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3.xml" ContentType="application/vnd.ms-office.activeX+xml"/>
  <Override PartName="/xl/activeX/activeX2.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activeX/activeX4.xml" ContentType="application/vnd.ms-office.activeX+xml"/>
  <Override PartName="/xl/activeX/activeX3.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66925"/>
  <mc:AlternateContent xmlns:mc="http://schemas.openxmlformats.org/markup-compatibility/2006">
    <mc:Choice Requires="x15">
      <x15ac:absPath xmlns:x15ac="http://schemas.microsoft.com/office/spreadsheetml/2010/11/ac" url="F:\DropBox\Klanten\WUR\"/>
    </mc:Choice>
  </mc:AlternateContent>
  <xr:revisionPtr revIDLastSave="0" documentId="13_ncr:1_{E616B6B7-B2D9-4CF4-B44C-D311060F8D14}" xr6:coauthVersionLast="38" xr6:coauthVersionMax="38" xr10:uidLastSave="{00000000-0000-0000-0000-000000000000}"/>
  <bookViews>
    <workbookView xWindow="0" yWindow="0" windowWidth="28800" windowHeight="12810" xr2:uid="{994C6539-8C77-411C-8E80-D58A5386E64F}"/>
  </bookViews>
  <sheets>
    <sheet name="ValuesFromComPort" sheetId="1" r:id="rId1"/>
    <sheet name="Calculated" sheetId="5" r:id="rId2"/>
    <sheet name="Settings" sheetId="4" r:id="rId3"/>
    <sheet name="Graphs1" sheetId="3" r:id="rId4"/>
  </sheets>
  <definedNames>
    <definedName name="ExterneGegevens_1" localSheetId="0" hidden="1">ValuesFromComPort!$A$1:$Z$678</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4" i="5" l="1"/>
  <c r="C4" i="5"/>
  <c r="D4" i="5"/>
  <c r="E4" i="5"/>
  <c r="F4" i="5"/>
  <c r="G4" i="5"/>
  <c r="H4" i="5"/>
  <c r="I4" i="5"/>
  <c r="J4" i="5"/>
  <c r="K4" i="5"/>
  <c r="L4" i="5"/>
  <c r="M4" i="5"/>
  <c r="N4" i="5"/>
  <c r="B5" i="5"/>
  <c r="C5" i="5"/>
  <c r="D5" i="5"/>
  <c r="E5" i="5"/>
  <c r="F5" i="5"/>
  <c r="G5" i="5"/>
  <c r="H5" i="5"/>
  <c r="I5" i="5"/>
  <c r="J5" i="5"/>
  <c r="K5" i="5"/>
  <c r="L5" i="5"/>
  <c r="M5" i="5"/>
  <c r="N5" i="5"/>
  <c r="B6" i="5"/>
  <c r="C6" i="5"/>
  <c r="D6" i="5"/>
  <c r="E6" i="5"/>
  <c r="F6" i="5"/>
  <c r="G6" i="5"/>
  <c r="H6" i="5"/>
  <c r="I6" i="5"/>
  <c r="J6" i="5"/>
  <c r="K6" i="5"/>
  <c r="L6" i="5"/>
  <c r="M6" i="5"/>
  <c r="N6" i="5"/>
  <c r="B7" i="5"/>
  <c r="C7" i="5"/>
  <c r="D7" i="5"/>
  <c r="E7" i="5"/>
  <c r="F7" i="5"/>
  <c r="G7" i="5"/>
  <c r="H7" i="5"/>
  <c r="I7" i="5"/>
  <c r="J7" i="5"/>
  <c r="K7" i="5"/>
  <c r="L7" i="5"/>
  <c r="M7" i="5"/>
  <c r="N7" i="5"/>
  <c r="B8" i="5"/>
  <c r="C8" i="5"/>
  <c r="D8" i="5"/>
  <c r="E8" i="5"/>
  <c r="F8" i="5"/>
  <c r="G8" i="5"/>
  <c r="H8" i="5"/>
  <c r="I8" i="5"/>
  <c r="J8" i="5"/>
  <c r="K8" i="5"/>
  <c r="L8" i="5"/>
  <c r="M8" i="5"/>
  <c r="N8" i="5"/>
  <c r="B9" i="5"/>
  <c r="C9" i="5"/>
  <c r="D9" i="5"/>
  <c r="E9" i="5"/>
  <c r="F9" i="5"/>
  <c r="G9" i="5"/>
  <c r="H9" i="5"/>
  <c r="I9" i="5"/>
  <c r="J9" i="5"/>
  <c r="K9" i="5"/>
  <c r="L9" i="5"/>
  <c r="M9" i="5"/>
  <c r="N9" i="5"/>
  <c r="B10" i="5"/>
  <c r="C10" i="5"/>
  <c r="D10" i="5"/>
  <c r="E10" i="5"/>
  <c r="F10" i="5"/>
  <c r="G10" i="5"/>
  <c r="H10" i="5"/>
  <c r="I10" i="5"/>
  <c r="J10" i="5"/>
  <c r="K10" i="5"/>
  <c r="L10" i="5"/>
  <c r="M10" i="5"/>
  <c r="N10" i="5"/>
  <c r="B11" i="5"/>
  <c r="C11" i="5"/>
  <c r="D11" i="5"/>
  <c r="E11" i="5"/>
  <c r="F11" i="5"/>
  <c r="G11" i="5"/>
  <c r="H11" i="5"/>
  <c r="I11" i="5"/>
  <c r="J11" i="5"/>
  <c r="K11" i="5"/>
  <c r="L11" i="5"/>
  <c r="M11" i="5"/>
  <c r="N11" i="5"/>
  <c r="B12" i="5"/>
  <c r="C12" i="5"/>
  <c r="D12" i="5"/>
  <c r="E12" i="5"/>
  <c r="F12" i="5"/>
  <c r="G12" i="5"/>
  <c r="H12" i="5"/>
  <c r="I12" i="5"/>
  <c r="J12" i="5"/>
  <c r="K12" i="5"/>
  <c r="L12" i="5"/>
  <c r="M12" i="5"/>
  <c r="N12" i="5"/>
  <c r="B13" i="5"/>
  <c r="C13" i="5"/>
  <c r="D13" i="5"/>
  <c r="E13" i="5"/>
  <c r="F13" i="5"/>
  <c r="G13" i="5"/>
  <c r="H13" i="5"/>
  <c r="I13" i="5"/>
  <c r="J13" i="5"/>
  <c r="K13" i="5"/>
  <c r="L13" i="5"/>
  <c r="M13" i="5"/>
  <c r="N13" i="5"/>
  <c r="B14" i="5"/>
  <c r="C14" i="5"/>
  <c r="D14" i="5"/>
  <c r="E14" i="5"/>
  <c r="F14" i="5"/>
  <c r="G14" i="5"/>
  <c r="H14" i="5"/>
  <c r="I14" i="5"/>
  <c r="J14" i="5"/>
  <c r="K14" i="5"/>
  <c r="L14" i="5"/>
  <c r="M14" i="5"/>
  <c r="N14" i="5"/>
  <c r="B15" i="5"/>
  <c r="C15" i="5"/>
  <c r="D15" i="5"/>
  <c r="E15" i="5"/>
  <c r="F15" i="5"/>
  <c r="G15" i="5"/>
  <c r="H15" i="5"/>
  <c r="I15" i="5"/>
  <c r="J15" i="5"/>
  <c r="K15" i="5"/>
  <c r="L15" i="5"/>
  <c r="M15" i="5"/>
  <c r="N15" i="5"/>
  <c r="B16" i="5"/>
  <c r="C16" i="5"/>
  <c r="D16" i="5"/>
  <c r="E16" i="5"/>
  <c r="F16" i="5"/>
  <c r="G16" i="5"/>
  <c r="H16" i="5"/>
  <c r="I16" i="5"/>
  <c r="J16" i="5"/>
  <c r="K16" i="5"/>
  <c r="L16" i="5"/>
  <c r="M16" i="5"/>
  <c r="N16" i="5"/>
  <c r="B17" i="5"/>
  <c r="C17" i="5"/>
  <c r="D17" i="5"/>
  <c r="E17" i="5"/>
  <c r="F17" i="5"/>
  <c r="G17" i="5"/>
  <c r="H17" i="5"/>
  <c r="I17" i="5"/>
  <c r="J17" i="5"/>
  <c r="K17" i="5"/>
  <c r="L17" i="5"/>
  <c r="M17" i="5"/>
  <c r="N17" i="5"/>
  <c r="B18" i="5"/>
  <c r="C18" i="5"/>
  <c r="D18" i="5"/>
  <c r="E18" i="5"/>
  <c r="F18" i="5"/>
  <c r="G18" i="5"/>
  <c r="H18" i="5"/>
  <c r="I18" i="5"/>
  <c r="J18" i="5"/>
  <c r="K18" i="5"/>
  <c r="L18" i="5"/>
  <c r="M18" i="5"/>
  <c r="N18" i="5"/>
  <c r="B19" i="5"/>
  <c r="C19" i="5"/>
  <c r="D19" i="5"/>
  <c r="E19" i="5"/>
  <c r="F19" i="5"/>
  <c r="G19" i="5"/>
  <c r="H19" i="5"/>
  <c r="I19" i="5"/>
  <c r="J19" i="5"/>
  <c r="K19" i="5"/>
  <c r="L19" i="5"/>
  <c r="M19" i="5"/>
  <c r="N19" i="5"/>
  <c r="B20" i="5"/>
  <c r="C20" i="5"/>
  <c r="D20" i="5"/>
  <c r="E20" i="5"/>
  <c r="F20" i="5"/>
  <c r="G20" i="5"/>
  <c r="H20" i="5"/>
  <c r="I20" i="5"/>
  <c r="J20" i="5"/>
  <c r="K20" i="5"/>
  <c r="L20" i="5"/>
  <c r="M20" i="5"/>
  <c r="N20" i="5"/>
  <c r="B21" i="5"/>
  <c r="C21" i="5"/>
  <c r="D21" i="5"/>
  <c r="E21" i="5"/>
  <c r="F21" i="5"/>
  <c r="G21" i="5"/>
  <c r="H21" i="5"/>
  <c r="I21" i="5"/>
  <c r="J21" i="5"/>
  <c r="K21" i="5"/>
  <c r="L21" i="5"/>
  <c r="M21" i="5"/>
  <c r="N21" i="5"/>
  <c r="B22" i="5"/>
  <c r="C22" i="5"/>
  <c r="D22" i="5"/>
  <c r="E22" i="5"/>
  <c r="F22" i="5"/>
  <c r="G22" i="5"/>
  <c r="H22" i="5"/>
  <c r="I22" i="5"/>
  <c r="J22" i="5"/>
  <c r="K22" i="5"/>
  <c r="L22" i="5"/>
  <c r="M22" i="5"/>
  <c r="N22" i="5"/>
  <c r="B23" i="5"/>
  <c r="C23" i="5"/>
  <c r="D23" i="5"/>
  <c r="E23" i="5"/>
  <c r="F23" i="5"/>
  <c r="G23" i="5"/>
  <c r="H23" i="5"/>
  <c r="I23" i="5"/>
  <c r="J23" i="5"/>
  <c r="K23" i="5"/>
  <c r="L23" i="5"/>
  <c r="M23" i="5"/>
  <c r="N23" i="5"/>
  <c r="B24" i="5"/>
  <c r="C24" i="5"/>
  <c r="D24" i="5"/>
  <c r="E24" i="5"/>
  <c r="F24" i="5"/>
  <c r="G24" i="5"/>
  <c r="H24" i="5"/>
  <c r="I24" i="5"/>
  <c r="J24" i="5"/>
  <c r="K24" i="5"/>
  <c r="L24" i="5"/>
  <c r="M24" i="5"/>
  <c r="N24" i="5"/>
  <c r="B25" i="5"/>
  <c r="C25" i="5"/>
  <c r="D25" i="5"/>
  <c r="E25" i="5"/>
  <c r="F25" i="5"/>
  <c r="G25" i="5"/>
  <c r="H25" i="5"/>
  <c r="I25" i="5"/>
  <c r="J25" i="5"/>
  <c r="K25" i="5"/>
  <c r="L25" i="5"/>
  <c r="M25" i="5"/>
  <c r="N25" i="5"/>
  <c r="B26" i="5"/>
  <c r="C26" i="5"/>
  <c r="D26" i="5"/>
  <c r="E26" i="5"/>
  <c r="F26" i="5"/>
  <c r="G26" i="5"/>
  <c r="H26" i="5"/>
  <c r="I26" i="5"/>
  <c r="J26" i="5"/>
  <c r="K26" i="5"/>
  <c r="L26" i="5"/>
  <c r="M26" i="5"/>
  <c r="N26" i="5"/>
  <c r="B27" i="5"/>
  <c r="C27" i="5"/>
  <c r="D27" i="5"/>
  <c r="E27" i="5"/>
  <c r="F27" i="5"/>
  <c r="G27" i="5"/>
  <c r="H27" i="5"/>
  <c r="I27" i="5"/>
  <c r="J27" i="5"/>
  <c r="K27" i="5"/>
  <c r="L27" i="5"/>
  <c r="M27" i="5"/>
  <c r="N27" i="5"/>
  <c r="B28" i="5"/>
  <c r="C28" i="5"/>
  <c r="D28" i="5"/>
  <c r="E28" i="5"/>
  <c r="F28" i="5"/>
  <c r="G28" i="5"/>
  <c r="H28" i="5"/>
  <c r="I28" i="5"/>
  <c r="J28" i="5"/>
  <c r="K28" i="5"/>
  <c r="L28" i="5"/>
  <c r="M28" i="5"/>
  <c r="N28" i="5"/>
  <c r="B29" i="5"/>
  <c r="C29" i="5"/>
  <c r="D29" i="5"/>
  <c r="E29" i="5"/>
  <c r="F29" i="5"/>
  <c r="G29" i="5"/>
  <c r="H29" i="5"/>
  <c r="I29" i="5"/>
  <c r="J29" i="5"/>
  <c r="K29" i="5"/>
  <c r="L29" i="5"/>
  <c r="M29" i="5"/>
  <c r="N29" i="5"/>
  <c r="B30" i="5"/>
  <c r="C30" i="5"/>
  <c r="D30" i="5"/>
  <c r="E30" i="5"/>
  <c r="F30" i="5"/>
  <c r="G30" i="5"/>
  <c r="H30" i="5"/>
  <c r="I30" i="5"/>
  <c r="J30" i="5"/>
  <c r="K30" i="5"/>
  <c r="L30" i="5"/>
  <c r="M30" i="5"/>
  <c r="N30" i="5"/>
  <c r="B31" i="5"/>
  <c r="C31" i="5"/>
  <c r="D31" i="5"/>
  <c r="E31" i="5"/>
  <c r="F31" i="5"/>
  <c r="G31" i="5"/>
  <c r="H31" i="5"/>
  <c r="I31" i="5"/>
  <c r="J31" i="5"/>
  <c r="K31" i="5"/>
  <c r="L31" i="5"/>
  <c r="M31" i="5"/>
  <c r="N31" i="5"/>
  <c r="B32" i="5"/>
  <c r="C32" i="5"/>
  <c r="D32" i="5"/>
  <c r="E32" i="5"/>
  <c r="F32" i="5"/>
  <c r="G32" i="5"/>
  <c r="H32" i="5"/>
  <c r="I32" i="5"/>
  <c r="J32" i="5"/>
  <c r="K32" i="5"/>
  <c r="L32" i="5"/>
  <c r="M32" i="5"/>
  <c r="N32" i="5"/>
  <c r="B33" i="5"/>
  <c r="C33" i="5"/>
  <c r="D33" i="5"/>
  <c r="E33" i="5"/>
  <c r="F33" i="5"/>
  <c r="G33" i="5"/>
  <c r="H33" i="5"/>
  <c r="I33" i="5"/>
  <c r="J33" i="5"/>
  <c r="K33" i="5"/>
  <c r="L33" i="5"/>
  <c r="M33" i="5"/>
  <c r="N33" i="5"/>
  <c r="B34" i="5"/>
  <c r="C34" i="5"/>
  <c r="D34" i="5"/>
  <c r="E34" i="5"/>
  <c r="F34" i="5"/>
  <c r="G34" i="5"/>
  <c r="H34" i="5"/>
  <c r="I34" i="5"/>
  <c r="J34" i="5"/>
  <c r="K34" i="5"/>
  <c r="L34" i="5"/>
  <c r="M34" i="5"/>
  <c r="N34" i="5"/>
  <c r="B35" i="5"/>
  <c r="C35" i="5"/>
  <c r="D35" i="5"/>
  <c r="E35" i="5"/>
  <c r="F35" i="5"/>
  <c r="G35" i="5"/>
  <c r="H35" i="5"/>
  <c r="I35" i="5"/>
  <c r="J35" i="5"/>
  <c r="K35" i="5"/>
  <c r="L35" i="5"/>
  <c r="M35" i="5"/>
  <c r="N35" i="5"/>
  <c r="B36" i="5"/>
  <c r="C36" i="5"/>
  <c r="D36" i="5"/>
  <c r="E36" i="5"/>
  <c r="F36" i="5"/>
  <c r="G36" i="5"/>
  <c r="H36" i="5"/>
  <c r="I36" i="5"/>
  <c r="J36" i="5"/>
  <c r="K36" i="5"/>
  <c r="L36" i="5"/>
  <c r="M36" i="5"/>
  <c r="N36" i="5"/>
  <c r="B37" i="5"/>
  <c r="C37" i="5"/>
  <c r="D37" i="5"/>
  <c r="E37" i="5"/>
  <c r="F37" i="5"/>
  <c r="G37" i="5"/>
  <c r="H37" i="5"/>
  <c r="I37" i="5"/>
  <c r="J37" i="5"/>
  <c r="K37" i="5"/>
  <c r="L37" i="5"/>
  <c r="M37" i="5"/>
  <c r="N37" i="5"/>
  <c r="B38" i="5"/>
  <c r="C38" i="5"/>
  <c r="D38" i="5"/>
  <c r="E38" i="5"/>
  <c r="F38" i="5"/>
  <c r="G38" i="5"/>
  <c r="H38" i="5"/>
  <c r="I38" i="5"/>
  <c r="J38" i="5"/>
  <c r="K38" i="5"/>
  <c r="L38" i="5"/>
  <c r="M38" i="5"/>
  <c r="N38" i="5"/>
  <c r="B39" i="5"/>
  <c r="C39" i="5"/>
  <c r="D39" i="5"/>
  <c r="E39" i="5"/>
  <c r="F39" i="5"/>
  <c r="G39" i="5"/>
  <c r="H39" i="5"/>
  <c r="I39" i="5"/>
  <c r="J39" i="5"/>
  <c r="K39" i="5"/>
  <c r="L39" i="5"/>
  <c r="M39" i="5"/>
  <c r="N39" i="5"/>
  <c r="B40" i="5"/>
  <c r="C40" i="5"/>
  <c r="D40" i="5"/>
  <c r="E40" i="5"/>
  <c r="F40" i="5"/>
  <c r="G40" i="5"/>
  <c r="H40" i="5"/>
  <c r="I40" i="5"/>
  <c r="J40" i="5"/>
  <c r="K40" i="5"/>
  <c r="L40" i="5"/>
  <c r="M40" i="5"/>
  <c r="N40" i="5"/>
  <c r="B41" i="5"/>
  <c r="C41" i="5"/>
  <c r="D41" i="5"/>
  <c r="E41" i="5"/>
  <c r="F41" i="5"/>
  <c r="G41" i="5"/>
  <c r="H41" i="5"/>
  <c r="I41" i="5"/>
  <c r="J41" i="5"/>
  <c r="K41" i="5"/>
  <c r="L41" i="5"/>
  <c r="M41" i="5"/>
  <c r="N41" i="5"/>
  <c r="B42" i="5"/>
  <c r="C42" i="5"/>
  <c r="D42" i="5"/>
  <c r="E42" i="5"/>
  <c r="F42" i="5"/>
  <c r="G42" i="5"/>
  <c r="H42" i="5"/>
  <c r="I42" i="5"/>
  <c r="J42" i="5"/>
  <c r="K42" i="5"/>
  <c r="L42" i="5"/>
  <c r="M42" i="5"/>
  <c r="N42" i="5"/>
  <c r="B43" i="5"/>
  <c r="C43" i="5"/>
  <c r="D43" i="5"/>
  <c r="E43" i="5"/>
  <c r="F43" i="5"/>
  <c r="G43" i="5"/>
  <c r="H43" i="5"/>
  <c r="I43" i="5"/>
  <c r="J43" i="5"/>
  <c r="K43" i="5"/>
  <c r="L43" i="5"/>
  <c r="M43" i="5"/>
  <c r="N43" i="5"/>
  <c r="B44" i="5"/>
  <c r="C44" i="5"/>
  <c r="D44" i="5"/>
  <c r="E44" i="5"/>
  <c r="F44" i="5"/>
  <c r="G44" i="5"/>
  <c r="H44" i="5"/>
  <c r="I44" i="5"/>
  <c r="J44" i="5"/>
  <c r="K44" i="5"/>
  <c r="L44" i="5"/>
  <c r="M44" i="5"/>
  <c r="N44" i="5"/>
  <c r="B45" i="5"/>
  <c r="C45" i="5"/>
  <c r="D45" i="5"/>
  <c r="E45" i="5"/>
  <c r="F45" i="5"/>
  <c r="G45" i="5"/>
  <c r="H45" i="5"/>
  <c r="I45" i="5"/>
  <c r="J45" i="5"/>
  <c r="K45" i="5"/>
  <c r="L45" i="5"/>
  <c r="M45" i="5"/>
  <c r="N45" i="5"/>
  <c r="B46" i="5"/>
  <c r="C46" i="5"/>
  <c r="D46" i="5"/>
  <c r="E46" i="5"/>
  <c r="F46" i="5"/>
  <c r="G46" i="5"/>
  <c r="H46" i="5"/>
  <c r="I46" i="5"/>
  <c r="J46" i="5"/>
  <c r="K46" i="5"/>
  <c r="L46" i="5"/>
  <c r="M46" i="5"/>
  <c r="N46" i="5"/>
  <c r="B47" i="5"/>
  <c r="C47" i="5"/>
  <c r="D47" i="5"/>
  <c r="E47" i="5"/>
  <c r="F47" i="5"/>
  <c r="G47" i="5"/>
  <c r="H47" i="5"/>
  <c r="I47" i="5"/>
  <c r="J47" i="5"/>
  <c r="K47" i="5"/>
  <c r="L47" i="5"/>
  <c r="M47" i="5"/>
  <c r="N47" i="5"/>
  <c r="B48" i="5"/>
  <c r="C48" i="5"/>
  <c r="D48" i="5"/>
  <c r="E48" i="5"/>
  <c r="F48" i="5"/>
  <c r="G48" i="5"/>
  <c r="H48" i="5"/>
  <c r="I48" i="5"/>
  <c r="J48" i="5"/>
  <c r="K48" i="5"/>
  <c r="L48" i="5"/>
  <c r="M48" i="5"/>
  <c r="N48" i="5"/>
  <c r="B49" i="5"/>
  <c r="C49" i="5"/>
  <c r="D49" i="5"/>
  <c r="E49" i="5"/>
  <c r="F49" i="5"/>
  <c r="G49" i="5"/>
  <c r="H49" i="5"/>
  <c r="I49" i="5"/>
  <c r="J49" i="5"/>
  <c r="K49" i="5"/>
  <c r="L49" i="5"/>
  <c r="M49" i="5"/>
  <c r="N49" i="5"/>
  <c r="B50" i="5"/>
  <c r="C50" i="5"/>
  <c r="D50" i="5"/>
  <c r="E50" i="5"/>
  <c r="F50" i="5"/>
  <c r="G50" i="5"/>
  <c r="H50" i="5"/>
  <c r="I50" i="5"/>
  <c r="J50" i="5"/>
  <c r="K50" i="5"/>
  <c r="L50" i="5"/>
  <c r="M50" i="5"/>
  <c r="N50" i="5"/>
  <c r="B51" i="5"/>
  <c r="C51" i="5"/>
  <c r="D51" i="5"/>
  <c r="E51" i="5"/>
  <c r="F51" i="5"/>
  <c r="G51" i="5"/>
  <c r="H51" i="5"/>
  <c r="I51" i="5"/>
  <c r="J51" i="5"/>
  <c r="K51" i="5"/>
  <c r="L51" i="5"/>
  <c r="M51" i="5"/>
  <c r="N51" i="5"/>
  <c r="B52" i="5"/>
  <c r="C52" i="5"/>
  <c r="D52" i="5"/>
  <c r="E52" i="5"/>
  <c r="F52" i="5"/>
  <c r="G52" i="5"/>
  <c r="H52" i="5"/>
  <c r="I52" i="5"/>
  <c r="J52" i="5"/>
  <c r="K52" i="5"/>
  <c r="L52" i="5"/>
  <c r="M52" i="5"/>
  <c r="N52" i="5"/>
  <c r="B53" i="5"/>
  <c r="C53" i="5"/>
  <c r="D53" i="5"/>
  <c r="E53" i="5"/>
  <c r="F53" i="5"/>
  <c r="G53" i="5"/>
  <c r="H53" i="5"/>
  <c r="I53" i="5"/>
  <c r="J53" i="5"/>
  <c r="K53" i="5"/>
  <c r="L53" i="5"/>
  <c r="M53" i="5"/>
  <c r="N53" i="5"/>
  <c r="B54" i="5"/>
  <c r="C54" i="5"/>
  <c r="D54" i="5"/>
  <c r="E54" i="5"/>
  <c r="F54" i="5"/>
  <c r="G54" i="5"/>
  <c r="H54" i="5"/>
  <c r="I54" i="5"/>
  <c r="J54" i="5"/>
  <c r="K54" i="5"/>
  <c r="L54" i="5"/>
  <c r="M54" i="5"/>
  <c r="N54" i="5"/>
  <c r="B55" i="5"/>
  <c r="C55" i="5"/>
  <c r="D55" i="5"/>
  <c r="E55" i="5"/>
  <c r="F55" i="5"/>
  <c r="G55" i="5"/>
  <c r="H55" i="5"/>
  <c r="I55" i="5"/>
  <c r="J55" i="5"/>
  <c r="K55" i="5"/>
  <c r="L55" i="5"/>
  <c r="M55" i="5"/>
  <c r="N55" i="5"/>
  <c r="B56" i="5"/>
  <c r="C56" i="5"/>
  <c r="D56" i="5"/>
  <c r="E56" i="5"/>
  <c r="F56" i="5"/>
  <c r="G56" i="5"/>
  <c r="H56" i="5"/>
  <c r="I56" i="5"/>
  <c r="J56" i="5"/>
  <c r="K56" i="5"/>
  <c r="L56" i="5"/>
  <c r="M56" i="5"/>
  <c r="N56" i="5"/>
  <c r="B57" i="5"/>
  <c r="C57" i="5"/>
  <c r="D57" i="5"/>
  <c r="E57" i="5"/>
  <c r="F57" i="5"/>
  <c r="G57" i="5"/>
  <c r="H57" i="5"/>
  <c r="I57" i="5"/>
  <c r="J57" i="5"/>
  <c r="K57" i="5"/>
  <c r="L57" i="5"/>
  <c r="M57" i="5"/>
  <c r="N57" i="5"/>
  <c r="B58" i="5"/>
  <c r="C58" i="5"/>
  <c r="D58" i="5"/>
  <c r="E58" i="5"/>
  <c r="F58" i="5"/>
  <c r="G58" i="5"/>
  <c r="H58" i="5"/>
  <c r="I58" i="5"/>
  <c r="J58" i="5"/>
  <c r="K58" i="5"/>
  <c r="L58" i="5"/>
  <c r="M58" i="5"/>
  <c r="N58" i="5"/>
  <c r="B59" i="5"/>
  <c r="C59" i="5"/>
  <c r="D59" i="5"/>
  <c r="E59" i="5"/>
  <c r="F59" i="5"/>
  <c r="G59" i="5"/>
  <c r="H59" i="5"/>
  <c r="I59" i="5"/>
  <c r="J59" i="5"/>
  <c r="K59" i="5"/>
  <c r="L59" i="5"/>
  <c r="M59" i="5"/>
  <c r="N59" i="5"/>
  <c r="B60" i="5"/>
  <c r="C60" i="5"/>
  <c r="D60" i="5"/>
  <c r="E60" i="5"/>
  <c r="F60" i="5"/>
  <c r="G60" i="5"/>
  <c r="H60" i="5"/>
  <c r="I60" i="5"/>
  <c r="J60" i="5"/>
  <c r="K60" i="5"/>
  <c r="L60" i="5"/>
  <c r="M60" i="5"/>
  <c r="N60" i="5"/>
  <c r="B61" i="5"/>
  <c r="C61" i="5"/>
  <c r="D61" i="5"/>
  <c r="E61" i="5"/>
  <c r="F61" i="5"/>
  <c r="G61" i="5"/>
  <c r="H61" i="5"/>
  <c r="I61" i="5"/>
  <c r="J61" i="5"/>
  <c r="K61" i="5"/>
  <c r="L61" i="5"/>
  <c r="M61" i="5"/>
  <c r="N61" i="5"/>
  <c r="B62" i="5"/>
  <c r="C62" i="5"/>
  <c r="D62" i="5"/>
  <c r="E62" i="5"/>
  <c r="F62" i="5"/>
  <c r="G62" i="5"/>
  <c r="H62" i="5"/>
  <c r="I62" i="5"/>
  <c r="J62" i="5"/>
  <c r="K62" i="5"/>
  <c r="L62" i="5"/>
  <c r="M62" i="5"/>
  <c r="N62" i="5"/>
  <c r="B63" i="5"/>
  <c r="C63" i="5"/>
  <c r="D63" i="5"/>
  <c r="E63" i="5"/>
  <c r="F63" i="5"/>
  <c r="G63" i="5"/>
  <c r="H63" i="5"/>
  <c r="I63" i="5"/>
  <c r="J63" i="5"/>
  <c r="K63" i="5"/>
  <c r="L63" i="5"/>
  <c r="M63" i="5"/>
  <c r="N63" i="5"/>
  <c r="B64" i="5"/>
  <c r="C64" i="5"/>
  <c r="D64" i="5"/>
  <c r="E64" i="5"/>
  <c r="F64" i="5"/>
  <c r="G64" i="5"/>
  <c r="H64" i="5"/>
  <c r="I64" i="5"/>
  <c r="J64" i="5"/>
  <c r="K64" i="5"/>
  <c r="L64" i="5"/>
  <c r="M64" i="5"/>
  <c r="N64" i="5"/>
  <c r="B65" i="5"/>
  <c r="C65" i="5"/>
  <c r="D65" i="5"/>
  <c r="E65" i="5"/>
  <c r="F65" i="5"/>
  <c r="G65" i="5"/>
  <c r="H65" i="5"/>
  <c r="I65" i="5"/>
  <c r="J65" i="5"/>
  <c r="K65" i="5"/>
  <c r="L65" i="5"/>
  <c r="M65" i="5"/>
  <c r="N65" i="5"/>
  <c r="B66" i="5"/>
  <c r="C66" i="5"/>
  <c r="D66" i="5"/>
  <c r="E66" i="5"/>
  <c r="F66" i="5"/>
  <c r="G66" i="5"/>
  <c r="H66" i="5"/>
  <c r="I66" i="5"/>
  <c r="J66" i="5"/>
  <c r="K66" i="5"/>
  <c r="L66" i="5"/>
  <c r="M66" i="5"/>
  <c r="N66" i="5"/>
  <c r="B67" i="5"/>
  <c r="C67" i="5"/>
  <c r="D67" i="5"/>
  <c r="E67" i="5"/>
  <c r="F67" i="5"/>
  <c r="G67" i="5"/>
  <c r="H67" i="5"/>
  <c r="I67" i="5"/>
  <c r="J67" i="5"/>
  <c r="K67" i="5"/>
  <c r="L67" i="5"/>
  <c r="M67" i="5"/>
  <c r="N67" i="5"/>
  <c r="B68" i="5"/>
  <c r="C68" i="5"/>
  <c r="D68" i="5"/>
  <c r="E68" i="5"/>
  <c r="F68" i="5"/>
  <c r="G68" i="5"/>
  <c r="H68" i="5"/>
  <c r="I68" i="5"/>
  <c r="J68" i="5"/>
  <c r="K68" i="5"/>
  <c r="L68" i="5"/>
  <c r="M68" i="5"/>
  <c r="N68" i="5"/>
  <c r="B69" i="5"/>
  <c r="C69" i="5"/>
  <c r="D69" i="5"/>
  <c r="E69" i="5"/>
  <c r="F69" i="5"/>
  <c r="G69" i="5"/>
  <c r="H69" i="5"/>
  <c r="I69" i="5"/>
  <c r="J69" i="5"/>
  <c r="K69" i="5"/>
  <c r="L69" i="5"/>
  <c r="M69" i="5"/>
  <c r="N69" i="5"/>
  <c r="B70" i="5"/>
  <c r="C70" i="5"/>
  <c r="D70" i="5"/>
  <c r="E70" i="5"/>
  <c r="F70" i="5"/>
  <c r="G70" i="5"/>
  <c r="H70" i="5"/>
  <c r="I70" i="5"/>
  <c r="J70" i="5"/>
  <c r="K70" i="5"/>
  <c r="L70" i="5"/>
  <c r="M70" i="5"/>
  <c r="N70" i="5"/>
  <c r="B71" i="5"/>
  <c r="C71" i="5"/>
  <c r="D71" i="5"/>
  <c r="E71" i="5"/>
  <c r="F71" i="5"/>
  <c r="G71" i="5"/>
  <c r="H71" i="5"/>
  <c r="I71" i="5"/>
  <c r="J71" i="5"/>
  <c r="K71" i="5"/>
  <c r="L71" i="5"/>
  <c r="M71" i="5"/>
  <c r="N71" i="5"/>
  <c r="B72" i="5"/>
  <c r="C72" i="5"/>
  <c r="D72" i="5"/>
  <c r="E72" i="5"/>
  <c r="F72" i="5"/>
  <c r="G72" i="5"/>
  <c r="H72" i="5"/>
  <c r="I72" i="5"/>
  <c r="J72" i="5"/>
  <c r="K72" i="5"/>
  <c r="L72" i="5"/>
  <c r="M72" i="5"/>
  <c r="N72" i="5"/>
  <c r="B73" i="5"/>
  <c r="C73" i="5"/>
  <c r="D73" i="5"/>
  <c r="E73" i="5"/>
  <c r="F73" i="5"/>
  <c r="G73" i="5"/>
  <c r="H73" i="5"/>
  <c r="I73" i="5"/>
  <c r="J73" i="5"/>
  <c r="K73" i="5"/>
  <c r="L73" i="5"/>
  <c r="M73" i="5"/>
  <c r="N73" i="5"/>
  <c r="B74" i="5"/>
  <c r="C74" i="5"/>
  <c r="D74" i="5"/>
  <c r="E74" i="5"/>
  <c r="F74" i="5"/>
  <c r="G74" i="5"/>
  <c r="H74" i="5"/>
  <c r="I74" i="5"/>
  <c r="J74" i="5"/>
  <c r="K74" i="5"/>
  <c r="L74" i="5"/>
  <c r="M74" i="5"/>
  <c r="N74" i="5"/>
  <c r="B75" i="5"/>
  <c r="C75" i="5"/>
  <c r="D75" i="5"/>
  <c r="E75" i="5"/>
  <c r="F75" i="5"/>
  <c r="G75" i="5"/>
  <c r="H75" i="5"/>
  <c r="I75" i="5"/>
  <c r="J75" i="5"/>
  <c r="K75" i="5"/>
  <c r="L75" i="5"/>
  <c r="M75" i="5"/>
  <c r="N75" i="5"/>
  <c r="B76" i="5"/>
  <c r="C76" i="5"/>
  <c r="D76" i="5"/>
  <c r="E76" i="5"/>
  <c r="F76" i="5"/>
  <c r="G76" i="5"/>
  <c r="H76" i="5"/>
  <c r="I76" i="5"/>
  <c r="J76" i="5"/>
  <c r="K76" i="5"/>
  <c r="L76" i="5"/>
  <c r="M76" i="5"/>
  <c r="N76" i="5"/>
  <c r="B77" i="5"/>
  <c r="C77" i="5"/>
  <c r="D77" i="5"/>
  <c r="E77" i="5"/>
  <c r="F77" i="5"/>
  <c r="G77" i="5"/>
  <c r="H77" i="5"/>
  <c r="I77" i="5"/>
  <c r="J77" i="5"/>
  <c r="K77" i="5"/>
  <c r="L77" i="5"/>
  <c r="M77" i="5"/>
  <c r="N77" i="5"/>
  <c r="B78" i="5"/>
  <c r="C78" i="5"/>
  <c r="D78" i="5"/>
  <c r="E78" i="5"/>
  <c r="F78" i="5"/>
  <c r="G78" i="5"/>
  <c r="H78" i="5"/>
  <c r="I78" i="5"/>
  <c r="J78" i="5"/>
  <c r="K78" i="5"/>
  <c r="L78" i="5"/>
  <c r="M78" i="5"/>
  <c r="N78" i="5"/>
  <c r="B79" i="5"/>
  <c r="C79" i="5"/>
  <c r="D79" i="5"/>
  <c r="E79" i="5"/>
  <c r="F79" i="5"/>
  <c r="G79" i="5"/>
  <c r="H79" i="5"/>
  <c r="I79" i="5"/>
  <c r="J79" i="5"/>
  <c r="K79" i="5"/>
  <c r="L79" i="5"/>
  <c r="M79" i="5"/>
  <c r="N79" i="5"/>
  <c r="B80" i="5"/>
  <c r="C80" i="5"/>
  <c r="D80" i="5"/>
  <c r="E80" i="5"/>
  <c r="F80" i="5"/>
  <c r="G80" i="5"/>
  <c r="H80" i="5"/>
  <c r="I80" i="5"/>
  <c r="J80" i="5"/>
  <c r="K80" i="5"/>
  <c r="L80" i="5"/>
  <c r="M80" i="5"/>
  <c r="N80" i="5"/>
  <c r="B81" i="5"/>
  <c r="C81" i="5"/>
  <c r="D81" i="5"/>
  <c r="E81" i="5"/>
  <c r="F81" i="5"/>
  <c r="G81" i="5"/>
  <c r="H81" i="5"/>
  <c r="I81" i="5"/>
  <c r="J81" i="5"/>
  <c r="K81" i="5"/>
  <c r="L81" i="5"/>
  <c r="M81" i="5"/>
  <c r="N81" i="5"/>
  <c r="B82" i="5"/>
  <c r="C82" i="5"/>
  <c r="D82" i="5"/>
  <c r="E82" i="5"/>
  <c r="F82" i="5"/>
  <c r="G82" i="5"/>
  <c r="H82" i="5"/>
  <c r="I82" i="5"/>
  <c r="J82" i="5"/>
  <c r="K82" i="5"/>
  <c r="L82" i="5"/>
  <c r="M82" i="5"/>
  <c r="N82" i="5"/>
  <c r="B83" i="5"/>
  <c r="C83" i="5"/>
  <c r="D83" i="5"/>
  <c r="E83" i="5"/>
  <c r="F83" i="5"/>
  <c r="G83" i="5"/>
  <c r="H83" i="5"/>
  <c r="I83" i="5"/>
  <c r="J83" i="5"/>
  <c r="K83" i="5"/>
  <c r="L83" i="5"/>
  <c r="M83" i="5"/>
  <c r="N83" i="5"/>
  <c r="B84" i="5"/>
  <c r="C84" i="5"/>
  <c r="D84" i="5"/>
  <c r="E84" i="5"/>
  <c r="F84" i="5"/>
  <c r="G84" i="5"/>
  <c r="H84" i="5"/>
  <c r="I84" i="5"/>
  <c r="J84" i="5"/>
  <c r="K84" i="5"/>
  <c r="L84" i="5"/>
  <c r="M84" i="5"/>
  <c r="N84" i="5"/>
  <c r="B85" i="5"/>
  <c r="C85" i="5"/>
  <c r="D85" i="5"/>
  <c r="E85" i="5"/>
  <c r="F85" i="5"/>
  <c r="G85" i="5"/>
  <c r="H85" i="5"/>
  <c r="I85" i="5"/>
  <c r="J85" i="5"/>
  <c r="K85" i="5"/>
  <c r="L85" i="5"/>
  <c r="M85" i="5"/>
  <c r="N85" i="5"/>
  <c r="B86" i="5"/>
  <c r="C86" i="5"/>
  <c r="D86" i="5"/>
  <c r="E86" i="5"/>
  <c r="F86" i="5"/>
  <c r="G86" i="5"/>
  <c r="H86" i="5"/>
  <c r="I86" i="5"/>
  <c r="J86" i="5"/>
  <c r="K86" i="5"/>
  <c r="L86" i="5"/>
  <c r="M86" i="5"/>
  <c r="N86" i="5"/>
  <c r="B87" i="5"/>
  <c r="C87" i="5"/>
  <c r="D87" i="5"/>
  <c r="E87" i="5"/>
  <c r="F87" i="5"/>
  <c r="G87" i="5"/>
  <c r="H87" i="5"/>
  <c r="I87" i="5"/>
  <c r="J87" i="5"/>
  <c r="K87" i="5"/>
  <c r="L87" i="5"/>
  <c r="M87" i="5"/>
  <c r="N87" i="5"/>
  <c r="B88" i="5"/>
  <c r="C88" i="5"/>
  <c r="D88" i="5"/>
  <c r="E88" i="5"/>
  <c r="F88" i="5"/>
  <c r="G88" i="5"/>
  <c r="H88" i="5"/>
  <c r="I88" i="5"/>
  <c r="J88" i="5"/>
  <c r="K88" i="5"/>
  <c r="L88" i="5"/>
  <c r="M88" i="5"/>
  <c r="N88" i="5"/>
  <c r="B89" i="5"/>
  <c r="C89" i="5"/>
  <c r="D89" i="5"/>
  <c r="E89" i="5"/>
  <c r="F89" i="5"/>
  <c r="G89" i="5"/>
  <c r="H89" i="5"/>
  <c r="I89" i="5"/>
  <c r="J89" i="5"/>
  <c r="K89" i="5"/>
  <c r="L89" i="5"/>
  <c r="M89" i="5"/>
  <c r="N89" i="5"/>
  <c r="B90" i="5"/>
  <c r="C90" i="5"/>
  <c r="D90" i="5"/>
  <c r="E90" i="5"/>
  <c r="F90" i="5"/>
  <c r="G90" i="5"/>
  <c r="H90" i="5"/>
  <c r="I90" i="5"/>
  <c r="J90" i="5"/>
  <c r="K90" i="5"/>
  <c r="L90" i="5"/>
  <c r="M90" i="5"/>
  <c r="N90" i="5"/>
  <c r="B91" i="5"/>
  <c r="C91" i="5"/>
  <c r="D91" i="5"/>
  <c r="E91" i="5"/>
  <c r="F91" i="5"/>
  <c r="G91" i="5"/>
  <c r="H91" i="5"/>
  <c r="I91" i="5"/>
  <c r="J91" i="5"/>
  <c r="K91" i="5"/>
  <c r="L91" i="5"/>
  <c r="M91" i="5"/>
  <c r="N91" i="5"/>
  <c r="B92" i="5"/>
  <c r="C92" i="5"/>
  <c r="D92" i="5"/>
  <c r="E92" i="5"/>
  <c r="F92" i="5"/>
  <c r="G92" i="5"/>
  <c r="H92" i="5"/>
  <c r="I92" i="5"/>
  <c r="J92" i="5"/>
  <c r="K92" i="5"/>
  <c r="L92" i="5"/>
  <c r="M92" i="5"/>
  <c r="N92" i="5"/>
  <c r="B93" i="5"/>
  <c r="C93" i="5"/>
  <c r="D93" i="5"/>
  <c r="E93" i="5"/>
  <c r="F93" i="5"/>
  <c r="G93" i="5"/>
  <c r="H93" i="5"/>
  <c r="I93" i="5"/>
  <c r="J93" i="5"/>
  <c r="K93" i="5"/>
  <c r="L93" i="5"/>
  <c r="M93" i="5"/>
  <c r="N93" i="5"/>
  <c r="B94" i="5"/>
  <c r="C94" i="5"/>
  <c r="D94" i="5"/>
  <c r="E94" i="5"/>
  <c r="F94" i="5"/>
  <c r="G94" i="5"/>
  <c r="H94" i="5"/>
  <c r="I94" i="5"/>
  <c r="J94" i="5"/>
  <c r="K94" i="5"/>
  <c r="L94" i="5"/>
  <c r="M94" i="5"/>
  <c r="N94" i="5"/>
  <c r="B95" i="5"/>
  <c r="C95" i="5"/>
  <c r="D95" i="5"/>
  <c r="E95" i="5"/>
  <c r="F95" i="5"/>
  <c r="G95" i="5"/>
  <c r="H95" i="5"/>
  <c r="I95" i="5"/>
  <c r="J95" i="5"/>
  <c r="K95" i="5"/>
  <c r="L95" i="5"/>
  <c r="M95" i="5"/>
  <c r="N95" i="5"/>
  <c r="B96" i="5"/>
  <c r="C96" i="5"/>
  <c r="D96" i="5"/>
  <c r="E96" i="5"/>
  <c r="F96" i="5"/>
  <c r="G96" i="5"/>
  <c r="H96" i="5"/>
  <c r="I96" i="5"/>
  <c r="J96" i="5"/>
  <c r="K96" i="5"/>
  <c r="L96" i="5"/>
  <c r="M96" i="5"/>
  <c r="N96" i="5"/>
  <c r="B97" i="5"/>
  <c r="C97" i="5"/>
  <c r="D97" i="5"/>
  <c r="E97" i="5"/>
  <c r="F97" i="5"/>
  <c r="G97" i="5"/>
  <c r="H97" i="5"/>
  <c r="I97" i="5"/>
  <c r="J97" i="5"/>
  <c r="K97" i="5"/>
  <c r="L97" i="5"/>
  <c r="M97" i="5"/>
  <c r="N97" i="5"/>
  <c r="B98" i="5"/>
  <c r="C98" i="5"/>
  <c r="D98" i="5"/>
  <c r="E98" i="5"/>
  <c r="F98" i="5"/>
  <c r="G98" i="5"/>
  <c r="H98" i="5"/>
  <c r="I98" i="5"/>
  <c r="J98" i="5"/>
  <c r="K98" i="5"/>
  <c r="L98" i="5"/>
  <c r="M98" i="5"/>
  <c r="N98" i="5"/>
  <c r="B99" i="5"/>
  <c r="C99" i="5"/>
  <c r="D99" i="5"/>
  <c r="E99" i="5"/>
  <c r="F99" i="5"/>
  <c r="G99" i="5"/>
  <c r="H99" i="5"/>
  <c r="I99" i="5"/>
  <c r="J99" i="5"/>
  <c r="K99" i="5"/>
  <c r="L99" i="5"/>
  <c r="M99" i="5"/>
  <c r="N99" i="5"/>
  <c r="B100" i="5"/>
  <c r="C100" i="5"/>
  <c r="D100" i="5"/>
  <c r="E100" i="5"/>
  <c r="F100" i="5"/>
  <c r="G100" i="5"/>
  <c r="H100" i="5"/>
  <c r="I100" i="5"/>
  <c r="J100" i="5"/>
  <c r="K100" i="5"/>
  <c r="L100" i="5"/>
  <c r="M100" i="5"/>
  <c r="N100" i="5"/>
  <c r="B101" i="5"/>
  <c r="C101" i="5"/>
  <c r="D101" i="5"/>
  <c r="E101" i="5"/>
  <c r="F101" i="5"/>
  <c r="G101" i="5"/>
  <c r="H101" i="5"/>
  <c r="I101" i="5"/>
  <c r="J101" i="5"/>
  <c r="K101" i="5"/>
  <c r="L101" i="5"/>
  <c r="M101" i="5"/>
  <c r="N101" i="5"/>
  <c r="B102" i="5"/>
  <c r="C102" i="5"/>
  <c r="D102" i="5"/>
  <c r="E102" i="5"/>
  <c r="F102" i="5"/>
  <c r="G102" i="5"/>
  <c r="H102" i="5"/>
  <c r="I102" i="5"/>
  <c r="J102" i="5"/>
  <c r="K102" i="5"/>
  <c r="L102" i="5"/>
  <c r="M102" i="5"/>
  <c r="N102" i="5"/>
  <c r="B103" i="5"/>
  <c r="C103" i="5"/>
  <c r="D103" i="5"/>
  <c r="E103" i="5"/>
  <c r="F103" i="5"/>
  <c r="G103" i="5"/>
  <c r="H103" i="5"/>
  <c r="I103" i="5"/>
  <c r="J103" i="5"/>
  <c r="K103" i="5"/>
  <c r="L103" i="5"/>
  <c r="M103" i="5"/>
  <c r="N103" i="5"/>
  <c r="B104" i="5"/>
  <c r="C104" i="5"/>
  <c r="D104" i="5"/>
  <c r="E104" i="5"/>
  <c r="F104" i="5"/>
  <c r="G104" i="5"/>
  <c r="H104" i="5"/>
  <c r="I104" i="5"/>
  <c r="J104" i="5"/>
  <c r="K104" i="5"/>
  <c r="L104" i="5"/>
  <c r="M104" i="5"/>
  <c r="N104" i="5"/>
  <c r="B105" i="5"/>
  <c r="C105" i="5"/>
  <c r="D105" i="5"/>
  <c r="E105" i="5"/>
  <c r="F105" i="5"/>
  <c r="G105" i="5"/>
  <c r="H105" i="5"/>
  <c r="I105" i="5"/>
  <c r="J105" i="5"/>
  <c r="K105" i="5"/>
  <c r="L105" i="5"/>
  <c r="M105" i="5"/>
  <c r="N105" i="5"/>
  <c r="B106" i="5"/>
  <c r="C106" i="5"/>
  <c r="D106" i="5"/>
  <c r="E106" i="5"/>
  <c r="F106" i="5"/>
  <c r="G106" i="5"/>
  <c r="H106" i="5"/>
  <c r="I106" i="5"/>
  <c r="J106" i="5"/>
  <c r="K106" i="5"/>
  <c r="L106" i="5"/>
  <c r="M106" i="5"/>
  <c r="N106" i="5"/>
  <c r="B107" i="5"/>
  <c r="C107" i="5"/>
  <c r="D107" i="5"/>
  <c r="E107" i="5"/>
  <c r="F107" i="5"/>
  <c r="G107" i="5"/>
  <c r="H107" i="5"/>
  <c r="I107" i="5"/>
  <c r="J107" i="5"/>
  <c r="K107" i="5"/>
  <c r="L107" i="5"/>
  <c r="M107" i="5"/>
  <c r="N107" i="5"/>
  <c r="B108" i="5"/>
  <c r="C108" i="5"/>
  <c r="D108" i="5"/>
  <c r="E108" i="5"/>
  <c r="F108" i="5"/>
  <c r="G108" i="5"/>
  <c r="H108" i="5"/>
  <c r="I108" i="5"/>
  <c r="J108" i="5"/>
  <c r="K108" i="5"/>
  <c r="L108" i="5"/>
  <c r="M108" i="5"/>
  <c r="N108" i="5"/>
  <c r="B109" i="5"/>
  <c r="C109" i="5"/>
  <c r="D109" i="5"/>
  <c r="E109" i="5"/>
  <c r="F109" i="5"/>
  <c r="G109" i="5"/>
  <c r="H109" i="5"/>
  <c r="I109" i="5"/>
  <c r="J109" i="5"/>
  <c r="K109" i="5"/>
  <c r="L109" i="5"/>
  <c r="M109" i="5"/>
  <c r="N109" i="5"/>
  <c r="B110" i="5"/>
  <c r="C110" i="5"/>
  <c r="D110" i="5"/>
  <c r="E110" i="5"/>
  <c r="F110" i="5"/>
  <c r="G110" i="5"/>
  <c r="H110" i="5"/>
  <c r="I110" i="5"/>
  <c r="J110" i="5"/>
  <c r="K110" i="5"/>
  <c r="L110" i="5"/>
  <c r="M110" i="5"/>
  <c r="N110" i="5"/>
  <c r="B111" i="5"/>
  <c r="C111" i="5"/>
  <c r="D111" i="5"/>
  <c r="E111" i="5"/>
  <c r="F111" i="5"/>
  <c r="G111" i="5"/>
  <c r="H111" i="5"/>
  <c r="I111" i="5"/>
  <c r="J111" i="5"/>
  <c r="K111" i="5"/>
  <c r="L111" i="5"/>
  <c r="M111" i="5"/>
  <c r="N111" i="5"/>
  <c r="B112" i="5"/>
  <c r="C112" i="5"/>
  <c r="D112" i="5"/>
  <c r="E112" i="5"/>
  <c r="F112" i="5"/>
  <c r="G112" i="5"/>
  <c r="H112" i="5"/>
  <c r="I112" i="5"/>
  <c r="J112" i="5"/>
  <c r="K112" i="5"/>
  <c r="L112" i="5"/>
  <c r="M112" i="5"/>
  <c r="N112" i="5"/>
  <c r="B113" i="5"/>
  <c r="C113" i="5"/>
  <c r="D113" i="5"/>
  <c r="E113" i="5"/>
  <c r="F113" i="5"/>
  <c r="G113" i="5"/>
  <c r="H113" i="5"/>
  <c r="I113" i="5"/>
  <c r="J113" i="5"/>
  <c r="K113" i="5"/>
  <c r="L113" i="5"/>
  <c r="M113" i="5"/>
  <c r="N113" i="5"/>
  <c r="B114" i="5"/>
  <c r="C114" i="5"/>
  <c r="D114" i="5"/>
  <c r="E114" i="5"/>
  <c r="F114" i="5"/>
  <c r="G114" i="5"/>
  <c r="H114" i="5"/>
  <c r="I114" i="5"/>
  <c r="J114" i="5"/>
  <c r="K114" i="5"/>
  <c r="L114" i="5"/>
  <c r="M114" i="5"/>
  <c r="N114" i="5"/>
  <c r="B115" i="5"/>
  <c r="C115" i="5"/>
  <c r="D115" i="5"/>
  <c r="E115" i="5"/>
  <c r="F115" i="5"/>
  <c r="G115" i="5"/>
  <c r="H115" i="5"/>
  <c r="I115" i="5"/>
  <c r="J115" i="5"/>
  <c r="K115" i="5"/>
  <c r="L115" i="5"/>
  <c r="M115" i="5"/>
  <c r="N115" i="5"/>
  <c r="B116" i="5"/>
  <c r="C116" i="5"/>
  <c r="D116" i="5"/>
  <c r="E116" i="5"/>
  <c r="F116" i="5"/>
  <c r="G116" i="5"/>
  <c r="H116" i="5"/>
  <c r="I116" i="5"/>
  <c r="J116" i="5"/>
  <c r="K116" i="5"/>
  <c r="L116" i="5"/>
  <c r="M116" i="5"/>
  <c r="N116" i="5"/>
  <c r="B117" i="5"/>
  <c r="C117" i="5"/>
  <c r="D117" i="5"/>
  <c r="E117" i="5"/>
  <c r="F117" i="5"/>
  <c r="G117" i="5"/>
  <c r="H117" i="5"/>
  <c r="I117" i="5"/>
  <c r="J117" i="5"/>
  <c r="K117" i="5"/>
  <c r="L117" i="5"/>
  <c r="M117" i="5"/>
  <c r="N117" i="5"/>
  <c r="B118" i="5"/>
  <c r="C118" i="5"/>
  <c r="D118" i="5"/>
  <c r="E118" i="5"/>
  <c r="F118" i="5"/>
  <c r="G118" i="5"/>
  <c r="H118" i="5"/>
  <c r="I118" i="5"/>
  <c r="J118" i="5"/>
  <c r="K118" i="5"/>
  <c r="L118" i="5"/>
  <c r="M118" i="5"/>
  <c r="N118" i="5"/>
  <c r="B119" i="5"/>
  <c r="C119" i="5"/>
  <c r="D119" i="5"/>
  <c r="E119" i="5"/>
  <c r="F119" i="5"/>
  <c r="G119" i="5"/>
  <c r="H119" i="5"/>
  <c r="I119" i="5"/>
  <c r="J119" i="5"/>
  <c r="K119" i="5"/>
  <c r="L119" i="5"/>
  <c r="M119" i="5"/>
  <c r="N119" i="5"/>
  <c r="B120" i="5"/>
  <c r="C120" i="5"/>
  <c r="D120" i="5"/>
  <c r="E120" i="5"/>
  <c r="F120" i="5"/>
  <c r="G120" i="5"/>
  <c r="H120" i="5"/>
  <c r="I120" i="5"/>
  <c r="J120" i="5"/>
  <c r="K120" i="5"/>
  <c r="L120" i="5"/>
  <c r="M120" i="5"/>
  <c r="N120" i="5"/>
  <c r="B121" i="5"/>
  <c r="C121" i="5"/>
  <c r="D121" i="5"/>
  <c r="E121" i="5"/>
  <c r="F121" i="5"/>
  <c r="G121" i="5"/>
  <c r="H121" i="5"/>
  <c r="I121" i="5"/>
  <c r="J121" i="5"/>
  <c r="K121" i="5"/>
  <c r="L121" i="5"/>
  <c r="M121" i="5"/>
  <c r="N121" i="5"/>
  <c r="B122" i="5"/>
  <c r="C122" i="5"/>
  <c r="D122" i="5"/>
  <c r="E122" i="5"/>
  <c r="F122" i="5"/>
  <c r="G122" i="5"/>
  <c r="H122" i="5"/>
  <c r="I122" i="5"/>
  <c r="J122" i="5"/>
  <c r="K122" i="5"/>
  <c r="L122" i="5"/>
  <c r="M122" i="5"/>
  <c r="N122" i="5"/>
  <c r="B123" i="5"/>
  <c r="C123" i="5"/>
  <c r="D123" i="5"/>
  <c r="E123" i="5"/>
  <c r="F123" i="5"/>
  <c r="G123" i="5"/>
  <c r="H123" i="5"/>
  <c r="I123" i="5"/>
  <c r="J123" i="5"/>
  <c r="K123" i="5"/>
  <c r="L123" i="5"/>
  <c r="M123" i="5"/>
  <c r="N123" i="5"/>
  <c r="B124" i="5"/>
  <c r="C124" i="5"/>
  <c r="D124" i="5"/>
  <c r="E124" i="5"/>
  <c r="F124" i="5"/>
  <c r="G124" i="5"/>
  <c r="H124" i="5"/>
  <c r="I124" i="5"/>
  <c r="J124" i="5"/>
  <c r="K124" i="5"/>
  <c r="L124" i="5"/>
  <c r="M124" i="5"/>
  <c r="N124" i="5"/>
  <c r="B125" i="5"/>
  <c r="C125" i="5"/>
  <c r="D125" i="5"/>
  <c r="E125" i="5"/>
  <c r="F125" i="5"/>
  <c r="G125" i="5"/>
  <c r="H125" i="5"/>
  <c r="I125" i="5"/>
  <c r="J125" i="5"/>
  <c r="K125" i="5"/>
  <c r="L125" i="5"/>
  <c r="M125" i="5"/>
  <c r="N125" i="5"/>
  <c r="B126" i="5"/>
  <c r="C126" i="5"/>
  <c r="D126" i="5"/>
  <c r="E126" i="5"/>
  <c r="F126" i="5"/>
  <c r="G126" i="5"/>
  <c r="H126" i="5"/>
  <c r="I126" i="5"/>
  <c r="J126" i="5"/>
  <c r="K126" i="5"/>
  <c r="L126" i="5"/>
  <c r="M126" i="5"/>
  <c r="N126" i="5"/>
  <c r="B127" i="5"/>
  <c r="C127" i="5"/>
  <c r="D127" i="5"/>
  <c r="E127" i="5"/>
  <c r="F127" i="5"/>
  <c r="G127" i="5"/>
  <c r="H127" i="5"/>
  <c r="I127" i="5"/>
  <c r="J127" i="5"/>
  <c r="K127" i="5"/>
  <c r="L127" i="5"/>
  <c r="M127" i="5"/>
  <c r="N127" i="5"/>
  <c r="B128" i="5"/>
  <c r="C128" i="5"/>
  <c r="D128" i="5"/>
  <c r="E128" i="5"/>
  <c r="F128" i="5"/>
  <c r="G128" i="5"/>
  <c r="H128" i="5"/>
  <c r="I128" i="5"/>
  <c r="J128" i="5"/>
  <c r="K128" i="5"/>
  <c r="L128" i="5"/>
  <c r="M128" i="5"/>
  <c r="N128" i="5"/>
  <c r="B129" i="5"/>
  <c r="C129" i="5"/>
  <c r="D129" i="5"/>
  <c r="E129" i="5"/>
  <c r="F129" i="5"/>
  <c r="G129" i="5"/>
  <c r="H129" i="5"/>
  <c r="I129" i="5"/>
  <c r="J129" i="5"/>
  <c r="K129" i="5"/>
  <c r="L129" i="5"/>
  <c r="M129" i="5"/>
  <c r="N129" i="5"/>
  <c r="B130" i="5"/>
  <c r="C130" i="5"/>
  <c r="D130" i="5"/>
  <c r="E130" i="5"/>
  <c r="F130" i="5"/>
  <c r="G130" i="5"/>
  <c r="H130" i="5"/>
  <c r="I130" i="5"/>
  <c r="J130" i="5"/>
  <c r="K130" i="5"/>
  <c r="L130" i="5"/>
  <c r="M130" i="5"/>
  <c r="N130" i="5"/>
  <c r="B131" i="5"/>
  <c r="C131" i="5"/>
  <c r="D131" i="5"/>
  <c r="E131" i="5"/>
  <c r="F131" i="5"/>
  <c r="G131" i="5"/>
  <c r="H131" i="5"/>
  <c r="I131" i="5"/>
  <c r="J131" i="5"/>
  <c r="K131" i="5"/>
  <c r="L131" i="5"/>
  <c r="M131" i="5"/>
  <c r="N131" i="5"/>
  <c r="B132" i="5"/>
  <c r="C132" i="5"/>
  <c r="D132" i="5"/>
  <c r="E132" i="5"/>
  <c r="F132" i="5"/>
  <c r="G132" i="5"/>
  <c r="H132" i="5"/>
  <c r="I132" i="5"/>
  <c r="J132" i="5"/>
  <c r="K132" i="5"/>
  <c r="L132" i="5"/>
  <c r="M132" i="5"/>
  <c r="N132" i="5"/>
  <c r="B133" i="5"/>
  <c r="C133" i="5"/>
  <c r="D133" i="5"/>
  <c r="E133" i="5"/>
  <c r="F133" i="5"/>
  <c r="G133" i="5"/>
  <c r="H133" i="5"/>
  <c r="I133" i="5"/>
  <c r="J133" i="5"/>
  <c r="K133" i="5"/>
  <c r="L133" i="5"/>
  <c r="M133" i="5"/>
  <c r="N133" i="5"/>
  <c r="B134" i="5"/>
  <c r="C134" i="5"/>
  <c r="D134" i="5"/>
  <c r="E134" i="5"/>
  <c r="F134" i="5"/>
  <c r="G134" i="5"/>
  <c r="H134" i="5"/>
  <c r="I134" i="5"/>
  <c r="J134" i="5"/>
  <c r="K134" i="5"/>
  <c r="L134" i="5"/>
  <c r="M134" i="5"/>
  <c r="N134" i="5"/>
  <c r="B135" i="5"/>
  <c r="C135" i="5"/>
  <c r="D135" i="5"/>
  <c r="E135" i="5"/>
  <c r="F135" i="5"/>
  <c r="G135" i="5"/>
  <c r="H135" i="5"/>
  <c r="I135" i="5"/>
  <c r="J135" i="5"/>
  <c r="K135" i="5"/>
  <c r="L135" i="5"/>
  <c r="M135" i="5"/>
  <c r="N135" i="5"/>
  <c r="B136" i="5"/>
  <c r="C136" i="5"/>
  <c r="D136" i="5"/>
  <c r="E136" i="5"/>
  <c r="F136" i="5"/>
  <c r="G136" i="5"/>
  <c r="H136" i="5"/>
  <c r="I136" i="5"/>
  <c r="J136" i="5"/>
  <c r="K136" i="5"/>
  <c r="L136" i="5"/>
  <c r="M136" i="5"/>
  <c r="N136" i="5"/>
  <c r="B137" i="5"/>
  <c r="C137" i="5"/>
  <c r="D137" i="5"/>
  <c r="E137" i="5"/>
  <c r="F137" i="5"/>
  <c r="G137" i="5"/>
  <c r="H137" i="5"/>
  <c r="I137" i="5"/>
  <c r="J137" i="5"/>
  <c r="K137" i="5"/>
  <c r="L137" i="5"/>
  <c r="M137" i="5"/>
  <c r="N137" i="5"/>
  <c r="B138" i="5"/>
  <c r="C138" i="5"/>
  <c r="D138" i="5"/>
  <c r="E138" i="5"/>
  <c r="F138" i="5"/>
  <c r="G138" i="5"/>
  <c r="H138" i="5"/>
  <c r="I138" i="5"/>
  <c r="J138" i="5"/>
  <c r="K138" i="5"/>
  <c r="L138" i="5"/>
  <c r="M138" i="5"/>
  <c r="N138" i="5"/>
  <c r="B139" i="5"/>
  <c r="C139" i="5"/>
  <c r="D139" i="5"/>
  <c r="E139" i="5"/>
  <c r="F139" i="5"/>
  <c r="G139" i="5"/>
  <c r="H139" i="5"/>
  <c r="I139" i="5"/>
  <c r="J139" i="5"/>
  <c r="K139" i="5"/>
  <c r="L139" i="5"/>
  <c r="M139" i="5"/>
  <c r="N139" i="5"/>
  <c r="B140" i="5"/>
  <c r="C140" i="5"/>
  <c r="D140" i="5"/>
  <c r="E140" i="5"/>
  <c r="F140" i="5"/>
  <c r="G140" i="5"/>
  <c r="H140" i="5"/>
  <c r="I140" i="5"/>
  <c r="J140" i="5"/>
  <c r="K140" i="5"/>
  <c r="L140" i="5"/>
  <c r="M140" i="5"/>
  <c r="N140" i="5"/>
  <c r="B141" i="5"/>
  <c r="C141" i="5"/>
  <c r="D141" i="5"/>
  <c r="E141" i="5"/>
  <c r="F141" i="5"/>
  <c r="G141" i="5"/>
  <c r="H141" i="5"/>
  <c r="I141" i="5"/>
  <c r="J141" i="5"/>
  <c r="K141" i="5"/>
  <c r="L141" i="5"/>
  <c r="M141" i="5"/>
  <c r="N141" i="5"/>
  <c r="B142" i="5"/>
  <c r="C142" i="5"/>
  <c r="D142" i="5"/>
  <c r="E142" i="5"/>
  <c r="F142" i="5"/>
  <c r="G142" i="5"/>
  <c r="H142" i="5"/>
  <c r="I142" i="5"/>
  <c r="J142" i="5"/>
  <c r="K142" i="5"/>
  <c r="L142" i="5"/>
  <c r="M142" i="5"/>
  <c r="N142" i="5"/>
  <c r="B143" i="5"/>
  <c r="C143" i="5"/>
  <c r="D143" i="5"/>
  <c r="E143" i="5"/>
  <c r="F143" i="5"/>
  <c r="G143" i="5"/>
  <c r="H143" i="5"/>
  <c r="I143" i="5"/>
  <c r="J143" i="5"/>
  <c r="K143" i="5"/>
  <c r="L143" i="5"/>
  <c r="M143" i="5"/>
  <c r="N143" i="5"/>
  <c r="B144" i="5"/>
  <c r="C144" i="5"/>
  <c r="D144" i="5"/>
  <c r="E144" i="5"/>
  <c r="F144" i="5"/>
  <c r="G144" i="5"/>
  <c r="H144" i="5"/>
  <c r="I144" i="5"/>
  <c r="J144" i="5"/>
  <c r="K144" i="5"/>
  <c r="L144" i="5"/>
  <c r="M144" i="5"/>
  <c r="N144" i="5"/>
  <c r="B145" i="5"/>
  <c r="C145" i="5"/>
  <c r="D145" i="5"/>
  <c r="E145" i="5"/>
  <c r="F145" i="5"/>
  <c r="G145" i="5"/>
  <c r="H145" i="5"/>
  <c r="I145" i="5"/>
  <c r="J145" i="5"/>
  <c r="K145" i="5"/>
  <c r="L145" i="5"/>
  <c r="M145" i="5"/>
  <c r="N145" i="5"/>
  <c r="B146" i="5"/>
  <c r="C146" i="5"/>
  <c r="D146" i="5"/>
  <c r="E146" i="5"/>
  <c r="F146" i="5"/>
  <c r="G146" i="5"/>
  <c r="H146" i="5"/>
  <c r="I146" i="5"/>
  <c r="J146" i="5"/>
  <c r="K146" i="5"/>
  <c r="L146" i="5"/>
  <c r="M146" i="5"/>
  <c r="N146" i="5"/>
  <c r="B147" i="5"/>
  <c r="C147" i="5"/>
  <c r="D147" i="5"/>
  <c r="E147" i="5"/>
  <c r="F147" i="5"/>
  <c r="G147" i="5"/>
  <c r="H147" i="5"/>
  <c r="I147" i="5"/>
  <c r="J147" i="5"/>
  <c r="K147" i="5"/>
  <c r="L147" i="5"/>
  <c r="M147" i="5"/>
  <c r="N147" i="5"/>
  <c r="B148" i="5"/>
  <c r="C148" i="5"/>
  <c r="D148" i="5"/>
  <c r="E148" i="5"/>
  <c r="F148" i="5"/>
  <c r="G148" i="5"/>
  <c r="H148" i="5"/>
  <c r="I148" i="5"/>
  <c r="J148" i="5"/>
  <c r="K148" i="5"/>
  <c r="L148" i="5"/>
  <c r="M148" i="5"/>
  <c r="N148" i="5"/>
  <c r="B149" i="5"/>
  <c r="C149" i="5"/>
  <c r="D149" i="5"/>
  <c r="E149" i="5"/>
  <c r="F149" i="5"/>
  <c r="G149" i="5"/>
  <c r="H149" i="5"/>
  <c r="I149" i="5"/>
  <c r="J149" i="5"/>
  <c r="K149" i="5"/>
  <c r="L149" i="5"/>
  <c r="M149" i="5"/>
  <c r="N149" i="5"/>
  <c r="B150" i="5"/>
  <c r="C150" i="5"/>
  <c r="D150" i="5"/>
  <c r="E150" i="5"/>
  <c r="F150" i="5"/>
  <c r="G150" i="5"/>
  <c r="H150" i="5"/>
  <c r="I150" i="5"/>
  <c r="J150" i="5"/>
  <c r="K150" i="5"/>
  <c r="L150" i="5"/>
  <c r="M150" i="5"/>
  <c r="N150" i="5"/>
  <c r="B151" i="5"/>
  <c r="C151" i="5"/>
  <c r="D151" i="5"/>
  <c r="E151" i="5"/>
  <c r="F151" i="5"/>
  <c r="G151" i="5"/>
  <c r="H151" i="5"/>
  <c r="I151" i="5"/>
  <c r="J151" i="5"/>
  <c r="K151" i="5"/>
  <c r="L151" i="5"/>
  <c r="M151" i="5"/>
  <c r="N151" i="5"/>
  <c r="B152" i="5"/>
  <c r="C152" i="5"/>
  <c r="D152" i="5"/>
  <c r="E152" i="5"/>
  <c r="F152" i="5"/>
  <c r="G152" i="5"/>
  <c r="H152" i="5"/>
  <c r="I152" i="5"/>
  <c r="J152" i="5"/>
  <c r="K152" i="5"/>
  <c r="L152" i="5"/>
  <c r="M152" i="5"/>
  <c r="N152" i="5"/>
  <c r="B153" i="5"/>
  <c r="C153" i="5"/>
  <c r="D153" i="5"/>
  <c r="E153" i="5"/>
  <c r="F153" i="5"/>
  <c r="G153" i="5"/>
  <c r="H153" i="5"/>
  <c r="I153" i="5"/>
  <c r="J153" i="5"/>
  <c r="K153" i="5"/>
  <c r="L153" i="5"/>
  <c r="M153" i="5"/>
  <c r="N153" i="5"/>
  <c r="B154" i="5"/>
  <c r="C154" i="5"/>
  <c r="D154" i="5"/>
  <c r="E154" i="5"/>
  <c r="F154" i="5"/>
  <c r="G154" i="5"/>
  <c r="H154" i="5"/>
  <c r="I154" i="5"/>
  <c r="J154" i="5"/>
  <c r="K154" i="5"/>
  <c r="L154" i="5"/>
  <c r="M154" i="5"/>
  <c r="N154" i="5"/>
  <c r="B155" i="5"/>
  <c r="C155" i="5"/>
  <c r="D155" i="5"/>
  <c r="E155" i="5"/>
  <c r="F155" i="5"/>
  <c r="G155" i="5"/>
  <c r="H155" i="5"/>
  <c r="I155" i="5"/>
  <c r="J155" i="5"/>
  <c r="K155" i="5"/>
  <c r="L155" i="5"/>
  <c r="M155" i="5"/>
  <c r="N155" i="5"/>
  <c r="B156" i="5"/>
  <c r="C156" i="5"/>
  <c r="D156" i="5"/>
  <c r="E156" i="5"/>
  <c r="F156" i="5"/>
  <c r="G156" i="5"/>
  <c r="H156" i="5"/>
  <c r="I156" i="5"/>
  <c r="J156" i="5"/>
  <c r="K156" i="5"/>
  <c r="L156" i="5"/>
  <c r="M156" i="5"/>
  <c r="N156" i="5"/>
  <c r="B157" i="5"/>
  <c r="C157" i="5"/>
  <c r="D157" i="5"/>
  <c r="E157" i="5"/>
  <c r="F157" i="5"/>
  <c r="G157" i="5"/>
  <c r="H157" i="5"/>
  <c r="I157" i="5"/>
  <c r="J157" i="5"/>
  <c r="K157" i="5"/>
  <c r="L157" i="5"/>
  <c r="M157" i="5"/>
  <c r="N157" i="5"/>
  <c r="B158" i="5"/>
  <c r="C158" i="5"/>
  <c r="D158" i="5"/>
  <c r="E158" i="5"/>
  <c r="F158" i="5"/>
  <c r="G158" i="5"/>
  <c r="H158" i="5"/>
  <c r="I158" i="5"/>
  <c r="J158" i="5"/>
  <c r="K158" i="5"/>
  <c r="L158" i="5"/>
  <c r="M158" i="5"/>
  <c r="N158" i="5"/>
  <c r="B159" i="5"/>
  <c r="C159" i="5"/>
  <c r="D159" i="5"/>
  <c r="E159" i="5"/>
  <c r="F159" i="5"/>
  <c r="G159" i="5"/>
  <c r="H159" i="5"/>
  <c r="I159" i="5"/>
  <c r="J159" i="5"/>
  <c r="K159" i="5"/>
  <c r="L159" i="5"/>
  <c r="M159" i="5"/>
  <c r="N159" i="5"/>
  <c r="B160" i="5"/>
  <c r="C160" i="5"/>
  <c r="D160" i="5"/>
  <c r="E160" i="5"/>
  <c r="F160" i="5"/>
  <c r="G160" i="5"/>
  <c r="H160" i="5"/>
  <c r="I160" i="5"/>
  <c r="J160" i="5"/>
  <c r="K160" i="5"/>
  <c r="L160" i="5"/>
  <c r="M160" i="5"/>
  <c r="N160" i="5"/>
  <c r="B161" i="5"/>
  <c r="C161" i="5"/>
  <c r="D161" i="5"/>
  <c r="E161" i="5"/>
  <c r="F161" i="5"/>
  <c r="G161" i="5"/>
  <c r="H161" i="5"/>
  <c r="I161" i="5"/>
  <c r="J161" i="5"/>
  <c r="K161" i="5"/>
  <c r="L161" i="5"/>
  <c r="M161" i="5"/>
  <c r="N161" i="5"/>
  <c r="B162" i="5"/>
  <c r="C162" i="5"/>
  <c r="D162" i="5"/>
  <c r="E162" i="5"/>
  <c r="F162" i="5"/>
  <c r="G162" i="5"/>
  <c r="H162" i="5"/>
  <c r="I162" i="5"/>
  <c r="J162" i="5"/>
  <c r="K162" i="5"/>
  <c r="L162" i="5"/>
  <c r="M162" i="5"/>
  <c r="N162" i="5"/>
  <c r="B163" i="5"/>
  <c r="C163" i="5"/>
  <c r="D163" i="5"/>
  <c r="E163" i="5"/>
  <c r="F163" i="5"/>
  <c r="G163" i="5"/>
  <c r="H163" i="5"/>
  <c r="I163" i="5"/>
  <c r="J163" i="5"/>
  <c r="K163" i="5"/>
  <c r="L163" i="5"/>
  <c r="M163" i="5"/>
  <c r="N163" i="5"/>
  <c r="B164" i="5"/>
  <c r="C164" i="5"/>
  <c r="D164" i="5"/>
  <c r="E164" i="5"/>
  <c r="F164" i="5"/>
  <c r="G164" i="5"/>
  <c r="H164" i="5"/>
  <c r="I164" i="5"/>
  <c r="J164" i="5"/>
  <c r="K164" i="5"/>
  <c r="L164" i="5"/>
  <c r="M164" i="5"/>
  <c r="N164" i="5"/>
  <c r="B165" i="5"/>
  <c r="C165" i="5"/>
  <c r="D165" i="5"/>
  <c r="E165" i="5"/>
  <c r="F165" i="5"/>
  <c r="G165" i="5"/>
  <c r="H165" i="5"/>
  <c r="I165" i="5"/>
  <c r="J165" i="5"/>
  <c r="K165" i="5"/>
  <c r="L165" i="5"/>
  <c r="M165" i="5"/>
  <c r="N165" i="5"/>
  <c r="B166" i="5"/>
  <c r="C166" i="5"/>
  <c r="D166" i="5"/>
  <c r="E166" i="5"/>
  <c r="F166" i="5"/>
  <c r="G166" i="5"/>
  <c r="H166" i="5"/>
  <c r="I166" i="5"/>
  <c r="J166" i="5"/>
  <c r="K166" i="5"/>
  <c r="L166" i="5"/>
  <c r="M166" i="5"/>
  <c r="N166" i="5"/>
  <c r="B167" i="5"/>
  <c r="C167" i="5"/>
  <c r="D167" i="5"/>
  <c r="E167" i="5"/>
  <c r="F167" i="5"/>
  <c r="G167" i="5"/>
  <c r="H167" i="5"/>
  <c r="I167" i="5"/>
  <c r="J167" i="5"/>
  <c r="K167" i="5"/>
  <c r="L167" i="5"/>
  <c r="M167" i="5"/>
  <c r="N167" i="5"/>
  <c r="B168" i="5"/>
  <c r="C168" i="5"/>
  <c r="D168" i="5"/>
  <c r="E168" i="5"/>
  <c r="F168" i="5"/>
  <c r="G168" i="5"/>
  <c r="H168" i="5"/>
  <c r="I168" i="5"/>
  <c r="J168" i="5"/>
  <c r="K168" i="5"/>
  <c r="L168" i="5"/>
  <c r="M168" i="5"/>
  <c r="N168" i="5"/>
  <c r="B169" i="5"/>
  <c r="C169" i="5"/>
  <c r="D169" i="5"/>
  <c r="E169" i="5"/>
  <c r="F169" i="5"/>
  <c r="G169" i="5"/>
  <c r="H169" i="5"/>
  <c r="I169" i="5"/>
  <c r="J169" i="5"/>
  <c r="K169" i="5"/>
  <c r="L169" i="5"/>
  <c r="M169" i="5"/>
  <c r="N169" i="5"/>
  <c r="B170" i="5"/>
  <c r="C170" i="5"/>
  <c r="D170" i="5"/>
  <c r="E170" i="5"/>
  <c r="F170" i="5"/>
  <c r="G170" i="5"/>
  <c r="H170" i="5"/>
  <c r="I170" i="5"/>
  <c r="J170" i="5"/>
  <c r="K170" i="5"/>
  <c r="L170" i="5"/>
  <c r="M170" i="5"/>
  <c r="N170" i="5"/>
  <c r="B171" i="5"/>
  <c r="C171" i="5"/>
  <c r="D171" i="5"/>
  <c r="E171" i="5"/>
  <c r="F171" i="5"/>
  <c r="G171" i="5"/>
  <c r="H171" i="5"/>
  <c r="I171" i="5"/>
  <c r="J171" i="5"/>
  <c r="K171" i="5"/>
  <c r="L171" i="5"/>
  <c r="M171" i="5"/>
  <c r="N171" i="5"/>
  <c r="B172" i="5"/>
  <c r="C172" i="5"/>
  <c r="D172" i="5"/>
  <c r="E172" i="5"/>
  <c r="F172" i="5"/>
  <c r="G172" i="5"/>
  <c r="H172" i="5"/>
  <c r="I172" i="5"/>
  <c r="J172" i="5"/>
  <c r="K172" i="5"/>
  <c r="L172" i="5"/>
  <c r="M172" i="5"/>
  <c r="N172" i="5"/>
  <c r="B173" i="5"/>
  <c r="C173" i="5"/>
  <c r="D173" i="5"/>
  <c r="E173" i="5"/>
  <c r="F173" i="5"/>
  <c r="G173" i="5"/>
  <c r="H173" i="5"/>
  <c r="I173" i="5"/>
  <c r="J173" i="5"/>
  <c r="K173" i="5"/>
  <c r="L173" i="5"/>
  <c r="M173" i="5"/>
  <c r="N173" i="5"/>
  <c r="B174" i="5"/>
  <c r="C174" i="5"/>
  <c r="D174" i="5"/>
  <c r="E174" i="5"/>
  <c r="F174" i="5"/>
  <c r="G174" i="5"/>
  <c r="H174" i="5"/>
  <c r="I174" i="5"/>
  <c r="J174" i="5"/>
  <c r="K174" i="5"/>
  <c r="L174" i="5"/>
  <c r="M174" i="5"/>
  <c r="N174" i="5"/>
  <c r="B175" i="5"/>
  <c r="C175" i="5"/>
  <c r="D175" i="5"/>
  <c r="E175" i="5"/>
  <c r="F175" i="5"/>
  <c r="G175" i="5"/>
  <c r="H175" i="5"/>
  <c r="I175" i="5"/>
  <c r="J175" i="5"/>
  <c r="K175" i="5"/>
  <c r="L175" i="5"/>
  <c r="M175" i="5"/>
  <c r="N175" i="5"/>
  <c r="B176" i="5"/>
  <c r="C176" i="5"/>
  <c r="D176" i="5"/>
  <c r="E176" i="5"/>
  <c r="F176" i="5"/>
  <c r="G176" i="5"/>
  <c r="H176" i="5"/>
  <c r="I176" i="5"/>
  <c r="J176" i="5"/>
  <c r="K176" i="5"/>
  <c r="L176" i="5"/>
  <c r="M176" i="5"/>
  <c r="N176" i="5"/>
  <c r="B177" i="5"/>
  <c r="C177" i="5"/>
  <c r="D177" i="5"/>
  <c r="E177" i="5"/>
  <c r="F177" i="5"/>
  <c r="G177" i="5"/>
  <c r="H177" i="5"/>
  <c r="I177" i="5"/>
  <c r="J177" i="5"/>
  <c r="K177" i="5"/>
  <c r="L177" i="5"/>
  <c r="M177" i="5"/>
  <c r="N177" i="5"/>
  <c r="B178" i="5"/>
  <c r="C178" i="5"/>
  <c r="D178" i="5"/>
  <c r="E178" i="5"/>
  <c r="F178" i="5"/>
  <c r="G178" i="5"/>
  <c r="H178" i="5"/>
  <c r="I178" i="5"/>
  <c r="J178" i="5"/>
  <c r="K178" i="5"/>
  <c r="L178" i="5"/>
  <c r="M178" i="5"/>
  <c r="N178" i="5"/>
  <c r="B179" i="5"/>
  <c r="C179" i="5"/>
  <c r="D179" i="5"/>
  <c r="E179" i="5"/>
  <c r="F179" i="5"/>
  <c r="G179" i="5"/>
  <c r="H179" i="5"/>
  <c r="I179" i="5"/>
  <c r="J179" i="5"/>
  <c r="K179" i="5"/>
  <c r="L179" i="5"/>
  <c r="M179" i="5"/>
  <c r="N179" i="5"/>
  <c r="B180" i="5"/>
  <c r="C180" i="5"/>
  <c r="D180" i="5"/>
  <c r="E180" i="5"/>
  <c r="F180" i="5"/>
  <c r="G180" i="5"/>
  <c r="H180" i="5"/>
  <c r="I180" i="5"/>
  <c r="J180" i="5"/>
  <c r="K180" i="5"/>
  <c r="L180" i="5"/>
  <c r="M180" i="5"/>
  <c r="N180" i="5"/>
  <c r="B181" i="5"/>
  <c r="C181" i="5"/>
  <c r="D181" i="5"/>
  <c r="E181" i="5"/>
  <c r="F181" i="5"/>
  <c r="G181" i="5"/>
  <c r="H181" i="5"/>
  <c r="I181" i="5"/>
  <c r="J181" i="5"/>
  <c r="K181" i="5"/>
  <c r="L181" i="5"/>
  <c r="M181" i="5"/>
  <c r="N181" i="5"/>
  <c r="B182" i="5"/>
  <c r="C182" i="5"/>
  <c r="D182" i="5"/>
  <c r="E182" i="5"/>
  <c r="F182" i="5"/>
  <c r="G182" i="5"/>
  <c r="H182" i="5"/>
  <c r="I182" i="5"/>
  <c r="J182" i="5"/>
  <c r="K182" i="5"/>
  <c r="L182" i="5"/>
  <c r="M182" i="5"/>
  <c r="N182" i="5"/>
  <c r="B183" i="5"/>
  <c r="C183" i="5"/>
  <c r="D183" i="5"/>
  <c r="E183" i="5"/>
  <c r="F183" i="5"/>
  <c r="G183" i="5"/>
  <c r="H183" i="5"/>
  <c r="I183" i="5"/>
  <c r="J183" i="5"/>
  <c r="K183" i="5"/>
  <c r="L183" i="5"/>
  <c r="M183" i="5"/>
  <c r="N183" i="5"/>
  <c r="B184" i="5"/>
  <c r="C184" i="5"/>
  <c r="D184" i="5"/>
  <c r="E184" i="5"/>
  <c r="F184" i="5"/>
  <c r="G184" i="5"/>
  <c r="H184" i="5"/>
  <c r="I184" i="5"/>
  <c r="J184" i="5"/>
  <c r="K184" i="5"/>
  <c r="L184" i="5"/>
  <c r="M184" i="5"/>
  <c r="N184" i="5"/>
  <c r="B185" i="5"/>
  <c r="C185" i="5"/>
  <c r="D185" i="5"/>
  <c r="E185" i="5"/>
  <c r="F185" i="5"/>
  <c r="G185" i="5"/>
  <c r="H185" i="5"/>
  <c r="I185" i="5"/>
  <c r="J185" i="5"/>
  <c r="K185" i="5"/>
  <c r="L185" i="5"/>
  <c r="M185" i="5"/>
  <c r="N185" i="5"/>
  <c r="B186" i="5"/>
  <c r="C186" i="5"/>
  <c r="D186" i="5"/>
  <c r="E186" i="5"/>
  <c r="F186" i="5"/>
  <c r="G186" i="5"/>
  <c r="H186" i="5"/>
  <c r="I186" i="5"/>
  <c r="J186" i="5"/>
  <c r="K186" i="5"/>
  <c r="L186" i="5"/>
  <c r="M186" i="5"/>
  <c r="N186" i="5"/>
  <c r="B187" i="5"/>
  <c r="C187" i="5"/>
  <c r="D187" i="5"/>
  <c r="E187" i="5"/>
  <c r="F187" i="5"/>
  <c r="G187" i="5"/>
  <c r="H187" i="5"/>
  <c r="I187" i="5"/>
  <c r="J187" i="5"/>
  <c r="K187" i="5"/>
  <c r="L187" i="5"/>
  <c r="M187" i="5"/>
  <c r="N187" i="5"/>
  <c r="B188" i="5"/>
  <c r="C188" i="5"/>
  <c r="D188" i="5"/>
  <c r="E188" i="5"/>
  <c r="F188" i="5"/>
  <c r="G188" i="5"/>
  <c r="H188" i="5"/>
  <c r="I188" i="5"/>
  <c r="J188" i="5"/>
  <c r="K188" i="5"/>
  <c r="L188" i="5"/>
  <c r="M188" i="5"/>
  <c r="N188" i="5"/>
  <c r="B189" i="5"/>
  <c r="C189" i="5"/>
  <c r="D189" i="5"/>
  <c r="E189" i="5"/>
  <c r="F189" i="5"/>
  <c r="G189" i="5"/>
  <c r="H189" i="5"/>
  <c r="I189" i="5"/>
  <c r="J189" i="5"/>
  <c r="K189" i="5"/>
  <c r="L189" i="5"/>
  <c r="M189" i="5"/>
  <c r="N189" i="5"/>
  <c r="B190" i="5"/>
  <c r="C190" i="5"/>
  <c r="D190" i="5"/>
  <c r="E190" i="5"/>
  <c r="F190" i="5"/>
  <c r="G190" i="5"/>
  <c r="H190" i="5"/>
  <c r="I190" i="5"/>
  <c r="J190" i="5"/>
  <c r="K190" i="5"/>
  <c r="L190" i="5"/>
  <c r="M190" i="5"/>
  <c r="N190" i="5"/>
  <c r="B191" i="5"/>
  <c r="C191" i="5"/>
  <c r="D191" i="5"/>
  <c r="E191" i="5"/>
  <c r="F191" i="5"/>
  <c r="G191" i="5"/>
  <c r="H191" i="5"/>
  <c r="I191" i="5"/>
  <c r="J191" i="5"/>
  <c r="K191" i="5"/>
  <c r="L191" i="5"/>
  <c r="M191" i="5"/>
  <c r="N191" i="5"/>
  <c r="B192" i="5"/>
  <c r="C192" i="5"/>
  <c r="D192" i="5"/>
  <c r="E192" i="5"/>
  <c r="F192" i="5"/>
  <c r="G192" i="5"/>
  <c r="H192" i="5"/>
  <c r="I192" i="5"/>
  <c r="J192" i="5"/>
  <c r="K192" i="5"/>
  <c r="L192" i="5"/>
  <c r="M192" i="5"/>
  <c r="N192" i="5"/>
  <c r="B193" i="5"/>
  <c r="C193" i="5"/>
  <c r="D193" i="5"/>
  <c r="E193" i="5"/>
  <c r="F193" i="5"/>
  <c r="G193" i="5"/>
  <c r="H193" i="5"/>
  <c r="I193" i="5"/>
  <c r="J193" i="5"/>
  <c r="K193" i="5"/>
  <c r="L193" i="5"/>
  <c r="M193" i="5"/>
  <c r="N193" i="5"/>
  <c r="B194" i="5"/>
  <c r="C194" i="5"/>
  <c r="D194" i="5"/>
  <c r="E194" i="5"/>
  <c r="F194" i="5"/>
  <c r="G194" i="5"/>
  <c r="H194" i="5"/>
  <c r="I194" i="5"/>
  <c r="J194" i="5"/>
  <c r="K194" i="5"/>
  <c r="L194" i="5"/>
  <c r="M194" i="5"/>
  <c r="N194" i="5"/>
  <c r="B195" i="5"/>
  <c r="C195" i="5"/>
  <c r="D195" i="5"/>
  <c r="E195" i="5"/>
  <c r="F195" i="5"/>
  <c r="G195" i="5"/>
  <c r="H195" i="5"/>
  <c r="I195" i="5"/>
  <c r="J195" i="5"/>
  <c r="K195" i="5"/>
  <c r="L195" i="5"/>
  <c r="M195" i="5"/>
  <c r="N195" i="5"/>
  <c r="B196" i="5"/>
  <c r="C196" i="5"/>
  <c r="D196" i="5"/>
  <c r="E196" i="5"/>
  <c r="F196" i="5"/>
  <c r="G196" i="5"/>
  <c r="H196" i="5"/>
  <c r="I196" i="5"/>
  <c r="J196" i="5"/>
  <c r="K196" i="5"/>
  <c r="L196" i="5"/>
  <c r="M196" i="5"/>
  <c r="N196" i="5"/>
  <c r="B197" i="5"/>
  <c r="C197" i="5"/>
  <c r="D197" i="5"/>
  <c r="E197" i="5"/>
  <c r="F197" i="5"/>
  <c r="G197" i="5"/>
  <c r="H197" i="5"/>
  <c r="I197" i="5"/>
  <c r="J197" i="5"/>
  <c r="K197" i="5"/>
  <c r="L197" i="5"/>
  <c r="M197" i="5"/>
  <c r="N197" i="5"/>
  <c r="B198" i="5"/>
  <c r="C198" i="5"/>
  <c r="D198" i="5"/>
  <c r="E198" i="5"/>
  <c r="F198" i="5"/>
  <c r="G198" i="5"/>
  <c r="H198" i="5"/>
  <c r="I198" i="5"/>
  <c r="J198" i="5"/>
  <c r="K198" i="5"/>
  <c r="L198" i="5"/>
  <c r="M198" i="5"/>
  <c r="N198" i="5"/>
  <c r="B199" i="5"/>
  <c r="C199" i="5"/>
  <c r="D199" i="5"/>
  <c r="E199" i="5"/>
  <c r="F199" i="5"/>
  <c r="G199" i="5"/>
  <c r="H199" i="5"/>
  <c r="I199" i="5"/>
  <c r="J199" i="5"/>
  <c r="K199" i="5"/>
  <c r="L199" i="5"/>
  <c r="M199" i="5"/>
  <c r="N199" i="5"/>
  <c r="B200" i="5"/>
  <c r="C200" i="5"/>
  <c r="D200" i="5"/>
  <c r="E200" i="5"/>
  <c r="F200" i="5"/>
  <c r="G200" i="5"/>
  <c r="H200" i="5"/>
  <c r="I200" i="5"/>
  <c r="J200" i="5"/>
  <c r="K200" i="5"/>
  <c r="L200" i="5"/>
  <c r="M200" i="5"/>
  <c r="N200" i="5"/>
  <c r="B201" i="5"/>
  <c r="C201" i="5"/>
  <c r="D201" i="5"/>
  <c r="E201" i="5"/>
  <c r="F201" i="5"/>
  <c r="G201" i="5"/>
  <c r="H201" i="5"/>
  <c r="I201" i="5"/>
  <c r="J201" i="5"/>
  <c r="K201" i="5"/>
  <c r="L201" i="5"/>
  <c r="M201" i="5"/>
  <c r="N201" i="5"/>
  <c r="B202" i="5"/>
  <c r="C202" i="5"/>
  <c r="D202" i="5"/>
  <c r="E202" i="5"/>
  <c r="F202" i="5"/>
  <c r="G202" i="5"/>
  <c r="H202" i="5"/>
  <c r="I202" i="5"/>
  <c r="J202" i="5"/>
  <c r="K202" i="5"/>
  <c r="L202" i="5"/>
  <c r="M202" i="5"/>
  <c r="N202" i="5"/>
  <c r="B203" i="5"/>
  <c r="C203" i="5"/>
  <c r="D203" i="5"/>
  <c r="E203" i="5"/>
  <c r="F203" i="5"/>
  <c r="G203" i="5"/>
  <c r="H203" i="5"/>
  <c r="I203" i="5"/>
  <c r="J203" i="5"/>
  <c r="K203" i="5"/>
  <c r="L203" i="5"/>
  <c r="M203" i="5"/>
  <c r="N203" i="5"/>
  <c r="B204" i="5"/>
  <c r="C204" i="5"/>
  <c r="D204" i="5"/>
  <c r="E204" i="5"/>
  <c r="F204" i="5"/>
  <c r="G204" i="5"/>
  <c r="H204" i="5"/>
  <c r="I204" i="5"/>
  <c r="J204" i="5"/>
  <c r="K204" i="5"/>
  <c r="L204" i="5"/>
  <c r="M204" i="5"/>
  <c r="N204" i="5"/>
  <c r="B205" i="5"/>
  <c r="C205" i="5"/>
  <c r="D205" i="5"/>
  <c r="E205" i="5"/>
  <c r="F205" i="5"/>
  <c r="G205" i="5"/>
  <c r="H205" i="5"/>
  <c r="I205" i="5"/>
  <c r="J205" i="5"/>
  <c r="K205" i="5"/>
  <c r="L205" i="5"/>
  <c r="M205" i="5"/>
  <c r="N205" i="5"/>
  <c r="B206" i="5"/>
  <c r="C206" i="5"/>
  <c r="D206" i="5"/>
  <c r="E206" i="5"/>
  <c r="F206" i="5"/>
  <c r="G206" i="5"/>
  <c r="H206" i="5"/>
  <c r="I206" i="5"/>
  <c r="J206" i="5"/>
  <c r="K206" i="5"/>
  <c r="L206" i="5"/>
  <c r="M206" i="5"/>
  <c r="N206" i="5"/>
  <c r="B207" i="5"/>
  <c r="C207" i="5"/>
  <c r="D207" i="5"/>
  <c r="E207" i="5"/>
  <c r="F207" i="5"/>
  <c r="G207" i="5"/>
  <c r="H207" i="5"/>
  <c r="I207" i="5"/>
  <c r="J207" i="5"/>
  <c r="K207" i="5"/>
  <c r="L207" i="5"/>
  <c r="M207" i="5"/>
  <c r="N207" i="5"/>
  <c r="B208" i="5"/>
  <c r="C208" i="5"/>
  <c r="D208" i="5"/>
  <c r="E208" i="5"/>
  <c r="F208" i="5"/>
  <c r="G208" i="5"/>
  <c r="H208" i="5"/>
  <c r="I208" i="5"/>
  <c r="J208" i="5"/>
  <c r="K208" i="5"/>
  <c r="L208" i="5"/>
  <c r="M208" i="5"/>
  <c r="N208" i="5"/>
  <c r="B209" i="5"/>
  <c r="C209" i="5"/>
  <c r="D209" i="5"/>
  <c r="E209" i="5"/>
  <c r="F209" i="5"/>
  <c r="G209" i="5"/>
  <c r="H209" i="5"/>
  <c r="I209" i="5"/>
  <c r="J209" i="5"/>
  <c r="K209" i="5"/>
  <c r="L209" i="5"/>
  <c r="M209" i="5"/>
  <c r="N209" i="5"/>
  <c r="B210" i="5"/>
  <c r="C210" i="5"/>
  <c r="D210" i="5"/>
  <c r="E210" i="5"/>
  <c r="F210" i="5"/>
  <c r="G210" i="5"/>
  <c r="H210" i="5"/>
  <c r="I210" i="5"/>
  <c r="J210" i="5"/>
  <c r="K210" i="5"/>
  <c r="L210" i="5"/>
  <c r="M210" i="5"/>
  <c r="N210" i="5"/>
  <c r="B211" i="5"/>
  <c r="C211" i="5"/>
  <c r="D211" i="5"/>
  <c r="E211" i="5"/>
  <c r="F211" i="5"/>
  <c r="G211" i="5"/>
  <c r="H211" i="5"/>
  <c r="I211" i="5"/>
  <c r="J211" i="5"/>
  <c r="K211" i="5"/>
  <c r="L211" i="5"/>
  <c r="M211" i="5"/>
  <c r="N211" i="5"/>
  <c r="B212" i="5"/>
  <c r="C212" i="5"/>
  <c r="D212" i="5"/>
  <c r="E212" i="5"/>
  <c r="F212" i="5"/>
  <c r="G212" i="5"/>
  <c r="H212" i="5"/>
  <c r="I212" i="5"/>
  <c r="J212" i="5"/>
  <c r="K212" i="5"/>
  <c r="L212" i="5"/>
  <c r="M212" i="5"/>
  <c r="N212" i="5"/>
  <c r="B213" i="5"/>
  <c r="C213" i="5"/>
  <c r="D213" i="5"/>
  <c r="E213" i="5"/>
  <c r="F213" i="5"/>
  <c r="G213" i="5"/>
  <c r="H213" i="5"/>
  <c r="I213" i="5"/>
  <c r="J213" i="5"/>
  <c r="K213" i="5"/>
  <c r="L213" i="5"/>
  <c r="M213" i="5"/>
  <c r="N213" i="5"/>
  <c r="B214" i="5"/>
  <c r="C214" i="5"/>
  <c r="D214" i="5"/>
  <c r="E214" i="5"/>
  <c r="F214" i="5"/>
  <c r="G214" i="5"/>
  <c r="H214" i="5"/>
  <c r="I214" i="5"/>
  <c r="J214" i="5"/>
  <c r="K214" i="5"/>
  <c r="L214" i="5"/>
  <c r="M214" i="5"/>
  <c r="N214" i="5"/>
  <c r="B215" i="5"/>
  <c r="C215" i="5"/>
  <c r="D215" i="5"/>
  <c r="E215" i="5"/>
  <c r="F215" i="5"/>
  <c r="G215" i="5"/>
  <c r="H215" i="5"/>
  <c r="I215" i="5"/>
  <c r="J215" i="5"/>
  <c r="K215" i="5"/>
  <c r="L215" i="5"/>
  <c r="M215" i="5"/>
  <c r="N215" i="5"/>
  <c r="B216" i="5"/>
  <c r="C216" i="5"/>
  <c r="D216" i="5"/>
  <c r="E216" i="5"/>
  <c r="F216" i="5"/>
  <c r="G216" i="5"/>
  <c r="H216" i="5"/>
  <c r="I216" i="5"/>
  <c r="J216" i="5"/>
  <c r="K216" i="5"/>
  <c r="L216" i="5"/>
  <c r="M216" i="5"/>
  <c r="N216" i="5"/>
  <c r="B217" i="5"/>
  <c r="C217" i="5"/>
  <c r="D217" i="5"/>
  <c r="E217" i="5"/>
  <c r="F217" i="5"/>
  <c r="G217" i="5"/>
  <c r="H217" i="5"/>
  <c r="I217" i="5"/>
  <c r="J217" i="5"/>
  <c r="K217" i="5"/>
  <c r="L217" i="5"/>
  <c r="M217" i="5"/>
  <c r="N217" i="5"/>
  <c r="B218" i="5"/>
  <c r="C218" i="5"/>
  <c r="D218" i="5"/>
  <c r="E218" i="5"/>
  <c r="F218" i="5"/>
  <c r="G218" i="5"/>
  <c r="H218" i="5"/>
  <c r="I218" i="5"/>
  <c r="J218" i="5"/>
  <c r="K218" i="5"/>
  <c r="L218" i="5"/>
  <c r="M218" i="5"/>
  <c r="N218" i="5"/>
  <c r="B219" i="5"/>
  <c r="C219" i="5"/>
  <c r="D219" i="5"/>
  <c r="E219" i="5"/>
  <c r="F219" i="5"/>
  <c r="G219" i="5"/>
  <c r="H219" i="5"/>
  <c r="I219" i="5"/>
  <c r="J219" i="5"/>
  <c r="K219" i="5"/>
  <c r="L219" i="5"/>
  <c r="M219" i="5"/>
  <c r="N219" i="5"/>
  <c r="B220" i="5"/>
  <c r="C220" i="5"/>
  <c r="D220" i="5"/>
  <c r="E220" i="5"/>
  <c r="F220" i="5"/>
  <c r="G220" i="5"/>
  <c r="H220" i="5"/>
  <c r="I220" i="5"/>
  <c r="J220" i="5"/>
  <c r="K220" i="5"/>
  <c r="L220" i="5"/>
  <c r="M220" i="5"/>
  <c r="N220" i="5"/>
  <c r="B221" i="5"/>
  <c r="C221" i="5"/>
  <c r="D221" i="5"/>
  <c r="E221" i="5"/>
  <c r="F221" i="5"/>
  <c r="G221" i="5"/>
  <c r="H221" i="5"/>
  <c r="I221" i="5"/>
  <c r="J221" i="5"/>
  <c r="K221" i="5"/>
  <c r="L221" i="5"/>
  <c r="M221" i="5"/>
  <c r="N221" i="5"/>
  <c r="B222" i="5"/>
  <c r="C222" i="5"/>
  <c r="D222" i="5"/>
  <c r="E222" i="5"/>
  <c r="F222" i="5"/>
  <c r="G222" i="5"/>
  <c r="H222" i="5"/>
  <c r="I222" i="5"/>
  <c r="J222" i="5"/>
  <c r="K222" i="5"/>
  <c r="L222" i="5"/>
  <c r="M222" i="5"/>
  <c r="N222" i="5"/>
  <c r="B223" i="5"/>
  <c r="C223" i="5"/>
  <c r="D223" i="5"/>
  <c r="E223" i="5"/>
  <c r="F223" i="5"/>
  <c r="G223" i="5"/>
  <c r="H223" i="5"/>
  <c r="I223" i="5"/>
  <c r="J223" i="5"/>
  <c r="K223" i="5"/>
  <c r="L223" i="5"/>
  <c r="M223" i="5"/>
  <c r="N223" i="5"/>
  <c r="B224" i="5"/>
  <c r="C224" i="5"/>
  <c r="D224" i="5"/>
  <c r="E224" i="5"/>
  <c r="F224" i="5"/>
  <c r="G224" i="5"/>
  <c r="H224" i="5"/>
  <c r="I224" i="5"/>
  <c r="J224" i="5"/>
  <c r="K224" i="5"/>
  <c r="L224" i="5"/>
  <c r="M224" i="5"/>
  <c r="N224" i="5"/>
  <c r="B225" i="5"/>
  <c r="C225" i="5"/>
  <c r="D225" i="5"/>
  <c r="E225" i="5"/>
  <c r="F225" i="5"/>
  <c r="G225" i="5"/>
  <c r="H225" i="5"/>
  <c r="I225" i="5"/>
  <c r="J225" i="5"/>
  <c r="K225" i="5"/>
  <c r="L225" i="5"/>
  <c r="M225" i="5"/>
  <c r="N225" i="5"/>
  <c r="B226" i="5"/>
  <c r="C226" i="5"/>
  <c r="D226" i="5"/>
  <c r="E226" i="5"/>
  <c r="F226" i="5"/>
  <c r="G226" i="5"/>
  <c r="H226" i="5"/>
  <c r="I226" i="5"/>
  <c r="J226" i="5"/>
  <c r="K226" i="5"/>
  <c r="L226" i="5"/>
  <c r="M226" i="5"/>
  <c r="N226" i="5"/>
  <c r="B227" i="5"/>
  <c r="C227" i="5"/>
  <c r="D227" i="5"/>
  <c r="E227" i="5"/>
  <c r="F227" i="5"/>
  <c r="G227" i="5"/>
  <c r="H227" i="5"/>
  <c r="I227" i="5"/>
  <c r="J227" i="5"/>
  <c r="K227" i="5"/>
  <c r="L227" i="5"/>
  <c r="M227" i="5"/>
  <c r="N227" i="5"/>
  <c r="B228" i="5"/>
  <c r="C228" i="5"/>
  <c r="D228" i="5"/>
  <c r="E228" i="5"/>
  <c r="F228" i="5"/>
  <c r="G228" i="5"/>
  <c r="H228" i="5"/>
  <c r="I228" i="5"/>
  <c r="J228" i="5"/>
  <c r="K228" i="5"/>
  <c r="L228" i="5"/>
  <c r="M228" i="5"/>
  <c r="N228" i="5"/>
  <c r="B229" i="5"/>
  <c r="C229" i="5"/>
  <c r="D229" i="5"/>
  <c r="E229" i="5"/>
  <c r="F229" i="5"/>
  <c r="G229" i="5"/>
  <c r="H229" i="5"/>
  <c r="I229" i="5"/>
  <c r="J229" i="5"/>
  <c r="K229" i="5"/>
  <c r="L229" i="5"/>
  <c r="M229" i="5"/>
  <c r="N229" i="5"/>
  <c r="B230" i="5"/>
  <c r="C230" i="5"/>
  <c r="D230" i="5"/>
  <c r="E230" i="5"/>
  <c r="F230" i="5"/>
  <c r="G230" i="5"/>
  <c r="H230" i="5"/>
  <c r="I230" i="5"/>
  <c r="J230" i="5"/>
  <c r="K230" i="5"/>
  <c r="L230" i="5"/>
  <c r="M230" i="5"/>
  <c r="N230" i="5"/>
  <c r="B231" i="5"/>
  <c r="C231" i="5"/>
  <c r="D231" i="5"/>
  <c r="E231" i="5"/>
  <c r="F231" i="5"/>
  <c r="G231" i="5"/>
  <c r="H231" i="5"/>
  <c r="I231" i="5"/>
  <c r="J231" i="5"/>
  <c r="K231" i="5"/>
  <c r="L231" i="5"/>
  <c r="M231" i="5"/>
  <c r="N231" i="5"/>
  <c r="B232" i="5"/>
  <c r="C232" i="5"/>
  <c r="D232" i="5"/>
  <c r="E232" i="5"/>
  <c r="F232" i="5"/>
  <c r="G232" i="5"/>
  <c r="H232" i="5"/>
  <c r="I232" i="5"/>
  <c r="J232" i="5"/>
  <c r="K232" i="5"/>
  <c r="L232" i="5"/>
  <c r="M232" i="5"/>
  <c r="N232" i="5"/>
  <c r="B233" i="5"/>
  <c r="C233" i="5"/>
  <c r="D233" i="5"/>
  <c r="E233" i="5"/>
  <c r="F233" i="5"/>
  <c r="G233" i="5"/>
  <c r="H233" i="5"/>
  <c r="I233" i="5"/>
  <c r="J233" i="5"/>
  <c r="K233" i="5"/>
  <c r="L233" i="5"/>
  <c r="M233" i="5"/>
  <c r="N233" i="5"/>
  <c r="B234" i="5"/>
  <c r="C234" i="5"/>
  <c r="D234" i="5"/>
  <c r="E234" i="5"/>
  <c r="F234" i="5"/>
  <c r="G234" i="5"/>
  <c r="H234" i="5"/>
  <c r="I234" i="5"/>
  <c r="J234" i="5"/>
  <c r="K234" i="5"/>
  <c r="L234" i="5"/>
  <c r="M234" i="5"/>
  <c r="N234" i="5"/>
  <c r="B235" i="5"/>
  <c r="C235" i="5"/>
  <c r="D235" i="5"/>
  <c r="E235" i="5"/>
  <c r="F235" i="5"/>
  <c r="G235" i="5"/>
  <c r="H235" i="5"/>
  <c r="I235" i="5"/>
  <c r="J235" i="5"/>
  <c r="K235" i="5"/>
  <c r="L235" i="5"/>
  <c r="M235" i="5"/>
  <c r="N235" i="5"/>
  <c r="B236" i="5"/>
  <c r="C236" i="5"/>
  <c r="D236" i="5"/>
  <c r="E236" i="5"/>
  <c r="F236" i="5"/>
  <c r="G236" i="5"/>
  <c r="H236" i="5"/>
  <c r="I236" i="5"/>
  <c r="J236" i="5"/>
  <c r="K236" i="5"/>
  <c r="L236" i="5"/>
  <c r="M236" i="5"/>
  <c r="N236" i="5"/>
  <c r="B237" i="5"/>
  <c r="C237" i="5"/>
  <c r="D237" i="5"/>
  <c r="E237" i="5"/>
  <c r="F237" i="5"/>
  <c r="G237" i="5"/>
  <c r="H237" i="5"/>
  <c r="I237" i="5"/>
  <c r="J237" i="5"/>
  <c r="K237" i="5"/>
  <c r="L237" i="5"/>
  <c r="M237" i="5"/>
  <c r="N237" i="5"/>
  <c r="B238" i="5"/>
  <c r="C238" i="5"/>
  <c r="D238" i="5"/>
  <c r="E238" i="5"/>
  <c r="F238" i="5"/>
  <c r="G238" i="5"/>
  <c r="H238" i="5"/>
  <c r="I238" i="5"/>
  <c r="J238" i="5"/>
  <c r="K238" i="5"/>
  <c r="L238" i="5"/>
  <c r="M238" i="5"/>
  <c r="N238" i="5"/>
  <c r="B239" i="5"/>
  <c r="C239" i="5"/>
  <c r="D239" i="5"/>
  <c r="E239" i="5"/>
  <c r="F239" i="5"/>
  <c r="G239" i="5"/>
  <c r="H239" i="5"/>
  <c r="I239" i="5"/>
  <c r="J239" i="5"/>
  <c r="K239" i="5"/>
  <c r="L239" i="5"/>
  <c r="M239" i="5"/>
  <c r="N239" i="5"/>
  <c r="B240" i="5"/>
  <c r="C240" i="5"/>
  <c r="D240" i="5"/>
  <c r="E240" i="5"/>
  <c r="F240" i="5"/>
  <c r="G240" i="5"/>
  <c r="H240" i="5"/>
  <c r="I240" i="5"/>
  <c r="J240" i="5"/>
  <c r="K240" i="5"/>
  <c r="L240" i="5"/>
  <c r="M240" i="5"/>
  <c r="N240" i="5"/>
  <c r="B241" i="5"/>
  <c r="C241" i="5"/>
  <c r="D241" i="5"/>
  <c r="E241" i="5"/>
  <c r="F241" i="5"/>
  <c r="G241" i="5"/>
  <c r="H241" i="5"/>
  <c r="I241" i="5"/>
  <c r="J241" i="5"/>
  <c r="K241" i="5"/>
  <c r="L241" i="5"/>
  <c r="M241" i="5"/>
  <c r="N241" i="5"/>
  <c r="B242" i="5"/>
  <c r="C242" i="5"/>
  <c r="D242" i="5"/>
  <c r="E242" i="5"/>
  <c r="F242" i="5"/>
  <c r="G242" i="5"/>
  <c r="H242" i="5"/>
  <c r="I242" i="5"/>
  <c r="J242" i="5"/>
  <c r="K242" i="5"/>
  <c r="L242" i="5"/>
  <c r="M242" i="5"/>
  <c r="N242" i="5"/>
  <c r="B243" i="5"/>
  <c r="C243" i="5"/>
  <c r="D243" i="5"/>
  <c r="E243" i="5"/>
  <c r="F243" i="5"/>
  <c r="G243" i="5"/>
  <c r="H243" i="5"/>
  <c r="I243" i="5"/>
  <c r="J243" i="5"/>
  <c r="K243" i="5"/>
  <c r="L243" i="5"/>
  <c r="M243" i="5"/>
  <c r="N243" i="5"/>
  <c r="B244" i="5"/>
  <c r="C244" i="5"/>
  <c r="D244" i="5"/>
  <c r="E244" i="5"/>
  <c r="F244" i="5"/>
  <c r="G244" i="5"/>
  <c r="H244" i="5"/>
  <c r="I244" i="5"/>
  <c r="J244" i="5"/>
  <c r="K244" i="5"/>
  <c r="L244" i="5"/>
  <c r="M244" i="5"/>
  <c r="N244" i="5"/>
  <c r="B245" i="5"/>
  <c r="C245" i="5"/>
  <c r="D245" i="5"/>
  <c r="E245" i="5"/>
  <c r="F245" i="5"/>
  <c r="G245" i="5"/>
  <c r="H245" i="5"/>
  <c r="I245" i="5"/>
  <c r="J245" i="5"/>
  <c r="K245" i="5"/>
  <c r="L245" i="5"/>
  <c r="M245" i="5"/>
  <c r="N245" i="5"/>
  <c r="B246" i="5"/>
  <c r="C246" i="5"/>
  <c r="D246" i="5"/>
  <c r="E246" i="5"/>
  <c r="F246" i="5"/>
  <c r="G246" i="5"/>
  <c r="H246" i="5"/>
  <c r="I246" i="5"/>
  <c r="J246" i="5"/>
  <c r="K246" i="5"/>
  <c r="L246" i="5"/>
  <c r="M246" i="5"/>
  <c r="N246" i="5"/>
  <c r="B247" i="5"/>
  <c r="C247" i="5"/>
  <c r="D247" i="5"/>
  <c r="E247" i="5"/>
  <c r="F247" i="5"/>
  <c r="G247" i="5"/>
  <c r="H247" i="5"/>
  <c r="I247" i="5"/>
  <c r="J247" i="5"/>
  <c r="K247" i="5"/>
  <c r="L247" i="5"/>
  <c r="M247" i="5"/>
  <c r="N247" i="5"/>
  <c r="B248" i="5"/>
  <c r="C248" i="5"/>
  <c r="D248" i="5"/>
  <c r="E248" i="5"/>
  <c r="F248" i="5"/>
  <c r="G248" i="5"/>
  <c r="H248" i="5"/>
  <c r="I248" i="5"/>
  <c r="J248" i="5"/>
  <c r="K248" i="5"/>
  <c r="L248" i="5"/>
  <c r="M248" i="5"/>
  <c r="N248" i="5"/>
  <c r="B249" i="5"/>
  <c r="C249" i="5"/>
  <c r="D249" i="5"/>
  <c r="E249" i="5"/>
  <c r="F249" i="5"/>
  <c r="G249" i="5"/>
  <c r="H249" i="5"/>
  <c r="I249" i="5"/>
  <c r="J249" i="5"/>
  <c r="K249" i="5"/>
  <c r="L249" i="5"/>
  <c r="M249" i="5"/>
  <c r="N249" i="5"/>
  <c r="B250" i="5"/>
  <c r="C250" i="5"/>
  <c r="D250" i="5"/>
  <c r="E250" i="5"/>
  <c r="F250" i="5"/>
  <c r="G250" i="5"/>
  <c r="H250" i="5"/>
  <c r="I250" i="5"/>
  <c r="J250" i="5"/>
  <c r="K250" i="5"/>
  <c r="L250" i="5"/>
  <c r="M250" i="5"/>
  <c r="N250" i="5"/>
  <c r="B251" i="5"/>
  <c r="C251" i="5"/>
  <c r="D251" i="5"/>
  <c r="E251" i="5"/>
  <c r="F251" i="5"/>
  <c r="G251" i="5"/>
  <c r="H251" i="5"/>
  <c r="I251" i="5"/>
  <c r="J251" i="5"/>
  <c r="K251" i="5"/>
  <c r="L251" i="5"/>
  <c r="M251" i="5"/>
  <c r="N251" i="5"/>
  <c r="B252" i="5"/>
  <c r="C252" i="5"/>
  <c r="D252" i="5"/>
  <c r="E252" i="5"/>
  <c r="F252" i="5"/>
  <c r="G252" i="5"/>
  <c r="H252" i="5"/>
  <c r="I252" i="5"/>
  <c r="J252" i="5"/>
  <c r="K252" i="5"/>
  <c r="L252" i="5"/>
  <c r="M252" i="5"/>
  <c r="N252" i="5"/>
  <c r="B253" i="5"/>
  <c r="C253" i="5"/>
  <c r="D253" i="5"/>
  <c r="E253" i="5"/>
  <c r="F253" i="5"/>
  <c r="G253" i="5"/>
  <c r="H253" i="5"/>
  <c r="I253" i="5"/>
  <c r="J253" i="5"/>
  <c r="K253" i="5"/>
  <c r="L253" i="5"/>
  <c r="M253" i="5"/>
  <c r="N253" i="5"/>
  <c r="B254" i="5"/>
  <c r="C254" i="5"/>
  <c r="D254" i="5"/>
  <c r="E254" i="5"/>
  <c r="F254" i="5"/>
  <c r="G254" i="5"/>
  <c r="H254" i="5"/>
  <c r="I254" i="5"/>
  <c r="J254" i="5"/>
  <c r="K254" i="5"/>
  <c r="L254" i="5"/>
  <c r="M254" i="5"/>
  <c r="N254" i="5"/>
  <c r="B255" i="5"/>
  <c r="C255" i="5"/>
  <c r="D255" i="5"/>
  <c r="E255" i="5"/>
  <c r="F255" i="5"/>
  <c r="G255" i="5"/>
  <c r="H255" i="5"/>
  <c r="I255" i="5"/>
  <c r="J255" i="5"/>
  <c r="K255" i="5"/>
  <c r="L255" i="5"/>
  <c r="M255" i="5"/>
  <c r="N255" i="5"/>
  <c r="B256" i="5"/>
  <c r="C256" i="5"/>
  <c r="D256" i="5"/>
  <c r="E256" i="5"/>
  <c r="F256" i="5"/>
  <c r="G256" i="5"/>
  <c r="H256" i="5"/>
  <c r="I256" i="5"/>
  <c r="J256" i="5"/>
  <c r="K256" i="5"/>
  <c r="L256" i="5"/>
  <c r="M256" i="5"/>
  <c r="N256" i="5"/>
  <c r="B257" i="5"/>
  <c r="C257" i="5"/>
  <c r="D257" i="5"/>
  <c r="E257" i="5"/>
  <c r="F257" i="5"/>
  <c r="G257" i="5"/>
  <c r="H257" i="5"/>
  <c r="I257" i="5"/>
  <c r="J257" i="5"/>
  <c r="K257" i="5"/>
  <c r="L257" i="5"/>
  <c r="M257" i="5"/>
  <c r="N257" i="5"/>
  <c r="B258" i="5"/>
  <c r="C258" i="5"/>
  <c r="D258" i="5"/>
  <c r="E258" i="5"/>
  <c r="F258" i="5"/>
  <c r="G258" i="5"/>
  <c r="H258" i="5"/>
  <c r="I258" i="5"/>
  <c r="J258" i="5"/>
  <c r="K258" i="5"/>
  <c r="L258" i="5"/>
  <c r="M258" i="5"/>
  <c r="N258" i="5"/>
  <c r="B259" i="5"/>
  <c r="C259" i="5"/>
  <c r="D259" i="5"/>
  <c r="E259" i="5"/>
  <c r="F259" i="5"/>
  <c r="G259" i="5"/>
  <c r="H259" i="5"/>
  <c r="I259" i="5"/>
  <c r="J259" i="5"/>
  <c r="K259" i="5"/>
  <c r="L259" i="5"/>
  <c r="M259" i="5"/>
  <c r="N259" i="5"/>
  <c r="B260" i="5"/>
  <c r="C260" i="5"/>
  <c r="D260" i="5"/>
  <c r="E260" i="5"/>
  <c r="F260" i="5"/>
  <c r="G260" i="5"/>
  <c r="H260" i="5"/>
  <c r="I260" i="5"/>
  <c r="J260" i="5"/>
  <c r="K260" i="5"/>
  <c r="L260" i="5"/>
  <c r="M260" i="5"/>
  <c r="N260" i="5"/>
  <c r="B261" i="5"/>
  <c r="C261" i="5"/>
  <c r="D261" i="5"/>
  <c r="E261" i="5"/>
  <c r="F261" i="5"/>
  <c r="G261" i="5"/>
  <c r="H261" i="5"/>
  <c r="I261" i="5"/>
  <c r="J261" i="5"/>
  <c r="K261" i="5"/>
  <c r="L261" i="5"/>
  <c r="M261" i="5"/>
  <c r="N261" i="5"/>
  <c r="B262" i="5"/>
  <c r="C262" i="5"/>
  <c r="D262" i="5"/>
  <c r="E262" i="5"/>
  <c r="F262" i="5"/>
  <c r="G262" i="5"/>
  <c r="H262" i="5"/>
  <c r="I262" i="5"/>
  <c r="J262" i="5"/>
  <c r="K262" i="5"/>
  <c r="L262" i="5"/>
  <c r="M262" i="5"/>
  <c r="N262" i="5"/>
  <c r="B263" i="5"/>
  <c r="C263" i="5"/>
  <c r="D263" i="5"/>
  <c r="E263" i="5"/>
  <c r="F263" i="5"/>
  <c r="G263" i="5"/>
  <c r="H263" i="5"/>
  <c r="I263" i="5"/>
  <c r="J263" i="5"/>
  <c r="K263" i="5"/>
  <c r="L263" i="5"/>
  <c r="M263" i="5"/>
  <c r="N263" i="5"/>
  <c r="B264" i="5"/>
  <c r="C264" i="5"/>
  <c r="D264" i="5"/>
  <c r="E264" i="5"/>
  <c r="F264" i="5"/>
  <c r="G264" i="5"/>
  <c r="H264" i="5"/>
  <c r="I264" i="5"/>
  <c r="J264" i="5"/>
  <c r="K264" i="5"/>
  <c r="L264" i="5"/>
  <c r="M264" i="5"/>
  <c r="N264" i="5"/>
  <c r="B265" i="5"/>
  <c r="C265" i="5"/>
  <c r="D265" i="5"/>
  <c r="E265" i="5"/>
  <c r="F265" i="5"/>
  <c r="G265" i="5"/>
  <c r="H265" i="5"/>
  <c r="I265" i="5"/>
  <c r="J265" i="5"/>
  <c r="K265" i="5"/>
  <c r="L265" i="5"/>
  <c r="M265" i="5"/>
  <c r="N265" i="5"/>
  <c r="B266" i="5"/>
  <c r="C266" i="5"/>
  <c r="D266" i="5"/>
  <c r="E266" i="5"/>
  <c r="F266" i="5"/>
  <c r="G266" i="5"/>
  <c r="H266" i="5"/>
  <c r="I266" i="5"/>
  <c r="J266" i="5"/>
  <c r="K266" i="5"/>
  <c r="L266" i="5"/>
  <c r="M266" i="5"/>
  <c r="N266" i="5"/>
  <c r="B267" i="5"/>
  <c r="C267" i="5"/>
  <c r="D267" i="5"/>
  <c r="E267" i="5"/>
  <c r="F267" i="5"/>
  <c r="G267" i="5"/>
  <c r="H267" i="5"/>
  <c r="I267" i="5"/>
  <c r="J267" i="5"/>
  <c r="K267" i="5"/>
  <c r="L267" i="5"/>
  <c r="M267" i="5"/>
  <c r="N267" i="5"/>
  <c r="B268" i="5"/>
  <c r="C268" i="5"/>
  <c r="D268" i="5"/>
  <c r="E268" i="5"/>
  <c r="F268" i="5"/>
  <c r="G268" i="5"/>
  <c r="H268" i="5"/>
  <c r="I268" i="5"/>
  <c r="J268" i="5"/>
  <c r="K268" i="5"/>
  <c r="L268" i="5"/>
  <c r="M268" i="5"/>
  <c r="N268" i="5"/>
  <c r="B269" i="5"/>
  <c r="C269" i="5"/>
  <c r="D269" i="5"/>
  <c r="E269" i="5"/>
  <c r="F269" i="5"/>
  <c r="G269" i="5"/>
  <c r="H269" i="5"/>
  <c r="I269" i="5"/>
  <c r="J269" i="5"/>
  <c r="K269" i="5"/>
  <c r="L269" i="5"/>
  <c r="M269" i="5"/>
  <c r="N269" i="5"/>
  <c r="B270" i="5"/>
  <c r="C270" i="5"/>
  <c r="D270" i="5"/>
  <c r="E270" i="5"/>
  <c r="F270" i="5"/>
  <c r="G270" i="5"/>
  <c r="H270" i="5"/>
  <c r="I270" i="5"/>
  <c r="J270" i="5"/>
  <c r="K270" i="5"/>
  <c r="L270" i="5"/>
  <c r="M270" i="5"/>
  <c r="N270" i="5"/>
  <c r="B271" i="5"/>
  <c r="C271" i="5"/>
  <c r="D271" i="5"/>
  <c r="E271" i="5"/>
  <c r="F271" i="5"/>
  <c r="G271" i="5"/>
  <c r="H271" i="5"/>
  <c r="I271" i="5"/>
  <c r="J271" i="5"/>
  <c r="K271" i="5"/>
  <c r="L271" i="5"/>
  <c r="M271" i="5"/>
  <c r="N271" i="5"/>
  <c r="B272" i="5"/>
  <c r="C272" i="5"/>
  <c r="D272" i="5"/>
  <c r="E272" i="5"/>
  <c r="F272" i="5"/>
  <c r="G272" i="5"/>
  <c r="H272" i="5"/>
  <c r="I272" i="5"/>
  <c r="J272" i="5"/>
  <c r="K272" i="5"/>
  <c r="L272" i="5"/>
  <c r="M272" i="5"/>
  <c r="N272" i="5"/>
  <c r="B273" i="5"/>
  <c r="C273" i="5"/>
  <c r="D273" i="5"/>
  <c r="E273" i="5"/>
  <c r="F273" i="5"/>
  <c r="G273" i="5"/>
  <c r="H273" i="5"/>
  <c r="I273" i="5"/>
  <c r="J273" i="5"/>
  <c r="K273" i="5"/>
  <c r="L273" i="5"/>
  <c r="M273" i="5"/>
  <c r="N273" i="5"/>
  <c r="B274" i="5"/>
  <c r="C274" i="5"/>
  <c r="D274" i="5"/>
  <c r="E274" i="5"/>
  <c r="F274" i="5"/>
  <c r="G274" i="5"/>
  <c r="H274" i="5"/>
  <c r="I274" i="5"/>
  <c r="J274" i="5"/>
  <c r="K274" i="5"/>
  <c r="L274" i="5"/>
  <c r="M274" i="5"/>
  <c r="N274" i="5"/>
  <c r="B275" i="5"/>
  <c r="C275" i="5"/>
  <c r="D275" i="5"/>
  <c r="E275" i="5"/>
  <c r="F275" i="5"/>
  <c r="G275" i="5"/>
  <c r="H275" i="5"/>
  <c r="I275" i="5"/>
  <c r="J275" i="5"/>
  <c r="K275" i="5"/>
  <c r="L275" i="5"/>
  <c r="M275" i="5"/>
  <c r="N275" i="5"/>
  <c r="B276" i="5"/>
  <c r="C276" i="5"/>
  <c r="D276" i="5"/>
  <c r="E276" i="5"/>
  <c r="F276" i="5"/>
  <c r="G276" i="5"/>
  <c r="H276" i="5"/>
  <c r="I276" i="5"/>
  <c r="J276" i="5"/>
  <c r="K276" i="5"/>
  <c r="L276" i="5"/>
  <c r="M276" i="5"/>
  <c r="N276" i="5"/>
  <c r="B277" i="5"/>
  <c r="C277" i="5"/>
  <c r="D277" i="5"/>
  <c r="E277" i="5"/>
  <c r="F277" i="5"/>
  <c r="G277" i="5"/>
  <c r="H277" i="5"/>
  <c r="I277" i="5"/>
  <c r="J277" i="5"/>
  <c r="K277" i="5"/>
  <c r="L277" i="5"/>
  <c r="M277" i="5"/>
  <c r="N277" i="5"/>
  <c r="B278" i="5"/>
  <c r="C278" i="5"/>
  <c r="D278" i="5"/>
  <c r="E278" i="5"/>
  <c r="F278" i="5"/>
  <c r="G278" i="5"/>
  <c r="H278" i="5"/>
  <c r="I278" i="5"/>
  <c r="J278" i="5"/>
  <c r="K278" i="5"/>
  <c r="L278" i="5"/>
  <c r="M278" i="5"/>
  <c r="N278" i="5"/>
  <c r="B279" i="5"/>
  <c r="C279" i="5"/>
  <c r="D279" i="5"/>
  <c r="E279" i="5"/>
  <c r="F279" i="5"/>
  <c r="G279" i="5"/>
  <c r="H279" i="5"/>
  <c r="I279" i="5"/>
  <c r="J279" i="5"/>
  <c r="K279" i="5"/>
  <c r="L279" i="5"/>
  <c r="M279" i="5"/>
  <c r="N279" i="5"/>
  <c r="B280" i="5"/>
  <c r="C280" i="5"/>
  <c r="D280" i="5"/>
  <c r="E280" i="5"/>
  <c r="F280" i="5"/>
  <c r="G280" i="5"/>
  <c r="H280" i="5"/>
  <c r="I280" i="5"/>
  <c r="J280" i="5"/>
  <c r="K280" i="5"/>
  <c r="L280" i="5"/>
  <c r="M280" i="5"/>
  <c r="N280" i="5"/>
  <c r="B281" i="5"/>
  <c r="C281" i="5"/>
  <c r="D281" i="5"/>
  <c r="E281" i="5"/>
  <c r="F281" i="5"/>
  <c r="G281" i="5"/>
  <c r="H281" i="5"/>
  <c r="I281" i="5"/>
  <c r="J281" i="5"/>
  <c r="K281" i="5"/>
  <c r="L281" i="5"/>
  <c r="M281" i="5"/>
  <c r="N281" i="5"/>
  <c r="B282" i="5"/>
  <c r="C282" i="5"/>
  <c r="D282" i="5"/>
  <c r="E282" i="5"/>
  <c r="F282" i="5"/>
  <c r="G282" i="5"/>
  <c r="H282" i="5"/>
  <c r="I282" i="5"/>
  <c r="J282" i="5"/>
  <c r="K282" i="5"/>
  <c r="L282" i="5"/>
  <c r="M282" i="5"/>
  <c r="N282" i="5"/>
  <c r="B283" i="5"/>
  <c r="C283" i="5"/>
  <c r="D283" i="5"/>
  <c r="E283" i="5"/>
  <c r="F283" i="5"/>
  <c r="G283" i="5"/>
  <c r="H283" i="5"/>
  <c r="I283" i="5"/>
  <c r="J283" i="5"/>
  <c r="K283" i="5"/>
  <c r="L283" i="5"/>
  <c r="M283" i="5"/>
  <c r="N283" i="5"/>
  <c r="B284" i="5"/>
  <c r="C284" i="5"/>
  <c r="D284" i="5"/>
  <c r="E284" i="5"/>
  <c r="F284" i="5"/>
  <c r="G284" i="5"/>
  <c r="H284" i="5"/>
  <c r="I284" i="5"/>
  <c r="J284" i="5"/>
  <c r="K284" i="5"/>
  <c r="L284" i="5"/>
  <c r="M284" i="5"/>
  <c r="N284" i="5"/>
  <c r="B285" i="5"/>
  <c r="C285" i="5"/>
  <c r="D285" i="5"/>
  <c r="E285" i="5"/>
  <c r="F285" i="5"/>
  <c r="G285" i="5"/>
  <c r="H285" i="5"/>
  <c r="I285" i="5"/>
  <c r="J285" i="5"/>
  <c r="K285" i="5"/>
  <c r="L285" i="5"/>
  <c r="M285" i="5"/>
  <c r="N285" i="5"/>
  <c r="B286" i="5"/>
  <c r="C286" i="5"/>
  <c r="D286" i="5"/>
  <c r="E286" i="5"/>
  <c r="F286" i="5"/>
  <c r="G286" i="5"/>
  <c r="H286" i="5"/>
  <c r="I286" i="5"/>
  <c r="J286" i="5"/>
  <c r="K286" i="5"/>
  <c r="L286" i="5"/>
  <c r="M286" i="5"/>
  <c r="N286" i="5"/>
  <c r="B287" i="5"/>
  <c r="C287" i="5"/>
  <c r="D287" i="5"/>
  <c r="E287" i="5"/>
  <c r="F287" i="5"/>
  <c r="G287" i="5"/>
  <c r="H287" i="5"/>
  <c r="I287" i="5"/>
  <c r="J287" i="5"/>
  <c r="K287" i="5"/>
  <c r="L287" i="5"/>
  <c r="M287" i="5"/>
  <c r="N287" i="5"/>
  <c r="B288" i="5"/>
  <c r="C288" i="5"/>
  <c r="D288" i="5"/>
  <c r="E288" i="5"/>
  <c r="F288" i="5"/>
  <c r="G288" i="5"/>
  <c r="H288" i="5"/>
  <c r="I288" i="5"/>
  <c r="J288" i="5"/>
  <c r="K288" i="5"/>
  <c r="L288" i="5"/>
  <c r="M288" i="5"/>
  <c r="N288" i="5"/>
  <c r="B289" i="5"/>
  <c r="C289" i="5"/>
  <c r="D289" i="5"/>
  <c r="E289" i="5"/>
  <c r="F289" i="5"/>
  <c r="G289" i="5"/>
  <c r="H289" i="5"/>
  <c r="I289" i="5"/>
  <c r="J289" i="5"/>
  <c r="K289" i="5"/>
  <c r="L289" i="5"/>
  <c r="M289" i="5"/>
  <c r="N289" i="5"/>
  <c r="B290" i="5"/>
  <c r="C290" i="5"/>
  <c r="D290" i="5"/>
  <c r="E290" i="5"/>
  <c r="F290" i="5"/>
  <c r="G290" i="5"/>
  <c r="H290" i="5"/>
  <c r="I290" i="5"/>
  <c r="J290" i="5"/>
  <c r="K290" i="5"/>
  <c r="L290" i="5"/>
  <c r="M290" i="5"/>
  <c r="N290" i="5"/>
  <c r="B291" i="5"/>
  <c r="C291" i="5"/>
  <c r="D291" i="5"/>
  <c r="E291" i="5"/>
  <c r="F291" i="5"/>
  <c r="G291" i="5"/>
  <c r="H291" i="5"/>
  <c r="I291" i="5"/>
  <c r="J291" i="5"/>
  <c r="K291" i="5"/>
  <c r="L291" i="5"/>
  <c r="M291" i="5"/>
  <c r="N291" i="5"/>
  <c r="B292" i="5"/>
  <c r="C292" i="5"/>
  <c r="D292" i="5"/>
  <c r="E292" i="5"/>
  <c r="F292" i="5"/>
  <c r="G292" i="5"/>
  <c r="H292" i="5"/>
  <c r="I292" i="5"/>
  <c r="J292" i="5"/>
  <c r="K292" i="5"/>
  <c r="L292" i="5"/>
  <c r="M292" i="5"/>
  <c r="N292" i="5"/>
  <c r="B293" i="5"/>
  <c r="C293" i="5"/>
  <c r="D293" i="5"/>
  <c r="E293" i="5"/>
  <c r="F293" i="5"/>
  <c r="G293" i="5"/>
  <c r="H293" i="5"/>
  <c r="I293" i="5"/>
  <c r="J293" i="5"/>
  <c r="K293" i="5"/>
  <c r="L293" i="5"/>
  <c r="M293" i="5"/>
  <c r="N293" i="5"/>
  <c r="B294" i="5"/>
  <c r="C294" i="5"/>
  <c r="D294" i="5"/>
  <c r="E294" i="5"/>
  <c r="F294" i="5"/>
  <c r="G294" i="5"/>
  <c r="H294" i="5"/>
  <c r="I294" i="5"/>
  <c r="J294" i="5"/>
  <c r="K294" i="5"/>
  <c r="L294" i="5"/>
  <c r="M294" i="5"/>
  <c r="N294" i="5"/>
  <c r="B295" i="5"/>
  <c r="C295" i="5"/>
  <c r="D295" i="5"/>
  <c r="E295" i="5"/>
  <c r="F295" i="5"/>
  <c r="G295" i="5"/>
  <c r="H295" i="5"/>
  <c r="I295" i="5"/>
  <c r="J295" i="5"/>
  <c r="K295" i="5"/>
  <c r="L295" i="5"/>
  <c r="M295" i="5"/>
  <c r="N295" i="5"/>
  <c r="B296" i="5"/>
  <c r="C296" i="5"/>
  <c r="D296" i="5"/>
  <c r="E296" i="5"/>
  <c r="F296" i="5"/>
  <c r="G296" i="5"/>
  <c r="H296" i="5"/>
  <c r="I296" i="5"/>
  <c r="J296" i="5"/>
  <c r="K296" i="5"/>
  <c r="L296" i="5"/>
  <c r="M296" i="5"/>
  <c r="N296" i="5"/>
  <c r="B297" i="5"/>
  <c r="C297" i="5"/>
  <c r="D297" i="5"/>
  <c r="E297" i="5"/>
  <c r="F297" i="5"/>
  <c r="G297" i="5"/>
  <c r="H297" i="5"/>
  <c r="I297" i="5"/>
  <c r="J297" i="5"/>
  <c r="K297" i="5"/>
  <c r="L297" i="5"/>
  <c r="M297" i="5"/>
  <c r="N297" i="5"/>
  <c r="B298" i="5"/>
  <c r="C298" i="5"/>
  <c r="D298" i="5"/>
  <c r="E298" i="5"/>
  <c r="F298" i="5"/>
  <c r="G298" i="5"/>
  <c r="H298" i="5"/>
  <c r="I298" i="5"/>
  <c r="J298" i="5"/>
  <c r="K298" i="5"/>
  <c r="L298" i="5"/>
  <c r="M298" i="5"/>
  <c r="N298" i="5"/>
  <c r="B299" i="5"/>
  <c r="C299" i="5"/>
  <c r="D299" i="5"/>
  <c r="E299" i="5"/>
  <c r="F299" i="5"/>
  <c r="G299" i="5"/>
  <c r="H299" i="5"/>
  <c r="I299" i="5"/>
  <c r="J299" i="5"/>
  <c r="K299" i="5"/>
  <c r="L299" i="5"/>
  <c r="M299" i="5"/>
  <c r="N299" i="5"/>
  <c r="B300" i="5"/>
  <c r="C300" i="5"/>
  <c r="D300" i="5"/>
  <c r="E300" i="5"/>
  <c r="F300" i="5"/>
  <c r="G300" i="5"/>
  <c r="H300" i="5"/>
  <c r="I300" i="5"/>
  <c r="J300" i="5"/>
  <c r="K300" i="5"/>
  <c r="L300" i="5"/>
  <c r="M300" i="5"/>
  <c r="N300" i="5"/>
  <c r="B301" i="5"/>
  <c r="C301" i="5"/>
  <c r="D301" i="5"/>
  <c r="E301" i="5"/>
  <c r="F301" i="5"/>
  <c r="G301" i="5"/>
  <c r="H301" i="5"/>
  <c r="I301" i="5"/>
  <c r="J301" i="5"/>
  <c r="K301" i="5"/>
  <c r="L301" i="5"/>
  <c r="M301" i="5"/>
  <c r="N301" i="5"/>
  <c r="B302" i="5"/>
  <c r="C302" i="5"/>
  <c r="D302" i="5"/>
  <c r="E302" i="5"/>
  <c r="F302" i="5"/>
  <c r="G302" i="5"/>
  <c r="H302" i="5"/>
  <c r="I302" i="5"/>
  <c r="J302" i="5"/>
  <c r="K302" i="5"/>
  <c r="L302" i="5"/>
  <c r="M302" i="5"/>
  <c r="N302" i="5"/>
  <c r="B303" i="5"/>
  <c r="C303" i="5"/>
  <c r="D303" i="5"/>
  <c r="E303" i="5"/>
  <c r="F303" i="5"/>
  <c r="G303" i="5"/>
  <c r="H303" i="5"/>
  <c r="I303" i="5"/>
  <c r="J303" i="5"/>
  <c r="K303" i="5"/>
  <c r="L303" i="5"/>
  <c r="M303" i="5"/>
  <c r="N303" i="5"/>
  <c r="B304" i="5"/>
  <c r="C304" i="5"/>
  <c r="D304" i="5"/>
  <c r="E304" i="5"/>
  <c r="F304" i="5"/>
  <c r="G304" i="5"/>
  <c r="H304" i="5"/>
  <c r="I304" i="5"/>
  <c r="J304" i="5"/>
  <c r="K304" i="5"/>
  <c r="L304" i="5"/>
  <c r="M304" i="5"/>
  <c r="N304" i="5"/>
  <c r="B305" i="5"/>
  <c r="C305" i="5"/>
  <c r="D305" i="5"/>
  <c r="E305" i="5"/>
  <c r="F305" i="5"/>
  <c r="G305" i="5"/>
  <c r="H305" i="5"/>
  <c r="I305" i="5"/>
  <c r="J305" i="5"/>
  <c r="K305" i="5"/>
  <c r="L305" i="5"/>
  <c r="M305" i="5"/>
  <c r="N305" i="5"/>
  <c r="B306" i="5"/>
  <c r="C306" i="5"/>
  <c r="D306" i="5"/>
  <c r="E306" i="5"/>
  <c r="F306" i="5"/>
  <c r="G306" i="5"/>
  <c r="H306" i="5"/>
  <c r="I306" i="5"/>
  <c r="J306" i="5"/>
  <c r="K306" i="5"/>
  <c r="L306" i="5"/>
  <c r="M306" i="5"/>
  <c r="N306" i="5"/>
  <c r="B307" i="5"/>
  <c r="C307" i="5"/>
  <c r="D307" i="5"/>
  <c r="E307" i="5"/>
  <c r="F307" i="5"/>
  <c r="G307" i="5"/>
  <c r="H307" i="5"/>
  <c r="I307" i="5"/>
  <c r="J307" i="5"/>
  <c r="K307" i="5"/>
  <c r="L307" i="5"/>
  <c r="M307" i="5"/>
  <c r="N307" i="5"/>
  <c r="B308" i="5"/>
  <c r="C308" i="5"/>
  <c r="D308" i="5"/>
  <c r="E308" i="5"/>
  <c r="F308" i="5"/>
  <c r="G308" i="5"/>
  <c r="H308" i="5"/>
  <c r="I308" i="5"/>
  <c r="J308" i="5"/>
  <c r="K308" i="5"/>
  <c r="L308" i="5"/>
  <c r="M308" i="5"/>
  <c r="N308" i="5"/>
  <c r="B309" i="5"/>
  <c r="C309" i="5"/>
  <c r="D309" i="5"/>
  <c r="E309" i="5"/>
  <c r="F309" i="5"/>
  <c r="G309" i="5"/>
  <c r="H309" i="5"/>
  <c r="I309" i="5"/>
  <c r="J309" i="5"/>
  <c r="K309" i="5"/>
  <c r="L309" i="5"/>
  <c r="M309" i="5"/>
  <c r="N309" i="5"/>
  <c r="B310" i="5"/>
  <c r="C310" i="5"/>
  <c r="D310" i="5"/>
  <c r="E310" i="5"/>
  <c r="F310" i="5"/>
  <c r="G310" i="5"/>
  <c r="H310" i="5"/>
  <c r="I310" i="5"/>
  <c r="J310" i="5"/>
  <c r="K310" i="5"/>
  <c r="L310" i="5"/>
  <c r="M310" i="5"/>
  <c r="N310" i="5"/>
  <c r="B311" i="5"/>
  <c r="C311" i="5"/>
  <c r="D311" i="5"/>
  <c r="E311" i="5"/>
  <c r="F311" i="5"/>
  <c r="G311" i="5"/>
  <c r="H311" i="5"/>
  <c r="I311" i="5"/>
  <c r="J311" i="5"/>
  <c r="K311" i="5"/>
  <c r="L311" i="5"/>
  <c r="M311" i="5"/>
  <c r="N311" i="5"/>
  <c r="B312" i="5"/>
  <c r="C312" i="5"/>
  <c r="D312" i="5"/>
  <c r="E312" i="5"/>
  <c r="F312" i="5"/>
  <c r="G312" i="5"/>
  <c r="H312" i="5"/>
  <c r="I312" i="5"/>
  <c r="J312" i="5"/>
  <c r="K312" i="5"/>
  <c r="L312" i="5"/>
  <c r="M312" i="5"/>
  <c r="N312" i="5"/>
  <c r="B313" i="5"/>
  <c r="C313" i="5"/>
  <c r="D313" i="5"/>
  <c r="E313" i="5"/>
  <c r="F313" i="5"/>
  <c r="G313" i="5"/>
  <c r="H313" i="5"/>
  <c r="I313" i="5"/>
  <c r="J313" i="5"/>
  <c r="K313" i="5"/>
  <c r="L313" i="5"/>
  <c r="M313" i="5"/>
  <c r="N313" i="5"/>
  <c r="B314" i="5"/>
  <c r="C314" i="5"/>
  <c r="D314" i="5"/>
  <c r="E314" i="5"/>
  <c r="F314" i="5"/>
  <c r="G314" i="5"/>
  <c r="H314" i="5"/>
  <c r="I314" i="5"/>
  <c r="J314" i="5"/>
  <c r="K314" i="5"/>
  <c r="L314" i="5"/>
  <c r="M314" i="5"/>
  <c r="N314" i="5"/>
  <c r="B315" i="5"/>
  <c r="C315" i="5"/>
  <c r="D315" i="5"/>
  <c r="E315" i="5"/>
  <c r="F315" i="5"/>
  <c r="G315" i="5"/>
  <c r="H315" i="5"/>
  <c r="I315" i="5"/>
  <c r="J315" i="5"/>
  <c r="K315" i="5"/>
  <c r="L315" i="5"/>
  <c r="M315" i="5"/>
  <c r="N315" i="5"/>
  <c r="B316" i="5"/>
  <c r="C316" i="5"/>
  <c r="D316" i="5"/>
  <c r="E316" i="5"/>
  <c r="F316" i="5"/>
  <c r="G316" i="5"/>
  <c r="H316" i="5"/>
  <c r="I316" i="5"/>
  <c r="J316" i="5"/>
  <c r="K316" i="5"/>
  <c r="L316" i="5"/>
  <c r="M316" i="5"/>
  <c r="N316" i="5"/>
  <c r="B317" i="5"/>
  <c r="C317" i="5"/>
  <c r="D317" i="5"/>
  <c r="E317" i="5"/>
  <c r="F317" i="5"/>
  <c r="G317" i="5"/>
  <c r="H317" i="5"/>
  <c r="I317" i="5"/>
  <c r="J317" i="5"/>
  <c r="K317" i="5"/>
  <c r="L317" i="5"/>
  <c r="M317" i="5"/>
  <c r="N317" i="5"/>
  <c r="B318" i="5"/>
  <c r="C318" i="5"/>
  <c r="D318" i="5"/>
  <c r="E318" i="5"/>
  <c r="F318" i="5"/>
  <c r="G318" i="5"/>
  <c r="H318" i="5"/>
  <c r="I318" i="5"/>
  <c r="J318" i="5"/>
  <c r="K318" i="5"/>
  <c r="L318" i="5"/>
  <c r="M318" i="5"/>
  <c r="N318" i="5"/>
  <c r="B319" i="5"/>
  <c r="C319" i="5"/>
  <c r="D319" i="5"/>
  <c r="E319" i="5"/>
  <c r="F319" i="5"/>
  <c r="G319" i="5"/>
  <c r="H319" i="5"/>
  <c r="I319" i="5"/>
  <c r="J319" i="5"/>
  <c r="K319" i="5"/>
  <c r="L319" i="5"/>
  <c r="M319" i="5"/>
  <c r="N319" i="5"/>
  <c r="B320" i="5"/>
  <c r="C320" i="5"/>
  <c r="D320" i="5"/>
  <c r="E320" i="5"/>
  <c r="F320" i="5"/>
  <c r="G320" i="5"/>
  <c r="H320" i="5"/>
  <c r="I320" i="5"/>
  <c r="J320" i="5"/>
  <c r="K320" i="5"/>
  <c r="L320" i="5"/>
  <c r="M320" i="5"/>
  <c r="N320" i="5"/>
  <c r="B321" i="5"/>
  <c r="C321" i="5"/>
  <c r="D321" i="5"/>
  <c r="E321" i="5"/>
  <c r="F321" i="5"/>
  <c r="G321" i="5"/>
  <c r="H321" i="5"/>
  <c r="I321" i="5"/>
  <c r="J321" i="5"/>
  <c r="K321" i="5"/>
  <c r="L321" i="5"/>
  <c r="M321" i="5"/>
  <c r="N321" i="5"/>
  <c r="B322" i="5"/>
  <c r="C322" i="5"/>
  <c r="D322" i="5"/>
  <c r="E322" i="5"/>
  <c r="F322" i="5"/>
  <c r="G322" i="5"/>
  <c r="H322" i="5"/>
  <c r="I322" i="5"/>
  <c r="J322" i="5"/>
  <c r="K322" i="5"/>
  <c r="L322" i="5"/>
  <c r="M322" i="5"/>
  <c r="N322" i="5"/>
  <c r="B323" i="5"/>
  <c r="C323" i="5"/>
  <c r="D323" i="5"/>
  <c r="E323" i="5"/>
  <c r="F323" i="5"/>
  <c r="G323" i="5"/>
  <c r="H323" i="5"/>
  <c r="I323" i="5"/>
  <c r="J323" i="5"/>
  <c r="K323" i="5"/>
  <c r="L323" i="5"/>
  <c r="M323" i="5"/>
  <c r="N323" i="5"/>
  <c r="B324" i="5"/>
  <c r="C324" i="5"/>
  <c r="D324" i="5"/>
  <c r="E324" i="5"/>
  <c r="F324" i="5"/>
  <c r="G324" i="5"/>
  <c r="H324" i="5"/>
  <c r="I324" i="5"/>
  <c r="J324" i="5"/>
  <c r="K324" i="5"/>
  <c r="L324" i="5"/>
  <c r="M324" i="5"/>
  <c r="N324" i="5"/>
  <c r="B325" i="5"/>
  <c r="C325" i="5"/>
  <c r="D325" i="5"/>
  <c r="E325" i="5"/>
  <c r="F325" i="5"/>
  <c r="G325" i="5"/>
  <c r="H325" i="5"/>
  <c r="I325" i="5"/>
  <c r="J325" i="5"/>
  <c r="K325" i="5"/>
  <c r="L325" i="5"/>
  <c r="M325" i="5"/>
  <c r="N325" i="5"/>
  <c r="B326" i="5"/>
  <c r="C326" i="5"/>
  <c r="D326" i="5"/>
  <c r="E326" i="5"/>
  <c r="F326" i="5"/>
  <c r="G326" i="5"/>
  <c r="H326" i="5"/>
  <c r="I326" i="5"/>
  <c r="J326" i="5"/>
  <c r="K326" i="5"/>
  <c r="L326" i="5"/>
  <c r="M326" i="5"/>
  <c r="N326" i="5"/>
  <c r="B327" i="5"/>
  <c r="C327" i="5"/>
  <c r="D327" i="5"/>
  <c r="E327" i="5"/>
  <c r="F327" i="5"/>
  <c r="G327" i="5"/>
  <c r="H327" i="5"/>
  <c r="I327" i="5"/>
  <c r="J327" i="5"/>
  <c r="K327" i="5"/>
  <c r="L327" i="5"/>
  <c r="M327" i="5"/>
  <c r="N327" i="5"/>
  <c r="B328" i="5"/>
  <c r="C328" i="5"/>
  <c r="D328" i="5"/>
  <c r="E328" i="5"/>
  <c r="F328" i="5"/>
  <c r="G328" i="5"/>
  <c r="H328" i="5"/>
  <c r="I328" i="5"/>
  <c r="J328" i="5"/>
  <c r="K328" i="5"/>
  <c r="L328" i="5"/>
  <c r="M328" i="5"/>
  <c r="N328" i="5"/>
  <c r="B329" i="5"/>
  <c r="C329" i="5"/>
  <c r="D329" i="5"/>
  <c r="E329" i="5"/>
  <c r="F329" i="5"/>
  <c r="G329" i="5"/>
  <c r="H329" i="5"/>
  <c r="I329" i="5"/>
  <c r="J329" i="5"/>
  <c r="K329" i="5"/>
  <c r="L329" i="5"/>
  <c r="M329" i="5"/>
  <c r="N329" i="5"/>
  <c r="B330" i="5"/>
  <c r="C330" i="5"/>
  <c r="D330" i="5"/>
  <c r="E330" i="5"/>
  <c r="F330" i="5"/>
  <c r="G330" i="5"/>
  <c r="H330" i="5"/>
  <c r="I330" i="5"/>
  <c r="J330" i="5"/>
  <c r="K330" i="5"/>
  <c r="L330" i="5"/>
  <c r="M330" i="5"/>
  <c r="N330" i="5"/>
  <c r="B331" i="5"/>
  <c r="C331" i="5"/>
  <c r="D331" i="5"/>
  <c r="E331" i="5"/>
  <c r="F331" i="5"/>
  <c r="G331" i="5"/>
  <c r="H331" i="5"/>
  <c r="I331" i="5"/>
  <c r="J331" i="5"/>
  <c r="K331" i="5"/>
  <c r="L331" i="5"/>
  <c r="M331" i="5"/>
  <c r="N331" i="5"/>
  <c r="B332" i="5"/>
  <c r="C332" i="5"/>
  <c r="D332" i="5"/>
  <c r="E332" i="5"/>
  <c r="F332" i="5"/>
  <c r="G332" i="5"/>
  <c r="H332" i="5"/>
  <c r="I332" i="5"/>
  <c r="J332" i="5"/>
  <c r="K332" i="5"/>
  <c r="L332" i="5"/>
  <c r="M332" i="5"/>
  <c r="N332" i="5"/>
  <c r="B333" i="5"/>
  <c r="C333" i="5"/>
  <c r="D333" i="5"/>
  <c r="E333" i="5"/>
  <c r="F333" i="5"/>
  <c r="G333" i="5"/>
  <c r="H333" i="5"/>
  <c r="I333" i="5"/>
  <c r="J333" i="5"/>
  <c r="K333" i="5"/>
  <c r="L333" i="5"/>
  <c r="M333" i="5"/>
  <c r="N333" i="5"/>
  <c r="B334" i="5"/>
  <c r="C334" i="5"/>
  <c r="D334" i="5"/>
  <c r="E334" i="5"/>
  <c r="F334" i="5"/>
  <c r="G334" i="5"/>
  <c r="H334" i="5"/>
  <c r="I334" i="5"/>
  <c r="J334" i="5"/>
  <c r="K334" i="5"/>
  <c r="L334" i="5"/>
  <c r="M334" i="5"/>
  <c r="N334" i="5"/>
  <c r="B335" i="5"/>
  <c r="C335" i="5"/>
  <c r="D335" i="5"/>
  <c r="E335" i="5"/>
  <c r="F335" i="5"/>
  <c r="G335" i="5"/>
  <c r="H335" i="5"/>
  <c r="I335" i="5"/>
  <c r="J335" i="5"/>
  <c r="K335" i="5"/>
  <c r="L335" i="5"/>
  <c r="M335" i="5"/>
  <c r="N335" i="5"/>
  <c r="B336" i="5"/>
  <c r="C336" i="5"/>
  <c r="D336" i="5"/>
  <c r="E336" i="5"/>
  <c r="F336" i="5"/>
  <c r="G336" i="5"/>
  <c r="H336" i="5"/>
  <c r="I336" i="5"/>
  <c r="J336" i="5"/>
  <c r="K336" i="5"/>
  <c r="L336" i="5"/>
  <c r="M336" i="5"/>
  <c r="N336" i="5"/>
  <c r="B337" i="5"/>
  <c r="C337" i="5"/>
  <c r="D337" i="5"/>
  <c r="E337" i="5"/>
  <c r="F337" i="5"/>
  <c r="G337" i="5"/>
  <c r="H337" i="5"/>
  <c r="I337" i="5"/>
  <c r="J337" i="5"/>
  <c r="K337" i="5"/>
  <c r="L337" i="5"/>
  <c r="M337" i="5"/>
  <c r="N337" i="5"/>
  <c r="B338" i="5"/>
  <c r="C338" i="5"/>
  <c r="D338" i="5"/>
  <c r="E338" i="5"/>
  <c r="F338" i="5"/>
  <c r="G338" i="5"/>
  <c r="H338" i="5"/>
  <c r="I338" i="5"/>
  <c r="J338" i="5"/>
  <c r="K338" i="5"/>
  <c r="L338" i="5"/>
  <c r="M338" i="5"/>
  <c r="N338" i="5"/>
  <c r="B339" i="5"/>
  <c r="C339" i="5"/>
  <c r="D339" i="5"/>
  <c r="E339" i="5"/>
  <c r="F339" i="5"/>
  <c r="G339" i="5"/>
  <c r="H339" i="5"/>
  <c r="I339" i="5"/>
  <c r="J339" i="5"/>
  <c r="K339" i="5"/>
  <c r="L339" i="5"/>
  <c r="M339" i="5"/>
  <c r="N339" i="5"/>
  <c r="B340" i="5"/>
  <c r="C340" i="5"/>
  <c r="D340" i="5"/>
  <c r="E340" i="5"/>
  <c r="F340" i="5"/>
  <c r="G340" i="5"/>
  <c r="H340" i="5"/>
  <c r="I340" i="5"/>
  <c r="J340" i="5"/>
  <c r="K340" i="5"/>
  <c r="L340" i="5"/>
  <c r="M340" i="5"/>
  <c r="N340" i="5"/>
  <c r="B341" i="5"/>
  <c r="C341" i="5"/>
  <c r="D341" i="5"/>
  <c r="E341" i="5"/>
  <c r="F341" i="5"/>
  <c r="G341" i="5"/>
  <c r="H341" i="5"/>
  <c r="I341" i="5"/>
  <c r="J341" i="5"/>
  <c r="K341" i="5"/>
  <c r="L341" i="5"/>
  <c r="M341" i="5"/>
  <c r="N341" i="5"/>
  <c r="B342" i="5"/>
  <c r="C342" i="5"/>
  <c r="D342" i="5"/>
  <c r="E342" i="5"/>
  <c r="F342" i="5"/>
  <c r="G342" i="5"/>
  <c r="H342" i="5"/>
  <c r="I342" i="5"/>
  <c r="J342" i="5"/>
  <c r="K342" i="5"/>
  <c r="L342" i="5"/>
  <c r="M342" i="5"/>
  <c r="N342" i="5"/>
  <c r="B343" i="5"/>
  <c r="C343" i="5"/>
  <c r="D343" i="5"/>
  <c r="E343" i="5"/>
  <c r="F343" i="5"/>
  <c r="G343" i="5"/>
  <c r="H343" i="5"/>
  <c r="I343" i="5"/>
  <c r="J343" i="5"/>
  <c r="K343" i="5"/>
  <c r="L343" i="5"/>
  <c r="M343" i="5"/>
  <c r="N343" i="5"/>
  <c r="B344" i="5"/>
  <c r="C344" i="5"/>
  <c r="D344" i="5"/>
  <c r="E344" i="5"/>
  <c r="F344" i="5"/>
  <c r="G344" i="5"/>
  <c r="H344" i="5"/>
  <c r="I344" i="5"/>
  <c r="J344" i="5"/>
  <c r="K344" i="5"/>
  <c r="L344" i="5"/>
  <c r="M344" i="5"/>
  <c r="N344" i="5"/>
  <c r="B345" i="5"/>
  <c r="C345" i="5"/>
  <c r="D345" i="5"/>
  <c r="E345" i="5"/>
  <c r="F345" i="5"/>
  <c r="G345" i="5"/>
  <c r="H345" i="5"/>
  <c r="I345" i="5"/>
  <c r="J345" i="5"/>
  <c r="K345" i="5"/>
  <c r="L345" i="5"/>
  <c r="M345" i="5"/>
  <c r="N345" i="5"/>
  <c r="B346" i="5"/>
  <c r="C346" i="5"/>
  <c r="D346" i="5"/>
  <c r="E346" i="5"/>
  <c r="F346" i="5"/>
  <c r="G346" i="5"/>
  <c r="H346" i="5"/>
  <c r="I346" i="5"/>
  <c r="J346" i="5"/>
  <c r="K346" i="5"/>
  <c r="L346" i="5"/>
  <c r="M346" i="5"/>
  <c r="N346" i="5"/>
  <c r="B347" i="5"/>
  <c r="C347" i="5"/>
  <c r="D347" i="5"/>
  <c r="E347" i="5"/>
  <c r="F347" i="5"/>
  <c r="G347" i="5"/>
  <c r="H347" i="5"/>
  <c r="I347" i="5"/>
  <c r="J347" i="5"/>
  <c r="K347" i="5"/>
  <c r="L347" i="5"/>
  <c r="M347" i="5"/>
  <c r="N347" i="5"/>
  <c r="B348" i="5"/>
  <c r="C348" i="5"/>
  <c r="D348" i="5"/>
  <c r="E348" i="5"/>
  <c r="F348" i="5"/>
  <c r="G348" i="5"/>
  <c r="H348" i="5"/>
  <c r="I348" i="5"/>
  <c r="J348" i="5"/>
  <c r="K348" i="5"/>
  <c r="L348" i="5"/>
  <c r="M348" i="5"/>
  <c r="N348" i="5"/>
  <c r="B349" i="5"/>
  <c r="C349" i="5"/>
  <c r="D349" i="5"/>
  <c r="E349" i="5"/>
  <c r="F349" i="5"/>
  <c r="G349" i="5"/>
  <c r="H349" i="5"/>
  <c r="I349" i="5"/>
  <c r="J349" i="5"/>
  <c r="K349" i="5"/>
  <c r="L349" i="5"/>
  <c r="M349" i="5"/>
  <c r="N349" i="5"/>
  <c r="B350" i="5"/>
  <c r="C350" i="5"/>
  <c r="D350" i="5"/>
  <c r="E350" i="5"/>
  <c r="F350" i="5"/>
  <c r="G350" i="5"/>
  <c r="H350" i="5"/>
  <c r="I350" i="5"/>
  <c r="J350" i="5"/>
  <c r="K350" i="5"/>
  <c r="L350" i="5"/>
  <c r="M350" i="5"/>
  <c r="N350" i="5"/>
  <c r="B351" i="5"/>
  <c r="C351" i="5"/>
  <c r="D351" i="5"/>
  <c r="E351" i="5"/>
  <c r="F351" i="5"/>
  <c r="G351" i="5"/>
  <c r="H351" i="5"/>
  <c r="I351" i="5"/>
  <c r="J351" i="5"/>
  <c r="K351" i="5"/>
  <c r="L351" i="5"/>
  <c r="M351" i="5"/>
  <c r="N351" i="5"/>
  <c r="B352" i="5"/>
  <c r="C352" i="5"/>
  <c r="D352" i="5"/>
  <c r="E352" i="5"/>
  <c r="F352" i="5"/>
  <c r="G352" i="5"/>
  <c r="H352" i="5"/>
  <c r="I352" i="5"/>
  <c r="J352" i="5"/>
  <c r="K352" i="5"/>
  <c r="L352" i="5"/>
  <c r="M352" i="5"/>
  <c r="N352" i="5"/>
  <c r="B353" i="5"/>
  <c r="C353" i="5"/>
  <c r="D353" i="5"/>
  <c r="E353" i="5"/>
  <c r="F353" i="5"/>
  <c r="G353" i="5"/>
  <c r="H353" i="5"/>
  <c r="I353" i="5"/>
  <c r="J353" i="5"/>
  <c r="K353" i="5"/>
  <c r="L353" i="5"/>
  <c r="M353" i="5"/>
  <c r="N353" i="5"/>
  <c r="B354" i="5"/>
  <c r="C354" i="5"/>
  <c r="D354" i="5"/>
  <c r="E354" i="5"/>
  <c r="F354" i="5"/>
  <c r="G354" i="5"/>
  <c r="H354" i="5"/>
  <c r="I354" i="5"/>
  <c r="J354" i="5"/>
  <c r="K354" i="5"/>
  <c r="L354" i="5"/>
  <c r="M354" i="5"/>
  <c r="N354" i="5"/>
  <c r="B355" i="5"/>
  <c r="C355" i="5"/>
  <c r="D355" i="5"/>
  <c r="E355" i="5"/>
  <c r="F355" i="5"/>
  <c r="G355" i="5"/>
  <c r="H355" i="5"/>
  <c r="I355" i="5"/>
  <c r="J355" i="5"/>
  <c r="K355" i="5"/>
  <c r="L355" i="5"/>
  <c r="M355" i="5"/>
  <c r="N355" i="5"/>
  <c r="B356" i="5"/>
  <c r="C356" i="5"/>
  <c r="D356" i="5"/>
  <c r="E356" i="5"/>
  <c r="F356" i="5"/>
  <c r="G356" i="5"/>
  <c r="H356" i="5"/>
  <c r="I356" i="5"/>
  <c r="J356" i="5"/>
  <c r="K356" i="5"/>
  <c r="L356" i="5"/>
  <c r="M356" i="5"/>
  <c r="N356" i="5"/>
  <c r="B357" i="5"/>
  <c r="C357" i="5"/>
  <c r="D357" i="5"/>
  <c r="E357" i="5"/>
  <c r="F357" i="5"/>
  <c r="G357" i="5"/>
  <c r="H357" i="5"/>
  <c r="I357" i="5"/>
  <c r="J357" i="5"/>
  <c r="K357" i="5"/>
  <c r="L357" i="5"/>
  <c r="M357" i="5"/>
  <c r="N357" i="5"/>
  <c r="B358" i="5"/>
  <c r="C358" i="5"/>
  <c r="D358" i="5"/>
  <c r="E358" i="5"/>
  <c r="F358" i="5"/>
  <c r="G358" i="5"/>
  <c r="H358" i="5"/>
  <c r="I358" i="5"/>
  <c r="J358" i="5"/>
  <c r="K358" i="5"/>
  <c r="L358" i="5"/>
  <c r="M358" i="5"/>
  <c r="N358" i="5"/>
  <c r="B359" i="5"/>
  <c r="C359" i="5"/>
  <c r="D359" i="5"/>
  <c r="E359" i="5"/>
  <c r="F359" i="5"/>
  <c r="G359" i="5"/>
  <c r="H359" i="5"/>
  <c r="I359" i="5"/>
  <c r="J359" i="5"/>
  <c r="K359" i="5"/>
  <c r="L359" i="5"/>
  <c r="M359" i="5"/>
  <c r="N359" i="5"/>
  <c r="B360" i="5"/>
  <c r="C360" i="5"/>
  <c r="D360" i="5"/>
  <c r="E360" i="5"/>
  <c r="F360" i="5"/>
  <c r="G360" i="5"/>
  <c r="H360" i="5"/>
  <c r="I360" i="5"/>
  <c r="J360" i="5"/>
  <c r="K360" i="5"/>
  <c r="L360" i="5"/>
  <c r="M360" i="5"/>
  <c r="N360" i="5"/>
  <c r="B361" i="5"/>
  <c r="C361" i="5"/>
  <c r="D361" i="5"/>
  <c r="E361" i="5"/>
  <c r="F361" i="5"/>
  <c r="G361" i="5"/>
  <c r="H361" i="5"/>
  <c r="I361" i="5"/>
  <c r="J361" i="5"/>
  <c r="K361" i="5"/>
  <c r="L361" i="5"/>
  <c r="M361" i="5"/>
  <c r="N361" i="5"/>
  <c r="B362" i="5"/>
  <c r="C362" i="5"/>
  <c r="D362" i="5"/>
  <c r="E362" i="5"/>
  <c r="F362" i="5"/>
  <c r="G362" i="5"/>
  <c r="H362" i="5"/>
  <c r="I362" i="5"/>
  <c r="J362" i="5"/>
  <c r="K362" i="5"/>
  <c r="L362" i="5"/>
  <c r="M362" i="5"/>
  <c r="N362" i="5"/>
  <c r="B363" i="5"/>
  <c r="C363" i="5"/>
  <c r="D363" i="5"/>
  <c r="E363" i="5"/>
  <c r="F363" i="5"/>
  <c r="G363" i="5"/>
  <c r="H363" i="5"/>
  <c r="I363" i="5"/>
  <c r="J363" i="5"/>
  <c r="K363" i="5"/>
  <c r="L363" i="5"/>
  <c r="M363" i="5"/>
  <c r="N363" i="5"/>
  <c r="B364" i="5"/>
  <c r="C364" i="5"/>
  <c r="D364" i="5"/>
  <c r="E364" i="5"/>
  <c r="F364" i="5"/>
  <c r="G364" i="5"/>
  <c r="H364" i="5"/>
  <c r="I364" i="5"/>
  <c r="J364" i="5"/>
  <c r="K364" i="5"/>
  <c r="L364" i="5"/>
  <c r="M364" i="5"/>
  <c r="N364" i="5"/>
  <c r="B365" i="5"/>
  <c r="C365" i="5"/>
  <c r="D365" i="5"/>
  <c r="E365" i="5"/>
  <c r="F365" i="5"/>
  <c r="G365" i="5"/>
  <c r="H365" i="5"/>
  <c r="I365" i="5"/>
  <c r="J365" i="5"/>
  <c r="K365" i="5"/>
  <c r="L365" i="5"/>
  <c r="M365" i="5"/>
  <c r="N365" i="5"/>
  <c r="B366" i="5"/>
  <c r="C366" i="5"/>
  <c r="D366" i="5"/>
  <c r="E366" i="5"/>
  <c r="F366" i="5"/>
  <c r="G366" i="5"/>
  <c r="H366" i="5"/>
  <c r="I366" i="5"/>
  <c r="J366" i="5"/>
  <c r="K366" i="5"/>
  <c r="L366" i="5"/>
  <c r="M366" i="5"/>
  <c r="N366" i="5"/>
  <c r="B367" i="5"/>
  <c r="C367" i="5"/>
  <c r="D367" i="5"/>
  <c r="E367" i="5"/>
  <c r="F367" i="5"/>
  <c r="G367" i="5"/>
  <c r="H367" i="5"/>
  <c r="I367" i="5"/>
  <c r="J367" i="5"/>
  <c r="K367" i="5"/>
  <c r="L367" i="5"/>
  <c r="M367" i="5"/>
  <c r="N367" i="5"/>
  <c r="B368" i="5"/>
  <c r="C368" i="5"/>
  <c r="D368" i="5"/>
  <c r="E368" i="5"/>
  <c r="F368" i="5"/>
  <c r="G368" i="5"/>
  <c r="H368" i="5"/>
  <c r="I368" i="5"/>
  <c r="J368" i="5"/>
  <c r="K368" i="5"/>
  <c r="L368" i="5"/>
  <c r="M368" i="5"/>
  <c r="N368" i="5"/>
  <c r="B369" i="5"/>
  <c r="C369" i="5"/>
  <c r="D369" i="5"/>
  <c r="E369" i="5"/>
  <c r="F369" i="5"/>
  <c r="G369" i="5"/>
  <c r="H369" i="5"/>
  <c r="I369" i="5"/>
  <c r="J369" i="5"/>
  <c r="K369" i="5"/>
  <c r="L369" i="5"/>
  <c r="M369" i="5"/>
  <c r="N369" i="5"/>
  <c r="B370" i="5"/>
  <c r="C370" i="5"/>
  <c r="D370" i="5"/>
  <c r="E370" i="5"/>
  <c r="F370" i="5"/>
  <c r="G370" i="5"/>
  <c r="H370" i="5"/>
  <c r="I370" i="5"/>
  <c r="J370" i="5"/>
  <c r="K370" i="5"/>
  <c r="L370" i="5"/>
  <c r="M370" i="5"/>
  <c r="N370" i="5"/>
  <c r="B371" i="5"/>
  <c r="C371" i="5"/>
  <c r="D371" i="5"/>
  <c r="E371" i="5"/>
  <c r="F371" i="5"/>
  <c r="G371" i="5"/>
  <c r="H371" i="5"/>
  <c r="I371" i="5"/>
  <c r="J371" i="5"/>
  <c r="K371" i="5"/>
  <c r="L371" i="5"/>
  <c r="M371" i="5"/>
  <c r="N371" i="5"/>
  <c r="B372" i="5"/>
  <c r="C372" i="5"/>
  <c r="D372" i="5"/>
  <c r="E372" i="5"/>
  <c r="F372" i="5"/>
  <c r="G372" i="5"/>
  <c r="H372" i="5"/>
  <c r="I372" i="5"/>
  <c r="J372" i="5"/>
  <c r="K372" i="5"/>
  <c r="L372" i="5"/>
  <c r="M372" i="5"/>
  <c r="N372" i="5"/>
  <c r="B373" i="5"/>
  <c r="C373" i="5"/>
  <c r="D373" i="5"/>
  <c r="E373" i="5"/>
  <c r="F373" i="5"/>
  <c r="G373" i="5"/>
  <c r="H373" i="5"/>
  <c r="I373" i="5"/>
  <c r="J373" i="5"/>
  <c r="K373" i="5"/>
  <c r="L373" i="5"/>
  <c r="M373" i="5"/>
  <c r="N373" i="5"/>
  <c r="B374" i="5"/>
  <c r="C374" i="5"/>
  <c r="D374" i="5"/>
  <c r="E374" i="5"/>
  <c r="F374" i="5"/>
  <c r="G374" i="5"/>
  <c r="H374" i="5"/>
  <c r="I374" i="5"/>
  <c r="J374" i="5"/>
  <c r="K374" i="5"/>
  <c r="L374" i="5"/>
  <c r="M374" i="5"/>
  <c r="N374" i="5"/>
  <c r="B375" i="5"/>
  <c r="C375" i="5"/>
  <c r="D375" i="5"/>
  <c r="E375" i="5"/>
  <c r="F375" i="5"/>
  <c r="G375" i="5"/>
  <c r="H375" i="5"/>
  <c r="I375" i="5"/>
  <c r="J375" i="5"/>
  <c r="K375" i="5"/>
  <c r="L375" i="5"/>
  <c r="M375" i="5"/>
  <c r="N375" i="5"/>
  <c r="B376" i="5"/>
  <c r="C376" i="5"/>
  <c r="D376" i="5"/>
  <c r="E376" i="5"/>
  <c r="F376" i="5"/>
  <c r="G376" i="5"/>
  <c r="H376" i="5"/>
  <c r="I376" i="5"/>
  <c r="J376" i="5"/>
  <c r="K376" i="5"/>
  <c r="L376" i="5"/>
  <c r="M376" i="5"/>
  <c r="N376" i="5"/>
  <c r="B377" i="5"/>
  <c r="C377" i="5"/>
  <c r="D377" i="5"/>
  <c r="E377" i="5"/>
  <c r="F377" i="5"/>
  <c r="G377" i="5"/>
  <c r="H377" i="5"/>
  <c r="I377" i="5"/>
  <c r="J377" i="5"/>
  <c r="K377" i="5"/>
  <c r="L377" i="5"/>
  <c r="M377" i="5"/>
  <c r="N377" i="5"/>
  <c r="B378" i="5"/>
  <c r="C378" i="5"/>
  <c r="D378" i="5"/>
  <c r="E378" i="5"/>
  <c r="F378" i="5"/>
  <c r="G378" i="5"/>
  <c r="H378" i="5"/>
  <c r="I378" i="5"/>
  <c r="J378" i="5"/>
  <c r="K378" i="5"/>
  <c r="L378" i="5"/>
  <c r="M378" i="5"/>
  <c r="N378" i="5"/>
  <c r="B379" i="5"/>
  <c r="C379" i="5"/>
  <c r="D379" i="5"/>
  <c r="E379" i="5"/>
  <c r="F379" i="5"/>
  <c r="G379" i="5"/>
  <c r="H379" i="5"/>
  <c r="I379" i="5"/>
  <c r="J379" i="5"/>
  <c r="K379" i="5"/>
  <c r="L379" i="5"/>
  <c r="M379" i="5"/>
  <c r="N379" i="5"/>
  <c r="B380" i="5"/>
  <c r="C380" i="5"/>
  <c r="D380" i="5"/>
  <c r="E380" i="5"/>
  <c r="F380" i="5"/>
  <c r="G380" i="5"/>
  <c r="H380" i="5"/>
  <c r="I380" i="5"/>
  <c r="J380" i="5"/>
  <c r="K380" i="5"/>
  <c r="L380" i="5"/>
  <c r="M380" i="5"/>
  <c r="N380" i="5"/>
  <c r="B381" i="5"/>
  <c r="C381" i="5"/>
  <c r="D381" i="5"/>
  <c r="E381" i="5"/>
  <c r="F381" i="5"/>
  <c r="G381" i="5"/>
  <c r="H381" i="5"/>
  <c r="I381" i="5"/>
  <c r="J381" i="5"/>
  <c r="K381" i="5"/>
  <c r="L381" i="5"/>
  <c r="M381" i="5"/>
  <c r="N381" i="5"/>
  <c r="B382" i="5"/>
  <c r="C382" i="5"/>
  <c r="D382" i="5"/>
  <c r="E382" i="5"/>
  <c r="F382" i="5"/>
  <c r="G382" i="5"/>
  <c r="H382" i="5"/>
  <c r="I382" i="5"/>
  <c r="J382" i="5"/>
  <c r="K382" i="5"/>
  <c r="L382" i="5"/>
  <c r="M382" i="5"/>
  <c r="N382" i="5"/>
  <c r="B383" i="5"/>
  <c r="C383" i="5"/>
  <c r="D383" i="5"/>
  <c r="E383" i="5"/>
  <c r="F383" i="5"/>
  <c r="G383" i="5"/>
  <c r="H383" i="5"/>
  <c r="I383" i="5"/>
  <c r="J383" i="5"/>
  <c r="K383" i="5"/>
  <c r="L383" i="5"/>
  <c r="M383" i="5"/>
  <c r="N383" i="5"/>
  <c r="B384" i="5"/>
  <c r="C384" i="5"/>
  <c r="D384" i="5"/>
  <c r="E384" i="5"/>
  <c r="F384" i="5"/>
  <c r="G384" i="5"/>
  <c r="H384" i="5"/>
  <c r="I384" i="5"/>
  <c r="J384" i="5"/>
  <c r="K384" i="5"/>
  <c r="L384" i="5"/>
  <c r="M384" i="5"/>
  <c r="N384" i="5"/>
  <c r="B385" i="5"/>
  <c r="C385" i="5"/>
  <c r="D385" i="5"/>
  <c r="E385" i="5"/>
  <c r="F385" i="5"/>
  <c r="G385" i="5"/>
  <c r="H385" i="5"/>
  <c r="I385" i="5"/>
  <c r="J385" i="5"/>
  <c r="K385" i="5"/>
  <c r="L385" i="5"/>
  <c r="M385" i="5"/>
  <c r="N385" i="5"/>
  <c r="B386" i="5"/>
  <c r="C386" i="5"/>
  <c r="D386" i="5"/>
  <c r="E386" i="5"/>
  <c r="F386" i="5"/>
  <c r="G386" i="5"/>
  <c r="H386" i="5"/>
  <c r="I386" i="5"/>
  <c r="J386" i="5"/>
  <c r="K386" i="5"/>
  <c r="L386" i="5"/>
  <c r="M386" i="5"/>
  <c r="N386" i="5"/>
  <c r="B387" i="5"/>
  <c r="C387" i="5"/>
  <c r="D387" i="5"/>
  <c r="E387" i="5"/>
  <c r="F387" i="5"/>
  <c r="G387" i="5"/>
  <c r="H387" i="5"/>
  <c r="I387" i="5"/>
  <c r="J387" i="5"/>
  <c r="K387" i="5"/>
  <c r="L387" i="5"/>
  <c r="M387" i="5"/>
  <c r="N387" i="5"/>
  <c r="B388" i="5"/>
  <c r="C388" i="5"/>
  <c r="D388" i="5"/>
  <c r="E388" i="5"/>
  <c r="F388" i="5"/>
  <c r="G388" i="5"/>
  <c r="H388" i="5"/>
  <c r="I388" i="5"/>
  <c r="J388" i="5"/>
  <c r="K388" i="5"/>
  <c r="L388" i="5"/>
  <c r="M388" i="5"/>
  <c r="N388" i="5"/>
  <c r="B389" i="5"/>
  <c r="C389" i="5"/>
  <c r="D389" i="5"/>
  <c r="E389" i="5"/>
  <c r="F389" i="5"/>
  <c r="G389" i="5"/>
  <c r="H389" i="5"/>
  <c r="I389" i="5"/>
  <c r="J389" i="5"/>
  <c r="K389" i="5"/>
  <c r="L389" i="5"/>
  <c r="M389" i="5"/>
  <c r="N389" i="5"/>
  <c r="B390" i="5"/>
  <c r="C390" i="5"/>
  <c r="D390" i="5"/>
  <c r="E390" i="5"/>
  <c r="F390" i="5"/>
  <c r="G390" i="5"/>
  <c r="H390" i="5"/>
  <c r="I390" i="5"/>
  <c r="J390" i="5"/>
  <c r="K390" i="5"/>
  <c r="L390" i="5"/>
  <c r="M390" i="5"/>
  <c r="N390" i="5"/>
  <c r="B391" i="5"/>
  <c r="C391" i="5"/>
  <c r="D391" i="5"/>
  <c r="E391" i="5"/>
  <c r="F391" i="5"/>
  <c r="G391" i="5"/>
  <c r="H391" i="5"/>
  <c r="I391" i="5"/>
  <c r="J391" i="5"/>
  <c r="K391" i="5"/>
  <c r="L391" i="5"/>
  <c r="M391" i="5"/>
  <c r="N391" i="5"/>
  <c r="B392" i="5"/>
  <c r="C392" i="5"/>
  <c r="D392" i="5"/>
  <c r="E392" i="5"/>
  <c r="F392" i="5"/>
  <c r="G392" i="5"/>
  <c r="H392" i="5"/>
  <c r="I392" i="5"/>
  <c r="J392" i="5"/>
  <c r="K392" i="5"/>
  <c r="L392" i="5"/>
  <c r="M392" i="5"/>
  <c r="N392" i="5"/>
  <c r="B393" i="5"/>
  <c r="C393" i="5"/>
  <c r="D393" i="5"/>
  <c r="E393" i="5"/>
  <c r="F393" i="5"/>
  <c r="G393" i="5"/>
  <c r="H393" i="5"/>
  <c r="I393" i="5"/>
  <c r="J393" i="5"/>
  <c r="K393" i="5"/>
  <c r="L393" i="5"/>
  <c r="M393" i="5"/>
  <c r="N393" i="5"/>
  <c r="B394" i="5"/>
  <c r="C394" i="5"/>
  <c r="D394" i="5"/>
  <c r="E394" i="5"/>
  <c r="F394" i="5"/>
  <c r="G394" i="5"/>
  <c r="H394" i="5"/>
  <c r="I394" i="5"/>
  <c r="J394" i="5"/>
  <c r="K394" i="5"/>
  <c r="L394" i="5"/>
  <c r="M394" i="5"/>
  <c r="N394" i="5"/>
  <c r="B395" i="5"/>
  <c r="C395" i="5"/>
  <c r="D395" i="5"/>
  <c r="E395" i="5"/>
  <c r="F395" i="5"/>
  <c r="G395" i="5"/>
  <c r="H395" i="5"/>
  <c r="I395" i="5"/>
  <c r="J395" i="5"/>
  <c r="K395" i="5"/>
  <c r="L395" i="5"/>
  <c r="M395" i="5"/>
  <c r="N395" i="5"/>
  <c r="B396" i="5"/>
  <c r="C396" i="5"/>
  <c r="D396" i="5"/>
  <c r="E396" i="5"/>
  <c r="F396" i="5"/>
  <c r="G396" i="5"/>
  <c r="H396" i="5"/>
  <c r="I396" i="5"/>
  <c r="J396" i="5"/>
  <c r="K396" i="5"/>
  <c r="L396" i="5"/>
  <c r="M396" i="5"/>
  <c r="N396" i="5"/>
  <c r="B397" i="5"/>
  <c r="C397" i="5"/>
  <c r="D397" i="5"/>
  <c r="E397" i="5"/>
  <c r="F397" i="5"/>
  <c r="G397" i="5"/>
  <c r="H397" i="5"/>
  <c r="I397" i="5"/>
  <c r="J397" i="5"/>
  <c r="K397" i="5"/>
  <c r="L397" i="5"/>
  <c r="M397" i="5"/>
  <c r="N397" i="5"/>
  <c r="B398" i="5"/>
  <c r="C398" i="5"/>
  <c r="D398" i="5"/>
  <c r="E398" i="5"/>
  <c r="F398" i="5"/>
  <c r="G398" i="5"/>
  <c r="H398" i="5"/>
  <c r="I398" i="5"/>
  <c r="J398" i="5"/>
  <c r="K398" i="5"/>
  <c r="L398" i="5"/>
  <c r="M398" i="5"/>
  <c r="N398" i="5"/>
  <c r="B399" i="5"/>
  <c r="C399" i="5"/>
  <c r="D399" i="5"/>
  <c r="E399" i="5"/>
  <c r="F399" i="5"/>
  <c r="G399" i="5"/>
  <c r="H399" i="5"/>
  <c r="I399" i="5"/>
  <c r="J399" i="5"/>
  <c r="K399" i="5"/>
  <c r="L399" i="5"/>
  <c r="M399" i="5"/>
  <c r="N399" i="5"/>
  <c r="B400" i="5"/>
  <c r="C400" i="5"/>
  <c r="D400" i="5"/>
  <c r="E400" i="5"/>
  <c r="F400" i="5"/>
  <c r="G400" i="5"/>
  <c r="H400" i="5"/>
  <c r="I400" i="5"/>
  <c r="J400" i="5"/>
  <c r="K400" i="5"/>
  <c r="L400" i="5"/>
  <c r="M400" i="5"/>
  <c r="N400" i="5"/>
  <c r="B401" i="5"/>
  <c r="C401" i="5"/>
  <c r="D401" i="5"/>
  <c r="E401" i="5"/>
  <c r="F401" i="5"/>
  <c r="G401" i="5"/>
  <c r="H401" i="5"/>
  <c r="I401" i="5"/>
  <c r="J401" i="5"/>
  <c r="K401" i="5"/>
  <c r="L401" i="5"/>
  <c r="M401" i="5"/>
  <c r="N401" i="5"/>
  <c r="B402" i="5"/>
  <c r="C402" i="5"/>
  <c r="D402" i="5"/>
  <c r="E402" i="5"/>
  <c r="F402" i="5"/>
  <c r="G402" i="5"/>
  <c r="H402" i="5"/>
  <c r="I402" i="5"/>
  <c r="J402" i="5"/>
  <c r="K402" i="5"/>
  <c r="L402" i="5"/>
  <c r="M402" i="5"/>
  <c r="N402" i="5"/>
  <c r="B403" i="5"/>
  <c r="C403" i="5"/>
  <c r="D403" i="5"/>
  <c r="E403" i="5"/>
  <c r="F403" i="5"/>
  <c r="G403" i="5"/>
  <c r="H403" i="5"/>
  <c r="I403" i="5"/>
  <c r="J403" i="5"/>
  <c r="K403" i="5"/>
  <c r="L403" i="5"/>
  <c r="M403" i="5"/>
  <c r="N403" i="5"/>
  <c r="B404" i="5"/>
  <c r="C404" i="5"/>
  <c r="D404" i="5"/>
  <c r="E404" i="5"/>
  <c r="F404" i="5"/>
  <c r="G404" i="5"/>
  <c r="H404" i="5"/>
  <c r="I404" i="5"/>
  <c r="J404" i="5"/>
  <c r="K404" i="5"/>
  <c r="L404" i="5"/>
  <c r="M404" i="5"/>
  <c r="N404" i="5"/>
  <c r="B405" i="5"/>
  <c r="C405" i="5"/>
  <c r="D405" i="5"/>
  <c r="E405" i="5"/>
  <c r="F405" i="5"/>
  <c r="G405" i="5"/>
  <c r="H405" i="5"/>
  <c r="I405" i="5"/>
  <c r="J405" i="5"/>
  <c r="K405" i="5"/>
  <c r="L405" i="5"/>
  <c r="M405" i="5"/>
  <c r="N405" i="5"/>
  <c r="B406" i="5"/>
  <c r="C406" i="5"/>
  <c r="D406" i="5"/>
  <c r="E406" i="5"/>
  <c r="F406" i="5"/>
  <c r="G406" i="5"/>
  <c r="H406" i="5"/>
  <c r="I406" i="5"/>
  <c r="J406" i="5"/>
  <c r="K406" i="5"/>
  <c r="L406" i="5"/>
  <c r="M406" i="5"/>
  <c r="N406" i="5"/>
  <c r="B407" i="5"/>
  <c r="C407" i="5"/>
  <c r="D407" i="5"/>
  <c r="E407" i="5"/>
  <c r="F407" i="5"/>
  <c r="G407" i="5"/>
  <c r="H407" i="5"/>
  <c r="I407" i="5"/>
  <c r="J407" i="5"/>
  <c r="K407" i="5"/>
  <c r="L407" i="5"/>
  <c r="M407" i="5"/>
  <c r="N407" i="5"/>
  <c r="B408" i="5"/>
  <c r="C408" i="5"/>
  <c r="D408" i="5"/>
  <c r="E408" i="5"/>
  <c r="F408" i="5"/>
  <c r="G408" i="5"/>
  <c r="H408" i="5"/>
  <c r="I408" i="5"/>
  <c r="J408" i="5"/>
  <c r="K408" i="5"/>
  <c r="L408" i="5"/>
  <c r="M408" i="5"/>
  <c r="N408" i="5"/>
  <c r="B409" i="5"/>
  <c r="C409" i="5"/>
  <c r="D409" i="5"/>
  <c r="E409" i="5"/>
  <c r="F409" i="5"/>
  <c r="G409" i="5"/>
  <c r="H409" i="5"/>
  <c r="I409" i="5"/>
  <c r="J409" i="5"/>
  <c r="K409" i="5"/>
  <c r="L409" i="5"/>
  <c r="M409" i="5"/>
  <c r="N409" i="5"/>
  <c r="B410" i="5"/>
  <c r="C410" i="5"/>
  <c r="D410" i="5"/>
  <c r="E410" i="5"/>
  <c r="F410" i="5"/>
  <c r="G410" i="5"/>
  <c r="H410" i="5"/>
  <c r="I410" i="5"/>
  <c r="J410" i="5"/>
  <c r="K410" i="5"/>
  <c r="L410" i="5"/>
  <c r="M410" i="5"/>
  <c r="N410" i="5"/>
  <c r="B411" i="5"/>
  <c r="C411" i="5"/>
  <c r="D411" i="5"/>
  <c r="E411" i="5"/>
  <c r="F411" i="5"/>
  <c r="G411" i="5"/>
  <c r="H411" i="5"/>
  <c r="I411" i="5"/>
  <c r="J411" i="5"/>
  <c r="K411" i="5"/>
  <c r="L411" i="5"/>
  <c r="M411" i="5"/>
  <c r="N411" i="5"/>
  <c r="B412" i="5"/>
  <c r="C412" i="5"/>
  <c r="D412" i="5"/>
  <c r="E412" i="5"/>
  <c r="F412" i="5"/>
  <c r="G412" i="5"/>
  <c r="H412" i="5"/>
  <c r="I412" i="5"/>
  <c r="J412" i="5"/>
  <c r="K412" i="5"/>
  <c r="L412" i="5"/>
  <c r="M412" i="5"/>
  <c r="N412" i="5"/>
  <c r="B413" i="5"/>
  <c r="C413" i="5"/>
  <c r="D413" i="5"/>
  <c r="E413" i="5"/>
  <c r="F413" i="5"/>
  <c r="G413" i="5"/>
  <c r="H413" i="5"/>
  <c r="I413" i="5"/>
  <c r="J413" i="5"/>
  <c r="K413" i="5"/>
  <c r="L413" i="5"/>
  <c r="M413" i="5"/>
  <c r="N413" i="5"/>
  <c r="B414" i="5"/>
  <c r="C414" i="5"/>
  <c r="D414" i="5"/>
  <c r="E414" i="5"/>
  <c r="F414" i="5"/>
  <c r="G414" i="5"/>
  <c r="H414" i="5"/>
  <c r="I414" i="5"/>
  <c r="J414" i="5"/>
  <c r="K414" i="5"/>
  <c r="L414" i="5"/>
  <c r="M414" i="5"/>
  <c r="N414" i="5"/>
  <c r="B415" i="5"/>
  <c r="C415" i="5"/>
  <c r="D415" i="5"/>
  <c r="E415" i="5"/>
  <c r="F415" i="5"/>
  <c r="G415" i="5"/>
  <c r="H415" i="5"/>
  <c r="I415" i="5"/>
  <c r="J415" i="5"/>
  <c r="K415" i="5"/>
  <c r="L415" i="5"/>
  <c r="M415" i="5"/>
  <c r="N415" i="5"/>
  <c r="B416" i="5"/>
  <c r="C416" i="5"/>
  <c r="D416" i="5"/>
  <c r="E416" i="5"/>
  <c r="F416" i="5"/>
  <c r="G416" i="5"/>
  <c r="H416" i="5"/>
  <c r="I416" i="5"/>
  <c r="J416" i="5"/>
  <c r="K416" i="5"/>
  <c r="L416" i="5"/>
  <c r="M416" i="5"/>
  <c r="N416" i="5"/>
  <c r="B417" i="5"/>
  <c r="C417" i="5"/>
  <c r="D417" i="5"/>
  <c r="E417" i="5"/>
  <c r="F417" i="5"/>
  <c r="G417" i="5"/>
  <c r="H417" i="5"/>
  <c r="I417" i="5"/>
  <c r="J417" i="5"/>
  <c r="K417" i="5"/>
  <c r="L417" i="5"/>
  <c r="M417" i="5"/>
  <c r="N417" i="5"/>
  <c r="B418" i="5"/>
  <c r="C418" i="5"/>
  <c r="D418" i="5"/>
  <c r="E418" i="5"/>
  <c r="F418" i="5"/>
  <c r="G418" i="5"/>
  <c r="H418" i="5"/>
  <c r="I418" i="5"/>
  <c r="J418" i="5"/>
  <c r="K418" i="5"/>
  <c r="L418" i="5"/>
  <c r="M418" i="5"/>
  <c r="N418" i="5"/>
  <c r="B419" i="5"/>
  <c r="C419" i="5"/>
  <c r="D419" i="5"/>
  <c r="E419" i="5"/>
  <c r="F419" i="5"/>
  <c r="G419" i="5"/>
  <c r="H419" i="5"/>
  <c r="I419" i="5"/>
  <c r="J419" i="5"/>
  <c r="K419" i="5"/>
  <c r="L419" i="5"/>
  <c r="M419" i="5"/>
  <c r="N419" i="5"/>
  <c r="B420" i="5"/>
  <c r="C420" i="5"/>
  <c r="D420" i="5"/>
  <c r="E420" i="5"/>
  <c r="F420" i="5"/>
  <c r="G420" i="5"/>
  <c r="H420" i="5"/>
  <c r="I420" i="5"/>
  <c r="J420" i="5"/>
  <c r="K420" i="5"/>
  <c r="L420" i="5"/>
  <c r="M420" i="5"/>
  <c r="N420" i="5"/>
  <c r="B421" i="5"/>
  <c r="C421" i="5"/>
  <c r="D421" i="5"/>
  <c r="E421" i="5"/>
  <c r="F421" i="5"/>
  <c r="G421" i="5"/>
  <c r="H421" i="5"/>
  <c r="I421" i="5"/>
  <c r="J421" i="5"/>
  <c r="K421" i="5"/>
  <c r="L421" i="5"/>
  <c r="M421" i="5"/>
  <c r="N421" i="5"/>
  <c r="B422" i="5"/>
  <c r="C422" i="5"/>
  <c r="D422" i="5"/>
  <c r="E422" i="5"/>
  <c r="F422" i="5"/>
  <c r="G422" i="5"/>
  <c r="H422" i="5"/>
  <c r="I422" i="5"/>
  <c r="J422" i="5"/>
  <c r="K422" i="5"/>
  <c r="L422" i="5"/>
  <c r="M422" i="5"/>
  <c r="N422" i="5"/>
  <c r="B423" i="5"/>
  <c r="C423" i="5"/>
  <c r="D423" i="5"/>
  <c r="E423" i="5"/>
  <c r="F423" i="5"/>
  <c r="G423" i="5"/>
  <c r="H423" i="5"/>
  <c r="I423" i="5"/>
  <c r="J423" i="5"/>
  <c r="K423" i="5"/>
  <c r="L423" i="5"/>
  <c r="M423" i="5"/>
  <c r="N423" i="5"/>
  <c r="B424" i="5"/>
  <c r="C424" i="5"/>
  <c r="D424" i="5"/>
  <c r="E424" i="5"/>
  <c r="F424" i="5"/>
  <c r="G424" i="5"/>
  <c r="H424" i="5"/>
  <c r="I424" i="5"/>
  <c r="J424" i="5"/>
  <c r="K424" i="5"/>
  <c r="L424" i="5"/>
  <c r="M424" i="5"/>
  <c r="N424" i="5"/>
  <c r="B425" i="5"/>
  <c r="C425" i="5"/>
  <c r="D425" i="5"/>
  <c r="E425" i="5"/>
  <c r="F425" i="5"/>
  <c r="G425" i="5"/>
  <c r="H425" i="5"/>
  <c r="I425" i="5"/>
  <c r="J425" i="5"/>
  <c r="K425" i="5"/>
  <c r="L425" i="5"/>
  <c r="M425" i="5"/>
  <c r="N425" i="5"/>
  <c r="B426" i="5"/>
  <c r="C426" i="5"/>
  <c r="D426" i="5"/>
  <c r="E426" i="5"/>
  <c r="F426" i="5"/>
  <c r="G426" i="5"/>
  <c r="H426" i="5"/>
  <c r="I426" i="5"/>
  <c r="J426" i="5"/>
  <c r="K426" i="5"/>
  <c r="L426" i="5"/>
  <c r="M426" i="5"/>
  <c r="N426" i="5"/>
  <c r="B427" i="5"/>
  <c r="C427" i="5"/>
  <c r="D427" i="5"/>
  <c r="E427" i="5"/>
  <c r="F427" i="5"/>
  <c r="G427" i="5"/>
  <c r="H427" i="5"/>
  <c r="I427" i="5"/>
  <c r="J427" i="5"/>
  <c r="K427" i="5"/>
  <c r="L427" i="5"/>
  <c r="M427" i="5"/>
  <c r="N427" i="5"/>
  <c r="B428" i="5"/>
  <c r="C428" i="5"/>
  <c r="D428" i="5"/>
  <c r="E428" i="5"/>
  <c r="F428" i="5"/>
  <c r="G428" i="5"/>
  <c r="H428" i="5"/>
  <c r="I428" i="5"/>
  <c r="J428" i="5"/>
  <c r="K428" i="5"/>
  <c r="L428" i="5"/>
  <c r="M428" i="5"/>
  <c r="N428" i="5"/>
  <c r="B429" i="5"/>
  <c r="C429" i="5"/>
  <c r="D429" i="5"/>
  <c r="E429" i="5"/>
  <c r="F429" i="5"/>
  <c r="G429" i="5"/>
  <c r="H429" i="5"/>
  <c r="I429" i="5"/>
  <c r="J429" i="5"/>
  <c r="K429" i="5"/>
  <c r="L429" i="5"/>
  <c r="M429" i="5"/>
  <c r="N429" i="5"/>
  <c r="B430" i="5"/>
  <c r="C430" i="5"/>
  <c r="D430" i="5"/>
  <c r="E430" i="5"/>
  <c r="F430" i="5"/>
  <c r="G430" i="5"/>
  <c r="H430" i="5"/>
  <c r="I430" i="5"/>
  <c r="J430" i="5"/>
  <c r="K430" i="5"/>
  <c r="L430" i="5"/>
  <c r="M430" i="5"/>
  <c r="N430" i="5"/>
  <c r="B431" i="5"/>
  <c r="C431" i="5"/>
  <c r="D431" i="5"/>
  <c r="E431" i="5"/>
  <c r="F431" i="5"/>
  <c r="G431" i="5"/>
  <c r="H431" i="5"/>
  <c r="I431" i="5"/>
  <c r="J431" i="5"/>
  <c r="K431" i="5"/>
  <c r="L431" i="5"/>
  <c r="M431" i="5"/>
  <c r="N431" i="5"/>
  <c r="B432" i="5"/>
  <c r="C432" i="5"/>
  <c r="D432" i="5"/>
  <c r="E432" i="5"/>
  <c r="F432" i="5"/>
  <c r="G432" i="5"/>
  <c r="H432" i="5"/>
  <c r="I432" i="5"/>
  <c r="J432" i="5"/>
  <c r="K432" i="5"/>
  <c r="L432" i="5"/>
  <c r="M432" i="5"/>
  <c r="N432" i="5"/>
  <c r="B433" i="5"/>
  <c r="C433" i="5"/>
  <c r="D433" i="5"/>
  <c r="E433" i="5"/>
  <c r="F433" i="5"/>
  <c r="G433" i="5"/>
  <c r="H433" i="5"/>
  <c r="I433" i="5"/>
  <c r="J433" i="5"/>
  <c r="K433" i="5"/>
  <c r="L433" i="5"/>
  <c r="M433" i="5"/>
  <c r="N433" i="5"/>
  <c r="B434" i="5"/>
  <c r="C434" i="5"/>
  <c r="D434" i="5"/>
  <c r="E434" i="5"/>
  <c r="F434" i="5"/>
  <c r="G434" i="5"/>
  <c r="H434" i="5"/>
  <c r="I434" i="5"/>
  <c r="J434" i="5"/>
  <c r="K434" i="5"/>
  <c r="L434" i="5"/>
  <c r="M434" i="5"/>
  <c r="N434" i="5"/>
  <c r="B435" i="5"/>
  <c r="C435" i="5"/>
  <c r="D435" i="5"/>
  <c r="E435" i="5"/>
  <c r="F435" i="5"/>
  <c r="G435" i="5"/>
  <c r="H435" i="5"/>
  <c r="I435" i="5"/>
  <c r="J435" i="5"/>
  <c r="K435" i="5"/>
  <c r="L435" i="5"/>
  <c r="M435" i="5"/>
  <c r="N435" i="5"/>
  <c r="B436" i="5"/>
  <c r="C436" i="5"/>
  <c r="D436" i="5"/>
  <c r="E436" i="5"/>
  <c r="F436" i="5"/>
  <c r="G436" i="5"/>
  <c r="H436" i="5"/>
  <c r="I436" i="5"/>
  <c r="J436" i="5"/>
  <c r="K436" i="5"/>
  <c r="L436" i="5"/>
  <c r="M436" i="5"/>
  <c r="N436" i="5"/>
  <c r="B437" i="5"/>
  <c r="C437" i="5"/>
  <c r="D437" i="5"/>
  <c r="E437" i="5"/>
  <c r="F437" i="5"/>
  <c r="G437" i="5"/>
  <c r="H437" i="5"/>
  <c r="I437" i="5"/>
  <c r="J437" i="5"/>
  <c r="K437" i="5"/>
  <c r="L437" i="5"/>
  <c r="M437" i="5"/>
  <c r="N437" i="5"/>
  <c r="B438" i="5"/>
  <c r="C438" i="5"/>
  <c r="D438" i="5"/>
  <c r="E438" i="5"/>
  <c r="F438" i="5"/>
  <c r="G438" i="5"/>
  <c r="H438" i="5"/>
  <c r="I438" i="5"/>
  <c r="J438" i="5"/>
  <c r="K438" i="5"/>
  <c r="L438" i="5"/>
  <c r="M438" i="5"/>
  <c r="N438" i="5"/>
  <c r="B439" i="5"/>
  <c r="C439" i="5"/>
  <c r="D439" i="5"/>
  <c r="E439" i="5"/>
  <c r="F439" i="5"/>
  <c r="G439" i="5"/>
  <c r="H439" i="5"/>
  <c r="I439" i="5"/>
  <c r="J439" i="5"/>
  <c r="K439" i="5"/>
  <c r="L439" i="5"/>
  <c r="M439" i="5"/>
  <c r="N439" i="5"/>
  <c r="B440" i="5"/>
  <c r="C440" i="5"/>
  <c r="D440" i="5"/>
  <c r="E440" i="5"/>
  <c r="F440" i="5"/>
  <c r="G440" i="5"/>
  <c r="H440" i="5"/>
  <c r="I440" i="5"/>
  <c r="J440" i="5"/>
  <c r="K440" i="5"/>
  <c r="L440" i="5"/>
  <c r="M440" i="5"/>
  <c r="N440" i="5"/>
  <c r="B441" i="5"/>
  <c r="C441" i="5"/>
  <c r="D441" i="5"/>
  <c r="E441" i="5"/>
  <c r="F441" i="5"/>
  <c r="G441" i="5"/>
  <c r="H441" i="5"/>
  <c r="I441" i="5"/>
  <c r="J441" i="5"/>
  <c r="K441" i="5"/>
  <c r="L441" i="5"/>
  <c r="M441" i="5"/>
  <c r="N441" i="5"/>
  <c r="B442" i="5"/>
  <c r="C442" i="5"/>
  <c r="D442" i="5"/>
  <c r="E442" i="5"/>
  <c r="F442" i="5"/>
  <c r="G442" i="5"/>
  <c r="H442" i="5"/>
  <c r="I442" i="5"/>
  <c r="J442" i="5"/>
  <c r="K442" i="5"/>
  <c r="L442" i="5"/>
  <c r="M442" i="5"/>
  <c r="N442" i="5"/>
  <c r="B443" i="5"/>
  <c r="C443" i="5"/>
  <c r="D443" i="5"/>
  <c r="E443" i="5"/>
  <c r="F443" i="5"/>
  <c r="G443" i="5"/>
  <c r="H443" i="5"/>
  <c r="I443" i="5"/>
  <c r="J443" i="5"/>
  <c r="K443" i="5"/>
  <c r="L443" i="5"/>
  <c r="M443" i="5"/>
  <c r="N443" i="5"/>
  <c r="B444" i="5"/>
  <c r="C444" i="5"/>
  <c r="D444" i="5"/>
  <c r="E444" i="5"/>
  <c r="F444" i="5"/>
  <c r="G444" i="5"/>
  <c r="H444" i="5"/>
  <c r="I444" i="5"/>
  <c r="J444" i="5"/>
  <c r="K444" i="5"/>
  <c r="L444" i="5"/>
  <c r="M444" i="5"/>
  <c r="N444" i="5"/>
  <c r="B445" i="5"/>
  <c r="C445" i="5"/>
  <c r="D445" i="5"/>
  <c r="E445" i="5"/>
  <c r="F445" i="5"/>
  <c r="G445" i="5"/>
  <c r="H445" i="5"/>
  <c r="I445" i="5"/>
  <c r="J445" i="5"/>
  <c r="K445" i="5"/>
  <c r="L445" i="5"/>
  <c r="M445" i="5"/>
  <c r="N445" i="5"/>
  <c r="B446" i="5"/>
  <c r="C446" i="5"/>
  <c r="D446" i="5"/>
  <c r="E446" i="5"/>
  <c r="F446" i="5"/>
  <c r="G446" i="5"/>
  <c r="H446" i="5"/>
  <c r="I446" i="5"/>
  <c r="J446" i="5"/>
  <c r="K446" i="5"/>
  <c r="L446" i="5"/>
  <c r="M446" i="5"/>
  <c r="N446" i="5"/>
  <c r="B447" i="5"/>
  <c r="C447" i="5"/>
  <c r="D447" i="5"/>
  <c r="E447" i="5"/>
  <c r="F447" i="5"/>
  <c r="G447" i="5"/>
  <c r="H447" i="5"/>
  <c r="I447" i="5"/>
  <c r="J447" i="5"/>
  <c r="K447" i="5"/>
  <c r="L447" i="5"/>
  <c r="M447" i="5"/>
  <c r="N447" i="5"/>
  <c r="B448" i="5"/>
  <c r="C448" i="5"/>
  <c r="D448" i="5"/>
  <c r="E448" i="5"/>
  <c r="F448" i="5"/>
  <c r="G448" i="5"/>
  <c r="H448" i="5"/>
  <c r="I448" i="5"/>
  <c r="J448" i="5"/>
  <c r="K448" i="5"/>
  <c r="L448" i="5"/>
  <c r="M448" i="5"/>
  <c r="N448" i="5"/>
  <c r="B449" i="5"/>
  <c r="C449" i="5"/>
  <c r="D449" i="5"/>
  <c r="E449" i="5"/>
  <c r="F449" i="5"/>
  <c r="G449" i="5"/>
  <c r="H449" i="5"/>
  <c r="I449" i="5"/>
  <c r="J449" i="5"/>
  <c r="K449" i="5"/>
  <c r="L449" i="5"/>
  <c r="M449" i="5"/>
  <c r="N449" i="5"/>
  <c r="B450" i="5"/>
  <c r="C450" i="5"/>
  <c r="D450" i="5"/>
  <c r="E450" i="5"/>
  <c r="F450" i="5"/>
  <c r="G450" i="5"/>
  <c r="H450" i="5"/>
  <c r="I450" i="5"/>
  <c r="J450" i="5"/>
  <c r="K450" i="5"/>
  <c r="L450" i="5"/>
  <c r="M450" i="5"/>
  <c r="N450" i="5"/>
  <c r="B451" i="5"/>
  <c r="C451" i="5"/>
  <c r="D451" i="5"/>
  <c r="E451" i="5"/>
  <c r="F451" i="5"/>
  <c r="G451" i="5"/>
  <c r="H451" i="5"/>
  <c r="I451" i="5"/>
  <c r="J451" i="5"/>
  <c r="K451" i="5"/>
  <c r="L451" i="5"/>
  <c r="M451" i="5"/>
  <c r="N451" i="5"/>
  <c r="B452" i="5"/>
  <c r="C452" i="5"/>
  <c r="D452" i="5"/>
  <c r="E452" i="5"/>
  <c r="F452" i="5"/>
  <c r="G452" i="5"/>
  <c r="H452" i="5"/>
  <c r="I452" i="5"/>
  <c r="J452" i="5"/>
  <c r="K452" i="5"/>
  <c r="L452" i="5"/>
  <c r="M452" i="5"/>
  <c r="N452" i="5"/>
  <c r="B453" i="5"/>
  <c r="C453" i="5"/>
  <c r="D453" i="5"/>
  <c r="E453" i="5"/>
  <c r="F453" i="5"/>
  <c r="G453" i="5"/>
  <c r="H453" i="5"/>
  <c r="I453" i="5"/>
  <c r="J453" i="5"/>
  <c r="K453" i="5"/>
  <c r="L453" i="5"/>
  <c r="M453" i="5"/>
  <c r="N453" i="5"/>
  <c r="B454" i="5"/>
  <c r="C454" i="5"/>
  <c r="D454" i="5"/>
  <c r="E454" i="5"/>
  <c r="F454" i="5"/>
  <c r="G454" i="5"/>
  <c r="H454" i="5"/>
  <c r="I454" i="5"/>
  <c r="J454" i="5"/>
  <c r="K454" i="5"/>
  <c r="L454" i="5"/>
  <c r="M454" i="5"/>
  <c r="N454" i="5"/>
  <c r="B455" i="5"/>
  <c r="C455" i="5"/>
  <c r="D455" i="5"/>
  <c r="E455" i="5"/>
  <c r="F455" i="5"/>
  <c r="G455" i="5"/>
  <c r="H455" i="5"/>
  <c r="I455" i="5"/>
  <c r="J455" i="5"/>
  <c r="K455" i="5"/>
  <c r="L455" i="5"/>
  <c r="M455" i="5"/>
  <c r="N455" i="5"/>
  <c r="B456" i="5"/>
  <c r="C456" i="5"/>
  <c r="D456" i="5"/>
  <c r="E456" i="5"/>
  <c r="F456" i="5"/>
  <c r="G456" i="5"/>
  <c r="H456" i="5"/>
  <c r="I456" i="5"/>
  <c r="J456" i="5"/>
  <c r="K456" i="5"/>
  <c r="L456" i="5"/>
  <c r="M456" i="5"/>
  <c r="N456" i="5"/>
  <c r="B457" i="5"/>
  <c r="C457" i="5"/>
  <c r="D457" i="5"/>
  <c r="E457" i="5"/>
  <c r="F457" i="5"/>
  <c r="G457" i="5"/>
  <c r="H457" i="5"/>
  <c r="I457" i="5"/>
  <c r="J457" i="5"/>
  <c r="K457" i="5"/>
  <c r="L457" i="5"/>
  <c r="M457" i="5"/>
  <c r="N457" i="5"/>
  <c r="B458" i="5"/>
  <c r="C458" i="5"/>
  <c r="D458" i="5"/>
  <c r="E458" i="5"/>
  <c r="F458" i="5"/>
  <c r="G458" i="5"/>
  <c r="H458" i="5"/>
  <c r="I458" i="5"/>
  <c r="J458" i="5"/>
  <c r="K458" i="5"/>
  <c r="L458" i="5"/>
  <c r="M458" i="5"/>
  <c r="N458" i="5"/>
  <c r="B459" i="5"/>
  <c r="C459" i="5"/>
  <c r="D459" i="5"/>
  <c r="E459" i="5"/>
  <c r="F459" i="5"/>
  <c r="G459" i="5"/>
  <c r="H459" i="5"/>
  <c r="I459" i="5"/>
  <c r="J459" i="5"/>
  <c r="K459" i="5"/>
  <c r="L459" i="5"/>
  <c r="M459" i="5"/>
  <c r="N459" i="5"/>
  <c r="B460" i="5"/>
  <c r="C460" i="5"/>
  <c r="D460" i="5"/>
  <c r="E460" i="5"/>
  <c r="F460" i="5"/>
  <c r="G460" i="5"/>
  <c r="H460" i="5"/>
  <c r="I460" i="5"/>
  <c r="J460" i="5"/>
  <c r="K460" i="5"/>
  <c r="L460" i="5"/>
  <c r="M460" i="5"/>
  <c r="N460" i="5"/>
  <c r="B461" i="5"/>
  <c r="C461" i="5"/>
  <c r="D461" i="5"/>
  <c r="E461" i="5"/>
  <c r="F461" i="5"/>
  <c r="G461" i="5"/>
  <c r="H461" i="5"/>
  <c r="I461" i="5"/>
  <c r="J461" i="5"/>
  <c r="K461" i="5"/>
  <c r="L461" i="5"/>
  <c r="M461" i="5"/>
  <c r="N461" i="5"/>
  <c r="B462" i="5"/>
  <c r="C462" i="5"/>
  <c r="D462" i="5"/>
  <c r="E462" i="5"/>
  <c r="F462" i="5"/>
  <c r="G462" i="5"/>
  <c r="H462" i="5"/>
  <c r="I462" i="5"/>
  <c r="J462" i="5"/>
  <c r="K462" i="5"/>
  <c r="L462" i="5"/>
  <c r="M462" i="5"/>
  <c r="N462" i="5"/>
  <c r="B463" i="5"/>
  <c r="C463" i="5"/>
  <c r="D463" i="5"/>
  <c r="E463" i="5"/>
  <c r="F463" i="5"/>
  <c r="G463" i="5"/>
  <c r="H463" i="5"/>
  <c r="I463" i="5"/>
  <c r="J463" i="5"/>
  <c r="K463" i="5"/>
  <c r="L463" i="5"/>
  <c r="M463" i="5"/>
  <c r="N463" i="5"/>
  <c r="B464" i="5"/>
  <c r="C464" i="5"/>
  <c r="D464" i="5"/>
  <c r="E464" i="5"/>
  <c r="F464" i="5"/>
  <c r="G464" i="5"/>
  <c r="H464" i="5"/>
  <c r="I464" i="5"/>
  <c r="J464" i="5"/>
  <c r="K464" i="5"/>
  <c r="L464" i="5"/>
  <c r="M464" i="5"/>
  <c r="N464" i="5"/>
  <c r="B465" i="5"/>
  <c r="C465" i="5"/>
  <c r="D465" i="5"/>
  <c r="E465" i="5"/>
  <c r="F465" i="5"/>
  <c r="G465" i="5"/>
  <c r="H465" i="5"/>
  <c r="I465" i="5"/>
  <c r="J465" i="5"/>
  <c r="K465" i="5"/>
  <c r="L465" i="5"/>
  <c r="M465" i="5"/>
  <c r="N465" i="5"/>
  <c r="B466" i="5"/>
  <c r="C466" i="5"/>
  <c r="D466" i="5"/>
  <c r="E466" i="5"/>
  <c r="F466" i="5"/>
  <c r="G466" i="5"/>
  <c r="H466" i="5"/>
  <c r="I466" i="5"/>
  <c r="J466" i="5"/>
  <c r="K466" i="5"/>
  <c r="L466" i="5"/>
  <c r="M466" i="5"/>
  <c r="N466" i="5"/>
  <c r="B467" i="5"/>
  <c r="C467" i="5"/>
  <c r="D467" i="5"/>
  <c r="E467" i="5"/>
  <c r="F467" i="5"/>
  <c r="G467" i="5"/>
  <c r="H467" i="5"/>
  <c r="I467" i="5"/>
  <c r="J467" i="5"/>
  <c r="K467" i="5"/>
  <c r="L467" i="5"/>
  <c r="M467" i="5"/>
  <c r="N467" i="5"/>
  <c r="B468" i="5"/>
  <c r="C468" i="5"/>
  <c r="D468" i="5"/>
  <c r="E468" i="5"/>
  <c r="F468" i="5"/>
  <c r="G468" i="5"/>
  <c r="H468" i="5"/>
  <c r="I468" i="5"/>
  <c r="J468" i="5"/>
  <c r="K468" i="5"/>
  <c r="L468" i="5"/>
  <c r="M468" i="5"/>
  <c r="N468" i="5"/>
  <c r="B469" i="5"/>
  <c r="C469" i="5"/>
  <c r="D469" i="5"/>
  <c r="E469" i="5"/>
  <c r="F469" i="5"/>
  <c r="G469" i="5"/>
  <c r="H469" i="5"/>
  <c r="I469" i="5"/>
  <c r="J469" i="5"/>
  <c r="K469" i="5"/>
  <c r="L469" i="5"/>
  <c r="M469" i="5"/>
  <c r="N469" i="5"/>
  <c r="B470" i="5"/>
  <c r="C470" i="5"/>
  <c r="D470" i="5"/>
  <c r="E470" i="5"/>
  <c r="F470" i="5"/>
  <c r="G470" i="5"/>
  <c r="H470" i="5"/>
  <c r="I470" i="5"/>
  <c r="J470" i="5"/>
  <c r="K470" i="5"/>
  <c r="L470" i="5"/>
  <c r="M470" i="5"/>
  <c r="N470" i="5"/>
  <c r="B471" i="5"/>
  <c r="C471" i="5"/>
  <c r="D471" i="5"/>
  <c r="E471" i="5"/>
  <c r="F471" i="5"/>
  <c r="G471" i="5"/>
  <c r="H471" i="5"/>
  <c r="I471" i="5"/>
  <c r="J471" i="5"/>
  <c r="K471" i="5"/>
  <c r="L471" i="5"/>
  <c r="M471" i="5"/>
  <c r="N471" i="5"/>
  <c r="B472" i="5"/>
  <c r="C472" i="5"/>
  <c r="D472" i="5"/>
  <c r="E472" i="5"/>
  <c r="F472" i="5"/>
  <c r="G472" i="5"/>
  <c r="H472" i="5"/>
  <c r="I472" i="5"/>
  <c r="J472" i="5"/>
  <c r="K472" i="5"/>
  <c r="L472" i="5"/>
  <c r="M472" i="5"/>
  <c r="N472" i="5"/>
  <c r="B473" i="5"/>
  <c r="C473" i="5"/>
  <c r="D473" i="5"/>
  <c r="E473" i="5"/>
  <c r="F473" i="5"/>
  <c r="G473" i="5"/>
  <c r="H473" i="5"/>
  <c r="I473" i="5"/>
  <c r="J473" i="5"/>
  <c r="K473" i="5"/>
  <c r="L473" i="5"/>
  <c r="M473" i="5"/>
  <c r="N473" i="5"/>
  <c r="B474" i="5"/>
  <c r="C474" i="5"/>
  <c r="D474" i="5"/>
  <c r="E474" i="5"/>
  <c r="F474" i="5"/>
  <c r="G474" i="5"/>
  <c r="H474" i="5"/>
  <c r="I474" i="5"/>
  <c r="J474" i="5"/>
  <c r="K474" i="5"/>
  <c r="L474" i="5"/>
  <c r="M474" i="5"/>
  <c r="N474" i="5"/>
  <c r="B475" i="5"/>
  <c r="C475" i="5"/>
  <c r="D475" i="5"/>
  <c r="E475" i="5"/>
  <c r="F475" i="5"/>
  <c r="G475" i="5"/>
  <c r="H475" i="5"/>
  <c r="I475" i="5"/>
  <c r="J475" i="5"/>
  <c r="K475" i="5"/>
  <c r="L475" i="5"/>
  <c r="M475" i="5"/>
  <c r="N475" i="5"/>
  <c r="B476" i="5"/>
  <c r="C476" i="5"/>
  <c r="D476" i="5"/>
  <c r="E476" i="5"/>
  <c r="F476" i="5"/>
  <c r="G476" i="5"/>
  <c r="H476" i="5"/>
  <c r="I476" i="5"/>
  <c r="J476" i="5"/>
  <c r="K476" i="5"/>
  <c r="L476" i="5"/>
  <c r="M476" i="5"/>
  <c r="N476" i="5"/>
  <c r="B477" i="5"/>
  <c r="C477" i="5"/>
  <c r="D477" i="5"/>
  <c r="E477" i="5"/>
  <c r="F477" i="5"/>
  <c r="G477" i="5"/>
  <c r="H477" i="5"/>
  <c r="I477" i="5"/>
  <c r="J477" i="5"/>
  <c r="K477" i="5"/>
  <c r="L477" i="5"/>
  <c r="M477" i="5"/>
  <c r="N477" i="5"/>
  <c r="B478" i="5"/>
  <c r="C478" i="5"/>
  <c r="D478" i="5"/>
  <c r="E478" i="5"/>
  <c r="F478" i="5"/>
  <c r="G478" i="5"/>
  <c r="H478" i="5"/>
  <c r="I478" i="5"/>
  <c r="J478" i="5"/>
  <c r="K478" i="5"/>
  <c r="L478" i="5"/>
  <c r="M478" i="5"/>
  <c r="N478" i="5"/>
  <c r="B479" i="5"/>
  <c r="C479" i="5"/>
  <c r="D479" i="5"/>
  <c r="E479" i="5"/>
  <c r="F479" i="5"/>
  <c r="G479" i="5"/>
  <c r="H479" i="5"/>
  <c r="I479" i="5"/>
  <c r="J479" i="5"/>
  <c r="K479" i="5"/>
  <c r="L479" i="5"/>
  <c r="M479" i="5"/>
  <c r="N479" i="5"/>
  <c r="B480" i="5"/>
  <c r="C480" i="5"/>
  <c r="D480" i="5"/>
  <c r="E480" i="5"/>
  <c r="F480" i="5"/>
  <c r="G480" i="5"/>
  <c r="H480" i="5"/>
  <c r="I480" i="5"/>
  <c r="J480" i="5"/>
  <c r="K480" i="5"/>
  <c r="L480" i="5"/>
  <c r="M480" i="5"/>
  <c r="N480" i="5"/>
  <c r="B481" i="5"/>
  <c r="C481" i="5"/>
  <c r="D481" i="5"/>
  <c r="E481" i="5"/>
  <c r="F481" i="5"/>
  <c r="G481" i="5"/>
  <c r="H481" i="5"/>
  <c r="I481" i="5"/>
  <c r="J481" i="5"/>
  <c r="K481" i="5"/>
  <c r="L481" i="5"/>
  <c r="M481" i="5"/>
  <c r="N481" i="5"/>
  <c r="B482" i="5"/>
  <c r="C482" i="5"/>
  <c r="D482" i="5"/>
  <c r="E482" i="5"/>
  <c r="F482" i="5"/>
  <c r="G482" i="5"/>
  <c r="H482" i="5"/>
  <c r="I482" i="5"/>
  <c r="J482" i="5"/>
  <c r="K482" i="5"/>
  <c r="L482" i="5"/>
  <c r="M482" i="5"/>
  <c r="N482" i="5"/>
  <c r="B483" i="5"/>
  <c r="C483" i="5"/>
  <c r="D483" i="5"/>
  <c r="E483" i="5"/>
  <c r="F483" i="5"/>
  <c r="G483" i="5"/>
  <c r="H483" i="5"/>
  <c r="I483" i="5"/>
  <c r="J483" i="5"/>
  <c r="K483" i="5"/>
  <c r="L483" i="5"/>
  <c r="M483" i="5"/>
  <c r="N483" i="5"/>
  <c r="B484" i="5"/>
  <c r="C484" i="5"/>
  <c r="D484" i="5"/>
  <c r="E484" i="5"/>
  <c r="F484" i="5"/>
  <c r="G484" i="5"/>
  <c r="H484" i="5"/>
  <c r="I484" i="5"/>
  <c r="J484" i="5"/>
  <c r="K484" i="5"/>
  <c r="L484" i="5"/>
  <c r="M484" i="5"/>
  <c r="N484" i="5"/>
  <c r="B485" i="5"/>
  <c r="C485" i="5"/>
  <c r="D485" i="5"/>
  <c r="E485" i="5"/>
  <c r="F485" i="5"/>
  <c r="G485" i="5"/>
  <c r="H485" i="5"/>
  <c r="I485" i="5"/>
  <c r="J485" i="5"/>
  <c r="K485" i="5"/>
  <c r="L485" i="5"/>
  <c r="M485" i="5"/>
  <c r="N485" i="5"/>
  <c r="B486" i="5"/>
  <c r="C486" i="5"/>
  <c r="D486" i="5"/>
  <c r="E486" i="5"/>
  <c r="F486" i="5"/>
  <c r="G486" i="5"/>
  <c r="H486" i="5"/>
  <c r="I486" i="5"/>
  <c r="J486" i="5"/>
  <c r="K486" i="5"/>
  <c r="L486" i="5"/>
  <c r="M486" i="5"/>
  <c r="N486" i="5"/>
  <c r="B487" i="5"/>
  <c r="C487" i="5"/>
  <c r="D487" i="5"/>
  <c r="E487" i="5"/>
  <c r="F487" i="5"/>
  <c r="G487" i="5"/>
  <c r="H487" i="5"/>
  <c r="I487" i="5"/>
  <c r="J487" i="5"/>
  <c r="K487" i="5"/>
  <c r="L487" i="5"/>
  <c r="M487" i="5"/>
  <c r="N487" i="5"/>
  <c r="B488" i="5"/>
  <c r="C488" i="5"/>
  <c r="D488" i="5"/>
  <c r="E488" i="5"/>
  <c r="F488" i="5"/>
  <c r="G488" i="5"/>
  <c r="H488" i="5"/>
  <c r="I488" i="5"/>
  <c r="J488" i="5"/>
  <c r="K488" i="5"/>
  <c r="L488" i="5"/>
  <c r="M488" i="5"/>
  <c r="N488" i="5"/>
  <c r="B489" i="5"/>
  <c r="C489" i="5"/>
  <c r="D489" i="5"/>
  <c r="E489" i="5"/>
  <c r="F489" i="5"/>
  <c r="G489" i="5"/>
  <c r="H489" i="5"/>
  <c r="I489" i="5"/>
  <c r="J489" i="5"/>
  <c r="K489" i="5"/>
  <c r="L489" i="5"/>
  <c r="M489" i="5"/>
  <c r="N489" i="5"/>
  <c r="B490" i="5"/>
  <c r="C490" i="5"/>
  <c r="D490" i="5"/>
  <c r="E490" i="5"/>
  <c r="F490" i="5"/>
  <c r="G490" i="5"/>
  <c r="H490" i="5"/>
  <c r="I490" i="5"/>
  <c r="J490" i="5"/>
  <c r="K490" i="5"/>
  <c r="L490" i="5"/>
  <c r="M490" i="5"/>
  <c r="N490" i="5"/>
  <c r="B491" i="5"/>
  <c r="C491" i="5"/>
  <c r="D491" i="5"/>
  <c r="E491" i="5"/>
  <c r="F491" i="5"/>
  <c r="G491" i="5"/>
  <c r="H491" i="5"/>
  <c r="I491" i="5"/>
  <c r="J491" i="5"/>
  <c r="K491" i="5"/>
  <c r="L491" i="5"/>
  <c r="M491" i="5"/>
  <c r="N491" i="5"/>
  <c r="B492" i="5"/>
  <c r="C492" i="5"/>
  <c r="D492" i="5"/>
  <c r="E492" i="5"/>
  <c r="F492" i="5"/>
  <c r="G492" i="5"/>
  <c r="H492" i="5"/>
  <c r="I492" i="5"/>
  <c r="J492" i="5"/>
  <c r="K492" i="5"/>
  <c r="L492" i="5"/>
  <c r="M492" i="5"/>
  <c r="N492" i="5"/>
  <c r="B493" i="5"/>
  <c r="C493" i="5"/>
  <c r="D493" i="5"/>
  <c r="E493" i="5"/>
  <c r="F493" i="5"/>
  <c r="G493" i="5"/>
  <c r="H493" i="5"/>
  <c r="I493" i="5"/>
  <c r="J493" i="5"/>
  <c r="K493" i="5"/>
  <c r="L493" i="5"/>
  <c r="M493" i="5"/>
  <c r="N493" i="5"/>
  <c r="B494" i="5"/>
  <c r="C494" i="5"/>
  <c r="D494" i="5"/>
  <c r="E494" i="5"/>
  <c r="F494" i="5"/>
  <c r="G494" i="5"/>
  <c r="H494" i="5"/>
  <c r="I494" i="5"/>
  <c r="J494" i="5"/>
  <c r="K494" i="5"/>
  <c r="L494" i="5"/>
  <c r="M494" i="5"/>
  <c r="N494" i="5"/>
  <c r="B495" i="5"/>
  <c r="C495" i="5"/>
  <c r="D495" i="5"/>
  <c r="E495" i="5"/>
  <c r="F495" i="5"/>
  <c r="G495" i="5"/>
  <c r="H495" i="5"/>
  <c r="I495" i="5"/>
  <c r="J495" i="5"/>
  <c r="K495" i="5"/>
  <c r="L495" i="5"/>
  <c r="M495" i="5"/>
  <c r="N495" i="5"/>
  <c r="B496" i="5"/>
  <c r="C496" i="5"/>
  <c r="D496" i="5"/>
  <c r="E496" i="5"/>
  <c r="F496" i="5"/>
  <c r="G496" i="5"/>
  <c r="H496" i="5"/>
  <c r="I496" i="5"/>
  <c r="J496" i="5"/>
  <c r="K496" i="5"/>
  <c r="L496" i="5"/>
  <c r="M496" i="5"/>
  <c r="N496" i="5"/>
  <c r="B497" i="5"/>
  <c r="C497" i="5"/>
  <c r="D497" i="5"/>
  <c r="E497" i="5"/>
  <c r="F497" i="5"/>
  <c r="G497" i="5"/>
  <c r="H497" i="5"/>
  <c r="I497" i="5"/>
  <c r="J497" i="5"/>
  <c r="K497" i="5"/>
  <c r="L497" i="5"/>
  <c r="M497" i="5"/>
  <c r="N497" i="5"/>
  <c r="B498" i="5"/>
  <c r="C498" i="5"/>
  <c r="D498" i="5"/>
  <c r="E498" i="5"/>
  <c r="F498" i="5"/>
  <c r="G498" i="5"/>
  <c r="H498" i="5"/>
  <c r="I498" i="5"/>
  <c r="J498" i="5"/>
  <c r="K498" i="5"/>
  <c r="L498" i="5"/>
  <c r="M498" i="5"/>
  <c r="N498" i="5"/>
  <c r="B499" i="5"/>
  <c r="C499" i="5"/>
  <c r="D499" i="5"/>
  <c r="E499" i="5"/>
  <c r="F499" i="5"/>
  <c r="G499" i="5"/>
  <c r="H499" i="5"/>
  <c r="I499" i="5"/>
  <c r="J499" i="5"/>
  <c r="K499" i="5"/>
  <c r="L499" i="5"/>
  <c r="M499" i="5"/>
  <c r="N499" i="5"/>
  <c r="B500" i="5"/>
  <c r="C500" i="5"/>
  <c r="D500" i="5"/>
  <c r="E500" i="5"/>
  <c r="F500" i="5"/>
  <c r="G500" i="5"/>
  <c r="H500" i="5"/>
  <c r="I500" i="5"/>
  <c r="J500" i="5"/>
  <c r="K500" i="5"/>
  <c r="L500" i="5"/>
  <c r="M500" i="5"/>
  <c r="N500" i="5"/>
  <c r="B501" i="5"/>
  <c r="C501" i="5"/>
  <c r="D501" i="5"/>
  <c r="E501" i="5"/>
  <c r="F501" i="5"/>
  <c r="G501" i="5"/>
  <c r="H501" i="5"/>
  <c r="I501" i="5"/>
  <c r="J501" i="5"/>
  <c r="K501" i="5"/>
  <c r="L501" i="5"/>
  <c r="M501" i="5"/>
  <c r="N501" i="5"/>
  <c r="B502" i="5"/>
  <c r="C502" i="5"/>
  <c r="D502" i="5"/>
  <c r="E502" i="5"/>
  <c r="F502" i="5"/>
  <c r="G502" i="5"/>
  <c r="H502" i="5"/>
  <c r="I502" i="5"/>
  <c r="J502" i="5"/>
  <c r="K502" i="5"/>
  <c r="L502" i="5"/>
  <c r="M502" i="5"/>
  <c r="N502" i="5"/>
  <c r="B503" i="5"/>
  <c r="C503" i="5"/>
  <c r="D503" i="5"/>
  <c r="E503" i="5"/>
  <c r="F503" i="5"/>
  <c r="G503" i="5"/>
  <c r="H503" i="5"/>
  <c r="I503" i="5"/>
  <c r="J503" i="5"/>
  <c r="K503" i="5"/>
  <c r="L503" i="5"/>
  <c r="M503" i="5"/>
  <c r="N503" i="5"/>
  <c r="B504" i="5"/>
  <c r="C504" i="5"/>
  <c r="D504" i="5"/>
  <c r="E504" i="5"/>
  <c r="F504" i="5"/>
  <c r="G504" i="5"/>
  <c r="H504" i="5"/>
  <c r="I504" i="5"/>
  <c r="J504" i="5"/>
  <c r="K504" i="5"/>
  <c r="L504" i="5"/>
  <c r="M504" i="5"/>
  <c r="N504" i="5"/>
  <c r="B505" i="5"/>
  <c r="C505" i="5"/>
  <c r="D505" i="5"/>
  <c r="E505" i="5"/>
  <c r="F505" i="5"/>
  <c r="G505" i="5"/>
  <c r="H505" i="5"/>
  <c r="I505" i="5"/>
  <c r="J505" i="5"/>
  <c r="K505" i="5"/>
  <c r="L505" i="5"/>
  <c r="M505" i="5"/>
  <c r="N505" i="5"/>
  <c r="B506" i="5"/>
  <c r="C506" i="5"/>
  <c r="D506" i="5"/>
  <c r="E506" i="5"/>
  <c r="F506" i="5"/>
  <c r="G506" i="5"/>
  <c r="H506" i="5"/>
  <c r="I506" i="5"/>
  <c r="J506" i="5"/>
  <c r="K506" i="5"/>
  <c r="L506" i="5"/>
  <c r="M506" i="5"/>
  <c r="N506" i="5"/>
  <c r="B507" i="5"/>
  <c r="C507" i="5"/>
  <c r="D507" i="5"/>
  <c r="E507" i="5"/>
  <c r="F507" i="5"/>
  <c r="G507" i="5"/>
  <c r="H507" i="5"/>
  <c r="I507" i="5"/>
  <c r="J507" i="5"/>
  <c r="K507" i="5"/>
  <c r="L507" i="5"/>
  <c r="M507" i="5"/>
  <c r="N507" i="5"/>
  <c r="B508" i="5"/>
  <c r="C508" i="5"/>
  <c r="D508" i="5"/>
  <c r="E508" i="5"/>
  <c r="F508" i="5"/>
  <c r="G508" i="5"/>
  <c r="H508" i="5"/>
  <c r="I508" i="5"/>
  <c r="J508" i="5"/>
  <c r="K508" i="5"/>
  <c r="L508" i="5"/>
  <c r="M508" i="5"/>
  <c r="N508" i="5"/>
  <c r="B509" i="5"/>
  <c r="C509" i="5"/>
  <c r="D509" i="5"/>
  <c r="E509" i="5"/>
  <c r="F509" i="5"/>
  <c r="G509" i="5"/>
  <c r="H509" i="5"/>
  <c r="I509" i="5"/>
  <c r="J509" i="5"/>
  <c r="K509" i="5"/>
  <c r="L509" i="5"/>
  <c r="M509" i="5"/>
  <c r="N509" i="5"/>
  <c r="B510" i="5"/>
  <c r="C510" i="5"/>
  <c r="D510" i="5"/>
  <c r="E510" i="5"/>
  <c r="F510" i="5"/>
  <c r="G510" i="5"/>
  <c r="H510" i="5"/>
  <c r="I510" i="5"/>
  <c r="J510" i="5"/>
  <c r="K510" i="5"/>
  <c r="L510" i="5"/>
  <c r="M510" i="5"/>
  <c r="N510" i="5"/>
  <c r="B511" i="5"/>
  <c r="C511" i="5"/>
  <c r="D511" i="5"/>
  <c r="E511" i="5"/>
  <c r="F511" i="5"/>
  <c r="G511" i="5"/>
  <c r="H511" i="5"/>
  <c r="I511" i="5"/>
  <c r="J511" i="5"/>
  <c r="K511" i="5"/>
  <c r="L511" i="5"/>
  <c r="M511" i="5"/>
  <c r="N511" i="5"/>
  <c r="B512" i="5"/>
  <c r="C512" i="5"/>
  <c r="D512" i="5"/>
  <c r="E512" i="5"/>
  <c r="F512" i="5"/>
  <c r="G512" i="5"/>
  <c r="H512" i="5"/>
  <c r="I512" i="5"/>
  <c r="J512" i="5"/>
  <c r="K512" i="5"/>
  <c r="L512" i="5"/>
  <c r="M512" i="5"/>
  <c r="N512" i="5"/>
  <c r="B513" i="5"/>
  <c r="C513" i="5"/>
  <c r="D513" i="5"/>
  <c r="E513" i="5"/>
  <c r="F513" i="5"/>
  <c r="G513" i="5"/>
  <c r="H513" i="5"/>
  <c r="I513" i="5"/>
  <c r="J513" i="5"/>
  <c r="K513" i="5"/>
  <c r="L513" i="5"/>
  <c r="M513" i="5"/>
  <c r="N513" i="5"/>
  <c r="B514" i="5"/>
  <c r="C514" i="5"/>
  <c r="D514" i="5"/>
  <c r="E514" i="5"/>
  <c r="F514" i="5"/>
  <c r="G514" i="5"/>
  <c r="H514" i="5"/>
  <c r="I514" i="5"/>
  <c r="J514" i="5"/>
  <c r="K514" i="5"/>
  <c r="L514" i="5"/>
  <c r="M514" i="5"/>
  <c r="N514" i="5"/>
  <c r="B515" i="5"/>
  <c r="C515" i="5"/>
  <c r="D515" i="5"/>
  <c r="E515" i="5"/>
  <c r="F515" i="5"/>
  <c r="G515" i="5"/>
  <c r="H515" i="5"/>
  <c r="I515" i="5"/>
  <c r="J515" i="5"/>
  <c r="K515" i="5"/>
  <c r="L515" i="5"/>
  <c r="M515" i="5"/>
  <c r="N515" i="5"/>
  <c r="B516" i="5"/>
  <c r="C516" i="5"/>
  <c r="D516" i="5"/>
  <c r="E516" i="5"/>
  <c r="F516" i="5"/>
  <c r="G516" i="5"/>
  <c r="H516" i="5"/>
  <c r="I516" i="5"/>
  <c r="J516" i="5"/>
  <c r="K516" i="5"/>
  <c r="L516" i="5"/>
  <c r="M516" i="5"/>
  <c r="N516" i="5"/>
  <c r="B517" i="5"/>
  <c r="C517" i="5"/>
  <c r="D517" i="5"/>
  <c r="E517" i="5"/>
  <c r="F517" i="5"/>
  <c r="G517" i="5"/>
  <c r="H517" i="5"/>
  <c r="I517" i="5"/>
  <c r="J517" i="5"/>
  <c r="K517" i="5"/>
  <c r="L517" i="5"/>
  <c r="M517" i="5"/>
  <c r="N517" i="5"/>
  <c r="B518" i="5"/>
  <c r="C518" i="5"/>
  <c r="D518" i="5"/>
  <c r="E518" i="5"/>
  <c r="F518" i="5"/>
  <c r="G518" i="5"/>
  <c r="H518" i="5"/>
  <c r="I518" i="5"/>
  <c r="J518" i="5"/>
  <c r="K518" i="5"/>
  <c r="L518" i="5"/>
  <c r="M518" i="5"/>
  <c r="N518" i="5"/>
  <c r="B519" i="5"/>
  <c r="C519" i="5"/>
  <c r="D519" i="5"/>
  <c r="E519" i="5"/>
  <c r="F519" i="5"/>
  <c r="G519" i="5"/>
  <c r="H519" i="5"/>
  <c r="I519" i="5"/>
  <c r="J519" i="5"/>
  <c r="K519" i="5"/>
  <c r="L519" i="5"/>
  <c r="M519" i="5"/>
  <c r="N519" i="5"/>
  <c r="B520" i="5"/>
  <c r="C520" i="5"/>
  <c r="D520" i="5"/>
  <c r="E520" i="5"/>
  <c r="F520" i="5"/>
  <c r="G520" i="5"/>
  <c r="H520" i="5"/>
  <c r="I520" i="5"/>
  <c r="J520" i="5"/>
  <c r="K520" i="5"/>
  <c r="L520" i="5"/>
  <c r="M520" i="5"/>
  <c r="N520" i="5"/>
  <c r="B521" i="5"/>
  <c r="C521" i="5"/>
  <c r="D521" i="5"/>
  <c r="E521" i="5"/>
  <c r="F521" i="5"/>
  <c r="G521" i="5"/>
  <c r="H521" i="5"/>
  <c r="I521" i="5"/>
  <c r="J521" i="5"/>
  <c r="K521" i="5"/>
  <c r="L521" i="5"/>
  <c r="M521" i="5"/>
  <c r="N521" i="5"/>
  <c r="B522" i="5"/>
  <c r="C522" i="5"/>
  <c r="D522" i="5"/>
  <c r="E522" i="5"/>
  <c r="F522" i="5"/>
  <c r="G522" i="5"/>
  <c r="H522" i="5"/>
  <c r="I522" i="5"/>
  <c r="J522" i="5"/>
  <c r="K522" i="5"/>
  <c r="L522" i="5"/>
  <c r="M522" i="5"/>
  <c r="N522" i="5"/>
  <c r="B523" i="5"/>
  <c r="C523" i="5"/>
  <c r="D523" i="5"/>
  <c r="E523" i="5"/>
  <c r="F523" i="5"/>
  <c r="G523" i="5"/>
  <c r="H523" i="5"/>
  <c r="I523" i="5"/>
  <c r="J523" i="5"/>
  <c r="K523" i="5"/>
  <c r="L523" i="5"/>
  <c r="M523" i="5"/>
  <c r="N523" i="5"/>
  <c r="B524" i="5"/>
  <c r="C524" i="5"/>
  <c r="D524" i="5"/>
  <c r="E524" i="5"/>
  <c r="F524" i="5"/>
  <c r="G524" i="5"/>
  <c r="H524" i="5"/>
  <c r="I524" i="5"/>
  <c r="J524" i="5"/>
  <c r="K524" i="5"/>
  <c r="L524" i="5"/>
  <c r="M524" i="5"/>
  <c r="N524" i="5"/>
  <c r="B525" i="5"/>
  <c r="C525" i="5"/>
  <c r="D525" i="5"/>
  <c r="E525" i="5"/>
  <c r="F525" i="5"/>
  <c r="G525" i="5"/>
  <c r="H525" i="5"/>
  <c r="I525" i="5"/>
  <c r="J525" i="5"/>
  <c r="K525" i="5"/>
  <c r="L525" i="5"/>
  <c r="M525" i="5"/>
  <c r="N525" i="5"/>
  <c r="B526" i="5"/>
  <c r="C526" i="5"/>
  <c r="D526" i="5"/>
  <c r="E526" i="5"/>
  <c r="F526" i="5"/>
  <c r="G526" i="5"/>
  <c r="H526" i="5"/>
  <c r="I526" i="5"/>
  <c r="J526" i="5"/>
  <c r="K526" i="5"/>
  <c r="L526" i="5"/>
  <c r="M526" i="5"/>
  <c r="N526" i="5"/>
  <c r="B527" i="5"/>
  <c r="C527" i="5"/>
  <c r="D527" i="5"/>
  <c r="E527" i="5"/>
  <c r="F527" i="5"/>
  <c r="G527" i="5"/>
  <c r="H527" i="5"/>
  <c r="I527" i="5"/>
  <c r="J527" i="5"/>
  <c r="K527" i="5"/>
  <c r="L527" i="5"/>
  <c r="M527" i="5"/>
  <c r="N527" i="5"/>
  <c r="B528" i="5"/>
  <c r="C528" i="5"/>
  <c r="D528" i="5"/>
  <c r="E528" i="5"/>
  <c r="F528" i="5"/>
  <c r="G528" i="5"/>
  <c r="H528" i="5"/>
  <c r="I528" i="5"/>
  <c r="J528" i="5"/>
  <c r="K528" i="5"/>
  <c r="L528" i="5"/>
  <c r="M528" i="5"/>
  <c r="N528" i="5"/>
  <c r="B529" i="5"/>
  <c r="C529" i="5"/>
  <c r="D529" i="5"/>
  <c r="E529" i="5"/>
  <c r="F529" i="5"/>
  <c r="G529" i="5"/>
  <c r="H529" i="5"/>
  <c r="I529" i="5"/>
  <c r="J529" i="5"/>
  <c r="K529" i="5"/>
  <c r="L529" i="5"/>
  <c r="M529" i="5"/>
  <c r="N529" i="5"/>
  <c r="B530" i="5"/>
  <c r="C530" i="5"/>
  <c r="D530" i="5"/>
  <c r="E530" i="5"/>
  <c r="F530" i="5"/>
  <c r="G530" i="5"/>
  <c r="H530" i="5"/>
  <c r="I530" i="5"/>
  <c r="J530" i="5"/>
  <c r="K530" i="5"/>
  <c r="L530" i="5"/>
  <c r="M530" i="5"/>
  <c r="N530" i="5"/>
  <c r="B531" i="5"/>
  <c r="C531" i="5"/>
  <c r="D531" i="5"/>
  <c r="E531" i="5"/>
  <c r="F531" i="5"/>
  <c r="G531" i="5"/>
  <c r="H531" i="5"/>
  <c r="I531" i="5"/>
  <c r="J531" i="5"/>
  <c r="K531" i="5"/>
  <c r="L531" i="5"/>
  <c r="M531" i="5"/>
  <c r="N531" i="5"/>
  <c r="B532" i="5"/>
  <c r="C532" i="5"/>
  <c r="D532" i="5"/>
  <c r="E532" i="5"/>
  <c r="F532" i="5"/>
  <c r="G532" i="5"/>
  <c r="H532" i="5"/>
  <c r="I532" i="5"/>
  <c r="J532" i="5"/>
  <c r="K532" i="5"/>
  <c r="L532" i="5"/>
  <c r="M532" i="5"/>
  <c r="N532" i="5"/>
  <c r="B533" i="5"/>
  <c r="C533" i="5"/>
  <c r="D533" i="5"/>
  <c r="E533" i="5"/>
  <c r="F533" i="5"/>
  <c r="G533" i="5"/>
  <c r="H533" i="5"/>
  <c r="I533" i="5"/>
  <c r="J533" i="5"/>
  <c r="K533" i="5"/>
  <c r="L533" i="5"/>
  <c r="M533" i="5"/>
  <c r="N533" i="5"/>
  <c r="B534" i="5"/>
  <c r="C534" i="5"/>
  <c r="D534" i="5"/>
  <c r="E534" i="5"/>
  <c r="F534" i="5"/>
  <c r="G534" i="5"/>
  <c r="H534" i="5"/>
  <c r="I534" i="5"/>
  <c r="J534" i="5"/>
  <c r="K534" i="5"/>
  <c r="L534" i="5"/>
  <c r="M534" i="5"/>
  <c r="N534" i="5"/>
  <c r="B535" i="5"/>
  <c r="C535" i="5"/>
  <c r="D535" i="5"/>
  <c r="E535" i="5"/>
  <c r="F535" i="5"/>
  <c r="G535" i="5"/>
  <c r="H535" i="5"/>
  <c r="I535" i="5"/>
  <c r="J535" i="5"/>
  <c r="K535" i="5"/>
  <c r="L535" i="5"/>
  <c r="M535" i="5"/>
  <c r="N535" i="5"/>
  <c r="B536" i="5"/>
  <c r="C536" i="5"/>
  <c r="D536" i="5"/>
  <c r="E536" i="5"/>
  <c r="F536" i="5"/>
  <c r="G536" i="5"/>
  <c r="H536" i="5"/>
  <c r="I536" i="5"/>
  <c r="J536" i="5"/>
  <c r="K536" i="5"/>
  <c r="L536" i="5"/>
  <c r="M536" i="5"/>
  <c r="N536" i="5"/>
  <c r="B537" i="5"/>
  <c r="C537" i="5"/>
  <c r="D537" i="5"/>
  <c r="E537" i="5"/>
  <c r="F537" i="5"/>
  <c r="G537" i="5"/>
  <c r="H537" i="5"/>
  <c r="I537" i="5"/>
  <c r="J537" i="5"/>
  <c r="K537" i="5"/>
  <c r="L537" i="5"/>
  <c r="M537" i="5"/>
  <c r="N537" i="5"/>
  <c r="B538" i="5"/>
  <c r="C538" i="5"/>
  <c r="D538" i="5"/>
  <c r="E538" i="5"/>
  <c r="F538" i="5"/>
  <c r="G538" i="5"/>
  <c r="H538" i="5"/>
  <c r="I538" i="5"/>
  <c r="J538" i="5"/>
  <c r="K538" i="5"/>
  <c r="L538" i="5"/>
  <c r="M538" i="5"/>
  <c r="N538" i="5"/>
  <c r="B539" i="5"/>
  <c r="C539" i="5"/>
  <c r="D539" i="5"/>
  <c r="E539" i="5"/>
  <c r="F539" i="5"/>
  <c r="G539" i="5"/>
  <c r="H539" i="5"/>
  <c r="I539" i="5"/>
  <c r="J539" i="5"/>
  <c r="K539" i="5"/>
  <c r="L539" i="5"/>
  <c r="M539" i="5"/>
  <c r="N539" i="5"/>
  <c r="B540" i="5"/>
  <c r="C540" i="5"/>
  <c r="D540" i="5"/>
  <c r="E540" i="5"/>
  <c r="F540" i="5"/>
  <c r="G540" i="5"/>
  <c r="H540" i="5"/>
  <c r="I540" i="5"/>
  <c r="J540" i="5"/>
  <c r="K540" i="5"/>
  <c r="L540" i="5"/>
  <c r="M540" i="5"/>
  <c r="N540" i="5"/>
  <c r="B541" i="5"/>
  <c r="C541" i="5"/>
  <c r="D541" i="5"/>
  <c r="E541" i="5"/>
  <c r="F541" i="5"/>
  <c r="G541" i="5"/>
  <c r="H541" i="5"/>
  <c r="I541" i="5"/>
  <c r="J541" i="5"/>
  <c r="K541" i="5"/>
  <c r="L541" i="5"/>
  <c r="M541" i="5"/>
  <c r="N541" i="5"/>
  <c r="B542" i="5"/>
  <c r="C542" i="5"/>
  <c r="D542" i="5"/>
  <c r="E542" i="5"/>
  <c r="F542" i="5"/>
  <c r="G542" i="5"/>
  <c r="H542" i="5"/>
  <c r="I542" i="5"/>
  <c r="J542" i="5"/>
  <c r="K542" i="5"/>
  <c r="L542" i="5"/>
  <c r="M542" i="5"/>
  <c r="N542" i="5"/>
  <c r="B543" i="5"/>
  <c r="C543" i="5"/>
  <c r="D543" i="5"/>
  <c r="E543" i="5"/>
  <c r="F543" i="5"/>
  <c r="G543" i="5"/>
  <c r="H543" i="5"/>
  <c r="I543" i="5"/>
  <c r="J543" i="5"/>
  <c r="K543" i="5"/>
  <c r="L543" i="5"/>
  <c r="M543" i="5"/>
  <c r="N543" i="5"/>
  <c r="B544" i="5"/>
  <c r="C544" i="5"/>
  <c r="D544" i="5"/>
  <c r="E544" i="5"/>
  <c r="F544" i="5"/>
  <c r="G544" i="5"/>
  <c r="H544" i="5"/>
  <c r="I544" i="5"/>
  <c r="J544" i="5"/>
  <c r="K544" i="5"/>
  <c r="L544" i="5"/>
  <c r="M544" i="5"/>
  <c r="N544" i="5"/>
  <c r="B545" i="5"/>
  <c r="C545" i="5"/>
  <c r="D545" i="5"/>
  <c r="E545" i="5"/>
  <c r="F545" i="5"/>
  <c r="G545" i="5"/>
  <c r="H545" i="5"/>
  <c r="I545" i="5"/>
  <c r="J545" i="5"/>
  <c r="K545" i="5"/>
  <c r="L545" i="5"/>
  <c r="M545" i="5"/>
  <c r="N545" i="5"/>
  <c r="B546" i="5"/>
  <c r="C546" i="5"/>
  <c r="D546" i="5"/>
  <c r="E546" i="5"/>
  <c r="F546" i="5"/>
  <c r="G546" i="5"/>
  <c r="H546" i="5"/>
  <c r="I546" i="5"/>
  <c r="J546" i="5"/>
  <c r="K546" i="5"/>
  <c r="L546" i="5"/>
  <c r="M546" i="5"/>
  <c r="N546" i="5"/>
  <c r="B547" i="5"/>
  <c r="C547" i="5"/>
  <c r="D547" i="5"/>
  <c r="E547" i="5"/>
  <c r="F547" i="5"/>
  <c r="G547" i="5"/>
  <c r="H547" i="5"/>
  <c r="I547" i="5"/>
  <c r="J547" i="5"/>
  <c r="K547" i="5"/>
  <c r="L547" i="5"/>
  <c r="M547" i="5"/>
  <c r="N547" i="5"/>
  <c r="B548" i="5"/>
  <c r="C548" i="5"/>
  <c r="D548" i="5"/>
  <c r="E548" i="5"/>
  <c r="F548" i="5"/>
  <c r="G548" i="5"/>
  <c r="H548" i="5"/>
  <c r="I548" i="5"/>
  <c r="J548" i="5"/>
  <c r="K548" i="5"/>
  <c r="L548" i="5"/>
  <c r="M548" i="5"/>
  <c r="N548" i="5"/>
  <c r="B549" i="5"/>
  <c r="C549" i="5"/>
  <c r="D549" i="5"/>
  <c r="E549" i="5"/>
  <c r="F549" i="5"/>
  <c r="G549" i="5"/>
  <c r="H549" i="5"/>
  <c r="I549" i="5"/>
  <c r="J549" i="5"/>
  <c r="K549" i="5"/>
  <c r="L549" i="5"/>
  <c r="M549" i="5"/>
  <c r="N549" i="5"/>
  <c r="B550" i="5"/>
  <c r="C550" i="5"/>
  <c r="D550" i="5"/>
  <c r="E550" i="5"/>
  <c r="F550" i="5"/>
  <c r="G550" i="5"/>
  <c r="H550" i="5"/>
  <c r="I550" i="5"/>
  <c r="J550" i="5"/>
  <c r="K550" i="5"/>
  <c r="L550" i="5"/>
  <c r="M550" i="5"/>
  <c r="N550" i="5"/>
  <c r="B551" i="5"/>
  <c r="C551" i="5"/>
  <c r="D551" i="5"/>
  <c r="E551" i="5"/>
  <c r="F551" i="5"/>
  <c r="G551" i="5"/>
  <c r="H551" i="5"/>
  <c r="I551" i="5"/>
  <c r="J551" i="5"/>
  <c r="K551" i="5"/>
  <c r="L551" i="5"/>
  <c r="M551" i="5"/>
  <c r="N551" i="5"/>
  <c r="B552" i="5"/>
  <c r="C552" i="5"/>
  <c r="D552" i="5"/>
  <c r="E552" i="5"/>
  <c r="F552" i="5"/>
  <c r="G552" i="5"/>
  <c r="H552" i="5"/>
  <c r="I552" i="5"/>
  <c r="J552" i="5"/>
  <c r="K552" i="5"/>
  <c r="L552" i="5"/>
  <c r="M552" i="5"/>
  <c r="N552" i="5"/>
  <c r="B553" i="5"/>
  <c r="C553" i="5"/>
  <c r="D553" i="5"/>
  <c r="E553" i="5"/>
  <c r="F553" i="5"/>
  <c r="G553" i="5"/>
  <c r="H553" i="5"/>
  <c r="I553" i="5"/>
  <c r="J553" i="5"/>
  <c r="K553" i="5"/>
  <c r="L553" i="5"/>
  <c r="M553" i="5"/>
  <c r="N553" i="5"/>
  <c r="B554" i="5"/>
  <c r="C554" i="5"/>
  <c r="D554" i="5"/>
  <c r="E554" i="5"/>
  <c r="F554" i="5"/>
  <c r="G554" i="5"/>
  <c r="H554" i="5"/>
  <c r="I554" i="5"/>
  <c r="J554" i="5"/>
  <c r="K554" i="5"/>
  <c r="L554" i="5"/>
  <c r="M554" i="5"/>
  <c r="N554" i="5"/>
  <c r="B555" i="5"/>
  <c r="C555" i="5"/>
  <c r="D555" i="5"/>
  <c r="E555" i="5"/>
  <c r="F555" i="5"/>
  <c r="G555" i="5"/>
  <c r="H555" i="5"/>
  <c r="I555" i="5"/>
  <c r="J555" i="5"/>
  <c r="K555" i="5"/>
  <c r="L555" i="5"/>
  <c r="M555" i="5"/>
  <c r="N555" i="5"/>
  <c r="B556" i="5"/>
  <c r="C556" i="5"/>
  <c r="D556" i="5"/>
  <c r="E556" i="5"/>
  <c r="F556" i="5"/>
  <c r="G556" i="5"/>
  <c r="H556" i="5"/>
  <c r="I556" i="5"/>
  <c r="J556" i="5"/>
  <c r="K556" i="5"/>
  <c r="L556" i="5"/>
  <c r="M556" i="5"/>
  <c r="N556" i="5"/>
  <c r="B557" i="5"/>
  <c r="C557" i="5"/>
  <c r="D557" i="5"/>
  <c r="E557" i="5"/>
  <c r="F557" i="5"/>
  <c r="G557" i="5"/>
  <c r="H557" i="5"/>
  <c r="I557" i="5"/>
  <c r="J557" i="5"/>
  <c r="K557" i="5"/>
  <c r="L557" i="5"/>
  <c r="M557" i="5"/>
  <c r="N557" i="5"/>
  <c r="B558" i="5"/>
  <c r="C558" i="5"/>
  <c r="D558" i="5"/>
  <c r="E558" i="5"/>
  <c r="F558" i="5"/>
  <c r="G558" i="5"/>
  <c r="H558" i="5"/>
  <c r="I558" i="5"/>
  <c r="J558" i="5"/>
  <c r="K558" i="5"/>
  <c r="L558" i="5"/>
  <c r="M558" i="5"/>
  <c r="N558" i="5"/>
  <c r="B559" i="5"/>
  <c r="C559" i="5"/>
  <c r="D559" i="5"/>
  <c r="E559" i="5"/>
  <c r="F559" i="5"/>
  <c r="G559" i="5"/>
  <c r="H559" i="5"/>
  <c r="I559" i="5"/>
  <c r="J559" i="5"/>
  <c r="K559" i="5"/>
  <c r="L559" i="5"/>
  <c r="M559" i="5"/>
  <c r="N559" i="5"/>
  <c r="B560" i="5"/>
  <c r="C560" i="5"/>
  <c r="D560" i="5"/>
  <c r="E560" i="5"/>
  <c r="F560" i="5"/>
  <c r="G560" i="5"/>
  <c r="H560" i="5"/>
  <c r="I560" i="5"/>
  <c r="J560" i="5"/>
  <c r="K560" i="5"/>
  <c r="L560" i="5"/>
  <c r="M560" i="5"/>
  <c r="N560" i="5"/>
  <c r="B561" i="5"/>
  <c r="C561" i="5"/>
  <c r="D561" i="5"/>
  <c r="E561" i="5"/>
  <c r="F561" i="5"/>
  <c r="G561" i="5"/>
  <c r="H561" i="5"/>
  <c r="I561" i="5"/>
  <c r="J561" i="5"/>
  <c r="K561" i="5"/>
  <c r="L561" i="5"/>
  <c r="M561" i="5"/>
  <c r="N561" i="5"/>
  <c r="B562" i="5"/>
  <c r="C562" i="5"/>
  <c r="D562" i="5"/>
  <c r="E562" i="5"/>
  <c r="F562" i="5"/>
  <c r="G562" i="5"/>
  <c r="H562" i="5"/>
  <c r="I562" i="5"/>
  <c r="J562" i="5"/>
  <c r="K562" i="5"/>
  <c r="L562" i="5"/>
  <c r="M562" i="5"/>
  <c r="N562" i="5"/>
  <c r="B563" i="5"/>
  <c r="C563" i="5"/>
  <c r="D563" i="5"/>
  <c r="E563" i="5"/>
  <c r="F563" i="5"/>
  <c r="G563" i="5"/>
  <c r="H563" i="5"/>
  <c r="I563" i="5"/>
  <c r="J563" i="5"/>
  <c r="K563" i="5"/>
  <c r="L563" i="5"/>
  <c r="M563" i="5"/>
  <c r="N563" i="5"/>
  <c r="B564" i="5"/>
  <c r="C564" i="5"/>
  <c r="D564" i="5"/>
  <c r="E564" i="5"/>
  <c r="F564" i="5"/>
  <c r="G564" i="5"/>
  <c r="H564" i="5"/>
  <c r="I564" i="5"/>
  <c r="J564" i="5"/>
  <c r="K564" i="5"/>
  <c r="L564" i="5"/>
  <c r="M564" i="5"/>
  <c r="N564" i="5"/>
  <c r="B565" i="5"/>
  <c r="C565" i="5"/>
  <c r="D565" i="5"/>
  <c r="E565" i="5"/>
  <c r="F565" i="5"/>
  <c r="G565" i="5"/>
  <c r="H565" i="5"/>
  <c r="I565" i="5"/>
  <c r="J565" i="5"/>
  <c r="K565" i="5"/>
  <c r="L565" i="5"/>
  <c r="M565" i="5"/>
  <c r="N565" i="5"/>
  <c r="B566" i="5"/>
  <c r="C566" i="5"/>
  <c r="D566" i="5"/>
  <c r="E566" i="5"/>
  <c r="F566" i="5"/>
  <c r="G566" i="5"/>
  <c r="H566" i="5"/>
  <c r="I566" i="5"/>
  <c r="J566" i="5"/>
  <c r="K566" i="5"/>
  <c r="L566" i="5"/>
  <c r="M566" i="5"/>
  <c r="N566" i="5"/>
  <c r="B567" i="5"/>
  <c r="C567" i="5"/>
  <c r="D567" i="5"/>
  <c r="E567" i="5"/>
  <c r="F567" i="5"/>
  <c r="G567" i="5"/>
  <c r="H567" i="5"/>
  <c r="I567" i="5"/>
  <c r="J567" i="5"/>
  <c r="K567" i="5"/>
  <c r="L567" i="5"/>
  <c r="M567" i="5"/>
  <c r="N567" i="5"/>
  <c r="B568" i="5"/>
  <c r="C568" i="5"/>
  <c r="D568" i="5"/>
  <c r="E568" i="5"/>
  <c r="F568" i="5"/>
  <c r="G568" i="5"/>
  <c r="H568" i="5"/>
  <c r="I568" i="5"/>
  <c r="J568" i="5"/>
  <c r="K568" i="5"/>
  <c r="L568" i="5"/>
  <c r="M568" i="5"/>
  <c r="N568" i="5"/>
  <c r="B569" i="5"/>
  <c r="C569" i="5"/>
  <c r="D569" i="5"/>
  <c r="E569" i="5"/>
  <c r="F569" i="5"/>
  <c r="G569" i="5"/>
  <c r="H569" i="5"/>
  <c r="I569" i="5"/>
  <c r="J569" i="5"/>
  <c r="K569" i="5"/>
  <c r="L569" i="5"/>
  <c r="M569" i="5"/>
  <c r="N569" i="5"/>
  <c r="B570" i="5"/>
  <c r="C570" i="5"/>
  <c r="D570" i="5"/>
  <c r="E570" i="5"/>
  <c r="F570" i="5"/>
  <c r="G570" i="5"/>
  <c r="H570" i="5"/>
  <c r="I570" i="5"/>
  <c r="J570" i="5"/>
  <c r="K570" i="5"/>
  <c r="L570" i="5"/>
  <c r="M570" i="5"/>
  <c r="N570" i="5"/>
  <c r="B571" i="5"/>
  <c r="C571" i="5"/>
  <c r="D571" i="5"/>
  <c r="E571" i="5"/>
  <c r="F571" i="5"/>
  <c r="G571" i="5"/>
  <c r="H571" i="5"/>
  <c r="I571" i="5"/>
  <c r="J571" i="5"/>
  <c r="K571" i="5"/>
  <c r="L571" i="5"/>
  <c r="M571" i="5"/>
  <c r="N571" i="5"/>
  <c r="B572" i="5"/>
  <c r="C572" i="5"/>
  <c r="D572" i="5"/>
  <c r="E572" i="5"/>
  <c r="F572" i="5"/>
  <c r="G572" i="5"/>
  <c r="H572" i="5"/>
  <c r="I572" i="5"/>
  <c r="J572" i="5"/>
  <c r="K572" i="5"/>
  <c r="L572" i="5"/>
  <c r="M572" i="5"/>
  <c r="N572" i="5"/>
  <c r="B573" i="5"/>
  <c r="C573" i="5"/>
  <c r="D573" i="5"/>
  <c r="E573" i="5"/>
  <c r="F573" i="5"/>
  <c r="G573" i="5"/>
  <c r="H573" i="5"/>
  <c r="I573" i="5"/>
  <c r="J573" i="5"/>
  <c r="K573" i="5"/>
  <c r="L573" i="5"/>
  <c r="M573" i="5"/>
  <c r="N573" i="5"/>
  <c r="B574" i="5"/>
  <c r="C574" i="5"/>
  <c r="D574" i="5"/>
  <c r="E574" i="5"/>
  <c r="F574" i="5"/>
  <c r="G574" i="5"/>
  <c r="H574" i="5"/>
  <c r="I574" i="5"/>
  <c r="J574" i="5"/>
  <c r="K574" i="5"/>
  <c r="L574" i="5"/>
  <c r="M574" i="5"/>
  <c r="N574" i="5"/>
  <c r="B575" i="5"/>
  <c r="C575" i="5"/>
  <c r="D575" i="5"/>
  <c r="E575" i="5"/>
  <c r="F575" i="5"/>
  <c r="G575" i="5"/>
  <c r="H575" i="5"/>
  <c r="I575" i="5"/>
  <c r="J575" i="5"/>
  <c r="K575" i="5"/>
  <c r="L575" i="5"/>
  <c r="M575" i="5"/>
  <c r="N575" i="5"/>
  <c r="B576" i="5"/>
  <c r="C576" i="5"/>
  <c r="D576" i="5"/>
  <c r="E576" i="5"/>
  <c r="F576" i="5"/>
  <c r="G576" i="5"/>
  <c r="H576" i="5"/>
  <c r="I576" i="5"/>
  <c r="J576" i="5"/>
  <c r="K576" i="5"/>
  <c r="L576" i="5"/>
  <c r="M576" i="5"/>
  <c r="N576" i="5"/>
  <c r="B577" i="5"/>
  <c r="C577" i="5"/>
  <c r="D577" i="5"/>
  <c r="E577" i="5"/>
  <c r="F577" i="5"/>
  <c r="G577" i="5"/>
  <c r="H577" i="5"/>
  <c r="I577" i="5"/>
  <c r="J577" i="5"/>
  <c r="K577" i="5"/>
  <c r="L577" i="5"/>
  <c r="M577" i="5"/>
  <c r="N577" i="5"/>
  <c r="B578" i="5"/>
  <c r="C578" i="5"/>
  <c r="D578" i="5"/>
  <c r="E578" i="5"/>
  <c r="F578" i="5"/>
  <c r="G578" i="5"/>
  <c r="H578" i="5"/>
  <c r="I578" i="5"/>
  <c r="J578" i="5"/>
  <c r="K578" i="5"/>
  <c r="L578" i="5"/>
  <c r="M578" i="5"/>
  <c r="N578" i="5"/>
  <c r="B579" i="5"/>
  <c r="C579" i="5"/>
  <c r="D579" i="5"/>
  <c r="E579" i="5"/>
  <c r="F579" i="5"/>
  <c r="G579" i="5"/>
  <c r="H579" i="5"/>
  <c r="I579" i="5"/>
  <c r="J579" i="5"/>
  <c r="K579" i="5"/>
  <c r="L579" i="5"/>
  <c r="M579" i="5"/>
  <c r="N579" i="5"/>
  <c r="B580" i="5"/>
  <c r="C580" i="5"/>
  <c r="D580" i="5"/>
  <c r="E580" i="5"/>
  <c r="F580" i="5"/>
  <c r="G580" i="5"/>
  <c r="H580" i="5"/>
  <c r="I580" i="5"/>
  <c r="J580" i="5"/>
  <c r="K580" i="5"/>
  <c r="L580" i="5"/>
  <c r="M580" i="5"/>
  <c r="N580" i="5"/>
  <c r="B581" i="5"/>
  <c r="C581" i="5"/>
  <c r="D581" i="5"/>
  <c r="E581" i="5"/>
  <c r="F581" i="5"/>
  <c r="G581" i="5"/>
  <c r="H581" i="5"/>
  <c r="I581" i="5"/>
  <c r="J581" i="5"/>
  <c r="K581" i="5"/>
  <c r="L581" i="5"/>
  <c r="M581" i="5"/>
  <c r="N581" i="5"/>
  <c r="B582" i="5"/>
  <c r="C582" i="5"/>
  <c r="D582" i="5"/>
  <c r="E582" i="5"/>
  <c r="F582" i="5"/>
  <c r="G582" i="5"/>
  <c r="H582" i="5"/>
  <c r="I582" i="5"/>
  <c r="J582" i="5"/>
  <c r="K582" i="5"/>
  <c r="L582" i="5"/>
  <c r="M582" i="5"/>
  <c r="N582" i="5"/>
  <c r="B583" i="5"/>
  <c r="C583" i="5"/>
  <c r="D583" i="5"/>
  <c r="E583" i="5"/>
  <c r="F583" i="5"/>
  <c r="G583" i="5"/>
  <c r="H583" i="5"/>
  <c r="I583" i="5"/>
  <c r="J583" i="5"/>
  <c r="K583" i="5"/>
  <c r="L583" i="5"/>
  <c r="M583" i="5"/>
  <c r="N583" i="5"/>
  <c r="B584" i="5"/>
  <c r="C584" i="5"/>
  <c r="D584" i="5"/>
  <c r="E584" i="5"/>
  <c r="F584" i="5"/>
  <c r="G584" i="5"/>
  <c r="H584" i="5"/>
  <c r="I584" i="5"/>
  <c r="J584" i="5"/>
  <c r="K584" i="5"/>
  <c r="L584" i="5"/>
  <c r="M584" i="5"/>
  <c r="N584" i="5"/>
  <c r="B585" i="5"/>
  <c r="C585" i="5"/>
  <c r="D585" i="5"/>
  <c r="E585" i="5"/>
  <c r="F585" i="5"/>
  <c r="G585" i="5"/>
  <c r="H585" i="5"/>
  <c r="I585" i="5"/>
  <c r="J585" i="5"/>
  <c r="K585" i="5"/>
  <c r="L585" i="5"/>
  <c r="M585" i="5"/>
  <c r="N585" i="5"/>
  <c r="B586" i="5"/>
  <c r="C586" i="5"/>
  <c r="D586" i="5"/>
  <c r="E586" i="5"/>
  <c r="F586" i="5"/>
  <c r="G586" i="5"/>
  <c r="H586" i="5"/>
  <c r="I586" i="5"/>
  <c r="J586" i="5"/>
  <c r="K586" i="5"/>
  <c r="L586" i="5"/>
  <c r="M586" i="5"/>
  <c r="N586" i="5"/>
  <c r="B587" i="5"/>
  <c r="C587" i="5"/>
  <c r="D587" i="5"/>
  <c r="E587" i="5"/>
  <c r="F587" i="5"/>
  <c r="G587" i="5"/>
  <c r="H587" i="5"/>
  <c r="I587" i="5"/>
  <c r="J587" i="5"/>
  <c r="K587" i="5"/>
  <c r="L587" i="5"/>
  <c r="M587" i="5"/>
  <c r="N587" i="5"/>
  <c r="B588" i="5"/>
  <c r="C588" i="5"/>
  <c r="D588" i="5"/>
  <c r="E588" i="5"/>
  <c r="F588" i="5"/>
  <c r="G588" i="5"/>
  <c r="H588" i="5"/>
  <c r="I588" i="5"/>
  <c r="J588" i="5"/>
  <c r="K588" i="5"/>
  <c r="L588" i="5"/>
  <c r="M588" i="5"/>
  <c r="N588" i="5"/>
  <c r="B589" i="5"/>
  <c r="C589" i="5"/>
  <c r="D589" i="5"/>
  <c r="E589" i="5"/>
  <c r="F589" i="5"/>
  <c r="G589" i="5"/>
  <c r="H589" i="5"/>
  <c r="I589" i="5"/>
  <c r="J589" i="5"/>
  <c r="K589" i="5"/>
  <c r="L589" i="5"/>
  <c r="M589" i="5"/>
  <c r="N589" i="5"/>
  <c r="B590" i="5"/>
  <c r="C590" i="5"/>
  <c r="D590" i="5"/>
  <c r="E590" i="5"/>
  <c r="F590" i="5"/>
  <c r="G590" i="5"/>
  <c r="H590" i="5"/>
  <c r="I590" i="5"/>
  <c r="J590" i="5"/>
  <c r="K590" i="5"/>
  <c r="L590" i="5"/>
  <c r="M590" i="5"/>
  <c r="N590" i="5"/>
  <c r="B591" i="5"/>
  <c r="C591" i="5"/>
  <c r="D591" i="5"/>
  <c r="E591" i="5"/>
  <c r="F591" i="5"/>
  <c r="G591" i="5"/>
  <c r="H591" i="5"/>
  <c r="I591" i="5"/>
  <c r="J591" i="5"/>
  <c r="K591" i="5"/>
  <c r="L591" i="5"/>
  <c r="M591" i="5"/>
  <c r="N591" i="5"/>
  <c r="B592" i="5"/>
  <c r="C592" i="5"/>
  <c r="D592" i="5"/>
  <c r="E592" i="5"/>
  <c r="F592" i="5"/>
  <c r="G592" i="5"/>
  <c r="H592" i="5"/>
  <c r="I592" i="5"/>
  <c r="J592" i="5"/>
  <c r="K592" i="5"/>
  <c r="L592" i="5"/>
  <c r="M592" i="5"/>
  <c r="N592" i="5"/>
  <c r="B593" i="5"/>
  <c r="C593" i="5"/>
  <c r="D593" i="5"/>
  <c r="E593" i="5"/>
  <c r="F593" i="5"/>
  <c r="G593" i="5"/>
  <c r="H593" i="5"/>
  <c r="I593" i="5"/>
  <c r="J593" i="5"/>
  <c r="K593" i="5"/>
  <c r="L593" i="5"/>
  <c r="M593" i="5"/>
  <c r="N593" i="5"/>
  <c r="B594" i="5"/>
  <c r="C594" i="5"/>
  <c r="D594" i="5"/>
  <c r="E594" i="5"/>
  <c r="F594" i="5"/>
  <c r="G594" i="5"/>
  <c r="H594" i="5"/>
  <c r="I594" i="5"/>
  <c r="J594" i="5"/>
  <c r="K594" i="5"/>
  <c r="L594" i="5"/>
  <c r="M594" i="5"/>
  <c r="N594" i="5"/>
  <c r="B595" i="5"/>
  <c r="C595" i="5"/>
  <c r="D595" i="5"/>
  <c r="E595" i="5"/>
  <c r="F595" i="5"/>
  <c r="G595" i="5"/>
  <c r="H595" i="5"/>
  <c r="I595" i="5"/>
  <c r="J595" i="5"/>
  <c r="K595" i="5"/>
  <c r="L595" i="5"/>
  <c r="M595" i="5"/>
  <c r="N595" i="5"/>
  <c r="B596" i="5"/>
  <c r="C596" i="5"/>
  <c r="D596" i="5"/>
  <c r="E596" i="5"/>
  <c r="F596" i="5"/>
  <c r="G596" i="5"/>
  <c r="H596" i="5"/>
  <c r="I596" i="5"/>
  <c r="J596" i="5"/>
  <c r="K596" i="5"/>
  <c r="L596" i="5"/>
  <c r="M596" i="5"/>
  <c r="N596" i="5"/>
  <c r="B597" i="5"/>
  <c r="C597" i="5"/>
  <c r="D597" i="5"/>
  <c r="E597" i="5"/>
  <c r="F597" i="5"/>
  <c r="G597" i="5"/>
  <c r="H597" i="5"/>
  <c r="I597" i="5"/>
  <c r="J597" i="5"/>
  <c r="K597" i="5"/>
  <c r="L597" i="5"/>
  <c r="M597" i="5"/>
  <c r="N597" i="5"/>
  <c r="B598" i="5"/>
  <c r="C598" i="5"/>
  <c r="D598" i="5"/>
  <c r="E598" i="5"/>
  <c r="F598" i="5"/>
  <c r="G598" i="5"/>
  <c r="H598" i="5"/>
  <c r="I598" i="5"/>
  <c r="J598" i="5"/>
  <c r="K598" i="5"/>
  <c r="L598" i="5"/>
  <c r="M598" i="5"/>
  <c r="N598" i="5"/>
  <c r="B599" i="5"/>
  <c r="C599" i="5"/>
  <c r="D599" i="5"/>
  <c r="E599" i="5"/>
  <c r="F599" i="5"/>
  <c r="G599" i="5"/>
  <c r="H599" i="5"/>
  <c r="I599" i="5"/>
  <c r="J599" i="5"/>
  <c r="K599" i="5"/>
  <c r="L599" i="5"/>
  <c r="M599" i="5"/>
  <c r="N599" i="5"/>
  <c r="B600" i="5"/>
  <c r="C600" i="5"/>
  <c r="D600" i="5"/>
  <c r="E600" i="5"/>
  <c r="F600" i="5"/>
  <c r="G600" i="5"/>
  <c r="H600" i="5"/>
  <c r="I600" i="5"/>
  <c r="J600" i="5"/>
  <c r="K600" i="5"/>
  <c r="L600" i="5"/>
  <c r="M600" i="5"/>
  <c r="N600" i="5"/>
  <c r="B601" i="5"/>
  <c r="C601" i="5"/>
  <c r="D601" i="5"/>
  <c r="E601" i="5"/>
  <c r="F601" i="5"/>
  <c r="G601" i="5"/>
  <c r="H601" i="5"/>
  <c r="I601" i="5"/>
  <c r="J601" i="5"/>
  <c r="K601" i="5"/>
  <c r="L601" i="5"/>
  <c r="M601" i="5"/>
  <c r="N601" i="5"/>
  <c r="B602" i="5"/>
  <c r="C602" i="5"/>
  <c r="D602" i="5"/>
  <c r="E602" i="5"/>
  <c r="F602" i="5"/>
  <c r="G602" i="5"/>
  <c r="H602" i="5"/>
  <c r="I602" i="5"/>
  <c r="J602" i="5"/>
  <c r="K602" i="5"/>
  <c r="L602" i="5"/>
  <c r="M602" i="5"/>
  <c r="N602" i="5"/>
  <c r="B603" i="5"/>
  <c r="C603" i="5"/>
  <c r="D603" i="5"/>
  <c r="E603" i="5"/>
  <c r="F603" i="5"/>
  <c r="G603" i="5"/>
  <c r="H603" i="5"/>
  <c r="I603" i="5"/>
  <c r="J603" i="5"/>
  <c r="K603" i="5"/>
  <c r="L603" i="5"/>
  <c r="M603" i="5"/>
  <c r="N603" i="5"/>
  <c r="B604" i="5"/>
  <c r="C604" i="5"/>
  <c r="D604" i="5"/>
  <c r="E604" i="5"/>
  <c r="F604" i="5"/>
  <c r="G604" i="5"/>
  <c r="H604" i="5"/>
  <c r="I604" i="5"/>
  <c r="J604" i="5"/>
  <c r="K604" i="5"/>
  <c r="L604" i="5"/>
  <c r="M604" i="5"/>
  <c r="N604" i="5"/>
  <c r="B605" i="5"/>
  <c r="C605" i="5"/>
  <c r="D605" i="5"/>
  <c r="E605" i="5"/>
  <c r="F605" i="5"/>
  <c r="G605" i="5"/>
  <c r="H605" i="5"/>
  <c r="I605" i="5"/>
  <c r="J605" i="5"/>
  <c r="K605" i="5"/>
  <c r="L605" i="5"/>
  <c r="M605" i="5"/>
  <c r="N605" i="5"/>
  <c r="B606" i="5"/>
  <c r="C606" i="5"/>
  <c r="D606" i="5"/>
  <c r="E606" i="5"/>
  <c r="F606" i="5"/>
  <c r="G606" i="5"/>
  <c r="H606" i="5"/>
  <c r="I606" i="5"/>
  <c r="J606" i="5"/>
  <c r="K606" i="5"/>
  <c r="L606" i="5"/>
  <c r="M606" i="5"/>
  <c r="N606" i="5"/>
  <c r="B607" i="5"/>
  <c r="C607" i="5"/>
  <c r="D607" i="5"/>
  <c r="E607" i="5"/>
  <c r="F607" i="5"/>
  <c r="G607" i="5"/>
  <c r="H607" i="5"/>
  <c r="I607" i="5"/>
  <c r="J607" i="5"/>
  <c r="K607" i="5"/>
  <c r="L607" i="5"/>
  <c r="M607" i="5"/>
  <c r="N607" i="5"/>
  <c r="B608" i="5"/>
  <c r="C608" i="5"/>
  <c r="D608" i="5"/>
  <c r="E608" i="5"/>
  <c r="F608" i="5"/>
  <c r="G608" i="5"/>
  <c r="H608" i="5"/>
  <c r="I608" i="5"/>
  <c r="J608" i="5"/>
  <c r="K608" i="5"/>
  <c r="L608" i="5"/>
  <c r="M608" i="5"/>
  <c r="N608" i="5"/>
  <c r="B609" i="5"/>
  <c r="C609" i="5"/>
  <c r="D609" i="5"/>
  <c r="E609" i="5"/>
  <c r="F609" i="5"/>
  <c r="G609" i="5"/>
  <c r="H609" i="5"/>
  <c r="I609" i="5"/>
  <c r="J609" i="5"/>
  <c r="K609" i="5"/>
  <c r="L609" i="5"/>
  <c r="M609" i="5"/>
  <c r="N609" i="5"/>
  <c r="B610" i="5"/>
  <c r="C610" i="5"/>
  <c r="D610" i="5"/>
  <c r="E610" i="5"/>
  <c r="F610" i="5"/>
  <c r="G610" i="5"/>
  <c r="H610" i="5"/>
  <c r="I610" i="5"/>
  <c r="J610" i="5"/>
  <c r="K610" i="5"/>
  <c r="L610" i="5"/>
  <c r="M610" i="5"/>
  <c r="N610" i="5"/>
  <c r="B611" i="5"/>
  <c r="C611" i="5"/>
  <c r="D611" i="5"/>
  <c r="E611" i="5"/>
  <c r="F611" i="5"/>
  <c r="G611" i="5"/>
  <c r="H611" i="5"/>
  <c r="I611" i="5"/>
  <c r="J611" i="5"/>
  <c r="K611" i="5"/>
  <c r="L611" i="5"/>
  <c r="M611" i="5"/>
  <c r="N611" i="5"/>
  <c r="B612" i="5"/>
  <c r="C612" i="5"/>
  <c r="D612" i="5"/>
  <c r="E612" i="5"/>
  <c r="F612" i="5"/>
  <c r="G612" i="5"/>
  <c r="H612" i="5"/>
  <c r="I612" i="5"/>
  <c r="J612" i="5"/>
  <c r="K612" i="5"/>
  <c r="L612" i="5"/>
  <c r="M612" i="5"/>
  <c r="N612" i="5"/>
  <c r="B613" i="5"/>
  <c r="C613" i="5"/>
  <c r="D613" i="5"/>
  <c r="E613" i="5"/>
  <c r="F613" i="5"/>
  <c r="G613" i="5"/>
  <c r="H613" i="5"/>
  <c r="I613" i="5"/>
  <c r="J613" i="5"/>
  <c r="K613" i="5"/>
  <c r="L613" i="5"/>
  <c r="M613" i="5"/>
  <c r="N613" i="5"/>
  <c r="B614" i="5"/>
  <c r="C614" i="5"/>
  <c r="D614" i="5"/>
  <c r="E614" i="5"/>
  <c r="F614" i="5"/>
  <c r="G614" i="5"/>
  <c r="H614" i="5"/>
  <c r="I614" i="5"/>
  <c r="J614" i="5"/>
  <c r="K614" i="5"/>
  <c r="L614" i="5"/>
  <c r="M614" i="5"/>
  <c r="N614" i="5"/>
  <c r="B615" i="5"/>
  <c r="C615" i="5"/>
  <c r="D615" i="5"/>
  <c r="E615" i="5"/>
  <c r="F615" i="5"/>
  <c r="G615" i="5"/>
  <c r="H615" i="5"/>
  <c r="I615" i="5"/>
  <c r="J615" i="5"/>
  <c r="K615" i="5"/>
  <c r="L615" i="5"/>
  <c r="M615" i="5"/>
  <c r="N615" i="5"/>
  <c r="B616" i="5"/>
  <c r="C616" i="5"/>
  <c r="D616" i="5"/>
  <c r="E616" i="5"/>
  <c r="F616" i="5"/>
  <c r="G616" i="5"/>
  <c r="H616" i="5"/>
  <c r="I616" i="5"/>
  <c r="J616" i="5"/>
  <c r="K616" i="5"/>
  <c r="L616" i="5"/>
  <c r="M616" i="5"/>
  <c r="N616" i="5"/>
  <c r="B617" i="5"/>
  <c r="C617" i="5"/>
  <c r="D617" i="5"/>
  <c r="E617" i="5"/>
  <c r="F617" i="5"/>
  <c r="G617" i="5"/>
  <c r="H617" i="5"/>
  <c r="I617" i="5"/>
  <c r="J617" i="5"/>
  <c r="K617" i="5"/>
  <c r="L617" i="5"/>
  <c r="M617" i="5"/>
  <c r="N617" i="5"/>
  <c r="B618" i="5"/>
  <c r="C618" i="5"/>
  <c r="D618" i="5"/>
  <c r="E618" i="5"/>
  <c r="F618" i="5"/>
  <c r="G618" i="5"/>
  <c r="H618" i="5"/>
  <c r="I618" i="5"/>
  <c r="J618" i="5"/>
  <c r="K618" i="5"/>
  <c r="L618" i="5"/>
  <c r="M618" i="5"/>
  <c r="N618" i="5"/>
  <c r="B619" i="5"/>
  <c r="C619" i="5"/>
  <c r="D619" i="5"/>
  <c r="E619" i="5"/>
  <c r="F619" i="5"/>
  <c r="G619" i="5"/>
  <c r="H619" i="5"/>
  <c r="I619" i="5"/>
  <c r="J619" i="5"/>
  <c r="K619" i="5"/>
  <c r="L619" i="5"/>
  <c r="M619" i="5"/>
  <c r="N619" i="5"/>
  <c r="B620" i="5"/>
  <c r="C620" i="5"/>
  <c r="D620" i="5"/>
  <c r="E620" i="5"/>
  <c r="F620" i="5"/>
  <c r="G620" i="5"/>
  <c r="H620" i="5"/>
  <c r="I620" i="5"/>
  <c r="J620" i="5"/>
  <c r="K620" i="5"/>
  <c r="L620" i="5"/>
  <c r="M620" i="5"/>
  <c r="N620" i="5"/>
  <c r="B621" i="5"/>
  <c r="C621" i="5"/>
  <c r="D621" i="5"/>
  <c r="E621" i="5"/>
  <c r="F621" i="5"/>
  <c r="G621" i="5"/>
  <c r="H621" i="5"/>
  <c r="I621" i="5"/>
  <c r="J621" i="5"/>
  <c r="K621" i="5"/>
  <c r="L621" i="5"/>
  <c r="M621" i="5"/>
  <c r="N621" i="5"/>
  <c r="B622" i="5"/>
  <c r="C622" i="5"/>
  <c r="D622" i="5"/>
  <c r="E622" i="5"/>
  <c r="F622" i="5"/>
  <c r="G622" i="5"/>
  <c r="H622" i="5"/>
  <c r="I622" i="5"/>
  <c r="J622" i="5"/>
  <c r="K622" i="5"/>
  <c r="L622" i="5"/>
  <c r="M622" i="5"/>
  <c r="N622" i="5"/>
  <c r="B623" i="5"/>
  <c r="C623" i="5"/>
  <c r="D623" i="5"/>
  <c r="E623" i="5"/>
  <c r="F623" i="5"/>
  <c r="G623" i="5"/>
  <c r="H623" i="5"/>
  <c r="I623" i="5"/>
  <c r="J623" i="5"/>
  <c r="K623" i="5"/>
  <c r="L623" i="5"/>
  <c r="M623" i="5"/>
  <c r="N623" i="5"/>
  <c r="B624" i="5"/>
  <c r="C624" i="5"/>
  <c r="D624" i="5"/>
  <c r="E624" i="5"/>
  <c r="F624" i="5"/>
  <c r="G624" i="5"/>
  <c r="H624" i="5"/>
  <c r="I624" i="5"/>
  <c r="J624" i="5"/>
  <c r="K624" i="5"/>
  <c r="L624" i="5"/>
  <c r="M624" i="5"/>
  <c r="N624" i="5"/>
  <c r="B625" i="5"/>
  <c r="C625" i="5"/>
  <c r="D625" i="5"/>
  <c r="E625" i="5"/>
  <c r="F625" i="5"/>
  <c r="G625" i="5"/>
  <c r="H625" i="5"/>
  <c r="I625" i="5"/>
  <c r="J625" i="5"/>
  <c r="K625" i="5"/>
  <c r="L625" i="5"/>
  <c r="M625" i="5"/>
  <c r="N625" i="5"/>
  <c r="B626" i="5"/>
  <c r="C626" i="5"/>
  <c r="D626" i="5"/>
  <c r="E626" i="5"/>
  <c r="F626" i="5"/>
  <c r="G626" i="5"/>
  <c r="H626" i="5"/>
  <c r="I626" i="5"/>
  <c r="J626" i="5"/>
  <c r="K626" i="5"/>
  <c r="L626" i="5"/>
  <c r="M626" i="5"/>
  <c r="N626" i="5"/>
  <c r="B627" i="5"/>
  <c r="C627" i="5"/>
  <c r="D627" i="5"/>
  <c r="E627" i="5"/>
  <c r="F627" i="5"/>
  <c r="G627" i="5"/>
  <c r="H627" i="5"/>
  <c r="I627" i="5"/>
  <c r="J627" i="5"/>
  <c r="K627" i="5"/>
  <c r="L627" i="5"/>
  <c r="M627" i="5"/>
  <c r="N627" i="5"/>
  <c r="B628" i="5"/>
  <c r="C628" i="5"/>
  <c r="D628" i="5"/>
  <c r="E628" i="5"/>
  <c r="F628" i="5"/>
  <c r="G628" i="5"/>
  <c r="H628" i="5"/>
  <c r="I628" i="5"/>
  <c r="J628" i="5"/>
  <c r="K628" i="5"/>
  <c r="L628" i="5"/>
  <c r="M628" i="5"/>
  <c r="N628" i="5"/>
  <c r="B629" i="5"/>
  <c r="C629" i="5"/>
  <c r="D629" i="5"/>
  <c r="E629" i="5"/>
  <c r="F629" i="5"/>
  <c r="G629" i="5"/>
  <c r="H629" i="5"/>
  <c r="I629" i="5"/>
  <c r="J629" i="5"/>
  <c r="K629" i="5"/>
  <c r="L629" i="5"/>
  <c r="M629" i="5"/>
  <c r="N629" i="5"/>
  <c r="B630" i="5"/>
  <c r="C630" i="5"/>
  <c r="D630" i="5"/>
  <c r="E630" i="5"/>
  <c r="F630" i="5"/>
  <c r="G630" i="5"/>
  <c r="H630" i="5"/>
  <c r="I630" i="5"/>
  <c r="J630" i="5"/>
  <c r="K630" i="5"/>
  <c r="L630" i="5"/>
  <c r="M630" i="5"/>
  <c r="N630" i="5"/>
  <c r="B631" i="5"/>
  <c r="C631" i="5"/>
  <c r="D631" i="5"/>
  <c r="E631" i="5"/>
  <c r="F631" i="5"/>
  <c r="G631" i="5"/>
  <c r="H631" i="5"/>
  <c r="I631" i="5"/>
  <c r="J631" i="5"/>
  <c r="K631" i="5"/>
  <c r="L631" i="5"/>
  <c r="M631" i="5"/>
  <c r="N631" i="5"/>
  <c r="B632" i="5"/>
  <c r="C632" i="5"/>
  <c r="D632" i="5"/>
  <c r="E632" i="5"/>
  <c r="F632" i="5"/>
  <c r="G632" i="5"/>
  <c r="H632" i="5"/>
  <c r="I632" i="5"/>
  <c r="J632" i="5"/>
  <c r="K632" i="5"/>
  <c r="L632" i="5"/>
  <c r="M632" i="5"/>
  <c r="N632" i="5"/>
  <c r="B633" i="5"/>
  <c r="C633" i="5"/>
  <c r="D633" i="5"/>
  <c r="E633" i="5"/>
  <c r="F633" i="5"/>
  <c r="G633" i="5"/>
  <c r="H633" i="5"/>
  <c r="I633" i="5"/>
  <c r="J633" i="5"/>
  <c r="K633" i="5"/>
  <c r="L633" i="5"/>
  <c r="M633" i="5"/>
  <c r="N633" i="5"/>
  <c r="B634" i="5"/>
  <c r="C634" i="5"/>
  <c r="D634" i="5"/>
  <c r="E634" i="5"/>
  <c r="F634" i="5"/>
  <c r="G634" i="5"/>
  <c r="H634" i="5"/>
  <c r="I634" i="5"/>
  <c r="J634" i="5"/>
  <c r="K634" i="5"/>
  <c r="L634" i="5"/>
  <c r="M634" i="5"/>
  <c r="N634" i="5"/>
  <c r="B635" i="5"/>
  <c r="C635" i="5"/>
  <c r="D635" i="5"/>
  <c r="E635" i="5"/>
  <c r="F635" i="5"/>
  <c r="G635" i="5"/>
  <c r="H635" i="5"/>
  <c r="I635" i="5"/>
  <c r="J635" i="5"/>
  <c r="K635" i="5"/>
  <c r="L635" i="5"/>
  <c r="M635" i="5"/>
  <c r="N635" i="5"/>
  <c r="B636" i="5"/>
  <c r="C636" i="5"/>
  <c r="D636" i="5"/>
  <c r="E636" i="5"/>
  <c r="F636" i="5"/>
  <c r="G636" i="5"/>
  <c r="H636" i="5"/>
  <c r="I636" i="5"/>
  <c r="J636" i="5"/>
  <c r="K636" i="5"/>
  <c r="L636" i="5"/>
  <c r="M636" i="5"/>
  <c r="N636" i="5"/>
  <c r="B637" i="5"/>
  <c r="C637" i="5"/>
  <c r="D637" i="5"/>
  <c r="E637" i="5"/>
  <c r="F637" i="5"/>
  <c r="G637" i="5"/>
  <c r="H637" i="5"/>
  <c r="I637" i="5"/>
  <c r="J637" i="5"/>
  <c r="K637" i="5"/>
  <c r="L637" i="5"/>
  <c r="M637" i="5"/>
  <c r="N637" i="5"/>
  <c r="B638" i="5"/>
  <c r="C638" i="5"/>
  <c r="D638" i="5"/>
  <c r="E638" i="5"/>
  <c r="F638" i="5"/>
  <c r="G638" i="5"/>
  <c r="H638" i="5"/>
  <c r="I638" i="5"/>
  <c r="J638" i="5"/>
  <c r="K638" i="5"/>
  <c r="L638" i="5"/>
  <c r="M638" i="5"/>
  <c r="N638" i="5"/>
  <c r="B639" i="5"/>
  <c r="C639" i="5"/>
  <c r="D639" i="5"/>
  <c r="E639" i="5"/>
  <c r="F639" i="5"/>
  <c r="G639" i="5"/>
  <c r="H639" i="5"/>
  <c r="I639" i="5"/>
  <c r="J639" i="5"/>
  <c r="K639" i="5"/>
  <c r="L639" i="5"/>
  <c r="M639" i="5"/>
  <c r="N639" i="5"/>
  <c r="B640" i="5"/>
  <c r="C640" i="5"/>
  <c r="D640" i="5"/>
  <c r="E640" i="5"/>
  <c r="F640" i="5"/>
  <c r="G640" i="5"/>
  <c r="H640" i="5"/>
  <c r="I640" i="5"/>
  <c r="J640" i="5"/>
  <c r="K640" i="5"/>
  <c r="L640" i="5"/>
  <c r="M640" i="5"/>
  <c r="N640" i="5"/>
  <c r="B641" i="5"/>
  <c r="C641" i="5"/>
  <c r="D641" i="5"/>
  <c r="E641" i="5"/>
  <c r="F641" i="5"/>
  <c r="G641" i="5"/>
  <c r="H641" i="5"/>
  <c r="I641" i="5"/>
  <c r="J641" i="5"/>
  <c r="K641" i="5"/>
  <c r="L641" i="5"/>
  <c r="M641" i="5"/>
  <c r="N641" i="5"/>
  <c r="B642" i="5"/>
  <c r="C642" i="5"/>
  <c r="D642" i="5"/>
  <c r="E642" i="5"/>
  <c r="F642" i="5"/>
  <c r="G642" i="5"/>
  <c r="H642" i="5"/>
  <c r="I642" i="5"/>
  <c r="J642" i="5"/>
  <c r="K642" i="5"/>
  <c r="L642" i="5"/>
  <c r="M642" i="5"/>
  <c r="N642" i="5"/>
  <c r="B643" i="5"/>
  <c r="C643" i="5"/>
  <c r="D643" i="5"/>
  <c r="E643" i="5"/>
  <c r="F643" i="5"/>
  <c r="G643" i="5"/>
  <c r="H643" i="5"/>
  <c r="I643" i="5"/>
  <c r="J643" i="5"/>
  <c r="K643" i="5"/>
  <c r="L643" i="5"/>
  <c r="M643" i="5"/>
  <c r="N643" i="5"/>
  <c r="B644" i="5"/>
  <c r="C644" i="5"/>
  <c r="D644" i="5"/>
  <c r="E644" i="5"/>
  <c r="F644" i="5"/>
  <c r="G644" i="5"/>
  <c r="H644" i="5"/>
  <c r="I644" i="5"/>
  <c r="J644" i="5"/>
  <c r="K644" i="5"/>
  <c r="L644" i="5"/>
  <c r="M644" i="5"/>
  <c r="N644" i="5"/>
  <c r="B645" i="5"/>
  <c r="C645" i="5"/>
  <c r="D645" i="5"/>
  <c r="E645" i="5"/>
  <c r="F645" i="5"/>
  <c r="G645" i="5"/>
  <c r="H645" i="5"/>
  <c r="I645" i="5"/>
  <c r="J645" i="5"/>
  <c r="K645" i="5"/>
  <c r="L645" i="5"/>
  <c r="M645" i="5"/>
  <c r="N645" i="5"/>
  <c r="B646" i="5"/>
  <c r="C646" i="5"/>
  <c r="D646" i="5"/>
  <c r="E646" i="5"/>
  <c r="F646" i="5"/>
  <c r="G646" i="5"/>
  <c r="H646" i="5"/>
  <c r="I646" i="5"/>
  <c r="J646" i="5"/>
  <c r="K646" i="5"/>
  <c r="L646" i="5"/>
  <c r="M646" i="5"/>
  <c r="N646" i="5"/>
  <c r="B647" i="5"/>
  <c r="C647" i="5"/>
  <c r="D647" i="5"/>
  <c r="E647" i="5"/>
  <c r="F647" i="5"/>
  <c r="G647" i="5"/>
  <c r="H647" i="5"/>
  <c r="I647" i="5"/>
  <c r="J647" i="5"/>
  <c r="K647" i="5"/>
  <c r="L647" i="5"/>
  <c r="M647" i="5"/>
  <c r="N647" i="5"/>
  <c r="B648" i="5"/>
  <c r="C648" i="5"/>
  <c r="D648" i="5"/>
  <c r="E648" i="5"/>
  <c r="F648" i="5"/>
  <c r="G648" i="5"/>
  <c r="H648" i="5"/>
  <c r="I648" i="5"/>
  <c r="J648" i="5"/>
  <c r="K648" i="5"/>
  <c r="L648" i="5"/>
  <c r="M648" i="5"/>
  <c r="N648" i="5"/>
  <c r="B649" i="5"/>
  <c r="C649" i="5"/>
  <c r="D649" i="5"/>
  <c r="E649" i="5"/>
  <c r="F649" i="5"/>
  <c r="G649" i="5"/>
  <c r="H649" i="5"/>
  <c r="I649" i="5"/>
  <c r="J649" i="5"/>
  <c r="K649" i="5"/>
  <c r="L649" i="5"/>
  <c r="M649" i="5"/>
  <c r="N649" i="5"/>
  <c r="B650" i="5"/>
  <c r="C650" i="5"/>
  <c r="D650" i="5"/>
  <c r="E650" i="5"/>
  <c r="F650" i="5"/>
  <c r="G650" i="5"/>
  <c r="H650" i="5"/>
  <c r="I650" i="5"/>
  <c r="J650" i="5"/>
  <c r="K650" i="5"/>
  <c r="L650" i="5"/>
  <c r="M650" i="5"/>
  <c r="N650" i="5"/>
  <c r="B651" i="5"/>
  <c r="C651" i="5"/>
  <c r="D651" i="5"/>
  <c r="E651" i="5"/>
  <c r="F651" i="5"/>
  <c r="G651" i="5"/>
  <c r="H651" i="5"/>
  <c r="I651" i="5"/>
  <c r="J651" i="5"/>
  <c r="K651" i="5"/>
  <c r="L651" i="5"/>
  <c r="M651" i="5"/>
  <c r="N651" i="5"/>
  <c r="B652" i="5"/>
  <c r="C652" i="5"/>
  <c r="D652" i="5"/>
  <c r="E652" i="5"/>
  <c r="F652" i="5"/>
  <c r="G652" i="5"/>
  <c r="H652" i="5"/>
  <c r="I652" i="5"/>
  <c r="J652" i="5"/>
  <c r="K652" i="5"/>
  <c r="L652" i="5"/>
  <c r="M652" i="5"/>
  <c r="N652" i="5"/>
  <c r="B653" i="5"/>
  <c r="C653" i="5"/>
  <c r="D653" i="5"/>
  <c r="E653" i="5"/>
  <c r="F653" i="5"/>
  <c r="G653" i="5"/>
  <c r="H653" i="5"/>
  <c r="I653" i="5"/>
  <c r="J653" i="5"/>
  <c r="K653" i="5"/>
  <c r="L653" i="5"/>
  <c r="M653" i="5"/>
  <c r="N653" i="5"/>
  <c r="B654" i="5"/>
  <c r="C654" i="5"/>
  <c r="D654" i="5"/>
  <c r="E654" i="5"/>
  <c r="F654" i="5"/>
  <c r="G654" i="5"/>
  <c r="H654" i="5"/>
  <c r="I654" i="5"/>
  <c r="J654" i="5"/>
  <c r="K654" i="5"/>
  <c r="L654" i="5"/>
  <c r="M654" i="5"/>
  <c r="N654" i="5"/>
  <c r="B655" i="5"/>
  <c r="C655" i="5"/>
  <c r="D655" i="5"/>
  <c r="E655" i="5"/>
  <c r="F655" i="5"/>
  <c r="G655" i="5"/>
  <c r="H655" i="5"/>
  <c r="I655" i="5"/>
  <c r="J655" i="5"/>
  <c r="K655" i="5"/>
  <c r="L655" i="5"/>
  <c r="M655" i="5"/>
  <c r="N655" i="5"/>
  <c r="B656" i="5"/>
  <c r="C656" i="5"/>
  <c r="D656" i="5"/>
  <c r="E656" i="5"/>
  <c r="F656" i="5"/>
  <c r="G656" i="5"/>
  <c r="H656" i="5"/>
  <c r="I656" i="5"/>
  <c r="J656" i="5"/>
  <c r="K656" i="5"/>
  <c r="L656" i="5"/>
  <c r="M656" i="5"/>
  <c r="N656" i="5"/>
  <c r="B657" i="5"/>
  <c r="C657" i="5"/>
  <c r="D657" i="5"/>
  <c r="E657" i="5"/>
  <c r="F657" i="5"/>
  <c r="G657" i="5"/>
  <c r="H657" i="5"/>
  <c r="I657" i="5"/>
  <c r="J657" i="5"/>
  <c r="K657" i="5"/>
  <c r="L657" i="5"/>
  <c r="M657" i="5"/>
  <c r="N657" i="5"/>
  <c r="B658" i="5"/>
  <c r="C658" i="5"/>
  <c r="D658" i="5"/>
  <c r="E658" i="5"/>
  <c r="F658" i="5"/>
  <c r="G658" i="5"/>
  <c r="H658" i="5"/>
  <c r="I658" i="5"/>
  <c r="J658" i="5"/>
  <c r="K658" i="5"/>
  <c r="L658" i="5"/>
  <c r="M658" i="5"/>
  <c r="N658" i="5"/>
  <c r="B659" i="5"/>
  <c r="C659" i="5"/>
  <c r="D659" i="5"/>
  <c r="E659" i="5"/>
  <c r="F659" i="5"/>
  <c r="G659" i="5"/>
  <c r="H659" i="5"/>
  <c r="I659" i="5"/>
  <c r="J659" i="5"/>
  <c r="K659" i="5"/>
  <c r="L659" i="5"/>
  <c r="M659" i="5"/>
  <c r="N659" i="5"/>
  <c r="B660" i="5"/>
  <c r="C660" i="5"/>
  <c r="D660" i="5"/>
  <c r="E660" i="5"/>
  <c r="F660" i="5"/>
  <c r="G660" i="5"/>
  <c r="H660" i="5"/>
  <c r="I660" i="5"/>
  <c r="J660" i="5"/>
  <c r="K660" i="5"/>
  <c r="L660" i="5"/>
  <c r="M660" i="5"/>
  <c r="N660" i="5"/>
  <c r="B661" i="5"/>
  <c r="C661" i="5"/>
  <c r="D661" i="5"/>
  <c r="E661" i="5"/>
  <c r="F661" i="5"/>
  <c r="G661" i="5"/>
  <c r="H661" i="5"/>
  <c r="I661" i="5"/>
  <c r="J661" i="5"/>
  <c r="K661" i="5"/>
  <c r="L661" i="5"/>
  <c r="M661" i="5"/>
  <c r="N661" i="5"/>
  <c r="B662" i="5"/>
  <c r="C662" i="5"/>
  <c r="D662" i="5"/>
  <c r="E662" i="5"/>
  <c r="F662" i="5"/>
  <c r="G662" i="5"/>
  <c r="H662" i="5"/>
  <c r="I662" i="5"/>
  <c r="J662" i="5"/>
  <c r="K662" i="5"/>
  <c r="L662" i="5"/>
  <c r="M662" i="5"/>
  <c r="N662" i="5"/>
  <c r="B663" i="5"/>
  <c r="C663" i="5"/>
  <c r="D663" i="5"/>
  <c r="E663" i="5"/>
  <c r="F663" i="5"/>
  <c r="G663" i="5"/>
  <c r="H663" i="5"/>
  <c r="I663" i="5"/>
  <c r="J663" i="5"/>
  <c r="K663" i="5"/>
  <c r="L663" i="5"/>
  <c r="M663" i="5"/>
  <c r="N663" i="5"/>
  <c r="B664" i="5"/>
  <c r="C664" i="5"/>
  <c r="D664" i="5"/>
  <c r="E664" i="5"/>
  <c r="F664" i="5"/>
  <c r="G664" i="5"/>
  <c r="H664" i="5"/>
  <c r="I664" i="5"/>
  <c r="J664" i="5"/>
  <c r="K664" i="5"/>
  <c r="L664" i="5"/>
  <c r="M664" i="5"/>
  <c r="N664" i="5"/>
  <c r="B665" i="5"/>
  <c r="C665" i="5"/>
  <c r="D665" i="5"/>
  <c r="E665" i="5"/>
  <c r="F665" i="5"/>
  <c r="G665" i="5"/>
  <c r="H665" i="5"/>
  <c r="I665" i="5"/>
  <c r="J665" i="5"/>
  <c r="K665" i="5"/>
  <c r="L665" i="5"/>
  <c r="M665" i="5"/>
  <c r="N665" i="5"/>
  <c r="B666" i="5"/>
  <c r="C666" i="5"/>
  <c r="D666" i="5"/>
  <c r="E666" i="5"/>
  <c r="F666" i="5"/>
  <c r="G666" i="5"/>
  <c r="H666" i="5"/>
  <c r="I666" i="5"/>
  <c r="J666" i="5"/>
  <c r="K666" i="5"/>
  <c r="L666" i="5"/>
  <c r="M666" i="5"/>
  <c r="N666" i="5"/>
  <c r="B667" i="5"/>
  <c r="C667" i="5"/>
  <c r="D667" i="5"/>
  <c r="E667" i="5"/>
  <c r="F667" i="5"/>
  <c r="G667" i="5"/>
  <c r="H667" i="5"/>
  <c r="I667" i="5"/>
  <c r="J667" i="5"/>
  <c r="K667" i="5"/>
  <c r="L667" i="5"/>
  <c r="M667" i="5"/>
  <c r="N667" i="5"/>
  <c r="B668" i="5"/>
  <c r="C668" i="5"/>
  <c r="D668" i="5"/>
  <c r="E668" i="5"/>
  <c r="F668" i="5"/>
  <c r="G668" i="5"/>
  <c r="H668" i="5"/>
  <c r="I668" i="5"/>
  <c r="J668" i="5"/>
  <c r="K668" i="5"/>
  <c r="L668" i="5"/>
  <c r="M668" i="5"/>
  <c r="N668" i="5"/>
  <c r="B669" i="5"/>
  <c r="C669" i="5"/>
  <c r="D669" i="5"/>
  <c r="E669" i="5"/>
  <c r="F669" i="5"/>
  <c r="G669" i="5"/>
  <c r="H669" i="5"/>
  <c r="I669" i="5"/>
  <c r="J669" i="5"/>
  <c r="K669" i="5"/>
  <c r="L669" i="5"/>
  <c r="M669" i="5"/>
  <c r="N669" i="5"/>
  <c r="B670" i="5"/>
  <c r="C670" i="5"/>
  <c r="D670" i="5"/>
  <c r="E670" i="5"/>
  <c r="F670" i="5"/>
  <c r="G670" i="5"/>
  <c r="H670" i="5"/>
  <c r="I670" i="5"/>
  <c r="J670" i="5"/>
  <c r="K670" i="5"/>
  <c r="L670" i="5"/>
  <c r="M670" i="5"/>
  <c r="N670" i="5"/>
  <c r="B671" i="5"/>
  <c r="C671" i="5"/>
  <c r="D671" i="5"/>
  <c r="E671" i="5"/>
  <c r="F671" i="5"/>
  <c r="G671" i="5"/>
  <c r="H671" i="5"/>
  <c r="I671" i="5"/>
  <c r="J671" i="5"/>
  <c r="K671" i="5"/>
  <c r="L671" i="5"/>
  <c r="M671" i="5"/>
  <c r="N671" i="5"/>
  <c r="B672" i="5"/>
  <c r="C672" i="5"/>
  <c r="D672" i="5"/>
  <c r="E672" i="5"/>
  <c r="F672" i="5"/>
  <c r="G672" i="5"/>
  <c r="H672" i="5"/>
  <c r="I672" i="5"/>
  <c r="J672" i="5"/>
  <c r="K672" i="5"/>
  <c r="L672" i="5"/>
  <c r="M672" i="5"/>
  <c r="N672" i="5"/>
  <c r="B673" i="5"/>
  <c r="C673" i="5"/>
  <c r="D673" i="5"/>
  <c r="E673" i="5"/>
  <c r="F673" i="5"/>
  <c r="G673" i="5"/>
  <c r="H673" i="5"/>
  <c r="I673" i="5"/>
  <c r="J673" i="5"/>
  <c r="K673" i="5"/>
  <c r="L673" i="5"/>
  <c r="M673" i="5"/>
  <c r="N673" i="5"/>
  <c r="B674" i="5"/>
  <c r="C674" i="5"/>
  <c r="D674" i="5"/>
  <c r="E674" i="5"/>
  <c r="F674" i="5"/>
  <c r="G674" i="5"/>
  <c r="H674" i="5"/>
  <c r="I674" i="5"/>
  <c r="J674" i="5"/>
  <c r="K674" i="5"/>
  <c r="L674" i="5"/>
  <c r="M674" i="5"/>
  <c r="N674" i="5"/>
  <c r="B675" i="5"/>
  <c r="C675" i="5"/>
  <c r="D675" i="5"/>
  <c r="E675" i="5"/>
  <c r="F675" i="5"/>
  <c r="G675" i="5"/>
  <c r="H675" i="5"/>
  <c r="I675" i="5"/>
  <c r="J675" i="5"/>
  <c r="K675" i="5"/>
  <c r="L675" i="5"/>
  <c r="M675" i="5"/>
  <c r="N675" i="5"/>
  <c r="B676" i="5"/>
  <c r="C676" i="5"/>
  <c r="D676" i="5"/>
  <c r="E676" i="5"/>
  <c r="F676" i="5"/>
  <c r="G676" i="5"/>
  <c r="H676" i="5"/>
  <c r="I676" i="5"/>
  <c r="J676" i="5"/>
  <c r="K676" i="5"/>
  <c r="L676" i="5"/>
  <c r="M676" i="5"/>
  <c r="N676" i="5"/>
  <c r="B677" i="5"/>
  <c r="C677" i="5"/>
  <c r="D677" i="5"/>
  <c r="E677" i="5"/>
  <c r="F677" i="5"/>
  <c r="G677" i="5"/>
  <c r="H677" i="5"/>
  <c r="I677" i="5"/>
  <c r="J677" i="5"/>
  <c r="K677" i="5"/>
  <c r="L677" i="5"/>
  <c r="M677" i="5"/>
  <c r="N677" i="5"/>
  <c r="B678" i="5"/>
  <c r="C678" i="5"/>
  <c r="D678" i="5"/>
  <c r="E678" i="5"/>
  <c r="F678" i="5"/>
  <c r="G678" i="5"/>
  <c r="H678" i="5"/>
  <c r="I678" i="5"/>
  <c r="J678" i="5"/>
  <c r="K678" i="5"/>
  <c r="L678" i="5"/>
  <c r="M678" i="5"/>
  <c r="N678" i="5"/>
  <c r="B679" i="5"/>
  <c r="C679" i="5"/>
  <c r="D679" i="5"/>
  <c r="E679" i="5"/>
  <c r="F679" i="5"/>
  <c r="G679" i="5"/>
  <c r="H679" i="5"/>
  <c r="I679" i="5"/>
  <c r="J679" i="5"/>
  <c r="K679" i="5"/>
  <c r="L679" i="5"/>
  <c r="M679" i="5"/>
  <c r="N679" i="5"/>
  <c r="B680" i="5"/>
  <c r="C680" i="5"/>
  <c r="D680" i="5"/>
  <c r="E680" i="5"/>
  <c r="F680" i="5"/>
  <c r="G680" i="5"/>
  <c r="H680" i="5"/>
  <c r="I680" i="5"/>
  <c r="J680" i="5"/>
  <c r="K680" i="5"/>
  <c r="L680" i="5"/>
  <c r="M680" i="5"/>
  <c r="N680" i="5"/>
  <c r="B681" i="5"/>
  <c r="C681" i="5"/>
  <c r="D681" i="5"/>
  <c r="E681" i="5"/>
  <c r="F681" i="5"/>
  <c r="G681" i="5"/>
  <c r="H681" i="5"/>
  <c r="I681" i="5"/>
  <c r="J681" i="5"/>
  <c r="K681" i="5"/>
  <c r="L681" i="5"/>
  <c r="M681" i="5"/>
  <c r="N681" i="5"/>
  <c r="B682" i="5"/>
  <c r="C682" i="5"/>
  <c r="D682" i="5"/>
  <c r="E682" i="5"/>
  <c r="F682" i="5"/>
  <c r="G682" i="5"/>
  <c r="H682" i="5"/>
  <c r="I682" i="5"/>
  <c r="J682" i="5"/>
  <c r="K682" i="5"/>
  <c r="L682" i="5"/>
  <c r="M682" i="5"/>
  <c r="N682" i="5"/>
  <c r="B683" i="5"/>
  <c r="C683" i="5"/>
  <c r="D683" i="5"/>
  <c r="E683" i="5"/>
  <c r="F683" i="5"/>
  <c r="G683" i="5"/>
  <c r="H683" i="5"/>
  <c r="I683" i="5"/>
  <c r="J683" i="5"/>
  <c r="K683" i="5"/>
  <c r="L683" i="5"/>
  <c r="M683" i="5"/>
  <c r="N683" i="5"/>
  <c r="B684" i="5"/>
  <c r="C684" i="5"/>
  <c r="D684" i="5"/>
  <c r="E684" i="5"/>
  <c r="F684" i="5"/>
  <c r="G684" i="5"/>
  <c r="H684" i="5"/>
  <c r="I684" i="5"/>
  <c r="J684" i="5"/>
  <c r="K684" i="5"/>
  <c r="L684" i="5"/>
  <c r="M684" i="5"/>
  <c r="N684" i="5"/>
  <c r="B685" i="5"/>
  <c r="C685" i="5"/>
  <c r="D685" i="5"/>
  <c r="E685" i="5"/>
  <c r="F685" i="5"/>
  <c r="G685" i="5"/>
  <c r="H685" i="5"/>
  <c r="I685" i="5"/>
  <c r="J685" i="5"/>
  <c r="K685" i="5"/>
  <c r="L685" i="5"/>
  <c r="M685" i="5"/>
  <c r="N685" i="5"/>
  <c r="B686" i="5"/>
  <c r="C686" i="5"/>
  <c r="D686" i="5"/>
  <c r="E686" i="5"/>
  <c r="F686" i="5"/>
  <c r="G686" i="5"/>
  <c r="H686" i="5"/>
  <c r="I686" i="5"/>
  <c r="J686" i="5"/>
  <c r="K686" i="5"/>
  <c r="L686" i="5"/>
  <c r="M686" i="5"/>
  <c r="N686" i="5"/>
  <c r="B687" i="5"/>
  <c r="C687" i="5"/>
  <c r="D687" i="5"/>
  <c r="E687" i="5"/>
  <c r="F687" i="5"/>
  <c r="G687" i="5"/>
  <c r="H687" i="5"/>
  <c r="I687" i="5"/>
  <c r="J687" i="5"/>
  <c r="K687" i="5"/>
  <c r="L687" i="5"/>
  <c r="M687" i="5"/>
  <c r="N687" i="5"/>
  <c r="B688" i="5"/>
  <c r="C688" i="5"/>
  <c r="D688" i="5"/>
  <c r="E688" i="5"/>
  <c r="F688" i="5"/>
  <c r="G688" i="5"/>
  <c r="H688" i="5"/>
  <c r="I688" i="5"/>
  <c r="J688" i="5"/>
  <c r="K688" i="5"/>
  <c r="L688" i="5"/>
  <c r="M688" i="5"/>
  <c r="N688" i="5"/>
  <c r="B689" i="5"/>
  <c r="C689" i="5"/>
  <c r="D689" i="5"/>
  <c r="E689" i="5"/>
  <c r="F689" i="5"/>
  <c r="G689" i="5"/>
  <c r="H689" i="5"/>
  <c r="I689" i="5"/>
  <c r="J689" i="5"/>
  <c r="K689" i="5"/>
  <c r="L689" i="5"/>
  <c r="M689" i="5"/>
  <c r="N689" i="5"/>
  <c r="B690" i="5"/>
  <c r="C690" i="5"/>
  <c r="D690" i="5"/>
  <c r="E690" i="5"/>
  <c r="F690" i="5"/>
  <c r="G690" i="5"/>
  <c r="H690" i="5"/>
  <c r="I690" i="5"/>
  <c r="J690" i="5"/>
  <c r="K690" i="5"/>
  <c r="L690" i="5"/>
  <c r="M690" i="5"/>
  <c r="N690" i="5"/>
  <c r="B691" i="5"/>
  <c r="C691" i="5"/>
  <c r="D691" i="5"/>
  <c r="E691" i="5"/>
  <c r="F691" i="5"/>
  <c r="G691" i="5"/>
  <c r="H691" i="5"/>
  <c r="I691" i="5"/>
  <c r="J691" i="5"/>
  <c r="K691" i="5"/>
  <c r="L691" i="5"/>
  <c r="M691" i="5"/>
  <c r="N691" i="5"/>
  <c r="B692" i="5"/>
  <c r="C692" i="5"/>
  <c r="D692" i="5"/>
  <c r="E692" i="5"/>
  <c r="F692" i="5"/>
  <c r="G692" i="5"/>
  <c r="H692" i="5"/>
  <c r="I692" i="5"/>
  <c r="J692" i="5"/>
  <c r="K692" i="5"/>
  <c r="L692" i="5"/>
  <c r="M692" i="5"/>
  <c r="N692" i="5"/>
  <c r="B693" i="5"/>
  <c r="C693" i="5"/>
  <c r="D693" i="5"/>
  <c r="E693" i="5"/>
  <c r="F693" i="5"/>
  <c r="G693" i="5"/>
  <c r="H693" i="5"/>
  <c r="I693" i="5"/>
  <c r="J693" i="5"/>
  <c r="K693" i="5"/>
  <c r="L693" i="5"/>
  <c r="M693" i="5"/>
  <c r="N693" i="5"/>
  <c r="B694" i="5"/>
  <c r="C694" i="5"/>
  <c r="D694" i="5"/>
  <c r="E694" i="5"/>
  <c r="F694" i="5"/>
  <c r="G694" i="5"/>
  <c r="H694" i="5"/>
  <c r="I694" i="5"/>
  <c r="J694" i="5"/>
  <c r="K694" i="5"/>
  <c r="L694" i="5"/>
  <c r="M694" i="5"/>
  <c r="N694" i="5"/>
  <c r="B695" i="5"/>
  <c r="C695" i="5"/>
  <c r="D695" i="5"/>
  <c r="E695" i="5"/>
  <c r="F695" i="5"/>
  <c r="G695" i="5"/>
  <c r="H695" i="5"/>
  <c r="I695" i="5"/>
  <c r="J695" i="5"/>
  <c r="K695" i="5"/>
  <c r="L695" i="5"/>
  <c r="M695" i="5"/>
  <c r="N695" i="5"/>
  <c r="B696" i="5"/>
  <c r="C696" i="5"/>
  <c r="D696" i="5"/>
  <c r="E696" i="5"/>
  <c r="F696" i="5"/>
  <c r="G696" i="5"/>
  <c r="H696" i="5"/>
  <c r="I696" i="5"/>
  <c r="J696" i="5"/>
  <c r="K696" i="5"/>
  <c r="L696" i="5"/>
  <c r="M696" i="5"/>
  <c r="N696" i="5"/>
  <c r="B697" i="5"/>
  <c r="C697" i="5"/>
  <c r="D697" i="5"/>
  <c r="E697" i="5"/>
  <c r="F697" i="5"/>
  <c r="G697" i="5"/>
  <c r="H697" i="5"/>
  <c r="I697" i="5"/>
  <c r="J697" i="5"/>
  <c r="K697" i="5"/>
  <c r="L697" i="5"/>
  <c r="M697" i="5"/>
  <c r="N697" i="5"/>
  <c r="B698" i="5"/>
  <c r="C698" i="5"/>
  <c r="D698" i="5"/>
  <c r="E698" i="5"/>
  <c r="F698" i="5"/>
  <c r="G698" i="5"/>
  <c r="H698" i="5"/>
  <c r="I698" i="5"/>
  <c r="J698" i="5"/>
  <c r="K698" i="5"/>
  <c r="L698" i="5"/>
  <c r="M698" i="5"/>
  <c r="N698" i="5"/>
  <c r="B699" i="5"/>
  <c r="C699" i="5"/>
  <c r="D699" i="5"/>
  <c r="E699" i="5"/>
  <c r="F699" i="5"/>
  <c r="G699" i="5"/>
  <c r="H699" i="5"/>
  <c r="I699" i="5"/>
  <c r="J699" i="5"/>
  <c r="K699" i="5"/>
  <c r="L699" i="5"/>
  <c r="M699" i="5"/>
  <c r="N699" i="5"/>
  <c r="B700" i="5"/>
  <c r="C700" i="5"/>
  <c r="D700" i="5"/>
  <c r="E700" i="5"/>
  <c r="F700" i="5"/>
  <c r="G700" i="5"/>
  <c r="H700" i="5"/>
  <c r="I700" i="5"/>
  <c r="J700" i="5"/>
  <c r="K700" i="5"/>
  <c r="L700" i="5"/>
  <c r="M700" i="5"/>
  <c r="N700" i="5"/>
  <c r="B701" i="5"/>
  <c r="C701" i="5"/>
  <c r="D701" i="5"/>
  <c r="E701" i="5"/>
  <c r="F701" i="5"/>
  <c r="G701" i="5"/>
  <c r="H701" i="5"/>
  <c r="I701" i="5"/>
  <c r="J701" i="5"/>
  <c r="K701" i="5"/>
  <c r="L701" i="5"/>
  <c r="M701" i="5"/>
  <c r="N701" i="5"/>
  <c r="B702" i="5"/>
  <c r="C702" i="5"/>
  <c r="D702" i="5"/>
  <c r="E702" i="5"/>
  <c r="F702" i="5"/>
  <c r="G702" i="5"/>
  <c r="H702" i="5"/>
  <c r="I702" i="5"/>
  <c r="J702" i="5"/>
  <c r="K702" i="5"/>
  <c r="L702" i="5"/>
  <c r="M702" i="5"/>
  <c r="N702" i="5"/>
  <c r="B703" i="5"/>
  <c r="C703" i="5"/>
  <c r="D703" i="5"/>
  <c r="E703" i="5"/>
  <c r="F703" i="5"/>
  <c r="G703" i="5"/>
  <c r="H703" i="5"/>
  <c r="I703" i="5"/>
  <c r="J703" i="5"/>
  <c r="K703" i="5"/>
  <c r="L703" i="5"/>
  <c r="M703" i="5"/>
  <c r="N703" i="5"/>
  <c r="B704" i="5"/>
  <c r="C704" i="5"/>
  <c r="D704" i="5"/>
  <c r="E704" i="5"/>
  <c r="F704" i="5"/>
  <c r="G704" i="5"/>
  <c r="H704" i="5"/>
  <c r="I704" i="5"/>
  <c r="J704" i="5"/>
  <c r="K704" i="5"/>
  <c r="L704" i="5"/>
  <c r="M704" i="5"/>
  <c r="N704" i="5"/>
  <c r="B705" i="5"/>
  <c r="C705" i="5"/>
  <c r="D705" i="5"/>
  <c r="E705" i="5"/>
  <c r="F705" i="5"/>
  <c r="G705" i="5"/>
  <c r="H705" i="5"/>
  <c r="I705" i="5"/>
  <c r="J705" i="5"/>
  <c r="K705" i="5"/>
  <c r="L705" i="5"/>
  <c r="M705" i="5"/>
  <c r="N705" i="5"/>
  <c r="B706" i="5"/>
  <c r="C706" i="5"/>
  <c r="D706" i="5"/>
  <c r="E706" i="5"/>
  <c r="F706" i="5"/>
  <c r="G706" i="5"/>
  <c r="H706" i="5"/>
  <c r="I706" i="5"/>
  <c r="J706" i="5"/>
  <c r="K706" i="5"/>
  <c r="L706" i="5"/>
  <c r="M706" i="5"/>
  <c r="N706" i="5"/>
  <c r="B707" i="5"/>
  <c r="C707" i="5"/>
  <c r="D707" i="5"/>
  <c r="E707" i="5"/>
  <c r="F707" i="5"/>
  <c r="G707" i="5"/>
  <c r="H707" i="5"/>
  <c r="I707" i="5"/>
  <c r="J707" i="5"/>
  <c r="K707" i="5"/>
  <c r="L707" i="5"/>
  <c r="M707" i="5"/>
  <c r="N707" i="5"/>
  <c r="B708" i="5"/>
  <c r="C708" i="5"/>
  <c r="D708" i="5"/>
  <c r="E708" i="5"/>
  <c r="F708" i="5"/>
  <c r="G708" i="5"/>
  <c r="H708" i="5"/>
  <c r="I708" i="5"/>
  <c r="J708" i="5"/>
  <c r="K708" i="5"/>
  <c r="L708" i="5"/>
  <c r="M708" i="5"/>
  <c r="N708" i="5"/>
  <c r="B709" i="5"/>
  <c r="C709" i="5"/>
  <c r="D709" i="5"/>
  <c r="E709" i="5"/>
  <c r="F709" i="5"/>
  <c r="G709" i="5"/>
  <c r="H709" i="5"/>
  <c r="I709" i="5"/>
  <c r="J709" i="5"/>
  <c r="K709" i="5"/>
  <c r="L709" i="5"/>
  <c r="M709" i="5"/>
  <c r="N709" i="5"/>
  <c r="B710" i="5"/>
  <c r="C710" i="5"/>
  <c r="D710" i="5"/>
  <c r="E710" i="5"/>
  <c r="F710" i="5"/>
  <c r="G710" i="5"/>
  <c r="H710" i="5"/>
  <c r="I710" i="5"/>
  <c r="J710" i="5"/>
  <c r="K710" i="5"/>
  <c r="L710" i="5"/>
  <c r="M710" i="5"/>
  <c r="N710" i="5"/>
  <c r="B711" i="5"/>
  <c r="C711" i="5"/>
  <c r="D711" i="5"/>
  <c r="E711" i="5"/>
  <c r="F711" i="5"/>
  <c r="G711" i="5"/>
  <c r="H711" i="5"/>
  <c r="I711" i="5"/>
  <c r="J711" i="5"/>
  <c r="K711" i="5"/>
  <c r="L711" i="5"/>
  <c r="M711" i="5"/>
  <c r="N711" i="5"/>
  <c r="B712" i="5"/>
  <c r="C712" i="5"/>
  <c r="D712" i="5"/>
  <c r="E712" i="5"/>
  <c r="F712" i="5"/>
  <c r="G712" i="5"/>
  <c r="H712" i="5"/>
  <c r="I712" i="5"/>
  <c r="J712" i="5"/>
  <c r="K712" i="5"/>
  <c r="L712" i="5"/>
  <c r="M712" i="5"/>
  <c r="N712" i="5"/>
  <c r="B713" i="5"/>
  <c r="C713" i="5"/>
  <c r="D713" i="5"/>
  <c r="E713" i="5"/>
  <c r="F713" i="5"/>
  <c r="G713" i="5"/>
  <c r="H713" i="5"/>
  <c r="I713" i="5"/>
  <c r="J713" i="5"/>
  <c r="K713" i="5"/>
  <c r="L713" i="5"/>
  <c r="M713" i="5"/>
  <c r="N713" i="5"/>
  <c r="B714" i="5"/>
  <c r="C714" i="5"/>
  <c r="D714" i="5"/>
  <c r="E714" i="5"/>
  <c r="F714" i="5"/>
  <c r="G714" i="5"/>
  <c r="H714" i="5"/>
  <c r="I714" i="5"/>
  <c r="J714" i="5"/>
  <c r="K714" i="5"/>
  <c r="L714" i="5"/>
  <c r="M714" i="5"/>
  <c r="N714" i="5"/>
  <c r="B715" i="5"/>
  <c r="C715" i="5"/>
  <c r="D715" i="5"/>
  <c r="E715" i="5"/>
  <c r="F715" i="5"/>
  <c r="G715" i="5"/>
  <c r="H715" i="5"/>
  <c r="I715" i="5"/>
  <c r="J715" i="5"/>
  <c r="K715" i="5"/>
  <c r="L715" i="5"/>
  <c r="M715" i="5"/>
  <c r="N715" i="5"/>
  <c r="B716" i="5"/>
  <c r="C716" i="5"/>
  <c r="D716" i="5"/>
  <c r="E716" i="5"/>
  <c r="F716" i="5"/>
  <c r="G716" i="5"/>
  <c r="H716" i="5"/>
  <c r="I716" i="5"/>
  <c r="J716" i="5"/>
  <c r="K716" i="5"/>
  <c r="L716" i="5"/>
  <c r="M716" i="5"/>
  <c r="N716" i="5"/>
  <c r="B717" i="5"/>
  <c r="C717" i="5"/>
  <c r="D717" i="5"/>
  <c r="E717" i="5"/>
  <c r="F717" i="5"/>
  <c r="G717" i="5"/>
  <c r="H717" i="5"/>
  <c r="I717" i="5"/>
  <c r="J717" i="5"/>
  <c r="K717" i="5"/>
  <c r="L717" i="5"/>
  <c r="M717" i="5"/>
  <c r="N717" i="5"/>
  <c r="B718" i="5"/>
  <c r="C718" i="5"/>
  <c r="D718" i="5"/>
  <c r="E718" i="5"/>
  <c r="F718" i="5"/>
  <c r="G718" i="5"/>
  <c r="H718" i="5"/>
  <c r="I718" i="5"/>
  <c r="J718" i="5"/>
  <c r="K718" i="5"/>
  <c r="L718" i="5"/>
  <c r="M718" i="5"/>
  <c r="N718" i="5"/>
  <c r="B719" i="5"/>
  <c r="C719" i="5"/>
  <c r="D719" i="5"/>
  <c r="E719" i="5"/>
  <c r="F719" i="5"/>
  <c r="G719" i="5"/>
  <c r="H719" i="5"/>
  <c r="I719" i="5"/>
  <c r="J719" i="5"/>
  <c r="K719" i="5"/>
  <c r="L719" i="5"/>
  <c r="M719" i="5"/>
  <c r="N719" i="5"/>
  <c r="B720" i="5"/>
  <c r="C720" i="5"/>
  <c r="D720" i="5"/>
  <c r="E720" i="5"/>
  <c r="F720" i="5"/>
  <c r="G720" i="5"/>
  <c r="H720" i="5"/>
  <c r="I720" i="5"/>
  <c r="J720" i="5"/>
  <c r="K720" i="5"/>
  <c r="L720" i="5"/>
  <c r="M720" i="5"/>
  <c r="N720" i="5"/>
  <c r="B721" i="5"/>
  <c r="C721" i="5"/>
  <c r="D721" i="5"/>
  <c r="E721" i="5"/>
  <c r="F721" i="5"/>
  <c r="G721" i="5"/>
  <c r="H721" i="5"/>
  <c r="I721" i="5"/>
  <c r="J721" i="5"/>
  <c r="K721" i="5"/>
  <c r="L721" i="5"/>
  <c r="M721" i="5"/>
  <c r="N721" i="5"/>
  <c r="B722" i="5"/>
  <c r="C722" i="5"/>
  <c r="D722" i="5"/>
  <c r="E722" i="5"/>
  <c r="F722" i="5"/>
  <c r="G722" i="5"/>
  <c r="H722" i="5"/>
  <c r="I722" i="5"/>
  <c r="J722" i="5"/>
  <c r="K722" i="5"/>
  <c r="L722" i="5"/>
  <c r="M722" i="5"/>
  <c r="N722" i="5"/>
  <c r="B723" i="5"/>
  <c r="C723" i="5"/>
  <c r="D723" i="5"/>
  <c r="E723" i="5"/>
  <c r="F723" i="5"/>
  <c r="G723" i="5"/>
  <c r="H723" i="5"/>
  <c r="I723" i="5"/>
  <c r="J723" i="5"/>
  <c r="K723" i="5"/>
  <c r="L723" i="5"/>
  <c r="M723" i="5"/>
  <c r="N723" i="5"/>
  <c r="B724" i="5"/>
  <c r="C724" i="5"/>
  <c r="D724" i="5"/>
  <c r="E724" i="5"/>
  <c r="F724" i="5"/>
  <c r="G724" i="5"/>
  <c r="H724" i="5"/>
  <c r="I724" i="5"/>
  <c r="J724" i="5"/>
  <c r="K724" i="5"/>
  <c r="L724" i="5"/>
  <c r="M724" i="5"/>
  <c r="N724" i="5"/>
  <c r="B725" i="5"/>
  <c r="C725" i="5"/>
  <c r="D725" i="5"/>
  <c r="E725" i="5"/>
  <c r="F725" i="5"/>
  <c r="G725" i="5"/>
  <c r="H725" i="5"/>
  <c r="I725" i="5"/>
  <c r="J725" i="5"/>
  <c r="K725" i="5"/>
  <c r="L725" i="5"/>
  <c r="M725" i="5"/>
  <c r="N725" i="5"/>
  <c r="B726" i="5"/>
  <c r="C726" i="5"/>
  <c r="D726" i="5"/>
  <c r="E726" i="5"/>
  <c r="F726" i="5"/>
  <c r="G726" i="5"/>
  <c r="H726" i="5"/>
  <c r="I726" i="5"/>
  <c r="J726" i="5"/>
  <c r="K726" i="5"/>
  <c r="L726" i="5"/>
  <c r="M726" i="5"/>
  <c r="N726" i="5"/>
  <c r="B727" i="5"/>
  <c r="C727" i="5"/>
  <c r="D727" i="5"/>
  <c r="E727" i="5"/>
  <c r="F727" i="5"/>
  <c r="G727" i="5"/>
  <c r="H727" i="5"/>
  <c r="I727" i="5"/>
  <c r="J727" i="5"/>
  <c r="K727" i="5"/>
  <c r="L727" i="5"/>
  <c r="M727" i="5"/>
  <c r="N727" i="5"/>
  <c r="B728" i="5"/>
  <c r="C728" i="5"/>
  <c r="D728" i="5"/>
  <c r="E728" i="5"/>
  <c r="F728" i="5"/>
  <c r="G728" i="5"/>
  <c r="H728" i="5"/>
  <c r="I728" i="5"/>
  <c r="J728" i="5"/>
  <c r="K728" i="5"/>
  <c r="L728" i="5"/>
  <c r="M728" i="5"/>
  <c r="N728" i="5"/>
  <c r="B729" i="5"/>
  <c r="C729" i="5"/>
  <c r="D729" i="5"/>
  <c r="E729" i="5"/>
  <c r="F729" i="5"/>
  <c r="G729" i="5"/>
  <c r="H729" i="5"/>
  <c r="I729" i="5"/>
  <c r="J729" i="5"/>
  <c r="K729" i="5"/>
  <c r="L729" i="5"/>
  <c r="M729" i="5"/>
  <c r="N729" i="5"/>
  <c r="B730" i="5"/>
  <c r="C730" i="5"/>
  <c r="D730" i="5"/>
  <c r="E730" i="5"/>
  <c r="F730" i="5"/>
  <c r="G730" i="5"/>
  <c r="H730" i="5"/>
  <c r="I730" i="5"/>
  <c r="J730" i="5"/>
  <c r="K730" i="5"/>
  <c r="L730" i="5"/>
  <c r="M730" i="5"/>
  <c r="N730" i="5"/>
  <c r="B731" i="5"/>
  <c r="C731" i="5"/>
  <c r="D731" i="5"/>
  <c r="E731" i="5"/>
  <c r="F731" i="5"/>
  <c r="G731" i="5"/>
  <c r="H731" i="5"/>
  <c r="I731" i="5"/>
  <c r="J731" i="5"/>
  <c r="K731" i="5"/>
  <c r="L731" i="5"/>
  <c r="M731" i="5"/>
  <c r="N731" i="5"/>
  <c r="B732" i="5"/>
  <c r="C732" i="5"/>
  <c r="D732" i="5"/>
  <c r="E732" i="5"/>
  <c r="F732" i="5"/>
  <c r="G732" i="5"/>
  <c r="H732" i="5"/>
  <c r="I732" i="5"/>
  <c r="J732" i="5"/>
  <c r="K732" i="5"/>
  <c r="L732" i="5"/>
  <c r="M732" i="5"/>
  <c r="N732" i="5"/>
  <c r="B733" i="5"/>
  <c r="C733" i="5"/>
  <c r="D733" i="5"/>
  <c r="E733" i="5"/>
  <c r="F733" i="5"/>
  <c r="G733" i="5"/>
  <c r="H733" i="5"/>
  <c r="I733" i="5"/>
  <c r="J733" i="5"/>
  <c r="K733" i="5"/>
  <c r="L733" i="5"/>
  <c r="M733" i="5"/>
  <c r="N733" i="5"/>
  <c r="B734" i="5"/>
  <c r="C734" i="5"/>
  <c r="D734" i="5"/>
  <c r="E734" i="5"/>
  <c r="F734" i="5"/>
  <c r="G734" i="5"/>
  <c r="H734" i="5"/>
  <c r="I734" i="5"/>
  <c r="J734" i="5"/>
  <c r="K734" i="5"/>
  <c r="L734" i="5"/>
  <c r="M734" i="5"/>
  <c r="N734" i="5"/>
  <c r="B735" i="5"/>
  <c r="C735" i="5"/>
  <c r="D735" i="5"/>
  <c r="E735" i="5"/>
  <c r="F735" i="5"/>
  <c r="G735" i="5"/>
  <c r="H735" i="5"/>
  <c r="I735" i="5"/>
  <c r="J735" i="5"/>
  <c r="K735" i="5"/>
  <c r="L735" i="5"/>
  <c r="M735" i="5"/>
  <c r="N735" i="5"/>
  <c r="B736" i="5"/>
  <c r="C736" i="5"/>
  <c r="D736" i="5"/>
  <c r="E736" i="5"/>
  <c r="F736" i="5"/>
  <c r="G736" i="5"/>
  <c r="H736" i="5"/>
  <c r="I736" i="5"/>
  <c r="J736" i="5"/>
  <c r="K736" i="5"/>
  <c r="L736" i="5"/>
  <c r="M736" i="5"/>
  <c r="N736" i="5"/>
  <c r="B737" i="5"/>
  <c r="C737" i="5"/>
  <c r="D737" i="5"/>
  <c r="E737" i="5"/>
  <c r="F737" i="5"/>
  <c r="G737" i="5"/>
  <c r="H737" i="5"/>
  <c r="I737" i="5"/>
  <c r="J737" i="5"/>
  <c r="K737" i="5"/>
  <c r="L737" i="5"/>
  <c r="M737" i="5"/>
  <c r="N737" i="5"/>
  <c r="B738" i="5"/>
  <c r="C738" i="5"/>
  <c r="D738" i="5"/>
  <c r="E738" i="5"/>
  <c r="F738" i="5"/>
  <c r="G738" i="5"/>
  <c r="H738" i="5"/>
  <c r="I738" i="5"/>
  <c r="J738" i="5"/>
  <c r="K738" i="5"/>
  <c r="L738" i="5"/>
  <c r="M738" i="5"/>
  <c r="N738" i="5"/>
  <c r="B739" i="5"/>
  <c r="C739" i="5"/>
  <c r="D739" i="5"/>
  <c r="E739" i="5"/>
  <c r="F739" i="5"/>
  <c r="G739" i="5"/>
  <c r="H739" i="5"/>
  <c r="I739" i="5"/>
  <c r="J739" i="5"/>
  <c r="K739" i="5"/>
  <c r="L739" i="5"/>
  <c r="M739" i="5"/>
  <c r="N739" i="5"/>
  <c r="B740" i="5"/>
  <c r="C740" i="5"/>
  <c r="D740" i="5"/>
  <c r="E740" i="5"/>
  <c r="F740" i="5"/>
  <c r="G740" i="5"/>
  <c r="H740" i="5"/>
  <c r="I740" i="5"/>
  <c r="J740" i="5"/>
  <c r="K740" i="5"/>
  <c r="L740" i="5"/>
  <c r="M740" i="5"/>
  <c r="N740" i="5"/>
  <c r="B741" i="5"/>
  <c r="C741" i="5"/>
  <c r="D741" i="5"/>
  <c r="E741" i="5"/>
  <c r="F741" i="5"/>
  <c r="G741" i="5"/>
  <c r="H741" i="5"/>
  <c r="I741" i="5"/>
  <c r="J741" i="5"/>
  <c r="K741" i="5"/>
  <c r="L741" i="5"/>
  <c r="M741" i="5"/>
  <c r="N741" i="5"/>
  <c r="B742" i="5"/>
  <c r="C742" i="5"/>
  <c r="D742" i="5"/>
  <c r="E742" i="5"/>
  <c r="F742" i="5"/>
  <c r="G742" i="5"/>
  <c r="H742" i="5"/>
  <c r="I742" i="5"/>
  <c r="J742" i="5"/>
  <c r="K742" i="5"/>
  <c r="L742" i="5"/>
  <c r="M742" i="5"/>
  <c r="N742" i="5"/>
  <c r="B743" i="5"/>
  <c r="C743" i="5"/>
  <c r="D743" i="5"/>
  <c r="E743" i="5"/>
  <c r="F743" i="5"/>
  <c r="G743" i="5"/>
  <c r="H743" i="5"/>
  <c r="I743" i="5"/>
  <c r="J743" i="5"/>
  <c r="K743" i="5"/>
  <c r="L743" i="5"/>
  <c r="M743" i="5"/>
  <c r="N743" i="5"/>
  <c r="B744" i="5"/>
  <c r="C744" i="5"/>
  <c r="D744" i="5"/>
  <c r="E744" i="5"/>
  <c r="F744" i="5"/>
  <c r="G744" i="5"/>
  <c r="H744" i="5"/>
  <c r="I744" i="5"/>
  <c r="J744" i="5"/>
  <c r="K744" i="5"/>
  <c r="L744" i="5"/>
  <c r="M744" i="5"/>
  <c r="N744" i="5"/>
  <c r="B745" i="5"/>
  <c r="C745" i="5"/>
  <c r="D745" i="5"/>
  <c r="E745" i="5"/>
  <c r="F745" i="5"/>
  <c r="G745" i="5"/>
  <c r="H745" i="5"/>
  <c r="I745" i="5"/>
  <c r="J745" i="5"/>
  <c r="K745" i="5"/>
  <c r="L745" i="5"/>
  <c r="M745" i="5"/>
  <c r="N745" i="5"/>
  <c r="B746" i="5"/>
  <c r="C746" i="5"/>
  <c r="D746" i="5"/>
  <c r="E746" i="5"/>
  <c r="F746" i="5"/>
  <c r="G746" i="5"/>
  <c r="H746" i="5"/>
  <c r="I746" i="5"/>
  <c r="J746" i="5"/>
  <c r="K746" i="5"/>
  <c r="L746" i="5"/>
  <c r="M746" i="5"/>
  <c r="N746" i="5"/>
  <c r="B747" i="5"/>
  <c r="C747" i="5"/>
  <c r="D747" i="5"/>
  <c r="E747" i="5"/>
  <c r="F747" i="5"/>
  <c r="G747" i="5"/>
  <c r="H747" i="5"/>
  <c r="I747" i="5"/>
  <c r="J747" i="5"/>
  <c r="K747" i="5"/>
  <c r="L747" i="5"/>
  <c r="M747" i="5"/>
  <c r="N747" i="5"/>
  <c r="B748" i="5"/>
  <c r="C748" i="5"/>
  <c r="D748" i="5"/>
  <c r="E748" i="5"/>
  <c r="F748" i="5"/>
  <c r="G748" i="5"/>
  <c r="H748" i="5"/>
  <c r="I748" i="5"/>
  <c r="J748" i="5"/>
  <c r="K748" i="5"/>
  <c r="L748" i="5"/>
  <c r="M748" i="5"/>
  <c r="N748" i="5"/>
  <c r="B749" i="5"/>
  <c r="C749" i="5"/>
  <c r="D749" i="5"/>
  <c r="E749" i="5"/>
  <c r="F749" i="5"/>
  <c r="G749" i="5"/>
  <c r="H749" i="5"/>
  <c r="I749" i="5"/>
  <c r="J749" i="5"/>
  <c r="K749" i="5"/>
  <c r="L749" i="5"/>
  <c r="M749" i="5"/>
  <c r="N749" i="5"/>
  <c r="B750" i="5"/>
  <c r="C750" i="5"/>
  <c r="D750" i="5"/>
  <c r="E750" i="5"/>
  <c r="F750" i="5"/>
  <c r="G750" i="5"/>
  <c r="H750" i="5"/>
  <c r="I750" i="5"/>
  <c r="J750" i="5"/>
  <c r="K750" i="5"/>
  <c r="L750" i="5"/>
  <c r="M750" i="5"/>
  <c r="N750" i="5"/>
  <c r="B751" i="5"/>
  <c r="C751" i="5"/>
  <c r="D751" i="5"/>
  <c r="E751" i="5"/>
  <c r="F751" i="5"/>
  <c r="G751" i="5"/>
  <c r="H751" i="5"/>
  <c r="I751" i="5"/>
  <c r="J751" i="5"/>
  <c r="K751" i="5"/>
  <c r="L751" i="5"/>
  <c r="M751" i="5"/>
  <c r="N751" i="5"/>
  <c r="B752" i="5"/>
  <c r="C752" i="5"/>
  <c r="D752" i="5"/>
  <c r="E752" i="5"/>
  <c r="F752" i="5"/>
  <c r="G752" i="5"/>
  <c r="H752" i="5"/>
  <c r="I752" i="5"/>
  <c r="J752" i="5"/>
  <c r="K752" i="5"/>
  <c r="L752" i="5"/>
  <c r="M752" i="5"/>
  <c r="N752" i="5"/>
  <c r="B753" i="5"/>
  <c r="C753" i="5"/>
  <c r="D753" i="5"/>
  <c r="E753" i="5"/>
  <c r="F753" i="5"/>
  <c r="G753" i="5"/>
  <c r="H753" i="5"/>
  <c r="I753" i="5"/>
  <c r="J753" i="5"/>
  <c r="K753" i="5"/>
  <c r="L753" i="5"/>
  <c r="M753" i="5"/>
  <c r="N753" i="5"/>
  <c r="B754" i="5"/>
  <c r="C754" i="5"/>
  <c r="D754" i="5"/>
  <c r="E754" i="5"/>
  <c r="F754" i="5"/>
  <c r="G754" i="5"/>
  <c r="H754" i="5"/>
  <c r="I754" i="5"/>
  <c r="J754" i="5"/>
  <c r="K754" i="5"/>
  <c r="L754" i="5"/>
  <c r="M754" i="5"/>
  <c r="N754" i="5"/>
  <c r="B755" i="5"/>
  <c r="C755" i="5"/>
  <c r="D755" i="5"/>
  <c r="E755" i="5"/>
  <c r="F755" i="5"/>
  <c r="G755" i="5"/>
  <c r="H755" i="5"/>
  <c r="I755" i="5"/>
  <c r="J755" i="5"/>
  <c r="K755" i="5"/>
  <c r="L755" i="5"/>
  <c r="M755" i="5"/>
  <c r="N755" i="5"/>
  <c r="B756" i="5"/>
  <c r="C756" i="5"/>
  <c r="D756" i="5"/>
  <c r="E756" i="5"/>
  <c r="F756" i="5"/>
  <c r="G756" i="5"/>
  <c r="H756" i="5"/>
  <c r="I756" i="5"/>
  <c r="J756" i="5"/>
  <c r="K756" i="5"/>
  <c r="L756" i="5"/>
  <c r="M756" i="5"/>
  <c r="N756" i="5"/>
  <c r="B757" i="5"/>
  <c r="C757" i="5"/>
  <c r="D757" i="5"/>
  <c r="E757" i="5"/>
  <c r="F757" i="5"/>
  <c r="G757" i="5"/>
  <c r="H757" i="5"/>
  <c r="I757" i="5"/>
  <c r="J757" i="5"/>
  <c r="K757" i="5"/>
  <c r="L757" i="5"/>
  <c r="M757" i="5"/>
  <c r="N757" i="5"/>
  <c r="B758" i="5"/>
  <c r="C758" i="5"/>
  <c r="D758" i="5"/>
  <c r="E758" i="5"/>
  <c r="F758" i="5"/>
  <c r="G758" i="5"/>
  <c r="H758" i="5"/>
  <c r="I758" i="5"/>
  <c r="J758" i="5"/>
  <c r="K758" i="5"/>
  <c r="L758" i="5"/>
  <c r="M758" i="5"/>
  <c r="N758" i="5"/>
  <c r="B759" i="5"/>
  <c r="C759" i="5"/>
  <c r="D759" i="5"/>
  <c r="E759" i="5"/>
  <c r="F759" i="5"/>
  <c r="G759" i="5"/>
  <c r="H759" i="5"/>
  <c r="I759" i="5"/>
  <c r="J759" i="5"/>
  <c r="K759" i="5"/>
  <c r="L759" i="5"/>
  <c r="M759" i="5"/>
  <c r="N759" i="5"/>
  <c r="B760" i="5"/>
  <c r="C760" i="5"/>
  <c r="D760" i="5"/>
  <c r="E760" i="5"/>
  <c r="F760" i="5"/>
  <c r="G760" i="5"/>
  <c r="H760" i="5"/>
  <c r="I760" i="5"/>
  <c r="J760" i="5"/>
  <c r="K760" i="5"/>
  <c r="L760" i="5"/>
  <c r="M760" i="5"/>
  <c r="N760" i="5"/>
  <c r="B761" i="5"/>
  <c r="C761" i="5"/>
  <c r="D761" i="5"/>
  <c r="E761" i="5"/>
  <c r="F761" i="5"/>
  <c r="G761" i="5"/>
  <c r="H761" i="5"/>
  <c r="I761" i="5"/>
  <c r="J761" i="5"/>
  <c r="K761" i="5"/>
  <c r="L761" i="5"/>
  <c r="M761" i="5"/>
  <c r="N761" i="5"/>
  <c r="B762" i="5"/>
  <c r="C762" i="5"/>
  <c r="D762" i="5"/>
  <c r="E762" i="5"/>
  <c r="F762" i="5"/>
  <c r="G762" i="5"/>
  <c r="H762" i="5"/>
  <c r="I762" i="5"/>
  <c r="J762" i="5"/>
  <c r="K762" i="5"/>
  <c r="L762" i="5"/>
  <c r="M762" i="5"/>
  <c r="N762" i="5"/>
  <c r="B763" i="5"/>
  <c r="C763" i="5"/>
  <c r="D763" i="5"/>
  <c r="E763" i="5"/>
  <c r="F763" i="5"/>
  <c r="G763" i="5"/>
  <c r="H763" i="5"/>
  <c r="I763" i="5"/>
  <c r="J763" i="5"/>
  <c r="K763" i="5"/>
  <c r="L763" i="5"/>
  <c r="M763" i="5"/>
  <c r="N763" i="5"/>
  <c r="B764" i="5"/>
  <c r="C764" i="5"/>
  <c r="D764" i="5"/>
  <c r="E764" i="5"/>
  <c r="F764" i="5"/>
  <c r="G764" i="5"/>
  <c r="H764" i="5"/>
  <c r="I764" i="5"/>
  <c r="J764" i="5"/>
  <c r="K764" i="5"/>
  <c r="L764" i="5"/>
  <c r="M764" i="5"/>
  <c r="N764" i="5"/>
  <c r="B765" i="5"/>
  <c r="C765" i="5"/>
  <c r="D765" i="5"/>
  <c r="E765" i="5"/>
  <c r="F765" i="5"/>
  <c r="G765" i="5"/>
  <c r="H765" i="5"/>
  <c r="I765" i="5"/>
  <c r="J765" i="5"/>
  <c r="K765" i="5"/>
  <c r="L765" i="5"/>
  <c r="M765" i="5"/>
  <c r="N765" i="5"/>
  <c r="B766" i="5"/>
  <c r="C766" i="5"/>
  <c r="D766" i="5"/>
  <c r="E766" i="5"/>
  <c r="F766" i="5"/>
  <c r="G766" i="5"/>
  <c r="H766" i="5"/>
  <c r="I766" i="5"/>
  <c r="J766" i="5"/>
  <c r="K766" i="5"/>
  <c r="L766" i="5"/>
  <c r="M766" i="5"/>
  <c r="N766" i="5"/>
  <c r="B767" i="5"/>
  <c r="C767" i="5"/>
  <c r="D767" i="5"/>
  <c r="E767" i="5"/>
  <c r="F767" i="5"/>
  <c r="G767" i="5"/>
  <c r="H767" i="5"/>
  <c r="I767" i="5"/>
  <c r="J767" i="5"/>
  <c r="K767" i="5"/>
  <c r="L767" i="5"/>
  <c r="M767" i="5"/>
  <c r="N767" i="5"/>
  <c r="B768" i="5"/>
  <c r="C768" i="5"/>
  <c r="D768" i="5"/>
  <c r="E768" i="5"/>
  <c r="F768" i="5"/>
  <c r="G768" i="5"/>
  <c r="H768" i="5"/>
  <c r="I768" i="5"/>
  <c r="J768" i="5"/>
  <c r="K768" i="5"/>
  <c r="L768" i="5"/>
  <c r="M768" i="5"/>
  <c r="N768" i="5"/>
  <c r="B769" i="5"/>
  <c r="C769" i="5"/>
  <c r="D769" i="5"/>
  <c r="E769" i="5"/>
  <c r="F769" i="5"/>
  <c r="G769" i="5"/>
  <c r="H769" i="5"/>
  <c r="I769" i="5"/>
  <c r="J769" i="5"/>
  <c r="K769" i="5"/>
  <c r="L769" i="5"/>
  <c r="M769" i="5"/>
  <c r="N769" i="5"/>
  <c r="B770" i="5"/>
  <c r="C770" i="5"/>
  <c r="D770" i="5"/>
  <c r="E770" i="5"/>
  <c r="F770" i="5"/>
  <c r="G770" i="5"/>
  <c r="H770" i="5"/>
  <c r="I770" i="5"/>
  <c r="J770" i="5"/>
  <c r="K770" i="5"/>
  <c r="L770" i="5"/>
  <c r="M770" i="5"/>
  <c r="N770" i="5"/>
  <c r="B771" i="5"/>
  <c r="C771" i="5"/>
  <c r="D771" i="5"/>
  <c r="E771" i="5"/>
  <c r="F771" i="5"/>
  <c r="G771" i="5"/>
  <c r="H771" i="5"/>
  <c r="I771" i="5"/>
  <c r="J771" i="5"/>
  <c r="K771" i="5"/>
  <c r="L771" i="5"/>
  <c r="M771" i="5"/>
  <c r="N771" i="5"/>
  <c r="B772" i="5"/>
  <c r="C772" i="5"/>
  <c r="D772" i="5"/>
  <c r="E772" i="5"/>
  <c r="F772" i="5"/>
  <c r="G772" i="5"/>
  <c r="H772" i="5"/>
  <c r="I772" i="5"/>
  <c r="J772" i="5"/>
  <c r="K772" i="5"/>
  <c r="L772" i="5"/>
  <c r="M772" i="5"/>
  <c r="N772" i="5"/>
  <c r="B773" i="5"/>
  <c r="C773" i="5"/>
  <c r="D773" i="5"/>
  <c r="E773" i="5"/>
  <c r="F773" i="5"/>
  <c r="G773" i="5"/>
  <c r="H773" i="5"/>
  <c r="I773" i="5"/>
  <c r="J773" i="5"/>
  <c r="K773" i="5"/>
  <c r="L773" i="5"/>
  <c r="M773" i="5"/>
  <c r="N773" i="5"/>
  <c r="B774" i="5"/>
  <c r="C774" i="5"/>
  <c r="D774" i="5"/>
  <c r="E774" i="5"/>
  <c r="F774" i="5"/>
  <c r="G774" i="5"/>
  <c r="H774" i="5"/>
  <c r="I774" i="5"/>
  <c r="J774" i="5"/>
  <c r="K774" i="5"/>
  <c r="L774" i="5"/>
  <c r="M774" i="5"/>
  <c r="N774" i="5"/>
  <c r="B775" i="5"/>
  <c r="C775" i="5"/>
  <c r="D775" i="5"/>
  <c r="E775" i="5"/>
  <c r="F775" i="5"/>
  <c r="G775" i="5"/>
  <c r="H775" i="5"/>
  <c r="I775" i="5"/>
  <c r="J775" i="5"/>
  <c r="K775" i="5"/>
  <c r="L775" i="5"/>
  <c r="M775" i="5"/>
  <c r="N775" i="5"/>
  <c r="B776" i="5"/>
  <c r="C776" i="5"/>
  <c r="D776" i="5"/>
  <c r="E776" i="5"/>
  <c r="F776" i="5"/>
  <c r="G776" i="5"/>
  <c r="H776" i="5"/>
  <c r="I776" i="5"/>
  <c r="J776" i="5"/>
  <c r="K776" i="5"/>
  <c r="L776" i="5"/>
  <c r="M776" i="5"/>
  <c r="N776" i="5"/>
  <c r="B777" i="5"/>
  <c r="C777" i="5"/>
  <c r="D777" i="5"/>
  <c r="E777" i="5"/>
  <c r="F777" i="5"/>
  <c r="G777" i="5"/>
  <c r="H777" i="5"/>
  <c r="I777" i="5"/>
  <c r="J777" i="5"/>
  <c r="K777" i="5"/>
  <c r="L777" i="5"/>
  <c r="M777" i="5"/>
  <c r="N777" i="5"/>
  <c r="B778" i="5"/>
  <c r="C778" i="5"/>
  <c r="D778" i="5"/>
  <c r="E778" i="5"/>
  <c r="F778" i="5"/>
  <c r="G778" i="5"/>
  <c r="H778" i="5"/>
  <c r="I778" i="5"/>
  <c r="J778" i="5"/>
  <c r="K778" i="5"/>
  <c r="L778" i="5"/>
  <c r="M778" i="5"/>
  <c r="N778" i="5"/>
  <c r="B779" i="5"/>
  <c r="C779" i="5"/>
  <c r="D779" i="5"/>
  <c r="E779" i="5"/>
  <c r="F779" i="5"/>
  <c r="G779" i="5"/>
  <c r="H779" i="5"/>
  <c r="I779" i="5"/>
  <c r="J779" i="5"/>
  <c r="K779" i="5"/>
  <c r="L779" i="5"/>
  <c r="M779" i="5"/>
  <c r="N779" i="5"/>
  <c r="B780" i="5"/>
  <c r="C780" i="5"/>
  <c r="D780" i="5"/>
  <c r="E780" i="5"/>
  <c r="F780" i="5"/>
  <c r="G780" i="5"/>
  <c r="H780" i="5"/>
  <c r="I780" i="5"/>
  <c r="J780" i="5"/>
  <c r="K780" i="5"/>
  <c r="L780" i="5"/>
  <c r="M780" i="5"/>
  <c r="N780" i="5"/>
  <c r="B781" i="5"/>
  <c r="C781" i="5"/>
  <c r="D781" i="5"/>
  <c r="E781" i="5"/>
  <c r="F781" i="5"/>
  <c r="G781" i="5"/>
  <c r="H781" i="5"/>
  <c r="I781" i="5"/>
  <c r="J781" i="5"/>
  <c r="K781" i="5"/>
  <c r="L781" i="5"/>
  <c r="M781" i="5"/>
  <c r="N781" i="5"/>
  <c r="B782" i="5"/>
  <c r="C782" i="5"/>
  <c r="D782" i="5"/>
  <c r="E782" i="5"/>
  <c r="F782" i="5"/>
  <c r="G782" i="5"/>
  <c r="H782" i="5"/>
  <c r="I782" i="5"/>
  <c r="J782" i="5"/>
  <c r="K782" i="5"/>
  <c r="L782" i="5"/>
  <c r="M782" i="5"/>
  <c r="N782" i="5"/>
  <c r="B783" i="5"/>
  <c r="C783" i="5"/>
  <c r="D783" i="5"/>
  <c r="E783" i="5"/>
  <c r="F783" i="5"/>
  <c r="G783" i="5"/>
  <c r="H783" i="5"/>
  <c r="I783" i="5"/>
  <c r="J783" i="5"/>
  <c r="K783" i="5"/>
  <c r="L783" i="5"/>
  <c r="M783" i="5"/>
  <c r="N783" i="5"/>
  <c r="B784" i="5"/>
  <c r="C784" i="5"/>
  <c r="D784" i="5"/>
  <c r="E784" i="5"/>
  <c r="F784" i="5"/>
  <c r="G784" i="5"/>
  <c r="H784" i="5"/>
  <c r="I784" i="5"/>
  <c r="J784" i="5"/>
  <c r="K784" i="5"/>
  <c r="L784" i="5"/>
  <c r="M784" i="5"/>
  <c r="N784" i="5"/>
  <c r="B785" i="5"/>
  <c r="C785" i="5"/>
  <c r="D785" i="5"/>
  <c r="E785" i="5"/>
  <c r="F785" i="5"/>
  <c r="G785" i="5"/>
  <c r="H785" i="5"/>
  <c r="I785" i="5"/>
  <c r="J785" i="5"/>
  <c r="K785" i="5"/>
  <c r="L785" i="5"/>
  <c r="M785" i="5"/>
  <c r="N785" i="5"/>
  <c r="B786" i="5"/>
  <c r="C786" i="5"/>
  <c r="D786" i="5"/>
  <c r="E786" i="5"/>
  <c r="F786" i="5"/>
  <c r="G786" i="5"/>
  <c r="H786" i="5"/>
  <c r="I786" i="5"/>
  <c r="J786" i="5"/>
  <c r="K786" i="5"/>
  <c r="L786" i="5"/>
  <c r="M786" i="5"/>
  <c r="N786" i="5"/>
  <c r="B787" i="5"/>
  <c r="C787" i="5"/>
  <c r="D787" i="5"/>
  <c r="E787" i="5"/>
  <c r="F787" i="5"/>
  <c r="G787" i="5"/>
  <c r="H787" i="5"/>
  <c r="I787" i="5"/>
  <c r="J787" i="5"/>
  <c r="K787" i="5"/>
  <c r="L787" i="5"/>
  <c r="M787" i="5"/>
  <c r="N787" i="5"/>
  <c r="B788" i="5"/>
  <c r="C788" i="5"/>
  <c r="D788" i="5"/>
  <c r="E788" i="5"/>
  <c r="F788" i="5"/>
  <c r="G788" i="5"/>
  <c r="H788" i="5"/>
  <c r="I788" i="5"/>
  <c r="J788" i="5"/>
  <c r="K788" i="5"/>
  <c r="L788" i="5"/>
  <c r="M788" i="5"/>
  <c r="N788" i="5"/>
  <c r="B789" i="5"/>
  <c r="C789" i="5"/>
  <c r="D789" i="5"/>
  <c r="E789" i="5"/>
  <c r="F789" i="5"/>
  <c r="G789" i="5"/>
  <c r="H789" i="5"/>
  <c r="I789" i="5"/>
  <c r="J789" i="5"/>
  <c r="K789" i="5"/>
  <c r="L789" i="5"/>
  <c r="M789" i="5"/>
  <c r="N789" i="5"/>
  <c r="B790" i="5"/>
  <c r="C790" i="5"/>
  <c r="D790" i="5"/>
  <c r="E790" i="5"/>
  <c r="F790" i="5"/>
  <c r="G790" i="5"/>
  <c r="H790" i="5"/>
  <c r="I790" i="5"/>
  <c r="J790" i="5"/>
  <c r="K790" i="5"/>
  <c r="L790" i="5"/>
  <c r="M790" i="5"/>
  <c r="N790" i="5"/>
  <c r="B791" i="5"/>
  <c r="C791" i="5"/>
  <c r="D791" i="5"/>
  <c r="E791" i="5"/>
  <c r="F791" i="5"/>
  <c r="G791" i="5"/>
  <c r="H791" i="5"/>
  <c r="I791" i="5"/>
  <c r="J791" i="5"/>
  <c r="K791" i="5"/>
  <c r="L791" i="5"/>
  <c r="M791" i="5"/>
  <c r="N791" i="5"/>
  <c r="B792" i="5"/>
  <c r="C792" i="5"/>
  <c r="D792" i="5"/>
  <c r="E792" i="5"/>
  <c r="F792" i="5"/>
  <c r="G792" i="5"/>
  <c r="H792" i="5"/>
  <c r="I792" i="5"/>
  <c r="J792" i="5"/>
  <c r="K792" i="5"/>
  <c r="L792" i="5"/>
  <c r="M792" i="5"/>
  <c r="N792" i="5"/>
  <c r="B793" i="5"/>
  <c r="C793" i="5"/>
  <c r="D793" i="5"/>
  <c r="E793" i="5"/>
  <c r="F793" i="5"/>
  <c r="G793" i="5"/>
  <c r="H793" i="5"/>
  <c r="I793" i="5"/>
  <c r="J793" i="5"/>
  <c r="K793" i="5"/>
  <c r="L793" i="5"/>
  <c r="M793" i="5"/>
  <c r="N793" i="5"/>
  <c r="B794" i="5"/>
  <c r="C794" i="5"/>
  <c r="D794" i="5"/>
  <c r="E794" i="5"/>
  <c r="F794" i="5"/>
  <c r="G794" i="5"/>
  <c r="H794" i="5"/>
  <c r="I794" i="5"/>
  <c r="J794" i="5"/>
  <c r="K794" i="5"/>
  <c r="L794" i="5"/>
  <c r="M794" i="5"/>
  <c r="N794" i="5"/>
  <c r="B795" i="5"/>
  <c r="C795" i="5"/>
  <c r="D795" i="5"/>
  <c r="E795" i="5"/>
  <c r="F795" i="5"/>
  <c r="G795" i="5"/>
  <c r="H795" i="5"/>
  <c r="I795" i="5"/>
  <c r="J795" i="5"/>
  <c r="K795" i="5"/>
  <c r="L795" i="5"/>
  <c r="M795" i="5"/>
  <c r="N795" i="5"/>
  <c r="B796" i="5"/>
  <c r="C796" i="5"/>
  <c r="D796" i="5"/>
  <c r="E796" i="5"/>
  <c r="F796" i="5"/>
  <c r="G796" i="5"/>
  <c r="H796" i="5"/>
  <c r="I796" i="5"/>
  <c r="J796" i="5"/>
  <c r="K796" i="5"/>
  <c r="L796" i="5"/>
  <c r="M796" i="5"/>
  <c r="N796" i="5"/>
  <c r="B797" i="5"/>
  <c r="C797" i="5"/>
  <c r="D797" i="5"/>
  <c r="E797" i="5"/>
  <c r="F797" i="5"/>
  <c r="G797" i="5"/>
  <c r="H797" i="5"/>
  <c r="I797" i="5"/>
  <c r="J797" i="5"/>
  <c r="K797" i="5"/>
  <c r="L797" i="5"/>
  <c r="M797" i="5"/>
  <c r="N797" i="5"/>
  <c r="B798" i="5"/>
  <c r="C798" i="5"/>
  <c r="D798" i="5"/>
  <c r="E798" i="5"/>
  <c r="F798" i="5"/>
  <c r="G798" i="5"/>
  <c r="H798" i="5"/>
  <c r="I798" i="5"/>
  <c r="J798" i="5"/>
  <c r="K798" i="5"/>
  <c r="L798" i="5"/>
  <c r="M798" i="5"/>
  <c r="N798" i="5"/>
  <c r="B799" i="5"/>
  <c r="C799" i="5"/>
  <c r="D799" i="5"/>
  <c r="E799" i="5"/>
  <c r="F799" i="5"/>
  <c r="G799" i="5"/>
  <c r="H799" i="5"/>
  <c r="I799" i="5"/>
  <c r="J799" i="5"/>
  <c r="K799" i="5"/>
  <c r="L799" i="5"/>
  <c r="M799" i="5"/>
  <c r="N799" i="5"/>
  <c r="B800" i="5"/>
  <c r="C800" i="5"/>
  <c r="D800" i="5"/>
  <c r="E800" i="5"/>
  <c r="F800" i="5"/>
  <c r="G800" i="5"/>
  <c r="H800" i="5"/>
  <c r="I800" i="5"/>
  <c r="J800" i="5"/>
  <c r="K800" i="5"/>
  <c r="L800" i="5"/>
  <c r="M800" i="5"/>
  <c r="N800" i="5"/>
  <c r="B801" i="5"/>
  <c r="C801" i="5"/>
  <c r="D801" i="5"/>
  <c r="E801" i="5"/>
  <c r="F801" i="5"/>
  <c r="G801" i="5"/>
  <c r="H801" i="5"/>
  <c r="I801" i="5"/>
  <c r="J801" i="5"/>
  <c r="K801" i="5"/>
  <c r="L801" i="5"/>
  <c r="M801" i="5"/>
  <c r="N801" i="5"/>
  <c r="B802" i="5"/>
  <c r="C802" i="5"/>
  <c r="D802" i="5"/>
  <c r="E802" i="5"/>
  <c r="F802" i="5"/>
  <c r="G802" i="5"/>
  <c r="H802" i="5"/>
  <c r="I802" i="5"/>
  <c r="J802" i="5"/>
  <c r="K802" i="5"/>
  <c r="L802" i="5"/>
  <c r="M802" i="5"/>
  <c r="N802" i="5"/>
  <c r="B803" i="5"/>
  <c r="C803" i="5"/>
  <c r="D803" i="5"/>
  <c r="E803" i="5"/>
  <c r="F803" i="5"/>
  <c r="G803" i="5"/>
  <c r="H803" i="5"/>
  <c r="I803" i="5"/>
  <c r="J803" i="5"/>
  <c r="K803" i="5"/>
  <c r="L803" i="5"/>
  <c r="M803" i="5"/>
  <c r="N803" i="5"/>
  <c r="B804" i="5"/>
  <c r="C804" i="5"/>
  <c r="D804" i="5"/>
  <c r="E804" i="5"/>
  <c r="F804" i="5"/>
  <c r="G804" i="5"/>
  <c r="H804" i="5"/>
  <c r="I804" i="5"/>
  <c r="J804" i="5"/>
  <c r="K804" i="5"/>
  <c r="L804" i="5"/>
  <c r="M804" i="5"/>
  <c r="N804" i="5"/>
  <c r="B805" i="5"/>
  <c r="C805" i="5"/>
  <c r="D805" i="5"/>
  <c r="E805" i="5"/>
  <c r="F805" i="5"/>
  <c r="G805" i="5"/>
  <c r="H805" i="5"/>
  <c r="I805" i="5"/>
  <c r="J805" i="5"/>
  <c r="K805" i="5"/>
  <c r="L805" i="5"/>
  <c r="M805" i="5"/>
  <c r="N805" i="5"/>
  <c r="B806" i="5"/>
  <c r="C806" i="5"/>
  <c r="D806" i="5"/>
  <c r="E806" i="5"/>
  <c r="F806" i="5"/>
  <c r="G806" i="5"/>
  <c r="H806" i="5"/>
  <c r="I806" i="5"/>
  <c r="J806" i="5"/>
  <c r="K806" i="5"/>
  <c r="L806" i="5"/>
  <c r="M806" i="5"/>
  <c r="N806" i="5"/>
  <c r="B807" i="5"/>
  <c r="C807" i="5"/>
  <c r="D807" i="5"/>
  <c r="E807" i="5"/>
  <c r="F807" i="5"/>
  <c r="G807" i="5"/>
  <c r="H807" i="5"/>
  <c r="I807" i="5"/>
  <c r="J807" i="5"/>
  <c r="K807" i="5"/>
  <c r="L807" i="5"/>
  <c r="M807" i="5"/>
  <c r="N807" i="5"/>
  <c r="B808" i="5"/>
  <c r="C808" i="5"/>
  <c r="D808" i="5"/>
  <c r="E808" i="5"/>
  <c r="F808" i="5"/>
  <c r="G808" i="5"/>
  <c r="H808" i="5"/>
  <c r="I808" i="5"/>
  <c r="J808" i="5"/>
  <c r="K808" i="5"/>
  <c r="L808" i="5"/>
  <c r="M808" i="5"/>
  <c r="N808" i="5"/>
  <c r="B809" i="5"/>
  <c r="C809" i="5"/>
  <c r="D809" i="5"/>
  <c r="E809" i="5"/>
  <c r="F809" i="5"/>
  <c r="G809" i="5"/>
  <c r="H809" i="5"/>
  <c r="I809" i="5"/>
  <c r="J809" i="5"/>
  <c r="K809" i="5"/>
  <c r="L809" i="5"/>
  <c r="M809" i="5"/>
  <c r="N809" i="5"/>
  <c r="B810" i="5"/>
  <c r="C810" i="5"/>
  <c r="D810" i="5"/>
  <c r="E810" i="5"/>
  <c r="F810" i="5"/>
  <c r="G810" i="5"/>
  <c r="H810" i="5"/>
  <c r="I810" i="5"/>
  <c r="J810" i="5"/>
  <c r="K810" i="5"/>
  <c r="L810" i="5"/>
  <c r="M810" i="5"/>
  <c r="N810" i="5"/>
  <c r="B811" i="5"/>
  <c r="C811" i="5"/>
  <c r="D811" i="5"/>
  <c r="E811" i="5"/>
  <c r="F811" i="5"/>
  <c r="G811" i="5"/>
  <c r="H811" i="5"/>
  <c r="I811" i="5"/>
  <c r="J811" i="5"/>
  <c r="K811" i="5"/>
  <c r="L811" i="5"/>
  <c r="M811" i="5"/>
  <c r="N811" i="5"/>
  <c r="B812" i="5"/>
  <c r="C812" i="5"/>
  <c r="D812" i="5"/>
  <c r="E812" i="5"/>
  <c r="F812" i="5"/>
  <c r="G812" i="5"/>
  <c r="H812" i="5"/>
  <c r="I812" i="5"/>
  <c r="J812" i="5"/>
  <c r="K812" i="5"/>
  <c r="L812" i="5"/>
  <c r="M812" i="5"/>
  <c r="N812" i="5"/>
  <c r="B813" i="5"/>
  <c r="C813" i="5"/>
  <c r="D813" i="5"/>
  <c r="E813" i="5"/>
  <c r="F813" i="5"/>
  <c r="G813" i="5"/>
  <c r="H813" i="5"/>
  <c r="I813" i="5"/>
  <c r="J813" i="5"/>
  <c r="K813" i="5"/>
  <c r="L813" i="5"/>
  <c r="M813" i="5"/>
  <c r="N813" i="5"/>
  <c r="B814" i="5"/>
  <c r="C814" i="5"/>
  <c r="D814" i="5"/>
  <c r="E814" i="5"/>
  <c r="F814" i="5"/>
  <c r="G814" i="5"/>
  <c r="H814" i="5"/>
  <c r="I814" i="5"/>
  <c r="J814" i="5"/>
  <c r="K814" i="5"/>
  <c r="L814" i="5"/>
  <c r="M814" i="5"/>
  <c r="N814" i="5"/>
  <c r="B815" i="5"/>
  <c r="C815" i="5"/>
  <c r="D815" i="5"/>
  <c r="E815" i="5"/>
  <c r="F815" i="5"/>
  <c r="G815" i="5"/>
  <c r="H815" i="5"/>
  <c r="I815" i="5"/>
  <c r="J815" i="5"/>
  <c r="K815" i="5"/>
  <c r="L815" i="5"/>
  <c r="M815" i="5"/>
  <c r="N815" i="5"/>
  <c r="B816" i="5"/>
  <c r="C816" i="5"/>
  <c r="D816" i="5"/>
  <c r="E816" i="5"/>
  <c r="F816" i="5"/>
  <c r="G816" i="5"/>
  <c r="H816" i="5"/>
  <c r="I816" i="5"/>
  <c r="J816" i="5"/>
  <c r="K816" i="5"/>
  <c r="L816" i="5"/>
  <c r="M816" i="5"/>
  <c r="N816" i="5"/>
  <c r="B817" i="5"/>
  <c r="C817" i="5"/>
  <c r="D817" i="5"/>
  <c r="E817" i="5"/>
  <c r="F817" i="5"/>
  <c r="G817" i="5"/>
  <c r="H817" i="5"/>
  <c r="I817" i="5"/>
  <c r="J817" i="5"/>
  <c r="K817" i="5"/>
  <c r="L817" i="5"/>
  <c r="M817" i="5"/>
  <c r="N817" i="5"/>
  <c r="B818" i="5"/>
  <c r="C818" i="5"/>
  <c r="D818" i="5"/>
  <c r="E818" i="5"/>
  <c r="F818" i="5"/>
  <c r="G818" i="5"/>
  <c r="H818" i="5"/>
  <c r="I818" i="5"/>
  <c r="J818" i="5"/>
  <c r="K818" i="5"/>
  <c r="L818" i="5"/>
  <c r="M818" i="5"/>
  <c r="N818" i="5"/>
  <c r="B819" i="5"/>
  <c r="C819" i="5"/>
  <c r="D819" i="5"/>
  <c r="E819" i="5"/>
  <c r="F819" i="5"/>
  <c r="G819" i="5"/>
  <c r="H819" i="5"/>
  <c r="I819" i="5"/>
  <c r="J819" i="5"/>
  <c r="K819" i="5"/>
  <c r="L819" i="5"/>
  <c r="M819" i="5"/>
  <c r="N819" i="5"/>
  <c r="B820" i="5"/>
  <c r="C820" i="5"/>
  <c r="D820" i="5"/>
  <c r="E820" i="5"/>
  <c r="F820" i="5"/>
  <c r="G820" i="5"/>
  <c r="H820" i="5"/>
  <c r="I820" i="5"/>
  <c r="J820" i="5"/>
  <c r="K820" i="5"/>
  <c r="L820" i="5"/>
  <c r="M820" i="5"/>
  <c r="N820" i="5"/>
  <c r="B821" i="5"/>
  <c r="C821" i="5"/>
  <c r="D821" i="5"/>
  <c r="E821" i="5"/>
  <c r="F821" i="5"/>
  <c r="G821" i="5"/>
  <c r="H821" i="5"/>
  <c r="I821" i="5"/>
  <c r="J821" i="5"/>
  <c r="K821" i="5"/>
  <c r="L821" i="5"/>
  <c r="M821" i="5"/>
  <c r="N821" i="5"/>
  <c r="B822" i="5"/>
  <c r="C822" i="5"/>
  <c r="D822" i="5"/>
  <c r="E822" i="5"/>
  <c r="F822" i="5"/>
  <c r="G822" i="5"/>
  <c r="H822" i="5"/>
  <c r="I822" i="5"/>
  <c r="J822" i="5"/>
  <c r="K822" i="5"/>
  <c r="L822" i="5"/>
  <c r="M822" i="5"/>
  <c r="N822" i="5"/>
  <c r="B823" i="5"/>
  <c r="C823" i="5"/>
  <c r="D823" i="5"/>
  <c r="E823" i="5"/>
  <c r="F823" i="5"/>
  <c r="G823" i="5"/>
  <c r="H823" i="5"/>
  <c r="I823" i="5"/>
  <c r="J823" i="5"/>
  <c r="K823" i="5"/>
  <c r="L823" i="5"/>
  <c r="M823" i="5"/>
  <c r="N823" i="5"/>
  <c r="B824" i="5"/>
  <c r="C824" i="5"/>
  <c r="D824" i="5"/>
  <c r="E824" i="5"/>
  <c r="F824" i="5"/>
  <c r="G824" i="5"/>
  <c r="H824" i="5"/>
  <c r="I824" i="5"/>
  <c r="J824" i="5"/>
  <c r="K824" i="5"/>
  <c r="L824" i="5"/>
  <c r="M824" i="5"/>
  <c r="N824" i="5"/>
  <c r="B825" i="5"/>
  <c r="C825" i="5"/>
  <c r="D825" i="5"/>
  <c r="E825" i="5"/>
  <c r="F825" i="5"/>
  <c r="G825" i="5"/>
  <c r="H825" i="5"/>
  <c r="I825" i="5"/>
  <c r="J825" i="5"/>
  <c r="K825" i="5"/>
  <c r="L825" i="5"/>
  <c r="M825" i="5"/>
  <c r="N825" i="5"/>
  <c r="B826" i="5"/>
  <c r="C826" i="5"/>
  <c r="D826" i="5"/>
  <c r="E826" i="5"/>
  <c r="F826" i="5"/>
  <c r="G826" i="5"/>
  <c r="H826" i="5"/>
  <c r="I826" i="5"/>
  <c r="J826" i="5"/>
  <c r="K826" i="5"/>
  <c r="L826" i="5"/>
  <c r="M826" i="5"/>
  <c r="N826" i="5"/>
  <c r="B827" i="5"/>
  <c r="C827" i="5"/>
  <c r="D827" i="5"/>
  <c r="E827" i="5"/>
  <c r="F827" i="5"/>
  <c r="G827" i="5"/>
  <c r="H827" i="5"/>
  <c r="I827" i="5"/>
  <c r="J827" i="5"/>
  <c r="K827" i="5"/>
  <c r="L827" i="5"/>
  <c r="M827" i="5"/>
  <c r="N827" i="5"/>
  <c r="B828" i="5"/>
  <c r="C828" i="5"/>
  <c r="D828" i="5"/>
  <c r="E828" i="5"/>
  <c r="F828" i="5"/>
  <c r="G828" i="5"/>
  <c r="H828" i="5"/>
  <c r="I828" i="5"/>
  <c r="J828" i="5"/>
  <c r="K828" i="5"/>
  <c r="L828" i="5"/>
  <c r="M828" i="5"/>
  <c r="N828" i="5"/>
  <c r="B829" i="5"/>
  <c r="C829" i="5"/>
  <c r="D829" i="5"/>
  <c r="E829" i="5"/>
  <c r="F829" i="5"/>
  <c r="G829" i="5"/>
  <c r="H829" i="5"/>
  <c r="I829" i="5"/>
  <c r="J829" i="5"/>
  <c r="K829" i="5"/>
  <c r="L829" i="5"/>
  <c r="M829" i="5"/>
  <c r="N829" i="5"/>
  <c r="B830" i="5"/>
  <c r="C830" i="5"/>
  <c r="D830" i="5"/>
  <c r="E830" i="5"/>
  <c r="F830" i="5"/>
  <c r="G830" i="5"/>
  <c r="H830" i="5"/>
  <c r="I830" i="5"/>
  <c r="J830" i="5"/>
  <c r="K830" i="5"/>
  <c r="L830" i="5"/>
  <c r="M830" i="5"/>
  <c r="N830" i="5"/>
  <c r="B831" i="5"/>
  <c r="C831" i="5"/>
  <c r="D831" i="5"/>
  <c r="E831" i="5"/>
  <c r="F831" i="5"/>
  <c r="G831" i="5"/>
  <c r="H831" i="5"/>
  <c r="I831" i="5"/>
  <c r="J831" i="5"/>
  <c r="K831" i="5"/>
  <c r="L831" i="5"/>
  <c r="M831" i="5"/>
  <c r="N831" i="5"/>
  <c r="B832" i="5"/>
  <c r="C832" i="5"/>
  <c r="D832" i="5"/>
  <c r="E832" i="5"/>
  <c r="F832" i="5"/>
  <c r="G832" i="5"/>
  <c r="H832" i="5"/>
  <c r="I832" i="5"/>
  <c r="J832" i="5"/>
  <c r="K832" i="5"/>
  <c r="L832" i="5"/>
  <c r="M832" i="5"/>
  <c r="N832" i="5"/>
  <c r="B833" i="5"/>
  <c r="C833" i="5"/>
  <c r="D833" i="5"/>
  <c r="E833" i="5"/>
  <c r="F833" i="5"/>
  <c r="G833" i="5"/>
  <c r="H833" i="5"/>
  <c r="I833" i="5"/>
  <c r="J833" i="5"/>
  <c r="K833" i="5"/>
  <c r="L833" i="5"/>
  <c r="M833" i="5"/>
  <c r="N833" i="5"/>
  <c r="B834" i="5"/>
  <c r="C834" i="5"/>
  <c r="D834" i="5"/>
  <c r="E834" i="5"/>
  <c r="F834" i="5"/>
  <c r="G834" i="5"/>
  <c r="H834" i="5"/>
  <c r="I834" i="5"/>
  <c r="J834" i="5"/>
  <c r="K834" i="5"/>
  <c r="L834" i="5"/>
  <c r="M834" i="5"/>
  <c r="N834" i="5"/>
  <c r="B835" i="5"/>
  <c r="C835" i="5"/>
  <c r="D835" i="5"/>
  <c r="E835" i="5"/>
  <c r="F835" i="5"/>
  <c r="G835" i="5"/>
  <c r="H835" i="5"/>
  <c r="I835" i="5"/>
  <c r="J835" i="5"/>
  <c r="K835" i="5"/>
  <c r="L835" i="5"/>
  <c r="M835" i="5"/>
  <c r="N835" i="5"/>
  <c r="B836" i="5"/>
  <c r="C836" i="5"/>
  <c r="D836" i="5"/>
  <c r="E836" i="5"/>
  <c r="F836" i="5"/>
  <c r="G836" i="5"/>
  <c r="H836" i="5"/>
  <c r="I836" i="5"/>
  <c r="J836" i="5"/>
  <c r="K836" i="5"/>
  <c r="L836" i="5"/>
  <c r="M836" i="5"/>
  <c r="N836" i="5"/>
  <c r="B837" i="5"/>
  <c r="C837" i="5"/>
  <c r="D837" i="5"/>
  <c r="E837" i="5"/>
  <c r="F837" i="5"/>
  <c r="G837" i="5"/>
  <c r="H837" i="5"/>
  <c r="I837" i="5"/>
  <c r="J837" i="5"/>
  <c r="K837" i="5"/>
  <c r="L837" i="5"/>
  <c r="M837" i="5"/>
  <c r="N837" i="5"/>
  <c r="B838" i="5"/>
  <c r="C838" i="5"/>
  <c r="D838" i="5"/>
  <c r="E838" i="5"/>
  <c r="F838" i="5"/>
  <c r="G838" i="5"/>
  <c r="H838" i="5"/>
  <c r="I838" i="5"/>
  <c r="J838" i="5"/>
  <c r="K838" i="5"/>
  <c r="L838" i="5"/>
  <c r="M838" i="5"/>
  <c r="N838" i="5"/>
  <c r="B839" i="5"/>
  <c r="C839" i="5"/>
  <c r="D839" i="5"/>
  <c r="E839" i="5"/>
  <c r="F839" i="5"/>
  <c r="G839" i="5"/>
  <c r="H839" i="5"/>
  <c r="I839" i="5"/>
  <c r="J839" i="5"/>
  <c r="K839" i="5"/>
  <c r="L839" i="5"/>
  <c r="M839" i="5"/>
  <c r="N839" i="5"/>
  <c r="B840" i="5"/>
  <c r="C840" i="5"/>
  <c r="D840" i="5"/>
  <c r="E840" i="5"/>
  <c r="F840" i="5"/>
  <c r="G840" i="5"/>
  <c r="H840" i="5"/>
  <c r="I840" i="5"/>
  <c r="J840" i="5"/>
  <c r="K840" i="5"/>
  <c r="L840" i="5"/>
  <c r="M840" i="5"/>
  <c r="N840" i="5"/>
  <c r="B841" i="5"/>
  <c r="C841" i="5"/>
  <c r="D841" i="5"/>
  <c r="E841" i="5"/>
  <c r="F841" i="5"/>
  <c r="G841" i="5"/>
  <c r="H841" i="5"/>
  <c r="I841" i="5"/>
  <c r="J841" i="5"/>
  <c r="K841" i="5"/>
  <c r="L841" i="5"/>
  <c r="M841" i="5"/>
  <c r="N841" i="5"/>
  <c r="B842" i="5"/>
  <c r="C842" i="5"/>
  <c r="D842" i="5"/>
  <c r="E842" i="5"/>
  <c r="F842" i="5"/>
  <c r="G842" i="5"/>
  <c r="H842" i="5"/>
  <c r="I842" i="5"/>
  <c r="J842" i="5"/>
  <c r="K842" i="5"/>
  <c r="L842" i="5"/>
  <c r="M842" i="5"/>
  <c r="N842" i="5"/>
  <c r="B843" i="5"/>
  <c r="C843" i="5"/>
  <c r="D843" i="5"/>
  <c r="E843" i="5"/>
  <c r="F843" i="5"/>
  <c r="G843" i="5"/>
  <c r="H843" i="5"/>
  <c r="I843" i="5"/>
  <c r="J843" i="5"/>
  <c r="K843" i="5"/>
  <c r="L843" i="5"/>
  <c r="M843" i="5"/>
  <c r="N843" i="5"/>
  <c r="B844" i="5"/>
  <c r="C844" i="5"/>
  <c r="D844" i="5"/>
  <c r="E844" i="5"/>
  <c r="F844" i="5"/>
  <c r="G844" i="5"/>
  <c r="H844" i="5"/>
  <c r="I844" i="5"/>
  <c r="J844" i="5"/>
  <c r="K844" i="5"/>
  <c r="L844" i="5"/>
  <c r="M844" i="5"/>
  <c r="N844" i="5"/>
  <c r="B845" i="5"/>
  <c r="C845" i="5"/>
  <c r="D845" i="5"/>
  <c r="E845" i="5"/>
  <c r="F845" i="5"/>
  <c r="G845" i="5"/>
  <c r="H845" i="5"/>
  <c r="I845" i="5"/>
  <c r="J845" i="5"/>
  <c r="K845" i="5"/>
  <c r="L845" i="5"/>
  <c r="M845" i="5"/>
  <c r="N845" i="5"/>
  <c r="B846" i="5"/>
  <c r="C846" i="5"/>
  <c r="D846" i="5"/>
  <c r="E846" i="5"/>
  <c r="F846" i="5"/>
  <c r="G846" i="5"/>
  <c r="H846" i="5"/>
  <c r="I846" i="5"/>
  <c r="J846" i="5"/>
  <c r="K846" i="5"/>
  <c r="L846" i="5"/>
  <c r="M846" i="5"/>
  <c r="N846" i="5"/>
  <c r="B847" i="5"/>
  <c r="C847" i="5"/>
  <c r="D847" i="5"/>
  <c r="E847" i="5"/>
  <c r="F847" i="5"/>
  <c r="G847" i="5"/>
  <c r="H847" i="5"/>
  <c r="I847" i="5"/>
  <c r="J847" i="5"/>
  <c r="K847" i="5"/>
  <c r="L847" i="5"/>
  <c r="M847" i="5"/>
  <c r="N847" i="5"/>
  <c r="B848" i="5"/>
  <c r="C848" i="5"/>
  <c r="D848" i="5"/>
  <c r="E848" i="5"/>
  <c r="F848" i="5"/>
  <c r="G848" i="5"/>
  <c r="H848" i="5"/>
  <c r="I848" i="5"/>
  <c r="J848" i="5"/>
  <c r="K848" i="5"/>
  <c r="L848" i="5"/>
  <c r="M848" i="5"/>
  <c r="N848" i="5"/>
  <c r="B849" i="5"/>
  <c r="C849" i="5"/>
  <c r="D849" i="5"/>
  <c r="E849" i="5"/>
  <c r="F849" i="5"/>
  <c r="G849" i="5"/>
  <c r="H849" i="5"/>
  <c r="I849" i="5"/>
  <c r="J849" i="5"/>
  <c r="K849" i="5"/>
  <c r="L849" i="5"/>
  <c r="M849" i="5"/>
  <c r="N849" i="5"/>
  <c r="B850" i="5"/>
  <c r="C850" i="5"/>
  <c r="D850" i="5"/>
  <c r="E850" i="5"/>
  <c r="F850" i="5"/>
  <c r="G850" i="5"/>
  <c r="H850" i="5"/>
  <c r="I850" i="5"/>
  <c r="J850" i="5"/>
  <c r="K850" i="5"/>
  <c r="L850" i="5"/>
  <c r="M850" i="5"/>
  <c r="N850" i="5"/>
  <c r="B851" i="5"/>
  <c r="C851" i="5"/>
  <c r="D851" i="5"/>
  <c r="E851" i="5"/>
  <c r="F851" i="5"/>
  <c r="G851" i="5"/>
  <c r="H851" i="5"/>
  <c r="I851" i="5"/>
  <c r="J851" i="5"/>
  <c r="K851" i="5"/>
  <c r="L851" i="5"/>
  <c r="M851" i="5"/>
  <c r="N851" i="5"/>
  <c r="B852" i="5"/>
  <c r="C852" i="5"/>
  <c r="D852" i="5"/>
  <c r="E852" i="5"/>
  <c r="F852" i="5"/>
  <c r="G852" i="5"/>
  <c r="H852" i="5"/>
  <c r="I852" i="5"/>
  <c r="J852" i="5"/>
  <c r="K852" i="5"/>
  <c r="L852" i="5"/>
  <c r="M852" i="5"/>
  <c r="N852" i="5"/>
  <c r="B853" i="5"/>
  <c r="C853" i="5"/>
  <c r="D853" i="5"/>
  <c r="E853" i="5"/>
  <c r="F853" i="5"/>
  <c r="G853" i="5"/>
  <c r="H853" i="5"/>
  <c r="I853" i="5"/>
  <c r="J853" i="5"/>
  <c r="K853" i="5"/>
  <c r="L853" i="5"/>
  <c r="M853" i="5"/>
  <c r="N853" i="5"/>
  <c r="B854" i="5"/>
  <c r="C854" i="5"/>
  <c r="D854" i="5"/>
  <c r="E854" i="5"/>
  <c r="F854" i="5"/>
  <c r="G854" i="5"/>
  <c r="H854" i="5"/>
  <c r="I854" i="5"/>
  <c r="J854" i="5"/>
  <c r="K854" i="5"/>
  <c r="L854" i="5"/>
  <c r="M854" i="5"/>
  <c r="N854" i="5"/>
  <c r="B855" i="5"/>
  <c r="C855" i="5"/>
  <c r="D855" i="5"/>
  <c r="E855" i="5"/>
  <c r="F855" i="5"/>
  <c r="G855" i="5"/>
  <c r="H855" i="5"/>
  <c r="I855" i="5"/>
  <c r="J855" i="5"/>
  <c r="K855" i="5"/>
  <c r="L855" i="5"/>
  <c r="M855" i="5"/>
  <c r="N855" i="5"/>
  <c r="B856" i="5"/>
  <c r="C856" i="5"/>
  <c r="D856" i="5"/>
  <c r="E856" i="5"/>
  <c r="F856" i="5"/>
  <c r="G856" i="5"/>
  <c r="H856" i="5"/>
  <c r="I856" i="5"/>
  <c r="J856" i="5"/>
  <c r="K856" i="5"/>
  <c r="L856" i="5"/>
  <c r="M856" i="5"/>
  <c r="N856" i="5"/>
  <c r="B857" i="5"/>
  <c r="C857" i="5"/>
  <c r="D857" i="5"/>
  <c r="E857" i="5"/>
  <c r="F857" i="5"/>
  <c r="G857" i="5"/>
  <c r="H857" i="5"/>
  <c r="I857" i="5"/>
  <c r="J857" i="5"/>
  <c r="K857" i="5"/>
  <c r="L857" i="5"/>
  <c r="M857" i="5"/>
  <c r="N857" i="5"/>
  <c r="B858" i="5"/>
  <c r="C858" i="5"/>
  <c r="D858" i="5"/>
  <c r="E858" i="5"/>
  <c r="F858" i="5"/>
  <c r="G858" i="5"/>
  <c r="H858" i="5"/>
  <c r="I858" i="5"/>
  <c r="J858" i="5"/>
  <c r="K858" i="5"/>
  <c r="L858" i="5"/>
  <c r="M858" i="5"/>
  <c r="N858" i="5"/>
  <c r="B859" i="5"/>
  <c r="C859" i="5"/>
  <c r="D859" i="5"/>
  <c r="E859" i="5"/>
  <c r="F859" i="5"/>
  <c r="G859" i="5"/>
  <c r="H859" i="5"/>
  <c r="I859" i="5"/>
  <c r="J859" i="5"/>
  <c r="K859" i="5"/>
  <c r="L859" i="5"/>
  <c r="M859" i="5"/>
  <c r="N859" i="5"/>
  <c r="B860" i="5"/>
  <c r="C860" i="5"/>
  <c r="D860" i="5"/>
  <c r="E860" i="5"/>
  <c r="F860" i="5"/>
  <c r="G860" i="5"/>
  <c r="H860" i="5"/>
  <c r="I860" i="5"/>
  <c r="J860" i="5"/>
  <c r="K860" i="5"/>
  <c r="L860" i="5"/>
  <c r="M860" i="5"/>
  <c r="N860" i="5"/>
  <c r="B861" i="5"/>
  <c r="C861" i="5"/>
  <c r="D861" i="5"/>
  <c r="E861" i="5"/>
  <c r="F861" i="5"/>
  <c r="G861" i="5"/>
  <c r="H861" i="5"/>
  <c r="I861" i="5"/>
  <c r="J861" i="5"/>
  <c r="K861" i="5"/>
  <c r="L861" i="5"/>
  <c r="M861" i="5"/>
  <c r="N861" i="5"/>
  <c r="B862" i="5"/>
  <c r="C862" i="5"/>
  <c r="D862" i="5"/>
  <c r="E862" i="5"/>
  <c r="F862" i="5"/>
  <c r="G862" i="5"/>
  <c r="H862" i="5"/>
  <c r="I862" i="5"/>
  <c r="J862" i="5"/>
  <c r="K862" i="5"/>
  <c r="L862" i="5"/>
  <c r="M862" i="5"/>
  <c r="N862" i="5"/>
  <c r="B863" i="5"/>
  <c r="C863" i="5"/>
  <c r="D863" i="5"/>
  <c r="E863" i="5"/>
  <c r="F863" i="5"/>
  <c r="G863" i="5"/>
  <c r="H863" i="5"/>
  <c r="I863" i="5"/>
  <c r="J863" i="5"/>
  <c r="K863" i="5"/>
  <c r="L863" i="5"/>
  <c r="M863" i="5"/>
  <c r="N863" i="5"/>
  <c r="B864" i="5"/>
  <c r="C864" i="5"/>
  <c r="D864" i="5"/>
  <c r="E864" i="5"/>
  <c r="F864" i="5"/>
  <c r="G864" i="5"/>
  <c r="H864" i="5"/>
  <c r="I864" i="5"/>
  <c r="J864" i="5"/>
  <c r="K864" i="5"/>
  <c r="L864" i="5"/>
  <c r="M864" i="5"/>
  <c r="N864" i="5"/>
  <c r="B865" i="5"/>
  <c r="C865" i="5"/>
  <c r="D865" i="5"/>
  <c r="E865" i="5"/>
  <c r="F865" i="5"/>
  <c r="G865" i="5"/>
  <c r="H865" i="5"/>
  <c r="I865" i="5"/>
  <c r="J865" i="5"/>
  <c r="K865" i="5"/>
  <c r="L865" i="5"/>
  <c r="M865" i="5"/>
  <c r="N865" i="5"/>
  <c r="B866" i="5"/>
  <c r="C866" i="5"/>
  <c r="D866" i="5"/>
  <c r="E866" i="5"/>
  <c r="F866" i="5"/>
  <c r="G866" i="5"/>
  <c r="H866" i="5"/>
  <c r="I866" i="5"/>
  <c r="J866" i="5"/>
  <c r="K866" i="5"/>
  <c r="L866" i="5"/>
  <c r="M866" i="5"/>
  <c r="N866" i="5"/>
  <c r="B867" i="5"/>
  <c r="C867" i="5"/>
  <c r="D867" i="5"/>
  <c r="E867" i="5"/>
  <c r="F867" i="5"/>
  <c r="G867" i="5"/>
  <c r="H867" i="5"/>
  <c r="I867" i="5"/>
  <c r="J867" i="5"/>
  <c r="K867" i="5"/>
  <c r="L867" i="5"/>
  <c r="M867" i="5"/>
  <c r="N867" i="5"/>
  <c r="B868" i="5"/>
  <c r="C868" i="5"/>
  <c r="D868" i="5"/>
  <c r="E868" i="5"/>
  <c r="F868" i="5"/>
  <c r="G868" i="5"/>
  <c r="H868" i="5"/>
  <c r="I868" i="5"/>
  <c r="J868" i="5"/>
  <c r="K868" i="5"/>
  <c r="L868" i="5"/>
  <c r="M868" i="5"/>
  <c r="N868" i="5"/>
  <c r="B869" i="5"/>
  <c r="C869" i="5"/>
  <c r="D869" i="5"/>
  <c r="E869" i="5"/>
  <c r="F869" i="5"/>
  <c r="G869" i="5"/>
  <c r="H869" i="5"/>
  <c r="I869" i="5"/>
  <c r="J869" i="5"/>
  <c r="K869" i="5"/>
  <c r="L869" i="5"/>
  <c r="M869" i="5"/>
  <c r="N869" i="5"/>
  <c r="B870" i="5"/>
  <c r="C870" i="5"/>
  <c r="D870" i="5"/>
  <c r="E870" i="5"/>
  <c r="F870" i="5"/>
  <c r="G870" i="5"/>
  <c r="H870" i="5"/>
  <c r="I870" i="5"/>
  <c r="J870" i="5"/>
  <c r="K870" i="5"/>
  <c r="L870" i="5"/>
  <c r="M870" i="5"/>
  <c r="N870" i="5"/>
  <c r="B871" i="5"/>
  <c r="C871" i="5"/>
  <c r="D871" i="5"/>
  <c r="E871" i="5"/>
  <c r="F871" i="5"/>
  <c r="G871" i="5"/>
  <c r="H871" i="5"/>
  <c r="I871" i="5"/>
  <c r="J871" i="5"/>
  <c r="K871" i="5"/>
  <c r="L871" i="5"/>
  <c r="M871" i="5"/>
  <c r="N871" i="5"/>
  <c r="B872" i="5"/>
  <c r="C872" i="5"/>
  <c r="D872" i="5"/>
  <c r="E872" i="5"/>
  <c r="F872" i="5"/>
  <c r="G872" i="5"/>
  <c r="H872" i="5"/>
  <c r="I872" i="5"/>
  <c r="J872" i="5"/>
  <c r="K872" i="5"/>
  <c r="L872" i="5"/>
  <c r="M872" i="5"/>
  <c r="N872" i="5"/>
  <c r="B873" i="5"/>
  <c r="C873" i="5"/>
  <c r="D873" i="5"/>
  <c r="E873" i="5"/>
  <c r="F873" i="5"/>
  <c r="G873" i="5"/>
  <c r="H873" i="5"/>
  <c r="I873" i="5"/>
  <c r="J873" i="5"/>
  <c r="K873" i="5"/>
  <c r="L873" i="5"/>
  <c r="M873" i="5"/>
  <c r="N873" i="5"/>
  <c r="B874" i="5"/>
  <c r="C874" i="5"/>
  <c r="D874" i="5"/>
  <c r="E874" i="5"/>
  <c r="F874" i="5"/>
  <c r="G874" i="5"/>
  <c r="H874" i="5"/>
  <c r="I874" i="5"/>
  <c r="J874" i="5"/>
  <c r="K874" i="5"/>
  <c r="L874" i="5"/>
  <c r="M874" i="5"/>
  <c r="N874" i="5"/>
  <c r="B875" i="5"/>
  <c r="C875" i="5"/>
  <c r="D875" i="5"/>
  <c r="E875" i="5"/>
  <c r="F875" i="5"/>
  <c r="G875" i="5"/>
  <c r="H875" i="5"/>
  <c r="I875" i="5"/>
  <c r="J875" i="5"/>
  <c r="K875" i="5"/>
  <c r="L875" i="5"/>
  <c r="M875" i="5"/>
  <c r="N875" i="5"/>
  <c r="B876" i="5"/>
  <c r="C876" i="5"/>
  <c r="D876" i="5"/>
  <c r="E876" i="5"/>
  <c r="F876" i="5"/>
  <c r="G876" i="5"/>
  <c r="H876" i="5"/>
  <c r="I876" i="5"/>
  <c r="J876" i="5"/>
  <c r="K876" i="5"/>
  <c r="L876" i="5"/>
  <c r="M876" i="5"/>
  <c r="N876" i="5"/>
  <c r="B877" i="5"/>
  <c r="C877" i="5"/>
  <c r="D877" i="5"/>
  <c r="E877" i="5"/>
  <c r="F877" i="5"/>
  <c r="G877" i="5"/>
  <c r="H877" i="5"/>
  <c r="I877" i="5"/>
  <c r="J877" i="5"/>
  <c r="K877" i="5"/>
  <c r="L877" i="5"/>
  <c r="M877" i="5"/>
  <c r="N877" i="5"/>
  <c r="B878" i="5"/>
  <c r="C878" i="5"/>
  <c r="D878" i="5"/>
  <c r="E878" i="5"/>
  <c r="F878" i="5"/>
  <c r="G878" i="5"/>
  <c r="H878" i="5"/>
  <c r="I878" i="5"/>
  <c r="J878" i="5"/>
  <c r="K878" i="5"/>
  <c r="L878" i="5"/>
  <c r="M878" i="5"/>
  <c r="N878" i="5"/>
  <c r="B879" i="5"/>
  <c r="C879" i="5"/>
  <c r="D879" i="5"/>
  <c r="E879" i="5"/>
  <c r="F879" i="5"/>
  <c r="G879" i="5"/>
  <c r="H879" i="5"/>
  <c r="I879" i="5"/>
  <c r="J879" i="5"/>
  <c r="K879" i="5"/>
  <c r="L879" i="5"/>
  <c r="M879" i="5"/>
  <c r="N879" i="5"/>
  <c r="B880" i="5"/>
  <c r="C880" i="5"/>
  <c r="D880" i="5"/>
  <c r="E880" i="5"/>
  <c r="F880" i="5"/>
  <c r="G880" i="5"/>
  <c r="H880" i="5"/>
  <c r="I880" i="5"/>
  <c r="J880" i="5"/>
  <c r="K880" i="5"/>
  <c r="L880" i="5"/>
  <c r="M880" i="5"/>
  <c r="N880" i="5"/>
  <c r="B881" i="5"/>
  <c r="C881" i="5"/>
  <c r="D881" i="5"/>
  <c r="E881" i="5"/>
  <c r="F881" i="5"/>
  <c r="G881" i="5"/>
  <c r="H881" i="5"/>
  <c r="I881" i="5"/>
  <c r="J881" i="5"/>
  <c r="K881" i="5"/>
  <c r="L881" i="5"/>
  <c r="M881" i="5"/>
  <c r="N881" i="5"/>
  <c r="B882" i="5"/>
  <c r="C882" i="5"/>
  <c r="D882" i="5"/>
  <c r="E882" i="5"/>
  <c r="F882" i="5"/>
  <c r="G882" i="5"/>
  <c r="H882" i="5"/>
  <c r="I882" i="5"/>
  <c r="J882" i="5"/>
  <c r="K882" i="5"/>
  <c r="L882" i="5"/>
  <c r="M882" i="5"/>
  <c r="N882" i="5"/>
  <c r="B883" i="5"/>
  <c r="C883" i="5"/>
  <c r="D883" i="5"/>
  <c r="E883" i="5"/>
  <c r="F883" i="5"/>
  <c r="G883" i="5"/>
  <c r="H883" i="5"/>
  <c r="I883" i="5"/>
  <c r="J883" i="5"/>
  <c r="K883" i="5"/>
  <c r="L883" i="5"/>
  <c r="M883" i="5"/>
  <c r="N883" i="5"/>
  <c r="B884" i="5"/>
  <c r="C884" i="5"/>
  <c r="D884" i="5"/>
  <c r="E884" i="5"/>
  <c r="F884" i="5"/>
  <c r="G884" i="5"/>
  <c r="H884" i="5"/>
  <c r="I884" i="5"/>
  <c r="J884" i="5"/>
  <c r="K884" i="5"/>
  <c r="L884" i="5"/>
  <c r="M884" i="5"/>
  <c r="N884" i="5"/>
  <c r="B885" i="5"/>
  <c r="C885" i="5"/>
  <c r="D885" i="5"/>
  <c r="E885" i="5"/>
  <c r="F885" i="5"/>
  <c r="G885" i="5"/>
  <c r="H885" i="5"/>
  <c r="I885" i="5"/>
  <c r="J885" i="5"/>
  <c r="K885" i="5"/>
  <c r="L885" i="5"/>
  <c r="M885" i="5"/>
  <c r="N885" i="5"/>
  <c r="B886" i="5"/>
  <c r="C886" i="5"/>
  <c r="D886" i="5"/>
  <c r="E886" i="5"/>
  <c r="F886" i="5"/>
  <c r="G886" i="5"/>
  <c r="H886" i="5"/>
  <c r="I886" i="5"/>
  <c r="J886" i="5"/>
  <c r="K886" i="5"/>
  <c r="L886" i="5"/>
  <c r="M886" i="5"/>
  <c r="N886" i="5"/>
  <c r="B887" i="5"/>
  <c r="C887" i="5"/>
  <c r="D887" i="5"/>
  <c r="E887" i="5"/>
  <c r="F887" i="5"/>
  <c r="G887" i="5"/>
  <c r="H887" i="5"/>
  <c r="I887" i="5"/>
  <c r="J887" i="5"/>
  <c r="K887" i="5"/>
  <c r="L887" i="5"/>
  <c r="M887" i="5"/>
  <c r="N887" i="5"/>
  <c r="B888" i="5"/>
  <c r="C888" i="5"/>
  <c r="D888" i="5"/>
  <c r="E888" i="5"/>
  <c r="F888" i="5"/>
  <c r="G888" i="5"/>
  <c r="H888" i="5"/>
  <c r="I888" i="5"/>
  <c r="J888" i="5"/>
  <c r="K888" i="5"/>
  <c r="L888" i="5"/>
  <c r="M888" i="5"/>
  <c r="N888" i="5"/>
  <c r="B889" i="5"/>
  <c r="C889" i="5"/>
  <c r="D889" i="5"/>
  <c r="E889" i="5"/>
  <c r="F889" i="5"/>
  <c r="G889" i="5"/>
  <c r="H889" i="5"/>
  <c r="I889" i="5"/>
  <c r="J889" i="5"/>
  <c r="K889" i="5"/>
  <c r="L889" i="5"/>
  <c r="M889" i="5"/>
  <c r="N889" i="5"/>
  <c r="B890" i="5"/>
  <c r="C890" i="5"/>
  <c r="D890" i="5"/>
  <c r="E890" i="5"/>
  <c r="F890" i="5"/>
  <c r="G890" i="5"/>
  <c r="H890" i="5"/>
  <c r="I890" i="5"/>
  <c r="J890" i="5"/>
  <c r="K890" i="5"/>
  <c r="L890" i="5"/>
  <c r="M890" i="5"/>
  <c r="N890" i="5"/>
  <c r="B891" i="5"/>
  <c r="C891" i="5"/>
  <c r="D891" i="5"/>
  <c r="E891" i="5"/>
  <c r="F891" i="5"/>
  <c r="G891" i="5"/>
  <c r="H891" i="5"/>
  <c r="I891" i="5"/>
  <c r="J891" i="5"/>
  <c r="K891" i="5"/>
  <c r="L891" i="5"/>
  <c r="M891" i="5"/>
  <c r="N891" i="5"/>
  <c r="B892" i="5"/>
  <c r="C892" i="5"/>
  <c r="D892" i="5"/>
  <c r="E892" i="5"/>
  <c r="F892" i="5"/>
  <c r="G892" i="5"/>
  <c r="H892" i="5"/>
  <c r="I892" i="5"/>
  <c r="J892" i="5"/>
  <c r="K892" i="5"/>
  <c r="L892" i="5"/>
  <c r="M892" i="5"/>
  <c r="N892" i="5"/>
  <c r="B893" i="5"/>
  <c r="C893" i="5"/>
  <c r="D893" i="5"/>
  <c r="E893" i="5"/>
  <c r="F893" i="5"/>
  <c r="G893" i="5"/>
  <c r="H893" i="5"/>
  <c r="I893" i="5"/>
  <c r="J893" i="5"/>
  <c r="K893" i="5"/>
  <c r="L893" i="5"/>
  <c r="M893" i="5"/>
  <c r="N893" i="5"/>
  <c r="B894" i="5"/>
  <c r="C894" i="5"/>
  <c r="D894" i="5"/>
  <c r="E894" i="5"/>
  <c r="F894" i="5"/>
  <c r="G894" i="5"/>
  <c r="H894" i="5"/>
  <c r="I894" i="5"/>
  <c r="J894" i="5"/>
  <c r="K894" i="5"/>
  <c r="L894" i="5"/>
  <c r="M894" i="5"/>
  <c r="N894" i="5"/>
  <c r="B895" i="5"/>
  <c r="C895" i="5"/>
  <c r="D895" i="5"/>
  <c r="E895" i="5"/>
  <c r="F895" i="5"/>
  <c r="G895" i="5"/>
  <c r="H895" i="5"/>
  <c r="I895" i="5"/>
  <c r="J895" i="5"/>
  <c r="K895" i="5"/>
  <c r="L895" i="5"/>
  <c r="M895" i="5"/>
  <c r="N895" i="5"/>
  <c r="B896" i="5"/>
  <c r="C896" i="5"/>
  <c r="D896" i="5"/>
  <c r="E896" i="5"/>
  <c r="F896" i="5"/>
  <c r="G896" i="5"/>
  <c r="H896" i="5"/>
  <c r="I896" i="5"/>
  <c r="J896" i="5"/>
  <c r="K896" i="5"/>
  <c r="L896" i="5"/>
  <c r="M896" i="5"/>
  <c r="N896" i="5"/>
  <c r="B897" i="5"/>
  <c r="C897" i="5"/>
  <c r="D897" i="5"/>
  <c r="E897" i="5"/>
  <c r="F897" i="5"/>
  <c r="G897" i="5"/>
  <c r="H897" i="5"/>
  <c r="I897" i="5"/>
  <c r="J897" i="5"/>
  <c r="K897" i="5"/>
  <c r="L897" i="5"/>
  <c r="M897" i="5"/>
  <c r="N897" i="5"/>
  <c r="B898" i="5"/>
  <c r="C898" i="5"/>
  <c r="D898" i="5"/>
  <c r="E898" i="5"/>
  <c r="F898" i="5"/>
  <c r="G898" i="5"/>
  <c r="H898" i="5"/>
  <c r="I898" i="5"/>
  <c r="J898" i="5"/>
  <c r="K898" i="5"/>
  <c r="L898" i="5"/>
  <c r="M898" i="5"/>
  <c r="N898" i="5"/>
  <c r="B899" i="5"/>
  <c r="C899" i="5"/>
  <c r="D899" i="5"/>
  <c r="E899" i="5"/>
  <c r="F899" i="5"/>
  <c r="G899" i="5"/>
  <c r="H899" i="5"/>
  <c r="I899" i="5"/>
  <c r="J899" i="5"/>
  <c r="K899" i="5"/>
  <c r="L899" i="5"/>
  <c r="M899" i="5"/>
  <c r="N899" i="5"/>
  <c r="B900" i="5"/>
  <c r="C900" i="5"/>
  <c r="D900" i="5"/>
  <c r="E900" i="5"/>
  <c r="F900" i="5"/>
  <c r="G900" i="5"/>
  <c r="H900" i="5"/>
  <c r="I900" i="5"/>
  <c r="J900" i="5"/>
  <c r="K900" i="5"/>
  <c r="L900" i="5"/>
  <c r="M900" i="5"/>
  <c r="N900" i="5"/>
  <c r="B901" i="5"/>
  <c r="C901" i="5"/>
  <c r="D901" i="5"/>
  <c r="E901" i="5"/>
  <c r="F901" i="5"/>
  <c r="G901" i="5"/>
  <c r="H901" i="5"/>
  <c r="I901" i="5"/>
  <c r="J901" i="5"/>
  <c r="K901" i="5"/>
  <c r="L901" i="5"/>
  <c r="M901" i="5"/>
  <c r="N901" i="5"/>
  <c r="B902" i="5"/>
  <c r="C902" i="5"/>
  <c r="D902" i="5"/>
  <c r="E902" i="5"/>
  <c r="F902" i="5"/>
  <c r="G902" i="5"/>
  <c r="H902" i="5"/>
  <c r="I902" i="5"/>
  <c r="J902" i="5"/>
  <c r="K902" i="5"/>
  <c r="L902" i="5"/>
  <c r="M902" i="5"/>
  <c r="N902" i="5"/>
  <c r="B903" i="5"/>
  <c r="C903" i="5"/>
  <c r="D903" i="5"/>
  <c r="E903" i="5"/>
  <c r="F903" i="5"/>
  <c r="G903" i="5"/>
  <c r="H903" i="5"/>
  <c r="I903" i="5"/>
  <c r="J903" i="5"/>
  <c r="K903" i="5"/>
  <c r="L903" i="5"/>
  <c r="M903" i="5"/>
  <c r="N903" i="5"/>
  <c r="B904" i="5"/>
  <c r="C904" i="5"/>
  <c r="D904" i="5"/>
  <c r="E904" i="5"/>
  <c r="F904" i="5"/>
  <c r="G904" i="5"/>
  <c r="H904" i="5"/>
  <c r="I904" i="5"/>
  <c r="J904" i="5"/>
  <c r="K904" i="5"/>
  <c r="L904" i="5"/>
  <c r="M904" i="5"/>
  <c r="N904" i="5"/>
  <c r="B905" i="5"/>
  <c r="C905" i="5"/>
  <c r="D905" i="5"/>
  <c r="E905" i="5"/>
  <c r="F905" i="5"/>
  <c r="G905" i="5"/>
  <c r="H905" i="5"/>
  <c r="I905" i="5"/>
  <c r="J905" i="5"/>
  <c r="K905" i="5"/>
  <c r="L905" i="5"/>
  <c r="M905" i="5"/>
  <c r="N905" i="5"/>
  <c r="B906" i="5"/>
  <c r="C906" i="5"/>
  <c r="D906" i="5"/>
  <c r="E906" i="5"/>
  <c r="F906" i="5"/>
  <c r="G906" i="5"/>
  <c r="H906" i="5"/>
  <c r="I906" i="5"/>
  <c r="J906" i="5"/>
  <c r="K906" i="5"/>
  <c r="L906" i="5"/>
  <c r="M906" i="5"/>
  <c r="N906" i="5"/>
  <c r="B907" i="5"/>
  <c r="C907" i="5"/>
  <c r="D907" i="5"/>
  <c r="E907" i="5"/>
  <c r="F907" i="5"/>
  <c r="G907" i="5"/>
  <c r="H907" i="5"/>
  <c r="I907" i="5"/>
  <c r="J907" i="5"/>
  <c r="K907" i="5"/>
  <c r="L907" i="5"/>
  <c r="M907" i="5"/>
  <c r="N907" i="5"/>
  <c r="B908" i="5"/>
  <c r="C908" i="5"/>
  <c r="D908" i="5"/>
  <c r="E908" i="5"/>
  <c r="F908" i="5"/>
  <c r="G908" i="5"/>
  <c r="H908" i="5"/>
  <c r="I908" i="5"/>
  <c r="J908" i="5"/>
  <c r="K908" i="5"/>
  <c r="L908" i="5"/>
  <c r="M908" i="5"/>
  <c r="N908" i="5"/>
  <c r="B909" i="5"/>
  <c r="C909" i="5"/>
  <c r="D909" i="5"/>
  <c r="E909" i="5"/>
  <c r="F909" i="5"/>
  <c r="G909" i="5"/>
  <c r="H909" i="5"/>
  <c r="I909" i="5"/>
  <c r="J909" i="5"/>
  <c r="K909" i="5"/>
  <c r="L909" i="5"/>
  <c r="M909" i="5"/>
  <c r="N909" i="5"/>
  <c r="B910" i="5"/>
  <c r="C910" i="5"/>
  <c r="D910" i="5"/>
  <c r="E910" i="5"/>
  <c r="F910" i="5"/>
  <c r="G910" i="5"/>
  <c r="H910" i="5"/>
  <c r="I910" i="5"/>
  <c r="J910" i="5"/>
  <c r="K910" i="5"/>
  <c r="L910" i="5"/>
  <c r="M910" i="5"/>
  <c r="N910" i="5"/>
  <c r="B911" i="5"/>
  <c r="C911" i="5"/>
  <c r="D911" i="5"/>
  <c r="E911" i="5"/>
  <c r="F911" i="5"/>
  <c r="G911" i="5"/>
  <c r="H911" i="5"/>
  <c r="I911" i="5"/>
  <c r="J911" i="5"/>
  <c r="K911" i="5"/>
  <c r="L911" i="5"/>
  <c r="M911" i="5"/>
  <c r="N911" i="5"/>
  <c r="B912" i="5"/>
  <c r="C912" i="5"/>
  <c r="D912" i="5"/>
  <c r="E912" i="5"/>
  <c r="F912" i="5"/>
  <c r="G912" i="5"/>
  <c r="H912" i="5"/>
  <c r="I912" i="5"/>
  <c r="J912" i="5"/>
  <c r="K912" i="5"/>
  <c r="L912" i="5"/>
  <c r="M912" i="5"/>
  <c r="N912" i="5"/>
  <c r="B913" i="5"/>
  <c r="C913" i="5"/>
  <c r="D913" i="5"/>
  <c r="E913" i="5"/>
  <c r="F913" i="5"/>
  <c r="G913" i="5"/>
  <c r="H913" i="5"/>
  <c r="I913" i="5"/>
  <c r="J913" i="5"/>
  <c r="K913" i="5"/>
  <c r="L913" i="5"/>
  <c r="M913" i="5"/>
  <c r="N913" i="5"/>
  <c r="B914" i="5"/>
  <c r="C914" i="5"/>
  <c r="D914" i="5"/>
  <c r="E914" i="5"/>
  <c r="F914" i="5"/>
  <c r="G914" i="5"/>
  <c r="H914" i="5"/>
  <c r="I914" i="5"/>
  <c r="J914" i="5"/>
  <c r="K914" i="5"/>
  <c r="L914" i="5"/>
  <c r="M914" i="5"/>
  <c r="N914" i="5"/>
  <c r="B915" i="5"/>
  <c r="C915" i="5"/>
  <c r="D915" i="5"/>
  <c r="E915" i="5"/>
  <c r="F915" i="5"/>
  <c r="G915" i="5"/>
  <c r="H915" i="5"/>
  <c r="I915" i="5"/>
  <c r="J915" i="5"/>
  <c r="K915" i="5"/>
  <c r="L915" i="5"/>
  <c r="M915" i="5"/>
  <c r="N915" i="5"/>
  <c r="B916" i="5"/>
  <c r="C916" i="5"/>
  <c r="D916" i="5"/>
  <c r="E916" i="5"/>
  <c r="F916" i="5"/>
  <c r="G916" i="5"/>
  <c r="H916" i="5"/>
  <c r="I916" i="5"/>
  <c r="J916" i="5"/>
  <c r="K916" i="5"/>
  <c r="L916" i="5"/>
  <c r="M916" i="5"/>
  <c r="N916" i="5"/>
  <c r="B917" i="5"/>
  <c r="C917" i="5"/>
  <c r="D917" i="5"/>
  <c r="E917" i="5"/>
  <c r="F917" i="5"/>
  <c r="G917" i="5"/>
  <c r="H917" i="5"/>
  <c r="I917" i="5"/>
  <c r="J917" i="5"/>
  <c r="K917" i="5"/>
  <c r="L917" i="5"/>
  <c r="M917" i="5"/>
  <c r="N917" i="5"/>
  <c r="B918" i="5"/>
  <c r="C918" i="5"/>
  <c r="D918" i="5"/>
  <c r="E918" i="5"/>
  <c r="F918" i="5"/>
  <c r="G918" i="5"/>
  <c r="H918" i="5"/>
  <c r="I918" i="5"/>
  <c r="J918" i="5"/>
  <c r="K918" i="5"/>
  <c r="L918" i="5"/>
  <c r="M918" i="5"/>
  <c r="N918" i="5"/>
  <c r="B919" i="5"/>
  <c r="C919" i="5"/>
  <c r="D919" i="5"/>
  <c r="E919" i="5"/>
  <c r="F919" i="5"/>
  <c r="G919" i="5"/>
  <c r="H919" i="5"/>
  <c r="I919" i="5"/>
  <c r="J919" i="5"/>
  <c r="K919" i="5"/>
  <c r="L919" i="5"/>
  <c r="M919" i="5"/>
  <c r="N919" i="5"/>
  <c r="B920" i="5"/>
  <c r="C920" i="5"/>
  <c r="D920" i="5"/>
  <c r="E920" i="5"/>
  <c r="F920" i="5"/>
  <c r="G920" i="5"/>
  <c r="H920" i="5"/>
  <c r="I920" i="5"/>
  <c r="J920" i="5"/>
  <c r="K920" i="5"/>
  <c r="L920" i="5"/>
  <c r="M920" i="5"/>
  <c r="N920" i="5"/>
  <c r="B921" i="5"/>
  <c r="C921" i="5"/>
  <c r="D921" i="5"/>
  <c r="E921" i="5"/>
  <c r="F921" i="5"/>
  <c r="G921" i="5"/>
  <c r="H921" i="5"/>
  <c r="I921" i="5"/>
  <c r="J921" i="5"/>
  <c r="K921" i="5"/>
  <c r="L921" i="5"/>
  <c r="M921" i="5"/>
  <c r="N921" i="5"/>
  <c r="B922" i="5"/>
  <c r="C922" i="5"/>
  <c r="D922" i="5"/>
  <c r="E922" i="5"/>
  <c r="F922" i="5"/>
  <c r="G922" i="5"/>
  <c r="H922" i="5"/>
  <c r="I922" i="5"/>
  <c r="J922" i="5"/>
  <c r="K922" i="5"/>
  <c r="L922" i="5"/>
  <c r="M922" i="5"/>
  <c r="N922" i="5"/>
  <c r="B923" i="5"/>
  <c r="C923" i="5"/>
  <c r="D923" i="5"/>
  <c r="E923" i="5"/>
  <c r="F923" i="5"/>
  <c r="G923" i="5"/>
  <c r="H923" i="5"/>
  <c r="I923" i="5"/>
  <c r="J923" i="5"/>
  <c r="K923" i="5"/>
  <c r="L923" i="5"/>
  <c r="M923" i="5"/>
  <c r="N923" i="5"/>
  <c r="B924" i="5"/>
  <c r="C924" i="5"/>
  <c r="D924" i="5"/>
  <c r="E924" i="5"/>
  <c r="F924" i="5"/>
  <c r="G924" i="5"/>
  <c r="H924" i="5"/>
  <c r="I924" i="5"/>
  <c r="J924" i="5"/>
  <c r="K924" i="5"/>
  <c r="L924" i="5"/>
  <c r="M924" i="5"/>
  <c r="N924" i="5"/>
  <c r="B925" i="5"/>
  <c r="C925" i="5"/>
  <c r="D925" i="5"/>
  <c r="E925" i="5"/>
  <c r="F925" i="5"/>
  <c r="G925" i="5"/>
  <c r="H925" i="5"/>
  <c r="I925" i="5"/>
  <c r="J925" i="5"/>
  <c r="K925" i="5"/>
  <c r="L925" i="5"/>
  <c r="M925" i="5"/>
  <c r="N925" i="5"/>
  <c r="B926" i="5"/>
  <c r="C926" i="5"/>
  <c r="D926" i="5"/>
  <c r="E926" i="5"/>
  <c r="F926" i="5"/>
  <c r="G926" i="5"/>
  <c r="H926" i="5"/>
  <c r="I926" i="5"/>
  <c r="J926" i="5"/>
  <c r="K926" i="5"/>
  <c r="L926" i="5"/>
  <c r="M926" i="5"/>
  <c r="N926" i="5"/>
  <c r="B927" i="5"/>
  <c r="C927" i="5"/>
  <c r="D927" i="5"/>
  <c r="E927" i="5"/>
  <c r="F927" i="5"/>
  <c r="G927" i="5"/>
  <c r="H927" i="5"/>
  <c r="I927" i="5"/>
  <c r="J927" i="5"/>
  <c r="K927" i="5"/>
  <c r="L927" i="5"/>
  <c r="M927" i="5"/>
  <c r="N927" i="5"/>
  <c r="B928" i="5"/>
  <c r="C928" i="5"/>
  <c r="D928" i="5"/>
  <c r="E928" i="5"/>
  <c r="F928" i="5"/>
  <c r="G928" i="5"/>
  <c r="H928" i="5"/>
  <c r="I928" i="5"/>
  <c r="J928" i="5"/>
  <c r="K928" i="5"/>
  <c r="L928" i="5"/>
  <c r="M928" i="5"/>
  <c r="N928" i="5"/>
  <c r="B929" i="5"/>
  <c r="C929" i="5"/>
  <c r="D929" i="5"/>
  <c r="E929" i="5"/>
  <c r="F929" i="5"/>
  <c r="G929" i="5"/>
  <c r="H929" i="5"/>
  <c r="I929" i="5"/>
  <c r="J929" i="5"/>
  <c r="K929" i="5"/>
  <c r="L929" i="5"/>
  <c r="M929" i="5"/>
  <c r="N929" i="5"/>
  <c r="B930" i="5"/>
  <c r="C930" i="5"/>
  <c r="D930" i="5"/>
  <c r="E930" i="5"/>
  <c r="F930" i="5"/>
  <c r="G930" i="5"/>
  <c r="H930" i="5"/>
  <c r="I930" i="5"/>
  <c r="J930" i="5"/>
  <c r="K930" i="5"/>
  <c r="L930" i="5"/>
  <c r="M930" i="5"/>
  <c r="N930" i="5"/>
  <c r="B931" i="5"/>
  <c r="C931" i="5"/>
  <c r="D931" i="5"/>
  <c r="E931" i="5"/>
  <c r="F931" i="5"/>
  <c r="G931" i="5"/>
  <c r="H931" i="5"/>
  <c r="I931" i="5"/>
  <c r="J931" i="5"/>
  <c r="K931" i="5"/>
  <c r="L931" i="5"/>
  <c r="M931" i="5"/>
  <c r="N931" i="5"/>
  <c r="B932" i="5"/>
  <c r="C932" i="5"/>
  <c r="D932" i="5"/>
  <c r="E932" i="5"/>
  <c r="F932" i="5"/>
  <c r="G932" i="5"/>
  <c r="H932" i="5"/>
  <c r="I932" i="5"/>
  <c r="J932" i="5"/>
  <c r="K932" i="5"/>
  <c r="L932" i="5"/>
  <c r="M932" i="5"/>
  <c r="N932" i="5"/>
  <c r="B933" i="5"/>
  <c r="C933" i="5"/>
  <c r="D933" i="5"/>
  <c r="E933" i="5"/>
  <c r="F933" i="5"/>
  <c r="G933" i="5"/>
  <c r="H933" i="5"/>
  <c r="I933" i="5"/>
  <c r="J933" i="5"/>
  <c r="K933" i="5"/>
  <c r="L933" i="5"/>
  <c r="M933" i="5"/>
  <c r="N933" i="5"/>
  <c r="B934" i="5"/>
  <c r="C934" i="5"/>
  <c r="D934" i="5"/>
  <c r="E934" i="5"/>
  <c r="F934" i="5"/>
  <c r="G934" i="5"/>
  <c r="H934" i="5"/>
  <c r="I934" i="5"/>
  <c r="J934" i="5"/>
  <c r="K934" i="5"/>
  <c r="L934" i="5"/>
  <c r="M934" i="5"/>
  <c r="N934" i="5"/>
  <c r="B935" i="5"/>
  <c r="C935" i="5"/>
  <c r="D935" i="5"/>
  <c r="E935" i="5"/>
  <c r="F935" i="5"/>
  <c r="G935" i="5"/>
  <c r="H935" i="5"/>
  <c r="I935" i="5"/>
  <c r="J935" i="5"/>
  <c r="K935" i="5"/>
  <c r="L935" i="5"/>
  <c r="M935" i="5"/>
  <c r="N935" i="5"/>
  <c r="B936" i="5"/>
  <c r="C936" i="5"/>
  <c r="D936" i="5"/>
  <c r="E936" i="5"/>
  <c r="F936" i="5"/>
  <c r="G936" i="5"/>
  <c r="H936" i="5"/>
  <c r="I936" i="5"/>
  <c r="J936" i="5"/>
  <c r="K936" i="5"/>
  <c r="L936" i="5"/>
  <c r="M936" i="5"/>
  <c r="N936" i="5"/>
  <c r="B937" i="5"/>
  <c r="C937" i="5"/>
  <c r="D937" i="5"/>
  <c r="E937" i="5"/>
  <c r="F937" i="5"/>
  <c r="G937" i="5"/>
  <c r="H937" i="5"/>
  <c r="I937" i="5"/>
  <c r="J937" i="5"/>
  <c r="K937" i="5"/>
  <c r="L937" i="5"/>
  <c r="M937" i="5"/>
  <c r="N937" i="5"/>
  <c r="B938" i="5"/>
  <c r="C938" i="5"/>
  <c r="D938" i="5"/>
  <c r="E938" i="5"/>
  <c r="F938" i="5"/>
  <c r="G938" i="5"/>
  <c r="H938" i="5"/>
  <c r="I938" i="5"/>
  <c r="J938" i="5"/>
  <c r="K938" i="5"/>
  <c r="L938" i="5"/>
  <c r="M938" i="5"/>
  <c r="N938" i="5"/>
  <c r="B939" i="5"/>
  <c r="C939" i="5"/>
  <c r="D939" i="5"/>
  <c r="E939" i="5"/>
  <c r="F939" i="5"/>
  <c r="G939" i="5"/>
  <c r="H939" i="5"/>
  <c r="I939" i="5"/>
  <c r="J939" i="5"/>
  <c r="K939" i="5"/>
  <c r="L939" i="5"/>
  <c r="M939" i="5"/>
  <c r="N939" i="5"/>
  <c r="B940" i="5"/>
  <c r="C940" i="5"/>
  <c r="D940" i="5"/>
  <c r="E940" i="5"/>
  <c r="F940" i="5"/>
  <c r="G940" i="5"/>
  <c r="H940" i="5"/>
  <c r="I940" i="5"/>
  <c r="J940" i="5"/>
  <c r="K940" i="5"/>
  <c r="L940" i="5"/>
  <c r="M940" i="5"/>
  <c r="N940" i="5"/>
  <c r="B941" i="5"/>
  <c r="C941" i="5"/>
  <c r="D941" i="5"/>
  <c r="E941" i="5"/>
  <c r="F941" i="5"/>
  <c r="G941" i="5"/>
  <c r="H941" i="5"/>
  <c r="I941" i="5"/>
  <c r="J941" i="5"/>
  <c r="K941" i="5"/>
  <c r="L941" i="5"/>
  <c r="M941" i="5"/>
  <c r="N941" i="5"/>
  <c r="B942" i="5"/>
  <c r="C942" i="5"/>
  <c r="D942" i="5"/>
  <c r="E942" i="5"/>
  <c r="F942" i="5"/>
  <c r="G942" i="5"/>
  <c r="H942" i="5"/>
  <c r="I942" i="5"/>
  <c r="J942" i="5"/>
  <c r="K942" i="5"/>
  <c r="L942" i="5"/>
  <c r="M942" i="5"/>
  <c r="N942" i="5"/>
  <c r="B943" i="5"/>
  <c r="C943" i="5"/>
  <c r="D943" i="5"/>
  <c r="E943" i="5"/>
  <c r="F943" i="5"/>
  <c r="G943" i="5"/>
  <c r="H943" i="5"/>
  <c r="I943" i="5"/>
  <c r="J943" i="5"/>
  <c r="K943" i="5"/>
  <c r="L943" i="5"/>
  <c r="M943" i="5"/>
  <c r="N943" i="5"/>
  <c r="B944" i="5"/>
  <c r="C944" i="5"/>
  <c r="D944" i="5"/>
  <c r="E944" i="5"/>
  <c r="F944" i="5"/>
  <c r="G944" i="5"/>
  <c r="H944" i="5"/>
  <c r="I944" i="5"/>
  <c r="J944" i="5"/>
  <c r="K944" i="5"/>
  <c r="L944" i="5"/>
  <c r="M944" i="5"/>
  <c r="N944" i="5"/>
  <c r="B945" i="5"/>
  <c r="C945" i="5"/>
  <c r="D945" i="5"/>
  <c r="E945" i="5"/>
  <c r="F945" i="5"/>
  <c r="G945" i="5"/>
  <c r="H945" i="5"/>
  <c r="I945" i="5"/>
  <c r="J945" i="5"/>
  <c r="K945" i="5"/>
  <c r="L945" i="5"/>
  <c r="M945" i="5"/>
  <c r="N945" i="5"/>
  <c r="B946" i="5"/>
  <c r="C946" i="5"/>
  <c r="D946" i="5"/>
  <c r="E946" i="5"/>
  <c r="F946" i="5"/>
  <c r="G946" i="5"/>
  <c r="H946" i="5"/>
  <c r="I946" i="5"/>
  <c r="J946" i="5"/>
  <c r="K946" i="5"/>
  <c r="L946" i="5"/>
  <c r="M946" i="5"/>
  <c r="N946" i="5"/>
  <c r="B947" i="5"/>
  <c r="C947" i="5"/>
  <c r="D947" i="5"/>
  <c r="E947" i="5"/>
  <c r="F947" i="5"/>
  <c r="G947" i="5"/>
  <c r="H947" i="5"/>
  <c r="I947" i="5"/>
  <c r="J947" i="5"/>
  <c r="K947" i="5"/>
  <c r="L947" i="5"/>
  <c r="M947" i="5"/>
  <c r="N947" i="5"/>
  <c r="B948" i="5"/>
  <c r="C948" i="5"/>
  <c r="D948" i="5"/>
  <c r="E948" i="5"/>
  <c r="F948" i="5"/>
  <c r="G948" i="5"/>
  <c r="H948" i="5"/>
  <c r="I948" i="5"/>
  <c r="J948" i="5"/>
  <c r="K948" i="5"/>
  <c r="L948" i="5"/>
  <c r="M948" i="5"/>
  <c r="N948" i="5"/>
  <c r="B949" i="5"/>
  <c r="C949" i="5"/>
  <c r="D949" i="5"/>
  <c r="E949" i="5"/>
  <c r="F949" i="5"/>
  <c r="G949" i="5"/>
  <c r="H949" i="5"/>
  <c r="I949" i="5"/>
  <c r="J949" i="5"/>
  <c r="K949" i="5"/>
  <c r="L949" i="5"/>
  <c r="M949" i="5"/>
  <c r="N949" i="5"/>
  <c r="B950" i="5"/>
  <c r="C950" i="5"/>
  <c r="D950" i="5"/>
  <c r="E950" i="5"/>
  <c r="F950" i="5"/>
  <c r="G950" i="5"/>
  <c r="H950" i="5"/>
  <c r="I950" i="5"/>
  <c r="J950" i="5"/>
  <c r="K950" i="5"/>
  <c r="L950" i="5"/>
  <c r="M950" i="5"/>
  <c r="N950" i="5"/>
  <c r="B951" i="5"/>
  <c r="C951" i="5"/>
  <c r="D951" i="5"/>
  <c r="E951" i="5"/>
  <c r="F951" i="5"/>
  <c r="G951" i="5"/>
  <c r="H951" i="5"/>
  <c r="I951" i="5"/>
  <c r="J951" i="5"/>
  <c r="K951" i="5"/>
  <c r="L951" i="5"/>
  <c r="M951" i="5"/>
  <c r="N951" i="5"/>
  <c r="B952" i="5"/>
  <c r="C952" i="5"/>
  <c r="D952" i="5"/>
  <c r="E952" i="5"/>
  <c r="F952" i="5"/>
  <c r="G952" i="5"/>
  <c r="H952" i="5"/>
  <c r="I952" i="5"/>
  <c r="J952" i="5"/>
  <c r="K952" i="5"/>
  <c r="L952" i="5"/>
  <c r="M952" i="5"/>
  <c r="N952" i="5"/>
  <c r="B953" i="5"/>
  <c r="C953" i="5"/>
  <c r="D953" i="5"/>
  <c r="E953" i="5"/>
  <c r="F953" i="5"/>
  <c r="G953" i="5"/>
  <c r="H953" i="5"/>
  <c r="I953" i="5"/>
  <c r="J953" i="5"/>
  <c r="K953" i="5"/>
  <c r="L953" i="5"/>
  <c r="M953" i="5"/>
  <c r="N953" i="5"/>
  <c r="B954" i="5"/>
  <c r="C954" i="5"/>
  <c r="D954" i="5"/>
  <c r="E954" i="5"/>
  <c r="F954" i="5"/>
  <c r="G954" i="5"/>
  <c r="H954" i="5"/>
  <c r="I954" i="5"/>
  <c r="J954" i="5"/>
  <c r="K954" i="5"/>
  <c r="L954" i="5"/>
  <c r="M954" i="5"/>
  <c r="N954" i="5"/>
  <c r="B955" i="5"/>
  <c r="C955" i="5"/>
  <c r="D955" i="5"/>
  <c r="E955" i="5"/>
  <c r="F955" i="5"/>
  <c r="G955" i="5"/>
  <c r="H955" i="5"/>
  <c r="I955" i="5"/>
  <c r="J955" i="5"/>
  <c r="K955" i="5"/>
  <c r="L955" i="5"/>
  <c r="M955" i="5"/>
  <c r="N955" i="5"/>
  <c r="B956" i="5"/>
  <c r="C956" i="5"/>
  <c r="D956" i="5"/>
  <c r="E956" i="5"/>
  <c r="F956" i="5"/>
  <c r="G956" i="5"/>
  <c r="H956" i="5"/>
  <c r="I956" i="5"/>
  <c r="J956" i="5"/>
  <c r="K956" i="5"/>
  <c r="L956" i="5"/>
  <c r="M956" i="5"/>
  <c r="N956" i="5"/>
  <c r="B957" i="5"/>
  <c r="C957" i="5"/>
  <c r="D957" i="5"/>
  <c r="E957" i="5"/>
  <c r="F957" i="5"/>
  <c r="G957" i="5"/>
  <c r="H957" i="5"/>
  <c r="I957" i="5"/>
  <c r="J957" i="5"/>
  <c r="K957" i="5"/>
  <c r="L957" i="5"/>
  <c r="M957" i="5"/>
  <c r="N957" i="5"/>
  <c r="B958" i="5"/>
  <c r="C958" i="5"/>
  <c r="D958" i="5"/>
  <c r="E958" i="5"/>
  <c r="F958" i="5"/>
  <c r="G958" i="5"/>
  <c r="H958" i="5"/>
  <c r="I958" i="5"/>
  <c r="J958" i="5"/>
  <c r="K958" i="5"/>
  <c r="L958" i="5"/>
  <c r="M958" i="5"/>
  <c r="N958" i="5"/>
  <c r="B959" i="5"/>
  <c r="C959" i="5"/>
  <c r="D959" i="5"/>
  <c r="E959" i="5"/>
  <c r="F959" i="5"/>
  <c r="G959" i="5"/>
  <c r="H959" i="5"/>
  <c r="I959" i="5"/>
  <c r="J959" i="5"/>
  <c r="K959" i="5"/>
  <c r="L959" i="5"/>
  <c r="M959" i="5"/>
  <c r="N959" i="5"/>
  <c r="B960" i="5"/>
  <c r="C960" i="5"/>
  <c r="D960" i="5"/>
  <c r="E960" i="5"/>
  <c r="F960" i="5"/>
  <c r="G960" i="5"/>
  <c r="H960" i="5"/>
  <c r="I960" i="5"/>
  <c r="J960" i="5"/>
  <c r="K960" i="5"/>
  <c r="L960" i="5"/>
  <c r="M960" i="5"/>
  <c r="N960" i="5"/>
  <c r="B961" i="5"/>
  <c r="C961" i="5"/>
  <c r="D961" i="5"/>
  <c r="E961" i="5"/>
  <c r="F961" i="5"/>
  <c r="G961" i="5"/>
  <c r="H961" i="5"/>
  <c r="I961" i="5"/>
  <c r="J961" i="5"/>
  <c r="K961" i="5"/>
  <c r="L961" i="5"/>
  <c r="M961" i="5"/>
  <c r="N961" i="5"/>
  <c r="B962" i="5"/>
  <c r="C962" i="5"/>
  <c r="D962" i="5"/>
  <c r="E962" i="5"/>
  <c r="F962" i="5"/>
  <c r="G962" i="5"/>
  <c r="H962" i="5"/>
  <c r="I962" i="5"/>
  <c r="J962" i="5"/>
  <c r="K962" i="5"/>
  <c r="L962" i="5"/>
  <c r="M962" i="5"/>
  <c r="N962" i="5"/>
  <c r="B963" i="5"/>
  <c r="C963" i="5"/>
  <c r="D963" i="5"/>
  <c r="E963" i="5"/>
  <c r="F963" i="5"/>
  <c r="G963" i="5"/>
  <c r="H963" i="5"/>
  <c r="I963" i="5"/>
  <c r="J963" i="5"/>
  <c r="K963" i="5"/>
  <c r="L963" i="5"/>
  <c r="M963" i="5"/>
  <c r="N963" i="5"/>
  <c r="B964" i="5"/>
  <c r="C964" i="5"/>
  <c r="D964" i="5"/>
  <c r="E964" i="5"/>
  <c r="F964" i="5"/>
  <c r="G964" i="5"/>
  <c r="H964" i="5"/>
  <c r="I964" i="5"/>
  <c r="J964" i="5"/>
  <c r="K964" i="5"/>
  <c r="L964" i="5"/>
  <c r="M964" i="5"/>
  <c r="N964" i="5"/>
  <c r="B965" i="5"/>
  <c r="C965" i="5"/>
  <c r="D965" i="5"/>
  <c r="E965" i="5"/>
  <c r="F965" i="5"/>
  <c r="G965" i="5"/>
  <c r="H965" i="5"/>
  <c r="I965" i="5"/>
  <c r="J965" i="5"/>
  <c r="K965" i="5"/>
  <c r="L965" i="5"/>
  <c r="M965" i="5"/>
  <c r="N965" i="5"/>
  <c r="B966" i="5"/>
  <c r="C966" i="5"/>
  <c r="D966" i="5"/>
  <c r="E966" i="5"/>
  <c r="F966" i="5"/>
  <c r="G966" i="5"/>
  <c r="H966" i="5"/>
  <c r="I966" i="5"/>
  <c r="J966" i="5"/>
  <c r="K966" i="5"/>
  <c r="L966" i="5"/>
  <c r="M966" i="5"/>
  <c r="N966" i="5"/>
  <c r="B967" i="5"/>
  <c r="C967" i="5"/>
  <c r="D967" i="5"/>
  <c r="E967" i="5"/>
  <c r="F967" i="5"/>
  <c r="G967" i="5"/>
  <c r="H967" i="5"/>
  <c r="I967" i="5"/>
  <c r="J967" i="5"/>
  <c r="K967" i="5"/>
  <c r="L967" i="5"/>
  <c r="M967" i="5"/>
  <c r="N967" i="5"/>
  <c r="B968" i="5"/>
  <c r="C968" i="5"/>
  <c r="D968" i="5"/>
  <c r="E968" i="5"/>
  <c r="F968" i="5"/>
  <c r="G968" i="5"/>
  <c r="H968" i="5"/>
  <c r="I968" i="5"/>
  <c r="J968" i="5"/>
  <c r="K968" i="5"/>
  <c r="L968" i="5"/>
  <c r="M968" i="5"/>
  <c r="N968" i="5"/>
  <c r="B969" i="5"/>
  <c r="C969" i="5"/>
  <c r="D969" i="5"/>
  <c r="E969" i="5"/>
  <c r="F969" i="5"/>
  <c r="G969" i="5"/>
  <c r="H969" i="5"/>
  <c r="I969" i="5"/>
  <c r="J969" i="5"/>
  <c r="K969" i="5"/>
  <c r="L969" i="5"/>
  <c r="M969" i="5"/>
  <c r="N969" i="5"/>
  <c r="B970" i="5"/>
  <c r="C970" i="5"/>
  <c r="D970" i="5"/>
  <c r="E970" i="5"/>
  <c r="F970" i="5"/>
  <c r="G970" i="5"/>
  <c r="H970" i="5"/>
  <c r="I970" i="5"/>
  <c r="J970" i="5"/>
  <c r="K970" i="5"/>
  <c r="L970" i="5"/>
  <c r="M970" i="5"/>
  <c r="N970" i="5"/>
  <c r="B971" i="5"/>
  <c r="C971" i="5"/>
  <c r="D971" i="5"/>
  <c r="E971" i="5"/>
  <c r="F971" i="5"/>
  <c r="G971" i="5"/>
  <c r="H971" i="5"/>
  <c r="I971" i="5"/>
  <c r="J971" i="5"/>
  <c r="K971" i="5"/>
  <c r="L971" i="5"/>
  <c r="M971" i="5"/>
  <c r="N971" i="5"/>
  <c r="B972" i="5"/>
  <c r="C972" i="5"/>
  <c r="D972" i="5"/>
  <c r="E972" i="5"/>
  <c r="F972" i="5"/>
  <c r="G972" i="5"/>
  <c r="H972" i="5"/>
  <c r="I972" i="5"/>
  <c r="J972" i="5"/>
  <c r="K972" i="5"/>
  <c r="L972" i="5"/>
  <c r="M972" i="5"/>
  <c r="N972" i="5"/>
  <c r="B973" i="5"/>
  <c r="C973" i="5"/>
  <c r="D973" i="5"/>
  <c r="E973" i="5"/>
  <c r="F973" i="5"/>
  <c r="G973" i="5"/>
  <c r="H973" i="5"/>
  <c r="I973" i="5"/>
  <c r="J973" i="5"/>
  <c r="K973" i="5"/>
  <c r="L973" i="5"/>
  <c r="M973" i="5"/>
  <c r="N973" i="5"/>
  <c r="B974" i="5"/>
  <c r="C974" i="5"/>
  <c r="D974" i="5"/>
  <c r="E974" i="5"/>
  <c r="F974" i="5"/>
  <c r="G974" i="5"/>
  <c r="H974" i="5"/>
  <c r="I974" i="5"/>
  <c r="J974" i="5"/>
  <c r="K974" i="5"/>
  <c r="L974" i="5"/>
  <c r="M974" i="5"/>
  <c r="N974" i="5"/>
  <c r="B975" i="5"/>
  <c r="C975" i="5"/>
  <c r="D975" i="5"/>
  <c r="E975" i="5"/>
  <c r="F975" i="5"/>
  <c r="G975" i="5"/>
  <c r="H975" i="5"/>
  <c r="I975" i="5"/>
  <c r="J975" i="5"/>
  <c r="K975" i="5"/>
  <c r="L975" i="5"/>
  <c r="M975" i="5"/>
  <c r="N975" i="5"/>
  <c r="B976" i="5"/>
  <c r="C976" i="5"/>
  <c r="D976" i="5"/>
  <c r="E976" i="5"/>
  <c r="F976" i="5"/>
  <c r="G976" i="5"/>
  <c r="H976" i="5"/>
  <c r="I976" i="5"/>
  <c r="J976" i="5"/>
  <c r="K976" i="5"/>
  <c r="L976" i="5"/>
  <c r="M976" i="5"/>
  <c r="N976" i="5"/>
  <c r="B977" i="5"/>
  <c r="C977" i="5"/>
  <c r="D977" i="5"/>
  <c r="E977" i="5"/>
  <c r="F977" i="5"/>
  <c r="G977" i="5"/>
  <c r="H977" i="5"/>
  <c r="I977" i="5"/>
  <c r="J977" i="5"/>
  <c r="K977" i="5"/>
  <c r="L977" i="5"/>
  <c r="M977" i="5"/>
  <c r="N977" i="5"/>
  <c r="B978" i="5"/>
  <c r="C978" i="5"/>
  <c r="D978" i="5"/>
  <c r="E978" i="5"/>
  <c r="F978" i="5"/>
  <c r="G978" i="5"/>
  <c r="H978" i="5"/>
  <c r="I978" i="5"/>
  <c r="J978" i="5"/>
  <c r="K978" i="5"/>
  <c r="L978" i="5"/>
  <c r="M978" i="5"/>
  <c r="N978" i="5"/>
  <c r="B979" i="5"/>
  <c r="C979" i="5"/>
  <c r="D979" i="5"/>
  <c r="E979" i="5"/>
  <c r="F979" i="5"/>
  <c r="G979" i="5"/>
  <c r="H979" i="5"/>
  <c r="I979" i="5"/>
  <c r="J979" i="5"/>
  <c r="K979" i="5"/>
  <c r="L979" i="5"/>
  <c r="M979" i="5"/>
  <c r="N979" i="5"/>
  <c r="B980" i="5"/>
  <c r="C980" i="5"/>
  <c r="D980" i="5"/>
  <c r="E980" i="5"/>
  <c r="F980" i="5"/>
  <c r="G980" i="5"/>
  <c r="H980" i="5"/>
  <c r="I980" i="5"/>
  <c r="J980" i="5"/>
  <c r="K980" i="5"/>
  <c r="L980" i="5"/>
  <c r="M980" i="5"/>
  <c r="N980" i="5"/>
  <c r="B981" i="5"/>
  <c r="C981" i="5"/>
  <c r="D981" i="5"/>
  <c r="E981" i="5"/>
  <c r="F981" i="5"/>
  <c r="G981" i="5"/>
  <c r="H981" i="5"/>
  <c r="I981" i="5"/>
  <c r="J981" i="5"/>
  <c r="K981" i="5"/>
  <c r="L981" i="5"/>
  <c r="M981" i="5"/>
  <c r="N981" i="5"/>
  <c r="B982" i="5"/>
  <c r="C982" i="5"/>
  <c r="D982" i="5"/>
  <c r="E982" i="5"/>
  <c r="F982" i="5"/>
  <c r="G982" i="5"/>
  <c r="H982" i="5"/>
  <c r="I982" i="5"/>
  <c r="J982" i="5"/>
  <c r="K982" i="5"/>
  <c r="L982" i="5"/>
  <c r="M982" i="5"/>
  <c r="N982" i="5"/>
  <c r="B983" i="5"/>
  <c r="C983" i="5"/>
  <c r="D983" i="5"/>
  <c r="E983" i="5"/>
  <c r="F983" i="5"/>
  <c r="G983" i="5"/>
  <c r="H983" i="5"/>
  <c r="I983" i="5"/>
  <c r="J983" i="5"/>
  <c r="K983" i="5"/>
  <c r="L983" i="5"/>
  <c r="M983" i="5"/>
  <c r="N983" i="5"/>
  <c r="B984" i="5"/>
  <c r="C984" i="5"/>
  <c r="D984" i="5"/>
  <c r="E984" i="5"/>
  <c r="F984" i="5"/>
  <c r="G984" i="5"/>
  <c r="H984" i="5"/>
  <c r="I984" i="5"/>
  <c r="J984" i="5"/>
  <c r="K984" i="5"/>
  <c r="L984" i="5"/>
  <c r="M984" i="5"/>
  <c r="N984" i="5"/>
  <c r="B985" i="5"/>
  <c r="C985" i="5"/>
  <c r="D985" i="5"/>
  <c r="E985" i="5"/>
  <c r="F985" i="5"/>
  <c r="G985" i="5"/>
  <c r="H985" i="5"/>
  <c r="I985" i="5"/>
  <c r="J985" i="5"/>
  <c r="K985" i="5"/>
  <c r="L985" i="5"/>
  <c r="M985" i="5"/>
  <c r="N985" i="5"/>
  <c r="B986" i="5"/>
  <c r="C986" i="5"/>
  <c r="D986" i="5"/>
  <c r="E986" i="5"/>
  <c r="F986" i="5"/>
  <c r="G986" i="5"/>
  <c r="H986" i="5"/>
  <c r="I986" i="5"/>
  <c r="J986" i="5"/>
  <c r="K986" i="5"/>
  <c r="L986" i="5"/>
  <c r="M986" i="5"/>
  <c r="N986" i="5"/>
  <c r="B987" i="5"/>
  <c r="C987" i="5"/>
  <c r="D987" i="5"/>
  <c r="E987" i="5"/>
  <c r="F987" i="5"/>
  <c r="G987" i="5"/>
  <c r="H987" i="5"/>
  <c r="I987" i="5"/>
  <c r="J987" i="5"/>
  <c r="K987" i="5"/>
  <c r="L987" i="5"/>
  <c r="M987" i="5"/>
  <c r="N987" i="5"/>
  <c r="B988" i="5"/>
  <c r="C988" i="5"/>
  <c r="D988" i="5"/>
  <c r="E988" i="5"/>
  <c r="F988" i="5"/>
  <c r="G988" i="5"/>
  <c r="H988" i="5"/>
  <c r="I988" i="5"/>
  <c r="J988" i="5"/>
  <c r="K988" i="5"/>
  <c r="L988" i="5"/>
  <c r="M988" i="5"/>
  <c r="N988" i="5"/>
  <c r="B989" i="5"/>
  <c r="C989" i="5"/>
  <c r="D989" i="5"/>
  <c r="E989" i="5"/>
  <c r="F989" i="5"/>
  <c r="G989" i="5"/>
  <c r="H989" i="5"/>
  <c r="I989" i="5"/>
  <c r="J989" i="5"/>
  <c r="K989" i="5"/>
  <c r="L989" i="5"/>
  <c r="M989" i="5"/>
  <c r="N989" i="5"/>
  <c r="B990" i="5"/>
  <c r="C990" i="5"/>
  <c r="D990" i="5"/>
  <c r="E990" i="5"/>
  <c r="F990" i="5"/>
  <c r="G990" i="5"/>
  <c r="H990" i="5"/>
  <c r="I990" i="5"/>
  <c r="J990" i="5"/>
  <c r="K990" i="5"/>
  <c r="L990" i="5"/>
  <c r="M990" i="5"/>
  <c r="N990" i="5"/>
  <c r="B991" i="5"/>
  <c r="C991" i="5"/>
  <c r="D991" i="5"/>
  <c r="E991" i="5"/>
  <c r="F991" i="5"/>
  <c r="G991" i="5"/>
  <c r="H991" i="5"/>
  <c r="I991" i="5"/>
  <c r="J991" i="5"/>
  <c r="K991" i="5"/>
  <c r="L991" i="5"/>
  <c r="M991" i="5"/>
  <c r="N991" i="5"/>
  <c r="B992" i="5"/>
  <c r="C992" i="5"/>
  <c r="D992" i="5"/>
  <c r="E992" i="5"/>
  <c r="F992" i="5"/>
  <c r="G992" i="5"/>
  <c r="H992" i="5"/>
  <c r="I992" i="5"/>
  <c r="J992" i="5"/>
  <c r="K992" i="5"/>
  <c r="L992" i="5"/>
  <c r="M992" i="5"/>
  <c r="N992" i="5"/>
  <c r="B993" i="5"/>
  <c r="C993" i="5"/>
  <c r="D993" i="5"/>
  <c r="E993" i="5"/>
  <c r="F993" i="5"/>
  <c r="G993" i="5"/>
  <c r="H993" i="5"/>
  <c r="I993" i="5"/>
  <c r="J993" i="5"/>
  <c r="K993" i="5"/>
  <c r="L993" i="5"/>
  <c r="M993" i="5"/>
  <c r="N993" i="5"/>
  <c r="B994" i="5"/>
  <c r="C994" i="5"/>
  <c r="D994" i="5"/>
  <c r="E994" i="5"/>
  <c r="F994" i="5"/>
  <c r="G994" i="5"/>
  <c r="H994" i="5"/>
  <c r="I994" i="5"/>
  <c r="J994" i="5"/>
  <c r="K994" i="5"/>
  <c r="L994" i="5"/>
  <c r="M994" i="5"/>
  <c r="N994" i="5"/>
  <c r="B995" i="5"/>
  <c r="C995" i="5"/>
  <c r="D995" i="5"/>
  <c r="E995" i="5"/>
  <c r="F995" i="5"/>
  <c r="G995" i="5"/>
  <c r="H995" i="5"/>
  <c r="I995" i="5"/>
  <c r="J995" i="5"/>
  <c r="K995" i="5"/>
  <c r="L995" i="5"/>
  <c r="M995" i="5"/>
  <c r="N995" i="5"/>
  <c r="B996" i="5"/>
  <c r="C996" i="5"/>
  <c r="D996" i="5"/>
  <c r="E996" i="5"/>
  <c r="F996" i="5"/>
  <c r="G996" i="5"/>
  <c r="H996" i="5"/>
  <c r="I996" i="5"/>
  <c r="J996" i="5"/>
  <c r="K996" i="5"/>
  <c r="L996" i="5"/>
  <c r="M996" i="5"/>
  <c r="N996" i="5"/>
  <c r="B997" i="5"/>
  <c r="C997" i="5"/>
  <c r="D997" i="5"/>
  <c r="E997" i="5"/>
  <c r="F997" i="5"/>
  <c r="G997" i="5"/>
  <c r="H997" i="5"/>
  <c r="I997" i="5"/>
  <c r="J997" i="5"/>
  <c r="K997" i="5"/>
  <c r="L997" i="5"/>
  <c r="M997" i="5"/>
  <c r="N997" i="5"/>
  <c r="B998" i="5"/>
  <c r="C998" i="5"/>
  <c r="D998" i="5"/>
  <c r="E998" i="5"/>
  <c r="F998" i="5"/>
  <c r="G998" i="5"/>
  <c r="H998" i="5"/>
  <c r="I998" i="5"/>
  <c r="J998" i="5"/>
  <c r="K998" i="5"/>
  <c r="L998" i="5"/>
  <c r="M998" i="5"/>
  <c r="N998" i="5"/>
  <c r="B999" i="5"/>
  <c r="C999" i="5"/>
  <c r="D999" i="5"/>
  <c r="E999" i="5"/>
  <c r="F999" i="5"/>
  <c r="G999" i="5"/>
  <c r="H999" i="5"/>
  <c r="I999" i="5"/>
  <c r="J999" i="5"/>
  <c r="K999" i="5"/>
  <c r="L999" i="5"/>
  <c r="M999" i="5"/>
  <c r="N999" i="5"/>
  <c r="B1000" i="5"/>
  <c r="C1000" i="5"/>
  <c r="D1000" i="5"/>
  <c r="E1000" i="5"/>
  <c r="F1000" i="5"/>
  <c r="G1000" i="5"/>
  <c r="H1000" i="5"/>
  <c r="I1000" i="5"/>
  <c r="J1000" i="5"/>
  <c r="K1000" i="5"/>
  <c r="L1000" i="5"/>
  <c r="M1000" i="5"/>
  <c r="N1000" i="5"/>
  <c r="B1001" i="5"/>
  <c r="C1001" i="5"/>
  <c r="D1001" i="5"/>
  <c r="E1001" i="5"/>
  <c r="F1001" i="5"/>
  <c r="G1001" i="5"/>
  <c r="H1001" i="5"/>
  <c r="I1001" i="5"/>
  <c r="J1001" i="5"/>
  <c r="K1001" i="5"/>
  <c r="L1001" i="5"/>
  <c r="M1001" i="5"/>
  <c r="N1001" i="5"/>
  <c r="B1002" i="5"/>
  <c r="C1002" i="5"/>
  <c r="D1002" i="5"/>
  <c r="E1002" i="5"/>
  <c r="F1002" i="5"/>
  <c r="G1002" i="5"/>
  <c r="H1002" i="5"/>
  <c r="I1002" i="5"/>
  <c r="J1002" i="5"/>
  <c r="K1002" i="5"/>
  <c r="L1002" i="5"/>
  <c r="M1002" i="5"/>
  <c r="N1002" i="5"/>
  <c r="B1003" i="5"/>
  <c r="C1003" i="5"/>
  <c r="D1003" i="5"/>
  <c r="E1003" i="5"/>
  <c r="F1003" i="5"/>
  <c r="G1003" i="5"/>
  <c r="H1003" i="5"/>
  <c r="I1003" i="5"/>
  <c r="J1003" i="5"/>
  <c r="K1003" i="5"/>
  <c r="L1003" i="5"/>
  <c r="M1003" i="5"/>
  <c r="N1003" i="5"/>
  <c r="B1004" i="5"/>
  <c r="C1004" i="5"/>
  <c r="D1004" i="5"/>
  <c r="E1004" i="5"/>
  <c r="F1004" i="5"/>
  <c r="G1004" i="5"/>
  <c r="H1004" i="5"/>
  <c r="I1004" i="5"/>
  <c r="J1004" i="5"/>
  <c r="K1004" i="5"/>
  <c r="L1004" i="5"/>
  <c r="M1004" i="5"/>
  <c r="N1004" i="5"/>
  <c r="B1005" i="5"/>
  <c r="C1005" i="5"/>
  <c r="D1005" i="5"/>
  <c r="E1005" i="5"/>
  <c r="F1005" i="5"/>
  <c r="G1005" i="5"/>
  <c r="H1005" i="5"/>
  <c r="I1005" i="5"/>
  <c r="J1005" i="5"/>
  <c r="K1005" i="5"/>
  <c r="L1005" i="5"/>
  <c r="M1005" i="5"/>
  <c r="N1005" i="5"/>
  <c r="B1006" i="5"/>
  <c r="C1006" i="5"/>
  <c r="D1006" i="5"/>
  <c r="E1006" i="5"/>
  <c r="F1006" i="5"/>
  <c r="G1006" i="5"/>
  <c r="H1006" i="5"/>
  <c r="I1006" i="5"/>
  <c r="J1006" i="5"/>
  <c r="K1006" i="5"/>
  <c r="L1006" i="5"/>
  <c r="M1006" i="5"/>
  <c r="N1006" i="5"/>
  <c r="B1007" i="5"/>
  <c r="C1007" i="5"/>
  <c r="D1007" i="5"/>
  <c r="E1007" i="5"/>
  <c r="F1007" i="5"/>
  <c r="G1007" i="5"/>
  <c r="H1007" i="5"/>
  <c r="I1007" i="5"/>
  <c r="J1007" i="5"/>
  <c r="K1007" i="5"/>
  <c r="L1007" i="5"/>
  <c r="M1007" i="5"/>
  <c r="N1007" i="5"/>
  <c r="B1008" i="5"/>
  <c r="C1008" i="5"/>
  <c r="D1008" i="5"/>
  <c r="E1008" i="5"/>
  <c r="F1008" i="5"/>
  <c r="G1008" i="5"/>
  <c r="H1008" i="5"/>
  <c r="I1008" i="5"/>
  <c r="J1008" i="5"/>
  <c r="K1008" i="5"/>
  <c r="L1008" i="5"/>
  <c r="M1008" i="5"/>
  <c r="N1008" i="5"/>
  <c r="B1009" i="5"/>
  <c r="C1009" i="5"/>
  <c r="D1009" i="5"/>
  <c r="E1009" i="5"/>
  <c r="F1009" i="5"/>
  <c r="G1009" i="5"/>
  <c r="H1009" i="5"/>
  <c r="I1009" i="5"/>
  <c r="J1009" i="5"/>
  <c r="K1009" i="5"/>
  <c r="L1009" i="5"/>
  <c r="M1009" i="5"/>
  <c r="N1009" i="5"/>
  <c r="B1010" i="5"/>
  <c r="C1010" i="5"/>
  <c r="D1010" i="5"/>
  <c r="E1010" i="5"/>
  <c r="F1010" i="5"/>
  <c r="G1010" i="5"/>
  <c r="H1010" i="5"/>
  <c r="I1010" i="5"/>
  <c r="J1010" i="5"/>
  <c r="K1010" i="5"/>
  <c r="L1010" i="5"/>
  <c r="M1010" i="5"/>
  <c r="N1010" i="5"/>
  <c r="B1011" i="5"/>
  <c r="C1011" i="5"/>
  <c r="D1011" i="5"/>
  <c r="E1011" i="5"/>
  <c r="F1011" i="5"/>
  <c r="G1011" i="5"/>
  <c r="H1011" i="5"/>
  <c r="I1011" i="5"/>
  <c r="J1011" i="5"/>
  <c r="K1011" i="5"/>
  <c r="L1011" i="5"/>
  <c r="M1011" i="5"/>
  <c r="N1011" i="5"/>
  <c r="B1012" i="5"/>
  <c r="C1012" i="5"/>
  <c r="D1012" i="5"/>
  <c r="E1012" i="5"/>
  <c r="F1012" i="5"/>
  <c r="G1012" i="5"/>
  <c r="H1012" i="5"/>
  <c r="I1012" i="5"/>
  <c r="J1012" i="5"/>
  <c r="K1012" i="5"/>
  <c r="L1012" i="5"/>
  <c r="M1012" i="5"/>
  <c r="N1012" i="5"/>
  <c r="B1013" i="5"/>
  <c r="C1013" i="5"/>
  <c r="D1013" i="5"/>
  <c r="E1013" i="5"/>
  <c r="F1013" i="5"/>
  <c r="G1013" i="5"/>
  <c r="H1013" i="5"/>
  <c r="I1013" i="5"/>
  <c r="J1013" i="5"/>
  <c r="K1013" i="5"/>
  <c r="L1013" i="5"/>
  <c r="M1013" i="5"/>
  <c r="N1013" i="5"/>
  <c r="B1014" i="5"/>
  <c r="C1014" i="5"/>
  <c r="D1014" i="5"/>
  <c r="E1014" i="5"/>
  <c r="F1014" i="5"/>
  <c r="G1014" i="5"/>
  <c r="H1014" i="5"/>
  <c r="I1014" i="5"/>
  <c r="J1014" i="5"/>
  <c r="K1014" i="5"/>
  <c r="L1014" i="5"/>
  <c r="M1014" i="5"/>
  <c r="N1014" i="5"/>
  <c r="B1015" i="5"/>
  <c r="C1015" i="5"/>
  <c r="D1015" i="5"/>
  <c r="E1015" i="5"/>
  <c r="F1015" i="5"/>
  <c r="G1015" i="5"/>
  <c r="H1015" i="5"/>
  <c r="I1015" i="5"/>
  <c r="J1015" i="5"/>
  <c r="K1015" i="5"/>
  <c r="L1015" i="5"/>
  <c r="M1015" i="5"/>
  <c r="N1015" i="5"/>
  <c r="B1016" i="5"/>
  <c r="C1016" i="5"/>
  <c r="D1016" i="5"/>
  <c r="E1016" i="5"/>
  <c r="F1016" i="5"/>
  <c r="G1016" i="5"/>
  <c r="H1016" i="5"/>
  <c r="I1016" i="5"/>
  <c r="J1016" i="5"/>
  <c r="K1016" i="5"/>
  <c r="L1016" i="5"/>
  <c r="M1016" i="5"/>
  <c r="N1016" i="5"/>
  <c r="B1017" i="5"/>
  <c r="C1017" i="5"/>
  <c r="D1017" i="5"/>
  <c r="E1017" i="5"/>
  <c r="F1017" i="5"/>
  <c r="G1017" i="5"/>
  <c r="H1017" i="5"/>
  <c r="I1017" i="5"/>
  <c r="J1017" i="5"/>
  <c r="K1017" i="5"/>
  <c r="L1017" i="5"/>
  <c r="M1017" i="5"/>
  <c r="N1017" i="5"/>
  <c r="B1018" i="5"/>
  <c r="C1018" i="5"/>
  <c r="D1018" i="5"/>
  <c r="E1018" i="5"/>
  <c r="F1018" i="5"/>
  <c r="G1018" i="5"/>
  <c r="H1018" i="5"/>
  <c r="I1018" i="5"/>
  <c r="J1018" i="5"/>
  <c r="K1018" i="5"/>
  <c r="L1018" i="5"/>
  <c r="M1018" i="5"/>
  <c r="N1018" i="5"/>
  <c r="B1019" i="5"/>
  <c r="C1019" i="5"/>
  <c r="D1019" i="5"/>
  <c r="E1019" i="5"/>
  <c r="F1019" i="5"/>
  <c r="G1019" i="5"/>
  <c r="H1019" i="5"/>
  <c r="I1019" i="5"/>
  <c r="J1019" i="5"/>
  <c r="K1019" i="5"/>
  <c r="L1019" i="5"/>
  <c r="M1019" i="5"/>
  <c r="N1019" i="5"/>
  <c r="B1020" i="5"/>
  <c r="C1020" i="5"/>
  <c r="D1020" i="5"/>
  <c r="E1020" i="5"/>
  <c r="F1020" i="5"/>
  <c r="G1020" i="5"/>
  <c r="H1020" i="5"/>
  <c r="I1020" i="5"/>
  <c r="J1020" i="5"/>
  <c r="K1020" i="5"/>
  <c r="L1020" i="5"/>
  <c r="M1020" i="5"/>
  <c r="N1020" i="5"/>
  <c r="B1021" i="5"/>
  <c r="C1021" i="5"/>
  <c r="D1021" i="5"/>
  <c r="E1021" i="5"/>
  <c r="F1021" i="5"/>
  <c r="G1021" i="5"/>
  <c r="H1021" i="5"/>
  <c r="I1021" i="5"/>
  <c r="J1021" i="5"/>
  <c r="K1021" i="5"/>
  <c r="L1021" i="5"/>
  <c r="M1021" i="5"/>
  <c r="N1021" i="5"/>
  <c r="B1022" i="5"/>
  <c r="C1022" i="5"/>
  <c r="D1022" i="5"/>
  <c r="E1022" i="5"/>
  <c r="F1022" i="5"/>
  <c r="G1022" i="5"/>
  <c r="H1022" i="5"/>
  <c r="I1022" i="5"/>
  <c r="J1022" i="5"/>
  <c r="K1022" i="5"/>
  <c r="L1022" i="5"/>
  <c r="M1022" i="5"/>
  <c r="N1022" i="5"/>
  <c r="B1023" i="5"/>
  <c r="C1023" i="5"/>
  <c r="D1023" i="5"/>
  <c r="E1023" i="5"/>
  <c r="F1023" i="5"/>
  <c r="G1023" i="5"/>
  <c r="H1023" i="5"/>
  <c r="I1023" i="5"/>
  <c r="J1023" i="5"/>
  <c r="K1023" i="5"/>
  <c r="L1023" i="5"/>
  <c r="M1023" i="5"/>
  <c r="N1023" i="5"/>
  <c r="B1024" i="5"/>
  <c r="C1024" i="5"/>
  <c r="D1024" i="5"/>
  <c r="E1024" i="5"/>
  <c r="F1024" i="5"/>
  <c r="G1024" i="5"/>
  <c r="H1024" i="5"/>
  <c r="I1024" i="5"/>
  <c r="J1024" i="5"/>
  <c r="K1024" i="5"/>
  <c r="L1024" i="5"/>
  <c r="M1024" i="5"/>
  <c r="N1024" i="5"/>
  <c r="B1025" i="5"/>
  <c r="C1025" i="5"/>
  <c r="D1025" i="5"/>
  <c r="E1025" i="5"/>
  <c r="F1025" i="5"/>
  <c r="G1025" i="5"/>
  <c r="H1025" i="5"/>
  <c r="I1025" i="5"/>
  <c r="J1025" i="5"/>
  <c r="K1025" i="5"/>
  <c r="L1025" i="5"/>
  <c r="M1025" i="5"/>
  <c r="N1025" i="5"/>
  <c r="B1026" i="5"/>
  <c r="C1026" i="5"/>
  <c r="D1026" i="5"/>
  <c r="E1026" i="5"/>
  <c r="F1026" i="5"/>
  <c r="G1026" i="5"/>
  <c r="H1026" i="5"/>
  <c r="I1026" i="5"/>
  <c r="J1026" i="5"/>
  <c r="K1026" i="5"/>
  <c r="L1026" i="5"/>
  <c r="M1026" i="5"/>
  <c r="N1026" i="5"/>
  <c r="B1027" i="5"/>
  <c r="C1027" i="5"/>
  <c r="D1027" i="5"/>
  <c r="E1027" i="5"/>
  <c r="F1027" i="5"/>
  <c r="G1027" i="5"/>
  <c r="H1027" i="5"/>
  <c r="I1027" i="5"/>
  <c r="J1027" i="5"/>
  <c r="K1027" i="5"/>
  <c r="L1027" i="5"/>
  <c r="M1027" i="5"/>
  <c r="N1027" i="5"/>
  <c r="B1028" i="5"/>
  <c r="C1028" i="5"/>
  <c r="D1028" i="5"/>
  <c r="E1028" i="5"/>
  <c r="F1028" i="5"/>
  <c r="G1028" i="5"/>
  <c r="H1028" i="5"/>
  <c r="I1028" i="5"/>
  <c r="J1028" i="5"/>
  <c r="K1028" i="5"/>
  <c r="L1028" i="5"/>
  <c r="M1028" i="5"/>
  <c r="N1028" i="5"/>
  <c r="B1029" i="5"/>
  <c r="C1029" i="5"/>
  <c r="D1029" i="5"/>
  <c r="E1029" i="5"/>
  <c r="F1029" i="5"/>
  <c r="G1029" i="5"/>
  <c r="H1029" i="5"/>
  <c r="I1029" i="5"/>
  <c r="J1029" i="5"/>
  <c r="K1029" i="5"/>
  <c r="L1029" i="5"/>
  <c r="M1029" i="5"/>
  <c r="N1029" i="5"/>
  <c r="B1030" i="5"/>
  <c r="C1030" i="5"/>
  <c r="D1030" i="5"/>
  <c r="E1030" i="5"/>
  <c r="F1030" i="5"/>
  <c r="G1030" i="5"/>
  <c r="H1030" i="5"/>
  <c r="I1030" i="5"/>
  <c r="J1030" i="5"/>
  <c r="K1030" i="5"/>
  <c r="L1030" i="5"/>
  <c r="M1030" i="5"/>
  <c r="N1030" i="5"/>
  <c r="B1031" i="5"/>
  <c r="C1031" i="5"/>
  <c r="D1031" i="5"/>
  <c r="E1031" i="5"/>
  <c r="F1031" i="5"/>
  <c r="G1031" i="5"/>
  <c r="H1031" i="5"/>
  <c r="I1031" i="5"/>
  <c r="J1031" i="5"/>
  <c r="K1031" i="5"/>
  <c r="L1031" i="5"/>
  <c r="M1031" i="5"/>
  <c r="N1031" i="5"/>
  <c r="B1032" i="5"/>
  <c r="C1032" i="5"/>
  <c r="D1032" i="5"/>
  <c r="E1032" i="5"/>
  <c r="F1032" i="5"/>
  <c r="G1032" i="5"/>
  <c r="H1032" i="5"/>
  <c r="I1032" i="5"/>
  <c r="J1032" i="5"/>
  <c r="K1032" i="5"/>
  <c r="L1032" i="5"/>
  <c r="M1032" i="5"/>
  <c r="N1032" i="5"/>
  <c r="B1033" i="5"/>
  <c r="C1033" i="5"/>
  <c r="D1033" i="5"/>
  <c r="E1033" i="5"/>
  <c r="F1033" i="5"/>
  <c r="G1033" i="5"/>
  <c r="H1033" i="5"/>
  <c r="I1033" i="5"/>
  <c r="J1033" i="5"/>
  <c r="K1033" i="5"/>
  <c r="L1033" i="5"/>
  <c r="M1033" i="5"/>
  <c r="N1033" i="5"/>
  <c r="B1034" i="5"/>
  <c r="C1034" i="5"/>
  <c r="D1034" i="5"/>
  <c r="E1034" i="5"/>
  <c r="F1034" i="5"/>
  <c r="G1034" i="5"/>
  <c r="H1034" i="5"/>
  <c r="I1034" i="5"/>
  <c r="J1034" i="5"/>
  <c r="K1034" i="5"/>
  <c r="L1034" i="5"/>
  <c r="M1034" i="5"/>
  <c r="N1034" i="5"/>
  <c r="B1035" i="5"/>
  <c r="C1035" i="5"/>
  <c r="D1035" i="5"/>
  <c r="E1035" i="5"/>
  <c r="F1035" i="5"/>
  <c r="G1035" i="5"/>
  <c r="H1035" i="5"/>
  <c r="I1035" i="5"/>
  <c r="J1035" i="5"/>
  <c r="K1035" i="5"/>
  <c r="L1035" i="5"/>
  <c r="M1035" i="5"/>
  <c r="N1035" i="5"/>
  <c r="B1036" i="5"/>
  <c r="C1036" i="5"/>
  <c r="D1036" i="5"/>
  <c r="E1036" i="5"/>
  <c r="F1036" i="5"/>
  <c r="G1036" i="5"/>
  <c r="H1036" i="5"/>
  <c r="I1036" i="5"/>
  <c r="J1036" i="5"/>
  <c r="K1036" i="5"/>
  <c r="L1036" i="5"/>
  <c r="M1036" i="5"/>
  <c r="N1036" i="5"/>
  <c r="B1037" i="5"/>
  <c r="C1037" i="5"/>
  <c r="D1037" i="5"/>
  <c r="E1037" i="5"/>
  <c r="F1037" i="5"/>
  <c r="G1037" i="5"/>
  <c r="H1037" i="5"/>
  <c r="I1037" i="5"/>
  <c r="J1037" i="5"/>
  <c r="K1037" i="5"/>
  <c r="L1037" i="5"/>
  <c r="M1037" i="5"/>
  <c r="N1037" i="5"/>
  <c r="B1038" i="5"/>
  <c r="C1038" i="5"/>
  <c r="D1038" i="5"/>
  <c r="E1038" i="5"/>
  <c r="F1038" i="5"/>
  <c r="G1038" i="5"/>
  <c r="H1038" i="5"/>
  <c r="I1038" i="5"/>
  <c r="J1038" i="5"/>
  <c r="K1038" i="5"/>
  <c r="L1038" i="5"/>
  <c r="M1038" i="5"/>
  <c r="N1038" i="5"/>
  <c r="B1039" i="5"/>
  <c r="C1039" i="5"/>
  <c r="D1039" i="5"/>
  <c r="E1039" i="5"/>
  <c r="F1039" i="5"/>
  <c r="G1039" i="5"/>
  <c r="H1039" i="5"/>
  <c r="I1039" i="5"/>
  <c r="J1039" i="5"/>
  <c r="K1039" i="5"/>
  <c r="L1039" i="5"/>
  <c r="M1039" i="5"/>
  <c r="N1039" i="5"/>
  <c r="B1040" i="5"/>
  <c r="C1040" i="5"/>
  <c r="D1040" i="5"/>
  <c r="E1040" i="5"/>
  <c r="F1040" i="5"/>
  <c r="G1040" i="5"/>
  <c r="H1040" i="5"/>
  <c r="I1040" i="5"/>
  <c r="J1040" i="5"/>
  <c r="K1040" i="5"/>
  <c r="L1040" i="5"/>
  <c r="M1040" i="5"/>
  <c r="N1040" i="5"/>
  <c r="B1041" i="5"/>
  <c r="C1041" i="5"/>
  <c r="D1041" i="5"/>
  <c r="E1041" i="5"/>
  <c r="F1041" i="5"/>
  <c r="G1041" i="5"/>
  <c r="H1041" i="5"/>
  <c r="I1041" i="5"/>
  <c r="J1041" i="5"/>
  <c r="K1041" i="5"/>
  <c r="L1041" i="5"/>
  <c r="M1041" i="5"/>
  <c r="N1041" i="5"/>
  <c r="B1042" i="5"/>
  <c r="C1042" i="5"/>
  <c r="D1042" i="5"/>
  <c r="E1042" i="5"/>
  <c r="F1042" i="5"/>
  <c r="G1042" i="5"/>
  <c r="H1042" i="5"/>
  <c r="I1042" i="5"/>
  <c r="J1042" i="5"/>
  <c r="K1042" i="5"/>
  <c r="L1042" i="5"/>
  <c r="M1042" i="5"/>
  <c r="N1042" i="5"/>
  <c r="B1043" i="5"/>
  <c r="C1043" i="5"/>
  <c r="D1043" i="5"/>
  <c r="E1043" i="5"/>
  <c r="F1043" i="5"/>
  <c r="G1043" i="5"/>
  <c r="H1043" i="5"/>
  <c r="I1043" i="5"/>
  <c r="J1043" i="5"/>
  <c r="K1043" i="5"/>
  <c r="L1043" i="5"/>
  <c r="M1043" i="5"/>
  <c r="N1043" i="5"/>
  <c r="B1044" i="5"/>
  <c r="C1044" i="5"/>
  <c r="D1044" i="5"/>
  <c r="E1044" i="5"/>
  <c r="F1044" i="5"/>
  <c r="G1044" i="5"/>
  <c r="H1044" i="5"/>
  <c r="I1044" i="5"/>
  <c r="J1044" i="5"/>
  <c r="K1044" i="5"/>
  <c r="L1044" i="5"/>
  <c r="M1044" i="5"/>
  <c r="N1044" i="5"/>
  <c r="B1045" i="5"/>
  <c r="C1045" i="5"/>
  <c r="D1045" i="5"/>
  <c r="E1045" i="5"/>
  <c r="F1045" i="5"/>
  <c r="G1045" i="5"/>
  <c r="H1045" i="5"/>
  <c r="I1045" i="5"/>
  <c r="J1045" i="5"/>
  <c r="K1045" i="5"/>
  <c r="L1045" i="5"/>
  <c r="M1045" i="5"/>
  <c r="N1045" i="5"/>
  <c r="B1046" i="5"/>
  <c r="C1046" i="5"/>
  <c r="D1046" i="5"/>
  <c r="E1046" i="5"/>
  <c r="F1046" i="5"/>
  <c r="G1046" i="5"/>
  <c r="H1046" i="5"/>
  <c r="I1046" i="5"/>
  <c r="J1046" i="5"/>
  <c r="K1046" i="5"/>
  <c r="L1046" i="5"/>
  <c r="M1046" i="5"/>
  <c r="N1046" i="5"/>
  <c r="B1047" i="5"/>
  <c r="C1047" i="5"/>
  <c r="D1047" i="5"/>
  <c r="E1047" i="5"/>
  <c r="F1047" i="5"/>
  <c r="G1047" i="5"/>
  <c r="H1047" i="5"/>
  <c r="I1047" i="5"/>
  <c r="J1047" i="5"/>
  <c r="K1047" i="5"/>
  <c r="L1047" i="5"/>
  <c r="M1047" i="5"/>
  <c r="N1047" i="5"/>
  <c r="B1048" i="5"/>
  <c r="C1048" i="5"/>
  <c r="D1048" i="5"/>
  <c r="E1048" i="5"/>
  <c r="F1048" i="5"/>
  <c r="G1048" i="5"/>
  <c r="H1048" i="5"/>
  <c r="I1048" i="5"/>
  <c r="J1048" i="5"/>
  <c r="K1048" i="5"/>
  <c r="L1048" i="5"/>
  <c r="M1048" i="5"/>
  <c r="N1048" i="5"/>
  <c r="B1049" i="5"/>
  <c r="C1049" i="5"/>
  <c r="D1049" i="5"/>
  <c r="E1049" i="5"/>
  <c r="F1049" i="5"/>
  <c r="G1049" i="5"/>
  <c r="H1049" i="5"/>
  <c r="I1049" i="5"/>
  <c r="J1049" i="5"/>
  <c r="K1049" i="5"/>
  <c r="L1049" i="5"/>
  <c r="M1049" i="5"/>
  <c r="N1049" i="5"/>
  <c r="B1050" i="5"/>
  <c r="C1050" i="5"/>
  <c r="D1050" i="5"/>
  <c r="E1050" i="5"/>
  <c r="F1050" i="5"/>
  <c r="G1050" i="5"/>
  <c r="H1050" i="5"/>
  <c r="I1050" i="5"/>
  <c r="J1050" i="5"/>
  <c r="K1050" i="5"/>
  <c r="L1050" i="5"/>
  <c r="M1050" i="5"/>
  <c r="N1050" i="5"/>
  <c r="B1051" i="5"/>
  <c r="C1051" i="5"/>
  <c r="D1051" i="5"/>
  <c r="E1051" i="5"/>
  <c r="F1051" i="5"/>
  <c r="G1051" i="5"/>
  <c r="H1051" i="5"/>
  <c r="I1051" i="5"/>
  <c r="J1051" i="5"/>
  <c r="K1051" i="5"/>
  <c r="L1051" i="5"/>
  <c r="M1051" i="5"/>
  <c r="N1051" i="5"/>
  <c r="B1052" i="5"/>
  <c r="C1052" i="5"/>
  <c r="D1052" i="5"/>
  <c r="E1052" i="5"/>
  <c r="F1052" i="5"/>
  <c r="G1052" i="5"/>
  <c r="H1052" i="5"/>
  <c r="I1052" i="5"/>
  <c r="J1052" i="5"/>
  <c r="K1052" i="5"/>
  <c r="L1052" i="5"/>
  <c r="M1052" i="5"/>
  <c r="N1052" i="5"/>
  <c r="B1053" i="5"/>
  <c r="C1053" i="5"/>
  <c r="D1053" i="5"/>
  <c r="E1053" i="5"/>
  <c r="F1053" i="5"/>
  <c r="G1053" i="5"/>
  <c r="H1053" i="5"/>
  <c r="I1053" i="5"/>
  <c r="J1053" i="5"/>
  <c r="K1053" i="5"/>
  <c r="L1053" i="5"/>
  <c r="M1053" i="5"/>
  <c r="N1053" i="5"/>
  <c r="B1054" i="5"/>
  <c r="C1054" i="5"/>
  <c r="D1054" i="5"/>
  <c r="E1054" i="5"/>
  <c r="F1054" i="5"/>
  <c r="G1054" i="5"/>
  <c r="H1054" i="5"/>
  <c r="I1054" i="5"/>
  <c r="J1054" i="5"/>
  <c r="K1054" i="5"/>
  <c r="L1054" i="5"/>
  <c r="M1054" i="5"/>
  <c r="N1054" i="5"/>
  <c r="B1055" i="5"/>
  <c r="C1055" i="5"/>
  <c r="D1055" i="5"/>
  <c r="E1055" i="5"/>
  <c r="F1055" i="5"/>
  <c r="G1055" i="5"/>
  <c r="H1055" i="5"/>
  <c r="I1055" i="5"/>
  <c r="J1055" i="5"/>
  <c r="K1055" i="5"/>
  <c r="L1055" i="5"/>
  <c r="M1055" i="5"/>
  <c r="N1055" i="5"/>
  <c r="B1056" i="5"/>
  <c r="C1056" i="5"/>
  <c r="D1056" i="5"/>
  <c r="E1056" i="5"/>
  <c r="F1056" i="5"/>
  <c r="G1056" i="5"/>
  <c r="H1056" i="5"/>
  <c r="I1056" i="5"/>
  <c r="J1056" i="5"/>
  <c r="K1056" i="5"/>
  <c r="L1056" i="5"/>
  <c r="M1056" i="5"/>
  <c r="N1056" i="5"/>
  <c r="B1057" i="5"/>
  <c r="C1057" i="5"/>
  <c r="D1057" i="5"/>
  <c r="E1057" i="5"/>
  <c r="F1057" i="5"/>
  <c r="G1057" i="5"/>
  <c r="H1057" i="5"/>
  <c r="I1057" i="5"/>
  <c r="J1057" i="5"/>
  <c r="K1057" i="5"/>
  <c r="L1057" i="5"/>
  <c r="M1057" i="5"/>
  <c r="N1057" i="5"/>
  <c r="B1058" i="5"/>
  <c r="C1058" i="5"/>
  <c r="D1058" i="5"/>
  <c r="E1058" i="5"/>
  <c r="F1058" i="5"/>
  <c r="G1058" i="5"/>
  <c r="H1058" i="5"/>
  <c r="I1058" i="5"/>
  <c r="J1058" i="5"/>
  <c r="K1058" i="5"/>
  <c r="L1058" i="5"/>
  <c r="M1058" i="5"/>
  <c r="N1058" i="5"/>
  <c r="B1059" i="5"/>
  <c r="C1059" i="5"/>
  <c r="D1059" i="5"/>
  <c r="E1059" i="5"/>
  <c r="F1059" i="5"/>
  <c r="G1059" i="5"/>
  <c r="H1059" i="5"/>
  <c r="I1059" i="5"/>
  <c r="J1059" i="5"/>
  <c r="K1059" i="5"/>
  <c r="L1059" i="5"/>
  <c r="M1059" i="5"/>
  <c r="N1059" i="5"/>
  <c r="B1060" i="5"/>
  <c r="C1060" i="5"/>
  <c r="D1060" i="5"/>
  <c r="E1060" i="5"/>
  <c r="F1060" i="5"/>
  <c r="G1060" i="5"/>
  <c r="H1060" i="5"/>
  <c r="I1060" i="5"/>
  <c r="J1060" i="5"/>
  <c r="K1060" i="5"/>
  <c r="L1060" i="5"/>
  <c r="M1060" i="5"/>
  <c r="N1060" i="5"/>
  <c r="B1061" i="5"/>
  <c r="C1061" i="5"/>
  <c r="D1061" i="5"/>
  <c r="E1061" i="5"/>
  <c r="F1061" i="5"/>
  <c r="G1061" i="5"/>
  <c r="H1061" i="5"/>
  <c r="I1061" i="5"/>
  <c r="J1061" i="5"/>
  <c r="K1061" i="5"/>
  <c r="L1061" i="5"/>
  <c r="M1061" i="5"/>
  <c r="N1061" i="5"/>
  <c r="B1062" i="5"/>
  <c r="C1062" i="5"/>
  <c r="D1062" i="5"/>
  <c r="E1062" i="5"/>
  <c r="F1062" i="5"/>
  <c r="G1062" i="5"/>
  <c r="H1062" i="5"/>
  <c r="I1062" i="5"/>
  <c r="J1062" i="5"/>
  <c r="K1062" i="5"/>
  <c r="L1062" i="5"/>
  <c r="M1062" i="5"/>
  <c r="N1062" i="5"/>
  <c r="B1063" i="5"/>
  <c r="C1063" i="5"/>
  <c r="D1063" i="5"/>
  <c r="E1063" i="5"/>
  <c r="F1063" i="5"/>
  <c r="G1063" i="5"/>
  <c r="H1063" i="5"/>
  <c r="I1063" i="5"/>
  <c r="J1063" i="5"/>
  <c r="K1063" i="5"/>
  <c r="L1063" i="5"/>
  <c r="M1063" i="5"/>
  <c r="N1063" i="5"/>
  <c r="B1064" i="5"/>
  <c r="C1064" i="5"/>
  <c r="D1064" i="5"/>
  <c r="E1064" i="5"/>
  <c r="F1064" i="5"/>
  <c r="G1064" i="5"/>
  <c r="H1064" i="5"/>
  <c r="I1064" i="5"/>
  <c r="J1064" i="5"/>
  <c r="K1064" i="5"/>
  <c r="L1064" i="5"/>
  <c r="M1064" i="5"/>
  <c r="N1064" i="5"/>
  <c r="B1065" i="5"/>
  <c r="C1065" i="5"/>
  <c r="D1065" i="5"/>
  <c r="E1065" i="5"/>
  <c r="F1065" i="5"/>
  <c r="G1065" i="5"/>
  <c r="H1065" i="5"/>
  <c r="I1065" i="5"/>
  <c r="J1065" i="5"/>
  <c r="K1065" i="5"/>
  <c r="L1065" i="5"/>
  <c r="M1065" i="5"/>
  <c r="N1065" i="5"/>
  <c r="B1066" i="5"/>
  <c r="C1066" i="5"/>
  <c r="D1066" i="5"/>
  <c r="E1066" i="5"/>
  <c r="F1066" i="5"/>
  <c r="G1066" i="5"/>
  <c r="H1066" i="5"/>
  <c r="I1066" i="5"/>
  <c r="J1066" i="5"/>
  <c r="K1066" i="5"/>
  <c r="L1066" i="5"/>
  <c r="M1066" i="5"/>
  <c r="N1066" i="5"/>
  <c r="B1067" i="5"/>
  <c r="C1067" i="5"/>
  <c r="D1067" i="5"/>
  <c r="E1067" i="5"/>
  <c r="F1067" i="5"/>
  <c r="G1067" i="5"/>
  <c r="H1067" i="5"/>
  <c r="I1067" i="5"/>
  <c r="J1067" i="5"/>
  <c r="K1067" i="5"/>
  <c r="L1067" i="5"/>
  <c r="M1067" i="5"/>
  <c r="N1067" i="5"/>
  <c r="B1068" i="5"/>
  <c r="C1068" i="5"/>
  <c r="D1068" i="5"/>
  <c r="E1068" i="5"/>
  <c r="F1068" i="5"/>
  <c r="G1068" i="5"/>
  <c r="H1068" i="5"/>
  <c r="I1068" i="5"/>
  <c r="J1068" i="5"/>
  <c r="K1068" i="5"/>
  <c r="L1068" i="5"/>
  <c r="M1068" i="5"/>
  <c r="N1068" i="5"/>
  <c r="B1069" i="5"/>
  <c r="C1069" i="5"/>
  <c r="D1069" i="5"/>
  <c r="E1069" i="5"/>
  <c r="F1069" i="5"/>
  <c r="G1069" i="5"/>
  <c r="H1069" i="5"/>
  <c r="I1069" i="5"/>
  <c r="J1069" i="5"/>
  <c r="K1069" i="5"/>
  <c r="L1069" i="5"/>
  <c r="M1069" i="5"/>
  <c r="N1069" i="5"/>
  <c r="B1070" i="5"/>
  <c r="C1070" i="5"/>
  <c r="D1070" i="5"/>
  <c r="E1070" i="5"/>
  <c r="F1070" i="5"/>
  <c r="G1070" i="5"/>
  <c r="H1070" i="5"/>
  <c r="I1070" i="5"/>
  <c r="J1070" i="5"/>
  <c r="K1070" i="5"/>
  <c r="L1070" i="5"/>
  <c r="M1070" i="5"/>
  <c r="N1070" i="5"/>
  <c r="B1071" i="5"/>
  <c r="C1071" i="5"/>
  <c r="D1071" i="5"/>
  <c r="E1071" i="5"/>
  <c r="F1071" i="5"/>
  <c r="G1071" i="5"/>
  <c r="H1071" i="5"/>
  <c r="I1071" i="5"/>
  <c r="J1071" i="5"/>
  <c r="K1071" i="5"/>
  <c r="L1071" i="5"/>
  <c r="M1071" i="5"/>
  <c r="N1071" i="5"/>
  <c r="B1072" i="5"/>
  <c r="C1072" i="5"/>
  <c r="D1072" i="5"/>
  <c r="E1072" i="5"/>
  <c r="F1072" i="5"/>
  <c r="G1072" i="5"/>
  <c r="H1072" i="5"/>
  <c r="I1072" i="5"/>
  <c r="J1072" i="5"/>
  <c r="K1072" i="5"/>
  <c r="L1072" i="5"/>
  <c r="M1072" i="5"/>
  <c r="N1072" i="5"/>
  <c r="B1073" i="5"/>
  <c r="C1073" i="5"/>
  <c r="D1073" i="5"/>
  <c r="E1073" i="5"/>
  <c r="F1073" i="5"/>
  <c r="G1073" i="5"/>
  <c r="H1073" i="5"/>
  <c r="I1073" i="5"/>
  <c r="J1073" i="5"/>
  <c r="K1073" i="5"/>
  <c r="L1073" i="5"/>
  <c r="M1073" i="5"/>
  <c r="N1073" i="5"/>
  <c r="B1074" i="5"/>
  <c r="C1074" i="5"/>
  <c r="D1074" i="5"/>
  <c r="E1074" i="5"/>
  <c r="F1074" i="5"/>
  <c r="G1074" i="5"/>
  <c r="H1074" i="5"/>
  <c r="I1074" i="5"/>
  <c r="J1074" i="5"/>
  <c r="K1074" i="5"/>
  <c r="L1074" i="5"/>
  <c r="M1074" i="5"/>
  <c r="N1074" i="5"/>
  <c r="B1075" i="5"/>
  <c r="C1075" i="5"/>
  <c r="D1075" i="5"/>
  <c r="E1075" i="5"/>
  <c r="F1075" i="5"/>
  <c r="G1075" i="5"/>
  <c r="H1075" i="5"/>
  <c r="I1075" i="5"/>
  <c r="J1075" i="5"/>
  <c r="K1075" i="5"/>
  <c r="L1075" i="5"/>
  <c r="M1075" i="5"/>
  <c r="N1075" i="5"/>
  <c r="B1076" i="5"/>
  <c r="C1076" i="5"/>
  <c r="D1076" i="5"/>
  <c r="E1076" i="5"/>
  <c r="F1076" i="5"/>
  <c r="G1076" i="5"/>
  <c r="H1076" i="5"/>
  <c r="I1076" i="5"/>
  <c r="J1076" i="5"/>
  <c r="K1076" i="5"/>
  <c r="L1076" i="5"/>
  <c r="M1076" i="5"/>
  <c r="N1076" i="5"/>
  <c r="B1077" i="5"/>
  <c r="C1077" i="5"/>
  <c r="D1077" i="5"/>
  <c r="E1077" i="5"/>
  <c r="F1077" i="5"/>
  <c r="G1077" i="5"/>
  <c r="H1077" i="5"/>
  <c r="I1077" i="5"/>
  <c r="J1077" i="5"/>
  <c r="K1077" i="5"/>
  <c r="L1077" i="5"/>
  <c r="M1077" i="5"/>
  <c r="N1077" i="5"/>
  <c r="B1078" i="5"/>
  <c r="C1078" i="5"/>
  <c r="D1078" i="5"/>
  <c r="E1078" i="5"/>
  <c r="F1078" i="5"/>
  <c r="G1078" i="5"/>
  <c r="H1078" i="5"/>
  <c r="I1078" i="5"/>
  <c r="J1078" i="5"/>
  <c r="K1078" i="5"/>
  <c r="L1078" i="5"/>
  <c r="M1078" i="5"/>
  <c r="N1078" i="5"/>
  <c r="B1079" i="5"/>
  <c r="C1079" i="5"/>
  <c r="D1079" i="5"/>
  <c r="E1079" i="5"/>
  <c r="F1079" i="5"/>
  <c r="G1079" i="5"/>
  <c r="H1079" i="5"/>
  <c r="I1079" i="5"/>
  <c r="J1079" i="5"/>
  <c r="K1079" i="5"/>
  <c r="L1079" i="5"/>
  <c r="M1079" i="5"/>
  <c r="N1079" i="5"/>
  <c r="B1080" i="5"/>
  <c r="C1080" i="5"/>
  <c r="D1080" i="5"/>
  <c r="E1080" i="5"/>
  <c r="F1080" i="5"/>
  <c r="G1080" i="5"/>
  <c r="H1080" i="5"/>
  <c r="I1080" i="5"/>
  <c r="J1080" i="5"/>
  <c r="K1080" i="5"/>
  <c r="L1080" i="5"/>
  <c r="M1080" i="5"/>
  <c r="N1080" i="5"/>
  <c r="B1081" i="5"/>
  <c r="C1081" i="5"/>
  <c r="D1081" i="5"/>
  <c r="E1081" i="5"/>
  <c r="F1081" i="5"/>
  <c r="G1081" i="5"/>
  <c r="H1081" i="5"/>
  <c r="I1081" i="5"/>
  <c r="J1081" i="5"/>
  <c r="K1081" i="5"/>
  <c r="L1081" i="5"/>
  <c r="M1081" i="5"/>
  <c r="N1081" i="5"/>
  <c r="B1082" i="5"/>
  <c r="C1082" i="5"/>
  <c r="D1082" i="5"/>
  <c r="E1082" i="5"/>
  <c r="F1082" i="5"/>
  <c r="G1082" i="5"/>
  <c r="H1082" i="5"/>
  <c r="I1082" i="5"/>
  <c r="J1082" i="5"/>
  <c r="K1082" i="5"/>
  <c r="L1082" i="5"/>
  <c r="M1082" i="5"/>
  <c r="N1082" i="5"/>
  <c r="B1083" i="5"/>
  <c r="C1083" i="5"/>
  <c r="D1083" i="5"/>
  <c r="E1083" i="5"/>
  <c r="F1083" i="5"/>
  <c r="G1083" i="5"/>
  <c r="H1083" i="5"/>
  <c r="I1083" i="5"/>
  <c r="J1083" i="5"/>
  <c r="K1083" i="5"/>
  <c r="L1083" i="5"/>
  <c r="M1083" i="5"/>
  <c r="N1083" i="5"/>
  <c r="B1084" i="5"/>
  <c r="C1084" i="5"/>
  <c r="D1084" i="5"/>
  <c r="E1084" i="5"/>
  <c r="F1084" i="5"/>
  <c r="G1084" i="5"/>
  <c r="H1084" i="5"/>
  <c r="I1084" i="5"/>
  <c r="J1084" i="5"/>
  <c r="K1084" i="5"/>
  <c r="L1084" i="5"/>
  <c r="M1084" i="5"/>
  <c r="N1084" i="5"/>
  <c r="B1085" i="5"/>
  <c r="C1085" i="5"/>
  <c r="D1085" i="5"/>
  <c r="E1085" i="5"/>
  <c r="F1085" i="5"/>
  <c r="G1085" i="5"/>
  <c r="H1085" i="5"/>
  <c r="I1085" i="5"/>
  <c r="J1085" i="5"/>
  <c r="K1085" i="5"/>
  <c r="L1085" i="5"/>
  <c r="M1085" i="5"/>
  <c r="N1085" i="5"/>
  <c r="B1086" i="5"/>
  <c r="C1086" i="5"/>
  <c r="D1086" i="5"/>
  <c r="E1086" i="5"/>
  <c r="F1086" i="5"/>
  <c r="G1086" i="5"/>
  <c r="H1086" i="5"/>
  <c r="I1086" i="5"/>
  <c r="J1086" i="5"/>
  <c r="K1086" i="5"/>
  <c r="L1086" i="5"/>
  <c r="M1086" i="5"/>
  <c r="N1086" i="5"/>
  <c r="B1087" i="5"/>
  <c r="C1087" i="5"/>
  <c r="D1087" i="5"/>
  <c r="E1087" i="5"/>
  <c r="F1087" i="5"/>
  <c r="G1087" i="5"/>
  <c r="H1087" i="5"/>
  <c r="I1087" i="5"/>
  <c r="J1087" i="5"/>
  <c r="K1087" i="5"/>
  <c r="L1087" i="5"/>
  <c r="M1087" i="5"/>
  <c r="N1087" i="5"/>
  <c r="B1088" i="5"/>
  <c r="C1088" i="5"/>
  <c r="D1088" i="5"/>
  <c r="E1088" i="5"/>
  <c r="F1088" i="5"/>
  <c r="G1088" i="5"/>
  <c r="H1088" i="5"/>
  <c r="I1088" i="5"/>
  <c r="J1088" i="5"/>
  <c r="K1088" i="5"/>
  <c r="L1088" i="5"/>
  <c r="M1088" i="5"/>
  <c r="N1088" i="5"/>
  <c r="B1089" i="5"/>
  <c r="C1089" i="5"/>
  <c r="D1089" i="5"/>
  <c r="E1089" i="5"/>
  <c r="F1089" i="5"/>
  <c r="G1089" i="5"/>
  <c r="H1089" i="5"/>
  <c r="I1089" i="5"/>
  <c r="J1089" i="5"/>
  <c r="K1089" i="5"/>
  <c r="L1089" i="5"/>
  <c r="M1089" i="5"/>
  <c r="N1089" i="5"/>
  <c r="B1090" i="5"/>
  <c r="C1090" i="5"/>
  <c r="D1090" i="5"/>
  <c r="E1090" i="5"/>
  <c r="F1090" i="5"/>
  <c r="G1090" i="5"/>
  <c r="H1090" i="5"/>
  <c r="I1090" i="5"/>
  <c r="J1090" i="5"/>
  <c r="K1090" i="5"/>
  <c r="L1090" i="5"/>
  <c r="M1090" i="5"/>
  <c r="N1090" i="5"/>
  <c r="B1091" i="5"/>
  <c r="C1091" i="5"/>
  <c r="D1091" i="5"/>
  <c r="E1091" i="5"/>
  <c r="F1091" i="5"/>
  <c r="G1091" i="5"/>
  <c r="H1091" i="5"/>
  <c r="I1091" i="5"/>
  <c r="J1091" i="5"/>
  <c r="K1091" i="5"/>
  <c r="L1091" i="5"/>
  <c r="M1091" i="5"/>
  <c r="N1091" i="5"/>
  <c r="B1092" i="5"/>
  <c r="C1092" i="5"/>
  <c r="D1092" i="5"/>
  <c r="E1092" i="5"/>
  <c r="F1092" i="5"/>
  <c r="G1092" i="5"/>
  <c r="H1092" i="5"/>
  <c r="I1092" i="5"/>
  <c r="J1092" i="5"/>
  <c r="K1092" i="5"/>
  <c r="L1092" i="5"/>
  <c r="M1092" i="5"/>
  <c r="N1092" i="5"/>
  <c r="B1093" i="5"/>
  <c r="C1093" i="5"/>
  <c r="D1093" i="5"/>
  <c r="E1093" i="5"/>
  <c r="F1093" i="5"/>
  <c r="G1093" i="5"/>
  <c r="H1093" i="5"/>
  <c r="I1093" i="5"/>
  <c r="J1093" i="5"/>
  <c r="K1093" i="5"/>
  <c r="L1093" i="5"/>
  <c r="M1093" i="5"/>
  <c r="N1093" i="5"/>
  <c r="B1094" i="5"/>
  <c r="C1094" i="5"/>
  <c r="D1094" i="5"/>
  <c r="E1094" i="5"/>
  <c r="F1094" i="5"/>
  <c r="G1094" i="5"/>
  <c r="H1094" i="5"/>
  <c r="I1094" i="5"/>
  <c r="J1094" i="5"/>
  <c r="K1094" i="5"/>
  <c r="L1094" i="5"/>
  <c r="M1094" i="5"/>
  <c r="N1094" i="5"/>
  <c r="B1095" i="5"/>
  <c r="C1095" i="5"/>
  <c r="D1095" i="5"/>
  <c r="E1095" i="5"/>
  <c r="F1095" i="5"/>
  <c r="G1095" i="5"/>
  <c r="H1095" i="5"/>
  <c r="I1095" i="5"/>
  <c r="J1095" i="5"/>
  <c r="K1095" i="5"/>
  <c r="L1095" i="5"/>
  <c r="M1095" i="5"/>
  <c r="N1095" i="5"/>
  <c r="B1096" i="5"/>
  <c r="C1096" i="5"/>
  <c r="D1096" i="5"/>
  <c r="E1096" i="5"/>
  <c r="F1096" i="5"/>
  <c r="G1096" i="5"/>
  <c r="H1096" i="5"/>
  <c r="I1096" i="5"/>
  <c r="J1096" i="5"/>
  <c r="K1096" i="5"/>
  <c r="L1096" i="5"/>
  <c r="M1096" i="5"/>
  <c r="N1096" i="5"/>
  <c r="B1097" i="5"/>
  <c r="C1097" i="5"/>
  <c r="D1097" i="5"/>
  <c r="E1097" i="5"/>
  <c r="F1097" i="5"/>
  <c r="G1097" i="5"/>
  <c r="H1097" i="5"/>
  <c r="I1097" i="5"/>
  <c r="J1097" i="5"/>
  <c r="K1097" i="5"/>
  <c r="L1097" i="5"/>
  <c r="M1097" i="5"/>
  <c r="N1097" i="5"/>
  <c r="B1098" i="5"/>
  <c r="C1098" i="5"/>
  <c r="D1098" i="5"/>
  <c r="E1098" i="5"/>
  <c r="F1098" i="5"/>
  <c r="G1098" i="5"/>
  <c r="H1098" i="5"/>
  <c r="I1098" i="5"/>
  <c r="J1098" i="5"/>
  <c r="K1098" i="5"/>
  <c r="L1098" i="5"/>
  <c r="M1098" i="5"/>
  <c r="N1098" i="5"/>
  <c r="B1099" i="5"/>
  <c r="C1099" i="5"/>
  <c r="D1099" i="5"/>
  <c r="E1099" i="5"/>
  <c r="F1099" i="5"/>
  <c r="G1099" i="5"/>
  <c r="H1099" i="5"/>
  <c r="I1099" i="5"/>
  <c r="J1099" i="5"/>
  <c r="K1099" i="5"/>
  <c r="L1099" i="5"/>
  <c r="M1099" i="5"/>
  <c r="N1099" i="5"/>
  <c r="B1100" i="5"/>
  <c r="C1100" i="5"/>
  <c r="D1100" i="5"/>
  <c r="E1100" i="5"/>
  <c r="F1100" i="5"/>
  <c r="G1100" i="5"/>
  <c r="H1100" i="5"/>
  <c r="I1100" i="5"/>
  <c r="J1100" i="5"/>
  <c r="K1100" i="5"/>
  <c r="L1100" i="5"/>
  <c r="M1100" i="5"/>
  <c r="N1100" i="5"/>
  <c r="B1101" i="5"/>
  <c r="C1101" i="5"/>
  <c r="D1101" i="5"/>
  <c r="E1101" i="5"/>
  <c r="F1101" i="5"/>
  <c r="G1101" i="5"/>
  <c r="H1101" i="5"/>
  <c r="I1101" i="5"/>
  <c r="J1101" i="5"/>
  <c r="K1101" i="5"/>
  <c r="L1101" i="5"/>
  <c r="M1101" i="5"/>
  <c r="N1101" i="5"/>
  <c r="B1102" i="5"/>
  <c r="C1102" i="5"/>
  <c r="D1102" i="5"/>
  <c r="E1102" i="5"/>
  <c r="F1102" i="5"/>
  <c r="G1102" i="5"/>
  <c r="H1102" i="5"/>
  <c r="I1102" i="5"/>
  <c r="J1102" i="5"/>
  <c r="K1102" i="5"/>
  <c r="L1102" i="5"/>
  <c r="M1102" i="5"/>
  <c r="N1102" i="5"/>
  <c r="B1103" i="5"/>
  <c r="C1103" i="5"/>
  <c r="D1103" i="5"/>
  <c r="E1103" i="5"/>
  <c r="F1103" i="5"/>
  <c r="G1103" i="5"/>
  <c r="H1103" i="5"/>
  <c r="I1103" i="5"/>
  <c r="J1103" i="5"/>
  <c r="K1103" i="5"/>
  <c r="L1103" i="5"/>
  <c r="M1103" i="5"/>
  <c r="N1103" i="5"/>
  <c r="B1104" i="5"/>
  <c r="C1104" i="5"/>
  <c r="D1104" i="5"/>
  <c r="E1104" i="5"/>
  <c r="F1104" i="5"/>
  <c r="G1104" i="5"/>
  <c r="H1104" i="5"/>
  <c r="I1104" i="5"/>
  <c r="J1104" i="5"/>
  <c r="K1104" i="5"/>
  <c r="L1104" i="5"/>
  <c r="M1104" i="5"/>
  <c r="N1104" i="5"/>
  <c r="B1105" i="5"/>
  <c r="C1105" i="5"/>
  <c r="D1105" i="5"/>
  <c r="E1105" i="5"/>
  <c r="F1105" i="5"/>
  <c r="G1105" i="5"/>
  <c r="H1105" i="5"/>
  <c r="I1105" i="5"/>
  <c r="J1105" i="5"/>
  <c r="K1105" i="5"/>
  <c r="L1105" i="5"/>
  <c r="M1105" i="5"/>
  <c r="N1105" i="5"/>
  <c r="B1106" i="5"/>
  <c r="C1106" i="5"/>
  <c r="D1106" i="5"/>
  <c r="E1106" i="5"/>
  <c r="F1106" i="5"/>
  <c r="G1106" i="5"/>
  <c r="H1106" i="5"/>
  <c r="I1106" i="5"/>
  <c r="J1106" i="5"/>
  <c r="K1106" i="5"/>
  <c r="L1106" i="5"/>
  <c r="M1106" i="5"/>
  <c r="N1106" i="5"/>
  <c r="B1107" i="5"/>
  <c r="C1107" i="5"/>
  <c r="D1107" i="5"/>
  <c r="E1107" i="5"/>
  <c r="F1107" i="5"/>
  <c r="G1107" i="5"/>
  <c r="H1107" i="5"/>
  <c r="I1107" i="5"/>
  <c r="J1107" i="5"/>
  <c r="K1107" i="5"/>
  <c r="L1107" i="5"/>
  <c r="M1107" i="5"/>
  <c r="N1107" i="5"/>
  <c r="B1108" i="5"/>
  <c r="C1108" i="5"/>
  <c r="D1108" i="5"/>
  <c r="E1108" i="5"/>
  <c r="F1108" i="5"/>
  <c r="G1108" i="5"/>
  <c r="H1108" i="5"/>
  <c r="I1108" i="5"/>
  <c r="J1108" i="5"/>
  <c r="K1108" i="5"/>
  <c r="L1108" i="5"/>
  <c r="M1108" i="5"/>
  <c r="N1108" i="5"/>
  <c r="B1109" i="5"/>
  <c r="C1109" i="5"/>
  <c r="D1109" i="5"/>
  <c r="E1109" i="5"/>
  <c r="F1109" i="5"/>
  <c r="G1109" i="5"/>
  <c r="H1109" i="5"/>
  <c r="I1109" i="5"/>
  <c r="J1109" i="5"/>
  <c r="K1109" i="5"/>
  <c r="L1109" i="5"/>
  <c r="M1109" i="5"/>
  <c r="N1109" i="5"/>
  <c r="B1110" i="5"/>
  <c r="C1110" i="5"/>
  <c r="D1110" i="5"/>
  <c r="E1110" i="5"/>
  <c r="F1110" i="5"/>
  <c r="G1110" i="5"/>
  <c r="H1110" i="5"/>
  <c r="I1110" i="5"/>
  <c r="J1110" i="5"/>
  <c r="K1110" i="5"/>
  <c r="L1110" i="5"/>
  <c r="M1110" i="5"/>
  <c r="N1110" i="5"/>
  <c r="B1111" i="5"/>
  <c r="C1111" i="5"/>
  <c r="D1111" i="5"/>
  <c r="E1111" i="5"/>
  <c r="F1111" i="5"/>
  <c r="G1111" i="5"/>
  <c r="H1111" i="5"/>
  <c r="I1111" i="5"/>
  <c r="J1111" i="5"/>
  <c r="K1111" i="5"/>
  <c r="L1111" i="5"/>
  <c r="M1111" i="5"/>
  <c r="N1111" i="5"/>
  <c r="B1112" i="5"/>
  <c r="C1112" i="5"/>
  <c r="D1112" i="5"/>
  <c r="E1112" i="5"/>
  <c r="F1112" i="5"/>
  <c r="G1112" i="5"/>
  <c r="H1112" i="5"/>
  <c r="I1112" i="5"/>
  <c r="J1112" i="5"/>
  <c r="K1112" i="5"/>
  <c r="L1112" i="5"/>
  <c r="M1112" i="5"/>
  <c r="N1112" i="5"/>
  <c r="B1113" i="5"/>
  <c r="C1113" i="5"/>
  <c r="D1113" i="5"/>
  <c r="E1113" i="5"/>
  <c r="F1113" i="5"/>
  <c r="G1113" i="5"/>
  <c r="H1113" i="5"/>
  <c r="I1113" i="5"/>
  <c r="J1113" i="5"/>
  <c r="K1113" i="5"/>
  <c r="L1113" i="5"/>
  <c r="M1113" i="5"/>
  <c r="N1113" i="5"/>
  <c r="B1114" i="5"/>
  <c r="C1114" i="5"/>
  <c r="D1114" i="5"/>
  <c r="E1114" i="5"/>
  <c r="F1114" i="5"/>
  <c r="G1114" i="5"/>
  <c r="H1114" i="5"/>
  <c r="I1114" i="5"/>
  <c r="J1114" i="5"/>
  <c r="K1114" i="5"/>
  <c r="L1114" i="5"/>
  <c r="M1114" i="5"/>
  <c r="N1114" i="5"/>
  <c r="B1115" i="5"/>
  <c r="C1115" i="5"/>
  <c r="D1115" i="5"/>
  <c r="E1115" i="5"/>
  <c r="F1115" i="5"/>
  <c r="G1115" i="5"/>
  <c r="H1115" i="5"/>
  <c r="I1115" i="5"/>
  <c r="J1115" i="5"/>
  <c r="K1115" i="5"/>
  <c r="L1115" i="5"/>
  <c r="M1115" i="5"/>
  <c r="N1115" i="5"/>
  <c r="B1116" i="5"/>
  <c r="C1116" i="5"/>
  <c r="D1116" i="5"/>
  <c r="E1116" i="5"/>
  <c r="F1116" i="5"/>
  <c r="G1116" i="5"/>
  <c r="H1116" i="5"/>
  <c r="I1116" i="5"/>
  <c r="J1116" i="5"/>
  <c r="K1116" i="5"/>
  <c r="L1116" i="5"/>
  <c r="M1116" i="5"/>
  <c r="N1116" i="5"/>
  <c r="B1117" i="5"/>
  <c r="C1117" i="5"/>
  <c r="D1117" i="5"/>
  <c r="E1117" i="5"/>
  <c r="F1117" i="5"/>
  <c r="G1117" i="5"/>
  <c r="H1117" i="5"/>
  <c r="I1117" i="5"/>
  <c r="J1117" i="5"/>
  <c r="K1117" i="5"/>
  <c r="L1117" i="5"/>
  <c r="M1117" i="5"/>
  <c r="N1117" i="5"/>
  <c r="B1118" i="5"/>
  <c r="C1118" i="5"/>
  <c r="D1118" i="5"/>
  <c r="E1118" i="5"/>
  <c r="F1118" i="5"/>
  <c r="G1118" i="5"/>
  <c r="H1118" i="5"/>
  <c r="I1118" i="5"/>
  <c r="J1118" i="5"/>
  <c r="K1118" i="5"/>
  <c r="L1118" i="5"/>
  <c r="M1118" i="5"/>
  <c r="N1118" i="5"/>
  <c r="B1119" i="5"/>
  <c r="C1119" i="5"/>
  <c r="D1119" i="5"/>
  <c r="E1119" i="5"/>
  <c r="F1119" i="5"/>
  <c r="G1119" i="5"/>
  <c r="H1119" i="5"/>
  <c r="I1119" i="5"/>
  <c r="J1119" i="5"/>
  <c r="K1119" i="5"/>
  <c r="L1119" i="5"/>
  <c r="M1119" i="5"/>
  <c r="N1119" i="5"/>
  <c r="B1120" i="5"/>
  <c r="C1120" i="5"/>
  <c r="D1120" i="5"/>
  <c r="E1120" i="5"/>
  <c r="F1120" i="5"/>
  <c r="G1120" i="5"/>
  <c r="H1120" i="5"/>
  <c r="I1120" i="5"/>
  <c r="J1120" i="5"/>
  <c r="K1120" i="5"/>
  <c r="L1120" i="5"/>
  <c r="M1120" i="5"/>
  <c r="N1120" i="5"/>
  <c r="B1121" i="5"/>
  <c r="C1121" i="5"/>
  <c r="D1121" i="5"/>
  <c r="E1121" i="5"/>
  <c r="F1121" i="5"/>
  <c r="G1121" i="5"/>
  <c r="H1121" i="5"/>
  <c r="I1121" i="5"/>
  <c r="J1121" i="5"/>
  <c r="K1121" i="5"/>
  <c r="L1121" i="5"/>
  <c r="M1121" i="5"/>
  <c r="N1121" i="5"/>
  <c r="B1122" i="5"/>
  <c r="C1122" i="5"/>
  <c r="D1122" i="5"/>
  <c r="E1122" i="5"/>
  <c r="F1122" i="5"/>
  <c r="G1122" i="5"/>
  <c r="H1122" i="5"/>
  <c r="I1122" i="5"/>
  <c r="J1122" i="5"/>
  <c r="K1122" i="5"/>
  <c r="L1122" i="5"/>
  <c r="M1122" i="5"/>
  <c r="N1122" i="5"/>
  <c r="B1123" i="5"/>
  <c r="C1123" i="5"/>
  <c r="D1123" i="5"/>
  <c r="E1123" i="5"/>
  <c r="F1123" i="5"/>
  <c r="G1123" i="5"/>
  <c r="H1123" i="5"/>
  <c r="I1123" i="5"/>
  <c r="J1123" i="5"/>
  <c r="K1123" i="5"/>
  <c r="L1123" i="5"/>
  <c r="M1123" i="5"/>
  <c r="N1123" i="5"/>
  <c r="B1124" i="5"/>
  <c r="C1124" i="5"/>
  <c r="D1124" i="5"/>
  <c r="E1124" i="5"/>
  <c r="F1124" i="5"/>
  <c r="G1124" i="5"/>
  <c r="H1124" i="5"/>
  <c r="I1124" i="5"/>
  <c r="J1124" i="5"/>
  <c r="K1124" i="5"/>
  <c r="L1124" i="5"/>
  <c r="M1124" i="5"/>
  <c r="N1124" i="5"/>
  <c r="B1125" i="5"/>
  <c r="C1125" i="5"/>
  <c r="D1125" i="5"/>
  <c r="E1125" i="5"/>
  <c r="F1125" i="5"/>
  <c r="G1125" i="5"/>
  <c r="H1125" i="5"/>
  <c r="I1125" i="5"/>
  <c r="J1125" i="5"/>
  <c r="K1125" i="5"/>
  <c r="L1125" i="5"/>
  <c r="M1125" i="5"/>
  <c r="N1125" i="5"/>
  <c r="B1126" i="5"/>
  <c r="C1126" i="5"/>
  <c r="D1126" i="5"/>
  <c r="E1126" i="5"/>
  <c r="F1126" i="5"/>
  <c r="G1126" i="5"/>
  <c r="H1126" i="5"/>
  <c r="I1126" i="5"/>
  <c r="J1126" i="5"/>
  <c r="K1126" i="5"/>
  <c r="L1126" i="5"/>
  <c r="M1126" i="5"/>
  <c r="N1126" i="5"/>
  <c r="B1127" i="5"/>
  <c r="C1127" i="5"/>
  <c r="D1127" i="5"/>
  <c r="E1127" i="5"/>
  <c r="F1127" i="5"/>
  <c r="G1127" i="5"/>
  <c r="H1127" i="5"/>
  <c r="I1127" i="5"/>
  <c r="J1127" i="5"/>
  <c r="K1127" i="5"/>
  <c r="L1127" i="5"/>
  <c r="M1127" i="5"/>
  <c r="N1127" i="5"/>
  <c r="B1128" i="5"/>
  <c r="C1128" i="5"/>
  <c r="D1128" i="5"/>
  <c r="E1128" i="5"/>
  <c r="F1128" i="5"/>
  <c r="G1128" i="5"/>
  <c r="H1128" i="5"/>
  <c r="I1128" i="5"/>
  <c r="J1128" i="5"/>
  <c r="K1128" i="5"/>
  <c r="L1128" i="5"/>
  <c r="M1128" i="5"/>
  <c r="N1128" i="5"/>
  <c r="B1129" i="5"/>
  <c r="C1129" i="5"/>
  <c r="D1129" i="5"/>
  <c r="E1129" i="5"/>
  <c r="F1129" i="5"/>
  <c r="G1129" i="5"/>
  <c r="H1129" i="5"/>
  <c r="I1129" i="5"/>
  <c r="J1129" i="5"/>
  <c r="K1129" i="5"/>
  <c r="L1129" i="5"/>
  <c r="M1129" i="5"/>
  <c r="N1129" i="5"/>
  <c r="B1130" i="5"/>
  <c r="C1130" i="5"/>
  <c r="D1130" i="5"/>
  <c r="E1130" i="5"/>
  <c r="F1130" i="5"/>
  <c r="G1130" i="5"/>
  <c r="H1130" i="5"/>
  <c r="I1130" i="5"/>
  <c r="J1130" i="5"/>
  <c r="K1130" i="5"/>
  <c r="L1130" i="5"/>
  <c r="M1130" i="5"/>
  <c r="N1130" i="5"/>
  <c r="B1131" i="5"/>
  <c r="C1131" i="5"/>
  <c r="D1131" i="5"/>
  <c r="E1131" i="5"/>
  <c r="F1131" i="5"/>
  <c r="G1131" i="5"/>
  <c r="H1131" i="5"/>
  <c r="I1131" i="5"/>
  <c r="J1131" i="5"/>
  <c r="K1131" i="5"/>
  <c r="L1131" i="5"/>
  <c r="M1131" i="5"/>
  <c r="N1131" i="5"/>
  <c r="B1132" i="5"/>
  <c r="C1132" i="5"/>
  <c r="D1132" i="5"/>
  <c r="E1132" i="5"/>
  <c r="F1132" i="5"/>
  <c r="G1132" i="5"/>
  <c r="H1132" i="5"/>
  <c r="I1132" i="5"/>
  <c r="J1132" i="5"/>
  <c r="K1132" i="5"/>
  <c r="L1132" i="5"/>
  <c r="M1132" i="5"/>
  <c r="N1132" i="5"/>
  <c r="B1133" i="5"/>
  <c r="C1133" i="5"/>
  <c r="D1133" i="5"/>
  <c r="E1133" i="5"/>
  <c r="F1133" i="5"/>
  <c r="G1133" i="5"/>
  <c r="H1133" i="5"/>
  <c r="I1133" i="5"/>
  <c r="J1133" i="5"/>
  <c r="K1133" i="5"/>
  <c r="L1133" i="5"/>
  <c r="M1133" i="5"/>
  <c r="N1133" i="5"/>
  <c r="B1134" i="5"/>
  <c r="C1134" i="5"/>
  <c r="D1134" i="5"/>
  <c r="E1134" i="5"/>
  <c r="F1134" i="5"/>
  <c r="G1134" i="5"/>
  <c r="H1134" i="5"/>
  <c r="I1134" i="5"/>
  <c r="J1134" i="5"/>
  <c r="K1134" i="5"/>
  <c r="L1134" i="5"/>
  <c r="M1134" i="5"/>
  <c r="N1134" i="5"/>
  <c r="B1135" i="5"/>
  <c r="C1135" i="5"/>
  <c r="D1135" i="5"/>
  <c r="E1135" i="5"/>
  <c r="F1135" i="5"/>
  <c r="G1135" i="5"/>
  <c r="H1135" i="5"/>
  <c r="I1135" i="5"/>
  <c r="J1135" i="5"/>
  <c r="K1135" i="5"/>
  <c r="L1135" i="5"/>
  <c r="M1135" i="5"/>
  <c r="N1135" i="5"/>
  <c r="B1136" i="5"/>
  <c r="C1136" i="5"/>
  <c r="D1136" i="5"/>
  <c r="E1136" i="5"/>
  <c r="F1136" i="5"/>
  <c r="G1136" i="5"/>
  <c r="H1136" i="5"/>
  <c r="I1136" i="5"/>
  <c r="J1136" i="5"/>
  <c r="K1136" i="5"/>
  <c r="L1136" i="5"/>
  <c r="M1136" i="5"/>
  <c r="N1136" i="5"/>
  <c r="B1137" i="5"/>
  <c r="C1137" i="5"/>
  <c r="D1137" i="5"/>
  <c r="E1137" i="5"/>
  <c r="F1137" i="5"/>
  <c r="G1137" i="5"/>
  <c r="H1137" i="5"/>
  <c r="I1137" i="5"/>
  <c r="J1137" i="5"/>
  <c r="K1137" i="5"/>
  <c r="L1137" i="5"/>
  <c r="M1137" i="5"/>
  <c r="N1137" i="5"/>
  <c r="B1138" i="5"/>
  <c r="C1138" i="5"/>
  <c r="D1138" i="5"/>
  <c r="E1138" i="5"/>
  <c r="F1138" i="5"/>
  <c r="G1138" i="5"/>
  <c r="H1138" i="5"/>
  <c r="I1138" i="5"/>
  <c r="J1138" i="5"/>
  <c r="K1138" i="5"/>
  <c r="L1138" i="5"/>
  <c r="M1138" i="5"/>
  <c r="N1138" i="5"/>
  <c r="B1139" i="5"/>
  <c r="C1139" i="5"/>
  <c r="D1139" i="5"/>
  <c r="E1139" i="5"/>
  <c r="F1139" i="5"/>
  <c r="G1139" i="5"/>
  <c r="H1139" i="5"/>
  <c r="I1139" i="5"/>
  <c r="J1139" i="5"/>
  <c r="K1139" i="5"/>
  <c r="L1139" i="5"/>
  <c r="M1139" i="5"/>
  <c r="N1139" i="5"/>
  <c r="B1140" i="5"/>
  <c r="C1140" i="5"/>
  <c r="D1140" i="5"/>
  <c r="E1140" i="5"/>
  <c r="F1140" i="5"/>
  <c r="G1140" i="5"/>
  <c r="H1140" i="5"/>
  <c r="I1140" i="5"/>
  <c r="J1140" i="5"/>
  <c r="K1140" i="5"/>
  <c r="L1140" i="5"/>
  <c r="M1140" i="5"/>
  <c r="N1140" i="5"/>
  <c r="B1141" i="5"/>
  <c r="C1141" i="5"/>
  <c r="D1141" i="5"/>
  <c r="E1141" i="5"/>
  <c r="F1141" i="5"/>
  <c r="G1141" i="5"/>
  <c r="H1141" i="5"/>
  <c r="I1141" i="5"/>
  <c r="J1141" i="5"/>
  <c r="K1141" i="5"/>
  <c r="L1141" i="5"/>
  <c r="M1141" i="5"/>
  <c r="N1141" i="5"/>
  <c r="B1142" i="5"/>
  <c r="C1142" i="5"/>
  <c r="D1142" i="5"/>
  <c r="E1142" i="5"/>
  <c r="F1142" i="5"/>
  <c r="G1142" i="5"/>
  <c r="H1142" i="5"/>
  <c r="I1142" i="5"/>
  <c r="J1142" i="5"/>
  <c r="K1142" i="5"/>
  <c r="L1142" i="5"/>
  <c r="M1142" i="5"/>
  <c r="N1142" i="5"/>
  <c r="B1143" i="5"/>
  <c r="C1143" i="5"/>
  <c r="D1143" i="5"/>
  <c r="E1143" i="5"/>
  <c r="F1143" i="5"/>
  <c r="G1143" i="5"/>
  <c r="H1143" i="5"/>
  <c r="I1143" i="5"/>
  <c r="J1143" i="5"/>
  <c r="K1143" i="5"/>
  <c r="L1143" i="5"/>
  <c r="M1143" i="5"/>
  <c r="N1143" i="5"/>
  <c r="B1144" i="5"/>
  <c r="C1144" i="5"/>
  <c r="D1144" i="5"/>
  <c r="E1144" i="5"/>
  <c r="F1144" i="5"/>
  <c r="G1144" i="5"/>
  <c r="H1144" i="5"/>
  <c r="I1144" i="5"/>
  <c r="J1144" i="5"/>
  <c r="K1144" i="5"/>
  <c r="L1144" i="5"/>
  <c r="M1144" i="5"/>
  <c r="N1144" i="5"/>
  <c r="B1145" i="5"/>
  <c r="C1145" i="5"/>
  <c r="D1145" i="5"/>
  <c r="E1145" i="5"/>
  <c r="F1145" i="5"/>
  <c r="G1145" i="5"/>
  <c r="H1145" i="5"/>
  <c r="I1145" i="5"/>
  <c r="J1145" i="5"/>
  <c r="K1145" i="5"/>
  <c r="L1145" i="5"/>
  <c r="M1145" i="5"/>
  <c r="N1145" i="5"/>
  <c r="B1146" i="5"/>
  <c r="C1146" i="5"/>
  <c r="D1146" i="5"/>
  <c r="E1146" i="5"/>
  <c r="F1146" i="5"/>
  <c r="G1146" i="5"/>
  <c r="H1146" i="5"/>
  <c r="I1146" i="5"/>
  <c r="J1146" i="5"/>
  <c r="K1146" i="5"/>
  <c r="L1146" i="5"/>
  <c r="M1146" i="5"/>
  <c r="N1146" i="5"/>
  <c r="B1147" i="5"/>
  <c r="C1147" i="5"/>
  <c r="D1147" i="5"/>
  <c r="E1147" i="5"/>
  <c r="F1147" i="5"/>
  <c r="G1147" i="5"/>
  <c r="H1147" i="5"/>
  <c r="I1147" i="5"/>
  <c r="J1147" i="5"/>
  <c r="K1147" i="5"/>
  <c r="L1147" i="5"/>
  <c r="M1147" i="5"/>
  <c r="N1147" i="5"/>
  <c r="B1148" i="5"/>
  <c r="C1148" i="5"/>
  <c r="D1148" i="5"/>
  <c r="E1148" i="5"/>
  <c r="F1148" i="5"/>
  <c r="G1148" i="5"/>
  <c r="H1148" i="5"/>
  <c r="I1148" i="5"/>
  <c r="J1148" i="5"/>
  <c r="K1148" i="5"/>
  <c r="L1148" i="5"/>
  <c r="M1148" i="5"/>
  <c r="N1148" i="5"/>
  <c r="B1149" i="5"/>
  <c r="C1149" i="5"/>
  <c r="D1149" i="5"/>
  <c r="E1149" i="5"/>
  <c r="F1149" i="5"/>
  <c r="G1149" i="5"/>
  <c r="H1149" i="5"/>
  <c r="I1149" i="5"/>
  <c r="J1149" i="5"/>
  <c r="K1149" i="5"/>
  <c r="L1149" i="5"/>
  <c r="M1149" i="5"/>
  <c r="N1149" i="5"/>
  <c r="B1150" i="5"/>
  <c r="C1150" i="5"/>
  <c r="D1150" i="5"/>
  <c r="E1150" i="5"/>
  <c r="F1150" i="5"/>
  <c r="G1150" i="5"/>
  <c r="H1150" i="5"/>
  <c r="I1150" i="5"/>
  <c r="J1150" i="5"/>
  <c r="K1150" i="5"/>
  <c r="L1150" i="5"/>
  <c r="M1150" i="5"/>
  <c r="N1150" i="5"/>
  <c r="B1151" i="5"/>
  <c r="C1151" i="5"/>
  <c r="D1151" i="5"/>
  <c r="E1151" i="5"/>
  <c r="F1151" i="5"/>
  <c r="G1151" i="5"/>
  <c r="H1151" i="5"/>
  <c r="I1151" i="5"/>
  <c r="J1151" i="5"/>
  <c r="K1151" i="5"/>
  <c r="L1151" i="5"/>
  <c r="M1151" i="5"/>
  <c r="N1151" i="5"/>
  <c r="B1152" i="5"/>
  <c r="C1152" i="5"/>
  <c r="D1152" i="5"/>
  <c r="E1152" i="5"/>
  <c r="F1152" i="5"/>
  <c r="G1152" i="5"/>
  <c r="H1152" i="5"/>
  <c r="I1152" i="5"/>
  <c r="J1152" i="5"/>
  <c r="K1152" i="5"/>
  <c r="L1152" i="5"/>
  <c r="M1152" i="5"/>
  <c r="N1152" i="5"/>
  <c r="B1153" i="5"/>
  <c r="C1153" i="5"/>
  <c r="D1153" i="5"/>
  <c r="E1153" i="5"/>
  <c r="F1153" i="5"/>
  <c r="G1153" i="5"/>
  <c r="H1153" i="5"/>
  <c r="I1153" i="5"/>
  <c r="J1153" i="5"/>
  <c r="K1153" i="5"/>
  <c r="L1153" i="5"/>
  <c r="M1153" i="5"/>
  <c r="N1153" i="5"/>
  <c r="B1154" i="5"/>
  <c r="C1154" i="5"/>
  <c r="D1154" i="5"/>
  <c r="E1154" i="5"/>
  <c r="F1154" i="5"/>
  <c r="G1154" i="5"/>
  <c r="H1154" i="5"/>
  <c r="I1154" i="5"/>
  <c r="J1154" i="5"/>
  <c r="K1154" i="5"/>
  <c r="L1154" i="5"/>
  <c r="M1154" i="5"/>
  <c r="N1154" i="5"/>
  <c r="B1155" i="5"/>
  <c r="C1155" i="5"/>
  <c r="D1155" i="5"/>
  <c r="E1155" i="5"/>
  <c r="F1155" i="5"/>
  <c r="G1155" i="5"/>
  <c r="H1155" i="5"/>
  <c r="I1155" i="5"/>
  <c r="J1155" i="5"/>
  <c r="K1155" i="5"/>
  <c r="L1155" i="5"/>
  <c r="M1155" i="5"/>
  <c r="N1155" i="5"/>
  <c r="B1156" i="5"/>
  <c r="C1156" i="5"/>
  <c r="D1156" i="5"/>
  <c r="E1156" i="5"/>
  <c r="F1156" i="5"/>
  <c r="G1156" i="5"/>
  <c r="H1156" i="5"/>
  <c r="I1156" i="5"/>
  <c r="J1156" i="5"/>
  <c r="K1156" i="5"/>
  <c r="L1156" i="5"/>
  <c r="M1156" i="5"/>
  <c r="N1156" i="5"/>
  <c r="B1157" i="5"/>
  <c r="C1157" i="5"/>
  <c r="D1157" i="5"/>
  <c r="E1157" i="5"/>
  <c r="F1157" i="5"/>
  <c r="G1157" i="5"/>
  <c r="H1157" i="5"/>
  <c r="I1157" i="5"/>
  <c r="J1157" i="5"/>
  <c r="K1157" i="5"/>
  <c r="L1157" i="5"/>
  <c r="M1157" i="5"/>
  <c r="N1157" i="5"/>
  <c r="B1158" i="5"/>
  <c r="C1158" i="5"/>
  <c r="D1158" i="5"/>
  <c r="E1158" i="5"/>
  <c r="F1158" i="5"/>
  <c r="G1158" i="5"/>
  <c r="H1158" i="5"/>
  <c r="I1158" i="5"/>
  <c r="J1158" i="5"/>
  <c r="K1158" i="5"/>
  <c r="L1158" i="5"/>
  <c r="M1158" i="5"/>
  <c r="N1158" i="5"/>
  <c r="B1159" i="5"/>
  <c r="C1159" i="5"/>
  <c r="D1159" i="5"/>
  <c r="E1159" i="5"/>
  <c r="F1159" i="5"/>
  <c r="G1159" i="5"/>
  <c r="H1159" i="5"/>
  <c r="I1159" i="5"/>
  <c r="J1159" i="5"/>
  <c r="K1159" i="5"/>
  <c r="L1159" i="5"/>
  <c r="M1159" i="5"/>
  <c r="N1159" i="5"/>
  <c r="B1160" i="5"/>
  <c r="C1160" i="5"/>
  <c r="D1160" i="5"/>
  <c r="E1160" i="5"/>
  <c r="F1160" i="5"/>
  <c r="G1160" i="5"/>
  <c r="H1160" i="5"/>
  <c r="I1160" i="5"/>
  <c r="J1160" i="5"/>
  <c r="K1160" i="5"/>
  <c r="L1160" i="5"/>
  <c r="M1160" i="5"/>
  <c r="N1160" i="5"/>
  <c r="B1161" i="5"/>
  <c r="C1161" i="5"/>
  <c r="D1161" i="5"/>
  <c r="E1161" i="5"/>
  <c r="F1161" i="5"/>
  <c r="G1161" i="5"/>
  <c r="H1161" i="5"/>
  <c r="I1161" i="5"/>
  <c r="J1161" i="5"/>
  <c r="K1161" i="5"/>
  <c r="L1161" i="5"/>
  <c r="M1161" i="5"/>
  <c r="N1161" i="5"/>
  <c r="B1162" i="5"/>
  <c r="C1162" i="5"/>
  <c r="D1162" i="5"/>
  <c r="E1162" i="5"/>
  <c r="F1162" i="5"/>
  <c r="G1162" i="5"/>
  <c r="H1162" i="5"/>
  <c r="I1162" i="5"/>
  <c r="J1162" i="5"/>
  <c r="K1162" i="5"/>
  <c r="L1162" i="5"/>
  <c r="M1162" i="5"/>
  <c r="N1162" i="5"/>
  <c r="B1163" i="5"/>
  <c r="C1163" i="5"/>
  <c r="D1163" i="5"/>
  <c r="E1163" i="5"/>
  <c r="F1163" i="5"/>
  <c r="G1163" i="5"/>
  <c r="H1163" i="5"/>
  <c r="I1163" i="5"/>
  <c r="J1163" i="5"/>
  <c r="K1163" i="5"/>
  <c r="L1163" i="5"/>
  <c r="M1163" i="5"/>
  <c r="N1163" i="5"/>
  <c r="B1164" i="5"/>
  <c r="C1164" i="5"/>
  <c r="D1164" i="5"/>
  <c r="E1164" i="5"/>
  <c r="F1164" i="5"/>
  <c r="G1164" i="5"/>
  <c r="H1164" i="5"/>
  <c r="I1164" i="5"/>
  <c r="J1164" i="5"/>
  <c r="K1164" i="5"/>
  <c r="L1164" i="5"/>
  <c r="M1164" i="5"/>
  <c r="N1164" i="5"/>
  <c r="B1165" i="5"/>
  <c r="C1165" i="5"/>
  <c r="D1165" i="5"/>
  <c r="E1165" i="5"/>
  <c r="F1165" i="5"/>
  <c r="G1165" i="5"/>
  <c r="H1165" i="5"/>
  <c r="I1165" i="5"/>
  <c r="J1165" i="5"/>
  <c r="K1165" i="5"/>
  <c r="L1165" i="5"/>
  <c r="M1165" i="5"/>
  <c r="N1165" i="5"/>
  <c r="B1166" i="5"/>
  <c r="C1166" i="5"/>
  <c r="D1166" i="5"/>
  <c r="E1166" i="5"/>
  <c r="F1166" i="5"/>
  <c r="G1166" i="5"/>
  <c r="H1166" i="5"/>
  <c r="I1166" i="5"/>
  <c r="J1166" i="5"/>
  <c r="K1166" i="5"/>
  <c r="L1166" i="5"/>
  <c r="M1166" i="5"/>
  <c r="N1166" i="5"/>
  <c r="B1167" i="5"/>
  <c r="C1167" i="5"/>
  <c r="D1167" i="5"/>
  <c r="E1167" i="5"/>
  <c r="F1167" i="5"/>
  <c r="G1167" i="5"/>
  <c r="H1167" i="5"/>
  <c r="I1167" i="5"/>
  <c r="J1167" i="5"/>
  <c r="K1167" i="5"/>
  <c r="L1167" i="5"/>
  <c r="M1167" i="5"/>
  <c r="N1167" i="5"/>
  <c r="B1168" i="5"/>
  <c r="C1168" i="5"/>
  <c r="D1168" i="5"/>
  <c r="E1168" i="5"/>
  <c r="F1168" i="5"/>
  <c r="G1168" i="5"/>
  <c r="H1168" i="5"/>
  <c r="I1168" i="5"/>
  <c r="J1168" i="5"/>
  <c r="K1168" i="5"/>
  <c r="L1168" i="5"/>
  <c r="M1168" i="5"/>
  <c r="N1168" i="5"/>
  <c r="B1169" i="5"/>
  <c r="C1169" i="5"/>
  <c r="D1169" i="5"/>
  <c r="E1169" i="5"/>
  <c r="F1169" i="5"/>
  <c r="G1169" i="5"/>
  <c r="H1169" i="5"/>
  <c r="I1169" i="5"/>
  <c r="J1169" i="5"/>
  <c r="K1169" i="5"/>
  <c r="L1169" i="5"/>
  <c r="M1169" i="5"/>
  <c r="N1169" i="5"/>
  <c r="B1170" i="5"/>
  <c r="C1170" i="5"/>
  <c r="D1170" i="5"/>
  <c r="E1170" i="5"/>
  <c r="F1170" i="5"/>
  <c r="G1170" i="5"/>
  <c r="H1170" i="5"/>
  <c r="I1170" i="5"/>
  <c r="J1170" i="5"/>
  <c r="K1170" i="5"/>
  <c r="L1170" i="5"/>
  <c r="M1170" i="5"/>
  <c r="N1170" i="5"/>
  <c r="B1171" i="5"/>
  <c r="C1171" i="5"/>
  <c r="D1171" i="5"/>
  <c r="E1171" i="5"/>
  <c r="F1171" i="5"/>
  <c r="G1171" i="5"/>
  <c r="H1171" i="5"/>
  <c r="I1171" i="5"/>
  <c r="J1171" i="5"/>
  <c r="K1171" i="5"/>
  <c r="L1171" i="5"/>
  <c r="M1171" i="5"/>
  <c r="N1171" i="5"/>
  <c r="B1172" i="5"/>
  <c r="C1172" i="5"/>
  <c r="D1172" i="5"/>
  <c r="E1172" i="5"/>
  <c r="F1172" i="5"/>
  <c r="G1172" i="5"/>
  <c r="H1172" i="5"/>
  <c r="I1172" i="5"/>
  <c r="J1172" i="5"/>
  <c r="K1172" i="5"/>
  <c r="L1172" i="5"/>
  <c r="M1172" i="5"/>
  <c r="N1172" i="5"/>
  <c r="B1173" i="5"/>
  <c r="C1173" i="5"/>
  <c r="D1173" i="5"/>
  <c r="E1173" i="5"/>
  <c r="F1173" i="5"/>
  <c r="G1173" i="5"/>
  <c r="H1173" i="5"/>
  <c r="I1173" i="5"/>
  <c r="J1173" i="5"/>
  <c r="K1173" i="5"/>
  <c r="L1173" i="5"/>
  <c r="M1173" i="5"/>
  <c r="N1173" i="5"/>
  <c r="B1174" i="5"/>
  <c r="C1174" i="5"/>
  <c r="D1174" i="5"/>
  <c r="E1174" i="5"/>
  <c r="F1174" i="5"/>
  <c r="G1174" i="5"/>
  <c r="H1174" i="5"/>
  <c r="I1174" i="5"/>
  <c r="J1174" i="5"/>
  <c r="K1174" i="5"/>
  <c r="L1174" i="5"/>
  <c r="M1174" i="5"/>
  <c r="N1174" i="5"/>
  <c r="B1175" i="5"/>
  <c r="C1175" i="5"/>
  <c r="D1175" i="5"/>
  <c r="E1175" i="5"/>
  <c r="F1175" i="5"/>
  <c r="G1175" i="5"/>
  <c r="H1175" i="5"/>
  <c r="I1175" i="5"/>
  <c r="J1175" i="5"/>
  <c r="K1175" i="5"/>
  <c r="L1175" i="5"/>
  <c r="M1175" i="5"/>
  <c r="N1175" i="5"/>
  <c r="B1176" i="5"/>
  <c r="C1176" i="5"/>
  <c r="D1176" i="5"/>
  <c r="E1176" i="5"/>
  <c r="F1176" i="5"/>
  <c r="G1176" i="5"/>
  <c r="H1176" i="5"/>
  <c r="I1176" i="5"/>
  <c r="J1176" i="5"/>
  <c r="K1176" i="5"/>
  <c r="L1176" i="5"/>
  <c r="M1176" i="5"/>
  <c r="N1176" i="5"/>
  <c r="B1177" i="5"/>
  <c r="C1177" i="5"/>
  <c r="D1177" i="5"/>
  <c r="E1177" i="5"/>
  <c r="F1177" i="5"/>
  <c r="G1177" i="5"/>
  <c r="H1177" i="5"/>
  <c r="I1177" i="5"/>
  <c r="J1177" i="5"/>
  <c r="K1177" i="5"/>
  <c r="L1177" i="5"/>
  <c r="M1177" i="5"/>
  <c r="N1177" i="5"/>
  <c r="B1178" i="5"/>
  <c r="C1178" i="5"/>
  <c r="D1178" i="5"/>
  <c r="E1178" i="5"/>
  <c r="F1178" i="5"/>
  <c r="G1178" i="5"/>
  <c r="H1178" i="5"/>
  <c r="I1178" i="5"/>
  <c r="J1178" i="5"/>
  <c r="K1178" i="5"/>
  <c r="L1178" i="5"/>
  <c r="M1178" i="5"/>
  <c r="N1178" i="5"/>
  <c r="B1179" i="5"/>
  <c r="C1179" i="5"/>
  <c r="D1179" i="5"/>
  <c r="E1179" i="5"/>
  <c r="F1179" i="5"/>
  <c r="G1179" i="5"/>
  <c r="H1179" i="5"/>
  <c r="I1179" i="5"/>
  <c r="J1179" i="5"/>
  <c r="K1179" i="5"/>
  <c r="L1179" i="5"/>
  <c r="M1179" i="5"/>
  <c r="N1179" i="5"/>
  <c r="B1180" i="5"/>
  <c r="C1180" i="5"/>
  <c r="D1180" i="5"/>
  <c r="E1180" i="5"/>
  <c r="F1180" i="5"/>
  <c r="G1180" i="5"/>
  <c r="H1180" i="5"/>
  <c r="I1180" i="5"/>
  <c r="J1180" i="5"/>
  <c r="K1180" i="5"/>
  <c r="L1180" i="5"/>
  <c r="M1180" i="5"/>
  <c r="N1180" i="5"/>
  <c r="B1181" i="5"/>
  <c r="C1181" i="5"/>
  <c r="D1181" i="5"/>
  <c r="E1181" i="5"/>
  <c r="F1181" i="5"/>
  <c r="G1181" i="5"/>
  <c r="H1181" i="5"/>
  <c r="I1181" i="5"/>
  <c r="J1181" i="5"/>
  <c r="K1181" i="5"/>
  <c r="L1181" i="5"/>
  <c r="M1181" i="5"/>
  <c r="N1181" i="5"/>
  <c r="B1182" i="5"/>
  <c r="C1182" i="5"/>
  <c r="D1182" i="5"/>
  <c r="E1182" i="5"/>
  <c r="F1182" i="5"/>
  <c r="G1182" i="5"/>
  <c r="H1182" i="5"/>
  <c r="I1182" i="5"/>
  <c r="J1182" i="5"/>
  <c r="K1182" i="5"/>
  <c r="L1182" i="5"/>
  <c r="M1182" i="5"/>
  <c r="N1182" i="5"/>
  <c r="B1183" i="5"/>
  <c r="C1183" i="5"/>
  <c r="D1183" i="5"/>
  <c r="E1183" i="5"/>
  <c r="F1183" i="5"/>
  <c r="G1183" i="5"/>
  <c r="H1183" i="5"/>
  <c r="I1183" i="5"/>
  <c r="J1183" i="5"/>
  <c r="K1183" i="5"/>
  <c r="L1183" i="5"/>
  <c r="M1183" i="5"/>
  <c r="N1183" i="5"/>
  <c r="B1184" i="5"/>
  <c r="C1184" i="5"/>
  <c r="D1184" i="5"/>
  <c r="E1184" i="5"/>
  <c r="F1184" i="5"/>
  <c r="G1184" i="5"/>
  <c r="H1184" i="5"/>
  <c r="I1184" i="5"/>
  <c r="J1184" i="5"/>
  <c r="K1184" i="5"/>
  <c r="L1184" i="5"/>
  <c r="M1184" i="5"/>
  <c r="N1184" i="5"/>
  <c r="B1185" i="5"/>
  <c r="C1185" i="5"/>
  <c r="D1185" i="5"/>
  <c r="E1185" i="5"/>
  <c r="F1185" i="5"/>
  <c r="G1185" i="5"/>
  <c r="H1185" i="5"/>
  <c r="I1185" i="5"/>
  <c r="J1185" i="5"/>
  <c r="K1185" i="5"/>
  <c r="L1185" i="5"/>
  <c r="M1185" i="5"/>
  <c r="N1185" i="5"/>
  <c r="B1186" i="5"/>
  <c r="C1186" i="5"/>
  <c r="D1186" i="5"/>
  <c r="E1186" i="5"/>
  <c r="F1186" i="5"/>
  <c r="G1186" i="5"/>
  <c r="H1186" i="5"/>
  <c r="I1186" i="5"/>
  <c r="J1186" i="5"/>
  <c r="K1186" i="5"/>
  <c r="L1186" i="5"/>
  <c r="M1186" i="5"/>
  <c r="N1186" i="5"/>
  <c r="B1187" i="5"/>
  <c r="C1187" i="5"/>
  <c r="D1187" i="5"/>
  <c r="E1187" i="5"/>
  <c r="F1187" i="5"/>
  <c r="G1187" i="5"/>
  <c r="H1187" i="5"/>
  <c r="I1187" i="5"/>
  <c r="J1187" i="5"/>
  <c r="K1187" i="5"/>
  <c r="L1187" i="5"/>
  <c r="M1187" i="5"/>
  <c r="N1187" i="5"/>
  <c r="B1188" i="5"/>
  <c r="C1188" i="5"/>
  <c r="D1188" i="5"/>
  <c r="E1188" i="5"/>
  <c r="F1188" i="5"/>
  <c r="G1188" i="5"/>
  <c r="H1188" i="5"/>
  <c r="I1188" i="5"/>
  <c r="J1188" i="5"/>
  <c r="K1188" i="5"/>
  <c r="L1188" i="5"/>
  <c r="M1188" i="5"/>
  <c r="N1188" i="5"/>
  <c r="B1189" i="5"/>
  <c r="C1189" i="5"/>
  <c r="D1189" i="5"/>
  <c r="E1189" i="5"/>
  <c r="F1189" i="5"/>
  <c r="G1189" i="5"/>
  <c r="H1189" i="5"/>
  <c r="I1189" i="5"/>
  <c r="J1189" i="5"/>
  <c r="K1189" i="5"/>
  <c r="L1189" i="5"/>
  <c r="M1189" i="5"/>
  <c r="N1189" i="5"/>
  <c r="B1190" i="5"/>
  <c r="C1190" i="5"/>
  <c r="D1190" i="5"/>
  <c r="E1190" i="5"/>
  <c r="F1190" i="5"/>
  <c r="G1190" i="5"/>
  <c r="H1190" i="5"/>
  <c r="I1190" i="5"/>
  <c r="J1190" i="5"/>
  <c r="K1190" i="5"/>
  <c r="L1190" i="5"/>
  <c r="M1190" i="5"/>
  <c r="N1190" i="5"/>
  <c r="B1191" i="5"/>
  <c r="C1191" i="5"/>
  <c r="D1191" i="5"/>
  <c r="E1191" i="5"/>
  <c r="F1191" i="5"/>
  <c r="G1191" i="5"/>
  <c r="H1191" i="5"/>
  <c r="I1191" i="5"/>
  <c r="J1191" i="5"/>
  <c r="K1191" i="5"/>
  <c r="L1191" i="5"/>
  <c r="M1191" i="5"/>
  <c r="N1191" i="5"/>
  <c r="B1192" i="5"/>
  <c r="C1192" i="5"/>
  <c r="D1192" i="5"/>
  <c r="E1192" i="5"/>
  <c r="F1192" i="5"/>
  <c r="G1192" i="5"/>
  <c r="H1192" i="5"/>
  <c r="I1192" i="5"/>
  <c r="J1192" i="5"/>
  <c r="K1192" i="5"/>
  <c r="L1192" i="5"/>
  <c r="M1192" i="5"/>
  <c r="N1192" i="5"/>
  <c r="B1193" i="5"/>
  <c r="C1193" i="5"/>
  <c r="D1193" i="5"/>
  <c r="E1193" i="5"/>
  <c r="F1193" i="5"/>
  <c r="G1193" i="5"/>
  <c r="H1193" i="5"/>
  <c r="I1193" i="5"/>
  <c r="J1193" i="5"/>
  <c r="K1193" i="5"/>
  <c r="L1193" i="5"/>
  <c r="M1193" i="5"/>
  <c r="N1193" i="5"/>
  <c r="B1194" i="5"/>
  <c r="C1194" i="5"/>
  <c r="D1194" i="5"/>
  <c r="E1194" i="5"/>
  <c r="F1194" i="5"/>
  <c r="G1194" i="5"/>
  <c r="H1194" i="5"/>
  <c r="I1194" i="5"/>
  <c r="J1194" i="5"/>
  <c r="K1194" i="5"/>
  <c r="L1194" i="5"/>
  <c r="M1194" i="5"/>
  <c r="N1194" i="5"/>
  <c r="B1195" i="5"/>
  <c r="C1195" i="5"/>
  <c r="D1195" i="5"/>
  <c r="E1195" i="5"/>
  <c r="F1195" i="5"/>
  <c r="G1195" i="5"/>
  <c r="H1195" i="5"/>
  <c r="I1195" i="5"/>
  <c r="J1195" i="5"/>
  <c r="K1195" i="5"/>
  <c r="L1195" i="5"/>
  <c r="M1195" i="5"/>
  <c r="N1195" i="5"/>
  <c r="B1196" i="5"/>
  <c r="C1196" i="5"/>
  <c r="D1196" i="5"/>
  <c r="E1196" i="5"/>
  <c r="F1196" i="5"/>
  <c r="G1196" i="5"/>
  <c r="H1196" i="5"/>
  <c r="I1196" i="5"/>
  <c r="J1196" i="5"/>
  <c r="K1196" i="5"/>
  <c r="L1196" i="5"/>
  <c r="M1196" i="5"/>
  <c r="N1196" i="5"/>
  <c r="B1197" i="5"/>
  <c r="C1197" i="5"/>
  <c r="D1197" i="5"/>
  <c r="E1197" i="5"/>
  <c r="F1197" i="5"/>
  <c r="G1197" i="5"/>
  <c r="H1197" i="5"/>
  <c r="I1197" i="5"/>
  <c r="J1197" i="5"/>
  <c r="K1197" i="5"/>
  <c r="L1197" i="5"/>
  <c r="M1197" i="5"/>
  <c r="N1197" i="5"/>
  <c r="B1198" i="5"/>
  <c r="C1198" i="5"/>
  <c r="D1198" i="5"/>
  <c r="E1198" i="5"/>
  <c r="F1198" i="5"/>
  <c r="G1198" i="5"/>
  <c r="H1198" i="5"/>
  <c r="I1198" i="5"/>
  <c r="J1198" i="5"/>
  <c r="K1198" i="5"/>
  <c r="L1198" i="5"/>
  <c r="M1198" i="5"/>
  <c r="N1198" i="5"/>
  <c r="B1199" i="5"/>
  <c r="C1199" i="5"/>
  <c r="D1199" i="5"/>
  <c r="E1199" i="5"/>
  <c r="F1199" i="5"/>
  <c r="G1199" i="5"/>
  <c r="H1199" i="5"/>
  <c r="I1199" i="5"/>
  <c r="J1199" i="5"/>
  <c r="K1199" i="5"/>
  <c r="L1199" i="5"/>
  <c r="M1199" i="5"/>
  <c r="N1199" i="5"/>
  <c r="B1200" i="5"/>
  <c r="C1200" i="5"/>
  <c r="D1200" i="5"/>
  <c r="E1200" i="5"/>
  <c r="F1200" i="5"/>
  <c r="G1200" i="5"/>
  <c r="H1200" i="5"/>
  <c r="I1200" i="5"/>
  <c r="J1200" i="5"/>
  <c r="K1200" i="5"/>
  <c r="L1200" i="5"/>
  <c r="M1200" i="5"/>
  <c r="N1200" i="5"/>
  <c r="B1201" i="5"/>
  <c r="C1201" i="5"/>
  <c r="D1201" i="5"/>
  <c r="E1201" i="5"/>
  <c r="F1201" i="5"/>
  <c r="G1201" i="5"/>
  <c r="H1201" i="5"/>
  <c r="I1201" i="5"/>
  <c r="J1201" i="5"/>
  <c r="K1201" i="5"/>
  <c r="L1201" i="5"/>
  <c r="M1201" i="5"/>
  <c r="N1201" i="5"/>
  <c r="B1202" i="5"/>
  <c r="C1202" i="5"/>
  <c r="D1202" i="5"/>
  <c r="E1202" i="5"/>
  <c r="F1202" i="5"/>
  <c r="G1202" i="5"/>
  <c r="H1202" i="5"/>
  <c r="I1202" i="5"/>
  <c r="J1202" i="5"/>
  <c r="K1202" i="5"/>
  <c r="L1202" i="5"/>
  <c r="M1202" i="5"/>
  <c r="N1202" i="5"/>
  <c r="B1203" i="5"/>
  <c r="C1203" i="5"/>
  <c r="D1203" i="5"/>
  <c r="E1203" i="5"/>
  <c r="F1203" i="5"/>
  <c r="G1203" i="5"/>
  <c r="H1203" i="5"/>
  <c r="I1203" i="5"/>
  <c r="J1203" i="5"/>
  <c r="K1203" i="5"/>
  <c r="L1203" i="5"/>
  <c r="M1203" i="5"/>
  <c r="N1203" i="5"/>
  <c r="B1204" i="5"/>
  <c r="C1204" i="5"/>
  <c r="D1204" i="5"/>
  <c r="E1204" i="5"/>
  <c r="F1204" i="5"/>
  <c r="G1204" i="5"/>
  <c r="H1204" i="5"/>
  <c r="I1204" i="5"/>
  <c r="J1204" i="5"/>
  <c r="K1204" i="5"/>
  <c r="L1204" i="5"/>
  <c r="M1204" i="5"/>
  <c r="N1204" i="5"/>
  <c r="B1205" i="5"/>
  <c r="C1205" i="5"/>
  <c r="D1205" i="5"/>
  <c r="E1205" i="5"/>
  <c r="F1205" i="5"/>
  <c r="G1205" i="5"/>
  <c r="H1205" i="5"/>
  <c r="I1205" i="5"/>
  <c r="J1205" i="5"/>
  <c r="K1205" i="5"/>
  <c r="L1205" i="5"/>
  <c r="M1205" i="5"/>
  <c r="N1205" i="5"/>
  <c r="B1206" i="5"/>
  <c r="C1206" i="5"/>
  <c r="D1206" i="5"/>
  <c r="E1206" i="5"/>
  <c r="F1206" i="5"/>
  <c r="G1206" i="5"/>
  <c r="H1206" i="5"/>
  <c r="I1206" i="5"/>
  <c r="J1206" i="5"/>
  <c r="K1206" i="5"/>
  <c r="L1206" i="5"/>
  <c r="M1206" i="5"/>
  <c r="N1206" i="5"/>
  <c r="B1207" i="5"/>
  <c r="C1207" i="5"/>
  <c r="D1207" i="5"/>
  <c r="E1207" i="5"/>
  <c r="F1207" i="5"/>
  <c r="G1207" i="5"/>
  <c r="H1207" i="5"/>
  <c r="I1207" i="5"/>
  <c r="J1207" i="5"/>
  <c r="K1207" i="5"/>
  <c r="L1207" i="5"/>
  <c r="M1207" i="5"/>
  <c r="N1207" i="5"/>
  <c r="B1208" i="5"/>
  <c r="C1208" i="5"/>
  <c r="D1208" i="5"/>
  <c r="E1208" i="5"/>
  <c r="F1208" i="5"/>
  <c r="G1208" i="5"/>
  <c r="H1208" i="5"/>
  <c r="I1208" i="5"/>
  <c r="J1208" i="5"/>
  <c r="K1208" i="5"/>
  <c r="L1208" i="5"/>
  <c r="M1208" i="5"/>
  <c r="N1208" i="5"/>
  <c r="B1209" i="5"/>
  <c r="C1209" i="5"/>
  <c r="D1209" i="5"/>
  <c r="E1209" i="5"/>
  <c r="F1209" i="5"/>
  <c r="G1209" i="5"/>
  <c r="H1209" i="5"/>
  <c r="I1209" i="5"/>
  <c r="J1209" i="5"/>
  <c r="K1209" i="5"/>
  <c r="L1209" i="5"/>
  <c r="M1209" i="5"/>
  <c r="N1209" i="5"/>
  <c r="B1210" i="5"/>
  <c r="C1210" i="5"/>
  <c r="D1210" i="5"/>
  <c r="E1210" i="5"/>
  <c r="F1210" i="5"/>
  <c r="G1210" i="5"/>
  <c r="H1210" i="5"/>
  <c r="I1210" i="5"/>
  <c r="J1210" i="5"/>
  <c r="K1210" i="5"/>
  <c r="L1210" i="5"/>
  <c r="M1210" i="5"/>
  <c r="N1210" i="5"/>
  <c r="B1211" i="5"/>
  <c r="C1211" i="5"/>
  <c r="D1211" i="5"/>
  <c r="E1211" i="5"/>
  <c r="F1211" i="5"/>
  <c r="G1211" i="5"/>
  <c r="H1211" i="5"/>
  <c r="I1211" i="5"/>
  <c r="J1211" i="5"/>
  <c r="K1211" i="5"/>
  <c r="L1211" i="5"/>
  <c r="M1211" i="5"/>
  <c r="N1211" i="5"/>
  <c r="B1212" i="5"/>
  <c r="C1212" i="5"/>
  <c r="D1212" i="5"/>
  <c r="E1212" i="5"/>
  <c r="F1212" i="5"/>
  <c r="G1212" i="5"/>
  <c r="H1212" i="5"/>
  <c r="I1212" i="5"/>
  <c r="J1212" i="5"/>
  <c r="K1212" i="5"/>
  <c r="L1212" i="5"/>
  <c r="M1212" i="5"/>
  <c r="N1212" i="5"/>
  <c r="B1213" i="5"/>
  <c r="C1213" i="5"/>
  <c r="D1213" i="5"/>
  <c r="E1213" i="5"/>
  <c r="F1213" i="5"/>
  <c r="G1213" i="5"/>
  <c r="H1213" i="5"/>
  <c r="I1213" i="5"/>
  <c r="J1213" i="5"/>
  <c r="K1213" i="5"/>
  <c r="L1213" i="5"/>
  <c r="M1213" i="5"/>
  <c r="N1213" i="5"/>
  <c r="B1214" i="5"/>
  <c r="C1214" i="5"/>
  <c r="D1214" i="5"/>
  <c r="E1214" i="5"/>
  <c r="F1214" i="5"/>
  <c r="G1214" i="5"/>
  <c r="H1214" i="5"/>
  <c r="I1214" i="5"/>
  <c r="J1214" i="5"/>
  <c r="K1214" i="5"/>
  <c r="L1214" i="5"/>
  <c r="M1214" i="5"/>
  <c r="N1214" i="5"/>
  <c r="B1215" i="5"/>
  <c r="C1215" i="5"/>
  <c r="D1215" i="5"/>
  <c r="E1215" i="5"/>
  <c r="F1215" i="5"/>
  <c r="G1215" i="5"/>
  <c r="H1215" i="5"/>
  <c r="I1215" i="5"/>
  <c r="J1215" i="5"/>
  <c r="K1215" i="5"/>
  <c r="L1215" i="5"/>
  <c r="M1215" i="5"/>
  <c r="N1215" i="5"/>
  <c r="B1216" i="5"/>
  <c r="C1216" i="5"/>
  <c r="D1216" i="5"/>
  <c r="E1216" i="5"/>
  <c r="F1216" i="5"/>
  <c r="G1216" i="5"/>
  <c r="H1216" i="5"/>
  <c r="I1216" i="5"/>
  <c r="J1216" i="5"/>
  <c r="K1216" i="5"/>
  <c r="L1216" i="5"/>
  <c r="M1216" i="5"/>
  <c r="N1216" i="5"/>
  <c r="B1217" i="5"/>
  <c r="C1217" i="5"/>
  <c r="D1217" i="5"/>
  <c r="E1217" i="5"/>
  <c r="F1217" i="5"/>
  <c r="G1217" i="5"/>
  <c r="H1217" i="5"/>
  <c r="I1217" i="5"/>
  <c r="J1217" i="5"/>
  <c r="K1217" i="5"/>
  <c r="L1217" i="5"/>
  <c r="M1217" i="5"/>
  <c r="N1217" i="5"/>
  <c r="B1218" i="5"/>
  <c r="C1218" i="5"/>
  <c r="D1218" i="5"/>
  <c r="E1218" i="5"/>
  <c r="F1218" i="5"/>
  <c r="G1218" i="5"/>
  <c r="H1218" i="5"/>
  <c r="I1218" i="5"/>
  <c r="J1218" i="5"/>
  <c r="K1218" i="5"/>
  <c r="L1218" i="5"/>
  <c r="M1218" i="5"/>
  <c r="N1218" i="5"/>
  <c r="B1219" i="5"/>
  <c r="C1219" i="5"/>
  <c r="D1219" i="5"/>
  <c r="E1219" i="5"/>
  <c r="F1219" i="5"/>
  <c r="G1219" i="5"/>
  <c r="H1219" i="5"/>
  <c r="I1219" i="5"/>
  <c r="J1219" i="5"/>
  <c r="K1219" i="5"/>
  <c r="L1219" i="5"/>
  <c r="M1219" i="5"/>
  <c r="N1219" i="5"/>
  <c r="B1220" i="5"/>
  <c r="C1220" i="5"/>
  <c r="D1220" i="5"/>
  <c r="E1220" i="5"/>
  <c r="F1220" i="5"/>
  <c r="G1220" i="5"/>
  <c r="H1220" i="5"/>
  <c r="I1220" i="5"/>
  <c r="J1220" i="5"/>
  <c r="K1220" i="5"/>
  <c r="L1220" i="5"/>
  <c r="M1220" i="5"/>
  <c r="N1220" i="5"/>
  <c r="B1221" i="5"/>
  <c r="C1221" i="5"/>
  <c r="D1221" i="5"/>
  <c r="E1221" i="5"/>
  <c r="F1221" i="5"/>
  <c r="G1221" i="5"/>
  <c r="H1221" i="5"/>
  <c r="I1221" i="5"/>
  <c r="J1221" i="5"/>
  <c r="K1221" i="5"/>
  <c r="L1221" i="5"/>
  <c r="M1221" i="5"/>
  <c r="N1221" i="5"/>
  <c r="B1222" i="5"/>
  <c r="C1222" i="5"/>
  <c r="D1222" i="5"/>
  <c r="E1222" i="5"/>
  <c r="F1222" i="5"/>
  <c r="G1222" i="5"/>
  <c r="H1222" i="5"/>
  <c r="I1222" i="5"/>
  <c r="J1222" i="5"/>
  <c r="K1222" i="5"/>
  <c r="L1222" i="5"/>
  <c r="M1222" i="5"/>
  <c r="N1222" i="5"/>
  <c r="B1223" i="5"/>
  <c r="C1223" i="5"/>
  <c r="D1223" i="5"/>
  <c r="E1223" i="5"/>
  <c r="F1223" i="5"/>
  <c r="G1223" i="5"/>
  <c r="H1223" i="5"/>
  <c r="I1223" i="5"/>
  <c r="J1223" i="5"/>
  <c r="K1223" i="5"/>
  <c r="L1223" i="5"/>
  <c r="M1223" i="5"/>
  <c r="N1223" i="5"/>
  <c r="B1224" i="5"/>
  <c r="C1224" i="5"/>
  <c r="D1224" i="5"/>
  <c r="E1224" i="5"/>
  <c r="F1224" i="5"/>
  <c r="G1224" i="5"/>
  <c r="H1224" i="5"/>
  <c r="I1224" i="5"/>
  <c r="J1224" i="5"/>
  <c r="K1224" i="5"/>
  <c r="L1224" i="5"/>
  <c r="M1224" i="5"/>
  <c r="N1224" i="5"/>
  <c r="B1225" i="5"/>
  <c r="C1225" i="5"/>
  <c r="D1225" i="5"/>
  <c r="E1225" i="5"/>
  <c r="F1225" i="5"/>
  <c r="G1225" i="5"/>
  <c r="H1225" i="5"/>
  <c r="I1225" i="5"/>
  <c r="J1225" i="5"/>
  <c r="K1225" i="5"/>
  <c r="L1225" i="5"/>
  <c r="M1225" i="5"/>
  <c r="N1225" i="5"/>
  <c r="B1226" i="5"/>
  <c r="C1226" i="5"/>
  <c r="D1226" i="5"/>
  <c r="E1226" i="5"/>
  <c r="F1226" i="5"/>
  <c r="G1226" i="5"/>
  <c r="H1226" i="5"/>
  <c r="I1226" i="5"/>
  <c r="J1226" i="5"/>
  <c r="K1226" i="5"/>
  <c r="L1226" i="5"/>
  <c r="M1226" i="5"/>
  <c r="N1226" i="5"/>
  <c r="B1227" i="5"/>
  <c r="C1227" i="5"/>
  <c r="D1227" i="5"/>
  <c r="E1227" i="5"/>
  <c r="F1227" i="5"/>
  <c r="G1227" i="5"/>
  <c r="H1227" i="5"/>
  <c r="I1227" i="5"/>
  <c r="J1227" i="5"/>
  <c r="K1227" i="5"/>
  <c r="L1227" i="5"/>
  <c r="M1227" i="5"/>
  <c r="N1227" i="5"/>
  <c r="B1228" i="5"/>
  <c r="C1228" i="5"/>
  <c r="D1228" i="5"/>
  <c r="E1228" i="5"/>
  <c r="F1228" i="5"/>
  <c r="G1228" i="5"/>
  <c r="H1228" i="5"/>
  <c r="I1228" i="5"/>
  <c r="J1228" i="5"/>
  <c r="K1228" i="5"/>
  <c r="L1228" i="5"/>
  <c r="M1228" i="5"/>
  <c r="N1228" i="5"/>
  <c r="B1229" i="5"/>
  <c r="C1229" i="5"/>
  <c r="D1229" i="5"/>
  <c r="E1229" i="5"/>
  <c r="F1229" i="5"/>
  <c r="G1229" i="5"/>
  <c r="H1229" i="5"/>
  <c r="I1229" i="5"/>
  <c r="J1229" i="5"/>
  <c r="K1229" i="5"/>
  <c r="L1229" i="5"/>
  <c r="M1229" i="5"/>
  <c r="N1229" i="5"/>
  <c r="B1230" i="5"/>
  <c r="C1230" i="5"/>
  <c r="D1230" i="5"/>
  <c r="E1230" i="5"/>
  <c r="F1230" i="5"/>
  <c r="G1230" i="5"/>
  <c r="H1230" i="5"/>
  <c r="I1230" i="5"/>
  <c r="J1230" i="5"/>
  <c r="K1230" i="5"/>
  <c r="L1230" i="5"/>
  <c r="M1230" i="5"/>
  <c r="N1230" i="5"/>
  <c r="B1231" i="5"/>
  <c r="C1231" i="5"/>
  <c r="D1231" i="5"/>
  <c r="E1231" i="5"/>
  <c r="F1231" i="5"/>
  <c r="G1231" i="5"/>
  <c r="H1231" i="5"/>
  <c r="I1231" i="5"/>
  <c r="J1231" i="5"/>
  <c r="K1231" i="5"/>
  <c r="L1231" i="5"/>
  <c r="M1231" i="5"/>
  <c r="N1231" i="5"/>
  <c r="B1232" i="5"/>
  <c r="C1232" i="5"/>
  <c r="D1232" i="5"/>
  <c r="E1232" i="5"/>
  <c r="F1232" i="5"/>
  <c r="G1232" i="5"/>
  <c r="H1232" i="5"/>
  <c r="I1232" i="5"/>
  <c r="J1232" i="5"/>
  <c r="K1232" i="5"/>
  <c r="L1232" i="5"/>
  <c r="M1232" i="5"/>
  <c r="N1232" i="5"/>
  <c r="B1233" i="5"/>
  <c r="C1233" i="5"/>
  <c r="D1233" i="5"/>
  <c r="E1233" i="5"/>
  <c r="F1233" i="5"/>
  <c r="G1233" i="5"/>
  <c r="H1233" i="5"/>
  <c r="I1233" i="5"/>
  <c r="J1233" i="5"/>
  <c r="K1233" i="5"/>
  <c r="L1233" i="5"/>
  <c r="M1233" i="5"/>
  <c r="N1233" i="5"/>
  <c r="B1234" i="5"/>
  <c r="C1234" i="5"/>
  <c r="D1234" i="5"/>
  <c r="E1234" i="5"/>
  <c r="F1234" i="5"/>
  <c r="G1234" i="5"/>
  <c r="H1234" i="5"/>
  <c r="I1234" i="5"/>
  <c r="J1234" i="5"/>
  <c r="K1234" i="5"/>
  <c r="L1234" i="5"/>
  <c r="M1234" i="5"/>
  <c r="N1234" i="5"/>
  <c r="B1235" i="5"/>
  <c r="C1235" i="5"/>
  <c r="D1235" i="5"/>
  <c r="E1235" i="5"/>
  <c r="F1235" i="5"/>
  <c r="G1235" i="5"/>
  <c r="H1235" i="5"/>
  <c r="I1235" i="5"/>
  <c r="J1235" i="5"/>
  <c r="K1235" i="5"/>
  <c r="L1235" i="5"/>
  <c r="M1235" i="5"/>
  <c r="N1235" i="5"/>
  <c r="B1236" i="5"/>
  <c r="C1236" i="5"/>
  <c r="D1236" i="5"/>
  <c r="E1236" i="5"/>
  <c r="F1236" i="5"/>
  <c r="G1236" i="5"/>
  <c r="H1236" i="5"/>
  <c r="I1236" i="5"/>
  <c r="J1236" i="5"/>
  <c r="K1236" i="5"/>
  <c r="L1236" i="5"/>
  <c r="M1236" i="5"/>
  <c r="N1236" i="5"/>
  <c r="B1237" i="5"/>
  <c r="C1237" i="5"/>
  <c r="D1237" i="5"/>
  <c r="E1237" i="5"/>
  <c r="F1237" i="5"/>
  <c r="G1237" i="5"/>
  <c r="H1237" i="5"/>
  <c r="I1237" i="5"/>
  <c r="J1237" i="5"/>
  <c r="K1237" i="5"/>
  <c r="L1237" i="5"/>
  <c r="M1237" i="5"/>
  <c r="N1237" i="5"/>
  <c r="B1238" i="5"/>
  <c r="C1238" i="5"/>
  <c r="D1238" i="5"/>
  <c r="E1238" i="5"/>
  <c r="F1238" i="5"/>
  <c r="G1238" i="5"/>
  <c r="H1238" i="5"/>
  <c r="I1238" i="5"/>
  <c r="J1238" i="5"/>
  <c r="K1238" i="5"/>
  <c r="L1238" i="5"/>
  <c r="M1238" i="5"/>
  <c r="N1238" i="5"/>
  <c r="B1239" i="5"/>
  <c r="C1239" i="5"/>
  <c r="D1239" i="5"/>
  <c r="E1239" i="5"/>
  <c r="F1239" i="5"/>
  <c r="G1239" i="5"/>
  <c r="H1239" i="5"/>
  <c r="I1239" i="5"/>
  <c r="J1239" i="5"/>
  <c r="K1239" i="5"/>
  <c r="L1239" i="5"/>
  <c r="M1239" i="5"/>
  <c r="N1239" i="5"/>
  <c r="B1240" i="5"/>
  <c r="C1240" i="5"/>
  <c r="D1240" i="5"/>
  <c r="E1240" i="5"/>
  <c r="F1240" i="5"/>
  <c r="G1240" i="5"/>
  <c r="H1240" i="5"/>
  <c r="I1240" i="5"/>
  <c r="J1240" i="5"/>
  <c r="K1240" i="5"/>
  <c r="L1240" i="5"/>
  <c r="M1240" i="5"/>
  <c r="N1240" i="5"/>
  <c r="B1241" i="5"/>
  <c r="C1241" i="5"/>
  <c r="D1241" i="5"/>
  <c r="E1241" i="5"/>
  <c r="F1241" i="5"/>
  <c r="G1241" i="5"/>
  <c r="H1241" i="5"/>
  <c r="I1241" i="5"/>
  <c r="J1241" i="5"/>
  <c r="K1241" i="5"/>
  <c r="L1241" i="5"/>
  <c r="M1241" i="5"/>
  <c r="N1241" i="5"/>
  <c r="B1242" i="5"/>
  <c r="C1242" i="5"/>
  <c r="D1242" i="5"/>
  <c r="E1242" i="5"/>
  <c r="F1242" i="5"/>
  <c r="G1242" i="5"/>
  <c r="H1242" i="5"/>
  <c r="I1242" i="5"/>
  <c r="J1242" i="5"/>
  <c r="K1242" i="5"/>
  <c r="L1242" i="5"/>
  <c r="M1242" i="5"/>
  <c r="N1242" i="5"/>
  <c r="B1243" i="5"/>
  <c r="C1243" i="5"/>
  <c r="D1243" i="5"/>
  <c r="E1243" i="5"/>
  <c r="F1243" i="5"/>
  <c r="G1243" i="5"/>
  <c r="H1243" i="5"/>
  <c r="I1243" i="5"/>
  <c r="J1243" i="5"/>
  <c r="K1243" i="5"/>
  <c r="L1243" i="5"/>
  <c r="M1243" i="5"/>
  <c r="N1243" i="5"/>
  <c r="B1244" i="5"/>
  <c r="C1244" i="5"/>
  <c r="D1244" i="5"/>
  <c r="E1244" i="5"/>
  <c r="F1244" i="5"/>
  <c r="G1244" i="5"/>
  <c r="H1244" i="5"/>
  <c r="I1244" i="5"/>
  <c r="J1244" i="5"/>
  <c r="K1244" i="5"/>
  <c r="L1244" i="5"/>
  <c r="M1244" i="5"/>
  <c r="N1244" i="5"/>
  <c r="B1245" i="5"/>
  <c r="C1245" i="5"/>
  <c r="D1245" i="5"/>
  <c r="E1245" i="5"/>
  <c r="F1245" i="5"/>
  <c r="G1245" i="5"/>
  <c r="H1245" i="5"/>
  <c r="I1245" i="5"/>
  <c r="J1245" i="5"/>
  <c r="K1245" i="5"/>
  <c r="L1245" i="5"/>
  <c r="M1245" i="5"/>
  <c r="N1245" i="5"/>
  <c r="B1246" i="5"/>
  <c r="C1246" i="5"/>
  <c r="D1246" i="5"/>
  <c r="E1246" i="5"/>
  <c r="F1246" i="5"/>
  <c r="G1246" i="5"/>
  <c r="H1246" i="5"/>
  <c r="I1246" i="5"/>
  <c r="J1246" i="5"/>
  <c r="K1246" i="5"/>
  <c r="L1246" i="5"/>
  <c r="M1246" i="5"/>
  <c r="N1246" i="5"/>
  <c r="B1247" i="5"/>
  <c r="C1247" i="5"/>
  <c r="D1247" i="5"/>
  <c r="E1247" i="5"/>
  <c r="F1247" i="5"/>
  <c r="G1247" i="5"/>
  <c r="H1247" i="5"/>
  <c r="I1247" i="5"/>
  <c r="J1247" i="5"/>
  <c r="K1247" i="5"/>
  <c r="L1247" i="5"/>
  <c r="M1247" i="5"/>
  <c r="N1247" i="5"/>
  <c r="B1248" i="5"/>
  <c r="C1248" i="5"/>
  <c r="D1248" i="5"/>
  <c r="E1248" i="5"/>
  <c r="F1248" i="5"/>
  <c r="G1248" i="5"/>
  <c r="H1248" i="5"/>
  <c r="I1248" i="5"/>
  <c r="J1248" i="5"/>
  <c r="K1248" i="5"/>
  <c r="L1248" i="5"/>
  <c r="M1248" i="5"/>
  <c r="N1248" i="5"/>
  <c r="B1249" i="5"/>
  <c r="C1249" i="5"/>
  <c r="D1249" i="5"/>
  <c r="E1249" i="5"/>
  <c r="F1249" i="5"/>
  <c r="G1249" i="5"/>
  <c r="H1249" i="5"/>
  <c r="I1249" i="5"/>
  <c r="J1249" i="5"/>
  <c r="K1249" i="5"/>
  <c r="L1249" i="5"/>
  <c r="M1249" i="5"/>
  <c r="N1249" i="5"/>
  <c r="B1250" i="5"/>
  <c r="C1250" i="5"/>
  <c r="D1250" i="5"/>
  <c r="E1250" i="5"/>
  <c r="F1250" i="5"/>
  <c r="G1250" i="5"/>
  <c r="H1250" i="5"/>
  <c r="I1250" i="5"/>
  <c r="J1250" i="5"/>
  <c r="K1250" i="5"/>
  <c r="L1250" i="5"/>
  <c r="M1250" i="5"/>
  <c r="N1250" i="5"/>
  <c r="B1251" i="5"/>
  <c r="C1251" i="5"/>
  <c r="D1251" i="5"/>
  <c r="E1251" i="5"/>
  <c r="F1251" i="5"/>
  <c r="G1251" i="5"/>
  <c r="H1251" i="5"/>
  <c r="I1251" i="5"/>
  <c r="J1251" i="5"/>
  <c r="K1251" i="5"/>
  <c r="L1251" i="5"/>
  <c r="M1251" i="5"/>
  <c r="N1251" i="5"/>
  <c r="B1252" i="5"/>
  <c r="C1252" i="5"/>
  <c r="D1252" i="5"/>
  <c r="E1252" i="5"/>
  <c r="F1252" i="5"/>
  <c r="G1252" i="5"/>
  <c r="H1252" i="5"/>
  <c r="I1252" i="5"/>
  <c r="J1252" i="5"/>
  <c r="K1252" i="5"/>
  <c r="L1252" i="5"/>
  <c r="M1252" i="5"/>
  <c r="N1252" i="5"/>
  <c r="B1253" i="5"/>
  <c r="C1253" i="5"/>
  <c r="D1253" i="5"/>
  <c r="E1253" i="5"/>
  <c r="F1253" i="5"/>
  <c r="G1253" i="5"/>
  <c r="H1253" i="5"/>
  <c r="I1253" i="5"/>
  <c r="J1253" i="5"/>
  <c r="K1253" i="5"/>
  <c r="L1253" i="5"/>
  <c r="M1253" i="5"/>
  <c r="N1253" i="5"/>
  <c r="B1254" i="5"/>
  <c r="C1254" i="5"/>
  <c r="D1254" i="5"/>
  <c r="E1254" i="5"/>
  <c r="F1254" i="5"/>
  <c r="G1254" i="5"/>
  <c r="H1254" i="5"/>
  <c r="I1254" i="5"/>
  <c r="J1254" i="5"/>
  <c r="K1254" i="5"/>
  <c r="L1254" i="5"/>
  <c r="M1254" i="5"/>
  <c r="N1254" i="5"/>
  <c r="B1255" i="5"/>
  <c r="C1255" i="5"/>
  <c r="D1255" i="5"/>
  <c r="E1255" i="5"/>
  <c r="F1255" i="5"/>
  <c r="G1255" i="5"/>
  <c r="H1255" i="5"/>
  <c r="I1255" i="5"/>
  <c r="J1255" i="5"/>
  <c r="K1255" i="5"/>
  <c r="L1255" i="5"/>
  <c r="M1255" i="5"/>
  <c r="N1255" i="5"/>
  <c r="B1256" i="5"/>
  <c r="C1256" i="5"/>
  <c r="D1256" i="5"/>
  <c r="E1256" i="5"/>
  <c r="F1256" i="5"/>
  <c r="G1256" i="5"/>
  <c r="H1256" i="5"/>
  <c r="I1256" i="5"/>
  <c r="J1256" i="5"/>
  <c r="K1256" i="5"/>
  <c r="L1256" i="5"/>
  <c r="M1256" i="5"/>
  <c r="N1256" i="5"/>
  <c r="B1257" i="5"/>
  <c r="C1257" i="5"/>
  <c r="D1257" i="5"/>
  <c r="E1257" i="5"/>
  <c r="F1257" i="5"/>
  <c r="G1257" i="5"/>
  <c r="H1257" i="5"/>
  <c r="I1257" i="5"/>
  <c r="J1257" i="5"/>
  <c r="K1257" i="5"/>
  <c r="L1257" i="5"/>
  <c r="M1257" i="5"/>
  <c r="N1257" i="5"/>
  <c r="B1258" i="5"/>
  <c r="C1258" i="5"/>
  <c r="D1258" i="5"/>
  <c r="E1258" i="5"/>
  <c r="F1258" i="5"/>
  <c r="G1258" i="5"/>
  <c r="H1258" i="5"/>
  <c r="I1258" i="5"/>
  <c r="J1258" i="5"/>
  <c r="K1258" i="5"/>
  <c r="L1258" i="5"/>
  <c r="M1258" i="5"/>
  <c r="N1258" i="5"/>
  <c r="B1259" i="5"/>
  <c r="C1259" i="5"/>
  <c r="D1259" i="5"/>
  <c r="E1259" i="5"/>
  <c r="F1259" i="5"/>
  <c r="G1259" i="5"/>
  <c r="H1259" i="5"/>
  <c r="I1259" i="5"/>
  <c r="J1259" i="5"/>
  <c r="K1259" i="5"/>
  <c r="L1259" i="5"/>
  <c r="M1259" i="5"/>
  <c r="N1259" i="5"/>
  <c r="B1260" i="5"/>
  <c r="C1260" i="5"/>
  <c r="D1260" i="5"/>
  <c r="E1260" i="5"/>
  <c r="F1260" i="5"/>
  <c r="G1260" i="5"/>
  <c r="H1260" i="5"/>
  <c r="I1260" i="5"/>
  <c r="J1260" i="5"/>
  <c r="K1260" i="5"/>
  <c r="L1260" i="5"/>
  <c r="M1260" i="5"/>
  <c r="N1260" i="5"/>
  <c r="B1261" i="5"/>
  <c r="C1261" i="5"/>
  <c r="D1261" i="5"/>
  <c r="E1261" i="5"/>
  <c r="F1261" i="5"/>
  <c r="G1261" i="5"/>
  <c r="H1261" i="5"/>
  <c r="I1261" i="5"/>
  <c r="J1261" i="5"/>
  <c r="K1261" i="5"/>
  <c r="L1261" i="5"/>
  <c r="M1261" i="5"/>
  <c r="N1261" i="5"/>
  <c r="B1262" i="5"/>
  <c r="C1262" i="5"/>
  <c r="D1262" i="5"/>
  <c r="E1262" i="5"/>
  <c r="F1262" i="5"/>
  <c r="G1262" i="5"/>
  <c r="H1262" i="5"/>
  <c r="I1262" i="5"/>
  <c r="J1262" i="5"/>
  <c r="K1262" i="5"/>
  <c r="L1262" i="5"/>
  <c r="M1262" i="5"/>
  <c r="N1262" i="5"/>
  <c r="B1263" i="5"/>
  <c r="C1263" i="5"/>
  <c r="D1263" i="5"/>
  <c r="E1263" i="5"/>
  <c r="F1263" i="5"/>
  <c r="G1263" i="5"/>
  <c r="H1263" i="5"/>
  <c r="I1263" i="5"/>
  <c r="J1263" i="5"/>
  <c r="K1263" i="5"/>
  <c r="L1263" i="5"/>
  <c r="M1263" i="5"/>
  <c r="N1263" i="5"/>
  <c r="B1264" i="5"/>
  <c r="C1264" i="5"/>
  <c r="D1264" i="5"/>
  <c r="E1264" i="5"/>
  <c r="F1264" i="5"/>
  <c r="G1264" i="5"/>
  <c r="H1264" i="5"/>
  <c r="I1264" i="5"/>
  <c r="J1264" i="5"/>
  <c r="K1264" i="5"/>
  <c r="L1264" i="5"/>
  <c r="M1264" i="5"/>
  <c r="N1264" i="5"/>
  <c r="B1265" i="5"/>
  <c r="C1265" i="5"/>
  <c r="D1265" i="5"/>
  <c r="E1265" i="5"/>
  <c r="F1265" i="5"/>
  <c r="G1265" i="5"/>
  <c r="H1265" i="5"/>
  <c r="I1265" i="5"/>
  <c r="J1265" i="5"/>
  <c r="K1265" i="5"/>
  <c r="L1265" i="5"/>
  <c r="M1265" i="5"/>
  <c r="N1265" i="5"/>
  <c r="B1266" i="5"/>
  <c r="C1266" i="5"/>
  <c r="D1266" i="5"/>
  <c r="E1266" i="5"/>
  <c r="F1266" i="5"/>
  <c r="G1266" i="5"/>
  <c r="H1266" i="5"/>
  <c r="I1266" i="5"/>
  <c r="J1266" i="5"/>
  <c r="K1266" i="5"/>
  <c r="L1266" i="5"/>
  <c r="M1266" i="5"/>
  <c r="N1266" i="5"/>
  <c r="B1267" i="5"/>
  <c r="C1267" i="5"/>
  <c r="D1267" i="5"/>
  <c r="E1267" i="5"/>
  <c r="F1267" i="5"/>
  <c r="G1267" i="5"/>
  <c r="H1267" i="5"/>
  <c r="I1267" i="5"/>
  <c r="J1267" i="5"/>
  <c r="K1267" i="5"/>
  <c r="L1267" i="5"/>
  <c r="M1267" i="5"/>
  <c r="N1267" i="5"/>
  <c r="B1268" i="5"/>
  <c r="C1268" i="5"/>
  <c r="D1268" i="5"/>
  <c r="E1268" i="5"/>
  <c r="F1268" i="5"/>
  <c r="G1268" i="5"/>
  <c r="H1268" i="5"/>
  <c r="I1268" i="5"/>
  <c r="J1268" i="5"/>
  <c r="K1268" i="5"/>
  <c r="L1268" i="5"/>
  <c r="M1268" i="5"/>
  <c r="N1268" i="5"/>
  <c r="B1269" i="5"/>
  <c r="C1269" i="5"/>
  <c r="D1269" i="5"/>
  <c r="E1269" i="5"/>
  <c r="F1269" i="5"/>
  <c r="G1269" i="5"/>
  <c r="H1269" i="5"/>
  <c r="I1269" i="5"/>
  <c r="J1269" i="5"/>
  <c r="K1269" i="5"/>
  <c r="L1269" i="5"/>
  <c r="M1269" i="5"/>
  <c r="N1269" i="5"/>
  <c r="B1270" i="5"/>
  <c r="C1270" i="5"/>
  <c r="D1270" i="5"/>
  <c r="E1270" i="5"/>
  <c r="F1270" i="5"/>
  <c r="G1270" i="5"/>
  <c r="H1270" i="5"/>
  <c r="I1270" i="5"/>
  <c r="J1270" i="5"/>
  <c r="K1270" i="5"/>
  <c r="L1270" i="5"/>
  <c r="M1270" i="5"/>
  <c r="N1270" i="5"/>
  <c r="B1271" i="5"/>
  <c r="C1271" i="5"/>
  <c r="D1271" i="5"/>
  <c r="E1271" i="5"/>
  <c r="F1271" i="5"/>
  <c r="G1271" i="5"/>
  <c r="H1271" i="5"/>
  <c r="I1271" i="5"/>
  <c r="J1271" i="5"/>
  <c r="K1271" i="5"/>
  <c r="L1271" i="5"/>
  <c r="M1271" i="5"/>
  <c r="N1271" i="5"/>
  <c r="B1272" i="5"/>
  <c r="C1272" i="5"/>
  <c r="D1272" i="5"/>
  <c r="E1272" i="5"/>
  <c r="F1272" i="5"/>
  <c r="G1272" i="5"/>
  <c r="H1272" i="5"/>
  <c r="I1272" i="5"/>
  <c r="J1272" i="5"/>
  <c r="K1272" i="5"/>
  <c r="L1272" i="5"/>
  <c r="M1272" i="5"/>
  <c r="N1272" i="5"/>
  <c r="B1273" i="5"/>
  <c r="C1273" i="5"/>
  <c r="D1273" i="5"/>
  <c r="E1273" i="5"/>
  <c r="F1273" i="5"/>
  <c r="G1273" i="5"/>
  <c r="H1273" i="5"/>
  <c r="I1273" i="5"/>
  <c r="J1273" i="5"/>
  <c r="K1273" i="5"/>
  <c r="L1273" i="5"/>
  <c r="M1273" i="5"/>
  <c r="N1273" i="5"/>
  <c r="B1274" i="5"/>
  <c r="C1274" i="5"/>
  <c r="D1274" i="5"/>
  <c r="E1274" i="5"/>
  <c r="F1274" i="5"/>
  <c r="G1274" i="5"/>
  <c r="H1274" i="5"/>
  <c r="I1274" i="5"/>
  <c r="J1274" i="5"/>
  <c r="K1274" i="5"/>
  <c r="L1274" i="5"/>
  <c r="M1274" i="5"/>
  <c r="N1274" i="5"/>
  <c r="B1275" i="5"/>
  <c r="C1275" i="5"/>
  <c r="D1275" i="5"/>
  <c r="E1275" i="5"/>
  <c r="F1275" i="5"/>
  <c r="G1275" i="5"/>
  <c r="H1275" i="5"/>
  <c r="I1275" i="5"/>
  <c r="J1275" i="5"/>
  <c r="K1275" i="5"/>
  <c r="L1275" i="5"/>
  <c r="M1275" i="5"/>
  <c r="N1275" i="5"/>
  <c r="B1276" i="5"/>
  <c r="C1276" i="5"/>
  <c r="D1276" i="5"/>
  <c r="E1276" i="5"/>
  <c r="F1276" i="5"/>
  <c r="G1276" i="5"/>
  <c r="H1276" i="5"/>
  <c r="I1276" i="5"/>
  <c r="J1276" i="5"/>
  <c r="K1276" i="5"/>
  <c r="L1276" i="5"/>
  <c r="M1276" i="5"/>
  <c r="N1276" i="5"/>
  <c r="B1277" i="5"/>
  <c r="C1277" i="5"/>
  <c r="D1277" i="5"/>
  <c r="E1277" i="5"/>
  <c r="F1277" i="5"/>
  <c r="G1277" i="5"/>
  <c r="H1277" i="5"/>
  <c r="I1277" i="5"/>
  <c r="J1277" i="5"/>
  <c r="K1277" i="5"/>
  <c r="L1277" i="5"/>
  <c r="M1277" i="5"/>
  <c r="N1277" i="5"/>
  <c r="B1278" i="5"/>
  <c r="C1278" i="5"/>
  <c r="D1278" i="5"/>
  <c r="E1278" i="5"/>
  <c r="F1278" i="5"/>
  <c r="G1278" i="5"/>
  <c r="H1278" i="5"/>
  <c r="I1278" i="5"/>
  <c r="J1278" i="5"/>
  <c r="K1278" i="5"/>
  <c r="L1278" i="5"/>
  <c r="M1278" i="5"/>
  <c r="N1278" i="5"/>
  <c r="B1279" i="5"/>
  <c r="C1279" i="5"/>
  <c r="D1279" i="5"/>
  <c r="E1279" i="5"/>
  <c r="F1279" i="5"/>
  <c r="G1279" i="5"/>
  <c r="H1279" i="5"/>
  <c r="I1279" i="5"/>
  <c r="J1279" i="5"/>
  <c r="K1279" i="5"/>
  <c r="L1279" i="5"/>
  <c r="M1279" i="5"/>
  <c r="N1279" i="5"/>
  <c r="B1280" i="5"/>
  <c r="C1280" i="5"/>
  <c r="D1280" i="5"/>
  <c r="E1280" i="5"/>
  <c r="F1280" i="5"/>
  <c r="G1280" i="5"/>
  <c r="H1280" i="5"/>
  <c r="I1280" i="5"/>
  <c r="J1280" i="5"/>
  <c r="K1280" i="5"/>
  <c r="L1280" i="5"/>
  <c r="M1280" i="5"/>
  <c r="N1280" i="5"/>
  <c r="B1281" i="5"/>
  <c r="C1281" i="5"/>
  <c r="D1281" i="5"/>
  <c r="E1281" i="5"/>
  <c r="F1281" i="5"/>
  <c r="G1281" i="5"/>
  <c r="H1281" i="5"/>
  <c r="I1281" i="5"/>
  <c r="J1281" i="5"/>
  <c r="K1281" i="5"/>
  <c r="L1281" i="5"/>
  <c r="M1281" i="5"/>
  <c r="N1281" i="5"/>
  <c r="B1282" i="5"/>
  <c r="C1282" i="5"/>
  <c r="D1282" i="5"/>
  <c r="E1282" i="5"/>
  <c r="F1282" i="5"/>
  <c r="G1282" i="5"/>
  <c r="H1282" i="5"/>
  <c r="I1282" i="5"/>
  <c r="J1282" i="5"/>
  <c r="K1282" i="5"/>
  <c r="L1282" i="5"/>
  <c r="M1282" i="5"/>
  <c r="N1282" i="5"/>
  <c r="B1283" i="5"/>
  <c r="C1283" i="5"/>
  <c r="D1283" i="5"/>
  <c r="E1283" i="5"/>
  <c r="F1283" i="5"/>
  <c r="G1283" i="5"/>
  <c r="H1283" i="5"/>
  <c r="I1283" i="5"/>
  <c r="J1283" i="5"/>
  <c r="K1283" i="5"/>
  <c r="L1283" i="5"/>
  <c r="M1283" i="5"/>
  <c r="N1283" i="5"/>
  <c r="B1284" i="5"/>
  <c r="C1284" i="5"/>
  <c r="D1284" i="5"/>
  <c r="E1284" i="5"/>
  <c r="F1284" i="5"/>
  <c r="G1284" i="5"/>
  <c r="H1284" i="5"/>
  <c r="I1284" i="5"/>
  <c r="J1284" i="5"/>
  <c r="K1284" i="5"/>
  <c r="L1284" i="5"/>
  <c r="M1284" i="5"/>
  <c r="N1284" i="5"/>
  <c r="B1285" i="5"/>
  <c r="C1285" i="5"/>
  <c r="D1285" i="5"/>
  <c r="E1285" i="5"/>
  <c r="F1285" i="5"/>
  <c r="G1285" i="5"/>
  <c r="H1285" i="5"/>
  <c r="I1285" i="5"/>
  <c r="J1285" i="5"/>
  <c r="K1285" i="5"/>
  <c r="L1285" i="5"/>
  <c r="M1285" i="5"/>
  <c r="N1285" i="5"/>
  <c r="B1286" i="5"/>
  <c r="C1286" i="5"/>
  <c r="D1286" i="5"/>
  <c r="E1286" i="5"/>
  <c r="F1286" i="5"/>
  <c r="G1286" i="5"/>
  <c r="H1286" i="5"/>
  <c r="I1286" i="5"/>
  <c r="J1286" i="5"/>
  <c r="K1286" i="5"/>
  <c r="L1286" i="5"/>
  <c r="M1286" i="5"/>
  <c r="N1286" i="5"/>
  <c r="B1287" i="5"/>
  <c r="C1287" i="5"/>
  <c r="D1287" i="5"/>
  <c r="E1287" i="5"/>
  <c r="F1287" i="5"/>
  <c r="G1287" i="5"/>
  <c r="H1287" i="5"/>
  <c r="I1287" i="5"/>
  <c r="J1287" i="5"/>
  <c r="K1287" i="5"/>
  <c r="L1287" i="5"/>
  <c r="M1287" i="5"/>
  <c r="N1287" i="5"/>
  <c r="B1288" i="5"/>
  <c r="C1288" i="5"/>
  <c r="D1288" i="5"/>
  <c r="E1288" i="5"/>
  <c r="F1288" i="5"/>
  <c r="G1288" i="5"/>
  <c r="H1288" i="5"/>
  <c r="I1288" i="5"/>
  <c r="J1288" i="5"/>
  <c r="K1288" i="5"/>
  <c r="L1288" i="5"/>
  <c r="M1288" i="5"/>
  <c r="N1288" i="5"/>
  <c r="B1289" i="5"/>
  <c r="C1289" i="5"/>
  <c r="D1289" i="5"/>
  <c r="E1289" i="5"/>
  <c r="F1289" i="5"/>
  <c r="G1289" i="5"/>
  <c r="H1289" i="5"/>
  <c r="I1289" i="5"/>
  <c r="J1289" i="5"/>
  <c r="K1289" i="5"/>
  <c r="L1289" i="5"/>
  <c r="M1289" i="5"/>
  <c r="N1289" i="5"/>
  <c r="B1290" i="5"/>
  <c r="C1290" i="5"/>
  <c r="D1290" i="5"/>
  <c r="E1290" i="5"/>
  <c r="F1290" i="5"/>
  <c r="G1290" i="5"/>
  <c r="H1290" i="5"/>
  <c r="I1290" i="5"/>
  <c r="J1290" i="5"/>
  <c r="K1290" i="5"/>
  <c r="L1290" i="5"/>
  <c r="M1290" i="5"/>
  <c r="N1290" i="5"/>
  <c r="B1291" i="5"/>
  <c r="C1291" i="5"/>
  <c r="D1291" i="5"/>
  <c r="E1291" i="5"/>
  <c r="F1291" i="5"/>
  <c r="G1291" i="5"/>
  <c r="H1291" i="5"/>
  <c r="I1291" i="5"/>
  <c r="J1291" i="5"/>
  <c r="K1291" i="5"/>
  <c r="L1291" i="5"/>
  <c r="M1291" i="5"/>
  <c r="N1291" i="5"/>
  <c r="B1292" i="5"/>
  <c r="C1292" i="5"/>
  <c r="D1292" i="5"/>
  <c r="E1292" i="5"/>
  <c r="F1292" i="5"/>
  <c r="G1292" i="5"/>
  <c r="H1292" i="5"/>
  <c r="I1292" i="5"/>
  <c r="J1292" i="5"/>
  <c r="K1292" i="5"/>
  <c r="L1292" i="5"/>
  <c r="M1292" i="5"/>
  <c r="N1292" i="5"/>
  <c r="B1293" i="5"/>
  <c r="C1293" i="5"/>
  <c r="D1293" i="5"/>
  <c r="E1293" i="5"/>
  <c r="F1293" i="5"/>
  <c r="G1293" i="5"/>
  <c r="H1293" i="5"/>
  <c r="I1293" i="5"/>
  <c r="J1293" i="5"/>
  <c r="K1293" i="5"/>
  <c r="L1293" i="5"/>
  <c r="M1293" i="5"/>
  <c r="N1293" i="5"/>
  <c r="B1294" i="5"/>
  <c r="C1294" i="5"/>
  <c r="D1294" i="5"/>
  <c r="E1294" i="5"/>
  <c r="F1294" i="5"/>
  <c r="G1294" i="5"/>
  <c r="H1294" i="5"/>
  <c r="I1294" i="5"/>
  <c r="J1294" i="5"/>
  <c r="K1294" i="5"/>
  <c r="L1294" i="5"/>
  <c r="M1294" i="5"/>
  <c r="N1294" i="5"/>
  <c r="B1295" i="5"/>
  <c r="C1295" i="5"/>
  <c r="D1295" i="5"/>
  <c r="E1295" i="5"/>
  <c r="F1295" i="5"/>
  <c r="G1295" i="5"/>
  <c r="H1295" i="5"/>
  <c r="I1295" i="5"/>
  <c r="J1295" i="5"/>
  <c r="K1295" i="5"/>
  <c r="L1295" i="5"/>
  <c r="M1295" i="5"/>
  <c r="N1295" i="5"/>
  <c r="B1296" i="5"/>
  <c r="C1296" i="5"/>
  <c r="D1296" i="5"/>
  <c r="E1296" i="5"/>
  <c r="F1296" i="5"/>
  <c r="G1296" i="5"/>
  <c r="H1296" i="5"/>
  <c r="I1296" i="5"/>
  <c r="J1296" i="5"/>
  <c r="K1296" i="5"/>
  <c r="L1296" i="5"/>
  <c r="M1296" i="5"/>
  <c r="N1296" i="5"/>
  <c r="B1297" i="5"/>
  <c r="C1297" i="5"/>
  <c r="D1297" i="5"/>
  <c r="E1297" i="5"/>
  <c r="F1297" i="5"/>
  <c r="G1297" i="5"/>
  <c r="H1297" i="5"/>
  <c r="I1297" i="5"/>
  <c r="J1297" i="5"/>
  <c r="K1297" i="5"/>
  <c r="L1297" i="5"/>
  <c r="M1297" i="5"/>
  <c r="N1297" i="5"/>
  <c r="B1298" i="5"/>
  <c r="C1298" i="5"/>
  <c r="D1298" i="5"/>
  <c r="E1298" i="5"/>
  <c r="F1298" i="5"/>
  <c r="G1298" i="5"/>
  <c r="H1298" i="5"/>
  <c r="I1298" i="5"/>
  <c r="J1298" i="5"/>
  <c r="K1298" i="5"/>
  <c r="L1298" i="5"/>
  <c r="M1298" i="5"/>
  <c r="N1298" i="5"/>
  <c r="B1299" i="5"/>
  <c r="C1299" i="5"/>
  <c r="D1299" i="5"/>
  <c r="E1299" i="5"/>
  <c r="F1299" i="5"/>
  <c r="G1299" i="5"/>
  <c r="H1299" i="5"/>
  <c r="I1299" i="5"/>
  <c r="J1299" i="5"/>
  <c r="K1299" i="5"/>
  <c r="L1299" i="5"/>
  <c r="M1299" i="5"/>
  <c r="N1299" i="5"/>
  <c r="B1300" i="5"/>
  <c r="C1300" i="5"/>
  <c r="D1300" i="5"/>
  <c r="E1300" i="5"/>
  <c r="F1300" i="5"/>
  <c r="G1300" i="5"/>
  <c r="H1300" i="5"/>
  <c r="I1300" i="5"/>
  <c r="J1300" i="5"/>
  <c r="K1300" i="5"/>
  <c r="L1300" i="5"/>
  <c r="M1300" i="5"/>
  <c r="N1300" i="5"/>
  <c r="B1301" i="5"/>
  <c r="C1301" i="5"/>
  <c r="D1301" i="5"/>
  <c r="E1301" i="5"/>
  <c r="F1301" i="5"/>
  <c r="G1301" i="5"/>
  <c r="H1301" i="5"/>
  <c r="I1301" i="5"/>
  <c r="J1301" i="5"/>
  <c r="K1301" i="5"/>
  <c r="L1301" i="5"/>
  <c r="M1301" i="5"/>
  <c r="N1301" i="5"/>
  <c r="B1302" i="5"/>
  <c r="C1302" i="5"/>
  <c r="D1302" i="5"/>
  <c r="E1302" i="5"/>
  <c r="F1302" i="5"/>
  <c r="G1302" i="5"/>
  <c r="H1302" i="5"/>
  <c r="I1302" i="5"/>
  <c r="J1302" i="5"/>
  <c r="K1302" i="5"/>
  <c r="L1302" i="5"/>
  <c r="M1302" i="5"/>
  <c r="N1302" i="5"/>
  <c r="B1303" i="5"/>
  <c r="C1303" i="5"/>
  <c r="D1303" i="5"/>
  <c r="E1303" i="5"/>
  <c r="F1303" i="5"/>
  <c r="G1303" i="5"/>
  <c r="H1303" i="5"/>
  <c r="I1303" i="5"/>
  <c r="J1303" i="5"/>
  <c r="K1303" i="5"/>
  <c r="L1303" i="5"/>
  <c r="M1303" i="5"/>
  <c r="N1303" i="5"/>
  <c r="B1304" i="5"/>
  <c r="C1304" i="5"/>
  <c r="D1304" i="5"/>
  <c r="E1304" i="5"/>
  <c r="F1304" i="5"/>
  <c r="G1304" i="5"/>
  <c r="H1304" i="5"/>
  <c r="I1304" i="5"/>
  <c r="J1304" i="5"/>
  <c r="K1304" i="5"/>
  <c r="L1304" i="5"/>
  <c r="M1304" i="5"/>
  <c r="N1304" i="5"/>
  <c r="B1305" i="5"/>
  <c r="C1305" i="5"/>
  <c r="D1305" i="5"/>
  <c r="E1305" i="5"/>
  <c r="F1305" i="5"/>
  <c r="G1305" i="5"/>
  <c r="H1305" i="5"/>
  <c r="I1305" i="5"/>
  <c r="J1305" i="5"/>
  <c r="K1305" i="5"/>
  <c r="L1305" i="5"/>
  <c r="M1305" i="5"/>
  <c r="N1305" i="5"/>
  <c r="B1306" i="5"/>
  <c r="C1306" i="5"/>
  <c r="D1306" i="5"/>
  <c r="E1306" i="5"/>
  <c r="F1306" i="5"/>
  <c r="G1306" i="5"/>
  <c r="H1306" i="5"/>
  <c r="I1306" i="5"/>
  <c r="J1306" i="5"/>
  <c r="K1306" i="5"/>
  <c r="L1306" i="5"/>
  <c r="M1306" i="5"/>
  <c r="N1306" i="5"/>
  <c r="B1307" i="5"/>
  <c r="C1307" i="5"/>
  <c r="D1307" i="5"/>
  <c r="E1307" i="5"/>
  <c r="F1307" i="5"/>
  <c r="G1307" i="5"/>
  <c r="H1307" i="5"/>
  <c r="I1307" i="5"/>
  <c r="J1307" i="5"/>
  <c r="K1307" i="5"/>
  <c r="L1307" i="5"/>
  <c r="M1307" i="5"/>
  <c r="N1307" i="5"/>
  <c r="B1308" i="5"/>
  <c r="C1308" i="5"/>
  <c r="D1308" i="5"/>
  <c r="E1308" i="5"/>
  <c r="F1308" i="5"/>
  <c r="G1308" i="5"/>
  <c r="H1308" i="5"/>
  <c r="I1308" i="5"/>
  <c r="J1308" i="5"/>
  <c r="K1308" i="5"/>
  <c r="L1308" i="5"/>
  <c r="M1308" i="5"/>
  <c r="N1308" i="5"/>
  <c r="B1309" i="5"/>
  <c r="C1309" i="5"/>
  <c r="D1309" i="5"/>
  <c r="E1309" i="5"/>
  <c r="F1309" i="5"/>
  <c r="G1309" i="5"/>
  <c r="H1309" i="5"/>
  <c r="I1309" i="5"/>
  <c r="J1309" i="5"/>
  <c r="K1309" i="5"/>
  <c r="L1309" i="5"/>
  <c r="M1309" i="5"/>
  <c r="N1309" i="5"/>
  <c r="B1310" i="5"/>
  <c r="C1310" i="5"/>
  <c r="D1310" i="5"/>
  <c r="E1310" i="5"/>
  <c r="F1310" i="5"/>
  <c r="G1310" i="5"/>
  <c r="H1310" i="5"/>
  <c r="I1310" i="5"/>
  <c r="J1310" i="5"/>
  <c r="K1310" i="5"/>
  <c r="L1310" i="5"/>
  <c r="M1310" i="5"/>
  <c r="N1310" i="5"/>
  <c r="B1311" i="5"/>
  <c r="C1311" i="5"/>
  <c r="D1311" i="5"/>
  <c r="E1311" i="5"/>
  <c r="F1311" i="5"/>
  <c r="G1311" i="5"/>
  <c r="H1311" i="5"/>
  <c r="I1311" i="5"/>
  <c r="J1311" i="5"/>
  <c r="K1311" i="5"/>
  <c r="L1311" i="5"/>
  <c r="M1311" i="5"/>
  <c r="N1311" i="5"/>
  <c r="B1312" i="5"/>
  <c r="C1312" i="5"/>
  <c r="D1312" i="5"/>
  <c r="E1312" i="5"/>
  <c r="F1312" i="5"/>
  <c r="G1312" i="5"/>
  <c r="H1312" i="5"/>
  <c r="I1312" i="5"/>
  <c r="J1312" i="5"/>
  <c r="K1312" i="5"/>
  <c r="L1312" i="5"/>
  <c r="M1312" i="5"/>
  <c r="N1312" i="5"/>
  <c r="B1313" i="5"/>
  <c r="C1313" i="5"/>
  <c r="D1313" i="5"/>
  <c r="E1313" i="5"/>
  <c r="F1313" i="5"/>
  <c r="G1313" i="5"/>
  <c r="H1313" i="5"/>
  <c r="I1313" i="5"/>
  <c r="J1313" i="5"/>
  <c r="K1313" i="5"/>
  <c r="L1313" i="5"/>
  <c r="M1313" i="5"/>
  <c r="N1313" i="5"/>
  <c r="B1314" i="5"/>
  <c r="C1314" i="5"/>
  <c r="D1314" i="5"/>
  <c r="E1314" i="5"/>
  <c r="F1314" i="5"/>
  <c r="G1314" i="5"/>
  <c r="H1314" i="5"/>
  <c r="I1314" i="5"/>
  <c r="J1314" i="5"/>
  <c r="K1314" i="5"/>
  <c r="L1314" i="5"/>
  <c r="M1314" i="5"/>
  <c r="N1314" i="5"/>
  <c r="B1315" i="5"/>
  <c r="C1315" i="5"/>
  <c r="D1315" i="5"/>
  <c r="E1315" i="5"/>
  <c r="F1315" i="5"/>
  <c r="G1315" i="5"/>
  <c r="H1315" i="5"/>
  <c r="I1315" i="5"/>
  <c r="J1315" i="5"/>
  <c r="K1315" i="5"/>
  <c r="L1315" i="5"/>
  <c r="M1315" i="5"/>
  <c r="N1315" i="5"/>
  <c r="B1316" i="5"/>
  <c r="C1316" i="5"/>
  <c r="D1316" i="5"/>
  <c r="E1316" i="5"/>
  <c r="F1316" i="5"/>
  <c r="G1316" i="5"/>
  <c r="H1316" i="5"/>
  <c r="I1316" i="5"/>
  <c r="J1316" i="5"/>
  <c r="K1316" i="5"/>
  <c r="L1316" i="5"/>
  <c r="M1316" i="5"/>
  <c r="N1316" i="5"/>
  <c r="B1317" i="5"/>
  <c r="C1317" i="5"/>
  <c r="D1317" i="5"/>
  <c r="E1317" i="5"/>
  <c r="F1317" i="5"/>
  <c r="G1317" i="5"/>
  <c r="H1317" i="5"/>
  <c r="I1317" i="5"/>
  <c r="J1317" i="5"/>
  <c r="K1317" i="5"/>
  <c r="L1317" i="5"/>
  <c r="M1317" i="5"/>
  <c r="N1317" i="5"/>
  <c r="B1318" i="5"/>
  <c r="C1318" i="5"/>
  <c r="D1318" i="5"/>
  <c r="E1318" i="5"/>
  <c r="F1318" i="5"/>
  <c r="G1318" i="5"/>
  <c r="H1318" i="5"/>
  <c r="I1318" i="5"/>
  <c r="J1318" i="5"/>
  <c r="K1318" i="5"/>
  <c r="L1318" i="5"/>
  <c r="M1318" i="5"/>
  <c r="N1318" i="5"/>
  <c r="B1319" i="5"/>
  <c r="C1319" i="5"/>
  <c r="D1319" i="5"/>
  <c r="E1319" i="5"/>
  <c r="F1319" i="5"/>
  <c r="G1319" i="5"/>
  <c r="H1319" i="5"/>
  <c r="I1319" i="5"/>
  <c r="J1319" i="5"/>
  <c r="K1319" i="5"/>
  <c r="L1319" i="5"/>
  <c r="M1319" i="5"/>
  <c r="N1319" i="5"/>
  <c r="B1320" i="5"/>
  <c r="C1320" i="5"/>
  <c r="D1320" i="5"/>
  <c r="E1320" i="5"/>
  <c r="F1320" i="5"/>
  <c r="G1320" i="5"/>
  <c r="H1320" i="5"/>
  <c r="I1320" i="5"/>
  <c r="J1320" i="5"/>
  <c r="K1320" i="5"/>
  <c r="L1320" i="5"/>
  <c r="M1320" i="5"/>
  <c r="N1320" i="5"/>
  <c r="B1321" i="5"/>
  <c r="C1321" i="5"/>
  <c r="D1321" i="5"/>
  <c r="E1321" i="5"/>
  <c r="F1321" i="5"/>
  <c r="G1321" i="5"/>
  <c r="H1321" i="5"/>
  <c r="I1321" i="5"/>
  <c r="J1321" i="5"/>
  <c r="K1321" i="5"/>
  <c r="L1321" i="5"/>
  <c r="M1321" i="5"/>
  <c r="N1321" i="5"/>
  <c r="B1322" i="5"/>
  <c r="C1322" i="5"/>
  <c r="D1322" i="5"/>
  <c r="E1322" i="5"/>
  <c r="F1322" i="5"/>
  <c r="G1322" i="5"/>
  <c r="H1322" i="5"/>
  <c r="I1322" i="5"/>
  <c r="J1322" i="5"/>
  <c r="K1322" i="5"/>
  <c r="L1322" i="5"/>
  <c r="M1322" i="5"/>
  <c r="N1322" i="5"/>
  <c r="B1323" i="5"/>
  <c r="C1323" i="5"/>
  <c r="D1323" i="5"/>
  <c r="E1323" i="5"/>
  <c r="F1323" i="5"/>
  <c r="G1323" i="5"/>
  <c r="H1323" i="5"/>
  <c r="I1323" i="5"/>
  <c r="J1323" i="5"/>
  <c r="K1323" i="5"/>
  <c r="L1323" i="5"/>
  <c r="M1323" i="5"/>
  <c r="N1323" i="5"/>
  <c r="B1324" i="5"/>
  <c r="C1324" i="5"/>
  <c r="D1324" i="5"/>
  <c r="E1324" i="5"/>
  <c r="F1324" i="5"/>
  <c r="G1324" i="5"/>
  <c r="H1324" i="5"/>
  <c r="I1324" i="5"/>
  <c r="J1324" i="5"/>
  <c r="K1324" i="5"/>
  <c r="L1324" i="5"/>
  <c r="M1324" i="5"/>
  <c r="N1324" i="5"/>
  <c r="B1325" i="5"/>
  <c r="C1325" i="5"/>
  <c r="D1325" i="5"/>
  <c r="E1325" i="5"/>
  <c r="F1325" i="5"/>
  <c r="G1325" i="5"/>
  <c r="H1325" i="5"/>
  <c r="I1325" i="5"/>
  <c r="J1325" i="5"/>
  <c r="K1325" i="5"/>
  <c r="L1325" i="5"/>
  <c r="M1325" i="5"/>
  <c r="N1325" i="5"/>
  <c r="B1326" i="5"/>
  <c r="C1326" i="5"/>
  <c r="D1326" i="5"/>
  <c r="E1326" i="5"/>
  <c r="F1326" i="5"/>
  <c r="G1326" i="5"/>
  <c r="H1326" i="5"/>
  <c r="I1326" i="5"/>
  <c r="J1326" i="5"/>
  <c r="K1326" i="5"/>
  <c r="L1326" i="5"/>
  <c r="M1326" i="5"/>
  <c r="N1326" i="5"/>
  <c r="B1327" i="5"/>
  <c r="C1327" i="5"/>
  <c r="D1327" i="5"/>
  <c r="E1327" i="5"/>
  <c r="F1327" i="5"/>
  <c r="G1327" i="5"/>
  <c r="H1327" i="5"/>
  <c r="I1327" i="5"/>
  <c r="J1327" i="5"/>
  <c r="K1327" i="5"/>
  <c r="L1327" i="5"/>
  <c r="M1327" i="5"/>
  <c r="N1327" i="5"/>
  <c r="B1328" i="5"/>
  <c r="C1328" i="5"/>
  <c r="D1328" i="5"/>
  <c r="E1328" i="5"/>
  <c r="F1328" i="5"/>
  <c r="G1328" i="5"/>
  <c r="H1328" i="5"/>
  <c r="I1328" i="5"/>
  <c r="J1328" i="5"/>
  <c r="K1328" i="5"/>
  <c r="L1328" i="5"/>
  <c r="M1328" i="5"/>
  <c r="N1328" i="5"/>
  <c r="B1329" i="5"/>
  <c r="C1329" i="5"/>
  <c r="D1329" i="5"/>
  <c r="E1329" i="5"/>
  <c r="F1329" i="5"/>
  <c r="G1329" i="5"/>
  <c r="H1329" i="5"/>
  <c r="I1329" i="5"/>
  <c r="J1329" i="5"/>
  <c r="K1329" i="5"/>
  <c r="L1329" i="5"/>
  <c r="M1329" i="5"/>
  <c r="N1329" i="5"/>
  <c r="B1330" i="5"/>
  <c r="C1330" i="5"/>
  <c r="D1330" i="5"/>
  <c r="E1330" i="5"/>
  <c r="F1330" i="5"/>
  <c r="G1330" i="5"/>
  <c r="H1330" i="5"/>
  <c r="I1330" i="5"/>
  <c r="J1330" i="5"/>
  <c r="K1330" i="5"/>
  <c r="L1330" i="5"/>
  <c r="M1330" i="5"/>
  <c r="N1330" i="5"/>
  <c r="B1331" i="5"/>
  <c r="C1331" i="5"/>
  <c r="D1331" i="5"/>
  <c r="E1331" i="5"/>
  <c r="F1331" i="5"/>
  <c r="G1331" i="5"/>
  <c r="H1331" i="5"/>
  <c r="I1331" i="5"/>
  <c r="J1331" i="5"/>
  <c r="K1331" i="5"/>
  <c r="L1331" i="5"/>
  <c r="M1331" i="5"/>
  <c r="N1331" i="5"/>
  <c r="B1332" i="5"/>
  <c r="C1332" i="5"/>
  <c r="D1332" i="5"/>
  <c r="E1332" i="5"/>
  <c r="F1332" i="5"/>
  <c r="G1332" i="5"/>
  <c r="H1332" i="5"/>
  <c r="I1332" i="5"/>
  <c r="J1332" i="5"/>
  <c r="K1332" i="5"/>
  <c r="L1332" i="5"/>
  <c r="M1332" i="5"/>
  <c r="N1332" i="5"/>
  <c r="B1333" i="5"/>
  <c r="C1333" i="5"/>
  <c r="D1333" i="5"/>
  <c r="E1333" i="5"/>
  <c r="F1333" i="5"/>
  <c r="G1333" i="5"/>
  <c r="H1333" i="5"/>
  <c r="I1333" i="5"/>
  <c r="J1333" i="5"/>
  <c r="K1333" i="5"/>
  <c r="L1333" i="5"/>
  <c r="M1333" i="5"/>
  <c r="N1333" i="5"/>
  <c r="B1334" i="5"/>
  <c r="C1334" i="5"/>
  <c r="D1334" i="5"/>
  <c r="E1334" i="5"/>
  <c r="F1334" i="5"/>
  <c r="G1334" i="5"/>
  <c r="H1334" i="5"/>
  <c r="I1334" i="5"/>
  <c r="J1334" i="5"/>
  <c r="K1334" i="5"/>
  <c r="L1334" i="5"/>
  <c r="M1334" i="5"/>
  <c r="N1334" i="5"/>
  <c r="B1335" i="5"/>
  <c r="C1335" i="5"/>
  <c r="D1335" i="5"/>
  <c r="E1335" i="5"/>
  <c r="F1335" i="5"/>
  <c r="G1335" i="5"/>
  <c r="H1335" i="5"/>
  <c r="I1335" i="5"/>
  <c r="J1335" i="5"/>
  <c r="K1335" i="5"/>
  <c r="L1335" i="5"/>
  <c r="M1335" i="5"/>
  <c r="N1335" i="5"/>
  <c r="B1336" i="5"/>
  <c r="C1336" i="5"/>
  <c r="D1336" i="5"/>
  <c r="E1336" i="5"/>
  <c r="F1336" i="5"/>
  <c r="G1336" i="5"/>
  <c r="H1336" i="5"/>
  <c r="I1336" i="5"/>
  <c r="J1336" i="5"/>
  <c r="K1336" i="5"/>
  <c r="L1336" i="5"/>
  <c r="M1336" i="5"/>
  <c r="N1336" i="5"/>
  <c r="B1337" i="5"/>
  <c r="C1337" i="5"/>
  <c r="D1337" i="5"/>
  <c r="E1337" i="5"/>
  <c r="F1337" i="5"/>
  <c r="G1337" i="5"/>
  <c r="H1337" i="5"/>
  <c r="I1337" i="5"/>
  <c r="J1337" i="5"/>
  <c r="K1337" i="5"/>
  <c r="L1337" i="5"/>
  <c r="M1337" i="5"/>
  <c r="N1337" i="5"/>
  <c r="B1338" i="5"/>
  <c r="C1338" i="5"/>
  <c r="D1338" i="5"/>
  <c r="E1338" i="5"/>
  <c r="F1338" i="5"/>
  <c r="G1338" i="5"/>
  <c r="H1338" i="5"/>
  <c r="I1338" i="5"/>
  <c r="J1338" i="5"/>
  <c r="K1338" i="5"/>
  <c r="L1338" i="5"/>
  <c r="M1338" i="5"/>
  <c r="N1338" i="5"/>
  <c r="B1339" i="5"/>
  <c r="C1339" i="5"/>
  <c r="D1339" i="5"/>
  <c r="E1339" i="5"/>
  <c r="F1339" i="5"/>
  <c r="G1339" i="5"/>
  <c r="H1339" i="5"/>
  <c r="I1339" i="5"/>
  <c r="J1339" i="5"/>
  <c r="K1339" i="5"/>
  <c r="L1339" i="5"/>
  <c r="M1339" i="5"/>
  <c r="N1339" i="5"/>
  <c r="B1340" i="5"/>
  <c r="C1340" i="5"/>
  <c r="D1340" i="5"/>
  <c r="E1340" i="5"/>
  <c r="F1340" i="5"/>
  <c r="G1340" i="5"/>
  <c r="H1340" i="5"/>
  <c r="I1340" i="5"/>
  <c r="J1340" i="5"/>
  <c r="K1340" i="5"/>
  <c r="L1340" i="5"/>
  <c r="M1340" i="5"/>
  <c r="N1340" i="5"/>
  <c r="B1341" i="5"/>
  <c r="C1341" i="5"/>
  <c r="D1341" i="5"/>
  <c r="E1341" i="5"/>
  <c r="F1341" i="5"/>
  <c r="G1341" i="5"/>
  <c r="H1341" i="5"/>
  <c r="I1341" i="5"/>
  <c r="J1341" i="5"/>
  <c r="K1341" i="5"/>
  <c r="L1341" i="5"/>
  <c r="M1341" i="5"/>
  <c r="N1341" i="5"/>
  <c r="B1342" i="5"/>
  <c r="C1342" i="5"/>
  <c r="D1342" i="5"/>
  <c r="E1342" i="5"/>
  <c r="F1342" i="5"/>
  <c r="G1342" i="5"/>
  <c r="H1342" i="5"/>
  <c r="I1342" i="5"/>
  <c r="J1342" i="5"/>
  <c r="K1342" i="5"/>
  <c r="L1342" i="5"/>
  <c r="M1342" i="5"/>
  <c r="N1342" i="5"/>
  <c r="B1343" i="5"/>
  <c r="C1343" i="5"/>
  <c r="D1343" i="5"/>
  <c r="E1343" i="5"/>
  <c r="F1343" i="5"/>
  <c r="G1343" i="5"/>
  <c r="H1343" i="5"/>
  <c r="I1343" i="5"/>
  <c r="J1343" i="5"/>
  <c r="K1343" i="5"/>
  <c r="L1343" i="5"/>
  <c r="M1343" i="5"/>
  <c r="N1343" i="5"/>
  <c r="B1344" i="5"/>
  <c r="C1344" i="5"/>
  <c r="D1344" i="5"/>
  <c r="E1344" i="5"/>
  <c r="F1344" i="5"/>
  <c r="G1344" i="5"/>
  <c r="H1344" i="5"/>
  <c r="I1344" i="5"/>
  <c r="J1344" i="5"/>
  <c r="K1344" i="5"/>
  <c r="L1344" i="5"/>
  <c r="M1344" i="5"/>
  <c r="N1344" i="5"/>
  <c r="B1345" i="5"/>
  <c r="C1345" i="5"/>
  <c r="D1345" i="5"/>
  <c r="E1345" i="5"/>
  <c r="F1345" i="5"/>
  <c r="G1345" i="5"/>
  <c r="H1345" i="5"/>
  <c r="I1345" i="5"/>
  <c r="J1345" i="5"/>
  <c r="K1345" i="5"/>
  <c r="L1345" i="5"/>
  <c r="M1345" i="5"/>
  <c r="N1345" i="5"/>
  <c r="B1346" i="5"/>
  <c r="C1346" i="5"/>
  <c r="D1346" i="5"/>
  <c r="E1346" i="5"/>
  <c r="F1346" i="5"/>
  <c r="G1346" i="5"/>
  <c r="H1346" i="5"/>
  <c r="I1346" i="5"/>
  <c r="J1346" i="5"/>
  <c r="K1346" i="5"/>
  <c r="L1346" i="5"/>
  <c r="M1346" i="5"/>
  <c r="N1346" i="5"/>
  <c r="B1347" i="5"/>
  <c r="C1347" i="5"/>
  <c r="D1347" i="5"/>
  <c r="E1347" i="5"/>
  <c r="F1347" i="5"/>
  <c r="G1347" i="5"/>
  <c r="H1347" i="5"/>
  <c r="I1347" i="5"/>
  <c r="J1347" i="5"/>
  <c r="K1347" i="5"/>
  <c r="L1347" i="5"/>
  <c r="M1347" i="5"/>
  <c r="N1347" i="5"/>
  <c r="B1348" i="5"/>
  <c r="C1348" i="5"/>
  <c r="D1348" i="5"/>
  <c r="E1348" i="5"/>
  <c r="F1348" i="5"/>
  <c r="G1348" i="5"/>
  <c r="H1348" i="5"/>
  <c r="I1348" i="5"/>
  <c r="J1348" i="5"/>
  <c r="K1348" i="5"/>
  <c r="L1348" i="5"/>
  <c r="M1348" i="5"/>
  <c r="N1348" i="5"/>
  <c r="B1349" i="5"/>
  <c r="C1349" i="5"/>
  <c r="D1349" i="5"/>
  <c r="E1349" i="5"/>
  <c r="F1349" i="5"/>
  <c r="G1349" i="5"/>
  <c r="H1349" i="5"/>
  <c r="I1349" i="5"/>
  <c r="J1349" i="5"/>
  <c r="K1349" i="5"/>
  <c r="L1349" i="5"/>
  <c r="M1349" i="5"/>
  <c r="N1349" i="5"/>
  <c r="B1350" i="5"/>
  <c r="C1350" i="5"/>
  <c r="D1350" i="5"/>
  <c r="E1350" i="5"/>
  <c r="F1350" i="5"/>
  <c r="G1350" i="5"/>
  <c r="H1350" i="5"/>
  <c r="I1350" i="5"/>
  <c r="J1350" i="5"/>
  <c r="K1350" i="5"/>
  <c r="L1350" i="5"/>
  <c r="M1350" i="5"/>
  <c r="N1350" i="5"/>
  <c r="B1351" i="5"/>
  <c r="C1351" i="5"/>
  <c r="D1351" i="5"/>
  <c r="E1351" i="5"/>
  <c r="F1351" i="5"/>
  <c r="G1351" i="5"/>
  <c r="H1351" i="5"/>
  <c r="I1351" i="5"/>
  <c r="J1351" i="5"/>
  <c r="K1351" i="5"/>
  <c r="L1351" i="5"/>
  <c r="M1351" i="5"/>
  <c r="N1351" i="5"/>
  <c r="B1352" i="5"/>
  <c r="C1352" i="5"/>
  <c r="D1352" i="5"/>
  <c r="E1352" i="5"/>
  <c r="F1352" i="5"/>
  <c r="G1352" i="5"/>
  <c r="H1352" i="5"/>
  <c r="I1352" i="5"/>
  <c r="J1352" i="5"/>
  <c r="K1352" i="5"/>
  <c r="L1352" i="5"/>
  <c r="M1352" i="5"/>
  <c r="N1352" i="5"/>
  <c r="B1353" i="5"/>
  <c r="C1353" i="5"/>
  <c r="D1353" i="5"/>
  <c r="E1353" i="5"/>
  <c r="F1353" i="5"/>
  <c r="G1353" i="5"/>
  <c r="H1353" i="5"/>
  <c r="I1353" i="5"/>
  <c r="J1353" i="5"/>
  <c r="K1353" i="5"/>
  <c r="L1353" i="5"/>
  <c r="M1353" i="5"/>
  <c r="N1353" i="5"/>
  <c r="B1354" i="5"/>
  <c r="C1354" i="5"/>
  <c r="D1354" i="5"/>
  <c r="E1354" i="5"/>
  <c r="F1354" i="5"/>
  <c r="G1354" i="5"/>
  <c r="H1354" i="5"/>
  <c r="I1354" i="5"/>
  <c r="J1354" i="5"/>
  <c r="K1354" i="5"/>
  <c r="L1354" i="5"/>
  <c r="M1354" i="5"/>
  <c r="N1354" i="5"/>
  <c r="B1355" i="5"/>
  <c r="C1355" i="5"/>
  <c r="D1355" i="5"/>
  <c r="E1355" i="5"/>
  <c r="F1355" i="5"/>
  <c r="G1355" i="5"/>
  <c r="H1355" i="5"/>
  <c r="I1355" i="5"/>
  <c r="J1355" i="5"/>
  <c r="K1355" i="5"/>
  <c r="L1355" i="5"/>
  <c r="M1355" i="5"/>
  <c r="N1355" i="5"/>
  <c r="B1356" i="5"/>
  <c r="C1356" i="5"/>
  <c r="D1356" i="5"/>
  <c r="E1356" i="5"/>
  <c r="F1356" i="5"/>
  <c r="G1356" i="5"/>
  <c r="H1356" i="5"/>
  <c r="I1356" i="5"/>
  <c r="J1356" i="5"/>
  <c r="K1356" i="5"/>
  <c r="L1356" i="5"/>
  <c r="M1356" i="5"/>
  <c r="N1356" i="5"/>
  <c r="B1357" i="5"/>
  <c r="C1357" i="5"/>
  <c r="D1357" i="5"/>
  <c r="E1357" i="5"/>
  <c r="F1357" i="5"/>
  <c r="G1357" i="5"/>
  <c r="H1357" i="5"/>
  <c r="I1357" i="5"/>
  <c r="J1357" i="5"/>
  <c r="K1357" i="5"/>
  <c r="L1357" i="5"/>
  <c r="M1357" i="5"/>
  <c r="N1357" i="5"/>
  <c r="B1358" i="5"/>
  <c r="C1358" i="5"/>
  <c r="D1358" i="5"/>
  <c r="E1358" i="5"/>
  <c r="F1358" i="5"/>
  <c r="G1358" i="5"/>
  <c r="H1358" i="5"/>
  <c r="I1358" i="5"/>
  <c r="J1358" i="5"/>
  <c r="K1358" i="5"/>
  <c r="L1358" i="5"/>
  <c r="M1358" i="5"/>
  <c r="N1358" i="5"/>
  <c r="B1359" i="5"/>
  <c r="C1359" i="5"/>
  <c r="D1359" i="5"/>
  <c r="E1359" i="5"/>
  <c r="F1359" i="5"/>
  <c r="G1359" i="5"/>
  <c r="H1359" i="5"/>
  <c r="I1359" i="5"/>
  <c r="J1359" i="5"/>
  <c r="K1359" i="5"/>
  <c r="L1359" i="5"/>
  <c r="M1359" i="5"/>
  <c r="N1359" i="5"/>
  <c r="B1360" i="5"/>
  <c r="C1360" i="5"/>
  <c r="D1360" i="5"/>
  <c r="E1360" i="5"/>
  <c r="F1360" i="5"/>
  <c r="G1360" i="5"/>
  <c r="H1360" i="5"/>
  <c r="I1360" i="5"/>
  <c r="J1360" i="5"/>
  <c r="K1360" i="5"/>
  <c r="L1360" i="5"/>
  <c r="M1360" i="5"/>
  <c r="N1360" i="5"/>
  <c r="B1361" i="5"/>
  <c r="C1361" i="5"/>
  <c r="D1361" i="5"/>
  <c r="E1361" i="5"/>
  <c r="F1361" i="5"/>
  <c r="G1361" i="5"/>
  <c r="H1361" i="5"/>
  <c r="I1361" i="5"/>
  <c r="J1361" i="5"/>
  <c r="K1361" i="5"/>
  <c r="L1361" i="5"/>
  <c r="M1361" i="5"/>
  <c r="N1361" i="5"/>
  <c r="B1362" i="5"/>
  <c r="C1362" i="5"/>
  <c r="D1362" i="5"/>
  <c r="E1362" i="5"/>
  <c r="F1362" i="5"/>
  <c r="G1362" i="5"/>
  <c r="H1362" i="5"/>
  <c r="I1362" i="5"/>
  <c r="J1362" i="5"/>
  <c r="K1362" i="5"/>
  <c r="L1362" i="5"/>
  <c r="M1362" i="5"/>
  <c r="N1362" i="5"/>
  <c r="B1363" i="5"/>
  <c r="C1363" i="5"/>
  <c r="D1363" i="5"/>
  <c r="E1363" i="5"/>
  <c r="F1363" i="5"/>
  <c r="G1363" i="5"/>
  <c r="H1363" i="5"/>
  <c r="I1363" i="5"/>
  <c r="J1363" i="5"/>
  <c r="K1363" i="5"/>
  <c r="L1363" i="5"/>
  <c r="M1363" i="5"/>
  <c r="N1363" i="5"/>
  <c r="B1364" i="5"/>
  <c r="C1364" i="5"/>
  <c r="D1364" i="5"/>
  <c r="E1364" i="5"/>
  <c r="F1364" i="5"/>
  <c r="G1364" i="5"/>
  <c r="H1364" i="5"/>
  <c r="I1364" i="5"/>
  <c r="J1364" i="5"/>
  <c r="K1364" i="5"/>
  <c r="L1364" i="5"/>
  <c r="M1364" i="5"/>
  <c r="N1364" i="5"/>
  <c r="B1365" i="5"/>
  <c r="C1365" i="5"/>
  <c r="D1365" i="5"/>
  <c r="E1365" i="5"/>
  <c r="F1365" i="5"/>
  <c r="G1365" i="5"/>
  <c r="H1365" i="5"/>
  <c r="I1365" i="5"/>
  <c r="J1365" i="5"/>
  <c r="K1365" i="5"/>
  <c r="L1365" i="5"/>
  <c r="M1365" i="5"/>
  <c r="N1365" i="5"/>
  <c r="B1366" i="5"/>
  <c r="C1366" i="5"/>
  <c r="D1366" i="5"/>
  <c r="E1366" i="5"/>
  <c r="F1366" i="5"/>
  <c r="G1366" i="5"/>
  <c r="H1366" i="5"/>
  <c r="I1366" i="5"/>
  <c r="J1366" i="5"/>
  <c r="K1366" i="5"/>
  <c r="L1366" i="5"/>
  <c r="M1366" i="5"/>
  <c r="N1366" i="5"/>
  <c r="B1367" i="5"/>
  <c r="C1367" i="5"/>
  <c r="D1367" i="5"/>
  <c r="E1367" i="5"/>
  <c r="F1367" i="5"/>
  <c r="G1367" i="5"/>
  <c r="H1367" i="5"/>
  <c r="I1367" i="5"/>
  <c r="J1367" i="5"/>
  <c r="K1367" i="5"/>
  <c r="L1367" i="5"/>
  <c r="M1367" i="5"/>
  <c r="N1367" i="5"/>
  <c r="B1368" i="5"/>
  <c r="C1368" i="5"/>
  <c r="D1368" i="5"/>
  <c r="E1368" i="5"/>
  <c r="F1368" i="5"/>
  <c r="G1368" i="5"/>
  <c r="H1368" i="5"/>
  <c r="I1368" i="5"/>
  <c r="J1368" i="5"/>
  <c r="K1368" i="5"/>
  <c r="L1368" i="5"/>
  <c r="M1368" i="5"/>
  <c r="N1368" i="5"/>
  <c r="B1369" i="5"/>
  <c r="C1369" i="5"/>
  <c r="D1369" i="5"/>
  <c r="E1369" i="5"/>
  <c r="F1369" i="5"/>
  <c r="G1369" i="5"/>
  <c r="H1369" i="5"/>
  <c r="I1369" i="5"/>
  <c r="J1369" i="5"/>
  <c r="K1369" i="5"/>
  <c r="L1369" i="5"/>
  <c r="M1369" i="5"/>
  <c r="N1369" i="5"/>
  <c r="B1370" i="5"/>
  <c r="C1370" i="5"/>
  <c r="D1370" i="5"/>
  <c r="E1370" i="5"/>
  <c r="F1370" i="5"/>
  <c r="G1370" i="5"/>
  <c r="H1370" i="5"/>
  <c r="I1370" i="5"/>
  <c r="J1370" i="5"/>
  <c r="K1370" i="5"/>
  <c r="L1370" i="5"/>
  <c r="M1370" i="5"/>
  <c r="N1370" i="5"/>
  <c r="B1371" i="5"/>
  <c r="C1371" i="5"/>
  <c r="D1371" i="5"/>
  <c r="E1371" i="5"/>
  <c r="F1371" i="5"/>
  <c r="G1371" i="5"/>
  <c r="H1371" i="5"/>
  <c r="I1371" i="5"/>
  <c r="J1371" i="5"/>
  <c r="K1371" i="5"/>
  <c r="L1371" i="5"/>
  <c r="M1371" i="5"/>
  <c r="N1371" i="5"/>
  <c r="B1372" i="5"/>
  <c r="C1372" i="5"/>
  <c r="D1372" i="5"/>
  <c r="E1372" i="5"/>
  <c r="F1372" i="5"/>
  <c r="G1372" i="5"/>
  <c r="H1372" i="5"/>
  <c r="I1372" i="5"/>
  <c r="J1372" i="5"/>
  <c r="K1372" i="5"/>
  <c r="L1372" i="5"/>
  <c r="M1372" i="5"/>
  <c r="N1372" i="5"/>
  <c r="B1373" i="5"/>
  <c r="C1373" i="5"/>
  <c r="D1373" i="5"/>
  <c r="E1373" i="5"/>
  <c r="F1373" i="5"/>
  <c r="G1373" i="5"/>
  <c r="H1373" i="5"/>
  <c r="I1373" i="5"/>
  <c r="J1373" i="5"/>
  <c r="K1373" i="5"/>
  <c r="L1373" i="5"/>
  <c r="M1373" i="5"/>
  <c r="N1373" i="5"/>
  <c r="B1374" i="5"/>
  <c r="C1374" i="5"/>
  <c r="D1374" i="5"/>
  <c r="E1374" i="5"/>
  <c r="F1374" i="5"/>
  <c r="G1374" i="5"/>
  <c r="H1374" i="5"/>
  <c r="I1374" i="5"/>
  <c r="J1374" i="5"/>
  <c r="K1374" i="5"/>
  <c r="L1374" i="5"/>
  <c r="M1374" i="5"/>
  <c r="N1374" i="5"/>
  <c r="B1375" i="5"/>
  <c r="C1375" i="5"/>
  <c r="D1375" i="5"/>
  <c r="E1375" i="5"/>
  <c r="F1375" i="5"/>
  <c r="G1375" i="5"/>
  <c r="H1375" i="5"/>
  <c r="I1375" i="5"/>
  <c r="J1375" i="5"/>
  <c r="K1375" i="5"/>
  <c r="L1375" i="5"/>
  <c r="M1375" i="5"/>
  <c r="N1375" i="5"/>
  <c r="B1376" i="5"/>
  <c r="C1376" i="5"/>
  <c r="D1376" i="5"/>
  <c r="E1376" i="5"/>
  <c r="F1376" i="5"/>
  <c r="G1376" i="5"/>
  <c r="H1376" i="5"/>
  <c r="I1376" i="5"/>
  <c r="J1376" i="5"/>
  <c r="K1376" i="5"/>
  <c r="L1376" i="5"/>
  <c r="M1376" i="5"/>
  <c r="N1376" i="5"/>
  <c r="B1377" i="5"/>
  <c r="C1377" i="5"/>
  <c r="D1377" i="5"/>
  <c r="E1377" i="5"/>
  <c r="F1377" i="5"/>
  <c r="G1377" i="5"/>
  <c r="H1377" i="5"/>
  <c r="I1377" i="5"/>
  <c r="J1377" i="5"/>
  <c r="K1377" i="5"/>
  <c r="L1377" i="5"/>
  <c r="M1377" i="5"/>
  <c r="N1377" i="5"/>
  <c r="B1378" i="5"/>
  <c r="C1378" i="5"/>
  <c r="D1378" i="5"/>
  <c r="E1378" i="5"/>
  <c r="F1378" i="5"/>
  <c r="G1378" i="5"/>
  <c r="H1378" i="5"/>
  <c r="I1378" i="5"/>
  <c r="J1378" i="5"/>
  <c r="K1378" i="5"/>
  <c r="L1378" i="5"/>
  <c r="M1378" i="5"/>
  <c r="N1378" i="5"/>
  <c r="B1379" i="5"/>
  <c r="C1379" i="5"/>
  <c r="D1379" i="5"/>
  <c r="E1379" i="5"/>
  <c r="F1379" i="5"/>
  <c r="G1379" i="5"/>
  <c r="H1379" i="5"/>
  <c r="I1379" i="5"/>
  <c r="J1379" i="5"/>
  <c r="K1379" i="5"/>
  <c r="L1379" i="5"/>
  <c r="M1379" i="5"/>
  <c r="N1379" i="5"/>
  <c r="B1380" i="5"/>
  <c r="C1380" i="5"/>
  <c r="D1380" i="5"/>
  <c r="E1380" i="5"/>
  <c r="F1380" i="5"/>
  <c r="G1380" i="5"/>
  <c r="H1380" i="5"/>
  <c r="I1380" i="5"/>
  <c r="J1380" i="5"/>
  <c r="K1380" i="5"/>
  <c r="L1380" i="5"/>
  <c r="M1380" i="5"/>
  <c r="N1380" i="5"/>
  <c r="B1381" i="5"/>
  <c r="C1381" i="5"/>
  <c r="D1381" i="5"/>
  <c r="E1381" i="5"/>
  <c r="F1381" i="5"/>
  <c r="G1381" i="5"/>
  <c r="H1381" i="5"/>
  <c r="I1381" i="5"/>
  <c r="J1381" i="5"/>
  <c r="K1381" i="5"/>
  <c r="L1381" i="5"/>
  <c r="M1381" i="5"/>
  <c r="N1381" i="5"/>
  <c r="B1382" i="5"/>
  <c r="C1382" i="5"/>
  <c r="D1382" i="5"/>
  <c r="E1382" i="5"/>
  <c r="F1382" i="5"/>
  <c r="G1382" i="5"/>
  <c r="H1382" i="5"/>
  <c r="I1382" i="5"/>
  <c r="J1382" i="5"/>
  <c r="K1382" i="5"/>
  <c r="L1382" i="5"/>
  <c r="M1382" i="5"/>
  <c r="N1382" i="5"/>
  <c r="B1383" i="5"/>
  <c r="C1383" i="5"/>
  <c r="D1383" i="5"/>
  <c r="E1383" i="5"/>
  <c r="F1383" i="5"/>
  <c r="G1383" i="5"/>
  <c r="H1383" i="5"/>
  <c r="I1383" i="5"/>
  <c r="J1383" i="5"/>
  <c r="K1383" i="5"/>
  <c r="L1383" i="5"/>
  <c r="M1383" i="5"/>
  <c r="N1383" i="5"/>
  <c r="B1384" i="5"/>
  <c r="C1384" i="5"/>
  <c r="D1384" i="5"/>
  <c r="E1384" i="5"/>
  <c r="F1384" i="5"/>
  <c r="G1384" i="5"/>
  <c r="H1384" i="5"/>
  <c r="I1384" i="5"/>
  <c r="J1384" i="5"/>
  <c r="K1384" i="5"/>
  <c r="L1384" i="5"/>
  <c r="M1384" i="5"/>
  <c r="N1384" i="5"/>
  <c r="B1385" i="5"/>
  <c r="C1385" i="5"/>
  <c r="D1385" i="5"/>
  <c r="E1385" i="5"/>
  <c r="F1385" i="5"/>
  <c r="G1385" i="5"/>
  <c r="H1385" i="5"/>
  <c r="I1385" i="5"/>
  <c r="J1385" i="5"/>
  <c r="K1385" i="5"/>
  <c r="L1385" i="5"/>
  <c r="M1385" i="5"/>
  <c r="N1385" i="5"/>
  <c r="B1386" i="5"/>
  <c r="C1386" i="5"/>
  <c r="D1386" i="5"/>
  <c r="E1386" i="5"/>
  <c r="F1386" i="5"/>
  <c r="G1386" i="5"/>
  <c r="H1386" i="5"/>
  <c r="I1386" i="5"/>
  <c r="J1386" i="5"/>
  <c r="K1386" i="5"/>
  <c r="L1386" i="5"/>
  <c r="M1386" i="5"/>
  <c r="N1386" i="5"/>
  <c r="B1387" i="5"/>
  <c r="C1387" i="5"/>
  <c r="D1387" i="5"/>
  <c r="E1387" i="5"/>
  <c r="F1387" i="5"/>
  <c r="G1387" i="5"/>
  <c r="H1387" i="5"/>
  <c r="I1387" i="5"/>
  <c r="J1387" i="5"/>
  <c r="K1387" i="5"/>
  <c r="L1387" i="5"/>
  <c r="M1387" i="5"/>
  <c r="N1387" i="5"/>
  <c r="B1388" i="5"/>
  <c r="C1388" i="5"/>
  <c r="D1388" i="5"/>
  <c r="E1388" i="5"/>
  <c r="F1388" i="5"/>
  <c r="G1388" i="5"/>
  <c r="H1388" i="5"/>
  <c r="I1388" i="5"/>
  <c r="J1388" i="5"/>
  <c r="K1388" i="5"/>
  <c r="L1388" i="5"/>
  <c r="M1388" i="5"/>
  <c r="N1388" i="5"/>
  <c r="B1389" i="5"/>
  <c r="C1389" i="5"/>
  <c r="D1389" i="5"/>
  <c r="E1389" i="5"/>
  <c r="F1389" i="5"/>
  <c r="G1389" i="5"/>
  <c r="H1389" i="5"/>
  <c r="I1389" i="5"/>
  <c r="J1389" i="5"/>
  <c r="K1389" i="5"/>
  <c r="L1389" i="5"/>
  <c r="M1389" i="5"/>
  <c r="N1389" i="5"/>
  <c r="B1390" i="5"/>
  <c r="C1390" i="5"/>
  <c r="D1390" i="5"/>
  <c r="E1390" i="5"/>
  <c r="F1390" i="5"/>
  <c r="G1390" i="5"/>
  <c r="H1390" i="5"/>
  <c r="I1390" i="5"/>
  <c r="J1390" i="5"/>
  <c r="K1390" i="5"/>
  <c r="L1390" i="5"/>
  <c r="M1390" i="5"/>
  <c r="N1390" i="5"/>
  <c r="B1391" i="5"/>
  <c r="C1391" i="5"/>
  <c r="D1391" i="5"/>
  <c r="E1391" i="5"/>
  <c r="F1391" i="5"/>
  <c r="G1391" i="5"/>
  <c r="H1391" i="5"/>
  <c r="I1391" i="5"/>
  <c r="J1391" i="5"/>
  <c r="K1391" i="5"/>
  <c r="L1391" i="5"/>
  <c r="M1391" i="5"/>
  <c r="N1391" i="5"/>
  <c r="B1392" i="5"/>
  <c r="C1392" i="5"/>
  <c r="D1392" i="5"/>
  <c r="E1392" i="5"/>
  <c r="F1392" i="5"/>
  <c r="G1392" i="5"/>
  <c r="H1392" i="5"/>
  <c r="I1392" i="5"/>
  <c r="J1392" i="5"/>
  <c r="K1392" i="5"/>
  <c r="L1392" i="5"/>
  <c r="M1392" i="5"/>
  <c r="N1392" i="5"/>
  <c r="B1393" i="5"/>
  <c r="C1393" i="5"/>
  <c r="D1393" i="5"/>
  <c r="E1393" i="5"/>
  <c r="F1393" i="5"/>
  <c r="G1393" i="5"/>
  <c r="H1393" i="5"/>
  <c r="I1393" i="5"/>
  <c r="J1393" i="5"/>
  <c r="K1393" i="5"/>
  <c r="L1393" i="5"/>
  <c r="M1393" i="5"/>
  <c r="N1393" i="5"/>
  <c r="B1394" i="5"/>
  <c r="C1394" i="5"/>
  <c r="D1394" i="5"/>
  <c r="E1394" i="5"/>
  <c r="F1394" i="5"/>
  <c r="G1394" i="5"/>
  <c r="H1394" i="5"/>
  <c r="I1394" i="5"/>
  <c r="J1394" i="5"/>
  <c r="K1394" i="5"/>
  <c r="L1394" i="5"/>
  <c r="M1394" i="5"/>
  <c r="N1394" i="5"/>
  <c r="B1395" i="5"/>
  <c r="C1395" i="5"/>
  <c r="D1395" i="5"/>
  <c r="E1395" i="5"/>
  <c r="F1395" i="5"/>
  <c r="G1395" i="5"/>
  <c r="H1395" i="5"/>
  <c r="I1395" i="5"/>
  <c r="J1395" i="5"/>
  <c r="K1395" i="5"/>
  <c r="L1395" i="5"/>
  <c r="M1395" i="5"/>
  <c r="N1395" i="5"/>
  <c r="B1396" i="5"/>
  <c r="C1396" i="5"/>
  <c r="D1396" i="5"/>
  <c r="E1396" i="5"/>
  <c r="F1396" i="5"/>
  <c r="G1396" i="5"/>
  <c r="H1396" i="5"/>
  <c r="I1396" i="5"/>
  <c r="J1396" i="5"/>
  <c r="K1396" i="5"/>
  <c r="L1396" i="5"/>
  <c r="M1396" i="5"/>
  <c r="N1396" i="5"/>
  <c r="B1397" i="5"/>
  <c r="C1397" i="5"/>
  <c r="D1397" i="5"/>
  <c r="E1397" i="5"/>
  <c r="F1397" i="5"/>
  <c r="G1397" i="5"/>
  <c r="H1397" i="5"/>
  <c r="I1397" i="5"/>
  <c r="J1397" i="5"/>
  <c r="K1397" i="5"/>
  <c r="L1397" i="5"/>
  <c r="M1397" i="5"/>
  <c r="N1397" i="5"/>
  <c r="B1398" i="5"/>
  <c r="C1398" i="5"/>
  <c r="D1398" i="5"/>
  <c r="E1398" i="5"/>
  <c r="F1398" i="5"/>
  <c r="G1398" i="5"/>
  <c r="H1398" i="5"/>
  <c r="I1398" i="5"/>
  <c r="J1398" i="5"/>
  <c r="K1398" i="5"/>
  <c r="L1398" i="5"/>
  <c r="M1398" i="5"/>
  <c r="N1398" i="5"/>
  <c r="B1399" i="5"/>
  <c r="C1399" i="5"/>
  <c r="D1399" i="5"/>
  <c r="E1399" i="5"/>
  <c r="F1399" i="5"/>
  <c r="G1399" i="5"/>
  <c r="H1399" i="5"/>
  <c r="I1399" i="5"/>
  <c r="J1399" i="5"/>
  <c r="K1399" i="5"/>
  <c r="L1399" i="5"/>
  <c r="M1399" i="5"/>
  <c r="N1399" i="5"/>
  <c r="B1400" i="5"/>
  <c r="C1400" i="5"/>
  <c r="D1400" i="5"/>
  <c r="E1400" i="5"/>
  <c r="F1400" i="5"/>
  <c r="G1400" i="5"/>
  <c r="H1400" i="5"/>
  <c r="I1400" i="5"/>
  <c r="J1400" i="5"/>
  <c r="K1400" i="5"/>
  <c r="L1400" i="5"/>
  <c r="M1400" i="5"/>
  <c r="N1400" i="5"/>
  <c r="B1401" i="5"/>
  <c r="C1401" i="5"/>
  <c r="D1401" i="5"/>
  <c r="E1401" i="5"/>
  <c r="F1401" i="5"/>
  <c r="G1401" i="5"/>
  <c r="H1401" i="5"/>
  <c r="I1401" i="5"/>
  <c r="J1401" i="5"/>
  <c r="K1401" i="5"/>
  <c r="L1401" i="5"/>
  <c r="M1401" i="5"/>
  <c r="N1401" i="5"/>
  <c r="B1402" i="5"/>
  <c r="C1402" i="5"/>
  <c r="D1402" i="5"/>
  <c r="E1402" i="5"/>
  <c r="F1402" i="5"/>
  <c r="G1402" i="5"/>
  <c r="H1402" i="5"/>
  <c r="I1402" i="5"/>
  <c r="J1402" i="5"/>
  <c r="K1402" i="5"/>
  <c r="L1402" i="5"/>
  <c r="M1402" i="5"/>
  <c r="N1402" i="5"/>
  <c r="B1403" i="5"/>
  <c r="C1403" i="5"/>
  <c r="D1403" i="5"/>
  <c r="E1403" i="5"/>
  <c r="F1403" i="5"/>
  <c r="G1403" i="5"/>
  <c r="H1403" i="5"/>
  <c r="I1403" i="5"/>
  <c r="J1403" i="5"/>
  <c r="K1403" i="5"/>
  <c r="L1403" i="5"/>
  <c r="M1403" i="5"/>
  <c r="N1403" i="5"/>
  <c r="B1404" i="5"/>
  <c r="C1404" i="5"/>
  <c r="D1404" i="5"/>
  <c r="E1404" i="5"/>
  <c r="F1404" i="5"/>
  <c r="G1404" i="5"/>
  <c r="H1404" i="5"/>
  <c r="I1404" i="5"/>
  <c r="J1404" i="5"/>
  <c r="K1404" i="5"/>
  <c r="L1404" i="5"/>
  <c r="M1404" i="5"/>
  <c r="N1404" i="5"/>
  <c r="B1405" i="5"/>
  <c r="C1405" i="5"/>
  <c r="D1405" i="5"/>
  <c r="E1405" i="5"/>
  <c r="F1405" i="5"/>
  <c r="G1405" i="5"/>
  <c r="H1405" i="5"/>
  <c r="I1405" i="5"/>
  <c r="J1405" i="5"/>
  <c r="K1405" i="5"/>
  <c r="L1405" i="5"/>
  <c r="M1405" i="5"/>
  <c r="N1405" i="5"/>
  <c r="B1406" i="5"/>
  <c r="C1406" i="5"/>
  <c r="D1406" i="5"/>
  <c r="E1406" i="5"/>
  <c r="F1406" i="5"/>
  <c r="G1406" i="5"/>
  <c r="H1406" i="5"/>
  <c r="I1406" i="5"/>
  <c r="J1406" i="5"/>
  <c r="K1406" i="5"/>
  <c r="L1406" i="5"/>
  <c r="M1406" i="5"/>
  <c r="N1406" i="5"/>
  <c r="B1407" i="5"/>
  <c r="C1407" i="5"/>
  <c r="D1407" i="5"/>
  <c r="E1407" i="5"/>
  <c r="F1407" i="5"/>
  <c r="G1407" i="5"/>
  <c r="H1407" i="5"/>
  <c r="I1407" i="5"/>
  <c r="J1407" i="5"/>
  <c r="K1407" i="5"/>
  <c r="L1407" i="5"/>
  <c r="M1407" i="5"/>
  <c r="N1407" i="5"/>
  <c r="B1408" i="5"/>
  <c r="C1408" i="5"/>
  <c r="D1408" i="5"/>
  <c r="E1408" i="5"/>
  <c r="F1408" i="5"/>
  <c r="G1408" i="5"/>
  <c r="H1408" i="5"/>
  <c r="I1408" i="5"/>
  <c r="J1408" i="5"/>
  <c r="K1408" i="5"/>
  <c r="L1408" i="5"/>
  <c r="M1408" i="5"/>
  <c r="N1408" i="5"/>
  <c r="B1409" i="5"/>
  <c r="C1409" i="5"/>
  <c r="D1409" i="5"/>
  <c r="E1409" i="5"/>
  <c r="F1409" i="5"/>
  <c r="G1409" i="5"/>
  <c r="H1409" i="5"/>
  <c r="I1409" i="5"/>
  <c r="J1409" i="5"/>
  <c r="K1409" i="5"/>
  <c r="L1409" i="5"/>
  <c r="M1409" i="5"/>
  <c r="N1409" i="5"/>
  <c r="B1410" i="5"/>
  <c r="C1410" i="5"/>
  <c r="D1410" i="5"/>
  <c r="E1410" i="5"/>
  <c r="F1410" i="5"/>
  <c r="G1410" i="5"/>
  <c r="H1410" i="5"/>
  <c r="I1410" i="5"/>
  <c r="J1410" i="5"/>
  <c r="K1410" i="5"/>
  <c r="L1410" i="5"/>
  <c r="M1410" i="5"/>
  <c r="N1410" i="5"/>
  <c r="B1411" i="5"/>
  <c r="C1411" i="5"/>
  <c r="D1411" i="5"/>
  <c r="E1411" i="5"/>
  <c r="F1411" i="5"/>
  <c r="G1411" i="5"/>
  <c r="H1411" i="5"/>
  <c r="I1411" i="5"/>
  <c r="J1411" i="5"/>
  <c r="K1411" i="5"/>
  <c r="L1411" i="5"/>
  <c r="M1411" i="5"/>
  <c r="N1411" i="5"/>
  <c r="B1412" i="5"/>
  <c r="C1412" i="5"/>
  <c r="D1412" i="5"/>
  <c r="E1412" i="5"/>
  <c r="F1412" i="5"/>
  <c r="G1412" i="5"/>
  <c r="H1412" i="5"/>
  <c r="I1412" i="5"/>
  <c r="J1412" i="5"/>
  <c r="K1412" i="5"/>
  <c r="L1412" i="5"/>
  <c r="M1412" i="5"/>
  <c r="N1412" i="5"/>
  <c r="B1413" i="5"/>
  <c r="C1413" i="5"/>
  <c r="D1413" i="5"/>
  <c r="E1413" i="5"/>
  <c r="F1413" i="5"/>
  <c r="G1413" i="5"/>
  <c r="H1413" i="5"/>
  <c r="I1413" i="5"/>
  <c r="J1413" i="5"/>
  <c r="K1413" i="5"/>
  <c r="L1413" i="5"/>
  <c r="M1413" i="5"/>
  <c r="N1413" i="5"/>
  <c r="B1414" i="5"/>
  <c r="C1414" i="5"/>
  <c r="D1414" i="5"/>
  <c r="E1414" i="5"/>
  <c r="F1414" i="5"/>
  <c r="G1414" i="5"/>
  <c r="H1414" i="5"/>
  <c r="I1414" i="5"/>
  <c r="J1414" i="5"/>
  <c r="K1414" i="5"/>
  <c r="L1414" i="5"/>
  <c r="M1414" i="5"/>
  <c r="N1414" i="5"/>
  <c r="B1415" i="5"/>
  <c r="C1415" i="5"/>
  <c r="D1415" i="5"/>
  <c r="E1415" i="5"/>
  <c r="F1415" i="5"/>
  <c r="G1415" i="5"/>
  <c r="H1415" i="5"/>
  <c r="I1415" i="5"/>
  <c r="J1415" i="5"/>
  <c r="K1415" i="5"/>
  <c r="L1415" i="5"/>
  <c r="M1415" i="5"/>
  <c r="N1415" i="5"/>
  <c r="B1416" i="5"/>
  <c r="C1416" i="5"/>
  <c r="D1416" i="5"/>
  <c r="E1416" i="5"/>
  <c r="F1416" i="5"/>
  <c r="G1416" i="5"/>
  <c r="H1416" i="5"/>
  <c r="I1416" i="5"/>
  <c r="J1416" i="5"/>
  <c r="K1416" i="5"/>
  <c r="L1416" i="5"/>
  <c r="M1416" i="5"/>
  <c r="N1416" i="5"/>
  <c r="B1417" i="5"/>
  <c r="C1417" i="5"/>
  <c r="D1417" i="5"/>
  <c r="E1417" i="5"/>
  <c r="F1417" i="5"/>
  <c r="G1417" i="5"/>
  <c r="H1417" i="5"/>
  <c r="I1417" i="5"/>
  <c r="J1417" i="5"/>
  <c r="K1417" i="5"/>
  <c r="L1417" i="5"/>
  <c r="M1417" i="5"/>
  <c r="N1417" i="5"/>
  <c r="B1418" i="5"/>
  <c r="C1418" i="5"/>
  <c r="D1418" i="5"/>
  <c r="E1418" i="5"/>
  <c r="F1418" i="5"/>
  <c r="G1418" i="5"/>
  <c r="H1418" i="5"/>
  <c r="I1418" i="5"/>
  <c r="J1418" i="5"/>
  <c r="K1418" i="5"/>
  <c r="L1418" i="5"/>
  <c r="M1418" i="5"/>
  <c r="N1418" i="5"/>
  <c r="B1419" i="5"/>
  <c r="C1419" i="5"/>
  <c r="D1419" i="5"/>
  <c r="E1419" i="5"/>
  <c r="F1419" i="5"/>
  <c r="G1419" i="5"/>
  <c r="H1419" i="5"/>
  <c r="I1419" i="5"/>
  <c r="J1419" i="5"/>
  <c r="K1419" i="5"/>
  <c r="L1419" i="5"/>
  <c r="M1419" i="5"/>
  <c r="N1419" i="5"/>
  <c r="B1420" i="5"/>
  <c r="C1420" i="5"/>
  <c r="D1420" i="5"/>
  <c r="E1420" i="5"/>
  <c r="F1420" i="5"/>
  <c r="G1420" i="5"/>
  <c r="H1420" i="5"/>
  <c r="I1420" i="5"/>
  <c r="J1420" i="5"/>
  <c r="K1420" i="5"/>
  <c r="L1420" i="5"/>
  <c r="M1420" i="5"/>
  <c r="N1420" i="5"/>
  <c r="B1421" i="5"/>
  <c r="C1421" i="5"/>
  <c r="D1421" i="5"/>
  <c r="E1421" i="5"/>
  <c r="F1421" i="5"/>
  <c r="G1421" i="5"/>
  <c r="H1421" i="5"/>
  <c r="I1421" i="5"/>
  <c r="J1421" i="5"/>
  <c r="K1421" i="5"/>
  <c r="L1421" i="5"/>
  <c r="M1421" i="5"/>
  <c r="N1421" i="5"/>
  <c r="B1422" i="5"/>
  <c r="C1422" i="5"/>
  <c r="D1422" i="5"/>
  <c r="E1422" i="5"/>
  <c r="F1422" i="5"/>
  <c r="G1422" i="5"/>
  <c r="H1422" i="5"/>
  <c r="I1422" i="5"/>
  <c r="J1422" i="5"/>
  <c r="K1422" i="5"/>
  <c r="L1422" i="5"/>
  <c r="M1422" i="5"/>
  <c r="N1422" i="5"/>
  <c r="B1423" i="5"/>
  <c r="C1423" i="5"/>
  <c r="D1423" i="5"/>
  <c r="E1423" i="5"/>
  <c r="F1423" i="5"/>
  <c r="G1423" i="5"/>
  <c r="H1423" i="5"/>
  <c r="I1423" i="5"/>
  <c r="J1423" i="5"/>
  <c r="K1423" i="5"/>
  <c r="L1423" i="5"/>
  <c r="M1423" i="5"/>
  <c r="N1423" i="5"/>
  <c r="B1424" i="5"/>
  <c r="C1424" i="5"/>
  <c r="D1424" i="5"/>
  <c r="E1424" i="5"/>
  <c r="F1424" i="5"/>
  <c r="G1424" i="5"/>
  <c r="H1424" i="5"/>
  <c r="I1424" i="5"/>
  <c r="J1424" i="5"/>
  <c r="K1424" i="5"/>
  <c r="L1424" i="5"/>
  <c r="M1424" i="5"/>
  <c r="N1424" i="5"/>
  <c r="B1425" i="5"/>
  <c r="C1425" i="5"/>
  <c r="D1425" i="5"/>
  <c r="E1425" i="5"/>
  <c r="F1425" i="5"/>
  <c r="G1425" i="5"/>
  <c r="H1425" i="5"/>
  <c r="I1425" i="5"/>
  <c r="J1425" i="5"/>
  <c r="K1425" i="5"/>
  <c r="L1425" i="5"/>
  <c r="M1425" i="5"/>
  <c r="N1425" i="5"/>
  <c r="B1426" i="5"/>
  <c r="C1426" i="5"/>
  <c r="D1426" i="5"/>
  <c r="E1426" i="5"/>
  <c r="F1426" i="5"/>
  <c r="G1426" i="5"/>
  <c r="H1426" i="5"/>
  <c r="I1426" i="5"/>
  <c r="J1426" i="5"/>
  <c r="K1426" i="5"/>
  <c r="L1426" i="5"/>
  <c r="M1426" i="5"/>
  <c r="N1426" i="5"/>
  <c r="B1427" i="5"/>
  <c r="C1427" i="5"/>
  <c r="D1427" i="5"/>
  <c r="E1427" i="5"/>
  <c r="F1427" i="5"/>
  <c r="G1427" i="5"/>
  <c r="H1427" i="5"/>
  <c r="I1427" i="5"/>
  <c r="J1427" i="5"/>
  <c r="K1427" i="5"/>
  <c r="L1427" i="5"/>
  <c r="M1427" i="5"/>
  <c r="N1427" i="5"/>
  <c r="B1428" i="5"/>
  <c r="C1428" i="5"/>
  <c r="D1428" i="5"/>
  <c r="E1428" i="5"/>
  <c r="F1428" i="5"/>
  <c r="G1428" i="5"/>
  <c r="H1428" i="5"/>
  <c r="I1428" i="5"/>
  <c r="J1428" i="5"/>
  <c r="K1428" i="5"/>
  <c r="L1428" i="5"/>
  <c r="M1428" i="5"/>
  <c r="N1428" i="5"/>
  <c r="B1429" i="5"/>
  <c r="C1429" i="5"/>
  <c r="D1429" i="5"/>
  <c r="E1429" i="5"/>
  <c r="F1429" i="5"/>
  <c r="G1429" i="5"/>
  <c r="H1429" i="5"/>
  <c r="I1429" i="5"/>
  <c r="J1429" i="5"/>
  <c r="K1429" i="5"/>
  <c r="L1429" i="5"/>
  <c r="M1429" i="5"/>
  <c r="N1429" i="5"/>
  <c r="B1430" i="5"/>
  <c r="C1430" i="5"/>
  <c r="D1430" i="5"/>
  <c r="E1430" i="5"/>
  <c r="F1430" i="5"/>
  <c r="G1430" i="5"/>
  <c r="H1430" i="5"/>
  <c r="I1430" i="5"/>
  <c r="J1430" i="5"/>
  <c r="K1430" i="5"/>
  <c r="L1430" i="5"/>
  <c r="M1430" i="5"/>
  <c r="N1430" i="5"/>
  <c r="B1431" i="5"/>
  <c r="C1431" i="5"/>
  <c r="D1431" i="5"/>
  <c r="E1431" i="5"/>
  <c r="F1431" i="5"/>
  <c r="G1431" i="5"/>
  <c r="H1431" i="5"/>
  <c r="I1431" i="5"/>
  <c r="J1431" i="5"/>
  <c r="K1431" i="5"/>
  <c r="L1431" i="5"/>
  <c r="M1431" i="5"/>
  <c r="N1431" i="5"/>
  <c r="B1432" i="5"/>
  <c r="C1432" i="5"/>
  <c r="D1432" i="5"/>
  <c r="E1432" i="5"/>
  <c r="F1432" i="5"/>
  <c r="G1432" i="5"/>
  <c r="H1432" i="5"/>
  <c r="I1432" i="5"/>
  <c r="J1432" i="5"/>
  <c r="K1432" i="5"/>
  <c r="L1432" i="5"/>
  <c r="M1432" i="5"/>
  <c r="N1432" i="5"/>
  <c r="B1433" i="5"/>
  <c r="C1433" i="5"/>
  <c r="D1433" i="5"/>
  <c r="E1433" i="5"/>
  <c r="F1433" i="5"/>
  <c r="G1433" i="5"/>
  <c r="H1433" i="5"/>
  <c r="I1433" i="5"/>
  <c r="J1433" i="5"/>
  <c r="K1433" i="5"/>
  <c r="L1433" i="5"/>
  <c r="M1433" i="5"/>
  <c r="N1433" i="5"/>
  <c r="B1434" i="5"/>
  <c r="C1434" i="5"/>
  <c r="D1434" i="5"/>
  <c r="E1434" i="5"/>
  <c r="F1434" i="5"/>
  <c r="G1434" i="5"/>
  <c r="H1434" i="5"/>
  <c r="I1434" i="5"/>
  <c r="J1434" i="5"/>
  <c r="K1434" i="5"/>
  <c r="L1434" i="5"/>
  <c r="M1434" i="5"/>
  <c r="N1434" i="5"/>
  <c r="B1435" i="5"/>
  <c r="C1435" i="5"/>
  <c r="D1435" i="5"/>
  <c r="E1435" i="5"/>
  <c r="F1435" i="5"/>
  <c r="G1435" i="5"/>
  <c r="H1435" i="5"/>
  <c r="I1435" i="5"/>
  <c r="J1435" i="5"/>
  <c r="K1435" i="5"/>
  <c r="L1435" i="5"/>
  <c r="M1435" i="5"/>
  <c r="N1435" i="5"/>
  <c r="B1436" i="5"/>
  <c r="C1436" i="5"/>
  <c r="D1436" i="5"/>
  <c r="E1436" i="5"/>
  <c r="F1436" i="5"/>
  <c r="G1436" i="5"/>
  <c r="H1436" i="5"/>
  <c r="I1436" i="5"/>
  <c r="J1436" i="5"/>
  <c r="K1436" i="5"/>
  <c r="L1436" i="5"/>
  <c r="M1436" i="5"/>
  <c r="N1436" i="5"/>
  <c r="B1437" i="5"/>
  <c r="C1437" i="5"/>
  <c r="D1437" i="5"/>
  <c r="E1437" i="5"/>
  <c r="F1437" i="5"/>
  <c r="G1437" i="5"/>
  <c r="H1437" i="5"/>
  <c r="I1437" i="5"/>
  <c r="J1437" i="5"/>
  <c r="K1437" i="5"/>
  <c r="L1437" i="5"/>
  <c r="M1437" i="5"/>
  <c r="N1437" i="5"/>
  <c r="B1438" i="5"/>
  <c r="C1438" i="5"/>
  <c r="D1438" i="5"/>
  <c r="E1438" i="5"/>
  <c r="F1438" i="5"/>
  <c r="G1438" i="5"/>
  <c r="H1438" i="5"/>
  <c r="I1438" i="5"/>
  <c r="J1438" i="5"/>
  <c r="K1438" i="5"/>
  <c r="L1438" i="5"/>
  <c r="M1438" i="5"/>
  <c r="N1438" i="5"/>
  <c r="B1439" i="5"/>
  <c r="C1439" i="5"/>
  <c r="D1439" i="5"/>
  <c r="E1439" i="5"/>
  <c r="F1439" i="5"/>
  <c r="G1439" i="5"/>
  <c r="H1439" i="5"/>
  <c r="I1439" i="5"/>
  <c r="J1439" i="5"/>
  <c r="K1439" i="5"/>
  <c r="L1439" i="5"/>
  <c r="M1439" i="5"/>
  <c r="N1439" i="5"/>
  <c r="B1440" i="5"/>
  <c r="C1440" i="5"/>
  <c r="D1440" i="5"/>
  <c r="E1440" i="5"/>
  <c r="F1440" i="5"/>
  <c r="G1440" i="5"/>
  <c r="H1440" i="5"/>
  <c r="I1440" i="5"/>
  <c r="J1440" i="5"/>
  <c r="K1440" i="5"/>
  <c r="L1440" i="5"/>
  <c r="M1440" i="5"/>
  <c r="N1440" i="5"/>
  <c r="B1441" i="5"/>
  <c r="C1441" i="5"/>
  <c r="D1441" i="5"/>
  <c r="E1441" i="5"/>
  <c r="F1441" i="5"/>
  <c r="G1441" i="5"/>
  <c r="H1441" i="5"/>
  <c r="I1441" i="5"/>
  <c r="J1441" i="5"/>
  <c r="K1441" i="5"/>
  <c r="L1441" i="5"/>
  <c r="M1441" i="5"/>
  <c r="N1441" i="5"/>
  <c r="B1442" i="5"/>
  <c r="C1442" i="5"/>
  <c r="D1442" i="5"/>
  <c r="E1442" i="5"/>
  <c r="F1442" i="5"/>
  <c r="G1442" i="5"/>
  <c r="H1442" i="5"/>
  <c r="I1442" i="5"/>
  <c r="J1442" i="5"/>
  <c r="K1442" i="5"/>
  <c r="L1442" i="5"/>
  <c r="M1442" i="5"/>
  <c r="N1442" i="5"/>
  <c r="B1443" i="5"/>
  <c r="C1443" i="5"/>
  <c r="D1443" i="5"/>
  <c r="E1443" i="5"/>
  <c r="F1443" i="5"/>
  <c r="G1443" i="5"/>
  <c r="H1443" i="5"/>
  <c r="I1443" i="5"/>
  <c r="J1443" i="5"/>
  <c r="K1443" i="5"/>
  <c r="L1443" i="5"/>
  <c r="M1443" i="5"/>
  <c r="N1443" i="5"/>
  <c r="B1444" i="5"/>
  <c r="C1444" i="5"/>
  <c r="D1444" i="5"/>
  <c r="E1444" i="5"/>
  <c r="F1444" i="5"/>
  <c r="G1444" i="5"/>
  <c r="H1444" i="5"/>
  <c r="I1444" i="5"/>
  <c r="J1444" i="5"/>
  <c r="K1444" i="5"/>
  <c r="L1444" i="5"/>
  <c r="M1444" i="5"/>
  <c r="N1444" i="5"/>
  <c r="B1445" i="5"/>
  <c r="C1445" i="5"/>
  <c r="D1445" i="5"/>
  <c r="E1445" i="5"/>
  <c r="F1445" i="5"/>
  <c r="G1445" i="5"/>
  <c r="H1445" i="5"/>
  <c r="I1445" i="5"/>
  <c r="J1445" i="5"/>
  <c r="K1445" i="5"/>
  <c r="L1445" i="5"/>
  <c r="M1445" i="5"/>
  <c r="N1445" i="5"/>
  <c r="B1446" i="5"/>
  <c r="C1446" i="5"/>
  <c r="D1446" i="5"/>
  <c r="E1446" i="5"/>
  <c r="F1446" i="5"/>
  <c r="G1446" i="5"/>
  <c r="H1446" i="5"/>
  <c r="I1446" i="5"/>
  <c r="J1446" i="5"/>
  <c r="K1446" i="5"/>
  <c r="L1446" i="5"/>
  <c r="M1446" i="5"/>
  <c r="N1446" i="5"/>
  <c r="B1447" i="5"/>
  <c r="C1447" i="5"/>
  <c r="D1447" i="5"/>
  <c r="E1447" i="5"/>
  <c r="F1447" i="5"/>
  <c r="G1447" i="5"/>
  <c r="H1447" i="5"/>
  <c r="I1447" i="5"/>
  <c r="J1447" i="5"/>
  <c r="K1447" i="5"/>
  <c r="L1447" i="5"/>
  <c r="M1447" i="5"/>
  <c r="N1447" i="5"/>
  <c r="B1448" i="5"/>
  <c r="C1448" i="5"/>
  <c r="D1448" i="5"/>
  <c r="E1448" i="5"/>
  <c r="F1448" i="5"/>
  <c r="G1448" i="5"/>
  <c r="H1448" i="5"/>
  <c r="I1448" i="5"/>
  <c r="J1448" i="5"/>
  <c r="K1448" i="5"/>
  <c r="L1448" i="5"/>
  <c r="M1448" i="5"/>
  <c r="N1448" i="5"/>
  <c r="B1449" i="5"/>
  <c r="C1449" i="5"/>
  <c r="D1449" i="5"/>
  <c r="E1449" i="5"/>
  <c r="F1449" i="5"/>
  <c r="G1449" i="5"/>
  <c r="H1449" i="5"/>
  <c r="I1449" i="5"/>
  <c r="J1449" i="5"/>
  <c r="K1449" i="5"/>
  <c r="L1449" i="5"/>
  <c r="M1449" i="5"/>
  <c r="N1449" i="5"/>
  <c r="B1450" i="5"/>
  <c r="C1450" i="5"/>
  <c r="D1450" i="5"/>
  <c r="E1450" i="5"/>
  <c r="F1450" i="5"/>
  <c r="G1450" i="5"/>
  <c r="H1450" i="5"/>
  <c r="I1450" i="5"/>
  <c r="J1450" i="5"/>
  <c r="K1450" i="5"/>
  <c r="L1450" i="5"/>
  <c r="M1450" i="5"/>
  <c r="N1450" i="5"/>
  <c r="B1451" i="5"/>
  <c r="C1451" i="5"/>
  <c r="D1451" i="5"/>
  <c r="E1451" i="5"/>
  <c r="F1451" i="5"/>
  <c r="G1451" i="5"/>
  <c r="H1451" i="5"/>
  <c r="I1451" i="5"/>
  <c r="J1451" i="5"/>
  <c r="K1451" i="5"/>
  <c r="L1451" i="5"/>
  <c r="M1451" i="5"/>
  <c r="N1451" i="5"/>
  <c r="B1452" i="5"/>
  <c r="C1452" i="5"/>
  <c r="D1452" i="5"/>
  <c r="E1452" i="5"/>
  <c r="F1452" i="5"/>
  <c r="G1452" i="5"/>
  <c r="H1452" i="5"/>
  <c r="I1452" i="5"/>
  <c r="J1452" i="5"/>
  <c r="K1452" i="5"/>
  <c r="L1452" i="5"/>
  <c r="M1452" i="5"/>
  <c r="N1452" i="5"/>
  <c r="B1453" i="5"/>
  <c r="C1453" i="5"/>
  <c r="D1453" i="5"/>
  <c r="E1453" i="5"/>
  <c r="F1453" i="5"/>
  <c r="G1453" i="5"/>
  <c r="H1453" i="5"/>
  <c r="I1453" i="5"/>
  <c r="J1453" i="5"/>
  <c r="K1453" i="5"/>
  <c r="L1453" i="5"/>
  <c r="M1453" i="5"/>
  <c r="N1453" i="5"/>
  <c r="B1454" i="5"/>
  <c r="C1454" i="5"/>
  <c r="D1454" i="5"/>
  <c r="E1454" i="5"/>
  <c r="F1454" i="5"/>
  <c r="G1454" i="5"/>
  <c r="H1454" i="5"/>
  <c r="I1454" i="5"/>
  <c r="J1454" i="5"/>
  <c r="K1454" i="5"/>
  <c r="L1454" i="5"/>
  <c r="M1454" i="5"/>
  <c r="N1454" i="5"/>
  <c r="B1455" i="5"/>
  <c r="C1455" i="5"/>
  <c r="D1455" i="5"/>
  <c r="E1455" i="5"/>
  <c r="F1455" i="5"/>
  <c r="G1455" i="5"/>
  <c r="H1455" i="5"/>
  <c r="I1455" i="5"/>
  <c r="J1455" i="5"/>
  <c r="K1455" i="5"/>
  <c r="L1455" i="5"/>
  <c r="M1455" i="5"/>
  <c r="N1455" i="5"/>
  <c r="B1456" i="5"/>
  <c r="C1456" i="5"/>
  <c r="D1456" i="5"/>
  <c r="E1456" i="5"/>
  <c r="F1456" i="5"/>
  <c r="G1456" i="5"/>
  <c r="H1456" i="5"/>
  <c r="I1456" i="5"/>
  <c r="J1456" i="5"/>
  <c r="K1456" i="5"/>
  <c r="L1456" i="5"/>
  <c r="M1456" i="5"/>
  <c r="N1456" i="5"/>
  <c r="B1457" i="5"/>
  <c r="C1457" i="5"/>
  <c r="D1457" i="5"/>
  <c r="E1457" i="5"/>
  <c r="F1457" i="5"/>
  <c r="G1457" i="5"/>
  <c r="H1457" i="5"/>
  <c r="I1457" i="5"/>
  <c r="J1457" i="5"/>
  <c r="K1457" i="5"/>
  <c r="L1457" i="5"/>
  <c r="M1457" i="5"/>
  <c r="N1457" i="5"/>
  <c r="B1458" i="5"/>
  <c r="C1458" i="5"/>
  <c r="D1458" i="5"/>
  <c r="E1458" i="5"/>
  <c r="F1458" i="5"/>
  <c r="G1458" i="5"/>
  <c r="H1458" i="5"/>
  <c r="I1458" i="5"/>
  <c r="J1458" i="5"/>
  <c r="K1458" i="5"/>
  <c r="L1458" i="5"/>
  <c r="M1458" i="5"/>
  <c r="N1458" i="5"/>
  <c r="B1459" i="5"/>
  <c r="C1459" i="5"/>
  <c r="D1459" i="5"/>
  <c r="E1459" i="5"/>
  <c r="F1459" i="5"/>
  <c r="G1459" i="5"/>
  <c r="H1459" i="5"/>
  <c r="I1459" i="5"/>
  <c r="J1459" i="5"/>
  <c r="K1459" i="5"/>
  <c r="L1459" i="5"/>
  <c r="M1459" i="5"/>
  <c r="N1459" i="5"/>
  <c r="B1460" i="5"/>
  <c r="C1460" i="5"/>
  <c r="D1460" i="5"/>
  <c r="E1460" i="5"/>
  <c r="F1460" i="5"/>
  <c r="G1460" i="5"/>
  <c r="H1460" i="5"/>
  <c r="I1460" i="5"/>
  <c r="J1460" i="5"/>
  <c r="K1460" i="5"/>
  <c r="L1460" i="5"/>
  <c r="M1460" i="5"/>
  <c r="N1460" i="5"/>
  <c r="B1461" i="5"/>
  <c r="C1461" i="5"/>
  <c r="D1461" i="5"/>
  <c r="E1461" i="5"/>
  <c r="F1461" i="5"/>
  <c r="G1461" i="5"/>
  <c r="H1461" i="5"/>
  <c r="I1461" i="5"/>
  <c r="J1461" i="5"/>
  <c r="K1461" i="5"/>
  <c r="L1461" i="5"/>
  <c r="M1461" i="5"/>
  <c r="N1461" i="5"/>
  <c r="B1462" i="5"/>
  <c r="C1462" i="5"/>
  <c r="D1462" i="5"/>
  <c r="E1462" i="5"/>
  <c r="F1462" i="5"/>
  <c r="G1462" i="5"/>
  <c r="H1462" i="5"/>
  <c r="I1462" i="5"/>
  <c r="J1462" i="5"/>
  <c r="K1462" i="5"/>
  <c r="L1462" i="5"/>
  <c r="M1462" i="5"/>
  <c r="N1462" i="5"/>
  <c r="B1463" i="5"/>
  <c r="C1463" i="5"/>
  <c r="D1463" i="5"/>
  <c r="E1463" i="5"/>
  <c r="F1463" i="5"/>
  <c r="G1463" i="5"/>
  <c r="H1463" i="5"/>
  <c r="I1463" i="5"/>
  <c r="J1463" i="5"/>
  <c r="K1463" i="5"/>
  <c r="L1463" i="5"/>
  <c r="M1463" i="5"/>
  <c r="N1463" i="5"/>
  <c r="B1464" i="5"/>
  <c r="C1464" i="5"/>
  <c r="D1464" i="5"/>
  <c r="E1464" i="5"/>
  <c r="F1464" i="5"/>
  <c r="G1464" i="5"/>
  <c r="H1464" i="5"/>
  <c r="I1464" i="5"/>
  <c r="J1464" i="5"/>
  <c r="K1464" i="5"/>
  <c r="L1464" i="5"/>
  <c r="M1464" i="5"/>
  <c r="N1464" i="5"/>
  <c r="B1465" i="5"/>
  <c r="C1465" i="5"/>
  <c r="D1465" i="5"/>
  <c r="E1465" i="5"/>
  <c r="F1465" i="5"/>
  <c r="G1465" i="5"/>
  <c r="H1465" i="5"/>
  <c r="I1465" i="5"/>
  <c r="J1465" i="5"/>
  <c r="K1465" i="5"/>
  <c r="L1465" i="5"/>
  <c r="M1465" i="5"/>
  <c r="N1465" i="5"/>
  <c r="B1466" i="5"/>
  <c r="C1466" i="5"/>
  <c r="D1466" i="5"/>
  <c r="E1466" i="5"/>
  <c r="F1466" i="5"/>
  <c r="G1466" i="5"/>
  <c r="H1466" i="5"/>
  <c r="I1466" i="5"/>
  <c r="J1466" i="5"/>
  <c r="K1466" i="5"/>
  <c r="L1466" i="5"/>
  <c r="M1466" i="5"/>
  <c r="N1466" i="5"/>
  <c r="B1467" i="5"/>
  <c r="C1467" i="5"/>
  <c r="D1467" i="5"/>
  <c r="E1467" i="5"/>
  <c r="F1467" i="5"/>
  <c r="G1467" i="5"/>
  <c r="H1467" i="5"/>
  <c r="I1467" i="5"/>
  <c r="J1467" i="5"/>
  <c r="K1467" i="5"/>
  <c r="L1467" i="5"/>
  <c r="M1467" i="5"/>
  <c r="N1467" i="5"/>
  <c r="B1468" i="5"/>
  <c r="C1468" i="5"/>
  <c r="D1468" i="5"/>
  <c r="E1468" i="5"/>
  <c r="F1468" i="5"/>
  <c r="G1468" i="5"/>
  <c r="H1468" i="5"/>
  <c r="I1468" i="5"/>
  <c r="J1468" i="5"/>
  <c r="K1468" i="5"/>
  <c r="L1468" i="5"/>
  <c r="M1468" i="5"/>
  <c r="N1468" i="5"/>
  <c r="B1469" i="5"/>
  <c r="C1469" i="5"/>
  <c r="D1469" i="5"/>
  <c r="E1469" i="5"/>
  <c r="F1469" i="5"/>
  <c r="G1469" i="5"/>
  <c r="H1469" i="5"/>
  <c r="I1469" i="5"/>
  <c r="J1469" i="5"/>
  <c r="K1469" i="5"/>
  <c r="L1469" i="5"/>
  <c r="M1469" i="5"/>
  <c r="N1469" i="5"/>
  <c r="B1470" i="5"/>
  <c r="C1470" i="5"/>
  <c r="D1470" i="5"/>
  <c r="E1470" i="5"/>
  <c r="F1470" i="5"/>
  <c r="G1470" i="5"/>
  <c r="H1470" i="5"/>
  <c r="I1470" i="5"/>
  <c r="J1470" i="5"/>
  <c r="K1470" i="5"/>
  <c r="L1470" i="5"/>
  <c r="M1470" i="5"/>
  <c r="N1470" i="5"/>
  <c r="B1471" i="5"/>
  <c r="C1471" i="5"/>
  <c r="D1471" i="5"/>
  <c r="E1471" i="5"/>
  <c r="F1471" i="5"/>
  <c r="G1471" i="5"/>
  <c r="H1471" i="5"/>
  <c r="I1471" i="5"/>
  <c r="J1471" i="5"/>
  <c r="K1471" i="5"/>
  <c r="L1471" i="5"/>
  <c r="M1471" i="5"/>
  <c r="N1471" i="5"/>
  <c r="B1472" i="5"/>
  <c r="C1472" i="5"/>
  <c r="D1472" i="5"/>
  <c r="E1472" i="5"/>
  <c r="F1472" i="5"/>
  <c r="G1472" i="5"/>
  <c r="H1472" i="5"/>
  <c r="I1472" i="5"/>
  <c r="J1472" i="5"/>
  <c r="K1472" i="5"/>
  <c r="L1472" i="5"/>
  <c r="M1472" i="5"/>
  <c r="N1472" i="5"/>
  <c r="B1473" i="5"/>
  <c r="C1473" i="5"/>
  <c r="D1473" i="5"/>
  <c r="E1473" i="5"/>
  <c r="F1473" i="5"/>
  <c r="G1473" i="5"/>
  <c r="H1473" i="5"/>
  <c r="I1473" i="5"/>
  <c r="J1473" i="5"/>
  <c r="K1473" i="5"/>
  <c r="L1473" i="5"/>
  <c r="M1473" i="5"/>
  <c r="N1473" i="5"/>
  <c r="B1474" i="5"/>
  <c r="C1474" i="5"/>
  <c r="D1474" i="5"/>
  <c r="E1474" i="5"/>
  <c r="F1474" i="5"/>
  <c r="G1474" i="5"/>
  <c r="H1474" i="5"/>
  <c r="I1474" i="5"/>
  <c r="J1474" i="5"/>
  <c r="K1474" i="5"/>
  <c r="L1474" i="5"/>
  <c r="M1474" i="5"/>
  <c r="N1474" i="5"/>
  <c r="B1475" i="5"/>
  <c r="C1475" i="5"/>
  <c r="D1475" i="5"/>
  <c r="E1475" i="5"/>
  <c r="F1475" i="5"/>
  <c r="G1475" i="5"/>
  <c r="H1475" i="5"/>
  <c r="I1475" i="5"/>
  <c r="J1475" i="5"/>
  <c r="K1475" i="5"/>
  <c r="L1475" i="5"/>
  <c r="M1475" i="5"/>
  <c r="N1475" i="5"/>
  <c r="B1476" i="5"/>
  <c r="C1476" i="5"/>
  <c r="D1476" i="5"/>
  <c r="E1476" i="5"/>
  <c r="F1476" i="5"/>
  <c r="G1476" i="5"/>
  <c r="H1476" i="5"/>
  <c r="I1476" i="5"/>
  <c r="J1476" i="5"/>
  <c r="K1476" i="5"/>
  <c r="L1476" i="5"/>
  <c r="M1476" i="5"/>
  <c r="N1476" i="5"/>
  <c r="B1477" i="5"/>
  <c r="C1477" i="5"/>
  <c r="D1477" i="5"/>
  <c r="E1477" i="5"/>
  <c r="F1477" i="5"/>
  <c r="G1477" i="5"/>
  <c r="H1477" i="5"/>
  <c r="I1477" i="5"/>
  <c r="J1477" i="5"/>
  <c r="K1477" i="5"/>
  <c r="L1477" i="5"/>
  <c r="M1477" i="5"/>
  <c r="N1477" i="5"/>
  <c r="B1478" i="5"/>
  <c r="C1478" i="5"/>
  <c r="D1478" i="5"/>
  <c r="E1478" i="5"/>
  <c r="F1478" i="5"/>
  <c r="G1478" i="5"/>
  <c r="H1478" i="5"/>
  <c r="I1478" i="5"/>
  <c r="J1478" i="5"/>
  <c r="K1478" i="5"/>
  <c r="L1478" i="5"/>
  <c r="M1478" i="5"/>
  <c r="N1478" i="5"/>
  <c r="B1479" i="5"/>
  <c r="C1479" i="5"/>
  <c r="D1479" i="5"/>
  <c r="E1479" i="5"/>
  <c r="F1479" i="5"/>
  <c r="G1479" i="5"/>
  <c r="H1479" i="5"/>
  <c r="I1479" i="5"/>
  <c r="J1479" i="5"/>
  <c r="K1479" i="5"/>
  <c r="L1479" i="5"/>
  <c r="M1479" i="5"/>
  <c r="N1479" i="5"/>
  <c r="B1480" i="5"/>
  <c r="C1480" i="5"/>
  <c r="D1480" i="5"/>
  <c r="E1480" i="5"/>
  <c r="F1480" i="5"/>
  <c r="G1480" i="5"/>
  <c r="H1480" i="5"/>
  <c r="I1480" i="5"/>
  <c r="J1480" i="5"/>
  <c r="K1480" i="5"/>
  <c r="L1480" i="5"/>
  <c r="M1480" i="5"/>
  <c r="N1480" i="5"/>
  <c r="B1481" i="5"/>
  <c r="C1481" i="5"/>
  <c r="D1481" i="5"/>
  <c r="E1481" i="5"/>
  <c r="F1481" i="5"/>
  <c r="G1481" i="5"/>
  <c r="H1481" i="5"/>
  <c r="I1481" i="5"/>
  <c r="J1481" i="5"/>
  <c r="K1481" i="5"/>
  <c r="L1481" i="5"/>
  <c r="M1481" i="5"/>
  <c r="N1481" i="5"/>
  <c r="B1482" i="5"/>
  <c r="C1482" i="5"/>
  <c r="D1482" i="5"/>
  <c r="E1482" i="5"/>
  <c r="F1482" i="5"/>
  <c r="G1482" i="5"/>
  <c r="H1482" i="5"/>
  <c r="I1482" i="5"/>
  <c r="J1482" i="5"/>
  <c r="K1482" i="5"/>
  <c r="L1482" i="5"/>
  <c r="M1482" i="5"/>
  <c r="N1482" i="5"/>
  <c r="B1483" i="5"/>
  <c r="C1483" i="5"/>
  <c r="D1483" i="5"/>
  <c r="E1483" i="5"/>
  <c r="F1483" i="5"/>
  <c r="G1483" i="5"/>
  <c r="H1483" i="5"/>
  <c r="I1483" i="5"/>
  <c r="J1483" i="5"/>
  <c r="K1483" i="5"/>
  <c r="L1483" i="5"/>
  <c r="M1483" i="5"/>
  <c r="N1483" i="5"/>
  <c r="B1484" i="5"/>
  <c r="C1484" i="5"/>
  <c r="D1484" i="5"/>
  <c r="E1484" i="5"/>
  <c r="F1484" i="5"/>
  <c r="G1484" i="5"/>
  <c r="H1484" i="5"/>
  <c r="I1484" i="5"/>
  <c r="J1484" i="5"/>
  <c r="K1484" i="5"/>
  <c r="L1484" i="5"/>
  <c r="M1484" i="5"/>
  <c r="N1484" i="5"/>
  <c r="B1485" i="5"/>
  <c r="C1485" i="5"/>
  <c r="D1485" i="5"/>
  <c r="E1485" i="5"/>
  <c r="F1485" i="5"/>
  <c r="G1485" i="5"/>
  <c r="H1485" i="5"/>
  <c r="I1485" i="5"/>
  <c r="J1485" i="5"/>
  <c r="K1485" i="5"/>
  <c r="L1485" i="5"/>
  <c r="M1485" i="5"/>
  <c r="N1485" i="5"/>
  <c r="B1486" i="5"/>
  <c r="C1486" i="5"/>
  <c r="D1486" i="5"/>
  <c r="E1486" i="5"/>
  <c r="F1486" i="5"/>
  <c r="G1486" i="5"/>
  <c r="H1486" i="5"/>
  <c r="I1486" i="5"/>
  <c r="J1486" i="5"/>
  <c r="K1486" i="5"/>
  <c r="L1486" i="5"/>
  <c r="M1486" i="5"/>
  <c r="N1486" i="5"/>
  <c r="B1487" i="5"/>
  <c r="C1487" i="5"/>
  <c r="D1487" i="5"/>
  <c r="E1487" i="5"/>
  <c r="F1487" i="5"/>
  <c r="G1487" i="5"/>
  <c r="H1487" i="5"/>
  <c r="I1487" i="5"/>
  <c r="J1487" i="5"/>
  <c r="K1487" i="5"/>
  <c r="L1487" i="5"/>
  <c r="M1487" i="5"/>
  <c r="N1487" i="5"/>
  <c r="B1488" i="5"/>
  <c r="C1488" i="5"/>
  <c r="D1488" i="5"/>
  <c r="E1488" i="5"/>
  <c r="F1488" i="5"/>
  <c r="G1488" i="5"/>
  <c r="H1488" i="5"/>
  <c r="I1488" i="5"/>
  <c r="J1488" i="5"/>
  <c r="K1488" i="5"/>
  <c r="L1488" i="5"/>
  <c r="M1488" i="5"/>
  <c r="N1488" i="5"/>
  <c r="B1489" i="5"/>
  <c r="C1489" i="5"/>
  <c r="D1489" i="5"/>
  <c r="E1489" i="5"/>
  <c r="F1489" i="5"/>
  <c r="G1489" i="5"/>
  <c r="H1489" i="5"/>
  <c r="I1489" i="5"/>
  <c r="J1489" i="5"/>
  <c r="K1489" i="5"/>
  <c r="L1489" i="5"/>
  <c r="M1489" i="5"/>
  <c r="N1489" i="5"/>
  <c r="B1490" i="5"/>
  <c r="C1490" i="5"/>
  <c r="D1490" i="5"/>
  <c r="E1490" i="5"/>
  <c r="F1490" i="5"/>
  <c r="G1490" i="5"/>
  <c r="H1490" i="5"/>
  <c r="I1490" i="5"/>
  <c r="J1490" i="5"/>
  <c r="K1490" i="5"/>
  <c r="L1490" i="5"/>
  <c r="M1490" i="5"/>
  <c r="N1490" i="5"/>
  <c r="B1491" i="5"/>
  <c r="C1491" i="5"/>
  <c r="D1491" i="5"/>
  <c r="E1491" i="5"/>
  <c r="F1491" i="5"/>
  <c r="G1491" i="5"/>
  <c r="H1491" i="5"/>
  <c r="I1491" i="5"/>
  <c r="J1491" i="5"/>
  <c r="K1491" i="5"/>
  <c r="L1491" i="5"/>
  <c r="M1491" i="5"/>
  <c r="N1491" i="5"/>
  <c r="B1492" i="5"/>
  <c r="C1492" i="5"/>
  <c r="D1492" i="5"/>
  <c r="E1492" i="5"/>
  <c r="F1492" i="5"/>
  <c r="G1492" i="5"/>
  <c r="H1492" i="5"/>
  <c r="I1492" i="5"/>
  <c r="J1492" i="5"/>
  <c r="K1492" i="5"/>
  <c r="L1492" i="5"/>
  <c r="M1492" i="5"/>
  <c r="N1492" i="5"/>
  <c r="B1493" i="5"/>
  <c r="C1493" i="5"/>
  <c r="D1493" i="5"/>
  <c r="E1493" i="5"/>
  <c r="F1493" i="5"/>
  <c r="G1493" i="5"/>
  <c r="H1493" i="5"/>
  <c r="I1493" i="5"/>
  <c r="J1493" i="5"/>
  <c r="K1493" i="5"/>
  <c r="L1493" i="5"/>
  <c r="M1493" i="5"/>
  <c r="N1493" i="5"/>
  <c r="B1494" i="5"/>
  <c r="C1494" i="5"/>
  <c r="D1494" i="5"/>
  <c r="E1494" i="5"/>
  <c r="F1494" i="5"/>
  <c r="G1494" i="5"/>
  <c r="H1494" i="5"/>
  <c r="I1494" i="5"/>
  <c r="J1494" i="5"/>
  <c r="K1494" i="5"/>
  <c r="L1494" i="5"/>
  <c r="M1494" i="5"/>
  <c r="N1494" i="5"/>
  <c r="B1495" i="5"/>
  <c r="C1495" i="5"/>
  <c r="D1495" i="5"/>
  <c r="E1495" i="5"/>
  <c r="F1495" i="5"/>
  <c r="G1495" i="5"/>
  <c r="H1495" i="5"/>
  <c r="I1495" i="5"/>
  <c r="J1495" i="5"/>
  <c r="K1495" i="5"/>
  <c r="L1495" i="5"/>
  <c r="M1495" i="5"/>
  <c r="N1495" i="5"/>
  <c r="B1496" i="5"/>
  <c r="C1496" i="5"/>
  <c r="D1496" i="5"/>
  <c r="E1496" i="5"/>
  <c r="F1496" i="5"/>
  <c r="G1496" i="5"/>
  <c r="H1496" i="5"/>
  <c r="I1496" i="5"/>
  <c r="J1496" i="5"/>
  <c r="K1496" i="5"/>
  <c r="L1496" i="5"/>
  <c r="M1496" i="5"/>
  <c r="N1496" i="5"/>
  <c r="B1497" i="5"/>
  <c r="C1497" i="5"/>
  <c r="D1497" i="5"/>
  <c r="E1497" i="5"/>
  <c r="F1497" i="5"/>
  <c r="G1497" i="5"/>
  <c r="H1497" i="5"/>
  <c r="I1497" i="5"/>
  <c r="J1497" i="5"/>
  <c r="K1497" i="5"/>
  <c r="L1497" i="5"/>
  <c r="M1497" i="5"/>
  <c r="N1497" i="5"/>
  <c r="B1498" i="5"/>
  <c r="C1498" i="5"/>
  <c r="D1498" i="5"/>
  <c r="E1498" i="5"/>
  <c r="F1498" i="5"/>
  <c r="G1498" i="5"/>
  <c r="H1498" i="5"/>
  <c r="I1498" i="5"/>
  <c r="J1498" i="5"/>
  <c r="K1498" i="5"/>
  <c r="L1498" i="5"/>
  <c r="M1498" i="5"/>
  <c r="N1498" i="5"/>
  <c r="B1499" i="5"/>
  <c r="C1499" i="5"/>
  <c r="D1499" i="5"/>
  <c r="E1499" i="5"/>
  <c r="F1499" i="5"/>
  <c r="G1499" i="5"/>
  <c r="H1499" i="5"/>
  <c r="I1499" i="5"/>
  <c r="J1499" i="5"/>
  <c r="K1499" i="5"/>
  <c r="L1499" i="5"/>
  <c r="M1499" i="5"/>
  <c r="N1499" i="5"/>
  <c r="B1500" i="5"/>
  <c r="C1500" i="5"/>
  <c r="D1500" i="5"/>
  <c r="E1500" i="5"/>
  <c r="F1500" i="5"/>
  <c r="G1500" i="5"/>
  <c r="H1500" i="5"/>
  <c r="I1500" i="5"/>
  <c r="J1500" i="5"/>
  <c r="K1500" i="5"/>
  <c r="L1500" i="5"/>
  <c r="M1500" i="5"/>
  <c r="N1500" i="5"/>
  <c r="B1501" i="5"/>
  <c r="C1501" i="5"/>
  <c r="D1501" i="5"/>
  <c r="E1501" i="5"/>
  <c r="F1501" i="5"/>
  <c r="G1501" i="5"/>
  <c r="H1501" i="5"/>
  <c r="I1501" i="5"/>
  <c r="J1501" i="5"/>
  <c r="K1501" i="5"/>
  <c r="L1501" i="5"/>
  <c r="M1501" i="5"/>
  <c r="N1501" i="5"/>
  <c r="B1502" i="5"/>
  <c r="C1502" i="5"/>
  <c r="D1502" i="5"/>
  <c r="E1502" i="5"/>
  <c r="F1502" i="5"/>
  <c r="G1502" i="5"/>
  <c r="H1502" i="5"/>
  <c r="I1502" i="5"/>
  <c r="J1502" i="5"/>
  <c r="K1502" i="5"/>
  <c r="L1502" i="5"/>
  <c r="M1502" i="5"/>
  <c r="N1502" i="5"/>
  <c r="B1503" i="5"/>
  <c r="C1503" i="5"/>
  <c r="D1503" i="5"/>
  <c r="E1503" i="5"/>
  <c r="F1503" i="5"/>
  <c r="G1503" i="5"/>
  <c r="H1503" i="5"/>
  <c r="I1503" i="5"/>
  <c r="J1503" i="5"/>
  <c r="K1503" i="5"/>
  <c r="L1503" i="5"/>
  <c r="M1503" i="5"/>
  <c r="N1503" i="5"/>
  <c r="B1504" i="5"/>
  <c r="C1504" i="5"/>
  <c r="D1504" i="5"/>
  <c r="E1504" i="5"/>
  <c r="F1504" i="5"/>
  <c r="G1504" i="5"/>
  <c r="H1504" i="5"/>
  <c r="I1504" i="5"/>
  <c r="J1504" i="5"/>
  <c r="K1504" i="5"/>
  <c r="L1504" i="5"/>
  <c r="M1504" i="5"/>
  <c r="N1504" i="5"/>
  <c r="B1505" i="5"/>
  <c r="C1505" i="5"/>
  <c r="D1505" i="5"/>
  <c r="E1505" i="5"/>
  <c r="F1505" i="5"/>
  <c r="G1505" i="5"/>
  <c r="H1505" i="5"/>
  <c r="I1505" i="5"/>
  <c r="J1505" i="5"/>
  <c r="K1505" i="5"/>
  <c r="L1505" i="5"/>
  <c r="M1505" i="5"/>
  <c r="N1505" i="5"/>
  <c r="B1506" i="5"/>
  <c r="C1506" i="5"/>
  <c r="D1506" i="5"/>
  <c r="E1506" i="5"/>
  <c r="F1506" i="5"/>
  <c r="G1506" i="5"/>
  <c r="H1506" i="5"/>
  <c r="I1506" i="5"/>
  <c r="J1506" i="5"/>
  <c r="K1506" i="5"/>
  <c r="L1506" i="5"/>
  <c r="M1506" i="5"/>
  <c r="N1506" i="5"/>
  <c r="B1507" i="5"/>
  <c r="C1507" i="5"/>
  <c r="D1507" i="5"/>
  <c r="E1507" i="5"/>
  <c r="F1507" i="5"/>
  <c r="G1507" i="5"/>
  <c r="H1507" i="5"/>
  <c r="I1507" i="5"/>
  <c r="J1507" i="5"/>
  <c r="K1507" i="5"/>
  <c r="L1507" i="5"/>
  <c r="M1507" i="5"/>
  <c r="N1507" i="5"/>
  <c r="B1508" i="5"/>
  <c r="C1508" i="5"/>
  <c r="D1508" i="5"/>
  <c r="E1508" i="5"/>
  <c r="F1508" i="5"/>
  <c r="G1508" i="5"/>
  <c r="H1508" i="5"/>
  <c r="I1508" i="5"/>
  <c r="J1508" i="5"/>
  <c r="K1508" i="5"/>
  <c r="L1508" i="5"/>
  <c r="M1508" i="5"/>
  <c r="N1508" i="5"/>
  <c r="B1509" i="5"/>
  <c r="C1509" i="5"/>
  <c r="D1509" i="5"/>
  <c r="E1509" i="5"/>
  <c r="F1509" i="5"/>
  <c r="G1509" i="5"/>
  <c r="H1509" i="5"/>
  <c r="I1509" i="5"/>
  <c r="J1509" i="5"/>
  <c r="K1509" i="5"/>
  <c r="L1509" i="5"/>
  <c r="M1509" i="5"/>
  <c r="N1509" i="5"/>
  <c r="B1510" i="5"/>
  <c r="C1510" i="5"/>
  <c r="D1510" i="5"/>
  <c r="E1510" i="5"/>
  <c r="F1510" i="5"/>
  <c r="G1510" i="5"/>
  <c r="H1510" i="5"/>
  <c r="I1510" i="5"/>
  <c r="J1510" i="5"/>
  <c r="K1510" i="5"/>
  <c r="L1510" i="5"/>
  <c r="M1510" i="5"/>
  <c r="N1510" i="5"/>
  <c r="B1511" i="5"/>
  <c r="C1511" i="5"/>
  <c r="D1511" i="5"/>
  <c r="E1511" i="5"/>
  <c r="F1511" i="5"/>
  <c r="G1511" i="5"/>
  <c r="H1511" i="5"/>
  <c r="I1511" i="5"/>
  <c r="J1511" i="5"/>
  <c r="K1511" i="5"/>
  <c r="L1511" i="5"/>
  <c r="M1511" i="5"/>
  <c r="N1511" i="5"/>
  <c r="B1512" i="5"/>
  <c r="C1512" i="5"/>
  <c r="D1512" i="5"/>
  <c r="E1512" i="5"/>
  <c r="F1512" i="5"/>
  <c r="G1512" i="5"/>
  <c r="H1512" i="5"/>
  <c r="I1512" i="5"/>
  <c r="J1512" i="5"/>
  <c r="K1512" i="5"/>
  <c r="L1512" i="5"/>
  <c r="M1512" i="5"/>
  <c r="N1512" i="5"/>
  <c r="B1513" i="5"/>
  <c r="C1513" i="5"/>
  <c r="D1513" i="5"/>
  <c r="E1513" i="5"/>
  <c r="F1513" i="5"/>
  <c r="G1513" i="5"/>
  <c r="H1513" i="5"/>
  <c r="I1513" i="5"/>
  <c r="J1513" i="5"/>
  <c r="K1513" i="5"/>
  <c r="L1513" i="5"/>
  <c r="M1513" i="5"/>
  <c r="N1513" i="5"/>
  <c r="B1514" i="5"/>
  <c r="C1514" i="5"/>
  <c r="D1514" i="5"/>
  <c r="E1514" i="5"/>
  <c r="F1514" i="5"/>
  <c r="G1514" i="5"/>
  <c r="H1514" i="5"/>
  <c r="I1514" i="5"/>
  <c r="J1514" i="5"/>
  <c r="K1514" i="5"/>
  <c r="L1514" i="5"/>
  <c r="M1514" i="5"/>
  <c r="N1514" i="5"/>
  <c r="B1515" i="5"/>
  <c r="C1515" i="5"/>
  <c r="D1515" i="5"/>
  <c r="E1515" i="5"/>
  <c r="F1515" i="5"/>
  <c r="G1515" i="5"/>
  <c r="H1515" i="5"/>
  <c r="I1515" i="5"/>
  <c r="J1515" i="5"/>
  <c r="K1515" i="5"/>
  <c r="L1515" i="5"/>
  <c r="M1515" i="5"/>
  <c r="N1515" i="5"/>
  <c r="B1516" i="5"/>
  <c r="C1516" i="5"/>
  <c r="D1516" i="5"/>
  <c r="E1516" i="5"/>
  <c r="F1516" i="5"/>
  <c r="G1516" i="5"/>
  <c r="H1516" i="5"/>
  <c r="I1516" i="5"/>
  <c r="J1516" i="5"/>
  <c r="K1516" i="5"/>
  <c r="L1516" i="5"/>
  <c r="M1516" i="5"/>
  <c r="N1516" i="5"/>
  <c r="B1517" i="5"/>
  <c r="C1517" i="5"/>
  <c r="D1517" i="5"/>
  <c r="E1517" i="5"/>
  <c r="F1517" i="5"/>
  <c r="G1517" i="5"/>
  <c r="H1517" i="5"/>
  <c r="I1517" i="5"/>
  <c r="J1517" i="5"/>
  <c r="K1517" i="5"/>
  <c r="L1517" i="5"/>
  <c r="M1517" i="5"/>
  <c r="N1517" i="5"/>
  <c r="B1518" i="5"/>
  <c r="C1518" i="5"/>
  <c r="D1518" i="5"/>
  <c r="E1518" i="5"/>
  <c r="F1518" i="5"/>
  <c r="G1518" i="5"/>
  <c r="H1518" i="5"/>
  <c r="I1518" i="5"/>
  <c r="J1518" i="5"/>
  <c r="K1518" i="5"/>
  <c r="L1518" i="5"/>
  <c r="M1518" i="5"/>
  <c r="N1518" i="5"/>
  <c r="B1519" i="5"/>
  <c r="C1519" i="5"/>
  <c r="D1519" i="5"/>
  <c r="E1519" i="5"/>
  <c r="F1519" i="5"/>
  <c r="G1519" i="5"/>
  <c r="H1519" i="5"/>
  <c r="I1519" i="5"/>
  <c r="J1519" i="5"/>
  <c r="K1519" i="5"/>
  <c r="L1519" i="5"/>
  <c r="M1519" i="5"/>
  <c r="N1519" i="5"/>
  <c r="B1520" i="5"/>
  <c r="C1520" i="5"/>
  <c r="D1520" i="5"/>
  <c r="E1520" i="5"/>
  <c r="F1520" i="5"/>
  <c r="G1520" i="5"/>
  <c r="H1520" i="5"/>
  <c r="I1520" i="5"/>
  <c r="J1520" i="5"/>
  <c r="K1520" i="5"/>
  <c r="L1520" i="5"/>
  <c r="M1520" i="5"/>
  <c r="N1520" i="5"/>
  <c r="B1521" i="5"/>
  <c r="C1521" i="5"/>
  <c r="D1521" i="5"/>
  <c r="E1521" i="5"/>
  <c r="F1521" i="5"/>
  <c r="G1521" i="5"/>
  <c r="H1521" i="5"/>
  <c r="I1521" i="5"/>
  <c r="J1521" i="5"/>
  <c r="K1521" i="5"/>
  <c r="L1521" i="5"/>
  <c r="M1521" i="5"/>
  <c r="N1521" i="5"/>
  <c r="B1522" i="5"/>
  <c r="C1522" i="5"/>
  <c r="D1522" i="5"/>
  <c r="E1522" i="5"/>
  <c r="F1522" i="5"/>
  <c r="G1522" i="5"/>
  <c r="H1522" i="5"/>
  <c r="I1522" i="5"/>
  <c r="J1522" i="5"/>
  <c r="K1522" i="5"/>
  <c r="L1522" i="5"/>
  <c r="M1522" i="5"/>
  <c r="N1522" i="5"/>
  <c r="B1523" i="5"/>
  <c r="C1523" i="5"/>
  <c r="D1523" i="5"/>
  <c r="E1523" i="5"/>
  <c r="F1523" i="5"/>
  <c r="G1523" i="5"/>
  <c r="H1523" i="5"/>
  <c r="I1523" i="5"/>
  <c r="J1523" i="5"/>
  <c r="K1523" i="5"/>
  <c r="L1523" i="5"/>
  <c r="M1523" i="5"/>
  <c r="N1523" i="5"/>
  <c r="B1524" i="5"/>
  <c r="C1524" i="5"/>
  <c r="D1524" i="5"/>
  <c r="E1524" i="5"/>
  <c r="F1524" i="5"/>
  <c r="G1524" i="5"/>
  <c r="H1524" i="5"/>
  <c r="I1524" i="5"/>
  <c r="J1524" i="5"/>
  <c r="K1524" i="5"/>
  <c r="L1524" i="5"/>
  <c r="M1524" i="5"/>
  <c r="N1524" i="5"/>
  <c r="B1525" i="5"/>
  <c r="C1525" i="5"/>
  <c r="D1525" i="5"/>
  <c r="E1525" i="5"/>
  <c r="F1525" i="5"/>
  <c r="G1525" i="5"/>
  <c r="H1525" i="5"/>
  <c r="I1525" i="5"/>
  <c r="J1525" i="5"/>
  <c r="K1525" i="5"/>
  <c r="L1525" i="5"/>
  <c r="M1525" i="5"/>
  <c r="N1525" i="5"/>
  <c r="B1526" i="5"/>
  <c r="C1526" i="5"/>
  <c r="D1526" i="5"/>
  <c r="E1526" i="5"/>
  <c r="F1526" i="5"/>
  <c r="G1526" i="5"/>
  <c r="H1526" i="5"/>
  <c r="I1526" i="5"/>
  <c r="J1526" i="5"/>
  <c r="K1526" i="5"/>
  <c r="L1526" i="5"/>
  <c r="M1526" i="5"/>
  <c r="N1526" i="5"/>
  <c r="B1527" i="5"/>
  <c r="C1527" i="5"/>
  <c r="D1527" i="5"/>
  <c r="E1527" i="5"/>
  <c r="F1527" i="5"/>
  <c r="G1527" i="5"/>
  <c r="H1527" i="5"/>
  <c r="I1527" i="5"/>
  <c r="J1527" i="5"/>
  <c r="K1527" i="5"/>
  <c r="L1527" i="5"/>
  <c r="M1527" i="5"/>
  <c r="N1527" i="5"/>
  <c r="B1528" i="5"/>
  <c r="C1528" i="5"/>
  <c r="D1528" i="5"/>
  <c r="E1528" i="5"/>
  <c r="F1528" i="5"/>
  <c r="G1528" i="5"/>
  <c r="H1528" i="5"/>
  <c r="I1528" i="5"/>
  <c r="J1528" i="5"/>
  <c r="K1528" i="5"/>
  <c r="L1528" i="5"/>
  <c r="M1528" i="5"/>
  <c r="N1528" i="5"/>
  <c r="B1529" i="5"/>
  <c r="C1529" i="5"/>
  <c r="D1529" i="5"/>
  <c r="E1529" i="5"/>
  <c r="F1529" i="5"/>
  <c r="G1529" i="5"/>
  <c r="H1529" i="5"/>
  <c r="I1529" i="5"/>
  <c r="J1529" i="5"/>
  <c r="K1529" i="5"/>
  <c r="L1529" i="5"/>
  <c r="M1529" i="5"/>
  <c r="N1529" i="5"/>
  <c r="B1530" i="5"/>
  <c r="C1530" i="5"/>
  <c r="D1530" i="5"/>
  <c r="E1530" i="5"/>
  <c r="F1530" i="5"/>
  <c r="G1530" i="5"/>
  <c r="H1530" i="5"/>
  <c r="I1530" i="5"/>
  <c r="J1530" i="5"/>
  <c r="K1530" i="5"/>
  <c r="L1530" i="5"/>
  <c r="M1530" i="5"/>
  <c r="N1530" i="5"/>
  <c r="B1531" i="5"/>
  <c r="C1531" i="5"/>
  <c r="D1531" i="5"/>
  <c r="E1531" i="5"/>
  <c r="F1531" i="5"/>
  <c r="G1531" i="5"/>
  <c r="H1531" i="5"/>
  <c r="I1531" i="5"/>
  <c r="J1531" i="5"/>
  <c r="K1531" i="5"/>
  <c r="L1531" i="5"/>
  <c r="M1531" i="5"/>
  <c r="N1531" i="5"/>
  <c r="B1532" i="5"/>
  <c r="C1532" i="5"/>
  <c r="D1532" i="5"/>
  <c r="E1532" i="5"/>
  <c r="F1532" i="5"/>
  <c r="G1532" i="5"/>
  <c r="H1532" i="5"/>
  <c r="I1532" i="5"/>
  <c r="J1532" i="5"/>
  <c r="K1532" i="5"/>
  <c r="L1532" i="5"/>
  <c r="M1532" i="5"/>
  <c r="N1532" i="5"/>
  <c r="B1533" i="5"/>
  <c r="C1533" i="5"/>
  <c r="D1533" i="5"/>
  <c r="E1533" i="5"/>
  <c r="F1533" i="5"/>
  <c r="G1533" i="5"/>
  <c r="H1533" i="5"/>
  <c r="I1533" i="5"/>
  <c r="J1533" i="5"/>
  <c r="K1533" i="5"/>
  <c r="L1533" i="5"/>
  <c r="M1533" i="5"/>
  <c r="N1533" i="5"/>
  <c r="B1534" i="5"/>
  <c r="C1534" i="5"/>
  <c r="D1534" i="5"/>
  <c r="E1534" i="5"/>
  <c r="F1534" i="5"/>
  <c r="G1534" i="5"/>
  <c r="H1534" i="5"/>
  <c r="I1534" i="5"/>
  <c r="J1534" i="5"/>
  <c r="K1534" i="5"/>
  <c r="L1534" i="5"/>
  <c r="M1534" i="5"/>
  <c r="N1534" i="5"/>
  <c r="B1535" i="5"/>
  <c r="C1535" i="5"/>
  <c r="D1535" i="5"/>
  <c r="E1535" i="5"/>
  <c r="F1535" i="5"/>
  <c r="G1535" i="5"/>
  <c r="H1535" i="5"/>
  <c r="I1535" i="5"/>
  <c r="J1535" i="5"/>
  <c r="K1535" i="5"/>
  <c r="L1535" i="5"/>
  <c r="M1535" i="5"/>
  <c r="N1535" i="5"/>
  <c r="B1536" i="5"/>
  <c r="C1536" i="5"/>
  <c r="D1536" i="5"/>
  <c r="E1536" i="5"/>
  <c r="F1536" i="5"/>
  <c r="G1536" i="5"/>
  <c r="H1536" i="5"/>
  <c r="I1536" i="5"/>
  <c r="J1536" i="5"/>
  <c r="K1536" i="5"/>
  <c r="L1536" i="5"/>
  <c r="M1536" i="5"/>
  <c r="N1536" i="5"/>
  <c r="B1537" i="5"/>
  <c r="C1537" i="5"/>
  <c r="D1537" i="5"/>
  <c r="E1537" i="5"/>
  <c r="F1537" i="5"/>
  <c r="G1537" i="5"/>
  <c r="H1537" i="5"/>
  <c r="I1537" i="5"/>
  <c r="J1537" i="5"/>
  <c r="K1537" i="5"/>
  <c r="L1537" i="5"/>
  <c r="M1537" i="5"/>
  <c r="N1537" i="5"/>
  <c r="B1538" i="5"/>
  <c r="C1538" i="5"/>
  <c r="D1538" i="5"/>
  <c r="E1538" i="5"/>
  <c r="F1538" i="5"/>
  <c r="G1538" i="5"/>
  <c r="H1538" i="5"/>
  <c r="I1538" i="5"/>
  <c r="J1538" i="5"/>
  <c r="K1538" i="5"/>
  <c r="L1538" i="5"/>
  <c r="M1538" i="5"/>
  <c r="N1538" i="5"/>
  <c r="B1539" i="5"/>
  <c r="C1539" i="5"/>
  <c r="D1539" i="5"/>
  <c r="E1539" i="5"/>
  <c r="F1539" i="5"/>
  <c r="G1539" i="5"/>
  <c r="H1539" i="5"/>
  <c r="I1539" i="5"/>
  <c r="J1539" i="5"/>
  <c r="K1539" i="5"/>
  <c r="L1539" i="5"/>
  <c r="M1539" i="5"/>
  <c r="N1539" i="5"/>
  <c r="B1540" i="5"/>
  <c r="C1540" i="5"/>
  <c r="D1540" i="5"/>
  <c r="E1540" i="5"/>
  <c r="F1540" i="5"/>
  <c r="G1540" i="5"/>
  <c r="H1540" i="5"/>
  <c r="I1540" i="5"/>
  <c r="J1540" i="5"/>
  <c r="K1540" i="5"/>
  <c r="L1540" i="5"/>
  <c r="M1540" i="5"/>
  <c r="N1540" i="5"/>
  <c r="B1541" i="5"/>
  <c r="C1541" i="5"/>
  <c r="D1541" i="5"/>
  <c r="E1541" i="5"/>
  <c r="F1541" i="5"/>
  <c r="G1541" i="5"/>
  <c r="H1541" i="5"/>
  <c r="I1541" i="5"/>
  <c r="J1541" i="5"/>
  <c r="K1541" i="5"/>
  <c r="L1541" i="5"/>
  <c r="M1541" i="5"/>
  <c r="N1541" i="5"/>
  <c r="B1542" i="5"/>
  <c r="C1542" i="5"/>
  <c r="D1542" i="5"/>
  <c r="E1542" i="5"/>
  <c r="F1542" i="5"/>
  <c r="G1542" i="5"/>
  <c r="H1542" i="5"/>
  <c r="I1542" i="5"/>
  <c r="J1542" i="5"/>
  <c r="K1542" i="5"/>
  <c r="L1542" i="5"/>
  <c r="M1542" i="5"/>
  <c r="N1542" i="5"/>
  <c r="B1543" i="5"/>
  <c r="C1543" i="5"/>
  <c r="D1543" i="5"/>
  <c r="E1543" i="5"/>
  <c r="F1543" i="5"/>
  <c r="G1543" i="5"/>
  <c r="H1543" i="5"/>
  <c r="I1543" i="5"/>
  <c r="J1543" i="5"/>
  <c r="K1543" i="5"/>
  <c r="L1543" i="5"/>
  <c r="M1543" i="5"/>
  <c r="N1543" i="5"/>
  <c r="B1544" i="5"/>
  <c r="C1544" i="5"/>
  <c r="D1544" i="5"/>
  <c r="E1544" i="5"/>
  <c r="F1544" i="5"/>
  <c r="G1544" i="5"/>
  <c r="H1544" i="5"/>
  <c r="I1544" i="5"/>
  <c r="J1544" i="5"/>
  <c r="K1544" i="5"/>
  <c r="L1544" i="5"/>
  <c r="M1544" i="5"/>
  <c r="N1544" i="5"/>
  <c r="B1545" i="5"/>
  <c r="C1545" i="5"/>
  <c r="D1545" i="5"/>
  <c r="E1545" i="5"/>
  <c r="F1545" i="5"/>
  <c r="G1545" i="5"/>
  <c r="H1545" i="5"/>
  <c r="I1545" i="5"/>
  <c r="J1545" i="5"/>
  <c r="K1545" i="5"/>
  <c r="L1545" i="5"/>
  <c r="M1545" i="5"/>
  <c r="N1545" i="5"/>
  <c r="B1546" i="5"/>
  <c r="C1546" i="5"/>
  <c r="D1546" i="5"/>
  <c r="E1546" i="5"/>
  <c r="F1546" i="5"/>
  <c r="G1546" i="5"/>
  <c r="H1546" i="5"/>
  <c r="I1546" i="5"/>
  <c r="J1546" i="5"/>
  <c r="K1546" i="5"/>
  <c r="L1546" i="5"/>
  <c r="M1546" i="5"/>
  <c r="N1546" i="5"/>
  <c r="B1547" i="5"/>
  <c r="C1547" i="5"/>
  <c r="D1547" i="5"/>
  <c r="E1547" i="5"/>
  <c r="F1547" i="5"/>
  <c r="G1547" i="5"/>
  <c r="H1547" i="5"/>
  <c r="I1547" i="5"/>
  <c r="J1547" i="5"/>
  <c r="K1547" i="5"/>
  <c r="L1547" i="5"/>
  <c r="M1547" i="5"/>
  <c r="N1547" i="5"/>
  <c r="B1548" i="5"/>
  <c r="C1548" i="5"/>
  <c r="D1548" i="5"/>
  <c r="E1548" i="5"/>
  <c r="F1548" i="5"/>
  <c r="G1548" i="5"/>
  <c r="H1548" i="5"/>
  <c r="I1548" i="5"/>
  <c r="J1548" i="5"/>
  <c r="K1548" i="5"/>
  <c r="L1548" i="5"/>
  <c r="M1548" i="5"/>
  <c r="N1548" i="5"/>
  <c r="B1549" i="5"/>
  <c r="C1549" i="5"/>
  <c r="D1549" i="5"/>
  <c r="E1549" i="5"/>
  <c r="F1549" i="5"/>
  <c r="G1549" i="5"/>
  <c r="H1549" i="5"/>
  <c r="I1549" i="5"/>
  <c r="J1549" i="5"/>
  <c r="K1549" i="5"/>
  <c r="L1549" i="5"/>
  <c r="M1549" i="5"/>
  <c r="N1549" i="5"/>
  <c r="B1550" i="5"/>
  <c r="C1550" i="5"/>
  <c r="D1550" i="5"/>
  <c r="E1550" i="5"/>
  <c r="F1550" i="5"/>
  <c r="G1550" i="5"/>
  <c r="H1550" i="5"/>
  <c r="I1550" i="5"/>
  <c r="J1550" i="5"/>
  <c r="K1550" i="5"/>
  <c r="L1550" i="5"/>
  <c r="M1550" i="5"/>
  <c r="N1550" i="5"/>
  <c r="B1551" i="5"/>
  <c r="C1551" i="5"/>
  <c r="D1551" i="5"/>
  <c r="E1551" i="5"/>
  <c r="F1551" i="5"/>
  <c r="G1551" i="5"/>
  <c r="H1551" i="5"/>
  <c r="I1551" i="5"/>
  <c r="J1551" i="5"/>
  <c r="K1551" i="5"/>
  <c r="L1551" i="5"/>
  <c r="M1551" i="5"/>
  <c r="N1551" i="5"/>
  <c r="B1552" i="5"/>
  <c r="C1552" i="5"/>
  <c r="D1552" i="5"/>
  <c r="E1552" i="5"/>
  <c r="F1552" i="5"/>
  <c r="G1552" i="5"/>
  <c r="H1552" i="5"/>
  <c r="I1552" i="5"/>
  <c r="J1552" i="5"/>
  <c r="K1552" i="5"/>
  <c r="L1552" i="5"/>
  <c r="M1552" i="5"/>
  <c r="N1552" i="5"/>
  <c r="B1553" i="5"/>
  <c r="C1553" i="5"/>
  <c r="D1553" i="5"/>
  <c r="E1553" i="5"/>
  <c r="F1553" i="5"/>
  <c r="G1553" i="5"/>
  <c r="H1553" i="5"/>
  <c r="I1553" i="5"/>
  <c r="J1553" i="5"/>
  <c r="K1553" i="5"/>
  <c r="L1553" i="5"/>
  <c r="M1553" i="5"/>
  <c r="N1553" i="5"/>
  <c r="B1554" i="5"/>
  <c r="C1554" i="5"/>
  <c r="D1554" i="5"/>
  <c r="E1554" i="5"/>
  <c r="F1554" i="5"/>
  <c r="G1554" i="5"/>
  <c r="H1554" i="5"/>
  <c r="I1554" i="5"/>
  <c r="J1554" i="5"/>
  <c r="K1554" i="5"/>
  <c r="L1554" i="5"/>
  <c r="M1554" i="5"/>
  <c r="N1554" i="5"/>
  <c r="B1555" i="5"/>
  <c r="C1555" i="5"/>
  <c r="D1555" i="5"/>
  <c r="E1555" i="5"/>
  <c r="F1555" i="5"/>
  <c r="G1555" i="5"/>
  <c r="H1555" i="5"/>
  <c r="I1555" i="5"/>
  <c r="J1555" i="5"/>
  <c r="K1555" i="5"/>
  <c r="L1555" i="5"/>
  <c r="M1555" i="5"/>
  <c r="N1555" i="5"/>
  <c r="B1556" i="5"/>
  <c r="C1556" i="5"/>
  <c r="D1556" i="5"/>
  <c r="E1556" i="5"/>
  <c r="F1556" i="5"/>
  <c r="G1556" i="5"/>
  <c r="H1556" i="5"/>
  <c r="I1556" i="5"/>
  <c r="J1556" i="5"/>
  <c r="K1556" i="5"/>
  <c r="L1556" i="5"/>
  <c r="M1556" i="5"/>
  <c r="N1556" i="5"/>
  <c r="B1557" i="5"/>
  <c r="C1557" i="5"/>
  <c r="D1557" i="5"/>
  <c r="E1557" i="5"/>
  <c r="F1557" i="5"/>
  <c r="G1557" i="5"/>
  <c r="H1557" i="5"/>
  <c r="I1557" i="5"/>
  <c r="J1557" i="5"/>
  <c r="K1557" i="5"/>
  <c r="L1557" i="5"/>
  <c r="M1557" i="5"/>
  <c r="N1557" i="5"/>
  <c r="B1558" i="5"/>
  <c r="C1558" i="5"/>
  <c r="D1558" i="5"/>
  <c r="E1558" i="5"/>
  <c r="F1558" i="5"/>
  <c r="G1558" i="5"/>
  <c r="H1558" i="5"/>
  <c r="I1558" i="5"/>
  <c r="J1558" i="5"/>
  <c r="K1558" i="5"/>
  <c r="L1558" i="5"/>
  <c r="M1558" i="5"/>
  <c r="N1558" i="5"/>
  <c r="B1559" i="5"/>
  <c r="C1559" i="5"/>
  <c r="D1559" i="5"/>
  <c r="E1559" i="5"/>
  <c r="F1559" i="5"/>
  <c r="G1559" i="5"/>
  <c r="H1559" i="5"/>
  <c r="I1559" i="5"/>
  <c r="J1559" i="5"/>
  <c r="K1559" i="5"/>
  <c r="L1559" i="5"/>
  <c r="M1559" i="5"/>
  <c r="N1559" i="5"/>
  <c r="B1560" i="5"/>
  <c r="C1560" i="5"/>
  <c r="D1560" i="5"/>
  <c r="E1560" i="5"/>
  <c r="F1560" i="5"/>
  <c r="G1560" i="5"/>
  <c r="H1560" i="5"/>
  <c r="I1560" i="5"/>
  <c r="J1560" i="5"/>
  <c r="K1560" i="5"/>
  <c r="L1560" i="5"/>
  <c r="M1560" i="5"/>
  <c r="N1560" i="5"/>
  <c r="B1561" i="5"/>
  <c r="C1561" i="5"/>
  <c r="D1561" i="5"/>
  <c r="E1561" i="5"/>
  <c r="F1561" i="5"/>
  <c r="G1561" i="5"/>
  <c r="H1561" i="5"/>
  <c r="I1561" i="5"/>
  <c r="J1561" i="5"/>
  <c r="K1561" i="5"/>
  <c r="L1561" i="5"/>
  <c r="M1561" i="5"/>
  <c r="N1561" i="5"/>
  <c r="B1562" i="5"/>
  <c r="C1562" i="5"/>
  <c r="D1562" i="5"/>
  <c r="E1562" i="5"/>
  <c r="F1562" i="5"/>
  <c r="G1562" i="5"/>
  <c r="H1562" i="5"/>
  <c r="I1562" i="5"/>
  <c r="J1562" i="5"/>
  <c r="K1562" i="5"/>
  <c r="L1562" i="5"/>
  <c r="M1562" i="5"/>
  <c r="N1562" i="5"/>
  <c r="B1563" i="5"/>
  <c r="C1563" i="5"/>
  <c r="D1563" i="5"/>
  <c r="E1563" i="5"/>
  <c r="F1563" i="5"/>
  <c r="G1563" i="5"/>
  <c r="H1563" i="5"/>
  <c r="I1563" i="5"/>
  <c r="J1563" i="5"/>
  <c r="K1563" i="5"/>
  <c r="L1563" i="5"/>
  <c r="M1563" i="5"/>
  <c r="N1563" i="5"/>
  <c r="B1564" i="5"/>
  <c r="C1564" i="5"/>
  <c r="D1564" i="5"/>
  <c r="E1564" i="5"/>
  <c r="F1564" i="5"/>
  <c r="G1564" i="5"/>
  <c r="H1564" i="5"/>
  <c r="I1564" i="5"/>
  <c r="J1564" i="5"/>
  <c r="K1564" i="5"/>
  <c r="L1564" i="5"/>
  <c r="M1564" i="5"/>
  <c r="N1564" i="5"/>
  <c r="B1565" i="5"/>
  <c r="C1565" i="5"/>
  <c r="D1565" i="5"/>
  <c r="E1565" i="5"/>
  <c r="F1565" i="5"/>
  <c r="G1565" i="5"/>
  <c r="H1565" i="5"/>
  <c r="I1565" i="5"/>
  <c r="J1565" i="5"/>
  <c r="K1565" i="5"/>
  <c r="L1565" i="5"/>
  <c r="M1565" i="5"/>
  <c r="N1565" i="5"/>
  <c r="B1566" i="5"/>
  <c r="C1566" i="5"/>
  <c r="D1566" i="5"/>
  <c r="E1566" i="5"/>
  <c r="F1566" i="5"/>
  <c r="G1566" i="5"/>
  <c r="H1566" i="5"/>
  <c r="I1566" i="5"/>
  <c r="J1566" i="5"/>
  <c r="K1566" i="5"/>
  <c r="L1566" i="5"/>
  <c r="M1566" i="5"/>
  <c r="N1566" i="5"/>
  <c r="B1567" i="5"/>
  <c r="C1567" i="5"/>
  <c r="D1567" i="5"/>
  <c r="E1567" i="5"/>
  <c r="F1567" i="5"/>
  <c r="G1567" i="5"/>
  <c r="H1567" i="5"/>
  <c r="I1567" i="5"/>
  <c r="J1567" i="5"/>
  <c r="K1567" i="5"/>
  <c r="L1567" i="5"/>
  <c r="M1567" i="5"/>
  <c r="N1567" i="5"/>
  <c r="B1568" i="5"/>
  <c r="C1568" i="5"/>
  <c r="D1568" i="5"/>
  <c r="E1568" i="5"/>
  <c r="F1568" i="5"/>
  <c r="G1568" i="5"/>
  <c r="H1568" i="5"/>
  <c r="I1568" i="5"/>
  <c r="J1568" i="5"/>
  <c r="K1568" i="5"/>
  <c r="L1568" i="5"/>
  <c r="M1568" i="5"/>
  <c r="N1568" i="5"/>
  <c r="B1569" i="5"/>
  <c r="C1569" i="5"/>
  <c r="D1569" i="5"/>
  <c r="E1569" i="5"/>
  <c r="F1569" i="5"/>
  <c r="G1569" i="5"/>
  <c r="H1569" i="5"/>
  <c r="I1569" i="5"/>
  <c r="J1569" i="5"/>
  <c r="K1569" i="5"/>
  <c r="L1569" i="5"/>
  <c r="M1569" i="5"/>
  <c r="N1569" i="5"/>
  <c r="B1570" i="5"/>
  <c r="C1570" i="5"/>
  <c r="D1570" i="5"/>
  <c r="E1570" i="5"/>
  <c r="F1570" i="5"/>
  <c r="G1570" i="5"/>
  <c r="H1570" i="5"/>
  <c r="I1570" i="5"/>
  <c r="J1570" i="5"/>
  <c r="K1570" i="5"/>
  <c r="L1570" i="5"/>
  <c r="M1570" i="5"/>
  <c r="N1570" i="5"/>
  <c r="B1571" i="5"/>
  <c r="C1571" i="5"/>
  <c r="D1571" i="5"/>
  <c r="E1571" i="5"/>
  <c r="F1571" i="5"/>
  <c r="G1571" i="5"/>
  <c r="H1571" i="5"/>
  <c r="I1571" i="5"/>
  <c r="J1571" i="5"/>
  <c r="K1571" i="5"/>
  <c r="L1571" i="5"/>
  <c r="M1571" i="5"/>
  <c r="N1571" i="5"/>
  <c r="B1572" i="5"/>
  <c r="C1572" i="5"/>
  <c r="D1572" i="5"/>
  <c r="E1572" i="5"/>
  <c r="F1572" i="5"/>
  <c r="G1572" i="5"/>
  <c r="H1572" i="5"/>
  <c r="I1572" i="5"/>
  <c r="J1572" i="5"/>
  <c r="K1572" i="5"/>
  <c r="L1572" i="5"/>
  <c r="M1572" i="5"/>
  <c r="N1572" i="5"/>
  <c r="B1573" i="5"/>
  <c r="C1573" i="5"/>
  <c r="D1573" i="5"/>
  <c r="E1573" i="5"/>
  <c r="F1573" i="5"/>
  <c r="G1573" i="5"/>
  <c r="H1573" i="5"/>
  <c r="I1573" i="5"/>
  <c r="J1573" i="5"/>
  <c r="K1573" i="5"/>
  <c r="L1573" i="5"/>
  <c r="M1573" i="5"/>
  <c r="N1573" i="5"/>
  <c r="B1574" i="5"/>
  <c r="C1574" i="5"/>
  <c r="D1574" i="5"/>
  <c r="E1574" i="5"/>
  <c r="F1574" i="5"/>
  <c r="G1574" i="5"/>
  <c r="H1574" i="5"/>
  <c r="I1574" i="5"/>
  <c r="J1574" i="5"/>
  <c r="K1574" i="5"/>
  <c r="L1574" i="5"/>
  <c r="M1574" i="5"/>
  <c r="N1574" i="5"/>
  <c r="B1575" i="5"/>
  <c r="C1575" i="5"/>
  <c r="D1575" i="5"/>
  <c r="E1575" i="5"/>
  <c r="F1575" i="5"/>
  <c r="G1575" i="5"/>
  <c r="H1575" i="5"/>
  <c r="I1575" i="5"/>
  <c r="J1575" i="5"/>
  <c r="K1575" i="5"/>
  <c r="L1575" i="5"/>
  <c r="M1575" i="5"/>
  <c r="N1575" i="5"/>
  <c r="B1576" i="5"/>
  <c r="C1576" i="5"/>
  <c r="D1576" i="5"/>
  <c r="E1576" i="5"/>
  <c r="F1576" i="5"/>
  <c r="G1576" i="5"/>
  <c r="H1576" i="5"/>
  <c r="I1576" i="5"/>
  <c r="J1576" i="5"/>
  <c r="K1576" i="5"/>
  <c r="L1576" i="5"/>
  <c r="M1576" i="5"/>
  <c r="N1576" i="5"/>
  <c r="B1577" i="5"/>
  <c r="C1577" i="5"/>
  <c r="D1577" i="5"/>
  <c r="E1577" i="5"/>
  <c r="F1577" i="5"/>
  <c r="G1577" i="5"/>
  <c r="H1577" i="5"/>
  <c r="I1577" i="5"/>
  <c r="J1577" i="5"/>
  <c r="K1577" i="5"/>
  <c r="L1577" i="5"/>
  <c r="M1577" i="5"/>
  <c r="N1577" i="5"/>
  <c r="B1578" i="5"/>
  <c r="C1578" i="5"/>
  <c r="D1578" i="5"/>
  <c r="E1578" i="5"/>
  <c r="F1578" i="5"/>
  <c r="G1578" i="5"/>
  <c r="H1578" i="5"/>
  <c r="I1578" i="5"/>
  <c r="J1578" i="5"/>
  <c r="K1578" i="5"/>
  <c r="L1578" i="5"/>
  <c r="M1578" i="5"/>
  <c r="N1578" i="5"/>
  <c r="B1579" i="5"/>
  <c r="C1579" i="5"/>
  <c r="D1579" i="5"/>
  <c r="E1579" i="5"/>
  <c r="F1579" i="5"/>
  <c r="G1579" i="5"/>
  <c r="H1579" i="5"/>
  <c r="I1579" i="5"/>
  <c r="J1579" i="5"/>
  <c r="K1579" i="5"/>
  <c r="L1579" i="5"/>
  <c r="M1579" i="5"/>
  <c r="N1579" i="5"/>
  <c r="B1580" i="5"/>
  <c r="C1580" i="5"/>
  <c r="D1580" i="5"/>
  <c r="E1580" i="5"/>
  <c r="F1580" i="5"/>
  <c r="G1580" i="5"/>
  <c r="H1580" i="5"/>
  <c r="I1580" i="5"/>
  <c r="J1580" i="5"/>
  <c r="K1580" i="5"/>
  <c r="L1580" i="5"/>
  <c r="M1580" i="5"/>
  <c r="N1580" i="5"/>
  <c r="B1581" i="5"/>
  <c r="C1581" i="5"/>
  <c r="D1581" i="5"/>
  <c r="E1581" i="5"/>
  <c r="F1581" i="5"/>
  <c r="G1581" i="5"/>
  <c r="H1581" i="5"/>
  <c r="I1581" i="5"/>
  <c r="J1581" i="5"/>
  <c r="K1581" i="5"/>
  <c r="L1581" i="5"/>
  <c r="M1581" i="5"/>
  <c r="N1581" i="5"/>
  <c r="B1582" i="5"/>
  <c r="C1582" i="5"/>
  <c r="D1582" i="5"/>
  <c r="E1582" i="5"/>
  <c r="F1582" i="5"/>
  <c r="G1582" i="5"/>
  <c r="H1582" i="5"/>
  <c r="I1582" i="5"/>
  <c r="J1582" i="5"/>
  <c r="K1582" i="5"/>
  <c r="L1582" i="5"/>
  <c r="M1582" i="5"/>
  <c r="N1582" i="5"/>
  <c r="B1583" i="5"/>
  <c r="C1583" i="5"/>
  <c r="D1583" i="5"/>
  <c r="E1583" i="5"/>
  <c r="F1583" i="5"/>
  <c r="G1583" i="5"/>
  <c r="H1583" i="5"/>
  <c r="I1583" i="5"/>
  <c r="J1583" i="5"/>
  <c r="K1583" i="5"/>
  <c r="L1583" i="5"/>
  <c r="M1583" i="5"/>
  <c r="N1583" i="5"/>
  <c r="B1584" i="5"/>
  <c r="C1584" i="5"/>
  <c r="D1584" i="5"/>
  <c r="E1584" i="5"/>
  <c r="F1584" i="5"/>
  <c r="G1584" i="5"/>
  <c r="H1584" i="5"/>
  <c r="I1584" i="5"/>
  <c r="J1584" i="5"/>
  <c r="K1584" i="5"/>
  <c r="L1584" i="5"/>
  <c r="M1584" i="5"/>
  <c r="N1584" i="5"/>
  <c r="B1585" i="5"/>
  <c r="C1585" i="5"/>
  <c r="D1585" i="5"/>
  <c r="E1585" i="5"/>
  <c r="F1585" i="5"/>
  <c r="G1585" i="5"/>
  <c r="H1585" i="5"/>
  <c r="I1585" i="5"/>
  <c r="J1585" i="5"/>
  <c r="K1585" i="5"/>
  <c r="L1585" i="5"/>
  <c r="M1585" i="5"/>
  <c r="N1585" i="5"/>
  <c r="B1586" i="5"/>
  <c r="C1586" i="5"/>
  <c r="D1586" i="5"/>
  <c r="E1586" i="5"/>
  <c r="F1586" i="5"/>
  <c r="G1586" i="5"/>
  <c r="H1586" i="5"/>
  <c r="I1586" i="5"/>
  <c r="J1586" i="5"/>
  <c r="K1586" i="5"/>
  <c r="L1586" i="5"/>
  <c r="M1586" i="5"/>
  <c r="N1586" i="5"/>
  <c r="B1587" i="5"/>
  <c r="C1587" i="5"/>
  <c r="D1587" i="5"/>
  <c r="E1587" i="5"/>
  <c r="F1587" i="5"/>
  <c r="G1587" i="5"/>
  <c r="H1587" i="5"/>
  <c r="I1587" i="5"/>
  <c r="J1587" i="5"/>
  <c r="K1587" i="5"/>
  <c r="L1587" i="5"/>
  <c r="M1587" i="5"/>
  <c r="N1587" i="5"/>
  <c r="B1588" i="5"/>
  <c r="C1588" i="5"/>
  <c r="D1588" i="5"/>
  <c r="E1588" i="5"/>
  <c r="F1588" i="5"/>
  <c r="G1588" i="5"/>
  <c r="H1588" i="5"/>
  <c r="I1588" i="5"/>
  <c r="J1588" i="5"/>
  <c r="K1588" i="5"/>
  <c r="L1588" i="5"/>
  <c r="M1588" i="5"/>
  <c r="N1588" i="5"/>
  <c r="B1589" i="5"/>
  <c r="C1589" i="5"/>
  <c r="D1589" i="5"/>
  <c r="E1589" i="5"/>
  <c r="F1589" i="5"/>
  <c r="G1589" i="5"/>
  <c r="H1589" i="5"/>
  <c r="I1589" i="5"/>
  <c r="J1589" i="5"/>
  <c r="K1589" i="5"/>
  <c r="L1589" i="5"/>
  <c r="M1589" i="5"/>
  <c r="N1589" i="5"/>
  <c r="B1590" i="5"/>
  <c r="C1590" i="5"/>
  <c r="D1590" i="5"/>
  <c r="E1590" i="5"/>
  <c r="F1590" i="5"/>
  <c r="G1590" i="5"/>
  <c r="H1590" i="5"/>
  <c r="I1590" i="5"/>
  <c r="J1590" i="5"/>
  <c r="K1590" i="5"/>
  <c r="L1590" i="5"/>
  <c r="M1590" i="5"/>
  <c r="N1590" i="5"/>
  <c r="B1591" i="5"/>
  <c r="C1591" i="5"/>
  <c r="D1591" i="5"/>
  <c r="E1591" i="5"/>
  <c r="F1591" i="5"/>
  <c r="G1591" i="5"/>
  <c r="H1591" i="5"/>
  <c r="I1591" i="5"/>
  <c r="J1591" i="5"/>
  <c r="K1591" i="5"/>
  <c r="L1591" i="5"/>
  <c r="M1591" i="5"/>
  <c r="N1591" i="5"/>
  <c r="B1592" i="5"/>
  <c r="C1592" i="5"/>
  <c r="D1592" i="5"/>
  <c r="E1592" i="5"/>
  <c r="F1592" i="5"/>
  <c r="G1592" i="5"/>
  <c r="H1592" i="5"/>
  <c r="I1592" i="5"/>
  <c r="J1592" i="5"/>
  <c r="K1592" i="5"/>
  <c r="L1592" i="5"/>
  <c r="M1592" i="5"/>
  <c r="N1592" i="5"/>
  <c r="B1593" i="5"/>
  <c r="C1593" i="5"/>
  <c r="D1593" i="5"/>
  <c r="E1593" i="5"/>
  <c r="F1593" i="5"/>
  <c r="G1593" i="5"/>
  <c r="H1593" i="5"/>
  <c r="I1593" i="5"/>
  <c r="J1593" i="5"/>
  <c r="K1593" i="5"/>
  <c r="L1593" i="5"/>
  <c r="M1593" i="5"/>
  <c r="N1593" i="5"/>
  <c r="B1594" i="5"/>
  <c r="C1594" i="5"/>
  <c r="D1594" i="5"/>
  <c r="E1594" i="5"/>
  <c r="F1594" i="5"/>
  <c r="G1594" i="5"/>
  <c r="H1594" i="5"/>
  <c r="I1594" i="5"/>
  <c r="J1594" i="5"/>
  <c r="K1594" i="5"/>
  <c r="L1594" i="5"/>
  <c r="M1594" i="5"/>
  <c r="N1594" i="5"/>
  <c r="B1595" i="5"/>
  <c r="C1595" i="5"/>
  <c r="D1595" i="5"/>
  <c r="E1595" i="5"/>
  <c r="F1595" i="5"/>
  <c r="G1595" i="5"/>
  <c r="H1595" i="5"/>
  <c r="I1595" i="5"/>
  <c r="J1595" i="5"/>
  <c r="K1595" i="5"/>
  <c r="L1595" i="5"/>
  <c r="M1595" i="5"/>
  <c r="N1595" i="5"/>
  <c r="B1596" i="5"/>
  <c r="C1596" i="5"/>
  <c r="D1596" i="5"/>
  <c r="E1596" i="5"/>
  <c r="F1596" i="5"/>
  <c r="G1596" i="5"/>
  <c r="H1596" i="5"/>
  <c r="I1596" i="5"/>
  <c r="J1596" i="5"/>
  <c r="K1596" i="5"/>
  <c r="L1596" i="5"/>
  <c r="M1596" i="5"/>
  <c r="N1596" i="5"/>
  <c r="B1597" i="5"/>
  <c r="C1597" i="5"/>
  <c r="D1597" i="5"/>
  <c r="E1597" i="5"/>
  <c r="F1597" i="5"/>
  <c r="G1597" i="5"/>
  <c r="H1597" i="5"/>
  <c r="I1597" i="5"/>
  <c r="J1597" i="5"/>
  <c r="K1597" i="5"/>
  <c r="L1597" i="5"/>
  <c r="M1597" i="5"/>
  <c r="N1597" i="5"/>
  <c r="B1598" i="5"/>
  <c r="C1598" i="5"/>
  <c r="D1598" i="5"/>
  <c r="E1598" i="5"/>
  <c r="F1598" i="5"/>
  <c r="G1598" i="5"/>
  <c r="H1598" i="5"/>
  <c r="I1598" i="5"/>
  <c r="J1598" i="5"/>
  <c r="K1598" i="5"/>
  <c r="L1598" i="5"/>
  <c r="M1598" i="5"/>
  <c r="N1598" i="5"/>
  <c r="B1599" i="5"/>
  <c r="C1599" i="5"/>
  <c r="D1599" i="5"/>
  <c r="E1599" i="5"/>
  <c r="F1599" i="5"/>
  <c r="G1599" i="5"/>
  <c r="H1599" i="5"/>
  <c r="I1599" i="5"/>
  <c r="J1599" i="5"/>
  <c r="K1599" i="5"/>
  <c r="L1599" i="5"/>
  <c r="M1599" i="5"/>
  <c r="N1599" i="5"/>
  <c r="B1600" i="5"/>
  <c r="C1600" i="5"/>
  <c r="D1600" i="5"/>
  <c r="E1600" i="5"/>
  <c r="F1600" i="5"/>
  <c r="G1600" i="5"/>
  <c r="H1600" i="5"/>
  <c r="I1600" i="5"/>
  <c r="J1600" i="5"/>
  <c r="K1600" i="5"/>
  <c r="L1600" i="5"/>
  <c r="M1600" i="5"/>
  <c r="N1600" i="5"/>
  <c r="B1601" i="5"/>
  <c r="C1601" i="5"/>
  <c r="D1601" i="5"/>
  <c r="E1601" i="5"/>
  <c r="F1601" i="5"/>
  <c r="G1601" i="5"/>
  <c r="H1601" i="5"/>
  <c r="I1601" i="5"/>
  <c r="J1601" i="5"/>
  <c r="K1601" i="5"/>
  <c r="L1601" i="5"/>
  <c r="M1601" i="5"/>
  <c r="N1601" i="5"/>
  <c r="B1602" i="5"/>
  <c r="C1602" i="5"/>
  <c r="D1602" i="5"/>
  <c r="E1602" i="5"/>
  <c r="F1602" i="5"/>
  <c r="G1602" i="5"/>
  <c r="H1602" i="5"/>
  <c r="I1602" i="5"/>
  <c r="J1602" i="5"/>
  <c r="K1602" i="5"/>
  <c r="L1602" i="5"/>
  <c r="M1602" i="5"/>
  <c r="N1602" i="5"/>
  <c r="B1603" i="5"/>
  <c r="C1603" i="5"/>
  <c r="D1603" i="5"/>
  <c r="E1603" i="5"/>
  <c r="F1603" i="5"/>
  <c r="G1603" i="5"/>
  <c r="H1603" i="5"/>
  <c r="I1603" i="5"/>
  <c r="J1603" i="5"/>
  <c r="K1603" i="5"/>
  <c r="L1603" i="5"/>
  <c r="M1603" i="5"/>
  <c r="N1603" i="5"/>
  <c r="B1604" i="5"/>
  <c r="C1604" i="5"/>
  <c r="D1604" i="5"/>
  <c r="E1604" i="5"/>
  <c r="F1604" i="5"/>
  <c r="G1604" i="5"/>
  <c r="H1604" i="5"/>
  <c r="I1604" i="5"/>
  <c r="J1604" i="5"/>
  <c r="K1604" i="5"/>
  <c r="L1604" i="5"/>
  <c r="M1604" i="5"/>
  <c r="N1604" i="5"/>
  <c r="B1605" i="5"/>
  <c r="C1605" i="5"/>
  <c r="D1605" i="5"/>
  <c r="E1605" i="5"/>
  <c r="F1605" i="5"/>
  <c r="G1605" i="5"/>
  <c r="H1605" i="5"/>
  <c r="I1605" i="5"/>
  <c r="J1605" i="5"/>
  <c r="K1605" i="5"/>
  <c r="L1605" i="5"/>
  <c r="M1605" i="5"/>
  <c r="N1605" i="5"/>
  <c r="B1606" i="5"/>
  <c r="C1606" i="5"/>
  <c r="D1606" i="5"/>
  <c r="E1606" i="5"/>
  <c r="F1606" i="5"/>
  <c r="G1606" i="5"/>
  <c r="H1606" i="5"/>
  <c r="I1606" i="5"/>
  <c r="J1606" i="5"/>
  <c r="K1606" i="5"/>
  <c r="L1606" i="5"/>
  <c r="M1606" i="5"/>
  <c r="N1606" i="5"/>
  <c r="B1607" i="5"/>
  <c r="C1607" i="5"/>
  <c r="D1607" i="5"/>
  <c r="E1607" i="5"/>
  <c r="F1607" i="5"/>
  <c r="G1607" i="5"/>
  <c r="H1607" i="5"/>
  <c r="I1607" i="5"/>
  <c r="J1607" i="5"/>
  <c r="K1607" i="5"/>
  <c r="L1607" i="5"/>
  <c r="M1607" i="5"/>
  <c r="N1607" i="5"/>
  <c r="B1608" i="5"/>
  <c r="C1608" i="5"/>
  <c r="D1608" i="5"/>
  <c r="E1608" i="5"/>
  <c r="F1608" i="5"/>
  <c r="G1608" i="5"/>
  <c r="H1608" i="5"/>
  <c r="I1608" i="5"/>
  <c r="J1608" i="5"/>
  <c r="K1608" i="5"/>
  <c r="L1608" i="5"/>
  <c r="M1608" i="5"/>
  <c r="N1608" i="5"/>
  <c r="B1609" i="5"/>
  <c r="C1609" i="5"/>
  <c r="D1609" i="5"/>
  <c r="E1609" i="5"/>
  <c r="F1609" i="5"/>
  <c r="G1609" i="5"/>
  <c r="H1609" i="5"/>
  <c r="I1609" i="5"/>
  <c r="J1609" i="5"/>
  <c r="K1609" i="5"/>
  <c r="L1609" i="5"/>
  <c r="M1609" i="5"/>
  <c r="N1609" i="5"/>
  <c r="B1610" i="5"/>
  <c r="C1610" i="5"/>
  <c r="D1610" i="5"/>
  <c r="E1610" i="5"/>
  <c r="F1610" i="5"/>
  <c r="G1610" i="5"/>
  <c r="H1610" i="5"/>
  <c r="I1610" i="5"/>
  <c r="J1610" i="5"/>
  <c r="K1610" i="5"/>
  <c r="L1610" i="5"/>
  <c r="M1610" i="5"/>
  <c r="N1610" i="5"/>
  <c r="B1611" i="5"/>
  <c r="C1611" i="5"/>
  <c r="D1611" i="5"/>
  <c r="E1611" i="5"/>
  <c r="F1611" i="5"/>
  <c r="G1611" i="5"/>
  <c r="H1611" i="5"/>
  <c r="I1611" i="5"/>
  <c r="J1611" i="5"/>
  <c r="K1611" i="5"/>
  <c r="L1611" i="5"/>
  <c r="M1611" i="5"/>
  <c r="N1611" i="5"/>
  <c r="B1612" i="5"/>
  <c r="C1612" i="5"/>
  <c r="D1612" i="5"/>
  <c r="E1612" i="5"/>
  <c r="F1612" i="5"/>
  <c r="G1612" i="5"/>
  <c r="H1612" i="5"/>
  <c r="I1612" i="5"/>
  <c r="J1612" i="5"/>
  <c r="K1612" i="5"/>
  <c r="L1612" i="5"/>
  <c r="M1612" i="5"/>
  <c r="N1612" i="5"/>
  <c r="B1613" i="5"/>
  <c r="C1613" i="5"/>
  <c r="D1613" i="5"/>
  <c r="E1613" i="5"/>
  <c r="F1613" i="5"/>
  <c r="G1613" i="5"/>
  <c r="H1613" i="5"/>
  <c r="I1613" i="5"/>
  <c r="J1613" i="5"/>
  <c r="K1613" i="5"/>
  <c r="L1613" i="5"/>
  <c r="M1613" i="5"/>
  <c r="N1613" i="5"/>
  <c r="B1614" i="5"/>
  <c r="C1614" i="5"/>
  <c r="D1614" i="5"/>
  <c r="E1614" i="5"/>
  <c r="F1614" i="5"/>
  <c r="G1614" i="5"/>
  <c r="H1614" i="5"/>
  <c r="I1614" i="5"/>
  <c r="J1614" i="5"/>
  <c r="K1614" i="5"/>
  <c r="L1614" i="5"/>
  <c r="M1614" i="5"/>
  <c r="N1614" i="5"/>
  <c r="B1615" i="5"/>
  <c r="C1615" i="5"/>
  <c r="D1615" i="5"/>
  <c r="E1615" i="5"/>
  <c r="F1615" i="5"/>
  <c r="G1615" i="5"/>
  <c r="H1615" i="5"/>
  <c r="I1615" i="5"/>
  <c r="J1615" i="5"/>
  <c r="K1615" i="5"/>
  <c r="L1615" i="5"/>
  <c r="M1615" i="5"/>
  <c r="N1615" i="5"/>
  <c r="B1616" i="5"/>
  <c r="C1616" i="5"/>
  <c r="D1616" i="5"/>
  <c r="E1616" i="5"/>
  <c r="F1616" i="5"/>
  <c r="G1616" i="5"/>
  <c r="H1616" i="5"/>
  <c r="I1616" i="5"/>
  <c r="J1616" i="5"/>
  <c r="K1616" i="5"/>
  <c r="L1616" i="5"/>
  <c r="M1616" i="5"/>
  <c r="N1616" i="5"/>
  <c r="B1617" i="5"/>
  <c r="C1617" i="5"/>
  <c r="D1617" i="5"/>
  <c r="E1617" i="5"/>
  <c r="F1617" i="5"/>
  <c r="G1617" i="5"/>
  <c r="H1617" i="5"/>
  <c r="I1617" i="5"/>
  <c r="J1617" i="5"/>
  <c r="K1617" i="5"/>
  <c r="L1617" i="5"/>
  <c r="M1617" i="5"/>
  <c r="N1617" i="5"/>
  <c r="B1618" i="5"/>
  <c r="C1618" i="5"/>
  <c r="D1618" i="5"/>
  <c r="E1618" i="5"/>
  <c r="F1618" i="5"/>
  <c r="G1618" i="5"/>
  <c r="H1618" i="5"/>
  <c r="I1618" i="5"/>
  <c r="J1618" i="5"/>
  <c r="K1618" i="5"/>
  <c r="L1618" i="5"/>
  <c r="M1618" i="5"/>
  <c r="N1618" i="5"/>
  <c r="B1619" i="5"/>
  <c r="C1619" i="5"/>
  <c r="D1619" i="5"/>
  <c r="E1619" i="5"/>
  <c r="F1619" i="5"/>
  <c r="G1619" i="5"/>
  <c r="H1619" i="5"/>
  <c r="I1619" i="5"/>
  <c r="J1619" i="5"/>
  <c r="K1619" i="5"/>
  <c r="L1619" i="5"/>
  <c r="M1619" i="5"/>
  <c r="N1619" i="5"/>
  <c r="B1620" i="5"/>
  <c r="C1620" i="5"/>
  <c r="D1620" i="5"/>
  <c r="E1620" i="5"/>
  <c r="F1620" i="5"/>
  <c r="G1620" i="5"/>
  <c r="H1620" i="5"/>
  <c r="I1620" i="5"/>
  <c r="J1620" i="5"/>
  <c r="K1620" i="5"/>
  <c r="L1620" i="5"/>
  <c r="M1620" i="5"/>
  <c r="N1620" i="5"/>
  <c r="B1621" i="5"/>
  <c r="C1621" i="5"/>
  <c r="D1621" i="5"/>
  <c r="E1621" i="5"/>
  <c r="F1621" i="5"/>
  <c r="G1621" i="5"/>
  <c r="H1621" i="5"/>
  <c r="I1621" i="5"/>
  <c r="J1621" i="5"/>
  <c r="K1621" i="5"/>
  <c r="L1621" i="5"/>
  <c r="M1621" i="5"/>
  <c r="N1621" i="5"/>
  <c r="B1622" i="5"/>
  <c r="C1622" i="5"/>
  <c r="D1622" i="5"/>
  <c r="E1622" i="5"/>
  <c r="F1622" i="5"/>
  <c r="G1622" i="5"/>
  <c r="H1622" i="5"/>
  <c r="I1622" i="5"/>
  <c r="J1622" i="5"/>
  <c r="K1622" i="5"/>
  <c r="L1622" i="5"/>
  <c r="M1622" i="5"/>
  <c r="N1622" i="5"/>
  <c r="B1623" i="5"/>
  <c r="C1623" i="5"/>
  <c r="D1623" i="5"/>
  <c r="E1623" i="5"/>
  <c r="F1623" i="5"/>
  <c r="G1623" i="5"/>
  <c r="H1623" i="5"/>
  <c r="I1623" i="5"/>
  <c r="J1623" i="5"/>
  <c r="K1623" i="5"/>
  <c r="L1623" i="5"/>
  <c r="M1623" i="5"/>
  <c r="N1623" i="5"/>
  <c r="B1624" i="5"/>
  <c r="C1624" i="5"/>
  <c r="D1624" i="5"/>
  <c r="E1624" i="5"/>
  <c r="F1624" i="5"/>
  <c r="G1624" i="5"/>
  <c r="H1624" i="5"/>
  <c r="I1624" i="5"/>
  <c r="J1624" i="5"/>
  <c r="K1624" i="5"/>
  <c r="L1624" i="5"/>
  <c r="M1624" i="5"/>
  <c r="N1624" i="5"/>
  <c r="B1625" i="5"/>
  <c r="C1625" i="5"/>
  <c r="D1625" i="5"/>
  <c r="E1625" i="5"/>
  <c r="F1625" i="5"/>
  <c r="G1625" i="5"/>
  <c r="H1625" i="5"/>
  <c r="I1625" i="5"/>
  <c r="J1625" i="5"/>
  <c r="K1625" i="5"/>
  <c r="L1625" i="5"/>
  <c r="M1625" i="5"/>
  <c r="N1625" i="5"/>
  <c r="B1626" i="5"/>
  <c r="C1626" i="5"/>
  <c r="D1626" i="5"/>
  <c r="E1626" i="5"/>
  <c r="F1626" i="5"/>
  <c r="G1626" i="5"/>
  <c r="H1626" i="5"/>
  <c r="I1626" i="5"/>
  <c r="J1626" i="5"/>
  <c r="K1626" i="5"/>
  <c r="L1626" i="5"/>
  <c r="M1626" i="5"/>
  <c r="N1626" i="5"/>
  <c r="B1627" i="5"/>
  <c r="C1627" i="5"/>
  <c r="D1627" i="5"/>
  <c r="E1627" i="5"/>
  <c r="F1627" i="5"/>
  <c r="G1627" i="5"/>
  <c r="H1627" i="5"/>
  <c r="I1627" i="5"/>
  <c r="J1627" i="5"/>
  <c r="K1627" i="5"/>
  <c r="L1627" i="5"/>
  <c r="M1627" i="5"/>
  <c r="N1627" i="5"/>
  <c r="B1628" i="5"/>
  <c r="C1628" i="5"/>
  <c r="D1628" i="5"/>
  <c r="E1628" i="5"/>
  <c r="F1628" i="5"/>
  <c r="G1628" i="5"/>
  <c r="H1628" i="5"/>
  <c r="I1628" i="5"/>
  <c r="J1628" i="5"/>
  <c r="K1628" i="5"/>
  <c r="L1628" i="5"/>
  <c r="M1628" i="5"/>
  <c r="N1628" i="5"/>
  <c r="B1629" i="5"/>
  <c r="C1629" i="5"/>
  <c r="D1629" i="5"/>
  <c r="E1629" i="5"/>
  <c r="F1629" i="5"/>
  <c r="G1629" i="5"/>
  <c r="H1629" i="5"/>
  <c r="I1629" i="5"/>
  <c r="J1629" i="5"/>
  <c r="K1629" i="5"/>
  <c r="L1629" i="5"/>
  <c r="M1629" i="5"/>
  <c r="N1629" i="5"/>
  <c r="B1630" i="5"/>
  <c r="C1630" i="5"/>
  <c r="D1630" i="5"/>
  <c r="E1630" i="5"/>
  <c r="F1630" i="5"/>
  <c r="G1630" i="5"/>
  <c r="H1630" i="5"/>
  <c r="I1630" i="5"/>
  <c r="J1630" i="5"/>
  <c r="K1630" i="5"/>
  <c r="L1630" i="5"/>
  <c r="M1630" i="5"/>
  <c r="N1630" i="5"/>
  <c r="B1631" i="5"/>
  <c r="C1631" i="5"/>
  <c r="D1631" i="5"/>
  <c r="E1631" i="5"/>
  <c r="F1631" i="5"/>
  <c r="G1631" i="5"/>
  <c r="H1631" i="5"/>
  <c r="I1631" i="5"/>
  <c r="J1631" i="5"/>
  <c r="K1631" i="5"/>
  <c r="L1631" i="5"/>
  <c r="M1631" i="5"/>
  <c r="N1631" i="5"/>
  <c r="B1632" i="5"/>
  <c r="C1632" i="5"/>
  <c r="D1632" i="5"/>
  <c r="E1632" i="5"/>
  <c r="F1632" i="5"/>
  <c r="G1632" i="5"/>
  <c r="H1632" i="5"/>
  <c r="I1632" i="5"/>
  <c r="J1632" i="5"/>
  <c r="K1632" i="5"/>
  <c r="L1632" i="5"/>
  <c r="M1632" i="5"/>
  <c r="N1632" i="5"/>
  <c r="B1633" i="5"/>
  <c r="C1633" i="5"/>
  <c r="D1633" i="5"/>
  <c r="E1633" i="5"/>
  <c r="F1633" i="5"/>
  <c r="G1633" i="5"/>
  <c r="H1633" i="5"/>
  <c r="I1633" i="5"/>
  <c r="J1633" i="5"/>
  <c r="K1633" i="5"/>
  <c r="L1633" i="5"/>
  <c r="M1633" i="5"/>
  <c r="N1633" i="5"/>
  <c r="B1634" i="5"/>
  <c r="C1634" i="5"/>
  <c r="D1634" i="5"/>
  <c r="E1634" i="5"/>
  <c r="F1634" i="5"/>
  <c r="G1634" i="5"/>
  <c r="H1634" i="5"/>
  <c r="I1634" i="5"/>
  <c r="J1634" i="5"/>
  <c r="K1634" i="5"/>
  <c r="L1634" i="5"/>
  <c r="M1634" i="5"/>
  <c r="N1634" i="5"/>
  <c r="B1635" i="5"/>
  <c r="C1635" i="5"/>
  <c r="D1635" i="5"/>
  <c r="E1635" i="5"/>
  <c r="F1635" i="5"/>
  <c r="G1635" i="5"/>
  <c r="H1635" i="5"/>
  <c r="I1635" i="5"/>
  <c r="J1635" i="5"/>
  <c r="K1635" i="5"/>
  <c r="L1635" i="5"/>
  <c r="M1635" i="5"/>
  <c r="N1635" i="5"/>
  <c r="B1636" i="5"/>
  <c r="C1636" i="5"/>
  <c r="D1636" i="5"/>
  <c r="E1636" i="5"/>
  <c r="F1636" i="5"/>
  <c r="G1636" i="5"/>
  <c r="H1636" i="5"/>
  <c r="I1636" i="5"/>
  <c r="J1636" i="5"/>
  <c r="K1636" i="5"/>
  <c r="L1636" i="5"/>
  <c r="M1636" i="5"/>
  <c r="N1636" i="5"/>
  <c r="B1637" i="5"/>
  <c r="C1637" i="5"/>
  <c r="D1637" i="5"/>
  <c r="E1637" i="5"/>
  <c r="F1637" i="5"/>
  <c r="G1637" i="5"/>
  <c r="H1637" i="5"/>
  <c r="I1637" i="5"/>
  <c r="J1637" i="5"/>
  <c r="K1637" i="5"/>
  <c r="L1637" i="5"/>
  <c r="M1637" i="5"/>
  <c r="N1637" i="5"/>
  <c r="B1638" i="5"/>
  <c r="C1638" i="5"/>
  <c r="D1638" i="5"/>
  <c r="E1638" i="5"/>
  <c r="F1638" i="5"/>
  <c r="G1638" i="5"/>
  <c r="H1638" i="5"/>
  <c r="I1638" i="5"/>
  <c r="J1638" i="5"/>
  <c r="K1638" i="5"/>
  <c r="L1638" i="5"/>
  <c r="M1638" i="5"/>
  <c r="N1638" i="5"/>
  <c r="B1639" i="5"/>
  <c r="C1639" i="5"/>
  <c r="D1639" i="5"/>
  <c r="E1639" i="5"/>
  <c r="F1639" i="5"/>
  <c r="G1639" i="5"/>
  <c r="H1639" i="5"/>
  <c r="I1639" i="5"/>
  <c r="J1639" i="5"/>
  <c r="K1639" i="5"/>
  <c r="L1639" i="5"/>
  <c r="M1639" i="5"/>
  <c r="N1639" i="5"/>
  <c r="B1640" i="5"/>
  <c r="C1640" i="5"/>
  <c r="D1640" i="5"/>
  <c r="E1640" i="5"/>
  <c r="F1640" i="5"/>
  <c r="G1640" i="5"/>
  <c r="H1640" i="5"/>
  <c r="I1640" i="5"/>
  <c r="J1640" i="5"/>
  <c r="K1640" i="5"/>
  <c r="L1640" i="5"/>
  <c r="M1640" i="5"/>
  <c r="N1640" i="5"/>
  <c r="B1641" i="5"/>
  <c r="C1641" i="5"/>
  <c r="D1641" i="5"/>
  <c r="E1641" i="5"/>
  <c r="F1641" i="5"/>
  <c r="G1641" i="5"/>
  <c r="H1641" i="5"/>
  <c r="I1641" i="5"/>
  <c r="J1641" i="5"/>
  <c r="K1641" i="5"/>
  <c r="L1641" i="5"/>
  <c r="M1641" i="5"/>
  <c r="N1641" i="5"/>
  <c r="B1642" i="5"/>
  <c r="C1642" i="5"/>
  <c r="D1642" i="5"/>
  <c r="E1642" i="5"/>
  <c r="F1642" i="5"/>
  <c r="G1642" i="5"/>
  <c r="H1642" i="5"/>
  <c r="I1642" i="5"/>
  <c r="J1642" i="5"/>
  <c r="K1642" i="5"/>
  <c r="L1642" i="5"/>
  <c r="M1642" i="5"/>
  <c r="N1642" i="5"/>
  <c r="B1643" i="5"/>
  <c r="C1643" i="5"/>
  <c r="D1643" i="5"/>
  <c r="E1643" i="5"/>
  <c r="F1643" i="5"/>
  <c r="G1643" i="5"/>
  <c r="H1643" i="5"/>
  <c r="I1643" i="5"/>
  <c r="J1643" i="5"/>
  <c r="K1643" i="5"/>
  <c r="L1643" i="5"/>
  <c r="M1643" i="5"/>
  <c r="N1643" i="5"/>
  <c r="B1644" i="5"/>
  <c r="C1644" i="5"/>
  <c r="D1644" i="5"/>
  <c r="E1644" i="5"/>
  <c r="F1644" i="5"/>
  <c r="G1644" i="5"/>
  <c r="H1644" i="5"/>
  <c r="I1644" i="5"/>
  <c r="J1644" i="5"/>
  <c r="K1644" i="5"/>
  <c r="L1644" i="5"/>
  <c r="M1644" i="5"/>
  <c r="N1644" i="5"/>
  <c r="B1645" i="5"/>
  <c r="C1645" i="5"/>
  <c r="D1645" i="5"/>
  <c r="E1645" i="5"/>
  <c r="F1645" i="5"/>
  <c r="G1645" i="5"/>
  <c r="H1645" i="5"/>
  <c r="I1645" i="5"/>
  <c r="J1645" i="5"/>
  <c r="K1645" i="5"/>
  <c r="L1645" i="5"/>
  <c r="M1645" i="5"/>
  <c r="N1645" i="5"/>
  <c r="B1646" i="5"/>
  <c r="C1646" i="5"/>
  <c r="D1646" i="5"/>
  <c r="E1646" i="5"/>
  <c r="F1646" i="5"/>
  <c r="G1646" i="5"/>
  <c r="H1646" i="5"/>
  <c r="I1646" i="5"/>
  <c r="J1646" i="5"/>
  <c r="K1646" i="5"/>
  <c r="L1646" i="5"/>
  <c r="M1646" i="5"/>
  <c r="N1646" i="5"/>
  <c r="B1647" i="5"/>
  <c r="C1647" i="5"/>
  <c r="D1647" i="5"/>
  <c r="E1647" i="5"/>
  <c r="F1647" i="5"/>
  <c r="G1647" i="5"/>
  <c r="H1647" i="5"/>
  <c r="I1647" i="5"/>
  <c r="J1647" i="5"/>
  <c r="K1647" i="5"/>
  <c r="L1647" i="5"/>
  <c r="M1647" i="5"/>
  <c r="N1647" i="5"/>
  <c r="B1648" i="5"/>
  <c r="C1648" i="5"/>
  <c r="D1648" i="5"/>
  <c r="E1648" i="5"/>
  <c r="F1648" i="5"/>
  <c r="G1648" i="5"/>
  <c r="H1648" i="5"/>
  <c r="I1648" i="5"/>
  <c r="J1648" i="5"/>
  <c r="K1648" i="5"/>
  <c r="L1648" i="5"/>
  <c r="M1648" i="5"/>
  <c r="N1648" i="5"/>
  <c r="B1649" i="5"/>
  <c r="C1649" i="5"/>
  <c r="D1649" i="5"/>
  <c r="E1649" i="5"/>
  <c r="F1649" i="5"/>
  <c r="G1649" i="5"/>
  <c r="H1649" i="5"/>
  <c r="I1649" i="5"/>
  <c r="J1649" i="5"/>
  <c r="K1649" i="5"/>
  <c r="L1649" i="5"/>
  <c r="M1649" i="5"/>
  <c r="N1649" i="5"/>
  <c r="B1650" i="5"/>
  <c r="C1650" i="5"/>
  <c r="D1650" i="5"/>
  <c r="E1650" i="5"/>
  <c r="F1650" i="5"/>
  <c r="G1650" i="5"/>
  <c r="H1650" i="5"/>
  <c r="I1650" i="5"/>
  <c r="J1650" i="5"/>
  <c r="K1650" i="5"/>
  <c r="L1650" i="5"/>
  <c r="M1650" i="5"/>
  <c r="N1650" i="5"/>
  <c r="B1651" i="5"/>
  <c r="C1651" i="5"/>
  <c r="D1651" i="5"/>
  <c r="E1651" i="5"/>
  <c r="F1651" i="5"/>
  <c r="G1651" i="5"/>
  <c r="H1651" i="5"/>
  <c r="I1651" i="5"/>
  <c r="J1651" i="5"/>
  <c r="K1651" i="5"/>
  <c r="L1651" i="5"/>
  <c r="M1651" i="5"/>
  <c r="N1651" i="5"/>
  <c r="B1652" i="5"/>
  <c r="C1652" i="5"/>
  <c r="D1652" i="5"/>
  <c r="E1652" i="5"/>
  <c r="F1652" i="5"/>
  <c r="G1652" i="5"/>
  <c r="H1652" i="5"/>
  <c r="I1652" i="5"/>
  <c r="J1652" i="5"/>
  <c r="K1652" i="5"/>
  <c r="L1652" i="5"/>
  <c r="M1652" i="5"/>
  <c r="N1652" i="5"/>
  <c r="B1653" i="5"/>
  <c r="C1653" i="5"/>
  <c r="D1653" i="5"/>
  <c r="E1653" i="5"/>
  <c r="F1653" i="5"/>
  <c r="G1653" i="5"/>
  <c r="H1653" i="5"/>
  <c r="I1653" i="5"/>
  <c r="J1653" i="5"/>
  <c r="K1653" i="5"/>
  <c r="L1653" i="5"/>
  <c r="M1653" i="5"/>
  <c r="N1653" i="5"/>
  <c r="B1654" i="5"/>
  <c r="C1654" i="5"/>
  <c r="D1654" i="5"/>
  <c r="E1654" i="5"/>
  <c r="F1654" i="5"/>
  <c r="G1654" i="5"/>
  <c r="H1654" i="5"/>
  <c r="I1654" i="5"/>
  <c r="J1654" i="5"/>
  <c r="K1654" i="5"/>
  <c r="L1654" i="5"/>
  <c r="M1654" i="5"/>
  <c r="N1654" i="5"/>
  <c r="B1655" i="5"/>
  <c r="C1655" i="5"/>
  <c r="D1655" i="5"/>
  <c r="E1655" i="5"/>
  <c r="F1655" i="5"/>
  <c r="G1655" i="5"/>
  <c r="H1655" i="5"/>
  <c r="I1655" i="5"/>
  <c r="J1655" i="5"/>
  <c r="K1655" i="5"/>
  <c r="L1655" i="5"/>
  <c r="M1655" i="5"/>
  <c r="N1655" i="5"/>
  <c r="B1656" i="5"/>
  <c r="C1656" i="5"/>
  <c r="D1656" i="5"/>
  <c r="E1656" i="5"/>
  <c r="F1656" i="5"/>
  <c r="G1656" i="5"/>
  <c r="H1656" i="5"/>
  <c r="I1656" i="5"/>
  <c r="J1656" i="5"/>
  <c r="K1656" i="5"/>
  <c r="L1656" i="5"/>
  <c r="M1656" i="5"/>
  <c r="N1656" i="5"/>
  <c r="B1657" i="5"/>
  <c r="C1657" i="5"/>
  <c r="D1657" i="5"/>
  <c r="E1657" i="5"/>
  <c r="F1657" i="5"/>
  <c r="G1657" i="5"/>
  <c r="H1657" i="5"/>
  <c r="I1657" i="5"/>
  <c r="J1657" i="5"/>
  <c r="K1657" i="5"/>
  <c r="L1657" i="5"/>
  <c r="M1657" i="5"/>
  <c r="N1657" i="5"/>
  <c r="B1658" i="5"/>
  <c r="C1658" i="5"/>
  <c r="D1658" i="5"/>
  <c r="E1658" i="5"/>
  <c r="F1658" i="5"/>
  <c r="G1658" i="5"/>
  <c r="H1658" i="5"/>
  <c r="I1658" i="5"/>
  <c r="J1658" i="5"/>
  <c r="K1658" i="5"/>
  <c r="L1658" i="5"/>
  <c r="M1658" i="5"/>
  <c r="N1658" i="5"/>
  <c r="B1659" i="5"/>
  <c r="C1659" i="5"/>
  <c r="D1659" i="5"/>
  <c r="E1659" i="5"/>
  <c r="F1659" i="5"/>
  <c r="G1659" i="5"/>
  <c r="H1659" i="5"/>
  <c r="I1659" i="5"/>
  <c r="J1659" i="5"/>
  <c r="K1659" i="5"/>
  <c r="L1659" i="5"/>
  <c r="M1659" i="5"/>
  <c r="N1659" i="5"/>
  <c r="B1660" i="5"/>
  <c r="C1660" i="5"/>
  <c r="D1660" i="5"/>
  <c r="E1660" i="5"/>
  <c r="F1660" i="5"/>
  <c r="G1660" i="5"/>
  <c r="H1660" i="5"/>
  <c r="I1660" i="5"/>
  <c r="J1660" i="5"/>
  <c r="K1660" i="5"/>
  <c r="L1660" i="5"/>
  <c r="M1660" i="5"/>
  <c r="N1660" i="5"/>
  <c r="B1661" i="5"/>
  <c r="C1661" i="5"/>
  <c r="D1661" i="5"/>
  <c r="E1661" i="5"/>
  <c r="F1661" i="5"/>
  <c r="G1661" i="5"/>
  <c r="H1661" i="5"/>
  <c r="I1661" i="5"/>
  <c r="J1661" i="5"/>
  <c r="K1661" i="5"/>
  <c r="L1661" i="5"/>
  <c r="M1661" i="5"/>
  <c r="N1661" i="5"/>
  <c r="B1662" i="5"/>
  <c r="C1662" i="5"/>
  <c r="D1662" i="5"/>
  <c r="E1662" i="5"/>
  <c r="F1662" i="5"/>
  <c r="G1662" i="5"/>
  <c r="H1662" i="5"/>
  <c r="I1662" i="5"/>
  <c r="J1662" i="5"/>
  <c r="K1662" i="5"/>
  <c r="L1662" i="5"/>
  <c r="M1662" i="5"/>
  <c r="N1662" i="5"/>
  <c r="B1663" i="5"/>
  <c r="C1663" i="5"/>
  <c r="D1663" i="5"/>
  <c r="E1663" i="5"/>
  <c r="F1663" i="5"/>
  <c r="G1663" i="5"/>
  <c r="H1663" i="5"/>
  <c r="I1663" i="5"/>
  <c r="J1663" i="5"/>
  <c r="K1663" i="5"/>
  <c r="L1663" i="5"/>
  <c r="M1663" i="5"/>
  <c r="N1663" i="5"/>
  <c r="B1664" i="5"/>
  <c r="C1664" i="5"/>
  <c r="D1664" i="5"/>
  <c r="E1664" i="5"/>
  <c r="F1664" i="5"/>
  <c r="G1664" i="5"/>
  <c r="H1664" i="5"/>
  <c r="I1664" i="5"/>
  <c r="J1664" i="5"/>
  <c r="K1664" i="5"/>
  <c r="L1664" i="5"/>
  <c r="M1664" i="5"/>
  <c r="N1664" i="5"/>
  <c r="B1665" i="5"/>
  <c r="C1665" i="5"/>
  <c r="D1665" i="5"/>
  <c r="E1665" i="5"/>
  <c r="F1665" i="5"/>
  <c r="G1665" i="5"/>
  <c r="H1665" i="5"/>
  <c r="I1665" i="5"/>
  <c r="J1665" i="5"/>
  <c r="K1665" i="5"/>
  <c r="L1665" i="5"/>
  <c r="M1665" i="5"/>
  <c r="N1665" i="5"/>
  <c r="B1666" i="5"/>
  <c r="C1666" i="5"/>
  <c r="D1666" i="5"/>
  <c r="E1666" i="5"/>
  <c r="F1666" i="5"/>
  <c r="G1666" i="5"/>
  <c r="H1666" i="5"/>
  <c r="I1666" i="5"/>
  <c r="J1666" i="5"/>
  <c r="K1666" i="5"/>
  <c r="L1666" i="5"/>
  <c r="M1666" i="5"/>
  <c r="N1666" i="5"/>
  <c r="B1667" i="5"/>
  <c r="C1667" i="5"/>
  <c r="D1667" i="5"/>
  <c r="E1667" i="5"/>
  <c r="F1667" i="5"/>
  <c r="G1667" i="5"/>
  <c r="H1667" i="5"/>
  <c r="I1667" i="5"/>
  <c r="J1667" i="5"/>
  <c r="K1667" i="5"/>
  <c r="L1667" i="5"/>
  <c r="M1667" i="5"/>
  <c r="N1667" i="5"/>
  <c r="B1668" i="5"/>
  <c r="C1668" i="5"/>
  <c r="D1668" i="5"/>
  <c r="E1668" i="5"/>
  <c r="F1668" i="5"/>
  <c r="G1668" i="5"/>
  <c r="H1668" i="5"/>
  <c r="I1668" i="5"/>
  <c r="J1668" i="5"/>
  <c r="K1668" i="5"/>
  <c r="L1668" i="5"/>
  <c r="M1668" i="5"/>
  <c r="N1668" i="5"/>
  <c r="B1669" i="5"/>
  <c r="C1669" i="5"/>
  <c r="D1669" i="5"/>
  <c r="E1669" i="5"/>
  <c r="F1669" i="5"/>
  <c r="G1669" i="5"/>
  <c r="H1669" i="5"/>
  <c r="I1669" i="5"/>
  <c r="J1669" i="5"/>
  <c r="K1669" i="5"/>
  <c r="L1669" i="5"/>
  <c r="M1669" i="5"/>
  <c r="N1669" i="5"/>
  <c r="B1670" i="5"/>
  <c r="C1670" i="5"/>
  <c r="D1670" i="5"/>
  <c r="E1670" i="5"/>
  <c r="F1670" i="5"/>
  <c r="G1670" i="5"/>
  <c r="H1670" i="5"/>
  <c r="I1670" i="5"/>
  <c r="J1670" i="5"/>
  <c r="K1670" i="5"/>
  <c r="L1670" i="5"/>
  <c r="M1670" i="5"/>
  <c r="N1670" i="5"/>
  <c r="B1671" i="5"/>
  <c r="C1671" i="5"/>
  <c r="D1671" i="5"/>
  <c r="E1671" i="5"/>
  <c r="F1671" i="5"/>
  <c r="G1671" i="5"/>
  <c r="H1671" i="5"/>
  <c r="I1671" i="5"/>
  <c r="J1671" i="5"/>
  <c r="K1671" i="5"/>
  <c r="L1671" i="5"/>
  <c r="M1671" i="5"/>
  <c r="N1671" i="5"/>
  <c r="B1672" i="5"/>
  <c r="C1672" i="5"/>
  <c r="D1672" i="5"/>
  <c r="E1672" i="5"/>
  <c r="F1672" i="5"/>
  <c r="G1672" i="5"/>
  <c r="H1672" i="5"/>
  <c r="I1672" i="5"/>
  <c r="J1672" i="5"/>
  <c r="K1672" i="5"/>
  <c r="L1672" i="5"/>
  <c r="M1672" i="5"/>
  <c r="N1672" i="5"/>
  <c r="B1673" i="5"/>
  <c r="C1673" i="5"/>
  <c r="D1673" i="5"/>
  <c r="E1673" i="5"/>
  <c r="F1673" i="5"/>
  <c r="G1673" i="5"/>
  <c r="H1673" i="5"/>
  <c r="I1673" i="5"/>
  <c r="J1673" i="5"/>
  <c r="K1673" i="5"/>
  <c r="L1673" i="5"/>
  <c r="M1673" i="5"/>
  <c r="N1673" i="5"/>
  <c r="B1674" i="5"/>
  <c r="C1674" i="5"/>
  <c r="D1674" i="5"/>
  <c r="E1674" i="5"/>
  <c r="F1674" i="5"/>
  <c r="G1674" i="5"/>
  <c r="H1674" i="5"/>
  <c r="I1674" i="5"/>
  <c r="J1674" i="5"/>
  <c r="K1674" i="5"/>
  <c r="L1674" i="5"/>
  <c r="M1674" i="5"/>
  <c r="N1674" i="5"/>
  <c r="B1675" i="5"/>
  <c r="C1675" i="5"/>
  <c r="D1675" i="5"/>
  <c r="E1675" i="5"/>
  <c r="F1675" i="5"/>
  <c r="G1675" i="5"/>
  <c r="H1675" i="5"/>
  <c r="I1675" i="5"/>
  <c r="J1675" i="5"/>
  <c r="K1675" i="5"/>
  <c r="L1675" i="5"/>
  <c r="M1675" i="5"/>
  <c r="N1675" i="5"/>
  <c r="B1676" i="5"/>
  <c r="C1676" i="5"/>
  <c r="D1676" i="5"/>
  <c r="E1676" i="5"/>
  <c r="F1676" i="5"/>
  <c r="G1676" i="5"/>
  <c r="H1676" i="5"/>
  <c r="I1676" i="5"/>
  <c r="J1676" i="5"/>
  <c r="K1676" i="5"/>
  <c r="L1676" i="5"/>
  <c r="M1676" i="5"/>
  <c r="N1676" i="5"/>
  <c r="B1677" i="5"/>
  <c r="C1677" i="5"/>
  <c r="D1677" i="5"/>
  <c r="E1677" i="5"/>
  <c r="F1677" i="5"/>
  <c r="G1677" i="5"/>
  <c r="H1677" i="5"/>
  <c r="I1677" i="5"/>
  <c r="J1677" i="5"/>
  <c r="K1677" i="5"/>
  <c r="L1677" i="5"/>
  <c r="M1677" i="5"/>
  <c r="N1677" i="5"/>
  <c r="B1678" i="5"/>
  <c r="C1678" i="5"/>
  <c r="D1678" i="5"/>
  <c r="E1678" i="5"/>
  <c r="F1678" i="5"/>
  <c r="G1678" i="5"/>
  <c r="H1678" i="5"/>
  <c r="I1678" i="5"/>
  <c r="J1678" i="5"/>
  <c r="K1678" i="5"/>
  <c r="L1678" i="5"/>
  <c r="M1678" i="5"/>
  <c r="N1678" i="5"/>
  <c r="B1679" i="5"/>
  <c r="C1679" i="5"/>
  <c r="D1679" i="5"/>
  <c r="E1679" i="5"/>
  <c r="F1679" i="5"/>
  <c r="G1679" i="5"/>
  <c r="H1679" i="5"/>
  <c r="I1679" i="5"/>
  <c r="J1679" i="5"/>
  <c r="K1679" i="5"/>
  <c r="L1679" i="5"/>
  <c r="M1679" i="5"/>
  <c r="N1679" i="5"/>
  <c r="B1680" i="5"/>
  <c r="C1680" i="5"/>
  <c r="D1680" i="5"/>
  <c r="E1680" i="5"/>
  <c r="F1680" i="5"/>
  <c r="G1680" i="5"/>
  <c r="H1680" i="5"/>
  <c r="I1680" i="5"/>
  <c r="J1680" i="5"/>
  <c r="K1680" i="5"/>
  <c r="L1680" i="5"/>
  <c r="M1680" i="5"/>
  <c r="N1680" i="5"/>
  <c r="B1681" i="5"/>
  <c r="C1681" i="5"/>
  <c r="D1681" i="5"/>
  <c r="E1681" i="5"/>
  <c r="F1681" i="5"/>
  <c r="G1681" i="5"/>
  <c r="H1681" i="5"/>
  <c r="I1681" i="5"/>
  <c r="J1681" i="5"/>
  <c r="K1681" i="5"/>
  <c r="L1681" i="5"/>
  <c r="M1681" i="5"/>
  <c r="N1681" i="5"/>
  <c r="B1682" i="5"/>
  <c r="C1682" i="5"/>
  <c r="D1682" i="5"/>
  <c r="E1682" i="5"/>
  <c r="F1682" i="5"/>
  <c r="G1682" i="5"/>
  <c r="H1682" i="5"/>
  <c r="I1682" i="5"/>
  <c r="J1682" i="5"/>
  <c r="K1682" i="5"/>
  <c r="L1682" i="5"/>
  <c r="M1682" i="5"/>
  <c r="N1682" i="5"/>
  <c r="B1683" i="5"/>
  <c r="C1683" i="5"/>
  <c r="D1683" i="5"/>
  <c r="E1683" i="5"/>
  <c r="F1683" i="5"/>
  <c r="G1683" i="5"/>
  <c r="H1683" i="5"/>
  <c r="I1683" i="5"/>
  <c r="J1683" i="5"/>
  <c r="K1683" i="5"/>
  <c r="L1683" i="5"/>
  <c r="M1683" i="5"/>
  <c r="N1683" i="5"/>
  <c r="B1684" i="5"/>
  <c r="C1684" i="5"/>
  <c r="D1684" i="5"/>
  <c r="E1684" i="5"/>
  <c r="F1684" i="5"/>
  <c r="G1684" i="5"/>
  <c r="H1684" i="5"/>
  <c r="I1684" i="5"/>
  <c r="J1684" i="5"/>
  <c r="K1684" i="5"/>
  <c r="L1684" i="5"/>
  <c r="M1684" i="5"/>
  <c r="N1684" i="5"/>
  <c r="B1685" i="5"/>
  <c r="C1685" i="5"/>
  <c r="D1685" i="5"/>
  <c r="E1685" i="5"/>
  <c r="F1685" i="5"/>
  <c r="G1685" i="5"/>
  <c r="H1685" i="5"/>
  <c r="I1685" i="5"/>
  <c r="J1685" i="5"/>
  <c r="K1685" i="5"/>
  <c r="L1685" i="5"/>
  <c r="M1685" i="5"/>
  <c r="N1685" i="5"/>
  <c r="B1686" i="5"/>
  <c r="C1686" i="5"/>
  <c r="D1686" i="5"/>
  <c r="E1686" i="5"/>
  <c r="F1686" i="5"/>
  <c r="G1686" i="5"/>
  <c r="H1686" i="5"/>
  <c r="I1686" i="5"/>
  <c r="J1686" i="5"/>
  <c r="K1686" i="5"/>
  <c r="L1686" i="5"/>
  <c r="M1686" i="5"/>
  <c r="N1686" i="5"/>
  <c r="B1687" i="5"/>
  <c r="C1687" i="5"/>
  <c r="D1687" i="5"/>
  <c r="E1687" i="5"/>
  <c r="F1687" i="5"/>
  <c r="G1687" i="5"/>
  <c r="H1687" i="5"/>
  <c r="I1687" i="5"/>
  <c r="J1687" i="5"/>
  <c r="K1687" i="5"/>
  <c r="L1687" i="5"/>
  <c r="M1687" i="5"/>
  <c r="N1687" i="5"/>
  <c r="B1688" i="5"/>
  <c r="C1688" i="5"/>
  <c r="D1688" i="5"/>
  <c r="E1688" i="5"/>
  <c r="F1688" i="5"/>
  <c r="G1688" i="5"/>
  <c r="H1688" i="5"/>
  <c r="I1688" i="5"/>
  <c r="J1688" i="5"/>
  <c r="K1688" i="5"/>
  <c r="L1688" i="5"/>
  <c r="M1688" i="5"/>
  <c r="N1688" i="5"/>
  <c r="B1689" i="5"/>
  <c r="C1689" i="5"/>
  <c r="D1689" i="5"/>
  <c r="E1689" i="5"/>
  <c r="F1689" i="5"/>
  <c r="G1689" i="5"/>
  <c r="H1689" i="5"/>
  <c r="I1689" i="5"/>
  <c r="J1689" i="5"/>
  <c r="K1689" i="5"/>
  <c r="L1689" i="5"/>
  <c r="M1689" i="5"/>
  <c r="N1689" i="5"/>
  <c r="B1690" i="5"/>
  <c r="C1690" i="5"/>
  <c r="D1690" i="5"/>
  <c r="E1690" i="5"/>
  <c r="F1690" i="5"/>
  <c r="G1690" i="5"/>
  <c r="H1690" i="5"/>
  <c r="I1690" i="5"/>
  <c r="J1690" i="5"/>
  <c r="K1690" i="5"/>
  <c r="L1690" i="5"/>
  <c r="M1690" i="5"/>
  <c r="N1690" i="5"/>
  <c r="B1691" i="5"/>
  <c r="C1691" i="5"/>
  <c r="D1691" i="5"/>
  <c r="E1691" i="5"/>
  <c r="F1691" i="5"/>
  <c r="G1691" i="5"/>
  <c r="H1691" i="5"/>
  <c r="I1691" i="5"/>
  <c r="J1691" i="5"/>
  <c r="K1691" i="5"/>
  <c r="L1691" i="5"/>
  <c r="M1691" i="5"/>
  <c r="N1691" i="5"/>
  <c r="B1692" i="5"/>
  <c r="C1692" i="5"/>
  <c r="D1692" i="5"/>
  <c r="E1692" i="5"/>
  <c r="F1692" i="5"/>
  <c r="G1692" i="5"/>
  <c r="H1692" i="5"/>
  <c r="I1692" i="5"/>
  <c r="J1692" i="5"/>
  <c r="K1692" i="5"/>
  <c r="L1692" i="5"/>
  <c r="M1692" i="5"/>
  <c r="N1692" i="5"/>
  <c r="B1693" i="5"/>
  <c r="C1693" i="5"/>
  <c r="D1693" i="5"/>
  <c r="E1693" i="5"/>
  <c r="F1693" i="5"/>
  <c r="G1693" i="5"/>
  <c r="H1693" i="5"/>
  <c r="I1693" i="5"/>
  <c r="J1693" i="5"/>
  <c r="K1693" i="5"/>
  <c r="L1693" i="5"/>
  <c r="M1693" i="5"/>
  <c r="N1693" i="5"/>
  <c r="B1694" i="5"/>
  <c r="C1694" i="5"/>
  <c r="D1694" i="5"/>
  <c r="E1694" i="5"/>
  <c r="F1694" i="5"/>
  <c r="G1694" i="5"/>
  <c r="H1694" i="5"/>
  <c r="I1694" i="5"/>
  <c r="J1694" i="5"/>
  <c r="K1694" i="5"/>
  <c r="L1694" i="5"/>
  <c r="M1694" i="5"/>
  <c r="N1694" i="5"/>
  <c r="B1695" i="5"/>
  <c r="C1695" i="5"/>
  <c r="D1695" i="5"/>
  <c r="E1695" i="5"/>
  <c r="F1695" i="5"/>
  <c r="G1695" i="5"/>
  <c r="H1695" i="5"/>
  <c r="I1695" i="5"/>
  <c r="J1695" i="5"/>
  <c r="K1695" i="5"/>
  <c r="L1695" i="5"/>
  <c r="M1695" i="5"/>
  <c r="N1695" i="5"/>
  <c r="B1696" i="5"/>
  <c r="C1696" i="5"/>
  <c r="D1696" i="5"/>
  <c r="E1696" i="5"/>
  <c r="F1696" i="5"/>
  <c r="G1696" i="5"/>
  <c r="H1696" i="5"/>
  <c r="I1696" i="5"/>
  <c r="J1696" i="5"/>
  <c r="K1696" i="5"/>
  <c r="L1696" i="5"/>
  <c r="M1696" i="5"/>
  <c r="N1696" i="5"/>
  <c r="B1697" i="5"/>
  <c r="C1697" i="5"/>
  <c r="D1697" i="5"/>
  <c r="E1697" i="5"/>
  <c r="F1697" i="5"/>
  <c r="G1697" i="5"/>
  <c r="H1697" i="5"/>
  <c r="I1697" i="5"/>
  <c r="J1697" i="5"/>
  <c r="K1697" i="5"/>
  <c r="L1697" i="5"/>
  <c r="M1697" i="5"/>
  <c r="N1697" i="5"/>
  <c r="B1698" i="5"/>
  <c r="C1698" i="5"/>
  <c r="D1698" i="5"/>
  <c r="E1698" i="5"/>
  <c r="F1698" i="5"/>
  <c r="G1698" i="5"/>
  <c r="H1698" i="5"/>
  <c r="I1698" i="5"/>
  <c r="J1698" i="5"/>
  <c r="K1698" i="5"/>
  <c r="L1698" i="5"/>
  <c r="M1698" i="5"/>
  <c r="N1698" i="5"/>
  <c r="B1699" i="5"/>
  <c r="C1699" i="5"/>
  <c r="D1699" i="5"/>
  <c r="E1699" i="5"/>
  <c r="F1699" i="5"/>
  <c r="G1699" i="5"/>
  <c r="H1699" i="5"/>
  <c r="I1699" i="5"/>
  <c r="J1699" i="5"/>
  <c r="K1699" i="5"/>
  <c r="L1699" i="5"/>
  <c r="M1699" i="5"/>
  <c r="N1699" i="5"/>
  <c r="B1700" i="5"/>
  <c r="C1700" i="5"/>
  <c r="D1700" i="5"/>
  <c r="E1700" i="5"/>
  <c r="F1700" i="5"/>
  <c r="G1700" i="5"/>
  <c r="H1700" i="5"/>
  <c r="I1700" i="5"/>
  <c r="J1700" i="5"/>
  <c r="K1700" i="5"/>
  <c r="L1700" i="5"/>
  <c r="M1700" i="5"/>
  <c r="N1700" i="5"/>
  <c r="B1701" i="5"/>
  <c r="C1701" i="5"/>
  <c r="D1701" i="5"/>
  <c r="E1701" i="5"/>
  <c r="F1701" i="5"/>
  <c r="G1701" i="5"/>
  <c r="H1701" i="5"/>
  <c r="I1701" i="5"/>
  <c r="J1701" i="5"/>
  <c r="K1701" i="5"/>
  <c r="L1701" i="5"/>
  <c r="M1701" i="5"/>
  <c r="N1701" i="5"/>
  <c r="B1702" i="5"/>
  <c r="C1702" i="5"/>
  <c r="D1702" i="5"/>
  <c r="E1702" i="5"/>
  <c r="F1702" i="5"/>
  <c r="G1702" i="5"/>
  <c r="H1702" i="5"/>
  <c r="I1702" i="5"/>
  <c r="J1702" i="5"/>
  <c r="K1702" i="5"/>
  <c r="L1702" i="5"/>
  <c r="M1702" i="5"/>
  <c r="N1702" i="5"/>
  <c r="B1703" i="5"/>
  <c r="C1703" i="5"/>
  <c r="D1703" i="5"/>
  <c r="E1703" i="5"/>
  <c r="F1703" i="5"/>
  <c r="G1703" i="5"/>
  <c r="H1703" i="5"/>
  <c r="I1703" i="5"/>
  <c r="J1703" i="5"/>
  <c r="K1703" i="5"/>
  <c r="L1703" i="5"/>
  <c r="M1703" i="5"/>
  <c r="N1703" i="5"/>
  <c r="B1704" i="5"/>
  <c r="C1704" i="5"/>
  <c r="D1704" i="5"/>
  <c r="E1704" i="5"/>
  <c r="F1704" i="5"/>
  <c r="G1704" i="5"/>
  <c r="H1704" i="5"/>
  <c r="I1704" i="5"/>
  <c r="J1704" i="5"/>
  <c r="K1704" i="5"/>
  <c r="L1704" i="5"/>
  <c r="M1704" i="5"/>
  <c r="N1704" i="5"/>
  <c r="B1705" i="5"/>
  <c r="C1705" i="5"/>
  <c r="D1705" i="5"/>
  <c r="E1705" i="5"/>
  <c r="F1705" i="5"/>
  <c r="G1705" i="5"/>
  <c r="H1705" i="5"/>
  <c r="I1705" i="5"/>
  <c r="J1705" i="5"/>
  <c r="K1705" i="5"/>
  <c r="L1705" i="5"/>
  <c r="M1705" i="5"/>
  <c r="N1705" i="5"/>
  <c r="B1706" i="5"/>
  <c r="C1706" i="5"/>
  <c r="D1706" i="5"/>
  <c r="E1706" i="5"/>
  <c r="F1706" i="5"/>
  <c r="G1706" i="5"/>
  <c r="H1706" i="5"/>
  <c r="I1706" i="5"/>
  <c r="J1706" i="5"/>
  <c r="K1706" i="5"/>
  <c r="L1706" i="5"/>
  <c r="M1706" i="5"/>
  <c r="N1706" i="5"/>
  <c r="B1707" i="5"/>
  <c r="C1707" i="5"/>
  <c r="D1707" i="5"/>
  <c r="E1707" i="5"/>
  <c r="F1707" i="5"/>
  <c r="G1707" i="5"/>
  <c r="H1707" i="5"/>
  <c r="I1707" i="5"/>
  <c r="J1707" i="5"/>
  <c r="K1707" i="5"/>
  <c r="L1707" i="5"/>
  <c r="M1707" i="5"/>
  <c r="N1707" i="5"/>
  <c r="B1708" i="5"/>
  <c r="C1708" i="5"/>
  <c r="D1708" i="5"/>
  <c r="E1708" i="5"/>
  <c r="F1708" i="5"/>
  <c r="G1708" i="5"/>
  <c r="H1708" i="5"/>
  <c r="I1708" i="5"/>
  <c r="J1708" i="5"/>
  <c r="K1708" i="5"/>
  <c r="L1708" i="5"/>
  <c r="M1708" i="5"/>
  <c r="N1708" i="5"/>
  <c r="B1709" i="5"/>
  <c r="C1709" i="5"/>
  <c r="D1709" i="5"/>
  <c r="E1709" i="5"/>
  <c r="F1709" i="5"/>
  <c r="G1709" i="5"/>
  <c r="H1709" i="5"/>
  <c r="I1709" i="5"/>
  <c r="J1709" i="5"/>
  <c r="K1709" i="5"/>
  <c r="L1709" i="5"/>
  <c r="M1709" i="5"/>
  <c r="N1709" i="5"/>
  <c r="B1710" i="5"/>
  <c r="C1710" i="5"/>
  <c r="D1710" i="5"/>
  <c r="E1710" i="5"/>
  <c r="F1710" i="5"/>
  <c r="G1710" i="5"/>
  <c r="H1710" i="5"/>
  <c r="I1710" i="5"/>
  <c r="J1710" i="5"/>
  <c r="K1710" i="5"/>
  <c r="L1710" i="5"/>
  <c r="M1710" i="5"/>
  <c r="N1710" i="5"/>
  <c r="B1711" i="5"/>
  <c r="C1711" i="5"/>
  <c r="D1711" i="5"/>
  <c r="E1711" i="5"/>
  <c r="F1711" i="5"/>
  <c r="G1711" i="5"/>
  <c r="H1711" i="5"/>
  <c r="I1711" i="5"/>
  <c r="J1711" i="5"/>
  <c r="K1711" i="5"/>
  <c r="L1711" i="5"/>
  <c r="M1711" i="5"/>
  <c r="N1711" i="5"/>
  <c r="B1712" i="5"/>
  <c r="C1712" i="5"/>
  <c r="D1712" i="5"/>
  <c r="E1712" i="5"/>
  <c r="F1712" i="5"/>
  <c r="G1712" i="5"/>
  <c r="H1712" i="5"/>
  <c r="I1712" i="5"/>
  <c r="J1712" i="5"/>
  <c r="K1712" i="5"/>
  <c r="L1712" i="5"/>
  <c r="M1712" i="5"/>
  <c r="N1712" i="5"/>
  <c r="B1713" i="5"/>
  <c r="C1713" i="5"/>
  <c r="D1713" i="5"/>
  <c r="E1713" i="5"/>
  <c r="F1713" i="5"/>
  <c r="G1713" i="5"/>
  <c r="H1713" i="5"/>
  <c r="I1713" i="5"/>
  <c r="J1713" i="5"/>
  <c r="K1713" i="5"/>
  <c r="L1713" i="5"/>
  <c r="M1713" i="5"/>
  <c r="N1713" i="5"/>
  <c r="B1714" i="5"/>
  <c r="C1714" i="5"/>
  <c r="D1714" i="5"/>
  <c r="E1714" i="5"/>
  <c r="F1714" i="5"/>
  <c r="G1714" i="5"/>
  <c r="H1714" i="5"/>
  <c r="I1714" i="5"/>
  <c r="J1714" i="5"/>
  <c r="K1714" i="5"/>
  <c r="L1714" i="5"/>
  <c r="M1714" i="5"/>
  <c r="N1714" i="5"/>
  <c r="B1715" i="5"/>
  <c r="C1715" i="5"/>
  <c r="D1715" i="5"/>
  <c r="E1715" i="5"/>
  <c r="F1715" i="5"/>
  <c r="G1715" i="5"/>
  <c r="H1715" i="5"/>
  <c r="I1715" i="5"/>
  <c r="J1715" i="5"/>
  <c r="K1715" i="5"/>
  <c r="L1715" i="5"/>
  <c r="M1715" i="5"/>
  <c r="N1715" i="5"/>
  <c r="B1716" i="5"/>
  <c r="C1716" i="5"/>
  <c r="D1716" i="5"/>
  <c r="E1716" i="5"/>
  <c r="F1716" i="5"/>
  <c r="G1716" i="5"/>
  <c r="H1716" i="5"/>
  <c r="I1716" i="5"/>
  <c r="J1716" i="5"/>
  <c r="K1716" i="5"/>
  <c r="L1716" i="5"/>
  <c r="M1716" i="5"/>
  <c r="N1716" i="5"/>
  <c r="B1717" i="5"/>
  <c r="C1717" i="5"/>
  <c r="D1717" i="5"/>
  <c r="E1717" i="5"/>
  <c r="F1717" i="5"/>
  <c r="G1717" i="5"/>
  <c r="H1717" i="5"/>
  <c r="I1717" i="5"/>
  <c r="J1717" i="5"/>
  <c r="K1717" i="5"/>
  <c r="L1717" i="5"/>
  <c r="M1717" i="5"/>
  <c r="N1717" i="5"/>
  <c r="B1718" i="5"/>
  <c r="C1718" i="5"/>
  <c r="D1718" i="5"/>
  <c r="E1718" i="5"/>
  <c r="F1718" i="5"/>
  <c r="G1718" i="5"/>
  <c r="H1718" i="5"/>
  <c r="I1718" i="5"/>
  <c r="J1718" i="5"/>
  <c r="K1718" i="5"/>
  <c r="L1718" i="5"/>
  <c r="M1718" i="5"/>
  <c r="N1718" i="5"/>
  <c r="B1719" i="5"/>
  <c r="C1719" i="5"/>
  <c r="D1719" i="5"/>
  <c r="E1719" i="5"/>
  <c r="F1719" i="5"/>
  <c r="G1719" i="5"/>
  <c r="H1719" i="5"/>
  <c r="I1719" i="5"/>
  <c r="J1719" i="5"/>
  <c r="K1719" i="5"/>
  <c r="L1719" i="5"/>
  <c r="M1719" i="5"/>
  <c r="N1719" i="5"/>
  <c r="B1720" i="5"/>
  <c r="C1720" i="5"/>
  <c r="D1720" i="5"/>
  <c r="E1720" i="5"/>
  <c r="F1720" i="5"/>
  <c r="G1720" i="5"/>
  <c r="H1720" i="5"/>
  <c r="I1720" i="5"/>
  <c r="J1720" i="5"/>
  <c r="K1720" i="5"/>
  <c r="L1720" i="5"/>
  <c r="M1720" i="5"/>
  <c r="N1720" i="5"/>
  <c r="B1721" i="5"/>
  <c r="C1721" i="5"/>
  <c r="D1721" i="5"/>
  <c r="E1721" i="5"/>
  <c r="F1721" i="5"/>
  <c r="G1721" i="5"/>
  <c r="H1721" i="5"/>
  <c r="I1721" i="5"/>
  <c r="J1721" i="5"/>
  <c r="K1721" i="5"/>
  <c r="L1721" i="5"/>
  <c r="M1721" i="5"/>
  <c r="N1721" i="5"/>
  <c r="B1722" i="5"/>
  <c r="C1722" i="5"/>
  <c r="D1722" i="5"/>
  <c r="E1722" i="5"/>
  <c r="F1722" i="5"/>
  <c r="G1722" i="5"/>
  <c r="H1722" i="5"/>
  <c r="I1722" i="5"/>
  <c r="J1722" i="5"/>
  <c r="K1722" i="5"/>
  <c r="L1722" i="5"/>
  <c r="M1722" i="5"/>
  <c r="N1722" i="5"/>
  <c r="B1723" i="5"/>
  <c r="C1723" i="5"/>
  <c r="D1723" i="5"/>
  <c r="E1723" i="5"/>
  <c r="F1723" i="5"/>
  <c r="G1723" i="5"/>
  <c r="H1723" i="5"/>
  <c r="I1723" i="5"/>
  <c r="J1723" i="5"/>
  <c r="K1723" i="5"/>
  <c r="L1723" i="5"/>
  <c r="M1723" i="5"/>
  <c r="N1723" i="5"/>
  <c r="B1724" i="5"/>
  <c r="C1724" i="5"/>
  <c r="D1724" i="5"/>
  <c r="E1724" i="5"/>
  <c r="F1724" i="5"/>
  <c r="G1724" i="5"/>
  <c r="H1724" i="5"/>
  <c r="I1724" i="5"/>
  <c r="J1724" i="5"/>
  <c r="K1724" i="5"/>
  <c r="L1724" i="5"/>
  <c r="M1724" i="5"/>
  <c r="N1724" i="5"/>
  <c r="B1725" i="5"/>
  <c r="C1725" i="5"/>
  <c r="D1725" i="5"/>
  <c r="E1725" i="5"/>
  <c r="F1725" i="5"/>
  <c r="G1725" i="5"/>
  <c r="H1725" i="5"/>
  <c r="I1725" i="5"/>
  <c r="J1725" i="5"/>
  <c r="K1725" i="5"/>
  <c r="L1725" i="5"/>
  <c r="M1725" i="5"/>
  <c r="N1725" i="5"/>
  <c r="B1726" i="5"/>
  <c r="C1726" i="5"/>
  <c r="D1726" i="5"/>
  <c r="E1726" i="5"/>
  <c r="F1726" i="5"/>
  <c r="G1726" i="5"/>
  <c r="H1726" i="5"/>
  <c r="I1726" i="5"/>
  <c r="J1726" i="5"/>
  <c r="K1726" i="5"/>
  <c r="L1726" i="5"/>
  <c r="M1726" i="5"/>
  <c r="N1726" i="5"/>
  <c r="B1727" i="5"/>
  <c r="C1727" i="5"/>
  <c r="D1727" i="5"/>
  <c r="E1727" i="5"/>
  <c r="F1727" i="5"/>
  <c r="G1727" i="5"/>
  <c r="H1727" i="5"/>
  <c r="I1727" i="5"/>
  <c r="J1727" i="5"/>
  <c r="K1727" i="5"/>
  <c r="L1727" i="5"/>
  <c r="M1727" i="5"/>
  <c r="N1727" i="5"/>
  <c r="B1728" i="5"/>
  <c r="C1728" i="5"/>
  <c r="D1728" i="5"/>
  <c r="E1728" i="5"/>
  <c r="F1728" i="5"/>
  <c r="G1728" i="5"/>
  <c r="H1728" i="5"/>
  <c r="I1728" i="5"/>
  <c r="J1728" i="5"/>
  <c r="K1728" i="5"/>
  <c r="L1728" i="5"/>
  <c r="M1728" i="5"/>
  <c r="N1728" i="5"/>
  <c r="B1729" i="5"/>
  <c r="C1729" i="5"/>
  <c r="D1729" i="5"/>
  <c r="E1729" i="5"/>
  <c r="F1729" i="5"/>
  <c r="G1729" i="5"/>
  <c r="H1729" i="5"/>
  <c r="I1729" i="5"/>
  <c r="J1729" i="5"/>
  <c r="K1729" i="5"/>
  <c r="L1729" i="5"/>
  <c r="M1729" i="5"/>
  <c r="N1729" i="5"/>
  <c r="B1730" i="5"/>
  <c r="C1730" i="5"/>
  <c r="D1730" i="5"/>
  <c r="E1730" i="5"/>
  <c r="F1730" i="5"/>
  <c r="G1730" i="5"/>
  <c r="H1730" i="5"/>
  <c r="I1730" i="5"/>
  <c r="J1730" i="5"/>
  <c r="K1730" i="5"/>
  <c r="L1730" i="5"/>
  <c r="M1730" i="5"/>
  <c r="N1730" i="5"/>
  <c r="B1731" i="5"/>
  <c r="C1731" i="5"/>
  <c r="D1731" i="5"/>
  <c r="E1731" i="5"/>
  <c r="F1731" i="5"/>
  <c r="G1731" i="5"/>
  <c r="H1731" i="5"/>
  <c r="I1731" i="5"/>
  <c r="J1731" i="5"/>
  <c r="K1731" i="5"/>
  <c r="L1731" i="5"/>
  <c r="M1731" i="5"/>
  <c r="N1731" i="5"/>
  <c r="B1732" i="5"/>
  <c r="C1732" i="5"/>
  <c r="D1732" i="5"/>
  <c r="E1732" i="5"/>
  <c r="F1732" i="5"/>
  <c r="G1732" i="5"/>
  <c r="H1732" i="5"/>
  <c r="I1732" i="5"/>
  <c r="J1732" i="5"/>
  <c r="K1732" i="5"/>
  <c r="L1732" i="5"/>
  <c r="M1732" i="5"/>
  <c r="N1732" i="5"/>
  <c r="B1733" i="5"/>
  <c r="C1733" i="5"/>
  <c r="D1733" i="5"/>
  <c r="E1733" i="5"/>
  <c r="F1733" i="5"/>
  <c r="G1733" i="5"/>
  <c r="H1733" i="5"/>
  <c r="I1733" i="5"/>
  <c r="J1733" i="5"/>
  <c r="K1733" i="5"/>
  <c r="L1733" i="5"/>
  <c r="M1733" i="5"/>
  <c r="N1733" i="5"/>
  <c r="B1734" i="5"/>
  <c r="C1734" i="5"/>
  <c r="D1734" i="5"/>
  <c r="E1734" i="5"/>
  <c r="F1734" i="5"/>
  <c r="G1734" i="5"/>
  <c r="H1734" i="5"/>
  <c r="I1734" i="5"/>
  <c r="J1734" i="5"/>
  <c r="K1734" i="5"/>
  <c r="L1734" i="5"/>
  <c r="M1734" i="5"/>
  <c r="N1734" i="5"/>
  <c r="B1735" i="5"/>
  <c r="C1735" i="5"/>
  <c r="D1735" i="5"/>
  <c r="E1735" i="5"/>
  <c r="F1735" i="5"/>
  <c r="G1735" i="5"/>
  <c r="H1735" i="5"/>
  <c r="I1735" i="5"/>
  <c r="J1735" i="5"/>
  <c r="K1735" i="5"/>
  <c r="L1735" i="5"/>
  <c r="M1735" i="5"/>
  <c r="N1735" i="5"/>
  <c r="B1736" i="5"/>
  <c r="C1736" i="5"/>
  <c r="D1736" i="5"/>
  <c r="E1736" i="5"/>
  <c r="F1736" i="5"/>
  <c r="G1736" i="5"/>
  <c r="H1736" i="5"/>
  <c r="I1736" i="5"/>
  <c r="J1736" i="5"/>
  <c r="K1736" i="5"/>
  <c r="L1736" i="5"/>
  <c r="M1736" i="5"/>
  <c r="N1736" i="5"/>
  <c r="B1737" i="5"/>
  <c r="C1737" i="5"/>
  <c r="D1737" i="5"/>
  <c r="E1737" i="5"/>
  <c r="F1737" i="5"/>
  <c r="G1737" i="5"/>
  <c r="H1737" i="5"/>
  <c r="I1737" i="5"/>
  <c r="J1737" i="5"/>
  <c r="K1737" i="5"/>
  <c r="L1737" i="5"/>
  <c r="M1737" i="5"/>
  <c r="N1737" i="5"/>
  <c r="B1738" i="5"/>
  <c r="C1738" i="5"/>
  <c r="D1738" i="5"/>
  <c r="E1738" i="5"/>
  <c r="F1738" i="5"/>
  <c r="G1738" i="5"/>
  <c r="H1738" i="5"/>
  <c r="I1738" i="5"/>
  <c r="J1738" i="5"/>
  <c r="K1738" i="5"/>
  <c r="L1738" i="5"/>
  <c r="M1738" i="5"/>
  <c r="N1738" i="5"/>
  <c r="B1739" i="5"/>
  <c r="C1739" i="5"/>
  <c r="D1739" i="5"/>
  <c r="E1739" i="5"/>
  <c r="F1739" i="5"/>
  <c r="G1739" i="5"/>
  <c r="H1739" i="5"/>
  <c r="I1739" i="5"/>
  <c r="J1739" i="5"/>
  <c r="K1739" i="5"/>
  <c r="L1739" i="5"/>
  <c r="M1739" i="5"/>
  <c r="N1739" i="5"/>
  <c r="B1740" i="5"/>
  <c r="C1740" i="5"/>
  <c r="D1740" i="5"/>
  <c r="E1740" i="5"/>
  <c r="F1740" i="5"/>
  <c r="G1740" i="5"/>
  <c r="H1740" i="5"/>
  <c r="I1740" i="5"/>
  <c r="J1740" i="5"/>
  <c r="K1740" i="5"/>
  <c r="L1740" i="5"/>
  <c r="M1740" i="5"/>
  <c r="N1740" i="5"/>
  <c r="B1741" i="5"/>
  <c r="C1741" i="5"/>
  <c r="D1741" i="5"/>
  <c r="E1741" i="5"/>
  <c r="F1741" i="5"/>
  <c r="G1741" i="5"/>
  <c r="H1741" i="5"/>
  <c r="I1741" i="5"/>
  <c r="J1741" i="5"/>
  <c r="K1741" i="5"/>
  <c r="L1741" i="5"/>
  <c r="M1741" i="5"/>
  <c r="N1741" i="5"/>
  <c r="B1742" i="5"/>
  <c r="C1742" i="5"/>
  <c r="D1742" i="5"/>
  <c r="E1742" i="5"/>
  <c r="F1742" i="5"/>
  <c r="G1742" i="5"/>
  <c r="H1742" i="5"/>
  <c r="I1742" i="5"/>
  <c r="J1742" i="5"/>
  <c r="K1742" i="5"/>
  <c r="L1742" i="5"/>
  <c r="M1742" i="5"/>
  <c r="N1742" i="5"/>
  <c r="B1743" i="5"/>
  <c r="C1743" i="5"/>
  <c r="D1743" i="5"/>
  <c r="E1743" i="5"/>
  <c r="F1743" i="5"/>
  <c r="G1743" i="5"/>
  <c r="H1743" i="5"/>
  <c r="I1743" i="5"/>
  <c r="J1743" i="5"/>
  <c r="K1743" i="5"/>
  <c r="L1743" i="5"/>
  <c r="M1743" i="5"/>
  <c r="N1743" i="5"/>
  <c r="B1744" i="5"/>
  <c r="C1744" i="5"/>
  <c r="D1744" i="5"/>
  <c r="E1744" i="5"/>
  <c r="F1744" i="5"/>
  <c r="G1744" i="5"/>
  <c r="H1744" i="5"/>
  <c r="I1744" i="5"/>
  <c r="J1744" i="5"/>
  <c r="K1744" i="5"/>
  <c r="L1744" i="5"/>
  <c r="M1744" i="5"/>
  <c r="N1744" i="5"/>
  <c r="B1745" i="5"/>
  <c r="C1745" i="5"/>
  <c r="D1745" i="5"/>
  <c r="E1745" i="5"/>
  <c r="F1745" i="5"/>
  <c r="G1745" i="5"/>
  <c r="H1745" i="5"/>
  <c r="I1745" i="5"/>
  <c r="J1745" i="5"/>
  <c r="K1745" i="5"/>
  <c r="L1745" i="5"/>
  <c r="M1745" i="5"/>
  <c r="N1745" i="5"/>
  <c r="B1746" i="5"/>
  <c r="C1746" i="5"/>
  <c r="D1746" i="5"/>
  <c r="E1746" i="5"/>
  <c r="F1746" i="5"/>
  <c r="G1746" i="5"/>
  <c r="H1746" i="5"/>
  <c r="I1746" i="5"/>
  <c r="J1746" i="5"/>
  <c r="K1746" i="5"/>
  <c r="L1746" i="5"/>
  <c r="M1746" i="5"/>
  <c r="N1746" i="5"/>
  <c r="B1747" i="5"/>
  <c r="C1747" i="5"/>
  <c r="D1747" i="5"/>
  <c r="E1747" i="5"/>
  <c r="F1747" i="5"/>
  <c r="G1747" i="5"/>
  <c r="H1747" i="5"/>
  <c r="I1747" i="5"/>
  <c r="J1747" i="5"/>
  <c r="K1747" i="5"/>
  <c r="L1747" i="5"/>
  <c r="M1747" i="5"/>
  <c r="N1747" i="5"/>
  <c r="B1748" i="5"/>
  <c r="C1748" i="5"/>
  <c r="D1748" i="5"/>
  <c r="E1748" i="5"/>
  <c r="F1748" i="5"/>
  <c r="G1748" i="5"/>
  <c r="H1748" i="5"/>
  <c r="I1748" i="5"/>
  <c r="J1748" i="5"/>
  <c r="K1748" i="5"/>
  <c r="L1748" i="5"/>
  <c r="M1748" i="5"/>
  <c r="N1748" i="5"/>
  <c r="B1749" i="5"/>
  <c r="C1749" i="5"/>
  <c r="D1749" i="5"/>
  <c r="E1749" i="5"/>
  <c r="F1749" i="5"/>
  <c r="G1749" i="5"/>
  <c r="H1749" i="5"/>
  <c r="I1749" i="5"/>
  <c r="J1749" i="5"/>
  <c r="K1749" i="5"/>
  <c r="L1749" i="5"/>
  <c r="M1749" i="5"/>
  <c r="N1749" i="5"/>
  <c r="B1750" i="5"/>
  <c r="C1750" i="5"/>
  <c r="D1750" i="5"/>
  <c r="E1750" i="5"/>
  <c r="F1750" i="5"/>
  <c r="G1750" i="5"/>
  <c r="H1750" i="5"/>
  <c r="I1750" i="5"/>
  <c r="J1750" i="5"/>
  <c r="K1750" i="5"/>
  <c r="L1750" i="5"/>
  <c r="M1750" i="5"/>
  <c r="N1750" i="5"/>
  <c r="B1751" i="5"/>
  <c r="C1751" i="5"/>
  <c r="D1751" i="5"/>
  <c r="E1751" i="5"/>
  <c r="F1751" i="5"/>
  <c r="G1751" i="5"/>
  <c r="H1751" i="5"/>
  <c r="I1751" i="5"/>
  <c r="J1751" i="5"/>
  <c r="K1751" i="5"/>
  <c r="L1751" i="5"/>
  <c r="M1751" i="5"/>
  <c r="N1751" i="5"/>
  <c r="B1752" i="5"/>
  <c r="C1752" i="5"/>
  <c r="D1752" i="5"/>
  <c r="E1752" i="5"/>
  <c r="F1752" i="5"/>
  <c r="G1752" i="5"/>
  <c r="H1752" i="5"/>
  <c r="I1752" i="5"/>
  <c r="J1752" i="5"/>
  <c r="K1752" i="5"/>
  <c r="L1752" i="5"/>
  <c r="M1752" i="5"/>
  <c r="N1752" i="5"/>
  <c r="B1753" i="5"/>
  <c r="C1753" i="5"/>
  <c r="D1753" i="5"/>
  <c r="E1753" i="5"/>
  <c r="F1753" i="5"/>
  <c r="G1753" i="5"/>
  <c r="H1753" i="5"/>
  <c r="I1753" i="5"/>
  <c r="J1753" i="5"/>
  <c r="K1753" i="5"/>
  <c r="L1753" i="5"/>
  <c r="M1753" i="5"/>
  <c r="N1753" i="5"/>
  <c r="B1754" i="5"/>
  <c r="C1754" i="5"/>
  <c r="D1754" i="5"/>
  <c r="E1754" i="5"/>
  <c r="F1754" i="5"/>
  <c r="G1754" i="5"/>
  <c r="H1754" i="5"/>
  <c r="I1754" i="5"/>
  <c r="J1754" i="5"/>
  <c r="K1754" i="5"/>
  <c r="L1754" i="5"/>
  <c r="M1754" i="5"/>
  <c r="N1754" i="5"/>
  <c r="B1755" i="5"/>
  <c r="C1755" i="5"/>
  <c r="D1755" i="5"/>
  <c r="E1755" i="5"/>
  <c r="F1755" i="5"/>
  <c r="G1755" i="5"/>
  <c r="H1755" i="5"/>
  <c r="I1755" i="5"/>
  <c r="J1755" i="5"/>
  <c r="K1755" i="5"/>
  <c r="L1755" i="5"/>
  <c r="M1755" i="5"/>
  <c r="N1755" i="5"/>
  <c r="B1756" i="5"/>
  <c r="C1756" i="5"/>
  <c r="D1756" i="5"/>
  <c r="E1756" i="5"/>
  <c r="F1756" i="5"/>
  <c r="G1756" i="5"/>
  <c r="H1756" i="5"/>
  <c r="I1756" i="5"/>
  <c r="J1756" i="5"/>
  <c r="K1756" i="5"/>
  <c r="L1756" i="5"/>
  <c r="M1756" i="5"/>
  <c r="N1756" i="5"/>
  <c r="B1757" i="5"/>
  <c r="C1757" i="5"/>
  <c r="D1757" i="5"/>
  <c r="E1757" i="5"/>
  <c r="F1757" i="5"/>
  <c r="G1757" i="5"/>
  <c r="H1757" i="5"/>
  <c r="I1757" i="5"/>
  <c r="J1757" i="5"/>
  <c r="K1757" i="5"/>
  <c r="L1757" i="5"/>
  <c r="M1757" i="5"/>
  <c r="N1757" i="5"/>
  <c r="B1758" i="5"/>
  <c r="C1758" i="5"/>
  <c r="D1758" i="5"/>
  <c r="E1758" i="5"/>
  <c r="F1758" i="5"/>
  <c r="G1758" i="5"/>
  <c r="H1758" i="5"/>
  <c r="I1758" i="5"/>
  <c r="J1758" i="5"/>
  <c r="K1758" i="5"/>
  <c r="L1758" i="5"/>
  <c r="M1758" i="5"/>
  <c r="N1758" i="5"/>
  <c r="B1759" i="5"/>
  <c r="C1759" i="5"/>
  <c r="D1759" i="5"/>
  <c r="E1759" i="5"/>
  <c r="F1759" i="5"/>
  <c r="G1759" i="5"/>
  <c r="H1759" i="5"/>
  <c r="I1759" i="5"/>
  <c r="J1759" i="5"/>
  <c r="K1759" i="5"/>
  <c r="L1759" i="5"/>
  <c r="M1759" i="5"/>
  <c r="N1759" i="5"/>
  <c r="B1760" i="5"/>
  <c r="C1760" i="5"/>
  <c r="D1760" i="5"/>
  <c r="E1760" i="5"/>
  <c r="F1760" i="5"/>
  <c r="G1760" i="5"/>
  <c r="H1760" i="5"/>
  <c r="I1760" i="5"/>
  <c r="J1760" i="5"/>
  <c r="K1760" i="5"/>
  <c r="L1760" i="5"/>
  <c r="M1760" i="5"/>
  <c r="N1760" i="5"/>
  <c r="B1761" i="5"/>
  <c r="C1761" i="5"/>
  <c r="D1761" i="5"/>
  <c r="E1761" i="5"/>
  <c r="F1761" i="5"/>
  <c r="G1761" i="5"/>
  <c r="H1761" i="5"/>
  <c r="I1761" i="5"/>
  <c r="J1761" i="5"/>
  <c r="K1761" i="5"/>
  <c r="L1761" i="5"/>
  <c r="M1761" i="5"/>
  <c r="N1761" i="5"/>
  <c r="B1762" i="5"/>
  <c r="C1762" i="5"/>
  <c r="D1762" i="5"/>
  <c r="E1762" i="5"/>
  <c r="F1762" i="5"/>
  <c r="G1762" i="5"/>
  <c r="H1762" i="5"/>
  <c r="I1762" i="5"/>
  <c r="J1762" i="5"/>
  <c r="K1762" i="5"/>
  <c r="L1762" i="5"/>
  <c r="M1762" i="5"/>
  <c r="N1762" i="5"/>
  <c r="B1763" i="5"/>
  <c r="C1763" i="5"/>
  <c r="D1763" i="5"/>
  <c r="E1763" i="5"/>
  <c r="F1763" i="5"/>
  <c r="G1763" i="5"/>
  <c r="H1763" i="5"/>
  <c r="I1763" i="5"/>
  <c r="J1763" i="5"/>
  <c r="K1763" i="5"/>
  <c r="L1763" i="5"/>
  <c r="M1763" i="5"/>
  <c r="N1763" i="5"/>
  <c r="B1764" i="5"/>
  <c r="C1764" i="5"/>
  <c r="D1764" i="5"/>
  <c r="E1764" i="5"/>
  <c r="F1764" i="5"/>
  <c r="G1764" i="5"/>
  <c r="H1764" i="5"/>
  <c r="I1764" i="5"/>
  <c r="J1764" i="5"/>
  <c r="K1764" i="5"/>
  <c r="L1764" i="5"/>
  <c r="M1764" i="5"/>
  <c r="N1764" i="5"/>
  <c r="B1765" i="5"/>
  <c r="C1765" i="5"/>
  <c r="D1765" i="5"/>
  <c r="E1765" i="5"/>
  <c r="F1765" i="5"/>
  <c r="G1765" i="5"/>
  <c r="H1765" i="5"/>
  <c r="I1765" i="5"/>
  <c r="J1765" i="5"/>
  <c r="K1765" i="5"/>
  <c r="L1765" i="5"/>
  <c r="M1765" i="5"/>
  <c r="N1765" i="5"/>
  <c r="B1766" i="5"/>
  <c r="C1766" i="5"/>
  <c r="D1766" i="5"/>
  <c r="E1766" i="5"/>
  <c r="F1766" i="5"/>
  <c r="G1766" i="5"/>
  <c r="H1766" i="5"/>
  <c r="I1766" i="5"/>
  <c r="J1766" i="5"/>
  <c r="K1766" i="5"/>
  <c r="L1766" i="5"/>
  <c r="M1766" i="5"/>
  <c r="N1766" i="5"/>
  <c r="B1767" i="5"/>
  <c r="C1767" i="5"/>
  <c r="D1767" i="5"/>
  <c r="E1767" i="5"/>
  <c r="F1767" i="5"/>
  <c r="G1767" i="5"/>
  <c r="H1767" i="5"/>
  <c r="I1767" i="5"/>
  <c r="J1767" i="5"/>
  <c r="K1767" i="5"/>
  <c r="L1767" i="5"/>
  <c r="M1767" i="5"/>
  <c r="N1767" i="5"/>
  <c r="B1768" i="5"/>
  <c r="C1768" i="5"/>
  <c r="D1768" i="5"/>
  <c r="E1768" i="5"/>
  <c r="F1768" i="5"/>
  <c r="G1768" i="5"/>
  <c r="H1768" i="5"/>
  <c r="I1768" i="5"/>
  <c r="J1768" i="5"/>
  <c r="K1768" i="5"/>
  <c r="L1768" i="5"/>
  <c r="M1768" i="5"/>
  <c r="N1768" i="5"/>
  <c r="B1769" i="5"/>
  <c r="C1769" i="5"/>
  <c r="D1769" i="5"/>
  <c r="E1769" i="5"/>
  <c r="F1769" i="5"/>
  <c r="G1769" i="5"/>
  <c r="H1769" i="5"/>
  <c r="I1769" i="5"/>
  <c r="J1769" i="5"/>
  <c r="K1769" i="5"/>
  <c r="L1769" i="5"/>
  <c r="M1769" i="5"/>
  <c r="N1769" i="5"/>
  <c r="B1770" i="5"/>
  <c r="C1770" i="5"/>
  <c r="D1770" i="5"/>
  <c r="E1770" i="5"/>
  <c r="F1770" i="5"/>
  <c r="G1770" i="5"/>
  <c r="H1770" i="5"/>
  <c r="I1770" i="5"/>
  <c r="J1770" i="5"/>
  <c r="K1770" i="5"/>
  <c r="L1770" i="5"/>
  <c r="M1770" i="5"/>
  <c r="N1770" i="5"/>
  <c r="B1771" i="5"/>
  <c r="C1771" i="5"/>
  <c r="D1771" i="5"/>
  <c r="E1771" i="5"/>
  <c r="F1771" i="5"/>
  <c r="G1771" i="5"/>
  <c r="H1771" i="5"/>
  <c r="I1771" i="5"/>
  <c r="J1771" i="5"/>
  <c r="K1771" i="5"/>
  <c r="L1771" i="5"/>
  <c r="M1771" i="5"/>
  <c r="N1771" i="5"/>
  <c r="B1772" i="5"/>
  <c r="C1772" i="5"/>
  <c r="D1772" i="5"/>
  <c r="E1772" i="5"/>
  <c r="F1772" i="5"/>
  <c r="G1772" i="5"/>
  <c r="H1772" i="5"/>
  <c r="I1772" i="5"/>
  <c r="J1772" i="5"/>
  <c r="K1772" i="5"/>
  <c r="L1772" i="5"/>
  <c r="M1772" i="5"/>
  <c r="N1772" i="5"/>
  <c r="B1773" i="5"/>
  <c r="C1773" i="5"/>
  <c r="D1773" i="5"/>
  <c r="E1773" i="5"/>
  <c r="F1773" i="5"/>
  <c r="G1773" i="5"/>
  <c r="H1773" i="5"/>
  <c r="I1773" i="5"/>
  <c r="J1773" i="5"/>
  <c r="K1773" i="5"/>
  <c r="L1773" i="5"/>
  <c r="M1773" i="5"/>
  <c r="N1773" i="5"/>
  <c r="B1774" i="5"/>
  <c r="C1774" i="5"/>
  <c r="D1774" i="5"/>
  <c r="E1774" i="5"/>
  <c r="F1774" i="5"/>
  <c r="G1774" i="5"/>
  <c r="H1774" i="5"/>
  <c r="I1774" i="5"/>
  <c r="J1774" i="5"/>
  <c r="K1774" i="5"/>
  <c r="L1774" i="5"/>
  <c r="M1774" i="5"/>
  <c r="N1774" i="5"/>
  <c r="B1775" i="5"/>
  <c r="C1775" i="5"/>
  <c r="D1775" i="5"/>
  <c r="E1775" i="5"/>
  <c r="F1775" i="5"/>
  <c r="G1775" i="5"/>
  <c r="H1775" i="5"/>
  <c r="I1775" i="5"/>
  <c r="J1775" i="5"/>
  <c r="K1775" i="5"/>
  <c r="L1775" i="5"/>
  <c r="M1775" i="5"/>
  <c r="N1775" i="5"/>
  <c r="B1776" i="5"/>
  <c r="C1776" i="5"/>
  <c r="D1776" i="5"/>
  <c r="E1776" i="5"/>
  <c r="F1776" i="5"/>
  <c r="G1776" i="5"/>
  <c r="H1776" i="5"/>
  <c r="I1776" i="5"/>
  <c r="J1776" i="5"/>
  <c r="K1776" i="5"/>
  <c r="L1776" i="5"/>
  <c r="M1776" i="5"/>
  <c r="N1776" i="5"/>
  <c r="B1777" i="5"/>
  <c r="C1777" i="5"/>
  <c r="D1777" i="5"/>
  <c r="E1777" i="5"/>
  <c r="F1777" i="5"/>
  <c r="G1777" i="5"/>
  <c r="H1777" i="5"/>
  <c r="I1777" i="5"/>
  <c r="J1777" i="5"/>
  <c r="K1777" i="5"/>
  <c r="L1777" i="5"/>
  <c r="M1777" i="5"/>
  <c r="N1777" i="5"/>
  <c r="B1778" i="5"/>
  <c r="C1778" i="5"/>
  <c r="D1778" i="5"/>
  <c r="E1778" i="5"/>
  <c r="F1778" i="5"/>
  <c r="G1778" i="5"/>
  <c r="H1778" i="5"/>
  <c r="I1778" i="5"/>
  <c r="J1778" i="5"/>
  <c r="K1778" i="5"/>
  <c r="L1778" i="5"/>
  <c r="M1778" i="5"/>
  <c r="N1778" i="5"/>
  <c r="B1779" i="5"/>
  <c r="C1779" i="5"/>
  <c r="D1779" i="5"/>
  <c r="E1779" i="5"/>
  <c r="F1779" i="5"/>
  <c r="G1779" i="5"/>
  <c r="H1779" i="5"/>
  <c r="I1779" i="5"/>
  <c r="J1779" i="5"/>
  <c r="K1779" i="5"/>
  <c r="L1779" i="5"/>
  <c r="M1779" i="5"/>
  <c r="N1779" i="5"/>
  <c r="B1780" i="5"/>
  <c r="C1780" i="5"/>
  <c r="D1780" i="5"/>
  <c r="E1780" i="5"/>
  <c r="F1780" i="5"/>
  <c r="G1780" i="5"/>
  <c r="H1780" i="5"/>
  <c r="I1780" i="5"/>
  <c r="J1780" i="5"/>
  <c r="K1780" i="5"/>
  <c r="L1780" i="5"/>
  <c r="M1780" i="5"/>
  <c r="N1780" i="5"/>
  <c r="B1781" i="5"/>
  <c r="C1781" i="5"/>
  <c r="D1781" i="5"/>
  <c r="E1781" i="5"/>
  <c r="F1781" i="5"/>
  <c r="G1781" i="5"/>
  <c r="H1781" i="5"/>
  <c r="I1781" i="5"/>
  <c r="J1781" i="5"/>
  <c r="K1781" i="5"/>
  <c r="L1781" i="5"/>
  <c r="M1781" i="5"/>
  <c r="N1781" i="5"/>
  <c r="B1782" i="5"/>
  <c r="C1782" i="5"/>
  <c r="D1782" i="5"/>
  <c r="E1782" i="5"/>
  <c r="F1782" i="5"/>
  <c r="G1782" i="5"/>
  <c r="H1782" i="5"/>
  <c r="I1782" i="5"/>
  <c r="J1782" i="5"/>
  <c r="K1782" i="5"/>
  <c r="L1782" i="5"/>
  <c r="M1782" i="5"/>
  <c r="N1782" i="5"/>
  <c r="B1783" i="5"/>
  <c r="C1783" i="5"/>
  <c r="D1783" i="5"/>
  <c r="E1783" i="5"/>
  <c r="F1783" i="5"/>
  <c r="G1783" i="5"/>
  <c r="H1783" i="5"/>
  <c r="I1783" i="5"/>
  <c r="J1783" i="5"/>
  <c r="K1783" i="5"/>
  <c r="L1783" i="5"/>
  <c r="M1783" i="5"/>
  <c r="N1783" i="5"/>
  <c r="B1784" i="5"/>
  <c r="C1784" i="5"/>
  <c r="D1784" i="5"/>
  <c r="E1784" i="5"/>
  <c r="F1784" i="5"/>
  <c r="G1784" i="5"/>
  <c r="H1784" i="5"/>
  <c r="I1784" i="5"/>
  <c r="J1784" i="5"/>
  <c r="K1784" i="5"/>
  <c r="L1784" i="5"/>
  <c r="M1784" i="5"/>
  <c r="N1784" i="5"/>
  <c r="B1785" i="5"/>
  <c r="C1785" i="5"/>
  <c r="D1785" i="5"/>
  <c r="E1785" i="5"/>
  <c r="F1785" i="5"/>
  <c r="G1785" i="5"/>
  <c r="H1785" i="5"/>
  <c r="I1785" i="5"/>
  <c r="J1785" i="5"/>
  <c r="K1785" i="5"/>
  <c r="L1785" i="5"/>
  <c r="M1785" i="5"/>
  <c r="N1785" i="5"/>
  <c r="B1786" i="5"/>
  <c r="C1786" i="5"/>
  <c r="D1786" i="5"/>
  <c r="E1786" i="5"/>
  <c r="F1786" i="5"/>
  <c r="G1786" i="5"/>
  <c r="H1786" i="5"/>
  <c r="I1786" i="5"/>
  <c r="J1786" i="5"/>
  <c r="K1786" i="5"/>
  <c r="L1786" i="5"/>
  <c r="M1786" i="5"/>
  <c r="N1786" i="5"/>
  <c r="B1787" i="5"/>
  <c r="C1787" i="5"/>
  <c r="D1787" i="5"/>
  <c r="E1787" i="5"/>
  <c r="F1787" i="5"/>
  <c r="G1787" i="5"/>
  <c r="H1787" i="5"/>
  <c r="I1787" i="5"/>
  <c r="J1787" i="5"/>
  <c r="K1787" i="5"/>
  <c r="L1787" i="5"/>
  <c r="M1787" i="5"/>
  <c r="N1787" i="5"/>
  <c r="B1788" i="5"/>
  <c r="C1788" i="5"/>
  <c r="D1788" i="5"/>
  <c r="E1788" i="5"/>
  <c r="F1788" i="5"/>
  <c r="G1788" i="5"/>
  <c r="H1788" i="5"/>
  <c r="I1788" i="5"/>
  <c r="J1788" i="5"/>
  <c r="K1788" i="5"/>
  <c r="L1788" i="5"/>
  <c r="M1788" i="5"/>
  <c r="N1788" i="5"/>
  <c r="B1789" i="5"/>
  <c r="C1789" i="5"/>
  <c r="D1789" i="5"/>
  <c r="E1789" i="5"/>
  <c r="F1789" i="5"/>
  <c r="G1789" i="5"/>
  <c r="H1789" i="5"/>
  <c r="I1789" i="5"/>
  <c r="J1789" i="5"/>
  <c r="K1789" i="5"/>
  <c r="L1789" i="5"/>
  <c r="M1789" i="5"/>
  <c r="N1789" i="5"/>
  <c r="B1790" i="5"/>
  <c r="C1790" i="5"/>
  <c r="D1790" i="5"/>
  <c r="E1790" i="5"/>
  <c r="F1790" i="5"/>
  <c r="G1790" i="5"/>
  <c r="H1790" i="5"/>
  <c r="I1790" i="5"/>
  <c r="J1790" i="5"/>
  <c r="K1790" i="5"/>
  <c r="L1790" i="5"/>
  <c r="M1790" i="5"/>
  <c r="N1790" i="5"/>
  <c r="B1791" i="5"/>
  <c r="C1791" i="5"/>
  <c r="D1791" i="5"/>
  <c r="E1791" i="5"/>
  <c r="F1791" i="5"/>
  <c r="G1791" i="5"/>
  <c r="H1791" i="5"/>
  <c r="I1791" i="5"/>
  <c r="J1791" i="5"/>
  <c r="K1791" i="5"/>
  <c r="L1791" i="5"/>
  <c r="M1791" i="5"/>
  <c r="N1791" i="5"/>
  <c r="B1792" i="5"/>
  <c r="C1792" i="5"/>
  <c r="D1792" i="5"/>
  <c r="E1792" i="5"/>
  <c r="F1792" i="5"/>
  <c r="G1792" i="5"/>
  <c r="H1792" i="5"/>
  <c r="I1792" i="5"/>
  <c r="J1792" i="5"/>
  <c r="K1792" i="5"/>
  <c r="L1792" i="5"/>
  <c r="M1792" i="5"/>
  <c r="N1792" i="5"/>
  <c r="B1793" i="5"/>
  <c r="C1793" i="5"/>
  <c r="D1793" i="5"/>
  <c r="E1793" i="5"/>
  <c r="F1793" i="5"/>
  <c r="G1793" i="5"/>
  <c r="H1793" i="5"/>
  <c r="I1793" i="5"/>
  <c r="J1793" i="5"/>
  <c r="K1793" i="5"/>
  <c r="L1793" i="5"/>
  <c r="M1793" i="5"/>
  <c r="N1793" i="5"/>
  <c r="B1794" i="5"/>
  <c r="C1794" i="5"/>
  <c r="D1794" i="5"/>
  <c r="E1794" i="5"/>
  <c r="F1794" i="5"/>
  <c r="G1794" i="5"/>
  <c r="H1794" i="5"/>
  <c r="I1794" i="5"/>
  <c r="J1794" i="5"/>
  <c r="K1794" i="5"/>
  <c r="L1794" i="5"/>
  <c r="M1794" i="5"/>
  <c r="N1794" i="5"/>
  <c r="B1795" i="5"/>
  <c r="C1795" i="5"/>
  <c r="D1795" i="5"/>
  <c r="E1795" i="5"/>
  <c r="F1795" i="5"/>
  <c r="G1795" i="5"/>
  <c r="H1795" i="5"/>
  <c r="I1795" i="5"/>
  <c r="J1795" i="5"/>
  <c r="K1795" i="5"/>
  <c r="L1795" i="5"/>
  <c r="M1795" i="5"/>
  <c r="N1795" i="5"/>
  <c r="B1796" i="5"/>
  <c r="C1796" i="5"/>
  <c r="D1796" i="5"/>
  <c r="E1796" i="5"/>
  <c r="F1796" i="5"/>
  <c r="G1796" i="5"/>
  <c r="H1796" i="5"/>
  <c r="I1796" i="5"/>
  <c r="J1796" i="5"/>
  <c r="K1796" i="5"/>
  <c r="L1796" i="5"/>
  <c r="M1796" i="5"/>
  <c r="N1796" i="5"/>
  <c r="B1797" i="5"/>
  <c r="C1797" i="5"/>
  <c r="D1797" i="5"/>
  <c r="E1797" i="5"/>
  <c r="F1797" i="5"/>
  <c r="G1797" i="5"/>
  <c r="H1797" i="5"/>
  <c r="I1797" i="5"/>
  <c r="J1797" i="5"/>
  <c r="K1797" i="5"/>
  <c r="L1797" i="5"/>
  <c r="M1797" i="5"/>
  <c r="N1797" i="5"/>
  <c r="B1798" i="5"/>
  <c r="C1798" i="5"/>
  <c r="D1798" i="5"/>
  <c r="E1798" i="5"/>
  <c r="F1798" i="5"/>
  <c r="G1798" i="5"/>
  <c r="H1798" i="5"/>
  <c r="I1798" i="5"/>
  <c r="J1798" i="5"/>
  <c r="K1798" i="5"/>
  <c r="L1798" i="5"/>
  <c r="M1798" i="5"/>
  <c r="N1798" i="5"/>
  <c r="B1799" i="5"/>
  <c r="C1799" i="5"/>
  <c r="D1799" i="5"/>
  <c r="E1799" i="5"/>
  <c r="F1799" i="5"/>
  <c r="G1799" i="5"/>
  <c r="H1799" i="5"/>
  <c r="I1799" i="5"/>
  <c r="J1799" i="5"/>
  <c r="K1799" i="5"/>
  <c r="L1799" i="5"/>
  <c r="M1799" i="5"/>
  <c r="N1799" i="5"/>
  <c r="B1800" i="5"/>
  <c r="C1800" i="5"/>
  <c r="D1800" i="5"/>
  <c r="E1800" i="5"/>
  <c r="F1800" i="5"/>
  <c r="G1800" i="5"/>
  <c r="H1800" i="5"/>
  <c r="I1800" i="5"/>
  <c r="J1800" i="5"/>
  <c r="K1800" i="5"/>
  <c r="L1800" i="5"/>
  <c r="M1800" i="5"/>
  <c r="N1800" i="5"/>
  <c r="B1801" i="5"/>
  <c r="C1801" i="5"/>
  <c r="D1801" i="5"/>
  <c r="E1801" i="5"/>
  <c r="F1801" i="5"/>
  <c r="G1801" i="5"/>
  <c r="H1801" i="5"/>
  <c r="I1801" i="5"/>
  <c r="J1801" i="5"/>
  <c r="K1801" i="5"/>
  <c r="L1801" i="5"/>
  <c r="M1801" i="5"/>
  <c r="N1801" i="5"/>
  <c r="B1802" i="5"/>
  <c r="C1802" i="5"/>
  <c r="D1802" i="5"/>
  <c r="E1802" i="5"/>
  <c r="F1802" i="5"/>
  <c r="G1802" i="5"/>
  <c r="H1802" i="5"/>
  <c r="I1802" i="5"/>
  <c r="J1802" i="5"/>
  <c r="K1802" i="5"/>
  <c r="L1802" i="5"/>
  <c r="M1802" i="5"/>
  <c r="N1802" i="5"/>
  <c r="B1803" i="5"/>
  <c r="C1803" i="5"/>
  <c r="D1803" i="5"/>
  <c r="E1803" i="5"/>
  <c r="F1803" i="5"/>
  <c r="G1803" i="5"/>
  <c r="H1803" i="5"/>
  <c r="I1803" i="5"/>
  <c r="J1803" i="5"/>
  <c r="K1803" i="5"/>
  <c r="L1803" i="5"/>
  <c r="M1803" i="5"/>
  <c r="N1803" i="5"/>
  <c r="B1804" i="5"/>
  <c r="C1804" i="5"/>
  <c r="D1804" i="5"/>
  <c r="E1804" i="5"/>
  <c r="F1804" i="5"/>
  <c r="G1804" i="5"/>
  <c r="H1804" i="5"/>
  <c r="I1804" i="5"/>
  <c r="J1804" i="5"/>
  <c r="K1804" i="5"/>
  <c r="L1804" i="5"/>
  <c r="M1804" i="5"/>
  <c r="N1804" i="5"/>
  <c r="B1805" i="5"/>
  <c r="C1805" i="5"/>
  <c r="D1805" i="5"/>
  <c r="E1805" i="5"/>
  <c r="F1805" i="5"/>
  <c r="G1805" i="5"/>
  <c r="H1805" i="5"/>
  <c r="I1805" i="5"/>
  <c r="J1805" i="5"/>
  <c r="K1805" i="5"/>
  <c r="L1805" i="5"/>
  <c r="M1805" i="5"/>
  <c r="N1805" i="5"/>
  <c r="B1806" i="5"/>
  <c r="C1806" i="5"/>
  <c r="D1806" i="5"/>
  <c r="E1806" i="5"/>
  <c r="F1806" i="5"/>
  <c r="G1806" i="5"/>
  <c r="H1806" i="5"/>
  <c r="I1806" i="5"/>
  <c r="J1806" i="5"/>
  <c r="K1806" i="5"/>
  <c r="L1806" i="5"/>
  <c r="M1806" i="5"/>
  <c r="N1806" i="5"/>
  <c r="B1807" i="5"/>
  <c r="C1807" i="5"/>
  <c r="D1807" i="5"/>
  <c r="E1807" i="5"/>
  <c r="F1807" i="5"/>
  <c r="G1807" i="5"/>
  <c r="H1807" i="5"/>
  <c r="I1807" i="5"/>
  <c r="J1807" i="5"/>
  <c r="K1807" i="5"/>
  <c r="L1807" i="5"/>
  <c r="M1807" i="5"/>
  <c r="N1807" i="5"/>
  <c r="B1808" i="5"/>
  <c r="C1808" i="5"/>
  <c r="D1808" i="5"/>
  <c r="E1808" i="5"/>
  <c r="F1808" i="5"/>
  <c r="G1808" i="5"/>
  <c r="H1808" i="5"/>
  <c r="I1808" i="5"/>
  <c r="J1808" i="5"/>
  <c r="K1808" i="5"/>
  <c r="L1808" i="5"/>
  <c r="M1808" i="5"/>
  <c r="N1808" i="5"/>
  <c r="B1809" i="5"/>
  <c r="C1809" i="5"/>
  <c r="D1809" i="5"/>
  <c r="E1809" i="5"/>
  <c r="F1809" i="5"/>
  <c r="G1809" i="5"/>
  <c r="H1809" i="5"/>
  <c r="I1809" i="5"/>
  <c r="J1809" i="5"/>
  <c r="K1809" i="5"/>
  <c r="L1809" i="5"/>
  <c r="M1809" i="5"/>
  <c r="N1809" i="5"/>
  <c r="B1810" i="5"/>
  <c r="C1810" i="5"/>
  <c r="D1810" i="5"/>
  <c r="E1810" i="5"/>
  <c r="F1810" i="5"/>
  <c r="G1810" i="5"/>
  <c r="H1810" i="5"/>
  <c r="I1810" i="5"/>
  <c r="J1810" i="5"/>
  <c r="K1810" i="5"/>
  <c r="L1810" i="5"/>
  <c r="M1810" i="5"/>
  <c r="N1810" i="5"/>
  <c r="B1811" i="5"/>
  <c r="C1811" i="5"/>
  <c r="D1811" i="5"/>
  <c r="E1811" i="5"/>
  <c r="F1811" i="5"/>
  <c r="G1811" i="5"/>
  <c r="H1811" i="5"/>
  <c r="I1811" i="5"/>
  <c r="J1811" i="5"/>
  <c r="K1811" i="5"/>
  <c r="L1811" i="5"/>
  <c r="M1811" i="5"/>
  <c r="N1811" i="5"/>
  <c r="B1812" i="5"/>
  <c r="C1812" i="5"/>
  <c r="D1812" i="5"/>
  <c r="E1812" i="5"/>
  <c r="F1812" i="5"/>
  <c r="G1812" i="5"/>
  <c r="H1812" i="5"/>
  <c r="I1812" i="5"/>
  <c r="J1812" i="5"/>
  <c r="K1812" i="5"/>
  <c r="L1812" i="5"/>
  <c r="M1812" i="5"/>
  <c r="N1812" i="5"/>
  <c r="B1813" i="5"/>
  <c r="C1813" i="5"/>
  <c r="D1813" i="5"/>
  <c r="E1813" i="5"/>
  <c r="F1813" i="5"/>
  <c r="G1813" i="5"/>
  <c r="H1813" i="5"/>
  <c r="I1813" i="5"/>
  <c r="J1813" i="5"/>
  <c r="K1813" i="5"/>
  <c r="L1813" i="5"/>
  <c r="M1813" i="5"/>
  <c r="N1813" i="5"/>
  <c r="B1814" i="5"/>
  <c r="C1814" i="5"/>
  <c r="D1814" i="5"/>
  <c r="E1814" i="5"/>
  <c r="F1814" i="5"/>
  <c r="G1814" i="5"/>
  <c r="H1814" i="5"/>
  <c r="I1814" i="5"/>
  <c r="J1814" i="5"/>
  <c r="K1814" i="5"/>
  <c r="L1814" i="5"/>
  <c r="M1814" i="5"/>
  <c r="N1814" i="5"/>
  <c r="B1815" i="5"/>
  <c r="C1815" i="5"/>
  <c r="D1815" i="5"/>
  <c r="E1815" i="5"/>
  <c r="F1815" i="5"/>
  <c r="G1815" i="5"/>
  <c r="H1815" i="5"/>
  <c r="I1815" i="5"/>
  <c r="J1815" i="5"/>
  <c r="K1815" i="5"/>
  <c r="L1815" i="5"/>
  <c r="M1815" i="5"/>
  <c r="N1815" i="5"/>
  <c r="B1816" i="5"/>
  <c r="C1816" i="5"/>
  <c r="D1816" i="5"/>
  <c r="E1816" i="5"/>
  <c r="F1816" i="5"/>
  <c r="G1816" i="5"/>
  <c r="H1816" i="5"/>
  <c r="I1816" i="5"/>
  <c r="J1816" i="5"/>
  <c r="K1816" i="5"/>
  <c r="L1816" i="5"/>
  <c r="M1816" i="5"/>
  <c r="N1816" i="5"/>
  <c r="B1817" i="5"/>
  <c r="C1817" i="5"/>
  <c r="D1817" i="5"/>
  <c r="E1817" i="5"/>
  <c r="F1817" i="5"/>
  <c r="G1817" i="5"/>
  <c r="H1817" i="5"/>
  <c r="I1817" i="5"/>
  <c r="J1817" i="5"/>
  <c r="K1817" i="5"/>
  <c r="L1817" i="5"/>
  <c r="M1817" i="5"/>
  <c r="N1817" i="5"/>
  <c r="B1818" i="5"/>
  <c r="C1818" i="5"/>
  <c r="D1818" i="5"/>
  <c r="E1818" i="5"/>
  <c r="F1818" i="5"/>
  <c r="G1818" i="5"/>
  <c r="H1818" i="5"/>
  <c r="I1818" i="5"/>
  <c r="J1818" i="5"/>
  <c r="K1818" i="5"/>
  <c r="L1818" i="5"/>
  <c r="M1818" i="5"/>
  <c r="N1818" i="5"/>
  <c r="B1819" i="5"/>
  <c r="C1819" i="5"/>
  <c r="D1819" i="5"/>
  <c r="E1819" i="5"/>
  <c r="F1819" i="5"/>
  <c r="G1819" i="5"/>
  <c r="H1819" i="5"/>
  <c r="I1819" i="5"/>
  <c r="J1819" i="5"/>
  <c r="K1819" i="5"/>
  <c r="L1819" i="5"/>
  <c r="M1819" i="5"/>
  <c r="N1819" i="5"/>
  <c r="B1820" i="5"/>
  <c r="C1820" i="5"/>
  <c r="D1820" i="5"/>
  <c r="E1820" i="5"/>
  <c r="F1820" i="5"/>
  <c r="G1820" i="5"/>
  <c r="H1820" i="5"/>
  <c r="I1820" i="5"/>
  <c r="J1820" i="5"/>
  <c r="K1820" i="5"/>
  <c r="L1820" i="5"/>
  <c r="M1820" i="5"/>
  <c r="N1820" i="5"/>
  <c r="B1821" i="5"/>
  <c r="C1821" i="5"/>
  <c r="D1821" i="5"/>
  <c r="E1821" i="5"/>
  <c r="F1821" i="5"/>
  <c r="G1821" i="5"/>
  <c r="H1821" i="5"/>
  <c r="I1821" i="5"/>
  <c r="J1821" i="5"/>
  <c r="K1821" i="5"/>
  <c r="L1821" i="5"/>
  <c r="M1821" i="5"/>
  <c r="N1821" i="5"/>
  <c r="B1822" i="5"/>
  <c r="C1822" i="5"/>
  <c r="D1822" i="5"/>
  <c r="E1822" i="5"/>
  <c r="F1822" i="5"/>
  <c r="G1822" i="5"/>
  <c r="H1822" i="5"/>
  <c r="I1822" i="5"/>
  <c r="J1822" i="5"/>
  <c r="K1822" i="5"/>
  <c r="L1822" i="5"/>
  <c r="M1822" i="5"/>
  <c r="N1822" i="5"/>
  <c r="B1823" i="5"/>
  <c r="C1823" i="5"/>
  <c r="D1823" i="5"/>
  <c r="E1823" i="5"/>
  <c r="F1823" i="5"/>
  <c r="G1823" i="5"/>
  <c r="H1823" i="5"/>
  <c r="I1823" i="5"/>
  <c r="J1823" i="5"/>
  <c r="K1823" i="5"/>
  <c r="L1823" i="5"/>
  <c r="M1823" i="5"/>
  <c r="N1823" i="5"/>
  <c r="B1824" i="5"/>
  <c r="C1824" i="5"/>
  <c r="D1824" i="5"/>
  <c r="E1824" i="5"/>
  <c r="F1824" i="5"/>
  <c r="G1824" i="5"/>
  <c r="H1824" i="5"/>
  <c r="I1824" i="5"/>
  <c r="J1824" i="5"/>
  <c r="K1824" i="5"/>
  <c r="L1824" i="5"/>
  <c r="M1824" i="5"/>
  <c r="N1824" i="5"/>
  <c r="B1825" i="5"/>
  <c r="C1825" i="5"/>
  <c r="D1825" i="5"/>
  <c r="E1825" i="5"/>
  <c r="F1825" i="5"/>
  <c r="G1825" i="5"/>
  <c r="H1825" i="5"/>
  <c r="I1825" i="5"/>
  <c r="J1825" i="5"/>
  <c r="K1825" i="5"/>
  <c r="L1825" i="5"/>
  <c r="M1825" i="5"/>
  <c r="N1825" i="5"/>
  <c r="B1826" i="5"/>
  <c r="C1826" i="5"/>
  <c r="D1826" i="5"/>
  <c r="E1826" i="5"/>
  <c r="F1826" i="5"/>
  <c r="G1826" i="5"/>
  <c r="H1826" i="5"/>
  <c r="I1826" i="5"/>
  <c r="J1826" i="5"/>
  <c r="K1826" i="5"/>
  <c r="L1826" i="5"/>
  <c r="M1826" i="5"/>
  <c r="N1826" i="5"/>
  <c r="B1827" i="5"/>
  <c r="C1827" i="5"/>
  <c r="D1827" i="5"/>
  <c r="E1827" i="5"/>
  <c r="F1827" i="5"/>
  <c r="G1827" i="5"/>
  <c r="H1827" i="5"/>
  <c r="I1827" i="5"/>
  <c r="J1827" i="5"/>
  <c r="K1827" i="5"/>
  <c r="L1827" i="5"/>
  <c r="M1827" i="5"/>
  <c r="N1827" i="5"/>
  <c r="B1828" i="5"/>
  <c r="C1828" i="5"/>
  <c r="D1828" i="5"/>
  <c r="E1828" i="5"/>
  <c r="F1828" i="5"/>
  <c r="G1828" i="5"/>
  <c r="H1828" i="5"/>
  <c r="I1828" i="5"/>
  <c r="J1828" i="5"/>
  <c r="K1828" i="5"/>
  <c r="L1828" i="5"/>
  <c r="M1828" i="5"/>
  <c r="N1828" i="5"/>
  <c r="B1829" i="5"/>
  <c r="C1829" i="5"/>
  <c r="D1829" i="5"/>
  <c r="E1829" i="5"/>
  <c r="F1829" i="5"/>
  <c r="G1829" i="5"/>
  <c r="H1829" i="5"/>
  <c r="I1829" i="5"/>
  <c r="J1829" i="5"/>
  <c r="K1829" i="5"/>
  <c r="L1829" i="5"/>
  <c r="M1829" i="5"/>
  <c r="N1829" i="5"/>
  <c r="B1830" i="5"/>
  <c r="C1830" i="5"/>
  <c r="D1830" i="5"/>
  <c r="E1830" i="5"/>
  <c r="F1830" i="5"/>
  <c r="G1830" i="5"/>
  <c r="H1830" i="5"/>
  <c r="I1830" i="5"/>
  <c r="J1830" i="5"/>
  <c r="K1830" i="5"/>
  <c r="L1830" i="5"/>
  <c r="M1830" i="5"/>
  <c r="N1830" i="5"/>
  <c r="B1831" i="5"/>
  <c r="C1831" i="5"/>
  <c r="D1831" i="5"/>
  <c r="E1831" i="5"/>
  <c r="F1831" i="5"/>
  <c r="G1831" i="5"/>
  <c r="H1831" i="5"/>
  <c r="I1831" i="5"/>
  <c r="J1831" i="5"/>
  <c r="K1831" i="5"/>
  <c r="L1831" i="5"/>
  <c r="M1831" i="5"/>
  <c r="N1831" i="5"/>
  <c r="B1832" i="5"/>
  <c r="C1832" i="5"/>
  <c r="D1832" i="5"/>
  <c r="E1832" i="5"/>
  <c r="F1832" i="5"/>
  <c r="G1832" i="5"/>
  <c r="H1832" i="5"/>
  <c r="I1832" i="5"/>
  <c r="J1832" i="5"/>
  <c r="K1832" i="5"/>
  <c r="L1832" i="5"/>
  <c r="M1832" i="5"/>
  <c r="N1832" i="5"/>
  <c r="B1833" i="5"/>
  <c r="C1833" i="5"/>
  <c r="D1833" i="5"/>
  <c r="E1833" i="5"/>
  <c r="F1833" i="5"/>
  <c r="G1833" i="5"/>
  <c r="H1833" i="5"/>
  <c r="I1833" i="5"/>
  <c r="J1833" i="5"/>
  <c r="K1833" i="5"/>
  <c r="L1833" i="5"/>
  <c r="M1833" i="5"/>
  <c r="N1833" i="5"/>
  <c r="B1834" i="5"/>
  <c r="C1834" i="5"/>
  <c r="D1834" i="5"/>
  <c r="E1834" i="5"/>
  <c r="F1834" i="5"/>
  <c r="G1834" i="5"/>
  <c r="H1834" i="5"/>
  <c r="I1834" i="5"/>
  <c r="J1834" i="5"/>
  <c r="K1834" i="5"/>
  <c r="L1834" i="5"/>
  <c r="M1834" i="5"/>
  <c r="N1834" i="5"/>
  <c r="B1835" i="5"/>
  <c r="C1835" i="5"/>
  <c r="D1835" i="5"/>
  <c r="E1835" i="5"/>
  <c r="F1835" i="5"/>
  <c r="G1835" i="5"/>
  <c r="H1835" i="5"/>
  <c r="I1835" i="5"/>
  <c r="J1835" i="5"/>
  <c r="K1835" i="5"/>
  <c r="L1835" i="5"/>
  <c r="M1835" i="5"/>
  <c r="N1835" i="5"/>
  <c r="B1836" i="5"/>
  <c r="C1836" i="5"/>
  <c r="D1836" i="5"/>
  <c r="E1836" i="5"/>
  <c r="F1836" i="5"/>
  <c r="G1836" i="5"/>
  <c r="H1836" i="5"/>
  <c r="I1836" i="5"/>
  <c r="J1836" i="5"/>
  <c r="K1836" i="5"/>
  <c r="L1836" i="5"/>
  <c r="M1836" i="5"/>
  <c r="N1836" i="5"/>
  <c r="B1837" i="5"/>
  <c r="C1837" i="5"/>
  <c r="D1837" i="5"/>
  <c r="E1837" i="5"/>
  <c r="F1837" i="5"/>
  <c r="G1837" i="5"/>
  <c r="H1837" i="5"/>
  <c r="I1837" i="5"/>
  <c r="J1837" i="5"/>
  <c r="K1837" i="5"/>
  <c r="L1837" i="5"/>
  <c r="M1837" i="5"/>
  <c r="N1837" i="5"/>
  <c r="B1838" i="5"/>
  <c r="C1838" i="5"/>
  <c r="D1838" i="5"/>
  <c r="E1838" i="5"/>
  <c r="F1838" i="5"/>
  <c r="G1838" i="5"/>
  <c r="H1838" i="5"/>
  <c r="I1838" i="5"/>
  <c r="J1838" i="5"/>
  <c r="K1838" i="5"/>
  <c r="L1838" i="5"/>
  <c r="M1838" i="5"/>
  <c r="N1838" i="5"/>
  <c r="B1839" i="5"/>
  <c r="C1839" i="5"/>
  <c r="D1839" i="5"/>
  <c r="E1839" i="5"/>
  <c r="F1839" i="5"/>
  <c r="G1839" i="5"/>
  <c r="H1839" i="5"/>
  <c r="I1839" i="5"/>
  <c r="J1839" i="5"/>
  <c r="K1839" i="5"/>
  <c r="L1839" i="5"/>
  <c r="M1839" i="5"/>
  <c r="N1839" i="5"/>
  <c r="B1840" i="5"/>
  <c r="C1840" i="5"/>
  <c r="D1840" i="5"/>
  <c r="E1840" i="5"/>
  <c r="F1840" i="5"/>
  <c r="G1840" i="5"/>
  <c r="H1840" i="5"/>
  <c r="I1840" i="5"/>
  <c r="J1840" i="5"/>
  <c r="K1840" i="5"/>
  <c r="L1840" i="5"/>
  <c r="M1840" i="5"/>
  <c r="N1840" i="5"/>
  <c r="B1841" i="5"/>
  <c r="C1841" i="5"/>
  <c r="D1841" i="5"/>
  <c r="E1841" i="5"/>
  <c r="F1841" i="5"/>
  <c r="G1841" i="5"/>
  <c r="H1841" i="5"/>
  <c r="I1841" i="5"/>
  <c r="J1841" i="5"/>
  <c r="K1841" i="5"/>
  <c r="L1841" i="5"/>
  <c r="M1841" i="5"/>
  <c r="N1841" i="5"/>
  <c r="B1842" i="5"/>
  <c r="C1842" i="5"/>
  <c r="D1842" i="5"/>
  <c r="E1842" i="5"/>
  <c r="F1842" i="5"/>
  <c r="G1842" i="5"/>
  <c r="H1842" i="5"/>
  <c r="I1842" i="5"/>
  <c r="J1842" i="5"/>
  <c r="K1842" i="5"/>
  <c r="L1842" i="5"/>
  <c r="M1842" i="5"/>
  <c r="N1842" i="5"/>
  <c r="B1843" i="5"/>
  <c r="C1843" i="5"/>
  <c r="D1843" i="5"/>
  <c r="E1843" i="5"/>
  <c r="F1843" i="5"/>
  <c r="G1843" i="5"/>
  <c r="H1843" i="5"/>
  <c r="I1843" i="5"/>
  <c r="J1843" i="5"/>
  <c r="K1843" i="5"/>
  <c r="L1843" i="5"/>
  <c r="M1843" i="5"/>
  <c r="N1843" i="5"/>
  <c r="B1844" i="5"/>
  <c r="C1844" i="5"/>
  <c r="D1844" i="5"/>
  <c r="E1844" i="5"/>
  <c r="F1844" i="5"/>
  <c r="G1844" i="5"/>
  <c r="H1844" i="5"/>
  <c r="I1844" i="5"/>
  <c r="J1844" i="5"/>
  <c r="K1844" i="5"/>
  <c r="L1844" i="5"/>
  <c r="M1844" i="5"/>
  <c r="N1844" i="5"/>
  <c r="B1845" i="5"/>
  <c r="C1845" i="5"/>
  <c r="D1845" i="5"/>
  <c r="E1845" i="5"/>
  <c r="F1845" i="5"/>
  <c r="G1845" i="5"/>
  <c r="H1845" i="5"/>
  <c r="I1845" i="5"/>
  <c r="J1845" i="5"/>
  <c r="K1845" i="5"/>
  <c r="L1845" i="5"/>
  <c r="M1845" i="5"/>
  <c r="N1845" i="5"/>
  <c r="B1846" i="5"/>
  <c r="C1846" i="5"/>
  <c r="D1846" i="5"/>
  <c r="E1846" i="5"/>
  <c r="F1846" i="5"/>
  <c r="G1846" i="5"/>
  <c r="H1846" i="5"/>
  <c r="I1846" i="5"/>
  <c r="J1846" i="5"/>
  <c r="K1846" i="5"/>
  <c r="L1846" i="5"/>
  <c r="M1846" i="5"/>
  <c r="N1846" i="5"/>
  <c r="B1847" i="5"/>
  <c r="C1847" i="5"/>
  <c r="D1847" i="5"/>
  <c r="E1847" i="5"/>
  <c r="F1847" i="5"/>
  <c r="G1847" i="5"/>
  <c r="H1847" i="5"/>
  <c r="I1847" i="5"/>
  <c r="J1847" i="5"/>
  <c r="K1847" i="5"/>
  <c r="L1847" i="5"/>
  <c r="M1847" i="5"/>
  <c r="N1847" i="5"/>
  <c r="B1848" i="5"/>
  <c r="C1848" i="5"/>
  <c r="D1848" i="5"/>
  <c r="E1848" i="5"/>
  <c r="F1848" i="5"/>
  <c r="G1848" i="5"/>
  <c r="H1848" i="5"/>
  <c r="I1848" i="5"/>
  <c r="J1848" i="5"/>
  <c r="K1848" i="5"/>
  <c r="L1848" i="5"/>
  <c r="M1848" i="5"/>
  <c r="N1848" i="5"/>
  <c r="B1849" i="5"/>
  <c r="C1849" i="5"/>
  <c r="D1849" i="5"/>
  <c r="E1849" i="5"/>
  <c r="F1849" i="5"/>
  <c r="G1849" i="5"/>
  <c r="H1849" i="5"/>
  <c r="I1849" i="5"/>
  <c r="J1849" i="5"/>
  <c r="K1849" i="5"/>
  <c r="L1849" i="5"/>
  <c r="M1849" i="5"/>
  <c r="N1849" i="5"/>
  <c r="B1850" i="5"/>
  <c r="C1850" i="5"/>
  <c r="D1850" i="5"/>
  <c r="E1850" i="5"/>
  <c r="F1850" i="5"/>
  <c r="G1850" i="5"/>
  <c r="H1850" i="5"/>
  <c r="I1850" i="5"/>
  <c r="J1850" i="5"/>
  <c r="K1850" i="5"/>
  <c r="L1850" i="5"/>
  <c r="M1850" i="5"/>
  <c r="N1850" i="5"/>
  <c r="B1851" i="5"/>
  <c r="C1851" i="5"/>
  <c r="D1851" i="5"/>
  <c r="E1851" i="5"/>
  <c r="F1851" i="5"/>
  <c r="G1851" i="5"/>
  <c r="H1851" i="5"/>
  <c r="I1851" i="5"/>
  <c r="J1851" i="5"/>
  <c r="K1851" i="5"/>
  <c r="L1851" i="5"/>
  <c r="M1851" i="5"/>
  <c r="N1851" i="5"/>
  <c r="B1852" i="5"/>
  <c r="C1852" i="5"/>
  <c r="D1852" i="5"/>
  <c r="E1852" i="5"/>
  <c r="F1852" i="5"/>
  <c r="G1852" i="5"/>
  <c r="H1852" i="5"/>
  <c r="I1852" i="5"/>
  <c r="J1852" i="5"/>
  <c r="K1852" i="5"/>
  <c r="L1852" i="5"/>
  <c r="M1852" i="5"/>
  <c r="N1852" i="5"/>
  <c r="B1853" i="5"/>
  <c r="C1853" i="5"/>
  <c r="D1853" i="5"/>
  <c r="E1853" i="5"/>
  <c r="F1853" i="5"/>
  <c r="G1853" i="5"/>
  <c r="H1853" i="5"/>
  <c r="I1853" i="5"/>
  <c r="J1853" i="5"/>
  <c r="K1853" i="5"/>
  <c r="L1853" i="5"/>
  <c r="M1853" i="5"/>
  <c r="N1853" i="5"/>
  <c r="B1854" i="5"/>
  <c r="C1854" i="5"/>
  <c r="D1854" i="5"/>
  <c r="E1854" i="5"/>
  <c r="F1854" i="5"/>
  <c r="G1854" i="5"/>
  <c r="H1854" i="5"/>
  <c r="I1854" i="5"/>
  <c r="J1854" i="5"/>
  <c r="K1854" i="5"/>
  <c r="L1854" i="5"/>
  <c r="M1854" i="5"/>
  <c r="N1854" i="5"/>
  <c r="B1855" i="5"/>
  <c r="C1855" i="5"/>
  <c r="D1855" i="5"/>
  <c r="E1855" i="5"/>
  <c r="F1855" i="5"/>
  <c r="G1855" i="5"/>
  <c r="H1855" i="5"/>
  <c r="I1855" i="5"/>
  <c r="J1855" i="5"/>
  <c r="K1855" i="5"/>
  <c r="L1855" i="5"/>
  <c r="M1855" i="5"/>
  <c r="N1855" i="5"/>
  <c r="B1856" i="5"/>
  <c r="C1856" i="5"/>
  <c r="D1856" i="5"/>
  <c r="E1856" i="5"/>
  <c r="F1856" i="5"/>
  <c r="G1856" i="5"/>
  <c r="H1856" i="5"/>
  <c r="I1856" i="5"/>
  <c r="J1856" i="5"/>
  <c r="K1856" i="5"/>
  <c r="L1856" i="5"/>
  <c r="M1856" i="5"/>
  <c r="N1856" i="5"/>
  <c r="B1857" i="5"/>
  <c r="C1857" i="5"/>
  <c r="D1857" i="5"/>
  <c r="E1857" i="5"/>
  <c r="F1857" i="5"/>
  <c r="G1857" i="5"/>
  <c r="H1857" i="5"/>
  <c r="I1857" i="5"/>
  <c r="J1857" i="5"/>
  <c r="K1857" i="5"/>
  <c r="L1857" i="5"/>
  <c r="M1857" i="5"/>
  <c r="N1857" i="5"/>
  <c r="B1858" i="5"/>
  <c r="C1858" i="5"/>
  <c r="D1858" i="5"/>
  <c r="E1858" i="5"/>
  <c r="F1858" i="5"/>
  <c r="G1858" i="5"/>
  <c r="H1858" i="5"/>
  <c r="I1858" i="5"/>
  <c r="J1858" i="5"/>
  <c r="K1858" i="5"/>
  <c r="L1858" i="5"/>
  <c r="M1858" i="5"/>
  <c r="N1858" i="5"/>
  <c r="B1859" i="5"/>
  <c r="C1859" i="5"/>
  <c r="D1859" i="5"/>
  <c r="E1859" i="5"/>
  <c r="F1859" i="5"/>
  <c r="G1859" i="5"/>
  <c r="H1859" i="5"/>
  <c r="I1859" i="5"/>
  <c r="J1859" i="5"/>
  <c r="K1859" i="5"/>
  <c r="L1859" i="5"/>
  <c r="M1859" i="5"/>
  <c r="N1859" i="5"/>
  <c r="B1860" i="5"/>
  <c r="C1860" i="5"/>
  <c r="D1860" i="5"/>
  <c r="E1860" i="5"/>
  <c r="F1860" i="5"/>
  <c r="G1860" i="5"/>
  <c r="H1860" i="5"/>
  <c r="I1860" i="5"/>
  <c r="J1860" i="5"/>
  <c r="K1860" i="5"/>
  <c r="L1860" i="5"/>
  <c r="M1860" i="5"/>
  <c r="N1860" i="5"/>
  <c r="B1861" i="5"/>
  <c r="C1861" i="5"/>
  <c r="D1861" i="5"/>
  <c r="E1861" i="5"/>
  <c r="F1861" i="5"/>
  <c r="G1861" i="5"/>
  <c r="H1861" i="5"/>
  <c r="I1861" i="5"/>
  <c r="J1861" i="5"/>
  <c r="K1861" i="5"/>
  <c r="L1861" i="5"/>
  <c r="M1861" i="5"/>
  <c r="N1861" i="5"/>
  <c r="B1862" i="5"/>
  <c r="C1862" i="5"/>
  <c r="D1862" i="5"/>
  <c r="E1862" i="5"/>
  <c r="F1862" i="5"/>
  <c r="G1862" i="5"/>
  <c r="H1862" i="5"/>
  <c r="I1862" i="5"/>
  <c r="J1862" i="5"/>
  <c r="K1862" i="5"/>
  <c r="L1862" i="5"/>
  <c r="M1862" i="5"/>
  <c r="N1862" i="5"/>
  <c r="B1863" i="5"/>
  <c r="C1863" i="5"/>
  <c r="D1863" i="5"/>
  <c r="E1863" i="5"/>
  <c r="F1863" i="5"/>
  <c r="G1863" i="5"/>
  <c r="H1863" i="5"/>
  <c r="I1863" i="5"/>
  <c r="J1863" i="5"/>
  <c r="K1863" i="5"/>
  <c r="L1863" i="5"/>
  <c r="M1863" i="5"/>
  <c r="N1863" i="5"/>
  <c r="B1864" i="5"/>
  <c r="C1864" i="5"/>
  <c r="D1864" i="5"/>
  <c r="E1864" i="5"/>
  <c r="F1864" i="5"/>
  <c r="G1864" i="5"/>
  <c r="H1864" i="5"/>
  <c r="I1864" i="5"/>
  <c r="J1864" i="5"/>
  <c r="K1864" i="5"/>
  <c r="L1864" i="5"/>
  <c r="M1864" i="5"/>
  <c r="N1864" i="5"/>
  <c r="B1865" i="5"/>
  <c r="C1865" i="5"/>
  <c r="D1865" i="5"/>
  <c r="E1865" i="5"/>
  <c r="F1865" i="5"/>
  <c r="G1865" i="5"/>
  <c r="H1865" i="5"/>
  <c r="I1865" i="5"/>
  <c r="J1865" i="5"/>
  <c r="K1865" i="5"/>
  <c r="L1865" i="5"/>
  <c r="M1865" i="5"/>
  <c r="N1865" i="5"/>
  <c r="B1866" i="5"/>
  <c r="C1866" i="5"/>
  <c r="D1866" i="5"/>
  <c r="E1866" i="5"/>
  <c r="F1866" i="5"/>
  <c r="G1866" i="5"/>
  <c r="H1866" i="5"/>
  <c r="I1866" i="5"/>
  <c r="J1866" i="5"/>
  <c r="K1866" i="5"/>
  <c r="L1866" i="5"/>
  <c r="M1866" i="5"/>
  <c r="N1866" i="5"/>
  <c r="B1867" i="5"/>
  <c r="C1867" i="5"/>
  <c r="D1867" i="5"/>
  <c r="E1867" i="5"/>
  <c r="F1867" i="5"/>
  <c r="G1867" i="5"/>
  <c r="H1867" i="5"/>
  <c r="I1867" i="5"/>
  <c r="J1867" i="5"/>
  <c r="K1867" i="5"/>
  <c r="L1867" i="5"/>
  <c r="M1867" i="5"/>
  <c r="N1867" i="5"/>
  <c r="B1868" i="5"/>
  <c r="C1868" i="5"/>
  <c r="D1868" i="5"/>
  <c r="E1868" i="5"/>
  <c r="F1868" i="5"/>
  <c r="G1868" i="5"/>
  <c r="H1868" i="5"/>
  <c r="I1868" i="5"/>
  <c r="J1868" i="5"/>
  <c r="K1868" i="5"/>
  <c r="L1868" i="5"/>
  <c r="M1868" i="5"/>
  <c r="N1868" i="5"/>
  <c r="B1869" i="5"/>
  <c r="C1869" i="5"/>
  <c r="D1869" i="5"/>
  <c r="E1869" i="5"/>
  <c r="F1869" i="5"/>
  <c r="G1869" i="5"/>
  <c r="H1869" i="5"/>
  <c r="I1869" i="5"/>
  <c r="J1869" i="5"/>
  <c r="K1869" i="5"/>
  <c r="L1869" i="5"/>
  <c r="M1869" i="5"/>
  <c r="N1869" i="5"/>
  <c r="B1870" i="5"/>
  <c r="C1870" i="5"/>
  <c r="D1870" i="5"/>
  <c r="E1870" i="5"/>
  <c r="F1870" i="5"/>
  <c r="G1870" i="5"/>
  <c r="H1870" i="5"/>
  <c r="I1870" i="5"/>
  <c r="J1870" i="5"/>
  <c r="K1870" i="5"/>
  <c r="L1870" i="5"/>
  <c r="M1870" i="5"/>
  <c r="N1870" i="5"/>
  <c r="B1871" i="5"/>
  <c r="C1871" i="5"/>
  <c r="D1871" i="5"/>
  <c r="E1871" i="5"/>
  <c r="F1871" i="5"/>
  <c r="G1871" i="5"/>
  <c r="H1871" i="5"/>
  <c r="I1871" i="5"/>
  <c r="J1871" i="5"/>
  <c r="K1871" i="5"/>
  <c r="L1871" i="5"/>
  <c r="M1871" i="5"/>
  <c r="N1871" i="5"/>
  <c r="B1872" i="5"/>
  <c r="C1872" i="5"/>
  <c r="D1872" i="5"/>
  <c r="E1872" i="5"/>
  <c r="F1872" i="5"/>
  <c r="G1872" i="5"/>
  <c r="H1872" i="5"/>
  <c r="I1872" i="5"/>
  <c r="J1872" i="5"/>
  <c r="K1872" i="5"/>
  <c r="L1872" i="5"/>
  <c r="M1872" i="5"/>
  <c r="N1872" i="5"/>
  <c r="B1873" i="5"/>
  <c r="C1873" i="5"/>
  <c r="D1873" i="5"/>
  <c r="E1873" i="5"/>
  <c r="F1873" i="5"/>
  <c r="G1873" i="5"/>
  <c r="H1873" i="5"/>
  <c r="I1873" i="5"/>
  <c r="J1873" i="5"/>
  <c r="K1873" i="5"/>
  <c r="L1873" i="5"/>
  <c r="M1873" i="5"/>
  <c r="N1873" i="5"/>
  <c r="B1874" i="5"/>
  <c r="C1874" i="5"/>
  <c r="D1874" i="5"/>
  <c r="E1874" i="5"/>
  <c r="F1874" i="5"/>
  <c r="G1874" i="5"/>
  <c r="H1874" i="5"/>
  <c r="I1874" i="5"/>
  <c r="J1874" i="5"/>
  <c r="K1874" i="5"/>
  <c r="L1874" i="5"/>
  <c r="M1874" i="5"/>
  <c r="N1874" i="5"/>
  <c r="B1875" i="5"/>
  <c r="C1875" i="5"/>
  <c r="D1875" i="5"/>
  <c r="E1875" i="5"/>
  <c r="F1875" i="5"/>
  <c r="G1875" i="5"/>
  <c r="H1875" i="5"/>
  <c r="I1875" i="5"/>
  <c r="J1875" i="5"/>
  <c r="K1875" i="5"/>
  <c r="L1875" i="5"/>
  <c r="M1875" i="5"/>
  <c r="N1875" i="5"/>
  <c r="B1876" i="5"/>
  <c r="C1876" i="5"/>
  <c r="D1876" i="5"/>
  <c r="E1876" i="5"/>
  <c r="F1876" i="5"/>
  <c r="G1876" i="5"/>
  <c r="H1876" i="5"/>
  <c r="I1876" i="5"/>
  <c r="J1876" i="5"/>
  <c r="K1876" i="5"/>
  <c r="L1876" i="5"/>
  <c r="M1876" i="5"/>
  <c r="N1876" i="5"/>
  <c r="B1877" i="5"/>
  <c r="C1877" i="5"/>
  <c r="D1877" i="5"/>
  <c r="E1877" i="5"/>
  <c r="F1877" i="5"/>
  <c r="G1877" i="5"/>
  <c r="H1877" i="5"/>
  <c r="I1877" i="5"/>
  <c r="J1877" i="5"/>
  <c r="K1877" i="5"/>
  <c r="L1877" i="5"/>
  <c r="M1877" i="5"/>
  <c r="N1877" i="5"/>
  <c r="B1878" i="5"/>
  <c r="C1878" i="5"/>
  <c r="D1878" i="5"/>
  <c r="E1878" i="5"/>
  <c r="F1878" i="5"/>
  <c r="G1878" i="5"/>
  <c r="H1878" i="5"/>
  <c r="I1878" i="5"/>
  <c r="J1878" i="5"/>
  <c r="K1878" i="5"/>
  <c r="L1878" i="5"/>
  <c r="M1878" i="5"/>
  <c r="N1878" i="5"/>
  <c r="B1879" i="5"/>
  <c r="C1879" i="5"/>
  <c r="D1879" i="5"/>
  <c r="E1879" i="5"/>
  <c r="F1879" i="5"/>
  <c r="G1879" i="5"/>
  <c r="H1879" i="5"/>
  <c r="I1879" i="5"/>
  <c r="J1879" i="5"/>
  <c r="K1879" i="5"/>
  <c r="L1879" i="5"/>
  <c r="M1879" i="5"/>
  <c r="N1879" i="5"/>
  <c r="B1880" i="5"/>
  <c r="C1880" i="5"/>
  <c r="D1880" i="5"/>
  <c r="E1880" i="5"/>
  <c r="F1880" i="5"/>
  <c r="G1880" i="5"/>
  <c r="H1880" i="5"/>
  <c r="I1880" i="5"/>
  <c r="J1880" i="5"/>
  <c r="K1880" i="5"/>
  <c r="L1880" i="5"/>
  <c r="M1880" i="5"/>
  <c r="N1880" i="5"/>
  <c r="B1881" i="5"/>
  <c r="C1881" i="5"/>
  <c r="D1881" i="5"/>
  <c r="E1881" i="5"/>
  <c r="F1881" i="5"/>
  <c r="G1881" i="5"/>
  <c r="H1881" i="5"/>
  <c r="I1881" i="5"/>
  <c r="J1881" i="5"/>
  <c r="K1881" i="5"/>
  <c r="L1881" i="5"/>
  <c r="M1881" i="5"/>
  <c r="N1881" i="5"/>
  <c r="B1882" i="5"/>
  <c r="C1882" i="5"/>
  <c r="D1882" i="5"/>
  <c r="E1882" i="5"/>
  <c r="F1882" i="5"/>
  <c r="G1882" i="5"/>
  <c r="H1882" i="5"/>
  <c r="I1882" i="5"/>
  <c r="J1882" i="5"/>
  <c r="K1882" i="5"/>
  <c r="L1882" i="5"/>
  <c r="M1882" i="5"/>
  <c r="N1882" i="5"/>
  <c r="B1883" i="5"/>
  <c r="C1883" i="5"/>
  <c r="D1883" i="5"/>
  <c r="E1883" i="5"/>
  <c r="F1883" i="5"/>
  <c r="G1883" i="5"/>
  <c r="H1883" i="5"/>
  <c r="I1883" i="5"/>
  <c r="J1883" i="5"/>
  <c r="K1883" i="5"/>
  <c r="L1883" i="5"/>
  <c r="M1883" i="5"/>
  <c r="N1883" i="5"/>
  <c r="B1884" i="5"/>
  <c r="C1884" i="5"/>
  <c r="D1884" i="5"/>
  <c r="E1884" i="5"/>
  <c r="F1884" i="5"/>
  <c r="G1884" i="5"/>
  <c r="H1884" i="5"/>
  <c r="I1884" i="5"/>
  <c r="J1884" i="5"/>
  <c r="K1884" i="5"/>
  <c r="L1884" i="5"/>
  <c r="M1884" i="5"/>
  <c r="N1884" i="5"/>
  <c r="B1885" i="5"/>
  <c r="C1885" i="5"/>
  <c r="D1885" i="5"/>
  <c r="E1885" i="5"/>
  <c r="F1885" i="5"/>
  <c r="G1885" i="5"/>
  <c r="H1885" i="5"/>
  <c r="I1885" i="5"/>
  <c r="J1885" i="5"/>
  <c r="K1885" i="5"/>
  <c r="L1885" i="5"/>
  <c r="M1885" i="5"/>
  <c r="N1885" i="5"/>
  <c r="B1886" i="5"/>
  <c r="C1886" i="5"/>
  <c r="D1886" i="5"/>
  <c r="E1886" i="5"/>
  <c r="F1886" i="5"/>
  <c r="G1886" i="5"/>
  <c r="H1886" i="5"/>
  <c r="I1886" i="5"/>
  <c r="J1886" i="5"/>
  <c r="K1886" i="5"/>
  <c r="L1886" i="5"/>
  <c r="M1886" i="5"/>
  <c r="N1886" i="5"/>
  <c r="B1887" i="5"/>
  <c r="C1887" i="5"/>
  <c r="D1887" i="5"/>
  <c r="E1887" i="5"/>
  <c r="F1887" i="5"/>
  <c r="G1887" i="5"/>
  <c r="H1887" i="5"/>
  <c r="I1887" i="5"/>
  <c r="J1887" i="5"/>
  <c r="K1887" i="5"/>
  <c r="L1887" i="5"/>
  <c r="M1887" i="5"/>
  <c r="N1887" i="5"/>
  <c r="B1888" i="5"/>
  <c r="C1888" i="5"/>
  <c r="D1888" i="5"/>
  <c r="E1888" i="5"/>
  <c r="F1888" i="5"/>
  <c r="G1888" i="5"/>
  <c r="H1888" i="5"/>
  <c r="I1888" i="5"/>
  <c r="J1888" i="5"/>
  <c r="K1888" i="5"/>
  <c r="L1888" i="5"/>
  <c r="M1888" i="5"/>
  <c r="N1888" i="5"/>
  <c r="B1889" i="5"/>
  <c r="C1889" i="5"/>
  <c r="D1889" i="5"/>
  <c r="E1889" i="5"/>
  <c r="F1889" i="5"/>
  <c r="G1889" i="5"/>
  <c r="H1889" i="5"/>
  <c r="I1889" i="5"/>
  <c r="J1889" i="5"/>
  <c r="K1889" i="5"/>
  <c r="L1889" i="5"/>
  <c r="M1889" i="5"/>
  <c r="N1889" i="5"/>
  <c r="B1890" i="5"/>
  <c r="C1890" i="5"/>
  <c r="D1890" i="5"/>
  <c r="E1890" i="5"/>
  <c r="F1890" i="5"/>
  <c r="G1890" i="5"/>
  <c r="H1890" i="5"/>
  <c r="I1890" i="5"/>
  <c r="J1890" i="5"/>
  <c r="K1890" i="5"/>
  <c r="L1890" i="5"/>
  <c r="M1890" i="5"/>
  <c r="N1890" i="5"/>
  <c r="B1891" i="5"/>
  <c r="C1891" i="5"/>
  <c r="D1891" i="5"/>
  <c r="E1891" i="5"/>
  <c r="F1891" i="5"/>
  <c r="G1891" i="5"/>
  <c r="H1891" i="5"/>
  <c r="I1891" i="5"/>
  <c r="J1891" i="5"/>
  <c r="K1891" i="5"/>
  <c r="L1891" i="5"/>
  <c r="M1891" i="5"/>
  <c r="N1891" i="5"/>
  <c r="B1892" i="5"/>
  <c r="C1892" i="5"/>
  <c r="D1892" i="5"/>
  <c r="E1892" i="5"/>
  <c r="F1892" i="5"/>
  <c r="G1892" i="5"/>
  <c r="H1892" i="5"/>
  <c r="I1892" i="5"/>
  <c r="J1892" i="5"/>
  <c r="K1892" i="5"/>
  <c r="L1892" i="5"/>
  <c r="M1892" i="5"/>
  <c r="N1892" i="5"/>
  <c r="B1893" i="5"/>
  <c r="C1893" i="5"/>
  <c r="D1893" i="5"/>
  <c r="E1893" i="5"/>
  <c r="F1893" i="5"/>
  <c r="G1893" i="5"/>
  <c r="H1893" i="5"/>
  <c r="I1893" i="5"/>
  <c r="J1893" i="5"/>
  <c r="K1893" i="5"/>
  <c r="L1893" i="5"/>
  <c r="M1893" i="5"/>
  <c r="N1893" i="5"/>
  <c r="B1894" i="5"/>
  <c r="C1894" i="5"/>
  <c r="D1894" i="5"/>
  <c r="E1894" i="5"/>
  <c r="F1894" i="5"/>
  <c r="G1894" i="5"/>
  <c r="H1894" i="5"/>
  <c r="I1894" i="5"/>
  <c r="J1894" i="5"/>
  <c r="K1894" i="5"/>
  <c r="L1894" i="5"/>
  <c r="M1894" i="5"/>
  <c r="N1894" i="5"/>
  <c r="B1895" i="5"/>
  <c r="C1895" i="5"/>
  <c r="D1895" i="5"/>
  <c r="E1895" i="5"/>
  <c r="F1895" i="5"/>
  <c r="G1895" i="5"/>
  <c r="H1895" i="5"/>
  <c r="I1895" i="5"/>
  <c r="J1895" i="5"/>
  <c r="K1895" i="5"/>
  <c r="L1895" i="5"/>
  <c r="M1895" i="5"/>
  <c r="N1895" i="5"/>
  <c r="B1896" i="5"/>
  <c r="C1896" i="5"/>
  <c r="D1896" i="5"/>
  <c r="E1896" i="5"/>
  <c r="F1896" i="5"/>
  <c r="G1896" i="5"/>
  <c r="H1896" i="5"/>
  <c r="I1896" i="5"/>
  <c r="J1896" i="5"/>
  <c r="K1896" i="5"/>
  <c r="L1896" i="5"/>
  <c r="M1896" i="5"/>
  <c r="N1896" i="5"/>
  <c r="B1897" i="5"/>
  <c r="C1897" i="5"/>
  <c r="D1897" i="5"/>
  <c r="E1897" i="5"/>
  <c r="F1897" i="5"/>
  <c r="G1897" i="5"/>
  <c r="H1897" i="5"/>
  <c r="I1897" i="5"/>
  <c r="J1897" i="5"/>
  <c r="K1897" i="5"/>
  <c r="L1897" i="5"/>
  <c r="M1897" i="5"/>
  <c r="N1897" i="5"/>
  <c r="B1898" i="5"/>
  <c r="C1898" i="5"/>
  <c r="D1898" i="5"/>
  <c r="E1898" i="5"/>
  <c r="F1898" i="5"/>
  <c r="G1898" i="5"/>
  <c r="H1898" i="5"/>
  <c r="I1898" i="5"/>
  <c r="J1898" i="5"/>
  <c r="K1898" i="5"/>
  <c r="L1898" i="5"/>
  <c r="M1898" i="5"/>
  <c r="N1898" i="5"/>
  <c r="B1899" i="5"/>
  <c r="C1899" i="5"/>
  <c r="D1899" i="5"/>
  <c r="E1899" i="5"/>
  <c r="F1899" i="5"/>
  <c r="G1899" i="5"/>
  <c r="H1899" i="5"/>
  <c r="I1899" i="5"/>
  <c r="J1899" i="5"/>
  <c r="K1899" i="5"/>
  <c r="L1899" i="5"/>
  <c r="M1899" i="5"/>
  <c r="N1899" i="5"/>
  <c r="B1900" i="5"/>
  <c r="C1900" i="5"/>
  <c r="D1900" i="5"/>
  <c r="E1900" i="5"/>
  <c r="F1900" i="5"/>
  <c r="G1900" i="5"/>
  <c r="H1900" i="5"/>
  <c r="I1900" i="5"/>
  <c r="J1900" i="5"/>
  <c r="K1900" i="5"/>
  <c r="L1900" i="5"/>
  <c r="M1900" i="5"/>
  <c r="N1900" i="5"/>
  <c r="B1901" i="5"/>
  <c r="C1901" i="5"/>
  <c r="D1901" i="5"/>
  <c r="E1901" i="5"/>
  <c r="F1901" i="5"/>
  <c r="G1901" i="5"/>
  <c r="H1901" i="5"/>
  <c r="I1901" i="5"/>
  <c r="J1901" i="5"/>
  <c r="K1901" i="5"/>
  <c r="L1901" i="5"/>
  <c r="M1901" i="5"/>
  <c r="N1901" i="5"/>
  <c r="B1902" i="5"/>
  <c r="C1902" i="5"/>
  <c r="D1902" i="5"/>
  <c r="E1902" i="5"/>
  <c r="F1902" i="5"/>
  <c r="G1902" i="5"/>
  <c r="H1902" i="5"/>
  <c r="I1902" i="5"/>
  <c r="J1902" i="5"/>
  <c r="K1902" i="5"/>
  <c r="L1902" i="5"/>
  <c r="M1902" i="5"/>
  <c r="N1902" i="5"/>
  <c r="B1903" i="5"/>
  <c r="C1903" i="5"/>
  <c r="D1903" i="5"/>
  <c r="E1903" i="5"/>
  <c r="F1903" i="5"/>
  <c r="G1903" i="5"/>
  <c r="H1903" i="5"/>
  <c r="I1903" i="5"/>
  <c r="J1903" i="5"/>
  <c r="K1903" i="5"/>
  <c r="L1903" i="5"/>
  <c r="M1903" i="5"/>
  <c r="N1903" i="5"/>
  <c r="B1904" i="5"/>
  <c r="C1904" i="5"/>
  <c r="D1904" i="5"/>
  <c r="E1904" i="5"/>
  <c r="F1904" i="5"/>
  <c r="G1904" i="5"/>
  <c r="H1904" i="5"/>
  <c r="I1904" i="5"/>
  <c r="J1904" i="5"/>
  <c r="K1904" i="5"/>
  <c r="L1904" i="5"/>
  <c r="M1904" i="5"/>
  <c r="N1904" i="5"/>
  <c r="B1905" i="5"/>
  <c r="C1905" i="5"/>
  <c r="D1905" i="5"/>
  <c r="E1905" i="5"/>
  <c r="F1905" i="5"/>
  <c r="G1905" i="5"/>
  <c r="H1905" i="5"/>
  <c r="I1905" i="5"/>
  <c r="J1905" i="5"/>
  <c r="K1905" i="5"/>
  <c r="L1905" i="5"/>
  <c r="M1905" i="5"/>
  <c r="N1905" i="5"/>
  <c r="B1906" i="5"/>
  <c r="C1906" i="5"/>
  <c r="D1906" i="5"/>
  <c r="E1906" i="5"/>
  <c r="F1906" i="5"/>
  <c r="G1906" i="5"/>
  <c r="H1906" i="5"/>
  <c r="I1906" i="5"/>
  <c r="J1906" i="5"/>
  <c r="K1906" i="5"/>
  <c r="L1906" i="5"/>
  <c r="M1906" i="5"/>
  <c r="N1906" i="5"/>
  <c r="B1907" i="5"/>
  <c r="C1907" i="5"/>
  <c r="D1907" i="5"/>
  <c r="E1907" i="5"/>
  <c r="F1907" i="5"/>
  <c r="G1907" i="5"/>
  <c r="H1907" i="5"/>
  <c r="I1907" i="5"/>
  <c r="J1907" i="5"/>
  <c r="K1907" i="5"/>
  <c r="L1907" i="5"/>
  <c r="M1907" i="5"/>
  <c r="N1907" i="5"/>
  <c r="B1908" i="5"/>
  <c r="C1908" i="5"/>
  <c r="D1908" i="5"/>
  <c r="E1908" i="5"/>
  <c r="F1908" i="5"/>
  <c r="G1908" i="5"/>
  <c r="H1908" i="5"/>
  <c r="I1908" i="5"/>
  <c r="J1908" i="5"/>
  <c r="K1908" i="5"/>
  <c r="L1908" i="5"/>
  <c r="M1908" i="5"/>
  <c r="N1908" i="5"/>
  <c r="B1909" i="5"/>
  <c r="C1909" i="5"/>
  <c r="D1909" i="5"/>
  <c r="E1909" i="5"/>
  <c r="F1909" i="5"/>
  <c r="G1909" i="5"/>
  <c r="H1909" i="5"/>
  <c r="I1909" i="5"/>
  <c r="J1909" i="5"/>
  <c r="K1909" i="5"/>
  <c r="L1909" i="5"/>
  <c r="M1909" i="5"/>
  <c r="N1909" i="5"/>
  <c r="B1910" i="5"/>
  <c r="C1910" i="5"/>
  <c r="D1910" i="5"/>
  <c r="E1910" i="5"/>
  <c r="F1910" i="5"/>
  <c r="G1910" i="5"/>
  <c r="H1910" i="5"/>
  <c r="I1910" i="5"/>
  <c r="J1910" i="5"/>
  <c r="K1910" i="5"/>
  <c r="L1910" i="5"/>
  <c r="M1910" i="5"/>
  <c r="N1910" i="5"/>
  <c r="B1911" i="5"/>
  <c r="C1911" i="5"/>
  <c r="D1911" i="5"/>
  <c r="E1911" i="5"/>
  <c r="F1911" i="5"/>
  <c r="G1911" i="5"/>
  <c r="H1911" i="5"/>
  <c r="I1911" i="5"/>
  <c r="J1911" i="5"/>
  <c r="K1911" i="5"/>
  <c r="L1911" i="5"/>
  <c r="M1911" i="5"/>
  <c r="N1911" i="5"/>
  <c r="B1912" i="5"/>
  <c r="C1912" i="5"/>
  <c r="D1912" i="5"/>
  <c r="E1912" i="5"/>
  <c r="F1912" i="5"/>
  <c r="G1912" i="5"/>
  <c r="H1912" i="5"/>
  <c r="I1912" i="5"/>
  <c r="J1912" i="5"/>
  <c r="K1912" i="5"/>
  <c r="L1912" i="5"/>
  <c r="M1912" i="5"/>
  <c r="N1912" i="5"/>
  <c r="B1913" i="5"/>
  <c r="C1913" i="5"/>
  <c r="D1913" i="5"/>
  <c r="E1913" i="5"/>
  <c r="F1913" i="5"/>
  <c r="G1913" i="5"/>
  <c r="H1913" i="5"/>
  <c r="I1913" i="5"/>
  <c r="J1913" i="5"/>
  <c r="K1913" i="5"/>
  <c r="L1913" i="5"/>
  <c r="M1913" i="5"/>
  <c r="N1913" i="5"/>
  <c r="B1914" i="5"/>
  <c r="C1914" i="5"/>
  <c r="D1914" i="5"/>
  <c r="E1914" i="5"/>
  <c r="F1914" i="5"/>
  <c r="G1914" i="5"/>
  <c r="H1914" i="5"/>
  <c r="I1914" i="5"/>
  <c r="J1914" i="5"/>
  <c r="K1914" i="5"/>
  <c r="L1914" i="5"/>
  <c r="M1914" i="5"/>
  <c r="N1914" i="5"/>
  <c r="B1915" i="5"/>
  <c r="C1915" i="5"/>
  <c r="D1915" i="5"/>
  <c r="E1915" i="5"/>
  <c r="F1915" i="5"/>
  <c r="G1915" i="5"/>
  <c r="H1915" i="5"/>
  <c r="I1915" i="5"/>
  <c r="J1915" i="5"/>
  <c r="K1915" i="5"/>
  <c r="L1915" i="5"/>
  <c r="M1915" i="5"/>
  <c r="N1915" i="5"/>
  <c r="B1916" i="5"/>
  <c r="C1916" i="5"/>
  <c r="D1916" i="5"/>
  <c r="E1916" i="5"/>
  <c r="F1916" i="5"/>
  <c r="G1916" i="5"/>
  <c r="H1916" i="5"/>
  <c r="I1916" i="5"/>
  <c r="J1916" i="5"/>
  <c r="K1916" i="5"/>
  <c r="L1916" i="5"/>
  <c r="M1916" i="5"/>
  <c r="N1916" i="5"/>
  <c r="B1917" i="5"/>
  <c r="C1917" i="5"/>
  <c r="D1917" i="5"/>
  <c r="E1917" i="5"/>
  <c r="F1917" i="5"/>
  <c r="G1917" i="5"/>
  <c r="H1917" i="5"/>
  <c r="I1917" i="5"/>
  <c r="J1917" i="5"/>
  <c r="K1917" i="5"/>
  <c r="L1917" i="5"/>
  <c r="M1917" i="5"/>
  <c r="N1917" i="5"/>
  <c r="B1918" i="5"/>
  <c r="C1918" i="5"/>
  <c r="D1918" i="5"/>
  <c r="E1918" i="5"/>
  <c r="F1918" i="5"/>
  <c r="G1918" i="5"/>
  <c r="H1918" i="5"/>
  <c r="I1918" i="5"/>
  <c r="J1918" i="5"/>
  <c r="K1918" i="5"/>
  <c r="L1918" i="5"/>
  <c r="M1918" i="5"/>
  <c r="N1918" i="5"/>
  <c r="B1919" i="5"/>
  <c r="C1919" i="5"/>
  <c r="D1919" i="5"/>
  <c r="E1919" i="5"/>
  <c r="F1919" i="5"/>
  <c r="G1919" i="5"/>
  <c r="H1919" i="5"/>
  <c r="I1919" i="5"/>
  <c r="J1919" i="5"/>
  <c r="K1919" i="5"/>
  <c r="L1919" i="5"/>
  <c r="M1919" i="5"/>
  <c r="N1919" i="5"/>
  <c r="B1920" i="5"/>
  <c r="C1920" i="5"/>
  <c r="D1920" i="5"/>
  <c r="E1920" i="5"/>
  <c r="F1920" i="5"/>
  <c r="G1920" i="5"/>
  <c r="H1920" i="5"/>
  <c r="I1920" i="5"/>
  <c r="J1920" i="5"/>
  <c r="K1920" i="5"/>
  <c r="L1920" i="5"/>
  <c r="M1920" i="5"/>
  <c r="N1920" i="5"/>
  <c r="B1921" i="5"/>
  <c r="C1921" i="5"/>
  <c r="D1921" i="5"/>
  <c r="E1921" i="5"/>
  <c r="F1921" i="5"/>
  <c r="G1921" i="5"/>
  <c r="H1921" i="5"/>
  <c r="I1921" i="5"/>
  <c r="J1921" i="5"/>
  <c r="K1921" i="5"/>
  <c r="L1921" i="5"/>
  <c r="M1921" i="5"/>
  <c r="N1921" i="5"/>
  <c r="B1922" i="5"/>
  <c r="C1922" i="5"/>
  <c r="D1922" i="5"/>
  <c r="E1922" i="5"/>
  <c r="F1922" i="5"/>
  <c r="G1922" i="5"/>
  <c r="H1922" i="5"/>
  <c r="I1922" i="5"/>
  <c r="J1922" i="5"/>
  <c r="K1922" i="5"/>
  <c r="L1922" i="5"/>
  <c r="M1922" i="5"/>
  <c r="N1922" i="5"/>
  <c r="B1923" i="5"/>
  <c r="C1923" i="5"/>
  <c r="D1923" i="5"/>
  <c r="E1923" i="5"/>
  <c r="F1923" i="5"/>
  <c r="G1923" i="5"/>
  <c r="H1923" i="5"/>
  <c r="I1923" i="5"/>
  <c r="J1923" i="5"/>
  <c r="K1923" i="5"/>
  <c r="L1923" i="5"/>
  <c r="M1923" i="5"/>
  <c r="N1923" i="5"/>
  <c r="B1924" i="5"/>
  <c r="C1924" i="5"/>
  <c r="D1924" i="5"/>
  <c r="E1924" i="5"/>
  <c r="F1924" i="5"/>
  <c r="G1924" i="5"/>
  <c r="H1924" i="5"/>
  <c r="I1924" i="5"/>
  <c r="J1924" i="5"/>
  <c r="K1924" i="5"/>
  <c r="L1924" i="5"/>
  <c r="M1924" i="5"/>
  <c r="N1924" i="5"/>
  <c r="B1925" i="5"/>
  <c r="C1925" i="5"/>
  <c r="D1925" i="5"/>
  <c r="E1925" i="5"/>
  <c r="F1925" i="5"/>
  <c r="G1925" i="5"/>
  <c r="H1925" i="5"/>
  <c r="I1925" i="5"/>
  <c r="J1925" i="5"/>
  <c r="K1925" i="5"/>
  <c r="L1925" i="5"/>
  <c r="M1925" i="5"/>
  <c r="N1925" i="5"/>
  <c r="B1926" i="5"/>
  <c r="C1926" i="5"/>
  <c r="D1926" i="5"/>
  <c r="E1926" i="5"/>
  <c r="F1926" i="5"/>
  <c r="G1926" i="5"/>
  <c r="H1926" i="5"/>
  <c r="I1926" i="5"/>
  <c r="J1926" i="5"/>
  <c r="K1926" i="5"/>
  <c r="L1926" i="5"/>
  <c r="M1926" i="5"/>
  <c r="N1926" i="5"/>
  <c r="B1927" i="5"/>
  <c r="C1927" i="5"/>
  <c r="D1927" i="5"/>
  <c r="E1927" i="5"/>
  <c r="F1927" i="5"/>
  <c r="G1927" i="5"/>
  <c r="H1927" i="5"/>
  <c r="I1927" i="5"/>
  <c r="J1927" i="5"/>
  <c r="K1927" i="5"/>
  <c r="L1927" i="5"/>
  <c r="M1927" i="5"/>
  <c r="N1927" i="5"/>
  <c r="B1928" i="5"/>
  <c r="C1928" i="5"/>
  <c r="D1928" i="5"/>
  <c r="E1928" i="5"/>
  <c r="F1928" i="5"/>
  <c r="G1928" i="5"/>
  <c r="H1928" i="5"/>
  <c r="I1928" i="5"/>
  <c r="J1928" i="5"/>
  <c r="K1928" i="5"/>
  <c r="L1928" i="5"/>
  <c r="M1928" i="5"/>
  <c r="N1928" i="5"/>
  <c r="B1929" i="5"/>
  <c r="C1929" i="5"/>
  <c r="D1929" i="5"/>
  <c r="E1929" i="5"/>
  <c r="F1929" i="5"/>
  <c r="G1929" i="5"/>
  <c r="H1929" i="5"/>
  <c r="I1929" i="5"/>
  <c r="J1929" i="5"/>
  <c r="K1929" i="5"/>
  <c r="L1929" i="5"/>
  <c r="M1929" i="5"/>
  <c r="N1929" i="5"/>
  <c r="B1930" i="5"/>
  <c r="C1930" i="5"/>
  <c r="D1930" i="5"/>
  <c r="E1930" i="5"/>
  <c r="F1930" i="5"/>
  <c r="G1930" i="5"/>
  <c r="H1930" i="5"/>
  <c r="I1930" i="5"/>
  <c r="J1930" i="5"/>
  <c r="K1930" i="5"/>
  <c r="L1930" i="5"/>
  <c r="M1930" i="5"/>
  <c r="N1930" i="5"/>
  <c r="B1931" i="5"/>
  <c r="C1931" i="5"/>
  <c r="D1931" i="5"/>
  <c r="E1931" i="5"/>
  <c r="F1931" i="5"/>
  <c r="G1931" i="5"/>
  <c r="H1931" i="5"/>
  <c r="I1931" i="5"/>
  <c r="J1931" i="5"/>
  <c r="K1931" i="5"/>
  <c r="L1931" i="5"/>
  <c r="M1931" i="5"/>
  <c r="N1931" i="5"/>
  <c r="B1932" i="5"/>
  <c r="C1932" i="5"/>
  <c r="D1932" i="5"/>
  <c r="E1932" i="5"/>
  <c r="F1932" i="5"/>
  <c r="G1932" i="5"/>
  <c r="H1932" i="5"/>
  <c r="I1932" i="5"/>
  <c r="J1932" i="5"/>
  <c r="K1932" i="5"/>
  <c r="L1932" i="5"/>
  <c r="M1932" i="5"/>
  <c r="N1932" i="5"/>
  <c r="B1933" i="5"/>
  <c r="C1933" i="5"/>
  <c r="D1933" i="5"/>
  <c r="E1933" i="5"/>
  <c r="F1933" i="5"/>
  <c r="G1933" i="5"/>
  <c r="H1933" i="5"/>
  <c r="I1933" i="5"/>
  <c r="J1933" i="5"/>
  <c r="K1933" i="5"/>
  <c r="L1933" i="5"/>
  <c r="M1933" i="5"/>
  <c r="N1933" i="5"/>
  <c r="B1934" i="5"/>
  <c r="C1934" i="5"/>
  <c r="D1934" i="5"/>
  <c r="E1934" i="5"/>
  <c r="F1934" i="5"/>
  <c r="G1934" i="5"/>
  <c r="H1934" i="5"/>
  <c r="I1934" i="5"/>
  <c r="J1934" i="5"/>
  <c r="K1934" i="5"/>
  <c r="L1934" i="5"/>
  <c r="M1934" i="5"/>
  <c r="N1934" i="5"/>
  <c r="B1935" i="5"/>
  <c r="C1935" i="5"/>
  <c r="D1935" i="5"/>
  <c r="E1935" i="5"/>
  <c r="F1935" i="5"/>
  <c r="G1935" i="5"/>
  <c r="H1935" i="5"/>
  <c r="I1935" i="5"/>
  <c r="J1935" i="5"/>
  <c r="K1935" i="5"/>
  <c r="L1935" i="5"/>
  <c r="M1935" i="5"/>
  <c r="N1935" i="5"/>
  <c r="B1936" i="5"/>
  <c r="C1936" i="5"/>
  <c r="D1936" i="5"/>
  <c r="E1936" i="5"/>
  <c r="F1936" i="5"/>
  <c r="G1936" i="5"/>
  <c r="H1936" i="5"/>
  <c r="I1936" i="5"/>
  <c r="J1936" i="5"/>
  <c r="K1936" i="5"/>
  <c r="L1936" i="5"/>
  <c r="M1936" i="5"/>
  <c r="N1936" i="5"/>
  <c r="B1937" i="5"/>
  <c r="C1937" i="5"/>
  <c r="D1937" i="5"/>
  <c r="E1937" i="5"/>
  <c r="F1937" i="5"/>
  <c r="G1937" i="5"/>
  <c r="H1937" i="5"/>
  <c r="I1937" i="5"/>
  <c r="J1937" i="5"/>
  <c r="K1937" i="5"/>
  <c r="L1937" i="5"/>
  <c r="M1937" i="5"/>
  <c r="N1937" i="5"/>
  <c r="B1938" i="5"/>
  <c r="C1938" i="5"/>
  <c r="D1938" i="5"/>
  <c r="E1938" i="5"/>
  <c r="F1938" i="5"/>
  <c r="G1938" i="5"/>
  <c r="H1938" i="5"/>
  <c r="I1938" i="5"/>
  <c r="J1938" i="5"/>
  <c r="K1938" i="5"/>
  <c r="L1938" i="5"/>
  <c r="M1938" i="5"/>
  <c r="N1938" i="5"/>
  <c r="B1939" i="5"/>
  <c r="C1939" i="5"/>
  <c r="D1939" i="5"/>
  <c r="E1939" i="5"/>
  <c r="F1939" i="5"/>
  <c r="G1939" i="5"/>
  <c r="H1939" i="5"/>
  <c r="I1939" i="5"/>
  <c r="J1939" i="5"/>
  <c r="K1939" i="5"/>
  <c r="L1939" i="5"/>
  <c r="M1939" i="5"/>
  <c r="N1939" i="5"/>
  <c r="B1940" i="5"/>
  <c r="C1940" i="5"/>
  <c r="D1940" i="5"/>
  <c r="E1940" i="5"/>
  <c r="F1940" i="5"/>
  <c r="G1940" i="5"/>
  <c r="H1940" i="5"/>
  <c r="I1940" i="5"/>
  <c r="J1940" i="5"/>
  <c r="K1940" i="5"/>
  <c r="L1940" i="5"/>
  <c r="M1940" i="5"/>
  <c r="N1940" i="5"/>
  <c r="B1941" i="5"/>
  <c r="C1941" i="5"/>
  <c r="D1941" i="5"/>
  <c r="E1941" i="5"/>
  <c r="F1941" i="5"/>
  <c r="G1941" i="5"/>
  <c r="H1941" i="5"/>
  <c r="I1941" i="5"/>
  <c r="J1941" i="5"/>
  <c r="K1941" i="5"/>
  <c r="L1941" i="5"/>
  <c r="M1941" i="5"/>
  <c r="N1941" i="5"/>
  <c r="B1942" i="5"/>
  <c r="C1942" i="5"/>
  <c r="D1942" i="5"/>
  <c r="E1942" i="5"/>
  <c r="F1942" i="5"/>
  <c r="G1942" i="5"/>
  <c r="H1942" i="5"/>
  <c r="I1942" i="5"/>
  <c r="J1942" i="5"/>
  <c r="K1942" i="5"/>
  <c r="L1942" i="5"/>
  <c r="M1942" i="5"/>
  <c r="N1942" i="5"/>
  <c r="B1943" i="5"/>
  <c r="C1943" i="5"/>
  <c r="D1943" i="5"/>
  <c r="E1943" i="5"/>
  <c r="F1943" i="5"/>
  <c r="G1943" i="5"/>
  <c r="H1943" i="5"/>
  <c r="I1943" i="5"/>
  <c r="J1943" i="5"/>
  <c r="K1943" i="5"/>
  <c r="L1943" i="5"/>
  <c r="M1943" i="5"/>
  <c r="N1943" i="5"/>
  <c r="B1944" i="5"/>
  <c r="C1944" i="5"/>
  <c r="D1944" i="5"/>
  <c r="E1944" i="5"/>
  <c r="F1944" i="5"/>
  <c r="G1944" i="5"/>
  <c r="H1944" i="5"/>
  <c r="I1944" i="5"/>
  <c r="J1944" i="5"/>
  <c r="K1944" i="5"/>
  <c r="L1944" i="5"/>
  <c r="M1944" i="5"/>
  <c r="N1944" i="5"/>
  <c r="B1945" i="5"/>
  <c r="C1945" i="5"/>
  <c r="D1945" i="5"/>
  <c r="E1945" i="5"/>
  <c r="F1945" i="5"/>
  <c r="G1945" i="5"/>
  <c r="H1945" i="5"/>
  <c r="I1945" i="5"/>
  <c r="J1945" i="5"/>
  <c r="K1945" i="5"/>
  <c r="L1945" i="5"/>
  <c r="M1945" i="5"/>
  <c r="N1945" i="5"/>
  <c r="B1946" i="5"/>
  <c r="C1946" i="5"/>
  <c r="D1946" i="5"/>
  <c r="E1946" i="5"/>
  <c r="F1946" i="5"/>
  <c r="G1946" i="5"/>
  <c r="H1946" i="5"/>
  <c r="I1946" i="5"/>
  <c r="J1946" i="5"/>
  <c r="K1946" i="5"/>
  <c r="L1946" i="5"/>
  <c r="M1946" i="5"/>
  <c r="N1946" i="5"/>
  <c r="B1947" i="5"/>
  <c r="C1947" i="5"/>
  <c r="D1947" i="5"/>
  <c r="E1947" i="5"/>
  <c r="F1947" i="5"/>
  <c r="G1947" i="5"/>
  <c r="H1947" i="5"/>
  <c r="I1947" i="5"/>
  <c r="J1947" i="5"/>
  <c r="K1947" i="5"/>
  <c r="L1947" i="5"/>
  <c r="M1947" i="5"/>
  <c r="N1947" i="5"/>
  <c r="B1948" i="5"/>
  <c r="C1948" i="5"/>
  <c r="D1948" i="5"/>
  <c r="E1948" i="5"/>
  <c r="F1948" i="5"/>
  <c r="G1948" i="5"/>
  <c r="H1948" i="5"/>
  <c r="I1948" i="5"/>
  <c r="J1948" i="5"/>
  <c r="K1948" i="5"/>
  <c r="L1948" i="5"/>
  <c r="M1948" i="5"/>
  <c r="N1948" i="5"/>
  <c r="B1949" i="5"/>
  <c r="C1949" i="5"/>
  <c r="D1949" i="5"/>
  <c r="E1949" i="5"/>
  <c r="F1949" i="5"/>
  <c r="G1949" i="5"/>
  <c r="H1949" i="5"/>
  <c r="I1949" i="5"/>
  <c r="J1949" i="5"/>
  <c r="K1949" i="5"/>
  <c r="L1949" i="5"/>
  <c r="M1949" i="5"/>
  <c r="N1949" i="5"/>
  <c r="B1950" i="5"/>
  <c r="C1950" i="5"/>
  <c r="D1950" i="5"/>
  <c r="E1950" i="5"/>
  <c r="F1950" i="5"/>
  <c r="G1950" i="5"/>
  <c r="H1950" i="5"/>
  <c r="I1950" i="5"/>
  <c r="J1950" i="5"/>
  <c r="K1950" i="5"/>
  <c r="L1950" i="5"/>
  <c r="M1950" i="5"/>
  <c r="N1950" i="5"/>
  <c r="B1951" i="5"/>
  <c r="C1951" i="5"/>
  <c r="D1951" i="5"/>
  <c r="E1951" i="5"/>
  <c r="F1951" i="5"/>
  <c r="G1951" i="5"/>
  <c r="H1951" i="5"/>
  <c r="I1951" i="5"/>
  <c r="J1951" i="5"/>
  <c r="K1951" i="5"/>
  <c r="L1951" i="5"/>
  <c r="M1951" i="5"/>
  <c r="N1951" i="5"/>
  <c r="B1952" i="5"/>
  <c r="C1952" i="5"/>
  <c r="D1952" i="5"/>
  <c r="E1952" i="5"/>
  <c r="F1952" i="5"/>
  <c r="G1952" i="5"/>
  <c r="H1952" i="5"/>
  <c r="I1952" i="5"/>
  <c r="J1952" i="5"/>
  <c r="K1952" i="5"/>
  <c r="L1952" i="5"/>
  <c r="M1952" i="5"/>
  <c r="N1952" i="5"/>
  <c r="B1953" i="5"/>
  <c r="C1953" i="5"/>
  <c r="D1953" i="5"/>
  <c r="E1953" i="5"/>
  <c r="F1953" i="5"/>
  <c r="G1953" i="5"/>
  <c r="H1953" i="5"/>
  <c r="I1953" i="5"/>
  <c r="J1953" i="5"/>
  <c r="K1953" i="5"/>
  <c r="L1953" i="5"/>
  <c r="M1953" i="5"/>
  <c r="N1953" i="5"/>
  <c r="B1954" i="5"/>
  <c r="C1954" i="5"/>
  <c r="D1954" i="5"/>
  <c r="E1954" i="5"/>
  <c r="F1954" i="5"/>
  <c r="G1954" i="5"/>
  <c r="H1954" i="5"/>
  <c r="I1954" i="5"/>
  <c r="J1954" i="5"/>
  <c r="K1954" i="5"/>
  <c r="L1954" i="5"/>
  <c r="M1954" i="5"/>
  <c r="N1954" i="5"/>
  <c r="B1955" i="5"/>
  <c r="C1955" i="5"/>
  <c r="D1955" i="5"/>
  <c r="E1955" i="5"/>
  <c r="F1955" i="5"/>
  <c r="G1955" i="5"/>
  <c r="H1955" i="5"/>
  <c r="I1955" i="5"/>
  <c r="J1955" i="5"/>
  <c r="K1955" i="5"/>
  <c r="L1955" i="5"/>
  <c r="M1955" i="5"/>
  <c r="N1955" i="5"/>
  <c r="B1956" i="5"/>
  <c r="C1956" i="5"/>
  <c r="D1956" i="5"/>
  <c r="E1956" i="5"/>
  <c r="F1956" i="5"/>
  <c r="G1956" i="5"/>
  <c r="H1956" i="5"/>
  <c r="I1956" i="5"/>
  <c r="J1956" i="5"/>
  <c r="K1956" i="5"/>
  <c r="L1956" i="5"/>
  <c r="M1956" i="5"/>
  <c r="N1956" i="5"/>
  <c r="B1957" i="5"/>
  <c r="C1957" i="5"/>
  <c r="D1957" i="5"/>
  <c r="E1957" i="5"/>
  <c r="F1957" i="5"/>
  <c r="G1957" i="5"/>
  <c r="H1957" i="5"/>
  <c r="I1957" i="5"/>
  <c r="J1957" i="5"/>
  <c r="K1957" i="5"/>
  <c r="L1957" i="5"/>
  <c r="M1957" i="5"/>
  <c r="N1957" i="5"/>
  <c r="B1958" i="5"/>
  <c r="C1958" i="5"/>
  <c r="D1958" i="5"/>
  <c r="E1958" i="5"/>
  <c r="F1958" i="5"/>
  <c r="G1958" i="5"/>
  <c r="H1958" i="5"/>
  <c r="I1958" i="5"/>
  <c r="J1958" i="5"/>
  <c r="K1958" i="5"/>
  <c r="L1958" i="5"/>
  <c r="M1958" i="5"/>
  <c r="N1958" i="5"/>
  <c r="B1959" i="5"/>
  <c r="C1959" i="5"/>
  <c r="D1959" i="5"/>
  <c r="E1959" i="5"/>
  <c r="F1959" i="5"/>
  <c r="G1959" i="5"/>
  <c r="H1959" i="5"/>
  <c r="I1959" i="5"/>
  <c r="J1959" i="5"/>
  <c r="K1959" i="5"/>
  <c r="L1959" i="5"/>
  <c r="M1959" i="5"/>
  <c r="N1959" i="5"/>
  <c r="B1960" i="5"/>
  <c r="C1960" i="5"/>
  <c r="D1960" i="5"/>
  <c r="E1960" i="5"/>
  <c r="F1960" i="5"/>
  <c r="G1960" i="5"/>
  <c r="H1960" i="5"/>
  <c r="I1960" i="5"/>
  <c r="J1960" i="5"/>
  <c r="K1960" i="5"/>
  <c r="L1960" i="5"/>
  <c r="M1960" i="5"/>
  <c r="N1960" i="5"/>
  <c r="B1961" i="5"/>
  <c r="C1961" i="5"/>
  <c r="D1961" i="5"/>
  <c r="E1961" i="5"/>
  <c r="F1961" i="5"/>
  <c r="G1961" i="5"/>
  <c r="H1961" i="5"/>
  <c r="I1961" i="5"/>
  <c r="J1961" i="5"/>
  <c r="K1961" i="5"/>
  <c r="L1961" i="5"/>
  <c r="M1961" i="5"/>
  <c r="N1961" i="5"/>
  <c r="B1962" i="5"/>
  <c r="C1962" i="5"/>
  <c r="D1962" i="5"/>
  <c r="E1962" i="5"/>
  <c r="F1962" i="5"/>
  <c r="G1962" i="5"/>
  <c r="H1962" i="5"/>
  <c r="I1962" i="5"/>
  <c r="J1962" i="5"/>
  <c r="K1962" i="5"/>
  <c r="L1962" i="5"/>
  <c r="M1962" i="5"/>
  <c r="N1962" i="5"/>
  <c r="B1963" i="5"/>
  <c r="C1963" i="5"/>
  <c r="D1963" i="5"/>
  <c r="E1963" i="5"/>
  <c r="F1963" i="5"/>
  <c r="G1963" i="5"/>
  <c r="H1963" i="5"/>
  <c r="I1963" i="5"/>
  <c r="J1963" i="5"/>
  <c r="K1963" i="5"/>
  <c r="L1963" i="5"/>
  <c r="M1963" i="5"/>
  <c r="N1963" i="5"/>
  <c r="B1964" i="5"/>
  <c r="C1964" i="5"/>
  <c r="D1964" i="5"/>
  <c r="E1964" i="5"/>
  <c r="F1964" i="5"/>
  <c r="G1964" i="5"/>
  <c r="H1964" i="5"/>
  <c r="I1964" i="5"/>
  <c r="J1964" i="5"/>
  <c r="K1964" i="5"/>
  <c r="L1964" i="5"/>
  <c r="M1964" i="5"/>
  <c r="N1964" i="5"/>
  <c r="B1965" i="5"/>
  <c r="C1965" i="5"/>
  <c r="D1965" i="5"/>
  <c r="E1965" i="5"/>
  <c r="F1965" i="5"/>
  <c r="G1965" i="5"/>
  <c r="H1965" i="5"/>
  <c r="I1965" i="5"/>
  <c r="J1965" i="5"/>
  <c r="K1965" i="5"/>
  <c r="L1965" i="5"/>
  <c r="M1965" i="5"/>
  <c r="N1965" i="5"/>
  <c r="B1966" i="5"/>
  <c r="C1966" i="5"/>
  <c r="D1966" i="5"/>
  <c r="E1966" i="5"/>
  <c r="F1966" i="5"/>
  <c r="G1966" i="5"/>
  <c r="H1966" i="5"/>
  <c r="I1966" i="5"/>
  <c r="J1966" i="5"/>
  <c r="K1966" i="5"/>
  <c r="L1966" i="5"/>
  <c r="M1966" i="5"/>
  <c r="N1966" i="5"/>
  <c r="B1967" i="5"/>
  <c r="C1967" i="5"/>
  <c r="D1967" i="5"/>
  <c r="E1967" i="5"/>
  <c r="F1967" i="5"/>
  <c r="G1967" i="5"/>
  <c r="H1967" i="5"/>
  <c r="I1967" i="5"/>
  <c r="J1967" i="5"/>
  <c r="K1967" i="5"/>
  <c r="L1967" i="5"/>
  <c r="M1967" i="5"/>
  <c r="N1967" i="5"/>
  <c r="B1968" i="5"/>
  <c r="C1968" i="5"/>
  <c r="D1968" i="5"/>
  <c r="E1968" i="5"/>
  <c r="F1968" i="5"/>
  <c r="G1968" i="5"/>
  <c r="H1968" i="5"/>
  <c r="I1968" i="5"/>
  <c r="J1968" i="5"/>
  <c r="K1968" i="5"/>
  <c r="L1968" i="5"/>
  <c r="M1968" i="5"/>
  <c r="N1968" i="5"/>
  <c r="B1969" i="5"/>
  <c r="C1969" i="5"/>
  <c r="D1969" i="5"/>
  <c r="E1969" i="5"/>
  <c r="F1969" i="5"/>
  <c r="G1969" i="5"/>
  <c r="H1969" i="5"/>
  <c r="I1969" i="5"/>
  <c r="J1969" i="5"/>
  <c r="K1969" i="5"/>
  <c r="L1969" i="5"/>
  <c r="M1969" i="5"/>
  <c r="N1969" i="5"/>
  <c r="B1970" i="5"/>
  <c r="C1970" i="5"/>
  <c r="D1970" i="5"/>
  <c r="E1970" i="5"/>
  <c r="F1970" i="5"/>
  <c r="G1970" i="5"/>
  <c r="H1970" i="5"/>
  <c r="I1970" i="5"/>
  <c r="J1970" i="5"/>
  <c r="K1970" i="5"/>
  <c r="L1970" i="5"/>
  <c r="M1970" i="5"/>
  <c r="N1970" i="5"/>
  <c r="B1971" i="5"/>
  <c r="C1971" i="5"/>
  <c r="D1971" i="5"/>
  <c r="E1971" i="5"/>
  <c r="F1971" i="5"/>
  <c r="G1971" i="5"/>
  <c r="H1971" i="5"/>
  <c r="I1971" i="5"/>
  <c r="J1971" i="5"/>
  <c r="K1971" i="5"/>
  <c r="L1971" i="5"/>
  <c r="M1971" i="5"/>
  <c r="N1971" i="5"/>
  <c r="B1972" i="5"/>
  <c r="C1972" i="5"/>
  <c r="D1972" i="5"/>
  <c r="E1972" i="5"/>
  <c r="F1972" i="5"/>
  <c r="G1972" i="5"/>
  <c r="H1972" i="5"/>
  <c r="I1972" i="5"/>
  <c r="J1972" i="5"/>
  <c r="K1972" i="5"/>
  <c r="L1972" i="5"/>
  <c r="M1972" i="5"/>
  <c r="N1972" i="5"/>
  <c r="B1973" i="5"/>
  <c r="C1973" i="5"/>
  <c r="D1973" i="5"/>
  <c r="E1973" i="5"/>
  <c r="F1973" i="5"/>
  <c r="G1973" i="5"/>
  <c r="H1973" i="5"/>
  <c r="I1973" i="5"/>
  <c r="J1973" i="5"/>
  <c r="K1973" i="5"/>
  <c r="L1973" i="5"/>
  <c r="M1973" i="5"/>
  <c r="N1973" i="5"/>
  <c r="B1974" i="5"/>
  <c r="C1974" i="5"/>
  <c r="D1974" i="5"/>
  <c r="E1974" i="5"/>
  <c r="F1974" i="5"/>
  <c r="G1974" i="5"/>
  <c r="H1974" i="5"/>
  <c r="I1974" i="5"/>
  <c r="J1974" i="5"/>
  <c r="K1974" i="5"/>
  <c r="L1974" i="5"/>
  <c r="M1974" i="5"/>
  <c r="N1974" i="5"/>
  <c r="B1975" i="5"/>
  <c r="C1975" i="5"/>
  <c r="D1975" i="5"/>
  <c r="E1975" i="5"/>
  <c r="F1975" i="5"/>
  <c r="G1975" i="5"/>
  <c r="H1975" i="5"/>
  <c r="I1975" i="5"/>
  <c r="J1975" i="5"/>
  <c r="K1975" i="5"/>
  <c r="L1975" i="5"/>
  <c r="M1975" i="5"/>
  <c r="N1975" i="5"/>
  <c r="B1976" i="5"/>
  <c r="C1976" i="5"/>
  <c r="D1976" i="5"/>
  <c r="E1976" i="5"/>
  <c r="F1976" i="5"/>
  <c r="G1976" i="5"/>
  <c r="H1976" i="5"/>
  <c r="I1976" i="5"/>
  <c r="J1976" i="5"/>
  <c r="K1976" i="5"/>
  <c r="L1976" i="5"/>
  <c r="M1976" i="5"/>
  <c r="N1976" i="5"/>
  <c r="B1977" i="5"/>
  <c r="C1977" i="5"/>
  <c r="D1977" i="5"/>
  <c r="E1977" i="5"/>
  <c r="F1977" i="5"/>
  <c r="G1977" i="5"/>
  <c r="H1977" i="5"/>
  <c r="I1977" i="5"/>
  <c r="J1977" i="5"/>
  <c r="K1977" i="5"/>
  <c r="L1977" i="5"/>
  <c r="M1977" i="5"/>
  <c r="N1977" i="5"/>
  <c r="B1978" i="5"/>
  <c r="C1978" i="5"/>
  <c r="D1978" i="5"/>
  <c r="E1978" i="5"/>
  <c r="F1978" i="5"/>
  <c r="G1978" i="5"/>
  <c r="H1978" i="5"/>
  <c r="I1978" i="5"/>
  <c r="J1978" i="5"/>
  <c r="K1978" i="5"/>
  <c r="L1978" i="5"/>
  <c r="M1978" i="5"/>
  <c r="N1978" i="5"/>
  <c r="B1979" i="5"/>
  <c r="C1979" i="5"/>
  <c r="D1979" i="5"/>
  <c r="E1979" i="5"/>
  <c r="F1979" i="5"/>
  <c r="G1979" i="5"/>
  <c r="H1979" i="5"/>
  <c r="I1979" i="5"/>
  <c r="J1979" i="5"/>
  <c r="K1979" i="5"/>
  <c r="L1979" i="5"/>
  <c r="M1979" i="5"/>
  <c r="N1979" i="5"/>
  <c r="B1980" i="5"/>
  <c r="C1980" i="5"/>
  <c r="D1980" i="5"/>
  <c r="E1980" i="5"/>
  <c r="F1980" i="5"/>
  <c r="G1980" i="5"/>
  <c r="H1980" i="5"/>
  <c r="I1980" i="5"/>
  <c r="J1980" i="5"/>
  <c r="K1980" i="5"/>
  <c r="L1980" i="5"/>
  <c r="M1980" i="5"/>
  <c r="N1980" i="5"/>
  <c r="B1981" i="5"/>
  <c r="C1981" i="5"/>
  <c r="D1981" i="5"/>
  <c r="E1981" i="5"/>
  <c r="F1981" i="5"/>
  <c r="G1981" i="5"/>
  <c r="H1981" i="5"/>
  <c r="I1981" i="5"/>
  <c r="J1981" i="5"/>
  <c r="K1981" i="5"/>
  <c r="L1981" i="5"/>
  <c r="M1981" i="5"/>
  <c r="N1981" i="5"/>
  <c r="B1982" i="5"/>
  <c r="C1982" i="5"/>
  <c r="D1982" i="5"/>
  <c r="E1982" i="5"/>
  <c r="F1982" i="5"/>
  <c r="G1982" i="5"/>
  <c r="H1982" i="5"/>
  <c r="I1982" i="5"/>
  <c r="J1982" i="5"/>
  <c r="K1982" i="5"/>
  <c r="L1982" i="5"/>
  <c r="M1982" i="5"/>
  <c r="N1982" i="5"/>
  <c r="B1983" i="5"/>
  <c r="C1983" i="5"/>
  <c r="D1983" i="5"/>
  <c r="E1983" i="5"/>
  <c r="F1983" i="5"/>
  <c r="G1983" i="5"/>
  <c r="H1983" i="5"/>
  <c r="I1983" i="5"/>
  <c r="J1983" i="5"/>
  <c r="K1983" i="5"/>
  <c r="L1983" i="5"/>
  <c r="M1983" i="5"/>
  <c r="N1983" i="5"/>
  <c r="B1984" i="5"/>
  <c r="C1984" i="5"/>
  <c r="D1984" i="5"/>
  <c r="E1984" i="5"/>
  <c r="F1984" i="5"/>
  <c r="G1984" i="5"/>
  <c r="H1984" i="5"/>
  <c r="I1984" i="5"/>
  <c r="J1984" i="5"/>
  <c r="K1984" i="5"/>
  <c r="L1984" i="5"/>
  <c r="M1984" i="5"/>
  <c r="N1984" i="5"/>
  <c r="B1985" i="5"/>
  <c r="C1985" i="5"/>
  <c r="D1985" i="5"/>
  <c r="E1985" i="5"/>
  <c r="F1985" i="5"/>
  <c r="G1985" i="5"/>
  <c r="H1985" i="5"/>
  <c r="I1985" i="5"/>
  <c r="J1985" i="5"/>
  <c r="K1985" i="5"/>
  <c r="L1985" i="5"/>
  <c r="M1985" i="5"/>
  <c r="N1985" i="5"/>
  <c r="B1986" i="5"/>
  <c r="C1986" i="5"/>
  <c r="D1986" i="5"/>
  <c r="E1986" i="5"/>
  <c r="F1986" i="5"/>
  <c r="G1986" i="5"/>
  <c r="H1986" i="5"/>
  <c r="I1986" i="5"/>
  <c r="J1986" i="5"/>
  <c r="K1986" i="5"/>
  <c r="L1986" i="5"/>
  <c r="M1986" i="5"/>
  <c r="N1986" i="5"/>
  <c r="B1987" i="5"/>
  <c r="C1987" i="5"/>
  <c r="D1987" i="5"/>
  <c r="E1987" i="5"/>
  <c r="F1987" i="5"/>
  <c r="G1987" i="5"/>
  <c r="H1987" i="5"/>
  <c r="I1987" i="5"/>
  <c r="J1987" i="5"/>
  <c r="K1987" i="5"/>
  <c r="L1987" i="5"/>
  <c r="M1987" i="5"/>
  <c r="N1987" i="5"/>
  <c r="B1988" i="5"/>
  <c r="C1988" i="5"/>
  <c r="D1988" i="5"/>
  <c r="E1988" i="5"/>
  <c r="F1988" i="5"/>
  <c r="G1988" i="5"/>
  <c r="H1988" i="5"/>
  <c r="I1988" i="5"/>
  <c r="J1988" i="5"/>
  <c r="K1988" i="5"/>
  <c r="L1988" i="5"/>
  <c r="M1988" i="5"/>
  <c r="N1988" i="5"/>
  <c r="B1989" i="5"/>
  <c r="C1989" i="5"/>
  <c r="D1989" i="5"/>
  <c r="E1989" i="5"/>
  <c r="F1989" i="5"/>
  <c r="G1989" i="5"/>
  <c r="H1989" i="5"/>
  <c r="I1989" i="5"/>
  <c r="J1989" i="5"/>
  <c r="K1989" i="5"/>
  <c r="L1989" i="5"/>
  <c r="M1989" i="5"/>
  <c r="N1989" i="5"/>
  <c r="B1990" i="5"/>
  <c r="C1990" i="5"/>
  <c r="D1990" i="5"/>
  <c r="E1990" i="5"/>
  <c r="F1990" i="5"/>
  <c r="G1990" i="5"/>
  <c r="H1990" i="5"/>
  <c r="I1990" i="5"/>
  <c r="J1990" i="5"/>
  <c r="K1990" i="5"/>
  <c r="L1990" i="5"/>
  <c r="M1990" i="5"/>
  <c r="N1990" i="5"/>
  <c r="B1991" i="5"/>
  <c r="C1991" i="5"/>
  <c r="D1991" i="5"/>
  <c r="E1991" i="5"/>
  <c r="F1991" i="5"/>
  <c r="G1991" i="5"/>
  <c r="H1991" i="5"/>
  <c r="I1991" i="5"/>
  <c r="J1991" i="5"/>
  <c r="K1991" i="5"/>
  <c r="L1991" i="5"/>
  <c r="M1991" i="5"/>
  <c r="N1991" i="5"/>
  <c r="B1992" i="5"/>
  <c r="C1992" i="5"/>
  <c r="D1992" i="5"/>
  <c r="E1992" i="5"/>
  <c r="F1992" i="5"/>
  <c r="G1992" i="5"/>
  <c r="H1992" i="5"/>
  <c r="I1992" i="5"/>
  <c r="J1992" i="5"/>
  <c r="K1992" i="5"/>
  <c r="L1992" i="5"/>
  <c r="M1992" i="5"/>
  <c r="N1992" i="5"/>
  <c r="B1993" i="5"/>
  <c r="C1993" i="5"/>
  <c r="D1993" i="5"/>
  <c r="E1993" i="5"/>
  <c r="F1993" i="5"/>
  <c r="G1993" i="5"/>
  <c r="H1993" i="5"/>
  <c r="I1993" i="5"/>
  <c r="J1993" i="5"/>
  <c r="K1993" i="5"/>
  <c r="L1993" i="5"/>
  <c r="M1993" i="5"/>
  <c r="N1993" i="5"/>
  <c r="B1994" i="5"/>
  <c r="C1994" i="5"/>
  <c r="D1994" i="5"/>
  <c r="E1994" i="5"/>
  <c r="F1994" i="5"/>
  <c r="G1994" i="5"/>
  <c r="H1994" i="5"/>
  <c r="I1994" i="5"/>
  <c r="J1994" i="5"/>
  <c r="K1994" i="5"/>
  <c r="L1994" i="5"/>
  <c r="M1994" i="5"/>
  <c r="N1994" i="5"/>
  <c r="B1995" i="5"/>
  <c r="C1995" i="5"/>
  <c r="D1995" i="5"/>
  <c r="E1995" i="5"/>
  <c r="F1995" i="5"/>
  <c r="G1995" i="5"/>
  <c r="H1995" i="5"/>
  <c r="I1995" i="5"/>
  <c r="J1995" i="5"/>
  <c r="K1995" i="5"/>
  <c r="L1995" i="5"/>
  <c r="M1995" i="5"/>
  <c r="N1995" i="5"/>
  <c r="B1996" i="5"/>
  <c r="C1996" i="5"/>
  <c r="D1996" i="5"/>
  <c r="E1996" i="5"/>
  <c r="F1996" i="5"/>
  <c r="G1996" i="5"/>
  <c r="H1996" i="5"/>
  <c r="I1996" i="5"/>
  <c r="J1996" i="5"/>
  <c r="K1996" i="5"/>
  <c r="L1996" i="5"/>
  <c r="M1996" i="5"/>
  <c r="N1996" i="5"/>
  <c r="B1997" i="5"/>
  <c r="C1997" i="5"/>
  <c r="D1997" i="5"/>
  <c r="E1997" i="5"/>
  <c r="F1997" i="5"/>
  <c r="G1997" i="5"/>
  <c r="H1997" i="5"/>
  <c r="I1997" i="5"/>
  <c r="J1997" i="5"/>
  <c r="K1997" i="5"/>
  <c r="L1997" i="5"/>
  <c r="M1997" i="5"/>
  <c r="N1997" i="5"/>
  <c r="B1998" i="5"/>
  <c r="C1998" i="5"/>
  <c r="D1998" i="5"/>
  <c r="E1998" i="5"/>
  <c r="F1998" i="5"/>
  <c r="G1998" i="5"/>
  <c r="H1998" i="5"/>
  <c r="I1998" i="5"/>
  <c r="J1998" i="5"/>
  <c r="K1998" i="5"/>
  <c r="L1998" i="5"/>
  <c r="M1998" i="5"/>
  <c r="N1998" i="5"/>
  <c r="B1999" i="5"/>
  <c r="C1999" i="5"/>
  <c r="D1999" i="5"/>
  <c r="E1999" i="5"/>
  <c r="F1999" i="5"/>
  <c r="G1999" i="5"/>
  <c r="H1999" i="5"/>
  <c r="I1999" i="5"/>
  <c r="J1999" i="5"/>
  <c r="K1999" i="5"/>
  <c r="L1999" i="5"/>
  <c r="M1999" i="5"/>
  <c r="N1999" i="5"/>
  <c r="B2000" i="5"/>
  <c r="C2000" i="5"/>
  <c r="D2000" i="5"/>
  <c r="E2000" i="5"/>
  <c r="F2000" i="5"/>
  <c r="G2000" i="5"/>
  <c r="H2000" i="5"/>
  <c r="I2000" i="5"/>
  <c r="J2000" i="5"/>
  <c r="K2000" i="5"/>
  <c r="L2000" i="5"/>
  <c r="M2000" i="5"/>
  <c r="N2000" i="5"/>
  <c r="B2001" i="5"/>
  <c r="C2001" i="5"/>
  <c r="D2001" i="5"/>
  <c r="E2001" i="5"/>
  <c r="F2001" i="5"/>
  <c r="G2001" i="5"/>
  <c r="H2001" i="5"/>
  <c r="I2001" i="5"/>
  <c r="J2001" i="5"/>
  <c r="K2001" i="5"/>
  <c r="L2001" i="5"/>
  <c r="M2001" i="5"/>
  <c r="N2001" i="5"/>
  <c r="B2002" i="5"/>
  <c r="C2002" i="5"/>
  <c r="D2002" i="5"/>
  <c r="E2002" i="5"/>
  <c r="F2002" i="5"/>
  <c r="G2002" i="5"/>
  <c r="H2002" i="5"/>
  <c r="I2002" i="5"/>
  <c r="J2002" i="5"/>
  <c r="K2002" i="5"/>
  <c r="L2002" i="5"/>
  <c r="M2002" i="5"/>
  <c r="N2002" i="5"/>
  <c r="B2003" i="5"/>
  <c r="C2003" i="5"/>
  <c r="D2003" i="5"/>
  <c r="E2003" i="5"/>
  <c r="F2003" i="5"/>
  <c r="G2003" i="5"/>
  <c r="H2003" i="5"/>
  <c r="I2003" i="5"/>
  <c r="J2003" i="5"/>
  <c r="K2003" i="5"/>
  <c r="L2003" i="5"/>
  <c r="M2003" i="5"/>
  <c r="N2003" i="5"/>
  <c r="B2004" i="5"/>
  <c r="C2004" i="5"/>
  <c r="D2004" i="5"/>
  <c r="E2004" i="5"/>
  <c r="F2004" i="5"/>
  <c r="G2004" i="5"/>
  <c r="H2004" i="5"/>
  <c r="I2004" i="5"/>
  <c r="J2004" i="5"/>
  <c r="K2004" i="5"/>
  <c r="L2004" i="5"/>
  <c r="M2004" i="5"/>
  <c r="N2004" i="5"/>
  <c r="B2005" i="5"/>
  <c r="C2005" i="5"/>
  <c r="D2005" i="5"/>
  <c r="E2005" i="5"/>
  <c r="F2005" i="5"/>
  <c r="G2005" i="5"/>
  <c r="H2005" i="5"/>
  <c r="I2005" i="5"/>
  <c r="J2005" i="5"/>
  <c r="K2005" i="5"/>
  <c r="L2005" i="5"/>
  <c r="M2005" i="5"/>
  <c r="N2005" i="5"/>
  <c r="B2006" i="5"/>
  <c r="C2006" i="5"/>
  <c r="D2006" i="5"/>
  <c r="E2006" i="5"/>
  <c r="F2006" i="5"/>
  <c r="G2006" i="5"/>
  <c r="H2006" i="5"/>
  <c r="I2006" i="5"/>
  <c r="J2006" i="5"/>
  <c r="K2006" i="5"/>
  <c r="L2006" i="5"/>
  <c r="M2006" i="5"/>
  <c r="N2006" i="5"/>
  <c r="B2007" i="5"/>
  <c r="C2007" i="5"/>
  <c r="D2007" i="5"/>
  <c r="E2007" i="5"/>
  <c r="F2007" i="5"/>
  <c r="G2007" i="5"/>
  <c r="H2007" i="5"/>
  <c r="I2007" i="5"/>
  <c r="J2007" i="5"/>
  <c r="K2007" i="5"/>
  <c r="L2007" i="5"/>
  <c r="M2007" i="5"/>
  <c r="N2007" i="5"/>
  <c r="B2008" i="5"/>
  <c r="C2008" i="5"/>
  <c r="D2008" i="5"/>
  <c r="E2008" i="5"/>
  <c r="F2008" i="5"/>
  <c r="G2008" i="5"/>
  <c r="H2008" i="5"/>
  <c r="I2008" i="5"/>
  <c r="J2008" i="5"/>
  <c r="K2008" i="5"/>
  <c r="L2008" i="5"/>
  <c r="M2008" i="5"/>
  <c r="N2008" i="5"/>
  <c r="B2009" i="5"/>
  <c r="C2009" i="5"/>
  <c r="D2009" i="5"/>
  <c r="E2009" i="5"/>
  <c r="F2009" i="5"/>
  <c r="G2009" i="5"/>
  <c r="H2009" i="5"/>
  <c r="I2009" i="5"/>
  <c r="J2009" i="5"/>
  <c r="K2009" i="5"/>
  <c r="L2009" i="5"/>
  <c r="M2009" i="5"/>
  <c r="N2009" i="5"/>
  <c r="B2010" i="5"/>
  <c r="C2010" i="5"/>
  <c r="D2010" i="5"/>
  <c r="E2010" i="5"/>
  <c r="F2010" i="5"/>
  <c r="G2010" i="5"/>
  <c r="H2010" i="5"/>
  <c r="I2010" i="5"/>
  <c r="J2010" i="5"/>
  <c r="K2010" i="5"/>
  <c r="L2010" i="5"/>
  <c r="M2010" i="5"/>
  <c r="N2010" i="5"/>
  <c r="B2011" i="5"/>
  <c r="C2011" i="5"/>
  <c r="D2011" i="5"/>
  <c r="E2011" i="5"/>
  <c r="F2011" i="5"/>
  <c r="G2011" i="5"/>
  <c r="H2011" i="5"/>
  <c r="I2011" i="5"/>
  <c r="J2011" i="5"/>
  <c r="K2011" i="5"/>
  <c r="L2011" i="5"/>
  <c r="M2011" i="5"/>
  <c r="N2011" i="5"/>
  <c r="B2012" i="5"/>
  <c r="C2012" i="5"/>
  <c r="D2012" i="5"/>
  <c r="E2012" i="5"/>
  <c r="F2012" i="5"/>
  <c r="G2012" i="5"/>
  <c r="H2012" i="5"/>
  <c r="I2012" i="5"/>
  <c r="J2012" i="5"/>
  <c r="K2012" i="5"/>
  <c r="L2012" i="5"/>
  <c r="M2012" i="5"/>
  <c r="N2012" i="5"/>
  <c r="B2013" i="5"/>
  <c r="C2013" i="5"/>
  <c r="D2013" i="5"/>
  <c r="E2013" i="5"/>
  <c r="F2013" i="5"/>
  <c r="G2013" i="5"/>
  <c r="H2013" i="5"/>
  <c r="I2013" i="5"/>
  <c r="J2013" i="5"/>
  <c r="K2013" i="5"/>
  <c r="L2013" i="5"/>
  <c r="M2013" i="5"/>
  <c r="N2013" i="5"/>
  <c r="B2014" i="5"/>
  <c r="C2014" i="5"/>
  <c r="D2014" i="5"/>
  <c r="E2014" i="5"/>
  <c r="F2014" i="5"/>
  <c r="G2014" i="5"/>
  <c r="H2014" i="5"/>
  <c r="I2014" i="5"/>
  <c r="J2014" i="5"/>
  <c r="K2014" i="5"/>
  <c r="L2014" i="5"/>
  <c r="M2014" i="5"/>
  <c r="N2014" i="5"/>
  <c r="B2015" i="5"/>
  <c r="C2015" i="5"/>
  <c r="D2015" i="5"/>
  <c r="E2015" i="5"/>
  <c r="F2015" i="5"/>
  <c r="G2015" i="5"/>
  <c r="H2015" i="5"/>
  <c r="I2015" i="5"/>
  <c r="J2015" i="5"/>
  <c r="K2015" i="5"/>
  <c r="L2015" i="5"/>
  <c r="M2015" i="5"/>
  <c r="N2015" i="5"/>
  <c r="B2016" i="5"/>
  <c r="C2016" i="5"/>
  <c r="D2016" i="5"/>
  <c r="E2016" i="5"/>
  <c r="F2016" i="5"/>
  <c r="G2016" i="5"/>
  <c r="H2016" i="5"/>
  <c r="I2016" i="5"/>
  <c r="J2016" i="5"/>
  <c r="K2016" i="5"/>
  <c r="L2016" i="5"/>
  <c r="M2016" i="5"/>
  <c r="N2016" i="5"/>
  <c r="B2017" i="5"/>
  <c r="C2017" i="5"/>
  <c r="D2017" i="5"/>
  <c r="E2017" i="5"/>
  <c r="F2017" i="5"/>
  <c r="G2017" i="5"/>
  <c r="H2017" i="5"/>
  <c r="I2017" i="5"/>
  <c r="J2017" i="5"/>
  <c r="K2017" i="5"/>
  <c r="L2017" i="5"/>
  <c r="M2017" i="5"/>
  <c r="N2017" i="5"/>
  <c r="B2018" i="5"/>
  <c r="C2018" i="5"/>
  <c r="D2018" i="5"/>
  <c r="E2018" i="5"/>
  <c r="F2018" i="5"/>
  <c r="G2018" i="5"/>
  <c r="H2018" i="5"/>
  <c r="I2018" i="5"/>
  <c r="J2018" i="5"/>
  <c r="K2018" i="5"/>
  <c r="L2018" i="5"/>
  <c r="M2018" i="5"/>
  <c r="N2018" i="5"/>
  <c r="B2019" i="5"/>
  <c r="C2019" i="5"/>
  <c r="D2019" i="5"/>
  <c r="E2019" i="5"/>
  <c r="F2019" i="5"/>
  <c r="G2019" i="5"/>
  <c r="H2019" i="5"/>
  <c r="I2019" i="5"/>
  <c r="J2019" i="5"/>
  <c r="K2019" i="5"/>
  <c r="L2019" i="5"/>
  <c r="M2019" i="5"/>
  <c r="N2019" i="5"/>
  <c r="B2020" i="5"/>
  <c r="C2020" i="5"/>
  <c r="D2020" i="5"/>
  <c r="E2020" i="5"/>
  <c r="F2020" i="5"/>
  <c r="G2020" i="5"/>
  <c r="H2020" i="5"/>
  <c r="I2020" i="5"/>
  <c r="J2020" i="5"/>
  <c r="K2020" i="5"/>
  <c r="L2020" i="5"/>
  <c r="M2020" i="5"/>
  <c r="N2020" i="5"/>
  <c r="B2021" i="5"/>
  <c r="C2021" i="5"/>
  <c r="D2021" i="5"/>
  <c r="E2021" i="5"/>
  <c r="F2021" i="5"/>
  <c r="G2021" i="5"/>
  <c r="H2021" i="5"/>
  <c r="I2021" i="5"/>
  <c r="J2021" i="5"/>
  <c r="K2021" i="5"/>
  <c r="L2021" i="5"/>
  <c r="M2021" i="5"/>
  <c r="N2021" i="5"/>
  <c r="B2022" i="5"/>
  <c r="C2022" i="5"/>
  <c r="D2022" i="5"/>
  <c r="E2022" i="5"/>
  <c r="F2022" i="5"/>
  <c r="G2022" i="5"/>
  <c r="H2022" i="5"/>
  <c r="I2022" i="5"/>
  <c r="J2022" i="5"/>
  <c r="K2022" i="5"/>
  <c r="L2022" i="5"/>
  <c r="M2022" i="5"/>
  <c r="N2022" i="5"/>
  <c r="B2023" i="5"/>
  <c r="C2023" i="5"/>
  <c r="D2023" i="5"/>
  <c r="E2023" i="5"/>
  <c r="F2023" i="5"/>
  <c r="G2023" i="5"/>
  <c r="H2023" i="5"/>
  <c r="I2023" i="5"/>
  <c r="J2023" i="5"/>
  <c r="K2023" i="5"/>
  <c r="L2023" i="5"/>
  <c r="M2023" i="5"/>
  <c r="N2023" i="5"/>
  <c r="B2024" i="5"/>
  <c r="C2024" i="5"/>
  <c r="D2024" i="5"/>
  <c r="E2024" i="5"/>
  <c r="F2024" i="5"/>
  <c r="G2024" i="5"/>
  <c r="H2024" i="5"/>
  <c r="I2024" i="5"/>
  <c r="J2024" i="5"/>
  <c r="K2024" i="5"/>
  <c r="L2024" i="5"/>
  <c r="M2024" i="5"/>
  <c r="N2024" i="5"/>
  <c r="B2025" i="5"/>
  <c r="C2025" i="5"/>
  <c r="D2025" i="5"/>
  <c r="E2025" i="5"/>
  <c r="F2025" i="5"/>
  <c r="G2025" i="5"/>
  <c r="H2025" i="5"/>
  <c r="I2025" i="5"/>
  <c r="J2025" i="5"/>
  <c r="K2025" i="5"/>
  <c r="L2025" i="5"/>
  <c r="M2025" i="5"/>
  <c r="N2025" i="5"/>
  <c r="B2026" i="5"/>
  <c r="C2026" i="5"/>
  <c r="D2026" i="5"/>
  <c r="E2026" i="5"/>
  <c r="F2026" i="5"/>
  <c r="G2026" i="5"/>
  <c r="H2026" i="5"/>
  <c r="I2026" i="5"/>
  <c r="J2026" i="5"/>
  <c r="K2026" i="5"/>
  <c r="L2026" i="5"/>
  <c r="M2026" i="5"/>
  <c r="N2026" i="5"/>
  <c r="B2027" i="5"/>
  <c r="C2027" i="5"/>
  <c r="D2027" i="5"/>
  <c r="E2027" i="5"/>
  <c r="F2027" i="5"/>
  <c r="G2027" i="5"/>
  <c r="H2027" i="5"/>
  <c r="I2027" i="5"/>
  <c r="J2027" i="5"/>
  <c r="K2027" i="5"/>
  <c r="L2027" i="5"/>
  <c r="M2027" i="5"/>
  <c r="N2027" i="5"/>
  <c r="B2028" i="5"/>
  <c r="C2028" i="5"/>
  <c r="D2028" i="5"/>
  <c r="E2028" i="5"/>
  <c r="F2028" i="5"/>
  <c r="G2028" i="5"/>
  <c r="H2028" i="5"/>
  <c r="I2028" i="5"/>
  <c r="J2028" i="5"/>
  <c r="K2028" i="5"/>
  <c r="L2028" i="5"/>
  <c r="M2028" i="5"/>
  <c r="N2028" i="5"/>
  <c r="B2029" i="5"/>
  <c r="C2029" i="5"/>
  <c r="D2029" i="5"/>
  <c r="E2029" i="5"/>
  <c r="F2029" i="5"/>
  <c r="G2029" i="5"/>
  <c r="H2029" i="5"/>
  <c r="I2029" i="5"/>
  <c r="J2029" i="5"/>
  <c r="K2029" i="5"/>
  <c r="L2029" i="5"/>
  <c r="M2029" i="5"/>
  <c r="N2029" i="5"/>
  <c r="B2030" i="5"/>
  <c r="C2030" i="5"/>
  <c r="D2030" i="5"/>
  <c r="E2030" i="5"/>
  <c r="F2030" i="5"/>
  <c r="G2030" i="5"/>
  <c r="H2030" i="5"/>
  <c r="I2030" i="5"/>
  <c r="J2030" i="5"/>
  <c r="K2030" i="5"/>
  <c r="L2030" i="5"/>
  <c r="M2030" i="5"/>
  <c r="N2030" i="5"/>
  <c r="B2031" i="5"/>
  <c r="C2031" i="5"/>
  <c r="D2031" i="5"/>
  <c r="E2031" i="5"/>
  <c r="F2031" i="5"/>
  <c r="G2031" i="5"/>
  <c r="H2031" i="5"/>
  <c r="I2031" i="5"/>
  <c r="J2031" i="5"/>
  <c r="K2031" i="5"/>
  <c r="L2031" i="5"/>
  <c r="M2031" i="5"/>
  <c r="N2031" i="5"/>
  <c r="B2032" i="5"/>
  <c r="C2032" i="5"/>
  <c r="D2032" i="5"/>
  <c r="E2032" i="5"/>
  <c r="F2032" i="5"/>
  <c r="G2032" i="5"/>
  <c r="H2032" i="5"/>
  <c r="I2032" i="5"/>
  <c r="J2032" i="5"/>
  <c r="K2032" i="5"/>
  <c r="L2032" i="5"/>
  <c r="M2032" i="5"/>
  <c r="N2032" i="5"/>
  <c r="B2033" i="5"/>
  <c r="C2033" i="5"/>
  <c r="D2033" i="5"/>
  <c r="E2033" i="5"/>
  <c r="F2033" i="5"/>
  <c r="G2033" i="5"/>
  <c r="H2033" i="5"/>
  <c r="I2033" i="5"/>
  <c r="J2033" i="5"/>
  <c r="K2033" i="5"/>
  <c r="L2033" i="5"/>
  <c r="M2033" i="5"/>
  <c r="N2033" i="5"/>
  <c r="B2034" i="5"/>
  <c r="C2034" i="5"/>
  <c r="D2034" i="5"/>
  <c r="E2034" i="5"/>
  <c r="F2034" i="5"/>
  <c r="G2034" i="5"/>
  <c r="H2034" i="5"/>
  <c r="I2034" i="5"/>
  <c r="J2034" i="5"/>
  <c r="K2034" i="5"/>
  <c r="L2034" i="5"/>
  <c r="M2034" i="5"/>
  <c r="N2034" i="5"/>
  <c r="B2035" i="5"/>
  <c r="C2035" i="5"/>
  <c r="D2035" i="5"/>
  <c r="E2035" i="5"/>
  <c r="F2035" i="5"/>
  <c r="G2035" i="5"/>
  <c r="H2035" i="5"/>
  <c r="I2035" i="5"/>
  <c r="J2035" i="5"/>
  <c r="K2035" i="5"/>
  <c r="L2035" i="5"/>
  <c r="M2035" i="5"/>
  <c r="N2035" i="5"/>
  <c r="B2036" i="5"/>
  <c r="C2036" i="5"/>
  <c r="D2036" i="5"/>
  <c r="E2036" i="5"/>
  <c r="F2036" i="5"/>
  <c r="G2036" i="5"/>
  <c r="H2036" i="5"/>
  <c r="I2036" i="5"/>
  <c r="J2036" i="5"/>
  <c r="K2036" i="5"/>
  <c r="L2036" i="5"/>
  <c r="M2036" i="5"/>
  <c r="N2036" i="5"/>
  <c r="B2037" i="5"/>
  <c r="C2037" i="5"/>
  <c r="D2037" i="5"/>
  <c r="E2037" i="5"/>
  <c r="F2037" i="5"/>
  <c r="G2037" i="5"/>
  <c r="H2037" i="5"/>
  <c r="I2037" i="5"/>
  <c r="J2037" i="5"/>
  <c r="K2037" i="5"/>
  <c r="L2037" i="5"/>
  <c r="M2037" i="5"/>
  <c r="N2037" i="5"/>
  <c r="B2038" i="5"/>
  <c r="C2038" i="5"/>
  <c r="D2038" i="5"/>
  <c r="E2038" i="5"/>
  <c r="F2038" i="5"/>
  <c r="G2038" i="5"/>
  <c r="H2038" i="5"/>
  <c r="I2038" i="5"/>
  <c r="J2038" i="5"/>
  <c r="K2038" i="5"/>
  <c r="L2038" i="5"/>
  <c r="M2038" i="5"/>
  <c r="N2038" i="5"/>
  <c r="B2039" i="5"/>
  <c r="C2039" i="5"/>
  <c r="D2039" i="5"/>
  <c r="E2039" i="5"/>
  <c r="F2039" i="5"/>
  <c r="G2039" i="5"/>
  <c r="H2039" i="5"/>
  <c r="I2039" i="5"/>
  <c r="J2039" i="5"/>
  <c r="K2039" i="5"/>
  <c r="L2039" i="5"/>
  <c r="M2039" i="5"/>
  <c r="N2039" i="5"/>
  <c r="B2040" i="5"/>
  <c r="C2040" i="5"/>
  <c r="D2040" i="5"/>
  <c r="E2040" i="5"/>
  <c r="F2040" i="5"/>
  <c r="G2040" i="5"/>
  <c r="H2040" i="5"/>
  <c r="I2040" i="5"/>
  <c r="J2040" i="5"/>
  <c r="K2040" i="5"/>
  <c r="L2040" i="5"/>
  <c r="M2040" i="5"/>
  <c r="N2040" i="5"/>
  <c r="B2041" i="5"/>
  <c r="C2041" i="5"/>
  <c r="D2041" i="5"/>
  <c r="E2041" i="5"/>
  <c r="F2041" i="5"/>
  <c r="G2041" i="5"/>
  <c r="H2041" i="5"/>
  <c r="I2041" i="5"/>
  <c r="J2041" i="5"/>
  <c r="K2041" i="5"/>
  <c r="L2041" i="5"/>
  <c r="M2041" i="5"/>
  <c r="N2041" i="5"/>
  <c r="B2042" i="5"/>
  <c r="C2042" i="5"/>
  <c r="D2042" i="5"/>
  <c r="E2042" i="5"/>
  <c r="F2042" i="5"/>
  <c r="G2042" i="5"/>
  <c r="H2042" i="5"/>
  <c r="I2042" i="5"/>
  <c r="J2042" i="5"/>
  <c r="K2042" i="5"/>
  <c r="L2042" i="5"/>
  <c r="M2042" i="5"/>
  <c r="N2042" i="5"/>
  <c r="B2043" i="5"/>
  <c r="C2043" i="5"/>
  <c r="D2043" i="5"/>
  <c r="E2043" i="5"/>
  <c r="F2043" i="5"/>
  <c r="G2043" i="5"/>
  <c r="H2043" i="5"/>
  <c r="I2043" i="5"/>
  <c r="J2043" i="5"/>
  <c r="K2043" i="5"/>
  <c r="L2043" i="5"/>
  <c r="M2043" i="5"/>
  <c r="N2043" i="5"/>
  <c r="B2044" i="5"/>
  <c r="C2044" i="5"/>
  <c r="D2044" i="5"/>
  <c r="E2044" i="5"/>
  <c r="F2044" i="5"/>
  <c r="G2044" i="5"/>
  <c r="H2044" i="5"/>
  <c r="I2044" i="5"/>
  <c r="J2044" i="5"/>
  <c r="K2044" i="5"/>
  <c r="L2044" i="5"/>
  <c r="M2044" i="5"/>
  <c r="N2044" i="5"/>
  <c r="B2045" i="5"/>
  <c r="C2045" i="5"/>
  <c r="D2045" i="5"/>
  <c r="E2045" i="5"/>
  <c r="F2045" i="5"/>
  <c r="G2045" i="5"/>
  <c r="H2045" i="5"/>
  <c r="I2045" i="5"/>
  <c r="J2045" i="5"/>
  <c r="K2045" i="5"/>
  <c r="L2045" i="5"/>
  <c r="M2045" i="5"/>
  <c r="N2045" i="5"/>
  <c r="B2046" i="5"/>
  <c r="C2046" i="5"/>
  <c r="D2046" i="5"/>
  <c r="E2046" i="5"/>
  <c r="F2046" i="5"/>
  <c r="G2046" i="5"/>
  <c r="H2046" i="5"/>
  <c r="I2046" i="5"/>
  <c r="J2046" i="5"/>
  <c r="K2046" i="5"/>
  <c r="L2046" i="5"/>
  <c r="M2046" i="5"/>
  <c r="N2046" i="5"/>
  <c r="B2047" i="5"/>
  <c r="C2047" i="5"/>
  <c r="D2047" i="5"/>
  <c r="E2047" i="5"/>
  <c r="F2047" i="5"/>
  <c r="G2047" i="5"/>
  <c r="H2047" i="5"/>
  <c r="I2047" i="5"/>
  <c r="J2047" i="5"/>
  <c r="K2047" i="5"/>
  <c r="L2047" i="5"/>
  <c r="M2047" i="5"/>
  <c r="N2047" i="5"/>
  <c r="B2048" i="5"/>
  <c r="C2048" i="5"/>
  <c r="D2048" i="5"/>
  <c r="E2048" i="5"/>
  <c r="F2048" i="5"/>
  <c r="G2048" i="5"/>
  <c r="H2048" i="5"/>
  <c r="I2048" i="5"/>
  <c r="J2048" i="5"/>
  <c r="K2048" i="5"/>
  <c r="L2048" i="5"/>
  <c r="M2048" i="5"/>
  <c r="N2048" i="5"/>
  <c r="B2049" i="5"/>
  <c r="C2049" i="5"/>
  <c r="D2049" i="5"/>
  <c r="E2049" i="5"/>
  <c r="F2049" i="5"/>
  <c r="G2049" i="5"/>
  <c r="H2049" i="5"/>
  <c r="I2049" i="5"/>
  <c r="J2049" i="5"/>
  <c r="K2049" i="5"/>
  <c r="L2049" i="5"/>
  <c r="M2049" i="5"/>
  <c r="N2049" i="5"/>
  <c r="B2050" i="5"/>
  <c r="C2050" i="5"/>
  <c r="D2050" i="5"/>
  <c r="E2050" i="5"/>
  <c r="F2050" i="5"/>
  <c r="G2050" i="5"/>
  <c r="H2050" i="5"/>
  <c r="I2050" i="5"/>
  <c r="J2050" i="5"/>
  <c r="K2050" i="5"/>
  <c r="L2050" i="5"/>
  <c r="M2050" i="5"/>
  <c r="N2050" i="5"/>
  <c r="B2051" i="5"/>
  <c r="C2051" i="5"/>
  <c r="D2051" i="5"/>
  <c r="E2051" i="5"/>
  <c r="F2051" i="5"/>
  <c r="G2051" i="5"/>
  <c r="H2051" i="5"/>
  <c r="I2051" i="5"/>
  <c r="J2051" i="5"/>
  <c r="K2051" i="5"/>
  <c r="L2051" i="5"/>
  <c r="M2051" i="5"/>
  <c r="N2051" i="5"/>
  <c r="B2052" i="5"/>
  <c r="C2052" i="5"/>
  <c r="D2052" i="5"/>
  <c r="E2052" i="5"/>
  <c r="F2052" i="5"/>
  <c r="G2052" i="5"/>
  <c r="H2052" i="5"/>
  <c r="I2052" i="5"/>
  <c r="J2052" i="5"/>
  <c r="K2052" i="5"/>
  <c r="L2052" i="5"/>
  <c r="M2052" i="5"/>
  <c r="N2052" i="5"/>
  <c r="B2053" i="5"/>
  <c r="C2053" i="5"/>
  <c r="D2053" i="5"/>
  <c r="E2053" i="5"/>
  <c r="F2053" i="5"/>
  <c r="G2053" i="5"/>
  <c r="H2053" i="5"/>
  <c r="I2053" i="5"/>
  <c r="J2053" i="5"/>
  <c r="K2053" i="5"/>
  <c r="L2053" i="5"/>
  <c r="M2053" i="5"/>
  <c r="N2053" i="5"/>
  <c r="B2054" i="5"/>
  <c r="C2054" i="5"/>
  <c r="D2054" i="5"/>
  <c r="E2054" i="5"/>
  <c r="F2054" i="5"/>
  <c r="G2054" i="5"/>
  <c r="H2054" i="5"/>
  <c r="I2054" i="5"/>
  <c r="J2054" i="5"/>
  <c r="K2054" i="5"/>
  <c r="L2054" i="5"/>
  <c r="M2054" i="5"/>
  <c r="N2054" i="5"/>
  <c r="B2055" i="5"/>
  <c r="C2055" i="5"/>
  <c r="D2055" i="5"/>
  <c r="E2055" i="5"/>
  <c r="F2055" i="5"/>
  <c r="G2055" i="5"/>
  <c r="H2055" i="5"/>
  <c r="I2055" i="5"/>
  <c r="J2055" i="5"/>
  <c r="K2055" i="5"/>
  <c r="L2055" i="5"/>
  <c r="M2055" i="5"/>
  <c r="N2055" i="5"/>
  <c r="B2056" i="5"/>
  <c r="C2056" i="5"/>
  <c r="D2056" i="5"/>
  <c r="E2056" i="5"/>
  <c r="F2056" i="5"/>
  <c r="G2056" i="5"/>
  <c r="H2056" i="5"/>
  <c r="I2056" i="5"/>
  <c r="J2056" i="5"/>
  <c r="K2056" i="5"/>
  <c r="L2056" i="5"/>
  <c r="M2056" i="5"/>
  <c r="N2056" i="5"/>
  <c r="B2057" i="5"/>
  <c r="C2057" i="5"/>
  <c r="D2057" i="5"/>
  <c r="E2057" i="5"/>
  <c r="F2057" i="5"/>
  <c r="G2057" i="5"/>
  <c r="H2057" i="5"/>
  <c r="I2057" i="5"/>
  <c r="J2057" i="5"/>
  <c r="K2057" i="5"/>
  <c r="L2057" i="5"/>
  <c r="M2057" i="5"/>
  <c r="N2057" i="5"/>
  <c r="B2058" i="5"/>
  <c r="C2058" i="5"/>
  <c r="D2058" i="5"/>
  <c r="E2058" i="5"/>
  <c r="F2058" i="5"/>
  <c r="G2058" i="5"/>
  <c r="H2058" i="5"/>
  <c r="I2058" i="5"/>
  <c r="J2058" i="5"/>
  <c r="K2058" i="5"/>
  <c r="L2058" i="5"/>
  <c r="M2058" i="5"/>
  <c r="N2058" i="5"/>
  <c r="B2059" i="5"/>
  <c r="C2059" i="5"/>
  <c r="D2059" i="5"/>
  <c r="E2059" i="5"/>
  <c r="F2059" i="5"/>
  <c r="G2059" i="5"/>
  <c r="H2059" i="5"/>
  <c r="I2059" i="5"/>
  <c r="J2059" i="5"/>
  <c r="K2059" i="5"/>
  <c r="L2059" i="5"/>
  <c r="M2059" i="5"/>
  <c r="N2059" i="5"/>
  <c r="B2060" i="5"/>
  <c r="C2060" i="5"/>
  <c r="D2060" i="5"/>
  <c r="E2060" i="5"/>
  <c r="F2060" i="5"/>
  <c r="G2060" i="5"/>
  <c r="H2060" i="5"/>
  <c r="I2060" i="5"/>
  <c r="J2060" i="5"/>
  <c r="K2060" i="5"/>
  <c r="L2060" i="5"/>
  <c r="M2060" i="5"/>
  <c r="N2060" i="5"/>
  <c r="B2061" i="5"/>
  <c r="C2061" i="5"/>
  <c r="D2061" i="5"/>
  <c r="E2061" i="5"/>
  <c r="F2061" i="5"/>
  <c r="G2061" i="5"/>
  <c r="H2061" i="5"/>
  <c r="I2061" i="5"/>
  <c r="J2061" i="5"/>
  <c r="K2061" i="5"/>
  <c r="L2061" i="5"/>
  <c r="M2061" i="5"/>
  <c r="N2061" i="5"/>
  <c r="B2062" i="5"/>
  <c r="C2062" i="5"/>
  <c r="D2062" i="5"/>
  <c r="E2062" i="5"/>
  <c r="F2062" i="5"/>
  <c r="G2062" i="5"/>
  <c r="H2062" i="5"/>
  <c r="I2062" i="5"/>
  <c r="J2062" i="5"/>
  <c r="K2062" i="5"/>
  <c r="L2062" i="5"/>
  <c r="M2062" i="5"/>
  <c r="N2062" i="5"/>
  <c r="B2063" i="5"/>
  <c r="C2063" i="5"/>
  <c r="D2063" i="5"/>
  <c r="E2063" i="5"/>
  <c r="F2063" i="5"/>
  <c r="G2063" i="5"/>
  <c r="H2063" i="5"/>
  <c r="I2063" i="5"/>
  <c r="J2063" i="5"/>
  <c r="K2063" i="5"/>
  <c r="L2063" i="5"/>
  <c r="M2063" i="5"/>
  <c r="N2063" i="5"/>
  <c r="B2064" i="5"/>
  <c r="C2064" i="5"/>
  <c r="D2064" i="5"/>
  <c r="E2064" i="5"/>
  <c r="F2064" i="5"/>
  <c r="G2064" i="5"/>
  <c r="H2064" i="5"/>
  <c r="I2064" i="5"/>
  <c r="J2064" i="5"/>
  <c r="K2064" i="5"/>
  <c r="L2064" i="5"/>
  <c r="M2064" i="5"/>
  <c r="N2064" i="5"/>
  <c r="B2065" i="5"/>
  <c r="C2065" i="5"/>
  <c r="D2065" i="5"/>
  <c r="E2065" i="5"/>
  <c r="F2065" i="5"/>
  <c r="G2065" i="5"/>
  <c r="H2065" i="5"/>
  <c r="I2065" i="5"/>
  <c r="J2065" i="5"/>
  <c r="K2065" i="5"/>
  <c r="L2065" i="5"/>
  <c r="M2065" i="5"/>
  <c r="N2065" i="5"/>
  <c r="B2066" i="5"/>
  <c r="C2066" i="5"/>
  <c r="D2066" i="5"/>
  <c r="E2066" i="5"/>
  <c r="F2066" i="5"/>
  <c r="G2066" i="5"/>
  <c r="H2066" i="5"/>
  <c r="I2066" i="5"/>
  <c r="J2066" i="5"/>
  <c r="K2066" i="5"/>
  <c r="L2066" i="5"/>
  <c r="M2066" i="5"/>
  <c r="N2066" i="5"/>
  <c r="B2067" i="5"/>
  <c r="C2067" i="5"/>
  <c r="D2067" i="5"/>
  <c r="E2067" i="5"/>
  <c r="F2067" i="5"/>
  <c r="G2067" i="5"/>
  <c r="H2067" i="5"/>
  <c r="I2067" i="5"/>
  <c r="J2067" i="5"/>
  <c r="K2067" i="5"/>
  <c r="L2067" i="5"/>
  <c r="M2067" i="5"/>
  <c r="N2067" i="5"/>
  <c r="B2068" i="5"/>
  <c r="C2068" i="5"/>
  <c r="D2068" i="5"/>
  <c r="E2068" i="5"/>
  <c r="F2068" i="5"/>
  <c r="G2068" i="5"/>
  <c r="H2068" i="5"/>
  <c r="I2068" i="5"/>
  <c r="J2068" i="5"/>
  <c r="K2068" i="5"/>
  <c r="L2068" i="5"/>
  <c r="M2068" i="5"/>
  <c r="N2068" i="5"/>
  <c r="B2069" i="5"/>
  <c r="C2069" i="5"/>
  <c r="D2069" i="5"/>
  <c r="E2069" i="5"/>
  <c r="F2069" i="5"/>
  <c r="G2069" i="5"/>
  <c r="H2069" i="5"/>
  <c r="I2069" i="5"/>
  <c r="J2069" i="5"/>
  <c r="K2069" i="5"/>
  <c r="L2069" i="5"/>
  <c r="M2069" i="5"/>
  <c r="N2069" i="5"/>
  <c r="B2070" i="5"/>
  <c r="C2070" i="5"/>
  <c r="D2070" i="5"/>
  <c r="E2070" i="5"/>
  <c r="F2070" i="5"/>
  <c r="G2070" i="5"/>
  <c r="H2070" i="5"/>
  <c r="I2070" i="5"/>
  <c r="J2070" i="5"/>
  <c r="K2070" i="5"/>
  <c r="L2070" i="5"/>
  <c r="M2070" i="5"/>
  <c r="N2070" i="5"/>
  <c r="B2071" i="5"/>
  <c r="C2071" i="5"/>
  <c r="D2071" i="5"/>
  <c r="E2071" i="5"/>
  <c r="F2071" i="5"/>
  <c r="G2071" i="5"/>
  <c r="H2071" i="5"/>
  <c r="I2071" i="5"/>
  <c r="J2071" i="5"/>
  <c r="K2071" i="5"/>
  <c r="L2071" i="5"/>
  <c r="M2071" i="5"/>
  <c r="N2071" i="5"/>
  <c r="B2072" i="5"/>
  <c r="C2072" i="5"/>
  <c r="D2072" i="5"/>
  <c r="E2072" i="5"/>
  <c r="F2072" i="5"/>
  <c r="G2072" i="5"/>
  <c r="H2072" i="5"/>
  <c r="I2072" i="5"/>
  <c r="J2072" i="5"/>
  <c r="K2072" i="5"/>
  <c r="L2072" i="5"/>
  <c r="M2072" i="5"/>
  <c r="N2072" i="5"/>
  <c r="B2073" i="5"/>
  <c r="C2073" i="5"/>
  <c r="D2073" i="5"/>
  <c r="E2073" i="5"/>
  <c r="F2073" i="5"/>
  <c r="G2073" i="5"/>
  <c r="H2073" i="5"/>
  <c r="I2073" i="5"/>
  <c r="J2073" i="5"/>
  <c r="K2073" i="5"/>
  <c r="L2073" i="5"/>
  <c r="M2073" i="5"/>
  <c r="N2073" i="5"/>
  <c r="B2074" i="5"/>
  <c r="C2074" i="5"/>
  <c r="D2074" i="5"/>
  <c r="E2074" i="5"/>
  <c r="F2074" i="5"/>
  <c r="G2074" i="5"/>
  <c r="H2074" i="5"/>
  <c r="I2074" i="5"/>
  <c r="J2074" i="5"/>
  <c r="K2074" i="5"/>
  <c r="L2074" i="5"/>
  <c r="M2074" i="5"/>
  <c r="N2074" i="5"/>
  <c r="B2075" i="5"/>
  <c r="C2075" i="5"/>
  <c r="D2075" i="5"/>
  <c r="E2075" i="5"/>
  <c r="F2075" i="5"/>
  <c r="G2075" i="5"/>
  <c r="H2075" i="5"/>
  <c r="I2075" i="5"/>
  <c r="J2075" i="5"/>
  <c r="K2075" i="5"/>
  <c r="L2075" i="5"/>
  <c r="M2075" i="5"/>
  <c r="N2075" i="5"/>
  <c r="B2076" i="5"/>
  <c r="C2076" i="5"/>
  <c r="D2076" i="5"/>
  <c r="E2076" i="5"/>
  <c r="F2076" i="5"/>
  <c r="G2076" i="5"/>
  <c r="H2076" i="5"/>
  <c r="I2076" i="5"/>
  <c r="J2076" i="5"/>
  <c r="K2076" i="5"/>
  <c r="L2076" i="5"/>
  <c r="M2076" i="5"/>
  <c r="N2076" i="5"/>
  <c r="B2077" i="5"/>
  <c r="C2077" i="5"/>
  <c r="D2077" i="5"/>
  <c r="E2077" i="5"/>
  <c r="F2077" i="5"/>
  <c r="G2077" i="5"/>
  <c r="H2077" i="5"/>
  <c r="I2077" i="5"/>
  <c r="J2077" i="5"/>
  <c r="K2077" i="5"/>
  <c r="L2077" i="5"/>
  <c r="M2077" i="5"/>
  <c r="N2077" i="5"/>
  <c r="B2078" i="5"/>
  <c r="C2078" i="5"/>
  <c r="D2078" i="5"/>
  <c r="E2078" i="5"/>
  <c r="F2078" i="5"/>
  <c r="G2078" i="5"/>
  <c r="H2078" i="5"/>
  <c r="I2078" i="5"/>
  <c r="J2078" i="5"/>
  <c r="K2078" i="5"/>
  <c r="L2078" i="5"/>
  <c r="M2078" i="5"/>
  <c r="N2078" i="5"/>
  <c r="B2079" i="5"/>
  <c r="C2079" i="5"/>
  <c r="D2079" i="5"/>
  <c r="E2079" i="5"/>
  <c r="F2079" i="5"/>
  <c r="G2079" i="5"/>
  <c r="H2079" i="5"/>
  <c r="I2079" i="5"/>
  <c r="J2079" i="5"/>
  <c r="K2079" i="5"/>
  <c r="L2079" i="5"/>
  <c r="M2079" i="5"/>
  <c r="N2079" i="5"/>
  <c r="B2080" i="5"/>
  <c r="C2080" i="5"/>
  <c r="D2080" i="5"/>
  <c r="E2080" i="5"/>
  <c r="F2080" i="5"/>
  <c r="G2080" i="5"/>
  <c r="H2080" i="5"/>
  <c r="I2080" i="5"/>
  <c r="J2080" i="5"/>
  <c r="K2080" i="5"/>
  <c r="L2080" i="5"/>
  <c r="M2080" i="5"/>
  <c r="N2080" i="5"/>
  <c r="B2081" i="5"/>
  <c r="C2081" i="5"/>
  <c r="D2081" i="5"/>
  <c r="E2081" i="5"/>
  <c r="F2081" i="5"/>
  <c r="G2081" i="5"/>
  <c r="H2081" i="5"/>
  <c r="I2081" i="5"/>
  <c r="J2081" i="5"/>
  <c r="K2081" i="5"/>
  <c r="L2081" i="5"/>
  <c r="M2081" i="5"/>
  <c r="N2081" i="5"/>
  <c r="B2082" i="5"/>
  <c r="C2082" i="5"/>
  <c r="D2082" i="5"/>
  <c r="E2082" i="5"/>
  <c r="F2082" i="5"/>
  <c r="G2082" i="5"/>
  <c r="H2082" i="5"/>
  <c r="I2082" i="5"/>
  <c r="J2082" i="5"/>
  <c r="K2082" i="5"/>
  <c r="L2082" i="5"/>
  <c r="M2082" i="5"/>
  <c r="N2082" i="5"/>
  <c r="B2083" i="5"/>
  <c r="C2083" i="5"/>
  <c r="D2083" i="5"/>
  <c r="E2083" i="5"/>
  <c r="F2083" i="5"/>
  <c r="G2083" i="5"/>
  <c r="H2083" i="5"/>
  <c r="I2083" i="5"/>
  <c r="J2083" i="5"/>
  <c r="K2083" i="5"/>
  <c r="L2083" i="5"/>
  <c r="M2083" i="5"/>
  <c r="N2083" i="5"/>
  <c r="B2084" i="5"/>
  <c r="C2084" i="5"/>
  <c r="D2084" i="5"/>
  <c r="E2084" i="5"/>
  <c r="F2084" i="5"/>
  <c r="G2084" i="5"/>
  <c r="H2084" i="5"/>
  <c r="I2084" i="5"/>
  <c r="J2084" i="5"/>
  <c r="K2084" i="5"/>
  <c r="L2084" i="5"/>
  <c r="M2084" i="5"/>
  <c r="N2084" i="5"/>
  <c r="B2085" i="5"/>
  <c r="C2085" i="5"/>
  <c r="D2085" i="5"/>
  <c r="E2085" i="5"/>
  <c r="F2085" i="5"/>
  <c r="G2085" i="5"/>
  <c r="H2085" i="5"/>
  <c r="I2085" i="5"/>
  <c r="J2085" i="5"/>
  <c r="K2085" i="5"/>
  <c r="L2085" i="5"/>
  <c r="M2085" i="5"/>
  <c r="N2085" i="5"/>
  <c r="B2086" i="5"/>
  <c r="C2086" i="5"/>
  <c r="D2086" i="5"/>
  <c r="E2086" i="5"/>
  <c r="F2086" i="5"/>
  <c r="G2086" i="5"/>
  <c r="H2086" i="5"/>
  <c r="I2086" i="5"/>
  <c r="J2086" i="5"/>
  <c r="K2086" i="5"/>
  <c r="L2086" i="5"/>
  <c r="M2086" i="5"/>
  <c r="N2086" i="5"/>
  <c r="B2087" i="5"/>
  <c r="C2087" i="5"/>
  <c r="D2087" i="5"/>
  <c r="E2087" i="5"/>
  <c r="F2087" i="5"/>
  <c r="G2087" i="5"/>
  <c r="H2087" i="5"/>
  <c r="I2087" i="5"/>
  <c r="J2087" i="5"/>
  <c r="K2087" i="5"/>
  <c r="L2087" i="5"/>
  <c r="M2087" i="5"/>
  <c r="N2087" i="5"/>
  <c r="B2088" i="5"/>
  <c r="C2088" i="5"/>
  <c r="D2088" i="5"/>
  <c r="E2088" i="5"/>
  <c r="F2088" i="5"/>
  <c r="G2088" i="5"/>
  <c r="H2088" i="5"/>
  <c r="I2088" i="5"/>
  <c r="J2088" i="5"/>
  <c r="K2088" i="5"/>
  <c r="L2088" i="5"/>
  <c r="M2088" i="5"/>
  <c r="N2088" i="5"/>
  <c r="B2089" i="5"/>
  <c r="C2089" i="5"/>
  <c r="D2089" i="5"/>
  <c r="E2089" i="5"/>
  <c r="F2089" i="5"/>
  <c r="G2089" i="5"/>
  <c r="H2089" i="5"/>
  <c r="I2089" i="5"/>
  <c r="J2089" i="5"/>
  <c r="K2089" i="5"/>
  <c r="L2089" i="5"/>
  <c r="M2089" i="5"/>
  <c r="N2089" i="5"/>
  <c r="B2090" i="5"/>
  <c r="C2090" i="5"/>
  <c r="D2090" i="5"/>
  <c r="E2090" i="5"/>
  <c r="F2090" i="5"/>
  <c r="G2090" i="5"/>
  <c r="H2090" i="5"/>
  <c r="I2090" i="5"/>
  <c r="J2090" i="5"/>
  <c r="K2090" i="5"/>
  <c r="L2090" i="5"/>
  <c r="M2090" i="5"/>
  <c r="N2090" i="5"/>
  <c r="B2091" i="5"/>
  <c r="C2091" i="5"/>
  <c r="D2091" i="5"/>
  <c r="E2091" i="5"/>
  <c r="F2091" i="5"/>
  <c r="G2091" i="5"/>
  <c r="H2091" i="5"/>
  <c r="I2091" i="5"/>
  <c r="J2091" i="5"/>
  <c r="K2091" i="5"/>
  <c r="L2091" i="5"/>
  <c r="M2091" i="5"/>
  <c r="N2091" i="5"/>
  <c r="B2092" i="5"/>
  <c r="C2092" i="5"/>
  <c r="D2092" i="5"/>
  <c r="E2092" i="5"/>
  <c r="F2092" i="5"/>
  <c r="G2092" i="5"/>
  <c r="H2092" i="5"/>
  <c r="I2092" i="5"/>
  <c r="J2092" i="5"/>
  <c r="K2092" i="5"/>
  <c r="L2092" i="5"/>
  <c r="M2092" i="5"/>
  <c r="N2092" i="5"/>
  <c r="B2093" i="5"/>
  <c r="C2093" i="5"/>
  <c r="D2093" i="5"/>
  <c r="E2093" i="5"/>
  <c r="F2093" i="5"/>
  <c r="G2093" i="5"/>
  <c r="H2093" i="5"/>
  <c r="I2093" i="5"/>
  <c r="J2093" i="5"/>
  <c r="K2093" i="5"/>
  <c r="L2093" i="5"/>
  <c r="M2093" i="5"/>
  <c r="N2093" i="5"/>
  <c r="B2094" i="5"/>
  <c r="C2094" i="5"/>
  <c r="D2094" i="5"/>
  <c r="E2094" i="5"/>
  <c r="F2094" i="5"/>
  <c r="G2094" i="5"/>
  <c r="H2094" i="5"/>
  <c r="I2094" i="5"/>
  <c r="J2094" i="5"/>
  <c r="K2094" i="5"/>
  <c r="L2094" i="5"/>
  <c r="M2094" i="5"/>
  <c r="N2094" i="5"/>
  <c r="B2095" i="5"/>
  <c r="C2095" i="5"/>
  <c r="D2095" i="5"/>
  <c r="E2095" i="5"/>
  <c r="F2095" i="5"/>
  <c r="G2095" i="5"/>
  <c r="H2095" i="5"/>
  <c r="I2095" i="5"/>
  <c r="J2095" i="5"/>
  <c r="K2095" i="5"/>
  <c r="L2095" i="5"/>
  <c r="M2095" i="5"/>
  <c r="N2095" i="5"/>
  <c r="B2096" i="5"/>
  <c r="C2096" i="5"/>
  <c r="D2096" i="5"/>
  <c r="E2096" i="5"/>
  <c r="F2096" i="5"/>
  <c r="G2096" i="5"/>
  <c r="H2096" i="5"/>
  <c r="I2096" i="5"/>
  <c r="J2096" i="5"/>
  <c r="K2096" i="5"/>
  <c r="L2096" i="5"/>
  <c r="M2096" i="5"/>
  <c r="N2096" i="5"/>
  <c r="B2097" i="5"/>
  <c r="C2097" i="5"/>
  <c r="D2097" i="5"/>
  <c r="E2097" i="5"/>
  <c r="F2097" i="5"/>
  <c r="G2097" i="5"/>
  <c r="H2097" i="5"/>
  <c r="I2097" i="5"/>
  <c r="J2097" i="5"/>
  <c r="K2097" i="5"/>
  <c r="L2097" i="5"/>
  <c r="M2097" i="5"/>
  <c r="N2097" i="5"/>
  <c r="B2098" i="5"/>
  <c r="C2098" i="5"/>
  <c r="D2098" i="5"/>
  <c r="E2098" i="5"/>
  <c r="F2098" i="5"/>
  <c r="G2098" i="5"/>
  <c r="H2098" i="5"/>
  <c r="I2098" i="5"/>
  <c r="J2098" i="5"/>
  <c r="K2098" i="5"/>
  <c r="L2098" i="5"/>
  <c r="M2098" i="5"/>
  <c r="N2098" i="5"/>
  <c r="B2099" i="5"/>
  <c r="C2099" i="5"/>
  <c r="D2099" i="5"/>
  <c r="E2099" i="5"/>
  <c r="F2099" i="5"/>
  <c r="G2099" i="5"/>
  <c r="H2099" i="5"/>
  <c r="I2099" i="5"/>
  <c r="J2099" i="5"/>
  <c r="K2099" i="5"/>
  <c r="L2099" i="5"/>
  <c r="M2099" i="5"/>
  <c r="N2099" i="5"/>
  <c r="B2100" i="5"/>
  <c r="C2100" i="5"/>
  <c r="D2100" i="5"/>
  <c r="E2100" i="5"/>
  <c r="F2100" i="5"/>
  <c r="G2100" i="5"/>
  <c r="H2100" i="5"/>
  <c r="I2100" i="5"/>
  <c r="J2100" i="5"/>
  <c r="K2100" i="5"/>
  <c r="L2100" i="5"/>
  <c r="M2100" i="5"/>
  <c r="N2100" i="5"/>
  <c r="B2101" i="5"/>
  <c r="C2101" i="5"/>
  <c r="D2101" i="5"/>
  <c r="E2101" i="5"/>
  <c r="F2101" i="5"/>
  <c r="G2101" i="5"/>
  <c r="H2101" i="5"/>
  <c r="I2101" i="5"/>
  <c r="J2101" i="5"/>
  <c r="K2101" i="5"/>
  <c r="L2101" i="5"/>
  <c r="M2101" i="5"/>
  <c r="N2101" i="5"/>
  <c r="B2102" i="5"/>
  <c r="C2102" i="5"/>
  <c r="D2102" i="5"/>
  <c r="E2102" i="5"/>
  <c r="F2102" i="5"/>
  <c r="G2102" i="5"/>
  <c r="H2102" i="5"/>
  <c r="I2102" i="5"/>
  <c r="J2102" i="5"/>
  <c r="K2102" i="5"/>
  <c r="L2102" i="5"/>
  <c r="M2102" i="5"/>
  <c r="N2102" i="5"/>
  <c r="B2103" i="5"/>
  <c r="C2103" i="5"/>
  <c r="D2103" i="5"/>
  <c r="E2103" i="5"/>
  <c r="F2103" i="5"/>
  <c r="G2103" i="5"/>
  <c r="H2103" i="5"/>
  <c r="I2103" i="5"/>
  <c r="J2103" i="5"/>
  <c r="K2103" i="5"/>
  <c r="L2103" i="5"/>
  <c r="M2103" i="5"/>
  <c r="N2103" i="5"/>
  <c r="B2104" i="5"/>
  <c r="C2104" i="5"/>
  <c r="D2104" i="5"/>
  <c r="E2104" i="5"/>
  <c r="F2104" i="5"/>
  <c r="G2104" i="5"/>
  <c r="H2104" i="5"/>
  <c r="I2104" i="5"/>
  <c r="J2104" i="5"/>
  <c r="K2104" i="5"/>
  <c r="L2104" i="5"/>
  <c r="M2104" i="5"/>
  <c r="N2104" i="5"/>
  <c r="B2105" i="5"/>
  <c r="C2105" i="5"/>
  <c r="D2105" i="5"/>
  <c r="E2105" i="5"/>
  <c r="F2105" i="5"/>
  <c r="G2105" i="5"/>
  <c r="H2105" i="5"/>
  <c r="I2105" i="5"/>
  <c r="J2105" i="5"/>
  <c r="K2105" i="5"/>
  <c r="L2105" i="5"/>
  <c r="M2105" i="5"/>
  <c r="N2105" i="5"/>
  <c r="B2106" i="5"/>
  <c r="C2106" i="5"/>
  <c r="D2106" i="5"/>
  <c r="E2106" i="5"/>
  <c r="F2106" i="5"/>
  <c r="G2106" i="5"/>
  <c r="H2106" i="5"/>
  <c r="I2106" i="5"/>
  <c r="J2106" i="5"/>
  <c r="K2106" i="5"/>
  <c r="L2106" i="5"/>
  <c r="M2106" i="5"/>
  <c r="N2106" i="5"/>
  <c r="B2107" i="5"/>
  <c r="C2107" i="5"/>
  <c r="D2107" i="5"/>
  <c r="E2107" i="5"/>
  <c r="F2107" i="5"/>
  <c r="G2107" i="5"/>
  <c r="H2107" i="5"/>
  <c r="I2107" i="5"/>
  <c r="J2107" i="5"/>
  <c r="K2107" i="5"/>
  <c r="L2107" i="5"/>
  <c r="M2107" i="5"/>
  <c r="N2107" i="5"/>
  <c r="B2108" i="5"/>
  <c r="C2108" i="5"/>
  <c r="D2108" i="5"/>
  <c r="E2108" i="5"/>
  <c r="F2108" i="5"/>
  <c r="G2108" i="5"/>
  <c r="H2108" i="5"/>
  <c r="I2108" i="5"/>
  <c r="J2108" i="5"/>
  <c r="K2108" i="5"/>
  <c r="L2108" i="5"/>
  <c r="M2108" i="5"/>
  <c r="N2108" i="5"/>
  <c r="B2109" i="5"/>
  <c r="C2109" i="5"/>
  <c r="D2109" i="5"/>
  <c r="E2109" i="5"/>
  <c r="F2109" i="5"/>
  <c r="G2109" i="5"/>
  <c r="H2109" i="5"/>
  <c r="I2109" i="5"/>
  <c r="J2109" i="5"/>
  <c r="K2109" i="5"/>
  <c r="L2109" i="5"/>
  <c r="M2109" i="5"/>
  <c r="N2109" i="5"/>
  <c r="B2110" i="5"/>
  <c r="C2110" i="5"/>
  <c r="D2110" i="5"/>
  <c r="E2110" i="5"/>
  <c r="F2110" i="5"/>
  <c r="G2110" i="5"/>
  <c r="H2110" i="5"/>
  <c r="I2110" i="5"/>
  <c r="J2110" i="5"/>
  <c r="K2110" i="5"/>
  <c r="L2110" i="5"/>
  <c r="M2110" i="5"/>
  <c r="N2110" i="5"/>
  <c r="B2111" i="5"/>
  <c r="C2111" i="5"/>
  <c r="D2111" i="5"/>
  <c r="E2111" i="5"/>
  <c r="F2111" i="5"/>
  <c r="G2111" i="5"/>
  <c r="H2111" i="5"/>
  <c r="I2111" i="5"/>
  <c r="J2111" i="5"/>
  <c r="K2111" i="5"/>
  <c r="L2111" i="5"/>
  <c r="M2111" i="5"/>
  <c r="N2111" i="5"/>
  <c r="B2112" i="5"/>
  <c r="C2112" i="5"/>
  <c r="D2112" i="5"/>
  <c r="E2112" i="5"/>
  <c r="F2112" i="5"/>
  <c r="G2112" i="5"/>
  <c r="H2112" i="5"/>
  <c r="I2112" i="5"/>
  <c r="J2112" i="5"/>
  <c r="K2112" i="5"/>
  <c r="L2112" i="5"/>
  <c r="M2112" i="5"/>
  <c r="N2112" i="5"/>
  <c r="B2113" i="5"/>
  <c r="C2113" i="5"/>
  <c r="D2113" i="5"/>
  <c r="E2113" i="5"/>
  <c r="F2113" i="5"/>
  <c r="G2113" i="5"/>
  <c r="H2113" i="5"/>
  <c r="I2113" i="5"/>
  <c r="J2113" i="5"/>
  <c r="K2113" i="5"/>
  <c r="L2113" i="5"/>
  <c r="M2113" i="5"/>
  <c r="N2113" i="5"/>
  <c r="B2114" i="5"/>
  <c r="C2114" i="5"/>
  <c r="D2114" i="5"/>
  <c r="E2114" i="5"/>
  <c r="F2114" i="5"/>
  <c r="G2114" i="5"/>
  <c r="H2114" i="5"/>
  <c r="I2114" i="5"/>
  <c r="J2114" i="5"/>
  <c r="K2114" i="5"/>
  <c r="L2114" i="5"/>
  <c r="M2114" i="5"/>
  <c r="N2114" i="5"/>
  <c r="B2115" i="5"/>
  <c r="C2115" i="5"/>
  <c r="D2115" i="5"/>
  <c r="E2115" i="5"/>
  <c r="F2115" i="5"/>
  <c r="G2115" i="5"/>
  <c r="H2115" i="5"/>
  <c r="I2115" i="5"/>
  <c r="J2115" i="5"/>
  <c r="K2115" i="5"/>
  <c r="L2115" i="5"/>
  <c r="M2115" i="5"/>
  <c r="N2115" i="5"/>
  <c r="B2116" i="5"/>
  <c r="C2116" i="5"/>
  <c r="D2116" i="5"/>
  <c r="E2116" i="5"/>
  <c r="F2116" i="5"/>
  <c r="G2116" i="5"/>
  <c r="H2116" i="5"/>
  <c r="I2116" i="5"/>
  <c r="J2116" i="5"/>
  <c r="K2116" i="5"/>
  <c r="L2116" i="5"/>
  <c r="M2116" i="5"/>
  <c r="N2116" i="5"/>
  <c r="B2117" i="5"/>
  <c r="C2117" i="5"/>
  <c r="D2117" i="5"/>
  <c r="E2117" i="5"/>
  <c r="F2117" i="5"/>
  <c r="G2117" i="5"/>
  <c r="H2117" i="5"/>
  <c r="I2117" i="5"/>
  <c r="J2117" i="5"/>
  <c r="K2117" i="5"/>
  <c r="L2117" i="5"/>
  <c r="M2117" i="5"/>
  <c r="N2117" i="5"/>
  <c r="B2118" i="5"/>
  <c r="C2118" i="5"/>
  <c r="D2118" i="5"/>
  <c r="E2118" i="5"/>
  <c r="F2118" i="5"/>
  <c r="G2118" i="5"/>
  <c r="H2118" i="5"/>
  <c r="I2118" i="5"/>
  <c r="J2118" i="5"/>
  <c r="K2118" i="5"/>
  <c r="L2118" i="5"/>
  <c r="M2118" i="5"/>
  <c r="N2118" i="5"/>
  <c r="B2119" i="5"/>
  <c r="C2119" i="5"/>
  <c r="D2119" i="5"/>
  <c r="E2119" i="5"/>
  <c r="F2119" i="5"/>
  <c r="G2119" i="5"/>
  <c r="H2119" i="5"/>
  <c r="I2119" i="5"/>
  <c r="J2119" i="5"/>
  <c r="K2119" i="5"/>
  <c r="L2119" i="5"/>
  <c r="M2119" i="5"/>
  <c r="N2119" i="5"/>
  <c r="B2120" i="5"/>
  <c r="C2120" i="5"/>
  <c r="D2120" i="5"/>
  <c r="E2120" i="5"/>
  <c r="F2120" i="5"/>
  <c r="G2120" i="5"/>
  <c r="H2120" i="5"/>
  <c r="I2120" i="5"/>
  <c r="J2120" i="5"/>
  <c r="K2120" i="5"/>
  <c r="L2120" i="5"/>
  <c r="M2120" i="5"/>
  <c r="N2120" i="5"/>
  <c r="B2121" i="5"/>
  <c r="C2121" i="5"/>
  <c r="D2121" i="5"/>
  <c r="E2121" i="5"/>
  <c r="F2121" i="5"/>
  <c r="G2121" i="5"/>
  <c r="H2121" i="5"/>
  <c r="I2121" i="5"/>
  <c r="J2121" i="5"/>
  <c r="K2121" i="5"/>
  <c r="L2121" i="5"/>
  <c r="M2121" i="5"/>
  <c r="N2121" i="5"/>
  <c r="B2122" i="5"/>
  <c r="C2122" i="5"/>
  <c r="D2122" i="5"/>
  <c r="E2122" i="5"/>
  <c r="F2122" i="5"/>
  <c r="G2122" i="5"/>
  <c r="H2122" i="5"/>
  <c r="I2122" i="5"/>
  <c r="J2122" i="5"/>
  <c r="K2122" i="5"/>
  <c r="L2122" i="5"/>
  <c r="M2122" i="5"/>
  <c r="N2122" i="5"/>
  <c r="B2123" i="5"/>
  <c r="C2123" i="5"/>
  <c r="D2123" i="5"/>
  <c r="E2123" i="5"/>
  <c r="F2123" i="5"/>
  <c r="G2123" i="5"/>
  <c r="H2123" i="5"/>
  <c r="I2123" i="5"/>
  <c r="J2123" i="5"/>
  <c r="K2123" i="5"/>
  <c r="L2123" i="5"/>
  <c r="M2123" i="5"/>
  <c r="N2123" i="5"/>
  <c r="B2124" i="5"/>
  <c r="C2124" i="5"/>
  <c r="D2124" i="5"/>
  <c r="E2124" i="5"/>
  <c r="F2124" i="5"/>
  <c r="G2124" i="5"/>
  <c r="H2124" i="5"/>
  <c r="I2124" i="5"/>
  <c r="J2124" i="5"/>
  <c r="K2124" i="5"/>
  <c r="L2124" i="5"/>
  <c r="M2124" i="5"/>
  <c r="N2124" i="5"/>
  <c r="B2125" i="5"/>
  <c r="C2125" i="5"/>
  <c r="D2125" i="5"/>
  <c r="E2125" i="5"/>
  <c r="F2125" i="5"/>
  <c r="G2125" i="5"/>
  <c r="H2125" i="5"/>
  <c r="I2125" i="5"/>
  <c r="J2125" i="5"/>
  <c r="K2125" i="5"/>
  <c r="L2125" i="5"/>
  <c r="M2125" i="5"/>
  <c r="N2125" i="5"/>
  <c r="B2126" i="5"/>
  <c r="C2126" i="5"/>
  <c r="D2126" i="5"/>
  <c r="E2126" i="5"/>
  <c r="F2126" i="5"/>
  <c r="G2126" i="5"/>
  <c r="H2126" i="5"/>
  <c r="I2126" i="5"/>
  <c r="J2126" i="5"/>
  <c r="K2126" i="5"/>
  <c r="L2126" i="5"/>
  <c r="M2126" i="5"/>
  <c r="N2126" i="5"/>
  <c r="B2127" i="5"/>
  <c r="C2127" i="5"/>
  <c r="D2127" i="5"/>
  <c r="E2127" i="5"/>
  <c r="F2127" i="5"/>
  <c r="G2127" i="5"/>
  <c r="H2127" i="5"/>
  <c r="I2127" i="5"/>
  <c r="J2127" i="5"/>
  <c r="K2127" i="5"/>
  <c r="L2127" i="5"/>
  <c r="M2127" i="5"/>
  <c r="N2127" i="5"/>
  <c r="B2128" i="5"/>
  <c r="C2128" i="5"/>
  <c r="D2128" i="5"/>
  <c r="E2128" i="5"/>
  <c r="F2128" i="5"/>
  <c r="G2128" i="5"/>
  <c r="H2128" i="5"/>
  <c r="I2128" i="5"/>
  <c r="J2128" i="5"/>
  <c r="K2128" i="5"/>
  <c r="L2128" i="5"/>
  <c r="M2128" i="5"/>
  <c r="N2128" i="5"/>
  <c r="B2129" i="5"/>
  <c r="C2129" i="5"/>
  <c r="D2129" i="5"/>
  <c r="E2129" i="5"/>
  <c r="F2129" i="5"/>
  <c r="G2129" i="5"/>
  <c r="H2129" i="5"/>
  <c r="I2129" i="5"/>
  <c r="J2129" i="5"/>
  <c r="K2129" i="5"/>
  <c r="L2129" i="5"/>
  <c r="M2129" i="5"/>
  <c r="N2129" i="5"/>
  <c r="B2130" i="5"/>
  <c r="C2130" i="5"/>
  <c r="D2130" i="5"/>
  <c r="E2130" i="5"/>
  <c r="F2130" i="5"/>
  <c r="G2130" i="5"/>
  <c r="H2130" i="5"/>
  <c r="I2130" i="5"/>
  <c r="J2130" i="5"/>
  <c r="K2130" i="5"/>
  <c r="L2130" i="5"/>
  <c r="M2130" i="5"/>
  <c r="N2130" i="5"/>
  <c r="B2131" i="5"/>
  <c r="C2131" i="5"/>
  <c r="D2131" i="5"/>
  <c r="E2131" i="5"/>
  <c r="F2131" i="5"/>
  <c r="G2131" i="5"/>
  <c r="H2131" i="5"/>
  <c r="I2131" i="5"/>
  <c r="J2131" i="5"/>
  <c r="K2131" i="5"/>
  <c r="L2131" i="5"/>
  <c r="M2131" i="5"/>
  <c r="N2131" i="5"/>
  <c r="B2132" i="5"/>
  <c r="C2132" i="5"/>
  <c r="D2132" i="5"/>
  <c r="E2132" i="5"/>
  <c r="F2132" i="5"/>
  <c r="G2132" i="5"/>
  <c r="H2132" i="5"/>
  <c r="I2132" i="5"/>
  <c r="J2132" i="5"/>
  <c r="K2132" i="5"/>
  <c r="L2132" i="5"/>
  <c r="M2132" i="5"/>
  <c r="N2132" i="5"/>
  <c r="B2133" i="5"/>
  <c r="C2133" i="5"/>
  <c r="D2133" i="5"/>
  <c r="E2133" i="5"/>
  <c r="F2133" i="5"/>
  <c r="G2133" i="5"/>
  <c r="H2133" i="5"/>
  <c r="I2133" i="5"/>
  <c r="J2133" i="5"/>
  <c r="K2133" i="5"/>
  <c r="L2133" i="5"/>
  <c r="M2133" i="5"/>
  <c r="N2133" i="5"/>
  <c r="B2134" i="5"/>
  <c r="C2134" i="5"/>
  <c r="D2134" i="5"/>
  <c r="E2134" i="5"/>
  <c r="F2134" i="5"/>
  <c r="G2134" i="5"/>
  <c r="H2134" i="5"/>
  <c r="I2134" i="5"/>
  <c r="J2134" i="5"/>
  <c r="K2134" i="5"/>
  <c r="L2134" i="5"/>
  <c r="M2134" i="5"/>
  <c r="N2134" i="5"/>
  <c r="B2135" i="5"/>
  <c r="C2135" i="5"/>
  <c r="D2135" i="5"/>
  <c r="E2135" i="5"/>
  <c r="F2135" i="5"/>
  <c r="G2135" i="5"/>
  <c r="H2135" i="5"/>
  <c r="I2135" i="5"/>
  <c r="J2135" i="5"/>
  <c r="K2135" i="5"/>
  <c r="L2135" i="5"/>
  <c r="M2135" i="5"/>
  <c r="N2135" i="5"/>
  <c r="B2136" i="5"/>
  <c r="C2136" i="5"/>
  <c r="D2136" i="5"/>
  <c r="E2136" i="5"/>
  <c r="F2136" i="5"/>
  <c r="G2136" i="5"/>
  <c r="H2136" i="5"/>
  <c r="I2136" i="5"/>
  <c r="J2136" i="5"/>
  <c r="K2136" i="5"/>
  <c r="L2136" i="5"/>
  <c r="M2136" i="5"/>
  <c r="N2136" i="5"/>
  <c r="B2137" i="5"/>
  <c r="C2137" i="5"/>
  <c r="D2137" i="5"/>
  <c r="E2137" i="5"/>
  <c r="F2137" i="5"/>
  <c r="G2137" i="5"/>
  <c r="H2137" i="5"/>
  <c r="I2137" i="5"/>
  <c r="J2137" i="5"/>
  <c r="K2137" i="5"/>
  <c r="L2137" i="5"/>
  <c r="M2137" i="5"/>
  <c r="N2137" i="5"/>
  <c r="B2138" i="5"/>
  <c r="C2138" i="5"/>
  <c r="D2138" i="5"/>
  <c r="E2138" i="5"/>
  <c r="F2138" i="5"/>
  <c r="G2138" i="5"/>
  <c r="H2138" i="5"/>
  <c r="I2138" i="5"/>
  <c r="J2138" i="5"/>
  <c r="K2138" i="5"/>
  <c r="L2138" i="5"/>
  <c r="M2138" i="5"/>
  <c r="N2138" i="5"/>
  <c r="B2139" i="5"/>
  <c r="C2139" i="5"/>
  <c r="D2139" i="5"/>
  <c r="E2139" i="5"/>
  <c r="F2139" i="5"/>
  <c r="G2139" i="5"/>
  <c r="H2139" i="5"/>
  <c r="I2139" i="5"/>
  <c r="J2139" i="5"/>
  <c r="K2139" i="5"/>
  <c r="L2139" i="5"/>
  <c r="M2139" i="5"/>
  <c r="N2139" i="5"/>
  <c r="B2140" i="5"/>
  <c r="C2140" i="5"/>
  <c r="D2140" i="5"/>
  <c r="E2140" i="5"/>
  <c r="F2140" i="5"/>
  <c r="G2140" i="5"/>
  <c r="H2140" i="5"/>
  <c r="I2140" i="5"/>
  <c r="J2140" i="5"/>
  <c r="K2140" i="5"/>
  <c r="L2140" i="5"/>
  <c r="M2140" i="5"/>
  <c r="N2140" i="5"/>
  <c r="B2141" i="5"/>
  <c r="C2141" i="5"/>
  <c r="D2141" i="5"/>
  <c r="E2141" i="5"/>
  <c r="F2141" i="5"/>
  <c r="G2141" i="5"/>
  <c r="H2141" i="5"/>
  <c r="I2141" i="5"/>
  <c r="J2141" i="5"/>
  <c r="K2141" i="5"/>
  <c r="L2141" i="5"/>
  <c r="M2141" i="5"/>
  <c r="N2141" i="5"/>
  <c r="B2142" i="5"/>
  <c r="C2142" i="5"/>
  <c r="D2142" i="5"/>
  <c r="E2142" i="5"/>
  <c r="F2142" i="5"/>
  <c r="G2142" i="5"/>
  <c r="H2142" i="5"/>
  <c r="I2142" i="5"/>
  <c r="J2142" i="5"/>
  <c r="K2142" i="5"/>
  <c r="L2142" i="5"/>
  <c r="M2142" i="5"/>
  <c r="N2142" i="5"/>
  <c r="B2143" i="5"/>
  <c r="C2143" i="5"/>
  <c r="D2143" i="5"/>
  <c r="E2143" i="5"/>
  <c r="F2143" i="5"/>
  <c r="G2143" i="5"/>
  <c r="H2143" i="5"/>
  <c r="I2143" i="5"/>
  <c r="J2143" i="5"/>
  <c r="K2143" i="5"/>
  <c r="L2143" i="5"/>
  <c r="M2143" i="5"/>
  <c r="N2143" i="5"/>
  <c r="B2144" i="5"/>
  <c r="C2144" i="5"/>
  <c r="D2144" i="5"/>
  <c r="E2144" i="5"/>
  <c r="F2144" i="5"/>
  <c r="G2144" i="5"/>
  <c r="H2144" i="5"/>
  <c r="I2144" i="5"/>
  <c r="J2144" i="5"/>
  <c r="K2144" i="5"/>
  <c r="L2144" i="5"/>
  <c r="M2144" i="5"/>
  <c r="N2144" i="5"/>
  <c r="B2145" i="5"/>
  <c r="C2145" i="5"/>
  <c r="D2145" i="5"/>
  <c r="E2145" i="5"/>
  <c r="F2145" i="5"/>
  <c r="G2145" i="5"/>
  <c r="H2145" i="5"/>
  <c r="I2145" i="5"/>
  <c r="J2145" i="5"/>
  <c r="K2145" i="5"/>
  <c r="L2145" i="5"/>
  <c r="M2145" i="5"/>
  <c r="N2145" i="5"/>
  <c r="B2146" i="5"/>
  <c r="C2146" i="5"/>
  <c r="D2146" i="5"/>
  <c r="E2146" i="5"/>
  <c r="F2146" i="5"/>
  <c r="G2146" i="5"/>
  <c r="H2146" i="5"/>
  <c r="I2146" i="5"/>
  <c r="J2146" i="5"/>
  <c r="K2146" i="5"/>
  <c r="L2146" i="5"/>
  <c r="M2146" i="5"/>
  <c r="N2146" i="5"/>
  <c r="B2147" i="5"/>
  <c r="C2147" i="5"/>
  <c r="D2147" i="5"/>
  <c r="E2147" i="5"/>
  <c r="F2147" i="5"/>
  <c r="G2147" i="5"/>
  <c r="H2147" i="5"/>
  <c r="I2147" i="5"/>
  <c r="J2147" i="5"/>
  <c r="K2147" i="5"/>
  <c r="L2147" i="5"/>
  <c r="M2147" i="5"/>
  <c r="N2147" i="5"/>
  <c r="B2148" i="5"/>
  <c r="C2148" i="5"/>
  <c r="D2148" i="5"/>
  <c r="E2148" i="5"/>
  <c r="F2148" i="5"/>
  <c r="G2148" i="5"/>
  <c r="H2148" i="5"/>
  <c r="I2148" i="5"/>
  <c r="J2148" i="5"/>
  <c r="K2148" i="5"/>
  <c r="L2148" i="5"/>
  <c r="M2148" i="5"/>
  <c r="N2148" i="5"/>
  <c r="B2149" i="5"/>
  <c r="C2149" i="5"/>
  <c r="D2149" i="5"/>
  <c r="E2149" i="5"/>
  <c r="F2149" i="5"/>
  <c r="G2149" i="5"/>
  <c r="H2149" i="5"/>
  <c r="I2149" i="5"/>
  <c r="J2149" i="5"/>
  <c r="K2149" i="5"/>
  <c r="L2149" i="5"/>
  <c r="M2149" i="5"/>
  <c r="N2149" i="5"/>
  <c r="B2150" i="5"/>
  <c r="C2150" i="5"/>
  <c r="D2150" i="5"/>
  <c r="E2150" i="5"/>
  <c r="F2150" i="5"/>
  <c r="G2150" i="5"/>
  <c r="H2150" i="5"/>
  <c r="I2150" i="5"/>
  <c r="J2150" i="5"/>
  <c r="K2150" i="5"/>
  <c r="L2150" i="5"/>
  <c r="M2150" i="5"/>
  <c r="N2150" i="5"/>
  <c r="B2151" i="5"/>
  <c r="C2151" i="5"/>
  <c r="D2151" i="5"/>
  <c r="E2151" i="5"/>
  <c r="F2151" i="5"/>
  <c r="G2151" i="5"/>
  <c r="H2151" i="5"/>
  <c r="I2151" i="5"/>
  <c r="J2151" i="5"/>
  <c r="K2151" i="5"/>
  <c r="L2151" i="5"/>
  <c r="M2151" i="5"/>
  <c r="N2151" i="5"/>
  <c r="B2152" i="5"/>
  <c r="C2152" i="5"/>
  <c r="D2152" i="5"/>
  <c r="E2152" i="5"/>
  <c r="F2152" i="5"/>
  <c r="G2152" i="5"/>
  <c r="H2152" i="5"/>
  <c r="I2152" i="5"/>
  <c r="J2152" i="5"/>
  <c r="K2152" i="5"/>
  <c r="L2152" i="5"/>
  <c r="M2152" i="5"/>
  <c r="N2152" i="5"/>
  <c r="B2153" i="5"/>
  <c r="C2153" i="5"/>
  <c r="D2153" i="5"/>
  <c r="E2153" i="5"/>
  <c r="F2153" i="5"/>
  <c r="G2153" i="5"/>
  <c r="H2153" i="5"/>
  <c r="I2153" i="5"/>
  <c r="J2153" i="5"/>
  <c r="K2153" i="5"/>
  <c r="L2153" i="5"/>
  <c r="M2153" i="5"/>
  <c r="N2153" i="5"/>
  <c r="B2154" i="5"/>
  <c r="C2154" i="5"/>
  <c r="D2154" i="5"/>
  <c r="E2154" i="5"/>
  <c r="F2154" i="5"/>
  <c r="G2154" i="5"/>
  <c r="H2154" i="5"/>
  <c r="I2154" i="5"/>
  <c r="J2154" i="5"/>
  <c r="K2154" i="5"/>
  <c r="L2154" i="5"/>
  <c r="M2154" i="5"/>
  <c r="N2154" i="5"/>
  <c r="B2155" i="5"/>
  <c r="C2155" i="5"/>
  <c r="D2155" i="5"/>
  <c r="E2155" i="5"/>
  <c r="F2155" i="5"/>
  <c r="G2155" i="5"/>
  <c r="H2155" i="5"/>
  <c r="I2155" i="5"/>
  <c r="J2155" i="5"/>
  <c r="K2155" i="5"/>
  <c r="L2155" i="5"/>
  <c r="M2155" i="5"/>
  <c r="N2155" i="5"/>
  <c r="B2156" i="5"/>
  <c r="C2156" i="5"/>
  <c r="D2156" i="5"/>
  <c r="E2156" i="5"/>
  <c r="F2156" i="5"/>
  <c r="G2156" i="5"/>
  <c r="H2156" i="5"/>
  <c r="I2156" i="5"/>
  <c r="J2156" i="5"/>
  <c r="K2156" i="5"/>
  <c r="L2156" i="5"/>
  <c r="M2156" i="5"/>
  <c r="N2156" i="5"/>
  <c r="B2157" i="5"/>
  <c r="C2157" i="5"/>
  <c r="D2157" i="5"/>
  <c r="E2157" i="5"/>
  <c r="F2157" i="5"/>
  <c r="G2157" i="5"/>
  <c r="H2157" i="5"/>
  <c r="I2157" i="5"/>
  <c r="J2157" i="5"/>
  <c r="K2157" i="5"/>
  <c r="L2157" i="5"/>
  <c r="M2157" i="5"/>
  <c r="N2157" i="5"/>
  <c r="B2158" i="5"/>
  <c r="C2158" i="5"/>
  <c r="D2158" i="5"/>
  <c r="E2158" i="5"/>
  <c r="F2158" i="5"/>
  <c r="G2158" i="5"/>
  <c r="H2158" i="5"/>
  <c r="I2158" i="5"/>
  <c r="J2158" i="5"/>
  <c r="K2158" i="5"/>
  <c r="L2158" i="5"/>
  <c r="M2158" i="5"/>
  <c r="N2158" i="5"/>
  <c r="B2159" i="5"/>
  <c r="C2159" i="5"/>
  <c r="D2159" i="5"/>
  <c r="E2159" i="5"/>
  <c r="F2159" i="5"/>
  <c r="G2159" i="5"/>
  <c r="H2159" i="5"/>
  <c r="I2159" i="5"/>
  <c r="J2159" i="5"/>
  <c r="K2159" i="5"/>
  <c r="L2159" i="5"/>
  <c r="M2159" i="5"/>
  <c r="N2159" i="5"/>
  <c r="B2160" i="5"/>
  <c r="C2160" i="5"/>
  <c r="D2160" i="5"/>
  <c r="E2160" i="5"/>
  <c r="F2160" i="5"/>
  <c r="G2160" i="5"/>
  <c r="H2160" i="5"/>
  <c r="I2160" i="5"/>
  <c r="J2160" i="5"/>
  <c r="K2160" i="5"/>
  <c r="L2160" i="5"/>
  <c r="M2160" i="5"/>
  <c r="N2160" i="5"/>
  <c r="B2161" i="5"/>
  <c r="C2161" i="5"/>
  <c r="D2161" i="5"/>
  <c r="E2161" i="5"/>
  <c r="F2161" i="5"/>
  <c r="G2161" i="5"/>
  <c r="H2161" i="5"/>
  <c r="I2161" i="5"/>
  <c r="J2161" i="5"/>
  <c r="K2161" i="5"/>
  <c r="L2161" i="5"/>
  <c r="M2161" i="5"/>
  <c r="N2161" i="5"/>
  <c r="B2162" i="5"/>
  <c r="C2162" i="5"/>
  <c r="D2162" i="5"/>
  <c r="E2162" i="5"/>
  <c r="F2162" i="5"/>
  <c r="G2162" i="5"/>
  <c r="H2162" i="5"/>
  <c r="I2162" i="5"/>
  <c r="J2162" i="5"/>
  <c r="K2162" i="5"/>
  <c r="L2162" i="5"/>
  <c r="M2162" i="5"/>
  <c r="N2162" i="5"/>
  <c r="B2163" i="5"/>
  <c r="C2163" i="5"/>
  <c r="D2163" i="5"/>
  <c r="E2163" i="5"/>
  <c r="F2163" i="5"/>
  <c r="G2163" i="5"/>
  <c r="H2163" i="5"/>
  <c r="I2163" i="5"/>
  <c r="J2163" i="5"/>
  <c r="K2163" i="5"/>
  <c r="L2163" i="5"/>
  <c r="M2163" i="5"/>
  <c r="N2163" i="5"/>
  <c r="B2164" i="5"/>
  <c r="C2164" i="5"/>
  <c r="D2164" i="5"/>
  <c r="E2164" i="5"/>
  <c r="F2164" i="5"/>
  <c r="G2164" i="5"/>
  <c r="H2164" i="5"/>
  <c r="I2164" i="5"/>
  <c r="J2164" i="5"/>
  <c r="K2164" i="5"/>
  <c r="L2164" i="5"/>
  <c r="M2164" i="5"/>
  <c r="N2164" i="5"/>
  <c r="B2165" i="5"/>
  <c r="C2165" i="5"/>
  <c r="D2165" i="5"/>
  <c r="E2165" i="5"/>
  <c r="F2165" i="5"/>
  <c r="G2165" i="5"/>
  <c r="H2165" i="5"/>
  <c r="I2165" i="5"/>
  <c r="J2165" i="5"/>
  <c r="K2165" i="5"/>
  <c r="L2165" i="5"/>
  <c r="M2165" i="5"/>
  <c r="N2165" i="5"/>
  <c r="B2166" i="5"/>
  <c r="C2166" i="5"/>
  <c r="D2166" i="5"/>
  <c r="E2166" i="5"/>
  <c r="F2166" i="5"/>
  <c r="G2166" i="5"/>
  <c r="H2166" i="5"/>
  <c r="I2166" i="5"/>
  <c r="J2166" i="5"/>
  <c r="K2166" i="5"/>
  <c r="L2166" i="5"/>
  <c r="M2166" i="5"/>
  <c r="N2166" i="5"/>
  <c r="B2167" i="5"/>
  <c r="C2167" i="5"/>
  <c r="D2167" i="5"/>
  <c r="E2167" i="5"/>
  <c r="F2167" i="5"/>
  <c r="G2167" i="5"/>
  <c r="H2167" i="5"/>
  <c r="I2167" i="5"/>
  <c r="J2167" i="5"/>
  <c r="K2167" i="5"/>
  <c r="L2167" i="5"/>
  <c r="M2167" i="5"/>
  <c r="N2167" i="5"/>
  <c r="B2168" i="5"/>
  <c r="C2168" i="5"/>
  <c r="D2168" i="5"/>
  <c r="E2168" i="5"/>
  <c r="F2168" i="5"/>
  <c r="G2168" i="5"/>
  <c r="H2168" i="5"/>
  <c r="I2168" i="5"/>
  <c r="J2168" i="5"/>
  <c r="K2168" i="5"/>
  <c r="L2168" i="5"/>
  <c r="M2168" i="5"/>
  <c r="N2168" i="5"/>
  <c r="B2169" i="5"/>
  <c r="C2169" i="5"/>
  <c r="D2169" i="5"/>
  <c r="E2169" i="5"/>
  <c r="F2169" i="5"/>
  <c r="G2169" i="5"/>
  <c r="H2169" i="5"/>
  <c r="I2169" i="5"/>
  <c r="J2169" i="5"/>
  <c r="K2169" i="5"/>
  <c r="L2169" i="5"/>
  <c r="M2169" i="5"/>
  <c r="N2169" i="5"/>
  <c r="B2170" i="5"/>
  <c r="C2170" i="5"/>
  <c r="D2170" i="5"/>
  <c r="E2170" i="5"/>
  <c r="F2170" i="5"/>
  <c r="G2170" i="5"/>
  <c r="H2170" i="5"/>
  <c r="I2170" i="5"/>
  <c r="J2170" i="5"/>
  <c r="K2170" i="5"/>
  <c r="L2170" i="5"/>
  <c r="M2170" i="5"/>
  <c r="N2170" i="5"/>
  <c r="B2171" i="5"/>
  <c r="C2171" i="5"/>
  <c r="D2171" i="5"/>
  <c r="E2171" i="5"/>
  <c r="F2171" i="5"/>
  <c r="G2171" i="5"/>
  <c r="H2171" i="5"/>
  <c r="I2171" i="5"/>
  <c r="J2171" i="5"/>
  <c r="K2171" i="5"/>
  <c r="L2171" i="5"/>
  <c r="M2171" i="5"/>
  <c r="N2171" i="5"/>
  <c r="B2172" i="5"/>
  <c r="C2172" i="5"/>
  <c r="D2172" i="5"/>
  <c r="E2172" i="5"/>
  <c r="F2172" i="5"/>
  <c r="G2172" i="5"/>
  <c r="H2172" i="5"/>
  <c r="I2172" i="5"/>
  <c r="J2172" i="5"/>
  <c r="K2172" i="5"/>
  <c r="L2172" i="5"/>
  <c r="M2172" i="5"/>
  <c r="N2172" i="5"/>
  <c r="B2173" i="5"/>
  <c r="C2173" i="5"/>
  <c r="D2173" i="5"/>
  <c r="E2173" i="5"/>
  <c r="F2173" i="5"/>
  <c r="G2173" i="5"/>
  <c r="H2173" i="5"/>
  <c r="I2173" i="5"/>
  <c r="J2173" i="5"/>
  <c r="K2173" i="5"/>
  <c r="L2173" i="5"/>
  <c r="M2173" i="5"/>
  <c r="N2173" i="5"/>
  <c r="B2174" i="5"/>
  <c r="C2174" i="5"/>
  <c r="D2174" i="5"/>
  <c r="E2174" i="5"/>
  <c r="F2174" i="5"/>
  <c r="G2174" i="5"/>
  <c r="H2174" i="5"/>
  <c r="I2174" i="5"/>
  <c r="J2174" i="5"/>
  <c r="K2174" i="5"/>
  <c r="L2174" i="5"/>
  <c r="M2174" i="5"/>
  <c r="N2174" i="5"/>
  <c r="B2175" i="5"/>
  <c r="C2175" i="5"/>
  <c r="D2175" i="5"/>
  <c r="E2175" i="5"/>
  <c r="F2175" i="5"/>
  <c r="G2175" i="5"/>
  <c r="H2175" i="5"/>
  <c r="I2175" i="5"/>
  <c r="J2175" i="5"/>
  <c r="K2175" i="5"/>
  <c r="L2175" i="5"/>
  <c r="M2175" i="5"/>
  <c r="N2175" i="5"/>
  <c r="B2176" i="5"/>
  <c r="C2176" i="5"/>
  <c r="D2176" i="5"/>
  <c r="E2176" i="5"/>
  <c r="F2176" i="5"/>
  <c r="G2176" i="5"/>
  <c r="H2176" i="5"/>
  <c r="I2176" i="5"/>
  <c r="J2176" i="5"/>
  <c r="K2176" i="5"/>
  <c r="L2176" i="5"/>
  <c r="M2176" i="5"/>
  <c r="N2176" i="5"/>
  <c r="B2177" i="5"/>
  <c r="C2177" i="5"/>
  <c r="D2177" i="5"/>
  <c r="E2177" i="5"/>
  <c r="F2177" i="5"/>
  <c r="G2177" i="5"/>
  <c r="H2177" i="5"/>
  <c r="I2177" i="5"/>
  <c r="J2177" i="5"/>
  <c r="K2177" i="5"/>
  <c r="L2177" i="5"/>
  <c r="M2177" i="5"/>
  <c r="N2177" i="5"/>
  <c r="B2178" i="5"/>
  <c r="C2178" i="5"/>
  <c r="D2178" i="5"/>
  <c r="E2178" i="5"/>
  <c r="F2178" i="5"/>
  <c r="G2178" i="5"/>
  <c r="H2178" i="5"/>
  <c r="I2178" i="5"/>
  <c r="J2178" i="5"/>
  <c r="K2178" i="5"/>
  <c r="L2178" i="5"/>
  <c r="M2178" i="5"/>
  <c r="N2178" i="5"/>
  <c r="B2179" i="5"/>
  <c r="C2179" i="5"/>
  <c r="D2179" i="5"/>
  <c r="E2179" i="5"/>
  <c r="F2179" i="5"/>
  <c r="G2179" i="5"/>
  <c r="H2179" i="5"/>
  <c r="I2179" i="5"/>
  <c r="J2179" i="5"/>
  <c r="K2179" i="5"/>
  <c r="L2179" i="5"/>
  <c r="M2179" i="5"/>
  <c r="N2179" i="5"/>
  <c r="B2180" i="5"/>
  <c r="C2180" i="5"/>
  <c r="D2180" i="5"/>
  <c r="E2180" i="5"/>
  <c r="F2180" i="5"/>
  <c r="G2180" i="5"/>
  <c r="H2180" i="5"/>
  <c r="I2180" i="5"/>
  <c r="J2180" i="5"/>
  <c r="K2180" i="5"/>
  <c r="L2180" i="5"/>
  <c r="M2180" i="5"/>
  <c r="N2180" i="5"/>
  <c r="B2181" i="5"/>
  <c r="C2181" i="5"/>
  <c r="D2181" i="5"/>
  <c r="E2181" i="5"/>
  <c r="F2181" i="5"/>
  <c r="G2181" i="5"/>
  <c r="H2181" i="5"/>
  <c r="I2181" i="5"/>
  <c r="J2181" i="5"/>
  <c r="K2181" i="5"/>
  <c r="L2181" i="5"/>
  <c r="M2181" i="5"/>
  <c r="N2181" i="5"/>
  <c r="B2182" i="5"/>
  <c r="C2182" i="5"/>
  <c r="D2182" i="5"/>
  <c r="E2182" i="5"/>
  <c r="F2182" i="5"/>
  <c r="G2182" i="5"/>
  <c r="H2182" i="5"/>
  <c r="I2182" i="5"/>
  <c r="J2182" i="5"/>
  <c r="K2182" i="5"/>
  <c r="L2182" i="5"/>
  <c r="M2182" i="5"/>
  <c r="N2182" i="5"/>
  <c r="B2183" i="5"/>
  <c r="C2183" i="5"/>
  <c r="D2183" i="5"/>
  <c r="E2183" i="5"/>
  <c r="F2183" i="5"/>
  <c r="G2183" i="5"/>
  <c r="H2183" i="5"/>
  <c r="I2183" i="5"/>
  <c r="J2183" i="5"/>
  <c r="K2183" i="5"/>
  <c r="L2183" i="5"/>
  <c r="M2183" i="5"/>
  <c r="N2183" i="5"/>
  <c r="B2184" i="5"/>
  <c r="C2184" i="5"/>
  <c r="D2184" i="5"/>
  <c r="E2184" i="5"/>
  <c r="F2184" i="5"/>
  <c r="G2184" i="5"/>
  <c r="H2184" i="5"/>
  <c r="I2184" i="5"/>
  <c r="J2184" i="5"/>
  <c r="K2184" i="5"/>
  <c r="L2184" i="5"/>
  <c r="M2184" i="5"/>
  <c r="N2184" i="5"/>
  <c r="B2185" i="5"/>
  <c r="C2185" i="5"/>
  <c r="D2185" i="5"/>
  <c r="E2185" i="5"/>
  <c r="F2185" i="5"/>
  <c r="G2185" i="5"/>
  <c r="H2185" i="5"/>
  <c r="I2185" i="5"/>
  <c r="J2185" i="5"/>
  <c r="K2185" i="5"/>
  <c r="L2185" i="5"/>
  <c r="M2185" i="5"/>
  <c r="N2185" i="5"/>
  <c r="B2186" i="5"/>
  <c r="C2186" i="5"/>
  <c r="D2186" i="5"/>
  <c r="E2186" i="5"/>
  <c r="F2186" i="5"/>
  <c r="G2186" i="5"/>
  <c r="H2186" i="5"/>
  <c r="I2186" i="5"/>
  <c r="J2186" i="5"/>
  <c r="K2186" i="5"/>
  <c r="L2186" i="5"/>
  <c r="M2186" i="5"/>
  <c r="N2186" i="5"/>
  <c r="B2187" i="5"/>
  <c r="C2187" i="5"/>
  <c r="D2187" i="5"/>
  <c r="E2187" i="5"/>
  <c r="F2187" i="5"/>
  <c r="G2187" i="5"/>
  <c r="H2187" i="5"/>
  <c r="I2187" i="5"/>
  <c r="J2187" i="5"/>
  <c r="K2187" i="5"/>
  <c r="L2187" i="5"/>
  <c r="M2187" i="5"/>
  <c r="N2187" i="5"/>
  <c r="B2188" i="5"/>
  <c r="C2188" i="5"/>
  <c r="D2188" i="5"/>
  <c r="E2188" i="5"/>
  <c r="F2188" i="5"/>
  <c r="G2188" i="5"/>
  <c r="H2188" i="5"/>
  <c r="I2188" i="5"/>
  <c r="J2188" i="5"/>
  <c r="K2188" i="5"/>
  <c r="L2188" i="5"/>
  <c r="M2188" i="5"/>
  <c r="N2188" i="5"/>
  <c r="B2189" i="5"/>
  <c r="C2189" i="5"/>
  <c r="D2189" i="5"/>
  <c r="E2189" i="5"/>
  <c r="F2189" i="5"/>
  <c r="G2189" i="5"/>
  <c r="H2189" i="5"/>
  <c r="I2189" i="5"/>
  <c r="J2189" i="5"/>
  <c r="K2189" i="5"/>
  <c r="L2189" i="5"/>
  <c r="M2189" i="5"/>
  <c r="N2189" i="5"/>
  <c r="B2190" i="5"/>
  <c r="C2190" i="5"/>
  <c r="D2190" i="5"/>
  <c r="E2190" i="5"/>
  <c r="F2190" i="5"/>
  <c r="G2190" i="5"/>
  <c r="H2190" i="5"/>
  <c r="I2190" i="5"/>
  <c r="J2190" i="5"/>
  <c r="K2190" i="5"/>
  <c r="L2190" i="5"/>
  <c r="M2190" i="5"/>
  <c r="N2190" i="5"/>
  <c r="B2191" i="5"/>
  <c r="C2191" i="5"/>
  <c r="D2191" i="5"/>
  <c r="E2191" i="5"/>
  <c r="F2191" i="5"/>
  <c r="G2191" i="5"/>
  <c r="H2191" i="5"/>
  <c r="I2191" i="5"/>
  <c r="J2191" i="5"/>
  <c r="K2191" i="5"/>
  <c r="L2191" i="5"/>
  <c r="M2191" i="5"/>
  <c r="N2191" i="5"/>
  <c r="B2192" i="5"/>
  <c r="C2192" i="5"/>
  <c r="D2192" i="5"/>
  <c r="E2192" i="5"/>
  <c r="F2192" i="5"/>
  <c r="G2192" i="5"/>
  <c r="H2192" i="5"/>
  <c r="I2192" i="5"/>
  <c r="J2192" i="5"/>
  <c r="K2192" i="5"/>
  <c r="L2192" i="5"/>
  <c r="M2192" i="5"/>
  <c r="N2192" i="5"/>
  <c r="B2193" i="5"/>
  <c r="C2193" i="5"/>
  <c r="D2193" i="5"/>
  <c r="E2193" i="5"/>
  <c r="F2193" i="5"/>
  <c r="G2193" i="5"/>
  <c r="H2193" i="5"/>
  <c r="I2193" i="5"/>
  <c r="J2193" i="5"/>
  <c r="K2193" i="5"/>
  <c r="L2193" i="5"/>
  <c r="M2193" i="5"/>
  <c r="N2193" i="5"/>
  <c r="B2194" i="5"/>
  <c r="C2194" i="5"/>
  <c r="D2194" i="5"/>
  <c r="E2194" i="5"/>
  <c r="F2194" i="5"/>
  <c r="G2194" i="5"/>
  <c r="H2194" i="5"/>
  <c r="I2194" i="5"/>
  <c r="J2194" i="5"/>
  <c r="K2194" i="5"/>
  <c r="L2194" i="5"/>
  <c r="M2194" i="5"/>
  <c r="N2194" i="5"/>
  <c r="B2195" i="5"/>
  <c r="C2195" i="5"/>
  <c r="D2195" i="5"/>
  <c r="E2195" i="5"/>
  <c r="F2195" i="5"/>
  <c r="G2195" i="5"/>
  <c r="H2195" i="5"/>
  <c r="I2195" i="5"/>
  <c r="J2195" i="5"/>
  <c r="K2195" i="5"/>
  <c r="L2195" i="5"/>
  <c r="M2195" i="5"/>
  <c r="N2195" i="5"/>
  <c r="B2196" i="5"/>
  <c r="C2196" i="5"/>
  <c r="D2196" i="5"/>
  <c r="E2196" i="5"/>
  <c r="F2196" i="5"/>
  <c r="G2196" i="5"/>
  <c r="H2196" i="5"/>
  <c r="I2196" i="5"/>
  <c r="J2196" i="5"/>
  <c r="K2196" i="5"/>
  <c r="L2196" i="5"/>
  <c r="M2196" i="5"/>
  <c r="N2196" i="5"/>
  <c r="B2197" i="5"/>
  <c r="C2197" i="5"/>
  <c r="D2197" i="5"/>
  <c r="E2197" i="5"/>
  <c r="F2197" i="5"/>
  <c r="G2197" i="5"/>
  <c r="H2197" i="5"/>
  <c r="I2197" i="5"/>
  <c r="J2197" i="5"/>
  <c r="K2197" i="5"/>
  <c r="L2197" i="5"/>
  <c r="M2197" i="5"/>
  <c r="N2197" i="5"/>
  <c r="B2198" i="5"/>
  <c r="C2198" i="5"/>
  <c r="D2198" i="5"/>
  <c r="E2198" i="5"/>
  <c r="F2198" i="5"/>
  <c r="G2198" i="5"/>
  <c r="H2198" i="5"/>
  <c r="I2198" i="5"/>
  <c r="J2198" i="5"/>
  <c r="K2198" i="5"/>
  <c r="L2198" i="5"/>
  <c r="M2198" i="5"/>
  <c r="N2198" i="5"/>
  <c r="B2199" i="5"/>
  <c r="C2199" i="5"/>
  <c r="D2199" i="5"/>
  <c r="E2199" i="5"/>
  <c r="F2199" i="5"/>
  <c r="G2199" i="5"/>
  <c r="H2199" i="5"/>
  <c r="I2199" i="5"/>
  <c r="J2199" i="5"/>
  <c r="K2199" i="5"/>
  <c r="L2199" i="5"/>
  <c r="M2199" i="5"/>
  <c r="N2199" i="5"/>
  <c r="B2200" i="5"/>
  <c r="C2200" i="5"/>
  <c r="D2200" i="5"/>
  <c r="E2200" i="5"/>
  <c r="F2200" i="5"/>
  <c r="G2200" i="5"/>
  <c r="H2200" i="5"/>
  <c r="I2200" i="5"/>
  <c r="J2200" i="5"/>
  <c r="K2200" i="5"/>
  <c r="L2200" i="5"/>
  <c r="M2200" i="5"/>
  <c r="N2200" i="5"/>
  <c r="B2201" i="5"/>
  <c r="C2201" i="5"/>
  <c r="D2201" i="5"/>
  <c r="E2201" i="5"/>
  <c r="F2201" i="5"/>
  <c r="G2201" i="5"/>
  <c r="H2201" i="5"/>
  <c r="I2201" i="5"/>
  <c r="J2201" i="5"/>
  <c r="K2201" i="5"/>
  <c r="L2201" i="5"/>
  <c r="M2201" i="5"/>
  <c r="N2201" i="5"/>
  <c r="B2202" i="5"/>
  <c r="C2202" i="5"/>
  <c r="D2202" i="5"/>
  <c r="E2202" i="5"/>
  <c r="F2202" i="5"/>
  <c r="G2202" i="5"/>
  <c r="H2202" i="5"/>
  <c r="I2202" i="5"/>
  <c r="J2202" i="5"/>
  <c r="K2202" i="5"/>
  <c r="L2202" i="5"/>
  <c r="M2202" i="5"/>
  <c r="N2202" i="5"/>
  <c r="B2203" i="5"/>
  <c r="C2203" i="5"/>
  <c r="D2203" i="5"/>
  <c r="E2203" i="5"/>
  <c r="F2203" i="5"/>
  <c r="G2203" i="5"/>
  <c r="H2203" i="5"/>
  <c r="I2203" i="5"/>
  <c r="J2203" i="5"/>
  <c r="K2203" i="5"/>
  <c r="L2203" i="5"/>
  <c r="M2203" i="5"/>
  <c r="N2203" i="5"/>
  <c r="B2204" i="5"/>
  <c r="C2204" i="5"/>
  <c r="D2204" i="5"/>
  <c r="E2204" i="5"/>
  <c r="F2204" i="5"/>
  <c r="G2204" i="5"/>
  <c r="H2204" i="5"/>
  <c r="I2204" i="5"/>
  <c r="J2204" i="5"/>
  <c r="K2204" i="5"/>
  <c r="L2204" i="5"/>
  <c r="M2204" i="5"/>
  <c r="N2204" i="5"/>
  <c r="B2205" i="5"/>
  <c r="C2205" i="5"/>
  <c r="D2205" i="5"/>
  <c r="E2205" i="5"/>
  <c r="F2205" i="5"/>
  <c r="G2205" i="5"/>
  <c r="H2205" i="5"/>
  <c r="I2205" i="5"/>
  <c r="J2205" i="5"/>
  <c r="K2205" i="5"/>
  <c r="L2205" i="5"/>
  <c r="M2205" i="5"/>
  <c r="N2205" i="5"/>
  <c r="B2206" i="5"/>
  <c r="C2206" i="5"/>
  <c r="D2206" i="5"/>
  <c r="E2206" i="5"/>
  <c r="F2206" i="5"/>
  <c r="G2206" i="5"/>
  <c r="H2206" i="5"/>
  <c r="I2206" i="5"/>
  <c r="J2206" i="5"/>
  <c r="K2206" i="5"/>
  <c r="L2206" i="5"/>
  <c r="M2206" i="5"/>
  <c r="N2206" i="5"/>
  <c r="B2207" i="5"/>
  <c r="C2207" i="5"/>
  <c r="D2207" i="5"/>
  <c r="E2207" i="5"/>
  <c r="F2207" i="5"/>
  <c r="G2207" i="5"/>
  <c r="H2207" i="5"/>
  <c r="I2207" i="5"/>
  <c r="J2207" i="5"/>
  <c r="K2207" i="5"/>
  <c r="L2207" i="5"/>
  <c r="M2207" i="5"/>
  <c r="N2207" i="5"/>
  <c r="B2208" i="5"/>
  <c r="C2208" i="5"/>
  <c r="D2208" i="5"/>
  <c r="E2208" i="5"/>
  <c r="F2208" i="5"/>
  <c r="G2208" i="5"/>
  <c r="H2208" i="5"/>
  <c r="I2208" i="5"/>
  <c r="J2208" i="5"/>
  <c r="K2208" i="5"/>
  <c r="L2208" i="5"/>
  <c r="M2208" i="5"/>
  <c r="N2208" i="5"/>
  <c r="B2209" i="5"/>
  <c r="C2209" i="5"/>
  <c r="D2209" i="5"/>
  <c r="E2209" i="5"/>
  <c r="F2209" i="5"/>
  <c r="G2209" i="5"/>
  <c r="H2209" i="5"/>
  <c r="I2209" i="5"/>
  <c r="J2209" i="5"/>
  <c r="K2209" i="5"/>
  <c r="L2209" i="5"/>
  <c r="M2209" i="5"/>
  <c r="N2209" i="5"/>
  <c r="B2210" i="5"/>
  <c r="C2210" i="5"/>
  <c r="D2210" i="5"/>
  <c r="E2210" i="5"/>
  <c r="F2210" i="5"/>
  <c r="G2210" i="5"/>
  <c r="H2210" i="5"/>
  <c r="I2210" i="5"/>
  <c r="J2210" i="5"/>
  <c r="K2210" i="5"/>
  <c r="L2210" i="5"/>
  <c r="M2210" i="5"/>
  <c r="N2210" i="5"/>
  <c r="B2211" i="5"/>
  <c r="C2211" i="5"/>
  <c r="D2211" i="5"/>
  <c r="E2211" i="5"/>
  <c r="F2211" i="5"/>
  <c r="G2211" i="5"/>
  <c r="H2211" i="5"/>
  <c r="I2211" i="5"/>
  <c r="J2211" i="5"/>
  <c r="K2211" i="5"/>
  <c r="L2211" i="5"/>
  <c r="M2211" i="5"/>
  <c r="N2211" i="5"/>
  <c r="B2212" i="5"/>
  <c r="C2212" i="5"/>
  <c r="D2212" i="5"/>
  <c r="E2212" i="5"/>
  <c r="F2212" i="5"/>
  <c r="G2212" i="5"/>
  <c r="H2212" i="5"/>
  <c r="I2212" i="5"/>
  <c r="J2212" i="5"/>
  <c r="K2212" i="5"/>
  <c r="L2212" i="5"/>
  <c r="M2212" i="5"/>
  <c r="N2212" i="5"/>
  <c r="B2213" i="5"/>
  <c r="C2213" i="5"/>
  <c r="D2213" i="5"/>
  <c r="E2213" i="5"/>
  <c r="F2213" i="5"/>
  <c r="G2213" i="5"/>
  <c r="H2213" i="5"/>
  <c r="I2213" i="5"/>
  <c r="J2213" i="5"/>
  <c r="K2213" i="5"/>
  <c r="L2213" i="5"/>
  <c r="M2213" i="5"/>
  <c r="N2213" i="5"/>
  <c r="B2214" i="5"/>
  <c r="C2214" i="5"/>
  <c r="D2214" i="5"/>
  <c r="E2214" i="5"/>
  <c r="F2214" i="5"/>
  <c r="G2214" i="5"/>
  <c r="H2214" i="5"/>
  <c r="I2214" i="5"/>
  <c r="J2214" i="5"/>
  <c r="K2214" i="5"/>
  <c r="L2214" i="5"/>
  <c r="M2214" i="5"/>
  <c r="N2214" i="5"/>
  <c r="B2215" i="5"/>
  <c r="C2215" i="5"/>
  <c r="D2215" i="5"/>
  <c r="E2215" i="5"/>
  <c r="F2215" i="5"/>
  <c r="G2215" i="5"/>
  <c r="H2215" i="5"/>
  <c r="I2215" i="5"/>
  <c r="J2215" i="5"/>
  <c r="K2215" i="5"/>
  <c r="L2215" i="5"/>
  <c r="M2215" i="5"/>
  <c r="N2215" i="5"/>
  <c r="B2216" i="5"/>
  <c r="C2216" i="5"/>
  <c r="D2216" i="5"/>
  <c r="E2216" i="5"/>
  <c r="F2216" i="5"/>
  <c r="G2216" i="5"/>
  <c r="H2216" i="5"/>
  <c r="I2216" i="5"/>
  <c r="J2216" i="5"/>
  <c r="K2216" i="5"/>
  <c r="L2216" i="5"/>
  <c r="M2216" i="5"/>
  <c r="N2216" i="5"/>
  <c r="B2217" i="5"/>
  <c r="C2217" i="5"/>
  <c r="D2217" i="5"/>
  <c r="E2217" i="5"/>
  <c r="F2217" i="5"/>
  <c r="G2217" i="5"/>
  <c r="H2217" i="5"/>
  <c r="I2217" i="5"/>
  <c r="J2217" i="5"/>
  <c r="K2217" i="5"/>
  <c r="L2217" i="5"/>
  <c r="M2217" i="5"/>
  <c r="N2217" i="5"/>
  <c r="B2218" i="5"/>
  <c r="C2218" i="5"/>
  <c r="D2218" i="5"/>
  <c r="E2218" i="5"/>
  <c r="F2218" i="5"/>
  <c r="G2218" i="5"/>
  <c r="H2218" i="5"/>
  <c r="I2218" i="5"/>
  <c r="J2218" i="5"/>
  <c r="K2218" i="5"/>
  <c r="L2218" i="5"/>
  <c r="M2218" i="5"/>
  <c r="N2218" i="5"/>
  <c r="B2219" i="5"/>
  <c r="C2219" i="5"/>
  <c r="D2219" i="5"/>
  <c r="E2219" i="5"/>
  <c r="F2219" i="5"/>
  <c r="G2219" i="5"/>
  <c r="H2219" i="5"/>
  <c r="I2219" i="5"/>
  <c r="J2219" i="5"/>
  <c r="K2219" i="5"/>
  <c r="L2219" i="5"/>
  <c r="M2219" i="5"/>
  <c r="N2219" i="5"/>
  <c r="B2220" i="5"/>
  <c r="C2220" i="5"/>
  <c r="D2220" i="5"/>
  <c r="E2220" i="5"/>
  <c r="F2220" i="5"/>
  <c r="G2220" i="5"/>
  <c r="H2220" i="5"/>
  <c r="I2220" i="5"/>
  <c r="J2220" i="5"/>
  <c r="K2220" i="5"/>
  <c r="L2220" i="5"/>
  <c r="M2220" i="5"/>
  <c r="N2220" i="5"/>
  <c r="B2221" i="5"/>
  <c r="C2221" i="5"/>
  <c r="D2221" i="5"/>
  <c r="E2221" i="5"/>
  <c r="F2221" i="5"/>
  <c r="G2221" i="5"/>
  <c r="H2221" i="5"/>
  <c r="I2221" i="5"/>
  <c r="J2221" i="5"/>
  <c r="K2221" i="5"/>
  <c r="L2221" i="5"/>
  <c r="M2221" i="5"/>
  <c r="N2221" i="5"/>
  <c r="B2222" i="5"/>
  <c r="C2222" i="5"/>
  <c r="D2222" i="5"/>
  <c r="E2222" i="5"/>
  <c r="F2222" i="5"/>
  <c r="G2222" i="5"/>
  <c r="H2222" i="5"/>
  <c r="I2222" i="5"/>
  <c r="J2222" i="5"/>
  <c r="K2222" i="5"/>
  <c r="L2222" i="5"/>
  <c r="M2222" i="5"/>
  <c r="N2222" i="5"/>
  <c r="B2223" i="5"/>
  <c r="C2223" i="5"/>
  <c r="D2223" i="5"/>
  <c r="E2223" i="5"/>
  <c r="F2223" i="5"/>
  <c r="G2223" i="5"/>
  <c r="H2223" i="5"/>
  <c r="I2223" i="5"/>
  <c r="J2223" i="5"/>
  <c r="K2223" i="5"/>
  <c r="L2223" i="5"/>
  <c r="M2223" i="5"/>
  <c r="N2223" i="5"/>
  <c r="B2224" i="5"/>
  <c r="C2224" i="5"/>
  <c r="D2224" i="5"/>
  <c r="E2224" i="5"/>
  <c r="F2224" i="5"/>
  <c r="G2224" i="5"/>
  <c r="H2224" i="5"/>
  <c r="I2224" i="5"/>
  <c r="J2224" i="5"/>
  <c r="K2224" i="5"/>
  <c r="L2224" i="5"/>
  <c r="M2224" i="5"/>
  <c r="N2224" i="5"/>
  <c r="B2225" i="5"/>
  <c r="C2225" i="5"/>
  <c r="D2225" i="5"/>
  <c r="E2225" i="5"/>
  <c r="F2225" i="5"/>
  <c r="G2225" i="5"/>
  <c r="H2225" i="5"/>
  <c r="I2225" i="5"/>
  <c r="J2225" i="5"/>
  <c r="K2225" i="5"/>
  <c r="L2225" i="5"/>
  <c r="M2225" i="5"/>
  <c r="N2225" i="5"/>
  <c r="B2226" i="5"/>
  <c r="C2226" i="5"/>
  <c r="D2226" i="5"/>
  <c r="E2226" i="5"/>
  <c r="F2226" i="5"/>
  <c r="G2226" i="5"/>
  <c r="H2226" i="5"/>
  <c r="I2226" i="5"/>
  <c r="J2226" i="5"/>
  <c r="K2226" i="5"/>
  <c r="L2226" i="5"/>
  <c r="M2226" i="5"/>
  <c r="N2226" i="5"/>
  <c r="B2227" i="5"/>
  <c r="C2227" i="5"/>
  <c r="D2227" i="5"/>
  <c r="E2227" i="5"/>
  <c r="F2227" i="5"/>
  <c r="G2227" i="5"/>
  <c r="H2227" i="5"/>
  <c r="I2227" i="5"/>
  <c r="J2227" i="5"/>
  <c r="K2227" i="5"/>
  <c r="L2227" i="5"/>
  <c r="M2227" i="5"/>
  <c r="N2227" i="5"/>
  <c r="B2228" i="5"/>
  <c r="C2228" i="5"/>
  <c r="D2228" i="5"/>
  <c r="E2228" i="5"/>
  <c r="F2228" i="5"/>
  <c r="G2228" i="5"/>
  <c r="H2228" i="5"/>
  <c r="I2228" i="5"/>
  <c r="J2228" i="5"/>
  <c r="K2228" i="5"/>
  <c r="L2228" i="5"/>
  <c r="M2228" i="5"/>
  <c r="N2228" i="5"/>
  <c r="B2229" i="5"/>
  <c r="C2229" i="5"/>
  <c r="D2229" i="5"/>
  <c r="E2229" i="5"/>
  <c r="F2229" i="5"/>
  <c r="G2229" i="5"/>
  <c r="H2229" i="5"/>
  <c r="I2229" i="5"/>
  <c r="J2229" i="5"/>
  <c r="K2229" i="5"/>
  <c r="L2229" i="5"/>
  <c r="M2229" i="5"/>
  <c r="N2229" i="5"/>
  <c r="B2230" i="5"/>
  <c r="C2230" i="5"/>
  <c r="D2230" i="5"/>
  <c r="E2230" i="5"/>
  <c r="F2230" i="5"/>
  <c r="G2230" i="5"/>
  <c r="H2230" i="5"/>
  <c r="I2230" i="5"/>
  <c r="J2230" i="5"/>
  <c r="K2230" i="5"/>
  <c r="L2230" i="5"/>
  <c r="M2230" i="5"/>
  <c r="N2230" i="5"/>
  <c r="B2231" i="5"/>
  <c r="C2231" i="5"/>
  <c r="D2231" i="5"/>
  <c r="E2231" i="5"/>
  <c r="F2231" i="5"/>
  <c r="G2231" i="5"/>
  <c r="H2231" i="5"/>
  <c r="I2231" i="5"/>
  <c r="J2231" i="5"/>
  <c r="K2231" i="5"/>
  <c r="L2231" i="5"/>
  <c r="M2231" i="5"/>
  <c r="N2231" i="5"/>
  <c r="B2232" i="5"/>
  <c r="C2232" i="5"/>
  <c r="D2232" i="5"/>
  <c r="E2232" i="5"/>
  <c r="F2232" i="5"/>
  <c r="G2232" i="5"/>
  <c r="H2232" i="5"/>
  <c r="I2232" i="5"/>
  <c r="J2232" i="5"/>
  <c r="K2232" i="5"/>
  <c r="L2232" i="5"/>
  <c r="M2232" i="5"/>
  <c r="N2232" i="5"/>
  <c r="B2233" i="5"/>
  <c r="C2233" i="5"/>
  <c r="D2233" i="5"/>
  <c r="E2233" i="5"/>
  <c r="F2233" i="5"/>
  <c r="G2233" i="5"/>
  <c r="H2233" i="5"/>
  <c r="I2233" i="5"/>
  <c r="J2233" i="5"/>
  <c r="K2233" i="5"/>
  <c r="L2233" i="5"/>
  <c r="M2233" i="5"/>
  <c r="N2233" i="5"/>
  <c r="B2234" i="5"/>
  <c r="C2234" i="5"/>
  <c r="D2234" i="5"/>
  <c r="E2234" i="5"/>
  <c r="F2234" i="5"/>
  <c r="G2234" i="5"/>
  <c r="H2234" i="5"/>
  <c r="I2234" i="5"/>
  <c r="J2234" i="5"/>
  <c r="K2234" i="5"/>
  <c r="L2234" i="5"/>
  <c r="M2234" i="5"/>
  <c r="N2234" i="5"/>
  <c r="B2235" i="5"/>
  <c r="C2235" i="5"/>
  <c r="D2235" i="5"/>
  <c r="E2235" i="5"/>
  <c r="F2235" i="5"/>
  <c r="G2235" i="5"/>
  <c r="H2235" i="5"/>
  <c r="I2235" i="5"/>
  <c r="J2235" i="5"/>
  <c r="K2235" i="5"/>
  <c r="L2235" i="5"/>
  <c r="M2235" i="5"/>
  <c r="N2235" i="5"/>
  <c r="B2236" i="5"/>
  <c r="C2236" i="5"/>
  <c r="D2236" i="5"/>
  <c r="E2236" i="5"/>
  <c r="F2236" i="5"/>
  <c r="G2236" i="5"/>
  <c r="H2236" i="5"/>
  <c r="I2236" i="5"/>
  <c r="J2236" i="5"/>
  <c r="K2236" i="5"/>
  <c r="L2236" i="5"/>
  <c r="M2236" i="5"/>
  <c r="N2236" i="5"/>
  <c r="B2237" i="5"/>
  <c r="C2237" i="5"/>
  <c r="D2237" i="5"/>
  <c r="E2237" i="5"/>
  <c r="F2237" i="5"/>
  <c r="G2237" i="5"/>
  <c r="H2237" i="5"/>
  <c r="I2237" i="5"/>
  <c r="J2237" i="5"/>
  <c r="K2237" i="5"/>
  <c r="L2237" i="5"/>
  <c r="M2237" i="5"/>
  <c r="N2237" i="5"/>
  <c r="B2238" i="5"/>
  <c r="C2238" i="5"/>
  <c r="D2238" i="5"/>
  <c r="E2238" i="5"/>
  <c r="F2238" i="5"/>
  <c r="G2238" i="5"/>
  <c r="H2238" i="5"/>
  <c r="I2238" i="5"/>
  <c r="J2238" i="5"/>
  <c r="K2238" i="5"/>
  <c r="L2238" i="5"/>
  <c r="M2238" i="5"/>
  <c r="N2238" i="5"/>
  <c r="B2239" i="5"/>
  <c r="C2239" i="5"/>
  <c r="D2239" i="5"/>
  <c r="E2239" i="5"/>
  <c r="F2239" i="5"/>
  <c r="G2239" i="5"/>
  <c r="H2239" i="5"/>
  <c r="I2239" i="5"/>
  <c r="J2239" i="5"/>
  <c r="K2239" i="5"/>
  <c r="L2239" i="5"/>
  <c r="M2239" i="5"/>
  <c r="N2239" i="5"/>
  <c r="B2240" i="5"/>
  <c r="C2240" i="5"/>
  <c r="D2240" i="5"/>
  <c r="E2240" i="5"/>
  <c r="F2240" i="5"/>
  <c r="G2240" i="5"/>
  <c r="H2240" i="5"/>
  <c r="I2240" i="5"/>
  <c r="J2240" i="5"/>
  <c r="K2240" i="5"/>
  <c r="L2240" i="5"/>
  <c r="M2240" i="5"/>
  <c r="N2240" i="5"/>
  <c r="B2241" i="5"/>
  <c r="C2241" i="5"/>
  <c r="D2241" i="5"/>
  <c r="E2241" i="5"/>
  <c r="F2241" i="5"/>
  <c r="G2241" i="5"/>
  <c r="H2241" i="5"/>
  <c r="I2241" i="5"/>
  <c r="J2241" i="5"/>
  <c r="K2241" i="5"/>
  <c r="L2241" i="5"/>
  <c r="M2241" i="5"/>
  <c r="N2241" i="5"/>
  <c r="B2242" i="5"/>
  <c r="C2242" i="5"/>
  <c r="D2242" i="5"/>
  <c r="E2242" i="5"/>
  <c r="F2242" i="5"/>
  <c r="G2242" i="5"/>
  <c r="H2242" i="5"/>
  <c r="I2242" i="5"/>
  <c r="J2242" i="5"/>
  <c r="K2242" i="5"/>
  <c r="L2242" i="5"/>
  <c r="M2242" i="5"/>
  <c r="N2242" i="5"/>
  <c r="B2243" i="5"/>
  <c r="C2243" i="5"/>
  <c r="D2243" i="5"/>
  <c r="E2243" i="5"/>
  <c r="F2243" i="5"/>
  <c r="G2243" i="5"/>
  <c r="H2243" i="5"/>
  <c r="I2243" i="5"/>
  <c r="J2243" i="5"/>
  <c r="K2243" i="5"/>
  <c r="L2243" i="5"/>
  <c r="M2243" i="5"/>
  <c r="N2243" i="5"/>
  <c r="B2244" i="5"/>
  <c r="C2244" i="5"/>
  <c r="D2244" i="5"/>
  <c r="E2244" i="5"/>
  <c r="F2244" i="5"/>
  <c r="G2244" i="5"/>
  <c r="H2244" i="5"/>
  <c r="I2244" i="5"/>
  <c r="J2244" i="5"/>
  <c r="K2244" i="5"/>
  <c r="L2244" i="5"/>
  <c r="M2244" i="5"/>
  <c r="N2244" i="5"/>
  <c r="B2245" i="5"/>
  <c r="C2245" i="5"/>
  <c r="D2245" i="5"/>
  <c r="E2245" i="5"/>
  <c r="F2245" i="5"/>
  <c r="G2245" i="5"/>
  <c r="H2245" i="5"/>
  <c r="I2245" i="5"/>
  <c r="J2245" i="5"/>
  <c r="K2245" i="5"/>
  <c r="L2245" i="5"/>
  <c r="M2245" i="5"/>
  <c r="N2245" i="5"/>
  <c r="B2246" i="5"/>
  <c r="C2246" i="5"/>
  <c r="D2246" i="5"/>
  <c r="E2246" i="5"/>
  <c r="F2246" i="5"/>
  <c r="G2246" i="5"/>
  <c r="H2246" i="5"/>
  <c r="I2246" i="5"/>
  <c r="J2246" i="5"/>
  <c r="K2246" i="5"/>
  <c r="L2246" i="5"/>
  <c r="M2246" i="5"/>
  <c r="N2246" i="5"/>
  <c r="B2247" i="5"/>
  <c r="C2247" i="5"/>
  <c r="D2247" i="5"/>
  <c r="E2247" i="5"/>
  <c r="F2247" i="5"/>
  <c r="G2247" i="5"/>
  <c r="H2247" i="5"/>
  <c r="I2247" i="5"/>
  <c r="J2247" i="5"/>
  <c r="K2247" i="5"/>
  <c r="L2247" i="5"/>
  <c r="M2247" i="5"/>
  <c r="N2247" i="5"/>
  <c r="B2248" i="5"/>
  <c r="C2248" i="5"/>
  <c r="D2248" i="5"/>
  <c r="E2248" i="5"/>
  <c r="F2248" i="5"/>
  <c r="G2248" i="5"/>
  <c r="H2248" i="5"/>
  <c r="I2248" i="5"/>
  <c r="J2248" i="5"/>
  <c r="K2248" i="5"/>
  <c r="L2248" i="5"/>
  <c r="M2248" i="5"/>
  <c r="N2248" i="5"/>
  <c r="B2249" i="5"/>
  <c r="C2249" i="5"/>
  <c r="D2249" i="5"/>
  <c r="E2249" i="5"/>
  <c r="F2249" i="5"/>
  <c r="G2249" i="5"/>
  <c r="H2249" i="5"/>
  <c r="I2249" i="5"/>
  <c r="J2249" i="5"/>
  <c r="K2249" i="5"/>
  <c r="L2249" i="5"/>
  <c r="M2249" i="5"/>
  <c r="N2249" i="5"/>
  <c r="B2250" i="5"/>
  <c r="C2250" i="5"/>
  <c r="D2250" i="5"/>
  <c r="E2250" i="5"/>
  <c r="F2250" i="5"/>
  <c r="G2250" i="5"/>
  <c r="H2250" i="5"/>
  <c r="I2250" i="5"/>
  <c r="J2250" i="5"/>
  <c r="K2250" i="5"/>
  <c r="L2250" i="5"/>
  <c r="M2250" i="5"/>
  <c r="N2250" i="5"/>
  <c r="B2251" i="5"/>
  <c r="C2251" i="5"/>
  <c r="D2251" i="5"/>
  <c r="E2251" i="5"/>
  <c r="F2251" i="5"/>
  <c r="G2251" i="5"/>
  <c r="H2251" i="5"/>
  <c r="I2251" i="5"/>
  <c r="J2251" i="5"/>
  <c r="K2251" i="5"/>
  <c r="L2251" i="5"/>
  <c r="M2251" i="5"/>
  <c r="N2251" i="5"/>
  <c r="B2252" i="5"/>
  <c r="C2252" i="5"/>
  <c r="D2252" i="5"/>
  <c r="E2252" i="5"/>
  <c r="F2252" i="5"/>
  <c r="G2252" i="5"/>
  <c r="H2252" i="5"/>
  <c r="I2252" i="5"/>
  <c r="J2252" i="5"/>
  <c r="K2252" i="5"/>
  <c r="L2252" i="5"/>
  <c r="M2252" i="5"/>
  <c r="N2252" i="5"/>
  <c r="B2253" i="5"/>
  <c r="C2253" i="5"/>
  <c r="D2253" i="5"/>
  <c r="E2253" i="5"/>
  <c r="F2253" i="5"/>
  <c r="G2253" i="5"/>
  <c r="H2253" i="5"/>
  <c r="I2253" i="5"/>
  <c r="J2253" i="5"/>
  <c r="K2253" i="5"/>
  <c r="L2253" i="5"/>
  <c r="M2253" i="5"/>
  <c r="N2253" i="5"/>
  <c r="B2254" i="5"/>
  <c r="C2254" i="5"/>
  <c r="D2254" i="5"/>
  <c r="E2254" i="5"/>
  <c r="F2254" i="5"/>
  <c r="G2254" i="5"/>
  <c r="H2254" i="5"/>
  <c r="I2254" i="5"/>
  <c r="J2254" i="5"/>
  <c r="K2254" i="5"/>
  <c r="L2254" i="5"/>
  <c r="M2254" i="5"/>
  <c r="N2254" i="5"/>
  <c r="B2255" i="5"/>
  <c r="C2255" i="5"/>
  <c r="D2255" i="5"/>
  <c r="E2255" i="5"/>
  <c r="F2255" i="5"/>
  <c r="G2255" i="5"/>
  <c r="H2255" i="5"/>
  <c r="I2255" i="5"/>
  <c r="J2255" i="5"/>
  <c r="K2255" i="5"/>
  <c r="L2255" i="5"/>
  <c r="M2255" i="5"/>
  <c r="N2255" i="5"/>
  <c r="B2256" i="5"/>
  <c r="C2256" i="5"/>
  <c r="D2256" i="5"/>
  <c r="E2256" i="5"/>
  <c r="F2256" i="5"/>
  <c r="G2256" i="5"/>
  <c r="H2256" i="5"/>
  <c r="I2256" i="5"/>
  <c r="J2256" i="5"/>
  <c r="K2256" i="5"/>
  <c r="L2256" i="5"/>
  <c r="M2256" i="5"/>
  <c r="N2256" i="5"/>
  <c r="B2257" i="5"/>
  <c r="C2257" i="5"/>
  <c r="D2257" i="5"/>
  <c r="E2257" i="5"/>
  <c r="F2257" i="5"/>
  <c r="G2257" i="5"/>
  <c r="H2257" i="5"/>
  <c r="I2257" i="5"/>
  <c r="J2257" i="5"/>
  <c r="K2257" i="5"/>
  <c r="L2257" i="5"/>
  <c r="M2257" i="5"/>
  <c r="N2257" i="5"/>
  <c r="B2258" i="5"/>
  <c r="C2258" i="5"/>
  <c r="D2258" i="5"/>
  <c r="E2258" i="5"/>
  <c r="F2258" i="5"/>
  <c r="G2258" i="5"/>
  <c r="H2258" i="5"/>
  <c r="I2258" i="5"/>
  <c r="J2258" i="5"/>
  <c r="K2258" i="5"/>
  <c r="L2258" i="5"/>
  <c r="M2258" i="5"/>
  <c r="N2258" i="5"/>
  <c r="B2259" i="5"/>
  <c r="C2259" i="5"/>
  <c r="D2259" i="5"/>
  <c r="E2259" i="5"/>
  <c r="F2259" i="5"/>
  <c r="G2259" i="5"/>
  <c r="H2259" i="5"/>
  <c r="I2259" i="5"/>
  <c r="J2259" i="5"/>
  <c r="K2259" i="5"/>
  <c r="L2259" i="5"/>
  <c r="M2259" i="5"/>
  <c r="N2259" i="5"/>
  <c r="B2260" i="5"/>
  <c r="C2260" i="5"/>
  <c r="D2260" i="5"/>
  <c r="E2260" i="5"/>
  <c r="F2260" i="5"/>
  <c r="G2260" i="5"/>
  <c r="H2260" i="5"/>
  <c r="I2260" i="5"/>
  <c r="J2260" i="5"/>
  <c r="K2260" i="5"/>
  <c r="L2260" i="5"/>
  <c r="M2260" i="5"/>
  <c r="N2260" i="5"/>
  <c r="B2261" i="5"/>
  <c r="C2261" i="5"/>
  <c r="D2261" i="5"/>
  <c r="E2261" i="5"/>
  <c r="F2261" i="5"/>
  <c r="G2261" i="5"/>
  <c r="H2261" i="5"/>
  <c r="I2261" i="5"/>
  <c r="J2261" i="5"/>
  <c r="K2261" i="5"/>
  <c r="L2261" i="5"/>
  <c r="M2261" i="5"/>
  <c r="N2261" i="5"/>
  <c r="B2262" i="5"/>
  <c r="C2262" i="5"/>
  <c r="D2262" i="5"/>
  <c r="E2262" i="5"/>
  <c r="F2262" i="5"/>
  <c r="G2262" i="5"/>
  <c r="H2262" i="5"/>
  <c r="I2262" i="5"/>
  <c r="J2262" i="5"/>
  <c r="K2262" i="5"/>
  <c r="L2262" i="5"/>
  <c r="M2262" i="5"/>
  <c r="N2262" i="5"/>
  <c r="B2263" i="5"/>
  <c r="C2263" i="5"/>
  <c r="D2263" i="5"/>
  <c r="E2263" i="5"/>
  <c r="F2263" i="5"/>
  <c r="G2263" i="5"/>
  <c r="H2263" i="5"/>
  <c r="I2263" i="5"/>
  <c r="J2263" i="5"/>
  <c r="K2263" i="5"/>
  <c r="L2263" i="5"/>
  <c r="M2263" i="5"/>
  <c r="N2263" i="5"/>
  <c r="B2264" i="5"/>
  <c r="C2264" i="5"/>
  <c r="D2264" i="5"/>
  <c r="E2264" i="5"/>
  <c r="F2264" i="5"/>
  <c r="G2264" i="5"/>
  <c r="H2264" i="5"/>
  <c r="I2264" i="5"/>
  <c r="J2264" i="5"/>
  <c r="K2264" i="5"/>
  <c r="L2264" i="5"/>
  <c r="M2264" i="5"/>
  <c r="N2264" i="5"/>
  <c r="B2265" i="5"/>
  <c r="C2265" i="5"/>
  <c r="D2265" i="5"/>
  <c r="E2265" i="5"/>
  <c r="F2265" i="5"/>
  <c r="G2265" i="5"/>
  <c r="H2265" i="5"/>
  <c r="I2265" i="5"/>
  <c r="J2265" i="5"/>
  <c r="K2265" i="5"/>
  <c r="L2265" i="5"/>
  <c r="M2265" i="5"/>
  <c r="N2265" i="5"/>
  <c r="B2266" i="5"/>
  <c r="C2266" i="5"/>
  <c r="D2266" i="5"/>
  <c r="E2266" i="5"/>
  <c r="F2266" i="5"/>
  <c r="G2266" i="5"/>
  <c r="H2266" i="5"/>
  <c r="I2266" i="5"/>
  <c r="J2266" i="5"/>
  <c r="K2266" i="5"/>
  <c r="L2266" i="5"/>
  <c r="M2266" i="5"/>
  <c r="N2266" i="5"/>
  <c r="B2267" i="5"/>
  <c r="C2267" i="5"/>
  <c r="D2267" i="5"/>
  <c r="E2267" i="5"/>
  <c r="F2267" i="5"/>
  <c r="G2267" i="5"/>
  <c r="H2267" i="5"/>
  <c r="I2267" i="5"/>
  <c r="J2267" i="5"/>
  <c r="K2267" i="5"/>
  <c r="L2267" i="5"/>
  <c r="M2267" i="5"/>
  <c r="N2267" i="5"/>
  <c r="B2268" i="5"/>
  <c r="C2268" i="5"/>
  <c r="D2268" i="5"/>
  <c r="E2268" i="5"/>
  <c r="F2268" i="5"/>
  <c r="G2268" i="5"/>
  <c r="H2268" i="5"/>
  <c r="I2268" i="5"/>
  <c r="J2268" i="5"/>
  <c r="K2268" i="5"/>
  <c r="L2268" i="5"/>
  <c r="M2268" i="5"/>
  <c r="N2268" i="5"/>
  <c r="B2269" i="5"/>
  <c r="C2269" i="5"/>
  <c r="D2269" i="5"/>
  <c r="E2269" i="5"/>
  <c r="F2269" i="5"/>
  <c r="G2269" i="5"/>
  <c r="H2269" i="5"/>
  <c r="I2269" i="5"/>
  <c r="J2269" i="5"/>
  <c r="K2269" i="5"/>
  <c r="L2269" i="5"/>
  <c r="M2269" i="5"/>
  <c r="N2269" i="5"/>
  <c r="B2270" i="5"/>
  <c r="C2270" i="5"/>
  <c r="D2270" i="5"/>
  <c r="E2270" i="5"/>
  <c r="F2270" i="5"/>
  <c r="G2270" i="5"/>
  <c r="H2270" i="5"/>
  <c r="I2270" i="5"/>
  <c r="J2270" i="5"/>
  <c r="K2270" i="5"/>
  <c r="L2270" i="5"/>
  <c r="M2270" i="5"/>
  <c r="N2270" i="5"/>
  <c r="B2271" i="5"/>
  <c r="C2271" i="5"/>
  <c r="D2271" i="5"/>
  <c r="E2271" i="5"/>
  <c r="F2271" i="5"/>
  <c r="G2271" i="5"/>
  <c r="H2271" i="5"/>
  <c r="I2271" i="5"/>
  <c r="J2271" i="5"/>
  <c r="K2271" i="5"/>
  <c r="L2271" i="5"/>
  <c r="M2271" i="5"/>
  <c r="N2271" i="5"/>
  <c r="B2272" i="5"/>
  <c r="C2272" i="5"/>
  <c r="D2272" i="5"/>
  <c r="E2272" i="5"/>
  <c r="F2272" i="5"/>
  <c r="G2272" i="5"/>
  <c r="H2272" i="5"/>
  <c r="I2272" i="5"/>
  <c r="J2272" i="5"/>
  <c r="K2272" i="5"/>
  <c r="L2272" i="5"/>
  <c r="M2272" i="5"/>
  <c r="N2272" i="5"/>
  <c r="B2273" i="5"/>
  <c r="C2273" i="5"/>
  <c r="D2273" i="5"/>
  <c r="E2273" i="5"/>
  <c r="F2273" i="5"/>
  <c r="G2273" i="5"/>
  <c r="H2273" i="5"/>
  <c r="I2273" i="5"/>
  <c r="J2273" i="5"/>
  <c r="K2273" i="5"/>
  <c r="L2273" i="5"/>
  <c r="M2273" i="5"/>
  <c r="N2273" i="5"/>
  <c r="B2274" i="5"/>
  <c r="C2274" i="5"/>
  <c r="D2274" i="5"/>
  <c r="E2274" i="5"/>
  <c r="F2274" i="5"/>
  <c r="G2274" i="5"/>
  <c r="H2274" i="5"/>
  <c r="I2274" i="5"/>
  <c r="J2274" i="5"/>
  <c r="K2274" i="5"/>
  <c r="L2274" i="5"/>
  <c r="M2274" i="5"/>
  <c r="N2274" i="5"/>
  <c r="B2275" i="5"/>
  <c r="C2275" i="5"/>
  <c r="D2275" i="5"/>
  <c r="E2275" i="5"/>
  <c r="F2275" i="5"/>
  <c r="G2275" i="5"/>
  <c r="H2275" i="5"/>
  <c r="I2275" i="5"/>
  <c r="J2275" i="5"/>
  <c r="K2275" i="5"/>
  <c r="L2275" i="5"/>
  <c r="M2275" i="5"/>
  <c r="N2275" i="5"/>
  <c r="B2276" i="5"/>
  <c r="C2276" i="5"/>
  <c r="D2276" i="5"/>
  <c r="E2276" i="5"/>
  <c r="F2276" i="5"/>
  <c r="G2276" i="5"/>
  <c r="H2276" i="5"/>
  <c r="I2276" i="5"/>
  <c r="J2276" i="5"/>
  <c r="K2276" i="5"/>
  <c r="L2276" i="5"/>
  <c r="M2276" i="5"/>
  <c r="N2276" i="5"/>
  <c r="B2277" i="5"/>
  <c r="C2277" i="5"/>
  <c r="D2277" i="5"/>
  <c r="E2277" i="5"/>
  <c r="F2277" i="5"/>
  <c r="G2277" i="5"/>
  <c r="H2277" i="5"/>
  <c r="I2277" i="5"/>
  <c r="J2277" i="5"/>
  <c r="K2277" i="5"/>
  <c r="L2277" i="5"/>
  <c r="M2277" i="5"/>
  <c r="N2277" i="5"/>
  <c r="B2278" i="5"/>
  <c r="C2278" i="5"/>
  <c r="D2278" i="5"/>
  <c r="E2278" i="5"/>
  <c r="F2278" i="5"/>
  <c r="G2278" i="5"/>
  <c r="H2278" i="5"/>
  <c r="I2278" i="5"/>
  <c r="J2278" i="5"/>
  <c r="K2278" i="5"/>
  <c r="L2278" i="5"/>
  <c r="M2278" i="5"/>
  <c r="N2278" i="5"/>
  <c r="B2279" i="5"/>
  <c r="C2279" i="5"/>
  <c r="D2279" i="5"/>
  <c r="E2279" i="5"/>
  <c r="F2279" i="5"/>
  <c r="G2279" i="5"/>
  <c r="H2279" i="5"/>
  <c r="I2279" i="5"/>
  <c r="J2279" i="5"/>
  <c r="K2279" i="5"/>
  <c r="L2279" i="5"/>
  <c r="M2279" i="5"/>
  <c r="N2279" i="5"/>
  <c r="B2280" i="5"/>
  <c r="C2280" i="5"/>
  <c r="D2280" i="5"/>
  <c r="E2280" i="5"/>
  <c r="F2280" i="5"/>
  <c r="G2280" i="5"/>
  <c r="H2280" i="5"/>
  <c r="I2280" i="5"/>
  <c r="J2280" i="5"/>
  <c r="K2280" i="5"/>
  <c r="L2280" i="5"/>
  <c r="M2280" i="5"/>
  <c r="N2280" i="5"/>
  <c r="B2281" i="5"/>
  <c r="C2281" i="5"/>
  <c r="D2281" i="5"/>
  <c r="E2281" i="5"/>
  <c r="F2281" i="5"/>
  <c r="G2281" i="5"/>
  <c r="H2281" i="5"/>
  <c r="I2281" i="5"/>
  <c r="J2281" i="5"/>
  <c r="K2281" i="5"/>
  <c r="L2281" i="5"/>
  <c r="M2281" i="5"/>
  <c r="N2281" i="5"/>
  <c r="B2282" i="5"/>
  <c r="C2282" i="5"/>
  <c r="D2282" i="5"/>
  <c r="E2282" i="5"/>
  <c r="F2282" i="5"/>
  <c r="G2282" i="5"/>
  <c r="H2282" i="5"/>
  <c r="I2282" i="5"/>
  <c r="J2282" i="5"/>
  <c r="K2282" i="5"/>
  <c r="L2282" i="5"/>
  <c r="M2282" i="5"/>
  <c r="N2282" i="5"/>
  <c r="B2283" i="5"/>
  <c r="C2283" i="5"/>
  <c r="D2283" i="5"/>
  <c r="E2283" i="5"/>
  <c r="F2283" i="5"/>
  <c r="G2283" i="5"/>
  <c r="H2283" i="5"/>
  <c r="I2283" i="5"/>
  <c r="J2283" i="5"/>
  <c r="K2283" i="5"/>
  <c r="L2283" i="5"/>
  <c r="M2283" i="5"/>
  <c r="N2283" i="5"/>
  <c r="B2284" i="5"/>
  <c r="C2284" i="5"/>
  <c r="D2284" i="5"/>
  <c r="E2284" i="5"/>
  <c r="F2284" i="5"/>
  <c r="G2284" i="5"/>
  <c r="H2284" i="5"/>
  <c r="I2284" i="5"/>
  <c r="J2284" i="5"/>
  <c r="K2284" i="5"/>
  <c r="L2284" i="5"/>
  <c r="M2284" i="5"/>
  <c r="N2284" i="5"/>
  <c r="B2285" i="5"/>
  <c r="C2285" i="5"/>
  <c r="D2285" i="5"/>
  <c r="E2285" i="5"/>
  <c r="F2285" i="5"/>
  <c r="G2285" i="5"/>
  <c r="H2285" i="5"/>
  <c r="I2285" i="5"/>
  <c r="J2285" i="5"/>
  <c r="K2285" i="5"/>
  <c r="L2285" i="5"/>
  <c r="M2285" i="5"/>
  <c r="N2285" i="5"/>
  <c r="B2286" i="5"/>
  <c r="C2286" i="5"/>
  <c r="D2286" i="5"/>
  <c r="E2286" i="5"/>
  <c r="F2286" i="5"/>
  <c r="G2286" i="5"/>
  <c r="H2286" i="5"/>
  <c r="I2286" i="5"/>
  <c r="J2286" i="5"/>
  <c r="K2286" i="5"/>
  <c r="L2286" i="5"/>
  <c r="M2286" i="5"/>
  <c r="N2286" i="5"/>
  <c r="B2287" i="5"/>
  <c r="C2287" i="5"/>
  <c r="D2287" i="5"/>
  <c r="E2287" i="5"/>
  <c r="F2287" i="5"/>
  <c r="G2287" i="5"/>
  <c r="H2287" i="5"/>
  <c r="I2287" i="5"/>
  <c r="J2287" i="5"/>
  <c r="K2287" i="5"/>
  <c r="L2287" i="5"/>
  <c r="M2287" i="5"/>
  <c r="N2287" i="5"/>
  <c r="B2288" i="5"/>
  <c r="C2288" i="5"/>
  <c r="D2288" i="5"/>
  <c r="E2288" i="5"/>
  <c r="F2288" i="5"/>
  <c r="G2288" i="5"/>
  <c r="H2288" i="5"/>
  <c r="I2288" i="5"/>
  <c r="J2288" i="5"/>
  <c r="K2288" i="5"/>
  <c r="L2288" i="5"/>
  <c r="M2288" i="5"/>
  <c r="N2288" i="5"/>
  <c r="B2289" i="5"/>
  <c r="C2289" i="5"/>
  <c r="D2289" i="5"/>
  <c r="E2289" i="5"/>
  <c r="F2289" i="5"/>
  <c r="G2289" i="5"/>
  <c r="H2289" i="5"/>
  <c r="I2289" i="5"/>
  <c r="J2289" i="5"/>
  <c r="K2289" i="5"/>
  <c r="L2289" i="5"/>
  <c r="M2289" i="5"/>
  <c r="N2289" i="5"/>
  <c r="B2290" i="5"/>
  <c r="C2290" i="5"/>
  <c r="D2290" i="5"/>
  <c r="E2290" i="5"/>
  <c r="F2290" i="5"/>
  <c r="G2290" i="5"/>
  <c r="H2290" i="5"/>
  <c r="I2290" i="5"/>
  <c r="J2290" i="5"/>
  <c r="K2290" i="5"/>
  <c r="L2290" i="5"/>
  <c r="M2290" i="5"/>
  <c r="N2290" i="5"/>
  <c r="B2291" i="5"/>
  <c r="C2291" i="5"/>
  <c r="D2291" i="5"/>
  <c r="E2291" i="5"/>
  <c r="F2291" i="5"/>
  <c r="G2291" i="5"/>
  <c r="H2291" i="5"/>
  <c r="I2291" i="5"/>
  <c r="J2291" i="5"/>
  <c r="K2291" i="5"/>
  <c r="L2291" i="5"/>
  <c r="M2291" i="5"/>
  <c r="N2291" i="5"/>
  <c r="B2292" i="5"/>
  <c r="C2292" i="5"/>
  <c r="D2292" i="5"/>
  <c r="E2292" i="5"/>
  <c r="F2292" i="5"/>
  <c r="G2292" i="5"/>
  <c r="H2292" i="5"/>
  <c r="I2292" i="5"/>
  <c r="J2292" i="5"/>
  <c r="K2292" i="5"/>
  <c r="L2292" i="5"/>
  <c r="M2292" i="5"/>
  <c r="N2292" i="5"/>
  <c r="B2293" i="5"/>
  <c r="C2293" i="5"/>
  <c r="D2293" i="5"/>
  <c r="E2293" i="5"/>
  <c r="F2293" i="5"/>
  <c r="G2293" i="5"/>
  <c r="H2293" i="5"/>
  <c r="I2293" i="5"/>
  <c r="J2293" i="5"/>
  <c r="K2293" i="5"/>
  <c r="L2293" i="5"/>
  <c r="M2293" i="5"/>
  <c r="N2293" i="5"/>
  <c r="B2294" i="5"/>
  <c r="C2294" i="5"/>
  <c r="D2294" i="5"/>
  <c r="E2294" i="5"/>
  <c r="F2294" i="5"/>
  <c r="G2294" i="5"/>
  <c r="H2294" i="5"/>
  <c r="I2294" i="5"/>
  <c r="J2294" i="5"/>
  <c r="K2294" i="5"/>
  <c r="L2294" i="5"/>
  <c r="M2294" i="5"/>
  <c r="N2294" i="5"/>
  <c r="B2295" i="5"/>
  <c r="C2295" i="5"/>
  <c r="D2295" i="5"/>
  <c r="E2295" i="5"/>
  <c r="F2295" i="5"/>
  <c r="G2295" i="5"/>
  <c r="H2295" i="5"/>
  <c r="I2295" i="5"/>
  <c r="J2295" i="5"/>
  <c r="K2295" i="5"/>
  <c r="L2295" i="5"/>
  <c r="M2295" i="5"/>
  <c r="N2295" i="5"/>
  <c r="B2296" i="5"/>
  <c r="C2296" i="5"/>
  <c r="D2296" i="5"/>
  <c r="E2296" i="5"/>
  <c r="F2296" i="5"/>
  <c r="G2296" i="5"/>
  <c r="H2296" i="5"/>
  <c r="I2296" i="5"/>
  <c r="J2296" i="5"/>
  <c r="K2296" i="5"/>
  <c r="L2296" i="5"/>
  <c r="M2296" i="5"/>
  <c r="N2296" i="5"/>
  <c r="B2297" i="5"/>
  <c r="C2297" i="5"/>
  <c r="D2297" i="5"/>
  <c r="E2297" i="5"/>
  <c r="F2297" i="5"/>
  <c r="G2297" i="5"/>
  <c r="H2297" i="5"/>
  <c r="I2297" i="5"/>
  <c r="J2297" i="5"/>
  <c r="K2297" i="5"/>
  <c r="L2297" i="5"/>
  <c r="M2297" i="5"/>
  <c r="N2297" i="5"/>
  <c r="B2298" i="5"/>
  <c r="C2298" i="5"/>
  <c r="D2298" i="5"/>
  <c r="E2298" i="5"/>
  <c r="F2298" i="5"/>
  <c r="G2298" i="5"/>
  <c r="H2298" i="5"/>
  <c r="I2298" i="5"/>
  <c r="J2298" i="5"/>
  <c r="K2298" i="5"/>
  <c r="L2298" i="5"/>
  <c r="M2298" i="5"/>
  <c r="N2298" i="5"/>
  <c r="B2299" i="5"/>
  <c r="C2299" i="5"/>
  <c r="D2299" i="5"/>
  <c r="E2299" i="5"/>
  <c r="F2299" i="5"/>
  <c r="G2299" i="5"/>
  <c r="H2299" i="5"/>
  <c r="I2299" i="5"/>
  <c r="J2299" i="5"/>
  <c r="K2299" i="5"/>
  <c r="L2299" i="5"/>
  <c r="M2299" i="5"/>
  <c r="N2299" i="5"/>
  <c r="B2300" i="5"/>
  <c r="C2300" i="5"/>
  <c r="D2300" i="5"/>
  <c r="E2300" i="5"/>
  <c r="F2300" i="5"/>
  <c r="G2300" i="5"/>
  <c r="H2300" i="5"/>
  <c r="I2300" i="5"/>
  <c r="J2300" i="5"/>
  <c r="K2300" i="5"/>
  <c r="L2300" i="5"/>
  <c r="M2300" i="5"/>
  <c r="N2300" i="5"/>
  <c r="B2301" i="5"/>
  <c r="C2301" i="5"/>
  <c r="D2301" i="5"/>
  <c r="E2301" i="5"/>
  <c r="F2301" i="5"/>
  <c r="G2301" i="5"/>
  <c r="H2301" i="5"/>
  <c r="I2301" i="5"/>
  <c r="J2301" i="5"/>
  <c r="K2301" i="5"/>
  <c r="L2301" i="5"/>
  <c r="M2301" i="5"/>
  <c r="N2301" i="5"/>
  <c r="B2302" i="5"/>
  <c r="C2302" i="5"/>
  <c r="D2302" i="5"/>
  <c r="E2302" i="5"/>
  <c r="F2302" i="5"/>
  <c r="G2302" i="5"/>
  <c r="H2302" i="5"/>
  <c r="I2302" i="5"/>
  <c r="J2302" i="5"/>
  <c r="K2302" i="5"/>
  <c r="L2302" i="5"/>
  <c r="M2302" i="5"/>
  <c r="N2302" i="5"/>
  <c r="B2303" i="5"/>
  <c r="C2303" i="5"/>
  <c r="D2303" i="5"/>
  <c r="E2303" i="5"/>
  <c r="F2303" i="5"/>
  <c r="G2303" i="5"/>
  <c r="H2303" i="5"/>
  <c r="I2303" i="5"/>
  <c r="J2303" i="5"/>
  <c r="K2303" i="5"/>
  <c r="L2303" i="5"/>
  <c r="M2303" i="5"/>
  <c r="N2303" i="5"/>
  <c r="B2304" i="5"/>
  <c r="C2304" i="5"/>
  <c r="D2304" i="5"/>
  <c r="E2304" i="5"/>
  <c r="F2304" i="5"/>
  <c r="G2304" i="5"/>
  <c r="H2304" i="5"/>
  <c r="I2304" i="5"/>
  <c r="J2304" i="5"/>
  <c r="K2304" i="5"/>
  <c r="L2304" i="5"/>
  <c r="M2304" i="5"/>
  <c r="N2304" i="5"/>
  <c r="B2305" i="5"/>
  <c r="C2305" i="5"/>
  <c r="D2305" i="5"/>
  <c r="E2305" i="5"/>
  <c r="F2305" i="5"/>
  <c r="G2305" i="5"/>
  <c r="H2305" i="5"/>
  <c r="I2305" i="5"/>
  <c r="J2305" i="5"/>
  <c r="K2305" i="5"/>
  <c r="L2305" i="5"/>
  <c r="M2305" i="5"/>
  <c r="N2305" i="5"/>
  <c r="B2306" i="5"/>
  <c r="C2306" i="5"/>
  <c r="D2306" i="5"/>
  <c r="E2306" i="5"/>
  <c r="F2306" i="5"/>
  <c r="G2306" i="5"/>
  <c r="H2306" i="5"/>
  <c r="I2306" i="5"/>
  <c r="J2306" i="5"/>
  <c r="K2306" i="5"/>
  <c r="L2306" i="5"/>
  <c r="M2306" i="5"/>
  <c r="N2306" i="5"/>
  <c r="B2307" i="5"/>
  <c r="C2307" i="5"/>
  <c r="D2307" i="5"/>
  <c r="E2307" i="5"/>
  <c r="F2307" i="5"/>
  <c r="G2307" i="5"/>
  <c r="H2307" i="5"/>
  <c r="I2307" i="5"/>
  <c r="J2307" i="5"/>
  <c r="K2307" i="5"/>
  <c r="L2307" i="5"/>
  <c r="M2307" i="5"/>
  <c r="N2307" i="5"/>
  <c r="B2308" i="5"/>
  <c r="C2308" i="5"/>
  <c r="D2308" i="5"/>
  <c r="E2308" i="5"/>
  <c r="F2308" i="5"/>
  <c r="G2308" i="5"/>
  <c r="H2308" i="5"/>
  <c r="I2308" i="5"/>
  <c r="J2308" i="5"/>
  <c r="K2308" i="5"/>
  <c r="L2308" i="5"/>
  <c r="M2308" i="5"/>
  <c r="N2308" i="5"/>
  <c r="B2309" i="5"/>
  <c r="C2309" i="5"/>
  <c r="D2309" i="5"/>
  <c r="E2309" i="5"/>
  <c r="F2309" i="5"/>
  <c r="G2309" i="5"/>
  <c r="H2309" i="5"/>
  <c r="I2309" i="5"/>
  <c r="J2309" i="5"/>
  <c r="K2309" i="5"/>
  <c r="L2309" i="5"/>
  <c r="M2309" i="5"/>
  <c r="N2309" i="5"/>
  <c r="B2310" i="5"/>
  <c r="C2310" i="5"/>
  <c r="D2310" i="5"/>
  <c r="E2310" i="5"/>
  <c r="F2310" i="5"/>
  <c r="G2310" i="5"/>
  <c r="H2310" i="5"/>
  <c r="I2310" i="5"/>
  <c r="J2310" i="5"/>
  <c r="K2310" i="5"/>
  <c r="L2310" i="5"/>
  <c r="M2310" i="5"/>
  <c r="N2310" i="5"/>
  <c r="B2311" i="5"/>
  <c r="C2311" i="5"/>
  <c r="D2311" i="5"/>
  <c r="E2311" i="5"/>
  <c r="F2311" i="5"/>
  <c r="G2311" i="5"/>
  <c r="H2311" i="5"/>
  <c r="I2311" i="5"/>
  <c r="J2311" i="5"/>
  <c r="K2311" i="5"/>
  <c r="L2311" i="5"/>
  <c r="M2311" i="5"/>
  <c r="N2311" i="5"/>
  <c r="B2312" i="5"/>
  <c r="C2312" i="5"/>
  <c r="D2312" i="5"/>
  <c r="E2312" i="5"/>
  <c r="F2312" i="5"/>
  <c r="G2312" i="5"/>
  <c r="H2312" i="5"/>
  <c r="I2312" i="5"/>
  <c r="J2312" i="5"/>
  <c r="K2312" i="5"/>
  <c r="L2312" i="5"/>
  <c r="M2312" i="5"/>
  <c r="N2312" i="5"/>
  <c r="B2313" i="5"/>
  <c r="C2313" i="5"/>
  <c r="D2313" i="5"/>
  <c r="E2313" i="5"/>
  <c r="F2313" i="5"/>
  <c r="G2313" i="5"/>
  <c r="H2313" i="5"/>
  <c r="I2313" i="5"/>
  <c r="J2313" i="5"/>
  <c r="K2313" i="5"/>
  <c r="L2313" i="5"/>
  <c r="M2313" i="5"/>
  <c r="N2313" i="5"/>
  <c r="B2314" i="5"/>
  <c r="C2314" i="5"/>
  <c r="D2314" i="5"/>
  <c r="E2314" i="5"/>
  <c r="F2314" i="5"/>
  <c r="G2314" i="5"/>
  <c r="H2314" i="5"/>
  <c r="I2314" i="5"/>
  <c r="J2314" i="5"/>
  <c r="K2314" i="5"/>
  <c r="L2314" i="5"/>
  <c r="M2314" i="5"/>
  <c r="N2314" i="5"/>
  <c r="B2315" i="5"/>
  <c r="C2315" i="5"/>
  <c r="D2315" i="5"/>
  <c r="E2315" i="5"/>
  <c r="F2315" i="5"/>
  <c r="G2315" i="5"/>
  <c r="H2315" i="5"/>
  <c r="I2315" i="5"/>
  <c r="J2315" i="5"/>
  <c r="K2315" i="5"/>
  <c r="L2315" i="5"/>
  <c r="M2315" i="5"/>
  <c r="N2315" i="5"/>
  <c r="B2316" i="5"/>
  <c r="C2316" i="5"/>
  <c r="D2316" i="5"/>
  <c r="E2316" i="5"/>
  <c r="F2316" i="5"/>
  <c r="G2316" i="5"/>
  <c r="H2316" i="5"/>
  <c r="I2316" i="5"/>
  <c r="J2316" i="5"/>
  <c r="K2316" i="5"/>
  <c r="L2316" i="5"/>
  <c r="M2316" i="5"/>
  <c r="N2316" i="5"/>
  <c r="B2317" i="5"/>
  <c r="C2317" i="5"/>
  <c r="D2317" i="5"/>
  <c r="E2317" i="5"/>
  <c r="F2317" i="5"/>
  <c r="G2317" i="5"/>
  <c r="H2317" i="5"/>
  <c r="I2317" i="5"/>
  <c r="J2317" i="5"/>
  <c r="K2317" i="5"/>
  <c r="L2317" i="5"/>
  <c r="M2317" i="5"/>
  <c r="N2317" i="5"/>
  <c r="B2318" i="5"/>
  <c r="C2318" i="5"/>
  <c r="D2318" i="5"/>
  <c r="E2318" i="5"/>
  <c r="F2318" i="5"/>
  <c r="G2318" i="5"/>
  <c r="H2318" i="5"/>
  <c r="I2318" i="5"/>
  <c r="J2318" i="5"/>
  <c r="K2318" i="5"/>
  <c r="L2318" i="5"/>
  <c r="M2318" i="5"/>
  <c r="N2318" i="5"/>
  <c r="B2319" i="5"/>
  <c r="C2319" i="5"/>
  <c r="D2319" i="5"/>
  <c r="E2319" i="5"/>
  <c r="F2319" i="5"/>
  <c r="G2319" i="5"/>
  <c r="H2319" i="5"/>
  <c r="I2319" i="5"/>
  <c r="J2319" i="5"/>
  <c r="K2319" i="5"/>
  <c r="L2319" i="5"/>
  <c r="M2319" i="5"/>
  <c r="N2319" i="5"/>
  <c r="B2320" i="5"/>
  <c r="C2320" i="5"/>
  <c r="D2320" i="5"/>
  <c r="E2320" i="5"/>
  <c r="F2320" i="5"/>
  <c r="G2320" i="5"/>
  <c r="H2320" i="5"/>
  <c r="I2320" i="5"/>
  <c r="J2320" i="5"/>
  <c r="K2320" i="5"/>
  <c r="L2320" i="5"/>
  <c r="M2320" i="5"/>
  <c r="N2320" i="5"/>
  <c r="B2321" i="5"/>
  <c r="C2321" i="5"/>
  <c r="D2321" i="5"/>
  <c r="E2321" i="5"/>
  <c r="F2321" i="5"/>
  <c r="G2321" i="5"/>
  <c r="H2321" i="5"/>
  <c r="I2321" i="5"/>
  <c r="J2321" i="5"/>
  <c r="K2321" i="5"/>
  <c r="L2321" i="5"/>
  <c r="M2321" i="5"/>
  <c r="N2321" i="5"/>
  <c r="B2322" i="5"/>
  <c r="C2322" i="5"/>
  <c r="D2322" i="5"/>
  <c r="E2322" i="5"/>
  <c r="F2322" i="5"/>
  <c r="G2322" i="5"/>
  <c r="H2322" i="5"/>
  <c r="I2322" i="5"/>
  <c r="J2322" i="5"/>
  <c r="K2322" i="5"/>
  <c r="L2322" i="5"/>
  <c r="M2322" i="5"/>
  <c r="N2322" i="5"/>
  <c r="B2323" i="5"/>
  <c r="C2323" i="5"/>
  <c r="D2323" i="5"/>
  <c r="E2323" i="5"/>
  <c r="F2323" i="5"/>
  <c r="G2323" i="5"/>
  <c r="H2323" i="5"/>
  <c r="I2323" i="5"/>
  <c r="J2323" i="5"/>
  <c r="K2323" i="5"/>
  <c r="L2323" i="5"/>
  <c r="M2323" i="5"/>
  <c r="N2323" i="5"/>
  <c r="B2324" i="5"/>
  <c r="C2324" i="5"/>
  <c r="D2324" i="5"/>
  <c r="E2324" i="5"/>
  <c r="F2324" i="5"/>
  <c r="G2324" i="5"/>
  <c r="H2324" i="5"/>
  <c r="I2324" i="5"/>
  <c r="J2324" i="5"/>
  <c r="K2324" i="5"/>
  <c r="L2324" i="5"/>
  <c r="M2324" i="5"/>
  <c r="N2324" i="5"/>
  <c r="B2325" i="5"/>
  <c r="C2325" i="5"/>
  <c r="D2325" i="5"/>
  <c r="E2325" i="5"/>
  <c r="F2325" i="5"/>
  <c r="G2325" i="5"/>
  <c r="H2325" i="5"/>
  <c r="I2325" i="5"/>
  <c r="J2325" i="5"/>
  <c r="K2325" i="5"/>
  <c r="L2325" i="5"/>
  <c r="M2325" i="5"/>
  <c r="N2325" i="5"/>
  <c r="B2326" i="5"/>
  <c r="C2326" i="5"/>
  <c r="D2326" i="5"/>
  <c r="E2326" i="5"/>
  <c r="F2326" i="5"/>
  <c r="G2326" i="5"/>
  <c r="H2326" i="5"/>
  <c r="I2326" i="5"/>
  <c r="J2326" i="5"/>
  <c r="K2326" i="5"/>
  <c r="L2326" i="5"/>
  <c r="M2326" i="5"/>
  <c r="N2326" i="5"/>
  <c r="B2327" i="5"/>
  <c r="C2327" i="5"/>
  <c r="D2327" i="5"/>
  <c r="E2327" i="5"/>
  <c r="F2327" i="5"/>
  <c r="G2327" i="5"/>
  <c r="H2327" i="5"/>
  <c r="I2327" i="5"/>
  <c r="J2327" i="5"/>
  <c r="K2327" i="5"/>
  <c r="L2327" i="5"/>
  <c r="M2327" i="5"/>
  <c r="N2327" i="5"/>
  <c r="B2328" i="5"/>
  <c r="C2328" i="5"/>
  <c r="D2328" i="5"/>
  <c r="E2328" i="5"/>
  <c r="F2328" i="5"/>
  <c r="G2328" i="5"/>
  <c r="H2328" i="5"/>
  <c r="I2328" i="5"/>
  <c r="J2328" i="5"/>
  <c r="K2328" i="5"/>
  <c r="L2328" i="5"/>
  <c r="M2328" i="5"/>
  <c r="N2328" i="5"/>
  <c r="B2329" i="5"/>
  <c r="C2329" i="5"/>
  <c r="D2329" i="5"/>
  <c r="E2329" i="5"/>
  <c r="F2329" i="5"/>
  <c r="G2329" i="5"/>
  <c r="H2329" i="5"/>
  <c r="I2329" i="5"/>
  <c r="J2329" i="5"/>
  <c r="K2329" i="5"/>
  <c r="L2329" i="5"/>
  <c r="M2329" i="5"/>
  <c r="N2329" i="5"/>
  <c r="B2330" i="5"/>
  <c r="C2330" i="5"/>
  <c r="D2330" i="5"/>
  <c r="E2330" i="5"/>
  <c r="F2330" i="5"/>
  <c r="G2330" i="5"/>
  <c r="H2330" i="5"/>
  <c r="I2330" i="5"/>
  <c r="J2330" i="5"/>
  <c r="K2330" i="5"/>
  <c r="L2330" i="5"/>
  <c r="M2330" i="5"/>
  <c r="N2330" i="5"/>
  <c r="B2331" i="5"/>
  <c r="C2331" i="5"/>
  <c r="D2331" i="5"/>
  <c r="E2331" i="5"/>
  <c r="F2331" i="5"/>
  <c r="G2331" i="5"/>
  <c r="H2331" i="5"/>
  <c r="I2331" i="5"/>
  <c r="J2331" i="5"/>
  <c r="K2331" i="5"/>
  <c r="L2331" i="5"/>
  <c r="M2331" i="5"/>
  <c r="N2331" i="5"/>
  <c r="B2332" i="5"/>
  <c r="C2332" i="5"/>
  <c r="D2332" i="5"/>
  <c r="E2332" i="5"/>
  <c r="F2332" i="5"/>
  <c r="G2332" i="5"/>
  <c r="H2332" i="5"/>
  <c r="I2332" i="5"/>
  <c r="J2332" i="5"/>
  <c r="K2332" i="5"/>
  <c r="L2332" i="5"/>
  <c r="M2332" i="5"/>
  <c r="N2332" i="5"/>
  <c r="B2333" i="5"/>
  <c r="C2333" i="5"/>
  <c r="D2333" i="5"/>
  <c r="E2333" i="5"/>
  <c r="F2333" i="5"/>
  <c r="G2333" i="5"/>
  <c r="H2333" i="5"/>
  <c r="I2333" i="5"/>
  <c r="J2333" i="5"/>
  <c r="K2333" i="5"/>
  <c r="L2333" i="5"/>
  <c r="M2333" i="5"/>
  <c r="N2333" i="5"/>
  <c r="B2334" i="5"/>
  <c r="C2334" i="5"/>
  <c r="D2334" i="5"/>
  <c r="E2334" i="5"/>
  <c r="F2334" i="5"/>
  <c r="G2334" i="5"/>
  <c r="H2334" i="5"/>
  <c r="I2334" i="5"/>
  <c r="J2334" i="5"/>
  <c r="K2334" i="5"/>
  <c r="L2334" i="5"/>
  <c r="M2334" i="5"/>
  <c r="N2334" i="5"/>
  <c r="B2335" i="5"/>
  <c r="C2335" i="5"/>
  <c r="D2335" i="5"/>
  <c r="E2335" i="5"/>
  <c r="F2335" i="5"/>
  <c r="G2335" i="5"/>
  <c r="H2335" i="5"/>
  <c r="I2335" i="5"/>
  <c r="J2335" i="5"/>
  <c r="K2335" i="5"/>
  <c r="L2335" i="5"/>
  <c r="M2335" i="5"/>
  <c r="N2335" i="5"/>
  <c r="B2336" i="5"/>
  <c r="C2336" i="5"/>
  <c r="D2336" i="5"/>
  <c r="E2336" i="5"/>
  <c r="F2336" i="5"/>
  <c r="G2336" i="5"/>
  <c r="H2336" i="5"/>
  <c r="I2336" i="5"/>
  <c r="J2336" i="5"/>
  <c r="K2336" i="5"/>
  <c r="L2336" i="5"/>
  <c r="M2336" i="5"/>
  <c r="N2336" i="5"/>
  <c r="B2337" i="5"/>
  <c r="C2337" i="5"/>
  <c r="D2337" i="5"/>
  <c r="E2337" i="5"/>
  <c r="F2337" i="5"/>
  <c r="G2337" i="5"/>
  <c r="H2337" i="5"/>
  <c r="I2337" i="5"/>
  <c r="J2337" i="5"/>
  <c r="K2337" i="5"/>
  <c r="L2337" i="5"/>
  <c r="M2337" i="5"/>
  <c r="N2337" i="5"/>
  <c r="B2338" i="5"/>
  <c r="C2338" i="5"/>
  <c r="D2338" i="5"/>
  <c r="E2338" i="5"/>
  <c r="F2338" i="5"/>
  <c r="G2338" i="5"/>
  <c r="H2338" i="5"/>
  <c r="I2338" i="5"/>
  <c r="J2338" i="5"/>
  <c r="K2338" i="5"/>
  <c r="L2338" i="5"/>
  <c r="M2338" i="5"/>
  <c r="N2338" i="5"/>
  <c r="B2339" i="5"/>
  <c r="C2339" i="5"/>
  <c r="D2339" i="5"/>
  <c r="E2339" i="5"/>
  <c r="F2339" i="5"/>
  <c r="G2339" i="5"/>
  <c r="H2339" i="5"/>
  <c r="I2339" i="5"/>
  <c r="J2339" i="5"/>
  <c r="K2339" i="5"/>
  <c r="L2339" i="5"/>
  <c r="M2339" i="5"/>
  <c r="N2339" i="5"/>
  <c r="B2340" i="5"/>
  <c r="C2340" i="5"/>
  <c r="D2340" i="5"/>
  <c r="E2340" i="5"/>
  <c r="F2340" i="5"/>
  <c r="G2340" i="5"/>
  <c r="H2340" i="5"/>
  <c r="I2340" i="5"/>
  <c r="J2340" i="5"/>
  <c r="K2340" i="5"/>
  <c r="L2340" i="5"/>
  <c r="M2340" i="5"/>
  <c r="N2340" i="5"/>
  <c r="B2341" i="5"/>
  <c r="C2341" i="5"/>
  <c r="D2341" i="5"/>
  <c r="E2341" i="5"/>
  <c r="F2341" i="5"/>
  <c r="G2341" i="5"/>
  <c r="H2341" i="5"/>
  <c r="I2341" i="5"/>
  <c r="J2341" i="5"/>
  <c r="K2341" i="5"/>
  <c r="L2341" i="5"/>
  <c r="M2341" i="5"/>
  <c r="N2341" i="5"/>
  <c r="B2342" i="5"/>
  <c r="C2342" i="5"/>
  <c r="D2342" i="5"/>
  <c r="E2342" i="5"/>
  <c r="F2342" i="5"/>
  <c r="G2342" i="5"/>
  <c r="H2342" i="5"/>
  <c r="I2342" i="5"/>
  <c r="J2342" i="5"/>
  <c r="K2342" i="5"/>
  <c r="L2342" i="5"/>
  <c r="M2342" i="5"/>
  <c r="N2342" i="5"/>
  <c r="B2343" i="5"/>
  <c r="C2343" i="5"/>
  <c r="D2343" i="5"/>
  <c r="E2343" i="5"/>
  <c r="F2343" i="5"/>
  <c r="G2343" i="5"/>
  <c r="H2343" i="5"/>
  <c r="I2343" i="5"/>
  <c r="J2343" i="5"/>
  <c r="K2343" i="5"/>
  <c r="L2343" i="5"/>
  <c r="M2343" i="5"/>
  <c r="N2343" i="5"/>
  <c r="B2344" i="5"/>
  <c r="C2344" i="5"/>
  <c r="D2344" i="5"/>
  <c r="E2344" i="5"/>
  <c r="F2344" i="5"/>
  <c r="G2344" i="5"/>
  <c r="H2344" i="5"/>
  <c r="I2344" i="5"/>
  <c r="J2344" i="5"/>
  <c r="K2344" i="5"/>
  <c r="L2344" i="5"/>
  <c r="M2344" i="5"/>
  <c r="N2344" i="5"/>
  <c r="B2345" i="5"/>
  <c r="C2345" i="5"/>
  <c r="D2345" i="5"/>
  <c r="E2345" i="5"/>
  <c r="F2345" i="5"/>
  <c r="G2345" i="5"/>
  <c r="H2345" i="5"/>
  <c r="I2345" i="5"/>
  <c r="J2345" i="5"/>
  <c r="K2345" i="5"/>
  <c r="L2345" i="5"/>
  <c r="M2345" i="5"/>
  <c r="N2345" i="5"/>
  <c r="B2346" i="5"/>
  <c r="C2346" i="5"/>
  <c r="D2346" i="5"/>
  <c r="E2346" i="5"/>
  <c r="F2346" i="5"/>
  <c r="G2346" i="5"/>
  <c r="H2346" i="5"/>
  <c r="I2346" i="5"/>
  <c r="J2346" i="5"/>
  <c r="K2346" i="5"/>
  <c r="L2346" i="5"/>
  <c r="M2346" i="5"/>
  <c r="N2346" i="5"/>
  <c r="B2347" i="5"/>
  <c r="C2347" i="5"/>
  <c r="D2347" i="5"/>
  <c r="E2347" i="5"/>
  <c r="F2347" i="5"/>
  <c r="G2347" i="5"/>
  <c r="H2347" i="5"/>
  <c r="I2347" i="5"/>
  <c r="J2347" i="5"/>
  <c r="K2347" i="5"/>
  <c r="L2347" i="5"/>
  <c r="M2347" i="5"/>
  <c r="N2347" i="5"/>
  <c r="B2348" i="5"/>
  <c r="C2348" i="5"/>
  <c r="D2348" i="5"/>
  <c r="E2348" i="5"/>
  <c r="F2348" i="5"/>
  <c r="G2348" i="5"/>
  <c r="H2348" i="5"/>
  <c r="I2348" i="5"/>
  <c r="J2348" i="5"/>
  <c r="K2348" i="5"/>
  <c r="L2348" i="5"/>
  <c r="M2348" i="5"/>
  <c r="N2348" i="5"/>
  <c r="B2349" i="5"/>
  <c r="C2349" i="5"/>
  <c r="D2349" i="5"/>
  <c r="E2349" i="5"/>
  <c r="F2349" i="5"/>
  <c r="G2349" i="5"/>
  <c r="H2349" i="5"/>
  <c r="I2349" i="5"/>
  <c r="J2349" i="5"/>
  <c r="K2349" i="5"/>
  <c r="L2349" i="5"/>
  <c r="M2349" i="5"/>
  <c r="N2349" i="5"/>
  <c r="B2350" i="5"/>
  <c r="C2350" i="5"/>
  <c r="D2350" i="5"/>
  <c r="E2350" i="5"/>
  <c r="F2350" i="5"/>
  <c r="G2350" i="5"/>
  <c r="H2350" i="5"/>
  <c r="I2350" i="5"/>
  <c r="J2350" i="5"/>
  <c r="K2350" i="5"/>
  <c r="L2350" i="5"/>
  <c r="M2350" i="5"/>
  <c r="N2350" i="5"/>
  <c r="B2351" i="5"/>
  <c r="C2351" i="5"/>
  <c r="D2351" i="5"/>
  <c r="E2351" i="5"/>
  <c r="F2351" i="5"/>
  <c r="G2351" i="5"/>
  <c r="H2351" i="5"/>
  <c r="I2351" i="5"/>
  <c r="J2351" i="5"/>
  <c r="K2351" i="5"/>
  <c r="L2351" i="5"/>
  <c r="M2351" i="5"/>
  <c r="N2351" i="5"/>
  <c r="B2352" i="5"/>
  <c r="C2352" i="5"/>
  <c r="D2352" i="5"/>
  <c r="E2352" i="5"/>
  <c r="F2352" i="5"/>
  <c r="G2352" i="5"/>
  <c r="H2352" i="5"/>
  <c r="I2352" i="5"/>
  <c r="J2352" i="5"/>
  <c r="K2352" i="5"/>
  <c r="L2352" i="5"/>
  <c r="M2352" i="5"/>
  <c r="N2352" i="5"/>
  <c r="B2353" i="5"/>
  <c r="C2353" i="5"/>
  <c r="D2353" i="5"/>
  <c r="E2353" i="5"/>
  <c r="F2353" i="5"/>
  <c r="G2353" i="5"/>
  <c r="H2353" i="5"/>
  <c r="I2353" i="5"/>
  <c r="J2353" i="5"/>
  <c r="K2353" i="5"/>
  <c r="L2353" i="5"/>
  <c r="M2353" i="5"/>
  <c r="N2353" i="5"/>
  <c r="B2354" i="5"/>
  <c r="C2354" i="5"/>
  <c r="D2354" i="5"/>
  <c r="E2354" i="5"/>
  <c r="F2354" i="5"/>
  <c r="G2354" i="5"/>
  <c r="H2354" i="5"/>
  <c r="I2354" i="5"/>
  <c r="J2354" i="5"/>
  <c r="K2354" i="5"/>
  <c r="L2354" i="5"/>
  <c r="M2354" i="5"/>
  <c r="N2354" i="5"/>
  <c r="B2355" i="5"/>
  <c r="C2355" i="5"/>
  <c r="D2355" i="5"/>
  <c r="E2355" i="5"/>
  <c r="F2355" i="5"/>
  <c r="G2355" i="5"/>
  <c r="H2355" i="5"/>
  <c r="I2355" i="5"/>
  <c r="J2355" i="5"/>
  <c r="K2355" i="5"/>
  <c r="L2355" i="5"/>
  <c r="M2355" i="5"/>
  <c r="N2355" i="5"/>
  <c r="B2356" i="5"/>
  <c r="C2356" i="5"/>
  <c r="D2356" i="5"/>
  <c r="E2356" i="5"/>
  <c r="F2356" i="5"/>
  <c r="G2356" i="5"/>
  <c r="H2356" i="5"/>
  <c r="I2356" i="5"/>
  <c r="J2356" i="5"/>
  <c r="K2356" i="5"/>
  <c r="L2356" i="5"/>
  <c r="M2356" i="5"/>
  <c r="N2356" i="5"/>
  <c r="B2357" i="5"/>
  <c r="C2357" i="5"/>
  <c r="D2357" i="5"/>
  <c r="E2357" i="5"/>
  <c r="F2357" i="5"/>
  <c r="G2357" i="5"/>
  <c r="H2357" i="5"/>
  <c r="I2357" i="5"/>
  <c r="J2357" i="5"/>
  <c r="K2357" i="5"/>
  <c r="L2357" i="5"/>
  <c r="M2357" i="5"/>
  <c r="N2357" i="5"/>
  <c r="B2358" i="5"/>
  <c r="C2358" i="5"/>
  <c r="D2358" i="5"/>
  <c r="E2358" i="5"/>
  <c r="F2358" i="5"/>
  <c r="G2358" i="5"/>
  <c r="H2358" i="5"/>
  <c r="I2358" i="5"/>
  <c r="J2358" i="5"/>
  <c r="K2358" i="5"/>
  <c r="L2358" i="5"/>
  <c r="M2358" i="5"/>
  <c r="N2358" i="5"/>
  <c r="B2359" i="5"/>
  <c r="C2359" i="5"/>
  <c r="D2359" i="5"/>
  <c r="E2359" i="5"/>
  <c r="F2359" i="5"/>
  <c r="G2359" i="5"/>
  <c r="H2359" i="5"/>
  <c r="I2359" i="5"/>
  <c r="J2359" i="5"/>
  <c r="K2359" i="5"/>
  <c r="L2359" i="5"/>
  <c r="M2359" i="5"/>
  <c r="N2359" i="5"/>
  <c r="B2360" i="5"/>
  <c r="C2360" i="5"/>
  <c r="D2360" i="5"/>
  <c r="E2360" i="5"/>
  <c r="F2360" i="5"/>
  <c r="G2360" i="5"/>
  <c r="H2360" i="5"/>
  <c r="I2360" i="5"/>
  <c r="J2360" i="5"/>
  <c r="K2360" i="5"/>
  <c r="L2360" i="5"/>
  <c r="M2360" i="5"/>
  <c r="N2360" i="5"/>
  <c r="B2361" i="5"/>
  <c r="C2361" i="5"/>
  <c r="D2361" i="5"/>
  <c r="E2361" i="5"/>
  <c r="F2361" i="5"/>
  <c r="G2361" i="5"/>
  <c r="H2361" i="5"/>
  <c r="I2361" i="5"/>
  <c r="J2361" i="5"/>
  <c r="K2361" i="5"/>
  <c r="L2361" i="5"/>
  <c r="M2361" i="5"/>
  <c r="N2361" i="5"/>
  <c r="B2362" i="5"/>
  <c r="C2362" i="5"/>
  <c r="D2362" i="5"/>
  <c r="E2362" i="5"/>
  <c r="F2362" i="5"/>
  <c r="G2362" i="5"/>
  <c r="H2362" i="5"/>
  <c r="I2362" i="5"/>
  <c r="J2362" i="5"/>
  <c r="K2362" i="5"/>
  <c r="L2362" i="5"/>
  <c r="M2362" i="5"/>
  <c r="N2362" i="5"/>
  <c r="B2363" i="5"/>
  <c r="C2363" i="5"/>
  <c r="D2363" i="5"/>
  <c r="E2363" i="5"/>
  <c r="F2363" i="5"/>
  <c r="G2363" i="5"/>
  <c r="H2363" i="5"/>
  <c r="I2363" i="5"/>
  <c r="J2363" i="5"/>
  <c r="K2363" i="5"/>
  <c r="L2363" i="5"/>
  <c r="M2363" i="5"/>
  <c r="N2363" i="5"/>
  <c r="B2364" i="5"/>
  <c r="C2364" i="5"/>
  <c r="D2364" i="5"/>
  <c r="E2364" i="5"/>
  <c r="F2364" i="5"/>
  <c r="G2364" i="5"/>
  <c r="H2364" i="5"/>
  <c r="I2364" i="5"/>
  <c r="J2364" i="5"/>
  <c r="K2364" i="5"/>
  <c r="L2364" i="5"/>
  <c r="M2364" i="5"/>
  <c r="N2364" i="5"/>
  <c r="B2365" i="5"/>
  <c r="C2365" i="5"/>
  <c r="D2365" i="5"/>
  <c r="E2365" i="5"/>
  <c r="F2365" i="5"/>
  <c r="G2365" i="5"/>
  <c r="H2365" i="5"/>
  <c r="I2365" i="5"/>
  <c r="J2365" i="5"/>
  <c r="K2365" i="5"/>
  <c r="L2365" i="5"/>
  <c r="M2365" i="5"/>
  <c r="N2365" i="5"/>
  <c r="B2366" i="5"/>
  <c r="C2366" i="5"/>
  <c r="D2366" i="5"/>
  <c r="E2366" i="5"/>
  <c r="F2366" i="5"/>
  <c r="G2366" i="5"/>
  <c r="H2366" i="5"/>
  <c r="I2366" i="5"/>
  <c r="J2366" i="5"/>
  <c r="K2366" i="5"/>
  <c r="L2366" i="5"/>
  <c r="M2366" i="5"/>
  <c r="N2366" i="5"/>
  <c r="B2367" i="5"/>
  <c r="C2367" i="5"/>
  <c r="D2367" i="5"/>
  <c r="E2367" i="5"/>
  <c r="F2367" i="5"/>
  <c r="G2367" i="5"/>
  <c r="H2367" i="5"/>
  <c r="I2367" i="5"/>
  <c r="J2367" i="5"/>
  <c r="K2367" i="5"/>
  <c r="L2367" i="5"/>
  <c r="M2367" i="5"/>
  <c r="N2367" i="5"/>
  <c r="B2368" i="5"/>
  <c r="C2368" i="5"/>
  <c r="D2368" i="5"/>
  <c r="E2368" i="5"/>
  <c r="F2368" i="5"/>
  <c r="G2368" i="5"/>
  <c r="H2368" i="5"/>
  <c r="I2368" i="5"/>
  <c r="J2368" i="5"/>
  <c r="K2368" i="5"/>
  <c r="L2368" i="5"/>
  <c r="M2368" i="5"/>
  <c r="N2368" i="5"/>
  <c r="B2369" i="5"/>
  <c r="C2369" i="5"/>
  <c r="D2369" i="5"/>
  <c r="E2369" i="5"/>
  <c r="F2369" i="5"/>
  <c r="G2369" i="5"/>
  <c r="H2369" i="5"/>
  <c r="I2369" i="5"/>
  <c r="J2369" i="5"/>
  <c r="K2369" i="5"/>
  <c r="L2369" i="5"/>
  <c r="M2369" i="5"/>
  <c r="N2369" i="5"/>
  <c r="B2370" i="5"/>
  <c r="C2370" i="5"/>
  <c r="D2370" i="5"/>
  <c r="E2370" i="5"/>
  <c r="F2370" i="5"/>
  <c r="G2370" i="5"/>
  <c r="H2370" i="5"/>
  <c r="I2370" i="5"/>
  <c r="J2370" i="5"/>
  <c r="K2370" i="5"/>
  <c r="L2370" i="5"/>
  <c r="M2370" i="5"/>
  <c r="N2370" i="5"/>
  <c r="B2371" i="5"/>
  <c r="C2371" i="5"/>
  <c r="D2371" i="5"/>
  <c r="E2371" i="5"/>
  <c r="F2371" i="5"/>
  <c r="G2371" i="5"/>
  <c r="H2371" i="5"/>
  <c r="I2371" i="5"/>
  <c r="J2371" i="5"/>
  <c r="K2371" i="5"/>
  <c r="L2371" i="5"/>
  <c r="M2371" i="5"/>
  <c r="N2371" i="5"/>
  <c r="B2372" i="5"/>
  <c r="C2372" i="5"/>
  <c r="D2372" i="5"/>
  <c r="E2372" i="5"/>
  <c r="F2372" i="5"/>
  <c r="G2372" i="5"/>
  <c r="H2372" i="5"/>
  <c r="I2372" i="5"/>
  <c r="J2372" i="5"/>
  <c r="K2372" i="5"/>
  <c r="L2372" i="5"/>
  <c r="M2372" i="5"/>
  <c r="N2372" i="5"/>
  <c r="B2373" i="5"/>
  <c r="C2373" i="5"/>
  <c r="D2373" i="5"/>
  <c r="E2373" i="5"/>
  <c r="F2373" i="5"/>
  <c r="G2373" i="5"/>
  <c r="H2373" i="5"/>
  <c r="I2373" i="5"/>
  <c r="J2373" i="5"/>
  <c r="K2373" i="5"/>
  <c r="L2373" i="5"/>
  <c r="M2373" i="5"/>
  <c r="N2373" i="5"/>
  <c r="B2374" i="5"/>
  <c r="C2374" i="5"/>
  <c r="D2374" i="5"/>
  <c r="E2374" i="5"/>
  <c r="F2374" i="5"/>
  <c r="G2374" i="5"/>
  <c r="H2374" i="5"/>
  <c r="I2374" i="5"/>
  <c r="J2374" i="5"/>
  <c r="K2374" i="5"/>
  <c r="L2374" i="5"/>
  <c r="M2374" i="5"/>
  <c r="N2374" i="5"/>
  <c r="B2375" i="5"/>
  <c r="C2375" i="5"/>
  <c r="D2375" i="5"/>
  <c r="E2375" i="5"/>
  <c r="F2375" i="5"/>
  <c r="G2375" i="5"/>
  <c r="H2375" i="5"/>
  <c r="I2375" i="5"/>
  <c r="J2375" i="5"/>
  <c r="K2375" i="5"/>
  <c r="L2375" i="5"/>
  <c r="M2375" i="5"/>
  <c r="N2375" i="5"/>
  <c r="B2376" i="5"/>
  <c r="C2376" i="5"/>
  <c r="D2376" i="5"/>
  <c r="E2376" i="5"/>
  <c r="F2376" i="5"/>
  <c r="G2376" i="5"/>
  <c r="H2376" i="5"/>
  <c r="I2376" i="5"/>
  <c r="J2376" i="5"/>
  <c r="K2376" i="5"/>
  <c r="L2376" i="5"/>
  <c r="M2376" i="5"/>
  <c r="N2376" i="5"/>
  <c r="B2377" i="5"/>
  <c r="C2377" i="5"/>
  <c r="D2377" i="5"/>
  <c r="E2377" i="5"/>
  <c r="F2377" i="5"/>
  <c r="G2377" i="5"/>
  <c r="H2377" i="5"/>
  <c r="I2377" i="5"/>
  <c r="J2377" i="5"/>
  <c r="K2377" i="5"/>
  <c r="L2377" i="5"/>
  <c r="M2377" i="5"/>
  <c r="N2377" i="5"/>
  <c r="B2378" i="5"/>
  <c r="C2378" i="5"/>
  <c r="D2378" i="5"/>
  <c r="E2378" i="5"/>
  <c r="F2378" i="5"/>
  <c r="G2378" i="5"/>
  <c r="H2378" i="5"/>
  <c r="I2378" i="5"/>
  <c r="J2378" i="5"/>
  <c r="K2378" i="5"/>
  <c r="L2378" i="5"/>
  <c r="M2378" i="5"/>
  <c r="N2378" i="5"/>
  <c r="B2379" i="5"/>
  <c r="C2379" i="5"/>
  <c r="D2379" i="5"/>
  <c r="E2379" i="5"/>
  <c r="F2379" i="5"/>
  <c r="G2379" i="5"/>
  <c r="H2379" i="5"/>
  <c r="I2379" i="5"/>
  <c r="J2379" i="5"/>
  <c r="K2379" i="5"/>
  <c r="L2379" i="5"/>
  <c r="M2379" i="5"/>
  <c r="N2379" i="5"/>
  <c r="B2380" i="5"/>
  <c r="C2380" i="5"/>
  <c r="D2380" i="5"/>
  <c r="E2380" i="5"/>
  <c r="F2380" i="5"/>
  <c r="G2380" i="5"/>
  <c r="H2380" i="5"/>
  <c r="I2380" i="5"/>
  <c r="J2380" i="5"/>
  <c r="K2380" i="5"/>
  <c r="L2380" i="5"/>
  <c r="M2380" i="5"/>
  <c r="N2380" i="5"/>
  <c r="B2381" i="5"/>
  <c r="C2381" i="5"/>
  <c r="D2381" i="5"/>
  <c r="E2381" i="5"/>
  <c r="F2381" i="5"/>
  <c r="G2381" i="5"/>
  <c r="H2381" i="5"/>
  <c r="I2381" i="5"/>
  <c r="J2381" i="5"/>
  <c r="K2381" i="5"/>
  <c r="L2381" i="5"/>
  <c r="M2381" i="5"/>
  <c r="N2381" i="5"/>
  <c r="B2382" i="5"/>
  <c r="C2382" i="5"/>
  <c r="D2382" i="5"/>
  <c r="E2382" i="5"/>
  <c r="F2382" i="5"/>
  <c r="G2382" i="5"/>
  <c r="H2382" i="5"/>
  <c r="I2382" i="5"/>
  <c r="J2382" i="5"/>
  <c r="K2382" i="5"/>
  <c r="L2382" i="5"/>
  <c r="M2382" i="5"/>
  <c r="N2382" i="5"/>
  <c r="B2383" i="5"/>
  <c r="C2383" i="5"/>
  <c r="D2383" i="5"/>
  <c r="E2383" i="5"/>
  <c r="F2383" i="5"/>
  <c r="G2383" i="5"/>
  <c r="H2383" i="5"/>
  <c r="I2383" i="5"/>
  <c r="J2383" i="5"/>
  <c r="K2383" i="5"/>
  <c r="L2383" i="5"/>
  <c r="M2383" i="5"/>
  <c r="N2383" i="5"/>
  <c r="B2384" i="5"/>
  <c r="C2384" i="5"/>
  <c r="D2384" i="5"/>
  <c r="E2384" i="5"/>
  <c r="F2384" i="5"/>
  <c r="G2384" i="5"/>
  <c r="H2384" i="5"/>
  <c r="I2384" i="5"/>
  <c r="J2384" i="5"/>
  <c r="K2384" i="5"/>
  <c r="L2384" i="5"/>
  <c r="M2384" i="5"/>
  <c r="N2384" i="5"/>
  <c r="B2385" i="5"/>
  <c r="C2385" i="5"/>
  <c r="D2385" i="5"/>
  <c r="E2385" i="5"/>
  <c r="F2385" i="5"/>
  <c r="G2385" i="5"/>
  <c r="H2385" i="5"/>
  <c r="I2385" i="5"/>
  <c r="J2385" i="5"/>
  <c r="K2385" i="5"/>
  <c r="L2385" i="5"/>
  <c r="M2385" i="5"/>
  <c r="N2385" i="5"/>
  <c r="B2386" i="5"/>
  <c r="C2386" i="5"/>
  <c r="D2386" i="5"/>
  <c r="E2386" i="5"/>
  <c r="F2386" i="5"/>
  <c r="G2386" i="5"/>
  <c r="H2386" i="5"/>
  <c r="I2386" i="5"/>
  <c r="J2386" i="5"/>
  <c r="K2386" i="5"/>
  <c r="L2386" i="5"/>
  <c r="M2386" i="5"/>
  <c r="N2386" i="5"/>
  <c r="B2387" i="5"/>
  <c r="C2387" i="5"/>
  <c r="D2387" i="5"/>
  <c r="E2387" i="5"/>
  <c r="F2387" i="5"/>
  <c r="G2387" i="5"/>
  <c r="H2387" i="5"/>
  <c r="I2387" i="5"/>
  <c r="J2387" i="5"/>
  <c r="K2387" i="5"/>
  <c r="L2387" i="5"/>
  <c r="M2387" i="5"/>
  <c r="N2387" i="5"/>
  <c r="B2388" i="5"/>
  <c r="C2388" i="5"/>
  <c r="D2388" i="5"/>
  <c r="E2388" i="5"/>
  <c r="F2388" i="5"/>
  <c r="G2388" i="5"/>
  <c r="H2388" i="5"/>
  <c r="I2388" i="5"/>
  <c r="J2388" i="5"/>
  <c r="K2388" i="5"/>
  <c r="L2388" i="5"/>
  <c r="M2388" i="5"/>
  <c r="N2388" i="5"/>
  <c r="B2389" i="5"/>
  <c r="C2389" i="5"/>
  <c r="D2389" i="5"/>
  <c r="E2389" i="5"/>
  <c r="F2389" i="5"/>
  <c r="G2389" i="5"/>
  <c r="H2389" i="5"/>
  <c r="I2389" i="5"/>
  <c r="J2389" i="5"/>
  <c r="K2389" i="5"/>
  <c r="L2389" i="5"/>
  <c r="M2389" i="5"/>
  <c r="N2389" i="5"/>
  <c r="B2390" i="5"/>
  <c r="C2390" i="5"/>
  <c r="D2390" i="5"/>
  <c r="E2390" i="5"/>
  <c r="F2390" i="5"/>
  <c r="G2390" i="5"/>
  <c r="H2390" i="5"/>
  <c r="I2390" i="5"/>
  <c r="J2390" i="5"/>
  <c r="K2390" i="5"/>
  <c r="L2390" i="5"/>
  <c r="M2390" i="5"/>
  <c r="N2390" i="5"/>
  <c r="B2391" i="5"/>
  <c r="C2391" i="5"/>
  <c r="D2391" i="5"/>
  <c r="E2391" i="5"/>
  <c r="F2391" i="5"/>
  <c r="G2391" i="5"/>
  <c r="H2391" i="5"/>
  <c r="I2391" i="5"/>
  <c r="J2391" i="5"/>
  <c r="K2391" i="5"/>
  <c r="L2391" i="5"/>
  <c r="M2391" i="5"/>
  <c r="N2391" i="5"/>
  <c r="B2392" i="5"/>
  <c r="C2392" i="5"/>
  <c r="D2392" i="5"/>
  <c r="E2392" i="5"/>
  <c r="F2392" i="5"/>
  <c r="G2392" i="5"/>
  <c r="H2392" i="5"/>
  <c r="I2392" i="5"/>
  <c r="J2392" i="5"/>
  <c r="K2392" i="5"/>
  <c r="L2392" i="5"/>
  <c r="M2392" i="5"/>
  <c r="N2392" i="5"/>
  <c r="B2393" i="5"/>
  <c r="C2393" i="5"/>
  <c r="D2393" i="5"/>
  <c r="E2393" i="5"/>
  <c r="F2393" i="5"/>
  <c r="G2393" i="5"/>
  <c r="H2393" i="5"/>
  <c r="I2393" i="5"/>
  <c r="J2393" i="5"/>
  <c r="K2393" i="5"/>
  <c r="L2393" i="5"/>
  <c r="M2393" i="5"/>
  <c r="N2393" i="5"/>
  <c r="B2394" i="5"/>
  <c r="C2394" i="5"/>
  <c r="D2394" i="5"/>
  <c r="E2394" i="5"/>
  <c r="F2394" i="5"/>
  <c r="G2394" i="5"/>
  <c r="H2394" i="5"/>
  <c r="I2394" i="5"/>
  <c r="J2394" i="5"/>
  <c r="K2394" i="5"/>
  <c r="L2394" i="5"/>
  <c r="M2394" i="5"/>
  <c r="N2394" i="5"/>
  <c r="B2395" i="5"/>
  <c r="C2395" i="5"/>
  <c r="D2395" i="5"/>
  <c r="E2395" i="5"/>
  <c r="F2395" i="5"/>
  <c r="G2395" i="5"/>
  <c r="H2395" i="5"/>
  <c r="I2395" i="5"/>
  <c r="J2395" i="5"/>
  <c r="K2395" i="5"/>
  <c r="L2395" i="5"/>
  <c r="M2395" i="5"/>
  <c r="N2395" i="5"/>
  <c r="B2396" i="5"/>
  <c r="C2396" i="5"/>
  <c r="D2396" i="5"/>
  <c r="E2396" i="5"/>
  <c r="F2396" i="5"/>
  <c r="G2396" i="5"/>
  <c r="H2396" i="5"/>
  <c r="I2396" i="5"/>
  <c r="J2396" i="5"/>
  <c r="K2396" i="5"/>
  <c r="L2396" i="5"/>
  <c r="M2396" i="5"/>
  <c r="N2396" i="5"/>
  <c r="B2397" i="5"/>
  <c r="C2397" i="5"/>
  <c r="D2397" i="5"/>
  <c r="E2397" i="5"/>
  <c r="F2397" i="5"/>
  <c r="G2397" i="5"/>
  <c r="H2397" i="5"/>
  <c r="I2397" i="5"/>
  <c r="J2397" i="5"/>
  <c r="K2397" i="5"/>
  <c r="L2397" i="5"/>
  <c r="M2397" i="5"/>
  <c r="N2397" i="5"/>
  <c r="B2398" i="5"/>
  <c r="C2398" i="5"/>
  <c r="D2398" i="5"/>
  <c r="E2398" i="5"/>
  <c r="F2398" i="5"/>
  <c r="G2398" i="5"/>
  <c r="H2398" i="5"/>
  <c r="I2398" i="5"/>
  <c r="J2398" i="5"/>
  <c r="K2398" i="5"/>
  <c r="L2398" i="5"/>
  <c r="M2398" i="5"/>
  <c r="N2398" i="5"/>
  <c r="B2399" i="5"/>
  <c r="C2399" i="5"/>
  <c r="D2399" i="5"/>
  <c r="E2399" i="5"/>
  <c r="F2399" i="5"/>
  <c r="G2399" i="5"/>
  <c r="H2399" i="5"/>
  <c r="I2399" i="5"/>
  <c r="J2399" i="5"/>
  <c r="K2399" i="5"/>
  <c r="L2399" i="5"/>
  <c r="M2399" i="5"/>
  <c r="N2399" i="5"/>
  <c r="B2400" i="5"/>
  <c r="C2400" i="5"/>
  <c r="D2400" i="5"/>
  <c r="E2400" i="5"/>
  <c r="F2400" i="5"/>
  <c r="G2400" i="5"/>
  <c r="H2400" i="5"/>
  <c r="I2400" i="5"/>
  <c r="J2400" i="5"/>
  <c r="K2400" i="5"/>
  <c r="L2400" i="5"/>
  <c r="M2400" i="5"/>
  <c r="N2400" i="5"/>
  <c r="B2401" i="5"/>
  <c r="C2401" i="5"/>
  <c r="D2401" i="5"/>
  <c r="E2401" i="5"/>
  <c r="F2401" i="5"/>
  <c r="G2401" i="5"/>
  <c r="H2401" i="5"/>
  <c r="I2401" i="5"/>
  <c r="J2401" i="5"/>
  <c r="K2401" i="5"/>
  <c r="L2401" i="5"/>
  <c r="M2401" i="5"/>
  <c r="N2401" i="5"/>
  <c r="B2402" i="5"/>
  <c r="C2402" i="5"/>
  <c r="D2402" i="5"/>
  <c r="E2402" i="5"/>
  <c r="F2402" i="5"/>
  <c r="G2402" i="5"/>
  <c r="H2402" i="5"/>
  <c r="I2402" i="5"/>
  <c r="J2402" i="5"/>
  <c r="K2402" i="5"/>
  <c r="L2402" i="5"/>
  <c r="M2402" i="5"/>
  <c r="N2402" i="5"/>
  <c r="B2403" i="5"/>
  <c r="C2403" i="5"/>
  <c r="D2403" i="5"/>
  <c r="E2403" i="5"/>
  <c r="F2403" i="5"/>
  <c r="G2403" i="5"/>
  <c r="H2403" i="5"/>
  <c r="I2403" i="5"/>
  <c r="J2403" i="5"/>
  <c r="K2403" i="5"/>
  <c r="L2403" i="5"/>
  <c r="M2403" i="5"/>
  <c r="N2403" i="5"/>
  <c r="B2404" i="5"/>
  <c r="C2404" i="5"/>
  <c r="D2404" i="5"/>
  <c r="E2404" i="5"/>
  <c r="F2404" i="5"/>
  <c r="G2404" i="5"/>
  <c r="H2404" i="5"/>
  <c r="I2404" i="5"/>
  <c r="J2404" i="5"/>
  <c r="K2404" i="5"/>
  <c r="L2404" i="5"/>
  <c r="M2404" i="5"/>
  <c r="N2404" i="5"/>
  <c r="B2405" i="5"/>
  <c r="C2405" i="5"/>
  <c r="D2405" i="5"/>
  <c r="E2405" i="5"/>
  <c r="F2405" i="5"/>
  <c r="G2405" i="5"/>
  <c r="H2405" i="5"/>
  <c r="I2405" i="5"/>
  <c r="J2405" i="5"/>
  <c r="K2405" i="5"/>
  <c r="L2405" i="5"/>
  <c r="M2405" i="5"/>
  <c r="N2405" i="5"/>
  <c r="B2406" i="5"/>
  <c r="C2406" i="5"/>
  <c r="D2406" i="5"/>
  <c r="E2406" i="5"/>
  <c r="F2406" i="5"/>
  <c r="G2406" i="5"/>
  <c r="H2406" i="5"/>
  <c r="I2406" i="5"/>
  <c r="J2406" i="5"/>
  <c r="K2406" i="5"/>
  <c r="L2406" i="5"/>
  <c r="M2406" i="5"/>
  <c r="N2406" i="5"/>
  <c r="B2407" i="5"/>
  <c r="C2407" i="5"/>
  <c r="D2407" i="5"/>
  <c r="E2407" i="5"/>
  <c r="F2407" i="5"/>
  <c r="G2407" i="5"/>
  <c r="H2407" i="5"/>
  <c r="I2407" i="5"/>
  <c r="J2407" i="5"/>
  <c r="K2407" i="5"/>
  <c r="L2407" i="5"/>
  <c r="M2407" i="5"/>
  <c r="N2407" i="5"/>
  <c r="B2408" i="5"/>
  <c r="C2408" i="5"/>
  <c r="D2408" i="5"/>
  <c r="E2408" i="5"/>
  <c r="F2408" i="5"/>
  <c r="G2408" i="5"/>
  <c r="H2408" i="5"/>
  <c r="I2408" i="5"/>
  <c r="J2408" i="5"/>
  <c r="K2408" i="5"/>
  <c r="L2408" i="5"/>
  <c r="M2408" i="5"/>
  <c r="N2408" i="5"/>
  <c r="B2409" i="5"/>
  <c r="C2409" i="5"/>
  <c r="D2409" i="5"/>
  <c r="E2409" i="5"/>
  <c r="F2409" i="5"/>
  <c r="G2409" i="5"/>
  <c r="H2409" i="5"/>
  <c r="I2409" i="5"/>
  <c r="J2409" i="5"/>
  <c r="K2409" i="5"/>
  <c r="L2409" i="5"/>
  <c r="M2409" i="5"/>
  <c r="N2409" i="5"/>
  <c r="B2410" i="5"/>
  <c r="C2410" i="5"/>
  <c r="D2410" i="5"/>
  <c r="E2410" i="5"/>
  <c r="F2410" i="5"/>
  <c r="G2410" i="5"/>
  <c r="H2410" i="5"/>
  <c r="I2410" i="5"/>
  <c r="J2410" i="5"/>
  <c r="K2410" i="5"/>
  <c r="L2410" i="5"/>
  <c r="M2410" i="5"/>
  <c r="N2410" i="5"/>
  <c r="B2411" i="5"/>
  <c r="C2411" i="5"/>
  <c r="D2411" i="5"/>
  <c r="E2411" i="5"/>
  <c r="F2411" i="5"/>
  <c r="G2411" i="5"/>
  <c r="H2411" i="5"/>
  <c r="I2411" i="5"/>
  <c r="J2411" i="5"/>
  <c r="K2411" i="5"/>
  <c r="L2411" i="5"/>
  <c r="M2411" i="5"/>
  <c r="N2411" i="5"/>
  <c r="B2412" i="5"/>
  <c r="C2412" i="5"/>
  <c r="D2412" i="5"/>
  <c r="E2412" i="5"/>
  <c r="F2412" i="5"/>
  <c r="G2412" i="5"/>
  <c r="H2412" i="5"/>
  <c r="I2412" i="5"/>
  <c r="J2412" i="5"/>
  <c r="K2412" i="5"/>
  <c r="L2412" i="5"/>
  <c r="M2412" i="5"/>
  <c r="N2412" i="5"/>
  <c r="B2413" i="5"/>
  <c r="C2413" i="5"/>
  <c r="D2413" i="5"/>
  <c r="E2413" i="5"/>
  <c r="F2413" i="5"/>
  <c r="G2413" i="5"/>
  <c r="H2413" i="5"/>
  <c r="I2413" i="5"/>
  <c r="J2413" i="5"/>
  <c r="K2413" i="5"/>
  <c r="L2413" i="5"/>
  <c r="M2413" i="5"/>
  <c r="N2413" i="5"/>
  <c r="B2414" i="5"/>
  <c r="C2414" i="5"/>
  <c r="D2414" i="5"/>
  <c r="E2414" i="5"/>
  <c r="F2414" i="5"/>
  <c r="G2414" i="5"/>
  <c r="H2414" i="5"/>
  <c r="I2414" i="5"/>
  <c r="J2414" i="5"/>
  <c r="K2414" i="5"/>
  <c r="L2414" i="5"/>
  <c r="M2414" i="5"/>
  <c r="N2414" i="5"/>
  <c r="B2415" i="5"/>
  <c r="C2415" i="5"/>
  <c r="D2415" i="5"/>
  <c r="E2415" i="5"/>
  <c r="F2415" i="5"/>
  <c r="G2415" i="5"/>
  <c r="H2415" i="5"/>
  <c r="I2415" i="5"/>
  <c r="J2415" i="5"/>
  <c r="K2415" i="5"/>
  <c r="L2415" i="5"/>
  <c r="M2415" i="5"/>
  <c r="N2415" i="5"/>
  <c r="B2416" i="5"/>
  <c r="C2416" i="5"/>
  <c r="D2416" i="5"/>
  <c r="E2416" i="5"/>
  <c r="F2416" i="5"/>
  <c r="G2416" i="5"/>
  <c r="H2416" i="5"/>
  <c r="I2416" i="5"/>
  <c r="J2416" i="5"/>
  <c r="K2416" i="5"/>
  <c r="L2416" i="5"/>
  <c r="M2416" i="5"/>
  <c r="N2416" i="5"/>
  <c r="B2417" i="5"/>
  <c r="C2417" i="5"/>
  <c r="D2417" i="5"/>
  <c r="E2417" i="5"/>
  <c r="F2417" i="5"/>
  <c r="G2417" i="5"/>
  <c r="H2417" i="5"/>
  <c r="I2417" i="5"/>
  <c r="J2417" i="5"/>
  <c r="K2417" i="5"/>
  <c r="L2417" i="5"/>
  <c r="M2417" i="5"/>
  <c r="N2417" i="5"/>
  <c r="B2418" i="5"/>
  <c r="C2418" i="5"/>
  <c r="D2418" i="5"/>
  <c r="E2418" i="5"/>
  <c r="F2418" i="5"/>
  <c r="G2418" i="5"/>
  <c r="H2418" i="5"/>
  <c r="I2418" i="5"/>
  <c r="J2418" i="5"/>
  <c r="K2418" i="5"/>
  <c r="L2418" i="5"/>
  <c r="M2418" i="5"/>
  <c r="N2418" i="5"/>
  <c r="B2419" i="5"/>
  <c r="C2419" i="5"/>
  <c r="D2419" i="5"/>
  <c r="E2419" i="5"/>
  <c r="F2419" i="5"/>
  <c r="G2419" i="5"/>
  <c r="H2419" i="5"/>
  <c r="I2419" i="5"/>
  <c r="J2419" i="5"/>
  <c r="K2419" i="5"/>
  <c r="L2419" i="5"/>
  <c r="M2419" i="5"/>
  <c r="N2419" i="5"/>
  <c r="B2420" i="5"/>
  <c r="C2420" i="5"/>
  <c r="D2420" i="5"/>
  <c r="E2420" i="5"/>
  <c r="F2420" i="5"/>
  <c r="G2420" i="5"/>
  <c r="H2420" i="5"/>
  <c r="I2420" i="5"/>
  <c r="J2420" i="5"/>
  <c r="K2420" i="5"/>
  <c r="L2420" i="5"/>
  <c r="M2420" i="5"/>
  <c r="N2420" i="5"/>
  <c r="B2421" i="5"/>
  <c r="C2421" i="5"/>
  <c r="D2421" i="5"/>
  <c r="E2421" i="5"/>
  <c r="F2421" i="5"/>
  <c r="G2421" i="5"/>
  <c r="H2421" i="5"/>
  <c r="I2421" i="5"/>
  <c r="J2421" i="5"/>
  <c r="K2421" i="5"/>
  <c r="L2421" i="5"/>
  <c r="M2421" i="5"/>
  <c r="N2421" i="5"/>
  <c r="B2422" i="5"/>
  <c r="C2422" i="5"/>
  <c r="D2422" i="5"/>
  <c r="E2422" i="5"/>
  <c r="F2422" i="5"/>
  <c r="G2422" i="5"/>
  <c r="H2422" i="5"/>
  <c r="I2422" i="5"/>
  <c r="J2422" i="5"/>
  <c r="K2422" i="5"/>
  <c r="L2422" i="5"/>
  <c r="M2422" i="5"/>
  <c r="N2422" i="5"/>
  <c r="B2423" i="5"/>
  <c r="C2423" i="5"/>
  <c r="D2423" i="5"/>
  <c r="E2423" i="5"/>
  <c r="F2423" i="5"/>
  <c r="G2423" i="5"/>
  <c r="H2423" i="5"/>
  <c r="I2423" i="5"/>
  <c r="J2423" i="5"/>
  <c r="K2423" i="5"/>
  <c r="L2423" i="5"/>
  <c r="M2423" i="5"/>
  <c r="N2423" i="5"/>
  <c r="B2424" i="5"/>
  <c r="C2424" i="5"/>
  <c r="D2424" i="5"/>
  <c r="E2424" i="5"/>
  <c r="F2424" i="5"/>
  <c r="G2424" i="5"/>
  <c r="H2424" i="5"/>
  <c r="I2424" i="5"/>
  <c r="J2424" i="5"/>
  <c r="K2424" i="5"/>
  <c r="L2424" i="5"/>
  <c r="M2424" i="5"/>
  <c r="N2424" i="5"/>
  <c r="B2425" i="5"/>
  <c r="C2425" i="5"/>
  <c r="D2425" i="5"/>
  <c r="E2425" i="5"/>
  <c r="F2425" i="5"/>
  <c r="G2425" i="5"/>
  <c r="H2425" i="5"/>
  <c r="I2425" i="5"/>
  <c r="J2425" i="5"/>
  <c r="K2425" i="5"/>
  <c r="L2425" i="5"/>
  <c r="M2425" i="5"/>
  <c r="N2425" i="5"/>
  <c r="B2426" i="5"/>
  <c r="C2426" i="5"/>
  <c r="D2426" i="5"/>
  <c r="E2426" i="5"/>
  <c r="F2426" i="5"/>
  <c r="G2426" i="5"/>
  <c r="H2426" i="5"/>
  <c r="I2426" i="5"/>
  <c r="J2426" i="5"/>
  <c r="K2426" i="5"/>
  <c r="L2426" i="5"/>
  <c r="M2426" i="5"/>
  <c r="N2426" i="5"/>
  <c r="B2427" i="5"/>
  <c r="C2427" i="5"/>
  <c r="D2427" i="5"/>
  <c r="E2427" i="5"/>
  <c r="F2427" i="5"/>
  <c r="G2427" i="5"/>
  <c r="H2427" i="5"/>
  <c r="I2427" i="5"/>
  <c r="J2427" i="5"/>
  <c r="K2427" i="5"/>
  <c r="L2427" i="5"/>
  <c r="M2427" i="5"/>
  <c r="N2427" i="5"/>
  <c r="B2428" i="5"/>
  <c r="C2428" i="5"/>
  <c r="D2428" i="5"/>
  <c r="E2428" i="5"/>
  <c r="F2428" i="5"/>
  <c r="G2428" i="5"/>
  <c r="H2428" i="5"/>
  <c r="I2428" i="5"/>
  <c r="J2428" i="5"/>
  <c r="K2428" i="5"/>
  <c r="L2428" i="5"/>
  <c r="M2428" i="5"/>
  <c r="N2428" i="5"/>
  <c r="B2429" i="5"/>
  <c r="C2429" i="5"/>
  <c r="D2429" i="5"/>
  <c r="E2429" i="5"/>
  <c r="F2429" i="5"/>
  <c r="G2429" i="5"/>
  <c r="H2429" i="5"/>
  <c r="I2429" i="5"/>
  <c r="J2429" i="5"/>
  <c r="K2429" i="5"/>
  <c r="L2429" i="5"/>
  <c r="M2429" i="5"/>
  <c r="N2429" i="5"/>
  <c r="B2430" i="5"/>
  <c r="C2430" i="5"/>
  <c r="D2430" i="5"/>
  <c r="E2430" i="5"/>
  <c r="F2430" i="5"/>
  <c r="G2430" i="5"/>
  <c r="H2430" i="5"/>
  <c r="I2430" i="5"/>
  <c r="J2430" i="5"/>
  <c r="K2430" i="5"/>
  <c r="L2430" i="5"/>
  <c r="M2430" i="5"/>
  <c r="N2430" i="5"/>
  <c r="B2431" i="5"/>
  <c r="C2431" i="5"/>
  <c r="D2431" i="5"/>
  <c r="E2431" i="5"/>
  <c r="F2431" i="5"/>
  <c r="G2431" i="5"/>
  <c r="H2431" i="5"/>
  <c r="I2431" i="5"/>
  <c r="J2431" i="5"/>
  <c r="K2431" i="5"/>
  <c r="L2431" i="5"/>
  <c r="M2431" i="5"/>
  <c r="N2431" i="5"/>
  <c r="B2432" i="5"/>
  <c r="C2432" i="5"/>
  <c r="D2432" i="5"/>
  <c r="E2432" i="5"/>
  <c r="F2432" i="5"/>
  <c r="G2432" i="5"/>
  <c r="H2432" i="5"/>
  <c r="I2432" i="5"/>
  <c r="J2432" i="5"/>
  <c r="K2432" i="5"/>
  <c r="L2432" i="5"/>
  <c r="M2432" i="5"/>
  <c r="N2432" i="5"/>
  <c r="B2433" i="5"/>
  <c r="C2433" i="5"/>
  <c r="D2433" i="5"/>
  <c r="E2433" i="5"/>
  <c r="F2433" i="5"/>
  <c r="G2433" i="5"/>
  <c r="H2433" i="5"/>
  <c r="I2433" i="5"/>
  <c r="J2433" i="5"/>
  <c r="K2433" i="5"/>
  <c r="L2433" i="5"/>
  <c r="M2433" i="5"/>
  <c r="N2433" i="5"/>
  <c r="B2434" i="5"/>
  <c r="C2434" i="5"/>
  <c r="D2434" i="5"/>
  <c r="E2434" i="5"/>
  <c r="F2434" i="5"/>
  <c r="G2434" i="5"/>
  <c r="H2434" i="5"/>
  <c r="I2434" i="5"/>
  <c r="J2434" i="5"/>
  <c r="K2434" i="5"/>
  <c r="L2434" i="5"/>
  <c r="M2434" i="5"/>
  <c r="N2434" i="5"/>
  <c r="B2435" i="5"/>
  <c r="C2435" i="5"/>
  <c r="D2435" i="5"/>
  <c r="E2435" i="5"/>
  <c r="F2435" i="5"/>
  <c r="G2435" i="5"/>
  <c r="H2435" i="5"/>
  <c r="I2435" i="5"/>
  <c r="J2435" i="5"/>
  <c r="K2435" i="5"/>
  <c r="L2435" i="5"/>
  <c r="M2435" i="5"/>
  <c r="N2435" i="5"/>
  <c r="B2436" i="5"/>
  <c r="C2436" i="5"/>
  <c r="D2436" i="5"/>
  <c r="E2436" i="5"/>
  <c r="F2436" i="5"/>
  <c r="G2436" i="5"/>
  <c r="H2436" i="5"/>
  <c r="I2436" i="5"/>
  <c r="J2436" i="5"/>
  <c r="K2436" i="5"/>
  <c r="L2436" i="5"/>
  <c r="M2436" i="5"/>
  <c r="N2436" i="5"/>
  <c r="B2437" i="5"/>
  <c r="C2437" i="5"/>
  <c r="D2437" i="5"/>
  <c r="E2437" i="5"/>
  <c r="F2437" i="5"/>
  <c r="G2437" i="5"/>
  <c r="H2437" i="5"/>
  <c r="I2437" i="5"/>
  <c r="J2437" i="5"/>
  <c r="K2437" i="5"/>
  <c r="L2437" i="5"/>
  <c r="M2437" i="5"/>
  <c r="N2437" i="5"/>
  <c r="B2438" i="5"/>
  <c r="C2438" i="5"/>
  <c r="D2438" i="5"/>
  <c r="E2438" i="5"/>
  <c r="F2438" i="5"/>
  <c r="G2438" i="5"/>
  <c r="H2438" i="5"/>
  <c r="I2438" i="5"/>
  <c r="J2438" i="5"/>
  <c r="K2438" i="5"/>
  <c r="L2438" i="5"/>
  <c r="M2438" i="5"/>
  <c r="N2438" i="5"/>
  <c r="B2439" i="5"/>
  <c r="C2439" i="5"/>
  <c r="D2439" i="5"/>
  <c r="E2439" i="5"/>
  <c r="F2439" i="5"/>
  <c r="G2439" i="5"/>
  <c r="H2439" i="5"/>
  <c r="I2439" i="5"/>
  <c r="J2439" i="5"/>
  <c r="K2439" i="5"/>
  <c r="L2439" i="5"/>
  <c r="M2439" i="5"/>
  <c r="N2439" i="5"/>
  <c r="B2440" i="5"/>
  <c r="C2440" i="5"/>
  <c r="D2440" i="5"/>
  <c r="E2440" i="5"/>
  <c r="F2440" i="5"/>
  <c r="G2440" i="5"/>
  <c r="H2440" i="5"/>
  <c r="I2440" i="5"/>
  <c r="J2440" i="5"/>
  <c r="K2440" i="5"/>
  <c r="L2440" i="5"/>
  <c r="M2440" i="5"/>
  <c r="N2440" i="5"/>
  <c r="B2441" i="5"/>
  <c r="C2441" i="5"/>
  <c r="D2441" i="5"/>
  <c r="E2441" i="5"/>
  <c r="F2441" i="5"/>
  <c r="G2441" i="5"/>
  <c r="H2441" i="5"/>
  <c r="I2441" i="5"/>
  <c r="J2441" i="5"/>
  <c r="K2441" i="5"/>
  <c r="L2441" i="5"/>
  <c r="M2441" i="5"/>
  <c r="N2441" i="5"/>
  <c r="B2442" i="5"/>
  <c r="C2442" i="5"/>
  <c r="D2442" i="5"/>
  <c r="E2442" i="5"/>
  <c r="F2442" i="5"/>
  <c r="G2442" i="5"/>
  <c r="H2442" i="5"/>
  <c r="I2442" i="5"/>
  <c r="J2442" i="5"/>
  <c r="K2442" i="5"/>
  <c r="L2442" i="5"/>
  <c r="M2442" i="5"/>
  <c r="N2442" i="5"/>
  <c r="B2443" i="5"/>
  <c r="C2443" i="5"/>
  <c r="D2443" i="5"/>
  <c r="E2443" i="5"/>
  <c r="F2443" i="5"/>
  <c r="G2443" i="5"/>
  <c r="H2443" i="5"/>
  <c r="I2443" i="5"/>
  <c r="J2443" i="5"/>
  <c r="K2443" i="5"/>
  <c r="L2443" i="5"/>
  <c r="M2443" i="5"/>
  <c r="N2443" i="5"/>
  <c r="B2444" i="5"/>
  <c r="C2444" i="5"/>
  <c r="D2444" i="5"/>
  <c r="E2444" i="5"/>
  <c r="F2444" i="5"/>
  <c r="G2444" i="5"/>
  <c r="H2444" i="5"/>
  <c r="I2444" i="5"/>
  <c r="J2444" i="5"/>
  <c r="K2444" i="5"/>
  <c r="L2444" i="5"/>
  <c r="M2444" i="5"/>
  <c r="N2444" i="5"/>
  <c r="B2445" i="5"/>
  <c r="C2445" i="5"/>
  <c r="D2445" i="5"/>
  <c r="E2445" i="5"/>
  <c r="F2445" i="5"/>
  <c r="G2445" i="5"/>
  <c r="H2445" i="5"/>
  <c r="I2445" i="5"/>
  <c r="J2445" i="5"/>
  <c r="K2445" i="5"/>
  <c r="L2445" i="5"/>
  <c r="M2445" i="5"/>
  <c r="N2445" i="5"/>
  <c r="B2446" i="5"/>
  <c r="C2446" i="5"/>
  <c r="D2446" i="5"/>
  <c r="E2446" i="5"/>
  <c r="F2446" i="5"/>
  <c r="G2446" i="5"/>
  <c r="H2446" i="5"/>
  <c r="I2446" i="5"/>
  <c r="J2446" i="5"/>
  <c r="K2446" i="5"/>
  <c r="L2446" i="5"/>
  <c r="M2446" i="5"/>
  <c r="N2446" i="5"/>
  <c r="B2447" i="5"/>
  <c r="C2447" i="5"/>
  <c r="D2447" i="5"/>
  <c r="E2447" i="5"/>
  <c r="F2447" i="5"/>
  <c r="G2447" i="5"/>
  <c r="H2447" i="5"/>
  <c r="I2447" i="5"/>
  <c r="J2447" i="5"/>
  <c r="K2447" i="5"/>
  <c r="L2447" i="5"/>
  <c r="M2447" i="5"/>
  <c r="N2447" i="5"/>
  <c r="B2448" i="5"/>
  <c r="C2448" i="5"/>
  <c r="D2448" i="5"/>
  <c r="E2448" i="5"/>
  <c r="F2448" i="5"/>
  <c r="G2448" i="5"/>
  <c r="H2448" i="5"/>
  <c r="I2448" i="5"/>
  <c r="J2448" i="5"/>
  <c r="K2448" i="5"/>
  <c r="L2448" i="5"/>
  <c r="M2448" i="5"/>
  <c r="N2448" i="5"/>
  <c r="B2449" i="5"/>
  <c r="C2449" i="5"/>
  <c r="D2449" i="5"/>
  <c r="E2449" i="5"/>
  <c r="F2449" i="5"/>
  <c r="G2449" i="5"/>
  <c r="H2449" i="5"/>
  <c r="I2449" i="5"/>
  <c r="J2449" i="5"/>
  <c r="K2449" i="5"/>
  <c r="L2449" i="5"/>
  <c r="M2449" i="5"/>
  <c r="N2449" i="5"/>
  <c r="B2450" i="5"/>
  <c r="C2450" i="5"/>
  <c r="D2450" i="5"/>
  <c r="E2450" i="5"/>
  <c r="F2450" i="5"/>
  <c r="G2450" i="5"/>
  <c r="H2450" i="5"/>
  <c r="I2450" i="5"/>
  <c r="J2450" i="5"/>
  <c r="K2450" i="5"/>
  <c r="L2450" i="5"/>
  <c r="M2450" i="5"/>
  <c r="N2450" i="5"/>
  <c r="B2451" i="5"/>
  <c r="C2451" i="5"/>
  <c r="D2451" i="5"/>
  <c r="E2451" i="5"/>
  <c r="F2451" i="5"/>
  <c r="G2451" i="5"/>
  <c r="H2451" i="5"/>
  <c r="I2451" i="5"/>
  <c r="J2451" i="5"/>
  <c r="K2451" i="5"/>
  <c r="L2451" i="5"/>
  <c r="M2451" i="5"/>
  <c r="N2451" i="5"/>
  <c r="B2452" i="5"/>
  <c r="C2452" i="5"/>
  <c r="D2452" i="5"/>
  <c r="E2452" i="5"/>
  <c r="F2452" i="5"/>
  <c r="G2452" i="5"/>
  <c r="H2452" i="5"/>
  <c r="I2452" i="5"/>
  <c r="J2452" i="5"/>
  <c r="K2452" i="5"/>
  <c r="L2452" i="5"/>
  <c r="M2452" i="5"/>
  <c r="N2452" i="5"/>
  <c r="B2453" i="5"/>
  <c r="C2453" i="5"/>
  <c r="D2453" i="5"/>
  <c r="E2453" i="5"/>
  <c r="F2453" i="5"/>
  <c r="G2453" i="5"/>
  <c r="H2453" i="5"/>
  <c r="I2453" i="5"/>
  <c r="J2453" i="5"/>
  <c r="K2453" i="5"/>
  <c r="L2453" i="5"/>
  <c r="M2453" i="5"/>
  <c r="N2453" i="5"/>
  <c r="B2454" i="5"/>
  <c r="C2454" i="5"/>
  <c r="D2454" i="5"/>
  <c r="E2454" i="5"/>
  <c r="F2454" i="5"/>
  <c r="G2454" i="5"/>
  <c r="H2454" i="5"/>
  <c r="I2454" i="5"/>
  <c r="J2454" i="5"/>
  <c r="K2454" i="5"/>
  <c r="L2454" i="5"/>
  <c r="M2454" i="5"/>
  <c r="N2454" i="5"/>
  <c r="B2455" i="5"/>
  <c r="C2455" i="5"/>
  <c r="D2455" i="5"/>
  <c r="E2455" i="5"/>
  <c r="F2455" i="5"/>
  <c r="G2455" i="5"/>
  <c r="H2455" i="5"/>
  <c r="I2455" i="5"/>
  <c r="J2455" i="5"/>
  <c r="K2455" i="5"/>
  <c r="L2455" i="5"/>
  <c r="M2455" i="5"/>
  <c r="N2455" i="5"/>
  <c r="B2456" i="5"/>
  <c r="C2456" i="5"/>
  <c r="D2456" i="5"/>
  <c r="E2456" i="5"/>
  <c r="F2456" i="5"/>
  <c r="G2456" i="5"/>
  <c r="H2456" i="5"/>
  <c r="I2456" i="5"/>
  <c r="J2456" i="5"/>
  <c r="K2456" i="5"/>
  <c r="L2456" i="5"/>
  <c r="M2456" i="5"/>
  <c r="N2456" i="5"/>
  <c r="B2457" i="5"/>
  <c r="C2457" i="5"/>
  <c r="D2457" i="5"/>
  <c r="E2457" i="5"/>
  <c r="F2457" i="5"/>
  <c r="G2457" i="5"/>
  <c r="H2457" i="5"/>
  <c r="I2457" i="5"/>
  <c r="J2457" i="5"/>
  <c r="K2457" i="5"/>
  <c r="L2457" i="5"/>
  <c r="M2457" i="5"/>
  <c r="N2457" i="5"/>
  <c r="B2458" i="5"/>
  <c r="C2458" i="5"/>
  <c r="D2458" i="5"/>
  <c r="E2458" i="5"/>
  <c r="F2458" i="5"/>
  <c r="G2458" i="5"/>
  <c r="H2458" i="5"/>
  <c r="I2458" i="5"/>
  <c r="J2458" i="5"/>
  <c r="K2458" i="5"/>
  <c r="L2458" i="5"/>
  <c r="M2458" i="5"/>
  <c r="N2458" i="5"/>
  <c r="B2459" i="5"/>
  <c r="C2459" i="5"/>
  <c r="D2459" i="5"/>
  <c r="E2459" i="5"/>
  <c r="F2459" i="5"/>
  <c r="G2459" i="5"/>
  <c r="H2459" i="5"/>
  <c r="I2459" i="5"/>
  <c r="J2459" i="5"/>
  <c r="K2459" i="5"/>
  <c r="L2459" i="5"/>
  <c r="M2459" i="5"/>
  <c r="N2459" i="5"/>
  <c r="B2460" i="5"/>
  <c r="C2460" i="5"/>
  <c r="D2460" i="5"/>
  <c r="E2460" i="5"/>
  <c r="F2460" i="5"/>
  <c r="G2460" i="5"/>
  <c r="H2460" i="5"/>
  <c r="I2460" i="5"/>
  <c r="J2460" i="5"/>
  <c r="K2460" i="5"/>
  <c r="L2460" i="5"/>
  <c r="M2460" i="5"/>
  <c r="N2460" i="5"/>
  <c r="B2461" i="5"/>
  <c r="C2461" i="5"/>
  <c r="D2461" i="5"/>
  <c r="E2461" i="5"/>
  <c r="F2461" i="5"/>
  <c r="G2461" i="5"/>
  <c r="H2461" i="5"/>
  <c r="I2461" i="5"/>
  <c r="J2461" i="5"/>
  <c r="K2461" i="5"/>
  <c r="L2461" i="5"/>
  <c r="M2461" i="5"/>
  <c r="N2461" i="5"/>
  <c r="B2462" i="5"/>
  <c r="C2462" i="5"/>
  <c r="D2462" i="5"/>
  <c r="E2462" i="5"/>
  <c r="F2462" i="5"/>
  <c r="G2462" i="5"/>
  <c r="H2462" i="5"/>
  <c r="I2462" i="5"/>
  <c r="J2462" i="5"/>
  <c r="K2462" i="5"/>
  <c r="L2462" i="5"/>
  <c r="M2462" i="5"/>
  <c r="N2462" i="5"/>
  <c r="B2463" i="5"/>
  <c r="C2463" i="5"/>
  <c r="D2463" i="5"/>
  <c r="E2463" i="5"/>
  <c r="F2463" i="5"/>
  <c r="G2463" i="5"/>
  <c r="H2463" i="5"/>
  <c r="I2463" i="5"/>
  <c r="J2463" i="5"/>
  <c r="K2463" i="5"/>
  <c r="L2463" i="5"/>
  <c r="M2463" i="5"/>
  <c r="N2463" i="5"/>
  <c r="B2464" i="5"/>
  <c r="C2464" i="5"/>
  <c r="D2464" i="5"/>
  <c r="E2464" i="5"/>
  <c r="F2464" i="5"/>
  <c r="G2464" i="5"/>
  <c r="H2464" i="5"/>
  <c r="I2464" i="5"/>
  <c r="J2464" i="5"/>
  <c r="K2464" i="5"/>
  <c r="L2464" i="5"/>
  <c r="M2464" i="5"/>
  <c r="N2464" i="5"/>
  <c r="B2465" i="5"/>
  <c r="C2465" i="5"/>
  <c r="D2465" i="5"/>
  <c r="E2465" i="5"/>
  <c r="F2465" i="5"/>
  <c r="G2465" i="5"/>
  <c r="H2465" i="5"/>
  <c r="I2465" i="5"/>
  <c r="J2465" i="5"/>
  <c r="K2465" i="5"/>
  <c r="L2465" i="5"/>
  <c r="M2465" i="5"/>
  <c r="N2465" i="5"/>
  <c r="B2466" i="5"/>
  <c r="C2466" i="5"/>
  <c r="D2466" i="5"/>
  <c r="E2466" i="5"/>
  <c r="F2466" i="5"/>
  <c r="G2466" i="5"/>
  <c r="H2466" i="5"/>
  <c r="I2466" i="5"/>
  <c r="J2466" i="5"/>
  <c r="K2466" i="5"/>
  <c r="L2466" i="5"/>
  <c r="M2466" i="5"/>
  <c r="N2466" i="5"/>
  <c r="B2467" i="5"/>
  <c r="C2467" i="5"/>
  <c r="D2467" i="5"/>
  <c r="E2467" i="5"/>
  <c r="F2467" i="5"/>
  <c r="G2467" i="5"/>
  <c r="H2467" i="5"/>
  <c r="I2467" i="5"/>
  <c r="J2467" i="5"/>
  <c r="K2467" i="5"/>
  <c r="L2467" i="5"/>
  <c r="M2467" i="5"/>
  <c r="N2467" i="5"/>
  <c r="B2468" i="5"/>
  <c r="C2468" i="5"/>
  <c r="D2468" i="5"/>
  <c r="E2468" i="5"/>
  <c r="F2468" i="5"/>
  <c r="G2468" i="5"/>
  <c r="H2468" i="5"/>
  <c r="I2468" i="5"/>
  <c r="J2468" i="5"/>
  <c r="K2468" i="5"/>
  <c r="L2468" i="5"/>
  <c r="M2468" i="5"/>
  <c r="N2468" i="5"/>
  <c r="B2469" i="5"/>
  <c r="C2469" i="5"/>
  <c r="D2469" i="5"/>
  <c r="E2469" i="5"/>
  <c r="F2469" i="5"/>
  <c r="G2469" i="5"/>
  <c r="H2469" i="5"/>
  <c r="I2469" i="5"/>
  <c r="J2469" i="5"/>
  <c r="K2469" i="5"/>
  <c r="L2469" i="5"/>
  <c r="M2469" i="5"/>
  <c r="N2469" i="5"/>
  <c r="B2470" i="5"/>
  <c r="C2470" i="5"/>
  <c r="D2470" i="5"/>
  <c r="E2470" i="5"/>
  <c r="F2470" i="5"/>
  <c r="G2470" i="5"/>
  <c r="H2470" i="5"/>
  <c r="I2470" i="5"/>
  <c r="J2470" i="5"/>
  <c r="K2470" i="5"/>
  <c r="L2470" i="5"/>
  <c r="M2470" i="5"/>
  <c r="N2470" i="5"/>
  <c r="B2471" i="5"/>
  <c r="C2471" i="5"/>
  <c r="D2471" i="5"/>
  <c r="E2471" i="5"/>
  <c r="F2471" i="5"/>
  <c r="G2471" i="5"/>
  <c r="H2471" i="5"/>
  <c r="I2471" i="5"/>
  <c r="J2471" i="5"/>
  <c r="K2471" i="5"/>
  <c r="L2471" i="5"/>
  <c r="M2471" i="5"/>
  <c r="N2471" i="5"/>
  <c r="B2472" i="5"/>
  <c r="C2472" i="5"/>
  <c r="D2472" i="5"/>
  <c r="E2472" i="5"/>
  <c r="F2472" i="5"/>
  <c r="G2472" i="5"/>
  <c r="H2472" i="5"/>
  <c r="I2472" i="5"/>
  <c r="J2472" i="5"/>
  <c r="K2472" i="5"/>
  <c r="L2472" i="5"/>
  <c r="M2472" i="5"/>
  <c r="N2472" i="5"/>
  <c r="B2473" i="5"/>
  <c r="C2473" i="5"/>
  <c r="D2473" i="5"/>
  <c r="E2473" i="5"/>
  <c r="F2473" i="5"/>
  <c r="G2473" i="5"/>
  <c r="H2473" i="5"/>
  <c r="I2473" i="5"/>
  <c r="J2473" i="5"/>
  <c r="K2473" i="5"/>
  <c r="L2473" i="5"/>
  <c r="M2473" i="5"/>
  <c r="N2473" i="5"/>
  <c r="B2474" i="5"/>
  <c r="C2474" i="5"/>
  <c r="D2474" i="5"/>
  <c r="E2474" i="5"/>
  <c r="F2474" i="5"/>
  <c r="G2474" i="5"/>
  <c r="H2474" i="5"/>
  <c r="I2474" i="5"/>
  <c r="J2474" i="5"/>
  <c r="K2474" i="5"/>
  <c r="L2474" i="5"/>
  <c r="M2474" i="5"/>
  <c r="N2474" i="5"/>
  <c r="B2475" i="5"/>
  <c r="C2475" i="5"/>
  <c r="D2475" i="5"/>
  <c r="E2475" i="5"/>
  <c r="F2475" i="5"/>
  <c r="G2475" i="5"/>
  <c r="H2475" i="5"/>
  <c r="I2475" i="5"/>
  <c r="J2475" i="5"/>
  <c r="K2475" i="5"/>
  <c r="L2475" i="5"/>
  <c r="M2475" i="5"/>
  <c r="N2475" i="5"/>
  <c r="B2476" i="5"/>
  <c r="C2476" i="5"/>
  <c r="D2476" i="5"/>
  <c r="E2476" i="5"/>
  <c r="F2476" i="5"/>
  <c r="G2476" i="5"/>
  <c r="H2476" i="5"/>
  <c r="I2476" i="5"/>
  <c r="J2476" i="5"/>
  <c r="K2476" i="5"/>
  <c r="L2476" i="5"/>
  <c r="M2476" i="5"/>
  <c r="N2476" i="5"/>
  <c r="B2477" i="5"/>
  <c r="C2477" i="5"/>
  <c r="D2477" i="5"/>
  <c r="E2477" i="5"/>
  <c r="F2477" i="5"/>
  <c r="G2477" i="5"/>
  <c r="H2477" i="5"/>
  <c r="I2477" i="5"/>
  <c r="J2477" i="5"/>
  <c r="K2477" i="5"/>
  <c r="L2477" i="5"/>
  <c r="M2477" i="5"/>
  <c r="N2477" i="5"/>
  <c r="B2478" i="5"/>
  <c r="C2478" i="5"/>
  <c r="D2478" i="5"/>
  <c r="E2478" i="5"/>
  <c r="F2478" i="5"/>
  <c r="G2478" i="5"/>
  <c r="H2478" i="5"/>
  <c r="I2478" i="5"/>
  <c r="J2478" i="5"/>
  <c r="K2478" i="5"/>
  <c r="L2478" i="5"/>
  <c r="M2478" i="5"/>
  <c r="N2478" i="5"/>
  <c r="B2479" i="5"/>
  <c r="C2479" i="5"/>
  <c r="D2479" i="5"/>
  <c r="E2479" i="5"/>
  <c r="F2479" i="5"/>
  <c r="G2479" i="5"/>
  <c r="H2479" i="5"/>
  <c r="I2479" i="5"/>
  <c r="J2479" i="5"/>
  <c r="K2479" i="5"/>
  <c r="L2479" i="5"/>
  <c r="M2479" i="5"/>
  <c r="N2479" i="5"/>
  <c r="B2480" i="5"/>
  <c r="C2480" i="5"/>
  <c r="D2480" i="5"/>
  <c r="E2480" i="5"/>
  <c r="F2480" i="5"/>
  <c r="G2480" i="5"/>
  <c r="H2480" i="5"/>
  <c r="I2480" i="5"/>
  <c r="J2480" i="5"/>
  <c r="K2480" i="5"/>
  <c r="L2480" i="5"/>
  <c r="M2480" i="5"/>
  <c r="N2480" i="5"/>
  <c r="B2481" i="5"/>
  <c r="C2481" i="5"/>
  <c r="D2481" i="5"/>
  <c r="E2481" i="5"/>
  <c r="F2481" i="5"/>
  <c r="G2481" i="5"/>
  <c r="H2481" i="5"/>
  <c r="I2481" i="5"/>
  <c r="J2481" i="5"/>
  <c r="K2481" i="5"/>
  <c r="L2481" i="5"/>
  <c r="M2481" i="5"/>
  <c r="N2481" i="5"/>
  <c r="B2482" i="5"/>
  <c r="C2482" i="5"/>
  <c r="D2482" i="5"/>
  <c r="E2482" i="5"/>
  <c r="F2482" i="5"/>
  <c r="G2482" i="5"/>
  <c r="H2482" i="5"/>
  <c r="I2482" i="5"/>
  <c r="J2482" i="5"/>
  <c r="K2482" i="5"/>
  <c r="L2482" i="5"/>
  <c r="M2482" i="5"/>
  <c r="N2482" i="5"/>
  <c r="B2483" i="5"/>
  <c r="C2483" i="5"/>
  <c r="D2483" i="5"/>
  <c r="E2483" i="5"/>
  <c r="F2483" i="5"/>
  <c r="G2483" i="5"/>
  <c r="H2483" i="5"/>
  <c r="I2483" i="5"/>
  <c r="J2483" i="5"/>
  <c r="K2483" i="5"/>
  <c r="L2483" i="5"/>
  <c r="M2483" i="5"/>
  <c r="N2483" i="5"/>
  <c r="B2484" i="5"/>
  <c r="C2484" i="5"/>
  <c r="D2484" i="5"/>
  <c r="E2484" i="5"/>
  <c r="F2484" i="5"/>
  <c r="G2484" i="5"/>
  <c r="H2484" i="5"/>
  <c r="I2484" i="5"/>
  <c r="J2484" i="5"/>
  <c r="K2484" i="5"/>
  <c r="L2484" i="5"/>
  <c r="M2484" i="5"/>
  <c r="N2484" i="5"/>
  <c r="B2485" i="5"/>
  <c r="C2485" i="5"/>
  <c r="D2485" i="5"/>
  <c r="E2485" i="5"/>
  <c r="F2485" i="5"/>
  <c r="G2485" i="5"/>
  <c r="H2485" i="5"/>
  <c r="I2485" i="5"/>
  <c r="J2485" i="5"/>
  <c r="K2485" i="5"/>
  <c r="L2485" i="5"/>
  <c r="M2485" i="5"/>
  <c r="N2485" i="5"/>
  <c r="B2486" i="5"/>
  <c r="C2486" i="5"/>
  <c r="D2486" i="5"/>
  <c r="E2486" i="5"/>
  <c r="F2486" i="5"/>
  <c r="G2486" i="5"/>
  <c r="H2486" i="5"/>
  <c r="I2486" i="5"/>
  <c r="J2486" i="5"/>
  <c r="K2486" i="5"/>
  <c r="L2486" i="5"/>
  <c r="M2486" i="5"/>
  <c r="N2486" i="5"/>
  <c r="B2487" i="5"/>
  <c r="C2487" i="5"/>
  <c r="D2487" i="5"/>
  <c r="E2487" i="5"/>
  <c r="F2487" i="5"/>
  <c r="G2487" i="5"/>
  <c r="H2487" i="5"/>
  <c r="I2487" i="5"/>
  <c r="J2487" i="5"/>
  <c r="K2487" i="5"/>
  <c r="L2487" i="5"/>
  <c r="M2487" i="5"/>
  <c r="N2487" i="5"/>
  <c r="B2488" i="5"/>
  <c r="C2488" i="5"/>
  <c r="D2488" i="5"/>
  <c r="E2488" i="5"/>
  <c r="F2488" i="5"/>
  <c r="G2488" i="5"/>
  <c r="H2488" i="5"/>
  <c r="I2488" i="5"/>
  <c r="J2488" i="5"/>
  <c r="K2488" i="5"/>
  <c r="L2488" i="5"/>
  <c r="M2488" i="5"/>
  <c r="N2488" i="5"/>
  <c r="B2489" i="5"/>
  <c r="C2489" i="5"/>
  <c r="D2489" i="5"/>
  <c r="E2489" i="5"/>
  <c r="F2489" i="5"/>
  <c r="G2489" i="5"/>
  <c r="H2489" i="5"/>
  <c r="I2489" i="5"/>
  <c r="J2489" i="5"/>
  <c r="K2489" i="5"/>
  <c r="L2489" i="5"/>
  <c r="M2489" i="5"/>
  <c r="N2489" i="5"/>
  <c r="B2490" i="5"/>
  <c r="C2490" i="5"/>
  <c r="D2490" i="5"/>
  <c r="E2490" i="5"/>
  <c r="F2490" i="5"/>
  <c r="G2490" i="5"/>
  <c r="H2490" i="5"/>
  <c r="I2490" i="5"/>
  <c r="J2490" i="5"/>
  <c r="K2490" i="5"/>
  <c r="L2490" i="5"/>
  <c r="M2490" i="5"/>
  <c r="N2490" i="5"/>
  <c r="B2491" i="5"/>
  <c r="C2491" i="5"/>
  <c r="D2491" i="5"/>
  <c r="E2491" i="5"/>
  <c r="F2491" i="5"/>
  <c r="G2491" i="5"/>
  <c r="H2491" i="5"/>
  <c r="I2491" i="5"/>
  <c r="J2491" i="5"/>
  <c r="K2491" i="5"/>
  <c r="L2491" i="5"/>
  <c r="M2491" i="5"/>
  <c r="N2491" i="5"/>
  <c r="B2492" i="5"/>
  <c r="C2492" i="5"/>
  <c r="D2492" i="5"/>
  <c r="E2492" i="5"/>
  <c r="F2492" i="5"/>
  <c r="G2492" i="5"/>
  <c r="H2492" i="5"/>
  <c r="I2492" i="5"/>
  <c r="J2492" i="5"/>
  <c r="K2492" i="5"/>
  <c r="L2492" i="5"/>
  <c r="M2492" i="5"/>
  <c r="N2492" i="5"/>
  <c r="B2493" i="5"/>
  <c r="C2493" i="5"/>
  <c r="D2493" i="5"/>
  <c r="E2493" i="5"/>
  <c r="F2493" i="5"/>
  <c r="G2493" i="5"/>
  <c r="H2493" i="5"/>
  <c r="I2493" i="5"/>
  <c r="J2493" i="5"/>
  <c r="K2493" i="5"/>
  <c r="L2493" i="5"/>
  <c r="M2493" i="5"/>
  <c r="N2493" i="5"/>
  <c r="B2494" i="5"/>
  <c r="C2494" i="5"/>
  <c r="D2494" i="5"/>
  <c r="E2494" i="5"/>
  <c r="F2494" i="5"/>
  <c r="G2494" i="5"/>
  <c r="H2494" i="5"/>
  <c r="I2494" i="5"/>
  <c r="J2494" i="5"/>
  <c r="K2494" i="5"/>
  <c r="L2494" i="5"/>
  <c r="M2494" i="5"/>
  <c r="N2494" i="5"/>
  <c r="B2495" i="5"/>
  <c r="C2495" i="5"/>
  <c r="D2495" i="5"/>
  <c r="E2495" i="5"/>
  <c r="F2495" i="5"/>
  <c r="G2495" i="5"/>
  <c r="H2495" i="5"/>
  <c r="I2495" i="5"/>
  <c r="J2495" i="5"/>
  <c r="K2495" i="5"/>
  <c r="L2495" i="5"/>
  <c r="M2495" i="5"/>
  <c r="N2495" i="5"/>
  <c r="B2496" i="5"/>
  <c r="C2496" i="5"/>
  <c r="D2496" i="5"/>
  <c r="E2496" i="5"/>
  <c r="F2496" i="5"/>
  <c r="G2496" i="5"/>
  <c r="H2496" i="5"/>
  <c r="I2496" i="5"/>
  <c r="J2496" i="5"/>
  <c r="K2496" i="5"/>
  <c r="L2496" i="5"/>
  <c r="M2496" i="5"/>
  <c r="N2496" i="5"/>
  <c r="B2497" i="5"/>
  <c r="C2497" i="5"/>
  <c r="D2497" i="5"/>
  <c r="E2497" i="5"/>
  <c r="F2497" i="5"/>
  <c r="G2497" i="5"/>
  <c r="H2497" i="5"/>
  <c r="I2497" i="5"/>
  <c r="J2497" i="5"/>
  <c r="K2497" i="5"/>
  <c r="L2497" i="5"/>
  <c r="M2497" i="5"/>
  <c r="N2497" i="5"/>
  <c r="B2498" i="5"/>
  <c r="C2498" i="5"/>
  <c r="D2498" i="5"/>
  <c r="E2498" i="5"/>
  <c r="F2498" i="5"/>
  <c r="G2498" i="5"/>
  <c r="H2498" i="5"/>
  <c r="I2498" i="5"/>
  <c r="J2498" i="5"/>
  <c r="K2498" i="5"/>
  <c r="L2498" i="5"/>
  <c r="M2498" i="5"/>
  <c r="N2498" i="5"/>
  <c r="B2499" i="5"/>
  <c r="C2499" i="5"/>
  <c r="D2499" i="5"/>
  <c r="E2499" i="5"/>
  <c r="F2499" i="5"/>
  <c r="G2499" i="5"/>
  <c r="H2499" i="5"/>
  <c r="I2499" i="5"/>
  <c r="J2499" i="5"/>
  <c r="K2499" i="5"/>
  <c r="L2499" i="5"/>
  <c r="M2499" i="5"/>
  <c r="N2499" i="5"/>
  <c r="B2500" i="5"/>
  <c r="C2500" i="5"/>
  <c r="D2500" i="5"/>
  <c r="E2500" i="5"/>
  <c r="F2500" i="5"/>
  <c r="G2500" i="5"/>
  <c r="H2500" i="5"/>
  <c r="I2500" i="5"/>
  <c r="J2500" i="5"/>
  <c r="K2500" i="5"/>
  <c r="L2500" i="5"/>
  <c r="M2500" i="5"/>
  <c r="N2500" i="5"/>
  <c r="B2501" i="5"/>
  <c r="C2501" i="5"/>
  <c r="D2501" i="5"/>
  <c r="E2501" i="5"/>
  <c r="F2501" i="5"/>
  <c r="G2501" i="5"/>
  <c r="H2501" i="5"/>
  <c r="I2501" i="5"/>
  <c r="J2501" i="5"/>
  <c r="K2501" i="5"/>
  <c r="L2501" i="5"/>
  <c r="M2501" i="5"/>
  <c r="N2501" i="5"/>
  <c r="B2502" i="5"/>
  <c r="C2502" i="5"/>
  <c r="D2502" i="5"/>
  <c r="E2502" i="5"/>
  <c r="F2502" i="5"/>
  <c r="G2502" i="5"/>
  <c r="H2502" i="5"/>
  <c r="I2502" i="5"/>
  <c r="J2502" i="5"/>
  <c r="K2502" i="5"/>
  <c r="L2502" i="5"/>
  <c r="M2502" i="5"/>
  <c r="N2502" i="5"/>
  <c r="B2503" i="5"/>
  <c r="C2503" i="5"/>
  <c r="D2503" i="5"/>
  <c r="E2503" i="5"/>
  <c r="F2503" i="5"/>
  <c r="G2503" i="5"/>
  <c r="H2503" i="5"/>
  <c r="I2503" i="5"/>
  <c r="J2503" i="5"/>
  <c r="K2503" i="5"/>
  <c r="L2503" i="5"/>
  <c r="M2503" i="5"/>
  <c r="N2503" i="5"/>
  <c r="B2504" i="5"/>
  <c r="C2504" i="5"/>
  <c r="D2504" i="5"/>
  <c r="E2504" i="5"/>
  <c r="F2504" i="5"/>
  <c r="G2504" i="5"/>
  <c r="H2504" i="5"/>
  <c r="I2504" i="5"/>
  <c r="J2504" i="5"/>
  <c r="K2504" i="5"/>
  <c r="L2504" i="5"/>
  <c r="M2504" i="5"/>
  <c r="N2504" i="5"/>
  <c r="B2505" i="5"/>
  <c r="C2505" i="5"/>
  <c r="D2505" i="5"/>
  <c r="E2505" i="5"/>
  <c r="F2505" i="5"/>
  <c r="G2505" i="5"/>
  <c r="H2505" i="5"/>
  <c r="I2505" i="5"/>
  <c r="J2505" i="5"/>
  <c r="K2505" i="5"/>
  <c r="L2505" i="5"/>
  <c r="M2505" i="5"/>
  <c r="N2505" i="5"/>
  <c r="B2506" i="5"/>
  <c r="C2506" i="5"/>
  <c r="D2506" i="5"/>
  <c r="E2506" i="5"/>
  <c r="F2506" i="5"/>
  <c r="G2506" i="5"/>
  <c r="H2506" i="5"/>
  <c r="I2506" i="5"/>
  <c r="J2506" i="5"/>
  <c r="K2506" i="5"/>
  <c r="L2506" i="5"/>
  <c r="M2506" i="5"/>
  <c r="N2506" i="5"/>
  <c r="B2507" i="5"/>
  <c r="C2507" i="5"/>
  <c r="D2507" i="5"/>
  <c r="E2507" i="5"/>
  <c r="F2507" i="5"/>
  <c r="G2507" i="5"/>
  <c r="H2507" i="5"/>
  <c r="I2507" i="5"/>
  <c r="J2507" i="5"/>
  <c r="K2507" i="5"/>
  <c r="L2507" i="5"/>
  <c r="M2507" i="5"/>
  <c r="N2507" i="5"/>
  <c r="B2508" i="5"/>
  <c r="C2508" i="5"/>
  <c r="D2508" i="5"/>
  <c r="E2508" i="5"/>
  <c r="F2508" i="5"/>
  <c r="G2508" i="5"/>
  <c r="H2508" i="5"/>
  <c r="I2508" i="5"/>
  <c r="J2508" i="5"/>
  <c r="K2508" i="5"/>
  <c r="L2508" i="5"/>
  <c r="M2508" i="5"/>
  <c r="N2508" i="5"/>
  <c r="B2509" i="5"/>
  <c r="C2509" i="5"/>
  <c r="D2509" i="5"/>
  <c r="E2509" i="5"/>
  <c r="F2509" i="5"/>
  <c r="G2509" i="5"/>
  <c r="H2509" i="5"/>
  <c r="I2509" i="5"/>
  <c r="J2509" i="5"/>
  <c r="K2509" i="5"/>
  <c r="L2509" i="5"/>
  <c r="M2509" i="5"/>
  <c r="N2509" i="5"/>
  <c r="B2510" i="5"/>
  <c r="C2510" i="5"/>
  <c r="D2510" i="5"/>
  <c r="E2510" i="5"/>
  <c r="F2510" i="5"/>
  <c r="G2510" i="5"/>
  <c r="H2510" i="5"/>
  <c r="I2510" i="5"/>
  <c r="J2510" i="5"/>
  <c r="K2510" i="5"/>
  <c r="L2510" i="5"/>
  <c r="M2510" i="5"/>
  <c r="N2510" i="5"/>
  <c r="B2511" i="5"/>
  <c r="C2511" i="5"/>
  <c r="D2511" i="5"/>
  <c r="E2511" i="5"/>
  <c r="F2511" i="5"/>
  <c r="G2511" i="5"/>
  <c r="H2511" i="5"/>
  <c r="I2511" i="5"/>
  <c r="J2511" i="5"/>
  <c r="K2511" i="5"/>
  <c r="L2511" i="5"/>
  <c r="M2511" i="5"/>
  <c r="N2511" i="5"/>
  <c r="B2512" i="5"/>
  <c r="C2512" i="5"/>
  <c r="D2512" i="5"/>
  <c r="E2512" i="5"/>
  <c r="F2512" i="5"/>
  <c r="G2512" i="5"/>
  <c r="H2512" i="5"/>
  <c r="I2512" i="5"/>
  <c r="J2512" i="5"/>
  <c r="K2512" i="5"/>
  <c r="L2512" i="5"/>
  <c r="M2512" i="5"/>
  <c r="N2512" i="5"/>
  <c r="B2513" i="5"/>
  <c r="C2513" i="5"/>
  <c r="D2513" i="5"/>
  <c r="E2513" i="5"/>
  <c r="F2513" i="5"/>
  <c r="G2513" i="5"/>
  <c r="H2513" i="5"/>
  <c r="I2513" i="5"/>
  <c r="J2513" i="5"/>
  <c r="K2513" i="5"/>
  <c r="L2513" i="5"/>
  <c r="M2513" i="5"/>
  <c r="N2513" i="5"/>
  <c r="B2514" i="5"/>
  <c r="C2514" i="5"/>
  <c r="D2514" i="5"/>
  <c r="E2514" i="5"/>
  <c r="F2514" i="5"/>
  <c r="G2514" i="5"/>
  <c r="H2514" i="5"/>
  <c r="I2514" i="5"/>
  <c r="J2514" i="5"/>
  <c r="K2514" i="5"/>
  <c r="L2514" i="5"/>
  <c r="M2514" i="5"/>
  <c r="N2514" i="5"/>
  <c r="B2515" i="5"/>
  <c r="C2515" i="5"/>
  <c r="D2515" i="5"/>
  <c r="E2515" i="5"/>
  <c r="F2515" i="5"/>
  <c r="G2515" i="5"/>
  <c r="H2515" i="5"/>
  <c r="I2515" i="5"/>
  <c r="J2515" i="5"/>
  <c r="K2515" i="5"/>
  <c r="L2515" i="5"/>
  <c r="M2515" i="5"/>
  <c r="N2515" i="5"/>
  <c r="B2516" i="5"/>
  <c r="C2516" i="5"/>
  <c r="D2516" i="5"/>
  <c r="E2516" i="5"/>
  <c r="F2516" i="5"/>
  <c r="G2516" i="5"/>
  <c r="H2516" i="5"/>
  <c r="I2516" i="5"/>
  <c r="J2516" i="5"/>
  <c r="K2516" i="5"/>
  <c r="L2516" i="5"/>
  <c r="M2516" i="5"/>
  <c r="N2516" i="5"/>
  <c r="B2517" i="5"/>
  <c r="C2517" i="5"/>
  <c r="D2517" i="5"/>
  <c r="E2517" i="5"/>
  <c r="F2517" i="5"/>
  <c r="G2517" i="5"/>
  <c r="H2517" i="5"/>
  <c r="I2517" i="5"/>
  <c r="J2517" i="5"/>
  <c r="K2517" i="5"/>
  <c r="L2517" i="5"/>
  <c r="M2517" i="5"/>
  <c r="N2517" i="5"/>
  <c r="B2518" i="5"/>
  <c r="C2518" i="5"/>
  <c r="D2518" i="5"/>
  <c r="E2518" i="5"/>
  <c r="F2518" i="5"/>
  <c r="G2518" i="5"/>
  <c r="H2518" i="5"/>
  <c r="I2518" i="5"/>
  <c r="J2518" i="5"/>
  <c r="K2518" i="5"/>
  <c r="L2518" i="5"/>
  <c r="M2518" i="5"/>
  <c r="N2518" i="5"/>
  <c r="B2519" i="5"/>
  <c r="C2519" i="5"/>
  <c r="D2519" i="5"/>
  <c r="E2519" i="5"/>
  <c r="F2519" i="5"/>
  <c r="G2519" i="5"/>
  <c r="H2519" i="5"/>
  <c r="I2519" i="5"/>
  <c r="J2519" i="5"/>
  <c r="K2519" i="5"/>
  <c r="L2519" i="5"/>
  <c r="M2519" i="5"/>
  <c r="N2519" i="5"/>
  <c r="B2520" i="5"/>
  <c r="C2520" i="5"/>
  <c r="D2520" i="5"/>
  <c r="E2520" i="5"/>
  <c r="F2520" i="5"/>
  <c r="G2520" i="5"/>
  <c r="H2520" i="5"/>
  <c r="I2520" i="5"/>
  <c r="J2520" i="5"/>
  <c r="K2520" i="5"/>
  <c r="L2520" i="5"/>
  <c r="M2520" i="5"/>
  <c r="N2520" i="5"/>
  <c r="B2521" i="5"/>
  <c r="C2521" i="5"/>
  <c r="D2521" i="5"/>
  <c r="E2521" i="5"/>
  <c r="F2521" i="5"/>
  <c r="G2521" i="5"/>
  <c r="H2521" i="5"/>
  <c r="I2521" i="5"/>
  <c r="J2521" i="5"/>
  <c r="K2521" i="5"/>
  <c r="L2521" i="5"/>
  <c r="M2521" i="5"/>
  <c r="N2521" i="5"/>
  <c r="B2522" i="5"/>
  <c r="C2522" i="5"/>
  <c r="D2522" i="5"/>
  <c r="E2522" i="5"/>
  <c r="F2522" i="5"/>
  <c r="G2522" i="5"/>
  <c r="H2522" i="5"/>
  <c r="I2522" i="5"/>
  <c r="J2522" i="5"/>
  <c r="K2522" i="5"/>
  <c r="L2522" i="5"/>
  <c r="M2522" i="5"/>
  <c r="N2522" i="5"/>
  <c r="B2523" i="5"/>
  <c r="C2523" i="5"/>
  <c r="D2523" i="5"/>
  <c r="E2523" i="5"/>
  <c r="F2523" i="5"/>
  <c r="G2523" i="5"/>
  <c r="H2523" i="5"/>
  <c r="I2523" i="5"/>
  <c r="J2523" i="5"/>
  <c r="K2523" i="5"/>
  <c r="L2523" i="5"/>
  <c r="M2523" i="5"/>
  <c r="N2523" i="5"/>
  <c r="B2524" i="5"/>
  <c r="C2524" i="5"/>
  <c r="D2524" i="5"/>
  <c r="E2524" i="5"/>
  <c r="F2524" i="5"/>
  <c r="G2524" i="5"/>
  <c r="H2524" i="5"/>
  <c r="I2524" i="5"/>
  <c r="J2524" i="5"/>
  <c r="K2524" i="5"/>
  <c r="L2524" i="5"/>
  <c r="M2524" i="5"/>
  <c r="N2524" i="5"/>
  <c r="B2525" i="5"/>
  <c r="C2525" i="5"/>
  <c r="D2525" i="5"/>
  <c r="E2525" i="5"/>
  <c r="F2525" i="5"/>
  <c r="G2525" i="5"/>
  <c r="H2525" i="5"/>
  <c r="I2525" i="5"/>
  <c r="J2525" i="5"/>
  <c r="K2525" i="5"/>
  <c r="L2525" i="5"/>
  <c r="M2525" i="5"/>
  <c r="N2525" i="5"/>
  <c r="B2526" i="5"/>
  <c r="C2526" i="5"/>
  <c r="D2526" i="5"/>
  <c r="E2526" i="5"/>
  <c r="F2526" i="5"/>
  <c r="G2526" i="5"/>
  <c r="H2526" i="5"/>
  <c r="I2526" i="5"/>
  <c r="J2526" i="5"/>
  <c r="K2526" i="5"/>
  <c r="L2526" i="5"/>
  <c r="M2526" i="5"/>
  <c r="N2526" i="5"/>
  <c r="B2527" i="5"/>
  <c r="C2527" i="5"/>
  <c r="D2527" i="5"/>
  <c r="E2527" i="5"/>
  <c r="F2527" i="5"/>
  <c r="G2527" i="5"/>
  <c r="H2527" i="5"/>
  <c r="I2527" i="5"/>
  <c r="J2527" i="5"/>
  <c r="K2527" i="5"/>
  <c r="L2527" i="5"/>
  <c r="M2527" i="5"/>
  <c r="N2527" i="5"/>
  <c r="B2528" i="5"/>
  <c r="C2528" i="5"/>
  <c r="D2528" i="5"/>
  <c r="E2528" i="5"/>
  <c r="F2528" i="5"/>
  <c r="G2528" i="5"/>
  <c r="H2528" i="5"/>
  <c r="I2528" i="5"/>
  <c r="J2528" i="5"/>
  <c r="K2528" i="5"/>
  <c r="L2528" i="5"/>
  <c r="M2528" i="5"/>
  <c r="N2528" i="5"/>
  <c r="B2529" i="5"/>
  <c r="C2529" i="5"/>
  <c r="D2529" i="5"/>
  <c r="E2529" i="5"/>
  <c r="F2529" i="5"/>
  <c r="G2529" i="5"/>
  <c r="H2529" i="5"/>
  <c r="I2529" i="5"/>
  <c r="J2529" i="5"/>
  <c r="K2529" i="5"/>
  <c r="L2529" i="5"/>
  <c r="M2529" i="5"/>
  <c r="N2529" i="5"/>
  <c r="B2530" i="5"/>
  <c r="C2530" i="5"/>
  <c r="D2530" i="5"/>
  <c r="E2530" i="5"/>
  <c r="F2530" i="5"/>
  <c r="G2530" i="5"/>
  <c r="H2530" i="5"/>
  <c r="I2530" i="5"/>
  <c r="J2530" i="5"/>
  <c r="K2530" i="5"/>
  <c r="L2530" i="5"/>
  <c r="M2530" i="5"/>
  <c r="N2530" i="5"/>
  <c r="B2531" i="5"/>
  <c r="C2531" i="5"/>
  <c r="D2531" i="5"/>
  <c r="E2531" i="5"/>
  <c r="F2531" i="5"/>
  <c r="G2531" i="5"/>
  <c r="H2531" i="5"/>
  <c r="I2531" i="5"/>
  <c r="J2531" i="5"/>
  <c r="K2531" i="5"/>
  <c r="L2531" i="5"/>
  <c r="M2531" i="5"/>
  <c r="N2531" i="5"/>
  <c r="B2532" i="5"/>
  <c r="C2532" i="5"/>
  <c r="D2532" i="5"/>
  <c r="E2532" i="5"/>
  <c r="F2532" i="5"/>
  <c r="G2532" i="5"/>
  <c r="H2532" i="5"/>
  <c r="I2532" i="5"/>
  <c r="J2532" i="5"/>
  <c r="K2532" i="5"/>
  <c r="L2532" i="5"/>
  <c r="M2532" i="5"/>
  <c r="N2532" i="5"/>
  <c r="B2533" i="5"/>
  <c r="C2533" i="5"/>
  <c r="D2533" i="5"/>
  <c r="E2533" i="5"/>
  <c r="F2533" i="5"/>
  <c r="G2533" i="5"/>
  <c r="H2533" i="5"/>
  <c r="I2533" i="5"/>
  <c r="J2533" i="5"/>
  <c r="K2533" i="5"/>
  <c r="L2533" i="5"/>
  <c r="M2533" i="5"/>
  <c r="N2533" i="5"/>
  <c r="B2534" i="5"/>
  <c r="C2534" i="5"/>
  <c r="D2534" i="5"/>
  <c r="E2534" i="5"/>
  <c r="F2534" i="5"/>
  <c r="G2534" i="5"/>
  <c r="H2534" i="5"/>
  <c r="I2534" i="5"/>
  <c r="J2534" i="5"/>
  <c r="K2534" i="5"/>
  <c r="L2534" i="5"/>
  <c r="M2534" i="5"/>
  <c r="N2534" i="5"/>
  <c r="B2535" i="5"/>
  <c r="C2535" i="5"/>
  <c r="D2535" i="5"/>
  <c r="E2535" i="5"/>
  <c r="F2535" i="5"/>
  <c r="G2535" i="5"/>
  <c r="H2535" i="5"/>
  <c r="I2535" i="5"/>
  <c r="J2535" i="5"/>
  <c r="K2535" i="5"/>
  <c r="L2535" i="5"/>
  <c r="M2535" i="5"/>
  <c r="N2535" i="5"/>
  <c r="B2536" i="5"/>
  <c r="C2536" i="5"/>
  <c r="D2536" i="5"/>
  <c r="E2536" i="5"/>
  <c r="F2536" i="5"/>
  <c r="G2536" i="5"/>
  <c r="H2536" i="5"/>
  <c r="I2536" i="5"/>
  <c r="J2536" i="5"/>
  <c r="K2536" i="5"/>
  <c r="L2536" i="5"/>
  <c r="M2536" i="5"/>
  <c r="N2536" i="5"/>
  <c r="B2537" i="5"/>
  <c r="C2537" i="5"/>
  <c r="D2537" i="5"/>
  <c r="E2537" i="5"/>
  <c r="F2537" i="5"/>
  <c r="G2537" i="5"/>
  <c r="H2537" i="5"/>
  <c r="I2537" i="5"/>
  <c r="J2537" i="5"/>
  <c r="K2537" i="5"/>
  <c r="L2537" i="5"/>
  <c r="M2537" i="5"/>
  <c r="N2537" i="5"/>
  <c r="B2538" i="5"/>
  <c r="C2538" i="5"/>
  <c r="D2538" i="5"/>
  <c r="E2538" i="5"/>
  <c r="F2538" i="5"/>
  <c r="G2538" i="5"/>
  <c r="H2538" i="5"/>
  <c r="I2538" i="5"/>
  <c r="J2538" i="5"/>
  <c r="K2538" i="5"/>
  <c r="L2538" i="5"/>
  <c r="M2538" i="5"/>
  <c r="N2538" i="5"/>
  <c r="B2539" i="5"/>
  <c r="C2539" i="5"/>
  <c r="D2539" i="5"/>
  <c r="E2539" i="5"/>
  <c r="F2539" i="5"/>
  <c r="G2539" i="5"/>
  <c r="H2539" i="5"/>
  <c r="I2539" i="5"/>
  <c r="J2539" i="5"/>
  <c r="K2539" i="5"/>
  <c r="L2539" i="5"/>
  <c r="M2539" i="5"/>
  <c r="N2539" i="5"/>
  <c r="B2540" i="5"/>
  <c r="C2540" i="5"/>
  <c r="D2540" i="5"/>
  <c r="E2540" i="5"/>
  <c r="F2540" i="5"/>
  <c r="G2540" i="5"/>
  <c r="H2540" i="5"/>
  <c r="I2540" i="5"/>
  <c r="J2540" i="5"/>
  <c r="K2540" i="5"/>
  <c r="L2540" i="5"/>
  <c r="M2540" i="5"/>
  <c r="N2540" i="5"/>
  <c r="B2541" i="5"/>
  <c r="C2541" i="5"/>
  <c r="D2541" i="5"/>
  <c r="E2541" i="5"/>
  <c r="F2541" i="5"/>
  <c r="G2541" i="5"/>
  <c r="H2541" i="5"/>
  <c r="I2541" i="5"/>
  <c r="J2541" i="5"/>
  <c r="K2541" i="5"/>
  <c r="L2541" i="5"/>
  <c r="M2541" i="5"/>
  <c r="N2541" i="5"/>
  <c r="B2542" i="5"/>
  <c r="C2542" i="5"/>
  <c r="D2542" i="5"/>
  <c r="E2542" i="5"/>
  <c r="F2542" i="5"/>
  <c r="G2542" i="5"/>
  <c r="H2542" i="5"/>
  <c r="I2542" i="5"/>
  <c r="J2542" i="5"/>
  <c r="K2542" i="5"/>
  <c r="L2542" i="5"/>
  <c r="M2542" i="5"/>
  <c r="N2542" i="5"/>
  <c r="B2543" i="5"/>
  <c r="C2543" i="5"/>
  <c r="D2543" i="5"/>
  <c r="E2543" i="5"/>
  <c r="F2543" i="5"/>
  <c r="G2543" i="5"/>
  <c r="H2543" i="5"/>
  <c r="I2543" i="5"/>
  <c r="J2543" i="5"/>
  <c r="K2543" i="5"/>
  <c r="L2543" i="5"/>
  <c r="M2543" i="5"/>
  <c r="N2543" i="5"/>
  <c r="B2544" i="5"/>
  <c r="C2544" i="5"/>
  <c r="D2544" i="5"/>
  <c r="E2544" i="5"/>
  <c r="F2544" i="5"/>
  <c r="G2544" i="5"/>
  <c r="H2544" i="5"/>
  <c r="I2544" i="5"/>
  <c r="J2544" i="5"/>
  <c r="K2544" i="5"/>
  <c r="L2544" i="5"/>
  <c r="M2544" i="5"/>
  <c r="N2544" i="5"/>
  <c r="B2545" i="5"/>
  <c r="C2545" i="5"/>
  <c r="D2545" i="5"/>
  <c r="E2545" i="5"/>
  <c r="F2545" i="5"/>
  <c r="G2545" i="5"/>
  <c r="H2545" i="5"/>
  <c r="I2545" i="5"/>
  <c r="J2545" i="5"/>
  <c r="K2545" i="5"/>
  <c r="L2545" i="5"/>
  <c r="M2545" i="5"/>
  <c r="N2545" i="5"/>
  <c r="B2546" i="5"/>
  <c r="C2546" i="5"/>
  <c r="D2546" i="5"/>
  <c r="E2546" i="5"/>
  <c r="F2546" i="5"/>
  <c r="G2546" i="5"/>
  <c r="H2546" i="5"/>
  <c r="I2546" i="5"/>
  <c r="J2546" i="5"/>
  <c r="K2546" i="5"/>
  <c r="L2546" i="5"/>
  <c r="M2546" i="5"/>
  <c r="N2546" i="5"/>
  <c r="B2547" i="5"/>
  <c r="C2547" i="5"/>
  <c r="D2547" i="5"/>
  <c r="E2547" i="5"/>
  <c r="F2547" i="5"/>
  <c r="G2547" i="5"/>
  <c r="H2547" i="5"/>
  <c r="I2547" i="5"/>
  <c r="J2547" i="5"/>
  <c r="K2547" i="5"/>
  <c r="L2547" i="5"/>
  <c r="M2547" i="5"/>
  <c r="N2547" i="5"/>
  <c r="B2548" i="5"/>
  <c r="C2548" i="5"/>
  <c r="D2548" i="5"/>
  <c r="E2548" i="5"/>
  <c r="F2548" i="5"/>
  <c r="G2548" i="5"/>
  <c r="H2548" i="5"/>
  <c r="I2548" i="5"/>
  <c r="J2548" i="5"/>
  <c r="K2548" i="5"/>
  <c r="L2548" i="5"/>
  <c r="M2548" i="5"/>
  <c r="N2548" i="5"/>
  <c r="B2549" i="5"/>
  <c r="C2549" i="5"/>
  <c r="D2549" i="5"/>
  <c r="E2549" i="5"/>
  <c r="F2549" i="5"/>
  <c r="G2549" i="5"/>
  <c r="H2549" i="5"/>
  <c r="I2549" i="5"/>
  <c r="J2549" i="5"/>
  <c r="K2549" i="5"/>
  <c r="L2549" i="5"/>
  <c r="M2549" i="5"/>
  <c r="N2549" i="5"/>
  <c r="B2550" i="5"/>
  <c r="C2550" i="5"/>
  <c r="D2550" i="5"/>
  <c r="E2550" i="5"/>
  <c r="F2550" i="5"/>
  <c r="G2550" i="5"/>
  <c r="H2550" i="5"/>
  <c r="I2550" i="5"/>
  <c r="J2550" i="5"/>
  <c r="K2550" i="5"/>
  <c r="L2550" i="5"/>
  <c r="M2550" i="5"/>
  <c r="N2550" i="5"/>
  <c r="B2551" i="5"/>
  <c r="C2551" i="5"/>
  <c r="D2551" i="5"/>
  <c r="E2551" i="5"/>
  <c r="F2551" i="5"/>
  <c r="G2551" i="5"/>
  <c r="H2551" i="5"/>
  <c r="I2551" i="5"/>
  <c r="J2551" i="5"/>
  <c r="K2551" i="5"/>
  <c r="L2551" i="5"/>
  <c r="M2551" i="5"/>
  <c r="N2551" i="5"/>
  <c r="B2552" i="5"/>
  <c r="C2552" i="5"/>
  <c r="D2552" i="5"/>
  <c r="E2552" i="5"/>
  <c r="F2552" i="5"/>
  <c r="G2552" i="5"/>
  <c r="H2552" i="5"/>
  <c r="I2552" i="5"/>
  <c r="J2552" i="5"/>
  <c r="K2552" i="5"/>
  <c r="L2552" i="5"/>
  <c r="M2552" i="5"/>
  <c r="N2552" i="5"/>
  <c r="B2553" i="5"/>
  <c r="C2553" i="5"/>
  <c r="D2553" i="5"/>
  <c r="E2553" i="5"/>
  <c r="F2553" i="5"/>
  <c r="G2553" i="5"/>
  <c r="H2553" i="5"/>
  <c r="I2553" i="5"/>
  <c r="J2553" i="5"/>
  <c r="K2553" i="5"/>
  <c r="L2553" i="5"/>
  <c r="M2553" i="5"/>
  <c r="N2553" i="5"/>
  <c r="B2554" i="5"/>
  <c r="C2554" i="5"/>
  <c r="D2554" i="5"/>
  <c r="E2554" i="5"/>
  <c r="F2554" i="5"/>
  <c r="G2554" i="5"/>
  <c r="H2554" i="5"/>
  <c r="I2554" i="5"/>
  <c r="J2554" i="5"/>
  <c r="K2554" i="5"/>
  <c r="L2554" i="5"/>
  <c r="M2554" i="5"/>
  <c r="N2554" i="5"/>
  <c r="B2555" i="5"/>
  <c r="C2555" i="5"/>
  <c r="D2555" i="5"/>
  <c r="E2555" i="5"/>
  <c r="F2555" i="5"/>
  <c r="G2555" i="5"/>
  <c r="H2555" i="5"/>
  <c r="I2555" i="5"/>
  <c r="J2555" i="5"/>
  <c r="K2555" i="5"/>
  <c r="L2555" i="5"/>
  <c r="M2555" i="5"/>
  <c r="N2555" i="5"/>
  <c r="B2556" i="5"/>
  <c r="C2556" i="5"/>
  <c r="D2556" i="5"/>
  <c r="E2556" i="5"/>
  <c r="F2556" i="5"/>
  <c r="G2556" i="5"/>
  <c r="H2556" i="5"/>
  <c r="I2556" i="5"/>
  <c r="J2556" i="5"/>
  <c r="K2556" i="5"/>
  <c r="L2556" i="5"/>
  <c r="M2556" i="5"/>
  <c r="N2556" i="5"/>
  <c r="B2557" i="5"/>
  <c r="C2557" i="5"/>
  <c r="D2557" i="5"/>
  <c r="E2557" i="5"/>
  <c r="F2557" i="5"/>
  <c r="G2557" i="5"/>
  <c r="H2557" i="5"/>
  <c r="I2557" i="5"/>
  <c r="J2557" i="5"/>
  <c r="K2557" i="5"/>
  <c r="L2557" i="5"/>
  <c r="M2557" i="5"/>
  <c r="N2557" i="5"/>
  <c r="B2558" i="5"/>
  <c r="C2558" i="5"/>
  <c r="D2558" i="5"/>
  <c r="E2558" i="5"/>
  <c r="F2558" i="5"/>
  <c r="G2558" i="5"/>
  <c r="H2558" i="5"/>
  <c r="I2558" i="5"/>
  <c r="J2558" i="5"/>
  <c r="K2558" i="5"/>
  <c r="L2558" i="5"/>
  <c r="M2558" i="5"/>
  <c r="N2558" i="5"/>
  <c r="B2559" i="5"/>
  <c r="C2559" i="5"/>
  <c r="D2559" i="5"/>
  <c r="E2559" i="5"/>
  <c r="F2559" i="5"/>
  <c r="G2559" i="5"/>
  <c r="H2559" i="5"/>
  <c r="I2559" i="5"/>
  <c r="J2559" i="5"/>
  <c r="K2559" i="5"/>
  <c r="L2559" i="5"/>
  <c r="M2559" i="5"/>
  <c r="N2559" i="5"/>
  <c r="B2560" i="5"/>
  <c r="C2560" i="5"/>
  <c r="D2560" i="5"/>
  <c r="E2560" i="5"/>
  <c r="F2560" i="5"/>
  <c r="G2560" i="5"/>
  <c r="H2560" i="5"/>
  <c r="I2560" i="5"/>
  <c r="J2560" i="5"/>
  <c r="K2560" i="5"/>
  <c r="L2560" i="5"/>
  <c r="M2560" i="5"/>
  <c r="N2560" i="5"/>
  <c r="B2561" i="5"/>
  <c r="C2561" i="5"/>
  <c r="D2561" i="5"/>
  <c r="E2561" i="5"/>
  <c r="F2561" i="5"/>
  <c r="G2561" i="5"/>
  <c r="H2561" i="5"/>
  <c r="I2561" i="5"/>
  <c r="J2561" i="5"/>
  <c r="K2561" i="5"/>
  <c r="L2561" i="5"/>
  <c r="M2561" i="5"/>
  <c r="N2561" i="5"/>
  <c r="B2562" i="5"/>
  <c r="C2562" i="5"/>
  <c r="D2562" i="5"/>
  <c r="E2562" i="5"/>
  <c r="F2562" i="5"/>
  <c r="G2562" i="5"/>
  <c r="H2562" i="5"/>
  <c r="I2562" i="5"/>
  <c r="J2562" i="5"/>
  <c r="K2562" i="5"/>
  <c r="L2562" i="5"/>
  <c r="M2562" i="5"/>
  <c r="N2562" i="5"/>
  <c r="B2563" i="5"/>
  <c r="C2563" i="5"/>
  <c r="D2563" i="5"/>
  <c r="E2563" i="5"/>
  <c r="F2563" i="5"/>
  <c r="G2563" i="5"/>
  <c r="H2563" i="5"/>
  <c r="I2563" i="5"/>
  <c r="J2563" i="5"/>
  <c r="K2563" i="5"/>
  <c r="L2563" i="5"/>
  <c r="M2563" i="5"/>
  <c r="N2563" i="5"/>
  <c r="B2564" i="5"/>
  <c r="C2564" i="5"/>
  <c r="D2564" i="5"/>
  <c r="E2564" i="5"/>
  <c r="F2564" i="5"/>
  <c r="G2564" i="5"/>
  <c r="H2564" i="5"/>
  <c r="I2564" i="5"/>
  <c r="J2564" i="5"/>
  <c r="K2564" i="5"/>
  <c r="L2564" i="5"/>
  <c r="M2564" i="5"/>
  <c r="N2564" i="5"/>
  <c r="B2565" i="5"/>
  <c r="C2565" i="5"/>
  <c r="D2565" i="5"/>
  <c r="E2565" i="5"/>
  <c r="F2565" i="5"/>
  <c r="G2565" i="5"/>
  <c r="H2565" i="5"/>
  <c r="I2565" i="5"/>
  <c r="J2565" i="5"/>
  <c r="K2565" i="5"/>
  <c r="L2565" i="5"/>
  <c r="M2565" i="5"/>
  <c r="N2565" i="5"/>
  <c r="B2566" i="5"/>
  <c r="C2566" i="5"/>
  <c r="D2566" i="5"/>
  <c r="E2566" i="5"/>
  <c r="F2566" i="5"/>
  <c r="G2566" i="5"/>
  <c r="H2566" i="5"/>
  <c r="I2566" i="5"/>
  <c r="J2566" i="5"/>
  <c r="K2566" i="5"/>
  <c r="L2566" i="5"/>
  <c r="M2566" i="5"/>
  <c r="N2566" i="5"/>
  <c r="B2567" i="5"/>
  <c r="C2567" i="5"/>
  <c r="D2567" i="5"/>
  <c r="E2567" i="5"/>
  <c r="F2567" i="5"/>
  <c r="G2567" i="5"/>
  <c r="H2567" i="5"/>
  <c r="I2567" i="5"/>
  <c r="J2567" i="5"/>
  <c r="K2567" i="5"/>
  <c r="L2567" i="5"/>
  <c r="M2567" i="5"/>
  <c r="N2567" i="5"/>
  <c r="B2568" i="5"/>
  <c r="C2568" i="5"/>
  <c r="D2568" i="5"/>
  <c r="E2568" i="5"/>
  <c r="F2568" i="5"/>
  <c r="G2568" i="5"/>
  <c r="H2568" i="5"/>
  <c r="I2568" i="5"/>
  <c r="J2568" i="5"/>
  <c r="K2568" i="5"/>
  <c r="L2568" i="5"/>
  <c r="M2568" i="5"/>
  <c r="N2568" i="5"/>
  <c r="B2569" i="5"/>
  <c r="C2569" i="5"/>
  <c r="D2569" i="5"/>
  <c r="E2569" i="5"/>
  <c r="F2569" i="5"/>
  <c r="G2569" i="5"/>
  <c r="H2569" i="5"/>
  <c r="I2569" i="5"/>
  <c r="J2569" i="5"/>
  <c r="K2569" i="5"/>
  <c r="L2569" i="5"/>
  <c r="M2569" i="5"/>
  <c r="N2569" i="5"/>
  <c r="B2570" i="5"/>
  <c r="C2570" i="5"/>
  <c r="D2570" i="5"/>
  <c r="E2570" i="5"/>
  <c r="F2570" i="5"/>
  <c r="G2570" i="5"/>
  <c r="H2570" i="5"/>
  <c r="I2570" i="5"/>
  <c r="J2570" i="5"/>
  <c r="K2570" i="5"/>
  <c r="L2570" i="5"/>
  <c r="M2570" i="5"/>
  <c r="N2570" i="5"/>
  <c r="B2571" i="5"/>
  <c r="C2571" i="5"/>
  <c r="D2571" i="5"/>
  <c r="E2571" i="5"/>
  <c r="F2571" i="5"/>
  <c r="G2571" i="5"/>
  <c r="H2571" i="5"/>
  <c r="I2571" i="5"/>
  <c r="J2571" i="5"/>
  <c r="K2571" i="5"/>
  <c r="L2571" i="5"/>
  <c r="M2571" i="5"/>
  <c r="N2571" i="5"/>
  <c r="B2572" i="5"/>
  <c r="C2572" i="5"/>
  <c r="D2572" i="5"/>
  <c r="E2572" i="5"/>
  <c r="F2572" i="5"/>
  <c r="G2572" i="5"/>
  <c r="H2572" i="5"/>
  <c r="I2572" i="5"/>
  <c r="J2572" i="5"/>
  <c r="K2572" i="5"/>
  <c r="L2572" i="5"/>
  <c r="M2572" i="5"/>
  <c r="N2572" i="5"/>
  <c r="B2573" i="5"/>
  <c r="C2573" i="5"/>
  <c r="D2573" i="5"/>
  <c r="E2573" i="5"/>
  <c r="F2573" i="5"/>
  <c r="G2573" i="5"/>
  <c r="H2573" i="5"/>
  <c r="I2573" i="5"/>
  <c r="J2573" i="5"/>
  <c r="K2573" i="5"/>
  <c r="L2573" i="5"/>
  <c r="M2573" i="5"/>
  <c r="N2573" i="5"/>
  <c r="B2574" i="5"/>
  <c r="C2574" i="5"/>
  <c r="D2574" i="5"/>
  <c r="E2574" i="5"/>
  <c r="F2574" i="5"/>
  <c r="G2574" i="5"/>
  <c r="H2574" i="5"/>
  <c r="I2574" i="5"/>
  <c r="J2574" i="5"/>
  <c r="K2574" i="5"/>
  <c r="L2574" i="5"/>
  <c r="M2574" i="5"/>
  <c r="N2574" i="5"/>
  <c r="B2575" i="5"/>
  <c r="C2575" i="5"/>
  <c r="D2575" i="5"/>
  <c r="E2575" i="5"/>
  <c r="F2575" i="5"/>
  <c r="G2575" i="5"/>
  <c r="H2575" i="5"/>
  <c r="I2575" i="5"/>
  <c r="J2575" i="5"/>
  <c r="K2575" i="5"/>
  <c r="L2575" i="5"/>
  <c r="M2575" i="5"/>
  <c r="N2575" i="5"/>
  <c r="B2576" i="5"/>
  <c r="C2576" i="5"/>
  <c r="D2576" i="5"/>
  <c r="E2576" i="5"/>
  <c r="F2576" i="5"/>
  <c r="G2576" i="5"/>
  <c r="H2576" i="5"/>
  <c r="I2576" i="5"/>
  <c r="J2576" i="5"/>
  <c r="K2576" i="5"/>
  <c r="L2576" i="5"/>
  <c r="M2576" i="5"/>
  <c r="N2576" i="5"/>
  <c r="B2577" i="5"/>
  <c r="C2577" i="5"/>
  <c r="D2577" i="5"/>
  <c r="E2577" i="5"/>
  <c r="F2577" i="5"/>
  <c r="G2577" i="5"/>
  <c r="H2577" i="5"/>
  <c r="I2577" i="5"/>
  <c r="J2577" i="5"/>
  <c r="K2577" i="5"/>
  <c r="L2577" i="5"/>
  <c r="M2577" i="5"/>
  <c r="N2577" i="5"/>
  <c r="B2578" i="5"/>
  <c r="C2578" i="5"/>
  <c r="D2578" i="5"/>
  <c r="E2578" i="5"/>
  <c r="F2578" i="5"/>
  <c r="G2578" i="5"/>
  <c r="H2578" i="5"/>
  <c r="I2578" i="5"/>
  <c r="J2578" i="5"/>
  <c r="K2578" i="5"/>
  <c r="L2578" i="5"/>
  <c r="M2578" i="5"/>
  <c r="N2578" i="5"/>
  <c r="B2579" i="5"/>
  <c r="C2579" i="5"/>
  <c r="D2579" i="5"/>
  <c r="E2579" i="5"/>
  <c r="F2579" i="5"/>
  <c r="G2579" i="5"/>
  <c r="H2579" i="5"/>
  <c r="I2579" i="5"/>
  <c r="J2579" i="5"/>
  <c r="K2579" i="5"/>
  <c r="L2579" i="5"/>
  <c r="M2579" i="5"/>
  <c r="N2579" i="5"/>
  <c r="B2580" i="5"/>
  <c r="C2580" i="5"/>
  <c r="D2580" i="5"/>
  <c r="E2580" i="5"/>
  <c r="F2580" i="5"/>
  <c r="G2580" i="5"/>
  <c r="H2580" i="5"/>
  <c r="I2580" i="5"/>
  <c r="J2580" i="5"/>
  <c r="K2580" i="5"/>
  <c r="L2580" i="5"/>
  <c r="M2580" i="5"/>
  <c r="N2580" i="5"/>
  <c r="B2581" i="5"/>
  <c r="C2581" i="5"/>
  <c r="D2581" i="5"/>
  <c r="E2581" i="5"/>
  <c r="F2581" i="5"/>
  <c r="G2581" i="5"/>
  <c r="H2581" i="5"/>
  <c r="I2581" i="5"/>
  <c r="J2581" i="5"/>
  <c r="K2581" i="5"/>
  <c r="L2581" i="5"/>
  <c r="M2581" i="5"/>
  <c r="N2581" i="5"/>
  <c r="B2582" i="5"/>
  <c r="C2582" i="5"/>
  <c r="D2582" i="5"/>
  <c r="E2582" i="5"/>
  <c r="F2582" i="5"/>
  <c r="G2582" i="5"/>
  <c r="H2582" i="5"/>
  <c r="I2582" i="5"/>
  <c r="J2582" i="5"/>
  <c r="K2582" i="5"/>
  <c r="L2582" i="5"/>
  <c r="M2582" i="5"/>
  <c r="N2582" i="5"/>
  <c r="B2583" i="5"/>
  <c r="C2583" i="5"/>
  <c r="D2583" i="5"/>
  <c r="E2583" i="5"/>
  <c r="F2583" i="5"/>
  <c r="G2583" i="5"/>
  <c r="H2583" i="5"/>
  <c r="I2583" i="5"/>
  <c r="J2583" i="5"/>
  <c r="K2583" i="5"/>
  <c r="L2583" i="5"/>
  <c r="M2583" i="5"/>
  <c r="N2583" i="5"/>
  <c r="B2584" i="5"/>
  <c r="C2584" i="5"/>
  <c r="D2584" i="5"/>
  <c r="E2584" i="5"/>
  <c r="F2584" i="5"/>
  <c r="G2584" i="5"/>
  <c r="H2584" i="5"/>
  <c r="I2584" i="5"/>
  <c r="J2584" i="5"/>
  <c r="K2584" i="5"/>
  <c r="L2584" i="5"/>
  <c r="M2584" i="5"/>
  <c r="N2584" i="5"/>
  <c r="B2585" i="5"/>
  <c r="C2585" i="5"/>
  <c r="D2585" i="5"/>
  <c r="E2585" i="5"/>
  <c r="F2585" i="5"/>
  <c r="G2585" i="5"/>
  <c r="H2585" i="5"/>
  <c r="I2585" i="5"/>
  <c r="J2585" i="5"/>
  <c r="K2585" i="5"/>
  <c r="L2585" i="5"/>
  <c r="M2585" i="5"/>
  <c r="N2585" i="5"/>
  <c r="B2586" i="5"/>
  <c r="C2586" i="5"/>
  <c r="D2586" i="5"/>
  <c r="E2586" i="5"/>
  <c r="F2586" i="5"/>
  <c r="G2586" i="5"/>
  <c r="H2586" i="5"/>
  <c r="I2586" i="5"/>
  <c r="J2586" i="5"/>
  <c r="K2586" i="5"/>
  <c r="L2586" i="5"/>
  <c r="M2586" i="5"/>
  <c r="N2586" i="5"/>
  <c r="B2587" i="5"/>
  <c r="C2587" i="5"/>
  <c r="D2587" i="5"/>
  <c r="E2587" i="5"/>
  <c r="F2587" i="5"/>
  <c r="G2587" i="5"/>
  <c r="H2587" i="5"/>
  <c r="I2587" i="5"/>
  <c r="J2587" i="5"/>
  <c r="K2587" i="5"/>
  <c r="L2587" i="5"/>
  <c r="M2587" i="5"/>
  <c r="N2587" i="5"/>
  <c r="B2588" i="5"/>
  <c r="C2588" i="5"/>
  <c r="D2588" i="5"/>
  <c r="E2588" i="5"/>
  <c r="F2588" i="5"/>
  <c r="G2588" i="5"/>
  <c r="H2588" i="5"/>
  <c r="I2588" i="5"/>
  <c r="J2588" i="5"/>
  <c r="K2588" i="5"/>
  <c r="L2588" i="5"/>
  <c r="M2588" i="5"/>
  <c r="N2588" i="5"/>
  <c r="B2589" i="5"/>
  <c r="C2589" i="5"/>
  <c r="D2589" i="5"/>
  <c r="E2589" i="5"/>
  <c r="F2589" i="5"/>
  <c r="G2589" i="5"/>
  <c r="H2589" i="5"/>
  <c r="I2589" i="5"/>
  <c r="J2589" i="5"/>
  <c r="K2589" i="5"/>
  <c r="L2589" i="5"/>
  <c r="M2589" i="5"/>
  <c r="N2589" i="5"/>
  <c r="B2590" i="5"/>
  <c r="C2590" i="5"/>
  <c r="D2590" i="5"/>
  <c r="E2590" i="5"/>
  <c r="F2590" i="5"/>
  <c r="G2590" i="5"/>
  <c r="H2590" i="5"/>
  <c r="I2590" i="5"/>
  <c r="J2590" i="5"/>
  <c r="K2590" i="5"/>
  <c r="L2590" i="5"/>
  <c r="M2590" i="5"/>
  <c r="N2590" i="5"/>
  <c r="B2591" i="5"/>
  <c r="C2591" i="5"/>
  <c r="D2591" i="5"/>
  <c r="E2591" i="5"/>
  <c r="F2591" i="5"/>
  <c r="G2591" i="5"/>
  <c r="H2591" i="5"/>
  <c r="I2591" i="5"/>
  <c r="J2591" i="5"/>
  <c r="K2591" i="5"/>
  <c r="L2591" i="5"/>
  <c r="M2591" i="5"/>
  <c r="N2591" i="5"/>
  <c r="B2592" i="5"/>
  <c r="C2592" i="5"/>
  <c r="D2592" i="5"/>
  <c r="E2592" i="5"/>
  <c r="F2592" i="5"/>
  <c r="G2592" i="5"/>
  <c r="H2592" i="5"/>
  <c r="I2592" i="5"/>
  <c r="J2592" i="5"/>
  <c r="K2592" i="5"/>
  <c r="L2592" i="5"/>
  <c r="M2592" i="5"/>
  <c r="N2592" i="5"/>
  <c r="B2593" i="5"/>
  <c r="C2593" i="5"/>
  <c r="D2593" i="5"/>
  <c r="E2593" i="5"/>
  <c r="F2593" i="5"/>
  <c r="G2593" i="5"/>
  <c r="H2593" i="5"/>
  <c r="I2593" i="5"/>
  <c r="J2593" i="5"/>
  <c r="K2593" i="5"/>
  <c r="L2593" i="5"/>
  <c r="M2593" i="5"/>
  <c r="N2593" i="5"/>
  <c r="B2594" i="5"/>
  <c r="C2594" i="5"/>
  <c r="D2594" i="5"/>
  <c r="E2594" i="5"/>
  <c r="F2594" i="5"/>
  <c r="G2594" i="5"/>
  <c r="H2594" i="5"/>
  <c r="I2594" i="5"/>
  <c r="J2594" i="5"/>
  <c r="K2594" i="5"/>
  <c r="L2594" i="5"/>
  <c r="M2594" i="5"/>
  <c r="N2594" i="5"/>
  <c r="B2595" i="5"/>
  <c r="C2595" i="5"/>
  <c r="D2595" i="5"/>
  <c r="E2595" i="5"/>
  <c r="F2595" i="5"/>
  <c r="G2595" i="5"/>
  <c r="H2595" i="5"/>
  <c r="I2595" i="5"/>
  <c r="J2595" i="5"/>
  <c r="K2595" i="5"/>
  <c r="L2595" i="5"/>
  <c r="M2595" i="5"/>
  <c r="N2595" i="5"/>
  <c r="B2596" i="5"/>
  <c r="C2596" i="5"/>
  <c r="D2596" i="5"/>
  <c r="E2596" i="5"/>
  <c r="F2596" i="5"/>
  <c r="G2596" i="5"/>
  <c r="H2596" i="5"/>
  <c r="I2596" i="5"/>
  <c r="J2596" i="5"/>
  <c r="K2596" i="5"/>
  <c r="L2596" i="5"/>
  <c r="M2596" i="5"/>
  <c r="N2596" i="5"/>
  <c r="B2597" i="5"/>
  <c r="C2597" i="5"/>
  <c r="D2597" i="5"/>
  <c r="E2597" i="5"/>
  <c r="F2597" i="5"/>
  <c r="G2597" i="5"/>
  <c r="H2597" i="5"/>
  <c r="I2597" i="5"/>
  <c r="J2597" i="5"/>
  <c r="K2597" i="5"/>
  <c r="L2597" i="5"/>
  <c r="M2597" i="5"/>
  <c r="N2597" i="5"/>
  <c r="B2598" i="5"/>
  <c r="C2598" i="5"/>
  <c r="D2598" i="5"/>
  <c r="E2598" i="5"/>
  <c r="F2598" i="5"/>
  <c r="G2598" i="5"/>
  <c r="H2598" i="5"/>
  <c r="I2598" i="5"/>
  <c r="J2598" i="5"/>
  <c r="K2598" i="5"/>
  <c r="L2598" i="5"/>
  <c r="M2598" i="5"/>
  <c r="N2598" i="5"/>
  <c r="B2599" i="5"/>
  <c r="C2599" i="5"/>
  <c r="D2599" i="5"/>
  <c r="E2599" i="5"/>
  <c r="F2599" i="5"/>
  <c r="G2599" i="5"/>
  <c r="H2599" i="5"/>
  <c r="I2599" i="5"/>
  <c r="J2599" i="5"/>
  <c r="K2599" i="5"/>
  <c r="L2599" i="5"/>
  <c r="M2599" i="5"/>
  <c r="N2599" i="5"/>
  <c r="B2600" i="5"/>
  <c r="C2600" i="5"/>
  <c r="D2600" i="5"/>
  <c r="E2600" i="5"/>
  <c r="F2600" i="5"/>
  <c r="G2600" i="5"/>
  <c r="H2600" i="5"/>
  <c r="I2600" i="5"/>
  <c r="J2600" i="5"/>
  <c r="K2600" i="5"/>
  <c r="L2600" i="5"/>
  <c r="M2600" i="5"/>
  <c r="N2600" i="5"/>
  <c r="B2601" i="5"/>
  <c r="C2601" i="5"/>
  <c r="D2601" i="5"/>
  <c r="E2601" i="5"/>
  <c r="F2601" i="5"/>
  <c r="G2601" i="5"/>
  <c r="H2601" i="5"/>
  <c r="I2601" i="5"/>
  <c r="J2601" i="5"/>
  <c r="K2601" i="5"/>
  <c r="L2601" i="5"/>
  <c r="M2601" i="5"/>
  <c r="N2601" i="5"/>
  <c r="B2602" i="5"/>
  <c r="C2602" i="5"/>
  <c r="D2602" i="5"/>
  <c r="E2602" i="5"/>
  <c r="F2602" i="5"/>
  <c r="G2602" i="5"/>
  <c r="H2602" i="5"/>
  <c r="I2602" i="5"/>
  <c r="J2602" i="5"/>
  <c r="K2602" i="5"/>
  <c r="L2602" i="5"/>
  <c r="M2602" i="5"/>
  <c r="N2602" i="5"/>
  <c r="B2603" i="5"/>
  <c r="C2603" i="5"/>
  <c r="D2603" i="5"/>
  <c r="E2603" i="5"/>
  <c r="F2603" i="5"/>
  <c r="G2603" i="5"/>
  <c r="H2603" i="5"/>
  <c r="I2603" i="5"/>
  <c r="J2603" i="5"/>
  <c r="K2603" i="5"/>
  <c r="L2603" i="5"/>
  <c r="M2603" i="5"/>
  <c r="N2603" i="5"/>
  <c r="B2604" i="5"/>
  <c r="C2604" i="5"/>
  <c r="D2604" i="5"/>
  <c r="E2604" i="5"/>
  <c r="F2604" i="5"/>
  <c r="G2604" i="5"/>
  <c r="H2604" i="5"/>
  <c r="I2604" i="5"/>
  <c r="J2604" i="5"/>
  <c r="K2604" i="5"/>
  <c r="L2604" i="5"/>
  <c r="M2604" i="5"/>
  <c r="N2604" i="5"/>
  <c r="B2605" i="5"/>
  <c r="C2605" i="5"/>
  <c r="D2605" i="5"/>
  <c r="E2605" i="5"/>
  <c r="F2605" i="5"/>
  <c r="G2605" i="5"/>
  <c r="H2605" i="5"/>
  <c r="I2605" i="5"/>
  <c r="J2605" i="5"/>
  <c r="K2605" i="5"/>
  <c r="L2605" i="5"/>
  <c r="M2605" i="5"/>
  <c r="N2605" i="5"/>
  <c r="B2606" i="5"/>
  <c r="C2606" i="5"/>
  <c r="D2606" i="5"/>
  <c r="E2606" i="5"/>
  <c r="F2606" i="5"/>
  <c r="G2606" i="5"/>
  <c r="H2606" i="5"/>
  <c r="I2606" i="5"/>
  <c r="J2606" i="5"/>
  <c r="K2606" i="5"/>
  <c r="L2606" i="5"/>
  <c r="M2606" i="5"/>
  <c r="N2606" i="5"/>
  <c r="B2607" i="5"/>
  <c r="C2607" i="5"/>
  <c r="D2607" i="5"/>
  <c r="E2607" i="5"/>
  <c r="F2607" i="5"/>
  <c r="G2607" i="5"/>
  <c r="H2607" i="5"/>
  <c r="I2607" i="5"/>
  <c r="J2607" i="5"/>
  <c r="K2607" i="5"/>
  <c r="L2607" i="5"/>
  <c r="M2607" i="5"/>
  <c r="N2607" i="5"/>
  <c r="B2608" i="5"/>
  <c r="C2608" i="5"/>
  <c r="D2608" i="5"/>
  <c r="E2608" i="5"/>
  <c r="F2608" i="5"/>
  <c r="G2608" i="5"/>
  <c r="H2608" i="5"/>
  <c r="I2608" i="5"/>
  <c r="J2608" i="5"/>
  <c r="K2608" i="5"/>
  <c r="L2608" i="5"/>
  <c r="M2608" i="5"/>
  <c r="N2608" i="5"/>
  <c r="B2609" i="5"/>
  <c r="C2609" i="5"/>
  <c r="D2609" i="5"/>
  <c r="E2609" i="5"/>
  <c r="F2609" i="5"/>
  <c r="G2609" i="5"/>
  <c r="H2609" i="5"/>
  <c r="I2609" i="5"/>
  <c r="J2609" i="5"/>
  <c r="K2609" i="5"/>
  <c r="L2609" i="5"/>
  <c r="M2609" i="5"/>
  <c r="N2609" i="5"/>
  <c r="B2610" i="5"/>
  <c r="C2610" i="5"/>
  <c r="D2610" i="5"/>
  <c r="E2610" i="5"/>
  <c r="F2610" i="5"/>
  <c r="G2610" i="5"/>
  <c r="H2610" i="5"/>
  <c r="I2610" i="5"/>
  <c r="J2610" i="5"/>
  <c r="K2610" i="5"/>
  <c r="L2610" i="5"/>
  <c r="M2610" i="5"/>
  <c r="N2610" i="5"/>
  <c r="B2611" i="5"/>
  <c r="C2611" i="5"/>
  <c r="D2611" i="5"/>
  <c r="E2611" i="5"/>
  <c r="F2611" i="5"/>
  <c r="G2611" i="5"/>
  <c r="H2611" i="5"/>
  <c r="I2611" i="5"/>
  <c r="J2611" i="5"/>
  <c r="K2611" i="5"/>
  <c r="L2611" i="5"/>
  <c r="M2611" i="5"/>
  <c r="N2611" i="5"/>
  <c r="B2612" i="5"/>
  <c r="C2612" i="5"/>
  <c r="D2612" i="5"/>
  <c r="E2612" i="5"/>
  <c r="F2612" i="5"/>
  <c r="G2612" i="5"/>
  <c r="H2612" i="5"/>
  <c r="I2612" i="5"/>
  <c r="J2612" i="5"/>
  <c r="K2612" i="5"/>
  <c r="L2612" i="5"/>
  <c r="M2612" i="5"/>
  <c r="N2612" i="5"/>
  <c r="B2613" i="5"/>
  <c r="C2613" i="5"/>
  <c r="D2613" i="5"/>
  <c r="E2613" i="5"/>
  <c r="F2613" i="5"/>
  <c r="G2613" i="5"/>
  <c r="H2613" i="5"/>
  <c r="I2613" i="5"/>
  <c r="J2613" i="5"/>
  <c r="K2613" i="5"/>
  <c r="L2613" i="5"/>
  <c r="M2613" i="5"/>
  <c r="N2613" i="5"/>
  <c r="B2614" i="5"/>
  <c r="C2614" i="5"/>
  <c r="D2614" i="5"/>
  <c r="E2614" i="5"/>
  <c r="F2614" i="5"/>
  <c r="G2614" i="5"/>
  <c r="H2614" i="5"/>
  <c r="I2614" i="5"/>
  <c r="J2614" i="5"/>
  <c r="K2614" i="5"/>
  <c r="L2614" i="5"/>
  <c r="M2614" i="5"/>
  <c r="N2614" i="5"/>
  <c r="B2615" i="5"/>
  <c r="C2615" i="5"/>
  <c r="D2615" i="5"/>
  <c r="E2615" i="5"/>
  <c r="F2615" i="5"/>
  <c r="G2615" i="5"/>
  <c r="H2615" i="5"/>
  <c r="I2615" i="5"/>
  <c r="J2615" i="5"/>
  <c r="K2615" i="5"/>
  <c r="L2615" i="5"/>
  <c r="M2615" i="5"/>
  <c r="N2615" i="5"/>
  <c r="B2616" i="5"/>
  <c r="C2616" i="5"/>
  <c r="D2616" i="5"/>
  <c r="E2616" i="5"/>
  <c r="F2616" i="5"/>
  <c r="G2616" i="5"/>
  <c r="H2616" i="5"/>
  <c r="I2616" i="5"/>
  <c r="J2616" i="5"/>
  <c r="K2616" i="5"/>
  <c r="L2616" i="5"/>
  <c r="M2616" i="5"/>
  <c r="N2616" i="5"/>
  <c r="B2617" i="5"/>
  <c r="C2617" i="5"/>
  <c r="D2617" i="5"/>
  <c r="E2617" i="5"/>
  <c r="F2617" i="5"/>
  <c r="G2617" i="5"/>
  <c r="H2617" i="5"/>
  <c r="I2617" i="5"/>
  <c r="J2617" i="5"/>
  <c r="K2617" i="5"/>
  <c r="L2617" i="5"/>
  <c r="M2617" i="5"/>
  <c r="N2617" i="5"/>
  <c r="B2618" i="5"/>
  <c r="C2618" i="5"/>
  <c r="D2618" i="5"/>
  <c r="E2618" i="5"/>
  <c r="F2618" i="5"/>
  <c r="G2618" i="5"/>
  <c r="H2618" i="5"/>
  <c r="I2618" i="5"/>
  <c r="J2618" i="5"/>
  <c r="K2618" i="5"/>
  <c r="L2618" i="5"/>
  <c r="M2618" i="5"/>
  <c r="N2618" i="5"/>
  <c r="B2619" i="5"/>
  <c r="C2619" i="5"/>
  <c r="D2619" i="5"/>
  <c r="E2619" i="5"/>
  <c r="F2619" i="5"/>
  <c r="G2619" i="5"/>
  <c r="H2619" i="5"/>
  <c r="I2619" i="5"/>
  <c r="J2619" i="5"/>
  <c r="K2619" i="5"/>
  <c r="L2619" i="5"/>
  <c r="M2619" i="5"/>
  <c r="N2619" i="5"/>
  <c r="B2620" i="5"/>
  <c r="C2620" i="5"/>
  <c r="D2620" i="5"/>
  <c r="E2620" i="5"/>
  <c r="F2620" i="5"/>
  <c r="G2620" i="5"/>
  <c r="H2620" i="5"/>
  <c r="I2620" i="5"/>
  <c r="J2620" i="5"/>
  <c r="K2620" i="5"/>
  <c r="L2620" i="5"/>
  <c r="M2620" i="5"/>
  <c r="N2620" i="5"/>
  <c r="B2621" i="5"/>
  <c r="C2621" i="5"/>
  <c r="D2621" i="5"/>
  <c r="E2621" i="5"/>
  <c r="F2621" i="5"/>
  <c r="G2621" i="5"/>
  <c r="H2621" i="5"/>
  <c r="I2621" i="5"/>
  <c r="J2621" i="5"/>
  <c r="K2621" i="5"/>
  <c r="L2621" i="5"/>
  <c r="M2621" i="5"/>
  <c r="N2621" i="5"/>
  <c r="B2622" i="5"/>
  <c r="C2622" i="5"/>
  <c r="D2622" i="5"/>
  <c r="E2622" i="5"/>
  <c r="F2622" i="5"/>
  <c r="G2622" i="5"/>
  <c r="H2622" i="5"/>
  <c r="I2622" i="5"/>
  <c r="J2622" i="5"/>
  <c r="K2622" i="5"/>
  <c r="L2622" i="5"/>
  <c r="M2622" i="5"/>
  <c r="N2622" i="5"/>
  <c r="B2623" i="5"/>
  <c r="C2623" i="5"/>
  <c r="D2623" i="5"/>
  <c r="E2623" i="5"/>
  <c r="F2623" i="5"/>
  <c r="G2623" i="5"/>
  <c r="H2623" i="5"/>
  <c r="I2623" i="5"/>
  <c r="J2623" i="5"/>
  <c r="K2623" i="5"/>
  <c r="L2623" i="5"/>
  <c r="M2623" i="5"/>
  <c r="N2623" i="5"/>
  <c r="B2624" i="5"/>
  <c r="C2624" i="5"/>
  <c r="D2624" i="5"/>
  <c r="E2624" i="5"/>
  <c r="F2624" i="5"/>
  <c r="G2624" i="5"/>
  <c r="H2624" i="5"/>
  <c r="I2624" i="5"/>
  <c r="J2624" i="5"/>
  <c r="K2624" i="5"/>
  <c r="L2624" i="5"/>
  <c r="M2624" i="5"/>
  <c r="N2624" i="5"/>
  <c r="B2625" i="5"/>
  <c r="C2625" i="5"/>
  <c r="D2625" i="5"/>
  <c r="E2625" i="5"/>
  <c r="F2625" i="5"/>
  <c r="G2625" i="5"/>
  <c r="H2625" i="5"/>
  <c r="I2625" i="5"/>
  <c r="J2625" i="5"/>
  <c r="K2625" i="5"/>
  <c r="L2625" i="5"/>
  <c r="M2625" i="5"/>
  <c r="N2625" i="5"/>
  <c r="B2626" i="5"/>
  <c r="C2626" i="5"/>
  <c r="D2626" i="5"/>
  <c r="E2626" i="5"/>
  <c r="F2626" i="5"/>
  <c r="G2626" i="5"/>
  <c r="H2626" i="5"/>
  <c r="I2626" i="5"/>
  <c r="J2626" i="5"/>
  <c r="K2626" i="5"/>
  <c r="L2626" i="5"/>
  <c r="M2626" i="5"/>
  <c r="N2626" i="5"/>
  <c r="B2627" i="5"/>
  <c r="C2627" i="5"/>
  <c r="D2627" i="5"/>
  <c r="E2627" i="5"/>
  <c r="F2627" i="5"/>
  <c r="G2627" i="5"/>
  <c r="H2627" i="5"/>
  <c r="I2627" i="5"/>
  <c r="J2627" i="5"/>
  <c r="K2627" i="5"/>
  <c r="L2627" i="5"/>
  <c r="M2627" i="5"/>
  <c r="N2627" i="5"/>
  <c r="B2628" i="5"/>
  <c r="C2628" i="5"/>
  <c r="D2628" i="5"/>
  <c r="E2628" i="5"/>
  <c r="F2628" i="5"/>
  <c r="G2628" i="5"/>
  <c r="H2628" i="5"/>
  <c r="I2628" i="5"/>
  <c r="J2628" i="5"/>
  <c r="K2628" i="5"/>
  <c r="L2628" i="5"/>
  <c r="M2628" i="5"/>
  <c r="N2628" i="5"/>
  <c r="B2629" i="5"/>
  <c r="C2629" i="5"/>
  <c r="D2629" i="5"/>
  <c r="E2629" i="5"/>
  <c r="F2629" i="5"/>
  <c r="G2629" i="5"/>
  <c r="H2629" i="5"/>
  <c r="I2629" i="5"/>
  <c r="J2629" i="5"/>
  <c r="K2629" i="5"/>
  <c r="L2629" i="5"/>
  <c r="M2629" i="5"/>
  <c r="N2629" i="5"/>
  <c r="B2630" i="5"/>
  <c r="C2630" i="5"/>
  <c r="D2630" i="5"/>
  <c r="E2630" i="5"/>
  <c r="F2630" i="5"/>
  <c r="G2630" i="5"/>
  <c r="H2630" i="5"/>
  <c r="I2630" i="5"/>
  <c r="J2630" i="5"/>
  <c r="K2630" i="5"/>
  <c r="L2630" i="5"/>
  <c r="M2630" i="5"/>
  <c r="N2630" i="5"/>
  <c r="B2631" i="5"/>
  <c r="C2631" i="5"/>
  <c r="D2631" i="5"/>
  <c r="E2631" i="5"/>
  <c r="F2631" i="5"/>
  <c r="G2631" i="5"/>
  <c r="H2631" i="5"/>
  <c r="I2631" i="5"/>
  <c r="J2631" i="5"/>
  <c r="K2631" i="5"/>
  <c r="L2631" i="5"/>
  <c r="M2631" i="5"/>
  <c r="N2631" i="5"/>
  <c r="B2632" i="5"/>
  <c r="C2632" i="5"/>
  <c r="D2632" i="5"/>
  <c r="E2632" i="5"/>
  <c r="F2632" i="5"/>
  <c r="G2632" i="5"/>
  <c r="H2632" i="5"/>
  <c r="I2632" i="5"/>
  <c r="J2632" i="5"/>
  <c r="K2632" i="5"/>
  <c r="L2632" i="5"/>
  <c r="M2632" i="5"/>
  <c r="N2632" i="5"/>
  <c r="B2633" i="5"/>
  <c r="C2633" i="5"/>
  <c r="D2633" i="5"/>
  <c r="E2633" i="5"/>
  <c r="F2633" i="5"/>
  <c r="G2633" i="5"/>
  <c r="H2633" i="5"/>
  <c r="I2633" i="5"/>
  <c r="J2633" i="5"/>
  <c r="K2633" i="5"/>
  <c r="L2633" i="5"/>
  <c r="M2633" i="5"/>
  <c r="N2633" i="5"/>
  <c r="B2634" i="5"/>
  <c r="C2634" i="5"/>
  <c r="D2634" i="5"/>
  <c r="E2634" i="5"/>
  <c r="F2634" i="5"/>
  <c r="G2634" i="5"/>
  <c r="H2634" i="5"/>
  <c r="I2634" i="5"/>
  <c r="J2634" i="5"/>
  <c r="K2634" i="5"/>
  <c r="L2634" i="5"/>
  <c r="M2634" i="5"/>
  <c r="N2634" i="5"/>
  <c r="B2635" i="5"/>
  <c r="C2635" i="5"/>
  <c r="D2635" i="5"/>
  <c r="E2635" i="5"/>
  <c r="F2635" i="5"/>
  <c r="G2635" i="5"/>
  <c r="H2635" i="5"/>
  <c r="I2635" i="5"/>
  <c r="J2635" i="5"/>
  <c r="K2635" i="5"/>
  <c r="L2635" i="5"/>
  <c r="M2635" i="5"/>
  <c r="N2635" i="5"/>
  <c r="B2636" i="5"/>
  <c r="C2636" i="5"/>
  <c r="D2636" i="5"/>
  <c r="E2636" i="5"/>
  <c r="F2636" i="5"/>
  <c r="G2636" i="5"/>
  <c r="H2636" i="5"/>
  <c r="I2636" i="5"/>
  <c r="J2636" i="5"/>
  <c r="K2636" i="5"/>
  <c r="L2636" i="5"/>
  <c r="M2636" i="5"/>
  <c r="N2636" i="5"/>
  <c r="B2637" i="5"/>
  <c r="C2637" i="5"/>
  <c r="D2637" i="5"/>
  <c r="E2637" i="5"/>
  <c r="F2637" i="5"/>
  <c r="G2637" i="5"/>
  <c r="H2637" i="5"/>
  <c r="I2637" i="5"/>
  <c r="J2637" i="5"/>
  <c r="K2637" i="5"/>
  <c r="L2637" i="5"/>
  <c r="M2637" i="5"/>
  <c r="N2637" i="5"/>
  <c r="B2638" i="5"/>
  <c r="C2638" i="5"/>
  <c r="D2638" i="5"/>
  <c r="E2638" i="5"/>
  <c r="F2638" i="5"/>
  <c r="G2638" i="5"/>
  <c r="H2638" i="5"/>
  <c r="I2638" i="5"/>
  <c r="J2638" i="5"/>
  <c r="K2638" i="5"/>
  <c r="L2638" i="5"/>
  <c r="M2638" i="5"/>
  <c r="N2638" i="5"/>
  <c r="B2639" i="5"/>
  <c r="C2639" i="5"/>
  <c r="D2639" i="5"/>
  <c r="E2639" i="5"/>
  <c r="F2639" i="5"/>
  <c r="G2639" i="5"/>
  <c r="H2639" i="5"/>
  <c r="I2639" i="5"/>
  <c r="J2639" i="5"/>
  <c r="K2639" i="5"/>
  <c r="L2639" i="5"/>
  <c r="M2639" i="5"/>
  <c r="N2639" i="5"/>
  <c r="B2640" i="5"/>
  <c r="C2640" i="5"/>
  <c r="D2640" i="5"/>
  <c r="E2640" i="5"/>
  <c r="F2640" i="5"/>
  <c r="G2640" i="5"/>
  <c r="H2640" i="5"/>
  <c r="I2640" i="5"/>
  <c r="J2640" i="5"/>
  <c r="K2640" i="5"/>
  <c r="L2640" i="5"/>
  <c r="M2640" i="5"/>
  <c r="N2640" i="5"/>
  <c r="B2641" i="5"/>
  <c r="C2641" i="5"/>
  <c r="D2641" i="5"/>
  <c r="E2641" i="5"/>
  <c r="F2641" i="5"/>
  <c r="G2641" i="5"/>
  <c r="H2641" i="5"/>
  <c r="I2641" i="5"/>
  <c r="J2641" i="5"/>
  <c r="K2641" i="5"/>
  <c r="L2641" i="5"/>
  <c r="M2641" i="5"/>
  <c r="N2641" i="5"/>
  <c r="B2642" i="5"/>
  <c r="C2642" i="5"/>
  <c r="D2642" i="5"/>
  <c r="E2642" i="5"/>
  <c r="F2642" i="5"/>
  <c r="G2642" i="5"/>
  <c r="H2642" i="5"/>
  <c r="I2642" i="5"/>
  <c r="J2642" i="5"/>
  <c r="K2642" i="5"/>
  <c r="L2642" i="5"/>
  <c r="M2642" i="5"/>
  <c r="N2642" i="5"/>
  <c r="B2643" i="5"/>
  <c r="C2643" i="5"/>
  <c r="D2643" i="5"/>
  <c r="E2643" i="5"/>
  <c r="F2643" i="5"/>
  <c r="G2643" i="5"/>
  <c r="H2643" i="5"/>
  <c r="I2643" i="5"/>
  <c r="J2643" i="5"/>
  <c r="K2643" i="5"/>
  <c r="L2643" i="5"/>
  <c r="M2643" i="5"/>
  <c r="N2643" i="5"/>
  <c r="B2644" i="5"/>
  <c r="C2644" i="5"/>
  <c r="D2644" i="5"/>
  <c r="E2644" i="5"/>
  <c r="F2644" i="5"/>
  <c r="G2644" i="5"/>
  <c r="H2644" i="5"/>
  <c r="I2644" i="5"/>
  <c r="J2644" i="5"/>
  <c r="K2644" i="5"/>
  <c r="L2644" i="5"/>
  <c r="M2644" i="5"/>
  <c r="N2644" i="5"/>
  <c r="B2645" i="5"/>
  <c r="C2645" i="5"/>
  <c r="D2645" i="5"/>
  <c r="E2645" i="5"/>
  <c r="F2645" i="5"/>
  <c r="G2645" i="5"/>
  <c r="H2645" i="5"/>
  <c r="I2645" i="5"/>
  <c r="J2645" i="5"/>
  <c r="K2645" i="5"/>
  <c r="L2645" i="5"/>
  <c r="M2645" i="5"/>
  <c r="N2645" i="5"/>
  <c r="B2646" i="5"/>
  <c r="C2646" i="5"/>
  <c r="D2646" i="5"/>
  <c r="E2646" i="5"/>
  <c r="F2646" i="5"/>
  <c r="G2646" i="5"/>
  <c r="H2646" i="5"/>
  <c r="I2646" i="5"/>
  <c r="J2646" i="5"/>
  <c r="K2646" i="5"/>
  <c r="L2646" i="5"/>
  <c r="M2646" i="5"/>
  <c r="N2646" i="5"/>
  <c r="B2647" i="5"/>
  <c r="C2647" i="5"/>
  <c r="D2647" i="5"/>
  <c r="E2647" i="5"/>
  <c r="F2647" i="5"/>
  <c r="G2647" i="5"/>
  <c r="H2647" i="5"/>
  <c r="I2647" i="5"/>
  <c r="J2647" i="5"/>
  <c r="K2647" i="5"/>
  <c r="L2647" i="5"/>
  <c r="M2647" i="5"/>
  <c r="N2647" i="5"/>
  <c r="B2648" i="5"/>
  <c r="C2648" i="5"/>
  <c r="D2648" i="5"/>
  <c r="E2648" i="5"/>
  <c r="F2648" i="5"/>
  <c r="G2648" i="5"/>
  <c r="H2648" i="5"/>
  <c r="I2648" i="5"/>
  <c r="J2648" i="5"/>
  <c r="K2648" i="5"/>
  <c r="L2648" i="5"/>
  <c r="M2648" i="5"/>
  <c r="N2648" i="5"/>
  <c r="B2649" i="5"/>
  <c r="C2649" i="5"/>
  <c r="D2649" i="5"/>
  <c r="E2649" i="5"/>
  <c r="F2649" i="5"/>
  <c r="G2649" i="5"/>
  <c r="H2649" i="5"/>
  <c r="I2649" i="5"/>
  <c r="J2649" i="5"/>
  <c r="K2649" i="5"/>
  <c r="L2649" i="5"/>
  <c r="M2649" i="5"/>
  <c r="N2649" i="5"/>
  <c r="B2650" i="5"/>
  <c r="C2650" i="5"/>
  <c r="D2650" i="5"/>
  <c r="E2650" i="5"/>
  <c r="F2650" i="5"/>
  <c r="G2650" i="5"/>
  <c r="H2650" i="5"/>
  <c r="I2650" i="5"/>
  <c r="J2650" i="5"/>
  <c r="K2650" i="5"/>
  <c r="L2650" i="5"/>
  <c r="M2650" i="5"/>
  <c r="N2650" i="5"/>
  <c r="B2651" i="5"/>
  <c r="C2651" i="5"/>
  <c r="D2651" i="5"/>
  <c r="E2651" i="5"/>
  <c r="F2651" i="5"/>
  <c r="G2651" i="5"/>
  <c r="H2651" i="5"/>
  <c r="I2651" i="5"/>
  <c r="J2651" i="5"/>
  <c r="K2651" i="5"/>
  <c r="L2651" i="5"/>
  <c r="M2651" i="5"/>
  <c r="N2651" i="5"/>
  <c r="B2652" i="5"/>
  <c r="C2652" i="5"/>
  <c r="D2652" i="5"/>
  <c r="E2652" i="5"/>
  <c r="F2652" i="5"/>
  <c r="G2652" i="5"/>
  <c r="H2652" i="5"/>
  <c r="I2652" i="5"/>
  <c r="J2652" i="5"/>
  <c r="K2652" i="5"/>
  <c r="L2652" i="5"/>
  <c r="M2652" i="5"/>
  <c r="N2652" i="5"/>
  <c r="B2653" i="5"/>
  <c r="C2653" i="5"/>
  <c r="D2653" i="5"/>
  <c r="E2653" i="5"/>
  <c r="F2653" i="5"/>
  <c r="G2653" i="5"/>
  <c r="H2653" i="5"/>
  <c r="I2653" i="5"/>
  <c r="J2653" i="5"/>
  <c r="K2653" i="5"/>
  <c r="L2653" i="5"/>
  <c r="M2653" i="5"/>
  <c r="N2653" i="5"/>
  <c r="B2654" i="5"/>
  <c r="C2654" i="5"/>
  <c r="D2654" i="5"/>
  <c r="E2654" i="5"/>
  <c r="F2654" i="5"/>
  <c r="G2654" i="5"/>
  <c r="H2654" i="5"/>
  <c r="I2654" i="5"/>
  <c r="J2654" i="5"/>
  <c r="K2654" i="5"/>
  <c r="L2654" i="5"/>
  <c r="M2654" i="5"/>
  <c r="N2654" i="5"/>
  <c r="B2655" i="5"/>
  <c r="C2655" i="5"/>
  <c r="D2655" i="5"/>
  <c r="E2655" i="5"/>
  <c r="F2655" i="5"/>
  <c r="G2655" i="5"/>
  <c r="H2655" i="5"/>
  <c r="I2655" i="5"/>
  <c r="J2655" i="5"/>
  <c r="K2655" i="5"/>
  <c r="L2655" i="5"/>
  <c r="M2655" i="5"/>
  <c r="N2655" i="5"/>
  <c r="B2656" i="5"/>
  <c r="C2656" i="5"/>
  <c r="D2656" i="5"/>
  <c r="E2656" i="5"/>
  <c r="F2656" i="5"/>
  <c r="G2656" i="5"/>
  <c r="H2656" i="5"/>
  <c r="I2656" i="5"/>
  <c r="J2656" i="5"/>
  <c r="K2656" i="5"/>
  <c r="L2656" i="5"/>
  <c r="M2656" i="5"/>
  <c r="N2656" i="5"/>
  <c r="B2657" i="5"/>
  <c r="C2657" i="5"/>
  <c r="D2657" i="5"/>
  <c r="E2657" i="5"/>
  <c r="F2657" i="5"/>
  <c r="G2657" i="5"/>
  <c r="H2657" i="5"/>
  <c r="I2657" i="5"/>
  <c r="J2657" i="5"/>
  <c r="K2657" i="5"/>
  <c r="L2657" i="5"/>
  <c r="M2657" i="5"/>
  <c r="N2657" i="5"/>
  <c r="B2658" i="5"/>
  <c r="C2658" i="5"/>
  <c r="D2658" i="5"/>
  <c r="E2658" i="5"/>
  <c r="F2658" i="5"/>
  <c r="G2658" i="5"/>
  <c r="H2658" i="5"/>
  <c r="I2658" i="5"/>
  <c r="J2658" i="5"/>
  <c r="K2658" i="5"/>
  <c r="L2658" i="5"/>
  <c r="M2658" i="5"/>
  <c r="N2658" i="5"/>
  <c r="B2659" i="5"/>
  <c r="C2659" i="5"/>
  <c r="D2659" i="5"/>
  <c r="E2659" i="5"/>
  <c r="F2659" i="5"/>
  <c r="G2659" i="5"/>
  <c r="H2659" i="5"/>
  <c r="I2659" i="5"/>
  <c r="J2659" i="5"/>
  <c r="K2659" i="5"/>
  <c r="L2659" i="5"/>
  <c r="M2659" i="5"/>
  <c r="N2659" i="5"/>
  <c r="B2660" i="5"/>
  <c r="C2660" i="5"/>
  <c r="D2660" i="5"/>
  <c r="E2660" i="5"/>
  <c r="F2660" i="5"/>
  <c r="G2660" i="5"/>
  <c r="H2660" i="5"/>
  <c r="I2660" i="5"/>
  <c r="J2660" i="5"/>
  <c r="K2660" i="5"/>
  <c r="L2660" i="5"/>
  <c r="M2660" i="5"/>
  <c r="N2660" i="5"/>
  <c r="B2661" i="5"/>
  <c r="C2661" i="5"/>
  <c r="D2661" i="5"/>
  <c r="E2661" i="5"/>
  <c r="F2661" i="5"/>
  <c r="G2661" i="5"/>
  <c r="H2661" i="5"/>
  <c r="I2661" i="5"/>
  <c r="J2661" i="5"/>
  <c r="K2661" i="5"/>
  <c r="L2661" i="5"/>
  <c r="M2661" i="5"/>
  <c r="N2661" i="5"/>
  <c r="B2662" i="5"/>
  <c r="C2662" i="5"/>
  <c r="D2662" i="5"/>
  <c r="E2662" i="5"/>
  <c r="F2662" i="5"/>
  <c r="G2662" i="5"/>
  <c r="H2662" i="5"/>
  <c r="I2662" i="5"/>
  <c r="J2662" i="5"/>
  <c r="K2662" i="5"/>
  <c r="L2662" i="5"/>
  <c r="M2662" i="5"/>
  <c r="N2662" i="5"/>
  <c r="B2663" i="5"/>
  <c r="C2663" i="5"/>
  <c r="D2663" i="5"/>
  <c r="E2663" i="5"/>
  <c r="F2663" i="5"/>
  <c r="G2663" i="5"/>
  <c r="H2663" i="5"/>
  <c r="I2663" i="5"/>
  <c r="J2663" i="5"/>
  <c r="K2663" i="5"/>
  <c r="L2663" i="5"/>
  <c r="M2663" i="5"/>
  <c r="N2663" i="5"/>
  <c r="B2664" i="5"/>
  <c r="C2664" i="5"/>
  <c r="D2664" i="5"/>
  <c r="E2664" i="5"/>
  <c r="F2664" i="5"/>
  <c r="G2664" i="5"/>
  <c r="H2664" i="5"/>
  <c r="I2664" i="5"/>
  <c r="J2664" i="5"/>
  <c r="K2664" i="5"/>
  <c r="L2664" i="5"/>
  <c r="M2664" i="5"/>
  <c r="N2664" i="5"/>
  <c r="B2665" i="5"/>
  <c r="C2665" i="5"/>
  <c r="D2665" i="5"/>
  <c r="E2665" i="5"/>
  <c r="F2665" i="5"/>
  <c r="G2665" i="5"/>
  <c r="H2665" i="5"/>
  <c r="I2665" i="5"/>
  <c r="J2665" i="5"/>
  <c r="K2665" i="5"/>
  <c r="L2665" i="5"/>
  <c r="M2665" i="5"/>
  <c r="N2665" i="5"/>
  <c r="B2666" i="5"/>
  <c r="C2666" i="5"/>
  <c r="D2666" i="5"/>
  <c r="E2666" i="5"/>
  <c r="F2666" i="5"/>
  <c r="G2666" i="5"/>
  <c r="H2666" i="5"/>
  <c r="I2666" i="5"/>
  <c r="J2666" i="5"/>
  <c r="K2666" i="5"/>
  <c r="L2666" i="5"/>
  <c r="M2666" i="5"/>
  <c r="N2666" i="5"/>
  <c r="B2667" i="5"/>
  <c r="C2667" i="5"/>
  <c r="D2667" i="5"/>
  <c r="E2667" i="5"/>
  <c r="F2667" i="5"/>
  <c r="G2667" i="5"/>
  <c r="H2667" i="5"/>
  <c r="I2667" i="5"/>
  <c r="J2667" i="5"/>
  <c r="K2667" i="5"/>
  <c r="L2667" i="5"/>
  <c r="M2667" i="5"/>
  <c r="N2667" i="5"/>
  <c r="B2668" i="5"/>
  <c r="C2668" i="5"/>
  <c r="D2668" i="5"/>
  <c r="E2668" i="5"/>
  <c r="F2668" i="5"/>
  <c r="G2668" i="5"/>
  <c r="H2668" i="5"/>
  <c r="I2668" i="5"/>
  <c r="J2668" i="5"/>
  <c r="K2668" i="5"/>
  <c r="L2668" i="5"/>
  <c r="M2668" i="5"/>
  <c r="N2668" i="5"/>
  <c r="B2669" i="5"/>
  <c r="C2669" i="5"/>
  <c r="D2669" i="5"/>
  <c r="E2669" i="5"/>
  <c r="F2669" i="5"/>
  <c r="G2669" i="5"/>
  <c r="H2669" i="5"/>
  <c r="I2669" i="5"/>
  <c r="J2669" i="5"/>
  <c r="K2669" i="5"/>
  <c r="L2669" i="5"/>
  <c r="M2669" i="5"/>
  <c r="N2669" i="5"/>
  <c r="B2670" i="5"/>
  <c r="C2670" i="5"/>
  <c r="D2670" i="5"/>
  <c r="E2670" i="5"/>
  <c r="F2670" i="5"/>
  <c r="G2670" i="5"/>
  <c r="H2670" i="5"/>
  <c r="I2670" i="5"/>
  <c r="J2670" i="5"/>
  <c r="K2670" i="5"/>
  <c r="L2670" i="5"/>
  <c r="M2670" i="5"/>
  <c r="N2670" i="5"/>
  <c r="B2671" i="5"/>
  <c r="C2671" i="5"/>
  <c r="D2671" i="5"/>
  <c r="E2671" i="5"/>
  <c r="F2671" i="5"/>
  <c r="G2671" i="5"/>
  <c r="H2671" i="5"/>
  <c r="I2671" i="5"/>
  <c r="J2671" i="5"/>
  <c r="K2671" i="5"/>
  <c r="L2671" i="5"/>
  <c r="M2671" i="5"/>
  <c r="N2671" i="5"/>
  <c r="B2672" i="5"/>
  <c r="C2672" i="5"/>
  <c r="D2672" i="5"/>
  <c r="E2672" i="5"/>
  <c r="F2672" i="5"/>
  <c r="G2672" i="5"/>
  <c r="H2672" i="5"/>
  <c r="I2672" i="5"/>
  <c r="J2672" i="5"/>
  <c r="K2672" i="5"/>
  <c r="L2672" i="5"/>
  <c r="M2672" i="5"/>
  <c r="N2672" i="5"/>
  <c r="B2673" i="5"/>
  <c r="C2673" i="5"/>
  <c r="D2673" i="5"/>
  <c r="E2673" i="5"/>
  <c r="F2673" i="5"/>
  <c r="G2673" i="5"/>
  <c r="H2673" i="5"/>
  <c r="I2673" i="5"/>
  <c r="J2673" i="5"/>
  <c r="K2673" i="5"/>
  <c r="L2673" i="5"/>
  <c r="M2673" i="5"/>
  <c r="N2673" i="5"/>
  <c r="B2674" i="5"/>
  <c r="C2674" i="5"/>
  <c r="D2674" i="5"/>
  <c r="E2674" i="5"/>
  <c r="F2674" i="5"/>
  <c r="G2674" i="5"/>
  <c r="H2674" i="5"/>
  <c r="I2674" i="5"/>
  <c r="J2674" i="5"/>
  <c r="K2674" i="5"/>
  <c r="L2674" i="5"/>
  <c r="M2674" i="5"/>
  <c r="N2674" i="5"/>
  <c r="B2675" i="5"/>
  <c r="C2675" i="5"/>
  <c r="D2675" i="5"/>
  <c r="E2675" i="5"/>
  <c r="F2675" i="5"/>
  <c r="G2675" i="5"/>
  <c r="H2675" i="5"/>
  <c r="I2675" i="5"/>
  <c r="J2675" i="5"/>
  <c r="K2675" i="5"/>
  <c r="L2675" i="5"/>
  <c r="M2675" i="5"/>
  <c r="N2675" i="5"/>
  <c r="B2676" i="5"/>
  <c r="C2676" i="5"/>
  <c r="D2676" i="5"/>
  <c r="E2676" i="5"/>
  <c r="F2676" i="5"/>
  <c r="G2676" i="5"/>
  <c r="H2676" i="5"/>
  <c r="I2676" i="5"/>
  <c r="J2676" i="5"/>
  <c r="K2676" i="5"/>
  <c r="L2676" i="5"/>
  <c r="M2676" i="5"/>
  <c r="N2676" i="5"/>
  <c r="B2677" i="5"/>
  <c r="C2677" i="5"/>
  <c r="D2677" i="5"/>
  <c r="E2677" i="5"/>
  <c r="F2677" i="5"/>
  <c r="G2677" i="5"/>
  <c r="H2677" i="5"/>
  <c r="I2677" i="5"/>
  <c r="J2677" i="5"/>
  <c r="K2677" i="5"/>
  <c r="L2677" i="5"/>
  <c r="M2677" i="5"/>
  <c r="N2677" i="5"/>
  <c r="B2678" i="5"/>
  <c r="C2678" i="5"/>
  <c r="D2678" i="5"/>
  <c r="E2678" i="5"/>
  <c r="F2678" i="5"/>
  <c r="G2678" i="5"/>
  <c r="H2678" i="5"/>
  <c r="I2678" i="5"/>
  <c r="J2678" i="5"/>
  <c r="K2678" i="5"/>
  <c r="L2678" i="5"/>
  <c r="M2678" i="5"/>
  <c r="N2678" i="5"/>
  <c r="B2679" i="5"/>
  <c r="C2679" i="5"/>
  <c r="D2679" i="5"/>
  <c r="E2679" i="5"/>
  <c r="F2679" i="5"/>
  <c r="G2679" i="5"/>
  <c r="H2679" i="5"/>
  <c r="I2679" i="5"/>
  <c r="J2679" i="5"/>
  <c r="K2679" i="5"/>
  <c r="L2679" i="5"/>
  <c r="M2679" i="5"/>
  <c r="N2679" i="5"/>
  <c r="B2680" i="5"/>
  <c r="C2680" i="5"/>
  <c r="D2680" i="5"/>
  <c r="E2680" i="5"/>
  <c r="F2680" i="5"/>
  <c r="G2680" i="5"/>
  <c r="H2680" i="5"/>
  <c r="I2680" i="5"/>
  <c r="J2680" i="5"/>
  <c r="K2680" i="5"/>
  <c r="L2680" i="5"/>
  <c r="M2680" i="5"/>
  <c r="N2680" i="5"/>
  <c r="B2681" i="5"/>
  <c r="C2681" i="5"/>
  <c r="D2681" i="5"/>
  <c r="E2681" i="5"/>
  <c r="F2681" i="5"/>
  <c r="G2681" i="5"/>
  <c r="H2681" i="5"/>
  <c r="I2681" i="5"/>
  <c r="J2681" i="5"/>
  <c r="K2681" i="5"/>
  <c r="L2681" i="5"/>
  <c r="M2681" i="5"/>
  <c r="N2681" i="5"/>
  <c r="B2682" i="5"/>
  <c r="C2682" i="5"/>
  <c r="D2682" i="5"/>
  <c r="E2682" i="5"/>
  <c r="F2682" i="5"/>
  <c r="G2682" i="5"/>
  <c r="H2682" i="5"/>
  <c r="I2682" i="5"/>
  <c r="J2682" i="5"/>
  <c r="K2682" i="5"/>
  <c r="L2682" i="5"/>
  <c r="M2682" i="5"/>
  <c r="N2682" i="5"/>
  <c r="B2683" i="5"/>
  <c r="C2683" i="5"/>
  <c r="D2683" i="5"/>
  <c r="E2683" i="5"/>
  <c r="F2683" i="5"/>
  <c r="G2683" i="5"/>
  <c r="H2683" i="5"/>
  <c r="I2683" i="5"/>
  <c r="J2683" i="5"/>
  <c r="K2683" i="5"/>
  <c r="L2683" i="5"/>
  <c r="M2683" i="5"/>
  <c r="N2683" i="5"/>
  <c r="B2684" i="5"/>
  <c r="C2684" i="5"/>
  <c r="D2684" i="5"/>
  <c r="E2684" i="5"/>
  <c r="F2684" i="5"/>
  <c r="G2684" i="5"/>
  <c r="H2684" i="5"/>
  <c r="I2684" i="5"/>
  <c r="J2684" i="5"/>
  <c r="K2684" i="5"/>
  <c r="L2684" i="5"/>
  <c r="M2684" i="5"/>
  <c r="N2684" i="5"/>
  <c r="B2685" i="5"/>
  <c r="C2685" i="5"/>
  <c r="D2685" i="5"/>
  <c r="E2685" i="5"/>
  <c r="F2685" i="5"/>
  <c r="G2685" i="5"/>
  <c r="H2685" i="5"/>
  <c r="I2685" i="5"/>
  <c r="J2685" i="5"/>
  <c r="K2685" i="5"/>
  <c r="L2685" i="5"/>
  <c r="M2685" i="5"/>
  <c r="N2685" i="5"/>
  <c r="B2686" i="5"/>
  <c r="C2686" i="5"/>
  <c r="D2686" i="5"/>
  <c r="E2686" i="5"/>
  <c r="F2686" i="5"/>
  <c r="G2686" i="5"/>
  <c r="H2686" i="5"/>
  <c r="I2686" i="5"/>
  <c r="J2686" i="5"/>
  <c r="K2686" i="5"/>
  <c r="L2686" i="5"/>
  <c r="M2686" i="5"/>
  <c r="N2686" i="5"/>
  <c r="B2687" i="5"/>
  <c r="C2687" i="5"/>
  <c r="D2687" i="5"/>
  <c r="E2687" i="5"/>
  <c r="F2687" i="5"/>
  <c r="G2687" i="5"/>
  <c r="H2687" i="5"/>
  <c r="I2687" i="5"/>
  <c r="J2687" i="5"/>
  <c r="K2687" i="5"/>
  <c r="L2687" i="5"/>
  <c r="M2687" i="5"/>
  <c r="N2687" i="5"/>
  <c r="B2688" i="5"/>
  <c r="C2688" i="5"/>
  <c r="D2688" i="5"/>
  <c r="E2688" i="5"/>
  <c r="F2688" i="5"/>
  <c r="G2688" i="5"/>
  <c r="H2688" i="5"/>
  <c r="I2688" i="5"/>
  <c r="J2688" i="5"/>
  <c r="K2688" i="5"/>
  <c r="L2688" i="5"/>
  <c r="M2688" i="5"/>
  <c r="N2688" i="5"/>
  <c r="B2689" i="5"/>
  <c r="C2689" i="5"/>
  <c r="D2689" i="5"/>
  <c r="E2689" i="5"/>
  <c r="F2689" i="5"/>
  <c r="G2689" i="5"/>
  <c r="H2689" i="5"/>
  <c r="I2689" i="5"/>
  <c r="J2689" i="5"/>
  <c r="K2689" i="5"/>
  <c r="L2689" i="5"/>
  <c r="M2689" i="5"/>
  <c r="N2689" i="5"/>
  <c r="B2690" i="5"/>
  <c r="C2690" i="5"/>
  <c r="D2690" i="5"/>
  <c r="E2690" i="5"/>
  <c r="F2690" i="5"/>
  <c r="G2690" i="5"/>
  <c r="H2690" i="5"/>
  <c r="I2690" i="5"/>
  <c r="J2690" i="5"/>
  <c r="K2690" i="5"/>
  <c r="L2690" i="5"/>
  <c r="M2690" i="5"/>
  <c r="N2690" i="5"/>
  <c r="B2691" i="5"/>
  <c r="C2691" i="5"/>
  <c r="D2691" i="5"/>
  <c r="E2691" i="5"/>
  <c r="F2691" i="5"/>
  <c r="G2691" i="5"/>
  <c r="H2691" i="5"/>
  <c r="I2691" i="5"/>
  <c r="J2691" i="5"/>
  <c r="K2691" i="5"/>
  <c r="L2691" i="5"/>
  <c r="M2691" i="5"/>
  <c r="N2691" i="5"/>
  <c r="B2692" i="5"/>
  <c r="C2692" i="5"/>
  <c r="D2692" i="5"/>
  <c r="E2692" i="5"/>
  <c r="F2692" i="5"/>
  <c r="G2692" i="5"/>
  <c r="H2692" i="5"/>
  <c r="I2692" i="5"/>
  <c r="J2692" i="5"/>
  <c r="K2692" i="5"/>
  <c r="L2692" i="5"/>
  <c r="M2692" i="5"/>
  <c r="N2692" i="5"/>
  <c r="B2693" i="5"/>
  <c r="C2693" i="5"/>
  <c r="D2693" i="5"/>
  <c r="E2693" i="5"/>
  <c r="F2693" i="5"/>
  <c r="G2693" i="5"/>
  <c r="H2693" i="5"/>
  <c r="I2693" i="5"/>
  <c r="J2693" i="5"/>
  <c r="K2693" i="5"/>
  <c r="L2693" i="5"/>
  <c r="M2693" i="5"/>
  <c r="N2693" i="5"/>
  <c r="B2694" i="5"/>
  <c r="C2694" i="5"/>
  <c r="D2694" i="5"/>
  <c r="E2694" i="5"/>
  <c r="F2694" i="5"/>
  <c r="G2694" i="5"/>
  <c r="H2694" i="5"/>
  <c r="I2694" i="5"/>
  <c r="J2694" i="5"/>
  <c r="K2694" i="5"/>
  <c r="L2694" i="5"/>
  <c r="M2694" i="5"/>
  <c r="N2694" i="5"/>
  <c r="B2695" i="5"/>
  <c r="C2695" i="5"/>
  <c r="D2695" i="5"/>
  <c r="E2695" i="5"/>
  <c r="F2695" i="5"/>
  <c r="G2695" i="5"/>
  <c r="H2695" i="5"/>
  <c r="I2695" i="5"/>
  <c r="J2695" i="5"/>
  <c r="K2695" i="5"/>
  <c r="L2695" i="5"/>
  <c r="M2695" i="5"/>
  <c r="N2695" i="5"/>
  <c r="B2696" i="5"/>
  <c r="C2696" i="5"/>
  <c r="D2696" i="5"/>
  <c r="E2696" i="5"/>
  <c r="F2696" i="5"/>
  <c r="G2696" i="5"/>
  <c r="H2696" i="5"/>
  <c r="I2696" i="5"/>
  <c r="J2696" i="5"/>
  <c r="K2696" i="5"/>
  <c r="L2696" i="5"/>
  <c r="M2696" i="5"/>
  <c r="N2696" i="5"/>
  <c r="B2697" i="5"/>
  <c r="C2697" i="5"/>
  <c r="D2697" i="5"/>
  <c r="E2697" i="5"/>
  <c r="F2697" i="5"/>
  <c r="G2697" i="5"/>
  <c r="H2697" i="5"/>
  <c r="I2697" i="5"/>
  <c r="J2697" i="5"/>
  <c r="K2697" i="5"/>
  <c r="L2697" i="5"/>
  <c r="M2697" i="5"/>
  <c r="N2697" i="5"/>
  <c r="B2698" i="5"/>
  <c r="C2698" i="5"/>
  <c r="D2698" i="5"/>
  <c r="E2698" i="5"/>
  <c r="F2698" i="5"/>
  <c r="G2698" i="5"/>
  <c r="H2698" i="5"/>
  <c r="I2698" i="5"/>
  <c r="J2698" i="5"/>
  <c r="K2698" i="5"/>
  <c r="L2698" i="5"/>
  <c r="M2698" i="5"/>
  <c r="N2698" i="5"/>
  <c r="B2699" i="5"/>
  <c r="C2699" i="5"/>
  <c r="D2699" i="5"/>
  <c r="E2699" i="5"/>
  <c r="F2699" i="5"/>
  <c r="G2699" i="5"/>
  <c r="H2699" i="5"/>
  <c r="I2699" i="5"/>
  <c r="J2699" i="5"/>
  <c r="K2699" i="5"/>
  <c r="L2699" i="5"/>
  <c r="M2699" i="5"/>
  <c r="N2699" i="5"/>
  <c r="B2700" i="5"/>
  <c r="C2700" i="5"/>
  <c r="D2700" i="5"/>
  <c r="E2700" i="5"/>
  <c r="F2700" i="5"/>
  <c r="G2700" i="5"/>
  <c r="H2700" i="5"/>
  <c r="I2700" i="5"/>
  <c r="J2700" i="5"/>
  <c r="K2700" i="5"/>
  <c r="L2700" i="5"/>
  <c r="M2700" i="5"/>
  <c r="N2700" i="5"/>
  <c r="B2701" i="5"/>
  <c r="C2701" i="5"/>
  <c r="D2701" i="5"/>
  <c r="E2701" i="5"/>
  <c r="F2701" i="5"/>
  <c r="G2701" i="5"/>
  <c r="H2701" i="5"/>
  <c r="I2701" i="5"/>
  <c r="J2701" i="5"/>
  <c r="K2701" i="5"/>
  <c r="L2701" i="5"/>
  <c r="M2701" i="5"/>
  <c r="N2701" i="5"/>
  <c r="B2702" i="5"/>
  <c r="C2702" i="5"/>
  <c r="D2702" i="5"/>
  <c r="E2702" i="5"/>
  <c r="F2702" i="5"/>
  <c r="G2702" i="5"/>
  <c r="H2702" i="5"/>
  <c r="I2702" i="5"/>
  <c r="J2702" i="5"/>
  <c r="K2702" i="5"/>
  <c r="L2702" i="5"/>
  <c r="M2702" i="5"/>
  <c r="N2702" i="5"/>
  <c r="B2703" i="5"/>
  <c r="C2703" i="5"/>
  <c r="D2703" i="5"/>
  <c r="E2703" i="5"/>
  <c r="F2703" i="5"/>
  <c r="G2703" i="5"/>
  <c r="H2703" i="5"/>
  <c r="I2703" i="5"/>
  <c r="J2703" i="5"/>
  <c r="K2703" i="5"/>
  <c r="L2703" i="5"/>
  <c r="M2703" i="5"/>
  <c r="N2703" i="5"/>
  <c r="B2704" i="5"/>
  <c r="C2704" i="5"/>
  <c r="D2704" i="5"/>
  <c r="E2704" i="5"/>
  <c r="F2704" i="5"/>
  <c r="G2704" i="5"/>
  <c r="H2704" i="5"/>
  <c r="I2704" i="5"/>
  <c r="J2704" i="5"/>
  <c r="K2704" i="5"/>
  <c r="L2704" i="5"/>
  <c r="M2704" i="5"/>
  <c r="N2704" i="5"/>
  <c r="B2705" i="5"/>
  <c r="C2705" i="5"/>
  <c r="D2705" i="5"/>
  <c r="E2705" i="5"/>
  <c r="F2705" i="5"/>
  <c r="G2705" i="5"/>
  <c r="H2705" i="5"/>
  <c r="I2705" i="5"/>
  <c r="J2705" i="5"/>
  <c r="K2705" i="5"/>
  <c r="L2705" i="5"/>
  <c r="M2705" i="5"/>
  <c r="N2705" i="5"/>
  <c r="B2706" i="5"/>
  <c r="C2706" i="5"/>
  <c r="D2706" i="5"/>
  <c r="E2706" i="5"/>
  <c r="F2706" i="5"/>
  <c r="G2706" i="5"/>
  <c r="H2706" i="5"/>
  <c r="I2706" i="5"/>
  <c r="J2706" i="5"/>
  <c r="K2706" i="5"/>
  <c r="L2706" i="5"/>
  <c r="M2706" i="5"/>
  <c r="N2706" i="5"/>
  <c r="B2707" i="5"/>
  <c r="C2707" i="5"/>
  <c r="D2707" i="5"/>
  <c r="E2707" i="5"/>
  <c r="F2707" i="5"/>
  <c r="G2707" i="5"/>
  <c r="H2707" i="5"/>
  <c r="I2707" i="5"/>
  <c r="J2707" i="5"/>
  <c r="K2707" i="5"/>
  <c r="L2707" i="5"/>
  <c r="M2707" i="5"/>
  <c r="N2707" i="5"/>
  <c r="B2708" i="5"/>
  <c r="C2708" i="5"/>
  <c r="D2708" i="5"/>
  <c r="E2708" i="5"/>
  <c r="F2708" i="5"/>
  <c r="G2708" i="5"/>
  <c r="H2708" i="5"/>
  <c r="I2708" i="5"/>
  <c r="J2708" i="5"/>
  <c r="K2708" i="5"/>
  <c r="L2708" i="5"/>
  <c r="M2708" i="5"/>
  <c r="N2708" i="5"/>
  <c r="B2709" i="5"/>
  <c r="C2709" i="5"/>
  <c r="D2709" i="5"/>
  <c r="E2709" i="5"/>
  <c r="F2709" i="5"/>
  <c r="G2709" i="5"/>
  <c r="H2709" i="5"/>
  <c r="I2709" i="5"/>
  <c r="J2709" i="5"/>
  <c r="K2709" i="5"/>
  <c r="L2709" i="5"/>
  <c r="M2709" i="5"/>
  <c r="N2709" i="5"/>
  <c r="B2710" i="5"/>
  <c r="C2710" i="5"/>
  <c r="D2710" i="5"/>
  <c r="E2710" i="5"/>
  <c r="F2710" i="5"/>
  <c r="G2710" i="5"/>
  <c r="H2710" i="5"/>
  <c r="I2710" i="5"/>
  <c r="J2710" i="5"/>
  <c r="K2710" i="5"/>
  <c r="L2710" i="5"/>
  <c r="M2710" i="5"/>
  <c r="N2710" i="5"/>
  <c r="B2711" i="5"/>
  <c r="C2711" i="5"/>
  <c r="D2711" i="5"/>
  <c r="E2711" i="5"/>
  <c r="F2711" i="5"/>
  <c r="G2711" i="5"/>
  <c r="H2711" i="5"/>
  <c r="I2711" i="5"/>
  <c r="J2711" i="5"/>
  <c r="K2711" i="5"/>
  <c r="L2711" i="5"/>
  <c r="M2711" i="5"/>
  <c r="N2711" i="5"/>
  <c r="B2712" i="5"/>
  <c r="C2712" i="5"/>
  <c r="D2712" i="5"/>
  <c r="E2712" i="5"/>
  <c r="F2712" i="5"/>
  <c r="G2712" i="5"/>
  <c r="H2712" i="5"/>
  <c r="I2712" i="5"/>
  <c r="J2712" i="5"/>
  <c r="K2712" i="5"/>
  <c r="L2712" i="5"/>
  <c r="M2712" i="5"/>
  <c r="N2712" i="5"/>
  <c r="B2713" i="5"/>
  <c r="C2713" i="5"/>
  <c r="D2713" i="5"/>
  <c r="E2713" i="5"/>
  <c r="F2713" i="5"/>
  <c r="G2713" i="5"/>
  <c r="H2713" i="5"/>
  <c r="I2713" i="5"/>
  <c r="J2713" i="5"/>
  <c r="K2713" i="5"/>
  <c r="L2713" i="5"/>
  <c r="M2713" i="5"/>
  <c r="N2713" i="5"/>
  <c r="B2714" i="5"/>
  <c r="C2714" i="5"/>
  <c r="D2714" i="5"/>
  <c r="E2714" i="5"/>
  <c r="F2714" i="5"/>
  <c r="G2714" i="5"/>
  <c r="H2714" i="5"/>
  <c r="I2714" i="5"/>
  <c r="J2714" i="5"/>
  <c r="K2714" i="5"/>
  <c r="L2714" i="5"/>
  <c r="M2714" i="5"/>
  <c r="N2714" i="5"/>
  <c r="B2715" i="5"/>
  <c r="C2715" i="5"/>
  <c r="D2715" i="5"/>
  <c r="E2715" i="5"/>
  <c r="F2715" i="5"/>
  <c r="G2715" i="5"/>
  <c r="H2715" i="5"/>
  <c r="I2715" i="5"/>
  <c r="J2715" i="5"/>
  <c r="K2715" i="5"/>
  <c r="L2715" i="5"/>
  <c r="M2715" i="5"/>
  <c r="N2715" i="5"/>
  <c r="B2716" i="5"/>
  <c r="C2716" i="5"/>
  <c r="D2716" i="5"/>
  <c r="E2716" i="5"/>
  <c r="F2716" i="5"/>
  <c r="G2716" i="5"/>
  <c r="H2716" i="5"/>
  <c r="I2716" i="5"/>
  <c r="J2716" i="5"/>
  <c r="K2716" i="5"/>
  <c r="L2716" i="5"/>
  <c r="M2716" i="5"/>
  <c r="N2716" i="5"/>
  <c r="B2717" i="5"/>
  <c r="C2717" i="5"/>
  <c r="D2717" i="5"/>
  <c r="E2717" i="5"/>
  <c r="F2717" i="5"/>
  <c r="G2717" i="5"/>
  <c r="H2717" i="5"/>
  <c r="I2717" i="5"/>
  <c r="J2717" i="5"/>
  <c r="K2717" i="5"/>
  <c r="L2717" i="5"/>
  <c r="M2717" i="5"/>
  <c r="N2717" i="5"/>
  <c r="B2718" i="5"/>
  <c r="C2718" i="5"/>
  <c r="D2718" i="5"/>
  <c r="E2718" i="5"/>
  <c r="F2718" i="5"/>
  <c r="G2718" i="5"/>
  <c r="H2718" i="5"/>
  <c r="I2718" i="5"/>
  <c r="J2718" i="5"/>
  <c r="K2718" i="5"/>
  <c r="L2718" i="5"/>
  <c r="M2718" i="5"/>
  <c r="N2718" i="5"/>
  <c r="B2719" i="5"/>
  <c r="C2719" i="5"/>
  <c r="D2719" i="5"/>
  <c r="E2719" i="5"/>
  <c r="F2719" i="5"/>
  <c r="G2719" i="5"/>
  <c r="H2719" i="5"/>
  <c r="I2719" i="5"/>
  <c r="J2719" i="5"/>
  <c r="K2719" i="5"/>
  <c r="L2719" i="5"/>
  <c r="M2719" i="5"/>
  <c r="N2719" i="5"/>
  <c r="B2720" i="5"/>
  <c r="C2720" i="5"/>
  <c r="D2720" i="5"/>
  <c r="E2720" i="5"/>
  <c r="F2720" i="5"/>
  <c r="G2720" i="5"/>
  <c r="H2720" i="5"/>
  <c r="I2720" i="5"/>
  <c r="J2720" i="5"/>
  <c r="K2720" i="5"/>
  <c r="L2720" i="5"/>
  <c r="M2720" i="5"/>
  <c r="N2720" i="5"/>
  <c r="B2721" i="5"/>
  <c r="C2721" i="5"/>
  <c r="D2721" i="5"/>
  <c r="E2721" i="5"/>
  <c r="F2721" i="5"/>
  <c r="G2721" i="5"/>
  <c r="H2721" i="5"/>
  <c r="I2721" i="5"/>
  <c r="J2721" i="5"/>
  <c r="K2721" i="5"/>
  <c r="L2721" i="5"/>
  <c r="M2721" i="5"/>
  <c r="N2721" i="5"/>
  <c r="B2722" i="5"/>
  <c r="C2722" i="5"/>
  <c r="D2722" i="5"/>
  <c r="E2722" i="5"/>
  <c r="F2722" i="5"/>
  <c r="G2722" i="5"/>
  <c r="H2722" i="5"/>
  <c r="I2722" i="5"/>
  <c r="J2722" i="5"/>
  <c r="K2722" i="5"/>
  <c r="L2722" i="5"/>
  <c r="M2722" i="5"/>
  <c r="N2722" i="5"/>
  <c r="B2723" i="5"/>
  <c r="C2723" i="5"/>
  <c r="D2723" i="5"/>
  <c r="E2723" i="5"/>
  <c r="F2723" i="5"/>
  <c r="G2723" i="5"/>
  <c r="H2723" i="5"/>
  <c r="I2723" i="5"/>
  <c r="J2723" i="5"/>
  <c r="K2723" i="5"/>
  <c r="L2723" i="5"/>
  <c r="M2723" i="5"/>
  <c r="N2723" i="5"/>
  <c r="B2724" i="5"/>
  <c r="C2724" i="5"/>
  <c r="D2724" i="5"/>
  <c r="E2724" i="5"/>
  <c r="F2724" i="5"/>
  <c r="G2724" i="5"/>
  <c r="H2724" i="5"/>
  <c r="I2724" i="5"/>
  <c r="J2724" i="5"/>
  <c r="K2724" i="5"/>
  <c r="L2724" i="5"/>
  <c r="M2724" i="5"/>
  <c r="N2724" i="5"/>
  <c r="B2725" i="5"/>
  <c r="C2725" i="5"/>
  <c r="D2725" i="5"/>
  <c r="E2725" i="5"/>
  <c r="F2725" i="5"/>
  <c r="G2725" i="5"/>
  <c r="H2725" i="5"/>
  <c r="I2725" i="5"/>
  <c r="J2725" i="5"/>
  <c r="K2725" i="5"/>
  <c r="L2725" i="5"/>
  <c r="M2725" i="5"/>
  <c r="N2725" i="5"/>
  <c r="B2726" i="5"/>
  <c r="C2726" i="5"/>
  <c r="D2726" i="5"/>
  <c r="E2726" i="5"/>
  <c r="F2726" i="5"/>
  <c r="G2726" i="5"/>
  <c r="H2726" i="5"/>
  <c r="I2726" i="5"/>
  <c r="J2726" i="5"/>
  <c r="K2726" i="5"/>
  <c r="L2726" i="5"/>
  <c r="M2726" i="5"/>
  <c r="N2726" i="5"/>
  <c r="B2727" i="5"/>
  <c r="C2727" i="5"/>
  <c r="D2727" i="5"/>
  <c r="E2727" i="5"/>
  <c r="F2727" i="5"/>
  <c r="G2727" i="5"/>
  <c r="H2727" i="5"/>
  <c r="I2727" i="5"/>
  <c r="J2727" i="5"/>
  <c r="K2727" i="5"/>
  <c r="L2727" i="5"/>
  <c r="M2727" i="5"/>
  <c r="N2727" i="5"/>
  <c r="B2728" i="5"/>
  <c r="C2728" i="5"/>
  <c r="D2728" i="5"/>
  <c r="E2728" i="5"/>
  <c r="F2728" i="5"/>
  <c r="G2728" i="5"/>
  <c r="H2728" i="5"/>
  <c r="I2728" i="5"/>
  <c r="J2728" i="5"/>
  <c r="K2728" i="5"/>
  <c r="L2728" i="5"/>
  <c r="M2728" i="5"/>
  <c r="N2728" i="5"/>
  <c r="B2729" i="5"/>
  <c r="C2729" i="5"/>
  <c r="D2729" i="5"/>
  <c r="E2729" i="5"/>
  <c r="F2729" i="5"/>
  <c r="G2729" i="5"/>
  <c r="H2729" i="5"/>
  <c r="I2729" i="5"/>
  <c r="J2729" i="5"/>
  <c r="K2729" i="5"/>
  <c r="L2729" i="5"/>
  <c r="M2729" i="5"/>
  <c r="N2729" i="5"/>
  <c r="B2730" i="5"/>
  <c r="C2730" i="5"/>
  <c r="D2730" i="5"/>
  <c r="E2730" i="5"/>
  <c r="F2730" i="5"/>
  <c r="G2730" i="5"/>
  <c r="H2730" i="5"/>
  <c r="I2730" i="5"/>
  <c r="J2730" i="5"/>
  <c r="K2730" i="5"/>
  <c r="L2730" i="5"/>
  <c r="M2730" i="5"/>
  <c r="N2730" i="5"/>
  <c r="B2731" i="5"/>
  <c r="C2731" i="5"/>
  <c r="D2731" i="5"/>
  <c r="E2731" i="5"/>
  <c r="F2731" i="5"/>
  <c r="G2731" i="5"/>
  <c r="H2731" i="5"/>
  <c r="I2731" i="5"/>
  <c r="J2731" i="5"/>
  <c r="K2731" i="5"/>
  <c r="L2731" i="5"/>
  <c r="M2731" i="5"/>
  <c r="N2731" i="5"/>
  <c r="B2732" i="5"/>
  <c r="C2732" i="5"/>
  <c r="D2732" i="5"/>
  <c r="E2732" i="5"/>
  <c r="F2732" i="5"/>
  <c r="G2732" i="5"/>
  <c r="H2732" i="5"/>
  <c r="I2732" i="5"/>
  <c r="J2732" i="5"/>
  <c r="K2732" i="5"/>
  <c r="L2732" i="5"/>
  <c r="M2732" i="5"/>
  <c r="N2732" i="5"/>
  <c r="B2733" i="5"/>
  <c r="C2733" i="5"/>
  <c r="D2733" i="5"/>
  <c r="E2733" i="5"/>
  <c r="F2733" i="5"/>
  <c r="G2733" i="5"/>
  <c r="H2733" i="5"/>
  <c r="I2733" i="5"/>
  <c r="J2733" i="5"/>
  <c r="K2733" i="5"/>
  <c r="L2733" i="5"/>
  <c r="M2733" i="5"/>
  <c r="N2733" i="5"/>
  <c r="B2734" i="5"/>
  <c r="C2734" i="5"/>
  <c r="D2734" i="5"/>
  <c r="E2734" i="5"/>
  <c r="F2734" i="5"/>
  <c r="G2734" i="5"/>
  <c r="H2734" i="5"/>
  <c r="I2734" i="5"/>
  <c r="J2734" i="5"/>
  <c r="K2734" i="5"/>
  <c r="L2734" i="5"/>
  <c r="M2734" i="5"/>
  <c r="N2734" i="5"/>
  <c r="B2735" i="5"/>
  <c r="C2735" i="5"/>
  <c r="D2735" i="5"/>
  <c r="E2735" i="5"/>
  <c r="F2735" i="5"/>
  <c r="G2735" i="5"/>
  <c r="H2735" i="5"/>
  <c r="I2735" i="5"/>
  <c r="J2735" i="5"/>
  <c r="K2735" i="5"/>
  <c r="L2735" i="5"/>
  <c r="M2735" i="5"/>
  <c r="N2735" i="5"/>
  <c r="B2736" i="5"/>
  <c r="C2736" i="5"/>
  <c r="D2736" i="5"/>
  <c r="E2736" i="5"/>
  <c r="F2736" i="5"/>
  <c r="G2736" i="5"/>
  <c r="H2736" i="5"/>
  <c r="I2736" i="5"/>
  <c r="J2736" i="5"/>
  <c r="K2736" i="5"/>
  <c r="L2736" i="5"/>
  <c r="M2736" i="5"/>
  <c r="N2736" i="5"/>
  <c r="B2737" i="5"/>
  <c r="C2737" i="5"/>
  <c r="D2737" i="5"/>
  <c r="E2737" i="5"/>
  <c r="F2737" i="5"/>
  <c r="G2737" i="5"/>
  <c r="H2737" i="5"/>
  <c r="I2737" i="5"/>
  <c r="J2737" i="5"/>
  <c r="K2737" i="5"/>
  <c r="L2737" i="5"/>
  <c r="M2737" i="5"/>
  <c r="N2737" i="5"/>
  <c r="B2738" i="5"/>
  <c r="C2738" i="5"/>
  <c r="D2738" i="5"/>
  <c r="E2738" i="5"/>
  <c r="F2738" i="5"/>
  <c r="G2738" i="5"/>
  <c r="H2738" i="5"/>
  <c r="I2738" i="5"/>
  <c r="J2738" i="5"/>
  <c r="K2738" i="5"/>
  <c r="L2738" i="5"/>
  <c r="M2738" i="5"/>
  <c r="N2738" i="5"/>
  <c r="B2739" i="5"/>
  <c r="C2739" i="5"/>
  <c r="D2739" i="5"/>
  <c r="E2739" i="5"/>
  <c r="F2739" i="5"/>
  <c r="G2739" i="5"/>
  <c r="H2739" i="5"/>
  <c r="I2739" i="5"/>
  <c r="J2739" i="5"/>
  <c r="K2739" i="5"/>
  <c r="L2739" i="5"/>
  <c r="M2739" i="5"/>
  <c r="N2739" i="5"/>
  <c r="B2740" i="5"/>
  <c r="C2740" i="5"/>
  <c r="D2740" i="5"/>
  <c r="E2740" i="5"/>
  <c r="F2740" i="5"/>
  <c r="G2740" i="5"/>
  <c r="H2740" i="5"/>
  <c r="I2740" i="5"/>
  <c r="J2740" i="5"/>
  <c r="K2740" i="5"/>
  <c r="L2740" i="5"/>
  <c r="M2740" i="5"/>
  <c r="N2740" i="5"/>
  <c r="B2741" i="5"/>
  <c r="C2741" i="5"/>
  <c r="D2741" i="5"/>
  <c r="E2741" i="5"/>
  <c r="F2741" i="5"/>
  <c r="G2741" i="5"/>
  <c r="H2741" i="5"/>
  <c r="I2741" i="5"/>
  <c r="J2741" i="5"/>
  <c r="K2741" i="5"/>
  <c r="L2741" i="5"/>
  <c r="M2741" i="5"/>
  <c r="N2741" i="5"/>
  <c r="B2742" i="5"/>
  <c r="C2742" i="5"/>
  <c r="D2742" i="5"/>
  <c r="E2742" i="5"/>
  <c r="F2742" i="5"/>
  <c r="G2742" i="5"/>
  <c r="H2742" i="5"/>
  <c r="I2742" i="5"/>
  <c r="J2742" i="5"/>
  <c r="K2742" i="5"/>
  <c r="L2742" i="5"/>
  <c r="M2742" i="5"/>
  <c r="N2742" i="5"/>
  <c r="B2743" i="5"/>
  <c r="C2743" i="5"/>
  <c r="D2743" i="5"/>
  <c r="E2743" i="5"/>
  <c r="F2743" i="5"/>
  <c r="G2743" i="5"/>
  <c r="H2743" i="5"/>
  <c r="I2743" i="5"/>
  <c r="J2743" i="5"/>
  <c r="K2743" i="5"/>
  <c r="L2743" i="5"/>
  <c r="M2743" i="5"/>
  <c r="N2743" i="5"/>
  <c r="B2744" i="5"/>
  <c r="C2744" i="5"/>
  <c r="D2744" i="5"/>
  <c r="E2744" i="5"/>
  <c r="F2744" i="5"/>
  <c r="G2744" i="5"/>
  <c r="H2744" i="5"/>
  <c r="I2744" i="5"/>
  <c r="J2744" i="5"/>
  <c r="K2744" i="5"/>
  <c r="L2744" i="5"/>
  <c r="M2744" i="5"/>
  <c r="N2744" i="5"/>
  <c r="B2745" i="5"/>
  <c r="C2745" i="5"/>
  <c r="D2745" i="5"/>
  <c r="E2745" i="5"/>
  <c r="F2745" i="5"/>
  <c r="G2745" i="5"/>
  <c r="H2745" i="5"/>
  <c r="I2745" i="5"/>
  <c r="J2745" i="5"/>
  <c r="K2745" i="5"/>
  <c r="L2745" i="5"/>
  <c r="M2745" i="5"/>
  <c r="N2745" i="5"/>
  <c r="B2746" i="5"/>
  <c r="C2746" i="5"/>
  <c r="D2746" i="5"/>
  <c r="E2746" i="5"/>
  <c r="F2746" i="5"/>
  <c r="G2746" i="5"/>
  <c r="H2746" i="5"/>
  <c r="I2746" i="5"/>
  <c r="J2746" i="5"/>
  <c r="K2746" i="5"/>
  <c r="L2746" i="5"/>
  <c r="M2746" i="5"/>
  <c r="N2746" i="5"/>
  <c r="B2747" i="5"/>
  <c r="C2747" i="5"/>
  <c r="D2747" i="5"/>
  <c r="E2747" i="5"/>
  <c r="F2747" i="5"/>
  <c r="G2747" i="5"/>
  <c r="H2747" i="5"/>
  <c r="I2747" i="5"/>
  <c r="J2747" i="5"/>
  <c r="K2747" i="5"/>
  <c r="L2747" i="5"/>
  <c r="M2747" i="5"/>
  <c r="N2747" i="5"/>
  <c r="B2748" i="5"/>
  <c r="C2748" i="5"/>
  <c r="D2748" i="5"/>
  <c r="E2748" i="5"/>
  <c r="F2748" i="5"/>
  <c r="G2748" i="5"/>
  <c r="H2748" i="5"/>
  <c r="I2748" i="5"/>
  <c r="J2748" i="5"/>
  <c r="K2748" i="5"/>
  <c r="L2748" i="5"/>
  <c r="M2748" i="5"/>
  <c r="N2748" i="5"/>
  <c r="B2749" i="5"/>
  <c r="C2749" i="5"/>
  <c r="D2749" i="5"/>
  <c r="E2749" i="5"/>
  <c r="F2749" i="5"/>
  <c r="G2749" i="5"/>
  <c r="H2749" i="5"/>
  <c r="I2749" i="5"/>
  <c r="J2749" i="5"/>
  <c r="K2749" i="5"/>
  <c r="L2749" i="5"/>
  <c r="M2749" i="5"/>
  <c r="N2749" i="5"/>
  <c r="B2750" i="5"/>
  <c r="C2750" i="5"/>
  <c r="D2750" i="5"/>
  <c r="E2750" i="5"/>
  <c r="F2750" i="5"/>
  <c r="G2750" i="5"/>
  <c r="H2750" i="5"/>
  <c r="I2750" i="5"/>
  <c r="J2750" i="5"/>
  <c r="K2750" i="5"/>
  <c r="L2750" i="5"/>
  <c r="M2750" i="5"/>
  <c r="N2750" i="5"/>
  <c r="B2751" i="5"/>
  <c r="C2751" i="5"/>
  <c r="D2751" i="5"/>
  <c r="E2751" i="5"/>
  <c r="F2751" i="5"/>
  <c r="G2751" i="5"/>
  <c r="H2751" i="5"/>
  <c r="I2751" i="5"/>
  <c r="J2751" i="5"/>
  <c r="K2751" i="5"/>
  <c r="L2751" i="5"/>
  <c r="M2751" i="5"/>
  <c r="N2751" i="5"/>
  <c r="B2752" i="5"/>
  <c r="C2752" i="5"/>
  <c r="D2752" i="5"/>
  <c r="E2752" i="5"/>
  <c r="F2752" i="5"/>
  <c r="G2752" i="5"/>
  <c r="H2752" i="5"/>
  <c r="I2752" i="5"/>
  <c r="J2752" i="5"/>
  <c r="K2752" i="5"/>
  <c r="L2752" i="5"/>
  <c r="M2752" i="5"/>
  <c r="N2752" i="5"/>
  <c r="B2753" i="5"/>
  <c r="C2753" i="5"/>
  <c r="D2753" i="5"/>
  <c r="E2753" i="5"/>
  <c r="F2753" i="5"/>
  <c r="G2753" i="5"/>
  <c r="H2753" i="5"/>
  <c r="I2753" i="5"/>
  <c r="J2753" i="5"/>
  <c r="K2753" i="5"/>
  <c r="L2753" i="5"/>
  <c r="M2753" i="5"/>
  <c r="N2753" i="5"/>
  <c r="B2754" i="5"/>
  <c r="C2754" i="5"/>
  <c r="D2754" i="5"/>
  <c r="E2754" i="5"/>
  <c r="F2754" i="5"/>
  <c r="G2754" i="5"/>
  <c r="H2754" i="5"/>
  <c r="I2754" i="5"/>
  <c r="J2754" i="5"/>
  <c r="K2754" i="5"/>
  <c r="L2754" i="5"/>
  <c r="M2754" i="5"/>
  <c r="N2754" i="5"/>
  <c r="B2755" i="5"/>
  <c r="C2755" i="5"/>
  <c r="D2755" i="5"/>
  <c r="E2755" i="5"/>
  <c r="F2755" i="5"/>
  <c r="G2755" i="5"/>
  <c r="H2755" i="5"/>
  <c r="I2755" i="5"/>
  <c r="J2755" i="5"/>
  <c r="K2755" i="5"/>
  <c r="L2755" i="5"/>
  <c r="M2755" i="5"/>
  <c r="N2755" i="5"/>
  <c r="B2756" i="5"/>
  <c r="C2756" i="5"/>
  <c r="D2756" i="5"/>
  <c r="E2756" i="5"/>
  <c r="F2756" i="5"/>
  <c r="G2756" i="5"/>
  <c r="H2756" i="5"/>
  <c r="I2756" i="5"/>
  <c r="J2756" i="5"/>
  <c r="K2756" i="5"/>
  <c r="L2756" i="5"/>
  <c r="M2756" i="5"/>
  <c r="N2756" i="5"/>
  <c r="B2757" i="5"/>
  <c r="C2757" i="5"/>
  <c r="D2757" i="5"/>
  <c r="E2757" i="5"/>
  <c r="F2757" i="5"/>
  <c r="G2757" i="5"/>
  <c r="H2757" i="5"/>
  <c r="I2757" i="5"/>
  <c r="J2757" i="5"/>
  <c r="K2757" i="5"/>
  <c r="L2757" i="5"/>
  <c r="M2757" i="5"/>
  <c r="N2757" i="5"/>
  <c r="B2758" i="5"/>
  <c r="C2758" i="5"/>
  <c r="D2758" i="5"/>
  <c r="E2758" i="5"/>
  <c r="F2758" i="5"/>
  <c r="G2758" i="5"/>
  <c r="H2758" i="5"/>
  <c r="I2758" i="5"/>
  <c r="J2758" i="5"/>
  <c r="K2758" i="5"/>
  <c r="L2758" i="5"/>
  <c r="M2758" i="5"/>
  <c r="N2758" i="5"/>
  <c r="B2759" i="5"/>
  <c r="C2759" i="5"/>
  <c r="D2759" i="5"/>
  <c r="E2759" i="5"/>
  <c r="F2759" i="5"/>
  <c r="G2759" i="5"/>
  <c r="H2759" i="5"/>
  <c r="I2759" i="5"/>
  <c r="J2759" i="5"/>
  <c r="K2759" i="5"/>
  <c r="L2759" i="5"/>
  <c r="M2759" i="5"/>
  <c r="N2759" i="5"/>
  <c r="B2760" i="5"/>
  <c r="C2760" i="5"/>
  <c r="D2760" i="5"/>
  <c r="E2760" i="5"/>
  <c r="F2760" i="5"/>
  <c r="G2760" i="5"/>
  <c r="H2760" i="5"/>
  <c r="I2760" i="5"/>
  <c r="J2760" i="5"/>
  <c r="K2760" i="5"/>
  <c r="L2760" i="5"/>
  <c r="M2760" i="5"/>
  <c r="N2760" i="5"/>
  <c r="B2761" i="5"/>
  <c r="C2761" i="5"/>
  <c r="D2761" i="5"/>
  <c r="E2761" i="5"/>
  <c r="F2761" i="5"/>
  <c r="G2761" i="5"/>
  <c r="H2761" i="5"/>
  <c r="I2761" i="5"/>
  <c r="J2761" i="5"/>
  <c r="K2761" i="5"/>
  <c r="L2761" i="5"/>
  <c r="M2761" i="5"/>
  <c r="N2761" i="5"/>
  <c r="B2762" i="5"/>
  <c r="C2762" i="5"/>
  <c r="D2762" i="5"/>
  <c r="E2762" i="5"/>
  <c r="F2762" i="5"/>
  <c r="G2762" i="5"/>
  <c r="H2762" i="5"/>
  <c r="I2762" i="5"/>
  <c r="J2762" i="5"/>
  <c r="K2762" i="5"/>
  <c r="L2762" i="5"/>
  <c r="M2762" i="5"/>
  <c r="N2762" i="5"/>
  <c r="B2763" i="5"/>
  <c r="C2763" i="5"/>
  <c r="D2763" i="5"/>
  <c r="E2763" i="5"/>
  <c r="F2763" i="5"/>
  <c r="G2763" i="5"/>
  <c r="H2763" i="5"/>
  <c r="I2763" i="5"/>
  <c r="J2763" i="5"/>
  <c r="K2763" i="5"/>
  <c r="L2763" i="5"/>
  <c r="M2763" i="5"/>
  <c r="N2763" i="5"/>
  <c r="B2764" i="5"/>
  <c r="C2764" i="5"/>
  <c r="D2764" i="5"/>
  <c r="E2764" i="5"/>
  <c r="F2764" i="5"/>
  <c r="G2764" i="5"/>
  <c r="H2764" i="5"/>
  <c r="I2764" i="5"/>
  <c r="J2764" i="5"/>
  <c r="K2764" i="5"/>
  <c r="L2764" i="5"/>
  <c r="M2764" i="5"/>
  <c r="N2764" i="5"/>
  <c r="B2765" i="5"/>
  <c r="C2765" i="5"/>
  <c r="D2765" i="5"/>
  <c r="E2765" i="5"/>
  <c r="F2765" i="5"/>
  <c r="G2765" i="5"/>
  <c r="H2765" i="5"/>
  <c r="I2765" i="5"/>
  <c r="J2765" i="5"/>
  <c r="K2765" i="5"/>
  <c r="L2765" i="5"/>
  <c r="M2765" i="5"/>
  <c r="N2765" i="5"/>
  <c r="B2766" i="5"/>
  <c r="C2766" i="5"/>
  <c r="D2766" i="5"/>
  <c r="E2766" i="5"/>
  <c r="F2766" i="5"/>
  <c r="G2766" i="5"/>
  <c r="H2766" i="5"/>
  <c r="I2766" i="5"/>
  <c r="J2766" i="5"/>
  <c r="K2766" i="5"/>
  <c r="L2766" i="5"/>
  <c r="M2766" i="5"/>
  <c r="N2766" i="5"/>
  <c r="B2767" i="5"/>
  <c r="C2767" i="5"/>
  <c r="D2767" i="5"/>
  <c r="E2767" i="5"/>
  <c r="F2767" i="5"/>
  <c r="G2767" i="5"/>
  <c r="H2767" i="5"/>
  <c r="I2767" i="5"/>
  <c r="J2767" i="5"/>
  <c r="K2767" i="5"/>
  <c r="L2767" i="5"/>
  <c r="M2767" i="5"/>
  <c r="N2767" i="5"/>
  <c r="B2768" i="5"/>
  <c r="C2768" i="5"/>
  <c r="D2768" i="5"/>
  <c r="E2768" i="5"/>
  <c r="F2768" i="5"/>
  <c r="G2768" i="5"/>
  <c r="H2768" i="5"/>
  <c r="I2768" i="5"/>
  <c r="J2768" i="5"/>
  <c r="K2768" i="5"/>
  <c r="L2768" i="5"/>
  <c r="M2768" i="5"/>
  <c r="N2768" i="5"/>
  <c r="B2769" i="5"/>
  <c r="C2769" i="5"/>
  <c r="D2769" i="5"/>
  <c r="E2769" i="5"/>
  <c r="F2769" i="5"/>
  <c r="G2769" i="5"/>
  <c r="H2769" i="5"/>
  <c r="I2769" i="5"/>
  <c r="J2769" i="5"/>
  <c r="K2769" i="5"/>
  <c r="L2769" i="5"/>
  <c r="M2769" i="5"/>
  <c r="N2769" i="5"/>
  <c r="B2770" i="5"/>
  <c r="C2770" i="5"/>
  <c r="D2770" i="5"/>
  <c r="E2770" i="5"/>
  <c r="F2770" i="5"/>
  <c r="G2770" i="5"/>
  <c r="H2770" i="5"/>
  <c r="I2770" i="5"/>
  <c r="J2770" i="5"/>
  <c r="K2770" i="5"/>
  <c r="L2770" i="5"/>
  <c r="M2770" i="5"/>
  <c r="N2770" i="5"/>
  <c r="B2771" i="5"/>
  <c r="C2771" i="5"/>
  <c r="D2771" i="5"/>
  <c r="E2771" i="5"/>
  <c r="F2771" i="5"/>
  <c r="G2771" i="5"/>
  <c r="H2771" i="5"/>
  <c r="I2771" i="5"/>
  <c r="J2771" i="5"/>
  <c r="K2771" i="5"/>
  <c r="L2771" i="5"/>
  <c r="M2771" i="5"/>
  <c r="N2771" i="5"/>
  <c r="B2772" i="5"/>
  <c r="C2772" i="5"/>
  <c r="D2772" i="5"/>
  <c r="E2772" i="5"/>
  <c r="F2772" i="5"/>
  <c r="G2772" i="5"/>
  <c r="H2772" i="5"/>
  <c r="I2772" i="5"/>
  <c r="J2772" i="5"/>
  <c r="K2772" i="5"/>
  <c r="L2772" i="5"/>
  <c r="M2772" i="5"/>
  <c r="N2772" i="5"/>
  <c r="B2773" i="5"/>
  <c r="C2773" i="5"/>
  <c r="D2773" i="5"/>
  <c r="E2773" i="5"/>
  <c r="F2773" i="5"/>
  <c r="G2773" i="5"/>
  <c r="H2773" i="5"/>
  <c r="I2773" i="5"/>
  <c r="J2773" i="5"/>
  <c r="K2773" i="5"/>
  <c r="L2773" i="5"/>
  <c r="M2773" i="5"/>
  <c r="N2773" i="5"/>
  <c r="B2774" i="5"/>
  <c r="C2774" i="5"/>
  <c r="D2774" i="5"/>
  <c r="E2774" i="5"/>
  <c r="F2774" i="5"/>
  <c r="G2774" i="5"/>
  <c r="H2774" i="5"/>
  <c r="I2774" i="5"/>
  <c r="J2774" i="5"/>
  <c r="K2774" i="5"/>
  <c r="L2774" i="5"/>
  <c r="M2774" i="5"/>
  <c r="N2774" i="5"/>
  <c r="B2775" i="5"/>
  <c r="C2775" i="5"/>
  <c r="D2775" i="5"/>
  <c r="E2775" i="5"/>
  <c r="F2775" i="5"/>
  <c r="G2775" i="5"/>
  <c r="H2775" i="5"/>
  <c r="I2775" i="5"/>
  <c r="J2775" i="5"/>
  <c r="K2775" i="5"/>
  <c r="L2775" i="5"/>
  <c r="M2775" i="5"/>
  <c r="N2775" i="5"/>
  <c r="B2776" i="5"/>
  <c r="C2776" i="5"/>
  <c r="D2776" i="5"/>
  <c r="E2776" i="5"/>
  <c r="F2776" i="5"/>
  <c r="G2776" i="5"/>
  <c r="H2776" i="5"/>
  <c r="I2776" i="5"/>
  <c r="J2776" i="5"/>
  <c r="K2776" i="5"/>
  <c r="L2776" i="5"/>
  <c r="M2776" i="5"/>
  <c r="N2776" i="5"/>
  <c r="B2777" i="5"/>
  <c r="C2777" i="5"/>
  <c r="D2777" i="5"/>
  <c r="E2777" i="5"/>
  <c r="F2777" i="5"/>
  <c r="G2777" i="5"/>
  <c r="H2777" i="5"/>
  <c r="I2777" i="5"/>
  <c r="J2777" i="5"/>
  <c r="K2777" i="5"/>
  <c r="L2777" i="5"/>
  <c r="M2777" i="5"/>
  <c r="N2777" i="5"/>
  <c r="B2778" i="5"/>
  <c r="C2778" i="5"/>
  <c r="D2778" i="5"/>
  <c r="E2778" i="5"/>
  <c r="F2778" i="5"/>
  <c r="G2778" i="5"/>
  <c r="H2778" i="5"/>
  <c r="I2778" i="5"/>
  <c r="J2778" i="5"/>
  <c r="K2778" i="5"/>
  <c r="L2778" i="5"/>
  <c r="M2778" i="5"/>
  <c r="N2778" i="5"/>
  <c r="B2779" i="5"/>
  <c r="C2779" i="5"/>
  <c r="D2779" i="5"/>
  <c r="E2779" i="5"/>
  <c r="F2779" i="5"/>
  <c r="G2779" i="5"/>
  <c r="H2779" i="5"/>
  <c r="I2779" i="5"/>
  <c r="J2779" i="5"/>
  <c r="K2779" i="5"/>
  <c r="L2779" i="5"/>
  <c r="M2779" i="5"/>
  <c r="N2779" i="5"/>
  <c r="B2780" i="5"/>
  <c r="C2780" i="5"/>
  <c r="D2780" i="5"/>
  <c r="E2780" i="5"/>
  <c r="F2780" i="5"/>
  <c r="G2780" i="5"/>
  <c r="H2780" i="5"/>
  <c r="I2780" i="5"/>
  <c r="J2780" i="5"/>
  <c r="K2780" i="5"/>
  <c r="L2780" i="5"/>
  <c r="M2780" i="5"/>
  <c r="N2780" i="5"/>
  <c r="B2781" i="5"/>
  <c r="C2781" i="5"/>
  <c r="D2781" i="5"/>
  <c r="E2781" i="5"/>
  <c r="F2781" i="5"/>
  <c r="G2781" i="5"/>
  <c r="H2781" i="5"/>
  <c r="I2781" i="5"/>
  <c r="J2781" i="5"/>
  <c r="K2781" i="5"/>
  <c r="L2781" i="5"/>
  <c r="M2781" i="5"/>
  <c r="N2781" i="5"/>
  <c r="B2782" i="5"/>
  <c r="C2782" i="5"/>
  <c r="D2782" i="5"/>
  <c r="E2782" i="5"/>
  <c r="F2782" i="5"/>
  <c r="G2782" i="5"/>
  <c r="H2782" i="5"/>
  <c r="I2782" i="5"/>
  <c r="J2782" i="5"/>
  <c r="K2782" i="5"/>
  <c r="L2782" i="5"/>
  <c r="M2782" i="5"/>
  <c r="N2782" i="5"/>
  <c r="B2783" i="5"/>
  <c r="C2783" i="5"/>
  <c r="D2783" i="5"/>
  <c r="E2783" i="5"/>
  <c r="F2783" i="5"/>
  <c r="G2783" i="5"/>
  <c r="H2783" i="5"/>
  <c r="I2783" i="5"/>
  <c r="J2783" i="5"/>
  <c r="K2783" i="5"/>
  <c r="L2783" i="5"/>
  <c r="M2783" i="5"/>
  <c r="N2783" i="5"/>
  <c r="B2784" i="5"/>
  <c r="C2784" i="5"/>
  <c r="D2784" i="5"/>
  <c r="E2784" i="5"/>
  <c r="F2784" i="5"/>
  <c r="G2784" i="5"/>
  <c r="H2784" i="5"/>
  <c r="I2784" i="5"/>
  <c r="J2784" i="5"/>
  <c r="K2784" i="5"/>
  <c r="L2784" i="5"/>
  <c r="M2784" i="5"/>
  <c r="N2784" i="5"/>
  <c r="B2785" i="5"/>
  <c r="C2785" i="5"/>
  <c r="D2785" i="5"/>
  <c r="E2785" i="5"/>
  <c r="F2785" i="5"/>
  <c r="G2785" i="5"/>
  <c r="H2785" i="5"/>
  <c r="I2785" i="5"/>
  <c r="J2785" i="5"/>
  <c r="K2785" i="5"/>
  <c r="L2785" i="5"/>
  <c r="M2785" i="5"/>
  <c r="N2785" i="5"/>
  <c r="B2786" i="5"/>
  <c r="C2786" i="5"/>
  <c r="D2786" i="5"/>
  <c r="E2786" i="5"/>
  <c r="F2786" i="5"/>
  <c r="G2786" i="5"/>
  <c r="H2786" i="5"/>
  <c r="I2786" i="5"/>
  <c r="J2786" i="5"/>
  <c r="K2786" i="5"/>
  <c r="L2786" i="5"/>
  <c r="M2786" i="5"/>
  <c r="N2786" i="5"/>
  <c r="B2787" i="5"/>
  <c r="C2787" i="5"/>
  <c r="D2787" i="5"/>
  <c r="E2787" i="5"/>
  <c r="F2787" i="5"/>
  <c r="G2787" i="5"/>
  <c r="H2787" i="5"/>
  <c r="I2787" i="5"/>
  <c r="J2787" i="5"/>
  <c r="K2787" i="5"/>
  <c r="L2787" i="5"/>
  <c r="M2787" i="5"/>
  <c r="N2787" i="5"/>
  <c r="B2788" i="5"/>
  <c r="C2788" i="5"/>
  <c r="D2788" i="5"/>
  <c r="E2788" i="5"/>
  <c r="F2788" i="5"/>
  <c r="G2788" i="5"/>
  <c r="H2788" i="5"/>
  <c r="I2788" i="5"/>
  <c r="J2788" i="5"/>
  <c r="K2788" i="5"/>
  <c r="L2788" i="5"/>
  <c r="M2788" i="5"/>
  <c r="N2788" i="5"/>
  <c r="B2789" i="5"/>
  <c r="C2789" i="5"/>
  <c r="D2789" i="5"/>
  <c r="E2789" i="5"/>
  <c r="F2789" i="5"/>
  <c r="G2789" i="5"/>
  <c r="H2789" i="5"/>
  <c r="I2789" i="5"/>
  <c r="J2789" i="5"/>
  <c r="K2789" i="5"/>
  <c r="L2789" i="5"/>
  <c r="M2789" i="5"/>
  <c r="N2789" i="5"/>
  <c r="B2790" i="5"/>
  <c r="C2790" i="5"/>
  <c r="D2790" i="5"/>
  <c r="E2790" i="5"/>
  <c r="F2790" i="5"/>
  <c r="G2790" i="5"/>
  <c r="H2790" i="5"/>
  <c r="I2790" i="5"/>
  <c r="J2790" i="5"/>
  <c r="K2790" i="5"/>
  <c r="L2790" i="5"/>
  <c r="M2790" i="5"/>
  <c r="N2790" i="5"/>
  <c r="B2791" i="5"/>
  <c r="C2791" i="5"/>
  <c r="D2791" i="5"/>
  <c r="E2791" i="5"/>
  <c r="F2791" i="5"/>
  <c r="G2791" i="5"/>
  <c r="H2791" i="5"/>
  <c r="I2791" i="5"/>
  <c r="J2791" i="5"/>
  <c r="K2791" i="5"/>
  <c r="L2791" i="5"/>
  <c r="M2791" i="5"/>
  <c r="N2791" i="5"/>
  <c r="B2792" i="5"/>
  <c r="C2792" i="5"/>
  <c r="D2792" i="5"/>
  <c r="E2792" i="5"/>
  <c r="F2792" i="5"/>
  <c r="G2792" i="5"/>
  <c r="H2792" i="5"/>
  <c r="I2792" i="5"/>
  <c r="J2792" i="5"/>
  <c r="K2792" i="5"/>
  <c r="L2792" i="5"/>
  <c r="M2792" i="5"/>
  <c r="N2792" i="5"/>
  <c r="B2793" i="5"/>
  <c r="C2793" i="5"/>
  <c r="D2793" i="5"/>
  <c r="E2793" i="5"/>
  <c r="F2793" i="5"/>
  <c r="G2793" i="5"/>
  <c r="H2793" i="5"/>
  <c r="I2793" i="5"/>
  <c r="J2793" i="5"/>
  <c r="K2793" i="5"/>
  <c r="L2793" i="5"/>
  <c r="M2793" i="5"/>
  <c r="N2793" i="5"/>
  <c r="B2794" i="5"/>
  <c r="C2794" i="5"/>
  <c r="D2794" i="5"/>
  <c r="E2794" i="5"/>
  <c r="F2794" i="5"/>
  <c r="G2794" i="5"/>
  <c r="H2794" i="5"/>
  <c r="I2794" i="5"/>
  <c r="J2794" i="5"/>
  <c r="K2794" i="5"/>
  <c r="L2794" i="5"/>
  <c r="M2794" i="5"/>
  <c r="N2794" i="5"/>
  <c r="B2795" i="5"/>
  <c r="C2795" i="5"/>
  <c r="D2795" i="5"/>
  <c r="E2795" i="5"/>
  <c r="F2795" i="5"/>
  <c r="G2795" i="5"/>
  <c r="H2795" i="5"/>
  <c r="I2795" i="5"/>
  <c r="J2795" i="5"/>
  <c r="K2795" i="5"/>
  <c r="L2795" i="5"/>
  <c r="M2795" i="5"/>
  <c r="N2795" i="5"/>
  <c r="B2796" i="5"/>
  <c r="C2796" i="5"/>
  <c r="D2796" i="5"/>
  <c r="E2796" i="5"/>
  <c r="F2796" i="5"/>
  <c r="G2796" i="5"/>
  <c r="H2796" i="5"/>
  <c r="I2796" i="5"/>
  <c r="J2796" i="5"/>
  <c r="K2796" i="5"/>
  <c r="L2796" i="5"/>
  <c r="M2796" i="5"/>
  <c r="N2796" i="5"/>
  <c r="B2797" i="5"/>
  <c r="C2797" i="5"/>
  <c r="D2797" i="5"/>
  <c r="E2797" i="5"/>
  <c r="F2797" i="5"/>
  <c r="G2797" i="5"/>
  <c r="H2797" i="5"/>
  <c r="I2797" i="5"/>
  <c r="J2797" i="5"/>
  <c r="K2797" i="5"/>
  <c r="L2797" i="5"/>
  <c r="M2797" i="5"/>
  <c r="N2797" i="5"/>
  <c r="B2798" i="5"/>
  <c r="C2798" i="5"/>
  <c r="D2798" i="5"/>
  <c r="E2798" i="5"/>
  <c r="F2798" i="5"/>
  <c r="G2798" i="5"/>
  <c r="H2798" i="5"/>
  <c r="I2798" i="5"/>
  <c r="J2798" i="5"/>
  <c r="K2798" i="5"/>
  <c r="L2798" i="5"/>
  <c r="M2798" i="5"/>
  <c r="N2798" i="5"/>
  <c r="B2799" i="5"/>
  <c r="C2799" i="5"/>
  <c r="D2799" i="5"/>
  <c r="E2799" i="5"/>
  <c r="F2799" i="5"/>
  <c r="G2799" i="5"/>
  <c r="H2799" i="5"/>
  <c r="I2799" i="5"/>
  <c r="J2799" i="5"/>
  <c r="K2799" i="5"/>
  <c r="L2799" i="5"/>
  <c r="M2799" i="5"/>
  <c r="N2799" i="5"/>
  <c r="B2800" i="5"/>
  <c r="C2800" i="5"/>
  <c r="D2800" i="5"/>
  <c r="E2800" i="5"/>
  <c r="F2800" i="5"/>
  <c r="G2800" i="5"/>
  <c r="H2800" i="5"/>
  <c r="I2800" i="5"/>
  <c r="J2800" i="5"/>
  <c r="K2800" i="5"/>
  <c r="L2800" i="5"/>
  <c r="M2800" i="5"/>
  <c r="N2800" i="5"/>
  <c r="B2801" i="5"/>
  <c r="C2801" i="5"/>
  <c r="D2801" i="5"/>
  <c r="E2801" i="5"/>
  <c r="F2801" i="5"/>
  <c r="G2801" i="5"/>
  <c r="H2801" i="5"/>
  <c r="I2801" i="5"/>
  <c r="J2801" i="5"/>
  <c r="K2801" i="5"/>
  <c r="L2801" i="5"/>
  <c r="M2801" i="5"/>
  <c r="N2801" i="5"/>
  <c r="B2802" i="5"/>
  <c r="C2802" i="5"/>
  <c r="D2802" i="5"/>
  <c r="E2802" i="5"/>
  <c r="F2802" i="5"/>
  <c r="G2802" i="5"/>
  <c r="H2802" i="5"/>
  <c r="I2802" i="5"/>
  <c r="J2802" i="5"/>
  <c r="K2802" i="5"/>
  <c r="L2802" i="5"/>
  <c r="M2802" i="5"/>
  <c r="N2802" i="5"/>
  <c r="B2803" i="5"/>
  <c r="C2803" i="5"/>
  <c r="D2803" i="5"/>
  <c r="E2803" i="5"/>
  <c r="F2803" i="5"/>
  <c r="G2803" i="5"/>
  <c r="H2803" i="5"/>
  <c r="I2803" i="5"/>
  <c r="J2803" i="5"/>
  <c r="K2803" i="5"/>
  <c r="L2803" i="5"/>
  <c r="M2803" i="5"/>
  <c r="N2803" i="5"/>
  <c r="B2804" i="5"/>
  <c r="C2804" i="5"/>
  <c r="D2804" i="5"/>
  <c r="E2804" i="5"/>
  <c r="F2804" i="5"/>
  <c r="G2804" i="5"/>
  <c r="H2804" i="5"/>
  <c r="I2804" i="5"/>
  <c r="J2804" i="5"/>
  <c r="K2804" i="5"/>
  <c r="L2804" i="5"/>
  <c r="M2804" i="5"/>
  <c r="N2804" i="5"/>
  <c r="B2805" i="5"/>
  <c r="C2805" i="5"/>
  <c r="D2805" i="5"/>
  <c r="E2805" i="5"/>
  <c r="F2805" i="5"/>
  <c r="G2805" i="5"/>
  <c r="H2805" i="5"/>
  <c r="I2805" i="5"/>
  <c r="J2805" i="5"/>
  <c r="K2805" i="5"/>
  <c r="L2805" i="5"/>
  <c r="M2805" i="5"/>
  <c r="N2805" i="5"/>
  <c r="B2806" i="5"/>
  <c r="C2806" i="5"/>
  <c r="D2806" i="5"/>
  <c r="E2806" i="5"/>
  <c r="F2806" i="5"/>
  <c r="G2806" i="5"/>
  <c r="H2806" i="5"/>
  <c r="I2806" i="5"/>
  <c r="J2806" i="5"/>
  <c r="K2806" i="5"/>
  <c r="L2806" i="5"/>
  <c r="M2806" i="5"/>
  <c r="N2806" i="5"/>
  <c r="B2807" i="5"/>
  <c r="C2807" i="5"/>
  <c r="D2807" i="5"/>
  <c r="E2807" i="5"/>
  <c r="F2807" i="5"/>
  <c r="G2807" i="5"/>
  <c r="H2807" i="5"/>
  <c r="I2807" i="5"/>
  <c r="J2807" i="5"/>
  <c r="K2807" i="5"/>
  <c r="L2807" i="5"/>
  <c r="M2807" i="5"/>
  <c r="N2807" i="5"/>
  <c r="B2808" i="5"/>
  <c r="C2808" i="5"/>
  <c r="D2808" i="5"/>
  <c r="E2808" i="5"/>
  <c r="F2808" i="5"/>
  <c r="G2808" i="5"/>
  <c r="H2808" i="5"/>
  <c r="I2808" i="5"/>
  <c r="J2808" i="5"/>
  <c r="K2808" i="5"/>
  <c r="L2808" i="5"/>
  <c r="M2808" i="5"/>
  <c r="N2808" i="5"/>
  <c r="B2809" i="5"/>
  <c r="C2809" i="5"/>
  <c r="D2809" i="5"/>
  <c r="E2809" i="5"/>
  <c r="F2809" i="5"/>
  <c r="G2809" i="5"/>
  <c r="H2809" i="5"/>
  <c r="I2809" i="5"/>
  <c r="J2809" i="5"/>
  <c r="K2809" i="5"/>
  <c r="L2809" i="5"/>
  <c r="M2809" i="5"/>
  <c r="N2809" i="5"/>
  <c r="B2810" i="5"/>
  <c r="C2810" i="5"/>
  <c r="D2810" i="5"/>
  <c r="E2810" i="5"/>
  <c r="F2810" i="5"/>
  <c r="G2810" i="5"/>
  <c r="H2810" i="5"/>
  <c r="I2810" i="5"/>
  <c r="J2810" i="5"/>
  <c r="K2810" i="5"/>
  <c r="L2810" i="5"/>
  <c r="M2810" i="5"/>
  <c r="N2810" i="5"/>
  <c r="B2811" i="5"/>
  <c r="C2811" i="5"/>
  <c r="D2811" i="5"/>
  <c r="E2811" i="5"/>
  <c r="F2811" i="5"/>
  <c r="G2811" i="5"/>
  <c r="H2811" i="5"/>
  <c r="I2811" i="5"/>
  <c r="J2811" i="5"/>
  <c r="K2811" i="5"/>
  <c r="L2811" i="5"/>
  <c r="M2811" i="5"/>
  <c r="N2811" i="5"/>
  <c r="B2812" i="5"/>
  <c r="C2812" i="5"/>
  <c r="D2812" i="5"/>
  <c r="E2812" i="5"/>
  <c r="F2812" i="5"/>
  <c r="G2812" i="5"/>
  <c r="H2812" i="5"/>
  <c r="I2812" i="5"/>
  <c r="J2812" i="5"/>
  <c r="K2812" i="5"/>
  <c r="L2812" i="5"/>
  <c r="M2812" i="5"/>
  <c r="N2812" i="5"/>
  <c r="B2813" i="5"/>
  <c r="C2813" i="5"/>
  <c r="D2813" i="5"/>
  <c r="E2813" i="5"/>
  <c r="F2813" i="5"/>
  <c r="G2813" i="5"/>
  <c r="H2813" i="5"/>
  <c r="I2813" i="5"/>
  <c r="J2813" i="5"/>
  <c r="K2813" i="5"/>
  <c r="L2813" i="5"/>
  <c r="M2813" i="5"/>
  <c r="N2813" i="5"/>
  <c r="B2814" i="5"/>
  <c r="C2814" i="5"/>
  <c r="D2814" i="5"/>
  <c r="E2814" i="5"/>
  <c r="F2814" i="5"/>
  <c r="G2814" i="5"/>
  <c r="H2814" i="5"/>
  <c r="I2814" i="5"/>
  <c r="J2814" i="5"/>
  <c r="K2814" i="5"/>
  <c r="L2814" i="5"/>
  <c r="M2814" i="5"/>
  <c r="N2814" i="5"/>
  <c r="B2815" i="5"/>
  <c r="C2815" i="5"/>
  <c r="D2815" i="5"/>
  <c r="E2815" i="5"/>
  <c r="F2815" i="5"/>
  <c r="G2815" i="5"/>
  <c r="H2815" i="5"/>
  <c r="I2815" i="5"/>
  <c r="J2815" i="5"/>
  <c r="K2815" i="5"/>
  <c r="L2815" i="5"/>
  <c r="M2815" i="5"/>
  <c r="N2815" i="5"/>
  <c r="B2816" i="5"/>
  <c r="C2816" i="5"/>
  <c r="D2816" i="5"/>
  <c r="E2816" i="5"/>
  <c r="F2816" i="5"/>
  <c r="G2816" i="5"/>
  <c r="H2816" i="5"/>
  <c r="I2816" i="5"/>
  <c r="J2816" i="5"/>
  <c r="K2816" i="5"/>
  <c r="L2816" i="5"/>
  <c r="M2816" i="5"/>
  <c r="N2816" i="5"/>
  <c r="B2817" i="5"/>
  <c r="C2817" i="5"/>
  <c r="D2817" i="5"/>
  <c r="E2817" i="5"/>
  <c r="F2817" i="5"/>
  <c r="G2817" i="5"/>
  <c r="H2817" i="5"/>
  <c r="I2817" i="5"/>
  <c r="J2817" i="5"/>
  <c r="K2817" i="5"/>
  <c r="L2817" i="5"/>
  <c r="M2817" i="5"/>
  <c r="N2817" i="5"/>
  <c r="B2818" i="5"/>
  <c r="C2818" i="5"/>
  <c r="D2818" i="5"/>
  <c r="E2818" i="5"/>
  <c r="F2818" i="5"/>
  <c r="G2818" i="5"/>
  <c r="H2818" i="5"/>
  <c r="I2818" i="5"/>
  <c r="J2818" i="5"/>
  <c r="K2818" i="5"/>
  <c r="L2818" i="5"/>
  <c r="M2818" i="5"/>
  <c r="N2818" i="5"/>
  <c r="B2819" i="5"/>
  <c r="C2819" i="5"/>
  <c r="D2819" i="5"/>
  <c r="E2819" i="5"/>
  <c r="F2819" i="5"/>
  <c r="G2819" i="5"/>
  <c r="H2819" i="5"/>
  <c r="I2819" i="5"/>
  <c r="J2819" i="5"/>
  <c r="K2819" i="5"/>
  <c r="L2819" i="5"/>
  <c r="M2819" i="5"/>
  <c r="N2819" i="5"/>
  <c r="B2820" i="5"/>
  <c r="C2820" i="5"/>
  <c r="D2820" i="5"/>
  <c r="E2820" i="5"/>
  <c r="F2820" i="5"/>
  <c r="G2820" i="5"/>
  <c r="H2820" i="5"/>
  <c r="I2820" i="5"/>
  <c r="J2820" i="5"/>
  <c r="K2820" i="5"/>
  <c r="L2820" i="5"/>
  <c r="M2820" i="5"/>
  <c r="N2820" i="5"/>
  <c r="B2821" i="5"/>
  <c r="C2821" i="5"/>
  <c r="D2821" i="5"/>
  <c r="E2821" i="5"/>
  <c r="F2821" i="5"/>
  <c r="G2821" i="5"/>
  <c r="H2821" i="5"/>
  <c r="I2821" i="5"/>
  <c r="J2821" i="5"/>
  <c r="K2821" i="5"/>
  <c r="L2821" i="5"/>
  <c r="M2821" i="5"/>
  <c r="N2821" i="5"/>
  <c r="B2822" i="5"/>
  <c r="C2822" i="5"/>
  <c r="D2822" i="5"/>
  <c r="E2822" i="5"/>
  <c r="F2822" i="5"/>
  <c r="G2822" i="5"/>
  <c r="H2822" i="5"/>
  <c r="I2822" i="5"/>
  <c r="J2822" i="5"/>
  <c r="K2822" i="5"/>
  <c r="L2822" i="5"/>
  <c r="M2822" i="5"/>
  <c r="N2822" i="5"/>
  <c r="B2823" i="5"/>
  <c r="C2823" i="5"/>
  <c r="D2823" i="5"/>
  <c r="E2823" i="5"/>
  <c r="F2823" i="5"/>
  <c r="G2823" i="5"/>
  <c r="H2823" i="5"/>
  <c r="I2823" i="5"/>
  <c r="J2823" i="5"/>
  <c r="K2823" i="5"/>
  <c r="L2823" i="5"/>
  <c r="M2823" i="5"/>
  <c r="N2823" i="5"/>
  <c r="B2824" i="5"/>
  <c r="C2824" i="5"/>
  <c r="D2824" i="5"/>
  <c r="E2824" i="5"/>
  <c r="F2824" i="5"/>
  <c r="G2824" i="5"/>
  <c r="H2824" i="5"/>
  <c r="I2824" i="5"/>
  <c r="J2824" i="5"/>
  <c r="K2824" i="5"/>
  <c r="L2824" i="5"/>
  <c r="M2824" i="5"/>
  <c r="N2824" i="5"/>
  <c r="B2825" i="5"/>
  <c r="C2825" i="5"/>
  <c r="D2825" i="5"/>
  <c r="E2825" i="5"/>
  <c r="F2825" i="5"/>
  <c r="G2825" i="5"/>
  <c r="H2825" i="5"/>
  <c r="I2825" i="5"/>
  <c r="J2825" i="5"/>
  <c r="K2825" i="5"/>
  <c r="L2825" i="5"/>
  <c r="M2825" i="5"/>
  <c r="N2825" i="5"/>
  <c r="B2826" i="5"/>
  <c r="C2826" i="5"/>
  <c r="D2826" i="5"/>
  <c r="E2826" i="5"/>
  <c r="F2826" i="5"/>
  <c r="G2826" i="5"/>
  <c r="H2826" i="5"/>
  <c r="I2826" i="5"/>
  <c r="J2826" i="5"/>
  <c r="K2826" i="5"/>
  <c r="L2826" i="5"/>
  <c r="M2826" i="5"/>
  <c r="N2826" i="5"/>
  <c r="B2827" i="5"/>
  <c r="C2827" i="5"/>
  <c r="D2827" i="5"/>
  <c r="E2827" i="5"/>
  <c r="F2827" i="5"/>
  <c r="G2827" i="5"/>
  <c r="H2827" i="5"/>
  <c r="I2827" i="5"/>
  <c r="J2827" i="5"/>
  <c r="K2827" i="5"/>
  <c r="L2827" i="5"/>
  <c r="M2827" i="5"/>
  <c r="N2827" i="5"/>
  <c r="B2828" i="5"/>
  <c r="C2828" i="5"/>
  <c r="D2828" i="5"/>
  <c r="E2828" i="5"/>
  <c r="F2828" i="5"/>
  <c r="G2828" i="5"/>
  <c r="H2828" i="5"/>
  <c r="I2828" i="5"/>
  <c r="J2828" i="5"/>
  <c r="K2828" i="5"/>
  <c r="L2828" i="5"/>
  <c r="M2828" i="5"/>
  <c r="N2828" i="5"/>
  <c r="B2829" i="5"/>
  <c r="C2829" i="5"/>
  <c r="D2829" i="5"/>
  <c r="E2829" i="5"/>
  <c r="F2829" i="5"/>
  <c r="G2829" i="5"/>
  <c r="H2829" i="5"/>
  <c r="I2829" i="5"/>
  <c r="J2829" i="5"/>
  <c r="K2829" i="5"/>
  <c r="L2829" i="5"/>
  <c r="M2829" i="5"/>
  <c r="N2829" i="5"/>
  <c r="B2830" i="5"/>
  <c r="C2830" i="5"/>
  <c r="D2830" i="5"/>
  <c r="E2830" i="5"/>
  <c r="F2830" i="5"/>
  <c r="G2830" i="5"/>
  <c r="H2830" i="5"/>
  <c r="I2830" i="5"/>
  <c r="J2830" i="5"/>
  <c r="K2830" i="5"/>
  <c r="L2830" i="5"/>
  <c r="M2830" i="5"/>
  <c r="N2830" i="5"/>
  <c r="B2831" i="5"/>
  <c r="C2831" i="5"/>
  <c r="D2831" i="5"/>
  <c r="E2831" i="5"/>
  <c r="F2831" i="5"/>
  <c r="G2831" i="5"/>
  <c r="H2831" i="5"/>
  <c r="I2831" i="5"/>
  <c r="J2831" i="5"/>
  <c r="K2831" i="5"/>
  <c r="L2831" i="5"/>
  <c r="M2831" i="5"/>
  <c r="N2831" i="5"/>
  <c r="B2832" i="5"/>
  <c r="C2832" i="5"/>
  <c r="D2832" i="5"/>
  <c r="E2832" i="5"/>
  <c r="F2832" i="5"/>
  <c r="G2832" i="5"/>
  <c r="H2832" i="5"/>
  <c r="I2832" i="5"/>
  <c r="J2832" i="5"/>
  <c r="K2832" i="5"/>
  <c r="L2832" i="5"/>
  <c r="M2832" i="5"/>
  <c r="N2832" i="5"/>
  <c r="B2833" i="5"/>
  <c r="C2833" i="5"/>
  <c r="D2833" i="5"/>
  <c r="E2833" i="5"/>
  <c r="F2833" i="5"/>
  <c r="G2833" i="5"/>
  <c r="H2833" i="5"/>
  <c r="I2833" i="5"/>
  <c r="J2833" i="5"/>
  <c r="K2833" i="5"/>
  <c r="L2833" i="5"/>
  <c r="M2833" i="5"/>
  <c r="N2833" i="5"/>
  <c r="B2834" i="5"/>
  <c r="C2834" i="5"/>
  <c r="D2834" i="5"/>
  <c r="E2834" i="5"/>
  <c r="F2834" i="5"/>
  <c r="G2834" i="5"/>
  <c r="H2834" i="5"/>
  <c r="I2834" i="5"/>
  <c r="J2834" i="5"/>
  <c r="K2834" i="5"/>
  <c r="L2834" i="5"/>
  <c r="M2834" i="5"/>
  <c r="N2834" i="5"/>
  <c r="B2835" i="5"/>
  <c r="C2835" i="5"/>
  <c r="D2835" i="5"/>
  <c r="E2835" i="5"/>
  <c r="F2835" i="5"/>
  <c r="G2835" i="5"/>
  <c r="H2835" i="5"/>
  <c r="I2835" i="5"/>
  <c r="J2835" i="5"/>
  <c r="K2835" i="5"/>
  <c r="L2835" i="5"/>
  <c r="M2835" i="5"/>
  <c r="N2835" i="5"/>
  <c r="B2836" i="5"/>
  <c r="C2836" i="5"/>
  <c r="D2836" i="5"/>
  <c r="E2836" i="5"/>
  <c r="F2836" i="5"/>
  <c r="G2836" i="5"/>
  <c r="H2836" i="5"/>
  <c r="I2836" i="5"/>
  <c r="J2836" i="5"/>
  <c r="K2836" i="5"/>
  <c r="L2836" i="5"/>
  <c r="M2836" i="5"/>
  <c r="N2836" i="5"/>
  <c r="B2837" i="5"/>
  <c r="C2837" i="5"/>
  <c r="D2837" i="5"/>
  <c r="E2837" i="5"/>
  <c r="F2837" i="5"/>
  <c r="G2837" i="5"/>
  <c r="H2837" i="5"/>
  <c r="I2837" i="5"/>
  <c r="J2837" i="5"/>
  <c r="K2837" i="5"/>
  <c r="L2837" i="5"/>
  <c r="M2837" i="5"/>
  <c r="N2837" i="5"/>
  <c r="B2838" i="5"/>
  <c r="C2838" i="5"/>
  <c r="D2838" i="5"/>
  <c r="E2838" i="5"/>
  <c r="F2838" i="5"/>
  <c r="G2838" i="5"/>
  <c r="H2838" i="5"/>
  <c r="I2838" i="5"/>
  <c r="J2838" i="5"/>
  <c r="K2838" i="5"/>
  <c r="L2838" i="5"/>
  <c r="M2838" i="5"/>
  <c r="N2838" i="5"/>
  <c r="B2839" i="5"/>
  <c r="C2839" i="5"/>
  <c r="D2839" i="5"/>
  <c r="E2839" i="5"/>
  <c r="F2839" i="5"/>
  <c r="G2839" i="5"/>
  <c r="H2839" i="5"/>
  <c r="I2839" i="5"/>
  <c r="J2839" i="5"/>
  <c r="K2839" i="5"/>
  <c r="L2839" i="5"/>
  <c r="M2839" i="5"/>
  <c r="N2839" i="5"/>
  <c r="B2840" i="5"/>
  <c r="C2840" i="5"/>
  <c r="D2840" i="5"/>
  <c r="E2840" i="5"/>
  <c r="F2840" i="5"/>
  <c r="G2840" i="5"/>
  <c r="H2840" i="5"/>
  <c r="I2840" i="5"/>
  <c r="J2840" i="5"/>
  <c r="K2840" i="5"/>
  <c r="L2840" i="5"/>
  <c r="M2840" i="5"/>
  <c r="N2840" i="5"/>
  <c r="B2841" i="5"/>
  <c r="C2841" i="5"/>
  <c r="D2841" i="5"/>
  <c r="E2841" i="5"/>
  <c r="F2841" i="5"/>
  <c r="G2841" i="5"/>
  <c r="H2841" i="5"/>
  <c r="I2841" i="5"/>
  <c r="J2841" i="5"/>
  <c r="K2841" i="5"/>
  <c r="L2841" i="5"/>
  <c r="M2841" i="5"/>
  <c r="N2841" i="5"/>
  <c r="B2842" i="5"/>
  <c r="C2842" i="5"/>
  <c r="D2842" i="5"/>
  <c r="E2842" i="5"/>
  <c r="F2842" i="5"/>
  <c r="G2842" i="5"/>
  <c r="H2842" i="5"/>
  <c r="I2842" i="5"/>
  <c r="J2842" i="5"/>
  <c r="K2842" i="5"/>
  <c r="L2842" i="5"/>
  <c r="M2842" i="5"/>
  <c r="N2842" i="5"/>
  <c r="B2843" i="5"/>
  <c r="C2843" i="5"/>
  <c r="D2843" i="5"/>
  <c r="E2843" i="5"/>
  <c r="F2843" i="5"/>
  <c r="G2843" i="5"/>
  <c r="H2843" i="5"/>
  <c r="I2843" i="5"/>
  <c r="J2843" i="5"/>
  <c r="K2843" i="5"/>
  <c r="L2843" i="5"/>
  <c r="M2843" i="5"/>
  <c r="N2843" i="5"/>
  <c r="B2844" i="5"/>
  <c r="C2844" i="5"/>
  <c r="D2844" i="5"/>
  <c r="E2844" i="5"/>
  <c r="F2844" i="5"/>
  <c r="G2844" i="5"/>
  <c r="H2844" i="5"/>
  <c r="I2844" i="5"/>
  <c r="J2844" i="5"/>
  <c r="K2844" i="5"/>
  <c r="L2844" i="5"/>
  <c r="M2844" i="5"/>
  <c r="N2844" i="5"/>
  <c r="B2845" i="5"/>
  <c r="C2845" i="5"/>
  <c r="D2845" i="5"/>
  <c r="E2845" i="5"/>
  <c r="F2845" i="5"/>
  <c r="G2845" i="5"/>
  <c r="H2845" i="5"/>
  <c r="I2845" i="5"/>
  <c r="J2845" i="5"/>
  <c r="K2845" i="5"/>
  <c r="L2845" i="5"/>
  <c r="M2845" i="5"/>
  <c r="N2845" i="5"/>
  <c r="B2846" i="5"/>
  <c r="C2846" i="5"/>
  <c r="D2846" i="5"/>
  <c r="E2846" i="5"/>
  <c r="F2846" i="5"/>
  <c r="G2846" i="5"/>
  <c r="H2846" i="5"/>
  <c r="I2846" i="5"/>
  <c r="J2846" i="5"/>
  <c r="K2846" i="5"/>
  <c r="L2846" i="5"/>
  <c r="M2846" i="5"/>
  <c r="N2846" i="5"/>
  <c r="B2847" i="5"/>
  <c r="C2847" i="5"/>
  <c r="D2847" i="5"/>
  <c r="E2847" i="5"/>
  <c r="F2847" i="5"/>
  <c r="G2847" i="5"/>
  <c r="H2847" i="5"/>
  <c r="I2847" i="5"/>
  <c r="J2847" i="5"/>
  <c r="K2847" i="5"/>
  <c r="L2847" i="5"/>
  <c r="M2847" i="5"/>
  <c r="N2847" i="5"/>
  <c r="B2848" i="5"/>
  <c r="C2848" i="5"/>
  <c r="D2848" i="5"/>
  <c r="E2848" i="5"/>
  <c r="F2848" i="5"/>
  <c r="G2848" i="5"/>
  <c r="H2848" i="5"/>
  <c r="I2848" i="5"/>
  <c r="J2848" i="5"/>
  <c r="K2848" i="5"/>
  <c r="L2848" i="5"/>
  <c r="M2848" i="5"/>
  <c r="N2848" i="5"/>
  <c r="B2849" i="5"/>
  <c r="C2849" i="5"/>
  <c r="D2849" i="5"/>
  <c r="E2849" i="5"/>
  <c r="F2849" i="5"/>
  <c r="G2849" i="5"/>
  <c r="H2849" i="5"/>
  <c r="I2849" i="5"/>
  <c r="J2849" i="5"/>
  <c r="K2849" i="5"/>
  <c r="L2849" i="5"/>
  <c r="M2849" i="5"/>
  <c r="N2849" i="5"/>
  <c r="B2850" i="5"/>
  <c r="C2850" i="5"/>
  <c r="D2850" i="5"/>
  <c r="E2850" i="5"/>
  <c r="F2850" i="5"/>
  <c r="G2850" i="5"/>
  <c r="H2850" i="5"/>
  <c r="I2850" i="5"/>
  <c r="J2850" i="5"/>
  <c r="K2850" i="5"/>
  <c r="L2850" i="5"/>
  <c r="M2850" i="5"/>
  <c r="N2850" i="5"/>
  <c r="B2851" i="5"/>
  <c r="C2851" i="5"/>
  <c r="D2851" i="5"/>
  <c r="E2851" i="5"/>
  <c r="F2851" i="5"/>
  <c r="G2851" i="5"/>
  <c r="H2851" i="5"/>
  <c r="I2851" i="5"/>
  <c r="J2851" i="5"/>
  <c r="K2851" i="5"/>
  <c r="L2851" i="5"/>
  <c r="M2851" i="5"/>
  <c r="N2851" i="5"/>
  <c r="B2852" i="5"/>
  <c r="C2852" i="5"/>
  <c r="D2852" i="5"/>
  <c r="E2852" i="5"/>
  <c r="F2852" i="5"/>
  <c r="G2852" i="5"/>
  <c r="H2852" i="5"/>
  <c r="I2852" i="5"/>
  <c r="J2852" i="5"/>
  <c r="K2852" i="5"/>
  <c r="L2852" i="5"/>
  <c r="M2852" i="5"/>
  <c r="N2852" i="5"/>
  <c r="B2853" i="5"/>
  <c r="C2853" i="5"/>
  <c r="D2853" i="5"/>
  <c r="E2853" i="5"/>
  <c r="F2853" i="5"/>
  <c r="G2853" i="5"/>
  <c r="H2853" i="5"/>
  <c r="I2853" i="5"/>
  <c r="J2853" i="5"/>
  <c r="K2853" i="5"/>
  <c r="L2853" i="5"/>
  <c r="M2853" i="5"/>
  <c r="N2853" i="5"/>
  <c r="B2854" i="5"/>
  <c r="C2854" i="5"/>
  <c r="D2854" i="5"/>
  <c r="E2854" i="5"/>
  <c r="F2854" i="5"/>
  <c r="G2854" i="5"/>
  <c r="H2854" i="5"/>
  <c r="I2854" i="5"/>
  <c r="J2854" i="5"/>
  <c r="K2854" i="5"/>
  <c r="L2854" i="5"/>
  <c r="M2854" i="5"/>
  <c r="N2854" i="5"/>
  <c r="B2855" i="5"/>
  <c r="C2855" i="5"/>
  <c r="D2855" i="5"/>
  <c r="E2855" i="5"/>
  <c r="F2855" i="5"/>
  <c r="G2855" i="5"/>
  <c r="H2855" i="5"/>
  <c r="I2855" i="5"/>
  <c r="J2855" i="5"/>
  <c r="K2855" i="5"/>
  <c r="L2855" i="5"/>
  <c r="M2855" i="5"/>
  <c r="N2855" i="5"/>
  <c r="B2856" i="5"/>
  <c r="C2856" i="5"/>
  <c r="D2856" i="5"/>
  <c r="E2856" i="5"/>
  <c r="F2856" i="5"/>
  <c r="G2856" i="5"/>
  <c r="H2856" i="5"/>
  <c r="I2856" i="5"/>
  <c r="J2856" i="5"/>
  <c r="K2856" i="5"/>
  <c r="L2856" i="5"/>
  <c r="M2856" i="5"/>
  <c r="N2856" i="5"/>
  <c r="B2857" i="5"/>
  <c r="C2857" i="5"/>
  <c r="D2857" i="5"/>
  <c r="E2857" i="5"/>
  <c r="F2857" i="5"/>
  <c r="G2857" i="5"/>
  <c r="H2857" i="5"/>
  <c r="I2857" i="5"/>
  <c r="J2857" i="5"/>
  <c r="K2857" i="5"/>
  <c r="L2857" i="5"/>
  <c r="M2857" i="5"/>
  <c r="N2857" i="5"/>
  <c r="B2858" i="5"/>
  <c r="C2858" i="5"/>
  <c r="D2858" i="5"/>
  <c r="E2858" i="5"/>
  <c r="F2858" i="5"/>
  <c r="G2858" i="5"/>
  <c r="H2858" i="5"/>
  <c r="I2858" i="5"/>
  <c r="J2858" i="5"/>
  <c r="K2858" i="5"/>
  <c r="L2858" i="5"/>
  <c r="M2858" i="5"/>
  <c r="N2858" i="5"/>
  <c r="B2859" i="5"/>
  <c r="C2859" i="5"/>
  <c r="D2859" i="5"/>
  <c r="E2859" i="5"/>
  <c r="F2859" i="5"/>
  <c r="G2859" i="5"/>
  <c r="H2859" i="5"/>
  <c r="I2859" i="5"/>
  <c r="J2859" i="5"/>
  <c r="K2859" i="5"/>
  <c r="L2859" i="5"/>
  <c r="M2859" i="5"/>
  <c r="N2859" i="5"/>
  <c r="B2860" i="5"/>
  <c r="C2860" i="5"/>
  <c r="D2860" i="5"/>
  <c r="E2860" i="5"/>
  <c r="F2860" i="5"/>
  <c r="G2860" i="5"/>
  <c r="H2860" i="5"/>
  <c r="I2860" i="5"/>
  <c r="J2860" i="5"/>
  <c r="K2860" i="5"/>
  <c r="L2860" i="5"/>
  <c r="M2860" i="5"/>
  <c r="N2860" i="5"/>
  <c r="B2861" i="5"/>
  <c r="C2861" i="5"/>
  <c r="D2861" i="5"/>
  <c r="E2861" i="5"/>
  <c r="F2861" i="5"/>
  <c r="G2861" i="5"/>
  <c r="H2861" i="5"/>
  <c r="I2861" i="5"/>
  <c r="J2861" i="5"/>
  <c r="K2861" i="5"/>
  <c r="L2861" i="5"/>
  <c r="M2861" i="5"/>
  <c r="N2861" i="5"/>
  <c r="B2862" i="5"/>
  <c r="C2862" i="5"/>
  <c r="D2862" i="5"/>
  <c r="E2862" i="5"/>
  <c r="F2862" i="5"/>
  <c r="G2862" i="5"/>
  <c r="H2862" i="5"/>
  <c r="I2862" i="5"/>
  <c r="J2862" i="5"/>
  <c r="K2862" i="5"/>
  <c r="L2862" i="5"/>
  <c r="M2862" i="5"/>
  <c r="N2862" i="5"/>
  <c r="B2863" i="5"/>
  <c r="C2863" i="5"/>
  <c r="D2863" i="5"/>
  <c r="E2863" i="5"/>
  <c r="F2863" i="5"/>
  <c r="G2863" i="5"/>
  <c r="H2863" i="5"/>
  <c r="I2863" i="5"/>
  <c r="J2863" i="5"/>
  <c r="K2863" i="5"/>
  <c r="L2863" i="5"/>
  <c r="M2863" i="5"/>
  <c r="N2863" i="5"/>
  <c r="B2864" i="5"/>
  <c r="C2864" i="5"/>
  <c r="D2864" i="5"/>
  <c r="E2864" i="5"/>
  <c r="F2864" i="5"/>
  <c r="G2864" i="5"/>
  <c r="H2864" i="5"/>
  <c r="I2864" i="5"/>
  <c r="J2864" i="5"/>
  <c r="K2864" i="5"/>
  <c r="L2864" i="5"/>
  <c r="M2864" i="5"/>
  <c r="N2864" i="5"/>
  <c r="B2865" i="5"/>
  <c r="C2865" i="5"/>
  <c r="D2865" i="5"/>
  <c r="E2865" i="5"/>
  <c r="F2865" i="5"/>
  <c r="G2865" i="5"/>
  <c r="H2865" i="5"/>
  <c r="I2865" i="5"/>
  <c r="J2865" i="5"/>
  <c r="K2865" i="5"/>
  <c r="L2865" i="5"/>
  <c r="M2865" i="5"/>
  <c r="N2865" i="5"/>
  <c r="B2866" i="5"/>
  <c r="C2866" i="5"/>
  <c r="D2866" i="5"/>
  <c r="E2866" i="5"/>
  <c r="F2866" i="5"/>
  <c r="G2866" i="5"/>
  <c r="H2866" i="5"/>
  <c r="I2866" i="5"/>
  <c r="J2866" i="5"/>
  <c r="K2866" i="5"/>
  <c r="L2866" i="5"/>
  <c r="M2866" i="5"/>
  <c r="N2866" i="5"/>
  <c r="B2867" i="5"/>
  <c r="C2867" i="5"/>
  <c r="D2867" i="5"/>
  <c r="E2867" i="5"/>
  <c r="F2867" i="5"/>
  <c r="G2867" i="5"/>
  <c r="H2867" i="5"/>
  <c r="I2867" i="5"/>
  <c r="J2867" i="5"/>
  <c r="K2867" i="5"/>
  <c r="L2867" i="5"/>
  <c r="M2867" i="5"/>
  <c r="N2867" i="5"/>
  <c r="B2868" i="5"/>
  <c r="C2868" i="5"/>
  <c r="D2868" i="5"/>
  <c r="E2868" i="5"/>
  <c r="F2868" i="5"/>
  <c r="G2868" i="5"/>
  <c r="H2868" i="5"/>
  <c r="I2868" i="5"/>
  <c r="J2868" i="5"/>
  <c r="K2868" i="5"/>
  <c r="L2868" i="5"/>
  <c r="M2868" i="5"/>
  <c r="N2868" i="5"/>
  <c r="B2869" i="5"/>
  <c r="C2869" i="5"/>
  <c r="D2869" i="5"/>
  <c r="E2869" i="5"/>
  <c r="F2869" i="5"/>
  <c r="G2869" i="5"/>
  <c r="H2869" i="5"/>
  <c r="I2869" i="5"/>
  <c r="J2869" i="5"/>
  <c r="K2869" i="5"/>
  <c r="L2869" i="5"/>
  <c r="M2869" i="5"/>
  <c r="N2869" i="5"/>
  <c r="B2870" i="5"/>
  <c r="C2870" i="5"/>
  <c r="D2870" i="5"/>
  <c r="E2870" i="5"/>
  <c r="F2870" i="5"/>
  <c r="G2870" i="5"/>
  <c r="H2870" i="5"/>
  <c r="I2870" i="5"/>
  <c r="J2870" i="5"/>
  <c r="K2870" i="5"/>
  <c r="L2870" i="5"/>
  <c r="M2870" i="5"/>
  <c r="N2870" i="5"/>
  <c r="B2871" i="5"/>
  <c r="C2871" i="5"/>
  <c r="D2871" i="5"/>
  <c r="E2871" i="5"/>
  <c r="F2871" i="5"/>
  <c r="G2871" i="5"/>
  <c r="H2871" i="5"/>
  <c r="I2871" i="5"/>
  <c r="J2871" i="5"/>
  <c r="K2871" i="5"/>
  <c r="L2871" i="5"/>
  <c r="M2871" i="5"/>
  <c r="N2871" i="5"/>
  <c r="B2872" i="5"/>
  <c r="C2872" i="5"/>
  <c r="D2872" i="5"/>
  <c r="E2872" i="5"/>
  <c r="F2872" i="5"/>
  <c r="G2872" i="5"/>
  <c r="H2872" i="5"/>
  <c r="I2872" i="5"/>
  <c r="J2872" i="5"/>
  <c r="K2872" i="5"/>
  <c r="L2872" i="5"/>
  <c r="M2872" i="5"/>
  <c r="N2872" i="5"/>
  <c r="B2873" i="5"/>
  <c r="C2873" i="5"/>
  <c r="D2873" i="5"/>
  <c r="E2873" i="5"/>
  <c r="F2873" i="5"/>
  <c r="G2873" i="5"/>
  <c r="H2873" i="5"/>
  <c r="I2873" i="5"/>
  <c r="J2873" i="5"/>
  <c r="K2873" i="5"/>
  <c r="L2873" i="5"/>
  <c r="M2873" i="5"/>
  <c r="N2873" i="5"/>
  <c r="B2874" i="5"/>
  <c r="C2874" i="5"/>
  <c r="D2874" i="5"/>
  <c r="E2874" i="5"/>
  <c r="F2874" i="5"/>
  <c r="G2874" i="5"/>
  <c r="H2874" i="5"/>
  <c r="I2874" i="5"/>
  <c r="J2874" i="5"/>
  <c r="K2874" i="5"/>
  <c r="L2874" i="5"/>
  <c r="M2874" i="5"/>
  <c r="N2874" i="5"/>
  <c r="B2875" i="5"/>
  <c r="C2875" i="5"/>
  <c r="D2875" i="5"/>
  <c r="E2875" i="5"/>
  <c r="F2875" i="5"/>
  <c r="G2875" i="5"/>
  <c r="H2875" i="5"/>
  <c r="I2875" i="5"/>
  <c r="J2875" i="5"/>
  <c r="K2875" i="5"/>
  <c r="L2875" i="5"/>
  <c r="M2875" i="5"/>
  <c r="N2875" i="5"/>
  <c r="B2876" i="5"/>
  <c r="C2876" i="5"/>
  <c r="D2876" i="5"/>
  <c r="E2876" i="5"/>
  <c r="F2876" i="5"/>
  <c r="G2876" i="5"/>
  <c r="H2876" i="5"/>
  <c r="I2876" i="5"/>
  <c r="J2876" i="5"/>
  <c r="K2876" i="5"/>
  <c r="L2876" i="5"/>
  <c r="M2876" i="5"/>
  <c r="N2876" i="5"/>
  <c r="B2877" i="5"/>
  <c r="C2877" i="5"/>
  <c r="D2877" i="5"/>
  <c r="E2877" i="5"/>
  <c r="F2877" i="5"/>
  <c r="G2877" i="5"/>
  <c r="H2877" i="5"/>
  <c r="I2877" i="5"/>
  <c r="J2877" i="5"/>
  <c r="K2877" i="5"/>
  <c r="L2877" i="5"/>
  <c r="M2877" i="5"/>
  <c r="N2877" i="5"/>
  <c r="B2878" i="5"/>
  <c r="C2878" i="5"/>
  <c r="D2878" i="5"/>
  <c r="E2878" i="5"/>
  <c r="F2878" i="5"/>
  <c r="G2878" i="5"/>
  <c r="H2878" i="5"/>
  <c r="I2878" i="5"/>
  <c r="J2878" i="5"/>
  <c r="K2878" i="5"/>
  <c r="L2878" i="5"/>
  <c r="M2878" i="5"/>
  <c r="N2878" i="5"/>
  <c r="B2879" i="5"/>
  <c r="C2879" i="5"/>
  <c r="D2879" i="5"/>
  <c r="E2879" i="5"/>
  <c r="F2879" i="5"/>
  <c r="G2879" i="5"/>
  <c r="H2879" i="5"/>
  <c r="I2879" i="5"/>
  <c r="J2879" i="5"/>
  <c r="K2879" i="5"/>
  <c r="L2879" i="5"/>
  <c r="M2879" i="5"/>
  <c r="N2879" i="5"/>
  <c r="B2880" i="5"/>
  <c r="C2880" i="5"/>
  <c r="D2880" i="5"/>
  <c r="E2880" i="5"/>
  <c r="F2880" i="5"/>
  <c r="G2880" i="5"/>
  <c r="H2880" i="5"/>
  <c r="I2880" i="5"/>
  <c r="J2880" i="5"/>
  <c r="K2880" i="5"/>
  <c r="L2880" i="5"/>
  <c r="M2880" i="5"/>
  <c r="N2880" i="5"/>
  <c r="B2881" i="5"/>
  <c r="C2881" i="5"/>
  <c r="D2881" i="5"/>
  <c r="E2881" i="5"/>
  <c r="F2881" i="5"/>
  <c r="G2881" i="5"/>
  <c r="H2881" i="5"/>
  <c r="I2881" i="5"/>
  <c r="J2881" i="5"/>
  <c r="K2881" i="5"/>
  <c r="L2881" i="5"/>
  <c r="M2881" i="5"/>
  <c r="N2881" i="5"/>
  <c r="B2882" i="5"/>
  <c r="C2882" i="5"/>
  <c r="D2882" i="5"/>
  <c r="E2882" i="5"/>
  <c r="F2882" i="5"/>
  <c r="G2882" i="5"/>
  <c r="H2882" i="5"/>
  <c r="I2882" i="5"/>
  <c r="J2882" i="5"/>
  <c r="K2882" i="5"/>
  <c r="L2882" i="5"/>
  <c r="M2882" i="5"/>
  <c r="N2882" i="5"/>
  <c r="B2883" i="5"/>
  <c r="C2883" i="5"/>
  <c r="D2883" i="5"/>
  <c r="E2883" i="5"/>
  <c r="F2883" i="5"/>
  <c r="G2883" i="5"/>
  <c r="H2883" i="5"/>
  <c r="I2883" i="5"/>
  <c r="J2883" i="5"/>
  <c r="K2883" i="5"/>
  <c r="L2883" i="5"/>
  <c r="M2883" i="5"/>
  <c r="N2883" i="5"/>
  <c r="B2884" i="5"/>
  <c r="C2884" i="5"/>
  <c r="D2884" i="5"/>
  <c r="E2884" i="5"/>
  <c r="F2884" i="5"/>
  <c r="G2884" i="5"/>
  <c r="H2884" i="5"/>
  <c r="I2884" i="5"/>
  <c r="J2884" i="5"/>
  <c r="K2884" i="5"/>
  <c r="L2884" i="5"/>
  <c r="M2884" i="5"/>
  <c r="N2884" i="5"/>
  <c r="B2885" i="5"/>
  <c r="C2885" i="5"/>
  <c r="D2885" i="5"/>
  <c r="E2885" i="5"/>
  <c r="F2885" i="5"/>
  <c r="G2885" i="5"/>
  <c r="H2885" i="5"/>
  <c r="I2885" i="5"/>
  <c r="J2885" i="5"/>
  <c r="K2885" i="5"/>
  <c r="L2885" i="5"/>
  <c r="M2885" i="5"/>
  <c r="N2885" i="5"/>
  <c r="B2886" i="5"/>
  <c r="C2886" i="5"/>
  <c r="D2886" i="5"/>
  <c r="E2886" i="5"/>
  <c r="F2886" i="5"/>
  <c r="G2886" i="5"/>
  <c r="H2886" i="5"/>
  <c r="I2886" i="5"/>
  <c r="J2886" i="5"/>
  <c r="K2886" i="5"/>
  <c r="L2886" i="5"/>
  <c r="M2886" i="5"/>
  <c r="N2886" i="5"/>
  <c r="B2887" i="5"/>
  <c r="C2887" i="5"/>
  <c r="D2887" i="5"/>
  <c r="E2887" i="5"/>
  <c r="F2887" i="5"/>
  <c r="G2887" i="5"/>
  <c r="H2887" i="5"/>
  <c r="I2887" i="5"/>
  <c r="J2887" i="5"/>
  <c r="K2887" i="5"/>
  <c r="L2887" i="5"/>
  <c r="M2887" i="5"/>
  <c r="N2887" i="5"/>
  <c r="B2888" i="5"/>
  <c r="C2888" i="5"/>
  <c r="D2888" i="5"/>
  <c r="E2888" i="5"/>
  <c r="F2888" i="5"/>
  <c r="G2888" i="5"/>
  <c r="H2888" i="5"/>
  <c r="I2888" i="5"/>
  <c r="J2888" i="5"/>
  <c r="K2888" i="5"/>
  <c r="L2888" i="5"/>
  <c r="M2888" i="5"/>
  <c r="N2888" i="5"/>
  <c r="B2889" i="5"/>
  <c r="C2889" i="5"/>
  <c r="D2889" i="5"/>
  <c r="E2889" i="5"/>
  <c r="F2889" i="5"/>
  <c r="G2889" i="5"/>
  <c r="H2889" i="5"/>
  <c r="I2889" i="5"/>
  <c r="J2889" i="5"/>
  <c r="K2889" i="5"/>
  <c r="L2889" i="5"/>
  <c r="M2889" i="5"/>
  <c r="N2889" i="5"/>
  <c r="B2890" i="5"/>
  <c r="C2890" i="5"/>
  <c r="D2890" i="5"/>
  <c r="E2890" i="5"/>
  <c r="F2890" i="5"/>
  <c r="G2890" i="5"/>
  <c r="H2890" i="5"/>
  <c r="I2890" i="5"/>
  <c r="J2890" i="5"/>
  <c r="K2890" i="5"/>
  <c r="L2890" i="5"/>
  <c r="M2890" i="5"/>
  <c r="N2890" i="5"/>
  <c r="B2891" i="5"/>
  <c r="C2891" i="5"/>
  <c r="D2891" i="5"/>
  <c r="E2891" i="5"/>
  <c r="F2891" i="5"/>
  <c r="G2891" i="5"/>
  <c r="H2891" i="5"/>
  <c r="I2891" i="5"/>
  <c r="J2891" i="5"/>
  <c r="K2891" i="5"/>
  <c r="L2891" i="5"/>
  <c r="M2891" i="5"/>
  <c r="N2891" i="5"/>
  <c r="B2892" i="5"/>
  <c r="C2892" i="5"/>
  <c r="D2892" i="5"/>
  <c r="E2892" i="5"/>
  <c r="F2892" i="5"/>
  <c r="G2892" i="5"/>
  <c r="H2892" i="5"/>
  <c r="I2892" i="5"/>
  <c r="J2892" i="5"/>
  <c r="K2892" i="5"/>
  <c r="L2892" i="5"/>
  <c r="M2892" i="5"/>
  <c r="N2892" i="5"/>
  <c r="B2893" i="5"/>
  <c r="C2893" i="5"/>
  <c r="D2893" i="5"/>
  <c r="E2893" i="5"/>
  <c r="F2893" i="5"/>
  <c r="G2893" i="5"/>
  <c r="H2893" i="5"/>
  <c r="I2893" i="5"/>
  <c r="J2893" i="5"/>
  <c r="K2893" i="5"/>
  <c r="L2893" i="5"/>
  <c r="M2893" i="5"/>
  <c r="N2893" i="5"/>
  <c r="B2894" i="5"/>
  <c r="C2894" i="5"/>
  <c r="D2894" i="5"/>
  <c r="E2894" i="5"/>
  <c r="F2894" i="5"/>
  <c r="G2894" i="5"/>
  <c r="H2894" i="5"/>
  <c r="I2894" i="5"/>
  <c r="J2894" i="5"/>
  <c r="K2894" i="5"/>
  <c r="L2894" i="5"/>
  <c r="M2894" i="5"/>
  <c r="N2894" i="5"/>
  <c r="B2895" i="5"/>
  <c r="C2895" i="5"/>
  <c r="D2895" i="5"/>
  <c r="E2895" i="5"/>
  <c r="F2895" i="5"/>
  <c r="G2895" i="5"/>
  <c r="H2895" i="5"/>
  <c r="I2895" i="5"/>
  <c r="J2895" i="5"/>
  <c r="K2895" i="5"/>
  <c r="L2895" i="5"/>
  <c r="M2895" i="5"/>
  <c r="N2895" i="5"/>
  <c r="B2896" i="5"/>
  <c r="C2896" i="5"/>
  <c r="D2896" i="5"/>
  <c r="E2896" i="5"/>
  <c r="F2896" i="5"/>
  <c r="G2896" i="5"/>
  <c r="H2896" i="5"/>
  <c r="I2896" i="5"/>
  <c r="J2896" i="5"/>
  <c r="K2896" i="5"/>
  <c r="L2896" i="5"/>
  <c r="M2896" i="5"/>
  <c r="N2896" i="5"/>
  <c r="B2897" i="5"/>
  <c r="C2897" i="5"/>
  <c r="D2897" i="5"/>
  <c r="E2897" i="5"/>
  <c r="F2897" i="5"/>
  <c r="G2897" i="5"/>
  <c r="H2897" i="5"/>
  <c r="I2897" i="5"/>
  <c r="J2897" i="5"/>
  <c r="K2897" i="5"/>
  <c r="L2897" i="5"/>
  <c r="M2897" i="5"/>
  <c r="N2897" i="5"/>
  <c r="B2898" i="5"/>
  <c r="C2898" i="5"/>
  <c r="D2898" i="5"/>
  <c r="E2898" i="5"/>
  <c r="F2898" i="5"/>
  <c r="G2898" i="5"/>
  <c r="H2898" i="5"/>
  <c r="I2898" i="5"/>
  <c r="J2898" i="5"/>
  <c r="K2898" i="5"/>
  <c r="L2898" i="5"/>
  <c r="M2898" i="5"/>
  <c r="N2898" i="5"/>
  <c r="B2899" i="5"/>
  <c r="C2899" i="5"/>
  <c r="D2899" i="5"/>
  <c r="E2899" i="5"/>
  <c r="F2899" i="5"/>
  <c r="G2899" i="5"/>
  <c r="H2899" i="5"/>
  <c r="I2899" i="5"/>
  <c r="J2899" i="5"/>
  <c r="K2899" i="5"/>
  <c r="L2899" i="5"/>
  <c r="M2899" i="5"/>
  <c r="N2899" i="5"/>
  <c r="B2900" i="5"/>
  <c r="C2900" i="5"/>
  <c r="D2900" i="5"/>
  <c r="E2900" i="5"/>
  <c r="F2900" i="5"/>
  <c r="G2900" i="5"/>
  <c r="H2900" i="5"/>
  <c r="I2900" i="5"/>
  <c r="J2900" i="5"/>
  <c r="K2900" i="5"/>
  <c r="L2900" i="5"/>
  <c r="M2900" i="5"/>
  <c r="N2900" i="5"/>
  <c r="B2901" i="5"/>
  <c r="C2901" i="5"/>
  <c r="D2901" i="5"/>
  <c r="E2901" i="5"/>
  <c r="F2901" i="5"/>
  <c r="G2901" i="5"/>
  <c r="H2901" i="5"/>
  <c r="I2901" i="5"/>
  <c r="J2901" i="5"/>
  <c r="K2901" i="5"/>
  <c r="L2901" i="5"/>
  <c r="M2901" i="5"/>
  <c r="N2901" i="5"/>
  <c r="B2902" i="5"/>
  <c r="C2902" i="5"/>
  <c r="D2902" i="5"/>
  <c r="E2902" i="5"/>
  <c r="F2902" i="5"/>
  <c r="G2902" i="5"/>
  <c r="H2902" i="5"/>
  <c r="I2902" i="5"/>
  <c r="J2902" i="5"/>
  <c r="K2902" i="5"/>
  <c r="L2902" i="5"/>
  <c r="M2902" i="5"/>
  <c r="N2902" i="5"/>
  <c r="B2903" i="5"/>
  <c r="C2903" i="5"/>
  <c r="D2903" i="5"/>
  <c r="E2903" i="5"/>
  <c r="F2903" i="5"/>
  <c r="G2903" i="5"/>
  <c r="H2903" i="5"/>
  <c r="I2903" i="5"/>
  <c r="J2903" i="5"/>
  <c r="K2903" i="5"/>
  <c r="L2903" i="5"/>
  <c r="M2903" i="5"/>
  <c r="N2903" i="5"/>
  <c r="B2904" i="5"/>
  <c r="C2904" i="5"/>
  <c r="D2904" i="5"/>
  <c r="E2904" i="5"/>
  <c r="F2904" i="5"/>
  <c r="G2904" i="5"/>
  <c r="H2904" i="5"/>
  <c r="I2904" i="5"/>
  <c r="J2904" i="5"/>
  <c r="K2904" i="5"/>
  <c r="L2904" i="5"/>
  <c r="M2904" i="5"/>
  <c r="N2904" i="5"/>
  <c r="B2905" i="5"/>
  <c r="C2905" i="5"/>
  <c r="D2905" i="5"/>
  <c r="E2905" i="5"/>
  <c r="F2905" i="5"/>
  <c r="G2905" i="5"/>
  <c r="H2905" i="5"/>
  <c r="I2905" i="5"/>
  <c r="J2905" i="5"/>
  <c r="K2905" i="5"/>
  <c r="L2905" i="5"/>
  <c r="M2905" i="5"/>
  <c r="N2905" i="5"/>
  <c r="B2906" i="5"/>
  <c r="C2906" i="5"/>
  <c r="D2906" i="5"/>
  <c r="E2906" i="5"/>
  <c r="F2906" i="5"/>
  <c r="G2906" i="5"/>
  <c r="H2906" i="5"/>
  <c r="I2906" i="5"/>
  <c r="J2906" i="5"/>
  <c r="K2906" i="5"/>
  <c r="L2906" i="5"/>
  <c r="M2906" i="5"/>
  <c r="N2906" i="5"/>
  <c r="B2907" i="5"/>
  <c r="C2907" i="5"/>
  <c r="D2907" i="5"/>
  <c r="E2907" i="5"/>
  <c r="F2907" i="5"/>
  <c r="G2907" i="5"/>
  <c r="H2907" i="5"/>
  <c r="I2907" i="5"/>
  <c r="J2907" i="5"/>
  <c r="K2907" i="5"/>
  <c r="L2907" i="5"/>
  <c r="M2907" i="5"/>
  <c r="N2907" i="5"/>
  <c r="B2908" i="5"/>
  <c r="C2908" i="5"/>
  <c r="D2908" i="5"/>
  <c r="E2908" i="5"/>
  <c r="F2908" i="5"/>
  <c r="G2908" i="5"/>
  <c r="H2908" i="5"/>
  <c r="I2908" i="5"/>
  <c r="J2908" i="5"/>
  <c r="K2908" i="5"/>
  <c r="L2908" i="5"/>
  <c r="M2908" i="5"/>
  <c r="N2908" i="5"/>
  <c r="B2909" i="5"/>
  <c r="C2909" i="5"/>
  <c r="D2909" i="5"/>
  <c r="E2909" i="5"/>
  <c r="F2909" i="5"/>
  <c r="G2909" i="5"/>
  <c r="H2909" i="5"/>
  <c r="I2909" i="5"/>
  <c r="J2909" i="5"/>
  <c r="K2909" i="5"/>
  <c r="L2909" i="5"/>
  <c r="M2909" i="5"/>
  <c r="N2909" i="5"/>
  <c r="B2910" i="5"/>
  <c r="C2910" i="5"/>
  <c r="D2910" i="5"/>
  <c r="E2910" i="5"/>
  <c r="F2910" i="5"/>
  <c r="G2910" i="5"/>
  <c r="H2910" i="5"/>
  <c r="I2910" i="5"/>
  <c r="J2910" i="5"/>
  <c r="K2910" i="5"/>
  <c r="L2910" i="5"/>
  <c r="M2910" i="5"/>
  <c r="N2910" i="5"/>
  <c r="B2911" i="5"/>
  <c r="C2911" i="5"/>
  <c r="D2911" i="5"/>
  <c r="E2911" i="5"/>
  <c r="F2911" i="5"/>
  <c r="G2911" i="5"/>
  <c r="H2911" i="5"/>
  <c r="I2911" i="5"/>
  <c r="J2911" i="5"/>
  <c r="K2911" i="5"/>
  <c r="L2911" i="5"/>
  <c r="M2911" i="5"/>
  <c r="N2911" i="5"/>
  <c r="B2912" i="5"/>
  <c r="C2912" i="5"/>
  <c r="D2912" i="5"/>
  <c r="E2912" i="5"/>
  <c r="F2912" i="5"/>
  <c r="G2912" i="5"/>
  <c r="H2912" i="5"/>
  <c r="I2912" i="5"/>
  <c r="J2912" i="5"/>
  <c r="K2912" i="5"/>
  <c r="L2912" i="5"/>
  <c r="M2912" i="5"/>
  <c r="N2912" i="5"/>
  <c r="B2913" i="5"/>
  <c r="C2913" i="5"/>
  <c r="D2913" i="5"/>
  <c r="E2913" i="5"/>
  <c r="F2913" i="5"/>
  <c r="G2913" i="5"/>
  <c r="H2913" i="5"/>
  <c r="I2913" i="5"/>
  <c r="J2913" i="5"/>
  <c r="K2913" i="5"/>
  <c r="L2913" i="5"/>
  <c r="M2913" i="5"/>
  <c r="N2913" i="5"/>
  <c r="B2914" i="5"/>
  <c r="C2914" i="5"/>
  <c r="D2914" i="5"/>
  <c r="E2914" i="5"/>
  <c r="F2914" i="5"/>
  <c r="G2914" i="5"/>
  <c r="H2914" i="5"/>
  <c r="I2914" i="5"/>
  <c r="J2914" i="5"/>
  <c r="K2914" i="5"/>
  <c r="L2914" i="5"/>
  <c r="M2914" i="5"/>
  <c r="N2914" i="5"/>
  <c r="B2915" i="5"/>
  <c r="C2915" i="5"/>
  <c r="D2915" i="5"/>
  <c r="E2915" i="5"/>
  <c r="F2915" i="5"/>
  <c r="G2915" i="5"/>
  <c r="H2915" i="5"/>
  <c r="I2915" i="5"/>
  <c r="J2915" i="5"/>
  <c r="K2915" i="5"/>
  <c r="L2915" i="5"/>
  <c r="M2915" i="5"/>
  <c r="N2915" i="5"/>
  <c r="B2916" i="5"/>
  <c r="C2916" i="5"/>
  <c r="D2916" i="5"/>
  <c r="E2916" i="5"/>
  <c r="F2916" i="5"/>
  <c r="G2916" i="5"/>
  <c r="H2916" i="5"/>
  <c r="I2916" i="5"/>
  <c r="J2916" i="5"/>
  <c r="K2916" i="5"/>
  <c r="L2916" i="5"/>
  <c r="M2916" i="5"/>
  <c r="N2916" i="5"/>
  <c r="B2917" i="5"/>
  <c r="C2917" i="5"/>
  <c r="D2917" i="5"/>
  <c r="E2917" i="5"/>
  <c r="F2917" i="5"/>
  <c r="G2917" i="5"/>
  <c r="H2917" i="5"/>
  <c r="I2917" i="5"/>
  <c r="J2917" i="5"/>
  <c r="K2917" i="5"/>
  <c r="L2917" i="5"/>
  <c r="M2917" i="5"/>
  <c r="N2917" i="5"/>
  <c r="B2918" i="5"/>
  <c r="C2918" i="5"/>
  <c r="D2918" i="5"/>
  <c r="E2918" i="5"/>
  <c r="F2918" i="5"/>
  <c r="G2918" i="5"/>
  <c r="H2918" i="5"/>
  <c r="I2918" i="5"/>
  <c r="J2918" i="5"/>
  <c r="K2918" i="5"/>
  <c r="L2918" i="5"/>
  <c r="M2918" i="5"/>
  <c r="N2918" i="5"/>
  <c r="B2919" i="5"/>
  <c r="C2919" i="5"/>
  <c r="D2919" i="5"/>
  <c r="E2919" i="5"/>
  <c r="F2919" i="5"/>
  <c r="G2919" i="5"/>
  <c r="H2919" i="5"/>
  <c r="I2919" i="5"/>
  <c r="J2919" i="5"/>
  <c r="K2919" i="5"/>
  <c r="L2919" i="5"/>
  <c r="M2919" i="5"/>
  <c r="N2919" i="5"/>
  <c r="B2920" i="5"/>
  <c r="C2920" i="5"/>
  <c r="D2920" i="5"/>
  <c r="E2920" i="5"/>
  <c r="F2920" i="5"/>
  <c r="G2920" i="5"/>
  <c r="H2920" i="5"/>
  <c r="I2920" i="5"/>
  <c r="J2920" i="5"/>
  <c r="K2920" i="5"/>
  <c r="L2920" i="5"/>
  <c r="M2920" i="5"/>
  <c r="N2920" i="5"/>
  <c r="B2921" i="5"/>
  <c r="C2921" i="5"/>
  <c r="D2921" i="5"/>
  <c r="E2921" i="5"/>
  <c r="F2921" i="5"/>
  <c r="G2921" i="5"/>
  <c r="H2921" i="5"/>
  <c r="I2921" i="5"/>
  <c r="J2921" i="5"/>
  <c r="K2921" i="5"/>
  <c r="L2921" i="5"/>
  <c r="M2921" i="5"/>
  <c r="N2921" i="5"/>
  <c r="B2922" i="5"/>
  <c r="C2922" i="5"/>
  <c r="D2922" i="5"/>
  <c r="E2922" i="5"/>
  <c r="F2922" i="5"/>
  <c r="G2922" i="5"/>
  <c r="H2922" i="5"/>
  <c r="I2922" i="5"/>
  <c r="J2922" i="5"/>
  <c r="K2922" i="5"/>
  <c r="L2922" i="5"/>
  <c r="M2922" i="5"/>
  <c r="N2922" i="5"/>
  <c r="B2923" i="5"/>
  <c r="C2923" i="5"/>
  <c r="D2923" i="5"/>
  <c r="E2923" i="5"/>
  <c r="F2923" i="5"/>
  <c r="G2923" i="5"/>
  <c r="H2923" i="5"/>
  <c r="I2923" i="5"/>
  <c r="J2923" i="5"/>
  <c r="K2923" i="5"/>
  <c r="L2923" i="5"/>
  <c r="M2923" i="5"/>
  <c r="N2923" i="5"/>
  <c r="B2924" i="5"/>
  <c r="C2924" i="5"/>
  <c r="D2924" i="5"/>
  <c r="E2924" i="5"/>
  <c r="F2924" i="5"/>
  <c r="G2924" i="5"/>
  <c r="H2924" i="5"/>
  <c r="I2924" i="5"/>
  <c r="J2924" i="5"/>
  <c r="K2924" i="5"/>
  <c r="L2924" i="5"/>
  <c r="M2924" i="5"/>
  <c r="N2924" i="5"/>
  <c r="B2925" i="5"/>
  <c r="C2925" i="5"/>
  <c r="D2925" i="5"/>
  <c r="E2925" i="5"/>
  <c r="F2925" i="5"/>
  <c r="G2925" i="5"/>
  <c r="H2925" i="5"/>
  <c r="I2925" i="5"/>
  <c r="J2925" i="5"/>
  <c r="K2925" i="5"/>
  <c r="L2925" i="5"/>
  <c r="M2925" i="5"/>
  <c r="N2925" i="5"/>
  <c r="B2926" i="5"/>
  <c r="C2926" i="5"/>
  <c r="D2926" i="5"/>
  <c r="E2926" i="5"/>
  <c r="F2926" i="5"/>
  <c r="G2926" i="5"/>
  <c r="H2926" i="5"/>
  <c r="I2926" i="5"/>
  <c r="J2926" i="5"/>
  <c r="K2926" i="5"/>
  <c r="L2926" i="5"/>
  <c r="M2926" i="5"/>
  <c r="N2926" i="5"/>
  <c r="B2927" i="5"/>
  <c r="C2927" i="5"/>
  <c r="D2927" i="5"/>
  <c r="E2927" i="5"/>
  <c r="F2927" i="5"/>
  <c r="G2927" i="5"/>
  <c r="H2927" i="5"/>
  <c r="I2927" i="5"/>
  <c r="J2927" i="5"/>
  <c r="K2927" i="5"/>
  <c r="L2927" i="5"/>
  <c r="M2927" i="5"/>
  <c r="N2927" i="5"/>
  <c r="B2928" i="5"/>
  <c r="C2928" i="5"/>
  <c r="D2928" i="5"/>
  <c r="E2928" i="5"/>
  <c r="F2928" i="5"/>
  <c r="G2928" i="5"/>
  <c r="H2928" i="5"/>
  <c r="I2928" i="5"/>
  <c r="J2928" i="5"/>
  <c r="K2928" i="5"/>
  <c r="L2928" i="5"/>
  <c r="M2928" i="5"/>
  <c r="N2928" i="5"/>
  <c r="B2929" i="5"/>
  <c r="C2929" i="5"/>
  <c r="D2929" i="5"/>
  <c r="E2929" i="5"/>
  <c r="F2929" i="5"/>
  <c r="G2929" i="5"/>
  <c r="H2929" i="5"/>
  <c r="I2929" i="5"/>
  <c r="J2929" i="5"/>
  <c r="K2929" i="5"/>
  <c r="L2929" i="5"/>
  <c r="M2929" i="5"/>
  <c r="N2929" i="5"/>
  <c r="B2930" i="5"/>
  <c r="C2930" i="5"/>
  <c r="D2930" i="5"/>
  <c r="E2930" i="5"/>
  <c r="F2930" i="5"/>
  <c r="G2930" i="5"/>
  <c r="H2930" i="5"/>
  <c r="I2930" i="5"/>
  <c r="J2930" i="5"/>
  <c r="K2930" i="5"/>
  <c r="L2930" i="5"/>
  <c r="M2930" i="5"/>
  <c r="N2930" i="5"/>
  <c r="B2931" i="5"/>
  <c r="C2931" i="5"/>
  <c r="D2931" i="5"/>
  <c r="E2931" i="5"/>
  <c r="F2931" i="5"/>
  <c r="G2931" i="5"/>
  <c r="H2931" i="5"/>
  <c r="I2931" i="5"/>
  <c r="J2931" i="5"/>
  <c r="K2931" i="5"/>
  <c r="L2931" i="5"/>
  <c r="M2931" i="5"/>
  <c r="N2931" i="5"/>
  <c r="B2932" i="5"/>
  <c r="C2932" i="5"/>
  <c r="D2932" i="5"/>
  <c r="E2932" i="5"/>
  <c r="F2932" i="5"/>
  <c r="G2932" i="5"/>
  <c r="H2932" i="5"/>
  <c r="I2932" i="5"/>
  <c r="J2932" i="5"/>
  <c r="K2932" i="5"/>
  <c r="L2932" i="5"/>
  <c r="M2932" i="5"/>
  <c r="N2932" i="5"/>
  <c r="B2933" i="5"/>
  <c r="C2933" i="5"/>
  <c r="D2933" i="5"/>
  <c r="E2933" i="5"/>
  <c r="F2933" i="5"/>
  <c r="G2933" i="5"/>
  <c r="H2933" i="5"/>
  <c r="I2933" i="5"/>
  <c r="J2933" i="5"/>
  <c r="K2933" i="5"/>
  <c r="L2933" i="5"/>
  <c r="M2933" i="5"/>
  <c r="N2933" i="5"/>
  <c r="B2934" i="5"/>
  <c r="C2934" i="5"/>
  <c r="D2934" i="5"/>
  <c r="E2934" i="5"/>
  <c r="F2934" i="5"/>
  <c r="G2934" i="5"/>
  <c r="H2934" i="5"/>
  <c r="I2934" i="5"/>
  <c r="J2934" i="5"/>
  <c r="K2934" i="5"/>
  <c r="L2934" i="5"/>
  <c r="M2934" i="5"/>
  <c r="N2934" i="5"/>
  <c r="B2935" i="5"/>
  <c r="C2935" i="5"/>
  <c r="D2935" i="5"/>
  <c r="E2935" i="5"/>
  <c r="F2935" i="5"/>
  <c r="G2935" i="5"/>
  <c r="H2935" i="5"/>
  <c r="I2935" i="5"/>
  <c r="J2935" i="5"/>
  <c r="K2935" i="5"/>
  <c r="L2935" i="5"/>
  <c r="M2935" i="5"/>
  <c r="N2935" i="5"/>
  <c r="B2936" i="5"/>
  <c r="C2936" i="5"/>
  <c r="D2936" i="5"/>
  <c r="E2936" i="5"/>
  <c r="F2936" i="5"/>
  <c r="G2936" i="5"/>
  <c r="H2936" i="5"/>
  <c r="I2936" i="5"/>
  <c r="J2936" i="5"/>
  <c r="K2936" i="5"/>
  <c r="L2936" i="5"/>
  <c r="M2936" i="5"/>
  <c r="N2936" i="5"/>
  <c r="B2937" i="5"/>
  <c r="C2937" i="5"/>
  <c r="D2937" i="5"/>
  <c r="E2937" i="5"/>
  <c r="F2937" i="5"/>
  <c r="G2937" i="5"/>
  <c r="H2937" i="5"/>
  <c r="I2937" i="5"/>
  <c r="J2937" i="5"/>
  <c r="K2937" i="5"/>
  <c r="L2937" i="5"/>
  <c r="M2937" i="5"/>
  <c r="N2937" i="5"/>
  <c r="B2938" i="5"/>
  <c r="C2938" i="5"/>
  <c r="D2938" i="5"/>
  <c r="E2938" i="5"/>
  <c r="F2938" i="5"/>
  <c r="G2938" i="5"/>
  <c r="H2938" i="5"/>
  <c r="I2938" i="5"/>
  <c r="J2938" i="5"/>
  <c r="K2938" i="5"/>
  <c r="L2938" i="5"/>
  <c r="M2938" i="5"/>
  <c r="N2938" i="5"/>
  <c r="B2939" i="5"/>
  <c r="C2939" i="5"/>
  <c r="D2939" i="5"/>
  <c r="E2939" i="5"/>
  <c r="F2939" i="5"/>
  <c r="G2939" i="5"/>
  <c r="H2939" i="5"/>
  <c r="I2939" i="5"/>
  <c r="J2939" i="5"/>
  <c r="K2939" i="5"/>
  <c r="L2939" i="5"/>
  <c r="M2939" i="5"/>
  <c r="N2939" i="5"/>
  <c r="B2940" i="5"/>
  <c r="C2940" i="5"/>
  <c r="D2940" i="5"/>
  <c r="E2940" i="5"/>
  <c r="F2940" i="5"/>
  <c r="G2940" i="5"/>
  <c r="H2940" i="5"/>
  <c r="I2940" i="5"/>
  <c r="J2940" i="5"/>
  <c r="K2940" i="5"/>
  <c r="L2940" i="5"/>
  <c r="M2940" i="5"/>
  <c r="N2940" i="5"/>
  <c r="B2941" i="5"/>
  <c r="C2941" i="5"/>
  <c r="D2941" i="5"/>
  <c r="E2941" i="5"/>
  <c r="F2941" i="5"/>
  <c r="G2941" i="5"/>
  <c r="H2941" i="5"/>
  <c r="I2941" i="5"/>
  <c r="J2941" i="5"/>
  <c r="K2941" i="5"/>
  <c r="L2941" i="5"/>
  <c r="M2941" i="5"/>
  <c r="N2941" i="5"/>
  <c r="B2942" i="5"/>
  <c r="C2942" i="5"/>
  <c r="D2942" i="5"/>
  <c r="E2942" i="5"/>
  <c r="F2942" i="5"/>
  <c r="G2942" i="5"/>
  <c r="H2942" i="5"/>
  <c r="I2942" i="5"/>
  <c r="J2942" i="5"/>
  <c r="K2942" i="5"/>
  <c r="L2942" i="5"/>
  <c r="M2942" i="5"/>
  <c r="N2942" i="5"/>
  <c r="B2943" i="5"/>
  <c r="C2943" i="5"/>
  <c r="D2943" i="5"/>
  <c r="E2943" i="5"/>
  <c r="F2943" i="5"/>
  <c r="G2943" i="5"/>
  <c r="H2943" i="5"/>
  <c r="I2943" i="5"/>
  <c r="J2943" i="5"/>
  <c r="K2943" i="5"/>
  <c r="L2943" i="5"/>
  <c r="M2943" i="5"/>
  <c r="N2943" i="5"/>
  <c r="B2944" i="5"/>
  <c r="C2944" i="5"/>
  <c r="D2944" i="5"/>
  <c r="E2944" i="5"/>
  <c r="F2944" i="5"/>
  <c r="G2944" i="5"/>
  <c r="H2944" i="5"/>
  <c r="I2944" i="5"/>
  <c r="J2944" i="5"/>
  <c r="K2944" i="5"/>
  <c r="L2944" i="5"/>
  <c r="M2944" i="5"/>
  <c r="N2944" i="5"/>
  <c r="B2945" i="5"/>
  <c r="C2945" i="5"/>
  <c r="D2945" i="5"/>
  <c r="E2945" i="5"/>
  <c r="F2945" i="5"/>
  <c r="G2945" i="5"/>
  <c r="H2945" i="5"/>
  <c r="I2945" i="5"/>
  <c r="J2945" i="5"/>
  <c r="K2945" i="5"/>
  <c r="L2945" i="5"/>
  <c r="M2945" i="5"/>
  <c r="N2945" i="5"/>
  <c r="B2946" i="5"/>
  <c r="C2946" i="5"/>
  <c r="D2946" i="5"/>
  <c r="E2946" i="5"/>
  <c r="F2946" i="5"/>
  <c r="G2946" i="5"/>
  <c r="H2946" i="5"/>
  <c r="I2946" i="5"/>
  <c r="J2946" i="5"/>
  <c r="K2946" i="5"/>
  <c r="L2946" i="5"/>
  <c r="M2946" i="5"/>
  <c r="N2946" i="5"/>
  <c r="B2947" i="5"/>
  <c r="C2947" i="5"/>
  <c r="D2947" i="5"/>
  <c r="E2947" i="5"/>
  <c r="F2947" i="5"/>
  <c r="G2947" i="5"/>
  <c r="H2947" i="5"/>
  <c r="I2947" i="5"/>
  <c r="J2947" i="5"/>
  <c r="K2947" i="5"/>
  <c r="L2947" i="5"/>
  <c r="M2947" i="5"/>
  <c r="N2947" i="5"/>
  <c r="B2948" i="5"/>
  <c r="C2948" i="5"/>
  <c r="D2948" i="5"/>
  <c r="E2948" i="5"/>
  <c r="F2948" i="5"/>
  <c r="G2948" i="5"/>
  <c r="H2948" i="5"/>
  <c r="I2948" i="5"/>
  <c r="J2948" i="5"/>
  <c r="K2948" i="5"/>
  <c r="L2948" i="5"/>
  <c r="M2948" i="5"/>
  <c r="N2948" i="5"/>
  <c r="B2949" i="5"/>
  <c r="C2949" i="5"/>
  <c r="D2949" i="5"/>
  <c r="E2949" i="5"/>
  <c r="F2949" i="5"/>
  <c r="G2949" i="5"/>
  <c r="H2949" i="5"/>
  <c r="I2949" i="5"/>
  <c r="J2949" i="5"/>
  <c r="K2949" i="5"/>
  <c r="L2949" i="5"/>
  <c r="M2949" i="5"/>
  <c r="N2949" i="5"/>
  <c r="B2950" i="5"/>
  <c r="C2950" i="5"/>
  <c r="D2950" i="5"/>
  <c r="E2950" i="5"/>
  <c r="F2950" i="5"/>
  <c r="G2950" i="5"/>
  <c r="H2950" i="5"/>
  <c r="I2950" i="5"/>
  <c r="J2950" i="5"/>
  <c r="K2950" i="5"/>
  <c r="L2950" i="5"/>
  <c r="M2950" i="5"/>
  <c r="N2950" i="5"/>
  <c r="B2951" i="5"/>
  <c r="C2951" i="5"/>
  <c r="D2951" i="5"/>
  <c r="E2951" i="5"/>
  <c r="F2951" i="5"/>
  <c r="G2951" i="5"/>
  <c r="H2951" i="5"/>
  <c r="I2951" i="5"/>
  <c r="J2951" i="5"/>
  <c r="K2951" i="5"/>
  <c r="L2951" i="5"/>
  <c r="M2951" i="5"/>
  <c r="N2951" i="5"/>
  <c r="B2952" i="5"/>
  <c r="C2952" i="5"/>
  <c r="D2952" i="5"/>
  <c r="E2952" i="5"/>
  <c r="F2952" i="5"/>
  <c r="G2952" i="5"/>
  <c r="H2952" i="5"/>
  <c r="I2952" i="5"/>
  <c r="J2952" i="5"/>
  <c r="K2952" i="5"/>
  <c r="L2952" i="5"/>
  <c r="M2952" i="5"/>
  <c r="N2952" i="5"/>
  <c r="B2953" i="5"/>
  <c r="C2953" i="5"/>
  <c r="D2953" i="5"/>
  <c r="E2953" i="5"/>
  <c r="F2953" i="5"/>
  <c r="G2953" i="5"/>
  <c r="H2953" i="5"/>
  <c r="I2953" i="5"/>
  <c r="J2953" i="5"/>
  <c r="K2953" i="5"/>
  <c r="L2953" i="5"/>
  <c r="M2953" i="5"/>
  <c r="N2953" i="5"/>
  <c r="B2954" i="5"/>
  <c r="C2954" i="5"/>
  <c r="D2954" i="5"/>
  <c r="E2954" i="5"/>
  <c r="F2954" i="5"/>
  <c r="G2954" i="5"/>
  <c r="H2954" i="5"/>
  <c r="I2954" i="5"/>
  <c r="J2954" i="5"/>
  <c r="K2954" i="5"/>
  <c r="L2954" i="5"/>
  <c r="M2954" i="5"/>
  <c r="N2954" i="5"/>
  <c r="B2955" i="5"/>
  <c r="C2955" i="5"/>
  <c r="D2955" i="5"/>
  <c r="E2955" i="5"/>
  <c r="F2955" i="5"/>
  <c r="G2955" i="5"/>
  <c r="H2955" i="5"/>
  <c r="I2955" i="5"/>
  <c r="J2955" i="5"/>
  <c r="K2955" i="5"/>
  <c r="L2955" i="5"/>
  <c r="M2955" i="5"/>
  <c r="N2955" i="5"/>
  <c r="B2956" i="5"/>
  <c r="C2956" i="5"/>
  <c r="D2956" i="5"/>
  <c r="E2956" i="5"/>
  <c r="F2956" i="5"/>
  <c r="G2956" i="5"/>
  <c r="H2956" i="5"/>
  <c r="I2956" i="5"/>
  <c r="J2956" i="5"/>
  <c r="K2956" i="5"/>
  <c r="L2956" i="5"/>
  <c r="M2956" i="5"/>
  <c r="N2956" i="5"/>
  <c r="B2957" i="5"/>
  <c r="C2957" i="5"/>
  <c r="D2957" i="5"/>
  <c r="E2957" i="5"/>
  <c r="F2957" i="5"/>
  <c r="G2957" i="5"/>
  <c r="H2957" i="5"/>
  <c r="I2957" i="5"/>
  <c r="J2957" i="5"/>
  <c r="K2957" i="5"/>
  <c r="L2957" i="5"/>
  <c r="M2957" i="5"/>
  <c r="N2957" i="5"/>
  <c r="B2958" i="5"/>
  <c r="C2958" i="5"/>
  <c r="D2958" i="5"/>
  <c r="E2958" i="5"/>
  <c r="F2958" i="5"/>
  <c r="G2958" i="5"/>
  <c r="H2958" i="5"/>
  <c r="I2958" i="5"/>
  <c r="J2958" i="5"/>
  <c r="K2958" i="5"/>
  <c r="L2958" i="5"/>
  <c r="M2958" i="5"/>
  <c r="N2958" i="5"/>
  <c r="B2959" i="5"/>
  <c r="C2959" i="5"/>
  <c r="D2959" i="5"/>
  <c r="E2959" i="5"/>
  <c r="F2959" i="5"/>
  <c r="G2959" i="5"/>
  <c r="H2959" i="5"/>
  <c r="I2959" i="5"/>
  <c r="J2959" i="5"/>
  <c r="K2959" i="5"/>
  <c r="L2959" i="5"/>
  <c r="M2959" i="5"/>
  <c r="N2959" i="5"/>
  <c r="B2960" i="5"/>
  <c r="C2960" i="5"/>
  <c r="D2960" i="5"/>
  <c r="E2960" i="5"/>
  <c r="F2960" i="5"/>
  <c r="G2960" i="5"/>
  <c r="H2960" i="5"/>
  <c r="I2960" i="5"/>
  <c r="J2960" i="5"/>
  <c r="K2960" i="5"/>
  <c r="L2960" i="5"/>
  <c r="M2960" i="5"/>
  <c r="N2960" i="5"/>
  <c r="B2961" i="5"/>
  <c r="C2961" i="5"/>
  <c r="D2961" i="5"/>
  <c r="E2961" i="5"/>
  <c r="F2961" i="5"/>
  <c r="G2961" i="5"/>
  <c r="H2961" i="5"/>
  <c r="I2961" i="5"/>
  <c r="J2961" i="5"/>
  <c r="K2961" i="5"/>
  <c r="L2961" i="5"/>
  <c r="M2961" i="5"/>
  <c r="N2961" i="5"/>
  <c r="B2962" i="5"/>
  <c r="C2962" i="5"/>
  <c r="D2962" i="5"/>
  <c r="E2962" i="5"/>
  <c r="F2962" i="5"/>
  <c r="G2962" i="5"/>
  <c r="H2962" i="5"/>
  <c r="I2962" i="5"/>
  <c r="J2962" i="5"/>
  <c r="K2962" i="5"/>
  <c r="L2962" i="5"/>
  <c r="M2962" i="5"/>
  <c r="N2962" i="5"/>
  <c r="B2963" i="5"/>
  <c r="C2963" i="5"/>
  <c r="D2963" i="5"/>
  <c r="E2963" i="5"/>
  <c r="F2963" i="5"/>
  <c r="G2963" i="5"/>
  <c r="H2963" i="5"/>
  <c r="I2963" i="5"/>
  <c r="J2963" i="5"/>
  <c r="K2963" i="5"/>
  <c r="L2963" i="5"/>
  <c r="M2963" i="5"/>
  <c r="N2963" i="5"/>
  <c r="B2964" i="5"/>
  <c r="C2964" i="5"/>
  <c r="D2964" i="5"/>
  <c r="E2964" i="5"/>
  <c r="F2964" i="5"/>
  <c r="G2964" i="5"/>
  <c r="H2964" i="5"/>
  <c r="I2964" i="5"/>
  <c r="J2964" i="5"/>
  <c r="K2964" i="5"/>
  <c r="L2964" i="5"/>
  <c r="M2964" i="5"/>
  <c r="N2964" i="5"/>
  <c r="B2965" i="5"/>
  <c r="C2965" i="5"/>
  <c r="D2965" i="5"/>
  <c r="E2965" i="5"/>
  <c r="F2965" i="5"/>
  <c r="G2965" i="5"/>
  <c r="H2965" i="5"/>
  <c r="I2965" i="5"/>
  <c r="J2965" i="5"/>
  <c r="K2965" i="5"/>
  <c r="L2965" i="5"/>
  <c r="M2965" i="5"/>
  <c r="N2965" i="5"/>
  <c r="B2966" i="5"/>
  <c r="C2966" i="5"/>
  <c r="D2966" i="5"/>
  <c r="E2966" i="5"/>
  <c r="F2966" i="5"/>
  <c r="G2966" i="5"/>
  <c r="H2966" i="5"/>
  <c r="I2966" i="5"/>
  <c r="J2966" i="5"/>
  <c r="K2966" i="5"/>
  <c r="L2966" i="5"/>
  <c r="M2966" i="5"/>
  <c r="N2966" i="5"/>
  <c r="B2967" i="5"/>
  <c r="C2967" i="5"/>
  <c r="D2967" i="5"/>
  <c r="E2967" i="5"/>
  <c r="F2967" i="5"/>
  <c r="G2967" i="5"/>
  <c r="H2967" i="5"/>
  <c r="I2967" i="5"/>
  <c r="J2967" i="5"/>
  <c r="K2967" i="5"/>
  <c r="L2967" i="5"/>
  <c r="M2967" i="5"/>
  <c r="N2967" i="5"/>
  <c r="B2968" i="5"/>
  <c r="C2968" i="5"/>
  <c r="D2968" i="5"/>
  <c r="E2968" i="5"/>
  <c r="F2968" i="5"/>
  <c r="G2968" i="5"/>
  <c r="H2968" i="5"/>
  <c r="I2968" i="5"/>
  <c r="J2968" i="5"/>
  <c r="K2968" i="5"/>
  <c r="L2968" i="5"/>
  <c r="M2968" i="5"/>
  <c r="N2968" i="5"/>
  <c r="B2969" i="5"/>
  <c r="C2969" i="5"/>
  <c r="D2969" i="5"/>
  <c r="E2969" i="5"/>
  <c r="F2969" i="5"/>
  <c r="G2969" i="5"/>
  <c r="H2969" i="5"/>
  <c r="I2969" i="5"/>
  <c r="J2969" i="5"/>
  <c r="K2969" i="5"/>
  <c r="L2969" i="5"/>
  <c r="M2969" i="5"/>
  <c r="N2969" i="5"/>
  <c r="B2970" i="5"/>
  <c r="C2970" i="5"/>
  <c r="D2970" i="5"/>
  <c r="E2970" i="5"/>
  <c r="F2970" i="5"/>
  <c r="G2970" i="5"/>
  <c r="H2970" i="5"/>
  <c r="I2970" i="5"/>
  <c r="J2970" i="5"/>
  <c r="K2970" i="5"/>
  <c r="L2970" i="5"/>
  <c r="M2970" i="5"/>
  <c r="N2970" i="5"/>
  <c r="B2971" i="5"/>
  <c r="C2971" i="5"/>
  <c r="D2971" i="5"/>
  <c r="E2971" i="5"/>
  <c r="F2971" i="5"/>
  <c r="G2971" i="5"/>
  <c r="H2971" i="5"/>
  <c r="I2971" i="5"/>
  <c r="J2971" i="5"/>
  <c r="K2971" i="5"/>
  <c r="L2971" i="5"/>
  <c r="M2971" i="5"/>
  <c r="N2971" i="5"/>
  <c r="B2972" i="5"/>
  <c r="C2972" i="5"/>
  <c r="D2972" i="5"/>
  <c r="E2972" i="5"/>
  <c r="F2972" i="5"/>
  <c r="G2972" i="5"/>
  <c r="H2972" i="5"/>
  <c r="I2972" i="5"/>
  <c r="J2972" i="5"/>
  <c r="K2972" i="5"/>
  <c r="L2972" i="5"/>
  <c r="M2972" i="5"/>
  <c r="N2972" i="5"/>
  <c r="B2973" i="5"/>
  <c r="C2973" i="5"/>
  <c r="D2973" i="5"/>
  <c r="E2973" i="5"/>
  <c r="F2973" i="5"/>
  <c r="G2973" i="5"/>
  <c r="H2973" i="5"/>
  <c r="I2973" i="5"/>
  <c r="J2973" i="5"/>
  <c r="K2973" i="5"/>
  <c r="L2973" i="5"/>
  <c r="M2973" i="5"/>
  <c r="N2973" i="5"/>
  <c r="B2974" i="5"/>
  <c r="C2974" i="5"/>
  <c r="D2974" i="5"/>
  <c r="E2974" i="5"/>
  <c r="F2974" i="5"/>
  <c r="G2974" i="5"/>
  <c r="H2974" i="5"/>
  <c r="I2974" i="5"/>
  <c r="J2974" i="5"/>
  <c r="K2974" i="5"/>
  <c r="L2974" i="5"/>
  <c r="M2974" i="5"/>
  <c r="N2974" i="5"/>
  <c r="B2975" i="5"/>
  <c r="C2975" i="5"/>
  <c r="D2975" i="5"/>
  <c r="E2975" i="5"/>
  <c r="F2975" i="5"/>
  <c r="G2975" i="5"/>
  <c r="H2975" i="5"/>
  <c r="I2975" i="5"/>
  <c r="J2975" i="5"/>
  <c r="K2975" i="5"/>
  <c r="L2975" i="5"/>
  <c r="M2975" i="5"/>
  <c r="N2975" i="5"/>
  <c r="B2976" i="5"/>
  <c r="C2976" i="5"/>
  <c r="D2976" i="5"/>
  <c r="E2976" i="5"/>
  <c r="F2976" i="5"/>
  <c r="G2976" i="5"/>
  <c r="H2976" i="5"/>
  <c r="I2976" i="5"/>
  <c r="J2976" i="5"/>
  <c r="K2976" i="5"/>
  <c r="L2976" i="5"/>
  <c r="M2976" i="5"/>
  <c r="N2976" i="5"/>
  <c r="B2977" i="5"/>
  <c r="C2977" i="5"/>
  <c r="D2977" i="5"/>
  <c r="E2977" i="5"/>
  <c r="F2977" i="5"/>
  <c r="G2977" i="5"/>
  <c r="H2977" i="5"/>
  <c r="I2977" i="5"/>
  <c r="J2977" i="5"/>
  <c r="K2977" i="5"/>
  <c r="L2977" i="5"/>
  <c r="M2977" i="5"/>
  <c r="N2977" i="5"/>
  <c r="B2978" i="5"/>
  <c r="C2978" i="5"/>
  <c r="D2978" i="5"/>
  <c r="E2978" i="5"/>
  <c r="F2978" i="5"/>
  <c r="G2978" i="5"/>
  <c r="H2978" i="5"/>
  <c r="I2978" i="5"/>
  <c r="J2978" i="5"/>
  <c r="K2978" i="5"/>
  <c r="L2978" i="5"/>
  <c r="M2978" i="5"/>
  <c r="N2978" i="5"/>
  <c r="B2979" i="5"/>
  <c r="C2979" i="5"/>
  <c r="D2979" i="5"/>
  <c r="E2979" i="5"/>
  <c r="F2979" i="5"/>
  <c r="G2979" i="5"/>
  <c r="H2979" i="5"/>
  <c r="I2979" i="5"/>
  <c r="J2979" i="5"/>
  <c r="K2979" i="5"/>
  <c r="L2979" i="5"/>
  <c r="M2979" i="5"/>
  <c r="N2979" i="5"/>
  <c r="B2980" i="5"/>
  <c r="C2980" i="5"/>
  <c r="D2980" i="5"/>
  <c r="E2980" i="5"/>
  <c r="F2980" i="5"/>
  <c r="G2980" i="5"/>
  <c r="H2980" i="5"/>
  <c r="I2980" i="5"/>
  <c r="J2980" i="5"/>
  <c r="K2980" i="5"/>
  <c r="L2980" i="5"/>
  <c r="M2980" i="5"/>
  <c r="N2980" i="5"/>
  <c r="B2981" i="5"/>
  <c r="C2981" i="5"/>
  <c r="D2981" i="5"/>
  <c r="E2981" i="5"/>
  <c r="F2981" i="5"/>
  <c r="G2981" i="5"/>
  <c r="H2981" i="5"/>
  <c r="I2981" i="5"/>
  <c r="J2981" i="5"/>
  <c r="K2981" i="5"/>
  <c r="L2981" i="5"/>
  <c r="M2981" i="5"/>
  <c r="N2981" i="5"/>
  <c r="B2982" i="5"/>
  <c r="C2982" i="5"/>
  <c r="D2982" i="5"/>
  <c r="E2982" i="5"/>
  <c r="F2982" i="5"/>
  <c r="G2982" i="5"/>
  <c r="H2982" i="5"/>
  <c r="I2982" i="5"/>
  <c r="J2982" i="5"/>
  <c r="K2982" i="5"/>
  <c r="L2982" i="5"/>
  <c r="M2982" i="5"/>
  <c r="N2982" i="5"/>
  <c r="B2983" i="5"/>
  <c r="C2983" i="5"/>
  <c r="D2983" i="5"/>
  <c r="E2983" i="5"/>
  <c r="F2983" i="5"/>
  <c r="G2983" i="5"/>
  <c r="H2983" i="5"/>
  <c r="I2983" i="5"/>
  <c r="J2983" i="5"/>
  <c r="K2983" i="5"/>
  <c r="L2983" i="5"/>
  <c r="M2983" i="5"/>
  <c r="N2983" i="5"/>
  <c r="B2984" i="5"/>
  <c r="C2984" i="5"/>
  <c r="D2984" i="5"/>
  <c r="E2984" i="5"/>
  <c r="F2984" i="5"/>
  <c r="G2984" i="5"/>
  <c r="H2984" i="5"/>
  <c r="I2984" i="5"/>
  <c r="J2984" i="5"/>
  <c r="K2984" i="5"/>
  <c r="L2984" i="5"/>
  <c r="M2984" i="5"/>
  <c r="N2984" i="5"/>
  <c r="B2985" i="5"/>
  <c r="C2985" i="5"/>
  <c r="D2985" i="5"/>
  <c r="E2985" i="5"/>
  <c r="F2985" i="5"/>
  <c r="G2985" i="5"/>
  <c r="H2985" i="5"/>
  <c r="I2985" i="5"/>
  <c r="J2985" i="5"/>
  <c r="K2985" i="5"/>
  <c r="L2985" i="5"/>
  <c r="M2985" i="5"/>
  <c r="N2985" i="5"/>
  <c r="B2986" i="5"/>
  <c r="C2986" i="5"/>
  <c r="D2986" i="5"/>
  <c r="E2986" i="5"/>
  <c r="F2986" i="5"/>
  <c r="G2986" i="5"/>
  <c r="H2986" i="5"/>
  <c r="I2986" i="5"/>
  <c r="J2986" i="5"/>
  <c r="K2986" i="5"/>
  <c r="L2986" i="5"/>
  <c r="M2986" i="5"/>
  <c r="N2986" i="5"/>
  <c r="B2987" i="5"/>
  <c r="C2987" i="5"/>
  <c r="D2987" i="5"/>
  <c r="E2987" i="5"/>
  <c r="F2987" i="5"/>
  <c r="G2987" i="5"/>
  <c r="H2987" i="5"/>
  <c r="I2987" i="5"/>
  <c r="J2987" i="5"/>
  <c r="K2987" i="5"/>
  <c r="L2987" i="5"/>
  <c r="M2987" i="5"/>
  <c r="N2987" i="5"/>
  <c r="B2988" i="5"/>
  <c r="C2988" i="5"/>
  <c r="D2988" i="5"/>
  <c r="E2988" i="5"/>
  <c r="F2988" i="5"/>
  <c r="G2988" i="5"/>
  <c r="H2988" i="5"/>
  <c r="I2988" i="5"/>
  <c r="J2988" i="5"/>
  <c r="K2988" i="5"/>
  <c r="L2988" i="5"/>
  <c r="M2988" i="5"/>
  <c r="N2988" i="5"/>
  <c r="B2989" i="5"/>
  <c r="C2989" i="5"/>
  <c r="D2989" i="5"/>
  <c r="E2989" i="5"/>
  <c r="F2989" i="5"/>
  <c r="G2989" i="5"/>
  <c r="H2989" i="5"/>
  <c r="I2989" i="5"/>
  <c r="J2989" i="5"/>
  <c r="K2989" i="5"/>
  <c r="L2989" i="5"/>
  <c r="M2989" i="5"/>
  <c r="N2989" i="5"/>
  <c r="B2990" i="5"/>
  <c r="C2990" i="5"/>
  <c r="D2990" i="5"/>
  <c r="E2990" i="5"/>
  <c r="F2990" i="5"/>
  <c r="G2990" i="5"/>
  <c r="H2990" i="5"/>
  <c r="I2990" i="5"/>
  <c r="J2990" i="5"/>
  <c r="K2990" i="5"/>
  <c r="L2990" i="5"/>
  <c r="M2990" i="5"/>
  <c r="N2990" i="5"/>
  <c r="B2991" i="5"/>
  <c r="C2991" i="5"/>
  <c r="D2991" i="5"/>
  <c r="E2991" i="5"/>
  <c r="F2991" i="5"/>
  <c r="G2991" i="5"/>
  <c r="H2991" i="5"/>
  <c r="I2991" i="5"/>
  <c r="J2991" i="5"/>
  <c r="K2991" i="5"/>
  <c r="L2991" i="5"/>
  <c r="M2991" i="5"/>
  <c r="N2991" i="5"/>
  <c r="B2992" i="5"/>
  <c r="C2992" i="5"/>
  <c r="D2992" i="5"/>
  <c r="E2992" i="5"/>
  <c r="F2992" i="5"/>
  <c r="G2992" i="5"/>
  <c r="H2992" i="5"/>
  <c r="I2992" i="5"/>
  <c r="J2992" i="5"/>
  <c r="K2992" i="5"/>
  <c r="L2992" i="5"/>
  <c r="M2992" i="5"/>
  <c r="N2992" i="5"/>
  <c r="B2993" i="5"/>
  <c r="C2993" i="5"/>
  <c r="D2993" i="5"/>
  <c r="E2993" i="5"/>
  <c r="F2993" i="5"/>
  <c r="G2993" i="5"/>
  <c r="H2993" i="5"/>
  <c r="I2993" i="5"/>
  <c r="J2993" i="5"/>
  <c r="K2993" i="5"/>
  <c r="L2993" i="5"/>
  <c r="M2993" i="5"/>
  <c r="N2993" i="5"/>
  <c r="B2994" i="5"/>
  <c r="C2994" i="5"/>
  <c r="D2994" i="5"/>
  <c r="E2994" i="5"/>
  <c r="F2994" i="5"/>
  <c r="G2994" i="5"/>
  <c r="H2994" i="5"/>
  <c r="I2994" i="5"/>
  <c r="J2994" i="5"/>
  <c r="K2994" i="5"/>
  <c r="L2994" i="5"/>
  <c r="M2994" i="5"/>
  <c r="N2994" i="5"/>
  <c r="B2995" i="5"/>
  <c r="C2995" i="5"/>
  <c r="D2995" i="5"/>
  <c r="E2995" i="5"/>
  <c r="F2995" i="5"/>
  <c r="G2995" i="5"/>
  <c r="H2995" i="5"/>
  <c r="I2995" i="5"/>
  <c r="J2995" i="5"/>
  <c r="K2995" i="5"/>
  <c r="L2995" i="5"/>
  <c r="M2995" i="5"/>
  <c r="N2995" i="5"/>
  <c r="B2996" i="5"/>
  <c r="C2996" i="5"/>
  <c r="D2996" i="5"/>
  <c r="E2996" i="5"/>
  <c r="F2996" i="5"/>
  <c r="G2996" i="5"/>
  <c r="H2996" i="5"/>
  <c r="I2996" i="5"/>
  <c r="J2996" i="5"/>
  <c r="K2996" i="5"/>
  <c r="L2996" i="5"/>
  <c r="M2996" i="5"/>
  <c r="N2996" i="5"/>
  <c r="B2997" i="5"/>
  <c r="C2997" i="5"/>
  <c r="D2997" i="5"/>
  <c r="E2997" i="5"/>
  <c r="F2997" i="5"/>
  <c r="G2997" i="5"/>
  <c r="H2997" i="5"/>
  <c r="I2997" i="5"/>
  <c r="J2997" i="5"/>
  <c r="K2997" i="5"/>
  <c r="L2997" i="5"/>
  <c r="M2997" i="5"/>
  <c r="N2997" i="5"/>
  <c r="B2998" i="5"/>
  <c r="C2998" i="5"/>
  <c r="D2998" i="5"/>
  <c r="E2998" i="5"/>
  <c r="F2998" i="5"/>
  <c r="G2998" i="5"/>
  <c r="H2998" i="5"/>
  <c r="I2998" i="5"/>
  <c r="J2998" i="5"/>
  <c r="K2998" i="5"/>
  <c r="L2998" i="5"/>
  <c r="M2998" i="5"/>
  <c r="N2998" i="5"/>
  <c r="B2999" i="5"/>
  <c r="C2999" i="5"/>
  <c r="D2999" i="5"/>
  <c r="E2999" i="5"/>
  <c r="F2999" i="5"/>
  <c r="G2999" i="5"/>
  <c r="H2999" i="5"/>
  <c r="I2999" i="5"/>
  <c r="J2999" i="5"/>
  <c r="K2999" i="5"/>
  <c r="L2999" i="5"/>
  <c r="M2999" i="5"/>
  <c r="N2999" i="5"/>
  <c r="B3000" i="5"/>
  <c r="C3000" i="5"/>
  <c r="D3000" i="5"/>
  <c r="E3000" i="5"/>
  <c r="F3000" i="5"/>
  <c r="G3000" i="5"/>
  <c r="H3000" i="5"/>
  <c r="I3000" i="5"/>
  <c r="J3000" i="5"/>
  <c r="K3000" i="5"/>
  <c r="L3000" i="5"/>
  <c r="M3000" i="5"/>
  <c r="N3000" i="5"/>
  <c r="N3" i="5"/>
  <c r="M3" i="5"/>
  <c r="L3" i="5"/>
  <c r="K3" i="5"/>
  <c r="J3" i="5"/>
  <c r="I3" i="5"/>
  <c r="H3" i="5"/>
  <c r="G3" i="5"/>
  <c r="F3" i="5"/>
  <c r="E3" i="5"/>
  <c r="B3" i="5"/>
  <c r="C3" i="5"/>
  <c r="D3" i="5"/>
  <c r="P4" i="5" l="1"/>
  <c r="P5" i="5"/>
  <c r="P6" i="5"/>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143" i="5"/>
  <c r="P144" i="5"/>
  <c r="P145" i="5"/>
  <c r="P146" i="5"/>
  <c r="P147" i="5"/>
  <c r="P148" i="5"/>
  <c r="P149" i="5"/>
  <c r="P150" i="5"/>
  <c r="P151" i="5"/>
  <c r="P152" i="5"/>
  <c r="P153" i="5"/>
  <c r="P154" i="5"/>
  <c r="P155" i="5"/>
  <c r="P156" i="5"/>
  <c r="P157" i="5"/>
  <c r="P158" i="5"/>
  <c r="P159" i="5"/>
  <c r="P160" i="5"/>
  <c r="P161" i="5"/>
  <c r="P162" i="5"/>
  <c r="P163" i="5"/>
  <c r="P164" i="5"/>
  <c r="P165" i="5"/>
  <c r="P166" i="5"/>
  <c r="P167" i="5"/>
  <c r="P168" i="5"/>
  <c r="P169" i="5"/>
  <c r="P170" i="5"/>
  <c r="P171" i="5"/>
  <c r="P172" i="5"/>
  <c r="P173" i="5"/>
  <c r="P174" i="5"/>
  <c r="P175" i="5"/>
  <c r="P176" i="5"/>
  <c r="P177" i="5"/>
  <c r="P178" i="5"/>
  <c r="P179" i="5"/>
  <c r="P180" i="5"/>
  <c r="P181" i="5"/>
  <c r="P182" i="5"/>
  <c r="P183" i="5"/>
  <c r="P184" i="5"/>
  <c r="P185" i="5"/>
  <c r="P186" i="5"/>
  <c r="P187" i="5"/>
  <c r="P188" i="5"/>
  <c r="P189" i="5"/>
  <c r="P190" i="5"/>
  <c r="P191" i="5"/>
  <c r="P192" i="5"/>
  <c r="P193" i="5"/>
  <c r="P194" i="5"/>
  <c r="P195" i="5"/>
  <c r="P196" i="5"/>
  <c r="P197" i="5"/>
  <c r="P198" i="5"/>
  <c r="P199" i="5"/>
  <c r="P200" i="5"/>
  <c r="P201" i="5"/>
  <c r="P202" i="5"/>
  <c r="P203" i="5"/>
  <c r="P204" i="5"/>
  <c r="P205" i="5"/>
  <c r="P206" i="5"/>
  <c r="P207" i="5"/>
  <c r="P208" i="5"/>
  <c r="P209" i="5"/>
  <c r="P210" i="5"/>
  <c r="P211" i="5"/>
  <c r="P212" i="5"/>
  <c r="P213" i="5"/>
  <c r="P214" i="5"/>
  <c r="P215" i="5"/>
  <c r="P216" i="5"/>
  <c r="P217" i="5"/>
  <c r="P218" i="5"/>
  <c r="P219" i="5"/>
  <c r="P220" i="5"/>
  <c r="P221" i="5"/>
  <c r="P222" i="5"/>
  <c r="P223" i="5"/>
  <c r="P224" i="5"/>
  <c r="P225" i="5"/>
  <c r="P226" i="5"/>
  <c r="P227" i="5"/>
  <c r="P228" i="5"/>
  <c r="P229" i="5"/>
  <c r="P230" i="5"/>
  <c r="P231" i="5"/>
  <c r="P232" i="5"/>
  <c r="P233" i="5"/>
  <c r="P234" i="5"/>
  <c r="P235" i="5"/>
  <c r="P236" i="5"/>
  <c r="P237" i="5"/>
  <c r="P238" i="5"/>
  <c r="P239" i="5"/>
  <c r="P240" i="5"/>
  <c r="P241" i="5"/>
  <c r="P242" i="5"/>
  <c r="P243" i="5"/>
  <c r="P244" i="5"/>
  <c r="P245" i="5"/>
  <c r="P246" i="5"/>
  <c r="P247" i="5"/>
  <c r="P248" i="5"/>
  <c r="P249" i="5"/>
  <c r="P250" i="5"/>
  <c r="P251" i="5"/>
  <c r="P252" i="5"/>
  <c r="P253" i="5"/>
  <c r="P254" i="5"/>
  <c r="P255" i="5"/>
  <c r="P256" i="5"/>
  <c r="P257" i="5"/>
  <c r="P258" i="5"/>
  <c r="P259" i="5"/>
  <c r="P260" i="5"/>
  <c r="P261" i="5"/>
  <c r="P262" i="5"/>
  <c r="P263" i="5"/>
  <c r="P264" i="5"/>
  <c r="P265" i="5"/>
  <c r="P266" i="5"/>
  <c r="P267" i="5"/>
  <c r="P268" i="5"/>
  <c r="P269" i="5"/>
  <c r="P270" i="5"/>
  <c r="P271" i="5"/>
  <c r="P272" i="5"/>
  <c r="P273" i="5"/>
  <c r="P274" i="5"/>
  <c r="P275" i="5"/>
  <c r="P276" i="5"/>
  <c r="P277" i="5"/>
  <c r="P278" i="5"/>
  <c r="P279" i="5"/>
  <c r="P280" i="5"/>
  <c r="P281" i="5"/>
  <c r="P282" i="5"/>
  <c r="P283" i="5"/>
  <c r="P284" i="5"/>
  <c r="P285" i="5"/>
  <c r="P286" i="5"/>
  <c r="P287" i="5"/>
  <c r="P288" i="5"/>
  <c r="P289" i="5"/>
  <c r="P290" i="5"/>
  <c r="P291" i="5"/>
  <c r="P292" i="5"/>
  <c r="P293" i="5"/>
  <c r="P294" i="5"/>
  <c r="P295" i="5"/>
  <c r="P296" i="5"/>
  <c r="P297" i="5"/>
  <c r="P298" i="5"/>
  <c r="P299" i="5"/>
  <c r="P300" i="5"/>
  <c r="P301" i="5"/>
  <c r="P302" i="5"/>
  <c r="P303" i="5"/>
  <c r="P304" i="5"/>
  <c r="P305" i="5"/>
  <c r="P306" i="5"/>
  <c r="P307" i="5"/>
  <c r="P308" i="5"/>
  <c r="P309" i="5"/>
  <c r="P310" i="5"/>
  <c r="P311" i="5"/>
  <c r="P312" i="5"/>
  <c r="P313" i="5"/>
  <c r="P314" i="5"/>
  <c r="P315" i="5"/>
  <c r="P316" i="5"/>
  <c r="P317" i="5"/>
  <c r="P318" i="5"/>
  <c r="P319" i="5"/>
  <c r="P320" i="5"/>
  <c r="P321" i="5"/>
  <c r="P322" i="5"/>
  <c r="P323" i="5"/>
  <c r="P324" i="5"/>
  <c r="P325" i="5"/>
  <c r="P326" i="5"/>
  <c r="P327" i="5"/>
  <c r="P328" i="5"/>
  <c r="P329" i="5"/>
  <c r="P330" i="5"/>
  <c r="P331" i="5"/>
  <c r="P332" i="5"/>
  <c r="P333" i="5"/>
  <c r="P334" i="5"/>
  <c r="P335" i="5"/>
  <c r="P336" i="5"/>
  <c r="P337" i="5"/>
  <c r="P338" i="5"/>
  <c r="P339" i="5"/>
  <c r="P340" i="5"/>
  <c r="P341" i="5"/>
  <c r="P342" i="5"/>
  <c r="P343" i="5"/>
  <c r="P344" i="5"/>
  <c r="P345" i="5"/>
  <c r="P346" i="5"/>
  <c r="P347" i="5"/>
  <c r="P348" i="5"/>
  <c r="P349" i="5"/>
  <c r="P350" i="5"/>
  <c r="P351" i="5"/>
  <c r="P352" i="5"/>
  <c r="P353" i="5"/>
  <c r="P354" i="5"/>
  <c r="P355" i="5"/>
  <c r="P356" i="5"/>
  <c r="P357" i="5"/>
  <c r="P358" i="5"/>
  <c r="P359" i="5"/>
  <c r="P360" i="5"/>
  <c r="P361" i="5"/>
  <c r="P362" i="5"/>
  <c r="P363" i="5"/>
  <c r="P364" i="5"/>
  <c r="P365" i="5"/>
  <c r="P366" i="5"/>
  <c r="P367" i="5"/>
  <c r="P368" i="5"/>
  <c r="P369" i="5"/>
  <c r="P370" i="5"/>
  <c r="P371" i="5"/>
  <c r="P372" i="5"/>
  <c r="P373" i="5"/>
  <c r="P374" i="5"/>
  <c r="P375" i="5"/>
  <c r="P376" i="5"/>
  <c r="P377" i="5"/>
  <c r="P378" i="5"/>
  <c r="P379" i="5"/>
  <c r="P380" i="5"/>
  <c r="P381" i="5"/>
  <c r="P382" i="5"/>
  <c r="P383" i="5"/>
  <c r="P384" i="5"/>
  <c r="P385" i="5"/>
  <c r="P386" i="5"/>
  <c r="P387" i="5"/>
  <c r="P388" i="5"/>
  <c r="P389" i="5"/>
  <c r="P390" i="5"/>
  <c r="P391" i="5"/>
  <c r="P392" i="5"/>
  <c r="P393" i="5"/>
  <c r="P394" i="5"/>
  <c r="P395" i="5"/>
  <c r="P396" i="5"/>
  <c r="P397" i="5"/>
  <c r="P398" i="5"/>
  <c r="P399" i="5"/>
  <c r="P400" i="5"/>
  <c r="P401" i="5"/>
  <c r="P402" i="5"/>
  <c r="P403" i="5"/>
  <c r="P404" i="5"/>
  <c r="P405" i="5"/>
  <c r="P406" i="5"/>
  <c r="P407" i="5"/>
  <c r="P408" i="5"/>
  <c r="P409" i="5"/>
  <c r="P410" i="5"/>
  <c r="P411" i="5"/>
  <c r="P412" i="5"/>
  <c r="P413" i="5"/>
  <c r="P414" i="5"/>
  <c r="P415" i="5"/>
  <c r="P416" i="5"/>
  <c r="P417" i="5"/>
  <c r="P418" i="5"/>
  <c r="P419" i="5"/>
  <c r="P420" i="5"/>
  <c r="P421" i="5"/>
  <c r="P422" i="5"/>
  <c r="P423" i="5"/>
  <c r="P424" i="5"/>
  <c r="P425" i="5"/>
  <c r="P426" i="5"/>
  <c r="P427" i="5"/>
  <c r="P428" i="5"/>
  <c r="P429" i="5"/>
  <c r="P430" i="5"/>
  <c r="P431" i="5"/>
  <c r="P432" i="5"/>
  <c r="P433" i="5"/>
  <c r="P434" i="5"/>
  <c r="P435" i="5"/>
  <c r="P436" i="5"/>
  <c r="P437" i="5"/>
  <c r="P438" i="5"/>
  <c r="P439" i="5"/>
  <c r="P440" i="5"/>
  <c r="P441" i="5"/>
  <c r="P442" i="5"/>
  <c r="P443" i="5"/>
  <c r="P444" i="5"/>
  <c r="P445" i="5"/>
  <c r="P446" i="5"/>
  <c r="P447" i="5"/>
  <c r="P448" i="5"/>
  <c r="P449" i="5"/>
  <c r="P450" i="5"/>
  <c r="P451" i="5"/>
  <c r="P452" i="5"/>
  <c r="P453" i="5"/>
  <c r="P454" i="5"/>
  <c r="P455" i="5"/>
  <c r="P456" i="5"/>
  <c r="P457" i="5"/>
  <c r="P458" i="5"/>
  <c r="P459" i="5"/>
  <c r="P460" i="5"/>
  <c r="P461" i="5"/>
  <c r="P462" i="5"/>
  <c r="P463" i="5"/>
  <c r="P464" i="5"/>
  <c r="P465" i="5"/>
  <c r="P466" i="5"/>
  <c r="P467" i="5"/>
  <c r="P468" i="5"/>
  <c r="P469" i="5"/>
  <c r="P470" i="5"/>
  <c r="P471" i="5"/>
  <c r="P472" i="5"/>
  <c r="P473" i="5"/>
  <c r="P474" i="5"/>
  <c r="P475" i="5"/>
  <c r="P476" i="5"/>
  <c r="P477" i="5"/>
  <c r="P478" i="5"/>
  <c r="P479" i="5"/>
  <c r="P480" i="5"/>
  <c r="P481" i="5"/>
  <c r="P482" i="5"/>
  <c r="P483" i="5"/>
  <c r="P484" i="5"/>
  <c r="P485" i="5"/>
  <c r="P486" i="5"/>
  <c r="P487" i="5"/>
  <c r="P488" i="5"/>
  <c r="P489" i="5"/>
  <c r="P490" i="5"/>
  <c r="P491" i="5"/>
  <c r="P492" i="5"/>
  <c r="P493" i="5"/>
  <c r="P494" i="5"/>
  <c r="P495" i="5"/>
  <c r="P496" i="5"/>
  <c r="P497" i="5"/>
  <c r="P498" i="5"/>
  <c r="P499" i="5"/>
  <c r="P500" i="5"/>
  <c r="P501" i="5"/>
  <c r="P502" i="5"/>
  <c r="P503" i="5"/>
  <c r="P504" i="5"/>
  <c r="P505" i="5"/>
  <c r="P506" i="5"/>
  <c r="P507" i="5"/>
  <c r="P508" i="5"/>
  <c r="P509" i="5"/>
  <c r="P510" i="5"/>
  <c r="P511" i="5"/>
  <c r="P512" i="5"/>
  <c r="P513" i="5"/>
  <c r="P514" i="5"/>
  <c r="P515" i="5"/>
  <c r="P516" i="5"/>
  <c r="P517" i="5"/>
  <c r="P518" i="5"/>
  <c r="P519" i="5"/>
  <c r="P520" i="5"/>
  <c r="P521" i="5"/>
  <c r="P522" i="5"/>
  <c r="P523" i="5"/>
  <c r="P524" i="5"/>
  <c r="P525" i="5"/>
  <c r="P526" i="5"/>
  <c r="P527" i="5"/>
  <c r="P528" i="5"/>
  <c r="P529" i="5"/>
  <c r="P530" i="5"/>
  <c r="P531" i="5"/>
  <c r="P532" i="5"/>
  <c r="P533" i="5"/>
  <c r="P534" i="5"/>
  <c r="P535" i="5"/>
  <c r="P536" i="5"/>
  <c r="P537" i="5"/>
  <c r="P538" i="5"/>
  <c r="P539" i="5"/>
  <c r="P540" i="5"/>
  <c r="P541" i="5"/>
  <c r="P542" i="5"/>
  <c r="P543" i="5"/>
  <c r="P544" i="5"/>
  <c r="P545" i="5"/>
  <c r="P546" i="5"/>
  <c r="P547" i="5"/>
  <c r="P548" i="5"/>
  <c r="P549" i="5"/>
  <c r="P550" i="5"/>
  <c r="P551" i="5"/>
  <c r="P552" i="5"/>
  <c r="P553" i="5"/>
  <c r="P554" i="5"/>
  <c r="P555" i="5"/>
  <c r="P556" i="5"/>
  <c r="P557" i="5"/>
  <c r="P558" i="5"/>
  <c r="P559" i="5"/>
  <c r="P560" i="5"/>
  <c r="P561" i="5"/>
  <c r="P562" i="5"/>
  <c r="P563" i="5"/>
  <c r="P564" i="5"/>
  <c r="P565" i="5"/>
  <c r="P566" i="5"/>
  <c r="P567" i="5"/>
  <c r="P568" i="5"/>
  <c r="P569" i="5"/>
  <c r="P570" i="5"/>
  <c r="P571" i="5"/>
  <c r="P572" i="5"/>
  <c r="P573" i="5"/>
  <c r="P574" i="5"/>
  <c r="P575" i="5"/>
  <c r="P576" i="5"/>
  <c r="P577" i="5"/>
  <c r="P578" i="5"/>
  <c r="P579" i="5"/>
  <c r="P580" i="5"/>
  <c r="P581" i="5"/>
  <c r="P582" i="5"/>
  <c r="P583" i="5"/>
  <c r="P584" i="5"/>
  <c r="P585" i="5"/>
  <c r="P586" i="5"/>
  <c r="P587" i="5"/>
  <c r="P588" i="5"/>
  <c r="P589" i="5"/>
  <c r="P590" i="5"/>
  <c r="P591" i="5"/>
  <c r="P592" i="5"/>
  <c r="P593" i="5"/>
  <c r="P594" i="5"/>
  <c r="P595" i="5"/>
  <c r="P596" i="5"/>
  <c r="P597" i="5"/>
  <c r="P598" i="5"/>
  <c r="P599" i="5"/>
  <c r="P600" i="5"/>
  <c r="P601" i="5"/>
  <c r="P602" i="5"/>
  <c r="P603" i="5"/>
  <c r="P604" i="5"/>
  <c r="P605" i="5"/>
  <c r="P606" i="5"/>
  <c r="P607" i="5"/>
  <c r="P608" i="5"/>
  <c r="P609" i="5"/>
  <c r="P610" i="5"/>
  <c r="P611" i="5"/>
  <c r="P612" i="5"/>
  <c r="P613" i="5"/>
  <c r="P614" i="5"/>
  <c r="P615" i="5"/>
  <c r="P616" i="5"/>
  <c r="P617" i="5"/>
  <c r="P618" i="5"/>
  <c r="P619" i="5"/>
  <c r="P620" i="5"/>
  <c r="P621" i="5"/>
  <c r="P622" i="5"/>
  <c r="P623" i="5"/>
  <c r="P624" i="5"/>
  <c r="P625" i="5"/>
  <c r="P626" i="5"/>
  <c r="P627" i="5"/>
  <c r="P628" i="5"/>
  <c r="P629" i="5"/>
  <c r="P630" i="5"/>
  <c r="P631" i="5"/>
  <c r="P632" i="5"/>
  <c r="P633" i="5"/>
  <c r="P634" i="5"/>
  <c r="P635" i="5"/>
  <c r="P636" i="5"/>
  <c r="P637" i="5"/>
  <c r="P638" i="5"/>
  <c r="P639" i="5"/>
  <c r="P640" i="5"/>
  <c r="P641" i="5"/>
  <c r="P642" i="5"/>
  <c r="P643" i="5"/>
  <c r="P644" i="5"/>
  <c r="P645" i="5"/>
  <c r="P646" i="5"/>
  <c r="P647" i="5"/>
  <c r="P648" i="5"/>
  <c r="P649" i="5"/>
  <c r="P650" i="5"/>
  <c r="P651" i="5"/>
  <c r="P652" i="5"/>
  <c r="P653" i="5"/>
  <c r="P654" i="5"/>
  <c r="P655" i="5"/>
  <c r="P656" i="5"/>
  <c r="P657" i="5"/>
  <c r="P658" i="5"/>
  <c r="P659" i="5"/>
  <c r="P660" i="5"/>
  <c r="P661" i="5"/>
  <c r="P662" i="5"/>
  <c r="P663" i="5"/>
  <c r="P664" i="5"/>
  <c r="P665" i="5"/>
  <c r="P666" i="5"/>
  <c r="P667" i="5"/>
  <c r="P668" i="5"/>
  <c r="P669" i="5"/>
  <c r="P670" i="5"/>
  <c r="P671" i="5"/>
  <c r="P672" i="5"/>
  <c r="P673" i="5"/>
  <c r="P674" i="5"/>
  <c r="P675" i="5"/>
  <c r="P676" i="5"/>
  <c r="P677" i="5"/>
  <c r="P678" i="5"/>
  <c r="P679" i="5"/>
  <c r="P680" i="5"/>
  <c r="P681" i="5"/>
  <c r="P682" i="5"/>
  <c r="P683" i="5"/>
  <c r="P684" i="5"/>
  <c r="P685" i="5"/>
  <c r="P686" i="5"/>
  <c r="P687" i="5"/>
  <c r="P688" i="5"/>
  <c r="P689" i="5"/>
  <c r="P690" i="5"/>
  <c r="P691" i="5"/>
  <c r="P692" i="5"/>
  <c r="P693" i="5"/>
  <c r="P694" i="5"/>
  <c r="P695" i="5"/>
  <c r="P696" i="5"/>
  <c r="P697" i="5"/>
  <c r="P698" i="5"/>
  <c r="P699" i="5"/>
  <c r="P700" i="5"/>
  <c r="P701" i="5"/>
  <c r="P702" i="5"/>
  <c r="P703" i="5"/>
  <c r="P704" i="5"/>
  <c r="P705" i="5"/>
  <c r="P706" i="5"/>
  <c r="P707" i="5"/>
  <c r="P708" i="5"/>
  <c r="P709" i="5"/>
  <c r="P710" i="5"/>
  <c r="P711" i="5"/>
  <c r="P712" i="5"/>
  <c r="P713" i="5"/>
  <c r="P714" i="5"/>
  <c r="P715" i="5"/>
  <c r="P716" i="5"/>
  <c r="P717" i="5"/>
  <c r="P718" i="5"/>
  <c r="P719" i="5"/>
  <c r="P720" i="5"/>
  <c r="P721" i="5"/>
  <c r="P722" i="5"/>
  <c r="P723" i="5"/>
  <c r="P724" i="5"/>
  <c r="P725" i="5"/>
  <c r="P726" i="5"/>
  <c r="P727" i="5"/>
  <c r="P728" i="5"/>
  <c r="P729" i="5"/>
  <c r="P730" i="5"/>
  <c r="P731" i="5"/>
  <c r="P732" i="5"/>
  <c r="P733" i="5"/>
  <c r="P734" i="5"/>
  <c r="P735" i="5"/>
  <c r="P736" i="5"/>
  <c r="P737" i="5"/>
  <c r="P738" i="5"/>
  <c r="P739" i="5"/>
  <c r="P740" i="5"/>
  <c r="P741" i="5"/>
  <c r="P742" i="5"/>
  <c r="P743" i="5"/>
  <c r="P744" i="5"/>
  <c r="P745" i="5"/>
  <c r="P746" i="5"/>
  <c r="P747" i="5"/>
  <c r="P748" i="5"/>
  <c r="P749" i="5"/>
  <c r="P750" i="5"/>
  <c r="P751" i="5"/>
  <c r="P752" i="5"/>
  <c r="P753" i="5"/>
  <c r="P754" i="5"/>
  <c r="P755" i="5"/>
  <c r="P756" i="5"/>
  <c r="P757" i="5"/>
  <c r="P758" i="5"/>
  <c r="P759" i="5"/>
  <c r="P760" i="5"/>
  <c r="P761" i="5"/>
  <c r="P762" i="5"/>
  <c r="P763" i="5"/>
  <c r="P764" i="5"/>
  <c r="P765" i="5"/>
  <c r="P766" i="5"/>
  <c r="P767" i="5"/>
  <c r="P768" i="5"/>
  <c r="P769" i="5"/>
  <c r="P770" i="5"/>
  <c r="P771" i="5"/>
  <c r="P772" i="5"/>
  <c r="P773" i="5"/>
  <c r="P774" i="5"/>
  <c r="P775" i="5"/>
  <c r="P776" i="5"/>
  <c r="P777" i="5"/>
  <c r="P778" i="5"/>
  <c r="P779" i="5"/>
  <c r="P780" i="5"/>
  <c r="P781" i="5"/>
  <c r="P782" i="5"/>
  <c r="P783" i="5"/>
  <c r="P784" i="5"/>
  <c r="P785" i="5"/>
  <c r="P786" i="5"/>
  <c r="P787" i="5"/>
  <c r="P788" i="5"/>
  <c r="P789" i="5"/>
  <c r="P790" i="5"/>
  <c r="P791" i="5"/>
  <c r="P792" i="5"/>
  <c r="P793" i="5"/>
  <c r="P794" i="5"/>
  <c r="P795" i="5"/>
  <c r="P796" i="5"/>
  <c r="P797" i="5"/>
  <c r="P798" i="5"/>
  <c r="P799" i="5"/>
  <c r="P800" i="5"/>
  <c r="P801" i="5"/>
  <c r="P802" i="5"/>
  <c r="P803" i="5"/>
  <c r="P804" i="5"/>
  <c r="P805" i="5"/>
  <c r="P806" i="5"/>
  <c r="P807" i="5"/>
  <c r="P808" i="5"/>
  <c r="P809" i="5"/>
  <c r="P810" i="5"/>
  <c r="P811" i="5"/>
  <c r="P812" i="5"/>
  <c r="P813" i="5"/>
  <c r="P814" i="5"/>
  <c r="P815" i="5"/>
  <c r="P816" i="5"/>
  <c r="P817" i="5"/>
  <c r="P818" i="5"/>
  <c r="P819" i="5"/>
  <c r="P820" i="5"/>
  <c r="P821" i="5"/>
  <c r="P822" i="5"/>
  <c r="P823" i="5"/>
  <c r="P824" i="5"/>
  <c r="P825" i="5"/>
  <c r="P826" i="5"/>
  <c r="P827" i="5"/>
  <c r="P828" i="5"/>
  <c r="P829" i="5"/>
  <c r="P830" i="5"/>
  <c r="P831" i="5"/>
  <c r="P832" i="5"/>
  <c r="P833" i="5"/>
  <c r="P834" i="5"/>
  <c r="P835" i="5"/>
  <c r="P836" i="5"/>
  <c r="P837" i="5"/>
  <c r="P838" i="5"/>
  <c r="P839" i="5"/>
  <c r="P840" i="5"/>
  <c r="P841" i="5"/>
  <c r="P842" i="5"/>
  <c r="P843" i="5"/>
  <c r="P844" i="5"/>
  <c r="P845" i="5"/>
  <c r="P846" i="5"/>
  <c r="P847" i="5"/>
  <c r="P848" i="5"/>
  <c r="P849" i="5"/>
  <c r="P850" i="5"/>
  <c r="P851" i="5"/>
  <c r="P852" i="5"/>
  <c r="P853" i="5"/>
  <c r="P854" i="5"/>
  <c r="P855" i="5"/>
  <c r="P856" i="5"/>
  <c r="P857" i="5"/>
  <c r="P858" i="5"/>
  <c r="P859" i="5"/>
  <c r="P860" i="5"/>
  <c r="P861" i="5"/>
  <c r="P862" i="5"/>
  <c r="P863" i="5"/>
  <c r="P864" i="5"/>
  <c r="P865" i="5"/>
  <c r="P866" i="5"/>
  <c r="P867" i="5"/>
  <c r="P868" i="5"/>
  <c r="P869" i="5"/>
  <c r="P870" i="5"/>
  <c r="P871" i="5"/>
  <c r="P872" i="5"/>
  <c r="P873" i="5"/>
  <c r="P874" i="5"/>
  <c r="P875" i="5"/>
  <c r="P876" i="5"/>
  <c r="P877" i="5"/>
  <c r="P878" i="5"/>
  <c r="P879" i="5"/>
  <c r="P880" i="5"/>
  <c r="P881" i="5"/>
  <c r="P882" i="5"/>
  <c r="P883" i="5"/>
  <c r="P884" i="5"/>
  <c r="P885" i="5"/>
  <c r="P886" i="5"/>
  <c r="P887" i="5"/>
  <c r="P888" i="5"/>
  <c r="P889" i="5"/>
  <c r="P890" i="5"/>
  <c r="P891" i="5"/>
  <c r="P892" i="5"/>
  <c r="P893" i="5"/>
  <c r="P894" i="5"/>
  <c r="P895" i="5"/>
  <c r="P896" i="5"/>
  <c r="P897" i="5"/>
  <c r="P898" i="5"/>
  <c r="P899" i="5"/>
  <c r="P900" i="5"/>
  <c r="P901" i="5"/>
  <c r="P902" i="5"/>
  <c r="P903" i="5"/>
  <c r="P904" i="5"/>
  <c r="P905" i="5"/>
  <c r="P906" i="5"/>
  <c r="P907" i="5"/>
  <c r="P908" i="5"/>
  <c r="P909" i="5"/>
  <c r="P910" i="5"/>
  <c r="P911" i="5"/>
  <c r="P912" i="5"/>
  <c r="P913" i="5"/>
  <c r="P914" i="5"/>
  <c r="P915" i="5"/>
  <c r="P916" i="5"/>
  <c r="P917" i="5"/>
  <c r="P918" i="5"/>
  <c r="P919" i="5"/>
  <c r="P920" i="5"/>
  <c r="P921" i="5"/>
  <c r="P922" i="5"/>
  <c r="P923" i="5"/>
  <c r="P924" i="5"/>
  <c r="P925" i="5"/>
  <c r="P926" i="5"/>
  <c r="P927" i="5"/>
  <c r="P928" i="5"/>
  <c r="P929" i="5"/>
  <c r="P930" i="5"/>
  <c r="P931" i="5"/>
  <c r="P932" i="5"/>
  <c r="P933" i="5"/>
  <c r="P934" i="5"/>
  <c r="P935" i="5"/>
  <c r="P936" i="5"/>
  <c r="P937" i="5"/>
  <c r="P938" i="5"/>
  <c r="P939" i="5"/>
  <c r="P940" i="5"/>
  <c r="P941" i="5"/>
  <c r="P942" i="5"/>
  <c r="P943" i="5"/>
  <c r="P944" i="5"/>
  <c r="P945" i="5"/>
  <c r="P946" i="5"/>
  <c r="P947" i="5"/>
  <c r="P948" i="5"/>
  <c r="P949" i="5"/>
  <c r="P950" i="5"/>
  <c r="P951" i="5"/>
  <c r="P952" i="5"/>
  <c r="P953" i="5"/>
  <c r="P954" i="5"/>
  <c r="P955" i="5"/>
  <c r="P956" i="5"/>
  <c r="P957" i="5"/>
  <c r="P958" i="5"/>
  <c r="P959" i="5"/>
  <c r="P960" i="5"/>
  <c r="P961" i="5"/>
  <c r="P962" i="5"/>
  <c r="P963" i="5"/>
  <c r="P964" i="5"/>
  <c r="P965" i="5"/>
  <c r="P966" i="5"/>
  <c r="P967" i="5"/>
  <c r="P968" i="5"/>
  <c r="P969" i="5"/>
  <c r="P970" i="5"/>
  <c r="P971" i="5"/>
  <c r="P972" i="5"/>
  <c r="P973" i="5"/>
  <c r="P974" i="5"/>
  <c r="P975" i="5"/>
  <c r="P976" i="5"/>
  <c r="P977" i="5"/>
  <c r="P978" i="5"/>
  <c r="P979" i="5"/>
  <c r="P980" i="5"/>
  <c r="P981" i="5"/>
  <c r="P982" i="5"/>
  <c r="P983" i="5"/>
  <c r="P984" i="5"/>
  <c r="P985" i="5"/>
  <c r="P986" i="5"/>
  <c r="P987" i="5"/>
  <c r="P988" i="5"/>
  <c r="P989" i="5"/>
  <c r="P990" i="5"/>
  <c r="P991" i="5"/>
  <c r="P992" i="5"/>
  <c r="P993" i="5"/>
  <c r="P994" i="5"/>
  <c r="P995" i="5"/>
  <c r="P996" i="5"/>
  <c r="P997" i="5"/>
  <c r="P998" i="5"/>
  <c r="P999" i="5"/>
  <c r="P1000" i="5"/>
  <c r="P1001" i="5"/>
  <c r="P1002" i="5"/>
  <c r="P1003" i="5"/>
  <c r="P1004" i="5"/>
  <c r="P1005" i="5"/>
  <c r="P1006" i="5"/>
  <c r="P1007" i="5"/>
  <c r="P1008" i="5"/>
  <c r="P1009" i="5"/>
  <c r="P1010" i="5"/>
  <c r="P1011" i="5"/>
  <c r="P1012" i="5"/>
  <c r="P1013" i="5"/>
  <c r="P1014" i="5"/>
  <c r="P1015" i="5"/>
  <c r="P1016" i="5"/>
  <c r="P1017" i="5"/>
  <c r="P1018" i="5"/>
  <c r="P1019" i="5"/>
  <c r="P1020" i="5"/>
  <c r="P1021" i="5"/>
  <c r="P1022" i="5"/>
  <c r="P1023" i="5"/>
  <c r="P1024" i="5"/>
  <c r="P1025" i="5"/>
  <c r="P1026" i="5"/>
  <c r="P1027" i="5"/>
  <c r="P1028" i="5"/>
  <c r="P1029" i="5"/>
  <c r="P1030" i="5"/>
  <c r="P1031" i="5"/>
  <c r="P1032" i="5"/>
  <c r="P1033" i="5"/>
  <c r="P1034" i="5"/>
  <c r="P1035" i="5"/>
  <c r="P1036" i="5"/>
  <c r="P1037" i="5"/>
  <c r="P1038" i="5"/>
  <c r="P1039" i="5"/>
  <c r="P1040" i="5"/>
  <c r="P1041" i="5"/>
  <c r="P1042" i="5"/>
  <c r="P1043" i="5"/>
  <c r="P1044" i="5"/>
  <c r="P1045" i="5"/>
  <c r="P1046" i="5"/>
  <c r="P1047" i="5"/>
  <c r="P1048" i="5"/>
  <c r="P1049" i="5"/>
  <c r="P1050" i="5"/>
  <c r="P1051" i="5"/>
  <c r="P1052" i="5"/>
  <c r="P1053" i="5"/>
  <c r="P1054" i="5"/>
  <c r="P1055" i="5"/>
  <c r="P1056" i="5"/>
  <c r="P1057" i="5"/>
  <c r="P1058" i="5"/>
  <c r="P1059" i="5"/>
  <c r="P1060" i="5"/>
  <c r="P1061" i="5"/>
  <c r="P1062" i="5"/>
  <c r="P1063" i="5"/>
  <c r="P1064" i="5"/>
  <c r="P1065" i="5"/>
  <c r="P1066" i="5"/>
  <c r="P1067" i="5"/>
  <c r="P1068" i="5"/>
  <c r="P1069" i="5"/>
  <c r="P1070" i="5"/>
  <c r="P1071" i="5"/>
  <c r="P1072" i="5"/>
  <c r="P1073" i="5"/>
  <c r="P1074" i="5"/>
  <c r="P1075" i="5"/>
  <c r="P1076" i="5"/>
  <c r="P1077" i="5"/>
  <c r="P1078" i="5"/>
  <c r="P1079" i="5"/>
  <c r="P1080" i="5"/>
  <c r="P1081" i="5"/>
  <c r="P1082" i="5"/>
  <c r="P1083" i="5"/>
  <c r="P1084" i="5"/>
  <c r="P1085" i="5"/>
  <c r="P1086" i="5"/>
  <c r="P1087" i="5"/>
  <c r="P1088" i="5"/>
  <c r="P1089" i="5"/>
  <c r="P1090" i="5"/>
  <c r="P1091" i="5"/>
  <c r="P1092" i="5"/>
  <c r="P1093" i="5"/>
  <c r="P1094" i="5"/>
  <c r="P1095" i="5"/>
  <c r="P1096" i="5"/>
  <c r="P1097" i="5"/>
  <c r="P1098" i="5"/>
  <c r="P1099" i="5"/>
  <c r="P1100" i="5"/>
  <c r="P1101" i="5"/>
  <c r="P1102" i="5"/>
  <c r="P1103" i="5"/>
  <c r="P1104" i="5"/>
  <c r="P1105" i="5"/>
  <c r="P1106" i="5"/>
  <c r="P1107" i="5"/>
  <c r="P1108" i="5"/>
  <c r="P1109" i="5"/>
  <c r="P1110" i="5"/>
  <c r="P1111" i="5"/>
  <c r="P1112" i="5"/>
  <c r="P1113" i="5"/>
  <c r="P1114" i="5"/>
  <c r="P1115" i="5"/>
  <c r="P1116" i="5"/>
  <c r="P1117" i="5"/>
  <c r="P1118" i="5"/>
  <c r="P1119" i="5"/>
  <c r="P1120" i="5"/>
  <c r="P1121" i="5"/>
  <c r="P1122" i="5"/>
  <c r="P1123" i="5"/>
  <c r="P1124" i="5"/>
  <c r="P1125" i="5"/>
  <c r="P1126" i="5"/>
  <c r="P1127" i="5"/>
  <c r="P1128" i="5"/>
  <c r="P1129" i="5"/>
  <c r="P1130" i="5"/>
  <c r="P1131" i="5"/>
  <c r="P1132" i="5"/>
  <c r="P1133" i="5"/>
  <c r="P1134" i="5"/>
  <c r="P1135" i="5"/>
  <c r="P1136" i="5"/>
  <c r="P1137" i="5"/>
  <c r="P1138" i="5"/>
  <c r="P1139" i="5"/>
  <c r="P1140" i="5"/>
  <c r="P1141" i="5"/>
  <c r="P1142" i="5"/>
  <c r="P1143" i="5"/>
  <c r="P1144" i="5"/>
  <c r="P1145" i="5"/>
  <c r="P1146" i="5"/>
  <c r="P1147" i="5"/>
  <c r="P1148" i="5"/>
  <c r="P1149" i="5"/>
  <c r="P1150" i="5"/>
  <c r="P1151" i="5"/>
  <c r="P1152" i="5"/>
  <c r="P1153" i="5"/>
  <c r="P1154" i="5"/>
  <c r="P1155" i="5"/>
  <c r="P1156" i="5"/>
  <c r="P1157" i="5"/>
  <c r="P1158" i="5"/>
  <c r="P1159" i="5"/>
  <c r="P1160" i="5"/>
  <c r="P1161" i="5"/>
  <c r="P1162" i="5"/>
  <c r="P1163" i="5"/>
  <c r="P1164" i="5"/>
  <c r="P1165" i="5"/>
  <c r="P1166" i="5"/>
  <c r="P1167" i="5"/>
  <c r="P1168" i="5"/>
  <c r="P1169" i="5"/>
  <c r="P1170" i="5"/>
  <c r="P1171" i="5"/>
  <c r="P1172" i="5"/>
  <c r="P1173" i="5"/>
  <c r="P1174" i="5"/>
  <c r="P1175" i="5"/>
  <c r="P1176" i="5"/>
  <c r="P1177" i="5"/>
  <c r="P1178" i="5"/>
  <c r="P1179" i="5"/>
  <c r="P1180" i="5"/>
  <c r="P1181" i="5"/>
  <c r="P1182" i="5"/>
  <c r="P1183" i="5"/>
  <c r="P1184" i="5"/>
  <c r="P1185" i="5"/>
  <c r="P1186" i="5"/>
  <c r="P1187" i="5"/>
  <c r="P1188" i="5"/>
  <c r="P1189" i="5"/>
  <c r="P1190" i="5"/>
  <c r="P1191" i="5"/>
  <c r="P1192" i="5"/>
  <c r="P1193" i="5"/>
  <c r="P1194" i="5"/>
  <c r="P1195" i="5"/>
  <c r="P1196" i="5"/>
  <c r="P1197" i="5"/>
  <c r="P1198" i="5"/>
  <c r="P1199" i="5"/>
  <c r="P1200" i="5"/>
  <c r="P1201" i="5"/>
  <c r="P1202" i="5"/>
  <c r="P1203" i="5"/>
  <c r="P1204" i="5"/>
  <c r="P1205" i="5"/>
  <c r="P1206" i="5"/>
  <c r="P1207" i="5"/>
  <c r="P1208" i="5"/>
  <c r="P1209" i="5"/>
  <c r="P1210" i="5"/>
  <c r="P1211" i="5"/>
  <c r="P1212" i="5"/>
  <c r="P1213" i="5"/>
  <c r="P1214" i="5"/>
  <c r="P1215" i="5"/>
  <c r="P1216" i="5"/>
  <c r="P1217" i="5"/>
  <c r="P1218" i="5"/>
  <c r="P1219" i="5"/>
  <c r="P1220" i="5"/>
  <c r="P1221" i="5"/>
  <c r="P1222" i="5"/>
  <c r="P1223" i="5"/>
  <c r="P1224" i="5"/>
  <c r="P1225" i="5"/>
  <c r="P1226" i="5"/>
  <c r="P1227" i="5"/>
  <c r="P1228" i="5"/>
  <c r="P1229" i="5"/>
  <c r="P1230" i="5"/>
  <c r="P1231" i="5"/>
  <c r="P1232" i="5"/>
  <c r="P1233" i="5"/>
  <c r="P1234" i="5"/>
  <c r="P1235" i="5"/>
  <c r="P1236" i="5"/>
  <c r="P1237" i="5"/>
  <c r="P1238" i="5"/>
  <c r="P1239" i="5"/>
  <c r="P1240" i="5"/>
  <c r="P1241" i="5"/>
  <c r="P1242" i="5"/>
  <c r="P1243" i="5"/>
  <c r="P1244" i="5"/>
  <c r="P1245" i="5"/>
  <c r="P1246" i="5"/>
  <c r="P1247" i="5"/>
  <c r="P1248" i="5"/>
  <c r="P1249" i="5"/>
  <c r="P1250" i="5"/>
  <c r="P1251" i="5"/>
  <c r="P1252" i="5"/>
  <c r="P1253" i="5"/>
  <c r="P1254" i="5"/>
  <c r="P1255" i="5"/>
  <c r="P1256" i="5"/>
  <c r="P1257" i="5"/>
  <c r="P1258" i="5"/>
  <c r="P1259" i="5"/>
  <c r="P1260" i="5"/>
  <c r="P1261" i="5"/>
  <c r="P1262" i="5"/>
  <c r="P1263" i="5"/>
  <c r="P1264" i="5"/>
  <c r="P1265" i="5"/>
  <c r="P1266" i="5"/>
  <c r="P1267" i="5"/>
  <c r="P1268" i="5"/>
  <c r="P1269" i="5"/>
  <c r="P1270" i="5"/>
  <c r="P1271" i="5"/>
  <c r="P1272" i="5"/>
  <c r="P1273" i="5"/>
  <c r="P1274" i="5"/>
  <c r="P1275" i="5"/>
  <c r="P1276" i="5"/>
  <c r="P1277" i="5"/>
  <c r="P1278" i="5"/>
  <c r="P1279" i="5"/>
  <c r="P1280" i="5"/>
  <c r="P1281" i="5"/>
  <c r="P1282" i="5"/>
  <c r="P1283" i="5"/>
  <c r="P1284" i="5"/>
  <c r="P1285" i="5"/>
  <c r="P1286" i="5"/>
  <c r="P1287" i="5"/>
  <c r="P1288" i="5"/>
  <c r="P1289" i="5"/>
  <c r="P1290" i="5"/>
  <c r="P1291" i="5"/>
  <c r="P1292" i="5"/>
  <c r="P1293" i="5"/>
  <c r="P1294" i="5"/>
  <c r="P1295" i="5"/>
  <c r="P1296" i="5"/>
  <c r="P1297" i="5"/>
  <c r="P1298" i="5"/>
  <c r="P1299" i="5"/>
  <c r="P1300" i="5"/>
  <c r="P1301" i="5"/>
  <c r="P1302" i="5"/>
  <c r="P1303" i="5"/>
  <c r="P1304" i="5"/>
  <c r="P1305" i="5"/>
  <c r="P1306" i="5"/>
  <c r="P1307" i="5"/>
  <c r="P1308" i="5"/>
  <c r="P1309" i="5"/>
  <c r="P1310" i="5"/>
  <c r="P1311" i="5"/>
  <c r="P1312" i="5"/>
  <c r="P1313" i="5"/>
  <c r="P1314" i="5"/>
  <c r="P1315" i="5"/>
  <c r="P1316" i="5"/>
  <c r="P1317" i="5"/>
  <c r="P1318" i="5"/>
  <c r="P1319" i="5"/>
  <c r="P1320" i="5"/>
  <c r="P1321" i="5"/>
  <c r="P1322" i="5"/>
  <c r="P1323" i="5"/>
  <c r="P1324" i="5"/>
  <c r="P1325" i="5"/>
  <c r="P1326" i="5"/>
  <c r="P1327" i="5"/>
  <c r="P1328" i="5"/>
  <c r="P1329" i="5"/>
  <c r="P1330" i="5"/>
  <c r="P1331" i="5"/>
  <c r="P1332" i="5"/>
  <c r="P1333" i="5"/>
  <c r="P1334" i="5"/>
  <c r="P1335" i="5"/>
  <c r="P1336" i="5"/>
  <c r="P1337" i="5"/>
  <c r="P1338" i="5"/>
  <c r="P1339" i="5"/>
  <c r="P1340" i="5"/>
  <c r="P1341" i="5"/>
  <c r="P1342" i="5"/>
  <c r="P1343" i="5"/>
  <c r="P1344" i="5"/>
  <c r="P1345" i="5"/>
  <c r="P1346" i="5"/>
  <c r="P1347" i="5"/>
  <c r="P1348" i="5"/>
  <c r="P1349" i="5"/>
  <c r="P1350" i="5"/>
  <c r="P1351" i="5"/>
  <c r="P1352" i="5"/>
  <c r="P1353" i="5"/>
  <c r="P1354" i="5"/>
  <c r="P1355" i="5"/>
  <c r="P1356" i="5"/>
  <c r="P1357" i="5"/>
  <c r="P1358" i="5"/>
  <c r="P1359" i="5"/>
  <c r="P1360" i="5"/>
  <c r="P1361" i="5"/>
  <c r="P1362" i="5"/>
  <c r="P1363" i="5"/>
  <c r="P1364" i="5"/>
  <c r="P1365" i="5"/>
  <c r="P1366" i="5"/>
  <c r="P1367" i="5"/>
  <c r="P1368" i="5"/>
  <c r="P1369" i="5"/>
  <c r="P1370" i="5"/>
  <c r="P1371" i="5"/>
  <c r="P1372" i="5"/>
  <c r="P1373" i="5"/>
  <c r="P1374" i="5"/>
  <c r="P1375" i="5"/>
  <c r="P1376" i="5"/>
  <c r="P1377" i="5"/>
  <c r="P1378" i="5"/>
  <c r="P1379" i="5"/>
  <c r="P1380" i="5"/>
  <c r="P1381" i="5"/>
  <c r="P1382" i="5"/>
  <c r="P1383" i="5"/>
  <c r="P1384" i="5"/>
  <c r="P1385" i="5"/>
  <c r="P1386" i="5"/>
  <c r="P1387" i="5"/>
  <c r="P1388" i="5"/>
  <c r="P1389" i="5"/>
  <c r="P1390" i="5"/>
  <c r="P1391" i="5"/>
  <c r="P1392" i="5"/>
  <c r="P1393" i="5"/>
  <c r="P1394" i="5"/>
  <c r="P1395" i="5"/>
  <c r="P1396" i="5"/>
  <c r="P1397" i="5"/>
  <c r="P1398" i="5"/>
  <c r="P1399" i="5"/>
  <c r="P1400" i="5"/>
  <c r="P1401" i="5"/>
  <c r="P1402" i="5"/>
  <c r="P1403" i="5"/>
  <c r="P1404" i="5"/>
  <c r="P1405" i="5"/>
  <c r="P1406" i="5"/>
  <c r="P1407" i="5"/>
  <c r="P1408" i="5"/>
  <c r="P1409" i="5"/>
  <c r="P1410" i="5"/>
  <c r="P1411" i="5"/>
  <c r="P1412" i="5"/>
  <c r="P1413" i="5"/>
  <c r="P1414" i="5"/>
  <c r="P1415" i="5"/>
  <c r="P1416" i="5"/>
  <c r="P1417" i="5"/>
  <c r="P1418" i="5"/>
  <c r="P1419" i="5"/>
  <c r="P1420" i="5"/>
  <c r="P1421" i="5"/>
  <c r="P1422" i="5"/>
  <c r="P1423" i="5"/>
  <c r="P1424" i="5"/>
  <c r="P1425" i="5"/>
  <c r="P1426" i="5"/>
  <c r="P1427" i="5"/>
  <c r="P1428" i="5"/>
  <c r="P1429" i="5"/>
  <c r="P1430" i="5"/>
  <c r="P1431" i="5"/>
  <c r="P1432" i="5"/>
  <c r="P1433" i="5"/>
  <c r="P1434" i="5"/>
  <c r="P1435" i="5"/>
  <c r="P1436" i="5"/>
  <c r="P1437" i="5"/>
  <c r="P1438" i="5"/>
  <c r="P1439" i="5"/>
  <c r="P1440" i="5"/>
  <c r="P1441" i="5"/>
  <c r="P1442" i="5"/>
  <c r="P1443" i="5"/>
  <c r="P1444" i="5"/>
  <c r="P1445" i="5"/>
  <c r="P1446" i="5"/>
  <c r="P1447" i="5"/>
  <c r="P1448" i="5"/>
  <c r="P1449" i="5"/>
  <c r="P1450" i="5"/>
  <c r="P1451" i="5"/>
  <c r="P1452" i="5"/>
  <c r="P1453" i="5"/>
  <c r="P1454" i="5"/>
  <c r="P1455" i="5"/>
  <c r="P1456" i="5"/>
  <c r="P1457" i="5"/>
  <c r="P1458" i="5"/>
  <c r="P1459" i="5"/>
  <c r="P1460" i="5"/>
  <c r="P1461" i="5"/>
  <c r="P1462" i="5"/>
  <c r="P1463" i="5"/>
  <c r="P1464" i="5"/>
  <c r="P1465" i="5"/>
  <c r="P1466" i="5"/>
  <c r="P1467" i="5"/>
  <c r="P1468" i="5"/>
  <c r="P1469" i="5"/>
  <c r="P1470" i="5"/>
  <c r="P1471" i="5"/>
  <c r="P1472" i="5"/>
  <c r="P1473" i="5"/>
  <c r="P1474" i="5"/>
  <c r="P1475" i="5"/>
  <c r="P1476" i="5"/>
  <c r="P1477" i="5"/>
  <c r="P1478" i="5"/>
  <c r="P1479" i="5"/>
  <c r="P1480" i="5"/>
  <c r="P1481" i="5"/>
  <c r="P1482" i="5"/>
  <c r="P1483" i="5"/>
  <c r="P1484" i="5"/>
  <c r="P1485" i="5"/>
  <c r="P1486" i="5"/>
  <c r="P1487" i="5"/>
  <c r="P1488" i="5"/>
  <c r="P1489" i="5"/>
  <c r="P1490" i="5"/>
  <c r="P1491" i="5"/>
  <c r="P1492" i="5"/>
  <c r="P1493" i="5"/>
  <c r="P1494" i="5"/>
  <c r="P1495" i="5"/>
  <c r="P1496" i="5"/>
  <c r="P1497" i="5"/>
  <c r="P1498" i="5"/>
  <c r="P1499" i="5"/>
  <c r="P1500" i="5"/>
  <c r="P1501" i="5"/>
  <c r="P1502" i="5"/>
  <c r="P1503" i="5"/>
  <c r="P1504" i="5"/>
  <c r="P1505" i="5"/>
  <c r="P1506" i="5"/>
  <c r="P1507" i="5"/>
  <c r="P1508" i="5"/>
  <c r="P1509" i="5"/>
  <c r="P1510" i="5"/>
  <c r="P1511" i="5"/>
  <c r="P1512" i="5"/>
  <c r="P1513" i="5"/>
  <c r="P1514" i="5"/>
  <c r="P1515" i="5"/>
  <c r="P1516" i="5"/>
  <c r="P1517" i="5"/>
  <c r="P1518" i="5"/>
  <c r="P1519" i="5"/>
  <c r="P1520" i="5"/>
  <c r="P1521" i="5"/>
  <c r="P1522" i="5"/>
  <c r="P1523" i="5"/>
  <c r="P1524" i="5"/>
  <c r="P1525" i="5"/>
  <c r="P1526" i="5"/>
  <c r="P1527" i="5"/>
  <c r="P1528" i="5"/>
  <c r="P1529" i="5"/>
  <c r="P1530" i="5"/>
  <c r="P1531" i="5"/>
  <c r="P1532" i="5"/>
  <c r="P1533" i="5"/>
  <c r="P1534" i="5"/>
  <c r="P1535" i="5"/>
  <c r="P1536" i="5"/>
  <c r="P1537" i="5"/>
  <c r="P1538" i="5"/>
  <c r="P1539" i="5"/>
  <c r="P1540" i="5"/>
  <c r="P1541" i="5"/>
  <c r="P1542" i="5"/>
  <c r="P1543" i="5"/>
  <c r="P1544" i="5"/>
  <c r="P1545" i="5"/>
  <c r="P1546" i="5"/>
  <c r="P1547" i="5"/>
  <c r="P1548" i="5"/>
  <c r="P1549" i="5"/>
  <c r="P1550" i="5"/>
  <c r="P1551" i="5"/>
  <c r="P1552" i="5"/>
  <c r="P1553" i="5"/>
  <c r="P1554" i="5"/>
  <c r="P1555" i="5"/>
  <c r="P1556" i="5"/>
  <c r="P1557" i="5"/>
  <c r="P1558" i="5"/>
  <c r="P1559" i="5"/>
  <c r="P1560" i="5"/>
  <c r="P1561" i="5"/>
  <c r="P1562" i="5"/>
  <c r="P1563" i="5"/>
  <c r="P1564" i="5"/>
  <c r="P1565" i="5"/>
  <c r="P1566" i="5"/>
  <c r="P1567" i="5"/>
  <c r="P1568" i="5"/>
  <c r="P1569" i="5"/>
  <c r="P1570" i="5"/>
  <c r="P1571" i="5"/>
  <c r="P1572" i="5"/>
  <c r="P1573" i="5"/>
  <c r="P1574" i="5"/>
  <c r="P1575" i="5"/>
  <c r="P1576" i="5"/>
  <c r="P1577" i="5"/>
  <c r="P1578" i="5"/>
  <c r="P1579" i="5"/>
  <c r="P1580" i="5"/>
  <c r="P1581" i="5"/>
  <c r="P1582" i="5"/>
  <c r="P1583" i="5"/>
  <c r="P1584" i="5"/>
  <c r="P1585" i="5"/>
  <c r="P1586" i="5"/>
  <c r="P1587" i="5"/>
  <c r="P1588" i="5"/>
  <c r="P1589" i="5"/>
  <c r="P1590" i="5"/>
  <c r="P1591" i="5"/>
  <c r="P1592" i="5"/>
  <c r="P1593" i="5"/>
  <c r="P1594" i="5"/>
  <c r="P1595" i="5"/>
  <c r="P1596" i="5"/>
  <c r="P1597" i="5"/>
  <c r="P1598" i="5"/>
  <c r="P1599" i="5"/>
  <c r="P1600" i="5"/>
  <c r="P1601" i="5"/>
  <c r="P1602" i="5"/>
  <c r="P1603" i="5"/>
  <c r="P1604" i="5"/>
  <c r="P1605" i="5"/>
  <c r="P1606" i="5"/>
  <c r="P1607" i="5"/>
  <c r="P1608" i="5"/>
  <c r="P1609" i="5"/>
  <c r="P1610" i="5"/>
  <c r="P1611" i="5"/>
  <c r="P1612" i="5"/>
  <c r="P1613" i="5"/>
  <c r="P1614" i="5"/>
  <c r="P1615" i="5"/>
  <c r="P1616" i="5"/>
  <c r="P1617" i="5"/>
  <c r="P1618" i="5"/>
  <c r="P1619" i="5"/>
  <c r="P1620" i="5"/>
  <c r="P1621" i="5"/>
  <c r="P1622" i="5"/>
  <c r="P1623" i="5"/>
  <c r="P1624" i="5"/>
  <c r="P1625" i="5"/>
  <c r="P1626" i="5"/>
  <c r="P1627" i="5"/>
  <c r="P1628" i="5"/>
  <c r="P1629" i="5"/>
  <c r="P1630" i="5"/>
  <c r="P1631" i="5"/>
  <c r="P1632" i="5"/>
  <c r="P1633" i="5"/>
  <c r="P1634" i="5"/>
  <c r="P1635" i="5"/>
  <c r="P1636" i="5"/>
  <c r="P1637" i="5"/>
  <c r="P1638" i="5"/>
  <c r="P1639" i="5"/>
  <c r="P1640" i="5"/>
  <c r="P1641" i="5"/>
  <c r="P1642" i="5"/>
  <c r="P1643" i="5"/>
  <c r="P1644" i="5"/>
  <c r="P1645" i="5"/>
  <c r="P1646" i="5"/>
  <c r="P1647" i="5"/>
  <c r="P1648" i="5"/>
  <c r="P1649" i="5"/>
  <c r="P1650" i="5"/>
  <c r="P1651" i="5"/>
  <c r="P1652" i="5"/>
  <c r="P1653" i="5"/>
  <c r="P1654" i="5"/>
  <c r="P1655" i="5"/>
  <c r="P1656" i="5"/>
  <c r="P1657" i="5"/>
  <c r="P1658" i="5"/>
  <c r="P1659" i="5"/>
  <c r="P1660" i="5"/>
  <c r="P1661" i="5"/>
  <c r="P1662" i="5"/>
  <c r="P1663" i="5"/>
  <c r="P1664" i="5"/>
  <c r="P1665" i="5"/>
  <c r="P1666" i="5"/>
  <c r="P1667" i="5"/>
  <c r="P1668" i="5"/>
  <c r="P1669" i="5"/>
  <c r="P1670" i="5"/>
  <c r="P1671" i="5"/>
  <c r="P1672" i="5"/>
  <c r="P1673" i="5"/>
  <c r="P1674" i="5"/>
  <c r="P1675" i="5"/>
  <c r="P1676" i="5"/>
  <c r="P1677" i="5"/>
  <c r="P1678" i="5"/>
  <c r="P1679" i="5"/>
  <c r="P1680" i="5"/>
  <c r="P1681" i="5"/>
  <c r="P1682" i="5"/>
  <c r="P1683" i="5"/>
  <c r="P1684" i="5"/>
  <c r="P1685" i="5"/>
  <c r="P1686" i="5"/>
  <c r="P1687" i="5"/>
  <c r="P1688" i="5"/>
  <c r="P1689" i="5"/>
  <c r="P1690" i="5"/>
  <c r="P1691" i="5"/>
  <c r="P1692" i="5"/>
  <c r="P1693" i="5"/>
  <c r="P1694" i="5"/>
  <c r="P1695" i="5"/>
  <c r="P1696" i="5"/>
  <c r="P1697" i="5"/>
  <c r="P1698" i="5"/>
  <c r="P1699" i="5"/>
  <c r="P1700" i="5"/>
  <c r="P1701" i="5"/>
  <c r="P1702" i="5"/>
  <c r="P1703" i="5"/>
  <c r="P1704" i="5"/>
  <c r="P1705" i="5"/>
  <c r="P1706" i="5"/>
  <c r="P1707" i="5"/>
  <c r="P1708" i="5"/>
  <c r="P1709" i="5"/>
  <c r="P1710" i="5"/>
  <c r="P1711" i="5"/>
  <c r="P1712" i="5"/>
  <c r="P1713" i="5"/>
  <c r="P1714" i="5"/>
  <c r="P1715" i="5"/>
  <c r="P1716" i="5"/>
  <c r="P1717" i="5"/>
  <c r="P1718" i="5"/>
  <c r="P1719" i="5"/>
  <c r="P1720" i="5"/>
  <c r="P1721" i="5"/>
  <c r="P1722" i="5"/>
  <c r="P1723" i="5"/>
  <c r="P1724" i="5"/>
  <c r="P1725" i="5"/>
  <c r="P1726" i="5"/>
  <c r="P1727" i="5"/>
  <c r="P1728" i="5"/>
  <c r="P1729" i="5"/>
  <c r="P1730" i="5"/>
  <c r="P1731" i="5"/>
  <c r="P1732" i="5"/>
  <c r="P1733" i="5"/>
  <c r="P1734" i="5"/>
  <c r="P1735" i="5"/>
  <c r="P1736" i="5"/>
  <c r="P1737" i="5"/>
  <c r="P1738" i="5"/>
  <c r="P1739" i="5"/>
  <c r="P1740" i="5"/>
  <c r="P1741" i="5"/>
  <c r="P1742" i="5"/>
  <c r="P1743" i="5"/>
  <c r="P1744" i="5"/>
  <c r="P1745" i="5"/>
  <c r="P1746" i="5"/>
  <c r="P1747" i="5"/>
  <c r="P1748" i="5"/>
  <c r="P1749" i="5"/>
  <c r="P1750" i="5"/>
  <c r="P1751" i="5"/>
  <c r="P1752" i="5"/>
  <c r="P1753" i="5"/>
  <c r="P1754" i="5"/>
  <c r="P1755" i="5"/>
  <c r="P1756" i="5"/>
  <c r="P1757" i="5"/>
  <c r="P1758" i="5"/>
  <c r="P1759" i="5"/>
  <c r="P1760" i="5"/>
  <c r="P1761" i="5"/>
  <c r="P1762" i="5"/>
  <c r="P1763" i="5"/>
  <c r="P1764" i="5"/>
  <c r="P1765" i="5"/>
  <c r="P1766" i="5"/>
  <c r="P1767" i="5"/>
  <c r="P1768" i="5"/>
  <c r="P1769" i="5"/>
  <c r="P1770" i="5"/>
  <c r="P1771" i="5"/>
  <c r="P1772" i="5"/>
  <c r="P1773" i="5"/>
  <c r="P1774" i="5"/>
  <c r="P1775" i="5"/>
  <c r="P1776" i="5"/>
  <c r="P1777" i="5"/>
  <c r="P1778" i="5"/>
  <c r="P1779" i="5"/>
  <c r="P1780" i="5"/>
  <c r="P1781" i="5"/>
  <c r="P1782" i="5"/>
  <c r="P1783" i="5"/>
  <c r="P1784" i="5"/>
  <c r="P1785" i="5"/>
  <c r="P1786" i="5"/>
  <c r="P1787" i="5"/>
  <c r="P1788" i="5"/>
  <c r="P1789" i="5"/>
  <c r="P1790" i="5"/>
  <c r="P1791" i="5"/>
  <c r="P1792" i="5"/>
  <c r="P1793" i="5"/>
  <c r="P1794" i="5"/>
  <c r="P1795" i="5"/>
  <c r="P1796" i="5"/>
  <c r="P1797" i="5"/>
  <c r="P1798" i="5"/>
  <c r="P1799" i="5"/>
  <c r="P1800" i="5"/>
  <c r="P1801" i="5"/>
  <c r="P1802" i="5"/>
  <c r="P1803" i="5"/>
  <c r="P1804" i="5"/>
  <c r="P1805" i="5"/>
  <c r="P1806" i="5"/>
  <c r="P1807" i="5"/>
  <c r="P1808" i="5"/>
  <c r="P1809" i="5"/>
  <c r="P1810" i="5"/>
  <c r="P1811" i="5"/>
  <c r="P1812" i="5"/>
  <c r="P1813" i="5"/>
  <c r="P1814" i="5"/>
  <c r="P1815" i="5"/>
  <c r="P1816" i="5"/>
  <c r="P1817" i="5"/>
  <c r="P1818" i="5"/>
  <c r="P1819" i="5"/>
  <c r="P1820" i="5"/>
  <c r="P1821" i="5"/>
  <c r="P1822" i="5"/>
  <c r="P1823" i="5"/>
  <c r="P1824" i="5"/>
  <c r="P1825" i="5"/>
  <c r="P1826" i="5"/>
  <c r="P1827" i="5"/>
  <c r="P1828" i="5"/>
  <c r="P1829" i="5"/>
  <c r="P1830" i="5"/>
  <c r="P1831" i="5"/>
  <c r="P1832" i="5"/>
  <c r="P1833" i="5"/>
  <c r="P1834" i="5"/>
  <c r="P1835" i="5"/>
  <c r="P1836" i="5"/>
  <c r="P1837" i="5"/>
  <c r="P1838" i="5"/>
  <c r="P1839" i="5"/>
  <c r="P1840" i="5"/>
  <c r="P1841" i="5"/>
  <c r="P1842" i="5"/>
  <c r="P1843" i="5"/>
  <c r="P1844" i="5"/>
  <c r="P1845" i="5"/>
  <c r="P1846" i="5"/>
  <c r="P1847" i="5"/>
  <c r="P1848" i="5"/>
  <c r="P1849" i="5"/>
  <c r="P1850" i="5"/>
  <c r="P1851" i="5"/>
  <c r="P1852" i="5"/>
  <c r="P1853" i="5"/>
  <c r="P1854" i="5"/>
  <c r="P1855" i="5"/>
  <c r="P1856" i="5"/>
  <c r="P1857" i="5"/>
  <c r="P1858" i="5"/>
  <c r="P1859" i="5"/>
  <c r="P1860" i="5"/>
  <c r="P1861" i="5"/>
  <c r="P1862" i="5"/>
  <c r="P1863" i="5"/>
  <c r="P1864" i="5"/>
  <c r="P1865" i="5"/>
  <c r="P1866" i="5"/>
  <c r="P1867" i="5"/>
  <c r="P1868" i="5"/>
  <c r="P1869" i="5"/>
  <c r="P1870" i="5"/>
  <c r="P1871" i="5"/>
  <c r="P1872" i="5"/>
  <c r="P1873" i="5"/>
  <c r="P1874" i="5"/>
  <c r="P1875" i="5"/>
  <c r="P1876" i="5"/>
  <c r="P1877" i="5"/>
  <c r="P1878" i="5"/>
  <c r="P1879" i="5"/>
  <c r="P1880" i="5"/>
  <c r="P1881" i="5"/>
  <c r="P1882" i="5"/>
  <c r="P1883" i="5"/>
  <c r="P1884" i="5"/>
  <c r="P1885" i="5"/>
  <c r="P1886" i="5"/>
  <c r="P1887" i="5"/>
  <c r="P1888" i="5"/>
  <c r="P1889" i="5"/>
  <c r="P1890" i="5"/>
  <c r="P1891" i="5"/>
  <c r="P1892" i="5"/>
  <c r="P1893" i="5"/>
  <c r="P1894" i="5"/>
  <c r="P1895" i="5"/>
  <c r="P1896" i="5"/>
  <c r="P1897" i="5"/>
  <c r="P1898" i="5"/>
  <c r="P1899" i="5"/>
  <c r="P1900" i="5"/>
  <c r="P1901" i="5"/>
  <c r="P1902" i="5"/>
  <c r="P1903" i="5"/>
  <c r="P1904" i="5"/>
  <c r="P1905" i="5"/>
  <c r="P1906" i="5"/>
  <c r="P1907" i="5"/>
  <c r="P1908" i="5"/>
  <c r="P1909" i="5"/>
  <c r="P1910" i="5"/>
  <c r="P1911" i="5"/>
  <c r="P1912" i="5"/>
  <c r="P1913" i="5"/>
  <c r="P1914" i="5"/>
  <c r="P1915" i="5"/>
  <c r="P1916" i="5"/>
  <c r="P1917" i="5"/>
  <c r="P1918" i="5"/>
  <c r="P1919" i="5"/>
  <c r="P1920" i="5"/>
  <c r="P1921" i="5"/>
  <c r="P1922" i="5"/>
  <c r="P1923" i="5"/>
  <c r="P1924" i="5"/>
  <c r="P1925" i="5"/>
  <c r="P1926" i="5"/>
  <c r="P1927" i="5"/>
  <c r="P1928" i="5"/>
  <c r="P1929" i="5"/>
  <c r="P1930" i="5"/>
  <c r="P1931" i="5"/>
  <c r="P1932" i="5"/>
  <c r="P1933" i="5"/>
  <c r="P1934" i="5"/>
  <c r="P1935" i="5"/>
  <c r="P1936" i="5"/>
  <c r="P1937" i="5"/>
  <c r="P1938" i="5"/>
  <c r="P1939" i="5"/>
  <c r="P1940" i="5"/>
  <c r="P1941" i="5"/>
  <c r="P1942" i="5"/>
  <c r="P1943" i="5"/>
  <c r="P1944" i="5"/>
  <c r="P1945" i="5"/>
  <c r="P1946" i="5"/>
  <c r="P1947" i="5"/>
  <c r="P1948" i="5"/>
  <c r="P1949" i="5"/>
  <c r="P1950" i="5"/>
  <c r="P1951" i="5"/>
  <c r="P1952" i="5"/>
  <c r="P1953" i="5"/>
  <c r="P1954" i="5"/>
  <c r="P1955" i="5"/>
  <c r="P1956" i="5"/>
  <c r="P1957" i="5"/>
  <c r="P1958" i="5"/>
  <c r="P1959" i="5"/>
  <c r="P1960" i="5"/>
  <c r="P1961" i="5"/>
  <c r="P1962" i="5"/>
  <c r="P1963" i="5"/>
  <c r="P1964" i="5"/>
  <c r="P1965" i="5"/>
  <c r="P1966" i="5"/>
  <c r="P1967" i="5"/>
  <c r="P1968" i="5"/>
  <c r="P1969" i="5"/>
  <c r="P1970" i="5"/>
  <c r="P1971" i="5"/>
  <c r="P1972" i="5"/>
  <c r="P1973" i="5"/>
  <c r="P1974" i="5"/>
  <c r="P1975" i="5"/>
  <c r="P1976" i="5"/>
  <c r="P1977" i="5"/>
  <c r="P1978" i="5"/>
  <c r="P1979" i="5"/>
  <c r="P1980" i="5"/>
  <c r="P1981" i="5"/>
  <c r="P1982" i="5"/>
  <c r="P1983" i="5"/>
  <c r="P1984" i="5"/>
  <c r="P1985" i="5"/>
  <c r="P1986" i="5"/>
  <c r="P1987" i="5"/>
  <c r="P1988" i="5"/>
  <c r="P1989" i="5"/>
  <c r="P1990" i="5"/>
  <c r="P1991" i="5"/>
  <c r="P1992" i="5"/>
  <c r="P1993" i="5"/>
  <c r="P1994" i="5"/>
  <c r="P1995" i="5"/>
  <c r="P1996" i="5"/>
  <c r="P1997" i="5"/>
  <c r="P1998" i="5"/>
  <c r="P1999" i="5"/>
  <c r="P2000" i="5"/>
  <c r="P2001" i="5"/>
  <c r="P2002" i="5"/>
  <c r="P2003" i="5"/>
  <c r="P2004" i="5"/>
  <c r="P2005" i="5"/>
  <c r="P2006" i="5"/>
  <c r="P2007" i="5"/>
  <c r="P2008" i="5"/>
  <c r="P2009" i="5"/>
  <c r="P2010" i="5"/>
  <c r="P2011" i="5"/>
  <c r="P2012" i="5"/>
  <c r="P2013" i="5"/>
  <c r="P2014" i="5"/>
  <c r="P2015" i="5"/>
  <c r="P2016" i="5"/>
  <c r="P2017" i="5"/>
  <c r="P2018" i="5"/>
  <c r="P2019" i="5"/>
  <c r="P2020" i="5"/>
  <c r="P2021" i="5"/>
  <c r="P2022" i="5"/>
  <c r="P2023" i="5"/>
  <c r="P2024" i="5"/>
  <c r="P2025" i="5"/>
  <c r="P2026" i="5"/>
  <c r="P2027" i="5"/>
  <c r="P2028" i="5"/>
  <c r="P2029" i="5"/>
  <c r="P2030" i="5"/>
  <c r="P2031" i="5"/>
  <c r="P2032" i="5"/>
  <c r="P2033" i="5"/>
  <c r="P2034" i="5"/>
  <c r="P2035" i="5"/>
  <c r="P2036" i="5"/>
  <c r="P2037" i="5"/>
  <c r="P2038" i="5"/>
  <c r="P2039" i="5"/>
  <c r="P2040" i="5"/>
  <c r="P2041" i="5"/>
  <c r="P2042" i="5"/>
  <c r="P2043" i="5"/>
  <c r="P2044" i="5"/>
  <c r="P2045" i="5"/>
  <c r="P2046" i="5"/>
  <c r="P2047" i="5"/>
  <c r="P2048" i="5"/>
  <c r="P2049" i="5"/>
  <c r="P2050" i="5"/>
  <c r="P2051" i="5"/>
  <c r="P2052" i="5"/>
  <c r="P2053" i="5"/>
  <c r="P2054" i="5"/>
  <c r="P2055" i="5"/>
  <c r="P2056" i="5"/>
  <c r="P2057" i="5"/>
  <c r="P2058" i="5"/>
  <c r="P2059" i="5"/>
  <c r="P2060" i="5"/>
  <c r="P2061" i="5"/>
  <c r="P2062" i="5"/>
  <c r="P2063" i="5"/>
  <c r="P2064" i="5"/>
  <c r="P2065" i="5"/>
  <c r="P2066" i="5"/>
  <c r="P2067" i="5"/>
  <c r="P2068" i="5"/>
  <c r="P2069" i="5"/>
  <c r="P2070" i="5"/>
  <c r="P2071" i="5"/>
  <c r="P2072" i="5"/>
  <c r="P2073" i="5"/>
  <c r="P2074" i="5"/>
  <c r="P2075" i="5"/>
  <c r="P2076" i="5"/>
  <c r="P2077" i="5"/>
  <c r="P2078" i="5"/>
  <c r="P2079" i="5"/>
  <c r="P2080" i="5"/>
  <c r="P2081" i="5"/>
  <c r="P2082" i="5"/>
  <c r="P2083" i="5"/>
  <c r="P2084" i="5"/>
  <c r="P2085" i="5"/>
  <c r="P2086" i="5"/>
  <c r="P2087" i="5"/>
  <c r="P2088" i="5"/>
  <c r="P2089" i="5"/>
  <c r="P2090" i="5"/>
  <c r="P2091" i="5"/>
  <c r="P2092" i="5"/>
  <c r="P2093" i="5"/>
  <c r="P2094" i="5"/>
  <c r="P2095" i="5"/>
  <c r="P2096" i="5"/>
  <c r="P2097" i="5"/>
  <c r="P2098" i="5"/>
  <c r="P2099" i="5"/>
  <c r="P2100" i="5"/>
  <c r="P2101" i="5"/>
  <c r="P2102" i="5"/>
  <c r="P2103" i="5"/>
  <c r="P2104" i="5"/>
  <c r="P2105" i="5"/>
  <c r="P2106" i="5"/>
  <c r="P2107" i="5"/>
  <c r="P2108" i="5"/>
  <c r="P2109" i="5"/>
  <c r="P2110" i="5"/>
  <c r="P2111" i="5"/>
  <c r="P2112" i="5"/>
  <c r="P2113" i="5"/>
  <c r="P2114" i="5"/>
  <c r="P2115" i="5"/>
  <c r="P2116" i="5"/>
  <c r="P2117" i="5"/>
  <c r="P2118" i="5"/>
  <c r="P2119" i="5"/>
  <c r="P2120" i="5"/>
  <c r="P2121" i="5"/>
  <c r="P2122" i="5"/>
  <c r="P2123" i="5"/>
  <c r="P2124" i="5"/>
  <c r="P2125" i="5"/>
  <c r="P2126" i="5"/>
  <c r="P2127" i="5"/>
  <c r="P2128" i="5"/>
  <c r="P2129" i="5"/>
  <c r="P2130" i="5"/>
  <c r="P2131" i="5"/>
  <c r="P2132" i="5"/>
  <c r="P2133" i="5"/>
  <c r="P2134" i="5"/>
  <c r="P2135" i="5"/>
  <c r="P2136" i="5"/>
  <c r="P2137" i="5"/>
  <c r="P2138" i="5"/>
  <c r="P2139" i="5"/>
  <c r="P2140" i="5"/>
  <c r="P2141" i="5"/>
  <c r="P2142" i="5"/>
  <c r="P2143" i="5"/>
  <c r="P2144" i="5"/>
  <c r="P2145" i="5"/>
  <c r="P2146" i="5"/>
  <c r="P2147" i="5"/>
  <c r="P2148" i="5"/>
  <c r="P2149" i="5"/>
  <c r="P2150" i="5"/>
  <c r="P2151" i="5"/>
  <c r="P2152" i="5"/>
  <c r="P2153" i="5"/>
  <c r="P2154" i="5"/>
  <c r="P2155" i="5"/>
  <c r="P2156" i="5"/>
  <c r="P2157" i="5"/>
  <c r="P2158" i="5"/>
  <c r="P2159" i="5"/>
  <c r="P2160" i="5"/>
  <c r="P2161" i="5"/>
  <c r="P2162" i="5"/>
  <c r="P2163" i="5"/>
  <c r="P2164" i="5"/>
  <c r="P2165" i="5"/>
  <c r="P2166" i="5"/>
  <c r="P2167" i="5"/>
  <c r="P2168" i="5"/>
  <c r="P2169" i="5"/>
  <c r="P2170" i="5"/>
  <c r="P2171" i="5"/>
  <c r="P2172" i="5"/>
  <c r="P2173" i="5"/>
  <c r="P2174" i="5"/>
  <c r="P2175" i="5"/>
  <c r="P2176" i="5"/>
  <c r="P2177" i="5"/>
  <c r="P2178" i="5"/>
  <c r="P2179" i="5"/>
  <c r="P2180" i="5"/>
  <c r="P2181" i="5"/>
  <c r="P2182" i="5"/>
  <c r="P2183" i="5"/>
  <c r="P2184" i="5"/>
  <c r="P2185" i="5"/>
  <c r="P2186" i="5"/>
  <c r="P2187" i="5"/>
  <c r="P2188" i="5"/>
  <c r="P2189" i="5"/>
  <c r="P2190" i="5"/>
  <c r="P2191" i="5"/>
  <c r="P2192" i="5"/>
  <c r="P2193" i="5"/>
  <c r="P2194" i="5"/>
  <c r="P2195" i="5"/>
  <c r="P2196" i="5"/>
  <c r="P2197" i="5"/>
  <c r="P2198" i="5"/>
  <c r="P2199" i="5"/>
  <c r="P2200" i="5"/>
  <c r="P2201" i="5"/>
  <c r="P2202" i="5"/>
  <c r="P2203" i="5"/>
  <c r="P2204" i="5"/>
  <c r="P2205" i="5"/>
  <c r="P2206" i="5"/>
  <c r="P2207" i="5"/>
  <c r="P2208" i="5"/>
  <c r="P2209" i="5"/>
  <c r="P2210" i="5"/>
  <c r="P2211" i="5"/>
  <c r="P2212" i="5"/>
  <c r="P2213" i="5"/>
  <c r="P2214" i="5"/>
  <c r="P2215" i="5"/>
  <c r="P2216" i="5"/>
  <c r="P2217" i="5"/>
  <c r="P2218" i="5"/>
  <c r="P2219" i="5"/>
  <c r="P2220" i="5"/>
  <c r="P2221" i="5"/>
  <c r="P2222" i="5"/>
  <c r="P2223" i="5"/>
  <c r="P2224" i="5"/>
  <c r="P2225" i="5"/>
  <c r="P2226" i="5"/>
  <c r="P2227" i="5"/>
  <c r="P2228" i="5"/>
  <c r="P2229" i="5"/>
  <c r="P2230" i="5"/>
  <c r="P2231" i="5"/>
  <c r="P2232" i="5"/>
  <c r="P2233" i="5"/>
  <c r="P2234" i="5"/>
  <c r="P2235" i="5"/>
  <c r="P2236" i="5"/>
  <c r="P2237" i="5"/>
  <c r="P2238" i="5"/>
  <c r="P2239" i="5"/>
  <c r="P2240" i="5"/>
  <c r="P2241" i="5"/>
  <c r="P2242" i="5"/>
  <c r="P2243" i="5"/>
  <c r="P2244" i="5"/>
  <c r="P2245" i="5"/>
  <c r="P2246" i="5"/>
  <c r="P2247" i="5"/>
  <c r="P2248" i="5"/>
  <c r="P2249" i="5"/>
  <c r="P2250" i="5"/>
  <c r="P2251" i="5"/>
  <c r="P2252" i="5"/>
  <c r="P2253" i="5"/>
  <c r="P2254" i="5"/>
  <c r="P2255" i="5"/>
  <c r="P2256" i="5"/>
  <c r="P2257" i="5"/>
  <c r="P2258" i="5"/>
  <c r="P2259" i="5"/>
  <c r="P2260" i="5"/>
  <c r="P2261" i="5"/>
  <c r="P2262" i="5"/>
  <c r="P2263" i="5"/>
  <c r="P2264" i="5"/>
  <c r="P2265" i="5"/>
  <c r="P2266" i="5"/>
  <c r="P2267" i="5"/>
  <c r="P2268" i="5"/>
  <c r="P2269" i="5"/>
  <c r="P2270" i="5"/>
  <c r="P2271" i="5"/>
  <c r="P2272" i="5"/>
  <c r="P2273" i="5"/>
  <c r="P2274" i="5"/>
  <c r="P2275" i="5"/>
  <c r="P2276" i="5"/>
  <c r="P2277" i="5"/>
  <c r="P2278" i="5"/>
  <c r="P2279" i="5"/>
  <c r="P2280" i="5"/>
  <c r="P2281" i="5"/>
  <c r="P2282" i="5"/>
  <c r="P2283" i="5"/>
  <c r="P2284" i="5"/>
  <c r="P2285" i="5"/>
  <c r="P2286" i="5"/>
  <c r="P2287" i="5"/>
  <c r="P2288" i="5"/>
  <c r="P2289" i="5"/>
  <c r="P2290" i="5"/>
  <c r="P2291" i="5"/>
  <c r="P2292" i="5"/>
  <c r="P2293" i="5"/>
  <c r="P2294" i="5"/>
  <c r="P2295" i="5"/>
  <c r="P2296" i="5"/>
  <c r="P2297" i="5"/>
  <c r="P2298" i="5"/>
  <c r="P2299" i="5"/>
  <c r="P2300" i="5"/>
  <c r="P2301" i="5"/>
  <c r="P2302" i="5"/>
  <c r="P2303" i="5"/>
  <c r="P2304" i="5"/>
  <c r="P2305" i="5"/>
  <c r="P2306" i="5"/>
  <c r="P2307" i="5"/>
  <c r="P2308" i="5"/>
  <c r="P2309" i="5"/>
  <c r="P2310" i="5"/>
  <c r="P2311" i="5"/>
  <c r="P2312" i="5"/>
  <c r="P2313" i="5"/>
  <c r="P2314" i="5"/>
  <c r="P2315" i="5"/>
  <c r="P2316" i="5"/>
  <c r="P2317" i="5"/>
  <c r="P2318" i="5"/>
  <c r="P2319" i="5"/>
  <c r="P2320" i="5"/>
  <c r="P2321" i="5"/>
  <c r="P2322" i="5"/>
  <c r="P2323" i="5"/>
  <c r="P2324" i="5"/>
  <c r="P2325" i="5"/>
  <c r="P2326" i="5"/>
  <c r="P2327" i="5"/>
  <c r="P2328" i="5"/>
  <c r="P2329" i="5"/>
  <c r="P2330" i="5"/>
  <c r="P2331" i="5"/>
  <c r="P2332" i="5"/>
  <c r="P2333" i="5"/>
  <c r="P2334" i="5"/>
  <c r="P2335" i="5"/>
  <c r="P2336" i="5"/>
  <c r="P2337" i="5"/>
  <c r="P2338" i="5"/>
  <c r="P2339" i="5"/>
  <c r="P2340" i="5"/>
  <c r="P2341" i="5"/>
  <c r="P2342" i="5"/>
  <c r="P2343" i="5"/>
  <c r="P2344" i="5"/>
  <c r="P2345" i="5"/>
  <c r="P2346" i="5"/>
  <c r="P2347" i="5"/>
  <c r="P2348" i="5"/>
  <c r="P2349" i="5"/>
  <c r="P2350" i="5"/>
  <c r="P2351" i="5"/>
  <c r="P2352" i="5"/>
  <c r="P2353" i="5"/>
  <c r="P2354" i="5"/>
  <c r="P2355" i="5"/>
  <c r="P2356" i="5"/>
  <c r="P2357" i="5"/>
  <c r="P2358" i="5"/>
  <c r="P2359" i="5"/>
  <c r="P2360" i="5"/>
  <c r="P2361" i="5"/>
  <c r="P2362" i="5"/>
  <c r="P2363" i="5"/>
  <c r="P2364" i="5"/>
  <c r="P2365" i="5"/>
  <c r="P2366" i="5"/>
  <c r="P2367" i="5"/>
  <c r="P2368" i="5"/>
  <c r="P2369" i="5"/>
  <c r="P2370" i="5"/>
  <c r="P2371" i="5"/>
  <c r="P2372" i="5"/>
  <c r="P2373" i="5"/>
  <c r="P2374" i="5"/>
  <c r="P2375" i="5"/>
  <c r="P2376" i="5"/>
  <c r="P2377" i="5"/>
  <c r="P2378" i="5"/>
  <c r="P2379" i="5"/>
  <c r="P2380" i="5"/>
  <c r="P2381" i="5"/>
  <c r="P2382" i="5"/>
  <c r="P2383" i="5"/>
  <c r="P2384" i="5"/>
  <c r="P2385" i="5"/>
  <c r="P2386" i="5"/>
  <c r="P2387" i="5"/>
  <c r="P2388" i="5"/>
  <c r="P2389" i="5"/>
  <c r="P2390" i="5"/>
  <c r="P2391" i="5"/>
  <c r="P2392" i="5"/>
  <c r="P2393" i="5"/>
  <c r="P2394" i="5"/>
  <c r="P2395" i="5"/>
  <c r="P2396" i="5"/>
  <c r="P2397" i="5"/>
  <c r="P2398" i="5"/>
  <c r="P2399" i="5"/>
  <c r="P2400" i="5"/>
  <c r="P2401" i="5"/>
  <c r="P2402" i="5"/>
  <c r="P2403" i="5"/>
  <c r="P2404" i="5"/>
  <c r="P2405" i="5"/>
  <c r="P2406" i="5"/>
  <c r="P2407" i="5"/>
  <c r="P2408" i="5"/>
  <c r="P2409" i="5"/>
  <c r="P2410" i="5"/>
  <c r="P2411" i="5"/>
  <c r="P2412" i="5"/>
  <c r="P2413" i="5"/>
  <c r="P2414" i="5"/>
  <c r="P2415" i="5"/>
  <c r="P2416" i="5"/>
  <c r="P2417" i="5"/>
  <c r="P2418" i="5"/>
  <c r="P2419" i="5"/>
  <c r="P2420" i="5"/>
  <c r="P2421" i="5"/>
  <c r="P2422" i="5"/>
  <c r="P2423" i="5"/>
  <c r="P2424" i="5"/>
  <c r="P2425" i="5"/>
  <c r="P2426" i="5"/>
  <c r="P2427" i="5"/>
  <c r="P2428" i="5"/>
  <c r="P2429" i="5"/>
  <c r="P2430" i="5"/>
  <c r="P2431" i="5"/>
  <c r="P2432" i="5"/>
  <c r="P2433" i="5"/>
  <c r="P2434" i="5"/>
  <c r="P2435" i="5"/>
  <c r="P2436" i="5"/>
  <c r="P2437" i="5"/>
  <c r="P2438" i="5"/>
  <c r="P2439" i="5"/>
  <c r="P2440" i="5"/>
  <c r="P2441" i="5"/>
  <c r="P2442" i="5"/>
  <c r="P2443" i="5"/>
  <c r="P2444" i="5"/>
  <c r="P2445" i="5"/>
  <c r="P2446" i="5"/>
  <c r="P2447" i="5"/>
  <c r="P2448" i="5"/>
  <c r="P2449" i="5"/>
  <c r="P2450" i="5"/>
  <c r="P2451" i="5"/>
  <c r="P2452" i="5"/>
  <c r="P2453" i="5"/>
  <c r="P2454" i="5"/>
  <c r="P2455" i="5"/>
  <c r="P2456" i="5"/>
  <c r="P2457" i="5"/>
  <c r="P2458" i="5"/>
  <c r="P2459" i="5"/>
  <c r="P2460" i="5"/>
  <c r="P2461" i="5"/>
  <c r="P2462" i="5"/>
  <c r="P2463" i="5"/>
  <c r="P2464" i="5"/>
  <c r="P2465" i="5"/>
  <c r="P2466" i="5"/>
  <c r="P2467" i="5"/>
  <c r="P2468" i="5"/>
  <c r="P2469" i="5"/>
  <c r="P2470" i="5"/>
  <c r="P2471" i="5"/>
  <c r="P2472" i="5"/>
  <c r="P2473" i="5"/>
  <c r="P2474" i="5"/>
  <c r="P2475" i="5"/>
  <c r="P2476" i="5"/>
  <c r="P2477" i="5"/>
  <c r="P2478" i="5"/>
  <c r="P2479" i="5"/>
  <c r="P2480" i="5"/>
  <c r="P2481" i="5"/>
  <c r="P2482" i="5"/>
  <c r="P2483" i="5"/>
  <c r="P2484" i="5"/>
  <c r="P2485" i="5"/>
  <c r="P2486" i="5"/>
  <c r="P2487" i="5"/>
  <c r="P2488" i="5"/>
  <c r="P2489" i="5"/>
  <c r="P2490" i="5"/>
  <c r="P2491" i="5"/>
  <c r="P2492" i="5"/>
  <c r="P2493" i="5"/>
  <c r="P2494" i="5"/>
  <c r="P2495" i="5"/>
  <c r="P2496" i="5"/>
  <c r="P2497" i="5"/>
  <c r="P2498" i="5"/>
  <c r="P2499" i="5"/>
  <c r="P2500" i="5"/>
  <c r="P2501" i="5"/>
  <c r="P2502" i="5"/>
  <c r="P2503" i="5"/>
  <c r="P2504" i="5"/>
  <c r="P2505" i="5"/>
  <c r="P2506" i="5"/>
  <c r="P2507" i="5"/>
  <c r="P2508" i="5"/>
  <c r="P2509" i="5"/>
  <c r="P2510" i="5"/>
  <c r="P2511" i="5"/>
  <c r="P2512" i="5"/>
  <c r="P2513" i="5"/>
  <c r="P2514" i="5"/>
  <c r="P2515" i="5"/>
  <c r="P2516" i="5"/>
  <c r="P2517" i="5"/>
  <c r="P2518" i="5"/>
  <c r="P2519" i="5"/>
  <c r="P2520" i="5"/>
  <c r="P2521" i="5"/>
  <c r="P2522" i="5"/>
  <c r="P2523" i="5"/>
  <c r="P2524" i="5"/>
  <c r="P2525" i="5"/>
  <c r="P2526" i="5"/>
  <c r="P2527" i="5"/>
  <c r="P2528" i="5"/>
  <c r="P2529" i="5"/>
  <c r="P2530" i="5"/>
  <c r="P2531" i="5"/>
  <c r="P2532" i="5"/>
  <c r="P2533" i="5"/>
  <c r="P2534" i="5"/>
  <c r="P2535" i="5"/>
  <c r="P2536" i="5"/>
  <c r="P2537" i="5"/>
  <c r="P2538" i="5"/>
  <c r="P2539" i="5"/>
  <c r="P2540" i="5"/>
  <c r="P2541" i="5"/>
  <c r="P2542" i="5"/>
  <c r="P2543" i="5"/>
  <c r="P2544" i="5"/>
  <c r="P2545" i="5"/>
  <c r="P2546" i="5"/>
  <c r="P2547" i="5"/>
  <c r="P2548" i="5"/>
  <c r="P2549" i="5"/>
  <c r="P2550" i="5"/>
  <c r="P2551" i="5"/>
  <c r="P2552" i="5"/>
  <c r="P2553" i="5"/>
  <c r="P2554" i="5"/>
  <c r="P2555" i="5"/>
  <c r="P2556" i="5"/>
  <c r="P2557" i="5"/>
  <c r="P2558" i="5"/>
  <c r="P2559" i="5"/>
  <c r="P2560" i="5"/>
  <c r="P2561" i="5"/>
  <c r="P2562" i="5"/>
  <c r="P2563" i="5"/>
  <c r="P2564" i="5"/>
  <c r="P2565" i="5"/>
  <c r="P2566" i="5"/>
  <c r="P2567" i="5"/>
  <c r="P2568" i="5"/>
  <c r="P2569" i="5"/>
  <c r="P2570" i="5"/>
  <c r="P2571" i="5"/>
  <c r="P2572" i="5"/>
  <c r="P2573" i="5"/>
  <c r="P2574" i="5"/>
  <c r="P2575" i="5"/>
  <c r="P2576" i="5"/>
  <c r="P2577" i="5"/>
  <c r="P2578" i="5"/>
  <c r="P2579" i="5"/>
  <c r="P2580" i="5"/>
  <c r="P2581" i="5"/>
  <c r="P2582" i="5"/>
  <c r="P2583" i="5"/>
  <c r="P2584" i="5"/>
  <c r="P2585" i="5"/>
  <c r="P2586" i="5"/>
  <c r="P2587" i="5"/>
  <c r="P2588" i="5"/>
  <c r="P2589" i="5"/>
  <c r="P2590" i="5"/>
  <c r="P2591" i="5"/>
  <c r="P2592" i="5"/>
  <c r="P2593" i="5"/>
  <c r="P2594" i="5"/>
  <c r="P2595" i="5"/>
  <c r="P2596" i="5"/>
  <c r="P2597" i="5"/>
  <c r="P2598" i="5"/>
  <c r="P2599" i="5"/>
  <c r="P2600" i="5"/>
  <c r="P2601" i="5"/>
  <c r="P2602" i="5"/>
  <c r="P2603" i="5"/>
  <c r="P2604" i="5"/>
  <c r="P2605" i="5"/>
  <c r="P2606" i="5"/>
  <c r="P2607" i="5"/>
  <c r="P2608" i="5"/>
  <c r="P2609" i="5"/>
  <c r="P2610" i="5"/>
  <c r="P2611" i="5"/>
  <c r="P2612" i="5"/>
  <c r="P2613" i="5"/>
  <c r="P2614" i="5"/>
  <c r="P2615" i="5"/>
  <c r="P2616" i="5"/>
  <c r="P2617" i="5"/>
  <c r="P2618" i="5"/>
  <c r="P2619" i="5"/>
  <c r="P2620" i="5"/>
  <c r="P2621" i="5"/>
  <c r="P2622" i="5"/>
  <c r="P2623" i="5"/>
  <c r="P2624" i="5"/>
  <c r="P2625" i="5"/>
  <c r="P2626" i="5"/>
  <c r="P2627" i="5"/>
  <c r="P2628" i="5"/>
  <c r="P2629" i="5"/>
  <c r="P2630" i="5"/>
  <c r="P2631" i="5"/>
  <c r="P2632" i="5"/>
  <c r="P2633" i="5"/>
  <c r="P2634" i="5"/>
  <c r="P2635" i="5"/>
  <c r="P2636" i="5"/>
  <c r="P2637" i="5"/>
  <c r="P2638" i="5"/>
  <c r="P2639" i="5"/>
  <c r="P2640" i="5"/>
  <c r="P2641" i="5"/>
  <c r="P2642" i="5"/>
  <c r="P2643" i="5"/>
  <c r="P2644" i="5"/>
  <c r="P2645" i="5"/>
  <c r="P2646" i="5"/>
  <c r="P2647" i="5"/>
  <c r="P2648" i="5"/>
  <c r="P2649" i="5"/>
  <c r="P2650" i="5"/>
  <c r="P2651" i="5"/>
  <c r="P2652" i="5"/>
  <c r="P2653" i="5"/>
  <c r="P2654" i="5"/>
  <c r="P2655" i="5"/>
  <c r="P2656" i="5"/>
  <c r="P2657" i="5"/>
  <c r="P2658" i="5"/>
  <c r="P2659" i="5"/>
  <c r="P2660" i="5"/>
  <c r="P2661" i="5"/>
  <c r="P2662" i="5"/>
  <c r="P2663" i="5"/>
  <c r="P2664" i="5"/>
  <c r="P2665" i="5"/>
  <c r="P2666" i="5"/>
  <c r="P2667" i="5"/>
  <c r="P2668" i="5"/>
  <c r="P2669" i="5"/>
  <c r="P2670" i="5"/>
  <c r="P2671" i="5"/>
  <c r="P2672" i="5"/>
  <c r="P2673" i="5"/>
  <c r="P2674" i="5"/>
  <c r="P2675" i="5"/>
  <c r="P2676" i="5"/>
  <c r="P2677" i="5"/>
  <c r="P2678" i="5"/>
  <c r="P2679" i="5"/>
  <c r="P2680" i="5"/>
  <c r="P2681" i="5"/>
  <c r="P2682" i="5"/>
  <c r="P2683" i="5"/>
  <c r="P2684" i="5"/>
  <c r="P2685" i="5"/>
  <c r="P2686" i="5"/>
  <c r="P2687" i="5"/>
  <c r="P2688" i="5"/>
  <c r="P2689" i="5"/>
  <c r="P2690" i="5"/>
  <c r="P2691" i="5"/>
  <c r="P2692" i="5"/>
  <c r="P2693" i="5"/>
  <c r="P2694" i="5"/>
  <c r="P2695" i="5"/>
  <c r="P2696" i="5"/>
  <c r="P2697" i="5"/>
  <c r="P2698" i="5"/>
  <c r="P2699" i="5"/>
  <c r="P2700" i="5"/>
  <c r="P2701" i="5"/>
  <c r="P2702" i="5"/>
  <c r="P2703" i="5"/>
  <c r="P2704" i="5"/>
  <c r="P2705" i="5"/>
  <c r="P2706" i="5"/>
  <c r="P2707" i="5"/>
  <c r="P2708" i="5"/>
  <c r="P2709" i="5"/>
  <c r="P2710" i="5"/>
  <c r="P2711" i="5"/>
  <c r="P2712" i="5"/>
  <c r="P2713" i="5"/>
  <c r="P2714" i="5"/>
  <c r="P2715" i="5"/>
  <c r="P2716" i="5"/>
  <c r="P2717" i="5"/>
  <c r="P2718" i="5"/>
  <c r="P2719" i="5"/>
  <c r="P2720" i="5"/>
  <c r="P2721" i="5"/>
  <c r="P2722" i="5"/>
  <c r="P2723" i="5"/>
  <c r="P2724" i="5"/>
  <c r="P2725" i="5"/>
  <c r="P2726" i="5"/>
  <c r="P2727" i="5"/>
  <c r="P2728" i="5"/>
  <c r="P2729" i="5"/>
  <c r="P2730" i="5"/>
  <c r="P2731" i="5"/>
  <c r="P2732" i="5"/>
  <c r="P2733" i="5"/>
  <c r="P2734" i="5"/>
  <c r="P2735" i="5"/>
  <c r="P2736" i="5"/>
  <c r="P2737" i="5"/>
  <c r="P2738" i="5"/>
  <c r="P2739" i="5"/>
  <c r="P2740" i="5"/>
  <c r="P2741" i="5"/>
  <c r="P2742" i="5"/>
  <c r="P2743" i="5"/>
  <c r="P2744" i="5"/>
  <c r="P2745" i="5"/>
  <c r="P2746" i="5"/>
  <c r="P2747" i="5"/>
  <c r="P2748" i="5"/>
  <c r="P2749" i="5"/>
  <c r="P2750" i="5"/>
  <c r="P2751" i="5"/>
  <c r="P2752" i="5"/>
  <c r="P2753" i="5"/>
  <c r="P2754" i="5"/>
  <c r="P2755" i="5"/>
  <c r="P2756" i="5"/>
  <c r="P2757" i="5"/>
  <c r="P2758" i="5"/>
  <c r="P2759" i="5"/>
  <c r="P2760" i="5"/>
  <c r="P2761" i="5"/>
  <c r="P2762" i="5"/>
  <c r="P2763" i="5"/>
  <c r="P2764" i="5"/>
  <c r="P2765" i="5"/>
  <c r="P2766" i="5"/>
  <c r="P2767" i="5"/>
  <c r="P2768" i="5"/>
  <c r="P2769" i="5"/>
  <c r="P2770" i="5"/>
  <c r="P2771" i="5"/>
  <c r="P2772" i="5"/>
  <c r="P2773" i="5"/>
  <c r="P2774" i="5"/>
  <c r="P2775" i="5"/>
  <c r="P2776" i="5"/>
  <c r="P2777" i="5"/>
  <c r="P2778" i="5"/>
  <c r="P2779" i="5"/>
  <c r="P2780" i="5"/>
  <c r="P2781" i="5"/>
  <c r="P2782" i="5"/>
  <c r="P2783" i="5"/>
  <c r="P2784" i="5"/>
  <c r="P2785" i="5"/>
  <c r="P2786" i="5"/>
  <c r="P2787" i="5"/>
  <c r="P2788" i="5"/>
  <c r="P2789" i="5"/>
  <c r="P2790" i="5"/>
  <c r="P2791" i="5"/>
  <c r="P2792" i="5"/>
  <c r="P2793" i="5"/>
  <c r="P2794" i="5"/>
  <c r="P2795" i="5"/>
  <c r="P2796" i="5"/>
  <c r="P2797" i="5"/>
  <c r="P2798" i="5"/>
  <c r="P2799" i="5"/>
  <c r="P2800" i="5"/>
  <c r="P2801" i="5"/>
  <c r="P2802" i="5"/>
  <c r="P2803" i="5"/>
  <c r="P2804" i="5"/>
  <c r="P2805" i="5"/>
  <c r="P2806" i="5"/>
  <c r="P2807" i="5"/>
  <c r="P2808" i="5"/>
  <c r="P2809" i="5"/>
  <c r="P2810" i="5"/>
  <c r="P2811" i="5"/>
  <c r="P2812" i="5"/>
  <c r="P2813" i="5"/>
  <c r="P2814" i="5"/>
  <c r="P2815" i="5"/>
  <c r="P2816" i="5"/>
  <c r="P2817" i="5"/>
  <c r="P2818" i="5"/>
  <c r="P2819" i="5"/>
  <c r="P2820" i="5"/>
  <c r="P2821" i="5"/>
  <c r="P2822" i="5"/>
  <c r="P2823" i="5"/>
  <c r="P2824" i="5"/>
  <c r="P2825" i="5"/>
  <c r="P2826" i="5"/>
  <c r="P2827" i="5"/>
  <c r="P2828" i="5"/>
  <c r="P2829" i="5"/>
  <c r="P2830" i="5"/>
  <c r="P2831" i="5"/>
  <c r="P2832" i="5"/>
  <c r="P2833" i="5"/>
  <c r="P2834" i="5"/>
  <c r="P2835" i="5"/>
  <c r="P2836" i="5"/>
  <c r="P2837" i="5"/>
  <c r="P2838" i="5"/>
  <c r="P2839" i="5"/>
  <c r="P2840" i="5"/>
  <c r="P2841" i="5"/>
  <c r="P2842" i="5"/>
  <c r="P2843" i="5"/>
  <c r="P2844" i="5"/>
  <c r="P2845" i="5"/>
  <c r="P2846" i="5"/>
  <c r="P2847" i="5"/>
  <c r="P2848" i="5"/>
  <c r="P2849" i="5"/>
  <c r="P2850" i="5"/>
  <c r="P2851" i="5"/>
  <c r="P2852" i="5"/>
  <c r="P2853" i="5"/>
  <c r="P2854" i="5"/>
  <c r="P2855" i="5"/>
  <c r="P2856" i="5"/>
  <c r="P2857" i="5"/>
  <c r="P2858" i="5"/>
  <c r="P2859" i="5"/>
  <c r="P2860" i="5"/>
  <c r="P2861" i="5"/>
  <c r="P2862" i="5"/>
  <c r="P2863" i="5"/>
  <c r="P2864" i="5"/>
  <c r="P2865" i="5"/>
  <c r="P2866" i="5"/>
  <c r="P2867" i="5"/>
  <c r="P2868" i="5"/>
  <c r="P2869" i="5"/>
  <c r="P2870" i="5"/>
  <c r="P2871" i="5"/>
  <c r="P2872" i="5"/>
  <c r="P2873" i="5"/>
  <c r="P2874" i="5"/>
  <c r="P2875" i="5"/>
  <c r="P2876" i="5"/>
  <c r="P2877" i="5"/>
  <c r="P2878" i="5"/>
  <c r="P2879" i="5"/>
  <c r="P2880" i="5"/>
  <c r="P2881" i="5"/>
  <c r="P2882" i="5"/>
  <c r="P2883" i="5"/>
  <c r="P2884" i="5"/>
  <c r="P2885" i="5"/>
  <c r="P2886" i="5"/>
  <c r="P2887" i="5"/>
  <c r="P2888" i="5"/>
  <c r="P2889" i="5"/>
  <c r="P2890" i="5"/>
  <c r="P2891" i="5"/>
  <c r="P2892" i="5"/>
  <c r="P2893" i="5"/>
  <c r="P2894" i="5"/>
  <c r="P2895" i="5"/>
  <c r="P2896" i="5"/>
  <c r="P2897" i="5"/>
  <c r="P2898" i="5"/>
  <c r="P2899" i="5"/>
  <c r="P2900" i="5"/>
  <c r="P2901" i="5"/>
  <c r="P2902" i="5"/>
  <c r="P2903" i="5"/>
  <c r="P2904" i="5"/>
  <c r="P2905" i="5"/>
  <c r="P2906" i="5"/>
  <c r="P2907" i="5"/>
  <c r="P2908" i="5"/>
  <c r="P2909" i="5"/>
  <c r="P2910" i="5"/>
  <c r="P2911" i="5"/>
  <c r="P2912" i="5"/>
  <c r="P2913" i="5"/>
  <c r="P2914" i="5"/>
  <c r="P2915" i="5"/>
  <c r="P2916" i="5"/>
  <c r="P2917" i="5"/>
  <c r="P2918" i="5"/>
  <c r="P2919" i="5"/>
  <c r="P2920" i="5"/>
  <c r="P2921" i="5"/>
  <c r="P2922" i="5"/>
  <c r="P2923" i="5"/>
  <c r="P2924" i="5"/>
  <c r="P2925" i="5"/>
  <c r="P2926" i="5"/>
  <c r="P2927" i="5"/>
  <c r="P2928" i="5"/>
  <c r="P2929" i="5"/>
  <c r="P2930" i="5"/>
  <c r="P2931" i="5"/>
  <c r="P2932" i="5"/>
  <c r="P2933" i="5"/>
  <c r="P2934" i="5"/>
  <c r="P2935" i="5"/>
  <c r="P2936" i="5"/>
  <c r="P2937" i="5"/>
  <c r="P2938" i="5"/>
  <c r="P2939" i="5"/>
  <c r="P2940" i="5"/>
  <c r="P2941" i="5"/>
  <c r="P2942" i="5"/>
  <c r="P2943" i="5"/>
  <c r="P2944" i="5"/>
  <c r="P2945" i="5"/>
  <c r="P2946" i="5"/>
  <c r="P2947" i="5"/>
  <c r="P2948" i="5"/>
  <c r="P2949" i="5"/>
  <c r="P2950" i="5"/>
  <c r="P2951" i="5"/>
  <c r="P2952" i="5"/>
  <c r="P2953" i="5"/>
  <c r="P2954" i="5"/>
  <c r="P2955" i="5"/>
  <c r="P2956" i="5"/>
  <c r="P2957" i="5"/>
  <c r="P2958" i="5"/>
  <c r="P2959" i="5"/>
  <c r="P2960" i="5"/>
  <c r="P2961" i="5"/>
  <c r="P2962" i="5"/>
  <c r="P2963" i="5"/>
  <c r="P2964" i="5"/>
  <c r="P2965" i="5"/>
  <c r="P2966" i="5"/>
  <c r="P2967" i="5"/>
  <c r="P2968" i="5"/>
  <c r="P2969" i="5"/>
  <c r="P2970" i="5"/>
  <c r="P2971" i="5"/>
  <c r="P2972" i="5"/>
  <c r="P2973" i="5"/>
  <c r="P2974" i="5"/>
  <c r="P2975" i="5"/>
  <c r="P2976" i="5"/>
  <c r="P2977" i="5"/>
  <c r="P2978" i="5"/>
  <c r="P2979" i="5"/>
  <c r="P2980" i="5"/>
  <c r="P2981" i="5"/>
  <c r="P2982" i="5"/>
  <c r="P2983" i="5"/>
  <c r="P2984" i="5"/>
  <c r="P2985" i="5"/>
  <c r="P2986" i="5"/>
  <c r="P2987" i="5"/>
  <c r="P2988" i="5"/>
  <c r="P2989" i="5"/>
  <c r="P2990" i="5"/>
  <c r="P2991" i="5"/>
  <c r="P2992" i="5"/>
  <c r="P2993" i="5"/>
  <c r="P2994" i="5"/>
  <c r="P2995" i="5"/>
  <c r="P2996" i="5"/>
  <c r="P2997" i="5"/>
  <c r="P2998" i="5"/>
  <c r="P2999" i="5"/>
  <c r="P3000" i="5"/>
  <c r="P3" i="5"/>
  <c r="O4" i="5"/>
  <c r="Q4" i="5"/>
  <c r="R4" i="5"/>
  <c r="S4" i="5"/>
  <c r="O5" i="5"/>
  <c r="Q5" i="5"/>
  <c r="R5" i="5"/>
  <c r="S5" i="5"/>
  <c r="O6" i="5"/>
  <c r="Q6" i="5"/>
  <c r="R6" i="5"/>
  <c r="S6" i="5"/>
  <c r="O7" i="5"/>
  <c r="Q7" i="5"/>
  <c r="R7" i="5"/>
  <c r="S7" i="5"/>
  <c r="O8" i="5"/>
  <c r="Q8" i="5"/>
  <c r="R8" i="5"/>
  <c r="S8" i="5"/>
  <c r="O9" i="5"/>
  <c r="Q9" i="5"/>
  <c r="R9" i="5"/>
  <c r="S9" i="5"/>
  <c r="O10" i="5"/>
  <c r="Q10" i="5"/>
  <c r="R10" i="5"/>
  <c r="S10" i="5"/>
  <c r="O11" i="5"/>
  <c r="Q11" i="5"/>
  <c r="R11" i="5"/>
  <c r="S11" i="5"/>
  <c r="O12" i="5"/>
  <c r="Q12" i="5"/>
  <c r="R12" i="5"/>
  <c r="S12" i="5"/>
  <c r="O13" i="5"/>
  <c r="Q13" i="5"/>
  <c r="R13" i="5"/>
  <c r="S13" i="5"/>
  <c r="O14" i="5"/>
  <c r="Q14" i="5"/>
  <c r="R14" i="5"/>
  <c r="S14" i="5"/>
  <c r="O15" i="5"/>
  <c r="Q15" i="5"/>
  <c r="R15" i="5"/>
  <c r="S15" i="5"/>
  <c r="O16" i="5"/>
  <c r="Q16" i="5"/>
  <c r="R16" i="5"/>
  <c r="S16" i="5"/>
  <c r="O17" i="5"/>
  <c r="Q17" i="5"/>
  <c r="R17" i="5"/>
  <c r="S17" i="5"/>
  <c r="O18" i="5"/>
  <c r="Q18" i="5"/>
  <c r="R18" i="5"/>
  <c r="S18" i="5"/>
  <c r="O19" i="5"/>
  <c r="Q19" i="5"/>
  <c r="R19" i="5"/>
  <c r="S19" i="5"/>
  <c r="O20" i="5"/>
  <c r="Q20" i="5"/>
  <c r="R20" i="5"/>
  <c r="S20" i="5"/>
  <c r="O21" i="5"/>
  <c r="Q21" i="5"/>
  <c r="R21" i="5"/>
  <c r="S21" i="5"/>
  <c r="O22" i="5"/>
  <c r="Q22" i="5"/>
  <c r="R22" i="5"/>
  <c r="S22" i="5"/>
  <c r="O23" i="5"/>
  <c r="Q23" i="5"/>
  <c r="R23" i="5"/>
  <c r="S23" i="5"/>
  <c r="O24" i="5"/>
  <c r="Q24" i="5"/>
  <c r="R24" i="5"/>
  <c r="S24" i="5"/>
  <c r="O25" i="5"/>
  <c r="Q25" i="5"/>
  <c r="R25" i="5"/>
  <c r="S25" i="5"/>
  <c r="O26" i="5"/>
  <c r="Q26" i="5"/>
  <c r="R26" i="5"/>
  <c r="S26" i="5"/>
  <c r="O27" i="5"/>
  <c r="Q27" i="5"/>
  <c r="R27" i="5"/>
  <c r="S27" i="5"/>
  <c r="O28" i="5"/>
  <c r="Q28" i="5"/>
  <c r="R28" i="5"/>
  <c r="S28" i="5"/>
  <c r="O29" i="5"/>
  <c r="Q29" i="5"/>
  <c r="R29" i="5"/>
  <c r="S29" i="5"/>
  <c r="O30" i="5"/>
  <c r="Q30" i="5"/>
  <c r="R30" i="5"/>
  <c r="S30" i="5"/>
  <c r="O31" i="5"/>
  <c r="Q31" i="5"/>
  <c r="R31" i="5"/>
  <c r="S31" i="5"/>
  <c r="O32" i="5"/>
  <c r="Q32" i="5"/>
  <c r="R32" i="5"/>
  <c r="S32" i="5"/>
  <c r="O33" i="5"/>
  <c r="Q33" i="5"/>
  <c r="R33" i="5"/>
  <c r="S33" i="5"/>
  <c r="O34" i="5"/>
  <c r="Q34" i="5"/>
  <c r="R34" i="5"/>
  <c r="S34" i="5"/>
  <c r="O35" i="5"/>
  <c r="Q35" i="5"/>
  <c r="R35" i="5"/>
  <c r="S35" i="5"/>
  <c r="O36" i="5"/>
  <c r="Q36" i="5"/>
  <c r="R36" i="5"/>
  <c r="S36" i="5"/>
  <c r="O37" i="5"/>
  <c r="Q37" i="5"/>
  <c r="R37" i="5"/>
  <c r="S37" i="5"/>
  <c r="O38" i="5"/>
  <c r="Q38" i="5"/>
  <c r="R38" i="5"/>
  <c r="S38" i="5"/>
  <c r="O39" i="5"/>
  <c r="Q39" i="5"/>
  <c r="R39" i="5"/>
  <c r="S39" i="5"/>
  <c r="O40" i="5"/>
  <c r="Q40" i="5"/>
  <c r="R40" i="5"/>
  <c r="S40" i="5"/>
  <c r="O41" i="5"/>
  <c r="Q41" i="5"/>
  <c r="R41" i="5"/>
  <c r="S41" i="5"/>
  <c r="O42" i="5"/>
  <c r="Q42" i="5"/>
  <c r="R42" i="5"/>
  <c r="S42" i="5"/>
  <c r="O43" i="5"/>
  <c r="Q43" i="5"/>
  <c r="R43" i="5"/>
  <c r="S43" i="5"/>
  <c r="O44" i="5"/>
  <c r="Q44" i="5"/>
  <c r="R44" i="5"/>
  <c r="S44" i="5"/>
  <c r="O45" i="5"/>
  <c r="Q45" i="5"/>
  <c r="R45" i="5"/>
  <c r="S45" i="5"/>
  <c r="O46" i="5"/>
  <c r="Q46" i="5"/>
  <c r="R46" i="5"/>
  <c r="S46" i="5"/>
  <c r="O47" i="5"/>
  <c r="Q47" i="5"/>
  <c r="R47" i="5"/>
  <c r="S47" i="5"/>
  <c r="O48" i="5"/>
  <c r="Q48" i="5"/>
  <c r="R48" i="5"/>
  <c r="S48" i="5"/>
  <c r="O49" i="5"/>
  <c r="Q49" i="5"/>
  <c r="R49" i="5"/>
  <c r="S49" i="5"/>
  <c r="O50" i="5"/>
  <c r="Q50" i="5"/>
  <c r="R50" i="5"/>
  <c r="S50" i="5"/>
  <c r="O51" i="5"/>
  <c r="Q51" i="5"/>
  <c r="R51" i="5"/>
  <c r="S51" i="5"/>
  <c r="O52" i="5"/>
  <c r="Q52" i="5"/>
  <c r="R52" i="5"/>
  <c r="S52" i="5"/>
  <c r="O53" i="5"/>
  <c r="Q53" i="5"/>
  <c r="R53" i="5"/>
  <c r="S53" i="5"/>
  <c r="O54" i="5"/>
  <c r="Q54" i="5"/>
  <c r="R54" i="5"/>
  <c r="S54" i="5"/>
  <c r="O55" i="5"/>
  <c r="Q55" i="5"/>
  <c r="R55" i="5"/>
  <c r="S55" i="5"/>
  <c r="O56" i="5"/>
  <c r="Q56" i="5"/>
  <c r="R56" i="5"/>
  <c r="S56" i="5"/>
  <c r="O57" i="5"/>
  <c r="Q57" i="5"/>
  <c r="R57" i="5"/>
  <c r="S57" i="5"/>
  <c r="O58" i="5"/>
  <c r="Q58" i="5"/>
  <c r="R58" i="5"/>
  <c r="S58" i="5"/>
  <c r="O59" i="5"/>
  <c r="Q59" i="5"/>
  <c r="R59" i="5"/>
  <c r="S59" i="5"/>
  <c r="O60" i="5"/>
  <c r="Q60" i="5"/>
  <c r="R60" i="5"/>
  <c r="S60" i="5"/>
  <c r="O61" i="5"/>
  <c r="Q61" i="5"/>
  <c r="R61" i="5"/>
  <c r="S61" i="5"/>
  <c r="O62" i="5"/>
  <c r="Q62" i="5"/>
  <c r="R62" i="5"/>
  <c r="S62" i="5"/>
  <c r="O63" i="5"/>
  <c r="Q63" i="5"/>
  <c r="R63" i="5"/>
  <c r="S63" i="5"/>
  <c r="O64" i="5"/>
  <c r="Q64" i="5"/>
  <c r="R64" i="5"/>
  <c r="S64" i="5"/>
  <c r="O65" i="5"/>
  <c r="Q65" i="5"/>
  <c r="R65" i="5"/>
  <c r="S65" i="5"/>
  <c r="O66" i="5"/>
  <c r="Q66" i="5"/>
  <c r="R66" i="5"/>
  <c r="S66" i="5"/>
  <c r="O67" i="5"/>
  <c r="Q67" i="5"/>
  <c r="R67" i="5"/>
  <c r="S67" i="5"/>
  <c r="O68" i="5"/>
  <c r="Q68" i="5"/>
  <c r="R68" i="5"/>
  <c r="S68" i="5"/>
  <c r="O69" i="5"/>
  <c r="Q69" i="5"/>
  <c r="R69" i="5"/>
  <c r="S69" i="5"/>
  <c r="O70" i="5"/>
  <c r="Q70" i="5"/>
  <c r="R70" i="5"/>
  <c r="S70" i="5"/>
  <c r="O71" i="5"/>
  <c r="Q71" i="5"/>
  <c r="R71" i="5"/>
  <c r="S71" i="5"/>
  <c r="O72" i="5"/>
  <c r="Q72" i="5"/>
  <c r="R72" i="5"/>
  <c r="S72" i="5"/>
  <c r="O73" i="5"/>
  <c r="Q73" i="5"/>
  <c r="R73" i="5"/>
  <c r="S73" i="5"/>
  <c r="O74" i="5"/>
  <c r="Q74" i="5"/>
  <c r="R74" i="5"/>
  <c r="S74" i="5"/>
  <c r="O75" i="5"/>
  <c r="Q75" i="5"/>
  <c r="R75" i="5"/>
  <c r="S75" i="5"/>
  <c r="O76" i="5"/>
  <c r="Q76" i="5"/>
  <c r="R76" i="5"/>
  <c r="S76" i="5"/>
  <c r="O77" i="5"/>
  <c r="Q77" i="5"/>
  <c r="R77" i="5"/>
  <c r="S77" i="5"/>
  <c r="O78" i="5"/>
  <c r="Q78" i="5"/>
  <c r="R78" i="5"/>
  <c r="S78" i="5"/>
  <c r="O79" i="5"/>
  <c r="Q79" i="5"/>
  <c r="R79" i="5"/>
  <c r="S79" i="5"/>
  <c r="O80" i="5"/>
  <c r="Q80" i="5"/>
  <c r="R80" i="5"/>
  <c r="S80" i="5"/>
  <c r="O81" i="5"/>
  <c r="Q81" i="5"/>
  <c r="R81" i="5"/>
  <c r="S81" i="5"/>
  <c r="O82" i="5"/>
  <c r="Q82" i="5"/>
  <c r="R82" i="5"/>
  <c r="S82" i="5"/>
  <c r="O83" i="5"/>
  <c r="Q83" i="5"/>
  <c r="R83" i="5"/>
  <c r="S83" i="5"/>
  <c r="O84" i="5"/>
  <c r="Q84" i="5"/>
  <c r="R84" i="5"/>
  <c r="S84" i="5"/>
  <c r="O85" i="5"/>
  <c r="Q85" i="5"/>
  <c r="R85" i="5"/>
  <c r="S85" i="5"/>
  <c r="O86" i="5"/>
  <c r="Q86" i="5"/>
  <c r="R86" i="5"/>
  <c r="S86" i="5"/>
  <c r="O87" i="5"/>
  <c r="Q87" i="5"/>
  <c r="R87" i="5"/>
  <c r="S87" i="5"/>
  <c r="O88" i="5"/>
  <c r="Q88" i="5"/>
  <c r="R88" i="5"/>
  <c r="S88" i="5"/>
  <c r="O89" i="5"/>
  <c r="Q89" i="5"/>
  <c r="R89" i="5"/>
  <c r="S89" i="5"/>
  <c r="O90" i="5"/>
  <c r="Q90" i="5"/>
  <c r="R90" i="5"/>
  <c r="S90" i="5"/>
  <c r="O91" i="5"/>
  <c r="Q91" i="5"/>
  <c r="R91" i="5"/>
  <c r="S91" i="5"/>
  <c r="O92" i="5"/>
  <c r="Q92" i="5"/>
  <c r="R92" i="5"/>
  <c r="S92" i="5"/>
  <c r="O93" i="5"/>
  <c r="Q93" i="5"/>
  <c r="R93" i="5"/>
  <c r="S93" i="5"/>
  <c r="O94" i="5"/>
  <c r="Q94" i="5"/>
  <c r="R94" i="5"/>
  <c r="S94" i="5"/>
  <c r="O95" i="5"/>
  <c r="Q95" i="5"/>
  <c r="R95" i="5"/>
  <c r="S95" i="5"/>
  <c r="O96" i="5"/>
  <c r="Q96" i="5"/>
  <c r="R96" i="5"/>
  <c r="S96" i="5"/>
  <c r="O97" i="5"/>
  <c r="Q97" i="5"/>
  <c r="R97" i="5"/>
  <c r="S97" i="5"/>
  <c r="O98" i="5"/>
  <c r="Q98" i="5"/>
  <c r="R98" i="5"/>
  <c r="S98" i="5"/>
  <c r="O99" i="5"/>
  <c r="Q99" i="5"/>
  <c r="R99" i="5"/>
  <c r="S99" i="5"/>
  <c r="O100" i="5"/>
  <c r="Q100" i="5"/>
  <c r="R100" i="5"/>
  <c r="S100" i="5"/>
  <c r="O101" i="5"/>
  <c r="Q101" i="5"/>
  <c r="R101" i="5"/>
  <c r="S101" i="5"/>
  <c r="O102" i="5"/>
  <c r="Q102" i="5"/>
  <c r="R102" i="5"/>
  <c r="S102" i="5"/>
  <c r="O103" i="5"/>
  <c r="Q103" i="5"/>
  <c r="R103" i="5"/>
  <c r="S103" i="5"/>
  <c r="O104" i="5"/>
  <c r="Q104" i="5"/>
  <c r="R104" i="5"/>
  <c r="S104" i="5"/>
  <c r="O105" i="5"/>
  <c r="Q105" i="5"/>
  <c r="R105" i="5"/>
  <c r="S105" i="5"/>
  <c r="O106" i="5"/>
  <c r="Q106" i="5"/>
  <c r="R106" i="5"/>
  <c r="S106" i="5"/>
  <c r="O107" i="5"/>
  <c r="Q107" i="5"/>
  <c r="R107" i="5"/>
  <c r="S107" i="5"/>
  <c r="O108" i="5"/>
  <c r="Q108" i="5"/>
  <c r="R108" i="5"/>
  <c r="S108" i="5"/>
  <c r="O109" i="5"/>
  <c r="Q109" i="5"/>
  <c r="R109" i="5"/>
  <c r="S109" i="5"/>
  <c r="O110" i="5"/>
  <c r="Q110" i="5"/>
  <c r="R110" i="5"/>
  <c r="S110" i="5"/>
  <c r="O111" i="5"/>
  <c r="Q111" i="5"/>
  <c r="R111" i="5"/>
  <c r="S111" i="5"/>
  <c r="O112" i="5"/>
  <c r="Q112" i="5"/>
  <c r="R112" i="5"/>
  <c r="S112" i="5"/>
  <c r="O113" i="5"/>
  <c r="Q113" i="5"/>
  <c r="R113" i="5"/>
  <c r="S113" i="5"/>
  <c r="O114" i="5"/>
  <c r="Q114" i="5"/>
  <c r="R114" i="5"/>
  <c r="S114" i="5"/>
  <c r="O115" i="5"/>
  <c r="Q115" i="5"/>
  <c r="R115" i="5"/>
  <c r="S115" i="5"/>
  <c r="O116" i="5"/>
  <c r="Q116" i="5"/>
  <c r="R116" i="5"/>
  <c r="S116" i="5"/>
  <c r="O117" i="5"/>
  <c r="Q117" i="5"/>
  <c r="R117" i="5"/>
  <c r="S117" i="5"/>
  <c r="O118" i="5"/>
  <c r="Q118" i="5"/>
  <c r="R118" i="5"/>
  <c r="S118" i="5"/>
  <c r="O119" i="5"/>
  <c r="Q119" i="5"/>
  <c r="R119" i="5"/>
  <c r="S119" i="5"/>
  <c r="O120" i="5"/>
  <c r="Q120" i="5"/>
  <c r="R120" i="5"/>
  <c r="S120" i="5"/>
  <c r="O121" i="5"/>
  <c r="Q121" i="5"/>
  <c r="R121" i="5"/>
  <c r="S121" i="5"/>
  <c r="O122" i="5"/>
  <c r="Q122" i="5"/>
  <c r="R122" i="5"/>
  <c r="S122" i="5"/>
  <c r="O123" i="5"/>
  <c r="Q123" i="5"/>
  <c r="R123" i="5"/>
  <c r="S123" i="5"/>
  <c r="O124" i="5"/>
  <c r="Q124" i="5"/>
  <c r="R124" i="5"/>
  <c r="S124" i="5"/>
  <c r="O125" i="5"/>
  <c r="Q125" i="5"/>
  <c r="R125" i="5"/>
  <c r="S125" i="5"/>
  <c r="O126" i="5"/>
  <c r="Q126" i="5"/>
  <c r="R126" i="5"/>
  <c r="S126" i="5"/>
  <c r="O127" i="5"/>
  <c r="Q127" i="5"/>
  <c r="R127" i="5"/>
  <c r="S127" i="5"/>
  <c r="O128" i="5"/>
  <c r="Q128" i="5"/>
  <c r="R128" i="5"/>
  <c r="S128" i="5"/>
  <c r="O129" i="5"/>
  <c r="Q129" i="5"/>
  <c r="R129" i="5"/>
  <c r="S129" i="5"/>
  <c r="O130" i="5"/>
  <c r="Q130" i="5"/>
  <c r="R130" i="5"/>
  <c r="S130" i="5"/>
  <c r="O131" i="5"/>
  <c r="Q131" i="5"/>
  <c r="R131" i="5"/>
  <c r="S131" i="5"/>
  <c r="O132" i="5"/>
  <c r="Q132" i="5"/>
  <c r="R132" i="5"/>
  <c r="S132" i="5"/>
  <c r="O133" i="5"/>
  <c r="Q133" i="5"/>
  <c r="R133" i="5"/>
  <c r="S133" i="5"/>
  <c r="O134" i="5"/>
  <c r="Q134" i="5"/>
  <c r="R134" i="5"/>
  <c r="S134" i="5"/>
  <c r="O135" i="5"/>
  <c r="Q135" i="5"/>
  <c r="R135" i="5"/>
  <c r="S135" i="5"/>
  <c r="O136" i="5"/>
  <c r="Q136" i="5"/>
  <c r="R136" i="5"/>
  <c r="S136" i="5"/>
  <c r="O137" i="5"/>
  <c r="Q137" i="5"/>
  <c r="R137" i="5"/>
  <c r="S137" i="5"/>
  <c r="O138" i="5"/>
  <c r="Q138" i="5"/>
  <c r="R138" i="5"/>
  <c r="S138" i="5"/>
  <c r="O139" i="5"/>
  <c r="Q139" i="5"/>
  <c r="R139" i="5"/>
  <c r="S139" i="5"/>
  <c r="O140" i="5"/>
  <c r="Q140" i="5"/>
  <c r="R140" i="5"/>
  <c r="S140" i="5"/>
  <c r="O141" i="5"/>
  <c r="Q141" i="5"/>
  <c r="R141" i="5"/>
  <c r="S141" i="5"/>
  <c r="O142" i="5"/>
  <c r="Q142" i="5"/>
  <c r="R142" i="5"/>
  <c r="S142" i="5"/>
  <c r="O143" i="5"/>
  <c r="Q143" i="5"/>
  <c r="R143" i="5"/>
  <c r="S143" i="5"/>
  <c r="O144" i="5"/>
  <c r="Q144" i="5"/>
  <c r="R144" i="5"/>
  <c r="S144" i="5"/>
  <c r="O145" i="5"/>
  <c r="Q145" i="5"/>
  <c r="R145" i="5"/>
  <c r="S145" i="5"/>
  <c r="O146" i="5"/>
  <c r="Q146" i="5"/>
  <c r="R146" i="5"/>
  <c r="S146" i="5"/>
  <c r="O147" i="5"/>
  <c r="Q147" i="5"/>
  <c r="R147" i="5"/>
  <c r="S147" i="5"/>
  <c r="O148" i="5"/>
  <c r="Q148" i="5"/>
  <c r="R148" i="5"/>
  <c r="S148" i="5"/>
  <c r="O149" i="5"/>
  <c r="Q149" i="5"/>
  <c r="R149" i="5"/>
  <c r="S149" i="5"/>
  <c r="O150" i="5"/>
  <c r="Q150" i="5"/>
  <c r="R150" i="5"/>
  <c r="S150" i="5"/>
  <c r="O151" i="5"/>
  <c r="Q151" i="5"/>
  <c r="R151" i="5"/>
  <c r="S151" i="5"/>
  <c r="O152" i="5"/>
  <c r="Q152" i="5"/>
  <c r="R152" i="5"/>
  <c r="S152" i="5"/>
  <c r="O153" i="5"/>
  <c r="Q153" i="5"/>
  <c r="R153" i="5"/>
  <c r="S153" i="5"/>
  <c r="O154" i="5"/>
  <c r="Q154" i="5"/>
  <c r="R154" i="5"/>
  <c r="S154" i="5"/>
  <c r="O155" i="5"/>
  <c r="Q155" i="5"/>
  <c r="R155" i="5"/>
  <c r="S155" i="5"/>
  <c r="O156" i="5"/>
  <c r="Q156" i="5"/>
  <c r="R156" i="5"/>
  <c r="S156" i="5"/>
  <c r="O157" i="5"/>
  <c r="Q157" i="5"/>
  <c r="R157" i="5"/>
  <c r="S157" i="5"/>
  <c r="O158" i="5"/>
  <c r="Q158" i="5"/>
  <c r="R158" i="5"/>
  <c r="S158" i="5"/>
  <c r="O159" i="5"/>
  <c r="Q159" i="5"/>
  <c r="R159" i="5"/>
  <c r="S159" i="5"/>
  <c r="O160" i="5"/>
  <c r="Q160" i="5"/>
  <c r="R160" i="5"/>
  <c r="S160" i="5"/>
  <c r="O161" i="5"/>
  <c r="Q161" i="5"/>
  <c r="R161" i="5"/>
  <c r="S161" i="5"/>
  <c r="O162" i="5"/>
  <c r="Q162" i="5"/>
  <c r="R162" i="5"/>
  <c r="S162" i="5"/>
  <c r="O163" i="5"/>
  <c r="Q163" i="5"/>
  <c r="R163" i="5"/>
  <c r="S163" i="5"/>
  <c r="O164" i="5"/>
  <c r="Q164" i="5"/>
  <c r="R164" i="5"/>
  <c r="S164" i="5"/>
  <c r="O165" i="5"/>
  <c r="Q165" i="5"/>
  <c r="R165" i="5"/>
  <c r="S165" i="5"/>
  <c r="O166" i="5"/>
  <c r="Q166" i="5"/>
  <c r="R166" i="5"/>
  <c r="S166" i="5"/>
  <c r="O167" i="5"/>
  <c r="Q167" i="5"/>
  <c r="R167" i="5"/>
  <c r="S167" i="5"/>
  <c r="O168" i="5"/>
  <c r="Q168" i="5"/>
  <c r="R168" i="5"/>
  <c r="S168" i="5"/>
  <c r="O169" i="5"/>
  <c r="Q169" i="5"/>
  <c r="R169" i="5"/>
  <c r="S169" i="5"/>
  <c r="O170" i="5"/>
  <c r="Q170" i="5"/>
  <c r="R170" i="5"/>
  <c r="S170" i="5"/>
  <c r="O171" i="5"/>
  <c r="Q171" i="5"/>
  <c r="R171" i="5"/>
  <c r="S171" i="5"/>
  <c r="O172" i="5"/>
  <c r="Q172" i="5"/>
  <c r="R172" i="5"/>
  <c r="S172" i="5"/>
  <c r="O173" i="5"/>
  <c r="Q173" i="5"/>
  <c r="R173" i="5"/>
  <c r="S173" i="5"/>
  <c r="O174" i="5"/>
  <c r="Q174" i="5"/>
  <c r="R174" i="5"/>
  <c r="S174" i="5"/>
  <c r="O175" i="5"/>
  <c r="Q175" i="5"/>
  <c r="R175" i="5"/>
  <c r="S175" i="5"/>
  <c r="O176" i="5"/>
  <c r="Q176" i="5"/>
  <c r="R176" i="5"/>
  <c r="S176" i="5"/>
  <c r="O177" i="5"/>
  <c r="Q177" i="5"/>
  <c r="R177" i="5"/>
  <c r="S177" i="5"/>
  <c r="O178" i="5"/>
  <c r="Q178" i="5"/>
  <c r="R178" i="5"/>
  <c r="S178" i="5"/>
  <c r="O179" i="5"/>
  <c r="Q179" i="5"/>
  <c r="R179" i="5"/>
  <c r="S179" i="5"/>
  <c r="O180" i="5"/>
  <c r="Q180" i="5"/>
  <c r="R180" i="5"/>
  <c r="S180" i="5"/>
  <c r="O181" i="5"/>
  <c r="Q181" i="5"/>
  <c r="R181" i="5"/>
  <c r="S181" i="5"/>
  <c r="O182" i="5"/>
  <c r="Q182" i="5"/>
  <c r="R182" i="5"/>
  <c r="S182" i="5"/>
  <c r="O183" i="5"/>
  <c r="Q183" i="5"/>
  <c r="R183" i="5"/>
  <c r="S183" i="5"/>
  <c r="O184" i="5"/>
  <c r="Q184" i="5"/>
  <c r="R184" i="5"/>
  <c r="S184" i="5"/>
  <c r="O185" i="5"/>
  <c r="Q185" i="5"/>
  <c r="R185" i="5"/>
  <c r="S185" i="5"/>
  <c r="O186" i="5"/>
  <c r="Q186" i="5"/>
  <c r="R186" i="5"/>
  <c r="S186" i="5"/>
  <c r="O187" i="5"/>
  <c r="Q187" i="5"/>
  <c r="R187" i="5"/>
  <c r="S187" i="5"/>
  <c r="O188" i="5"/>
  <c r="Q188" i="5"/>
  <c r="R188" i="5"/>
  <c r="S188" i="5"/>
  <c r="O189" i="5"/>
  <c r="Q189" i="5"/>
  <c r="R189" i="5"/>
  <c r="S189" i="5"/>
  <c r="O190" i="5"/>
  <c r="Q190" i="5"/>
  <c r="R190" i="5"/>
  <c r="S190" i="5"/>
  <c r="O191" i="5"/>
  <c r="Q191" i="5"/>
  <c r="R191" i="5"/>
  <c r="S191" i="5"/>
  <c r="O192" i="5"/>
  <c r="Q192" i="5"/>
  <c r="R192" i="5"/>
  <c r="S192" i="5"/>
  <c r="O193" i="5"/>
  <c r="Q193" i="5"/>
  <c r="R193" i="5"/>
  <c r="S193" i="5"/>
  <c r="O194" i="5"/>
  <c r="Q194" i="5"/>
  <c r="R194" i="5"/>
  <c r="S194" i="5"/>
  <c r="O195" i="5"/>
  <c r="Q195" i="5"/>
  <c r="R195" i="5"/>
  <c r="S195" i="5"/>
  <c r="O196" i="5"/>
  <c r="Q196" i="5"/>
  <c r="R196" i="5"/>
  <c r="S196" i="5"/>
  <c r="O197" i="5"/>
  <c r="Q197" i="5"/>
  <c r="R197" i="5"/>
  <c r="S197" i="5"/>
  <c r="O198" i="5"/>
  <c r="Q198" i="5"/>
  <c r="R198" i="5"/>
  <c r="S198" i="5"/>
  <c r="O199" i="5"/>
  <c r="Q199" i="5"/>
  <c r="R199" i="5"/>
  <c r="S199" i="5"/>
  <c r="O200" i="5"/>
  <c r="Q200" i="5"/>
  <c r="R200" i="5"/>
  <c r="S200" i="5"/>
  <c r="O201" i="5"/>
  <c r="Q201" i="5"/>
  <c r="R201" i="5"/>
  <c r="S201" i="5"/>
  <c r="O202" i="5"/>
  <c r="Q202" i="5"/>
  <c r="R202" i="5"/>
  <c r="S202" i="5"/>
  <c r="O203" i="5"/>
  <c r="Q203" i="5"/>
  <c r="R203" i="5"/>
  <c r="S203" i="5"/>
  <c r="O204" i="5"/>
  <c r="Q204" i="5"/>
  <c r="R204" i="5"/>
  <c r="S204" i="5"/>
  <c r="O205" i="5"/>
  <c r="Q205" i="5"/>
  <c r="R205" i="5"/>
  <c r="S205" i="5"/>
  <c r="O206" i="5"/>
  <c r="Q206" i="5"/>
  <c r="R206" i="5"/>
  <c r="S206" i="5"/>
  <c r="O207" i="5"/>
  <c r="Q207" i="5"/>
  <c r="R207" i="5"/>
  <c r="S207" i="5"/>
  <c r="O208" i="5"/>
  <c r="Q208" i="5"/>
  <c r="R208" i="5"/>
  <c r="S208" i="5"/>
  <c r="O209" i="5"/>
  <c r="Q209" i="5"/>
  <c r="R209" i="5"/>
  <c r="S209" i="5"/>
  <c r="O210" i="5"/>
  <c r="Q210" i="5"/>
  <c r="R210" i="5"/>
  <c r="S210" i="5"/>
  <c r="O211" i="5"/>
  <c r="Q211" i="5"/>
  <c r="R211" i="5"/>
  <c r="S211" i="5"/>
  <c r="O212" i="5"/>
  <c r="Q212" i="5"/>
  <c r="R212" i="5"/>
  <c r="S212" i="5"/>
  <c r="O213" i="5"/>
  <c r="Q213" i="5"/>
  <c r="R213" i="5"/>
  <c r="S213" i="5"/>
  <c r="O214" i="5"/>
  <c r="Q214" i="5"/>
  <c r="R214" i="5"/>
  <c r="S214" i="5"/>
  <c r="O215" i="5"/>
  <c r="Q215" i="5"/>
  <c r="R215" i="5"/>
  <c r="S215" i="5"/>
  <c r="O216" i="5"/>
  <c r="Q216" i="5"/>
  <c r="R216" i="5"/>
  <c r="S216" i="5"/>
  <c r="O217" i="5"/>
  <c r="Q217" i="5"/>
  <c r="R217" i="5"/>
  <c r="S217" i="5"/>
  <c r="O218" i="5"/>
  <c r="Q218" i="5"/>
  <c r="R218" i="5"/>
  <c r="S218" i="5"/>
  <c r="O219" i="5"/>
  <c r="Q219" i="5"/>
  <c r="R219" i="5"/>
  <c r="S219" i="5"/>
  <c r="O220" i="5"/>
  <c r="Q220" i="5"/>
  <c r="R220" i="5"/>
  <c r="S220" i="5"/>
  <c r="O221" i="5"/>
  <c r="Q221" i="5"/>
  <c r="R221" i="5"/>
  <c r="S221" i="5"/>
  <c r="O222" i="5"/>
  <c r="Q222" i="5"/>
  <c r="R222" i="5"/>
  <c r="S222" i="5"/>
  <c r="O223" i="5"/>
  <c r="Q223" i="5"/>
  <c r="R223" i="5"/>
  <c r="S223" i="5"/>
  <c r="O224" i="5"/>
  <c r="Q224" i="5"/>
  <c r="R224" i="5"/>
  <c r="S224" i="5"/>
  <c r="O225" i="5"/>
  <c r="Q225" i="5"/>
  <c r="R225" i="5"/>
  <c r="S225" i="5"/>
  <c r="O226" i="5"/>
  <c r="Q226" i="5"/>
  <c r="R226" i="5"/>
  <c r="S226" i="5"/>
  <c r="O227" i="5"/>
  <c r="Q227" i="5"/>
  <c r="R227" i="5"/>
  <c r="S227" i="5"/>
  <c r="O228" i="5"/>
  <c r="Q228" i="5"/>
  <c r="R228" i="5"/>
  <c r="S228" i="5"/>
  <c r="O229" i="5"/>
  <c r="Q229" i="5"/>
  <c r="R229" i="5"/>
  <c r="S229" i="5"/>
  <c r="O230" i="5"/>
  <c r="Q230" i="5"/>
  <c r="R230" i="5"/>
  <c r="S230" i="5"/>
  <c r="O231" i="5"/>
  <c r="Q231" i="5"/>
  <c r="R231" i="5"/>
  <c r="S231" i="5"/>
  <c r="O232" i="5"/>
  <c r="Q232" i="5"/>
  <c r="R232" i="5"/>
  <c r="S232" i="5"/>
  <c r="O233" i="5"/>
  <c r="Q233" i="5"/>
  <c r="R233" i="5"/>
  <c r="S233" i="5"/>
  <c r="O234" i="5"/>
  <c r="Q234" i="5"/>
  <c r="R234" i="5"/>
  <c r="S234" i="5"/>
  <c r="O235" i="5"/>
  <c r="Q235" i="5"/>
  <c r="R235" i="5"/>
  <c r="S235" i="5"/>
  <c r="O236" i="5"/>
  <c r="Q236" i="5"/>
  <c r="R236" i="5"/>
  <c r="S236" i="5"/>
  <c r="O237" i="5"/>
  <c r="Q237" i="5"/>
  <c r="R237" i="5"/>
  <c r="S237" i="5"/>
  <c r="O238" i="5"/>
  <c r="Q238" i="5"/>
  <c r="R238" i="5"/>
  <c r="S238" i="5"/>
  <c r="O239" i="5"/>
  <c r="Q239" i="5"/>
  <c r="R239" i="5"/>
  <c r="S239" i="5"/>
  <c r="O240" i="5"/>
  <c r="Q240" i="5"/>
  <c r="R240" i="5"/>
  <c r="S240" i="5"/>
  <c r="O241" i="5"/>
  <c r="Q241" i="5"/>
  <c r="R241" i="5"/>
  <c r="S241" i="5"/>
  <c r="O242" i="5"/>
  <c r="Q242" i="5"/>
  <c r="R242" i="5"/>
  <c r="S242" i="5"/>
  <c r="O243" i="5"/>
  <c r="Q243" i="5"/>
  <c r="R243" i="5"/>
  <c r="S243" i="5"/>
  <c r="O244" i="5"/>
  <c r="Q244" i="5"/>
  <c r="R244" i="5"/>
  <c r="S244" i="5"/>
  <c r="O245" i="5"/>
  <c r="Q245" i="5"/>
  <c r="R245" i="5"/>
  <c r="S245" i="5"/>
  <c r="O246" i="5"/>
  <c r="Q246" i="5"/>
  <c r="R246" i="5"/>
  <c r="S246" i="5"/>
  <c r="O247" i="5"/>
  <c r="Q247" i="5"/>
  <c r="R247" i="5"/>
  <c r="S247" i="5"/>
  <c r="O248" i="5"/>
  <c r="Q248" i="5"/>
  <c r="R248" i="5"/>
  <c r="S248" i="5"/>
  <c r="O249" i="5"/>
  <c r="Q249" i="5"/>
  <c r="R249" i="5"/>
  <c r="S249" i="5"/>
  <c r="O250" i="5"/>
  <c r="Q250" i="5"/>
  <c r="R250" i="5"/>
  <c r="S250" i="5"/>
  <c r="O251" i="5"/>
  <c r="Q251" i="5"/>
  <c r="R251" i="5"/>
  <c r="S251" i="5"/>
  <c r="O252" i="5"/>
  <c r="Q252" i="5"/>
  <c r="R252" i="5"/>
  <c r="S252" i="5"/>
  <c r="O253" i="5"/>
  <c r="Q253" i="5"/>
  <c r="R253" i="5"/>
  <c r="S253" i="5"/>
  <c r="O254" i="5"/>
  <c r="Q254" i="5"/>
  <c r="R254" i="5"/>
  <c r="S254" i="5"/>
  <c r="O255" i="5"/>
  <c r="Q255" i="5"/>
  <c r="R255" i="5"/>
  <c r="S255" i="5"/>
  <c r="O256" i="5"/>
  <c r="Q256" i="5"/>
  <c r="R256" i="5"/>
  <c r="S256" i="5"/>
  <c r="O257" i="5"/>
  <c r="Q257" i="5"/>
  <c r="R257" i="5"/>
  <c r="S257" i="5"/>
  <c r="O258" i="5"/>
  <c r="Q258" i="5"/>
  <c r="R258" i="5"/>
  <c r="S258" i="5"/>
  <c r="O259" i="5"/>
  <c r="Q259" i="5"/>
  <c r="R259" i="5"/>
  <c r="S259" i="5"/>
  <c r="O260" i="5"/>
  <c r="Q260" i="5"/>
  <c r="R260" i="5"/>
  <c r="S260" i="5"/>
  <c r="O261" i="5"/>
  <c r="Q261" i="5"/>
  <c r="R261" i="5"/>
  <c r="S261" i="5"/>
  <c r="O262" i="5"/>
  <c r="Q262" i="5"/>
  <c r="R262" i="5"/>
  <c r="S262" i="5"/>
  <c r="O263" i="5"/>
  <c r="Q263" i="5"/>
  <c r="R263" i="5"/>
  <c r="S263" i="5"/>
  <c r="O264" i="5"/>
  <c r="Q264" i="5"/>
  <c r="R264" i="5"/>
  <c r="S264" i="5"/>
  <c r="O265" i="5"/>
  <c r="Q265" i="5"/>
  <c r="R265" i="5"/>
  <c r="S265" i="5"/>
  <c r="O266" i="5"/>
  <c r="Q266" i="5"/>
  <c r="R266" i="5"/>
  <c r="S266" i="5"/>
  <c r="O267" i="5"/>
  <c r="Q267" i="5"/>
  <c r="R267" i="5"/>
  <c r="S267" i="5"/>
  <c r="O268" i="5"/>
  <c r="Q268" i="5"/>
  <c r="R268" i="5"/>
  <c r="S268" i="5"/>
  <c r="O269" i="5"/>
  <c r="Q269" i="5"/>
  <c r="R269" i="5"/>
  <c r="S269" i="5"/>
  <c r="O270" i="5"/>
  <c r="Q270" i="5"/>
  <c r="R270" i="5"/>
  <c r="S270" i="5"/>
  <c r="O271" i="5"/>
  <c r="Q271" i="5"/>
  <c r="R271" i="5"/>
  <c r="S271" i="5"/>
  <c r="O272" i="5"/>
  <c r="Q272" i="5"/>
  <c r="R272" i="5"/>
  <c r="S272" i="5"/>
  <c r="O273" i="5"/>
  <c r="Q273" i="5"/>
  <c r="R273" i="5"/>
  <c r="S273" i="5"/>
  <c r="O274" i="5"/>
  <c r="Q274" i="5"/>
  <c r="R274" i="5"/>
  <c r="S274" i="5"/>
  <c r="O275" i="5"/>
  <c r="Q275" i="5"/>
  <c r="R275" i="5"/>
  <c r="S275" i="5"/>
  <c r="O276" i="5"/>
  <c r="Q276" i="5"/>
  <c r="R276" i="5"/>
  <c r="S276" i="5"/>
  <c r="O277" i="5"/>
  <c r="Q277" i="5"/>
  <c r="R277" i="5"/>
  <c r="S277" i="5"/>
  <c r="O278" i="5"/>
  <c r="Q278" i="5"/>
  <c r="R278" i="5"/>
  <c r="S278" i="5"/>
  <c r="O279" i="5"/>
  <c r="Q279" i="5"/>
  <c r="R279" i="5"/>
  <c r="S279" i="5"/>
  <c r="O280" i="5"/>
  <c r="Q280" i="5"/>
  <c r="R280" i="5"/>
  <c r="S280" i="5"/>
  <c r="O281" i="5"/>
  <c r="Q281" i="5"/>
  <c r="R281" i="5"/>
  <c r="S281" i="5"/>
  <c r="O282" i="5"/>
  <c r="Q282" i="5"/>
  <c r="R282" i="5"/>
  <c r="S282" i="5"/>
  <c r="O283" i="5"/>
  <c r="Q283" i="5"/>
  <c r="R283" i="5"/>
  <c r="S283" i="5"/>
  <c r="O284" i="5"/>
  <c r="Q284" i="5"/>
  <c r="R284" i="5"/>
  <c r="S284" i="5"/>
  <c r="O285" i="5"/>
  <c r="Q285" i="5"/>
  <c r="R285" i="5"/>
  <c r="S285" i="5"/>
  <c r="O286" i="5"/>
  <c r="Q286" i="5"/>
  <c r="R286" i="5"/>
  <c r="S286" i="5"/>
  <c r="O287" i="5"/>
  <c r="Q287" i="5"/>
  <c r="R287" i="5"/>
  <c r="S287" i="5"/>
  <c r="O288" i="5"/>
  <c r="Q288" i="5"/>
  <c r="R288" i="5"/>
  <c r="S288" i="5"/>
  <c r="O289" i="5"/>
  <c r="Q289" i="5"/>
  <c r="R289" i="5"/>
  <c r="S289" i="5"/>
  <c r="O290" i="5"/>
  <c r="Q290" i="5"/>
  <c r="R290" i="5"/>
  <c r="S290" i="5"/>
  <c r="O291" i="5"/>
  <c r="Q291" i="5"/>
  <c r="R291" i="5"/>
  <c r="S291" i="5"/>
  <c r="O292" i="5"/>
  <c r="Q292" i="5"/>
  <c r="R292" i="5"/>
  <c r="S292" i="5"/>
  <c r="O293" i="5"/>
  <c r="Q293" i="5"/>
  <c r="R293" i="5"/>
  <c r="S293" i="5"/>
  <c r="O294" i="5"/>
  <c r="Q294" i="5"/>
  <c r="R294" i="5"/>
  <c r="S294" i="5"/>
  <c r="O295" i="5"/>
  <c r="Q295" i="5"/>
  <c r="R295" i="5"/>
  <c r="S295" i="5"/>
  <c r="O296" i="5"/>
  <c r="Q296" i="5"/>
  <c r="R296" i="5"/>
  <c r="S296" i="5"/>
  <c r="O297" i="5"/>
  <c r="Q297" i="5"/>
  <c r="R297" i="5"/>
  <c r="S297" i="5"/>
  <c r="O298" i="5"/>
  <c r="Q298" i="5"/>
  <c r="R298" i="5"/>
  <c r="S298" i="5"/>
  <c r="O299" i="5"/>
  <c r="Q299" i="5"/>
  <c r="R299" i="5"/>
  <c r="S299" i="5"/>
  <c r="O300" i="5"/>
  <c r="Q300" i="5"/>
  <c r="R300" i="5"/>
  <c r="S300" i="5"/>
  <c r="O301" i="5"/>
  <c r="Q301" i="5"/>
  <c r="R301" i="5"/>
  <c r="S301" i="5"/>
  <c r="O302" i="5"/>
  <c r="Q302" i="5"/>
  <c r="R302" i="5"/>
  <c r="S302" i="5"/>
  <c r="O303" i="5"/>
  <c r="Q303" i="5"/>
  <c r="R303" i="5"/>
  <c r="S303" i="5"/>
  <c r="O304" i="5"/>
  <c r="Q304" i="5"/>
  <c r="R304" i="5"/>
  <c r="S304" i="5"/>
  <c r="O305" i="5"/>
  <c r="Q305" i="5"/>
  <c r="R305" i="5"/>
  <c r="S305" i="5"/>
  <c r="O306" i="5"/>
  <c r="Q306" i="5"/>
  <c r="R306" i="5"/>
  <c r="S306" i="5"/>
  <c r="O307" i="5"/>
  <c r="Q307" i="5"/>
  <c r="R307" i="5"/>
  <c r="S307" i="5"/>
  <c r="O308" i="5"/>
  <c r="Q308" i="5"/>
  <c r="R308" i="5"/>
  <c r="S308" i="5"/>
  <c r="O309" i="5"/>
  <c r="Q309" i="5"/>
  <c r="R309" i="5"/>
  <c r="S309" i="5"/>
  <c r="O310" i="5"/>
  <c r="Q310" i="5"/>
  <c r="R310" i="5"/>
  <c r="S310" i="5"/>
  <c r="O311" i="5"/>
  <c r="Q311" i="5"/>
  <c r="R311" i="5"/>
  <c r="S311" i="5"/>
  <c r="O312" i="5"/>
  <c r="Q312" i="5"/>
  <c r="R312" i="5"/>
  <c r="S312" i="5"/>
  <c r="O313" i="5"/>
  <c r="Q313" i="5"/>
  <c r="R313" i="5"/>
  <c r="S313" i="5"/>
  <c r="O314" i="5"/>
  <c r="Q314" i="5"/>
  <c r="R314" i="5"/>
  <c r="S314" i="5"/>
  <c r="O315" i="5"/>
  <c r="Q315" i="5"/>
  <c r="R315" i="5"/>
  <c r="S315" i="5"/>
  <c r="O316" i="5"/>
  <c r="Q316" i="5"/>
  <c r="R316" i="5"/>
  <c r="S316" i="5"/>
  <c r="O317" i="5"/>
  <c r="Q317" i="5"/>
  <c r="R317" i="5"/>
  <c r="S317" i="5"/>
  <c r="O318" i="5"/>
  <c r="Q318" i="5"/>
  <c r="R318" i="5"/>
  <c r="S318" i="5"/>
  <c r="O319" i="5"/>
  <c r="Q319" i="5"/>
  <c r="R319" i="5"/>
  <c r="S319" i="5"/>
  <c r="O320" i="5"/>
  <c r="Q320" i="5"/>
  <c r="R320" i="5"/>
  <c r="S320" i="5"/>
  <c r="O321" i="5"/>
  <c r="Q321" i="5"/>
  <c r="R321" i="5"/>
  <c r="S321" i="5"/>
  <c r="O322" i="5"/>
  <c r="Q322" i="5"/>
  <c r="R322" i="5"/>
  <c r="S322" i="5"/>
  <c r="O323" i="5"/>
  <c r="Q323" i="5"/>
  <c r="R323" i="5"/>
  <c r="S323" i="5"/>
  <c r="O324" i="5"/>
  <c r="Q324" i="5"/>
  <c r="R324" i="5"/>
  <c r="S324" i="5"/>
  <c r="O325" i="5"/>
  <c r="Q325" i="5"/>
  <c r="R325" i="5"/>
  <c r="S325" i="5"/>
  <c r="O326" i="5"/>
  <c r="Q326" i="5"/>
  <c r="R326" i="5"/>
  <c r="S326" i="5"/>
  <c r="O327" i="5"/>
  <c r="Q327" i="5"/>
  <c r="R327" i="5"/>
  <c r="S327" i="5"/>
  <c r="O328" i="5"/>
  <c r="Q328" i="5"/>
  <c r="R328" i="5"/>
  <c r="S328" i="5"/>
  <c r="O329" i="5"/>
  <c r="Q329" i="5"/>
  <c r="R329" i="5"/>
  <c r="S329" i="5"/>
  <c r="O330" i="5"/>
  <c r="Q330" i="5"/>
  <c r="R330" i="5"/>
  <c r="S330" i="5"/>
  <c r="O331" i="5"/>
  <c r="Q331" i="5"/>
  <c r="R331" i="5"/>
  <c r="S331" i="5"/>
  <c r="O332" i="5"/>
  <c r="Q332" i="5"/>
  <c r="R332" i="5"/>
  <c r="S332" i="5"/>
  <c r="O333" i="5"/>
  <c r="Q333" i="5"/>
  <c r="R333" i="5"/>
  <c r="S333" i="5"/>
  <c r="O334" i="5"/>
  <c r="Q334" i="5"/>
  <c r="R334" i="5"/>
  <c r="S334" i="5"/>
  <c r="O335" i="5"/>
  <c r="Q335" i="5"/>
  <c r="R335" i="5"/>
  <c r="S335" i="5"/>
  <c r="O336" i="5"/>
  <c r="Q336" i="5"/>
  <c r="R336" i="5"/>
  <c r="S336" i="5"/>
  <c r="O337" i="5"/>
  <c r="Q337" i="5"/>
  <c r="R337" i="5"/>
  <c r="S337" i="5"/>
  <c r="O338" i="5"/>
  <c r="Q338" i="5"/>
  <c r="R338" i="5"/>
  <c r="S338" i="5"/>
  <c r="O339" i="5"/>
  <c r="Q339" i="5"/>
  <c r="R339" i="5"/>
  <c r="S339" i="5"/>
  <c r="O340" i="5"/>
  <c r="Q340" i="5"/>
  <c r="R340" i="5"/>
  <c r="S340" i="5"/>
  <c r="O341" i="5"/>
  <c r="Q341" i="5"/>
  <c r="R341" i="5"/>
  <c r="S341" i="5"/>
  <c r="O342" i="5"/>
  <c r="Q342" i="5"/>
  <c r="R342" i="5"/>
  <c r="S342" i="5"/>
  <c r="O343" i="5"/>
  <c r="Q343" i="5"/>
  <c r="R343" i="5"/>
  <c r="S343" i="5"/>
  <c r="O344" i="5"/>
  <c r="Q344" i="5"/>
  <c r="R344" i="5"/>
  <c r="S344" i="5"/>
  <c r="O345" i="5"/>
  <c r="Q345" i="5"/>
  <c r="R345" i="5"/>
  <c r="S345" i="5"/>
  <c r="O346" i="5"/>
  <c r="Q346" i="5"/>
  <c r="R346" i="5"/>
  <c r="S346" i="5"/>
  <c r="O347" i="5"/>
  <c r="Q347" i="5"/>
  <c r="R347" i="5"/>
  <c r="S347" i="5"/>
  <c r="O348" i="5"/>
  <c r="Q348" i="5"/>
  <c r="R348" i="5"/>
  <c r="S348" i="5"/>
  <c r="O349" i="5"/>
  <c r="Q349" i="5"/>
  <c r="R349" i="5"/>
  <c r="S349" i="5"/>
  <c r="O350" i="5"/>
  <c r="Q350" i="5"/>
  <c r="R350" i="5"/>
  <c r="S350" i="5"/>
  <c r="O351" i="5"/>
  <c r="Q351" i="5"/>
  <c r="R351" i="5"/>
  <c r="S351" i="5"/>
  <c r="O352" i="5"/>
  <c r="Q352" i="5"/>
  <c r="R352" i="5"/>
  <c r="S352" i="5"/>
  <c r="O353" i="5"/>
  <c r="Q353" i="5"/>
  <c r="R353" i="5"/>
  <c r="S353" i="5"/>
  <c r="O354" i="5"/>
  <c r="Q354" i="5"/>
  <c r="R354" i="5"/>
  <c r="S354" i="5"/>
  <c r="O355" i="5"/>
  <c r="Q355" i="5"/>
  <c r="R355" i="5"/>
  <c r="S355" i="5"/>
  <c r="O356" i="5"/>
  <c r="Q356" i="5"/>
  <c r="R356" i="5"/>
  <c r="S356" i="5"/>
  <c r="O357" i="5"/>
  <c r="Q357" i="5"/>
  <c r="R357" i="5"/>
  <c r="S357" i="5"/>
  <c r="O358" i="5"/>
  <c r="Q358" i="5"/>
  <c r="R358" i="5"/>
  <c r="S358" i="5"/>
  <c r="O359" i="5"/>
  <c r="Q359" i="5"/>
  <c r="R359" i="5"/>
  <c r="S359" i="5"/>
  <c r="O360" i="5"/>
  <c r="Q360" i="5"/>
  <c r="R360" i="5"/>
  <c r="S360" i="5"/>
  <c r="O361" i="5"/>
  <c r="Q361" i="5"/>
  <c r="R361" i="5"/>
  <c r="S361" i="5"/>
  <c r="O362" i="5"/>
  <c r="Q362" i="5"/>
  <c r="R362" i="5"/>
  <c r="S362" i="5"/>
  <c r="O363" i="5"/>
  <c r="Q363" i="5"/>
  <c r="R363" i="5"/>
  <c r="S363" i="5"/>
  <c r="O364" i="5"/>
  <c r="Q364" i="5"/>
  <c r="R364" i="5"/>
  <c r="S364" i="5"/>
  <c r="O365" i="5"/>
  <c r="Q365" i="5"/>
  <c r="R365" i="5"/>
  <c r="S365" i="5"/>
  <c r="O366" i="5"/>
  <c r="Q366" i="5"/>
  <c r="R366" i="5"/>
  <c r="S366" i="5"/>
  <c r="O367" i="5"/>
  <c r="Q367" i="5"/>
  <c r="R367" i="5"/>
  <c r="S367" i="5"/>
  <c r="O368" i="5"/>
  <c r="Q368" i="5"/>
  <c r="R368" i="5"/>
  <c r="S368" i="5"/>
  <c r="O369" i="5"/>
  <c r="Q369" i="5"/>
  <c r="R369" i="5"/>
  <c r="S369" i="5"/>
  <c r="O370" i="5"/>
  <c r="Q370" i="5"/>
  <c r="R370" i="5"/>
  <c r="S370" i="5"/>
  <c r="O371" i="5"/>
  <c r="Q371" i="5"/>
  <c r="R371" i="5"/>
  <c r="S371" i="5"/>
  <c r="O372" i="5"/>
  <c r="Q372" i="5"/>
  <c r="R372" i="5"/>
  <c r="S372" i="5"/>
  <c r="O373" i="5"/>
  <c r="Q373" i="5"/>
  <c r="R373" i="5"/>
  <c r="S373" i="5"/>
  <c r="O374" i="5"/>
  <c r="Q374" i="5"/>
  <c r="R374" i="5"/>
  <c r="S374" i="5"/>
  <c r="O375" i="5"/>
  <c r="Q375" i="5"/>
  <c r="R375" i="5"/>
  <c r="S375" i="5"/>
  <c r="O376" i="5"/>
  <c r="Q376" i="5"/>
  <c r="R376" i="5"/>
  <c r="S376" i="5"/>
  <c r="O377" i="5"/>
  <c r="Q377" i="5"/>
  <c r="R377" i="5"/>
  <c r="S377" i="5"/>
  <c r="O378" i="5"/>
  <c r="Q378" i="5"/>
  <c r="R378" i="5"/>
  <c r="S378" i="5"/>
  <c r="O379" i="5"/>
  <c r="Q379" i="5"/>
  <c r="R379" i="5"/>
  <c r="S379" i="5"/>
  <c r="O380" i="5"/>
  <c r="Q380" i="5"/>
  <c r="R380" i="5"/>
  <c r="S380" i="5"/>
  <c r="O381" i="5"/>
  <c r="Q381" i="5"/>
  <c r="R381" i="5"/>
  <c r="S381" i="5"/>
  <c r="O382" i="5"/>
  <c r="Q382" i="5"/>
  <c r="R382" i="5"/>
  <c r="S382" i="5"/>
  <c r="O383" i="5"/>
  <c r="Q383" i="5"/>
  <c r="R383" i="5"/>
  <c r="S383" i="5"/>
  <c r="O384" i="5"/>
  <c r="Q384" i="5"/>
  <c r="R384" i="5"/>
  <c r="S384" i="5"/>
  <c r="O385" i="5"/>
  <c r="Q385" i="5"/>
  <c r="R385" i="5"/>
  <c r="S385" i="5"/>
  <c r="O386" i="5"/>
  <c r="Q386" i="5"/>
  <c r="R386" i="5"/>
  <c r="S386" i="5"/>
  <c r="O387" i="5"/>
  <c r="Q387" i="5"/>
  <c r="R387" i="5"/>
  <c r="S387" i="5"/>
  <c r="O388" i="5"/>
  <c r="Q388" i="5"/>
  <c r="R388" i="5"/>
  <c r="S388" i="5"/>
  <c r="O389" i="5"/>
  <c r="Q389" i="5"/>
  <c r="R389" i="5"/>
  <c r="S389" i="5"/>
  <c r="O390" i="5"/>
  <c r="Q390" i="5"/>
  <c r="R390" i="5"/>
  <c r="S390" i="5"/>
  <c r="O391" i="5"/>
  <c r="Q391" i="5"/>
  <c r="R391" i="5"/>
  <c r="S391" i="5"/>
  <c r="O392" i="5"/>
  <c r="Q392" i="5"/>
  <c r="R392" i="5"/>
  <c r="S392" i="5"/>
  <c r="O393" i="5"/>
  <c r="Q393" i="5"/>
  <c r="R393" i="5"/>
  <c r="S393" i="5"/>
  <c r="O394" i="5"/>
  <c r="Q394" i="5"/>
  <c r="R394" i="5"/>
  <c r="S394" i="5"/>
  <c r="O395" i="5"/>
  <c r="Q395" i="5"/>
  <c r="R395" i="5"/>
  <c r="S395" i="5"/>
  <c r="O396" i="5"/>
  <c r="Q396" i="5"/>
  <c r="R396" i="5"/>
  <c r="S396" i="5"/>
  <c r="O397" i="5"/>
  <c r="Q397" i="5"/>
  <c r="R397" i="5"/>
  <c r="S397" i="5"/>
  <c r="O398" i="5"/>
  <c r="Q398" i="5"/>
  <c r="R398" i="5"/>
  <c r="S398" i="5"/>
  <c r="O399" i="5"/>
  <c r="Q399" i="5"/>
  <c r="R399" i="5"/>
  <c r="S399" i="5"/>
  <c r="O400" i="5"/>
  <c r="Q400" i="5"/>
  <c r="R400" i="5"/>
  <c r="S400" i="5"/>
  <c r="O401" i="5"/>
  <c r="Q401" i="5"/>
  <c r="R401" i="5"/>
  <c r="S401" i="5"/>
  <c r="O402" i="5"/>
  <c r="Q402" i="5"/>
  <c r="R402" i="5"/>
  <c r="S402" i="5"/>
  <c r="O403" i="5"/>
  <c r="Q403" i="5"/>
  <c r="R403" i="5"/>
  <c r="S403" i="5"/>
  <c r="O404" i="5"/>
  <c r="Q404" i="5"/>
  <c r="R404" i="5"/>
  <c r="S404" i="5"/>
  <c r="O405" i="5"/>
  <c r="Q405" i="5"/>
  <c r="R405" i="5"/>
  <c r="S405" i="5"/>
  <c r="O406" i="5"/>
  <c r="Q406" i="5"/>
  <c r="R406" i="5"/>
  <c r="S406" i="5"/>
  <c r="O407" i="5"/>
  <c r="Q407" i="5"/>
  <c r="R407" i="5"/>
  <c r="S407" i="5"/>
  <c r="O408" i="5"/>
  <c r="Q408" i="5"/>
  <c r="R408" i="5"/>
  <c r="S408" i="5"/>
  <c r="O409" i="5"/>
  <c r="Q409" i="5"/>
  <c r="R409" i="5"/>
  <c r="S409" i="5"/>
  <c r="O410" i="5"/>
  <c r="Q410" i="5"/>
  <c r="R410" i="5"/>
  <c r="S410" i="5"/>
  <c r="O411" i="5"/>
  <c r="Q411" i="5"/>
  <c r="R411" i="5"/>
  <c r="S411" i="5"/>
  <c r="O412" i="5"/>
  <c r="Q412" i="5"/>
  <c r="R412" i="5"/>
  <c r="S412" i="5"/>
  <c r="O413" i="5"/>
  <c r="Q413" i="5"/>
  <c r="R413" i="5"/>
  <c r="S413" i="5"/>
  <c r="O414" i="5"/>
  <c r="Q414" i="5"/>
  <c r="R414" i="5"/>
  <c r="S414" i="5"/>
  <c r="O415" i="5"/>
  <c r="Q415" i="5"/>
  <c r="R415" i="5"/>
  <c r="S415" i="5"/>
  <c r="O416" i="5"/>
  <c r="Q416" i="5"/>
  <c r="R416" i="5"/>
  <c r="S416" i="5"/>
  <c r="O417" i="5"/>
  <c r="Q417" i="5"/>
  <c r="R417" i="5"/>
  <c r="S417" i="5"/>
  <c r="O418" i="5"/>
  <c r="Q418" i="5"/>
  <c r="R418" i="5"/>
  <c r="S418" i="5"/>
  <c r="O419" i="5"/>
  <c r="Q419" i="5"/>
  <c r="R419" i="5"/>
  <c r="S419" i="5"/>
  <c r="O420" i="5"/>
  <c r="Q420" i="5"/>
  <c r="R420" i="5"/>
  <c r="S420" i="5"/>
  <c r="O421" i="5"/>
  <c r="Q421" i="5"/>
  <c r="R421" i="5"/>
  <c r="S421" i="5"/>
  <c r="O422" i="5"/>
  <c r="Q422" i="5"/>
  <c r="R422" i="5"/>
  <c r="S422" i="5"/>
  <c r="O423" i="5"/>
  <c r="Q423" i="5"/>
  <c r="R423" i="5"/>
  <c r="S423" i="5"/>
  <c r="O424" i="5"/>
  <c r="Q424" i="5"/>
  <c r="R424" i="5"/>
  <c r="S424" i="5"/>
  <c r="O425" i="5"/>
  <c r="Q425" i="5"/>
  <c r="R425" i="5"/>
  <c r="S425" i="5"/>
  <c r="O426" i="5"/>
  <c r="Q426" i="5"/>
  <c r="R426" i="5"/>
  <c r="S426" i="5"/>
  <c r="O427" i="5"/>
  <c r="Q427" i="5"/>
  <c r="R427" i="5"/>
  <c r="S427" i="5"/>
  <c r="O428" i="5"/>
  <c r="Q428" i="5"/>
  <c r="R428" i="5"/>
  <c r="S428" i="5"/>
  <c r="O429" i="5"/>
  <c r="Q429" i="5"/>
  <c r="R429" i="5"/>
  <c r="S429" i="5"/>
  <c r="O430" i="5"/>
  <c r="Q430" i="5"/>
  <c r="R430" i="5"/>
  <c r="S430" i="5"/>
  <c r="O431" i="5"/>
  <c r="Q431" i="5"/>
  <c r="R431" i="5"/>
  <c r="S431" i="5"/>
  <c r="O432" i="5"/>
  <c r="Q432" i="5"/>
  <c r="R432" i="5"/>
  <c r="S432" i="5"/>
  <c r="O433" i="5"/>
  <c r="Q433" i="5"/>
  <c r="R433" i="5"/>
  <c r="S433" i="5"/>
  <c r="O434" i="5"/>
  <c r="Q434" i="5"/>
  <c r="R434" i="5"/>
  <c r="S434" i="5"/>
  <c r="O435" i="5"/>
  <c r="Q435" i="5"/>
  <c r="R435" i="5"/>
  <c r="S435" i="5"/>
  <c r="O436" i="5"/>
  <c r="Q436" i="5"/>
  <c r="R436" i="5"/>
  <c r="S436" i="5"/>
  <c r="O437" i="5"/>
  <c r="Q437" i="5"/>
  <c r="R437" i="5"/>
  <c r="S437" i="5"/>
  <c r="O438" i="5"/>
  <c r="Q438" i="5"/>
  <c r="R438" i="5"/>
  <c r="S438" i="5"/>
  <c r="O439" i="5"/>
  <c r="Q439" i="5"/>
  <c r="R439" i="5"/>
  <c r="S439" i="5"/>
  <c r="O440" i="5"/>
  <c r="Q440" i="5"/>
  <c r="R440" i="5"/>
  <c r="S440" i="5"/>
  <c r="O441" i="5"/>
  <c r="Q441" i="5"/>
  <c r="R441" i="5"/>
  <c r="S441" i="5"/>
  <c r="O442" i="5"/>
  <c r="Q442" i="5"/>
  <c r="R442" i="5"/>
  <c r="S442" i="5"/>
  <c r="O443" i="5"/>
  <c r="Q443" i="5"/>
  <c r="R443" i="5"/>
  <c r="S443" i="5"/>
  <c r="O444" i="5"/>
  <c r="Q444" i="5"/>
  <c r="R444" i="5"/>
  <c r="S444" i="5"/>
  <c r="O445" i="5"/>
  <c r="Q445" i="5"/>
  <c r="R445" i="5"/>
  <c r="S445" i="5"/>
  <c r="O446" i="5"/>
  <c r="Q446" i="5"/>
  <c r="R446" i="5"/>
  <c r="S446" i="5"/>
  <c r="O447" i="5"/>
  <c r="Q447" i="5"/>
  <c r="R447" i="5"/>
  <c r="S447" i="5"/>
  <c r="O448" i="5"/>
  <c r="Q448" i="5"/>
  <c r="R448" i="5"/>
  <c r="S448" i="5"/>
  <c r="O449" i="5"/>
  <c r="Q449" i="5"/>
  <c r="R449" i="5"/>
  <c r="S449" i="5"/>
  <c r="O450" i="5"/>
  <c r="Q450" i="5"/>
  <c r="R450" i="5"/>
  <c r="S450" i="5"/>
  <c r="O451" i="5"/>
  <c r="Q451" i="5"/>
  <c r="R451" i="5"/>
  <c r="S451" i="5"/>
  <c r="O452" i="5"/>
  <c r="Q452" i="5"/>
  <c r="R452" i="5"/>
  <c r="S452" i="5"/>
  <c r="O453" i="5"/>
  <c r="Q453" i="5"/>
  <c r="R453" i="5"/>
  <c r="S453" i="5"/>
  <c r="O454" i="5"/>
  <c r="Q454" i="5"/>
  <c r="R454" i="5"/>
  <c r="S454" i="5"/>
  <c r="O455" i="5"/>
  <c r="Q455" i="5"/>
  <c r="R455" i="5"/>
  <c r="S455" i="5"/>
  <c r="O456" i="5"/>
  <c r="Q456" i="5"/>
  <c r="R456" i="5"/>
  <c r="S456" i="5"/>
  <c r="O457" i="5"/>
  <c r="Q457" i="5"/>
  <c r="R457" i="5"/>
  <c r="S457" i="5"/>
  <c r="O458" i="5"/>
  <c r="Q458" i="5"/>
  <c r="R458" i="5"/>
  <c r="S458" i="5"/>
  <c r="O459" i="5"/>
  <c r="Q459" i="5"/>
  <c r="R459" i="5"/>
  <c r="S459" i="5"/>
  <c r="O460" i="5"/>
  <c r="Q460" i="5"/>
  <c r="R460" i="5"/>
  <c r="S460" i="5"/>
  <c r="O461" i="5"/>
  <c r="Q461" i="5"/>
  <c r="R461" i="5"/>
  <c r="S461" i="5"/>
  <c r="O462" i="5"/>
  <c r="Q462" i="5"/>
  <c r="R462" i="5"/>
  <c r="S462" i="5"/>
  <c r="O463" i="5"/>
  <c r="Q463" i="5"/>
  <c r="R463" i="5"/>
  <c r="S463" i="5"/>
  <c r="O464" i="5"/>
  <c r="Q464" i="5"/>
  <c r="R464" i="5"/>
  <c r="S464" i="5"/>
  <c r="O465" i="5"/>
  <c r="Q465" i="5"/>
  <c r="R465" i="5"/>
  <c r="S465" i="5"/>
  <c r="O466" i="5"/>
  <c r="Q466" i="5"/>
  <c r="R466" i="5"/>
  <c r="S466" i="5"/>
  <c r="O467" i="5"/>
  <c r="Q467" i="5"/>
  <c r="R467" i="5"/>
  <c r="S467" i="5"/>
  <c r="O468" i="5"/>
  <c r="Q468" i="5"/>
  <c r="R468" i="5"/>
  <c r="S468" i="5"/>
  <c r="O469" i="5"/>
  <c r="Q469" i="5"/>
  <c r="R469" i="5"/>
  <c r="S469" i="5"/>
  <c r="O470" i="5"/>
  <c r="Q470" i="5"/>
  <c r="R470" i="5"/>
  <c r="S470" i="5"/>
  <c r="O471" i="5"/>
  <c r="Q471" i="5"/>
  <c r="R471" i="5"/>
  <c r="S471" i="5"/>
  <c r="O472" i="5"/>
  <c r="Q472" i="5"/>
  <c r="R472" i="5"/>
  <c r="S472" i="5"/>
  <c r="O473" i="5"/>
  <c r="Q473" i="5"/>
  <c r="R473" i="5"/>
  <c r="S473" i="5"/>
  <c r="O474" i="5"/>
  <c r="Q474" i="5"/>
  <c r="R474" i="5"/>
  <c r="S474" i="5"/>
  <c r="O475" i="5"/>
  <c r="Q475" i="5"/>
  <c r="R475" i="5"/>
  <c r="S475" i="5"/>
  <c r="O476" i="5"/>
  <c r="Q476" i="5"/>
  <c r="R476" i="5"/>
  <c r="S476" i="5"/>
  <c r="O477" i="5"/>
  <c r="Q477" i="5"/>
  <c r="R477" i="5"/>
  <c r="S477" i="5"/>
  <c r="O478" i="5"/>
  <c r="Q478" i="5"/>
  <c r="R478" i="5"/>
  <c r="S478" i="5"/>
  <c r="O479" i="5"/>
  <c r="Q479" i="5"/>
  <c r="R479" i="5"/>
  <c r="S479" i="5"/>
  <c r="O480" i="5"/>
  <c r="Q480" i="5"/>
  <c r="R480" i="5"/>
  <c r="S480" i="5"/>
  <c r="O481" i="5"/>
  <c r="Q481" i="5"/>
  <c r="R481" i="5"/>
  <c r="S481" i="5"/>
  <c r="O482" i="5"/>
  <c r="Q482" i="5"/>
  <c r="R482" i="5"/>
  <c r="S482" i="5"/>
  <c r="O483" i="5"/>
  <c r="Q483" i="5"/>
  <c r="R483" i="5"/>
  <c r="S483" i="5"/>
  <c r="O484" i="5"/>
  <c r="Q484" i="5"/>
  <c r="R484" i="5"/>
  <c r="S484" i="5"/>
  <c r="O485" i="5"/>
  <c r="Q485" i="5"/>
  <c r="R485" i="5"/>
  <c r="S485" i="5"/>
  <c r="O486" i="5"/>
  <c r="Q486" i="5"/>
  <c r="R486" i="5"/>
  <c r="S486" i="5"/>
  <c r="O487" i="5"/>
  <c r="Q487" i="5"/>
  <c r="R487" i="5"/>
  <c r="S487" i="5"/>
  <c r="O488" i="5"/>
  <c r="Q488" i="5"/>
  <c r="R488" i="5"/>
  <c r="S488" i="5"/>
  <c r="O489" i="5"/>
  <c r="Q489" i="5"/>
  <c r="R489" i="5"/>
  <c r="S489" i="5"/>
  <c r="O490" i="5"/>
  <c r="Q490" i="5"/>
  <c r="R490" i="5"/>
  <c r="S490" i="5"/>
  <c r="O491" i="5"/>
  <c r="Q491" i="5"/>
  <c r="R491" i="5"/>
  <c r="S491" i="5"/>
  <c r="O492" i="5"/>
  <c r="Q492" i="5"/>
  <c r="R492" i="5"/>
  <c r="S492" i="5"/>
  <c r="O493" i="5"/>
  <c r="Q493" i="5"/>
  <c r="R493" i="5"/>
  <c r="S493" i="5"/>
  <c r="O494" i="5"/>
  <c r="Q494" i="5"/>
  <c r="R494" i="5"/>
  <c r="S494" i="5"/>
  <c r="O495" i="5"/>
  <c r="Q495" i="5"/>
  <c r="R495" i="5"/>
  <c r="S495" i="5"/>
  <c r="O496" i="5"/>
  <c r="Q496" i="5"/>
  <c r="R496" i="5"/>
  <c r="S496" i="5"/>
  <c r="O497" i="5"/>
  <c r="Q497" i="5"/>
  <c r="R497" i="5"/>
  <c r="S497" i="5"/>
  <c r="O498" i="5"/>
  <c r="Q498" i="5"/>
  <c r="R498" i="5"/>
  <c r="S498" i="5"/>
  <c r="O499" i="5"/>
  <c r="Q499" i="5"/>
  <c r="R499" i="5"/>
  <c r="S499" i="5"/>
  <c r="O500" i="5"/>
  <c r="Q500" i="5"/>
  <c r="R500" i="5"/>
  <c r="S500" i="5"/>
  <c r="O501" i="5"/>
  <c r="Q501" i="5"/>
  <c r="R501" i="5"/>
  <c r="S501" i="5"/>
  <c r="O502" i="5"/>
  <c r="Q502" i="5"/>
  <c r="R502" i="5"/>
  <c r="S502" i="5"/>
  <c r="O503" i="5"/>
  <c r="Q503" i="5"/>
  <c r="R503" i="5"/>
  <c r="S503" i="5"/>
  <c r="O504" i="5"/>
  <c r="Q504" i="5"/>
  <c r="R504" i="5"/>
  <c r="S504" i="5"/>
  <c r="O505" i="5"/>
  <c r="Q505" i="5"/>
  <c r="R505" i="5"/>
  <c r="S505" i="5"/>
  <c r="O506" i="5"/>
  <c r="Q506" i="5"/>
  <c r="R506" i="5"/>
  <c r="S506" i="5"/>
  <c r="O507" i="5"/>
  <c r="Q507" i="5"/>
  <c r="R507" i="5"/>
  <c r="S507" i="5"/>
  <c r="O508" i="5"/>
  <c r="Q508" i="5"/>
  <c r="R508" i="5"/>
  <c r="S508" i="5"/>
  <c r="O509" i="5"/>
  <c r="Q509" i="5"/>
  <c r="R509" i="5"/>
  <c r="S509" i="5"/>
  <c r="O510" i="5"/>
  <c r="Q510" i="5"/>
  <c r="R510" i="5"/>
  <c r="S510" i="5"/>
  <c r="O511" i="5"/>
  <c r="Q511" i="5"/>
  <c r="R511" i="5"/>
  <c r="S511" i="5"/>
  <c r="O512" i="5"/>
  <c r="Q512" i="5"/>
  <c r="R512" i="5"/>
  <c r="S512" i="5"/>
  <c r="O513" i="5"/>
  <c r="Q513" i="5"/>
  <c r="R513" i="5"/>
  <c r="S513" i="5"/>
  <c r="O514" i="5"/>
  <c r="Q514" i="5"/>
  <c r="R514" i="5"/>
  <c r="S514" i="5"/>
  <c r="O515" i="5"/>
  <c r="Q515" i="5"/>
  <c r="R515" i="5"/>
  <c r="S515" i="5"/>
  <c r="O516" i="5"/>
  <c r="Q516" i="5"/>
  <c r="R516" i="5"/>
  <c r="S516" i="5"/>
  <c r="O517" i="5"/>
  <c r="Q517" i="5"/>
  <c r="R517" i="5"/>
  <c r="S517" i="5"/>
  <c r="O518" i="5"/>
  <c r="Q518" i="5"/>
  <c r="R518" i="5"/>
  <c r="S518" i="5"/>
  <c r="O519" i="5"/>
  <c r="Q519" i="5"/>
  <c r="R519" i="5"/>
  <c r="S519" i="5"/>
  <c r="O520" i="5"/>
  <c r="Q520" i="5"/>
  <c r="R520" i="5"/>
  <c r="S520" i="5"/>
  <c r="O521" i="5"/>
  <c r="Q521" i="5"/>
  <c r="R521" i="5"/>
  <c r="S521" i="5"/>
  <c r="O522" i="5"/>
  <c r="Q522" i="5"/>
  <c r="R522" i="5"/>
  <c r="S522" i="5"/>
  <c r="O523" i="5"/>
  <c r="Q523" i="5"/>
  <c r="R523" i="5"/>
  <c r="S523" i="5"/>
  <c r="O524" i="5"/>
  <c r="Q524" i="5"/>
  <c r="R524" i="5"/>
  <c r="S524" i="5"/>
  <c r="O525" i="5"/>
  <c r="Q525" i="5"/>
  <c r="R525" i="5"/>
  <c r="S525" i="5"/>
  <c r="O526" i="5"/>
  <c r="Q526" i="5"/>
  <c r="R526" i="5"/>
  <c r="S526" i="5"/>
  <c r="O527" i="5"/>
  <c r="Q527" i="5"/>
  <c r="R527" i="5"/>
  <c r="S527" i="5"/>
  <c r="O528" i="5"/>
  <c r="Q528" i="5"/>
  <c r="R528" i="5"/>
  <c r="S528" i="5"/>
  <c r="O529" i="5"/>
  <c r="Q529" i="5"/>
  <c r="R529" i="5"/>
  <c r="S529" i="5"/>
  <c r="O530" i="5"/>
  <c r="Q530" i="5"/>
  <c r="R530" i="5"/>
  <c r="S530" i="5"/>
  <c r="O531" i="5"/>
  <c r="Q531" i="5"/>
  <c r="R531" i="5"/>
  <c r="S531" i="5"/>
  <c r="O532" i="5"/>
  <c r="Q532" i="5"/>
  <c r="R532" i="5"/>
  <c r="S532" i="5"/>
  <c r="O533" i="5"/>
  <c r="Q533" i="5"/>
  <c r="R533" i="5"/>
  <c r="S533" i="5"/>
  <c r="O534" i="5"/>
  <c r="Q534" i="5"/>
  <c r="R534" i="5"/>
  <c r="S534" i="5"/>
  <c r="O535" i="5"/>
  <c r="Q535" i="5"/>
  <c r="R535" i="5"/>
  <c r="S535" i="5"/>
  <c r="O536" i="5"/>
  <c r="Q536" i="5"/>
  <c r="R536" i="5"/>
  <c r="S536" i="5"/>
  <c r="O537" i="5"/>
  <c r="Q537" i="5"/>
  <c r="R537" i="5"/>
  <c r="S537" i="5"/>
  <c r="O538" i="5"/>
  <c r="Q538" i="5"/>
  <c r="R538" i="5"/>
  <c r="S538" i="5"/>
  <c r="O539" i="5"/>
  <c r="Q539" i="5"/>
  <c r="R539" i="5"/>
  <c r="S539" i="5"/>
  <c r="O540" i="5"/>
  <c r="Q540" i="5"/>
  <c r="R540" i="5"/>
  <c r="S540" i="5"/>
  <c r="O541" i="5"/>
  <c r="Q541" i="5"/>
  <c r="R541" i="5"/>
  <c r="S541" i="5"/>
  <c r="O542" i="5"/>
  <c r="Q542" i="5"/>
  <c r="R542" i="5"/>
  <c r="S542" i="5"/>
  <c r="O543" i="5"/>
  <c r="Q543" i="5"/>
  <c r="R543" i="5"/>
  <c r="S543" i="5"/>
  <c r="O544" i="5"/>
  <c r="Q544" i="5"/>
  <c r="R544" i="5"/>
  <c r="S544" i="5"/>
  <c r="O545" i="5"/>
  <c r="Q545" i="5"/>
  <c r="R545" i="5"/>
  <c r="S545" i="5"/>
  <c r="O546" i="5"/>
  <c r="Q546" i="5"/>
  <c r="R546" i="5"/>
  <c r="S546" i="5"/>
  <c r="O547" i="5"/>
  <c r="Q547" i="5"/>
  <c r="R547" i="5"/>
  <c r="S547" i="5"/>
  <c r="O548" i="5"/>
  <c r="Q548" i="5"/>
  <c r="R548" i="5"/>
  <c r="S548" i="5"/>
  <c r="O549" i="5"/>
  <c r="Q549" i="5"/>
  <c r="R549" i="5"/>
  <c r="S549" i="5"/>
  <c r="O550" i="5"/>
  <c r="Q550" i="5"/>
  <c r="R550" i="5"/>
  <c r="S550" i="5"/>
  <c r="O551" i="5"/>
  <c r="Q551" i="5"/>
  <c r="R551" i="5"/>
  <c r="S551" i="5"/>
  <c r="O552" i="5"/>
  <c r="Q552" i="5"/>
  <c r="R552" i="5"/>
  <c r="S552" i="5"/>
  <c r="O553" i="5"/>
  <c r="Q553" i="5"/>
  <c r="R553" i="5"/>
  <c r="S553" i="5"/>
  <c r="O554" i="5"/>
  <c r="Q554" i="5"/>
  <c r="R554" i="5"/>
  <c r="S554" i="5"/>
  <c r="O555" i="5"/>
  <c r="Q555" i="5"/>
  <c r="R555" i="5"/>
  <c r="S555" i="5"/>
  <c r="O556" i="5"/>
  <c r="Q556" i="5"/>
  <c r="R556" i="5"/>
  <c r="S556" i="5"/>
  <c r="O557" i="5"/>
  <c r="Q557" i="5"/>
  <c r="R557" i="5"/>
  <c r="S557" i="5"/>
  <c r="O558" i="5"/>
  <c r="Q558" i="5"/>
  <c r="R558" i="5"/>
  <c r="S558" i="5"/>
  <c r="O559" i="5"/>
  <c r="Q559" i="5"/>
  <c r="R559" i="5"/>
  <c r="S559" i="5"/>
  <c r="O560" i="5"/>
  <c r="Q560" i="5"/>
  <c r="R560" i="5"/>
  <c r="S560" i="5"/>
  <c r="O561" i="5"/>
  <c r="Q561" i="5"/>
  <c r="R561" i="5"/>
  <c r="S561" i="5"/>
  <c r="O562" i="5"/>
  <c r="Q562" i="5"/>
  <c r="R562" i="5"/>
  <c r="S562" i="5"/>
  <c r="O563" i="5"/>
  <c r="Q563" i="5"/>
  <c r="R563" i="5"/>
  <c r="S563" i="5"/>
  <c r="O564" i="5"/>
  <c r="Q564" i="5"/>
  <c r="R564" i="5"/>
  <c r="S564" i="5"/>
  <c r="O565" i="5"/>
  <c r="Q565" i="5"/>
  <c r="R565" i="5"/>
  <c r="S565" i="5"/>
  <c r="O566" i="5"/>
  <c r="Q566" i="5"/>
  <c r="R566" i="5"/>
  <c r="S566" i="5"/>
  <c r="O567" i="5"/>
  <c r="Q567" i="5"/>
  <c r="R567" i="5"/>
  <c r="S567" i="5"/>
  <c r="O568" i="5"/>
  <c r="Q568" i="5"/>
  <c r="R568" i="5"/>
  <c r="S568" i="5"/>
  <c r="O569" i="5"/>
  <c r="Q569" i="5"/>
  <c r="R569" i="5"/>
  <c r="S569" i="5"/>
  <c r="O570" i="5"/>
  <c r="Q570" i="5"/>
  <c r="R570" i="5"/>
  <c r="S570" i="5"/>
  <c r="O571" i="5"/>
  <c r="Q571" i="5"/>
  <c r="R571" i="5"/>
  <c r="S571" i="5"/>
  <c r="O572" i="5"/>
  <c r="Q572" i="5"/>
  <c r="R572" i="5"/>
  <c r="S572" i="5"/>
  <c r="O573" i="5"/>
  <c r="Q573" i="5"/>
  <c r="R573" i="5"/>
  <c r="S573" i="5"/>
  <c r="O574" i="5"/>
  <c r="Q574" i="5"/>
  <c r="R574" i="5"/>
  <c r="S574" i="5"/>
  <c r="O575" i="5"/>
  <c r="Q575" i="5"/>
  <c r="R575" i="5"/>
  <c r="S575" i="5"/>
  <c r="O576" i="5"/>
  <c r="Q576" i="5"/>
  <c r="R576" i="5"/>
  <c r="S576" i="5"/>
  <c r="O577" i="5"/>
  <c r="Q577" i="5"/>
  <c r="R577" i="5"/>
  <c r="S577" i="5"/>
  <c r="O578" i="5"/>
  <c r="Q578" i="5"/>
  <c r="R578" i="5"/>
  <c r="S578" i="5"/>
  <c r="O579" i="5"/>
  <c r="Q579" i="5"/>
  <c r="R579" i="5"/>
  <c r="S579" i="5"/>
  <c r="O580" i="5"/>
  <c r="Q580" i="5"/>
  <c r="R580" i="5"/>
  <c r="S580" i="5"/>
  <c r="O581" i="5"/>
  <c r="Q581" i="5"/>
  <c r="R581" i="5"/>
  <c r="S581" i="5"/>
  <c r="O582" i="5"/>
  <c r="Q582" i="5"/>
  <c r="R582" i="5"/>
  <c r="S582" i="5"/>
  <c r="O583" i="5"/>
  <c r="Q583" i="5"/>
  <c r="R583" i="5"/>
  <c r="S583" i="5"/>
  <c r="O584" i="5"/>
  <c r="Q584" i="5"/>
  <c r="R584" i="5"/>
  <c r="S584" i="5"/>
  <c r="O585" i="5"/>
  <c r="Q585" i="5"/>
  <c r="R585" i="5"/>
  <c r="S585" i="5"/>
  <c r="O586" i="5"/>
  <c r="Q586" i="5"/>
  <c r="R586" i="5"/>
  <c r="S586" i="5"/>
  <c r="O587" i="5"/>
  <c r="Q587" i="5"/>
  <c r="R587" i="5"/>
  <c r="S587" i="5"/>
  <c r="O588" i="5"/>
  <c r="Q588" i="5"/>
  <c r="R588" i="5"/>
  <c r="S588" i="5"/>
  <c r="O589" i="5"/>
  <c r="Q589" i="5"/>
  <c r="R589" i="5"/>
  <c r="S589" i="5"/>
  <c r="O590" i="5"/>
  <c r="Q590" i="5"/>
  <c r="R590" i="5"/>
  <c r="S590" i="5"/>
  <c r="O591" i="5"/>
  <c r="Q591" i="5"/>
  <c r="R591" i="5"/>
  <c r="S591" i="5"/>
  <c r="O592" i="5"/>
  <c r="Q592" i="5"/>
  <c r="R592" i="5"/>
  <c r="S592" i="5"/>
  <c r="O593" i="5"/>
  <c r="Q593" i="5"/>
  <c r="R593" i="5"/>
  <c r="S593" i="5"/>
  <c r="O594" i="5"/>
  <c r="Q594" i="5"/>
  <c r="R594" i="5"/>
  <c r="S594" i="5"/>
  <c r="O595" i="5"/>
  <c r="Q595" i="5"/>
  <c r="R595" i="5"/>
  <c r="S595" i="5"/>
  <c r="O596" i="5"/>
  <c r="Q596" i="5"/>
  <c r="R596" i="5"/>
  <c r="S596" i="5"/>
  <c r="O597" i="5"/>
  <c r="Q597" i="5"/>
  <c r="R597" i="5"/>
  <c r="S597" i="5"/>
  <c r="O598" i="5"/>
  <c r="Q598" i="5"/>
  <c r="R598" i="5"/>
  <c r="S598" i="5"/>
  <c r="O599" i="5"/>
  <c r="Q599" i="5"/>
  <c r="R599" i="5"/>
  <c r="S599" i="5"/>
  <c r="O600" i="5"/>
  <c r="Q600" i="5"/>
  <c r="R600" i="5"/>
  <c r="S600" i="5"/>
  <c r="O601" i="5"/>
  <c r="Q601" i="5"/>
  <c r="R601" i="5"/>
  <c r="S601" i="5"/>
  <c r="O602" i="5"/>
  <c r="Q602" i="5"/>
  <c r="R602" i="5"/>
  <c r="S602" i="5"/>
  <c r="O603" i="5"/>
  <c r="Q603" i="5"/>
  <c r="R603" i="5"/>
  <c r="S603" i="5"/>
  <c r="O604" i="5"/>
  <c r="Q604" i="5"/>
  <c r="R604" i="5"/>
  <c r="S604" i="5"/>
  <c r="O605" i="5"/>
  <c r="Q605" i="5"/>
  <c r="R605" i="5"/>
  <c r="S605" i="5"/>
  <c r="O606" i="5"/>
  <c r="Q606" i="5"/>
  <c r="R606" i="5"/>
  <c r="S606" i="5"/>
  <c r="O607" i="5"/>
  <c r="Q607" i="5"/>
  <c r="R607" i="5"/>
  <c r="S607" i="5"/>
  <c r="O608" i="5"/>
  <c r="Q608" i="5"/>
  <c r="R608" i="5"/>
  <c r="S608" i="5"/>
  <c r="O609" i="5"/>
  <c r="Q609" i="5"/>
  <c r="R609" i="5"/>
  <c r="S609" i="5"/>
  <c r="O610" i="5"/>
  <c r="Q610" i="5"/>
  <c r="R610" i="5"/>
  <c r="S610" i="5"/>
  <c r="O611" i="5"/>
  <c r="Q611" i="5"/>
  <c r="R611" i="5"/>
  <c r="S611" i="5"/>
  <c r="O612" i="5"/>
  <c r="Q612" i="5"/>
  <c r="R612" i="5"/>
  <c r="S612" i="5"/>
  <c r="O613" i="5"/>
  <c r="Q613" i="5"/>
  <c r="R613" i="5"/>
  <c r="S613" i="5"/>
  <c r="O614" i="5"/>
  <c r="Q614" i="5"/>
  <c r="R614" i="5"/>
  <c r="S614" i="5"/>
  <c r="O615" i="5"/>
  <c r="Q615" i="5"/>
  <c r="R615" i="5"/>
  <c r="S615" i="5"/>
  <c r="O616" i="5"/>
  <c r="Q616" i="5"/>
  <c r="R616" i="5"/>
  <c r="S616" i="5"/>
  <c r="O617" i="5"/>
  <c r="Q617" i="5"/>
  <c r="R617" i="5"/>
  <c r="S617" i="5"/>
  <c r="O618" i="5"/>
  <c r="Q618" i="5"/>
  <c r="R618" i="5"/>
  <c r="S618" i="5"/>
  <c r="O619" i="5"/>
  <c r="Q619" i="5"/>
  <c r="R619" i="5"/>
  <c r="S619" i="5"/>
  <c r="O620" i="5"/>
  <c r="Q620" i="5"/>
  <c r="R620" i="5"/>
  <c r="S620" i="5"/>
  <c r="O621" i="5"/>
  <c r="Q621" i="5"/>
  <c r="R621" i="5"/>
  <c r="S621" i="5"/>
  <c r="O622" i="5"/>
  <c r="Q622" i="5"/>
  <c r="R622" i="5"/>
  <c r="S622" i="5"/>
  <c r="O623" i="5"/>
  <c r="Q623" i="5"/>
  <c r="R623" i="5"/>
  <c r="S623" i="5"/>
  <c r="O624" i="5"/>
  <c r="Q624" i="5"/>
  <c r="R624" i="5"/>
  <c r="S624" i="5"/>
  <c r="O625" i="5"/>
  <c r="Q625" i="5"/>
  <c r="R625" i="5"/>
  <c r="S625" i="5"/>
  <c r="O626" i="5"/>
  <c r="Q626" i="5"/>
  <c r="R626" i="5"/>
  <c r="S626" i="5"/>
  <c r="O627" i="5"/>
  <c r="Q627" i="5"/>
  <c r="R627" i="5"/>
  <c r="S627" i="5"/>
  <c r="O628" i="5"/>
  <c r="Q628" i="5"/>
  <c r="R628" i="5"/>
  <c r="S628" i="5"/>
  <c r="O629" i="5"/>
  <c r="Q629" i="5"/>
  <c r="R629" i="5"/>
  <c r="S629" i="5"/>
  <c r="O630" i="5"/>
  <c r="Q630" i="5"/>
  <c r="R630" i="5"/>
  <c r="S630" i="5"/>
  <c r="O631" i="5"/>
  <c r="Q631" i="5"/>
  <c r="R631" i="5"/>
  <c r="S631" i="5"/>
  <c r="O632" i="5"/>
  <c r="Q632" i="5"/>
  <c r="R632" i="5"/>
  <c r="S632" i="5"/>
  <c r="O633" i="5"/>
  <c r="Q633" i="5"/>
  <c r="R633" i="5"/>
  <c r="S633" i="5"/>
  <c r="O634" i="5"/>
  <c r="Q634" i="5"/>
  <c r="R634" i="5"/>
  <c r="S634" i="5"/>
  <c r="O635" i="5"/>
  <c r="Q635" i="5"/>
  <c r="R635" i="5"/>
  <c r="S635" i="5"/>
  <c r="O636" i="5"/>
  <c r="Q636" i="5"/>
  <c r="R636" i="5"/>
  <c r="S636" i="5"/>
  <c r="O637" i="5"/>
  <c r="Q637" i="5"/>
  <c r="R637" i="5"/>
  <c r="S637" i="5"/>
  <c r="O638" i="5"/>
  <c r="Q638" i="5"/>
  <c r="R638" i="5"/>
  <c r="S638" i="5"/>
  <c r="O639" i="5"/>
  <c r="Q639" i="5"/>
  <c r="R639" i="5"/>
  <c r="S639" i="5"/>
  <c r="O640" i="5"/>
  <c r="Q640" i="5"/>
  <c r="R640" i="5"/>
  <c r="S640" i="5"/>
  <c r="O641" i="5"/>
  <c r="Q641" i="5"/>
  <c r="R641" i="5"/>
  <c r="S641" i="5"/>
  <c r="O642" i="5"/>
  <c r="Q642" i="5"/>
  <c r="R642" i="5"/>
  <c r="S642" i="5"/>
  <c r="O643" i="5"/>
  <c r="Q643" i="5"/>
  <c r="R643" i="5"/>
  <c r="S643" i="5"/>
  <c r="O644" i="5"/>
  <c r="Q644" i="5"/>
  <c r="R644" i="5"/>
  <c r="S644" i="5"/>
  <c r="O645" i="5"/>
  <c r="Q645" i="5"/>
  <c r="R645" i="5"/>
  <c r="S645" i="5"/>
  <c r="O646" i="5"/>
  <c r="Q646" i="5"/>
  <c r="R646" i="5"/>
  <c r="S646" i="5"/>
  <c r="O647" i="5"/>
  <c r="Q647" i="5"/>
  <c r="R647" i="5"/>
  <c r="S647" i="5"/>
  <c r="O648" i="5"/>
  <c r="Q648" i="5"/>
  <c r="R648" i="5"/>
  <c r="S648" i="5"/>
  <c r="O649" i="5"/>
  <c r="Q649" i="5"/>
  <c r="R649" i="5"/>
  <c r="S649" i="5"/>
  <c r="O650" i="5"/>
  <c r="Q650" i="5"/>
  <c r="R650" i="5"/>
  <c r="S650" i="5"/>
  <c r="O651" i="5"/>
  <c r="Q651" i="5"/>
  <c r="R651" i="5"/>
  <c r="S651" i="5"/>
  <c r="O652" i="5"/>
  <c r="Q652" i="5"/>
  <c r="R652" i="5"/>
  <c r="S652" i="5"/>
  <c r="O653" i="5"/>
  <c r="Q653" i="5"/>
  <c r="R653" i="5"/>
  <c r="S653" i="5"/>
  <c r="O654" i="5"/>
  <c r="Q654" i="5"/>
  <c r="R654" i="5"/>
  <c r="S654" i="5"/>
  <c r="O655" i="5"/>
  <c r="Q655" i="5"/>
  <c r="R655" i="5"/>
  <c r="S655" i="5"/>
  <c r="O656" i="5"/>
  <c r="Q656" i="5"/>
  <c r="R656" i="5"/>
  <c r="S656" i="5"/>
  <c r="O657" i="5"/>
  <c r="Q657" i="5"/>
  <c r="R657" i="5"/>
  <c r="S657" i="5"/>
  <c r="O658" i="5"/>
  <c r="Q658" i="5"/>
  <c r="R658" i="5"/>
  <c r="S658" i="5"/>
  <c r="O659" i="5"/>
  <c r="Q659" i="5"/>
  <c r="R659" i="5"/>
  <c r="S659" i="5"/>
  <c r="O660" i="5"/>
  <c r="Q660" i="5"/>
  <c r="R660" i="5"/>
  <c r="S660" i="5"/>
  <c r="O661" i="5"/>
  <c r="Q661" i="5"/>
  <c r="R661" i="5"/>
  <c r="S661" i="5"/>
  <c r="O662" i="5"/>
  <c r="Q662" i="5"/>
  <c r="R662" i="5"/>
  <c r="S662" i="5"/>
  <c r="O663" i="5"/>
  <c r="Q663" i="5"/>
  <c r="R663" i="5"/>
  <c r="S663" i="5"/>
  <c r="O664" i="5"/>
  <c r="Q664" i="5"/>
  <c r="R664" i="5"/>
  <c r="S664" i="5"/>
  <c r="O665" i="5"/>
  <c r="Q665" i="5"/>
  <c r="R665" i="5"/>
  <c r="S665" i="5"/>
  <c r="O666" i="5"/>
  <c r="Q666" i="5"/>
  <c r="R666" i="5"/>
  <c r="S666" i="5"/>
  <c r="O667" i="5"/>
  <c r="Q667" i="5"/>
  <c r="R667" i="5"/>
  <c r="S667" i="5"/>
  <c r="O668" i="5"/>
  <c r="Q668" i="5"/>
  <c r="R668" i="5"/>
  <c r="S668" i="5"/>
  <c r="O669" i="5"/>
  <c r="Q669" i="5"/>
  <c r="R669" i="5"/>
  <c r="S669" i="5"/>
  <c r="O670" i="5"/>
  <c r="Q670" i="5"/>
  <c r="R670" i="5"/>
  <c r="S670" i="5"/>
  <c r="O671" i="5"/>
  <c r="Q671" i="5"/>
  <c r="R671" i="5"/>
  <c r="S671" i="5"/>
  <c r="O672" i="5"/>
  <c r="Q672" i="5"/>
  <c r="R672" i="5"/>
  <c r="S672" i="5"/>
  <c r="O673" i="5"/>
  <c r="Q673" i="5"/>
  <c r="R673" i="5"/>
  <c r="S673" i="5"/>
  <c r="O674" i="5"/>
  <c r="Q674" i="5"/>
  <c r="R674" i="5"/>
  <c r="S674" i="5"/>
  <c r="O675" i="5"/>
  <c r="Q675" i="5"/>
  <c r="R675" i="5"/>
  <c r="S675" i="5"/>
  <c r="O676" i="5"/>
  <c r="Q676" i="5"/>
  <c r="R676" i="5"/>
  <c r="S676" i="5"/>
  <c r="O677" i="5"/>
  <c r="Q677" i="5"/>
  <c r="R677" i="5"/>
  <c r="S677" i="5"/>
  <c r="O678" i="5"/>
  <c r="Q678" i="5"/>
  <c r="R678" i="5"/>
  <c r="S678" i="5"/>
  <c r="O679" i="5"/>
  <c r="Q679" i="5"/>
  <c r="R679" i="5"/>
  <c r="S679" i="5"/>
  <c r="O680" i="5"/>
  <c r="Q680" i="5"/>
  <c r="R680" i="5"/>
  <c r="S680" i="5"/>
  <c r="O681" i="5"/>
  <c r="Q681" i="5"/>
  <c r="R681" i="5"/>
  <c r="S681" i="5"/>
  <c r="O682" i="5"/>
  <c r="Q682" i="5"/>
  <c r="R682" i="5"/>
  <c r="S682" i="5"/>
  <c r="O683" i="5"/>
  <c r="Q683" i="5"/>
  <c r="R683" i="5"/>
  <c r="S683" i="5"/>
  <c r="O684" i="5"/>
  <c r="Q684" i="5"/>
  <c r="R684" i="5"/>
  <c r="S684" i="5"/>
  <c r="O685" i="5"/>
  <c r="Q685" i="5"/>
  <c r="R685" i="5"/>
  <c r="S685" i="5"/>
  <c r="O686" i="5"/>
  <c r="Q686" i="5"/>
  <c r="R686" i="5"/>
  <c r="S686" i="5"/>
  <c r="O687" i="5"/>
  <c r="Q687" i="5"/>
  <c r="R687" i="5"/>
  <c r="S687" i="5"/>
  <c r="O688" i="5"/>
  <c r="Q688" i="5"/>
  <c r="R688" i="5"/>
  <c r="S688" i="5"/>
  <c r="O689" i="5"/>
  <c r="Q689" i="5"/>
  <c r="R689" i="5"/>
  <c r="S689" i="5"/>
  <c r="O690" i="5"/>
  <c r="Q690" i="5"/>
  <c r="R690" i="5"/>
  <c r="S690" i="5"/>
  <c r="O691" i="5"/>
  <c r="Q691" i="5"/>
  <c r="R691" i="5"/>
  <c r="S691" i="5"/>
  <c r="O692" i="5"/>
  <c r="Q692" i="5"/>
  <c r="R692" i="5"/>
  <c r="S692" i="5"/>
  <c r="O693" i="5"/>
  <c r="Q693" i="5"/>
  <c r="R693" i="5"/>
  <c r="S693" i="5"/>
  <c r="O694" i="5"/>
  <c r="Q694" i="5"/>
  <c r="R694" i="5"/>
  <c r="S694" i="5"/>
  <c r="O695" i="5"/>
  <c r="Q695" i="5"/>
  <c r="R695" i="5"/>
  <c r="S695" i="5"/>
  <c r="O696" i="5"/>
  <c r="Q696" i="5"/>
  <c r="R696" i="5"/>
  <c r="S696" i="5"/>
  <c r="O697" i="5"/>
  <c r="Q697" i="5"/>
  <c r="R697" i="5"/>
  <c r="S697" i="5"/>
  <c r="O698" i="5"/>
  <c r="Q698" i="5"/>
  <c r="R698" i="5"/>
  <c r="S698" i="5"/>
  <c r="O699" i="5"/>
  <c r="Q699" i="5"/>
  <c r="R699" i="5"/>
  <c r="S699" i="5"/>
  <c r="O700" i="5"/>
  <c r="Q700" i="5"/>
  <c r="R700" i="5"/>
  <c r="S700" i="5"/>
  <c r="O701" i="5"/>
  <c r="Q701" i="5"/>
  <c r="R701" i="5"/>
  <c r="S701" i="5"/>
  <c r="O702" i="5"/>
  <c r="Q702" i="5"/>
  <c r="R702" i="5"/>
  <c r="S702" i="5"/>
  <c r="O703" i="5"/>
  <c r="Q703" i="5"/>
  <c r="R703" i="5"/>
  <c r="S703" i="5"/>
  <c r="O704" i="5"/>
  <c r="Q704" i="5"/>
  <c r="R704" i="5"/>
  <c r="S704" i="5"/>
  <c r="O705" i="5"/>
  <c r="Q705" i="5"/>
  <c r="R705" i="5"/>
  <c r="S705" i="5"/>
  <c r="O706" i="5"/>
  <c r="Q706" i="5"/>
  <c r="R706" i="5"/>
  <c r="S706" i="5"/>
  <c r="O707" i="5"/>
  <c r="Q707" i="5"/>
  <c r="R707" i="5"/>
  <c r="S707" i="5"/>
  <c r="O708" i="5"/>
  <c r="Q708" i="5"/>
  <c r="R708" i="5"/>
  <c r="S708" i="5"/>
  <c r="O709" i="5"/>
  <c r="Q709" i="5"/>
  <c r="R709" i="5"/>
  <c r="S709" i="5"/>
  <c r="O710" i="5"/>
  <c r="Q710" i="5"/>
  <c r="R710" i="5"/>
  <c r="S710" i="5"/>
  <c r="O711" i="5"/>
  <c r="Q711" i="5"/>
  <c r="R711" i="5"/>
  <c r="S711" i="5"/>
  <c r="O712" i="5"/>
  <c r="Q712" i="5"/>
  <c r="R712" i="5"/>
  <c r="S712" i="5"/>
  <c r="O713" i="5"/>
  <c r="Q713" i="5"/>
  <c r="R713" i="5"/>
  <c r="S713" i="5"/>
  <c r="O714" i="5"/>
  <c r="Q714" i="5"/>
  <c r="R714" i="5"/>
  <c r="S714" i="5"/>
  <c r="O715" i="5"/>
  <c r="Q715" i="5"/>
  <c r="R715" i="5"/>
  <c r="S715" i="5"/>
  <c r="O716" i="5"/>
  <c r="Q716" i="5"/>
  <c r="R716" i="5"/>
  <c r="S716" i="5"/>
  <c r="O717" i="5"/>
  <c r="Q717" i="5"/>
  <c r="R717" i="5"/>
  <c r="S717" i="5"/>
  <c r="O718" i="5"/>
  <c r="Q718" i="5"/>
  <c r="R718" i="5"/>
  <c r="S718" i="5"/>
  <c r="O719" i="5"/>
  <c r="Q719" i="5"/>
  <c r="R719" i="5"/>
  <c r="S719" i="5"/>
  <c r="O720" i="5"/>
  <c r="Q720" i="5"/>
  <c r="R720" i="5"/>
  <c r="S720" i="5"/>
  <c r="O721" i="5"/>
  <c r="Q721" i="5"/>
  <c r="R721" i="5"/>
  <c r="S721" i="5"/>
  <c r="O722" i="5"/>
  <c r="Q722" i="5"/>
  <c r="R722" i="5"/>
  <c r="S722" i="5"/>
  <c r="O723" i="5"/>
  <c r="Q723" i="5"/>
  <c r="R723" i="5"/>
  <c r="S723" i="5"/>
  <c r="O724" i="5"/>
  <c r="Q724" i="5"/>
  <c r="R724" i="5"/>
  <c r="S724" i="5"/>
  <c r="O725" i="5"/>
  <c r="Q725" i="5"/>
  <c r="R725" i="5"/>
  <c r="S725" i="5"/>
  <c r="O726" i="5"/>
  <c r="Q726" i="5"/>
  <c r="R726" i="5"/>
  <c r="S726" i="5"/>
  <c r="O727" i="5"/>
  <c r="Q727" i="5"/>
  <c r="R727" i="5"/>
  <c r="S727" i="5"/>
  <c r="O728" i="5"/>
  <c r="Q728" i="5"/>
  <c r="R728" i="5"/>
  <c r="S728" i="5"/>
  <c r="O729" i="5"/>
  <c r="Q729" i="5"/>
  <c r="R729" i="5"/>
  <c r="S729" i="5"/>
  <c r="O730" i="5"/>
  <c r="Q730" i="5"/>
  <c r="R730" i="5"/>
  <c r="S730" i="5"/>
  <c r="O731" i="5"/>
  <c r="Q731" i="5"/>
  <c r="R731" i="5"/>
  <c r="S731" i="5"/>
  <c r="O732" i="5"/>
  <c r="Q732" i="5"/>
  <c r="R732" i="5"/>
  <c r="S732" i="5"/>
  <c r="O733" i="5"/>
  <c r="Q733" i="5"/>
  <c r="R733" i="5"/>
  <c r="S733" i="5"/>
  <c r="O734" i="5"/>
  <c r="Q734" i="5"/>
  <c r="R734" i="5"/>
  <c r="S734" i="5"/>
  <c r="O735" i="5"/>
  <c r="Q735" i="5"/>
  <c r="R735" i="5"/>
  <c r="S735" i="5"/>
  <c r="O736" i="5"/>
  <c r="Q736" i="5"/>
  <c r="R736" i="5"/>
  <c r="S736" i="5"/>
  <c r="O737" i="5"/>
  <c r="Q737" i="5"/>
  <c r="R737" i="5"/>
  <c r="S737" i="5"/>
  <c r="O738" i="5"/>
  <c r="Q738" i="5"/>
  <c r="R738" i="5"/>
  <c r="S738" i="5"/>
  <c r="O739" i="5"/>
  <c r="Q739" i="5"/>
  <c r="R739" i="5"/>
  <c r="S739" i="5"/>
  <c r="O740" i="5"/>
  <c r="Q740" i="5"/>
  <c r="R740" i="5"/>
  <c r="S740" i="5"/>
  <c r="O741" i="5"/>
  <c r="Q741" i="5"/>
  <c r="R741" i="5"/>
  <c r="S741" i="5"/>
  <c r="O742" i="5"/>
  <c r="Q742" i="5"/>
  <c r="R742" i="5"/>
  <c r="S742" i="5"/>
  <c r="O743" i="5"/>
  <c r="Q743" i="5"/>
  <c r="R743" i="5"/>
  <c r="S743" i="5"/>
  <c r="O744" i="5"/>
  <c r="Q744" i="5"/>
  <c r="R744" i="5"/>
  <c r="S744" i="5"/>
  <c r="O745" i="5"/>
  <c r="Q745" i="5"/>
  <c r="R745" i="5"/>
  <c r="S745" i="5"/>
  <c r="O746" i="5"/>
  <c r="Q746" i="5"/>
  <c r="R746" i="5"/>
  <c r="S746" i="5"/>
  <c r="O747" i="5"/>
  <c r="Q747" i="5"/>
  <c r="R747" i="5"/>
  <c r="S747" i="5"/>
  <c r="O748" i="5"/>
  <c r="Q748" i="5"/>
  <c r="R748" i="5"/>
  <c r="S748" i="5"/>
  <c r="O749" i="5"/>
  <c r="Q749" i="5"/>
  <c r="R749" i="5"/>
  <c r="S749" i="5"/>
  <c r="O750" i="5"/>
  <c r="Q750" i="5"/>
  <c r="R750" i="5"/>
  <c r="S750" i="5"/>
  <c r="O751" i="5"/>
  <c r="Q751" i="5"/>
  <c r="R751" i="5"/>
  <c r="S751" i="5"/>
  <c r="O752" i="5"/>
  <c r="Q752" i="5"/>
  <c r="R752" i="5"/>
  <c r="S752" i="5"/>
  <c r="O753" i="5"/>
  <c r="Q753" i="5"/>
  <c r="R753" i="5"/>
  <c r="S753" i="5"/>
  <c r="O754" i="5"/>
  <c r="Q754" i="5"/>
  <c r="R754" i="5"/>
  <c r="S754" i="5"/>
  <c r="O755" i="5"/>
  <c r="Q755" i="5"/>
  <c r="R755" i="5"/>
  <c r="S755" i="5"/>
  <c r="O756" i="5"/>
  <c r="Q756" i="5"/>
  <c r="R756" i="5"/>
  <c r="S756" i="5"/>
  <c r="O757" i="5"/>
  <c r="Q757" i="5"/>
  <c r="R757" i="5"/>
  <c r="S757" i="5"/>
  <c r="O758" i="5"/>
  <c r="Q758" i="5"/>
  <c r="R758" i="5"/>
  <c r="S758" i="5"/>
  <c r="O759" i="5"/>
  <c r="Q759" i="5"/>
  <c r="R759" i="5"/>
  <c r="S759" i="5"/>
  <c r="O760" i="5"/>
  <c r="Q760" i="5"/>
  <c r="R760" i="5"/>
  <c r="S760" i="5"/>
  <c r="O761" i="5"/>
  <c r="Q761" i="5"/>
  <c r="R761" i="5"/>
  <c r="S761" i="5"/>
  <c r="O762" i="5"/>
  <c r="Q762" i="5"/>
  <c r="R762" i="5"/>
  <c r="S762" i="5"/>
  <c r="O763" i="5"/>
  <c r="Q763" i="5"/>
  <c r="R763" i="5"/>
  <c r="S763" i="5"/>
  <c r="O764" i="5"/>
  <c r="Q764" i="5"/>
  <c r="R764" i="5"/>
  <c r="S764" i="5"/>
  <c r="O765" i="5"/>
  <c r="Q765" i="5"/>
  <c r="R765" i="5"/>
  <c r="S765" i="5"/>
  <c r="O766" i="5"/>
  <c r="Q766" i="5"/>
  <c r="R766" i="5"/>
  <c r="S766" i="5"/>
  <c r="O767" i="5"/>
  <c r="Q767" i="5"/>
  <c r="R767" i="5"/>
  <c r="S767" i="5"/>
  <c r="O768" i="5"/>
  <c r="Q768" i="5"/>
  <c r="R768" i="5"/>
  <c r="S768" i="5"/>
  <c r="O769" i="5"/>
  <c r="Q769" i="5"/>
  <c r="R769" i="5"/>
  <c r="S769" i="5"/>
  <c r="O770" i="5"/>
  <c r="Q770" i="5"/>
  <c r="R770" i="5"/>
  <c r="S770" i="5"/>
  <c r="O771" i="5"/>
  <c r="Q771" i="5"/>
  <c r="R771" i="5"/>
  <c r="S771" i="5"/>
  <c r="O772" i="5"/>
  <c r="Q772" i="5"/>
  <c r="R772" i="5"/>
  <c r="S772" i="5"/>
  <c r="O773" i="5"/>
  <c r="Q773" i="5"/>
  <c r="R773" i="5"/>
  <c r="S773" i="5"/>
  <c r="O774" i="5"/>
  <c r="Q774" i="5"/>
  <c r="R774" i="5"/>
  <c r="S774" i="5"/>
  <c r="O775" i="5"/>
  <c r="Q775" i="5"/>
  <c r="R775" i="5"/>
  <c r="S775" i="5"/>
  <c r="O776" i="5"/>
  <c r="Q776" i="5"/>
  <c r="R776" i="5"/>
  <c r="S776" i="5"/>
  <c r="O777" i="5"/>
  <c r="Q777" i="5"/>
  <c r="R777" i="5"/>
  <c r="S777" i="5"/>
  <c r="O778" i="5"/>
  <c r="Q778" i="5"/>
  <c r="R778" i="5"/>
  <c r="S778" i="5"/>
  <c r="O779" i="5"/>
  <c r="Q779" i="5"/>
  <c r="R779" i="5"/>
  <c r="S779" i="5"/>
  <c r="O780" i="5"/>
  <c r="Q780" i="5"/>
  <c r="R780" i="5"/>
  <c r="S780" i="5"/>
  <c r="O781" i="5"/>
  <c r="Q781" i="5"/>
  <c r="R781" i="5"/>
  <c r="S781" i="5"/>
  <c r="O782" i="5"/>
  <c r="Q782" i="5"/>
  <c r="R782" i="5"/>
  <c r="S782" i="5"/>
  <c r="O783" i="5"/>
  <c r="Q783" i="5"/>
  <c r="R783" i="5"/>
  <c r="S783" i="5"/>
  <c r="O784" i="5"/>
  <c r="Q784" i="5"/>
  <c r="R784" i="5"/>
  <c r="S784" i="5"/>
  <c r="O785" i="5"/>
  <c r="Q785" i="5"/>
  <c r="R785" i="5"/>
  <c r="S785" i="5"/>
  <c r="O786" i="5"/>
  <c r="Q786" i="5"/>
  <c r="R786" i="5"/>
  <c r="S786" i="5"/>
  <c r="O787" i="5"/>
  <c r="Q787" i="5"/>
  <c r="R787" i="5"/>
  <c r="S787" i="5"/>
  <c r="O788" i="5"/>
  <c r="Q788" i="5"/>
  <c r="R788" i="5"/>
  <c r="S788" i="5"/>
  <c r="O789" i="5"/>
  <c r="Q789" i="5"/>
  <c r="R789" i="5"/>
  <c r="S789" i="5"/>
  <c r="O790" i="5"/>
  <c r="Q790" i="5"/>
  <c r="R790" i="5"/>
  <c r="S790" i="5"/>
  <c r="O791" i="5"/>
  <c r="Q791" i="5"/>
  <c r="R791" i="5"/>
  <c r="S791" i="5"/>
  <c r="O792" i="5"/>
  <c r="Q792" i="5"/>
  <c r="R792" i="5"/>
  <c r="S792" i="5"/>
  <c r="O793" i="5"/>
  <c r="Q793" i="5"/>
  <c r="R793" i="5"/>
  <c r="S793" i="5"/>
  <c r="O794" i="5"/>
  <c r="Q794" i="5"/>
  <c r="R794" i="5"/>
  <c r="S794" i="5"/>
  <c r="O795" i="5"/>
  <c r="Q795" i="5"/>
  <c r="R795" i="5"/>
  <c r="S795" i="5"/>
  <c r="O796" i="5"/>
  <c r="Q796" i="5"/>
  <c r="R796" i="5"/>
  <c r="S796" i="5"/>
  <c r="O797" i="5"/>
  <c r="Q797" i="5"/>
  <c r="R797" i="5"/>
  <c r="S797" i="5"/>
  <c r="O798" i="5"/>
  <c r="Q798" i="5"/>
  <c r="R798" i="5"/>
  <c r="S798" i="5"/>
  <c r="O799" i="5"/>
  <c r="Q799" i="5"/>
  <c r="R799" i="5"/>
  <c r="S799" i="5"/>
  <c r="O800" i="5"/>
  <c r="Q800" i="5"/>
  <c r="R800" i="5"/>
  <c r="S800" i="5"/>
  <c r="O801" i="5"/>
  <c r="Q801" i="5"/>
  <c r="R801" i="5"/>
  <c r="S801" i="5"/>
  <c r="O802" i="5"/>
  <c r="Q802" i="5"/>
  <c r="R802" i="5"/>
  <c r="S802" i="5"/>
  <c r="O803" i="5"/>
  <c r="Q803" i="5"/>
  <c r="R803" i="5"/>
  <c r="S803" i="5"/>
  <c r="O804" i="5"/>
  <c r="Q804" i="5"/>
  <c r="R804" i="5"/>
  <c r="S804" i="5"/>
  <c r="O805" i="5"/>
  <c r="Q805" i="5"/>
  <c r="R805" i="5"/>
  <c r="S805" i="5"/>
  <c r="O806" i="5"/>
  <c r="Q806" i="5"/>
  <c r="R806" i="5"/>
  <c r="S806" i="5"/>
  <c r="O807" i="5"/>
  <c r="Q807" i="5"/>
  <c r="R807" i="5"/>
  <c r="S807" i="5"/>
  <c r="O808" i="5"/>
  <c r="Q808" i="5"/>
  <c r="R808" i="5"/>
  <c r="S808" i="5"/>
  <c r="O809" i="5"/>
  <c r="Q809" i="5"/>
  <c r="R809" i="5"/>
  <c r="S809" i="5"/>
  <c r="O810" i="5"/>
  <c r="Q810" i="5"/>
  <c r="R810" i="5"/>
  <c r="S810" i="5"/>
  <c r="O811" i="5"/>
  <c r="Q811" i="5"/>
  <c r="R811" i="5"/>
  <c r="S811" i="5"/>
  <c r="O812" i="5"/>
  <c r="Q812" i="5"/>
  <c r="R812" i="5"/>
  <c r="S812" i="5"/>
  <c r="O813" i="5"/>
  <c r="Q813" i="5"/>
  <c r="R813" i="5"/>
  <c r="S813" i="5"/>
  <c r="O814" i="5"/>
  <c r="Q814" i="5"/>
  <c r="R814" i="5"/>
  <c r="S814" i="5"/>
  <c r="O815" i="5"/>
  <c r="Q815" i="5"/>
  <c r="R815" i="5"/>
  <c r="S815" i="5"/>
  <c r="O816" i="5"/>
  <c r="Q816" i="5"/>
  <c r="R816" i="5"/>
  <c r="S816" i="5"/>
  <c r="O817" i="5"/>
  <c r="Q817" i="5"/>
  <c r="R817" i="5"/>
  <c r="S817" i="5"/>
  <c r="O818" i="5"/>
  <c r="Q818" i="5"/>
  <c r="R818" i="5"/>
  <c r="S818" i="5"/>
  <c r="O819" i="5"/>
  <c r="Q819" i="5"/>
  <c r="R819" i="5"/>
  <c r="S819" i="5"/>
  <c r="O820" i="5"/>
  <c r="Q820" i="5"/>
  <c r="R820" i="5"/>
  <c r="S820" i="5"/>
  <c r="O821" i="5"/>
  <c r="Q821" i="5"/>
  <c r="R821" i="5"/>
  <c r="S821" i="5"/>
  <c r="O822" i="5"/>
  <c r="Q822" i="5"/>
  <c r="R822" i="5"/>
  <c r="S822" i="5"/>
  <c r="O823" i="5"/>
  <c r="Q823" i="5"/>
  <c r="R823" i="5"/>
  <c r="S823" i="5"/>
  <c r="O824" i="5"/>
  <c r="Q824" i="5"/>
  <c r="R824" i="5"/>
  <c r="S824" i="5"/>
  <c r="O825" i="5"/>
  <c r="Q825" i="5"/>
  <c r="R825" i="5"/>
  <c r="S825" i="5"/>
  <c r="O826" i="5"/>
  <c r="Q826" i="5"/>
  <c r="R826" i="5"/>
  <c r="S826" i="5"/>
  <c r="O827" i="5"/>
  <c r="Q827" i="5"/>
  <c r="R827" i="5"/>
  <c r="S827" i="5"/>
  <c r="O828" i="5"/>
  <c r="Q828" i="5"/>
  <c r="R828" i="5"/>
  <c r="S828" i="5"/>
  <c r="O829" i="5"/>
  <c r="Q829" i="5"/>
  <c r="R829" i="5"/>
  <c r="S829" i="5"/>
  <c r="O830" i="5"/>
  <c r="Q830" i="5"/>
  <c r="R830" i="5"/>
  <c r="S830" i="5"/>
  <c r="O831" i="5"/>
  <c r="Q831" i="5"/>
  <c r="R831" i="5"/>
  <c r="S831" i="5"/>
  <c r="O832" i="5"/>
  <c r="Q832" i="5"/>
  <c r="R832" i="5"/>
  <c r="S832" i="5"/>
  <c r="O833" i="5"/>
  <c r="Q833" i="5"/>
  <c r="R833" i="5"/>
  <c r="S833" i="5"/>
  <c r="O834" i="5"/>
  <c r="Q834" i="5"/>
  <c r="R834" i="5"/>
  <c r="S834" i="5"/>
  <c r="O835" i="5"/>
  <c r="Q835" i="5"/>
  <c r="R835" i="5"/>
  <c r="S835" i="5"/>
  <c r="O836" i="5"/>
  <c r="Q836" i="5"/>
  <c r="R836" i="5"/>
  <c r="S836" i="5"/>
  <c r="O837" i="5"/>
  <c r="Q837" i="5"/>
  <c r="R837" i="5"/>
  <c r="S837" i="5"/>
  <c r="O838" i="5"/>
  <c r="Q838" i="5"/>
  <c r="R838" i="5"/>
  <c r="S838" i="5"/>
  <c r="O839" i="5"/>
  <c r="Q839" i="5"/>
  <c r="R839" i="5"/>
  <c r="S839" i="5"/>
  <c r="O840" i="5"/>
  <c r="Q840" i="5"/>
  <c r="R840" i="5"/>
  <c r="S840" i="5"/>
  <c r="O841" i="5"/>
  <c r="Q841" i="5"/>
  <c r="R841" i="5"/>
  <c r="S841" i="5"/>
  <c r="O842" i="5"/>
  <c r="Q842" i="5"/>
  <c r="R842" i="5"/>
  <c r="S842" i="5"/>
  <c r="O843" i="5"/>
  <c r="Q843" i="5"/>
  <c r="R843" i="5"/>
  <c r="S843" i="5"/>
  <c r="O844" i="5"/>
  <c r="Q844" i="5"/>
  <c r="R844" i="5"/>
  <c r="S844" i="5"/>
  <c r="O845" i="5"/>
  <c r="Q845" i="5"/>
  <c r="R845" i="5"/>
  <c r="S845" i="5"/>
  <c r="O846" i="5"/>
  <c r="Q846" i="5"/>
  <c r="R846" i="5"/>
  <c r="S846" i="5"/>
  <c r="O847" i="5"/>
  <c r="Q847" i="5"/>
  <c r="R847" i="5"/>
  <c r="S847" i="5"/>
  <c r="O848" i="5"/>
  <c r="Q848" i="5"/>
  <c r="R848" i="5"/>
  <c r="S848" i="5"/>
  <c r="O849" i="5"/>
  <c r="Q849" i="5"/>
  <c r="R849" i="5"/>
  <c r="S849" i="5"/>
  <c r="O850" i="5"/>
  <c r="Q850" i="5"/>
  <c r="R850" i="5"/>
  <c r="S850" i="5"/>
  <c r="O851" i="5"/>
  <c r="Q851" i="5"/>
  <c r="R851" i="5"/>
  <c r="S851" i="5"/>
  <c r="O852" i="5"/>
  <c r="Q852" i="5"/>
  <c r="R852" i="5"/>
  <c r="S852" i="5"/>
  <c r="O853" i="5"/>
  <c r="Q853" i="5"/>
  <c r="R853" i="5"/>
  <c r="S853" i="5"/>
  <c r="O854" i="5"/>
  <c r="Q854" i="5"/>
  <c r="R854" i="5"/>
  <c r="S854" i="5"/>
  <c r="O855" i="5"/>
  <c r="Q855" i="5"/>
  <c r="R855" i="5"/>
  <c r="S855" i="5"/>
  <c r="O856" i="5"/>
  <c r="Q856" i="5"/>
  <c r="R856" i="5"/>
  <c r="S856" i="5"/>
  <c r="O857" i="5"/>
  <c r="Q857" i="5"/>
  <c r="R857" i="5"/>
  <c r="S857" i="5"/>
  <c r="O858" i="5"/>
  <c r="Q858" i="5"/>
  <c r="R858" i="5"/>
  <c r="S858" i="5"/>
  <c r="O859" i="5"/>
  <c r="Q859" i="5"/>
  <c r="R859" i="5"/>
  <c r="S859" i="5"/>
  <c r="O860" i="5"/>
  <c r="Q860" i="5"/>
  <c r="R860" i="5"/>
  <c r="S860" i="5"/>
  <c r="O861" i="5"/>
  <c r="Q861" i="5"/>
  <c r="R861" i="5"/>
  <c r="S861" i="5"/>
  <c r="O862" i="5"/>
  <c r="Q862" i="5"/>
  <c r="R862" i="5"/>
  <c r="S862" i="5"/>
  <c r="O863" i="5"/>
  <c r="Q863" i="5"/>
  <c r="R863" i="5"/>
  <c r="S863" i="5"/>
  <c r="O864" i="5"/>
  <c r="Q864" i="5"/>
  <c r="R864" i="5"/>
  <c r="S864" i="5"/>
  <c r="O865" i="5"/>
  <c r="Q865" i="5"/>
  <c r="R865" i="5"/>
  <c r="S865" i="5"/>
  <c r="O866" i="5"/>
  <c r="Q866" i="5"/>
  <c r="R866" i="5"/>
  <c r="S866" i="5"/>
  <c r="O867" i="5"/>
  <c r="Q867" i="5"/>
  <c r="R867" i="5"/>
  <c r="S867" i="5"/>
  <c r="O868" i="5"/>
  <c r="Q868" i="5"/>
  <c r="R868" i="5"/>
  <c r="S868" i="5"/>
  <c r="O869" i="5"/>
  <c r="Q869" i="5"/>
  <c r="R869" i="5"/>
  <c r="S869" i="5"/>
  <c r="O870" i="5"/>
  <c r="Q870" i="5"/>
  <c r="R870" i="5"/>
  <c r="S870" i="5"/>
  <c r="O871" i="5"/>
  <c r="Q871" i="5"/>
  <c r="R871" i="5"/>
  <c r="S871" i="5"/>
  <c r="O872" i="5"/>
  <c r="Q872" i="5"/>
  <c r="R872" i="5"/>
  <c r="S872" i="5"/>
  <c r="O873" i="5"/>
  <c r="Q873" i="5"/>
  <c r="R873" i="5"/>
  <c r="S873" i="5"/>
  <c r="O874" i="5"/>
  <c r="Q874" i="5"/>
  <c r="R874" i="5"/>
  <c r="S874" i="5"/>
  <c r="O875" i="5"/>
  <c r="Q875" i="5"/>
  <c r="R875" i="5"/>
  <c r="S875" i="5"/>
  <c r="O876" i="5"/>
  <c r="Q876" i="5"/>
  <c r="R876" i="5"/>
  <c r="S876" i="5"/>
  <c r="O877" i="5"/>
  <c r="Q877" i="5"/>
  <c r="R877" i="5"/>
  <c r="S877" i="5"/>
  <c r="O878" i="5"/>
  <c r="Q878" i="5"/>
  <c r="R878" i="5"/>
  <c r="S878" i="5"/>
  <c r="O879" i="5"/>
  <c r="Q879" i="5"/>
  <c r="R879" i="5"/>
  <c r="S879" i="5"/>
  <c r="O880" i="5"/>
  <c r="Q880" i="5"/>
  <c r="R880" i="5"/>
  <c r="S880" i="5"/>
  <c r="O881" i="5"/>
  <c r="Q881" i="5"/>
  <c r="R881" i="5"/>
  <c r="S881" i="5"/>
  <c r="O882" i="5"/>
  <c r="Q882" i="5"/>
  <c r="R882" i="5"/>
  <c r="S882" i="5"/>
  <c r="O883" i="5"/>
  <c r="Q883" i="5"/>
  <c r="R883" i="5"/>
  <c r="S883" i="5"/>
  <c r="O884" i="5"/>
  <c r="Q884" i="5"/>
  <c r="R884" i="5"/>
  <c r="S884" i="5"/>
  <c r="O885" i="5"/>
  <c r="Q885" i="5"/>
  <c r="R885" i="5"/>
  <c r="S885" i="5"/>
  <c r="O886" i="5"/>
  <c r="Q886" i="5"/>
  <c r="R886" i="5"/>
  <c r="S886" i="5"/>
  <c r="O887" i="5"/>
  <c r="Q887" i="5"/>
  <c r="R887" i="5"/>
  <c r="S887" i="5"/>
  <c r="O888" i="5"/>
  <c r="Q888" i="5"/>
  <c r="R888" i="5"/>
  <c r="S888" i="5"/>
  <c r="O889" i="5"/>
  <c r="Q889" i="5"/>
  <c r="R889" i="5"/>
  <c r="S889" i="5"/>
  <c r="O890" i="5"/>
  <c r="Q890" i="5"/>
  <c r="R890" i="5"/>
  <c r="S890" i="5"/>
  <c r="O891" i="5"/>
  <c r="Q891" i="5"/>
  <c r="R891" i="5"/>
  <c r="S891" i="5"/>
  <c r="O892" i="5"/>
  <c r="Q892" i="5"/>
  <c r="R892" i="5"/>
  <c r="S892" i="5"/>
  <c r="O893" i="5"/>
  <c r="Q893" i="5"/>
  <c r="R893" i="5"/>
  <c r="S893" i="5"/>
  <c r="O894" i="5"/>
  <c r="Q894" i="5"/>
  <c r="R894" i="5"/>
  <c r="S894" i="5"/>
  <c r="O895" i="5"/>
  <c r="Q895" i="5"/>
  <c r="R895" i="5"/>
  <c r="S895" i="5"/>
  <c r="O896" i="5"/>
  <c r="Q896" i="5"/>
  <c r="R896" i="5"/>
  <c r="S896" i="5"/>
  <c r="O897" i="5"/>
  <c r="Q897" i="5"/>
  <c r="R897" i="5"/>
  <c r="S897" i="5"/>
  <c r="O898" i="5"/>
  <c r="Q898" i="5"/>
  <c r="R898" i="5"/>
  <c r="S898" i="5"/>
  <c r="O899" i="5"/>
  <c r="Q899" i="5"/>
  <c r="R899" i="5"/>
  <c r="S899" i="5"/>
  <c r="O900" i="5"/>
  <c r="Q900" i="5"/>
  <c r="R900" i="5"/>
  <c r="S900" i="5"/>
  <c r="O901" i="5"/>
  <c r="Q901" i="5"/>
  <c r="R901" i="5"/>
  <c r="S901" i="5"/>
  <c r="O902" i="5"/>
  <c r="Q902" i="5"/>
  <c r="R902" i="5"/>
  <c r="S902" i="5"/>
  <c r="O903" i="5"/>
  <c r="Q903" i="5"/>
  <c r="R903" i="5"/>
  <c r="S903" i="5"/>
  <c r="O904" i="5"/>
  <c r="Q904" i="5"/>
  <c r="R904" i="5"/>
  <c r="S904" i="5"/>
  <c r="O905" i="5"/>
  <c r="Q905" i="5"/>
  <c r="R905" i="5"/>
  <c r="S905" i="5"/>
  <c r="O906" i="5"/>
  <c r="Q906" i="5"/>
  <c r="R906" i="5"/>
  <c r="S906" i="5"/>
  <c r="O907" i="5"/>
  <c r="Q907" i="5"/>
  <c r="R907" i="5"/>
  <c r="S907" i="5"/>
  <c r="O908" i="5"/>
  <c r="Q908" i="5"/>
  <c r="R908" i="5"/>
  <c r="S908" i="5"/>
  <c r="O909" i="5"/>
  <c r="Q909" i="5"/>
  <c r="R909" i="5"/>
  <c r="S909" i="5"/>
  <c r="O910" i="5"/>
  <c r="Q910" i="5"/>
  <c r="R910" i="5"/>
  <c r="S910" i="5"/>
  <c r="O911" i="5"/>
  <c r="Q911" i="5"/>
  <c r="R911" i="5"/>
  <c r="S911" i="5"/>
  <c r="O912" i="5"/>
  <c r="Q912" i="5"/>
  <c r="R912" i="5"/>
  <c r="S912" i="5"/>
  <c r="O913" i="5"/>
  <c r="Q913" i="5"/>
  <c r="R913" i="5"/>
  <c r="S913" i="5"/>
  <c r="O914" i="5"/>
  <c r="Q914" i="5"/>
  <c r="R914" i="5"/>
  <c r="S914" i="5"/>
  <c r="O915" i="5"/>
  <c r="Q915" i="5"/>
  <c r="R915" i="5"/>
  <c r="S915" i="5"/>
  <c r="O916" i="5"/>
  <c r="Q916" i="5"/>
  <c r="R916" i="5"/>
  <c r="S916" i="5"/>
  <c r="O917" i="5"/>
  <c r="Q917" i="5"/>
  <c r="R917" i="5"/>
  <c r="S917" i="5"/>
  <c r="O918" i="5"/>
  <c r="Q918" i="5"/>
  <c r="R918" i="5"/>
  <c r="S918" i="5"/>
  <c r="O919" i="5"/>
  <c r="Q919" i="5"/>
  <c r="R919" i="5"/>
  <c r="S919" i="5"/>
  <c r="O920" i="5"/>
  <c r="Q920" i="5"/>
  <c r="R920" i="5"/>
  <c r="S920" i="5"/>
  <c r="O921" i="5"/>
  <c r="Q921" i="5"/>
  <c r="R921" i="5"/>
  <c r="S921" i="5"/>
  <c r="O922" i="5"/>
  <c r="Q922" i="5"/>
  <c r="R922" i="5"/>
  <c r="S922" i="5"/>
  <c r="O923" i="5"/>
  <c r="Q923" i="5"/>
  <c r="R923" i="5"/>
  <c r="S923" i="5"/>
  <c r="O924" i="5"/>
  <c r="Q924" i="5"/>
  <c r="R924" i="5"/>
  <c r="S924" i="5"/>
  <c r="O925" i="5"/>
  <c r="Q925" i="5"/>
  <c r="R925" i="5"/>
  <c r="S925" i="5"/>
  <c r="O926" i="5"/>
  <c r="Q926" i="5"/>
  <c r="R926" i="5"/>
  <c r="S926" i="5"/>
  <c r="O927" i="5"/>
  <c r="Q927" i="5"/>
  <c r="R927" i="5"/>
  <c r="S927" i="5"/>
  <c r="O928" i="5"/>
  <c r="Q928" i="5"/>
  <c r="R928" i="5"/>
  <c r="S928" i="5"/>
  <c r="O929" i="5"/>
  <c r="Q929" i="5"/>
  <c r="R929" i="5"/>
  <c r="S929" i="5"/>
  <c r="O930" i="5"/>
  <c r="Q930" i="5"/>
  <c r="R930" i="5"/>
  <c r="S930" i="5"/>
  <c r="O931" i="5"/>
  <c r="Q931" i="5"/>
  <c r="R931" i="5"/>
  <c r="S931" i="5"/>
  <c r="O932" i="5"/>
  <c r="Q932" i="5"/>
  <c r="R932" i="5"/>
  <c r="S932" i="5"/>
  <c r="O933" i="5"/>
  <c r="Q933" i="5"/>
  <c r="R933" i="5"/>
  <c r="S933" i="5"/>
  <c r="O934" i="5"/>
  <c r="Q934" i="5"/>
  <c r="R934" i="5"/>
  <c r="S934" i="5"/>
  <c r="O935" i="5"/>
  <c r="Q935" i="5"/>
  <c r="R935" i="5"/>
  <c r="S935" i="5"/>
  <c r="O936" i="5"/>
  <c r="Q936" i="5"/>
  <c r="R936" i="5"/>
  <c r="S936" i="5"/>
  <c r="O937" i="5"/>
  <c r="Q937" i="5"/>
  <c r="R937" i="5"/>
  <c r="S937" i="5"/>
  <c r="O938" i="5"/>
  <c r="Q938" i="5"/>
  <c r="R938" i="5"/>
  <c r="S938" i="5"/>
  <c r="O939" i="5"/>
  <c r="Q939" i="5"/>
  <c r="R939" i="5"/>
  <c r="S939" i="5"/>
  <c r="O940" i="5"/>
  <c r="Q940" i="5"/>
  <c r="R940" i="5"/>
  <c r="S940" i="5"/>
  <c r="O941" i="5"/>
  <c r="Q941" i="5"/>
  <c r="R941" i="5"/>
  <c r="S941" i="5"/>
  <c r="O942" i="5"/>
  <c r="Q942" i="5"/>
  <c r="R942" i="5"/>
  <c r="S942" i="5"/>
  <c r="O943" i="5"/>
  <c r="Q943" i="5"/>
  <c r="R943" i="5"/>
  <c r="S943" i="5"/>
  <c r="O944" i="5"/>
  <c r="Q944" i="5"/>
  <c r="R944" i="5"/>
  <c r="S944" i="5"/>
  <c r="O945" i="5"/>
  <c r="Q945" i="5"/>
  <c r="R945" i="5"/>
  <c r="S945" i="5"/>
  <c r="O946" i="5"/>
  <c r="Q946" i="5"/>
  <c r="R946" i="5"/>
  <c r="S946" i="5"/>
  <c r="O947" i="5"/>
  <c r="Q947" i="5"/>
  <c r="R947" i="5"/>
  <c r="S947" i="5"/>
  <c r="O948" i="5"/>
  <c r="Q948" i="5"/>
  <c r="R948" i="5"/>
  <c r="S948" i="5"/>
  <c r="O949" i="5"/>
  <c r="Q949" i="5"/>
  <c r="R949" i="5"/>
  <c r="S949" i="5"/>
  <c r="O950" i="5"/>
  <c r="Q950" i="5"/>
  <c r="R950" i="5"/>
  <c r="S950" i="5"/>
  <c r="O951" i="5"/>
  <c r="Q951" i="5"/>
  <c r="R951" i="5"/>
  <c r="S951" i="5"/>
  <c r="O952" i="5"/>
  <c r="Q952" i="5"/>
  <c r="R952" i="5"/>
  <c r="S952" i="5"/>
  <c r="O953" i="5"/>
  <c r="Q953" i="5"/>
  <c r="R953" i="5"/>
  <c r="S953" i="5"/>
  <c r="O954" i="5"/>
  <c r="Q954" i="5"/>
  <c r="R954" i="5"/>
  <c r="S954" i="5"/>
  <c r="O955" i="5"/>
  <c r="Q955" i="5"/>
  <c r="R955" i="5"/>
  <c r="S955" i="5"/>
  <c r="O956" i="5"/>
  <c r="Q956" i="5"/>
  <c r="R956" i="5"/>
  <c r="S956" i="5"/>
  <c r="O957" i="5"/>
  <c r="Q957" i="5"/>
  <c r="R957" i="5"/>
  <c r="S957" i="5"/>
  <c r="O958" i="5"/>
  <c r="Q958" i="5"/>
  <c r="R958" i="5"/>
  <c r="S958" i="5"/>
  <c r="O959" i="5"/>
  <c r="Q959" i="5"/>
  <c r="R959" i="5"/>
  <c r="S959" i="5"/>
  <c r="O960" i="5"/>
  <c r="Q960" i="5"/>
  <c r="R960" i="5"/>
  <c r="S960" i="5"/>
  <c r="O961" i="5"/>
  <c r="Q961" i="5"/>
  <c r="R961" i="5"/>
  <c r="S961" i="5"/>
  <c r="O962" i="5"/>
  <c r="Q962" i="5"/>
  <c r="R962" i="5"/>
  <c r="S962" i="5"/>
  <c r="O963" i="5"/>
  <c r="Q963" i="5"/>
  <c r="R963" i="5"/>
  <c r="S963" i="5"/>
  <c r="O964" i="5"/>
  <c r="Q964" i="5"/>
  <c r="R964" i="5"/>
  <c r="S964" i="5"/>
  <c r="O965" i="5"/>
  <c r="Q965" i="5"/>
  <c r="R965" i="5"/>
  <c r="S965" i="5"/>
  <c r="O966" i="5"/>
  <c r="Q966" i="5"/>
  <c r="R966" i="5"/>
  <c r="S966" i="5"/>
  <c r="O967" i="5"/>
  <c r="Q967" i="5"/>
  <c r="R967" i="5"/>
  <c r="S967" i="5"/>
  <c r="O968" i="5"/>
  <c r="Q968" i="5"/>
  <c r="R968" i="5"/>
  <c r="S968" i="5"/>
  <c r="O969" i="5"/>
  <c r="Q969" i="5"/>
  <c r="R969" i="5"/>
  <c r="S969" i="5"/>
  <c r="O970" i="5"/>
  <c r="Q970" i="5"/>
  <c r="R970" i="5"/>
  <c r="S970" i="5"/>
  <c r="O971" i="5"/>
  <c r="Q971" i="5"/>
  <c r="R971" i="5"/>
  <c r="S971" i="5"/>
  <c r="O972" i="5"/>
  <c r="Q972" i="5"/>
  <c r="R972" i="5"/>
  <c r="S972" i="5"/>
  <c r="O973" i="5"/>
  <c r="Q973" i="5"/>
  <c r="R973" i="5"/>
  <c r="S973" i="5"/>
  <c r="O974" i="5"/>
  <c r="Q974" i="5"/>
  <c r="R974" i="5"/>
  <c r="S974" i="5"/>
  <c r="O975" i="5"/>
  <c r="Q975" i="5"/>
  <c r="R975" i="5"/>
  <c r="S975" i="5"/>
  <c r="O976" i="5"/>
  <c r="Q976" i="5"/>
  <c r="R976" i="5"/>
  <c r="S976" i="5"/>
  <c r="O977" i="5"/>
  <c r="Q977" i="5"/>
  <c r="R977" i="5"/>
  <c r="S977" i="5"/>
  <c r="O978" i="5"/>
  <c r="Q978" i="5"/>
  <c r="R978" i="5"/>
  <c r="S978" i="5"/>
  <c r="O979" i="5"/>
  <c r="Q979" i="5"/>
  <c r="R979" i="5"/>
  <c r="S979" i="5"/>
  <c r="O980" i="5"/>
  <c r="Q980" i="5"/>
  <c r="R980" i="5"/>
  <c r="S980" i="5"/>
  <c r="O981" i="5"/>
  <c r="Q981" i="5"/>
  <c r="R981" i="5"/>
  <c r="S981" i="5"/>
  <c r="O982" i="5"/>
  <c r="Q982" i="5"/>
  <c r="R982" i="5"/>
  <c r="S982" i="5"/>
  <c r="O983" i="5"/>
  <c r="Q983" i="5"/>
  <c r="R983" i="5"/>
  <c r="S983" i="5"/>
  <c r="O984" i="5"/>
  <c r="Q984" i="5"/>
  <c r="R984" i="5"/>
  <c r="S984" i="5"/>
  <c r="O985" i="5"/>
  <c r="Q985" i="5"/>
  <c r="R985" i="5"/>
  <c r="S985" i="5"/>
  <c r="O986" i="5"/>
  <c r="Q986" i="5"/>
  <c r="R986" i="5"/>
  <c r="S986" i="5"/>
  <c r="O987" i="5"/>
  <c r="Q987" i="5"/>
  <c r="R987" i="5"/>
  <c r="S987" i="5"/>
  <c r="O988" i="5"/>
  <c r="Q988" i="5"/>
  <c r="R988" i="5"/>
  <c r="S988" i="5"/>
  <c r="O989" i="5"/>
  <c r="Q989" i="5"/>
  <c r="R989" i="5"/>
  <c r="S989" i="5"/>
  <c r="O990" i="5"/>
  <c r="Q990" i="5"/>
  <c r="R990" i="5"/>
  <c r="S990" i="5"/>
  <c r="O991" i="5"/>
  <c r="Q991" i="5"/>
  <c r="R991" i="5"/>
  <c r="S991" i="5"/>
  <c r="O992" i="5"/>
  <c r="Q992" i="5"/>
  <c r="R992" i="5"/>
  <c r="S992" i="5"/>
  <c r="O993" i="5"/>
  <c r="Q993" i="5"/>
  <c r="R993" i="5"/>
  <c r="S993" i="5"/>
  <c r="O994" i="5"/>
  <c r="Q994" i="5"/>
  <c r="R994" i="5"/>
  <c r="S994" i="5"/>
  <c r="O995" i="5"/>
  <c r="Q995" i="5"/>
  <c r="R995" i="5"/>
  <c r="S995" i="5"/>
  <c r="O996" i="5"/>
  <c r="Q996" i="5"/>
  <c r="R996" i="5"/>
  <c r="S996" i="5"/>
  <c r="O997" i="5"/>
  <c r="Q997" i="5"/>
  <c r="R997" i="5"/>
  <c r="S997" i="5"/>
  <c r="O998" i="5"/>
  <c r="Q998" i="5"/>
  <c r="R998" i="5"/>
  <c r="S998" i="5"/>
  <c r="O999" i="5"/>
  <c r="Q999" i="5"/>
  <c r="R999" i="5"/>
  <c r="S999" i="5"/>
  <c r="O1000" i="5"/>
  <c r="Q1000" i="5"/>
  <c r="R1000" i="5"/>
  <c r="S1000" i="5"/>
  <c r="O1001" i="5"/>
  <c r="Q1001" i="5"/>
  <c r="R1001" i="5"/>
  <c r="S1001" i="5"/>
  <c r="O1002" i="5"/>
  <c r="Q1002" i="5"/>
  <c r="R1002" i="5"/>
  <c r="S1002" i="5"/>
  <c r="O1003" i="5"/>
  <c r="Q1003" i="5"/>
  <c r="R1003" i="5"/>
  <c r="S1003" i="5"/>
  <c r="O1004" i="5"/>
  <c r="Q1004" i="5"/>
  <c r="R1004" i="5"/>
  <c r="S1004" i="5"/>
  <c r="O1005" i="5"/>
  <c r="Q1005" i="5"/>
  <c r="R1005" i="5"/>
  <c r="S1005" i="5"/>
  <c r="O1006" i="5"/>
  <c r="Q1006" i="5"/>
  <c r="R1006" i="5"/>
  <c r="S1006" i="5"/>
  <c r="O1007" i="5"/>
  <c r="Q1007" i="5"/>
  <c r="R1007" i="5"/>
  <c r="S1007" i="5"/>
  <c r="O1008" i="5"/>
  <c r="Q1008" i="5"/>
  <c r="R1008" i="5"/>
  <c r="S1008" i="5"/>
  <c r="O1009" i="5"/>
  <c r="Q1009" i="5"/>
  <c r="R1009" i="5"/>
  <c r="S1009" i="5"/>
  <c r="O1010" i="5"/>
  <c r="Q1010" i="5"/>
  <c r="R1010" i="5"/>
  <c r="S1010" i="5"/>
  <c r="O1011" i="5"/>
  <c r="Q1011" i="5"/>
  <c r="R1011" i="5"/>
  <c r="S1011" i="5"/>
  <c r="O1012" i="5"/>
  <c r="Q1012" i="5"/>
  <c r="R1012" i="5"/>
  <c r="S1012" i="5"/>
  <c r="O1013" i="5"/>
  <c r="Q1013" i="5"/>
  <c r="R1013" i="5"/>
  <c r="S1013" i="5"/>
  <c r="O1014" i="5"/>
  <c r="Q1014" i="5"/>
  <c r="R1014" i="5"/>
  <c r="S1014" i="5"/>
  <c r="O1015" i="5"/>
  <c r="Q1015" i="5"/>
  <c r="R1015" i="5"/>
  <c r="S1015" i="5"/>
  <c r="O1016" i="5"/>
  <c r="Q1016" i="5"/>
  <c r="R1016" i="5"/>
  <c r="S1016" i="5"/>
  <c r="O1017" i="5"/>
  <c r="Q1017" i="5"/>
  <c r="R1017" i="5"/>
  <c r="S1017" i="5"/>
  <c r="O1018" i="5"/>
  <c r="Q1018" i="5"/>
  <c r="R1018" i="5"/>
  <c r="S1018" i="5"/>
  <c r="O1019" i="5"/>
  <c r="Q1019" i="5"/>
  <c r="R1019" i="5"/>
  <c r="S1019" i="5"/>
  <c r="O1020" i="5"/>
  <c r="Q1020" i="5"/>
  <c r="R1020" i="5"/>
  <c r="S1020" i="5"/>
  <c r="O1021" i="5"/>
  <c r="Q1021" i="5"/>
  <c r="R1021" i="5"/>
  <c r="S1021" i="5"/>
  <c r="O1022" i="5"/>
  <c r="Q1022" i="5"/>
  <c r="R1022" i="5"/>
  <c r="S1022" i="5"/>
  <c r="O1023" i="5"/>
  <c r="Q1023" i="5"/>
  <c r="R1023" i="5"/>
  <c r="S1023" i="5"/>
  <c r="O1024" i="5"/>
  <c r="Q1024" i="5"/>
  <c r="R1024" i="5"/>
  <c r="S1024" i="5"/>
  <c r="O1025" i="5"/>
  <c r="Q1025" i="5"/>
  <c r="R1025" i="5"/>
  <c r="S1025" i="5"/>
  <c r="O1026" i="5"/>
  <c r="Q1026" i="5"/>
  <c r="R1026" i="5"/>
  <c r="S1026" i="5"/>
  <c r="O1027" i="5"/>
  <c r="Q1027" i="5"/>
  <c r="R1027" i="5"/>
  <c r="S1027" i="5"/>
  <c r="O1028" i="5"/>
  <c r="Q1028" i="5"/>
  <c r="R1028" i="5"/>
  <c r="S1028" i="5"/>
  <c r="O1029" i="5"/>
  <c r="Q1029" i="5"/>
  <c r="R1029" i="5"/>
  <c r="S1029" i="5"/>
  <c r="O1030" i="5"/>
  <c r="Q1030" i="5"/>
  <c r="R1030" i="5"/>
  <c r="S1030" i="5"/>
  <c r="O1031" i="5"/>
  <c r="Q1031" i="5"/>
  <c r="R1031" i="5"/>
  <c r="S1031" i="5"/>
  <c r="O1032" i="5"/>
  <c r="Q1032" i="5"/>
  <c r="R1032" i="5"/>
  <c r="S1032" i="5"/>
  <c r="O1033" i="5"/>
  <c r="Q1033" i="5"/>
  <c r="R1033" i="5"/>
  <c r="S1033" i="5"/>
  <c r="O1034" i="5"/>
  <c r="Q1034" i="5"/>
  <c r="R1034" i="5"/>
  <c r="S1034" i="5"/>
  <c r="O1035" i="5"/>
  <c r="Q1035" i="5"/>
  <c r="R1035" i="5"/>
  <c r="S1035" i="5"/>
  <c r="O1036" i="5"/>
  <c r="Q1036" i="5"/>
  <c r="R1036" i="5"/>
  <c r="S1036" i="5"/>
  <c r="O1037" i="5"/>
  <c r="Q1037" i="5"/>
  <c r="R1037" i="5"/>
  <c r="S1037" i="5"/>
  <c r="O1038" i="5"/>
  <c r="Q1038" i="5"/>
  <c r="R1038" i="5"/>
  <c r="S1038" i="5"/>
  <c r="O1039" i="5"/>
  <c r="Q1039" i="5"/>
  <c r="R1039" i="5"/>
  <c r="S1039" i="5"/>
  <c r="O1040" i="5"/>
  <c r="Q1040" i="5"/>
  <c r="R1040" i="5"/>
  <c r="S1040" i="5"/>
  <c r="O1041" i="5"/>
  <c r="Q1041" i="5"/>
  <c r="R1041" i="5"/>
  <c r="S1041" i="5"/>
  <c r="O1042" i="5"/>
  <c r="Q1042" i="5"/>
  <c r="R1042" i="5"/>
  <c r="S1042" i="5"/>
  <c r="O1043" i="5"/>
  <c r="Q1043" i="5"/>
  <c r="R1043" i="5"/>
  <c r="S1043" i="5"/>
  <c r="O1044" i="5"/>
  <c r="Q1044" i="5"/>
  <c r="R1044" i="5"/>
  <c r="S1044" i="5"/>
  <c r="O1045" i="5"/>
  <c r="Q1045" i="5"/>
  <c r="R1045" i="5"/>
  <c r="S1045" i="5"/>
  <c r="O1046" i="5"/>
  <c r="Q1046" i="5"/>
  <c r="R1046" i="5"/>
  <c r="S1046" i="5"/>
  <c r="O1047" i="5"/>
  <c r="Q1047" i="5"/>
  <c r="R1047" i="5"/>
  <c r="S1047" i="5"/>
  <c r="O1048" i="5"/>
  <c r="Q1048" i="5"/>
  <c r="R1048" i="5"/>
  <c r="S1048" i="5"/>
  <c r="O1049" i="5"/>
  <c r="Q1049" i="5"/>
  <c r="R1049" i="5"/>
  <c r="S1049" i="5"/>
  <c r="O1050" i="5"/>
  <c r="Q1050" i="5"/>
  <c r="R1050" i="5"/>
  <c r="S1050" i="5"/>
  <c r="O1051" i="5"/>
  <c r="Q1051" i="5"/>
  <c r="R1051" i="5"/>
  <c r="S1051" i="5"/>
  <c r="O1052" i="5"/>
  <c r="Q1052" i="5"/>
  <c r="R1052" i="5"/>
  <c r="S1052" i="5"/>
  <c r="O1053" i="5"/>
  <c r="Q1053" i="5"/>
  <c r="R1053" i="5"/>
  <c r="S1053" i="5"/>
  <c r="O1054" i="5"/>
  <c r="Q1054" i="5"/>
  <c r="R1054" i="5"/>
  <c r="S1054" i="5"/>
  <c r="O1055" i="5"/>
  <c r="Q1055" i="5"/>
  <c r="R1055" i="5"/>
  <c r="S1055" i="5"/>
  <c r="O1056" i="5"/>
  <c r="Q1056" i="5"/>
  <c r="R1056" i="5"/>
  <c r="S1056" i="5"/>
  <c r="O1057" i="5"/>
  <c r="Q1057" i="5"/>
  <c r="R1057" i="5"/>
  <c r="S1057" i="5"/>
  <c r="O1058" i="5"/>
  <c r="Q1058" i="5"/>
  <c r="R1058" i="5"/>
  <c r="S1058" i="5"/>
  <c r="O1059" i="5"/>
  <c r="Q1059" i="5"/>
  <c r="R1059" i="5"/>
  <c r="S1059" i="5"/>
  <c r="O1060" i="5"/>
  <c r="Q1060" i="5"/>
  <c r="R1060" i="5"/>
  <c r="S1060" i="5"/>
  <c r="O1061" i="5"/>
  <c r="Q1061" i="5"/>
  <c r="R1061" i="5"/>
  <c r="S1061" i="5"/>
  <c r="O1062" i="5"/>
  <c r="Q1062" i="5"/>
  <c r="R1062" i="5"/>
  <c r="S1062" i="5"/>
  <c r="O1063" i="5"/>
  <c r="Q1063" i="5"/>
  <c r="R1063" i="5"/>
  <c r="S1063" i="5"/>
  <c r="O1064" i="5"/>
  <c r="Q1064" i="5"/>
  <c r="R1064" i="5"/>
  <c r="S1064" i="5"/>
  <c r="O1065" i="5"/>
  <c r="Q1065" i="5"/>
  <c r="R1065" i="5"/>
  <c r="S1065" i="5"/>
  <c r="O1066" i="5"/>
  <c r="Q1066" i="5"/>
  <c r="R1066" i="5"/>
  <c r="S1066" i="5"/>
  <c r="O1067" i="5"/>
  <c r="Q1067" i="5"/>
  <c r="R1067" i="5"/>
  <c r="S1067" i="5"/>
  <c r="O1068" i="5"/>
  <c r="Q1068" i="5"/>
  <c r="R1068" i="5"/>
  <c r="S1068" i="5"/>
  <c r="O1069" i="5"/>
  <c r="Q1069" i="5"/>
  <c r="R1069" i="5"/>
  <c r="S1069" i="5"/>
  <c r="O1070" i="5"/>
  <c r="Q1070" i="5"/>
  <c r="R1070" i="5"/>
  <c r="S1070" i="5"/>
  <c r="O1071" i="5"/>
  <c r="Q1071" i="5"/>
  <c r="R1071" i="5"/>
  <c r="S1071" i="5"/>
  <c r="O1072" i="5"/>
  <c r="Q1072" i="5"/>
  <c r="R1072" i="5"/>
  <c r="S1072" i="5"/>
  <c r="O1073" i="5"/>
  <c r="Q1073" i="5"/>
  <c r="R1073" i="5"/>
  <c r="S1073" i="5"/>
  <c r="O1074" i="5"/>
  <c r="Q1074" i="5"/>
  <c r="R1074" i="5"/>
  <c r="S1074" i="5"/>
  <c r="O1075" i="5"/>
  <c r="Q1075" i="5"/>
  <c r="R1075" i="5"/>
  <c r="S1075" i="5"/>
  <c r="O1076" i="5"/>
  <c r="Q1076" i="5"/>
  <c r="R1076" i="5"/>
  <c r="S1076" i="5"/>
  <c r="O1077" i="5"/>
  <c r="Q1077" i="5"/>
  <c r="R1077" i="5"/>
  <c r="S1077" i="5"/>
  <c r="O1078" i="5"/>
  <c r="Q1078" i="5"/>
  <c r="R1078" i="5"/>
  <c r="S1078" i="5"/>
  <c r="O1079" i="5"/>
  <c r="Q1079" i="5"/>
  <c r="R1079" i="5"/>
  <c r="S1079" i="5"/>
  <c r="O1080" i="5"/>
  <c r="Q1080" i="5"/>
  <c r="R1080" i="5"/>
  <c r="S1080" i="5"/>
  <c r="O1081" i="5"/>
  <c r="Q1081" i="5"/>
  <c r="R1081" i="5"/>
  <c r="S1081" i="5"/>
  <c r="O1082" i="5"/>
  <c r="Q1082" i="5"/>
  <c r="R1082" i="5"/>
  <c r="S1082" i="5"/>
  <c r="O1083" i="5"/>
  <c r="Q1083" i="5"/>
  <c r="R1083" i="5"/>
  <c r="S1083" i="5"/>
  <c r="O1084" i="5"/>
  <c r="Q1084" i="5"/>
  <c r="R1084" i="5"/>
  <c r="S1084" i="5"/>
  <c r="O1085" i="5"/>
  <c r="Q1085" i="5"/>
  <c r="R1085" i="5"/>
  <c r="S1085" i="5"/>
  <c r="O1086" i="5"/>
  <c r="Q1086" i="5"/>
  <c r="R1086" i="5"/>
  <c r="S1086" i="5"/>
  <c r="O1087" i="5"/>
  <c r="Q1087" i="5"/>
  <c r="R1087" i="5"/>
  <c r="S1087" i="5"/>
  <c r="O1088" i="5"/>
  <c r="Q1088" i="5"/>
  <c r="R1088" i="5"/>
  <c r="S1088" i="5"/>
  <c r="O1089" i="5"/>
  <c r="Q1089" i="5"/>
  <c r="R1089" i="5"/>
  <c r="S1089" i="5"/>
  <c r="O1090" i="5"/>
  <c r="Q1090" i="5"/>
  <c r="R1090" i="5"/>
  <c r="S1090" i="5"/>
  <c r="O1091" i="5"/>
  <c r="Q1091" i="5"/>
  <c r="R1091" i="5"/>
  <c r="S1091" i="5"/>
  <c r="O1092" i="5"/>
  <c r="Q1092" i="5"/>
  <c r="R1092" i="5"/>
  <c r="S1092" i="5"/>
  <c r="O1093" i="5"/>
  <c r="Q1093" i="5"/>
  <c r="R1093" i="5"/>
  <c r="S1093" i="5"/>
  <c r="O1094" i="5"/>
  <c r="Q1094" i="5"/>
  <c r="R1094" i="5"/>
  <c r="S1094" i="5"/>
  <c r="O1095" i="5"/>
  <c r="Q1095" i="5"/>
  <c r="R1095" i="5"/>
  <c r="S1095" i="5"/>
  <c r="O1096" i="5"/>
  <c r="Q1096" i="5"/>
  <c r="R1096" i="5"/>
  <c r="S1096" i="5"/>
  <c r="O1097" i="5"/>
  <c r="Q1097" i="5"/>
  <c r="R1097" i="5"/>
  <c r="S1097" i="5"/>
  <c r="O1098" i="5"/>
  <c r="Q1098" i="5"/>
  <c r="R1098" i="5"/>
  <c r="S1098" i="5"/>
  <c r="O1099" i="5"/>
  <c r="Q1099" i="5"/>
  <c r="R1099" i="5"/>
  <c r="S1099" i="5"/>
  <c r="O1100" i="5"/>
  <c r="Q1100" i="5"/>
  <c r="R1100" i="5"/>
  <c r="S1100" i="5"/>
  <c r="O1101" i="5"/>
  <c r="Q1101" i="5"/>
  <c r="R1101" i="5"/>
  <c r="S1101" i="5"/>
  <c r="O1102" i="5"/>
  <c r="Q1102" i="5"/>
  <c r="R1102" i="5"/>
  <c r="S1102" i="5"/>
  <c r="O1103" i="5"/>
  <c r="Q1103" i="5"/>
  <c r="R1103" i="5"/>
  <c r="S1103" i="5"/>
  <c r="O1104" i="5"/>
  <c r="Q1104" i="5"/>
  <c r="R1104" i="5"/>
  <c r="S1104" i="5"/>
  <c r="O1105" i="5"/>
  <c r="Q1105" i="5"/>
  <c r="R1105" i="5"/>
  <c r="S1105" i="5"/>
  <c r="O1106" i="5"/>
  <c r="Q1106" i="5"/>
  <c r="R1106" i="5"/>
  <c r="S1106" i="5"/>
  <c r="O1107" i="5"/>
  <c r="Q1107" i="5"/>
  <c r="R1107" i="5"/>
  <c r="S1107" i="5"/>
  <c r="O1108" i="5"/>
  <c r="Q1108" i="5"/>
  <c r="R1108" i="5"/>
  <c r="S1108" i="5"/>
  <c r="O1109" i="5"/>
  <c r="Q1109" i="5"/>
  <c r="R1109" i="5"/>
  <c r="S1109" i="5"/>
  <c r="O1110" i="5"/>
  <c r="Q1110" i="5"/>
  <c r="R1110" i="5"/>
  <c r="S1110" i="5"/>
  <c r="O1111" i="5"/>
  <c r="Q1111" i="5"/>
  <c r="R1111" i="5"/>
  <c r="S1111" i="5"/>
  <c r="O1112" i="5"/>
  <c r="Q1112" i="5"/>
  <c r="R1112" i="5"/>
  <c r="S1112" i="5"/>
  <c r="O1113" i="5"/>
  <c r="Q1113" i="5"/>
  <c r="R1113" i="5"/>
  <c r="S1113" i="5"/>
  <c r="O1114" i="5"/>
  <c r="Q1114" i="5"/>
  <c r="R1114" i="5"/>
  <c r="S1114" i="5"/>
  <c r="O1115" i="5"/>
  <c r="Q1115" i="5"/>
  <c r="R1115" i="5"/>
  <c r="S1115" i="5"/>
  <c r="O1116" i="5"/>
  <c r="Q1116" i="5"/>
  <c r="R1116" i="5"/>
  <c r="S1116" i="5"/>
  <c r="O1117" i="5"/>
  <c r="Q1117" i="5"/>
  <c r="R1117" i="5"/>
  <c r="S1117" i="5"/>
  <c r="O1118" i="5"/>
  <c r="Q1118" i="5"/>
  <c r="R1118" i="5"/>
  <c r="S1118" i="5"/>
  <c r="O1119" i="5"/>
  <c r="Q1119" i="5"/>
  <c r="R1119" i="5"/>
  <c r="S1119" i="5"/>
  <c r="O1120" i="5"/>
  <c r="Q1120" i="5"/>
  <c r="R1120" i="5"/>
  <c r="S1120" i="5"/>
  <c r="O1121" i="5"/>
  <c r="Q1121" i="5"/>
  <c r="R1121" i="5"/>
  <c r="S1121" i="5"/>
  <c r="O1122" i="5"/>
  <c r="Q1122" i="5"/>
  <c r="R1122" i="5"/>
  <c r="S1122" i="5"/>
  <c r="O1123" i="5"/>
  <c r="Q1123" i="5"/>
  <c r="R1123" i="5"/>
  <c r="S1123" i="5"/>
  <c r="O1124" i="5"/>
  <c r="Q1124" i="5"/>
  <c r="R1124" i="5"/>
  <c r="S1124" i="5"/>
  <c r="O1125" i="5"/>
  <c r="Q1125" i="5"/>
  <c r="R1125" i="5"/>
  <c r="S1125" i="5"/>
  <c r="O1126" i="5"/>
  <c r="Q1126" i="5"/>
  <c r="R1126" i="5"/>
  <c r="S1126" i="5"/>
  <c r="O1127" i="5"/>
  <c r="Q1127" i="5"/>
  <c r="R1127" i="5"/>
  <c r="S1127" i="5"/>
  <c r="O1128" i="5"/>
  <c r="Q1128" i="5"/>
  <c r="R1128" i="5"/>
  <c r="S1128" i="5"/>
  <c r="O1129" i="5"/>
  <c r="Q1129" i="5"/>
  <c r="R1129" i="5"/>
  <c r="S1129" i="5"/>
  <c r="O1130" i="5"/>
  <c r="Q1130" i="5"/>
  <c r="R1130" i="5"/>
  <c r="S1130" i="5"/>
  <c r="O1131" i="5"/>
  <c r="Q1131" i="5"/>
  <c r="R1131" i="5"/>
  <c r="S1131" i="5"/>
  <c r="O1132" i="5"/>
  <c r="Q1132" i="5"/>
  <c r="R1132" i="5"/>
  <c r="S1132" i="5"/>
  <c r="O1133" i="5"/>
  <c r="Q1133" i="5"/>
  <c r="R1133" i="5"/>
  <c r="S1133" i="5"/>
  <c r="O1134" i="5"/>
  <c r="Q1134" i="5"/>
  <c r="R1134" i="5"/>
  <c r="S1134" i="5"/>
  <c r="O1135" i="5"/>
  <c r="Q1135" i="5"/>
  <c r="R1135" i="5"/>
  <c r="S1135" i="5"/>
  <c r="O1136" i="5"/>
  <c r="Q1136" i="5"/>
  <c r="R1136" i="5"/>
  <c r="S1136" i="5"/>
  <c r="O1137" i="5"/>
  <c r="Q1137" i="5"/>
  <c r="R1137" i="5"/>
  <c r="S1137" i="5"/>
  <c r="O1138" i="5"/>
  <c r="Q1138" i="5"/>
  <c r="R1138" i="5"/>
  <c r="S1138" i="5"/>
  <c r="O1139" i="5"/>
  <c r="Q1139" i="5"/>
  <c r="R1139" i="5"/>
  <c r="S1139" i="5"/>
  <c r="O1140" i="5"/>
  <c r="Q1140" i="5"/>
  <c r="R1140" i="5"/>
  <c r="S1140" i="5"/>
  <c r="O1141" i="5"/>
  <c r="Q1141" i="5"/>
  <c r="R1141" i="5"/>
  <c r="S1141" i="5"/>
  <c r="O1142" i="5"/>
  <c r="Q1142" i="5"/>
  <c r="R1142" i="5"/>
  <c r="S1142" i="5"/>
  <c r="O1143" i="5"/>
  <c r="Q1143" i="5"/>
  <c r="R1143" i="5"/>
  <c r="S1143" i="5"/>
  <c r="O1144" i="5"/>
  <c r="Q1144" i="5"/>
  <c r="R1144" i="5"/>
  <c r="S1144" i="5"/>
  <c r="O1145" i="5"/>
  <c r="Q1145" i="5"/>
  <c r="R1145" i="5"/>
  <c r="S1145" i="5"/>
  <c r="O1146" i="5"/>
  <c r="Q1146" i="5"/>
  <c r="R1146" i="5"/>
  <c r="S1146" i="5"/>
  <c r="O1147" i="5"/>
  <c r="Q1147" i="5"/>
  <c r="R1147" i="5"/>
  <c r="S1147" i="5"/>
  <c r="O1148" i="5"/>
  <c r="Q1148" i="5"/>
  <c r="R1148" i="5"/>
  <c r="S1148" i="5"/>
  <c r="O1149" i="5"/>
  <c r="Q1149" i="5"/>
  <c r="R1149" i="5"/>
  <c r="S1149" i="5"/>
  <c r="O1150" i="5"/>
  <c r="Q1150" i="5"/>
  <c r="R1150" i="5"/>
  <c r="S1150" i="5"/>
  <c r="O1151" i="5"/>
  <c r="Q1151" i="5"/>
  <c r="R1151" i="5"/>
  <c r="S1151" i="5"/>
  <c r="O1152" i="5"/>
  <c r="Q1152" i="5"/>
  <c r="R1152" i="5"/>
  <c r="S1152" i="5"/>
  <c r="O1153" i="5"/>
  <c r="Q1153" i="5"/>
  <c r="R1153" i="5"/>
  <c r="S1153" i="5"/>
  <c r="O1154" i="5"/>
  <c r="Q1154" i="5"/>
  <c r="R1154" i="5"/>
  <c r="S1154" i="5"/>
  <c r="O1155" i="5"/>
  <c r="Q1155" i="5"/>
  <c r="R1155" i="5"/>
  <c r="S1155" i="5"/>
  <c r="O1156" i="5"/>
  <c r="Q1156" i="5"/>
  <c r="R1156" i="5"/>
  <c r="S1156" i="5"/>
  <c r="O1157" i="5"/>
  <c r="Q1157" i="5"/>
  <c r="R1157" i="5"/>
  <c r="S1157" i="5"/>
  <c r="O1158" i="5"/>
  <c r="Q1158" i="5"/>
  <c r="R1158" i="5"/>
  <c r="S1158" i="5"/>
  <c r="O1159" i="5"/>
  <c r="Q1159" i="5"/>
  <c r="R1159" i="5"/>
  <c r="S1159" i="5"/>
  <c r="O1160" i="5"/>
  <c r="Q1160" i="5"/>
  <c r="R1160" i="5"/>
  <c r="S1160" i="5"/>
  <c r="O1161" i="5"/>
  <c r="Q1161" i="5"/>
  <c r="R1161" i="5"/>
  <c r="S1161" i="5"/>
  <c r="O1162" i="5"/>
  <c r="Q1162" i="5"/>
  <c r="R1162" i="5"/>
  <c r="S1162" i="5"/>
  <c r="O1163" i="5"/>
  <c r="Q1163" i="5"/>
  <c r="R1163" i="5"/>
  <c r="S1163" i="5"/>
  <c r="O1164" i="5"/>
  <c r="Q1164" i="5"/>
  <c r="R1164" i="5"/>
  <c r="S1164" i="5"/>
  <c r="O1165" i="5"/>
  <c r="Q1165" i="5"/>
  <c r="R1165" i="5"/>
  <c r="S1165" i="5"/>
  <c r="O1166" i="5"/>
  <c r="Q1166" i="5"/>
  <c r="R1166" i="5"/>
  <c r="S1166" i="5"/>
  <c r="O1167" i="5"/>
  <c r="Q1167" i="5"/>
  <c r="R1167" i="5"/>
  <c r="S1167" i="5"/>
  <c r="O1168" i="5"/>
  <c r="Q1168" i="5"/>
  <c r="R1168" i="5"/>
  <c r="S1168" i="5"/>
  <c r="O1169" i="5"/>
  <c r="Q1169" i="5"/>
  <c r="R1169" i="5"/>
  <c r="S1169" i="5"/>
  <c r="O1170" i="5"/>
  <c r="Q1170" i="5"/>
  <c r="R1170" i="5"/>
  <c r="S1170" i="5"/>
  <c r="O1171" i="5"/>
  <c r="Q1171" i="5"/>
  <c r="R1171" i="5"/>
  <c r="S1171" i="5"/>
  <c r="O1172" i="5"/>
  <c r="Q1172" i="5"/>
  <c r="R1172" i="5"/>
  <c r="S1172" i="5"/>
  <c r="O1173" i="5"/>
  <c r="Q1173" i="5"/>
  <c r="R1173" i="5"/>
  <c r="S1173" i="5"/>
  <c r="O1174" i="5"/>
  <c r="Q1174" i="5"/>
  <c r="R1174" i="5"/>
  <c r="S1174" i="5"/>
  <c r="O1175" i="5"/>
  <c r="Q1175" i="5"/>
  <c r="R1175" i="5"/>
  <c r="S1175" i="5"/>
  <c r="O1176" i="5"/>
  <c r="Q1176" i="5"/>
  <c r="R1176" i="5"/>
  <c r="S1176" i="5"/>
  <c r="O1177" i="5"/>
  <c r="Q1177" i="5"/>
  <c r="R1177" i="5"/>
  <c r="S1177" i="5"/>
  <c r="O1178" i="5"/>
  <c r="Q1178" i="5"/>
  <c r="R1178" i="5"/>
  <c r="S1178" i="5"/>
  <c r="O1179" i="5"/>
  <c r="Q1179" i="5"/>
  <c r="R1179" i="5"/>
  <c r="S1179" i="5"/>
  <c r="O1180" i="5"/>
  <c r="Q1180" i="5"/>
  <c r="R1180" i="5"/>
  <c r="S1180" i="5"/>
  <c r="O1181" i="5"/>
  <c r="Q1181" i="5"/>
  <c r="R1181" i="5"/>
  <c r="S1181" i="5"/>
  <c r="O1182" i="5"/>
  <c r="Q1182" i="5"/>
  <c r="R1182" i="5"/>
  <c r="S1182" i="5"/>
  <c r="O1183" i="5"/>
  <c r="Q1183" i="5"/>
  <c r="R1183" i="5"/>
  <c r="S1183" i="5"/>
  <c r="O1184" i="5"/>
  <c r="Q1184" i="5"/>
  <c r="R1184" i="5"/>
  <c r="S1184" i="5"/>
  <c r="O1185" i="5"/>
  <c r="Q1185" i="5"/>
  <c r="R1185" i="5"/>
  <c r="S1185" i="5"/>
  <c r="O1186" i="5"/>
  <c r="Q1186" i="5"/>
  <c r="R1186" i="5"/>
  <c r="S1186" i="5"/>
  <c r="O1187" i="5"/>
  <c r="Q1187" i="5"/>
  <c r="R1187" i="5"/>
  <c r="S1187" i="5"/>
  <c r="O1188" i="5"/>
  <c r="Q1188" i="5"/>
  <c r="R1188" i="5"/>
  <c r="S1188" i="5"/>
  <c r="O1189" i="5"/>
  <c r="Q1189" i="5"/>
  <c r="R1189" i="5"/>
  <c r="S1189" i="5"/>
  <c r="O1190" i="5"/>
  <c r="Q1190" i="5"/>
  <c r="R1190" i="5"/>
  <c r="S1190" i="5"/>
  <c r="O1191" i="5"/>
  <c r="Q1191" i="5"/>
  <c r="R1191" i="5"/>
  <c r="S1191" i="5"/>
  <c r="O1192" i="5"/>
  <c r="Q1192" i="5"/>
  <c r="R1192" i="5"/>
  <c r="S1192" i="5"/>
  <c r="O1193" i="5"/>
  <c r="Q1193" i="5"/>
  <c r="R1193" i="5"/>
  <c r="S1193" i="5"/>
  <c r="O1194" i="5"/>
  <c r="Q1194" i="5"/>
  <c r="R1194" i="5"/>
  <c r="S1194" i="5"/>
  <c r="O1195" i="5"/>
  <c r="Q1195" i="5"/>
  <c r="R1195" i="5"/>
  <c r="S1195" i="5"/>
  <c r="O1196" i="5"/>
  <c r="Q1196" i="5"/>
  <c r="R1196" i="5"/>
  <c r="S1196" i="5"/>
  <c r="O1197" i="5"/>
  <c r="Q1197" i="5"/>
  <c r="R1197" i="5"/>
  <c r="S1197" i="5"/>
  <c r="O1198" i="5"/>
  <c r="Q1198" i="5"/>
  <c r="R1198" i="5"/>
  <c r="S1198" i="5"/>
  <c r="O1199" i="5"/>
  <c r="Q1199" i="5"/>
  <c r="R1199" i="5"/>
  <c r="S1199" i="5"/>
  <c r="O1200" i="5"/>
  <c r="Q1200" i="5"/>
  <c r="R1200" i="5"/>
  <c r="S1200" i="5"/>
  <c r="O1201" i="5"/>
  <c r="Q1201" i="5"/>
  <c r="R1201" i="5"/>
  <c r="S1201" i="5"/>
  <c r="O1202" i="5"/>
  <c r="Q1202" i="5"/>
  <c r="R1202" i="5"/>
  <c r="S1202" i="5"/>
  <c r="O1203" i="5"/>
  <c r="Q1203" i="5"/>
  <c r="R1203" i="5"/>
  <c r="S1203" i="5"/>
  <c r="O1204" i="5"/>
  <c r="Q1204" i="5"/>
  <c r="R1204" i="5"/>
  <c r="S1204" i="5"/>
  <c r="O1205" i="5"/>
  <c r="Q1205" i="5"/>
  <c r="R1205" i="5"/>
  <c r="S1205" i="5"/>
  <c r="O1206" i="5"/>
  <c r="Q1206" i="5"/>
  <c r="R1206" i="5"/>
  <c r="S1206" i="5"/>
  <c r="O1207" i="5"/>
  <c r="Q1207" i="5"/>
  <c r="R1207" i="5"/>
  <c r="S1207" i="5"/>
  <c r="O1208" i="5"/>
  <c r="Q1208" i="5"/>
  <c r="R1208" i="5"/>
  <c r="S1208" i="5"/>
  <c r="O1209" i="5"/>
  <c r="Q1209" i="5"/>
  <c r="R1209" i="5"/>
  <c r="S1209" i="5"/>
  <c r="O1210" i="5"/>
  <c r="Q1210" i="5"/>
  <c r="R1210" i="5"/>
  <c r="S1210" i="5"/>
  <c r="O1211" i="5"/>
  <c r="Q1211" i="5"/>
  <c r="R1211" i="5"/>
  <c r="S1211" i="5"/>
  <c r="O1212" i="5"/>
  <c r="Q1212" i="5"/>
  <c r="R1212" i="5"/>
  <c r="S1212" i="5"/>
  <c r="O1213" i="5"/>
  <c r="Q1213" i="5"/>
  <c r="R1213" i="5"/>
  <c r="S1213" i="5"/>
  <c r="O1214" i="5"/>
  <c r="Q1214" i="5"/>
  <c r="R1214" i="5"/>
  <c r="S1214" i="5"/>
  <c r="O1215" i="5"/>
  <c r="Q1215" i="5"/>
  <c r="R1215" i="5"/>
  <c r="S1215" i="5"/>
  <c r="O1216" i="5"/>
  <c r="Q1216" i="5"/>
  <c r="R1216" i="5"/>
  <c r="S1216" i="5"/>
  <c r="O1217" i="5"/>
  <c r="Q1217" i="5"/>
  <c r="R1217" i="5"/>
  <c r="S1217" i="5"/>
  <c r="O1218" i="5"/>
  <c r="Q1218" i="5"/>
  <c r="R1218" i="5"/>
  <c r="S1218" i="5"/>
  <c r="O1219" i="5"/>
  <c r="Q1219" i="5"/>
  <c r="R1219" i="5"/>
  <c r="S1219" i="5"/>
  <c r="O1220" i="5"/>
  <c r="Q1220" i="5"/>
  <c r="R1220" i="5"/>
  <c r="S1220" i="5"/>
  <c r="O1221" i="5"/>
  <c r="Q1221" i="5"/>
  <c r="R1221" i="5"/>
  <c r="S1221" i="5"/>
  <c r="O1222" i="5"/>
  <c r="Q1222" i="5"/>
  <c r="R1222" i="5"/>
  <c r="S1222" i="5"/>
  <c r="O1223" i="5"/>
  <c r="Q1223" i="5"/>
  <c r="R1223" i="5"/>
  <c r="S1223" i="5"/>
  <c r="O1224" i="5"/>
  <c r="Q1224" i="5"/>
  <c r="R1224" i="5"/>
  <c r="S1224" i="5"/>
  <c r="O1225" i="5"/>
  <c r="Q1225" i="5"/>
  <c r="R1225" i="5"/>
  <c r="S1225" i="5"/>
  <c r="O1226" i="5"/>
  <c r="Q1226" i="5"/>
  <c r="R1226" i="5"/>
  <c r="S1226" i="5"/>
  <c r="O1227" i="5"/>
  <c r="Q1227" i="5"/>
  <c r="R1227" i="5"/>
  <c r="S1227" i="5"/>
  <c r="O1228" i="5"/>
  <c r="Q1228" i="5"/>
  <c r="R1228" i="5"/>
  <c r="S1228" i="5"/>
  <c r="O1229" i="5"/>
  <c r="Q1229" i="5"/>
  <c r="R1229" i="5"/>
  <c r="S1229" i="5"/>
  <c r="O1230" i="5"/>
  <c r="Q1230" i="5"/>
  <c r="R1230" i="5"/>
  <c r="S1230" i="5"/>
  <c r="O1231" i="5"/>
  <c r="Q1231" i="5"/>
  <c r="R1231" i="5"/>
  <c r="S1231" i="5"/>
  <c r="O1232" i="5"/>
  <c r="Q1232" i="5"/>
  <c r="R1232" i="5"/>
  <c r="S1232" i="5"/>
  <c r="O1233" i="5"/>
  <c r="Q1233" i="5"/>
  <c r="R1233" i="5"/>
  <c r="S1233" i="5"/>
  <c r="O1234" i="5"/>
  <c r="Q1234" i="5"/>
  <c r="R1234" i="5"/>
  <c r="S1234" i="5"/>
  <c r="O1235" i="5"/>
  <c r="Q1235" i="5"/>
  <c r="R1235" i="5"/>
  <c r="S1235" i="5"/>
  <c r="O1236" i="5"/>
  <c r="Q1236" i="5"/>
  <c r="R1236" i="5"/>
  <c r="S1236" i="5"/>
  <c r="O1237" i="5"/>
  <c r="Q1237" i="5"/>
  <c r="R1237" i="5"/>
  <c r="S1237" i="5"/>
  <c r="O1238" i="5"/>
  <c r="Q1238" i="5"/>
  <c r="R1238" i="5"/>
  <c r="S1238" i="5"/>
  <c r="O1239" i="5"/>
  <c r="Q1239" i="5"/>
  <c r="R1239" i="5"/>
  <c r="S1239" i="5"/>
  <c r="O1240" i="5"/>
  <c r="Q1240" i="5"/>
  <c r="R1240" i="5"/>
  <c r="S1240" i="5"/>
  <c r="O1241" i="5"/>
  <c r="Q1241" i="5"/>
  <c r="R1241" i="5"/>
  <c r="S1241" i="5"/>
  <c r="O1242" i="5"/>
  <c r="Q1242" i="5"/>
  <c r="R1242" i="5"/>
  <c r="S1242" i="5"/>
  <c r="O1243" i="5"/>
  <c r="Q1243" i="5"/>
  <c r="R1243" i="5"/>
  <c r="S1243" i="5"/>
  <c r="O1244" i="5"/>
  <c r="Q1244" i="5"/>
  <c r="R1244" i="5"/>
  <c r="S1244" i="5"/>
  <c r="O1245" i="5"/>
  <c r="Q1245" i="5"/>
  <c r="R1245" i="5"/>
  <c r="S1245" i="5"/>
  <c r="O1246" i="5"/>
  <c r="Q1246" i="5"/>
  <c r="R1246" i="5"/>
  <c r="S1246" i="5"/>
  <c r="O1247" i="5"/>
  <c r="Q1247" i="5"/>
  <c r="R1247" i="5"/>
  <c r="S1247" i="5"/>
  <c r="O1248" i="5"/>
  <c r="Q1248" i="5"/>
  <c r="R1248" i="5"/>
  <c r="S1248" i="5"/>
  <c r="O1249" i="5"/>
  <c r="Q1249" i="5"/>
  <c r="R1249" i="5"/>
  <c r="S1249" i="5"/>
  <c r="O1250" i="5"/>
  <c r="Q1250" i="5"/>
  <c r="R1250" i="5"/>
  <c r="S1250" i="5"/>
  <c r="O1251" i="5"/>
  <c r="Q1251" i="5"/>
  <c r="R1251" i="5"/>
  <c r="S1251" i="5"/>
  <c r="O1252" i="5"/>
  <c r="Q1252" i="5"/>
  <c r="R1252" i="5"/>
  <c r="S1252" i="5"/>
  <c r="O1253" i="5"/>
  <c r="Q1253" i="5"/>
  <c r="R1253" i="5"/>
  <c r="S1253" i="5"/>
  <c r="O1254" i="5"/>
  <c r="Q1254" i="5"/>
  <c r="R1254" i="5"/>
  <c r="S1254" i="5"/>
  <c r="O1255" i="5"/>
  <c r="Q1255" i="5"/>
  <c r="R1255" i="5"/>
  <c r="S1255" i="5"/>
  <c r="O1256" i="5"/>
  <c r="Q1256" i="5"/>
  <c r="R1256" i="5"/>
  <c r="S1256" i="5"/>
  <c r="O1257" i="5"/>
  <c r="Q1257" i="5"/>
  <c r="R1257" i="5"/>
  <c r="S1257" i="5"/>
  <c r="O1258" i="5"/>
  <c r="Q1258" i="5"/>
  <c r="R1258" i="5"/>
  <c r="S1258" i="5"/>
  <c r="O1259" i="5"/>
  <c r="Q1259" i="5"/>
  <c r="R1259" i="5"/>
  <c r="S1259" i="5"/>
  <c r="O1260" i="5"/>
  <c r="Q1260" i="5"/>
  <c r="R1260" i="5"/>
  <c r="S1260" i="5"/>
  <c r="O1261" i="5"/>
  <c r="Q1261" i="5"/>
  <c r="R1261" i="5"/>
  <c r="S1261" i="5"/>
  <c r="O1262" i="5"/>
  <c r="Q1262" i="5"/>
  <c r="R1262" i="5"/>
  <c r="S1262" i="5"/>
  <c r="O1263" i="5"/>
  <c r="Q1263" i="5"/>
  <c r="R1263" i="5"/>
  <c r="S1263" i="5"/>
  <c r="O1264" i="5"/>
  <c r="Q1264" i="5"/>
  <c r="R1264" i="5"/>
  <c r="S1264" i="5"/>
  <c r="O1265" i="5"/>
  <c r="Q1265" i="5"/>
  <c r="R1265" i="5"/>
  <c r="S1265" i="5"/>
  <c r="O1266" i="5"/>
  <c r="Q1266" i="5"/>
  <c r="R1266" i="5"/>
  <c r="S1266" i="5"/>
  <c r="O1267" i="5"/>
  <c r="Q1267" i="5"/>
  <c r="R1267" i="5"/>
  <c r="S1267" i="5"/>
  <c r="O1268" i="5"/>
  <c r="Q1268" i="5"/>
  <c r="R1268" i="5"/>
  <c r="S1268" i="5"/>
  <c r="O1269" i="5"/>
  <c r="Q1269" i="5"/>
  <c r="R1269" i="5"/>
  <c r="S1269" i="5"/>
  <c r="O1270" i="5"/>
  <c r="Q1270" i="5"/>
  <c r="R1270" i="5"/>
  <c r="S1270" i="5"/>
  <c r="O1271" i="5"/>
  <c r="Q1271" i="5"/>
  <c r="R1271" i="5"/>
  <c r="S1271" i="5"/>
  <c r="O1272" i="5"/>
  <c r="Q1272" i="5"/>
  <c r="R1272" i="5"/>
  <c r="S1272" i="5"/>
  <c r="O1273" i="5"/>
  <c r="Q1273" i="5"/>
  <c r="R1273" i="5"/>
  <c r="S1273" i="5"/>
  <c r="O1274" i="5"/>
  <c r="Q1274" i="5"/>
  <c r="R1274" i="5"/>
  <c r="S1274" i="5"/>
  <c r="O1275" i="5"/>
  <c r="Q1275" i="5"/>
  <c r="R1275" i="5"/>
  <c r="S1275" i="5"/>
  <c r="O1276" i="5"/>
  <c r="Q1276" i="5"/>
  <c r="R1276" i="5"/>
  <c r="S1276" i="5"/>
  <c r="O1277" i="5"/>
  <c r="Q1277" i="5"/>
  <c r="R1277" i="5"/>
  <c r="S1277" i="5"/>
  <c r="O1278" i="5"/>
  <c r="Q1278" i="5"/>
  <c r="R1278" i="5"/>
  <c r="S1278" i="5"/>
  <c r="O1279" i="5"/>
  <c r="Q1279" i="5"/>
  <c r="R1279" i="5"/>
  <c r="S1279" i="5"/>
  <c r="O1280" i="5"/>
  <c r="Q1280" i="5"/>
  <c r="R1280" i="5"/>
  <c r="S1280" i="5"/>
  <c r="O1281" i="5"/>
  <c r="Q1281" i="5"/>
  <c r="R1281" i="5"/>
  <c r="S1281" i="5"/>
  <c r="O1282" i="5"/>
  <c r="Q1282" i="5"/>
  <c r="R1282" i="5"/>
  <c r="S1282" i="5"/>
  <c r="O1283" i="5"/>
  <c r="Q1283" i="5"/>
  <c r="R1283" i="5"/>
  <c r="S1283" i="5"/>
  <c r="O1284" i="5"/>
  <c r="Q1284" i="5"/>
  <c r="R1284" i="5"/>
  <c r="S1284" i="5"/>
  <c r="O1285" i="5"/>
  <c r="Q1285" i="5"/>
  <c r="R1285" i="5"/>
  <c r="S1285" i="5"/>
  <c r="O1286" i="5"/>
  <c r="Q1286" i="5"/>
  <c r="R1286" i="5"/>
  <c r="S1286" i="5"/>
  <c r="O1287" i="5"/>
  <c r="Q1287" i="5"/>
  <c r="R1287" i="5"/>
  <c r="S1287" i="5"/>
  <c r="O1288" i="5"/>
  <c r="Q1288" i="5"/>
  <c r="R1288" i="5"/>
  <c r="S1288" i="5"/>
  <c r="O1289" i="5"/>
  <c r="Q1289" i="5"/>
  <c r="R1289" i="5"/>
  <c r="S1289" i="5"/>
  <c r="O1290" i="5"/>
  <c r="Q1290" i="5"/>
  <c r="R1290" i="5"/>
  <c r="S1290" i="5"/>
  <c r="O1291" i="5"/>
  <c r="Q1291" i="5"/>
  <c r="R1291" i="5"/>
  <c r="S1291" i="5"/>
  <c r="O1292" i="5"/>
  <c r="Q1292" i="5"/>
  <c r="R1292" i="5"/>
  <c r="S1292" i="5"/>
  <c r="O1293" i="5"/>
  <c r="Q1293" i="5"/>
  <c r="R1293" i="5"/>
  <c r="S1293" i="5"/>
  <c r="O1294" i="5"/>
  <c r="Q1294" i="5"/>
  <c r="R1294" i="5"/>
  <c r="S1294" i="5"/>
  <c r="O1295" i="5"/>
  <c r="Q1295" i="5"/>
  <c r="R1295" i="5"/>
  <c r="S1295" i="5"/>
  <c r="O1296" i="5"/>
  <c r="Q1296" i="5"/>
  <c r="R1296" i="5"/>
  <c r="S1296" i="5"/>
  <c r="O1297" i="5"/>
  <c r="Q1297" i="5"/>
  <c r="R1297" i="5"/>
  <c r="S1297" i="5"/>
  <c r="O1298" i="5"/>
  <c r="Q1298" i="5"/>
  <c r="R1298" i="5"/>
  <c r="S1298" i="5"/>
  <c r="O1299" i="5"/>
  <c r="Q1299" i="5"/>
  <c r="R1299" i="5"/>
  <c r="S1299" i="5"/>
  <c r="O1300" i="5"/>
  <c r="Q1300" i="5"/>
  <c r="R1300" i="5"/>
  <c r="S1300" i="5"/>
  <c r="O1301" i="5"/>
  <c r="Q1301" i="5"/>
  <c r="R1301" i="5"/>
  <c r="S1301" i="5"/>
  <c r="O1302" i="5"/>
  <c r="Q1302" i="5"/>
  <c r="R1302" i="5"/>
  <c r="S1302" i="5"/>
  <c r="O1303" i="5"/>
  <c r="Q1303" i="5"/>
  <c r="R1303" i="5"/>
  <c r="S1303" i="5"/>
  <c r="O1304" i="5"/>
  <c r="Q1304" i="5"/>
  <c r="R1304" i="5"/>
  <c r="S1304" i="5"/>
  <c r="O1305" i="5"/>
  <c r="Q1305" i="5"/>
  <c r="R1305" i="5"/>
  <c r="S1305" i="5"/>
  <c r="O1306" i="5"/>
  <c r="Q1306" i="5"/>
  <c r="R1306" i="5"/>
  <c r="S1306" i="5"/>
  <c r="O1307" i="5"/>
  <c r="Q1307" i="5"/>
  <c r="R1307" i="5"/>
  <c r="S1307" i="5"/>
  <c r="O1308" i="5"/>
  <c r="Q1308" i="5"/>
  <c r="R1308" i="5"/>
  <c r="S1308" i="5"/>
  <c r="O1309" i="5"/>
  <c r="Q1309" i="5"/>
  <c r="R1309" i="5"/>
  <c r="S1309" i="5"/>
  <c r="O1310" i="5"/>
  <c r="Q1310" i="5"/>
  <c r="R1310" i="5"/>
  <c r="S1310" i="5"/>
  <c r="O1311" i="5"/>
  <c r="Q1311" i="5"/>
  <c r="R1311" i="5"/>
  <c r="S1311" i="5"/>
  <c r="O1312" i="5"/>
  <c r="Q1312" i="5"/>
  <c r="R1312" i="5"/>
  <c r="S1312" i="5"/>
  <c r="O1313" i="5"/>
  <c r="Q1313" i="5"/>
  <c r="R1313" i="5"/>
  <c r="S1313" i="5"/>
  <c r="O1314" i="5"/>
  <c r="Q1314" i="5"/>
  <c r="R1314" i="5"/>
  <c r="S1314" i="5"/>
  <c r="O1315" i="5"/>
  <c r="Q1315" i="5"/>
  <c r="R1315" i="5"/>
  <c r="S1315" i="5"/>
  <c r="O1316" i="5"/>
  <c r="Q1316" i="5"/>
  <c r="R1316" i="5"/>
  <c r="S1316" i="5"/>
  <c r="O1317" i="5"/>
  <c r="Q1317" i="5"/>
  <c r="R1317" i="5"/>
  <c r="S1317" i="5"/>
  <c r="O1318" i="5"/>
  <c r="Q1318" i="5"/>
  <c r="R1318" i="5"/>
  <c r="S1318" i="5"/>
  <c r="O1319" i="5"/>
  <c r="Q1319" i="5"/>
  <c r="R1319" i="5"/>
  <c r="S1319" i="5"/>
  <c r="O1320" i="5"/>
  <c r="Q1320" i="5"/>
  <c r="R1320" i="5"/>
  <c r="S1320" i="5"/>
  <c r="O1321" i="5"/>
  <c r="Q1321" i="5"/>
  <c r="R1321" i="5"/>
  <c r="S1321" i="5"/>
  <c r="O1322" i="5"/>
  <c r="Q1322" i="5"/>
  <c r="R1322" i="5"/>
  <c r="S1322" i="5"/>
  <c r="O1323" i="5"/>
  <c r="Q1323" i="5"/>
  <c r="R1323" i="5"/>
  <c r="S1323" i="5"/>
  <c r="O1324" i="5"/>
  <c r="Q1324" i="5"/>
  <c r="R1324" i="5"/>
  <c r="S1324" i="5"/>
  <c r="O1325" i="5"/>
  <c r="Q1325" i="5"/>
  <c r="R1325" i="5"/>
  <c r="S1325" i="5"/>
  <c r="O1326" i="5"/>
  <c r="Q1326" i="5"/>
  <c r="R1326" i="5"/>
  <c r="S1326" i="5"/>
  <c r="O1327" i="5"/>
  <c r="Q1327" i="5"/>
  <c r="R1327" i="5"/>
  <c r="S1327" i="5"/>
  <c r="O1328" i="5"/>
  <c r="Q1328" i="5"/>
  <c r="R1328" i="5"/>
  <c r="S1328" i="5"/>
  <c r="O1329" i="5"/>
  <c r="Q1329" i="5"/>
  <c r="R1329" i="5"/>
  <c r="S1329" i="5"/>
  <c r="O1330" i="5"/>
  <c r="Q1330" i="5"/>
  <c r="R1330" i="5"/>
  <c r="S1330" i="5"/>
  <c r="O1331" i="5"/>
  <c r="Q1331" i="5"/>
  <c r="R1331" i="5"/>
  <c r="S1331" i="5"/>
  <c r="O1332" i="5"/>
  <c r="Q1332" i="5"/>
  <c r="R1332" i="5"/>
  <c r="S1332" i="5"/>
  <c r="O1333" i="5"/>
  <c r="Q1333" i="5"/>
  <c r="R1333" i="5"/>
  <c r="S1333" i="5"/>
  <c r="O1334" i="5"/>
  <c r="Q1334" i="5"/>
  <c r="R1334" i="5"/>
  <c r="S1334" i="5"/>
  <c r="O1335" i="5"/>
  <c r="Q1335" i="5"/>
  <c r="R1335" i="5"/>
  <c r="S1335" i="5"/>
  <c r="O1336" i="5"/>
  <c r="Q1336" i="5"/>
  <c r="R1336" i="5"/>
  <c r="S1336" i="5"/>
  <c r="O1337" i="5"/>
  <c r="Q1337" i="5"/>
  <c r="R1337" i="5"/>
  <c r="S1337" i="5"/>
  <c r="O1338" i="5"/>
  <c r="Q1338" i="5"/>
  <c r="R1338" i="5"/>
  <c r="S1338" i="5"/>
  <c r="O1339" i="5"/>
  <c r="Q1339" i="5"/>
  <c r="R1339" i="5"/>
  <c r="S1339" i="5"/>
  <c r="O1340" i="5"/>
  <c r="Q1340" i="5"/>
  <c r="R1340" i="5"/>
  <c r="S1340" i="5"/>
  <c r="O1341" i="5"/>
  <c r="Q1341" i="5"/>
  <c r="R1341" i="5"/>
  <c r="S1341" i="5"/>
  <c r="O1342" i="5"/>
  <c r="Q1342" i="5"/>
  <c r="R1342" i="5"/>
  <c r="S1342" i="5"/>
  <c r="O1343" i="5"/>
  <c r="Q1343" i="5"/>
  <c r="R1343" i="5"/>
  <c r="S1343" i="5"/>
  <c r="O1344" i="5"/>
  <c r="Q1344" i="5"/>
  <c r="R1344" i="5"/>
  <c r="S1344" i="5"/>
  <c r="O1345" i="5"/>
  <c r="Q1345" i="5"/>
  <c r="R1345" i="5"/>
  <c r="S1345" i="5"/>
  <c r="O1346" i="5"/>
  <c r="Q1346" i="5"/>
  <c r="R1346" i="5"/>
  <c r="S1346" i="5"/>
  <c r="O1347" i="5"/>
  <c r="Q1347" i="5"/>
  <c r="R1347" i="5"/>
  <c r="S1347" i="5"/>
  <c r="O1348" i="5"/>
  <c r="Q1348" i="5"/>
  <c r="R1348" i="5"/>
  <c r="S1348" i="5"/>
  <c r="O1349" i="5"/>
  <c r="Q1349" i="5"/>
  <c r="R1349" i="5"/>
  <c r="S1349" i="5"/>
  <c r="O1350" i="5"/>
  <c r="Q1350" i="5"/>
  <c r="R1350" i="5"/>
  <c r="S1350" i="5"/>
  <c r="O1351" i="5"/>
  <c r="Q1351" i="5"/>
  <c r="R1351" i="5"/>
  <c r="S1351" i="5"/>
  <c r="O1352" i="5"/>
  <c r="Q1352" i="5"/>
  <c r="R1352" i="5"/>
  <c r="S1352" i="5"/>
  <c r="O1353" i="5"/>
  <c r="Q1353" i="5"/>
  <c r="R1353" i="5"/>
  <c r="S1353" i="5"/>
  <c r="O1354" i="5"/>
  <c r="Q1354" i="5"/>
  <c r="R1354" i="5"/>
  <c r="S1354" i="5"/>
  <c r="O1355" i="5"/>
  <c r="Q1355" i="5"/>
  <c r="R1355" i="5"/>
  <c r="S1355" i="5"/>
  <c r="O1356" i="5"/>
  <c r="Q1356" i="5"/>
  <c r="R1356" i="5"/>
  <c r="S1356" i="5"/>
  <c r="O1357" i="5"/>
  <c r="Q1357" i="5"/>
  <c r="R1357" i="5"/>
  <c r="S1357" i="5"/>
  <c r="O1358" i="5"/>
  <c r="Q1358" i="5"/>
  <c r="R1358" i="5"/>
  <c r="S1358" i="5"/>
  <c r="O1359" i="5"/>
  <c r="Q1359" i="5"/>
  <c r="R1359" i="5"/>
  <c r="S1359" i="5"/>
  <c r="O1360" i="5"/>
  <c r="Q1360" i="5"/>
  <c r="R1360" i="5"/>
  <c r="S1360" i="5"/>
  <c r="O1361" i="5"/>
  <c r="Q1361" i="5"/>
  <c r="R1361" i="5"/>
  <c r="S1361" i="5"/>
  <c r="O1362" i="5"/>
  <c r="Q1362" i="5"/>
  <c r="R1362" i="5"/>
  <c r="S1362" i="5"/>
  <c r="O1363" i="5"/>
  <c r="Q1363" i="5"/>
  <c r="R1363" i="5"/>
  <c r="S1363" i="5"/>
  <c r="O1364" i="5"/>
  <c r="Q1364" i="5"/>
  <c r="R1364" i="5"/>
  <c r="S1364" i="5"/>
  <c r="O1365" i="5"/>
  <c r="Q1365" i="5"/>
  <c r="R1365" i="5"/>
  <c r="S1365" i="5"/>
  <c r="O1366" i="5"/>
  <c r="Q1366" i="5"/>
  <c r="R1366" i="5"/>
  <c r="S1366" i="5"/>
  <c r="O1367" i="5"/>
  <c r="Q1367" i="5"/>
  <c r="R1367" i="5"/>
  <c r="S1367" i="5"/>
  <c r="O1368" i="5"/>
  <c r="Q1368" i="5"/>
  <c r="R1368" i="5"/>
  <c r="S1368" i="5"/>
  <c r="O1369" i="5"/>
  <c r="Q1369" i="5"/>
  <c r="R1369" i="5"/>
  <c r="S1369" i="5"/>
  <c r="O1370" i="5"/>
  <c r="Q1370" i="5"/>
  <c r="R1370" i="5"/>
  <c r="S1370" i="5"/>
  <c r="O1371" i="5"/>
  <c r="Q1371" i="5"/>
  <c r="R1371" i="5"/>
  <c r="S1371" i="5"/>
  <c r="O1372" i="5"/>
  <c r="Q1372" i="5"/>
  <c r="R1372" i="5"/>
  <c r="S1372" i="5"/>
  <c r="O1373" i="5"/>
  <c r="Q1373" i="5"/>
  <c r="R1373" i="5"/>
  <c r="S1373" i="5"/>
  <c r="O1374" i="5"/>
  <c r="Q1374" i="5"/>
  <c r="R1374" i="5"/>
  <c r="S1374" i="5"/>
  <c r="O1375" i="5"/>
  <c r="Q1375" i="5"/>
  <c r="R1375" i="5"/>
  <c r="S1375" i="5"/>
  <c r="O1376" i="5"/>
  <c r="Q1376" i="5"/>
  <c r="R1376" i="5"/>
  <c r="S1376" i="5"/>
  <c r="O1377" i="5"/>
  <c r="Q1377" i="5"/>
  <c r="R1377" i="5"/>
  <c r="S1377" i="5"/>
  <c r="O1378" i="5"/>
  <c r="Q1378" i="5"/>
  <c r="R1378" i="5"/>
  <c r="S1378" i="5"/>
  <c r="O1379" i="5"/>
  <c r="Q1379" i="5"/>
  <c r="R1379" i="5"/>
  <c r="S1379" i="5"/>
  <c r="O1380" i="5"/>
  <c r="Q1380" i="5"/>
  <c r="R1380" i="5"/>
  <c r="S1380" i="5"/>
  <c r="O1381" i="5"/>
  <c r="Q1381" i="5"/>
  <c r="R1381" i="5"/>
  <c r="S1381" i="5"/>
  <c r="O1382" i="5"/>
  <c r="Q1382" i="5"/>
  <c r="R1382" i="5"/>
  <c r="S1382" i="5"/>
  <c r="O1383" i="5"/>
  <c r="Q1383" i="5"/>
  <c r="R1383" i="5"/>
  <c r="S1383" i="5"/>
  <c r="O1384" i="5"/>
  <c r="Q1384" i="5"/>
  <c r="R1384" i="5"/>
  <c r="S1384" i="5"/>
  <c r="O1385" i="5"/>
  <c r="Q1385" i="5"/>
  <c r="R1385" i="5"/>
  <c r="S1385" i="5"/>
  <c r="O1386" i="5"/>
  <c r="Q1386" i="5"/>
  <c r="R1386" i="5"/>
  <c r="S1386" i="5"/>
  <c r="O1387" i="5"/>
  <c r="Q1387" i="5"/>
  <c r="R1387" i="5"/>
  <c r="S1387" i="5"/>
  <c r="O1388" i="5"/>
  <c r="Q1388" i="5"/>
  <c r="R1388" i="5"/>
  <c r="S1388" i="5"/>
  <c r="O1389" i="5"/>
  <c r="Q1389" i="5"/>
  <c r="R1389" i="5"/>
  <c r="S1389" i="5"/>
  <c r="O1390" i="5"/>
  <c r="Q1390" i="5"/>
  <c r="R1390" i="5"/>
  <c r="S1390" i="5"/>
  <c r="O1391" i="5"/>
  <c r="Q1391" i="5"/>
  <c r="R1391" i="5"/>
  <c r="S1391" i="5"/>
  <c r="O1392" i="5"/>
  <c r="Q1392" i="5"/>
  <c r="R1392" i="5"/>
  <c r="S1392" i="5"/>
  <c r="O1393" i="5"/>
  <c r="Q1393" i="5"/>
  <c r="R1393" i="5"/>
  <c r="S1393" i="5"/>
  <c r="O1394" i="5"/>
  <c r="Q1394" i="5"/>
  <c r="R1394" i="5"/>
  <c r="S1394" i="5"/>
  <c r="O1395" i="5"/>
  <c r="Q1395" i="5"/>
  <c r="R1395" i="5"/>
  <c r="S1395" i="5"/>
  <c r="O1396" i="5"/>
  <c r="Q1396" i="5"/>
  <c r="R1396" i="5"/>
  <c r="S1396" i="5"/>
  <c r="O1397" i="5"/>
  <c r="Q1397" i="5"/>
  <c r="R1397" i="5"/>
  <c r="S1397" i="5"/>
  <c r="O1398" i="5"/>
  <c r="Q1398" i="5"/>
  <c r="R1398" i="5"/>
  <c r="S1398" i="5"/>
  <c r="O1399" i="5"/>
  <c r="Q1399" i="5"/>
  <c r="R1399" i="5"/>
  <c r="S1399" i="5"/>
  <c r="O1400" i="5"/>
  <c r="Q1400" i="5"/>
  <c r="R1400" i="5"/>
  <c r="S1400" i="5"/>
  <c r="O1401" i="5"/>
  <c r="Q1401" i="5"/>
  <c r="R1401" i="5"/>
  <c r="S1401" i="5"/>
  <c r="O1402" i="5"/>
  <c r="Q1402" i="5"/>
  <c r="R1402" i="5"/>
  <c r="S1402" i="5"/>
  <c r="O1403" i="5"/>
  <c r="Q1403" i="5"/>
  <c r="R1403" i="5"/>
  <c r="S1403" i="5"/>
  <c r="O1404" i="5"/>
  <c r="Q1404" i="5"/>
  <c r="R1404" i="5"/>
  <c r="S1404" i="5"/>
  <c r="O1405" i="5"/>
  <c r="Q1405" i="5"/>
  <c r="R1405" i="5"/>
  <c r="S1405" i="5"/>
  <c r="O1406" i="5"/>
  <c r="Q1406" i="5"/>
  <c r="R1406" i="5"/>
  <c r="S1406" i="5"/>
  <c r="O1407" i="5"/>
  <c r="Q1407" i="5"/>
  <c r="R1407" i="5"/>
  <c r="S1407" i="5"/>
  <c r="O1408" i="5"/>
  <c r="Q1408" i="5"/>
  <c r="R1408" i="5"/>
  <c r="S1408" i="5"/>
  <c r="O1409" i="5"/>
  <c r="Q1409" i="5"/>
  <c r="R1409" i="5"/>
  <c r="S1409" i="5"/>
  <c r="O1410" i="5"/>
  <c r="Q1410" i="5"/>
  <c r="R1410" i="5"/>
  <c r="S1410" i="5"/>
  <c r="O1411" i="5"/>
  <c r="Q1411" i="5"/>
  <c r="R1411" i="5"/>
  <c r="S1411" i="5"/>
  <c r="O1412" i="5"/>
  <c r="Q1412" i="5"/>
  <c r="R1412" i="5"/>
  <c r="S1412" i="5"/>
  <c r="O1413" i="5"/>
  <c r="Q1413" i="5"/>
  <c r="R1413" i="5"/>
  <c r="S1413" i="5"/>
  <c r="O1414" i="5"/>
  <c r="Q1414" i="5"/>
  <c r="R1414" i="5"/>
  <c r="S1414" i="5"/>
  <c r="O1415" i="5"/>
  <c r="Q1415" i="5"/>
  <c r="R1415" i="5"/>
  <c r="S1415" i="5"/>
  <c r="O1416" i="5"/>
  <c r="Q1416" i="5"/>
  <c r="R1416" i="5"/>
  <c r="S1416" i="5"/>
  <c r="O1417" i="5"/>
  <c r="Q1417" i="5"/>
  <c r="R1417" i="5"/>
  <c r="S1417" i="5"/>
  <c r="O1418" i="5"/>
  <c r="Q1418" i="5"/>
  <c r="R1418" i="5"/>
  <c r="S1418" i="5"/>
  <c r="O1419" i="5"/>
  <c r="Q1419" i="5"/>
  <c r="R1419" i="5"/>
  <c r="S1419" i="5"/>
  <c r="O1420" i="5"/>
  <c r="Q1420" i="5"/>
  <c r="R1420" i="5"/>
  <c r="S1420" i="5"/>
  <c r="O1421" i="5"/>
  <c r="Q1421" i="5"/>
  <c r="R1421" i="5"/>
  <c r="S1421" i="5"/>
  <c r="O1422" i="5"/>
  <c r="Q1422" i="5"/>
  <c r="R1422" i="5"/>
  <c r="S1422" i="5"/>
  <c r="O1423" i="5"/>
  <c r="Q1423" i="5"/>
  <c r="R1423" i="5"/>
  <c r="S1423" i="5"/>
  <c r="O1424" i="5"/>
  <c r="Q1424" i="5"/>
  <c r="R1424" i="5"/>
  <c r="S1424" i="5"/>
  <c r="O1425" i="5"/>
  <c r="Q1425" i="5"/>
  <c r="R1425" i="5"/>
  <c r="S1425" i="5"/>
  <c r="O1426" i="5"/>
  <c r="Q1426" i="5"/>
  <c r="R1426" i="5"/>
  <c r="S1426" i="5"/>
  <c r="O1427" i="5"/>
  <c r="Q1427" i="5"/>
  <c r="R1427" i="5"/>
  <c r="S1427" i="5"/>
  <c r="O1428" i="5"/>
  <c r="Q1428" i="5"/>
  <c r="R1428" i="5"/>
  <c r="S1428" i="5"/>
  <c r="O1429" i="5"/>
  <c r="Q1429" i="5"/>
  <c r="R1429" i="5"/>
  <c r="S1429" i="5"/>
  <c r="O1430" i="5"/>
  <c r="Q1430" i="5"/>
  <c r="R1430" i="5"/>
  <c r="S1430" i="5"/>
  <c r="O1431" i="5"/>
  <c r="Q1431" i="5"/>
  <c r="R1431" i="5"/>
  <c r="S1431" i="5"/>
  <c r="O1432" i="5"/>
  <c r="Q1432" i="5"/>
  <c r="R1432" i="5"/>
  <c r="S1432" i="5"/>
  <c r="O1433" i="5"/>
  <c r="Q1433" i="5"/>
  <c r="R1433" i="5"/>
  <c r="S1433" i="5"/>
  <c r="O1434" i="5"/>
  <c r="Q1434" i="5"/>
  <c r="R1434" i="5"/>
  <c r="S1434" i="5"/>
  <c r="O1435" i="5"/>
  <c r="Q1435" i="5"/>
  <c r="R1435" i="5"/>
  <c r="S1435" i="5"/>
  <c r="O1436" i="5"/>
  <c r="Q1436" i="5"/>
  <c r="R1436" i="5"/>
  <c r="S1436" i="5"/>
  <c r="O1437" i="5"/>
  <c r="Q1437" i="5"/>
  <c r="R1437" i="5"/>
  <c r="S1437" i="5"/>
  <c r="O1438" i="5"/>
  <c r="Q1438" i="5"/>
  <c r="R1438" i="5"/>
  <c r="S1438" i="5"/>
  <c r="O1439" i="5"/>
  <c r="Q1439" i="5"/>
  <c r="R1439" i="5"/>
  <c r="S1439" i="5"/>
  <c r="O1440" i="5"/>
  <c r="Q1440" i="5"/>
  <c r="R1440" i="5"/>
  <c r="S1440" i="5"/>
  <c r="O1441" i="5"/>
  <c r="Q1441" i="5"/>
  <c r="R1441" i="5"/>
  <c r="S1441" i="5"/>
  <c r="O1442" i="5"/>
  <c r="Q1442" i="5"/>
  <c r="R1442" i="5"/>
  <c r="S1442" i="5"/>
  <c r="O1443" i="5"/>
  <c r="Q1443" i="5"/>
  <c r="R1443" i="5"/>
  <c r="S1443" i="5"/>
  <c r="O1444" i="5"/>
  <c r="Q1444" i="5"/>
  <c r="R1444" i="5"/>
  <c r="S1444" i="5"/>
  <c r="O1445" i="5"/>
  <c r="Q1445" i="5"/>
  <c r="R1445" i="5"/>
  <c r="S1445" i="5"/>
  <c r="O1446" i="5"/>
  <c r="Q1446" i="5"/>
  <c r="R1446" i="5"/>
  <c r="S1446" i="5"/>
  <c r="O1447" i="5"/>
  <c r="Q1447" i="5"/>
  <c r="R1447" i="5"/>
  <c r="S1447" i="5"/>
  <c r="O1448" i="5"/>
  <c r="Q1448" i="5"/>
  <c r="R1448" i="5"/>
  <c r="S1448" i="5"/>
  <c r="O1449" i="5"/>
  <c r="Q1449" i="5"/>
  <c r="R1449" i="5"/>
  <c r="S1449" i="5"/>
  <c r="O1450" i="5"/>
  <c r="Q1450" i="5"/>
  <c r="R1450" i="5"/>
  <c r="S1450" i="5"/>
  <c r="O1451" i="5"/>
  <c r="Q1451" i="5"/>
  <c r="R1451" i="5"/>
  <c r="S1451" i="5"/>
  <c r="O1452" i="5"/>
  <c r="Q1452" i="5"/>
  <c r="R1452" i="5"/>
  <c r="S1452" i="5"/>
  <c r="O1453" i="5"/>
  <c r="Q1453" i="5"/>
  <c r="R1453" i="5"/>
  <c r="S1453" i="5"/>
  <c r="O1454" i="5"/>
  <c r="Q1454" i="5"/>
  <c r="R1454" i="5"/>
  <c r="S1454" i="5"/>
  <c r="O1455" i="5"/>
  <c r="Q1455" i="5"/>
  <c r="R1455" i="5"/>
  <c r="S1455" i="5"/>
  <c r="O1456" i="5"/>
  <c r="Q1456" i="5"/>
  <c r="R1456" i="5"/>
  <c r="S1456" i="5"/>
  <c r="O1457" i="5"/>
  <c r="Q1457" i="5"/>
  <c r="R1457" i="5"/>
  <c r="S1457" i="5"/>
  <c r="O1458" i="5"/>
  <c r="Q1458" i="5"/>
  <c r="R1458" i="5"/>
  <c r="S1458" i="5"/>
  <c r="O1459" i="5"/>
  <c r="Q1459" i="5"/>
  <c r="R1459" i="5"/>
  <c r="S1459" i="5"/>
  <c r="O1460" i="5"/>
  <c r="Q1460" i="5"/>
  <c r="R1460" i="5"/>
  <c r="S1460" i="5"/>
  <c r="O1461" i="5"/>
  <c r="Q1461" i="5"/>
  <c r="R1461" i="5"/>
  <c r="S1461" i="5"/>
  <c r="O1462" i="5"/>
  <c r="Q1462" i="5"/>
  <c r="R1462" i="5"/>
  <c r="S1462" i="5"/>
  <c r="O1463" i="5"/>
  <c r="Q1463" i="5"/>
  <c r="R1463" i="5"/>
  <c r="S1463" i="5"/>
  <c r="O1464" i="5"/>
  <c r="Q1464" i="5"/>
  <c r="R1464" i="5"/>
  <c r="S1464" i="5"/>
  <c r="O1465" i="5"/>
  <c r="Q1465" i="5"/>
  <c r="R1465" i="5"/>
  <c r="S1465" i="5"/>
  <c r="O1466" i="5"/>
  <c r="Q1466" i="5"/>
  <c r="R1466" i="5"/>
  <c r="S1466" i="5"/>
  <c r="O1467" i="5"/>
  <c r="Q1467" i="5"/>
  <c r="R1467" i="5"/>
  <c r="S1467" i="5"/>
  <c r="O1468" i="5"/>
  <c r="Q1468" i="5"/>
  <c r="R1468" i="5"/>
  <c r="S1468" i="5"/>
  <c r="O1469" i="5"/>
  <c r="Q1469" i="5"/>
  <c r="R1469" i="5"/>
  <c r="S1469" i="5"/>
  <c r="O1470" i="5"/>
  <c r="Q1470" i="5"/>
  <c r="R1470" i="5"/>
  <c r="S1470" i="5"/>
  <c r="O1471" i="5"/>
  <c r="Q1471" i="5"/>
  <c r="R1471" i="5"/>
  <c r="S1471" i="5"/>
  <c r="O1472" i="5"/>
  <c r="Q1472" i="5"/>
  <c r="R1472" i="5"/>
  <c r="S1472" i="5"/>
  <c r="O1473" i="5"/>
  <c r="Q1473" i="5"/>
  <c r="R1473" i="5"/>
  <c r="S1473" i="5"/>
  <c r="O1474" i="5"/>
  <c r="Q1474" i="5"/>
  <c r="R1474" i="5"/>
  <c r="S1474" i="5"/>
  <c r="O1475" i="5"/>
  <c r="Q1475" i="5"/>
  <c r="R1475" i="5"/>
  <c r="S1475" i="5"/>
  <c r="O1476" i="5"/>
  <c r="Q1476" i="5"/>
  <c r="R1476" i="5"/>
  <c r="S1476" i="5"/>
  <c r="O1477" i="5"/>
  <c r="Q1477" i="5"/>
  <c r="R1477" i="5"/>
  <c r="S1477" i="5"/>
  <c r="O1478" i="5"/>
  <c r="Q1478" i="5"/>
  <c r="R1478" i="5"/>
  <c r="S1478" i="5"/>
  <c r="O1479" i="5"/>
  <c r="Q1479" i="5"/>
  <c r="R1479" i="5"/>
  <c r="S1479" i="5"/>
  <c r="O1480" i="5"/>
  <c r="Q1480" i="5"/>
  <c r="R1480" i="5"/>
  <c r="S1480" i="5"/>
  <c r="O1481" i="5"/>
  <c r="Q1481" i="5"/>
  <c r="R1481" i="5"/>
  <c r="S1481" i="5"/>
  <c r="O1482" i="5"/>
  <c r="Q1482" i="5"/>
  <c r="R1482" i="5"/>
  <c r="S1482" i="5"/>
  <c r="O1483" i="5"/>
  <c r="Q1483" i="5"/>
  <c r="R1483" i="5"/>
  <c r="S1483" i="5"/>
  <c r="O1484" i="5"/>
  <c r="Q1484" i="5"/>
  <c r="R1484" i="5"/>
  <c r="S1484" i="5"/>
  <c r="O1485" i="5"/>
  <c r="Q1485" i="5"/>
  <c r="R1485" i="5"/>
  <c r="S1485" i="5"/>
  <c r="O1486" i="5"/>
  <c r="Q1486" i="5"/>
  <c r="R1486" i="5"/>
  <c r="S1486" i="5"/>
  <c r="O1487" i="5"/>
  <c r="Q1487" i="5"/>
  <c r="R1487" i="5"/>
  <c r="S1487" i="5"/>
  <c r="O1488" i="5"/>
  <c r="Q1488" i="5"/>
  <c r="R1488" i="5"/>
  <c r="S1488" i="5"/>
  <c r="O1489" i="5"/>
  <c r="Q1489" i="5"/>
  <c r="R1489" i="5"/>
  <c r="S1489" i="5"/>
  <c r="O1490" i="5"/>
  <c r="Q1490" i="5"/>
  <c r="R1490" i="5"/>
  <c r="S1490" i="5"/>
  <c r="O1491" i="5"/>
  <c r="Q1491" i="5"/>
  <c r="R1491" i="5"/>
  <c r="S1491" i="5"/>
  <c r="O1492" i="5"/>
  <c r="Q1492" i="5"/>
  <c r="R1492" i="5"/>
  <c r="S1492" i="5"/>
  <c r="O1493" i="5"/>
  <c r="Q1493" i="5"/>
  <c r="R1493" i="5"/>
  <c r="S1493" i="5"/>
  <c r="O1494" i="5"/>
  <c r="Q1494" i="5"/>
  <c r="R1494" i="5"/>
  <c r="S1494" i="5"/>
  <c r="O1495" i="5"/>
  <c r="Q1495" i="5"/>
  <c r="R1495" i="5"/>
  <c r="S1495" i="5"/>
  <c r="O1496" i="5"/>
  <c r="Q1496" i="5"/>
  <c r="R1496" i="5"/>
  <c r="S1496" i="5"/>
  <c r="O1497" i="5"/>
  <c r="Q1497" i="5"/>
  <c r="R1497" i="5"/>
  <c r="S1497" i="5"/>
  <c r="O1498" i="5"/>
  <c r="Q1498" i="5"/>
  <c r="R1498" i="5"/>
  <c r="S1498" i="5"/>
  <c r="O1499" i="5"/>
  <c r="Q1499" i="5"/>
  <c r="R1499" i="5"/>
  <c r="S1499" i="5"/>
  <c r="O1500" i="5"/>
  <c r="Q1500" i="5"/>
  <c r="R1500" i="5"/>
  <c r="S1500" i="5"/>
  <c r="O1501" i="5"/>
  <c r="Q1501" i="5"/>
  <c r="R1501" i="5"/>
  <c r="S1501" i="5"/>
  <c r="O1502" i="5"/>
  <c r="Q1502" i="5"/>
  <c r="R1502" i="5"/>
  <c r="S1502" i="5"/>
  <c r="O1503" i="5"/>
  <c r="Q1503" i="5"/>
  <c r="R1503" i="5"/>
  <c r="S1503" i="5"/>
  <c r="O1504" i="5"/>
  <c r="Q1504" i="5"/>
  <c r="R1504" i="5"/>
  <c r="S1504" i="5"/>
  <c r="O1505" i="5"/>
  <c r="Q1505" i="5"/>
  <c r="R1505" i="5"/>
  <c r="S1505" i="5"/>
  <c r="O1506" i="5"/>
  <c r="Q1506" i="5"/>
  <c r="R1506" i="5"/>
  <c r="S1506" i="5"/>
  <c r="O1507" i="5"/>
  <c r="Q1507" i="5"/>
  <c r="R1507" i="5"/>
  <c r="S1507" i="5"/>
  <c r="O1508" i="5"/>
  <c r="Q1508" i="5"/>
  <c r="R1508" i="5"/>
  <c r="S1508" i="5"/>
  <c r="O1509" i="5"/>
  <c r="Q1509" i="5"/>
  <c r="R1509" i="5"/>
  <c r="S1509" i="5"/>
  <c r="O1510" i="5"/>
  <c r="Q1510" i="5"/>
  <c r="R1510" i="5"/>
  <c r="S1510" i="5"/>
  <c r="O1511" i="5"/>
  <c r="Q1511" i="5"/>
  <c r="R1511" i="5"/>
  <c r="S1511" i="5"/>
  <c r="O1512" i="5"/>
  <c r="Q1512" i="5"/>
  <c r="R1512" i="5"/>
  <c r="S1512" i="5"/>
  <c r="O1513" i="5"/>
  <c r="Q1513" i="5"/>
  <c r="R1513" i="5"/>
  <c r="S1513" i="5"/>
  <c r="O1514" i="5"/>
  <c r="Q1514" i="5"/>
  <c r="R1514" i="5"/>
  <c r="S1514" i="5"/>
  <c r="O1515" i="5"/>
  <c r="Q1515" i="5"/>
  <c r="R1515" i="5"/>
  <c r="S1515" i="5"/>
  <c r="O1516" i="5"/>
  <c r="Q1516" i="5"/>
  <c r="R1516" i="5"/>
  <c r="S1516" i="5"/>
  <c r="O1517" i="5"/>
  <c r="Q1517" i="5"/>
  <c r="R1517" i="5"/>
  <c r="S1517" i="5"/>
  <c r="O1518" i="5"/>
  <c r="Q1518" i="5"/>
  <c r="R1518" i="5"/>
  <c r="S1518" i="5"/>
  <c r="O1519" i="5"/>
  <c r="Q1519" i="5"/>
  <c r="R1519" i="5"/>
  <c r="S1519" i="5"/>
  <c r="O1520" i="5"/>
  <c r="Q1520" i="5"/>
  <c r="R1520" i="5"/>
  <c r="S1520" i="5"/>
  <c r="O1521" i="5"/>
  <c r="Q1521" i="5"/>
  <c r="R1521" i="5"/>
  <c r="S1521" i="5"/>
  <c r="O1522" i="5"/>
  <c r="Q1522" i="5"/>
  <c r="R1522" i="5"/>
  <c r="S1522" i="5"/>
  <c r="O1523" i="5"/>
  <c r="Q1523" i="5"/>
  <c r="R1523" i="5"/>
  <c r="S1523" i="5"/>
  <c r="O1524" i="5"/>
  <c r="Q1524" i="5"/>
  <c r="R1524" i="5"/>
  <c r="S1524" i="5"/>
  <c r="O1525" i="5"/>
  <c r="Q1525" i="5"/>
  <c r="R1525" i="5"/>
  <c r="S1525" i="5"/>
  <c r="O1526" i="5"/>
  <c r="Q1526" i="5"/>
  <c r="R1526" i="5"/>
  <c r="S1526" i="5"/>
  <c r="O1527" i="5"/>
  <c r="Q1527" i="5"/>
  <c r="R1527" i="5"/>
  <c r="S1527" i="5"/>
  <c r="O1528" i="5"/>
  <c r="Q1528" i="5"/>
  <c r="R1528" i="5"/>
  <c r="S1528" i="5"/>
  <c r="O1529" i="5"/>
  <c r="Q1529" i="5"/>
  <c r="R1529" i="5"/>
  <c r="S1529" i="5"/>
  <c r="O1530" i="5"/>
  <c r="Q1530" i="5"/>
  <c r="R1530" i="5"/>
  <c r="S1530" i="5"/>
  <c r="O1531" i="5"/>
  <c r="Q1531" i="5"/>
  <c r="R1531" i="5"/>
  <c r="S1531" i="5"/>
  <c r="O1532" i="5"/>
  <c r="Q1532" i="5"/>
  <c r="R1532" i="5"/>
  <c r="S1532" i="5"/>
  <c r="O1533" i="5"/>
  <c r="Q1533" i="5"/>
  <c r="R1533" i="5"/>
  <c r="S1533" i="5"/>
  <c r="O1534" i="5"/>
  <c r="Q1534" i="5"/>
  <c r="R1534" i="5"/>
  <c r="S1534" i="5"/>
  <c r="O1535" i="5"/>
  <c r="Q1535" i="5"/>
  <c r="R1535" i="5"/>
  <c r="S1535" i="5"/>
  <c r="O1536" i="5"/>
  <c r="Q1536" i="5"/>
  <c r="R1536" i="5"/>
  <c r="S1536" i="5"/>
  <c r="O1537" i="5"/>
  <c r="Q1537" i="5"/>
  <c r="R1537" i="5"/>
  <c r="S1537" i="5"/>
  <c r="O1538" i="5"/>
  <c r="Q1538" i="5"/>
  <c r="R1538" i="5"/>
  <c r="S1538" i="5"/>
  <c r="O1539" i="5"/>
  <c r="Q1539" i="5"/>
  <c r="R1539" i="5"/>
  <c r="S1539" i="5"/>
  <c r="O1540" i="5"/>
  <c r="Q1540" i="5"/>
  <c r="R1540" i="5"/>
  <c r="S1540" i="5"/>
  <c r="O1541" i="5"/>
  <c r="Q1541" i="5"/>
  <c r="R1541" i="5"/>
  <c r="S1541" i="5"/>
  <c r="O1542" i="5"/>
  <c r="Q1542" i="5"/>
  <c r="R1542" i="5"/>
  <c r="S1542" i="5"/>
  <c r="O1543" i="5"/>
  <c r="Q1543" i="5"/>
  <c r="R1543" i="5"/>
  <c r="S1543" i="5"/>
  <c r="O1544" i="5"/>
  <c r="Q1544" i="5"/>
  <c r="R1544" i="5"/>
  <c r="S1544" i="5"/>
  <c r="O1545" i="5"/>
  <c r="Q1545" i="5"/>
  <c r="R1545" i="5"/>
  <c r="S1545" i="5"/>
  <c r="O1546" i="5"/>
  <c r="Q1546" i="5"/>
  <c r="R1546" i="5"/>
  <c r="S1546" i="5"/>
  <c r="O1547" i="5"/>
  <c r="Q1547" i="5"/>
  <c r="R1547" i="5"/>
  <c r="S1547" i="5"/>
  <c r="O1548" i="5"/>
  <c r="Q1548" i="5"/>
  <c r="R1548" i="5"/>
  <c r="S1548" i="5"/>
  <c r="O1549" i="5"/>
  <c r="Q1549" i="5"/>
  <c r="R1549" i="5"/>
  <c r="S1549" i="5"/>
  <c r="O1550" i="5"/>
  <c r="Q1550" i="5"/>
  <c r="R1550" i="5"/>
  <c r="S1550" i="5"/>
  <c r="O1551" i="5"/>
  <c r="Q1551" i="5"/>
  <c r="R1551" i="5"/>
  <c r="S1551" i="5"/>
  <c r="O1552" i="5"/>
  <c r="Q1552" i="5"/>
  <c r="R1552" i="5"/>
  <c r="S1552" i="5"/>
  <c r="O1553" i="5"/>
  <c r="Q1553" i="5"/>
  <c r="R1553" i="5"/>
  <c r="S1553" i="5"/>
  <c r="O1554" i="5"/>
  <c r="Q1554" i="5"/>
  <c r="R1554" i="5"/>
  <c r="S1554" i="5"/>
  <c r="O1555" i="5"/>
  <c r="Q1555" i="5"/>
  <c r="R1555" i="5"/>
  <c r="S1555" i="5"/>
  <c r="O1556" i="5"/>
  <c r="Q1556" i="5"/>
  <c r="R1556" i="5"/>
  <c r="S1556" i="5"/>
  <c r="O1557" i="5"/>
  <c r="Q1557" i="5"/>
  <c r="R1557" i="5"/>
  <c r="S1557" i="5"/>
  <c r="O1558" i="5"/>
  <c r="Q1558" i="5"/>
  <c r="R1558" i="5"/>
  <c r="S1558" i="5"/>
  <c r="O1559" i="5"/>
  <c r="Q1559" i="5"/>
  <c r="R1559" i="5"/>
  <c r="S1559" i="5"/>
  <c r="O1560" i="5"/>
  <c r="Q1560" i="5"/>
  <c r="R1560" i="5"/>
  <c r="S1560" i="5"/>
  <c r="O1561" i="5"/>
  <c r="Q1561" i="5"/>
  <c r="R1561" i="5"/>
  <c r="S1561" i="5"/>
  <c r="O1562" i="5"/>
  <c r="Q1562" i="5"/>
  <c r="R1562" i="5"/>
  <c r="S1562" i="5"/>
  <c r="O1563" i="5"/>
  <c r="Q1563" i="5"/>
  <c r="R1563" i="5"/>
  <c r="S1563" i="5"/>
  <c r="O1564" i="5"/>
  <c r="Q1564" i="5"/>
  <c r="R1564" i="5"/>
  <c r="S1564" i="5"/>
  <c r="O1565" i="5"/>
  <c r="Q1565" i="5"/>
  <c r="R1565" i="5"/>
  <c r="S1565" i="5"/>
  <c r="O1566" i="5"/>
  <c r="Q1566" i="5"/>
  <c r="R1566" i="5"/>
  <c r="S1566" i="5"/>
  <c r="O1567" i="5"/>
  <c r="Q1567" i="5"/>
  <c r="R1567" i="5"/>
  <c r="S1567" i="5"/>
  <c r="O1568" i="5"/>
  <c r="Q1568" i="5"/>
  <c r="R1568" i="5"/>
  <c r="S1568" i="5"/>
  <c r="O1569" i="5"/>
  <c r="Q1569" i="5"/>
  <c r="R1569" i="5"/>
  <c r="S1569" i="5"/>
  <c r="O1570" i="5"/>
  <c r="Q1570" i="5"/>
  <c r="R1570" i="5"/>
  <c r="S1570" i="5"/>
  <c r="O1571" i="5"/>
  <c r="Q1571" i="5"/>
  <c r="R1571" i="5"/>
  <c r="S1571" i="5"/>
  <c r="O1572" i="5"/>
  <c r="Q1572" i="5"/>
  <c r="R1572" i="5"/>
  <c r="S1572" i="5"/>
  <c r="O1573" i="5"/>
  <c r="Q1573" i="5"/>
  <c r="R1573" i="5"/>
  <c r="S1573" i="5"/>
  <c r="O1574" i="5"/>
  <c r="Q1574" i="5"/>
  <c r="R1574" i="5"/>
  <c r="S1574" i="5"/>
  <c r="O1575" i="5"/>
  <c r="Q1575" i="5"/>
  <c r="R1575" i="5"/>
  <c r="S1575" i="5"/>
  <c r="O1576" i="5"/>
  <c r="Q1576" i="5"/>
  <c r="R1576" i="5"/>
  <c r="S1576" i="5"/>
  <c r="O1577" i="5"/>
  <c r="Q1577" i="5"/>
  <c r="R1577" i="5"/>
  <c r="S1577" i="5"/>
  <c r="O1578" i="5"/>
  <c r="Q1578" i="5"/>
  <c r="R1578" i="5"/>
  <c r="S1578" i="5"/>
  <c r="O1579" i="5"/>
  <c r="Q1579" i="5"/>
  <c r="R1579" i="5"/>
  <c r="S1579" i="5"/>
  <c r="O1580" i="5"/>
  <c r="Q1580" i="5"/>
  <c r="R1580" i="5"/>
  <c r="S1580" i="5"/>
  <c r="O1581" i="5"/>
  <c r="Q1581" i="5"/>
  <c r="R1581" i="5"/>
  <c r="S1581" i="5"/>
  <c r="O1582" i="5"/>
  <c r="Q1582" i="5"/>
  <c r="R1582" i="5"/>
  <c r="S1582" i="5"/>
  <c r="O1583" i="5"/>
  <c r="Q1583" i="5"/>
  <c r="R1583" i="5"/>
  <c r="S1583" i="5"/>
  <c r="O1584" i="5"/>
  <c r="Q1584" i="5"/>
  <c r="R1584" i="5"/>
  <c r="S1584" i="5"/>
  <c r="O1585" i="5"/>
  <c r="Q1585" i="5"/>
  <c r="R1585" i="5"/>
  <c r="S1585" i="5"/>
  <c r="O1586" i="5"/>
  <c r="Q1586" i="5"/>
  <c r="R1586" i="5"/>
  <c r="S1586" i="5"/>
  <c r="O1587" i="5"/>
  <c r="Q1587" i="5"/>
  <c r="R1587" i="5"/>
  <c r="S1587" i="5"/>
  <c r="O1588" i="5"/>
  <c r="Q1588" i="5"/>
  <c r="R1588" i="5"/>
  <c r="S1588" i="5"/>
  <c r="O1589" i="5"/>
  <c r="Q1589" i="5"/>
  <c r="R1589" i="5"/>
  <c r="S1589" i="5"/>
  <c r="O1590" i="5"/>
  <c r="Q1590" i="5"/>
  <c r="R1590" i="5"/>
  <c r="S1590" i="5"/>
  <c r="O1591" i="5"/>
  <c r="Q1591" i="5"/>
  <c r="R1591" i="5"/>
  <c r="S1591" i="5"/>
  <c r="O1592" i="5"/>
  <c r="Q1592" i="5"/>
  <c r="R1592" i="5"/>
  <c r="S1592" i="5"/>
  <c r="O1593" i="5"/>
  <c r="Q1593" i="5"/>
  <c r="R1593" i="5"/>
  <c r="S1593" i="5"/>
  <c r="O1594" i="5"/>
  <c r="Q1594" i="5"/>
  <c r="R1594" i="5"/>
  <c r="S1594" i="5"/>
  <c r="O1595" i="5"/>
  <c r="Q1595" i="5"/>
  <c r="R1595" i="5"/>
  <c r="S1595" i="5"/>
  <c r="O1596" i="5"/>
  <c r="Q1596" i="5"/>
  <c r="R1596" i="5"/>
  <c r="S1596" i="5"/>
  <c r="O1597" i="5"/>
  <c r="Q1597" i="5"/>
  <c r="R1597" i="5"/>
  <c r="S1597" i="5"/>
  <c r="O1598" i="5"/>
  <c r="Q1598" i="5"/>
  <c r="R1598" i="5"/>
  <c r="S1598" i="5"/>
  <c r="O1599" i="5"/>
  <c r="Q1599" i="5"/>
  <c r="R1599" i="5"/>
  <c r="S1599" i="5"/>
  <c r="O1600" i="5"/>
  <c r="Q1600" i="5"/>
  <c r="R1600" i="5"/>
  <c r="S1600" i="5"/>
  <c r="O1601" i="5"/>
  <c r="Q1601" i="5"/>
  <c r="R1601" i="5"/>
  <c r="S1601" i="5"/>
  <c r="O1602" i="5"/>
  <c r="Q1602" i="5"/>
  <c r="R1602" i="5"/>
  <c r="S1602" i="5"/>
  <c r="O1603" i="5"/>
  <c r="Q1603" i="5"/>
  <c r="R1603" i="5"/>
  <c r="S1603" i="5"/>
  <c r="O1604" i="5"/>
  <c r="Q1604" i="5"/>
  <c r="R1604" i="5"/>
  <c r="S1604" i="5"/>
  <c r="O1605" i="5"/>
  <c r="Q1605" i="5"/>
  <c r="R1605" i="5"/>
  <c r="S1605" i="5"/>
  <c r="O1606" i="5"/>
  <c r="Q1606" i="5"/>
  <c r="R1606" i="5"/>
  <c r="S1606" i="5"/>
  <c r="O1607" i="5"/>
  <c r="Q1607" i="5"/>
  <c r="R1607" i="5"/>
  <c r="S1607" i="5"/>
  <c r="O1608" i="5"/>
  <c r="Q1608" i="5"/>
  <c r="R1608" i="5"/>
  <c r="S1608" i="5"/>
  <c r="O1609" i="5"/>
  <c r="Q1609" i="5"/>
  <c r="R1609" i="5"/>
  <c r="S1609" i="5"/>
  <c r="O1610" i="5"/>
  <c r="Q1610" i="5"/>
  <c r="R1610" i="5"/>
  <c r="S1610" i="5"/>
  <c r="O1611" i="5"/>
  <c r="Q1611" i="5"/>
  <c r="R1611" i="5"/>
  <c r="S1611" i="5"/>
  <c r="O1612" i="5"/>
  <c r="Q1612" i="5"/>
  <c r="R1612" i="5"/>
  <c r="S1612" i="5"/>
  <c r="O1613" i="5"/>
  <c r="Q1613" i="5"/>
  <c r="R1613" i="5"/>
  <c r="S1613" i="5"/>
  <c r="O1614" i="5"/>
  <c r="Q1614" i="5"/>
  <c r="R1614" i="5"/>
  <c r="S1614" i="5"/>
  <c r="O1615" i="5"/>
  <c r="Q1615" i="5"/>
  <c r="R1615" i="5"/>
  <c r="S1615" i="5"/>
  <c r="O1616" i="5"/>
  <c r="Q1616" i="5"/>
  <c r="R1616" i="5"/>
  <c r="S1616" i="5"/>
  <c r="O1617" i="5"/>
  <c r="Q1617" i="5"/>
  <c r="R1617" i="5"/>
  <c r="S1617" i="5"/>
  <c r="O1618" i="5"/>
  <c r="Q1618" i="5"/>
  <c r="R1618" i="5"/>
  <c r="S1618" i="5"/>
  <c r="O1619" i="5"/>
  <c r="Q1619" i="5"/>
  <c r="R1619" i="5"/>
  <c r="S1619" i="5"/>
  <c r="O1620" i="5"/>
  <c r="Q1620" i="5"/>
  <c r="R1620" i="5"/>
  <c r="S1620" i="5"/>
  <c r="O1621" i="5"/>
  <c r="Q1621" i="5"/>
  <c r="R1621" i="5"/>
  <c r="S1621" i="5"/>
  <c r="O1622" i="5"/>
  <c r="Q1622" i="5"/>
  <c r="R1622" i="5"/>
  <c r="S1622" i="5"/>
  <c r="O1623" i="5"/>
  <c r="Q1623" i="5"/>
  <c r="R1623" i="5"/>
  <c r="S1623" i="5"/>
  <c r="O1624" i="5"/>
  <c r="Q1624" i="5"/>
  <c r="R1624" i="5"/>
  <c r="S1624" i="5"/>
  <c r="O1625" i="5"/>
  <c r="Q1625" i="5"/>
  <c r="R1625" i="5"/>
  <c r="S1625" i="5"/>
  <c r="O1626" i="5"/>
  <c r="Q1626" i="5"/>
  <c r="R1626" i="5"/>
  <c r="S1626" i="5"/>
  <c r="O1627" i="5"/>
  <c r="Q1627" i="5"/>
  <c r="R1627" i="5"/>
  <c r="S1627" i="5"/>
  <c r="O1628" i="5"/>
  <c r="Q1628" i="5"/>
  <c r="R1628" i="5"/>
  <c r="S1628" i="5"/>
  <c r="O1629" i="5"/>
  <c r="Q1629" i="5"/>
  <c r="R1629" i="5"/>
  <c r="S1629" i="5"/>
  <c r="O1630" i="5"/>
  <c r="Q1630" i="5"/>
  <c r="R1630" i="5"/>
  <c r="S1630" i="5"/>
  <c r="O1631" i="5"/>
  <c r="Q1631" i="5"/>
  <c r="R1631" i="5"/>
  <c r="S1631" i="5"/>
  <c r="O1632" i="5"/>
  <c r="Q1632" i="5"/>
  <c r="R1632" i="5"/>
  <c r="S1632" i="5"/>
  <c r="O1633" i="5"/>
  <c r="Q1633" i="5"/>
  <c r="R1633" i="5"/>
  <c r="S1633" i="5"/>
  <c r="O1634" i="5"/>
  <c r="Q1634" i="5"/>
  <c r="R1634" i="5"/>
  <c r="S1634" i="5"/>
  <c r="O1635" i="5"/>
  <c r="Q1635" i="5"/>
  <c r="R1635" i="5"/>
  <c r="S1635" i="5"/>
  <c r="O1636" i="5"/>
  <c r="Q1636" i="5"/>
  <c r="R1636" i="5"/>
  <c r="S1636" i="5"/>
  <c r="O1637" i="5"/>
  <c r="Q1637" i="5"/>
  <c r="R1637" i="5"/>
  <c r="S1637" i="5"/>
  <c r="O1638" i="5"/>
  <c r="Q1638" i="5"/>
  <c r="R1638" i="5"/>
  <c r="S1638" i="5"/>
  <c r="O1639" i="5"/>
  <c r="Q1639" i="5"/>
  <c r="R1639" i="5"/>
  <c r="S1639" i="5"/>
  <c r="O1640" i="5"/>
  <c r="Q1640" i="5"/>
  <c r="R1640" i="5"/>
  <c r="S1640" i="5"/>
  <c r="O1641" i="5"/>
  <c r="Q1641" i="5"/>
  <c r="R1641" i="5"/>
  <c r="S1641" i="5"/>
  <c r="O1642" i="5"/>
  <c r="Q1642" i="5"/>
  <c r="R1642" i="5"/>
  <c r="S1642" i="5"/>
  <c r="O1643" i="5"/>
  <c r="Q1643" i="5"/>
  <c r="R1643" i="5"/>
  <c r="S1643" i="5"/>
  <c r="O1644" i="5"/>
  <c r="Q1644" i="5"/>
  <c r="R1644" i="5"/>
  <c r="S1644" i="5"/>
  <c r="O1645" i="5"/>
  <c r="Q1645" i="5"/>
  <c r="R1645" i="5"/>
  <c r="S1645" i="5"/>
  <c r="O1646" i="5"/>
  <c r="Q1646" i="5"/>
  <c r="R1646" i="5"/>
  <c r="S1646" i="5"/>
  <c r="O1647" i="5"/>
  <c r="Q1647" i="5"/>
  <c r="R1647" i="5"/>
  <c r="S1647" i="5"/>
  <c r="O1648" i="5"/>
  <c r="Q1648" i="5"/>
  <c r="R1648" i="5"/>
  <c r="S1648" i="5"/>
  <c r="O1649" i="5"/>
  <c r="Q1649" i="5"/>
  <c r="R1649" i="5"/>
  <c r="S1649" i="5"/>
  <c r="O1650" i="5"/>
  <c r="Q1650" i="5"/>
  <c r="R1650" i="5"/>
  <c r="S1650" i="5"/>
  <c r="O1651" i="5"/>
  <c r="Q1651" i="5"/>
  <c r="R1651" i="5"/>
  <c r="S1651" i="5"/>
  <c r="O1652" i="5"/>
  <c r="Q1652" i="5"/>
  <c r="R1652" i="5"/>
  <c r="S1652" i="5"/>
  <c r="O1653" i="5"/>
  <c r="Q1653" i="5"/>
  <c r="R1653" i="5"/>
  <c r="S1653" i="5"/>
  <c r="O1654" i="5"/>
  <c r="Q1654" i="5"/>
  <c r="R1654" i="5"/>
  <c r="S1654" i="5"/>
  <c r="O1655" i="5"/>
  <c r="Q1655" i="5"/>
  <c r="R1655" i="5"/>
  <c r="S1655" i="5"/>
  <c r="O1656" i="5"/>
  <c r="Q1656" i="5"/>
  <c r="R1656" i="5"/>
  <c r="S1656" i="5"/>
  <c r="O1657" i="5"/>
  <c r="Q1657" i="5"/>
  <c r="R1657" i="5"/>
  <c r="S1657" i="5"/>
  <c r="O1658" i="5"/>
  <c r="Q1658" i="5"/>
  <c r="R1658" i="5"/>
  <c r="S1658" i="5"/>
  <c r="O1659" i="5"/>
  <c r="Q1659" i="5"/>
  <c r="R1659" i="5"/>
  <c r="S1659" i="5"/>
  <c r="O1660" i="5"/>
  <c r="Q1660" i="5"/>
  <c r="R1660" i="5"/>
  <c r="S1660" i="5"/>
  <c r="O1661" i="5"/>
  <c r="Q1661" i="5"/>
  <c r="R1661" i="5"/>
  <c r="S1661" i="5"/>
  <c r="O1662" i="5"/>
  <c r="Q1662" i="5"/>
  <c r="R1662" i="5"/>
  <c r="S1662" i="5"/>
  <c r="O1663" i="5"/>
  <c r="Q1663" i="5"/>
  <c r="R1663" i="5"/>
  <c r="S1663" i="5"/>
  <c r="O1664" i="5"/>
  <c r="Q1664" i="5"/>
  <c r="R1664" i="5"/>
  <c r="S1664" i="5"/>
  <c r="O1665" i="5"/>
  <c r="Q1665" i="5"/>
  <c r="R1665" i="5"/>
  <c r="S1665" i="5"/>
  <c r="O1666" i="5"/>
  <c r="Q1666" i="5"/>
  <c r="R1666" i="5"/>
  <c r="S1666" i="5"/>
  <c r="O1667" i="5"/>
  <c r="Q1667" i="5"/>
  <c r="R1667" i="5"/>
  <c r="S1667" i="5"/>
  <c r="O1668" i="5"/>
  <c r="Q1668" i="5"/>
  <c r="R1668" i="5"/>
  <c r="S1668" i="5"/>
  <c r="O1669" i="5"/>
  <c r="Q1669" i="5"/>
  <c r="R1669" i="5"/>
  <c r="S1669" i="5"/>
  <c r="O1670" i="5"/>
  <c r="Q1670" i="5"/>
  <c r="R1670" i="5"/>
  <c r="S1670" i="5"/>
  <c r="O1671" i="5"/>
  <c r="Q1671" i="5"/>
  <c r="R1671" i="5"/>
  <c r="S1671" i="5"/>
  <c r="O1672" i="5"/>
  <c r="Q1672" i="5"/>
  <c r="R1672" i="5"/>
  <c r="S1672" i="5"/>
  <c r="O1673" i="5"/>
  <c r="Q1673" i="5"/>
  <c r="R1673" i="5"/>
  <c r="S1673" i="5"/>
  <c r="O1674" i="5"/>
  <c r="Q1674" i="5"/>
  <c r="R1674" i="5"/>
  <c r="S1674" i="5"/>
  <c r="O1675" i="5"/>
  <c r="Q1675" i="5"/>
  <c r="R1675" i="5"/>
  <c r="S1675" i="5"/>
  <c r="O1676" i="5"/>
  <c r="Q1676" i="5"/>
  <c r="R1676" i="5"/>
  <c r="S1676" i="5"/>
  <c r="O1677" i="5"/>
  <c r="Q1677" i="5"/>
  <c r="R1677" i="5"/>
  <c r="S1677" i="5"/>
  <c r="O1678" i="5"/>
  <c r="Q1678" i="5"/>
  <c r="R1678" i="5"/>
  <c r="S1678" i="5"/>
  <c r="O1679" i="5"/>
  <c r="Q1679" i="5"/>
  <c r="R1679" i="5"/>
  <c r="S1679" i="5"/>
  <c r="O1680" i="5"/>
  <c r="Q1680" i="5"/>
  <c r="R1680" i="5"/>
  <c r="S1680" i="5"/>
  <c r="O1681" i="5"/>
  <c r="Q1681" i="5"/>
  <c r="R1681" i="5"/>
  <c r="S1681" i="5"/>
  <c r="O1682" i="5"/>
  <c r="Q1682" i="5"/>
  <c r="R1682" i="5"/>
  <c r="S1682" i="5"/>
  <c r="O1683" i="5"/>
  <c r="Q1683" i="5"/>
  <c r="R1683" i="5"/>
  <c r="S1683" i="5"/>
  <c r="O1684" i="5"/>
  <c r="Q1684" i="5"/>
  <c r="R1684" i="5"/>
  <c r="S1684" i="5"/>
  <c r="O1685" i="5"/>
  <c r="Q1685" i="5"/>
  <c r="R1685" i="5"/>
  <c r="S1685" i="5"/>
  <c r="O1686" i="5"/>
  <c r="Q1686" i="5"/>
  <c r="R1686" i="5"/>
  <c r="S1686" i="5"/>
  <c r="O1687" i="5"/>
  <c r="Q1687" i="5"/>
  <c r="R1687" i="5"/>
  <c r="S1687" i="5"/>
  <c r="O1688" i="5"/>
  <c r="Q1688" i="5"/>
  <c r="R1688" i="5"/>
  <c r="S1688" i="5"/>
  <c r="O1689" i="5"/>
  <c r="Q1689" i="5"/>
  <c r="R1689" i="5"/>
  <c r="S1689" i="5"/>
  <c r="O1690" i="5"/>
  <c r="Q1690" i="5"/>
  <c r="R1690" i="5"/>
  <c r="S1690" i="5"/>
  <c r="O1691" i="5"/>
  <c r="Q1691" i="5"/>
  <c r="R1691" i="5"/>
  <c r="S1691" i="5"/>
  <c r="O1692" i="5"/>
  <c r="Q1692" i="5"/>
  <c r="R1692" i="5"/>
  <c r="S1692" i="5"/>
  <c r="O1693" i="5"/>
  <c r="Q1693" i="5"/>
  <c r="R1693" i="5"/>
  <c r="S1693" i="5"/>
  <c r="O1694" i="5"/>
  <c r="Q1694" i="5"/>
  <c r="R1694" i="5"/>
  <c r="S1694" i="5"/>
  <c r="O1695" i="5"/>
  <c r="Q1695" i="5"/>
  <c r="R1695" i="5"/>
  <c r="S1695" i="5"/>
  <c r="O1696" i="5"/>
  <c r="Q1696" i="5"/>
  <c r="R1696" i="5"/>
  <c r="S1696" i="5"/>
  <c r="O1697" i="5"/>
  <c r="Q1697" i="5"/>
  <c r="R1697" i="5"/>
  <c r="S1697" i="5"/>
  <c r="O1698" i="5"/>
  <c r="Q1698" i="5"/>
  <c r="R1698" i="5"/>
  <c r="S1698" i="5"/>
  <c r="O1699" i="5"/>
  <c r="Q1699" i="5"/>
  <c r="R1699" i="5"/>
  <c r="S1699" i="5"/>
  <c r="O1700" i="5"/>
  <c r="Q1700" i="5"/>
  <c r="R1700" i="5"/>
  <c r="S1700" i="5"/>
  <c r="O1701" i="5"/>
  <c r="Q1701" i="5"/>
  <c r="R1701" i="5"/>
  <c r="S1701" i="5"/>
  <c r="O1702" i="5"/>
  <c r="Q1702" i="5"/>
  <c r="R1702" i="5"/>
  <c r="S1702" i="5"/>
  <c r="O1703" i="5"/>
  <c r="Q1703" i="5"/>
  <c r="R1703" i="5"/>
  <c r="S1703" i="5"/>
  <c r="O1704" i="5"/>
  <c r="Q1704" i="5"/>
  <c r="R1704" i="5"/>
  <c r="S1704" i="5"/>
  <c r="O1705" i="5"/>
  <c r="Q1705" i="5"/>
  <c r="R1705" i="5"/>
  <c r="S1705" i="5"/>
  <c r="O1706" i="5"/>
  <c r="Q1706" i="5"/>
  <c r="R1706" i="5"/>
  <c r="S1706" i="5"/>
  <c r="O1707" i="5"/>
  <c r="Q1707" i="5"/>
  <c r="R1707" i="5"/>
  <c r="S1707" i="5"/>
  <c r="O1708" i="5"/>
  <c r="Q1708" i="5"/>
  <c r="R1708" i="5"/>
  <c r="S1708" i="5"/>
  <c r="O1709" i="5"/>
  <c r="Q1709" i="5"/>
  <c r="R1709" i="5"/>
  <c r="S1709" i="5"/>
  <c r="O1710" i="5"/>
  <c r="Q1710" i="5"/>
  <c r="R1710" i="5"/>
  <c r="S1710" i="5"/>
  <c r="O1711" i="5"/>
  <c r="Q1711" i="5"/>
  <c r="R1711" i="5"/>
  <c r="S1711" i="5"/>
  <c r="O1712" i="5"/>
  <c r="Q1712" i="5"/>
  <c r="R1712" i="5"/>
  <c r="S1712" i="5"/>
  <c r="O1713" i="5"/>
  <c r="Q1713" i="5"/>
  <c r="R1713" i="5"/>
  <c r="S1713" i="5"/>
  <c r="O1714" i="5"/>
  <c r="Q1714" i="5"/>
  <c r="R1714" i="5"/>
  <c r="S1714" i="5"/>
  <c r="O1715" i="5"/>
  <c r="Q1715" i="5"/>
  <c r="R1715" i="5"/>
  <c r="S1715" i="5"/>
  <c r="O1716" i="5"/>
  <c r="Q1716" i="5"/>
  <c r="R1716" i="5"/>
  <c r="S1716" i="5"/>
  <c r="O1717" i="5"/>
  <c r="Q1717" i="5"/>
  <c r="R1717" i="5"/>
  <c r="S1717" i="5"/>
  <c r="O1718" i="5"/>
  <c r="Q1718" i="5"/>
  <c r="R1718" i="5"/>
  <c r="S1718" i="5"/>
  <c r="O1719" i="5"/>
  <c r="Q1719" i="5"/>
  <c r="R1719" i="5"/>
  <c r="S1719" i="5"/>
  <c r="O1720" i="5"/>
  <c r="Q1720" i="5"/>
  <c r="R1720" i="5"/>
  <c r="S1720" i="5"/>
  <c r="O1721" i="5"/>
  <c r="Q1721" i="5"/>
  <c r="R1721" i="5"/>
  <c r="S1721" i="5"/>
  <c r="O1722" i="5"/>
  <c r="Q1722" i="5"/>
  <c r="R1722" i="5"/>
  <c r="S1722" i="5"/>
  <c r="O1723" i="5"/>
  <c r="Q1723" i="5"/>
  <c r="R1723" i="5"/>
  <c r="S1723" i="5"/>
  <c r="O1724" i="5"/>
  <c r="Q1724" i="5"/>
  <c r="R1724" i="5"/>
  <c r="S1724" i="5"/>
  <c r="O1725" i="5"/>
  <c r="Q1725" i="5"/>
  <c r="R1725" i="5"/>
  <c r="S1725" i="5"/>
  <c r="O1726" i="5"/>
  <c r="Q1726" i="5"/>
  <c r="R1726" i="5"/>
  <c r="S1726" i="5"/>
  <c r="O1727" i="5"/>
  <c r="Q1727" i="5"/>
  <c r="R1727" i="5"/>
  <c r="S1727" i="5"/>
  <c r="O1728" i="5"/>
  <c r="Q1728" i="5"/>
  <c r="R1728" i="5"/>
  <c r="S1728" i="5"/>
  <c r="O1729" i="5"/>
  <c r="Q1729" i="5"/>
  <c r="R1729" i="5"/>
  <c r="S1729" i="5"/>
  <c r="O1730" i="5"/>
  <c r="Q1730" i="5"/>
  <c r="R1730" i="5"/>
  <c r="S1730" i="5"/>
  <c r="O1731" i="5"/>
  <c r="Q1731" i="5"/>
  <c r="R1731" i="5"/>
  <c r="S1731" i="5"/>
  <c r="O1732" i="5"/>
  <c r="Q1732" i="5"/>
  <c r="R1732" i="5"/>
  <c r="S1732" i="5"/>
  <c r="O1733" i="5"/>
  <c r="Q1733" i="5"/>
  <c r="R1733" i="5"/>
  <c r="S1733" i="5"/>
  <c r="O1734" i="5"/>
  <c r="Q1734" i="5"/>
  <c r="R1734" i="5"/>
  <c r="S1734" i="5"/>
  <c r="O1735" i="5"/>
  <c r="Q1735" i="5"/>
  <c r="R1735" i="5"/>
  <c r="S1735" i="5"/>
  <c r="O1736" i="5"/>
  <c r="Q1736" i="5"/>
  <c r="R1736" i="5"/>
  <c r="S1736" i="5"/>
  <c r="O1737" i="5"/>
  <c r="Q1737" i="5"/>
  <c r="R1737" i="5"/>
  <c r="S1737" i="5"/>
  <c r="O1738" i="5"/>
  <c r="Q1738" i="5"/>
  <c r="R1738" i="5"/>
  <c r="S1738" i="5"/>
  <c r="O1739" i="5"/>
  <c r="Q1739" i="5"/>
  <c r="R1739" i="5"/>
  <c r="S1739" i="5"/>
  <c r="O1740" i="5"/>
  <c r="Q1740" i="5"/>
  <c r="R1740" i="5"/>
  <c r="S1740" i="5"/>
  <c r="O1741" i="5"/>
  <c r="Q1741" i="5"/>
  <c r="R1741" i="5"/>
  <c r="S1741" i="5"/>
  <c r="O1742" i="5"/>
  <c r="Q1742" i="5"/>
  <c r="R1742" i="5"/>
  <c r="S1742" i="5"/>
  <c r="O1743" i="5"/>
  <c r="Q1743" i="5"/>
  <c r="R1743" i="5"/>
  <c r="S1743" i="5"/>
  <c r="O1744" i="5"/>
  <c r="Q1744" i="5"/>
  <c r="R1744" i="5"/>
  <c r="S1744" i="5"/>
  <c r="O1745" i="5"/>
  <c r="Q1745" i="5"/>
  <c r="R1745" i="5"/>
  <c r="S1745" i="5"/>
  <c r="O1746" i="5"/>
  <c r="Q1746" i="5"/>
  <c r="R1746" i="5"/>
  <c r="S1746" i="5"/>
  <c r="O1747" i="5"/>
  <c r="Q1747" i="5"/>
  <c r="R1747" i="5"/>
  <c r="S1747" i="5"/>
  <c r="O1748" i="5"/>
  <c r="Q1748" i="5"/>
  <c r="R1748" i="5"/>
  <c r="S1748" i="5"/>
  <c r="O1749" i="5"/>
  <c r="Q1749" i="5"/>
  <c r="R1749" i="5"/>
  <c r="S1749" i="5"/>
  <c r="O1750" i="5"/>
  <c r="Q1750" i="5"/>
  <c r="R1750" i="5"/>
  <c r="S1750" i="5"/>
  <c r="O1751" i="5"/>
  <c r="Q1751" i="5"/>
  <c r="R1751" i="5"/>
  <c r="S1751" i="5"/>
  <c r="O1752" i="5"/>
  <c r="Q1752" i="5"/>
  <c r="R1752" i="5"/>
  <c r="S1752" i="5"/>
  <c r="O1753" i="5"/>
  <c r="Q1753" i="5"/>
  <c r="R1753" i="5"/>
  <c r="S1753" i="5"/>
  <c r="O1754" i="5"/>
  <c r="Q1754" i="5"/>
  <c r="R1754" i="5"/>
  <c r="S1754" i="5"/>
  <c r="O1755" i="5"/>
  <c r="Q1755" i="5"/>
  <c r="R1755" i="5"/>
  <c r="S1755" i="5"/>
  <c r="O1756" i="5"/>
  <c r="Q1756" i="5"/>
  <c r="R1756" i="5"/>
  <c r="S1756" i="5"/>
  <c r="O1757" i="5"/>
  <c r="Q1757" i="5"/>
  <c r="R1757" i="5"/>
  <c r="S1757" i="5"/>
  <c r="O1758" i="5"/>
  <c r="Q1758" i="5"/>
  <c r="R1758" i="5"/>
  <c r="S1758" i="5"/>
  <c r="O1759" i="5"/>
  <c r="Q1759" i="5"/>
  <c r="R1759" i="5"/>
  <c r="S1759" i="5"/>
  <c r="O1760" i="5"/>
  <c r="Q1760" i="5"/>
  <c r="R1760" i="5"/>
  <c r="S1760" i="5"/>
  <c r="O1761" i="5"/>
  <c r="Q1761" i="5"/>
  <c r="R1761" i="5"/>
  <c r="S1761" i="5"/>
  <c r="O1762" i="5"/>
  <c r="Q1762" i="5"/>
  <c r="R1762" i="5"/>
  <c r="S1762" i="5"/>
  <c r="O1763" i="5"/>
  <c r="Q1763" i="5"/>
  <c r="R1763" i="5"/>
  <c r="S1763" i="5"/>
  <c r="O1764" i="5"/>
  <c r="Q1764" i="5"/>
  <c r="R1764" i="5"/>
  <c r="S1764" i="5"/>
  <c r="O1765" i="5"/>
  <c r="Q1765" i="5"/>
  <c r="R1765" i="5"/>
  <c r="S1765" i="5"/>
  <c r="O1766" i="5"/>
  <c r="Q1766" i="5"/>
  <c r="R1766" i="5"/>
  <c r="S1766" i="5"/>
  <c r="O1767" i="5"/>
  <c r="Q1767" i="5"/>
  <c r="R1767" i="5"/>
  <c r="S1767" i="5"/>
  <c r="O1768" i="5"/>
  <c r="Q1768" i="5"/>
  <c r="R1768" i="5"/>
  <c r="S1768" i="5"/>
  <c r="O1769" i="5"/>
  <c r="Q1769" i="5"/>
  <c r="R1769" i="5"/>
  <c r="S1769" i="5"/>
  <c r="O1770" i="5"/>
  <c r="Q1770" i="5"/>
  <c r="R1770" i="5"/>
  <c r="S1770" i="5"/>
  <c r="O1771" i="5"/>
  <c r="Q1771" i="5"/>
  <c r="R1771" i="5"/>
  <c r="S1771" i="5"/>
  <c r="O1772" i="5"/>
  <c r="Q1772" i="5"/>
  <c r="R1772" i="5"/>
  <c r="S1772" i="5"/>
  <c r="O1773" i="5"/>
  <c r="Q1773" i="5"/>
  <c r="R1773" i="5"/>
  <c r="S1773" i="5"/>
  <c r="O1774" i="5"/>
  <c r="Q1774" i="5"/>
  <c r="R1774" i="5"/>
  <c r="S1774" i="5"/>
  <c r="O1775" i="5"/>
  <c r="Q1775" i="5"/>
  <c r="R1775" i="5"/>
  <c r="S1775" i="5"/>
  <c r="O1776" i="5"/>
  <c r="Q1776" i="5"/>
  <c r="R1776" i="5"/>
  <c r="S1776" i="5"/>
  <c r="O1777" i="5"/>
  <c r="Q1777" i="5"/>
  <c r="R1777" i="5"/>
  <c r="S1777" i="5"/>
  <c r="O1778" i="5"/>
  <c r="Q1778" i="5"/>
  <c r="R1778" i="5"/>
  <c r="S1778" i="5"/>
  <c r="O1779" i="5"/>
  <c r="Q1779" i="5"/>
  <c r="R1779" i="5"/>
  <c r="S1779" i="5"/>
  <c r="O1780" i="5"/>
  <c r="Q1780" i="5"/>
  <c r="R1780" i="5"/>
  <c r="S1780" i="5"/>
  <c r="O1781" i="5"/>
  <c r="Q1781" i="5"/>
  <c r="R1781" i="5"/>
  <c r="S1781" i="5"/>
  <c r="O1782" i="5"/>
  <c r="Q1782" i="5"/>
  <c r="R1782" i="5"/>
  <c r="S1782" i="5"/>
  <c r="O1783" i="5"/>
  <c r="Q1783" i="5"/>
  <c r="R1783" i="5"/>
  <c r="S1783" i="5"/>
  <c r="O1784" i="5"/>
  <c r="Q1784" i="5"/>
  <c r="R1784" i="5"/>
  <c r="S1784" i="5"/>
  <c r="O1785" i="5"/>
  <c r="Q1785" i="5"/>
  <c r="R1785" i="5"/>
  <c r="S1785" i="5"/>
  <c r="O1786" i="5"/>
  <c r="Q1786" i="5"/>
  <c r="R1786" i="5"/>
  <c r="S1786" i="5"/>
  <c r="O1787" i="5"/>
  <c r="Q1787" i="5"/>
  <c r="R1787" i="5"/>
  <c r="S1787" i="5"/>
  <c r="O1788" i="5"/>
  <c r="Q1788" i="5"/>
  <c r="R1788" i="5"/>
  <c r="S1788" i="5"/>
  <c r="O1789" i="5"/>
  <c r="Q1789" i="5"/>
  <c r="R1789" i="5"/>
  <c r="S1789" i="5"/>
  <c r="O1790" i="5"/>
  <c r="Q1790" i="5"/>
  <c r="R1790" i="5"/>
  <c r="S1790" i="5"/>
  <c r="O1791" i="5"/>
  <c r="Q1791" i="5"/>
  <c r="R1791" i="5"/>
  <c r="S1791" i="5"/>
  <c r="O1792" i="5"/>
  <c r="Q1792" i="5"/>
  <c r="R1792" i="5"/>
  <c r="S1792" i="5"/>
  <c r="O1793" i="5"/>
  <c r="Q1793" i="5"/>
  <c r="R1793" i="5"/>
  <c r="S1793" i="5"/>
  <c r="O1794" i="5"/>
  <c r="Q1794" i="5"/>
  <c r="R1794" i="5"/>
  <c r="S1794" i="5"/>
  <c r="O1795" i="5"/>
  <c r="Q1795" i="5"/>
  <c r="R1795" i="5"/>
  <c r="S1795" i="5"/>
  <c r="O1796" i="5"/>
  <c r="Q1796" i="5"/>
  <c r="R1796" i="5"/>
  <c r="S1796" i="5"/>
  <c r="O1797" i="5"/>
  <c r="Q1797" i="5"/>
  <c r="R1797" i="5"/>
  <c r="S1797" i="5"/>
  <c r="O1798" i="5"/>
  <c r="Q1798" i="5"/>
  <c r="R1798" i="5"/>
  <c r="S1798" i="5"/>
  <c r="O1799" i="5"/>
  <c r="Q1799" i="5"/>
  <c r="R1799" i="5"/>
  <c r="S1799" i="5"/>
  <c r="O1800" i="5"/>
  <c r="Q1800" i="5"/>
  <c r="R1800" i="5"/>
  <c r="S1800" i="5"/>
  <c r="O1801" i="5"/>
  <c r="Q1801" i="5"/>
  <c r="R1801" i="5"/>
  <c r="S1801" i="5"/>
  <c r="O1802" i="5"/>
  <c r="Q1802" i="5"/>
  <c r="R1802" i="5"/>
  <c r="S1802" i="5"/>
  <c r="O1803" i="5"/>
  <c r="Q1803" i="5"/>
  <c r="R1803" i="5"/>
  <c r="S1803" i="5"/>
  <c r="O1804" i="5"/>
  <c r="Q1804" i="5"/>
  <c r="R1804" i="5"/>
  <c r="S1804" i="5"/>
  <c r="O1805" i="5"/>
  <c r="Q1805" i="5"/>
  <c r="R1805" i="5"/>
  <c r="S1805" i="5"/>
  <c r="O1806" i="5"/>
  <c r="Q1806" i="5"/>
  <c r="R1806" i="5"/>
  <c r="S1806" i="5"/>
  <c r="O1807" i="5"/>
  <c r="Q1807" i="5"/>
  <c r="R1807" i="5"/>
  <c r="S1807" i="5"/>
  <c r="O1808" i="5"/>
  <c r="Q1808" i="5"/>
  <c r="R1808" i="5"/>
  <c r="S1808" i="5"/>
  <c r="O1809" i="5"/>
  <c r="Q1809" i="5"/>
  <c r="R1809" i="5"/>
  <c r="S1809" i="5"/>
  <c r="O1810" i="5"/>
  <c r="Q1810" i="5"/>
  <c r="R1810" i="5"/>
  <c r="S1810" i="5"/>
  <c r="O1811" i="5"/>
  <c r="Q1811" i="5"/>
  <c r="R1811" i="5"/>
  <c r="S1811" i="5"/>
  <c r="O1812" i="5"/>
  <c r="Q1812" i="5"/>
  <c r="R1812" i="5"/>
  <c r="S1812" i="5"/>
  <c r="O1813" i="5"/>
  <c r="Q1813" i="5"/>
  <c r="R1813" i="5"/>
  <c r="S1813" i="5"/>
  <c r="O1814" i="5"/>
  <c r="Q1814" i="5"/>
  <c r="R1814" i="5"/>
  <c r="S1814" i="5"/>
  <c r="O1815" i="5"/>
  <c r="Q1815" i="5"/>
  <c r="R1815" i="5"/>
  <c r="S1815" i="5"/>
  <c r="O1816" i="5"/>
  <c r="Q1816" i="5"/>
  <c r="R1816" i="5"/>
  <c r="S1816" i="5"/>
  <c r="O1817" i="5"/>
  <c r="Q1817" i="5"/>
  <c r="R1817" i="5"/>
  <c r="S1817" i="5"/>
  <c r="O1818" i="5"/>
  <c r="Q1818" i="5"/>
  <c r="R1818" i="5"/>
  <c r="S1818" i="5"/>
  <c r="O1819" i="5"/>
  <c r="Q1819" i="5"/>
  <c r="R1819" i="5"/>
  <c r="S1819" i="5"/>
  <c r="O1820" i="5"/>
  <c r="Q1820" i="5"/>
  <c r="R1820" i="5"/>
  <c r="S1820" i="5"/>
  <c r="O1821" i="5"/>
  <c r="Q1821" i="5"/>
  <c r="R1821" i="5"/>
  <c r="S1821" i="5"/>
  <c r="O1822" i="5"/>
  <c r="Q1822" i="5"/>
  <c r="R1822" i="5"/>
  <c r="S1822" i="5"/>
  <c r="O1823" i="5"/>
  <c r="Q1823" i="5"/>
  <c r="R1823" i="5"/>
  <c r="S1823" i="5"/>
  <c r="O1824" i="5"/>
  <c r="Q1824" i="5"/>
  <c r="R1824" i="5"/>
  <c r="S1824" i="5"/>
  <c r="O1825" i="5"/>
  <c r="Q1825" i="5"/>
  <c r="R1825" i="5"/>
  <c r="S1825" i="5"/>
  <c r="O1826" i="5"/>
  <c r="Q1826" i="5"/>
  <c r="R1826" i="5"/>
  <c r="S1826" i="5"/>
  <c r="O1827" i="5"/>
  <c r="Q1827" i="5"/>
  <c r="R1827" i="5"/>
  <c r="S1827" i="5"/>
  <c r="O1828" i="5"/>
  <c r="Q1828" i="5"/>
  <c r="R1828" i="5"/>
  <c r="S1828" i="5"/>
  <c r="O1829" i="5"/>
  <c r="Q1829" i="5"/>
  <c r="R1829" i="5"/>
  <c r="S1829" i="5"/>
  <c r="O1830" i="5"/>
  <c r="Q1830" i="5"/>
  <c r="R1830" i="5"/>
  <c r="S1830" i="5"/>
  <c r="O1831" i="5"/>
  <c r="Q1831" i="5"/>
  <c r="R1831" i="5"/>
  <c r="S1831" i="5"/>
  <c r="O1832" i="5"/>
  <c r="Q1832" i="5"/>
  <c r="R1832" i="5"/>
  <c r="S1832" i="5"/>
  <c r="O1833" i="5"/>
  <c r="Q1833" i="5"/>
  <c r="R1833" i="5"/>
  <c r="S1833" i="5"/>
  <c r="O1834" i="5"/>
  <c r="Q1834" i="5"/>
  <c r="R1834" i="5"/>
  <c r="S1834" i="5"/>
  <c r="O1835" i="5"/>
  <c r="Q1835" i="5"/>
  <c r="R1835" i="5"/>
  <c r="S1835" i="5"/>
  <c r="O1836" i="5"/>
  <c r="Q1836" i="5"/>
  <c r="R1836" i="5"/>
  <c r="S1836" i="5"/>
  <c r="O1837" i="5"/>
  <c r="Q1837" i="5"/>
  <c r="R1837" i="5"/>
  <c r="S1837" i="5"/>
  <c r="O1838" i="5"/>
  <c r="Q1838" i="5"/>
  <c r="R1838" i="5"/>
  <c r="S1838" i="5"/>
  <c r="O1839" i="5"/>
  <c r="Q1839" i="5"/>
  <c r="R1839" i="5"/>
  <c r="S1839" i="5"/>
  <c r="O1840" i="5"/>
  <c r="Q1840" i="5"/>
  <c r="R1840" i="5"/>
  <c r="S1840" i="5"/>
  <c r="O1841" i="5"/>
  <c r="Q1841" i="5"/>
  <c r="R1841" i="5"/>
  <c r="S1841" i="5"/>
  <c r="O1842" i="5"/>
  <c r="Q1842" i="5"/>
  <c r="R1842" i="5"/>
  <c r="S1842" i="5"/>
  <c r="O1843" i="5"/>
  <c r="Q1843" i="5"/>
  <c r="R1843" i="5"/>
  <c r="S1843" i="5"/>
  <c r="O1844" i="5"/>
  <c r="Q1844" i="5"/>
  <c r="R1844" i="5"/>
  <c r="S1844" i="5"/>
  <c r="O1845" i="5"/>
  <c r="Q1845" i="5"/>
  <c r="R1845" i="5"/>
  <c r="S1845" i="5"/>
  <c r="O1846" i="5"/>
  <c r="Q1846" i="5"/>
  <c r="R1846" i="5"/>
  <c r="S1846" i="5"/>
  <c r="O1847" i="5"/>
  <c r="Q1847" i="5"/>
  <c r="R1847" i="5"/>
  <c r="S1847" i="5"/>
  <c r="O1848" i="5"/>
  <c r="Q1848" i="5"/>
  <c r="R1848" i="5"/>
  <c r="S1848" i="5"/>
  <c r="O1849" i="5"/>
  <c r="Q1849" i="5"/>
  <c r="R1849" i="5"/>
  <c r="S1849" i="5"/>
  <c r="O1850" i="5"/>
  <c r="Q1850" i="5"/>
  <c r="R1850" i="5"/>
  <c r="S1850" i="5"/>
  <c r="O1851" i="5"/>
  <c r="Q1851" i="5"/>
  <c r="R1851" i="5"/>
  <c r="S1851" i="5"/>
  <c r="O1852" i="5"/>
  <c r="Q1852" i="5"/>
  <c r="R1852" i="5"/>
  <c r="S1852" i="5"/>
  <c r="O1853" i="5"/>
  <c r="Q1853" i="5"/>
  <c r="R1853" i="5"/>
  <c r="S1853" i="5"/>
  <c r="O1854" i="5"/>
  <c r="Q1854" i="5"/>
  <c r="R1854" i="5"/>
  <c r="S1854" i="5"/>
  <c r="O1855" i="5"/>
  <c r="Q1855" i="5"/>
  <c r="R1855" i="5"/>
  <c r="S1855" i="5"/>
  <c r="O1856" i="5"/>
  <c r="Q1856" i="5"/>
  <c r="R1856" i="5"/>
  <c r="S1856" i="5"/>
  <c r="O1857" i="5"/>
  <c r="Q1857" i="5"/>
  <c r="R1857" i="5"/>
  <c r="S1857" i="5"/>
  <c r="O1858" i="5"/>
  <c r="Q1858" i="5"/>
  <c r="R1858" i="5"/>
  <c r="S1858" i="5"/>
  <c r="O1859" i="5"/>
  <c r="Q1859" i="5"/>
  <c r="R1859" i="5"/>
  <c r="S1859" i="5"/>
  <c r="O1860" i="5"/>
  <c r="Q1860" i="5"/>
  <c r="R1860" i="5"/>
  <c r="S1860" i="5"/>
  <c r="O1861" i="5"/>
  <c r="Q1861" i="5"/>
  <c r="R1861" i="5"/>
  <c r="S1861" i="5"/>
  <c r="O1862" i="5"/>
  <c r="Q1862" i="5"/>
  <c r="R1862" i="5"/>
  <c r="S1862" i="5"/>
  <c r="O1863" i="5"/>
  <c r="Q1863" i="5"/>
  <c r="R1863" i="5"/>
  <c r="S1863" i="5"/>
  <c r="O1864" i="5"/>
  <c r="Q1864" i="5"/>
  <c r="R1864" i="5"/>
  <c r="S1864" i="5"/>
  <c r="O1865" i="5"/>
  <c r="Q1865" i="5"/>
  <c r="R1865" i="5"/>
  <c r="S1865" i="5"/>
  <c r="O1866" i="5"/>
  <c r="Q1866" i="5"/>
  <c r="R1866" i="5"/>
  <c r="S1866" i="5"/>
  <c r="O1867" i="5"/>
  <c r="Q1867" i="5"/>
  <c r="R1867" i="5"/>
  <c r="S1867" i="5"/>
  <c r="O1868" i="5"/>
  <c r="Q1868" i="5"/>
  <c r="R1868" i="5"/>
  <c r="S1868" i="5"/>
  <c r="O1869" i="5"/>
  <c r="Q1869" i="5"/>
  <c r="R1869" i="5"/>
  <c r="S1869" i="5"/>
  <c r="O1870" i="5"/>
  <c r="Q1870" i="5"/>
  <c r="R1870" i="5"/>
  <c r="S1870" i="5"/>
  <c r="O1871" i="5"/>
  <c r="Q1871" i="5"/>
  <c r="R1871" i="5"/>
  <c r="S1871" i="5"/>
  <c r="O1872" i="5"/>
  <c r="Q1872" i="5"/>
  <c r="R1872" i="5"/>
  <c r="S1872" i="5"/>
  <c r="O1873" i="5"/>
  <c r="Q1873" i="5"/>
  <c r="R1873" i="5"/>
  <c r="S1873" i="5"/>
  <c r="O1874" i="5"/>
  <c r="Q1874" i="5"/>
  <c r="R1874" i="5"/>
  <c r="S1874" i="5"/>
  <c r="O1875" i="5"/>
  <c r="Q1875" i="5"/>
  <c r="R1875" i="5"/>
  <c r="S1875" i="5"/>
  <c r="O1876" i="5"/>
  <c r="Q1876" i="5"/>
  <c r="R1876" i="5"/>
  <c r="S1876" i="5"/>
  <c r="O1877" i="5"/>
  <c r="Q1877" i="5"/>
  <c r="R1877" i="5"/>
  <c r="S1877" i="5"/>
  <c r="O1878" i="5"/>
  <c r="Q1878" i="5"/>
  <c r="R1878" i="5"/>
  <c r="S1878" i="5"/>
  <c r="O1879" i="5"/>
  <c r="Q1879" i="5"/>
  <c r="R1879" i="5"/>
  <c r="S1879" i="5"/>
  <c r="O1880" i="5"/>
  <c r="Q1880" i="5"/>
  <c r="R1880" i="5"/>
  <c r="S1880" i="5"/>
  <c r="O1881" i="5"/>
  <c r="Q1881" i="5"/>
  <c r="R1881" i="5"/>
  <c r="S1881" i="5"/>
  <c r="O1882" i="5"/>
  <c r="Q1882" i="5"/>
  <c r="R1882" i="5"/>
  <c r="S1882" i="5"/>
  <c r="O1883" i="5"/>
  <c r="Q1883" i="5"/>
  <c r="R1883" i="5"/>
  <c r="S1883" i="5"/>
  <c r="O1884" i="5"/>
  <c r="Q1884" i="5"/>
  <c r="R1884" i="5"/>
  <c r="S1884" i="5"/>
  <c r="O1885" i="5"/>
  <c r="Q1885" i="5"/>
  <c r="R1885" i="5"/>
  <c r="S1885" i="5"/>
  <c r="O1886" i="5"/>
  <c r="Q1886" i="5"/>
  <c r="R1886" i="5"/>
  <c r="S1886" i="5"/>
  <c r="O1887" i="5"/>
  <c r="Q1887" i="5"/>
  <c r="R1887" i="5"/>
  <c r="S1887" i="5"/>
  <c r="O1888" i="5"/>
  <c r="Q1888" i="5"/>
  <c r="R1888" i="5"/>
  <c r="S1888" i="5"/>
  <c r="O1889" i="5"/>
  <c r="Q1889" i="5"/>
  <c r="R1889" i="5"/>
  <c r="S1889" i="5"/>
  <c r="O1890" i="5"/>
  <c r="Q1890" i="5"/>
  <c r="R1890" i="5"/>
  <c r="S1890" i="5"/>
  <c r="O1891" i="5"/>
  <c r="Q1891" i="5"/>
  <c r="R1891" i="5"/>
  <c r="S1891" i="5"/>
  <c r="O1892" i="5"/>
  <c r="Q1892" i="5"/>
  <c r="R1892" i="5"/>
  <c r="S1892" i="5"/>
  <c r="O1893" i="5"/>
  <c r="Q1893" i="5"/>
  <c r="R1893" i="5"/>
  <c r="S1893" i="5"/>
  <c r="O1894" i="5"/>
  <c r="Q1894" i="5"/>
  <c r="R1894" i="5"/>
  <c r="S1894" i="5"/>
  <c r="O1895" i="5"/>
  <c r="Q1895" i="5"/>
  <c r="R1895" i="5"/>
  <c r="S1895" i="5"/>
  <c r="O1896" i="5"/>
  <c r="Q1896" i="5"/>
  <c r="R1896" i="5"/>
  <c r="S1896" i="5"/>
  <c r="O1897" i="5"/>
  <c r="Q1897" i="5"/>
  <c r="R1897" i="5"/>
  <c r="S1897" i="5"/>
  <c r="O1898" i="5"/>
  <c r="Q1898" i="5"/>
  <c r="R1898" i="5"/>
  <c r="S1898" i="5"/>
  <c r="O1899" i="5"/>
  <c r="Q1899" i="5"/>
  <c r="R1899" i="5"/>
  <c r="S1899" i="5"/>
  <c r="O1900" i="5"/>
  <c r="Q1900" i="5"/>
  <c r="R1900" i="5"/>
  <c r="S1900" i="5"/>
  <c r="O1901" i="5"/>
  <c r="Q1901" i="5"/>
  <c r="R1901" i="5"/>
  <c r="S1901" i="5"/>
  <c r="O1902" i="5"/>
  <c r="Q1902" i="5"/>
  <c r="R1902" i="5"/>
  <c r="S1902" i="5"/>
  <c r="O1903" i="5"/>
  <c r="Q1903" i="5"/>
  <c r="R1903" i="5"/>
  <c r="S1903" i="5"/>
  <c r="O1904" i="5"/>
  <c r="Q1904" i="5"/>
  <c r="R1904" i="5"/>
  <c r="S1904" i="5"/>
  <c r="O1905" i="5"/>
  <c r="Q1905" i="5"/>
  <c r="R1905" i="5"/>
  <c r="S1905" i="5"/>
  <c r="O1906" i="5"/>
  <c r="Q1906" i="5"/>
  <c r="R1906" i="5"/>
  <c r="S1906" i="5"/>
  <c r="O1907" i="5"/>
  <c r="Q1907" i="5"/>
  <c r="R1907" i="5"/>
  <c r="S1907" i="5"/>
  <c r="O1908" i="5"/>
  <c r="Q1908" i="5"/>
  <c r="R1908" i="5"/>
  <c r="S1908" i="5"/>
  <c r="O1909" i="5"/>
  <c r="Q1909" i="5"/>
  <c r="R1909" i="5"/>
  <c r="S1909" i="5"/>
  <c r="O1910" i="5"/>
  <c r="Q1910" i="5"/>
  <c r="R1910" i="5"/>
  <c r="S1910" i="5"/>
  <c r="O1911" i="5"/>
  <c r="Q1911" i="5"/>
  <c r="R1911" i="5"/>
  <c r="S1911" i="5"/>
  <c r="O1912" i="5"/>
  <c r="Q1912" i="5"/>
  <c r="R1912" i="5"/>
  <c r="S1912" i="5"/>
  <c r="O1913" i="5"/>
  <c r="Q1913" i="5"/>
  <c r="R1913" i="5"/>
  <c r="S1913" i="5"/>
  <c r="O1914" i="5"/>
  <c r="Q1914" i="5"/>
  <c r="R1914" i="5"/>
  <c r="S1914" i="5"/>
  <c r="O1915" i="5"/>
  <c r="Q1915" i="5"/>
  <c r="R1915" i="5"/>
  <c r="S1915" i="5"/>
  <c r="O1916" i="5"/>
  <c r="Q1916" i="5"/>
  <c r="R1916" i="5"/>
  <c r="S1916" i="5"/>
  <c r="O1917" i="5"/>
  <c r="Q1917" i="5"/>
  <c r="R1917" i="5"/>
  <c r="S1917" i="5"/>
  <c r="O1918" i="5"/>
  <c r="Q1918" i="5"/>
  <c r="R1918" i="5"/>
  <c r="S1918" i="5"/>
  <c r="O1919" i="5"/>
  <c r="Q1919" i="5"/>
  <c r="R1919" i="5"/>
  <c r="S1919" i="5"/>
  <c r="O1920" i="5"/>
  <c r="Q1920" i="5"/>
  <c r="R1920" i="5"/>
  <c r="S1920" i="5"/>
  <c r="O1921" i="5"/>
  <c r="Q1921" i="5"/>
  <c r="R1921" i="5"/>
  <c r="S1921" i="5"/>
  <c r="O1922" i="5"/>
  <c r="Q1922" i="5"/>
  <c r="R1922" i="5"/>
  <c r="S1922" i="5"/>
  <c r="O1923" i="5"/>
  <c r="Q1923" i="5"/>
  <c r="R1923" i="5"/>
  <c r="S1923" i="5"/>
  <c r="O1924" i="5"/>
  <c r="Q1924" i="5"/>
  <c r="R1924" i="5"/>
  <c r="S1924" i="5"/>
  <c r="O1925" i="5"/>
  <c r="Q1925" i="5"/>
  <c r="R1925" i="5"/>
  <c r="S1925" i="5"/>
  <c r="O1926" i="5"/>
  <c r="Q1926" i="5"/>
  <c r="R1926" i="5"/>
  <c r="S1926" i="5"/>
  <c r="O1927" i="5"/>
  <c r="Q1927" i="5"/>
  <c r="R1927" i="5"/>
  <c r="S1927" i="5"/>
  <c r="O1928" i="5"/>
  <c r="Q1928" i="5"/>
  <c r="R1928" i="5"/>
  <c r="S1928" i="5"/>
  <c r="O1929" i="5"/>
  <c r="Q1929" i="5"/>
  <c r="R1929" i="5"/>
  <c r="S1929" i="5"/>
  <c r="O1930" i="5"/>
  <c r="Q1930" i="5"/>
  <c r="R1930" i="5"/>
  <c r="S1930" i="5"/>
  <c r="O1931" i="5"/>
  <c r="Q1931" i="5"/>
  <c r="R1931" i="5"/>
  <c r="S1931" i="5"/>
  <c r="O1932" i="5"/>
  <c r="Q1932" i="5"/>
  <c r="R1932" i="5"/>
  <c r="S1932" i="5"/>
  <c r="O1933" i="5"/>
  <c r="Q1933" i="5"/>
  <c r="R1933" i="5"/>
  <c r="S1933" i="5"/>
  <c r="O1934" i="5"/>
  <c r="Q1934" i="5"/>
  <c r="R1934" i="5"/>
  <c r="S1934" i="5"/>
  <c r="O1935" i="5"/>
  <c r="Q1935" i="5"/>
  <c r="R1935" i="5"/>
  <c r="S1935" i="5"/>
  <c r="O1936" i="5"/>
  <c r="Q1936" i="5"/>
  <c r="R1936" i="5"/>
  <c r="S1936" i="5"/>
  <c r="O1937" i="5"/>
  <c r="Q1937" i="5"/>
  <c r="R1937" i="5"/>
  <c r="S1937" i="5"/>
  <c r="O1938" i="5"/>
  <c r="Q1938" i="5"/>
  <c r="R1938" i="5"/>
  <c r="S1938" i="5"/>
  <c r="O1939" i="5"/>
  <c r="Q1939" i="5"/>
  <c r="R1939" i="5"/>
  <c r="S1939" i="5"/>
  <c r="O1940" i="5"/>
  <c r="Q1940" i="5"/>
  <c r="R1940" i="5"/>
  <c r="S1940" i="5"/>
  <c r="O1941" i="5"/>
  <c r="Q1941" i="5"/>
  <c r="R1941" i="5"/>
  <c r="S1941" i="5"/>
  <c r="O1942" i="5"/>
  <c r="Q1942" i="5"/>
  <c r="R1942" i="5"/>
  <c r="S1942" i="5"/>
  <c r="O1943" i="5"/>
  <c r="Q1943" i="5"/>
  <c r="R1943" i="5"/>
  <c r="S1943" i="5"/>
  <c r="O1944" i="5"/>
  <c r="Q1944" i="5"/>
  <c r="R1944" i="5"/>
  <c r="S1944" i="5"/>
  <c r="O1945" i="5"/>
  <c r="Q1945" i="5"/>
  <c r="R1945" i="5"/>
  <c r="S1945" i="5"/>
  <c r="O1946" i="5"/>
  <c r="Q1946" i="5"/>
  <c r="R1946" i="5"/>
  <c r="S1946" i="5"/>
  <c r="O1947" i="5"/>
  <c r="Q1947" i="5"/>
  <c r="R1947" i="5"/>
  <c r="S1947" i="5"/>
  <c r="O1948" i="5"/>
  <c r="Q1948" i="5"/>
  <c r="R1948" i="5"/>
  <c r="S1948" i="5"/>
  <c r="O1949" i="5"/>
  <c r="Q1949" i="5"/>
  <c r="R1949" i="5"/>
  <c r="S1949" i="5"/>
  <c r="O1950" i="5"/>
  <c r="Q1950" i="5"/>
  <c r="R1950" i="5"/>
  <c r="S1950" i="5"/>
  <c r="O1951" i="5"/>
  <c r="Q1951" i="5"/>
  <c r="R1951" i="5"/>
  <c r="S1951" i="5"/>
  <c r="O1952" i="5"/>
  <c r="Q1952" i="5"/>
  <c r="R1952" i="5"/>
  <c r="S1952" i="5"/>
  <c r="O1953" i="5"/>
  <c r="Q1953" i="5"/>
  <c r="R1953" i="5"/>
  <c r="S1953" i="5"/>
  <c r="O1954" i="5"/>
  <c r="Q1954" i="5"/>
  <c r="R1954" i="5"/>
  <c r="S1954" i="5"/>
  <c r="O1955" i="5"/>
  <c r="Q1955" i="5"/>
  <c r="R1955" i="5"/>
  <c r="S1955" i="5"/>
  <c r="O1956" i="5"/>
  <c r="Q1956" i="5"/>
  <c r="R1956" i="5"/>
  <c r="S1956" i="5"/>
  <c r="O1957" i="5"/>
  <c r="Q1957" i="5"/>
  <c r="R1957" i="5"/>
  <c r="S1957" i="5"/>
  <c r="O1958" i="5"/>
  <c r="Q1958" i="5"/>
  <c r="R1958" i="5"/>
  <c r="S1958" i="5"/>
  <c r="O1959" i="5"/>
  <c r="Q1959" i="5"/>
  <c r="R1959" i="5"/>
  <c r="S1959" i="5"/>
  <c r="O1960" i="5"/>
  <c r="Q1960" i="5"/>
  <c r="R1960" i="5"/>
  <c r="S1960" i="5"/>
  <c r="O1961" i="5"/>
  <c r="Q1961" i="5"/>
  <c r="R1961" i="5"/>
  <c r="S1961" i="5"/>
  <c r="O1962" i="5"/>
  <c r="Q1962" i="5"/>
  <c r="R1962" i="5"/>
  <c r="S1962" i="5"/>
  <c r="O1963" i="5"/>
  <c r="Q1963" i="5"/>
  <c r="R1963" i="5"/>
  <c r="S1963" i="5"/>
  <c r="O1964" i="5"/>
  <c r="Q1964" i="5"/>
  <c r="R1964" i="5"/>
  <c r="S1964" i="5"/>
  <c r="O1965" i="5"/>
  <c r="Q1965" i="5"/>
  <c r="R1965" i="5"/>
  <c r="S1965" i="5"/>
  <c r="O1966" i="5"/>
  <c r="Q1966" i="5"/>
  <c r="R1966" i="5"/>
  <c r="S1966" i="5"/>
  <c r="O1967" i="5"/>
  <c r="Q1967" i="5"/>
  <c r="R1967" i="5"/>
  <c r="S1967" i="5"/>
  <c r="O1968" i="5"/>
  <c r="Q1968" i="5"/>
  <c r="R1968" i="5"/>
  <c r="S1968" i="5"/>
  <c r="O1969" i="5"/>
  <c r="Q1969" i="5"/>
  <c r="R1969" i="5"/>
  <c r="S1969" i="5"/>
  <c r="O1970" i="5"/>
  <c r="Q1970" i="5"/>
  <c r="R1970" i="5"/>
  <c r="S1970" i="5"/>
  <c r="O1971" i="5"/>
  <c r="Q1971" i="5"/>
  <c r="R1971" i="5"/>
  <c r="S1971" i="5"/>
  <c r="O1972" i="5"/>
  <c r="Q1972" i="5"/>
  <c r="R1972" i="5"/>
  <c r="S1972" i="5"/>
  <c r="O1973" i="5"/>
  <c r="Q1973" i="5"/>
  <c r="R1973" i="5"/>
  <c r="S1973" i="5"/>
  <c r="O1974" i="5"/>
  <c r="Q1974" i="5"/>
  <c r="R1974" i="5"/>
  <c r="S1974" i="5"/>
  <c r="O1975" i="5"/>
  <c r="Q1975" i="5"/>
  <c r="R1975" i="5"/>
  <c r="S1975" i="5"/>
  <c r="O1976" i="5"/>
  <c r="Q1976" i="5"/>
  <c r="R1976" i="5"/>
  <c r="S1976" i="5"/>
  <c r="O1977" i="5"/>
  <c r="Q1977" i="5"/>
  <c r="R1977" i="5"/>
  <c r="S1977" i="5"/>
  <c r="O1978" i="5"/>
  <c r="Q1978" i="5"/>
  <c r="R1978" i="5"/>
  <c r="S1978" i="5"/>
  <c r="O1979" i="5"/>
  <c r="Q1979" i="5"/>
  <c r="R1979" i="5"/>
  <c r="S1979" i="5"/>
  <c r="O1980" i="5"/>
  <c r="Q1980" i="5"/>
  <c r="R1980" i="5"/>
  <c r="S1980" i="5"/>
  <c r="O1981" i="5"/>
  <c r="Q1981" i="5"/>
  <c r="R1981" i="5"/>
  <c r="S1981" i="5"/>
  <c r="O1982" i="5"/>
  <c r="Q1982" i="5"/>
  <c r="R1982" i="5"/>
  <c r="S1982" i="5"/>
  <c r="O1983" i="5"/>
  <c r="Q1983" i="5"/>
  <c r="R1983" i="5"/>
  <c r="S1983" i="5"/>
  <c r="O1984" i="5"/>
  <c r="Q1984" i="5"/>
  <c r="R1984" i="5"/>
  <c r="S1984" i="5"/>
  <c r="O1985" i="5"/>
  <c r="Q1985" i="5"/>
  <c r="R1985" i="5"/>
  <c r="S1985" i="5"/>
  <c r="O1986" i="5"/>
  <c r="Q1986" i="5"/>
  <c r="R1986" i="5"/>
  <c r="S1986" i="5"/>
  <c r="O1987" i="5"/>
  <c r="Q1987" i="5"/>
  <c r="R1987" i="5"/>
  <c r="S1987" i="5"/>
  <c r="O1988" i="5"/>
  <c r="Q1988" i="5"/>
  <c r="R1988" i="5"/>
  <c r="S1988" i="5"/>
  <c r="O1989" i="5"/>
  <c r="Q1989" i="5"/>
  <c r="R1989" i="5"/>
  <c r="S1989" i="5"/>
  <c r="O1990" i="5"/>
  <c r="Q1990" i="5"/>
  <c r="R1990" i="5"/>
  <c r="S1990" i="5"/>
  <c r="O1991" i="5"/>
  <c r="Q1991" i="5"/>
  <c r="R1991" i="5"/>
  <c r="S1991" i="5"/>
  <c r="O1992" i="5"/>
  <c r="Q1992" i="5"/>
  <c r="R1992" i="5"/>
  <c r="S1992" i="5"/>
  <c r="O1993" i="5"/>
  <c r="Q1993" i="5"/>
  <c r="R1993" i="5"/>
  <c r="S1993" i="5"/>
  <c r="O1994" i="5"/>
  <c r="Q1994" i="5"/>
  <c r="R1994" i="5"/>
  <c r="S1994" i="5"/>
  <c r="O1995" i="5"/>
  <c r="Q1995" i="5"/>
  <c r="R1995" i="5"/>
  <c r="S1995" i="5"/>
  <c r="O1996" i="5"/>
  <c r="Q1996" i="5"/>
  <c r="R1996" i="5"/>
  <c r="S1996" i="5"/>
  <c r="O1997" i="5"/>
  <c r="Q1997" i="5"/>
  <c r="R1997" i="5"/>
  <c r="S1997" i="5"/>
  <c r="O1998" i="5"/>
  <c r="Q1998" i="5"/>
  <c r="R1998" i="5"/>
  <c r="S1998" i="5"/>
  <c r="O1999" i="5"/>
  <c r="Q1999" i="5"/>
  <c r="R1999" i="5"/>
  <c r="S1999" i="5"/>
  <c r="O2000" i="5"/>
  <c r="Q2000" i="5"/>
  <c r="R2000" i="5"/>
  <c r="S2000" i="5"/>
  <c r="O2001" i="5"/>
  <c r="Q2001" i="5"/>
  <c r="R2001" i="5"/>
  <c r="S2001" i="5"/>
  <c r="O2002" i="5"/>
  <c r="Q2002" i="5"/>
  <c r="R2002" i="5"/>
  <c r="S2002" i="5"/>
  <c r="O2003" i="5"/>
  <c r="Q2003" i="5"/>
  <c r="R2003" i="5"/>
  <c r="S2003" i="5"/>
  <c r="O2004" i="5"/>
  <c r="Q2004" i="5"/>
  <c r="R2004" i="5"/>
  <c r="S2004" i="5"/>
  <c r="O2005" i="5"/>
  <c r="Q2005" i="5"/>
  <c r="R2005" i="5"/>
  <c r="S2005" i="5"/>
  <c r="O2006" i="5"/>
  <c r="Q2006" i="5"/>
  <c r="R2006" i="5"/>
  <c r="S2006" i="5"/>
  <c r="O2007" i="5"/>
  <c r="Q2007" i="5"/>
  <c r="R2007" i="5"/>
  <c r="S2007" i="5"/>
  <c r="O2008" i="5"/>
  <c r="Q2008" i="5"/>
  <c r="R2008" i="5"/>
  <c r="S2008" i="5"/>
  <c r="O2009" i="5"/>
  <c r="Q2009" i="5"/>
  <c r="R2009" i="5"/>
  <c r="S2009" i="5"/>
  <c r="O2010" i="5"/>
  <c r="Q2010" i="5"/>
  <c r="R2010" i="5"/>
  <c r="S2010" i="5"/>
  <c r="O2011" i="5"/>
  <c r="Q2011" i="5"/>
  <c r="R2011" i="5"/>
  <c r="S2011" i="5"/>
  <c r="O2012" i="5"/>
  <c r="Q2012" i="5"/>
  <c r="R2012" i="5"/>
  <c r="S2012" i="5"/>
  <c r="O2013" i="5"/>
  <c r="Q2013" i="5"/>
  <c r="R2013" i="5"/>
  <c r="S2013" i="5"/>
  <c r="O2014" i="5"/>
  <c r="Q2014" i="5"/>
  <c r="R2014" i="5"/>
  <c r="S2014" i="5"/>
  <c r="O2015" i="5"/>
  <c r="Q2015" i="5"/>
  <c r="R2015" i="5"/>
  <c r="S2015" i="5"/>
  <c r="O2016" i="5"/>
  <c r="Q2016" i="5"/>
  <c r="R2016" i="5"/>
  <c r="S2016" i="5"/>
  <c r="O2017" i="5"/>
  <c r="Q2017" i="5"/>
  <c r="R2017" i="5"/>
  <c r="S2017" i="5"/>
  <c r="O2018" i="5"/>
  <c r="Q2018" i="5"/>
  <c r="R2018" i="5"/>
  <c r="S2018" i="5"/>
  <c r="O2019" i="5"/>
  <c r="Q2019" i="5"/>
  <c r="R2019" i="5"/>
  <c r="S2019" i="5"/>
  <c r="O2020" i="5"/>
  <c r="Q2020" i="5"/>
  <c r="R2020" i="5"/>
  <c r="S2020" i="5"/>
  <c r="O2021" i="5"/>
  <c r="Q2021" i="5"/>
  <c r="R2021" i="5"/>
  <c r="S2021" i="5"/>
  <c r="O2022" i="5"/>
  <c r="Q2022" i="5"/>
  <c r="R2022" i="5"/>
  <c r="S2022" i="5"/>
  <c r="O2023" i="5"/>
  <c r="Q2023" i="5"/>
  <c r="R2023" i="5"/>
  <c r="S2023" i="5"/>
  <c r="O2024" i="5"/>
  <c r="Q2024" i="5"/>
  <c r="R2024" i="5"/>
  <c r="S2024" i="5"/>
  <c r="O2025" i="5"/>
  <c r="Q2025" i="5"/>
  <c r="R2025" i="5"/>
  <c r="S2025" i="5"/>
  <c r="O2026" i="5"/>
  <c r="Q2026" i="5"/>
  <c r="R2026" i="5"/>
  <c r="S2026" i="5"/>
  <c r="O2027" i="5"/>
  <c r="Q2027" i="5"/>
  <c r="R2027" i="5"/>
  <c r="S2027" i="5"/>
  <c r="O2028" i="5"/>
  <c r="Q2028" i="5"/>
  <c r="R2028" i="5"/>
  <c r="S2028" i="5"/>
  <c r="O2029" i="5"/>
  <c r="Q2029" i="5"/>
  <c r="R2029" i="5"/>
  <c r="S2029" i="5"/>
  <c r="O2030" i="5"/>
  <c r="Q2030" i="5"/>
  <c r="R2030" i="5"/>
  <c r="S2030" i="5"/>
  <c r="O2031" i="5"/>
  <c r="Q2031" i="5"/>
  <c r="R2031" i="5"/>
  <c r="S2031" i="5"/>
  <c r="O2032" i="5"/>
  <c r="Q2032" i="5"/>
  <c r="R2032" i="5"/>
  <c r="S2032" i="5"/>
  <c r="O2033" i="5"/>
  <c r="Q2033" i="5"/>
  <c r="R2033" i="5"/>
  <c r="S2033" i="5"/>
  <c r="O2034" i="5"/>
  <c r="Q2034" i="5"/>
  <c r="R2034" i="5"/>
  <c r="S2034" i="5"/>
  <c r="O2035" i="5"/>
  <c r="Q2035" i="5"/>
  <c r="R2035" i="5"/>
  <c r="S2035" i="5"/>
  <c r="O2036" i="5"/>
  <c r="Q2036" i="5"/>
  <c r="R2036" i="5"/>
  <c r="S2036" i="5"/>
  <c r="O2037" i="5"/>
  <c r="Q2037" i="5"/>
  <c r="R2037" i="5"/>
  <c r="S2037" i="5"/>
  <c r="O2038" i="5"/>
  <c r="Q2038" i="5"/>
  <c r="R2038" i="5"/>
  <c r="S2038" i="5"/>
  <c r="O2039" i="5"/>
  <c r="Q2039" i="5"/>
  <c r="R2039" i="5"/>
  <c r="S2039" i="5"/>
  <c r="O2040" i="5"/>
  <c r="Q2040" i="5"/>
  <c r="R2040" i="5"/>
  <c r="S2040" i="5"/>
  <c r="O2041" i="5"/>
  <c r="Q2041" i="5"/>
  <c r="R2041" i="5"/>
  <c r="S2041" i="5"/>
  <c r="O2042" i="5"/>
  <c r="Q2042" i="5"/>
  <c r="R2042" i="5"/>
  <c r="S2042" i="5"/>
  <c r="O2043" i="5"/>
  <c r="Q2043" i="5"/>
  <c r="R2043" i="5"/>
  <c r="S2043" i="5"/>
  <c r="O2044" i="5"/>
  <c r="Q2044" i="5"/>
  <c r="R2044" i="5"/>
  <c r="S2044" i="5"/>
  <c r="O2045" i="5"/>
  <c r="Q2045" i="5"/>
  <c r="R2045" i="5"/>
  <c r="S2045" i="5"/>
  <c r="O2046" i="5"/>
  <c r="Q2046" i="5"/>
  <c r="R2046" i="5"/>
  <c r="S2046" i="5"/>
  <c r="O2047" i="5"/>
  <c r="Q2047" i="5"/>
  <c r="R2047" i="5"/>
  <c r="S2047" i="5"/>
  <c r="O2048" i="5"/>
  <c r="Q2048" i="5"/>
  <c r="R2048" i="5"/>
  <c r="S2048" i="5"/>
  <c r="O2049" i="5"/>
  <c r="Q2049" i="5"/>
  <c r="R2049" i="5"/>
  <c r="S2049" i="5"/>
  <c r="O2050" i="5"/>
  <c r="Q2050" i="5"/>
  <c r="R2050" i="5"/>
  <c r="S2050" i="5"/>
  <c r="O2051" i="5"/>
  <c r="Q2051" i="5"/>
  <c r="R2051" i="5"/>
  <c r="S2051" i="5"/>
  <c r="O2052" i="5"/>
  <c r="Q2052" i="5"/>
  <c r="R2052" i="5"/>
  <c r="S2052" i="5"/>
  <c r="O2053" i="5"/>
  <c r="Q2053" i="5"/>
  <c r="R2053" i="5"/>
  <c r="S2053" i="5"/>
  <c r="O2054" i="5"/>
  <c r="Q2054" i="5"/>
  <c r="R2054" i="5"/>
  <c r="S2054" i="5"/>
  <c r="O2055" i="5"/>
  <c r="Q2055" i="5"/>
  <c r="R2055" i="5"/>
  <c r="S2055" i="5"/>
  <c r="O2056" i="5"/>
  <c r="Q2056" i="5"/>
  <c r="R2056" i="5"/>
  <c r="S2056" i="5"/>
  <c r="O2057" i="5"/>
  <c r="Q2057" i="5"/>
  <c r="R2057" i="5"/>
  <c r="S2057" i="5"/>
  <c r="O2058" i="5"/>
  <c r="Q2058" i="5"/>
  <c r="R2058" i="5"/>
  <c r="S2058" i="5"/>
  <c r="O2059" i="5"/>
  <c r="Q2059" i="5"/>
  <c r="R2059" i="5"/>
  <c r="S2059" i="5"/>
  <c r="O2060" i="5"/>
  <c r="Q2060" i="5"/>
  <c r="R2060" i="5"/>
  <c r="S2060" i="5"/>
  <c r="O2061" i="5"/>
  <c r="Q2061" i="5"/>
  <c r="R2061" i="5"/>
  <c r="S2061" i="5"/>
  <c r="O2062" i="5"/>
  <c r="Q2062" i="5"/>
  <c r="R2062" i="5"/>
  <c r="S2062" i="5"/>
  <c r="O2063" i="5"/>
  <c r="Q2063" i="5"/>
  <c r="R2063" i="5"/>
  <c r="S2063" i="5"/>
  <c r="O2064" i="5"/>
  <c r="Q2064" i="5"/>
  <c r="R2064" i="5"/>
  <c r="S2064" i="5"/>
  <c r="O2065" i="5"/>
  <c r="Q2065" i="5"/>
  <c r="R2065" i="5"/>
  <c r="S2065" i="5"/>
  <c r="O2066" i="5"/>
  <c r="Q2066" i="5"/>
  <c r="R2066" i="5"/>
  <c r="S2066" i="5"/>
  <c r="O2067" i="5"/>
  <c r="Q2067" i="5"/>
  <c r="R2067" i="5"/>
  <c r="S2067" i="5"/>
  <c r="O2068" i="5"/>
  <c r="Q2068" i="5"/>
  <c r="R2068" i="5"/>
  <c r="S2068" i="5"/>
  <c r="O2069" i="5"/>
  <c r="Q2069" i="5"/>
  <c r="R2069" i="5"/>
  <c r="S2069" i="5"/>
  <c r="O2070" i="5"/>
  <c r="Q2070" i="5"/>
  <c r="R2070" i="5"/>
  <c r="S2070" i="5"/>
  <c r="O2071" i="5"/>
  <c r="Q2071" i="5"/>
  <c r="R2071" i="5"/>
  <c r="S2071" i="5"/>
  <c r="O2072" i="5"/>
  <c r="Q2072" i="5"/>
  <c r="R2072" i="5"/>
  <c r="S2072" i="5"/>
  <c r="O2073" i="5"/>
  <c r="Q2073" i="5"/>
  <c r="R2073" i="5"/>
  <c r="S2073" i="5"/>
  <c r="O2074" i="5"/>
  <c r="Q2074" i="5"/>
  <c r="R2074" i="5"/>
  <c r="S2074" i="5"/>
  <c r="O2075" i="5"/>
  <c r="Q2075" i="5"/>
  <c r="R2075" i="5"/>
  <c r="S2075" i="5"/>
  <c r="O2076" i="5"/>
  <c r="Q2076" i="5"/>
  <c r="R2076" i="5"/>
  <c r="S2076" i="5"/>
  <c r="O2077" i="5"/>
  <c r="Q2077" i="5"/>
  <c r="R2077" i="5"/>
  <c r="S2077" i="5"/>
  <c r="O2078" i="5"/>
  <c r="Q2078" i="5"/>
  <c r="R2078" i="5"/>
  <c r="S2078" i="5"/>
  <c r="O2079" i="5"/>
  <c r="Q2079" i="5"/>
  <c r="R2079" i="5"/>
  <c r="S2079" i="5"/>
  <c r="O2080" i="5"/>
  <c r="Q2080" i="5"/>
  <c r="R2080" i="5"/>
  <c r="S2080" i="5"/>
  <c r="O2081" i="5"/>
  <c r="Q2081" i="5"/>
  <c r="R2081" i="5"/>
  <c r="S2081" i="5"/>
  <c r="O2082" i="5"/>
  <c r="Q2082" i="5"/>
  <c r="R2082" i="5"/>
  <c r="S2082" i="5"/>
  <c r="O2083" i="5"/>
  <c r="Q2083" i="5"/>
  <c r="R2083" i="5"/>
  <c r="S2083" i="5"/>
  <c r="O2084" i="5"/>
  <c r="Q2084" i="5"/>
  <c r="R2084" i="5"/>
  <c r="S2084" i="5"/>
  <c r="O2085" i="5"/>
  <c r="Q2085" i="5"/>
  <c r="R2085" i="5"/>
  <c r="S2085" i="5"/>
  <c r="O2086" i="5"/>
  <c r="Q2086" i="5"/>
  <c r="R2086" i="5"/>
  <c r="S2086" i="5"/>
  <c r="O2087" i="5"/>
  <c r="Q2087" i="5"/>
  <c r="R2087" i="5"/>
  <c r="S2087" i="5"/>
  <c r="O2088" i="5"/>
  <c r="Q2088" i="5"/>
  <c r="R2088" i="5"/>
  <c r="S2088" i="5"/>
  <c r="O2089" i="5"/>
  <c r="Q2089" i="5"/>
  <c r="R2089" i="5"/>
  <c r="S2089" i="5"/>
  <c r="O2090" i="5"/>
  <c r="Q2090" i="5"/>
  <c r="R2090" i="5"/>
  <c r="S2090" i="5"/>
  <c r="O2091" i="5"/>
  <c r="Q2091" i="5"/>
  <c r="R2091" i="5"/>
  <c r="S2091" i="5"/>
  <c r="O2092" i="5"/>
  <c r="Q2092" i="5"/>
  <c r="R2092" i="5"/>
  <c r="S2092" i="5"/>
  <c r="O2093" i="5"/>
  <c r="Q2093" i="5"/>
  <c r="R2093" i="5"/>
  <c r="S2093" i="5"/>
  <c r="O2094" i="5"/>
  <c r="Q2094" i="5"/>
  <c r="R2094" i="5"/>
  <c r="S2094" i="5"/>
  <c r="O2095" i="5"/>
  <c r="Q2095" i="5"/>
  <c r="R2095" i="5"/>
  <c r="S2095" i="5"/>
  <c r="O2096" i="5"/>
  <c r="Q2096" i="5"/>
  <c r="R2096" i="5"/>
  <c r="S2096" i="5"/>
  <c r="O2097" i="5"/>
  <c r="Q2097" i="5"/>
  <c r="R2097" i="5"/>
  <c r="S2097" i="5"/>
  <c r="O2098" i="5"/>
  <c r="Q2098" i="5"/>
  <c r="R2098" i="5"/>
  <c r="S2098" i="5"/>
  <c r="O2099" i="5"/>
  <c r="Q2099" i="5"/>
  <c r="R2099" i="5"/>
  <c r="S2099" i="5"/>
  <c r="O2100" i="5"/>
  <c r="Q2100" i="5"/>
  <c r="R2100" i="5"/>
  <c r="S2100" i="5"/>
  <c r="O2101" i="5"/>
  <c r="Q2101" i="5"/>
  <c r="R2101" i="5"/>
  <c r="S2101" i="5"/>
  <c r="O2102" i="5"/>
  <c r="Q2102" i="5"/>
  <c r="R2102" i="5"/>
  <c r="S2102" i="5"/>
  <c r="O2103" i="5"/>
  <c r="Q2103" i="5"/>
  <c r="R2103" i="5"/>
  <c r="S2103" i="5"/>
  <c r="O2104" i="5"/>
  <c r="Q2104" i="5"/>
  <c r="R2104" i="5"/>
  <c r="S2104" i="5"/>
  <c r="O2105" i="5"/>
  <c r="Q2105" i="5"/>
  <c r="R2105" i="5"/>
  <c r="S2105" i="5"/>
  <c r="O2106" i="5"/>
  <c r="Q2106" i="5"/>
  <c r="R2106" i="5"/>
  <c r="S2106" i="5"/>
  <c r="O2107" i="5"/>
  <c r="Q2107" i="5"/>
  <c r="R2107" i="5"/>
  <c r="S2107" i="5"/>
  <c r="O2108" i="5"/>
  <c r="Q2108" i="5"/>
  <c r="R2108" i="5"/>
  <c r="S2108" i="5"/>
  <c r="O2109" i="5"/>
  <c r="Q2109" i="5"/>
  <c r="R2109" i="5"/>
  <c r="S2109" i="5"/>
  <c r="O2110" i="5"/>
  <c r="Q2110" i="5"/>
  <c r="R2110" i="5"/>
  <c r="S2110" i="5"/>
  <c r="O2111" i="5"/>
  <c r="Q2111" i="5"/>
  <c r="R2111" i="5"/>
  <c r="S2111" i="5"/>
  <c r="O2112" i="5"/>
  <c r="Q2112" i="5"/>
  <c r="R2112" i="5"/>
  <c r="S2112" i="5"/>
  <c r="O2113" i="5"/>
  <c r="Q2113" i="5"/>
  <c r="R2113" i="5"/>
  <c r="S2113" i="5"/>
  <c r="O2114" i="5"/>
  <c r="Q2114" i="5"/>
  <c r="R2114" i="5"/>
  <c r="S2114" i="5"/>
  <c r="O2115" i="5"/>
  <c r="Q2115" i="5"/>
  <c r="R2115" i="5"/>
  <c r="S2115" i="5"/>
  <c r="O2116" i="5"/>
  <c r="Q2116" i="5"/>
  <c r="R2116" i="5"/>
  <c r="S2116" i="5"/>
  <c r="O2117" i="5"/>
  <c r="Q2117" i="5"/>
  <c r="R2117" i="5"/>
  <c r="S2117" i="5"/>
  <c r="O2118" i="5"/>
  <c r="Q2118" i="5"/>
  <c r="R2118" i="5"/>
  <c r="S2118" i="5"/>
  <c r="O2119" i="5"/>
  <c r="Q2119" i="5"/>
  <c r="R2119" i="5"/>
  <c r="S2119" i="5"/>
  <c r="O2120" i="5"/>
  <c r="Q2120" i="5"/>
  <c r="R2120" i="5"/>
  <c r="S2120" i="5"/>
  <c r="O2121" i="5"/>
  <c r="Q2121" i="5"/>
  <c r="R2121" i="5"/>
  <c r="S2121" i="5"/>
  <c r="O2122" i="5"/>
  <c r="Q2122" i="5"/>
  <c r="R2122" i="5"/>
  <c r="S2122" i="5"/>
  <c r="O2123" i="5"/>
  <c r="Q2123" i="5"/>
  <c r="R2123" i="5"/>
  <c r="S2123" i="5"/>
  <c r="O2124" i="5"/>
  <c r="Q2124" i="5"/>
  <c r="R2124" i="5"/>
  <c r="S2124" i="5"/>
  <c r="O2125" i="5"/>
  <c r="Q2125" i="5"/>
  <c r="R2125" i="5"/>
  <c r="S2125" i="5"/>
  <c r="O2126" i="5"/>
  <c r="Q2126" i="5"/>
  <c r="R2126" i="5"/>
  <c r="S2126" i="5"/>
  <c r="O2127" i="5"/>
  <c r="Q2127" i="5"/>
  <c r="R2127" i="5"/>
  <c r="S2127" i="5"/>
  <c r="O2128" i="5"/>
  <c r="Q2128" i="5"/>
  <c r="R2128" i="5"/>
  <c r="S2128" i="5"/>
  <c r="O2129" i="5"/>
  <c r="Q2129" i="5"/>
  <c r="R2129" i="5"/>
  <c r="S2129" i="5"/>
  <c r="O2130" i="5"/>
  <c r="Q2130" i="5"/>
  <c r="R2130" i="5"/>
  <c r="S2130" i="5"/>
  <c r="O2131" i="5"/>
  <c r="Q2131" i="5"/>
  <c r="R2131" i="5"/>
  <c r="S2131" i="5"/>
  <c r="O2132" i="5"/>
  <c r="Q2132" i="5"/>
  <c r="R2132" i="5"/>
  <c r="S2132" i="5"/>
  <c r="O2133" i="5"/>
  <c r="Q2133" i="5"/>
  <c r="R2133" i="5"/>
  <c r="S2133" i="5"/>
  <c r="O2134" i="5"/>
  <c r="Q2134" i="5"/>
  <c r="R2134" i="5"/>
  <c r="S2134" i="5"/>
  <c r="O2135" i="5"/>
  <c r="Q2135" i="5"/>
  <c r="R2135" i="5"/>
  <c r="S2135" i="5"/>
  <c r="O2136" i="5"/>
  <c r="Q2136" i="5"/>
  <c r="R2136" i="5"/>
  <c r="S2136" i="5"/>
  <c r="O2137" i="5"/>
  <c r="Q2137" i="5"/>
  <c r="R2137" i="5"/>
  <c r="S2137" i="5"/>
  <c r="O2138" i="5"/>
  <c r="Q2138" i="5"/>
  <c r="R2138" i="5"/>
  <c r="S2138" i="5"/>
  <c r="O2139" i="5"/>
  <c r="Q2139" i="5"/>
  <c r="R2139" i="5"/>
  <c r="S2139" i="5"/>
  <c r="O2140" i="5"/>
  <c r="Q2140" i="5"/>
  <c r="R2140" i="5"/>
  <c r="S2140" i="5"/>
  <c r="O2141" i="5"/>
  <c r="Q2141" i="5"/>
  <c r="R2141" i="5"/>
  <c r="S2141" i="5"/>
  <c r="O2142" i="5"/>
  <c r="Q2142" i="5"/>
  <c r="R2142" i="5"/>
  <c r="S2142" i="5"/>
  <c r="O2143" i="5"/>
  <c r="Q2143" i="5"/>
  <c r="R2143" i="5"/>
  <c r="S2143" i="5"/>
  <c r="O2144" i="5"/>
  <c r="Q2144" i="5"/>
  <c r="R2144" i="5"/>
  <c r="S2144" i="5"/>
  <c r="O2145" i="5"/>
  <c r="Q2145" i="5"/>
  <c r="R2145" i="5"/>
  <c r="S2145" i="5"/>
  <c r="O2146" i="5"/>
  <c r="Q2146" i="5"/>
  <c r="R2146" i="5"/>
  <c r="S2146" i="5"/>
  <c r="O2147" i="5"/>
  <c r="Q2147" i="5"/>
  <c r="R2147" i="5"/>
  <c r="S2147" i="5"/>
  <c r="O2148" i="5"/>
  <c r="Q2148" i="5"/>
  <c r="R2148" i="5"/>
  <c r="S2148" i="5"/>
  <c r="O2149" i="5"/>
  <c r="Q2149" i="5"/>
  <c r="R2149" i="5"/>
  <c r="S2149" i="5"/>
  <c r="O2150" i="5"/>
  <c r="Q2150" i="5"/>
  <c r="R2150" i="5"/>
  <c r="S2150" i="5"/>
  <c r="O2151" i="5"/>
  <c r="Q2151" i="5"/>
  <c r="R2151" i="5"/>
  <c r="S2151" i="5"/>
  <c r="O2152" i="5"/>
  <c r="Q2152" i="5"/>
  <c r="R2152" i="5"/>
  <c r="S2152" i="5"/>
  <c r="O2153" i="5"/>
  <c r="Q2153" i="5"/>
  <c r="R2153" i="5"/>
  <c r="S2153" i="5"/>
  <c r="O2154" i="5"/>
  <c r="Q2154" i="5"/>
  <c r="R2154" i="5"/>
  <c r="S2154" i="5"/>
  <c r="O2155" i="5"/>
  <c r="Q2155" i="5"/>
  <c r="R2155" i="5"/>
  <c r="S2155" i="5"/>
  <c r="O2156" i="5"/>
  <c r="Q2156" i="5"/>
  <c r="R2156" i="5"/>
  <c r="S2156" i="5"/>
  <c r="O2157" i="5"/>
  <c r="Q2157" i="5"/>
  <c r="R2157" i="5"/>
  <c r="S2157" i="5"/>
  <c r="O2158" i="5"/>
  <c r="Q2158" i="5"/>
  <c r="R2158" i="5"/>
  <c r="S2158" i="5"/>
  <c r="O2159" i="5"/>
  <c r="Q2159" i="5"/>
  <c r="R2159" i="5"/>
  <c r="S2159" i="5"/>
  <c r="O2160" i="5"/>
  <c r="Q2160" i="5"/>
  <c r="R2160" i="5"/>
  <c r="S2160" i="5"/>
  <c r="O2161" i="5"/>
  <c r="Q2161" i="5"/>
  <c r="R2161" i="5"/>
  <c r="S2161" i="5"/>
  <c r="O2162" i="5"/>
  <c r="Q2162" i="5"/>
  <c r="R2162" i="5"/>
  <c r="S2162" i="5"/>
  <c r="O2163" i="5"/>
  <c r="Q2163" i="5"/>
  <c r="R2163" i="5"/>
  <c r="S2163" i="5"/>
  <c r="O2164" i="5"/>
  <c r="Q2164" i="5"/>
  <c r="R2164" i="5"/>
  <c r="S2164" i="5"/>
  <c r="O2165" i="5"/>
  <c r="Q2165" i="5"/>
  <c r="R2165" i="5"/>
  <c r="S2165" i="5"/>
  <c r="O2166" i="5"/>
  <c r="Q2166" i="5"/>
  <c r="R2166" i="5"/>
  <c r="S2166" i="5"/>
  <c r="O2167" i="5"/>
  <c r="Q2167" i="5"/>
  <c r="R2167" i="5"/>
  <c r="S2167" i="5"/>
  <c r="O2168" i="5"/>
  <c r="Q2168" i="5"/>
  <c r="R2168" i="5"/>
  <c r="S2168" i="5"/>
  <c r="O2169" i="5"/>
  <c r="Q2169" i="5"/>
  <c r="R2169" i="5"/>
  <c r="S2169" i="5"/>
  <c r="O2170" i="5"/>
  <c r="Q2170" i="5"/>
  <c r="R2170" i="5"/>
  <c r="S2170" i="5"/>
  <c r="O2171" i="5"/>
  <c r="Q2171" i="5"/>
  <c r="R2171" i="5"/>
  <c r="S2171" i="5"/>
  <c r="O2172" i="5"/>
  <c r="Q2172" i="5"/>
  <c r="R2172" i="5"/>
  <c r="S2172" i="5"/>
  <c r="O2173" i="5"/>
  <c r="Q2173" i="5"/>
  <c r="R2173" i="5"/>
  <c r="S2173" i="5"/>
  <c r="O2174" i="5"/>
  <c r="Q2174" i="5"/>
  <c r="R2174" i="5"/>
  <c r="S2174" i="5"/>
  <c r="O2175" i="5"/>
  <c r="Q2175" i="5"/>
  <c r="R2175" i="5"/>
  <c r="S2175" i="5"/>
  <c r="O2176" i="5"/>
  <c r="Q2176" i="5"/>
  <c r="R2176" i="5"/>
  <c r="S2176" i="5"/>
  <c r="O2177" i="5"/>
  <c r="Q2177" i="5"/>
  <c r="R2177" i="5"/>
  <c r="S2177" i="5"/>
  <c r="O2178" i="5"/>
  <c r="Q2178" i="5"/>
  <c r="R2178" i="5"/>
  <c r="S2178" i="5"/>
  <c r="O2179" i="5"/>
  <c r="Q2179" i="5"/>
  <c r="R2179" i="5"/>
  <c r="S2179" i="5"/>
  <c r="O2180" i="5"/>
  <c r="Q2180" i="5"/>
  <c r="R2180" i="5"/>
  <c r="S2180" i="5"/>
  <c r="O2181" i="5"/>
  <c r="Q2181" i="5"/>
  <c r="R2181" i="5"/>
  <c r="S2181" i="5"/>
  <c r="O2182" i="5"/>
  <c r="Q2182" i="5"/>
  <c r="R2182" i="5"/>
  <c r="S2182" i="5"/>
  <c r="O2183" i="5"/>
  <c r="Q2183" i="5"/>
  <c r="R2183" i="5"/>
  <c r="S2183" i="5"/>
  <c r="O2184" i="5"/>
  <c r="Q2184" i="5"/>
  <c r="R2184" i="5"/>
  <c r="S2184" i="5"/>
  <c r="O2185" i="5"/>
  <c r="Q2185" i="5"/>
  <c r="R2185" i="5"/>
  <c r="S2185" i="5"/>
  <c r="O2186" i="5"/>
  <c r="Q2186" i="5"/>
  <c r="R2186" i="5"/>
  <c r="S2186" i="5"/>
  <c r="O2187" i="5"/>
  <c r="Q2187" i="5"/>
  <c r="R2187" i="5"/>
  <c r="S2187" i="5"/>
  <c r="O2188" i="5"/>
  <c r="Q2188" i="5"/>
  <c r="R2188" i="5"/>
  <c r="S2188" i="5"/>
  <c r="O2189" i="5"/>
  <c r="Q2189" i="5"/>
  <c r="R2189" i="5"/>
  <c r="S2189" i="5"/>
  <c r="O2190" i="5"/>
  <c r="Q2190" i="5"/>
  <c r="R2190" i="5"/>
  <c r="S2190" i="5"/>
  <c r="O2191" i="5"/>
  <c r="Q2191" i="5"/>
  <c r="R2191" i="5"/>
  <c r="S2191" i="5"/>
  <c r="O2192" i="5"/>
  <c r="Q2192" i="5"/>
  <c r="R2192" i="5"/>
  <c r="S2192" i="5"/>
  <c r="O2193" i="5"/>
  <c r="Q2193" i="5"/>
  <c r="R2193" i="5"/>
  <c r="S2193" i="5"/>
  <c r="O2194" i="5"/>
  <c r="Q2194" i="5"/>
  <c r="R2194" i="5"/>
  <c r="S2194" i="5"/>
  <c r="O2195" i="5"/>
  <c r="Q2195" i="5"/>
  <c r="R2195" i="5"/>
  <c r="S2195" i="5"/>
  <c r="O2196" i="5"/>
  <c r="Q2196" i="5"/>
  <c r="R2196" i="5"/>
  <c r="S2196" i="5"/>
  <c r="O2197" i="5"/>
  <c r="Q2197" i="5"/>
  <c r="R2197" i="5"/>
  <c r="S2197" i="5"/>
  <c r="O2198" i="5"/>
  <c r="Q2198" i="5"/>
  <c r="R2198" i="5"/>
  <c r="S2198" i="5"/>
  <c r="O2199" i="5"/>
  <c r="Q2199" i="5"/>
  <c r="R2199" i="5"/>
  <c r="S2199" i="5"/>
  <c r="O2200" i="5"/>
  <c r="Q2200" i="5"/>
  <c r="R2200" i="5"/>
  <c r="S2200" i="5"/>
  <c r="O2201" i="5"/>
  <c r="Q2201" i="5"/>
  <c r="R2201" i="5"/>
  <c r="S2201" i="5"/>
  <c r="O2202" i="5"/>
  <c r="Q2202" i="5"/>
  <c r="R2202" i="5"/>
  <c r="S2202" i="5"/>
  <c r="O2203" i="5"/>
  <c r="Q2203" i="5"/>
  <c r="R2203" i="5"/>
  <c r="S2203" i="5"/>
  <c r="O2204" i="5"/>
  <c r="Q2204" i="5"/>
  <c r="R2204" i="5"/>
  <c r="S2204" i="5"/>
  <c r="O2205" i="5"/>
  <c r="Q2205" i="5"/>
  <c r="R2205" i="5"/>
  <c r="S2205" i="5"/>
  <c r="O2206" i="5"/>
  <c r="Q2206" i="5"/>
  <c r="R2206" i="5"/>
  <c r="S2206" i="5"/>
  <c r="O2207" i="5"/>
  <c r="Q2207" i="5"/>
  <c r="R2207" i="5"/>
  <c r="S2207" i="5"/>
  <c r="O2208" i="5"/>
  <c r="Q2208" i="5"/>
  <c r="R2208" i="5"/>
  <c r="S2208" i="5"/>
  <c r="O2209" i="5"/>
  <c r="Q2209" i="5"/>
  <c r="R2209" i="5"/>
  <c r="S2209" i="5"/>
  <c r="O2210" i="5"/>
  <c r="Q2210" i="5"/>
  <c r="R2210" i="5"/>
  <c r="S2210" i="5"/>
  <c r="O2211" i="5"/>
  <c r="Q2211" i="5"/>
  <c r="R2211" i="5"/>
  <c r="S2211" i="5"/>
  <c r="O2212" i="5"/>
  <c r="Q2212" i="5"/>
  <c r="R2212" i="5"/>
  <c r="S2212" i="5"/>
  <c r="O2213" i="5"/>
  <c r="Q2213" i="5"/>
  <c r="R2213" i="5"/>
  <c r="S2213" i="5"/>
  <c r="O2214" i="5"/>
  <c r="Q2214" i="5"/>
  <c r="R2214" i="5"/>
  <c r="S2214" i="5"/>
  <c r="O2215" i="5"/>
  <c r="Q2215" i="5"/>
  <c r="R2215" i="5"/>
  <c r="S2215" i="5"/>
  <c r="O2216" i="5"/>
  <c r="Q2216" i="5"/>
  <c r="R2216" i="5"/>
  <c r="S2216" i="5"/>
  <c r="O2217" i="5"/>
  <c r="Q2217" i="5"/>
  <c r="R2217" i="5"/>
  <c r="S2217" i="5"/>
  <c r="O2218" i="5"/>
  <c r="Q2218" i="5"/>
  <c r="R2218" i="5"/>
  <c r="S2218" i="5"/>
  <c r="O2219" i="5"/>
  <c r="Q2219" i="5"/>
  <c r="R2219" i="5"/>
  <c r="S2219" i="5"/>
  <c r="O2220" i="5"/>
  <c r="Q2220" i="5"/>
  <c r="R2220" i="5"/>
  <c r="S2220" i="5"/>
  <c r="O2221" i="5"/>
  <c r="Q2221" i="5"/>
  <c r="R2221" i="5"/>
  <c r="S2221" i="5"/>
  <c r="O2222" i="5"/>
  <c r="Q2222" i="5"/>
  <c r="R2222" i="5"/>
  <c r="S2222" i="5"/>
  <c r="O2223" i="5"/>
  <c r="Q2223" i="5"/>
  <c r="R2223" i="5"/>
  <c r="S2223" i="5"/>
  <c r="O2224" i="5"/>
  <c r="Q2224" i="5"/>
  <c r="R2224" i="5"/>
  <c r="S2224" i="5"/>
  <c r="O2225" i="5"/>
  <c r="Q2225" i="5"/>
  <c r="R2225" i="5"/>
  <c r="S2225" i="5"/>
  <c r="O2226" i="5"/>
  <c r="Q2226" i="5"/>
  <c r="R2226" i="5"/>
  <c r="S2226" i="5"/>
  <c r="O2227" i="5"/>
  <c r="Q2227" i="5"/>
  <c r="R2227" i="5"/>
  <c r="S2227" i="5"/>
  <c r="O2228" i="5"/>
  <c r="Q2228" i="5"/>
  <c r="R2228" i="5"/>
  <c r="S2228" i="5"/>
  <c r="O2229" i="5"/>
  <c r="Q2229" i="5"/>
  <c r="R2229" i="5"/>
  <c r="S2229" i="5"/>
  <c r="O2230" i="5"/>
  <c r="Q2230" i="5"/>
  <c r="R2230" i="5"/>
  <c r="S2230" i="5"/>
  <c r="O2231" i="5"/>
  <c r="Q2231" i="5"/>
  <c r="R2231" i="5"/>
  <c r="S2231" i="5"/>
  <c r="O2232" i="5"/>
  <c r="Q2232" i="5"/>
  <c r="R2232" i="5"/>
  <c r="S2232" i="5"/>
  <c r="O2233" i="5"/>
  <c r="Q2233" i="5"/>
  <c r="R2233" i="5"/>
  <c r="S2233" i="5"/>
  <c r="O2234" i="5"/>
  <c r="Q2234" i="5"/>
  <c r="R2234" i="5"/>
  <c r="S2234" i="5"/>
  <c r="O2235" i="5"/>
  <c r="Q2235" i="5"/>
  <c r="R2235" i="5"/>
  <c r="S2235" i="5"/>
  <c r="O2236" i="5"/>
  <c r="Q2236" i="5"/>
  <c r="R2236" i="5"/>
  <c r="S2236" i="5"/>
  <c r="O2237" i="5"/>
  <c r="Q2237" i="5"/>
  <c r="R2237" i="5"/>
  <c r="S2237" i="5"/>
  <c r="O2238" i="5"/>
  <c r="Q2238" i="5"/>
  <c r="R2238" i="5"/>
  <c r="S2238" i="5"/>
  <c r="O2239" i="5"/>
  <c r="Q2239" i="5"/>
  <c r="R2239" i="5"/>
  <c r="S2239" i="5"/>
  <c r="O2240" i="5"/>
  <c r="Q2240" i="5"/>
  <c r="R2240" i="5"/>
  <c r="S2240" i="5"/>
  <c r="O2241" i="5"/>
  <c r="Q2241" i="5"/>
  <c r="R2241" i="5"/>
  <c r="S2241" i="5"/>
  <c r="O2242" i="5"/>
  <c r="Q2242" i="5"/>
  <c r="R2242" i="5"/>
  <c r="S2242" i="5"/>
  <c r="O2243" i="5"/>
  <c r="Q2243" i="5"/>
  <c r="R2243" i="5"/>
  <c r="S2243" i="5"/>
  <c r="O2244" i="5"/>
  <c r="Q2244" i="5"/>
  <c r="R2244" i="5"/>
  <c r="S2244" i="5"/>
  <c r="O2245" i="5"/>
  <c r="Q2245" i="5"/>
  <c r="R2245" i="5"/>
  <c r="S2245" i="5"/>
  <c r="O2246" i="5"/>
  <c r="Q2246" i="5"/>
  <c r="R2246" i="5"/>
  <c r="S2246" i="5"/>
  <c r="O2247" i="5"/>
  <c r="Q2247" i="5"/>
  <c r="R2247" i="5"/>
  <c r="S2247" i="5"/>
  <c r="O2248" i="5"/>
  <c r="Q2248" i="5"/>
  <c r="R2248" i="5"/>
  <c r="S2248" i="5"/>
  <c r="O2249" i="5"/>
  <c r="Q2249" i="5"/>
  <c r="R2249" i="5"/>
  <c r="S2249" i="5"/>
  <c r="O2250" i="5"/>
  <c r="Q2250" i="5"/>
  <c r="R2250" i="5"/>
  <c r="S2250" i="5"/>
  <c r="O2251" i="5"/>
  <c r="Q2251" i="5"/>
  <c r="R2251" i="5"/>
  <c r="S2251" i="5"/>
  <c r="O2252" i="5"/>
  <c r="Q2252" i="5"/>
  <c r="R2252" i="5"/>
  <c r="S2252" i="5"/>
  <c r="O2253" i="5"/>
  <c r="Q2253" i="5"/>
  <c r="R2253" i="5"/>
  <c r="S2253" i="5"/>
  <c r="O2254" i="5"/>
  <c r="Q2254" i="5"/>
  <c r="R2254" i="5"/>
  <c r="S2254" i="5"/>
  <c r="O2255" i="5"/>
  <c r="Q2255" i="5"/>
  <c r="R2255" i="5"/>
  <c r="S2255" i="5"/>
  <c r="O2256" i="5"/>
  <c r="Q2256" i="5"/>
  <c r="R2256" i="5"/>
  <c r="S2256" i="5"/>
  <c r="O2257" i="5"/>
  <c r="Q2257" i="5"/>
  <c r="R2257" i="5"/>
  <c r="S2257" i="5"/>
  <c r="O2258" i="5"/>
  <c r="Q2258" i="5"/>
  <c r="R2258" i="5"/>
  <c r="S2258" i="5"/>
  <c r="O2259" i="5"/>
  <c r="Q2259" i="5"/>
  <c r="R2259" i="5"/>
  <c r="S2259" i="5"/>
  <c r="O2260" i="5"/>
  <c r="Q2260" i="5"/>
  <c r="R2260" i="5"/>
  <c r="S2260" i="5"/>
  <c r="O2261" i="5"/>
  <c r="Q2261" i="5"/>
  <c r="R2261" i="5"/>
  <c r="S2261" i="5"/>
  <c r="O2262" i="5"/>
  <c r="Q2262" i="5"/>
  <c r="R2262" i="5"/>
  <c r="S2262" i="5"/>
  <c r="O2263" i="5"/>
  <c r="Q2263" i="5"/>
  <c r="R2263" i="5"/>
  <c r="S2263" i="5"/>
  <c r="O2264" i="5"/>
  <c r="Q2264" i="5"/>
  <c r="R2264" i="5"/>
  <c r="S2264" i="5"/>
  <c r="O2265" i="5"/>
  <c r="Q2265" i="5"/>
  <c r="R2265" i="5"/>
  <c r="S2265" i="5"/>
  <c r="O2266" i="5"/>
  <c r="Q2266" i="5"/>
  <c r="R2266" i="5"/>
  <c r="S2266" i="5"/>
  <c r="O2267" i="5"/>
  <c r="Q2267" i="5"/>
  <c r="R2267" i="5"/>
  <c r="S2267" i="5"/>
  <c r="O2268" i="5"/>
  <c r="Q2268" i="5"/>
  <c r="R2268" i="5"/>
  <c r="S2268" i="5"/>
  <c r="O2269" i="5"/>
  <c r="Q2269" i="5"/>
  <c r="R2269" i="5"/>
  <c r="S2269" i="5"/>
  <c r="O2270" i="5"/>
  <c r="Q2270" i="5"/>
  <c r="R2270" i="5"/>
  <c r="S2270" i="5"/>
  <c r="O2271" i="5"/>
  <c r="Q2271" i="5"/>
  <c r="R2271" i="5"/>
  <c r="S2271" i="5"/>
  <c r="O2272" i="5"/>
  <c r="Q2272" i="5"/>
  <c r="R2272" i="5"/>
  <c r="S2272" i="5"/>
  <c r="O2273" i="5"/>
  <c r="Q2273" i="5"/>
  <c r="R2273" i="5"/>
  <c r="S2273" i="5"/>
  <c r="O2274" i="5"/>
  <c r="Q2274" i="5"/>
  <c r="R2274" i="5"/>
  <c r="S2274" i="5"/>
  <c r="O2275" i="5"/>
  <c r="Q2275" i="5"/>
  <c r="R2275" i="5"/>
  <c r="S2275" i="5"/>
  <c r="O2276" i="5"/>
  <c r="Q2276" i="5"/>
  <c r="R2276" i="5"/>
  <c r="S2276" i="5"/>
  <c r="O2277" i="5"/>
  <c r="Q2277" i="5"/>
  <c r="R2277" i="5"/>
  <c r="S2277" i="5"/>
  <c r="O2278" i="5"/>
  <c r="Q2278" i="5"/>
  <c r="R2278" i="5"/>
  <c r="S2278" i="5"/>
  <c r="O2279" i="5"/>
  <c r="Q2279" i="5"/>
  <c r="R2279" i="5"/>
  <c r="S2279" i="5"/>
  <c r="O2280" i="5"/>
  <c r="Q2280" i="5"/>
  <c r="R2280" i="5"/>
  <c r="S2280" i="5"/>
  <c r="O2281" i="5"/>
  <c r="Q2281" i="5"/>
  <c r="R2281" i="5"/>
  <c r="S2281" i="5"/>
  <c r="O2282" i="5"/>
  <c r="Q2282" i="5"/>
  <c r="R2282" i="5"/>
  <c r="S2282" i="5"/>
  <c r="O2283" i="5"/>
  <c r="Q2283" i="5"/>
  <c r="R2283" i="5"/>
  <c r="S2283" i="5"/>
  <c r="O2284" i="5"/>
  <c r="Q2284" i="5"/>
  <c r="R2284" i="5"/>
  <c r="S2284" i="5"/>
  <c r="O2285" i="5"/>
  <c r="Q2285" i="5"/>
  <c r="R2285" i="5"/>
  <c r="S2285" i="5"/>
  <c r="O2286" i="5"/>
  <c r="Q2286" i="5"/>
  <c r="R2286" i="5"/>
  <c r="S2286" i="5"/>
  <c r="O2287" i="5"/>
  <c r="Q2287" i="5"/>
  <c r="R2287" i="5"/>
  <c r="S2287" i="5"/>
  <c r="O2288" i="5"/>
  <c r="Q2288" i="5"/>
  <c r="R2288" i="5"/>
  <c r="S2288" i="5"/>
  <c r="O2289" i="5"/>
  <c r="Q2289" i="5"/>
  <c r="R2289" i="5"/>
  <c r="S2289" i="5"/>
  <c r="O2290" i="5"/>
  <c r="Q2290" i="5"/>
  <c r="R2290" i="5"/>
  <c r="S2290" i="5"/>
  <c r="O2291" i="5"/>
  <c r="Q2291" i="5"/>
  <c r="R2291" i="5"/>
  <c r="S2291" i="5"/>
  <c r="O2292" i="5"/>
  <c r="Q2292" i="5"/>
  <c r="R2292" i="5"/>
  <c r="S2292" i="5"/>
  <c r="O2293" i="5"/>
  <c r="Q2293" i="5"/>
  <c r="R2293" i="5"/>
  <c r="S2293" i="5"/>
  <c r="O2294" i="5"/>
  <c r="Q2294" i="5"/>
  <c r="R2294" i="5"/>
  <c r="S2294" i="5"/>
  <c r="O2295" i="5"/>
  <c r="Q2295" i="5"/>
  <c r="R2295" i="5"/>
  <c r="S2295" i="5"/>
  <c r="O2296" i="5"/>
  <c r="Q2296" i="5"/>
  <c r="R2296" i="5"/>
  <c r="S2296" i="5"/>
  <c r="O2297" i="5"/>
  <c r="Q2297" i="5"/>
  <c r="R2297" i="5"/>
  <c r="S2297" i="5"/>
  <c r="O2298" i="5"/>
  <c r="Q2298" i="5"/>
  <c r="R2298" i="5"/>
  <c r="S2298" i="5"/>
  <c r="O2299" i="5"/>
  <c r="Q2299" i="5"/>
  <c r="R2299" i="5"/>
  <c r="S2299" i="5"/>
  <c r="O2300" i="5"/>
  <c r="Q2300" i="5"/>
  <c r="R2300" i="5"/>
  <c r="S2300" i="5"/>
  <c r="O2301" i="5"/>
  <c r="Q2301" i="5"/>
  <c r="R2301" i="5"/>
  <c r="S2301" i="5"/>
  <c r="O2302" i="5"/>
  <c r="Q2302" i="5"/>
  <c r="R2302" i="5"/>
  <c r="S2302" i="5"/>
  <c r="O2303" i="5"/>
  <c r="Q2303" i="5"/>
  <c r="R2303" i="5"/>
  <c r="S2303" i="5"/>
  <c r="O2304" i="5"/>
  <c r="Q2304" i="5"/>
  <c r="R2304" i="5"/>
  <c r="S2304" i="5"/>
  <c r="O2305" i="5"/>
  <c r="Q2305" i="5"/>
  <c r="R2305" i="5"/>
  <c r="S2305" i="5"/>
  <c r="O2306" i="5"/>
  <c r="Q2306" i="5"/>
  <c r="R2306" i="5"/>
  <c r="S2306" i="5"/>
  <c r="O2307" i="5"/>
  <c r="Q2307" i="5"/>
  <c r="R2307" i="5"/>
  <c r="S2307" i="5"/>
  <c r="O2308" i="5"/>
  <c r="Q2308" i="5"/>
  <c r="R2308" i="5"/>
  <c r="S2308" i="5"/>
  <c r="O2309" i="5"/>
  <c r="Q2309" i="5"/>
  <c r="R2309" i="5"/>
  <c r="S2309" i="5"/>
  <c r="O2310" i="5"/>
  <c r="Q2310" i="5"/>
  <c r="R2310" i="5"/>
  <c r="S2310" i="5"/>
  <c r="O2311" i="5"/>
  <c r="Q2311" i="5"/>
  <c r="R2311" i="5"/>
  <c r="S2311" i="5"/>
  <c r="O2312" i="5"/>
  <c r="Q2312" i="5"/>
  <c r="R2312" i="5"/>
  <c r="S2312" i="5"/>
  <c r="O2313" i="5"/>
  <c r="Q2313" i="5"/>
  <c r="R2313" i="5"/>
  <c r="S2313" i="5"/>
  <c r="O2314" i="5"/>
  <c r="Q2314" i="5"/>
  <c r="R2314" i="5"/>
  <c r="S2314" i="5"/>
  <c r="O2315" i="5"/>
  <c r="Q2315" i="5"/>
  <c r="R2315" i="5"/>
  <c r="S2315" i="5"/>
  <c r="O2316" i="5"/>
  <c r="Q2316" i="5"/>
  <c r="R2316" i="5"/>
  <c r="S2316" i="5"/>
  <c r="O2317" i="5"/>
  <c r="Q2317" i="5"/>
  <c r="R2317" i="5"/>
  <c r="S2317" i="5"/>
  <c r="O2318" i="5"/>
  <c r="Q2318" i="5"/>
  <c r="R2318" i="5"/>
  <c r="S2318" i="5"/>
  <c r="O2319" i="5"/>
  <c r="Q2319" i="5"/>
  <c r="R2319" i="5"/>
  <c r="S2319" i="5"/>
  <c r="O2320" i="5"/>
  <c r="Q2320" i="5"/>
  <c r="R2320" i="5"/>
  <c r="S2320" i="5"/>
  <c r="O2321" i="5"/>
  <c r="Q2321" i="5"/>
  <c r="R2321" i="5"/>
  <c r="S2321" i="5"/>
  <c r="O2322" i="5"/>
  <c r="Q2322" i="5"/>
  <c r="R2322" i="5"/>
  <c r="S2322" i="5"/>
  <c r="O2323" i="5"/>
  <c r="Q2323" i="5"/>
  <c r="R2323" i="5"/>
  <c r="S2323" i="5"/>
  <c r="O2324" i="5"/>
  <c r="Q2324" i="5"/>
  <c r="R2324" i="5"/>
  <c r="S2324" i="5"/>
  <c r="O2325" i="5"/>
  <c r="Q2325" i="5"/>
  <c r="R2325" i="5"/>
  <c r="S2325" i="5"/>
  <c r="O2326" i="5"/>
  <c r="Q2326" i="5"/>
  <c r="R2326" i="5"/>
  <c r="S2326" i="5"/>
  <c r="O2327" i="5"/>
  <c r="Q2327" i="5"/>
  <c r="R2327" i="5"/>
  <c r="S2327" i="5"/>
  <c r="O2328" i="5"/>
  <c r="Q2328" i="5"/>
  <c r="R2328" i="5"/>
  <c r="S2328" i="5"/>
  <c r="O2329" i="5"/>
  <c r="Q2329" i="5"/>
  <c r="R2329" i="5"/>
  <c r="S2329" i="5"/>
  <c r="O2330" i="5"/>
  <c r="Q2330" i="5"/>
  <c r="R2330" i="5"/>
  <c r="S2330" i="5"/>
  <c r="O2331" i="5"/>
  <c r="Q2331" i="5"/>
  <c r="R2331" i="5"/>
  <c r="S2331" i="5"/>
  <c r="O2332" i="5"/>
  <c r="Q2332" i="5"/>
  <c r="R2332" i="5"/>
  <c r="S2332" i="5"/>
  <c r="O2333" i="5"/>
  <c r="Q2333" i="5"/>
  <c r="R2333" i="5"/>
  <c r="S2333" i="5"/>
  <c r="O2334" i="5"/>
  <c r="Q2334" i="5"/>
  <c r="R2334" i="5"/>
  <c r="S2334" i="5"/>
  <c r="O2335" i="5"/>
  <c r="Q2335" i="5"/>
  <c r="R2335" i="5"/>
  <c r="S2335" i="5"/>
  <c r="O2336" i="5"/>
  <c r="Q2336" i="5"/>
  <c r="R2336" i="5"/>
  <c r="S2336" i="5"/>
  <c r="O2337" i="5"/>
  <c r="Q2337" i="5"/>
  <c r="R2337" i="5"/>
  <c r="S2337" i="5"/>
  <c r="O2338" i="5"/>
  <c r="Q2338" i="5"/>
  <c r="R2338" i="5"/>
  <c r="S2338" i="5"/>
  <c r="O2339" i="5"/>
  <c r="Q2339" i="5"/>
  <c r="R2339" i="5"/>
  <c r="S2339" i="5"/>
  <c r="O2340" i="5"/>
  <c r="Q2340" i="5"/>
  <c r="R2340" i="5"/>
  <c r="S2340" i="5"/>
  <c r="O2341" i="5"/>
  <c r="Q2341" i="5"/>
  <c r="R2341" i="5"/>
  <c r="S2341" i="5"/>
  <c r="O2342" i="5"/>
  <c r="Q2342" i="5"/>
  <c r="R2342" i="5"/>
  <c r="S2342" i="5"/>
  <c r="O2343" i="5"/>
  <c r="Q2343" i="5"/>
  <c r="R2343" i="5"/>
  <c r="S2343" i="5"/>
  <c r="O2344" i="5"/>
  <c r="Q2344" i="5"/>
  <c r="R2344" i="5"/>
  <c r="S2344" i="5"/>
  <c r="O2345" i="5"/>
  <c r="Q2345" i="5"/>
  <c r="R2345" i="5"/>
  <c r="S2345" i="5"/>
  <c r="O2346" i="5"/>
  <c r="Q2346" i="5"/>
  <c r="R2346" i="5"/>
  <c r="S2346" i="5"/>
  <c r="O2347" i="5"/>
  <c r="Q2347" i="5"/>
  <c r="R2347" i="5"/>
  <c r="S2347" i="5"/>
  <c r="O2348" i="5"/>
  <c r="Q2348" i="5"/>
  <c r="R2348" i="5"/>
  <c r="S2348" i="5"/>
  <c r="O2349" i="5"/>
  <c r="Q2349" i="5"/>
  <c r="R2349" i="5"/>
  <c r="S2349" i="5"/>
  <c r="O2350" i="5"/>
  <c r="Q2350" i="5"/>
  <c r="R2350" i="5"/>
  <c r="S2350" i="5"/>
  <c r="O2351" i="5"/>
  <c r="Q2351" i="5"/>
  <c r="R2351" i="5"/>
  <c r="S2351" i="5"/>
  <c r="O2352" i="5"/>
  <c r="Q2352" i="5"/>
  <c r="R2352" i="5"/>
  <c r="S2352" i="5"/>
  <c r="O2353" i="5"/>
  <c r="Q2353" i="5"/>
  <c r="R2353" i="5"/>
  <c r="S2353" i="5"/>
  <c r="O2354" i="5"/>
  <c r="Q2354" i="5"/>
  <c r="R2354" i="5"/>
  <c r="S2354" i="5"/>
  <c r="O2355" i="5"/>
  <c r="Q2355" i="5"/>
  <c r="R2355" i="5"/>
  <c r="S2355" i="5"/>
  <c r="O2356" i="5"/>
  <c r="Q2356" i="5"/>
  <c r="R2356" i="5"/>
  <c r="S2356" i="5"/>
  <c r="O2357" i="5"/>
  <c r="Q2357" i="5"/>
  <c r="R2357" i="5"/>
  <c r="S2357" i="5"/>
  <c r="O2358" i="5"/>
  <c r="Q2358" i="5"/>
  <c r="R2358" i="5"/>
  <c r="S2358" i="5"/>
  <c r="O2359" i="5"/>
  <c r="Q2359" i="5"/>
  <c r="R2359" i="5"/>
  <c r="S2359" i="5"/>
  <c r="O2360" i="5"/>
  <c r="Q2360" i="5"/>
  <c r="R2360" i="5"/>
  <c r="S2360" i="5"/>
  <c r="O2361" i="5"/>
  <c r="Q2361" i="5"/>
  <c r="R2361" i="5"/>
  <c r="S2361" i="5"/>
  <c r="O2362" i="5"/>
  <c r="Q2362" i="5"/>
  <c r="R2362" i="5"/>
  <c r="S2362" i="5"/>
  <c r="O2363" i="5"/>
  <c r="Q2363" i="5"/>
  <c r="R2363" i="5"/>
  <c r="S2363" i="5"/>
  <c r="O2364" i="5"/>
  <c r="Q2364" i="5"/>
  <c r="R2364" i="5"/>
  <c r="S2364" i="5"/>
  <c r="O2365" i="5"/>
  <c r="Q2365" i="5"/>
  <c r="R2365" i="5"/>
  <c r="S2365" i="5"/>
  <c r="O2366" i="5"/>
  <c r="Q2366" i="5"/>
  <c r="R2366" i="5"/>
  <c r="S2366" i="5"/>
  <c r="O2367" i="5"/>
  <c r="Q2367" i="5"/>
  <c r="R2367" i="5"/>
  <c r="S2367" i="5"/>
  <c r="O2368" i="5"/>
  <c r="Q2368" i="5"/>
  <c r="R2368" i="5"/>
  <c r="S2368" i="5"/>
  <c r="O2369" i="5"/>
  <c r="Q2369" i="5"/>
  <c r="R2369" i="5"/>
  <c r="S2369" i="5"/>
  <c r="O2370" i="5"/>
  <c r="Q2370" i="5"/>
  <c r="R2370" i="5"/>
  <c r="S2370" i="5"/>
  <c r="O2371" i="5"/>
  <c r="Q2371" i="5"/>
  <c r="R2371" i="5"/>
  <c r="S2371" i="5"/>
  <c r="O2372" i="5"/>
  <c r="Q2372" i="5"/>
  <c r="R2372" i="5"/>
  <c r="S2372" i="5"/>
  <c r="O2373" i="5"/>
  <c r="Q2373" i="5"/>
  <c r="R2373" i="5"/>
  <c r="S2373" i="5"/>
  <c r="O2374" i="5"/>
  <c r="Q2374" i="5"/>
  <c r="R2374" i="5"/>
  <c r="S2374" i="5"/>
  <c r="O2375" i="5"/>
  <c r="Q2375" i="5"/>
  <c r="R2375" i="5"/>
  <c r="S2375" i="5"/>
  <c r="O2376" i="5"/>
  <c r="Q2376" i="5"/>
  <c r="R2376" i="5"/>
  <c r="S2376" i="5"/>
  <c r="O2377" i="5"/>
  <c r="Q2377" i="5"/>
  <c r="R2377" i="5"/>
  <c r="S2377" i="5"/>
  <c r="O2378" i="5"/>
  <c r="Q2378" i="5"/>
  <c r="R2378" i="5"/>
  <c r="S2378" i="5"/>
  <c r="O2379" i="5"/>
  <c r="Q2379" i="5"/>
  <c r="R2379" i="5"/>
  <c r="S2379" i="5"/>
  <c r="O2380" i="5"/>
  <c r="Q2380" i="5"/>
  <c r="R2380" i="5"/>
  <c r="S2380" i="5"/>
  <c r="O2381" i="5"/>
  <c r="Q2381" i="5"/>
  <c r="R2381" i="5"/>
  <c r="S2381" i="5"/>
  <c r="O2382" i="5"/>
  <c r="Q2382" i="5"/>
  <c r="R2382" i="5"/>
  <c r="S2382" i="5"/>
  <c r="O2383" i="5"/>
  <c r="Q2383" i="5"/>
  <c r="R2383" i="5"/>
  <c r="S2383" i="5"/>
  <c r="O2384" i="5"/>
  <c r="Q2384" i="5"/>
  <c r="R2384" i="5"/>
  <c r="S2384" i="5"/>
  <c r="O2385" i="5"/>
  <c r="Q2385" i="5"/>
  <c r="R2385" i="5"/>
  <c r="S2385" i="5"/>
  <c r="O2386" i="5"/>
  <c r="Q2386" i="5"/>
  <c r="R2386" i="5"/>
  <c r="S2386" i="5"/>
  <c r="O2387" i="5"/>
  <c r="Q2387" i="5"/>
  <c r="R2387" i="5"/>
  <c r="S2387" i="5"/>
  <c r="O2388" i="5"/>
  <c r="Q2388" i="5"/>
  <c r="R2388" i="5"/>
  <c r="S2388" i="5"/>
  <c r="O2389" i="5"/>
  <c r="Q2389" i="5"/>
  <c r="R2389" i="5"/>
  <c r="S2389" i="5"/>
  <c r="O2390" i="5"/>
  <c r="Q2390" i="5"/>
  <c r="R2390" i="5"/>
  <c r="S2390" i="5"/>
  <c r="O2391" i="5"/>
  <c r="Q2391" i="5"/>
  <c r="R2391" i="5"/>
  <c r="S2391" i="5"/>
  <c r="O2392" i="5"/>
  <c r="Q2392" i="5"/>
  <c r="R2392" i="5"/>
  <c r="S2392" i="5"/>
  <c r="O2393" i="5"/>
  <c r="Q2393" i="5"/>
  <c r="R2393" i="5"/>
  <c r="S2393" i="5"/>
  <c r="O2394" i="5"/>
  <c r="Q2394" i="5"/>
  <c r="R2394" i="5"/>
  <c r="S2394" i="5"/>
  <c r="O2395" i="5"/>
  <c r="Q2395" i="5"/>
  <c r="R2395" i="5"/>
  <c r="S2395" i="5"/>
  <c r="O2396" i="5"/>
  <c r="Q2396" i="5"/>
  <c r="R2396" i="5"/>
  <c r="S2396" i="5"/>
  <c r="O2397" i="5"/>
  <c r="Q2397" i="5"/>
  <c r="R2397" i="5"/>
  <c r="S2397" i="5"/>
  <c r="O2398" i="5"/>
  <c r="Q2398" i="5"/>
  <c r="R2398" i="5"/>
  <c r="S2398" i="5"/>
  <c r="O2399" i="5"/>
  <c r="Q2399" i="5"/>
  <c r="R2399" i="5"/>
  <c r="S2399" i="5"/>
  <c r="O2400" i="5"/>
  <c r="Q2400" i="5"/>
  <c r="R2400" i="5"/>
  <c r="S2400" i="5"/>
  <c r="O2401" i="5"/>
  <c r="Q2401" i="5"/>
  <c r="R2401" i="5"/>
  <c r="S2401" i="5"/>
  <c r="O2402" i="5"/>
  <c r="Q2402" i="5"/>
  <c r="R2402" i="5"/>
  <c r="S2402" i="5"/>
  <c r="O2403" i="5"/>
  <c r="Q2403" i="5"/>
  <c r="R2403" i="5"/>
  <c r="S2403" i="5"/>
  <c r="O2404" i="5"/>
  <c r="Q2404" i="5"/>
  <c r="R2404" i="5"/>
  <c r="S2404" i="5"/>
  <c r="O2405" i="5"/>
  <c r="Q2405" i="5"/>
  <c r="R2405" i="5"/>
  <c r="S2405" i="5"/>
  <c r="O2406" i="5"/>
  <c r="Q2406" i="5"/>
  <c r="R2406" i="5"/>
  <c r="S2406" i="5"/>
  <c r="O2407" i="5"/>
  <c r="Q2407" i="5"/>
  <c r="R2407" i="5"/>
  <c r="S2407" i="5"/>
  <c r="O2408" i="5"/>
  <c r="Q2408" i="5"/>
  <c r="R2408" i="5"/>
  <c r="S2408" i="5"/>
  <c r="O2409" i="5"/>
  <c r="Q2409" i="5"/>
  <c r="R2409" i="5"/>
  <c r="S2409" i="5"/>
  <c r="O2410" i="5"/>
  <c r="Q2410" i="5"/>
  <c r="R2410" i="5"/>
  <c r="S2410" i="5"/>
  <c r="O2411" i="5"/>
  <c r="Q2411" i="5"/>
  <c r="R2411" i="5"/>
  <c r="S2411" i="5"/>
  <c r="O2412" i="5"/>
  <c r="Q2412" i="5"/>
  <c r="R2412" i="5"/>
  <c r="S2412" i="5"/>
  <c r="O2413" i="5"/>
  <c r="Q2413" i="5"/>
  <c r="R2413" i="5"/>
  <c r="S2413" i="5"/>
  <c r="O2414" i="5"/>
  <c r="Q2414" i="5"/>
  <c r="R2414" i="5"/>
  <c r="S2414" i="5"/>
  <c r="O2415" i="5"/>
  <c r="Q2415" i="5"/>
  <c r="R2415" i="5"/>
  <c r="S2415" i="5"/>
  <c r="O2416" i="5"/>
  <c r="Q2416" i="5"/>
  <c r="R2416" i="5"/>
  <c r="S2416" i="5"/>
  <c r="O2417" i="5"/>
  <c r="Q2417" i="5"/>
  <c r="R2417" i="5"/>
  <c r="S2417" i="5"/>
  <c r="O2418" i="5"/>
  <c r="Q2418" i="5"/>
  <c r="R2418" i="5"/>
  <c r="S2418" i="5"/>
  <c r="O2419" i="5"/>
  <c r="Q2419" i="5"/>
  <c r="R2419" i="5"/>
  <c r="S2419" i="5"/>
  <c r="O2420" i="5"/>
  <c r="Q2420" i="5"/>
  <c r="R2420" i="5"/>
  <c r="S2420" i="5"/>
  <c r="O2421" i="5"/>
  <c r="Q2421" i="5"/>
  <c r="R2421" i="5"/>
  <c r="S2421" i="5"/>
  <c r="O2422" i="5"/>
  <c r="Q2422" i="5"/>
  <c r="R2422" i="5"/>
  <c r="S2422" i="5"/>
  <c r="O2423" i="5"/>
  <c r="Q2423" i="5"/>
  <c r="R2423" i="5"/>
  <c r="S2423" i="5"/>
  <c r="O2424" i="5"/>
  <c r="Q2424" i="5"/>
  <c r="R2424" i="5"/>
  <c r="S2424" i="5"/>
  <c r="O2425" i="5"/>
  <c r="Q2425" i="5"/>
  <c r="R2425" i="5"/>
  <c r="S2425" i="5"/>
  <c r="O2426" i="5"/>
  <c r="Q2426" i="5"/>
  <c r="R2426" i="5"/>
  <c r="S2426" i="5"/>
  <c r="O2427" i="5"/>
  <c r="Q2427" i="5"/>
  <c r="R2427" i="5"/>
  <c r="S2427" i="5"/>
  <c r="O2428" i="5"/>
  <c r="Q2428" i="5"/>
  <c r="R2428" i="5"/>
  <c r="S2428" i="5"/>
  <c r="O2429" i="5"/>
  <c r="Q2429" i="5"/>
  <c r="R2429" i="5"/>
  <c r="S2429" i="5"/>
  <c r="O2430" i="5"/>
  <c r="Q2430" i="5"/>
  <c r="R2430" i="5"/>
  <c r="S2430" i="5"/>
  <c r="O2431" i="5"/>
  <c r="Q2431" i="5"/>
  <c r="R2431" i="5"/>
  <c r="S2431" i="5"/>
  <c r="O2432" i="5"/>
  <c r="Q2432" i="5"/>
  <c r="R2432" i="5"/>
  <c r="S2432" i="5"/>
  <c r="O2433" i="5"/>
  <c r="Q2433" i="5"/>
  <c r="R2433" i="5"/>
  <c r="S2433" i="5"/>
  <c r="O2434" i="5"/>
  <c r="Q2434" i="5"/>
  <c r="R2434" i="5"/>
  <c r="S2434" i="5"/>
  <c r="O2435" i="5"/>
  <c r="Q2435" i="5"/>
  <c r="R2435" i="5"/>
  <c r="S2435" i="5"/>
  <c r="O2436" i="5"/>
  <c r="Q2436" i="5"/>
  <c r="R2436" i="5"/>
  <c r="S2436" i="5"/>
  <c r="O2437" i="5"/>
  <c r="Q2437" i="5"/>
  <c r="R2437" i="5"/>
  <c r="S2437" i="5"/>
  <c r="O2438" i="5"/>
  <c r="Q2438" i="5"/>
  <c r="R2438" i="5"/>
  <c r="S2438" i="5"/>
  <c r="O2439" i="5"/>
  <c r="Q2439" i="5"/>
  <c r="R2439" i="5"/>
  <c r="S2439" i="5"/>
  <c r="O2440" i="5"/>
  <c r="Q2440" i="5"/>
  <c r="R2440" i="5"/>
  <c r="S2440" i="5"/>
  <c r="O2441" i="5"/>
  <c r="Q2441" i="5"/>
  <c r="R2441" i="5"/>
  <c r="S2441" i="5"/>
  <c r="O2442" i="5"/>
  <c r="Q2442" i="5"/>
  <c r="R2442" i="5"/>
  <c r="S2442" i="5"/>
  <c r="O2443" i="5"/>
  <c r="Q2443" i="5"/>
  <c r="R2443" i="5"/>
  <c r="S2443" i="5"/>
  <c r="O2444" i="5"/>
  <c r="Q2444" i="5"/>
  <c r="R2444" i="5"/>
  <c r="S2444" i="5"/>
  <c r="O2445" i="5"/>
  <c r="Q2445" i="5"/>
  <c r="R2445" i="5"/>
  <c r="S2445" i="5"/>
  <c r="O2446" i="5"/>
  <c r="Q2446" i="5"/>
  <c r="R2446" i="5"/>
  <c r="S2446" i="5"/>
  <c r="O2447" i="5"/>
  <c r="Q2447" i="5"/>
  <c r="R2447" i="5"/>
  <c r="S2447" i="5"/>
  <c r="O2448" i="5"/>
  <c r="Q2448" i="5"/>
  <c r="R2448" i="5"/>
  <c r="S2448" i="5"/>
  <c r="O2449" i="5"/>
  <c r="Q2449" i="5"/>
  <c r="R2449" i="5"/>
  <c r="S2449" i="5"/>
  <c r="O2450" i="5"/>
  <c r="Q2450" i="5"/>
  <c r="R2450" i="5"/>
  <c r="S2450" i="5"/>
  <c r="O2451" i="5"/>
  <c r="Q2451" i="5"/>
  <c r="R2451" i="5"/>
  <c r="S2451" i="5"/>
  <c r="O2452" i="5"/>
  <c r="Q2452" i="5"/>
  <c r="R2452" i="5"/>
  <c r="S2452" i="5"/>
  <c r="O2453" i="5"/>
  <c r="Q2453" i="5"/>
  <c r="R2453" i="5"/>
  <c r="S2453" i="5"/>
  <c r="O2454" i="5"/>
  <c r="Q2454" i="5"/>
  <c r="R2454" i="5"/>
  <c r="S2454" i="5"/>
  <c r="O2455" i="5"/>
  <c r="Q2455" i="5"/>
  <c r="R2455" i="5"/>
  <c r="S2455" i="5"/>
  <c r="O2456" i="5"/>
  <c r="Q2456" i="5"/>
  <c r="R2456" i="5"/>
  <c r="S2456" i="5"/>
  <c r="O2457" i="5"/>
  <c r="Q2457" i="5"/>
  <c r="R2457" i="5"/>
  <c r="S2457" i="5"/>
  <c r="O2458" i="5"/>
  <c r="Q2458" i="5"/>
  <c r="R2458" i="5"/>
  <c r="S2458" i="5"/>
  <c r="O2459" i="5"/>
  <c r="Q2459" i="5"/>
  <c r="R2459" i="5"/>
  <c r="S2459" i="5"/>
  <c r="O2460" i="5"/>
  <c r="Q2460" i="5"/>
  <c r="R2460" i="5"/>
  <c r="S2460" i="5"/>
  <c r="O2461" i="5"/>
  <c r="Q2461" i="5"/>
  <c r="R2461" i="5"/>
  <c r="S2461" i="5"/>
  <c r="O2462" i="5"/>
  <c r="Q2462" i="5"/>
  <c r="R2462" i="5"/>
  <c r="S2462" i="5"/>
  <c r="O2463" i="5"/>
  <c r="Q2463" i="5"/>
  <c r="R2463" i="5"/>
  <c r="S2463" i="5"/>
  <c r="O2464" i="5"/>
  <c r="Q2464" i="5"/>
  <c r="R2464" i="5"/>
  <c r="S2464" i="5"/>
  <c r="O2465" i="5"/>
  <c r="Q2465" i="5"/>
  <c r="R2465" i="5"/>
  <c r="S2465" i="5"/>
  <c r="O2466" i="5"/>
  <c r="Q2466" i="5"/>
  <c r="R2466" i="5"/>
  <c r="S2466" i="5"/>
  <c r="O2467" i="5"/>
  <c r="Q2467" i="5"/>
  <c r="R2467" i="5"/>
  <c r="S2467" i="5"/>
  <c r="O2468" i="5"/>
  <c r="Q2468" i="5"/>
  <c r="R2468" i="5"/>
  <c r="S2468" i="5"/>
  <c r="O2469" i="5"/>
  <c r="Q2469" i="5"/>
  <c r="R2469" i="5"/>
  <c r="S2469" i="5"/>
  <c r="O2470" i="5"/>
  <c r="Q2470" i="5"/>
  <c r="R2470" i="5"/>
  <c r="S2470" i="5"/>
  <c r="O2471" i="5"/>
  <c r="Q2471" i="5"/>
  <c r="R2471" i="5"/>
  <c r="S2471" i="5"/>
  <c r="O2472" i="5"/>
  <c r="Q2472" i="5"/>
  <c r="R2472" i="5"/>
  <c r="S2472" i="5"/>
  <c r="O2473" i="5"/>
  <c r="Q2473" i="5"/>
  <c r="R2473" i="5"/>
  <c r="S2473" i="5"/>
  <c r="O2474" i="5"/>
  <c r="Q2474" i="5"/>
  <c r="R2474" i="5"/>
  <c r="S2474" i="5"/>
  <c r="O2475" i="5"/>
  <c r="Q2475" i="5"/>
  <c r="R2475" i="5"/>
  <c r="S2475" i="5"/>
  <c r="O2476" i="5"/>
  <c r="Q2476" i="5"/>
  <c r="R2476" i="5"/>
  <c r="S2476" i="5"/>
  <c r="O2477" i="5"/>
  <c r="Q2477" i="5"/>
  <c r="R2477" i="5"/>
  <c r="S2477" i="5"/>
  <c r="O2478" i="5"/>
  <c r="Q2478" i="5"/>
  <c r="R2478" i="5"/>
  <c r="S2478" i="5"/>
  <c r="O2479" i="5"/>
  <c r="Q2479" i="5"/>
  <c r="R2479" i="5"/>
  <c r="S2479" i="5"/>
  <c r="O2480" i="5"/>
  <c r="Q2480" i="5"/>
  <c r="R2480" i="5"/>
  <c r="S2480" i="5"/>
  <c r="O2481" i="5"/>
  <c r="Q2481" i="5"/>
  <c r="R2481" i="5"/>
  <c r="S2481" i="5"/>
  <c r="O2482" i="5"/>
  <c r="Q2482" i="5"/>
  <c r="R2482" i="5"/>
  <c r="S2482" i="5"/>
  <c r="O2483" i="5"/>
  <c r="Q2483" i="5"/>
  <c r="R2483" i="5"/>
  <c r="S2483" i="5"/>
  <c r="O2484" i="5"/>
  <c r="Q2484" i="5"/>
  <c r="R2484" i="5"/>
  <c r="S2484" i="5"/>
  <c r="O2485" i="5"/>
  <c r="Q2485" i="5"/>
  <c r="R2485" i="5"/>
  <c r="S2485" i="5"/>
  <c r="O2486" i="5"/>
  <c r="Q2486" i="5"/>
  <c r="R2486" i="5"/>
  <c r="S2486" i="5"/>
  <c r="O2487" i="5"/>
  <c r="Q2487" i="5"/>
  <c r="R2487" i="5"/>
  <c r="S2487" i="5"/>
  <c r="O2488" i="5"/>
  <c r="Q2488" i="5"/>
  <c r="R2488" i="5"/>
  <c r="S2488" i="5"/>
  <c r="O2489" i="5"/>
  <c r="Q2489" i="5"/>
  <c r="R2489" i="5"/>
  <c r="S2489" i="5"/>
  <c r="O2490" i="5"/>
  <c r="Q2490" i="5"/>
  <c r="R2490" i="5"/>
  <c r="S2490" i="5"/>
  <c r="O2491" i="5"/>
  <c r="Q2491" i="5"/>
  <c r="R2491" i="5"/>
  <c r="S2491" i="5"/>
  <c r="O2492" i="5"/>
  <c r="Q2492" i="5"/>
  <c r="R2492" i="5"/>
  <c r="S2492" i="5"/>
  <c r="O2493" i="5"/>
  <c r="Q2493" i="5"/>
  <c r="R2493" i="5"/>
  <c r="S2493" i="5"/>
  <c r="O2494" i="5"/>
  <c r="Q2494" i="5"/>
  <c r="R2494" i="5"/>
  <c r="S2494" i="5"/>
  <c r="O2495" i="5"/>
  <c r="Q2495" i="5"/>
  <c r="R2495" i="5"/>
  <c r="S2495" i="5"/>
  <c r="O2496" i="5"/>
  <c r="Q2496" i="5"/>
  <c r="R2496" i="5"/>
  <c r="S2496" i="5"/>
  <c r="O2497" i="5"/>
  <c r="Q2497" i="5"/>
  <c r="R2497" i="5"/>
  <c r="S2497" i="5"/>
  <c r="O2498" i="5"/>
  <c r="Q2498" i="5"/>
  <c r="R2498" i="5"/>
  <c r="S2498" i="5"/>
  <c r="O2499" i="5"/>
  <c r="Q2499" i="5"/>
  <c r="R2499" i="5"/>
  <c r="S2499" i="5"/>
  <c r="O2500" i="5"/>
  <c r="Q2500" i="5"/>
  <c r="R2500" i="5"/>
  <c r="S2500" i="5"/>
  <c r="O2501" i="5"/>
  <c r="Q2501" i="5"/>
  <c r="R2501" i="5"/>
  <c r="S2501" i="5"/>
  <c r="O2502" i="5"/>
  <c r="Q2502" i="5"/>
  <c r="R2502" i="5"/>
  <c r="S2502" i="5"/>
  <c r="O2503" i="5"/>
  <c r="Q2503" i="5"/>
  <c r="R2503" i="5"/>
  <c r="S2503" i="5"/>
  <c r="O2504" i="5"/>
  <c r="Q2504" i="5"/>
  <c r="R2504" i="5"/>
  <c r="S2504" i="5"/>
  <c r="O2505" i="5"/>
  <c r="Q2505" i="5"/>
  <c r="R2505" i="5"/>
  <c r="S2505" i="5"/>
  <c r="O2506" i="5"/>
  <c r="Q2506" i="5"/>
  <c r="R2506" i="5"/>
  <c r="S2506" i="5"/>
  <c r="O2507" i="5"/>
  <c r="Q2507" i="5"/>
  <c r="R2507" i="5"/>
  <c r="S2507" i="5"/>
  <c r="O2508" i="5"/>
  <c r="Q2508" i="5"/>
  <c r="R2508" i="5"/>
  <c r="S2508" i="5"/>
  <c r="O2509" i="5"/>
  <c r="Q2509" i="5"/>
  <c r="R2509" i="5"/>
  <c r="S2509" i="5"/>
  <c r="O2510" i="5"/>
  <c r="Q2510" i="5"/>
  <c r="R2510" i="5"/>
  <c r="S2510" i="5"/>
  <c r="O2511" i="5"/>
  <c r="Q2511" i="5"/>
  <c r="R2511" i="5"/>
  <c r="S2511" i="5"/>
  <c r="O2512" i="5"/>
  <c r="Q2512" i="5"/>
  <c r="R2512" i="5"/>
  <c r="S2512" i="5"/>
  <c r="O2513" i="5"/>
  <c r="Q2513" i="5"/>
  <c r="R2513" i="5"/>
  <c r="S2513" i="5"/>
  <c r="O2514" i="5"/>
  <c r="Q2514" i="5"/>
  <c r="R2514" i="5"/>
  <c r="S2514" i="5"/>
  <c r="O2515" i="5"/>
  <c r="Q2515" i="5"/>
  <c r="R2515" i="5"/>
  <c r="S2515" i="5"/>
  <c r="O2516" i="5"/>
  <c r="Q2516" i="5"/>
  <c r="R2516" i="5"/>
  <c r="S2516" i="5"/>
  <c r="O2517" i="5"/>
  <c r="Q2517" i="5"/>
  <c r="R2517" i="5"/>
  <c r="S2517" i="5"/>
  <c r="O2518" i="5"/>
  <c r="Q2518" i="5"/>
  <c r="R2518" i="5"/>
  <c r="S2518" i="5"/>
  <c r="O2519" i="5"/>
  <c r="Q2519" i="5"/>
  <c r="R2519" i="5"/>
  <c r="S2519" i="5"/>
  <c r="O2520" i="5"/>
  <c r="Q2520" i="5"/>
  <c r="R2520" i="5"/>
  <c r="S2520" i="5"/>
  <c r="O2521" i="5"/>
  <c r="Q2521" i="5"/>
  <c r="R2521" i="5"/>
  <c r="S2521" i="5"/>
  <c r="O2522" i="5"/>
  <c r="Q2522" i="5"/>
  <c r="R2522" i="5"/>
  <c r="S2522" i="5"/>
  <c r="O2523" i="5"/>
  <c r="Q2523" i="5"/>
  <c r="R2523" i="5"/>
  <c r="S2523" i="5"/>
  <c r="O2524" i="5"/>
  <c r="Q2524" i="5"/>
  <c r="R2524" i="5"/>
  <c r="S2524" i="5"/>
  <c r="O2525" i="5"/>
  <c r="Q2525" i="5"/>
  <c r="R2525" i="5"/>
  <c r="S2525" i="5"/>
  <c r="O2526" i="5"/>
  <c r="Q2526" i="5"/>
  <c r="R2526" i="5"/>
  <c r="S2526" i="5"/>
  <c r="O2527" i="5"/>
  <c r="Q2527" i="5"/>
  <c r="R2527" i="5"/>
  <c r="S2527" i="5"/>
  <c r="O2528" i="5"/>
  <c r="Q2528" i="5"/>
  <c r="R2528" i="5"/>
  <c r="S2528" i="5"/>
  <c r="O2529" i="5"/>
  <c r="Q2529" i="5"/>
  <c r="R2529" i="5"/>
  <c r="S2529" i="5"/>
  <c r="O2530" i="5"/>
  <c r="Q2530" i="5"/>
  <c r="R2530" i="5"/>
  <c r="S2530" i="5"/>
  <c r="O2531" i="5"/>
  <c r="Q2531" i="5"/>
  <c r="R2531" i="5"/>
  <c r="S2531" i="5"/>
  <c r="O2532" i="5"/>
  <c r="Q2532" i="5"/>
  <c r="R2532" i="5"/>
  <c r="S2532" i="5"/>
  <c r="O2533" i="5"/>
  <c r="Q2533" i="5"/>
  <c r="R2533" i="5"/>
  <c r="S2533" i="5"/>
  <c r="O2534" i="5"/>
  <c r="Q2534" i="5"/>
  <c r="R2534" i="5"/>
  <c r="S2534" i="5"/>
  <c r="O2535" i="5"/>
  <c r="Q2535" i="5"/>
  <c r="R2535" i="5"/>
  <c r="S2535" i="5"/>
  <c r="O2536" i="5"/>
  <c r="Q2536" i="5"/>
  <c r="R2536" i="5"/>
  <c r="S2536" i="5"/>
  <c r="O2537" i="5"/>
  <c r="Q2537" i="5"/>
  <c r="R2537" i="5"/>
  <c r="S2537" i="5"/>
  <c r="O2538" i="5"/>
  <c r="Q2538" i="5"/>
  <c r="R2538" i="5"/>
  <c r="S2538" i="5"/>
  <c r="O2539" i="5"/>
  <c r="Q2539" i="5"/>
  <c r="R2539" i="5"/>
  <c r="S2539" i="5"/>
  <c r="O2540" i="5"/>
  <c r="Q2540" i="5"/>
  <c r="R2540" i="5"/>
  <c r="S2540" i="5"/>
  <c r="O2541" i="5"/>
  <c r="Q2541" i="5"/>
  <c r="R2541" i="5"/>
  <c r="S2541" i="5"/>
  <c r="O2542" i="5"/>
  <c r="Q2542" i="5"/>
  <c r="R2542" i="5"/>
  <c r="S2542" i="5"/>
  <c r="O2543" i="5"/>
  <c r="Q2543" i="5"/>
  <c r="R2543" i="5"/>
  <c r="S2543" i="5"/>
  <c r="O2544" i="5"/>
  <c r="Q2544" i="5"/>
  <c r="R2544" i="5"/>
  <c r="S2544" i="5"/>
  <c r="O2545" i="5"/>
  <c r="Q2545" i="5"/>
  <c r="R2545" i="5"/>
  <c r="S2545" i="5"/>
  <c r="O2546" i="5"/>
  <c r="Q2546" i="5"/>
  <c r="R2546" i="5"/>
  <c r="S2546" i="5"/>
  <c r="O2547" i="5"/>
  <c r="Q2547" i="5"/>
  <c r="R2547" i="5"/>
  <c r="S2547" i="5"/>
  <c r="O2548" i="5"/>
  <c r="Q2548" i="5"/>
  <c r="R2548" i="5"/>
  <c r="S2548" i="5"/>
  <c r="O2549" i="5"/>
  <c r="Q2549" i="5"/>
  <c r="R2549" i="5"/>
  <c r="S2549" i="5"/>
  <c r="O2550" i="5"/>
  <c r="Q2550" i="5"/>
  <c r="R2550" i="5"/>
  <c r="S2550" i="5"/>
  <c r="O2551" i="5"/>
  <c r="Q2551" i="5"/>
  <c r="R2551" i="5"/>
  <c r="S2551" i="5"/>
  <c r="O2552" i="5"/>
  <c r="Q2552" i="5"/>
  <c r="R2552" i="5"/>
  <c r="S2552" i="5"/>
  <c r="O2553" i="5"/>
  <c r="Q2553" i="5"/>
  <c r="R2553" i="5"/>
  <c r="S2553" i="5"/>
  <c r="O2554" i="5"/>
  <c r="Q2554" i="5"/>
  <c r="R2554" i="5"/>
  <c r="S2554" i="5"/>
  <c r="O2555" i="5"/>
  <c r="Q2555" i="5"/>
  <c r="R2555" i="5"/>
  <c r="S2555" i="5"/>
  <c r="O2556" i="5"/>
  <c r="Q2556" i="5"/>
  <c r="R2556" i="5"/>
  <c r="S2556" i="5"/>
  <c r="O2557" i="5"/>
  <c r="Q2557" i="5"/>
  <c r="R2557" i="5"/>
  <c r="S2557" i="5"/>
  <c r="O2558" i="5"/>
  <c r="Q2558" i="5"/>
  <c r="R2558" i="5"/>
  <c r="S2558" i="5"/>
  <c r="O2559" i="5"/>
  <c r="Q2559" i="5"/>
  <c r="R2559" i="5"/>
  <c r="S2559" i="5"/>
  <c r="O2560" i="5"/>
  <c r="Q2560" i="5"/>
  <c r="R2560" i="5"/>
  <c r="S2560" i="5"/>
  <c r="O2561" i="5"/>
  <c r="Q2561" i="5"/>
  <c r="R2561" i="5"/>
  <c r="S2561" i="5"/>
  <c r="O2562" i="5"/>
  <c r="Q2562" i="5"/>
  <c r="R2562" i="5"/>
  <c r="S2562" i="5"/>
  <c r="O2563" i="5"/>
  <c r="Q2563" i="5"/>
  <c r="R2563" i="5"/>
  <c r="S2563" i="5"/>
  <c r="O2564" i="5"/>
  <c r="Q2564" i="5"/>
  <c r="R2564" i="5"/>
  <c r="S2564" i="5"/>
  <c r="O2565" i="5"/>
  <c r="Q2565" i="5"/>
  <c r="R2565" i="5"/>
  <c r="S2565" i="5"/>
  <c r="O2566" i="5"/>
  <c r="Q2566" i="5"/>
  <c r="R2566" i="5"/>
  <c r="S2566" i="5"/>
  <c r="O2567" i="5"/>
  <c r="Q2567" i="5"/>
  <c r="R2567" i="5"/>
  <c r="S2567" i="5"/>
  <c r="O2568" i="5"/>
  <c r="Q2568" i="5"/>
  <c r="R2568" i="5"/>
  <c r="S2568" i="5"/>
  <c r="O2569" i="5"/>
  <c r="Q2569" i="5"/>
  <c r="R2569" i="5"/>
  <c r="S2569" i="5"/>
  <c r="O2570" i="5"/>
  <c r="Q2570" i="5"/>
  <c r="R2570" i="5"/>
  <c r="S2570" i="5"/>
  <c r="O2571" i="5"/>
  <c r="Q2571" i="5"/>
  <c r="R2571" i="5"/>
  <c r="S2571" i="5"/>
  <c r="O2572" i="5"/>
  <c r="Q2572" i="5"/>
  <c r="R2572" i="5"/>
  <c r="S2572" i="5"/>
  <c r="O2573" i="5"/>
  <c r="Q2573" i="5"/>
  <c r="R2573" i="5"/>
  <c r="S2573" i="5"/>
  <c r="O2574" i="5"/>
  <c r="Q2574" i="5"/>
  <c r="R2574" i="5"/>
  <c r="S2574" i="5"/>
  <c r="O2575" i="5"/>
  <c r="Q2575" i="5"/>
  <c r="R2575" i="5"/>
  <c r="S2575" i="5"/>
  <c r="O2576" i="5"/>
  <c r="Q2576" i="5"/>
  <c r="R2576" i="5"/>
  <c r="S2576" i="5"/>
  <c r="O2577" i="5"/>
  <c r="Q2577" i="5"/>
  <c r="R2577" i="5"/>
  <c r="S2577" i="5"/>
  <c r="O2578" i="5"/>
  <c r="Q2578" i="5"/>
  <c r="R2578" i="5"/>
  <c r="S2578" i="5"/>
  <c r="O2579" i="5"/>
  <c r="Q2579" i="5"/>
  <c r="R2579" i="5"/>
  <c r="S2579" i="5"/>
  <c r="O2580" i="5"/>
  <c r="Q2580" i="5"/>
  <c r="R2580" i="5"/>
  <c r="S2580" i="5"/>
  <c r="O2581" i="5"/>
  <c r="Q2581" i="5"/>
  <c r="R2581" i="5"/>
  <c r="S2581" i="5"/>
  <c r="O2582" i="5"/>
  <c r="Q2582" i="5"/>
  <c r="R2582" i="5"/>
  <c r="S2582" i="5"/>
  <c r="O2583" i="5"/>
  <c r="Q2583" i="5"/>
  <c r="R2583" i="5"/>
  <c r="S2583" i="5"/>
  <c r="O2584" i="5"/>
  <c r="Q2584" i="5"/>
  <c r="R2584" i="5"/>
  <c r="S2584" i="5"/>
  <c r="O2585" i="5"/>
  <c r="Q2585" i="5"/>
  <c r="R2585" i="5"/>
  <c r="S2585" i="5"/>
  <c r="O2586" i="5"/>
  <c r="Q2586" i="5"/>
  <c r="R2586" i="5"/>
  <c r="S2586" i="5"/>
  <c r="O2587" i="5"/>
  <c r="Q2587" i="5"/>
  <c r="R2587" i="5"/>
  <c r="S2587" i="5"/>
  <c r="O2588" i="5"/>
  <c r="Q2588" i="5"/>
  <c r="R2588" i="5"/>
  <c r="S2588" i="5"/>
  <c r="O2589" i="5"/>
  <c r="Q2589" i="5"/>
  <c r="R2589" i="5"/>
  <c r="S2589" i="5"/>
  <c r="O2590" i="5"/>
  <c r="Q2590" i="5"/>
  <c r="R2590" i="5"/>
  <c r="S2590" i="5"/>
  <c r="O2591" i="5"/>
  <c r="Q2591" i="5"/>
  <c r="R2591" i="5"/>
  <c r="S2591" i="5"/>
  <c r="O2592" i="5"/>
  <c r="Q2592" i="5"/>
  <c r="R2592" i="5"/>
  <c r="S2592" i="5"/>
  <c r="O2593" i="5"/>
  <c r="Q2593" i="5"/>
  <c r="R2593" i="5"/>
  <c r="S2593" i="5"/>
  <c r="O2594" i="5"/>
  <c r="Q2594" i="5"/>
  <c r="R2594" i="5"/>
  <c r="S2594" i="5"/>
  <c r="O2595" i="5"/>
  <c r="Q2595" i="5"/>
  <c r="R2595" i="5"/>
  <c r="S2595" i="5"/>
  <c r="O2596" i="5"/>
  <c r="Q2596" i="5"/>
  <c r="R2596" i="5"/>
  <c r="S2596" i="5"/>
  <c r="O2597" i="5"/>
  <c r="Q2597" i="5"/>
  <c r="R2597" i="5"/>
  <c r="S2597" i="5"/>
  <c r="O2598" i="5"/>
  <c r="Q2598" i="5"/>
  <c r="R2598" i="5"/>
  <c r="S2598" i="5"/>
  <c r="O2599" i="5"/>
  <c r="Q2599" i="5"/>
  <c r="R2599" i="5"/>
  <c r="S2599" i="5"/>
  <c r="O2600" i="5"/>
  <c r="Q2600" i="5"/>
  <c r="R2600" i="5"/>
  <c r="S2600" i="5"/>
  <c r="O2601" i="5"/>
  <c r="Q2601" i="5"/>
  <c r="R2601" i="5"/>
  <c r="S2601" i="5"/>
  <c r="O2602" i="5"/>
  <c r="Q2602" i="5"/>
  <c r="R2602" i="5"/>
  <c r="S2602" i="5"/>
  <c r="O2603" i="5"/>
  <c r="Q2603" i="5"/>
  <c r="R2603" i="5"/>
  <c r="S2603" i="5"/>
  <c r="O2604" i="5"/>
  <c r="Q2604" i="5"/>
  <c r="R2604" i="5"/>
  <c r="S2604" i="5"/>
  <c r="O2605" i="5"/>
  <c r="Q2605" i="5"/>
  <c r="R2605" i="5"/>
  <c r="S2605" i="5"/>
  <c r="O2606" i="5"/>
  <c r="Q2606" i="5"/>
  <c r="R2606" i="5"/>
  <c r="S2606" i="5"/>
  <c r="O2607" i="5"/>
  <c r="Q2607" i="5"/>
  <c r="R2607" i="5"/>
  <c r="S2607" i="5"/>
  <c r="O2608" i="5"/>
  <c r="Q2608" i="5"/>
  <c r="R2608" i="5"/>
  <c r="S2608" i="5"/>
  <c r="O2609" i="5"/>
  <c r="Q2609" i="5"/>
  <c r="R2609" i="5"/>
  <c r="S2609" i="5"/>
  <c r="O2610" i="5"/>
  <c r="Q2610" i="5"/>
  <c r="R2610" i="5"/>
  <c r="S2610" i="5"/>
  <c r="O2611" i="5"/>
  <c r="Q2611" i="5"/>
  <c r="R2611" i="5"/>
  <c r="S2611" i="5"/>
  <c r="O2612" i="5"/>
  <c r="Q2612" i="5"/>
  <c r="R2612" i="5"/>
  <c r="S2612" i="5"/>
  <c r="O2613" i="5"/>
  <c r="Q2613" i="5"/>
  <c r="R2613" i="5"/>
  <c r="S2613" i="5"/>
  <c r="O2614" i="5"/>
  <c r="Q2614" i="5"/>
  <c r="R2614" i="5"/>
  <c r="S2614" i="5"/>
  <c r="O2615" i="5"/>
  <c r="Q2615" i="5"/>
  <c r="R2615" i="5"/>
  <c r="S2615" i="5"/>
  <c r="O2616" i="5"/>
  <c r="Q2616" i="5"/>
  <c r="R2616" i="5"/>
  <c r="S2616" i="5"/>
  <c r="O2617" i="5"/>
  <c r="Q2617" i="5"/>
  <c r="R2617" i="5"/>
  <c r="S2617" i="5"/>
  <c r="O2618" i="5"/>
  <c r="Q2618" i="5"/>
  <c r="R2618" i="5"/>
  <c r="S2618" i="5"/>
  <c r="O2619" i="5"/>
  <c r="Q2619" i="5"/>
  <c r="R2619" i="5"/>
  <c r="S2619" i="5"/>
  <c r="O2620" i="5"/>
  <c r="Q2620" i="5"/>
  <c r="R2620" i="5"/>
  <c r="S2620" i="5"/>
  <c r="O2621" i="5"/>
  <c r="Q2621" i="5"/>
  <c r="R2621" i="5"/>
  <c r="S2621" i="5"/>
  <c r="O2622" i="5"/>
  <c r="Q2622" i="5"/>
  <c r="R2622" i="5"/>
  <c r="S2622" i="5"/>
  <c r="O2623" i="5"/>
  <c r="Q2623" i="5"/>
  <c r="R2623" i="5"/>
  <c r="S2623" i="5"/>
  <c r="O2624" i="5"/>
  <c r="Q2624" i="5"/>
  <c r="R2624" i="5"/>
  <c r="S2624" i="5"/>
  <c r="O2625" i="5"/>
  <c r="Q2625" i="5"/>
  <c r="R2625" i="5"/>
  <c r="S2625" i="5"/>
  <c r="O2626" i="5"/>
  <c r="Q2626" i="5"/>
  <c r="R2626" i="5"/>
  <c r="S2626" i="5"/>
  <c r="O2627" i="5"/>
  <c r="Q2627" i="5"/>
  <c r="R2627" i="5"/>
  <c r="S2627" i="5"/>
  <c r="O2628" i="5"/>
  <c r="Q2628" i="5"/>
  <c r="R2628" i="5"/>
  <c r="S2628" i="5"/>
  <c r="O2629" i="5"/>
  <c r="Q2629" i="5"/>
  <c r="R2629" i="5"/>
  <c r="S2629" i="5"/>
  <c r="O2630" i="5"/>
  <c r="Q2630" i="5"/>
  <c r="R2630" i="5"/>
  <c r="S2630" i="5"/>
  <c r="O2631" i="5"/>
  <c r="Q2631" i="5"/>
  <c r="R2631" i="5"/>
  <c r="S2631" i="5"/>
  <c r="O2632" i="5"/>
  <c r="Q2632" i="5"/>
  <c r="R2632" i="5"/>
  <c r="S2632" i="5"/>
  <c r="O2633" i="5"/>
  <c r="Q2633" i="5"/>
  <c r="R2633" i="5"/>
  <c r="S2633" i="5"/>
  <c r="O2634" i="5"/>
  <c r="Q2634" i="5"/>
  <c r="R2634" i="5"/>
  <c r="S2634" i="5"/>
  <c r="O2635" i="5"/>
  <c r="Q2635" i="5"/>
  <c r="R2635" i="5"/>
  <c r="S2635" i="5"/>
  <c r="O2636" i="5"/>
  <c r="Q2636" i="5"/>
  <c r="R2636" i="5"/>
  <c r="S2636" i="5"/>
  <c r="O2637" i="5"/>
  <c r="Q2637" i="5"/>
  <c r="R2637" i="5"/>
  <c r="S2637" i="5"/>
  <c r="O2638" i="5"/>
  <c r="Q2638" i="5"/>
  <c r="R2638" i="5"/>
  <c r="S2638" i="5"/>
  <c r="O2639" i="5"/>
  <c r="Q2639" i="5"/>
  <c r="R2639" i="5"/>
  <c r="S2639" i="5"/>
  <c r="O2640" i="5"/>
  <c r="Q2640" i="5"/>
  <c r="R2640" i="5"/>
  <c r="S2640" i="5"/>
  <c r="O2641" i="5"/>
  <c r="Q2641" i="5"/>
  <c r="R2641" i="5"/>
  <c r="S2641" i="5"/>
  <c r="O2642" i="5"/>
  <c r="Q2642" i="5"/>
  <c r="R2642" i="5"/>
  <c r="S2642" i="5"/>
  <c r="O2643" i="5"/>
  <c r="Q2643" i="5"/>
  <c r="R2643" i="5"/>
  <c r="S2643" i="5"/>
  <c r="O2644" i="5"/>
  <c r="Q2644" i="5"/>
  <c r="R2644" i="5"/>
  <c r="S2644" i="5"/>
  <c r="O2645" i="5"/>
  <c r="Q2645" i="5"/>
  <c r="R2645" i="5"/>
  <c r="S2645" i="5"/>
  <c r="O2646" i="5"/>
  <c r="Q2646" i="5"/>
  <c r="R2646" i="5"/>
  <c r="S2646" i="5"/>
  <c r="O2647" i="5"/>
  <c r="Q2647" i="5"/>
  <c r="R2647" i="5"/>
  <c r="S2647" i="5"/>
  <c r="O2648" i="5"/>
  <c r="Q2648" i="5"/>
  <c r="R2648" i="5"/>
  <c r="S2648" i="5"/>
  <c r="O2649" i="5"/>
  <c r="Q2649" i="5"/>
  <c r="R2649" i="5"/>
  <c r="S2649" i="5"/>
  <c r="O2650" i="5"/>
  <c r="Q2650" i="5"/>
  <c r="R2650" i="5"/>
  <c r="S2650" i="5"/>
  <c r="O2651" i="5"/>
  <c r="Q2651" i="5"/>
  <c r="R2651" i="5"/>
  <c r="S2651" i="5"/>
  <c r="O2652" i="5"/>
  <c r="Q2652" i="5"/>
  <c r="R2652" i="5"/>
  <c r="S2652" i="5"/>
  <c r="O2653" i="5"/>
  <c r="Q2653" i="5"/>
  <c r="R2653" i="5"/>
  <c r="S2653" i="5"/>
  <c r="O2654" i="5"/>
  <c r="Q2654" i="5"/>
  <c r="R2654" i="5"/>
  <c r="S2654" i="5"/>
  <c r="O2655" i="5"/>
  <c r="Q2655" i="5"/>
  <c r="R2655" i="5"/>
  <c r="S2655" i="5"/>
  <c r="O2656" i="5"/>
  <c r="Q2656" i="5"/>
  <c r="R2656" i="5"/>
  <c r="S2656" i="5"/>
  <c r="O2657" i="5"/>
  <c r="Q2657" i="5"/>
  <c r="R2657" i="5"/>
  <c r="S2657" i="5"/>
  <c r="O2658" i="5"/>
  <c r="Q2658" i="5"/>
  <c r="R2658" i="5"/>
  <c r="S2658" i="5"/>
  <c r="O2659" i="5"/>
  <c r="Q2659" i="5"/>
  <c r="R2659" i="5"/>
  <c r="S2659" i="5"/>
  <c r="O2660" i="5"/>
  <c r="Q2660" i="5"/>
  <c r="R2660" i="5"/>
  <c r="S2660" i="5"/>
  <c r="O2661" i="5"/>
  <c r="Q2661" i="5"/>
  <c r="R2661" i="5"/>
  <c r="S2661" i="5"/>
  <c r="O2662" i="5"/>
  <c r="Q2662" i="5"/>
  <c r="R2662" i="5"/>
  <c r="S2662" i="5"/>
  <c r="O2663" i="5"/>
  <c r="Q2663" i="5"/>
  <c r="R2663" i="5"/>
  <c r="S2663" i="5"/>
  <c r="O2664" i="5"/>
  <c r="Q2664" i="5"/>
  <c r="R2664" i="5"/>
  <c r="S2664" i="5"/>
  <c r="O2665" i="5"/>
  <c r="Q2665" i="5"/>
  <c r="R2665" i="5"/>
  <c r="S2665" i="5"/>
  <c r="O2666" i="5"/>
  <c r="Q2666" i="5"/>
  <c r="R2666" i="5"/>
  <c r="S2666" i="5"/>
  <c r="O2667" i="5"/>
  <c r="Q2667" i="5"/>
  <c r="R2667" i="5"/>
  <c r="S2667" i="5"/>
  <c r="O2668" i="5"/>
  <c r="Q2668" i="5"/>
  <c r="R2668" i="5"/>
  <c r="S2668" i="5"/>
  <c r="O2669" i="5"/>
  <c r="Q2669" i="5"/>
  <c r="R2669" i="5"/>
  <c r="S2669" i="5"/>
  <c r="O2670" i="5"/>
  <c r="Q2670" i="5"/>
  <c r="R2670" i="5"/>
  <c r="S2670" i="5"/>
  <c r="O2671" i="5"/>
  <c r="Q2671" i="5"/>
  <c r="R2671" i="5"/>
  <c r="S2671" i="5"/>
  <c r="O2672" i="5"/>
  <c r="Q2672" i="5"/>
  <c r="R2672" i="5"/>
  <c r="S2672" i="5"/>
  <c r="O2673" i="5"/>
  <c r="Q2673" i="5"/>
  <c r="R2673" i="5"/>
  <c r="S2673" i="5"/>
  <c r="O2674" i="5"/>
  <c r="Q2674" i="5"/>
  <c r="R2674" i="5"/>
  <c r="S2674" i="5"/>
  <c r="O2675" i="5"/>
  <c r="Q2675" i="5"/>
  <c r="R2675" i="5"/>
  <c r="S2675" i="5"/>
  <c r="O2676" i="5"/>
  <c r="Q2676" i="5"/>
  <c r="R2676" i="5"/>
  <c r="S2676" i="5"/>
  <c r="O2677" i="5"/>
  <c r="Q2677" i="5"/>
  <c r="R2677" i="5"/>
  <c r="S2677" i="5"/>
  <c r="O2678" i="5"/>
  <c r="Q2678" i="5"/>
  <c r="R2678" i="5"/>
  <c r="S2678" i="5"/>
  <c r="O2679" i="5"/>
  <c r="Q2679" i="5"/>
  <c r="R2679" i="5"/>
  <c r="S2679" i="5"/>
  <c r="O2680" i="5"/>
  <c r="Q2680" i="5"/>
  <c r="R2680" i="5"/>
  <c r="S2680" i="5"/>
  <c r="O2681" i="5"/>
  <c r="Q2681" i="5"/>
  <c r="R2681" i="5"/>
  <c r="S2681" i="5"/>
  <c r="O2682" i="5"/>
  <c r="Q2682" i="5"/>
  <c r="R2682" i="5"/>
  <c r="S2682" i="5"/>
  <c r="O2683" i="5"/>
  <c r="Q2683" i="5"/>
  <c r="R2683" i="5"/>
  <c r="S2683" i="5"/>
  <c r="O2684" i="5"/>
  <c r="Q2684" i="5"/>
  <c r="R2684" i="5"/>
  <c r="S2684" i="5"/>
  <c r="O2685" i="5"/>
  <c r="Q2685" i="5"/>
  <c r="R2685" i="5"/>
  <c r="S2685" i="5"/>
  <c r="O2686" i="5"/>
  <c r="Q2686" i="5"/>
  <c r="R2686" i="5"/>
  <c r="S2686" i="5"/>
  <c r="O2687" i="5"/>
  <c r="Q2687" i="5"/>
  <c r="R2687" i="5"/>
  <c r="S2687" i="5"/>
  <c r="O2688" i="5"/>
  <c r="Q2688" i="5"/>
  <c r="R2688" i="5"/>
  <c r="S2688" i="5"/>
  <c r="O2689" i="5"/>
  <c r="Q2689" i="5"/>
  <c r="R2689" i="5"/>
  <c r="S2689" i="5"/>
  <c r="O2690" i="5"/>
  <c r="Q2690" i="5"/>
  <c r="R2690" i="5"/>
  <c r="S2690" i="5"/>
  <c r="O2691" i="5"/>
  <c r="Q2691" i="5"/>
  <c r="R2691" i="5"/>
  <c r="S2691" i="5"/>
  <c r="O2692" i="5"/>
  <c r="Q2692" i="5"/>
  <c r="R2692" i="5"/>
  <c r="S2692" i="5"/>
  <c r="O2693" i="5"/>
  <c r="Q2693" i="5"/>
  <c r="R2693" i="5"/>
  <c r="S2693" i="5"/>
  <c r="O2694" i="5"/>
  <c r="Q2694" i="5"/>
  <c r="R2694" i="5"/>
  <c r="S2694" i="5"/>
  <c r="O2695" i="5"/>
  <c r="Q2695" i="5"/>
  <c r="R2695" i="5"/>
  <c r="S2695" i="5"/>
  <c r="O2696" i="5"/>
  <c r="Q2696" i="5"/>
  <c r="R2696" i="5"/>
  <c r="S2696" i="5"/>
  <c r="O2697" i="5"/>
  <c r="Q2697" i="5"/>
  <c r="R2697" i="5"/>
  <c r="S2697" i="5"/>
  <c r="O2698" i="5"/>
  <c r="Q2698" i="5"/>
  <c r="R2698" i="5"/>
  <c r="S2698" i="5"/>
  <c r="O2699" i="5"/>
  <c r="Q2699" i="5"/>
  <c r="R2699" i="5"/>
  <c r="S2699" i="5"/>
  <c r="O2700" i="5"/>
  <c r="Q2700" i="5"/>
  <c r="R2700" i="5"/>
  <c r="S2700" i="5"/>
  <c r="O2701" i="5"/>
  <c r="Q2701" i="5"/>
  <c r="R2701" i="5"/>
  <c r="S2701" i="5"/>
  <c r="O2702" i="5"/>
  <c r="Q2702" i="5"/>
  <c r="R2702" i="5"/>
  <c r="S2702" i="5"/>
  <c r="O2703" i="5"/>
  <c r="Q2703" i="5"/>
  <c r="R2703" i="5"/>
  <c r="S2703" i="5"/>
  <c r="O2704" i="5"/>
  <c r="Q2704" i="5"/>
  <c r="R2704" i="5"/>
  <c r="S2704" i="5"/>
  <c r="O2705" i="5"/>
  <c r="Q2705" i="5"/>
  <c r="R2705" i="5"/>
  <c r="S2705" i="5"/>
  <c r="O2706" i="5"/>
  <c r="Q2706" i="5"/>
  <c r="R2706" i="5"/>
  <c r="S2706" i="5"/>
  <c r="O2707" i="5"/>
  <c r="Q2707" i="5"/>
  <c r="R2707" i="5"/>
  <c r="S2707" i="5"/>
  <c r="O2708" i="5"/>
  <c r="Q2708" i="5"/>
  <c r="R2708" i="5"/>
  <c r="S2708" i="5"/>
  <c r="O2709" i="5"/>
  <c r="Q2709" i="5"/>
  <c r="R2709" i="5"/>
  <c r="S2709" i="5"/>
  <c r="O2710" i="5"/>
  <c r="Q2710" i="5"/>
  <c r="R2710" i="5"/>
  <c r="S2710" i="5"/>
  <c r="O2711" i="5"/>
  <c r="Q2711" i="5"/>
  <c r="R2711" i="5"/>
  <c r="S2711" i="5"/>
  <c r="O2712" i="5"/>
  <c r="Q2712" i="5"/>
  <c r="R2712" i="5"/>
  <c r="S2712" i="5"/>
  <c r="O2713" i="5"/>
  <c r="Q2713" i="5"/>
  <c r="R2713" i="5"/>
  <c r="S2713" i="5"/>
  <c r="O2714" i="5"/>
  <c r="Q2714" i="5"/>
  <c r="R2714" i="5"/>
  <c r="S2714" i="5"/>
  <c r="O2715" i="5"/>
  <c r="Q2715" i="5"/>
  <c r="R2715" i="5"/>
  <c r="S2715" i="5"/>
  <c r="O2716" i="5"/>
  <c r="Q2716" i="5"/>
  <c r="R2716" i="5"/>
  <c r="S2716" i="5"/>
  <c r="O2717" i="5"/>
  <c r="Q2717" i="5"/>
  <c r="R2717" i="5"/>
  <c r="S2717" i="5"/>
  <c r="O2718" i="5"/>
  <c r="Q2718" i="5"/>
  <c r="R2718" i="5"/>
  <c r="S2718" i="5"/>
  <c r="O2719" i="5"/>
  <c r="Q2719" i="5"/>
  <c r="R2719" i="5"/>
  <c r="S2719" i="5"/>
  <c r="O2720" i="5"/>
  <c r="Q2720" i="5"/>
  <c r="R2720" i="5"/>
  <c r="S2720" i="5"/>
  <c r="O2721" i="5"/>
  <c r="Q2721" i="5"/>
  <c r="R2721" i="5"/>
  <c r="S2721" i="5"/>
  <c r="O2722" i="5"/>
  <c r="Q2722" i="5"/>
  <c r="R2722" i="5"/>
  <c r="S2722" i="5"/>
  <c r="O2723" i="5"/>
  <c r="Q2723" i="5"/>
  <c r="R2723" i="5"/>
  <c r="S2723" i="5"/>
  <c r="O2724" i="5"/>
  <c r="Q2724" i="5"/>
  <c r="R2724" i="5"/>
  <c r="S2724" i="5"/>
  <c r="O2725" i="5"/>
  <c r="Q2725" i="5"/>
  <c r="R2725" i="5"/>
  <c r="S2725" i="5"/>
  <c r="O2726" i="5"/>
  <c r="Q2726" i="5"/>
  <c r="R2726" i="5"/>
  <c r="S2726" i="5"/>
  <c r="O2727" i="5"/>
  <c r="Q2727" i="5"/>
  <c r="R2727" i="5"/>
  <c r="S2727" i="5"/>
  <c r="O2728" i="5"/>
  <c r="Q2728" i="5"/>
  <c r="R2728" i="5"/>
  <c r="S2728" i="5"/>
  <c r="O2729" i="5"/>
  <c r="Q2729" i="5"/>
  <c r="R2729" i="5"/>
  <c r="S2729" i="5"/>
  <c r="O2730" i="5"/>
  <c r="Q2730" i="5"/>
  <c r="R2730" i="5"/>
  <c r="S2730" i="5"/>
  <c r="O2731" i="5"/>
  <c r="Q2731" i="5"/>
  <c r="R2731" i="5"/>
  <c r="S2731" i="5"/>
  <c r="O2732" i="5"/>
  <c r="Q2732" i="5"/>
  <c r="R2732" i="5"/>
  <c r="S2732" i="5"/>
  <c r="O2733" i="5"/>
  <c r="Q2733" i="5"/>
  <c r="R2733" i="5"/>
  <c r="S2733" i="5"/>
  <c r="O2734" i="5"/>
  <c r="Q2734" i="5"/>
  <c r="R2734" i="5"/>
  <c r="S2734" i="5"/>
  <c r="O2735" i="5"/>
  <c r="Q2735" i="5"/>
  <c r="R2735" i="5"/>
  <c r="S2735" i="5"/>
  <c r="O2736" i="5"/>
  <c r="Q2736" i="5"/>
  <c r="R2736" i="5"/>
  <c r="S2736" i="5"/>
  <c r="O2737" i="5"/>
  <c r="Q2737" i="5"/>
  <c r="R2737" i="5"/>
  <c r="S2737" i="5"/>
  <c r="O2738" i="5"/>
  <c r="Q2738" i="5"/>
  <c r="R2738" i="5"/>
  <c r="S2738" i="5"/>
  <c r="O2739" i="5"/>
  <c r="Q2739" i="5"/>
  <c r="R2739" i="5"/>
  <c r="S2739" i="5"/>
  <c r="O2740" i="5"/>
  <c r="Q2740" i="5"/>
  <c r="R2740" i="5"/>
  <c r="S2740" i="5"/>
  <c r="O2741" i="5"/>
  <c r="Q2741" i="5"/>
  <c r="R2741" i="5"/>
  <c r="S2741" i="5"/>
  <c r="O2742" i="5"/>
  <c r="Q2742" i="5"/>
  <c r="R2742" i="5"/>
  <c r="S2742" i="5"/>
  <c r="O2743" i="5"/>
  <c r="Q2743" i="5"/>
  <c r="R2743" i="5"/>
  <c r="S2743" i="5"/>
  <c r="O2744" i="5"/>
  <c r="Q2744" i="5"/>
  <c r="R2744" i="5"/>
  <c r="S2744" i="5"/>
  <c r="O2745" i="5"/>
  <c r="Q2745" i="5"/>
  <c r="R2745" i="5"/>
  <c r="S2745" i="5"/>
  <c r="O2746" i="5"/>
  <c r="Q2746" i="5"/>
  <c r="R2746" i="5"/>
  <c r="S2746" i="5"/>
  <c r="O2747" i="5"/>
  <c r="Q2747" i="5"/>
  <c r="R2747" i="5"/>
  <c r="S2747" i="5"/>
  <c r="O2748" i="5"/>
  <c r="Q2748" i="5"/>
  <c r="R2748" i="5"/>
  <c r="S2748" i="5"/>
  <c r="O2749" i="5"/>
  <c r="Q2749" i="5"/>
  <c r="R2749" i="5"/>
  <c r="S2749" i="5"/>
  <c r="O2750" i="5"/>
  <c r="Q2750" i="5"/>
  <c r="R2750" i="5"/>
  <c r="S2750" i="5"/>
  <c r="O2751" i="5"/>
  <c r="Q2751" i="5"/>
  <c r="R2751" i="5"/>
  <c r="S2751" i="5"/>
  <c r="O2752" i="5"/>
  <c r="Q2752" i="5"/>
  <c r="R2752" i="5"/>
  <c r="S2752" i="5"/>
  <c r="O2753" i="5"/>
  <c r="Q2753" i="5"/>
  <c r="R2753" i="5"/>
  <c r="S2753" i="5"/>
  <c r="O2754" i="5"/>
  <c r="Q2754" i="5"/>
  <c r="R2754" i="5"/>
  <c r="S2754" i="5"/>
  <c r="O2755" i="5"/>
  <c r="Q2755" i="5"/>
  <c r="R2755" i="5"/>
  <c r="S2755" i="5"/>
  <c r="O2756" i="5"/>
  <c r="Q2756" i="5"/>
  <c r="R2756" i="5"/>
  <c r="S2756" i="5"/>
  <c r="O2757" i="5"/>
  <c r="Q2757" i="5"/>
  <c r="R2757" i="5"/>
  <c r="S2757" i="5"/>
  <c r="O2758" i="5"/>
  <c r="Q2758" i="5"/>
  <c r="R2758" i="5"/>
  <c r="S2758" i="5"/>
  <c r="O2759" i="5"/>
  <c r="Q2759" i="5"/>
  <c r="R2759" i="5"/>
  <c r="S2759" i="5"/>
  <c r="O2760" i="5"/>
  <c r="Q2760" i="5"/>
  <c r="R2760" i="5"/>
  <c r="S2760" i="5"/>
  <c r="O2761" i="5"/>
  <c r="Q2761" i="5"/>
  <c r="R2761" i="5"/>
  <c r="S2761" i="5"/>
  <c r="O2762" i="5"/>
  <c r="Q2762" i="5"/>
  <c r="R2762" i="5"/>
  <c r="S2762" i="5"/>
  <c r="O2763" i="5"/>
  <c r="Q2763" i="5"/>
  <c r="R2763" i="5"/>
  <c r="S2763" i="5"/>
  <c r="O2764" i="5"/>
  <c r="Q2764" i="5"/>
  <c r="R2764" i="5"/>
  <c r="S2764" i="5"/>
  <c r="O2765" i="5"/>
  <c r="Q2765" i="5"/>
  <c r="R2765" i="5"/>
  <c r="S2765" i="5"/>
  <c r="O2766" i="5"/>
  <c r="Q2766" i="5"/>
  <c r="R2766" i="5"/>
  <c r="S2766" i="5"/>
  <c r="O2767" i="5"/>
  <c r="Q2767" i="5"/>
  <c r="R2767" i="5"/>
  <c r="S2767" i="5"/>
  <c r="O2768" i="5"/>
  <c r="Q2768" i="5"/>
  <c r="R2768" i="5"/>
  <c r="S2768" i="5"/>
  <c r="O2769" i="5"/>
  <c r="Q2769" i="5"/>
  <c r="R2769" i="5"/>
  <c r="S2769" i="5"/>
  <c r="O2770" i="5"/>
  <c r="Q2770" i="5"/>
  <c r="R2770" i="5"/>
  <c r="S2770" i="5"/>
  <c r="O2771" i="5"/>
  <c r="Q2771" i="5"/>
  <c r="R2771" i="5"/>
  <c r="S2771" i="5"/>
  <c r="O2772" i="5"/>
  <c r="Q2772" i="5"/>
  <c r="R2772" i="5"/>
  <c r="S2772" i="5"/>
  <c r="O2773" i="5"/>
  <c r="Q2773" i="5"/>
  <c r="R2773" i="5"/>
  <c r="S2773" i="5"/>
  <c r="O2774" i="5"/>
  <c r="Q2774" i="5"/>
  <c r="R2774" i="5"/>
  <c r="S2774" i="5"/>
  <c r="O2775" i="5"/>
  <c r="Q2775" i="5"/>
  <c r="R2775" i="5"/>
  <c r="S2775" i="5"/>
  <c r="O2776" i="5"/>
  <c r="Q2776" i="5"/>
  <c r="R2776" i="5"/>
  <c r="S2776" i="5"/>
  <c r="O2777" i="5"/>
  <c r="Q2777" i="5"/>
  <c r="R2777" i="5"/>
  <c r="S2777" i="5"/>
  <c r="O2778" i="5"/>
  <c r="Q2778" i="5"/>
  <c r="R2778" i="5"/>
  <c r="S2778" i="5"/>
  <c r="O2779" i="5"/>
  <c r="Q2779" i="5"/>
  <c r="R2779" i="5"/>
  <c r="S2779" i="5"/>
  <c r="O2780" i="5"/>
  <c r="Q2780" i="5"/>
  <c r="R2780" i="5"/>
  <c r="S2780" i="5"/>
  <c r="O2781" i="5"/>
  <c r="Q2781" i="5"/>
  <c r="R2781" i="5"/>
  <c r="S2781" i="5"/>
  <c r="O2782" i="5"/>
  <c r="Q2782" i="5"/>
  <c r="R2782" i="5"/>
  <c r="S2782" i="5"/>
  <c r="O2783" i="5"/>
  <c r="Q2783" i="5"/>
  <c r="R2783" i="5"/>
  <c r="S2783" i="5"/>
  <c r="O2784" i="5"/>
  <c r="Q2784" i="5"/>
  <c r="R2784" i="5"/>
  <c r="S2784" i="5"/>
  <c r="O2785" i="5"/>
  <c r="Q2785" i="5"/>
  <c r="R2785" i="5"/>
  <c r="S2785" i="5"/>
  <c r="O2786" i="5"/>
  <c r="Q2786" i="5"/>
  <c r="R2786" i="5"/>
  <c r="S2786" i="5"/>
  <c r="O2787" i="5"/>
  <c r="Q2787" i="5"/>
  <c r="R2787" i="5"/>
  <c r="S2787" i="5"/>
  <c r="O2788" i="5"/>
  <c r="Q2788" i="5"/>
  <c r="R2788" i="5"/>
  <c r="S2788" i="5"/>
  <c r="O2789" i="5"/>
  <c r="Q2789" i="5"/>
  <c r="R2789" i="5"/>
  <c r="S2789" i="5"/>
  <c r="O2790" i="5"/>
  <c r="Q2790" i="5"/>
  <c r="R2790" i="5"/>
  <c r="S2790" i="5"/>
  <c r="O2791" i="5"/>
  <c r="Q2791" i="5"/>
  <c r="R2791" i="5"/>
  <c r="S2791" i="5"/>
  <c r="O2792" i="5"/>
  <c r="Q2792" i="5"/>
  <c r="R2792" i="5"/>
  <c r="S2792" i="5"/>
  <c r="O2793" i="5"/>
  <c r="Q2793" i="5"/>
  <c r="R2793" i="5"/>
  <c r="S2793" i="5"/>
  <c r="O2794" i="5"/>
  <c r="Q2794" i="5"/>
  <c r="R2794" i="5"/>
  <c r="S2794" i="5"/>
  <c r="O2795" i="5"/>
  <c r="Q2795" i="5"/>
  <c r="R2795" i="5"/>
  <c r="S2795" i="5"/>
  <c r="O2796" i="5"/>
  <c r="Q2796" i="5"/>
  <c r="R2796" i="5"/>
  <c r="S2796" i="5"/>
  <c r="O2797" i="5"/>
  <c r="Q2797" i="5"/>
  <c r="R2797" i="5"/>
  <c r="S2797" i="5"/>
  <c r="O2798" i="5"/>
  <c r="Q2798" i="5"/>
  <c r="R2798" i="5"/>
  <c r="S2798" i="5"/>
  <c r="O2799" i="5"/>
  <c r="Q2799" i="5"/>
  <c r="R2799" i="5"/>
  <c r="S2799" i="5"/>
  <c r="O2800" i="5"/>
  <c r="Q2800" i="5"/>
  <c r="R2800" i="5"/>
  <c r="S2800" i="5"/>
  <c r="O2801" i="5"/>
  <c r="Q2801" i="5"/>
  <c r="R2801" i="5"/>
  <c r="S2801" i="5"/>
  <c r="O2802" i="5"/>
  <c r="Q2802" i="5"/>
  <c r="R2802" i="5"/>
  <c r="S2802" i="5"/>
  <c r="O2803" i="5"/>
  <c r="Q2803" i="5"/>
  <c r="R2803" i="5"/>
  <c r="S2803" i="5"/>
  <c r="O2804" i="5"/>
  <c r="Q2804" i="5"/>
  <c r="R2804" i="5"/>
  <c r="S2804" i="5"/>
  <c r="O2805" i="5"/>
  <c r="Q2805" i="5"/>
  <c r="R2805" i="5"/>
  <c r="S2805" i="5"/>
  <c r="O2806" i="5"/>
  <c r="Q2806" i="5"/>
  <c r="R2806" i="5"/>
  <c r="S2806" i="5"/>
  <c r="O2807" i="5"/>
  <c r="Q2807" i="5"/>
  <c r="R2807" i="5"/>
  <c r="S2807" i="5"/>
  <c r="O2808" i="5"/>
  <c r="Q2808" i="5"/>
  <c r="R2808" i="5"/>
  <c r="S2808" i="5"/>
  <c r="O2809" i="5"/>
  <c r="Q2809" i="5"/>
  <c r="R2809" i="5"/>
  <c r="S2809" i="5"/>
  <c r="O2810" i="5"/>
  <c r="Q2810" i="5"/>
  <c r="R2810" i="5"/>
  <c r="S2810" i="5"/>
  <c r="O2811" i="5"/>
  <c r="Q2811" i="5"/>
  <c r="R2811" i="5"/>
  <c r="S2811" i="5"/>
  <c r="O2812" i="5"/>
  <c r="Q2812" i="5"/>
  <c r="R2812" i="5"/>
  <c r="S2812" i="5"/>
  <c r="O2813" i="5"/>
  <c r="Q2813" i="5"/>
  <c r="R2813" i="5"/>
  <c r="S2813" i="5"/>
  <c r="O2814" i="5"/>
  <c r="Q2814" i="5"/>
  <c r="R2814" i="5"/>
  <c r="S2814" i="5"/>
  <c r="O2815" i="5"/>
  <c r="Q2815" i="5"/>
  <c r="R2815" i="5"/>
  <c r="S2815" i="5"/>
  <c r="O2816" i="5"/>
  <c r="Q2816" i="5"/>
  <c r="R2816" i="5"/>
  <c r="S2816" i="5"/>
  <c r="O2817" i="5"/>
  <c r="Q2817" i="5"/>
  <c r="R2817" i="5"/>
  <c r="S2817" i="5"/>
  <c r="O2818" i="5"/>
  <c r="Q2818" i="5"/>
  <c r="R2818" i="5"/>
  <c r="S2818" i="5"/>
  <c r="O2819" i="5"/>
  <c r="Q2819" i="5"/>
  <c r="R2819" i="5"/>
  <c r="S2819" i="5"/>
  <c r="O2820" i="5"/>
  <c r="Q2820" i="5"/>
  <c r="R2820" i="5"/>
  <c r="S2820" i="5"/>
  <c r="O2821" i="5"/>
  <c r="Q2821" i="5"/>
  <c r="R2821" i="5"/>
  <c r="S2821" i="5"/>
  <c r="O2822" i="5"/>
  <c r="Q2822" i="5"/>
  <c r="R2822" i="5"/>
  <c r="S2822" i="5"/>
  <c r="O2823" i="5"/>
  <c r="Q2823" i="5"/>
  <c r="R2823" i="5"/>
  <c r="S2823" i="5"/>
  <c r="O2824" i="5"/>
  <c r="Q2824" i="5"/>
  <c r="R2824" i="5"/>
  <c r="S2824" i="5"/>
  <c r="O2825" i="5"/>
  <c r="Q2825" i="5"/>
  <c r="R2825" i="5"/>
  <c r="S2825" i="5"/>
  <c r="O2826" i="5"/>
  <c r="Q2826" i="5"/>
  <c r="R2826" i="5"/>
  <c r="S2826" i="5"/>
  <c r="O2827" i="5"/>
  <c r="Q2827" i="5"/>
  <c r="R2827" i="5"/>
  <c r="S2827" i="5"/>
  <c r="O2828" i="5"/>
  <c r="Q2828" i="5"/>
  <c r="R2828" i="5"/>
  <c r="S2828" i="5"/>
  <c r="O2829" i="5"/>
  <c r="Q2829" i="5"/>
  <c r="R2829" i="5"/>
  <c r="S2829" i="5"/>
  <c r="O2830" i="5"/>
  <c r="Q2830" i="5"/>
  <c r="R2830" i="5"/>
  <c r="S2830" i="5"/>
  <c r="O2831" i="5"/>
  <c r="Q2831" i="5"/>
  <c r="R2831" i="5"/>
  <c r="S2831" i="5"/>
  <c r="O2832" i="5"/>
  <c r="Q2832" i="5"/>
  <c r="R2832" i="5"/>
  <c r="S2832" i="5"/>
  <c r="O2833" i="5"/>
  <c r="Q2833" i="5"/>
  <c r="R2833" i="5"/>
  <c r="S2833" i="5"/>
  <c r="O2834" i="5"/>
  <c r="Q2834" i="5"/>
  <c r="R2834" i="5"/>
  <c r="S2834" i="5"/>
  <c r="O2835" i="5"/>
  <c r="Q2835" i="5"/>
  <c r="R2835" i="5"/>
  <c r="S2835" i="5"/>
  <c r="O2836" i="5"/>
  <c r="Q2836" i="5"/>
  <c r="R2836" i="5"/>
  <c r="S2836" i="5"/>
  <c r="O2837" i="5"/>
  <c r="Q2837" i="5"/>
  <c r="R2837" i="5"/>
  <c r="S2837" i="5"/>
  <c r="O2838" i="5"/>
  <c r="Q2838" i="5"/>
  <c r="R2838" i="5"/>
  <c r="S2838" i="5"/>
  <c r="O2839" i="5"/>
  <c r="Q2839" i="5"/>
  <c r="R2839" i="5"/>
  <c r="S2839" i="5"/>
  <c r="O2840" i="5"/>
  <c r="Q2840" i="5"/>
  <c r="R2840" i="5"/>
  <c r="S2840" i="5"/>
  <c r="O2841" i="5"/>
  <c r="Q2841" i="5"/>
  <c r="R2841" i="5"/>
  <c r="S2841" i="5"/>
  <c r="O2842" i="5"/>
  <c r="Q2842" i="5"/>
  <c r="R2842" i="5"/>
  <c r="S2842" i="5"/>
  <c r="O2843" i="5"/>
  <c r="Q2843" i="5"/>
  <c r="R2843" i="5"/>
  <c r="S2843" i="5"/>
  <c r="O2844" i="5"/>
  <c r="Q2844" i="5"/>
  <c r="R2844" i="5"/>
  <c r="S2844" i="5"/>
  <c r="O2845" i="5"/>
  <c r="Q2845" i="5"/>
  <c r="R2845" i="5"/>
  <c r="S2845" i="5"/>
  <c r="O2846" i="5"/>
  <c r="Q2846" i="5"/>
  <c r="R2846" i="5"/>
  <c r="S2846" i="5"/>
  <c r="O2847" i="5"/>
  <c r="Q2847" i="5"/>
  <c r="R2847" i="5"/>
  <c r="S2847" i="5"/>
  <c r="O2848" i="5"/>
  <c r="Q2848" i="5"/>
  <c r="R2848" i="5"/>
  <c r="S2848" i="5"/>
  <c r="O2849" i="5"/>
  <c r="Q2849" i="5"/>
  <c r="R2849" i="5"/>
  <c r="S2849" i="5"/>
  <c r="O2850" i="5"/>
  <c r="Q2850" i="5"/>
  <c r="R2850" i="5"/>
  <c r="S2850" i="5"/>
  <c r="O2851" i="5"/>
  <c r="Q2851" i="5"/>
  <c r="R2851" i="5"/>
  <c r="S2851" i="5"/>
  <c r="O2852" i="5"/>
  <c r="Q2852" i="5"/>
  <c r="R2852" i="5"/>
  <c r="S2852" i="5"/>
  <c r="O2853" i="5"/>
  <c r="Q2853" i="5"/>
  <c r="R2853" i="5"/>
  <c r="S2853" i="5"/>
  <c r="O2854" i="5"/>
  <c r="Q2854" i="5"/>
  <c r="R2854" i="5"/>
  <c r="S2854" i="5"/>
  <c r="O2855" i="5"/>
  <c r="Q2855" i="5"/>
  <c r="R2855" i="5"/>
  <c r="S2855" i="5"/>
  <c r="O2856" i="5"/>
  <c r="Q2856" i="5"/>
  <c r="R2856" i="5"/>
  <c r="S2856" i="5"/>
  <c r="O2857" i="5"/>
  <c r="Q2857" i="5"/>
  <c r="R2857" i="5"/>
  <c r="S2857" i="5"/>
  <c r="O2858" i="5"/>
  <c r="Q2858" i="5"/>
  <c r="R2858" i="5"/>
  <c r="S2858" i="5"/>
  <c r="O2859" i="5"/>
  <c r="Q2859" i="5"/>
  <c r="R2859" i="5"/>
  <c r="S2859" i="5"/>
  <c r="O2860" i="5"/>
  <c r="Q2860" i="5"/>
  <c r="R2860" i="5"/>
  <c r="S2860" i="5"/>
  <c r="O2861" i="5"/>
  <c r="Q2861" i="5"/>
  <c r="R2861" i="5"/>
  <c r="S2861" i="5"/>
  <c r="O2862" i="5"/>
  <c r="Q2862" i="5"/>
  <c r="R2862" i="5"/>
  <c r="S2862" i="5"/>
  <c r="O2863" i="5"/>
  <c r="Q2863" i="5"/>
  <c r="R2863" i="5"/>
  <c r="S2863" i="5"/>
  <c r="O2864" i="5"/>
  <c r="Q2864" i="5"/>
  <c r="R2864" i="5"/>
  <c r="S2864" i="5"/>
  <c r="O2865" i="5"/>
  <c r="Q2865" i="5"/>
  <c r="R2865" i="5"/>
  <c r="S2865" i="5"/>
  <c r="O2866" i="5"/>
  <c r="Q2866" i="5"/>
  <c r="R2866" i="5"/>
  <c r="S2866" i="5"/>
  <c r="O2867" i="5"/>
  <c r="Q2867" i="5"/>
  <c r="R2867" i="5"/>
  <c r="S2867" i="5"/>
  <c r="O2868" i="5"/>
  <c r="Q2868" i="5"/>
  <c r="R2868" i="5"/>
  <c r="S2868" i="5"/>
  <c r="O2869" i="5"/>
  <c r="Q2869" i="5"/>
  <c r="R2869" i="5"/>
  <c r="S2869" i="5"/>
  <c r="O2870" i="5"/>
  <c r="Q2870" i="5"/>
  <c r="R2870" i="5"/>
  <c r="S2870" i="5"/>
  <c r="O2871" i="5"/>
  <c r="Q2871" i="5"/>
  <c r="R2871" i="5"/>
  <c r="S2871" i="5"/>
  <c r="O2872" i="5"/>
  <c r="Q2872" i="5"/>
  <c r="R2872" i="5"/>
  <c r="S2872" i="5"/>
  <c r="O2873" i="5"/>
  <c r="Q2873" i="5"/>
  <c r="R2873" i="5"/>
  <c r="S2873" i="5"/>
  <c r="O2874" i="5"/>
  <c r="Q2874" i="5"/>
  <c r="R2874" i="5"/>
  <c r="S2874" i="5"/>
  <c r="O2875" i="5"/>
  <c r="Q2875" i="5"/>
  <c r="R2875" i="5"/>
  <c r="S2875" i="5"/>
  <c r="O2876" i="5"/>
  <c r="Q2876" i="5"/>
  <c r="R2876" i="5"/>
  <c r="S2876" i="5"/>
  <c r="O2877" i="5"/>
  <c r="Q2877" i="5"/>
  <c r="R2877" i="5"/>
  <c r="S2877" i="5"/>
  <c r="O2878" i="5"/>
  <c r="Q2878" i="5"/>
  <c r="R2878" i="5"/>
  <c r="S2878" i="5"/>
  <c r="O2879" i="5"/>
  <c r="Q2879" i="5"/>
  <c r="R2879" i="5"/>
  <c r="S2879" i="5"/>
  <c r="O2880" i="5"/>
  <c r="Q2880" i="5"/>
  <c r="R2880" i="5"/>
  <c r="S2880" i="5"/>
  <c r="O2881" i="5"/>
  <c r="Q2881" i="5"/>
  <c r="R2881" i="5"/>
  <c r="S2881" i="5"/>
  <c r="O2882" i="5"/>
  <c r="Q2882" i="5"/>
  <c r="R2882" i="5"/>
  <c r="S2882" i="5"/>
  <c r="O2883" i="5"/>
  <c r="Q2883" i="5"/>
  <c r="R2883" i="5"/>
  <c r="S2883" i="5"/>
  <c r="O2884" i="5"/>
  <c r="Q2884" i="5"/>
  <c r="R2884" i="5"/>
  <c r="S2884" i="5"/>
  <c r="O2885" i="5"/>
  <c r="Q2885" i="5"/>
  <c r="R2885" i="5"/>
  <c r="S2885" i="5"/>
  <c r="O2886" i="5"/>
  <c r="Q2886" i="5"/>
  <c r="R2886" i="5"/>
  <c r="S2886" i="5"/>
  <c r="O2887" i="5"/>
  <c r="Q2887" i="5"/>
  <c r="R2887" i="5"/>
  <c r="S2887" i="5"/>
  <c r="O2888" i="5"/>
  <c r="Q2888" i="5"/>
  <c r="R2888" i="5"/>
  <c r="S2888" i="5"/>
  <c r="O2889" i="5"/>
  <c r="Q2889" i="5"/>
  <c r="R2889" i="5"/>
  <c r="S2889" i="5"/>
  <c r="O2890" i="5"/>
  <c r="Q2890" i="5"/>
  <c r="R2890" i="5"/>
  <c r="S2890" i="5"/>
  <c r="O2891" i="5"/>
  <c r="Q2891" i="5"/>
  <c r="R2891" i="5"/>
  <c r="S2891" i="5"/>
  <c r="O2892" i="5"/>
  <c r="Q2892" i="5"/>
  <c r="R2892" i="5"/>
  <c r="S2892" i="5"/>
  <c r="O2893" i="5"/>
  <c r="Q2893" i="5"/>
  <c r="R2893" i="5"/>
  <c r="S2893" i="5"/>
  <c r="O2894" i="5"/>
  <c r="Q2894" i="5"/>
  <c r="R2894" i="5"/>
  <c r="S2894" i="5"/>
  <c r="O2895" i="5"/>
  <c r="Q2895" i="5"/>
  <c r="R2895" i="5"/>
  <c r="S2895" i="5"/>
  <c r="O2896" i="5"/>
  <c r="Q2896" i="5"/>
  <c r="R2896" i="5"/>
  <c r="S2896" i="5"/>
  <c r="O2897" i="5"/>
  <c r="Q2897" i="5"/>
  <c r="R2897" i="5"/>
  <c r="S2897" i="5"/>
  <c r="O2898" i="5"/>
  <c r="Q2898" i="5"/>
  <c r="R2898" i="5"/>
  <c r="S2898" i="5"/>
  <c r="O2899" i="5"/>
  <c r="Q2899" i="5"/>
  <c r="R2899" i="5"/>
  <c r="S2899" i="5"/>
  <c r="O2900" i="5"/>
  <c r="Q2900" i="5"/>
  <c r="R2900" i="5"/>
  <c r="S2900" i="5"/>
  <c r="O2901" i="5"/>
  <c r="Q2901" i="5"/>
  <c r="R2901" i="5"/>
  <c r="S2901" i="5"/>
  <c r="O2902" i="5"/>
  <c r="Q2902" i="5"/>
  <c r="R2902" i="5"/>
  <c r="S2902" i="5"/>
  <c r="O2903" i="5"/>
  <c r="Q2903" i="5"/>
  <c r="R2903" i="5"/>
  <c r="S2903" i="5"/>
  <c r="O2904" i="5"/>
  <c r="Q2904" i="5"/>
  <c r="R2904" i="5"/>
  <c r="S2904" i="5"/>
  <c r="O2905" i="5"/>
  <c r="Q2905" i="5"/>
  <c r="R2905" i="5"/>
  <c r="S2905" i="5"/>
  <c r="O2906" i="5"/>
  <c r="Q2906" i="5"/>
  <c r="R2906" i="5"/>
  <c r="S2906" i="5"/>
  <c r="O2907" i="5"/>
  <c r="Q2907" i="5"/>
  <c r="R2907" i="5"/>
  <c r="S2907" i="5"/>
  <c r="O2908" i="5"/>
  <c r="Q2908" i="5"/>
  <c r="R2908" i="5"/>
  <c r="S2908" i="5"/>
  <c r="O2909" i="5"/>
  <c r="Q2909" i="5"/>
  <c r="R2909" i="5"/>
  <c r="S2909" i="5"/>
  <c r="O2910" i="5"/>
  <c r="Q2910" i="5"/>
  <c r="R2910" i="5"/>
  <c r="S2910" i="5"/>
  <c r="O2911" i="5"/>
  <c r="Q2911" i="5"/>
  <c r="R2911" i="5"/>
  <c r="S2911" i="5"/>
  <c r="O2912" i="5"/>
  <c r="Q2912" i="5"/>
  <c r="R2912" i="5"/>
  <c r="S2912" i="5"/>
  <c r="O2913" i="5"/>
  <c r="Q2913" i="5"/>
  <c r="R2913" i="5"/>
  <c r="S2913" i="5"/>
  <c r="O2914" i="5"/>
  <c r="Q2914" i="5"/>
  <c r="R2914" i="5"/>
  <c r="S2914" i="5"/>
  <c r="O2915" i="5"/>
  <c r="Q2915" i="5"/>
  <c r="R2915" i="5"/>
  <c r="S2915" i="5"/>
  <c r="O2916" i="5"/>
  <c r="Q2916" i="5"/>
  <c r="R2916" i="5"/>
  <c r="S2916" i="5"/>
  <c r="O2917" i="5"/>
  <c r="Q2917" i="5"/>
  <c r="R2917" i="5"/>
  <c r="S2917" i="5"/>
  <c r="O2918" i="5"/>
  <c r="Q2918" i="5"/>
  <c r="R2918" i="5"/>
  <c r="S2918" i="5"/>
  <c r="O2919" i="5"/>
  <c r="Q2919" i="5"/>
  <c r="R2919" i="5"/>
  <c r="S2919" i="5"/>
  <c r="O2920" i="5"/>
  <c r="Q2920" i="5"/>
  <c r="R2920" i="5"/>
  <c r="S2920" i="5"/>
  <c r="O2921" i="5"/>
  <c r="Q2921" i="5"/>
  <c r="R2921" i="5"/>
  <c r="S2921" i="5"/>
  <c r="O2922" i="5"/>
  <c r="Q2922" i="5"/>
  <c r="R2922" i="5"/>
  <c r="S2922" i="5"/>
  <c r="O2923" i="5"/>
  <c r="Q2923" i="5"/>
  <c r="R2923" i="5"/>
  <c r="S2923" i="5"/>
  <c r="O2924" i="5"/>
  <c r="Q2924" i="5"/>
  <c r="R2924" i="5"/>
  <c r="S2924" i="5"/>
  <c r="O2925" i="5"/>
  <c r="Q2925" i="5"/>
  <c r="R2925" i="5"/>
  <c r="S2925" i="5"/>
  <c r="O2926" i="5"/>
  <c r="Q2926" i="5"/>
  <c r="R2926" i="5"/>
  <c r="S2926" i="5"/>
  <c r="O2927" i="5"/>
  <c r="Q2927" i="5"/>
  <c r="R2927" i="5"/>
  <c r="S2927" i="5"/>
  <c r="O2928" i="5"/>
  <c r="Q2928" i="5"/>
  <c r="R2928" i="5"/>
  <c r="S2928" i="5"/>
  <c r="O2929" i="5"/>
  <c r="Q2929" i="5"/>
  <c r="R2929" i="5"/>
  <c r="S2929" i="5"/>
  <c r="O2930" i="5"/>
  <c r="Q2930" i="5"/>
  <c r="R2930" i="5"/>
  <c r="S2930" i="5"/>
  <c r="O2931" i="5"/>
  <c r="Q2931" i="5"/>
  <c r="R2931" i="5"/>
  <c r="S2931" i="5"/>
  <c r="O2932" i="5"/>
  <c r="Q2932" i="5"/>
  <c r="R2932" i="5"/>
  <c r="S2932" i="5"/>
  <c r="O2933" i="5"/>
  <c r="Q2933" i="5"/>
  <c r="R2933" i="5"/>
  <c r="S2933" i="5"/>
  <c r="O2934" i="5"/>
  <c r="Q2934" i="5"/>
  <c r="R2934" i="5"/>
  <c r="S2934" i="5"/>
  <c r="O2935" i="5"/>
  <c r="Q2935" i="5"/>
  <c r="R2935" i="5"/>
  <c r="S2935" i="5"/>
  <c r="O2936" i="5"/>
  <c r="Q2936" i="5"/>
  <c r="R2936" i="5"/>
  <c r="S2936" i="5"/>
  <c r="O2937" i="5"/>
  <c r="Q2937" i="5"/>
  <c r="R2937" i="5"/>
  <c r="S2937" i="5"/>
  <c r="O2938" i="5"/>
  <c r="Q2938" i="5"/>
  <c r="R2938" i="5"/>
  <c r="S2938" i="5"/>
  <c r="O2939" i="5"/>
  <c r="Q2939" i="5"/>
  <c r="R2939" i="5"/>
  <c r="S2939" i="5"/>
  <c r="O2940" i="5"/>
  <c r="Q2940" i="5"/>
  <c r="R2940" i="5"/>
  <c r="S2940" i="5"/>
  <c r="O2941" i="5"/>
  <c r="Q2941" i="5"/>
  <c r="R2941" i="5"/>
  <c r="S2941" i="5"/>
  <c r="O2942" i="5"/>
  <c r="Q2942" i="5"/>
  <c r="R2942" i="5"/>
  <c r="S2942" i="5"/>
  <c r="O2943" i="5"/>
  <c r="Q2943" i="5"/>
  <c r="R2943" i="5"/>
  <c r="S2943" i="5"/>
  <c r="O2944" i="5"/>
  <c r="Q2944" i="5"/>
  <c r="R2944" i="5"/>
  <c r="S2944" i="5"/>
  <c r="O2945" i="5"/>
  <c r="Q2945" i="5"/>
  <c r="R2945" i="5"/>
  <c r="S2945" i="5"/>
  <c r="O2946" i="5"/>
  <c r="Q2946" i="5"/>
  <c r="R2946" i="5"/>
  <c r="S2946" i="5"/>
  <c r="O2947" i="5"/>
  <c r="Q2947" i="5"/>
  <c r="R2947" i="5"/>
  <c r="S2947" i="5"/>
  <c r="O2948" i="5"/>
  <c r="Q2948" i="5"/>
  <c r="R2948" i="5"/>
  <c r="S2948" i="5"/>
  <c r="O2949" i="5"/>
  <c r="Q2949" i="5"/>
  <c r="R2949" i="5"/>
  <c r="S2949" i="5"/>
  <c r="O2950" i="5"/>
  <c r="Q2950" i="5"/>
  <c r="R2950" i="5"/>
  <c r="S2950" i="5"/>
  <c r="O2951" i="5"/>
  <c r="Q2951" i="5"/>
  <c r="R2951" i="5"/>
  <c r="S2951" i="5"/>
  <c r="O2952" i="5"/>
  <c r="Q2952" i="5"/>
  <c r="R2952" i="5"/>
  <c r="S2952" i="5"/>
  <c r="O2953" i="5"/>
  <c r="Q2953" i="5"/>
  <c r="R2953" i="5"/>
  <c r="S2953" i="5"/>
  <c r="O2954" i="5"/>
  <c r="Q2954" i="5"/>
  <c r="R2954" i="5"/>
  <c r="S2954" i="5"/>
  <c r="O2955" i="5"/>
  <c r="Q2955" i="5"/>
  <c r="R2955" i="5"/>
  <c r="S2955" i="5"/>
  <c r="O2956" i="5"/>
  <c r="Q2956" i="5"/>
  <c r="R2956" i="5"/>
  <c r="S2956" i="5"/>
  <c r="O2957" i="5"/>
  <c r="Q2957" i="5"/>
  <c r="R2957" i="5"/>
  <c r="S2957" i="5"/>
  <c r="O2958" i="5"/>
  <c r="Q2958" i="5"/>
  <c r="R2958" i="5"/>
  <c r="S2958" i="5"/>
  <c r="O2959" i="5"/>
  <c r="Q2959" i="5"/>
  <c r="R2959" i="5"/>
  <c r="S2959" i="5"/>
  <c r="O2960" i="5"/>
  <c r="Q2960" i="5"/>
  <c r="R2960" i="5"/>
  <c r="S2960" i="5"/>
  <c r="O2961" i="5"/>
  <c r="Q2961" i="5"/>
  <c r="R2961" i="5"/>
  <c r="S2961" i="5"/>
  <c r="O2962" i="5"/>
  <c r="Q2962" i="5"/>
  <c r="R2962" i="5"/>
  <c r="S2962" i="5"/>
  <c r="O2963" i="5"/>
  <c r="Q2963" i="5"/>
  <c r="R2963" i="5"/>
  <c r="S2963" i="5"/>
  <c r="O2964" i="5"/>
  <c r="Q2964" i="5"/>
  <c r="R2964" i="5"/>
  <c r="S2964" i="5"/>
  <c r="O2965" i="5"/>
  <c r="Q2965" i="5"/>
  <c r="R2965" i="5"/>
  <c r="S2965" i="5"/>
  <c r="O2966" i="5"/>
  <c r="Q2966" i="5"/>
  <c r="R2966" i="5"/>
  <c r="S2966" i="5"/>
  <c r="O2967" i="5"/>
  <c r="Q2967" i="5"/>
  <c r="R2967" i="5"/>
  <c r="S2967" i="5"/>
  <c r="O2968" i="5"/>
  <c r="Q2968" i="5"/>
  <c r="R2968" i="5"/>
  <c r="S2968" i="5"/>
  <c r="O2969" i="5"/>
  <c r="Q2969" i="5"/>
  <c r="R2969" i="5"/>
  <c r="S2969" i="5"/>
  <c r="O2970" i="5"/>
  <c r="Q2970" i="5"/>
  <c r="R2970" i="5"/>
  <c r="S2970" i="5"/>
  <c r="O2971" i="5"/>
  <c r="Q2971" i="5"/>
  <c r="R2971" i="5"/>
  <c r="S2971" i="5"/>
  <c r="O2972" i="5"/>
  <c r="Q2972" i="5"/>
  <c r="R2972" i="5"/>
  <c r="S2972" i="5"/>
  <c r="O2973" i="5"/>
  <c r="Q2973" i="5"/>
  <c r="R2973" i="5"/>
  <c r="S2973" i="5"/>
  <c r="O2974" i="5"/>
  <c r="Q2974" i="5"/>
  <c r="R2974" i="5"/>
  <c r="S2974" i="5"/>
  <c r="O2975" i="5"/>
  <c r="Q2975" i="5"/>
  <c r="R2975" i="5"/>
  <c r="S2975" i="5"/>
  <c r="O2976" i="5"/>
  <c r="Q2976" i="5"/>
  <c r="R2976" i="5"/>
  <c r="S2976" i="5"/>
  <c r="O2977" i="5"/>
  <c r="Q2977" i="5"/>
  <c r="R2977" i="5"/>
  <c r="S2977" i="5"/>
  <c r="O2978" i="5"/>
  <c r="Q2978" i="5"/>
  <c r="R2978" i="5"/>
  <c r="S2978" i="5"/>
  <c r="O2979" i="5"/>
  <c r="Q2979" i="5"/>
  <c r="R2979" i="5"/>
  <c r="S2979" i="5"/>
  <c r="O2980" i="5"/>
  <c r="Q2980" i="5"/>
  <c r="R2980" i="5"/>
  <c r="S2980" i="5"/>
  <c r="O2981" i="5"/>
  <c r="Q2981" i="5"/>
  <c r="R2981" i="5"/>
  <c r="S2981" i="5"/>
  <c r="O2982" i="5"/>
  <c r="Q2982" i="5"/>
  <c r="R2982" i="5"/>
  <c r="S2982" i="5"/>
  <c r="O2983" i="5"/>
  <c r="Q2983" i="5"/>
  <c r="R2983" i="5"/>
  <c r="S2983" i="5"/>
  <c r="O2984" i="5"/>
  <c r="Q2984" i="5"/>
  <c r="R2984" i="5"/>
  <c r="S2984" i="5"/>
  <c r="O2985" i="5"/>
  <c r="Q2985" i="5"/>
  <c r="R2985" i="5"/>
  <c r="S2985" i="5"/>
  <c r="O2986" i="5"/>
  <c r="Q2986" i="5"/>
  <c r="R2986" i="5"/>
  <c r="S2986" i="5"/>
  <c r="O2987" i="5"/>
  <c r="Q2987" i="5"/>
  <c r="R2987" i="5"/>
  <c r="S2987" i="5"/>
  <c r="O2988" i="5"/>
  <c r="Q2988" i="5"/>
  <c r="R2988" i="5"/>
  <c r="S2988" i="5"/>
  <c r="O2989" i="5"/>
  <c r="Q2989" i="5"/>
  <c r="R2989" i="5"/>
  <c r="S2989" i="5"/>
  <c r="O2990" i="5"/>
  <c r="Q2990" i="5"/>
  <c r="R2990" i="5"/>
  <c r="S2990" i="5"/>
  <c r="O2991" i="5"/>
  <c r="Q2991" i="5"/>
  <c r="R2991" i="5"/>
  <c r="S2991" i="5"/>
  <c r="O2992" i="5"/>
  <c r="Q2992" i="5"/>
  <c r="R2992" i="5"/>
  <c r="S2992" i="5"/>
  <c r="O2993" i="5"/>
  <c r="Q2993" i="5"/>
  <c r="R2993" i="5"/>
  <c r="S2993" i="5"/>
  <c r="O2994" i="5"/>
  <c r="Q2994" i="5"/>
  <c r="R2994" i="5"/>
  <c r="S2994" i="5"/>
  <c r="O2995" i="5"/>
  <c r="Q2995" i="5"/>
  <c r="R2995" i="5"/>
  <c r="S2995" i="5"/>
  <c r="O2996" i="5"/>
  <c r="Q2996" i="5"/>
  <c r="R2996" i="5"/>
  <c r="S2996" i="5"/>
  <c r="O2997" i="5"/>
  <c r="Q2997" i="5"/>
  <c r="R2997" i="5"/>
  <c r="S2997" i="5"/>
  <c r="O2998" i="5"/>
  <c r="Q2998" i="5"/>
  <c r="R2998" i="5"/>
  <c r="S2998" i="5"/>
  <c r="O2999" i="5"/>
  <c r="Q2999" i="5"/>
  <c r="R2999" i="5"/>
  <c r="S2999" i="5"/>
  <c r="O3000" i="5"/>
  <c r="Q3000" i="5"/>
  <c r="R3000" i="5"/>
  <c r="S3000" i="5"/>
  <c r="S3" i="5"/>
  <c r="R3" i="5"/>
  <c r="Q3" i="5"/>
  <c r="O3" i="5" l="1"/>
  <c r="D1" i="4" l="1"/>
  <c r="A1" i="4"/>
  <c r="N10141" i="5"/>
  <c r="K10141" i="5"/>
  <c r="I10141" i="5"/>
  <c r="H10141" i="5"/>
  <c r="F10141" i="5"/>
  <c r="E10141" i="5"/>
  <c r="C10141" i="5"/>
  <c r="B10141" i="5"/>
  <c r="N10140" i="5"/>
  <c r="K10140" i="5"/>
  <c r="I10140" i="5"/>
  <c r="H10140" i="5"/>
  <c r="F10140" i="5"/>
  <c r="E10140" i="5"/>
  <c r="C10140" i="5"/>
  <c r="B10140" i="5"/>
  <c r="N10139" i="5"/>
  <c r="K10139" i="5"/>
  <c r="I10139" i="5"/>
  <c r="H10139" i="5"/>
  <c r="F10139" i="5"/>
  <c r="E10139" i="5"/>
  <c r="C10139" i="5"/>
  <c r="B10139" i="5"/>
  <c r="N10138" i="5"/>
  <c r="K10138" i="5"/>
  <c r="I10138" i="5"/>
  <c r="H10138" i="5"/>
  <c r="F10138" i="5"/>
  <c r="E10138" i="5"/>
  <c r="C10138" i="5"/>
  <c r="B10138" i="5"/>
  <c r="N10137" i="5"/>
  <c r="K10137" i="5"/>
  <c r="I10137" i="5"/>
  <c r="H10137" i="5"/>
  <c r="F10137" i="5"/>
  <c r="E10137" i="5"/>
  <c r="C10137" i="5"/>
  <c r="B10137" i="5"/>
  <c r="N10136" i="5"/>
  <c r="K10136" i="5"/>
  <c r="I10136" i="5"/>
  <c r="H10136" i="5"/>
  <c r="F10136" i="5"/>
  <c r="E10136" i="5"/>
  <c r="C10136" i="5"/>
  <c r="B10136" i="5"/>
  <c r="N10135" i="5"/>
  <c r="K10135" i="5"/>
  <c r="I10135" i="5"/>
  <c r="H10135" i="5"/>
  <c r="F10135" i="5"/>
  <c r="E10135" i="5"/>
  <c r="C10135" i="5"/>
  <c r="B10135" i="5"/>
  <c r="N10134" i="5"/>
  <c r="K10134" i="5"/>
  <c r="I10134" i="5"/>
  <c r="H10134" i="5"/>
  <c r="F10134" i="5"/>
  <c r="E10134" i="5"/>
  <c r="C10134" i="5"/>
  <c r="B10134" i="5"/>
  <c r="N10133" i="5"/>
  <c r="K10133" i="5"/>
  <c r="I10133" i="5"/>
  <c r="H10133" i="5"/>
  <c r="F10133" i="5"/>
  <c r="E10133" i="5"/>
  <c r="C10133" i="5"/>
  <c r="B10133" i="5"/>
  <c r="N10132" i="5"/>
  <c r="K10132" i="5"/>
  <c r="I10132" i="5"/>
  <c r="H10132" i="5"/>
  <c r="F10132" i="5"/>
  <c r="E10132" i="5"/>
  <c r="C10132" i="5"/>
  <c r="B10132" i="5"/>
  <c r="N10131" i="5"/>
  <c r="K10131" i="5"/>
  <c r="I10131" i="5"/>
  <c r="H10131" i="5"/>
  <c r="F10131" i="5"/>
  <c r="E10131" i="5"/>
  <c r="C10131" i="5"/>
  <c r="B10131" i="5"/>
  <c r="N10130" i="5"/>
  <c r="K10130" i="5"/>
  <c r="I10130" i="5"/>
  <c r="H10130" i="5"/>
  <c r="F10130" i="5"/>
  <c r="E10130" i="5"/>
  <c r="C10130" i="5"/>
  <c r="B10130" i="5"/>
  <c r="N10129" i="5"/>
  <c r="K10129" i="5"/>
  <c r="I10129" i="5"/>
  <c r="H10129" i="5"/>
  <c r="F10129" i="5"/>
  <c r="E10129" i="5"/>
  <c r="C10129" i="5"/>
  <c r="B10129" i="5"/>
  <c r="N10128" i="5"/>
  <c r="K10128" i="5"/>
  <c r="I10128" i="5"/>
  <c r="H10128" i="5"/>
  <c r="F10128" i="5"/>
  <c r="E10128" i="5"/>
  <c r="C10128" i="5"/>
  <c r="B10128" i="5"/>
  <c r="N10127" i="5"/>
  <c r="K10127" i="5"/>
  <c r="I10127" i="5"/>
  <c r="H10127" i="5"/>
  <c r="F10127" i="5"/>
  <c r="E10127" i="5"/>
  <c r="C10127" i="5"/>
  <c r="B10127" i="5"/>
  <c r="N10126" i="5"/>
  <c r="K10126" i="5"/>
  <c r="I10126" i="5"/>
  <c r="H10126" i="5"/>
  <c r="F10126" i="5"/>
  <c r="E10126" i="5"/>
  <c r="C10126" i="5"/>
  <c r="B10126" i="5"/>
  <c r="N10125" i="5"/>
  <c r="K10125" i="5"/>
  <c r="I10125" i="5"/>
  <c r="H10125" i="5"/>
  <c r="F10125" i="5"/>
  <c r="E10125" i="5"/>
  <c r="C10125" i="5"/>
  <c r="B10125" i="5"/>
  <c r="N10124" i="5"/>
  <c r="K10124" i="5"/>
  <c r="I10124" i="5"/>
  <c r="H10124" i="5"/>
  <c r="F10124" i="5"/>
  <c r="E10124" i="5"/>
  <c r="C10124" i="5"/>
  <c r="B10124" i="5"/>
  <c r="N10123" i="5"/>
  <c r="K10123" i="5"/>
  <c r="I10123" i="5"/>
  <c r="H10123" i="5"/>
  <c r="F10123" i="5"/>
  <c r="E10123" i="5"/>
  <c r="C10123" i="5"/>
  <c r="B10123" i="5"/>
  <c r="N10122" i="5"/>
  <c r="K10122" i="5"/>
  <c r="I10122" i="5"/>
  <c r="H10122" i="5"/>
  <c r="F10122" i="5"/>
  <c r="E10122" i="5"/>
  <c r="C10122" i="5"/>
  <c r="B10122" i="5"/>
  <c r="N10121" i="5"/>
  <c r="K10121" i="5"/>
  <c r="I10121" i="5"/>
  <c r="H10121" i="5"/>
  <c r="F10121" i="5"/>
  <c r="E10121" i="5"/>
  <c r="C10121" i="5"/>
  <c r="B10121" i="5"/>
  <c r="N10120" i="5"/>
  <c r="K10120" i="5"/>
  <c r="I10120" i="5"/>
  <c r="H10120" i="5"/>
  <c r="F10120" i="5"/>
  <c r="E10120" i="5"/>
  <c r="C10120" i="5"/>
  <c r="B10120" i="5"/>
  <c r="N10119" i="5"/>
  <c r="K10119" i="5"/>
  <c r="I10119" i="5"/>
  <c r="H10119" i="5"/>
  <c r="F10119" i="5"/>
  <c r="E10119" i="5"/>
  <c r="C10119" i="5"/>
  <c r="B10119" i="5"/>
  <c r="N10118" i="5"/>
  <c r="K10118" i="5"/>
  <c r="I10118" i="5"/>
  <c r="H10118" i="5"/>
  <c r="F10118" i="5"/>
  <c r="E10118" i="5"/>
  <c r="C10118" i="5"/>
  <c r="B10118" i="5"/>
  <c r="N10117" i="5"/>
  <c r="K10117" i="5"/>
  <c r="I10117" i="5"/>
  <c r="H10117" i="5"/>
  <c r="F10117" i="5"/>
  <c r="E10117" i="5"/>
  <c r="C10117" i="5"/>
  <c r="B10117" i="5"/>
  <c r="N10116" i="5"/>
  <c r="K10116" i="5"/>
  <c r="I10116" i="5"/>
  <c r="H10116" i="5"/>
  <c r="F10116" i="5"/>
  <c r="E10116" i="5"/>
  <c r="C10116" i="5"/>
  <c r="B10116" i="5"/>
  <c r="N10115" i="5"/>
  <c r="K10115" i="5"/>
  <c r="I10115" i="5"/>
  <c r="H10115" i="5"/>
  <c r="F10115" i="5"/>
  <c r="E10115" i="5"/>
  <c r="C10115" i="5"/>
  <c r="B10115" i="5"/>
  <c r="N10114" i="5"/>
  <c r="K10114" i="5"/>
  <c r="I10114" i="5"/>
  <c r="H10114" i="5"/>
  <c r="F10114" i="5"/>
  <c r="E10114" i="5"/>
  <c r="C10114" i="5"/>
  <c r="B10114" i="5"/>
  <c r="N10113" i="5"/>
  <c r="K10113" i="5"/>
  <c r="I10113" i="5"/>
  <c r="H10113" i="5"/>
  <c r="F10113" i="5"/>
  <c r="E10113" i="5"/>
  <c r="C10113" i="5"/>
  <c r="B10113" i="5"/>
  <c r="N10112" i="5"/>
  <c r="K10112" i="5"/>
  <c r="I10112" i="5"/>
  <c r="H10112" i="5"/>
  <c r="F10112" i="5"/>
  <c r="E10112" i="5"/>
  <c r="C10112" i="5"/>
  <c r="B10112" i="5"/>
  <c r="N10111" i="5"/>
  <c r="K10111" i="5"/>
  <c r="I10111" i="5"/>
  <c r="H10111" i="5"/>
  <c r="F10111" i="5"/>
  <c r="E10111" i="5"/>
  <c r="C10111" i="5"/>
  <c r="B10111" i="5"/>
  <c r="N10110" i="5"/>
  <c r="K10110" i="5"/>
  <c r="I10110" i="5"/>
  <c r="H10110" i="5"/>
  <c r="F10110" i="5"/>
  <c r="E10110" i="5"/>
  <c r="C10110" i="5"/>
  <c r="B10110" i="5"/>
  <c r="N10109" i="5"/>
  <c r="K10109" i="5"/>
  <c r="I10109" i="5"/>
  <c r="H10109" i="5"/>
  <c r="F10109" i="5"/>
  <c r="E10109" i="5"/>
  <c r="C10109" i="5"/>
  <c r="B10109" i="5"/>
  <c r="N10108" i="5"/>
  <c r="K10108" i="5"/>
  <c r="I10108" i="5"/>
  <c r="H10108" i="5"/>
  <c r="F10108" i="5"/>
  <c r="E10108" i="5"/>
  <c r="C10108" i="5"/>
  <c r="B10108" i="5"/>
  <c r="N10107" i="5"/>
  <c r="K10107" i="5"/>
  <c r="I10107" i="5"/>
  <c r="H10107" i="5"/>
  <c r="F10107" i="5"/>
  <c r="E10107" i="5"/>
  <c r="C10107" i="5"/>
  <c r="B10107" i="5"/>
  <c r="N10106" i="5"/>
  <c r="K10106" i="5"/>
  <c r="I10106" i="5"/>
  <c r="H10106" i="5"/>
  <c r="F10106" i="5"/>
  <c r="E10106" i="5"/>
  <c r="C10106" i="5"/>
  <c r="B10106" i="5"/>
  <c r="N10105" i="5"/>
  <c r="K10105" i="5"/>
  <c r="I10105" i="5"/>
  <c r="H10105" i="5"/>
  <c r="F10105" i="5"/>
  <c r="E10105" i="5"/>
  <c r="C10105" i="5"/>
  <c r="B10105" i="5"/>
  <c r="N10104" i="5"/>
  <c r="K10104" i="5"/>
  <c r="I10104" i="5"/>
  <c r="H10104" i="5"/>
  <c r="F10104" i="5"/>
  <c r="E10104" i="5"/>
  <c r="C10104" i="5"/>
  <c r="B10104" i="5"/>
  <c r="N10103" i="5"/>
  <c r="K10103" i="5"/>
  <c r="I10103" i="5"/>
  <c r="H10103" i="5"/>
  <c r="F10103" i="5"/>
  <c r="E10103" i="5"/>
  <c r="C10103" i="5"/>
  <c r="B10103" i="5"/>
  <c r="N10102" i="5"/>
  <c r="K10102" i="5"/>
  <c r="I10102" i="5"/>
  <c r="H10102" i="5"/>
  <c r="F10102" i="5"/>
  <c r="E10102" i="5"/>
  <c r="C10102" i="5"/>
  <c r="B10102" i="5"/>
  <c r="N10101" i="5"/>
  <c r="K10101" i="5"/>
  <c r="I10101" i="5"/>
  <c r="H10101" i="5"/>
  <c r="F10101" i="5"/>
  <c r="E10101" i="5"/>
  <c r="C10101" i="5"/>
  <c r="B10101" i="5"/>
  <c r="N10100" i="5"/>
  <c r="K10100" i="5"/>
  <c r="I10100" i="5"/>
  <c r="H10100" i="5"/>
  <c r="F10100" i="5"/>
  <c r="E10100" i="5"/>
  <c r="C10100" i="5"/>
  <c r="B10100" i="5"/>
  <c r="N10099" i="5"/>
  <c r="K10099" i="5"/>
  <c r="I10099" i="5"/>
  <c r="H10099" i="5"/>
  <c r="F10099" i="5"/>
  <c r="E10099" i="5"/>
  <c r="C10099" i="5"/>
  <c r="B10099" i="5"/>
  <c r="N10098" i="5"/>
  <c r="K10098" i="5"/>
  <c r="I10098" i="5"/>
  <c r="H10098" i="5"/>
  <c r="F10098" i="5"/>
  <c r="E10098" i="5"/>
  <c r="C10098" i="5"/>
  <c r="B10098" i="5"/>
  <c r="N10097" i="5"/>
  <c r="K10097" i="5"/>
  <c r="I10097" i="5"/>
  <c r="H10097" i="5"/>
  <c r="F10097" i="5"/>
  <c r="E10097" i="5"/>
  <c r="C10097" i="5"/>
  <c r="B10097" i="5"/>
  <c r="N10096" i="5"/>
  <c r="K10096" i="5"/>
  <c r="I10096" i="5"/>
  <c r="H10096" i="5"/>
  <c r="F10096" i="5"/>
  <c r="E10096" i="5"/>
  <c r="C10096" i="5"/>
  <c r="B10096" i="5"/>
  <c r="N10095" i="5"/>
  <c r="K10095" i="5"/>
  <c r="I10095" i="5"/>
  <c r="H10095" i="5"/>
  <c r="F10095" i="5"/>
  <c r="E10095" i="5"/>
  <c r="C10095" i="5"/>
  <c r="B10095" i="5"/>
  <c r="N10094" i="5"/>
  <c r="K10094" i="5"/>
  <c r="I10094" i="5"/>
  <c r="H10094" i="5"/>
  <c r="F10094" i="5"/>
  <c r="E10094" i="5"/>
  <c r="C10094" i="5"/>
  <c r="B10094" i="5"/>
  <c r="N10093" i="5"/>
  <c r="K10093" i="5"/>
  <c r="I10093" i="5"/>
  <c r="H10093" i="5"/>
  <c r="F10093" i="5"/>
  <c r="E10093" i="5"/>
  <c r="C10093" i="5"/>
  <c r="B10093" i="5"/>
  <c r="N10092" i="5"/>
  <c r="K10092" i="5"/>
  <c r="I10092" i="5"/>
  <c r="H10092" i="5"/>
  <c r="F10092" i="5"/>
  <c r="E10092" i="5"/>
  <c r="C10092" i="5"/>
  <c r="B10092" i="5"/>
  <c r="N10091" i="5"/>
  <c r="K10091" i="5"/>
  <c r="I10091" i="5"/>
  <c r="H10091" i="5"/>
  <c r="F10091" i="5"/>
  <c r="E10091" i="5"/>
  <c r="C10091" i="5"/>
  <c r="B10091" i="5"/>
  <c r="N10090" i="5"/>
  <c r="K10090" i="5"/>
  <c r="I10090" i="5"/>
  <c r="H10090" i="5"/>
  <c r="F10090" i="5"/>
  <c r="E10090" i="5"/>
  <c r="C10090" i="5"/>
  <c r="B10090" i="5"/>
  <c r="N10089" i="5"/>
  <c r="K10089" i="5"/>
  <c r="I10089" i="5"/>
  <c r="H10089" i="5"/>
  <c r="F10089" i="5"/>
  <c r="E10089" i="5"/>
  <c r="C10089" i="5"/>
  <c r="B10089" i="5"/>
  <c r="N10088" i="5"/>
  <c r="K10088" i="5"/>
  <c r="I10088" i="5"/>
  <c r="H10088" i="5"/>
  <c r="F10088" i="5"/>
  <c r="E10088" i="5"/>
  <c r="C10088" i="5"/>
  <c r="B10088" i="5"/>
  <c r="N10087" i="5"/>
  <c r="K10087" i="5"/>
  <c r="I10087" i="5"/>
  <c r="H10087" i="5"/>
  <c r="F10087" i="5"/>
  <c r="E10087" i="5"/>
  <c r="C10087" i="5"/>
  <c r="B10087" i="5"/>
  <c r="N10086" i="5"/>
  <c r="K10086" i="5"/>
  <c r="I10086" i="5"/>
  <c r="H10086" i="5"/>
  <c r="F10086" i="5"/>
  <c r="E10086" i="5"/>
  <c r="C10086" i="5"/>
  <c r="B10086" i="5"/>
  <c r="N10085" i="5"/>
  <c r="K10085" i="5"/>
  <c r="I10085" i="5"/>
  <c r="H10085" i="5"/>
  <c r="F10085" i="5"/>
  <c r="E10085" i="5"/>
  <c r="C10085" i="5"/>
  <c r="B10085" i="5"/>
  <c r="N10084" i="5"/>
  <c r="K10084" i="5"/>
  <c r="I10084" i="5"/>
  <c r="H10084" i="5"/>
  <c r="F10084" i="5"/>
  <c r="E10084" i="5"/>
  <c r="C10084" i="5"/>
  <c r="B10084" i="5"/>
  <c r="N10083" i="5"/>
  <c r="K10083" i="5"/>
  <c r="I10083" i="5"/>
  <c r="H10083" i="5"/>
  <c r="F10083" i="5"/>
  <c r="E10083" i="5"/>
  <c r="C10083" i="5"/>
  <c r="B10083" i="5"/>
  <c r="N10082" i="5"/>
  <c r="K10082" i="5"/>
  <c r="I10082" i="5"/>
  <c r="H10082" i="5"/>
  <c r="F10082" i="5"/>
  <c r="E10082" i="5"/>
  <c r="C10082" i="5"/>
  <c r="B10082" i="5"/>
  <c r="N10081" i="5"/>
  <c r="K10081" i="5"/>
  <c r="I10081" i="5"/>
  <c r="H10081" i="5"/>
  <c r="F10081" i="5"/>
  <c r="E10081" i="5"/>
  <c r="C10081" i="5"/>
  <c r="B10081" i="5"/>
  <c r="N10080" i="5"/>
  <c r="K10080" i="5"/>
  <c r="I10080" i="5"/>
  <c r="H10080" i="5"/>
  <c r="F10080" i="5"/>
  <c r="E10080" i="5"/>
  <c r="C10080" i="5"/>
  <c r="B10080" i="5"/>
  <c r="N10079" i="5"/>
  <c r="K10079" i="5"/>
  <c r="I10079" i="5"/>
  <c r="H10079" i="5"/>
  <c r="F10079" i="5"/>
  <c r="E10079" i="5"/>
  <c r="C10079" i="5"/>
  <c r="B10079" i="5"/>
  <c r="N10078" i="5"/>
  <c r="K10078" i="5"/>
  <c r="I10078" i="5"/>
  <c r="H10078" i="5"/>
  <c r="F10078" i="5"/>
  <c r="E10078" i="5"/>
  <c r="C10078" i="5"/>
  <c r="B10078" i="5"/>
  <c r="N10077" i="5"/>
  <c r="K10077" i="5"/>
  <c r="I10077" i="5"/>
  <c r="H10077" i="5"/>
  <c r="F10077" i="5"/>
  <c r="E10077" i="5"/>
  <c r="C10077" i="5"/>
  <c r="B10077" i="5"/>
  <c r="N10076" i="5"/>
  <c r="K10076" i="5"/>
  <c r="I10076" i="5"/>
  <c r="H10076" i="5"/>
  <c r="F10076" i="5"/>
  <c r="E10076" i="5"/>
  <c r="C10076" i="5"/>
  <c r="B10076" i="5"/>
  <c r="N10075" i="5"/>
  <c r="K10075" i="5"/>
  <c r="I10075" i="5"/>
  <c r="H10075" i="5"/>
  <c r="F10075" i="5"/>
  <c r="E10075" i="5"/>
  <c r="C10075" i="5"/>
  <c r="B10075" i="5"/>
  <c r="N10074" i="5"/>
  <c r="K10074" i="5"/>
  <c r="I10074" i="5"/>
  <c r="H10074" i="5"/>
  <c r="F10074" i="5"/>
  <c r="E10074" i="5"/>
  <c r="C10074" i="5"/>
  <c r="B10074" i="5"/>
  <c r="N10073" i="5"/>
  <c r="K10073" i="5"/>
  <c r="I10073" i="5"/>
  <c r="H10073" i="5"/>
  <c r="F10073" i="5"/>
  <c r="E10073" i="5"/>
  <c r="C10073" i="5"/>
  <c r="B10073" i="5"/>
  <c r="N10072" i="5"/>
  <c r="K10072" i="5"/>
  <c r="I10072" i="5"/>
  <c r="H10072" i="5"/>
  <c r="F10072" i="5"/>
  <c r="E10072" i="5"/>
  <c r="C10072" i="5"/>
  <c r="B10072" i="5"/>
  <c r="N10071" i="5"/>
  <c r="K10071" i="5"/>
  <c r="I10071" i="5"/>
  <c r="H10071" i="5"/>
  <c r="F10071" i="5"/>
  <c r="E10071" i="5"/>
  <c r="C10071" i="5"/>
  <c r="B10071" i="5"/>
  <c r="N10070" i="5"/>
  <c r="K10070" i="5"/>
  <c r="I10070" i="5"/>
  <c r="H10070" i="5"/>
  <c r="F10070" i="5"/>
  <c r="E10070" i="5"/>
  <c r="C10070" i="5"/>
  <c r="B10070" i="5"/>
  <c r="N10069" i="5"/>
  <c r="K10069" i="5"/>
  <c r="I10069" i="5"/>
  <c r="H10069" i="5"/>
  <c r="F10069" i="5"/>
  <c r="E10069" i="5"/>
  <c r="C10069" i="5"/>
  <c r="B10069" i="5"/>
  <c r="N10068" i="5"/>
  <c r="K10068" i="5"/>
  <c r="I10068" i="5"/>
  <c r="H10068" i="5"/>
  <c r="F10068" i="5"/>
  <c r="E10068" i="5"/>
  <c r="C10068" i="5"/>
  <c r="B10068" i="5"/>
  <c r="N10067" i="5"/>
  <c r="K10067" i="5"/>
  <c r="I10067" i="5"/>
  <c r="H10067" i="5"/>
  <c r="F10067" i="5"/>
  <c r="E10067" i="5"/>
  <c r="C10067" i="5"/>
  <c r="B10067" i="5"/>
  <c r="N10066" i="5"/>
  <c r="K10066" i="5"/>
  <c r="I10066" i="5"/>
  <c r="H10066" i="5"/>
  <c r="F10066" i="5"/>
  <c r="E10066" i="5"/>
  <c r="C10066" i="5"/>
  <c r="B10066" i="5"/>
  <c r="N10065" i="5"/>
  <c r="K10065" i="5"/>
  <c r="I10065" i="5"/>
  <c r="H10065" i="5"/>
  <c r="F10065" i="5"/>
  <c r="E10065" i="5"/>
  <c r="C10065" i="5"/>
  <c r="B10065" i="5"/>
  <c r="N10064" i="5"/>
  <c r="K10064" i="5"/>
  <c r="I10064" i="5"/>
  <c r="H10064" i="5"/>
  <c r="F10064" i="5"/>
  <c r="E10064" i="5"/>
  <c r="C10064" i="5"/>
  <c r="B10064" i="5"/>
  <c r="N10063" i="5"/>
  <c r="K10063" i="5"/>
  <c r="I10063" i="5"/>
  <c r="H10063" i="5"/>
  <c r="F10063" i="5"/>
  <c r="E10063" i="5"/>
  <c r="C10063" i="5"/>
  <c r="B10063" i="5"/>
  <c r="N10062" i="5"/>
  <c r="K10062" i="5"/>
  <c r="I10062" i="5"/>
  <c r="H10062" i="5"/>
  <c r="F10062" i="5"/>
  <c r="E10062" i="5"/>
  <c r="C10062" i="5"/>
  <c r="B10062" i="5"/>
  <c r="N10061" i="5"/>
  <c r="K10061" i="5"/>
  <c r="I10061" i="5"/>
  <c r="H10061" i="5"/>
  <c r="F10061" i="5"/>
  <c r="E10061" i="5"/>
  <c r="C10061" i="5"/>
  <c r="B10061" i="5"/>
  <c r="N10060" i="5"/>
  <c r="K10060" i="5"/>
  <c r="I10060" i="5"/>
  <c r="H10060" i="5"/>
  <c r="F10060" i="5"/>
  <c r="E10060" i="5"/>
  <c r="C10060" i="5"/>
  <c r="B10060" i="5"/>
  <c r="N10059" i="5"/>
  <c r="K10059" i="5"/>
  <c r="I10059" i="5"/>
  <c r="H10059" i="5"/>
  <c r="F10059" i="5"/>
  <c r="E10059" i="5"/>
  <c r="C10059" i="5"/>
  <c r="B10059" i="5"/>
  <c r="N10058" i="5"/>
  <c r="K10058" i="5"/>
  <c r="I10058" i="5"/>
  <c r="H10058" i="5"/>
  <c r="F10058" i="5"/>
  <c r="E10058" i="5"/>
  <c r="C10058" i="5"/>
  <c r="B10058" i="5"/>
  <c r="N10057" i="5"/>
  <c r="K10057" i="5"/>
  <c r="I10057" i="5"/>
  <c r="H10057" i="5"/>
  <c r="F10057" i="5"/>
  <c r="E10057" i="5"/>
  <c r="C10057" i="5"/>
  <c r="B10057" i="5"/>
  <c r="N10056" i="5"/>
  <c r="K10056" i="5"/>
  <c r="I10056" i="5"/>
  <c r="H10056" i="5"/>
  <c r="F10056" i="5"/>
  <c r="E10056" i="5"/>
  <c r="C10056" i="5"/>
  <c r="B10056" i="5"/>
  <c r="N10055" i="5"/>
  <c r="K10055" i="5"/>
  <c r="I10055" i="5"/>
  <c r="H10055" i="5"/>
  <c r="F10055" i="5"/>
  <c r="E10055" i="5"/>
  <c r="C10055" i="5"/>
  <c r="B10055" i="5"/>
  <c r="N10054" i="5"/>
  <c r="K10054" i="5"/>
  <c r="I10054" i="5"/>
  <c r="H10054" i="5"/>
  <c r="F10054" i="5"/>
  <c r="E10054" i="5"/>
  <c r="C10054" i="5"/>
  <c r="B10054" i="5"/>
  <c r="N10053" i="5"/>
  <c r="K10053" i="5"/>
  <c r="I10053" i="5"/>
  <c r="H10053" i="5"/>
  <c r="F10053" i="5"/>
  <c r="E10053" i="5"/>
  <c r="C10053" i="5"/>
  <c r="B10053" i="5"/>
  <c r="N10052" i="5"/>
  <c r="K10052" i="5"/>
  <c r="I10052" i="5"/>
  <c r="H10052" i="5"/>
  <c r="F10052" i="5"/>
  <c r="E10052" i="5"/>
  <c r="C10052" i="5"/>
  <c r="B10052" i="5"/>
  <c r="N10051" i="5"/>
  <c r="K10051" i="5"/>
  <c r="I10051" i="5"/>
  <c r="H10051" i="5"/>
  <c r="F10051" i="5"/>
  <c r="E10051" i="5"/>
  <c r="C10051" i="5"/>
  <c r="B10051" i="5"/>
  <c r="N10050" i="5"/>
  <c r="K10050" i="5"/>
  <c r="I10050" i="5"/>
  <c r="H10050" i="5"/>
  <c r="F10050" i="5"/>
  <c r="E10050" i="5"/>
  <c r="C10050" i="5"/>
  <c r="B10050" i="5"/>
  <c r="N10049" i="5"/>
  <c r="K10049" i="5"/>
  <c r="I10049" i="5"/>
  <c r="H10049" i="5"/>
  <c r="F10049" i="5"/>
  <c r="E10049" i="5"/>
  <c r="C10049" i="5"/>
  <c r="B10049" i="5"/>
  <c r="N10048" i="5"/>
  <c r="K10048" i="5"/>
  <c r="I10048" i="5"/>
  <c r="H10048" i="5"/>
  <c r="F10048" i="5"/>
  <c r="E10048" i="5"/>
  <c r="C10048" i="5"/>
  <c r="B10048" i="5"/>
  <c r="N10047" i="5"/>
  <c r="K10047" i="5"/>
  <c r="I10047" i="5"/>
  <c r="H10047" i="5"/>
  <c r="F10047" i="5"/>
  <c r="E10047" i="5"/>
  <c r="C10047" i="5"/>
  <c r="B10047" i="5"/>
  <c r="N10046" i="5"/>
  <c r="K10046" i="5"/>
  <c r="I10046" i="5"/>
  <c r="H10046" i="5"/>
  <c r="F10046" i="5"/>
  <c r="E10046" i="5"/>
  <c r="C10046" i="5"/>
  <c r="B10046" i="5"/>
  <c r="N10045" i="5"/>
  <c r="K10045" i="5"/>
  <c r="I10045" i="5"/>
  <c r="H10045" i="5"/>
  <c r="F10045" i="5"/>
  <c r="E10045" i="5"/>
  <c r="C10045" i="5"/>
  <c r="B10045" i="5"/>
  <c r="N10044" i="5"/>
  <c r="K10044" i="5"/>
  <c r="I10044" i="5"/>
  <c r="H10044" i="5"/>
  <c r="F10044" i="5"/>
  <c r="E10044" i="5"/>
  <c r="C10044" i="5"/>
  <c r="B10044" i="5"/>
  <c r="N10043" i="5"/>
  <c r="K10043" i="5"/>
  <c r="I10043" i="5"/>
  <c r="H10043" i="5"/>
  <c r="F10043" i="5"/>
  <c r="E10043" i="5"/>
  <c r="C10043" i="5"/>
  <c r="B10043" i="5"/>
  <c r="N10042" i="5"/>
  <c r="K10042" i="5"/>
  <c r="I10042" i="5"/>
  <c r="H10042" i="5"/>
  <c r="F10042" i="5"/>
  <c r="E10042" i="5"/>
  <c r="C10042" i="5"/>
  <c r="B10042" i="5"/>
  <c r="N10041" i="5"/>
  <c r="K10041" i="5"/>
  <c r="I10041" i="5"/>
  <c r="H10041" i="5"/>
  <c r="F10041" i="5"/>
  <c r="E10041" i="5"/>
  <c r="C10041" i="5"/>
  <c r="B10041" i="5"/>
  <c r="N10040" i="5"/>
  <c r="K10040" i="5"/>
  <c r="I10040" i="5"/>
  <c r="H10040" i="5"/>
  <c r="F10040" i="5"/>
  <c r="E10040" i="5"/>
  <c r="C10040" i="5"/>
  <c r="B10040" i="5"/>
  <c r="N10039" i="5"/>
  <c r="K10039" i="5"/>
  <c r="I10039" i="5"/>
  <c r="H10039" i="5"/>
  <c r="F10039" i="5"/>
  <c r="E10039" i="5"/>
  <c r="C10039" i="5"/>
  <c r="B10039" i="5"/>
  <c r="N10038" i="5"/>
  <c r="K10038" i="5"/>
  <c r="I10038" i="5"/>
  <c r="H10038" i="5"/>
  <c r="F10038" i="5"/>
  <c r="E10038" i="5"/>
  <c r="C10038" i="5"/>
  <c r="B10038" i="5"/>
  <c r="N10037" i="5"/>
  <c r="K10037" i="5"/>
  <c r="I10037" i="5"/>
  <c r="H10037" i="5"/>
  <c r="F10037" i="5"/>
  <c r="E10037" i="5"/>
  <c r="C10037" i="5"/>
  <c r="B10037" i="5"/>
  <c r="N10036" i="5"/>
  <c r="K10036" i="5"/>
  <c r="I10036" i="5"/>
  <c r="H10036" i="5"/>
  <c r="F10036" i="5"/>
  <c r="E10036" i="5"/>
  <c r="C10036" i="5"/>
  <c r="B10036" i="5"/>
  <c r="N10035" i="5"/>
  <c r="K10035" i="5"/>
  <c r="I10035" i="5"/>
  <c r="H10035" i="5"/>
  <c r="F10035" i="5"/>
  <c r="E10035" i="5"/>
  <c r="C10035" i="5"/>
  <c r="B10035" i="5"/>
  <c r="N10034" i="5"/>
  <c r="K10034" i="5"/>
  <c r="I10034" i="5"/>
  <c r="H10034" i="5"/>
  <c r="F10034" i="5"/>
  <c r="E10034" i="5"/>
  <c r="C10034" i="5"/>
  <c r="B10034" i="5"/>
  <c r="N10033" i="5"/>
  <c r="K10033" i="5"/>
  <c r="I10033" i="5"/>
  <c r="H10033" i="5"/>
  <c r="F10033" i="5"/>
  <c r="E10033" i="5"/>
  <c r="C10033" i="5"/>
  <c r="B10033" i="5"/>
  <c r="N10032" i="5"/>
  <c r="K10032" i="5"/>
  <c r="I10032" i="5"/>
  <c r="H10032" i="5"/>
  <c r="F10032" i="5"/>
  <c r="E10032" i="5"/>
  <c r="C10032" i="5"/>
  <c r="B10032" i="5"/>
  <c r="N10031" i="5"/>
  <c r="K10031" i="5"/>
  <c r="I10031" i="5"/>
  <c r="H10031" i="5"/>
  <c r="F10031" i="5"/>
  <c r="E10031" i="5"/>
  <c r="C10031" i="5"/>
  <c r="B10031" i="5"/>
  <c r="N10030" i="5"/>
  <c r="K10030" i="5"/>
  <c r="I10030" i="5"/>
  <c r="H10030" i="5"/>
  <c r="F10030" i="5"/>
  <c r="E10030" i="5"/>
  <c r="C10030" i="5"/>
  <c r="B10030" i="5"/>
  <c r="N10029" i="5"/>
  <c r="K10029" i="5"/>
  <c r="I10029" i="5"/>
  <c r="H10029" i="5"/>
  <c r="F10029" i="5"/>
  <c r="E10029" i="5"/>
  <c r="C10029" i="5"/>
  <c r="B10029" i="5"/>
  <c r="N10028" i="5"/>
  <c r="K10028" i="5"/>
  <c r="I10028" i="5"/>
  <c r="H10028" i="5"/>
  <c r="F10028" i="5"/>
  <c r="E10028" i="5"/>
  <c r="C10028" i="5"/>
  <c r="B10028" i="5"/>
  <c r="N10027" i="5"/>
  <c r="K10027" i="5"/>
  <c r="I10027" i="5"/>
  <c r="H10027" i="5"/>
  <c r="F10027" i="5"/>
  <c r="E10027" i="5"/>
  <c r="C10027" i="5"/>
  <c r="B10027" i="5"/>
  <c r="N10026" i="5"/>
  <c r="K10026" i="5"/>
  <c r="I10026" i="5"/>
  <c r="H10026" i="5"/>
  <c r="F10026" i="5"/>
  <c r="E10026" i="5"/>
  <c r="C10026" i="5"/>
  <c r="B10026" i="5"/>
  <c r="N10025" i="5"/>
  <c r="K10025" i="5"/>
  <c r="I10025" i="5"/>
  <c r="H10025" i="5"/>
  <c r="F10025" i="5"/>
  <c r="E10025" i="5"/>
  <c r="C10025" i="5"/>
  <c r="B10025" i="5"/>
  <c r="N10024" i="5"/>
  <c r="K10024" i="5"/>
  <c r="I10024" i="5"/>
  <c r="H10024" i="5"/>
  <c r="F10024" i="5"/>
  <c r="E10024" i="5"/>
  <c r="C10024" i="5"/>
  <c r="B10024" i="5"/>
  <c r="N10023" i="5"/>
  <c r="K10023" i="5"/>
  <c r="I10023" i="5"/>
  <c r="H10023" i="5"/>
  <c r="F10023" i="5"/>
  <c r="E10023" i="5"/>
  <c r="C10023" i="5"/>
  <c r="B10023" i="5"/>
  <c r="N10022" i="5"/>
  <c r="K10022" i="5"/>
  <c r="I10022" i="5"/>
  <c r="H10022" i="5"/>
  <c r="F10022" i="5"/>
  <c r="E10022" i="5"/>
  <c r="C10022" i="5"/>
  <c r="B10022" i="5"/>
  <c r="N10021" i="5"/>
  <c r="K10021" i="5"/>
  <c r="I10021" i="5"/>
  <c r="H10021" i="5"/>
  <c r="F10021" i="5"/>
  <c r="E10021" i="5"/>
  <c r="C10021" i="5"/>
  <c r="B10021" i="5"/>
  <c r="N10020" i="5"/>
  <c r="K10020" i="5"/>
  <c r="I10020" i="5"/>
  <c r="H10020" i="5"/>
  <c r="F10020" i="5"/>
  <c r="E10020" i="5"/>
  <c r="C10020" i="5"/>
  <c r="B10020" i="5"/>
  <c r="N10019" i="5"/>
  <c r="K10019" i="5"/>
  <c r="I10019" i="5"/>
  <c r="H10019" i="5"/>
  <c r="F10019" i="5"/>
  <c r="E10019" i="5"/>
  <c r="C10019" i="5"/>
  <c r="B10019" i="5"/>
  <c r="N10018" i="5"/>
  <c r="K10018" i="5"/>
  <c r="I10018" i="5"/>
  <c r="H10018" i="5"/>
  <c r="F10018" i="5"/>
  <c r="E10018" i="5"/>
  <c r="C10018" i="5"/>
  <c r="B10018" i="5"/>
  <c r="N10017" i="5"/>
  <c r="K10017" i="5"/>
  <c r="I10017" i="5"/>
  <c r="H10017" i="5"/>
  <c r="F10017" i="5"/>
  <c r="E10017" i="5"/>
  <c r="C10017" i="5"/>
  <c r="B10017" i="5"/>
  <c r="N10016" i="5"/>
  <c r="K10016" i="5"/>
  <c r="I10016" i="5"/>
  <c r="H10016" i="5"/>
  <c r="F10016" i="5"/>
  <c r="E10016" i="5"/>
  <c r="C10016" i="5"/>
  <c r="B10016" i="5"/>
  <c r="N10015" i="5"/>
  <c r="K10015" i="5"/>
  <c r="I10015" i="5"/>
  <c r="H10015" i="5"/>
  <c r="F10015" i="5"/>
  <c r="E10015" i="5"/>
  <c r="C10015" i="5"/>
  <c r="B10015" i="5"/>
  <c r="N10014" i="5"/>
  <c r="K10014" i="5"/>
  <c r="I10014" i="5"/>
  <c r="H10014" i="5"/>
  <c r="F10014" i="5"/>
  <c r="E10014" i="5"/>
  <c r="C10014" i="5"/>
  <c r="B10014" i="5"/>
  <c r="N10013" i="5"/>
  <c r="K10013" i="5"/>
  <c r="I10013" i="5"/>
  <c r="H10013" i="5"/>
  <c r="F10013" i="5"/>
  <c r="E10013" i="5"/>
  <c r="C10013" i="5"/>
  <c r="B10013" i="5"/>
  <c r="N10012" i="5"/>
  <c r="K10012" i="5"/>
  <c r="I10012" i="5"/>
  <c r="H10012" i="5"/>
  <c r="F10012" i="5"/>
  <c r="E10012" i="5"/>
  <c r="C10012" i="5"/>
  <c r="B10012" i="5"/>
  <c r="N10011" i="5"/>
  <c r="K10011" i="5"/>
  <c r="I10011" i="5"/>
  <c r="H10011" i="5"/>
  <c r="F10011" i="5"/>
  <c r="E10011" i="5"/>
  <c r="C10011" i="5"/>
  <c r="B10011" i="5"/>
  <c r="N10010" i="5"/>
  <c r="K10010" i="5"/>
  <c r="I10010" i="5"/>
  <c r="H10010" i="5"/>
  <c r="F10010" i="5"/>
  <c r="E10010" i="5"/>
  <c r="C10010" i="5"/>
  <c r="B10010" i="5"/>
  <c r="N10009" i="5"/>
  <c r="K10009" i="5"/>
  <c r="I10009" i="5"/>
  <c r="H10009" i="5"/>
  <c r="F10009" i="5"/>
  <c r="E10009" i="5"/>
  <c r="C10009" i="5"/>
  <c r="B10009" i="5"/>
  <c r="N10008" i="5"/>
  <c r="K10008" i="5"/>
  <c r="I10008" i="5"/>
  <c r="H10008" i="5"/>
  <c r="F10008" i="5"/>
  <c r="E10008" i="5"/>
  <c r="C10008" i="5"/>
  <c r="B10008" i="5"/>
  <c r="N10007" i="5"/>
  <c r="K10007" i="5"/>
  <c r="I10007" i="5"/>
  <c r="H10007" i="5"/>
  <c r="F10007" i="5"/>
  <c r="E10007" i="5"/>
  <c r="C10007" i="5"/>
  <c r="B10007" i="5"/>
  <c r="N10006" i="5"/>
  <c r="K10006" i="5"/>
  <c r="I10006" i="5"/>
  <c r="H10006" i="5"/>
  <c r="F10006" i="5"/>
  <c r="E10006" i="5"/>
  <c r="C10006" i="5"/>
  <c r="B10006" i="5"/>
  <c r="N10005" i="5"/>
  <c r="K10005" i="5"/>
  <c r="I10005" i="5"/>
  <c r="H10005" i="5"/>
  <c r="F10005" i="5"/>
  <c r="E10005" i="5"/>
  <c r="C10005" i="5"/>
  <c r="B10005" i="5"/>
  <c r="N10004" i="5"/>
  <c r="K10004" i="5"/>
  <c r="I10004" i="5"/>
  <c r="H10004" i="5"/>
  <c r="F10004" i="5"/>
  <c r="E10004" i="5"/>
  <c r="C10004" i="5"/>
  <c r="B10004" i="5"/>
  <c r="N10003" i="5"/>
  <c r="K10003" i="5"/>
  <c r="I10003" i="5"/>
  <c r="H10003" i="5"/>
  <c r="F10003" i="5"/>
  <c r="E10003" i="5"/>
  <c r="C10003" i="5"/>
  <c r="B10003" i="5"/>
  <c r="N10002" i="5"/>
  <c r="K10002" i="5"/>
  <c r="I10002" i="5"/>
  <c r="H10002" i="5"/>
  <c r="F10002" i="5"/>
  <c r="E10002" i="5"/>
  <c r="C10002" i="5"/>
  <c r="B10002" i="5"/>
  <c r="N10001" i="5"/>
  <c r="K10001" i="5"/>
  <c r="I10001" i="5"/>
  <c r="H10001" i="5"/>
  <c r="F10001" i="5"/>
  <c r="E10001" i="5"/>
  <c r="C10001" i="5"/>
  <c r="B10001" i="5"/>
  <c r="N10000" i="5"/>
  <c r="K10000" i="5"/>
  <c r="I10000" i="5"/>
  <c r="H10000" i="5"/>
  <c r="F10000" i="5"/>
  <c r="E10000" i="5"/>
  <c r="C10000" i="5"/>
  <c r="B10000" i="5"/>
  <c r="N9999" i="5"/>
  <c r="K9999" i="5"/>
  <c r="I9999" i="5"/>
  <c r="H9999" i="5"/>
  <c r="F9999" i="5"/>
  <c r="E9999" i="5"/>
  <c r="C9999" i="5"/>
  <c r="B9999" i="5"/>
  <c r="N9998" i="5"/>
  <c r="K9998" i="5"/>
  <c r="I9998" i="5"/>
  <c r="H9998" i="5"/>
  <c r="F9998" i="5"/>
  <c r="E9998" i="5"/>
  <c r="C9998" i="5"/>
  <c r="B9998" i="5"/>
  <c r="N9997" i="5"/>
  <c r="K9997" i="5"/>
  <c r="I9997" i="5"/>
  <c r="H9997" i="5"/>
  <c r="F9997" i="5"/>
  <c r="E9997" i="5"/>
  <c r="C9997" i="5"/>
  <c r="B9997" i="5"/>
  <c r="N9996" i="5"/>
  <c r="K9996" i="5"/>
  <c r="I9996" i="5"/>
  <c r="H9996" i="5"/>
  <c r="F9996" i="5"/>
  <c r="E9996" i="5"/>
  <c r="C9996" i="5"/>
  <c r="B9996" i="5"/>
  <c r="N9995" i="5"/>
  <c r="K9995" i="5"/>
  <c r="I9995" i="5"/>
  <c r="H9995" i="5"/>
  <c r="F9995" i="5"/>
  <c r="E9995" i="5"/>
  <c r="C9995" i="5"/>
  <c r="B9995" i="5"/>
  <c r="N9994" i="5"/>
  <c r="K9994" i="5"/>
  <c r="I9994" i="5"/>
  <c r="H9994" i="5"/>
  <c r="F9994" i="5"/>
  <c r="E9994" i="5"/>
  <c r="C9994" i="5"/>
  <c r="B9994" i="5"/>
  <c r="N9993" i="5"/>
  <c r="K9993" i="5"/>
  <c r="I9993" i="5"/>
  <c r="H9993" i="5"/>
  <c r="F9993" i="5"/>
  <c r="E9993" i="5"/>
  <c r="C9993" i="5"/>
  <c r="B9993" i="5"/>
  <c r="N9992" i="5"/>
  <c r="K9992" i="5"/>
  <c r="I9992" i="5"/>
  <c r="H9992" i="5"/>
  <c r="F9992" i="5"/>
  <c r="E9992" i="5"/>
  <c r="C9992" i="5"/>
  <c r="B9992" i="5"/>
  <c r="N9991" i="5"/>
  <c r="K9991" i="5"/>
  <c r="I9991" i="5"/>
  <c r="H9991" i="5"/>
  <c r="F9991" i="5"/>
  <c r="E9991" i="5"/>
  <c r="C9991" i="5"/>
  <c r="B9991" i="5"/>
  <c r="N9990" i="5"/>
  <c r="K9990" i="5"/>
  <c r="I9990" i="5"/>
  <c r="H9990" i="5"/>
  <c r="F9990" i="5"/>
  <c r="E9990" i="5"/>
  <c r="C9990" i="5"/>
  <c r="B9990" i="5"/>
  <c r="N9989" i="5"/>
  <c r="K9989" i="5"/>
  <c r="I9989" i="5"/>
  <c r="H9989" i="5"/>
  <c r="F9989" i="5"/>
  <c r="E9989" i="5"/>
  <c r="C9989" i="5"/>
  <c r="B9989" i="5"/>
  <c r="N9988" i="5"/>
  <c r="K9988" i="5"/>
  <c r="I9988" i="5"/>
  <c r="H9988" i="5"/>
  <c r="F9988" i="5"/>
  <c r="E9988" i="5"/>
  <c r="C9988" i="5"/>
  <c r="B9988" i="5"/>
  <c r="N9987" i="5"/>
  <c r="K9987" i="5"/>
  <c r="I9987" i="5"/>
  <c r="H9987" i="5"/>
  <c r="F9987" i="5"/>
  <c r="E9987" i="5"/>
  <c r="C9987" i="5"/>
  <c r="B9987" i="5"/>
  <c r="N9986" i="5"/>
  <c r="K9986" i="5"/>
  <c r="I9986" i="5"/>
  <c r="H9986" i="5"/>
  <c r="F9986" i="5"/>
  <c r="E9986" i="5"/>
  <c r="C9986" i="5"/>
  <c r="B9986" i="5"/>
  <c r="N9985" i="5"/>
  <c r="K9985" i="5"/>
  <c r="I9985" i="5"/>
  <c r="H9985" i="5"/>
  <c r="F9985" i="5"/>
  <c r="E9985" i="5"/>
  <c r="C9985" i="5"/>
  <c r="B9985" i="5"/>
  <c r="N9984" i="5"/>
  <c r="K9984" i="5"/>
  <c r="I9984" i="5"/>
  <c r="H9984" i="5"/>
  <c r="F9984" i="5"/>
  <c r="E9984" i="5"/>
  <c r="C9984" i="5"/>
  <c r="B9984" i="5"/>
  <c r="N9983" i="5"/>
  <c r="K9983" i="5"/>
  <c r="I9983" i="5"/>
  <c r="H9983" i="5"/>
  <c r="F9983" i="5"/>
  <c r="E9983" i="5"/>
  <c r="C9983" i="5"/>
  <c r="B9983" i="5"/>
  <c r="N9982" i="5"/>
  <c r="K9982" i="5"/>
  <c r="I9982" i="5"/>
  <c r="H9982" i="5"/>
  <c r="F9982" i="5"/>
  <c r="E9982" i="5"/>
  <c r="C9982" i="5"/>
  <c r="B9982" i="5"/>
  <c r="N9981" i="5"/>
  <c r="K9981" i="5"/>
  <c r="I9981" i="5"/>
  <c r="H9981" i="5"/>
  <c r="F9981" i="5"/>
  <c r="E9981" i="5"/>
  <c r="C9981" i="5"/>
  <c r="B9981" i="5"/>
  <c r="N9980" i="5"/>
  <c r="K9980" i="5"/>
  <c r="I9980" i="5"/>
  <c r="H9980" i="5"/>
  <c r="F9980" i="5"/>
  <c r="E9980" i="5"/>
  <c r="C9980" i="5"/>
  <c r="B9980" i="5"/>
  <c r="N9979" i="5"/>
  <c r="K9979" i="5"/>
  <c r="I9979" i="5"/>
  <c r="H9979" i="5"/>
  <c r="F9979" i="5"/>
  <c r="E9979" i="5"/>
  <c r="C9979" i="5"/>
  <c r="B9979" i="5"/>
  <c r="N9978" i="5"/>
  <c r="K9978" i="5"/>
  <c r="I9978" i="5"/>
  <c r="H9978" i="5"/>
  <c r="F9978" i="5"/>
  <c r="E9978" i="5"/>
  <c r="C9978" i="5"/>
  <c r="B9978" i="5"/>
  <c r="N9977" i="5"/>
  <c r="K9977" i="5"/>
  <c r="I9977" i="5"/>
  <c r="H9977" i="5"/>
  <c r="F9977" i="5"/>
  <c r="E9977" i="5"/>
  <c r="C9977" i="5"/>
  <c r="B9977" i="5"/>
  <c r="N9976" i="5"/>
  <c r="K9976" i="5"/>
  <c r="I9976" i="5"/>
  <c r="H9976" i="5"/>
  <c r="F9976" i="5"/>
  <c r="E9976" i="5"/>
  <c r="C9976" i="5"/>
  <c r="B9976" i="5"/>
  <c r="N9975" i="5"/>
  <c r="K9975" i="5"/>
  <c r="I9975" i="5"/>
  <c r="H9975" i="5"/>
  <c r="F9975" i="5"/>
  <c r="E9975" i="5"/>
  <c r="C9975" i="5"/>
  <c r="B9975" i="5"/>
  <c r="N9974" i="5"/>
  <c r="K9974" i="5"/>
  <c r="I9974" i="5"/>
  <c r="H9974" i="5"/>
  <c r="F9974" i="5"/>
  <c r="E9974" i="5"/>
  <c r="C9974" i="5"/>
  <c r="B9974" i="5"/>
  <c r="N9973" i="5"/>
  <c r="K9973" i="5"/>
  <c r="I9973" i="5"/>
  <c r="H9973" i="5"/>
  <c r="F9973" i="5"/>
  <c r="E9973" i="5"/>
  <c r="C9973" i="5"/>
  <c r="B9973" i="5"/>
  <c r="N9972" i="5"/>
  <c r="K9972" i="5"/>
  <c r="I9972" i="5"/>
  <c r="H9972" i="5"/>
  <c r="F9972" i="5"/>
  <c r="E9972" i="5"/>
  <c r="C9972" i="5"/>
  <c r="B9972" i="5"/>
  <c r="N9971" i="5"/>
  <c r="K9971" i="5"/>
  <c r="I9971" i="5"/>
  <c r="H9971" i="5"/>
  <c r="F9971" i="5"/>
  <c r="E9971" i="5"/>
  <c r="C9971" i="5"/>
  <c r="B9971" i="5"/>
  <c r="N9970" i="5"/>
  <c r="K9970" i="5"/>
  <c r="I9970" i="5"/>
  <c r="H9970" i="5"/>
  <c r="F9970" i="5"/>
  <c r="E9970" i="5"/>
  <c r="C9970" i="5"/>
  <c r="B9970" i="5"/>
  <c r="N9969" i="5"/>
  <c r="K9969" i="5"/>
  <c r="I9969" i="5"/>
  <c r="H9969" i="5"/>
  <c r="F9969" i="5"/>
  <c r="E9969" i="5"/>
  <c r="C9969" i="5"/>
  <c r="B9969" i="5"/>
  <c r="N9968" i="5"/>
  <c r="K9968" i="5"/>
  <c r="I9968" i="5"/>
  <c r="H9968" i="5"/>
  <c r="F9968" i="5"/>
  <c r="E9968" i="5"/>
  <c r="C9968" i="5"/>
  <c r="B9968" i="5"/>
  <c r="N9967" i="5"/>
  <c r="K9967" i="5"/>
  <c r="I9967" i="5"/>
  <c r="H9967" i="5"/>
  <c r="F9967" i="5"/>
  <c r="E9967" i="5"/>
  <c r="C9967" i="5"/>
  <c r="B9967" i="5"/>
  <c r="N9966" i="5"/>
  <c r="K9966" i="5"/>
  <c r="I9966" i="5"/>
  <c r="H9966" i="5"/>
  <c r="F9966" i="5"/>
  <c r="E9966" i="5"/>
  <c r="C9966" i="5"/>
  <c r="B9966" i="5"/>
  <c r="N9965" i="5"/>
  <c r="K9965" i="5"/>
  <c r="I9965" i="5"/>
  <c r="H9965" i="5"/>
  <c r="F9965" i="5"/>
  <c r="E9965" i="5"/>
  <c r="C9965" i="5"/>
  <c r="B9965" i="5"/>
  <c r="N9964" i="5"/>
  <c r="K9964" i="5"/>
  <c r="I9964" i="5"/>
  <c r="H9964" i="5"/>
  <c r="F9964" i="5"/>
  <c r="E9964" i="5"/>
  <c r="C9964" i="5"/>
  <c r="B9964" i="5"/>
  <c r="N9963" i="5"/>
  <c r="K9963" i="5"/>
  <c r="I9963" i="5"/>
  <c r="H9963" i="5"/>
  <c r="F9963" i="5"/>
  <c r="E9963" i="5"/>
  <c r="C9963" i="5"/>
  <c r="B9963" i="5"/>
  <c r="N9962" i="5"/>
  <c r="K9962" i="5"/>
  <c r="I9962" i="5"/>
  <c r="H9962" i="5"/>
  <c r="F9962" i="5"/>
  <c r="E9962" i="5"/>
  <c r="C9962" i="5"/>
  <c r="B9962" i="5"/>
  <c r="N9961" i="5"/>
  <c r="K9961" i="5"/>
  <c r="I9961" i="5"/>
  <c r="H9961" i="5"/>
  <c r="F9961" i="5"/>
  <c r="E9961" i="5"/>
  <c r="C9961" i="5"/>
  <c r="B9961" i="5"/>
  <c r="N9960" i="5"/>
  <c r="K9960" i="5"/>
  <c r="I9960" i="5"/>
  <c r="H9960" i="5"/>
  <c r="F9960" i="5"/>
  <c r="E9960" i="5"/>
  <c r="C9960" i="5"/>
  <c r="B9960" i="5"/>
  <c r="N9959" i="5"/>
  <c r="K9959" i="5"/>
  <c r="I9959" i="5"/>
  <c r="H9959" i="5"/>
  <c r="F9959" i="5"/>
  <c r="E9959" i="5"/>
  <c r="C9959" i="5"/>
  <c r="B9959" i="5"/>
  <c r="N9958" i="5"/>
  <c r="K9958" i="5"/>
  <c r="I9958" i="5"/>
  <c r="H9958" i="5"/>
  <c r="F9958" i="5"/>
  <c r="E9958" i="5"/>
  <c r="C9958" i="5"/>
  <c r="B9958" i="5"/>
  <c r="N9957" i="5"/>
  <c r="K9957" i="5"/>
  <c r="I9957" i="5"/>
  <c r="H9957" i="5"/>
  <c r="F9957" i="5"/>
  <c r="E9957" i="5"/>
  <c r="C9957" i="5"/>
  <c r="B9957" i="5"/>
  <c r="N9956" i="5"/>
  <c r="K9956" i="5"/>
  <c r="I9956" i="5"/>
  <c r="H9956" i="5"/>
  <c r="F9956" i="5"/>
  <c r="E9956" i="5"/>
  <c r="C9956" i="5"/>
  <c r="B9956" i="5"/>
  <c r="N9955" i="5"/>
  <c r="K9955" i="5"/>
  <c r="I9955" i="5"/>
  <c r="H9955" i="5"/>
  <c r="F9955" i="5"/>
  <c r="E9955" i="5"/>
  <c r="C9955" i="5"/>
  <c r="B9955" i="5"/>
  <c r="N9954" i="5"/>
  <c r="K9954" i="5"/>
  <c r="I9954" i="5"/>
  <c r="H9954" i="5"/>
  <c r="F9954" i="5"/>
  <c r="E9954" i="5"/>
  <c r="C9954" i="5"/>
  <c r="B9954" i="5"/>
  <c r="N9953" i="5"/>
  <c r="K9953" i="5"/>
  <c r="I9953" i="5"/>
  <c r="H9953" i="5"/>
  <c r="F9953" i="5"/>
  <c r="E9953" i="5"/>
  <c r="C9953" i="5"/>
  <c r="B9953" i="5"/>
  <c r="N9952" i="5"/>
  <c r="K9952" i="5"/>
  <c r="I9952" i="5"/>
  <c r="H9952" i="5"/>
  <c r="F9952" i="5"/>
  <c r="E9952" i="5"/>
  <c r="C9952" i="5"/>
  <c r="B9952" i="5"/>
  <c r="N9951" i="5"/>
  <c r="K9951" i="5"/>
  <c r="I9951" i="5"/>
  <c r="H9951" i="5"/>
  <c r="F9951" i="5"/>
  <c r="E9951" i="5"/>
  <c r="C9951" i="5"/>
  <c r="B9951" i="5"/>
  <c r="N9950" i="5"/>
  <c r="K9950" i="5"/>
  <c r="I9950" i="5"/>
  <c r="H9950" i="5"/>
  <c r="F9950" i="5"/>
  <c r="E9950" i="5"/>
  <c r="C9950" i="5"/>
  <c r="B9950" i="5"/>
  <c r="N9949" i="5"/>
  <c r="K9949" i="5"/>
  <c r="I9949" i="5"/>
  <c r="H9949" i="5"/>
  <c r="F9949" i="5"/>
  <c r="E9949" i="5"/>
  <c r="C9949" i="5"/>
  <c r="B9949" i="5"/>
  <c r="N9948" i="5"/>
  <c r="K9948" i="5"/>
  <c r="I9948" i="5"/>
  <c r="H9948" i="5"/>
  <c r="F9948" i="5"/>
  <c r="E9948" i="5"/>
  <c r="C9948" i="5"/>
  <c r="B9948" i="5"/>
  <c r="N9947" i="5"/>
  <c r="K9947" i="5"/>
  <c r="I9947" i="5"/>
  <c r="H9947" i="5"/>
  <c r="F9947" i="5"/>
  <c r="E9947" i="5"/>
  <c r="C9947" i="5"/>
  <c r="B9947" i="5"/>
  <c r="N9946" i="5"/>
  <c r="K9946" i="5"/>
  <c r="I9946" i="5"/>
  <c r="H9946" i="5"/>
  <c r="F9946" i="5"/>
  <c r="E9946" i="5"/>
  <c r="C9946" i="5"/>
  <c r="B9946" i="5"/>
  <c r="N9945" i="5"/>
  <c r="K9945" i="5"/>
  <c r="I9945" i="5"/>
  <c r="H9945" i="5"/>
  <c r="F9945" i="5"/>
  <c r="E9945" i="5"/>
  <c r="C9945" i="5"/>
  <c r="B9945" i="5"/>
  <c r="N9944" i="5"/>
  <c r="K9944" i="5"/>
  <c r="I9944" i="5"/>
  <c r="H9944" i="5"/>
  <c r="F9944" i="5"/>
  <c r="E9944" i="5"/>
  <c r="C9944" i="5"/>
  <c r="B9944" i="5"/>
  <c r="N9943" i="5"/>
  <c r="K9943" i="5"/>
  <c r="I9943" i="5"/>
  <c r="H9943" i="5"/>
  <c r="F9943" i="5"/>
  <c r="E9943" i="5"/>
  <c r="C9943" i="5"/>
  <c r="B9943" i="5"/>
  <c r="N9942" i="5"/>
  <c r="K9942" i="5"/>
  <c r="I9942" i="5"/>
  <c r="H9942" i="5"/>
  <c r="F9942" i="5"/>
  <c r="E9942" i="5"/>
  <c r="C9942" i="5"/>
  <c r="B9942" i="5"/>
  <c r="N9941" i="5"/>
  <c r="K9941" i="5"/>
  <c r="I9941" i="5"/>
  <c r="H9941" i="5"/>
  <c r="F9941" i="5"/>
  <c r="E9941" i="5"/>
  <c r="C9941" i="5"/>
  <c r="B9941" i="5"/>
  <c r="N9940" i="5"/>
  <c r="K9940" i="5"/>
  <c r="I9940" i="5"/>
  <c r="H9940" i="5"/>
  <c r="F9940" i="5"/>
  <c r="E9940" i="5"/>
  <c r="C9940" i="5"/>
  <c r="B9940" i="5"/>
  <c r="N9939" i="5"/>
  <c r="K9939" i="5"/>
  <c r="I9939" i="5"/>
  <c r="H9939" i="5"/>
  <c r="F9939" i="5"/>
  <c r="E9939" i="5"/>
  <c r="C9939" i="5"/>
  <c r="B9939" i="5"/>
  <c r="N9938" i="5"/>
  <c r="K9938" i="5"/>
  <c r="I9938" i="5"/>
  <c r="H9938" i="5"/>
  <c r="F9938" i="5"/>
  <c r="E9938" i="5"/>
  <c r="C9938" i="5"/>
  <c r="B9938" i="5"/>
  <c r="N9937" i="5"/>
  <c r="K9937" i="5"/>
  <c r="I9937" i="5"/>
  <c r="H9937" i="5"/>
  <c r="F9937" i="5"/>
  <c r="E9937" i="5"/>
  <c r="C9937" i="5"/>
  <c r="B9937" i="5"/>
  <c r="N9936" i="5"/>
  <c r="K9936" i="5"/>
  <c r="I9936" i="5"/>
  <c r="H9936" i="5"/>
  <c r="F9936" i="5"/>
  <c r="E9936" i="5"/>
  <c r="C9936" i="5"/>
  <c r="B9936" i="5"/>
  <c r="N9935" i="5"/>
  <c r="K9935" i="5"/>
  <c r="I9935" i="5"/>
  <c r="H9935" i="5"/>
  <c r="F9935" i="5"/>
  <c r="E9935" i="5"/>
  <c r="C9935" i="5"/>
  <c r="B9935" i="5"/>
  <c r="N9934" i="5"/>
  <c r="K9934" i="5"/>
  <c r="I9934" i="5"/>
  <c r="H9934" i="5"/>
  <c r="F9934" i="5"/>
  <c r="E9934" i="5"/>
  <c r="C9934" i="5"/>
  <c r="B9934" i="5"/>
  <c r="N9933" i="5"/>
  <c r="K9933" i="5"/>
  <c r="I9933" i="5"/>
  <c r="H9933" i="5"/>
  <c r="F9933" i="5"/>
  <c r="E9933" i="5"/>
  <c r="C9933" i="5"/>
  <c r="B9933" i="5"/>
  <c r="N9932" i="5"/>
  <c r="K9932" i="5"/>
  <c r="I9932" i="5"/>
  <c r="H9932" i="5"/>
  <c r="F9932" i="5"/>
  <c r="E9932" i="5"/>
  <c r="C9932" i="5"/>
  <c r="B9932" i="5"/>
  <c r="N9931" i="5"/>
  <c r="K9931" i="5"/>
  <c r="I9931" i="5"/>
  <c r="H9931" i="5"/>
  <c r="F9931" i="5"/>
  <c r="E9931" i="5"/>
  <c r="C9931" i="5"/>
  <c r="B9931" i="5"/>
  <c r="N9930" i="5"/>
  <c r="K9930" i="5"/>
  <c r="I9930" i="5"/>
  <c r="H9930" i="5"/>
  <c r="F9930" i="5"/>
  <c r="E9930" i="5"/>
  <c r="C9930" i="5"/>
  <c r="B9930" i="5"/>
  <c r="N9929" i="5"/>
  <c r="K9929" i="5"/>
  <c r="I9929" i="5"/>
  <c r="H9929" i="5"/>
  <c r="F9929" i="5"/>
  <c r="E9929" i="5"/>
  <c r="C9929" i="5"/>
  <c r="B9929" i="5"/>
  <c r="N9928" i="5"/>
  <c r="K9928" i="5"/>
  <c r="I9928" i="5"/>
  <c r="H9928" i="5"/>
  <c r="F9928" i="5"/>
  <c r="E9928" i="5"/>
  <c r="C9928" i="5"/>
  <c r="B9928" i="5"/>
  <c r="N9927" i="5"/>
  <c r="K9927" i="5"/>
  <c r="I9927" i="5"/>
  <c r="H9927" i="5"/>
  <c r="F9927" i="5"/>
  <c r="E9927" i="5"/>
  <c r="C9927" i="5"/>
  <c r="B9927" i="5"/>
  <c r="N9926" i="5"/>
  <c r="K9926" i="5"/>
  <c r="I9926" i="5"/>
  <c r="H9926" i="5"/>
  <c r="F9926" i="5"/>
  <c r="E9926" i="5"/>
  <c r="C9926" i="5"/>
  <c r="B9926" i="5"/>
  <c r="N9925" i="5"/>
  <c r="K9925" i="5"/>
  <c r="I9925" i="5"/>
  <c r="H9925" i="5"/>
  <c r="F9925" i="5"/>
  <c r="E9925" i="5"/>
  <c r="C9925" i="5"/>
  <c r="B9925" i="5"/>
  <c r="N9924" i="5"/>
  <c r="K9924" i="5"/>
  <c r="I9924" i="5"/>
  <c r="H9924" i="5"/>
  <c r="F9924" i="5"/>
  <c r="E9924" i="5"/>
  <c r="C9924" i="5"/>
  <c r="B9924" i="5"/>
  <c r="N9923" i="5"/>
  <c r="K9923" i="5"/>
  <c r="I9923" i="5"/>
  <c r="H9923" i="5"/>
  <c r="F9923" i="5"/>
  <c r="E9923" i="5"/>
  <c r="C9923" i="5"/>
  <c r="B9923" i="5"/>
  <c r="N9922" i="5"/>
  <c r="K9922" i="5"/>
  <c r="I9922" i="5"/>
  <c r="H9922" i="5"/>
  <c r="F9922" i="5"/>
  <c r="E9922" i="5"/>
  <c r="C9922" i="5"/>
  <c r="B9922" i="5"/>
  <c r="N9921" i="5"/>
  <c r="K9921" i="5"/>
  <c r="I9921" i="5"/>
  <c r="H9921" i="5"/>
  <c r="F9921" i="5"/>
  <c r="E9921" i="5"/>
  <c r="C9921" i="5"/>
  <c r="B9921" i="5"/>
  <c r="N9920" i="5"/>
  <c r="K9920" i="5"/>
  <c r="I9920" i="5"/>
  <c r="H9920" i="5"/>
  <c r="F9920" i="5"/>
  <c r="E9920" i="5"/>
  <c r="C9920" i="5"/>
  <c r="B9920" i="5"/>
  <c r="N9919" i="5"/>
  <c r="K9919" i="5"/>
  <c r="I9919" i="5"/>
  <c r="H9919" i="5"/>
  <c r="F9919" i="5"/>
  <c r="E9919" i="5"/>
  <c r="C9919" i="5"/>
  <c r="B9919" i="5"/>
  <c r="N9918" i="5"/>
  <c r="K9918" i="5"/>
  <c r="I9918" i="5"/>
  <c r="H9918" i="5"/>
  <c r="F9918" i="5"/>
  <c r="E9918" i="5"/>
  <c r="C9918" i="5"/>
  <c r="B9918" i="5"/>
  <c r="N9917" i="5"/>
  <c r="K9917" i="5"/>
  <c r="I9917" i="5"/>
  <c r="H9917" i="5"/>
  <c r="F9917" i="5"/>
  <c r="E9917" i="5"/>
  <c r="C9917" i="5"/>
  <c r="B9917" i="5"/>
  <c r="N9916" i="5"/>
  <c r="K9916" i="5"/>
  <c r="I9916" i="5"/>
  <c r="H9916" i="5"/>
  <c r="F9916" i="5"/>
  <c r="E9916" i="5"/>
  <c r="C9916" i="5"/>
  <c r="B9916" i="5"/>
  <c r="N9915" i="5"/>
  <c r="K9915" i="5"/>
  <c r="I9915" i="5"/>
  <c r="H9915" i="5"/>
  <c r="F9915" i="5"/>
  <c r="E9915" i="5"/>
  <c r="C9915" i="5"/>
  <c r="B9915" i="5"/>
  <c r="N9914" i="5"/>
  <c r="K9914" i="5"/>
  <c r="I9914" i="5"/>
  <c r="H9914" i="5"/>
  <c r="F9914" i="5"/>
  <c r="E9914" i="5"/>
  <c r="C9914" i="5"/>
  <c r="B9914" i="5"/>
  <c r="N9913" i="5"/>
  <c r="K9913" i="5"/>
  <c r="I9913" i="5"/>
  <c r="H9913" i="5"/>
  <c r="F9913" i="5"/>
  <c r="E9913" i="5"/>
  <c r="C9913" i="5"/>
  <c r="B9913" i="5"/>
  <c r="N9912" i="5"/>
  <c r="K9912" i="5"/>
  <c r="I9912" i="5"/>
  <c r="H9912" i="5"/>
  <c r="F9912" i="5"/>
  <c r="E9912" i="5"/>
  <c r="C9912" i="5"/>
  <c r="B9912" i="5"/>
  <c r="N9911" i="5"/>
  <c r="K9911" i="5"/>
  <c r="I9911" i="5"/>
  <c r="H9911" i="5"/>
  <c r="F9911" i="5"/>
  <c r="E9911" i="5"/>
  <c r="C9911" i="5"/>
  <c r="B9911" i="5"/>
  <c r="N9910" i="5"/>
  <c r="K9910" i="5"/>
  <c r="I9910" i="5"/>
  <c r="H9910" i="5"/>
  <c r="F9910" i="5"/>
  <c r="E9910" i="5"/>
  <c r="C9910" i="5"/>
  <c r="B9910" i="5"/>
  <c r="N9909" i="5"/>
  <c r="K9909" i="5"/>
  <c r="I9909" i="5"/>
  <c r="H9909" i="5"/>
  <c r="F9909" i="5"/>
  <c r="E9909" i="5"/>
  <c r="C9909" i="5"/>
  <c r="B9909" i="5"/>
  <c r="N9908" i="5"/>
  <c r="K9908" i="5"/>
  <c r="I9908" i="5"/>
  <c r="H9908" i="5"/>
  <c r="F9908" i="5"/>
  <c r="E9908" i="5"/>
  <c r="C9908" i="5"/>
  <c r="B9908" i="5"/>
  <c r="N9907" i="5"/>
  <c r="K9907" i="5"/>
  <c r="I9907" i="5"/>
  <c r="H9907" i="5"/>
  <c r="F9907" i="5"/>
  <c r="E9907" i="5"/>
  <c r="C9907" i="5"/>
  <c r="B9907" i="5"/>
  <c r="N9906" i="5"/>
  <c r="K9906" i="5"/>
  <c r="I9906" i="5"/>
  <c r="H9906" i="5"/>
  <c r="F9906" i="5"/>
  <c r="E9906" i="5"/>
  <c r="C9906" i="5"/>
  <c r="B9906" i="5"/>
  <c r="N9905" i="5"/>
  <c r="K9905" i="5"/>
  <c r="I9905" i="5"/>
  <c r="H9905" i="5"/>
  <c r="F9905" i="5"/>
  <c r="E9905" i="5"/>
  <c r="C9905" i="5"/>
  <c r="B9905" i="5"/>
  <c r="N9904" i="5"/>
  <c r="K9904" i="5"/>
  <c r="I9904" i="5"/>
  <c r="H9904" i="5"/>
  <c r="F9904" i="5"/>
  <c r="E9904" i="5"/>
  <c r="C9904" i="5"/>
  <c r="B9904" i="5"/>
  <c r="N9903" i="5"/>
  <c r="K9903" i="5"/>
  <c r="I9903" i="5"/>
  <c r="H9903" i="5"/>
  <c r="F9903" i="5"/>
  <c r="E9903" i="5"/>
  <c r="C9903" i="5"/>
  <c r="B9903" i="5"/>
  <c r="N9902" i="5"/>
  <c r="K9902" i="5"/>
  <c r="I9902" i="5"/>
  <c r="H9902" i="5"/>
  <c r="F9902" i="5"/>
  <c r="E9902" i="5"/>
  <c r="C9902" i="5"/>
  <c r="B9902" i="5"/>
  <c r="N9901" i="5"/>
  <c r="K9901" i="5"/>
  <c r="I9901" i="5"/>
  <c r="H9901" i="5"/>
  <c r="F9901" i="5"/>
  <c r="E9901" i="5"/>
  <c r="C9901" i="5"/>
  <c r="B9901" i="5"/>
  <c r="N9900" i="5"/>
  <c r="K9900" i="5"/>
  <c r="I9900" i="5"/>
  <c r="H9900" i="5"/>
  <c r="F9900" i="5"/>
  <c r="E9900" i="5"/>
  <c r="C9900" i="5"/>
  <c r="B9900" i="5"/>
  <c r="N9899" i="5"/>
  <c r="K9899" i="5"/>
  <c r="I9899" i="5"/>
  <c r="H9899" i="5"/>
  <c r="F9899" i="5"/>
  <c r="E9899" i="5"/>
  <c r="C9899" i="5"/>
  <c r="B9899" i="5"/>
  <c r="N9898" i="5"/>
  <c r="K9898" i="5"/>
  <c r="I9898" i="5"/>
  <c r="H9898" i="5"/>
  <c r="F9898" i="5"/>
  <c r="E9898" i="5"/>
  <c r="C9898" i="5"/>
  <c r="B9898" i="5"/>
  <c r="N9897" i="5"/>
  <c r="K9897" i="5"/>
  <c r="I9897" i="5"/>
  <c r="H9897" i="5"/>
  <c r="F9897" i="5"/>
  <c r="E9897" i="5"/>
  <c r="C9897" i="5"/>
  <c r="B9897" i="5"/>
  <c r="N9896" i="5"/>
  <c r="K9896" i="5"/>
  <c r="I9896" i="5"/>
  <c r="H9896" i="5"/>
  <c r="F9896" i="5"/>
  <c r="E9896" i="5"/>
  <c r="C9896" i="5"/>
  <c r="B9896" i="5"/>
  <c r="N9895" i="5"/>
  <c r="K9895" i="5"/>
  <c r="I9895" i="5"/>
  <c r="H9895" i="5"/>
  <c r="F9895" i="5"/>
  <c r="E9895" i="5"/>
  <c r="C9895" i="5"/>
  <c r="B9895" i="5"/>
  <c r="N9894" i="5"/>
  <c r="K9894" i="5"/>
  <c r="I9894" i="5"/>
  <c r="H9894" i="5"/>
  <c r="F9894" i="5"/>
  <c r="E9894" i="5"/>
  <c r="C9894" i="5"/>
  <c r="B9894" i="5"/>
  <c r="N9893" i="5"/>
  <c r="K9893" i="5"/>
  <c r="I9893" i="5"/>
  <c r="H9893" i="5"/>
  <c r="F9893" i="5"/>
  <c r="E9893" i="5"/>
  <c r="C9893" i="5"/>
  <c r="B9893" i="5"/>
  <c r="N9892" i="5"/>
  <c r="K9892" i="5"/>
  <c r="I9892" i="5"/>
  <c r="H9892" i="5"/>
  <c r="F9892" i="5"/>
  <c r="E9892" i="5"/>
  <c r="C9892" i="5"/>
  <c r="B9892" i="5"/>
  <c r="N9891" i="5"/>
  <c r="K9891" i="5"/>
  <c r="I9891" i="5"/>
  <c r="H9891" i="5"/>
  <c r="F9891" i="5"/>
  <c r="E9891" i="5"/>
  <c r="C9891" i="5"/>
  <c r="B9891" i="5"/>
  <c r="N9890" i="5"/>
  <c r="K9890" i="5"/>
  <c r="I9890" i="5"/>
  <c r="H9890" i="5"/>
  <c r="F9890" i="5"/>
  <c r="E9890" i="5"/>
  <c r="C9890" i="5"/>
  <c r="B9890" i="5"/>
  <c r="N9889" i="5"/>
  <c r="K9889" i="5"/>
  <c r="I9889" i="5"/>
  <c r="H9889" i="5"/>
  <c r="F9889" i="5"/>
  <c r="E9889" i="5"/>
  <c r="C9889" i="5"/>
  <c r="B9889" i="5"/>
  <c r="N9888" i="5"/>
  <c r="K9888" i="5"/>
  <c r="I9888" i="5"/>
  <c r="H9888" i="5"/>
  <c r="F9888" i="5"/>
  <c r="E9888" i="5"/>
  <c r="C9888" i="5"/>
  <c r="B9888" i="5"/>
  <c r="N9887" i="5"/>
  <c r="K9887" i="5"/>
  <c r="I9887" i="5"/>
  <c r="H9887" i="5"/>
  <c r="F9887" i="5"/>
  <c r="E9887" i="5"/>
  <c r="C9887" i="5"/>
  <c r="B9887" i="5"/>
  <c r="N9886" i="5"/>
  <c r="K9886" i="5"/>
  <c r="I9886" i="5"/>
  <c r="H9886" i="5"/>
  <c r="F9886" i="5"/>
  <c r="E9886" i="5"/>
  <c r="C9886" i="5"/>
  <c r="B9886" i="5"/>
  <c r="N9885" i="5"/>
  <c r="K9885" i="5"/>
  <c r="I9885" i="5"/>
  <c r="H9885" i="5"/>
  <c r="F9885" i="5"/>
  <c r="E9885" i="5"/>
  <c r="C9885" i="5"/>
  <c r="B9885" i="5"/>
  <c r="N9884" i="5"/>
  <c r="K9884" i="5"/>
  <c r="I9884" i="5"/>
  <c r="H9884" i="5"/>
  <c r="F9884" i="5"/>
  <c r="E9884" i="5"/>
  <c r="C9884" i="5"/>
  <c r="B9884" i="5"/>
  <c r="N9883" i="5"/>
  <c r="K9883" i="5"/>
  <c r="I9883" i="5"/>
  <c r="H9883" i="5"/>
  <c r="F9883" i="5"/>
  <c r="E9883" i="5"/>
  <c r="C9883" i="5"/>
  <c r="B9883" i="5"/>
  <c r="N9882" i="5"/>
  <c r="K9882" i="5"/>
  <c r="I9882" i="5"/>
  <c r="H9882" i="5"/>
  <c r="F9882" i="5"/>
  <c r="E9882" i="5"/>
  <c r="C9882" i="5"/>
  <c r="B9882" i="5"/>
  <c r="N9881" i="5"/>
  <c r="K9881" i="5"/>
  <c r="I9881" i="5"/>
  <c r="H9881" i="5"/>
  <c r="F9881" i="5"/>
  <c r="E9881" i="5"/>
  <c r="C9881" i="5"/>
  <c r="B9881" i="5"/>
  <c r="N9880" i="5"/>
  <c r="K9880" i="5"/>
  <c r="I9880" i="5"/>
  <c r="H9880" i="5"/>
  <c r="F9880" i="5"/>
  <c r="E9880" i="5"/>
  <c r="C9880" i="5"/>
  <c r="B9880" i="5"/>
  <c r="N9879" i="5"/>
  <c r="K9879" i="5"/>
  <c r="I9879" i="5"/>
  <c r="H9879" i="5"/>
  <c r="F9879" i="5"/>
  <c r="E9879" i="5"/>
  <c r="C9879" i="5"/>
  <c r="B9879" i="5"/>
  <c r="N9878" i="5"/>
  <c r="K9878" i="5"/>
  <c r="I9878" i="5"/>
  <c r="H9878" i="5"/>
  <c r="F9878" i="5"/>
  <c r="E9878" i="5"/>
  <c r="C9878" i="5"/>
  <c r="B9878" i="5"/>
  <c r="N9877" i="5"/>
  <c r="K9877" i="5"/>
  <c r="I9877" i="5"/>
  <c r="H9877" i="5"/>
  <c r="F9877" i="5"/>
  <c r="E9877" i="5"/>
  <c r="C9877" i="5"/>
  <c r="B9877" i="5"/>
  <c r="N9876" i="5"/>
  <c r="K9876" i="5"/>
  <c r="I9876" i="5"/>
  <c r="H9876" i="5"/>
  <c r="F9876" i="5"/>
  <c r="E9876" i="5"/>
  <c r="C9876" i="5"/>
  <c r="B9876" i="5"/>
  <c r="N9875" i="5"/>
  <c r="K9875" i="5"/>
  <c r="I9875" i="5"/>
  <c r="H9875" i="5"/>
  <c r="F9875" i="5"/>
  <c r="E9875" i="5"/>
  <c r="C9875" i="5"/>
  <c r="B9875" i="5"/>
  <c r="N9874" i="5"/>
  <c r="K9874" i="5"/>
  <c r="I9874" i="5"/>
  <c r="H9874" i="5"/>
  <c r="F9874" i="5"/>
  <c r="E9874" i="5"/>
  <c r="C9874" i="5"/>
  <c r="B9874" i="5"/>
  <c r="N9873" i="5"/>
  <c r="K9873" i="5"/>
  <c r="I9873" i="5"/>
  <c r="H9873" i="5"/>
  <c r="F9873" i="5"/>
  <c r="E9873" i="5"/>
  <c r="C9873" i="5"/>
  <c r="B9873" i="5"/>
  <c r="N9872" i="5"/>
  <c r="K9872" i="5"/>
  <c r="I9872" i="5"/>
  <c r="H9872" i="5"/>
  <c r="F9872" i="5"/>
  <c r="E9872" i="5"/>
  <c r="C9872" i="5"/>
  <c r="B9872" i="5"/>
  <c r="N9871" i="5"/>
  <c r="K9871" i="5"/>
  <c r="I9871" i="5"/>
  <c r="H9871" i="5"/>
  <c r="F9871" i="5"/>
  <c r="E9871" i="5"/>
  <c r="C9871" i="5"/>
  <c r="B9871" i="5"/>
  <c r="N9870" i="5"/>
  <c r="K9870" i="5"/>
  <c r="I9870" i="5"/>
  <c r="H9870" i="5"/>
  <c r="F9870" i="5"/>
  <c r="E9870" i="5"/>
  <c r="C9870" i="5"/>
  <c r="B9870" i="5"/>
  <c r="N9869" i="5"/>
  <c r="K9869" i="5"/>
  <c r="I9869" i="5"/>
  <c r="H9869" i="5"/>
  <c r="F9869" i="5"/>
  <c r="E9869" i="5"/>
  <c r="C9869" i="5"/>
  <c r="B9869" i="5"/>
  <c r="N9868" i="5"/>
  <c r="K9868" i="5"/>
  <c r="I9868" i="5"/>
  <c r="H9868" i="5"/>
  <c r="F9868" i="5"/>
  <c r="E9868" i="5"/>
  <c r="C9868" i="5"/>
  <c r="B9868" i="5"/>
  <c r="N9867" i="5"/>
  <c r="K9867" i="5"/>
  <c r="I9867" i="5"/>
  <c r="H9867" i="5"/>
  <c r="F9867" i="5"/>
  <c r="E9867" i="5"/>
  <c r="C9867" i="5"/>
  <c r="B9867" i="5"/>
  <c r="N9866" i="5"/>
  <c r="K9866" i="5"/>
  <c r="I9866" i="5"/>
  <c r="H9866" i="5"/>
  <c r="F9866" i="5"/>
  <c r="E9866" i="5"/>
  <c r="C9866" i="5"/>
  <c r="B9866" i="5"/>
  <c r="N9865" i="5"/>
  <c r="K9865" i="5"/>
  <c r="I9865" i="5"/>
  <c r="H9865" i="5"/>
  <c r="F9865" i="5"/>
  <c r="E9865" i="5"/>
  <c r="C9865" i="5"/>
  <c r="B9865" i="5"/>
  <c r="N9864" i="5"/>
  <c r="K9864" i="5"/>
  <c r="I9864" i="5"/>
  <c r="H9864" i="5"/>
  <c r="F9864" i="5"/>
  <c r="E9864" i="5"/>
  <c r="C9864" i="5"/>
  <c r="B9864" i="5"/>
  <c r="N9863" i="5"/>
  <c r="K9863" i="5"/>
  <c r="I9863" i="5"/>
  <c r="H9863" i="5"/>
  <c r="F9863" i="5"/>
  <c r="E9863" i="5"/>
  <c r="C9863" i="5"/>
  <c r="B9863" i="5"/>
  <c r="N9862" i="5"/>
  <c r="K9862" i="5"/>
  <c r="I9862" i="5"/>
  <c r="H9862" i="5"/>
  <c r="F9862" i="5"/>
  <c r="E9862" i="5"/>
  <c r="C9862" i="5"/>
  <c r="B9862" i="5"/>
  <c r="N9861" i="5"/>
  <c r="K9861" i="5"/>
  <c r="I9861" i="5"/>
  <c r="H9861" i="5"/>
  <c r="F9861" i="5"/>
  <c r="E9861" i="5"/>
  <c r="C9861" i="5"/>
  <c r="B9861" i="5"/>
  <c r="N9860" i="5"/>
  <c r="K9860" i="5"/>
  <c r="I9860" i="5"/>
  <c r="H9860" i="5"/>
  <c r="F9860" i="5"/>
  <c r="E9860" i="5"/>
  <c r="C9860" i="5"/>
  <c r="B9860" i="5"/>
  <c r="N9859" i="5"/>
  <c r="K9859" i="5"/>
  <c r="I9859" i="5"/>
  <c r="H9859" i="5"/>
  <c r="F9859" i="5"/>
  <c r="E9859" i="5"/>
  <c r="C9859" i="5"/>
  <c r="B9859" i="5"/>
  <c r="N9858" i="5"/>
  <c r="K9858" i="5"/>
  <c r="I9858" i="5"/>
  <c r="H9858" i="5"/>
  <c r="F9858" i="5"/>
  <c r="E9858" i="5"/>
  <c r="C9858" i="5"/>
  <c r="B9858" i="5"/>
  <c r="N9857" i="5"/>
  <c r="K9857" i="5"/>
  <c r="I9857" i="5"/>
  <c r="H9857" i="5"/>
  <c r="F9857" i="5"/>
  <c r="E9857" i="5"/>
  <c r="C9857" i="5"/>
  <c r="B9857" i="5"/>
  <c r="N9856" i="5"/>
  <c r="K9856" i="5"/>
  <c r="I9856" i="5"/>
  <c r="H9856" i="5"/>
  <c r="F9856" i="5"/>
  <c r="E9856" i="5"/>
  <c r="C9856" i="5"/>
  <c r="B9856" i="5"/>
  <c r="N9855" i="5"/>
  <c r="K9855" i="5"/>
  <c r="I9855" i="5"/>
  <c r="H9855" i="5"/>
  <c r="F9855" i="5"/>
  <c r="E9855" i="5"/>
  <c r="C9855" i="5"/>
  <c r="B9855" i="5"/>
  <c r="N9854" i="5"/>
  <c r="K9854" i="5"/>
  <c r="I9854" i="5"/>
  <c r="H9854" i="5"/>
  <c r="F9854" i="5"/>
  <c r="E9854" i="5"/>
  <c r="C9854" i="5"/>
  <c r="B9854" i="5"/>
  <c r="N9853" i="5"/>
  <c r="K9853" i="5"/>
  <c r="I9853" i="5"/>
  <c r="H9853" i="5"/>
  <c r="F9853" i="5"/>
  <c r="E9853" i="5"/>
  <c r="C9853" i="5"/>
  <c r="B9853" i="5"/>
  <c r="N9852" i="5"/>
  <c r="K9852" i="5"/>
  <c r="I9852" i="5"/>
  <c r="H9852" i="5"/>
  <c r="F9852" i="5"/>
  <c r="E9852" i="5"/>
  <c r="C9852" i="5"/>
  <c r="B9852" i="5"/>
  <c r="N9851" i="5"/>
  <c r="K9851" i="5"/>
  <c r="I9851" i="5"/>
  <c r="H9851" i="5"/>
  <c r="F9851" i="5"/>
  <c r="E9851" i="5"/>
  <c r="C9851" i="5"/>
  <c r="B9851" i="5"/>
  <c r="N9850" i="5"/>
  <c r="K9850" i="5"/>
  <c r="I9850" i="5"/>
  <c r="H9850" i="5"/>
  <c r="F9850" i="5"/>
  <c r="E9850" i="5"/>
  <c r="C9850" i="5"/>
  <c r="B9850" i="5"/>
  <c r="N9849" i="5"/>
  <c r="K9849" i="5"/>
  <c r="I9849" i="5"/>
  <c r="H9849" i="5"/>
  <c r="F9849" i="5"/>
  <c r="E9849" i="5"/>
  <c r="C9849" i="5"/>
  <c r="B9849" i="5"/>
  <c r="N9848" i="5"/>
  <c r="K9848" i="5"/>
  <c r="I9848" i="5"/>
  <c r="H9848" i="5"/>
  <c r="F9848" i="5"/>
  <c r="E9848" i="5"/>
  <c r="C9848" i="5"/>
  <c r="B9848" i="5"/>
  <c r="N9847" i="5"/>
  <c r="K9847" i="5"/>
  <c r="I9847" i="5"/>
  <c r="H9847" i="5"/>
  <c r="F9847" i="5"/>
  <c r="E9847" i="5"/>
  <c r="C9847" i="5"/>
  <c r="B9847" i="5"/>
  <c r="N9846" i="5"/>
  <c r="K9846" i="5"/>
  <c r="I9846" i="5"/>
  <c r="H9846" i="5"/>
  <c r="F9846" i="5"/>
  <c r="E9846" i="5"/>
  <c r="C9846" i="5"/>
  <c r="B9846" i="5"/>
  <c r="N9845" i="5"/>
  <c r="K9845" i="5"/>
  <c r="I9845" i="5"/>
  <c r="H9845" i="5"/>
  <c r="F9845" i="5"/>
  <c r="E9845" i="5"/>
  <c r="C9845" i="5"/>
  <c r="B9845" i="5"/>
  <c r="N9844" i="5"/>
  <c r="K9844" i="5"/>
  <c r="I9844" i="5"/>
  <c r="H9844" i="5"/>
  <c r="F9844" i="5"/>
  <c r="E9844" i="5"/>
  <c r="C9844" i="5"/>
  <c r="B9844" i="5"/>
  <c r="N9843" i="5"/>
  <c r="K9843" i="5"/>
  <c r="I9843" i="5"/>
  <c r="H9843" i="5"/>
  <c r="F9843" i="5"/>
  <c r="E9843" i="5"/>
  <c r="C9843" i="5"/>
  <c r="B9843" i="5"/>
  <c r="N9842" i="5"/>
  <c r="K9842" i="5"/>
  <c r="I9842" i="5"/>
  <c r="H9842" i="5"/>
  <c r="F9842" i="5"/>
  <c r="E9842" i="5"/>
  <c r="C9842" i="5"/>
  <c r="B9842" i="5"/>
  <c r="N9841" i="5"/>
  <c r="K9841" i="5"/>
  <c r="I9841" i="5"/>
  <c r="H9841" i="5"/>
  <c r="F9841" i="5"/>
  <c r="E9841" i="5"/>
  <c r="C9841" i="5"/>
  <c r="B9841" i="5"/>
  <c r="N9840" i="5"/>
  <c r="K9840" i="5"/>
  <c r="I9840" i="5"/>
  <c r="H9840" i="5"/>
  <c r="F9840" i="5"/>
  <c r="E9840" i="5"/>
  <c r="C9840" i="5"/>
  <c r="B9840" i="5"/>
  <c r="N9839" i="5"/>
  <c r="K9839" i="5"/>
  <c r="I9839" i="5"/>
  <c r="H9839" i="5"/>
  <c r="F9839" i="5"/>
  <c r="E9839" i="5"/>
  <c r="C9839" i="5"/>
  <c r="B9839" i="5"/>
  <c r="N9838" i="5"/>
  <c r="K9838" i="5"/>
  <c r="I9838" i="5"/>
  <c r="H9838" i="5"/>
  <c r="F9838" i="5"/>
  <c r="E9838" i="5"/>
  <c r="C9838" i="5"/>
  <c r="B9838" i="5"/>
  <c r="N9837" i="5"/>
  <c r="K9837" i="5"/>
  <c r="I9837" i="5"/>
  <c r="H9837" i="5"/>
  <c r="F9837" i="5"/>
  <c r="E9837" i="5"/>
  <c r="C9837" i="5"/>
  <c r="B9837" i="5"/>
  <c r="N9836" i="5"/>
  <c r="K9836" i="5"/>
  <c r="I9836" i="5"/>
  <c r="H9836" i="5"/>
  <c r="F9836" i="5"/>
  <c r="E9836" i="5"/>
  <c r="C9836" i="5"/>
  <c r="B9836" i="5"/>
  <c r="N9835" i="5"/>
  <c r="K9835" i="5"/>
  <c r="I9835" i="5"/>
  <c r="H9835" i="5"/>
  <c r="F9835" i="5"/>
  <c r="E9835" i="5"/>
  <c r="C9835" i="5"/>
  <c r="B9835" i="5"/>
  <c r="N9834" i="5"/>
  <c r="K9834" i="5"/>
  <c r="I9834" i="5"/>
  <c r="H9834" i="5"/>
  <c r="F9834" i="5"/>
  <c r="E9834" i="5"/>
  <c r="C9834" i="5"/>
  <c r="B9834" i="5"/>
  <c r="N9833" i="5"/>
  <c r="K9833" i="5"/>
  <c r="I9833" i="5"/>
  <c r="H9833" i="5"/>
  <c r="F9833" i="5"/>
  <c r="E9833" i="5"/>
  <c r="C9833" i="5"/>
  <c r="B9833" i="5"/>
  <c r="N9832" i="5"/>
  <c r="K9832" i="5"/>
  <c r="I9832" i="5"/>
  <c r="H9832" i="5"/>
  <c r="F9832" i="5"/>
  <c r="E9832" i="5"/>
  <c r="C9832" i="5"/>
  <c r="B9832" i="5"/>
  <c r="N9831" i="5"/>
  <c r="K9831" i="5"/>
  <c r="I9831" i="5"/>
  <c r="H9831" i="5"/>
  <c r="F9831" i="5"/>
  <c r="E9831" i="5"/>
  <c r="C9831" i="5"/>
  <c r="B9831" i="5"/>
  <c r="N9830" i="5"/>
  <c r="K9830" i="5"/>
  <c r="I9830" i="5"/>
  <c r="H9830" i="5"/>
  <c r="F9830" i="5"/>
  <c r="E9830" i="5"/>
  <c r="C9830" i="5"/>
  <c r="B9830" i="5"/>
  <c r="N9829" i="5"/>
  <c r="K9829" i="5"/>
  <c r="I9829" i="5"/>
  <c r="H9829" i="5"/>
  <c r="F9829" i="5"/>
  <c r="E9829" i="5"/>
  <c r="C9829" i="5"/>
  <c r="B9829" i="5"/>
  <c r="N9828" i="5"/>
  <c r="K9828" i="5"/>
  <c r="I9828" i="5"/>
  <c r="H9828" i="5"/>
  <c r="F9828" i="5"/>
  <c r="E9828" i="5"/>
  <c r="C9828" i="5"/>
  <c r="B9828" i="5"/>
  <c r="N9827" i="5"/>
  <c r="K9827" i="5"/>
  <c r="I9827" i="5"/>
  <c r="H9827" i="5"/>
  <c r="F9827" i="5"/>
  <c r="E9827" i="5"/>
  <c r="C9827" i="5"/>
  <c r="B9827" i="5"/>
  <c r="N9826" i="5"/>
  <c r="K9826" i="5"/>
  <c r="I9826" i="5"/>
  <c r="H9826" i="5"/>
  <c r="F9826" i="5"/>
  <c r="E9826" i="5"/>
  <c r="C9826" i="5"/>
  <c r="B9826" i="5"/>
  <c r="N9825" i="5"/>
  <c r="K9825" i="5"/>
  <c r="I9825" i="5"/>
  <c r="H9825" i="5"/>
  <c r="F9825" i="5"/>
  <c r="E9825" i="5"/>
  <c r="C9825" i="5"/>
  <c r="B9825" i="5"/>
  <c r="N9824" i="5"/>
  <c r="K9824" i="5"/>
  <c r="I9824" i="5"/>
  <c r="H9824" i="5"/>
  <c r="F9824" i="5"/>
  <c r="E9824" i="5"/>
  <c r="C9824" i="5"/>
  <c r="B9824" i="5"/>
  <c r="N9823" i="5"/>
  <c r="K9823" i="5"/>
  <c r="I9823" i="5"/>
  <c r="H9823" i="5"/>
  <c r="F9823" i="5"/>
  <c r="E9823" i="5"/>
  <c r="C9823" i="5"/>
  <c r="B9823" i="5"/>
  <c r="N9822" i="5"/>
  <c r="K9822" i="5"/>
  <c r="I9822" i="5"/>
  <c r="H9822" i="5"/>
  <c r="F9822" i="5"/>
  <c r="E9822" i="5"/>
  <c r="C9822" i="5"/>
  <c r="B9822" i="5"/>
  <c r="N9821" i="5"/>
  <c r="K9821" i="5"/>
  <c r="I9821" i="5"/>
  <c r="H9821" i="5"/>
  <c r="F9821" i="5"/>
  <c r="E9821" i="5"/>
  <c r="C9821" i="5"/>
  <c r="B9821" i="5"/>
  <c r="N9820" i="5"/>
  <c r="K9820" i="5"/>
  <c r="I9820" i="5"/>
  <c r="H9820" i="5"/>
  <c r="F9820" i="5"/>
  <c r="E9820" i="5"/>
  <c r="C9820" i="5"/>
  <c r="B9820" i="5"/>
  <c r="N9819" i="5"/>
  <c r="K9819" i="5"/>
  <c r="I9819" i="5"/>
  <c r="H9819" i="5"/>
  <c r="F9819" i="5"/>
  <c r="E9819" i="5"/>
  <c r="C9819" i="5"/>
  <c r="B9819" i="5"/>
  <c r="N9818" i="5"/>
  <c r="K9818" i="5"/>
  <c r="I9818" i="5"/>
  <c r="H9818" i="5"/>
  <c r="F9818" i="5"/>
  <c r="E9818" i="5"/>
  <c r="C9818" i="5"/>
  <c r="B9818" i="5"/>
  <c r="N9817" i="5"/>
  <c r="K9817" i="5"/>
  <c r="I9817" i="5"/>
  <c r="H9817" i="5"/>
  <c r="F9817" i="5"/>
  <c r="E9817" i="5"/>
  <c r="C9817" i="5"/>
  <c r="B9817" i="5"/>
  <c r="N9816" i="5"/>
  <c r="K9816" i="5"/>
  <c r="I9816" i="5"/>
  <c r="H9816" i="5"/>
  <c r="F9816" i="5"/>
  <c r="E9816" i="5"/>
  <c r="C9816" i="5"/>
  <c r="B9816" i="5"/>
  <c r="N9815" i="5"/>
  <c r="K9815" i="5"/>
  <c r="I9815" i="5"/>
  <c r="H9815" i="5"/>
  <c r="F9815" i="5"/>
  <c r="E9815" i="5"/>
  <c r="C9815" i="5"/>
  <c r="B9815" i="5"/>
  <c r="N9814" i="5"/>
  <c r="K9814" i="5"/>
  <c r="I9814" i="5"/>
  <c r="H9814" i="5"/>
  <c r="F9814" i="5"/>
  <c r="E9814" i="5"/>
  <c r="C9814" i="5"/>
  <c r="B9814" i="5"/>
  <c r="N9813" i="5"/>
  <c r="K9813" i="5"/>
  <c r="I9813" i="5"/>
  <c r="H9813" i="5"/>
  <c r="F9813" i="5"/>
  <c r="E9813" i="5"/>
  <c r="C9813" i="5"/>
  <c r="B9813" i="5"/>
  <c r="N9812" i="5"/>
  <c r="K9812" i="5"/>
  <c r="I9812" i="5"/>
  <c r="H9812" i="5"/>
  <c r="F9812" i="5"/>
  <c r="E9812" i="5"/>
  <c r="C9812" i="5"/>
  <c r="B9812" i="5"/>
  <c r="N9811" i="5"/>
  <c r="K9811" i="5"/>
  <c r="I9811" i="5"/>
  <c r="H9811" i="5"/>
  <c r="F9811" i="5"/>
  <c r="E9811" i="5"/>
  <c r="C9811" i="5"/>
  <c r="B9811" i="5"/>
  <c r="N9810" i="5"/>
  <c r="K9810" i="5"/>
  <c r="I9810" i="5"/>
  <c r="H9810" i="5"/>
  <c r="F9810" i="5"/>
  <c r="E9810" i="5"/>
  <c r="C9810" i="5"/>
  <c r="B9810" i="5"/>
  <c r="N9809" i="5"/>
  <c r="K9809" i="5"/>
  <c r="I9809" i="5"/>
  <c r="H9809" i="5"/>
  <c r="F9809" i="5"/>
  <c r="E9809" i="5"/>
  <c r="C9809" i="5"/>
  <c r="B9809" i="5"/>
  <c r="N9808" i="5"/>
  <c r="K9808" i="5"/>
  <c r="I9808" i="5"/>
  <c r="H9808" i="5"/>
  <c r="F9808" i="5"/>
  <c r="E9808" i="5"/>
  <c r="C9808" i="5"/>
  <c r="B9808" i="5"/>
  <c r="N9807" i="5"/>
  <c r="K9807" i="5"/>
  <c r="I9807" i="5"/>
  <c r="H9807" i="5"/>
  <c r="F9807" i="5"/>
  <c r="E9807" i="5"/>
  <c r="C9807" i="5"/>
  <c r="B9807" i="5"/>
  <c r="N9806" i="5"/>
  <c r="K9806" i="5"/>
  <c r="I9806" i="5"/>
  <c r="H9806" i="5"/>
  <c r="F9806" i="5"/>
  <c r="E9806" i="5"/>
  <c r="C9806" i="5"/>
  <c r="B9806" i="5"/>
  <c r="N9805" i="5"/>
  <c r="K9805" i="5"/>
  <c r="I9805" i="5"/>
  <c r="H9805" i="5"/>
  <c r="F9805" i="5"/>
  <c r="E9805" i="5"/>
  <c r="C9805" i="5"/>
  <c r="B9805" i="5"/>
  <c r="N9804" i="5"/>
  <c r="K9804" i="5"/>
  <c r="I9804" i="5"/>
  <c r="H9804" i="5"/>
  <c r="F9804" i="5"/>
  <c r="E9804" i="5"/>
  <c r="C9804" i="5"/>
  <c r="B9804" i="5"/>
  <c r="N9803" i="5"/>
  <c r="K9803" i="5"/>
  <c r="I9803" i="5"/>
  <c r="H9803" i="5"/>
  <c r="F9803" i="5"/>
  <c r="E9803" i="5"/>
  <c r="C9803" i="5"/>
  <c r="B9803" i="5"/>
  <c r="N9802" i="5"/>
  <c r="K9802" i="5"/>
  <c r="I9802" i="5"/>
  <c r="H9802" i="5"/>
  <c r="F9802" i="5"/>
  <c r="E9802" i="5"/>
  <c r="C9802" i="5"/>
  <c r="B9802" i="5"/>
  <c r="N9801" i="5"/>
  <c r="K9801" i="5"/>
  <c r="I9801" i="5"/>
  <c r="H9801" i="5"/>
  <c r="F9801" i="5"/>
  <c r="E9801" i="5"/>
  <c r="C9801" i="5"/>
  <c r="B9801" i="5"/>
  <c r="N9800" i="5"/>
  <c r="K9800" i="5"/>
  <c r="I9800" i="5"/>
  <c r="H9800" i="5"/>
  <c r="F9800" i="5"/>
  <c r="E9800" i="5"/>
  <c r="C9800" i="5"/>
  <c r="B9800" i="5"/>
  <c r="N9799" i="5"/>
  <c r="K9799" i="5"/>
  <c r="I9799" i="5"/>
  <c r="H9799" i="5"/>
  <c r="F9799" i="5"/>
  <c r="E9799" i="5"/>
  <c r="C9799" i="5"/>
  <c r="B9799" i="5"/>
  <c r="N9798" i="5"/>
  <c r="K9798" i="5"/>
  <c r="I9798" i="5"/>
  <c r="H9798" i="5"/>
  <c r="F9798" i="5"/>
  <c r="E9798" i="5"/>
  <c r="C9798" i="5"/>
  <c r="B9798" i="5"/>
  <c r="N9797" i="5"/>
  <c r="K9797" i="5"/>
  <c r="I9797" i="5"/>
  <c r="H9797" i="5"/>
  <c r="F9797" i="5"/>
  <c r="E9797" i="5"/>
  <c r="C9797" i="5"/>
  <c r="B9797" i="5"/>
  <c r="N9796" i="5"/>
  <c r="K9796" i="5"/>
  <c r="I9796" i="5"/>
  <c r="H9796" i="5"/>
  <c r="F9796" i="5"/>
  <c r="E9796" i="5"/>
  <c r="C9796" i="5"/>
  <c r="B9796" i="5"/>
  <c r="N9795" i="5"/>
  <c r="K9795" i="5"/>
  <c r="I9795" i="5"/>
  <c r="H9795" i="5"/>
  <c r="F9795" i="5"/>
  <c r="E9795" i="5"/>
  <c r="C9795" i="5"/>
  <c r="B9795" i="5"/>
  <c r="N9794" i="5"/>
  <c r="K9794" i="5"/>
  <c r="I9794" i="5"/>
  <c r="H9794" i="5"/>
  <c r="F9794" i="5"/>
  <c r="E9794" i="5"/>
  <c r="C9794" i="5"/>
  <c r="B9794" i="5"/>
  <c r="N9793" i="5"/>
  <c r="K9793" i="5"/>
  <c r="I9793" i="5"/>
  <c r="H9793" i="5"/>
  <c r="F9793" i="5"/>
  <c r="E9793" i="5"/>
  <c r="C9793" i="5"/>
  <c r="B9793" i="5"/>
  <c r="N9792" i="5"/>
  <c r="K9792" i="5"/>
  <c r="I9792" i="5"/>
  <c r="H9792" i="5"/>
  <c r="F9792" i="5"/>
  <c r="E9792" i="5"/>
  <c r="C9792" i="5"/>
  <c r="B9792" i="5"/>
  <c r="N9791" i="5"/>
  <c r="K9791" i="5"/>
  <c r="I9791" i="5"/>
  <c r="H9791" i="5"/>
  <c r="F9791" i="5"/>
  <c r="E9791" i="5"/>
  <c r="C9791" i="5"/>
  <c r="B9791" i="5"/>
  <c r="N9790" i="5"/>
  <c r="K9790" i="5"/>
  <c r="I9790" i="5"/>
  <c r="H9790" i="5"/>
  <c r="F9790" i="5"/>
  <c r="E9790" i="5"/>
  <c r="C9790" i="5"/>
  <c r="B9790" i="5"/>
  <c r="N9789" i="5"/>
  <c r="K9789" i="5"/>
  <c r="I9789" i="5"/>
  <c r="H9789" i="5"/>
  <c r="F9789" i="5"/>
  <c r="E9789" i="5"/>
  <c r="C9789" i="5"/>
  <c r="B9789" i="5"/>
  <c r="N9788" i="5"/>
  <c r="K9788" i="5"/>
  <c r="I9788" i="5"/>
  <c r="H9788" i="5"/>
  <c r="F9788" i="5"/>
  <c r="E9788" i="5"/>
  <c r="C9788" i="5"/>
  <c r="B9788" i="5"/>
  <c r="N9787" i="5"/>
  <c r="K9787" i="5"/>
  <c r="I9787" i="5"/>
  <c r="H9787" i="5"/>
  <c r="F9787" i="5"/>
  <c r="E9787" i="5"/>
  <c r="C9787" i="5"/>
  <c r="B9787" i="5"/>
  <c r="N9786" i="5"/>
  <c r="K9786" i="5"/>
  <c r="I9786" i="5"/>
  <c r="H9786" i="5"/>
  <c r="F9786" i="5"/>
  <c r="E9786" i="5"/>
  <c r="C9786" i="5"/>
  <c r="B9786" i="5"/>
  <c r="N9785" i="5"/>
  <c r="K9785" i="5"/>
  <c r="I9785" i="5"/>
  <c r="H9785" i="5"/>
  <c r="F9785" i="5"/>
  <c r="E9785" i="5"/>
  <c r="C9785" i="5"/>
  <c r="B9785" i="5"/>
  <c r="N9784" i="5"/>
  <c r="K9784" i="5"/>
  <c r="I9784" i="5"/>
  <c r="H9784" i="5"/>
  <c r="F9784" i="5"/>
  <c r="E9784" i="5"/>
  <c r="C9784" i="5"/>
  <c r="B9784" i="5"/>
  <c r="N9783" i="5"/>
  <c r="K9783" i="5"/>
  <c r="I9783" i="5"/>
  <c r="H9783" i="5"/>
  <c r="F9783" i="5"/>
  <c r="E9783" i="5"/>
  <c r="C9783" i="5"/>
  <c r="B9783" i="5"/>
  <c r="N9782" i="5"/>
  <c r="K9782" i="5"/>
  <c r="I9782" i="5"/>
  <c r="H9782" i="5"/>
  <c r="F9782" i="5"/>
  <c r="E9782" i="5"/>
  <c r="C9782" i="5"/>
  <c r="B9782" i="5"/>
  <c r="N9781" i="5"/>
  <c r="K9781" i="5"/>
  <c r="I9781" i="5"/>
  <c r="H9781" i="5"/>
  <c r="F9781" i="5"/>
  <c r="E9781" i="5"/>
  <c r="C9781" i="5"/>
  <c r="B9781" i="5"/>
  <c r="N9780" i="5"/>
  <c r="K9780" i="5"/>
  <c r="I9780" i="5"/>
  <c r="H9780" i="5"/>
  <c r="F9780" i="5"/>
  <c r="E9780" i="5"/>
  <c r="C9780" i="5"/>
  <c r="B9780" i="5"/>
  <c r="N9779" i="5"/>
  <c r="K9779" i="5"/>
  <c r="I9779" i="5"/>
  <c r="H9779" i="5"/>
  <c r="F9779" i="5"/>
  <c r="E9779" i="5"/>
  <c r="C9779" i="5"/>
  <c r="B9779" i="5"/>
  <c r="N9778" i="5"/>
  <c r="K9778" i="5"/>
  <c r="I9778" i="5"/>
  <c r="H9778" i="5"/>
  <c r="F9778" i="5"/>
  <c r="E9778" i="5"/>
  <c r="C9778" i="5"/>
  <c r="B9778" i="5"/>
  <c r="N9777" i="5"/>
  <c r="K9777" i="5"/>
  <c r="I9777" i="5"/>
  <c r="H9777" i="5"/>
  <c r="F9777" i="5"/>
  <c r="E9777" i="5"/>
  <c r="C9777" i="5"/>
  <c r="B9777" i="5"/>
  <c r="N9776" i="5"/>
  <c r="K9776" i="5"/>
  <c r="I9776" i="5"/>
  <c r="H9776" i="5"/>
  <c r="F9776" i="5"/>
  <c r="E9776" i="5"/>
  <c r="C9776" i="5"/>
  <c r="B9776" i="5"/>
  <c r="N9775" i="5"/>
  <c r="K9775" i="5"/>
  <c r="I9775" i="5"/>
  <c r="H9775" i="5"/>
  <c r="F9775" i="5"/>
  <c r="E9775" i="5"/>
  <c r="C9775" i="5"/>
  <c r="B9775" i="5"/>
  <c r="N9774" i="5"/>
  <c r="K9774" i="5"/>
  <c r="I9774" i="5"/>
  <c r="H9774" i="5"/>
  <c r="F9774" i="5"/>
  <c r="E9774" i="5"/>
  <c r="C9774" i="5"/>
  <c r="B9774" i="5"/>
  <c r="N9773" i="5"/>
  <c r="K9773" i="5"/>
  <c r="I9773" i="5"/>
  <c r="H9773" i="5"/>
  <c r="F9773" i="5"/>
  <c r="E9773" i="5"/>
  <c r="C9773" i="5"/>
  <c r="B9773" i="5"/>
  <c r="N9772" i="5"/>
  <c r="K9772" i="5"/>
  <c r="I9772" i="5"/>
  <c r="H9772" i="5"/>
  <c r="F9772" i="5"/>
  <c r="E9772" i="5"/>
  <c r="C9772" i="5"/>
  <c r="B9772" i="5"/>
  <c r="N9771" i="5"/>
  <c r="K9771" i="5"/>
  <c r="I9771" i="5"/>
  <c r="H9771" i="5"/>
  <c r="F9771" i="5"/>
  <c r="E9771" i="5"/>
  <c r="C9771" i="5"/>
  <c r="B9771" i="5"/>
  <c r="N9770" i="5"/>
  <c r="K9770" i="5"/>
  <c r="I9770" i="5"/>
  <c r="H9770" i="5"/>
  <c r="F9770" i="5"/>
  <c r="E9770" i="5"/>
  <c r="C9770" i="5"/>
  <c r="B9770" i="5"/>
  <c r="N9769" i="5"/>
  <c r="K9769" i="5"/>
  <c r="I9769" i="5"/>
  <c r="H9769" i="5"/>
  <c r="F9769" i="5"/>
  <c r="E9769" i="5"/>
  <c r="C9769" i="5"/>
  <c r="B9769" i="5"/>
  <c r="N9768" i="5"/>
  <c r="K9768" i="5"/>
  <c r="I9768" i="5"/>
  <c r="H9768" i="5"/>
  <c r="F9768" i="5"/>
  <c r="E9768" i="5"/>
  <c r="C9768" i="5"/>
  <c r="B9768" i="5"/>
  <c r="N9767" i="5"/>
  <c r="K9767" i="5"/>
  <c r="I9767" i="5"/>
  <c r="H9767" i="5"/>
  <c r="F9767" i="5"/>
  <c r="E9767" i="5"/>
  <c r="C9767" i="5"/>
  <c r="B9767" i="5"/>
  <c r="N9766" i="5"/>
  <c r="K9766" i="5"/>
  <c r="I9766" i="5"/>
  <c r="H9766" i="5"/>
  <c r="F9766" i="5"/>
  <c r="E9766" i="5"/>
  <c r="C9766" i="5"/>
  <c r="B9766" i="5"/>
  <c r="N9765" i="5"/>
  <c r="K9765" i="5"/>
  <c r="I9765" i="5"/>
  <c r="H9765" i="5"/>
  <c r="F9765" i="5"/>
  <c r="E9765" i="5"/>
  <c r="C9765" i="5"/>
  <c r="B9765" i="5"/>
  <c r="N9764" i="5"/>
  <c r="K9764" i="5"/>
  <c r="I9764" i="5"/>
  <c r="H9764" i="5"/>
  <c r="F9764" i="5"/>
  <c r="E9764" i="5"/>
  <c r="C9764" i="5"/>
  <c r="B9764" i="5"/>
  <c r="N9763" i="5"/>
  <c r="K9763" i="5"/>
  <c r="I9763" i="5"/>
  <c r="H9763" i="5"/>
  <c r="F9763" i="5"/>
  <c r="E9763" i="5"/>
  <c r="C9763" i="5"/>
  <c r="B9763" i="5"/>
  <c r="N9762" i="5"/>
  <c r="K9762" i="5"/>
  <c r="I9762" i="5"/>
  <c r="H9762" i="5"/>
  <c r="F9762" i="5"/>
  <c r="E9762" i="5"/>
  <c r="C9762" i="5"/>
  <c r="B9762" i="5"/>
  <c r="N9761" i="5"/>
  <c r="K9761" i="5"/>
  <c r="I9761" i="5"/>
  <c r="H9761" i="5"/>
  <c r="F9761" i="5"/>
  <c r="E9761" i="5"/>
  <c r="C9761" i="5"/>
  <c r="B9761" i="5"/>
  <c r="N9760" i="5"/>
  <c r="K9760" i="5"/>
  <c r="I9760" i="5"/>
  <c r="H9760" i="5"/>
  <c r="F9760" i="5"/>
  <c r="E9760" i="5"/>
  <c r="C9760" i="5"/>
  <c r="B9760" i="5"/>
  <c r="N9759" i="5"/>
  <c r="K9759" i="5"/>
  <c r="I9759" i="5"/>
  <c r="H9759" i="5"/>
  <c r="F9759" i="5"/>
  <c r="E9759" i="5"/>
  <c r="C9759" i="5"/>
  <c r="B9759" i="5"/>
  <c r="N9758" i="5"/>
  <c r="K9758" i="5"/>
  <c r="I9758" i="5"/>
  <c r="H9758" i="5"/>
  <c r="F9758" i="5"/>
  <c r="E9758" i="5"/>
  <c r="C9758" i="5"/>
  <c r="B9758" i="5"/>
  <c r="N9757" i="5"/>
  <c r="K9757" i="5"/>
  <c r="I9757" i="5"/>
  <c r="H9757" i="5"/>
  <c r="F9757" i="5"/>
  <c r="E9757" i="5"/>
  <c r="C9757" i="5"/>
  <c r="B9757" i="5"/>
  <c r="N9756" i="5"/>
  <c r="K9756" i="5"/>
  <c r="I9756" i="5"/>
  <c r="H9756" i="5"/>
  <c r="F9756" i="5"/>
  <c r="E9756" i="5"/>
  <c r="C9756" i="5"/>
  <c r="B9756" i="5"/>
  <c r="N9755" i="5"/>
  <c r="K9755" i="5"/>
  <c r="I9755" i="5"/>
  <c r="H9755" i="5"/>
  <c r="F9755" i="5"/>
  <c r="E9755" i="5"/>
  <c r="C9755" i="5"/>
  <c r="B9755" i="5"/>
  <c r="N9754" i="5"/>
  <c r="K9754" i="5"/>
  <c r="I9754" i="5"/>
  <c r="H9754" i="5"/>
  <c r="F9754" i="5"/>
  <c r="E9754" i="5"/>
  <c r="C9754" i="5"/>
  <c r="B9754" i="5"/>
  <c r="N9753" i="5"/>
  <c r="K9753" i="5"/>
  <c r="I9753" i="5"/>
  <c r="H9753" i="5"/>
  <c r="F9753" i="5"/>
  <c r="E9753" i="5"/>
  <c r="C9753" i="5"/>
  <c r="B9753" i="5"/>
  <c r="N9752" i="5"/>
  <c r="K9752" i="5"/>
  <c r="I9752" i="5"/>
  <c r="H9752" i="5"/>
  <c r="F9752" i="5"/>
  <c r="E9752" i="5"/>
  <c r="C9752" i="5"/>
  <c r="B9752" i="5"/>
  <c r="N9751" i="5"/>
  <c r="K9751" i="5"/>
  <c r="I9751" i="5"/>
  <c r="H9751" i="5"/>
  <c r="F9751" i="5"/>
  <c r="E9751" i="5"/>
  <c r="C9751" i="5"/>
  <c r="B9751" i="5"/>
  <c r="N9750" i="5"/>
  <c r="K9750" i="5"/>
  <c r="I9750" i="5"/>
  <c r="H9750" i="5"/>
  <c r="F9750" i="5"/>
  <c r="E9750" i="5"/>
  <c r="C9750" i="5"/>
  <c r="B9750" i="5"/>
  <c r="N9749" i="5"/>
  <c r="K9749" i="5"/>
  <c r="I9749" i="5"/>
  <c r="H9749" i="5"/>
  <c r="F9749" i="5"/>
  <c r="E9749" i="5"/>
  <c r="C9749" i="5"/>
  <c r="B9749" i="5"/>
  <c r="N9748" i="5"/>
  <c r="K9748" i="5"/>
  <c r="I9748" i="5"/>
  <c r="H9748" i="5"/>
  <c r="F9748" i="5"/>
  <c r="E9748" i="5"/>
  <c r="C9748" i="5"/>
  <c r="B9748" i="5"/>
  <c r="N9747" i="5"/>
  <c r="K9747" i="5"/>
  <c r="I9747" i="5"/>
  <c r="H9747" i="5"/>
  <c r="F9747" i="5"/>
  <c r="E9747" i="5"/>
  <c r="C9747" i="5"/>
  <c r="B9747" i="5"/>
  <c r="N9746" i="5"/>
  <c r="K9746" i="5"/>
  <c r="I9746" i="5"/>
  <c r="H9746" i="5"/>
  <c r="F9746" i="5"/>
  <c r="E9746" i="5"/>
  <c r="C9746" i="5"/>
  <c r="B9746" i="5"/>
  <c r="N9745" i="5"/>
  <c r="K9745" i="5"/>
  <c r="I9745" i="5"/>
  <c r="H9745" i="5"/>
  <c r="F9745" i="5"/>
  <c r="E9745" i="5"/>
  <c r="C9745" i="5"/>
  <c r="B9745" i="5"/>
  <c r="N9744" i="5"/>
  <c r="K9744" i="5"/>
  <c r="I9744" i="5"/>
  <c r="H9744" i="5"/>
  <c r="F9744" i="5"/>
  <c r="E9744" i="5"/>
  <c r="C9744" i="5"/>
  <c r="B9744" i="5"/>
  <c r="N9743" i="5"/>
  <c r="K9743" i="5"/>
  <c r="I9743" i="5"/>
  <c r="H9743" i="5"/>
  <c r="F9743" i="5"/>
  <c r="E9743" i="5"/>
  <c r="C9743" i="5"/>
  <c r="B9743" i="5"/>
  <c r="N9742" i="5"/>
  <c r="K9742" i="5"/>
  <c r="I9742" i="5"/>
  <c r="H9742" i="5"/>
  <c r="F9742" i="5"/>
  <c r="E9742" i="5"/>
  <c r="C9742" i="5"/>
  <c r="B9742" i="5"/>
  <c r="N9741" i="5"/>
  <c r="K9741" i="5"/>
  <c r="I9741" i="5"/>
  <c r="H9741" i="5"/>
  <c r="F9741" i="5"/>
  <c r="E9741" i="5"/>
  <c r="C9741" i="5"/>
  <c r="B9741" i="5"/>
  <c r="N9740" i="5"/>
  <c r="K9740" i="5"/>
  <c r="I9740" i="5"/>
  <c r="H9740" i="5"/>
  <c r="F9740" i="5"/>
  <c r="E9740" i="5"/>
  <c r="C9740" i="5"/>
  <c r="B9740" i="5"/>
  <c r="N9739" i="5"/>
  <c r="K9739" i="5"/>
  <c r="I9739" i="5"/>
  <c r="H9739" i="5"/>
  <c r="F9739" i="5"/>
  <c r="E9739" i="5"/>
  <c r="C9739" i="5"/>
  <c r="B9739" i="5"/>
  <c r="N9738" i="5"/>
  <c r="K9738" i="5"/>
  <c r="I9738" i="5"/>
  <c r="H9738" i="5"/>
  <c r="F9738" i="5"/>
  <c r="E9738" i="5"/>
  <c r="C9738" i="5"/>
  <c r="B9738" i="5"/>
  <c r="N9737" i="5"/>
  <c r="K9737" i="5"/>
  <c r="I9737" i="5"/>
  <c r="H9737" i="5"/>
  <c r="F9737" i="5"/>
  <c r="E9737" i="5"/>
  <c r="C9737" i="5"/>
  <c r="B9737" i="5"/>
  <c r="N9736" i="5"/>
  <c r="K9736" i="5"/>
  <c r="I9736" i="5"/>
  <c r="H9736" i="5"/>
  <c r="F9736" i="5"/>
  <c r="E9736" i="5"/>
  <c r="C9736" i="5"/>
  <c r="B9736" i="5"/>
  <c r="N9735" i="5"/>
  <c r="K9735" i="5"/>
  <c r="I9735" i="5"/>
  <c r="H9735" i="5"/>
  <c r="F9735" i="5"/>
  <c r="E9735" i="5"/>
  <c r="C9735" i="5"/>
  <c r="B9735" i="5"/>
  <c r="N9734" i="5"/>
  <c r="K9734" i="5"/>
  <c r="I9734" i="5"/>
  <c r="H9734" i="5"/>
  <c r="F9734" i="5"/>
  <c r="E9734" i="5"/>
  <c r="C9734" i="5"/>
  <c r="B9734" i="5"/>
  <c r="N9733" i="5"/>
  <c r="K9733" i="5"/>
  <c r="I9733" i="5"/>
  <c r="H9733" i="5"/>
  <c r="F9733" i="5"/>
  <c r="E9733" i="5"/>
  <c r="C9733" i="5"/>
  <c r="B9733" i="5"/>
  <c r="N9732" i="5"/>
  <c r="K9732" i="5"/>
  <c r="I9732" i="5"/>
  <c r="H9732" i="5"/>
  <c r="F9732" i="5"/>
  <c r="E9732" i="5"/>
  <c r="C9732" i="5"/>
  <c r="B9732" i="5"/>
  <c r="N9731" i="5"/>
  <c r="K9731" i="5"/>
  <c r="I9731" i="5"/>
  <c r="H9731" i="5"/>
  <c r="F9731" i="5"/>
  <c r="E9731" i="5"/>
  <c r="C9731" i="5"/>
  <c r="B9731" i="5"/>
  <c r="N9730" i="5"/>
  <c r="K9730" i="5"/>
  <c r="I9730" i="5"/>
  <c r="H9730" i="5"/>
  <c r="F9730" i="5"/>
  <c r="E9730" i="5"/>
  <c r="C9730" i="5"/>
  <c r="B9730" i="5"/>
  <c r="N9729" i="5"/>
  <c r="K9729" i="5"/>
  <c r="I9729" i="5"/>
  <c r="H9729" i="5"/>
  <c r="F9729" i="5"/>
  <c r="E9729" i="5"/>
  <c r="C9729" i="5"/>
  <c r="B9729" i="5"/>
  <c r="N9728" i="5"/>
  <c r="K9728" i="5"/>
  <c r="I9728" i="5"/>
  <c r="H9728" i="5"/>
  <c r="F9728" i="5"/>
  <c r="E9728" i="5"/>
  <c r="C9728" i="5"/>
  <c r="B9728" i="5"/>
  <c r="N9727" i="5"/>
  <c r="K9727" i="5"/>
  <c r="I9727" i="5"/>
  <c r="H9727" i="5"/>
  <c r="F9727" i="5"/>
  <c r="E9727" i="5"/>
  <c r="C9727" i="5"/>
  <c r="B9727" i="5"/>
  <c r="N9726" i="5"/>
  <c r="K9726" i="5"/>
  <c r="I9726" i="5"/>
  <c r="H9726" i="5"/>
  <c r="F9726" i="5"/>
  <c r="E9726" i="5"/>
  <c r="C9726" i="5"/>
  <c r="B9726" i="5"/>
  <c r="N9725" i="5"/>
  <c r="K9725" i="5"/>
  <c r="I9725" i="5"/>
  <c r="H9725" i="5"/>
  <c r="F9725" i="5"/>
  <c r="E9725" i="5"/>
  <c r="C9725" i="5"/>
  <c r="B9725" i="5"/>
  <c r="N9724" i="5"/>
  <c r="K9724" i="5"/>
  <c r="I9724" i="5"/>
  <c r="H9724" i="5"/>
  <c r="F9724" i="5"/>
  <c r="E9724" i="5"/>
  <c r="C9724" i="5"/>
  <c r="B9724" i="5"/>
  <c r="N9723" i="5"/>
  <c r="K9723" i="5"/>
  <c r="I9723" i="5"/>
  <c r="H9723" i="5"/>
  <c r="F9723" i="5"/>
  <c r="E9723" i="5"/>
  <c r="C9723" i="5"/>
  <c r="B9723" i="5"/>
  <c r="N9722" i="5"/>
  <c r="K9722" i="5"/>
  <c r="I9722" i="5"/>
  <c r="H9722" i="5"/>
  <c r="F9722" i="5"/>
  <c r="E9722" i="5"/>
  <c r="C9722" i="5"/>
  <c r="B9722" i="5"/>
  <c r="N9721" i="5"/>
  <c r="K9721" i="5"/>
  <c r="I9721" i="5"/>
  <c r="H9721" i="5"/>
  <c r="F9721" i="5"/>
  <c r="E9721" i="5"/>
  <c r="C9721" i="5"/>
  <c r="B9721" i="5"/>
  <c r="N9720" i="5"/>
  <c r="K9720" i="5"/>
  <c r="I9720" i="5"/>
  <c r="H9720" i="5"/>
  <c r="F9720" i="5"/>
  <c r="E9720" i="5"/>
  <c r="C9720" i="5"/>
  <c r="B9720" i="5"/>
  <c r="N9719" i="5"/>
  <c r="K9719" i="5"/>
  <c r="I9719" i="5"/>
  <c r="H9719" i="5"/>
  <c r="F9719" i="5"/>
  <c r="E9719" i="5"/>
  <c r="C9719" i="5"/>
  <c r="B9719" i="5"/>
  <c r="N9718" i="5"/>
  <c r="K9718" i="5"/>
  <c r="I9718" i="5"/>
  <c r="H9718" i="5"/>
  <c r="F9718" i="5"/>
  <c r="E9718" i="5"/>
  <c r="C9718" i="5"/>
  <c r="B9718" i="5"/>
  <c r="N9717" i="5"/>
  <c r="K9717" i="5"/>
  <c r="I9717" i="5"/>
  <c r="H9717" i="5"/>
  <c r="F9717" i="5"/>
  <c r="E9717" i="5"/>
  <c r="C9717" i="5"/>
  <c r="B9717" i="5"/>
  <c r="N9716" i="5"/>
  <c r="K9716" i="5"/>
  <c r="I9716" i="5"/>
  <c r="H9716" i="5"/>
  <c r="F9716" i="5"/>
  <c r="E9716" i="5"/>
  <c r="C9716" i="5"/>
  <c r="B9716" i="5"/>
  <c r="N9715" i="5"/>
  <c r="K9715" i="5"/>
  <c r="I9715" i="5"/>
  <c r="H9715" i="5"/>
  <c r="F9715" i="5"/>
  <c r="E9715" i="5"/>
  <c r="C9715" i="5"/>
  <c r="B9715" i="5"/>
  <c r="N9714" i="5"/>
  <c r="K9714" i="5"/>
  <c r="I9714" i="5"/>
  <c r="H9714" i="5"/>
  <c r="F9714" i="5"/>
  <c r="E9714" i="5"/>
  <c r="C9714" i="5"/>
  <c r="B9714" i="5"/>
  <c r="N9713" i="5"/>
  <c r="K9713" i="5"/>
  <c r="I9713" i="5"/>
  <c r="H9713" i="5"/>
  <c r="F9713" i="5"/>
  <c r="E9713" i="5"/>
  <c r="C9713" i="5"/>
  <c r="B9713" i="5"/>
  <c r="N9712" i="5"/>
  <c r="K9712" i="5"/>
  <c r="I9712" i="5"/>
  <c r="H9712" i="5"/>
  <c r="F9712" i="5"/>
  <c r="E9712" i="5"/>
  <c r="C9712" i="5"/>
  <c r="B9712" i="5"/>
  <c r="N9711" i="5"/>
  <c r="K9711" i="5"/>
  <c r="I9711" i="5"/>
  <c r="H9711" i="5"/>
  <c r="F9711" i="5"/>
  <c r="E9711" i="5"/>
  <c r="C9711" i="5"/>
  <c r="B9711" i="5"/>
  <c r="N9710" i="5"/>
  <c r="K9710" i="5"/>
  <c r="I9710" i="5"/>
  <c r="H9710" i="5"/>
  <c r="F9710" i="5"/>
  <c r="E9710" i="5"/>
  <c r="C9710" i="5"/>
  <c r="B9710" i="5"/>
  <c r="N9709" i="5"/>
  <c r="K9709" i="5"/>
  <c r="I9709" i="5"/>
  <c r="H9709" i="5"/>
  <c r="F9709" i="5"/>
  <c r="E9709" i="5"/>
  <c r="C9709" i="5"/>
  <c r="B9709" i="5"/>
  <c r="N9708" i="5"/>
  <c r="K9708" i="5"/>
  <c r="I9708" i="5"/>
  <c r="H9708" i="5"/>
  <c r="F9708" i="5"/>
  <c r="E9708" i="5"/>
  <c r="C9708" i="5"/>
  <c r="B9708" i="5"/>
  <c r="N9707" i="5"/>
  <c r="K9707" i="5"/>
  <c r="I9707" i="5"/>
  <c r="H9707" i="5"/>
  <c r="F9707" i="5"/>
  <c r="E9707" i="5"/>
  <c r="C9707" i="5"/>
  <c r="B9707" i="5"/>
  <c r="N9706" i="5"/>
  <c r="K9706" i="5"/>
  <c r="I9706" i="5"/>
  <c r="H9706" i="5"/>
  <c r="F9706" i="5"/>
  <c r="E9706" i="5"/>
  <c r="C9706" i="5"/>
  <c r="B9706" i="5"/>
  <c r="N9705" i="5"/>
  <c r="K9705" i="5"/>
  <c r="I9705" i="5"/>
  <c r="H9705" i="5"/>
  <c r="F9705" i="5"/>
  <c r="E9705" i="5"/>
  <c r="C9705" i="5"/>
  <c r="B9705" i="5"/>
  <c r="N9704" i="5"/>
  <c r="K9704" i="5"/>
  <c r="I9704" i="5"/>
  <c r="H9704" i="5"/>
  <c r="F9704" i="5"/>
  <c r="E9704" i="5"/>
  <c r="C9704" i="5"/>
  <c r="B9704" i="5"/>
  <c r="N9703" i="5"/>
  <c r="K9703" i="5"/>
  <c r="I9703" i="5"/>
  <c r="H9703" i="5"/>
  <c r="F9703" i="5"/>
  <c r="E9703" i="5"/>
  <c r="C9703" i="5"/>
  <c r="B9703" i="5"/>
  <c r="N9702" i="5"/>
  <c r="K9702" i="5"/>
  <c r="I9702" i="5"/>
  <c r="H9702" i="5"/>
  <c r="F9702" i="5"/>
  <c r="E9702" i="5"/>
  <c r="C9702" i="5"/>
  <c r="B9702" i="5"/>
  <c r="N9701" i="5"/>
  <c r="K9701" i="5"/>
  <c r="I9701" i="5"/>
  <c r="H9701" i="5"/>
  <c r="F9701" i="5"/>
  <c r="E9701" i="5"/>
  <c r="C9701" i="5"/>
  <c r="B9701" i="5"/>
  <c r="N9700" i="5"/>
  <c r="K9700" i="5"/>
  <c r="I9700" i="5"/>
  <c r="H9700" i="5"/>
  <c r="F9700" i="5"/>
  <c r="E9700" i="5"/>
  <c r="C9700" i="5"/>
  <c r="B9700" i="5"/>
  <c r="N9699" i="5"/>
  <c r="K9699" i="5"/>
  <c r="I9699" i="5"/>
  <c r="H9699" i="5"/>
  <c r="F9699" i="5"/>
  <c r="E9699" i="5"/>
  <c r="C9699" i="5"/>
  <c r="B9699" i="5"/>
  <c r="N9698" i="5"/>
  <c r="K9698" i="5"/>
  <c r="I9698" i="5"/>
  <c r="H9698" i="5"/>
  <c r="F9698" i="5"/>
  <c r="E9698" i="5"/>
  <c r="C9698" i="5"/>
  <c r="B9698" i="5"/>
  <c r="N9697" i="5"/>
  <c r="K9697" i="5"/>
  <c r="I9697" i="5"/>
  <c r="H9697" i="5"/>
  <c r="F9697" i="5"/>
  <c r="E9697" i="5"/>
  <c r="C9697" i="5"/>
  <c r="B9697" i="5"/>
  <c r="N9696" i="5"/>
  <c r="K9696" i="5"/>
  <c r="I9696" i="5"/>
  <c r="H9696" i="5"/>
  <c r="F9696" i="5"/>
  <c r="E9696" i="5"/>
  <c r="C9696" i="5"/>
  <c r="B9696" i="5"/>
  <c r="N9695" i="5"/>
  <c r="K9695" i="5"/>
  <c r="I9695" i="5"/>
  <c r="H9695" i="5"/>
  <c r="F9695" i="5"/>
  <c r="E9695" i="5"/>
  <c r="C9695" i="5"/>
  <c r="B9695" i="5"/>
  <c r="N9694" i="5"/>
  <c r="K9694" i="5"/>
  <c r="I9694" i="5"/>
  <c r="H9694" i="5"/>
  <c r="F9694" i="5"/>
  <c r="E9694" i="5"/>
  <c r="C9694" i="5"/>
  <c r="B9694" i="5"/>
  <c r="N9693" i="5"/>
  <c r="K9693" i="5"/>
  <c r="I9693" i="5"/>
  <c r="H9693" i="5"/>
  <c r="F9693" i="5"/>
  <c r="E9693" i="5"/>
  <c r="C9693" i="5"/>
  <c r="B9693" i="5"/>
  <c r="N9692" i="5"/>
  <c r="K9692" i="5"/>
  <c r="I9692" i="5"/>
  <c r="H9692" i="5"/>
  <c r="F9692" i="5"/>
  <c r="E9692" i="5"/>
  <c r="C9692" i="5"/>
  <c r="B9692" i="5"/>
  <c r="N9691" i="5"/>
  <c r="K9691" i="5"/>
  <c r="I9691" i="5"/>
  <c r="H9691" i="5"/>
  <c r="F9691" i="5"/>
  <c r="E9691" i="5"/>
  <c r="C9691" i="5"/>
  <c r="B9691" i="5"/>
  <c r="N9690" i="5"/>
  <c r="K9690" i="5"/>
  <c r="I9690" i="5"/>
  <c r="H9690" i="5"/>
  <c r="F9690" i="5"/>
  <c r="E9690" i="5"/>
  <c r="C9690" i="5"/>
  <c r="B9690" i="5"/>
  <c r="N9689" i="5"/>
  <c r="K9689" i="5"/>
  <c r="I9689" i="5"/>
  <c r="H9689" i="5"/>
  <c r="F9689" i="5"/>
  <c r="E9689" i="5"/>
  <c r="C9689" i="5"/>
  <c r="B9689" i="5"/>
  <c r="N9688" i="5"/>
  <c r="K9688" i="5"/>
  <c r="I9688" i="5"/>
  <c r="H9688" i="5"/>
  <c r="F9688" i="5"/>
  <c r="E9688" i="5"/>
  <c r="C9688" i="5"/>
  <c r="B9688" i="5"/>
  <c r="N9687" i="5"/>
  <c r="K9687" i="5"/>
  <c r="I9687" i="5"/>
  <c r="H9687" i="5"/>
  <c r="F9687" i="5"/>
  <c r="E9687" i="5"/>
  <c r="C9687" i="5"/>
  <c r="B9687" i="5"/>
  <c r="N9686" i="5"/>
  <c r="K9686" i="5"/>
  <c r="I9686" i="5"/>
  <c r="H9686" i="5"/>
  <c r="F9686" i="5"/>
  <c r="E9686" i="5"/>
  <c r="C9686" i="5"/>
  <c r="B9686" i="5"/>
  <c r="N9685" i="5"/>
  <c r="K9685" i="5"/>
  <c r="I9685" i="5"/>
  <c r="H9685" i="5"/>
  <c r="F9685" i="5"/>
  <c r="E9685" i="5"/>
  <c r="C9685" i="5"/>
  <c r="B9685" i="5"/>
  <c r="N9684" i="5"/>
  <c r="K9684" i="5"/>
  <c r="I9684" i="5"/>
  <c r="H9684" i="5"/>
  <c r="F9684" i="5"/>
  <c r="E9684" i="5"/>
  <c r="C9684" i="5"/>
  <c r="B9684" i="5"/>
  <c r="N9683" i="5"/>
  <c r="K9683" i="5"/>
  <c r="I9683" i="5"/>
  <c r="H9683" i="5"/>
  <c r="F9683" i="5"/>
  <c r="E9683" i="5"/>
  <c r="C9683" i="5"/>
  <c r="B9683" i="5"/>
  <c r="N9682" i="5"/>
  <c r="K9682" i="5"/>
  <c r="I9682" i="5"/>
  <c r="H9682" i="5"/>
  <c r="F9682" i="5"/>
  <c r="E9682" i="5"/>
  <c r="C9682" i="5"/>
  <c r="B9682" i="5"/>
  <c r="N9681" i="5"/>
  <c r="K9681" i="5"/>
  <c r="I9681" i="5"/>
  <c r="H9681" i="5"/>
  <c r="F9681" i="5"/>
  <c r="E9681" i="5"/>
  <c r="C9681" i="5"/>
  <c r="B9681" i="5"/>
  <c r="N9680" i="5"/>
  <c r="K9680" i="5"/>
  <c r="I9680" i="5"/>
  <c r="H9680" i="5"/>
  <c r="F9680" i="5"/>
  <c r="E9680" i="5"/>
  <c r="C9680" i="5"/>
  <c r="B9680" i="5"/>
  <c r="N9679" i="5"/>
  <c r="K9679" i="5"/>
  <c r="I9679" i="5"/>
  <c r="H9679" i="5"/>
  <c r="F9679" i="5"/>
  <c r="E9679" i="5"/>
  <c r="C9679" i="5"/>
  <c r="B9679" i="5"/>
  <c r="N9678" i="5"/>
  <c r="K9678" i="5"/>
  <c r="I9678" i="5"/>
  <c r="H9678" i="5"/>
  <c r="F9678" i="5"/>
  <c r="E9678" i="5"/>
  <c r="C9678" i="5"/>
  <c r="B9678" i="5"/>
  <c r="N9677" i="5"/>
  <c r="K9677" i="5"/>
  <c r="I9677" i="5"/>
  <c r="H9677" i="5"/>
  <c r="F9677" i="5"/>
  <c r="E9677" i="5"/>
  <c r="C9677" i="5"/>
  <c r="B9677" i="5"/>
  <c r="N9676" i="5"/>
  <c r="K9676" i="5"/>
  <c r="I9676" i="5"/>
  <c r="H9676" i="5"/>
  <c r="F9676" i="5"/>
  <c r="E9676" i="5"/>
  <c r="C9676" i="5"/>
  <c r="B9676" i="5"/>
  <c r="N9675" i="5"/>
  <c r="K9675" i="5"/>
  <c r="I9675" i="5"/>
  <c r="H9675" i="5"/>
  <c r="F9675" i="5"/>
  <c r="E9675" i="5"/>
  <c r="C9675" i="5"/>
  <c r="B9675" i="5"/>
  <c r="N9674" i="5"/>
  <c r="K9674" i="5"/>
  <c r="I9674" i="5"/>
  <c r="H9674" i="5"/>
  <c r="F9674" i="5"/>
  <c r="E9674" i="5"/>
  <c r="C9674" i="5"/>
  <c r="B9674" i="5"/>
  <c r="N9673" i="5"/>
  <c r="K9673" i="5"/>
  <c r="I9673" i="5"/>
  <c r="H9673" i="5"/>
  <c r="F9673" i="5"/>
  <c r="E9673" i="5"/>
  <c r="C9673" i="5"/>
  <c r="B9673" i="5"/>
  <c r="N9672" i="5"/>
  <c r="K9672" i="5"/>
  <c r="I9672" i="5"/>
  <c r="H9672" i="5"/>
  <c r="F9672" i="5"/>
  <c r="E9672" i="5"/>
  <c r="C9672" i="5"/>
  <c r="B9672" i="5"/>
  <c r="N9671" i="5"/>
  <c r="K9671" i="5"/>
  <c r="I9671" i="5"/>
  <c r="H9671" i="5"/>
  <c r="F9671" i="5"/>
  <c r="E9671" i="5"/>
  <c r="C9671" i="5"/>
  <c r="B9671" i="5"/>
  <c r="N9670" i="5"/>
  <c r="K9670" i="5"/>
  <c r="I9670" i="5"/>
  <c r="H9670" i="5"/>
  <c r="F9670" i="5"/>
  <c r="E9670" i="5"/>
  <c r="C9670" i="5"/>
  <c r="B9670" i="5"/>
  <c r="N9669" i="5"/>
  <c r="K9669" i="5"/>
  <c r="I9669" i="5"/>
  <c r="H9669" i="5"/>
  <c r="F9669" i="5"/>
  <c r="E9669" i="5"/>
  <c r="C9669" i="5"/>
  <c r="B9669" i="5"/>
  <c r="N9668" i="5"/>
  <c r="K9668" i="5"/>
  <c r="I9668" i="5"/>
  <c r="H9668" i="5"/>
  <c r="F9668" i="5"/>
  <c r="E9668" i="5"/>
  <c r="C9668" i="5"/>
  <c r="B9668" i="5"/>
  <c r="N9667" i="5"/>
  <c r="K9667" i="5"/>
  <c r="I9667" i="5"/>
  <c r="H9667" i="5"/>
  <c r="F9667" i="5"/>
  <c r="E9667" i="5"/>
  <c r="C9667" i="5"/>
  <c r="B9667" i="5"/>
  <c r="N9666" i="5"/>
  <c r="K9666" i="5"/>
  <c r="I9666" i="5"/>
  <c r="H9666" i="5"/>
  <c r="F9666" i="5"/>
  <c r="E9666" i="5"/>
  <c r="C9666" i="5"/>
  <c r="B9666" i="5"/>
  <c r="N9665" i="5"/>
  <c r="K9665" i="5"/>
  <c r="I9665" i="5"/>
  <c r="H9665" i="5"/>
  <c r="F9665" i="5"/>
  <c r="E9665" i="5"/>
  <c r="C9665" i="5"/>
  <c r="B9665" i="5"/>
  <c r="N9664" i="5"/>
  <c r="K9664" i="5"/>
  <c r="I9664" i="5"/>
  <c r="H9664" i="5"/>
  <c r="F9664" i="5"/>
  <c r="E9664" i="5"/>
  <c r="C9664" i="5"/>
  <c r="B9664" i="5"/>
  <c r="N9663" i="5"/>
  <c r="K9663" i="5"/>
  <c r="I9663" i="5"/>
  <c r="H9663" i="5"/>
  <c r="F9663" i="5"/>
  <c r="E9663" i="5"/>
  <c r="C9663" i="5"/>
  <c r="B9663" i="5"/>
  <c r="N9662" i="5"/>
  <c r="K9662" i="5"/>
  <c r="I9662" i="5"/>
  <c r="H9662" i="5"/>
  <c r="F9662" i="5"/>
  <c r="E9662" i="5"/>
  <c r="C9662" i="5"/>
  <c r="B9662" i="5"/>
  <c r="N9661" i="5"/>
  <c r="K9661" i="5"/>
  <c r="I9661" i="5"/>
  <c r="H9661" i="5"/>
  <c r="F9661" i="5"/>
  <c r="E9661" i="5"/>
  <c r="C9661" i="5"/>
  <c r="B9661" i="5"/>
  <c r="N9660" i="5"/>
  <c r="K9660" i="5"/>
  <c r="I9660" i="5"/>
  <c r="H9660" i="5"/>
  <c r="F9660" i="5"/>
  <c r="E9660" i="5"/>
  <c r="C9660" i="5"/>
  <c r="B9660" i="5"/>
  <c r="N9659" i="5"/>
  <c r="K9659" i="5"/>
  <c r="I9659" i="5"/>
  <c r="H9659" i="5"/>
  <c r="F9659" i="5"/>
  <c r="E9659" i="5"/>
  <c r="C9659" i="5"/>
  <c r="B9659" i="5"/>
  <c r="N9658" i="5"/>
  <c r="K9658" i="5"/>
  <c r="I9658" i="5"/>
  <c r="H9658" i="5"/>
  <c r="F9658" i="5"/>
  <c r="E9658" i="5"/>
  <c r="C9658" i="5"/>
  <c r="B9658" i="5"/>
  <c r="N9657" i="5"/>
  <c r="K9657" i="5"/>
  <c r="I9657" i="5"/>
  <c r="H9657" i="5"/>
  <c r="F9657" i="5"/>
  <c r="E9657" i="5"/>
  <c r="C9657" i="5"/>
  <c r="B9657" i="5"/>
  <c r="N9656" i="5"/>
  <c r="K9656" i="5"/>
  <c r="I9656" i="5"/>
  <c r="H9656" i="5"/>
  <c r="F9656" i="5"/>
  <c r="E9656" i="5"/>
  <c r="C9656" i="5"/>
  <c r="B9656" i="5"/>
  <c r="N9655" i="5"/>
  <c r="K9655" i="5"/>
  <c r="I9655" i="5"/>
  <c r="H9655" i="5"/>
  <c r="F9655" i="5"/>
  <c r="E9655" i="5"/>
  <c r="C9655" i="5"/>
  <c r="B9655" i="5"/>
  <c r="N9654" i="5"/>
  <c r="K9654" i="5"/>
  <c r="I9654" i="5"/>
  <c r="H9654" i="5"/>
  <c r="F9654" i="5"/>
  <c r="E9654" i="5"/>
  <c r="C9654" i="5"/>
  <c r="B9654" i="5"/>
  <c r="N9653" i="5"/>
  <c r="K9653" i="5"/>
  <c r="I9653" i="5"/>
  <c r="H9653" i="5"/>
  <c r="F9653" i="5"/>
  <c r="E9653" i="5"/>
  <c r="C9653" i="5"/>
  <c r="B9653" i="5"/>
  <c r="N9652" i="5"/>
  <c r="K9652" i="5"/>
  <c r="I9652" i="5"/>
  <c r="H9652" i="5"/>
  <c r="F9652" i="5"/>
  <c r="E9652" i="5"/>
  <c r="C9652" i="5"/>
  <c r="B9652" i="5"/>
  <c r="N9651" i="5"/>
  <c r="K9651" i="5"/>
  <c r="I9651" i="5"/>
  <c r="H9651" i="5"/>
  <c r="F9651" i="5"/>
  <c r="E9651" i="5"/>
  <c r="C9651" i="5"/>
  <c r="B9651" i="5"/>
  <c r="N9650" i="5"/>
  <c r="K9650" i="5"/>
  <c r="I9650" i="5"/>
  <c r="H9650" i="5"/>
  <c r="F9650" i="5"/>
  <c r="E9650" i="5"/>
  <c r="C9650" i="5"/>
  <c r="B9650" i="5"/>
  <c r="N9649" i="5"/>
  <c r="K9649" i="5"/>
  <c r="I9649" i="5"/>
  <c r="H9649" i="5"/>
  <c r="F9649" i="5"/>
  <c r="E9649" i="5"/>
  <c r="C9649" i="5"/>
  <c r="B9649" i="5"/>
  <c r="N9648" i="5"/>
  <c r="K9648" i="5"/>
  <c r="I9648" i="5"/>
  <c r="H9648" i="5"/>
  <c r="F9648" i="5"/>
  <c r="E9648" i="5"/>
  <c r="C9648" i="5"/>
  <c r="B9648" i="5"/>
  <c r="N9647" i="5"/>
  <c r="K9647" i="5"/>
  <c r="I9647" i="5"/>
  <c r="H9647" i="5"/>
  <c r="F9647" i="5"/>
  <c r="E9647" i="5"/>
  <c r="C9647" i="5"/>
  <c r="B9647" i="5"/>
  <c r="N9646" i="5"/>
  <c r="K9646" i="5"/>
  <c r="I9646" i="5"/>
  <c r="H9646" i="5"/>
  <c r="F9646" i="5"/>
  <c r="E9646" i="5"/>
  <c r="C9646" i="5"/>
  <c r="B9646" i="5"/>
  <c r="N9645" i="5"/>
  <c r="K9645" i="5"/>
  <c r="I9645" i="5"/>
  <c r="H9645" i="5"/>
  <c r="F9645" i="5"/>
  <c r="E9645" i="5"/>
  <c r="C9645" i="5"/>
  <c r="B9645" i="5"/>
  <c r="N9644" i="5"/>
  <c r="K9644" i="5"/>
  <c r="I9644" i="5"/>
  <c r="H9644" i="5"/>
  <c r="F9644" i="5"/>
  <c r="E9644" i="5"/>
  <c r="C9644" i="5"/>
  <c r="B9644" i="5"/>
  <c r="N9643" i="5"/>
  <c r="K9643" i="5"/>
  <c r="I9643" i="5"/>
  <c r="H9643" i="5"/>
  <c r="F9643" i="5"/>
  <c r="E9643" i="5"/>
  <c r="C9643" i="5"/>
  <c r="B9643" i="5"/>
  <c r="N9642" i="5"/>
  <c r="K9642" i="5"/>
  <c r="I9642" i="5"/>
  <c r="H9642" i="5"/>
  <c r="F9642" i="5"/>
  <c r="E9642" i="5"/>
  <c r="C9642" i="5"/>
  <c r="B9642" i="5"/>
  <c r="N9641" i="5"/>
  <c r="K9641" i="5"/>
  <c r="I9641" i="5"/>
  <c r="H9641" i="5"/>
  <c r="F9641" i="5"/>
  <c r="E9641" i="5"/>
  <c r="C9641" i="5"/>
  <c r="B9641" i="5"/>
  <c r="N9640" i="5"/>
  <c r="K9640" i="5"/>
  <c r="I9640" i="5"/>
  <c r="H9640" i="5"/>
  <c r="F9640" i="5"/>
  <c r="E9640" i="5"/>
  <c r="C9640" i="5"/>
  <c r="B9640" i="5"/>
  <c r="N9639" i="5"/>
  <c r="K9639" i="5"/>
  <c r="I9639" i="5"/>
  <c r="H9639" i="5"/>
  <c r="F9639" i="5"/>
  <c r="E9639" i="5"/>
  <c r="C9639" i="5"/>
  <c r="B9639" i="5"/>
  <c r="N9638" i="5"/>
  <c r="K9638" i="5"/>
  <c r="I9638" i="5"/>
  <c r="H9638" i="5"/>
  <c r="F9638" i="5"/>
  <c r="E9638" i="5"/>
  <c r="C9638" i="5"/>
  <c r="B9638" i="5"/>
  <c r="N9637" i="5"/>
  <c r="K9637" i="5"/>
  <c r="I9637" i="5"/>
  <c r="H9637" i="5"/>
  <c r="F9637" i="5"/>
  <c r="E9637" i="5"/>
  <c r="C9637" i="5"/>
  <c r="B9637" i="5"/>
  <c r="N9636" i="5"/>
  <c r="K9636" i="5"/>
  <c r="I9636" i="5"/>
  <c r="H9636" i="5"/>
  <c r="F9636" i="5"/>
  <c r="E9636" i="5"/>
  <c r="C9636" i="5"/>
  <c r="B9636" i="5"/>
  <c r="N9635" i="5"/>
  <c r="K9635" i="5"/>
  <c r="I9635" i="5"/>
  <c r="H9635" i="5"/>
  <c r="F9635" i="5"/>
  <c r="E9635" i="5"/>
  <c r="C9635" i="5"/>
  <c r="B9635" i="5"/>
  <c r="N9634" i="5"/>
  <c r="K9634" i="5"/>
  <c r="I9634" i="5"/>
  <c r="H9634" i="5"/>
  <c r="F9634" i="5"/>
  <c r="E9634" i="5"/>
  <c r="C9634" i="5"/>
  <c r="B9634" i="5"/>
  <c r="N9633" i="5"/>
  <c r="K9633" i="5"/>
  <c r="I9633" i="5"/>
  <c r="H9633" i="5"/>
  <c r="F9633" i="5"/>
  <c r="E9633" i="5"/>
  <c r="C9633" i="5"/>
  <c r="B9633" i="5"/>
  <c r="N9632" i="5"/>
  <c r="K9632" i="5"/>
  <c r="I9632" i="5"/>
  <c r="H9632" i="5"/>
  <c r="F9632" i="5"/>
  <c r="E9632" i="5"/>
  <c r="C9632" i="5"/>
  <c r="B9632" i="5"/>
  <c r="N9631" i="5"/>
  <c r="K9631" i="5"/>
  <c r="I9631" i="5"/>
  <c r="H9631" i="5"/>
  <c r="F9631" i="5"/>
  <c r="E9631" i="5"/>
  <c r="C9631" i="5"/>
  <c r="B9631" i="5"/>
  <c r="N9630" i="5"/>
  <c r="K9630" i="5"/>
  <c r="I9630" i="5"/>
  <c r="H9630" i="5"/>
  <c r="F9630" i="5"/>
  <c r="E9630" i="5"/>
  <c r="C9630" i="5"/>
  <c r="B9630" i="5"/>
  <c r="N9629" i="5"/>
  <c r="K9629" i="5"/>
  <c r="I9629" i="5"/>
  <c r="H9629" i="5"/>
  <c r="F9629" i="5"/>
  <c r="E9629" i="5"/>
  <c r="C9629" i="5"/>
  <c r="B9629" i="5"/>
  <c r="N9628" i="5"/>
  <c r="K9628" i="5"/>
  <c r="I9628" i="5"/>
  <c r="H9628" i="5"/>
  <c r="F9628" i="5"/>
  <c r="E9628" i="5"/>
  <c r="C9628" i="5"/>
  <c r="B9628" i="5"/>
  <c r="N9627" i="5"/>
  <c r="K9627" i="5"/>
  <c r="I9627" i="5"/>
  <c r="H9627" i="5"/>
  <c r="F9627" i="5"/>
  <c r="E9627" i="5"/>
  <c r="C9627" i="5"/>
  <c r="B9627" i="5"/>
  <c r="N9626" i="5"/>
  <c r="K9626" i="5"/>
  <c r="I9626" i="5"/>
  <c r="H9626" i="5"/>
  <c r="F9626" i="5"/>
  <c r="E9626" i="5"/>
  <c r="C9626" i="5"/>
  <c r="B9626" i="5"/>
  <c r="N9625" i="5"/>
  <c r="K9625" i="5"/>
  <c r="I9625" i="5"/>
  <c r="H9625" i="5"/>
  <c r="F9625" i="5"/>
  <c r="E9625" i="5"/>
  <c r="C9625" i="5"/>
  <c r="B9625" i="5"/>
  <c r="N9624" i="5"/>
  <c r="K9624" i="5"/>
  <c r="I9624" i="5"/>
  <c r="H9624" i="5"/>
  <c r="F9624" i="5"/>
  <c r="E9624" i="5"/>
  <c r="C9624" i="5"/>
  <c r="B9624" i="5"/>
  <c r="N9623" i="5"/>
  <c r="K9623" i="5"/>
  <c r="I9623" i="5"/>
  <c r="H9623" i="5"/>
  <c r="F9623" i="5"/>
  <c r="E9623" i="5"/>
  <c r="C9623" i="5"/>
  <c r="B9623" i="5"/>
  <c r="N9622" i="5"/>
  <c r="K9622" i="5"/>
  <c r="I9622" i="5"/>
  <c r="H9622" i="5"/>
  <c r="F9622" i="5"/>
  <c r="E9622" i="5"/>
  <c r="C9622" i="5"/>
  <c r="B9622" i="5"/>
  <c r="N9621" i="5"/>
  <c r="K9621" i="5"/>
  <c r="I9621" i="5"/>
  <c r="H9621" i="5"/>
  <c r="F9621" i="5"/>
  <c r="E9621" i="5"/>
  <c r="C9621" i="5"/>
  <c r="B9621" i="5"/>
  <c r="N9620" i="5"/>
  <c r="K9620" i="5"/>
  <c r="I9620" i="5"/>
  <c r="H9620" i="5"/>
  <c r="F9620" i="5"/>
  <c r="E9620" i="5"/>
  <c r="C9620" i="5"/>
  <c r="B9620" i="5"/>
  <c r="N9619" i="5"/>
  <c r="K9619" i="5"/>
  <c r="I9619" i="5"/>
  <c r="H9619" i="5"/>
  <c r="F9619" i="5"/>
  <c r="E9619" i="5"/>
  <c r="C9619" i="5"/>
  <c r="B9619" i="5"/>
  <c r="N9618" i="5"/>
  <c r="K9618" i="5"/>
  <c r="I9618" i="5"/>
  <c r="H9618" i="5"/>
  <c r="F9618" i="5"/>
  <c r="E9618" i="5"/>
  <c r="C9618" i="5"/>
  <c r="B9618" i="5"/>
  <c r="N9617" i="5"/>
  <c r="K9617" i="5"/>
  <c r="I9617" i="5"/>
  <c r="H9617" i="5"/>
  <c r="F9617" i="5"/>
  <c r="E9617" i="5"/>
  <c r="C9617" i="5"/>
  <c r="B9617" i="5"/>
  <c r="N9616" i="5"/>
  <c r="K9616" i="5"/>
  <c r="I9616" i="5"/>
  <c r="H9616" i="5"/>
  <c r="F9616" i="5"/>
  <c r="E9616" i="5"/>
  <c r="C9616" i="5"/>
  <c r="B9616" i="5"/>
  <c r="N9615" i="5"/>
  <c r="K9615" i="5"/>
  <c r="I9615" i="5"/>
  <c r="H9615" i="5"/>
  <c r="F9615" i="5"/>
  <c r="E9615" i="5"/>
  <c r="C9615" i="5"/>
  <c r="B9615" i="5"/>
  <c r="N9614" i="5"/>
  <c r="K9614" i="5"/>
  <c r="I9614" i="5"/>
  <c r="H9614" i="5"/>
  <c r="F9614" i="5"/>
  <c r="E9614" i="5"/>
  <c r="C9614" i="5"/>
  <c r="B9614" i="5"/>
  <c r="N9613" i="5"/>
  <c r="K9613" i="5"/>
  <c r="I9613" i="5"/>
  <c r="H9613" i="5"/>
  <c r="F9613" i="5"/>
  <c r="E9613" i="5"/>
  <c r="C9613" i="5"/>
  <c r="B9613" i="5"/>
  <c r="N9612" i="5"/>
  <c r="K9612" i="5"/>
  <c r="I9612" i="5"/>
  <c r="H9612" i="5"/>
  <c r="F9612" i="5"/>
  <c r="E9612" i="5"/>
  <c r="C9612" i="5"/>
  <c r="B9612" i="5"/>
  <c r="N9611" i="5"/>
  <c r="K9611" i="5"/>
  <c r="I9611" i="5"/>
  <c r="H9611" i="5"/>
  <c r="F9611" i="5"/>
  <c r="E9611" i="5"/>
  <c r="C9611" i="5"/>
  <c r="B9611" i="5"/>
  <c r="N9610" i="5"/>
  <c r="K9610" i="5"/>
  <c r="I9610" i="5"/>
  <c r="H9610" i="5"/>
  <c r="F9610" i="5"/>
  <c r="E9610" i="5"/>
  <c r="C9610" i="5"/>
  <c r="B9610" i="5"/>
  <c r="N9609" i="5"/>
  <c r="K9609" i="5"/>
  <c r="I9609" i="5"/>
  <c r="H9609" i="5"/>
  <c r="F9609" i="5"/>
  <c r="E9609" i="5"/>
  <c r="C9609" i="5"/>
  <c r="B9609" i="5"/>
  <c r="N9608" i="5"/>
  <c r="K9608" i="5"/>
  <c r="I9608" i="5"/>
  <c r="H9608" i="5"/>
  <c r="F9608" i="5"/>
  <c r="E9608" i="5"/>
  <c r="C9608" i="5"/>
  <c r="B9608" i="5"/>
  <c r="N9607" i="5"/>
  <c r="K9607" i="5"/>
  <c r="I9607" i="5"/>
  <c r="H9607" i="5"/>
  <c r="F9607" i="5"/>
  <c r="E9607" i="5"/>
  <c r="C9607" i="5"/>
  <c r="B9607" i="5"/>
  <c r="N9606" i="5"/>
  <c r="K9606" i="5"/>
  <c r="I9606" i="5"/>
  <c r="H9606" i="5"/>
  <c r="F9606" i="5"/>
  <c r="E9606" i="5"/>
  <c r="C9606" i="5"/>
  <c r="B9606" i="5"/>
  <c r="N9605" i="5"/>
  <c r="K9605" i="5"/>
  <c r="I9605" i="5"/>
  <c r="H9605" i="5"/>
  <c r="F9605" i="5"/>
  <c r="E9605" i="5"/>
  <c r="C9605" i="5"/>
  <c r="B9605" i="5"/>
  <c r="N9604" i="5"/>
  <c r="K9604" i="5"/>
  <c r="I9604" i="5"/>
  <c r="H9604" i="5"/>
  <c r="F9604" i="5"/>
  <c r="E9604" i="5"/>
  <c r="C9604" i="5"/>
  <c r="B9604" i="5"/>
  <c r="N9603" i="5"/>
  <c r="K9603" i="5"/>
  <c r="I9603" i="5"/>
  <c r="H9603" i="5"/>
  <c r="F9603" i="5"/>
  <c r="E9603" i="5"/>
  <c r="C9603" i="5"/>
  <c r="B9603" i="5"/>
  <c r="N9602" i="5"/>
  <c r="K9602" i="5"/>
  <c r="I9602" i="5"/>
  <c r="H9602" i="5"/>
  <c r="F9602" i="5"/>
  <c r="E9602" i="5"/>
  <c r="C9602" i="5"/>
  <c r="B9602" i="5"/>
  <c r="N9601" i="5"/>
  <c r="K9601" i="5"/>
  <c r="I9601" i="5"/>
  <c r="H9601" i="5"/>
  <c r="F9601" i="5"/>
  <c r="E9601" i="5"/>
  <c r="C9601" i="5"/>
  <c r="B9601" i="5"/>
  <c r="N9600" i="5"/>
  <c r="K9600" i="5"/>
  <c r="I9600" i="5"/>
  <c r="H9600" i="5"/>
  <c r="F9600" i="5"/>
  <c r="E9600" i="5"/>
  <c r="C9600" i="5"/>
  <c r="B9600" i="5"/>
  <c r="N9599" i="5"/>
  <c r="K9599" i="5"/>
  <c r="I9599" i="5"/>
  <c r="H9599" i="5"/>
  <c r="F9599" i="5"/>
  <c r="E9599" i="5"/>
  <c r="C9599" i="5"/>
  <c r="B9599" i="5"/>
  <c r="N9598" i="5"/>
  <c r="K9598" i="5"/>
  <c r="I9598" i="5"/>
  <c r="H9598" i="5"/>
  <c r="F9598" i="5"/>
  <c r="E9598" i="5"/>
  <c r="C9598" i="5"/>
  <c r="B9598" i="5"/>
  <c r="N9597" i="5"/>
  <c r="K9597" i="5"/>
  <c r="I9597" i="5"/>
  <c r="H9597" i="5"/>
  <c r="F9597" i="5"/>
  <c r="E9597" i="5"/>
  <c r="C9597" i="5"/>
  <c r="B9597" i="5"/>
  <c r="N9596" i="5"/>
  <c r="K9596" i="5"/>
  <c r="I9596" i="5"/>
  <c r="H9596" i="5"/>
  <c r="F9596" i="5"/>
  <c r="E9596" i="5"/>
  <c r="C9596" i="5"/>
  <c r="B9596" i="5"/>
  <c r="N9595" i="5"/>
  <c r="K9595" i="5"/>
  <c r="I9595" i="5"/>
  <c r="H9595" i="5"/>
  <c r="F9595" i="5"/>
  <c r="E9595" i="5"/>
  <c r="C9595" i="5"/>
  <c r="B9595" i="5"/>
  <c r="N9594" i="5"/>
  <c r="K9594" i="5"/>
  <c r="I9594" i="5"/>
  <c r="H9594" i="5"/>
  <c r="F9594" i="5"/>
  <c r="E9594" i="5"/>
  <c r="C9594" i="5"/>
  <c r="B9594" i="5"/>
  <c r="N9593" i="5"/>
  <c r="K9593" i="5"/>
  <c r="I9593" i="5"/>
  <c r="H9593" i="5"/>
  <c r="F9593" i="5"/>
  <c r="E9593" i="5"/>
  <c r="C9593" i="5"/>
  <c r="B9593" i="5"/>
  <c r="N9592" i="5"/>
  <c r="K9592" i="5"/>
  <c r="I9592" i="5"/>
  <c r="H9592" i="5"/>
  <c r="F9592" i="5"/>
  <c r="E9592" i="5"/>
  <c r="C9592" i="5"/>
  <c r="B9592" i="5"/>
  <c r="N9591" i="5"/>
  <c r="K9591" i="5"/>
  <c r="I9591" i="5"/>
  <c r="H9591" i="5"/>
  <c r="F9591" i="5"/>
  <c r="E9591" i="5"/>
  <c r="C9591" i="5"/>
  <c r="B9591" i="5"/>
  <c r="N9590" i="5"/>
  <c r="K9590" i="5"/>
  <c r="I9590" i="5"/>
  <c r="H9590" i="5"/>
  <c r="F9590" i="5"/>
  <c r="E9590" i="5"/>
  <c r="C9590" i="5"/>
  <c r="B9590" i="5"/>
  <c r="N9589" i="5"/>
  <c r="K9589" i="5"/>
  <c r="I9589" i="5"/>
  <c r="H9589" i="5"/>
  <c r="F9589" i="5"/>
  <c r="E9589" i="5"/>
  <c r="C9589" i="5"/>
  <c r="B9589" i="5"/>
  <c r="N9588" i="5"/>
  <c r="K9588" i="5"/>
  <c r="I9588" i="5"/>
  <c r="H9588" i="5"/>
  <c r="F9588" i="5"/>
  <c r="E9588" i="5"/>
  <c r="C9588" i="5"/>
  <c r="B9588" i="5"/>
  <c r="N9587" i="5"/>
  <c r="K9587" i="5"/>
  <c r="I9587" i="5"/>
  <c r="H9587" i="5"/>
  <c r="F9587" i="5"/>
  <c r="E9587" i="5"/>
  <c r="C9587" i="5"/>
  <c r="B9587" i="5"/>
  <c r="N9586" i="5"/>
  <c r="K9586" i="5"/>
  <c r="I9586" i="5"/>
  <c r="H9586" i="5"/>
  <c r="F9586" i="5"/>
  <c r="E9586" i="5"/>
  <c r="C9586" i="5"/>
  <c r="B9586" i="5"/>
  <c r="N9585" i="5"/>
  <c r="K9585" i="5"/>
  <c r="I9585" i="5"/>
  <c r="H9585" i="5"/>
  <c r="F9585" i="5"/>
  <c r="E9585" i="5"/>
  <c r="C9585" i="5"/>
  <c r="B9585" i="5"/>
  <c r="N9584" i="5"/>
  <c r="K9584" i="5"/>
  <c r="I9584" i="5"/>
  <c r="H9584" i="5"/>
  <c r="F9584" i="5"/>
  <c r="E9584" i="5"/>
  <c r="C9584" i="5"/>
  <c r="B9584" i="5"/>
  <c r="N9583" i="5"/>
  <c r="K9583" i="5"/>
  <c r="I9583" i="5"/>
  <c r="H9583" i="5"/>
  <c r="F9583" i="5"/>
  <c r="E9583" i="5"/>
  <c r="C9583" i="5"/>
  <c r="B9583" i="5"/>
  <c r="N9582" i="5"/>
  <c r="K9582" i="5"/>
  <c r="I9582" i="5"/>
  <c r="H9582" i="5"/>
  <c r="F9582" i="5"/>
  <c r="E9582" i="5"/>
  <c r="C9582" i="5"/>
  <c r="B9582" i="5"/>
  <c r="N9581" i="5"/>
  <c r="K9581" i="5"/>
  <c r="I9581" i="5"/>
  <c r="H9581" i="5"/>
  <c r="F9581" i="5"/>
  <c r="E9581" i="5"/>
  <c r="C9581" i="5"/>
  <c r="B9581" i="5"/>
  <c r="N9580" i="5"/>
  <c r="K9580" i="5"/>
  <c r="I9580" i="5"/>
  <c r="H9580" i="5"/>
  <c r="F9580" i="5"/>
  <c r="E9580" i="5"/>
  <c r="C9580" i="5"/>
  <c r="B9580" i="5"/>
  <c r="N9579" i="5"/>
  <c r="K9579" i="5"/>
  <c r="I9579" i="5"/>
  <c r="H9579" i="5"/>
  <c r="F9579" i="5"/>
  <c r="E9579" i="5"/>
  <c r="C9579" i="5"/>
  <c r="B9579" i="5"/>
  <c r="N9578" i="5"/>
  <c r="K9578" i="5"/>
  <c r="I9578" i="5"/>
  <c r="H9578" i="5"/>
  <c r="F9578" i="5"/>
  <c r="E9578" i="5"/>
  <c r="C9578" i="5"/>
  <c r="B9578" i="5"/>
  <c r="N9577" i="5"/>
  <c r="K9577" i="5"/>
  <c r="I9577" i="5"/>
  <c r="H9577" i="5"/>
  <c r="F9577" i="5"/>
  <c r="E9577" i="5"/>
  <c r="C9577" i="5"/>
  <c r="B9577" i="5"/>
  <c r="N9576" i="5"/>
  <c r="K9576" i="5"/>
  <c r="I9576" i="5"/>
  <c r="H9576" i="5"/>
  <c r="F9576" i="5"/>
  <c r="E9576" i="5"/>
  <c r="C9576" i="5"/>
  <c r="B9576" i="5"/>
  <c r="N9575" i="5"/>
  <c r="K9575" i="5"/>
  <c r="I9575" i="5"/>
  <c r="H9575" i="5"/>
  <c r="F9575" i="5"/>
  <c r="E9575" i="5"/>
  <c r="C9575" i="5"/>
  <c r="B9575" i="5"/>
  <c r="N9574" i="5"/>
  <c r="K9574" i="5"/>
  <c r="I9574" i="5"/>
  <c r="H9574" i="5"/>
  <c r="F9574" i="5"/>
  <c r="E9574" i="5"/>
  <c r="C9574" i="5"/>
  <c r="B9574" i="5"/>
  <c r="N9573" i="5"/>
  <c r="K9573" i="5"/>
  <c r="I9573" i="5"/>
  <c r="H9573" i="5"/>
  <c r="F9573" i="5"/>
  <c r="E9573" i="5"/>
  <c r="C9573" i="5"/>
  <c r="B9573" i="5"/>
  <c r="N9572" i="5"/>
  <c r="K9572" i="5"/>
  <c r="I9572" i="5"/>
  <c r="H9572" i="5"/>
  <c r="F9572" i="5"/>
  <c r="E9572" i="5"/>
  <c r="C9572" i="5"/>
  <c r="B9572" i="5"/>
  <c r="N9571" i="5"/>
  <c r="K9571" i="5"/>
  <c r="I9571" i="5"/>
  <c r="H9571" i="5"/>
  <c r="F9571" i="5"/>
  <c r="E9571" i="5"/>
  <c r="C9571" i="5"/>
  <c r="B9571" i="5"/>
  <c r="N9570" i="5"/>
  <c r="K9570" i="5"/>
  <c r="I9570" i="5"/>
  <c r="H9570" i="5"/>
  <c r="F9570" i="5"/>
  <c r="E9570" i="5"/>
  <c r="C9570" i="5"/>
  <c r="B9570" i="5"/>
  <c r="N9569" i="5"/>
  <c r="K9569" i="5"/>
  <c r="I9569" i="5"/>
  <c r="H9569" i="5"/>
  <c r="F9569" i="5"/>
  <c r="E9569" i="5"/>
  <c r="C9569" i="5"/>
  <c r="B9569" i="5"/>
  <c r="N9568" i="5"/>
  <c r="K9568" i="5"/>
  <c r="I9568" i="5"/>
  <c r="H9568" i="5"/>
  <c r="F9568" i="5"/>
  <c r="E9568" i="5"/>
  <c r="C9568" i="5"/>
  <c r="B9568" i="5"/>
  <c r="N9567" i="5"/>
  <c r="K9567" i="5"/>
  <c r="I9567" i="5"/>
  <c r="H9567" i="5"/>
  <c r="F9567" i="5"/>
  <c r="E9567" i="5"/>
  <c r="C9567" i="5"/>
  <c r="B9567" i="5"/>
  <c r="N9566" i="5"/>
  <c r="K9566" i="5"/>
  <c r="I9566" i="5"/>
  <c r="H9566" i="5"/>
  <c r="F9566" i="5"/>
  <c r="E9566" i="5"/>
  <c r="C9566" i="5"/>
  <c r="B9566" i="5"/>
  <c r="N9565" i="5"/>
  <c r="K9565" i="5"/>
  <c r="I9565" i="5"/>
  <c r="H9565" i="5"/>
  <c r="F9565" i="5"/>
  <c r="E9565" i="5"/>
  <c r="C9565" i="5"/>
  <c r="B9565" i="5"/>
  <c r="N9564" i="5"/>
  <c r="K9564" i="5"/>
  <c r="I9564" i="5"/>
  <c r="H9564" i="5"/>
  <c r="F9564" i="5"/>
  <c r="E9564" i="5"/>
  <c r="C9564" i="5"/>
  <c r="B9564" i="5"/>
  <c r="N9563" i="5"/>
  <c r="K9563" i="5"/>
  <c r="I9563" i="5"/>
  <c r="H9563" i="5"/>
  <c r="F9563" i="5"/>
  <c r="E9563" i="5"/>
  <c r="C9563" i="5"/>
  <c r="B9563" i="5"/>
  <c r="N9562" i="5"/>
  <c r="K9562" i="5"/>
  <c r="I9562" i="5"/>
  <c r="H9562" i="5"/>
  <c r="F9562" i="5"/>
  <c r="E9562" i="5"/>
  <c r="C9562" i="5"/>
  <c r="B9562" i="5"/>
  <c r="N9561" i="5"/>
  <c r="K9561" i="5"/>
  <c r="I9561" i="5"/>
  <c r="H9561" i="5"/>
  <c r="F9561" i="5"/>
  <c r="E9561" i="5"/>
  <c r="C9561" i="5"/>
  <c r="B9561" i="5"/>
  <c r="N9560" i="5"/>
  <c r="K9560" i="5"/>
  <c r="I9560" i="5"/>
  <c r="H9560" i="5"/>
  <c r="F9560" i="5"/>
  <c r="E9560" i="5"/>
  <c r="C9560" i="5"/>
  <c r="B9560" i="5"/>
  <c r="N9559" i="5"/>
  <c r="K9559" i="5"/>
  <c r="I9559" i="5"/>
  <c r="H9559" i="5"/>
  <c r="F9559" i="5"/>
  <c r="E9559" i="5"/>
  <c r="C9559" i="5"/>
  <c r="B9559" i="5"/>
  <c r="N9558" i="5"/>
  <c r="K9558" i="5"/>
  <c r="I9558" i="5"/>
  <c r="H9558" i="5"/>
  <c r="F9558" i="5"/>
  <c r="E9558" i="5"/>
  <c r="C9558" i="5"/>
  <c r="B9558" i="5"/>
  <c r="N9557" i="5"/>
  <c r="K9557" i="5"/>
  <c r="I9557" i="5"/>
  <c r="H9557" i="5"/>
  <c r="F9557" i="5"/>
  <c r="E9557" i="5"/>
  <c r="C9557" i="5"/>
  <c r="B9557" i="5"/>
  <c r="N9556" i="5"/>
  <c r="K9556" i="5"/>
  <c r="I9556" i="5"/>
  <c r="H9556" i="5"/>
  <c r="F9556" i="5"/>
  <c r="E9556" i="5"/>
  <c r="C9556" i="5"/>
  <c r="B9556" i="5"/>
  <c r="N9555" i="5"/>
  <c r="K9555" i="5"/>
  <c r="I9555" i="5"/>
  <c r="H9555" i="5"/>
  <c r="F9555" i="5"/>
  <c r="E9555" i="5"/>
  <c r="C9555" i="5"/>
  <c r="B9555" i="5"/>
  <c r="N9554" i="5"/>
  <c r="K9554" i="5"/>
  <c r="I9554" i="5"/>
  <c r="H9554" i="5"/>
  <c r="F9554" i="5"/>
  <c r="E9554" i="5"/>
  <c r="C9554" i="5"/>
  <c r="B9554" i="5"/>
  <c r="N9553" i="5"/>
  <c r="K9553" i="5"/>
  <c r="I9553" i="5"/>
  <c r="H9553" i="5"/>
  <c r="F9553" i="5"/>
  <c r="E9553" i="5"/>
  <c r="C9553" i="5"/>
  <c r="B9553" i="5"/>
  <c r="N9552" i="5"/>
  <c r="K9552" i="5"/>
  <c r="I9552" i="5"/>
  <c r="H9552" i="5"/>
  <c r="F9552" i="5"/>
  <c r="E9552" i="5"/>
  <c r="C9552" i="5"/>
  <c r="B9552" i="5"/>
  <c r="N9551" i="5"/>
  <c r="K9551" i="5"/>
  <c r="I9551" i="5"/>
  <c r="H9551" i="5"/>
  <c r="F9551" i="5"/>
  <c r="E9551" i="5"/>
  <c r="C9551" i="5"/>
  <c r="B9551" i="5"/>
  <c r="N9550" i="5"/>
  <c r="K9550" i="5"/>
  <c r="I9550" i="5"/>
  <c r="H9550" i="5"/>
  <c r="F9550" i="5"/>
  <c r="E9550" i="5"/>
  <c r="C9550" i="5"/>
  <c r="B9550" i="5"/>
  <c r="N9549" i="5"/>
  <c r="K9549" i="5"/>
  <c r="I9549" i="5"/>
  <c r="H9549" i="5"/>
  <c r="F9549" i="5"/>
  <c r="E9549" i="5"/>
  <c r="C9549" i="5"/>
  <c r="B9549" i="5"/>
  <c r="N9548" i="5"/>
  <c r="K9548" i="5"/>
  <c r="I9548" i="5"/>
  <c r="H9548" i="5"/>
  <c r="F9548" i="5"/>
  <c r="E9548" i="5"/>
  <c r="C9548" i="5"/>
  <c r="B9548" i="5"/>
  <c r="N9547" i="5"/>
  <c r="K9547" i="5"/>
  <c r="I9547" i="5"/>
  <c r="H9547" i="5"/>
  <c r="F9547" i="5"/>
  <c r="E9547" i="5"/>
  <c r="C9547" i="5"/>
  <c r="B9547" i="5"/>
  <c r="N9546" i="5"/>
  <c r="K9546" i="5"/>
  <c r="I9546" i="5"/>
  <c r="H9546" i="5"/>
  <c r="F9546" i="5"/>
  <c r="E9546" i="5"/>
  <c r="C9546" i="5"/>
  <c r="B9546" i="5"/>
  <c r="N9545" i="5"/>
  <c r="K9545" i="5"/>
  <c r="I9545" i="5"/>
  <c r="H9545" i="5"/>
  <c r="F9545" i="5"/>
  <c r="E9545" i="5"/>
  <c r="C9545" i="5"/>
  <c r="B9545" i="5"/>
  <c r="N9544" i="5"/>
  <c r="K9544" i="5"/>
  <c r="I9544" i="5"/>
  <c r="H9544" i="5"/>
  <c r="F9544" i="5"/>
  <c r="E9544" i="5"/>
  <c r="C9544" i="5"/>
  <c r="B9544" i="5"/>
  <c r="N9543" i="5"/>
  <c r="K9543" i="5"/>
  <c r="I9543" i="5"/>
  <c r="H9543" i="5"/>
  <c r="F9543" i="5"/>
  <c r="E9543" i="5"/>
  <c r="C9543" i="5"/>
  <c r="B9543" i="5"/>
  <c r="N9542" i="5"/>
  <c r="K9542" i="5"/>
  <c r="I9542" i="5"/>
  <c r="H9542" i="5"/>
  <c r="F9542" i="5"/>
  <c r="E9542" i="5"/>
  <c r="C9542" i="5"/>
  <c r="B9542" i="5"/>
  <c r="N9541" i="5"/>
  <c r="K9541" i="5"/>
  <c r="I9541" i="5"/>
  <c r="H9541" i="5"/>
  <c r="F9541" i="5"/>
  <c r="E9541" i="5"/>
  <c r="C9541" i="5"/>
  <c r="B9541" i="5"/>
  <c r="N9540" i="5"/>
  <c r="K9540" i="5"/>
  <c r="I9540" i="5"/>
  <c r="H9540" i="5"/>
  <c r="F9540" i="5"/>
  <c r="E9540" i="5"/>
  <c r="C9540" i="5"/>
  <c r="B9540" i="5"/>
  <c r="N9539" i="5"/>
  <c r="K9539" i="5"/>
  <c r="I9539" i="5"/>
  <c r="H9539" i="5"/>
  <c r="F9539" i="5"/>
  <c r="E9539" i="5"/>
  <c r="C9539" i="5"/>
  <c r="B9539" i="5"/>
  <c r="N9538" i="5"/>
  <c r="K9538" i="5"/>
  <c r="I9538" i="5"/>
  <c r="H9538" i="5"/>
  <c r="F9538" i="5"/>
  <c r="E9538" i="5"/>
  <c r="C9538" i="5"/>
  <c r="B9538" i="5"/>
  <c r="N9537" i="5"/>
  <c r="K9537" i="5"/>
  <c r="I9537" i="5"/>
  <c r="H9537" i="5"/>
  <c r="F9537" i="5"/>
  <c r="E9537" i="5"/>
  <c r="C9537" i="5"/>
  <c r="B9537" i="5"/>
  <c r="N9536" i="5"/>
  <c r="K9536" i="5"/>
  <c r="I9536" i="5"/>
  <c r="H9536" i="5"/>
  <c r="F9536" i="5"/>
  <c r="E9536" i="5"/>
  <c r="C9536" i="5"/>
  <c r="B9536" i="5"/>
  <c r="N9535" i="5"/>
  <c r="K9535" i="5"/>
  <c r="I9535" i="5"/>
  <c r="H9535" i="5"/>
  <c r="F9535" i="5"/>
  <c r="E9535" i="5"/>
  <c r="C9535" i="5"/>
  <c r="B9535" i="5"/>
  <c r="N9534" i="5"/>
  <c r="K9534" i="5"/>
  <c r="I9534" i="5"/>
  <c r="H9534" i="5"/>
  <c r="F9534" i="5"/>
  <c r="E9534" i="5"/>
  <c r="C9534" i="5"/>
  <c r="B9534" i="5"/>
  <c r="N9533" i="5"/>
  <c r="K9533" i="5"/>
  <c r="I9533" i="5"/>
  <c r="H9533" i="5"/>
  <c r="F9533" i="5"/>
  <c r="E9533" i="5"/>
  <c r="C9533" i="5"/>
  <c r="B9533" i="5"/>
  <c r="N9532" i="5"/>
  <c r="K9532" i="5"/>
  <c r="I9532" i="5"/>
  <c r="H9532" i="5"/>
  <c r="F9532" i="5"/>
  <c r="E9532" i="5"/>
  <c r="C9532" i="5"/>
  <c r="B9532" i="5"/>
  <c r="N9531" i="5"/>
  <c r="K9531" i="5"/>
  <c r="I9531" i="5"/>
  <c r="H9531" i="5"/>
  <c r="F9531" i="5"/>
  <c r="E9531" i="5"/>
  <c r="C9531" i="5"/>
  <c r="B9531" i="5"/>
  <c r="N9530" i="5"/>
  <c r="K9530" i="5"/>
  <c r="I9530" i="5"/>
  <c r="H9530" i="5"/>
  <c r="F9530" i="5"/>
  <c r="E9530" i="5"/>
  <c r="C9530" i="5"/>
  <c r="B9530" i="5"/>
  <c r="N9529" i="5"/>
  <c r="K9529" i="5"/>
  <c r="I9529" i="5"/>
  <c r="H9529" i="5"/>
  <c r="F9529" i="5"/>
  <c r="E9529" i="5"/>
  <c r="C9529" i="5"/>
  <c r="B9529" i="5"/>
  <c r="N9528" i="5"/>
  <c r="K9528" i="5"/>
  <c r="I9528" i="5"/>
  <c r="H9528" i="5"/>
  <c r="F9528" i="5"/>
  <c r="E9528" i="5"/>
  <c r="C9528" i="5"/>
  <c r="B9528" i="5"/>
  <c r="N9527" i="5"/>
  <c r="K9527" i="5"/>
  <c r="I9527" i="5"/>
  <c r="H9527" i="5"/>
  <c r="F9527" i="5"/>
  <c r="E9527" i="5"/>
  <c r="C9527" i="5"/>
  <c r="B9527" i="5"/>
  <c r="N9526" i="5"/>
  <c r="K9526" i="5"/>
  <c r="I9526" i="5"/>
  <c r="H9526" i="5"/>
  <c r="F9526" i="5"/>
  <c r="E9526" i="5"/>
  <c r="C9526" i="5"/>
  <c r="B9526" i="5"/>
  <c r="N9525" i="5"/>
  <c r="K9525" i="5"/>
  <c r="I9525" i="5"/>
  <c r="H9525" i="5"/>
  <c r="F9525" i="5"/>
  <c r="E9525" i="5"/>
  <c r="C9525" i="5"/>
  <c r="B9525" i="5"/>
  <c r="N9524" i="5"/>
  <c r="K9524" i="5"/>
  <c r="I9524" i="5"/>
  <c r="H9524" i="5"/>
  <c r="F9524" i="5"/>
  <c r="E9524" i="5"/>
  <c r="C9524" i="5"/>
  <c r="B9524" i="5"/>
  <c r="N9523" i="5"/>
  <c r="K9523" i="5"/>
  <c r="I9523" i="5"/>
  <c r="H9523" i="5"/>
  <c r="F9523" i="5"/>
  <c r="E9523" i="5"/>
  <c r="C9523" i="5"/>
  <c r="B9523" i="5"/>
  <c r="N9522" i="5"/>
  <c r="K9522" i="5"/>
  <c r="I9522" i="5"/>
  <c r="H9522" i="5"/>
  <c r="F9522" i="5"/>
  <c r="E9522" i="5"/>
  <c r="C9522" i="5"/>
  <c r="B9522" i="5"/>
  <c r="N9521" i="5"/>
  <c r="K9521" i="5"/>
  <c r="I9521" i="5"/>
  <c r="H9521" i="5"/>
  <c r="F9521" i="5"/>
  <c r="E9521" i="5"/>
  <c r="C9521" i="5"/>
  <c r="B9521" i="5"/>
  <c r="N9520" i="5"/>
  <c r="K9520" i="5"/>
  <c r="I9520" i="5"/>
  <c r="H9520" i="5"/>
  <c r="F9520" i="5"/>
  <c r="E9520" i="5"/>
  <c r="C9520" i="5"/>
  <c r="B9520" i="5"/>
  <c r="N9519" i="5"/>
  <c r="K9519" i="5"/>
  <c r="I9519" i="5"/>
  <c r="H9519" i="5"/>
  <c r="F9519" i="5"/>
  <c r="E9519" i="5"/>
  <c r="C9519" i="5"/>
  <c r="B9519" i="5"/>
  <c r="N9518" i="5"/>
  <c r="K9518" i="5"/>
  <c r="I9518" i="5"/>
  <c r="H9518" i="5"/>
  <c r="F9518" i="5"/>
  <c r="E9518" i="5"/>
  <c r="C9518" i="5"/>
  <c r="B9518" i="5"/>
  <c r="N9517" i="5"/>
  <c r="K9517" i="5"/>
  <c r="I9517" i="5"/>
  <c r="H9517" i="5"/>
  <c r="F9517" i="5"/>
  <c r="E9517" i="5"/>
  <c r="C9517" i="5"/>
  <c r="B9517" i="5"/>
  <c r="N9516" i="5"/>
  <c r="K9516" i="5"/>
  <c r="I9516" i="5"/>
  <c r="H9516" i="5"/>
  <c r="F9516" i="5"/>
  <c r="E9516" i="5"/>
  <c r="C9516" i="5"/>
  <c r="B9516" i="5"/>
  <c r="N9515" i="5"/>
  <c r="K9515" i="5"/>
  <c r="I9515" i="5"/>
  <c r="H9515" i="5"/>
  <c r="F9515" i="5"/>
  <c r="E9515" i="5"/>
  <c r="C9515" i="5"/>
  <c r="B9515" i="5"/>
  <c r="N9514" i="5"/>
  <c r="K9514" i="5"/>
  <c r="I9514" i="5"/>
  <c r="H9514" i="5"/>
  <c r="F9514" i="5"/>
  <c r="E9514" i="5"/>
  <c r="C9514" i="5"/>
  <c r="B9514" i="5"/>
  <c r="N9513" i="5"/>
  <c r="K9513" i="5"/>
  <c r="I9513" i="5"/>
  <c r="H9513" i="5"/>
  <c r="F9513" i="5"/>
  <c r="E9513" i="5"/>
  <c r="C9513" i="5"/>
  <c r="B9513" i="5"/>
  <c r="N9512" i="5"/>
  <c r="K9512" i="5"/>
  <c r="I9512" i="5"/>
  <c r="H9512" i="5"/>
  <c r="F9512" i="5"/>
  <c r="E9512" i="5"/>
  <c r="C9512" i="5"/>
  <c r="B9512" i="5"/>
  <c r="N9511" i="5"/>
  <c r="K9511" i="5"/>
  <c r="I9511" i="5"/>
  <c r="H9511" i="5"/>
  <c r="F9511" i="5"/>
  <c r="E9511" i="5"/>
  <c r="C9511" i="5"/>
  <c r="B9511" i="5"/>
  <c r="N9510" i="5"/>
  <c r="K9510" i="5"/>
  <c r="I9510" i="5"/>
  <c r="H9510" i="5"/>
  <c r="F9510" i="5"/>
  <c r="E9510" i="5"/>
  <c r="C9510" i="5"/>
  <c r="B9510" i="5"/>
  <c r="N9509" i="5"/>
  <c r="K9509" i="5"/>
  <c r="I9509" i="5"/>
  <c r="H9509" i="5"/>
  <c r="F9509" i="5"/>
  <c r="E9509" i="5"/>
  <c r="C9509" i="5"/>
  <c r="B9509" i="5"/>
  <c r="N9508" i="5"/>
  <c r="K9508" i="5"/>
  <c r="I9508" i="5"/>
  <c r="H9508" i="5"/>
  <c r="F9508" i="5"/>
  <c r="E9508" i="5"/>
  <c r="C9508" i="5"/>
  <c r="B9508" i="5"/>
  <c r="N9507" i="5"/>
  <c r="K9507" i="5"/>
  <c r="I9507" i="5"/>
  <c r="H9507" i="5"/>
  <c r="F9507" i="5"/>
  <c r="E9507" i="5"/>
  <c r="C9507" i="5"/>
  <c r="B9507" i="5"/>
  <c r="N9506" i="5"/>
  <c r="K9506" i="5"/>
  <c r="I9506" i="5"/>
  <c r="H9506" i="5"/>
  <c r="F9506" i="5"/>
  <c r="E9506" i="5"/>
  <c r="C9506" i="5"/>
  <c r="B9506" i="5"/>
  <c r="N9505" i="5"/>
  <c r="K9505" i="5"/>
  <c r="I9505" i="5"/>
  <c r="H9505" i="5"/>
  <c r="F9505" i="5"/>
  <c r="E9505" i="5"/>
  <c r="C9505" i="5"/>
  <c r="B9505" i="5"/>
  <c r="N9504" i="5"/>
  <c r="K9504" i="5"/>
  <c r="I9504" i="5"/>
  <c r="H9504" i="5"/>
  <c r="F9504" i="5"/>
  <c r="E9504" i="5"/>
  <c r="C9504" i="5"/>
  <c r="B9504" i="5"/>
  <c r="N9503" i="5"/>
  <c r="K9503" i="5"/>
  <c r="I9503" i="5"/>
  <c r="H9503" i="5"/>
  <c r="F9503" i="5"/>
  <c r="E9503" i="5"/>
  <c r="C9503" i="5"/>
  <c r="B9503" i="5"/>
  <c r="N9502" i="5"/>
  <c r="K9502" i="5"/>
  <c r="I9502" i="5"/>
  <c r="H9502" i="5"/>
  <c r="F9502" i="5"/>
  <c r="E9502" i="5"/>
  <c r="C9502" i="5"/>
  <c r="B9502" i="5"/>
  <c r="N9501" i="5"/>
  <c r="K9501" i="5"/>
  <c r="I9501" i="5"/>
  <c r="H9501" i="5"/>
  <c r="F9501" i="5"/>
  <c r="E9501" i="5"/>
  <c r="C9501" i="5"/>
  <c r="B9501" i="5"/>
  <c r="N9500" i="5"/>
  <c r="K9500" i="5"/>
  <c r="I9500" i="5"/>
  <c r="H9500" i="5"/>
  <c r="F9500" i="5"/>
  <c r="E9500" i="5"/>
  <c r="C9500" i="5"/>
  <c r="B9500" i="5"/>
  <c r="N9499" i="5"/>
  <c r="K9499" i="5"/>
  <c r="I9499" i="5"/>
  <c r="H9499" i="5"/>
  <c r="F9499" i="5"/>
  <c r="E9499" i="5"/>
  <c r="C9499" i="5"/>
  <c r="B9499" i="5"/>
  <c r="N9498" i="5"/>
  <c r="K9498" i="5"/>
  <c r="I9498" i="5"/>
  <c r="H9498" i="5"/>
  <c r="F9498" i="5"/>
  <c r="E9498" i="5"/>
  <c r="C9498" i="5"/>
  <c r="B9498" i="5"/>
  <c r="N9497" i="5"/>
  <c r="K9497" i="5"/>
  <c r="I9497" i="5"/>
  <c r="H9497" i="5"/>
  <c r="F9497" i="5"/>
  <c r="E9497" i="5"/>
  <c r="C9497" i="5"/>
  <c r="B9497" i="5"/>
  <c r="N9496" i="5"/>
  <c r="K9496" i="5"/>
  <c r="I9496" i="5"/>
  <c r="H9496" i="5"/>
  <c r="F9496" i="5"/>
  <c r="E9496" i="5"/>
  <c r="C9496" i="5"/>
  <c r="B9496" i="5"/>
  <c r="N9495" i="5"/>
  <c r="K9495" i="5"/>
  <c r="I9495" i="5"/>
  <c r="H9495" i="5"/>
  <c r="F9495" i="5"/>
  <c r="E9495" i="5"/>
  <c r="C9495" i="5"/>
  <c r="B9495" i="5"/>
  <c r="N9494" i="5"/>
  <c r="K9494" i="5"/>
  <c r="I9494" i="5"/>
  <c r="H9494" i="5"/>
  <c r="F9494" i="5"/>
  <c r="E9494" i="5"/>
  <c r="C9494" i="5"/>
  <c r="B9494" i="5"/>
  <c r="N9493" i="5"/>
  <c r="K9493" i="5"/>
  <c r="I9493" i="5"/>
  <c r="H9493" i="5"/>
  <c r="F9493" i="5"/>
  <c r="E9493" i="5"/>
  <c r="C9493" i="5"/>
  <c r="B9493" i="5"/>
  <c r="N9492" i="5"/>
  <c r="K9492" i="5"/>
  <c r="I9492" i="5"/>
  <c r="H9492" i="5"/>
  <c r="F9492" i="5"/>
  <c r="E9492" i="5"/>
  <c r="C9492" i="5"/>
  <c r="B9492" i="5"/>
  <c r="N9491" i="5"/>
  <c r="K9491" i="5"/>
  <c r="I9491" i="5"/>
  <c r="H9491" i="5"/>
  <c r="F9491" i="5"/>
  <c r="E9491" i="5"/>
  <c r="C9491" i="5"/>
  <c r="B9491" i="5"/>
  <c r="N9490" i="5"/>
  <c r="K9490" i="5"/>
  <c r="I9490" i="5"/>
  <c r="H9490" i="5"/>
  <c r="F9490" i="5"/>
  <c r="E9490" i="5"/>
  <c r="C9490" i="5"/>
  <c r="B9490" i="5"/>
  <c r="N9489" i="5"/>
  <c r="K9489" i="5"/>
  <c r="I9489" i="5"/>
  <c r="H9489" i="5"/>
  <c r="F9489" i="5"/>
  <c r="E9489" i="5"/>
  <c r="C9489" i="5"/>
  <c r="B9489" i="5"/>
  <c r="N9488" i="5"/>
  <c r="K9488" i="5"/>
  <c r="I9488" i="5"/>
  <c r="H9488" i="5"/>
  <c r="F9488" i="5"/>
  <c r="E9488" i="5"/>
  <c r="C9488" i="5"/>
  <c r="B9488" i="5"/>
  <c r="N9487" i="5"/>
  <c r="K9487" i="5"/>
  <c r="I9487" i="5"/>
  <c r="H9487" i="5"/>
  <c r="F9487" i="5"/>
  <c r="E9487" i="5"/>
  <c r="C9487" i="5"/>
  <c r="B9487" i="5"/>
  <c r="N9486" i="5"/>
  <c r="K9486" i="5"/>
  <c r="I9486" i="5"/>
  <c r="H9486" i="5"/>
  <c r="F9486" i="5"/>
  <c r="E9486" i="5"/>
  <c r="C9486" i="5"/>
  <c r="B9486" i="5"/>
  <c r="N9485" i="5"/>
  <c r="K9485" i="5"/>
  <c r="I9485" i="5"/>
  <c r="H9485" i="5"/>
  <c r="F9485" i="5"/>
  <c r="E9485" i="5"/>
  <c r="C9485" i="5"/>
  <c r="B9485" i="5"/>
  <c r="N9484" i="5"/>
  <c r="K9484" i="5"/>
  <c r="I9484" i="5"/>
  <c r="H9484" i="5"/>
  <c r="F9484" i="5"/>
  <c r="E9484" i="5"/>
  <c r="C9484" i="5"/>
  <c r="B9484" i="5"/>
  <c r="N9483" i="5"/>
  <c r="K9483" i="5"/>
  <c r="I9483" i="5"/>
  <c r="H9483" i="5"/>
  <c r="F9483" i="5"/>
  <c r="E9483" i="5"/>
  <c r="C9483" i="5"/>
  <c r="B9483" i="5"/>
  <c r="N9482" i="5"/>
  <c r="K9482" i="5"/>
  <c r="I9482" i="5"/>
  <c r="H9482" i="5"/>
  <c r="F9482" i="5"/>
  <c r="E9482" i="5"/>
  <c r="C9482" i="5"/>
  <c r="B9482" i="5"/>
  <c r="N9481" i="5"/>
  <c r="K9481" i="5"/>
  <c r="I9481" i="5"/>
  <c r="H9481" i="5"/>
  <c r="F9481" i="5"/>
  <c r="E9481" i="5"/>
  <c r="C9481" i="5"/>
  <c r="B9481" i="5"/>
  <c r="N9480" i="5"/>
  <c r="K9480" i="5"/>
  <c r="I9480" i="5"/>
  <c r="H9480" i="5"/>
  <c r="F9480" i="5"/>
  <c r="E9480" i="5"/>
  <c r="C9480" i="5"/>
  <c r="B9480" i="5"/>
  <c r="N9479" i="5"/>
  <c r="K9479" i="5"/>
  <c r="I9479" i="5"/>
  <c r="H9479" i="5"/>
  <c r="F9479" i="5"/>
  <c r="E9479" i="5"/>
  <c r="C9479" i="5"/>
  <c r="B9479" i="5"/>
  <c r="N9478" i="5"/>
  <c r="K9478" i="5"/>
  <c r="I9478" i="5"/>
  <c r="H9478" i="5"/>
  <c r="F9478" i="5"/>
  <c r="E9478" i="5"/>
  <c r="C9478" i="5"/>
  <c r="B9478" i="5"/>
  <c r="N9477" i="5"/>
  <c r="K9477" i="5"/>
  <c r="I9477" i="5"/>
  <c r="H9477" i="5"/>
  <c r="F9477" i="5"/>
  <c r="E9477" i="5"/>
  <c r="C9477" i="5"/>
  <c r="B9477" i="5"/>
  <c r="N9476" i="5"/>
  <c r="K9476" i="5"/>
  <c r="I9476" i="5"/>
  <c r="H9476" i="5"/>
  <c r="F9476" i="5"/>
  <c r="E9476" i="5"/>
  <c r="C9476" i="5"/>
  <c r="B9476" i="5"/>
  <c r="N9475" i="5"/>
  <c r="K9475" i="5"/>
  <c r="I9475" i="5"/>
  <c r="H9475" i="5"/>
  <c r="F9475" i="5"/>
  <c r="E9475" i="5"/>
  <c r="C9475" i="5"/>
  <c r="B9475" i="5"/>
  <c r="N9474" i="5"/>
  <c r="K9474" i="5"/>
  <c r="I9474" i="5"/>
  <c r="H9474" i="5"/>
  <c r="F9474" i="5"/>
  <c r="E9474" i="5"/>
  <c r="C9474" i="5"/>
  <c r="B9474" i="5"/>
  <c r="N9473" i="5"/>
  <c r="K9473" i="5"/>
  <c r="I9473" i="5"/>
  <c r="H9473" i="5"/>
  <c r="F9473" i="5"/>
  <c r="E9473" i="5"/>
  <c r="C9473" i="5"/>
  <c r="B9473" i="5"/>
  <c r="N9472" i="5"/>
  <c r="K9472" i="5"/>
  <c r="I9472" i="5"/>
  <c r="H9472" i="5"/>
  <c r="F9472" i="5"/>
  <c r="E9472" i="5"/>
  <c r="C9472" i="5"/>
  <c r="B9472" i="5"/>
  <c r="N9471" i="5"/>
  <c r="K9471" i="5"/>
  <c r="I9471" i="5"/>
  <c r="H9471" i="5"/>
  <c r="F9471" i="5"/>
  <c r="E9471" i="5"/>
  <c r="C9471" i="5"/>
  <c r="B9471" i="5"/>
  <c r="N9470" i="5"/>
  <c r="K9470" i="5"/>
  <c r="I9470" i="5"/>
  <c r="H9470" i="5"/>
  <c r="F9470" i="5"/>
  <c r="E9470" i="5"/>
  <c r="C9470" i="5"/>
  <c r="B9470" i="5"/>
  <c r="N9469" i="5"/>
  <c r="K9469" i="5"/>
  <c r="I9469" i="5"/>
  <c r="H9469" i="5"/>
  <c r="F9469" i="5"/>
  <c r="E9469" i="5"/>
  <c r="C9469" i="5"/>
  <c r="B9469" i="5"/>
  <c r="N9468" i="5"/>
  <c r="K9468" i="5"/>
  <c r="I9468" i="5"/>
  <c r="H9468" i="5"/>
  <c r="F9468" i="5"/>
  <c r="E9468" i="5"/>
  <c r="C9468" i="5"/>
  <c r="B9468" i="5"/>
  <c r="N9467" i="5"/>
  <c r="K9467" i="5"/>
  <c r="I9467" i="5"/>
  <c r="H9467" i="5"/>
  <c r="F9467" i="5"/>
  <c r="E9467" i="5"/>
  <c r="C9467" i="5"/>
  <c r="B9467" i="5"/>
  <c r="N9466" i="5"/>
  <c r="K9466" i="5"/>
  <c r="I9466" i="5"/>
  <c r="H9466" i="5"/>
  <c r="F9466" i="5"/>
  <c r="E9466" i="5"/>
  <c r="C9466" i="5"/>
  <c r="B9466" i="5"/>
  <c r="N9465" i="5"/>
  <c r="K9465" i="5"/>
  <c r="I9465" i="5"/>
  <c r="H9465" i="5"/>
  <c r="F9465" i="5"/>
  <c r="E9465" i="5"/>
  <c r="C9465" i="5"/>
  <c r="B9465" i="5"/>
  <c r="N9464" i="5"/>
  <c r="K9464" i="5"/>
  <c r="I9464" i="5"/>
  <c r="H9464" i="5"/>
  <c r="F9464" i="5"/>
  <c r="E9464" i="5"/>
  <c r="C9464" i="5"/>
  <c r="B9464" i="5"/>
  <c r="N9463" i="5"/>
  <c r="K9463" i="5"/>
  <c r="I9463" i="5"/>
  <c r="H9463" i="5"/>
  <c r="F9463" i="5"/>
  <c r="E9463" i="5"/>
  <c r="C9463" i="5"/>
  <c r="B9463" i="5"/>
  <c r="N9462" i="5"/>
  <c r="K9462" i="5"/>
  <c r="I9462" i="5"/>
  <c r="H9462" i="5"/>
  <c r="F9462" i="5"/>
  <c r="E9462" i="5"/>
  <c r="C9462" i="5"/>
  <c r="B9462" i="5"/>
  <c r="N9461" i="5"/>
  <c r="K9461" i="5"/>
  <c r="I9461" i="5"/>
  <c r="H9461" i="5"/>
  <c r="F9461" i="5"/>
  <c r="E9461" i="5"/>
  <c r="C9461" i="5"/>
  <c r="B9461" i="5"/>
  <c r="N9460" i="5"/>
  <c r="K9460" i="5"/>
  <c r="I9460" i="5"/>
  <c r="H9460" i="5"/>
  <c r="F9460" i="5"/>
  <c r="E9460" i="5"/>
  <c r="C9460" i="5"/>
  <c r="B9460" i="5"/>
  <c r="N9459" i="5"/>
  <c r="K9459" i="5"/>
  <c r="I9459" i="5"/>
  <c r="H9459" i="5"/>
  <c r="F9459" i="5"/>
  <c r="E9459" i="5"/>
  <c r="C9459" i="5"/>
  <c r="B9459" i="5"/>
  <c r="N9458" i="5"/>
  <c r="K9458" i="5"/>
  <c r="I9458" i="5"/>
  <c r="H9458" i="5"/>
  <c r="F9458" i="5"/>
  <c r="E9458" i="5"/>
  <c r="C9458" i="5"/>
  <c r="B9458" i="5"/>
  <c r="N9457" i="5"/>
  <c r="K9457" i="5"/>
  <c r="I9457" i="5"/>
  <c r="H9457" i="5"/>
  <c r="F9457" i="5"/>
  <c r="E9457" i="5"/>
  <c r="C9457" i="5"/>
  <c r="B9457" i="5"/>
  <c r="N9456" i="5"/>
  <c r="K9456" i="5"/>
  <c r="I9456" i="5"/>
  <c r="H9456" i="5"/>
  <c r="F9456" i="5"/>
  <c r="E9456" i="5"/>
  <c r="C9456" i="5"/>
  <c r="B9456" i="5"/>
  <c r="N9455" i="5"/>
  <c r="K9455" i="5"/>
  <c r="I9455" i="5"/>
  <c r="H9455" i="5"/>
  <c r="F9455" i="5"/>
  <c r="E9455" i="5"/>
  <c r="C9455" i="5"/>
  <c r="B9455" i="5"/>
  <c r="N9454" i="5"/>
  <c r="K9454" i="5"/>
  <c r="I9454" i="5"/>
  <c r="H9454" i="5"/>
  <c r="F9454" i="5"/>
  <c r="E9454" i="5"/>
  <c r="C9454" i="5"/>
  <c r="B9454" i="5"/>
  <c r="N9453" i="5"/>
  <c r="K9453" i="5"/>
  <c r="I9453" i="5"/>
  <c r="H9453" i="5"/>
  <c r="F9453" i="5"/>
  <c r="E9453" i="5"/>
  <c r="C9453" i="5"/>
  <c r="B9453" i="5"/>
  <c r="N9452" i="5"/>
  <c r="K9452" i="5"/>
  <c r="I9452" i="5"/>
  <c r="H9452" i="5"/>
  <c r="F9452" i="5"/>
  <c r="E9452" i="5"/>
  <c r="C9452" i="5"/>
  <c r="B9452" i="5"/>
  <c r="N9451" i="5"/>
  <c r="K9451" i="5"/>
  <c r="I9451" i="5"/>
  <c r="H9451" i="5"/>
  <c r="F9451" i="5"/>
  <c r="E9451" i="5"/>
  <c r="C9451" i="5"/>
  <c r="B9451" i="5"/>
  <c r="N9450" i="5"/>
  <c r="K9450" i="5"/>
  <c r="I9450" i="5"/>
  <c r="H9450" i="5"/>
  <c r="F9450" i="5"/>
  <c r="E9450" i="5"/>
  <c r="C9450" i="5"/>
  <c r="B9450" i="5"/>
  <c r="N9449" i="5"/>
  <c r="K9449" i="5"/>
  <c r="I9449" i="5"/>
  <c r="H9449" i="5"/>
  <c r="F9449" i="5"/>
  <c r="E9449" i="5"/>
  <c r="C9449" i="5"/>
  <c r="B9449" i="5"/>
  <c r="N9448" i="5"/>
  <c r="K9448" i="5"/>
  <c r="I9448" i="5"/>
  <c r="H9448" i="5"/>
  <c r="F9448" i="5"/>
  <c r="E9448" i="5"/>
  <c r="C9448" i="5"/>
  <c r="B9448" i="5"/>
  <c r="N9447" i="5"/>
  <c r="K9447" i="5"/>
  <c r="I9447" i="5"/>
  <c r="H9447" i="5"/>
  <c r="F9447" i="5"/>
  <c r="E9447" i="5"/>
  <c r="C9447" i="5"/>
  <c r="B9447" i="5"/>
  <c r="N9446" i="5"/>
  <c r="K9446" i="5"/>
  <c r="I9446" i="5"/>
  <c r="H9446" i="5"/>
  <c r="F9446" i="5"/>
  <c r="E9446" i="5"/>
  <c r="C9446" i="5"/>
  <c r="B9446" i="5"/>
  <c r="N9445" i="5"/>
  <c r="K9445" i="5"/>
  <c r="I9445" i="5"/>
  <c r="H9445" i="5"/>
  <c r="F9445" i="5"/>
  <c r="E9445" i="5"/>
  <c r="C9445" i="5"/>
  <c r="B9445" i="5"/>
  <c r="N9444" i="5"/>
  <c r="K9444" i="5"/>
  <c r="I9444" i="5"/>
  <c r="H9444" i="5"/>
  <c r="F9444" i="5"/>
  <c r="E9444" i="5"/>
  <c r="C9444" i="5"/>
  <c r="B9444" i="5"/>
  <c r="N9443" i="5"/>
  <c r="K9443" i="5"/>
  <c r="I9443" i="5"/>
  <c r="H9443" i="5"/>
  <c r="F9443" i="5"/>
  <c r="E9443" i="5"/>
  <c r="C9443" i="5"/>
  <c r="B9443" i="5"/>
  <c r="N9442" i="5"/>
  <c r="K9442" i="5"/>
  <c r="I9442" i="5"/>
  <c r="H9442" i="5"/>
  <c r="F9442" i="5"/>
  <c r="E9442" i="5"/>
  <c r="C9442" i="5"/>
  <c r="B9442" i="5"/>
  <c r="N9441" i="5"/>
  <c r="K9441" i="5"/>
  <c r="I9441" i="5"/>
  <c r="H9441" i="5"/>
  <c r="F9441" i="5"/>
  <c r="E9441" i="5"/>
  <c r="C9441" i="5"/>
  <c r="B9441" i="5"/>
  <c r="N9440" i="5"/>
  <c r="K9440" i="5"/>
  <c r="I9440" i="5"/>
  <c r="H9440" i="5"/>
  <c r="F9440" i="5"/>
  <c r="E9440" i="5"/>
  <c r="C9440" i="5"/>
  <c r="B9440" i="5"/>
  <c r="N9439" i="5"/>
  <c r="K9439" i="5"/>
  <c r="I9439" i="5"/>
  <c r="H9439" i="5"/>
  <c r="F9439" i="5"/>
  <c r="E9439" i="5"/>
  <c r="C9439" i="5"/>
  <c r="B9439" i="5"/>
  <c r="N9438" i="5"/>
  <c r="K9438" i="5"/>
  <c r="I9438" i="5"/>
  <c r="H9438" i="5"/>
  <c r="F9438" i="5"/>
  <c r="E9438" i="5"/>
  <c r="C9438" i="5"/>
  <c r="B9438" i="5"/>
  <c r="N9437" i="5"/>
  <c r="K9437" i="5"/>
  <c r="I9437" i="5"/>
  <c r="H9437" i="5"/>
  <c r="F9437" i="5"/>
  <c r="E9437" i="5"/>
  <c r="C9437" i="5"/>
  <c r="B9437" i="5"/>
  <c r="N9436" i="5"/>
  <c r="K9436" i="5"/>
  <c r="I9436" i="5"/>
  <c r="H9436" i="5"/>
  <c r="F9436" i="5"/>
  <c r="E9436" i="5"/>
  <c r="C9436" i="5"/>
  <c r="B9436" i="5"/>
  <c r="N9435" i="5"/>
  <c r="K9435" i="5"/>
  <c r="I9435" i="5"/>
  <c r="H9435" i="5"/>
  <c r="F9435" i="5"/>
  <c r="E9435" i="5"/>
  <c r="C9435" i="5"/>
  <c r="B9435" i="5"/>
  <c r="N9434" i="5"/>
  <c r="K9434" i="5"/>
  <c r="I9434" i="5"/>
  <c r="H9434" i="5"/>
  <c r="F9434" i="5"/>
  <c r="E9434" i="5"/>
  <c r="C9434" i="5"/>
  <c r="B9434" i="5"/>
  <c r="N9433" i="5"/>
  <c r="K9433" i="5"/>
  <c r="I9433" i="5"/>
  <c r="H9433" i="5"/>
  <c r="F9433" i="5"/>
  <c r="E9433" i="5"/>
  <c r="C9433" i="5"/>
  <c r="B9433" i="5"/>
  <c r="N9432" i="5"/>
  <c r="K9432" i="5"/>
  <c r="I9432" i="5"/>
  <c r="H9432" i="5"/>
  <c r="F9432" i="5"/>
  <c r="E9432" i="5"/>
  <c r="C9432" i="5"/>
  <c r="B9432" i="5"/>
  <c r="N9431" i="5"/>
  <c r="K9431" i="5"/>
  <c r="I9431" i="5"/>
  <c r="H9431" i="5"/>
  <c r="F9431" i="5"/>
  <c r="E9431" i="5"/>
  <c r="C9431" i="5"/>
  <c r="B9431" i="5"/>
  <c r="N9430" i="5"/>
  <c r="K9430" i="5"/>
  <c r="I9430" i="5"/>
  <c r="H9430" i="5"/>
  <c r="F9430" i="5"/>
  <c r="E9430" i="5"/>
  <c r="C9430" i="5"/>
  <c r="B9430" i="5"/>
  <c r="N9429" i="5"/>
  <c r="K9429" i="5"/>
  <c r="I9429" i="5"/>
  <c r="H9429" i="5"/>
  <c r="F9429" i="5"/>
  <c r="E9429" i="5"/>
  <c r="C9429" i="5"/>
  <c r="B9429" i="5"/>
  <c r="N9428" i="5"/>
  <c r="K9428" i="5"/>
  <c r="I9428" i="5"/>
  <c r="H9428" i="5"/>
  <c r="F9428" i="5"/>
  <c r="E9428" i="5"/>
  <c r="C9428" i="5"/>
  <c r="B9428" i="5"/>
  <c r="N9427" i="5"/>
  <c r="K9427" i="5"/>
  <c r="I9427" i="5"/>
  <c r="H9427" i="5"/>
  <c r="F9427" i="5"/>
  <c r="E9427" i="5"/>
  <c r="C9427" i="5"/>
  <c r="B9427" i="5"/>
  <c r="N9426" i="5"/>
  <c r="K9426" i="5"/>
  <c r="I9426" i="5"/>
  <c r="H9426" i="5"/>
  <c r="F9426" i="5"/>
  <c r="E9426" i="5"/>
  <c r="C9426" i="5"/>
  <c r="B9426" i="5"/>
  <c r="N9425" i="5"/>
  <c r="K9425" i="5"/>
  <c r="I9425" i="5"/>
  <c r="H9425" i="5"/>
  <c r="F9425" i="5"/>
  <c r="E9425" i="5"/>
  <c r="C9425" i="5"/>
  <c r="B9425" i="5"/>
  <c r="N9424" i="5"/>
  <c r="K9424" i="5"/>
  <c r="I9424" i="5"/>
  <c r="H9424" i="5"/>
  <c r="F9424" i="5"/>
  <c r="E9424" i="5"/>
  <c r="C9424" i="5"/>
  <c r="B9424" i="5"/>
  <c r="N9423" i="5"/>
  <c r="K9423" i="5"/>
  <c r="I9423" i="5"/>
  <c r="H9423" i="5"/>
  <c r="F9423" i="5"/>
  <c r="E9423" i="5"/>
  <c r="C9423" i="5"/>
  <c r="B9423" i="5"/>
  <c r="N9422" i="5"/>
  <c r="K9422" i="5"/>
  <c r="I9422" i="5"/>
  <c r="H9422" i="5"/>
  <c r="F9422" i="5"/>
  <c r="E9422" i="5"/>
  <c r="C9422" i="5"/>
  <c r="B9422" i="5"/>
  <c r="N9421" i="5"/>
  <c r="K9421" i="5"/>
  <c r="I9421" i="5"/>
  <c r="H9421" i="5"/>
  <c r="F9421" i="5"/>
  <c r="E9421" i="5"/>
  <c r="C9421" i="5"/>
  <c r="B9421" i="5"/>
  <c r="N9420" i="5"/>
  <c r="K9420" i="5"/>
  <c r="I9420" i="5"/>
  <c r="H9420" i="5"/>
  <c r="F9420" i="5"/>
  <c r="E9420" i="5"/>
  <c r="C9420" i="5"/>
  <c r="B9420" i="5"/>
  <c r="N9419" i="5"/>
  <c r="K9419" i="5"/>
  <c r="I9419" i="5"/>
  <c r="H9419" i="5"/>
  <c r="F9419" i="5"/>
  <c r="E9419" i="5"/>
  <c r="C9419" i="5"/>
  <c r="B9419" i="5"/>
  <c r="N9418" i="5"/>
  <c r="K9418" i="5"/>
  <c r="I9418" i="5"/>
  <c r="H9418" i="5"/>
  <c r="F9418" i="5"/>
  <c r="E9418" i="5"/>
  <c r="C9418" i="5"/>
  <c r="B9418" i="5"/>
  <c r="N9417" i="5"/>
  <c r="K9417" i="5"/>
  <c r="I9417" i="5"/>
  <c r="H9417" i="5"/>
  <c r="F9417" i="5"/>
  <c r="E9417" i="5"/>
  <c r="C9417" i="5"/>
  <c r="B9417" i="5"/>
  <c r="N9416" i="5"/>
  <c r="K9416" i="5"/>
  <c r="I9416" i="5"/>
  <c r="H9416" i="5"/>
  <c r="F9416" i="5"/>
  <c r="E9416" i="5"/>
  <c r="C9416" i="5"/>
  <c r="B9416" i="5"/>
  <c r="N9415" i="5"/>
  <c r="K9415" i="5"/>
  <c r="I9415" i="5"/>
  <c r="H9415" i="5"/>
  <c r="F9415" i="5"/>
  <c r="E9415" i="5"/>
  <c r="C9415" i="5"/>
  <c r="B9415" i="5"/>
  <c r="N9414" i="5"/>
  <c r="K9414" i="5"/>
  <c r="I9414" i="5"/>
  <c r="H9414" i="5"/>
  <c r="F9414" i="5"/>
  <c r="E9414" i="5"/>
  <c r="C9414" i="5"/>
  <c r="B9414" i="5"/>
  <c r="N9413" i="5"/>
  <c r="K9413" i="5"/>
  <c r="I9413" i="5"/>
  <c r="H9413" i="5"/>
  <c r="F9413" i="5"/>
  <c r="E9413" i="5"/>
  <c r="C9413" i="5"/>
  <c r="B9413" i="5"/>
  <c r="N9412" i="5"/>
  <c r="K9412" i="5"/>
  <c r="I9412" i="5"/>
  <c r="H9412" i="5"/>
  <c r="F9412" i="5"/>
  <c r="E9412" i="5"/>
  <c r="C9412" i="5"/>
  <c r="B9412" i="5"/>
  <c r="N9411" i="5"/>
  <c r="K9411" i="5"/>
  <c r="I9411" i="5"/>
  <c r="H9411" i="5"/>
  <c r="F9411" i="5"/>
  <c r="E9411" i="5"/>
  <c r="C9411" i="5"/>
  <c r="B9411" i="5"/>
  <c r="N9410" i="5"/>
  <c r="K9410" i="5"/>
  <c r="I9410" i="5"/>
  <c r="H9410" i="5"/>
  <c r="F9410" i="5"/>
  <c r="E9410" i="5"/>
  <c r="C9410" i="5"/>
  <c r="B9410" i="5"/>
  <c r="N9409" i="5"/>
  <c r="K9409" i="5"/>
  <c r="I9409" i="5"/>
  <c r="H9409" i="5"/>
  <c r="F9409" i="5"/>
  <c r="E9409" i="5"/>
  <c r="C9409" i="5"/>
  <c r="B9409" i="5"/>
  <c r="N9408" i="5"/>
  <c r="K9408" i="5"/>
  <c r="I9408" i="5"/>
  <c r="H9408" i="5"/>
  <c r="F9408" i="5"/>
  <c r="E9408" i="5"/>
  <c r="C9408" i="5"/>
  <c r="B9408" i="5"/>
  <c r="N9407" i="5"/>
  <c r="K9407" i="5"/>
  <c r="I9407" i="5"/>
  <c r="H9407" i="5"/>
  <c r="F9407" i="5"/>
  <c r="E9407" i="5"/>
  <c r="C9407" i="5"/>
  <c r="B9407" i="5"/>
  <c r="N9406" i="5"/>
  <c r="K9406" i="5"/>
  <c r="I9406" i="5"/>
  <c r="H9406" i="5"/>
  <c r="F9406" i="5"/>
  <c r="E9406" i="5"/>
  <c r="C9406" i="5"/>
  <c r="B9406" i="5"/>
  <c r="N9405" i="5"/>
  <c r="K9405" i="5"/>
  <c r="I9405" i="5"/>
  <c r="H9405" i="5"/>
  <c r="F9405" i="5"/>
  <c r="E9405" i="5"/>
  <c r="C9405" i="5"/>
  <c r="B9405" i="5"/>
  <c r="N9404" i="5"/>
  <c r="K9404" i="5"/>
  <c r="I9404" i="5"/>
  <c r="H9404" i="5"/>
  <c r="F9404" i="5"/>
  <c r="E9404" i="5"/>
  <c r="C9404" i="5"/>
  <c r="B9404" i="5"/>
  <c r="N9403" i="5"/>
  <c r="K9403" i="5"/>
  <c r="I9403" i="5"/>
  <c r="H9403" i="5"/>
  <c r="F9403" i="5"/>
  <c r="E9403" i="5"/>
  <c r="C9403" i="5"/>
  <c r="B9403" i="5"/>
  <c r="N9402" i="5"/>
  <c r="K9402" i="5"/>
  <c r="I9402" i="5"/>
  <c r="H9402" i="5"/>
  <c r="F9402" i="5"/>
  <c r="E9402" i="5"/>
  <c r="C9402" i="5"/>
  <c r="B9402" i="5"/>
  <c r="N9401" i="5"/>
  <c r="K9401" i="5"/>
  <c r="I9401" i="5"/>
  <c r="H9401" i="5"/>
  <c r="F9401" i="5"/>
  <c r="E9401" i="5"/>
  <c r="C9401" i="5"/>
  <c r="B9401" i="5"/>
  <c r="N9400" i="5"/>
  <c r="K9400" i="5"/>
  <c r="I9400" i="5"/>
  <c r="H9400" i="5"/>
  <c r="F9400" i="5"/>
  <c r="E9400" i="5"/>
  <c r="C9400" i="5"/>
  <c r="B9400" i="5"/>
  <c r="N9399" i="5"/>
  <c r="K9399" i="5"/>
  <c r="I9399" i="5"/>
  <c r="H9399" i="5"/>
  <c r="F9399" i="5"/>
  <c r="E9399" i="5"/>
  <c r="C9399" i="5"/>
  <c r="B9399" i="5"/>
  <c r="N9398" i="5"/>
  <c r="K9398" i="5"/>
  <c r="I9398" i="5"/>
  <c r="H9398" i="5"/>
  <c r="F9398" i="5"/>
  <c r="E9398" i="5"/>
  <c r="C9398" i="5"/>
  <c r="B9398" i="5"/>
  <c r="N9397" i="5"/>
  <c r="K9397" i="5"/>
  <c r="I9397" i="5"/>
  <c r="H9397" i="5"/>
  <c r="F9397" i="5"/>
  <c r="E9397" i="5"/>
  <c r="C9397" i="5"/>
  <c r="B9397" i="5"/>
  <c r="N9396" i="5"/>
  <c r="K9396" i="5"/>
  <c r="I9396" i="5"/>
  <c r="H9396" i="5"/>
  <c r="F9396" i="5"/>
  <c r="E9396" i="5"/>
  <c r="C9396" i="5"/>
  <c r="B9396" i="5"/>
  <c r="N9395" i="5"/>
  <c r="K9395" i="5"/>
  <c r="I9395" i="5"/>
  <c r="H9395" i="5"/>
  <c r="F9395" i="5"/>
  <c r="E9395" i="5"/>
  <c r="C9395" i="5"/>
  <c r="B9395" i="5"/>
  <c r="N9394" i="5"/>
  <c r="K9394" i="5"/>
  <c r="I9394" i="5"/>
  <c r="H9394" i="5"/>
  <c r="F9394" i="5"/>
  <c r="E9394" i="5"/>
  <c r="C9394" i="5"/>
  <c r="B9394" i="5"/>
  <c r="N9393" i="5"/>
  <c r="K9393" i="5"/>
  <c r="I9393" i="5"/>
  <c r="H9393" i="5"/>
  <c r="F9393" i="5"/>
  <c r="E9393" i="5"/>
  <c r="C9393" i="5"/>
  <c r="B9393" i="5"/>
  <c r="N9392" i="5"/>
  <c r="K9392" i="5"/>
  <c r="I9392" i="5"/>
  <c r="H9392" i="5"/>
  <c r="F9392" i="5"/>
  <c r="E9392" i="5"/>
  <c r="C9392" i="5"/>
  <c r="B9392" i="5"/>
  <c r="N9391" i="5"/>
  <c r="K9391" i="5"/>
  <c r="I9391" i="5"/>
  <c r="H9391" i="5"/>
  <c r="F9391" i="5"/>
  <c r="E9391" i="5"/>
  <c r="C9391" i="5"/>
  <c r="B9391" i="5"/>
  <c r="N9390" i="5"/>
  <c r="K9390" i="5"/>
  <c r="I9390" i="5"/>
  <c r="H9390" i="5"/>
  <c r="F9390" i="5"/>
  <c r="E9390" i="5"/>
  <c r="C9390" i="5"/>
  <c r="B9390" i="5"/>
  <c r="N9389" i="5"/>
  <c r="K9389" i="5"/>
  <c r="I9389" i="5"/>
  <c r="H9389" i="5"/>
  <c r="F9389" i="5"/>
  <c r="E9389" i="5"/>
  <c r="C9389" i="5"/>
  <c r="B9389" i="5"/>
  <c r="N9388" i="5"/>
  <c r="K9388" i="5"/>
  <c r="I9388" i="5"/>
  <c r="H9388" i="5"/>
  <c r="F9388" i="5"/>
  <c r="E9388" i="5"/>
  <c r="C9388" i="5"/>
  <c r="B9388" i="5"/>
  <c r="N9387" i="5"/>
  <c r="K9387" i="5"/>
  <c r="I9387" i="5"/>
  <c r="H9387" i="5"/>
  <c r="F9387" i="5"/>
  <c r="E9387" i="5"/>
  <c r="C9387" i="5"/>
  <c r="B9387" i="5"/>
  <c r="N9386" i="5"/>
  <c r="K9386" i="5"/>
  <c r="I9386" i="5"/>
  <c r="H9386" i="5"/>
  <c r="F9386" i="5"/>
  <c r="E9386" i="5"/>
  <c r="C9386" i="5"/>
  <c r="B9386" i="5"/>
  <c r="N9385" i="5"/>
  <c r="K9385" i="5"/>
  <c r="I9385" i="5"/>
  <c r="H9385" i="5"/>
  <c r="F9385" i="5"/>
  <c r="E9385" i="5"/>
  <c r="C9385" i="5"/>
  <c r="B9385" i="5"/>
  <c r="N9384" i="5"/>
  <c r="K9384" i="5"/>
  <c r="I9384" i="5"/>
  <c r="H9384" i="5"/>
  <c r="F9384" i="5"/>
  <c r="E9384" i="5"/>
  <c r="C9384" i="5"/>
  <c r="B9384" i="5"/>
  <c r="N9383" i="5"/>
  <c r="K9383" i="5"/>
  <c r="I9383" i="5"/>
  <c r="H9383" i="5"/>
  <c r="F9383" i="5"/>
  <c r="E9383" i="5"/>
  <c r="C9383" i="5"/>
  <c r="B9383" i="5"/>
  <c r="N9382" i="5"/>
  <c r="K9382" i="5"/>
  <c r="I9382" i="5"/>
  <c r="H9382" i="5"/>
  <c r="F9382" i="5"/>
  <c r="E9382" i="5"/>
  <c r="C9382" i="5"/>
  <c r="B9382" i="5"/>
  <c r="N9381" i="5"/>
  <c r="K9381" i="5"/>
  <c r="I9381" i="5"/>
  <c r="H9381" i="5"/>
  <c r="F9381" i="5"/>
  <c r="E9381" i="5"/>
  <c r="C9381" i="5"/>
  <c r="B9381" i="5"/>
  <c r="N9380" i="5"/>
  <c r="K9380" i="5"/>
  <c r="I9380" i="5"/>
  <c r="H9380" i="5"/>
  <c r="F9380" i="5"/>
  <c r="E9380" i="5"/>
  <c r="C9380" i="5"/>
  <c r="B9380" i="5"/>
  <c r="N9379" i="5"/>
  <c r="K9379" i="5"/>
  <c r="I9379" i="5"/>
  <c r="H9379" i="5"/>
  <c r="F9379" i="5"/>
  <c r="E9379" i="5"/>
  <c r="C9379" i="5"/>
  <c r="B9379" i="5"/>
  <c r="N9378" i="5"/>
  <c r="K9378" i="5"/>
  <c r="I9378" i="5"/>
  <c r="H9378" i="5"/>
  <c r="F9378" i="5"/>
  <c r="E9378" i="5"/>
  <c r="C9378" i="5"/>
  <c r="B9378" i="5"/>
  <c r="N9377" i="5"/>
  <c r="K9377" i="5"/>
  <c r="I9377" i="5"/>
  <c r="H9377" i="5"/>
  <c r="F9377" i="5"/>
  <c r="E9377" i="5"/>
  <c r="C9377" i="5"/>
  <c r="B9377" i="5"/>
  <c r="N9376" i="5"/>
  <c r="K9376" i="5"/>
  <c r="I9376" i="5"/>
  <c r="H9376" i="5"/>
  <c r="F9376" i="5"/>
  <c r="E9376" i="5"/>
  <c r="C9376" i="5"/>
  <c r="B9376" i="5"/>
  <c r="N9375" i="5"/>
  <c r="K9375" i="5"/>
  <c r="I9375" i="5"/>
  <c r="H9375" i="5"/>
  <c r="F9375" i="5"/>
  <c r="E9375" i="5"/>
  <c r="C9375" i="5"/>
  <c r="B9375" i="5"/>
  <c r="N9374" i="5"/>
  <c r="K9374" i="5"/>
  <c r="I9374" i="5"/>
  <c r="H9374" i="5"/>
  <c r="F9374" i="5"/>
  <c r="E9374" i="5"/>
  <c r="C9374" i="5"/>
  <c r="B9374" i="5"/>
  <c r="N9373" i="5"/>
  <c r="K9373" i="5"/>
  <c r="I9373" i="5"/>
  <c r="H9373" i="5"/>
  <c r="F9373" i="5"/>
  <c r="E9373" i="5"/>
  <c r="C9373" i="5"/>
  <c r="B9373" i="5"/>
  <c r="N9372" i="5"/>
  <c r="K9372" i="5"/>
  <c r="I9372" i="5"/>
  <c r="H9372" i="5"/>
  <c r="F9372" i="5"/>
  <c r="E9372" i="5"/>
  <c r="C9372" i="5"/>
  <c r="B9372" i="5"/>
  <c r="N9371" i="5"/>
  <c r="K9371" i="5"/>
  <c r="I9371" i="5"/>
  <c r="H9371" i="5"/>
  <c r="F9371" i="5"/>
  <c r="E9371" i="5"/>
  <c r="C9371" i="5"/>
  <c r="B9371" i="5"/>
  <c r="N9370" i="5"/>
  <c r="K9370" i="5"/>
  <c r="I9370" i="5"/>
  <c r="H9370" i="5"/>
  <c r="F9370" i="5"/>
  <c r="E9370" i="5"/>
  <c r="C9370" i="5"/>
  <c r="B9370" i="5"/>
  <c r="N9369" i="5"/>
  <c r="K9369" i="5"/>
  <c r="I9369" i="5"/>
  <c r="H9369" i="5"/>
  <c r="F9369" i="5"/>
  <c r="E9369" i="5"/>
  <c r="C9369" i="5"/>
  <c r="B9369" i="5"/>
  <c r="N9368" i="5"/>
  <c r="K9368" i="5"/>
  <c r="I9368" i="5"/>
  <c r="H9368" i="5"/>
  <c r="F9368" i="5"/>
  <c r="E9368" i="5"/>
  <c r="C9368" i="5"/>
  <c r="B9368" i="5"/>
  <c r="N9367" i="5"/>
  <c r="K9367" i="5"/>
  <c r="I9367" i="5"/>
  <c r="H9367" i="5"/>
  <c r="F9367" i="5"/>
  <c r="E9367" i="5"/>
  <c r="C9367" i="5"/>
  <c r="B9367" i="5"/>
  <c r="N9366" i="5"/>
  <c r="K9366" i="5"/>
  <c r="I9366" i="5"/>
  <c r="H9366" i="5"/>
  <c r="F9366" i="5"/>
  <c r="E9366" i="5"/>
  <c r="C9366" i="5"/>
  <c r="B9366" i="5"/>
  <c r="N9365" i="5"/>
  <c r="K9365" i="5"/>
  <c r="I9365" i="5"/>
  <c r="H9365" i="5"/>
  <c r="F9365" i="5"/>
  <c r="E9365" i="5"/>
  <c r="C9365" i="5"/>
  <c r="B9365" i="5"/>
  <c r="N9364" i="5"/>
  <c r="K9364" i="5"/>
  <c r="I9364" i="5"/>
  <c r="H9364" i="5"/>
  <c r="F9364" i="5"/>
  <c r="E9364" i="5"/>
  <c r="C9364" i="5"/>
  <c r="B9364" i="5"/>
  <c r="N9363" i="5"/>
  <c r="K9363" i="5"/>
  <c r="I9363" i="5"/>
  <c r="H9363" i="5"/>
  <c r="F9363" i="5"/>
  <c r="E9363" i="5"/>
  <c r="C9363" i="5"/>
  <c r="B9363" i="5"/>
  <c r="N9362" i="5"/>
  <c r="K9362" i="5"/>
  <c r="I9362" i="5"/>
  <c r="H9362" i="5"/>
  <c r="F9362" i="5"/>
  <c r="E9362" i="5"/>
  <c r="C9362" i="5"/>
  <c r="B9362" i="5"/>
  <c r="N9361" i="5"/>
  <c r="K9361" i="5"/>
  <c r="I9361" i="5"/>
  <c r="H9361" i="5"/>
  <c r="F9361" i="5"/>
  <c r="E9361" i="5"/>
  <c r="C9361" i="5"/>
  <c r="B9361" i="5"/>
  <c r="N9360" i="5"/>
  <c r="K9360" i="5"/>
  <c r="I9360" i="5"/>
  <c r="H9360" i="5"/>
  <c r="F9360" i="5"/>
  <c r="E9360" i="5"/>
  <c r="C9360" i="5"/>
  <c r="B9360" i="5"/>
  <c r="N9359" i="5"/>
  <c r="K9359" i="5"/>
  <c r="I9359" i="5"/>
  <c r="H9359" i="5"/>
  <c r="F9359" i="5"/>
  <c r="E9359" i="5"/>
  <c r="C9359" i="5"/>
  <c r="B9359" i="5"/>
  <c r="N9358" i="5"/>
  <c r="K9358" i="5"/>
  <c r="I9358" i="5"/>
  <c r="H9358" i="5"/>
  <c r="F9358" i="5"/>
  <c r="E9358" i="5"/>
  <c r="C9358" i="5"/>
  <c r="B9358" i="5"/>
  <c r="N9357" i="5"/>
  <c r="K9357" i="5"/>
  <c r="I9357" i="5"/>
  <c r="H9357" i="5"/>
  <c r="F9357" i="5"/>
  <c r="E9357" i="5"/>
  <c r="C9357" i="5"/>
  <c r="B9357" i="5"/>
  <c r="N9356" i="5"/>
  <c r="K9356" i="5"/>
  <c r="I9356" i="5"/>
  <c r="H9356" i="5"/>
  <c r="F9356" i="5"/>
  <c r="E9356" i="5"/>
  <c r="C9356" i="5"/>
  <c r="B9356" i="5"/>
  <c r="N9355" i="5"/>
  <c r="K9355" i="5"/>
  <c r="I9355" i="5"/>
  <c r="H9355" i="5"/>
  <c r="F9355" i="5"/>
  <c r="E9355" i="5"/>
  <c r="C9355" i="5"/>
  <c r="B9355" i="5"/>
  <c r="N9354" i="5"/>
  <c r="K9354" i="5"/>
  <c r="I9354" i="5"/>
  <c r="H9354" i="5"/>
  <c r="F9354" i="5"/>
  <c r="E9354" i="5"/>
  <c r="C9354" i="5"/>
  <c r="B9354" i="5"/>
  <c r="N9353" i="5"/>
  <c r="K9353" i="5"/>
  <c r="I9353" i="5"/>
  <c r="H9353" i="5"/>
  <c r="F9353" i="5"/>
  <c r="E9353" i="5"/>
  <c r="C9353" i="5"/>
  <c r="B9353" i="5"/>
  <c r="N9352" i="5"/>
  <c r="K9352" i="5"/>
  <c r="I9352" i="5"/>
  <c r="H9352" i="5"/>
  <c r="F9352" i="5"/>
  <c r="E9352" i="5"/>
  <c r="C9352" i="5"/>
  <c r="B9352" i="5"/>
  <c r="N9351" i="5"/>
  <c r="K9351" i="5"/>
  <c r="I9351" i="5"/>
  <c r="H9351" i="5"/>
  <c r="F9351" i="5"/>
  <c r="E9351" i="5"/>
  <c r="C9351" i="5"/>
  <c r="B9351" i="5"/>
  <c r="N9350" i="5"/>
  <c r="K9350" i="5"/>
  <c r="I9350" i="5"/>
  <c r="H9350" i="5"/>
  <c r="F9350" i="5"/>
  <c r="E9350" i="5"/>
  <c r="C9350" i="5"/>
  <c r="B9350" i="5"/>
  <c r="N9349" i="5"/>
  <c r="K9349" i="5"/>
  <c r="I9349" i="5"/>
  <c r="H9349" i="5"/>
  <c r="F9349" i="5"/>
  <c r="E9349" i="5"/>
  <c r="C9349" i="5"/>
  <c r="B9349" i="5"/>
  <c r="N9348" i="5"/>
  <c r="K9348" i="5"/>
  <c r="I9348" i="5"/>
  <c r="H9348" i="5"/>
  <c r="F9348" i="5"/>
  <c r="E9348" i="5"/>
  <c r="C9348" i="5"/>
  <c r="B9348" i="5"/>
  <c r="N9347" i="5"/>
  <c r="K9347" i="5"/>
  <c r="I9347" i="5"/>
  <c r="H9347" i="5"/>
  <c r="F9347" i="5"/>
  <c r="E9347" i="5"/>
  <c r="C9347" i="5"/>
  <c r="B9347" i="5"/>
  <c r="N9346" i="5"/>
  <c r="K9346" i="5"/>
  <c r="I9346" i="5"/>
  <c r="H9346" i="5"/>
  <c r="F9346" i="5"/>
  <c r="E9346" i="5"/>
  <c r="C9346" i="5"/>
  <c r="B9346" i="5"/>
  <c r="N9345" i="5"/>
  <c r="K9345" i="5"/>
  <c r="I9345" i="5"/>
  <c r="H9345" i="5"/>
  <c r="F9345" i="5"/>
  <c r="E9345" i="5"/>
  <c r="C9345" i="5"/>
  <c r="B9345" i="5"/>
  <c r="N9344" i="5"/>
  <c r="K9344" i="5"/>
  <c r="I9344" i="5"/>
  <c r="H9344" i="5"/>
  <c r="F9344" i="5"/>
  <c r="E9344" i="5"/>
  <c r="C9344" i="5"/>
  <c r="B9344" i="5"/>
  <c r="N9343" i="5"/>
  <c r="K9343" i="5"/>
  <c r="I9343" i="5"/>
  <c r="H9343" i="5"/>
  <c r="F9343" i="5"/>
  <c r="E9343" i="5"/>
  <c r="C9343" i="5"/>
  <c r="B9343" i="5"/>
  <c r="N9342" i="5"/>
  <c r="K9342" i="5"/>
  <c r="I9342" i="5"/>
  <c r="H9342" i="5"/>
  <c r="F9342" i="5"/>
  <c r="E9342" i="5"/>
  <c r="C9342" i="5"/>
  <c r="B9342" i="5"/>
  <c r="N9341" i="5"/>
  <c r="K9341" i="5"/>
  <c r="I9341" i="5"/>
  <c r="H9341" i="5"/>
  <c r="F9341" i="5"/>
  <c r="E9341" i="5"/>
  <c r="C9341" i="5"/>
  <c r="B9341" i="5"/>
  <c r="N9340" i="5"/>
  <c r="K9340" i="5"/>
  <c r="I9340" i="5"/>
  <c r="H9340" i="5"/>
  <c r="F9340" i="5"/>
  <c r="E9340" i="5"/>
  <c r="C9340" i="5"/>
  <c r="B9340" i="5"/>
  <c r="N9339" i="5"/>
  <c r="K9339" i="5"/>
  <c r="I9339" i="5"/>
  <c r="H9339" i="5"/>
  <c r="F9339" i="5"/>
  <c r="E9339" i="5"/>
  <c r="C9339" i="5"/>
  <c r="B9339" i="5"/>
  <c r="N9338" i="5"/>
  <c r="K9338" i="5"/>
  <c r="I9338" i="5"/>
  <c r="H9338" i="5"/>
  <c r="F9338" i="5"/>
  <c r="E9338" i="5"/>
  <c r="C9338" i="5"/>
  <c r="B9338" i="5"/>
  <c r="N9337" i="5"/>
  <c r="K9337" i="5"/>
  <c r="I9337" i="5"/>
  <c r="H9337" i="5"/>
  <c r="F9337" i="5"/>
  <c r="E9337" i="5"/>
  <c r="C9337" i="5"/>
  <c r="B9337" i="5"/>
  <c r="N9336" i="5"/>
  <c r="K9336" i="5"/>
  <c r="I9336" i="5"/>
  <c r="H9336" i="5"/>
  <c r="F9336" i="5"/>
  <c r="E9336" i="5"/>
  <c r="C9336" i="5"/>
  <c r="B9336" i="5"/>
  <c r="N9335" i="5"/>
  <c r="K9335" i="5"/>
  <c r="I9335" i="5"/>
  <c r="H9335" i="5"/>
  <c r="F9335" i="5"/>
  <c r="E9335" i="5"/>
  <c r="C9335" i="5"/>
  <c r="B9335" i="5"/>
  <c r="N9334" i="5"/>
  <c r="K9334" i="5"/>
  <c r="I9334" i="5"/>
  <c r="H9334" i="5"/>
  <c r="F9334" i="5"/>
  <c r="E9334" i="5"/>
  <c r="C9334" i="5"/>
  <c r="B9334" i="5"/>
  <c r="N9333" i="5"/>
  <c r="K9333" i="5"/>
  <c r="I9333" i="5"/>
  <c r="H9333" i="5"/>
  <c r="F9333" i="5"/>
  <c r="E9333" i="5"/>
  <c r="C9333" i="5"/>
  <c r="B9333" i="5"/>
  <c r="N9332" i="5"/>
  <c r="K9332" i="5"/>
  <c r="I9332" i="5"/>
  <c r="H9332" i="5"/>
  <c r="F9332" i="5"/>
  <c r="E9332" i="5"/>
  <c r="C9332" i="5"/>
  <c r="B9332" i="5"/>
  <c r="N9331" i="5"/>
  <c r="K9331" i="5"/>
  <c r="I9331" i="5"/>
  <c r="H9331" i="5"/>
  <c r="F9331" i="5"/>
  <c r="E9331" i="5"/>
  <c r="C9331" i="5"/>
  <c r="B9331" i="5"/>
  <c r="N9330" i="5"/>
  <c r="K9330" i="5"/>
  <c r="I9330" i="5"/>
  <c r="H9330" i="5"/>
  <c r="F9330" i="5"/>
  <c r="E9330" i="5"/>
  <c r="C9330" i="5"/>
  <c r="B9330" i="5"/>
  <c r="N9329" i="5"/>
  <c r="K9329" i="5"/>
  <c r="I9329" i="5"/>
  <c r="H9329" i="5"/>
  <c r="F9329" i="5"/>
  <c r="E9329" i="5"/>
  <c r="C9329" i="5"/>
  <c r="B9329" i="5"/>
  <c r="N9328" i="5"/>
  <c r="K9328" i="5"/>
  <c r="I9328" i="5"/>
  <c r="H9328" i="5"/>
  <c r="F9328" i="5"/>
  <c r="E9328" i="5"/>
  <c r="C9328" i="5"/>
  <c r="B9328" i="5"/>
  <c r="N9327" i="5"/>
  <c r="K9327" i="5"/>
  <c r="I9327" i="5"/>
  <c r="H9327" i="5"/>
  <c r="F9327" i="5"/>
  <c r="E9327" i="5"/>
  <c r="C9327" i="5"/>
  <c r="B9327" i="5"/>
  <c r="N9326" i="5"/>
  <c r="K9326" i="5"/>
  <c r="I9326" i="5"/>
  <c r="H9326" i="5"/>
  <c r="F9326" i="5"/>
  <c r="E9326" i="5"/>
  <c r="C9326" i="5"/>
  <c r="B9326" i="5"/>
  <c r="N9325" i="5"/>
  <c r="K9325" i="5"/>
  <c r="I9325" i="5"/>
  <c r="H9325" i="5"/>
  <c r="F9325" i="5"/>
  <c r="E9325" i="5"/>
  <c r="C9325" i="5"/>
  <c r="B9325" i="5"/>
  <c r="N9324" i="5"/>
  <c r="K9324" i="5"/>
  <c r="I9324" i="5"/>
  <c r="H9324" i="5"/>
  <c r="F9324" i="5"/>
  <c r="E9324" i="5"/>
  <c r="C9324" i="5"/>
  <c r="B9324" i="5"/>
  <c r="N9323" i="5"/>
  <c r="K9323" i="5"/>
  <c r="I9323" i="5"/>
  <c r="H9323" i="5"/>
  <c r="F9323" i="5"/>
  <c r="E9323" i="5"/>
  <c r="C9323" i="5"/>
  <c r="B9323" i="5"/>
  <c r="N9322" i="5"/>
  <c r="K9322" i="5"/>
  <c r="I9322" i="5"/>
  <c r="H9322" i="5"/>
  <c r="F9322" i="5"/>
  <c r="E9322" i="5"/>
  <c r="C9322" i="5"/>
  <c r="B9322" i="5"/>
  <c r="N9321" i="5"/>
  <c r="K9321" i="5"/>
  <c r="I9321" i="5"/>
  <c r="H9321" i="5"/>
  <c r="F9321" i="5"/>
  <c r="E9321" i="5"/>
  <c r="C9321" i="5"/>
  <c r="B9321" i="5"/>
  <c r="N9320" i="5"/>
  <c r="K9320" i="5"/>
  <c r="I9320" i="5"/>
  <c r="H9320" i="5"/>
  <c r="F9320" i="5"/>
  <c r="E9320" i="5"/>
  <c r="C9320" i="5"/>
  <c r="B9320" i="5"/>
  <c r="N9319" i="5"/>
  <c r="K9319" i="5"/>
  <c r="I9319" i="5"/>
  <c r="H9319" i="5"/>
  <c r="F9319" i="5"/>
  <c r="E9319" i="5"/>
  <c r="C9319" i="5"/>
  <c r="B9319" i="5"/>
  <c r="N9318" i="5"/>
  <c r="K9318" i="5"/>
  <c r="I9318" i="5"/>
  <c r="H9318" i="5"/>
  <c r="F9318" i="5"/>
  <c r="E9318" i="5"/>
  <c r="C9318" i="5"/>
  <c r="B9318" i="5"/>
  <c r="N9317" i="5"/>
  <c r="K9317" i="5"/>
  <c r="I9317" i="5"/>
  <c r="H9317" i="5"/>
  <c r="F9317" i="5"/>
  <c r="E9317" i="5"/>
  <c r="C9317" i="5"/>
  <c r="B9317" i="5"/>
  <c r="N9316" i="5"/>
  <c r="K9316" i="5"/>
  <c r="I9316" i="5"/>
  <c r="H9316" i="5"/>
  <c r="F9316" i="5"/>
  <c r="E9316" i="5"/>
  <c r="C9316" i="5"/>
  <c r="B9316" i="5"/>
  <c r="N9315" i="5"/>
  <c r="K9315" i="5"/>
  <c r="I9315" i="5"/>
  <c r="H9315" i="5"/>
  <c r="F9315" i="5"/>
  <c r="E9315" i="5"/>
  <c r="C9315" i="5"/>
  <c r="B9315" i="5"/>
  <c r="N9314" i="5"/>
  <c r="K9314" i="5"/>
  <c r="I9314" i="5"/>
  <c r="H9314" i="5"/>
  <c r="F9314" i="5"/>
  <c r="E9314" i="5"/>
  <c r="C9314" i="5"/>
  <c r="B9314" i="5"/>
  <c r="N9313" i="5"/>
  <c r="K9313" i="5"/>
  <c r="I9313" i="5"/>
  <c r="H9313" i="5"/>
  <c r="F9313" i="5"/>
  <c r="E9313" i="5"/>
  <c r="C9313" i="5"/>
  <c r="B9313" i="5"/>
  <c r="N9312" i="5"/>
  <c r="K9312" i="5"/>
  <c r="I9312" i="5"/>
  <c r="H9312" i="5"/>
  <c r="F9312" i="5"/>
  <c r="E9312" i="5"/>
  <c r="C9312" i="5"/>
  <c r="B9312" i="5"/>
  <c r="N9311" i="5"/>
  <c r="K9311" i="5"/>
  <c r="I9311" i="5"/>
  <c r="H9311" i="5"/>
  <c r="F9311" i="5"/>
  <c r="E9311" i="5"/>
  <c r="C9311" i="5"/>
  <c r="B9311" i="5"/>
  <c r="N9310" i="5"/>
  <c r="K9310" i="5"/>
  <c r="I9310" i="5"/>
  <c r="H9310" i="5"/>
  <c r="F9310" i="5"/>
  <c r="E9310" i="5"/>
  <c r="C9310" i="5"/>
  <c r="B9310" i="5"/>
  <c r="N9309" i="5"/>
  <c r="K9309" i="5"/>
  <c r="I9309" i="5"/>
  <c r="H9309" i="5"/>
  <c r="F9309" i="5"/>
  <c r="E9309" i="5"/>
  <c r="C9309" i="5"/>
  <c r="B9309" i="5"/>
  <c r="N9308" i="5"/>
  <c r="K9308" i="5"/>
  <c r="I9308" i="5"/>
  <c r="H9308" i="5"/>
  <c r="F9308" i="5"/>
  <c r="E9308" i="5"/>
  <c r="C9308" i="5"/>
  <c r="B9308" i="5"/>
  <c r="N9307" i="5"/>
  <c r="K9307" i="5"/>
  <c r="I9307" i="5"/>
  <c r="H9307" i="5"/>
  <c r="F9307" i="5"/>
  <c r="E9307" i="5"/>
  <c r="C9307" i="5"/>
  <c r="B9307" i="5"/>
  <c r="N9306" i="5"/>
  <c r="K9306" i="5"/>
  <c r="I9306" i="5"/>
  <c r="H9306" i="5"/>
  <c r="F9306" i="5"/>
  <c r="E9306" i="5"/>
  <c r="C9306" i="5"/>
  <c r="B9306" i="5"/>
  <c r="N9305" i="5"/>
  <c r="K9305" i="5"/>
  <c r="I9305" i="5"/>
  <c r="H9305" i="5"/>
  <c r="F9305" i="5"/>
  <c r="E9305" i="5"/>
  <c r="C9305" i="5"/>
  <c r="B9305" i="5"/>
  <c r="N9304" i="5"/>
  <c r="K9304" i="5"/>
  <c r="I9304" i="5"/>
  <c r="H9304" i="5"/>
  <c r="F9304" i="5"/>
  <c r="E9304" i="5"/>
  <c r="C9304" i="5"/>
  <c r="B9304" i="5"/>
  <c r="N9303" i="5"/>
  <c r="K9303" i="5"/>
  <c r="I9303" i="5"/>
  <c r="H9303" i="5"/>
  <c r="F9303" i="5"/>
  <c r="E9303" i="5"/>
  <c r="C9303" i="5"/>
  <c r="B9303" i="5"/>
  <c r="N9302" i="5"/>
  <c r="K9302" i="5"/>
  <c r="I9302" i="5"/>
  <c r="H9302" i="5"/>
  <c r="F9302" i="5"/>
  <c r="E9302" i="5"/>
  <c r="C9302" i="5"/>
  <c r="B9302" i="5"/>
  <c r="N9301" i="5"/>
  <c r="K9301" i="5"/>
  <c r="I9301" i="5"/>
  <c r="H9301" i="5"/>
  <c r="F9301" i="5"/>
  <c r="E9301" i="5"/>
  <c r="C9301" i="5"/>
  <c r="B9301" i="5"/>
  <c r="N9300" i="5"/>
  <c r="K9300" i="5"/>
  <c r="I9300" i="5"/>
  <c r="H9300" i="5"/>
  <c r="F9300" i="5"/>
  <c r="E9300" i="5"/>
  <c r="C9300" i="5"/>
  <c r="B9300" i="5"/>
  <c r="N9299" i="5"/>
  <c r="K9299" i="5"/>
  <c r="I9299" i="5"/>
  <c r="H9299" i="5"/>
  <c r="F9299" i="5"/>
  <c r="E9299" i="5"/>
  <c r="C9299" i="5"/>
  <c r="B9299" i="5"/>
  <c r="N9298" i="5"/>
  <c r="K9298" i="5"/>
  <c r="I9298" i="5"/>
  <c r="H9298" i="5"/>
  <c r="F9298" i="5"/>
  <c r="E9298" i="5"/>
  <c r="C9298" i="5"/>
  <c r="B9298" i="5"/>
  <c r="N9297" i="5"/>
  <c r="K9297" i="5"/>
  <c r="I9297" i="5"/>
  <c r="H9297" i="5"/>
  <c r="F9297" i="5"/>
  <c r="E9297" i="5"/>
  <c r="C9297" i="5"/>
  <c r="B9297" i="5"/>
  <c r="N9296" i="5"/>
  <c r="K9296" i="5"/>
  <c r="I9296" i="5"/>
  <c r="H9296" i="5"/>
  <c r="F9296" i="5"/>
  <c r="E9296" i="5"/>
  <c r="C9296" i="5"/>
  <c r="B9296" i="5"/>
  <c r="N9295" i="5"/>
  <c r="K9295" i="5"/>
  <c r="I9295" i="5"/>
  <c r="H9295" i="5"/>
  <c r="F9295" i="5"/>
  <c r="E9295" i="5"/>
  <c r="C9295" i="5"/>
  <c r="B9295" i="5"/>
  <c r="N9294" i="5"/>
  <c r="K9294" i="5"/>
  <c r="I9294" i="5"/>
  <c r="H9294" i="5"/>
  <c r="F9294" i="5"/>
  <c r="E9294" i="5"/>
  <c r="C9294" i="5"/>
  <c r="B9294" i="5"/>
  <c r="N9293" i="5"/>
  <c r="K9293" i="5"/>
  <c r="I9293" i="5"/>
  <c r="H9293" i="5"/>
  <c r="F9293" i="5"/>
  <c r="E9293" i="5"/>
  <c r="C9293" i="5"/>
  <c r="B9293" i="5"/>
  <c r="N9292" i="5"/>
  <c r="K9292" i="5"/>
  <c r="I9292" i="5"/>
  <c r="H9292" i="5"/>
  <c r="F9292" i="5"/>
  <c r="E9292" i="5"/>
  <c r="C9292" i="5"/>
  <c r="B9292" i="5"/>
  <c r="N9291" i="5"/>
  <c r="K9291" i="5"/>
  <c r="I9291" i="5"/>
  <c r="H9291" i="5"/>
  <c r="F9291" i="5"/>
  <c r="E9291" i="5"/>
  <c r="C9291" i="5"/>
  <c r="B9291" i="5"/>
  <c r="N9290" i="5"/>
  <c r="K9290" i="5"/>
  <c r="I9290" i="5"/>
  <c r="H9290" i="5"/>
  <c r="F9290" i="5"/>
  <c r="E9290" i="5"/>
  <c r="C9290" i="5"/>
  <c r="B9290" i="5"/>
  <c r="N9289" i="5"/>
  <c r="K9289" i="5"/>
  <c r="I9289" i="5"/>
  <c r="H9289" i="5"/>
  <c r="F9289" i="5"/>
  <c r="E9289" i="5"/>
  <c r="C9289" i="5"/>
  <c r="B9289" i="5"/>
  <c r="N9288" i="5"/>
  <c r="K9288" i="5"/>
  <c r="I9288" i="5"/>
  <c r="H9288" i="5"/>
  <c r="F9288" i="5"/>
  <c r="E9288" i="5"/>
  <c r="C9288" i="5"/>
  <c r="B9288" i="5"/>
  <c r="N9287" i="5"/>
  <c r="K9287" i="5"/>
  <c r="I9287" i="5"/>
  <c r="H9287" i="5"/>
  <c r="F9287" i="5"/>
  <c r="E9287" i="5"/>
  <c r="C9287" i="5"/>
  <c r="B9287" i="5"/>
  <c r="N9286" i="5"/>
  <c r="K9286" i="5"/>
  <c r="I9286" i="5"/>
  <c r="H9286" i="5"/>
  <c r="F9286" i="5"/>
  <c r="E9286" i="5"/>
  <c r="C9286" i="5"/>
  <c r="B9286" i="5"/>
  <c r="N9285" i="5"/>
  <c r="K9285" i="5"/>
  <c r="I9285" i="5"/>
  <c r="H9285" i="5"/>
  <c r="F9285" i="5"/>
  <c r="E9285" i="5"/>
  <c r="C9285" i="5"/>
  <c r="B9285" i="5"/>
  <c r="N9284" i="5"/>
  <c r="K9284" i="5"/>
  <c r="I9284" i="5"/>
  <c r="H9284" i="5"/>
  <c r="F9284" i="5"/>
  <c r="E9284" i="5"/>
  <c r="C9284" i="5"/>
  <c r="B9284" i="5"/>
  <c r="N9283" i="5"/>
  <c r="K9283" i="5"/>
  <c r="I9283" i="5"/>
  <c r="H9283" i="5"/>
  <c r="F9283" i="5"/>
  <c r="E9283" i="5"/>
  <c r="C9283" i="5"/>
  <c r="B9283" i="5"/>
  <c r="N9282" i="5"/>
  <c r="K9282" i="5"/>
  <c r="I9282" i="5"/>
  <c r="H9282" i="5"/>
  <c r="F9282" i="5"/>
  <c r="E9282" i="5"/>
  <c r="C9282" i="5"/>
  <c r="B9282" i="5"/>
  <c r="N9281" i="5"/>
  <c r="K9281" i="5"/>
  <c r="I9281" i="5"/>
  <c r="H9281" i="5"/>
  <c r="F9281" i="5"/>
  <c r="E9281" i="5"/>
  <c r="C9281" i="5"/>
  <c r="B9281" i="5"/>
  <c r="N9280" i="5"/>
  <c r="K9280" i="5"/>
  <c r="I9280" i="5"/>
  <c r="H9280" i="5"/>
  <c r="F9280" i="5"/>
  <c r="E9280" i="5"/>
  <c r="C9280" i="5"/>
  <c r="B9280" i="5"/>
  <c r="N9279" i="5"/>
  <c r="K9279" i="5"/>
  <c r="I9279" i="5"/>
  <c r="H9279" i="5"/>
  <c r="F9279" i="5"/>
  <c r="E9279" i="5"/>
  <c r="C9279" i="5"/>
  <c r="B9279" i="5"/>
  <c r="N9278" i="5"/>
  <c r="K9278" i="5"/>
  <c r="I9278" i="5"/>
  <c r="H9278" i="5"/>
  <c r="F9278" i="5"/>
  <c r="E9278" i="5"/>
  <c r="C9278" i="5"/>
  <c r="B9278" i="5"/>
  <c r="N9277" i="5"/>
  <c r="K9277" i="5"/>
  <c r="I9277" i="5"/>
  <c r="H9277" i="5"/>
  <c r="F9277" i="5"/>
  <c r="E9277" i="5"/>
  <c r="C9277" i="5"/>
  <c r="B9277" i="5"/>
  <c r="N9276" i="5"/>
  <c r="K9276" i="5"/>
  <c r="I9276" i="5"/>
  <c r="H9276" i="5"/>
  <c r="F9276" i="5"/>
  <c r="E9276" i="5"/>
  <c r="C9276" i="5"/>
  <c r="B9276" i="5"/>
  <c r="N9275" i="5"/>
  <c r="K9275" i="5"/>
  <c r="I9275" i="5"/>
  <c r="H9275" i="5"/>
  <c r="F9275" i="5"/>
  <c r="E9275" i="5"/>
  <c r="C9275" i="5"/>
  <c r="B9275" i="5"/>
  <c r="N9274" i="5"/>
  <c r="K9274" i="5"/>
  <c r="I9274" i="5"/>
  <c r="H9274" i="5"/>
  <c r="F9274" i="5"/>
  <c r="E9274" i="5"/>
  <c r="C9274" i="5"/>
  <c r="B9274" i="5"/>
  <c r="N9273" i="5"/>
  <c r="K9273" i="5"/>
  <c r="I9273" i="5"/>
  <c r="H9273" i="5"/>
  <c r="F9273" i="5"/>
  <c r="E9273" i="5"/>
  <c r="C9273" i="5"/>
  <c r="B9273" i="5"/>
  <c r="N9272" i="5"/>
  <c r="K9272" i="5"/>
  <c r="I9272" i="5"/>
  <c r="H9272" i="5"/>
  <c r="F9272" i="5"/>
  <c r="E9272" i="5"/>
  <c r="C9272" i="5"/>
  <c r="B9272" i="5"/>
  <c r="N9271" i="5"/>
  <c r="K9271" i="5"/>
  <c r="I9271" i="5"/>
  <c r="H9271" i="5"/>
  <c r="F9271" i="5"/>
  <c r="E9271" i="5"/>
  <c r="C9271" i="5"/>
  <c r="B9271" i="5"/>
  <c r="N9270" i="5"/>
  <c r="K9270" i="5"/>
  <c r="I9270" i="5"/>
  <c r="H9270" i="5"/>
  <c r="F9270" i="5"/>
  <c r="E9270" i="5"/>
  <c r="C9270" i="5"/>
  <c r="B9270" i="5"/>
  <c r="N9269" i="5"/>
  <c r="K9269" i="5"/>
  <c r="I9269" i="5"/>
  <c r="H9269" i="5"/>
  <c r="F9269" i="5"/>
  <c r="E9269" i="5"/>
  <c r="C9269" i="5"/>
  <c r="B9269" i="5"/>
  <c r="N9268" i="5"/>
  <c r="K9268" i="5"/>
  <c r="I9268" i="5"/>
  <c r="H9268" i="5"/>
  <c r="F9268" i="5"/>
  <c r="E9268" i="5"/>
  <c r="C9268" i="5"/>
  <c r="B9268" i="5"/>
  <c r="N9267" i="5"/>
  <c r="K9267" i="5"/>
  <c r="I9267" i="5"/>
  <c r="H9267" i="5"/>
  <c r="F9267" i="5"/>
  <c r="E9267" i="5"/>
  <c r="C9267" i="5"/>
  <c r="B9267" i="5"/>
  <c r="N9266" i="5"/>
  <c r="K9266" i="5"/>
  <c r="I9266" i="5"/>
  <c r="H9266" i="5"/>
  <c r="F9266" i="5"/>
  <c r="E9266" i="5"/>
  <c r="C9266" i="5"/>
  <c r="B9266" i="5"/>
  <c r="N9265" i="5"/>
  <c r="K9265" i="5"/>
  <c r="I9265" i="5"/>
  <c r="H9265" i="5"/>
  <c r="F9265" i="5"/>
  <c r="E9265" i="5"/>
  <c r="C9265" i="5"/>
  <c r="B9265" i="5"/>
  <c r="N9264" i="5"/>
  <c r="K9264" i="5"/>
  <c r="I9264" i="5"/>
  <c r="H9264" i="5"/>
  <c r="F9264" i="5"/>
  <c r="E9264" i="5"/>
  <c r="C9264" i="5"/>
  <c r="B9264" i="5"/>
  <c r="N9263" i="5"/>
  <c r="K9263" i="5"/>
  <c r="I9263" i="5"/>
  <c r="H9263" i="5"/>
  <c r="F9263" i="5"/>
  <c r="E9263" i="5"/>
  <c r="C9263" i="5"/>
  <c r="B9263" i="5"/>
  <c r="N9262" i="5"/>
  <c r="K9262" i="5"/>
  <c r="I9262" i="5"/>
  <c r="H9262" i="5"/>
  <c r="F9262" i="5"/>
  <c r="E9262" i="5"/>
  <c r="C9262" i="5"/>
  <c r="B9262" i="5"/>
  <c r="N9261" i="5"/>
  <c r="K9261" i="5"/>
  <c r="I9261" i="5"/>
  <c r="H9261" i="5"/>
  <c r="F9261" i="5"/>
  <c r="E9261" i="5"/>
  <c r="C9261" i="5"/>
  <c r="B9261" i="5"/>
  <c r="N9260" i="5"/>
  <c r="K9260" i="5"/>
  <c r="I9260" i="5"/>
  <c r="H9260" i="5"/>
  <c r="F9260" i="5"/>
  <c r="E9260" i="5"/>
  <c r="C9260" i="5"/>
  <c r="B9260" i="5"/>
  <c r="N9259" i="5"/>
  <c r="K9259" i="5"/>
  <c r="I9259" i="5"/>
  <c r="H9259" i="5"/>
  <c r="F9259" i="5"/>
  <c r="E9259" i="5"/>
  <c r="C9259" i="5"/>
  <c r="B9259" i="5"/>
  <c r="N9258" i="5"/>
  <c r="K9258" i="5"/>
  <c r="I9258" i="5"/>
  <c r="H9258" i="5"/>
  <c r="F9258" i="5"/>
  <c r="E9258" i="5"/>
  <c r="C9258" i="5"/>
  <c r="B9258" i="5"/>
  <c r="N9257" i="5"/>
  <c r="K9257" i="5"/>
  <c r="I9257" i="5"/>
  <c r="H9257" i="5"/>
  <c r="F9257" i="5"/>
  <c r="E9257" i="5"/>
  <c r="C9257" i="5"/>
  <c r="B9257" i="5"/>
  <c r="N9256" i="5"/>
  <c r="K9256" i="5"/>
  <c r="I9256" i="5"/>
  <c r="H9256" i="5"/>
  <c r="F9256" i="5"/>
  <c r="E9256" i="5"/>
  <c r="C9256" i="5"/>
  <c r="B9256" i="5"/>
  <c r="N9255" i="5"/>
  <c r="K9255" i="5"/>
  <c r="I9255" i="5"/>
  <c r="H9255" i="5"/>
  <c r="F9255" i="5"/>
  <c r="E9255" i="5"/>
  <c r="C9255" i="5"/>
  <c r="B9255" i="5"/>
  <c r="N9254" i="5"/>
  <c r="K9254" i="5"/>
  <c r="I9254" i="5"/>
  <c r="H9254" i="5"/>
  <c r="F9254" i="5"/>
  <c r="E9254" i="5"/>
  <c r="C9254" i="5"/>
  <c r="B9254" i="5"/>
  <c r="N9253" i="5"/>
  <c r="K9253" i="5"/>
  <c r="I9253" i="5"/>
  <c r="H9253" i="5"/>
  <c r="F9253" i="5"/>
  <c r="E9253" i="5"/>
  <c r="C9253" i="5"/>
  <c r="B9253" i="5"/>
  <c r="N9252" i="5"/>
  <c r="K9252" i="5"/>
  <c r="I9252" i="5"/>
  <c r="H9252" i="5"/>
  <c r="F9252" i="5"/>
  <c r="E9252" i="5"/>
  <c r="C9252" i="5"/>
  <c r="B9252" i="5"/>
  <c r="N9251" i="5"/>
  <c r="K9251" i="5"/>
  <c r="I9251" i="5"/>
  <c r="H9251" i="5"/>
  <c r="F9251" i="5"/>
  <c r="E9251" i="5"/>
  <c r="C9251" i="5"/>
  <c r="B9251" i="5"/>
  <c r="N9250" i="5"/>
  <c r="K9250" i="5"/>
  <c r="I9250" i="5"/>
  <c r="H9250" i="5"/>
  <c r="F9250" i="5"/>
  <c r="E9250" i="5"/>
  <c r="C9250" i="5"/>
  <c r="B9250" i="5"/>
  <c r="N9249" i="5"/>
  <c r="K9249" i="5"/>
  <c r="I9249" i="5"/>
  <c r="H9249" i="5"/>
  <c r="F9249" i="5"/>
  <c r="E9249" i="5"/>
  <c r="C9249" i="5"/>
  <c r="B9249" i="5"/>
  <c r="N9248" i="5"/>
  <c r="K9248" i="5"/>
  <c r="I9248" i="5"/>
  <c r="H9248" i="5"/>
  <c r="F9248" i="5"/>
  <c r="E9248" i="5"/>
  <c r="C9248" i="5"/>
  <c r="B9248" i="5"/>
  <c r="N9247" i="5"/>
  <c r="K9247" i="5"/>
  <c r="I9247" i="5"/>
  <c r="H9247" i="5"/>
  <c r="F9247" i="5"/>
  <c r="E9247" i="5"/>
  <c r="C9247" i="5"/>
  <c r="B9247" i="5"/>
  <c r="N9246" i="5"/>
  <c r="K9246" i="5"/>
  <c r="I9246" i="5"/>
  <c r="H9246" i="5"/>
  <c r="F9246" i="5"/>
  <c r="E9246" i="5"/>
  <c r="C9246" i="5"/>
  <c r="B9246" i="5"/>
  <c r="N9245" i="5"/>
  <c r="K9245" i="5"/>
  <c r="I9245" i="5"/>
  <c r="H9245" i="5"/>
  <c r="F9245" i="5"/>
  <c r="E9245" i="5"/>
  <c r="C9245" i="5"/>
  <c r="B9245" i="5"/>
  <c r="N9244" i="5"/>
  <c r="K9244" i="5"/>
  <c r="I9244" i="5"/>
  <c r="H9244" i="5"/>
  <c r="F9244" i="5"/>
  <c r="E9244" i="5"/>
  <c r="C9244" i="5"/>
  <c r="B9244" i="5"/>
  <c r="N9243" i="5"/>
  <c r="K9243" i="5"/>
  <c r="I9243" i="5"/>
  <c r="H9243" i="5"/>
  <c r="F9243" i="5"/>
  <c r="E9243" i="5"/>
  <c r="C9243" i="5"/>
  <c r="B9243" i="5"/>
  <c r="N9242" i="5"/>
  <c r="K9242" i="5"/>
  <c r="I9242" i="5"/>
  <c r="H9242" i="5"/>
  <c r="F9242" i="5"/>
  <c r="E9242" i="5"/>
  <c r="C9242" i="5"/>
  <c r="B9242" i="5"/>
  <c r="N9241" i="5"/>
  <c r="K9241" i="5"/>
  <c r="I9241" i="5"/>
  <c r="H9241" i="5"/>
  <c r="F9241" i="5"/>
  <c r="E9241" i="5"/>
  <c r="C9241" i="5"/>
  <c r="B9241" i="5"/>
  <c r="N9240" i="5"/>
  <c r="K9240" i="5"/>
  <c r="I9240" i="5"/>
  <c r="H9240" i="5"/>
  <c r="F9240" i="5"/>
  <c r="E9240" i="5"/>
  <c r="C9240" i="5"/>
  <c r="B9240" i="5"/>
  <c r="N9239" i="5"/>
  <c r="K9239" i="5"/>
  <c r="I9239" i="5"/>
  <c r="H9239" i="5"/>
  <c r="F9239" i="5"/>
  <c r="E9239" i="5"/>
  <c r="C9239" i="5"/>
  <c r="B9239" i="5"/>
  <c r="N9238" i="5"/>
  <c r="K9238" i="5"/>
  <c r="I9238" i="5"/>
  <c r="H9238" i="5"/>
  <c r="F9238" i="5"/>
  <c r="E9238" i="5"/>
  <c r="C9238" i="5"/>
  <c r="B9238" i="5"/>
  <c r="N9237" i="5"/>
  <c r="K9237" i="5"/>
  <c r="I9237" i="5"/>
  <c r="H9237" i="5"/>
  <c r="F9237" i="5"/>
  <c r="E9237" i="5"/>
  <c r="C9237" i="5"/>
  <c r="B9237" i="5"/>
  <c r="N9236" i="5"/>
  <c r="K9236" i="5"/>
  <c r="I9236" i="5"/>
  <c r="H9236" i="5"/>
  <c r="F9236" i="5"/>
  <c r="E9236" i="5"/>
  <c r="C9236" i="5"/>
  <c r="B9236" i="5"/>
  <c r="N9235" i="5"/>
  <c r="K9235" i="5"/>
  <c r="I9235" i="5"/>
  <c r="H9235" i="5"/>
  <c r="F9235" i="5"/>
  <c r="E9235" i="5"/>
  <c r="C9235" i="5"/>
  <c r="B9235" i="5"/>
  <c r="N9234" i="5"/>
  <c r="K9234" i="5"/>
  <c r="I9234" i="5"/>
  <c r="H9234" i="5"/>
  <c r="F9234" i="5"/>
  <c r="E9234" i="5"/>
  <c r="C9234" i="5"/>
  <c r="B9234" i="5"/>
  <c r="N9233" i="5"/>
  <c r="K9233" i="5"/>
  <c r="I9233" i="5"/>
  <c r="H9233" i="5"/>
  <c r="F9233" i="5"/>
  <c r="E9233" i="5"/>
  <c r="C9233" i="5"/>
  <c r="B9233" i="5"/>
  <c r="N9232" i="5"/>
  <c r="K9232" i="5"/>
  <c r="I9232" i="5"/>
  <c r="H9232" i="5"/>
  <c r="F9232" i="5"/>
  <c r="E9232" i="5"/>
  <c r="C9232" i="5"/>
  <c r="B9232" i="5"/>
  <c r="N9231" i="5"/>
  <c r="K9231" i="5"/>
  <c r="I9231" i="5"/>
  <c r="H9231" i="5"/>
  <c r="F9231" i="5"/>
  <c r="E9231" i="5"/>
  <c r="C9231" i="5"/>
  <c r="B9231" i="5"/>
  <c r="N9230" i="5"/>
  <c r="K9230" i="5"/>
  <c r="I9230" i="5"/>
  <c r="H9230" i="5"/>
  <c r="F9230" i="5"/>
  <c r="E9230" i="5"/>
  <c r="C9230" i="5"/>
  <c r="B9230" i="5"/>
  <c r="N9229" i="5"/>
  <c r="K9229" i="5"/>
  <c r="I9229" i="5"/>
  <c r="H9229" i="5"/>
  <c r="F9229" i="5"/>
  <c r="E9229" i="5"/>
  <c r="C9229" i="5"/>
  <c r="B9229" i="5"/>
  <c r="N9228" i="5"/>
  <c r="K9228" i="5"/>
  <c r="I9228" i="5"/>
  <c r="H9228" i="5"/>
  <c r="F9228" i="5"/>
  <c r="E9228" i="5"/>
  <c r="C9228" i="5"/>
  <c r="B9228" i="5"/>
  <c r="N9227" i="5"/>
  <c r="K9227" i="5"/>
  <c r="I9227" i="5"/>
  <c r="H9227" i="5"/>
  <c r="F9227" i="5"/>
  <c r="E9227" i="5"/>
  <c r="C9227" i="5"/>
  <c r="B9227" i="5"/>
  <c r="N9226" i="5"/>
  <c r="K9226" i="5"/>
  <c r="I9226" i="5"/>
  <c r="H9226" i="5"/>
  <c r="F9226" i="5"/>
  <c r="E9226" i="5"/>
  <c r="C9226" i="5"/>
  <c r="B9226" i="5"/>
  <c r="N9225" i="5"/>
  <c r="K9225" i="5"/>
  <c r="I9225" i="5"/>
  <c r="H9225" i="5"/>
  <c r="F9225" i="5"/>
  <c r="E9225" i="5"/>
  <c r="C9225" i="5"/>
  <c r="B9225" i="5"/>
  <c r="N9224" i="5"/>
  <c r="K9224" i="5"/>
  <c r="I9224" i="5"/>
  <c r="H9224" i="5"/>
  <c r="F9224" i="5"/>
  <c r="E9224" i="5"/>
  <c r="C9224" i="5"/>
  <c r="B9224" i="5"/>
  <c r="N9223" i="5"/>
  <c r="K9223" i="5"/>
  <c r="I9223" i="5"/>
  <c r="H9223" i="5"/>
  <c r="F9223" i="5"/>
  <c r="E9223" i="5"/>
  <c r="C9223" i="5"/>
  <c r="B9223" i="5"/>
  <c r="N9222" i="5"/>
  <c r="K9222" i="5"/>
  <c r="I9222" i="5"/>
  <c r="H9222" i="5"/>
  <c r="F9222" i="5"/>
  <c r="E9222" i="5"/>
  <c r="C9222" i="5"/>
  <c r="B9222" i="5"/>
  <c r="N9221" i="5"/>
  <c r="K9221" i="5"/>
  <c r="I9221" i="5"/>
  <c r="H9221" i="5"/>
  <c r="F9221" i="5"/>
  <c r="E9221" i="5"/>
  <c r="C9221" i="5"/>
  <c r="B9221" i="5"/>
  <c r="N9220" i="5"/>
  <c r="K9220" i="5"/>
  <c r="I9220" i="5"/>
  <c r="H9220" i="5"/>
  <c r="F9220" i="5"/>
  <c r="E9220" i="5"/>
  <c r="C9220" i="5"/>
  <c r="B9220" i="5"/>
  <c r="N9219" i="5"/>
  <c r="K9219" i="5"/>
  <c r="I9219" i="5"/>
  <c r="H9219" i="5"/>
  <c r="F9219" i="5"/>
  <c r="E9219" i="5"/>
  <c r="C9219" i="5"/>
  <c r="B9219" i="5"/>
  <c r="N9218" i="5"/>
  <c r="K9218" i="5"/>
  <c r="I9218" i="5"/>
  <c r="H9218" i="5"/>
  <c r="F9218" i="5"/>
  <c r="E9218" i="5"/>
  <c r="C9218" i="5"/>
  <c r="B9218" i="5"/>
  <c r="N9217" i="5"/>
  <c r="K9217" i="5"/>
  <c r="I9217" i="5"/>
  <c r="H9217" i="5"/>
  <c r="F9217" i="5"/>
  <c r="E9217" i="5"/>
  <c r="C9217" i="5"/>
  <c r="B9217" i="5"/>
  <c r="N9216" i="5"/>
  <c r="K9216" i="5"/>
  <c r="I9216" i="5"/>
  <c r="H9216" i="5"/>
  <c r="F9216" i="5"/>
  <c r="E9216" i="5"/>
  <c r="C9216" i="5"/>
  <c r="B9216" i="5"/>
  <c r="N9215" i="5"/>
  <c r="K9215" i="5"/>
  <c r="I9215" i="5"/>
  <c r="H9215" i="5"/>
  <c r="F9215" i="5"/>
  <c r="E9215" i="5"/>
  <c r="C9215" i="5"/>
  <c r="B9215" i="5"/>
  <c r="N9214" i="5"/>
  <c r="K9214" i="5"/>
  <c r="I9214" i="5"/>
  <c r="H9214" i="5"/>
  <c r="F9214" i="5"/>
  <c r="E9214" i="5"/>
  <c r="C9214" i="5"/>
  <c r="B9214" i="5"/>
  <c r="N9213" i="5"/>
  <c r="K9213" i="5"/>
  <c r="I9213" i="5"/>
  <c r="H9213" i="5"/>
  <c r="F9213" i="5"/>
  <c r="E9213" i="5"/>
  <c r="C9213" i="5"/>
  <c r="B9213" i="5"/>
  <c r="N9212" i="5"/>
  <c r="K9212" i="5"/>
  <c r="I9212" i="5"/>
  <c r="H9212" i="5"/>
  <c r="F9212" i="5"/>
  <c r="E9212" i="5"/>
  <c r="C9212" i="5"/>
  <c r="B9212" i="5"/>
  <c r="N9211" i="5"/>
  <c r="K9211" i="5"/>
  <c r="I9211" i="5"/>
  <c r="H9211" i="5"/>
  <c r="F9211" i="5"/>
  <c r="E9211" i="5"/>
  <c r="C9211" i="5"/>
  <c r="B9211" i="5"/>
  <c r="N9210" i="5"/>
  <c r="K9210" i="5"/>
  <c r="I9210" i="5"/>
  <c r="H9210" i="5"/>
  <c r="F9210" i="5"/>
  <c r="E9210" i="5"/>
  <c r="C9210" i="5"/>
  <c r="B9210" i="5"/>
  <c r="N9209" i="5"/>
  <c r="K9209" i="5"/>
  <c r="I9209" i="5"/>
  <c r="H9209" i="5"/>
  <c r="F9209" i="5"/>
  <c r="E9209" i="5"/>
  <c r="C9209" i="5"/>
  <c r="B9209" i="5"/>
  <c r="N9208" i="5"/>
  <c r="K9208" i="5"/>
  <c r="I9208" i="5"/>
  <c r="H9208" i="5"/>
  <c r="F9208" i="5"/>
  <c r="E9208" i="5"/>
  <c r="C9208" i="5"/>
  <c r="B9208" i="5"/>
  <c r="N9207" i="5"/>
  <c r="K9207" i="5"/>
  <c r="I9207" i="5"/>
  <c r="H9207" i="5"/>
  <c r="F9207" i="5"/>
  <c r="E9207" i="5"/>
  <c r="C9207" i="5"/>
  <c r="B9207" i="5"/>
  <c r="N9206" i="5"/>
  <c r="K9206" i="5"/>
  <c r="I9206" i="5"/>
  <c r="H9206" i="5"/>
  <c r="F9206" i="5"/>
  <c r="E9206" i="5"/>
  <c r="C9206" i="5"/>
  <c r="B9206" i="5"/>
  <c r="N9205" i="5"/>
  <c r="K9205" i="5"/>
  <c r="I9205" i="5"/>
  <c r="H9205" i="5"/>
  <c r="F9205" i="5"/>
  <c r="E9205" i="5"/>
  <c r="C9205" i="5"/>
  <c r="B9205" i="5"/>
  <c r="N9204" i="5"/>
  <c r="K9204" i="5"/>
  <c r="I9204" i="5"/>
  <c r="H9204" i="5"/>
  <c r="F9204" i="5"/>
  <c r="E9204" i="5"/>
  <c r="C9204" i="5"/>
  <c r="B9204" i="5"/>
  <c r="N9203" i="5"/>
  <c r="K9203" i="5"/>
  <c r="I9203" i="5"/>
  <c r="H9203" i="5"/>
  <c r="F9203" i="5"/>
  <c r="E9203" i="5"/>
  <c r="C9203" i="5"/>
  <c r="B9203" i="5"/>
  <c r="N9202" i="5"/>
  <c r="K9202" i="5"/>
  <c r="I9202" i="5"/>
  <c r="H9202" i="5"/>
  <c r="F9202" i="5"/>
  <c r="E9202" i="5"/>
  <c r="C9202" i="5"/>
  <c r="B9202" i="5"/>
  <c r="N9201" i="5"/>
  <c r="K9201" i="5"/>
  <c r="I9201" i="5"/>
  <c r="H9201" i="5"/>
  <c r="F9201" i="5"/>
  <c r="E9201" i="5"/>
  <c r="C9201" i="5"/>
  <c r="B9201" i="5"/>
  <c r="N9200" i="5"/>
  <c r="K9200" i="5"/>
  <c r="I9200" i="5"/>
  <c r="H9200" i="5"/>
  <c r="F9200" i="5"/>
  <c r="E9200" i="5"/>
  <c r="C9200" i="5"/>
  <c r="B9200" i="5"/>
  <c r="N9199" i="5"/>
  <c r="K9199" i="5"/>
  <c r="I9199" i="5"/>
  <c r="H9199" i="5"/>
  <c r="F9199" i="5"/>
  <c r="E9199" i="5"/>
  <c r="C9199" i="5"/>
  <c r="B9199" i="5"/>
  <c r="N9198" i="5"/>
  <c r="K9198" i="5"/>
  <c r="I9198" i="5"/>
  <c r="H9198" i="5"/>
  <c r="F9198" i="5"/>
  <c r="E9198" i="5"/>
  <c r="C9198" i="5"/>
  <c r="B9198" i="5"/>
  <c r="N9197" i="5"/>
  <c r="K9197" i="5"/>
  <c r="I9197" i="5"/>
  <c r="H9197" i="5"/>
  <c r="F9197" i="5"/>
  <c r="E9197" i="5"/>
  <c r="C9197" i="5"/>
  <c r="B9197" i="5"/>
  <c r="N9196" i="5"/>
  <c r="K9196" i="5"/>
  <c r="I9196" i="5"/>
  <c r="H9196" i="5"/>
  <c r="F9196" i="5"/>
  <c r="E9196" i="5"/>
  <c r="C9196" i="5"/>
  <c r="B9196" i="5"/>
  <c r="N9195" i="5"/>
  <c r="K9195" i="5"/>
  <c r="I9195" i="5"/>
  <c r="H9195" i="5"/>
  <c r="F9195" i="5"/>
  <c r="E9195" i="5"/>
  <c r="C9195" i="5"/>
  <c r="B9195" i="5"/>
  <c r="N9194" i="5"/>
  <c r="K9194" i="5"/>
  <c r="I9194" i="5"/>
  <c r="H9194" i="5"/>
  <c r="F9194" i="5"/>
  <c r="E9194" i="5"/>
  <c r="C9194" i="5"/>
  <c r="B9194" i="5"/>
  <c r="N9193" i="5"/>
  <c r="K9193" i="5"/>
  <c r="I9193" i="5"/>
  <c r="H9193" i="5"/>
  <c r="F9193" i="5"/>
  <c r="E9193" i="5"/>
  <c r="C9193" i="5"/>
  <c r="B9193" i="5"/>
  <c r="N9192" i="5"/>
  <c r="K9192" i="5"/>
  <c r="I9192" i="5"/>
  <c r="H9192" i="5"/>
  <c r="F9192" i="5"/>
  <c r="E9192" i="5"/>
  <c r="C9192" i="5"/>
  <c r="B9192" i="5"/>
  <c r="N9191" i="5"/>
  <c r="K9191" i="5"/>
  <c r="I9191" i="5"/>
  <c r="H9191" i="5"/>
  <c r="F9191" i="5"/>
  <c r="E9191" i="5"/>
  <c r="C9191" i="5"/>
  <c r="B9191" i="5"/>
  <c r="N9190" i="5"/>
  <c r="K9190" i="5"/>
  <c r="I9190" i="5"/>
  <c r="H9190" i="5"/>
  <c r="F9190" i="5"/>
  <c r="E9190" i="5"/>
  <c r="C9190" i="5"/>
  <c r="B9190" i="5"/>
  <c r="N9189" i="5"/>
  <c r="K9189" i="5"/>
  <c r="I9189" i="5"/>
  <c r="H9189" i="5"/>
  <c r="F9189" i="5"/>
  <c r="E9189" i="5"/>
  <c r="C9189" i="5"/>
  <c r="B9189" i="5"/>
  <c r="N9188" i="5"/>
  <c r="K9188" i="5"/>
  <c r="I9188" i="5"/>
  <c r="H9188" i="5"/>
  <c r="F9188" i="5"/>
  <c r="E9188" i="5"/>
  <c r="C9188" i="5"/>
  <c r="B9188" i="5"/>
  <c r="N9187" i="5"/>
  <c r="K9187" i="5"/>
  <c r="I9187" i="5"/>
  <c r="H9187" i="5"/>
  <c r="F9187" i="5"/>
  <c r="E9187" i="5"/>
  <c r="C9187" i="5"/>
  <c r="B9187" i="5"/>
  <c r="N9186" i="5"/>
  <c r="K9186" i="5"/>
  <c r="I9186" i="5"/>
  <c r="H9186" i="5"/>
  <c r="F9186" i="5"/>
  <c r="E9186" i="5"/>
  <c r="C9186" i="5"/>
  <c r="B9186" i="5"/>
  <c r="N9185" i="5"/>
  <c r="K9185" i="5"/>
  <c r="I9185" i="5"/>
  <c r="H9185" i="5"/>
  <c r="F9185" i="5"/>
  <c r="E9185" i="5"/>
  <c r="C9185" i="5"/>
  <c r="B9185" i="5"/>
  <c r="N9184" i="5"/>
  <c r="K9184" i="5"/>
  <c r="I9184" i="5"/>
  <c r="H9184" i="5"/>
  <c r="F9184" i="5"/>
  <c r="E9184" i="5"/>
  <c r="C9184" i="5"/>
  <c r="B9184" i="5"/>
  <c r="N9183" i="5"/>
  <c r="K9183" i="5"/>
  <c r="I9183" i="5"/>
  <c r="H9183" i="5"/>
  <c r="F9183" i="5"/>
  <c r="E9183" i="5"/>
  <c r="C9183" i="5"/>
  <c r="B9183" i="5"/>
  <c r="N9182" i="5"/>
  <c r="K9182" i="5"/>
  <c r="I9182" i="5"/>
  <c r="H9182" i="5"/>
  <c r="F9182" i="5"/>
  <c r="E9182" i="5"/>
  <c r="C9182" i="5"/>
  <c r="B9182" i="5"/>
  <c r="N9181" i="5"/>
  <c r="K9181" i="5"/>
  <c r="I9181" i="5"/>
  <c r="H9181" i="5"/>
  <c r="F9181" i="5"/>
  <c r="E9181" i="5"/>
  <c r="C9181" i="5"/>
  <c r="B9181" i="5"/>
  <c r="N9180" i="5"/>
  <c r="K9180" i="5"/>
  <c r="I9180" i="5"/>
  <c r="H9180" i="5"/>
  <c r="F9180" i="5"/>
  <c r="E9180" i="5"/>
  <c r="C9180" i="5"/>
  <c r="B9180" i="5"/>
  <c r="N9179" i="5"/>
  <c r="K9179" i="5"/>
  <c r="I9179" i="5"/>
  <c r="H9179" i="5"/>
  <c r="F9179" i="5"/>
  <c r="E9179" i="5"/>
  <c r="C9179" i="5"/>
  <c r="B9179" i="5"/>
  <c r="N9178" i="5"/>
  <c r="K9178" i="5"/>
  <c r="I9178" i="5"/>
  <c r="H9178" i="5"/>
  <c r="F9178" i="5"/>
  <c r="E9178" i="5"/>
  <c r="C9178" i="5"/>
  <c r="B9178" i="5"/>
  <c r="N9177" i="5"/>
  <c r="K9177" i="5"/>
  <c r="I9177" i="5"/>
  <c r="H9177" i="5"/>
  <c r="F9177" i="5"/>
  <c r="E9177" i="5"/>
  <c r="C9177" i="5"/>
  <c r="B9177" i="5"/>
  <c r="N9176" i="5"/>
  <c r="K9176" i="5"/>
  <c r="I9176" i="5"/>
  <c r="H9176" i="5"/>
  <c r="F9176" i="5"/>
  <c r="E9176" i="5"/>
  <c r="C9176" i="5"/>
  <c r="B9176" i="5"/>
  <c r="N9175" i="5"/>
  <c r="K9175" i="5"/>
  <c r="I9175" i="5"/>
  <c r="H9175" i="5"/>
  <c r="F9175" i="5"/>
  <c r="E9175" i="5"/>
  <c r="C9175" i="5"/>
  <c r="B9175" i="5"/>
  <c r="N9174" i="5"/>
  <c r="K9174" i="5"/>
  <c r="I9174" i="5"/>
  <c r="H9174" i="5"/>
  <c r="F9174" i="5"/>
  <c r="E9174" i="5"/>
  <c r="C9174" i="5"/>
  <c r="B9174" i="5"/>
  <c r="N9173" i="5"/>
  <c r="K9173" i="5"/>
  <c r="I9173" i="5"/>
  <c r="H9173" i="5"/>
  <c r="F9173" i="5"/>
  <c r="E9173" i="5"/>
  <c r="C9173" i="5"/>
  <c r="B9173" i="5"/>
  <c r="N9172" i="5"/>
  <c r="K9172" i="5"/>
  <c r="I9172" i="5"/>
  <c r="H9172" i="5"/>
  <c r="F9172" i="5"/>
  <c r="E9172" i="5"/>
  <c r="C9172" i="5"/>
  <c r="B9172" i="5"/>
  <c r="N9171" i="5"/>
  <c r="K9171" i="5"/>
  <c r="I9171" i="5"/>
  <c r="H9171" i="5"/>
  <c r="F9171" i="5"/>
  <c r="E9171" i="5"/>
  <c r="C9171" i="5"/>
  <c r="B9171" i="5"/>
  <c r="N9170" i="5"/>
  <c r="K9170" i="5"/>
  <c r="I9170" i="5"/>
  <c r="H9170" i="5"/>
  <c r="F9170" i="5"/>
  <c r="E9170" i="5"/>
  <c r="C9170" i="5"/>
  <c r="B9170" i="5"/>
  <c r="N9169" i="5"/>
  <c r="K9169" i="5"/>
  <c r="I9169" i="5"/>
  <c r="H9169" i="5"/>
  <c r="F9169" i="5"/>
  <c r="E9169" i="5"/>
  <c r="C9169" i="5"/>
  <c r="B9169" i="5"/>
  <c r="N9168" i="5"/>
  <c r="K9168" i="5"/>
  <c r="I9168" i="5"/>
  <c r="H9168" i="5"/>
  <c r="F9168" i="5"/>
  <c r="E9168" i="5"/>
  <c r="C9168" i="5"/>
  <c r="B9168" i="5"/>
  <c r="N9167" i="5"/>
  <c r="K9167" i="5"/>
  <c r="I9167" i="5"/>
  <c r="H9167" i="5"/>
  <c r="F9167" i="5"/>
  <c r="E9167" i="5"/>
  <c r="C9167" i="5"/>
  <c r="B9167" i="5"/>
  <c r="N9166" i="5"/>
  <c r="K9166" i="5"/>
  <c r="I9166" i="5"/>
  <c r="H9166" i="5"/>
  <c r="F9166" i="5"/>
  <c r="E9166" i="5"/>
  <c r="C9166" i="5"/>
  <c r="B9166" i="5"/>
  <c r="N9165" i="5"/>
  <c r="K9165" i="5"/>
  <c r="I9165" i="5"/>
  <c r="H9165" i="5"/>
  <c r="F9165" i="5"/>
  <c r="E9165" i="5"/>
  <c r="C9165" i="5"/>
  <c r="B9165" i="5"/>
  <c r="N9164" i="5"/>
  <c r="K9164" i="5"/>
  <c r="I9164" i="5"/>
  <c r="H9164" i="5"/>
  <c r="F9164" i="5"/>
  <c r="E9164" i="5"/>
  <c r="C9164" i="5"/>
  <c r="B9164" i="5"/>
  <c r="N9163" i="5"/>
  <c r="K9163" i="5"/>
  <c r="I9163" i="5"/>
  <c r="H9163" i="5"/>
  <c r="F9163" i="5"/>
  <c r="E9163" i="5"/>
  <c r="C9163" i="5"/>
  <c r="B9163" i="5"/>
  <c r="N9162" i="5"/>
  <c r="K9162" i="5"/>
  <c r="I9162" i="5"/>
  <c r="H9162" i="5"/>
  <c r="F9162" i="5"/>
  <c r="E9162" i="5"/>
  <c r="C9162" i="5"/>
  <c r="B9162" i="5"/>
  <c r="N9161" i="5"/>
  <c r="K9161" i="5"/>
  <c r="I9161" i="5"/>
  <c r="H9161" i="5"/>
  <c r="F9161" i="5"/>
  <c r="E9161" i="5"/>
  <c r="C9161" i="5"/>
  <c r="B9161" i="5"/>
  <c r="N9160" i="5"/>
  <c r="K9160" i="5"/>
  <c r="I9160" i="5"/>
  <c r="H9160" i="5"/>
  <c r="F9160" i="5"/>
  <c r="E9160" i="5"/>
  <c r="C9160" i="5"/>
  <c r="B9160" i="5"/>
  <c r="N9159" i="5"/>
  <c r="K9159" i="5"/>
  <c r="I9159" i="5"/>
  <c r="H9159" i="5"/>
  <c r="F9159" i="5"/>
  <c r="E9159" i="5"/>
  <c r="C9159" i="5"/>
  <c r="B9159" i="5"/>
  <c r="N9158" i="5"/>
  <c r="K9158" i="5"/>
  <c r="I9158" i="5"/>
  <c r="H9158" i="5"/>
  <c r="F9158" i="5"/>
  <c r="E9158" i="5"/>
  <c r="C9158" i="5"/>
  <c r="B9158" i="5"/>
  <c r="N9157" i="5"/>
  <c r="K9157" i="5"/>
  <c r="I9157" i="5"/>
  <c r="H9157" i="5"/>
  <c r="F9157" i="5"/>
  <c r="E9157" i="5"/>
  <c r="C9157" i="5"/>
  <c r="B9157" i="5"/>
  <c r="N9156" i="5"/>
  <c r="K9156" i="5"/>
  <c r="I9156" i="5"/>
  <c r="H9156" i="5"/>
  <c r="F9156" i="5"/>
  <c r="E9156" i="5"/>
  <c r="C9156" i="5"/>
  <c r="B9156" i="5"/>
  <c r="N9155" i="5"/>
  <c r="K9155" i="5"/>
  <c r="I9155" i="5"/>
  <c r="H9155" i="5"/>
  <c r="F9155" i="5"/>
  <c r="E9155" i="5"/>
  <c r="C9155" i="5"/>
  <c r="B9155" i="5"/>
  <c r="N9154" i="5"/>
  <c r="K9154" i="5"/>
  <c r="I9154" i="5"/>
  <c r="H9154" i="5"/>
  <c r="F9154" i="5"/>
  <c r="E9154" i="5"/>
  <c r="C9154" i="5"/>
  <c r="B9154" i="5"/>
  <c r="N9153" i="5"/>
  <c r="K9153" i="5"/>
  <c r="I9153" i="5"/>
  <c r="H9153" i="5"/>
  <c r="F9153" i="5"/>
  <c r="E9153" i="5"/>
  <c r="C9153" i="5"/>
  <c r="B9153" i="5"/>
  <c r="N9152" i="5"/>
  <c r="K9152" i="5"/>
  <c r="I9152" i="5"/>
  <c r="H9152" i="5"/>
  <c r="F9152" i="5"/>
  <c r="E9152" i="5"/>
  <c r="C9152" i="5"/>
  <c r="B9152" i="5"/>
  <c r="N9151" i="5"/>
  <c r="K9151" i="5"/>
  <c r="I9151" i="5"/>
  <c r="H9151" i="5"/>
  <c r="F9151" i="5"/>
  <c r="E9151" i="5"/>
  <c r="C9151" i="5"/>
  <c r="B9151" i="5"/>
  <c r="N9150" i="5"/>
  <c r="K9150" i="5"/>
  <c r="I9150" i="5"/>
  <c r="H9150" i="5"/>
  <c r="F9150" i="5"/>
  <c r="E9150" i="5"/>
  <c r="C9150" i="5"/>
  <c r="B9150" i="5"/>
  <c r="N9149" i="5"/>
  <c r="K9149" i="5"/>
  <c r="I9149" i="5"/>
  <c r="H9149" i="5"/>
  <c r="F9149" i="5"/>
  <c r="E9149" i="5"/>
  <c r="C9149" i="5"/>
  <c r="B9149" i="5"/>
  <c r="N9148" i="5"/>
  <c r="K9148" i="5"/>
  <c r="I9148" i="5"/>
  <c r="H9148" i="5"/>
  <c r="F9148" i="5"/>
  <c r="E9148" i="5"/>
  <c r="C9148" i="5"/>
  <c r="B9148" i="5"/>
  <c r="N9147" i="5"/>
  <c r="K9147" i="5"/>
  <c r="I9147" i="5"/>
  <c r="H9147" i="5"/>
  <c r="F9147" i="5"/>
  <c r="E9147" i="5"/>
  <c r="C9147" i="5"/>
  <c r="B9147" i="5"/>
  <c r="N9146" i="5"/>
  <c r="K9146" i="5"/>
  <c r="I9146" i="5"/>
  <c r="H9146" i="5"/>
  <c r="F9146" i="5"/>
  <c r="E9146" i="5"/>
  <c r="C9146" i="5"/>
  <c r="B9146" i="5"/>
  <c r="N9145" i="5"/>
  <c r="K9145" i="5"/>
  <c r="I9145" i="5"/>
  <c r="H9145" i="5"/>
  <c r="F9145" i="5"/>
  <c r="E9145" i="5"/>
  <c r="C9145" i="5"/>
  <c r="B9145" i="5"/>
  <c r="N9144" i="5"/>
  <c r="K9144" i="5"/>
  <c r="I9144" i="5"/>
  <c r="H9144" i="5"/>
  <c r="F9144" i="5"/>
  <c r="E9144" i="5"/>
  <c r="C9144" i="5"/>
  <c r="B9144" i="5"/>
  <c r="N9143" i="5"/>
  <c r="K9143" i="5"/>
  <c r="I9143" i="5"/>
  <c r="H9143" i="5"/>
  <c r="F9143" i="5"/>
  <c r="E9143" i="5"/>
  <c r="C9143" i="5"/>
  <c r="B9143" i="5"/>
  <c r="N9142" i="5"/>
  <c r="K9142" i="5"/>
  <c r="I9142" i="5"/>
  <c r="H9142" i="5"/>
  <c r="F9142" i="5"/>
  <c r="E9142" i="5"/>
  <c r="C9142" i="5"/>
  <c r="B9142" i="5"/>
  <c r="N9141" i="5"/>
  <c r="K9141" i="5"/>
  <c r="I9141" i="5"/>
  <c r="H9141" i="5"/>
  <c r="F9141" i="5"/>
  <c r="E9141" i="5"/>
  <c r="C9141" i="5"/>
  <c r="B9141" i="5"/>
  <c r="N9140" i="5"/>
  <c r="K9140" i="5"/>
  <c r="I9140" i="5"/>
  <c r="H9140" i="5"/>
  <c r="F9140" i="5"/>
  <c r="E9140" i="5"/>
  <c r="C9140" i="5"/>
  <c r="B9140" i="5"/>
  <c r="N9139" i="5"/>
  <c r="K9139" i="5"/>
  <c r="I9139" i="5"/>
  <c r="H9139" i="5"/>
  <c r="F9139" i="5"/>
  <c r="E9139" i="5"/>
  <c r="C9139" i="5"/>
  <c r="B9139" i="5"/>
  <c r="N9138" i="5"/>
  <c r="K9138" i="5"/>
  <c r="I9138" i="5"/>
  <c r="H9138" i="5"/>
  <c r="F9138" i="5"/>
  <c r="E9138" i="5"/>
  <c r="C9138" i="5"/>
  <c r="B9138" i="5"/>
  <c r="N9137" i="5"/>
  <c r="K9137" i="5"/>
  <c r="I9137" i="5"/>
  <c r="H9137" i="5"/>
  <c r="F9137" i="5"/>
  <c r="E9137" i="5"/>
  <c r="C9137" i="5"/>
  <c r="B9137" i="5"/>
  <c r="N9136" i="5"/>
  <c r="K9136" i="5"/>
  <c r="I9136" i="5"/>
  <c r="H9136" i="5"/>
  <c r="F9136" i="5"/>
  <c r="E9136" i="5"/>
  <c r="C9136" i="5"/>
  <c r="B9136" i="5"/>
  <c r="N9135" i="5"/>
  <c r="K9135" i="5"/>
  <c r="I9135" i="5"/>
  <c r="H9135" i="5"/>
  <c r="F9135" i="5"/>
  <c r="E9135" i="5"/>
  <c r="C9135" i="5"/>
  <c r="B9135" i="5"/>
  <c r="N9134" i="5"/>
  <c r="K9134" i="5"/>
  <c r="I9134" i="5"/>
  <c r="H9134" i="5"/>
  <c r="F9134" i="5"/>
  <c r="E9134" i="5"/>
  <c r="C9134" i="5"/>
  <c r="B9134" i="5"/>
  <c r="N9133" i="5"/>
  <c r="K9133" i="5"/>
  <c r="I9133" i="5"/>
  <c r="H9133" i="5"/>
  <c r="F9133" i="5"/>
  <c r="E9133" i="5"/>
  <c r="C9133" i="5"/>
  <c r="B9133" i="5"/>
  <c r="N9132" i="5"/>
  <c r="K9132" i="5"/>
  <c r="I9132" i="5"/>
  <c r="H9132" i="5"/>
  <c r="F9132" i="5"/>
  <c r="E9132" i="5"/>
  <c r="C9132" i="5"/>
  <c r="B9132" i="5"/>
  <c r="N9131" i="5"/>
  <c r="K9131" i="5"/>
  <c r="I9131" i="5"/>
  <c r="H9131" i="5"/>
  <c r="F9131" i="5"/>
  <c r="E9131" i="5"/>
  <c r="C9131" i="5"/>
  <c r="B9131" i="5"/>
  <c r="N9130" i="5"/>
  <c r="K9130" i="5"/>
  <c r="I9130" i="5"/>
  <c r="H9130" i="5"/>
  <c r="F9130" i="5"/>
  <c r="E9130" i="5"/>
  <c r="C9130" i="5"/>
  <c r="B9130" i="5"/>
  <c r="N9129" i="5"/>
  <c r="K9129" i="5"/>
  <c r="I9129" i="5"/>
  <c r="H9129" i="5"/>
  <c r="F9129" i="5"/>
  <c r="E9129" i="5"/>
  <c r="C9129" i="5"/>
  <c r="B9129" i="5"/>
  <c r="N9128" i="5"/>
  <c r="K9128" i="5"/>
  <c r="I9128" i="5"/>
  <c r="H9128" i="5"/>
  <c r="F9128" i="5"/>
  <c r="E9128" i="5"/>
  <c r="C9128" i="5"/>
  <c r="B9128" i="5"/>
  <c r="N9127" i="5"/>
  <c r="K9127" i="5"/>
  <c r="I9127" i="5"/>
  <c r="H9127" i="5"/>
  <c r="F9127" i="5"/>
  <c r="E9127" i="5"/>
  <c r="C9127" i="5"/>
  <c r="B9127" i="5"/>
  <c r="N9126" i="5"/>
  <c r="K9126" i="5"/>
  <c r="I9126" i="5"/>
  <c r="H9126" i="5"/>
  <c r="F9126" i="5"/>
  <c r="E9126" i="5"/>
  <c r="C9126" i="5"/>
  <c r="B9126" i="5"/>
  <c r="N9125" i="5"/>
  <c r="K9125" i="5"/>
  <c r="I9125" i="5"/>
  <c r="H9125" i="5"/>
  <c r="F9125" i="5"/>
  <c r="E9125" i="5"/>
  <c r="C9125" i="5"/>
  <c r="B9125" i="5"/>
  <c r="N9124" i="5"/>
  <c r="K9124" i="5"/>
  <c r="I9124" i="5"/>
  <c r="H9124" i="5"/>
  <c r="F9124" i="5"/>
  <c r="E9124" i="5"/>
  <c r="C9124" i="5"/>
  <c r="B9124" i="5"/>
  <c r="N9123" i="5"/>
  <c r="K9123" i="5"/>
  <c r="I9123" i="5"/>
  <c r="H9123" i="5"/>
  <c r="F9123" i="5"/>
  <c r="E9123" i="5"/>
  <c r="C9123" i="5"/>
  <c r="B9123" i="5"/>
  <c r="N9122" i="5"/>
  <c r="K9122" i="5"/>
  <c r="I9122" i="5"/>
  <c r="H9122" i="5"/>
  <c r="F9122" i="5"/>
  <c r="E9122" i="5"/>
  <c r="C9122" i="5"/>
  <c r="B9122" i="5"/>
  <c r="N9121" i="5"/>
  <c r="K9121" i="5"/>
  <c r="I9121" i="5"/>
  <c r="H9121" i="5"/>
  <c r="F9121" i="5"/>
  <c r="E9121" i="5"/>
  <c r="C9121" i="5"/>
  <c r="B9121" i="5"/>
  <c r="N9120" i="5"/>
  <c r="K9120" i="5"/>
  <c r="I9120" i="5"/>
  <c r="H9120" i="5"/>
  <c r="F9120" i="5"/>
  <c r="E9120" i="5"/>
  <c r="C9120" i="5"/>
  <c r="B9120" i="5"/>
  <c r="N9119" i="5"/>
  <c r="K9119" i="5"/>
  <c r="I9119" i="5"/>
  <c r="H9119" i="5"/>
  <c r="F9119" i="5"/>
  <c r="E9119" i="5"/>
  <c r="C9119" i="5"/>
  <c r="B9119" i="5"/>
  <c r="N9118" i="5"/>
  <c r="K9118" i="5"/>
  <c r="I9118" i="5"/>
  <c r="H9118" i="5"/>
  <c r="F9118" i="5"/>
  <c r="E9118" i="5"/>
  <c r="C9118" i="5"/>
  <c r="B9118" i="5"/>
  <c r="N9117" i="5"/>
  <c r="K9117" i="5"/>
  <c r="I9117" i="5"/>
  <c r="H9117" i="5"/>
  <c r="F9117" i="5"/>
  <c r="E9117" i="5"/>
  <c r="C9117" i="5"/>
  <c r="B9117" i="5"/>
  <c r="N9116" i="5"/>
  <c r="K9116" i="5"/>
  <c r="I9116" i="5"/>
  <c r="H9116" i="5"/>
  <c r="F9116" i="5"/>
  <c r="E9116" i="5"/>
  <c r="C9116" i="5"/>
  <c r="B9116" i="5"/>
  <c r="N9115" i="5"/>
  <c r="K9115" i="5"/>
  <c r="I9115" i="5"/>
  <c r="H9115" i="5"/>
  <c r="F9115" i="5"/>
  <c r="E9115" i="5"/>
  <c r="C9115" i="5"/>
  <c r="B9115" i="5"/>
  <c r="N9114" i="5"/>
  <c r="K9114" i="5"/>
  <c r="I9114" i="5"/>
  <c r="H9114" i="5"/>
  <c r="F9114" i="5"/>
  <c r="E9114" i="5"/>
  <c r="C9114" i="5"/>
  <c r="B9114" i="5"/>
  <c r="N9113" i="5"/>
  <c r="K9113" i="5"/>
  <c r="I9113" i="5"/>
  <c r="H9113" i="5"/>
  <c r="F9113" i="5"/>
  <c r="E9113" i="5"/>
  <c r="C9113" i="5"/>
  <c r="B9113" i="5"/>
  <c r="N9112" i="5"/>
  <c r="K9112" i="5"/>
  <c r="I9112" i="5"/>
  <c r="H9112" i="5"/>
  <c r="F9112" i="5"/>
  <c r="E9112" i="5"/>
  <c r="C9112" i="5"/>
  <c r="B9112" i="5"/>
  <c r="N9111" i="5"/>
  <c r="K9111" i="5"/>
  <c r="I9111" i="5"/>
  <c r="H9111" i="5"/>
  <c r="F9111" i="5"/>
  <c r="E9111" i="5"/>
  <c r="C9111" i="5"/>
  <c r="B9111" i="5"/>
  <c r="N9110" i="5"/>
  <c r="K9110" i="5"/>
  <c r="I9110" i="5"/>
  <c r="H9110" i="5"/>
  <c r="F9110" i="5"/>
  <c r="E9110" i="5"/>
  <c r="C9110" i="5"/>
  <c r="B9110" i="5"/>
  <c r="N9109" i="5"/>
  <c r="K9109" i="5"/>
  <c r="I9109" i="5"/>
  <c r="H9109" i="5"/>
  <c r="F9109" i="5"/>
  <c r="E9109" i="5"/>
  <c r="C9109" i="5"/>
  <c r="B9109" i="5"/>
  <c r="N9108" i="5"/>
  <c r="K9108" i="5"/>
  <c r="I9108" i="5"/>
  <c r="H9108" i="5"/>
  <c r="F9108" i="5"/>
  <c r="E9108" i="5"/>
  <c r="C9108" i="5"/>
  <c r="B9108" i="5"/>
  <c r="N9107" i="5"/>
  <c r="K9107" i="5"/>
  <c r="I9107" i="5"/>
  <c r="H9107" i="5"/>
  <c r="F9107" i="5"/>
  <c r="E9107" i="5"/>
  <c r="C9107" i="5"/>
  <c r="B9107" i="5"/>
  <c r="N9106" i="5"/>
  <c r="K9106" i="5"/>
  <c r="I9106" i="5"/>
  <c r="H9106" i="5"/>
  <c r="F9106" i="5"/>
  <c r="E9106" i="5"/>
  <c r="C9106" i="5"/>
  <c r="B9106" i="5"/>
  <c r="N9105" i="5"/>
  <c r="K9105" i="5"/>
  <c r="I9105" i="5"/>
  <c r="H9105" i="5"/>
  <c r="F9105" i="5"/>
  <c r="E9105" i="5"/>
  <c r="C9105" i="5"/>
  <c r="B9105" i="5"/>
  <c r="N9104" i="5"/>
  <c r="K9104" i="5"/>
  <c r="I9104" i="5"/>
  <c r="H9104" i="5"/>
  <c r="F9104" i="5"/>
  <c r="E9104" i="5"/>
  <c r="C9104" i="5"/>
  <c r="B9104" i="5"/>
  <c r="N9103" i="5"/>
  <c r="K9103" i="5"/>
  <c r="I9103" i="5"/>
  <c r="H9103" i="5"/>
  <c r="F9103" i="5"/>
  <c r="E9103" i="5"/>
  <c r="C9103" i="5"/>
  <c r="B9103" i="5"/>
  <c r="N9102" i="5"/>
  <c r="K9102" i="5"/>
  <c r="I9102" i="5"/>
  <c r="H9102" i="5"/>
  <c r="F9102" i="5"/>
  <c r="E9102" i="5"/>
  <c r="C9102" i="5"/>
  <c r="B9102" i="5"/>
  <c r="N9101" i="5"/>
  <c r="K9101" i="5"/>
  <c r="I9101" i="5"/>
  <c r="H9101" i="5"/>
  <c r="F9101" i="5"/>
  <c r="E9101" i="5"/>
  <c r="C9101" i="5"/>
  <c r="B9101" i="5"/>
  <c r="N9100" i="5"/>
  <c r="K9100" i="5"/>
  <c r="I9100" i="5"/>
  <c r="H9100" i="5"/>
  <c r="F9100" i="5"/>
  <c r="E9100" i="5"/>
  <c r="C9100" i="5"/>
  <c r="B9100" i="5"/>
  <c r="N9099" i="5"/>
  <c r="K9099" i="5"/>
  <c r="I9099" i="5"/>
  <c r="H9099" i="5"/>
  <c r="F9099" i="5"/>
  <c r="E9099" i="5"/>
  <c r="C9099" i="5"/>
  <c r="B9099" i="5"/>
  <c r="N9098" i="5"/>
  <c r="K9098" i="5"/>
  <c r="I9098" i="5"/>
  <c r="H9098" i="5"/>
  <c r="F9098" i="5"/>
  <c r="E9098" i="5"/>
  <c r="C9098" i="5"/>
  <c r="B9098" i="5"/>
  <c r="N9097" i="5"/>
  <c r="K9097" i="5"/>
  <c r="I9097" i="5"/>
  <c r="H9097" i="5"/>
  <c r="F9097" i="5"/>
  <c r="E9097" i="5"/>
  <c r="C9097" i="5"/>
  <c r="B9097" i="5"/>
  <c r="N9096" i="5"/>
  <c r="K9096" i="5"/>
  <c r="I9096" i="5"/>
  <c r="H9096" i="5"/>
  <c r="F9096" i="5"/>
  <c r="E9096" i="5"/>
  <c r="C9096" i="5"/>
  <c r="B9096" i="5"/>
  <c r="N9095" i="5"/>
  <c r="K9095" i="5"/>
  <c r="I9095" i="5"/>
  <c r="H9095" i="5"/>
  <c r="F9095" i="5"/>
  <c r="E9095" i="5"/>
  <c r="C9095" i="5"/>
  <c r="B9095" i="5"/>
  <c r="N9094" i="5"/>
  <c r="K9094" i="5"/>
  <c r="I9094" i="5"/>
  <c r="H9094" i="5"/>
  <c r="F9094" i="5"/>
  <c r="E9094" i="5"/>
  <c r="C9094" i="5"/>
  <c r="B9094" i="5"/>
  <c r="N9093" i="5"/>
  <c r="K9093" i="5"/>
  <c r="I9093" i="5"/>
  <c r="H9093" i="5"/>
  <c r="F9093" i="5"/>
  <c r="E9093" i="5"/>
  <c r="C9093" i="5"/>
  <c r="B9093" i="5"/>
  <c r="N9092" i="5"/>
  <c r="K9092" i="5"/>
  <c r="I9092" i="5"/>
  <c r="H9092" i="5"/>
  <c r="F9092" i="5"/>
  <c r="E9092" i="5"/>
  <c r="C9092" i="5"/>
  <c r="B9092" i="5"/>
  <c r="N9091" i="5"/>
  <c r="K9091" i="5"/>
  <c r="I9091" i="5"/>
  <c r="H9091" i="5"/>
  <c r="F9091" i="5"/>
  <c r="E9091" i="5"/>
  <c r="C9091" i="5"/>
  <c r="B9091" i="5"/>
  <c r="N9090" i="5"/>
  <c r="K9090" i="5"/>
  <c r="I9090" i="5"/>
  <c r="H9090" i="5"/>
  <c r="F9090" i="5"/>
  <c r="E9090" i="5"/>
  <c r="C9090" i="5"/>
  <c r="B9090" i="5"/>
  <c r="N9089" i="5"/>
  <c r="K9089" i="5"/>
  <c r="I9089" i="5"/>
  <c r="H9089" i="5"/>
  <c r="F9089" i="5"/>
  <c r="E9089" i="5"/>
  <c r="C9089" i="5"/>
  <c r="B9089" i="5"/>
  <c r="N9088" i="5"/>
  <c r="K9088" i="5"/>
  <c r="I9088" i="5"/>
  <c r="H9088" i="5"/>
  <c r="F9088" i="5"/>
  <c r="E9088" i="5"/>
  <c r="C9088" i="5"/>
  <c r="B9088" i="5"/>
  <c r="N9087" i="5"/>
  <c r="K9087" i="5"/>
  <c r="I9087" i="5"/>
  <c r="H9087" i="5"/>
  <c r="F9087" i="5"/>
  <c r="E9087" i="5"/>
  <c r="C9087" i="5"/>
  <c r="B9087" i="5"/>
  <c r="N9086" i="5"/>
  <c r="K9086" i="5"/>
  <c r="I9086" i="5"/>
  <c r="H9086" i="5"/>
  <c r="F9086" i="5"/>
  <c r="E9086" i="5"/>
  <c r="C9086" i="5"/>
  <c r="B9086" i="5"/>
  <c r="N9085" i="5"/>
  <c r="K9085" i="5"/>
  <c r="I9085" i="5"/>
  <c r="H9085" i="5"/>
  <c r="F9085" i="5"/>
  <c r="E9085" i="5"/>
  <c r="C9085" i="5"/>
  <c r="B9085" i="5"/>
  <c r="N9084" i="5"/>
  <c r="K9084" i="5"/>
  <c r="I9084" i="5"/>
  <c r="H9084" i="5"/>
  <c r="F9084" i="5"/>
  <c r="E9084" i="5"/>
  <c r="C9084" i="5"/>
  <c r="B9084" i="5"/>
  <c r="N9083" i="5"/>
  <c r="K9083" i="5"/>
  <c r="I9083" i="5"/>
  <c r="H9083" i="5"/>
  <c r="F9083" i="5"/>
  <c r="E9083" i="5"/>
  <c r="C9083" i="5"/>
  <c r="B9083" i="5"/>
  <c r="N9082" i="5"/>
  <c r="K9082" i="5"/>
  <c r="I9082" i="5"/>
  <c r="H9082" i="5"/>
  <c r="F9082" i="5"/>
  <c r="E9082" i="5"/>
  <c r="C9082" i="5"/>
  <c r="B9082" i="5"/>
  <c r="N9081" i="5"/>
  <c r="K9081" i="5"/>
  <c r="I9081" i="5"/>
  <c r="H9081" i="5"/>
  <c r="F9081" i="5"/>
  <c r="E9081" i="5"/>
  <c r="C9081" i="5"/>
  <c r="B9081" i="5"/>
  <c r="N9080" i="5"/>
  <c r="K9080" i="5"/>
  <c r="I9080" i="5"/>
  <c r="H9080" i="5"/>
  <c r="F9080" i="5"/>
  <c r="E9080" i="5"/>
  <c r="C9080" i="5"/>
  <c r="B9080" i="5"/>
  <c r="N9079" i="5"/>
  <c r="K9079" i="5"/>
  <c r="I9079" i="5"/>
  <c r="H9079" i="5"/>
  <c r="F9079" i="5"/>
  <c r="E9079" i="5"/>
  <c r="C9079" i="5"/>
  <c r="B9079" i="5"/>
  <c r="N9078" i="5"/>
  <c r="K9078" i="5"/>
  <c r="I9078" i="5"/>
  <c r="H9078" i="5"/>
  <c r="F9078" i="5"/>
  <c r="E9078" i="5"/>
  <c r="C9078" i="5"/>
  <c r="B9078" i="5"/>
  <c r="N9077" i="5"/>
  <c r="K9077" i="5"/>
  <c r="I9077" i="5"/>
  <c r="H9077" i="5"/>
  <c r="F9077" i="5"/>
  <c r="E9077" i="5"/>
  <c r="C9077" i="5"/>
  <c r="B9077" i="5"/>
  <c r="N9076" i="5"/>
  <c r="K9076" i="5"/>
  <c r="I9076" i="5"/>
  <c r="H9076" i="5"/>
  <c r="F9076" i="5"/>
  <c r="E9076" i="5"/>
  <c r="C9076" i="5"/>
  <c r="B9076" i="5"/>
  <c r="N9075" i="5"/>
  <c r="K9075" i="5"/>
  <c r="I9075" i="5"/>
  <c r="H9075" i="5"/>
  <c r="F9075" i="5"/>
  <c r="E9075" i="5"/>
  <c r="C9075" i="5"/>
  <c r="B9075" i="5"/>
  <c r="N9074" i="5"/>
  <c r="K9074" i="5"/>
  <c r="I9074" i="5"/>
  <c r="H9074" i="5"/>
  <c r="F9074" i="5"/>
  <c r="E9074" i="5"/>
  <c r="C9074" i="5"/>
  <c r="B9074" i="5"/>
  <c r="N9073" i="5"/>
  <c r="K9073" i="5"/>
  <c r="I9073" i="5"/>
  <c r="H9073" i="5"/>
  <c r="F9073" i="5"/>
  <c r="E9073" i="5"/>
  <c r="C9073" i="5"/>
  <c r="B9073" i="5"/>
  <c r="N9072" i="5"/>
  <c r="K9072" i="5"/>
  <c r="I9072" i="5"/>
  <c r="H9072" i="5"/>
  <c r="F9072" i="5"/>
  <c r="E9072" i="5"/>
  <c r="C9072" i="5"/>
  <c r="B9072" i="5"/>
  <c r="N9071" i="5"/>
  <c r="K9071" i="5"/>
  <c r="I9071" i="5"/>
  <c r="H9071" i="5"/>
  <c r="F9071" i="5"/>
  <c r="E9071" i="5"/>
  <c r="C9071" i="5"/>
  <c r="B9071" i="5"/>
  <c r="N9070" i="5"/>
  <c r="K9070" i="5"/>
  <c r="I9070" i="5"/>
  <c r="H9070" i="5"/>
  <c r="F9070" i="5"/>
  <c r="E9070" i="5"/>
  <c r="C9070" i="5"/>
  <c r="B9070" i="5"/>
  <c r="N9069" i="5"/>
  <c r="K9069" i="5"/>
  <c r="I9069" i="5"/>
  <c r="H9069" i="5"/>
  <c r="F9069" i="5"/>
  <c r="E9069" i="5"/>
  <c r="C9069" i="5"/>
  <c r="B9069" i="5"/>
  <c r="N9068" i="5"/>
  <c r="K9068" i="5"/>
  <c r="I9068" i="5"/>
  <c r="H9068" i="5"/>
  <c r="F9068" i="5"/>
  <c r="E9068" i="5"/>
  <c r="C9068" i="5"/>
  <c r="B9068" i="5"/>
  <c r="N9067" i="5"/>
  <c r="K9067" i="5"/>
  <c r="I9067" i="5"/>
  <c r="H9067" i="5"/>
  <c r="F9067" i="5"/>
  <c r="E9067" i="5"/>
  <c r="C9067" i="5"/>
  <c r="B9067" i="5"/>
  <c r="N9066" i="5"/>
  <c r="K9066" i="5"/>
  <c r="I9066" i="5"/>
  <c r="H9066" i="5"/>
  <c r="F9066" i="5"/>
  <c r="E9066" i="5"/>
  <c r="C9066" i="5"/>
  <c r="B9066" i="5"/>
  <c r="N9065" i="5"/>
  <c r="K9065" i="5"/>
  <c r="I9065" i="5"/>
  <c r="H9065" i="5"/>
  <c r="F9065" i="5"/>
  <c r="E9065" i="5"/>
  <c r="C9065" i="5"/>
  <c r="B9065" i="5"/>
  <c r="N9064" i="5"/>
  <c r="K9064" i="5"/>
  <c r="I9064" i="5"/>
  <c r="H9064" i="5"/>
  <c r="F9064" i="5"/>
  <c r="E9064" i="5"/>
  <c r="C9064" i="5"/>
  <c r="B9064" i="5"/>
  <c r="N9063" i="5"/>
  <c r="K9063" i="5"/>
  <c r="I9063" i="5"/>
  <c r="H9063" i="5"/>
  <c r="F9063" i="5"/>
  <c r="E9063" i="5"/>
  <c r="C9063" i="5"/>
  <c r="B9063" i="5"/>
  <c r="N9062" i="5"/>
  <c r="K9062" i="5"/>
  <c r="I9062" i="5"/>
  <c r="H9062" i="5"/>
  <c r="F9062" i="5"/>
  <c r="E9062" i="5"/>
  <c r="C9062" i="5"/>
  <c r="B9062" i="5"/>
  <c r="N9061" i="5"/>
  <c r="K9061" i="5"/>
  <c r="I9061" i="5"/>
  <c r="H9061" i="5"/>
  <c r="F9061" i="5"/>
  <c r="E9061" i="5"/>
  <c r="C9061" i="5"/>
  <c r="B9061" i="5"/>
  <c r="N9060" i="5"/>
  <c r="K9060" i="5"/>
  <c r="I9060" i="5"/>
  <c r="H9060" i="5"/>
  <c r="F9060" i="5"/>
  <c r="E9060" i="5"/>
  <c r="C9060" i="5"/>
  <c r="B9060" i="5"/>
  <c r="N9059" i="5"/>
  <c r="K9059" i="5"/>
  <c r="I9059" i="5"/>
  <c r="H9059" i="5"/>
  <c r="F9059" i="5"/>
  <c r="E9059" i="5"/>
  <c r="C9059" i="5"/>
  <c r="B9059" i="5"/>
  <c r="N9058" i="5"/>
  <c r="K9058" i="5"/>
  <c r="I9058" i="5"/>
  <c r="H9058" i="5"/>
  <c r="F9058" i="5"/>
  <c r="E9058" i="5"/>
  <c r="C9058" i="5"/>
  <c r="B9058" i="5"/>
  <c r="N9057" i="5"/>
  <c r="K9057" i="5"/>
  <c r="I9057" i="5"/>
  <c r="H9057" i="5"/>
  <c r="F9057" i="5"/>
  <c r="E9057" i="5"/>
  <c r="C9057" i="5"/>
  <c r="B9057" i="5"/>
  <c r="N9056" i="5"/>
  <c r="K9056" i="5"/>
  <c r="I9056" i="5"/>
  <c r="H9056" i="5"/>
  <c r="F9056" i="5"/>
  <c r="E9056" i="5"/>
  <c r="C9056" i="5"/>
  <c r="B9056" i="5"/>
  <c r="N9055" i="5"/>
  <c r="K9055" i="5"/>
  <c r="I9055" i="5"/>
  <c r="H9055" i="5"/>
  <c r="F9055" i="5"/>
  <c r="E9055" i="5"/>
  <c r="C9055" i="5"/>
  <c r="B9055" i="5"/>
  <c r="N9054" i="5"/>
  <c r="K9054" i="5"/>
  <c r="I9054" i="5"/>
  <c r="H9054" i="5"/>
  <c r="F9054" i="5"/>
  <c r="E9054" i="5"/>
  <c r="C9054" i="5"/>
  <c r="B9054" i="5"/>
  <c r="N9053" i="5"/>
  <c r="K9053" i="5"/>
  <c r="I9053" i="5"/>
  <c r="H9053" i="5"/>
  <c r="F9053" i="5"/>
  <c r="E9053" i="5"/>
  <c r="C9053" i="5"/>
  <c r="B9053" i="5"/>
  <c r="N9052" i="5"/>
  <c r="K9052" i="5"/>
  <c r="I9052" i="5"/>
  <c r="H9052" i="5"/>
  <c r="F9052" i="5"/>
  <c r="E9052" i="5"/>
  <c r="C9052" i="5"/>
  <c r="B9052" i="5"/>
  <c r="N9051" i="5"/>
  <c r="K9051" i="5"/>
  <c r="I9051" i="5"/>
  <c r="H9051" i="5"/>
  <c r="F9051" i="5"/>
  <c r="E9051" i="5"/>
  <c r="C9051" i="5"/>
  <c r="B9051" i="5"/>
  <c r="N9050" i="5"/>
  <c r="K9050" i="5"/>
  <c r="I9050" i="5"/>
  <c r="H9050" i="5"/>
  <c r="F9050" i="5"/>
  <c r="E9050" i="5"/>
  <c r="C9050" i="5"/>
  <c r="B9050" i="5"/>
  <c r="N9049" i="5"/>
  <c r="K9049" i="5"/>
  <c r="I9049" i="5"/>
  <c r="H9049" i="5"/>
  <c r="F9049" i="5"/>
  <c r="E9049" i="5"/>
  <c r="C9049" i="5"/>
  <c r="B9049" i="5"/>
  <c r="N9048" i="5"/>
  <c r="K9048" i="5"/>
  <c r="I9048" i="5"/>
  <c r="H9048" i="5"/>
  <c r="F9048" i="5"/>
  <c r="E9048" i="5"/>
  <c r="C9048" i="5"/>
  <c r="B9048" i="5"/>
  <c r="N9047" i="5"/>
  <c r="K9047" i="5"/>
  <c r="I9047" i="5"/>
  <c r="H9047" i="5"/>
  <c r="F9047" i="5"/>
  <c r="E9047" i="5"/>
  <c r="C9047" i="5"/>
  <c r="B9047" i="5"/>
  <c r="N9046" i="5"/>
  <c r="K9046" i="5"/>
  <c r="I9046" i="5"/>
  <c r="H9046" i="5"/>
  <c r="F9046" i="5"/>
  <c r="E9046" i="5"/>
  <c r="C9046" i="5"/>
  <c r="B9046" i="5"/>
  <c r="N9045" i="5"/>
  <c r="K9045" i="5"/>
  <c r="I9045" i="5"/>
  <c r="H9045" i="5"/>
  <c r="F9045" i="5"/>
  <c r="E9045" i="5"/>
  <c r="C9045" i="5"/>
  <c r="B9045" i="5"/>
  <c r="N9044" i="5"/>
  <c r="K9044" i="5"/>
  <c r="I9044" i="5"/>
  <c r="H9044" i="5"/>
  <c r="F9044" i="5"/>
  <c r="E9044" i="5"/>
  <c r="C9044" i="5"/>
  <c r="B9044" i="5"/>
  <c r="N9043" i="5"/>
  <c r="K9043" i="5"/>
  <c r="I9043" i="5"/>
  <c r="H9043" i="5"/>
  <c r="F9043" i="5"/>
  <c r="E9043" i="5"/>
  <c r="C9043" i="5"/>
  <c r="B9043" i="5"/>
  <c r="N9042" i="5"/>
  <c r="K9042" i="5"/>
  <c r="I9042" i="5"/>
  <c r="H9042" i="5"/>
  <c r="F9042" i="5"/>
  <c r="E9042" i="5"/>
  <c r="C9042" i="5"/>
  <c r="B9042" i="5"/>
  <c r="N9041" i="5"/>
  <c r="K9041" i="5"/>
  <c r="I9041" i="5"/>
  <c r="H9041" i="5"/>
  <c r="F9041" i="5"/>
  <c r="E9041" i="5"/>
  <c r="C9041" i="5"/>
  <c r="B9041" i="5"/>
  <c r="N9040" i="5"/>
  <c r="K9040" i="5"/>
  <c r="I9040" i="5"/>
  <c r="H9040" i="5"/>
  <c r="F9040" i="5"/>
  <c r="E9040" i="5"/>
  <c r="C9040" i="5"/>
  <c r="B9040" i="5"/>
  <c r="N9039" i="5"/>
  <c r="K9039" i="5"/>
  <c r="I9039" i="5"/>
  <c r="H9039" i="5"/>
  <c r="F9039" i="5"/>
  <c r="E9039" i="5"/>
  <c r="C9039" i="5"/>
  <c r="B9039" i="5"/>
  <c r="N9038" i="5"/>
  <c r="K9038" i="5"/>
  <c r="I9038" i="5"/>
  <c r="H9038" i="5"/>
  <c r="F9038" i="5"/>
  <c r="E9038" i="5"/>
  <c r="C9038" i="5"/>
  <c r="B9038" i="5"/>
  <c r="N9037" i="5"/>
  <c r="K9037" i="5"/>
  <c r="I9037" i="5"/>
  <c r="H9037" i="5"/>
  <c r="F9037" i="5"/>
  <c r="E9037" i="5"/>
  <c r="C9037" i="5"/>
  <c r="B9037" i="5"/>
  <c r="N9036" i="5"/>
  <c r="K9036" i="5"/>
  <c r="I9036" i="5"/>
  <c r="H9036" i="5"/>
  <c r="F9036" i="5"/>
  <c r="E9036" i="5"/>
  <c r="C9036" i="5"/>
  <c r="B9036" i="5"/>
  <c r="N9035" i="5"/>
  <c r="K9035" i="5"/>
  <c r="I9035" i="5"/>
  <c r="H9035" i="5"/>
  <c r="F9035" i="5"/>
  <c r="E9035" i="5"/>
  <c r="C9035" i="5"/>
  <c r="B9035" i="5"/>
  <c r="N9034" i="5"/>
  <c r="K9034" i="5"/>
  <c r="I9034" i="5"/>
  <c r="H9034" i="5"/>
  <c r="F9034" i="5"/>
  <c r="E9034" i="5"/>
  <c r="C9034" i="5"/>
  <c r="B9034" i="5"/>
  <c r="N9033" i="5"/>
  <c r="K9033" i="5"/>
  <c r="I9033" i="5"/>
  <c r="H9033" i="5"/>
  <c r="F9033" i="5"/>
  <c r="E9033" i="5"/>
  <c r="C9033" i="5"/>
  <c r="B9033" i="5"/>
  <c r="N9032" i="5"/>
  <c r="K9032" i="5"/>
  <c r="I9032" i="5"/>
  <c r="H9032" i="5"/>
  <c r="F9032" i="5"/>
  <c r="E9032" i="5"/>
  <c r="C9032" i="5"/>
  <c r="B9032" i="5"/>
  <c r="N9031" i="5"/>
  <c r="K9031" i="5"/>
  <c r="I9031" i="5"/>
  <c r="H9031" i="5"/>
  <c r="F9031" i="5"/>
  <c r="E9031" i="5"/>
  <c r="C9031" i="5"/>
  <c r="B9031" i="5"/>
  <c r="N9030" i="5"/>
  <c r="K9030" i="5"/>
  <c r="I9030" i="5"/>
  <c r="H9030" i="5"/>
  <c r="F9030" i="5"/>
  <c r="E9030" i="5"/>
  <c r="C9030" i="5"/>
  <c r="B9030" i="5"/>
  <c r="N9029" i="5"/>
  <c r="K9029" i="5"/>
  <c r="I9029" i="5"/>
  <c r="H9029" i="5"/>
  <c r="F9029" i="5"/>
  <c r="E9029" i="5"/>
  <c r="C9029" i="5"/>
  <c r="B9029" i="5"/>
  <c r="N9028" i="5"/>
  <c r="K9028" i="5"/>
  <c r="I9028" i="5"/>
  <c r="H9028" i="5"/>
  <c r="F9028" i="5"/>
  <c r="E9028" i="5"/>
  <c r="C9028" i="5"/>
  <c r="B9028" i="5"/>
  <c r="N9027" i="5"/>
  <c r="K9027" i="5"/>
  <c r="I9027" i="5"/>
  <c r="H9027" i="5"/>
  <c r="F9027" i="5"/>
  <c r="E9027" i="5"/>
  <c r="C9027" i="5"/>
  <c r="B9027" i="5"/>
  <c r="N9026" i="5"/>
  <c r="K9026" i="5"/>
  <c r="I9026" i="5"/>
  <c r="H9026" i="5"/>
  <c r="F9026" i="5"/>
  <c r="E9026" i="5"/>
  <c r="C9026" i="5"/>
  <c r="B9026" i="5"/>
  <c r="N9025" i="5"/>
  <c r="K9025" i="5"/>
  <c r="I9025" i="5"/>
  <c r="H9025" i="5"/>
  <c r="F9025" i="5"/>
  <c r="E9025" i="5"/>
  <c r="C9025" i="5"/>
  <c r="B9025" i="5"/>
  <c r="N9024" i="5"/>
  <c r="K9024" i="5"/>
  <c r="I9024" i="5"/>
  <c r="H9024" i="5"/>
  <c r="F9024" i="5"/>
  <c r="E9024" i="5"/>
  <c r="C9024" i="5"/>
  <c r="B9024" i="5"/>
  <c r="N9023" i="5"/>
  <c r="K9023" i="5"/>
  <c r="I9023" i="5"/>
  <c r="H9023" i="5"/>
  <c r="F9023" i="5"/>
  <c r="E9023" i="5"/>
  <c r="C9023" i="5"/>
  <c r="B9023" i="5"/>
  <c r="N9022" i="5"/>
  <c r="K9022" i="5"/>
  <c r="I9022" i="5"/>
  <c r="H9022" i="5"/>
  <c r="F9022" i="5"/>
  <c r="E9022" i="5"/>
  <c r="C9022" i="5"/>
  <c r="B9022" i="5"/>
  <c r="N9021" i="5"/>
  <c r="K9021" i="5"/>
  <c r="I9021" i="5"/>
  <c r="H9021" i="5"/>
  <c r="F9021" i="5"/>
  <c r="E9021" i="5"/>
  <c r="C9021" i="5"/>
  <c r="B9021" i="5"/>
  <c r="N9020" i="5"/>
  <c r="K9020" i="5"/>
  <c r="I9020" i="5"/>
  <c r="H9020" i="5"/>
  <c r="F9020" i="5"/>
  <c r="E9020" i="5"/>
  <c r="C9020" i="5"/>
  <c r="B9020" i="5"/>
  <c r="N9019" i="5"/>
  <c r="K9019" i="5"/>
  <c r="I9019" i="5"/>
  <c r="H9019" i="5"/>
  <c r="F9019" i="5"/>
  <c r="E9019" i="5"/>
  <c r="C9019" i="5"/>
  <c r="B9019" i="5"/>
  <c r="N9018" i="5"/>
  <c r="K9018" i="5"/>
  <c r="I9018" i="5"/>
  <c r="H9018" i="5"/>
  <c r="F9018" i="5"/>
  <c r="E9018" i="5"/>
  <c r="C9018" i="5"/>
  <c r="B9018" i="5"/>
  <c r="N9017" i="5"/>
  <c r="K9017" i="5"/>
  <c r="I9017" i="5"/>
  <c r="H9017" i="5"/>
  <c r="F9017" i="5"/>
  <c r="E9017" i="5"/>
  <c r="C9017" i="5"/>
  <c r="B9017" i="5"/>
  <c r="N9016" i="5"/>
  <c r="K9016" i="5"/>
  <c r="I9016" i="5"/>
  <c r="H9016" i="5"/>
  <c r="F9016" i="5"/>
  <c r="E9016" i="5"/>
  <c r="C9016" i="5"/>
  <c r="B9016" i="5"/>
  <c r="N9015" i="5"/>
  <c r="K9015" i="5"/>
  <c r="I9015" i="5"/>
  <c r="H9015" i="5"/>
  <c r="F9015" i="5"/>
  <c r="E9015" i="5"/>
  <c r="C9015" i="5"/>
  <c r="B9015" i="5"/>
  <c r="N9014" i="5"/>
  <c r="K9014" i="5"/>
  <c r="I9014" i="5"/>
  <c r="H9014" i="5"/>
  <c r="F9014" i="5"/>
  <c r="E9014" i="5"/>
  <c r="C9014" i="5"/>
  <c r="B9014" i="5"/>
  <c r="N9013" i="5"/>
  <c r="K9013" i="5"/>
  <c r="I9013" i="5"/>
  <c r="H9013" i="5"/>
  <c r="F9013" i="5"/>
  <c r="E9013" i="5"/>
  <c r="C9013" i="5"/>
  <c r="B9013" i="5"/>
  <c r="N9012" i="5"/>
  <c r="K9012" i="5"/>
  <c r="I9012" i="5"/>
  <c r="H9012" i="5"/>
  <c r="F9012" i="5"/>
  <c r="E9012" i="5"/>
  <c r="C9012" i="5"/>
  <c r="B9012" i="5"/>
  <c r="N9011" i="5"/>
  <c r="K9011" i="5"/>
  <c r="I9011" i="5"/>
  <c r="H9011" i="5"/>
  <c r="F9011" i="5"/>
  <c r="E9011" i="5"/>
  <c r="C9011" i="5"/>
  <c r="B9011" i="5"/>
  <c r="N9010" i="5"/>
  <c r="K9010" i="5"/>
  <c r="I9010" i="5"/>
  <c r="H9010" i="5"/>
  <c r="F9010" i="5"/>
  <c r="E9010" i="5"/>
  <c r="C9010" i="5"/>
  <c r="B9010" i="5"/>
  <c r="N9009" i="5"/>
  <c r="K9009" i="5"/>
  <c r="I9009" i="5"/>
  <c r="H9009" i="5"/>
  <c r="F9009" i="5"/>
  <c r="E9009" i="5"/>
  <c r="C9009" i="5"/>
  <c r="B9009" i="5"/>
  <c r="N9008" i="5"/>
  <c r="K9008" i="5"/>
  <c r="I9008" i="5"/>
  <c r="H9008" i="5"/>
  <c r="F9008" i="5"/>
  <c r="E9008" i="5"/>
  <c r="C9008" i="5"/>
  <c r="B9008" i="5"/>
  <c r="N9007" i="5"/>
  <c r="K9007" i="5"/>
  <c r="I9007" i="5"/>
  <c r="H9007" i="5"/>
  <c r="F9007" i="5"/>
  <c r="E9007" i="5"/>
  <c r="C9007" i="5"/>
  <c r="B9007" i="5"/>
  <c r="N9006" i="5"/>
  <c r="K9006" i="5"/>
  <c r="I9006" i="5"/>
  <c r="H9006" i="5"/>
  <c r="F9006" i="5"/>
  <c r="E9006" i="5"/>
  <c r="C9006" i="5"/>
  <c r="B9006" i="5"/>
  <c r="N9005" i="5"/>
  <c r="K9005" i="5"/>
  <c r="I9005" i="5"/>
  <c r="H9005" i="5"/>
  <c r="F9005" i="5"/>
  <c r="E9005" i="5"/>
  <c r="C9005" i="5"/>
  <c r="B9005" i="5"/>
  <c r="N9004" i="5"/>
  <c r="K9004" i="5"/>
  <c r="I9004" i="5"/>
  <c r="H9004" i="5"/>
  <c r="F9004" i="5"/>
  <c r="E9004" i="5"/>
  <c r="C9004" i="5"/>
  <c r="B9004" i="5"/>
  <c r="N9003" i="5"/>
  <c r="K9003" i="5"/>
  <c r="I9003" i="5"/>
  <c r="H9003" i="5"/>
  <c r="F9003" i="5"/>
  <c r="E9003" i="5"/>
  <c r="C9003" i="5"/>
  <c r="B9003" i="5"/>
  <c r="N9002" i="5"/>
  <c r="K9002" i="5"/>
  <c r="I9002" i="5"/>
  <c r="H9002" i="5"/>
  <c r="F9002" i="5"/>
  <c r="E9002" i="5"/>
  <c r="C9002" i="5"/>
  <c r="B9002" i="5"/>
  <c r="N9001" i="5"/>
  <c r="K9001" i="5"/>
  <c r="I9001" i="5"/>
  <c r="H9001" i="5"/>
  <c r="F9001" i="5"/>
  <c r="E9001" i="5"/>
  <c r="C9001" i="5"/>
  <c r="B9001" i="5"/>
  <c r="N9000" i="5"/>
  <c r="K9000" i="5"/>
  <c r="I9000" i="5"/>
  <c r="H9000" i="5"/>
  <c r="F9000" i="5"/>
  <c r="E9000" i="5"/>
  <c r="C9000" i="5"/>
  <c r="B9000" i="5"/>
  <c r="N8999" i="5"/>
  <c r="K8999" i="5"/>
  <c r="I8999" i="5"/>
  <c r="H8999" i="5"/>
  <c r="F8999" i="5"/>
  <c r="E8999" i="5"/>
  <c r="C8999" i="5"/>
  <c r="B8999" i="5"/>
  <c r="N8998" i="5"/>
  <c r="K8998" i="5"/>
  <c r="I8998" i="5"/>
  <c r="H8998" i="5"/>
  <c r="F8998" i="5"/>
  <c r="E8998" i="5"/>
  <c r="C8998" i="5"/>
  <c r="B8998" i="5"/>
  <c r="N8997" i="5"/>
  <c r="K8997" i="5"/>
  <c r="I8997" i="5"/>
  <c r="H8997" i="5"/>
  <c r="F8997" i="5"/>
  <c r="E8997" i="5"/>
  <c r="C8997" i="5"/>
  <c r="B8997" i="5"/>
  <c r="N8996" i="5"/>
  <c r="K8996" i="5"/>
  <c r="I8996" i="5"/>
  <c r="H8996" i="5"/>
  <c r="F8996" i="5"/>
  <c r="E8996" i="5"/>
  <c r="C8996" i="5"/>
  <c r="B8996" i="5"/>
  <c r="N8995" i="5"/>
  <c r="K8995" i="5"/>
  <c r="I8995" i="5"/>
  <c r="H8995" i="5"/>
  <c r="F8995" i="5"/>
  <c r="E8995" i="5"/>
  <c r="C8995" i="5"/>
  <c r="B8995" i="5"/>
  <c r="N8994" i="5"/>
  <c r="K8994" i="5"/>
  <c r="I8994" i="5"/>
  <c r="H8994" i="5"/>
  <c r="F8994" i="5"/>
  <c r="E8994" i="5"/>
  <c r="C8994" i="5"/>
  <c r="B8994" i="5"/>
  <c r="N8993" i="5"/>
  <c r="K8993" i="5"/>
  <c r="I8993" i="5"/>
  <c r="H8993" i="5"/>
  <c r="F8993" i="5"/>
  <c r="E8993" i="5"/>
  <c r="C8993" i="5"/>
  <c r="B8993" i="5"/>
  <c r="N8992" i="5"/>
  <c r="K8992" i="5"/>
  <c r="I8992" i="5"/>
  <c r="H8992" i="5"/>
  <c r="F8992" i="5"/>
  <c r="E8992" i="5"/>
  <c r="C8992" i="5"/>
  <c r="B8992" i="5"/>
  <c r="N8991" i="5"/>
  <c r="K8991" i="5"/>
  <c r="I8991" i="5"/>
  <c r="H8991" i="5"/>
  <c r="F8991" i="5"/>
  <c r="E8991" i="5"/>
  <c r="C8991" i="5"/>
  <c r="B8991" i="5"/>
  <c r="N8990" i="5"/>
  <c r="K8990" i="5"/>
  <c r="I8990" i="5"/>
  <c r="H8990" i="5"/>
  <c r="F8990" i="5"/>
  <c r="E8990" i="5"/>
  <c r="C8990" i="5"/>
  <c r="B8990" i="5"/>
  <c r="N8989" i="5"/>
  <c r="K8989" i="5"/>
  <c r="I8989" i="5"/>
  <c r="H8989" i="5"/>
  <c r="F8989" i="5"/>
  <c r="E8989" i="5"/>
  <c r="C8989" i="5"/>
  <c r="B8989" i="5"/>
  <c r="N8988" i="5"/>
  <c r="K8988" i="5"/>
  <c r="I8988" i="5"/>
  <c r="H8988" i="5"/>
  <c r="F8988" i="5"/>
  <c r="E8988" i="5"/>
  <c r="C8988" i="5"/>
  <c r="B8988" i="5"/>
  <c r="N8987" i="5"/>
  <c r="K8987" i="5"/>
  <c r="I8987" i="5"/>
  <c r="H8987" i="5"/>
  <c r="F8987" i="5"/>
  <c r="E8987" i="5"/>
  <c r="C8987" i="5"/>
  <c r="B8987" i="5"/>
  <c r="N8986" i="5"/>
  <c r="K8986" i="5"/>
  <c r="I8986" i="5"/>
  <c r="H8986" i="5"/>
  <c r="F8986" i="5"/>
  <c r="E8986" i="5"/>
  <c r="C8986" i="5"/>
  <c r="B8986" i="5"/>
  <c r="N8985" i="5"/>
  <c r="K8985" i="5"/>
  <c r="I8985" i="5"/>
  <c r="H8985" i="5"/>
  <c r="F8985" i="5"/>
  <c r="E8985" i="5"/>
  <c r="C8985" i="5"/>
  <c r="B8985" i="5"/>
  <c r="N8984" i="5"/>
  <c r="K8984" i="5"/>
  <c r="I8984" i="5"/>
  <c r="H8984" i="5"/>
  <c r="F8984" i="5"/>
  <c r="E8984" i="5"/>
  <c r="C8984" i="5"/>
  <c r="B8984" i="5"/>
  <c r="N8983" i="5"/>
  <c r="K8983" i="5"/>
  <c r="I8983" i="5"/>
  <c r="H8983" i="5"/>
  <c r="F8983" i="5"/>
  <c r="E8983" i="5"/>
  <c r="C8983" i="5"/>
  <c r="B8983" i="5"/>
  <c r="N8982" i="5"/>
  <c r="K8982" i="5"/>
  <c r="I8982" i="5"/>
  <c r="H8982" i="5"/>
  <c r="F8982" i="5"/>
  <c r="E8982" i="5"/>
  <c r="C8982" i="5"/>
  <c r="B8982" i="5"/>
  <c r="N8981" i="5"/>
  <c r="K8981" i="5"/>
  <c r="I8981" i="5"/>
  <c r="H8981" i="5"/>
  <c r="F8981" i="5"/>
  <c r="E8981" i="5"/>
  <c r="C8981" i="5"/>
  <c r="B8981" i="5"/>
  <c r="N8980" i="5"/>
  <c r="K8980" i="5"/>
  <c r="I8980" i="5"/>
  <c r="H8980" i="5"/>
  <c r="F8980" i="5"/>
  <c r="E8980" i="5"/>
  <c r="C8980" i="5"/>
  <c r="B8980" i="5"/>
  <c r="N8979" i="5"/>
  <c r="K8979" i="5"/>
  <c r="I8979" i="5"/>
  <c r="H8979" i="5"/>
  <c r="F8979" i="5"/>
  <c r="E8979" i="5"/>
  <c r="C8979" i="5"/>
  <c r="B8979" i="5"/>
  <c r="N8978" i="5"/>
  <c r="K8978" i="5"/>
  <c r="I8978" i="5"/>
  <c r="H8978" i="5"/>
  <c r="F8978" i="5"/>
  <c r="E8978" i="5"/>
  <c r="C8978" i="5"/>
  <c r="B8978" i="5"/>
  <c r="N8977" i="5"/>
  <c r="K8977" i="5"/>
  <c r="I8977" i="5"/>
  <c r="H8977" i="5"/>
  <c r="F8977" i="5"/>
  <c r="E8977" i="5"/>
  <c r="C8977" i="5"/>
  <c r="B8977" i="5"/>
  <c r="N8976" i="5"/>
  <c r="K8976" i="5"/>
  <c r="I8976" i="5"/>
  <c r="H8976" i="5"/>
  <c r="F8976" i="5"/>
  <c r="E8976" i="5"/>
  <c r="C8976" i="5"/>
  <c r="B8976" i="5"/>
  <c r="N8975" i="5"/>
  <c r="K8975" i="5"/>
  <c r="I8975" i="5"/>
  <c r="H8975" i="5"/>
  <c r="F8975" i="5"/>
  <c r="E8975" i="5"/>
  <c r="C8975" i="5"/>
  <c r="B8975" i="5"/>
  <c r="N8974" i="5"/>
  <c r="K8974" i="5"/>
  <c r="I8974" i="5"/>
  <c r="H8974" i="5"/>
  <c r="F8974" i="5"/>
  <c r="E8974" i="5"/>
  <c r="C8974" i="5"/>
  <c r="B8974" i="5"/>
  <c r="N8973" i="5"/>
  <c r="K8973" i="5"/>
  <c r="I8973" i="5"/>
  <c r="H8973" i="5"/>
  <c r="F8973" i="5"/>
  <c r="E8973" i="5"/>
  <c r="C8973" i="5"/>
  <c r="B8973" i="5"/>
  <c r="N8972" i="5"/>
  <c r="K8972" i="5"/>
  <c r="I8972" i="5"/>
  <c r="H8972" i="5"/>
  <c r="F8972" i="5"/>
  <c r="E8972" i="5"/>
  <c r="C8972" i="5"/>
  <c r="B8972" i="5"/>
  <c r="N8971" i="5"/>
  <c r="K8971" i="5"/>
  <c r="I8971" i="5"/>
  <c r="H8971" i="5"/>
  <c r="F8971" i="5"/>
  <c r="E8971" i="5"/>
  <c r="C8971" i="5"/>
  <c r="B8971" i="5"/>
  <c r="N8970" i="5"/>
  <c r="K8970" i="5"/>
  <c r="I8970" i="5"/>
  <c r="H8970" i="5"/>
  <c r="F8970" i="5"/>
  <c r="E8970" i="5"/>
  <c r="C8970" i="5"/>
  <c r="B8970" i="5"/>
  <c r="N8969" i="5"/>
  <c r="K8969" i="5"/>
  <c r="I8969" i="5"/>
  <c r="H8969" i="5"/>
  <c r="F8969" i="5"/>
  <c r="E8969" i="5"/>
  <c r="C8969" i="5"/>
  <c r="B8969" i="5"/>
  <c r="N8968" i="5"/>
  <c r="K8968" i="5"/>
  <c r="I8968" i="5"/>
  <c r="H8968" i="5"/>
  <c r="F8968" i="5"/>
  <c r="E8968" i="5"/>
  <c r="C8968" i="5"/>
  <c r="B8968" i="5"/>
  <c r="N8967" i="5"/>
  <c r="K8967" i="5"/>
  <c r="I8967" i="5"/>
  <c r="H8967" i="5"/>
  <c r="F8967" i="5"/>
  <c r="E8967" i="5"/>
  <c r="C8967" i="5"/>
  <c r="B8967" i="5"/>
  <c r="N8966" i="5"/>
  <c r="K8966" i="5"/>
  <c r="I8966" i="5"/>
  <c r="H8966" i="5"/>
  <c r="F8966" i="5"/>
  <c r="E8966" i="5"/>
  <c r="C8966" i="5"/>
  <c r="B8966" i="5"/>
  <c r="N8965" i="5"/>
  <c r="K8965" i="5"/>
  <c r="I8965" i="5"/>
  <c r="H8965" i="5"/>
  <c r="F8965" i="5"/>
  <c r="E8965" i="5"/>
  <c r="C8965" i="5"/>
  <c r="B8965" i="5"/>
  <c r="N8964" i="5"/>
  <c r="K8964" i="5"/>
  <c r="I8964" i="5"/>
  <c r="H8964" i="5"/>
  <c r="F8964" i="5"/>
  <c r="E8964" i="5"/>
  <c r="C8964" i="5"/>
  <c r="B8964" i="5"/>
  <c r="N8963" i="5"/>
  <c r="K8963" i="5"/>
  <c r="I8963" i="5"/>
  <c r="H8963" i="5"/>
  <c r="F8963" i="5"/>
  <c r="E8963" i="5"/>
  <c r="C8963" i="5"/>
  <c r="B8963" i="5"/>
  <c r="N8962" i="5"/>
  <c r="K8962" i="5"/>
  <c r="I8962" i="5"/>
  <c r="H8962" i="5"/>
  <c r="F8962" i="5"/>
  <c r="E8962" i="5"/>
  <c r="C8962" i="5"/>
  <c r="B8962" i="5"/>
  <c r="N8961" i="5"/>
  <c r="K8961" i="5"/>
  <c r="I8961" i="5"/>
  <c r="H8961" i="5"/>
  <c r="F8961" i="5"/>
  <c r="E8961" i="5"/>
  <c r="C8961" i="5"/>
  <c r="B8961" i="5"/>
  <c r="N8960" i="5"/>
  <c r="K8960" i="5"/>
  <c r="I8960" i="5"/>
  <c r="H8960" i="5"/>
  <c r="F8960" i="5"/>
  <c r="E8960" i="5"/>
  <c r="C8960" i="5"/>
  <c r="B8960" i="5"/>
  <c r="N8959" i="5"/>
  <c r="K8959" i="5"/>
  <c r="I8959" i="5"/>
  <c r="H8959" i="5"/>
  <c r="F8959" i="5"/>
  <c r="E8959" i="5"/>
  <c r="C8959" i="5"/>
  <c r="B8959" i="5"/>
  <c r="N8958" i="5"/>
  <c r="K8958" i="5"/>
  <c r="I8958" i="5"/>
  <c r="H8958" i="5"/>
  <c r="F8958" i="5"/>
  <c r="E8958" i="5"/>
  <c r="C8958" i="5"/>
  <c r="B8958" i="5"/>
  <c r="N8957" i="5"/>
  <c r="K8957" i="5"/>
  <c r="I8957" i="5"/>
  <c r="H8957" i="5"/>
  <c r="F8957" i="5"/>
  <c r="E8957" i="5"/>
  <c r="C8957" i="5"/>
  <c r="B8957" i="5"/>
  <c r="N8956" i="5"/>
  <c r="K8956" i="5"/>
  <c r="I8956" i="5"/>
  <c r="H8956" i="5"/>
  <c r="F8956" i="5"/>
  <c r="E8956" i="5"/>
  <c r="C8956" i="5"/>
  <c r="B8956" i="5"/>
  <c r="N8955" i="5"/>
  <c r="K8955" i="5"/>
  <c r="I8955" i="5"/>
  <c r="H8955" i="5"/>
  <c r="F8955" i="5"/>
  <c r="E8955" i="5"/>
  <c r="C8955" i="5"/>
  <c r="B8955" i="5"/>
  <c r="N8954" i="5"/>
  <c r="K8954" i="5"/>
  <c r="I8954" i="5"/>
  <c r="H8954" i="5"/>
  <c r="F8954" i="5"/>
  <c r="E8954" i="5"/>
  <c r="C8954" i="5"/>
  <c r="B8954" i="5"/>
  <c r="N8953" i="5"/>
  <c r="K8953" i="5"/>
  <c r="I8953" i="5"/>
  <c r="H8953" i="5"/>
  <c r="F8953" i="5"/>
  <c r="E8953" i="5"/>
  <c r="C8953" i="5"/>
  <c r="B8953" i="5"/>
  <c r="N8952" i="5"/>
  <c r="K8952" i="5"/>
  <c r="I8952" i="5"/>
  <c r="H8952" i="5"/>
  <c r="F8952" i="5"/>
  <c r="E8952" i="5"/>
  <c r="C8952" i="5"/>
  <c r="B8952" i="5"/>
  <c r="N8951" i="5"/>
  <c r="K8951" i="5"/>
  <c r="I8951" i="5"/>
  <c r="H8951" i="5"/>
  <c r="F8951" i="5"/>
  <c r="E8951" i="5"/>
  <c r="C8951" i="5"/>
  <c r="B8951" i="5"/>
  <c r="N8950" i="5"/>
  <c r="K8950" i="5"/>
  <c r="I8950" i="5"/>
  <c r="H8950" i="5"/>
  <c r="F8950" i="5"/>
  <c r="E8950" i="5"/>
  <c r="C8950" i="5"/>
  <c r="B8950" i="5"/>
  <c r="N8949" i="5"/>
  <c r="K8949" i="5"/>
  <c r="I8949" i="5"/>
  <c r="H8949" i="5"/>
  <c r="F8949" i="5"/>
  <c r="E8949" i="5"/>
  <c r="C8949" i="5"/>
  <c r="B8949" i="5"/>
  <c r="N8948" i="5"/>
  <c r="K8948" i="5"/>
  <c r="I8948" i="5"/>
  <c r="H8948" i="5"/>
  <c r="F8948" i="5"/>
  <c r="E8948" i="5"/>
  <c r="C8948" i="5"/>
  <c r="B8948" i="5"/>
  <c r="N8947" i="5"/>
  <c r="K8947" i="5"/>
  <c r="I8947" i="5"/>
  <c r="H8947" i="5"/>
  <c r="F8947" i="5"/>
  <c r="E8947" i="5"/>
  <c r="C8947" i="5"/>
  <c r="B8947" i="5"/>
  <c r="N8946" i="5"/>
  <c r="K8946" i="5"/>
  <c r="I8946" i="5"/>
  <c r="H8946" i="5"/>
  <c r="F8946" i="5"/>
  <c r="E8946" i="5"/>
  <c r="C8946" i="5"/>
  <c r="B8946" i="5"/>
  <c r="N8945" i="5"/>
  <c r="K8945" i="5"/>
  <c r="I8945" i="5"/>
  <c r="H8945" i="5"/>
  <c r="F8945" i="5"/>
  <c r="E8945" i="5"/>
  <c r="C8945" i="5"/>
  <c r="B8945" i="5"/>
  <c r="N8944" i="5"/>
  <c r="K8944" i="5"/>
  <c r="I8944" i="5"/>
  <c r="H8944" i="5"/>
  <c r="F8944" i="5"/>
  <c r="E8944" i="5"/>
  <c r="C8944" i="5"/>
  <c r="B8944" i="5"/>
  <c r="N8943" i="5"/>
  <c r="K8943" i="5"/>
  <c r="I8943" i="5"/>
  <c r="H8943" i="5"/>
  <c r="F8943" i="5"/>
  <c r="E8943" i="5"/>
  <c r="C8943" i="5"/>
  <c r="B8943" i="5"/>
  <c r="N8942" i="5"/>
  <c r="K8942" i="5"/>
  <c r="I8942" i="5"/>
  <c r="H8942" i="5"/>
  <c r="F8942" i="5"/>
  <c r="E8942" i="5"/>
  <c r="C8942" i="5"/>
  <c r="B8942" i="5"/>
  <c r="N8941" i="5"/>
  <c r="K8941" i="5"/>
  <c r="I8941" i="5"/>
  <c r="H8941" i="5"/>
  <c r="F8941" i="5"/>
  <c r="E8941" i="5"/>
  <c r="C8941" i="5"/>
  <c r="B8941" i="5"/>
  <c r="N8940" i="5"/>
  <c r="K8940" i="5"/>
  <c r="I8940" i="5"/>
  <c r="H8940" i="5"/>
  <c r="F8940" i="5"/>
  <c r="E8940" i="5"/>
  <c r="C8940" i="5"/>
  <c r="B8940" i="5"/>
  <c r="N8939" i="5"/>
  <c r="K8939" i="5"/>
  <c r="I8939" i="5"/>
  <c r="H8939" i="5"/>
  <c r="F8939" i="5"/>
  <c r="E8939" i="5"/>
  <c r="C8939" i="5"/>
  <c r="B8939" i="5"/>
  <c r="N8938" i="5"/>
  <c r="K8938" i="5"/>
  <c r="I8938" i="5"/>
  <c r="H8938" i="5"/>
  <c r="F8938" i="5"/>
  <c r="E8938" i="5"/>
  <c r="C8938" i="5"/>
  <c r="B8938" i="5"/>
  <c r="N8937" i="5"/>
  <c r="K8937" i="5"/>
  <c r="I8937" i="5"/>
  <c r="H8937" i="5"/>
  <c r="F8937" i="5"/>
  <c r="E8937" i="5"/>
  <c r="C8937" i="5"/>
  <c r="B8937" i="5"/>
  <c r="N8936" i="5"/>
  <c r="K8936" i="5"/>
  <c r="I8936" i="5"/>
  <c r="H8936" i="5"/>
  <c r="F8936" i="5"/>
  <c r="E8936" i="5"/>
  <c r="C8936" i="5"/>
  <c r="B8936" i="5"/>
  <c r="N8935" i="5"/>
  <c r="K8935" i="5"/>
  <c r="I8935" i="5"/>
  <c r="H8935" i="5"/>
  <c r="F8935" i="5"/>
  <c r="E8935" i="5"/>
  <c r="C8935" i="5"/>
  <c r="B8935" i="5"/>
  <c r="N8934" i="5"/>
  <c r="K8934" i="5"/>
  <c r="I8934" i="5"/>
  <c r="H8934" i="5"/>
  <c r="F8934" i="5"/>
  <c r="E8934" i="5"/>
  <c r="C8934" i="5"/>
  <c r="B8934" i="5"/>
  <c r="N8933" i="5"/>
  <c r="K8933" i="5"/>
  <c r="I8933" i="5"/>
  <c r="H8933" i="5"/>
  <c r="F8933" i="5"/>
  <c r="E8933" i="5"/>
  <c r="C8933" i="5"/>
  <c r="B8933" i="5"/>
  <c r="N8932" i="5"/>
  <c r="K8932" i="5"/>
  <c r="I8932" i="5"/>
  <c r="H8932" i="5"/>
  <c r="F8932" i="5"/>
  <c r="E8932" i="5"/>
  <c r="C8932" i="5"/>
  <c r="B8932" i="5"/>
  <c r="N8931" i="5"/>
  <c r="K8931" i="5"/>
  <c r="I8931" i="5"/>
  <c r="H8931" i="5"/>
  <c r="F8931" i="5"/>
  <c r="E8931" i="5"/>
  <c r="C8931" i="5"/>
  <c r="B8931" i="5"/>
  <c r="N8930" i="5"/>
  <c r="K8930" i="5"/>
  <c r="I8930" i="5"/>
  <c r="H8930" i="5"/>
  <c r="F8930" i="5"/>
  <c r="E8930" i="5"/>
  <c r="C8930" i="5"/>
  <c r="B8930" i="5"/>
  <c r="N8929" i="5"/>
  <c r="K8929" i="5"/>
  <c r="I8929" i="5"/>
  <c r="H8929" i="5"/>
  <c r="F8929" i="5"/>
  <c r="E8929" i="5"/>
  <c r="C8929" i="5"/>
  <c r="B8929" i="5"/>
  <c r="N8928" i="5"/>
  <c r="K8928" i="5"/>
  <c r="I8928" i="5"/>
  <c r="H8928" i="5"/>
  <c r="F8928" i="5"/>
  <c r="E8928" i="5"/>
  <c r="C8928" i="5"/>
  <c r="B8928" i="5"/>
  <c r="N8927" i="5"/>
  <c r="K8927" i="5"/>
  <c r="I8927" i="5"/>
  <c r="H8927" i="5"/>
  <c r="F8927" i="5"/>
  <c r="E8927" i="5"/>
  <c r="C8927" i="5"/>
  <c r="B8927" i="5"/>
  <c r="N8926" i="5"/>
  <c r="K8926" i="5"/>
  <c r="I8926" i="5"/>
  <c r="H8926" i="5"/>
  <c r="F8926" i="5"/>
  <c r="E8926" i="5"/>
  <c r="C8926" i="5"/>
  <c r="B8926" i="5"/>
  <c r="N8925" i="5"/>
  <c r="K8925" i="5"/>
  <c r="I8925" i="5"/>
  <c r="H8925" i="5"/>
  <c r="F8925" i="5"/>
  <c r="E8925" i="5"/>
  <c r="C8925" i="5"/>
  <c r="B8925" i="5"/>
  <c r="N8924" i="5"/>
  <c r="K8924" i="5"/>
  <c r="I8924" i="5"/>
  <c r="H8924" i="5"/>
  <c r="F8924" i="5"/>
  <c r="E8924" i="5"/>
  <c r="C8924" i="5"/>
  <c r="B8924" i="5"/>
  <c r="N8923" i="5"/>
  <c r="K8923" i="5"/>
  <c r="I8923" i="5"/>
  <c r="H8923" i="5"/>
  <c r="F8923" i="5"/>
  <c r="E8923" i="5"/>
  <c r="C8923" i="5"/>
  <c r="B8923" i="5"/>
  <c r="N8922" i="5"/>
  <c r="K8922" i="5"/>
  <c r="I8922" i="5"/>
  <c r="H8922" i="5"/>
  <c r="F8922" i="5"/>
  <c r="E8922" i="5"/>
  <c r="C8922" i="5"/>
  <c r="B8922" i="5"/>
  <c r="N8921" i="5"/>
  <c r="K8921" i="5"/>
  <c r="I8921" i="5"/>
  <c r="H8921" i="5"/>
  <c r="F8921" i="5"/>
  <c r="E8921" i="5"/>
  <c r="C8921" i="5"/>
  <c r="B8921" i="5"/>
  <c r="N8920" i="5"/>
  <c r="K8920" i="5"/>
  <c r="I8920" i="5"/>
  <c r="H8920" i="5"/>
  <c r="F8920" i="5"/>
  <c r="E8920" i="5"/>
  <c r="C8920" i="5"/>
  <c r="B8920" i="5"/>
  <c r="N8919" i="5"/>
  <c r="K8919" i="5"/>
  <c r="I8919" i="5"/>
  <c r="H8919" i="5"/>
  <c r="F8919" i="5"/>
  <c r="E8919" i="5"/>
  <c r="C8919" i="5"/>
  <c r="B8919" i="5"/>
  <c r="N8918" i="5"/>
  <c r="K8918" i="5"/>
  <c r="I8918" i="5"/>
  <c r="H8918" i="5"/>
  <c r="F8918" i="5"/>
  <c r="E8918" i="5"/>
  <c r="C8918" i="5"/>
  <c r="B8918" i="5"/>
  <c r="N8917" i="5"/>
  <c r="K8917" i="5"/>
  <c r="I8917" i="5"/>
  <c r="H8917" i="5"/>
  <c r="F8917" i="5"/>
  <c r="E8917" i="5"/>
  <c r="C8917" i="5"/>
  <c r="B8917" i="5"/>
  <c r="N8916" i="5"/>
  <c r="K8916" i="5"/>
  <c r="I8916" i="5"/>
  <c r="H8916" i="5"/>
  <c r="F8916" i="5"/>
  <c r="E8916" i="5"/>
  <c r="C8916" i="5"/>
  <c r="B8916" i="5"/>
  <c r="N8915" i="5"/>
  <c r="K8915" i="5"/>
  <c r="I8915" i="5"/>
  <c r="H8915" i="5"/>
  <c r="F8915" i="5"/>
  <c r="E8915" i="5"/>
  <c r="C8915" i="5"/>
  <c r="B8915" i="5"/>
  <c r="N8914" i="5"/>
  <c r="K8914" i="5"/>
  <c r="I8914" i="5"/>
  <c r="H8914" i="5"/>
  <c r="F8914" i="5"/>
  <c r="E8914" i="5"/>
  <c r="C8914" i="5"/>
  <c r="B8914" i="5"/>
  <c r="N8913" i="5"/>
  <c r="K8913" i="5"/>
  <c r="I8913" i="5"/>
  <c r="H8913" i="5"/>
  <c r="F8913" i="5"/>
  <c r="E8913" i="5"/>
  <c r="C8913" i="5"/>
  <c r="B8913" i="5"/>
  <c r="N8912" i="5"/>
  <c r="K8912" i="5"/>
  <c r="I8912" i="5"/>
  <c r="H8912" i="5"/>
  <c r="F8912" i="5"/>
  <c r="E8912" i="5"/>
  <c r="C8912" i="5"/>
  <c r="B8912" i="5"/>
  <c r="N8911" i="5"/>
  <c r="K8911" i="5"/>
  <c r="I8911" i="5"/>
  <c r="H8911" i="5"/>
  <c r="F8911" i="5"/>
  <c r="E8911" i="5"/>
  <c r="C8911" i="5"/>
  <c r="B8911" i="5"/>
  <c r="N8910" i="5"/>
  <c r="K8910" i="5"/>
  <c r="I8910" i="5"/>
  <c r="H8910" i="5"/>
  <c r="F8910" i="5"/>
  <c r="E8910" i="5"/>
  <c r="C8910" i="5"/>
  <c r="B8910" i="5"/>
  <c r="N8909" i="5"/>
  <c r="K8909" i="5"/>
  <c r="I8909" i="5"/>
  <c r="H8909" i="5"/>
  <c r="F8909" i="5"/>
  <c r="E8909" i="5"/>
  <c r="C8909" i="5"/>
  <c r="B8909" i="5"/>
  <c r="N8908" i="5"/>
  <c r="K8908" i="5"/>
  <c r="I8908" i="5"/>
  <c r="H8908" i="5"/>
  <c r="F8908" i="5"/>
  <c r="E8908" i="5"/>
  <c r="C8908" i="5"/>
  <c r="B8908" i="5"/>
  <c r="N8907" i="5"/>
  <c r="K8907" i="5"/>
  <c r="I8907" i="5"/>
  <c r="H8907" i="5"/>
  <c r="F8907" i="5"/>
  <c r="E8907" i="5"/>
  <c r="C8907" i="5"/>
  <c r="B8907" i="5"/>
  <c r="N8906" i="5"/>
  <c r="K8906" i="5"/>
  <c r="I8906" i="5"/>
  <c r="H8906" i="5"/>
  <c r="F8906" i="5"/>
  <c r="E8906" i="5"/>
  <c r="C8906" i="5"/>
  <c r="B8906" i="5"/>
  <c r="N8905" i="5"/>
  <c r="K8905" i="5"/>
  <c r="I8905" i="5"/>
  <c r="H8905" i="5"/>
  <c r="F8905" i="5"/>
  <c r="E8905" i="5"/>
  <c r="C8905" i="5"/>
  <c r="B8905" i="5"/>
  <c r="N8904" i="5"/>
  <c r="K8904" i="5"/>
  <c r="I8904" i="5"/>
  <c r="H8904" i="5"/>
  <c r="F8904" i="5"/>
  <c r="E8904" i="5"/>
  <c r="C8904" i="5"/>
  <c r="B8904" i="5"/>
  <c r="N8903" i="5"/>
  <c r="K8903" i="5"/>
  <c r="I8903" i="5"/>
  <c r="H8903" i="5"/>
  <c r="F8903" i="5"/>
  <c r="E8903" i="5"/>
  <c r="C8903" i="5"/>
  <c r="B8903" i="5"/>
  <c r="N8902" i="5"/>
  <c r="K8902" i="5"/>
  <c r="I8902" i="5"/>
  <c r="H8902" i="5"/>
  <c r="F8902" i="5"/>
  <c r="E8902" i="5"/>
  <c r="C8902" i="5"/>
  <c r="B8902" i="5"/>
  <c r="N8901" i="5"/>
  <c r="K8901" i="5"/>
  <c r="I8901" i="5"/>
  <c r="H8901" i="5"/>
  <c r="F8901" i="5"/>
  <c r="E8901" i="5"/>
  <c r="C8901" i="5"/>
  <c r="B8901" i="5"/>
  <c r="N8900" i="5"/>
  <c r="K8900" i="5"/>
  <c r="I8900" i="5"/>
  <c r="H8900" i="5"/>
  <c r="F8900" i="5"/>
  <c r="E8900" i="5"/>
  <c r="C8900" i="5"/>
  <c r="B8900" i="5"/>
  <c r="N8899" i="5"/>
  <c r="K8899" i="5"/>
  <c r="I8899" i="5"/>
  <c r="H8899" i="5"/>
  <c r="F8899" i="5"/>
  <c r="E8899" i="5"/>
  <c r="C8899" i="5"/>
  <c r="B8899" i="5"/>
  <c r="N8898" i="5"/>
  <c r="K8898" i="5"/>
  <c r="I8898" i="5"/>
  <c r="H8898" i="5"/>
  <c r="F8898" i="5"/>
  <c r="E8898" i="5"/>
  <c r="C8898" i="5"/>
  <c r="B8898" i="5"/>
  <c r="N8897" i="5"/>
  <c r="K8897" i="5"/>
  <c r="I8897" i="5"/>
  <c r="H8897" i="5"/>
  <c r="F8897" i="5"/>
  <c r="E8897" i="5"/>
  <c r="C8897" i="5"/>
  <c r="B8897" i="5"/>
  <c r="N8896" i="5"/>
  <c r="K8896" i="5"/>
  <c r="I8896" i="5"/>
  <c r="H8896" i="5"/>
  <c r="F8896" i="5"/>
  <c r="E8896" i="5"/>
  <c r="C8896" i="5"/>
  <c r="B8896" i="5"/>
  <c r="N8895" i="5"/>
  <c r="K8895" i="5"/>
  <c r="I8895" i="5"/>
  <c r="H8895" i="5"/>
  <c r="F8895" i="5"/>
  <c r="E8895" i="5"/>
  <c r="C8895" i="5"/>
  <c r="B8895" i="5"/>
  <c r="N8894" i="5"/>
  <c r="K8894" i="5"/>
  <c r="I8894" i="5"/>
  <c r="H8894" i="5"/>
  <c r="F8894" i="5"/>
  <c r="E8894" i="5"/>
  <c r="C8894" i="5"/>
  <c r="B8894" i="5"/>
  <c r="N8893" i="5"/>
  <c r="K8893" i="5"/>
  <c r="I8893" i="5"/>
  <c r="H8893" i="5"/>
  <c r="F8893" i="5"/>
  <c r="E8893" i="5"/>
  <c r="C8893" i="5"/>
  <c r="B8893" i="5"/>
  <c r="N8892" i="5"/>
  <c r="K8892" i="5"/>
  <c r="I8892" i="5"/>
  <c r="H8892" i="5"/>
  <c r="F8892" i="5"/>
  <c r="E8892" i="5"/>
  <c r="C8892" i="5"/>
  <c r="B8892" i="5"/>
  <c r="N8891" i="5"/>
  <c r="K8891" i="5"/>
  <c r="I8891" i="5"/>
  <c r="H8891" i="5"/>
  <c r="F8891" i="5"/>
  <c r="E8891" i="5"/>
  <c r="C8891" i="5"/>
  <c r="B8891" i="5"/>
  <c r="N8890" i="5"/>
  <c r="K8890" i="5"/>
  <c r="I8890" i="5"/>
  <c r="H8890" i="5"/>
  <c r="F8890" i="5"/>
  <c r="E8890" i="5"/>
  <c r="C8890" i="5"/>
  <c r="B8890" i="5"/>
  <c r="N8889" i="5"/>
  <c r="K8889" i="5"/>
  <c r="I8889" i="5"/>
  <c r="H8889" i="5"/>
  <c r="F8889" i="5"/>
  <c r="E8889" i="5"/>
  <c r="C8889" i="5"/>
  <c r="B8889" i="5"/>
  <c r="N8888" i="5"/>
  <c r="K8888" i="5"/>
  <c r="I8888" i="5"/>
  <c r="H8888" i="5"/>
  <c r="F8888" i="5"/>
  <c r="E8888" i="5"/>
  <c r="C8888" i="5"/>
  <c r="B8888" i="5"/>
  <c r="N8887" i="5"/>
  <c r="K8887" i="5"/>
  <c r="I8887" i="5"/>
  <c r="H8887" i="5"/>
  <c r="F8887" i="5"/>
  <c r="E8887" i="5"/>
  <c r="C8887" i="5"/>
  <c r="B8887" i="5"/>
  <c r="N8886" i="5"/>
  <c r="K8886" i="5"/>
  <c r="I8886" i="5"/>
  <c r="H8886" i="5"/>
  <c r="F8886" i="5"/>
  <c r="E8886" i="5"/>
  <c r="C8886" i="5"/>
  <c r="B8886" i="5"/>
  <c r="N8885" i="5"/>
  <c r="K8885" i="5"/>
  <c r="I8885" i="5"/>
  <c r="H8885" i="5"/>
  <c r="F8885" i="5"/>
  <c r="E8885" i="5"/>
  <c r="C8885" i="5"/>
  <c r="B8885" i="5"/>
  <c r="N8884" i="5"/>
  <c r="K8884" i="5"/>
  <c r="I8884" i="5"/>
  <c r="H8884" i="5"/>
  <c r="F8884" i="5"/>
  <c r="E8884" i="5"/>
  <c r="C8884" i="5"/>
  <c r="B8884" i="5"/>
  <c r="N8883" i="5"/>
  <c r="K8883" i="5"/>
  <c r="I8883" i="5"/>
  <c r="H8883" i="5"/>
  <c r="F8883" i="5"/>
  <c r="E8883" i="5"/>
  <c r="C8883" i="5"/>
  <c r="B8883" i="5"/>
  <c r="N8882" i="5"/>
  <c r="K8882" i="5"/>
  <c r="I8882" i="5"/>
  <c r="H8882" i="5"/>
  <c r="F8882" i="5"/>
  <c r="E8882" i="5"/>
  <c r="C8882" i="5"/>
  <c r="B8882" i="5"/>
  <c r="N8881" i="5"/>
  <c r="K8881" i="5"/>
  <c r="I8881" i="5"/>
  <c r="H8881" i="5"/>
  <c r="F8881" i="5"/>
  <c r="E8881" i="5"/>
  <c r="C8881" i="5"/>
  <c r="B8881" i="5"/>
  <c r="N8880" i="5"/>
  <c r="K8880" i="5"/>
  <c r="I8880" i="5"/>
  <c r="H8880" i="5"/>
  <c r="F8880" i="5"/>
  <c r="E8880" i="5"/>
  <c r="C8880" i="5"/>
  <c r="B8880" i="5"/>
  <c r="N8879" i="5"/>
  <c r="K8879" i="5"/>
  <c r="I8879" i="5"/>
  <c r="H8879" i="5"/>
  <c r="F8879" i="5"/>
  <c r="E8879" i="5"/>
  <c r="C8879" i="5"/>
  <c r="B8879" i="5"/>
  <c r="N8878" i="5"/>
  <c r="K8878" i="5"/>
  <c r="I8878" i="5"/>
  <c r="H8878" i="5"/>
  <c r="F8878" i="5"/>
  <c r="E8878" i="5"/>
  <c r="C8878" i="5"/>
  <c r="B8878" i="5"/>
  <c r="N8877" i="5"/>
  <c r="K8877" i="5"/>
  <c r="I8877" i="5"/>
  <c r="H8877" i="5"/>
  <c r="F8877" i="5"/>
  <c r="E8877" i="5"/>
  <c r="C8877" i="5"/>
  <c r="B8877" i="5"/>
  <c r="N8876" i="5"/>
  <c r="K8876" i="5"/>
  <c r="I8876" i="5"/>
  <c r="H8876" i="5"/>
  <c r="F8876" i="5"/>
  <c r="E8876" i="5"/>
  <c r="C8876" i="5"/>
  <c r="B8876" i="5"/>
  <c r="N8875" i="5"/>
  <c r="K8875" i="5"/>
  <c r="I8875" i="5"/>
  <c r="H8875" i="5"/>
  <c r="F8875" i="5"/>
  <c r="E8875" i="5"/>
  <c r="C8875" i="5"/>
  <c r="B8875" i="5"/>
  <c r="N8874" i="5"/>
  <c r="K8874" i="5"/>
  <c r="I8874" i="5"/>
  <c r="H8874" i="5"/>
  <c r="F8874" i="5"/>
  <c r="E8874" i="5"/>
  <c r="C8874" i="5"/>
  <c r="B8874" i="5"/>
  <c r="N8873" i="5"/>
  <c r="K8873" i="5"/>
  <c r="I8873" i="5"/>
  <c r="H8873" i="5"/>
  <c r="F8873" i="5"/>
  <c r="E8873" i="5"/>
  <c r="C8873" i="5"/>
  <c r="B8873" i="5"/>
  <c r="N8872" i="5"/>
  <c r="K8872" i="5"/>
  <c r="I8872" i="5"/>
  <c r="H8872" i="5"/>
  <c r="F8872" i="5"/>
  <c r="E8872" i="5"/>
  <c r="C8872" i="5"/>
  <c r="B8872" i="5"/>
  <c r="N8871" i="5"/>
  <c r="K8871" i="5"/>
  <c r="I8871" i="5"/>
  <c r="H8871" i="5"/>
  <c r="F8871" i="5"/>
  <c r="E8871" i="5"/>
  <c r="C8871" i="5"/>
  <c r="B8871" i="5"/>
  <c r="N8870" i="5"/>
  <c r="K8870" i="5"/>
  <c r="I8870" i="5"/>
  <c r="H8870" i="5"/>
  <c r="F8870" i="5"/>
  <c r="E8870" i="5"/>
  <c r="C8870" i="5"/>
  <c r="B8870" i="5"/>
  <c r="N8869" i="5"/>
  <c r="K8869" i="5"/>
  <c r="I8869" i="5"/>
  <c r="H8869" i="5"/>
  <c r="F8869" i="5"/>
  <c r="E8869" i="5"/>
  <c r="C8869" i="5"/>
  <c r="B8869" i="5"/>
  <c r="N8868" i="5"/>
  <c r="K8868" i="5"/>
  <c r="I8868" i="5"/>
  <c r="H8868" i="5"/>
  <c r="F8868" i="5"/>
  <c r="E8868" i="5"/>
  <c r="C8868" i="5"/>
  <c r="B8868" i="5"/>
  <c r="N8867" i="5"/>
  <c r="K8867" i="5"/>
  <c r="I8867" i="5"/>
  <c r="H8867" i="5"/>
  <c r="F8867" i="5"/>
  <c r="E8867" i="5"/>
  <c r="C8867" i="5"/>
  <c r="B8867" i="5"/>
  <c r="N8866" i="5"/>
  <c r="K8866" i="5"/>
  <c r="I8866" i="5"/>
  <c r="H8866" i="5"/>
  <c r="F8866" i="5"/>
  <c r="E8866" i="5"/>
  <c r="C8866" i="5"/>
  <c r="B8866" i="5"/>
  <c r="N8865" i="5"/>
  <c r="K8865" i="5"/>
  <c r="I8865" i="5"/>
  <c r="H8865" i="5"/>
  <c r="F8865" i="5"/>
  <c r="E8865" i="5"/>
  <c r="C8865" i="5"/>
  <c r="B8865" i="5"/>
  <c r="N8864" i="5"/>
  <c r="K8864" i="5"/>
  <c r="I8864" i="5"/>
  <c r="H8864" i="5"/>
  <c r="F8864" i="5"/>
  <c r="E8864" i="5"/>
  <c r="C8864" i="5"/>
  <c r="B8864" i="5"/>
  <c r="N8863" i="5"/>
  <c r="K8863" i="5"/>
  <c r="I8863" i="5"/>
  <c r="H8863" i="5"/>
  <c r="F8863" i="5"/>
  <c r="E8863" i="5"/>
  <c r="C8863" i="5"/>
  <c r="B8863" i="5"/>
  <c r="N8862" i="5"/>
  <c r="K8862" i="5"/>
  <c r="I8862" i="5"/>
  <c r="H8862" i="5"/>
  <c r="F8862" i="5"/>
  <c r="E8862" i="5"/>
  <c r="C8862" i="5"/>
  <c r="B8862" i="5"/>
  <c r="N8861" i="5"/>
  <c r="K8861" i="5"/>
  <c r="I8861" i="5"/>
  <c r="H8861" i="5"/>
  <c r="F8861" i="5"/>
  <c r="E8861" i="5"/>
  <c r="C8861" i="5"/>
  <c r="B8861" i="5"/>
  <c r="N8860" i="5"/>
  <c r="K8860" i="5"/>
  <c r="I8860" i="5"/>
  <c r="H8860" i="5"/>
  <c r="F8860" i="5"/>
  <c r="E8860" i="5"/>
  <c r="C8860" i="5"/>
  <c r="B8860" i="5"/>
  <c r="N8859" i="5"/>
  <c r="K8859" i="5"/>
  <c r="I8859" i="5"/>
  <c r="H8859" i="5"/>
  <c r="F8859" i="5"/>
  <c r="E8859" i="5"/>
  <c r="C8859" i="5"/>
  <c r="B8859" i="5"/>
  <c r="N8858" i="5"/>
  <c r="K8858" i="5"/>
  <c r="I8858" i="5"/>
  <c r="H8858" i="5"/>
  <c r="F8858" i="5"/>
  <c r="E8858" i="5"/>
  <c r="C8858" i="5"/>
  <c r="B8858" i="5"/>
  <c r="N8857" i="5"/>
  <c r="K8857" i="5"/>
  <c r="I8857" i="5"/>
  <c r="H8857" i="5"/>
  <c r="F8857" i="5"/>
  <c r="E8857" i="5"/>
  <c r="C8857" i="5"/>
  <c r="B8857" i="5"/>
  <c r="N8856" i="5"/>
  <c r="K8856" i="5"/>
  <c r="I8856" i="5"/>
  <c r="H8856" i="5"/>
  <c r="F8856" i="5"/>
  <c r="E8856" i="5"/>
  <c r="C8856" i="5"/>
  <c r="B8856" i="5"/>
  <c r="N8855" i="5"/>
  <c r="K8855" i="5"/>
  <c r="I8855" i="5"/>
  <c r="H8855" i="5"/>
  <c r="F8855" i="5"/>
  <c r="E8855" i="5"/>
  <c r="C8855" i="5"/>
  <c r="B8855" i="5"/>
  <c r="N8854" i="5"/>
  <c r="K8854" i="5"/>
  <c r="I8854" i="5"/>
  <c r="H8854" i="5"/>
  <c r="F8854" i="5"/>
  <c r="E8854" i="5"/>
  <c r="C8854" i="5"/>
  <c r="B8854" i="5"/>
  <c r="N8853" i="5"/>
  <c r="K8853" i="5"/>
  <c r="I8853" i="5"/>
  <c r="H8853" i="5"/>
  <c r="F8853" i="5"/>
  <c r="E8853" i="5"/>
  <c r="C8853" i="5"/>
  <c r="B8853" i="5"/>
  <c r="N8852" i="5"/>
  <c r="K8852" i="5"/>
  <c r="I8852" i="5"/>
  <c r="H8852" i="5"/>
  <c r="F8852" i="5"/>
  <c r="E8852" i="5"/>
  <c r="C8852" i="5"/>
  <c r="B8852" i="5"/>
  <c r="N8851" i="5"/>
  <c r="K8851" i="5"/>
  <c r="I8851" i="5"/>
  <c r="H8851" i="5"/>
  <c r="F8851" i="5"/>
  <c r="E8851" i="5"/>
  <c r="C8851" i="5"/>
  <c r="B8851" i="5"/>
  <c r="N8850" i="5"/>
  <c r="K8850" i="5"/>
  <c r="I8850" i="5"/>
  <c r="H8850" i="5"/>
  <c r="F8850" i="5"/>
  <c r="E8850" i="5"/>
  <c r="C8850" i="5"/>
  <c r="B8850" i="5"/>
  <c r="N8849" i="5"/>
  <c r="K8849" i="5"/>
  <c r="I8849" i="5"/>
  <c r="H8849" i="5"/>
  <c r="F8849" i="5"/>
  <c r="E8849" i="5"/>
  <c r="C8849" i="5"/>
  <c r="B8849" i="5"/>
  <c r="N8848" i="5"/>
  <c r="K8848" i="5"/>
  <c r="I8848" i="5"/>
  <c r="H8848" i="5"/>
  <c r="F8848" i="5"/>
  <c r="E8848" i="5"/>
  <c r="C8848" i="5"/>
  <c r="B8848" i="5"/>
  <c r="N8847" i="5"/>
  <c r="K8847" i="5"/>
  <c r="I8847" i="5"/>
  <c r="H8847" i="5"/>
  <c r="F8847" i="5"/>
  <c r="E8847" i="5"/>
  <c r="C8847" i="5"/>
  <c r="B8847" i="5"/>
  <c r="N8846" i="5"/>
  <c r="K8846" i="5"/>
  <c r="I8846" i="5"/>
  <c r="H8846" i="5"/>
  <c r="F8846" i="5"/>
  <c r="E8846" i="5"/>
  <c r="C8846" i="5"/>
  <c r="B8846" i="5"/>
  <c r="N8845" i="5"/>
  <c r="K8845" i="5"/>
  <c r="I8845" i="5"/>
  <c r="H8845" i="5"/>
  <c r="F8845" i="5"/>
  <c r="E8845" i="5"/>
  <c r="C8845" i="5"/>
  <c r="B8845" i="5"/>
  <c r="N8844" i="5"/>
  <c r="K8844" i="5"/>
  <c r="I8844" i="5"/>
  <c r="H8844" i="5"/>
  <c r="F8844" i="5"/>
  <c r="E8844" i="5"/>
  <c r="C8844" i="5"/>
  <c r="B8844" i="5"/>
  <c r="N8843" i="5"/>
  <c r="K8843" i="5"/>
  <c r="I8843" i="5"/>
  <c r="H8843" i="5"/>
  <c r="F8843" i="5"/>
  <c r="E8843" i="5"/>
  <c r="C8843" i="5"/>
  <c r="B8843" i="5"/>
  <c r="N8842" i="5"/>
  <c r="K8842" i="5"/>
  <c r="I8842" i="5"/>
  <c r="H8842" i="5"/>
  <c r="F8842" i="5"/>
  <c r="E8842" i="5"/>
  <c r="C8842" i="5"/>
  <c r="B8842" i="5"/>
  <c r="N8841" i="5"/>
  <c r="K8841" i="5"/>
  <c r="I8841" i="5"/>
  <c r="H8841" i="5"/>
  <c r="F8841" i="5"/>
  <c r="E8841" i="5"/>
  <c r="C8841" i="5"/>
  <c r="B8841" i="5"/>
  <c r="N8840" i="5"/>
  <c r="K8840" i="5"/>
  <c r="I8840" i="5"/>
  <c r="H8840" i="5"/>
  <c r="F8840" i="5"/>
  <c r="E8840" i="5"/>
  <c r="C8840" i="5"/>
  <c r="B8840" i="5"/>
  <c r="N8839" i="5"/>
  <c r="K8839" i="5"/>
  <c r="I8839" i="5"/>
  <c r="H8839" i="5"/>
  <c r="F8839" i="5"/>
  <c r="E8839" i="5"/>
  <c r="C8839" i="5"/>
  <c r="B8839" i="5"/>
  <c r="N8838" i="5"/>
  <c r="K8838" i="5"/>
  <c r="I8838" i="5"/>
  <c r="H8838" i="5"/>
  <c r="F8838" i="5"/>
  <c r="E8838" i="5"/>
  <c r="C8838" i="5"/>
  <c r="B8838" i="5"/>
  <c r="N8837" i="5"/>
  <c r="K8837" i="5"/>
  <c r="I8837" i="5"/>
  <c r="H8837" i="5"/>
  <c r="F8837" i="5"/>
  <c r="E8837" i="5"/>
  <c r="C8837" i="5"/>
  <c r="B8837" i="5"/>
  <c r="N8836" i="5"/>
  <c r="K8836" i="5"/>
  <c r="I8836" i="5"/>
  <c r="H8836" i="5"/>
  <c r="F8836" i="5"/>
  <c r="E8836" i="5"/>
  <c r="C8836" i="5"/>
  <c r="B8836" i="5"/>
  <c r="N8835" i="5"/>
  <c r="K8835" i="5"/>
  <c r="I8835" i="5"/>
  <c r="H8835" i="5"/>
  <c r="F8835" i="5"/>
  <c r="E8835" i="5"/>
  <c r="C8835" i="5"/>
  <c r="B8835" i="5"/>
  <c r="N8834" i="5"/>
  <c r="K8834" i="5"/>
  <c r="I8834" i="5"/>
  <c r="H8834" i="5"/>
  <c r="F8834" i="5"/>
  <c r="E8834" i="5"/>
  <c r="C8834" i="5"/>
  <c r="B8834" i="5"/>
  <c r="N8833" i="5"/>
  <c r="K8833" i="5"/>
  <c r="I8833" i="5"/>
  <c r="H8833" i="5"/>
  <c r="F8833" i="5"/>
  <c r="E8833" i="5"/>
  <c r="C8833" i="5"/>
  <c r="B8833" i="5"/>
  <c r="N8832" i="5"/>
  <c r="K8832" i="5"/>
  <c r="I8832" i="5"/>
  <c r="H8832" i="5"/>
  <c r="F8832" i="5"/>
  <c r="E8832" i="5"/>
  <c r="C8832" i="5"/>
  <c r="B8832" i="5"/>
  <c r="N8831" i="5"/>
  <c r="K8831" i="5"/>
  <c r="I8831" i="5"/>
  <c r="H8831" i="5"/>
  <c r="F8831" i="5"/>
  <c r="E8831" i="5"/>
  <c r="C8831" i="5"/>
  <c r="B8831" i="5"/>
  <c r="N8830" i="5"/>
  <c r="K8830" i="5"/>
  <c r="I8830" i="5"/>
  <c r="H8830" i="5"/>
  <c r="F8830" i="5"/>
  <c r="E8830" i="5"/>
  <c r="C8830" i="5"/>
  <c r="B8830" i="5"/>
  <c r="N8829" i="5"/>
  <c r="K8829" i="5"/>
  <c r="I8829" i="5"/>
  <c r="H8829" i="5"/>
  <c r="F8829" i="5"/>
  <c r="E8829" i="5"/>
  <c r="C8829" i="5"/>
  <c r="B8829" i="5"/>
  <c r="N8828" i="5"/>
  <c r="K8828" i="5"/>
  <c r="I8828" i="5"/>
  <c r="H8828" i="5"/>
  <c r="F8828" i="5"/>
  <c r="E8828" i="5"/>
  <c r="C8828" i="5"/>
  <c r="B8828" i="5"/>
  <c r="N8827" i="5"/>
  <c r="K8827" i="5"/>
  <c r="I8827" i="5"/>
  <c r="H8827" i="5"/>
  <c r="F8827" i="5"/>
  <c r="E8827" i="5"/>
  <c r="C8827" i="5"/>
  <c r="B8827" i="5"/>
  <c r="N8826" i="5"/>
  <c r="K8826" i="5"/>
  <c r="I8826" i="5"/>
  <c r="H8826" i="5"/>
  <c r="F8826" i="5"/>
  <c r="E8826" i="5"/>
  <c r="C8826" i="5"/>
  <c r="B8826" i="5"/>
  <c r="N8825" i="5"/>
  <c r="K8825" i="5"/>
  <c r="I8825" i="5"/>
  <c r="H8825" i="5"/>
  <c r="F8825" i="5"/>
  <c r="E8825" i="5"/>
  <c r="C8825" i="5"/>
  <c r="B8825" i="5"/>
  <c r="N8824" i="5"/>
  <c r="K8824" i="5"/>
  <c r="I8824" i="5"/>
  <c r="H8824" i="5"/>
  <c r="F8824" i="5"/>
  <c r="E8824" i="5"/>
  <c r="C8824" i="5"/>
  <c r="B8824" i="5"/>
  <c r="N8823" i="5"/>
  <c r="K8823" i="5"/>
  <c r="I8823" i="5"/>
  <c r="H8823" i="5"/>
  <c r="F8823" i="5"/>
  <c r="E8823" i="5"/>
  <c r="C8823" i="5"/>
  <c r="B8823" i="5"/>
  <c r="N8822" i="5"/>
  <c r="K8822" i="5"/>
  <c r="I8822" i="5"/>
  <c r="H8822" i="5"/>
  <c r="F8822" i="5"/>
  <c r="E8822" i="5"/>
  <c r="C8822" i="5"/>
  <c r="B8822" i="5"/>
  <c r="N8821" i="5"/>
  <c r="K8821" i="5"/>
  <c r="I8821" i="5"/>
  <c r="H8821" i="5"/>
  <c r="F8821" i="5"/>
  <c r="E8821" i="5"/>
  <c r="C8821" i="5"/>
  <c r="B8821" i="5"/>
  <c r="N8820" i="5"/>
  <c r="K8820" i="5"/>
  <c r="I8820" i="5"/>
  <c r="H8820" i="5"/>
  <c r="F8820" i="5"/>
  <c r="E8820" i="5"/>
  <c r="C8820" i="5"/>
  <c r="B8820" i="5"/>
  <c r="N8819" i="5"/>
  <c r="K8819" i="5"/>
  <c r="I8819" i="5"/>
  <c r="H8819" i="5"/>
  <c r="F8819" i="5"/>
  <c r="E8819" i="5"/>
  <c r="C8819" i="5"/>
  <c r="B8819" i="5"/>
  <c r="N8818" i="5"/>
  <c r="K8818" i="5"/>
  <c r="I8818" i="5"/>
  <c r="H8818" i="5"/>
  <c r="F8818" i="5"/>
  <c r="E8818" i="5"/>
  <c r="C8818" i="5"/>
  <c r="B8818" i="5"/>
  <c r="N8817" i="5"/>
  <c r="K8817" i="5"/>
  <c r="I8817" i="5"/>
  <c r="H8817" i="5"/>
  <c r="F8817" i="5"/>
  <c r="E8817" i="5"/>
  <c r="C8817" i="5"/>
  <c r="B8817" i="5"/>
  <c r="N8816" i="5"/>
  <c r="K8816" i="5"/>
  <c r="I8816" i="5"/>
  <c r="H8816" i="5"/>
  <c r="F8816" i="5"/>
  <c r="E8816" i="5"/>
  <c r="C8816" i="5"/>
  <c r="B8816" i="5"/>
  <c r="N8815" i="5"/>
  <c r="K8815" i="5"/>
  <c r="I8815" i="5"/>
  <c r="H8815" i="5"/>
  <c r="F8815" i="5"/>
  <c r="E8815" i="5"/>
  <c r="C8815" i="5"/>
  <c r="B8815" i="5"/>
  <c r="N8814" i="5"/>
  <c r="K8814" i="5"/>
  <c r="I8814" i="5"/>
  <c r="H8814" i="5"/>
  <c r="F8814" i="5"/>
  <c r="E8814" i="5"/>
  <c r="C8814" i="5"/>
  <c r="B8814" i="5"/>
  <c r="N8813" i="5"/>
  <c r="K8813" i="5"/>
  <c r="I8813" i="5"/>
  <c r="H8813" i="5"/>
  <c r="F8813" i="5"/>
  <c r="E8813" i="5"/>
  <c r="C8813" i="5"/>
  <c r="B8813" i="5"/>
  <c r="N8812" i="5"/>
  <c r="K8812" i="5"/>
  <c r="I8812" i="5"/>
  <c r="H8812" i="5"/>
  <c r="F8812" i="5"/>
  <c r="E8812" i="5"/>
  <c r="C8812" i="5"/>
  <c r="B8812" i="5"/>
  <c r="N8811" i="5"/>
  <c r="K8811" i="5"/>
  <c r="I8811" i="5"/>
  <c r="H8811" i="5"/>
  <c r="F8811" i="5"/>
  <c r="E8811" i="5"/>
  <c r="C8811" i="5"/>
  <c r="B8811" i="5"/>
  <c r="N8810" i="5"/>
  <c r="K8810" i="5"/>
  <c r="I8810" i="5"/>
  <c r="H8810" i="5"/>
  <c r="F8810" i="5"/>
  <c r="E8810" i="5"/>
  <c r="C8810" i="5"/>
  <c r="B8810" i="5"/>
  <c r="N8809" i="5"/>
  <c r="K8809" i="5"/>
  <c r="I8809" i="5"/>
  <c r="H8809" i="5"/>
  <c r="F8809" i="5"/>
  <c r="E8809" i="5"/>
  <c r="C8809" i="5"/>
  <c r="B8809" i="5"/>
  <c r="N8808" i="5"/>
  <c r="K8808" i="5"/>
  <c r="I8808" i="5"/>
  <c r="H8808" i="5"/>
  <c r="F8808" i="5"/>
  <c r="E8808" i="5"/>
  <c r="C8808" i="5"/>
  <c r="B8808" i="5"/>
  <c r="N8807" i="5"/>
  <c r="K8807" i="5"/>
  <c r="I8807" i="5"/>
  <c r="H8807" i="5"/>
  <c r="F8807" i="5"/>
  <c r="E8807" i="5"/>
  <c r="C8807" i="5"/>
  <c r="B8807" i="5"/>
  <c r="N8806" i="5"/>
  <c r="K8806" i="5"/>
  <c r="I8806" i="5"/>
  <c r="H8806" i="5"/>
  <c r="F8806" i="5"/>
  <c r="E8806" i="5"/>
  <c r="C8806" i="5"/>
  <c r="B8806" i="5"/>
  <c r="N8805" i="5"/>
  <c r="K8805" i="5"/>
  <c r="I8805" i="5"/>
  <c r="H8805" i="5"/>
  <c r="F8805" i="5"/>
  <c r="E8805" i="5"/>
  <c r="C8805" i="5"/>
  <c r="B8805" i="5"/>
  <c r="N8804" i="5"/>
  <c r="K8804" i="5"/>
  <c r="I8804" i="5"/>
  <c r="H8804" i="5"/>
  <c r="F8804" i="5"/>
  <c r="E8804" i="5"/>
  <c r="C8804" i="5"/>
  <c r="B8804" i="5"/>
  <c r="N8803" i="5"/>
  <c r="K8803" i="5"/>
  <c r="I8803" i="5"/>
  <c r="H8803" i="5"/>
  <c r="F8803" i="5"/>
  <c r="E8803" i="5"/>
  <c r="C8803" i="5"/>
  <c r="B8803" i="5"/>
  <c r="N8802" i="5"/>
  <c r="K8802" i="5"/>
  <c r="I8802" i="5"/>
  <c r="H8802" i="5"/>
  <c r="F8802" i="5"/>
  <c r="E8802" i="5"/>
  <c r="C8802" i="5"/>
  <c r="B8802" i="5"/>
  <c r="N8801" i="5"/>
  <c r="K8801" i="5"/>
  <c r="I8801" i="5"/>
  <c r="H8801" i="5"/>
  <c r="F8801" i="5"/>
  <c r="E8801" i="5"/>
  <c r="C8801" i="5"/>
  <c r="B8801" i="5"/>
  <c r="N8800" i="5"/>
  <c r="K8800" i="5"/>
  <c r="I8800" i="5"/>
  <c r="H8800" i="5"/>
  <c r="F8800" i="5"/>
  <c r="E8800" i="5"/>
  <c r="C8800" i="5"/>
  <c r="B8800" i="5"/>
  <c r="N8799" i="5"/>
  <c r="K8799" i="5"/>
  <c r="I8799" i="5"/>
  <c r="H8799" i="5"/>
  <c r="F8799" i="5"/>
  <c r="E8799" i="5"/>
  <c r="C8799" i="5"/>
  <c r="B8799" i="5"/>
  <c r="N8798" i="5"/>
  <c r="K8798" i="5"/>
  <c r="I8798" i="5"/>
  <c r="H8798" i="5"/>
  <c r="F8798" i="5"/>
  <c r="E8798" i="5"/>
  <c r="C8798" i="5"/>
  <c r="B8798" i="5"/>
  <c r="N8797" i="5"/>
  <c r="K8797" i="5"/>
  <c r="I8797" i="5"/>
  <c r="H8797" i="5"/>
  <c r="F8797" i="5"/>
  <c r="E8797" i="5"/>
  <c r="C8797" i="5"/>
  <c r="B8797" i="5"/>
  <c r="N8796" i="5"/>
  <c r="K8796" i="5"/>
  <c r="I8796" i="5"/>
  <c r="H8796" i="5"/>
  <c r="F8796" i="5"/>
  <c r="E8796" i="5"/>
  <c r="C8796" i="5"/>
  <c r="B8796" i="5"/>
  <c r="N8795" i="5"/>
  <c r="K8795" i="5"/>
  <c r="I8795" i="5"/>
  <c r="H8795" i="5"/>
  <c r="F8795" i="5"/>
  <c r="E8795" i="5"/>
  <c r="C8795" i="5"/>
  <c r="B8795" i="5"/>
  <c r="N8794" i="5"/>
  <c r="K8794" i="5"/>
  <c r="I8794" i="5"/>
  <c r="H8794" i="5"/>
  <c r="F8794" i="5"/>
  <c r="E8794" i="5"/>
  <c r="C8794" i="5"/>
  <c r="B8794" i="5"/>
  <c r="N8793" i="5"/>
  <c r="K8793" i="5"/>
  <c r="I8793" i="5"/>
  <c r="H8793" i="5"/>
  <c r="F8793" i="5"/>
  <c r="E8793" i="5"/>
  <c r="C8793" i="5"/>
  <c r="B8793" i="5"/>
  <c r="N8792" i="5"/>
  <c r="K8792" i="5"/>
  <c r="I8792" i="5"/>
  <c r="H8792" i="5"/>
  <c r="F8792" i="5"/>
  <c r="E8792" i="5"/>
  <c r="C8792" i="5"/>
  <c r="B8792" i="5"/>
  <c r="N8791" i="5"/>
  <c r="K8791" i="5"/>
  <c r="I8791" i="5"/>
  <c r="H8791" i="5"/>
  <c r="F8791" i="5"/>
  <c r="E8791" i="5"/>
  <c r="C8791" i="5"/>
  <c r="B8791" i="5"/>
  <c r="N8790" i="5"/>
  <c r="K8790" i="5"/>
  <c r="I8790" i="5"/>
  <c r="H8790" i="5"/>
  <c r="F8790" i="5"/>
  <c r="E8790" i="5"/>
  <c r="C8790" i="5"/>
  <c r="B8790" i="5"/>
  <c r="N8789" i="5"/>
  <c r="K8789" i="5"/>
  <c r="I8789" i="5"/>
  <c r="H8789" i="5"/>
  <c r="F8789" i="5"/>
  <c r="E8789" i="5"/>
  <c r="C8789" i="5"/>
  <c r="B8789" i="5"/>
  <c r="N8788" i="5"/>
  <c r="K8788" i="5"/>
  <c r="I8788" i="5"/>
  <c r="H8788" i="5"/>
  <c r="F8788" i="5"/>
  <c r="E8788" i="5"/>
  <c r="C8788" i="5"/>
  <c r="B8788" i="5"/>
  <c r="N8787" i="5"/>
  <c r="K8787" i="5"/>
  <c r="I8787" i="5"/>
  <c r="H8787" i="5"/>
  <c r="F8787" i="5"/>
  <c r="E8787" i="5"/>
  <c r="C8787" i="5"/>
  <c r="B8787" i="5"/>
  <c r="N8786" i="5"/>
  <c r="K8786" i="5"/>
  <c r="I8786" i="5"/>
  <c r="H8786" i="5"/>
  <c r="F8786" i="5"/>
  <c r="E8786" i="5"/>
  <c r="C8786" i="5"/>
  <c r="B8786" i="5"/>
  <c r="N8785" i="5"/>
  <c r="K8785" i="5"/>
  <c r="I8785" i="5"/>
  <c r="H8785" i="5"/>
  <c r="F8785" i="5"/>
  <c r="E8785" i="5"/>
  <c r="C8785" i="5"/>
  <c r="B8785" i="5"/>
  <c r="N8784" i="5"/>
  <c r="K8784" i="5"/>
  <c r="I8784" i="5"/>
  <c r="H8784" i="5"/>
  <c r="F8784" i="5"/>
  <c r="E8784" i="5"/>
  <c r="C8784" i="5"/>
  <c r="B8784" i="5"/>
  <c r="N8783" i="5"/>
  <c r="K8783" i="5"/>
  <c r="I8783" i="5"/>
  <c r="H8783" i="5"/>
  <c r="F8783" i="5"/>
  <c r="E8783" i="5"/>
  <c r="C8783" i="5"/>
  <c r="B8783" i="5"/>
  <c r="N8782" i="5"/>
  <c r="K8782" i="5"/>
  <c r="I8782" i="5"/>
  <c r="H8782" i="5"/>
  <c r="F8782" i="5"/>
  <c r="E8782" i="5"/>
  <c r="C8782" i="5"/>
  <c r="B8782" i="5"/>
  <c r="N8781" i="5"/>
  <c r="K8781" i="5"/>
  <c r="I8781" i="5"/>
  <c r="H8781" i="5"/>
  <c r="F8781" i="5"/>
  <c r="E8781" i="5"/>
  <c r="C8781" i="5"/>
  <c r="B8781" i="5"/>
  <c r="N8780" i="5"/>
  <c r="K8780" i="5"/>
  <c r="I8780" i="5"/>
  <c r="H8780" i="5"/>
  <c r="F8780" i="5"/>
  <c r="E8780" i="5"/>
  <c r="C8780" i="5"/>
  <c r="B8780" i="5"/>
  <c r="N8779" i="5"/>
  <c r="K8779" i="5"/>
  <c r="I8779" i="5"/>
  <c r="H8779" i="5"/>
  <c r="F8779" i="5"/>
  <c r="E8779" i="5"/>
  <c r="C8779" i="5"/>
  <c r="B8779" i="5"/>
  <c r="N8778" i="5"/>
  <c r="K8778" i="5"/>
  <c r="I8778" i="5"/>
  <c r="H8778" i="5"/>
  <c r="F8778" i="5"/>
  <c r="E8778" i="5"/>
  <c r="C8778" i="5"/>
  <c r="B8778" i="5"/>
  <c r="N8777" i="5"/>
  <c r="K8777" i="5"/>
  <c r="I8777" i="5"/>
  <c r="H8777" i="5"/>
  <c r="F8777" i="5"/>
  <c r="E8777" i="5"/>
  <c r="C8777" i="5"/>
  <c r="B8777" i="5"/>
  <c r="N8776" i="5"/>
  <c r="K8776" i="5"/>
  <c r="I8776" i="5"/>
  <c r="H8776" i="5"/>
  <c r="F8776" i="5"/>
  <c r="E8776" i="5"/>
  <c r="C8776" i="5"/>
  <c r="B8776" i="5"/>
  <c r="N8775" i="5"/>
  <c r="K8775" i="5"/>
  <c r="I8775" i="5"/>
  <c r="H8775" i="5"/>
  <c r="F8775" i="5"/>
  <c r="E8775" i="5"/>
  <c r="C8775" i="5"/>
  <c r="B8775" i="5"/>
  <c r="N8774" i="5"/>
  <c r="K8774" i="5"/>
  <c r="I8774" i="5"/>
  <c r="H8774" i="5"/>
  <c r="F8774" i="5"/>
  <c r="E8774" i="5"/>
  <c r="C8774" i="5"/>
  <c r="B8774" i="5"/>
  <c r="N8773" i="5"/>
  <c r="K8773" i="5"/>
  <c r="I8773" i="5"/>
  <c r="H8773" i="5"/>
  <c r="F8773" i="5"/>
  <c r="E8773" i="5"/>
  <c r="C8773" i="5"/>
  <c r="B8773" i="5"/>
  <c r="N8772" i="5"/>
  <c r="K8772" i="5"/>
  <c r="I8772" i="5"/>
  <c r="H8772" i="5"/>
  <c r="F8772" i="5"/>
  <c r="E8772" i="5"/>
  <c r="C8772" i="5"/>
  <c r="B8772" i="5"/>
  <c r="N8771" i="5"/>
  <c r="K8771" i="5"/>
  <c r="I8771" i="5"/>
  <c r="H8771" i="5"/>
  <c r="F8771" i="5"/>
  <c r="E8771" i="5"/>
  <c r="C8771" i="5"/>
  <c r="B8771" i="5"/>
  <c r="N8770" i="5"/>
  <c r="K8770" i="5"/>
  <c r="I8770" i="5"/>
  <c r="H8770" i="5"/>
  <c r="F8770" i="5"/>
  <c r="E8770" i="5"/>
  <c r="C8770" i="5"/>
  <c r="B8770" i="5"/>
  <c r="N8769" i="5"/>
  <c r="K8769" i="5"/>
  <c r="I8769" i="5"/>
  <c r="H8769" i="5"/>
  <c r="F8769" i="5"/>
  <c r="E8769" i="5"/>
  <c r="C8769" i="5"/>
  <c r="B8769" i="5"/>
  <c r="N8768" i="5"/>
  <c r="K8768" i="5"/>
  <c r="I8768" i="5"/>
  <c r="H8768" i="5"/>
  <c r="F8768" i="5"/>
  <c r="E8768" i="5"/>
  <c r="C8768" i="5"/>
  <c r="B8768" i="5"/>
  <c r="N8767" i="5"/>
  <c r="K8767" i="5"/>
  <c r="I8767" i="5"/>
  <c r="H8767" i="5"/>
  <c r="F8767" i="5"/>
  <c r="E8767" i="5"/>
  <c r="C8767" i="5"/>
  <c r="B8767" i="5"/>
  <c r="N8766" i="5"/>
  <c r="K8766" i="5"/>
  <c r="I8766" i="5"/>
  <c r="H8766" i="5"/>
  <c r="F8766" i="5"/>
  <c r="E8766" i="5"/>
  <c r="C8766" i="5"/>
  <c r="B8766" i="5"/>
  <c r="N8765" i="5"/>
  <c r="K8765" i="5"/>
  <c r="I8765" i="5"/>
  <c r="H8765" i="5"/>
  <c r="F8765" i="5"/>
  <c r="E8765" i="5"/>
  <c r="C8765" i="5"/>
  <c r="B8765" i="5"/>
  <c r="N8764" i="5"/>
  <c r="K8764" i="5"/>
  <c r="I8764" i="5"/>
  <c r="H8764" i="5"/>
  <c r="F8764" i="5"/>
  <c r="E8764" i="5"/>
  <c r="C8764" i="5"/>
  <c r="B8764" i="5"/>
  <c r="N8763" i="5"/>
  <c r="K8763" i="5"/>
  <c r="I8763" i="5"/>
  <c r="H8763" i="5"/>
  <c r="F8763" i="5"/>
  <c r="E8763" i="5"/>
  <c r="C8763" i="5"/>
  <c r="B8763" i="5"/>
  <c r="N8762" i="5"/>
  <c r="K8762" i="5"/>
  <c r="I8762" i="5"/>
  <c r="H8762" i="5"/>
  <c r="F8762" i="5"/>
  <c r="E8762" i="5"/>
  <c r="C8762" i="5"/>
  <c r="B8762" i="5"/>
  <c r="N8761" i="5"/>
  <c r="K8761" i="5"/>
  <c r="I8761" i="5"/>
  <c r="H8761" i="5"/>
  <c r="F8761" i="5"/>
  <c r="E8761" i="5"/>
  <c r="C8761" i="5"/>
  <c r="B8761" i="5"/>
  <c r="N8760" i="5"/>
  <c r="K8760" i="5"/>
  <c r="I8760" i="5"/>
  <c r="H8760" i="5"/>
  <c r="F8760" i="5"/>
  <c r="E8760" i="5"/>
  <c r="C8760" i="5"/>
  <c r="B8760" i="5"/>
  <c r="N8759" i="5"/>
  <c r="K8759" i="5"/>
  <c r="I8759" i="5"/>
  <c r="H8759" i="5"/>
  <c r="F8759" i="5"/>
  <c r="E8759" i="5"/>
  <c r="C8759" i="5"/>
  <c r="B8759" i="5"/>
  <c r="N8758" i="5"/>
  <c r="K8758" i="5"/>
  <c r="I8758" i="5"/>
  <c r="H8758" i="5"/>
  <c r="F8758" i="5"/>
  <c r="E8758" i="5"/>
  <c r="C8758" i="5"/>
  <c r="B8758" i="5"/>
  <c r="N8757" i="5"/>
  <c r="K8757" i="5"/>
  <c r="I8757" i="5"/>
  <c r="H8757" i="5"/>
  <c r="F8757" i="5"/>
  <c r="E8757" i="5"/>
  <c r="C8757" i="5"/>
  <c r="B8757" i="5"/>
  <c r="N8756" i="5"/>
  <c r="K8756" i="5"/>
  <c r="I8756" i="5"/>
  <c r="H8756" i="5"/>
  <c r="F8756" i="5"/>
  <c r="E8756" i="5"/>
  <c r="C8756" i="5"/>
  <c r="B8756" i="5"/>
  <c r="N8755" i="5"/>
  <c r="K8755" i="5"/>
  <c r="I8755" i="5"/>
  <c r="H8755" i="5"/>
  <c r="F8755" i="5"/>
  <c r="E8755" i="5"/>
  <c r="C8755" i="5"/>
  <c r="B8755" i="5"/>
  <c r="N8754" i="5"/>
  <c r="K8754" i="5"/>
  <c r="I8754" i="5"/>
  <c r="H8754" i="5"/>
  <c r="F8754" i="5"/>
  <c r="E8754" i="5"/>
  <c r="C8754" i="5"/>
  <c r="B8754" i="5"/>
  <c r="N8753" i="5"/>
  <c r="K8753" i="5"/>
  <c r="I8753" i="5"/>
  <c r="H8753" i="5"/>
  <c r="F8753" i="5"/>
  <c r="E8753" i="5"/>
  <c r="C8753" i="5"/>
  <c r="B8753" i="5"/>
  <c r="N8752" i="5"/>
  <c r="K8752" i="5"/>
  <c r="I8752" i="5"/>
  <c r="H8752" i="5"/>
  <c r="F8752" i="5"/>
  <c r="E8752" i="5"/>
  <c r="C8752" i="5"/>
  <c r="B8752" i="5"/>
  <c r="N8751" i="5"/>
  <c r="K8751" i="5"/>
  <c r="I8751" i="5"/>
  <c r="H8751" i="5"/>
  <c r="F8751" i="5"/>
  <c r="E8751" i="5"/>
  <c r="C8751" i="5"/>
  <c r="B8751" i="5"/>
  <c r="N8750" i="5"/>
  <c r="K8750" i="5"/>
  <c r="I8750" i="5"/>
  <c r="H8750" i="5"/>
  <c r="F8750" i="5"/>
  <c r="E8750" i="5"/>
  <c r="C8750" i="5"/>
  <c r="B8750" i="5"/>
  <c r="N8749" i="5"/>
  <c r="K8749" i="5"/>
  <c r="I8749" i="5"/>
  <c r="H8749" i="5"/>
  <c r="F8749" i="5"/>
  <c r="E8749" i="5"/>
  <c r="C8749" i="5"/>
  <c r="B8749" i="5"/>
  <c r="N8748" i="5"/>
  <c r="K8748" i="5"/>
  <c r="I8748" i="5"/>
  <c r="H8748" i="5"/>
  <c r="F8748" i="5"/>
  <c r="E8748" i="5"/>
  <c r="C8748" i="5"/>
  <c r="B8748" i="5"/>
  <c r="N8747" i="5"/>
  <c r="K8747" i="5"/>
  <c r="I8747" i="5"/>
  <c r="H8747" i="5"/>
  <c r="F8747" i="5"/>
  <c r="E8747" i="5"/>
  <c r="C8747" i="5"/>
  <c r="B8747" i="5"/>
  <c r="N8746" i="5"/>
  <c r="K8746" i="5"/>
  <c r="I8746" i="5"/>
  <c r="H8746" i="5"/>
  <c r="F8746" i="5"/>
  <c r="E8746" i="5"/>
  <c r="C8746" i="5"/>
  <c r="B8746" i="5"/>
  <c r="N8745" i="5"/>
  <c r="K8745" i="5"/>
  <c r="I8745" i="5"/>
  <c r="H8745" i="5"/>
  <c r="F8745" i="5"/>
  <c r="E8745" i="5"/>
  <c r="C8745" i="5"/>
  <c r="B8745" i="5"/>
  <c r="N8744" i="5"/>
  <c r="K8744" i="5"/>
  <c r="I8744" i="5"/>
  <c r="H8744" i="5"/>
  <c r="F8744" i="5"/>
  <c r="E8744" i="5"/>
  <c r="C8744" i="5"/>
  <c r="B8744" i="5"/>
  <c r="N8743" i="5"/>
  <c r="K8743" i="5"/>
  <c r="I8743" i="5"/>
  <c r="H8743" i="5"/>
  <c r="F8743" i="5"/>
  <c r="E8743" i="5"/>
  <c r="C8743" i="5"/>
  <c r="B8743" i="5"/>
  <c r="N8742" i="5"/>
  <c r="K8742" i="5"/>
  <c r="I8742" i="5"/>
  <c r="H8742" i="5"/>
  <c r="F8742" i="5"/>
  <c r="E8742" i="5"/>
  <c r="C8742" i="5"/>
  <c r="B8742" i="5"/>
  <c r="N8741" i="5"/>
  <c r="K8741" i="5"/>
  <c r="I8741" i="5"/>
  <c r="H8741" i="5"/>
  <c r="F8741" i="5"/>
  <c r="E8741" i="5"/>
  <c r="C8741" i="5"/>
  <c r="B8741" i="5"/>
  <c r="N8740" i="5"/>
  <c r="K8740" i="5"/>
  <c r="I8740" i="5"/>
  <c r="H8740" i="5"/>
  <c r="F8740" i="5"/>
  <c r="E8740" i="5"/>
  <c r="C8740" i="5"/>
  <c r="B8740" i="5"/>
  <c r="N8739" i="5"/>
  <c r="K8739" i="5"/>
  <c r="I8739" i="5"/>
  <c r="H8739" i="5"/>
  <c r="F8739" i="5"/>
  <c r="E8739" i="5"/>
  <c r="C8739" i="5"/>
  <c r="B8739" i="5"/>
  <c r="N8738" i="5"/>
  <c r="K8738" i="5"/>
  <c r="I8738" i="5"/>
  <c r="H8738" i="5"/>
  <c r="F8738" i="5"/>
  <c r="E8738" i="5"/>
  <c r="C8738" i="5"/>
  <c r="B8738" i="5"/>
  <c r="N8737" i="5"/>
  <c r="K8737" i="5"/>
  <c r="I8737" i="5"/>
  <c r="H8737" i="5"/>
  <c r="F8737" i="5"/>
  <c r="E8737" i="5"/>
  <c r="C8737" i="5"/>
  <c r="B8737" i="5"/>
  <c r="N8736" i="5"/>
  <c r="K8736" i="5"/>
  <c r="I8736" i="5"/>
  <c r="H8736" i="5"/>
  <c r="F8736" i="5"/>
  <c r="E8736" i="5"/>
  <c r="C8736" i="5"/>
  <c r="B8736" i="5"/>
  <c r="N8735" i="5"/>
  <c r="K8735" i="5"/>
  <c r="I8735" i="5"/>
  <c r="H8735" i="5"/>
  <c r="F8735" i="5"/>
  <c r="E8735" i="5"/>
  <c r="C8735" i="5"/>
  <c r="B8735" i="5"/>
  <c r="N8734" i="5"/>
  <c r="K8734" i="5"/>
  <c r="I8734" i="5"/>
  <c r="H8734" i="5"/>
  <c r="F8734" i="5"/>
  <c r="E8734" i="5"/>
  <c r="C8734" i="5"/>
  <c r="B8734" i="5"/>
  <c r="N8733" i="5"/>
  <c r="K8733" i="5"/>
  <c r="I8733" i="5"/>
  <c r="H8733" i="5"/>
  <c r="F8733" i="5"/>
  <c r="E8733" i="5"/>
  <c r="C8733" i="5"/>
  <c r="B8733" i="5"/>
  <c r="N8732" i="5"/>
  <c r="K8732" i="5"/>
  <c r="I8732" i="5"/>
  <c r="H8732" i="5"/>
  <c r="F8732" i="5"/>
  <c r="E8732" i="5"/>
  <c r="C8732" i="5"/>
  <c r="B8732" i="5"/>
  <c r="N8731" i="5"/>
  <c r="K8731" i="5"/>
  <c r="I8731" i="5"/>
  <c r="H8731" i="5"/>
  <c r="F8731" i="5"/>
  <c r="E8731" i="5"/>
  <c r="C8731" i="5"/>
  <c r="B8731" i="5"/>
  <c r="N8730" i="5"/>
  <c r="K8730" i="5"/>
  <c r="I8730" i="5"/>
  <c r="H8730" i="5"/>
  <c r="F8730" i="5"/>
  <c r="E8730" i="5"/>
  <c r="C8730" i="5"/>
  <c r="B8730" i="5"/>
  <c r="N8729" i="5"/>
  <c r="K8729" i="5"/>
  <c r="I8729" i="5"/>
  <c r="H8729" i="5"/>
  <c r="F8729" i="5"/>
  <c r="E8729" i="5"/>
  <c r="C8729" i="5"/>
  <c r="B8729" i="5"/>
  <c r="N8728" i="5"/>
  <c r="K8728" i="5"/>
  <c r="I8728" i="5"/>
  <c r="H8728" i="5"/>
  <c r="F8728" i="5"/>
  <c r="E8728" i="5"/>
  <c r="C8728" i="5"/>
  <c r="B8728" i="5"/>
  <c r="N8727" i="5"/>
  <c r="K8727" i="5"/>
  <c r="I8727" i="5"/>
  <c r="H8727" i="5"/>
  <c r="F8727" i="5"/>
  <c r="E8727" i="5"/>
  <c r="C8727" i="5"/>
  <c r="B8727" i="5"/>
  <c r="N8726" i="5"/>
  <c r="K8726" i="5"/>
  <c r="I8726" i="5"/>
  <c r="H8726" i="5"/>
  <c r="F8726" i="5"/>
  <c r="E8726" i="5"/>
  <c r="C8726" i="5"/>
  <c r="B8726" i="5"/>
  <c r="N8725" i="5"/>
  <c r="K8725" i="5"/>
  <c r="I8725" i="5"/>
  <c r="H8725" i="5"/>
  <c r="F8725" i="5"/>
  <c r="E8725" i="5"/>
  <c r="C8725" i="5"/>
  <c r="B8725" i="5"/>
  <c r="N8724" i="5"/>
  <c r="K8724" i="5"/>
  <c r="I8724" i="5"/>
  <c r="H8724" i="5"/>
  <c r="F8724" i="5"/>
  <c r="E8724" i="5"/>
  <c r="C8724" i="5"/>
  <c r="B8724" i="5"/>
  <c r="N8723" i="5"/>
  <c r="K8723" i="5"/>
  <c r="I8723" i="5"/>
  <c r="H8723" i="5"/>
  <c r="F8723" i="5"/>
  <c r="E8723" i="5"/>
  <c r="C8723" i="5"/>
  <c r="B8723" i="5"/>
  <c r="N8722" i="5"/>
  <c r="K8722" i="5"/>
  <c r="I8722" i="5"/>
  <c r="H8722" i="5"/>
  <c r="F8722" i="5"/>
  <c r="E8722" i="5"/>
  <c r="C8722" i="5"/>
  <c r="B8722" i="5"/>
  <c r="N8721" i="5"/>
  <c r="K8721" i="5"/>
  <c r="I8721" i="5"/>
  <c r="H8721" i="5"/>
  <c r="F8721" i="5"/>
  <c r="E8721" i="5"/>
  <c r="C8721" i="5"/>
  <c r="B8721" i="5"/>
  <c r="N8720" i="5"/>
  <c r="K8720" i="5"/>
  <c r="I8720" i="5"/>
  <c r="H8720" i="5"/>
  <c r="F8720" i="5"/>
  <c r="E8720" i="5"/>
  <c r="C8720" i="5"/>
  <c r="B8720" i="5"/>
  <c r="N8719" i="5"/>
  <c r="K8719" i="5"/>
  <c r="I8719" i="5"/>
  <c r="H8719" i="5"/>
  <c r="F8719" i="5"/>
  <c r="E8719" i="5"/>
  <c r="C8719" i="5"/>
  <c r="B8719" i="5"/>
  <c r="N8718" i="5"/>
  <c r="K8718" i="5"/>
  <c r="I8718" i="5"/>
  <c r="H8718" i="5"/>
  <c r="F8718" i="5"/>
  <c r="E8718" i="5"/>
  <c r="C8718" i="5"/>
  <c r="B8718" i="5"/>
  <c r="N8717" i="5"/>
  <c r="K8717" i="5"/>
  <c r="I8717" i="5"/>
  <c r="H8717" i="5"/>
  <c r="F8717" i="5"/>
  <c r="E8717" i="5"/>
  <c r="C8717" i="5"/>
  <c r="B8717" i="5"/>
  <c r="N8716" i="5"/>
  <c r="K8716" i="5"/>
  <c r="I8716" i="5"/>
  <c r="H8716" i="5"/>
  <c r="F8716" i="5"/>
  <c r="E8716" i="5"/>
  <c r="C8716" i="5"/>
  <c r="B8716" i="5"/>
  <c r="N8715" i="5"/>
  <c r="K8715" i="5"/>
  <c r="I8715" i="5"/>
  <c r="H8715" i="5"/>
  <c r="F8715" i="5"/>
  <c r="E8715" i="5"/>
  <c r="C8715" i="5"/>
  <c r="B8715" i="5"/>
  <c r="N8714" i="5"/>
  <c r="K8714" i="5"/>
  <c r="I8714" i="5"/>
  <c r="H8714" i="5"/>
  <c r="F8714" i="5"/>
  <c r="E8714" i="5"/>
  <c r="C8714" i="5"/>
  <c r="B8714" i="5"/>
  <c r="N8713" i="5"/>
  <c r="K8713" i="5"/>
  <c r="I8713" i="5"/>
  <c r="H8713" i="5"/>
  <c r="F8713" i="5"/>
  <c r="E8713" i="5"/>
  <c r="C8713" i="5"/>
  <c r="B8713" i="5"/>
  <c r="N8712" i="5"/>
  <c r="K8712" i="5"/>
  <c r="I8712" i="5"/>
  <c r="H8712" i="5"/>
  <c r="F8712" i="5"/>
  <c r="E8712" i="5"/>
  <c r="C8712" i="5"/>
  <c r="B8712" i="5"/>
  <c r="N8711" i="5"/>
  <c r="K8711" i="5"/>
  <c r="I8711" i="5"/>
  <c r="H8711" i="5"/>
  <c r="F8711" i="5"/>
  <c r="E8711" i="5"/>
  <c r="C8711" i="5"/>
  <c r="B8711" i="5"/>
  <c r="N8710" i="5"/>
  <c r="K8710" i="5"/>
  <c r="I8710" i="5"/>
  <c r="H8710" i="5"/>
  <c r="F8710" i="5"/>
  <c r="E8710" i="5"/>
  <c r="C8710" i="5"/>
  <c r="B8710" i="5"/>
  <c r="N8709" i="5"/>
  <c r="K8709" i="5"/>
  <c r="I8709" i="5"/>
  <c r="H8709" i="5"/>
  <c r="F8709" i="5"/>
  <c r="E8709" i="5"/>
  <c r="C8709" i="5"/>
  <c r="B8709" i="5"/>
  <c r="N8708" i="5"/>
  <c r="K8708" i="5"/>
  <c r="I8708" i="5"/>
  <c r="H8708" i="5"/>
  <c r="F8708" i="5"/>
  <c r="E8708" i="5"/>
  <c r="C8708" i="5"/>
  <c r="B8708" i="5"/>
  <c r="N8707" i="5"/>
  <c r="K8707" i="5"/>
  <c r="I8707" i="5"/>
  <c r="H8707" i="5"/>
  <c r="F8707" i="5"/>
  <c r="E8707" i="5"/>
  <c r="C8707" i="5"/>
  <c r="B8707" i="5"/>
  <c r="N8706" i="5"/>
  <c r="K8706" i="5"/>
  <c r="I8706" i="5"/>
  <c r="H8706" i="5"/>
  <c r="F8706" i="5"/>
  <c r="E8706" i="5"/>
  <c r="C8706" i="5"/>
  <c r="B8706" i="5"/>
  <c r="N8705" i="5"/>
  <c r="K8705" i="5"/>
  <c r="I8705" i="5"/>
  <c r="H8705" i="5"/>
  <c r="F8705" i="5"/>
  <c r="E8705" i="5"/>
  <c r="C8705" i="5"/>
  <c r="B8705" i="5"/>
  <c r="N8704" i="5"/>
  <c r="K8704" i="5"/>
  <c r="I8704" i="5"/>
  <c r="H8704" i="5"/>
  <c r="F8704" i="5"/>
  <c r="E8704" i="5"/>
  <c r="C8704" i="5"/>
  <c r="B8704" i="5"/>
  <c r="N8703" i="5"/>
  <c r="K8703" i="5"/>
  <c r="I8703" i="5"/>
  <c r="H8703" i="5"/>
  <c r="F8703" i="5"/>
  <c r="E8703" i="5"/>
  <c r="C8703" i="5"/>
  <c r="B8703" i="5"/>
  <c r="N8702" i="5"/>
  <c r="K8702" i="5"/>
  <c r="I8702" i="5"/>
  <c r="H8702" i="5"/>
  <c r="F8702" i="5"/>
  <c r="E8702" i="5"/>
  <c r="C8702" i="5"/>
  <c r="B8702" i="5"/>
  <c r="N8701" i="5"/>
  <c r="K8701" i="5"/>
  <c r="I8701" i="5"/>
  <c r="H8701" i="5"/>
  <c r="F8701" i="5"/>
  <c r="E8701" i="5"/>
  <c r="C8701" i="5"/>
  <c r="B8701" i="5"/>
  <c r="N8700" i="5"/>
  <c r="K8700" i="5"/>
  <c r="I8700" i="5"/>
  <c r="H8700" i="5"/>
  <c r="F8700" i="5"/>
  <c r="E8700" i="5"/>
  <c r="C8700" i="5"/>
  <c r="B8700" i="5"/>
  <c r="N8699" i="5"/>
  <c r="K8699" i="5"/>
  <c r="I8699" i="5"/>
  <c r="H8699" i="5"/>
  <c r="F8699" i="5"/>
  <c r="E8699" i="5"/>
  <c r="C8699" i="5"/>
  <c r="B8699" i="5"/>
  <c r="N8698" i="5"/>
  <c r="K8698" i="5"/>
  <c r="I8698" i="5"/>
  <c r="H8698" i="5"/>
  <c r="F8698" i="5"/>
  <c r="E8698" i="5"/>
  <c r="C8698" i="5"/>
  <c r="B8698" i="5"/>
  <c r="N8697" i="5"/>
  <c r="K8697" i="5"/>
  <c r="I8697" i="5"/>
  <c r="H8697" i="5"/>
  <c r="F8697" i="5"/>
  <c r="E8697" i="5"/>
  <c r="C8697" i="5"/>
  <c r="B8697" i="5"/>
  <c r="N8696" i="5"/>
  <c r="K8696" i="5"/>
  <c r="I8696" i="5"/>
  <c r="H8696" i="5"/>
  <c r="F8696" i="5"/>
  <c r="E8696" i="5"/>
  <c r="C8696" i="5"/>
  <c r="B8696" i="5"/>
  <c r="N8695" i="5"/>
  <c r="K8695" i="5"/>
  <c r="I8695" i="5"/>
  <c r="H8695" i="5"/>
  <c r="F8695" i="5"/>
  <c r="E8695" i="5"/>
  <c r="C8695" i="5"/>
  <c r="B8695" i="5"/>
  <c r="N8694" i="5"/>
  <c r="K8694" i="5"/>
  <c r="I8694" i="5"/>
  <c r="H8694" i="5"/>
  <c r="F8694" i="5"/>
  <c r="E8694" i="5"/>
  <c r="C8694" i="5"/>
  <c r="B8694" i="5"/>
  <c r="N8693" i="5"/>
  <c r="K8693" i="5"/>
  <c r="I8693" i="5"/>
  <c r="H8693" i="5"/>
  <c r="F8693" i="5"/>
  <c r="E8693" i="5"/>
  <c r="C8693" i="5"/>
  <c r="B8693" i="5"/>
  <c r="N8692" i="5"/>
  <c r="K8692" i="5"/>
  <c r="I8692" i="5"/>
  <c r="H8692" i="5"/>
  <c r="F8692" i="5"/>
  <c r="E8692" i="5"/>
  <c r="C8692" i="5"/>
  <c r="B8692" i="5"/>
  <c r="N8691" i="5"/>
  <c r="K8691" i="5"/>
  <c r="I8691" i="5"/>
  <c r="H8691" i="5"/>
  <c r="F8691" i="5"/>
  <c r="E8691" i="5"/>
  <c r="C8691" i="5"/>
  <c r="B8691" i="5"/>
  <c r="N8690" i="5"/>
  <c r="K8690" i="5"/>
  <c r="I8690" i="5"/>
  <c r="H8690" i="5"/>
  <c r="F8690" i="5"/>
  <c r="E8690" i="5"/>
  <c r="C8690" i="5"/>
  <c r="B8690" i="5"/>
  <c r="N8689" i="5"/>
  <c r="K8689" i="5"/>
  <c r="I8689" i="5"/>
  <c r="H8689" i="5"/>
  <c r="F8689" i="5"/>
  <c r="E8689" i="5"/>
  <c r="C8689" i="5"/>
  <c r="B8689" i="5"/>
  <c r="N8688" i="5"/>
  <c r="K8688" i="5"/>
  <c r="I8688" i="5"/>
  <c r="H8688" i="5"/>
  <c r="F8688" i="5"/>
  <c r="E8688" i="5"/>
  <c r="C8688" i="5"/>
  <c r="B8688" i="5"/>
  <c r="N8687" i="5"/>
  <c r="K8687" i="5"/>
  <c r="I8687" i="5"/>
  <c r="H8687" i="5"/>
  <c r="F8687" i="5"/>
  <c r="E8687" i="5"/>
  <c r="C8687" i="5"/>
  <c r="B8687" i="5"/>
  <c r="N8686" i="5"/>
  <c r="K8686" i="5"/>
  <c r="I8686" i="5"/>
  <c r="H8686" i="5"/>
  <c r="F8686" i="5"/>
  <c r="E8686" i="5"/>
  <c r="C8686" i="5"/>
  <c r="B8686" i="5"/>
  <c r="N8685" i="5"/>
  <c r="K8685" i="5"/>
  <c r="I8685" i="5"/>
  <c r="H8685" i="5"/>
  <c r="F8685" i="5"/>
  <c r="E8685" i="5"/>
  <c r="C8685" i="5"/>
  <c r="B8685" i="5"/>
  <c r="N8684" i="5"/>
  <c r="K8684" i="5"/>
  <c r="I8684" i="5"/>
  <c r="H8684" i="5"/>
  <c r="F8684" i="5"/>
  <c r="E8684" i="5"/>
  <c r="C8684" i="5"/>
  <c r="B8684" i="5"/>
  <c r="N8683" i="5"/>
  <c r="K8683" i="5"/>
  <c r="I8683" i="5"/>
  <c r="H8683" i="5"/>
  <c r="F8683" i="5"/>
  <c r="E8683" i="5"/>
  <c r="C8683" i="5"/>
  <c r="B8683" i="5"/>
  <c r="N8682" i="5"/>
  <c r="K8682" i="5"/>
  <c r="I8682" i="5"/>
  <c r="H8682" i="5"/>
  <c r="F8682" i="5"/>
  <c r="E8682" i="5"/>
  <c r="C8682" i="5"/>
  <c r="B8682" i="5"/>
  <c r="N8681" i="5"/>
  <c r="K8681" i="5"/>
  <c r="I8681" i="5"/>
  <c r="H8681" i="5"/>
  <c r="F8681" i="5"/>
  <c r="E8681" i="5"/>
  <c r="C8681" i="5"/>
  <c r="B8681" i="5"/>
  <c r="N8680" i="5"/>
  <c r="K8680" i="5"/>
  <c r="I8680" i="5"/>
  <c r="H8680" i="5"/>
  <c r="F8680" i="5"/>
  <c r="E8680" i="5"/>
  <c r="C8680" i="5"/>
  <c r="B8680" i="5"/>
  <c r="N8679" i="5"/>
  <c r="K8679" i="5"/>
  <c r="I8679" i="5"/>
  <c r="H8679" i="5"/>
  <c r="F8679" i="5"/>
  <c r="E8679" i="5"/>
  <c r="C8679" i="5"/>
  <c r="B8679" i="5"/>
  <c r="N8678" i="5"/>
  <c r="K8678" i="5"/>
  <c r="I8678" i="5"/>
  <c r="H8678" i="5"/>
  <c r="F8678" i="5"/>
  <c r="E8678" i="5"/>
  <c r="C8678" i="5"/>
  <c r="B8678" i="5"/>
  <c r="N8677" i="5"/>
  <c r="K8677" i="5"/>
  <c r="I8677" i="5"/>
  <c r="H8677" i="5"/>
  <c r="F8677" i="5"/>
  <c r="E8677" i="5"/>
  <c r="C8677" i="5"/>
  <c r="B8677" i="5"/>
  <c r="N8676" i="5"/>
  <c r="K8676" i="5"/>
  <c r="I8676" i="5"/>
  <c r="H8676" i="5"/>
  <c r="F8676" i="5"/>
  <c r="E8676" i="5"/>
  <c r="C8676" i="5"/>
  <c r="B8676" i="5"/>
  <c r="N8675" i="5"/>
  <c r="K8675" i="5"/>
  <c r="I8675" i="5"/>
  <c r="H8675" i="5"/>
  <c r="F8675" i="5"/>
  <c r="E8675" i="5"/>
  <c r="C8675" i="5"/>
  <c r="B8675" i="5"/>
  <c r="N8674" i="5"/>
  <c r="K8674" i="5"/>
  <c r="I8674" i="5"/>
  <c r="H8674" i="5"/>
  <c r="F8674" i="5"/>
  <c r="E8674" i="5"/>
  <c r="C8674" i="5"/>
  <c r="B8674" i="5"/>
  <c r="N8673" i="5"/>
  <c r="K8673" i="5"/>
  <c r="I8673" i="5"/>
  <c r="H8673" i="5"/>
  <c r="F8673" i="5"/>
  <c r="E8673" i="5"/>
  <c r="C8673" i="5"/>
  <c r="B8673" i="5"/>
  <c r="N8672" i="5"/>
  <c r="K8672" i="5"/>
  <c r="I8672" i="5"/>
  <c r="H8672" i="5"/>
  <c r="F8672" i="5"/>
  <c r="E8672" i="5"/>
  <c r="C8672" i="5"/>
  <c r="B8672" i="5"/>
  <c r="N8671" i="5"/>
  <c r="K8671" i="5"/>
  <c r="I8671" i="5"/>
  <c r="H8671" i="5"/>
  <c r="F8671" i="5"/>
  <c r="E8671" i="5"/>
  <c r="C8671" i="5"/>
  <c r="B8671" i="5"/>
  <c r="N8670" i="5"/>
  <c r="K8670" i="5"/>
  <c r="I8670" i="5"/>
  <c r="H8670" i="5"/>
  <c r="F8670" i="5"/>
  <c r="E8670" i="5"/>
  <c r="C8670" i="5"/>
  <c r="B8670" i="5"/>
  <c r="N8669" i="5"/>
  <c r="K8669" i="5"/>
  <c r="I8669" i="5"/>
  <c r="H8669" i="5"/>
  <c r="F8669" i="5"/>
  <c r="E8669" i="5"/>
  <c r="C8669" i="5"/>
  <c r="B8669" i="5"/>
  <c r="N8668" i="5"/>
  <c r="K8668" i="5"/>
  <c r="I8668" i="5"/>
  <c r="H8668" i="5"/>
  <c r="F8668" i="5"/>
  <c r="E8668" i="5"/>
  <c r="C8668" i="5"/>
  <c r="B8668" i="5"/>
  <c r="N8667" i="5"/>
  <c r="K8667" i="5"/>
  <c r="I8667" i="5"/>
  <c r="H8667" i="5"/>
  <c r="F8667" i="5"/>
  <c r="E8667" i="5"/>
  <c r="C8667" i="5"/>
  <c r="B8667" i="5"/>
  <c r="N8666" i="5"/>
  <c r="K8666" i="5"/>
  <c r="I8666" i="5"/>
  <c r="H8666" i="5"/>
  <c r="F8666" i="5"/>
  <c r="E8666" i="5"/>
  <c r="C8666" i="5"/>
  <c r="B8666" i="5"/>
  <c r="N8665" i="5"/>
  <c r="K8665" i="5"/>
  <c r="I8665" i="5"/>
  <c r="H8665" i="5"/>
  <c r="F8665" i="5"/>
  <c r="E8665" i="5"/>
  <c r="C8665" i="5"/>
  <c r="B8665" i="5"/>
  <c r="N8664" i="5"/>
  <c r="K8664" i="5"/>
  <c r="I8664" i="5"/>
  <c r="H8664" i="5"/>
  <c r="F8664" i="5"/>
  <c r="E8664" i="5"/>
  <c r="C8664" i="5"/>
  <c r="B8664" i="5"/>
  <c r="N8663" i="5"/>
  <c r="K8663" i="5"/>
  <c r="I8663" i="5"/>
  <c r="H8663" i="5"/>
  <c r="F8663" i="5"/>
  <c r="E8663" i="5"/>
  <c r="C8663" i="5"/>
  <c r="B8663" i="5"/>
  <c r="N8662" i="5"/>
  <c r="K8662" i="5"/>
  <c r="I8662" i="5"/>
  <c r="H8662" i="5"/>
  <c r="F8662" i="5"/>
  <c r="E8662" i="5"/>
  <c r="C8662" i="5"/>
  <c r="B8662" i="5"/>
  <c r="N8661" i="5"/>
  <c r="K8661" i="5"/>
  <c r="I8661" i="5"/>
  <c r="H8661" i="5"/>
  <c r="F8661" i="5"/>
  <c r="E8661" i="5"/>
  <c r="C8661" i="5"/>
  <c r="B8661" i="5"/>
  <c r="N8660" i="5"/>
  <c r="K8660" i="5"/>
  <c r="I8660" i="5"/>
  <c r="H8660" i="5"/>
  <c r="F8660" i="5"/>
  <c r="E8660" i="5"/>
  <c r="C8660" i="5"/>
  <c r="B8660" i="5"/>
  <c r="N8659" i="5"/>
  <c r="K8659" i="5"/>
  <c r="I8659" i="5"/>
  <c r="H8659" i="5"/>
  <c r="F8659" i="5"/>
  <c r="E8659" i="5"/>
  <c r="C8659" i="5"/>
  <c r="B8659" i="5"/>
  <c r="N8658" i="5"/>
  <c r="K8658" i="5"/>
  <c r="I8658" i="5"/>
  <c r="H8658" i="5"/>
  <c r="F8658" i="5"/>
  <c r="E8658" i="5"/>
  <c r="C8658" i="5"/>
  <c r="B8658" i="5"/>
  <c r="N8657" i="5"/>
  <c r="K8657" i="5"/>
  <c r="I8657" i="5"/>
  <c r="H8657" i="5"/>
  <c r="F8657" i="5"/>
  <c r="E8657" i="5"/>
  <c r="C8657" i="5"/>
  <c r="B8657" i="5"/>
  <c r="N8656" i="5"/>
  <c r="K8656" i="5"/>
  <c r="I8656" i="5"/>
  <c r="H8656" i="5"/>
  <c r="F8656" i="5"/>
  <c r="E8656" i="5"/>
  <c r="C8656" i="5"/>
  <c r="B8656" i="5"/>
  <c r="N8655" i="5"/>
  <c r="K8655" i="5"/>
  <c r="I8655" i="5"/>
  <c r="H8655" i="5"/>
  <c r="F8655" i="5"/>
  <c r="E8655" i="5"/>
  <c r="C8655" i="5"/>
  <c r="B8655" i="5"/>
  <c r="N8654" i="5"/>
  <c r="K8654" i="5"/>
  <c r="I8654" i="5"/>
  <c r="H8654" i="5"/>
  <c r="F8654" i="5"/>
  <c r="E8654" i="5"/>
  <c r="C8654" i="5"/>
  <c r="B8654" i="5"/>
  <c r="N8653" i="5"/>
  <c r="K8653" i="5"/>
  <c r="I8653" i="5"/>
  <c r="H8653" i="5"/>
  <c r="F8653" i="5"/>
  <c r="E8653" i="5"/>
  <c r="C8653" i="5"/>
  <c r="B8653" i="5"/>
  <c r="N8652" i="5"/>
  <c r="K8652" i="5"/>
  <c r="I8652" i="5"/>
  <c r="H8652" i="5"/>
  <c r="F8652" i="5"/>
  <c r="E8652" i="5"/>
  <c r="C8652" i="5"/>
  <c r="B8652" i="5"/>
  <c r="N8651" i="5"/>
  <c r="K8651" i="5"/>
  <c r="I8651" i="5"/>
  <c r="H8651" i="5"/>
  <c r="F8651" i="5"/>
  <c r="E8651" i="5"/>
  <c r="C8651" i="5"/>
  <c r="B8651" i="5"/>
  <c r="N8650" i="5"/>
  <c r="K8650" i="5"/>
  <c r="I8650" i="5"/>
  <c r="H8650" i="5"/>
  <c r="F8650" i="5"/>
  <c r="E8650" i="5"/>
  <c r="C8650" i="5"/>
  <c r="B8650" i="5"/>
  <c r="N8649" i="5"/>
  <c r="K8649" i="5"/>
  <c r="I8649" i="5"/>
  <c r="H8649" i="5"/>
  <c r="F8649" i="5"/>
  <c r="E8649" i="5"/>
  <c r="C8649" i="5"/>
  <c r="B8649" i="5"/>
  <c r="N8648" i="5"/>
  <c r="K8648" i="5"/>
  <c r="I8648" i="5"/>
  <c r="H8648" i="5"/>
  <c r="F8648" i="5"/>
  <c r="E8648" i="5"/>
  <c r="C8648" i="5"/>
  <c r="B8648" i="5"/>
  <c r="N8647" i="5"/>
  <c r="K8647" i="5"/>
  <c r="I8647" i="5"/>
  <c r="H8647" i="5"/>
  <c r="F8647" i="5"/>
  <c r="E8647" i="5"/>
  <c r="C8647" i="5"/>
  <c r="B8647" i="5"/>
  <c r="N8646" i="5"/>
  <c r="K8646" i="5"/>
  <c r="I8646" i="5"/>
  <c r="H8646" i="5"/>
  <c r="F8646" i="5"/>
  <c r="E8646" i="5"/>
  <c r="C8646" i="5"/>
  <c r="B8646" i="5"/>
  <c r="N8645" i="5"/>
  <c r="K8645" i="5"/>
  <c r="I8645" i="5"/>
  <c r="H8645" i="5"/>
  <c r="F8645" i="5"/>
  <c r="E8645" i="5"/>
  <c r="C8645" i="5"/>
  <c r="B8645" i="5"/>
  <c r="N8644" i="5"/>
  <c r="K8644" i="5"/>
  <c r="I8644" i="5"/>
  <c r="H8644" i="5"/>
  <c r="F8644" i="5"/>
  <c r="E8644" i="5"/>
  <c r="C8644" i="5"/>
  <c r="B8644" i="5"/>
  <c r="N8643" i="5"/>
  <c r="K8643" i="5"/>
  <c r="I8643" i="5"/>
  <c r="H8643" i="5"/>
  <c r="F8643" i="5"/>
  <c r="E8643" i="5"/>
  <c r="C8643" i="5"/>
  <c r="B8643" i="5"/>
  <c r="N8642" i="5"/>
  <c r="K8642" i="5"/>
  <c r="I8642" i="5"/>
  <c r="H8642" i="5"/>
  <c r="F8642" i="5"/>
  <c r="E8642" i="5"/>
  <c r="C8642" i="5"/>
  <c r="B8642" i="5"/>
  <c r="N8641" i="5"/>
  <c r="K8641" i="5"/>
  <c r="I8641" i="5"/>
  <c r="H8641" i="5"/>
  <c r="F8641" i="5"/>
  <c r="E8641" i="5"/>
  <c r="C8641" i="5"/>
  <c r="B8641" i="5"/>
  <c r="N8640" i="5"/>
  <c r="K8640" i="5"/>
  <c r="I8640" i="5"/>
  <c r="H8640" i="5"/>
  <c r="F8640" i="5"/>
  <c r="E8640" i="5"/>
  <c r="C8640" i="5"/>
  <c r="B8640" i="5"/>
  <c r="N8639" i="5"/>
  <c r="K8639" i="5"/>
  <c r="I8639" i="5"/>
  <c r="H8639" i="5"/>
  <c r="F8639" i="5"/>
  <c r="E8639" i="5"/>
  <c r="C8639" i="5"/>
  <c r="B8639" i="5"/>
  <c r="N8638" i="5"/>
  <c r="K8638" i="5"/>
  <c r="I8638" i="5"/>
  <c r="H8638" i="5"/>
  <c r="F8638" i="5"/>
  <c r="E8638" i="5"/>
  <c r="C8638" i="5"/>
  <c r="B8638" i="5"/>
  <c r="N8637" i="5"/>
  <c r="K8637" i="5"/>
  <c r="I8637" i="5"/>
  <c r="H8637" i="5"/>
  <c r="F8637" i="5"/>
  <c r="E8637" i="5"/>
  <c r="C8637" i="5"/>
  <c r="B8637" i="5"/>
  <c r="N8636" i="5"/>
  <c r="K8636" i="5"/>
  <c r="I8636" i="5"/>
  <c r="H8636" i="5"/>
  <c r="F8636" i="5"/>
  <c r="E8636" i="5"/>
  <c r="C8636" i="5"/>
  <c r="B8636" i="5"/>
  <c r="N8635" i="5"/>
  <c r="K8635" i="5"/>
  <c r="I8635" i="5"/>
  <c r="H8635" i="5"/>
  <c r="F8635" i="5"/>
  <c r="E8635" i="5"/>
  <c r="C8635" i="5"/>
  <c r="B8635" i="5"/>
  <c r="N8634" i="5"/>
  <c r="K8634" i="5"/>
  <c r="I8634" i="5"/>
  <c r="H8634" i="5"/>
  <c r="F8634" i="5"/>
  <c r="E8634" i="5"/>
  <c r="C8634" i="5"/>
  <c r="B8634" i="5"/>
  <c r="N8633" i="5"/>
  <c r="K8633" i="5"/>
  <c r="I8633" i="5"/>
  <c r="H8633" i="5"/>
  <c r="F8633" i="5"/>
  <c r="E8633" i="5"/>
  <c r="C8633" i="5"/>
  <c r="B8633" i="5"/>
  <c r="N8632" i="5"/>
  <c r="K8632" i="5"/>
  <c r="I8632" i="5"/>
  <c r="H8632" i="5"/>
  <c r="F8632" i="5"/>
  <c r="E8632" i="5"/>
  <c r="C8632" i="5"/>
  <c r="B8632" i="5"/>
  <c r="N8631" i="5"/>
  <c r="K8631" i="5"/>
  <c r="I8631" i="5"/>
  <c r="H8631" i="5"/>
  <c r="F8631" i="5"/>
  <c r="E8631" i="5"/>
  <c r="C8631" i="5"/>
  <c r="B8631" i="5"/>
  <c r="N8630" i="5"/>
  <c r="K8630" i="5"/>
  <c r="I8630" i="5"/>
  <c r="H8630" i="5"/>
  <c r="F8630" i="5"/>
  <c r="E8630" i="5"/>
  <c r="C8630" i="5"/>
  <c r="B8630" i="5"/>
  <c r="N8629" i="5"/>
  <c r="K8629" i="5"/>
  <c r="I8629" i="5"/>
  <c r="H8629" i="5"/>
  <c r="F8629" i="5"/>
  <c r="E8629" i="5"/>
  <c r="C8629" i="5"/>
  <c r="B8629" i="5"/>
  <c r="N8628" i="5"/>
  <c r="K8628" i="5"/>
  <c r="I8628" i="5"/>
  <c r="H8628" i="5"/>
  <c r="F8628" i="5"/>
  <c r="E8628" i="5"/>
  <c r="C8628" i="5"/>
  <c r="B8628" i="5"/>
  <c r="N8627" i="5"/>
  <c r="K8627" i="5"/>
  <c r="I8627" i="5"/>
  <c r="H8627" i="5"/>
  <c r="F8627" i="5"/>
  <c r="E8627" i="5"/>
  <c r="C8627" i="5"/>
  <c r="B8627" i="5"/>
  <c r="N8626" i="5"/>
  <c r="K8626" i="5"/>
  <c r="I8626" i="5"/>
  <c r="H8626" i="5"/>
  <c r="F8626" i="5"/>
  <c r="E8626" i="5"/>
  <c r="C8626" i="5"/>
  <c r="B8626" i="5"/>
  <c r="N8625" i="5"/>
  <c r="K8625" i="5"/>
  <c r="I8625" i="5"/>
  <c r="H8625" i="5"/>
  <c r="F8625" i="5"/>
  <c r="E8625" i="5"/>
  <c r="C8625" i="5"/>
  <c r="B8625" i="5"/>
  <c r="N8624" i="5"/>
  <c r="K8624" i="5"/>
  <c r="I8624" i="5"/>
  <c r="H8624" i="5"/>
  <c r="F8624" i="5"/>
  <c r="E8624" i="5"/>
  <c r="C8624" i="5"/>
  <c r="B8624" i="5"/>
  <c r="N8623" i="5"/>
  <c r="K8623" i="5"/>
  <c r="I8623" i="5"/>
  <c r="H8623" i="5"/>
  <c r="F8623" i="5"/>
  <c r="E8623" i="5"/>
  <c r="C8623" i="5"/>
  <c r="B8623" i="5"/>
  <c r="N8622" i="5"/>
  <c r="K8622" i="5"/>
  <c r="I8622" i="5"/>
  <c r="H8622" i="5"/>
  <c r="F8622" i="5"/>
  <c r="E8622" i="5"/>
  <c r="C8622" i="5"/>
  <c r="B8622" i="5"/>
  <c r="N8621" i="5"/>
  <c r="K8621" i="5"/>
  <c r="I8621" i="5"/>
  <c r="H8621" i="5"/>
  <c r="F8621" i="5"/>
  <c r="E8621" i="5"/>
  <c r="C8621" i="5"/>
  <c r="B8621" i="5"/>
  <c r="N8620" i="5"/>
  <c r="K8620" i="5"/>
  <c r="I8620" i="5"/>
  <c r="H8620" i="5"/>
  <c r="F8620" i="5"/>
  <c r="E8620" i="5"/>
  <c r="C8620" i="5"/>
  <c r="B8620" i="5"/>
  <c r="N8619" i="5"/>
  <c r="K8619" i="5"/>
  <c r="I8619" i="5"/>
  <c r="H8619" i="5"/>
  <c r="F8619" i="5"/>
  <c r="E8619" i="5"/>
  <c r="C8619" i="5"/>
  <c r="B8619" i="5"/>
  <c r="N8618" i="5"/>
  <c r="K8618" i="5"/>
  <c r="I8618" i="5"/>
  <c r="H8618" i="5"/>
  <c r="F8618" i="5"/>
  <c r="E8618" i="5"/>
  <c r="C8618" i="5"/>
  <c r="B8618" i="5"/>
  <c r="N8617" i="5"/>
  <c r="K8617" i="5"/>
  <c r="I8617" i="5"/>
  <c r="H8617" i="5"/>
  <c r="F8617" i="5"/>
  <c r="E8617" i="5"/>
  <c r="C8617" i="5"/>
  <c r="B8617" i="5"/>
  <c r="N8616" i="5"/>
  <c r="K8616" i="5"/>
  <c r="I8616" i="5"/>
  <c r="H8616" i="5"/>
  <c r="F8616" i="5"/>
  <c r="E8616" i="5"/>
  <c r="C8616" i="5"/>
  <c r="B8616" i="5"/>
  <c r="N8615" i="5"/>
  <c r="K8615" i="5"/>
  <c r="I8615" i="5"/>
  <c r="H8615" i="5"/>
  <c r="F8615" i="5"/>
  <c r="E8615" i="5"/>
  <c r="C8615" i="5"/>
  <c r="B8615" i="5"/>
  <c r="N8614" i="5"/>
  <c r="K8614" i="5"/>
  <c r="I8614" i="5"/>
  <c r="H8614" i="5"/>
  <c r="F8614" i="5"/>
  <c r="E8614" i="5"/>
  <c r="C8614" i="5"/>
  <c r="B8614" i="5"/>
  <c r="N8613" i="5"/>
  <c r="K8613" i="5"/>
  <c r="I8613" i="5"/>
  <c r="H8613" i="5"/>
  <c r="F8613" i="5"/>
  <c r="E8613" i="5"/>
  <c r="C8613" i="5"/>
  <c r="B8613" i="5"/>
  <c r="N8612" i="5"/>
  <c r="K8612" i="5"/>
  <c r="I8612" i="5"/>
  <c r="H8612" i="5"/>
  <c r="F8612" i="5"/>
  <c r="E8612" i="5"/>
  <c r="C8612" i="5"/>
  <c r="B8612" i="5"/>
  <c r="N8611" i="5"/>
  <c r="K8611" i="5"/>
  <c r="I8611" i="5"/>
  <c r="H8611" i="5"/>
  <c r="F8611" i="5"/>
  <c r="E8611" i="5"/>
  <c r="C8611" i="5"/>
  <c r="B8611" i="5"/>
  <c r="N8610" i="5"/>
  <c r="K8610" i="5"/>
  <c r="I8610" i="5"/>
  <c r="H8610" i="5"/>
  <c r="F8610" i="5"/>
  <c r="E8610" i="5"/>
  <c r="C8610" i="5"/>
  <c r="B8610" i="5"/>
  <c r="N8609" i="5"/>
  <c r="K8609" i="5"/>
  <c r="I8609" i="5"/>
  <c r="H8609" i="5"/>
  <c r="F8609" i="5"/>
  <c r="E8609" i="5"/>
  <c r="C8609" i="5"/>
  <c r="B8609" i="5"/>
  <c r="N8608" i="5"/>
  <c r="K8608" i="5"/>
  <c r="I8608" i="5"/>
  <c r="H8608" i="5"/>
  <c r="F8608" i="5"/>
  <c r="E8608" i="5"/>
  <c r="C8608" i="5"/>
  <c r="B8608" i="5"/>
  <c r="N8607" i="5"/>
  <c r="K8607" i="5"/>
  <c r="I8607" i="5"/>
  <c r="H8607" i="5"/>
  <c r="F8607" i="5"/>
  <c r="E8607" i="5"/>
  <c r="C8607" i="5"/>
  <c r="B8607" i="5"/>
  <c r="N8606" i="5"/>
  <c r="K8606" i="5"/>
  <c r="I8606" i="5"/>
  <c r="H8606" i="5"/>
  <c r="F8606" i="5"/>
  <c r="E8606" i="5"/>
  <c r="C8606" i="5"/>
  <c r="B8606" i="5"/>
  <c r="N8605" i="5"/>
  <c r="K8605" i="5"/>
  <c r="I8605" i="5"/>
  <c r="H8605" i="5"/>
  <c r="F8605" i="5"/>
  <c r="E8605" i="5"/>
  <c r="C8605" i="5"/>
  <c r="B8605" i="5"/>
  <c r="N8604" i="5"/>
  <c r="K8604" i="5"/>
  <c r="I8604" i="5"/>
  <c r="H8604" i="5"/>
  <c r="F8604" i="5"/>
  <c r="E8604" i="5"/>
  <c r="C8604" i="5"/>
  <c r="B8604" i="5"/>
  <c r="N8603" i="5"/>
  <c r="K8603" i="5"/>
  <c r="I8603" i="5"/>
  <c r="H8603" i="5"/>
  <c r="F8603" i="5"/>
  <c r="E8603" i="5"/>
  <c r="C8603" i="5"/>
  <c r="B8603" i="5"/>
  <c r="N8602" i="5"/>
  <c r="K8602" i="5"/>
  <c r="I8602" i="5"/>
  <c r="H8602" i="5"/>
  <c r="F8602" i="5"/>
  <c r="E8602" i="5"/>
  <c r="C8602" i="5"/>
  <c r="B8602" i="5"/>
  <c r="N8601" i="5"/>
  <c r="K8601" i="5"/>
  <c r="I8601" i="5"/>
  <c r="H8601" i="5"/>
  <c r="F8601" i="5"/>
  <c r="E8601" i="5"/>
  <c r="C8601" i="5"/>
  <c r="B8601" i="5"/>
  <c r="N8600" i="5"/>
  <c r="K8600" i="5"/>
  <c r="I8600" i="5"/>
  <c r="H8600" i="5"/>
  <c r="F8600" i="5"/>
  <c r="E8600" i="5"/>
  <c r="C8600" i="5"/>
  <c r="B8600" i="5"/>
  <c r="N8599" i="5"/>
  <c r="K8599" i="5"/>
  <c r="I8599" i="5"/>
  <c r="H8599" i="5"/>
  <c r="F8599" i="5"/>
  <c r="E8599" i="5"/>
  <c r="C8599" i="5"/>
  <c r="B8599" i="5"/>
  <c r="N8598" i="5"/>
  <c r="K8598" i="5"/>
  <c r="I8598" i="5"/>
  <c r="H8598" i="5"/>
  <c r="F8598" i="5"/>
  <c r="E8598" i="5"/>
  <c r="C8598" i="5"/>
  <c r="B8598" i="5"/>
  <c r="N8597" i="5"/>
  <c r="K8597" i="5"/>
  <c r="I8597" i="5"/>
  <c r="H8597" i="5"/>
  <c r="F8597" i="5"/>
  <c r="E8597" i="5"/>
  <c r="C8597" i="5"/>
  <c r="B8597" i="5"/>
  <c r="N8596" i="5"/>
  <c r="K8596" i="5"/>
  <c r="I8596" i="5"/>
  <c r="H8596" i="5"/>
  <c r="F8596" i="5"/>
  <c r="E8596" i="5"/>
  <c r="C8596" i="5"/>
  <c r="B8596" i="5"/>
  <c r="N8595" i="5"/>
  <c r="K8595" i="5"/>
  <c r="I8595" i="5"/>
  <c r="H8595" i="5"/>
  <c r="F8595" i="5"/>
  <c r="E8595" i="5"/>
  <c r="C8595" i="5"/>
  <c r="B8595" i="5"/>
  <c r="N8594" i="5"/>
  <c r="K8594" i="5"/>
  <c r="I8594" i="5"/>
  <c r="H8594" i="5"/>
  <c r="F8594" i="5"/>
  <c r="E8594" i="5"/>
  <c r="C8594" i="5"/>
  <c r="B8594" i="5"/>
  <c r="N8593" i="5"/>
  <c r="K8593" i="5"/>
  <c r="I8593" i="5"/>
  <c r="H8593" i="5"/>
  <c r="F8593" i="5"/>
  <c r="E8593" i="5"/>
  <c r="C8593" i="5"/>
  <c r="B8593" i="5"/>
  <c r="N8592" i="5"/>
  <c r="K8592" i="5"/>
  <c r="I8592" i="5"/>
  <c r="H8592" i="5"/>
  <c r="F8592" i="5"/>
  <c r="E8592" i="5"/>
  <c r="C8592" i="5"/>
  <c r="B8592" i="5"/>
  <c r="N8591" i="5"/>
  <c r="K8591" i="5"/>
  <c r="I8591" i="5"/>
  <c r="H8591" i="5"/>
  <c r="F8591" i="5"/>
  <c r="E8591" i="5"/>
  <c r="C8591" i="5"/>
  <c r="B8591" i="5"/>
  <c r="N8590" i="5"/>
  <c r="K8590" i="5"/>
  <c r="I8590" i="5"/>
  <c r="H8590" i="5"/>
  <c r="F8590" i="5"/>
  <c r="E8590" i="5"/>
  <c r="C8590" i="5"/>
  <c r="B8590" i="5"/>
  <c r="N8589" i="5"/>
  <c r="K8589" i="5"/>
  <c r="I8589" i="5"/>
  <c r="H8589" i="5"/>
  <c r="F8589" i="5"/>
  <c r="E8589" i="5"/>
  <c r="C8589" i="5"/>
  <c r="B8589" i="5"/>
  <c r="N8588" i="5"/>
  <c r="K8588" i="5"/>
  <c r="I8588" i="5"/>
  <c r="H8588" i="5"/>
  <c r="F8588" i="5"/>
  <c r="E8588" i="5"/>
  <c r="C8588" i="5"/>
  <c r="B8588" i="5"/>
  <c r="N8587" i="5"/>
  <c r="K8587" i="5"/>
  <c r="I8587" i="5"/>
  <c r="H8587" i="5"/>
  <c r="F8587" i="5"/>
  <c r="E8587" i="5"/>
  <c r="C8587" i="5"/>
  <c r="B8587" i="5"/>
  <c r="N8586" i="5"/>
  <c r="K8586" i="5"/>
  <c r="I8586" i="5"/>
  <c r="H8586" i="5"/>
  <c r="F8586" i="5"/>
  <c r="E8586" i="5"/>
  <c r="C8586" i="5"/>
  <c r="B8586" i="5"/>
  <c r="N8585" i="5"/>
  <c r="K8585" i="5"/>
  <c r="I8585" i="5"/>
  <c r="H8585" i="5"/>
  <c r="F8585" i="5"/>
  <c r="E8585" i="5"/>
  <c r="C8585" i="5"/>
  <c r="B8585" i="5"/>
  <c r="N8584" i="5"/>
  <c r="K8584" i="5"/>
  <c r="I8584" i="5"/>
  <c r="H8584" i="5"/>
  <c r="F8584" i="5"/>
  <c r="E8584" i="5"/>
  <c r="C8584" i="5"/>
  <c r="B8584" i="5"/>
  <c r="N8583" i="5"/>
  <c r="K8583" i="5"/>
  <c r="I8583" i="5"/>
  <c r="H8583" i="5"/>
  <c r="F8583" i="5"/>
  <c r="E8583" i="5"/>
  <c r="C8583" i="5"/>
  <c r="B8583" i="5"/>
  <c r="N8582" i="5"/>
  <c r="K8582" i="5"/>
  <c r="I8582" i="5"/>
  <c r="H8582" i="5"/>
  <c r="F8582" i="5"/>
  <c r="E8582" i="5"/>
  <c r="C8582" i="5"/>
  <c r="B8582" i="5"/>
  <c r="N8581" i="5"/>
  <c r="K8581" i="5"/>
  <c r="I8581" i="5"/>
  <c r="H8581" i="5"/>
  <c r="F8581" i="5"/>
  <c r="E8581" i="5"/>
  <c r="C8581" i="5"/>
  <c r="B8581" i="5"/>
  <c r="N8580" i="5"/>
  <c r="K8580" i="5"/>
  <c r="I8580" i="5"/>
  <c r="H8580" i="5"/>
  <c r="F8580" i="5"/>
  <c r="E8580" i="5"/>
  <c r="C8580" i="5"/>
  <c r="B8580" i="5"/>
  <c r="N8579" i="5"/>
  <c r="K8579" i="5"/>
  <c r="I8579" i="5"/>
  <c r="H8579" i="5"/>
  <c r="F8579" i="5"/>
  <c r="E8579" i="5"/>
  <c r="C8579" i="5"/>
  <c r="B8579" i="5"/>
  <c r="N8578" i="5"/>
  <c r="K8578" i="5"/>
  <c r="I8578" i="5"/>
  <c r="H8578" i="5"/>
  <c r="F8578" i="5"/>
  <c r="E8578" i="5"/>
  <c r="C8578" i="5"/>
  <c r="B8578" i="5"/>
  <c r="N8577" i="5"/>
  <c r="K8577" i="5"/>
  <c r="I8577" i="5"/>
  <c r="H8577" i="5"/>
  <c r="F8577" i="5"/>
  <c r="E8577" i="5"/>
  <c r="C8577" i="5"/>
  <c r="B8577" i="5"/>
  <c r="N8576" i="5"/>
  <c r="K8576" i="5"/>
  <c r="I8576" i="5"/>
  <c r="H8576" i="5"/>
  <c r="F8576" i="5"/>
  <c r="E8576" i="5"/>
  <c r="C8576" i="5"/>
  <c r="B8576" i="5"/>
  <c r="N8575" i="5"/>
  <c r="K8575" i="5"/>
  <c r="I8575" i="5"/>
  <c r="H8575" i="5"/>
  <c r="F8575" i="5"/>
  <c r="E8575" i="5"/>
  <c r="C8575" i="5"/>
  <c r="B8575" i="5"/>
  <c r="N8574" i="5"/>
  <c r="K8574" i="5"/>
  <c r="I8574" i="5"/>
  <c r="H8574" i="5"/>
  <c r="F8574" i="5"/>
  <c r="E8574" i="5"/>
  <c r="C8574" i="5"/>
  <c r="B8574" i="5"/>
  <c r="N8573" i="5"/>
  <c r="K8573" i="5"/>
  <c r="I8573" i="5"/>
  <c r="H8573" i="5"/>
  <c r="F8573" i="5"/>
  <c r="E8573" i="5"/>
  <c r="C8573" i="5"/>
  <c r="B8573" i="5"/>
  <c r="N8572" i="5"/>
  <c r="K8572" i="5"/>
  <c r="I8572" i="5"/>
  <c r="H8572" i="5"/>
  <c r="F8572" i="5"/>
  <c r="E8572" i="5"/>
  <c r="C8572" i="5"/>
  <c r="B8572" i="5"/>
  <c r="N8571" i="5"/>
  <c r="K8571" i="5"/>
  <c r="I8571" i="5"/>
  <c r="H8571" i="5"/>
  <c r="F8571" i="5"/>
  <c r="E8571" i="5"/>
  <c r="C8571" i="5"/>
  <c r="B8571" i="5"/>
  <c r="N8570" i="5"/>
  <c r="K8570" i="5"/>
  <c r="I8570" i="5"/>
  <c r="H8570" i="5"/>
  <c r="F8570" i="5"/>
  <c r="E8570" i="5"/>
  <c r="C8570" i="5"/>
  <c r="B8570" i="5"/>
  <c r="N8569" i="5"/>
  <c r="K8569" i="5"/>
  <c r="I8569" i="5"/>
  <c r="H8569" i="5"/>
  <c r="F8569" i="5"/>
  <c r="E8569" i="5"/>
  <c r="C8569" i="5"/>
  <c r="B8569" i="5"/>
  <c r="N8568" i="5"/>
  <c r="K8568" i="5"/>
  <c r="I8568" i="5"/>
  <c r="H8568" i="5"/>
  <c r="F8568" i="5"/>
  <c r="E8568" i="5"/>
  <c r="C8568" i="5"/>
  <c r="B8568" i="5"/>
  <c r="N8567" i="5"/>
  <c r="K8567" i="5"/>
  <c r="I8567" i="5"/>
  <c r="H8567" i="5"/>
  <c r="F8567" i="5"/>
  <c r="E8567" i="5"/>
  <c r="C8567" i="5"/>
  <c r="B8567" i="5"/>
  <c r="N8566" i="5"/>
  <c r="K8566" i="5"/>
  <c r="I8566" i="5"/>
  <c r="H8566" i="5"/>
  <c r="F8566" i="5"/>
  <c r="E8566" i="5"/>
  <c r="C8566" i="5"/>
  <c r="B8566" i="5"/>
  <c r="N8565" i="5"/>
  <c r="K8565" i="5"/>
  <c r="I8565" i="5"/>
  <c r="H8565" i="5"/>
  <c r="F8565" i="5"/>
  <c r="E8565" i="5"/>
  <c r="C8565" i="5"/>
  <c r="B8565" i="5"/>
  <c r="N8564" i="5"/>
  <c r="K8564" i="5"/>
  <c r="I8564" i="5"/>
  <c r="H8564" i="5"/>
  <c r="F8564" i="5"/>
  <c r="E8564" i="5"/>
  <c r="C8564" i="5"/>
  <c r="B8564" i="5"/>
  <c r="N8563" i="5"/>
  <c r="K8563" i="5"/>
  <c r="I8563" i="5"/>
  <c r="H8563" i="5"/>
  <c r="F8563" i="5"/>
  <c r="E8563" i="5"/>
  <c r="C8563" i="5"/>
  <c r="B8563" i="5"/>
  <c r="N8562" i="5"/>
  <c r="K8562" i="5"/>
  <c r="I8562" i="5"/>
  <c r="H8562" i="5"/>
  <c r="F8562" i="5"/>
  <c r="E8562" i="5"/>
  <c r="C8562" i="5"/>
  <c r="B8562" i="5"/>
  <c r="N8561" i="5"/>
  <c r="K8561" i="5"/>
  <c r="I8561" i="5"/>
  <c r="H8561" i="5"/>
  <c r="F8561" i="5"/>
  <c r="E8561" i="5"/>
  <c r="C8561" i="5"/>
  <c r="B8561" i="5"/>
  <c r="N8560" i="5"/>
  <c r="K8560" i="5"/>
  <c r="I8560" i="5"/>
  <c r="H8560" i="5"/>
  <c r="F8560" i="5"/>
  <c r="E8560" i="5"/>
  <c r="C8560" i="5"/>
  <c r="B8560" i="5"/>
  <c r="N8559" i="5"/>
  <c r="K8559" i="5"/>
  <c r="I8559" i="5"/>
  <c r="H8559" i="5"/>
  <c r="F8559" i="5"/>
  <c r="E8559" i="5"/>
  <c r="C8559" i="5"/>
  <c r="B8559" i="5"/>
  <c r="N8558" i="5"/>
  <c r="K8558" i="5"/>
  <c r="I8558" i="5"/>
  <c r="H8558" i="5"/>
  <c r="F8558" i="5"/>
  <c r="E8558" i="5"/>
  <c r="C8558" i="5"/>
  <c r="B8558" i="5"/>
  <c r="N8557" i="5"/>
  <c r="K8557" i="5"/>
  <c r="I8557" i="5"/>
  <c r="H8557" i="5"/>
  <c r="F8557" i="5"/>
  <c r="E8557" i="5"/>
  <c r="C8557" i="5"/>
  <c r="B8557" i="5"/>
  <c r="N8556" i="5"/>
  <c r="K8556" i="5"/>
  <c r="I8556" i="5"/>
  <c r="H8556" i="5"/>
  <c r="F8556" i="5"/>
  <c r="E8556" i="5"/>
  <c r="C8556" i="5"/>
  <c r="B8556" i="5"/>
  <c r="N8555" i="5"/>
  <c r="K8555" i="5"/>
  <c r="I8555" i="5"/>
  <c r="H8555" i="5"/>
  <c r="F8555" i="5"/>
  <c r="E8555" i="5"/>
  <c r="C8555" i="5"/>
  <c r="B8555" i="5"/>
  <c r="N8554" i="5"/>
  <c r="K8554" i="5"/>
  <c r="I8554" i="5"/>
  <c r="H8554" i="5"/>
  <c r="F8554" i="5"/>
  <c r="E8554" i="5"/>
  <c r="C8554" i="5"/>
  <c r="B8554" i="5"/>
  <c r="N8553" i="5"/>
  <c r="K8553" i="5"/>
  <c r="I8553" i="5"/>
  <c r="H8553" i="5"/>
  <c r="F8553" i="5"/>
  <c r="E8553" i="5"/>
  <c r="C8553" i="5"/>
  <c r="B8553" i="5"/>
  <c r="N8552" i="5"/>
  <c r="K8552" i="5"/>
  <c r="I8552" i="5"/>
  <c r="H8552" i="5"/>
  <c r="F8552" i="5"/>
  <c r="E8552" i="5"/>
  <c r="C8552" i="5"/>
  <c r="B8552" i="5"/>
  <c r="N8551" i="5"/>
  <c r="K8551" i="5"/>
  <c r="I8551" i="5"/>
  <c r="H8551" i="5"/>
  <c r="F8551" i="5"/>
  <c r="E8551" i="5"/>
  <c r="C8551" i="5"/>
  <c r="B8551" i="5"/>
  <c r="N8550" i="5"/>
  <c r="K8550" i="5"/>
  <c r="I8550" i="5"/>
  <c r="H8550" i="5"/>
  <c r="F8550" i="5"/>
  <c r="E8550" i="5"/>
  <c r="C8550" i="5"/>
  <c r="B8550" i="5"/>
  <c r="N8549" i="5"/>
  <c r="K8549" i="5"/>
  <c r="I8549" i="5"/>
  <c r="H8549" i="5"/>
  <c r="F8549" i="5"/>
  <c r="E8549" i="5"/>
  <c r="C8549" i="5"/>
  <c r="B8549" i="5"/>
  <c r="N8548" i="5"/>
  <c r="K8548" i="5"/>
  <c r="I8548" i="5"/>
  <c r="H8548" i="5"/>
  <c r="F8548" i="5"/>
  <c r="E8548" i="5"/>
  <c r="C8548" i="5"/>
  <c r="B8548" i="5"/>
  <c r="N8547" i="5"/>
  <c r="K8547" i="5"/>
  <c r="I8547" i="5"/>
  <c r="H8547" i="5"/>
  <c r="F8547" i="5"/>
  <c r="E8547" i="5"/>
  <c r="C8547" i="5"/>
  <c r="B8547" i="5"/>
  <c r="N8546" i="5"/>
  <c r="K8546" i="5"/>
  <c r="I8546" i="5"/>
  <c r="H8546" i="5"/>
  <c r="F8546" i="5"/>
  <c r="E8546" i="5"/>
  <c r="C8546" i="5"/>
  <c r="B8546" i="5"/>
  <c r="N8545" i="5"/>
  <c r="K8545" i="5"/>
  <c r="I8545" i="5"/>
  <c r="H8545" i="5"/>
  <c r="F8545" i="5"/>
  <c r="E8545" i="5"/>
  <c r="C8545" i="5"/>
  <c r="B8545" i="5"/>
  <c r="N8544" i="5"/>
  <c r="K8544" i="5"/>
  <c r="I8544" i="5"/>
  <c r="H8544" i="5"/>
  <c r="F8544" i="5"/>
  <c r="E8544" i="5"/>
  <c r="C8544" i="5"/>
  <c r="B8544" i="5"/>
  <c r="N8543" i="5"/>
  <c r="K8543" i="5"/>
  <c r="I8543" i="5"/>
  <c r="H8543" i="5"/>
  <c r="F8543" i="5"/>
  <c r="E8543" i="5"/>
  <c r="C8543" i="5"/>
  <c r="B8543" i="5"/>
  <c r="N8542" i="5"/>
  <c r="K8542" i="5"/>
  <c r="I8542" i="5"/>
  <c r="H8542" i="5"/>
  <c r="F8542" i="5"/>
  <c r="E8542" i="5"/>
  <c r="C8542" i="5"/>
  <c r="B8542" i="5"/>
  <c r="N8541" i="5"/>
  <c r="K8541" i="5"/>
  <c r="I8541" i="5"/>
  <c r="H8541" i="5"/>
  <c r="F8541" i="5"/>
  <c r="E8541" i="5"/>
  <c r="C8541" i="5"/>
  <c r="B8541" i="5"/>
  <c r="N8540" i="5"/>
  <c r="K8540" i="5"/>
  <c r="I8540" i="5"/>
  <c r="H8540" i="5"/>
  <c r="F8540" i="5"/>
  <c r="E8540" i="5"/>
  <c r="C8540" i="5"/>
  <c r="B8540" i="5"/>
  <c r="N8539" i="5"/>
  <c r="K8539" i="5"/>
  <c r="I8539" i="5"/>
  <c r="H8539" i="5"/>
  <c r="F8539" i="5"/>
  <c r="E8539" i="5"/>
  <c r="C8539" i="5"/>
  <c r="B8539" i="5"/>
  <c r="N8538" i="5"/>
  <c r="K8538" i="5"/>
  <c r="I8538" i="5"/>
  <c r="H8538" i="5"/>
  <c r="F8538" i="5"/>
  <c r="E8538" i="5"/>
  <c r="C8538" i="5"/>
  <c r="B8538" i="5"/>
  <c r="N8537" i="5"/>
  <c r="K8537" i="5"/>
  <c r="I8537" i="5"/>
  <c r="H8537" i="5"/>
  <c r="F8537" i="5"/>
  <c r="E8537" i="5"/>
  <c r="C8537" i="5"/>
  <c r="B8537" i="5"/>
  <c r="N8536" i="5"/>
  <c r="K8536" i="5"/>
  <c r="I8536" i="5"/>
  <c r="H8536" i="5"/>
  <c r="F8536" i="5"/>
  <c r="E8536" i="5"/>
  <c r="C8536" i="5"/>
  <c r="B8536" i="5"/>
  <c r="N8535" i="5"/>
  <c r="K8535" i="5"/>
  <c r="I8535" i="5"/>
  <c r="H8535" i="5"/>
  <c r="F8535" i="5"/>
  <c r="E8535" i="5"/>
  <c r="C8535" i="5"/>
  <c r="B8535" i="5"/>
  <c r="N8534" i="5"/>
  <c r="K8534" i="5"/>
  <c r="I8534" i="5"/>
  <c r="H8534" i="5"/>
  <c r="F8534" i="5"/>
  <c r="E8534" i="5"/>
  <c r="C8534" i="5"/>
  <c r="B8534" i="5"/>
  <c r="N8533" i="5"/>
  <c r="K8533" i="5"/>
  <c r="I8533" i="5"/>
  <c r="H8533" i="5"/>
  <c r="F8533" i="5"/>
  <c r="E8533" i="5"/>
  <c r="C8533" i="5"/>
  <c r="B8533" i="5"/>
  <c r="N8532" i="5"/>
  <c r="K8532" i="5"/>
  <c r="I8532" i="5"/>
  <c r="H8532" i="5"/>
  <c r="F8532" i="5"/>
  <c r="E8532" i="5"/>
  <c r="C8532" i="5"/>
  <c r="B8532" i="5"/>
  <c r="N8531" i="5"/>
  <c r="K8531" i="5"/>
  <c r="I8531" i="5"/>
  <c r="H8531" i="5"/>
  <c r="F8531" i="5"/>
  <c r="E8531" i="5"/>
  <c r="C8531" i="5"/>
  <c r="B8531" i="5"/>
  <c r="N8530" i="5"/>
  <c r="K8530" i="5"/>
  <c r="I8530" i="5"/>
  <c r="H8530" i="5"/>
  <c r="F8530" i="5"/>
  <c r="E8530" i="5"/>
  <c r="C8530" i="5"/>
  <c r="B8530" i="5"/>
  <c r="N8529" i="5"/>
  <c r="K8529" i="5"/>
  <c r="I8529" i="5"/>
  <c r="H8529" i="5"/>
  <c r="F8529" i="5"/>
  <c r="E8529" i="5"/>
  <c r="C8529" i="5"/>
  <c r="B8529" i="5"/>
  <c r="N8528" i="5"/>
  <c r="K8528" i="5"/>
  <c r="I8528" i="5"/>
  <c r="H8528" i="5"/>
  <c r="F8528" i="5"/>
  <c r="E8528" i="5"/>
  <c r="C8528" i="5"/>
  <c r="B8528" i="5"/>
  <c r="N8527" i="5"/>
  <c r="K8527" i="5"/>
  <c r="I8527" i="5"/>
  <c r="H8527" i="5"/>
  <c r="F8527" i="5"/>
  <c r="E8527" i="5"/>
  <c r="C8527" i="5"/>
  <c r="B8527" i="5"/>
  <c r="N8526" i="5"/>
  <c r="K8526" i="5"/>
  <c r="I8526" i="5"/>
  <c r="H8526" i="5"/>
  <c r="F8526" i="5"/>
  <c r="E8526" i="5"/>
  <c r="C8526" i="5"/>
  <c r="B8526" i="5"/>
  <c r="N8525" i="5"/>
  <c r="K8525" i="5"/>
  <c r="I8525" i="5"/>
  <c r="H8525" i="5"/>
  <c r="F8525" i="5"/>
  <c r="E8525" i="5"/>
  <c r="C8525" i="5"/>
  <c r="B8525" i="5"/>
  <c r="N8524" i="5"/>
  <c r="K8524" i="5"/>
  <c r="I8524" i="5"/>
  <c r="H8524" i="5"/>
  <c r="F8524" i="5"/>
  <c r="E8524" i="5"/>
  <c r="C8524" i="5"/>
  <c r="B8524" i="5"/>
  <c r="N8523" i="5"/>
  <c r="K8523" i="5"/>
  <c r="I8523" i="5"/>
  <c r="H8523" i="5"/>
  <c r="F8523" i="5"/>
  <c r="E8523" i="5"/>
  <c r="C8523" i="5"/>
  <c r="B8523" i="5"/>
  <c r="N8522" i="5"/>
  <c r="K8522" i="5"/>
  <c r="I8522" i="5"/>
  <c r="H8522" i="5"/>
  <c r="F8522" i="5"/>
  <c r="E8522" i="5"/>
  <c r="C8522" i="5"/>
  <c r="B8522" i="5"/>
  <c r="N8521" i="5"/>
  <c r="K8521" i="5"/>
  <c r="I8521" i="5"/>
  <c r="H8521" i="5"/>
  <c r="F8521" i="5"/>
  <c r="E8521" i="5"/>
  <c r="C8521" i="5"/>
  <c r="B8521" i="5"/>
  <c r="N8520" i="5"/>
  <c r="K8520" i="5"/>
  <c r="I8520" i="5"/>
  <c r="H8520" i="5"/>
  <c r="F8520" i="5"/>
  <c r="E8520" i="5"/>
  <c r="C8520" i="5"/>
  <c r="B8520" i="5"/>
  <c r="N8519" i="5"/>
  <c r="K8519" i="5"/>
  <c r="I8519" i="5"/>
  <c r="H8519" i="5"/>
  <c r="F8519" i="5"/>
  <c r="E8519" i="5"/>
  <c r="C8519" i="5"/>
  <c r="B8519" i="5"/>
  <c r="N8518" i="5"/>
  <c r="K8518" i="5"/>
  <c r="I8518" i="5"/>
  <c r="H8518" i="5"/>
  <c r="F8518" i="5"/>
  <c r="E8518" i="5"/>
  <c r="C8518" i="5"/>
  <c r="B8518" i="5"/>
  <c r="N8517" i="5"/>
  <c r="K8517" i="5"/>
  <c r="I8517" i="5"/>
  <c r="H8517" i="5"/>
  <c r="F8517" i="5"/>
  <c r="E8517" i="5"/>
  <c r="C8517" i="5"/>
  <c r="B8517" i="5"/>
  <c r="N8516" i="5"/>
  <c r="K8516" i="5"/>
  <c r="I8516" i="5"/>
  <c r="H8516" i="5"/>
  <c r="F8516" i="5"/>
  <c r="E8516" i="5"/>
  <c r="C8516" i="5"/>
  <c r="B8516" i="5"/>
  <c r="N8515" i="5"/>
  <c r="K8515" i="5"/>
  <c r="I8515" i="5"/>
  <c r="H8515" i="5"/>
  <c r="F8515" i="5"/>
  <c r="E8515" i="5"/>
  <c r="C8515" i="5"/>
  <c r="B8515" i="5"/>
  <c r="N8514" i="5"/>
  <c r="K8514" i="5"/>
  <c r="I8514" i="5"/>
  <c r="H8514" i="5"/>
  <c r="F8514" i="5"/>
  <c r="E8514" i="5"/>
  <c r="C8514" i="5"/>
  <c r="B8514" i="5"/>
  <c r="N8513" i="5"/>
  <c r="K8513" i="5"/>
  <c r="I8513" i="5"/>
  <c r="H8513" i="5"/>
  <c r="F8513" i="5"/>
  <c r="E8513" i="5"/>
  <c r="C8513" i="5"/>
  <c r="B8513" i="5"/>
  <c r="N8512" i="5"/>
  <c r="K8512" i="5"/>
  <c r="I8512" i="5"/>
  <c r="H8512" i="5"/>
  <c r="F8512" i="5"/>
  <c r="E8512" i="5"/>
  <c r="C8512" i="5"/>
  <c r="B8512" i="5"/>
  <c r="N8511" i="5"/>
  <c r="K8511" i="5"/>
  <c r="I8511" i="5"/>
  <c r="H8511" i="5"/>
  <c r="F8511" i="5"/>
  <c r="E8511" i="5"/>
  <c r="C8511" i="5"/>
  <c r="B8511" i="5"/>
  <c r="N8510" i="5"/>
  <c r="K8510" i="5"/>
  <c r="I8510" i="5"/>
  <c r="H8510" i="5"/>
  <c r="F8510" i="5"/>
  <c r="E8510" i="5"/>
  <c r="C8510" i="5"/>
  <c r="B8510" i="5"/>
  <c r="N8509" i="5"/>
  <c r="K8509" i="5"/>
  <c r="I8509" i="5"/>
  <c r="H8509" i="5"/>
  <c r="F8509" i="5"/>
  <c r="E8509" i="5"/>
  <c r="C8509" i="5"/>
  <c r="B8509" i="5"/>
  <c r="N8508" i="5"/>
  <c r="K8508" i="5"/>
  <c r="I8508" i="5"/>
  <c r="H8508" i="5"/>
  <c r="F8508" i="5"/>
  <c r="E8508" i="5"/>
  <c r="C8508" i="5"/>
  <c r="B8508" i="5"/>
  <c r="N8507" i="5"/>
  <c r="K8507" i="5"/>
  <c r="I8507" i="5"/>
  <c r="H8507" i="5"/>
  <c r="F8507" i="5"/>
  <c r="E8507" i="5"/>
  <c r="C8507" i="5"/>
  <c r="B8507" i="5"/>
  <c r="N8506" i="5"/>
  <c r="K8506" i="5"/>
  <c r="I8506" i="5"/>
  <c r="H8506" i="5"/>
  <c r="F8506" i="5"/>
  <c r="E8506" i="5"/>
  <c r="C8506" i="5"/>
  <c r="B8506" i="5"/>
  <c r="N8505" i="5"/>
  <c r="K8505" i="5"/>
  <c r="I8505" i="5"/>
  <c r="H8505" i="5"/>
  <c r="F8505" i="5"/>
  <c r="E8505" i="5"/>
  <c r="C8505" i="5"/>
  <c r="B8505" i="5"/>
  <c r="N8504" i="5"/>
  <c r="K8504" i="5"/>
  <c r="I8504" i="5"/>
  <c r="H8504" i="5"/>
  <c r="F8504" i="5"/>
  <c r="E8504" i="5"/>
  <c r="C8504" i="5"/>
  <c r="B8504" i="5"/>
  <c r="N8503" i="5"/>
  <c r="K8503" i="5"/>
  <c r="I8503" i="5"/>
  <c r="H8503" i="5"/>
  <c r="F8503" i="5"/>
  <c r="E8503" i="5"/>
  <c r="C8503" i="5"/>
  <c r="B8503" i="5"/>
  <c r="N8502" i="5"/>
  <c r="K8502" i="5"/>
  <c r="I8502" i="5"/>
  <c r="H8502" i="5"/>
  <c r="F8502" i="5"/>
  <c r="E8502" i="5"/>
  <c r="C8502" i="5"/>
  <c r="B8502" i="5"/>
  <c r="N8501" i="5"/>
  <c r="K8501" i="5"/>
  <c r="I8501" i="5"/>
  <c r="H8501" i="5"/>
  <c r="F8501" i="5"/>
  <c r="E8501" i="5"/>
  <c r="C8501" i="5"/>
  <c r="B8501" i="5"/>
  <c r="N8500" i="5"/>
  <c r="K8500" i="5"/>
  <c r="I8500" i="5"/>
  <c r="H8500" i="5"/>
  <c r="F8500" i="5"/>
  <c r="E8500" i="5"/>
  <c r="C8500" i="5"/>
  <c r="B8500" i="5"/>
  <c r="N8499" i="5"/>
  <c r="K8499" i="5"/>
  <c r="I8499" i="5"/>
  <c r="H8499" i="5"/>
  <c r="F8499" i="5"/>
  <c r="E8499" i="5"/>
  <c r="C8499" i="5"/>
  <c r="B8499" i="5"/>
  <c r="N8498" i="5"/>
  <c r="K8498" i="5"/>
  <c r="I8498" i="5"/>
  <c r="H8498" i="5"/>
  <c r="F8498" i="5"/>
  <c r="E8498" i="5"/>
  <c r="C8498" i="5"/>
  <c r="B8498" i="5"/>
  <c r="N8497" i="5"/>
  <c r="K8497" i="5"/>
  <c r="I8497" i="5"/>
  <c r="H8497" i="5"/>
  <c r="F8497" i="5"/>
  <c r="E8497" i="5"/>
  <c r="C8497" i="5"/>
  <c r="B8497" i="5"/>
  <c r="N8496" i="5"/>
  <c r="K8496" i="5"/>
  <c r="I8496" i="5"/>
  <c r="H8496" i="5"/>
  <c r="F8496" i="5"/>
  <c r="E8496" i="5"/>
  <c r="C8496" i="5"/>
  <c r="B8496" i="5"/>
  <c r="N8495" i="5"/>
  <c r="K8495" i="5"/>
  <c r="I8495" i="5"/>
  <c r="H8495" i="5"/>
  <c r="F8495" i="5"/>
  <c r="E8495" i="5"/>
  <c r="C8495" i="5"/>
  <c r="B8495" i="5"/>
  <c r="N8494" i="5"/>
  <c r="K8494" i="5"/>
  <c r="I8494" i="5"/>
  <c r="H8494" i="5"/>
  <c r="F8494" i="5"/>
  <c r="E8494" i="5"/>
  <c r="C8494" i="5"/>
  <c r="B8494" i="5"/>
  <c r="N8493" i="5"/>
  <c r="K8493" i="5"/>
  <c r="I8493" i="5"/>
  <c r="H8493" i="5"/>
  <c r="F8493" i="5"/>
  <c r="E8493" i="5"/>
  <c r="C8493" i="5"/>
  <c r="B8493" i="5"/>
  <c r="N8492" i="5"/>
  <c r="K8492" i="5"/>
  <c r="I8492" i="5"/>
  <c r="H8492" i="5"/>
  <c r="F8492" i="5"/>
  <c r="E8492" i="5"/>
  <c r="C8492" i="5"/>
  <c r="B8492" i="5"/>
  <c r="N8491" i="5"/>
  <c r="K8491" i="5"/>
  <c r="I8491" i="5"/>
  <c r="H8491" i="5"/>
  <c r="F8491" i="5"/>
  <c r="E8491" i="5"/>
  <c r="C8491" i="5"/>
  <c r="B8491" i="5"/>
  <c r="N8490" i="5"/>
  <c r="K8490" i="5"/>
  <c r="I8490" i="5"/>
  <c r="H8490" i="5"/>
  <c r="F8490" i="5"/>
  <c r="E8490" i="5"/>
  <c r="C8490" i="5"/>
  <c r="B8490" i="5"/>
  <c r="N8489" i="5"/>
  <c r="K8489" i="5"/>
  <c r="I8489" i="5"/>
  <c r="H8489" i="5"/>
  <c r="F8489" i="5"/>
  <c r="E8489" i="5"/>
  <c r="C8489" i="5"/>
  <c r="B8489" i="5"/>
  <c r="N8488" i="5"/>
  <c r="K8488" i="5"/>
  <c r="I8488" i="5"/>
  <c r="H8488" i="5"/>
  <c r="F8488" i="5"/>
  <c r="E8488" i="5"/>
  <c r="C8488" i="5"/>
  <c r="B8488" i="5"/>
  <c r="N8487" i="5"/>
  <c r="K8487" i="5"/>
  <c r="I8487" i="5"/>
  <c r="H8487" i="5"/>
  <c r="F8487" i="5"/>
  <c r="E8487" i="5"/>
  <c r="C8487" i="5"/>
  <c r="B8487" i="5"/>
  <c r="N8486" i="5"/>
  <c r="K8486" i="5"/>
  <c r="I8486" i="5"/>
  <c r="H8486" i="5"/>
  <c r="F8486" i="5"/>
  <c r="E8486" i="5"/>
  <c r="C8486" i="5"/>
  <c r="B8486" i="5"/>
  <c r="N8485" i="5"/>
  <c r="K8485" i="5"/>
  <c r="I8485" i="5"/>
  <c r="H8485" i="5"/>
  <c r="F8485" i="5"/>
  <c r="E8485" i="5"/>
  <c r="C8485" i="5"/>
  <c r="B8485" i="5"/>
  <c r="N8484" i="5"/>
  <c r="K8484" i="5"/>
  <c r="I8484" i="5"/>
  <c r="H8484" i="5"/>
  <c r="F8484" i="5"/>
  <c r="E8484" i="5"/>
  <c r="C8484" i="5"/>
  <c r="B8484" i="5"/>
  <c r="N8483" i="5"/>
  <c r="K8483" i="5"/>
  <c r="I8483" i="5"/>
  <c r="H8483" i="5"/>
  <c r="F8483" i="5"/>
  <c r="E8483" i="5"/>
  <c r="C8483" i="5"/>
  <c r="B8483" i="5"/>
  <c r="N8482" i="5"/>
  <c r="K8482" i="5"/>
  <c r="I8482" i="5"/>
  <c r="H8482" i="5"/>
  <c r="F8482" i="5"/>
  <c r="E8482" i="5"/>
  <c r="C8482" i="5"/>
  <c r="B8482" i="5"/>
  <c r="N8481" i="5"/>
  <c r="K8481" i="5"/>
  <c r="I8481" i="5"/>
  <c r="H8481" i="5"/>
  <c r="F8481" i="5"/>
  <c r="E8481" i="5"/>
  <c r="C8481" i="5"/>
  <c r="B8481" i="5"/>
  <c r="N8480" i="5"/>
  <c r="K8480" i="5"/>
  <c r="I8480" i="5"/>
  <c r="H8480" i="5"/>
  <c r="F8480" i="5"/>
  <c r="E8480" i="5"/>
  <c r="C8480" i="5"/>
  <c r="B8480" i="5"/>
  <c r="N8479" i="5"/>
  <c r="K8479" i="5"/>
  <c r="I8479" i="5"/>
  <c r="H8479" i="5"/>
  <c r="F8479" i="5"/>
  <c r="E8479" i="5"/>
  <c r="C8479" i="5"/>
  <c r="B8479" i="5"/>
  <c r="N8478" i="5"/>
  <c r="K8478" i="5"/>
  <c r="I8478" i="5"/>
  <c r="H8478" i="5"/>
  <c r="F8478" i="5"/>
  <c r="E8478" i="5"/>
  <c r="C8478" i="5"/>
  <c r="B8478" i="5"/>
  <c r="N8477" i="5"/>
  <c r="K8477" i="5"/>
  <c r="I8477" i="5"/>
  <c r="H8477" i="5"/>
  <c r="F8477" i="5"/>
  <c r="E8477" i="5"/>
  <c r="C8477" i="5"/>
  <c r="B8477" i="5"/>
  <c r="N8476" i="5"/>
  <c r="K8476" i="5"/>
  <c r="I8476" i="5"/>
  <c r="H8476" i="5"/>
  <c r="F8476" i="5"/>
  <c r="E8476" i="5"/>
  <c r="C8476" i="5"/>
  <c r="B8476" i="5"/>
  <c r="N8475" i="5"/>
  <c r="K8475" i="5"/>
  <c r="I8475" i="5"/>
  <c r="H8475" i="5"/>
  <c r="F8475" i="5"/>
  <c r="E8475" i="5"/>
  <c r="C8475" i="5"/>
  <c r="B8475" i="5"/>
  <c r="N8474" i="5"/>
  <c r="K8474" i="5"/>
  <c r="I8474" i="5"/>
  <c r="H8474" i="5"/>
  <c r="F8474" i="5"/>
  <c r="E8474" i="5"/>
  <c r="C8474" i="5"/>
  <c r="B8474" i="5"/>
  <c r="N8473" i="5"/>
  <c r="K8473" i="5"/>
  <c r="I8473" i="5"/>
  <c r="H8473" i="5"/>
  <c r="F8473" i="5"/>
  <c r="E8473" i="5"/>
  <c r="C8473" i="5"/>
  <c r="B8473" i="5"/>
  <c r="N8472" i="5"/>
  <c r="K8472" i="5"/>
  <c r="I8472" i="5"/>
  <c r="H8472" i="5"/>
  <c r="F8472" i="5"/>
  <c r="E8472" i="5"/>
  <c r="C8472" i="5"/>
  <c r="B8472" i="5"/>
  <c r="N8471" i="5"/>
  <c r="K8471" i="5"/>
  <c r="I8471" i="5"/>
  <c r="H8471" i="5"/>
  <c r="F8471" i="5"/>
  <c r="E8471" i="5"/>
  <c r="C8471" i="5"/>
  <c r="B8471" i="5"/>
  <c r="N8470" i="5"/>
  <c r="K8470" i="5"/>
  <c r="I8470" i="5"/>
  <c r="H8470" i="5"/>
  <c r="F8470" i="5"/>
  <c r="E8470" i="5"/>
  <c r="C8470" i="5"/>
  <c r="B8470" i="5"/>
  <c r="N8469" i="5"/>
  <c r="K8469" i="5"/>
  <c r="I8469" i="5"/>
  <c r="H8469" i="5"/>
  <c r="F8469" i="5"/>
  <c r="E8469" i="5"/>
  <c r="C8469" i="5"/>
  <c r="B8469" i="5"/>
  <c r="N8468" i="5"/>
  <c r="K8468" i="5"/>
  <c r="I8468" i="5"/>
  <c r="H8468" i="5"/>
  <c r="F8468" i="5"/>
  <c r="E8468" i="5"/>
  <c r="C8468" i="5"/>
  <c r="B8468" i="5"/>
  <c r="N8467" i="5"/>
  <c r="K8467" i="5"/>
  <c r="I8467" i="5"/>
  <c r="H8467" i="5"/>
  <c r="F8467" i="5"/>
  <c r="E8467" i="5"/>
  <c r="C8467" i="5"/>
  <c r="B8467" i="5"/>
  <c r="N8466" i="5"/>
  <c r="K8466" i="5"/>
  <c r="I8466" i="5"/>
  <c r="H8466" i="5"/>
  <c r="F8466" i="5"/>
  <c r="E8466" i="5"/>
  <c r="C8466" i="5"/>
  <c r="B8466" i="5"/>
  <c r="N8465" i="5"/>
  <c r="K8465" i="5"/>
  <c r="I8465" i="5"/>
  <c r="H8465" i="5"/>
  <c r="F8465" i="5"/>
  <c r="E8465" i="5"/>
  <c r="C8465" i="5"/>
  <c r="B8465" i="5"/>
  <c r="N8464" i="5"/>
  <c r="K8464" i="5"/>
  <c r="I8464" i="5"/>
  <c r="H8464" i="5"/>
  <c r="F8464" i="5"/>
  <c r="E8464" i="5"/>
  <c r="C8464" i="5"/>
  <c r="B8464" i="5"/>
  <c r="N8463" i="5"/>
  <c r="K8463" i="5"/>
  <c r="I8463" i="5"/>
  <c r="H8463" i="5"/>
  <c r="F8463" i="5"/>
  <c r="E8463" i="5"/>
  <c r="C8463" i="5"/>
  <c r="B8463" i="5"/>
  <c r="N8462" i="5"/>
  <c r="K8462" i="5"/>
  <c r="I8462" i="5"/>
  <c r="H8462" i="5"/>
  <c r="F8462" i="5"/>
  <c r="E8462" i="5"/>
  <c r="C8462" i="5"/>
  <c r="B8462" i="5"/>
  <c r="N8461" i="5"/>
  <c r="K8461" i="5"/>
  <c r="I8461" i="5"/>
  <c r="H8461" i="5"/>
  <c r="F8461" i="5"/>
  <c r="E8461" i="5"/>
  <c r="C8461" i="5"/>
  <c r="B8461" i="5"/>
  <c r="N8460" i="5"/>
  <c r="K8460" i="5"/>
  <c r="I8460" i="5"/>
  <c r="H8460" i="5"/>
  <c r="F8460" i="5"/>
  <c r="E8460" i="5"/>
  <c r="C8460" i="5"/>
  <c r="B8460" i="5"/>
  <c r="N8459" i="5"/>
  <c r="K8459" i="5"/>
  <c r="I8459" i="5"/>
  <c r="H8459" i="5"/>
  <c r="F8459" i="5"/>
  <c r="E8459" i="5"/>
  <c r="C8459" i="5"/>
  <c r="B8459" i="5"/>
  <c r="N8458" i="5"/>
  <c r="K8458" i="5"/>
  <c r="I8458" i="5"/>
  <c r="H8458" i="5"/>
  <c r="F8458" i="5"/>
  <c r="E8458" i="5"/>
  <c r="C8458" i="5"/>
  <c r="B8458" i="5"/>
  <c r="N8457" i="5"/>
  <c r="K8457" i="5"/>
  <c r="I8457" i="5"/>
  <c r="H8457" i="5"/>
  <c r="F8457" i="5"/>
  <c r="E8457" i="5"/>
  <c r="C8457" i="5"/>
  <c r="B8457" i="5"/>
  <c r="N8456" i="5"/>
  <c r="K8456" i="5"/>
  <c r="I8456" i="5"/>
  <c r="H8456" i="5"/>
  <c r="F8456" i="5"/>
  <c r="E8456" i="5"/>
  <c r="C8456" i="5"/>
  <c r="B8456" i="5"/>
  <c r="N8455" i="5"/>
  <c r="K8455" i="5"/>
  <c r="I8455" i="5"/>
  <c r="H8455" i="5"/>
  <c r="F8455" i="5"/>
  <c r="E8455" i="5"/>
  <c r="C8455" i="5"/>
  <c r="B8455" i="5"/>
  <c r="N8454" i="5"/>
  <c r="K8454" i="5"/>
  <c r="I8454" i="5"/>
  <c r="H8454" i="5"/>
  <c r="F8454" i="5"/>
  <c r="E8454" i="5"/>
  <c r="C8454" i="5"/>
  <c r="B8454" i="5"/>
  <c r="N8453" i="5"/>
  <c r="K8453" i="5"/>
  <c r="I8453" i="5"/>
  <c r="H8453" i="5"/>
  <c r="F8453" i="5"/>
  <c r="E8453" i="5"/>
  <c r="C8453" i="5"/>
  <c r="B8453" i="5"/>
  <c r="N8452" i="5"/>
  <c r="K8452" i="5"/>
  <c r="I8452" i="5"/>
  <c r="H8452" i="5"/>
  <c r="F8452" i="5"/>
  <c r="E8452" i="5"/>
  <c r="C8452" i="5"/>
  <c r="B8452" i="5"/>
  <c r="N8451" i="5"/>
  <c r="K8451" i="5"/>
  <c r="I8451" i="5"/>
  <c r="H8451" i="5"/>
  <c r="F8451" i="5"/>
  <c r="E8451" i="5"/>
  <c r="C8451" i="5"/>
  <c r="B8451" i="5"/>
  <c r="N8450" i="5"/>
  <c r="K8450" i="5"/>
  <c r="I8450" i="5"/>
  <c r="H8450" i="5"/>
  <c r="F8450" i="5"/>
  <c r="E8450" i="5"/>
  <c r="C8450" i="5"/>
  <c r="B8450" i="5"/>
  <c r="N8449" i="5"/>
  <c r="K8449" i="5"/>
  <c r="I8449" i="5"/>
  <c r="H8449" i="5"/>
  <c r="F8449" i="5"/>
  <c r="E8449" i="5"/>
  <c r="C8449" i="5"/>
  <c r="B8449" i="5"/>
  <c r="N8448" i="5"/>
  <c r="K8448" i="5"/>
  <c r="I8448" i="5"/>
  <c r="H8448" i="5"/>
  <c r="F8448" i="5"/>
  <c r="E8448" i="5"/>
  <c r="C8448" i="5"/>
  <c r="B8448" i="5"/>
  <c r="N8447" i="5"/>
  <c r="K8447" i="5"/>
  <c r="I8447" i="5"/>
  <c r="H8447" i="5"/>
  <c r="F8447" i="5"/>
  <c r="E8447" i="5"/>
  <c r="C8447" i="5"/>
  <c r="B8447" i="5"/>
  <c r="N8446" i="5"/>
  <c r="K8446" i="5"/>
  <c r="I8446" i="5"/>
  <c r="H8446" i="5"/>
  <c r="F8446" i="5"/>
  <c r="E8446" i="5"/>
  <c r="C8446" i="5"/>
  <c r="B8446" i="5"/>
  <c r="N8445" i="5"/>
  <c r="K8445" i="5"/>
  <c r="I8445" i="5"/>
  <c r="H8445" i="5"/>
  <c r="F8445" i="5"/>
  <c r="E8445" i="5"/>
  <c r="C8445" i="5"/>
  <c r="B8445" i="5"/>
  <c r="N8444" i="5"/>
  <c r="K8444" i="5"/>
  <c r="I8444" i="5"/>
  <c r="H8444" i="5"/>
  <c r="F8444" i="5"/>
  <c r="E8444" i="5"/>
  <c r="C8444" i="5"/>
  <c r="B8444" i="5"/>
  <c r="N8443" i="5"/>
  <c r="K8443" i="5"/>
  <c r="I8443" i="5"/>
  <c r="H8443" i="5"/>
  <c r="F8443" i="5"/>
  <c r="E8443" i="5"/>
  <c r="C8443" i="5"/>
  <c r="B8443" i="5"/>
  <c r="N8442" i="5"/>
  <c r="K8442" i="5"/>
  <c r="I8442" i="5"/>
  <c r="H8442" i="5"/>
  <c r="F8442" i="5"/>
  <c r="E8442" i="5"/>
  <c r="C8442" i="5"/>
  <c r="B8442" i="5"/>
  <c r="N8441" i="5"/>
  <c r="K8441" i="5"/>
  <c r="I8441" i="5"/>
  <c r="H8441" i="5"/>
  <c r="F8441" i="5"/>
  <c r="E8441" i="5"/>
  <c r="C8441" i="5"/>
  <c r="B8441" i="5"/>
  <c r="N8440" i="5"/>
  <c r="K8440" i="5"/>
  <c r="I8440" i="5"/>
  <c r="H8440" i="5"/>
  <c r="F8440" i="5"/>
  <c r="E8440" i="5"/>
  <c r="C8440" i="5"/>
  <c r="B8440" i="5"/>
  <c r="N8439" i="5"/>
  <c r="K8439" i="5"/>
  <c r="I8439" i="5"/>
  <c r="H8439" i="5"/>
  <c r="F8439" i="5"/>
  <c r="E8439" i="5"/>
  <c r="C8439" i="5"/>
  <c r="B8439" i="5"/>
  <c r="N8438" i="5"/>
  <c r="K8438" i="5"/>
  <c r="I8438" i="5"/>
  <c r="H8438" i="5"/>
  <c r="F8438" i="5"/>
  <c r="E8438" i="5"/>
  <c r="C8438" i="5"/>
  <c r="B8438" i="5"/>
  <c r="N8437" i="5"/>
  <c r="K8437" i="5"/>
  <c r="I8437" i="5"/>
  <c r="H8437" i="5"/>
  <c r="F8437" i="5"/>
  <c r="E8437" i="5"/>
  <c r="C8437" i="5"/>
  <c r="B8437" i="5"/>
  <c r="N8436" i="5"/>
  <c r="K8436" i="5"/>
  <c r="I8436" i="5"/>
  <c r="H8436" i="5"/>
  <c r="F8436" i="5"/>
  <c r="E8436" i="5"/>
  <c r="C8436" i="5"/>
  <c r="B8436" i="5"/>
  <c r="N8435" i="5"/>
  <c r="K8435" i="5"/>
  <c r="I8435" i="5"/>
  <c r="H8435" i="5"/>
  <c r="F8435" i="5"/>
  <c r="E8435" i="5"/>
  <c r="C8435" i="5"/>
  <c r="B8435" i="5"/>
  <c r="N8434" i="5"/>
  <c r="K8434" i="5"/>
  <c r="I8434" i="5"/>
  <c r="H8434" i="5"/>
  <c r="F8434" i="5"/>
  <c r="E8434" i="5"/>
  <c r="C8434" i="5"/>
  <c r="B8434" i="5"/>
  <c r="N8433" i="5"/>
  <c r="K8433" i="5"/>
  <c r="I8433" i="5"/>
  <c r="H8433" i="5"/>
  <c r="F8433" i="5"/>
  <c r="E8433" i="5"/>
  <c r="C8433" i="5"/>
  <c r="B8433" i="5"/>
  <c r="N8432" i="5"/>
  <c r="K8432" i="5"/>
  <c r="I8432" i="5"/>
  <c r="H8432" i="5"/>
  <c r="F8432" i="5"/>
  <c r="E8432" i="5"/>
  <c r="C8432" i="5"/>
  <c r="B8432" i="5"/>
  <c r="N8431" i="5"/>
  <c r="K8431" i="5"/>
  <c r="I8431" i="5"/>
  <c r="H8431" i="5"/>
  <c r="F8431" i="5"/>
  <c r="E8431" i="5"/>
  <c r="C8431" i="5"/>
  <c r="B8431" i="5"/>
  <c r="N8430" i="5"/>
  <c r="K8430" i="5"/>
  <c r="I8430" i="5"/>
  <c r="H8430" i="5"/>
  <c r="F8430" i="5"/>
  <c r="E8430" i="5"/>
  <c r="C8430" i="5"/>
  <c r="B8430" i="5"/>
  <c r="N8429" i="5"/>
  <c r="K8429" i="5"/>
  <c r="I8429" i="5"/>
  <c r="H8429" i="5"/>
  <c r="F8429" i="5"/>
  <c r="E8429" i="5"/>
  <c r="C8429" i="5"/>
  <c r="B8429" i="5"/>
  <c r="N8428" i="5"/>
  <c r="K8428" i="5"/>
  <c r="I8428" i="5"/>
  <c r="H8428" i="5"/>
  <c r="F8428" i="5"/>
  <c r="E8428" i="5"/>
  <c r="C8428" i="5"/>
  <c r="B8428" i="5"/>
  <c r="N8427" i="5"/>
  <c r="K8427" i="5"/>
  <c r="I8427" i="5"/>
  <c r="H8427" i="5"/>
  <c r="F8427" i="5"/>
  <c r="E8427" i="5"/>
  <c r="C8427" i="5"/>
  <c r="B8427" i="5"/>
  <c r="N8426" i="5"/>
  <c r="K8426" i="5"/>
  <c r="I8426" i="5"/>
  <c r="H8426" i="5"/>
  <c r="F8426" i="5"/>
  <c r="E8426" i="5"/>
  <c r="C8426" i="5"/>
  <c r="B8426" i="5"/>
  <c r="N8425" i="5"/>
  <c r="K8425" i="5"/>
  <c r="I8425" i="5"/>
  <c r="H8425" i="5"/>
  <c r="F8425" i="5"/>
  <c r="E8425" i="5"/>
  <c r="C8425" i="5"/>
  <c r="B8425" i="5"/>
  <c r="N8424" i="5"/>
  <c r="K8424" i="5"/>
  <c r="I8424" i="5"/>
  <c r="H8424" i="5"/>
  <c r="F8424" i="5"/>
  <c r="E8424" i="5"/>
  <c r="C8424" i="5"/>
  <c r="B8424" i="5"/>
  <c r="N8423" i="5"/>
  <c r="K8423" i="5"/>
  <c r="I8423" i="5"/>
  <c r="H8423" i="5"/>
  <c r="F8423" i="5"/>
  <c r="E8423" i="5"/>
  <c r="C8423" i="5"/>
  <c r="B8423" i="5"/>
  <c r="N8422" i="5"/>
  <c r="K8422" i="5"/>
  <c r="I8422" i="5"/>
  <c r="H8422" i="5"/>
  <c r="F8422" i="5"/>
  <c r="E8422" i="5"/>
  <c r="C8422" i="5"/>
  <c r="B8422" i="5"/>
  <c r="N8421" i="5"/>
  <c r="K8421" i="5"/>
  <c r="I8421" i="5"/>
  <c r="H8421" i="5"/>
  <c r="F8421" i="5"/>
  <c r="E8421" i="5"/>
  <c r="C8421" i="5"/>
  <c r="B8421" i="5"/>
  <c r="N8420" i="5"/>
  <c r="K8420" i="5"/>
  <c r="I8420" i="5"/>
  <c r="H8420" i="5"/>
  <c r="F8420" i="5"/>
  <c r="E8420" i="5"/>
  <c r="C8420" i="5"/>
  <c r="B8420" i="5"/>
  <c r="N8419" i="5"/>
  <c r="K8419" i="5"/>
  <c r="I8419" i="5"/>
  <c r="H8419" i="5"/>
  <c r="F8419" i="5"/>
  <c r="E8419" i="5"/>
  <c r="C8419" i="5"/>
  <c r="B8419" i="5"/>
  <c r="N8418" i="5"/>
  <c r="K8418" i="5"/>
  <c r="I8418" i="5"/>
  <c r="H8418" i="5"/>
  <c r="F8418" i="5"/>
  <c r="E8418" i="5"/>
  <c r="C8418" i="5"/>
  <c r="B8418" i="5"/>
  <c r="N8417" i="5"/>
  <c r="K8417" i="5"/>
  <c r="I8417" i="5"/>
  <c r="H8417" i="5"/>
  <c r="F8417" i="5"/>
  <c r="E8417" i="5"/>
  <c r="C8417" i="5"/>
  <c r="B8417" i="5"/>
  <c r="N8416" i="5"/>
  <c r="K8416" i="5"/>
  <c r="I8416" i="5"/>
  <c r="H8416" i="5"/>
  <c r="F8416" i="5"/>
  <c r="E8416" i="5"/>
  <c r="C8416" i="5"/>
  <c r="B8416" i="5"/>
  <c r="N8415" i="5"/>
  <c r="K8415" i="5"/>
  <c r="I8415" i="5"/>
  <c r="H8415" i="5"/>
  <c r="F8415" i="5"/>
  <c r="E8415" i="5"/>
  <c r="C8415" i="5"/>
  <c r="B8415" i="5"/>
  <c r="N8414" i="5"/>
  <c r="K8414" i="5"/>
  <c r="I8414" i="5"/>
  <c r="H8414" i="5"/>
  <c r="F8414" i="5"/>
  <c r="E8414" i="5"/>
  <c r="C8414" i="5"/>
  <c r="B8414" i="5"/>
  <c r="N8413" i="5"/>
  <c r="K8413" i="5"/>
  <c r="I8413" i="5"/>
  <c r="H8413" i="5"/>
  <c r="F8413" i="5"/>
  <c r="E8413" i="5"/>
  <c r="C8413" i="5"/>
  <c r="B8413" i="5"/>
  <c r="N8412" i="5"/>
  <c r="K8412" i="5"/>
  <c r="I8412" i="5"/>
  <c r="H8412" i="5"/>
  <c r="F8412" i="5"/>
  <c r="E8412" i="5"/>
  <c r="C8412" i="5"/>
  <c r="B8412" i="5"/>
  <c r="N8411" i="5"/>
  <c r="K8411" i="5"/>
  <c r="I8411" i="5"/>
  <c r="H8411" i="5"/>
  <c r="F8411" i="5"/>
  <c r="E8411" i="5"/>
  <c r="C8411" i="5"/>
  <c r="B8411" i="5"/>
  <c r="N8410" i="5"/>
  <c r="K8410" i="5"/>
  <c r="I8410" i="5"/>
  <c r="H8410" i="5"/>
  <c r="F8410" i="5"/>
  <c r="E8410" i="5"/>
  <c r="C8410" i="5"/>
  <c r="B8410" i="5"/>
  <c r="N8409" i="5"/>
  <c r="K8409" i="5"/>
  <c r="I8409" i="5"/>
  <c r="H8409" i="5"/>
  <c r="F8409" i="5"/>
  <c r="E8409" i="5"/>
  <c r="C8409" i="5"/>
  <c r="B8409" i="5"/>
  <c r="N8408" i="5"/>
  <c r="K8408" i="5"/>
  <c r="I8408" i="5"/>
  <c r="H8408" i="5"/>
  <c r="F8408" i="5"/>
  <c r="E8408" i="5"/>
  <c r="C8408" i="5"/>
  <c r="B8408" i="5"/>
  <c r="N8407" i="5"/>
  <c r="K8407" i="5"/>
  <c r="I8407" i="5"/>
  <c r="H8407" i="5"/>
  <c r="F8407" i="5"/>
  <c r="E8407" i="5"/>
  <c r="C8407" i="5"/>
  <c r="B8407" i="5"/>
  <c r="N8406" i="5"/>
  <c r="K8406" i="5"/>
  <c r="I8406" i="5"/>
  <c r="H8406" i="5"/>
  <c r="F8406" i="5"/>
  <c r="E8406" i="5"/>
  <c r="C8406" i="5"/>
  <c r="B8406" i="5"/>
  <c r="N8405" i="5"/>
  <c r="K8405" i="5"/>
  <c r="I8405" i="5"/>
  <c r="H8405" i="5"/>
  <c r="F8405" i="5"/>
  <c r="E8405" i="5"/>
  <c r="C8405" i="5"/>
  <c r="B8405" i="5"/>
  <c r="N8404" i="5"/>
  <c r="K8404" i="5"/>
  <c r="I8404" i="5"/>
  <c r="H8404" i="5"/>
  <c r="F8404" i="5"/>
  <c r="E8404" i="5"/>
  <c r="C8404" i="5"/>
  <c r="B8404" i="5"/>
  <c r="N8403" i="5"/>
  <c r="K8403" i="5"/>
  <c r="I8403" i="5"/>
  <c r="H8403" i="5"/>
  <c r="F8403" i="5"/>
  <c r="E8403" i="5"/>
  <c r="C8403" i="5"/>
  <c r="B8403" i="5"/>
  <c r="N8402" i="5"/>
  <c r="K8402" i="5"/>
  <c r="I8402" i="5"/>
  <c r="H8402" i="5"/>
  <c r="F8402" i="5"/>
  <c r="E8402" i="5"/>
  <c r="C8402" i="5"/>
  <c r="B8402" i="5"/>
  <c r="N8401" i="5"/>
  <c r="K8401" i="5"/>
  <c r="I8401" i="5"/>
  <c r="H8401" i="5"/>
  <c r="F8401" i="5"/>
  <c r="E8401" i="5"/>
  <c r="C8401" i="5"/>
  <c r="B8401" i="5"/>
  <c r="N8400" i="5"/>
  <c r="K8400" i="5"/>
  <c r="I8400" i="5"/>
  <c r="H8400" i="5"/>
  <c r="F8400" i="5"/>
  <c r="E8400" i="5"/>
  <c r="C8400" i="5"/>
  <c r="B8400" i="5"/>
  <c r="N8399" i="5"/>
  <c r="K8399" i="5"/>
  <c r="I8399" i="5"/>
  <c r="H8399" i="5"/>
  <c r="F8399" i="5"/>
  <c r="E8399" i="5"/>
  <c r="C8399" i="5"/>
  <c r="B8399" i="5"/>
  <c r="N8398" i="5"/>
  <c r="K8398" i="5"/>
  <c r="I8398" i="5"/>
  <c r="H8398" i="5"/>
  <c r="F8398" i="5"/>
  <c r="E8398" i="5"/>
  <c r="C8398" i="5"/>
  <c r="B8398" i="5"/>
  <c r="N8397" i="5"/>
  <c r="K8397" i="5"/>
  <c r="I8397" i="5"/>
  <c r="H8397" i="5"/>
  <c r="F8397" i="5"/>
  <c r="E8397" i="5"/>
  <c r="C8397" i="5"/>
  <c r="B8397" i="5"/>
  <c r="N8396" i="5"/>
  <c r="K8396" i="5"/>
  <c r="I8396" i="5"/>
  <c r="H8396" i="5"/>
  <c r="F8396" i="5"/>
  <c r="E8396" i="5"/>
  <c r="C8396" i="5"/>
  <c r="B8396" i="5"/>
  <c r="N8395" i="5"/>
  <c r="K8395" i="5"/>
  <c r="I8395" i="5"/>
  <c r="H8395" i="5"/>
  <c r="F8395" i="5"/>
  <c r="E8395" i="5"/>
  <c r="C8395" i="5"/>
  <c r="B8395" i="5"/>
  <c r="N8394" i="5"/>
  <c r="K8394" i="5"/>
  <c r="I8394" i="5"/>
  <c r="H8394" i="5"/>
  <c r="F8394" i="5"/>
  <c r="E8394" i="5"/>
  <c r="C8394" i="5"/>
  <c r="B8394" i="5"/>
  <c r="N8393" i="5"/>
  <c r="K8393" i="5"/>
  <c r="I8393" i="5"/>
  <c r="H8393" i="5"/>
  <c r="F8393" i="5"/>
  <c r="E8393" i="5"/>
  <c r="C8393" i="5"/>
  <c r="B8393" i="5"/>
  <c r="N8392" i="5"/>
  <c r="K8392" i="5"/>
  <c r="I8392" i="5"/>
  <c r="H8392" i="5"/>
  <c r="F8392" i="5"/>
  <c r="E8392" i="5"/>
  <c r="C8392" i="5"/>
  <c r="B8392" i="5"/>
  <c r="N8391" i="5"/>
  <c r="K8391" i="5"/>
  <c r="I8391" i="5"/>
  <c r="H8391" i="5"/>
  <c r="F8391" i="5"/>
  <c r="E8391" i="5"/>
  <c r="C8391" i="5"/>
  <c r="B8391" i="5"/>
  <c r="N8390" i="5"/>
  <c r="K8390" i="5"/>
  <c r="I8390" i="5"/>
  <c r="H8390" i="5"/>
  <c r="F8390" i="5"/>
  <c r="E8390" i="5"/>
  <c r="C8390" i="5"/>
  <c r="B8390" i="5"/>
  <c r="N8389" i="5"/>
  <c r="K8389" i="5"/>
  <c r="I8389" i="5"/>
  <c r="H8389" i="5"/>
  <c r="F8389" i="5"/>
  <c r="E8389" i="5"/>
  <c r="C8389" i="5"/>
  <c r="B8389" i="5"/>
  <c r="N8388" i="5"/>
  <c r="K8388" i="5"/>
  <c r="I8388" i="5"/>
  <c r="H8388" i="5"/>
  <c r="F8388" i="5"/>
  <c r="E8388" i="5"/>
  <c r="C8388" i="5"/>
  <c r="B8388" i="5"/>
  <c r="N8387" i="5"/>
  <c r="K8387" i="5"/>
  <c r="I8387" i="5"/>
  <c r="H8387" i="5"/>
  <c r="F8387" i="5"/>
  <c r="E8387" i="5"/>
  <c r="C8387" i="5"/>
  <c r="B8387" i="5"/>
  <c r="N8386" i="5"/>
  <c r="K8386" i="5"/>
  <c r="I8386" i="5"/>
  <c r="H8386" i="5"/>
  <c r="F8386" i="5"/>
  <c r="E8386" i="5"/>
  <c r="C8386" i="5"/>
  <c r="B8386" i="5"/>
  <c r="N8385" i="5"/>
  <c r="K8385" i="5"/>
  <c r="I8385" i="5"/>
  <c r="H8385" i="5"/>
  <c r="F8385" i="5"/>
  <c r="E8385" i="5"/>
  <c r="C8385" i="5"/>
  <c r="B8385" i="5"/>
  <c r="N8384" i="5"/>
  <c r="K8384" i="5"/>
  <c r="I8384" i="5"/>
  <c r="H8384" i="5"/>
  <c r="F8384" i="5"/>
  <c r="E8384" i="5"/>
  <c r="C8384" i="5"/>
  <c r="B8384" i="5"/>
  <c r="N8383" i="5"/>
  <c r="K8383" i="5"/>
  <c r="I8383" i="5"/>
  <c r="H8383" i="5"/>
  <c r="F8383" i="5"/>
  <c r="E8383" i="5"/>
  <c r="C8383" i="5"/>
  <c r="B8383" i="5"/>
  <c r="N8382" i="5"/>
  <c r="K8382" i="5"/>
  <c r="I8382" i="5"/>
  <c r="H8382" i="5"/>
  <c r="F8382" i="5"/>
  <c r="E8382" i="5"/>
  <c r="C8382" i="5"/>
  <c r="B8382" i="5"/>
  <c r="N8381" i="5"/>
  <c r="K8381" i="5"/>
  <c r="I8381" i="5"/>
  <c r="H8381" i="5"/>
  <c r="F8381" i="5"/>
  <c r="E8381" i="5"/>
  <c r="C8381" i="5"/>
  <c r="B8381" i="5"/>
  <c r="N8380" i="5"/>
  <c r="K8380" i="5"/>
  <c r="I8380" i="5"/>
  <c r="H8380" i="5"/>
  <c r="F8380" i="5"/>
  <c r="E8380" i="5"/>
  <c r="C8380" i="5"/>
  <c r="B8380" i="5"/>
  <c r="N8379" i="5"/>
  <c r="K8379" i="5"/>
  <c r="I8379" i="5"/>
  <c r="H8379" i="5"/>
  <c r="F8379" i="5"/>
  <c r="E8379" i="5"/>
  <c r="C8379" i="5"/>
  <c r="B8379" i="5"/>
  <c r="N8378" i="5"/>
  <c r="K8378" i="5"/>
  <c r="I8378" i="5"/>
  <c r="H8378" i="5"/>
  <c r="F8378" i="5"/>
  <c r="E8378" i="5"/>
  <c r="C8378" i="5"/>
  <c r="B8378" i="5"/>
  <c r="N8377" i="5"/>
  <c r="K8377" i="5"/>
  <c r="I8377" i="5"/>
  <c r="H8377" i="5"/>
  <c r="F8377" i="5"/>
  <c r="E8377" i="5"/>
  <c r="C8377" i="5"/>
  <c r="B8377" i="5"/>
  <c r="N8376" i="5"/>
  <c r="K8376" i="5"/>
  <c r="I8376" i="5"/>
  <c r="H8376" i="5"/>
  <c r="F8376" i="5"/>
  <c r="E8376" i="5"/>
  <c r="C8376" i="5"/>
  <c r="B8376" i="5"/>
  <c r="N8375" i="5"/>
  <c r="K8375" i="5"/>
  <c r="I8375" i="5"/>
  <c r="H8375" i="5"/>
  <c r="F8375" i="5"/>
  <c r="E8375" i="5"/>
  <c r="C8375" i="5"/>
  <c r="B8375" i="5"/>
  <c r="N8374" i="5"/>
  <c r="K8374" i="5"/>
  <c r="I8374" i="5"/>
  <c r="H8374" i="5"/>
  <c r="F8374" i="5"/>
  <c r="E8374" i="5"/>
  <c r="C8374" i="5"/>
  <c r="B8374" i="5"/>
  <c r="N8373" i="5"/>
  <c r="K8373" i="5"/>
  <c r="I8373" i="5"/>
  <c r="H8373" i="5"/>
  <c r="F8373" i="5"/>
  <c r="E8373" i="5"/>
  <c r="C8373" i="5"/>
  <c r="B8373" i="5"/>
  <c r="N8372" i="5"/>
  <c r="K8372" i="5"/>
  <c r="I8372" i="5"/>
  <c r="H8372" i="5"/>
  <c r="F8372" i="5"/>
  <c r="E8372" i="5"/>
  <c r="C8372" i="5"/>
  <c r="B8372" i="5"/>
  <c r="N8371" i="5"/>
  <c r="K8371" i="5"/>
  <c r="I8371" i="5"/>
  <c r="H8371" i="5"/>
  <c r="F8371" i="5"/>
  <c r="E8371" i="5"/>
  <c r="C8371" i="5"/>
  <c r="B8371" i="5"/>
  <c r="N8370" i="5"/>
  <c r="K8370" i="5"/>
  <c r="I8370" i="5"/>
  <c r="H8370" i="5"/>
  <c r="F8370" i="5"/>
  <c r="E8370" i="5"/>
  <c r="C8370" i="5"/>
  <c r="B8370" i="5"/>
  <c r="N8369" i="5"/>
  <c r="K8369" i="5"/>
  <c r="I8369" i="5"/>
  <c r="H8369" i="5"/>
  <c r="F8369" i="5"/>
  <c r="E8369" i="5"/>
  <c r="C8369" i="5"/>
  <c r="B8369" i="5"/>
  <c r="N8368" i="5"/>
  <c r="K8368" i="5"/>
  <c r="I8368" i="5"/>
  <c r="H8368" i="5"/>
  <c r="F8368" i="5"/>
  <c r="E8368" i="5"/>
  <c r="C8368" i="5"/>
  <c r="B8368" i="5"/>
  <c r="N8367" i="5"/>
  <c r="K8367" i="5"/>
  <c r="I8367" i="5"/>
  <c r="H8367" i="5"/>
  <c r="F8367" i="5"/>
  <c r="E8367" i="5"/>
  <c r="C8367" i="5"/>
  <c r="B8367" i="5"/>
  <c r="N8366" i="5"/>
  <c r="K8366" i="5"/>
  <c r="I8366" i="5"/>
  <c r="H8366" i="5"/>
  <c r="F8366" i="5"/>
  <c r="E8366" i="5"/>
  <c r="C8366" i="5"/>
  <c r="B8366" i="5"/>
  <c r="N8365" i="5"/>
  <c r="K8365" i="5"/>
  <c r="I8365" i="5"/>
  <c r="H8365" i="5"/>
  <c r="F8365" i="5"/>
  <c r="E8365" i="5"/>
  <c r="C8365" i="5"/>
  <c r="B8365" i="5"/>
  <c r="N8364" i="5"/>
  <c r="K8364" i="5"/>
  <c r="I8364" i="5"/>
  <c r="H8364" i="5"/>
  <c r="F8364" i="5"/>
  <c r="E8364" i="5"/>
  <c r="C8364" i="5"/>
  <c r="B8364" i="5"/>
  <c r="N8363" i="5"/>
  <c r="K8363" i="5"/>
  <c r="I8363" i="5"/>
  <c r="H8363" i="5"/>
  <c r="F8363" i="5"/>
  <c r="E8363" i="5"/>
  <c r="C8363" i="5"/>
  <c r="B8363" i="5"/>
  <c r="N8362" i="5"/>
  <c r="K8362" i="5"/>
  <c r="I8362" i="5"/>
  <c r="H8362" i="5"/>
  <c r="F8362" i="5"/>
  <c r="E8362" i="5"/>
  <c r="C8362" i="5"/>
  <c r="B8362" i="5"/>
  <c r="N8361" i="5"/>
  <c r="K8361" i="5"/>
  <c r="I8361" i="5"/>
  <c r="H8361" i="5"/>
  <c r="F8361" i="5"/>
  <c r="E8361" i="5"/>
  <c r="C8361" i="5"/>
  <c r="B8361" i="5"/>
  <c r="N8360" i="5"/>
  <c r="K8360" i="5"/>
  <c r="I8360" i="5"/>
  <c r="H8360" i="5"/>
  <c r="F8360" i="5"/>
  <c r="E8360" i="5"/>
  <c r="C8360" i="5"/>
  <c r="B8360" i="5"/>
  <c r="N8359" i="5"/>
  <c r="K8359" i="5"/>
  <c r="I8359" i="5"/>
  <c r="H8359" i="5"/>
  <c r="F8359" i="5"/>
  <c r="E8359" i="5"/>
  <c r="C8359" i="5"/>
  <c r="B8359" i="5"/>
  <c r="N8358" i="5"/>
  <c r="K8358" i="5"/>
  <c r="I8358" i="5"/>
  <c r="H8358" i="5"/>
  <c r="F8358" i="5"/>
  <c r="E8358" i="5"/>
  <c r="C8358" i="5"/>
  <c r="B8358" i="5"/>
  <c r="N8357" i="5"/>
  <c r="K8357" i="5"/>
  <c r="I8357" i="5"/>
  <c r="H8357" i="5"/>
  <c r="F8357" i="5"/>
  <c r="E8357" i="5"/>
  <c r="C8357" i="5"/>
  <c r="B8357" i="5"/>
  <c r="N8356" i="5"/>
  <c r="K8356" i="5"/>
  <c r="I8356" i="5"/>
  <c r="H8356" i="5"/>
  <c r="F8356" i="5"/>
  <c r="E8356" i="5"/>
  <c r="C8356" i="5"/>
  <c r="B8356" i="5"/>
  <c r="N8355" i="5"/>
  <c r="K8355" i="5"/>
  <c r="I8355" i="5"/>
  <c r="H8355" i="5"/>
  <c r="F8355" i="5"/>
  <c r="E8355" i="5"/>
  <c r="C8355" i="5"/>
  <c r="B8355" i="5"/>
  <c r="N8354" i="5"/>
  <c r="K8354" i="5"/>
  <c r="I8354" i="5"/>
  <c r="H8354" i="5"/>
  <c r="F8354" i="5"/>
  <c r="E8354" i="5"/>
  <c r="C8354" i="5"/>
  <c r="B8354" i="5"/>
  <c r="N8353" i="5"/>
  <c r="K8353" i="5"/>
  <c r="I8353" i="5"/>
  <c r="H8353" i="5"/>
  <c r="F8353" i="5"/>
  <c r="E8353" i="5"/>
  <c r="C8353" i="5"/>
  <c r="B8353" i="5"/>
  <c r="N8352" i="5"/>
  <c r="K8352" i="5"/>
  <c r="I8352" i="5"/>
  <c r="H8352" i="5"/>
  <c r="F8352" i="5"/>
  <c r="E8352" i="5"/>
  <c r="C8352" i="5"/>
  <c r="B8352" i="5"/>
  <c r="N8351" i="5"/>
  <c r="K8351" i="5"/>
  <c r="I8351" i="5"/>
  <c r="H8351" i="5"/>
  <c r="F8351" i="5"/>
  <c r="E8351" i="5"/>
  <c r="C8351" i="5"/>
  <c r="B8351" i="5"/>
  <c r="N8350" i="5"/>
  <c r="K8350" i="5"/>
  <c r="I8350" i="5"/>
  <c r="H8350" i="5"/>
  <c r="F8350" i="5"/>
  <c r="E8350" i="5"/>
  <c r="C8350" i="5"/>
  <c r="B8350" i="5"/>
  <c r="N8349" i="5"/>
  <c r="K8349" i="5"/>
  <c r="I8349" i="5"/>
  <c r="H8349" i="5"/>
  <c r="F8349" i="5"/>
  <c r="E8349" i="5"/>
  <c r="C8349" i="5"/>
  <c r="B8349" i="5"/>
  <c r="N8348" i="5"/>
  <c r="K8348" i="5"/>
  <c r="I8348" i="5"/>
  <c r="H8348" i="5"/>
  <c r="F8348" i="5"/>
  <c r="E8348" i="5"/>
  <c r="C8348" i="5"/>
  <c r="B8348" i="5"/>
  <c r="N8347" i="5"/>
  <c r="K8347" i="5"/>
  <c r="I8347" i="5"/>
  <c r="H8347" i="5"/>
  <c r="F8347" i="5"/>
  <c r="E8347" i="5"/>
  <c r="C8347" i="5"/>
  <c r="B8347" i="5"/>
  <c r="N8346" i="5"/>
  <c r="K8346" i="5"/>
  <c r="I8346" i="5"/>
  <c r="H8346" i="5"/>
  <c r="F8346" i="5"/>
  <c r="E8346" i="5"/>
  <c r="C8346" i="5"/>
  <c r="B8346" i="5"/>
  <c r="N8345" i="5"/>
  <c r="K8345" i="5"/>
  <c r="I8345" i="5"/>
  <c r="H8345" i="5"/>
  <c r="F8345" i="5"/>
  <c r="E8345" i="5"/>
  <c r="C8345" i="5"/>
  <c r="B8345" i="5"/>
  <c r="N8344" i="5"/>
  <c r="K8344" i="5"/>
  <c r="I8344" i="5"/>
  <c r="H8344" i="5"/>
  <c r="F8344" i="5"/>
  <c r="E8344" i="5"/>
  <c r="C8344" i="5"/>
  <c r="B8344" i="5"/>
  <c r="N8343" i="5"/>
  <c r="K8343" i="5"/>
  <c r="I8343" i="5"/>
  <c r="H8343" i="5"/>
  <c r="F8343" i="5"/>
  <c r="E8343" i="5"/>
  <c r="C8343" i="5"/>
  <c r="B8343" i="5"/>
  <c r="N8342" i="5"/>
  <c r="K8342" i="5"/>
  <c r="I8342" i="5"/>
  <c r="H8342" i="5"/>
  <c r="F8342" i="5"/>
  <c r="E8342" i="5"/>
  <c r="C8342" i="5"/>
  <c r="B8342" i="5"/>
  <c r="N8341" i="5"/>
  <c r="K8341" i="5"/>
  <c r="I8341" i="5"/>
  <c r="H8341" i="5"/>
  <c r="F8341" i="5"/>
  <c r="E8341" i="5"/>
  <c r="C8341" i="5"/>
  <c r="B8341" i="5"/>
  <c r="N8340" i="5"/>
  <c r="K8340" i="5"/>
  <c r="I8340" i="5"/>
  <c r="H8340" i="5"/>
  <c r="F8340" i="5"/>
  <c r="E8340" i="5"/>
  <c r="C8340" i="5"/>
  <c r="B8340" i="5"/>
  <c r="N8339" i="5"/>
  <c r="K8339" i="5"/>
  <c r="I8339" i="5"/>
  <c r="H8339" i="5"/>
  <c r="F8339" i="5"/>
  <c r="E8339" i="5"/>
  <c r="C8339" i="5"/>
  <c r="B8339" i="5"/>
  <c r="N8338" i="5"/>
  <c r="K8338" i="5"/>
  <c r="I8338" i="5"/>
  <c r="H8338" i="5"/>
  <c r="F8338" i="5"/>
  <c r="E8338" i="5"/>
  <c r="C8338" i="5"/>
  <c r="B8338" i="5"/>
  <c r="N8337" i="5"/>
  <c r="K8337" i="5"/>
  <c r="I8337" i="5"/>
  <c r="H8337" i="5"/>
  <c r="F8337" i="5"/>
  <c r="E8337" i="5"/>
  <c r="C8337" i="5"/>
  <c r="B8337" i="5"/>
  <c r="N8336" i="5"/>
  <c r="K8336" i="5"/>
  <c r="I8336" i="5"/>
  <c r="H8336" i="5"/>
  <c r="F8336" i="5"/>
  <c r="E8336" i="5"/>
  <c r="C8336" i="5"/>
  <c r="B8336" i="5"/>
  <c r="N8335" i="5"/>
  <c r="K8335" i="5"/>
  <c r="I8335" i="5"/>
  <c r="H8335" i="5"/>
  <c r="F8335" i="5"/>
  <c r="E8335" i="5"/>
  <c r="C8335" i="5"/>
  <c r="B8335" i="5"/>
  <c r="N8334" i="5"/>
  <c r="K8334" i="5"/>
  <c r="I8334" i="5"/>
  <c r="H8334" i="5"/>
  <c r="F8334" i="5"/>
  <c r="E8334" i="5"/>
  <c r="C8334" i="5"/>
  <c r="B8334" i="5"/>
  <c r="N8333" i="5"/>
  <c r="K8333" i="5"/>
  <c r="I8333" i="5"/>
  <c r="H8333" i="5"/>
  <c r="F8333" i="5"/>
  <c r="E8333" i="5"/>
  <c r="C8333" i="5"/>
  <c r="B8333" i="5"/>
  <c r="N8332" i="5"/>
  <c r="K8332" i="5"/>
  <c r="I8332" i="5"/>
  <c r="H8332" i="5"/>
  <c r="F8332" i="5"/>
  <c r="E8332" i="5"/>
  <c r="C8332" i="5"/>
  <c r="B8332" i="5"/>
  <c r="N8331" i="5"/>
  <c r="K8331" i="5"/>
  <c r="I8331" i="5"/>
  <c r="H8331" i="5"/>
  <c r="F8331" i="5"/>
  <c r="E8331" i="5"/>
  <c r="C8331" i="5"/>
  <c r="B8331" i="5"/>
  <c r="N8330" i="5"/>
  <c r="K8330" i="5"/>
  <c r="I8330" i="5"/>
  <c r="H8330" i="5"/>
  <c r="F8330" i="5"/>
  <c r="E8330" i="5"/>
  <c r="C8330" i="5"/>
  <c r="B8330" i="5"/>
  <c r="N8329" i="5"/>
  <c r="K8329" i="5"/>
  <c r="I8329" i="5"/>
  <c r="H8329" i="5"/>
  <c r="F8329" i="5"/>
  <c r="E8329" i="5"/>
  <c r="C8329" i="5"/>
  <c r="B8329" i="5"/>
  <c r="N8328" i="5"/>
  <c r="K8328" i="5"/>
  <c r="I8328" i="5"/>
  <c r="H8328" i="5"/>
  <c r="F8328" i="5"/>
  <c r="E8328" i="5"/>
  <c r="C8328" i="5"/>
  <c r="B8328" i="5"/>
  <c r="N8327" i="5"/>
  <c r="K8327" i="5"/>
  <c r="I8327" i="5"/>
  <c r="H8327" i="5"/>
  <c r="F8327" i="5"/>
  <c r="E8327" i="5"/>
  <c r="C8327" i="5"/>
  <c r="B8327" i="5"/>
  <c r="N8326" i="5"/>
  <c r="K8326" i="5"/>
  <c r="I8326" i="5"/>
  <c r="H8326" i="5"/>
  <c r="F8326" i="5"/>
  <c r="E8326" i="5"/>
  <c r="C8326" i="5"/>
  <c r="B8326" i="5"/>
  <c r="N8325" i="5"/>
  <c r="K8325" i="5"/>
  <c r="I8325" i="5"/>
  <c r="H8325" i="5"/>
  <c r="F8325" i="5"/>
  <c r="E8325" i="5"/>
  <c r="C8325" i="5"/>
  <c r="B8325" i="5"/>
  <c r="N8324" i="5"/>
  <c r="K8324" i="5"/>
  <c r="I8324" i="5"/>
  <c r="H8324" i="5"/>
  <c r="F8324" i="5"/>
  <c r="E8324" i="5"/>
  <c r="C8324" i="5"/>
  <c r="B8324" i="5"/>
  <c r="N8323" i="5"/>
  <c r="K8323" i="5"/>
  <c r="I8323" i="5"/>
  <c r="H8323" i="5"/>
  <c r="F8323" i="5"/>
  <c r="E8323" i="5"/>
  <c r="C8323" i="5"/>
  <c r="B8323" i="5"/>
  <c r="N8322" i="5"/>
  <c r="K8322" i="5"/>
  <c r="I8322" i="5"/>
  <c r="H8322" i="5"/>
  <c r="F8322" i="5"/>
  <c r="E8322" i="5"/>
  <c r="C8322" i="5"/>
  <c r="B8322" i="5"/>
  <c r="N8321" i="5"/>
  <c r="K8321" i="5"/>
  <c r="I8321" i="5"/>
  <c r="H8321" i="5"/>
  <c r="F8321" i="5"/>
  <c r="E8321" i="5"/>
  <c r="C8321" i="5"/>
  <c r="B8321" i="5"/>
  <c r="N8320" i="5"/>
  <c r="K8320" i="5"/>
  <c r="I8320" i="5"/>
  <c r="H8320" i="5"/>
  <c r="F8320" i="5"/>
  <c r="E8320" i="5"/>
  <c r="C8320" i="5"/>
  <c r="B8320" i="5"/>
  <c r="N8319" i="5"/>
  <c r="K8319" i="5"/>
  <c r="I8319" i="5"/>
  <c r="H8319" i="5"/>
  <c r="F8319" i="5"/>
  <c r="E8319" i="5"/>
  <c r="C8319" i="5"/>
  <c r="B8319" i="5"/>
  <c r="N8318" i="5"/>
  <c r="K8318" i="5"/>
  <c r="I8318" i="5"/>
  <c r="H8318" i="5"/>
  <c r="F8318" i="5"/>
  <c r="E8318" i="5"/>
  <c r="C8318" i="5"/>
  <c r="B8318" i="5"/>
  <c r="N8317" i="5"/>
  <c r="K8317" i="5"/>
  <c r="I8317" i="5"/>
  <c r="H8317" i="5"/>
  <c r="F8317" i="5"/>
  <c r="E8317" i="5"/>
  <c r="C8317" i="5"/>
  <c r="B8317" i="5"/>
  <c r="N8316" i="5"/>
  <c r="K8316" i="5"/>
  <c r="I8316" i="5"/>
  <c r="H8316" i="5"/>
  <c r="F8316" i="5"/>
  <c r="E8316" i="5"/>
  <c r="C8316" i="5"/>
  <c r="B8316" i="5"/>
  <c r="N8315" i="5"/>
  <c r="K8315" i="5"/>
  <c r="I8315" i="5"/>
  <c r="H8315" i="5"/>
  <c r="F8315" i="5"/>
  <c r="E8315" i="5"/>
  <c r="C8315" i="5"/>
  <c r="B8315" i="5"/>
  <c r="N8314" i="5"/>
  <c r="K8314" i="5"/>
  <c r="I8314" i="5"/>
  <c r="H8314" i="5"/>
  <c r="F8314" i="5"/>
  <c r="E8314" i="5"/>
  <c r="C8314" i="5"/>
  <c r="B8314" i="5"/>
  <c r="N8313" i="5"/>
  <c r="K8313" i="5"/>
  <c r="I8313" i="5"/>
  <c r="H8313" i="5"/>
  <c r="F8313" i="5"/>
  <c r="E8313" i="5"/>
  <c r="C8313" i="5"/>
  <c r="B8313" i="5"/>
  <c r="N8312" i="5"/>
  <c r="K8312" i="5"/>
  <c r="I8312" i="5"/>
  <c r="H8312" i="5"/>
  <c r="F8312" i="5"/>
  <c r="E8312" i="5"/>
  <c r="C8312" i="5"/>
  <c r="B8312" i="5"/>
  <c r="N8311" i="5"/>
  <c r="K8311" i="5"/>
  <c r="I8311" i="5"/>
  <c r="H8311" i="5"/>
  <c r="F8311" i="5"/>
  <c r="E8311" i="5"/>
  <c r="C8311" i="5"/>
  <c r="B8311" i="5"/>
  <c r="N8310" i="5"/>
  <c r="K8310" i="5"/>
  <c r="I8310" i="5"/>
  <c r="H8310" i="5"/>
  <c r="F8310" i="5"/>
  <c r="E8310" i="5"/>
  <c r="C8310" i="5"/>
  <c r="B8310" i="5"/>
  <c r="N8309" i="5"/>
  <c r="K8309" i="5"/>
  <c r="I8309" i="5"/>
  <c r="H8309" i="5"/>
  <c r="F8309" i="5"/>
  <c r="E8309" i="5"/>
  <c r="C8309" i="5"/>
  <c r="B8309" i="5"/>
  <c r="N8308" i="5"/>
  <c r="K8308" i="5"/>
  <c r="I8308" i="5"/>
  <c r="H8308" i="5"/>
  <c r="F8308" i="5"/>
  <c r="E8308" i="5"/>
  <c r="C8308" i="5"/>
  <c r="B8308" i="5"/>
  <c r="N8307" i="5"/>
  <c r="K8307" i="5"/>
  <c r="I8307" i="5"/>
  <c r="H8307" i="5"/>
  <c r="F8307" i="5"/>
  <c r="E8307" i="5"/>
  <c r="C8307" i="5"/>
  <c r="B8307" i="5"/>
  <c r="N8306" i="5"/>
  <c r="K8306" i="5"/>
  <c r="I8306" i="5"/>
  <c r="H8306" i="5"/>
  <c r="F8306" i="5"/>
  <c r="E8306" i="5"/>
  <c r="C8306" i="5"/>
  <c r="B8306" i="5"/>
  <c r="N8305" i="5"/>
  <c r="K8305" i="5"/>
  <c r="I8305" i="5"/>
  <c r="H8305" i="5"/>
  <c r="F8305" i="5"/>
  <c r="E8305" i="5"/>
  <c r="C8305" i="5"/>
  <c r="B8305" i="5"/>
  <c r="N8304" i="5"/>
  <c r="K8304" i="5"/>
  <c r="I8304" i="5"/>
  <c r="H8304" i="5"/>
  <c r="F8304" i="5"/>
  <c r="E8304" i="5"/>
  <c r="C8304" i="5"/>
  <c r="B8304" i="5"/>
  <c r="N8303" i="5"/>
  <c r="K8303" i="5"/>
  <c r="I8303" i="5"/>
  <c r="H8303" i="5"/>
  <c r="F8303" i="5"/>
  <c r="E8303" i="5"/>
  <c r="C8303" i="5"/>
  <c r="B8303" i="5"/>
  <c r="N8302" i="5"/>
  <c r="K8302" i="5"/>
  <c r="I8302" i="5"/>
  <c r="H8302" i="5"/>
  <c r="F8302" i="5"/>
  <c r="E8302" i="5"/>
  <c r="C8302" i="5"/>
  <c r="B8302" i="5"/>
  <c r="N8301" i="5"/>
  <c r="K8301" i="5"/>
  <c r="I8301" i="5"/>
  <c r="H8301" i="5"/>
  <c r="F8301" i="5"/>
  <c r="E8301" i="5"/>
  <c r="C8301" i="5"/>
  <c r="B8301" i="5"/>
  <c r="N8300" i="5"/>
  <c r="K8300" i="5"/>
  <c r="I8300" i="5"/>
  <c r="H8300" i="5"/>
  <c r="F8300" i="5"/>
  <c r="E8300" i="5"/>
  <c r="C8300" i="5"/>
  <c r="B8300" i="5"/>
  <c r="N8299" i="5"/>
  <c r="K8299" i="5"/>
  <c r="I8299" i="5"/>
  <c r="H8299" i="5"/>
  <c r="F8299" i="5"/>
  <c r="E8299" i="5"/>
  <c r="C8299" i="5"/>
  <c r="B8299" i="5"/>
  <c r="N8298" i="5"/>
  <c r="K8298" i="5"/>
  <c r="I8298" i="5"/>
  <c r="H8298" i="5"/>
  <c r="F8298" i="5"/>
  <c r="E8298" i="5"/>
  <c r="C8298" i="5"/>
  <c r="B8298" i="5"/>
  <c r="N8297" i="5"/>
  <c r="K8297" i="5"/>
  <c r="I8297" i="5"/>
  <c r="H8297" i="5"/>
  <c r="F8297" i="5"/>
  <c r="E8297" i="5"/>
  <c r="C8297" i="5"/>
  <c r="B8297" i="5"/>
  <c r="N8296" i="5"/>
  <c r="K8296" i="5"/>
  <c r="I8296" i="5"/>
  <c r="H8296" i="5"/>
  <c r="F8296" i="5"/>
  <c r="E8296" i="5"/>
  <c r="C8296" i="5"/>
  <c r="B8296" i="5"/>
  <c r="N8295" i="5"/>
  <c r="K8295" i="5"/>
  <c r="I8295" i="5"/>
  <c r="H8295" i="5"/>
  <c r="F8295" i="5"/>
  <c r="E8295" i="5"/>
  <c r="C8295" i="5"/>
  <c r="B8295" i="5"/>
  <c r="N8294" i="5"/>
  <c r="K8294" i="5"/>
  <c r="I8294" i="5"/>
  <c r="H8294" i="5"/>
  <c r="F8294" i="5"/>
  <c r="E8294" i="5"/>
  <c r="C8294" i="5"/>
  <c r="B8294" i="5"/>
  <c r="N8293" i="5"/>
  <c r="K8293" i="5"/>
  <c r="I8293" i="5"/>
  <c r="H8293" i="5"/>
  <c r="F8293" i="5"/>
  <c r="E8293" i="5"/>
  <c r="C8293" i="5"/>
  <c r="B8293" i="5"/>
  <c r="N8292" i="5"/>
  <c r="K8292" i="5"/>
  <c r="I8292" i="5"/>
  <c r="H8292" i="5"/>
  <c r="F8292" i="5"/>
  <c r="E8292" i="5"/>
  <c r="C8292" i="5"/>
  <c r="B8292" i="5"/>
  <c r="N8291" i="5"/>
  <c r="K8291" i="5"/>
  <c r="I8291" i="5"/>
  <c r="H8291" i="5"/>
  <c r="F8291" i="5"/>
  <c r="E8291" i="5"/>
  <c r="C8291" i="5"/>
  <c r="B8291" i="5"/>
  <c r="N8290" i="5"/>
  <c r="K8290" i="5"/>
  <c r="I8290" i="5"/>
  <c r="H8290" i="5"/>
  <c r="F8290" i="5"/>
  <c r="E8290" i="5"/>
  <c r="C8290" i="5"/>
  <c r="B8290" i="5"/>
  <c r="N8289" i="5"/>
  <c r="K8289" i="5"/>
  <c r="I8289" i="5"/>
  <c r="H8289" i="5"/>
  <c r="F8289" i="5"/>
  <c r="E8289" i="5"/>
  <c r="C8289" i="5"/>
  <c r="B8289" i="5"/>
  <c r="N8288" i="5"/>
  <c r="K8288" i="5"/>
  <c r="I8288" i="5"/>
  <c r="H8288" i="5"/>
  <c r="F8288" i="5"/>
  <c r="E8288" i="5"/>
  <c r="C8288" i="5"/>
  <c r="B8288" i="5"/>
  <c r="N8287" i="5"/>
  <c r="K8287" i="5"/>
  <c r="I8287" i="5"/>
  <c r="H8287" i="5"/>
  <c r="F8287" i="5"/>
  <c r="E8287" i="5"/>
  <c r="C8287" i="5"/>
  <c r="B8287" i="5"/>
  <c r="N8286" i="5"/>
  <c r="K8286" i="5"/>
  <c r="I8286" i="5"/>
  <c r="H8286" i="5"/>
  <c r="F8286" i="5"/>
  <c r="E8286" i="5"/>
  <c r="C8286" i="5"/>
  <c r="B8286" i="5"/>
  <c r="N8285" i="5"/>
  <c r="K8285" i="5"/>
  <c r="I8285" i="5"/>
  <c r="H8285" i="5"/>
  <c r="F8285" i="5"/>
  <c r="E8285" i="5"/>
  <c r="C8285" i="5"/>
  <c r="B8285" i="5"/>
  <c r="N8284" i="5"/>
  <c r="K8284" i="5"/>
  <c r="I8284" i="5"/>
  <c r="H8284" i="5"/>
  <c r="F8284" i="5"/>
  <c r="E8284" i="5"/>
  <c r="C8284" i="5"/>
  <c r="B8284" i="5"/>
  <c r="N8283" i="5"/>
  <c r="K8283" i="5"/>
  <c r="I8283" i="5"/>
  <c r="H8283" i="5"/>
  <c r="F8283" i="5"/>
  <c r="E8283" i="5"/>
  <c r="C8283" i="5"/>
  <c r="B8283" i="5"/>
  <c r="N8282" i="5"/>
  <c r="K8282" i="5"/>
  <c r="I8282" i="5"/>
  <c r="H8282" i="5"/>
  <c r="F8282" i="5"/>
  <c r="E8282" i="5"/>
  <c r="C8282" i="5"/>
  <c r="B8282" i="5"/>
  <c r="N8281" i="5"/>
  <c r="K8281" i="5"/>
  <c r="I8281" i="5"/>
  <c r="H8281" i="5"/>
  <c r="F8281" i="5"/>
  <c r="E8281" i="5"/>
  <c r="C8281" i="5"/>
  <c r="B8281" i="5"/>
  <c r="N8280" i="5"/>
  <c r="K8280" i="5"/>
  <c r="I8280" i="5"/>
  <c r="H8280" i="5"/>
  <c r="F8280" i="5"/>
  <c r="E8280" i="5"/>
  <c r="C8280" i="5"/>
  <c r="B8280" i="5"/>
  <c r="N8279" i="5"/>
  <c r="K8279" i="5"/>
  <c r="I8279" i="5"/>
  <c r="H8279" i="5"/>
  <c r="F8279" i="5"/>
  <c r="E8279" i="5"/>
  <c r="C8279" i="5"/>
  <c r="B8279" i="5"/>
  <c r="N8278" i="5"/>
  <c r="K8278" i="5"/>
  <c r="I8278" i="5"/>
  <c r="H8278" i="5"/>
  <c r="F8278" i="5"/>
  <c r="E8278" i="5"/>
  <c r="C8278" i="5"/>
  <c r="B8278" i="5"/>
  <c r="N8277" i="5"/>
  <c r="K8277" i="5"/>
  <c r="I8277" i="5"/>
  <c r="H8277" i="5"/>
  <c r="F8277" i="5"/>
  <c r="E8277" i="5"/>
  <c r="C8277" i="5"/>
  <c r="B8277" i="5"/>
  <c r="N8276" i="5"/>
  <c r="K8276" i="5"/>
  <c r="I8276" i="5"/>
  <c r="H8276" i="5"/>
  <c r="F8276" i="5"/>
  <c r="E8276" i="5"/>
  <c r="C8276" i="5"/>
  <c r="B8276" i="5"/>
  <c r="N8275" i="5"/>
  <c r="K8275" i="5"/>
  <c r="I8275" i="5"/>
  <c r="H8275" i="5"/>
  <c r="F8275" i="5"/>
  <c r="E8275" i="5"/>
  <c r="C8275" i="5"/>
  <c r="B8275" i="5"/>
  <c r="N8274" i="5"/>
  <c r="K8274" i="5"/>
  <c r="I8274" i="5"/>
  <c r="H8274" i="5"/>
  <c r="F8274" i="5"/>
  <c r="E8274" i="5"/>
  <c r="C8274" i="5"/>
  <c r="B8274" i="5"/>
  <c r="N8273" i="5"/>
  <c r="K8273" i="5"/>
  <c r="I8273" i="5"/>
  <c r="H8273" i="5"/>
  <c r="F8273" i="5"/>
  <c r="E8273" i="5"/>
  <c r="C8273" i="5"/>
  <c r="B8273" i="5"/>
  <c r="N8272" i="5"/>
  <c r="K8272" i="5"/>
  <c r="I8272" i="5"/>
  <c r="H8272" i="5"/>
  <c r="F8272" i="5"/>
  <c r="E8272" i="5"/>
  <c r="C8272" i="5"/>
  <c r="B8272" i="5"/>
  <c r="N8271" i="5"/>
  <c r="K8271" i="5"/>
  <c r="I8271" i="5"/>
  <c r="H8271" i="5"/>
  <c r="F8271" i="5"/>
  <c r="E8271" i="5"/>
  <c r="C8271" i="5"/>
  <c r="B8271" i="5"/>
  <c r="N8270" i="5"/>
  <c r="K8270" i="5"/>
  <c r="I8270" i="5"/>
  <c r="H8270" i="5"/>
  <c r="F8270" i="5"/>
  <c r="E8270" i="5"/>
  <c r="C8270" i="5"/>
  <c r="B8270" i="5"/>
  <c r="N8269" i="5"/>
  <c r="K8269" i="5"/>
  <c r="I8269" i="5"/>
  <c r="H8269" i="5"/>
  <c r="F8269" i="5"/>
  <c r="E8269" i="5"/>
  <c r="C8269" i="5"/>
  <c r="B8269" i="5"/>
  <c r="N8268" i="5"/>
  <c r="K8268" i="5"/>
  <c r="I8268" i="5"/>
  <c r="H8268" i="5"/>
  <c r="F8268" i="5"/>
  <c r="E8268" i="5"/>
  <c r="C8268" i="5"/>
  <c r="B8268" i="5"/>
  <c r="N8267" i="5"/>
  <c r="K8267" i="5"/>
  <c r="I8267" i="5"/>
  <c r="H8267" i="5"/>
  <c r="F8267" i="5"/>
  <c r="E8267" i="5"/>
  <c r="C8267" i="5"/>
  <c r="B8267" i="5"/>
  <c r="N8266" i="5"/>
  <c r="K8266" i="5"/>
  <c r="I8266" i="5"/>
  <c r="H8266" i="5"/>
  <c r="F8266" i="5"/>
  <c r="E8266" i="5"/>
  <c r="C8266" i="5"/>
  <c r="B8266" i="5"/>
  <c r="N8265" i="5"/>
  <c r="K8265" i="5"/>
  <c r="I8265" i="5"/>
  <c r="H8265" i="5"/>
  <c r="F8265" i="5"/>
  <c r="E8265" i="5"/>
  <c r="C8265" i="5"/>
  <c r="B8265" i="5"/>
  <c r="N8264" i="5"/>
  <c r="K8264" i="5"/>
  <c r="I8264" i="5"/>
  <c r="H8264" i="5"/>
  <c r="F8264" i="5"/>
  <c r="E8264" i="5"/>
  <c r="C8264" i="5"/>
  <c r="B8264" i="5"/>
  <c r="N8263" i="5"/>
  <c r="K8263" i="5"/>
  <c r="I8263" i="5"/>
  <c r="H8263" i="5"/>
  <c r="F8263" i="5"/>
  <c r="E8263" i="5"/>
  <c r="C8263" i="5"/>
  <c r="B8263" i="5"/>
  <c r="N8262" i="5"/>
  <c r="K8262" i="5"/>
  <c r="I8262" i="5"/>
  <c r="H8262" i="5"/>
  <c r="F8262" i="5"/>
  <c r="E8262" i="5"/>
  <c r="C8262" i="5"/>
  <c r="B8262" i="5"/>
  <c r="N8261" i="5"/>
  <c r="K8261" i="5"/>
  <c r="I8261" i="5"/>
  <c r="H8261" i="5"/>
  <c r="F8261" i="5"/>
  <c r="E8261" i="5"/>
  <c r="C8261" i="5"/>
  <c r="B8261" i="5"/>
  <c r="N8260" i="5"/>
  <c r="K8260" i="5"/>
  <c r="I8260" i="5"/>
  <c r="H8260" i="5"/>
  <c r="F8260" i="5"/>
  <c r="E8260" i="5"/>
  <c r="C8260" i="5"/>
  <c r="B8260" i="5"/>
  <c r="N8259" i="5"/>
  <c r="K8259" i="5"/>
  <c r="I8259" i="5"/>
  <c r="H8259" i="5"/>
  <c r="F8259" i="5"/>
  <c r="E8259" i="5"/>
  <c r="C8259" i="5"/>
  <c r="B8259" i="5"/>
  <c r="N8258" i="5"/>
  <c r="K8258" i="5"/>
  <c r="I8258" i="5"/>
  <c r="H8258" i="5"/>
  <c r="F8258" i="5"/>
  <c r="E8258" i="5"/>
  <c r="C8258" i="5"/>
  <c r="B8258" i="5"/>
  <c r="N8257" i="5"/>
  <c r="K8257" i="5"/>
  <c r="I8257" i="5"/>
  <c r="H8257" i="5"/>
  <c r="F8257" i="5"/>
  <c r="E8257" i="5"/>
  <c r="C8257" i="5"/>
  <c r="B8257" i="5"/>
  <c r="N8256" i="5"/>
  <c r="K8256" i="5"/>
  <c r="I8256" i="5"/>
  <c r="H8256" i="5"/>
  <c r="F8256" i="5"/>
  <c r="E8256" i="5"/>
  <c r="C8256" i="5"/>
  <c r="B8256" i="5"/>
  <c r="N8255" i="5"/>
  <c r="K8255" i="5"/>
  <c r="I8255" i="5"/>
  <c r="H8255" i="5"/>
  <c r="F8255" i="5"/>
  <c r="E8255" i="5"/>
  <c r="C8255" i="5"/>
  <c r="B8255" i="5"/>
  <c r="N8254" i="5"/>
  <c r="K8254" i="5"/>
  <c r="I8254" i="5"/>
  <c r="H8254" i="5"/>
  <c r="F8254" i="5"/>
  <c r="E8254" i="5"/>
  <c r="C8254" i="5"/>
  <c r="B8254" i="5"/>
  <c r="N8253" i="5"/>
  <c r="K8253" i="5"/>
  <c r="I8253" i="5"/>
  <c r="H8253" i="5"/>
  <c r="F8253" i="5"/>
  <c r="E8253" i="5"/>
  <c r="C8253" i="5"/>
  <c r="B8253" i="5"/>
  <c r="N8252" i="5"/>
  <c r="K8252" i="5"/>
  <c r="I8252" i="5"/>
  <c r="H8252" i="5"/>
  <c r="F8252" i="5"/>
  <c r="E8252" i="5"/>
  <c r="C8252" i="5"/>
  <c r="B8252" i="5"/>
  <c r="N8251" i="5"/>
  <c r="K8251" i="5"/>
  <c r="I8251" i="5"/>
  <c r="H8251" i="5"/>
  <c r="F8251" i="5"/>
  <c r="E8251" i="5"/>
  <c r="C8251" i="5"/>
  <c r="B8251" i="5"/>
  <c r="N8250" i="5"/>
  <c r="K8250" i="5"/>
  <c r="I8250" i="5"/>
  <c r="H8250" i="5"/>
  <c r="F8250" i="5"/>
  <c r="E8250" i="5"/>
  <c r="C8250" i="5"/>
  <c r="B8250" i="5"/>
  <c r="N8249" i="5"/>
  <c r="K8249" i="5"/>
  <c r="I8249" i="5"/>
  <c r="H8249" i="5"/>
  <c r="F8249" i="5"/>
  <c r="E8249" i="5"/>
  <c r="C8249" i="5"/>
  <c r="B8249" i="5"/>
  <c r="N8248" i="5"/>
  <c r="K8248" i="5"/>
  <c r="I8248" i="5"/>
  <c r="H8248" i="5"/>
  <c r="F8248" i="5"/>
  <c r="E8248" i="5"/>
  <c r="C8248" i="5"/>
  <c r="B8248" i="5"/>
  <c r="N8247" i="5"/>
  <c r="K8247" i="5"/>
  <c r="I8247" i="5"/>
  <c r="H8247" i="5"/>
  <c r="F8247" i="5"/>
  <c r="E8247" i="5"/>
  <c r="C8247" i="5"/>
  <c r="B8247" i="5"/>
  <c r="N8246" i="5"/>
  <c r="K8246" i="5"/>
  <c r="I8246" i="5"/>
  <c r="H8246" i="5"/>
  <c r="F8246" i="5"/>
  <c r="E8246" i="5"/>
  <c r="C8246" i="5"/>
  <c r="B8246" i="5"/>
  <c r="N8245" i="5"/>
  <c r="K8245" i="5"/>
  <c r="I8245" i="5"/>
  <c r="H8245" i="5"/>
  <c r="F8245" i="5"/>
  <c r="E8245" i="5"/>
  <c r="C8245" i="5"/>
  <c r="B8245" i="5"/>
  <c r="N8244" i="5"/>
  <c r="K8244" i="5"/>
  <c r="I8244" i="5"/>
  <c r="H8244" i="5"/>
  <c r="F8244" i="5"/>
  <c r="E8244" i="5"/>
  <c r="C8244" i="5"/>
  <c r="B8244" i="5"/>
  <c r="N8243" i="5"/>
  <c r="K8243" i="5"/>
  <c r="I8243" i="5"/>
  <c r="H8243" i="5"/>
  <c r="F8243" i="5"/>
  <c r="E8243" i="5"/>
  <c r="C8243" i="5"/>
  <c r="B8243" i="5"/>
  <c r="N8242" i="5"/>
  <c r="K8242" i="5"/>
  <c r="I8242" i="5"/>
  <c r="H8242" i="5"/>
  <c r="F8242" i="5"/>
  <c r="E8242" i="5"/>
  <c r="C8242" i="5"/>
  <c r="B8242" i="5"/>
  <c r="N8241" i="5"/>
  <c r="K8241" i="5"/>
  <c r="I8241" i="5"/>
  <c r="H8241" i="5"/>
  <c r="F8241" i="5"/>
  <c r="E8241" i="5"/>
  <c r="C8241" i="5"/>
  <c r="B8241" i="5"/>
  <c r="N8240" i="5"/>
  <c r="K8240" i="5"/>
  <c r="I8240" i="5"/>
  <c r="H8240" i="5"/>
  <c r="F8240" i="5"/>
  <c r="E8240" i="5"/>
  <c r="C8240" i="5"/>
  <c r="B8240" i="5"/>
  <c r="N8239" i="5"/>
  <c r="K8239" i="5"/>
  <c r="I8239" i="5"/>
  <c r="H8239" i="5"/>
  <c r="F8239" i="5"/>
  <c r="E8239" i="5"/>
  <c r="C8239" i="5"/>
  <c r="B8239" i="5"/>
  <c r="N8238" i="5"/>
  <c r="K8238" i="5"/>
  <c r="I8238" i="5"/>
  <c r="H8238" i="5"/>
  <c r="F8238" i="5"/>
  <c r="E8238" i="5"/>
  <c r="C8238" i="5"/>
  <c r="B8238" i="5"/>
  <c r="N8237" i="5"/>
  <c r="K8237" i="5"/>
  <c r="I8237" i="5"/>
  <c r="H8237" i="5"/>
  <c r="F8237" i="5"/>
  <c r="E8237" i="5"/>
  <c r="C8237" i="5"/>
  <c r="B8237" i="5"/>
  <c r="N8236" i="5"/>
  <c r="K8236" i="5"/>
  <c r="I8236" i="5"/>
  <c r="H8236" i="5"/>
  <c r="F8236" i="5"/>
  <c r="E8236" i="5"/>
  <c r="C8236" i="5"/>
  <c r="B8236" i="5"/>
  <c r="N8235" i="5"/>
  <c r="K8235" i="5"/>
  <c r="I8235" i="5"/>
  <c r="H8235" i="5"/>
  <c r="F8235" i="5"/>
  <c r="E8235" i="5"/>
  <c r="C8235" i="5"/>
  <c r="B8235" i="5"/>
  <c r="N8234" i="5"/>
  <c r="K8234" i="5"/>
  <c r="I8234" i="5"/>
  <c r="H8234" i="5"/>
  <c r="F8234" i="5"/>
  <c r="E8234" i="5"/>
  <c r="C8234" i="5"/>
  <c r="B8234" i="5"/>
  <c r="N8233" i="5"/>
  <c r="K8233" i="5"/>
  <c r="I8233" i="5"/>
  <c r="H8233" i="5"/>
  <c r="F8233" i="5"/>
  <c r="E8233" i="5"/>
  <c r="C8233" i="5"/>
  <c r="B8233" i="5"/>
  <c r="N8232" i="5"/>
  <c r="K8232" i="5"/>
  <c r="I8232" i="5"/>
  <c r="H8232" i="5"/>
  <c r="F8232" i="5"/>
  <c r="E8232" i="5"/>
  <c r="C8232" i="5"/>
  <c r="B8232" i="5"/>
  <c r="N8231" i="5"/>
  <c r="K8231" i="5"/>
  <c r="I8231" i="5"/>
  <c r="H8231" i="5"/>
  <c r="F8231" i="5"/>
  <c r="E8231" i="5"/>
  <c r="C8231" i="5"/>
  <c r="B8231" i="5"/>
  <c r="N8230" i="5"/>
  <c r="K8230" i="5"/>
  <c r="I8230" i="5"/>
  <c r="H8230" i="5"/>
  <c r="F8230" i="5"/>
  <c r="E8230" i="5"/>
  <c r="C8230" i="5"/>
  <c r="B8230" i="5"/>
  <c r="N8229" i="5"/>
  <c r="K8229" i="5"/>
  <c r="I8229" i="5"/>
  <c r="H8229" i="5"/>
  <c r="F8229" i="5"/>
  <c r="E8229" i="5"/>
  <c r="C8229" i="5"/>
  <c r="B8229" i="5"/>
  <c r="N8228" i="5"/>
  <c r="K8228" i="5"/>
  <c r="I8228" i="5"/>
  <c r="H8228" i="5"/>
  <c r="F8228" i="5"/>
  <c r="E8228" i="5"/>
  <c r="C8228" i="5"/>
  <c r="B8228" i="5"/>
  <c r="N8227" i="5"/>
  <c r="K8227" i="5"/>
  <c r="I8227" i="5"/>
  <c r="H8227" i="5"/>
  <c r="F8227" i="5"/>
  <c r="E8227" i="5"/>
  <c r="C8227" i="5"/>
  <c r="B8227" i="5"/>
  <c r="N8226" i="5"/>
  <c r="K8226" i="5"/>
  <c r="I8226" i="5"/>
  <c r="H8226" i="5"/>
  <c r="F8226" i="5"/>
  <c r="E8226" i="5"/>
  <c r="C8226" i="5"/>
  <c r="B8226" i="5"/>
  <c r="N8225" i="5"/>
  <c r="K8225" i="5"/>
  <c r="I8225" i="5"/>
  <c r="H8225" i="5"/>
  <c r="F8225" i="5"/>
  <c r="E8225" i="5"/>
  <c r="C8225" i="5"/>
  <c r="B8225" i="5"/>
  <c r="N8224" i="5"/>
  <c r="K8224" i="5"/>
  <c r="I8224" i="5"/>
  <c r="H8224" i="5"/>
  <c r="F8224" i="5"/>
  <c r="E8224" i="5"/>
  <c r="C8224" i="5"/>
  <c r="B8224" i="5"/>
  <c r="N8223" i="5"/>
  <c r="K8223" i="5"/>
  <c r="I8223" i="5"/>
  <c r="H8223" i="5"/>
  <c r="F8223" i="5"/>
  <c r="E8223" i="5"/>
  <c r="C8223" i="5"/>
  <c r="B8223" i="5"/>
  <c r="N8222" i="5"/>
  <c r="K8222" i="5"/>
  <c r="I8222" i="5"/>
  <c r="H8222" i="5"/>
  <c r="F8222" i="5"/>
  <c r="E8222" i="5"/>
  <c r="C8222" i="5"/>
  <c r="B8222" i="5"/>
  <c r="N8221" i="5"/>
  <c r="K8221" i="5"/>
  <c r="I8221" i="5"/>
  <c r="H8221" i="5"/>
  <c r="F8221" i="5"/>
  <c r="E8221" i="5"/>
  <c r="C8221" i="5"/>
  <c r="B8221" i="5"/>
  <c r="N8220" i="5"/>
  <c r="K8220" i="5"/>
  <c r="I8220" i="5"/>
  <c r="H8220" i="5"/>
  <c r="F8220" i="5"/>
  <c r="E8220" i="5"/>
  <c r="C8220" i="5"/>
  <c r="B8220" i="5"/>
  <c r="N8219" i="5"/>
  <c r="K8219" i="5"/>
  <c r="I8219" i="5"/>
  <c r="H8219" i="5"/>
  <c r="F8219" i="5"/>
  <c r="E8219" i="5"/>
  <c r="C8219" i="5"/>
  <c r="B8219" i="5"/>
  <c r="N8218" i="5"/>
  <c r="K8218" i="5"/>
  <c r="I8218" i="5"/>
  <c r="H8218" i="5"/>
  <c r="F8218" i="5"/>
  <c r="E8218" i="5"/>
  <c r="C8218" i="5"/>
  <c r="B8218" i="5"/>
  <c r="N8217" i="5"/>
  <c r="K8217" i="5"/>
  <c r="I8217" i="5"/>
  <c r="H8217" i="5"/>
  <c r="F8217" i="5"/>
  <c r="E8217" i="5"/>
  <c r="C8217" i="5"/>
  <c r="B8217" i="5"/>
  <c r="N8216" i="5"/>
  <c r="K8216" i="5"/>
  <c r="I8216" i="5"/>
  <c r="H8216" i="5"/>
  <c r="F8216" i="5"/>
  <c r="E8216" i="5"/>
  <c r="C8216" i="5"/>
  <c r="B8216" i="5"/>
  <c r="N8215" i="5"/>
  <c r="K8215" i="5"/>
  <c r="I8215" i="5"/>
  <c r="H8215" i="5"/>
  <c r="F8215" i="5"/>
  <c r="E8215" i="5"/>
  <c r="C8215" i="5"/>
  <c r="B8215" i="5"/>
  <c r="N8214" i="5"/>
  <c r="K8214" i="5"/>
  <c r="I8214" i="5"/>
  <c r="H8214" i="5"/>
  <c r="F8214" i="5"/>
  <c r="E8214" i="5"/>
  <c r="C8214" i="5"/>
  <c r="B8214" i="5"/>
  <c r="N8213" i="5"/>
  <c r="K8213" i="5"/>
  <c r="I8213" i="5"/>
  <c r="H8213" i="5"/>
  <c r="F8213" i="5"/>
  <c r="E8213" i="5"/>
  <c r="C8213" i="5"/>
  <c r="B8213" i="5"/>
  <c r="N8212" i="5"/>
  <c r="K8212" i="5"/>
  <c r="I8212" i="5"/>
  <c r="H8212" i="5"/>
  <c r="F8212" i="5"/>
  <c r="E8212" i="5"/>
  <c r="C8212" i="5"/>
  <c r="B8212" i="5"/>
  <c r="N8211" i="5"/>
  <c r="K8211" i="5"/>
  <c r="I8211" i="5"/>
  <c r="H8211" i="5"/>
  <c r="F8211" i="5"/>
  <c r="E8211" i="5"/>
  <c r="C8211" i="5"/>
  <c r="B8211" i="5"/>
  <c r="N8210" i="5"/>
  <c r="K8210" i="5"/>
  <c r="I8210" i="5"/>
  <c r="H8210" i="5"/>
  <c r="F8210" i="5"/>
  <c r="E8210" i="5"/>
  <c r="C8210" i="5"/>
  <c r="B8210" i="5"/>
  <c r="N8209" i="5"/>
  <c r="K8209" i="5"/>
  <c r="I8209" i="5"/>
  <c r="H8209" i="5"/>
  <c r="F8209" i="5"/>
  <c r="E8209" i="5"/>
  <c r="C8209" i="5"/>
  <c r="B8209" i="5"/>
  <c r="N8208" i="5"/>
  <c r="K8208" i="5"/>
  <c r="I8208" i="5"/>
  <c r="H8208" i="5"/>
  <c r="F8208" i="5"/>
  <c r="E8208" i="5"/>
  <c r="C8208" i="5"/>
  <c r="B8208" i="5"/>
  <c r="N8207" i="5"/>
  <c r="K8207" i="5"/>
  <c r="I8207" i="5"/>
  <c r="H8207" i="5"/>
  <c r="F8207" i="5"/>
  <c r="E8207" i="5"/>
  <c r="C8207" i="5"/>
  <c r="B8207" i="5"/>
  <c r="N8206" i="5"/>
  <c r="K8206" i="5"/>
  <c r="I8206" i="5"/>
  <c r="H8206" i="5"/>
  <c r="F8206" i="5"/>
  <c r="E8206" i="5"/>
  <c r="C8206" i="5"/>
  <c r="B8206" i="5"/>
  <c r="N8205" i="5"/>
  <c r="K8205" i="5"/>
  <c r="I8205" i="5"/>
  <c r="H8205" i="5"/>
  <c r="F8205" i="5"/>
  <c r="E8205" i="5"/>
  <c r="C8205" i="5"/>
  <c r="B8205" i="5"/>
  <c r="N8204" i="5"/>
  <c r="K8204" i="5"/>
  <c r="I8204" i="5"/>
  <c r="H8204" i="5"/>
  <c r="F8204" i="5"/>
  <c r="E8204" i="5"/>
  <c r="C8204" i="5"/>
  <c r="B8204" i="5"/>
  <c r="N8203" i="5"/>
  <c r="K8203" i="5"/>
  <c r="I8203" i="5"/>
  <c r="H8203" i="5"/>
  <c r="F8203" i="5"/>
  <c r="E8203" i="5"/>
  <c r="C8203" i="5"/>
  <c r="B8203" i="5"/>
  <c r="N8202" i="5"/>
  <c r="K8202" i="5"/>
  <c r="I8202" i="5"/>
  <c r="H8202" i="5"/>
  <c r="F8202" i="5"/>
  <c r="E8202" i="5"/>
  <c r="C8202" i="5"/>
  <c r="B8202" i="5"/>
  <c r="N8201" i="5"/>
  <c r="K8201" i="5"/>
  <c r="I8201" i="5"/>
  <c r="H8201" i="5"/>
  <c r="F8201" i="5"/>
  <c r="E8201" i="5"/>
  <c r="C8201" i="5"/>
  <c r="B8201" i="5"/>
  <c r="N8200" i="5"/>
  <c r="K8200" i="5"/>
  <c r="I8200" i="5"/>
  <c r="H8200" i="5"/>
  <c r="F8200" i="5"/>
  <c r="E8200" i="5"/>
  <c r="C8200" i="5"/>
  <c r="B8200" i="5"/>
  <c r="N8199" i="5"/>
  <c r="K8199" i="5"/>
  <c r="I8199" i="5"/>
  <c r="H8199" i="5"/>
  <c r="F8199" i="5"/>
  <c r="E8199" i="5"/>
  <c r="C8199" i="5"/>
  <c r="B8199" i="5"/>
  <c r="N8198" i="5"/>
  <c r="K8198" i="5"/>
  <c r="I8198" i="5"/>
  <c r="H8198" i="5"/>
  <c r="F8198" i="5"/>
  <c r="E8198" i="5"/>
  <c r="C8198" i="5"/>
  <c r="B8198" i="5"/>
  <c r="N8197" i="5"/>
  <c r="K8197" i="5"/>
  <c r="I8197" i="5"/>
  <c r="H8197" i="5"/>
  <c r="F8197" i="5"/>
  <c r="E8197" i="5"/>
  <c r="C8197" i="5"/>
  <c r="B8197" i="5"/>
  <c r="N8196" i="5"/>
  <c r="K8196" i="5"/>
  <c r="I8196" i="5"/>
  <c r="H8196" i="5"/>
  <c r="F8196" i="5"/>
  <c r="E8196" i="5"/>
  <c r="C8196" i="5"/>
  <c r="B8196" i="5"/>
  <c r="N8195" i="5"/>
  <c r="K8195" i="5"/>
  <c r="I8195" i="5"/>
  <c r="H8195" i="5"/>
  <c r="F8195" i="5"/>
  <c r="E8195" i="5"/>
  <c r="C8195" i="5"/>
  <c r="B8195" i="5"/>
  <c r="N8194" i="5"/>
  <c r="K8194" i="5"/>
  <c r="I8194" i="5"/>
  <c r="H8194" i="5"/>
  <c r="F8194" i="5"/>
  <c r="E8194" i="5"/>
  <c r="C8194" i="5"/>
  <c r="B8194" i="5"/>
  <c r="N8193" i="5"/>
  <c r="K8193" i="5"/>
  <c r="I8193" i="5"/>
  <c r="H8193" i="5"/>
  <c r="F8193" i="5"/>
  <c r="E8193" i="5"/>
  <c r="C8193" i="5"/>
  <c r="B8193" i="5"/>
  <c r="N8192" i="5"/>
  <c r="K8192" i="5"/>
  <c r="I8192" i="5"/>
  <c r="H8192" i="5"/>
  <c r="F8192" i="5"/>
  <c r="E8192" i="5"/>
  <c r="C8192" i="5"/>
  <c r="B8192" i="5"/>
  <c r="N8191" i="5"/>
  <c r="K8191" i="5"/>
  <c r="I8191" i="5"/>
  <c r="H8191" i="5"/>
  <c r="F8191" i="5"/>
  <c r="E8191" i="5"/>
  <c r="C8191" i="5"/>
  <c r="B8191" i="5"/>
  <c r="N8190" i="5"/>
  <c r="K8190" i="5"/>
  <c r="I8190" i="5"/>
  <c r="H8190" i="5"/>
  <c r="F8190" i="5"/>
  <c r="E8190" i="5"/>
  <c r="C8190" i="5"/>
  <c r="B8190" i="5"/>
  <c r="N8189" i="5"/>
  <c r="K8189" i="5"/>
  <c r="I8189" i="5"/>
  <c r="H8189" i="5"/>
  <c r="F8189" i="5"/>
  <c r="E8189" i="5"/>
  <c r="C8189" i="5"/>
  <c r="B8189" i="5"/>
  <c r="N8188" i="5"/>
  <c r="K8188" i="5"/>
  <c r="I8188" i="5"/>
  <c r="H8188" i="5"/>
  <c r="F8188" i="5"/>
  <c r="E8188" i="5"/>
  <c r="C8188" i="5"/>
  <c r="B8188" i="5"/>
  <c r="N8187" i="5"/>
  <c r="K8187" i="5"/>
  <c r="I8187" i="5"/>
  <c r="H8187" i="5"/>
  <c r="F8187" i="5"/>
  <c r="E8187" i="5"/>
  <c r="C8187" i="5"/>
  <c r="B8187" i="5"/>
  <c r="N8186" i="5"/>
  <c r="K8186" i="5"/>
  <c r="I8186" i="5"/>
  <c r="H8186" i="5"/>
  <c r="F8186" i="5"/>
  <c r="E8186" i="5"/>
  <c r="C8186" i="5"/>
  <c r="B8186" i="5"/>
  <c r="N8185" i="5"/>
  <c r="K8185" i="5"/>
  <c r="I8185" i="5"/>
  <c r="H8185" i="5"/>
  <c r="F8185" i="5"/>
  <c r="E8185" i="5"/>
  <c r="C8185" i="5"/>
  <c r="B8185" i="5"/>
  <c r="N8184" i="5"/>
  <c r="K8184" i="5"/>
  <c r="I8184" i="5"/>
  <c r="H8184" i="5"/>
  <c r="F8184" i="5"/>
  <c r="E8184" i="5"/>
  <c r="C8184" i="5"/>
  <c r="B8184" i="5"/>
  <c r="N8183" i="5"/>
  <c r="K8183" i="5"/>
  <c r="I8183" i="5"/>
  <c r="H8183" i="5"/>
  <c r="F8183" i="5"/>
  <c r="E8183" i="5"/>
  <c r="C8183" i="5"/>
  <c r="B8183" i="5"/>
  <c r="N8182" i="5"/>
  <c r="K8182" i="5"/>
  <c r="I8182" i="5"/>
  <c r="H8182" i="5"/>
  <c r="F8182" i="5"/>
  <c r="E8182" i="5"/>
  <c r="C8182" i="5"/>
  <c r="B8182" i="5"/>
  <c r="N8181" i="5"/>
  <c r="K8181" i="5"/>
  <c r="I8181" i="5"/>
  <c r="H8181" i="5"/>
  <c r="F8181" i="5"/>
  <c r="E8181" i="5"/>
  <c r="C8181" i="5"/>
  <c r="B8181" i="5"/>
  <c r="N8180" i="5"/>
  <c r="K8180" i="5"/>
  <c r="I8180" i="5"/>
  <c r="H8180" i="5"/>
  <c r="F8180" i="5"/>
  <c r="E8180" i="5"/>
  <c r="C8180" i="5"/>
  <c r="B8180" i="5"/>
  <c r="N8179" i="5"/>
  <c r="K8179" i="5"/>
  <c r="I8179" i="5"/>
  <c r="H8179" i="5"/>
  <c r="F8179" i="5"/>
  <c r="E8179" i="5"/>
  <c r="C8179" i="5"/>
  <c r="B8179" i="5"/>
  <c r="N8178" i="5"/>
  <c r="K8178" i="5"/>
  <c r="I8178" i="5"/>
  <c r="H8178" i="5"/>
  <c r="F8178" i="5"/>
  <c r="E8178" i="5"/>
  <c r="C8178" i="5"/>
  <c r="B8178" i="5"/>
  <c r="N8177" i="5"/>
  <c r="K8177" i="5"/>
  <c r="I8177" i="5"/>
  <c r="H8177" i="5"/>
  <c r="F8177" i="5"/>
  <c r="E8177" i="5"/>
  <c r="C8177" i="5"/>
  <c r="B8177" i="5"/>
  <c r="N8176" i="5"/>
  <c r="K8176" i="5"/>
  <c r="I8176" i="5"/>
  <c r="H8176" i="5"/>
  <c r="F8176" i="5"/>
  <c r="E8176" i="5"/>
  <c r="C8176" i="5"/>
  <c r="B8176" i="5"/>
  <c r="N8175" i="5"/>
  <c r="K8175" i="5"/>
  <c r="I8175" i="5"/>
  <c r="H8175" i="5"/>
  <c r="F8175" i="5"/>
  <c r="E8175" i="5"/>
  <c r="C8175" i="5"/>
  <c r="B8175" i="5"/>
  <c r="N8174" i="5"/>
  <c r="K8174" i="5"/>
  <c r="I8174" i="5"/>
  <c r="H8174" i="5"/>
  <c r="F8174" i="5"/>
  <c r="E8174" i="5"/>
  <c r="C8174" i="5"/>
  <c r="B8174" i="5"/>
  <c r="N8173" i="5"/>
  <c r="K8173" i="5"/>
  <c r="I8173" i="5"/>
  <c r="H8173" i="5"/>
  <c r="F8173" i="5"/>
  <c r="E8173" i="5"/>
  <c r="C8173" i="5"/>
  <c r="B8173" i="5"/>
  <c r="N8172" i="5"/>
  <c r="K8172" i="5"/>
  <c r="I8172" i="5"/>
  <c r="H8172" i="5"/>
  <c r="F8172" i="5"/>
  <c r="E8172" i="5"/>
  <c r="C8172" i="5"/>
  <c r="B8172" i="5"/>
  <c r="N8171" i="5"/>
  <c r="K8171" i="5"/>
  <c r="I8171" i="5"/>
  <c r="H8171" i="5"/>
  <c r="F8171" i="5"/>
  <c r="E8171" i="5"/>
  <c r="C8171" i="5"/>
  <c r="B8171" i="5"/>
  <c r="N8170" i="5"/>
  <c r="K8170" i="5"/>
  <c r="I8170" i="5"/>
  <c r="H8170" i="5"/>
  <c r="F8170" i="5"/>
  <c r="E8170" i="5"/>
  <c r="C8170" i="5"/>
  <c r="B8170" i="5"/>
  <c r="N8169" i="5"/>
  <c r="K8169" i="5"/>
  <c r="I8169" i="5"/>
  <c r="H8169" i="5"/>
  <c r="F8169" i="5"/>
  <c r="E8169" i="5"/>
  <c r="C8169" i="5"/>
  <c r="B8169" i="5"/>
  <c r="N8168" i="5"/>
  <c r="K8168" i="5"/>
  <c r="I8168" i="5"/>
  <c r="H8168" i="5"/>
  <c r="F8168" i="5"/>
  <c r="E8168" i="5"/>
  <c r="C8168" i="5"/>
  <c r="B8168" i="5"/>
  <c r="N8167" i="5"/>
  <c r="K8167" i="5"/>
  <c r="I8167" i="5"/>
  <c r="H8167" i="5"/>
  <c r="F8167" i="5"/>
  <c r="E8167" i="5"/>
  <c r="C8167" i="5"/>
  <c r="B8167" i="5"/>
  <c r="N8166" i="5"/>
  <c r="K8166" i="5"/>
  <c r="I8166" i="5"/>
  <c r="H8166" i="5"/>
  <c r="F8166" i="5"/>
  <c r="E8166" i="5"/>
  <c r="C8166" i="5"/>
  <c r="B8166" i="5"/>
  <c r="N8165" i="5"/>
  <c r="K8165" i="5"/>
  <c r="I8165" i="5"/>
  <c r="H8165" i="5"/>
  <c r="F8165" i="5"/>
  <c r="E8165" i="5"/>
  <c r="C8165" i="5"/>
  <c r="B8165" i="5"/>
  <c r="N8164" i="5"/>
  <c r="K8164" i="5"/>
  <c r="I8164" i="5"/>
  <c r="H8164" i="5"/>
  <c r="F8164" i="5"/>
  <c r="E8164" i="5"/>
  <c r="C8164" i="5"/>
  <c r="B8164" i="5"/>
  <c r="N8163" i="5"/>
  <c r="K8163" i="5"/>
  <c r="I8163" i="5"/>
  <c r="H8163" i="5"/>
  <c r="F8163" i="5"/>
  <c r="E8163" i="5"/>
  <c r="C8163" i="5"/>
  <c r="B8163" i="5"/>
  <c r="N8162" i="5"/>
  <c r="K8162" i="5"/>
  <c r="I8162" i="5"/>
  <c r="H8162" i="5"/>
  <c r="F8162" i="5"/>
  <c r="E8162" i="5"/>
  <c r="C8162" i="5"/>
  <c r="B8162" i="5"/>
  <c r="N8161" i="5"/>
  <c r="K8161" i="5"/>
  <c r="I8161" i="5"/>
  <c r="H8161" i="5"/>
  <c r="F8161" i="5"/>
  <c r="E8161" i="5"/>
  <c r="C8161" i="5"/>
  <c r="B8161" i="5"/>
  <c r="N8160" i="5"/>
  <c r="K8160" i="5"/>
  <c r="I8160" i="5"/>
  <c r="H8160" i="5"/>
  <c r="F8160" i="5"/>
  <c r="E8160" i="5"/>
  <c r="C8160" i="5"/>
  <c r="B8160" i="5"/>
  <c r="N8159" i="5"/>
  <c r="K8159" i="5"/>
  <c r="I8159" i="5"/>
  <c r="H8159" i="5"/>
  <c r="F8159" i="5"/>
  <c r="E8159" i="5"/>
  <c r="C8159" i="5"/>
  <c r="B8159" i="5"/>
  <c r="N8158" i="5"/>
  <c r="K8158" i="5"/>
  <c r="I8158" i="5"/>
  <c r="H8158" i="5"/>
  <c r="F8158" i="5"/>
  <c r="E8158" i="5"/>
  <c r="C8158" i="5"/>
  <c r="B8158" i="5"/>
  <c r="N8157" i="5"/>
  <c r="K8157" i="5"/>
  <c r="I8157" i="5"/>
  <c r="H8157" i="5"/>
  <c r="F8157" i="5"/>
  <c r="E8157" i="5"/>
  <c r="C8157" i="5"/>
  <c r="B8157" i="5"/>
  <c r="N8156" i="5"/>
  <c r="K8156" i="5"/>
  <c r="I8156" i="5"/>
  <c r="H8156" i="5"/>
  <c r="F8156" i="5"/>
  <c r="E8156" i="5"/>
  <c r="C8156" i="5"/>
  <c r="B8156" i="5"/>
  <c r="N8155" i="5"/>
  <c r="K8155" i="5"/>
  <c r="I8155" i="5"/>
  <c r="H8155" i="5"/>
  <c r="F8155" i="5"/>
  <c r="E8155" i="5"/>
  <c r="C8155" i="5"/>
  <c r="B8155" i="5"/>
  <c r="N8154" i="5"/>
  <c r="K8154" i="5"/>
  <c r="I8154" i="5"/>
  <c r="H8154" i="5"/>
  <c r="F8154" i="5"/>
  <c r="E8154" i="5"/>
  <c r="C8154" i="5"/>
  <c r="B8154" i="5"/>
  <c r="N8153" i="5"/>
  <c r="K8153" i="5"/>
  <c r="I8153" i="5"/>
  <c r="H8153" i="5"/>
  <c r="F8153" i="5"/>
  <c r="E8153" i="5"/>
  <c r="C8153" i="5"/>
  <c r="B8153" i="5"/>
  <c r="N8152" i="5"/>
  <c r="K8152" i="5"/>
  <c r="I8152" i="5"/>
  <c r="H8152" i="5"/>
  <c r="F8152" i="5"/>
  <c r="E8152" i="5"/>
  <c r="C8152" i="5"/>
  <c r="B8152" i="5"/>
  <c r="N8151" i="5"/>
  <c r="K8151" i="5"/>
  <c r="I8151" i="5"/>
  <c r="H8151" i="5"/>
  <c r="F8151" i="5"/>
  <c r="E8151" i="5"/>
  <c r="C8151" i="5"/>
  <c r="B8151" i="5"/>
  <c r="N8150" i="5"/>
  <c r="K8150" i="5"/>
  <c r="I8150" i="5"/>
  <c r="H8150" i="5"/>
  <c r="F8150" i="5"/>
  <c r="E8150" i="5"/>
  <c r="C8150" i="5"/>
  <c r="B8150" i="5"/>
  <c r="N8149" i="5"/>
  <c r="K8149" i="5"/>
  <c r="I8149" i="5"/>
  <c r="H8149" i="5"/>
  <c r="F8149" i="5"/>
  <c r="E8149" i="5"/>
  <c r="C8149" i="5"/>
  <c r="B8149" i="5"/>
  <c r="N8148" i="5"/>
  <c r="K8148" i="5"/>
  <c r="I8148" i="5"/>
  <c r="H8148" i="5"/>
  <c r="F8148" i="5"/>
  <c r="E8148" i="5"/>
  <c r="C8148" i="5"/>
  <c r="B8148" i="5"/>
  <c r="N8147" i="5"/>
  <c r="K8147" i="5"/>
  <c r="I8147" i="5"/>
  <c r="H8147" i="5"/>
  <c r="F8147" i="5"/>
  <c r="E8147" i="5"/>
  <c r="C8147" i="5"/>
  <c r="B8147" i="5"/>
  <c r="N8146" i="5"/>
  <c r="K8146" i="5"/>
  <c r="I8146" i="5"/>
  <c r="H8146" i="5"/>
  <c r="F8146" i="5"/>
  <c r="E8146" i="5"/>
  <c r="C8146" i="5"/>
  <c r="B8146" i="5"/>
  <c r="N8145" i="5"/>
  <c r="K8145" i="5"/>
  <c r="I8145" i="5"/>
  <c r="H8145" i="5"/>
  <c r="F8145" i="5"/>
  <c r="E8145" i="5"/>
  <c r="C8145" i="5"/>
  <c r="B8145" i="5"/>
  <c r="N8144" i="5"/>
  <c r="K8144" i="5"/>
  <c r="I8144" i="5"/>
  <c r="H8144" i="5"/>
  <c r="F8144" i="5"/>
  <c r="E8144" i="5"/>
  <c r="C8144" i="5"/>
  <c r="B8144" i="5"/>
  <c r="N8143" i="5"/>
  <c r="K8143" i="5"/>
  <c r="I8143" i="5"/>
  <c r="H8143" i="5"/>
  <c r="F8143" i="5"/>
  <c r="E8143" i="5"/>
  <c r="C8143" i="5"/>
  <c r="B8143" i="5"/>
  <c r="N8142" i="5"/>
  <c r="K8142" i="5"/>
  <c r="I8142" i="5"/>
  <c r="H8142" i="5"/>
  <c r="F8142" i="5"/>
  <c r="E8142" i="5"/>
  <c r="C8142" i="5"/>
  <c r="B8142" i="5"/>
  <c r="N8141" i="5"/>
  <c r="K8141" i="5"/>
  <c r="I8141" i="5"/>
  <c r="H8141" i="5"/>
  <c r="F8141" i="5"/>
  <c r="E8141" i="5"/>
  <c r="C8141" i="5"/>
  <c r="B8141" i="5"/>
  <c r="N8140" i="5"/>
  <c r="K8140" i="5"/>
  <c r="I8140" i="5"/>
  <c r="H8140" i="5"/>
  <c r="F8140" i="5"/>
  <c r="E8140" i="5"/>
  <c r="C8140" i="5"/>
  <c r="B8140" i="5"/>
  <c r="N8139" i="5"/>
  <c r="K8139" i="5"/>
  <c r="I8139" i="5"/>
  <c r="H8139" i="5"/>
  <c r="F8139" i="5"/>
  <c r="E8139" i="5"/>
  <c r="C8139" i="5"/>
  <c r="B8139" i="5"/>
  <c r="N8138" i="5"/>
  <c r="K8138" i="5"/>
  <c r="I8138" i="5"/>
  <c r="H8138" i="5"/>
  <c r="F8138" i="5"/>
  <c r="E8138" i="5"/>
  <c r="C8138" i="5"/>
  <c r="B8138" i="5"/>
  <c r="N8137" i="5"/>
  <c r="K8137" i="5"/>
  <c r="I8137" i="5"/>
  <c r="H8137" i="5"/>
  <c r="F8137" i="5"/>
  <c r="E8137" i="5"/>
  <c r="C8137" i="5"/>
  <c r="B8137" i="5"/>
  <c r="N8136" i="5"/>
  <c r="K8136" i="5"/>
  <c r="I8136" i="5"/>
  <c r="H8136" i="5"/>
  <c r="F8136" i="5"/>
  <c r="E8136" i="5"/>
  <c r="C8136" i="5"/>
  <c r="B8136" i="5"/>
  <c r="N8135" i="5"/>
  <c r="K8135" i="5"/>
  <c r="I8135" i="5"/>
  <c r="H8135" i="5"/>
  <c r="F8135" i="5"/>
  <c r="E8135" i="5"/>
  <c r="C8135" i="5"/>
  <c r="B8135" i="5"/>
  <c r="N8134" i="5"/>
  <c r="K8134" i="5"/>
  <c r="I8134" i="5"/>
  <c r="H8134" i="5"/>
  <c r="F8134" i="5"/>
  <c r="E8134" i="5"/>
  <c r="C8134" i="5"/>
  <c r="B8134" i="5"/>
  <c r="N8133" i="5"/>
  <c r="K8133" i="5"/>
  <c r="I8133" i="5"/>
  <c r="H8133" i="5"/>
  <c r="F8133" i="5"/>
  <c r="E8133" i="5"/>
  <c r="C8133" i="5"/>
  <c r="B8133" i="5"/>
  <c r="N8132" i="5"/>
  <c r="K8132" i="5"/>
  <c r="I8132" i="5"/>
  <c r="H8132" i="5"/>
  <c r="F8132" i="5"/>
  <c r="E8132" i="5"/>
  <c r="C8132" i="5"/>
  <c r="B8132" i="5"/>
  <c r="N8131" i="5"/>
  <c r="K8131" i="5"/>
  <c r="I8131" i="5"/>
  <c r="H8131" i="5"/>
  <c r="F8131" i="5"/>
  <c r="E8131" i="5"/>
  <c r="C8131" i="5"/>
  <c r="B8131" i="5"/>
  <c r="N8130" i="5"/>
  <c r="K8130" i="5"/>
  <c r="I8130" i="5"/>
  <c r="H8130" i="5"/>
  <c r="F8130" i="5"/>
  <c r="E8130" i="5"/>
  <c r="C8130" i="5"/>
  <c r="B8130" i="5"/>
  <c r="N8129" i="5"/>
  <c r="K8129" i="5"/>
  <c r="I8129" i="5"/>
  <c r="H8129" i="5"/>
  <c r="F8129" i="5"/>
  <c r="E8129" i="5"/>
  <c r="C8129" i="5"/>
  <c r="B8129" i="5"/>
  <c r="N8128" i="5"/>
  <c r="K8128" i="5"/>
  <c r="I8128" i="5"/>
  <c r="H8128" i="5"/>
  <c r="F8128" i="5"/>
  <c r="E8128" i="5"/>
  <c r="C8128" i="5"/>
  <c r="B8128" i="5"/>
  <c r="N8127" i="5"/>
  <c r="K8127" i="5"/>
  <c r="I8127" i="5"/>
  <c r="H8127" i="5"/>
  <c r="F8127" i="5"/>
  <c r="E8127" i="5"/>
  <c r="C8127" i="5"/>
  <c r="B8127" i="5"/>
  <c r="N8126" i="5"/>
  <c r="K8126" i="5"/>
  <c r="I8126" i="5"/>
  <c r="H8126" i="5"/>
  <c r="F8126" i="5"/>
  <c r="E8126" i="5"/>
  <c r="C8126" i="5"/>
  <c r="B8126" i="5"/>
  <c r="N8125" i="5"/>
  <c r="K8125" i="5"/>
  <c r="I8125" i="5"/>
  <c r="H8125" i="5"/>
  <c r="F8125" i="5"/>
  <c r="E8125" i="5"/>
  <c r="C8125" i="5"/>
  <c r="B8125" i="5"/>
  <c r="N8124" i="5"/>
  <c r="K8124" i="5"/>
  <c r="I8124" i="5"/>
  <c r="H8124" i="5"/>
  <c r="F8124" i="5"/>
  <c r="E8124" i="5"/>
  <c r="C8124" i="5"/>
  <c r="B8124" i="5"/>
  <c r="N8123" i="5"/>
  <c r="K8123" i="5"/>
  <c r="I8123" i="5"/>
  <c r="H8123" i="5"/>
  <c r="F8123" i="5"/>
  <c r="E8123" i="5"/>
  <c r="C8123" i="5"/>
  <c r="B8123" i="5"/>
  <c r="N8122" i="5"/>
  <c r="K8122" i="5"/>
  <c r="I8122" i="5"/>
  <c r="H8122" i="5"/>
  <c r="F8122" i="5"/>
  <c r="E8122" i="5"/>
  <c r="C8122" i="5"/>
  <c r="B8122" i="5"/>
  <c r="N8121" i="5"/>
  <c r="K8121" i="5"/>
  <c r="I8121" i="5"/>
  <c r="H8121" i="5"/>
  <c r="F8121" i="5"/>
  <c r="E8121" i="5"/>
  <c r="C8121" i="5"/>
  <c r="B8121" i="5"/>
  <c r="N8120" i="5"/>
  <c r="K8120" i="5"/>
  <c r="I8120" i="5"/>
  <c r="H8120" i="5"/>
  <c r="F8120" i="5"/>
  <c r="E8120" i="5"/>
  <c r="C8120" i="5"/>
  <c r="B8120" i="5"/>
  <c r="N8119" i="5"/>
  <c r="K8119" i="5"/>
  <c r="I8119" i="5"/>
  <c r="H8119" i="5"/>
  <c r="F8119" i="5"/>
  <c r="E8119" i="5"/>
  <c r="C8119" i="5"/>
  <c r="B8119" i="5"/>
  <c r="N8118" i="5"/>
  <c r="K8118" i="5"/>
  <c r="I8118" i="5"/>
  <c r="H8118" i="5"/>
  <c r="F8118" i="5"/>
  <c r="E8118" i="5"/>
  <c r="C8118" i="5"/>
  <c r="B8118" i="5"/>
  <c r="N8117" i="5"/>
  <c r="K8117" i="5"/>
  <c r="I8117" i="5"/>
  <c r="H8117" i="5"/>
  <c r="F8117" i="5"/>
  <c r="E8117" i="5"/>
  <c r="C8117" i="5"/>
  <c r="B8117" i="5"/>
  <c r="N8116" i="5"/>
  <c r="K8116" i="5"/>
  <c r="I8116" i="5"/>
  <c r="H8116" i="5"/>
  <c r="F8116" i="5"/>
  <c r="E8116" i="5"/>
  <c r="C8116" i="5"/>
  <c r="B8116" i="5"/>
  <c r="N8115" i="5"/>
  <c r="K8115" i="5"/>
  <c r="I8115" i="5"/>
  <c r="H8115" i="5"/>
  <c r="F8115" i="5"/>
  <c r="E8115" i="5"/>
  <c r="C8115" i="5"/>
  <c r="B8115" i="5"/>
  <c r="N8114" i="5"/>
  <c r="K8114" i="5"/>
  <c r="I8114" i="5"/>
  <c r="H8114" i="5"/>
  <c r="F8114" i="5"/>
  <c r="E8114" i="5"/>
  <c r="C8114" i="5"/>
  <c r="B8114" i="5"/>
  <c r="N8113" i="5"/>
  <c r="K8113" i="5"/>
  <c r="I8113" i="5"/>
  <c r="H8113" i="5"/>
  <c r="F8113" i="5"/>
  <c r="E8113" i="5"/>
  <c r="C8113" i="5"/>
  <c r="B8113" i="5"/>
  <c r="N8112" i="5"/>
  <c r="K8112" i="5"/>
  <c r="I8112" i="5"/>
  <c r="H8112" i="5"/>
  <c r="F8112" i="5"/>
  <c r="E8112" i="5"/>
  <c r="C8112" i="5"/>
  <c r="B8112" i="5"/>
  <c r="N8111" i="5"/>
  <c r="K8111" i="5"/>
  <c r="I8111" i="5"/>
  <c r="H8111" i="5"/>
  <c r="F8111" i="5"/>
  <c r="E8111" i="5"/>
  <c r="C8111" i="5"/>
  <c r="B8111" i="5"/>
  <c r="N8110" i="5"/>
  <c r="K8110" i="5"/>
  <c r="I8110" i="5"/>
  <c r="H8110" i="5"/>
  <c r="F8110" i="5"/>
  <c r="E8110" i="5"/>
  <c r="C8110" i="5"/>
  <c r="B8110" i="5"/>
  <c r="N8109" i="5"/>
  <c r="K8109" i="5"/>
  <c r="I8109" i="5"/>
  <c r="H8109" i="5"/>
  <c r="F8109" i="5"/>
  <c r="E8109" i="5"/>
  <c r="C8109" i="5"/>
  <c r="B8109" i="5"/>
  <c r="N8108" i="5"/>
  <c r="K8108" i="5"/>
  <c r="I8108" i="5"/>
  <c r="H8108" i="5"/>
  <c r="F8108" i="5"/>
  <c r="E8108" i="5"/>
  <c r="C8108" i="5"/>
  <c r="B8108" i="5"/>
  <c r="N8107" i="5"/>
  <c r="K8107" i="5"/>
  <c r="I8107" i="5"/>
  <c r="H8107" i="5"/>
  <c r="F8107" i="5"/>
  <c r="E8107" i="5"/>
  <c r="C8107" i="5"/>
  <c r="B8107" i="5"/>
  <c r="N8106" i="5"/>
  <c r="K8106" i="5"/>
  <c r="I8106" i="5"/>
  <c r="H8106" i="5"/>
  <c r="F8106" i="5"/>
  <c r="E8106" i="5"/>
  <c r="C8106" i="5"/>
  <c r="B8106" i="5"/>
  <c r="N8105" i="5"/>
  <c r="K8105" i="5"/>
  <c r="I8105" i="5"/>
  <c r="H8105" i="5"/>
  <c r="F8105" i="5"/>
  <c r="E8105" i="5"/>
  <c r="C8105" i="5"/>
  <c r="B8105" i="5"/>
  <c r="N8104" i="5"/>
  <c r="K8104" i="5"/>
  <c r="I8104" i="5"/>
  <c r="H8104" i="5"/>
  <c r="F8104" i="5"/>
  <c r="E8104" i="5"/>
  <c r="C8104" i="5"/>
  <c r="B8104" i="5"/>
  <c r="N8103" i="5"/>
  <c r="K8103" i="5"/>
  <c r="I8103" i="5"/>
  <c r="H8103" i="5"/>
  <c r="F8103" i="5"/>
  <c r="E8103" i="5"/>
  <c r="C8103" i="5"/>
  <c r="B8103" i="5"/>
  <c r="N8102" i="5"/>
  <c r="K8102" i="5"/>
  <c r="I8102" i="5"/>
  <c r="H8102" i="5"/>
  <c r="F8102" i="5"/>
  <c r="E8102" i="5"/>
  <c r="C8102" i="5"/>
  <c r="B8102" i="5"/>
  <c r="N8101" i="5"/>
  <c r="K8101" i="5"/>
  <c r="I8101" i="5"/>
  <c r="H8101" i="5"/>
  <c r="F8101" i="5"/>
  <c r="E8101" i="5"/>
  <c r="C8101" i="5"/>
  <c r="B8101" i="5"/>
  <c r="N8100" i="5"/>
  <c r="K8100" i="5"/>
  <c r="I8100" i="5"/>
  <c r="H8100" i="5"/>
  <c r="F8100" i="5"/>
  <c r="E8100" i="5"/>
  <c r="C8100" i="5"/>
  <c r="B8100" i="5"/>
  <c r="N8099" i="5"/>
  <c r="K8099" i="5"/>
  <c r="I8099" i="5"/>
  <c r="H8099" i="5"/>
  <c r="F8099" i="5"/>
  <c r="E8099" i="5"/>
  <c r="C8099" i="5"/>
  <c r="B8099" i="5"/>
  <c r="N8098" i="5"/>
  <c r="K8098" i="5"/>
  <c r="I8098" i="5"/>
  <c r="H8098" i="5"/>
  <c r="F8098" i="5"/>
  <c r="E8098" i="5"/>
  <c r="C8098" i="5"/>
  <c r="B8098" i="5"/>
  <c r="N8097" i="5"/>
  <c r="K8097" i="5"/>
  <c r="I8097" i="5"/>
  <c r="H8097" i="5"/>
  <c r="F8097" i="5"/>
  <c r="E8097" i="5"/>
  <c r="C8097" i="5"/>
  <c r="B8097" i="5"/>
  <c r="N8096" i="5"/>
  <c r="K8096" i="5"/>
  <c r="I8096" i="5"/>
  <c r="H8096" i="5"/>
  <c r="F8096" i="5"/>
  <c r="E8096" i="5"/>
  <c r="C8096" i="5"/>
  <c r="B8096" i="5"/>
  <c r="N8095" i="5"/>
  <c r="K8095" i="5"/>
  <c r="I8095" i="5"/>
  <c r="H8095" i="5"/>
  <c r="F8095" i="5"/>
  <c r="E8095" i="5"/>
  <c r="C8095" i="5"/>
  <c r="B8095" i="5"/>
  <c r="N8094" i="5"/>
  <c r="K8094" i="5"/>
  <c r="I8094" i="5"/>
  <c r="H8094" i="5"/>
  <c r="F8094" i="5"/>
  <c r="E8094" i="5"/>
  <c r="C8094" i="5"/>
  <c r="B8094" i="5"/>
  <c r="N8093" i="5"/>
  <c r="K8093" i="5"/>
  <c r="I8093" i="5"/>
  <c r="H8093" i="5"/>
  <c r="F8093" i="5"/>
  <c r="E8093" i="5"/>
  <c r="C8093" i="5"/>
  <c r="B8093" i="5"/>
  <c r="N8092" i="5"/>
  <c r="K8092" i="5"/>
  <c r="I8092" i="5"/>
  <c r="H8092" i="5"/>
  <c r="F8092" i="5"/>
  <c r="E8092" i="5"/>
  <c r="C8092" i="5"/>
  <c r="B8092" i="5"/>
  <c r="N8091" i="5"/>
  <c r="K8091" i="5"/>
  <c r="I8091" i="5"/>
  <c r="H8091" i="5"/>
  <c r="F8091" i="5"/>
  <c r="E8091" i="5"/>
  <c r="C8091" i="5"/>
  <c r="B8091" i="5"/>
  <c r="N8090" i="5"/>
  <c r="K8090" i="5"/>
  <c r="I8090" i="5"/>
  <c r="H8090" i="5"/>
  <c r="F8090" i="5"/>
  <c r="E8090" i="5"/>
  <c r="C8090" i="5"/>
  <c r="B8090" i="5"/>
  <c r="N8089" i="5"/>
  <c r="K8089" i="5"/>
  <c r="I8089" i="5"/>
  <c r="H8089" i="5"/>
  <c r="F8089" i="5"/>
  <c r="E8089" i="5"/>
  <c r="C8089" i="5"/>
  <c r="B8089" i="5"/>
  <c r="N8088" i="5"/>
  <c r="K8088" i="5"/>
  <c r="I8088" i="5"/>
  <c r="H8088" i="5"/>
  <c r="F8088" i="5"/>
  <c r="E8088" i="5"/>
  <c r="C8088" i="5"/>
  <c r="B8088" i="5"/>
  <c r="N8087" i="5"/>
  <c r="K8087" i="5"/>
  <c r="I8087" i="5"/>
  <c r="H8087" i="5"/>
  <c r="F8087" i="5"/>
  <c r="E8087" i="5"/>
  <c r="C8087" i="5"/>
  <c r="B8087" i="5"/>
  <c r="N8086" i="5"/>
  <c r="K8086" i="5"/>
  <c r="I8086" i="5"/>
  <c r="H8086" i="5"/>
  <c r="F8086" i="5"/>
  <c r="E8086" i="5"/>
  <c r="C8086" i="5"/>
  <c r="B8086" i="5"/>
  <c r="N8085" i="5"/>
  <c r="K8085" i="5"/>
  <c r="I8085" i="5"/>
  <c r="H8085" i="5"/>
  <c r="F8085" i="5"/>
  <c r="E8085" i="5"/>
  <c r="C8085" i="5"/>
  <c r="B8085" i="5"/>
  <c r="N8084" i="5"/>
  <c r="K8084" i="5"/>
  <c r="I8084" i="5"/>
  <c r="H8084" i="5"/>
  <c r="F8084" i="5"/>
  <c r="E8084" i="5"/>
  <c r="C8084" i="5"/>
  <c r="B8084" i="5"/>
  <c r="N8083" i="5"/>
  <c r="K8083" i="5"/>
  <c r="I8083" i="5"/>
  <c r="H8083" i="5"/>
  <c r="F8083" i="5"/>
  <c r="E8083" i="5"/>
  <c r="C8083" i="5"/>
  <c r="B8083" i="5"/>
  <c r="N8082" i="5"/>
  <c r="K8082" i="5"/>
  <c r="I8082" i="5"/>
  <c r="H8082" i="5"/>
  <c r="F8082" i="5"/>
  <c r="E8082" i="5"/>
  <c r="C8082" i="5"/>
  <c r="B8082" i="5"/>
  <c r="N8081" i="5"/>
  <c r="K8081" i="5"/>
  <c r="I8081" i="5"/>
  <c r="H8081" i="5"/>
  <c r="F8081" i="5"/>
  <c r="E8081" i="5"/>
  <c r="C8081" i="5"/>
  <c r="B8081" i="5"/>
  <c r="N8080" i="5"/>
  <c r="K8080" i="5"/>
  <c r="I8080" i="5"/>
  <c r="H8080" i="5"/>
  <c r="F8080" i="5"/>
  <c r="E8080" i="5"/>
  <c r="C8080" i="5"/>
  <c r="B8080" i="5"/>
  <c r="N8079" i="5"/>
  <c r="K8079" i="5"/>
  <c r="I8079" i="5"/>
  <c r="H8079" i="5"/>
  <c r="F8079" i="5"/>
  <c r="E8079" i="5"/>
  <c r="C8079" i="5"/>
  <c r="B8079" i="5"/>
  <c r="N8078" i="5"/>
  <c r="K8078" i="5"/>
  <c r="I8078" i="5"/>
  <c r="H8078" i="5"/>
  <c r="F8078" i="5"/>
  <c r="E8078" i="5"/>
  <c r="C8078" i="5"/>
  <c r="B8078" i="5"/>
  <c r="N8077" i="5"/>
  <c r="K8077" i="5"/>
  <c r="I8077" i="5"/>
  <c r="H8077" i="5"/>
  <c r="F8077" i="5"/>
  <c r="E8077" i="5"/>
  <c r="C8077" i="5"/>
  <c r="B8077" i="5"/>
  <c r="N8076" i="5"/>
  <c r="K8076" i="5"/>
  <c r="I8076" i="5"/>
  <c r="H8076" i="5"/>
  <c r="F8076" i="5"/>
  <c r="E8076" i="5"/>
  <c r="C8076" i="5"/>
  <c r="B8076" i="5"/>
  <c r="N8075" i="5"/>
  <c r="K8075" i="5"/>
  <c r="I8075" i="5"/>
  <c r="H8075" i="5"/>
  <c r="F8075" i="5"/>
  <c r="E8075" i="5"/>
  <c r="C8075" i="5"/>
  <c r="B8075" i="5"/>
  <c r="N8074" i="5"/>
  <c r="K8074" i="5"/>
  <c r="I8074" i="5"/>
  <c r="H8074" i="5"/>
  <c r="F8074" i="5"/>
  <c r="E8074" i="5"/>
  <c r="C8074" i="5"/>
  <c r="B8074" i="5"/>
  <c r="N8073" i="5"/>
  <c r="K8073" i="5"/>
  <c r="I8073" i="5"/>
  <c r="H8073" i="5"/>
  <c r="F8073" i="5"/>
  <c r="E8073" i="5"/>
  <c r="C8073" i="5"/>
  <c r="B8073" i="5"/>
  <c r="N8072" i="5"/>
  <c r="K8072" i="5"/>
  <c r="I8072" i="5"/>
  <c r="H8072" i="5"/>
  <c r="F8072" i="5"/>
  <c r="E8072" i="5"/>
  <c r="C8072" i="5"/>
  <c r="B8072" i="5"/>
  <c r="N8071" i="5"/>
  <c r="K8071" i="5"/>
  <c r="I8071" i="5"/>
  <c r="H8071" i="5"/>
  <c r="F8071" i="5"/>
  <c r="E8071" i="5"/>
  <c r="C8071" i="5"/>
  <c r="B8071" i="5"/>
  <c r="N8070" i="5"/>
  <c r="K8070" i="5"/>
  <c r="I8070" i="5"/>
  <c r="H8070" i="5"/>
  <c r="F8070" i="5"/>
  <c r="E8070" i="5"/>
  <c r="C8070" i="5"/>
  <c r="B8070" i="5"/>
  <c r="N8069" i="5"/>
  <c r="K8069" i="5"/>
  <c r="I8069" i="5"/>
  <c r="H8069" i="5"/>
  <c r="F8069" i="5"/>
  <c r="E8069" i="5"/>
  <c r="C8069" i="5"/>
  <c r="B8069" i="5"/>
  <c r="N8068" i="5"/>
  <c r="K8068" i="5"/>
  <c r="I8068" i="5"/>
  <c r="H8068" i="5"/>
  <c r="F8068" i="5"/>
  <c r="E8068" i="5"/>
  <c r="C8068" i="5"/>
  <c r="B8068" i="5"/>
  <c r="N8067" i="5"/>
  <c r="K8067" i="5"/>
  <c r="I8067" i="5"/>
  <c r="H8067" i="5"/>
  <c r="F8067" i="5"/>
  <c r="E8067" i="5"/>
  <c r="C8067" i="5"/>
  <c r="B8067" i="5"/>
  <c r="N8066" i="5"/>
  <c r="K8066" i="5"/>
  <c r="I8066" i="5"/>
  <c r="H8066" i="5"/>
  <c r="F8066" i="5"/>
  <c r="E8066" i="5"/>
  <c r="C8066" i="5"/>
  <c r="B8066" i="5"/>
  <c r="N8065" i="5"/>
  <c r="K8065" i="5"/>
  <c r="I8065" i="5"/>
  <c r="H8065" i="5"/>
  <c r="F8065" i="5"/>
  <c r="E8065" i="5"/>
  <c r="C8065" i="5"/>
  <c r="B8065" i="5"/>
  <c r="N8064" i="5"/>
  <c r="K8064" i="5"/>
  <c r="I8064" i="5"/>
  <c r="H8064" i="5"/>
  <c r="F8064" i="5"/>
  <c r="E8064" i="5"/>
  <c r="C8064" i="5"/>
  <c r="B8064" i="5"/>
  <c r="N8063" i="5"/>
  <c r="K8063" i="5"/>
  <c r="I8063" i="5"/>
  <c r="H8063" i="5"/>
  <c r="F8063" i="5"/>
  <c r="E8063" i="5"/>
  <c r="C8063" i="5"/>
  <c r="B8063" i="5"/>
  <c r="N8062" i="5"/>
  <c r="K8062" i="5"/>
  <c r="I8062" i="5"/>
  <c r="H8062" i="5"/>
  <c r="F8062" i="5"/>
  <c r="E8062" i="5"/>
  <c r="C8062" i="5"/>
  <c r="B8062" i="5"/>
  <c r="N8061" i="5"/>
  <c r="K8061" i="5"/>
  <c r="I8061" i="5"/>
  <c r="H8061" i="5"/>
  <c r="F8061" i="5"/>
  <c r="E8061" i="5"/>
  <c r="C8061" i="5"/>
  <c r="B8061" i="5"/>
  <c r="N8060" i="5"/>
  <c r="K8060" i="5"/>
  <c r="I8060" i="5"/>
  <c r="H8060" i="5"/>
  <c r="F8060" i="5"/>
  <c r="E8060" i="5"/>
  <c r="C8060" i="5"/>
  <c r="B8060" i="5"/>
  <c r="N8059" i="5"/>
  <c r="K8059" i="5"/>
  <c r="I8059" i="5"/>
  <c r="H8059" i="5"/>
  <c r="F8059" i="5"/>
  <c r="E8059" i="5"/>
  <c r="C8059" i="5"/>
  <c r="B8059" i="5"/>
  <c r="N8058" i="5"/>
  <c r="K8058" i="5"/>
  <c r="I8058" i="5"/>
  <c r="H8058" i="5"/>
  <c r="F8058" i="5"/>
  <c r="E8058" i="5"/>
  <c r="C8058" i="5"/>
  <c r="B8058" i="5"/>
  <c r="N8057" i="5"/>
  <c r="K8057" i="5"/>
  <c r="I8057" i="5"/>
  <c r="H8057" i="5"/>
  <c r="F8057" i="5"/>
  <c r="E8057" i="5"/>
  <c r="C8057" i="5"/>
  <c r="B8057" i="5"/>
  <c r="N8056" i="5"/>
  <c r="K8056" i="5"/>
  <c r="I8056" i="5"/>
  <c r="H8056" i="5"/>
  <c r="F8056" i="5"/>
  <c r="E8056" i="5"/>
  <c r="C8056" i="5"/>
  <c r="B8056" i="5"/>
  <c r="N8055" i="5"/>
  <c r="K8055" i="5"/>
  <c r="I8055" i="5"/>
  <c r="H8055" i="5"/>
  <c r="F8055" i="5"/>
  <c r="E8055" i="5"/>
  <c r="C8055" i="5"/>
  <c r="B8055" i="5"/>
  <c r="N8054" i="5"/>
  <c r="K8054" i="5"/>
  <c r="I8054" i="5"/>
  <c r="H8054" i="5"/>
  <c r="F8054" i="5"/>
  <c r="E8054" i="5"/>
  <c r="C8054" i="5"/>
  <c r="B8054" i="5"/>
  <c r="N8053" i="5"/>
  <c r="K8053" i="5"/>
  <c r="I8053" i="5"/>
  <c r="H8053" i="5"/>
  <c r="F8053" i="5"/>
  <c r="E8053" i="5"/>
  <c r="C8053" i="5"/>
  <c r="B8053" i="5"/>
  <c r="N8052" i="5"/>
  <c r="K8052" i="5"/>
  <c r="I8052" i="5"/>
  <c r="H8052" i="5"/>
  <c r="F8052" i="5"/>
  <c r="E8052" i="5"/>
  <c r="C8052" i="5"/>
  <c r="B8052" i="5"/>
  <c r="N8051" i="5"/>
  <c r="K8051" i="5"/>
  <c r="I8051" i="5"/>
  <c r="H8051" i="5"/>
  <c r="F8051" i="5"/>
  <c r="E8051" i="5"/>
  <c r="C8051" i="5"/>
  <c r="B8051" i="5"/>
  <c r="N8050" i="5"/>
  <c r="K8050" i="5"/>
  <c r="I8050" i="5"/>
  <c r="H8050" i="5"/>
  <c r="F8050" i="5"/>
  <c r="E8050" i="5"/>
  <c r="C8050" i="5"/>
  <c r="B8050" i="5"/>
  <c r="N8049" i="5"/>
  <c r="K8049" i="5"/>
  <c r="I8049" i="5"/>
  <c r="H8049" i="5"/>
  <c r="F8049" i="5"/>
  <c r="E8049" i="5"/>
  <c r="C8049" i="5"/>
  <c r="B8049" i="5"/>
  <c r="N8048" i="5"/>
  <c r="K8048" i="5"/>
  <c r="I8048" i="5"/>
  <c r="H8048" i="5"/>
  <c r="F8048" i="5"/>
  <c r="E8048" i="5"/>
  <c r="C8048" i="5"/>
  <c r="B8048" i="5"/>
  <c r="N8047" i="5"/>
  <c r="K8047" i="5"/>
  <c r="I8047" i="5"/>
  <c r="H8047" i="5"/>
  <c r="F8047" i="5"/>
  <c r="E8047" i="5"/>
  <c r="C8047" i="5"/>
  <c r="B8047" i="5"/>
  <c r="N8046" i="5"/>
  <c r="K8046" i="5"/>
  <c r="I8046" i="5"/>
  <c r="H8046" i="5"/>
  <c r="F8046" i="5"/>
  <c r="E8046" i="5"/>
  <c r="C8046" i="5"/>
  <c r="B8046" i="5"/>
  <c r="N8045" i="5"/>
  <c r="K8045" i="5"/>
  <c r="I8045" i="5"/>
  <c r="H8045" i="5"/>
  <c r="F8045" i="5"/>
  <c r="E8045" i="5"/>
  <c r="C8045" i="5"/>
  <c r="B8045" i="5"/>
  <c r="N8044" i="5"/>
  <c r="K8044" i="5"/>
  <c r="I8044" i="5"/>
  <c r="H8044" i="5"/>
  <c r="F8044" i="5"/>
  <c r="E8044" i="5"/>
  <c r="C8044" i="5"/>
  <c r="B8044" i="5"/>
  <c r="N8043" i="5"/>
  <c r="K8043" i="5"/>
  <c r="I8043" i="5"/>
  <c r="H8043" i="5"/>
  <c r="F8043" i="5"/>
  <c r="E8043" i="5"/>
  <c r="C8043" i="5"/>
  <c r="B8043" i="5"/>
  <c r="N8042" i="5"/>
  <c r="K8042" i="5"/>
  <c r="I8042" i="5"/>
  <c r="H8042" i="5"/>
  <c r="F8042" i="5"/>
  <c r="E8042" i="5"/>
  <c r="C8042" i="5"/>
  <c r="B8042" i="5"/>
  <c r="N8041" i="5"/>
  <c r="K8041" i="5"/>
  <c r="I8041" i="5"/>
  <c r="H8041" i="5"/>
  <c r="F8041" i="5"/>
  <c r="E8041" i="5"/>
  <c r="C8041" i="5"/>
  <c r="B8041" i="5"/>
  <c r="N8040" i="5"/>
  <c r="K8040" i="5"/>
  <c r="I8040" i="5"/>
  <c r="H8040" i="5"/>
  <c r="F8040" i="5"/>
  <c r="E8040" i="5"/>
  <c r="C8040" i="5"/>
  <c r="B8040" i="5"/>
  <c r="N8039" i="5"/>
  <c r="K8039" i="5"/>
  <c r="I8039" i="5"/>
  <c r="H8039" i="5"/>
  <c r="F8039" i="5"/>
  <c r="E8039" i="5"/>
  <c r="C8039" i="5"/>
  <c r="B8039" i="5"/>
  <c r="N8038" i="5"/>
  <c r="K8038" i="5"/>
  <c r="I8038" i="5"/>
  <c r="H8038" i="5"/>
  <c r="F8038" i="5"/>
  <c r="E8038" i="5"/>
  <c r="C8038" i="5"/>
  <c r="B8038" i="5"/>
  <c r="N8037" i="5"/>
  <c r="K8037" i="5"/>
  <c r="I8037" i="5"/>
  <c r="H8037" i="5"/>
  <c r="F8037" i="5"/>
  <c r="E8037" i="5"/>
  <c r="C8037" i="5"/>
  <c r="B8037" i="5"/>
  <c r="N8036" i="5"/>
  <c r="K8036" i="5"/>
  <c r="I8036" i="5"/>
  <c r="H8036" i="5"/>
  <c r="F8036" i="5"/>
  <c r="E8036" i="5"/>
  <c r="C8036" i="5"/>
  <c r="B8036" i="5"/>
  <c r="N8035" i="5"/>
  <c r="K8035" i="5"/>
  <c r="I8035" i="5"/>
  <c r="H8035" i="5"/>
  <c r="F8035" i="5"/>
  <c r="E8035" i="5"/>
  <c r="C8035" i="5"/>
  <c r="B8035" i="5"/>
  <c r="N8034" i="5"/>
  <c r="K8034" i="5"/>
  <c r="I8034" i="5"/>
  <c r="H8034" i="5"/>
  <c r="F8034" i="5"/>
  <c r="E8034" i="5"/>
  <c r="C8034" i="5"/>
  <c r="B8034" i="5"/>
  <c r="N8033" i="5"/>
  <c r="K8033" i="5"/>
  <c r="I8033" i="5"/>
  <c r="H8033" i="5"/>
  <c r="F8033" i="5"/>
  <c r="E8033" i="5"/>
  <c r="C8033" i="5"/>
  <c r="B8033" i="5"/>
  <c r="N8032" i="5"/>
  <c r="K8032" i="5"/>
  <c r="I8032" i="5"/>
  <c r="H8032" i="5"/>
  <c r="F8032" i="5"/>
  <c r="E8032" i="5"/>
  <c r="C8032" i="5"/>
  <c r="B8032" i="5"/>
  <c r="N8031" i="5"/>
  <c r="K8031" i="5"/>
  <c r="I8031" i="5"/>
  <c r="H8031" i="5"/>
  <c r="F8031" i="5"/>
  <c r="E8031" i="5"/>
  <c r="C8031" i="5"/>
  <c r="B8031" i="5"/>
  <c r="N8030" i="5"/>
  <c r="K8030" i="5"/>
  <c r="I8030" i="5"/>
  <c r="H8030" i="5"/>
  <c r="F8030" i="5"/>
  <c r="E8030" i="5"/>
  <c r="C8030" i="5"/>
  <c r="B8030" i="5"/>
  <c r="N8029" i="5"/>
  <c r="K8029" i="5"/>
  <c r="I8029" i="5"/>
  <c r="H8029" i="5"/>
  <c r="F8029" i="5"/>
  <c r="E8029" i="5"/>
  <c r="C8029" i="5"/>
  <c r="B8029" i="5"/>
  <c r="N8028" i="5"/>
  <c r="K8028" i="5"/>
  <c r="I8028" i="5"/>
  <c r="H8028" i="5"/>
  <c r="F8028" i="5"/>
  <c r="E8028" i="5"/>
  <c r="C8028" i="5"/>
  <c r="B8028" i="5"/>
  <c r="N8027" i="5"/>
  <c r="K8027" i="5"/>
  <c r="I8027" i="5"/>
  <c r="H8027" i="5"/>
  <c r="F8027" i="5"/>
  <c r="E8027" i="5"/>
  <c r="C8027" i="5"/>
  <c r="B8027" i="5"/>
  <c r="N8026" i="5"/>
  <c r="K8026" i="5"/>
  <c r="I8026" i="5"/>
  <c r="H8026" i="5"/>
  <c r="F8026" i="5"/>
  <c r="E8026" i="5"/>
  <c r="C8026" i="5"/>
  <c r="B8026" i="5"/>
  <c r="N8025" i="5"/>
  <c r="K8025" i="5"/>
  <c r="I8025" i="5"/>
  <c r="H8025" i="5"/>
  <c r="F8025" i="5"/>
  <c r="E8025" i="5"/>
  <c r="C8025" i="5"/>
  <c r="B8025" i="5"/>
  <c r="N8024" i="5"/>
  <c r="K8024" i="5"/>
  <c r="I8024" i="5"/>
  <c r="H8024" i="5"/>
  <c r="F8024" i="5"/>
  <c r="E8024" i="5"/>
  <c r="C8024" i="5"/>
  <c r="B8024" i="5"/>
  <c r="N8023" i="5"/>
  <c r="K8023" i="5"/>
  <c r="I8023" i="5"/>
  <c r="H8023" i="5"/>
  <c r="F8023" i="5"/>
  <c r="E8023" i="5"/>
  <c r="C8023" i="5"/>
  <c r="B8023" i="5"/>
  <c r="N8022" i="5"/>
  <c r="K8022" i="5"/>
  <c r="I8022" i="5"/>
  <c r="H8022" i="5"/>
  <c r="F8022" i="5"/>
  <c r="E8022" i="5"/>
  <c r="C8022" i="5"/>
  <c r="B8022" i="5"/>
  <c r="N8021" i="5"/>
  <c r="K8021" i="5"/>
  <c r="I8021" i="5"/>
  <c r="H8021" i="5"/>
  <c r="F8021" i="5"/>
  <c r="E8021" i="5"/>
  <c r="C8021" i="5"/>
  <c r="B8021" i="5"/>
  <c r="N8020" i="5"/>
  <c r="K8020" i="5"/>
  <c r="I8020" i="5"/>
  <c r="H8020" i="5"/>
  <c r="F8020" i="5"/>
  <c r="E8020" i="5"/>
  <c r="C8020" i="5"/>
  <c r="B8020" i="5"/>
  <c r="N8019" i="5"/>
  <c r="K8019" i="5"/>
  <c r="I8019" i="5"/>
  <c r="H8019" i="5"/>
  <c r="F8019" i="5"/>
  <c r="E8019" i="5"/>
  <c r="C8019" i="5"/>
  <c r="B8019" i="5"/>
  <c r="N8018" i="5"/>
  <c r="K8018" i="5"/>
  <c r="I8018" i="5"/>
  <c r="H8018" i="5"/>
  <c r="F8018" i="5"/>
  <c r="E8018" i="5"/>
  <c r="C8018" i="5"/>
  <c r="B8018" i="5"/>
  <c r="N8017" i="5"/>
  <c r="K8017" i="5"/>
  <c r="I8017" i="5"/>
  <c r="H8017" i="5"/>
  <c r="F8017" i="5"/>
  <c r="E8017" i="5"/>
  <c r="C8017" i="5"/>
  <c r="B8017" i="5"/>
  <c r="N8016" i="5"/>
  <c r="K8016" i="5"/>
  <c r="I8016" i="5"/>
  <c r="H8016" i="5"/>
  <c r="F8016" i="5"/>
  <c r="E8016" i="5"/>
  <c r="C8016" i="5"/>
  <c r="B8016" i="5"/>
  <c r="N8015" i="5"/>
  <c r="K8015" i="5"/>
  <c r="I8015" i="5"/>
  <c r="H8015" i="5"/>
  <c r="F8015" i="5"/>
  <c r="E8015" i="5"/>
  <c r="C8015" i="5"/>
  <c r="B8015" i="5"/>
  <c r="N8014" i="5"/>
  <c r="K8014" i="5"/>
  <c r="I8014" i="5"/>
  <c r="H8014" i="5"/>
  <c r="F8014" i="5"/>
  <c r="E8014" i="5"/>
  <c r="C8014" i="5"/>
  <c r="B8014" i="5"/>
  <c r="N8013" i="5"/>
  <c r="K8013" i="5"/>
  <c r="I8013" i="5"/>
  <c r="H8013" i="5"/>
  <c r="F8013" i="5"/>
  <c r="E8013" i="5"/>
  <c r="C8013" i="5"/>
  <c r="B8013" i="5"/>
  <c r="N8012" i="5"/>
  <c r="K8012" i="5"/>
  <c r="I8012" i="5"/>
  <c r="H8012" i="5"/>
  <c r="F8012" i="5"/>
  <c r="E8012" i="5"/>
  <c r="C8012" i="5"/>
  <c r="B8012" i="5"/>
  <c r="N8011" i="5"/>
  <c r="K8011" i="5"/>
  <c r="I8011" i="5"/>
  <c r="H8011" i="5"/>
  <c r="F8011" i="5"/>
  <c r="E8011" i="5"/>
  <c r="C8011" i="5"/>
  <c r="B8011" i="5"/>
  <c r="N8010" i="5"/>
  <c r="K8010" i="5"/>
  <c r="I8010" i="5"/>
  <c r="H8010" i="5"/>
  <c r="F8010" i="5"/>
  <c r="E8010" i="5"/>
  <c r="C8010" i="5"/>
  <c r="B8010" i="5"/>
  <c r="N8009" i="5"/>
  <c r="K8009" i="5"/>
  <c r="I8009" i="5"/>
  <c r="H8009" i="5"/>
  <c r="F8009" i="5"/>
  <c r="E8009" i="5"/>
  <c r="C8009" i="5"/>
  <c r="B8009" i="5"/>
  <c r="N8008" i="5"/>
  <c r="K8008" i="5"/>
  <c r="I8008" i="5"/>
  <c r="H8008" i="5"/>
  <c r="F8008" i="5"/>
  <c r="E8008" i="5"/>
  <c r="C8008" i="5"/>
  <c r="B8008" i="5"/>
  <c r="N8007" i="5"/>
  <c r="K8007" i="5"/>
  <c r="I8007" i="5"/>
  <c r="H8007" i="5"/>
  <c r="F8007" i="5"/>
  <c r="E8007" i="5"/>
  <c r="C8007" i="5"/>
  <c r="B8007" i="5"/>
  <c r="N8006" i="5"/>
  <c r="K8006" i="5"/>
  <c r="I8006" i="5"/>
  <c r="H8006" i="5"/>
  <c r="F8006" i="5"/>
  <c r="E8006" i="5"/>
  <c r="C8006" i="5"/>
  <c r="B8006" i="5"/>
  <c r="N8005" i="5"/>
  <c r="K8005" i="5"/>
  <c r="I8005" i="5"/>
  <c r="H8005" i="5"/>
  <c r="F8005" i="5"/>
  <c r="E8005" i="5"/>
  <c r="C8005" i="5"/>
  <c r="B8005" i="5"/>
  <c r="N8004" i="5"/>
  <c r="K8004" i="5"/>
  <c r="I8004" i="5"/>
  <c r="H8004" i="5"/>
  <c r="F8004" i="5"/>
  <c r="E8004" i="5"/>
  <c r="C8004" i="5"/>
  <c r="B8004" i="5"/>
  <c r="N8003" i="5"/>
  <c r="K8003" i="5"/>
  <c r="I8003" i="5"/>
  <c r="H8003" i="5"/>
  <c r="F8003" i="5"/>
  <c r="E8003" i="5"/>
  <c r="C8003" i="5"/>
  <c r="B8003" i="5"/>
  <c r="N8002" i="5"/>
  <c r="K8002" i="5"/>
  <c r="I8002" i="5"/>
  <c r="H8002" i="5"/>
  <c r="F8002" i="5"/>
  <c r="E8002" i="5"/>
  <c r="C8002" i="5"/>
  <c r="B8002" i="5"/>
  <c r="N8001" i="5"/>
  <c r="K8001" i="5"/>
  <c r="I8001" i="5"/>
  <c r="H8001" i="5"/>
  <c r="F8001" i="5"/>
  <c r="E8001" i="5"/>
  <c r="C8001" i="5"/>
  <c r="B8001" i="5"/>
  <c r="N8000" i="5"/>
  <c r="K8000" i="5"/>
  <c r="I8000" i="5"/>
  <c r="H8000" i="5"/>
  <c r="F8000" i="5"/>
  <c r="E8000" i="5"/>
  <c r="C8000" i="5"/>
  <c r="B8000" i="5"/>
  <c r="N7999" i="5"/>
  <c r="K7999" i="5"/>
  <c r="I7999" i="5"/>
  <c r="H7999" i="5"/>
  <c r="F7999" i="5"/>
  <c r="E7999" i="5"/>
  <c r="C7999" i="5"/>
  <c r="B7999" i="5"/>
  <c r="N7998" i="5"/>
  <c r="K7998" i="5"/>
  <c r="I7998" i="5"/>
  <c r="H7998" i="5"/>
  <c r="F7998" i="5"/>
  <c r="E7998" i="5"/>
  <c r="C7998" i="5"/>
  <c r="B7998" i="5"/>
  <c r="N7997" i="5"/>
  <c r="K7997" i="5"/>
  <c r="I7997" i="5"/>
  <c r="H7997" i="5"/>
  <c r="F7997" i="5"/>
  <c r="E7997" i="5"/>
  <c r="C7997" i="5"/>
  <c r="B7997" i="5"/>
  <c r="N7996" i="5"/>
  <c r="K7996" i="5"/>
  <c r="I7996" i="5"/>
  <c r="H7996" i="5"/>
  <c r="F7996" i="5"/>
  <c r="E7996" i="5"/>
  <c r="C7996" i="5"/>
  <c r="B7996" i="5"/>
  <c r="N7995" i="5"/>
  <c r="K7995" i="5"/>
  <c r="I7995" i="5"/>
  <c r="H7995" i="5"/>
  <c r="F7995" i="5"/>
  <c r="E7995" i="5"/>
  <c r="C7995" i="5"/>
  <c r="B7995" i="5"/>
  <c r="N7994" i="5"/>
  <c r="K7994" i="5"/>
  <c r="I7994" i="5"/>
  <c r="H7994" i="5"/>
  <c r="F7994" i="5"/>
  <c r="E7994" i="5"/>
  <c r="C7994" i="5"/>
  <c r="B7994" i="5"/>
  <c r="N7993" i="5"/>
  <c r="K7993" i="5"/>
  <c r="I7993" i="5"/>
  <c r="H7993" i="5"/>
  <c r="F7993" i="5"/>
  <c r="E7993" i="5"/>
  <c r="C7993" i="5"/>
  <c r="B7993" i="5"/>
  <c r="N7992" i="5"/>
  <c r="K7992" i="5"/>
  <c r="I7992" i="5"/>
  <c r="H7992" i="5"/>
  <c r="F7992" i="5"/>
  <c r="E7992" i="5"/>
  <c r="C7992" i="5"/>
  <c r="B7992" i="5"/>
  <c r="N7991" i="5"/>
  <c r="K7991" i="5"/>
  <c r="I7991" i="5"/>
  <c r="H7991" i="5"/>
  <c r="F7991" i="5"/>
  <c r="E7991" i="5"/>
  <c r="C7991" i="5"/>
  <c r="B7991" i="5"/>
  <c r="N7990" i="5"/>
  <c r="K7990" i="5"/>
  <c r="I7990" i="5"/>
  <c r="H7990" i="5"/>
  <c r="F7990" i="5"/>
  <c r="E7990" i="5"/>
  <c r="C7990" i="5"/>
  <c r="B7990" i="5"/>
  <c r="N7989" i="5"/>
  <c r="K7989" i="5"/>
  <c r="I7989" i="5"/>
  <c r="H7989" i="5"/>
  <c r="F7989" i="5"/>
  <c r="E7989" i="5"/>
  <c r="C7989" i="5"/>
  <c r="B7989" i="5"/>
  <c r="N7988" i="5"/>
  <c r="K7988" i="5"/>
  <c r="I7988" i="5"/>
  <c r="H7988" i="5"/>
  <c r="F7988" i="5"/>
  <c r="E7988" i="5"/>
  <c r="C7988" i="5"/>
  <c r="B7988" i="5"/>
  <c r="N7987" i="5"/>
  <c r="K7987" i="5"/>
  <c r="I7987" i="5"/>
  <c r="H7987" i="5"/>
  <c r="F7987" i="5"/>
  <c r="E7987" i="5"/>
  <c r="C7987" i="5"/>
  <c r="B7987" i="5"/>
  <c r="N7986" i="5"/>
  <c r="K7986" i="5"/>
  <c r="I7986" i="5"/>
  <c r="H7986" i="5"/>
  <c r="F7986" i="5"/>
  <c r="E7986" i="5"/>
  <c r="C7986" i="5"/>
  <c r="B7986" i="5"/>
  <c r="N7985" i="5"/>
  <c r="K7985" i="5"/>
  <c r="I7985" i="5"/>
  <c r="H7985" i="5"/>
  <c r="F7985" i="5"/>
  <c r="E7985" i="5"/>
  <c r="C7985" i="5"/>
  <c r="B7985" i="5"/>
  <c r="N7984" i="5"/>
  <c r="K7984" i="5"/>
  <c r="I7984" i="5"/>
  <c r="H7984" i="5"/>
  <c r="F7984" i="5"/>
  <c r="E7984" i="5"/>
  <c r="C7984" i="5"/>
  <c r="B7984" i="5"/>
  <c r="N7983" i="5"/>
  <c r="K7983" i="5"/>
  <c r="I7983" i="5"/>
  <c r="H7983" i="5"/>
  <c r="F7983" i="5"/>
  <c r="E7983" i="5"/>
  <c r="C7983" i="5"/>
  <c r="B7983" i="5"/>
  <c r="N7982" i="5"/>
  <c r="K7982" i="5"/>
  <c r="I7982" i="5"/>
  <c r="H7982" i="5"/>
  <c r="F7982" i="5"/>
  <c r="E7982" i="5"/>
  <c r="C7982" i="5"/>
  <c r="B7982" i="5"/>
  <c r="N7981" i="5"/>
  <c r="K7981" i="5"/>
  <c r="I7981" i="5"/>
  <c r="H7981" i="5"/>
  <c r="F7981" i="5"/>
  <c r="E7981" i="5"/>
  <c r="C7981" i="5"/>
  <c r="B7981" i="5"/>
  <c r="N7980" i="5"/>
  <c r="K7980" i="5"/>
  <c r="I7980" i="5"/>
  <c r="H7980" i="5"/>
  <c r="F7980" i="5"/>
  <c r="E7980" i="5"/>
  <c r="C7980" i="5"/>
  <c r="B7980" i="5"/>
  <c r="N7979" i="5"/>
  <c r="K7979" i="5"/>
  <c r="I7979" i="5"/>
  <c r="H7979" i="5"/>
  <c r="F7979" i="5"/>
  <c r="E7979" i="5"/>
  <c r="C7979" i="5"/>
  <c r="B7979" i="5"/>
  <c r="N7978" i="5"/>
  <c r="K7978" i="5"/>
  <c r="I7978" i="5"/>
  <c r="H7978" i="5"/>
  <c r="F7978" i="5"/>
  <c r="E7978" i="5"/>
  <c r="C7978" i="5"/>
  <c r="B7978" i="5"/>
  <c r="N7977" i="5"/>
  <c r="K7977" i="5"/>
  <c r="I7977" i="5"/>
  <c r="H7977" i="5"/>
  <c r="F7977" i="5"/>
  <c r="E7977" i="5"/>
  <c r="C7977" i="5"/>
  <c r="B7977" i="5"/>
  <c r="N7976" i="5"/>
  <c r="K7976" i="5"/>
  <c r="I7976" i="5"/>
  <c r="H7976" i="5"/>
  <c r="F7976" i="5"/>
  <c r="E7976" i="5"/>
  <c r="C7976" i="5"/>
  <c r="B7976" i="5"/>
  <c r="N7975" i="5"/>
  <c r="K7975" i="5"/>
  <c r="I7975" i="5"/>
  <c r="H7975" i="5"/>
  <c r="F7975" i="5"/>
  <c r="E7975" i="5"/>
  <c r="C7975" i="5"/>
  <c r="B7975" i="5"/>
  <c r="N7974" i="5"/>
  <c r="K7974" i="5"/>
  <c r="I7974" i="5"/>
  <c r="H7974" i="5"/>
  <c r="F7974" i="5"/>
  <c r="E7974" i="5"/>
  <c r="C7974" i="5"/>
  <c r="B7974" i="5"/>
  <c r="N7973" i="5"/>
  <c r="K7973" i="5"/>
  <c r="I7973" i="5"/>
  <c r="H7973" i="5"/>
  <c r="F7973" i="5"/>
  <c r="E7973" i="5"/>
  <c r="C7973" i="5"/>
  <c r="B7973" i="5"/>
  <c r="N7972" i="5"/>
  <c r="K7972" i="5"/>
  <c r="I7972" i="5"/>
  <c r="H7972" i="5"/>
  <c r="F7972" i="5"/>
  <c r="E7972" i="5"/>
  <c r="C7972" i="5"/>
  <c r="B7972" i="5"/>
  <c r="N7971" i="5"/>
  <c r="K7971" i="5"/>
  <c r="I7971" i="5"/>
  <c r="H7971" i="5"/>
  <c r="F7971" i="5"/>
  <c r="E7971" i="5"/>
  <c r="C7971" i="5"/>
  <c r="B7971" i="5"/>
  <c r="N7970" i="5"/>
  <c r="K7970" i="5"/>
  <c r="I7970" i="5"/>
  <c r="H7970" i="5"/>
  <c r="F7970" i="5"/>
  <c r="E7970" i="5"/>
  <c r="C7970" i="5"/>
  <c r="B7970" i="5"/>
  <c r="N7969" i="5"/>
  <c r="K7969" i="5"/>
  <c r="I7969" i="5"/>
  <c r="H7969" i="5"/>
  <c r="F7969" i="5"/>
  <c r="E7969" i="5"/>
  <c r="C7969" i="5"/>
  <c r="B7969" i="5"/>
  <c r="N7968" i="5"/>
  <c r="K7968" i="5"/>
  <c r="I7968" i="5"/>
  <c r="H7968" i="5"/>
  <c r="F7968" i="5"/>
  <c r="E7968" i="5"/>
  <c r="C7968" i="5"/>
  <c r="B7968" i="5"/>
  <c r="N7967" i="5"/>
  <c r="K7967" i="5"/>
  <c r="I7967" i="5"/>
  <c r="H7967" i="5"/>
  <c r="F7967" i="5"/>
  <c r="E7967" i="5"/>
  <c r="C7967" i="5"/>
  <c r="B7967" i="5"/>
  <c r="N7966" i="5"/>
  <c r="K7966" i="5"/>
  <c r="I7966" i="5"/>
  <c r="H7966" i="5"/>
  <c r="F7966" i="5"/>
  <c r="E7966" i="5"/>
  <c r="C7966" i="5"/>
  <c r="B7966" i="5"/>
  <c r="N7965" i="5"/>
  <c r="K7965" i="5"/>
  <c r="I7965" i="5"/>
  <c r="H7965" i="5"/>
  <c r="F7965" i="5"/>
  <c r="E7965" i="5"/>
  <c r="C7965" i="5"/>
  <c r="B7965" i="5"/>
  <c r="N7964" i="5"/>
  <c r="K7964" i="5"/>
  <c r="I7964" i="5"/>
  <c r="H7964" i="5"/>
  <c r="F7964" i="5"/>
  <c r="E7964" i="5"/>
  <c r="C7964" i="5"/>
  <c r="B7964" i="5"/>
  <c r="N7963" i="5"/>
  <c r="K7963" i="5"/>
  <c r="I7963" i="5"/>
  <c r="H7963" i="5"/>
  <c r="F7963" i="5"/>
  <c r="E7963" i="5"/>
  <c r="C7963" i="5"/>
  <c r="B7963" i="5"/>
  <c r="N7962" i="5"/>
  <c r="K7962" i="5"/>
  <c r="I7962" i="5"/>
  <c r="H7962" i="5"/>
  <c r="F7962" i="5"/>
  <c r="E7962" i="5"/>
  <c r="C7962" i="5"/>
  <c r="B7962" i="5"/>
  <c r="N7961" i="5"/>
  <c r="K7961" i="5"/>
  <c r="I7961" i="5"/>
  <c r="H7961" i="5"/>
  <c r="F7961" i="5"/>
  <c r="E7961" i="5"/>
  <c r="C7961" i="5"/>
  <c r="B7961" i="5"/>
  <c r="N7960" i="5"/>
  <c r="K7960" i="5"/>
  <c r="I7960" i="5"/>
  <c r="H7960" i="5"/>
  <c r="F7960" i="5"/>
  <c r="E7960" i="5"/>
  <c r="C7960" i="5"/>
  <c r="B7960" i="5"/>
  <c r="N7959" i="5"/>
  <c r="K7959" i="5"/>
  <c r="I7959" i="5"/>
  <c r="H7959" i="5"/>
  <c r="F7959" i="5"/>
  <c r="E7959" i="5"/>
  <c r="C7959" i="5"/>
  <c r="B7959" i="5"/>
  <c r="N7958" i="5"/>
  <c r="K7958" i="5"/>
  <c r="I7958" i="5"/>
  <c r="H7958" i="5"/>
  <c r="F7958" i="5"/>
  <c r="E7958" i="5"/>
  <c r="C7958" i="5"/>
  <c r="B7958" i="5"/>
  <c r="N7957" i="5"/>
  <c r="K7957" i="5"/>
  <c r="I7957" i="5"/>
  <c r="H7957" i="5"/>
  <c r="F7957" i="5"/>
  <c r="E7957" i="5"/>
  <c r="C7957" i="5"/>
  <c r="B7957" i="5"/>
  <c r="N7956" i="5"/>
  <c r="K7956" i="5"/>
  <c r="I7956" i="5"/>
  <c r="H7956" i="5"/>
  <c r="F7956" i="5"/>
  <c r="E7956" i="5"/>
  <c r="C7956" i="5"/>
  <c r="B7956" i="5"/>
  <c r="N7955" i="5"/>
  <c r="K7955" i="5"/>
  <c r="I7955" i="5"/>
  <c r="H7955" i="5"/>
  <c r="F7955" i="5"/>
  <c r="E7955" i="5"/>
  <c r="C7955" i="5"/>
  <c r="B7955" i="5"/>
  <c r="N7954" i="5"/>
  <c r="K7954" i="5"/>
  <c r="I7954" i="5"/>
  <c r="H7954" i="5"/>
  <c r="F7954" i="5"/>
  <c r="E7954" i="5"/>
  <c r="C7954" i="5"/>
  <c r="B7954" i="5"/>
  <c r="N7953" i="5"/>
  <c r="K7953" i="5"/>
  <c r="I7953" i="5"/>
  <c r="H7953" i="5"/>
  <c r="F7953" i="5"/>
  <c r="E7953" i="5"/>
  <c r="C7953" i="5"/>
  <c r="B7953" i="5"/>
  <c r="N7952" i="5"/>
  <c r="K7952" i="5"/>
  <c r="I7952" i="5"/>
  <c r="H7952" i="5"/>
  <c r="F7952" i="5"/>
  <c r="E7952" i="5"/>
  <c r="C7952" i="5"/>
  <c r="B7952" i="5"/>
  <c r="N7951" i="5"/>
  <c r="K7951" i="5"/>
  <c r="I7951" i="5"/>
  <c r="H7951" i="5"/>
  <c r="F7951" i="5"/>
  <c r="E7951" i="5"/>
  <c r="C7951" i="5"/>
  <c r="B7951" i="5"/>
  <c r="N7950" i="5"/>
  <c r="K7950" i="5"/>
  <c r="I7950" i="5"/>
  <c r="H7950" i="5"/>
  <c r="F7950" i="5"/>
  <c r="E7950" i="5"/>
  <c r="C7950" i="5"/>
  <c r="B7950" i="5"/>
  <c r="N7949" i="5"/>
  <c r="K7949" i="5"/>
  <c r="I7949" i="5"/>
  <c r="H7949" i="5"/>
  <c r="F7949" i="5"/>
  <c r="E7949" i="5"/>
  <c r="C7949" i="5"/>
  <c r="B7949" i="5"/>
  <c r="N7948" i="5"/>
  <c r="K7948" i="5"/>
  <c r="I7948" i="5"/>
  <c r="H7948" i="5"/>
  <c r="F7948" i="5"/>
  <c r="E7948" i="5"/>
  <c r="C7948" i="5"/>
  <c r="B7948" i="5"/>
  <c r="N7947" i="5"/>
  <c r="K7947" i="5"/>
  <c r="I7947" i="5"/>
  <c r="H7947" i="5"/>
  <c r="F7947" i="5"/>
  <c r="E7947" i="5"/>
  <c r="C7947" i="5"/>
  <c r="B7947" i="5"/>
  <c r="N7946" i="5"/>
  <c r="K7946" i="5"/>
  <c r="I7946" i="5"/>
  <c r="H7946" i="5"/>
  <c r="F7946" i="5"/>
  <c r="E7946" i="5"/>
  <c r="C7946" i="5"/>
  <c r="B7946" i="5"/>
  <c r="N7945" i="5"/>
  <c r="K7945" i="5"/>
  <c r="I7945" i="5"/>
  <c r="H7945" i="5"/>
  <c r="F7945" i="5"/>
  <c r="E7945" i="5"/>
  <c r="C7945" i="5"/>
  <c r="B7945" i="5"/>
  <c r="N7944" i="5"/>
  <c r="K7944" i="5"/>
  <c r="I7944" i="5"/>
  <c r="H7944" i="5"/>
  <c r="F7944" i="5"/>
  <c r="E7944" i="5"/>
  <c r="C7944" i="5"/>
  <c r="B7944" i="5"/>
  <c r="N7943" i="5"/>
  <c r="K7943" i="5"/>
  <c r="I7943" i="5"/>
  <c r="H7943" i="5"/>
  <c r="F7943" i="5"/>
  <c r="E7943" i="5"/>
  <c r="C7943" i="5"/>
  <c r="B7943" i="5"/>
  <c r="N7942" i="5"/>
  <c r="K7942" i="5"/>
  <c r="I7942" i="5"/>
  <c r="H7942" i="5"/>
  <c r="F7942" i="5"/>
  <c r="E7942" i="5"/>
  <c r="C7942" i="5"/>
  <c r="B7942" i="5"/>
  <c r="N7941" i="5"/>
  <c r="K7941" i="5"/>
  <c r="I7941" i="5"/>
  <c r="H7941" i="5"/>
  <c r="F7941" i="5"/>
  <c r="E7941" i="5"/>
  <c r="C7941" i="5"/>
  <c r="B7941" i="5"/>
  <c r="N7940" i="5"/>
  <c r="K7940" i="5"/>
  <c r="I7940" i="5"/>
  <c r="H7940" i="5"/>
  <c r="F7940" i="5"/>
  <c r="E7940" i="5"/>
  <c r="C7940" i="5"/>
  <c r="B7940" i="5"/>
  <c r="N7939" i="5"/>
  <c r="K7939" i="5"/>
  <c r="I7939" i="5"/>
  <c r="H7939" i="5"/>
  <c r="F7939" i="5"/>
  <c r="E7939" i="5"/>
  <c r="C7939" i="5"/>
  <c r="B7939" i="5"/>
  <c r="N7938" i="5"/>
  <c r="K7938" i="5"/>
  <c r="I7938" i="5"/>
  <c r="H7938" i="5"/>
  <c r="F7938" i="5"/>
  <c r="E7938" i="5"/>
  <c r="C7938" i="5"/>
  <c r="B7938" i="5"/>
  <c r="N7937" i="5"/>
  <c r="K7937" i="5"/>
  <c r="I7937" i="5"/>
  <c r="H7937" i="5"/>
  <c r="F7937" i="5"/>
  <c r="E7937" i="5"/>
  <c r="C7937" i="5"/>
  <c r="B7937" i="5"/>
  <c r="N7936" i="5"/>
  <c r="K7936" i="5"/>
  <c r="I7936" i="5"/>
  <c r="H7936" i="5"/>
  <c r="F7936" i="5"/>
  <c r="E7936" i="5"/>
  <c r="C7936" i="5"/>
  <c r="B7936" i="5"/>
  <c r="N7935" i="5"/>
  <c r="K7935" i="5"/>
  <c r="I7935" i="5"/>
  <c r="H7935" i="5"/>
  <c r="F7935" i="5"/>
  <c r="E7935" i="5"/>
  <c r="C7935" i="5"/>
  <c r="B7935" i="5"/>
  <c r="N7934" i="5"/>
  <c r="K7934" i="5"/>
  <c r="I7934" i="5"/>
  <c r="H7934" i="5"/>
  <c r="F7934" i="5"/>
  <c r="E7934" i="5"/>
  <c r="C7934" i="5"/>
  <c r="B7934" i="5"/>
  <c r="N7933" i="5"/>
  <c r="K7933" i="5"/>
  <c r="I7933" i="5"/>
  <c r="H7933" i="5"/>
  <c r="F7933" i="5"/>
  <c r="E7933" i="5"/>
  <c r="C7933" i="5"/>
  <c r="B7933" i="5"/>
  <c r="N7932" i="5"/>
  <c r="K7932" i="5"/>
  <c r="I7932" i="5"/>
  <c r="H7932" i="5"/>
  <c r="F7932" i="5"/>
  <c r="E7932" i="5"/>
  <c r="C7932" i="5"/>
  <c r="B7932" i="5"/>
  <c r="N7931" i="5"/>
  <c r="K7931" i="5"/>
  <c r="I7931" i="5"/>
  <c r="H7931" i="5"/>
  <c r="F7931" i="5"/>
  <c r="E7931" i="5"/>
  <c r="C7931" i="5"/>
  <c r="B7931" i="5"/>
  <c r="N7930" i="5"/>
  <c r="K7930" i="5"/>
  <c r="I7930" i="5"/>
  <c r="H7930" i="5"/>
  <c r="F7930" i="5"/>
  <c r="E7930" i="5"/>
  <c r="C7930" i="5"/>
  <c r="B7930" i="5"/>
  <c r="N7929" i="5"/>
  <c r="K7929" i="5"/>
  <c r="I7929" i="5"/>
  <c r="H7929" i="5"/>
  <c r="F7929" i="5"/>
  <c r="E7929" i="5"/>
  <c r="C7929" i="5"/>
  <c r="B7929" i="5"/>
  <c r="N7928" i="5"/>
  <c r="K7928" i="5"/>
  <c r="I7928" i="5"/>
  <c r="H7928" i="5"/>
  <c r="F7928" i="5"/>
  <c r="E7928" i="5"/>
  <c r="C7928" i="5"/>
  <c r="B7928" i="5"/>
  <c r="N7927" i="5"/>
  <c r="K7927" i="5"/>
  <c r="I7927" i="5"/>
  <c r="H7927" i="5"/>
  <c r="F7927" i="5"/>
  <c r="E7927" i="5"/>
  <c r="C7927" i="5"/>
  <c r="B7927" i="5"/>
  <c r="N7926" i="5"/>
  <c r="K7926" i="5"/>
  <c r="I7926" i="5"/>
  <c r="H7926" i="5"/>
  <c r="F7926" i="5"/>
  <c r="E7926" i="5"/>
  <c r="C7926" i="5"/>
  <c r="B7926" i="5"/>
  <c r="N7925" i="5"/>
  <c r="K7925" i="5"/>
  <c r="I7925" i="5"/>
  <c r="H7925" i="5"/>
  <c r="F7925" i="5"/>
  <c r="E7925" i="5"/>
  <c r="C7925" i="5"/>
  <c r="B7925" i="5"/>
  <c r="N7924" i="5"/>
  <c r="K7924" i="5"/>
  <c r="I7924" i="5"/>
  <c r="H7924" i="5"/>
  <c r="F7924" i="5"/>
  <c r="E7924" i="5"/>
  <c r="C7924" i="5"/>
  <c r="B7924" i="5"/>
  <c r="N7923" i="5"/>
  <c r="K7923" i="5"/>
  <c r="I7923" i="5"/>
  <c r="H7923" i="5"/>
  <c r="F7923" i="5"/>
  <c r="E7923" i="5"/>
  <c r="C7923" i="5"/>
  <c r="B7923" i="5"/>
  <c r="N7922" i="5"/>
  <c r="K7922" i="5"/>
  <c r="I7922" i="5"/>
  <c r="H7922" i="5"/>
  <c r="F7922" i="5"/>
  <c r="E7922" i="5"/>
  <c r="C7922" i="5"/>
  <c r="B7922" i="5"/>
  <c r="N7921" i="5"/>
  <c r="K7921" i="5"/>
  <c r="I7921" i="5"/>
  <c r="H7921" i="5"/>
  <c r="F7921" i="5"/>
  <c r="E7921" i="5"/>
  <c r="C7921" i="5"/>
  <c r="B7921" i="5"/>
  <c r="N7920" i="5"/>
  <c r="K7920" i="5"/>
  <c r="I7920" i="5"/>
  <c r="H7920" i="5"/>
  <c r="F7920" i="5"/>
  <c r="E7920" i="5"/>
  <c r="C7920" i="5"/>
  <c r="B7920" i="5"/>
  <c r="N7919" i="5"/>
  <c r="K7919" i="5"/>
  <c r="I7919" i="5"/>
  <c r="H7919" i="5"/>
  <c r="F7919" i="5"/>
  <c r="E7919" i="5"/>
  <c r="C7919" i="5"/>
  <c r="B7919" i="5"/>
  <c r="N7918" i="5"/>
  <c r="K7918" i="5"/>
  <c r="I7918" i="5"/>
  <c r="H7918" i="5"/>
  <c r="F7918" i="5"/>
  <c r="E7918" i="5"/>
  <c r="C7918" i="5"/>
  <c r="B7918" i="5"/>
  <c r="N7917" i="5"/>
  <c r="K7917" i="5"/>
  <c r="I7917" i="5"/>
  <c r="H7917" i="5"/>
  <c r="F7917" i="5"/>
  <c r="E7917" i="5"/>
  <c r="C7917" i="5"/>
  <c r="B7917" i="5"/>
  <c r="N7916" i="5"/>
  <c r="K7916" i="5"/>
  <c r="I7916" i="5"/>
  <c r="H7916" i="5"/>
  <c r="F7916" i="5"/>
  <c r="E7916" i="5"/>
  <c r="C7916" i="5"/>
  <c r="B7916" i="5"/>
  <c r="N7915" i="5"/>
  <c r="K7915" i="5"/>
  <c r="I7915" i="5"/>
  <c r="H7915" i="5"/>
  <c r="F7915" i="5"/>
  <c r="E7915" i="5"/>
  <c r="C7915" i="5"/>
  <c r="B7915" i="5"/>
  <c r="N7914" i="5"/>
  <c r="K7914" i="5"/>
  <c r="I7914" i="5"/>
  <c r="H7914" i="5"/>
  <c r="F7914" i="5"/>
  <c r="E7914" i="5"/>
  <c r="C7914" i="5"/>
  <c r="B7914" i="5"/>
  <c r="N7913" i="5"/>
  <c r="K7913" i="5"/>
  <c r="I7913" i="5"/>
  <c r="H7913" i="5"/>
  <c r="F7913" i="5"/>
  <c r="E7913" i="5"/>
  <c r="C7913" i="5"/>
  <c r="B7913" i="5"/>
  <c r="N7912" i="5"/>
  <c r="K7912" i="5"/>
  <c r="I7912" i="5"/>
  <c r="H7912" i="5"/>
  <c r="F7912" i="5"/>
  <c r="E7912" i="5"/>
  <c r="C7912" i="5"/>
  <c r="B7912" i="5"/>
  <c r="N7911" i="5"/>
  <c r="K7911" i="5"/>
  <c r="I7911" i="5"/>
  <c r="H7911" i="5"/>
  <c r="F7911" i="5"/>
  <c r="E7911" i="5"/>
  <c r="C7911" i="5"/>
  <c r="B7911" i="5"/>
  <c r="N7910" i="5"/>
  <c r="K7910" i="5"/>
  <c r="I7910" i="5"/>
  <c r="H7910" i="5"/>
  <c r="F7910" i="5"/>
  <c r="E7910" i="5"/>
  <c r="C7910" i="5"/>
  <c r="B7910" i="5"/>
  <c r="N7909" i="5"/>
  <c r="K7909" i="5"/>
  <c r="I7909" i="5"/>
  <c r="H7909" i="5"/>
  <c r="F7909" i="5"/>
  <c r="E7909" i="5"/>
  <c r="C7909" i="5"/>
  <c r="B7909" i="5"/>
  <c r="N7908" i="5"/>
  <c r="K7908" i="5"/>
  <c r="I7908" i="5"/>
  <c r="H7908" i="5"/>
  <c r="F7908" i="5"/>
  <c r="E7908" i="5"/>
  <c r="C7908" i="5"/>
  <c r="B7908" i="5"/>
  <c r="N7907" i="5"/>
  <c r="K7907" i="5"/>
  <c r="I7907" i="5"/>
  <c r="H7907" i="5"/>
  <c r="F7907" i="5"/>
  <c r="E7907" i="5"/>
  <c r="C7907" i="5"/>
  <c r="B7907" i="5"/>
  <c r="N7906" i="5"/>
  <c r="K7906" i="5"/>
  <c r="I7906" i="5"/>
  <c r="H7906" i="5"/>
  <c r="F7906" i="5"/>
  <c r="E7906" i="5"/>
  <c r="C7906" i="5"/>
  <c r="B7906" i="5"/>
  <c r="N7905" i="5"/>
  <c r="K7905" i="5"/>
  <c r="I7905" i="5"/>
  <c r="H7905" i="5"/>
  <c r="F7905" i="5"/>
  <c r="E7905" i="5"/>
  <c r="C7905" i="5"/>
  <c r="B7905" i="5"/>
  <c r="N7904" i="5"/>
  <c r="K7904" i="5"/>
  <c r="I7904" i="5"/>
  <c r="H7904" i="5"/>
  <c r="F7904" i="5"/>
  <c r="E7904" i="5"/>
  <c r="C7904" i="5"/>
  <c r="B7904" i="5"/>
  <c r="N7903" i="5"/>
  <c r="K7903" i="5"/>
  <c r="I7903" i="5"/>
  <c r="H7903" i="5"/>
  <c r="F7903" i="5"/>
  <c r="E7903" i="5"/>
  <c r="C7903" i="5"/>
  <c r="B7903" i="5"/>
  <c r="N7902" i="5"/>
  <c r="K7902" i="5"/>
  <c r="I7902" i="5"/>
  <c r="H7902" i="5"/>
  <c r="F7902" i="5"/>
  <c r="E7902" i="5"/>
  <c r="C7902" i="5"/>
  <c r="B7902" i="5"/>
  <c r="N7901" i="5"/>
  <c r="K7901" i="5"/>
  <c r="I7901" i="5"/>
  <c r="H7901" i="5"/>
  <c r="F7901" i="5"/>
  <c r="E7901" i="5"/>
  <c r="C7901" i="5"/>
  <c r="B7901" i="5"/>
  <c r="N7900" i="5"/>
  <c r="K7900" i="5"/>
  <c r="I7900" i="5"/>
  <c r="H7900" i="5"/>
  <c r="F7900" i="5"/>
  <c r="E7900" i="5"/>
  <c r="C7900" i="5"/>
  <c r="B7900" i="5"/>
  <c r="N7899" i="5"/>
  <c r="K7899" i="5"/>
  <c r="I7899" i="5"/>
  <c r="H7899" i="5"/>
  <c r="F7899" i="5"/>
  <c r="E7899" i="5"/>
  <c r="C7899" i="5"/>
  <c r="B7899" i="5"/>
  <c r="N7898" i="5"/>
  <c r="K7898" i="5"/>
  <c r="I7898" i="5"/>
  <c r="H7898" i="5"/>
  <c r="F7898" i="5"/>
  <c r="E7898" i="5"/>
  <c r="C7898" i="5"/>
  <c r="B7898" i="5"/>
  <c r="N7897" i="5"/>
  <c r="K7897" i="5"/>
  <c r="I7897" i="5"/>
  <c r="H7897" i="5"/>
  <c r="F7897" i="5"/>
  <c r="E7897" i="5"/>
  <c r="C7897" i="5"/>
  <c r="B7897" i="5"/>
  <c r="N7896" i="5"/>
  <c r="K7896" i="5"/>
  <c r="I7896" i="5"/>
  <c r="H7896" i="5"/>
  <c r="F7896" i="5"/>
  <c r="E7896" i="5"/>
  <c r="C7896" i="5"/>
  <c r="B7896" i="5"/>
  <c r="N7895" i="5"/>
  <c r="K7895" i="5"/>
  <c r="I7895" i="5"/>
  <c r="H7895" i="5"/>
  <c r="F7895" i="5"/>
  <c r="E7895" i="5"/>
  <c r="C7895" i="5"/>
  <c r="B7895" i="5"/>
  <c r="N7894" i="5"/>
  <c r="K7894" i="5"/>
  <c r="I7894" i="5"/>
  <c r="H7894" i="5"/>
  <c r="F7894" i="5"/>
  <c r="E7894" i="5"/>
  <c r="C7894" i="5"/>
  <c r="B7894" i="5"/>
  <c r="N7893" i="5"/>
  <c r="K7893" i="5"/>
  <c r="I7893" i="5"/>
  <c r="H7893" i="5"/>
  <c r="F7893" i="5"/>
  <c r="E7893" i="5"/>
  <c r="C7893" i="5"/>
  <c r="B7893" i="5"/>
  <c r="N7892" i="5"/>
  <c r="K7892" i="5"/>
  <c r="I7892" i="5"/>
  <c r="H7892" i="5"/>
  <c r="F7892" i="5"/>
  <c r="E7892" i="5"/>
  <c r="C7892" i="5"/>
  <c r="B7892" i="5"/>
  <c r="N7891" i="5"/>
  <c r="K7891" i="5"/>
  <c r="I7891" i="5"/>
  <c r="H7891" i="5"/>
  <c r="F7891" i="5"/>
  <c r="E7891" i="5"/>
  <c r="C7891" i="5"/>
  <c r="B7891" i="5"/>
  <c r="N7890" i="5"/>
  <c r="K7890" i="5"/>
  <c r="I7890" i="5"/>
  <c r="H7890" i="5"/>
  <c r="F7890" i="5"/>
  <c r="E7890" i="5"/>
  <c r="C7890" i="5"/>
  <c r="B7890" i="5"/>
  <c r="N7889" i="5"/>
  <c r="K7889" i="5"/>
  <c r="I7889" i="5"/>
  <c r="H7889" i="5"/>
  <c r="F7889" i="5"/>
  <c r="E7889" i="5"/>
  <c r="C7889" i="5"/>
  <c r="B7889" i="5"/>
  <c r="N7888" i="5"/>
  <c r="K7888" i="5"/>
  <c r="I7888" i="5"/>
  <c r="H7888" i="5"/>
  <c r="F7888" i="5"/>
  <c r="E7888" i="5"/>
  <c r="C7888" i="5"/>
  <c r="B7888" i="5"/>
  <c r="N7887" i="5"/>
  <c r="K7887" i="5"/>
  <c r="I7887" i="5"/>
  <c r="H7887" i="5"/>
  <c r="F7887" i="5"/>
  <c r="E7887" i="5"/>
  <c r="C7887" i="5"/>
  <c r="B7887" i="5"/>
  <c r="N7886" i="5"/>
  <c r="K7886" i="5"/>
  <c r="I7886" i="5"/>
  <c r="H7886" i="5"/>
  <c r="F7886" i="5"/>
  <c r="E7886" i="5"/>
  <c r="C7886" i="5"/>
  <c r="B7886" i="5"/>
  <c r="N7885" i="5"/>
  <c r="K7885" i="5"/>
  <c r="I7885" i="5"/>
  <c r="H7885" i="5"/>
  <c r="F7885" i="5"/>
  <c r="E7885" i="5"/>
  <c r="C7885" i="5"/>
  <c r="B7885" i="5"/>
  <c r="N7884" i="5"/>
  <c r="K7884" i="5"/>
  <c r="I7884" i="5"/>
  <c r="H7884" i="5"/>
  <c r="F7884" i="5"/>
  <c r="E7884" i="5"/>
  <c r="C7884" i="5"/>
  <c r="B7884" i="5"/>
  <c r="N7883" i="5"/>
  <c r="K7883" i="5"/>
  <c r="I7883" i="5"/>
  <c r="H7883" i="5"/>
  <c r="F7883" i="5"/>
  <c r="E7883" i="5"/>
  <c r="C7883" i="5"/>
  <c r="B7883" i="5"/>
  <c r="N7882" i="5"/>
  <c r="K7882" i="5"/>
  <c r="I7882" i="5"/>
  <c r="H7882" i="5"/>
  <c r="F7882" i="5"/>
  <c r="E7882" i="5"/>
  <c r="C7882" i="5"/>
  <c r="B7882" i="5"/>
  <c r="N7881" i="5"/>
  <c r="K7881" i="5"/>
  <c r="I7881" i="5"/>
  <c r="H7881" i="5"/>
  <c r="F7881" i="5"/>
  <c r="E7881" i="5"/>
  <c r="C7881" i="5"/>
  <c r="B7881" i="5"/>
  <c r="N7880" i="5"/>
  <c r="K7880" i="5"/>
  <c r="I7880" i="5"/>
  <c r="H7880" i="5"/>
  <c r="F7880" i="5"/>
  <c r="E7880" i="5"/>
  <c r="C7880" i="5"/>
  <c r="B7880" i="5"/>
  <c r="N7879" i="5"/>
  <c r="K7879" i="5"/>
  <c r="I7879" i="5"/>
  <c r="H7879" i="5"/>
  <c r="F7879" i="5"/>
  <c r="E7879" i="5"/>
  <c r="C7879" i="5"/>
  <c r="B7879" i="5"/>
  <c r="N7878" i="5"/>
  <c r="K7878" i="5"/>
  <c r="I7878" i="5"/>
  <c r="H7878" i="5"/>
  <c r="F7878" i="5"/>
  <c r="E7878" i="5"/>
  <c r="C7878" i="5"/>
  <c r="B7878" i="5"/>
  <c r="N7877" i="5"/>
  <c r="K7877" i="5"/>
  <c r="I7877" i="5"/>
  <c r="H7877" i="5"/>
  <c r="F7877" i="5"/>
  <c r="E7877" i="5"/>
  <c r="C7877" i="5"/>
  <c r="B7877" i="5"/>
  <c r="N7876" i="5"/>
  <c r="K7876" i="5"/>
  <c r="I7876" i="5"/>
  <c r="H7876" i="5"/>
  <c r="F7876" i="5"/>
  <c r="E7876" i="5"/>
  <c r="C7876" i="5"/>
  <c r="B7876" i="5"/>
  <c r="N7875" i="5"/>
  <c r="K7875" i="5"/>
  <c r="I7875" i="5"/>
  <c r="H7875" i="5"/>
  <c r="F7875" i="5"/>
  <c r="E7875" i="5"/>
  <c r="C7875" i="5"/>
  <c r="B7875" i="5"/>
  <c r="N7874" i="5"/>
  <c r="K7874" i="5"/>
  <c r="I7874" i="5"/>
  <c r="H7874" i="5"/>
  <c r="F7874" i="5"/>
  <c r="E7874" i="5"/>
  <c r="C7874" i="5"/>
  <c r="B7874" i="5"/>
  <c r="N7873" i="5"/>
  <c r="K7873" i="5"/>
  <c r="I7873" i="5"/>
  <c r="H7873" i="5"/>
  <c r="F7873" i="5"/>
  <c r="E7873" i="5"/>
  <c r="C7873" i="5"/>
  <c r="B7873" i="5"/>
  <c r="N7872" i="5"/>
  <c r="K7872" i="5"/>
  <c r="I7872" i="5"/>
  <c r="H7872" i="5"/>
  <c r="F7872" i="5"/>
  <c r="E7872" i="5"/>
  <c r="C7872" i="5"/>
  <c r="B7872" i="5"/>
  <c r="N7871" i="5"/>
  <c r="K7871" i="5"/>
  <c r="I7871" i="5"/>
  <c r="H7871" i="5"/>
  <c r="F7871" i="5"/>
  <c r="E7871" i="5"/>
  <c r="C7871" i="5"/>
  <c r="B7871" i="5"/>
  <c r="N7870" i="5"/>
  <c r="K7870" i="5"/>
  <c r="I7870" i="5"/>
  <c r="H7870" i="5"/>
  <c r="F7870" i="5"/>
  <c r="E7870" i="5"/>
  <c r="C7870" i="5"/>
  <c r="B7870" i="5"/>
  <c r="N7869" i="5"/>
  <c r="K7869" i="5"/>
  <c r="I7869" i="5"/>
  <c r="H7869" i="5"/>
  <c r="F7869" i="5"/>
  <c r="E7869" i="5"/>
  <c r="C7869" i="5"/>
  <c r="B7869" i="5"/>
  <c r="N7868" i="5"/>
  <c r="K7868" i="5"/>
  <c r="I7868" i="5"/>
  <c r="H7868" i="5"/>
  <c r="F7868" i="5"/>
  <c r="E7868" i="5"/>
  <c r="C7868" i="5"/>
  <c r="B7868" i="5"/>
  <c r="N7867" i="5"/>
  <c r="K7867" i="5"/>
  <c r="I7867" i="5"/>
  <c r="H7867" i="5"/>
  <c r="F7867" i="5"/>
  <c r="E7867" i="5"/>
  <c r="C7867" i="5"/>
  <c r="B7867" i="5"/>
  <c r="N7866" i="5"/>
  <c r="K7866" i="5"/>
  <c r="I7866" i="5"/>
  <c r="H7866" i="5"/>
  <c r="F7866" i="5"/>
  <c r="E7866" i="5"/>
  <c r="C7866" i="5"/>
  <c r="B7866" i="5"/>
  <c r="N7865" i="5"/>
  <c r="K7865" i="5"/>
  <c r="I7865" i="5"/>
  <c r="H7865" i="5"/>
  <c r="F7865" i="5"/>
  <c r="E7865" i="5"/>
  <c r="C7865" i="5"/>
  <c r="B7865" i="5"/>
  <c r="N7864" i="5"/>
  <c r="K7864" i="5"/>
  <c r="I7864" i="5"/>
  <c r="H7864" i="5"/>
  <c r="F7864" i="5"/>
  <c r="E7864" i="5"/>
  <c r="C7864" i="5"/>
  <c r="B7864" i="5"/>
  <c r="N7863" i="5"/>
  <c r="K7863" i="5"/>
  <c r="I7863" i="5"/>
  <c r="H7863" i="5"/>
  <c r="F7863" i="5"/>
  <c r="E7863" i="5"/>
  <c r="C7863" i="5"/>
  <c r="B7863" i="5"/>
  <c r="N7862" i="5"/>
  <c r="K7862" i="5"/>
  <c r="I7862" i="5"/>
  <c r="H7862" i="5"/>
  <c r="F7862" i="5"/>
  <c r="E7862" i="5"/>
  <c r="C7862" i="5"/>
  <c r="B7862" i="5"/>
  <c r="N7861" i="5"/>
  <c r="K7861" i="5"/>
  <c r="I7861" i="5"/>
  <c r="H7861" i="5"/>
  <c r="F7861" i="5"/>
  <c r="E7861" i="5"/>
  <c r="C7861" i="5"/>
  <c r="B7861" i="5"/>
  <c r="N7860" i="5"/>
  <c r="K7860" i="5"/>
  <c r="I7860" i="5"/>
  <c r="H7860" i="5"/>
  <c r="F7860" i="5"/>
  <c r="E7860" i="5"/>
  <c r="C7860" i="5"/>
  <c r="B7860" i="5"/>
  <c r="N7859" i="5"/>
  <c r="K7859" i="5"/>
  <c r="I7859" i="5"/>
  <c r="H7859" i="5"/>
  <c r="F7859" i="5"/>
  <c r="E7859" i="5"/>
  <c r="C7859" i="5"/>
  <c r="B7859" i="5"/>
  <c r="N7858" i="5"/>
  <c r="K7858" i="5"/>
  <c r="I7858" i="5"/>
  <c r="H7858" i="5"/>
  <c r="F7858" i="5"/>
  <c r="E7858" i="5"/>
  <c r="C7858" i="5"/>
  <c r="B7858" i="5"/>
  <c r="N7857" i="5"/>
  <c r="K7857" i="5"/>
  <c r="I7857" i="5"/>
  <c r="H7857" i="5"/>
  <c r="F7857" i="5"/>
  <c r="E7857" i="5"/>
  <c r="C7857" i="5"/>
  <c r="B7857" i="5"/>
  <c r="N7856" i="5"/>
  <c r="K7856" i="5"/>
  <c r="I7856" i="5"/>
  <c r="H7856" i="5"/>
  <c r="F7856" i="5"/>
  <c r="E7856" i="5"/>
  <c r="C7856" i="5"/>
  <c r="B7856" i="5"/>
  <c r="N7855" i="5"/>
  <c r="K7855" i="5"/>
  <c r="I7855" i="5"/>
  <c r="H7855" i="5"/>
  <c r="F7855" i="5"/>
  <c r="E7855" i="5"/>
  <c r="C7855" i="5"/>
  <c r="B7855" i="5"/>
  <c r="N7854" i="5"/>
  <c r="K7854" i="5"/>
  <c r="I7854" i="5"/>
  <c r="H7854" i="5"/>
  <c r="F7854" i="5"/>
  <c r="E7854" i="5"/>
  <c r="C7854" i="5"/>
  <c r="B7854" i="5"/>
  <c r="N7853" i="5"/>
  <c r="K7853" i="5"/>
  <c r="I7853" i="5"/>
  <c r="H7853" i="5"/>
  <c r="F7853" i="5"/>
  <c r="E7853" i="5"/>
  <c r="C7853" i="5"/>
  <c r="B7853" i="5"/>
  <c r="N7852" i="5"/>
  <c r="K7852" i="5"/>
  <c r="I7852" i="5"/>
  <c r="H7852" i="5"/>
  <c r="F7852" i="5"/>
  <c r="E7852" i="5"/>
  <c r="C7852" i="5"/>
  <c r="B7852" i="5"/>
  <c r="N7851" i="5"/>
  <c r="K7851" i="5"/>
  <c r="I7851" i="5"/>
  <c r="H7851" i="5"/>
  <c r="F7851" i="5"/>
  <c r="E7851" i="5"/>
  <c r="C7851" i="5"/>
  <c r="B7851" i="5"/>
  <c r="N7850" i="5"/>
  <c r="K7850" i="5"/>
  <c r="I7850" i="5"/>
  <c r="H7850" i="5"/>
  <c r="F7850" i="5"/>
  <c r="E7850" i="5"/>
  <c r="C7850" i="5"/>
  <c r="B7850" i="5"/>
  <c r="N7849" i="5"/>
  <c r="K7849" i="5"/>
  <c r="I7849" i="5"/>
  <c r="H7849" i="5"/>
  <c r="F7849" i="5"/>
  <c r="E7849" i="5"/>
  <c r="C7849" i="5"/>
  <c r="B7849" i="5"/>
  <c r="N7848" i="5"/>
  <c r="K7848" i="5"/>
  <c r="I7848" i="5"/>
  <c r="H7848" i="5"/>
  <c r="F7848" i="5"/>
  <c r="E7848" i="5"/>
  <c r="C7848" i="5"/>
  <c r="B7848" i="5"/>
  <c r="N7847" i="5"/>
  <c r="K7847" i="5"/>
  <c r="I7847" i="5"/>
  <c r="H7847" i="5"/>
  <c r="F7847" i="5"/>
  <c r="E7847" i="5"/>
  <c r="C7847" i="5"/>
  <c r="B7847" i="5"/>
  <c r="N7846" i="5"/>
  <c r="K7846" i="5"/>
  <c r="I7846" i="5"/>
  <c r="H7846" i="5"/>
  <c r="F7846" i="5"/>
  <c r="E7846" i="5"/>
  <c r="C7846" i="5"/>
  <c r="B7846" i="5"/>
  <c r="N7845" i="5"/>
  <c r="K7845" i="5"/>
  <c r="I7845" i="5"/>
  <c r="H7845" i="5"/>
  <c r="F7845" i="5"/>
  <c r="E7845" i="5"/>
  <c r="C7845" i="5"/>
  <c r="B7845" i="5"/>
  <c r="N7844" i="5"/>
  <c r="K7844" i="5"/>
  <c r="I7844" i="5"/>
  <c r="H7844" i="5"/>
  <c r="F7844" i="5"/>
  <c r="E7844" i="5"/>
  <c r="C7844" i="5"/>
  <c r="B7844" i="5"/>
  <c r="N7843" i="5"/>
  <c r="K7843" i="5"/>
  <c r="I7843" i="5"/>
  <c r="H7843" i="5"/>
  <c r="F7843" i="5"/>
  <c r="E7843" i="5"/>
  <c r="C7843" i="5"/>
  <c r="B7843" i="5"/>
  <c r="N7842" i="5"/>
  <c r="K7842" i="5"/>
  <c r="I7842" i="5"/>
  <c r="H7842" i="5"/>
  <c r="F7842" i="5"/>
  <c r="E7842" i="5"/>
  <c r="C7842" i="5"/>
  <c r="B7842" i="5"/>
  <c r="N7841" i="5"/>
  <c r="K7841" i="5"/>
  <c r="I7841" i="5"/>
  <c r="H7841" i="5"/>
  <c r="F7841" i="5"/>
  <c r="E7841" i="5"/>
  <c r="C7841" i="5"/>
  <c r="B7841" i="5"/>
  <c r="N7840" i="5"/>
  <c r="K7840" i="5"/>
  <c r="I7840" i="5"/>
  <c r="H7840" i="5"/>
  <c r="F7840" i="5"/>
  <c r="E7840" i="5"/>
  <c r="C7840" i="5"/>
  <c r="B7840" i="5"/>
  <c r="N7839" i="5"/>
  <c r="K7839" i="5"/>
  <c r="I7839" i="5"/>
  <c r="H7839" i="5"/>
  <c r="F7839" i="5"/>
  <c r="E7839" i="5"/>
  <c r="C7839" i="5"/>
  <c r="B7839" i="5"/>
  <c r="N7838" i="5"/>
  <c r="K7838" i="5"/>
  <c r="I7838" i="5"/>
  <c r="H7838" i="5"/>
  <c r="F7838" i="5"/>
  <c r="E7838" i="5"/>
  <c r="C7838" i="5"/>
  <c r="B7838" i="5"/>
  <c r="N7837" i="5"/>
  <c r="K7837" i="5"/>
  <c r="I7837" i="5"/>
  <c r="H7837" i="5"/>
  <c r="F7837" i="5"/>
  <c r="E7837" i="5"/>
  <c r="C7837" i="5"/>
  <c r="B7837" i="5"/>
  <c r="N7836" i="5"/>
  <c r="K7836" i="5"/>
  <c r="I7836" i="5"/>
  <c r="H7836" i="5"/>
  <c r="F7836" i="5"/>
  <c r="E7836" i="5"/>
  <c r="C7836" i="5"/>
  <c r="B7836" i="5"/>
  <c r="N7835" i="5"/>
  <c r="K7835" i="5"/>
  <c r="I7835" i="5"/>
  <c r="H7835" i="5"/>
  <c r="F7835" i="5"/>
  <c r="E7835" i="5"/>
  <c r="C7835" i="5"/>
  <c r="B7835" i="5"/>
  <c r="N7834" i="5"/>
  <c r="K7834" i="5"/>
  <c r="I7834" i="5"/>
  <c r="H7834" i="5"/>
  <c r="F7834" i="5"/>
  <c r="E7834" i="5"/>
  <c r="C7834" i="5"/>
  <c r="B7834" i="5"/>
  <c r="N7833" i="5"/>
  <c r="K7833" i="5"/>
  <c r="I7833" i="5"/>
  <c r="H7833" i="5"/>
  <c r="F7833" i="5"/>
  <c r="E7833" i="5"/>
  <c r="C7833" i="5"/>
  <c r="B7833" i="5"/>
  <c r="N7832" i="5"/>
  <c r="K7832" i="5"/>
  <c r="I7832" i="5"/>
  <c r="H7832" i="5"/>
  <c r="F7832" i="5"/>
  <c r="E7832" i="5"/>
  <c r="C7832" i="5"/>
  <c r="B7832" i="5"/>
  <c r="N7831" i="5"/>
  <c r="K7831" i="5"/>
  <c r="I7831" i="5"/>
  <c r="H7831" i="5"/>
  <c r="F7831" i="5"/>
  <c r="E7831" i="5"/>
  <c r="C7831" i="5"/>
  <c r="B7831" i="5"/>
  <c r="N7830" i="5"/>
  <c r="K7830" i="5"/>
  <c r="I7830" i="5"/>
  <c r="H7830" i="5"/>
  <c r="F7830" i="5"/>
  <c r="E7830" i="5"/>
  <c r="C7830" i="5"/>
  <c r="B7830" i="5"/>
  <c r="N7829" i="5"/>
  <c r="K7829" i="5"/>
  <c r="I7829" i="5"/>
  <c r="H7829" i="5"/>
  <c r="F7829" i="5"/>
  <c r="E7829" i="5"/>
  <c r="C7829" i="5"/>
  <c r="B7829" i="5"/>
  <c r="N7828" i="5"/>
  <c r="K7828" i="5"/>
  <c r="I7828" i="5"/>
  <c r="H7828" i="5"/>
  <c r="F7828" i="5"/>
  <c r="E7828" i="5"/>
  <c r="C7828" i="5"/>
  <c r="B7828" i="5"/>
  <c r="N7827" i="5"/>
  <c r="K7827" i="5"/>
  <c r="I7827" i="5"/>
  <c r="H7827" i="5"/>
  <c r="F7827" i="5"/>
  <c r="E7827" i="5"/>
  <c r="C7827" i="5"/>
  <c r="B7827" i="5"/>
  <c r="N7826" i="5"/>
  <c r="K7826" i="5"/>
  <c r="I7826" i="5"/>
  <c r="H7826" i="5"/>
  <c r="F7826" i="5"/>
  <c r="E7826" i="5"/>
  <c r="C7826" i="5"/>
  <c r="B7826" i="5"/>
  <c r="N7825" i="5"/>
  <c r="K7825" i="5"/>
  <c r="I7825" i="5"/>
  <c r="H7825" i="5"/>
  <c r="F7825" i="5"/>
  <c r="E7825" i="5"/>
  <c r="C7825" i="5"/>
  <c r="B7825" i="5"/>
  <c r="N7824" i="5"/>
  <c r="K7824" i="5"/>
  <c r="I7824" i="5"/>
  <c r="H7824" i="5"/>
  <c r="F7824" i="5"/>
  <c r="E7824" i="5"/>
  <c r="C7824" i="5"/>
  <c r="B7824" i="5"/>
  <c r="N7823" i="5"/>
  <c r="K7823" i="5"/>
  <c r="I7823" i="5"/>
  <c r="H7823" i="5"/>
  <c r="F7823" i="5"/>
  <c r="E7823" i="5"/>
  <c r="C7823" i="5"/>
  <c r="B7823" i="5"/>
  <c r="N7822" i="5"/>
  <c r="K7822" i="5"/>
  <c r="I7822" i="5"/>
  <c r="H7822" i="5"/>
  <c r="F7822" i="5"/>
  <c r="E7822" i="5"/>
  <c r="C7822" i="5"/>
  <c r="B7822" i="5"/>
  <c r="N7821" i="5"/>
  <c r="K7821" i="5"/>
  <c r="I7821" i="5"/>
  <c r="H7821" i="5"/>
  <c r="F7821" i="5"/>
  <c r="E7821" i="5"/>
  <c r="C7821" i="5"/>
  <c r="B7821" i="5"/>
  <c r="N7820" i="5"/>
  <c r="K7820" i="5"/>
  <c r="I7820" i="5"/>
  <c r="H7820" i="5"/>
  <c r="F7820" i="5"/>
  <c r="E7820" i="5"/>
  <c r="C7820" i="5"/>
  <c r="B7820" i="5"/>
  <c r="N7819" i="5"/>
  <c r="K7819" i="5"/>
  <c r="I7819" i="5"/>
  <c r="H7819" i="5"/>
  <c r="F7819" i="5"/>
  <c r="E7819" i="5"/>
  <c r="C7819" i="5"/>
  <c r="B7819" i="5"/>
  <c r="N7818" i="5"/>
  <c r="K7818" i="5"/>
  <c r="I7818" i="5"/>
  <c r="H7818" i="5"/>
  <c r="F7818" i="5"/>
  <c r="E7818" i="5"/>
  <c r="C7818" i="5"/>
  <c r="B7818" i="5"/>
  <c r="N7817" i="5"/>
  <c r="K7817" i="5"/>
  <c r="I7817" i="5"/>
  <c r="H7817" i="5"/>
  <c r="F7817" i="5"/>
  <c r="E7817" i="5"/>
  <c r="C7817" i="5"/>
  <c r="B7817" i="5"/>
  <c r="N7816" i="5"/>
  <c r="K7816" i="5"/>
  <c r="I7816" i="5"/>
  <c r="H7816" i="5"/>
  <c r="F7816" i="5"/>
  <c r="E7816" i="5"/>
  <c r="C7816" i="5"/>
  <c r="B7816" i="5"/>
  <c r="N7815" i="5"/>
  <c r="K7815" i="5"/>
  <c r="I7815" i="5"/>
  <c r="H7815" i="5"/>
  <c r="F7815" i="5"/>
  <c r="E7815" i="5"/>
  <c r="C7815" i="5"/>
  <c r="B7815" i="5"/>
  <c r="N7814" i="5"/>
  <c r="K7814" i="5"/>
  <c r="I7814" i="5"/>
  <c r="H7814" i="5"/>
  <c r="F7814" i="5"/>
  <c r="E7814" i="5"/>
  <c r="C7814" i="5"/>
  <c r="B7814" i="5"/>
  <c r="N7813" i="5"/>
  <c r="K7813" i="5"/>
  <c r="I7813" i="5"/>
  <c r="H7813" i="5"/>
  <c r="F7813" i="5"/>
  <c r="E7813" i="5"/>
  <c r="C7813" i="5"/>
  <c r="B7813" i="5"/>
  <c r="N7812" i="5"/>
  <c r="K7812" i="5"/>
  <c r="I7812" i="5"/>
  <c r="H7812" i="5"/>
  <c r="F7812" i="5"/>
  <c r="E7812" i="5"/>
  <c r="C7812" i="5"/>
  <c r="B7812" i="5"/>
  <c r="N7811" i="5"/>
  <c r="K7811" i="5"/>
  <c r="I7811" i="5"/>
  <c r="H7811" i="5"/>
  <c r="F7811" i="5"/>
  <c r="E7811" i="5"/>
  <c r="C7811" i="5"/>
  <c r="B7811" i="5"/>
  <c r="N7810" i="5"/>
  <c r="K7810" i="5"/>
  <c r="I7810" i="5"/>
  <c r="H7810" i="5"/>
  <c r="F7810" i="5"/>
  <c r="E7810" i="5"/>
  <c r="C7810" i="5"/>
  <c r="B7810" i="5"/>
  <c r="N7809" i="5"/>
  <c r="K7809" i="5"/>
  <c r="I7809" i="5"/>
  <c r="H7809" i="5"/>
  <c r="F7809" i="5"/>
  <c r="E7809" i="5"/>
  <c r="C7809" i="5"/>
  <c r="B7809" i="5"/>
  <c r="N7808" i="5"/>
  <c r="K7808" i="5"/>
  <c r="I7808" i="5"/>
  <c r="H7808" i="5"/>
  <c r="F7808" i="5"/>
  <c r="E7808" i="5"/>
  <c r="C7808" i="5"/>
  <c r="B7808" i="5"/>
  <c r="N7807" i="5"/>
  <c r="K7807" i="5"/>
  <c r="I7807" i="5"/>
  <c r="H7807" i="5"/>
  <c r="F7807" i="5"/>
  <c r="E7807" i="5"/>
  <c r="C7807" i="5"/>
  <c r="B7807" i="5"/>
  <c r="N7806" i="5"/>
  <c r="K7806" i="5"/>
  <c r="I7806" i="5"/>
  <c r="H7806" i="5"/>
  <c r="F7806" i="5"/>
  <c r="E7806" i="5"/>
  <c r="C7806" i="5"/>
  <c r="B7806" i="5"/>
  <c r="N7805" i="5"/>
  <c r="K7805" i="5"/>
  <c r="I7805" i="5"/>
  <c r="H7805" i="5"/>
  <c r="F7805" i="5"/>
  <c r="E7805" i="5"/>
  <c r="C7805" i="5"/>
  <c r="B7805" i="5"/>
  <c r="N7804" i="5"/>
  <c r="K7804" i="5"/>
  <c r="I7804" i="5"/>
  <c r="H7804" i="5"/>
  <c r="F7804" i="5"/>
  <c r="E7804" i="5"/>
  <c r="C7804" i="5"/>
  <c r="B7804" i="5"/>
  <c r="N7803" i="5"/>
  <c r="K7803" i="5"/>
  <c r="I7803" i="5"/>
  <c r="H7803" i="5"/>
  <c r="F7803" i="5"/>
  <c r="E7803" i="5"/>
  <c r="C7803" i="5"/>
  <c r="B7803" i="5"/>
  <c r="N7802" i="5"/>
  <c r="K7802" i="5"/>
  <c r="I7802" i="5"/>
  <c r="H7802" i="5"/>
  <c r="F7802" i="5"/>
  <c r="E7802" i="5"/>
  <c r="C7802" i="5"/>
  <c r="B7802" i="5"/>
  <c r="N7801" i="5"/>
  <c r="K7801" i="5"/>
  <c r="I7801" i="5"/>
  <c r="H7801" i="5"/>
  <c r="F7801" i="5"/>
  <c r="E7801" i="5"/>
  <c r="C7801" i="5"/>
  <c r="B7801" i="5"/>
  <c r="N7800" i="5"/>
  <c r="K7800" i="5"/>
  <c r="I7800" i="5"/>
  <c r="H7800" i="5"/>
  <c r="F7800" i="5"/>
  <c r="E7800" i="5"/>
  <c r="C7800" i="5"/>
  <c r="B7800" i="5"/>
  <c r="N7799" i="5"/>
  <c r="K7799" i="5"/>
  <c r="I7799" i="5"/>
  <c r="H7799" i="5"/>
  <c r="F7799" i="5"/>
  <c r="E7799" i="5"/>
  <c r="C7799" i="5"/>
  <c r="B7799" i="5"/>
  <c r="N7798" i="5"/>
  <c r="K7798" i="5"/>
  <c r="I7798" i="5"/>
  <c r="H7798" i="5"/>
  <c r="F7798" i="5"/>
  <c r="E7798" i="5"/>
  <c r="C7798" i="5"/>
  <c r="B7798" i="5"/>
  <c r="N7797" i="5"/>
  <c r="K7797" i="5"/>
  <c r="I7797" i="5"/>
  <c r="H7797" i="5"/>
  <c r="F7797" i="5"/>
  <c r="E7797" i="5"/>
  <c r="C7797" i="5"/>
  <c r="B7797" i="5"/>
  <c r="N7796" i="5"/>
  <c r="K7796" i="5"/>
  <c r="I7796" i="5"/>
  <c r="H7796" i="5"/>
  <c r="F7796" i="5"/>
  <c r="E7796" i="5"/>
  <c r="C7796" i="5"/>
  <c r="B7796" i="5"/>
  <c r="N7795" i="5"/>
  <c r="K7795" i="5"/>
  <c r="I7795" i="5"/>
  <c r="H7795" i="5"/>
  <c r="F7795" i="5"/>
  <c r="E7795" i="5"/>
  <c r="C7795" i="5"/>
  <c r="B7795" i="5"/>
  <c r="N7794" i="5"/>
  <c r="K7794" i="5"/>
  <c r="I7794" i="5"/>
  <c r="H7794" i="5"/>
  <c r="F7794" i="5"/>
  <c r="E7794" i="5"/>
  <c r="C7794" i="5"/>
  <c r="B7794" i="5"/>
  <c r="N7793" i="5"/>
  <c r="K7793" i="5"/>
  <c r="I7793" i="5"/>
  <c r="H7793" i="5"/>
  <c r="F7793" i="5"/>
  <c r="E7793" i="5"/>
  <c r="C7793" i="5"/>
  <c r="B7793" i="5"/>
  <c r="N7792" i="5"/>
  <c r="K7792" i="5"/>
  <c r="I7792" i="5"/>
  <c r="H7792" i="5"/>
  <c r="F7792" i="5"/>
  <c r="E7792" i="5"/>
  <c r="C7792" i="5"/>
  <c r="B7792" i="5"/>
  <c r="N7791" i="5"/>
  <c r="K7791" i="5"/>
  <c r="I7791" i="5"/>
  <c r="H7791" i="5"/>
  <c r="F7791" i="5"/>
  <c r="E7791" i="5"/>
  <c r="C7791" i="5"/>
  <c r="B7791" i="5"/>
  <c r="N7790" i="5"/>
  <c r="K7790" i="5"/>
  <c r="I7790" i="5"/>
  <c r="H7790" i="5"/>
  <c r="F7790" i="5"/>
  <c r="E7790" i="5"/>
  <c r="C7790" i="5"/>
  <c r="B7790" i="5"/>
  <c r="N7789" i="5"/>
  <c r="K7789" i="5"/>
  <c r="I7789" i="5"/>
  <c r="H7789" i="5"/>
  <c r="F7789" i="5"/>
  <c r="E7789" i="5"/>
  <c r="C7789" i="5"/>
  <c r="B7789" i="5"/>
  <c r="N7788" i="5"/>
  <c r="K7788" i="5"/>
  <c r="I7788" i="5"/>
  <c r="H7788" i="5"/>
  <c r="F7788" i="5"/>
  <c r="E7788" i="5"/>
  <c r="C7788" i="5"/>
  <c r="B7788" i="5"/>
  <c r="N7787" i="5"/>
  <c r="K7787" i="5"/>
  <c r="I7787" i="5"/>
  <c r="H7787" i="5"/>
  <c r="F7787" i="5"/>
  <c r="E7787" i="5"/>
  <c r="C7787" i="5"/>
  <c r="B7787" i="5"/>
  <c r="N7786" i="5"/>
  <c r="K7786" i="5"/>
  <c r="I7786" i="5"/>
  <c r="H7786" i="5"/>
  <c r="F7786" i="5"/>
  <c r="E7786" i="5"/>
  <c r="C7786" i="5"/>
  <c r="B7786" i="5"/>
  <c r="N7785" i="5"/>
  <c r="K7785" i="5"/>
  <c r="I7785" i="5"/>
  <c r="H7785" i="5"/>
  <c r="F7785" i="5"/>
  <c r="E7785" i="5"/>
  <c r="C7785" i="5"/>
  <c r="B7785" i="5"/>
  <c r="N7784" i="5"/>
  <c r="K7784" i="5"/>
  <c r="I7784" i="5"/>
  <c r="H7784" i="5"/>
  <c r="F7784" i="5"/>
  <c r="E7784" i="5"/>
  <c r="C7784" i="5"/>
  <c r="B7784" i="5"/>
  <c r="N7783" i="5"/>
  <c r="K7783" i="5"/>
  <c r="I7783" i="5"/>
  <c r="H7783" i="5"/>
  <c r="F7783" i="5"/>
  <c r="E7783" i="5"/>
  <c r="C7783" i="5"/>
  <c r="B7783" i="5"/>
  <c r="N7782" i="5"/>
  <c r="K7782" i="5"/>
  <c r="I7782" i="5"/>
  <c r="H7782" i="5"/>
  <c r="F7782" i="5"/>
  <c r="E7782" i="5"/>
  <c r="C7782" i="5"/>
  <c r="B7782" i="5"/>
  <c r="N7781" i="5"/>
  <c r="K7781" i="5"/>
  <c r="I7781" i="5"/>
  <c r="H7781" i="5"/>
  <c r="F7781" i="5"/>
  <c r="E7781" i="5"/>
  <c r="C7781" i="5"/>
  <c r="B7781" i="5"/>
  <c r="N7780" i="5"/>
  <c r="K7780" i="5"/>
  <c r="I7780" i="5"/>
  <c r="H7780" i="5"/>
  <c r="F7780" i="5"/>
  <c r="E7780" i="5"/>
  <c r="C7780" i="5"/>
  <c r="B7780" i="5"/>
  <c r="N7779" i="5"/>
  <c r="K7779" i="5"/>
  <c r="I7779" i="5"/>
  <c r="H7779" i="5"/>
  <c r="F7779" i="5"/>
  <c r="E7779" i="5"/>
  <c r="C7779" i="5"/>
  <c r="B7779" i="5"/>
  <c r="N7778" i="5"/>
  <c r="K7778" i="5"/>
  <c r="I7778" i="5"/>
  <c r="H7778" i="5"/>
  <c r="F7778" i="5"/>
  <c r="E7778" i="5"/>
  <c r="C7778" i="5"/>
  <c r="B7778" i="5"/>
  <c r="N7777" i="5"/>
  <c r="K7777" i="5"/>
  <c r="I7777" i="5"/>
  <c r="H7777" i="5"/>
  <c r="F7777" i="5"/>
  <c r="E7777" i="5"/>
  <c r="C7777" i="5"/>
  <c r="B7777" i="5"/>
  <c r="N7776" i="5"/>
  <c r="K7776" i="5"/>
  <c r="I7776" i="5"/>
  <c r="H7776" i="5"/>
  <c r="F7776" i="5"/>
  <c r="E7776" i="5"/>
  <c r="C7776" i="5"/>
  <c r="B7776" i="5"/>
  <c r="N7775" i="5"/>
  <c r="K7775" i="5"/>
  <c r="I7775" i="5"/>
  <c r="H7775" i="5"/>
  <c r="F7775" i="5"/>
  <c r="E7775" i="5"/>
  <c r="C7775" i="5"/>
  <c r="B7775" i="5"/>
  <c r="N7774" i="5"/>
  <c r="K7774" i="5"/>
  <c r="I7774" i="5"/>
  <c r="H7774" i="5"/>
  <c r="F7774" i="5"/>
  <c r="E7774" i="5"/>
  <c r="C7774" i="5"/>
  <c r="B7774" i="5"/>
  <c r="N7773" i="5"/>
  <c r="K7773" i="5"/>
  <c r="I7773" i="5"/>
  <c r="H7773" i="5"/>
  <c r="F7773" i="5"/>
  <c r="E7773" i="5"/>
  <c r="C7773" i="5"/>
  <c r="B7773" i="5"/>
  <c r="N7772" i="5"/>
  <c r="K7772" i="5"/>
  <c r="I7772" i="5"/>
  <c r="H7772" i="5"/>
  <c r="F7772" i="5"/>
  <c r="E7772" i="5"/>
  <c r="C7772" i="5"/>
  <c r="B7772" i="5"/>
  <c r="N7771" i="5"/>
  <c r="K7771" i="5"/>
  <c r="I7771" i="5"/>
  <c r="H7771" i="5"/>
  <c r="F7771" i="5"/>
  <c r="E7771" i="5"/>
  <c r="C7771" i="5"/>
  <c r="B7771" i="5"/>
  <c r="N7770" i="5"/>
  <c r="K7770" i="5"/>
  <c r="I7770" i="5"/>
  <c r="H7770" i="5"/>
  <c r="F7770" i="5"/>
  <c r="E7770" i="5"/>
  <c r="C7770" i="5"/>
  <c r="B7770" i="5"/>
  <c r="N7769" i="5"/>
  <c r="K7769" i="5"/>
  <c r="I7769" i="5"/>
  <c r="H7769" i="5"/>
  <c r="F7769" i="5"/>
  <c r="E7769" i="5"/>
  <c r="C7769" i="5"/>
  <c r="B7769" i="5"/>
  <c r="N7768" i="5"/>
  <c r="K7768" i="5"/>
  <c r="I7768" i="5"/>
  <c r="H7768" i="5"/>
  <c r="F7768" i="5"/>
  <c r="E7768" i="5"/>
  <c r="C7768" i="5"/>
  <c r="B7768" i="5"/>
  <c r="N7767" i="5"/>
  <c r="K7767" i="5"/>
  <c r="I7767" i="5"/>
  <c r="H7767" i="5"/>
  <c r="F7767" i="5"/>
  <c r="E7767" i="5"/>
  <c r="C7767" i="5"/>
  <c r="B7767" i="5"/>
  <c r="N7766" i="5"/>
  <c r="K7766" i="5"/>
  <c r="I7766" i="5"/>
  <c r="H7766" i="5"/>
  <c r="F7766" i="5"/>
  <c r="E7766" i="5"/>
  <c r="C7766" i="5"/>
  <c r="B7766" i="5"/>
  <c r="N7765" i="5"/>
  <c r="K7765" i="5"/>
  <c r="I7765" i="5"/>
  <c r="H7765" i="5"/>
  <c r="F7765" i="5"/>
  <c r="E7765" i="5"/>
  <c r="C7765" i="5"/>
  <c r="B7765" i="5"/>
  <c r="N7764" i="5"/>
  <c r="K7764" i="5"/>
  <c r="I7764" i="5"/>
  <c r="H7764" i="5"/>
  <c r="F7764" i="5"/>
  <c r="E7764" i="5"/>
  <c r="C7764" i="5"/>
  <c r="B7764" i="5"/>
  <c r="N7763" i="5"/>
  <c r="K7763" i="5"/>
  <c r="I7763" i="5"/>
  <c r="H7763" i="5"/>
  <c r="F7763" i="5"/>
  <c r="E7763" i="5"/>
  <c r="C7763" i="5"/>
  <c r="B7763" i="5"/>
  <c r="N7762" i="5"/>
  <c r="K7762" i="5"/>
  <c r="I7762" i="5"/>
  <c r="H7762" i="5"/>
  <c r="F7762" i="5"/>
  <c r="E7762" i="5"/>
  <c r="C7762" i="5"/>
  <c r="B7762" i="5"/>
  <c r="N7761" i="5"/>
  <c r="K7761" i="5"/>
  <c r="I7761" i="5"/>
  <c r="H7761" i="5"/>
  <c r="F7761" i="5"/>
  <c r="E7761" i="5"/>
  <c r="C7761" i="5"/>
  <c r="B7761" i="5"/>
  <c r="N7760" i="5"/>
  <c r="K7760" i="5"/>
  <c r="I7760" i="5"/>
  <c r="H7760" i="5"/>
  <c r="F7760" i="5"/>
  <c r="E7760" i="5"/>
  <c r="C7760" i="5"/>
  <c r="B7760" i="5"/>
  <c r="N7759" i="5"/>
  <c r="K7759" i="5"/>
  <c r="I7759" i="5"/>
  <c r="H7759" i="5"/>
  <c r="F7759" i="5"/>
  <c r="E7759" i="5"/>
  <c r="C7759" i="5"/>
  <c r="B7759" i="5"/>
  <c r="N7758" i="5"/>
  <c r="K7758" i="5"/>
  <c r="I7758" i="5"/>
  <c r="H7758" i="5"/>
  <c r="F7758" i="5"/>
  <c r="E7758" i="5"/>
  <c r="C7758" i="5"/>
  <c r="B7758" i="5"/>
  <c r="N7757" i="5"/>
  <c r="K7757" i="5"/>
  <c r="I7757" i="5"/>
  <c r="H7757" i="5"/>
  <c r="F7757" i="5"/>
  <c r="E7757" i="5"/>
  <c r="C7757" i="5"/>
  <c r="B7757" i="5"/>
  <c r="N7756" i="5"/>
  <c r="K7756" i="5"/>
  <c r="I7756" i="5"/>
  <c r="H7756" i="5"/>
  <c r="F7756" i="5"/>
  <c r="E7756" i="5"/>
  <c r="C7756" i="5"/>
  <c r="B7756" i="5"/>
  <c r="N7755" i="5"/>
  <c r="K7755" i="5"/>
  <c r="I7755" i="5"/>
  <c r="H7755" i="5"/>
  <c r="F7755" i="5"/>
  <c r="E7755" i="5"/>
  <c r="C7755" i="5"/>
  <c r="B7755" i="5"/>
  <c r="N7754" i="5"/>
  <c r="K7754" i="5"/>
  <c r="I7754" i="5"/>
  <c r="H7754" i="5"/>
  <c r="F7754" i="5"/>
  <c r="E7754" i="5"/>
  <c r="C7754" i="5"/>
  <c r="B7754" i="5"/>
  <c r="N7753" i="5"/>
  <c r="K7753" i="5"/>
  <c r="I7753" i="5"/>
  <c r="H7753" i="5"/>
  <c r="F7753" i="5"/>
  <c r="E7753" i="5"/>
  <c r="C7753" i="5"/>
  <c r="B7753" i="5"/>
  <c r="N7752" i="5"/>
  <c r="K7752" i="5"/>
  <c r="I7752" i="5"/>
  <c r="H7752" i="5"/>
  <c r="F7752" i="5"/>
  <c r="E7752" i="5"/>
  <c r="C7752" i="5"/>
  <c r="B7752" i="5"/>
  <c r="N7751" i="5"/>
  <c r="K7751" i="5"/>
  <c r="I7751" i="5"/>
  <c r="H7751" i="5"/>
  <c r="F7751" i="5"/>
  <c r="E7751" i="5"/>
  <c r="C7751" i="5"/>
  <c r="B7751" i="5"/>
  <c r="N7750" i="5"/>
  <c r="K7750" i="5"/>
  <c r="I7750" i="5"/>
  <c r="H7750" i="5"/>
  <c r="F7750" i="5"/>
  <c r="E7750" i="5"/>
  <c r="C7750" i="5"/>
  <c r="B7750" i="5"/>
  <c r="N7749" i="5"/>
  <c r="K7749" i="5"/>
  <c r="I7749" i="5"/>
  <c r="H7749" i="5"/>
  <c r="F7749" i="5"/>
  <c r="E7749" i="5"/>
  <c r="C7749" i="5"/>
  <c r="B7749" i="5"/>
  <c r="N7748" i="5"/>
  <c r="K7748" i="5"/>
  <c r="I7748" i="5"/>
  <c r="H7748" i="5"/>
  <c r="F7748" i="5"/>
  <c r="E7748" i="5"/>
  <c r="C7748" i="5"/>
  <c r="B7748" i="5"/>
  <c r="N7747" i="5"/>
  <c r="K7747" i="5"/>
  <c r="I7747" i="5"/>
  <c r="H7747" i="5"/>
  <c r="F7747" i="5"/>
  <c r="E7747" i="5"/>
  <c r="C7747" i="5"/>
  <c r="B7747" i="5"/>
  <c r="N7746" i="5"/>
  <c r="K7746" i="5"/>
  <c r="I7746" i="5"/>
  <c r="H7746" i="5"/>
  <c r="F7746" i="5"/>
  <c r="E7746" i="5"/>
  <c r="C7746" i="5"/>
  <c r="B7746" i="5"/>
  <c r="N7745" i="5"/>
  <c r="K7745" i="5"/>
  <c r="I7745" i="5"/>
  <c r="H7745" i="5"/>
  <c r="F7745" i="5"/>
  <c r="E7745" i="5"/>
  <c r="C7745" i="5"/>
  <c r="B7745" i="5"/>
  <c r="N7744" i="5"/>
  <c r="K7744" i="5"/>
  <c r="I7744" i="5"/>
  <c r="H7744" i="5"/>
  <c r="F7744" i="5"/>
  <c r="E7744" i="5"/>
  <c r="C7744" i="5"/>
  <c r="B7744" i="5"/>
  <c r="N7743" i="5"/>
  <c r="K7743" i="5"/>
  <c r="I7743" i="5"/>
  <c r="H7743" i="5"/>
  <c r="F7743" i="5"/>
  <c r="E7743" i="5"/>
  <c r="C7743" i="5"/>
  <c r="B7743" i="5"/>
  <c r="N7742" i="5"/>
  <c r="K7742" i="5"/>
  <c r="I7742" i="5"/>
  <c r="H7742" i="5"/>
  <c r="F7742" i="5"/>
  <c r="E7742" i="5"/>
  <c r="C7742" i="5"/>
  <c r="B7742" i="5"/>
  <c r="N7741" i="5"/>
  <c r="K7741" i="5"/>
  <c r="I7741" i="5"/>
  <c r="H7741" i="5"/>
  <c r="F7741" i="5"/>
  <c r="E7741" i="5"/>
  <c r="C7741" i="5"/>
  <c r="B7741" i="5"/>
  <c r="N7740" i="5"/>
  <c r="K7740" i="5"/>
  <c r="I7740" i="5"/>
  <c r="H7740" i="5"/>
  <c r="F7740" i="5"/>
  <c r="E7740" i="5"/>
  <c r="C7740" i="5"/>
  <c r="B7740" i="5"/>
  <c r="N7739" i="5"/>
  <c r="K7739" i="5"/>
  <c r="I7739" i="5"/>
  <c r="H7739" i="5"/>
  <c r="F7739" i="5"/>
  <c r="E7739" i="5"/>
  <c r="C7739" i="5"/>
  <c r="B7739" i="5"/>
  <c r="N7738" i="5"/>
  <c r="K7738" i="5"/>
  <c r="I7738" i="5"/>
  <c r="H7738" i="5"/>
  <c r="F7738" i="5"/>
  <c r="E7738" i="5"/>
  <c r="C7738" i="5"/>
  <c r="B7738" i="5"/>
  <c r="N7737" i="5"/>
  <c r="K7737" i="5"/>
  <c r="I7737" i="5"/>
  <c r="H7737" i="5"/>
  <c r="F7737" i="5"/>
  <c r="E7737" i="5"/>
  <c r="C7737" i="5"/>
  <c r="B7737" i="5"/>
  <c r="N7736" i="5"/>
  <c r="K7736" i="5"/>
  <c r="I7736" i="5"/>
  <c r="H7736" i="5"/>
  <c r="F7736" i="5"/>
  <c r="E7736" i="5"/>
  <c r="C7736" i="5"/>
  <c r="B7736" i="5"/>
  <c r="N7735" i="5"/>
  <c r="K7735" i="5"/>
  <c r="I7735" i="5"/>
  <c r="H7735" i="5"/>
  <c r="F7735" i="5"/>
  <c r="E7735" i="5"/>
  <c r="C7735" i="5"/>
  <c r="B7735" i="5"/>
  <c r="N7734" i="5"/>
  <c r="K7734" i="5"/>
  <c r="I7734" i="5"/>
  <c r="H7734" i="5"/>
  <c r="F7734" i="5"/>
  <c r="E7734" i="5"/>
  <c r="C7734" i="5"/>
  <c r="B7734" i="5"/>
  <c r="N7733" i="5"/>
  <c r="K7733" i="5"/>
  <c r="I7733" i="5"/>
  <c r="H7733" i="5"/>
  <c r="F7733" i="5"/>
  <c r="E7733" i="5"/>
  <c r="C7733" i="5"/>
  <c r="B7733" i="5"/>
  <c r="N7732" i="5"/>
  <c r="K7732" i="5"/>
  <c r="I7732" i="5"/>
  <c r="H7732" i="5"/>
  <c r="F7732" i="5"/>
  <c r="E7732" i="5"/>
  <c r="C7732" i="5"/>
  <c r="B7732" i="5"/>
  <c r="N7731" i="5"/>
  <c r="K7731" i="5"/>
  <c r="I7731" i="5"/>
  <c r="H7731" i="5"/>
  <c r="F7731" i="5"/>
  <c r="E7731" i="5"/>
  <c r="C7731" i="5"/>
  <c r="B7731" i="5"/>
  <c r="N7730" i="5"/>
  <c r="K7730" i="5"/>
  <c r="I7730" i="5"/>
  <c r="H7730" i="5"/>
  <c r="F7730" i="5"/>
  <c r="E7730" i="5"/>
  <c r="C7730" i="5"/>
  <c r="B7730" i="5"/>
  <c r="N7729" i="5"/>
  <c r="K7729" i="5"/>
  <c r="I7729" i="5"/>
  <c r="H7729" i="5"/>
  <c r="F7729" i="5"/>
  <c r="E7729" i="5"/>
  <c r="C7729" i="5"/>
  <c r="B7729" i="5"/>
  <c r="N7728" i="5"/>
  <c r="K7728" i="5"/>
  <c r="I7728" i="5"/>
  <c r="H7728" i="5"/>
  <c r="F7728" i="5"/>
  <c r="E7728" i="5"/>
  <c r="C7728" i="5"/>
  <c r="B7728" i="5"/>
  <c r="N7727" i="5"/>
  <c r="K7727" i="5"/>
  <c r="I7727" i="5"/>
  <c r="H7727" i="5"/>
  <c r="F7727" i="5"/>
  <c r="E7727" i="5"/>
  <c r="C7727" i="5"/>
  <c r="B7727" i="5"/>
  <c r="N7726" i="5"/>
  <c r="K7726" i="5"/>
  <c r="I7726" i="5"/>
  <c r="H7726" i="5"/>
  <c r="F7726" i="5"/>
  <c r="E7726" i="5"/>
  <c r="C7726" i="5"/>
  <c r="B7726" i="5"/>
  <c r="N7725" i="5"/>
  <c r="K7725" i="5"/>
  <c r="I7725" i="5"/>
  <c r="H7725" i="5"/>
  <c r="F7725" i="5"/>
  <c r="E7725" i="5"/>
  <c r="C7725" i="5"/>
  <c r="B7725" i="5"/>
  <c r="N7724" i="5"/>
  <c r="K7724" i="5"/>
  <c r="I7724" i="5"/>
  <c r="H7724" i="5"/>
  <c r="F7724" i="5"/>
  <c r="E7724" i="5"/>
  <c r="C7724" i="5"/>
  <c r="B7724" i="5"/>
  <c r="N7723" i="5"/>
  <c r="K7723" i="5"/>
  <c r="I7723" i="5"/>
  <c r="H7723" i="5"/>
  <c r="F7723" i="5"/>
  <c r="E7723" i="5"/>
  <c r="C7723" i="5"/>
  <c r="B7723" i="5"/>
  <c r="N7722" i="5"/>
  <c r="K7722" i="5"/>
  <c r="I7722" i="5"/>
  <c r="H7722" i="5"/>
  <c r="F7722" i="5"/>
  <c r="E7722" i="5"/>
  <c r="C7722" i="5"/>
  <c r="B7722" i="5"/>
  <c r="N7721" i="5"/>
  <c r="K7721" i="5"/>
  <c r="I7721" i="5"/>
  <c r="H7721" i="5"/>
  <c r="F7721" i="5"/>
  <c r="E7721" i="5"/>
  <c r="C7721" i="5"/>
  <c r="B7721" i="5"/>
  <c r="N7720" i="5"/>
  <c r="K7720" i="5"/>
  <c r="I7720" i="5"/>
  <c r="H7720" i="5"/>
  <c r="F7720" i="5"/>
  <c r="E7720" i="5"/>
  <c r="C7720" i="5"/>
  <c r="B7720" i="5"/>
  <c r="N7719" i="5"/>
  <c r="K7719" i="5"/>
  <c r="I7719" i="5"/>
  <c r="H7719" i="5"/>
  <c r="F7719" i="5"/>
  <c r="E7719" i="5"/>
  <c r="C7719" i="5"/>
  <c r="B7719" i="5"/>
  <c r="N7718" i="5"/>
  <c r="K7718" i="5"/>
  <c r="I7718" i="5"/>
  <c r="H7718" i="5"/>
  <c r="F7718" i="5"/>
  <c r="E7718" i="5"/>
  <c r="C7718" i="5"/>
  <c r="B7718" i="5"/>
  <c r="N7717" i="5"/>
  <c r="K7717" i="5"/>
  <c r="I7717" i="5"/>
  <c r="H7717" i="5"/>
  <c r="F7717" i="5"/>
  <c r="E7717" i="5"/>
  <c r="C7717" i="5"/>
  <c r="B7717" i="5"/>
  <c r="N7716" i="5"/>
  <c r="K7716" i="5"/>
  <c r="I7716" i="5"/>
  <c r="H7716" i="5"/>
  <c r="F7716" i="5"/>
  <c r="E7716" i="5"/>
  <c r="C7716" i="5"/>
  <c r="B7716" i="5"/>
  <c r="N7715" i="5"/>
  <c r="K7715" i="5"/>
  <c r="I7715" i="5"/>
  <c r="H7715" i="5"/>
  <c r="F7715" i="5"/>
  <c r="E7715" i="5"/>
  <c r="C7715" i="5"/>
  <c r="B7715" i="5"/>
  <c r="N7714" i="5"/>
  <c r="K7714" i="5"/>
  <c r="I7714" i="5"/>
  <c r="H7714" i="5"/>
  <c r="F7714" i="5"/>
  <c r="E7714" i="5"/>
  <c r="C7714" i="5"/>
  <c r="B7714" i="5"/>
  <c r="N7713" i="5"/>
  <c r="K7713" i="5"/>
  <c r="I7713" i="5"/>
  <c r="H7713" i="5"/>
  <c r="F7713" i="5"/>
  <c r="E7713" i="5"/>
  <c r="C7713" i="5"/>
  <c r="B7713" i="5"/>
  <c r="N7712" i="5"/>
  <c r="K7712" i="5"/>
  <c r="I7712" i="5"/>
  <c r="H7712" i="5"/>
  <c r="F7712" i="5"/>
  <c r="E7712" i="5"/>
  <c r="C7712" i="5"/>
  <c r="B7712" i="5"/>
  <c r="N7711" i="5"/>
  <c r="K7711" i="5"/>
  <c r="I7711" i="5"/>
  <c r="H7711" i="5"/>
  <c r="F7711" i="5"/>
  <c r="E7711" i="5"/>
  <c r="C7711" i="5"/>
  <c r="B7711" i="5"/>
  <c r="N7710" i="5"/>
  <c r="K7710" i="5"/>
  <c r="I7710" i="5"/>
  <c r="H7710" i="5"/>
  <c r="F7710" i="5"/>
  <c r="E7710" i="5"/>
  <c r="C7710" i="5"/>
  <c r="B7710" i="5"/>
  <c r="N7709" i="5"/>
  <c r="K7709" i="5"/>
  <c r="I7709" i="5"/>
  <c r="H7709" i="5"/>
  <c r="F7709" i="5"/>
  <c r="E7709" i="5"/>
  <c r="C7709" i="5"/>
  <c r="B7709" i="5"/>
  <c r="N7708" i="5"/>
  <c r="K7708" i="5"/>
  <c r="I7708" i="5"/>
  <c r="H7708" i="5"/>
  <c r="F7708" i="5"/>
  <c r="E7708" i="5"/>
  <c r="C7708" i="5"/>
  <c r="B7708" i="5"/>
  <c r="N7707" i="5"/>
  <c r="K7707" i="5"/>
  <c r="I7707" i="5"/>
  <c r="H7707" i="5"/>
  <c r="F7707" i="5"/>
  <c r="E7707" i="5"/>
  <c r="C7707" i="5"/>
  <c r="B7707" i="5"/>
  <c r="N7706" i="5"/>
  <c r="K7706" i="5"/>
  <c r="I7706" i="5"/>
  <c r="H7706" i="5"/>
  <c r="F7706" i="5"/>
  <c r="E7706" i="5"/>
  <c r="C7706" i="5"/>
  <c r="B7706" i="5"/>
  <c r="N7705" i="5"/>
  <c r="K7705" i="5"/>
  <c r="I7705" i="5"/>
  <c r="H7705" i="5"/>
  <c r="F7705" i="5"/>
  <c r="E7705" i="5"/>
  <c r="C7705" i="5"/>
  <c r="B7705" i="5"/>
  <c r="N7704" i="5"/>
  <c r="K7704" i="5"/>
  <c r="I7704" i="5"/>
  <c r="H7704" i="5"/>
  <c r="F7704" i="5"/>
  <c r="E7704" i="5"/>
  <c r="C7704" i="5"/>
  <c r="B7704" i="5"/>
  <c r="N7703" i="5"/>
  <c r="K7703" i="5"/>
  <c r="I7703" i="5"/>
  <c r="H7703" i="5"/>
  <c r="F7703" i="5"/>
  <c r="E7703" i="5"/>
  <c r="C7703" i="5"/>
  <c r="B7703" i="5"/>
  <c r="N7702" i="5"/>
  <c r="K7702" i="5"/>
  <c r="I7702" i="5"/>
  <c r="H7702" i="5"/>
  <c r="F7702" i="5"/>
  <c r="E7702" i="5"/>
  <c r="C7702" i="5"/>
  <c r="B7702" i="5"/>
  <c r="N7701" i="5"/>
  <c r="K7701" i="5"/>
  <c r="I7701" i="5"/>
  <c r="H7701" i="5"/>
  <c r="F7701" i="5"/>
  <c r="E7701" i="5"/>
  <c r="C7701" i="5"/>
  <c r="B7701" i="5"/>
  <c r="N7700" i="5"/>
  <c r="K7700" i="5"/>
  <c r="I7700" i="5"/>
  <c r="H7700" i="5"/>
  <c r="F7700" i="5"/>
  <c r="E7700" i="5"/>
  <c r="C7700" i="5"/>
  <c r="B7700" i="5"/>
  <c r="N7699" i="5"/>
  <c r="K7699" i="5"/>
  <c r="I7699" i="5"/>
  <c r="H7699" i="5"/>
  <c r="F7699" i="5"/>
  <c r="E7699" i="5"/>
  <c r="C7699" i="5"/>
  <c r="B7699" i="5"/>
  <c r="N7698" i="5"/>
  <c r="K7698" i="5"/>
  <c r="I7698" i="5"/>
  <c r="H7698" i="5"/>
  <c r="F7698" i="5"/>
  <c r="E7698" i="5"/>
  <c r="C7698" i="5"/>
  <c r="B7698" i="5"/>
  <c r="N7697" i="5"/>
  <c r="K7697" i="5"/>
  <c r="I7697" i="5"/>
  <c r="H7697" i="5"/>
  <c r="F7697" i="5"/>
  <c r="E7697" i="5"/>
  <c r="C7697" i="5"/>
  <c r="B7697" i="5"/>
  <c r="N7696" i="5"/>
  <c r="K7696" i="5"/>
  <c r="I7696" i="5"/>
  <c r="H7696" i="5"/>
  <c r="F7696" i="5"/>
  <c r="E7696" i="5"/>
  <c r="C7696" i="5"/>
  <c r="B7696" i="5"/>
  <c r="N7695" i="5"/>
  <c r="K7695" i="5"/>
  <c r="I7695" i="5"/>
  <c r="H7695" i="5"/>
  <c r="F7695" i="5"/>
  <c r="E7695" i="5"/>
  <c r="C7695" i="5"/>
  <c r="B7695" i="5"/>
  <c r="N7694" i="5"/>
  <c r="K7694" i="5"/>
  <c r="I7694" i="5"/>
  <c r="H7694" i="5"/>
  <c r="F7694" i="5"/>
  <c r="E7694" i="5"/>
  <c r="C7694" i="5"/>
  <c r="B7694" i="5"/>
  <c r="N7693" i="5"/>
  <c r="K7693" i="5"/>
  <c r="I7693" i="5"/>
  <c r="H7693" i="5"/>
  <c r="F7693" i="5"/>
  <c r="E7693" i="5"/>
  <c r="C7693" i="5"/>
  <c r="B7693" i="5"/>
  <c r="N7692" i="5"/>
  <c r="K7692" i="5"/>
  <c r="I7692" i="5"/>
  <c r="H7692" i="5"/>
  <c r="F7692" i="5"/>
  <c r="E7692" i="5"/>
  <c r="C7692" i="5"/>
  <c r="B7692" i="5"/>
  <c r="N7691" i="5"/>
  <c r="K7691" i="5"/>
  <c r="I7691" i="5"/>
  <c r="H7691" i="5"/>
  <c r="F7691" i="5"/>
  <c r="E7691" i="5"/>
  <c r="C7691" i="5"/>
  <c r="B7691" i="5"/>
  <c r="N7690" i="5"/>
  <c r="K7690" i="5"/>
  <c r="I7690" i="5"/>
  <c r="H7690" i="5"/>
  <c r="F7690" i="5"/>
  <c r="E7690" i="5"/>
  <c r="C7690" i="5"/>
  <c r="B7690" i="5"/>
  <c r="N7689" i="5"/>
  <c r="K7689" i="5"/>
  <c r="I7689" i="5"/>
  <c r="H7689" i="5"/>
  <c r="F7689" i="5"/>
  <c r="E7689" i="5"/>
  <c r="C7689" i="5"/>
  <c r="B7689" i="5"/>
  <c r="N7688" i="5"/>
  <c r="K7688" i="5"/>
  <c r="I7688" i="5"/>
  <c r="H7688" i="5"/>
  <c r="F7688" i="5"/>
  <c r="E7688" i="5"/>
  <c r="C7688" i="5"/>
  <c r="B7688" i="5"/>
  <c r="N7687" i="5"/>
  <c r="K7687" i="5"/>
  <c r="I7687" i="5"/>
  <c r="H7687" i="5"/>
  <c r="F7687" i="5"/>
  <c r="E7687" i="5"/>
  <c r="C7687" i="5"/>
  <c r="B7687" i="5"/>
  <c r="N7686" i="5"/>
  <c r="K7686" i="5"/>
  <c r="I7686" i="5"/>
  <c r="H7686" i="5"/>
  <c r="F7686" i="5"/>
  <c r="E7686" i="5"/>
  <c r="C7686" i="5"/>
  <c r="B7686" i="5"/>
  <c r="N7685" i="5"/>
  <c r="K7685" i="5"/>
  <c r="I7685" i="5"/>
  <c r="H7685" i="5"/>
  <c r="F7685" i="5"/>
  <c r="E7685" i="5"/>
  <c r="C7685" i="5"/>
  <c r="B7685" i="5"/>
  <c r="N7684" i="5"/>
  <c r="K7684" i="5"/>
  <c r="I7684" i="5"/>
  <c r="H7684" i="5"/>
  <c r="F7684" i="5"/>
  <c r="E7684" i="5"/>
  <c r="C7684" i="5"/>
  <c r="B7684" i="5"/>
  <c r="N7683" i="5"/>
  <c r="K7683" i="5"/>
  <c r="I7683" i="5"/>
  <c r="H7683" i="5"/>
  <c r="F7683" i="5"/>
  <c r="E7683" i="5"/>
  <c r="C7683" i="5"/>
  <c r="B7683" i="5"/>
  <c r="N7682" i="5"/>
  <c r="K7682" i="5"/>
  <c r="I7682" i="5"/>
  <c r="H7682" i="5"/>
  <c r="F7682" i="5"/>
  <c r="E7682" i="5"/>
  <c r="C7682" i="5"/>
  <c r="B7682" i="5"/>
  <c r="N7681" i="5"/>
  <c r="K7681" i="5"/>
  <c r="I7681" i="5"/>
  <c r="H7681" i="5"/>
  <c r="F7681" i="5"/>
  <c r="E7681" i="5"/>
  <c r="C7681" i="5"/>
  <c r="B7681" i="5"/>
  <c r="N7680" i="5"/>
  <c r="K7680" i="5"/>
  <c r="I7680" i="5"/>
  <c r="H7680" i="5"/>
  <c r="F7680" i="5"/>
  <c r="E7680" i="5"/>
  <c r="C7680" i="5"/>
  <c r="B7680" i="5"/>
  <c r="N7679" i="5"/>
  <c r="K7679" i="5"/>
  <c r="I7679" i="5"/>
  <c r="H7679" i="5"/>
  <c r="F7679" i="5"/>
  <c r="E7679" i="5"/>
  <c r="C7679" i="5"/>
  <c r="B7679" i="5"/>
  <c r="N7678" i="5"/>
  <c r="K7678" i="5"/>
  <c r="I7678" i="5"/>
  <c r="H7678" i="5"/>
  <c r="F7678" i="5"/>
  <c r="E7678" i="5"/>
  <c r="C7678" i="5"/>
  <c r="B7678" i="5"/>
  <c r="N7677" i="5"/>
  <c r="K7677" i="5"/>
  <c r="I7677" i="5"/>
  <c r="H7677" i="5"/>
  <c r="F7677" i="5"/>
  <c r="E7677" i="5"/>
  <c r="C7677" i="5"/>
  <c r="B7677" i="5"/>
  <c r="N7676" i="5"/>
  <c r="K7676" i="5"/>
  <c r="I7676" i="5"/>
  <c r="H7676" i="5"/>
  <c r="F7676" i="5"/>
  <c r="E7676" i="5"/>
  <c r="C7676" i="5"/>
  <c r="B7676" i="5"/>
  <c r="N7675" i="5"/>
  <c r="K7675" i="5"/>
  <c r="I7675" i="5"/>
  <c r="H7675" i="5"/>
  <c r="F7675" i="5"/>
  <c r="E7675" i="5"/>
  <c r="C7675" i="5"/>
  <c r="B7675" i="5"/>
  <c r="N7674" i="5"/>
  <c r="K7674" i="5"/>
  <c r="I7674" i="5"/>
  <c r="H7674" i="5"/>
  <c r="F7674" i="5"/>
  <c r="E7674" i="5"/>
  <c r="C7674" i="5"/>
  <c r="B7674" i="5"/>
  <c r="N7673" i="5"/>
  <c r="K7673" i="5"/>
  <c r="I7673" i="5"/>
  <c r="H7673" i="5"/>
  <c r="F7673" i="5"/>
  <c r="E7673" i="5"/>
  <c r="C7673" i="5"/>
  <c r="B7673" i="5"/>
  <c r="N7672" i="5"/>
  <c r="K7672" i="5"/>
  <c r="I7672" i="5"/>
  <c r="H7672" i="5"/>
  <c r="F7672" i="5"/>
  <c r="E7672" i="5"/>
  <c r="C7672" i="5"/>
  <c r="B7672" i="5"/>
  <c r="N7671" i="5"/>
  <c r="K7671" i="5"/>
  <c r="I7671" i="5"/>
  <c r="H7671" i="5"/>
  <c r="F7671" i="5"/>
  <c r="E7671" i="5"/>
  <c r="C7671" i="5"/>
  <c r="B7671" i="5"/>
  <c r="N7670" i="5"/>
  <c r="K7670" i="5"/>
  <c r="I7670" i="5"/>
  <c r="H7670" i="5"/>
  <c r="F7670" i="5"/>
  <c r="E7670" i="5"/>
  <c r="C7670" i="5"/>
  <c r="B7670" i="5"/>
  <c r="N7669" i="5"/>
  <c r="K7669" i="5"/>
  <c r="I7669" i="5"/>
  <c r="H7669" i="5"/>
  <c r="F7669" i="5"/>
  <c r="E7669" i="5"/>
  <c r="C7669" i="5"/>
  <c r="B7669" i="5"/>
  <c r="N7668" i="5"/>
  <c r="K7668" i="5"/>
  <c r="I7668" i="5"/>
  <c r="H7668" i="5"/>
  <c r="F7668" i="5"/>
  <c r="E7668" i="5"/>
  <c r="C7668" i="5"/>
  <c r="B7668" i="5"/>
  <c r="N7667" i="5"/>
  <c r="K7667" i="5"/>
  <c r="I7667" i="5"/>
  <c r="H7667" i="5"/>
  <c r="F7667" i="5"/>
  <c r="E7667" i="5"/>
  <c r="C7667" i="5"/>
  <c r="B7667" i="5"/>
  <c r="N7666" i="5"/>
  <c r="K7666" i="5"/>
  <c r="I7666" i="5"/>
  <c r="H7666" i="5"/>
  <c r="F7666" i="5"/>
  <c r="E7666" i="5"/>
  <c r="C7666" i="5"/>
  <c r="B7666" i="5"/>
  <c r="N7665" i="5"/>
  <c r="K7665" i="5"/>
  <c r="I7665" i="5"/>
  <c r="H7665" i="5"/>
  <c r="F7665" i="5"/>
  <c r="E7665" i="5"/>
  <c r="C7665" i="5"/>
  <c r="B7665" i="5"/>
  <c r="N7664" i="5"/>
  <c r="K7664" i="5"/>
  <c r="I7664" i="5"/>
  <c r="H7664" i="5"/>
  <c r="F7664" i="5"/>
  <c r="E7664" i="5"/>
  <c r="C7664" i="5"/>
  <c r="B7664" i="5"/>
  <c r="N7663" i="5"/>
  <c r="K7663" i="5"/>
  <c r="I7663" i="5"/>
  <c r="H7663" i="5"/>
  <c r="F7663" i="5"/>
  <c r="E7663" i="5"/>
  <c r="C7663" i="5"/>
  <c r="B7663" i="5"/>
  <c r="N7662" i="5"/>
  <c r="K7662" i="5"/>
  <c r="I7662" i="5"/>
  <c r="H7662" i="5"/>
  <c r="F7662" i="5"/>
  <c r="E7662" i="5"/>
  <c r="C7662" i="5"/>
  <c r="B7662" i="5"/>
  <c r="N7661" i="5"/>
  <c r="K7661" i="5"/>
  <c r="I7661" i="5"/>
  <c r="H7661" i="5"/>
  <c r="F7661" i="5"/>
  <c r="E7661" i="5"/>
  <c r="C7661" i="5"/>
  <c r="B7661" i="5"/>
  <c r="N7660" i="5"/>
  <c r="K7660" i="5"/>
  <c r="I7660" i="5"/>
  <c r="H7660" i="5"/>
  <c r="F7660" i="5"/>
  <c r="E7660" i="5"/>
  <c r="C7660" i="5"/>
  <c r="B7660" i="5"/>
  <c r="N7659" i="5"/>
  <c r="K7659" i="5"/>
  <c r="I7659" i="5"/>
  <c r="H7659" i="5"/>
  <c r="F7659" i="5"/>
  <c r="E7659" i="5"/>
  <c r="C7659" i="5"/>
  <c r="B7659" i="5"/>
  <c r="N7658" i="5"/>
  <c r="K7658" i="5"/>
  <c r="I7658" i="5"/>
  <c r="H7658" i="5"/>
  <c r="F7658" i="5"/>
  <c r="E7658" i="5"/>
  <c r="C7658" i="5"/>
  <c r="B7658" i="5"/>
  <c r="N7657" i="5"/>
  <c r="K7657" i="5"/>
  <c r="I7657" i="5"/>
  <c r="H7657" i="5"/>
  <c r="F7657" i="5"/>
  <c r="E7657" i="5"/>
  <c r="C7657" i="5"/>
  <c r="B7657" i="5"/>
  <c r="N7656" i="5"/>
  <c r="K7656" i="5"/>
  <c r="I7656" i="5"/>
  <c r="H7656" i="5"/>
  <c r="F7656" i="5"/>
  <c r="E7656" i="5"/>
  <c r="C7656" i="5"/>
  <c r="B7656" i="5"/>
  <c r="N7655" i="5"/>
  <c r="K7655" i="5"/>
  <c r="I7655" i="5"/>
  <c r="H7655" i="5"/>
  <c r="F7655" i="5"/>
  <c r="E7655" i="5"/>
  <c r="C7655" i="5"/>
  <c r="B7655" i="5"/>
  <c r="N7654" i="5"/>
  <c r="K7654" i="5"/>
  <c r="I7654" i="5"/>
  <c r="H7654" i="5"/>
  <c r="F7654" i="5"/>
  <c r="E7654" i="5"/>
  <c r="C7654" i="5"/>
  <c r="B7654" i="5"/>
  <c r="N7653" i="5"/>
  <c r="K7653" i="5"/>
  <c r="I7653" i="5"/>
  <c r="H7653" i="5"/>
  <c r="F7653" i="5"/>
  <c r="E7653" i="5"/>
  <c r="C7653" i="5"/>
  <c r="B7653" i="5"/>
  <c r="N7652" i="5"/>
  <c r="K7652" i="5"/>
  <c r="I7652" i="5"/>
  <c r="H7652" i="5"/>
  <c r="F7652" i="5"/>
  <c r="E7652" i="5"/>
  <c r="C7652" i="5"/>
  <c r="B7652" i="5"/>
  <c r="N7651" i="5"/>
  <c r="K7651" i="5"/>
  <c r="I7651" i="5"/>
  <c r="H7651" i="5"/>
  <c r="F7651" i="5"/>
  <c r="E7651" i="5"/>
  <c r="C7651" i="5"/>
  <c r="B7651" i="5"/>
  <c r="N7650" i="5"/>
  <c r="K7650" i="5"/>
  <c r="I7650" i="5"/>
  <c r="H7650" i="5"/>
  <c r="F7650" i="5"/>
  <c r="E7650" i="5"/>
  <c r="C7650" i="5"/>
  <c r="B7650" i="5"/>
  <c r="N7649" i="5"/>
  <c r="K7649" i="5"/>
  <c r="I7649" i="5"/>
  <c r="H7649" i="5"/>
  <c r="F7649" i="5"/>
  <c r="E7649" i="5"/>
  <c r="C7649" i="5"/>
  <c r="B7649" i="5"/>
  <c r="N7648" i="5"/>
  <c r="K7648" i="5"/>
  <c r="I7648" i="5"/>
  <c r="H7648" i="5"/>
  <c r="F7648" i="5"/>
  <c r="E7648" i="5"/>
  <c r="C7648" i="5"/>
  <c r="B7648" i="5"/>
  <c r="N7647" i="5"/>
  <c r="K7647" i="5"/>
  <c r="I7647" i="5"/>
  <c r="H7647" i="5"/>
  <c r="F7647" i="5"/>
  <c r="E7647" i="5"/>
  <c r="C7647" i="5"/>
  <c r="B7647" i="5"/>
  <c r="N7646" i="5"/>
  <c r="K7646" i="5"/>
  <c r="I7646" i="5"/>
  <c r="H7646" i="5"/>
  <c r="F7646" i="5"/>
  <c r="E7646" i="5"/>
  <c r="C7646" i="5"/>
  <c r="B7646" i="5"/>
  <c r="N7645" i="5"/>
  <c r="K7645" i="5"/>
  <c r="I7645" i="5"/>
  <c r="H7645" i="5"/>
  <c r="F7645" i="5"/>
  <c r="E7645" i="5"/>
  <c r="C7645" i="5"/>
  <c r="B7645" i="5"/>
  <c r="N7644" i="5"/>
  <c r="K7644" i="5"/>
  <c r="I7644" i="5"/>
  <c r="H7644" i="5"/>
  <c r="F7644" i="5"/>
  <c r="E7644" i="5"/>
  <c r="C7644" i="5"/>
  <c r="B7644" i="5"/>
  <c r="N7643" i="5"/>
  <c r="K7643" i="5"/>
  <c r="I7643" i="5"/>
  <c r="H7643" i="5"/>
  <c r="F7643" i="5"/>
  <c r="E7643" i="5"/>
  <c r="C7643" i="5"/>
  <c r="B7643" i="5"/>
  <c r="N7642" i="5"/>
  <c r="K7642" i="5"/>
  <c r="I7642" i="5"/>
  <c r="H7642" i="5"/>
  <c r="F7642" i="5"/>
  <c r="E7642" i="5"/>
  <c r="C7642" i="5"/>
  <c r="B7642" i="5"/>
  <c r="N7641" i="5"/>
  <c r="K7641" i="5"/>
  <c r="I7641" i="5"/>
  <c r="H7641" i="5"/>
  <c r="F7641" i="5"/>
  <c r="E7641" i="5"/>
  <c r="C7641" i="5"/>
  <c r="B7641" i="5"/>
  <c r="N7640" i="5"/>
  <c r="K7640" i="5"/>
  <c r="I7640" i="5"/>
  <c r="H7640" i="5"/>
  <c r="F7640" i="5"/>
  <c r="E7640" i="5"/>
  <c r="C7640" i="5"/>
  <c r="B7640" i="5"/>
  <c r="N7639" i="5"/>
  <c r="K7639" i="5"/>
  <c r="I7639" i="5"/>
  <c r="H7639" i="5"/>
  <c r="F7639" i="5"/>
  <c r="E7639" i="5"/>
  <c r="C7639" i="5"/>
  <c r="B7639" i="5"/>
  <c r="N7638" i="5"/>
  <c r="K7638" i="5"/>
  <c r="I7638" i="5"/>
  <c r="H7638" i="5"/>
  <c r="F7638" i="5"/>
  <c r="E7638" i="5"/>
  <c r="C7638" i="5"/>
  <c r="B7638" i="5"/>
  <c r="N7637" i="5"/>
  <c r="K7637" i="5"/>
  <c r="I7637" i="5"/>
  <c r="H7637" i="5"/>
  <c r="F7637" i="5"/>
  <c r="E7637" i="5"/>
  <c r="C7637" i="5"/>
  <c r="B7637" i="5"/>
  <c r="N7636" i="5"/>
  <c r="K7636" i="5"/>
  <c r="I7636" i="5"/>
  <c r="H7636" i="5"/>
  <c r="F7636" i="5"/>
  <c r="E7636" i="5"/>
  <c r="C7636" i="5"/>
  <c r="B7636" i="5"/>
  <c r="N7635" i="5"/>
  <c r="K7635" i="5"/>
  <c r="I7635" i="5"/>
  <c r="H7635" i="5"/>
  <c r="F7635" i="5"/>
  <c r="E7635" i="5"/>
  <c r="C7635" i="5"/>
  <c r="B7635" i="5"/>
  <c r="N7634" i="5"/>
  <c r="K7634" i="5"/>
  <c r="I7634" i="5"/>
  <c r="H7634" i="5"/>
  <c r="F7634" i="5"/>
  <c r="E7634" i="5"/>
  <c r="C7634" i="5"/>
  <c r="B7634" i="5"/>
  <c r="N7633" i="5"/>
  <c r="K7633" i="5"/>
  <c r="I7633" i="5"/>
  <c r="H7633" i="5"/>
  <c r="F7633" i="5"/>
  <c r="E7633" i="5"/>
  <c r="C7633" i="5"/>
  <c r="B7633" i="5"/>
  <c r="N7632" i="5"/>
  <c r="K7632" i="5"/>
  <c r="I7632" i="5"/>
  <c r="H7632" i="5"/>
  <c r="F7632" i="5"/>
  <c r="E7632" i="5"/>
  <c r="C7632" i="5"/>
  <c r="B7632" i="5"/>
  <c r="N7631" i="5"/>
  <c r="K7631" i="5"/>
  <c r="I7631" i="5"/>
  <c r="H7631" i="5"/>
  <c r="F7631" i="5"/>
  <c r="E7631" i="5"/>
  <c r="C7631" i="5"/>
  <c r="B7631" i="5"/>
  <c r="N7630" i="5"/>
  <c r="K7630" i="5"/>
  <c r="I7630" i="5"/>
  <c r="H7630" i="5"/>
  <c r="F7630" i="5"/>
  <c r="E7630" i="5"/>
  <c r="C7630" i="5"/>
  <c r="B7630" i="5"/>
  <c r="N7629" i="5"/>
  <c r="K7629" i="5"/>
  <c r="I7629" i="5"/>
  <c r="H7629" i="5"/>
  <c r="F7629" i="5"/>
  <c r="E7629" i="5"/>
  <c r="C7629" i="5"/>
  <c r="B7629" i="5"/>
  <c r="N7628" i="5"/>
  <c r="K7628" i="5"/>
  <c r="I7628" i="5"/>
  <c r="H7628" i="5"/>
  <c r="F7628" i="5"/>
  <c r="E7628" i="5"/>
  <c r="C7628" i="5"/>
  <c r="B7628" i="5"/>
  <c r="N7627" i="5"/>
  <c r="K7627" i="5"/>
  <c r="I7627" i="5"/>
  <c r="H7627" i="5"/>
  <c r="F7627" i="5"/>
  <c r="E7627" i="5"/>
  <c r="C7627" i="5"/>
  <c r="B7627" i="5"/>
  <c r="N7626" i="5"/>
  <c r="K7626" i="5"/>
  <c r="I7626" i="5"/>
  <c r="H7626" i="5"/>
  <c r="F7626" i="5"/>
  <c r="E7626" i="5"/>
  <c r="C7626" i="5"/>
  <c r="B7626" i="5"/>
  <c r="N7625" i="5"/>
  <c r="K7625" i="5"/>
  <c r="I7625" i="5"/>
  <c r="H7625" i="5"/>
  <c r="F7625" i="5"/>
  <c r="E7625" i="5"/>
  <c r="C7625" i="5"/>
  <c r="B7625" i="5"/>
  <c r="N7624" i="5"/>
  <c r="K7624" i="5"/>
  <c r="I7624" i="5"/>
  <c r="H7624" i="5"/>
  <c r="F7624" i="5"/>
  <c r="E7624" i="5"/>
  <c r="C7624" i="5"/>
  <c r="B7624" i="5"/>
  <c r="N7623" i="5"/>
  <c r="K7623" i="5"/>
  <c r="I7623" i="5"/>
  <c r="H7623" i="5"/>
  <c r="F7623" i="5"/>
  <c r="E7623" i="5"/>
  <c r="C7623" i="5"/>
  <c r="B7623" i="5"/>
  <c r="N7622" i="5"/>
  <c r="K7622" i="5"/>
  <c r="I7622" i="5"/>
  <c r="H7622" i="5"/>
  <c r="F7622" i="5"/>
  <c r="E7622" i="5"/>
  <c r="C7622" i="5"/>
  <c r="B7622" i="5"/>
  <c r="N7621" i="5"/>
  <c r="K7621" i="5"/>
  <c r="I7621" i="5"/>
  <c r="H7621" i="5"/>
  <c r="F7621" i="5"/>
  <c r="E7621" i="5"/>
  <c r="C7621" i="5"/>
  <c r="B7621" i="5"/>
  <c r="N7620" i="5"/>
  <c r="K7620" i="5"/>
  <c r="I7620" i="5"/>
  <c r="H7620" i="5"/>
  <c r="F7620" i="5"/>
  <c r="E7620" i="5"/>
  <c r="C7620" i="5"/>
  <c r="B7620" i="5"/>
  <c r="N7619" i="5"/>
  <c r="K7619" i="5"/>
  <c r="I7619" i="5"/>
  <c r="H7619" i="5"/>
  <c r="F7619" i="5"/>
  <c r="E7619" i="5"/>
  <c r="C7619" i="5"/>
  <c r="B7619" i="5"/>
  <c r="N7618" i="5"/>
  <c r="K7618" i="5"/>
  <c r="I7618" i="5"/>
  <c r="H7618" i="5"/>
  <c r="F7618" i="5"/>
  <c r="E7618" i="5"/>
  <c r="C7618" i="5"/>
  <c r="B7618" i="5"/>
  <c r="N7617" i="5"/>
  <c r="K7617" i="5"/>
  <c r="I7617" i="5"/>
  <c r="H7617" i="5"/>
  <c r="F7617" i="5"/>
  <c r="E7617" i="5"/>
  <c r="C7617" i="5"/>
  <c r="B7617" i="5"/>
  <c r="N7616" i="5"/>
  <c r="K7616" i="5"/>
  <c r="I7616" i="5"/>
  <c r="H7616" i="5"/>
  <c r="F7616" i="5"/>
  <c r="E7616" i="5"/>
  <c r="C7616" i="5"/>
  <c r="B7616" i="5"/>
  <c r="N7615" i="5"/>
  <c r="K7615" i="5"/>
  <c r="I7615" i="5"/>
  <c r="H7615" i="5"/>
  <c r="F7615" i="5"/>
  <c r="E7615" i="5"/>
  <c r="C7615" i="5"/>
  <c r="B7615" i="5"/>
  <c r="N7614" i="5"/>
  <c r="K7614" i="5"/>
  <c r="I7614" i="5"/>
  <c r="H7614" i="5"/>
  <c r="F7614" i="5"/>
  <c r="E7614" i="5"/>
  <c r="C7614" i="5"/>
  <c r="B7614" i="5"/>
  <c r="N7613" i="5"/>
  <c r="K7613" i="5"/>
  <c r="I7613" i="5"/>
  <c r="H7613" i="5"/>
  <c r="F7613" i="5"/>
  <c r="E7613" i="5"/>
  <c r="C7613" i="5"/>
  <c r="B7613" i="5"/>
  <c r="N7612" i="5"/>
  <c r="K7612" i="5"/>
  <c r="I7612" i="5"/>
  <c r="H7612" i="5"/>
  <c r="F7612" i="5"/>
  <c r="E7612" i="5"/>
  <c r="C7612" i="5"/>
  <c r="B7612" i="5"/>
  <c r="N7611" i="5"/>
  <c r="K7611" i="5"/>
  <c r="I7611" i="5"/>
  <c r="H7611" i="5"/>
  <c r="F7611" i="5"/>
  <c r="E7611" i="5"/>
  <c r="C7611" i="5"/>
  <c r="B7611" i="5"/>
  <c r="N7610" i="5"/>
  <c r="K7610" i="5"/>
  <c r="I7610" i="5"/>
  <c r="H7610" i="5"/>
  <c r="F7610" i="5"/>
  <c r="E7610" i="5"/>
  <c r="C7610" i="5"/>
  <c r="B7610" i="5"/>
  <c r="N7609" i="5"/>
  <c r="K7609" i="5"/>
  <c r="I7609" i="5"/>
  <c r="H7609" i="5"/>
  <c r="F7609" i="5"/>
  <c r="E7609" i="5"/>
  <c r="C7609" i="5"/>
  <c r="B7609" i="5"/>
  <c r="N7608" i="5"/>
  <c r="K7608" i="5"/>
  <c r="I7608" i="5"/>
  <c r="H7608" i="5"/>
  <c r="F7608" i="5"/>
  <c r="E7608" i="5"/>
  <c r="C7608" i="5"/>
  <c r="B7608" i="5"/>
  <c r="N7607" i="5"/>
  <c r="K7607" i="5"/>
  <c r="I7607" i="5"/>
  <c r="H7607" i="5"/>
  <c r="F7607" i="5"/>
  <c r="E7607" i="5"/>
  <c r="C7607" i="5"/>
  <c r="B7607" i="5"/>
  <c r="N7606" i="5"/>
  <c r="K7606" i="5"/>
  <c r="I7606" i="5"/>
  <c r="H7606" i="5"/>
  <c r="F7606" i="5"/>
  <c r="E7606" i="5"/>
  <c r="C7606" i="5"/>
  <c r="B7606" i="5"/>
  <c r="N7605" i="5"/>
  <c r="K7605" i="5"/>
  <c r="I7605" i="5"/>
  <c r="H7605" i="5"/>
  <c r="F7605" i="5"/>
  <c r="E7605" i="5"/>
  <c r="C7605" i="5"/>
  <c r="B7605" i="5"/>
  <c r="N7604" i="5"/>
  <c r="K7604" i="5"/>
  <c r="I7604" i="5"/>
  <c r="H7604" i="5"/>
  <c r="F7604" i="5"/>
  <c r="E7604" i="5"/>
  <c r="C7604" i="5"/>
  <c r="B7604" i="5"/>
  <c r="N7603" i="5"/>
  <c r="K7603" i="5"/>
  <c r="I7603" i="5"/>
  <c r="H7603" i="5"/>
  <c r="F7603" i="5"/>
  <c r="E7603" i="5"/>
  <c r="C7603" i="5"/>
  <c r="B7603" i="5"/>
  <c r="N7602" i="5"/>
  <c r="K7602" i="5"/>
  <c r="I7602" i="5"/>
  <c r="H7602" i="5"/>
  <c r="F7602" i="5"/>
  <c r="E7602" i="5"/>
  <c r="C7602" i="5"/>
  <c r="B7602" i="5"/>
  <c r="N7601" i="5"/>
  <c r="K7601" i="5"/>
  <c r="I7601" i="5"/>
  <c r="H7601" i="5"/>
  <c r="F7601" i="5"/>
  <c r="E7601" i="5"/>
  <c r="C7601" i="5"/>
  <c r="B7601" i="5"/>
  <c r="N7600" i="5"/>
  <c r="K7600" i="5"/>
  <c r="I7600" i="5"/>
  <c r="H7600" i="5"/>
  <c r="F7600" i="5"/>
  <c r="E7600" i="5"/>
  <c r="C7600" i="5"/>
  <c r="B7600" i="5"/>
  <c r="N7599" i="5"/>
  <c r="K7599" i="5"/>
  <c r="I7599" i="5"/>
  <c r="H7599" i="5"/>
  <c r="F7599" i="5"/>
  <c r="E7599" i="5"/>
  <c r="C7599" i="5"/>
  <c r="B7599" i="5"/>
  <c r="N7598" i="5"/>
  <c r="K7598" i="5"/>
  <c r="I7598" i="5"/>
  <c r="H7598" i="5"/>
  <c r="F7598" i="5"/>
  <c r="E7598" i="5"/>
  <c r="C7598" i="5"/>
  <c r="B7598" i="5"/>
  <c r="N7597" i="5"/>
  <c r="K7597" i="5"/>
  <c r="I7597" i="5"/>
  <c r="H7597" i="5"/>
  <c r="F7597" i="5"/>
  <c r="E7597" i="5"/>
  <c r="C7597" i="5"/>
  <c r="B7597" i="5"/>
  <c r="N7596" i="5"/>
  <c r="K7596" i="5"/>
  <c r="I7596" i="5"/>
  <c r="H7596" i="5"/>
  <c r="F7596" i="5"/>
  <c r="E7596" i="5"/>
  <c r="C7596" i="5"/>
  <c r="B7596" i="5"/>
  <c r="N7595" i="5"/>
  <c r="K7595" i="5"/>
  <c r="I7595" i="5"/>
  <c r="H7595" i="5"/>
  <c r="F7595" i="5"/>
  <c r="E7595" i="5"/>
  <c r="C7595" i="5"/>
  <c r="B7595" i="5"/>
  <c r="N7594" i="5"/>
  <c r="K7594" i="5"/>
  <c r="I7594" i="5"/>
  <c r="H7594" i="5"/>
  <c r="F7594" i="5"/>
  <c r="E7594" i="5"/>
  <c r="C7594" i="5"/>
  <c r="B7594" i="5"/>
  <c r="N7593" i="5"/>
  <c r="K7593" i="5"/>
  <c r="I7593" i="5"/>
  <c r="H7593" i="5"/>
  <c r="F7593" i="5"/>
  <c r="E7593" i="5"/>
  <c r="C7593" i="5"/>
  <c r="B7593" i="5"/>
  <c r="N7592" i="5"/>
  <c r="K7592" i="5"/>
  <c r="I7592" i="5"/>
  <c r="H7592" i="5"/>
  <c r="F7592" i="5"/>
  <c r="E7592" i="5"/>
  <c r="C7592" i="5"/>
  <c r="B7592" i="5"/>
  <c r="N7591" i="5"/>
  <c r="K7591" i="5"/>
  <c r="I7591" i="5"/>
  <c r="H7591" i="5"/>
  <c r="F7591" i="5"/>
  <c r="E7591" i="5"/>
  <c r="C7591" i="5"/>
  <c r="B7591" i="5"/>
  <c r="N7590" i="5"/>
  <c r="K7590" i="5"/>
  <c r="I7590" i="5"/>
  <c r="H7590" i="5"/>
  <c r="F7590" i="5"/>
  <c r="E7590" i="5"/>
  <c r="C7590" i="5"/>
  <c r="B7590" i="5"/>
  <c r="N7589" i="5"/>
  <c r="K7589" i="5"/>
  <c r="I7589" i="5"/>
  <c r="H7589" i="5"/>
  <c r="F7589" i="5"/>
  <c r="E7589" i="5"/>
  <c r="C7589" i="5"/>
  <c r="B7589" i="5"/>
  <c r="N7588" i="5"/>
  <c r="K7588" i="5"/>
  <c r="I7588" i="5"/>
  <c r="H7588" i="5"/>
  <c r="F7588" i="5"/>
  <c r="E7588" i="5"/>
  <c r="C7588" i="5"/>
  <c r="B7588" i="5"/>
  <c r="N7587" i="5"/>
  <c r="K7587" i="5"/>
  <c r="I7587" i="5"/>
  <c r="H7587" i="5"/>
  <c r="F7587" i="5"/>
  <c r="E7587" i="5"/>
  <c r="C7587" i="5"/>
  <c r="B7587" i="5"/>
  <c r="N7586" i="5"/>
  <c r="K7586" i="5"/>
  <c r="I7586" i="5"/>
  <c r="H7586" i="5"/>
  <c r="F7586" i="5"/>
  <c r="E7586" i="5"/>
  <c r="C7586" i="5"/>
  <c r="B7586" i="5"/>
  <c r="N7585" i="5"/>
  <c r="K7585" i="5"/>
  <c r="I7585" i="5"/>
  <c r="H7585" i="5"/>
  <c r="F7585" i="5"/>
  <c r="E7585" i="5"/>
  <c r="C7585" i="5"/>
  <c r="B7585" i="5"/>
  <c r="N7584" i="5"/>
  <c r="K7584" i="5"/>
  <c r="I7584" i="5"/>
  <c r="H7584" i="5"/>
  <c r="F7584" i="5"/>
  <c r="E7584" i="5"/>
  <c r="C7584" i="5"/>
  <c r="B7584" i="5"/>
  <c r="N7583" i="5"/>
  <c r="K7583" i="5"/>
  <c r="I7583" i="5"/>
  <c r="H7583" i="5"/>
  <c r="F7583" i="5"/>
  <c r="E7583" i="5"/>
  <c r="C7583" i="5"/>
  <c r="B7583" i="5"/>
  <c r="N7582" i="5"/>
  <c r="K7582" i="5"/>
  <c r="I7582" i="5"/>
  <c r="H7582" i="5"/>
  <c r="F7582" i="5"/>
  <c r="E7582" i="5"/>
  <c r="C7582" i="5"/>
  <c r="B7582" i="5"/>
  <c r="N7581" i="5"/>
  <c r="K7581" i="5"/>
  <c r="I7581" i="5"/>
  <c r="H7581" i="5"/>
  <c r="F7581" i="5"/>
  <c r="E7581" i="5"/>
  <c r="C7581" i="5"/>
  <c r="B7581" i="5"/>
  <c r="N7580" i="5"/>
  <c r="K7580" i="5"/>
  <c r="I7580" i="5"/>
  <c r="H7580" i="5"/>
  <c r="F7580" i="5"/>
  <c r="E7580" i="5"/>
  <c r="C7580" i="5"/>
  <c r="B7580" i="5"/>
  <c r="N7579" i="5"/>
  <c r="K7579" i="5"/>
  <c r="I7579" i="5"/>
  <c r="H7579" i="5"/>
  <c r="F7579" i="5"/>
  <c r="E7579" i="5"/>
  <c r="C7579" i="5"/>
  <c r="B7579" i="5"/>
  <c r="N7578" i="5"/>
  <c r="K7578" i="5"/>
  <c r="I7578" i="5"/>
  <c r="H7578" i="5"/>
  <c r="F7578" i="5"/>
  <c r="E7578" i="5"/>
  <c r="C7578" i="5"/>
  <c r="B7578" i="5"/>
  <c r="N7577" i="5"/>
  <c r="K7577" i="5"/>
  <c r="I7577" i="5"/>
  <c r="H7577" i="5"/>
  <c r="F7577" i="5"/>
  <c r="E7577" i="5"/>
  <c r="C7577" i="5"/>
  <c r="B7577" i="5"/>
  <c r="N7576" i="5"/>
  <c r="K7576" i="5"/>
  <c r="I7576" i="5"/>
  <c r="H7576" i="5"/>
  <c r="F7576" i="5"/>
  <c r="E7576" i="5"/>
  <c r="C7576" i="5"/>
  <c r="B7576" i="5"/>
  <c r="N7575" i="5"/>
  <c r="K7575" i="5"/>
  <c r="I7575" i="5"/>
  <c r="H7575" i="5"/>
  <c r="F7575" i="5"/>
  <c r="E7575" i="5"/>
  <c r="C7575" i="5"/>
  <c r="B7575" i="5"/>
  <c r="N7574" i="5"/>
  <c r="K7574" i="5"/>
  <c r="I7574" i="5"/>
  <c r="H7574" i="5"/>
  <c r="F7574" i="5"/>
  <c r="E7574" i="5"/>
  <c r="C7574" i="5"/>
  <c r="B7574" i="5"/>
  <c r="N7573" i="5"/>
  <c r="K7573" i="5"/>
  <c r="I7573" i="5"/>
  <c r="H7573" i="5"/>
  <c r="F7573" i="5"/>
  <c r="E7573" i="5"/>
  <c r="C7573" i="5"/>
  <c r="B7573" i="5"/>
  <c r="N7572" i="5"/>
  <c r="K7572" i="5"/>
  <c r="I7572" i="5"/>
  <c r="H7572" i="5"/>
  <c r="F7572" i="5"/>
  <c r="E7572" i="5"/>
  <c r="C7572" i="5"/>
  <c r="B7572" i="5"/>
  <c r="N7571" i="5"/>
  <c r="K7571" i="5"/>
  <c r="I7571" i="5"/>
  <c r="H7571" i="5"/>
  <c r="F7571" i="5"/>
  <c r="E7571" i="5"/>
  <c r="C7571" i="5"/>
  <c r="B7571" i="5"/>
  <c r="N7570" i="5"/>
  <c r="K7570" i="5"/>
  <c r="I7570" i="5"/>
  <c r="H7570" i="5"/>
  <c r="F7570" i="5"/>
  <c r="E7570" i="5"/>
  <c r="C7570" i="5"/>
  <c r="B7570" i="5"/>
  <c r="N7569" i="5"/>
  <c r="K7569" i="5"/>
  <c r="I7569" i="5"/>
  <c r="H7569" i="5"/>
  <c r="F7569" i="5"/>
  <c r="E7569" i="5"/>
  <c r="C7569" i="5"/>
  <c r="B7569" i="5"/>
  <c r="N7568" i="5"/>
  <c r="K7568" i="5"/>
  <c r="I7568" i="5"/>
  <c r="H7568" i="5"/>
  <c r="F7568" i="5"/>
  <c r="E7568" i="5"/>
  <c r="C7568" i="5"/>
  <c r="B7568" i="5"/>
  <c r="N7567" i="5"/>
  <c r="K7567" i="5"/>
  <c r="I7567" i="5"/>
  <c r="H7567" i="5"/>
  <c r="F7567" i="5"/>
  <c r="E7567" i="5"/>
  <c r="C7567" i="5"/>
  <c r="B7567" i="5"/>
  <c r="N7566" i="5"/>
  <c r="K7566" i="5"/>
  <c r="I7566" i="5"/>
  <c r="H7566" i="5"/>
  <c r="F7566" i="5"/>
  <c r="E7566" i="5"/>
  <c r="C7566" i="5"/>
  <c r="B7566" i="5"/>
  <c r="N7565" i="5"/>
  <c r="K7565" i="5"/>
  <c r="I7565" i="5"/>
  <c r="H7565" i="5"/>
  <c r="F7565" i="5"/>
  <c r="E7565" i="5"/>
  <c r="C7565" i="5"/>
  <c r="B7565" i="5"/>
  <c r="N7564" i="5"/>
  <c r="K7564" i="5"/>
  <c r="I7564" i="5"/>
  <c r="H7564" i="5"/>
  <c r="F7564" i="5"/>
  <c r="E7564" i="5"/>
  <c r="C7564" i="5"/>
  <c r="B7564" i="5"/>
  <c r="N7563" i="5"/>
  <c r="K7563" i="5"/>
  <c r="I7563" i="5"/>
  <c r="H7563" i="5"/>
  <c r="F7563" i="5"/>
  <c r="E7563" i="5"/>
  <c r="C7563" i="5"/>
  <c r="B7563" i="5"/>
  <c r="N7562" i="5"/>
  <c r="K7562" i="5"/>
  <c r="I7562" i="5"/>
  <c r="H7562" i="5"/>
  <c r="F7562" i="5"/>
  <c r="E7562" i="5"/>
  <c r="C7562" i="5"/>
  <c r="B7562" i="5"/>
  <c r="N7561" i="5"/>
  <c r="K7561" i="5"/>
  <c r="I7561" i="5"/>
  <c r="H7561" i="5"/>
  <c r="F7561" i="5"/>
  <c r="E7561" i="5"/>
  <c r="C7561" i="5"/>
  <c r="B7561" i="5"/>
  <c r="N7560" i="5"/>
  <c r="K7560" i="5"/>
  <c r="I7560" i="5"/>
  <c r="H7560" i="5"/>
  <c r="F7560" i="5"/>
  <c r="E7560" i="5"/>
  <c r="C7560" i="5"/>
  <c r="B7560" i="5"/>
  <c r="N7559" i="5"/>
  <c r="K7559" i="5"/>
  <c r="I7559" i="5"/>
  <c r="H7559" i="5"/>
  <c r="F7559" i="5"/>
  <c r="E7559" i="5"/>
  <c r="C7559" i="5"/>
  <c r="B7559" i="5"/>
  <c r="N7558" i="5"/>
  <c r="K7558" i="5"/>
  <c r="I7558" i="5"/>
  <c r="H7558" i="5"/>
  <c r="F7558" i="5"/>
  <c r="E7558" i="5"/>
  <c r="C7558" i="5"/>
  <c r="B7558" i="5"/>
  <c r="N7557" i="5"/>
  <c r="K7557" i="5"/>
  <c r="I7557" i="5"/>
  <c r="H7557" i="5"/>
  <c r="F7557" i="5"/>
  <c r="E7557" i="5"/>
  <c r="C7557" i="5"/>
  <c r="B7557" i="5"/>
  <c r="N7556" i="5"/>
  <c r="K7556" i="5"/>
  <c r="I7556" i="5"/>
  <c r="H7556" i="5"/>
  <c r="F7556" i="5"/>
  <c r="E7556" i="5"/>
  <c r="C7556" i="5"/>
  <c r="B7556" i="5"/>
  <c r="N7555" i="5"/>
  <c r="K7555" i="5"/>
  <c r="I7555" i="5"/>
  <c r="H7555" i="5"/>
  <c r="F7555" i="5"/>
  <c r="E7555" i="5"/>
  <c r="C7555" i="5"/>
  <c r="B7555" i="5"/>
  <c r="N7554" i="5"/>
  <c r="K7554" i="5"/>
  <c r="I7554" i="5"/>
  <c r="H7554" i="5"/>
  <c r="F7554" i="5"/>
  <c r="E7554" i="5"/>
  <c r="C7554" i="5"/>
  <c r="B7554" i="5"/>
  <c r="N7553" i="5"/>
  <c r="K7553" i="5"/>
  <c r="I7553" i="5"/>
  <c r="H7553" i="5"/>
  <c r="F7553" i="5"/>
  <c r="E7553" i="5"/>
  <c r="C7553" i="5"/>
  <c r="B7553" i="5"/>
  <c r="N7552" i="5"/>
  <c r="K7552" i="5"/>
  <c r="I7552" i="5"/>
  <c r="H7552" i="5"/>
  <c r="F7552" i="5"/>
  <c r="E7552" i="5"/>
  <c r="C7552" i="5"/>
  <c r="B7552" i="5"/>
  <c r="N7551" i="5"/>
  <c r="K7551" i="5"/>
  <c r="I7551" i="5"/>
  <c r="H7551" i="5"/>
  <c r="F7551" i="5"/>
  <c r="E7551" i="5"/>
  <c r="C7551" i="5"/>
  <c r="B7551" i="5"/>
  <c r="N7550" i="5"/>
  <c r="K7550" i="5"/>
  <c r="I7550" i="5"/>
  <c r="H7550" i="5"/>
  <c r="F7550" i="5"/>
  <c r="E7550" i="5"/>
  <c r="C7550" i="5"/>
  <c r="B7550" i="5"/>
  <c r="N7549" i="5"/>
  <c r="K7549" i="5"/>
  <c r="I7549" i="5"/>
  <c r="H7549" i="5"/>
  <c r="F7549" i="5"/>
  <c r="E7549" i="5"/>
  <c r="C7549" i="5"/>
  <c r="B7549" i="5"/>
  <c r="N7548" i="5"/>
  <c r="K7548" i="5"/>
  <c r="I7548" i="5"/>
  <c r="H7548" i="5"/>
  <c r="F7548" i="5"/>
  <c r="E7548" i="5"/>
  <c r="C7548" i="5"/>
  <c r="B7548" i="5"/>
  <c r="N7547" i="5"/>
  <c r="K7547" i="5"/>
  <c r="I7547" i="5"/>
  <c r="H7547" i="5"/>
  <c r="F7547" i="5"/>
  <c r="E7547" i="5"/>
  <c r="C7547" i="5"/>
  <c r="B7547" i="5"/>
  <c r="N7546" i="5"/>
  <c r="K7546" i="5"/>
  <c r="I7546" i="5"/>
  <c r="H7546" i="5"/>
  <c r="F7546" i="5"/>
  <c r="E7546" i="5"/>
  <c r="C7546" i="5"/>
  <c r="B7546" i="5"/>
  <c r="N7545" i="5"/>
  <c r="K7545" i="5"/>
  <c r="I7545" i="5"/>
  <c r="H7545" i="5"/>
  <c r="F7545" i="5"/>
  <c r="E7545" i="5"/>
  <c r="C7545" i="5"/>
  <c r="B7545" i="5"/>
  <c r="N7544" i="5"/>
  <c r="K7544" i="5"/>
  <c r="I7544" i="5"/>
  <c r="H7544" i="5"/>
  <c r="F7544" i="5"/>
  <c r="E7544" i="5"/>
  <c r="C7544" i="5"/>
  <c r="B7544" i="5"/>
  <c r="N7543" i="5"/>
  <c r="K7543" i="5"/>
  <c r="I7543" i="5"/>
  <c r="H7543" i="5"/>
  <c r="F7543" i="5"/>
  <c r="E7543" i="5"/>
  <c r="C7543" i="5"/>
  <c r="B7543" i="5"/>
  <c r="N7542" i="5"/>
  <c r="K7542" i="5"/>
  <c r="I7542" i="5"/>
  <c r="H7542" i="5"/>
  <c r="F7542" i="5"/>
  <c r="E7542" i="5"/>
  <c r="C7542" i="5"/>
  <c r="B7542" i="5"/>
  <c r="N7541" i="5"/>
  <c r="K7541" i="5"/>
  <c r="I7541" i="5"/>
  <c r="H7541" i="5"/>
  <c r="F7541" i="5"/>
  <c r="E7541" i="5"/>
  <c r="C7541" i="5"/>
  <c r="B7541" i="5"/>
  <c r="N7540" i="5"/>
  <c r="K7540" i="5"/>
  <c r="I7540" i="5"/>
  <c r="H7540" i="5"/>
  <c r="F7540" i="5"/>
  <c r="E7540" i="5"/>
  <c r="C7540" i="5"/>
  <c r="B7540" i="5"/>
  <c r="N7539" i="5"/>
  <c r="K7539" i="5"/>
  <c r="I7539" i="5"/>
  <c r="H7539" i="5"/>
  <c r="F7539" i="5"/>
  <c r="E7539" i="5"/>
  <c r="C7539" i="5"/>
  <c r="B7539" i="5"/>
  <c r="N7538" i="5"/>
  <c r="K7538" i="5"/>
  <c r="I7538" i="5"/>
  <c r="H7538" i="5"/>
  <c r="F7538" i="5"/>
  <c r="E7538" i="5"/>
  <c r="C7538" i="5"/>
  <c r="B7538" i="5"/>
  <c r="N7537" i="5"/>
  <c r="K7537" i="5"/>
  <c r="I7537" i="5"/>
  <c r="H7537" i="5"/>
  <c r="F7537" i="5"/>
  <c r="E7537" i="5"/>
  <c r="C7537" i="5"/>
  <c r="B7537" i="5"/>
  <c r="N7536" i="5"/>
  <c r="K7536" i="5"/>
  <c r="I7536" i="5"/>
  <c r="H7536" i="5"/>
  <c r="F7536" i="5"/>
  <c r="E7536" i="5"/>
  <c r="C7536" i="5"/>
  <c r="B7536" i="5"/>
  <c r="N7535" i="5"/>
  <c r="K7535" i="5"/>
  <c r="I7535" i="5"/>
  <c r="H7535" i="5"/>
  <c r="F7535" i="5"/>
  <c r="E7535" i="5"/>
  <c r="C7535" i="5"/>
  <c r="B7535" i="5"/>
  <c r="N7534" i="5"/>
  <c r="K7534" i="5"/>
  <c r="I7534" i="5"/>
  <c r="H7534" i="5"/>
  <c r="F7534" i="5"/>
  <c r="E7534" i="5"/>
  <c r="C7534" i="5"/>
  <c r="B7534" i="5"/>
  <c r="N7533" i="5"/>
  <c r="K7533" i="5"/>
  <c r="I7533" i="5"/>
  <c r="H7533" i="5"/>
  <c r="F7533" i="5"/>
  <c r="E7533" i="5"/>
  <c r="C7533" i="5"/>
  <c r="B7533" i="5"/>
  <c r="N7532" i="5"/>
  <c r="K7532" i="5"/>
  <c r="I7532" i="5"/>
  <c r="H7532" i="5"/>
  <c r="F7532" i="5"/>
  <c r="E7532" i="5"/>
  <c r="C7532" i="5"/>
  <c r="B7532" i="5"/>
  <c r="N7531" i="5"/>
  <c r="K7531" i="5"/>
  <c r="I7531" i="5"/>
  <c r="H7531" i="5"/>
  <c r="F7531" i="5"/>
  <c r="E7531" i="5"/>
  <c r="C7531" i="5"/>
  <c r="B7531" i="5"/>
  <c r="N7530" i="5"/>
  <c r="K7530" i="5"/>
  <c r="I7530" i="5"/>
  <c r="H7530" i="5"/>
  <c r="F7530" i="5"/>
  <c r="E7530" i="5"/>
  <c r="C7530" i="5"/>
  <c r="B7530" i="5"/>
  <c r="N7529" i="5"/>
  <c r="K7529" i="5"/>
  <c r="I7529" i="5"/>
  <c r="H7529" i="5"/>
  <c r="F7529" i="5"/>
  <c r="E7529" i="5"/>
  <c r="C7529" i="5"/>
  <c r="B7529" i="5"/>
  <c r="N7528" i="5"/>
  <c r="K7528" i="5"/>
  <c r="I7528" i="5"/>
  <c r="H7528" i="5"/>
  <c r="F7528" i="5"/>
  <c r="E7528" i="5"/>
  <c r="C7528" i="5"/>
  <c r="B7528" i="5"/>
  <c r="N7527" i="5"/>
  <c r="K7527" i="5"/>
  <c r="I7527" i="5"/>
  <c r="H7527" i="5"/>
  <c r="F7527" i="5"/>
  <c r="E7527" i="5"/>
  <c r="C7527" i="5"/>
  <c r="B7527" i="5"/>
  <c r="N7526" i="5"/>
  <c r="K7526" i="5"/>
  <c r="I7526" i="5"/>
  <c r="H7526" i="5"/>
  <c r="F7526" i="5"/>
  <c r="E7526" i="5"/>
  <c r="C7526" i="5"/>
  <c r="B7526" i="5"/>
  <c r="N7525" i="5"/>
  <c r="K7525" i="5"/>
  <c r="I7525" i="5"/>
  <c r="H7525" i="5"/>
  <c r="F7525" i="5"/>
  <c r="E7525" i="5"/>
  <c r="C7525" i="5"/>
  <c r="B7525" i="5"/>
  <c r="N7524" i="5"/>
  <c r="K7524" i="5"/>
  <c r="I7524" i="5"/>
  <c r="H7524" i="5"/>
  <c r="F7524" i="5"/>
  <c r="E7524" i="5"/>
  <c r="C7524" i="5"/>
  <c r="B7524" i="5"/>
  <c r="N7523" i="5"/>
  <c r="K7523" i="5"/>
  <c r="I7523" i="5"/>
  <c r="H7523" i="5"/>
  <c r="F7523" i="5"/>
  <c r="E7523" i="5"/>
  <c r="C7523" i="5"/>
  <c r="B7523" i="5"/>
  <c r="N7522" i="5"/>
  <c r="K7522" i="5"/>
  <c r="I7522" i="5"/>
  <c r="H7522" i="5"/>
  <c r="F7522" i="5"/>
  <c r="E7522" i="5"/>
  <c r="C7522" i="5"/>
  <c r="B7522" i="5"/>
  <c r="N7521" i="5"/>
  <c r="K7521" i="5"/>
  <c r="I7521" i="5"/>
  <c r="H7521" i="5"/>
  <c r="F7521" i="5"/>
  <c r="E7521" i="5"/>
  <c r="C7521" i="5"/>
  <c r="B7521" i="5"/>
  <c r="N7520" i="5"/>
  <c r="K7520" i="5"/>
  <c r="I7520" i="5"/>
  <c r="H7520" i="5"/>
  <c r="F7520" i="5"/>
  <c r="E7520" i="5"/>
  <c r="C7520" i="5"/>
  <c r="B7520" i="5"/>
  <c r="N7519" i="5"/>
  <c r="K7519" i="5"/>
  <c r="I7519" i="5"/>
  <c r="H7519" i="5"/>
  <c r="F7519" i="5"/>
  <c r="E7519" i="5"/>
  <c r="C7519" i="5"/>
  <c r="B7519" i="5"/>
  <c r="N7518" i="5"/>
  <c r="K7518" i="5"/>
  <c r="I7518" i="5"/>
  <c r="H7518" i="5"/>
  <c r="F7518" i="5"/>
  <c r="E7518" i="5"/>
  <c r="C7518" i="5"/>
  <c r="B7518" i="5"/>
  <c r="N7517" i="5"/>
  <c r="K7517" i="5"/>
  <c r="I7517" i="5"/>
  <c r="H7517" i="5"/>
  <c r="F7517" i="5"/>
  <c r="E7517" i="5"/>
  <c r="C7517" i="5"/>
  <c r="B7517" i="5"/>
  <c r="N7516" i="5"/>
  <c r="K7516" i="5"/>
  <c r="I7516" i="5"/>
  <c r="H7516" i="5"/>
  <c r="F7516" i="5"/>
  <c r="E7516" i="5"/>
  <c r="C7516" i="5"/>
  <c r="B7516" i="5"/>
  <c r="N7515" i="5"/>
  <c r="K7515" i="5"/>
  <c r="I7515" i="5"/>
  <c r="H7515" i="5"/>
  <c r="F7515" i="5"/>
  <c r="E7515" i="5"/>
  <c r="C7515" i="5"/>
  <c r="B7515" i="5"/>
  <c r="N7514" i="5"/>
  <c r="K7514" i="5"/>
  <c r="I7514" i="5"/>
  <c r="H7514" i="5"/>
  <c r="F7514" i="5"/>
  <c r="E7514" i="5"/>
  <c r="C7514" i="5"/>
  <c r="B7514" i="5"/>
  <c r="N7513" i="5"/>
  <c r="K7513" i="5"/>
  <c r="I7513" i="5"/>
  <c r="H7513" i="5"/>
  <c r="F7513" i="5"/>
  <c r="E7513" i="5"/>
  <c r="C7513" i="5"/>
  <c r="B7513" i="5"/>
  <c r="N7512" i="5"/>
  <c r="K7512" i="5"/>
  <c r="I7512" i="5"/>
  <c r="H7512" i="5"/>
  <c r="F7512" i="5"/>
  <c r="E7512" i="5"/>
  <c r="C7512" i="5"/>
  <c r="B7512" i="5"/>
  <c r="N7511" i="5"/>
  <c r="K7511" i="5"/>
  <c r="I7511" i="5"/>
  <c r="H7511" i="5"/>
  <c r="F7511" i="5"/>
  <c r="E7511" i="5"/>
  <c r="C7511" i="5"/>
  <c r="B7511" i="5"/>
  <c r="N7510" i="5"/>
  <c r="K7510" i="5"/>
  <c r="I7510" i="5"/>
  <c r="H7510" i="5"/>
  <c r="F7510" i="5"/>
  <c r="E7510" i="5"/>
  <c r="C7510" i="5"/>
  <c r="B7510" i="5"/>
  <c r="N7509" i="5"/>
  <c r="K7509" i="5"/>
  <c r="I7509" i="5"/>
  <c r="H7509" i="5"/>
  <c r="F7509" i="5"/>
  <c r="E7509" i="5"/>
  <c r="C7509" i="5"/>
  <c r="B7509" i="5"/>
  <c r="N7508" i="5"/>
  <c r="K7508" i="5"/>
  <c r="I7508" i="5"/>
  <c r="H7508" i="5"/>
  <c r="F7508" i="5"/>
  <c r="E7508" i="5"/>
  <c r="C7508" i="5"/>
  <c r="B7508" i="5"/>
  <c r="N7507" i="5"/>
  <c r="K7507" i="5"/>
  <c r="I7507" i="5"/>
  <c r="H7507" i="5"/>
  <c r="F7507" i="5"/>
  <c r="E7507" i="5"/>
  <c r="C7507" i="5"/>
  <c r="B7507" i="5"/>
  <c r="N7506" i="5"/>
  <c r="K7506" i="5"/>
  <c r="I7506" i="5"/>
  <c r="H7506" i="5"/>
  <c r="F7506" i="5"/>
  <c r="E7506" i="5"/>
  <c r="C7506" i="5"/>
  <c r="B7506" i="5"/>
  <c r="N7505" i="5"/>
  <c r="K7505" i="5"/>
  <c r="I7505" i="5"/>
  <c r="H7505" i="5"/>
  <c r="F7505" i="5"/>
  <c r="E7505" i="5"/>
  <c r="C7505" i="5"/>
  <c r="B7505" i="5"/>
  <c r="N7504" i="5"/>
  <c r="K7504" i="5"/>
  <c r="I7504" i="5"/>
  <c r="H7504" i="5"/>
  <c r="F7504" i="5"/>
  <c r="E7504" i="5"/>
  <c r="C7504" i="5"/>
  <c r="B7504" i="5"/>
  <c r="N7503" i="5"/>
  <c r="K7503" i="5"/>
  <c r="I7503" i="5"/>
  <c r="H7503" i="5"/>
  <c r="F7503" i="5"/>
  <c r="E7503" i="5"/>
  <c r="C7503" i="5"/>
  <c r="B7503" i="5"/>
  <c r="N7502" i="5"/>
  <c r="K7502" i="5"/>
  <c r="I7502" i="5"/>
  <c r="H7502" i="5"/>
  <c r="F7502" i="5"/>
  <c r="E7502" i="5"/>
  <c r="C7502" i="5"/>
  <c r="B7502" i="5"/>
  <c r="N7501" i="5"/>
  <c r="K7501" i="5"/>
  <c r="I7501" i="5"/>
  <c r="H7501" i="5"/>
  <c r="F7501" i="5"/>
  <c r="E7501" i="5"/>
  <c r="C7501" i="5"/>
  <c r="B7501" i="5"/>
  <c r="N7500" i="5"/>
  <c r="K7500" i="5"/>
  <c r="I7500" i="5"/>
  <c r="H7500" i="5"/>
  <c r="F7500" i="5"/>
  <c r="E7500" i="5"/>
  <c r="C7500" i="5"/>
  <c r="B7500" i="5"/>
  <c r="N7499" i="5"/>
  <c r="K7499" i="5"/>
  <c r="I7499" i="5"/>
  <c r="H7499" i="5"/>
  <c r="F7499" i="5"/>
  <c r="E7499" i="5"/>
  <c r="C7499" i="5"/>
  <c r="B7499" i="5"/>
  <c r="N7498" i="5"/>
  <c r="K7498" i="5"/>
  <c r="I7498" i="5"/>
  <c r="H7498" i="5"/>
  <c r="F7498" i="5"/>
  <c r="E7498" i="5"/>
  <c r="C7498" i="5"/>
  <c r="B7498" i="5"/>
  <c r="N7497" i="5"/>
  <c r="K7497" i="5"/>
  <c r="I7497" i="5"/>
  <c r="H7497" i="5"/>
  <c r="F7497" i="5"/>
  <c r="E7497" i="5"/>
  <c r="C7497" i="5"/>
  <c r="B7497" i="5"/>
  <c r="N7496" i="5"/>
  <c r="K7496" i="5"/>
  <c r="I7496" i="5"/>
  <c r="H7496" i="5"/>
  <c r="F7496" i="5"/>
  <c r="E7496" i="5"/>
  <c r="C7496" i="5"/>
  <c r="B7496" i="5"/>
  <c r="N7495" i="5"/>
  <c r="K7495" i="5"/>
  <c r="I7495" i="5"/>
  <c r="H7495" i="5"/>
  <c r="F7495" i="5"/>
  <c r="E7495" i="5"/>
  <c r="C7495" i="5"/>
  <c r="B7495" i="5"/>
  <c r="N7494" i="5"/>
  <c r="K7494" i="5"/>
  <c r="I7494" i="5"/>
  <c r="H7494" i="5"/>
  <c r="F7494" i="5"/>
  <c r="E7494" i="5"/>
  <c r="C7494" i="5"/>
  <c r="B7494" i="5"/>
  <c r="N7493" i="5"/>
  <c r="K7493" i="5"/>
  <c r="I7493" i="5"/>
  <c r="H7493" i="5"/>
  <c r="F7493" i="5"/>
  <c r="E7493" i="5"/>
  <c r="C7493" i="5"/>
  <c r="B7493" i="5"/>
  <c r="N7492" i="5"/>
  <c r="K7492" i="5"/>
  <c r="I7492" i="5"/>
  <c r="H7492" i="5"/>
  <c r="F7492" i="5"/>
  <c r="E7492" i="5"/>
  <c r="C7492" i="5"/>
  <c r="B7492" i="5"/>
  <c r="N7491" i="5"/>
  <c r="K7491" i="5"/>
  <c r="I7491" i="5"/>
  <c r="H7491" i="5"/>
  <c r="F7491" i="5"/>
  <c r="E7491" i="5"/>
  <c r="C7491" i="5"/>
  <c r="B7491" i="5"/>
  <c r="N7490" i="5"/>
  <c r="K7490" i="5"/>
  <c r="I7490" i="5"/>
  <c r="H7490" i="5"/>
  <c r="F7490" i="5"/>
  <c r="E7490" i="5"/>
  <c r="C7490" i="5"/>
  <c r="B7490" i="5"/>
  <c r="N7489" i="5"/>
  <c r="K7489" i="5"/>
  <c r="I7489" i="5"/>
  <c r="H7489" i="5"/>
  <c r="F7489" i="5"/>
  <c r="E7489" i="5"/>
  <c r="C7489" i="5"/>
  <c r="B7489" i="5"/>
  <c r="N7488" i="5"/>
  <c r="K7488" i="5"/>
  <c r="I7488" i="5"/>
  <c r="H7488" i="5"/>
  <c r="F7488" i="5"/>
  <c r="E7488" i="5"/>
  <c r="C7488" i="5"/>
  <c r="B7488" i="5"/>
  <c r="N7487" i="5"/>
  <c r="K7487" i="5"/>
  <c r="I7487" i="5"/>
  <c r="H7487" i="5"/>
  <c r="F7487" i="5"/>
  <c r="E7487" i="5"/>
  <c r="C7487" i="5"/>
  <c r="B7487" i="5"/>
  <c r="N7486" i="5"/>
  <c r="K7486" i="5"/>
  <c r="I7486" i="5"/>
  <c r="H7486" i="5"/>
  <c r="F7486" i="5"/>
  <c r="E7486" i="5"/>
  <c r="C7486" i="5"/>
  <c r="B7486" i="5"/>
  <c r="N7485" i="5"/>
  <c r="K7485" i="5"/>
  <c r="I7485" i="5"/>
  <c r="H7485" i="5"/>
  <c r="F7485" i="5"/>
  <c r="E7485" i="5"/>
  <c r="C7485" i="5"/>
  <c r="B7485" i="5"/>
  <c r="N7484" i="5"/>
  <c r="K7484" i="5"/>
  <c r="I7484" i="5"/>
  <c r="H7484" i="5"/>
  <c r="F7484" i="5"/>
  <c r="E7484" i="5"/>
  <c r="C7484" i="5"/>
  <c r="B7484" i="5"/>
  <c r="N7483" i="5"/>
  <c r="K7483" i="5"/>
  <c r="I7483" i="5"/>
  <c r="H7483" i="5"/>
  <c r="F7483" i="5"/>
  <c r="E7483" i="5"/>
  <c r="C7483" i="5"/>
  <c r="B7483" i="5"/>
  <c r="N7482" i="5"/>
  <c r="K7482" i="5"/>
  <c r="I7482" i="5"/>
  <c r="H7482" i="5"/>
  <c r="F7482" i="5"/>
  <c r="E7482" i="5"/>
  <c r="C7482" i="5"/>
  <c r="B7482" i="5"/>
  <c r="N7481" i="5"/>
  <c r="K7481" i="5"/>
  <c r="I7481" i="5"/>
  <c r="H7481" i="5"/>
  <c r="F7481" i="5"/>
  <c r="E7481" i="5"/>
  <c r="C7481" i="5"/>
  <c r="B7481" i="5"/>
  <c r="N7480" i="5"/>
  <c r="K7480" i="5"/>
  <c r="I7480" i="5"/>
  <c r="H7480" i="5"/>
  <c r="F7480" i="5"/>
  <c r="E7480" i="5"/>
  <c r="C7480" i="5"/>
  <c r="B7480" i="5"/>
  <c r="N7479" i="5"/>
  <c r="K7479" i="5"/>
  <c r="I7479" i="5"/>
  <c r="H7479" i="5"/>
  <c r="F7479" i="5"/>
  <c r="E7479" i="5"/>
  <c r="C7479" i="5"/>
  <c r="B7479" i="5"/>
  <c r="N7478" i="5"/>
  <c r="K7478" i="5"/>
  <c r="I7478" i="5"/>
  <c r="H7478" i="5"/>
  <c r="F7478" i="5"/>
  <c r="E7478" i="5"/>
  <c r="C7478" i="5"/>
  <c r="B7478" i="5"/>
  <c r="N7477" i="5"/>
  <c r="K7477" i="5"/>
  <c r="I7477" i="5"/>
  <c r="H7477" i="5"/>
  <c r="F7477" i="5"/>
  <c r="E7477" i="5"/>
  <c r="C7477" i="5"/>
  <c r="B7477" i="5"/>
  <c r="N7476" i="5"/>
  <c r="K7476" i="5"/>
  <c r="I7476" i="5"/>
  <c r="H7476" i="5"/>
  <c r="F7476" i="5"/>
  <c r="E7476" i="5"/>
  <c r="C7476" i="5"/>
  <c r="B7476" i="5"/>
  <c r="N7475" i="5"/>
  <c r="K7475" i="5"/>
  <c r="I7475" i="5"/>
  <c r="H7475" i="5"/>
  <c r="F7475" i="5"/>
  <c r="E7475" i="5"/>
  <c r="C7475" i="5"/>
  <c r="B7475" i="5"/>
  <c r="N7474" i="5"/>
  <c r="K7474" i="5"/>
  <c r="I7474" i="5"/>
  <c r="H7474" i="5"/>
  <c r="F7474" i="5"/>
  <c r="E7474" i="5"/>
  <c r="C7474" i="5"/>
  <c r="B7474" i="5"/>
  <c r="N7473" i="5"/>
  <c r="K7473" i="5"/>
  <c r="I7473" i="5"/>
  <c r="H7473" i="5"/>
  <c r="F7473" i="5"/>
  <c r="E7473" i="5"/>
  <c r="C7473" i="5"/>
  <c r="B7473" i="5"/>
  <c r="N7472" i="5"/>
  <c r="K7472" i="5"/>
  <c r="I7472" i="5"/>
  <c r="H7472" i="5"/>
  <c r="F7472" i="5"/>
  <c r="E7472" i="5"/>
  <c r="C7472" i="5"/>
  <c r="B7472" i="5"/>
  <c r="N7471" i="5"/>
  <c r="K7471" i="5"/>
  <c r="I7471" i="5"/>
  <c r="H7471" i="5"/>
  <c r="F7471" i="5"/>
  <c r="E7471" i="5"/>
  <c r="C7471" i="5"/>
  <c r="B7471" i="5"/>
  <c r="N7470" i="5"/>
  <c r="K7470" i="5"/>
  <c r="I7470" i="5"/>
  <c r="H7470" i="5"/>
  <c r="F7470" i="5"/>
  <c r="E7470" i="5"/>
  <c r="C7470" i="5"/>
  <c r="B7470" i="5"/>
  <c r="N7469" i="5"/>
  <c r="K7469" i="5"/>
  <c r="I7469" i="5"/>
  <c r="H7469" i="5"/>
  <c r="F7469" i="5"/>
  <c r="E7469" i="5"/>
  <c r="C7469" i="5"/>
  <c r="B7469" i="5"/>
  <c r="N7468" i="5"/>
  <c r="K7468" i="5"/>
  <c r="I7468" i="5"/>
  <c r="H7468" i="5"/>
  <c r="F7468" i="5"/>
  <c r="E7468" i="5"/>
  <c r="C7468" i="5"/>
  <c r="B7468" i="5"/>
  <c r="N7467" i="5"/>
  <c r="K7467" i="5"/>
  <c r="I7467" i="5"/>
  <c r="H7467" i="5"/>
  <c r="F7467" i="5"/>
  <c r="E7467" i="5"/>
  <c r="C7467" i="5"/>
  <c r="B7467" i="5"/>
  <c r="N7466" i="5"/>
  <c r="K7466" i="5"/>
  <c r="I7466" i="5"/>
  <c r="H7466" i="5"/>
  <c r="F7466" i="5"/>
  <c r="E7466" i="5"/>
  <c r="C7466" i="5"/>
  <c r="B7466" i="5"/>
  <c r="N7465" i="5"/>
  <c r="K7465" i="5"/>
  <c r="I7465" i="5"/>
  <c r="H7465" i="5"/>
  <c r="F7465" i="5"/>
  <c r="E7465" i="5"/>
  <c r="C7465" i="5"/>
  <c r="B7465" i="5"/>
  <c r="N7464" i="5"/>
  <c r="K7464" i="5"/>
  <c r="I7464" i="5"/>
  <c r="H7464" i="5"/>
  <c r="F7464" i="5"/>
  <c r="E7464" i="5"/>
  <c r="C7464" i="5"/>
  <c r="B7464" i="5"/>
  <c r="N7463" i="5"/>
  <c r="K7463" i="5"/>
  <c r="I7463" i="5"/>
  <c r="H7463" i="5"/>
  <c r="F7463" i="5"/>
  <c r="E7463" i="5"/>
  <c r="C7463" i="5"/>
  <c r="B7463" i="5"/>
  <c r="N7462" i="5"/>
  <c r="K7462" i="5"/>
  <c r="I7462" i="5"/>
  <c r="H7462" i="5"/>
  <c r="F7462" i="5"/>
  <c r="E7462" i="5"/>
  <c r="C7462" i="5"/>
  <c r="B7462" i="5"/>
  <c r="N7461" i="5"/>
  <c r="K7461" i="5"/>
  <c r="I7461" i="5"/>
  <c r="H7461" i="5"/>
  <c r="F7461" i="5"/>
  <c r="E7461" i="5"/>
  <c r="C7461" i="5"/>
  <c r="B7461" i="5"/>
  <c r="N7460" i="5"/>
  <c r="K7460" i="5"/>
  <c r="I7460" i="5"/>
  <c r="H7460" i="5"/>
  <c r="F7460" i="5"/>
  <c r="E7460" i="5"/>
  <c r="C7460" i="5"/>
  <c r="B7460" i="5"/>
  <c r="N7459" i="5"/>
  <c r="K7459" i="5"/>
  <c r="I7459" i="5"/>
  <c r="H7459" i="5"/>
  <c r="F7459" i="5"/>
  <c r="E7459" i="5"/>
  <c r="C7459" i="5"/>
  <c r="B7459" i="5"/>
  <c r="N7458" i="5"/>
  <c r="K7458" i="5"/>
  <c r="I7458" i="5"/>
  <c r="H7458" i="5"/>
  <c r="F7458" i="5"/>
  <c r="E7458" i="5"/>
  <c r="C7458" i="5"/>
  <c r="B7458" i="5"/>
  <c r="N7457" i="5"/>
  <c r="K7457" i="5"/>
  <c r="I7457" i="5"/>
  <c r="H7457" i="5"/>
  <c r="F7457" i="5"/>
  <c r="E7457" i="5"/>
  <c r="C7457" i="5"/>
  <c r="B7457" i="5"/>
  <c r="N7456" i="5"/>
  <c r="K7456" i="5"/>
  <c r="I7456" i="5"/>
  <c r="H7456" i="5"/>
  <c r="F7456" i="5"/>
  <c r="E7456" i="5"/>
  <c r="C7456" i="5"/>
  <c r="B7456" i="5"/>
  <c r="N7455" i="5"/>
  <c r="K7455" i="5"/>
  <c r="I7455" i="5"/>
  <c r="H7455" i="5"/>
  <c r="F7455" i="5"/>
  <c r="E7455" i="5"/>
  <c r="C7455" i="5"/>
  <c r="B7455" i="5"/>
  <c r="N7454" i="5"/>
  <c r="K7454" i="5"/>
  <c r="I7454" i="5"/>
  <c r="H7454" i="5"/>
  <c r="F7454" i="5"/>
  <c r="E7454" i="5"/>
  <c r="C7454" i="5"/>
  <c r="B7454" i="5"/>
  <c r="N7453" i="5"/>
  <c r="K7453" i="5"/>
  <c r="I7453" i="5"/>
  <c r="H7453" i="5"/>
  <c r="F7453" i="5"/>
  <c r="E7453" i="5"/>
  <c r="C7453" i="5"/>
  <c r="B7453" i="5"/>
  <c r="N7452" i="5"/>
  <c r="K7452" i="5"/>
  <c r="I7452" i="5"/>
  <c r="H7452" i="5"/>
  <c r="F7452" i="5"/>
  <c r="E7452" i="5"/>
  <c r="C7452" i="5"/>
  <c r="B7452" i="5"/>
  <c r="N7451" i="5"/>
  <c r="K7451" i="5"/>
  <c r="I7451" i="5"/>
  <c r="H7451" i="5"/>
  <c r="F7451" i="5"/>
  <c r="E7451" i="5"/>
  <c r="C7451" i="5"/>
  <c r="B7451" i="5"/>
  <c r="N7450" i="5"/>
  <c r="K7450" i="5"/>
  <c r="I7450" i="5"/>
  <c r="H7450" i="5"/>
  <c r="F7450" i="5"/>
  <c r="E7450" i="5"/>
  <c r="C7450" i="5"/>
  <c r="B7450" i="5"/>
  <c r="N7449" i="5"/>
  <c r="K7449" i="5"/>
  <c r="I7449" i="5"/>
  <c r="H7449" i="5"/>
  <c r="F7449" i="5"/>
  <c r="E7449" i="5"/>
  <c r="C7449" i="5"/>
  <c r="B7449" i="5"/>
  <c r="N7448" i="5"/>
  <c r="K7448" i="5"/>
  <c r="I7448" i="5"/>
  <c r="H7448" i="5"/>
  <c r="F7448" i="5"/>
  <c r="E7448" i="5"/>
  <c r="C7448" i="5"/>
  <c r="B7448" i="5"/>
  <c r="N7447" i="5"/>
  <c r="K7447" i="5"/>
  <c r="I7447" i="5"/>
  <c r="H7447" i="5"/>
  <c r="F7447" i="5"/>
  <c r="E7447" i="5"/>
  <c r="C7447" i="5"/>
  <c r="B7447" i="5"/>
  <c r="N7446" i="5"/>
  <c r="K7446" i="5"/>
  <c r="I7446" i="5"/>
  <c r="H7446" i="5"/>
  <c r="F7446" i="5"/>
  <c r="E7446" i="5"/>
  <c r="C7446" i="5"/>
  <c r="B7446" i="5"/>
  <c r="N7445" i="5"/>
  <c r="K7445" i="5"/>
  <c r="I7445" i="5"/>
  <c r="H7445" i="5"/>
  <c r="F7445" i="5"/>
  <c r="E7445" i="5"/>
  <c r="C7445" i="5"/>
  <c r="B7445" i="5"/>
  <c r="N7444" i="5"/>
  <c r="K7444" i="5"/>
  <c r="I7444" i="5"/>
  <c r="H7444" i="5"/>
  <c r="F7444" i="5"/>
  <c r="E7444" i="5"/>
  <c r="C7444" i="5"/>
  <c r="B7444" i="5"/>
  <c r="N7443" i="5"/>
  <c r="K7443" i="5"/>
  <c r="I7443" i="5"/>
  <c r="H7443" i="5"/>
  <c r="F7443" i="5"/>
  <c r="E7443" i="5"/>
  <c r="C7443" i="5"/>
  <c r="B7443" i="5"/>
  <c r="N7442" i="5"/>
  <c r="K7442" i="5"/>
  <c r="I7442" i="5"/>
  <c r="H7442" i="5"/>
  <c r="F7442" i="5"/>
  <c r="E7442" i="5"/>
  <c r="C7442" i="5"/>
  <c r="B7442" i="5"/>
  <c r="N7441" i="5"/>
  <c r="K7441" i="5"/>
  <c r="I7441" i="5"/>
  <c r="H7441" i="5"/>
  <c r="F7441" i="5"/>
  <c r="E7441" i="5"/>
  <c r="C7441" i="5"/>
  <c r="B7441" i="5"/>
  <c r="N7440" i="5"/>
  <c r="K7440" i="5"/>
  <c r="I7440" i="5"/>
  <c r="H7440" i="5"/>
  <c r="F7440" i="5"/>
  <c r="E7440" i="5"/>
  <c r="C7440" i="5"/>
  <c r="B7440" i="5"/>
  <c r="N7439" i="5"/>
  <c r="K7439" i="5"/>
  <c r="I7439" i="5"/>
  <c r="H7439" i="5"/>
  <c r="F7439" i="5"/>
  <c r="E7439" i="5"/>
  <c r="C7439" i="5"/>
  <c r="B7439" i="5"/>
  <c r="N7438" i="5"/>
  <c r="K7438" i="5"/>
  <c r="I7438" i="5"/>
  <c r="H7438" i="5"/>
  <c r="F7438" i="5"/>
  <c r="E7438" i="5"/>
  <c r="C7438" i="5"/>
  <c r="B7438" i="5"/>
  <c r="N7437" i="5"/>
  <c r="K7437" i="5"/>
  <c r="I7437" i="5"/>
  <c r="H7437" i="5"/>
  <c r="F7437" i="5"/>
  <c r="E7437" i="5"/>
  <c r="C7437" i="5"/>
  <c r="B7437" i="5"/>
  <c r="N7436" i="5"/>
  <c r="K7436" i="5"/>
  <c r="I7436" i="5"/>
  <c r="H7436" i="5"/>
  <c r="F7436" i="5"/>
  <c r="E7436" i="5"/>
  <c r="C7436" i="5"/>
  <c r="B7436" i="5"/>
  <c r="N7435" i="5"/>
  <c r="K7435" i="5"/>
  <c r="I7435" i="5"/>
  <c r="H7435" i="5"/>
  <c r="F7435" i="5"/>
  <c r="E7435" i="5"/>
  <c r="C7435" i="5"/>
  <c r="B7435" i="5"/>
  <c r="N7434" i="5"/>
  <c r="K7434" i="5"/>
  <c r="I7434" i="5"/>
  <c r="H7434" i="5"/>
  <c r="F7434" i="5"/>
  <c r="E7434" i="5"/>
  <c r="C7434" i="5"/>
  <c r="B7434" i="5"/>
  <c r="N7433" i="5"/>
  <c r="K7433" i="5"/>
  <c r="I7433" i="5"/>
  <c r="H7433" i="5"/>
  <c r="F7433" i="5"/>
  <c r="E7433" i="5"/>
  <c r="C7433" i="5"/>
  <c r="B7433" i="5"/>
  <c r="N7432" i="5"/>
  <c r="K7432" i="5"/>
  <c r="I7432" i="5"/>
  <c r="H7432" i="5"/>
  <c r="F7432" i="5"/>
  <c r="E7432" i="5"/>
  <c r="C7432" i="5"/>
  <c r="B7432" i="5"/>
  <c r="N7431" i="5"/>
  <c r="K7431" i="5"/>
  <c r="I7431" i="5"/>
  <c r="H7431" i="5"/>
  <c r="F7431" i="5"/>
  <c r="E7431" i="5"/>
  <c r="C7431" i="5"/>
  <c r="B7431" i="5"/>
  <c r="N7430" i="5"/>
  <c r="K7430" i="5"/>
  <c r="I7430" i="5"/>
  <c r="H7430" i="5"/>
  <c r="F7430" i="5"/>
  <c r="E7430" i="5"/>
  <c r="C7430" i="5"/>
  <c r="B7430" i="5"/>
  <c r="N7429" i="5"/>
  <c r="K7429" i="5"/>
  <c r="I7429" i="5"/>
  <c r="H7429" i="5"/>
  <c r="F7429" i="5"/>
  <c r="E7429" i="5"/>
  <c r="C7429" i="5"/>
  <c r="B7429" i="5"/>
  <c r="N7428" i="5"/>
  <c r="K7428" i="5"/>
  <c r="I7428" i="5"/>
  <c r="H7428" i="5"/>
  <c r="F7428" i="5"/>
  <c r="E7428" i="5"/>
  <c r="C7428" i="5"/>
  <c r="B7428" i="5"/>
  <c r="N7427" i="5"/>
  <c r="K7427" i="5"/>
  <c r="I7427" i="5"/>
  <c r="H7427" i="5"/>
  <c r="F7427" i="5"/>
  <c r="E7427" i="5"/>
  <c r="C7427" i="5"/>
  <c r="B7427" i="5"/>
  <c r="N7426" i="5"/>
  <c r="K7426" i="5"/>
  <c r="I7426" i="5"/>
  <c r="H7426" i="5"/>
  <c r="F7426" i="5"/>
  <c r="E7426" i="5"/>
  <c r="C7426" i="5"/>
  <c r="B7426" i="5"/>
  <c r="N7425" i="5"/>
  <c r="K7425" i="5"/>
  <c r="I7425" i="5"/>
  <c r="H7425" i="5"/>
  <c r="F7425" i="5"/>
  <c r="E7425" i="5"/>
  <c r="C7425" i="5"/>
  <c r="B7425" i="5"/>
  <c r="N7424" i="5"/>
  <c r="K7424" i="5"/>
  <c r="I7424" i="5"/>
  <c r="H7424" i="5"/>
  <c r="F7424" i="5"/>
  <c r="E7424" i="5"/>
  <c r="C7424" i="5"/>
  <c r="B7424" i="5"/>
  <c r="N7423" i="5"/>
  <c r="K7423" i="5"/>
  <c r="I7423" i="5"/>
  <c r="H7423" i="5"/>
  <c r="F7423" i="5"/>
  <c r="E7423" i="5"/>
  <c r="C7423" i="5"/>
  <c r="B7423" i="5"/>
  <c r="N7422" i="5"/>
  <c r="K7422" i="5"/>
  <c r="I7422" i="5"/>
  <c r="H7422" i="5"/>
  <c r="F7422" i="5"/>
  <c r="E7422" i="5"/>
  <c r="C7422" i="5"/>
  <c r="B7422" i="5"/>
  <c r="N7421" i="5"/>
  <c r="K7421" i="5"/>
  <c r="I7421" i="5"/>
  <c r="H7421" i="5"/>
  <c r="F7421" i="5"/>
  <c r="E7421" i="5"/>
  <c r="C7421" i="5"/>
  <c r="B7421" i="5"/>
  <c r="N7420" i="5"/>
  <c r="K7420" i="5"/>
  <c r="I7420" i="5"/>
  <c r="H7420" i="5"/>
  <c r="F7420" i="5"/>
  <c r="E7420" i="5"/>
  <c r="C7420" i="5"/>
  <c r="B7420" i="5"/>
  <c r="N7419" i="5"/>
  <c r="K7419" i="5"/>
  <c r="I7419" i="5"/>
  <c r="H7419" i="5"/>
  <c r="F7419" i="5"/>
  <c r="E7419" i="5"/>
  <c r="C7419" i="5"/>
  <c r="B7419" i="5"/>
  <c r="N7418" i="5"/>
  <c r="K7418" i="5"/>
  <c r="I7418" i="5"/>
  <c r="H7418" i="5"/>
  <c r="F7418" i="5"/>
  <c r="E7418" i="5"/>
  <c r="C7418" i="5"/>
  <c r="B7418" i="5"/>
  <c r="N7417" i="5"/>
  <c r="K7417" i="5"/>
  <c r="I7417" i="5"/>
  <c r="H7417" i="5"/>
  <c r="F7417" i="5"/>
  <c r="E7417" i="5"/>
  <c r="C7417" i="5"/>
  <c r="B7417" i="5"/>
  <c r="N7416" i="5"/>
  <c r="K7416" i="5"/>
  <c r="I7416" i="5"/>
  <c r="H7416" i="5"/>
  <c r="F7416" i="5"/>
  <c r="E7416" i="5"/>
  <c r="C7416" i="5"/>
  <c r="B7416" i="5"/>
  <c r="N7415" i="5"/>
  <c r="K7415" i="5"/>
  <c r="I7415" i="5"/>
  <c r="H7415" i="5"/>
  <c r="F7415" i="5"/>
  <c r="E7415" i="5"/>
  <c r="C7415" i="5"/>
  <c r="B7415" i="5"/>
  <c r="N7414" i="5"/>
  <c r="K7414" i="5"/>
  <c r="I7414" i="5"/>
  <c r="H7414" i="5"/>
  <c r="F7414" i="5"/>
  <c r="E7414" i="5"/>
  <c r="C7414" i="5"/>
  <c r="B7414" i="5"/>
  <c r="N7413" i="5"/>
  <c r="K7413" i="5"/>
  <c r="I7413" i="5"/>
  <c r="H7413" i="5"/>
  <c r="F7413" i="5"/>
  <c r="E7413" i="5"/>
  <c r="C7413" i="5"/>
  <c r="B7413" i="5"/>
  <c r="N7412" i="5"/>
  <c r="K7412" i="5"/>
  <c r="I7412" i="5"/>
  <c r="H7412" i="5"/>
  <c r="F7412" i="5"/>
  <c r="E7412" i="5"/>
  <c r="C7412" i="5"/>
  <c r="B7412" i="5"/>
  <c r="N7411" i="5"/>
  <c r="K7411" i="5"/>
  <c r="I7411" i="5"/>
  <c r="H7411" i="5"/>
  <c r="F7411" i="5"/>
  <c r="E7411" i="5"/>
  <c r="C7411" i="5"/>
  <c r="B7411" i="5"/>
  <c r="N7410" i="5"/>
  <c r="K7410" i="5"/>
  <c r="I7410" i="5"/>
  <c r="H7410" i="5"/>
  <c r="F7410" i="5"/>
  <c r="E7410" i="5"/>
  <c r="C7410" i="5"/>
  <c r="B7410" i="5"/>
  <c r="N7409" i="5"/>
  <c r="K7409" i="5"/>
  <c r="I7409" i="5"/>
  <c r="H7409" i="5"/>
  <c r="F7409" i="5"/>
  <c r="E7409" i="5"/>
  <c r="C7409" i="5"/>
  <c r="B7409" i="5"/>
  <c r="N7408" i="5"/>
  <c r="K7408" i="5"/>
  <c r="I7408" i="5"/>
  <c r="H7408" i="5"/>
  <c r="F7408" i="5"/>
  <c r="E7408" i="5"/>
  <c r="C7408" i="5"/>
  <c r="B7408" i="5"/>
  <c r="N7407" i="5"/>
  <c r="K7407" i="5"/>
  <c r="I7407" i="5"/>
  <c r="H7407" i="5"/>
  <c r="F7407" i="5"/>
  <c r="E7407" i="5"/>
  <c r="C7407" i="5"/>
  <c r="B7407" i="5"/>
  <c r="N7406" i="5"/>
  <c r="K7406" i="5"/>
  <c r="I7406" i="5"/>
  <c r="H7406" i="5"/>
  <c r="F7406" i="5"/>
  <c r="E7406" i="5"/>
  <c r="C7406" i="5"/>
  <c r="B7406" i="5"/>
  <c r="N7405" i="5"/>
  <c r="K7405" i="5"/>
  <c r="I7405" i="5"/>
  <c r="H7405" i="5"/>
  <c r="F7405" i="5"/>
  <c r="E7405" i="5"/>
  <c r="C7405" i="5"/>
  <c r="B7405" i="5"/>
  <c r="N7404" i="5"/>
  <c r="K7404" i="5"/>
  <c r="I7404" i="5"/>
  <c r="H7404" i="5"/>
  <c r="F7404" i="5"/>
  <c r="E7404" i="5"/>
  <c r="C7404" i="5"/>
  <c r="B7404" i="5"/>
  <c r="N7403" i="5"/>
  <c r="K7403" i="5"/>
  <c r="I7403" i="5"/>
  <c r="H7403" i="5"/>
  <c r="F7403" i="5"/>
  <c r="E7403" i="5"/>
  <c r="C7403" i="5"/>
  <c r="B7403" i="5"/>
  <c r="N7402" i="5"/>
  <c r="K7402" i="5"/>
  <c r="I7402" i="5"/>
  <c r="H7402" i="5"/>
  <c r="F7402" i="5"/>
  <c r="E7402" i="5"/>
  <c r="C7402" i="5"/>
  <c r="B7402" i="5"/>
  <c r="N7401" i="5"/>
  <c r="K7401" i="5"/>
  <c r="I7401" i="5"/>
  <c r="H7401" i="5"/>
  <c r="F7401" i="5"/>
  <c r="E7401" i="5"/>
  <c r="C7401" i="5"/>
  <c r="B7401" i="5"/>
  <c r="N7400" i="5"/>
  <c r="K7400" i="5"/>
  <c r="I7400" i="5"/>
  <c r="H7400" i="5"/>
  <c r="F7400" i="5"/>
  <c r="E7400" i="5"/>
  <c r="C7400" i="5"/>
  <c r="B7400" i="5"/>
  <c r="N7399" i="5"/>
  <c r="K7399" i="5"/>
  <c r="I7399" i="5"/>
  <c r="H7399" i="5"/>
  <c r="F7399" i="5"/>
  <c r="E7399" i="5"/>
  <c r="C7399" i="5"/>
  <c r="B7399" i="5"/>
  <c r="N7398" i="5"/>
  <c r="K7398" i="5"/>
  <c r="I7398" i="5"/>
  <c r="H7398" i="5"/>
  <c r="F7398" i="5"/>
  <c r="E7398" i="5"/>
  <c r="C7398" i="5"/>
  <c r="B7398" i="5"/>
  <c r="N7397" i="5"/>
  <c r="K7397" i="5"/>
  <c r="I7397" i="5"/>
  <c r="H7397" i="5"/>
  <c r="F7397" i="5"/>
  <c r="E7397" i="5"/>
  <c r="C7397" i="5"/>
  <c r="B7397" i="5"/>
  <c r="N7396" i="5"/>
  <c r="K7396" i="5"/>
  <c r="I7396" i="5"/>
  <c r="H7396" i="5"/>
  <c r="F7396" i="5"/>
  <c r="E7396" i="5"/>
  <c r="C7396" i="5"/>
  <c r="B7396" i="5"/>
  <c r="N7395" i="5"/>
  <c r="K7395" i="5"/>
  <c r="I7395" i="5"/>
  <c r="H7395" i="5"/>
  <c r="F7395" i="5"/>
  <c r="E7395" i="5"/>
  <c r="C7395" i="5"/>
  <c r="B7395" i="5"/>
  <c r="N7394" i="5"/>
  <c r="K7394" i="5"/>
  <c r="I7394" i="5"/>
  <c r="H7394" i="5"/>
  <c r="F7394" i="5"/>
  <c r="E7394" i="5"/>
  <c r="C7394" i="5"/>
  <c r="B7394" i="5"/>
  <c r="N7393" i="5"/>
  <c r="K7393" i="5"/>
  <c r="I7393" i="5"/>
  <c r="H7393" i="5"/>
  <c r="F7393" i="5"/>
  <c r="E7393" i="5"/>
  <c r="C7393" i="5"/>
  <c r="B7393" i="5"/>
  <c r="N7392" i="5"/>
  <c r="K7392" i="5"/>
  <c r="I7392" i="5"/>
  <c r="H7392" i="5"/>
  <c r="F7392" i="5"/>
  <c r="E7392" i="5"/>
  <c r="C7392" i="5"/>
  <c r="B7392" i="5"/>
  <c r="N7391" i="5"/>
  <c r="K7391" i="5"/>
  <c r="I7391" i="5"/>
  <c r="H7391" i="5"/>
  <c r="F7391" i="5"/>
  <c r="E7391" i="5"/>
  <c r="C7391" i="5"/>
  <c r="B7391" i="5"/>
  <c r="N7390" i="5"/>
  <c r="K7390" i="5"/>
  <c r="I7390" i="5"/>
  <c r="H7390" i="5"/>
  <c r="F7390" i="5"/>
  <c r="E7390" i="5"/>
  <c r="C7390" i="5"/>
  <c r="B7390" i="5"/>
  <c r="N7389" i="5"/>
  <c r="K7389" i="5"/>
  <c r="I7389" i="5"/>
  <c r="H7389" i="5"/>
  <c r="F7389" i="5"/>
  <c r="E7389" i="5"/>
  <c r="C7389" i="5"/>
  <c r="B7389" i="5"/>
  <c r="N7388" i="5"/>
  <c r="K7388" i="5"/>
  <c r="I7388" i="5"/>
  <c r="H7388" i="5"/>
  <c r="F7388" i="5"/>
  <c r="E7388" i="5"/>
  <c r="C7388" i="5"/>
  <c r="B7388" i="5"/>
  <c r="N7387" i="5"/>
  <c r="K7387" i="5"/>
  <c r="I7387" i="5"/>
  <c r="H7387" i="5"/>
  <c r="F7387" i="5"/>
  <c r="E7387" i="5"/>
  <c r="C7387" i="5"/>
  <c r="B7387" i="5"/>
  <c r="N7386" i="5"/>
  <c r="K7386" i="5"/>
  <c r="I7386" i="5"/>
  <c r="H7386" i="5"/>
  <c r="F7386" i="5"/>
  <c r="E7386" i="5"/>
  <c r="C7386" i="5"/>
  <c r="B7386" i="5"/>
  <c r="N7385" i="5"/>
  <c r="K7385" i="5"/>
  <c r="I7385" i="5"/>
  <c r="H7385" i="5"/>
  <c r="F7385" i="5"/>
  <c r="E7385" i="5"/>
  <c r="C7385" i="5"/>
  <c r="B7385" i="5"/>
  <c r="N7384" i="5"/>
  <c r="K7384" i="5"/>
  <c r="I7384" i="5"/>
  <c r="H7384" i="5"/>
  <c r="F7384" i="5"/>
  <c r="E7384" i="5"/>
  <c r="C7384" i="5"/>
  <c r="B7384" i="5"/>
  <c r="N7383" i="5"/>
  <c r="K7383" i="5"/>
  <c r="I7383" i="5"/>
  <c r="H7383" i="5"/>
  <c r="F7383" i="5"/>
  <c r="E7383" i="5"/>
  <c r="C7383" i="5"/>
  <c r="B7383" i="5"/>
  <c r="N7382" i="5"/>
  <c r="K7382" i="5"/>
  <c r="I7382" i="5"/>
  <c r="H7382" i="5"/>
  <c r="F7382" i="5"/>
  <c r="E7382" i="5"/>
  <c r="C7382" i="5"/>
  <c r="B7382" i="5"/>
  <c r="N7381" i="5"/>
  <c r="K7381" i="5"/>
  <c r="I7381" i="5"/>
  <c r="H7381" i="5"/>
  <c r="F7381" i="5"/>
  <c r="E7381" i="5"/>
  <c r="C7381" i="5"/>
  <c r="B7381" i="5"/>
  <c r="N7380" i="5"/>
  <c r="K7380" i="5"/>
  <c r="I7380" i="5"/>
  <c r="H7380" i="5"/>
  <c r="F7380" i="5"/>
  <c r="E7380" i="5"/>
  <c r="C7380" i="5"/>
  <c r="B7380" i="5"/>
  <c r="N7379" i="5"/>
  <c r="K7379" i="5"/>
  <c r="I7379" i="5"/>
  <c r="H7379" i="5"/>
  <c r="F7379" i="5"/>
  <c r="E7379" i="5"/>
  <c r="C7379" i="5"/>
  <c r="B7379" i="5"/>
  <c r="N7378" i="5"/>
  <c r="K7378" i="5"/>
  <c r="I7378" i="5"/>
  <c r="H7378" i="5"/>
  <c r="F7378" i="5"/>
  <c r="E7378" i="5"/>
  <c r="C7378" i="5"/>
  <c r="B7378" i="5"/>
  <c r="N7377" i="5"/>
  <c r="K7377" i="5"/>
  <c r="I7377" i="5"/>
  <c r="H7377" i="5"/>
  <c r="F7377" i="5"/>
  <c r="E7377" i="5"/>
  <c r="C7377" i="5"/>
  <c r="B7377" i="5"/>
  <c r="N7376" i="5"/>
  <c r="K7376" i="5"/>
  <c r="I7376" i="5"/>
  <c r="H7376" i="5"/>
  <c r="F7376" i="5"/>
  <c r="E7376" i="5"/>
  <c r="C7376" i="5"/>
  <c r="B7376" i="5"/>
  <c r="N7375" i="5"/>
  <c r="K7375" i="5"/>
  <c r="I7375" i="5"/>
  <c r="H7375" i="5"/>
  <c r="F7375" i="5"/>
  <c r="E7375" i="5"/>
  <c r="C7375" i="5"/>
  <c r="B7375" i="5"/>
  <c r="N7374" i="5"/>
  <c r="K7374" i="5"/>
  <c r="I7374" i="5"/>
  <c r="H7374" i="5"/>
  <c r="F7374" i="5"/>
  <c r="E7374" i="5"/>
  <c r="C7374" i="5"/>
  <c r="B7374" i="5"/>
  <c r="N7373" i="5"/>
  <c r="K7373" i="5"/>
  <c r="I7373" i="5"/>
  <c r="H7373" i="5"/>
  <c r="F7373" i="5"/>
  <c r="E7373" i="5"/>
  <c r="C7373" i="5"/>
  <c r="B7373" i="5"/>
  <c r="N7372" i="5"/>
  <c r="K7372" i="5"/>
  <c r="I7372" i="5"/>
  <c r="H7372" i="5"/>
  <c r="F7372" i="5"/>
  <c r="E7372" i="5"/>
  <c r="C7372" i="5"/>
  <c r="B7372" i="5"/>
  <c r="N7371" i="5"/>
  <c r="K7371" i="5"/>
  <c r="I7371" i="5"/>
  <c r="H7371" i="5"/>
  <c r="F7371" i="5"/>
  <c r="E7371" i="5"/>
  <c r="C7371" i="5"/>
  <c r="B7371" i="5"/>
  <c r="N7370" i="5"/>
  <c r="K7370" i="5"/>
  <c r="I7370" i="5"/>
  <c r="H7370" i="5"/>
  <c r="F7370" i="5"/>
  <c r="E7370" i="5"/>
  <c r="C7370" i="5"/>
  <c r="B7370" i="5"/>
  <c r="N7369" i="5"/>
  <c r="K7369" i="5"/>
  <c r="I7369" i="5"/>
  <c r="H7369" i="5"/>
  <c r="F7369" i="5"/>
  <c r="E7369" i="5"/>
  <c r="C7369" i="5"/>
  <c r="B7369" i="5"/>
  <c r="N7368" i="5"/>
  <c r="K7368" i="5"/>
  <c r="I7368" i="5"/>
  <c r="H7368" i="5"/>
  <c r="F7368" i="5"/>
  <c r="E7368" i="5"/>
  <c r="C7368" i="5"/>
  <c r="B7368" i="5"/>
  <c r="N7367" i="5"/>
  <c r="K7367" i="5"/>
  <c r="I7367" i="5"/>
  <c r="H7367" i="5"/>
  <c r="F7367" i="5"/>
  <c r="E7367" i="5"/>
  <c r="C7367" i="5"/>
  <c r="B7367" i="5"/>
  <c r="N7366" i="5"/>
  <c r="K7366" i="5"/>
  <c r="I7366" i="5"/>
  <c r="H7366" i="5"/>
  <c r="F7366" i="5"/>
  <c r="E7366" i="5"/>
  <c r="C7366" i="5"/>
  <c r="B7366" i="5"/>
  <c r="N7365" i="5"/>
  <c r="K7365" i="5"/>
  <c r="I7365" i="5"/>
  <c r="H7365" i="5"/>
  <c r="F7365" i="5"/>
  <c r="E7365" i="5"/>
  <c r="C7365" i="5"/>
  <c r="B7365" i="5"/>
  <c r="N7364" i="5"/>
  <c r="K7364" i="5"/>
  <c r="I7364" i="5"/>
  <c r="H7364" i="5"/>
  <c r="F7364" i="5"/>
  <c r="E7364" i="5"/>
  <c r="C7364" i="5"/>
  <c r="B7364" i="5"/>
  <c r="N7363" i="5"/>
  <c r="K7363" i="5"/>
  <c r="I7363" i="5"/>
  <c r="H7363" i="5"/>
  <c r="F7363" i="5"/>
  <c r="E7363" i="5"/>
  <c r="C7363" i="5"/>
  <c r="B7363" i="5"/>
  <c r="N7362" i="5"/>
  <c r="K7362" i="5"/>
  <c r="I7362" i="5"/>
  <c r="H7362" i="5"/>
  <c r="F7362" i="5"/>
  <c r="E7362" i="5"/>
  <c r="C7362" i="5"/>
  <c r="B7362" i="5"/>
  <c r="N7361" i="5"/>
  <c r="K7361" i="5"/>
  <c r="I7361" i="5"/>
  <c r="H7361" i="5"/>
  <c r="F7361" i="5"/>
  <c r="E7361" i="5"/>
  <c r="C7361" i="5"/>
  <c r="B7361" i="5"/>
  <c r="N7360" i="5"/>
  <c r="K7360" i="5"/>
  <c r="I7360" i="5"/>
  <c r="H7360" i="5"/>
  <c r="F7360" i="5"/>
  <c r="E7360" i="5"/>
  <c r="C7360" i="5"/>
  <c r="B7360" i="5"/>
  <c r="N7359" i="5"/>
  <c r="K7359" i="5"/>
  <c r="I7359" i="5"/>
  <c r="H7359" i="5"/>
  <c r="F7359" i="5"/>
  <c r="E7359" i="5"/>
  <c r="C7359" i="5"/>
  <c r="B7359" i="5"/>
  <c r="N7358" i="5"/>
  <c r="K7358" i="5"/>
  <c r="I7358" i="5"/>
  <c r="H7358" i="5"/>
  <c r="F7358" i="5"/>
  <c r="E7358" i="5"/>
  <c r="C7358" i="5"/>
  <c r="B7358" i="5"/>
  <c r="N7357" i="5"/>
  <c r="K7357" i="5"/>
  <c r="I7357" i="5"/>
  <c r="H7357" i="5"/>
  <c r="F7357" i="5"/>
  <c r="E7357" i="5"/>
  <c r="C7357" i="5"/>
  <c r="B7357" i="5"/>
  <c r="N7356" i="5"/>
  <c r="K7356" i="5"/>
  <c r="I7356" i="5"/>
  <c r="H7356" i="5"/>
  <c r="F7356" i="5"/>
  <c r="E7356" i="5"/>
  <c r="C7356" i="5"/>
  <c r="B7356" i="5"/>
  <c r="N7355" i="5"/>
  <c r="K7355" i="5"/>
  <c r="I7355" i="5"/>
  <c r="H7355" i="5"/>
  <c r="F7355" i="5"/>
  <c r="E7355" i="5"/>
  <c r="C7355" i="5"/>
  <c r="B7355" i="5"/>
  <c r="N7354" i="5"/>
  <c r="K7354" i="5"/>
  <c r="I7354" i="5"/>
  <c r="H7354" i="5"/>
  <c r="F7354" i="5"/>
  <c r="E7354" i="5"/>
  <c r="C7354" i="5"/>
  <c r="B7354" i="5"/>
  <c r="N7353" i="5"/>
  <c r="K7353" i="5"/>
  <c r="I7353" i="5"/>
  <c r="H7353" i="5"/>
  <c r="F7353" i="5"/>
  <c r="E7353" i="5"/>
  <c r="C7353" i="5"/>
  <c r="B7353" i="5"/>
  <c r="N7352" i="5"/>
  <c r="K7352" i="5"/>
  <c r="I7352" i="5"/>
  <c r="H7352" i="5"/>
  <c r="F7352" i="5"/>
  <c r="E7352" i="5"/>
  <c r="C7352" i="5"/>
  <c r="B7352" i="5"/>
  <c r="N7351" i="5"/>
  <c r="K7351" i="5"/>
  <c r="I7351" i="5"/>
  <c r="H7351" i="5"/>
  <c r="F7351" i="5"/>
  <c r="E7351" i="5"/>
  <c r="C7351" i="5"/>
  <c r="B7351" i="5"/>
  <c r="N7350" i="5"/>
  <c r="K7350" i="5"/>
  <c r="I7350" i="5"/>
  <c r="H7350" i="5"/>
  <c r="F7350" i="5"/>
  <c r="E7350" i="5"/>
  <c r="C7350" i="5"/>
  <c r="B7350" i="5"/>
  <c r="N7349" i="5"/>
  <c r="K7349" i="5"/>
  <c r="I7349" i="5"/>
  <c r="H7349" i="5"/>
  <c r="F7349" i="5"/>
  <c r="E7349" i="5"/>
  <c r="C7349" i="5"/>
  <c r="B7349" i="5"/>
  <c r="N7348" i="5"/>
  <c r="K7348" i="5"/>
  <c r="I7348" i="5"/>
  <c r="H7348" i="5"/>
  <c r="F7348" i="5"/>
  <c r="E7348" i="5"/>
  <c r="C7348" i="5"/>
  <c r="B7348" i="5"/>
  <c r="N7347" i="5"/>
  <c r="K7347" i="5"/>
  <c r="I7347" i="5"/>
  <c r="H7347" i="5"/>
  <c r="F7347" i="5"/>
  <c r="E7347" i="5"/>
  <c r="C7347" i="5"/>
  <c r="B7347" i="5"/>
  <c r="N7346" i="5"/>
  <c r="K7346" i="5"/>
  <c r="I7346" i="5"/>
  <c r="H7346" i="5"/>
  <c r="F7346" i="5"/>
  <c r="E7346" i="5"/>
  <c r="C7346" i="5"/>
  <c r="B7346" i="5"/>
  <c r="N7345" i="5"/>
  <c r="K7345" i="5"/>
  <c r="I7345" i="5"/>
  <c r="H7345" i="5"/>
  <c r="F7345" i="5"/>
  <c r="E7345" i="5"/>
  <c r="C7345" i="5"/>
  <c r="B7345" i="5"/>
  <c r="N7344" i="5"/>
  <c r="K7344" i="5"/>
  <c r="I7344" i="5"/>
  <c r="H7344" i="5"/>
  <c r="F7344" i="5"/>
  <c r="E7344" i="5"/>
  <c r="C7344" i="5"/>
  <c r="B7344" i="5"/>
  <c r="N7343" i="5"/>
  <c r="K7343" i="5"/>
  <c r="I7343" i="5"/>
  <c r="H7343" i="5"/>
  <c r="F7343" i="5"/>
  <c r="E7343" i="5"/>
  <c r="C7343" i="5"/>
  <c r="B7343" i="5"/>
  <c r="N7342" i="5"/>
  <c r="K7342" i="5"/>
  <c r="I7342" i="5"/>
  <c r="H7342" i="5"/>
  <c r="F7342" i="5"/>
  <c r="E7342" i="5"/>
  <c r="C7342" i="5"/>
  <c r="B7342" i="5"/>
  <c r="N7341" i="5"/>
  <c r="K7341" i="5"/>
  <c r="I7341" i="5"/>
  <c r="H7341" i="5"/>
  <c r="F7341" i="5"/>
  <c r="E7341" i="5"/>
  <c r="C7341" i="5"/>
  <c r="B7341" i="5"/>
  <c r="N7340" i="5"/>
  <c r="K7340" i="5"/>
  <c r="I7340" i="5"/>
  <c r="H7340" i="5"/>
  <c r="F7340" i="5"/>
  <c r="E7340" i="5"/>
  <c r="C7340" i="5"/>
  <c r="B7340" i="5"/>
  <c r="N7339" i="5"/>
  <c r="K7339" i="5"/>
  <c r="I7339" i="5"/>
  <c r="H7339" i="5"/>
  <c r="F7339" i="5"/>
  <c r="E7339" i="5"/>
  <c r="C7339" i="5"/>
  <c r="B7339" i="5"/>
  <c r="N7338" i="5"/>
  <c r="K7338" i="5"/>
  <c r="I7338" i="5"/>
  <c r="H7338" i="5"/>
  <c r="F7338" i="5"/>
  <c r="E7338" i="5"/>
  <c r="C7338" i="5"/>
  <c r="B7338" i="5"/>
  <c r="N7337" i="5"/>
  <c r="K7337" i="5"/>
  <c r="I7337" i="5"/>
  <c r="H7337" i="5"/>
  <c r="F7337" i="5"/>
  <c r="E7337" i="5"/>
  <c r="C7337" i="5"/>
  <c r="B7337" i="5"/>
  <c r="N7336" i="5"/>
  <c r="K7336" i="5"/>
  <c r="I7336" i="5"/>
  <c r="H7336" i="5"/>
  <c r="F7336" i="5"/>
  <c r="E7336" i="5"/>
  <c r="C7336" i="5"/>
  <c r="B7336" i="5"/>
  <c r="N7335" i="5"/>
  <c r="K7335" i="5"/>
  <c r="I7335" i="5"/>
  <c r="H7335" i="5"/>
  <c r="F7335" i="5"/>
  <c r="E7335" i="5"/>
  <c r="C7335" i="5"/>
  <c r="B7335" i="5"/>
  <c r="N7334" i="5"/>
  <c r="K7334" i="5"/>
  <c r="I7334" i="5"/>
  <c r="H7334" i="5"/>
  <c r="F7334" i="5"/>
  <c r="E7334" i="5"/>
  <c r="C7334" i="5"/>
  <c r="B7334" i="5"/>
  <c r="N7333" i="5"/>
  <c r="K7333" i="5"/>
  <c r="I7333" i="5"/>
  <c r="H7333" i="5"/>
  <c r="F7333" i="5"/>
  <c r="E7333" i="5"/>
  <c r="C7333" i="5"/>
  <c r="B7333" i="5"/>
  <c r="N7332" i="5"/>
  <c r="K7332" i="5"/>
  <c r="I7332" i="5"/>
  <c r="H7332" i="5"/>
  <c r="F7332" i="5"/>
  <c r="E7332" i="5"/>
  <c r="C7332" i="5"/>
  <c r="B7332" i="5"/>
  <c r="N7331" i="5"/>
  <c r="K7331" i="5"/>
  <c r="I7331" i="5"/>
  <c r="H7331" i="5"/>
  <c r="F7331" i="5"/>
  <c r="E7331" i="5"/>
  <c r="C7331" i="5"/>
  <c r="B7331" i="5"/>
  <c r="N7330" i="5"/>
  <c r="K7330" i="5"/>
  <c r="I7330" i="5"/>
  <c r="H7330" i="5"/>
  <c r="F7330" i="5"/>
  <c r="E7330" i="5"/>
  <c r="C7330" i="5"/>
  <c r="B7330" i="5"/>
  <c r="N7329" i="5"/>
  <c r="K7329" i="5"/>
  <c r="I7329" i="5"/>
  <c r="H7329" i="5"/>
  <c r="F7329" i="5"/>
  <c r="E7329" i="5"/>
  <c r="C7329" i="5"/>
  <c r="B7329" i="5"/>
  <c r="N7328" i="5"/>
  <c r="K7328" i="5"/>
  <c r="I7328" i="5"/>
  <c r="H7328" i="5"/>
  <c r="F7328" i="5"/>
  <c r="E7328" i="5"/>
  <c r="C7328" i="5"/>
  <c r="B7328" i="5"/>
  <c r="N7327" i="5"/>
  <c r="K7327" i="5"/>
  <c r="I7327" i="5"/>
  <c r="H7327" i="5"/>
  <c r="F7327" i="5"/>
  <c r="E7327" i="5"/>
  <c r="C7327" i="5"/>
  <c r="B7327" i="5"/>
  <c r="N7326" i="5"/>
  <c r="K7326" i="5"/>
  <c r="I7326" i="5"/>
  <c r="H7326" i="5"/>
  <c r="F7326" i="5"/>
  <c r="E7326" i="5"/>
  <c r="C7326" i="5"/>
  <c r="B7326" i="5"/>
  <c r="N7325" i="5"/>
  <c r="K7325" i="5"/>
  <c r="I7325" i="5"/>
  <c r="H7325" i="5"/>
  <c r="F7325" i="5"/>
  <c r="E7325" i="5"/>
  <c r="C7325" i="5"/>
  <c r="B7325" i="5"/>
  <c r="N7324" i="5"/>
  <c r="K7324" i="5"/>
  <c r="I7324" i="5"/>
  <c r="H7324" i="5"/>
  <c r="F7324" i="5"/>
  <c r="E7324" i="5"/>
  <c r="C7324" i="5"/>
  <c r="B7324" i="5"/>
  <c r="N7323" i="5"/>
  <c r="K7323" i="5"/>
  <c r="I7323" i="5"/>
  <c r="H7323" i="5"/>
  <c r="F7323" i="5"/>
  <c r="E7323" i="5"/>
  <c r="C7323" i="5"/>
  <c r="B7323" i="5"/>
  <c r="N7322" i="5"/>
  <c r="K7322" i="5"/>
  <c r="I7322" i="5"/>
  <c r="H7322" i="5"/>
  <c r="F7322" i="5"/>
  <c r="E7322" i="5"/>
  <c r="C7322" i="5"/>
  <c r="B7322" i="5"/>
  <c r="N7321" i="5"/>
  <c r="K7321" i="5"/>
  <c r="I7321" i="5"/>
  <c r="H7321" i="5"/>
  <c r="F7321" i="5"/>
  <c r="E7321" i="5"/>
  <c r="C7321" i="5"/>
  <c r="B7321" i="5"/>
  <c r="N7320" i="5"/>
  <c r="K7320" i="5"/>
  <c r="I7320" i="5"/>
  <c r="H7320" i="5"/>
  <c r="F7320" i="5"/>
  <c r="E7320" i="5"/>
  <c r="C7320" i="5"/>
  <c r="B7320" i="5"/>
  <c r="N7319" i="5"/>
  <c r="K7319" i="5"/>
  <c r="I7319" i="5"/>
  <c r="H7319" i="5"/>
  <c r="F7319" i="5"/>
  <c r="E7319" i="5"/>
  <c r="C7319" i="5"/>
  <c r="B7319" i="5"/>
  <c r="N7318" i="5"/>
  <c r="K7318" i="5"/>
  <c r="I7318" i="5"/>
  <c r="H7318" i="5"/>
  <c r="F7318" i="5"/>
  <c r="E7318" i="5"/>
  <c r="C7318" i="5"/>
  <c r="B7318" i="5"/>
  <c r="N7317" i="5"/>
  <c r="K7317" i="5"/>
  <c r="I7317" i="5"/>
  <c r="H7317" i="5"/>
  <c r="F7317" i="5"/>
  <c r="E7317" i="5"/>
  <c r="C7317" i="5"/>
  <c r="B7317" i="5"/>
  <c r="N7316" i="5"/>
  <c r="K7316" i="5"/>
  <c r="I7316" i="5"/>
  <c r="H7316" i="5"/>
  <c r="F7316" i="5"/>
  <c r="E7316" i="5"/>
  <c r="C7316" i="5"/>
  <c r="B7316" i="5"/>
  <c r="N7315" i="5"/>
  <c r="K7315" i="5"/>
  <c r="I7315" i="5"/>
  <c r="H7315" i="5"/>
  <c r="F7315" i="5"/>
  <c r="E7315" i="5"/>
  <c r="C7315" i="5"/>
  <c r="B7315" i="5"/>
  <c r="N7314" i="5"/>
  <c r="K7314" i="5"/>
  <c r="I7314" i="5"/>
  <c r="H7314" i="5"/>
  <c r="F7314" i="5"/>
  <c r="E7314" i="5"/>
  <c r="C7314" i="5"/>
  <c r="B7314" i="5"/>
  <c r="N7313" i="5"/>
  <c r="K7313" i="5"/>
  <c r="I7313" i="5"/>
  <c r="H7313" i="5"/>
  <c r="F7313" i="5"/>
  <c r="E7313" i="5"/>
  <c r="C7313" i="5"/>
  <c r="B7313" i="5"/>
  <c r="N7312" i="5"/>
  <c r="K7312" i="5"/>
  <c r="I7312" i="5"/>
  <c r="H7312" i="5"/>
  <c r="F7312" i="5"/>
  <c r="E7312" i="5"/>
  <c r="C7312" i="5"/>
  <c r="B7312" i="5"/>
  <c r="N7311" i="5"/>
  <c r="K7311" i="5"/>
  <c r="I7311" i="5"/>
  <c r="H7311" i="5"/>
  <c r="F7311" i="5"/>
  <c r="E7311" i="5"/>
  <c r="C7311" i="5"/>
  <c r="B7311" i="5"/>
  <c r="N7310" i="5"/>
  <c r="K7310" i="5"/>
  <c r="I7310" i="5"/>
  <c r="H7310" i="5"/>
  <c r="F7310" i="5"/>
  <c r="E7310" i="5"/>
  <c r="C7310" i="5"/>
  <c r="B7310" i="5"/>
  <c r="N7309" i="5"/>
  <c r="K7309" i="5"/>
  <c r="I7309" i="5"/>
  <c r="H7309" i="5"/>
  <c r="F7309" i="5"/>
  <c r="E7309" i="5"/>
  <c r="C7309" i="5"/>
  <c r="B7309" i="5"/>
  <c r="N7308" i="5"/>
  <c r="K7308" i="5"/>
  <c r="I7308" i="5"/>
  <c r="H7308" i="5"/>
  <c r="F7308" i="5"/>
  <c r="E7308" i="5"/>
  <c r="C7308" i="5"/>
  <c r="B7308" i="5"/>
  <c r="N7307" i="5"/>
  <c r="K7307" i="5"/>
  <c r="I7307" i="5"/>
  <c r="H7307" i="5"/>
  <c r="F7307" i="5"/>
  <c r="E7307" i="5"/>
  <c r="C7307" i="5"/>
  <c r="B7307" i="5"/>
  <c r="N7306" i="5"/>
  <c r="K7306" i="5"/>
  <c r="I7306" i="5"/>
  <c r="H7306" i="5"/>
  <c r="F7306" i="5"/>
  <c r="E7306" i="5"/>
  <c r="C7306" i="5"/>
  <c r="B7306" i="5"/>
  <c r="N7305" i="5"/>
  <c r="K7305" i="5"/>
  <c r="I7305" i="5"/>
  <c r="H7305" i="5"/>
  <c r="F7305" i="5"/>
  <c r="E7305" i="5"/>
  <c r="C7305" i="5"/>
  <c r="B7305" i="5"/>
  <c r="N7304" i="5"/>
  <c r="K7304" i="5"/>
  <c r="I7304" i="5"/>
  <c r="H7304" i="5"/>
  <c r="F7304" i="5"/>
  <c r="E7304" i="5"/>
  <c r="C7304" i="5"/>
  <c r="B7304" i="5"/>
  <c r="N7303" i="5"/>
  <c r="K7303" i="5"/>
  <c r="I7303" i="5"/>
  <c r="H7303" i="5"/>
  <c r="F7303" i="5"/>
  <c r="E7303" i="5"/>
  <c r="C7303" i="5"/>
  <c r="B7303" i="5"/>
  <c r="N7302" i="5"/>
  <c r="K7302" i="5"/>
  <c r="I7302" i="5"/>
  <c r="H7302" i="5"/>
  <c r="F7302" i="5"/>
  <c r="E7302" i="5"/>
  <c r="C7302" i="5"/>
  <c r="B7302" i="5"/>
  <c r="N7301" i="5"/>
  <c r="K7301" i="5"/>
  <c r="I7301" i="5"/>
  <c r="H7301" i="5"/>
  <c r="F7301" i="5"/>
  <c r="E7301" i="5"/>
  <c r="C7301" i="5"/>
  <c r="B7301" i="5"/>
  <c r="N7300" i="5"/>
  <c r="K7300" i="5"/>
  <c r="I7300" i="5"/>
  <c r="H7300" i="5"/>
  <c r="F7300" i="5"/>
  <c r="E7300" i="5"/>
  <c r="C7300" i="5"/>
  <c r="B7300" i="5"/>
  <c r="N7299" i="5"/>
  <c r="K7299" i="5"/>
  <c r="I7299" i="5"/>
  <c r="H7299" i="5"/>
  <c r="F7299" i="5"/>
  <c r="E7299" i="5"/>
  <c r="C7299" i="5"/>
  <c r="B7299" i="5"/>
  <c r="N7298" i="5"/>
  <c r="K7298" i="5"/>
  <c r="I7298" i="5"/>
  <c r="H7298" i="5"/>
  <c r="F7298" i="5"/>
  <c r="E7298" i="5"/>
  <c r="C7298" i="5"/>
  <c r="B7298" i="5"/>
  <c r="N7297" i="5"/>
  <c r="K7297" i="5"/>
  <c r="I7297" i="5"/>
  <c r="H7297" i="5"/>
  <c r="F7297" i="5"/>
  <c r="E7297" i="5"/>
  <c r="C7297" i="5"/>
  <c r="B7297" i="5"/>
  <c r="N7296" i="5"/>
  <c r="K7296" i="5"/>
  <c r="I7296" i="5"/>
  <c r="H7296" i="5"/>
  <c r="F7296" i="5"/>
  <c r="E7296" i="5"/>
  <c r="C7296" i="5"/>
  <c r="B7296" i="5"/>
  <c r="N7295" i="5"/>
  <c r="K7295" i="5"/>
  <c r="I7295" i="5"/>
  <c r="H7295" i="5"/>
  <c r="F7295" i="5"/>
  <c r="E7295" i="5"/>
  <c r="C7295" i="5"/>
  <c r="B7295" i="5"/>
  <c r="N7294" i="5"/>
  <c r="K7294" i="5"/>
  <c r="I7294" i="5"/>
  <c r="H7294" i="5"/>
  <c r="F7294" i="5"/>
  <c r="E7294" i="5"/>
  <c r="C7294" i="5"/>
  <c r="B7294" i="5"/>
  <c r="N7293" i="5"/>
  <c r="K7293" i="5"/>
  <c r="I7293" i="5"/>
  <c r="H7293" i="5"/>
  <c r="F7293" i="5"/>
  <c r="E7293" i="5"/>
  <c r="C7293" i="5"/>
  <c r="B7293" i="5"/>
  <c r="N7292" i="5"/>
  <c r="K7292" i="5"/>
  <c r="I7292" i="5"/>
  <c r="H7292" i="5"/>
  <c r="F7292" i="5"/>
  <c r="E7292" i="5"/>
  <c r="C7292" i="5"/>
  <c r="B7292" i="5"/>
  <c r="N7291" i="5"/>
  <c r="K7291" i="5"/>
  <c r="I7291" i="5"/>
  <c r="H7291" i="5"/>
  <c r="F7291" i="5"/>
  <c r="E7291" i="5"/>
  <c r="C7291" i="5"/>
  <c r="B7291" i="5"/>
  <c r="N7290" i="5"/>
  <c r="K7290" i="5"/>
  <c r="I7290" i="5"/>
  <c r="H7290" i="5"/>
  <c r="F7290" i="5"/>
  <c r="E7290" i="5"/>
  <c r="C7290" i="5"/>
  <c r="B7290" i="5"/>
  <c r="N7289" i="5"/>
  <c r="K7289" i="5"/>
  <c r="I7289" i="5"/>
  <c r="H7289" i="5"/>
  <c r="F7289" i="5"/>
  <c r="E7289" i="5"/>
  <c r="C7289" i="5"/>
  <c r="B7289" i="5"/>
  <c r="N7288" i="5"/>
  <c r="K7288" i="5"/>
  <c r="I7288" i="5"/>
  <c r="H7288" i="5"/>
  <c r="F7288" i="5"/>
  <c r="E7288" i="5"/>
  <c r="C7288" i="5"/>
  <c r="B7288" i="5"/>
  <c r="N7287" i="5"/>
  <c r="K7287" i="5"/>
  <c r="I7287" i="5"/>
  <c r="H7287" i="5"/>
  <c r="F7287" i="5"/>
  <c r="E7287" i="5"/>
  <c r="C7287" i="5"/>
  <c r="B7287" i="5"/>
  <c r="N7286" i="5"/>
  <c r="K7286" i="5"/>
  <c r="I7286" i="5"/>
  <c r="H7286" i="5"/>
  <c r="F7286" i="5"/>
  <c r="E7286" i="5"/>
  <c r="C7286" i="5"/>
  <c r="B7286" i="5"/>
  <c r="N7285" i="5"/>
  <c r="K7285" i="5"/>
  <c r="I7285" i="5"/>
  <c r="H7285" i="5"/>
  <c r="F7285" i="5"/>
  <c r="E7285" i="5"/>
  <c r="C7285" i="5"/>
  <c r="B7285" i="5"/>
  <c r="N7284" i="5"/>
  <c r="K7284" i="5"/>
  <c r="I7284" i="5"/>
  <c r="H7284" i="5"/>
  <c r="F7284" i="5"/>
  <c r="E7284" i="5"/>
  <c r="C7284" i="5"/>
  <c r="B7284" i="5"/>
  <c r="N7283" i="5"/>
  <c r="K7283" i="5"/>
  <c r="I7283" i="5"/>
  <c r="H7283" i="5"/>
  <c r="F7283" i="5"/>
  <c r="E7283" i="5"/>
  <c r="C7283" i="5"/>
  <c r="B7283" i="5"/>
  <c r="N7282" i="5"/>
  <c r="K7282" i="5"/>
  <c r="I7282" i="5"/>
  <c r="H7282" i="5"/>
  <c r="F7282" i="5"/>
  <c r="E7282" i="5"/>
  <c r="C7282" i="5"/>
  <c r="B7282" i="5"/>
  <c r="N7281" i="5"/>
  <c r="K7281" i="5"/>
  <c r="I7281" i="5"/>
  <c r="H7281" i="5"/>
  <c r="F7281" i="5"/>
  <c r="E7281" i="5"/>
  <c r="C7281" i="5"/>
  <c r="B7281" i="5"/>
  <c r="N7280" i="5"/>
  <c r="K7280" i="5"/>
  <c r="I7280" i="5"/>
  <c r="H7280" i="5"/>
  <c r="F7280" i="5"/>
  <c r="E7280" i="5"/>
  <c r="C7280" i="5"/>
  <c r="B7280" i="5"/>
  <c r="N7279" i="5"/>
  <c r="K7279" i="5"/>
  <c r="I7279" i="5"/>
  <c r="H7279" i="5"/>
  <c r="F7279" i="5"/>
  <c r="E7279" i="5"/>
  <c r="C7279" i="5"/>
  <c r="B7279" i="5"/>
  <c r="N7278" i="5"/>
  <c r="K7278" i="5"/>
  <c r="I7278" i="5"/>
  <c r="H7278" i="5"/>
  <c r="F7278" i="5"/>
  <c r="E7278" i="5"/>
  <c r="C7278" i="5"/>
  <c r="B7278" i="5"/>
  <c r="N7277" i="5"/>
  <c r="K7277" i="5"/>
  <c r="I7277" i="5"/>
  <c r="H7277" i="5"/>
  <c r="F7277" i="5"/>
  <c r="E7277" i="5"/>
  <c r="C7277" i="5"/>
  <c r="B7277" i="5"/>
  <c r="N7276" i="5"/>
  <c r="K7276" i="5"/>
  <c r="I7276" i="5"/>
  <c r="H7276" i="5"/>
  <c r="F7276" i="5"/>
  <c r="E7276" i="5"/>
  <c r="C7276" i="5"/>
  <c r="B7276" i="5"/>
  <c r="N7275" i="5"/>
  <c r="K7275" i="5"/>
  <c r="I7275" i="5"/>
  <c r="H7275" i="5"/>
  <c r="F7275" i="5"/>
  <c r="E7275" i="5"/>
  <c r="C7275" i="5"/>
  <c r="B7275" i="5"/>
  <c r="N7274" i="5"/>
  <c r="K7274" i="5"/>
  <c r="I7274" i="5"/>
  <c r="H7274" i="5"/>
  <c r="F7274" i="5"/>
  <c r="E7274" i="5"/>
  <c r="C7274" i="5"/>
  <c r="B7274" i="5"/>
  <c r="N7273" i="5"/>
  <c r="K7273" i="5"/>
  <c r="I7273" i="5"/>
  <c r="H7273" i="5"/>
  <c r="F7273" i="5"/>
  <c r="E7273" i="5"/>
  <c r="C7273" i="5"/>
  <c r="B7273" i="5"/>
  <c r="N7272" i="5"/>
  <c r="K7272" i="5"/>
  <c r="I7272" i="5"/>
  <c r="H7272" i="5"/>
  <c r="F7272" i="5"/>
  <c r="E7272" i="5"/>
  <c r="C7272" i="5"/>
  <c r="B7272" i="5"/>
  <c r="N7271" i="5"/>
  <c r="K7271" i="5"/>
  <c r="I7271" i="5"/>
  <c r="H7271" i="5"/>
  <c r="F7271" i="5"/>
  <c r="E7271" i="5"/>
  <c r="C7271" i="5"/>
  <c r="B7271" i="5"/>
  <c r="N7270" i="5"/>
  <c r="K7270" i="5"/>
  <c r="I7270" i="5"/>
  <c r="H7270" i="5"/>
  <c r="F7270" i="5"/>
  <c r="E7270" i="5"/>
  <c r="C7270" i="5"/>
  <c r="B7270" i="5"/>
  <c r="N7269" i="5"/>
  <c r="K7269" i="5"/>
  <c r="I7269" i="5"/>
  <c r="H7269" i="5"/>
  <c r="F7269" i="5"/>
  <c r="E7269" i="5"/>
  <c r="C7269" i="5"/>
  <c r="B7269" i="5"/>
  <c r="N7268" i="5"/>
  <c r="K7268" i="5"/>
  <c r="I7268" i="5"/>
  <c r="H7268" i="5"/>
  <c r="F7268" i="5"/>
  <c r="E7268" i="5"/>
  <c r="C7268" i="5"/>
  <c r="B7268" i="5"/>
  <c r="N7267" i="5"/>
  <c r="K7267" i="5"/>
  <c r="I7267" i="5"/>
  <c r="H7267" i="5"/>
  <c r="F7267" i="5"/>
  <c r="E7267" i="5"/>
  <c r="C7267" i="5"/>
  <c r="B7267" i="5"/>
  <c r="N7266" i="5"/>
  <c r="K7266" i="5"/>
  <c r="I7266" i="5"/>
  <c r="H7266" i="5"/>
  <c r="F7266" i="5"/>
  <c r="E7266" i="5"/>
  <c r="C7266" i="5"/>
  <c r="B7266" i="5"/>
  <c r="N7265" i="5"/>
  <c r="K7265" i="5"/>
  <c r="I7265" i="5"/>
  <c r="H7265" i="5"/>
  <c r="F7265" i="5"/>
  <c r="E7265" i="5"/>
  <c r="C7265" i="5"/>
  <c r="B7265" i="5"/>
  <c r="N7264" i="5"/>
  <c r="K7264" i="5"/>
  <c r="I7264" i="5"/>
  <c r="H7264" i="5"/>
  <c r="F7264" i="5"/>
  <c r="E7264" i="5"/>
  <c r="C7264" i="5"/>
  <c r="B7264" i="5"/>
  <c r="N7263" i="5"/>
  <c r="K7263" i="5"/>
  <c r="I7263" i="5"/>
  <c r="H7263" i="5"/>
  <c r="F7263" i="5"/>
  <c r="E7263" i="5"/>
  <c r="C7263" i="5"/>
  <c r="B7263" i="5"/>
  <c r="N7262" i="5"/>
  <c r="K7262" i="5"/>
  <c r="I7262" i="5"/>
  <c r="H7262" i="5"/>
  <c r="F7262" i="5"/>
  <c r="E7262" i="5"/>
  <c r="C7262" i="5"/>
  <c r="B7262" i="5"/>
  <c r="N7261" i="5"/>
  <c r="K7261" i="5"/>
  <c r="I7261" i="5"/>
  <c r="H7261" i="5"/>
  <c r="F7261" i="5"/>
  <c r="E7261" i="5"/>
  <c r="C7261" i="5"/>
  <c r="B7261" i="5"/>
  <c r="N7260" i="5"/>
  <c r="K7260" i="5"/>
  <c r="I7260" i="5"/>
  <c r="H7260" i="5"/>
  <c r="F7260" i="5"/>
  <c r="E7260" i="5"/>
  <c r="C7260" i="5"/>
  <c r="B7260" i="5"/>
  <c r="N7259" i="5"/>
  <c r="K7259" i="5"/>
  <c r="I7259" i="5"/>
  <c r="H7259" i="5"/>
  <c r="F7259" i="5"/>
  <c r="E7259" i="5"/>
  <c r="C7259" i="5"/>
  <c r="B7259" i="5"/>
  <c r="N7258" i="5"/>
  <c r="K7258" i="5"/>
  <c r="I7258" i="5"/>
  <c r="H7258" i="5"/>
  <c r="F7258" i="5"/>
  <c r="E7258" i="5"/>
  <c r="C7258" i="5"/>
  <c r="B7258" i="5"/>
  <c r="N7257" i="5"/>
  <c r="K7257" i="5"/>
  <c r="I7257" i="5"/>
  <c r="H7257" i="5"/>
  <c r="F7257" i="5"/>
  <c r="E7257" i="5"/>
  <c r="C7257" i="5"/>
  <c r="B7257" i="5"/>
  <c r="N7256" i="5"/>
  <c r="K7256" i="5"/>
  <c r="I7256" i="5"/>
  <c r="H7256" i="5"/>
  <c r="F7256" i="5"/>
  <c r="E7256" i="5"/>
  <c r="C7256" i="5"/>
  <c r="B7256" i="5"/>
  <c r="N7255" i="5"/>
  <c r="K7255" i="5"/>
  <c r="I7255" i="5"/>
  <c r="H7255" i="5"/>
  <c r="F7255" i="5"/>
  <c r="E7255" i="5"/>
  <c r="C7255" i="5"/>
  <c r="B7255" i="5"/>
  <c r="N7254" i="5"/>
  <c r="K7254" i="5"/>
  <c r="I7254" i="5"/>
  <c r="H7254" i="5"/>
  <c r="F7254" i="5"/>
  <c r="E7254" i="5"/>
  <c r="C7254" i="5"/>
  <c r="B7254" i="5"/>
  <c r="N7253" i="5"/>
  <c r="K7253" i="5"/>
  <c r="I7253" i="5"/>
  <c r="H7253" i="5"/>
  <c r="F7253" i="5"/>
  <c r="E7253" i="5"/>
  <c r="C7253" i="5"/>
  <c r="B7253" i="5"/>
  <c r="N7252" i="5"/>
  <c r="K7252" i="5"/>
  <c r="I7252" i="5"/>
  <c r="H7252" i="5"/>
  <c r="F7252" i="5"/>
  <c r="E7252" i="5"/>
  <c r="C7252" i="5"/>
  <c r="B7252" i="5"/>
  <c r="N7251" i="5"/>
  <c r="K7251" i="5"/>
  <c r="I7251" i="5"/>
  <c r="H7251" i="5"/>
  <c r="F7251" i="5"/>
  <c r="E7251" i="5"/>
  <c r="C7251" i="5"/>
  <c r="B7251" i="5"/>
  <c r="N7250" i="5"/>
  <c r="K7250" i="5"/>
  <c r="I7250" i="5"/>
  <c r="H7250" i="5"/>
  <c r="F7250" i="5"/>
  <c r="E7250" i="5"/>
  <c r="C7250" i="5"/>
  <c r="B7250" i="5"/>
  <c r="N7249" i="5"/>
  <c r="K7249" i="5"/>
  <c r="I7249" i="5"/>
  <c r="H7249" i="5"/>
  <c r="F7249" i="5"/>
  <c r="E7249" i="5"/>
  <c r="C7249" i="5"/>
  <c r="B7249" i="5"/>
  <c r="N7248" i="5"/>
  <c r="K7248" i="5"/>
  <c r="I7248" i="5"/>
  <c r="H7248" i="5"/>
  <c r="F7248" i="5"/>
  <c r="E7248" i="5"/>
  <c r="C7248" i="5"/>
  <c r="B7248" i="5"/>
  <c r="N7247" i="5"/>
  <c r="K7247" i="5"/>
  <c r="I7247" i="5"/>
  <c r="H7247" i="5"/>
  <c r="F7247" i="5"/>
  <c r="E7247" i="5"/>
  <c r="C7247" i="5"/>
  <c r="B7247" i="5"/>
  <c r="N7246" i="5"/>
  <c r="K7246" i="5"/>
  <c r="I7246" i="5"/>
  <c r="H7246" i="5"/>
  <c r="F7246" i="5"/>
  <c r="E7246" i="5"/>
  <c r="C7246" i="5"/>
  <c r="B7246" i="5"/>
  <c r="N7245" i="5"/>
  <c r="K7245" i="5"/>
  <c r="I7245" i="5"/>
  <c r="H7245" i="5"/>
  <c r="F7245" i="5"/>
  <c r="E7245" i="5"/>
  <c r="C7245" i="5"/>
  <c r="B7245" i="5"/>
  <c r="N7244" i="5"/>
  <c r="K7244" i="5"/>
  <c r="I7244" i="5"/>
  <c r="H7244" i="5"/>
  <c r="F7244" i="5"/>
  <c r="E7244" i="5"/>
  <c r="C7244" i="5"/>
  <c r="B7244" i="5"/>
  <c r="N7243" i="5"/>
  <c r="K7243" i="5"/>
  <c r="I7243" i="5"/>
  <c r="H7243" i="5"/>
  <c r="F7243" i="5"/>
  <c r="E7243" i="5"/>
  <c r="C7243" i="5"/>
  <c r="B7243" i="5"/>
  <c r="N7242" i="5"/>
  <c r="K7242" i="5"/>
  <c r="I7242" i="5"/>
  <c r="H7242" i="5"/>
  <c r="F7242" i="5"/>
  <c r="E7242" i="5"/>
  <c r="C7242" i="5"/>
  <c r="B7242" i="5"/>
  <c r="N7241" i="5"/>
  <c r="K7241" i="5"/>
  <c r="I7241" i="5"/>
  <c r="H7241" i="5"/>
  <c r="F7241" i="5"/>
  <c r="E7241" i="5"/>
  <c r="C7241" i="5"/>
  <c r="B7241" i="5"/>
  <c r="N7240" i="5"/>
  <c r="K7240" i="5"/>
  <c r="I7240" i="5"/>
  <c r="H7240" i="5"/>
  <c r="F7240" i="5"/>
  <c r="E7240" i="5"/>
  <c r="C7240" i="5"/>
  <c r="B7240" i="5"/>
  <c r="N7239" i="5"/>
  <c r="K7239" i="5"/>
  <c r="I7239" i="5"/>
  <c r="H7239" i="5"/>
  <c r="F7239" i="5"/>
  <c r="E7239" i="5"/>
  <c r="C7239" i="5"/>
  <c r="B7239" i="5"/>
  <c r="N7238" i="5"/>
  <c r="K7238" i="5"/>
  <c r="I7238" i="5"/>
  <c r="H7238" i="5"/>
  <c r="F7238" i="5"/>
  <c r="E7238" i="5"/>
  <c r="C7238" i="5"/>
  <c r="B7238" i="5"/>
  <c r="N7237" i="5"/>
  <c r="K7237" i="5"/>
  <c r="I7237" i="5"/>
  <c r="H7237" i="5"/>
  <c r="F7237" i="5"/>
  <c r="E7237" i="5"/>
  <c r="C7237" i="5"/>
  <c r="B7237" i="5"/>
  <c r="N7236" i="5"/>
  <c r="K7236" i="5"/>
  <c r="I7236" i="5"/>
  <c r="H7236" i="5"/>
  <c r="F7236" i="5"/>
  <c r="E7236" i="5"/>
  <c r="C7236" i="5"/>
  <c r="B7236" i="5"/>
  <c r="N7235" i="5"/>
  <c r="K7235" i="5"/>
  <c r="I7235" i="5"/>
  <c r="H7235" i="5"/>
  <c r="F7235" i="5"/>
  <c r="E7235" i="5"/>
  <c r="C7235" i="5"/>
  <c r="B7235" i="5"/>
  <c r="N7234" i="5"/>
  <c r="K7234" i="5"/>
  <c r="I7234" i="5"/>
  <c r="H7234" i="5"/>
  <c r="F7234" i="5"/>
  <c r="E7234" i="5"/>
  <c r="C7234" i="5"/>
  <c r="B7234" i="5"/>
  <c r="N7233" i="5"/>
  <c r="K7233" i="5"/>
  <c r="I7233" i="5"/>
  <c r="H7233" i="5"/>
  <c r="F7233" i="5"/>
  <c r="E7233" i="5"/>
  <c r="C7233" i="5"/>
  <c r="B7233" i="5"/>
  <c r="N7232" i="5"/>
  <c r="K7232" i="5"/>
  <c r="I7232" i="5"/>
  <c r="H7232" i="5"/>
  <c r="F7232" i="5"/>
  <c r="E7232" i="5"/>
  <c r="C7232" i="5"/>
  <c r="B7232" i="5"/>
  <c r="N7231" i="5"/>
  <c r="K7231" i="5"/>
  <c r="I7231" i="5"/>
  <c r="H7231" i="5"/>
  <c r="F7231" i="5"/>
  <c r="E7231" i="5"/>
  <c r="C7231" i="5"/>
  <c r="B7231" i="5"/>
  <c r="N7230" i="5"/>
  <c r="K7230" i="5"/>
  <c r="I7230" i="5"/>
  <c r="H7230" i="5"/>
  <c r="F7230" i="5"/>
  <c r="E7230" i="5"/>
  <c r="C7230" i="5"/>
  <c r="B7230" i="5"/>
  <c r="N7229" i="5"/>
  <c r="K7229" i="5"/>
  <c r="I7229" i="5"/>
  <c r="H7229" i="5"/>
  <c r="F7229" i="5"/>
  <c r="E7229" i="5"/>
  <c r="C7229" i="5"/>
  <c r="B7229" i="5"/>
  <c r="N7228" i="5"/>
  <c r="K7228" i="5"/>
  <c r="I7228" i="5"/>
  <c r="H7228" i="5"/>
  <c r="F7228" i="5"/>
  <c r="E7228" i="5"/>
  <c r="C7228" i="5"/>
  <c r="B7228" i="5"/>
  <c r="N7227" i="5"/>
  <c r="K7227" i="5"/>
  <c r="I7227" i="5"/>
  <c r="H7227" i="5"/>
  <c r="F7227" i="5"/>
  <c r="E7227" i="5"/>
  <c r="C7227" i="5"/>
  <c r="B7227" i="5"/>
  <c r="N7226" i="5"/>
  <c r="K7226" i="5"/>
  <c r="I7226" i="5"/>
  <c r="H7226" i="5"/>
  <c r="F7226" i="5"/>
  <c r="E7226" i="5"/>
  <c r="C7226" i="5"/>
  <c r="B7226" i="5"/>
  <c r="N7225" i="5"/>
  <c r="K7225" i="5"/>
  <c r="I7225" i="5"/>
  <c r="H7225" i="5"/>
  <c r="F7225" i="5"/>
  <c r="E7225" i="5"/>
  <c r="C7225" i="5"/>
  <c r="B7225" i="5"/>
  <c r="N7224" i="5"/>
  <c r="K7224" i="5"/>
  <c r="I7224" i="5"/>
  <c r="H7224" i="5"/>
  <c r="F7224" i="5"/>
  <c r="E7224" i="5"/>
  <c r="C7224" i="5"/>
  <c r="B7224" i="5"/>
  <c r="N7223" i="5"/>
  <c r="K7223" i="5"/>
  <c r="I7223" i="5"/>
  <c r="H7223" i="5"/>
  <c r="F7223" i="5"/>
  <c r="E7223" i="5"/>
  <c r="C7223" i="5"/>
  <c r="B7223" i="5"/>
  <c r="N7222" i="5"/>
  <c r="K7222" i="5"/>
  <c r="I7222" i="5"/>
  <c r="H7222" i="5"/>
  <c r="F7222" i="5"/>
  <c r="E7222" i="5"/>
  <c r="C7222" i="5"/>
  <c r="B7222" i="5"/>
  <c r="N7221" i="5"/>
  <c r="K7221" i="5"/>
  <c r="I7221" i="5"/>
  <c r="H7221" i="5"/>
  <c r="F7221" i="5"/>
  <c r="E7221" i="5"/>
  <c r="C7221" i="5"/>
  <c r="B7221" i="5"/>
  <c r="N7220" i="5"/>
  <c r="K7220" i="5"/>
  <c r="I7220" i="5"/>
  <c r="H7220" i="5"/>
  <c r="F7220" i="5"/>
  <c r="E7220" i="5"/>
  <c r="C7220" i="5"/>
  <c r="B7220" i="5"/>
  <c r="N7219" i="5"/>
  <c r="K7219" i="5"/>
  <c r="I7219" i="5"/>
  <c r="H7219" i="5"/>
  <c r="F7219" i="5"/>
  <c r="E7219" i="5"/>
  <c r="C7219" i="5"/>
  <c r="B7219" i="5"/>
  <c r="N7218" i="5"/>
  <c r="K7218" i="5"/>
  <c r="I7218" i="5"/>
  <c r="H7218" i="5"/>
  <c r="F7218" i="5"/>
  <c r="E7218" i="5"/>
  <c r="C7218" i="5"/>
  <c r="B7218" i="5"/>
  <c r="N7217" i="5"/>
  <c r="K7217" i="5"/>
  <c r="I7217" i="5"/>
  <c r="H7217" i="5"/>
  <c r="F7217" i="5"/>
  <c r="E7217" i="5"/>
  <c r="C7217" i="5"/>
  <c r="B7217" i="5"/>
  <c r="N7216" i="5"/>
  <c r="K7216" i="5"/>
  <c r="I7216" i="5"/>
  <c r="H7216" i="5"/>
  <c r="F7216" i="5"/>
  <c r="E7216" i="5"/>
  <c r="C7216" i="5"/>
  <c r="B7216" i="5"/>
  <c r="N7215" i="5"/>
  <c r="K7215" i="5"/>
  <c r="I7215" i="5"/>
  <c r="H7215" i="5"/>
  <c r="F7215" i="5"/>
  <c r="E7215" i="5"/>
  <c r="C7215" i="5"/>
  <c r="B7215" i="5"/>
  <c r="N7214" i="5"/>
  <c r="K7214" i="5"/>
  <c r="I7214" i="5"/>
  <c r="H7214" i="5"/>
  <c r="F7214" i="5"/>
  <c r="E7214" i="5"/>
  <c r="C7214" i="5"/>
  <c r="B7214" i="5"/>
  <c r="N7213" i="5"/>
  <c r="K7213" i="5"/>
  <c r="I7213" i="5"/>
  <c r="H7213" i="5"/>
  <c r="F7213" i="5"/>
  <c r="E7213" i="5"/>
  <c r="C7213" i="5"/>
  <c r="B7213" i="5"/>
  <c r="N7212" i="5"/>
  <c r="K7212" i="5"/>
  <c r="I7212" i="5"/>
  <c r="H7212" i="5"/>
  <c r="F7212" i="5"/>
  <c r="E7212" i="5"/>
  <c r="C7212" i="5"/>
  <c r="B7212" i="5"/>
  <c r="N7211" i="5"/>
  <c r="K7211" i="5"/>
  <c r="I7211" i="5"/>
  <c r="H7211" i="5"/>
  <c r="F7211" i="5"/>
  <c r="E7211" i="5"/>
  <c r="C7211" i="5"/>
  <c r="B7211" i="5"/>
  <c r="N7210" i="5"/>
  <c r="K7210" i="5"/>
  <c r="I7210" i="5"/>
  <c r="H7210" i="5"/>
  <c r="F7210" i="5"/>
  <c r="E7210" i="5"/>
  <c r="C7210" i="5"/>
  <c r="B7210" i="5"/>
  <c r="N7209" i="5"/>
  <c r="K7209" i="5"/>
  <c r="I7209" i="5"/>
  <c r="H7209" i="5"/>
  <c r="F7209" i="5"/>
  <c r="E7209" i="5"/>
  <c r="C7209" i="5"/>
  <c r="B7209" i="5"/>
  <c r="N7208" i="5"/>
  <c r="K7208" i="5"/>
  <c r="I7208" i="5"/>
  <c r="H7208" i="5"/>
  <c r="F7208" i="5"/>
  <c r="E7208" i="5"/>
  <c r="C7208" i="5"/>
  <c r="B7208" i="5"/>
  <c r="N7207" i="5"/>
  <c r="K7207" i="5"/>
  <c r="I7207" i="5"/>
  <c r="H7207" i="5"/>
  <c r="F7207" i="5"/>
  <c r="E7207" i="5"/>
  <c r="C7207" i="5"/>
  <c r="B7207" i="5"/>
  <c r="N7206" i="5"/>
  <c r="K7206" i="5"/>
  <c r="I7206" i="5"/>
  <c r="H7206" i="5"/>
  <c r="F7206" i="5"/>
  <c r="E7206" i="5"/>
  <c r="C7206" i="5"/>
  <c r="B7206" i="5"/>
  <c r="N7205" i="5"/>
  <c r="K7205" i="5"/>
  <c r="I7205" i="5"/>
  <c r="H7205" i="5"/>
  <c r="F7205" i="5"/>
  <c r="E7205" i="5"/>
  <c r="C7205" i="5"/>
  <c r="B7205" i="5"/>
  <c r="N7204" i="5"/>
  <c r="K7204" i="5"/>
  <c r="I7204" i="5"/>
  <c r="H7204" i="5"/>
  <c r="F7204" i="5"/>
  <c r="E7204" i="5"/>
  <c r="C7204" i="5"/>
  <c r="B7204" i="5"/>
  <c r="N7203" i="5"/>
  <c r="K7203" i="5"/>
  <c r="I7203" i="5"/>
  <c r="H7203" i="5"/>
  <c r="F7203" i="5"/>
  <c r="E7203" i="5"/>
  <c r="C7203" i="5"/>
  <c r="B7203" i="5"/>
  <c r="N7202" i="5"/>
  <c r="K7202" i="5"/>
  <c r="I7202" i="5"/>
  <c r="H7202" i="5"/>
  <c r="F7202" i="5"/>
  <c r="E7202" i="5"/>
  <c r="C7202" i="5"/>
  <c r="B7202" i="5"/>
  <c r="N7201" i="5"/>
  <c r="K7201" i="5"/>
  <c r="I7201" i="5"/>
  <c r="H7201" i="5"/>
  <c r="F7201" i="5"/>
  <c r="E7201" i="5"/>
  <c r="C7201" i="5"/>
  <c r="B7201" i="5"/>
  <c r="N7200" i="5"/>
  <c r="K7200" i="5"/>
  <c r="I7200" i="5"/>
  <c r="H7200" i="5"/>
  <c r="F7200" i="5"/>
  <c r="E7200" i="5"/>
  <c r="C7200" i="5"/>
  <c r="B7200" i="5"/>
  <c r="N7199" i="5"/>
  <c r="K7199" i="5"/>
  <c r="I7199" i="5"/>
  <c r="H7199" i="5"/>
  <c r="F7199" i="5"/>
  <c r="E7199" i="5"/>
  <c r="C7199" i="5"/>
  <c r="B7199" i="5"/>
  <c r="N7198" i="5"/>
  <c r="K7198" i="5"/>
  <c r="I7198" i="5"/>
  <c r="H7198" i="5"/>
  <c r="F7198" i="5"/>
  <c r="E7198" i="5"/>
  <c r="C7198" i="5"/>
  <c r="B7198" i="5"/>
  <c r="N7197" i="5"/>
  <c r="K7197" i="5"/>
  <c r="I7197" i="5"/>
  <c r="H7197" i="5"/>
  <c r="F7197" i="5"/>
  <c r="E7197" i="5"/>
  <c r="C7197" i="5"/>
  <c r="B7197" i="5"/>
  <c r="N7196" i="5"/>
  <c r="K7196" i="5"/>
  <c r="I7196" i="5"/>
  <c r="H7196" i="5"/>
  <c r="F7196" i="5"/>
  <c r="E7196" i="5"/>
  <c r="C7196" i="5"/>
  <c r="B7196" i="5"/>
  <c r="N7195" i="5"/>
  <c r="K7195" i="5"/>
  <c r="I7195" i="5"/>
  <c r="H7195" i="5"/>
  <c r="F7195" i="5"/>
  <c r="E7195" i="5"/>
  <c r="C7195" i="5"/>
  <c r="B7195" i="5"/>
  <c r="N7194" i="5"/>
  <c r="K7194" i="5"/>
  <c r="I7194" i="5"/>
  <c r="H7194" i="5"/>
  <c r="F7194" i="5"/>
  <c r="E7194" i="5"/>
  <c r="C7194" i="5"/>
  <c r="B7194" i="5"/>
  <c r="N7193" i="5"/>
  <c r="K7193" i="5"/>
  <c r="I7193" i="5"/>
  <c r="H7193" i="5"/>
  <c r="F7193" i="5"/>
  <c r="E7193" i="5"/>
  <c r="C7193" i="5"/>
  <c r="B7193" i="5"/>
  <c r="N7192" i="5"/>
  <c r="K7192" i="5"/>
  <c r="I7192" i="5"/>
  <c r="H7192" i="5"/>
  <c r="F7192" i="5"/>
  <c r="E7192" i="5"/>
  <c r="C7192" i="5"/>
  <c r="B7192" i="5"/>
  <c r="N7191" i="5"/>
  <c r="K7191" i="5"/>
  <c r="I7191" i="5"/>
  <c r="H7191" i="5"/>
  <c r="F7191" i="5"/>
  <c r="E7191" i="5"/>
  <c r="C7191" i="5"/>
  <c r="B7191" i="5"/>
  <c r="N7190" i="5"/>
  <c r="K7190" i="5"/>
  <c r="I7190" i="5"/>
  <c r="H7190" i="5"/>
  <c r="F7190" i="5"/>
  <c r="E7190" i="5"/>
  <c r="C7190" i="5"/>
  <c r="B7190" i="5"/>
  <c r="N7189" i="5"/>
  <c r="K7189" i="5"/>
  <c r="I7189" i="5"/>
  <c r="H7189" i="5"/>
  <c r="F7189" i="5"/>
  <c r="E7189" i="5"/>
  <c r="C7189" i="5"/>
  <c r="B7189" i="5"/>
  <c r="N7188" i="5"/>
  <c r="K7188" i="5"/>
  <c r="I7188" i="5"/>
  <c r="H7188" i="5"/>
  <c r="F7188" i="5"/>
  <c r="E7188" i="5"/>
  <c r="C7188" i="5"/>
  <c r="B7188" i="5"/>
  <c r="N7187" i="5"/>
  <c r="K7187" i="5"/>
  <c r="I7187" i="5"/>
  <c r="H7187" i="5"/>
  <c r="F7187" i="5"/>
  <c r="E7187" i="5"/>
  <c r="C7187" i="5"/>
  <c r="B7187" i="5"/>
  <c r="N7186" i="5"/>
  <c r="K7186" i="5"/>
  <c r="I7186" i="5"/>
  <c r="H7186" i="5"/>
  <c r="F7186" i="5"/>
  <c r="E7186" i="5"/>
  <c r="C7186" i="5"/>
  <c r="B7186" i="5"/>
  <c r="N7185" i="5"/>
  <c r="K7185" i="5"/>
  <c r="I7185" i="5"/>
  <c r="H7185" i="5"/>
  <c r="F7185" i="5"/>
  <c r="E7185" i="5"/>
  <c r="C7185" i="5"/>
  <c r="B7185" i="5"/>
  <c r="N7184" i="5"/>
  <c r="K7184" i="5"/>
  <c r="I7184" i="5"/>
  <c r="H7184" i="5"/>
  <c r="F7184" i="5"/>
  <c r="E7184" i="5"/>
  <c r="C7184" i="5"/>
  <c r="B7184" i="5"/>
  <c r="N7183" i="5"/>
  <c r="K7183" i="5"/>
  <c r="I7183" i="5"/>
  <c r="H7183" i="5"/>
  <c r="F7183" i="5"/>
  <c r="E7183" i="5"/>
  <c r="C7183" i="5"/>
  <c r="B7183" i="5"/>
  <c r="N7182" i="5"/>
  <c r="K7182" i="5"/>
  <c r="I7182" i="5"/>
  <c r="H7182" i="5"/>
  <c r="F7182" i="5"/>
  <c r="E7182" i="5"/>
  <c r="C7182" i="5"/>
  <c r="B7182" i="5"/>
  <c r="N7181" i="5"/>
  <c r="K7181" i="5"/>
  <c r="I7181" i="5"/>
  <c r="H7181" i="5"/>
  <c r="F7181" i="5"/>
  <c r="E7181" i="5"/>
  <c r="C7181" i="5"/>
  <c r="B7181" i="5"/>
  <c r="N7180" i="5"/>
  <c r="K7180" i="5"/>
  <c r="I7180" i="5"/>
  <c r="H7180" i="5"/>
  <c r="F7180" i="5"/>
  <c r="E7180" i="5"/>
  <c r="C7180" i="5"/>
  <c r="B7180" i="5"/>
  <c r="N7179" i="5"/>
  <c r="K7179" i="5"/>
  <c r="I7179" i="5"/>
  <c r="H7179" i="5"/>
  <c r="F7179" i="5"/>
  <c r="E7179" i="5"/>
  <c r="C7179" i="5"/>
  <c r="B7179" i="5"/>
  <c r="N7178" i="5"/>
  <c r="K7178" i="5"/>
  <c r="I7178" i="5"/>
  <c r="H7178" i="5"/>
  <c r="F7178" i="5"/>
  <c r="E7178" i="5"/>
  <c r="C7178" i="5"/>
  <c r="B7178" i="5"/>
  <c r="N7177" i="5"/>
  <c r="K7177" i="5"/>
  <c r="I7177" i="5"/>
  <c r="H7177" i="5"/>
  <c r="F7177" i="5"/>
  <c r="E7177" i="5"/>
  <c r="C7177" i="5"/>
  <c r="B7177" i="5"/>
  <c r="N7176" i="5"/>
  <c r="K7176" i="5"/>
  <c r="I7176" i="5"/>
  <c r="H7176" i="5"/>
  <c r="F7176" i="5"/>
  <c r="E7176" i="5"/>
  <c r="C7176" i="5"/>
  <c r="B7176" i="5"/>
  <c r="N7175" i="5"/>
  <c r="K7175" i="5"/>
  <c r="I7175" i="5"/>
  <c r="H7175" i="5"/>
  <c r="F7175" i="5"/>
  <c r="E7175" i="5"/>
  <c r="C7175" i="5"/>
  <c r="B7175" i="5"/>
  <c r="N7174" i="5"/>
  <c r="K7174" i="5"/>
  <c r="I7174" i="5"/>
  <c r="H7174" i="5"/>
  <c r="F7174" i="5"/>
  <c r="E7174" i="5"/>
  <c r="C7174" i="5"/>
  <c r="B7174" i="5"/>
  <c r="N7173" i="5"/>
  <c r="K7173" i="5"/>
  <c r="I7173" i="5"/>
  <c r="H7173" i="5"/>
  <c r="F7173" i="5"/>
  <c r="E7173" i="5"/>
  <c r="C7173" i="5"/>
  <c r="B7173" i="5"/>
  <c r="N7172" i="5"/>
  <c r="K7172" i="5"/>
  <c r="I7172" i="5"/>
  <c r="H7172" i="5"/>
  <c r="F7172" i="5"/>
  <c r="E7172" i="5"/>
  <c r="C7172" i="5"/>
  <c r="B7172" i="5"/>
  <c r="N7171" i="5"/>
  <c r="K7171" i="5"/>
  <c r="I7171" i="5"/>
  <c r="H7171" i="5"/>
  <c r="F7171" i="5"/>
  <c r="E7171" i="5"/>
  <c r="C7171" i="5"/>
  <c r="B7171" i="5"/>
  <c r="N7170" i="5"/>
  <c r="K7170" i="5"/>
  <c r="I7170" i="5"/>
  <c r="H7170" i="5"/>
  <c r="F7170" i="5"/>
  <c r="E7170" i="5"/>
  <c r="C7170" i="5"/>
  <c r="B7170" i="5"/>
  <c r="N7169" i="5"/>
  <c r="K7169" i="5"/>
  <c r="I7169" i="5"/>
  <c r="H7169" i="5"/>
  <c r="F7169" i="5"/>
  <c r="E7169" i="5"/>
  <c r="C7169" i="5"/>
  <c r="B7169" i="5"/>
  <c r="N7168" i="5"/>
  <c r="K7168" i="5"/>
  <c r="I7168" i="5"/>
  <c r="H7168" i="5"/>
  <c r="F7168" i="5"/>
  <c r="E7168" i="5"/>
  <c r="C7168" i="5"/>
  <c r="B7168" i="5"/>
  <c r="N7167" i="5"/>
  <c r="K7167" i="5"/>
  <c r="I7167" i="5"/>
  <c r="H7167" i="5"/>
  <c r="F7167" i="5"/>
  <c r="E7167" i="5"/>
  <c r="C7167" i="5"/>
  <c r="B7167" i="5"/>
  <c r="N7166" i="5"/>
  <c r="K7166" i="5"/>
  <c r="I7166" i="5"/>
  <c r="H7166" i="5"/>
  <c r="F7166" i="5"/>
  <c r="E7166" i="5"/>
  <c r="C7166" i="5"/>
  <c r="B7166" i="5"/>
  <c r="N7165" i="5"/>
  <c r="K7165" i="5"/>
  <c r="I7165" i="5"/>
  <c r="H7165" i="5"/>
  <c r="F7165" i="5"/>
  <c r="E7165" i="5"/>
  <c r="C7165" i="5"/>
  <c r="B7165" i="5"/>
  <c r="N7164" i="5"/>
  <c r="K7164" i="5"/>
  <c r="I7164" i="5"/>
  <c r="H7164" i="5"/>
  <c r="F7164" i="5"/>
  <c r="E7164" i="5"/>
  <c r="C7164" i="5"/>
  <c r="B7164" i="5"/>
  <c r="N7163" i="5"/>
  <c r="K7163" i="5"/>
  <c r="I7163" i="5"/>
  <c r="H7163" i="5"/>
  <c r="F7163" i="5"/>
  <c r="E7163" i="5"/>
  <c r="C7163" i="5"/>
  <c r="B7163" i="5"/>
  <c r="N7162" i="5"/>
  <c r="K7162" i="5"/>
  <c r="I7162" i="5"/>
  <c r="H7162" i="5"/>
  <c r="F7162" i="5"/>
  <c r="E7162" i="5"/>
  <c r="C7162" i="5"/>
  <c r="B7162" i="5"/>
  <c r="N7161" i="5"/>
  <c r="K7161" i="5"/>
  <c r="I7161" i="5"/>
  <c r="H7161" i="5"/>
  <c r="F7161" i="5"/>
  <c r="E7161" i="5"/>
  <c r="C7161" i="5"/>
  <c r="B7161" i="5"/>
  <c r="N7160" i="5"/>
  <c r="K7160" i="5"/>
  <c r="I7160" i="5"/>
  <c r="H7160" i="5"/>
  <c r="F7160" i="5"/>
  <c r="E7160" i="5"/>
  <c r="C7160" i="5"/>
  <c r="B7160" i="5"/>
  <c r="N7159" i="5"/>
  <c r="K7159" i="5"/>
  <c r="I7159" i="5"/>
  <c r="H7159" i="5"/>
  <c r="F7159" i="5"/>
  <c r="E7159" i="5"/>
  <c r="C7159" i="5"/>
  <c r="B7159" i="5"/>
  <c r="N7158" i="5"/>
  <c r="K7158" i="5"/>
  <c r="I7158" i="5"/>
  <c r="H7158" i="5"/>
  <c r="F7158" i="5"/>
  <c r="E7158" i="5"/>
  <c r="C7158" i="5"/>
  <c r="B7158" i="5"/>
  <c r="N7157" i="5"/>
  <c r="K7157" i="5"/>
  <c r="I7157" i="5"/>
  <c r="H7157" i="5"/>
  <c r="F7157" i="5"/>
  <c r="E7157" i="5"/>
  <c r="C7157" i="5"/>
  <c r="B7157" i="5"/>
  <c r="N7156" i="5"/>
  <c r="K7156" i="5"/>
  <c r="I7156" i="5"/>
  <c r="H7156" i="5"/>
  <c r="F7156" i="5"/>
  <c r="E7156" i="5"/>
  <c r="C7156" i="5"/>
  <c r="B7156" i="5"/>
  <c r="N7155" i="5"/>
  <c r="K7155" i="5"/>
  <c r="I7155" i="5"/>
  <c r="H7155" i="5"/>
  <c r="F7155" i="5"/>
  <c r="E7155" i="5"/>
  <c r="C7155" i="5"/>
  <c r="B7155" i="5"/>
  <c r="N7154" i="5"/>
  <c r="K7154" i="5"/>
  <c r="I7154" i="5"/>
  <c r="H7154" i="5"/>
  <c r="F7154" i="5"/>
  <c r="E7154" i="5"/>
  <c r="C7154" i="5"/>
  <c r="B7154" i="5"/>
  <c r="N7153" i="5"/>
  <c r="K7153" i="5"/>
  <c r="I7153" i="5"/>
  <c r="H7153" i="5"/>
  <c r="F7153" i="5"/>
  <c r="E7153" i="5"/>
  <c r="C7153" i="5"/>
  <c r="B7153" i="5"/>
  <c r="N7152" i="5"/>
  <c r="K7152" i="5"/>
  <c r="I7152" i="5"/>
  <c r="H7152" i="5"/>
  <c r="F7152" i="5"/>
  <c r="E7152" i="5"/>
  <c r="C7152" i="5"/>
  <c r="B7152" i="5"/>
  <c r="N7151" i="5"/>
  <c r="K7151" i="5"/>
  <c r="I7151" i="5"/>
  <c r="H7151" i="5"/>
  <c r="F7151" i="5"/>
  <c r="E7151" i="5"/>
  <c r="C7151" i="5"/>
  <c r="B7151" i="5"/>
  <c r="N7150" i="5"/>
  <c r="K7150" i="5"/>
  <c r="I7150" i="5"/>
  <c r="H7150" i="5"/>
  <c r="F7150" i="5"/>
  <c r="E7150" i="5"/>
  <c r="C7150" i="5"/>
  <c r="B7150" i="5"/>
  <c r="N7149" i="5"/>
  <c r="K7149" i="5"/>
  <c r="I7149" i="5"/>
  <c r="H7149" i="5"/>
  <c r="F7149" i="5"/>
  <c r="E7149" i="5"/>
  <c r="C7149" i="5"/>
  <c r="B7149" i="5"/>
  <c r="N7148" i="5"/>
  <c r="K7148" i="5"/>
  <c r="I7148" i="5"/>
  <c r="H7148" i="5"/>
  <c r="F7148" i="5"/>
  <c r="E7148" i="5"/>
  <c r="C7148" i="5"/>
  <c r="B7148" i="5"/>
  <c r="N7147" i="5"/>
  <c r="K7147" i="5"/>
  <c r="I7147" i="5"/>
  <c r="H7147" i="5"/>
  <c r="F7147" i="5"/>
  <c r="E7147" i="5"/>
  <c r="C7147" i="5"/>
  <c r="B7147" i="5"/>
  <c r="N7146" i="5"/>
  <c r="K7146" i="5"/>
  <c r="I7146" i="5"/>
  <c r="H7146" i="5"/>
  <c r="F7146" i="5"/>
  <c r="E7146" i="5"/>
  <c r="C7146" i="5"/>
  <c r="B7146" i="5"/>
  <c r="N7145" i="5"/>
  <c r="K7145" i="5"/>
  <c r="I7145" i="5"/>
  <c r="H7145" i="5"/>
  <c r="F7145" i="5"/>
  <c r="E7145" i="5"/>
  <c r="C7145" i="5"/>
  <c r="B7145" i="5"/>
  <c r="N7144" i="5"/>
  <c r="K7144" i="5"/>
  <c r="I7144" i="5"/>
  <c r="H7144" i="5"/>
  <c r="F7144" i="5"/>
  <c r="E7144" i="5"/>
  <c r="C7144" i="5"/>
  <c r="B7144" i="5"/>
  <c r="N7143" i="5"/>
  <c r="K7143" i="5"/>
  <c r="I7143" i="5"/>
  <c r="H7143" i="5"/>
  <c r="F7143" i="5"/>
  <c r="E7143" i="5"/>
  <c r="C7143" i="5"/>
  <c r="B7143" i="5"/>
  <c r="N7142" i="5"/>
  <c r="K7142" i="5"/>
  <c r="I7142" i="5"/>
  <c r="H7142" i="5"/>
  <c r="F7142" i="5"/>
  <c r="E7142" i="5"/>
  <c r="C7142" i="5"/>
  <c r="B7142" i="5"/>
  <c r="N7141" i="5"/>
  <c r="K7141" i="5"/>
  <c r="I7141" i="5"/>
  <c r="H7141" i="5"/>
  <c r="F7141" i="5"/>
  <c r="E7141" i="5"/>
  <c r="C7141" i="5"/>
  <c r="B7141" i="5"/>
  <c r="N7140" i="5"/>
  <c r="K7140" i="5"/>
  <c r="I7140" i="5"/>
  <c r="H7140" i="5"/>
  <c r="F7140" i="5"/>
  <c r="E7140" i="5"/>
  <c r="C7140" i="5"/>
  <c r="B7140" i="5"/>
  <c r="N7139" i="5"/>
  <c r="K7139" i="5"/>
  <c r="I7139" i="5"/>
  <c r="H7139" i="5"/>
  <c r="F7139" i="5"/>
  <c r="E7139" i="5"/>
  <c r="C7139" i="5"/>
  <c r="B7139" i="5"/>
  <c r="N7138" i="5"/>
  <c r="K7138" i="5"/>
  <c r="I7138" i="5"/>
  <c r="H7138" i="5"/>
  <c r="F7138" i="5"/>
  <c r="E7138" i="5"/>
  <c r="C7138" i="5"/>
  <c r="B7138" i="5"/>
  <c r="N7137" i="5"/>
  <c r="K7137" i="5"/>
  <c r="I7137" i="5"/>
  <c r="H7137" i="5"/>
  <c r="F7137" i="5"/>
  <c r="E7137" i="5"/>
  <c r="C7137" i="5"/>
  <c r="B7137" i="5"/>
  <c r="N7136" i="5"/>
  <c r="K7136" i="5"/>
  <c r="I7136" i="5"/>
  <c r="H7136" i="5"/>
  <c r="F7136" i="5"/>
  <c r="E7136" i="5"/>
  <c r="C7136" i="5"/>
  <c r="B7136" i="5"/>
  <c r="N7135" i="5"/>
  <c r="K7135" i="5"/>
  <c r="I7135" i="5"/>
  <c r="H7135" i="5"/>
  <c r="F7135" i="5"/>
  <c r="E7135" i="5"/>
  <c r="C7135" i="5"/>
  <c r="B7135" i="5"/>
  <c r="N7134" i="5"/>
  <c r="K7134" i="5"/>
  <c r="I7134" i="5"/>
  <c r="H7134" i="5"/>
  <c r="F7134" i="5"/>
  <c r="E7134" i="5"/>
  <c r="C7134" i="5"/>
  <c r="B7134" i="5"/>
  <c r="N7133" i="5"/>
  <c r="K7133" i="5"/>
  <c r="I7133" i="5"/>
  <c r="H7133" i="5"/>
  <c r="F7133" i="5"/>
  <c r="E7133" i="5"/>
  <c r="C7133" i="5"/>
  <c r="B7133" i="5"/>
  <c r="N7132" i="5"/>
  <c r="K7132" i="5"/>
  <c r="I7132" i="5"/>
  <c r="H7132" i="5"/>
  <c r="F7132" i="5"/>
  <c r="E7132" i="5"/>
  <c r="C7132" i="5"/>
  <c r="B7132" i="5"/>
  <c r="N7131" i="5"/>
  <c r="K7131" i="5"/>
  <c r="I7131" i="5"/>
  <c r="H7131" i="5"/>
  <c r="F7131" i="5"/>
  <c r="E7131" i="5"/>
  <c r="C7131" i="5"/>
  <c r="B7131" i="5"/>
  <c r="N7130" i="5"/>
  <c r="K7130" i="5"/>
  <c r="I7130" i="5"/>
  <c r="H7130" i="5"/>
  <c r="F7130" i="5"/>
  <c r="E7130" i="5"/>
  <c r="C7130" i="5"/>
  <c r="B7130" i="5"/>
  <c r="N7129" i="5"/>
  <c r="K7129" i="5"/>
  <c r="I7129" i="5"/>
  <c r="H7129" i="5"/>
  <c r="F7129" i="5"/>
  <c r="E7129" i="5"/>
  <c r="C7129" i="5"/>
  <c r="B7129" i="5"/>
  <c r="N7128" i="5"/>
  <c r="K7128" i="5"/>
  <c r="I7128" i="5"/>
  <c r="H7128" i="5"/>
  <c r="F7128" i="5"/>
  <c r="E7128" i="5"/>
  <c r="C7128" i="5"/>
  <c r="B7128" i="5"/>
  <c r="N7127" i="5"/>
  <c r="K7127" i="5"/>
  <c r="I7127" i="5"/>
  <c r="H7127" i="5"/>
  <c r="F7127" i="5"/>
  <c r="E7127" i="5"/>
  <c r="C7127" i="5"/>
  <c r="B7127" i="5"/>
  <c r="N7126" i="5"/>
  <c r="K7126" i="5"/>
  <c r="I7126" i="5"/>
  <c r="H7126" i="5"/>
  <c r="F7126" i="5"/>
  <c r="E7126" i="5"/>
  <c r="C7126" i="5"/>
  <c r="B7126" i="5"/>
  <c r="N7125" i="5"/>
  <c r="K7125" i="5"/>
  <c r="I7125" i="5"/>
  <c r="H7125" i="5"/>
  <c r="F7125" i="5"/>
  <c r="E7125" i="5"/>
  <c r="C7125" i="5"/>
  <c r="B7125" i="5"/>
  <c r="N7124" i="5"/>
  <c r="K7124" i="5"/>
  <c r="I7124" i="5"/>
  <c r="H7124" i="5"/>
  <c r="F7124" i="5"/>
  <c r="E7124" i="5"/>
  <c r="C7124" i="5"/>
  <c r="B7124" i="5"/>
  <c r="N7123" i="5"/>
  <c r="K7123" i="5"/>
  <c r="I7123" i="5"/>
  <c r="H7123" i="5"/>
  <c r="F7123" i="5"/>
  <c r="E7123" i="5"/>
  <c r="C7123" i="5"/>
  <c r="B7123" i="5"/>
  <c r="N7122" i="5"/>
  <c r="K7122" i="5"/>
  <c r="I7122" i="5"/>
  <c r="H7122" i="5"/>
  <c r="F7122" i="5"/>
  <c r="E7122" i="5"/>
  <c r="C7122" i="5"/>
  <c r="B7122" i="5"/>
  <c r="N7121" i="5"/>
  <c r="K7121" i="5"/>
  <c r="I7121" i="5"/>
  <c r="H7121" i="5"/>
  <c r="F7121" i="5"/>
  <c r="E7121" i="5"/>
  <c r="C7121" i="5"/>
  <c r="B7121" i="5"/>
  <c r="N7120" i="5"/>
  <c r="K7120" i="5"/>
  <c r="I7120" i="5"/>
  <c r="H7120" i="5"/>
  <c r="F7120" i="5"/>
  <c r="E7120" i="5"/>
  <c r="C7120" i="5"/>
  <c r="B7120" i="5"/>
  <c r="N7119" i="5"/>
  <c r="K7119" i="5"/>
  <c r="I7119" i="5"/>
  <c r="H7119" i="5"/>
  <c r="F7119" i="5"/>
  <c r="E7119" i="5"/>
  <c r="C7119" i="5"/>
  <c r="B7119" i="5"/>
  <c r="N7118" i="5"/>
  <c r="K7118" i="5"/>
  <c r="I7118" i="5"/>
  <c r="H7118" i="5"/>
  <c r="F7118" i="5"/>
  <c r="E7118" i="5"/>
  <c r="C7118" i="5"/>
  <c r="B7118" i="5"/>
  <c r="N7117" i="5"/>
  <c r="K7117" i="5"/>
  <c r="I7117" i="5"/>
  <c r="H7117" i="5"/>
  <c r="F7117" i="5"/>
  <c r="E7117" i="5"/>
  <c r="C7117" i="5"/>
  <c r="B7117" i="5"/>
  <c r="N7116" i="5"/>
  <c r="K7116" i="5"/>
  <c r="I7116" i="5"/>
  <c r="H7116" i="5"/>
  <c r="F7116" i="5"/>
  <c r="E7116" i="5"/>
  <c r="C7116" i="5"/>
  <c r="B7116" i="5"/>
  <c r="N7115" i="5"/>
  <c r="K7115" i="5"/>
  <c r="I7115" i="5"/>
  <c r="H7115" i="5"/>
  <c r="F7115" i="5"/>
  <c r="E7115" i="5"/>
  <c r="C7115" i="5"/>
  <c r="B7115" i="5"/>
  <c r="N7114" i="5"/>
  <c r="K7114" i="5"/>
  <c r="I7114" i="5"/>
  <c r="H7114" i="5"/>
  <c r="F7114" i="5"/>
  <c r="E7114" i="5"/>
  <c r="C7114" i="5"/>
  <c r="B7114" i="5"/>
  <c r="N7113" i="5"/>
  <c r="K7113" i="5"/>
  <c r="I7113" i="5"/>
  <c r="H7113" i="5"/>
  <c r="F7113" i="5"/>
  <c r="E7113" i="5"/>
  <c r="C7113" i="5"/>
  <c r="B7113" i="5"/>
  <c r="N7112" i="5"/>
  <c r="K7112" i="5"/>
  <c r="I7112" i="5"/>
  <c r="H7112" i="5"/>
  <c r="F7112" i="5"/>
  <c r="E7112" i="5"/>
  <c r="C7112" i="5"/>
  <c r="B7112" i="5"/>
  <c r="N7111" i="5"/>
  <c r="K7111" i="5"/>
  <c r="I7111" i="5"/>
  <c r="H7111" i="5"/>
  <c r="F7111" i="5"/>
  <c r="E7111" i="5"/>
  <c r="C7111" i="5"/>
  <c r="B7111" i="5"/>
  <c r="N7110" i="5"/>
  <c r="K7110" i="5"/>
  <c r="I7110" i="5"/>
  <c r="H7110" i="5"/>
  <c r="F7110" i="5"/>
  <c r="E7110" i="5"/>
  <c r="C7110" i="5"/>
  <c r="B7110" i="5"/>
  <c r="N7109" i="5"/>
  <c r="K7109" i="5"/>
  <c r="I7109" i="5"/>
  <c r="H7109" i="5"/>
  <c r="F7109" i="5"/>
  <c r="E7109" i="5"/>
  <c r="C7109" i="5"/>
  <c r="B7109" i="5"/>
  <c r="N7108" i="5"/>
  <c r="K7108" i="5"/>
  <c r="I7108" i="5"/>
  <c r="H7108" i="5"/>
  <c r="F7108" i="5"/>
  <c r="E7108" i="5"/>
  <c r="C7108" i="5"/>
  <c r="B7108" i="5"/>
  <c r="N7107" i="5"/>
  <c r="K7107" i="5"/>
  <c r="I7107" i="5"/>
  <c r="H7107" i="5"/>
  <c r="F7107" i="5"/>
  <c r="E7107" i="5"/>
  <c r="C7107" i="5"/>
  <c r="B7107" i="5"/>
  <c r="N7106" i="5"/>
  <c r="K7106" i="5"/>
  <c r="I7106" i="5"/>
  <c r="H7106" i="5"/>
  <c r="F7106" i="5"/>
  <c r="E7106" i="5"/>
  <c r="C7106" i="5"/>
  <c r="B7106" i="5"/>
  <c r="N7105" i="5"/>
  <c r="K7105" i="5"/>
  <c r="I7105" i="5"/>
  <c r="H7105" i="5"/>
  <c r="F7105" i="5"/>
  <c r="E7105" i="5"/>
  <c r="C7105" i="5"/>
  <c r="B7105" i="5"/>
  <c r="N7104" i="5"/>
  <c r="K7104" i="5"/>
  <c r="I7104" i="5"/>
  <c r="H7104" i="5"/>
  <c r="F7104" i="5"/>
  <c r="E7104" i="5"/>
  <c r="C7104" i="5"/>
  <c r="B7104" i="5"/>
  <c r="N7103" i="5"/>
  <c r="K7103" i="5"/>
  <c r="I7103" i="5"/>
  <c r="H7103" i="5"/>
  <c r="F7103" i="5"/>
  <c r="E7103" i="5"/>
  <c r="C7103" i="5"/>
  <c r="B7103" i="5"/>
  <c r="N7102" i="5"/>
  <c r="K7102" i="5"/>
  <c r="I7102" i="5"/>
  <c r="H7102" i="5"/>
  <c r="F7102" i="5"/>
  <c r="E7102" i="5"/>
  <c r="C7102" i="5"/>
  <c r="B7102" i="5"/>
  <c r="N7101" i="5"/>
  <c r="K7101" i="5"/>
  <c r="I7101" i="5"/>
  <c r="H7101" i="5"/>
  <c r="F7101" i="5"/>
  <c r="E7101" i="5"/>
  <c r="C7101" i="5"/>
  <c r="B7101" i="5"/>
  <c r="N7100" i="5"/>
  <c r="K7100" i="5"/>
  <c r="I7100" i="5"/>
  <c r="H7100" i="5"/>
  <c r="F7100" i="5"/>
  <c r="E7100" i="5"/>
  <c r="C7100" i="5"/>
  <c r="B7100" i="5"/>
  <c r="N7099" i="5"/>
  <c r="K7099" i="5"/>
  <c r="I7099" i="5"/>
  <c r="H7099" i="5"/>
  <c r="F7099" i="5"/>
  <c r="E7099" i="5"/>
  <c r="C7099" i="5"/>
  <c r="B7099" i="5"/>
  <c r="N7098" i="5"/>
  <c r="K7098" i="5"/>
  <c r="I7098" i="5"/>
  <c r="H7098" i="5"/>
  <c r="F7098" i="5"/>
  <c r="E7098" i="5"/>
  <c r="C7098" i="5"/>
  <c r="B7098" i="5"/>
  <c r="N7097" i="5"/>
  <c r="K7097" i="5"/>
  <c r="I7097" i="5"/>
  <c r="H7097" i="5"/>
  <c r="F7097" i="5"/>
  <c r="E7097" i="5"/>
  <c r="C7097" i="5"/>
  <c r="B7097" i="5"/>
  <c r="N7096" i="5"/>
  <c r="K7096" i="5"/>
  <c r="I7096" i="5"/>
  <c r="H7096" i="5"/>
  <c r="F7096" i="5"/>
  <c r="E7096" i="5"/>
  <c r="C7096" i="5"/>
  <c r="B7096" i="5"/>
  <c r="N7095" i="5"/>
  <c r="K7095" i="5"/>
  <c r="I7095" i="5"/>
  <c r="H7095" i="5"/>
  <c r="F7095" i="5"/>
  <c r="E7095" i="5"/>
  <c r="C7095" i="5"/>
  <c r="B7095" i="5"/>
  <c r="N7094" i="5"/>
  <c r="K7094" i="5"/>
  <c r="I7094" i="5"/>
  <c r="H7094" i="5"/>
  <c r="F7094" i="5"/>
  <c r="E7094" i="5"/>
  <c r="C7094" i="5"/>
  <c r="B7094" i="5"/>
  <c r="N7093" i="5"/>
  <c r="K7093" i="5"/>
  <c r="I7093" i="5"/>
  <c r="H7093" i="5"/>
  <c r="F7093" i="5"/>
  <c r="E7093" i="5"/>
  <c r="C7093" i="5"/>
  <c r="B7093" i="5"/>
  <c r="N7092" i="5"/>
  <c r="K7092" i="5"/>
  <c r="I7092" i="5"/>
  <c r="H7092" i="5"/>
  <c r="F7092" i="5"/>
  <c r="E7092" i="5"/>
  <c r="C7092" i="5"/>
  <c r="B7092" i="5"/>
  <c r="N7091" i="5"/>
  <c r="K7091" i="5"/>
  <c r="I7091" i="5"/>
  <c r="H7091" i="5"/>
  <c r="F7091" i="5"/>
  <c r="E7091" i="5"/>
  <c r="C7091" i="5"/>
  <c r="B7091" i="5"/>
  <c r="N7090" i="5"/>
  <c r="K7090" i="5"/>
  <c r="I7090" i="5"/>
  <c r="H7090" i="5"/>
  <c r="F7090" i="5"/>
  <c r="E7090" i="5"/>
  <c r="C7090" i="5"/>
  <c r="B7090" i="5"/>
  <c r="N7089" i="5"/>
  <c r="K7089" i="5"/>
  <c r="I7089" i="5"/>
  <c r="H7089" i="5"/>
  <c r="F7089" i="5"/>
  <c r="E7089" i="5"/>
  <c r="C7089" i="5"/>
  <c r="B7089" i="5"/>
  <c r="N7088" i="5"/>
  <c r="K7088" i="5"/>
  <c r="I7088" i="5"/>
  <c r="H7088" i="5"/>
  <c r="F7088" i="5"/>
  <c r="E7088" i="5"/>
  <c r="C7088" i="5"/>
  <c r="B7088" i="5"/>
  <c r="N7087" i="5"/>
  <c r="K7087" i="5"/>
  <c r="I7087" i="5"/>
  <c r="H7087" i="5"/>
  <c r="F7087" i="5"/>
  <c r="E7087" i="5"/>
  <c r="C7087" i="5"/>
  <c r="B7087" i="5"/>
  <c r="N7086" i="5"/>
  <c r="K7086" i="5"/>
  <c r="I7086" i="5"/>
  <c r="H7086" i="5"/>
  <c r="F7086" i="5"/>
  <c r="E7086" i="5"/>
  <c r="C7086" i="5"/>
  <c r="B7086" i="5"/>
  <c r="N7085" i="5"/>
  <c r="K7085" i="5"/>
  <c r="I7085" i="5"/>
  <c r="H7085" i="5"/>
  <c r="F7085" i="5"/>
  <c r="E7085" i="5"/>
  <c r="C7085" i="5"/>
  <c r="B7085" i="5"/>
  <c r="N7084" i="5"/>
  <c r="K7084" i="5"/>
  <c r="I7084" i="5"/>
  <c r="H7084" i="5"/>
  <c r="F7084" i="5"/>
  <c r="E7084" i="5"/>
  <c r="C7084" i="5"/>
  <c r="B7084" i="5"/>
  <c r="N7083" i="5"/>
  <c r="K7083" i="5"/>
  <c r="I7083" i="5"/>
  <c r="H7083" i="5"/>
  <c r="F7083" i="5"/>
  <c r="E7083" i="5"/>
  <c r="C7083" i="5"/>
  <c r="B7083" i="5"/>
  <c r="N7082" i="5"/>
  <c r="K7082" i="5"/>
  <c r="I7082" i="5"/>
  <c r="H7082" i="5"/>
  <c r="F7082" i="5"/>
  <c r="E7082" i="5"/>
  <c r="C7082" i="5"/>
  <c r="B7082" i="5"/>
  <c r="N7081" i="5"/>
  <c r="K7081" i="5"/>
  <c r="I7081" i="5"/>
  <c r="H7081" i="5"/>
  <c r="F7081" i="5"/>
  <c r="E7081" i="5"/>
  <c r="C7081" i="5"/>
  <c r="B7081" i="5"/>
  <c r="N7080" i="5"/>
  <c r="K7080" i="5"/>
  <c r="I7080" i="5"/>
  <c r="H7080" i="5"/>
  <c r="F7080" i="5"/>
  <c r="E7080" i="5"/>
  <c r="C7080" i="5"/>
  <c r="B7080" i="5"/>
  <c r="N7079" i="5"/>
  <c r="K7079" i="5"/>
  <c r="I7079" i="5"/>
  <c r="H7079" i="5"/>
  <c r="F7079" i="5"/>
  <c r="E7079" i="5"/>
  <c r="C7079" i="5"/>
  <c r="B7079" i="5"/>
  <c r="N7078" i="5"/>
  <c r="K7078" i="5"/>
  <c r="I7078" i="5"/>
  <c r="H7078" i="5"/>
  <c r="F7078" i="5"/>
  <c r="E7078" i="5"/>
  <c r="C7078" i="5"/>
  <c r="B7078" i="5"/>
  <c r="N7077" i="5"/>
  <c r="K7077" i="5"/>
  <c r="I7077" i="5"/>
  <c r="H7077" i="5"/>
  <c r="F7077" i="5"/>
  <c r="E7077" i="5"/>
  <c r="C7077" i="5"/>
  <c r="B7077" i="5"/>
  <c r="N7076" i="5"/>
  <c r="K7076" i="5"/>
  <c r="I7076" i="5"/>
  <c r="H7076" i="5"/>
  <c r="F7076" i="5"/>
  <c r="E7076" i="5"/>
  <c r="C7076" i="5"/>
  <c r="B7076" i="5"/>
  <c r="N7075" i="5"/>
  <c r="K7075" i="5"/>
  <c r="I7075" i="5"/>
  <c r="H7075" i="5"/>
  <c r="F7075" i="5"/>
  <c r="E7075" i="5"/>
  <c r="C7075" i="5"/>
  <c r="B7075" i="5"/>
  <c r="N7074" i="5"/>
  <c r="K7074" i="5"/>
  <c r="I7074" i="5"/>
  <c r="H7074" i="5"/>
  <c r="F7074" i="5"/>
  <c r="E7074" i="5"/>
  <c r="C7074" i="5"/>
  <c r="B7074" i="5"/>
  <c r="N7073" i="5"/>
  <c r="K7073" i="5"/>
  <c r="I7073" i="5"/>
  <c r="H7073" i="5"/>
  <c r="F7073" i="5"/>
  <c r="E7073" i="5"/>
  <c r="C7073" i="5"/>
  <c r="B7073" i="5"/>
  <c r="N7072" i="5"/>
  <c r="K7072" i="5"/>
  <c r="I7072" i="5"/>
  <c r="H7072" i="5"/>
  <c r="F7072" i="5"/>
  <c r="E7072" i="5"/>
  <c r="C7072" i="5"/>
  <c r="B7072" i="5"/>
  <c r="N7071" i="5"/>
  <c r="K7071" i="5"/>
  <c r="I7071" i="5"/>
  <c r="H7071" i="5"/>
  <c r="F7071" i="5"/>
  <c r="E7071" i="5"/>
  <c r="C7071" i="5"/>
  <c r="B7071" i="5"/>
  <c r="N7070" i="5"/>
  <c r="K7070" i="5"/>
  <c r="I7070" i="5"/>
  <c r="H7070" i="5"/>
  <c r="F7070" i="5"/>
  <c r="E7070" i="5"/>
  <c r="C7070" i="5"/>
  <c r="B7070" i="5"/>
  <c r="N7069" i="5"/>
  <c r="K7069" i="5"/>
  <c r="I7069" i="5"/>
  <c r="H7069" i="5"/>
  <c r="F7069" i="5"/>
  <c r="E7069" i="5"/>
  <c r="C7069" i="5"/>
  <c r="B7069" i="5"/>
  <c r="N7068" i="5"/>
  <c r="K7068" i="5"/>
  <c r="I7068" i="5"/>
  <c r="H7068" i="5"/>
  <c r="F7068" i="5"/>
  <c r="E7068" i="5"/>
  <c r="C7068" i="5"/>
  <c r="B7068" i="5"/>
  <c r="N7067" i="5"/>
  <c r="K7067" i="5"/>
  <c r="I7067" i="5"/>
  <c r="H7067" i="5"/>
  <c r="F7067" i="5"/>
  <c r="E7067" i="5"/>
  <c r="C7067" i="5"/>
  <c r="B7067" i="5"/>
  <c r="N7066" i="5"/>
  <c r="K7066" i="5"/>
  <c r="I7066" i="5"/>
  <c r="H7066" i="5"/>
  <c r="F7066" i="5"/>
  <c r="E7066" i="5"/>
  <c r="C7066" i="5"/>
  <c r="B7066" i="5"/>
  <c r="N7065" i="5"/>
  <c r="K7065" i="5"/>
  <c r="I7065" i="5"/>
  <c r="H7065" i="5"/>
  <c r="F7065" i="5"/>
  <c r="E7065" i="5"/>
  <c r="C7065" i="5"/>
  <c r="B7065" i="5"/>
  <c r="N7064" i="5"/>
  <c r="K7064" i="5"/>
  <c r="I7064" i="5"/>
  <c r="H7064" i="5"/>
  <c r="F7064" i="5"/>
  <c r="E7064" i="5"/>
  <c r="C7064" i="5"/>
  <c r="B7064" i="5"/>
  <c r="N7063" i="5"/>
  <c r="K7063" i="5"/>
  <c r="I7063" i="5"/>
  <c r="H7063" i="5"/>
  <c r="F7063" i="5"/>
  <c r="E7063" i="5"/>
  <c r="C7063" i="5"/>
  <c r="B7063" i="5"/>
  <c r="N7062" i="5"/>
  <c r="K7062" i="5"/>
  <c r="I7062" i="5"/>
  <c r="H7062" i="5"/>
  <c r="F7062" i="5"/>
  <c r="E7062" i="5"/>
  <c r="C7062" i="5"/>
  <c r="B7062" i="5"/>
  <c r="N7061" i="5"/>
  <c r="K7061" i="5"/>
  <c r="I7061" i="5"/>
  <c r="H7061" i="5"/>
  <c r="F7061" i="5"/>
  <c r="E7061" i="5"/>
  <c r="C7061" i="5"/>
  <c r="B7061" i="5"/>
  <c r="N7060" i="5"/>
  <c r="K7060" i="5"/>
  <c r="I7060" i="5"/>
  <c r="H7060" i="5"/>
  <c r="F7060" i="5"/>
  <c r="E7060" i="5"/>
  <c r="C7060" i="5"/>
  <c r="B7060" i="5"/>
  <c r="N7059" i="5"/>
  <c r="K7059" i="5"/>
  <c r="I7059" i="5"/>
  <c r="H7059" i="5"/>
  <c r="F7059" i="5"/>
  <c r="E7059" i="5"/>
  <c r="C7059" i="5"/>
  <c r="B7059" i="5"/>
  <c r="N7058" i="5"/>
  <c r="K7058" i="5"/>
  <c r="I7058" i="5"/>
  <c r="H7058" i="5"/>
  <c r="F7058" i="5"/>
  <c r="E7058" i="5"/>
  <c r="C7058" i="5"/>
  <c r="B7058" i="5"/>
  <c r="N7057" i="5"/>
  <c r="K7057" i="5"/>
  <c r="I7057" i="5"/>
  <c r="H7057" i="5"/>
  <c r="F7057" i="5"/>
  <c r="E7057" i="5"/>
  <c r="C7057" i="5"/>
  <c r="B7057" i="5"/>
  <c r="N7056" i="5"/>
  <c r="K7056" i="5"/>
  <c r="I7056" i="5"/>
  <c r="H7056" i="5"/>
  <c r="F7056" i="5"/>
  <c r="E7056" i="5"/>
  <c r="C7056" i="5"/>
  <c r="B7056" i="5"/>
  <c r="N7055" i="5"/>
  <c r="K7055" i="5"/>
  <c r="I7055" i="5"/>
  <c r="H7055" i="5"/>
  <c r="F7055" i="5"/>
  <c r="E7055" i="5"/>
  <c r="C7055" i="5"/>
  <c r="B7055" i="5"/>
  <c r="N7054" i="5"/>
  <c r="K7054" i="5"/>
  <c r="I7054" i="5"/>
  <c r="H7054" i="5"/>
  <c r="F7054" i="5"/>
  <c r="E7054" i="5"/>
  <c r="C7054" i="5"/>
  <c r="B7054" i="5"/>
  <c r="N7053" i="5"/>
  <c r="K7053" i="5"/>
  <c r="I7053" i="5"/>
  <c r="H7053" i="5"/>
  <c r="F7053" i="5"/>
  <c r="E7053" i="5"/>
  <c r="C7053" i="5"/>
  <c r="B7053" i="5"/>
  <c r="N7052" i="5"/>
  <c r="K7052" i="5"/>
  <c r="I7052" i="5"/>
  <c r="H7052" i="5"/>
  <c r="F7052" i="5"/>
  <c r="E7052" i="5"/>
  <c r="C7052" i="5"/>
  <c r="B7052" i="5"/>
  <c r="N7051" i="5"/>
  <c r="K7051" i="5"/>
  <c r="I7051" i="5"/>
  <c r="H7051" i="5"/>
  <c r="F7051" i="5"/>
  <c r="E7051" i="5"/>
  <c r="C7051" i="5"/>
  <c r="B7051" i="5"/>
  <c r="N7050" i="5"/>
  <c r="K7050" i="5"/>
  <c r="I7050" i="5"/>
  <c r="H7050" i="5"/>
  <c r="F7050" i="5"/>
  <c r="E7050" i="5"/>
  <c r="C7050" i="5"/>
  <c r="B7050" i="5"/>
  <c r="N7049" i="5"/>
  <c r="K7049" i="5"/>
  <c r="I7049" i="5"/>
  <c r="H7049" i="5"/>
  <c r="F7049" i="5"/>
  <c r="E7049" i="5"/>
  <c r="C7049" i="5"/>
  <c r="B7049" i="5"/>
  <c r="N7048" i="5"/>
  <c r="K7048" i="5"/>
  <c r="I7048" i="5"/>
  <c r="H7048" i="5"/>
  <c r="F7048" i="5"/>
  <c r="E7048" i="5"/>
  <c r="C7048" i="5"/>
  <c r="B7048" i="5"/>
  <c r="N7047" i="5"/>
  <c r="K7047" i="5"/>
  <c r="I7047" i="5"/>
  <c r="H7047" i="5"/>
  <c r="F7047" i="5"/>
  <c r="E7047" i="5"/>
  <c r="C7047" i="5"/>
  <c r="B7047" i="5"/>
  <c r="N7046" i="5"/>
  <c r="K7046" i="5"/>
  <c r="I7046" i="5"/>
  <c r="H7046" i="5"/>
  <c r="F7046" i="5"/>
  <c r="E7046" i="5"/>
  <c r="C7046" i="5"/>
  <c r="B7046" i="5"/>
  <c r="N7045" i="5"/>
  <c r="K7045" i="5"/>
  <c r="I7045" i="5"/>
  <c r="H7045" i="5"/>
  <c r="F7045" i="5"/>
  <c r="E7045" i="5"/>
  <c r="C7045" i="5"/>
  <c r="B7045" i="5"/>
  <c r="N7044" i="5"/>
  <c r="K7044" i="5"/>
  <c r="I7044" i="5"/>
  <c r="H7044" i="5"/>
  <c r="F7044" i="5"/>
  <c r="E7044" i="5"/>
  <c r="C7044" i="5"/>
  <c r="B7044" i="5"/>
  <c r="N7043" i="5"/>
  <c r="K7043" i="5"/>
  <c r="I7043" i="5"/>
  <c r="H7043" i="5"/>
  <c r="F7043" i="5"/>
  <c r="E7043" i="5"/>
  <c r="C7043" i="5"/>
  <c r="B7043" i="5"/>
  <c r="N7042" i="5"/>
  <c r="K7042" i="5"/>
  <c r="I7042" i="5"/>
  <c r="H7042" i="5"/>
  <c r="F7042" i="5"/>
  <c r="E7042" i="5"/>
  <c r="C7042" i="5"/>
  <c r="B7042" i="5"/>
  <c r="N7041" i="5"/>
  <c r="K7041" i="5"/>
  <c r="I7041" i="5"/>
  <c r="H7041" i="5"/>
  <c r="F7041" i="5"/>
  <c r="E7041" i="5"/>
  <c r="C7041" i="5"/>
  <c r="B7041" i="5"/>
  <c r="N7040" i="5"/>
  <c r="K7040" i="5"/>
  <c r="I7040" i="5"/>
  <c r="H7040" i="5"/>
  <c r="F7040" i="5"/>
  <c r="E7040" i="5"/>
  <c r="C7040" i="5"/>
  <c r="B7040" i="5"/>
  <c r="N7039" i="5"/>
  <c r="K7039" i="5"/>
  <c r="I7039" i="5"/>
  <c r="H7039" i="5"/>
  <c r="F7039" i="5"/>
  <c r="E7039" i="5"/>
  <c r="C7039" i="5"/>
  <c r="B7039" i="5"/>
  <c r="N7038" i="5"/>
  <c r="K7038" i="5"/>
  <c r="I7038" i="5"/>
  <c r="H7038" i="5"/>
  <c r="F7038" i="5"/>
  <c r="E7038" i="5"/>
  <c r="C7038" i="5"/>
  <c r="B7038" i="5"/>
  <c r="N7037" i="5"/>
  <c r="K7037" i="5"/>
  <c r="I7037" i="5"/>
  <c r="H7037" i="5"/>
  <c r="F7037" i="5"/>
  <c r="E7037" i="5"/>
  <c r="C7037" i="5"/>
  <c r="B7037" i="5"/>
  <c r="N7036" i="5"/>
  <c r="K7036" i="5"/>
  <c r="I7036" i="5"/>
  <c r="H7036" i="5"/>
  <c r="F7036" i="5"/>
  <c r="E7036" i="5"/>
  <c r="C7036" i="5"/>
  <c r="B7036" i="5"/>
  <c r="N7035" i="5"/>
  <c r="K7035" i="5"/>
  <c r="I7035" i="5"/>
  <c r="H7035" i="5"/>
  <c r="F7035" i="5"/>
  <c r="E7035" i="5"/>
  <c r="C7035" i="5"/>
  <c r="B7035" i="5"/>
  <c r="N7034" i="5"/>
  <c r="K7034" i="5"/>
  <c r="I7034" i="5"/>
  <c r="H7034" i="5"/>
  <c r="F7034" i="5"/>
  <c r="E7034" i="5"/>
  <c r="C7034" i="5"/>
  <c r="B7034" i="5"/>
  <c r="N7033" i="5"/>
  <c r="K7033" i="5"/>
  <c r="I7033" i="5"/>
  <c r="H7033" i="5"/>
  <c r="F7033" i="5"/>
  <c r="E7033" i="5"/>
  <c r="C7033" i="5"/>
  <c r="B7033" i="5"/>
  <c r="N7032" i="5"/>
  <c r="K7032" i="5"/>
  <c r="I7032" i="5"/>
  <c r="H7032" i="5"/>
  <c r="F7032" i="5"/>
  <c r="E7032" i="5"/>
  <c r="C7032" i="5"/>
  <c r="B7032" i="5"/>
  <c r="N7031" i="5"/>
  <c r="K7031" i="5"/>
  <c r="I7031" i="5"/>
  <c r="H7031" i="5"/>
  <c r="F7031" i="5"/>
  <c r="E7031" i="5"/>
  <c r="C7031" i="5"/>
  <c r="B7031" i="5"/>
  <c r="N7030" i="5"/>
  <c r="K7030" i="5"/>
  <c r="I7030" i="5"/>
  <c r="H7030" i="5"/>
  <c r="F7030" i="5"/>
  <c r="E7030" i="5"/>
  <c r="C7030" i="5"/>
  <c r="B7030" i="5"/>
  <c r="N7029" i="5"/>
  <c r="K7029" i="5"/>
  <c r="I7029" i="5"/>
  <c r="H7029" i="5"/>
  <c r="F7029" i="5"/>
  <c r="E7029" i="5"/>
  <c r="C7029" i="5"/>
  <c r="B7029" i="5"/>
  <c r="N7028" i="5"/>
  <c r="K7028" i="5"/>
  <c r="I7028" i="5"/>
  <c r="H7028" i="5"/>
  <c r="F7028" i="5"/>
  <c r="E7028" i="5"/>
  <c r="C7028" i="5"/>
  <c r="B7028" i="5"/>
  <c r="N7027" i="5"/>
  <c r="K7027" i="5"/>
  <c r="I7027" i="5"/>
  <c r="H7027" i="5"/>
  <c r="F7027" i="5"/>
  <c r="E7027" i="5"/>
  <c r="C7027" i="5"/>
  <c r="B7027" i="5"/>
  <c r="N7026" i="5"/>
  <c r="K7026" i="5"/>
  <c r="I7026" i="5"/>
  <c r="H7026" i="5"/>
  <c r="F7026" i="5"/>
  <c r="E7026" i="5"/>
  <c r="C7026" i="5"/>
  <c r="B7026" i="5"/>
  <c r="N7025" i="5"/>
  <c r="K7025" i="5"/>
  <c r="I7025" i="5"/>
  <c r="H7025" i="5"/>
  <c r="F7025" i="5"/>
  <c r="E7025" i="5"/>
  <c r="C7025" i="5"/>
  <c r="B7025" i="5"/>
  <c r="N7024" i="5"/>
  <c r="K7024" i="5"/>
  <c r="I7024" i="5"/>
  <c r="H7024" i="5"/>
  <c r="F7024" i="5"/>
  <c r="E7024" i="5"/>
  <c r="C7024" i="5"/>
  <c r="B7024" i="5"/>
  <c r="N7023" i="5"/>
  <c r="K7023" i="5"/>
  <c r="I7023" i="5"/>
  <c r="H7023" i="5"/>
  <c r="F7023" i="5"/>
  <c r="E7023" i="5"/>
  <c r="C7023" i="5"/>
  <c r="B7023" i="5"/>
  <c r="N7022" i="5"/>
  <c r="K7022" i="5"/>
  <c r="I7022" i="5"/>
  <c r="H7022" i="5"/>
  <c r="F7022" i="5"/>
  <c r="E7022" i="5"/>
  <c r="C7022" i="5"/>
  <c r="B7022" i="5"/>
  <c r="N7021" i="5"/>
  <c r="K7021" i="5"/>
  <c r="I7021" i="5"/>
  <c r="H7021" i="5"/>
  <c r="F7021" i="5"/>
  <c r="E7021" i="5"/>
  <c r="C7021" i="5"/>
  <c r="B7021" i="5"/>
  <c r="N7020" i="5"/>
  <c r="K7020" i="5"/>
  <c r="I7020" i="5"/>
  <c r="H7020" i="5"/>
  <c r="F7020" i="5"/>
  <c r="E7020" i="5"/>
  <c r="C7020" i="5"/>
  <c r="B7020" i="5"/>
  <c r="N7019" i="5"/>
  <c r="K7019" i="5"/>
  <c r="I7019" i="5"/>
  <c r="H7019" i="5"/>
  <c r="F7019" i="5"/>
  <c r="E7019" i="5"/>
  <c r="C7019" i="5"/>
  <c r="B7019" i="5"/>
  <c r="N7018" i="5"/>
  <c r="K7018" i="5"/>
  <c r="I7018" i="5"/>
  <c r="H7018" i="5"/>
  <c r="F7018" i="5"/>
  <c r="E7018" i="5"/>
  <c r="C7018" i="5"/>
  <c r="B7018" i="5"/>
  <c r="N7017" i="5"/>
  <c r="K7017" i="5"/>
  <c r="I7017" i="5"/>
  <c r="H7017" i="5"/>
  <c r="F7017" i="5"/>
  <c r="E7017" i="5"/>
  <c r="C7017" i="5"/>
  <c r="B7017" i="5"/>
  <c r="N7016" i="5"/>
  <c r="K7016" i="5"/>
  <c r="I7016" i="5"/>
  <c r="H7016" i="5"/>
  <c r="F7016" i="5"/>
  <c r="E7016" i="5"/>
  <c r="C7016" i="5"/>
  <c r="B7016" i="5"/>
  <c r="N7015" i="5"/>
  <c r="K7015" i="5"/>
  <c r="I7015" i="5"/>
  <c r="H7015" i="5"/>
  <c r="F7015" i="5"/>
  <c r="E7015" i="5"/>
  <c r="C7015" i="5"/>
  <c r="B7015" i="5"/>
  <c r="N7014" i="5"/>
  <c r="K7014" i="5"/>
  <c r="I7014" i="5"/>
  <c r="H7014" i="5"/>
  <c r="F7014" i="5"/>
  <c r="E7014" i="5"/>
  <c r="C7014" i="5"/>
  <c r="B7014" i="5"/>
  <c r="N7013" i="5"/>
  <c r="K7013" i="5"/>
  <c r="I7013" i="5"/>
  <c r="H7013" i="5"/>
  <c r="F7013" i="5"/>
  <c r="E7013" i="5"/>
  <c r="C7013" i="5"/>
  <c r="B7013" i="5"/>
  <c r="N7012" i="5"/>
  <c r="K7012" i="5"/>
  <c r="I7012" i="5"/>
  <c r="H7012" i="5"/>
  <c r="F7012" i="5"/>
  <c r="E7012" i="5"/>
  <c r="C7012" i="5"/>
  <c r="B7012" i="5"/>
  <c r="N7011" i="5"/>
  <c r="K7011" i="5"/>
  <c r="I7011" i="5"/>
  <c r="H7011" i="5"/>
  <c r="F7011" i="5"/>
  <c r="E7011" i="5"/>
  <c r="C7011" i="5"/>
  <c r="B7011" i="5"/>
  <c r="N7010" i="5"/>
  <c r="K7010" i="5"/>
  <c r="I7010" i="5"/>
  <c r="H7010" i="5"/>
  <c r="F7010" i="5"/>
  <c r="E7010" i="5"/>
  <c r="C7010" i="5"/>
  <c r="B7010" i="5"/>
  <c r="N7009" i="5"/>
  <c r="K7009" i="5"/>
  <c r="I7009" i="5"/>
  <c r="H7009" i="5"/>
  <c r="F7009" i="5"/>
  <c r="E7009" i="5"/>
  <c r="C7009" i="5"/>
  <c r="B7009" i="5"/>
  <c r="N7008" i="5"/>
  <c r="K7008" i="5"/>
  <c r="I7008" i="5"/>
  <c r="H7008" i="5"/>
  <c r="F7008" i="5"/>
  <c r="E7008" i="5"/>
  <c r="C7008" i="5"/>
  <c r="B7008" i="5"/>
  <c r="N7007" i="5"/>
  <c r="K7007" i="5"/>
  <c r="I7007" i="5"/>
  <c r="H7007" i="5"/>
  <c r="F7007" i="5"/>
  <c r="E7007" i="5"/>
  <c r="C7007" i="5"/>
  <c r="B7007" i="5"/>
  <c r="N7006" i="5"/>
  <c r="K7006" i="5"/>
  <c r="I7006" i="5"/>
  <c r="H7006" i="5"/>
  <c r="F7006" i="5"/>
  <c r="E7006" i="5"/>
  <c r="C7006" i="5"/>
  <c r="B7006" i="5"/>
  <c r="N7005" i="5"/>
  <c r="K7005" i="5"/>
  <c r="I7005" i="5"/>
  <c r="H7005" i="5"/>
  <c r="F7005" i="5"/>
  <c r="E7005" i="5"/>
  <c r="C7005" i="5"/>
  <c r="B7005" i="5"/>
  <c r="N7004" i="5"/>
  <c r="K7004" i="5"/>
  <c r="I7004" i="5"/>
  <c r="H7004" i="5"/>
  <c r="F7004" i="5"/>
  <c r="E7004" i="5"/>
  <c r="C7004" i="5"/>
  <c r="B7004" i="5"/>
  <c r="N7003" i="5"/>
  <c r="K7003" i="5"/>
  <c r="I7003" i="5"/>
  <c r="H7003" i="5"/>
  <c r="F7003" i="5"/>
  <c r="E7003" i="5"/>
  <c r="C7003" i="5"/>
  <c r="B7003" i="5"/>
  <c r="N7002" i="5"/>
  <c r="K7002" i="5"/>
  <c r="I7002" i="5"/>
  <c r="H7002" i="5"/>
  <c r="F7002" i="5"/>
  <c r="E7002" i="5"/>
  <c r="C7002" i="5"/>
  <c r="B7002" i="5"/>
  <c r="N7001" i="5"/>
  <c r="K7001" i="5"/>
  <c r="I7001" i="5"/>
  <c r="H7001" i="5"/>
  <c r="F7001" i="5"/>
  <c r="E7001" i="5"/>
  <c r="C7001" i="5"/>
  <c r="B7001" i="5"/>
  <c r="N7000" i="5"/>
  <c r="K7000" i="5"/>
  <c r="I7000" i="5"/>
  <c r="H7000" i="5"/>
  <c r="F7000" i="5"/>
  <c r="E7000" i="5"/>
  <c r="C7000" i="5"/>
  <c r="B7000" i="5"/>
  <c r="N6999" i="5"/>
  <c r="K6999" i="5"/>
  <c r="I6999" i="5"/>
  <c r="H6999" i="5"/>
  <c r="F6999" i="5"/>
  <c r="E6999" i="5"/>
  <c r="C6999" i="5"/>
  <c r="B6999" i="5"/>
  <c r="N6998" i="5"/>
  <c r="K6998" i="5"/>
  <c r="I6998" i="5"/>
  <c r="H6998" i="5"/>
  <c r="F6998" i="5"/>
  <c r="E6998" i="5"/>
  <c r="C6998" i="5"/>
  <c r="B6998" i="5"/>
  <c r="N6997" i="5"/>
  <c r="K6997" i="5"/>
  <c r="I6997" i="5"/>
  <c r="H6997" i="5"/>
  <c r="F6997" i="5"/>
  <c r="E6997" i="5"/>
  <c r="C6997" i="5"/>
  <c r="B6997" i="5"/>
  <c r="N6996" i="5"/>
  <c r="K6996" i="5"/>
  <c r="I6996" i="5"/>
  <c r="H6996" i="5"/>
  <c r="F6996" i="5"/>
  <c r="E6996" i="5"/>
  <c r="C6996" i="5"/>
  <c r="B6996" i="5"/>
  <c r="N6995" i="5"/>
  <c r="K6995" i="5"/>
  <c r="I6995" i="5"/>
  <c r="H6995" i="5"/>
  <c r="F6995" i="5"/>
  <c r="E6995" i="5"/>
  <c r="C6995" i="5"/>
  <c r="B6995" i="5"/>
  <c r="N6994" i="5"/>
  <c r="K6994" i="5"/>
  <c r="I6994" i="5"/>
  <c r="H6994" i="5"/>
  <c r="F6994" i="5"/>
  <c r="E6994" i="5"/>
  <c r="C6994" i="5"/>
  <c r="B6994" i="5"/>
  <c r="N6993" i="5"/>
  <c r="K6993" i="5"/>
  <c r="I6993" i="5"/>
  <c r="H6993" i="5"/>
  <c r="F6993" i="5"/>
  <c r="E6993" i="5"/>
  <c r="C6993" i="5"/>
  <c r="B6993" i="5"/>
  <c r="N6992" i="5"/>
  <c r="K6992" i="5"/>
  <c r="I6992" i="5"/>
  <c r="H6992" i="5"/>
  <c r="F6992" i="5"/>
  <c r="E6992" i="5"/>
  <c r="C6992" i="5"/>
  <c r="B6992" i="5"/>
  <c r="N6991" i="5"/>
  <c r="K6991" i="5"/>
  <c r="I6991" i="5"/>
  <c r="H6991" i="5"/>
  <c r="F6991" i="5"/>
  <c r="E6991" i="5"/>
  <c r="C6991" i="5"/>
  <c r="B6991" i="5"/>
  <c r="N6990" i="5"/>
  <c r="K6990" i="5"/>
  <c r="I6990" i="5"/>
  <c r="H6990" i="5"/>
  <c r="F6990" i="5"/>
  <c r="E6990" i="5"/>
  <c r="C6990" i="5"/>
  <c r="B6990" i="5"/>
  <c r="N6989" i="5"/>
  <c r="K6989" i="5"/>
  <c r="I6989" i="5"/>
  <c r="H6989" i="5"/>
  <c r="F6989" i="5"/>
  <c r="E6989" i="5"/>
  <c r="C6989" i="5"/>
  <c r="B6989" i="5"/>
  <c r="N6988" i="5"/>
  <c r="K6988" i="5"/>
  <c r="I6988" i="5"/>
  <c r="H6988" i="5"/>
  <c r="F6988" i="5"/>
  <c r="E6988" i="5"/>
  <c r="C6988" i="5"/>
  <c r="B6988" i="5"/>
  <c r="N6987" i="5"/>
  <c r="K6987" i="5"/>
  <c r="I6987" i="5"/>
  <c r="H6987" i="5"/>
  <c r="F6987" i="5"/>
  <c r="E6987" i="5"/>
  <c r="C6987" i="5"/>
  <c r="B6987" i="5"/>
  <c r="N6986" i="5"/>
  <c r="K6986" i="5"/>
  <c r="I6986" i="5"/>
  <c r="H6986" i="5"/>
  <c r="F6986" i="5"/>
  <c r="E6986" i="5"/>
  <c r="C6986" i="5"/>
  <c r="B6986" i="5"/>
  <c r="N6985" i="5"/>
  <c r="K6985" i="5"/>
  <c r="I6985" i="5"/>
  <c r="H6985" i="5"/>
  <c r="F6985" i="5"/>
  <c r="E6985" i="5"/>
  <c r="C6985" i="5"/>
  <c r="B6985" i="5"/>
  <c r="N6984" i="5"/>
  <c r="K6984" i="5"/>
  <c r="I6984" i="5"/>
  <c r="H6984" i="5"/>
  <c r="F6984" i="5"/>
  <c r="E6984" i="5"/>
  <c r="C6984" i="5"/>
  <c r="B6984" i="5"/>
  <c r="N6983" i="5"/>
  <c r="K6983" i="5"/>
  <c r="I6983" i="5"/>
  <c r="H6983" i="5"/>
  <c r="F6983" i="5"/>
  <c r="E6983" i="5"/>
  <c r="C6983" i="5"/>
  <c r="B6983" i="5"/>
  <c r="N6982" i="5"/>
  <c r="K6982" i="5"/>
  <c r="I6982" i="5"/>
  <c r="H6982" i="5"/>
  <c r="F6982" i="5"/>
  <c r="E6982" i="5"/>
  <c r="C6982" i="5"/>
  <c r="B6982" i="5"/>
  <c r="N6981" i="5"/>
  <c r="K6981" i="5"/>
  <c r="I6981" i="5"/>
  <c r="H6981" i="5"/>
  <c r="F6981" i="5"/>
  <c r="E6981" i="5"/>
  <c r="C6981" i="5"/>
  <c r="B6981" i="5"/>
  <c r="N6980" i="5"/>
  <c r="K6980" i="5"/>
  <c r="I6980" i="5"/>
  <c r="H6980" i="5"/>
  <c r="F6980" i="5"/>
  <c r="E6980" i="5"/>
  <c r="C6980" i="5"/>
  <c r="B6980" i="5"/>
  <c r="N6979" i="5"/>
  <c r="K6979" i="5"/>
  <c r="I6979" i="5"/>
  <c r="H6979" i="5"/>
  <c r="F6979" i="5"/>
  <c r="E6979" i="5"/>
  <c r="C6979" i="5"/>
  <c r="B6979" i="5"/>
  <c r="N6978" i="5"/>
  <c r="K6978" i="5"/>
  <c r="I6978" i="5"/>
  <c r="H6978" i="5"/>
  <c r="F6978" i="5"/>
  <c r="E6978" i="5"/>
  <c r="C6978" i="5"/>
  <c r="B6978" i="5"/>
  <c r="N6977" i="5"/>
  <c r="K6977" i="5"/>
  <c r="I6977" i="5"/>
  <c r="H6977" i="5"/>
  <c r="F6977" i="5"/>
  <c r="E6977" i="5"/>
  <c r="C6977" i="5"/>
  <c r="B6977" i="5"/>
  <c r="N6976" i="5"/>
  <c r="K6976" i="5"/>
  <c r="I6976" i="5"/>
  <c r="H6976" i="5"/>
  <c r="F6976" i="5"/>
  <c r="E6976" i="5"/>
  <c r="C6976" i="5"/>
  <c r="B6976" i="5"/>
  <c r="N6975" i="5"/>
  <c r="K6975" i="5"/>
  <c r="I6975" i="5"/>
  <c r="H6975" i="5"/>
  <c r="F6975" i="5"/>
  <c r="E6975" i="5"/>
  <c r="C6975" i="5"/>
  <c r="B6975" i="5"/>
  <c r="N6974" i="5"/>
  <c r="K6974" i="5"/>
  <c r="I6974" i="5"/>
  <c r="H6974" i="5"/>
  <c r="F6974" i="5"/>
  <c r="E6974" i="5"/>
  <c r="C6974" i="5"/>
  <c r="B6974" i="5"/>
  <c r="N6973" i="5"/>
  <c r="K6973" i="5"/>
  <c r="I6973" i="5"/>
  <c r="H6973" i="5"/>
  <c r="F6973" i="5"/>
  <c r="E6973" i="5"/>
  <c r="C6973" i="5"/>
  <c r="B6973" i="5"/>
  <c r="N6972" i="5"/>
  <c r="K6972" i="5"/>
  <c r="I6972" i="5"/>
  <c r="H6972" i="5"/>
  <c r="F6972" i="5"/>
  <c r="E6972" i="5"/>
  <c r="C6972" i="5"/>
  <c r="B6972" i="5"/>
  <c r="N6971" i="5"/>
  <c r="K6971" i="5"/>
  <c r="I6971" i="5"/>
  <c r="H6971" i="5"/>
  <c r="F6971" i="5"/>
  <c r="E6971" i="5"/>
  <c r="C6971" i="5"/>
  <c r="B6971" i="5"/>
  <c r="N6970" i="5"/>
  <c r="K6970" i="5"/>
  <c r="I6970" i="5"/>
  <c r="H6970" i="5"/>
  <c r="F6970" i="5"/>
  <c r="E6970" i="5"/>
  <c r="C6970" i="5"/>
  <c r="B6970" i="5"/>
  <c r="N6969" i="5"/>
  <c r="K6969" i="5"/>
  <c r="I6969" i="5"/>
  <c r="H6969" i="5"/>
  <c r="F6969" i="5"/>
  <c r="E6969" i="5"/>
  <c r="C6969" i="5"/>
  <c r="B6969" i="5"/>
  <c r="N6968" i="5"/>
  <c r="K6968" i="5"/>
  <c r="I6968" i="5"/>
  <c r="H6968" i="5"/>
  <c r="F6968" i="5"/>
  <c r="E6968" i="5"/>
  <c r="C6968" i="5"/>
  <c r="B6968" i="5"/>
  <c r="N6967" i="5"/>
  <c r="K6967" i="5"/>
  <c r="I6967" i="5"/>
  <c r="H6967" i="5"/>
  <c r="F6967" i="5"/>
  <c r="E6967" i="5"/>
  <c r="C6967" i="5"/>
  <c r="B6967" i="5"/>
  <c r="N6966" i="5"/>
  <c r="K6966" i="5"/>
  <c r="I6966" i="5"/>
  <c r="H6966" i="5"/>
  <c r="F6966" i="5"/>
  <c r="E6966" i="5"/>
  <c r="C6966" i="5"/>
  <c r="B6966" i="5"/>
  <c r="N6965" i="5"/>
  <c r="K6965" i="5"/>
  <c r="I6965" i="5"/>
  <c r="H6965" i="5"/>
  <c r="F6965" i="5"/>
  <c r="E6965" i="5"/>
  <c r="C6965" i="5"/>
  <c r="B6965" i="5"/>
  <c r="N6964" i="5"/>
  <c r="K6964" i="5"/>
  <c r="I6964" i="5"/>
  <c r="H6964" i="5"/>
  <c r="F6964" i="5"/>
  <c r="E6964" i="5"/>
  <c r="C6964" i="5"/>
  <c r="B6964" i="5"/>
  <c r="N6963" i="5"/>
  <c r="K6963" i="5"/>
  <c r="I6963" i="5"/>
  <c r="H6963" i="5"/>
  <c r="F6963" i="5"/>
  <c r="E6963" i="5"/>
  <c r="C6963" i="5"/>
  <c r="B6963" i="5"/>
  <c r="N6962" i="5"/>
  <c r="K6962" i="5"/>
  <c r="I6962" i="5"/>
  <c r="H6962" i="5"/>
  <c r="F6962" i="5"/>
  <c r="E6962" i="5"/>
  <c r="C6962" i="5"/>
  <c r="B6962" i="5"/>
  <c r="N6961" i="5"/>
  <c r="K6961" i="5"/>
  <c r="I6961" i="5"/>
  <c r="H6961" i="5"/>
  <c r="F6961" i="5"/>
  <c r="E6961" i="5"/>
  <c r="C6961" i="5"/>
  <c r="B6961" i="5"/>
  <c r="N6960" i="5"/>
  <c r="K6960" i="5"/>
  <c r="I6960" i="5"/>
  <c r="H6960" i="5"/>
  <c r="F6960" i="5"/>
  <c r="E6960" i="5"/>
  <c r="C6960" i="5"/>
  <c r="B6960" i="5"/>
  <c r="N6959" i="5"/>
  <c r="K6959" i="5"/>
  <c r="I6959" i="5"/>
  <c r="H6959" i="5"/>
  <c r="F6959" i="5"/>
  <c r="E6959" i="5"/>
  <c r="C6959" i="5"/>
  <c r="B6959" i="5"/>
  <c r="N6958" i="5"/>
  <c r="K6958" i="5"/>
  <c r="I6958" i="5"/>
  <c r="H6958" i="5"/>
  <c r="F6958" i="5"/>
  <c r="E6958" i="5"/>
  <c r="C6958" i="5"/>
  <c r="B6958" i="5"/>
  <c r="N6957" i="5"/>
  <c r="K6957" i="5"/>
  <c r="I6957" i="5"/>
  <c r="H6957" i="5"/>
  <c r="F6957" i="5"/>
  <c r="E6957" i="5"/>
  <c r="C6957" i="5"/>
  <c r="B6957" i="5"/>
  <c r="N6956" i="5"/>
  <c r="K6956" i="5"/>
  <c r="I6956" i="5"/>
  <c r="H6956" i="5"/>
  <c r="F6956" i="5"/>
  <c r="E6956" i="5"/>
  <c r="C6956" i="5"/>
  <c r="B6956" i="5"/>
  <c r="N6955" i="5"/>
  <c r="K6955" i="5"/>
  <c r="I6955" i="5"/>
  <c r="H6955" i="5"/>
  <c r="F6955" i="5"/>
  <c r="E6955" i="5"/>
  <c r="C6955" i="5"/>
  <c r="B6955" i="5"/>
  <c r="N6954" i="5"/>
  <c r="K6954" i="5"/>
  <c r="I6954" i="5"/>
  <c r="H6954" i="5"/>
  <c r="F6954" i="5"/>
  <c r="E6954" i="5"/>
  <c r="C6954" i="5"/>
  <c r="B6954" i="5"/>
  <c r="N6953" i="5"/>
  <c r="K6953" i="5"/>
  <c r="I6953" i="5"/>
  <c r="H6953" i="5"/>
  <c r="F6953" i="5"/>
  <c r="E6953" i="5"/>
  <c r="C6953" i="5"/>
  <c r="B6953" i="5"/>
  <c r="N6952" i="5"/>
  <c r="K6952" i="5"/>
  <c r="I6952" i="5"/>
  <c r="H6952" i="5"/>
  <c r="F6952" i="5"/>
  <c r="E6952" i="5"/>
  <c r="C6952" i="5"/>
  <c r="B6952" i="5"/>
  <c r="N6951" i="5"/>
  <c r="K6951" i="5"/>
  <c r="I6951" i="5"/>
  <c r="H6951" i="5"/>
  <c r="F6951" i="5"/>
  <c r="E6951" i="5"/>
  <c r="C6951" i="5"/>
  <c r="B6951" i="5"/>
  <c r="N6950" i="5"/>
  <c r="K6950" i="5"/>
  <c r="I6950" i="5"/>
  <c r="H6950" i="5"/>
  <c r="F6950" i="5"/>
  <c r="E6950" i="5"/>
  <c r="C6950" i="5"/>
  <c r="B6950" i="5"/>
  <c r="N6949" i="5"/>
  <c r="K6949" i="5"/>
  <c r="I6949" i="5"/>
  <c r="H6949" i="5"/>
  <c r="F6949" i="5"/>
  <c r="E6949" i="5"/>
  <c r="C6949" i="5"/>
  <c r="B6949" i="5"/>
  <c r="N6948" i="5"/>
  <c r="K6948" i="5"/>
  <c r="I6948" i="5"/>
  <c r="H6948" i="5"/>
  <c r="F6948" i="5"/>
  <c r="E6948" i="5"/>
  <c r="C6948" i="5"/>
  <c r="B6948" i="5"/>
  <c r="N6947" i="5"/>
  <c r="K6947" i="5"/>
  <c r="I6947" i="5"/>
  <c r="H6947" i="5"/>
  <c r="F6947" i="5"/>
  <c r="E6947" i="5"/>
  <c r="C6947" i="5"/>
  <c r="B6947" i="5"/>
  <c r="N6946" i="5"/>
  <c r="K6946" i="5"/>
  <c r="I6946" i="5"/>
  <c r="H6946" i="5"/>
  <c r="F6946" i="5"/>
  <c r="E6946" i="5"/>
  <c r="C6946" i="5"/>
  <c r="B6946" i="5"/>
  <c r="N6945" i="5"/>
  <c r="K6945" i="5"/>
  <c r="I6945" i="5"/>
  <c r="H6945" i="5"/>
  <c r="F6945" i="5"/>
  <c r="E6945" i="5"/>
  <c r="C6945" i="5"/>
  <c r="B6945" i="5"/>
  <c r="N6944" i="5"/>
  <c r="K6944" i="5"/>
  <c r="I6944" i="5"/>
  <c r="H6944" i="5"/>
  <c r="F6944" i="5"/>
  <c r="E6944" i="5"/>
  <c r="C6944" i="5"/>
  <c r="B6944" i="5"/>
  <c r="N6943" i="5"/>
  <c r="K6943" i="5"/>
  <c r="I6943" i="5"/>
  <c r="H6943" i="5"/>
  <c r="F6943" i="5"/>
  <c r="E6943" i="5"/>
  <c r="C6943" i="5"/>
  <c r="B6943" i="5"/>
  <c r="N6942" i="5"/>
  <c r="K6942" i="5"/>
  <c r="I6942" i="5"/>
  <c r="H6942" i="5"/>
  <c r="F6942" i="5"/>
  <c r="E6942" i="5"/>
  <c r="C6942" i="5"/>
  <c r="B6942" i="5"/>
  <c r="N6941" i="5"/>
  <c r="K6941" i="5"/>
  <c r="I6941" i="5"/>
  <c r="H6941" i="5"/>
  <c r="F6941" i="5"/>
  <c r="E6941" i="5"/>
  <c r="C6941" i="5"/>
  <c r="B6941" i="5"/>
  <c r="N6940" i="5"/>
  <c r="K6940" i="5"/>
  <c r="I6940" i="5"/>
  <c r="H6940" i="5"/>
  <c r="F6940" i="5"/>
  <c r="E6940" i="5"/>
  <c r="C6940" i="5"/>
  <c r="B6940" i="5"/>
  <c r="N6939" i="5"/>
  <c r="K6939" i="5"/>
  <c r="I6939" i="5"/>
  <c r="H6939" i="5"/>
  <c r="F6939" i="5"/>
  <c r="E6939" i="5"/>
  <c r="C6939" i="5"/>
  <c r="B6939" i="5"/>
  <c r="N6938" i="5"/>
  <c r="K6938" i="5"/>
  <c r="I6938" i="5"/>
  <c r="H6938" i="5"/>
  <c r="F6938" i="5"/>
  <c r="E6938" i="5"/>
  <c r="C6938" i="5"/>
  <c r="B6938" i="5"/>
  <c r="N6937" i="5"/>
  <c r="K6937" i="5"/>
  <c r="I6937" i="5"/>
  <c r="H6937" i="5"/>
  <c r="F6937" i="5"/>
  <c r="E6937" i="5"/>
  <c r="C6937" i="5"/>
  <c r="B6937" i="5"/>
  <c r="N6936" i="5"/>
  <c r="K6936" i="5"/>
  <c r="I6936" i="5"/>
  <c r="H6936" i="5"/>
  <c r="F6936" i="5"/>
  <c r="E6936" i="5"/>
  <c r="C6936" i="5"/>
  <c r="B6936" i="5"/>
  <c r="N6935" i="5"/>
  <c r="K6935" i="5"/>
  <c r="I6935" i="5"/>
  <c r="H6935" i="5"/>
  <c r="F6935" i="5"/>
  <c r="E6935" i="5"/>
  <c r="C6935" i="5"/>
  <c r="B6935" i="5"/>
  <c r="N6934" i="5"/>
  <c r="K6934" i="5"/>
  <c r="I6934" i="5"/>
  <c r="H6934" i="5"/>
  <c r="F6934" i="5"/>
  <c r="E6934" i="5"/>
  <c r="C6934" i="5"/>
  <c r="B6934" i="5"/>
  <c r="N6933" i="5"/>
  <c r="K6933" i="5"/>
  <c r="I6933" i="5"/>
  <c r="H6933" i="5"/>
  <c r="F6933" i="5"/>
  <c r="E6933" i="5"/>
  <c r="C6933" i="5"/>
  <c r="B6933" i="5"/>
  <c r="N6932" i="5"/>
  <c r="K6932" i="5"/>
  <c r="I6932" i="5"/>
  <c r="H6932" i="5"/>
  <c r="F6932" i="5"/>
  <c r="E6932" i="5"/>
  <c r="C6932" i="5"/>
  <c r="B6932" i="5"/>
  <c r="N6931" i="5"/>
  <c r="K6931" i="5"/>
  <c r="I6931" i="5"/>
  <c r="H6931" i="5"/>
  <c r="F6931" i="5"/>
  <c r="E6931" i="5"/>
  <c r="C6931" i="5"/>
  <c r="B6931" i="5"/>
  <c r="N6930" i="5"/>
  <c r="K6930" i="5"/>
  <c r="I6930" i="5"/>
  <c r="H6930" i="5"/>
  <c r="F6930" i="5"/>
  <c r="E6930" i="5"/>
  <c r="C6930" i="5"/>
  <c r="B6930" i="5"/>
  <c r="N6929" i="5"/>
  <c r="K6929" i="5"/>
  <c r="I6929" i="5"/>
  <c r="H6929" i="5"/>
  <c r="F6929" i="5"/>
  <c r="E6929" i="5"/>
  <c r="C6929" i="5"/>
  <c r="B6929" i="5"/>
  <c r="N6928" i="5"/>
  <c r="K6928" i="5"/>
  <c r="I6928" i="5"/>
  <c r="H6928" i="5"/>
  <c r="F6928" i="5"/>
  <c r="E6928" i="5"/>
  <c r="C6928" i="5"/>
  <c r="B6928" i="5"/>
  <c r="N6927" i="5"/>
  <c r="K6927" i="5"/>
  <c r="I6927" i="5"/>
  <c r="H6927" i="5"/>
  <c r="F6927" i="5"/>
  <c r="E6927" i="5"/>
  <c r="C6927" i="5"/>
  <c r="B6927" i="5"/>
  <c r="N6926" i="5"/>
  <c r="K6926" i="5"/>
  <c r="I6926" i="5"/>
  <c r="H6926" i="5"/>
  <c r="F6926" i="5"/>
  <c r="E6926" i="5"/>
  <c r="C6926" i="5"/>
  <c r="B6926" i="5"/>
  <c r="N6925" i="5"/>
  <c r="K6925" i="5"/>
  <c r="I6925" i="5"/>
  <c r="H6925" i="5"/>
  <c r="F6925" i="5"/>
  <c r="E6925" i="5"/>
  <c r="C6925" i="5"/>
  <c r="B6925" i="5"/>
  <c r="N6924" i="5"/>
  <c r="K6924" i="5"/>
  <c r="I6924" i="5"/>
  <c r="H6924" i="5"/>
  <c r="F6924" i="5"/>
  <c r="E6924" i="5"/>
  <c r="C6924" i="5"/>
  <c r="B6924" i="5"/>
  <c r="N6923" i="5"/>
  <c r="K6923" i="5"/>
  <c r="I6923" i="5"/>
  <c r="H6923" i="5"/>
  <c r="F6923" i="5"/>
  <c r="E6923" i="5"/>
  <c r="C6923" i="5"/>
  <c r="B6923" i="5"/>
  <c r="N6922" i="5"/>
  <c r="K6922" i="5"/>
  <c r="I6922" i="5"/>
  <c r="H6922" i="5"/>
  <c r="F6922" i="5"/>
  <c r="E6922" i="5"/>
  <c r="C6922" i="5"/>
  <c r="B6922" i="5"/>
  <c r="N6921" i="5"/>
  <c r="K6921" i="5"/>
  <c r="I6921" i="5"/>
  <c r="H6921" i="5"/>
  <c r="F6921" i="5"/>
  <c r="E6921" i="5"/>
  <c r="C6921" i="5"/>
  <c r="B6921" i="5"/>
  <c r="N6920" i="5"/>
  <c r="K6920" i="5"/>
  <c r="I6920" i="5"/>
  <c r="H6920" i="5"/>
  <c r="F6920" i="5"/>
  <c r="E6920" i="5"/>
  <c r="C6920" i="5"/>
  <c r="B6920" i="5"/>
  <c r="N6919" i="5"/>
  <c r="K6919" i="5"/>
  <c r="I6919" i="5"/>
  <c r="H6919" i="5"/>
  <c r="F6919" i="5"/>
  <c r="E6919" i="5"/>
  <c r="C6919" i="5"/>
  <c r="B6919" i="5"/>
  <c r="N6918" i="5"/>
  <c r="K6918" i="5"/>
  <c r="I6918" i="5"/>
  <c r="H6918" i="5"/>
  <c r="F6918" i="5"/>
  <c r="E6918" i="5"/>
  <c r="C6918" i="5"/>
  <c r="B6918" i="5"/>
  <c r="N6917" i="5"/>
  <c r="K6917" i="5"/>
  <c r="I6917" i="5"/>
  <c r="H6917" i="5"/>
  <c r="F6917" i="5"/>
  <c r="E6917" i="5"/>
  <c r="C6917" i="5"/>
  <c r="B6917" i="5"/>
  <c r="N6916" i="5"/>
  <c r="K6916" i="5"/>
  <c r="I6916" i="5"/>
  <c r="H6916" i="5"/>
  <c r="F6916" i="5"/>
  <c r="E6916" i="5"/>
  <c r="C6916" i="5"/>
  <c r="B6916" i="5"/>
  <c r="N6915" i="5"/>
  <c r="K6915" i="5"/>
  <c r="I6915" i="5"/>
  <c r="H6915" i="5"/>
  <c r="F6915" i="5"/>
  <c r="E6915" i="5"/>
  <c r="C6915" i="5"/>
  <c r="B6915" i="5"/>
  <c r="N6914" i="5"/>
  <c r="K6914" i="5"/>
  <c r="I6914" i="5"/>
  <c r="H6914" i="5"/>
  <c r="F6914" i="5"/>
  <c r="E6914" i="5"/>
  <c r="C6914" i="5"/>
  <c r="B6914" i="5"/>
  <c r="N6913" i="5"/>
  <c r="K6913" i="5"/>
  <c r="I6913" i="5"/>
  <c r="H6913" i="5"/>
  <c r="F6913" i="5"/>
  <c r="E6913" i="5"/>
  <c r="C6913" i="5"/>
  <c r="B6913" i="5"/>
  <c r="N6912" i="5"/>
  <c r="K6912" i="5"/>
  <c r="I6912" i="5"/>
  <c r="H6912" i="5"/>
  <c r="F6912" i="5"/>
  <c r="E6912" i="5"/>
  <c r="C6912" i="5"/>
  <c r="B6912" i="5"/>
  <c r="N6911" i="5"/>
  <c r="K6911" i="5"/>
  <c r="I6911" i="5"/>
  <c r="H6911" i="5"/>
  <c r="F6911" i="5"/>
  <c r="E6911" i="5"/>
  <c r="C6911" i="5"/>
  <c r="B6911" i="5"/>
  <c r="N6910" i="5"/>
  <c r="K6910" i="5"/>
  <c r="I6910" i="5"/>
  <c r="H6910" i="5"/>
  <c r="F6910" i="5"/>
  <c r="E6910" i="5"/>
  <c r="C6910" i="5"/>
  <c r="B6910" i="5"/>
  <c r="N6909" i="5"/>
  <c r="K6909" i="5"/>
  <c r="I6909" i="5"/>
  <c r="H6909" i="5"/>
  <c r="F6909" i="5"/>
  <c r="E6909" i="5"/>
  <c r="C6909" i="5"/>
  <c r="B6909" i="5"/>
  <c r="N6908" i="5"/>
  <c r="K6908" i="5"/>
  <c r="I6908" i="5"/>
  <c r="H6908" i="5"/>
  <c r="F6908" i="5"/>
  <c r="E6908" i="5"/>
  <c r="C6908" i="5"/>
  <c r="B6908" i="5"/>
  <c r="N6907" i="5"/>
  <c r="K6907" i="5"/>
  <c r="I6907" i="5"/>
  <c r="H6907" i="5"/>
  <c r="F6907" i="5"/>
  <c r="E6907" i="5"/>
  <c r="C6907" i="5"/>
  <c r="B6907" i="5"/>
  <c r="N6906" i="5"/>
  <c r="K6906" i="5"/>
  <c r="I6906" i="5"/>
  <c r="H6906" i="5"/>
  <c r="F6906" i="5"/>
  <c r="E6906" i="5"/>
  <c r="C6906" i="5"/>
  <c r="B6906" i="5"/>
  <c r="N6905" i="5"/>
  <c r="K6905" i="5"/>
  <c r="I6905" i="5"/>
  <c r="H6905" i="5"/>
  <c r="F6905" i="5"/>
  <c r="E6905" i="5"/>
  <c r="C6905" i="5"/>
  <c r="B6905" i="5"/>
  <c r="N6904" i="5"/>
  <c r="K6904" i="5"/>
  <c r="I6904" i="5"/>
  <c r="H6904" i="5"/>
  <c r="F6904" i="5"/>
  <c r="E6904" i="5"/>
  <c r="C6904" i="5"/>
  <c r="B6904" i="5"/>
  <c r="N6903" i="5"/>
  <c r="K6903" i="5"/>
  <c r="I6903" i="5"/>
  <c r="H6903" i="5"/>
  <c r="F6903" i="5"/>
  <c r="E6903" i="5"/>
  <c r="C6903" i="5"/>
  <c r="B6903" i="5"/>
  <c r="N6902" i="5"/>
  <c r="K6902" i="5"/>
  <c r="I6902" i="5"/>
  <c r="H6902" i="5"/>
  <c r="F6902" i="5"/>
  <c r="E6902" i="5"/>
  <c r="C6902" i="5"/>
  <c r="B6902" i="5"/>
  <c r="N6901" i="5"/>
  <c r="K6901" i="5"/>
  <c r="I6901" i="5"/>
  <c r="H6901" i="5"/>
  <c r="F6901" i="5"/>
  <c r="E6901" i="5"/>
  <c r="C6901" i="5"/>
  <c r="B6901" i="5"/>
  <c r="N6900" i="5"/>
  <c r="K6900" i="5"/>
  <c r="I6900" i="5"/>
  <c r="H6900" i="5"/>
  <c r="F6900" i="5"/>
  <c r="E6900" i="5"/>
  <c r="C6900" i="5"/>
  <c r="B6900" i="5"/>
  <c r="N6899" i="5"/>
  <c r="K6899" i="5"/>
  <c r="I6899" i="5"/>
  <c r="H6899" i="5"/>
  <c r="F6899" i="5"/>
  <c r="E6899" i="5"/>
  <c r="C6899" i="5"/>
  <c r="B6899" i="5"/>
  <c r="N6898" i="5"/>
  <c r="K6898" i="5"/>
  <c r="I6898" i="5"/>
  <c r="H6898" i="5"/>
  <c r="F6898" i="5"/>
  <c r="E6898" i="5"/>
  <c r="C6898" i="5"/>
  <c r="B6898" i="5"/>
  <c r="N6897" i="5"/>
  <c r="K6897" i="5"/>
  <c r="I6897" i="5"/>
  <c r="H6897" i="5"/>
  <c r="F6897" i="5"/>
  <c r="E6897" i="5"/>
  <c r="C6897" i="5"/>
  <c r="B6897" i="5"/>
  <c r="N6896" i="5"/>
  <c r="K6896" i="5"/>
  <c r="I6896" i="5"/>
  <c r="H6896" i="5"/>
  <c r="F6896" i="5"/>
  <c r="E6896" i="5"/>
  <c r="C6896" i="5"/>
  <c r="B6896" i="5"/>
  <c r="N6895" i="5"/>
  <c r="K6895" i="5"/>
  <c r="I6895" i="5"/>
  <c r="H6895" i="5"/>
  <c r="F6895" i="5"/>
  <c r="E6895" i="5"/>
  <c r="C6895" i="5"/>
  <c r="B6895" i="5"/>
  <c r="N6894" i="5"/>
  <c r="K6894" i="5"/>
  <c r="I6894" i="5"/>
  <c r="H6894" i="5"/>
  <c r="F6894" i="5"/>
  <c r="E6894" i="5"/>
  <c r="C6894" i="5"/>
  <c r="B6894" i="5"/>
  <c r="N6893" i="5"/>
  <c r="K6893" i="5"/>
  <c r="I6893" i="5"/>
  <c r="H6893" i="5"/>
  <c r="F6893" i="5"/>
  <c r="E6893" i="5"/>
  <c r="C6893" i="5"/>
  <c r="B6893" i="5"/>
  <c r="N6892" i="5"/>
  <c r="K6892" i="5"/>
  <c r="I6892" i="5"/>
  <c r="H6892" i="5"/>
  <c r="F6892" i="5"/>
  <c r="E6892" i="5"/>
  <c r="C6892" i="5"/>
  <c r="B6892" i="5"/>
  <c r="N6891" i="5"/>
  <c r="K6891" i="5"/>
  <c r="I6891" i="5"/>
  <c r="H6891" i="5"/>
  <c r="F6891" i="5"/>
  <c r="E6891" i="5"/>
  <c r="C6891" i="5"/>
  <c r="B6891" i="5"/>
  <c r="N6890" i="5"/>
  <c r="K6890" i="5"/>
  <c r="I6890" i="5"/>
  <c r="H6890" i="5"/>
  <c r="F6890" i="5"/>
  <c r="E6890" i="5"/>
  <c r="C6890" i="5"/>
  <c r="B6890" i="5"/>
  <c r="N6889" i="5"/>
  <c r="K6889" i="5"/>
  <c r="I6889" i="5"/>
  <c r="H6889" i="5"/>
  <c r="F6889" i="5"/>
  <c r="E6889" i="5"/>
  <c r="C6889" i="5"/>
  <c r="B6889" i="5"/>
  <c r="N6888" i="5"/>
  <c r="K6888" i="5"/>
  <c r="I6888" i="5"/>
  <c r="H6888" i="5"/>
  <c r="F6888" i="5"/>
  <c r="E6888" i="5"/>
  <c r="C6888" i="5"/>
  <c r="B6888" i="5"/>
  <c r="N6887" i="5"/>
  <c r="K6887" i="5"/>
  <c r="I6887" i="5"/>
  <c r="H6887" i="5"/>
  <c r="F6887" i="5"/>
  <c r="E6887" i="5"/>
  <c r="C6887" i="5"/>
  <c r="B6887" i="5"/>
  <c r="N6886" i="5"/>
  <c r="K6886" i="5"/>
  <c r="I6886" i="5"/>
  <c r="H6886" i="5"/>
  <c r="F6886" i="5"/>
  <c r="E6886" i="5"/>
  <c r="C6886" i="5"/>
  <c r="B6886" i="5"/>
  <c r="N6885" i="5"/>
  <c r="K6885" i="5"/>
  <c r="I6885" i="5"/>
  <c r="H6885" i="5"/>
  <c r="F6885" i="5"/>
  <c r="E6885" i="5"/>
  <c r="C6885" i="5"/>
  <c r="B6885" i="5"/>
  <c r="N6884" i="5"/>
  <c r="K6884" i="5"/>
  <c r="I6884" i="5"/>
  <c r="H6884" i="5"/>
  <c r="F6884" i="5"/>
  <c r="E6884" i="5"/>
  <c r="C6884" i="5"/>
  <c r="B6884" i="5"/>
  <c r="N6883" i="5"/>
  <c r="K6883" i="5"/>
  <c r="I6883" i="5"/>
  <c r="H6883" i="5"/>
  <c r="F6883" i="5"/>
  <c r="E6883" i="5"/>
  <c r="C6883" i="5"/>
  <c r="B6883" i="5"/>
  <c r="N6882" i="5"/>
  <c r="K6882" i="5"/>
  <c r="I6882" i="5"/>
  <c r="H6882" i="5"/>
  <c r="F6882" i="5"/>
  <c r="E6882" i="5"/>
  <c r="C6882" i="5"/>
  <c r="B6882" i="5"/>
  <c r="N6881" i="5"/>
  <c r="K6881" i="5"/>
  <c r="I6881" i="5"/>
  <c r="H6881" i="5"/>
  <c r="F6881" i="5"/>
  <c r="E6881" i="5"/>
  <c r="C6881" i="5"/>
  <c r="B6881" i="5"/>
  <c r="N6880" i="5"/>
  <c r="K6880" i="5"/>
  <c r="I6880" i="5"/>
  <c r="H6880" i="5"/>
  <c r="F6880" i="5"/>
  <c r="E6880" i="5"/>
  <c r="C6880" i="5"/>
  <c r="B6880" i="5"/>
  <c r="N6879" i="5"/>
  <c r="K6879" i="5"/>
  <c r="I6879" i="5"/>
  <c r="H6879" i="5"/>
  <c r="F6879" i="5"/>
  <c r="E6879" i="5"/>
  <c r="C6879" i="5"/>
  <c r="B6879" i="5"/>
  <c r="N6878" i="5"/>
  <c r="K6878" i="5"/>
  <c r="I6878" i="5"/>
  <c r="H6878" i="5"/>
  <c r="F6878" i="5"/>
  <c r="E6878" i="5"/>
  <c r="C6878" i="5"/>
  <c r="B6878" i="5"/>
  <c r="N6877" i="5"/>
  <c r="K6877" i="5"/>
  <c r="I6877" i="5"/>
  <c r="H6877" i="5"/>
  <c r="F6877" i="5"/>
  <c r="E6877" i="5"/>
  <c r="C6877" i="5"/>
  <c r="B6877" i="5"/>
  <c r="N6876" i="5"/>
  <c r="K6876" i="5"/>
  <c r="I6876" i="5"/>
  <c r="H6876" i="5"/>
  <c r="F6876" i="5"/>
  <c r="E6876" i="5"/>
  <c r="C6876" i="5"/>
  <c r="B6876" i="5"/>
  <c r="N6875" i="5"/>
  <c r="K6875" i="5"/>
  <c r="I6875" i="5"/>
  <c r="H6875" i="5"/>
  <c r="F6875" i="5"/>
  <c r="E6875" i="5"/>
  <c r="C6875" i="5"/>
  <c r="B6875" i="5"/>
  <c r="N6874" i="5"/>
  <c r="K6874" i="5"/>
  <c r="I6874" i="5"/>
  <c r="H6874" i="5"/>
  <c r="F6874" i="5"/>
  <c r="E6874" i="5"/>
  <c r="C6874" i="5"/>
  <c r="B6874" i="5"/>
  <c r="N6873" i="5"/>
  <c r="K6873" i="5"/>
  <c r="I6873" i="5"/>
  <c r="H6873" i="5"/>
  <c r="F6873" i="5"/>
  <c r="E6873" i="5"/>
  <c r="C6873" i="5"/>
  <c r="B6873" i="5"/>
  <c r="N6872" i="5"/>
  <c r="K6872" i="5"/>
  <c r="I6872" i="5"/>
  <c r="H6872" i="5"/>
  <c r="F6872" i="5"/>
  <c r="E6872" i="5"/>
  <c r="C6872" i="5"/>
  <c r="B6872" i="5"/>
  <c r="N6871" i="5"/>
  <c r="K6871" i="5"/>
  <c r="I6871" i="5"/>
  <c r="H6871" i="5"/>
  <c r="F6871" i="5"/>
  <c r="E6871" i="5"/>
  <c r="C6871" i="5"/>
  <c r="B6871" i="5"/>
  <c r="N6870" i="5"/>
  <c r="K6870" i="5"/>
  <c r="I6870" i="5"/>
  <c r="H6870" i="5"/>
  <c r="F6870" i="5"/>
  <c r="E6870" i="5"/>
  <c r="C6870" i="5"/>
  <c r="B6870" i="5"/>
  <c r="N6869" i="5"/>
  <c r="K6869" i="5"/>
  <c r="I6869" i="5"/>
  <c r="H6869" i="5"/>
  <c r="F6869" i="5"/>
  <c r="E6869" i="5"/>
  <c r="C6869" i="5"/>
  <c r="B6869" i="5"/>
  <c r="N6868" i="5"/>
  <c r="K6868" i="5"/>
  <c r="I6868" i="5"/>
  <c r="H6868" i="5"/>
  <c r="F6868" i="5"/>
  <c r="E6868" i="5"/>
  <c r="C6868" i="5"/>
  <c r="B6868" i="5"/>
  <c r="N6867" i="5"/>
  <c r="K6867" i="5"/>
  <c r="I6867" i="5"/>
  <c r="H6867" i="5"/>
  <c r="F6867" i="5"/>
  <c r="E6867" i="5"/>
  <c r="C6867" i="5"/>
  <c r="B6867" i="5"/>
  <c r="N6866" i="5"/>
  <c r="K6866" i="5"/>
  <c r="I6866" i="5"/>
  <c r="H6866" i="5"/>
  <c r="F6866" i="5"/>
  <c r="E6866" i="5"/>
  <c r="C6866" i="5"/>
  <c r="B6866" i="5"/>
  <c r="N6865" i="5"/>
  <c r="K6865" i="5"/>
  <c r="I6865" i="5"/>
  <c r="H6865" i="5"/>
  <c r="F6865" i="5"/>
  <c r="E6865" i="5"/>
  <c r="C6865" i="5"/>
  <c r="B6865" i="5"/>
  <c r="N6864" i="5"/>
  <c r="K6864" i="5"/>
  <c r="I6864" i="5"/>
  <c r="H6864" i="5"/>
  <c r="F6864" i="5"/>
  <c r="E6864" i="5"/>
  <c r="C6864" i="5"/>
  <c r="B6864" i="5"/>
  <c r="N6863" i="5"/>
  <c r="K6863" i="5"/>
  <c r="I6863" i="5"/>
  <c r="H6863" i="5"/>
  <c r="F6863" i="5"/>
  <c r="E6863" i="5"/>
  <c r="C6863" i="5"/>
  <c r="B6863" i="5"/>
  <c r="N6862" i="5"/>
  <c r="K6862" i="5"/>
  <c r="I6862" i="5"/>
  <c r="H6862" i="5"/>
  <c r="F6862" i="5"/>
  <c r="E6862" i="5"/>
  <c r="C6862" i="5"/>
  <c r="B6862" i="5"/>
  <c r="N6861" i="5"/>
  <c r="K6861" i="5"/>
  <c r="I6861" i="5"/>
  <c r="H6861" i="5"/>
  <c r="F6861" i="5"/>
  <c r="E6861" i="5"/>
  <c r="C6861" i="5"/>
  <c r="B6861" i="5"/>
  <c r="N6860" i="5"/>
  <c r="K6860" i="5"/>
  <c r="I6860" i="5"/>
  <c r="H6860" i="5"/>
  <c r="F6860" i="5"/>
  <c r="E6860" i="5"/>
  <c r="C6860" i="5"/>
  <c r="B6860" i="5"/>
  <c r="N6859" i="5"/>
  <c r="K6859" i="5"/>
  <c r="I6859" i="5"/>
  <c r="H6859" i="5"/>
  <c r="F6859" i="5"/>
  <c r="E6859" i="5"/>
  <c r="C6859" i="5"/>
  <c r="B6859" i="5"/>
  <c r="N6858" i="5"/>
  <c r="K6858" i="5"/>
  <c r="I6858" i="5"/>
  <c r="H6858" i="5"/>
  <c r="F6858" i="5"/>
  <c r="E6858" i="5"/>
  <c r="C6858" i="5"/>
  <c r="B6858" i="5"/>
  <c r="N6857" i="5"/>
  <c r="K6857" i="5"/>
  <c r="I6857" i="5"/>
  <c r="H6857" i="5"/>
  <c r="F6857" i="5"/>
  <c r="E6857" i="5"/>
  <c r="C6857" i="5"/>
  <c r="B6857" i="5"/>
  <c r="N6856" i="5"/>
  <c r="K6856" i="5"/>
  <c r="I6856" i="5"/>
  <c r="H6856" i="5"/>
  <c r="F6856" i="5"/>
  <c r="E6856" i="5"/>
  <c r="C6856" i="5"/>
  <c r="B6856" i="5"/>
  <c r="N6855" i="5"/>
  <c r="K6855" i="5"/>
  <c r="I6855" i="5"/>
  <c r="H6855" i="5"/>
  <c r="F6855" i="5"/>
  <c r="E6855" i="5"/>
  <c r="C6855" i="5"/>
  <c r="B6855" i="5"/>
  <c r="N6854" i="5"/>
  <c r="K6854" i="5"/>
  <c r="I6854" i="5"/>
  <c r="H6854" i="5"/>
  <c r="F6854" i="5"/>
  <c r="E6854" i="5"/>
  <c r="C6854" i="5"/>
  <c r="B6854" i="5"/>
  <c r="N6853" i="5"/>
  <c r="K6853" i="5"/>
  <c r="I6853" i="5"/>
  <c r="H6853" i="5"/>
  <c r="F6853" i="5"/>
  <c r="E6853" i="5"/>
  <c r="C6853" i="5"/>
  <c r="B6853" i="5"/>
  <c r="N6852" i="5"/>
  <c r="K6852" i="5"/>
  <c r="I6852" i="5"/>
  <c r="H6852" i="5"/>
  <c r="F6852" i="5"/>
  <c r="E6852" i="5"/>
  <c r="C6852" i="5"/>
  <c r="B6852" i="5"/>
  <c r="N6851" i="5"/>
  <c r="K6851" i="5"/>
  <c r="I6851" i="5"/>
  <c r="H6851" i="5"/>
  <c r="F6851" i="5"/>
  <c r="E6851" i="5"/>
  <c r="C6851" i="5"/>
  <c r="B6851" i="5"/>
  <c r="N6850" i="5"/>
  <c r="K6850" i="5"/>
  <c r="I6850" i="5"/>
  <c r="H6850" i="5"/>
  <c r="F6850" i="5"/>
  <c r="E6850" i="5"/>
  <c r="C6850" i="5"/>
  <c r="B6850" i="5"/>
  <c r="N6849" i="5"/>
  <c r="K6849" i="5"/>
  <c r="I6849" i="5"/>
  <c r="H6849" i="5"/>
  <c r="F6849" i="5"/>
  <c r="E6849" i="5"/>
  <c r="C6849" i="5"/>
  <c r="B6849" i="5"/>
  <c r="N6848" i="5"/>
  <c r="K6848" i="5"/>
  <c r="I6848" i="5"/>
  <c r="H6848" i="5"/>
  <c r="F6848" i="5"/>
  <c r="E6848" i="5"/>
  <c r="C6848" i="5"/>
  <c r="B6848" i="5"/>
  <c r="N6847" i="5"/>
  <c r="K6847" i="5"/>
  <c r="I6847" i="5"/>
  <c r="H6847" i="5"/>
  <c r="F6847" i="5"/>
  <c r="E6847" i="5"/>
  <c r="C6847" i="5"/>
  <c r="B6847" i="5"/>
  <c r="N6846" i="5"/>
  <c r="K6846" i="5"/>
  <c r="I6846" i="5"/>
  <c r="H6846" i="5"/>
  <c r="F6846" i="5"/>
  <c r="E6846" i="5"/>
  <c r="C6846" i="5"/>
  <c r="B6846" i="5"/>
  <c r="N6845" i="5"/>
  <c r="K6845" i="5"/>
  <c r="I6845" i="5"/>
  <c r="H6845" i="5"/>
  <c r="F6845" i="5"/>
  <c r="E6845" i="5"/>
  <c r="C6845" i="5"/>
  <c r="B6845" i="5"/>
  <c r="N6844" i="5"/>
  <c r="K6844" i="5"/>
  <c r="I6844" i="5"/>
  <c r="H6844" i="5"/>
  <c r="F6844" i="5"/>
  <c r="E6844" i="5"/>
  <c r="C6844" i="5"/>
  <c r="B6844" i="5"/>
  <c r="N6843" i="5"/>
  <c r="K6843" i="5"/>
  <c r="I6843" i="5"/>
  <c r="H6843" i="5"/>
  <c r="F6843" i="5"/>
  <c r="E6843" i="5"/>
  <c r="C6843" i="5"/>
  <c r="B6843" i="5"/>
  <c r="N6842" i="5"/>
  <c r="K6842" i="5"/>
  <c r="I6842" i="5"/>
  <c r="H6842" i="5"/>
  <c r="F6842" i="5"/>
  <c r="E6842" i="5"/>
  <c r="C6842" i="5"/>
  <c r="B6842" i="5"/>
  <c r="N6841" i="5"/>
  <c r="K6841" i="5"/>
  <c r="I6841" i="5"/>
  <c r="H6841" i="5"/>
  <c r="F6841" i="5"/>
  <c r="E6841" i="5"/>
  <c r="C6841" i="5"/>
  <c r="B6841" i="5"/>
  <c r="N6840" i="5"/>
  <c r="K6840" i="5"/>
  <c r="I6840" i="5"/>
  <c r="H6840" i="5"/>
  <c r="F6840" i="5"/>
  <c r="E6840" i="5"/>
  <c r="C6840" i="5"/>
  <c r="B6840" i="5"/>
  <c r="N6839" i="5"/>
  <c r="K6839" i="5"/>
  <c r="I6839" i="5"/>
  <c r="H6839" i="5"/>
  <c r="F6839" i="5"/>
  <c r="E6839" i="5"/>
  <c r="C6839" i="5"/>
  <c r="B6839" i="5"/>
  <c r="N6838" i="5"/>
  <c r="K6838" i="5"/>
  <c r="I6838" i="5"/>
  <c r="H6838" i="5"/>
  <c r="F6838" i="5"/>
  <c r="E6838" i="5"/>
  <c r="C6838" i="5"/>
  <c r="B6838" i="5"/>
  <c r="N6837" i="5"/>
  <c r="K6837" i="5"/>
  <c r="I6837" i="5"/>
  <c r="H6837" i="5"/>
  <c r="F6837" i="5"/>
  <c r="E6837" i="5"/>
  <c r="C6837" i="5"/>
  <c r="B6837" i="5"/>
  <c r="N6836" i="5"/>
  <c r="K6836" i="5"/>
  <c r="I6836" i="5"/>
  <c r="H6836" i="5"/>
  <c r="F6836" i="5"/>
  <c r="E6836" i="5"/>
  <c r="C6836" i="5"/>
  <c r="B6836" i="5"/>
  <c r="N6835" i="5"/>
  <c r="K6835" i="5"/>
  <c r="I6835" i="5"/>
  <c r="H6835" i="5"/>
  <c r="F6835" i="5"/>
  <c r="E6835" i="5"/>
  <c r="C6835" i="5"/>
  <c r="B6835" i="5"/>
  <c r="N6834" i="5"/>
  <c r="K6834" i="5"/>
  <c r="I6834" i="5"/>
  <c r="H6834" i="5"/>
  <c r="F6834" i="5"/>
  <c r="E6834" i="5"/>
  <c r="C6834" i="5"/>
  <c r="B6834" i="5"/>
  <c r="N6833" i="5"/>
  <c r="K6833" i="5"/>
  <c r="I6833" i="5"/>
  <c r="H6833" i="5"/>
  <c r="F6833" i="5"/>
  <c r="E6833" i="5"/>
  <c r="C6833" i="5"/>
  <c r="B6833" i="5"/>
  <c r="N6832" i="5"/>
  <c r="K6832" i="5"/>
  <c r="I6832" i="5"/>
  <c r="H6832" i="5"/>
  <c r="F6832" i="5"/>
  <c r="E6832" i="5"/>
  <c r="C6832" i="5"/>
  <c r="B6832" i="5"/>
  <c r="N6831" i="5"/>
  <c r="K6831" i="5"/>
  <c r="I6831" i="5"/>
  <c r="H6831" i="5"/>
  <c r="F6831" i="5"/>
  <c r="E6831" i="5"/>
  <c r="C6831" i="5"/>
  <c r="B6831" i="5"/>
  <c r="N6830" i="5"/>
  <c r="K6830" i="5"/>
  <c r="I6830" i="5"/>
  <c r="H6830" i="5"/>
  <c r="F6830" i="5"/>
  <c r="E6830" i="5"/>
  <c r="C6830" i="5"/>
  <c r="B6830" i="5"/>
  <c r="N6829" i="5"/>
  <c r="K6829" i="5"/>
  <c r="I6829" i="5"/>
  <c r="H6829" i="5"/>
  <c r="F6829" i="5"/>
  <c r="E6829" i="5"/>
  <c r="C6829" i="5"/>
  <c r="B6829" i="5"/>
  <c r="N6828" i="5"/>
  <c r="K6828" i="5"/>
  <c r="I6828" i="5"/>
  <c r="H6828" i="5"/>
  <c r="F6828" i="5"/>
  <c r="E6828" i="5"/>
  <c r="C6828" i="5"/>
  <c r="B6828" i="5"/>
  <c r="N6827" i="5"/>
  <c r="K6827" i="5"/>
  <c r="I6827" i="5"/>
  <c r="H6827" i="5"/>
  <c r="F6827" i="5"/>
  <c r="E6827" i="5"/>
  <c r="C6827" i="5"/>
  <c r="B6827" i="5"/>
  <c r="N6826" i="5"/>
  <c r="K6826" i="5"/>
  <c r="I6826" i="5"/>
  <c r="H6826" i="5"/>
  <c r="F6826" i="5"/>
  <c r="E6826" i="5"/>
  <c r="C6826" i="5"/>
  <c r="B6826" i="5"/>
  <c r="N6825" i="5"/>
  <c r="K6825" i="5"/>
  <c r="I6825" i="5"/>
  <c r="H6825" i="5"/>
  <c r="F6825" i="5"/>
  <c r="E6825" i="5"/>
  <c r="C6825" i="5"/>
  <c r="B6825" i="5"/>
  <c r="N6824" i="5"/>
  <c r="K6824" i="5"/>
  <c r="I6824" i="5"/>
  <c r="H6824" i="5"/>
  <c r="F6824" i="5"/>
  <c r="E6824" i="5"/>
  <c r="C6824" i="5"/>
  <c r="B6824" i="5"/>
  <c r="N6823" i="5"/>
  <c r="K6823" i="5"/>
  <c r="I6823" i="5"/>
  <c r="H6823" i="5"/>
  <c r="F6823" i="5"/>
  <c r="E6823" i="5"/>
  <c r="C6823" i="5"/>
  <c r="B6823" i="5"/>
  <c r="N6822" i="5"/>
  <c r="K6822" i="5"/>
  <c r="I6822" i="5"/>
  <c r="H6822" i="5"/>
  <c r="F6822" i="5"/>
  <c r="E6822" i="5"/>
  <c r="C6822" i="5"/>
  <c r="B6822" i="5"/>
  <c r="N6821" i="5"/>
  <c r="K6821" i="5"/>
  <c r="I6821" i="5"/>
  <c r="H6821" i="5"/>
  <c r="F6821" i="5"/>
  <c r="E6821" i="5"/>
  <c r="C6821" i="5"/>
  <c r="B6821" i="5"/>
  <c r="N6820" i="5"/>
  <c r="K6820" i="5"/>
  <c r="I6820" i="5"/>
  <c r="H6820" i="5"/>
  <c r="F6820" i="5"/>
  <c r="E6820" i="5"/>
  <c r="C6820" i="5"/>
  <c r="B6820" i="5"/>
  <c r="N6819" i="5"/>
  <c r="K6819" i="5"/>
  <c r="I6819" i="5"/>
  <c r="H6819" i="5"/>
  <c r="F6819" i="5"/>
  <c r="E6819" i="5"/>
  <c r="C6819" i="5"/>
  <c r="B6819" i="5"/>
  <c r="N6818" i="5"/>
  <c r="K6818" i="5"/>
  <c r="I6818" i="5"/>
  <c r="H6818" i="5"/>
  <c r="F6818" i="5"/>
  <c r="E6818" i="5"/>
  <c r="C6818" i="5"/>
  <c r="B6818" i="5"/>
  <c r="N6817" i="5"/>
  <c r="K6817" i="5"/>
  <c r="I6817" i="5"/>
  <c r="H6817" i="5"/>
  <c r="F6817" i="5"/>
  <c r="E6817" i="5"/>
  <c r="C6817" i="5"/>
  <c r="B6817" i="5"/>
  <c r="N6816" i="5"/>
  <c r="K6816" i="5"/>
  <c r="I6816" i="5"/>
  <c r="H6816" i="5"/>
  <c r="F6816" i="5"/>
  <c r="E6816" i="5"/>
  <c r="C6816" i="5"/>
  <c r="B6816" i="5"/>
  <c r="N6815" i="5"/>
  <c r="K6815" i="5"/>
  <c r="I6815" i="5"/>
  <c r="H6815" i="5"/>
  <c r="F6815" i="5"/>
  <c r="E6815" i="5"/>
  <c r="C6815" i="5"/>
  <c r="B6815" i="5"/>
  <c r="N6814" i="5"/>
  <c r="K6814" i="5"/>
  <c r="I6814" i="5"/>
  <c r="H6814" i="5"/>
  <c r="F6814" i="5"/>
  <c r="E6814" i="5"/>
  <c r="C6814" i="5"/>
  <c r="B6814" i="5"/>
  <c r="N6813" i="5"/>
  <c r="K6813" i="5"/>
  <c r="I6813" i="5"/>
  <c r="H6813" i="5"/>
  <c r="F6813" i="5"/>
  <c r="E6813" i="5"/>
  <c r="C6813" i="5"/>
  <c r="B6813" i="5"/>
  <c r="N6812" i="5"/>
  <c r="K6812" i="5"/>
  <c r="I6812" i="5"/>
  <c r="H6812" i="5"/>
  <c r="F6812" i="5"/>
  <c r="E6812" i="5"/>
  <c r="C6812" i="5"/>
  <c r="B6812" i="5"/>
  <c r="N6811" i="5"/>
  <c r="K6811" i="5"/>
  <c r="I6811" i="5"/>
  <c r="H6811" i="5"/>
  <c r="F6811" i="5"/>
  <c r="E6811" i="5"/>
  <c r="C6811" i="5"/>
  <c r="B6811" i="5"/>
  <c r="N6810" i="5"/>
  <c r="K6810" i="5"/>
  <c r="I6810" i="5"/>
  <c r="H6810" i="5"/>
  <c r="F6810" i="5"/>
  <c r="E6810" i="5"/>
  <c r="C6810" i="5"/>
  <c r="B6810" i="5"/>
  <c r="N6809" i="5"/>
  <c r="K6809" i="5"/>
  <c r="I6809" i="5"/>
  <c r="H6809" i="5"/>
  <c r="F6809" i="5"/>
  <c r="E6809" i="5"/>
  <c r="C6809" i="5"/>
  <c r="B6809" i="5"/>
  <c r="N6808" i="5"/>
  <c r="K6808" i="5"/>
  <c r="I6808" i="5"/>
  <c r="H6808" i="5"/>
  <c r="F6808" i="5"/>
  <c r="E6808" i="5"/>
  <c r="C6808" i="5"/>
  <c r="B6808" i="5"/>
  <c r="N6807" i="5"/>
  <c r="K6807" i="5"/>
  <c r="I6807" i="5"/>
  <c r="H6807" i="5"/>
  <c r="F6807" i="5"/>
  <c r="E6807" i="5"/>
  <c r="C6807" i="5"/>
  <c r="B6807" i="5"/>
  <c r="N6806" i="5"/>
  <c r="K6806" i="5"/>
  <c r="I6806" i="5"/>
  <c r="H6806" i="5"/>
  <c r="F6806" i="5"/>
  <c r="E6806" i="5"/>
  <c r="C6806" i="5"/>
  <c r="B6806" i="5"/>
  <c r="N6805" i="5"/>
  <c r="K6805" i="5"/>
  <c r="I6805" i="5"/>
  <c r="H6805" i="5"/>
  <c r="F6805" i="5"/>
  <c r="E6805" i="5"/>
  <c r="C6805" i="5"/>
  <c r="B6805" i="5"/>
  <c r="N6804" i="5"/>
  <c r="K6804" i="5"/>
  <c r="I6804" i="5"/>
  <c r="H6804" i="5"/>
  <c r="F6804" i="5"/>
  <c r="E6804" i="5"/>
  <c r="C6804" i="5"/>
  <c r="B6804" i="5"/>
  <c r="N6803" i="5"/>
  <c r="K6803" i="5"/>
  <c r="I6803" i="5"/>
  <c r="H6803" i="5"/>
  <c r="F6803" i="5"/>
  <c r="E6803" i="5"/>
  <c r="C6803" i="5"/>
  <c r="B6803" i="5"/>
  <c r="N6802" i="5"/>
  <c r="K6802" i="5"/>
  <c r="I6802" i="5"/>
  <c r="H6802" i="5"/>
  <c r="F6802" i="5"/>
  <c r="E6802" i="5"/>
  <c r="C6802" i="5"/>
  <c r="B6802" i="5"/>
  <c r="N6801" i="5"/>
  <c r="K6801" i="5"/>
  <c r="I6801" i="5"/>
  <c r="H6801" i="5"/>
  <c r="F6801" i="5"/>
  <c r="E6801" i="5"/>
  <c r="C6801" i="5"/>
  <c r="B6801" i="5"/>
  <c r="N6800" i="5"/>
  <c r="K6800" i="5"/>
  <c r="I6800" i="5"/>
  <c r="H6800" i="5"/>
  <c r="F6800" i="5"/>
  <c r="E6800" i="5"/>
  <c r="C6800" i="5"/>
  <c r="B6800" i="5"/>
  <c r="N6799" i="5"/>
  <c r="K6799" i="5"/>
  <c r="I6799" i="5"/>
  <c r="H6799" i="5"/>
  <c r="F6799" i="5"/>
  <c r="E6799" i="5"/>
  <c r="C6799" i="5"/>
  <c r="B6799" i="5"/>
  <c r="N6798" i="5"/>
  <c r="K6798" i="5"/>
  <c r="I6798" i="5"/>
  <c r="H6798" i="5"/>
  <c r="F6798" i="5"/>
  <c r="E6798" i="5"/>
  <c r="C6798" i="5"/>
  <c r="B6798" i="5"/>
  <c r="N6797" i="5"/>
  <c r="K6797" i="5"/>
  <c r="I6797" i="5"/>
  <c r="H6797" i="5"/>
  <c r="F6797" i="5"/>
  <c r="E6797" i="5"/>
  <c r="C6797" i="5"/>
  <c r="B6797" i="5"/>
  <c r="N6796" i="5"/>
  <c r="K6796" i="5"/>
  <c r="I6796" i="5"/>
  <c r="H6796" i="5"/>
  <c r="F6796" i="5"/>
  <c r="E6796" i="5"/>
  <c r="C6796" i="5"/>
  <c r="B6796" i="5"/>
  <c r="N6795" i="5"/>
  <c r="K6795" i="5"/>
  <c r="I6795" i="5"/>
  <c r="H6795" i="5"/>
  <c r="F6795" i="5"/>
  <c r="E6795" i="5"/>
  <c r="C6795" i="5"/>
  <c r="B6795" i="5"/>
  <c r="N6794" i="5"/>
  <c r="K6794" i="5"/>
  <c r="I6794" i="5"/>
  <c r="H6794" i="5"/>
  <c r="F6794" i="5"/>
  <c r="E6794" i="5"/>
  <c r="C6794" i="5"/>
  <c r="B6794" i="5"/>
  <c r="N6793" i="5"/>
  <c r="K6793" i="5"/>
  <c r="I6793" i="5"/>
  <c r="H6793" i="5"/>
  <c r="F6793" i="5"/>
  <c r="E6793" i="5"/>
  <c r="C6793" i="5"/>
  <c r="B6793" i="5"/>
  <c r="N6792" i="5"/>
  <c r="K6792" i="5"/>
  <c r="I6792" i="5"/>
  <c r="H6792" i="5"/>
  <c r="F6792" i="5"/>
  <c r="E6792" i="5"/>
  <c r="C6792" i="5"/>
  <c r="B6792" i="5"/>
  <c r="N6791" i="5"/>
  <c r="K6791" i="5"/>
  <c r="I6791" i="5"/>
  <c r="H6791" i="5"/>
  <c r="F6791" i="5"/>
  <c r="E6791" i="5"/>
  <c r="C6791" i="5"/>
  <c r="B6791" i="5"/>
  <c r="N6790" i="5"/>
  <c r="K6790" i="5"/>
  <c r="I6790" i="5"/>
  <c r="H6790" i="5"/>
  <c r="F6790" i="5"/>
  <c r="E6790" i="5"/>
  <c r="C6790" i="5"/>
  <c r="B6790" i="5"/>
  <c r="N6789" i="5"/>
  <c r="K6789" i="5"/>
  <c r="I6789" i="5"/>
  <c r="H6789" i="5"/>
  <c r="F6789" i="5"/>
  <c r="E6789" i="5"/>
  <c r="C6789" i="5"/>
  <c r="B6789" i="5"/>
  <c r="N6788" i="5"/>
  <c r="K6788" i="5"/>
  <c r="I6788" i="5"/>
  <c r="H6788" i="5"/>
  <c r="F6788" i="5"/>
  <c r="E6788" i="5"/>
  <c r="C6788" i="5"/>
  <c r="B6788" i="5"/>
  <c r="N6787" i="5"/>
  <c r="K6787" i="5"/>
  <c r="I6787" i="5"/>
  <c r="H6787" i="5"/>
  <c r="F6787" i="5"/>
  <c r="E6787" i="5"/>
  <c r="C6787" i="5"/>
  <c r="B6787" i="5"/>
  <c r="N6786" i="5"/>
  <c r="K6786" i="5"/>
  <c r="I6786" i="5"/>
  <c r="H6786" i="5"/>
  <c r="F6786" i="5"/>
  <c r="E6786" i="5"/>
  <c r="C6786" i="5"/>
  <c r="B6786" i="5"/>
  <c r="N6785" i="5"/>
  <c r="K6785" i="5"/>
  <c r="I6785" i="5"/>
  <c r="H6785" i="5"/>
  <c r="F6785" i="5"/>
  <c r="E6785" i="5"/>
  <c r="C6785" i="5"/>
  <c r="B6785" i="5"/>
  <c r="N6784" i="5"/>
  <c r="K6784" i="5"/>
  <c r="I6784" i="5"/>
  <c r="H6784" i="5"/>
  <c r="F6784" i="5"/>
  <c r="E6784" i="5"/>
  <c r="C6784" i="5"/>
  <c r="B6784" i="5"/>
  <c r="N6783" i="5"/>
  <c r="K6783" i="5"/>
  <c r="I6783" i="5"/>
  <c r="H6783" i="5"/>
  <c r="F6783" i="5"/>
  <c r="E6783" i="5"/>
  <c r="C6783" i="5"/>
  <c r="B6783" i="5"/>
  <c r="N6782" i="5"/>
  <c r="K6782" i="5"/>
  <c r="I6782" i="5"/>
  <c r="H6782" i="5"/>
  <c r="F6782" i="5"/>
  <c r="E6782" i="5"/>
  <c r="C6782" i="5"/>
  <c r="B6782" i="5"/>
  <c r="N6781" i="5"/>
  <c r="K6781" i="5"/>
  <c r="I6781" i="5"/>
  <c r="H6781" i="5"/>
  <c r="F6781" i="5"/>
  <c r="E6781" i="5"/>
  <c r="C6781" i="5"/>
  <c r="B6781" i="5"/>
  <c r="N6780" i="5"/>
  <c r="K6780" i="5"/>
  <c r="I6780" i="5"/>
  <c r="H6780" i="5"/>
  <c r="F6780" i="5"/>
  <c r="E6780" i="5"/>
  <c r="C6780" i="5"/>
  <c r="B6780" i="5"/>
  <c r="N6779" i="5"/>
  <c r="K6779" i="5"/>
  <c r="I6779" i="5"/>
  <c r="H6779" i="5"/>
  <c r="F6779" i="5"/>
  <c r="E6779" i="5"/>
  <c r="C6779" i="5"/>
  <c r="B6779" i="5"/>
  <c r="N6778" i="5"/>
  <c r="K6778" i="5"/>
  <c r="I6778" i="5"/>
  <c r="H6778" i="5"/>
  <c r="F6778" i="5"/>
  <c r="E6778" i="5"/>
  <c r="C6778" i="5"/>
  <c r="B6778" i="5"/>
  <c r="N6777" i="5"/>
  <c r="K6777" i="5"/>
  <c r="I6777" i="5"/>
  <c r="H6777" i="5"/>
  <c r="F6777" i="5"/>
  <c r="E6777" i="5"/>
  <c r="C6777" i="5"/>
  <c r="B6777" i="5"/>
  <c r="N6776" i="5"/>
  <c r="K6776" i="5"/>
  <c r="I6776" i="5"/>
  <c r="H6776" i="5"/>
  <c r="F6776" i="5"/>
  <c r="E6776" i="5"/>
  <c r="C6776" i="5"/>
  <c r="B6776" i="5"/>
  <c r="N6775" i="5"/>
  <c r="K6775" i="5"/>
  <c r="I6775" i="5"/>
  <c r="H6775" i="5"/>
  <c r="F6775" i="5"/>
  <c r="E6775" i="5"/>
  <c r="C6775" i="5"/>
  <c r="B6775" i="5"/>
  <c r="N6774" i="5"/>
  <c r="K6774" i="5"/>
  <c r="I6774" i="5"/>
  <c r="H6774" i="5"/>
  <c r="F6774" i="5"/>
  <c r="E6774" i="5"/>
  <c r="C6774" i="5"/>
  <c r="B6774" i="5"/>
  <c r="N6773" i="5"/>
  <c r="K6773" i="5"/>
  <c r="I6773" i="5"/>
  <c r="H6773" i="5"/>
  <c r="F6773" i="5"/>
  <c r="E6773" i="5"/>
  <c r="C6773" i="5"/>
  <c r="B6773" i="5"/>
  <c r="N6772" i="5"/>
  <c r="K6772" i="5"/>
  <c r="I6772" i="5"/>
  <c r="H6772" i="5"/>
  <c r="F6772" i="5"/>
  <c r="E6772" i="5"/>
  <c r="C6772" i="5"/>
  <c r="B6772" i="5"/>
  <c r="N6771" i="5"/>
  <c r="K6771" i="5"/>
  <c r="I6771" i="5"/>
  <c r="H6771" i="5"/>
  <c r="F6771" i="5"/>
  <c r="E6771" i="5"/>
  <c r="C6771" i="5"/>
  <c r="B6771" i="5"/>
  <c r="N6770" i="5"/>
  <c r="K6770" i="5"/>
  <c r="I6770" i="5"/>
  <c r="H6770" i="5"/>
  <c r="F6770" i="5"/>
  <c r="E6770" i="5"/>
  <c r="C6770" i="5"/>
  <c r="B6770" i="5"/>
  <c r="N6769" i="5"/>
  <c r="K6769" i="5"/>
  <c r="I6769" i="5"/>
  <c r="H6769" i="5"/>
  <c r="F6769" i="5"/>
  <c r="E6769" i="5"/>
  <c r="C6769" i="5"/>
  <c r="B6769" i="5"/>
  <c r="N6768" i="5"/>
  <c r="K6768" i="5"/>
  <c r="I6768" i="5"/>
  <c r="H6768" i="5"/>
  <c r="F6768" i="5"/>
  <c r="E6768" i="5"/>
  <c r="C6768" i="5"/>
  <c r="B6768" i="5"/>
  <c r="N6767" i="5"/>
  <c r="K6767" i="5"/>
  <c r="I6767" i="5"/>
  <c r="H6767" i="5"/>
  <c r="F6767" i="5"/>
  <c r="E6767" i="5"/>
  <c r="C6767" i="5"/>
  <c r="B6767" i="5"/>
  <c r="N6766" i="5"/>
  <c r="K6766" i="5"/>
  <c r="I6766" i="5"/>
  <c r="H6766" i="5"/>
  <c r="F6766" i="5"/>
  <c r="E6766" i="5"/>
  <c r="C6766" i="5"/>
  <c r="B6766" i="5"/>
  <c r="N6765" i="5"/>
  <c r="K6765" i="5"/>
  <c r="I6765" i="5"/>
  <c r="H6765" i="5"/>
  <c r="F6765" i="5"/>
  <c r="E6765" i="5"/>
  <c r="C6765" i="5"/>
  <c r="B6765" i="5"/>
  <c r="N6764" i="5"/>
  <c r="K6764" i="5"/>
  <c r="I6764" i="5"/>
  <c r="H6764" i="5"/>
  <c r="F6764" i="5"/>
  <c r="E6764" i="5"/>
  <c r="C6764" i="5"/>
  <c r="B6764" i="5"/>
  <c r="N6763" i="5"/>
  <c r="K6763" i="5"/>
  <c r="I6763" i="5"/>
  <c r="H6763" i="5"/>
  <c r="F6763" i="5"/>
  <c r="E6763" i="5"/>
  <c r="C6763" i="5"/>
  <c r="B6763" i="5"/>
  <c r="N6762" i="5"/>
  <c r="K6762" i="5"/>
  <c r="I6762" i="5"/>
  <c r="H6762" i="5"/>
  <c r="F6762" i="5"/>
  <c r="E6762" i="5"/>
  <c r="C6762" i="5"/>
  <c r="B6762" i="5"/>
  <c r="N6761" i="5"/>
  <c r="K6761" i="5"/>
  <c r="I6761" i="5"/>
  <c r="H6761" i="5"/>
  <c r="F6761" i="5"/>
  <c r="E6761" i="5"/>
  <c r="C6761" i="5"/>
  <c r="B6761" i="5"/>
  <c r="N6760" i="5"/>
  <c r="K6760" i="5"/>
  <c r="I6760" i="5"/>
  <c r="H6760" i="5"/>
  <c r="F6760" i="5"/>
  <c r="E6760" i="5"/>
  <c r="C6760" i="5"/>
  <c r="B6760" i="5"/>
  <c r="N6759" i="5"/>
  <c r="K6759" i="5"/>
  <c r="I6759" i="5"/>
  <c r="H6759" i="5"/>
  <c r="F6759" i="5"/>
  <c r="E6759" i="5"/>
  <c r="C6759" i="5"/>
  <c r="B6759" i="5"/>
  <c r="N6758" i="5"/>
  <c r="K6758" i="5"/>
  <c r="I6758" i="5"/>
  <c r="H6758" i="5"/>
  <c r="F6758" i="5"/>
  <c r="E6758" i="5"/>
  <c r="C6758" i="5"/>
  <c r="B6758" i="5"/>
  <c r="N6757" i="5"/>
  <c r="K6757" i="5"/>
  <c r="I6757" i="5"/>
  <c r="H6757" i="5"/>
  <c r="F6757" i="5"/>
  <c r="E6757" i="5"/>
  <c r="C6757" i="5"/>
  <c r="B6757" i="5"/>
  <c r="N6756" i="5"/>
  <c r="K6756" i="5"/>
  <c r="I6756" i="5"/>
  <c r="H6756" i="5"/>
  <c r="F6756" i="5"/>
  <c r="E6756" i="5"/>
  <c r="C6756" i="5"/>
  <c r="B6756" i="5"/>
  <c r="N6755" i="5"/>
  <c r="K6755" i="5"/>
  <c r="I6755" i="5"/>
  <c r="H6755" i="5"/>
  <c r="F6755" i="5"/>
  <c r="E6755" i="5"/>
  <c r="C6755" i="5"/>
  <c r="B6755" i="5"/>
  <c r="N6754" i="5"/>
  <c r="K6754" i="5"/>
  <c r="I6754" i="5"/>
  <c r="H6754" i="5"/>
  <c r="F6754" i="5"/>
  <c r="E6754" i="5"/>
  <c r="C6754" i="5"/>
  <c r="B6754" i="5"/>
  <c r="N6753" i="5"/>
  <c r="K6753" i="5"/>
  <c r="I6753" i="5"/>
  <c r="H6753" i="5"/>
  <c r="F6753" i="5"/>
  <c r="E6753" i="5"/>
  <c r="C6753" i="5"/>
  <c r="B6753" i="5"/>
  <c r="N6752" i="5"/>
  <c r="K6752" i="5"/>
  <c r="I6752" i="5"/>
  <c r="H6752" i="5"/>
  <c r="F6752" i="5"/>
  <c r="E6752" i="5"/>
  <c r="C6752" i="5"/>
  <c r="B6752" i="5"/>
  <c r="N6751" i="5"/>
  <c r="K6751" i="5"/>
  <c r="I6751" i="5"/>
  <c r="H6751" i="5"/>
  <c r="F6751" i="5"/>
  <c r="E6751" i="5"/>
  <c r="C6751" i="5"/>
  <c r="B6751" i="5"/>
  <c r="N6750" i="5"/>
  <c r="K6750" i="5"/>
  <c r="I6750" i="5"/>
  <c r="H6750" i="5"/>
  <c r="F6750" i="5"/>
  <c r="E6750" i="5"/>
  <c r="C6750" i="5"/>
  <c r="B6750" i="5"/>
  <c r="N6749" i="5"/>
  <c r="K6749" i="5"/>
  <c r="I6749" i="5"/>
  <c r="H6749" i="5"/>
  <c r="F6749" i="5"/>
  <c r="E6749" i="5"/>
  <c r="C6749" i="5"/>
  <c r="B6749" i="5"/>
  <c r="N6748" i="5"/>
  <c r="K6748" i="5"/>
  <c r="I6748" i="5"/>
  <c r="H6748" i="5"/>
  <c r="F6748" i="5"/>
  <c r="E6748" i="5"/>
  <c r="C6748" i="5"/>
  <c r="B6748" i="5"/>
  <c r="N6747" i="5"/>
  <c r="K6747" i="5"/>
  <c r="I6747" i="5"/>
  <c r="H6747" i="5"/>
  <c r="F6747" i="5"/>
  <c r="E6747" i="5"/>
  <c r="C6747" i="5"/>
  <c r="B6747" i="5"/>
  <c r="N6746" i="5"/>
  <c r="K6746" i="5"/>
  <c r="I6746" i="5"/>
  <c r="H6746" i="5"/>
  <c r="F6746" i="5"/>
  <c r="E6746" i="5"/>
  <c r="C6746" i="5"/>
  <c r="B6746" i="5"/>
  <c r="N6745" i="5"/>
  <c r="K6745" i="5"/>
  <c r="I6745" i="5"/>
  <c r="H6745" i="5"/>
  <c r="F6745" i="5"/>
  <c r="E6745" i="5"/>
  <c r="C6745" i="5"/>
  <c r="B6745" i="5"/>
  <c r="N6744" i="5"/>
  <c r="K6744" i="5"/>
  <c r="I6744" i="5"/>
  <c r="H6744" i="5"/>
  <c r="F6744" i="5"/>
  <c r="E6744" i="5"/>
  <c r="C6744" i="5"/>
  <c r="B6744" i="5"/>
  <c r="N6743" i="5"/>
  <c r="K6743" i="5"/>
  <c r="I6743" i="5"/>
  <c r="H6743" i="5"/>
  <c r="F6743" i="5"/>
  <c r="E6743" i="5"/>
  <c r="C6743" i="5"/>
  <c r="B6743" i="5"/>
  <c r="N6742" i="5"/>
  <c r="K6742" i="5"/>
  <c r="I6742" i="5"/>
  <c r="H6742" i="5"/>
  <c r="F6742" i="5"/>
  <c r="E6742" i="5"/>
  <c r="C6742" i="5"/>
  <c r="B6742" i="5"/>
  <c r="N6741" i="5"/>
  <c r="K6741" i="5"/>
  <c r="I6741" i="5"/>
  <c r="H6741" i="5"/>
  <c r="F6741" i="5"/>
  <c r="E6741" i="5"/>
  <c r="C6741" i="5"/>
  <c r="B6741" i="5"/>
  <c r="N6740" i="5"/>
  <c r="K6740" i="5"/>
  <c r="I6740" i="5"/>
  <c r="H6740" i="5"/>
  <c r="F6740" i="5"/>
  <c r="E6740" i="5"/>
  <c r="C6740" i="5"/>
  <c r="B6740" i="5"/>
  <c r="N6739" i="5"/>
  <c r="K6739" i="5"/>
  <c r="I6739" i="5"/>
  <c r="H6739" i="5"/>
  <c r="F6739" i="5"/>
  <c r="E6739" i="5"/>
  <c r="C6739" i="5"/>
  <c r="B6739" i="5"/>
  <c r="N6738" i="5"/>
  <c r="K6738" i="5"/>
  <c r="I6738" i="5"/>
  <c r="H6738" i="5"/>
  <c r="F6738" i="5"/>
  <c r="E6738" i="5"/>
  <c r="C6738" i="5"/>
  <c r="B6738" i="5"/>
  <c r="N6737" i="5"/>
  <c r="K6737" i="5"/>
  <c r="I6737" i="5"/>
  <c r="H6737" i="5"/>
  <c r="F6737" i="5"/>
  <c r="E6737" i="5"/>
  <c r="C6737" i="5"/>
  <c r="B6737" i="5"/>
  <c r="N6736" i="5"/>
  <c r="K6736" i="5"/>
  <c r="I6736" i="5"/>
  <c r="H6736" i="5"/>
  <c r="F6736" i="5"/>
  <c r="E6736" i="5"/>
  <c r="C6736" i="5"/>
  <c r="B6736" i="5"/>
  <c r="N6735" i="5"/>
  <c r="K6735" i="5"/>
  <c r="I6735" i="5"/>
  <c r="H6735" i="5"/>
  <c r="F6735" i="5"/>
  <c r="E6735" i="5"/>
  <c r="C6735" i="5"/>
  <c r="B6735" i="5"/>
  <c r="N6734" i="5"/>
  <c r="K6734" i="5"/>
  <c r="I6734" i="5"/>
  <c r="H6734" i="5"/>
  <c r="F6734" i="5"/>
  <c r="E6734" i="5"/>
  <c r="C6734" i="5"/>
  <c r="B6734" i="5"/>
  <c r="N6733" i="5"/>
  <c r="K6733" i="5"/>
  <c r="I6733" i="5"/>
  <c r="H6733" i="5"/>
  <c r="F6733" i="5"/>
  <c r="E6733" i="5"/>
  <c r="C6733" i="5"/>
  <c r="B6733" i="5"/>
  <c r="N6732" i="5"/>
  <c r="K6732" i="5"/>
  <c r="I6732" i="5"/>
  <c r="H6732" i="5"/>
  <c r="F6732" i="5"/>
  <c r="E6732" i="5"/>
  <c r="C6732" i="5"/>
  <c r="B6732" i="5"/>
  <c r="N6731" i="5"/>
  <c r="K6731" i="5"/>
  <c r="I6731" i="5"/>
  <c r="H6731" i="5"/>
  <c r="F6731" i="5"/>
  <c r="E6731" i="5"/>
  <c r="C6731" i="5"/>
  <c r="B6731" i="5"/>
  <c r="N6730" i="5"/>
  <c r="K6730" i="5"/>
  <c r="I6730" i="5"/>
  <c r="H6730" i="5"/>
  <c r="F6730" i="5"/>
  <c r="E6730" i="5"/>
  <c r="C6730" i="5"/>
  <c r="B6730" i="5"/>
  <c r="N6729" i="5"/>
  <c r="K6729" i="5"/>
  <c r="I6729" i="5"/>
  <c r="H6729" i="5"/>
  <c r="F6729" i="5"/>
  <c r="E6729" i="5"/>
  <c r="C6729" i="5"/>
  <c r="B6729" i="5"/>
  <c r="N6728" i="5"/>
  <c r="K6728" i="5"/>
  <c r="I6728" i="5"/>
  <c r="H6728" i="5"/>
  <c r="F6728" i="5"/>
  <c r="E6728" i="5"/>
  <c r="C6728" i="5"/>
  <c r="B6728" i="5"/>
  <c r="N6727" i="5"/>
  <c r="K6727" i="5"/>
  <c r="I6727" i="5"/>
  <c r="H6727" i="5"/>
  <c r="F6727" i="5"/>
  <c r="E6727" i="5"/>
  <c r="C6727" i="5"/>
  <c r="B6727" i="5"/>
  <c r="N6726" i="5"/>
  <c r="K6726" i="5"/>
  <c r="I6726" i="5"/>
  <c r="H6726" i="5"/>
  <c r="F6726" i="5"/>
  <c r="E6726" i="5"/>
  <c r="C6726" i="5"/>
  <c r="B6726" i="5"/>
  <c r="N6725" i="5"/>
  <c r="K6725" i="5"/>
  <c r="I6725" i="5"/>
  <c r="H6725" i="5"/>
  <c r="F6725" i="5"/>
  <c r="E6725" i="5"/>
  <c r="C6725" i="5"/>
  <c r="B6725" i="5"/>
  <c r="N6724" i="5"/>
  <c r="K6724" i="5"/>
  <c r="I6724" i="5"/>
  <c r="H6724" i="5"/>
  <c r="F6724" i="5"/>
  <c r="E6724" i="5"/>
  <c r="C6724" i="5"/>
  <c r="B6724" i="5"/>
  <c r="N6723" i="5"/>
  <c r="K6723" i="5"/>
  <c r="I6723" i="5"/>
  <c r="H6723" i="5"/>
  <c r="F6723" i="5"/>
  <c r="E6723" i="5"/>
  <c r="C6723" i="5"/>
  <c r="B6723" i="5"/>
  <c r="N6722" i="5"/>
  <c r="K6722" i="5"/>
  <c r="I6722" i="5"/>
  <c r="H6722" i="5"/>
  <c r="F6722" i="5"/>
  <c r="E6722" i="5"/>
  <c r="C6722" i="5"/>
  <c r="B6722" i="5"/>
  <c r="N6721" i="5"/>
  <c r="K6721" i="5"/>
  <c r="I6721" i="5"/>
  <c r="H6721" i="5"/>
  <c r="F6721" i="5"/>
  <c r="E6721" i="5"/>
  <c r="C6721" i="5"/>
  <c r="B6721" i="5"/>
  <c r="N6720" i="5"/>
  <c r="K6720" i="5"/>
  <c r="I6720" i="5"/>
  <c r="H6720" i="5"/>
  <c r="F6720" i="5"/>
  <c r="E6720" i="5"/>
  <c r="C6720" i="5"/>
  <c r="B6720" i="5"/>
  <c r="N6719" i="5"/>
  <c r="K6719" i="5"/>
  <c r="I6719" i="5"/>
  <c r="H6719" i="5"/>
  <c r="F6719" i="5"/>
  <c r="E6719" i="5"/>
  <c r="C6719" i="5"/>
  <c r="B6719" i="5"/>
  <c r="N6718" i="5"/>
  <c r="K6718" i="5"/>
  <c r="I6718" i="5"/>
  <c r="H6718" i="5"/>
  <c r="F6718" i="5"/>
  <c r="E6718" i="5"/>
  <c r="C6718" i="5"/>
  <c r="B6718" i="5"/>
  <c r="N6717" i="5"/>
  <c r="K6717" i="5"/>
  <c r="I6717" i="5"/>
  <c r="H6717" i="5"/>
  <c r="F6717" i="5"/>
  <c r="E6717" i="5"/>
  <c r="C6717" i="5"/>
  <c r="B6717" i="5"/>
  <c r="N6716" i="5"/>
  <c r="K6716" i="5"/>
  <c r="I6716" i="5"/>
  <c r="H6716" i="5"/>
  <c r="F6716" i="5"/>
  <c r="E6716" i="5"/>
  <c r="C6716" i="5"/>
  <c r="B6716" i="5"/>
  <c r="N6715" i="5"/>
  <c r="K6715" i="5"/>
  <c r="I6715" i="5"/>
  <c r="H6715" i="5"/>
  <c r="F6715" i="5"/>
  <c r="E6715" i="5"/>
  <c r="C6715" i="5"/>
  <c r="B6715" i="5"/>
  <c r="N6714" i="5"/>
  <c r="K6714" i="5"/>
  <c r="I6714" i="5"/>
  <c r="H6714" i="5"/>
  <c r="F6714" i="5"/>
  <c r="E6714" i="5"/>
  <c r="C6714" i="5"/>
  <c r="B6714" i="5"/>
  <c r="N6713" i="5"/>
  <c r="K6713" i="5"/>
  <c r="I6713" i="5"/>
  <c r="H6713" i="5"/>
  <c r="F6713" i="5"/>
  <c r="E6713" i="5"/>
  <c r="C6713" i="5"/>
  <c r="B6713" i="5"/>
  <c r="N6712" i="5"/>
  <c r="K6712" i="5"/>
  <c r="I6712" i="5"/>
  <c r="H6712" i="5"/>
  <c r="F6712" i="5"/>
  <c r="E6712" i="5"/>
  <c r="C6712" i="5"/>
  <c r="B6712" i="5"/>
  <c r="N6711" i="5"/>
  <c r="K6711" i="5"/>
  <c r="I6711" i="5"/>
  <c r="H6711" i="5"/>
  <c r="F6711" i="5"/>
  <c r="E6711" i="5"/>
  <c r="C6711" i="5"/>
  <c r="B6711" i="5"/>
  <c r="N6710" i="5"/>
  <c r="K6710" i="5"/>
  <c r="I6710" i="5"/>
  <c r="H6710" i="5"/>
  <c r="F6710" i="5"/>
  <c r="E6710" i="5"/>
  <c r="C6710" i="5"/>
  <c r="B6710" i="5"/>
  <c r="N6709" i="5"/>
  <c r="K6709" i="5"/>
  <c r="I6709" i="5"/>
  <c r="H6709" i="5"/>
  <c r="F6709" i="5"/>
  <c r="E6709" i="5"/>
  <c r="C6709" i="5"/>
  <c r="B6709" i="5"/>
  <c r="N6708" i="5"/>
  <c r="K6708" i="5"/>
  <c r="I6708" i="5"/>
  <c r="H6708" i="5"/>
  <c r="F6708" i="5"/>
  <c r="E6708" i="5"/>
  <c r="C6708" i="5"/>
  <c r="B6708" i="5"/>
  <c r="N6707" i="5"/>
  <c r="K6707" i="5"/>
  <c r="I6707" i="5"/>
  <c r="H6707" i="5"/>
  <c r="F6707" i="5"/>
  <c r="E6707" i="5"/>
  <c r="C6707" i="5"/>
  <c r="B6707" i="5"/>
  <c r="N6706" i="5"/>
  <c r="K6706" i="5"/>
  <c r="I6706" i="5"/>
  <c r="H6706" i="5"/>
  <c r="F6706" i="5"/>
  <c r="E6706" i="5"/>
  <c r="C6706" i="5"/>
  <c r="B6706" i="5"/>
  <c r="N6705" i="5"/>
  <c r="K6705" i="5"/>
  <c r="I6705" i="5"/>
  <c r="H6705" i="5"/>
  <c r="F6705" i="5"/>
  <c r="E6705" i="5"/>
  <c r="C6705" i="5"/>
  <c r="B6705" i="5"/>
  <c r="N6704" i="5"/>
  <c r="K6704" i="5"/>
  <c r="I6704" i="5"/>
  <c r="H6704" i="5"/>
  <c r="F6704" i="5"/>
  <c r="E6704" i="5"/>
  <c r="C6704" i="5"/>
  <c r="B6704" i="5"/>
  <c r="N6703" i="5"/>
  <c r="K6703" i="5"/>
  <c r="I6703" i="5"/>
  <c r="H6703" i="5"/>
  <c r="F6703" i="5"/>
  <c r="E6703" i="5"/>
  <c r="C6703" i="5"/>
  <c r="B6703" i="5"/>
  <c r="N6702" i="5"/>
  <c r="K6702" i="5"/>
  <c r="I6702" i="5"/>
  <c r="H6702" i="5"/>
  <c r="F6702" i="5"/>
  <c r="E6702" i="5"/>
  <c r="C6702" i="5"/>
  <c r="B6702" i="5"/>
  <c r="N6701" i="5"/>
  <c r="K6701" i="5"/>
  <c r="I6701" i="5"/>
  <c r="H6701" i="5"/>
  <c r="F6701" i="5"/>
  <c r="E6701" i="5"/>
  <c r="C6701" i="5"/>
  <c r="B6701" i="5"/>
  <c r="N6700" i="5"/>
  <c r="K6700" i="5"/>
  <c r="I6700" i="5"/>
  <c r="H6700" i="5"/>
  <c r="F6700" i="5"/>
  <c r="E6700" i="5"/>
  <c r="C6700" i="5"/>
  <c r="B6700" i="5"/>
  <c r="N6699" i="5"/>
  <c r="K6699" i="5"/>
  <c r="I6699" i="5"/>
  <c r="H6699" i="5"/>
  <c r="F6699" i="5"/>
  <c r="E6699" i="5"/>
  <c r="C6699" i="5"/>
  <c r="B6699" i="5"/>
  <c r="N6698" i="5"/>
  <c r="K6698" i="5"/>
  <c r="I6698" i="5"/>
  <c r="H6698" i="5"/>
  <c r="F6698" i="5"/>
  <c r="E6698" i="5"/>
  <c r="C6698" i="5"/>
  <c r="B6698" i="5"/>
  <c r="N6697" i="5"/>
  <c r="K6697" i="5"/>
  <c r="I6697" i="5"/>
  <c r="H6697" i="5"/>
  <c r="F6697" i="5"/>
  <c r="E6697" i="5"/>
  <c r="C6697" i="5"/>
  <c r="B6697" i="5"/>
  <c r="N6696" i="5"/>
  <c r="K6696" i="5"/>
  <c r="I6696" i="5"/>
  <c r="H6696" i="5"/>
  <c r="F6696" i="5"/>
  <c r="E6696" i="5"/>
  <c r="C6696" i="5"/>
  <c r="B6696" i="5"/>
  <c r="N6695" i="5"/>
  <c r="K6695" i="5"/>
  <c r="I6695" i="5"/>
  <c r="H6695" i="5"/>
  <c r="F6695" i="5"/>
  <c r="E6695" i="5"/>
  <c r="C6695" i="5"/>
  <c r="B6695" i="5"/>
  <c r="N6694" i="5"/>
  <c r="K6694" i="5"/>
  <c r="I6694" i="5"/>
  <c r="H6694" i="5"/>
  <c r="F6694" i="5"/>
  <c r="E6694" i="5"/>
  <c r="C6694" i="5"/>
  <c r="B6694" i="5"/>
  <c r="N6693" i="5"/>
  <c r="K6693" i="5"/>
  <c r="I6693" i="5"/>
  <c r="H6693" i="5"/>
  <c r="F6693" i="5"/>
  <c r="E6693" i="5"/>
  <c r="C6693" i="5"/>
  <c r="B6693" i="5"/>
  <c r="N6692" i="5"/>
  <c r="K6692" i="5"/>
  <c r="I6692" i="5"/>
  <c r="H6692" i="5"/>
  <c r="F6692" i="5"/>
  <c r="E6692" i="5"/>
  <c r="C6692" i="5"/>
  <c r="B6692" i="5"/>
  <c r="N6691" i="5"/>
  <c r="K6691" i="5"/>
  <c r="I6691" i="5"/>
  <c r="H6691" i="5"/>
  <c r="F6691" i="5"/>
  <c r="E6691" i="5"/>
  <c r="C6691" i="5"/>
  <c r="B6691" i="5"/>
  <c r="N6690" i="5"/>
  <c r="K6690" i="5"/>
  <c r="I6690" i="5"/>
  <c r="H6690" i="5"/>
  <c r="F6690" i="5"/>
  <c r="E6690" i="5"/>
  <c r="C6690" i="5"/>
  <c r="B6690" i="5"/>
  <c r="N6689" i="5"/>
  <c r="K6689" i="5"/>
  <c r="I6689" i="5"/>
  <c r="H6689" i="5"/>
  <c r="F6689" i="5"/>
  <c r="E6689" i="5"/>
  <c r="C6689" i="5"/>
  <c r="B6689" i="5"/>
  <c r="N6688" i="5"/>
  <c r="K6688" i="5"/>
  <c r="I6688" i="5"/>
  <c r="H6688" i="5"/>
  <c r="F6688" i="5"/>
  <c r="E6688" i="5"/>
  <c r="C6688" i="5"/>
  <c r="B6688" i="5"/>
  <c r="N6687" i="5"/>
  <c r="K6687" i="5"/>
  <c r="I6687" i="5"/>
  <c r="H6687" i="5"/>
  <c r="F6687" i="5"/>
  <c r="E6687" i="5"/>
  <c r="C6687" i="5"/>
  <c r="B6687" i="5"/>
  <c r="N6686" i="5"/>
  <c r="K6686" i="5"/>
  <c r="I6686" i="5"/>
  <c r="H6686" i="5"/>
  <c r="F6686" i="5"/>
  <c r="E6686" i="5"/>
  <c r="C6686" i="5"/>
  <c r="B6686" i="5"/>
  <c r="N6685" i="5"/>
  <c r="K6685" i="5"/>
  <c r="I6685" i="5"/>
  <c r="H6685" i="5"/>
  <c r="F6685" i="5"/>
  <c r="E6685" i="5"/>
  <c r="C6685" i="5"/>
  <c r="B6685" i="5"/>
  <c r="N6684" i="5"/>
  <c r="K6684" i="5"/>
  <c r="I6684" i="5"/>
  <c r="H6684" i="5"/>
  <c r="F6684" i="5"/>
  <c r="E6684" i="5"/>
  <c r="C6684" i="5"/>
  <c r="B6684" i="5"/>
  <c r="N6683" i="5"/>
  <c r="K6683" i="5"/>
  <c r="I6683" i="5"/>
  <c r="H6683" i="5"/>
  <c r="F6683" i="5"/>
  <c r="E6683" i="5"/>
  <c r="C6683" i="5"/>
  <c r="B6683" i="5"/>
  <c r="N6682" i="5"/>
  <c r="K6682" i="5"/>
  <c r="I6682" i="5"/>
  <c r="H6682" i="5"/>
  <c r="F6682" i="5"/>
  <c r="E6682" i="5"/>
  <c r="C6682" i="5"/>
  <c r="B6682" i="5"/>
  <c r="N6681" i="5"/>
  <c r="K6681" i="5"/>
  <c r="I6681" i="5"/>
  <c r="H6681" i="5"/>
  <c r="F6681" i="5"/>
  <c r="E6681" i="5"/>
  <c r="C6681" i="5"/>
  <c r="B6681" i="5"/>
  <c r="N6680" i="5"/>
  <c r="K6680" i="5"/>
  <c r="I6680" i="5"/>
  <c r="H6680" i="5"/>
  <c r="F6680" i="5"/>
  <c r="E6680" i="5"/>
  <c r="C6680" i="5"/>
  <c r="B6680" i="5"/>
  <c r="N6679" i="5"/>
  <c r="K6679" i="5"/>
  <c r="I6679" i="5"/>
  <c r="H6679" i="5"/>
  <c r="F6679" i="5"/>
  <c r="E6679" i="5"/>
  <c r="C6679" i="5"/>
  <c r="B6679" i="5"/>
  <c r="N6678" i="5"/>
  <c r="K6678" i="5"/>
  <c r="I6678" i="5"/>
  <c r="H6678" i="5"/>
  <c r="F6678" i="5"/>
  <c r="E6678" i="5"/>
  <c r="C6678" i="5"/>
  <c r="B6678" i="5"/>
  <c r="N6677" i="5"/>
  <c r="K6677" i="5"/>
  <c r="I6677" i="5"/>
  <c r="H6677" i="5"/>
  <c r="F6677" i="5"/>
  <c r="E6677" i="5"/>
  <c r="C6677" i="5"/>
  <c r="B6677" i="5"/>
  <c r="N6676" i="5"/>
  <c r="K6676" i="5"/>
  <c r="I6676" i="5"/>
  <c r="H6676" i="5"/>
  <c r="F6676" i="5"/>
  <c r="E6676" i="5"/>
  <c r="C6676" i="5"/>
  <c r="B6676" i="5"/>
  <c r="N6675" i="5"/>
  <c r="K6675" i="5"/>
  <c r="I6675" i="5"/>
  <c r="H6675" i="5"/>
  <c r="F6675" i="5"/>
  <c r="E6675" i="5"/>
  <c r="C6675" i="5"/>
  <c r="B6675" i="5"/>
  <c r="N6674" i="5"/>
  <c r="K6674" i="5"/>
  <c r="I6674" i="5"/>
  <c r="H6674" i="5"/>
  <c r="F6674" i="5"/>
  <c r="E6674" i="5"/>
  <c r="C6674" i="5"/>
  <c r="B6674" i="5"/>
  <c r="N6673" i="5"/>
  <c r="K6673" i="5"/>
  <c r="I6673" i="5"/>
  <c r="H6673" i="5"/>
  <c r="F6673" i="5"/>
  <c r="E6673" i="5"/>
  <c r="C6673" i="5"/>
  <c r="B6673" i="5"/>
  <c r="N6672" i="5"/>
  <c r="K6672" i="5"/>
  <c r="I6672" i="5"/>
  <c r="H6672" i="5"/>
  <c r="F6672" i="5"/>
  <c r="E6672" i="5"/>
  <c r="C6672" i="5"/>
  <c r="B6672" i="5"/>
  <c r="N6671" i="5"/>
  <c r="K6671" i="5"/>
  <c r="I6671" i="5"/>
  <c r="H6671" i="5"/>
  <c r="F6671" i="5"/>
  <c r="E6671" i="5"/>
  <c r="C6671" i="5"/>
  <c r="B6671" i="5"/>
  <c r="N6670" i="5"/>
  <c r="K6670" i="5"/>
  <c r="I6670" i="5"/>
  <c r="H6670" i="5"/>
  <c r="F6670" i="5"/>
  <c r="E6670" i="5"/>
  <c r="C6670" i="5"/>
  <c r="B6670" i="5"/>
  <c r="N6669" i="5"/>
  <c r="K6669" i="5"/>
  <c r="I6669" i="5"/>
  <c r="H6669" i="5"/>
  <c r="F6669" i="5"/>
  <c r="E6669" i="5"/>
  <c r="C6669" i="5"/>
  <c r="B6669" i="5"/>
  <c r="N6668" i="5"/>
  <c r="K6668" i="5"/>
  <c r="I6668" i="5"/>
  <c r="H6668" i="5"/>
  <c r="F6668" i="5"/>
  <c r="E6668" i="5"/>
  <c r="C6668" i="5"/>
  <c r="B6668" i="5"/>
  <c r="N6667" i="5"/>
  <c r="K6667" i="5"/>
  <c r="I6667" i="5"/>
  <c r="H6667" i="5"/>
  <c r="F6667" i="5"/>
  <c r="E6667" i="5"/>
  <c r="C6667" i="5"/>
  <c r="B6667" i="5"/>
  <c r="N6666" i="5"/>
  <c r="K6666" i="5"/>
  <c r="I6666" i="5"/>
  <c r="H6666" i="5"/>
  <c r="F6666" i="5"/>
  <c r="E6666" i="5"/>
  <c r="C6666" i="5"/>
  <c r="B6666" i="5"/>
  <c r="N6665" i="5"/>
  <c r="K6665" i="5"/>
  <c r="I6665" i="5"/>
  <c r="H6665" i="5"/>
  <c r="F6665" i="5"/>
  <c r="E6665" i="5"/>
  <c r="C6665" i="5"/>
  <c r="B6665" i="5"/>
  <c r="N6664" i="5"/>
  <c r="K6664" i="5"/>
  <c r="I6664" i="5"/>
  <c r="H6664" i="5"/>
  <c r="F6664" i="5"/>
  <c r="E6664" i="5"/>
  <c r="C6664" i="5"/>
  <c r="B6664" i="5"/>
  <c r="N6663" i="5"/>
  <c r="K6663" i="5"/>
  <c r="I6663" i="5"/>
  <c r="H6663" i="5"/>
  <c r="F6663" i="5"/>
  <c r="E6663" i="5"/>
  <c r="C6663" i="5"/>
  <c r="B6663" i="5"/>
  <c r="N6662" i="5"/>
  <c r="K6662" i="5"/>
  <c r="I6662" i="5"/>
  <c r="H6662" i="5"/>
  <c r="F6662" i="5"/>
  <c r="E6662" i="5"/>
  <c r="C6662" i="5"/>
  <c r="B6662" i="5"/>
  <c r="N6661" i="5"/>
  <c r="K6661" i="5"/>
  <c r="I6661" i="5"/>
  <c r="H6661" i="5"/>
  <c r="F6661" i="5"/>
  <c r="E6661" i="5"/>
  <c r="C6661" i="5"/>
  <c r="B6661" i="5"/>
  <c r="N6660" i="5"/>
  <c r="K6660" i="5"/>
  <c r="I6660" i="5"/>
  <c r="H6660" i="5"/>
  <c r="F6660" i="5"/>
  <c r="E6660" i="5"/>
  <c r="C6660" i="5"/>
  <c r="B6660" i="5"/>
  <c r="N6659" i="5"/>
  <c r="K6659" i="5"/>
  <c r="I6659" i="5"/>
  <c r="H6659" i="5"/>
  <c r="F6659" i="5"/>
  <c r="E6659" i="5"/>
  <c r="C6659" i="5"/>
  <c r="B6659" i="5"/>
  <c r="N6658" i="5"/>
  <c r="K6658" i="5"/>
  <c r="I6658" i="5"/>
  <c r="H6658" i="5"/>
  <c r="F6658" i="5"/>
  <c r="E6658" i="5"/>
  <c r="C6658" i="5"/>
  <c r="B6658" i="5"/>
  <c r="N6657" i="5"/>
  <c r="K6657" i="5"/>
  <c r="I6657" i="5"/>
  <c r="H6657" i="5"/>
  <c r="F6657" i="5"/>
  <c r="E6657" i="5"/>
  <c r="C6657" i="5"/>
  <c r="B6657" i="5"/>
  <c r="N6656" i="5"/>
  <c r="K6656" i="5"/>
  <c r="I6656" i="5"/>
  <c r="H6656" i="5"/>
  <c r="F6656" i="5"/>
  <c r="E6656" i="5"/>
  <c r="C6656" i="5"/>
  <c r="B6656" i="5"/>
  <c r="N6655" i="5"/>
  <c r="K6655" i="5"/>
  <c r="I6655" i="5"/>
  <c r="H6655" i="5"/>
  <c r="F6655" i="5"/>
  <c r="E6655" i="5"/>
  <c r="C6655" i="5"/>
  <c r="B6655" i="5"/>
  <c r="N6654" i="5"/>
  <c r="K6654" i="5"/>
  <c r="I6654" i="5"/>
  <c r="H6654" i="5"/>
  <c r="F6654" i="5"/>
  <c r="E6654" i="5"/>
  <c r="C6654" i="5"/>
  <c r="B6654" i="5"/>
  <c r="N6653" i="5"/>
  <c r="K6653" i="5"/>
  <c r="I6653" i="5"/>
  <c r="H6653" i="5"/>
  <c r="F6653" i="5"/>
  <c r="E6653" i="5"/>
  <c r="C6653" i="5"/>
  <c r="B6653" i="5"/>
  <c r="N6652" i="5"/>
  <c r="K6652" i="5"/>
  <c r="I6652" i="5"/>
  <c r="H6652" i="5"/>
  <c r="F6652" i="5"/>
  <c r="E6652" i="5"/>
  <c r="C6652" i="5"/>
  <c r="B6652" i="5"/>
  <c r="N6651" i="5"/>
  <c r="K6651" i="5"/>
  <c r="I6651" i="5"/>
  <c r="H6651" i="5"/>
  <c r="F6651" i="5"/>
  <c r="E6651" i="5"/>
  <c r="C6651" i="5"/>
  <c r="B6651" i="5"/>
  <c r="N6650" i="5"/>
  <c r="K6650" i="5"/>
  <c r="I6650" i="5"/>
  <c r="H6650" i="5"/>
  <c r="F6650" i="5"/>
  <c r="E6650" i="5"/>
  <c r="C6650" i="5"/>
  <c r="B6650" i="5"/>
  <c r="N6649" i="5"/>
  <c r="K6649" i="5"/>
  <c r="I6649" i="5"/>
  <c r="H6649" i="5"/>
  <c r="F6649" i="5"/>
  <c r="E6649" i="5"/>
  <c r="C6649" i="5"/>
  <c r="B6649" i="5"/>
  <c r="N6648" i="5"/>
  <c r="K6648" i="5"/>
  <c r="I6648" i="5"/>
  <c r="H6648" i="5"/>
  <c r="F6648" i="5"/>
  <c r="E6648" i="5"/>
  <c r="C6648" i="5"/>
  <c r="B6648" i="5"/>
  <c r="N6647" i="5"/>
  <c r="K6647" i="5"/>
  <c r="I6647" i="5"/>
  <c r="H6647" i="5"/>
  <c r="F6647" i="5"/>
  <c r="E6647" i="5"/>
  <c r="C6647" i="5"/>
  <c r="B6647" i="5"/>
  <c r="N6646" i="5"/>
  <c r="K6646" i="5"/>
  <c r="I6646" i="5"/>
  <c r="H6646" i="5"/>
  <c r="F6646" i="5"/>
  <c r="E6646" i="5"/>
  <c r="C6646" i="5"/>
  <c r="B6646" i="5"/>
  <c r="N6645" i="5"/>
  <c r="K6645" i="5"/>
  <c r="I6645" i="5"/>
  <c r="H6645" i="5"/>
  <c r="F6645" i="5"/>
  <c r="E6645" i="5"/>
  <c r="C6645" i="5"/>
  <c r="B6645" i="5"/>
  <c r="N6644" i="5"/>
  <c r="K6644" i="5"/>
  <c r="I6644" i="5"/>
  <c r="H6644" i="5"/>
  <c r="F6644" i="5"/>
  <c r="E6644" i="5"/>
  <c r="C6644" i="5"/>
  <c r="B6644" i="5"/>
  <c r="N6643" i="5"/>
  <c r="K6643" i="5"/>
  <c r="I6643" i="5"/>
  <c r="H6643" i="5"/>
  <c r="F6643" i="5"/>
  <c r="E6643" i="5"/>
  <c r="C6643" i="5"/>
  <c r="B6643" i="5"/>
  <c r="N6642" i="5"/>
  <c r="K6642" i="5"/>
  <c r="I6642" i="5"/>
  <c r="H6642" i="5"/>
  <c r="F6642" i="5"/>
  <c r="E6642" i="5"/>
  <c r="C6642" i="5"/>
  <c r="B6642" i="5"/>
  <c r="N6641" i="5"/>
  <c r="K6641" i="5"/>
  <c r="I6641" i="5"/>
  <c r="H6641" i="5"/>
  <c r="F6641" i="5"/>
  <c r="E6641" i="5"/>
  <c r="C6641" i="5"/>
  <c r="B6641" i="5"/>
  <c r="N6640" i="5"/>
  <c r="K6640" i="5"/>
  <c r="I6640" i="5"/>
  <c r="H6640" i="5"/>
  <c r="F6640" i="5"/>
  <c r="E6640" i="5"/>
  <c r="C6640" i="5"/>
  <c r="B6640" i="5"/>
  <c r="N6639" i="5"/>
  <c r="K6639" i="5"/>
  <c r="I6639" i="5"/>
  <c r="H6639" i="5"/>
  <c r="F6639" i="5"/>
  <c r="E6639" i="5"/>
  <c r="C6639" i="5"/>
  <c r="B6639" i="5"/>
  <c r="N6638" i="5"/>
  <c r="K6638" i="5"/>
  <c r="I6638" i="5"/>
  <c r="H6638" i="5"/>
  <c r="F6638" i="5"/>
  <c r="E6638" i="5"/>
  <c r="C6638" i="5"/>
  <c r="B6638" i="5"/>
  <c r="N6637" i="5"/>
  <c r="K6637" i="5"/>
  <c r="I6637" i="5"/>
  <c r="H6637" i="5"/>
  <c r="F6637" i="5"/>
  <c r="E6637" i="5"/>
  <c r="C6637" i="5"/>
  <c r="B6637" i="5"/>
  <c r="N6636" i="5"/>
  <c r="K6636" i="5"/>
  <c r="I6636" i="5"/>
  <c r="H6636" i="5"/>
  <c r="F6636" i="5"/>
  <c r="E6636" i="5"/>
  <c r="C6636" i="5"/>
  <c r="B6636" i="5"/>
  <c r="N6635" i="5"/>
  <c r="K6635" i="5"/>
  <c r="I6635" i="5"/>
  <c r="H6635" i="5"/>
  <c r="F6635" i="5"/>
  <c r="E6635" i="5"/>
  <c r="C6635" i="5"/>
  <c r="B6635" i="5"/>
  <c r="N6634" i="5"/>
  <c r="K6634" i="5"/>
  <c r="I6634" i="5"/>
  <c r="H6634" i="5"/>
  <c r="F6634" i="5"/>
  <c r="E6634" i="5"/>
  <c r="C6634" i="5"/>
  <c r="B6634" i="5"/>
  <c r="N6633" i="5"/>
  <c r="K6633" i="5"/>
  <c r="I6633" i="5"/>
  <c r="H6633" i="5"/>
  <c r="F6633" i="5"/>
  <c r="E6633" i="5"/>
  <c r="C6633" i="5"/>
  <c r="B6633" i="5"/>
  <c r="N6632" i="5"/>
  <c r="K6632" i="5"/>
  <c r="I6632" i="5"/>
  <c r="H6632" i="5"/>
  <c r="F6632" i="5"/>
  <c r="E6632" i="5"/>
  <c r="C6632" i="5"/>
  <c r="B6632" i="5"/>
  <c r="N6631" i="5"/>
  <c r="K6631" i="5"/>
  <c r="I6631" i="5"/>
  <c r="H6631" i="5"/>
  <c r="F6631" i="5"/>
  <c r="E6631" i="5"/>
  <c r="C6631" i="5"/>
  <c r="B6631" i="5"/>
  <c r="N6630" i="5"/>
  <c r="K6630" i="5"/>
  <c r="I6630" i="5"/>
  <c r="H6630" i="5"/>
  <c r="F6630" i="5"/>
  <c r="E6630" i="5"/>
  <c r="C6630" i="5"/>
  <c r="B6630" i="5"/>
  <c r="N6629" i="5"/>
  <c r="K6629" i="5"/>
  <c r="I6629" i="5"/>
  <c r="H6629" i="5"/>
  <c r="F6629" i="5"/>
  <c r="E6629" i="5"/>
  <c r="C6629" i="5"/>
  <c r="B6629" i="5"/>
  <c r="N6628" i="5"/>
  <c r="K6628" i="5"/>
  <c r="I6628" i="5"/>
  <c r="H6628" i="5"/>
  <c r="F6628" i="5"/>
  <c r="E6628" i="5"/>
  <c r="C6628" i="5"/>
  <c r="B6628" i="5"/>
  <c r="N6627" i="5"/>
  <c r="K6627" i="5"/>
  <c r="I6627" i="5"/>
  <c r="H6627" i="5"/>
  <c r="F6627" i="5"/>
  <c r="E6627" i="5"/>
  <c r="C6627" i="5"/>
  <c r="B6627" i="5"/>
  <c r="N6626" i="5"/>
  <c r="K6626" i="5"/>
  <c r="I6626" i="5"/>
  <c r="H6626" i="5"/>
  <c r="F6626" i="5"/>
  <c r="E6626" i="5"/>
  <c r="C6626" i="5"/>
  <c r="B6626" i="5"/>
  <c r="N6625" i="5"/>
  <c r="K6625" i="5"/>
  <c r="I6625" i="5"/>
  <c r="H6625" i="5"/>
  <c r="F6625" i="5"/>
  <c r="E6625" i="5"/>
  <c r="C6625" i="5"/>
  <c r="B6625" i="5"/>
  <c r="N6624" i="5"/>
  <c r="K6624" i="5"/>
  <c r="I6624" i="5"/>
  <c r="H6624" i="5"/>
  <c r="F6624" i="5"/>
  <c r="E6624" i="5"/>
  <c r="C6624" i="5"/>
  <c r="B6624" i="5"/>
  <c r="N6623" i="5"/>
  <c r="K6623" i="5"/>
  <c r="I6623" i="5"/>
  <c r="H6623" i="5"/>
  <c r="F6623" i="5"/>
  <c r="E6623" i="5"/>
  <c r="C6623" i="5"/>
  <c r="B6623" i="5"/>
  <c r="N6622" i="5"/>
  <c r="K6622" i="5"/>
  <c r="I6622" i="5"/>
  <c r="H6622" i="5"/>
  <c r="F6622" i="5"/>
  <c r="E6622" i="5"/>
  <c r="C6622" i="5"/>
  <c r="B6622" i="5"/>
  <c r="N6621" i="5"/>
  <c r="K6621" i="5"/>
  <c r="I6621" i="5"/>
  <c r="H6621" i="5"/>
  <c r="F6621" i="5"/>
  <c r="E6621" i="5"/>
  <c r="C6621" i="5"/>
  <c r="B6621" i="5"/>
  <c r="N6620" i="5"/>
  <c r="K6620" i="5"/>
  <c r="I6620" i="5"/>
  <c r="H6620" i="5"/>
  <c r="F6620" i="5"/>
  <c r="E6620" i="5"/>
  <c r="C6620" i="5"/>
  <c r="B6620" i="5"/>
  <c r="N6619" i="5"/>
  <c r="K6619" i="5"/>
  <c r="I6619" i="5"/>
  <c r="H6619" i="5"/>
  <c r="F6619" i="5"/>
  <c r="E6619" i="5"/>
  <c r="C6619" i="5"/>
  <c r="B6619" i="5"/>
  <c r="N6618" i="5"/>
  <c r="K6618" i="5"/>
  <c r="I6618" i="5"/>
  <c r="H6618" i="5"/>
  <c r="F6618" i="5"/>
  <c r="E6618" i="5"/>
  <c r="C6618" i="5"/>
  <c r="B6618" i="5"/>
  <c r="N6617" i="5"/>
  <c r="K6617" i="5"/>
  <c r="I6617" i="5"/>
  <c r="H6617" i="5"/>
  <c r="F6617" i="5"/>
  <c r="E6617" i="5"/>
  <c r="C6617" i="5"/>
  <c r="B6617" i="5"/>
  <c r="N6616" i="5"/>
  <c r="K6616" i="5"/>
  <c r="I6616" i="5"/>
  <c r="H6616" i="5"/>
  <c r="F6616" i="5"/>
  <c r="E6616" i="5"/>
  <c r="C6616" i="5"/>
  <c r="B6616" i="5"/>
  <c r="N6615" i="5"/>
  <c r="K6615" i="5"/>
  <c r="I6615" i="5"/>
  <c r="H6615" i="5"/>
  <c r="F6615" i="5"/>
  <c r="E6615" i="5"/>
  <c r="C6615" i="5"/>
  <c r="B6615" i="5"/>
  <c r="N6614" i="5"/>
  <c r="K6614" i="5"/>
  <c r="I6614" i="5"/>
  <c r="H6614" i="5"/>
  <c r="F6614" i="5"/>
  <c r="E6614" i="5"/>
  <c r="C6614" i="5"/>
  <c r="B6614" i="5"/>
  <c r="N6613" i="5"/>
  <c r="K6613" i="5"/>
  <c r="I6613" i="5"/>
  <c r="H6613" i="5"/>
  <c r="F6613" i="5"/>
  <c r="E6613" i="5"/>
  <c r="C6613" i="5"/>
  <c r="B6613" i="5"/>
  <c r="N6612" i="5"/>
  <c r="K6612" i="5"/>
  <c r="I6612" i="5"/>
  <c r="H6612" i="5"/>
  <c r="F6612" i="5"/>
  <c r="E6612" i="5"/>
  <c r="C6612" i="5"/>
  <c r="B6612" i="5"/>
  <c r="N6611" i="5"/>
  <c r="K6611" i="5"/>
  <c r="I6611" i="5"/>
  <c r="H6611" i="5"/>
  <c r="F6611" i="5"/>
  <c r="E6611" i="5"/>
  <c r="C6611" i="5"/>
  <c r="B6611" i="5"/>
  <c r="N6610" i="5"/>
  <c r="K6610" i="5"/>
  <c r="I6610" i="5"/>
  <c r="H6610" i="5"/>
  <c r="F6610" i="5"/>
  <c r="E6610" i="5"/>
  <c r="C6610" i="5"/>
  <c r="B6610" i="5"/>
  <c r="N6609" i="5"/>
  <c r="K6609" i="5"/>
  <c r="I6609" i="5"/>
  <c r="H6609" i="5"/>
  <c r="F6609" i="5"/>
  <c r="E6609" i="5"/>
  <c r="C6609" i="5"/>
  <c r="B6609" i="5"/>
  <c r="N6608" i="5"/>
  <c r="K6608" i="5"/>
  <c r="I6608" i="5"/>
  <c r="H6608" i="5"/>
  <c r="F6608" i="5"/>
  <c r="E6608" i="5"/>
  <c r="C6608" i="5"/>
  <c r="B6608" i="5"/>
  <c r="N6607" i="5"/>
  <c r="K6607" i="5"/>
  <c r="I6607" i="5"/>
  <c r="H6607" i="5"/>
  <c r="F6607" i="5"/>
  <c r="E6607" i="5"/>
  <c r="C6607" i="5"/>
  <c r="B6607" i="5"/>
  <c r="N6606" i="5"/>
  <c r="K6606" i="5"/>
  <c r="I6606" i="5"/>
  <c r="H6606" i="5"/>
  <c r="F6606" i="5"/>
  <c r="E6606" i="5"/>
  <c r="C6606" i="5"/>
  <c r="B6606" i="5"/>
  <c r="N6605" i="5"/>
  <c r="K6605" i="5"/>
  <c r="I6605" i="5"/>
  <c r="H6605" i="5"/>
  <c r="F6605" i="5"/>
  <c r="E6605" i="5"/>
  <c r="C6605" i="5"/>
  <c r="B6605" i="5"/>
  <c r="N6604" i="5"/>
  <c r="K6604" i="5"/>
  <c r="I6604" i="5"/>
  <c r="H6604" i="5"/>
  <c r="F6604" i="5"/>
  <c r="E6604" i="5"/>
  <c r="C6604" i="5"/>
  <c r="B6604" i="5"/>
  <c r="N6603" i="5"/>
  <c r="K6603" i="5"/>
  <c r="I6603" i="5"/>
  <c r="H6603" i="5"/>
  <c r="F6603" i="5"/>
  <c r="E6603" i="5"/>
  <c r="C6603" i="5"/>
  <c r="B6603" i="5"/>
  <c r="N6602" i="5"/>
  <c r="K6602" i="5"/>
  <c r="I6602" i="5"/>
  <c r="H6602" i="5"/>
  <c r="F6602" i="5"/>
  <c r="E6602" i="5"/>
  <c r="C6602" i="5"/>
  <c r="B6602" i="5"/>
  <c r="N6601" i="5"/>
  <c r="K6601" i="5"/>
  <c r="I6601" i="5"/>
  <c r="H6601" i="5"/>
  <c r="F6601" i="5"/>
  <c r="E6601" i="5"/>
  <c r="C6601" i="5"/>
  <c r="B6601" i="5"/>
  <c r="N6600" i="5"/>
  <c r="K6600" i="5"/>
  <c r="I6600" i="5"/>
  <c r="H6600" i="5"/>
  <c r="F6600" i="5"/>
  <c r="E6600" i="5"/>
  <c r="C6600" i="5"/>
  <c r="B6600" i="5"/>
  <c r="N6599" i="5"/>
  <c r="K6599" i="5"/>
  <c r="I6599" i="5"/>
  <c r="H6599" i="5"/>
  <c r="F6599" i="5"/>
  <c r="E6599" i="5"/>
  <c r="C6599" i="5"/>
  <c r="B6599" i="5"/>
  <c r="N6598" i="5"/>
  <c r="K6598" i="5"/>
  <c r="I6598" i="5"/>
  <c r="H6598" i="5"/>
  <c r="F6598" i="5"/>
  <c r="E6598" i="5"/>
  <c r="C6598" i="5"/>
  <c r="B6598" i="5"/>
  <c r="N6597" i="5"/>
  <c r="K6597" i="5"/>
  <c r="I6597" i="5"/>
  <c r="H6597" i="5"/>
  <c r="F6597" i="5"/>
  <c r="E6597" i="5"/>
  <c r="C6597" i="5"/>
  <c r="B6597" i="5"/>
  <c r="N6596" i="5"/>
  <c r="K6596" i="5"/>
  <c r="I6596" i="5"/>
  <c r="H6596" i="5"/>
  <c r="F6596" i="5"/>
  <c r="E6596" i="5"/>
  <c r="C6596" i="5"/>
  <c r="B6596" i="5"/>
  <c r="N6595" i="5"/>
  <c r="K6595" i="5"/>
  <c r="I6595" i="5"/>
  <c r="H6595" i="5"/>
  <c r="F6595" i="5"/>
  <c r="E6595" i="5"/>
  <c r="C6595" i="5"/>
  <c r="B6595" i="5"/>
  <c r="N6594" i="5"/>
  <c r="K6594" i="5"/>
  <c r="I6594" i="5"/>
  <c r="H6594" i="5"/>
  <c r="F6594" i="5"/>
  <c r="E6594" i="5"/>
  <c r="C6594" i="5"/>
  <c r="B6594" i="5"/>
  <c r="N6593" i="5"/>
  <c r="K6593" i="5"/>
  <c r="I6593" i="5"/>
  <c r="H6593" i="5"/>
  <c r="F6593" i="5"/>
  <c r="E6593" i="5"/>
  <c r="C6593" i="5"/>
  <c r="B6593" i="5"/>
  <c r="N6592" i="5"/>
  <c r="K6592" i="5"/>
  <c r="I6592" i="5"/>
  <c r="H6592" i="5"/>
  <c r="F6592" i="5"/>
  <c r="E6592" i="5"/>
  <c r="C6592" i="5"/>
  <c r="B6592" i="5"/>
  <c r="N6591" i="5"/>
  <c r="K6591" i="5"/>
  <c r="I6591" i="5"/>
  <c r="H6591" i="5"/>
  <c r="F6591" i="5"/>
  <c r="E6591" i="5"/>
  <c r="C6591" i="5"/>
  <c r="B6591" i="5"/>
  <c r="N6590" i="5"/>
  <c r="K6590" i="5"/>
  <c r="I6590" i="5"/>
  <c r="H6590" i="5"/>
  <c r="F6590" i="5"/>
  <c r="E6590" i="5"/>
  <c r="C6590" i="5"/>
  <c r="B6590" i="5"/>
  <c r="N6589" i="5"/>
  <c r="K6589" i="5"/>
  <c r="I6589" i="5"/>
  <c r="H6589" i="5"/>
  <c r="F6589" i="5"/>
  <c r="E6589" i="5"/>
  <c r="C6589" i="5"/>
  <c r="B6589" i="5"/>
  <c r="N6588" i="5"/>
  <c r="K6588" i="5"/>
  <c r="I6588" i="5"/>
  <c r="H6588" i="5"/>
  <c r="F6588" i="5"/>
  <c r="E6588" i="5"/>
  <c r="C6588" i="5"/>
  <c r="B6588" i="5"/>
  <c r="N6587" i="5"/>
  <c r="K6587" i="5"/>
  <c r="I6587" i="5"/>
  <c r="H6587" i="5"/>
  <c r="F6587" i="5"/>
  <c r="E6587" i="5"/>
  <c r="C6587" i="5"/>
  <c r="B6587" i="5"/>
  <c r="N6586" i="5"/>
  <c r="K6586" i="5"/>
  <c r="I6586" i="5"/>
  <c r="H6586" i="5"/>
  <c r="F6586" i="5"/>
  <c r="E6586" i="5"/>
  <c r="C6586" i="5"/>
  <c r="B6586" i="5"/>
  <c r="N6585" i="5"/>
  <c r="K6585" i="5"/>
  <c r="I6585" i="5"/>
  <c r="H6585" i="5"/>
  <c r="F6585" i="5"/>
  <c r="E6585" i="5"/>
  <c r="C6585" i="5"/>
  <c r="B6585" i="5"/>
  <c r="N6584" i="5"/>
  <c r="K6584" i="5"/>
  <c r="I6584" i="5"/>
  <c r="H6584" i="5"/>
  <c r="F6584" i="5"/>
  <c r="E6584" i="5"/>
  <c r="C6584" i="5"/>
  <c r="B6584" i="5"/>
  <c r="N6583" i="5"/>
  <c r="K6583" i="5"/>
  <c r="I6583" i="5"/>
  <c r="H6583" i="5"/>
  <c r="F6583" i="5"/>
  <c r="E6583" i="5"/>
  <c r="C6583" i="5"/>
  <c r="B6583" i="5"/>
  <c r="N6582" i="5"/>
  <c r="K6582" i="5"/>
  <c r="I6582" i="5"/>
  <c r="H6582" i="5"/>
  <c r="F6582" i="5"/>
  <c r="E6582" i="5"/>
  <c r="C6582" i="5"/>
  <c r="B6582" i="5"/>
  <c r="N6581" i="5"/>
  <c r="K6581" i="5"/>
  <c r="I6581" i="5"/>
  <c r="H6581" i="5"/>
  <c r="F6581" i="5"/>
  <c r="E6581" i="5"/>
  <c r="C6581" i="5"/>
  <c r="B6581" i="5"/>
  <c r="N6580" i="5"/>
  <c r="K6580" i="5"/>
  <c r="I6580" i="5"/>
  <c r="H6580" i="5"/>
  <c r="F6580" i="5"/>
  <c r="E6580" i="5"/>
  <c r="C6580" i="5"/>
  <c r="B6580" i="5"/>
  <c r="N6579" i="5"/>
  <c r="K6579" i="5"/>
  <c r="I6579" i="5"/>
  <c r="H6579" i="5"/>
  <c r="F6579" i="5"/>
  <c r="E6579" i="5"/>
  <c r="C6579" i="5"/>
  <c r="B6579" i="5"/>
  <c r="N6578" i="5"/>
  <c r="K6578" i="5"/>
  <c r="I6578" i="5"/>
  <c r="H6578" i="5"/>
  <c r="F6578" i="5"/>
  <c r="E6578" i="5"/>
  <c r="C6578" i="5"/>
  <c r="B6578" i="5"/>
  <c r="N6577" i="5"/>
  <c r="K6577" i="5"/>
  <c r="I6577" i="5"/>
  <c r="H6577" i="5"/>
  <c r="F6577" i="5"/>
  <c r="E6577" i="5"/>
  <c r="C6577" i="5"/>
  <c r="B6577" i="5"/>
  <c r="N6576" i="5"/>
  <c r="K6576" i="5"/>
  <c r="I6576" i="5"/>
  <c r="H6576" i="5"/>
  <c r="F6576" i="5"/>
  <c r="E6576" i="5"/>
  <c r="C6576" i="5"/>
  <c r="B6576" i="5"/>
  <c r="N6575" i="5"/>
  <c r="K6575" i="5"/>
  <c r="I6575" i="5"/>
  <c r="H6575" i="5"/>
  <c r="F6575" i="5"/>
  <c r="E6575" i="5"/>
  <c r="C6575" i="5"/>
  <c r="B6575" i="5"/>
  <c r="N6574" i="5"/>
  <c r="K6574" i="5"/>
  <c r="I6574" i="5"/>
  <c r="H6574" i="5"/>
  <c r="F6574" i="5"/>
  <c r="E6574" i="5"/>
  <c r="C6574" i="5"/>
  <c r="B6574" i="5"/>
  <c r="N6573" i="5"/>
  <c r="K6573" i="5"/>
  <c r="I6573" i="5"/>
  <c r="H6573" i="5"/>
  <c r="F6573" i="5"/>
  <c r="E6573" i="5"/>
  <c r="C6573" i="5"/>
  <c r="B6573" i="5"/>
  <c r="N6572" i="5"/>
  <c r="K6572" i="5"/>
  <c r="I6572" i="5"/>
  <c r="H6572" i="5"/>
  <c r="F6572" i="5"/>
  <c r="E6572" i="5"/>
  <c r="C6572" i="5"/>
  <c r="B6572" i="5"/>
  <c r="N6571" i="5"/>
  <c r="K6571" i="5"/>
  <c r="I6571" i="5"/>
  <c r="H6571" i="5"/>
  <c r="F6571" i="5"/>
  <c r="E6571" i="5"/>
  <c r="C6571" i="5"/>
  <c r="B6571" i="5"/>
  <c r="N6570" i="5"/>
  <c r="K6570" i="5"/>
  <c r="I6570" i="5"/>
  <c r="H6570" i="5"/>
  <c r="F6570" i="5"/>
  <c r="E6570" i="5"/>
  <c r="C6570" i="5"/>
  <c r="B6570" i="5"/>
  <c r="N6569" i="5"/>
  <c r="K6569" i="5"/>
  <c r="I6569" i="5"/>
  <c r="H6569" i="5"/>
  <c r="F6569" i="5"/>
  <c r="E6569" i="5"/>
  <c r="C6569" i="5"/>
  <c r="B6569" i="5"/>
  <c r="N6568" i="5"/>
  <c r="K6568" i="5"/>
  <c r="I6568" i="5"/>
  <c r="H6568" i="5"/>
  <c r="F6568" i="5"/>
  <c r="E6568" i="5"/>
  <c r="C6568" i="5"/>
  <c r="B6568" i="5"/>
  <c r="N6567" i="5"/>
  <c r="K6567" i="5"/>
  <c r="I6567" i="5"/>
  <c r="H6567" i="5"/>
  <c r="F6567" i="5"/>
  <c r="E6567" i="5"/>
  <c r="C6567" i="5"/>
  <c r="B6567" i="5"/>
  <c r="N6566" i="5"/>
  <c r="K6566" i="5"/>
  <c r="I6566" i="5"/>
  <c r="H6566" i="5"/>
  <c r="F6566" i="5"/>
  <c r="E6566" i="5"/>
  <c r="C6566" i="5"/>
  <c r="B6566" i="5"/>
  <c r="N6565" i="5"/>
  <c r="K6565" i="5"/>
  <c r="I6565" i="5"/>
  <c r="H6565" i="5"/>
  <c r="F6565" i="5"/>
  <c r="E6565" i="5"/>
  <c r="C6565" i="5"/>
  <c r="B6565" i="5"/>
  <c r="N6564" i="5"/>
  <c r="K6564" i="5"/>
  <c r="I6564" i="5"/>
  <c r="H6564" i="5"/>
  <c r="F6564" i="5"/>
  <c r="E6564" i="5"/>
  <c r="C6564" i="5"/>
  <c r="B6564" i="5"/>
  <c r="N6563" i="5"/>
  <c r="K6563" i="5"/>
  <c r="I6563" i="5"/>
  <c r="H6563" i="5"/>
  <c r="F6563" i="5"/>
  <c r="E6563" i="5"/>
  <c r="C6563" i="5"/>
  <c r="B6563" i="5"/>
  <c r="N6562" i="5"/>
  <c r="K6562" i="5"/>
  <c r="I6562" i="5"/>
  <c r="H6562" i="5"/>
  <c r="F6562" i="5"/>
  <c r="E6562" i="5"/>
  <c r="C6562" i="5"/>
  <c r="B6562" i="5"/>
  <c r="N6561" i="5"/>
  <c r="K6561" i="5"/>
  <c r="I6561" i="5"/>
  <c r="H6561" i="5"/>
  <c r="F6561" i="5"/>
  <c r="E6561" i="5"/>
  <c r="C6561" i="5"/>
  <c r="B6561" i="5"/>
  <c r="N6560" i="5"/>
  <c r="K6560" i="5"/>
  <c r="I6560" i="5"/>
  <c r="H6560" i="5"/>
  <c r="F6560" i="5"/>
  <c r="E6560" i="5"/>
  <c r="C6560" i="5"/>
  <c r="B6560" i="5"/>
  <c r="N6559" i="5"/>
  <c r="K6559" i="5"/>
  <c r="I6559" i="5"/>
  <c r="H6559" i="5"/>
  <c r="F6559" i="5"/>
  <c r="E6559" i="5"/>
  <c r="C6559" i="5"/>
  <c r="B6559" i="5"/>
  <c r="N6558" i="5"/>
  <c r="K6558" i="5"/>
  <c r="I6558" i="5"/>
  <c r="H6558" i="5"/>
  <c r="F6558" i="5"/>
  <c r="E6558" i="5"/>
  <c r="C6558" i="5"/>
  <c r="B6558" i="5"/>
  <c r="N6557" i="5"/>
  <c r="K6557" i="5"/>
  <c r="I6557" i="5"/>
  <c r="H6557" i="5"/>
  <c r="F6557" i="5"/>
  <c r="E6557" i="5"/>
  <c r="C6557" i="5"/>
  <c r="B6557" i="5"/>
  <c r="N6556" i="5"/>
  <c r="K6556" i="5"/>
  <c r="I6556" i="5"/>
  <c r="H6556" i="5"/>
  <c r="F6556" i="5"/>
  <c r="E6556" i="5"/>
  <c r="C6556" i="5"/>
  <c r="B6556" i="5"/>
  <c r="N6555" i="5"/>
  <c r="K6555" i="5"/>
  <c r="I6555" i="5"/>
  <c r="H6555" i="5"/>
  <c r="F6555" i="5"/>
  <c r="E6555" i="5"/>
  <c r="C6555" i="5"/>
  <c r="B6555" i="5"/>
  <c r="N6554" i="5"/>
  <c r="K6554" i="5"/>
  <c r="I6554" i="5"/>
  <c r="H6554" i="5"/>
  <c r="F6554" i="5"/>
  <c r="E6554" i="5"/>
  <c r="C6554" i="5"/>
  <c r="B6554" i="5"/>
  <c r="N6553" i="5"/>
  <c r="K6553" i="5"/>
  <c r="I6553" i="5"/>
  <c r="H6553" i="5"/>
  <c r="F6553" i="5"/>
  <c r="E6553" i="5"/>
  <c r="C6553" i="5"/>
  <c r="B6553" i="5"/>
  <c r="N6552" i="5"/>
  <c r="K6552" i="5"/>
  <c r="I6552" i="5"/>
  <c r="H6552" i="5"/>
  <c r="F6552" i="5"/>
  <c r="E6552" i="5"/>
  <c r="C6552" i="5"/>
  <c r="B6552" i="5"/>
  <c r="N6551" i="5"/>
  <c r="K6551" i="5"/>
  <c r="I6551" i="5"/>
  <c r="H6551" i="5"/>
  <c r="F6551" i="5"/>
  <c r="E6551" i="5"/>
  <c r="C6551" i="5"/>
  <c r="B6551" i="5"/>
  <c r="N6550" i="5"/>
  <c r="K6550" i="5"/>
  <c r="I6550" i="5"/>
  <c r="H6550" i="5"/>
  <c r="F6550" i="5"/>
  <c r="E6550" i="5"/>
  <c r="C6550" i="5"/>
  <c r="B6550" i="5"/>
  <c r="N6549" i="5"/>
  <c r="K6549" i="5"/>
  <c r="I6549" i="5"/>
  <c r="H6549" i="5"/>
  <c r="F6549" i="5"/>
  <c r="E6549" i="5"/>
  <c r="C6549" i="5"/>
  <c r="B6549" i="5"/>
  <c r="N6548" i="5"/>
  <c r="K6548" i="5"/>
  <c r="I6548" i="5"/>
  <c r="H6548" i="5"/>
  <c r="F6548" i="5"/>
  <c r="E6548" i="5"/>
  <c r="C6548" i="5"/>
  <c r="B6548" i="5"/>
  <c r="N6547" i="5"/>
  <c r="K6547" i="5"/>
  <c r="I6547" i="5"/>
  <c r="H6547" i="5"/>
  <c r="F6547" i="5"/>
  <c r="E6547" i="5"/>
  <c r="C6547" i="5"/>
  <c r="B6547" i="5"/>
  <c r="N6546" i="5"/>
  <c r="K6546" i="5"/>
  <c r="I6546" i="5"/>
  <c r="H6546" i="5"/>
  <c r="F6546" i="5"/>
  <c r="E6546" i="5"/>
  <c r="C6546" i="5"/>
  <c r="B6546" i="5"/>
  <c r="N6545" i="5"/>
  <c r="K6545" i="5"/>
  <c r="I6545" i="5"/>
  <c r="H6545" i="5"/>
  <c r="F6545" i="5"/>
  <c r="E6545" i="5"/>
  <c r="C6545" i="5"/>
  <c r="B6545" i="5"/>
  <c r="N6544" i="5"/>
  <c r="K6544" i="5"/>
  <c r="I6544" i="5"/>
  <c r="H6544" i="5"/>
  <c r="F6544" i="5"/>
  <c r="E6544" i="5"/>
  <c r="C6544" i="5"/>
  <c r="B6544" i="5"/>
  <c r="N6543" i="5"/>
  <c r="K6543" i="5"/>
  <c r="I6543" i="5"/>
  <c r="H6543" i="5"/>
  <c r="F6543" i="5"/>
  <c r="E6543" i="5"/>
  <c r="C6543" i="5"/>
  <c r="B6543" i="5"/>
  <c r="N6542" i="5"/>
  <c r="K6542" i="5"/>
  <c r="I6542" i="5"/>
  <c r="H6542" i="5"/>
  <c r="F6542" i="5"/>
  <c r="E6542" i="5"/>
  <c r="C6542" i="5"/>
  <c r="B6542" i="5"/>
  <c r="N6541" i="5"/>
  <c r="K6541" i="5"/>
  <c r="I6541" i="5"/>
  <c r="H6541" i="5"/>
  <c r="F6541" i="5"/>
  <c r="E6541" i="5"/>
  <c r="C6541" i="5"/>
  <c r="B6541" i="5"/>
  <c r="N6540" i="5"/>
  <c r="K6540" i="5"/>
  <c r="I6540" i="5"/>
  <c r="H6540" i="5"/>
  <c r="F6540" i="5"/>
  <c r="E6540" i="5"/>
  <c r="C6540" i="5"/>
  <c r="B6540" i="5"/>
  <c r="N6539" i="5"/>
  <c r="K6539" i="5"/>
  <c r="I6539" i="5"/>
  <c r="H6539" i="5"/>
  <c r="F6539" i="5"/>
  <c r="E6539" i="5"/>
  <c r="C6539" i="5"/>
  <c r="B6539" i="5"/>
  <c r="N6538" i="5"/>
  <c r="K6538" i="5"/>
  <c r="I6538" i="5"/>
  <c r="H6538" i="5"/>
  <c r="F6538" i="5"/>
  <c r="E6538" i="5"/>
  <c r="C6538" i="5"/>
  <c r="B6538" i="5"/>
  <c r="N6537" i="5"/>
  <c r="K6537" i="5"/>
  <c r="I6537" i="5"/>
  <c r="H6537" i="5"/>
  <c r="F6537" i="5"/>
  <c r="E6537" i="5"/>
  <c r="C6537" i="5"/>
  <c r="B6537" i="5"/>
  <c r="N6536" i="5"/>
  <c r="K6536" i="5"/>
  <c r="I6536" i="5"/>
  <c r="H6536" i="5"/>
  <c r="F6536" i="5"/>
  <c r="E6536" i="5"/>
  <c r="C6536" i="5"/>
  <c r="B6536" i="5"/>
  <c r="N6535" i="5"/>
  <c r="K6535" i="5"/>
  <c r="I6535" i="5"/>
  <c r="H6535" i="5"/>
  <c r="F6535" i="5"/>
  <c r="E6535" i="5"/>
  <c r="C6535" i="5"/>
  <c r="B6535" i="5"/>
  <c r="N6534" i="5"/>
  <c r="K6534" i="5"/>
  <c r="I6534" i="5"/>
  <c r="H6534" i="5"/>
  <c r="F6534" i="5"/>
  <c r="E6534" i="5"/>
  <c r="C6534" i="5"/>
  <c r="B6534" i="5"/>
  <c r="N6533" i="5"/>
  <c r="K6533" i="5"/>
  <c r="I6533" i="5"/>
  <c r="H6533" i="5"/>
  <c r="F6533" i="5"/>
  <c r="E6533" i="5"/>
  <c r="C6533" i="5"/>
  <c r="B6533" i="5"/>
  <c r="N6532" i="5"/>
  <c r="K6532" i="5"/>
  <c r="I6532" i="5"/>
  <c r="H6532" i="5"/>
  <c r="F6532" i="5"/>
  <c r="E6532" i="5"/>
  <c r="C6532" i="5"/>
  <c r="B6532" i="5"/>
  <c r="N6531" i="5"/>
  <c r="K6531" i="5"/>
  <c r="I6531" i="5"/>
  <c r="H6531" i="5"/>
  <c r="F6531" i="5"/>
  <c r="E6531" i="5"/>
  <c r="C6531" i="5"/>
  <c r="B6531" i="5"/>
  <c r="N6530" i="5"/>
  <c r="K6530" i="5"/>
  <c r="I6530" i="5"/>
  <c r="H6530" i="5"/>
  <c r="F6530" i="5"/>
  <c r="E6530" i="5"/>
  <c r="C6530" i="5"/>
  <c r="B6530" i="5"/>
  <c r="N6529" i="5"/>
  <c r="K6529" i="5"/>
  <c r="I6529" i="5"/>
  <c r="H6529" i="5"/>
  <c r="F6529" i="5"/>
  <c r="E6529" i="5"/>
  <c r="C6529" i="5"/>
  <c r="B6529" i="5"/>
  <c r="N6528" i="5"/>
  <c r="K6528" i="5"/>
  <c r="I6528" i="5"/>
  <c r="H6528" i="5"/>
  <c r="F6528" i="5"/>
  <c r="E6528" i="5"/>
  <c r="C6528" i="5"/>
  <c r="B6528" i="5"/>
  <c r="N6527" i="5"/>
  <c r="K6527" i="5"/>
  <c r="I6527" i="5"/>
  <c r="H6527" i="5"/>
  <c r="F6527" i="5"/>
  <c r="E6527" i="5"/>
  <c r="C6527" i="5"/>
  <c r="B6527" i="5"/>
  <c r="N6526" i="5"/>
  <c r="K6526" i="5"/>
  <c r="I6526" i="5"/>
  <c r="H6526" i="5"/>
  <c r="F6526" i="5"/>
  <c r="E6526" i="5"/>
  <c r="C6526" i="5"/>
  <c r="B6526" i="5"/>
  <c r="N6525" i="5"/>
  <c r="K6525" i="5"/>
  <c r="I6525" i="5"/>
  <c r="H6525" i="5"/>
  <c r="F6525" i="5"/>
  <c r="E6525" i="5"/>
  <c r="C6525" i="5"/>
  <c r="B6525" i="5"/>
  <c r="N6524" i="5"/>
  <c r="K6524" i="5"/>
  <c r="I6524" i="5"/>
  <c r="H6524" i="5"/>
  <c r="F6524" i="5"/>
  <c r="E6524" i="5"/>
  <c r="C6524" i="5"/>
  <c r="B6524" i="5"/>
  <c r="N6523" i="5"/>
  <c r="K6523" i="5"/>
  <c r="I6523" i="5"/>
  <c r="H6523" i="5"/>
  <c r="F6523" i="5"/>
  <c r="E6523" i="5"/>
  <c r="C6523" i="5"/>
  <c r="B6523" i="5"/>
  <c r="N6522" i="5"/>
  <c r="K6522" i="5"/>
  <c r="I6522" i="5"/>
  <c r="H6522" i="5"/>
  <c r="F6522" i="5"/>
  <c r="E6522" i="5"/>
  <c r="C6522" i="5"/>
  <c r="B6522" i="5"/>
  <c r="N6521" i="5"/>
  <c r="K6521" i="5"/>
  <c r="I6521" i="5"/>
  <c r="H6521" i="5"/>
  <c r="F6521" i="5"/>
  <c r="E6521" i="5"/>
  <c r="C6521" i="5"/>
  <c r="B6521" i="5"/>
  <c r="N6520" i="5"/>
  <c r="K6520" i="5"/>
  <c r="I6520" i="5"/>
  <c r="H6520" i="5"/>
  <c r="F6520" i="5"/>
  <c r="E6520" i="5"/>
  <c r="C6520" i="5"/>
  <c r="B6520" i="5"/>
  <c r="N6519" i="5"/>
  <c r="K6519" i="5"/>
  <c r="I6519" i="5"/>
  <c r="H6519" i="5"/>
  <c r="F6519" i="5"/>
  <c r="E6519" i="5"/>
  <c r="C6519" i="5"/>
  <c r="B6519" i="5"/>
  <c r="N6518" i="5"/>
  <c r="K6518" i="5"/>
  <c r="I6518" i="5"/>
  <c r="H6518" i="5"/>
  <c r="F6518" i="5"/>
  <c r="E6518" i="5"/>
  <c r="C6518" i="5"/>
  <c r="B6518" i="5"/>
  <c r="N6517" i="5"/>
  <c r="K6517" i="5"/>
  <c r="I6517" i="5"/>
  <c r="H6517" i="5"/>
  <c r="F6517" i="5"/>
  <c r="E6517" i="5"/>
  <c r="C6517" i="5"/>
  <c r="B6517" i="5"/>
  <c r="N6516" i="5"/>
  <c r="K6516" i="5"/>
  <c r="I6516" i="5"/>
  <c r="H6516" i="5"/>
  <c r="F6516" i="5"/>
  <c r="E6516" i="5"/>
  <c r="C6516" i="5"/>
  <c r="B6516" i="5"/>
  <c r="N6515" i="5"/>
  <c r="K6515" i="5"/>
  <c r="I6515" i="5"/>
  <c r="H6515" i="5"/>
  <c r="F6515" i="5"/>
  <c r="E6515" i="5"/>
  <c r="C6515" i="5"/>
  <c r="B6515" i="5"/>
  <c r="N6514" i="5"/>
  <c r="K6514" i="5"/>
  <c r="I6514" i="5"/>
  <c r="H6514" i="5"/>
  <c r="F6514" i="5"/>
  <c r="E6514" i="5"/>
  <c r="C6514" i="5"/>
  <c r="B6514" i="5"/>
  <c r="N6513" i="5"/>
  <c r="K6513" i="5"/>
  <c r="I6513" i="5"/>
  <c r="H6513" i="5"/>
  <c r="F6513" i="5"/>
  <c r="E6513" i="5"/>
  <c r="C6513" i="5"/>
  <c r="B6513" i="5"/>
  <c r="N6512" i="5"/>
  <c r="K6512" i="5"/>
  <c r="I6512" i="5"/>
  <c r="H6512" i="5"/>
  <c r="F6512" i="5"/>
  <c r="E6512" i="5"/>
  <c r="C6512" i="5"/>
  <c r="B6512" i="5"/>
  <c r="N6511" i="5"/>
  <c r="K6511" i="5"/>
  <c r="I6511" i="5"/>
  <c r="H6511" i="5"/>
  <c r="F6511" i="5"/>
  <c r="E6511" i="5"/>
  <c r="C6511" i="5"/>
  <c r="B6511" i="5"/>
  <c r="N6510" i="5"/>
  <c r="K6510" i="5"/>
  <c r="I6510" i="5"/>
  <c r="H6510" i="5"/>
  <c r="F6510" i="5"/>
  <c r="E6510" i="5"/>
  <c r="C6510" i="5"/>
  <c r="B6510" i="5"/>
  <c r="N6509" i="5"/>
  <c r="K6509" i="5"/>
  <c r="I6509" i="5"/>
  <c r="H6509" i="5"/>
  <c r="F6509" i="5"/>
  <c r="E6509" i="5"/>
  <c r="C6509" i="5"/>
  <c r="B6509" i="5"/>
  <c r="N6508" i="5"/>
  <c r="K6508" i="5"/>
  <c r="I6508" i="5"/>
  <c r="H6508" i="5"/>
  <c r="F6508" i="5"/>
  <c r="E6508" i="5"/>
  <c r="C6508" i="5"/>
  <c r="B6508" i="5"/>
  <c r="N6507" i="5"/>
  <c r="K6507" i="5"/>
  <c r="I6507" i="5"/>
  <c r="H6507" i="5"/>
  <c r="F6507" i="5"/>
  <c r="E6507" i="5"/>
  <c r="C6507" i="5"/>
  <c r="B6507" i="5"/>
  <c r="N6506" i="5"/>
  <c r="K6506" i="5"/>
  <c r="I6506" i="5"/>
  <c r="H6506" i="5"/>
  <c r="F6506" i="5"/>
  <c r="E6506" i="5"/>
  <c r="C6506" i="5"/>
  <c r="B6506" i="5"/>
  <c r="N6505" i="5"/>
  <c r="K6505" i="5"/>
  <c r="I6505" i="5"/>
  <c r="H6505" i="5"/>
  <c r="F6505" i="5"/>
  <c r="E6505" i="5"/>
  <c r="C6505" i="5"/>
  <c r="B6505" i="5"/>
  <c r="N6504" i="5"/>
  <c r="K6504" i="5"/>
  <c r="I6504" i="5"/>
  <c r="H6504" i="5"/>
  <c r="F6504" i="5"/>
  <c r="E6504" i="5"/>
  <c r="C6504" i="5"/>
  <c r="B6504" i="5"/>
  <c r="N6503" i="5"/>
  <c r="K6503" i="5"/>
  <c r="I6503" i="5"/>
  <c r="H6503" i="5"/>
  <c r="F6503" i="5"/>
  <c r="E6503" i="5"/>
  <c r="C6503" i="5"/>
  <c r="B6503" i="5"/>
  <c r="N6502" i="5"/>
  <c r="K6502" i="5"/>
  <c r="I6502" i="5"/>
  <c r="H6502" i="5"/>
  <c r="F6502" i="5"/>
  <c r="E6502" i="5"/>
  <c r="C6502" i="5"/>
  <c r="B6502" i="5"/>
  <c r="N6501" i="5"/>
  <c r="K6501" i="5"/>
  <c r="I6501" i="5"/>
  <c r="H6501" i="5"/>
  <c r="F6501" i="5"/>
  <c r="E6501" i="5"/>
  <c r="C6501" i="5"/>
  <c r="B6501" i="5"/>
  <c r="N6500" i="5"/>
  <c r="K6500" i="5"/>
  <c r="I6500" i="5"/>
  <c r="H6500" i="5"/>
  <c r="F6500" i="5"/>
  <c r="E6500" i="5"/>
  <c r="C6500" i="5"/>
  <c r="B6500" i="5"/>
  <c r="N6499" i="5"/>
  <c r="K6499" i="5"/>
  <c r="I6499" i="5"/>
  <c r="H6499" i="5"/>
  <c r="F6499" i="5"/>
  <c r="E6499" i="5"/>
  <c r="C6499" i="5"/>
  <c r="B6499" i="5"/>
  <c r="N6498" i="5"/>
  <c r="K6498" i="5"/>
  <c r="I6498" i="5"/>
  <c r="H6498" i="5"/>
  <c r="F6498" i="5"/>
  <c r="E6498" i="5"/>
  <c r="C6498" i="5"/>
  <c r="B6498" i="5"/>
  <c r="N6497" i="5"/>
  <c r="K6497" i="5"/>
  <c r="I6497" i="5"/>
  <c r="H6497" i="5"/>
  <c r="F6497" i="5"/>
  <c r="E6497" i="5"/>
  <c r="C6497" i="5"/>
  <c r="B6497" i="5"/>
  <c r="N6496" i="5"/>
  <c r="K6496" i="5"/>
  <c r="I6496" i="5"/>
  <c r="H6496" i="5"/>
  <c r="F6496" i="5"/>
  <c r="E6496" i="5"/>
  <c r="C6496" i="5"/>
  <c r="B6496" i="5"/>
  <c r="N6495" i="5"/>
  <c r="K6495" i="5"/>
  <c r="I6495" i="5"/>
  <c r="H6495" i="5"/>
  <c r="F6495" i="5"/>
  <c r="E6495" i="5"/>
  <c r="C6495" i="5"/>
  <c r="B6495" i="5"/>
  <c r="N6494" i="5"/>
  <c r="K6494" i="5"/>
  <c r="I6494" i="5"/>
  <c r="H6494" i="5"/>
  <c r="F6494" i="5"/>
  <c r="E6494" i="5"/>
  <c r="C6494" i="5"/>
  <c r="B6494" i="5"/>
  <c r="N6493" i="5"/>
  <c r="K6493" i="5"/>
  <c r="I6493" i="5"/>
  <c r="H6493" i="5"/>
  <c r="F6493" i="5"/>
  <c r="E6493" i="5"/>
  <c r="C6493" i="5"/>
  <c r="B6493" i="5"/>
  <c r="N6492" i="5"/>
  <c r="K6492" i="5"/>
  <c r="I6492" i="5"/>
  <c r="H6492" i="5"/>
  <c r="F6492" i="5"/>
  <c r="E6492" i="5"/>
  <c r="C6492" i="5"/>
  <c r="B6492" i="5"/>
  <c r="N6491" i="5"/>
  <c r="K6491" i="5"/>
  <c r="I6491" i="5"/>
  <c r="H6491" i="5"/>
  <c r="F6491" i="5"/>
  <c r="E6491" i="5"/>
  <c r="C6491" i="5"/>
  <c r="B6491" i="5"/>
  <c r="N6490" i="5"/>
  <c r="K6490" i="5"/>
  <c r="I6490" i="5"/>
  <c r="H6490" i="5"/>
  <c r="F6490" i="5"/>
  <c r="E6490" i="5"/>
  <c r="C6490" i="5"/>
  <c r="B6490" i="5"/>
  <c r="N6489" i="5"/>
  <c r="K6489" i="5"/>
  <c r="I6489" i="5"/>
  <c r="H6489" i="5"/>
  <c r="F6489" i="5"/>
  <c r="E6489" i="5"/>
  <c r="C6489" i="5"/>
  <c r="B6489" i="5"/>
  <c r="N6488" i="5"/>
  <c r="K6488" i="5"/>
  <c r="I6488" i="5"/>
  <c r="H6488" i="5"/>
  <c r="F6488" i="5"/>
  <c r="E6488" i="5"/>
  <c r="C6488" i="5"/>
  <c r="B6488" i="5"/>
  <c r="N6487" i="5"/>
  <c r="K6487" i="5"/>
  <c r="I6487" i="5"/>
  <c r="H6487" i="5"/>
  <c r="F6487" i="5"/>
  <c r="E6487" i="5"/>
  <c r="C6487" i="5"/>
  <c r="B6487" i="5"/>
  <c r="N6486" i="5"/>
  <c r="K6486" i="5"/>
  <c r="I6486" i="5"/>
  <c r="H6486" i="5"/>
  <c r="F6486" i="5"/>
  <c r="E6486" i="5"/>
  <c r="C6486" i="5"/>
  <c r="B6486" i="5"/>
  <c r="N6485" i="5"/>
  <c r="K6485" i="5"/>
  <c r="I6485" i="5"/>
  <c r="H6485" i="5"/>
  <c r="F6485" i="5"/>
  <c r="E6485" i="5"/>
  <c r="C6485" i="5"/>
  <c r="B6485" i="5"/>
  <c r="N6484" i="5"/>
  <c r="K6484" i="5"/>
  <c r="I6484" i="5"/>
  <c r="H6484" i="5"/>
  <c r="F6484" i="5"/>
  <c r="E6484" i="5"/>
  <c r="C6484" i="5"/>
  <c r="B6484" i="5"/>
  <c r="N6483" i="5"/>
  <c r="K6483" i="5"/>
  <c r="I6483" i="5"/>
  <c r="H6483" i="5"/>
  <c r="F6483" i="5"/>
  <c r="E6483" i="5"/>
  <c r="C6483" i="5"/>
  <c r="B6483" i="5"/>
  <c r="N6482" i="5"/>
  <c r="K6482" i="5"/>
  <c r="I6482" i="5"/>
  <c r="H6482" i="5"/>
  <c r="F6482" i="5"/>
  <c r="E6482" i="5"/>
  <c r="C6482" i="5"/>
  <c r="B6482" i="5"/>
  <c r="N6481" i="5"/>
  <c r="K6481" i="5"/>
  <c r="I6481" i="5"/>
  <c r="H6481" i="5"/>
  <c r="F6481" i="5"/>
  <c r="E6481" i="5"/>
  <c r="C6481" i="5"/>
  <c r="B6481" i="5"/>
  <c r="N6480" i="5"/>
  <c r="K6480" i="5"/>
  <c r="I6480" i="5"/>
  <c r="H6480" i="5"/>
  <c r="F6480" i="5"/>
  <c r="E6480" i="5"/>
  <c r="C6480" i="5"/>
  <c r="B6480" i="5"/>
  <c r="N6479" i="5"/>
  <c r="K6479" i="5"/>
  <c r="I6479" i="5"/>
  <c r="H6479" i="5"/>
  <c r="F6479" i="5"/>
  <c r="E6479" i="5"/>
  <c r="C6479" i="5"/>
  <c r="B6479" i="5"/>
  <c r="N6478" i="5"/>
  <c r="K6478" i="5"/>
  <c r="I6478" i="5"/>
  <c r="H6478" i="5"/>
  <c r="F6478" i="5"/>
  <c r="E6478" i="5"/>
  <c r="C6478" i="5"/>
  <c r="B6478" i="5"/>
  <c r="N6477" i="5"/>
  <c r="K6477" i="5"/>
  <c r="I6477" i="5"/>
  <c r="H6477" i="5"/>
  <c r="F6477" i="5"/>
  <c r="E6477" i="5"/>
  <c r="C6477" i="5"/>
  <c r="B6477" i="5"/>
  <c r="N6476" i="5"/>
  <c r="K6476" i="5"/>
  <c r="I6476" i="5"/>
  <c r="H6476" i="5"/>
  <c r="F6476" i="5"/>
  <c r="E6476" i="5"/>
  <c r="C6476" i="5"/>
  <c r="B6476" i="5"/>
  <c r="N6475" i="5"/>
  <c r="K6475" i="5"/>
  <c r="I6475" i="5"/>
  <c r="H6475" i="5"/>
  <c r="F6475" i="5"/>
  <c r="E6475" i="5"/>
  <c r="C6475" i="5"/>
  <c r="B6475" i="5"/>
  <c r="N6474" i="5"/>
  <c r="K6474" i="5"/>
  <c r="I6474" i="5"/>
  <c r="H6474" i="5"/>
  <c r="F6474" i="5"/>
  <c r="E6474" i="5"/>
  <c r="C6474" i="5"/>
  <c r="B6474" i="5"/>
  <c r="N6473" i="5"/>
  <c r="K6473" i="5"/>
  <c r="I6473" i="5"/>
  <c r="H6473" i="5"/>
  <c r="F6473" i="5"/>
  <c r="E6473" i="5"/>
  <c r="C6473" i="5"/>
  <c r="B6473" i="5"/>
  <c r="N6472" i="5"/>
  <c r="K6472" i="5"/>
  <c r="I6472" i="5"/>
  <c r="H6472" i="5"/>
  <c r="F6472" i="5"/>
  <c r="E6472" i="5"/>
  <c r="C6472" i="5"/>
  <c r="B6472" i="5"/>
  <c r="N6471" i="5"/>
  <c r="K6471" i="5"/>
  <c r="I6471" i="5"/>
  <c r="H6471" i="5"/>
  <c r="F6471" i="5"/>
  <c r="E6471" i="5"/>
  <c r="C6471" i="5"/>
  <c r="B6471" i="5"/>
  <c r="N6470" i="5"/>
  <c r="K6470" i="5"/>
  <c r="I6470" i="5"/>
  <c r="H6470" i="5"/>
  <c r="F6470" i="5"/>
  <c r="E6470" i="5"/>
  <c r="C6470" i="5"/>
  <c r="B6470" i="5"/>
  <c r="N6469" i="5"/>
  <c r="K6469" i="5"/>
  <c r="I6469" i="5"/>
  <c r="H6469" i="5"/>
  <c r="F6469" i="5"/>
  <c r="E6469" i="5"/>
  <c r="C6469" i="5"/>
  <c r="B6469" i="5"/>
  <c r="N6468" i="5"/>
  <c r="K6468" i="5"/>
  <c r="I6468" i="5"/>
  <c r="H6468" i="5"/>
  <c r="F6468" i="5"/>
  <c r="E6468" i="5"/>
  <c r="C6468" i="5"/>
  <c r="B6468" i="5"/>
  <c r="N6467" i="5"/>
  <c r="K6467" i="5"/>
  <c r="I6467" i="5"/>
  <c r="H6467" i="5"/>
  <c r="F6467" i="5"/>
  <c r="E6467" i="5"/>
  <c r="C6467" i="5"/>
  <c r="B6467" i="5"/>
  <c r="N6466" i="5"/>
  <c r="K6466" i="5"/>
  <c r="I6466" i="5"/>
  <c r="H6466" i="5"/>
  <c r="F6466" i="5"/>
  <c r="E6466" i="5"/>
  <c r="C6466" i="5"/>
  <c r="B6466" i="5"/>
  <c r="N6465" i="5"/>
  <c r="K6465" i="5"/>
  <c r="I6465" i="5"/>
  <c r="H6465" i="5"/>
  <c r="F6465" i="5"/>
  <c r="E6465" i="5"/>
  <c r="C6465" i="5"/>
  <c r="B6465" i="5"/>
  <c r="N6464" i="5"/>
  <c r="K6464" i="5"/>
  <c r="I6464" i="5"/>
  <c r="H6464" i="5"/>
  <c r="F6464" i="5"/>
  <c r="E6464" i="5"/>
  <c r="C6464" i="5"/>
  <c r="B6464" i="5"/>
  <c r="N6463" i="5"/>
  <c r="K6463" i="5"/>
  <c r="I6463" i="5"/>
  <c r="H6463" i="5"/>
  <c r="F6463" i="5"/>
  <c r="E6463" i="5"/>
  <c r="C6463" i="5"/>
  <c r="B6463" i="5"/>
  <c r="N6462" i="5"/>
  <c r="K6462" i="5"/>
  <c r="I6462" i="5"/>
  <c r="H6462" i="5"/>
  <c r="F6462" i="5"/>
  <c r="E6462" i="5"/>
  <c r="C6462" i="5"/>
  <c r="B6462" i="5"/>
  <c r="N6461" i="5"/>
  <c r="K6461" i="5"/>
  <c r="I6461" i="5"/>
  <c r="H6461" i="5"/>
  <c r="F6461" i="5"/>
  <c r="E6461" i="5"/>
  <c r="C6461" i="5"/>
  <c r="B6461" i="5"/>
  <c r="N6460" i="5"/>
  <c r="K6460" i="5"/>
  <c r="I6460" i="5"/>
  <c r="H6460" i="5"/>
  <c r="F6460" i="5"/>
  <c r="E6460" i="5"/>
  <c r="C6460" i="5"/>
  <c r="B6460" i="5"/>
  <c r="N6459" i="5"/>
  <c r="K6459" i="5"/>
  <c r="I6459" i="5"/>
  <c r="H6459" i="5"/>
  <c r="F6459" i="5"/>
  <c r="E6459" i="5"/>
  <c r="C6459" i="5"/>
  <c r="B6459" i="5"/>
  <c r="N6458" i="5"/>
  <c r="K6458" i="5"/>
  <c r="I6458" i="5"/>
  <c r="H6458" i="5"/>
  <c r="F6458" i="5"/>
  <c r="E6458" i="5"/>
  <c r="C6458" i="5"/>
  <c r="B6458" i="5"/>
  <c r="N6457" i="5"/>
  <c r="K6457" i="5"/>
  <c r="I6457" i="5"/>
  <c r="H6457" i="5"/>
  <c r="F6457" i="5"/>
  <c r="E6457" i="5"/>
  <c r="C6457" i="5"/>
  <c r="B6457" i="5"/>
  <c r="N6456" i="5"/>
  <c r="K6456" i="5"/>
  <c r="I6456" i="5"/>
  <c r="H6456" i="5"/>
  <c r="F6456" i="5"/>
  <c r="E6456" i="5"/>
  <c r="C6456" i="5"/>
  <c r="B6456" i="5"/>
  <c r="N6455" i="5"/>
  <c r="K6455" i="5"/>
  <c r="I6455" i="5"/>
  <c r="H6455" i="5"/>
  <c r="F6455" i="5"/>
  <c r="E6455" i="5"/>
  <c r="C6455" i="5"/>
  <c r="B6455" i="5"/>
  <c r="N6454" i="5"/>
  <c r="K6454" i="5"/>
  <c r="I6454" i="5"/>
  <c r="H6454" i="5"/>
  <c r="F6454" i="5"/>
  <c r="E6454" i="5"/>
  <c r="C6454" i="5"/>
  <c r="B6454" i="5"/>
  <c r="N6453" i="5"/>
  <c r="K6453" i="5"/>
  <c r="I6453" i="5"/>
  <c r="H6453" i="5"/>
  <c r="F6453" i="5"/>
  <c r="E6453" i="5"/>
  <c r="C6453" i="5"/>
  <c r="B6453" i="5"/>
  <c r="N6452" i="5"/>
  <c r="K6452" i="5"/>
  <c r="I6452" i="5"/>
  <c r="H6452" i="5"/>
  <c r="F6452" i="5"/>
  <c r="E6452" i="5"/>
  <c r="C6452" i="5"/>
  <c r="B6452" i="5"/>
  <c r="N6451" i="5"/>
  <c r="K6451" i="5"/>
  <c r="I6451" i="5"/>
  <c r="H6451" i="5"/>
  <c r="F6451" i="5"/>
  <c r="E6451" i="5"/>
  <c r="C6451" i="5"/>
  <c r="B6451" i="5"/>
  <c r="N6450" i="5"/>
  <c r="K6450" i="5"/>
  <c r="I6450" i="5"/>
  <c r="H6450" i="5"/>
  <c r="F6450" i="5"/>
  <c r="E6450" i="5"/>
  <c r="C6450" i="5"/>
  <c r="B6450" i="5"/>
  <c r="N6449" i="5"/>
  <c r="K6449" i="5"/>
  <c r="I6449" i="5"/>
  <c r="H6449" i="5"/>
  <c r="F6449" i="5"/>
  <c r="E6449" i="5"/>
  <c r="C6449" i="5"/>
  <c r="B6449" i="5"/>
  <c r="N6448" i="5"/>
  <c r="K6448" i="5"/>
  <c r="I6448" i="5"/>
  <c r="H6448" i="5"/>
  <c r="F6448" i="5"/>
  <c r="E6448" i="5"/>
  <c r="C6448" i="5"/>
  <c r="B6448" i="5"/>
  <c r="N6447" i="5"/>
  <c r="K6447" i="5"/>
  <c r="I6447" i="5"/>
  <c r="H6447" i="5"/>
  <c r="F6447" i="5"/>
  <c r="E6447" i="5"/>
  <c r="C6447" i="5"/>
  <c r="B6447" i="5"/>
  <c r="N6446" i="5"/>
  <c r="K6446" i="5"/>
  <c r="I6446" i="5"/>
  <c r="H6446" i="5"/>
  <c r="F6446" i="5"/>
  <c r="E6446" i="5"/>
  <c r="C6446" i="5"/>
  <c r="B6446" i="5"/>
  <c r="N6445" i="5"/>
  <c r="K6445" i="5"/>
  <c r="I6445" i="5"/>
  <c r="H6445" i="5"/>
  <c r="F6445" i="5"/>
  <c r="E6445" i="5"/>
  <c r="C6445" i="5"/>
  <c r="B6445" i="5"/>
  <c r="N6444" i="5"/>
  <c r="K6444" i="5"/>
  <c r="I6444" i="5"/>
  <c r="H6444" i="5"/>
  <c r="F6444" i="5"/>
  <c r="E6444" i="5"/>
  <c r="C6444" i="5"/>
  <c r="B6444" i="5"/>
  <c r="N6443" i="5"/>
  <c r="K6443" i="5"/>
  <c r="I6443" i="5"/>
  <c r="H6443" i="5"/>
  <c r="F6443" i="5"/>
  <c r="E6443" i="5"/>
  <c r="C6443" i="5"/>
  <c r="B6443" i="5"/>
  <c r="N6442" i="5"/>
  <c r="K6442" i="5"/>
  <c r="I6442" i="5"/>
  <c r="H6442" i="5"/>
  <c r="F6442" i="5"/>
  <c r="E6442" i="5"/>
  <c r="C6442" i="5"/>
  <c r="B6442" i="5"/>
  <c r="N6441" i="5"/>
  <c r="K6441" i="5"/>
  <c r="I6441" i="5"/>
  <c r="H6441" i="5"/>
  <c r="F6441" i="5"/>
  <c r="E6441" i="5"/>
  <c r="C6441" i="5"/>
  <c r="B6441" i="5"/>
  <c r="N6440" i="5"/>
  <c r="K6440" i="5"/>
  <c r="I6440" i="5"/>
  <c r="H6440" i="5"/>
  <c r="F6440" i="5"/>
  <c r="E6440" i="5"/>
  <c r="C6440" i="5"/>
  <c r="B6440" i="5"/>
  <c r="N6439" i="5"/>
  <c r="K6439" i="5"/>
  <c r="I6439" i="5"/>
  <c r="H6439" i="5"/>
  <c r="F6439" i="5"/>
  <c r="E6439" i="5"/>
  <c r="C6439" i="5"/>
  <c r="B6439" i="5"/>
  <c r="N6438" i="5"/>
  <c r="K6438" i="5"/>
  <c r="I6438" i="5"/>
  <c r="H6438" i="5"/>
  <c r="F6438" i="5"/>
  <c r="E6438" i="5"/>
  <c r="C6438" i="5"/>
  <c r="B6438" i="5"/>
  <c r="N6437" i="5"/>
  <c r="K6437" i="5"/>
  <c r="I6437" i="5"/>
  <c r="H6437" i="5"/>
  <c r="F6437" i="5"/>
  <c r="E6437" i="5"/>
  <c r="C6437" i="5"/>
  <c r="B6437" i="5"/>
  <c r="N6436" i="5"/>
  <c r="K6436" i="5"/>
  <c r="I6436" i="5"/>
  <c r="H6436" i="5"/>
  <c r="F6436" i="5"/>
  <c r="E6436" i="5"/>
  <c r="C6436" i="5"/>
  <c r="B6436" i="5"/>
  <c r="N6435" i="5"/>
  <c r="K6435" i="5"/>
  <c r="I6435" i="5"/>
  <c r="H6435" i="5"/>
  <c r="F6435" i="5"/>
  <c r="E6435" i="5"/>
  <c r="C6435" i="5"/>
  <c r="B6435" i="5"/>
  <c r="N6434" i="5"/>
  <c r="K6434" i="5"/>
  <c r="I6434" i="5"/>
  <c r="H6434" i="5"/>
  <c r="F6434" i="5"/>
  <c r="E6434" i="5"/>
  <c r="C6434" i="5"/>
  <c r="B6434" i="5"/>
  <c r="N6433" i="5"/>
  <c r="K6433" i="5"/>
  <c r="I6433" i="5"/>
  <c r="H6433" i="5"/>
  <c r="F6433" i="5"/>
  <c r="E6433" i="5"/>
  <c r="C6433" i="5"/>
  <c r="B6433" i="5"/>
  <c r="N6432" i="5"/>
  <c r="K6432" i="5"/>
  <c r="I6432" i="5"/>
  <c r="H6432" i="5"/>
  <c r="F6432" i="5"/>
  <c r="E6432" i="5"/>
  <c r="C6432" i="5"/>
  <c r="B6432" i="5"/>
  <c r="N6431" i="5"/>
  <c r="K6431" i="5"/>
  <c r="I6431" i="5"/>
  <c r="H6431" i="5"/>
  <c r="F6431" i="5"/>
  <c r="E6431" i="5"/>
  <c r="C6431" i="5"/>
  <c r="B6431" i="5"/>
  <c r="N6430" i="5"/>
  <c r="K6430" i="5"/>
  <c r="I6430" i="5"/>
  <c r="H6430" i="5"/>
  <c r="F6430" i="5"/>
  <c r="E6430" i="5"/>
  <c r="C6430" i="5"/>
  <c r="B6430" i="5"/>
  <c r="N6429" i="5"/>
  <c r="K6429" i="5"/>
  <c r="I6429" i="5"/>
  <c r="H6429" i="5"/>
  <c r="F6429" i="5"/>
  <c r="E6429" i="5"/>
  <c r="C6429" i="5"/>
  <c r="B6429" i="5"/>
  <c r="N6428" i="5"/>
  <c r="K6428" i="5"/>
  <c r="I6428" i="5"/>
  <c r="H6428" i="5"/>
  <c r="F6428" i="5"/>
  <c r="E6428" i="5"/>
  <c r="C6428" i="5"/>
  <c r="B6428" i="5"/>
  <c r="N6427" i="5"/>
  <c r="K6427" i="5"/>
  <c r="I6427" i="5"/>
  <c r="H6427" i="5"/>
  <c r="F6427" i="5"/>
  <c r="E6427" i="5"/>
  <c r="C6427" i="5"/>
  <c r="B6427" i="5"/>
  <c r="N6426" i="5"/>
  <c r="K6426" i="5"/>
  <c r="I6426" i="5"/>
  <c r="H6426" i="5"/>
  <c r="F6426" i="5"/>
  <c r="E6426" i="5"/>
  <c r="C6426" i="5"/>
  <c r="B6426" i="5"/>
  <c r="N6425" i="5"/>
  <c r="K6425" i="5"/>
  <c r="I6425" i="5"/>
  <c r="H6425" i="5"/>
  <c r="F6425" i="5"/>
  <c r="E6425" i="5"/>
  <c r="C6425" i="5"/>
  <c r="B6425" i="5"/>
  <c r="N6424" i="5"/>
  <c r="K6424" i="5"/>
  <c r="I6424" i="5"/>
  <c r="H6424" i="5"/>
  <c r="F6424" i="5"/>
  <c r="E6424" i="5"/>
  <c r="C6424" i="5"/>
  <c r="B6424" i="5"/>
  <c r="N6423" i="5"/>
  <c r="K6423" i="5"/>
  <c r="I6423" i="5"/>
  <c r="H6423" i="5"/>
  <c r="F6423" i="5"/>
  <c r="E6423" i="5"/>
  <c r="C6423" i="5"/>
  <c r="B6423" i="5"/>
  <c r="N6422" i="5"/>
  <c r="K6422" i="5"/>
  <c r="I6422" i="5"/>
  <c r="H6422" i="5"/>
  <c r="F6422" i="5"/>
  <c r="E6422" i="5"/>
  <c r="C6422" i="5"/>
  <c r="B6422" i="5"/>
  <c r="N6421" i="5"/>
  <c r="K6421" i="5"/>
  <c r="I6421" i="5"/>
  <c r="H6421" i="5"/>
  <c r="F6421" i="5"/>
  <c r="E6421" i="5"/>
  <c r="C6421" i="5"/>
  <c r="B6421" i="5"/>
  <c r="N6420" i="5"/>
  <c r="K6420" i="5"/>
  <c r="I6420" i="5"/>
  <c r="H6420" i="5"/>
  <c r="F6420" i="5"/>
  <c r="E6420" i="5"/>
  <c r="C6420" i="5"/>
  <c r="B6420" i="5"/>
  <c r="N6419" i="5"/>
  <c r="K6419" i="5"/>
  <c r="I6419" i="5"/>
  <c r="H6419" i="5"/>
  <c r="F6419" i="5"/>
  <c r="E6419" i="5"/>
  <c r="C6419" i="5"/>
  <c r="B6419" i="5"/>
  <c r="N6418" i="5"/>
  <c r="K6418" i="5"/>
  <c r="I6418" i="5"/>
  <c r="H6418" i="5"/>
  <c r="F6418" i="5"/>
  <c r="E6418" i="5"/>
  <c r="C6418" i="5"/>
  <c r="B6418" i="5"/>
  <c r="N6417" i="5"/>
  <c r="K6417" i="5"/>
  <c r="I6417" i="5"/>
  <c r="H6417" i="5"/>
  <c r="F6417" i="5"/>
  <c r="E6417" i="5"/>
  <c r="C6417" i="5"/>
  <c r="B6417" i="5"/>
  <c r="N6416" i="5"/>
  <c r="K6416" i="5"/>
  <c r="I6416" i="5"/>
  <c r="H6416" i="5"/>
  <c r="F6416" i="5"/>
  <c r="E6416" i="5"/>
  <c r="C6416" i="5"/>
  <c r="B6416" i="5"/>
  <c r="N6415" i="5"/>
  <c r="K6415" i="5"/>
  <c r="I6415" i="5"/>
  <c r="H6415" i="5"/>
  <c r="F6415" i="5"/>
  <c r="E6415" i="5"/>
  <c r="C6415" i="5"/>
  <c r="B6415" i="5"/>
  <c r="N6414" i="5"/>
  <c r="K6414" i="5"/>
  <c r="I6414" i="5"/>
  <c r="H6414" i="5"/>
  <c r="F6414" i="5"/>
  <c r="E6414" i="5"/>
  <c r="C6414" i="5"/>
  <c r="B6414" i="5"/>
  <c r="N6413" i="5"/>
  <c r="K6413" i="5"/>
  <c r="I6413" i="5"/>
  <c r="H6413" i="5"/>
  <c r="F6413" i="5"/>
  <c r="E6413" i="5"/>
  <c r="C6413" i="5"/>
  <c r="B6413" i="5"/>
  <c r="N6412" i="5"/>
  <c r="K6412" i="5"/>
  <c r="I6412" i="5"/>
  <c r="H6412" i="5"/>
  <c r="F6412" i="5"/>
  <c r="E6412" i="5"/>
  <c r="C6412" i="5"/>
  <c r="B6412" i="5"/>
  <c r="N6411" i="5"/>
  <c r="K6411" i="5"/>
  <c r="I6411" i="5"/>
  <c r="H6411" i="5"/>
  <c r="F6411" i="5"/>
  <c r="E6411" i="5"/>
  <c r="C6411" i="5"/>
  <c r="B6411" i="5"/>
  <c r="N6410" i="5"/>
  <c r="K6410" i="5"/>
  <c r="I6410" i="5"/>
  <c r="H6410" i="5"/>
  <c r="F6410" i="5"/>
  <c r="E6410" i="5"/>
  <c r="C6410" i="5"/>
  <c r="B6410" i="5"/>
  <c r="N6409" i="5"/>
  <c r="K6409" i="5"/>
  <c r="I6409" i="5"/>
  <c r="H6409" i="5"/>
  <c r="F6409" i="5"/>
  <c r="E6409" i="5"/>
  <c r="C6409" i="5"/>
  <c r="B6409" i="5"/>
  <c r="N6408" i="5"/>
  <c r="K6408" i="5"/>
  <c r="I6408" i="5"/>
  <c r="H6408" i="5"/>
  <c r="F6408" i="5"/>
  <c r="E6408" i="5"/>
  <c r="C6408" i="5"/>
  <c r="B6408" i="5"/>
  <c r="N6407" i="5"/>
  <c r="K6407" i="5"/>
  <c r="I6407" i="5"/>
  <c r="H6407" i="5"/>
  <c r="F6407" i="5"/>
  <c r="E6407" i="5"/>
  <c r="C6407" i="5"/>
  <c r="B6407" i="5"/>
  <c r="N6406" i="5"/>
  <c r="K6406" i="5"/>
  <c r="I6406" i="5"/>
  <c r="H6406" i="5"/>
  <c r="F6406" i="5"/>
  <c r="E6406" i="5"/>
  <c r="C6406" i="5"/>
  <c r="B6406" i="5"/>
  <c r="N6405" i="5"/>
  <c r="K6405" i="5"/>
  <c r="I6405" i="5"/>
  <c r="H6405" i="5"/>
  <c r="F6405" i="5"/>
  <c r="E6405" i="5"/>
  <c r="C6405" i="5"/>
  <c r="B6405" i="5"/>
  <c r="N6404" i="5"/>
  <c r="K6404" i="5"/>
  <c r="I6404" i="5"/>
  <c r="H6404" i="5"/>
  <c r="F6404" i="5"/>
  <c r="E6404" i="5"/>
  <c r="C6404" i="5"/>
  <c r="B6404" i="5"/>
  <c r="N6403" i="5"/>
  <c r="K6403" i="5"/>
  <c r="I6403" i="5"/>
  <c r="H6403" i="5"/>
  <c r="F6403" i="5"/>
  <c r="E6403" i="5"/>
  <c r="C6403" i="5"/>
  <c r="B6403" i="5"/>
  <c r="N6402" i="5"/>
  <c r="K6402" i="5"/>
  <c r="I6402" i="5"/>
  <c r="H6402" i="5"/>
  <c r="F6402" i="5"/>
  <c r="E6402" i="5"/>
  <c r="C6402" i="5"/>
  <c r="B6402" i="5"/>
  <c r="N6401" i="5"/>
  <c r="K6401" i="5"/>
  <c r="I6401" i="5"/>
  <c r="H6401" i="5"/>
  <c r="F6401" i="5"/>
  <c r="E6401" i="5"/>
  <c r="C6401" i="5"/>
  <c r="B6401" i="5"/>
  <c r="N6400" i="5"/>
  <c r="K6400" i="5"/>
  <c r="I6400" i="5"/>
  <c r="H6400" i="5"/>
  <c r="F6400" i="5"/>
  <c r="E6400" i="5"/>
  <c r="C6400" i="5"/>
  <c r="B6400" i="5"/>
  <c r="N6399" i="5"/>
  <c r="K6399" i="5"/>
  <c r="I6399" i="5"/>
  <c r="H6399" i="5"/>
  <c r="F6399" i="5"/>
  <c r="E6399" i="5"/>
  <c r="C6399" i="5"/>
  <c r="B6399" i="5"/>
  <c r="N6398" i="5"/>
  <c r="K6398" i="5"/>
  <c r="I6398" i="5"/>
  <c r="H6398" i="5"/>
  <c r="F6398" i="5"/>
  <c r="E6398" i="5"/>
  <c r="C6398" i="5"/>
  <c r="B6398" i="5"/>
  <c r="N6397" i="5"/>
  <c r="K6397" i="5"/>
  <c r="I6397" i="5"/>
  <c r="H6397" i="5"/>
  <c r="F6397" i="5"/>
  <c r="E6397" i="5"/>
  <c r="C6397" i="5"/>
  <c r="B6397" i="5"/>
  <c r="N6396" i="5"/>
  <c r="K6396" i="5"/>
  <c r="I6396" i="5"/>
  <c r="H6396" i="5"/>
  <c r="F6396" i="5"/>
  <c r="E6396" i="5"/>
  <c r="C6396" i="5"/>
  <c r="B6396" i="5"/>
  <c r="N6395" i="5"/>
  <c r="K6395" i="5"/>
  <c r="I6395" i="5"/>
  <c r="H6395" i="5"/>
  <c r="F6395" i="5"/>
  <c r="E6395" i="5"/>
  <c r="C6395" i="5"/>
  <c r="B6395" i="5"/>
  <c r="N6394" i="5"/>
  <c r="K6394" i="5"/>
  <c r="I6394" i="5"/>
  <c r="H6394" i="5"/>
  <c r="F6394" i="5"/>
  <c r="E6394" i="5"/>
  <c r="C6394" i="5"/>
  <c r="B6394" i="5"/>
  <c r="N6393" i="5"/>
  <c r="K6393" i="5"/>
  <c r="I6393" i="5"/>
  <c r="H6393" i="5"/>
  <c r="F6393" i="5"/>
  <c r="E6393" i="5"/>
  <c r="C6393" i="5"/>
  <c r="B6393" i="5"/>
  <c r="N6392" i="5"/>
  <c r="K6392" i="5"/>
  <c r="I6392" i="5"/>
  <c r="H6392" i="5"/>
  <c r="F6392" i="5"/>
  <c r="E6392" i="5"/>
  <c r="C6392" i="5"/>
  <c r="B6392" i="5"/>
  <c r="N6391" i="5"/>
  <c r="K6391" i="5"/>
  <c r="I6391" i="5"/>
  <c r="H6391" i="5"/>
  <c r="F6391" i="5"/>
  <c r="E6391" i="5"/>
  <c r="C6391" i="5"/>
  <c r="B6391" i="5"/>
  <c r="N6390" i="5"/>
  <c r="K6390" i="5"/>
  <c r="I6390" i="5"/>
  <c r="H6390" i="5"/>
  <c r="F6390" i="5"/>
  <c r="E6390" i="5"/>
  <c r="C6390" i="5"/>
  <c r="B6390" i="5"/>
  <c r="N6389" i="5"/>
  <c r="K6389" i="5"/>
  <c r="I6389" i="5"/>
  <c r="H6389" i="5"/>
  <c r="F6389" i="5"/>
  <c r="E6389" i="5"/>
  <c r="C6389" i="5"/>
  <c r="B6389" i="5"/>
  <c r="N6388" i="5"/>
  <c r="K6388" i="5"/>
  <c r="I6388" i="5"/>
  <c r="H6388" i="5"/>
  <c r="F6388" i="5"/>
  <c r="E6388" i="5"/>
  <c r="C6388" i="5"/>
  <c r="B6388" i="5"/>
  <c r="N6387" i="5"/>
  <c r="K6387" i="5"/>
  <c r="I6387" i="5"/>
  <c r="H6387" i="5"/>
  <c r="F6387" i="5"/>
  <c r="E6387" i="5"/>
  <c r="C6387" i="5"/>
  <c r="B6387" i="5"/>
  <c r="N6386" i="5"/>
  <c r="K6386" i="5"/>
  <c r="I6386" i="5"/>
  <c r="H6386" i="5"/>
  <c r="F6386" i="5"/>
  <c r="E6386" i="5"/>
  <c r="C6386" i="5"/>
  <c r="B6386" i="5"/>
  <c r="N6385" i="5"/>
  <c r="K6385" i="5"/>
  <c r="I6385" i="5"/>
  <c r="H6385" i="5"/>
  <c r="F6385" i="5"/>
  <c r="E6385" i="5"/>
  <c r="C6385" i="5"/>
  <c r="B6385" i="5"/>
  <c r="N6384" i="5"/>
  <c r="K6384" i="5"/>
  <c r="I6384" i="5"/>
  <c r="H6384" i="5"/>
  <c r="F6384" i="5"/>
  <c r="E6384" i="5"/>
  <c r="C6384" i="5"/>
  <c r="B6384" i="5"/>
  <c r="N6383" i="5"/>
  <c r="K6383" i="5"/>
  <c r="I6383" i="5"/>
  <c r="H6383" i="5"/>
  <c r="F6383" i="5"/>
  <c r="E6383" i="5"/>
  <c r="C6383" i="5"/>
  <c r="B6383" i="5"/>
  <c r="N6382" i="5"/>
  <c r="K6382" i="5"/>
  <c r="I6382" i="5"/>
  <c r="H6382" i="5"/>
  <c r="F6382" i="5"/>
  <c r="E6382" i="5"/>
  <c r="C6382" i="5"/>
  <c r="B6382" i="5"/>
  <c r="N6381" i="5"/>
  <c r="K6381" i="5"/>
  <c r="I6381" i="5"/>
  <c r="H6381" i="5"/>
  <c r="F6381" i="5"/>
  <c r="E6381" i="5"/>
  <c r="C6381" i="5"/>
  <c r="B6381" i="5"/>
  <c r="N6380" i="5"/>
  <c r="K6380" i="5"/>
  <c r="I6380" i="5"/>
  <c r="H6380" i="5"/>
  <c r="F6380" i="5"/>
  <c r="E6380" i="5"/>
  <c r="C6380" i="5"/>
  <c r="B6380" i="5"/>
  <c r="N6379" i="5"/>
  <c r="K6379" i="5"/>
  <c r="I6379" i="5"/>
  <c r="H6379" i="5"/>
  <c r="F6379" i="5"/>
  <c r="E6379" i="5"/>
  <c r="C6379" i="5"/>
  <c r="B6379" i="5"/>
  <c r="N6378" i="5"/>
  <c r="K6378" i="5"/>
  <c r="I6378" i="5"/>
  <c r="H6378" i="5"/>
  <c r="F6378" i="5"/>
  <c r="E6378" i="5"/>
  <c r="C6378" i="5"/>
  <c r="B6378" i="5"/>
  <c r="N6377" i="5"/>
  <c r="K6377" i="5"/>
  <c r="I6377" i="5"/>
  <c r="H6377" i="5"/>
  <c r="F6377" i="5"/>
  <c r="E6377" i="5"/>
  <c r="C6377" i="5"/>
  <c r="B6377" i="5"/>
  <c r="N6376" i="5"/>
  <c r="K6376" i="5"/>
  <c r="I6376" i="5"/>
  <c r="H6376" i="5"/>
  <c r="F6376" i="5"/>
  <c r="E6376" i="5"/>
  <c r="C6376" i="5"/>
  <c r="B6376" i="5"/>
  <c r="N6375" i="5"/>
  <c r="K6375" i="5"/>
  <c r="I6375" i="5"/>
  <c r="H6375" i="5"/>
  <c r="F6375" i="5"/>
  <c r="E6375" i="5"/>
  <c r="C6375" i="5"/>
  <c r="B6375" i="5"/>
  <c r="N6374" i="5"/>
  <c r="K6374" i="5"/>
  <c r="I6374" i="5"/>
  <c r="H6374" i="5"/>
  <c r="F6374" i="5"/>
  <c r="E6374" i="5"/>
  <c r="C6374" i="5"/>
  <c r="B6374" i="5"/>
  <c r="N6373" i="5"/>
  <c r="K6373" i="5"/>
  <c r="I6373" i="5"/>
  <c r="H6373" i="5"/>
  <c r="F6373" i="5"/>
  <c r="E6373" i="5"/>
  <c r="C6373" i="5"/>
  <c r="B6373" i="5"/>
  <c r="N6372" i="5"/>
  <c r="K6372" i="5"/>
  <c r="I6372" i="5"/>
  <c r="H6372" i="5"/>
  <c r="F6372" i="5"/>
  <c r="E6372" i="5"/>
  <c r="C6372" i="5"/>
  <c r="B6372" i="5"/>
  <c r="N6371" i="5"/>
  <c r="K6371" i="5"/>
  <c r="I6371" i="5"/>
  <c r="H6371" i="5"/>
  <c r="F6371" i="5"/>
  <c r="E6371" i="5"/>
  <c r="C6371" i="5"/>
  <c r="B6371" i="5"/>
  <c r="N6370" i="5"/>
  <c r="K6370" i="5"/>
  <c r="I6370" i="5"/>
  <c r="H6370" i="5"/>
  <c r="F6370" i="5"/>
  <c r="E6370" i="5"/>
  <c r="C6370" i="5"/>
  <c r="B6370" i="5"/>
  <c r="N6369" i="5"/>
  <c r="K6369" i="5"/>
  <c r="I6369" i="5"/>
  <c r="H6369" i="5"/>
  <c r="F6369" i="5"/>
  <c r="E6369" i="5"/>
  <c r="C6369" i="5"/>
  <c r="B6369" i="5"/>
  <c r="N6368" i="5"/>
  <c r="K6368" i="5"/>
  <c r="I6368" i="5"/>
  <c r="H6368" i="5"/>
  <c r="F6368" i="5"/>
  <c r="E6368" i="5"/>
  <c r="C6368" i="5"/>
  <c r="B6368" i="5"/>
  <c r="N6367" i="5"/>
  <c r="K6367" i="5"/>
  <c r="I6367" i="5"/>
  <c r="H6367" i="5"/>
  <c r="F6367" i="5"/>
  <c r="E6367" i="5"/>
  <c r="C6367" i="5"/>
  <c r="B6367" i="5"/>
  <c r="N6366" i="5"/>
  <c r="K6366" i="5"/>
  <c r="I6366" i="5"/>
  <c r="H6366" i="5"/>
  <c r="F6366" i="5"/>
  <c r="E6366" i="5"/>
  <c r="C6366" i="5"/>
  <c r="B6366" i="5"/>
  <c r="N6365" i="5"/>
  <c r="K6365" i="5"/>
  <c r="I6365" i="5"/>
  <c r="H6365" i="5"/>
  <c r="F6365" i="5"/>
  <c r="E6365" i="5"/>
  <c r="C6365" i="5"/>
  <c r="B6365" i="5"/>
  <c r="N6364" i="5"/>
  <c r="K6364" i="5"/>
  <c r="I6364" i="5"/>
  <c r="H6364" i="5"/>
  <c r="F6364" i="5"/>
  <c r="E6364" i="5"/>
  <c r="C6364" i="5"/>
  <c r="B6364" i="5"/>
  <c r="N6363" i="5"/>
  <c r="K6363" i="5"/>
  <c r="I6363" i="5"/>
  <c r="H6363" i="5"/>
  <c r="F6363" i="5"/>
  <c r="E6363" i="5"/>
  <c r="C6363" i="5"/>
  <c r="B6363" i="5"/>
  <c r="N6362" i="5"/>
  <c r="K6362" i="5"/>
  <c r="I6362" i="5"/>
  <c r="H6362" i="5"/>
  <c r="F6362" i="5"/>
  <c r="E6362" i="5"/>
  <c r="C6362" i="5"/>
  <c r="B6362" i="5"/>
  <c r="N6361" i="5"/>
  <c r="K6361" i="5"/>
  <c r="I6361" i="5"/>
  <c r="H6361" i="5"/>
  <c r="F6361" i="5"/>
  <c r="E6361" i="5"/>
  <c r="C6361" i="5"/>
  <c r="B6361" i="5"/>
  <c r="N6360" i="5"/>
  <c r="K6360" i="5"/>
  <c r="I6360" i="5"/>
  <c r="H6360" i="5"/>
  <c r="F6360" i="5"/>
  <c r="E6360" i="5"/>
  <c r="C6360" i="5"/>
  <c r="B6360" i="5"/>
  <c r="N6359" i="5"/>
  <c r="K6359" i="5"/>
  <c r="I6359" i="5"/>
  <c r="H6359" i="5"/>
  <c r="F6359" i="5"/>
  <c r="E6359" i="5"/>
  <c r="C6359" i="5"/>
  <c r="B6359" i="5"/>
  <c r="N6358" i="5"/>
  <c r="K6358" i="5"/>
  <c r="I6358" i="5"/>
  <c r="H6358" i="5"/>
  <c r="F6358" i="5"/>
  <c r="E6358" i="5"/>
  <c r="C6358" i="5"/>
  <c r="B6358" i="5"/>
  <c r="N6357" i="5"/>
  <c r="K6357" i="5"/>
  <c r="I6357" i="5"/>
  <c r="H6357" i="5"/>
  <c r="F6357" i="5"/>
  <c r="E6357" i="5"/>
  <c r="C6357" i="5"/>
  <c r="B6357" i="5"/>
  <c r="N6356" i="5"/>
  <c r="K6356" i="5"/>
  <c r="I6356" i="5"/>
  <c r="H6356" i="5"/>
  <c r="F6356" i="5"/>
  <c r="E6356" i="5"/>
  <c r="C6356" i="5"/>
  <c r="B6356" i="5"/>
  <c r="N6355" i="5"/>
  <c r="K6355" i="5"/>
  <c r="I6355" i="5"/>
  <c r="H6355" i="5"/>
  <c r="F6355" i="5"/>
  <c r="E6355" i="5"/>
  <c r="C6355" i="5"/>
  <c r="B6355" i="5"/>
  <c r="N6354" i="5"/>
  <c r="K6354" i="5"/>
  <c r="I6354" i="5"/>
  <c r="H6354" i="5"/>
  <c r="F6354" i="5"/>
  <c r="E6354" i="5"/>
  <c r="C6354" i="5"/>
  <c r="B6354" i="5"/>
  <c r="N6353" i="5"/>
  <c r="K6353" i="5"/>
  <c r="I6353" i="5"/>
  <c r="H6353" i="5"/>
  <c r="F6353" i="5"/>
  <c r="E6353" i="5"/>
  <c r="C6353" i="5"/>
  <c r="B6353" i="5"/>
  <c r="N6352" i="5"/>
  <c r="K6352" i="5"/>
  <c r="I6352" i="5"/>
  <c r="H6352" i="5"/>
  <c r="F6352" i="5"/>
  <c r="E6352" i="5"/>
  <c r="C6352" i="5"/>
  <c r="B6352" i="5"/>
  <c r="N6351" i="5"/>
  <c r="K6351" i="5"/>
  <c r="I6351" i="5"/>
  <c r="H6351" i="5"/>
  <c r="F6351" i="5"/>
  <c r="E6351" i="5"/>
  <c r="C6351" i="5"/>
  <c r="B6351" i="5"/>
  <c r="N6350" i="5"/>
  <c r="K6350" i="5"/>
  <c r="I6350" i="5"/>
  <c r="H6350" i="5"/>
  <c r="F6350" i="5"/>
  <c r="E6350" i="5"/>
  <c r="C6350" i="5"/>
  <c r="B6350" i="5"/>
  <c r="N6349" i="5"/>
  <c r="K6349" i="5"/>
  <c r="I6349" i="5"/>
  <c r="H6349" i="5"/>
  <c r="F6349" i="5"/>
  <c r="E6349" i="5"/>
  <c r="C6349" i="5"/>
  <c r="B6349" i="5"/>
  <c r="N6348" i="5"/>
  <c r="K6348" i="5"/>
  <c r="I6348" i="5"/>
  <c r="H6348" i="5"/>
  <c r="F6348" i="5"/>
  <c r="E6348" i="5"/>
  <c r="C6348" i="5"/>
  <c r="B6348" i="5"/>
  <c r="N6347" i="5"/>
  <c r="K6347" i="5"/>
  <c r="I6347" i="5"/>
  <c r="H6347" i="5"/>
  <c r="F6347" i="5"/>
  <c r="E6347" i="5"/>
  <c r="C6347" i="5"/>
  <c r="B6347" i="5"/>
  <c r="N6346" i="5"/>
  <c r="K6346" i="5"/>
  <c r="I6346" i="5"/>
  <c r="H6346" i="5"/>
  <c r="F6346" i="5"/>
  <c r="E6346" i="5"/>
  <c r="C6346" i="5"/>
  <c r="B6346" i="5"/>
  <c r="N6345" i="5"/>
  <c r="K6345" i="5"/>
  <c r="I6345" i="5"/>
  <c r="H6345" i="5"/>
  <c r="F6345" i="5"/>
  <c r="E6345" i="5"/>
  <c r="C6345" i="5"/>
  <c r="B6345" i="5"/>
  <c r="N6344" i="5"/>
  <c r="K6344" i="5"/>
  <c r="I6344" i="5"/>
  <c r="H6344" i="5"/>
  <c r="F6344" i="5"/>
  <c r="E6344" i="5"/>
  <c r="C6344" i="5"/>
  <c r="B6344" i="5"/>
  <c r="N6343" i="5"/>
  <c r="K6343" i="5"/>
  <c r="I6343" i="5"/>
  <c r="H6343" i="5"/>
  <c r="F6343" i="5"/>
  <c r="E6343" i="5"/>
  <c r="C6343" i="5"/>
  <c r="B6343" i="5"/>
  <c r="N6342" i="5"/>
  <c r="K6342" i="5"/>
  <c r="I6342" i="5"/>
  <c r="H6342" i="5"/>
  <c r="F6342" i="5"/>
  <c r="E6342" i="5"/>
  <c r="C6342" i="5"/>
  <c r="B6342" i="5"/>
  <c r="N6341" i="5"/>
  <c r="K6341" i="5"/>
  <c r="I6341" i="5"/>
  <c r="H6341" i="5"/>
  <c r="F6341" i="5"/>
  <c r="E6341" i="5"/>
  <c r="C6341" i="5"/>
  <c r="B6341" i="5"/>
  <c r="N6340" i="5"/>
  <c r="K6340" i="5"/>
  <c r="I6340" i="5"/>
  <c r="H6340" i="5"/>
  <c r="F6340" i="5"/>
  <c r="E6340" i="5"/>
  <c r="C6340" i="5"/>
  <c r="B6340" i="5"/>
  <c r="N6339" i="5"/>
  <c r="K6339" i="5"/>
  <c r="I6339" i="5"/>
  <c r="H6339" i="5"/>
  <c r="F6339" i="5"/>
  <c r="E6339" i="5"/>
  <c r="C6339" i="5"/>
  <c r="B6339" i="5"/>
  <c r="N6338" i="5"/>
  <c r="K6338" i="5"/>
  <c r="I6338" i="5"/>
  <c r="H6338" i="5"/>
  <c r="F6338" i="5"/>
  <c r="E6338" i="5"/>
  <c r="C6338" i="5"/>
  <c r="B6338" i="5"/>
  <c r="N6337" i="5"/>
  <c r="K6337" i="5"/>
  <c r="I6337" i="5"/>
  <c r="H6337" i="5"/>
  <c r="F6337" i="5"/>
  <c r="E6337" i="5"/>
  <c r="C6337" i="5"/>
  <c r="B6337" i="5"/>
  <c r="N6336" i="5"/>
  <c r="K6336" i="5"/>
  <c r="I6336" i="5"/>
  <c r="H6336" i="5"/>
  <c r="F6336" i="5"/>
  <c r="E6336" i="5"/>
  <c r="C6336" i="5"/>
  <c r="B6336" i="5"/>
  <c r="N6335" i="5"/>
  <c r="K6335" i="5"/>
  <c r="I6335" i="5"/>
  <c r="H6335" i="5"/>
  <c r="F6335" i="5"/>
  <c r="E6335" i="5"/>
  <c r="C6335" i="5"/>
  <c r="B6335" i="5"/>
  <c r="N6334" i="5"/>
  <c r="K6334" i="5"/>
  <c r="I6334" i="5"/>
  <c r="H6334" i="5"/>
  <c r="F6334" i="5"/>
  <c r="E6334" i="5"/>
  <c r="C6334" i="5"/>
  <c r="B6334" i="5"/>
  <c r="N6333" i="5"/>
  <c r="K6333" i="5"/>
  <c r="I6333" i="5"/>
  <c r="H6333" i="5"/>
  <c r="F6333" i="5"/>
  <c r="E6333" i="5"/>
  <c r="C6333" i="5"/>
  <c r="B6333" i="5"/>
  <c r="N6332" i="5"/>
  <c r="K6332" i="5"/>
  <c r="I6332" i="5"/>
  <c r="H6332" i="5"/>
  <c r="F6332" i="5"/>
  <c r="E6332" i="5"/>
  <c r="C6332" i="5"/>
  <c r="B6332" i="5"/>
  <c r="N6331" i="5"/>
  <c r="K6331" i="5"/>
  <c r="I6331" i="5"/>
  <c r="H6331" i="5"/>
  <c r="F6331" i="5"/>
  <c r="E6331" i="5"/>
  <c r="C6331" i="5"/>
  <c r="B6331" i="5"/>
  <c r="N6330" i="5"/>
  <c r="K6330" i="5"/>
  <c r="I6330" i="5"/>
  <c r="H6330" i="5"/>
  <c r="F6330" i="5"/>
  <c r="E6330" i="5"/>
  <c r="C6330" i="5"/>
  <c r="B6330" i="5"/>
  <c r="N6329" i="5"/>
  <c r="K6329" i="5"/>
  <c r="I6329" i="5"/>
  <c r="H6329" i="5"/>
  <c r="F6329" i="5"/>
  <c r="E6329" i="5"/>
  <c r="C6329" i="5"/>
  <c r="B6329" i="5"/>
  <c r="N6328" i="5"/>
  <c r="K6328" i="5"/>
  <c r="I6328" i="5"/>
  <c r="H6328" i="5"/>
  <c r="F6328" i="5"/>
  <c r="E6328" i="5"/>
  <c r="C6328" i="5"/>
  <c r="B6328" i="5"/>
  <c r="N6327" i="5"/>
  <c r="K6327" i="5"/>
  <c r="I6327" i="5"/>
  <c r="H6327" i="5"/>
  <c r="F6327" i="5"/>
  <c r="E6327" i="5"/>
  <c r="C6327" i="5"/>
  <c r="B6327" i="5"/>
  <c r="N6326" i="5"/>
  <c r="K6326" i="5"/>
  <c r="I6326" i="5"/>
  <c r="H6326" i="5"/>
  <c r="F6326" i="5"/>
  <c r="E6326" i="5"/>
  <c r="C6326" i="5"/>
  <c r="B6326" i="5"/>
  <c r="N6325" i="5"/>
  <c r="K6325" i="5"/>
  <c r="I6325" i="5"/>
  <c r="H6325" i="5"/>
  <c r="F6325" i="5"/>
  <c r="E6325" i="5"/>
  <c r="C6325" i="5"/>
  <c r="B6325" i="5"/>
  <c r="N6324" i="5"/>
  <c r="K6324" i="5"/>
  <c r="I6324" i="5"/>
  <c r="H6324" i="5"/>
  <c r="F6324" i="5"/>
  <c r="E6324" i="5"/>
  <c r="C6324" i="5"/>
  <c r="B6324" i="5"/>
  <c r="N6323" i="5"/>
  <c r="K6323" i="5"/>
  <c r="I6323" i="5"/>
  <c r="H6323" i="5"/>
  <c r="F6323" i="5"/>
  <c r="E6323" i="5"/>
  <c r="C6323" i="5"/>
  <c r="B6323" i="5"/>
  <c r="N6322" i="5"/>
  <c r="K6322" i="5"/>
  <c r="I6322" i="5"/>
  <c r="H6322" i="5"/>
  <c r="F6322" i="5"/>
  <c r="E6322" i="5"/>
  <c r="C6322" i="5"/>
  <c r="B6322" i="5"/>
  <c r="N6321" i="5"/>
  <c r="K6321" i="5"/>
  <c r="I6321" i="5"/>
  <c r="H6321" i="5"/>
  <c r="F6321" i="5"/>
  <c r="E6321" i="5"/>
  <c r="C6321" i="5"/>
  <c r="B6321" i="5"/>
  <c r="N6320" i="5"/>
  <c r="K6320" i="5"/>
  <c r="I6320" i="5"/>
  <c r="H6320" i="5"/>
  <c r="F6320" i="5"/>
  <c r="E6320" i="5"/>
  <c r="C6320" i="5"/>
  <c r="B6320" i="5"/>
  <c r="N6319" i="5"/>
  <c r="K6319" i="5"/>
  <c r="I6319" i="5"/>
  <c r="H6319" i="5"/>
  <c r="F6319" i="5"/>
  <c r="E6319" i="5"/>
  <c r="C6319" i="5"/>
  <c r="B6319" i="5"/>
  <c r="N6318" i="5"/>
  <c r="K6318" i="5"/>
  <c r="I6318" i="5"/>
  <c r="H6318" i="5"/>
  <c r="F6318" i="5"/>
  <c r="E6318" i="5"/>
  <c r="C6318" i="5"/>
  <c r="B6318" i="5"/>
  <c r="N6317" i="5"/>
  <c r="K6317" i="5"/>
  <c r="I6317" i="5"/>
  <c r="H6317" i="5"/>
  <c r="F6317" i="5"/>
  <c r="E6317" i="5"/>
  <c r="C6317" i="5"/>
  <c r="B6317" i="5"/>
  <c r="N6316" i="5"/>
  <c r="K6316" i="5"/>
  <c r="I6316" i="5"/>
  <c r="H6316" i="5"/>
  <c r="F6316" i="5"/>
  <c r="E6316" i="5"/>
  <c r="C6316" i="5"/>
  <c r="B6316" i="5"/>
  <c r="N6315" i="5"/>
  <c r="K6315" i="5"/>
  <c r="I6315" i="5"/>
  <c r="H6315" i="5"/>
  <c r="F6315" i="5"/>
  <c r="E6315" i="5"/>
  <c r="C6315" i="5"/>
  <c r="B6315" i="5"/>
  <c r="N6314" i="5"/>
  <c r="K6314" i="5"/>
  <c r="I6314" i="5"/>
  <c r="H6314" i="5"/>
  <c r="F6314" i="5"/>
  <c r="E6314" i="5"/>
  <c r="C6314" i="5"/>
  <c r="B6314" i="5"/>
  <c r="N6313" i="5"/>
  <c r="K6313" i="5"/>
  <c r="I6313" i="5"/>
  <c r="H6313" i="5"/>
  <c r="F6313" i="5"/>
  <c r="E6313" i="5"/>
  <c r="C6313" i="5"/>
  <c r="B6313" i="5"/>
  <c r="N6312" i="5"/>
  <c r="K6312" i="5"/>
  <c r="I6312" i="5"/>
  <c r="H6312" i="5"/>
  <c r="F6312" i="5"/>
  <c r="E6312" i="5"/>
  <c r="C6312" i="5"/>
  <c r="B6312" i="5"/>
  <c r="N6311" i="5"/>
  <c r="K6311" i="5"/>
  <c r="I6311" i="5"/>
  <c r="H6311" i="5"/>
  <c r="F6311" i="5"/>
  <c r="E6311" i="5"/>
  <c r="C6311" i="5"/>
  <c r="B6311" i="5"/>
  <c r="N6310" i="5"/>
  <c r="K6310" i="5"/>
  <c r="I6310" i="5"/>
  <c r="H6310" i="5"/>
  <c r="F6310" i="5"/>
  <c r="E6310" i="5"/>
  <c r="C6310" i="5"/>
  <c r="B6310" i="5"/>
  <c r="N6309" i="5"/>
  <c r="K6309" i="5"/>
  <c r="I6309" i="5"/>
  <c r="H6309" i="5"/>
  <c r="F6309" i="5"/>
  <c r="E6309" i="5"/>
  <c r="C6309" i="5"/>
  <c r="B6309" i="5"/>
  <c r="N6308" i="5"/>
  <c r="K6308" i="5"/>
  <c r="I6308" i="5"/>
  <c r="H6308" i="5"/>
  <c r="F6308" i="5"/>
  <c r="E6308" i="5"/>
  <c r="C6308" i="5"/>
  <c r="B6308" i="5"/>
  <c r="N6307" i="5"/>
  <c r="K6307" i="5"/>
  <c r="I6307" i="5"/>
  <c r="H6307" i="5"/>
  <c r="F6307" i="5"/>
  <c r="E6307" i="5"/>
  <c r="C6307" i="5"/>
  <c r="B6307" i="5"/>
  <c r="N6306" i="5"/>
  <c r="K6306" i="5"/>
  <c r="I6306" i="5"/>
  <c r="H6306" i="5"/>
  <c r="F6306" i="5"/>
  <c r="E6306" i="5"/>
  <c r="C6306" i="5"/>
  <c r="B6306" i="5"/>
  <c r="N6305" i="5"/>
  <c r="K6305" i="5"/>
  <c r="I6305" i="5"/>
  <c r="H6305" i="5"/>
  <c r="F6305" i="5"/>
  <c r="E6305" i="5"/>
  <c r="C6305" i="5"/>
  <c r="B6305" i="5"/>
  <c r="N6304" i="5"/>
  <c r="K6304" i="5"/>
  <c r="I6304" i="5"/>
  <c r="H6304" i="5"/>
  <c r="F6304" i="5"/>
  <c r="E6304" i="5"/>
  <c r="C6304" i="5"/>
  <c r="B6304" i="5"/>
  <c r="N6303" i="5"/>
  <c r="K6303" i="5"/>
  <c r="I6303" i="5"/>
  <c r="H6303" i="5"/>
  <c r="F6303" i="5"/>
  <c r="E6303" i="5"/>
  <c r="C6303" i="5"/>
  <c r="B6303" i="5"/>
  <c r="N6302" i="5"/>
  <c r="K6302" i="5"/>
  <c r="I6302" i="5"/>
  <c r="H6302" i="5"/>
  <c r="F6302" i="5"/>
  <c r="E6302" i="5"/>
  <c r="C6302" i="5"/>
  <c r="B6302" i="5"/>
  <c r="N6301" i="5"/>
  <c r="K6301" i="5"/>
  <c r="I6301" i="5"/>
  <c r="H6301" i="5"/>
  <c r="F6301" i="5"/>
  <c r="E6301" i="5"/>
  <c r="C6301" i="5"/>
  <c r="B6301" i="5"/>
  <c r="N6300" i="5"/>
  <c r="K6300" i="5"/>
  <c r="I6300" i="5"/>
  <c r="H6300" i="5"/>
  <c r="F6300" i="5"/>
  <c r="E6300" i="5"/>
  <c r="C6300" i="5"/>
  <c r="B6300" i="5"/>
  <c r="N6299" i="5"/>
  <c r="K6299" i="5"/>
  <c r="I6299" i="5"/>
  <c r="H6299" i="5"/>
  <c r="F6299" i="5"/>
  <c r="E6299" i="5"/>
  <c r="C6299" i="5"/>
  <c r="B6299" i="5"/>
  <c r="N6298" i="5"/>
  <c r="K6298" i="5"/>
  <c r="I6298" i="5"/>
  <c r="H6298" i="5"/>
  <c r="F6298" i="5"/>
  <c r="E6298" i="5"/>
  <c r="C6298" i="5"/>
  <c r="B6298" i="5"/>
  <c r="N6297" i="5"/>
  <c r="K6297" i="5"/>
  <c r="I6297" i="5"/>
  <c r="H6297" i="5"/>
  <c r="F6297" i="5"/>
  <c r="E6297" i="5"/>
  <c r="C6297" i="5"/>
  <c r="B6297" i="5"/>
  <c r="N6296" i="5"/>
  <c r="K6296" i="5"/>
  <c r="I6296" i="5"/>
  <c r="H6296" i="5"/>
  <c r="F6296" i="5"/>
  <c r="E6296" i="5"/>
  <c r="C6296" i="5"/>
  <c r="B6296" i="5"/>
  <c r="N6295" i="5"/>
  <c r="K6295" i="5"/>
  <c r="I6295" i="5"/>
  <c r="H6295" i="5"/>
  <c r="F6295" i="5"/>
  <c r="E6295" i="5"/>
  <c r="C6295" i="5"/>
  <c r="B6295" i="5"/>
  <c r="N6294" i="5"/>
  <c r="K6294" i="5"/>
  <c r="I6294" i="5"/>
  <c r="H6294" i="5"/>
  <c r="F6294" i="5"/>
  <c r="E6294" i="5"/>
  <c r="C6294" i="5"/>
  <c r="B6294" i="5"/>
  <c r="N6293" i="5"/>
  <c r="K6293" i="5"/>
  <c r="I6293" i="5"/>
  <c r="H6293" i="5"/>
  <c r="F6293" i="5"/>
  <c r="E6293" i="5"/>
  <c r="C6293" i="5"/>
  <c r="B6293" i="5"/>
  <c r="N6292" i="5"/>
  <c r="K6292" i="5"/>
  <c r="I6292" i="5"/>
  <c r="H6292" i="5"/>
  <c r="F6292" i="5"/>
  <c r="E6292" i="5"/>
  <c r="C6292" i="5"/>
  <c r="B6292" i="5"/>
  <c r="N6291" i="5"/>
  <c r="K6291" i="5"/>
  <c r="I6291" i="5"/>
  <c r="H6291" i="5"/>
  <c r="F6291" i="5"/>
  <c r="E6291" i="5"/>
  <c r="C6291" i="5"/>
  <c r="B6291" i="5"/>
  <c r="N6290" i="5"/>
  <c r="K6290" i="5"/>
  <c r="I6290" i="5"/>
  <c r="H6290" i="5"/>
  <c r="F6290" i="5"/>
  <c r="E6290" i="5"/>
  <c r="C6290" i="5"/>
  <c r="B6290" i="5"/>
  <c r="N6289" i="5"/>
  <c r="K6289" i="5"/>
  <c r="I6289" i="5"/>
  <c r="H6289" i="5"/>
  <c r="F6289" i="5"/>
  <c r="E6289" i="5"/>
  <c r="C6289" i="5"/>
  <c r="B6289" i="5"/>
  <c r="N6288" i="5"/>
  <c r="K6288" i="5"/>
  <c r="I6288" i="5"/>
  <c r="H6288" i="5"/>
  <c r="F6288" i="5"/>
  <c r="E6288" i="5"/>
  <c r="C6288" i="5"/>
  <c r="B6288" i="5"/>
  <c r="N6287" i="5"/>
  <c r="K6287" i="5"/>
  <c r="I6287" i="5"/>
  <c r="H6287" i="5"/>
  <c r="F6287" i="5"/>
  <c r="E6287" i="5"/>
  <c r="C6287" i="5"/>
  <c r="B6287" i="5"/>
  <c r="N6286" i="5"/>
  <c r="K6286" i="5"/>
  <c r="I6286" i="5"/>
  <c r="H6286" i="5"/>
  <c r="F6286" i="5"/>
  <c r="E6286" i="5"/>
  <c r="C6286" i="5"/>
  <c r="B6286" i="5"/>
  <c r="N6285" i="5"/>
  <c r="K6285" i="5"/>
  <c r="I6285" i="5"/>
  <c r="H6285" i="5"/>
  <c r="F6285" i="5"/>
  <c r="E6285" i="5"/>
  <c r="C6285" i="5"/>
  <c r="B6285" i="5"/>
  <c r="N6284" i="5"/>
  <c r="K6284" i="5"/>
  <c r="I6284" i="5"/>
  <c r="H6284" i="5"/>
  <c r="F6284" i="5"/>
  <c r="E6284" i="5"/>
  <c r="C6284" i="5"/>
  <c r="B6284" i="5"/>
  <c r="N6283" i="5"/>
  <c r="K6283" i="5"/>
  <c r="I6283" i="5"/>
  <c r="H6283" i="5"/>
  <c r="F6283" i="5"/>
  <c r="E6283" i="5"/>
  <c r="C6283" i="5"/>
  <c r="B6283" i="5"/>
  <c r="N6282" i="5"/>
  <c r="K6282" i="5"/>
  <c r="I6282" i="5"/>
  <c r="H6282" i="5"/>
  <c r="F6282" i="5"/>
  <c r="E6282" i="5"/>
  <c r="C6282" i="5"/>
  <c r="B6282" i="5"/>
  <c r="N6281" i="5"/>
  <c r="K6281" i="5"/>
  <c r="I6281" i="5"/>
  <c r="H6281" i="5"/>
  <c r="F6281" i="5"/>
  <c r="E6281" i="5"/>
  <c r="C6281" i="5"/>
  <c r="B6281" i="5"/>
  <c r="N6280" i="5"/>
  <c r="K6280" i="5"/>
  <c r="I6280" i="5"/>
  <c r="H6280" i="5"/>
  <c r="F6280" i="5"/>
  <c r="E6280" i="5"/>
  <c r="C6280" i="5"/>
  <c r="B6280" i="5"/>
  <c r="N6279" i="5"/>
  <c r="K6279" i="5"/>
  <c r="I6279" i="5"/>
  <c r="H6279" i="5"/>
  <c r="F6279" i="5"/>
  <c r="E6279" i="5"/>
  <c r="C6279" i="5"/>
  <c r="B6279" i="5"/>
  <c r="N6278" i="5"/>
  <c r="K6278" i="5"/>
  <c r="I6278" i="5"/>
  <c r="H6278" i="5"/>
  <c r="F6278" i="5"/>
  <c r="E6278" i="5"/>
  <c r="C6278" i="5"/>
  <c r="B6278" i="5"/>
  <c r="N6277" i="5"/>
  <c r="K6277" i="5"/>
  <c r="I6277" i="5"/>
  <c r="H6277" i="5"/>
  <c r="F6277" i="5"/>
  <c r="E6277" i="5"/>
  <c r="C6277" i="5"/>
  <c r="B6277" i="5"/>
  <c r="N6276" i="5"/>
  <c r="K6276" i="5"/>
  <c r="I6276" i="5"/>
  <c r="H6276" i="5"/>
  <c r="F6276" i="5"/>
  <c r="E6276" i="5"/>
  <c r="C6276" i="5"/>
  <c r="B6276" i="5"/>
  <c r="N6275" i="5"/>
  <c r="K6275" i="5"/>
  <c r="I6275" i="5"/>
  <c r="H6275" i="5"/>
  <c r="F6275" i="5"/>
  <c r="E6275" i="5"/>
  <c r="C6275" i="5"/>
  <c r="B6275" i="5"/>
  <c r="N6274" i="5"/>
  <c r="K6274" i="5"/>
  <c r="I6274" i="5"/>
  <c r="H6274" i="5"/>
  <c r="F6274" i="5"/>
  <c r="E6274" i="5"/>
  <c r="C6274" i="5"/>
  <c r="B6274" i="5"/>
  <c r="N6273" i="5"/>
  <c r="K6273" i="5"/>
  <c r="I6273" i="5"/>
  <c r="H6273" i="5"/>
  <c r="F6273" i="5"/>
  <c r="E6273" i="5"/>
  <c r="C6273" i="5"/>
  <c r="B6273" i="5"/>
  <c r="N6272" i="5"/>
  <c r="K6272" i="5"/>
  <c r="I6272" i="5"/>
  <c r="H6272" i="5"/>
  <c r="F6272" i="5"/>
  <c r="E6272" i="5"/>
  <c r="C6272" i="5"/>
  <c r="B6272" i="5"/>
  <c r="N6271" i="5"/>
  <c r="K6271" i="5"/>
  <c r="I6271" i="5"/>
  <c r="H6271" i="5"/>
  <c r="F6271" i="5"/>
  <c r="E6271" i="5"/>
  <c r="C6271" i="5"/>
  <c r="B6271" i="5"/>
  <c r="N6270" i="5"/>
  <c r="K6270" i="5"/>
  <c r="I6270" i="5"/>
  <c r="H6270" i="5"/>
  <c r="F6270" i="5"/>
  <c r="E6270" i="5"/>
  <c r="C6270" i="5"/>
  <c r="B6270" i="5"/>
  <c r="N6269" i="5"/>
  <c r="K6269" i="5"/>
  <c r="I6269" i="5"/>
  <c r="H6269" i="5"/>
  <c r="F6269" i="5"/>
  <c r="E6269" i="5"/>
  <c r="C6269" i="5"/>
  <c r="B6269" i="5"/>
  <c r="N6268" i="5"/>
  <c r="K6268" i="5"/>
  <c r="I6268" i="5"/>
  <c r="H6268" i="5"/>
  <c r="F6268" i="5"/>
  <c r="E6268" i="5"/>
  <c r="C6268" i="5"/>
  <c r="B6268" i="5"/>
  <c r="N6267" i="5"/>
  <c r="K6267" i="5"/>
  <c r="I6267" i="5"/>
  <c r="H6267" i="5"/>
  <c r="F6267" i="5"/>
  <c r="E6267" i="5"/>
  <c r="C6267" i="5"/>
  <c r="B6267" i="5"/>
  <c r="N6266" i="5"/>
  <c r="K6266" i="5"/>
  <c r="I6266" i="5"/>
  <c r="H6266" i="5"/>
  <c r="F6266" i="5"/>
  <c r="E6266" i="5"/>
  <c r="C6266" i="5"/>
  <c r="B6266" i="5"/>
  <c r="N6265" i="5"/>
  <c r="K6265" i="5"/>
  <c r="I6265" i="5"/>
  <c r="H6265" i="5"/>
  <c r="F6265" i="5"/>
  <c r="E6265" i="5"/>
  <c r="C6265" i="5"/>
  <c r="B6265" i="5"/>
  <c r="N6264" i="5"/>
  <c r="K6264" i="5"/>
  <c r="I6264" i="5"/>
  <c r="H6264" i="5"/>
  <c r="F6264" i="5"/>
  <c r="E6264" i="5"/>
  <c r="C6264" i="5"/>
  <c r="B6264" i="5"/>
  <c r="N6263" i="5"/>
  <c r="K6263" i="5"/>
  <c r="I6263" i="5"/>
  <c r="H6263" i="5"/>
  <c r="F6263" i="5"/>
  <c r="E6263" i="5"/>
  <c r="C6263" i="5"/>
  <c r="B6263" i="5"/>
  <c r="N6262" i="5"/>
  <c r="K6262" i="5"/>
  <c r="I6262" i="5"/>
  <c r="H6262" i="5"/>
  <c r="F6262" i="5"/>
  <c r="E6262" i="5"/>
  <c r="C6262" i="5"/>
  <c r="B6262" i="5"/>
  <c r="N6261" i="5"/>
  <c r="K6261" i="5"/>
  <c r="I6261" i="5"/>
  <c r="H6261" i="5"/>
  <c r="F6261" i="5"/>
  <c r="E6261" i="5"/>
  <c r="C6261" i="5"/>
  <c r="B6261" i="5"/>
  <c r="N6260" i="5"/>
  <c r="K6260" i="5"/>
  <c r="I6260" i="5"/>
  <c r="H6260" i="5"/>
  <c r="F6260" i="5"/>
  <c r="E6260" i="5"/>
  <c r="C6260" i="5"/>
  <c r="B6260" i="5"/>
  <c r="N6259" i="5"/>
  <c r="K6259" i="5"/>
  <c r="I6259" i="5"/>
  <c r="H6259" i="5"/>
  <c r="F6259" i="5"/>
  <c r="E6259" i="5"/>
  <c r="C6259" i="5"/>
  <c r="B6259" i="5"/>
  <c r="N6258" i="5"/>
  <c r="K6258" i="5"/>
  <c r="I6258" i="5"/>
  <c r="H6258" i="5"/>
  <c r="F6258" i="5"/>
  <c r="E6258" i="5"/>
  <c r="C6258" i="5"/>
  <c r="B6258" i="5"/>
  <c r="N6257" i="5"/>
  <c r="K6257" i="5"/>
  <c r="I6257" i="5"/>
  <c r="H6257" i="5"/>
  <c r="F6257" i="5"/>
  <c r="E6257" i="5"/>
  <c r="C6257" i="5"/>
  <c r="B6257" i="5"/>
  <c r="N6256" i="5"/>
  <c r="K6256" i="5"/>
  <c r="I6256" i="5"/>
  <c r="H6256" i="5"/>
  <c r="F6256" i="5"/>
  <c r="E6256" i="5"/>
  <c r="C6256" i="5"/>
  <c r="B6256" i="5"/>
  <c r="N6255" i="5"/>
  <c r="K6255" i="5"/>
  <c r="I6255" i="5"/>
  <c r="H6255" i="5"/>
  <c r="F6255" i="5"/>
  <c r="E6255" i="5"/>
  <c r="C6255" i="5"/>
  <c r="B6255" i="5"/>
  <c r="N6254" i="5"/>
  <c r="K6254" i="5"/>
  <c r="I6254" i="5"/>
  <c r="H6254" i="5"/>
  <c r="F6254" i="5"/>
  <c r="E6254" i="5"/>
  <c r="C6254" i="5"/>
  <c r="B6254" i="5"/>
  <c r="N6253" i="5"/>
  <c r="K6253" i="5"/>
  <c r="I6253" i="5"/>
  <c r="H6253" i="5"/>
  <c r="F6253" i="5"/>
  <c r="E6253" i="5"/>
  <c r="C6253" i="5"/>
  <c r="B6253" i="5"/>
  <c r="N6252" i="5"/>
  <c r="K6252" i="5"/>
  <c r="I6252" i="5"/>
  <c r="H6252" i="5"/>
  <c r="F6252" i="5"/>
  <c r="E6252" i="5"/>
  <c r="C6252" i="5"/>
  <c r="B6252" i="5"/>
  <c r="N6251" i="5"/>
  <c r="K6251" i="5"/>
  <c r="I6251" i="5"/>
  <c r="H6251" i="5"/>
  <c r="F6251" i="5"/>
  <c r="E6251" i="5"/>
  <c r="C6251" i="5"/>
  <c r="B6251" i="5"/>
  <c r="N6250" i="5"/>
  <c r="K6250" i="5"/>
  <c r="I6250" i="5"/>
  <c r="H6250" i="5"/>
  <c r="F6250" i="5"/>
  <c r="E6250" i="5"/>
  <c r="C6250" i="5"/>
  <c r="B6250" i="5"/>
  <c r="N6249" i="5"/>
  <c r="K6249" i="5"/>
  <c r="I6249" i="5"/>
  <c r="H6249" i="5"/>
  <c r="F6249" i="5"/>
  <c r="E6249" i="5"/>
  <c r="C6249" i="5"/>
  <c r="B6249" i="5"/>
  <c r="N6248" i="5"/>
  <c r="K6248" i="5"/>
  <c r="I6248" i="5"/>
  <c r="H6248" i="5"/>
  <c r="F6248" i="5"/>
  <c r="E6248" i="5"/>
  <c r="C6248" i="5"/>
  <c r="B6248" i="5"/>
  <c r="N6247" i="5"/>
  <c r="K6247" i="5"/>
  <c r="I6247" i="5"/>
  <c r="H6247" i="5"/>
  <c r="F6247" i="5"/>
  <c r="E6247" i="5"/>
  <c r="C6247" i="5"/>
  <c r="B6247" i="5"/>
  <c r="N6246" i="5"/>
  <c r="K6246" i="5"/>
  <c r="I6246" i="5"/>
  <c r="H6246" i="5"/>
  <c r="F6246" i="5"/>
  <c r="E6246" i="5"/>
  <c r="C6246" i="5"/>
  <c r="B6246" i="5"/>
  <c r="N6245" i="5"/>
  <c r="K6245" i="5"/>
  <c r="I6245" i="5"/>
  <c r="H6245" i="5"/>
  <c r="F6245" i="5"/>
  <c r="E6245" i="5"/>
  <c r="C6245" i="5"/>
  <c r="B6245" i="5"/>
  <c r="N6244" i="5"/>
  <c r="K6244" i="5"/>
  <c r="I6244" i="5"/>
  <c r="H6244" i="5"/>
  <c r="F6244" i="5"/>
  <c r="E6244" i="5"/>
  <c r="C6244" i="5"/>
  <c r="B6244" i="5"/>
  <c r="N6243" i="5"/>
  <c r="K6243" i="5"/>
  <c r="I6243" i="5"/>
  <c r="H6243" i="5"/>
  <c r="F6243" i="5"/>
  <c r="E6243" i="5"/>
  <c r="C6243" i="5"/>
  <c r="B6243" i="5"/>
  <c r="N6242" i="5"/>
  <c r="K6242" i="5"/>
  <c r="I6242" i="5"/>
  <c r="H6242" i="5"/>
  <c r="F6242" i="5"/>
  <c r="E6242" i="5"/>
  <c r="C6242" i="5"/>
  <c r="B6242" i="5"/>
  <c r="N6241" i="5"/>
  <c r="K6241" i="5"/>
  <c r="I6241" i="5"/>
  <c r="H6241" i="5"/>
  <c r="F6241" i="5"/>
  <c r="E6241" i="5"/>
  <c r="C6241" i="5"/>
  <c r="B6241" i="5"/>
  <c r="N6240" i="5"/>
  <c r="K6240" i="5"/>
  <c r="I6240" i="5"/>
  <c r="H6240" i="5"/>
  <c r="F6240" i="5"/>
  <c r="E6240" i="5"/>
  <c r="C6240" i="5"/>
  <c r="B6240" i="5"/>
  <c r="N6239" i="5"/>
  <c r="K6239" i="5"/>
  <c r="I6239" i="5"/>
  <c r="H6239" i="5"/>
  <c r="F6239" i="5"/>
  <c r="E6239" i="5"/>
  <c r="C6239" i="5"/>
  <c r="B6239" i="5"/>
  <c r="N6238" i="5"/>
  <c r="K6238" i="5"/>
  <c r="I6238" i="5"/>
  <c r="H6238" i="5"/>
  <c r="F6238" i="5"/>
  <c r="E6238" i="5"/>
  <c r="C6238" i="5"/>
  <c r="B6238" i="5"/>
  <c r="N6237" i="5"/>
  <c r="K6237" i="5"/>
  <c r="I6237" i="5"/>
  <c r="H6237" i="5"/>
  <c r="F6237" i="5"/>
  <c r="E6237" i="5"/>
  <c r="C6237" i="5"/>
  <c r="B6237" i="5"/>
  <c r="N6236" i="5"/>
  <c r="K6236" i="5"/>
  <c r="I6236" i="5"/>
  <c r="H6236" i="5"/>
  <c r="F6236" i="5"/>
  <c r="E6236" i="5"/>
  <c r="C6236" i="5"/>
  <c r="B6236" i="5"/>
  <c r="N6235" i="5"/>
  <c r="K6235" i="5"/>
  <c r="I6235" i="5"/>
  <c r="H6235" i="5"/>
  <c r="F6235" i="5"/>
  <c r="E6235" i="5"/>
  <c r="C6235" i="5"/>
  <c r="B6235" i="5"/>
  <c r="N6234" i="5"/>
  <c r="K6234" i="5"/>
  <c r="I6234" i="5"/>
  <c r="H6234" i="5"/>
  <c r="F6234" i="5"/>
  <c r="E6234" i="5"/>
  <c r="C6234" i="5"/>
  <c r="B6234" i="5"/>
  <c r="N6233" i="5"/>
  <c r="K6233" i="5"/>
  <c r="I6233" i="5"/>
  <c r="H6233" i="5"/>
  <c r="F6233" i="5"/>
  <c r="E6233" i="5"/>
  <c r="C6233" i="5"/>
  <c r="B6233" i="5"/>
  <c r="N6232" i="5"/>
  <c r="K6232" i="5"/>
  <c r="I6232" i="5"/>
  <c r="H6232" i="5"/>
  <c r="F6232" i="5"/>
  <c r="E6232" i="5"/>
  <c r="C6232" i="5"/>
  <c r="B6232" i="5"/>
  <c r="N6231" i="5"/>
  <c r="K6231" i="5"/>
  <c r="I6231" i="5"/>
  <c r="H6231" i="5"/>
  <c r="F6231" i="5"/>
  <c r="E6231" i="5"/>
  <c r="C6231" i="5"/>
  <c r="B6231" i="5"/>
  <c r="N6230" i="5"/>
  <c r="K6230" i="5"/>
  <c r="I6230" i="5"/>
  <c r="H6230" i="5"/>
  <c r="F6230" i="5"/>
  <c r="E6230" i="5"/>
  <c r="C6230" i="5"/>
  <c r="B6230" i="5"/>
  <c r="N6229" i="5"/>
  <c r="K6229" i="5"/>
  <c r="I6229" i="5"/>
  <c r="H6229" i="5"/>
  <c r="F6229" i="5"/>
  <c r="E6229" i="5"/>
  <c r="C6229" i="5"/>
  <c r="B6229" i="5"/>
  <c r="N6228" i="5"/>
  <c r="K6228" i="5"/>
  <c r="I6228" i="5"/>
  <c r="H6228" i="5"/>
  <c r="F6228" i="5"/>
  <c r="E6228" i="5"/>
  <c r="C6228" i="5"/>
  <c r="B6228" i="5"/>
  <c r="N6227" i="5"/>
  <c r="K6227" i="5"/>
  <c r="I6227" i="5"/>
  <c r="H6227" i="5"/>
  <c r="F6227" i="5"/>
  <c r="E6227" i="5"/>
  <c r="C6227" i="5"/>
  <c r="B6227" i="5"/>
  <c r="N6226" i="5"/>
  <c r="K6226" i="5"/>
  <c r="I6226" i="5"/>
  <c r="H6226" i="5"/>
  <c r="F6226" i="5"/>
  <c r="E6226" i="5"/>
  <c r="C6226" i="5"/>
  <c r="B6226" i="5"/>
  <c r="N6225" i="5"/>
  <c r="K6225" i="5"/>
  <c r="I6225" i="5"/>
  <c r="H6225" i="5"/>
  <c r="F6225" i="5"/>
  <c r="E6225" i="5"/>
  <c r="C6225" i="5"/>
  <c r="B6225" i="5"/>
  <c r="N6224" i="5"/>
  <c r="K6224" i="5"/>
  <c r="I6224" i="5"/>
  <c r="H6224" i="5"/>
  <c r="F6224" i="5"/>
  <c r="E6224" i="5"/>
  <c r="C6224" i="5"/>
  <c r="B6224" i="5"/>
  <c r="N6223" i="5"/>
  <c r="K6223" i="5"/>
  <c r="I6223" i="5"/>
  <c r="H6223" i="5"/>
  <c r="F6223" i="5"/>
  <c r="E6223" i="5"/>
  <c r="C6223" i="5"/>
  <c r="B6223" i="5"/>
  <c r="N6222" i="5"/>
  <c r="K6222" i="5"/>
  <c r="I6222" i="5"/>
  <c r="H6222" i="5"/>
  <c r="F6222" i="5"/>
  <c r="E6222" i="5"/>
  <c r="C6222" i="5"/>
  <c r="B6222" i="5"/>
  <c r="N6221" i="5"/>
  <c r="K6221" i="5"/>
  <c r="I6221" i="5"/>
  <c r="H6221" i="5"/>
  <c r="F6221" i="5"/>
  <c r="E6221" i="5"/>
  <c r="C6221" i="5"/>
  <c r="B6221" i="5"/>
  <c r="N6220" i="5"/>
  <c r="K6220" i="5"/>
  <c r="I6220" i="5"/>
  <c r="H6220" i="5"/>
  <c r="F6220" i="5"/>
  <c r="E6220" i="5"/>
  <c r="C6220" i="5"/>
  <c r="B6220" i="5"/>
  <c r="N6219" i="5"/>
  <c r="K6219" i="5"/>
  <c r="I6219" i="5"/>
  <c r="H6219" i="5"/>
  <c r="F6219" i="5"/>
  <c r="E6219" i="5"/>
  <c r="C6219" i="5"/>
  <c r="B6219" i="5"/>
  <c r="N6218" i="5"/>
  <c r="K6218" i="5"/>
  <c r="I6218" i="5"/>
  <c r="H6218" i="5"/>
  <c r="F6218" i="5"/>
  <c r="E6218" i="5"/>
  <c r="C6218" i="5"/>
  <c r="B6218" i="5"/>
  <c r="N6217" i="5"/>
  <c r="K6217" i="5"/>
  <c r="I6217" i="5"/>
  <c r="H6217" i="5"/>
  <c r="F6217" i="5"/>
  <c r="E6217" i="5"/>
  <c r="C6217" i="5"/>
  <c r="B6217" i="5"/>
  <c r="N6216" i="5"/>
  <c r="K6216" i="5"/>
  <c r="I6216" i="5"/>
  <c r="H6216" i="5"/>
  <c r="F6216" i="5"/>
  <c r="E6216" i="5"/>
  <c r="C6216" i="5"/>
  <c r="B6216" i="5"/>
  <c r="N6215" i="5"/>
  <c r="K6215" i="5"/>
  <c r="I6215" i="5"/>
  <c r="H6215" i="5"/>
  <c r="F6215" i="5"/>
  <c r="E6215" i="5"/>
  <c r="C6215" i="5"/>
  <c r="B6215" i="5"/>
  <c r="N6214" i="5"/>
  <c r="K6214" i="5"/>
  <c r="I6214" i="5"/>
  <c r="H6214" i="5"/>
  <c r="F6214" i="5"/>
  <c r="E6214" i="5"/>
  <c r="C6214" i="5"/>
  <c r="B6214" i="5"/>
  <c r="N6213" i="5"/>
  <c r="K6213" i="5"/>
  <c r="I6213" i="5"/>
  <c r="H6213" i="5"/>
  <c r="F6213" i="5"/>
  <c r="E6213" i="5"/>
  <c r="C6213" i="5"/>
  <c r="B6213" i="5"/>
  <c r="N6212" i="5"/>
  <c r="K6212" i="5"/>
  <c r="I6212" i="5"/>
  <c r="H6212" i="5"/>
  <c r="F6212" i="5"/>
  <c r="E6212" i="5"/>
  <c r="C6212" i="5"/>
  <c r="B6212" i="5"/>
  <c r="N6211" i="5"/>
  <c r="K6211" i="5"/>
  <c r="I6211" i="5"/>
  <c r="H6211" i="5"/>
  <c r="F6211" i="5"/>
  <c r="E6211" i="5"/>
  <c r="C6211" i="5"/>
  <c r="B6211" i="5"/>
  <c r="N6210" i="5"/>
  <c r="K6210" i="5"/>
  <c r="I6210" i="5"/>
  <c r="H6210" i="5"/>
  <c r="F6210" i="5"/>
  <c r="E6210" i="5"/>
  <c r="C6210" i="5"/>
  <c r="B6210" i="5"/>
  <c r="N6209" i="5"/>
  <c r="K6209" i="5"/>
  <c r="I6209" i="5"/>
  <c r="H6209" i="5"/>
  <c r="F6209" i="5"/>
  <c r="E6209" i="5"/>
  <c r="C6209" i="5"/>
  <c r="B6209" i="5"/>
  <c r="N6208" i="5"/>
  <c r="K6208" i="5"/>
  <c r="I6208" i="5"/>
  <c r="H6208" i="5"/>
  <c r="F6208" i="5"/>
  <c r="E6208" i="5"/>
  <c r="C6208" i="5"/>
  <c r="B6208" i="5"/>
  <c r="N6207" i="5"/>
  <c r="K6207" i="5"/>
  <c r="I6207" i="5"/>
  <c r="H6207" i="5"/>
  <c r="F6207" i="5"/>
  <c r="E6207" i="5"/>
  <c r="C6207" i="5"/>
  <c r="B6207" i="5"/>
  <c r="N6206" i="5"/>
  <c r="K6206" i="5"/>
  <c r="I6206" i="5"/>
  <c r="H6206" i="5"/>
  <c r="F6206" i="5"/>
  <c r="E6206" i="5"/>
  <c r="C6206" i="5"/>
  <c r="B6206" i="5"/>
  <c r="N6205" i="5"/>
  <c r="K6205" i="5"/>
  <c r="I6205" i="5"/>
  <c r="H6205" i="5"/>
  <c r="F6205" i="5"/>
  <c r="E6205" i="5"/>
  <c r="C6205" i="5"/>
  <c r="B6205" i="5"/>
  <c r="N6204" i="5"/>
  <c r="K6204" i="5"/>
  <c r="I6204" i="5"/>
  <c r="H6204" i="5"/>
  <c r="F6204" i="5"/>
  <c r="E6204" i="5"/>
  <c r="C6204" i="5"/>
  <c r="B6204" i="5"/>
  <c r="N6203" i="5"/>
  <c r="K6203" i="5"/>
  <c r="I6203" i="5"/>
  <c r="H6203" i="5"/>
  <c r="F6203" i="5"/>
  <c r="E6203" i="5"/>
  <c r="C6203" i="5"/>
  <c r="B6203" i="5"/>
  <c r="N6202" i="5"/>
  <c r="K6202" i="5"/>
  <c r="I6202" i="5"/>
  <c r="H6202" i="5"/>
  <c r="F6202" i="5"/>
  <c r="E6202" i="5"/>
  <c r="C6202" i="5"/>
  <c r="B6202" i="5"/>
  <c r="N6201" i="5"/>
  <c r="K6201" i="5"/>
  <c r="I6201" i="5"/>
  <c r="H6201" i="5"/>
  <c r="F6201" i="5"/>
  <c r="E6201" i="5"/>
  <c r="C6201" i="5"/>
  <c r="B6201" i="5"/>
  <c r="N6200" i="5"/>
  <c r="K6200" i="5"/>
  <c r="I6200" i="5"/>
  <c r="H6200" i="5"/>
  <c r="F6200" i="5"/>
  <c r="E6200" i="5"/>
  <c r="C6200" i="5"/>
  <c r="B6200" i="5"/>
  <c r="N6199" i="5"/>
  <c r="K6199" i="5"/>
  <c r="I6199" i="5"/>
  <c r="H6199" i="5"/>
  <c r="F6199" i="5"/>
  <c r="E6199" i="5"/>
  <c r="C6199" i="5"/>
  <c r="B6199" i="5"/>
  <c r="N6198" i="5"/>
  <c r="K6198" i="5"/>
  <c r="I6198" i="5"/>
  <c r="H6198" i="5"/>
  <c r="F6198" i="5"/>
  <c r="E6198" i="5"/>
  <c r="C6198" i="5"/>
  <c r="B6198" i="5"/>
  <c r="N6197" i="5"/>
  <c r="K6197" i="5"/>
  <c r="I6197" i="5"/>
  <c r="H6197" i="5"/>
  <c r="F6197" i="5"/>
  <c r="E6197" i="5"/>
  <c r="C6197" i="5"/>
  <c r="B6197" i="5"/>
  <c r="N6196" i="5"/>
  <c r="K6196" i="5"/>
  <c r="I6196" i="5"/>
  <c r="H6196" i="5"/>
  <c r="F6196" i="5"/>
  <c r="E6196" i="5"/>
  <c r="C6196" i="5"/>
  <c r="B6196" i="5"/>
  <c r="N6195" i="5"/>
  <c r="K6195" i="5"/>
  <c r="I6195" i="5"/>
  <c r="H6195" i="5"/>
  <c r="F6195" i="5"/>
  <c r="E6195" i="5"/>
  <c r="C6195" i="5"/>
  <c r="B6195" i="5"/>
  <c r="N6194" i="5"/>
  <c r="K6194" i="5"/>
  <c r="I6194" i="5"/>
  <c r="H6194" i="5"/>
  <c r="F6194" i="5"/>
  <c r="E6194" i="5"/>
  <c r="C6194" i="5"/>
  <c r="B6194" i="5"/>
  <c r="N6193" i="5"/>
  <c r="K6193" i="5"/>
  <c r="I6193" i="5"/>
  <c r="H6193" i="5"/>
  <c r="F6193" i="5"/>
  <c r="E6193" i="5"/>
  <c r="C6193" i="5"/>
  <c r="B6193" i="5"/>
  <c r="N6192" i="5"/>
  <c r="K6192" i="5"/>
  <c r="I6192" i="5"/>
  <c r="H6192" i="5"/>
  <c r="F6192" i="5"/>
  <c r="E6192" i="5"/>
  <c r="C6192" i="5"/>
  <c r="B6192" i="5"/>
  <c r="N6191" i="5"/>
  <c r="K6191" i="5"/>
  <c r="I6191" i="5"/>
  <c r="H6191" i="5"/>
  <c r="F6191" i="5"/>
  <c r="E6191" i="5"/>
  <c r="C6191" i="5"/>
  <c r="B6191" i="5"/>
  <c r="N6190" i="5"/>
  <c r="K6190" i="5"/>
  <c r="I6190" i="5"/>
  <c r="H6190" i="5"/>
  <c r="F6190" i="5"/>
  <c r="E6190" i="5"/>
  <c r="C6190" i="5"/>
  <c r="B6190" i="5"/>
  <c r="N6189" i="5"/>
  <c r="K6189" i="5"/>
  <c r="I6189" i="5"/>
  <c r="H6189" i="5"/>
  <c r="F6189" i="5"/>
  <c r="E6189" i="5"/>
  <c r="C6189" i="5"/>
  <c r="B6189" i="5"/>
  <c r="N6188" i="5"/>
  <c r="K6188" i="5"/>
  <c r="I6188" i="5"/>
  <c r="H6188" i="5"/>
  <c r="F6188" i="5"/>
  <c r="E6188" i="5"/>
  <c r="C6188" i="5"/>
  <c r="B6188" i="5"/>
  <c r="N6187" i="5"/>
  <c r="K6187" i="5"/>
  <c r="I6187" i="5"/>
  <c r="H6187" i="5"/>
  <c r="F6187" i="5"/>
  <c r="E6187" i="5"/>
  <c r="C6187" i="5"/>
  <c r="B6187" i="5"/>
  <c r="N6186" i="5"/>
  <c r="K6186" i="5"/>
  <c r="I6186" i="5"/>
  <c r="H6186" i="5"/>
  <c r="F6186" i="5"/>
  <c r="E6186" i="5"/>
  <c r="C6186" i="5"/>
  <c r="B6186" i="5"/>
  <c r="N6185" i="5"/>
  <c r="K6185" i="5"/>
  <c r="I6185" i="5"/>
  <c r="H6185" i="5"/>
  <c r="F6185" i="5"/>
  <c r="E6185" i="5"/>
  <c r="C6185" i="5"/>
  <c r="B6185" i="5"/>
  <c r="N6184" i="5"/>
  <c r="K6184" i="5"/>
  <c r="I6184" i="5"/>
  <c r="H6184" i="5"/>
  <c r="F6184" i="5"/>
  <c r="E6184" i="5"/>
  <c r="C6184" i="5"/>
  <c r="B6184" i="5"/>
  <c r="N6183" i="5"/>
  <c r="K6183" i="5"/>
  <c r="I6183" i="5"/>
  <c r="H6183" i="5"/>
  <c r="F6183" i="5"/>
  <c r="E6183" i="5"/>
  <c r="C6183" i="5"/>
  <c r="B6183" i="5"/>
  <c r="N6182" i="5"/>
  <c r="K6182" i="5"/>
  <c r="I6182" i="5"/>
  <c r="H6182" i="5"/>
  <c r="F6182" i="5"/>
  <c r="E6182" i="5"/>
  <c r="C6182" i="5"/>
  <c r="B6182" i="5"/>
  <c r="N6181" i="5"/>
  <c r="K6181" i="5"/>
  <c r="I6181" i="5"/>
  <c r="H6181" i="5"/>
  <c r="F6181" i="5"/>
  <c r="E6181" i="5"/>
  <c r="C6181" i="5"/>
  <c r="B6181" i="5"/>
  <c r="N6180" i="5"/>
  <c r="K6180" i="5"/>
  <c r="I6180" i="5"/>
  <c r="H6180" i="5"/>
  <c r="F6180" i="5"/>
  <c r="E6180" i="5"/>
  <c r="C6180" i="5"/>
  <c r="B6180" i="5"/>
  <c r="N6179" i="5"/>
  <c r="K6179" i="5"/>
  <c r="I6179" i="5"/>
  <c r="H6179" i="5"/>
  <c r="F6179" i="5"/>
  <c r="E6179" i="5"/>
  <c r="C6179" i="5"/>
  <c r="B6179" i="5"/>
  <c r="N6178" i="5"/>
  <c r="K6178" i="5"/>
  <c r="I6178" i="5"/>
  <c r="H6178" i="5"/>
  <c r="F6178" i="5"/>
  <c r="E6178" i="5"/>
  <c r="C6178" i="5"/>
  <c r="B6178" i="5"/>
  <c r="N6177" i="5"/>
  <c r="K6177" i="5"/>
  <c r="I6177" i="5"/>
  <c r="H6177" i="5"/>
  <c r="F6177" i="5"/>
  <c r="E6177" i="5"/>
  <c r="C6177" i="5"/>
  <c r="B6177" i="5"/>
  <c r="N6176" i="5"/>
  <c r="K6176" i="5"/>
  <c r="I6176" i="5"/>
  <c r="H6176" i="5"/>
  <c r="F6176" i="5"/>
  <c r="E6176" i="5"/>
  <c r="C6176" i="5"/>
  <c r="B6176" i="5"/>
  <c r="N6175" i="5"/>
  <c r="K6175" i="5"/>
  <c r="I6175" i="5"/>
  <c r="H6175" i="5"/>
  <c r="F6175" i="5"/>
  <c r="E6175" i="5"/>
  <c r="C6175" i="5"/>
  <c r="B6175" i="5"/>
  <c r="N6174" i="5"/>
  <c r="K6174" i="5"/>
  <c r="I6174" i="5"/>
  <c r="H6174" i="5"/>
  <c r="F6174" i="5"/>
  <c r="E6174" i="5"/>
  <c r="C6174" i="5"/>
  <c r="B6174" i="5"/>
  <c r="N6173" i="5"/>
  <c r="K6173" i="5"/>
  <c r="I6173" i="5"/>
  <c r="H6173" i="5"/>
  <c r="F6173" i="5"/>
  <c r="E6173" i="5"/>
  <c r="C6173" i="5"/>
  <c r="B6173" i="5"/>
  <c r="N6172" i="5"/>
  <c r="K6172" i="5"/>
  <c r="I6172" i="5"/>
  <c r="H6172" i="5"/>
  <c r="F6172" i="5"/>
  <c r="E6172" i="5"/>
  <c r="C6172" i="5"/>
  <c r="B6172" i="5"/>
  <c r="N6171" i="5"/>
  <c r="K6171" i="5"/>
  <c r="I6171" i="5"/>
  <c r="H6171" i="5"/>
  <c r="F6171" i="5"/>
  <c r="E6171" i="5"/>
  <c r="C6171" i="5"/>
  <c r="B6171" i="5"/>
  <c r="N6170" i="5"/>
  <c r="K6170" i="5"/>
  <c r="I6170" i="5"/>
  <c r="H6170" i="5"/>
  <c r="F6170" i="5"/>
  <c r="E6170" i="5"/>
  <c r="C6170" i="5"/>
  <c r="B6170" i="5"/>
  <c r="N6169" i="5"/>
  <c r="K6169" i="5"/>
  <c r="I6169" i="5"/>
  <c r="H6169" i="5"/>
  <c r="F6169" i="5"/>
  <c r="E6169" i="5"/>
  <c r="C6169" i="5"/>
  <c r="B6169" i="5"/>
  <c r="N6168" i="5"/>
  <c r="K6168" i="5"/>
  <c r="I6168" i="5"/>
  <c r="H6168" i="5"/>
  <c r="F6168" i="5"/>
  <c r="E6168" i="5"/>
  <c r="C6168" i="5"/>
  <c r="B6168" i="5"/>
  <c r="N6167" i="5"/>
  <c r="K6167" i="5"/>
  <c r="I6167" i="5"/>
  <c r="H6167" i="5"/>
  <c r="F6167" i="5"/>
  <c r="E6167" i="5"/>
  <c r="C6167" i="5"/>
  <c r="B6167" i="5"/>
  <c r="N6166" i="5"/>
  <c r="K6166" i="5"/>
  <c r="I6166" i="5"/>
  <c r="H6166" i="5"/>
  <c r="F6166" i="5"/>
  <c r="E6166" i="5"/>
  <c r="C6166" i="5"/>
  <c r="B6166" i="5"/>
  <c r="N6165" i="5"/>
  <c r="K6165" i="5"/>
  <c r="I6165" i="5"/>
  <c r="H6165" i="5"/>
  <c r="F6165" i="5"/>
  <c r="E6165" i="5"/>
  <c r="C6165" i="5"/>
  <c r="B6165" i="5"/>
  <c r="N6164" i="5"/>
  <c r="K6164" i="5"/>
  <c r="I6164" i="5"/>
  <c r="H6164" i="5"/>
  <c r="F6164" i="5"/>
  <c r="E6164" i="5"/>
  <c r="C6164" i="5"/>
  <c r="B6164" i="5"/>
  <c r="N6163" i="5"/>
  <c r="K6163" i="5"/>
  <c r="I6163" i="5"/>
  <c r="H6163" i="5"/>
  <c r="F6163" i="5"/>
  <c r="E6163" i="5"/>
  <c r="C6163" i="5"/>
  <c r="B6163" i="5"/>
  <c r="N6162" i="5"/>
  <c r="K6162" i="5"/>
  <c r="I6162" i="5"/>
  <c r="H6162" i="5"/>
  <c r="F6162" i="5"/>
  <c r="E6162" i="5"/>
  <c r="C6162" i="5"/>
  <c r="B6162" i="5"/>
  <c r="N6161" i="5"/>
  <c r="K6161" i="5"/>
  <c r="I6161" i="5"/>
  <c r="H6161" i="5"/>
  <c r="F6161" i="5"/>
  <c r="E6161" i="5"/>
  <c r="C6161" i="5"/>
  <c r="B6161" i="5"/>
  <c r="N6160" i="5"/>
  <c r="K6160" i="5"/>
  <c r="I6160" i="5"/>
  <c r="H6160" i="5"/>
  <c r="F6160" i="5"/>
  <c r="E6160" i="5"/>
  <c r="C6160" i="5"/>
  <c r="B6160" i="5"/>
  <c r="N6159" i="5"/>
  <c r="K6159" i="5"/>
  <c r="I6159" i="5"/>
  <c r="H6159" i="5"/>
  <c r="F6159" i="5"/>
  <c r="E6159" i="5"/>
  <c r="C6159" i="5"/>
  <c r="B6159" i="5"/>
  <c r="N6158" i="5"/>
  <c r="K6158" i="5"/>
  <c r="I6158" i="5"/>
  <c r="H6158" i="5"/>
  <c r="F6158" i="5"/>
  <c r="E6158" i="5"/>
  <c r="C6158" i="5"/>
  <c r="B6158" i="5"/>
  <c r="N6157" i="5"/>
  <c r="K6157" i="5"/>
  <c r="I6157" i="5"/>
  <c r="H6157" i="5"/>
  <c r="F6157" i="5"/>
  <c r="E6157" i="5"/>
  <c r="C6157" i="5"/>
  <c r="B6157" i="5"/>
  <c r="N6156" i="5"/>
  <c r="K6156" i="5"/>
  <c r="I6156" i="5"/>
  <c r="H6156" i="5"/>
  <c r="F6156" i="5"/>
  <c r="E6156" i="5"/>
  <c r="C6156" i="5"/>
  <c r="B6156" i="5"/>
  <c r="N6155" i="5"/>
  <c r="K6155" i="5"/>
  <c r="I6155" i="5"/>
  <c r="H6155" i="5"/>
  <c r="F6155" i="5"/>
  <c r="E6155" i="5"/>
  <c r="C6155" i="5"/>
  <c r="B6155" i="5"/>
  <c r="N6154" i="5"/>
  <c r="K6154" i="5"/>
  <c r="I6154" i="5"/>
  <c r="H6154" i="5"/>
  <c r="F6154" i="5"/>
  <c r="E6154" i="5"/>
  <c r="C6154" i="5"/>
  <c r="B6154" i="5"/>
  <c r="N6153" i="5"/>
  <c r="K6153" i="5"/>
  <c r="I6153" i="5"/>
  <c r="H6153" i="5"/>
  <c r="F6153" i="5"/>
  <c r="E6153" i="5"/>
  <c r="C6153" i="5"/>
  <c r="B6153" i="5"/>
  <c r="N6152" i="5"/>
  <c r="K6152" i="5"/>
  <c r="I6152" i="5"/>
  <c r="H6152" i="5"/>
  <c r="F6152" i="5"/>
  <c r="E6152" i="5"/>
  <c r="C6152" i="5"/>
  <c r="B6152" i="5"/>
  <c r="N6151" i="5"/>
  <c r="K6151" i="5"/>
  <c r="I6151" i="5"/>
  <c r="H6151" i="5"/>
  <c r="F6151" i="5"/>
  <c r="E6151" i="5"/>
  <c r="C6151" i="5"/>
  <c r="B6151" i="5"/>
  <c r="N6150" i="5"/>
  <c r="K6150" i="5"/>
  <c r="I6150" i="5"/>
  <c r="H6150" i="5"/>
  <c r="F6150" i="5"/>
  <c r="E6150" i="5"/>
  <c r="C6150" i="5"/>
  <c r="B6150" i="5"/>
  <c r="N6149" i="5"/>
  <c r="K6149" i="5"/>
  <c r="I6149" i="5"/>
  <c r="H6149" i="5"/>
  <c r="F6149" i="5"/>
  <c r="E6149" i="5"/>
  <c r="C6149" i="5"/>
  <c r="B6149" i="5"/>
  <c r="N6148" i="5"/>
  <c r="K6148" i="5"/>
  <c r="I6148" i="5"/>
  <c r="H6148" i="5"/>
  <c r="F6148" i="5"/>
  <c r="E6148" i="5"/>
  <c r="C6148" i="5"/>
  <c r="B6148" i="5"/>
  <c r="N6147" i="5"/>
  <c r="K6147" i="5"/>
  <c r="I6147" i="5"/>
  <c r="H6147" i="5"/>
  <c r="F6147" i="5"/>
  <c r="E6147" i="5"/>
  <c r="C6147" i="5"/>
  <c r="B6147" i="5"/>
  <c r="N6146" i="5"/>
  <c r="K6146" i="5"/>
  <c r="I6146" i="5"/>
  <c r="H6146" i="5"/>
  <c r="F6146" i="5"/>
  <c r="E6146" i="5"/>
  <c r="C6146" i="5"/>
  <c r="B6146" i="5"/>
  <c r="N6145" i="5"/>
  <c r="K6145" i="5"/>
  <c r="I6145" i="5"/>
  <c r="H6145" i="5"/>
  <c r="F6145" i="5"/>
  <c r="E6145" i="5"/>
  <c r="C6145" i="5"/>
  <c r="B6145" i="5"/>
  <c r="N6144" i="5"/>
  <c r="K6144" i="5"/>
  <c r="I6144" i="5"/>
  <c r="H6144" i="5"/>
  <c r="F6144" i="5"/>
  <c r="E6144" i="5"/>
  <c r="C6144" i="5"/>
  <c r="B6144" i="5"/>
  <c r="N6143" i="5"/>
  <c r="K6143" i="5"/>
  <c r="I6143" i="5"/>
  <c r="H6143" i="5"/>
  <c r="F6143" i="5"/>
  <c r="E6143" i="5"/>
  <c r="C6143" i="5"/>
  <c r="B6143" i="5"/>
  <c r="N6142" i="5"/>
  <c r="K6142" i="5"/>
  <c r="I6142" i="5"/>
  <c r="H6142" i="5"/>
  <c r="F6142" i="5"/>
  <c r="E6142" i="5"/>
  <c r="C6142" i="5"/>
  <c r="B6142" i="5"/>
  <c r="N6141" i="5"/>
  <c r="K6141" i="5"/>
  <c r="I6141" i="5"/>
  <c r="H6141" i="5"/>
  <c r="F6141" i="5"/>
  <c r="E6141" i="5"/>
  <c r="C6141" i="5"/>
  <c r="B6141" i="5"/>
  <c r="N6140" i="5"/>
  <c r="K6140" i="5"/>
  <c r="I6140" i="5"/>
  <c r="H6140" i="5"/>
  <c r="F6140" i="5"/>
  <c r="E6140" i="5"/>
  <c r="C6140" i="5"/>
  <c r="B6140" i="5"/>
  <c r="N6139" i="5"/>
  <c r="K6139" i="5"/>
  <c r="I6139" i="5"/>
  <c r="H6139" i="5"/>
  <c r="F6139" i="5"/>
  <c r="E6139" i="5"/>
  <c r="C6139" i="5"/>
  <c r="B6139" i="5"/>
  <c r="N6138" i="5"/>
  <c r="K6138" i="5"/>
  <c r="I6138" i="5"/>
  <c r="H6138" i="5"/>
  <c r="F6138" i="5"/>
  <c r="E6138" i="5"/>
  <c r="C6138" i="5"/>
  <c r="B6138" i="5"/>
  <c r="N6137" i="5"/>
  <c r="K6137" i="5"/>
  <c r="I6137" i="5"/>
  <c r="H6137" i="5"/>
  <c r="F6137" i="5"/>
  <c r="E6137" i="5"/>
  <c r="C6137" i="5"/>
  <c r="B6137" i="5"/>
  <c r="N6136" i="5"/>
  <c r="K6136" i="5"/>
  <c r="I6136" i="5"/>
  <c r="H6136" i="5"/>
  <c r="F6136" i="5"/>
  <c r="E6136" i="5"/>
  <c r="C6136" i="5"/>
  <c r="B6136" i="5"/>
  <c r="N6135" i="5"/>
  <c r="K6135" i="5"/>
  <c r="I6135" i="5"/>
  <c r="H6135" i="5"/>
  <c r="F6135" i="5"/>
  <c r="E6135" i="5"/>
  <c r="C6135" i="5"/>
  <c r="B6135" i="5"/>
  <c r="N6134" i="5"/>
  <c r="K6134" i="5"/>
  <c r="I6134" i="5"/>
  <c r="H6134" i="5"/>
  <c r="F6134" i="5"/>
  <c r="E6134" i="5"/>
  <c r="C6134" i="5"/>
  <c r="B6134" i="5"/>
  <c r="N6133" i="5"/>
  <c r="K6133" i="5"/>
  <c r="I6133" i="5"/>
  <c r="H6133" i="5"/>
  <c r="F6133" i="5"/>
  <c r="E6133" i="5"/>
  <c r="C6133" i="5"/>
  <c r="B6133" i="5"/>
  <c r="N6132" i="5"/>
  <c r="K6132" i="5"/>
  <c r="I6132" i="5"/>
  <c r="H6132" i="5"/>
  <c r="F6132" i="5"/>
  <c r="E6132" i="5"/>
  <c r="C6132" i="5"/>
  <c r="B6132" i="5"/>
  <c r="N6131" i="5"/>
  <c r="K6131" i="5"/>
  <c r="I6131" i="5"/>
  <c r="H6131" i="5"/>
  <c r="F6131" i="5"/>
  <c r="E6131" i="5"/>
  <c r="C6131" i="5"/>
  <c r="B6131" i="5"/>
  <c r="N6130" i="5"/>
  <c r="K6130" i="5"/>
  <c r="I6130" i="5"/>
  <c r="H6130" i="5"/>
  <c r="F6130" i="5"/>
  <c r="E6130" i="5"/>
  <c r="C6130" i="5"/>
  <c r="B6130" i="5"/>
  <c r="N6129" i="5"/>
  <c r="K6129" i="5"/>
  <c r="I6129" i="5"/>
  <c r="H6129" i="5"/>
  <c r="F6129" i="5"/>
  <c r="E6129" i="5"/>
  <c r="C6129" i="5"/>
  <c r="B6129" i="5"/>
  <c r="N6128" i="5"/>
  <c r="K6128" i="5"/>
  <c r="I6128" i="5"/>
  <c r="H6128" i="5"/>
  <c r="F6128" i="5"/>
  <c r="E6128" i="5"/>
  <c r="C6128" i="5"/>
  <c r="B6128" i="5"/>
  <c r="N6127" i="5"/>
  <c r="K6127" i="5"/>
  <c r="I6127" i="5"/>
  <c r="H6127" i="5"/>
  <c r="F6127" i="5"/>
  <c r="E6127" i="5"/>
  <c r="C6127" i="5"/>
  <c r="B6127" i="5"/>
  <c r="N6126" i="5"/>
  <c r="K6126" i="5"/>
  <c r="I6126" i="5"/>
  <c r="H6126" i="5"/>
  <c r="F6126" i="5"/>
  <c r="E6126" i="5"/>
  <c r="C6126" i="5"/>
  <c r="B6126" i="5"/>
  <c r="N6125" i="5"/>
  <c r="K6125" i="5"/>
  <c r="I6125" i="5"/>
  <c r="H6125" i="5"/>
  <c r="F6125" i="5"/>
  <c r="E6125" i="5"/>
  <c r="C6125" i="5"/>
  <c r="B6125" i="5"/>
  <c r="N6124" i="5"/>
  <c r="K6124" i="5"/>
  <c r="I6124" i="5"/>
  <c r="H6124" i="5"/>
  <c r="F6124" i="5"/>
  <c r="E6124" i="5"/>
  <c r="C6124" i="5"/>
  <c r="B6124" i="5"/>
  <c r="N6123" i="5"/>
  <c r="K6123" i="5"/>
  <c r="I6123" i="5"/>
  <c r="H6123" i="5"/>
  <c r="F6123" i="5"/>
  <c r="E6123" i="5"/>
  <c r="C6123" i="5"/>
  <c r="B6123" i="5"/>
  <c r="N6122" i="5"/>
  <c r="K6122" i="5"/>
  <c r="I6122" i="5"/>
  <c r="H6122" i="5"/>
  <c r="F6122" i="5"/>
  <c r="E6122" i="5"/>
  <c r="C6122" i="5"/>
  <c r="B6122" i="5"/>
  <c r="N6121" i="5"/>
  <c r="K6121" i="5"/>
  <c r="I6121" i="5"/>
  <c r="H6121" i="5"/>
  <c r="F6121" i="5"/>
  <c r="E6121" i="5"/>
  <c r="C6121" i="5"/>
  <c r="B6121" i="5"/>
  <c r="N6120" i="5"/>
  <c r="K6120" i="5"/>
  <c r="I6120" i="5"/>
  <c r="H6120" i="5"/>
  <c r="F6120" i="5"/>
  <c r="E6120" i="5"/>
  <c r="C6120" i="5"/>
  <c r="B6120" i="5"/>
  <c r="N6119" i="5"/>
  <c r="K6119" i="5"/>
  <c r="I6119" i="5"/>
  <c r="H6119" i="5"/>
  <c r="F6119" i="5"/>
  <c r="E6119" i="5"/>
  <c r="C6119" i="5"/>
  <c r="B6119" i="5"/>
  <c r="N6118" i="5"/>
  <c r="K6118" i="5"/>
  <c r="I6118" i="5"/>
  <c r="H6118" i="5"/>
  <c r="F6118" i="5"/>
  <c r="E6118" i="5"/>
  <c r="C6118" i="5"/>
  <c r="B6118" i="5"/>
  <c r="N6117" i="5"/>
  <c r="K6117" i="5"/>
  <c r="I6117" i="5"/>
  <c r="H6117" i="5"/>
  <c r="F6117" i="5"/>
  <c r="E6117" i="5"/>
  <c r="C6117" i="5"/>
  <c r="B6117" i="5"/>
  <c r="N6116" i="5"/>
  <c r="K6116" i="5"/>
  <c r="I6116" i="5"/>
  <c r="H6116" i="5"/>
  <c r="F6116" i="5"/>
  <c r="E6116" i="5"/>
  <c r="C6116" i="5"/>
  <c r="B6116" i="5"/>
  <c r="N6115" i="5"/>
  <c r="K6115" i="5"/>
  <c r="I6115" i="5"/>
  <c r="H6115" i="5"/>
  <c r="F6115" i="5"/>
  <c r="E6115" i="5"/>
  <c r="C6115" i="5"/>
  <c r="B6115" i="5"/>
  <c r="N6114" i="5"/>
  <c r="K6114" i="5"/>
  <c r="I6114" i="5"/>
  <c r="H6114" i="5"/>
  <c r="F6114" i="5"/>
  <c r="E6114" i="5"/>
  <c r="C6114" i="5"/>
  <c r="B6114" i="5"/>
  <c r="N6113" i="5"/>
  <c r="K6113" i="5"/>
  <c r="I6113" i="5"/>
  <c r="H6113" i="5"/>
  <c r="F6113" i="5"/>
  <c r="E6113" i="5"/>
  <c r="C6113" i="5"/>
  <c r="B6113" i="5"/>
  <c r="N6112" i="5"/>
  <c r="K6112" i="5"/>
  <c r="I6112" i="5"/>
  <c r="H6112" i="5"/>
  <c r="F6112" i="5"/>
  <c r="E6112" i="5"/>
  <c r="C6112" i="5"/>
  <c r="B6112" i="5"/>
  <c r="N6111" i="5"/>
  <c r="K6111" i="5"/>
  <c r="I6111" i="5"/>
  <c r="H6111" i="5"/>
  <c r="F6111" i="5"/>
  <c r="E6111" i="5"/>
  <c r="C6111" i="5"/>
  <c r="B6111" i="5"/>
  <c r="N6110" i="5"/>
  <c r="K6110" i="5"/>
  <c r="I6110" i="5"/>
  <c r="H6110" i="5"/>
  <c r="F6110" i="5"/>
  <c r="E6110" i="5"/>
  <c r="C6110" i="5"/>
  <c r="B6110" i="5"/>
  <c r="N6109" i="5"/>
  <c r="K6109" i="5"/>
  <c r="I6109" i="5"/>
  <c r="H6109" i="5"/>
  <c r="F6109" i="5"/>
  <c r="E6109" i="5"/>
  <c r="C6109" i="5"/>
  <c r="B6109" i="5"/>
  <c r="N6108" i="5"/>
  <c r="K6108" i="5"/>
  <c r="I6108" i="5"/>
  <c r="H6108" i="5"/>
  <c r="F6108" i="5"/>
  <c r="E6108" i="5"/>
  <c r="C6108" i="5"/>
  <c r="B6108" i="5"/>
  <c r="N6107" i="5"/>
  <c r="K6107" i="5"/>
  <c r="I6107" i="5"/>
  <c r="H6107" i="5"/>
  <c r="F6107" i="5"/>
  <c r="E6107" i="5"/>
  <c r="C6107" i="5"/>
  <c r="B6107" i="5"/>
  <c r="N6106" i="5"/>
  <c r="K6106" i="5"/>
  <c r="I6106" i="5"/>
  <c r="H6106" i="5"/>
  <c r="F6106" i="5"/>
  <c r="E6106" i="5"/>
  <c r="C6106" i="5"/>
  <c r="B6106" i="5"/>
  <c r="N6105" i="5"/>
  <c r="K6105" i="5"/>
  <c r="I6105" i="5"/>
  <c r="H6105" i="5"/>
  <c r="F6105" i="5"/>
  <c r="E6105" i="5"/>
  <c r="C6105" i="5"/>
  <c r="B6105" i="5"/>
  <c r="N6104" i="5"/>
  <c r="K6104" i="5"/>
  <c r="I6104" i="5"/>
  <c r="H6104" i="5"/>
  <c r="F6104" i="5"/>
  <c r="E6104" i="5"/>
  <c r="C6104" i="5"/>
  <c r="B6104" i="5"/>
  <c r="N6103" i="5"/>
  <c r="K6103" i="5"/>
  <c r="I6103" i="5"/>
  <c r="H6103" i="5"/>
  <c r="F6103" i="5"/>
  <c r="E6103" i="5"/>
  <c r="C6103" i="5"/>
  <c r="B6103" i="5"/>
  <c r="N6102" i="5"/>
  <c r="K6102" i="5"/>
  <c r="I6102" i="5"/>
  <c r="H6102" i="5"/>
  <c r="F6102" i="5"/>
  <c r="E6102" i="5"/>
  <c r="C6102" i="5"/>
  <c r="B6102" i="5"/>
  <c r="N6101" i="5"/>
  <c r="K6101" i="5"/>
  <c r="I6101" i="5"/>
  <c r="H6101" i="5"/>
  <c r="F6101" i="5"/>
  <c r="E6101" i="5"/>
  <c r="C6101" i="5"/>
  <c r="B6101" i="5"/>
  <c r="N6100" i="5"/>
  <c r="K6100" i="5"/>
  <c r="I6100" i="5"/>
  <c r="H6100" i="5"/>
  <c r="F6100" i="5"/>
  <c r="E6100" i="5"/>
  <c r="C6100" i="5"/>
  <c r="B6100" i="5"/>
  <c r="N6099" i="5"/>
  <c r="K6099" i="5"/>
  <c r="I6099" i="5"/>
  <c r="H6099" i="5"/>
  <c r="F6099" i="5"/>
  <c r="E6099" i="5"/>
  <c r="C6099" i="5"/>
  <c r="B6099" i="5"/>
  <c r="N6098" i="5"/>
  <c r="K6098" i="5"/>
  <c r="I6098" i="5"/>
  <c r="H6098" i="5"/>
  <c r="F6098" i="5"/>
  <c r="E6098" i="5"/>
  <c r="C6098" i="5"/>
  <c r="B6098" i="5"/>
  <c r="N6097" i="5"/>
  <c r="K6097" i="5"/>
  <c r="I6097" i="5"/>
  <c r="H6097" i="5"/>
  <c r="F6097" i="5"/>
  <c r="E6097" i="5"/>
  <c r="C6097" i="5"/>
  <c r="B6097" i="5"/>
  <c r="N6096" i="5"/>
  <c r="K6096" i="5"/>
  <c r="I6096" i="5"/>
  <c r="H6096" i="5"/>
  <c r="F6096" i="5"/>
  <c r="E6096" i="5"/>
  <c r="C6096" i="5"/>
  <c r="B6096" i="5"/>
  <c r="N6095" i="5"/>
  <c r="K6095" i="5"/>
  <c r="I6095" i="5"/>
  <c r="H6095" i="5"/>
  <c r="F6095" i="5"/>
  <c r="E6095" i="5"/>
  <c r="C6095" i="5"/>
  <c r="B6095" i="5"/>
  <c r="N6094" i="5"/>
  <c r="K6094" i="5"/>
  <c r="I6094" i="5"/>
  <c r="H6094" i="5"/>
  <c r="F6094" i="5"/>
  <c r="E6094" i="5"/>
  <c r="C6094" i="5"/>
  <c r="B6094" i="5"/>
  <c r="N6093" i="5"/>
  <c r="K6093" i="5"/>
  <c r="I6093" i="5"/>
  <c r="H6093" i="5"/>
  <c r="F6093" i="5"/>
  <c r="E6093" i="5"/>
  <c r="C6093" i="5"/>
  <c r="B6093" i="5"/>
  <c r="N6092" i="5"/>
  <c r="K6092" i="5"/>
  <c r="I6092" i="5"/>
  <c r="H6092" i="5"/>
  <c r="F6092" i="5"/>
  <c r="E6092" i="5"/>
  <c r="C6092" i="5"/>
  <c r="B6092" i="5"/>
  <c r="N6091" i="5"/>
  <c r="K6091" i="5"/>
  <c r="I6091" i="5"/>
  <c r="H6091" i="5"/>
  <c r="F6091" i="5"/>
  <c r="E6091" i="5"/>
  <c r="C6091" i="5"/>
  <c r="B6091" i="5"/>
  <c r="N6090" i="5"/>
  <c r="K6090" i="5"/>
  <c r="I6090" i="5"/>
  <c r="H6090" i="5"/>
  <c r="F6090" i="5"/>
  <c r="E6090" i="5"/>
  <c r="C6090" i="5"/>
  <c r="B6090" i="5"/>
  <c r="N6089" i="5"/>
  <c r="K6089" i="5"/>
  <c r="I6089" i="5"/>
  <c r="H6089" i="5"/>
  <c r="F6089" i="5"/>
  <c r="E6089" i="5"/>
  <c r="C6089" i="5"/>
  <c r="B6089" i="5"/>
  <c r="N6088" i="5"/>
  <c r="K6088" i="5"/>
  <c r="I6088" i="5"/>
  <c r="H6088" i="5"/>
  <c r="F6088" i="5"/>
  <c r="E6088" i="5"/>
  <c r="C6088" i="5"/>
  <c r="B6088" i="5"/>
  <c r="N6087" i="5"/>
  <c r="K6087" i="5"/>
  <c r="I6087" i="5"/>
  <c r="H6087" i="5"/>
  <c r="F6087" i="5"/>
  <c r="E6087" i="5"/>
  <c r="C6087" i="5"/>
  <c r="B6087" i="5"/>
  <c r="N6086" i="5"/>
  <c r="K6086" i="5"/>
  <c r="I6086" i="5"/>
  <c r="H6086" i="5"/>
  <c r="F6086" i="5"/>
  <c r="E6086" i="5"/>
  <c r="C6086" i="5"/>
  <c r="B6086" i="5"/>
  <c r="N6085" i="5"/>
  <c r="K6085" i="5"/>
  <c r="I6085" i="5"/>
  <c r="H6085" i="5"/>
  <c r="F6085" i="5"/>
  <c r="E6085" i="5"/>
  <c r="C6085" i="5"/>
  <c r="B6085" i="5"/>
  <c r="N6084" i="5"/>
  <c r="K6084" i="5"/>
  <c r="I6084" i="5"/>
  <c r="H6084" i="5"/>
  <c r="F6084" i="5"/>
  <c r="E6084" i="5"/>
  <c r="C6084" i="5"/>
  <c r="B6084" i="5"/>
  <c r="N6083" i="5"/>
  <c r="K6083" i="5"/>
  <c r="I6083" i="5"/>
  <c r="H6083" i="5"/>
  <c r="F6083" i="5"/>
  <c r="E6083" i="5"/>
  <c r="C6083" i="5"/>
  <c r="B6083" i="5"/>
  <c r="N6082" i="5"/>
  <c r="K6082" i="5"/>
  <c r="I6082" i="5"/>
  <c r="H6082" i="5"/>
  <c r="F6082" i="5"/>
  <c r="E6082" i="5"/>
  <c r="C6082" i="5"/>
  <c r="B6082" i="5"/>
  <c r="N6081" i="5"/>
  <c r="K6081" i="5"/>
  <c r="I6081" i="5"/>
  <c r="H6081" i="5"/>
  <c r="F6081" i="5"/>
  <c r="E6081" i="5"/>
  <c r="C6081" i="5"/>
  <c r="B6081" i="5"/>
  <c r="N6080" i="5"/>
  <c r="K6080" i="5"/>
  <c r="I6080" i="5"/>
  <c r="H6080" i="5"/>
  <c r="F6080" i="5"/>
  <c r="E6080" i="5"/>
  <c r="C6080" i="5"/>
  <c r="B6080" i="5"/>
  <c r="N6079" i="5"/>
  <c r="K6079" i="5"/>
  <c r="I6079" i="5"/>
  <c r="H6079" i="5"/>
  <c r="F6079" i="5"/>
  <c r="E6079" i="5"/>
  <c r="C6079" i="5"/>
  <c r="B6079" i="5"/>
  <c r="N6078" i="5"/>
  <c r="K6078" i="5"/>
  <c r="I6078" i="5"/>
  <c r="H6078" i="5"/>
  <c r="F6078" i="5"/>
  <c r="E6078" i="5"/>
  <c r="C6078" i="5"/>
  <c r="B6078" i="5"/>
  <c r="N6077" i="5"/>
  <c r="K6077" i="5"/>
  <c r="I6077" i="5"/>
  <c r="H6077" i="5"/>
  <c r="F6077" i="5"/>
  <c r="E6077" i="5"/>
  <c r="C6077" i="5"/>
  <c r="B6077" i="5"/>
  <c r="N6076" i="5"/>
  <c r="K6076" i="5"/>
  <c r="I6076" i="5"/>
  <c r="H6076" i="5"/>
  <c r="F6076" i="5"/>
  <c r="E6076" i="5"/>
  <c r="C6076" i="5"/>
  <c r="B6076" i="5"/>
  <c r="N6075" i="5"/>
  <c r="K6075" i="5"/>
  <c r="I6075" i="5"/>
  <c r="H6075" i="5"/>
  <c r="F6075" i="5"/>
  <c r="E6075" i="5"/>
  <c r="C6075" i="5"/>
  <c r="B6075" i="5"/>
  <c r="N6074" i="5"/>
  <c r="K6074" i="5"/>
  <c r="I6074" i="5"/>
  <c r="H6074" i="5"/>
  <c r="F6074" i="5"/>
  <c r="E6074" i="5"/>
  <c r="C6074" i="5"/>
  <c r="B6074" i="5"/>
  <c r="N6073" i="5"/>
  <c r="K6073" i="5"/>
  <c r="I6073" i="5"/>
  <c r="H6073" i="5"/>
  <c r="F6073" i="5"/>
  <c r="E6073" i="5"/>
  <c r="C6073" i="5"/>
  <c r="B6073" i="5"/>
  <c r="N6072" i="5"/>
  <c r="K6072" i="5"/>
  <c r="I6072" i="5"/>
  <c r="H6072" i="5"/>
  <c r="F6072" i="5"/>
  <c r="E6072" i="5"/>
  <c r="C6072" i="5"/>
  <c r="B6072" i="5"/>
  <c r="N6071" i="5"/>
  <c r="K6071" i="5"/>
  <c r="I6071" i="5"/>
  <c r="H6071" i="5"/>
  <c r="F6071" i="5"/>
  <c r="E6071" i="5"/>
  <c r="C6071" i="5"/>
  <c r="B6071" i="5"/>
  <c r="N6070" i="5"/>
  <c r="K6070" i="5"/>
  <c r="I6070" i="5"/>
  <c r="H6070" i="5"/>
  <c r="F6070" i="5"/>
  <c r="E6070" i="5"/>
  <c r="C6070" i="5"/>
  <c r="B6070" i="5"/>
  <c r="N6069" i="5"/>
  <c r="K6069" i="5"/>
  <c r="I6069" i="5"/>
  <c r="H6069" i="5"/>
  <c r="F6069" i="5"/>
  <c r="E6069" i="5"/>
  <c r="C6069" i="5"/>
  <c r="B6069" i="5"/>
  <c r="N6068" i="5"/>
  <c r="K6068" i="5"/>
  <c r="I6068" i="5"/>
  <c r="H6068" i="5"/>
  <c r="F6068" i="5"/>
  <c r="E6068" i="5"/>
  <c r="C6068" i="5"/>
  <c r="B6068" i="5"/>
  <c r="N6067" i="5"/>
  <c r="K6067" i="5"/>
  <c r="I6067" i="5"/>
  <c r="H6067" i="5"/>
  <c r="F6067" i="5"/>
  <c r="E6067" i="5"/>
  <c r="C6067" i="5"/>
  <c r="B6067" i="5"/>
  <c r="N6066" i="5"/>
  <c r="K6066" i="5"/>
  <c r="I6066" i="5"/>
  <c r="H6066" i="5"/>
  <c r="F6066" i="5"/>
  <c r="E6066" i="5"/>
  <c r="C6066" i="5"/>
  <c r="B6066" i="5"/>
  <c r="N6065" i="5"/>
  <c r="K6065" i="5"/>
  <c r="I6065" i="5"/>
  <c r="H6065" i="5"/>
  <c r="F6065" i="5"/>
  <c r="E6065" i="5"/>
  <c r="C6065" i="5"/>
  <c r="B6065" i="5"/>
  <c r="N6064" i="5"/>
  <c r="K6064" i="5"/>
  <c r="I6064" i="5"/>
  <c r="H6064" i="5"/>
  <c r="F6064" i="5"/>
  <c r="E6064" i="5"/>
  <c r="C6064" i="5"/>
  <c r="B6064" i="5"/>
  <c r="N6063" i="5"/>
  <c r="K6063" i="5"/>
  <c r="I6063" i="5"/>
  <c r="H6063" i="5"/>
  <c r="F6063" i="5"/>
  <c r="E6063" i="5"/>
  <c r="C6063" i="5"/>
  <c r="B6063" i="5"/>
  <c r="N6062" i="5"/>
  <c r="K6062" i="5"/>
  <c r="I6062" i="5"/>
  <c r="H6062" i="5"/>
  <c r="F6062" i="5"/>
  <c r="E6062" i="5"/>
  <c r="C6062" i="5"/>
  <c r="B6062" i="5"/>
  <c r="N6061" i="5"/>
  <c r="K6061" i="5"/>
  <c r="I6061" i="5"/>
  <c r="H6061" i="5"/>
  <c r="F6061" i="5"/>
  <c r="E6061" i="5"/>
  <c r="C6061" i="5"/>
  <c r="B6061" i="5"/>
  <c r="N6060" i="5"/>
  <c r="K6060" i="5"/>
  <c r="I6060" i="5"/>
  <c r="H6060" i="5"/>
  <c r="F6060" i="5"/>
  <c r="E6060" i="5"/>
  <c r="C6060" i="5"/>
  <c r="B6060" i="5"/>
  <c r="N6059" i="5"/>
  <c r="K6059" i="5"/>
  <c r="I6059" i="5"/>
  <c r="H6059" i="5"/>
  <c r="F6059" i="5"/>
  <c r="E6059" i="5"/>
  <c r="C6059" i="5"/>
  <c r="B6059" i="5"/>
  <c r="N6058" i="5"/>
  <c r="K6058" i="5"/>
  <c r="I6058" i="5"/>
  <c r="H6058" i="5"/>
  <c r="F6058" i="5"/>
  <c r="E6058" i="5"/>
  <c r="C6058" i="5"/>
  <c r="B6058" i="5"/>
  <c r="N6057" i="5"/>
  <c r="K6057" i="5"/>
  <c r="I6057" i="5"/>
  <c r="H6057" i="5"/>
  <c r="F6057" i="5"/>
  <c r="E6057" i="5"/>
  <c r="C6057" i="5"/>
  <c r="B6057" i="5"/>
  <c r="N6056" i="5"/>
  <c r="K6056" i="5"/>
  <c r="I6056" i="5"/>
  <c r="H6056" i="5"/>
  <c r="F6056" i="5"/>
  <c r="E6056" i="5"/>
  <c r="C6056" i="5"/>
  <c r="B6056" i="5"/>
  <c r="N6055" i="5"/>
  <c r="K6055" i="5"/>
  <c r="I6055" i="5"/>
  <c r="H6055" i="5"/>
  <c r="F6055" i="5"/>
  <c r="E6055" i="5"/>
  <c r="C6055" i="5"/>
  <c r="B6055" i="5"/>
  <c r="N6054" i="5"/>
  <c r="K6054" i="5"/>
  <c r="I6054" i="5"/>
  <c r="H6054" i="5"/>
  <c r="F6054" i="5"/>
  <c r="E6054" i="5"/>
  <c r="C6054" i="5"/>
  <c r="B6054" i="5"/>
  <c r="N6053" i="5"/>
  <c r="K6053" i="5"/>
  <c r="I6053" i="5"/>
  <c r="H6053" i="5"/>
  <c r="F6053" i="5"/>
  <c r="E6053" i="5"/>
  <c r="C6053" i="5"/>
  <c r="B6053" i="5"/>
  <c r="N6052" i="5"/>
  <c r="K6052" i="5"/>
  <c r="I6052" i="5"/>
  <c r="H6052" i="5"/>
  <c r="F6052" i="5"/>
  <c r="E6052" i="5"/>
  <c r="C6052" i="5"/>
  <c r="B6052" i="5"/>
  <c r="N6051" i="5"/>
  <c r="K6051" i="5"/>
  <c r="I6051" i="5"/>
  <c r="H6051" i="5"/>
  <c r="F6051" i="5"/>
  <c r="E6051" i="5"/>
  <c r="C6051" i="5"/>
  <c r="B6051" i="5"/>
  <c r="N6050" i="5"/>
  <c r="K6050" i="5"/>
  <c r="I6050" i="5"/>
  <c r="H6050" i="5"/>
  <c r="F6050" i="5"/>
  <c r="E6050" i="5"/>
  <c r="C6050" i="5"/>
  <c r="B6050" i="5"/>
  <c r="N6049" i="5"/>
  <c r="K6049" i="5"/>
  <c r="I6049" i="5"/>
  <c r="H6049" i="5"/>
  <c r="F6049" i="5"/>
  <c r="E6049" i="5"/>
  <c r="C6049" i="5"/>
  <c r="B6049" i="5"/>
  <c r="N6048" i="5"/>
  <c r="K6048" i="5"/>
  <c r="I6048" i="5"/>
  <c r="H6048" i="5"/>
  <c r="F6048" i="5"/>
  <c r="E6048" i="5"/>
  <c r="C6048" i="5"/>
  <c r="B6048" i="5"/>
  <c r="N6047" i="5"/>
  <c r="K6047" i="5"/>
  <c r="I6047" i="5"/>
  <c r="H6047" i="5"/>
  <c r="F6047" i="5"/>
  <c r="E6047" i="5"/>
  <c r="C6047" i="5"/>
  <c r="B6047" i="5"/>
  <c r="N6046" i="5"/>
  <c r="K6046" i="5"/>
  <c r="I6046" i="5"/>
  <c r="H6046" i="5"/>
  <c r="F6046" i="5"/>
  <c r="E6046" i="5"/>
  <c r="C6046" i="5"/>
  <c r="B6046" i="5"/>
  <c r="N6045" i="5"/>
  <c r="K6045" i="5"/>
  <c r="I6045" i="5"/>
  <c r="H6045" i="5"/>
  <c r="F6045" i="5"/>
  <c r="E6045" i="5"/>
  <c r="C6045" i="5"/>
  <c r="B6045" i="5"/>
  <c r="N6044" i="5"/>
  <c r="K6044" i="5"/>
  <c r="I6044" i="5"/>
  <c r="H6044" i="5"/>
  <c r="F6044" i="5"/>
  <c r="E6044" i="5"/>
  <c r="C6044" i="5"/>
  <c r="B6044" i="5"/>
  <c r="N6043" i="5"/>
  <c r="K6043" i="5"/>
  <c r="I6043" i="5"/>
  <c r="H6043" i="5"/>
  <c r="F6043" i="5"/>
  <c r="E6043" i="5"/>
  <c r="C6043" i="5"/>
  <c r="B6043" i="5"/>
  <c r="N6042" i="5"/>
  <c r="K6042" i="5"/>
  <c r="I6042" i="5"/>
  <c r="H6042" i="5"/>
  <c r="F6042" i="5"/>
  <c r="E6042" i="5"/>
  <c r="C6042" i="5"/>
  <c r="B6042" i="5"/>
  <c r="N6041" i="5"/>
  <c r="K6041" i="5"/>
  <c r="I6041" i="5"/>
  <c r="H6041" i="5"/>
  <c r="F6041" i="5"/>
  <c r="E6041" i="5"/>
  <c r="C6041" i="5"/>
  <c r="B6041" i="5"/>
  <c r="N6040" i="5"/>
  <c r="K6040" i="5"/>
  <c r="I6040" i="5"/>
  <c r="H6040" i="5"/>
  <c r="F6040" i="5"/>
  <c r="E6040" i="5"/>
  <c r="C6040" i="5"/>
  <c r="B6040" i="5"/>
  <c r="N6039" i="5"/>
  <c r="K6039" i="5"/>
  <c r="I6039" i="5"/>
  <c r="H6039" i="5"/>
  <c r="F6039" i="5"/>
  <c r="E6039" i="5"/>
  <c r="C6039" i="5"/>
  <c r="B6039" i="5"/>
  <c r="N6038" i="5"/>
  <c r="K6038" i="5"/>
  <c r="I6038" i="5"/>
  <c r="H6038" i="5"/>
  <c r="F6038" i="5"/>
  <c r="E6038" i="5"/>
  <c r="C6038" i="5"/>
  <c r="B6038" i="5"/>
  <c r="N6037" i="5"/>
  <c r="K6037" i="5"/>
  <c r="I6037" i="5"/>
  <c r="H6037" i="5"/>
  <c r="F6037" i="5"/>
  <c r="E6037" i="5"/>
  <c r="C6037" i="5"/>
  <c r="B6037" i="5"/>
  <c r="N6036" i="5"/>
  <c r="K6036" i="5"/>
  <c r="I6036" i="5"/>
  <c r="H6036" i="5"/>
  <c r="F6036" i="5"/>
  <c r="E6036" i="5"/>
  <c r="C6036" i="5"/>
  <c r="B6036" i="5"/>
  <c r="N6035" i="5"/>
  <c r="K6035" i="5"/>
  <c r="I6035" i="5"/>
  <c r="H6035" i="5"/>
  <c r="F6035" i="5"/>
  <c r="E6035" i="5"/>
  <c r="C6035" i="5"/>
  <c r="B6035" i="5"/>
  <c r="N6034" i="5"/>
  <c r="K6034" i="5"/>
  <c r="I6034" i="5"/>
  <c r="H6034" i="5"/>
  <c r="F6034" i="5"/>
  <c r="E6034" i="5"/>
  <c r="C6034" i="5"/>
  <c r="B6034" i="5"/>
  <c r="N6033" i="5"/>
  <c r="K6033" i="5"/>
  <c r="I6033" i="5"/>
  <c r="H6033" i="5"/>
  <c r="F6033" i="5"/>
  <c r="E6033" i="5"/>
  <c r="C6033" i="5"/>
  <c r="B6033" i="5"/>
  <c r="N6032" i="5"/>
  <c r="K6032" i="5"/>
  <c r="I6032" i="5"/>
  <c r="H6032" i="5"/>
  <c r="F6032" i="5"/>
  <c r="E6032" i="5"/>
  <c r="C6032" i="5"/>
  <c r="B6032" i="5"/>
  <c r="N6031" i="5"/>
  <c r="K6031" i="5"/>
  <c r="I6031" i="5"/>
  <c r="H6031" i="5"/>
  <c r="F6031" i="5"/>
  <c r="E6031" i="5"/>
  <c r="C6031" i="5"/>
  <c r="B6031" i="5"/>
  <c r="N6030" i="5"/>
  <c r="K6030" i="5"/>
  <c r="I6030" i="5"/>
  <c r="H6030" i="5"/>
  <c r="F6030" i="5"/>
  <c r="E6030" i="5"/>
  <c r="C6030" i="5"/>
  <c r="B6030" i="5"/>
  <c r="N6029" i="5"/>
  <c r="K6029" i="5"/>
  <c r="I6029" i="5"/>
  <c r="H6029" i="5"/>
  <c r="F6029" i="5"/>
  <c r="E6029" i="5"/>
  <c r="C6029" i="5"/>
  <c r="B6029" i="5"/>
  <c r="N6028" i="5"/>
  <c r="K6028" i="5"/>
  <c r="I6028" i="5"/>
  <c r="H6028" i="5"/>
  <c r="F6028" i="5"/>
  <c r="E6028" i="5"/>
  <c r="C6028" i="5"/>
  <c r="B6028" i="5"/>
  <c r="N6027" i="5"/>
  <c r="K6027" i="5"/>
  <c r="I6027" i="5"/>
  <c r="H6027" i="5"/>
  <c r="F6027" i="5"/>
  <c r="E6027" i="5"/>
  <c r="C6027" i="5"/>
  <c r="B6027" i="5"/>
  <c r="N6026" i="5"/>
  <c r="K6026" i="5"/>
  <c r="I6026" i="5"/>
  <c r="H6026" i="5"/>
  <c r="F6026" i="5"/>
  <c r="E6026" i="5"/>
  <c r="C6026" i="5"/>
  <c r="B6026" i="5"/>
  <c r="N6025" i="5"/>
  <c r="K6025" i="5"/>
  <c r="I6025" i="5"/>
  <c r="H6025" i="5"/>
  <c r="F6025" i="5"/>
  <c r="E6025" i="5"/>
  <c r="C6025" i="5"/>
  <c r="B6025" i="5"/>
  <c r="N6024" i="5"/>
  <c r="K6024" i="5"/>
  <c r="I6024" i="5"/>
  <c r="H6024" i="5"/>
  <c r="F6024" i="5"/>
  <c r="E6024" i="5"/>
  <c r="C6024" i="5"/>
  <c r="B6024" i="5"/>
  <c r="N6023" i="5"/>
  <c r="K6023" i="5"/>
  <c r="I6023" i="5"/>
  <c r="H6023" i="5"/>
  <c r="F6023" i="5"/>
  <c r="E6023" i="5"/>
  <c r="C6023" i="5"/>
  <c r="B6023" i="5"/>
  <c r="N6022" i="5"/>
  <c r="K6022" i="5"/>
  <c r="I6022" i="5"/>
  <c r="H6022" i="5"/>
  <c r="F6022" i="5"/>
  <c r="E6022" i="5"/>
  <c r="C6022" i="5"/>
  <c r="B6022" i="5"/>
  <c r="N6021" i="5"/>
  <c r="K6021" i="5"/>
  <c r="I6021" i="5"/>
  <c r="H6021" i="5"/>
  <c r="F6021" i="5"/>
  <c r="E6021" i="5"/>
  <c r="C6021" i="5"/>
  <c r="B6021" i="5"/>
  <c r="N6020" i="5"/>
  <c r="K6020" i="5"/>
  <c r="I6020" i="5"/>
  <c r="H6020" i="5"/>
  <c r="F6020" i="5"/>
  <c r="E6020" i="5"/>
  <c r="C6020" i="5"/>
  <c r="B6020" i="5"/>
  <c r="N6019" i="5"/>
  <c r="K6019" i="5"/>
  <c r="I6019" i="5"/>
  <c r="H6019" i="5"/>
  <c r="F6019" i="5"/>
  <c r="E6019" i="5"/>
  <c r="C6019" i="5"/>
  <c r="B6019" i="5"/>
  <c r="N6018" i="5"/>
  <c r="K6018" i="5"/>
  <c r="I6018" i="5"/>
  <c r="H6018" i="5"/>
  <c r="F6018" i="5"/>
  <c r="E6018" i="5"/>
  <c r="C6018" i="5"/>
  <c r="B6018" i="5"/>
  <c r="N6017" i="5"/>
  <c r="K6017" i="5"/>
  <c r="I6017" i="5"/>
  <c r="H6017" i="5"/>
  <c r="F6017" i="5"/>
  <c r="E6017" i="5"/>
  <c r="C6017" i="5"/>
  <c r="B6017" i="5"/>
  <c r="N6016" i="5"/>
  <c r="K6016" i="5"/>
  <c r="I6016" i="5"/>
  <c r="H6016" i="5"/>
  <c r="F6016" i="5"/>
  <c r="E6016" i="5"/>
  <c r="C6016" i="5"/>
  <c r="B6016" i="5"/>
  <c r="N6015" i="5"/>
  <c r="K6015" i="5"/>
  <c r="I6015" i="5"/>
  <c r="H6015" i="5"/>
  <c r="F6015" i="5"/>
  <c r="E6015" i="5"/>
  <c r="C6015" i="5"/>
  <c r="B6015" i="5"/>
  <c r="N6014" i="5"/>
  <c r="K6014" i="5"/>
  <c r="I6014" i="5"/>
  <c r="H6014" i="5"/>
  <c r="F6014" i="5"/>
  <c r="E6014" i="5"/>
  <c r="C6014" i="5"/>
  <c r="B6014" i="5"/>
  <c r="N6013" i="5"/>
  <c r="K6013" i="5"/>
  <c r="I6013" i="5"/>
  <c r="H6013" i="5"/>
  <c r="F6013" i="5"/>
  <c r="E6013" i="5"/>
  <c r="C6013" i="5"/>
  <c r="B6013" i="5"/>
  <c r="N6012" i="5"/>
  <c r="K6012" i="5"/>
  <c r="I6012" i="5"/>
  <c r="H6012" i="5"/>
  <c r="F6012" i="5"/>
  <c r="E6012" i="5"/>
  <c r="C6012" i="5"/>
  <c r="B6012" i="5"/>
  <c r="N6011" i="5"/>
  <c r="K6011" i="5"/>
  <c r="I6011" i="5"/>
  <c r="H6011" i="5"/>
  <c r="F6011" i="5"/>
  <c r="E6011" i="5"/>
  <c r="C6011" i="5"/>
  <c r="B6011" i="5"/>
  <c r="N6010" i="5"/>
  <c r="K6010" i="5"/>
  <c r="I6010" i="5"/>
  <c r="H6010" i="5"/>
  <c r="F6010" i="5"/>
  <c r="E6010" i="5"/>
  <c r="C6010" i="5"/>
  <c r="B6010" i="5"/>
  <c r="N6009" i="5"/>
  <c r="K6009" i="5"/>
  <c r="I6009" i="5"/>
  <c r="H6009" i="5"/>
  <c r="F6009" i="5"/>
  <c r="E6009" i="5"/>
  <c r="C6009" i="5"/>
  <c r="B6009" i="5"/>
  <c r="N6008" i="5"/>
  <c r="K6008" i="5"/>
  <c r="I6008" i="5"/>
  <c r="H6008" i="5"/>
  <c r="F6008" i="5"/>
  <c r="E6008" i="5"/>
  <c r="C6008" i="5"/>
  <c r="B6008" i="5"/>
  <c r="N6007" i="5"/>
  <c r="K6007" i="5"/>
  <c r="I6007" i="5"/>
  <c r="H6007" i="5"/>
  <c r="F6007" i="5"/>
  <c r="E6007" i="5"/>
  <c r="C6007" i="5"/>
  <c r="B6007" i="5"/>
  <c r="N6006" i="5"/>
  <c r="K6006" i="5"/>
  <c r="I6006" i="5"/>
  <c r="H6006" i="5"/>
  <c r="F6006" i="5"/>
  <c r="E6006" i="5"/>
  <c r="C6006" i="5"/>
  <c r="B6006" i="5"/>
  <c r="N6005" i="5"/>
  <c r="K6005" i="5"/>
  <c r="I6005" i="5"/>
  <c r="H6005" i="5"/>
  <c r="F6005" i="5"/>
  <c r="E6005" i="5"/>
  <c r="C6005" i="5"/>
  <c r="B6005" i="5"/>
  <c r="N6004" i="5"/>
  <c r="K6004" i="5"/>
  <c r="I6004" i="5"/>
  <c r="H6004" i="5"/>
  <c r="F6004" i="5"/>
  <c r="E6004" i="5"/>
  <c r="C6004" i="5"/>
  <c r="B6004" i="5"/>
  <c r="N6003" i="5"/>
  <c r="K6003" i="5"/>
  <c r="I6003" i="5"/>
  <c r="H6003" i="5"/>
  <c r="F6003" i="5"/>
  <c r="E6003" i="5"/>
  <c r="C6003" i="5"/>
  <c r="B6003" i="5"/>
  <c r="N6002" i="5"/>
  <c r="K6002" i="5"/>
  <c r="I6002" i="5"/>
  <c r="H6002" i="5"/>
  <c r="F6002" i="5"/>
  <c r="E6002" i="5"/>
  <c r="C6002" i="5"/>
  <c r="B6002" i="5"/>
  <c r="N6001" i="5"/>
  <c r="K6001" i="5"/>
  <c r="I6001" i="5"/>
  <c r="H6001" i="5"/>
  <c r="F6001" i="5"/>
  <c r="E6001" i="5"/>
  <c r="C6001" i="5"/>
  <c r="B6001" i="5"/>
  <c r="N6000" i="5"/>
  <c r="K6000" i="5"/>
  <c r="I6000" i="5"/>
  <c r="H6000" i="5"/>
  <c r="F6000" i="5"/>
  <c r="E6000" i="5"/>
  <c r="C6000" i="5"/>
  <c r="B6000" i="5"/>
  <c r="N5999" i="5"/>
  <c r="K5999" i="5"/>
  <c r="I5999" i="5"/>
  <c r="H5999" i="5"/>
  <c r="F5999" i="5"/>
  <c r="E5999" i="5"/>
  <c r="C5999" i="5"/>
  <c r="B5999" i="5"/>
  <c r="N5998" i="5"/>
  <c r="K5998" i="5"/>
  <c r="I5998" i="5"/>
  <c r="H5998" i="5"/>
  <c r="F5998" i="5"/>
  <c r="E5998" i="5"/>
  <c r="C5998" i="5"/>
  <c r="B5998" i="5"/>
  <c r="N5997" i="5"/>
  <c r="K5997" i="5"/>
  <c r="I5997" i="5"/>
  <c r="H5997" i="5"/>
  <c r="F5997" i="5"/>
  <c r="E5997" i="5"/>
  <c r="C5997" i="5"/>
  <c r="B5997" i="5"/>
  <c r="N5996" i="5"/>
  <c r="K5996" i="5"/>
  <c r="I5996" i="5"/>
  <c r="H5996" i="5"/>
  <c r="F5996" i="5"/>
  <c r="E5996" i="5"/>
  <c r="C5996" i="5"/>
  <c r="B5996" i="5"/>
  <c r="N5995" i="5"/>
  <c r="K5995" i="5"/>
  <c r="I5995" i="5"/>
  <c r="H5995" i="5"/>
  <c r="F5995" i="5"/>
  <c r="E5995" i="5"/>
  <c r="C5995" i="5"/>
  <c r="B5995" i="5"/>
  <c r="N5994" i="5"/>
  <c r="K5994" i="5"/>
  <c r="I5994" i="5"/>
  <c r="H5994" i="5"/>
  <c r="F5994" i="5"/>
  <c r="E5994" i="5"/>
  <c r="C5994" i="5"/>
  <c r="B5994" i="5"/>
  <c r="N5993" i="5"/>
  <c r="K5993" i="5"/>
  <c r="I5993" i="5"/>
  <c r="H5993" i="5"/>
  <c r="F5993" i="5"/>
  <c r="E5993" i="5"/>
  <c r="C5993" i="5"/>
  <c r="B5993" i="5"/>
  <c r="N5992" i="5"/>
  <c r="K5992" i="5"/>
  <c r="I5992" i="5"/>
  <c r="H5992" i="5"/>
  <c r="F5992" i="5"/>
  <c r="E5992" i="5"/>
  <c r="C5992" i="5"/>
  <c r="B5992" i="5"/>
  <c r="N5991" i="5"/>
  <c r="K5991" i="5"/>
  <c r="I5991" i="5"/>
  <c r="H5991" i="5"/>
  <c r="F5991" i="5"/>
  <c r="E5991" i="5"/>
  <c r="C5991" i="5"/>
  <c r="B5991" i="5"/>
  <c r="N5990" i="5"/>
  <c r="K5990" i="5"/>
  <c r="I5990" i="5"/>
  <c r="H5990" i="5"/>
  <c r="F5990" i="5"/>
  <c r="E5990" i="5"/>
  <c r="C5990" i="5"/>
  <c r="B5990" i="5"/>
  <c r="N5989" i="5"/>
  <c r="K5989" i="5"/>
  <c r="I5989" i="5"/>
  <c r="H5989" i="5"/>
  <c r="F5989" i="5"/>
  <c r="E5989" i="5"/>
  <c r="C5989" i="5"/>
  <c r="B5989" i="5"/>
  <c r="N5988" i="5"/>
  <c r="K5988" i="5"/>
  <c r="I5988" i="5"/>
  <c r="H5988" i="5"/>
  <c r="F5988" i="5"/>
  <c r="E5988" i="5"/>
  <c r="C5988" i="5"/>
  <c r="B5988" i="5"/>
  <c r="N5987" i="5"/>
  <c r="K5987" i="5"/>
  <c r="I5987" i="5"/>
  <c r="H5987" i="5"/>
  <c r="F5987" i="5"/>
  <c r="E5987" i="5"/>
  <c r="C5987" i="5"/>
  <c r="B5987" i="5"/>
  <c r="N5986" i="5"/>
  <c r="K5986" i="5"/>
  <c r="I5986" i="5"/>
  <c r="H5986" i="5"/>
  <c r="F5986" i="5"/>
  <c r="E5986" i="5"/>
  <c r="C5986" i="5"/>
  <c r="B5986" i="5"/>
  <c r="N5985" i="5"/>
  <c r="K5985" i="5"/>
  <c r="I5985" i="5"/>
  <c r="H5985" i="5"/>
  <c r="F5985" i="5"/>
  <c r="E5985" i="5"/>
  <c r="C5985" i="5"/>
  <c r="B5985" i="5"/>
  <c r="N5984" i="5"/>
  <c r="K5984" i="5"/>
  <c r="I5984" i="5"/>
  <c r="H5984" i="5"/>
  <c r="F5984" i="5"/>
  <c r="E5984" i="5"/>
  <c r="C5984" i="5"/>
  <c r="B5984" i="5"/>
  <c r="N5983" i="5"/>
  <c r="K5983" i="5"/>
  <c r="I5983" i="5"/>
  <c r="H5983" i="5"/>
  <c r="F5983" i="5"/>
  <c r="E5983" i="5"/>
  <c r="C5983" i="5"/>
  <c r="B5983" i="5"/>
  <c r="N5982" i="5"/>
  <c r="K5982" i="5"/>
  <c r="I5982" i="5"/>
  <c r="H5982" i="5"/>
  <c r="F5982" i="5"/>
  <c r="E5982" i="5"/>
  <c r="C5982" i="5"/>
  <c r="B5982" i="5"/>
  <c r="N5981" i="5"/>
  <c r="K5981" i="5"/>
  <c r="I5981" i="5"/>
  <c r="H5981" i="5"/>
  <c r="F5981" i="5"/>
  <c r="E5981" i="5"/>
  <c r="C5981" i="5"/>
  <c r="B5981" i="5"/>
  <c r="N5980" i="5"/>
  <c r="K5980" i="5"/>
  <c r="I5980" i="5"/>
  <c r="H5980" i="5"/>
  <c r="F5980" i="5"/>
  <c r="E5980" i="5"/>
  <c r="C5980" i="5"/>
  <c r="B5980" i="5"/>
  <c r="N5979" i="5"/>
  <c r="K5979" i="5"/>
  <c r="I5979" i="5"/>
  <c r="H5979" i="5"/>
  <c r="F5979" i="5"/>
  <c r="E5979" i="5"/>
  <c r="C5979" i="5"/>
  <c r="B5979" i="5"/>
  <c r="N5978" i="5"/>
  <c r="K5978" i="5"/>
  <c r="I5978" i="5"/>
  <c r="H5978" i="5"/>
  <c r="F5978" i="5"/>
  <c r="E5978" i="5"/>
  <c r="C5978" i="5"/>
  <c r="B5978" i="5"/>
  <c r="N5977" i="5"/>
  <c r="K5977" i="5"/>
  <c r="I5977" i="5"/>
  <c r="H5977" i="5"/>
  <c r="F5977" i="5"/>
  <c r="E5977" i="5"/>
  <c r="C5977" i="5"/>
  <c r="B5977" i="5"/>
  <c r="N5976" i="5"/>
  <c r="K5976" i="5"/>
  <c r="I5976" i="5"/>
  <c r="H5976" i="5"/>
  <c r="F5976" i="5"/>
  <c r="E5976" i="5"/>
  <c r="C5976" i="5"/>
  <c r="B5976" i="5"/>
  <c r="N5975" i="5"/>
  <c r="K5975" i="5"/>
  <c r="I5975" i="5"/>
  <c r="H5975" i="5"/>
  <c r="F5975" i="5"/>
  <c r="E5975" i="5"/>
  <c r="C5975" i="5"/>
  <c r="B5975" i="5"/>
  <c r="N5974" i="5"/>
  <c r="K5974" i="5"/>
  <c r="I5974" i="5"/>
  <c r="H5974" i="5"/>
  <c r="F5974" i="5"/>
  <c r="E5974" i="5"/>
  <c r="C5974" i="5"/>
  <c r="B5974" i="5"/>
  <c r="N5973" i="5"/>
  <c r="K5973" i="5"/>
  <c r="I5973" i="5"/>
  <c r="H5973" i="5"/>
  <c r="F5973" i="5"/>
  <c r="E5973" i="5"/>
  <c r="C5973" i="5"/>
  <c r="B5973" i="5"/>
  <c r="N5972" i="5"/>
  <c r="K5972" i="5"/>
  <c r="I5972" i="5"/>
  <c r="H5972" i="5"/>
  <c r="F5972" i="5"/>
  <c r="E5972" i="5"/>
  <c r="C5972" i="5"/>
  <c r="B5972" i="5"/>
  <c r="N5971" i="5"/>
  <c r="K5971" i="5"/>
  <c r="I5971" i="5"/>
  <c r="H5971" i="5"/>
  <c r="F5971" i="5"/>
  <c r="E5971" i="5"/>
  <c r="C5971" i="5"/>
  <c r="B5971" i="5"/>
  <c r="N5970" i="5"/>
  <c r="K5970" i="5"/>
  <c r="I5970" i="5"/>
  <c r="H5970" i="5"/>
  <c r="F5970" i="5"/>
  <c r="E5970" i="5"/>
  <c r="C5970" i="5"/>
  <c r="B5970" i="5"/>
  <c r="N5969" i="5"/>
  <c r="K5969" i="5"/>
  <c r="I5969" i="5"/>
  <c r="H5969" i="5"/>
  <c r="F5969" i="5"/>
  <c r="E5969" i="5"/>
  <c r="C5969" i="5"/>
  <c r="B5969" i="5"/>
  <c r="N5968" i="5"/>
  <c r="K5968" i="5"/>
  <c r="I5968" i="5"/>
  <c r="H5968" i="5"/>
  <c r="F5968" i="5"/>
  <c r="E5968" i="5"/>
  <c r="C5968" i="5"/>
  <c r="B5968" i="5"/>
  <c r="N5967" i="5"/>
  <c r="K5967" i="5"/>
  <c r="I5967" i="5"/>
  <c r="H5967" i="5"/>
  <c r="F5967" i="5"/>
  <c r="E5967" i="5"/>
  <c r="C5967" i="5"/>
  <c r="B5967" i="5"/>
  <c r="N5966" i="5"/>
  <c r="K5966" i="5"/>
  <c r="I5966" i="5"/>
  <c r="H5966" i="5"/>
  <c r="F5966" i="5"/>
  <c r="E5966" i="5"/>
  <c r="C5966" i="5"/>
  <c r="B5966" i="5"/>
  <c r="N5965" i="5"/>
  <c r="K5965" i="5"/>
  <c r="I5965" i="5"/>
  <c r="H5965" i="5"/>
  <c r="F5965" i="5"/>
  <c r="E5965" i="5"/>
  <c r="C5965" i="5"/>
  <c r="B5965" i="5"/>
  <c r="N5964" i="5"/>
  <c r="K5964" i="5"/>
  <c r="I5964" i="5"/>
  <c r="H5964" i="5"/>
  <c r="F5964" i="5"/>
  <c r="E5964" i="5"/>
  <c r="C5964" i="5"/>
  <c r="B5964" i="5"/>
  <c r="N5963" i="5"/>
  <c r="K5963" i="5"/>
  <c r="I5963" i="5"/>
  <c r="H5963" i="5"/>
  <c r="F5963" i="5"/>
  <c r="E5963" i="5"/>
  <c r="C5963" i="5"/>
  <c r="B5963" i="5"/>
  <c r="N5962" i="5"/>
  <c r="K5962" i="5"/>
  <c r="I5962" i="5"/>
  <c r="H5962" i="5"/>
  <c r="F5962" i="5"/>
  <c r="E5962" i="5"/>
  <c r="C5962" i="5"/>
  <c r="B5962" i="5"/>
  <c r="N5961" i="5"/>
  <c r="K5961" i="5"/>
  <c r="I5961" i="5"/>
  <c r="H5961" i="5"/>
  <c r="F5961" i="5"/>
  <c r="E5961" i="5"/>
  <c r="C5961" i="5"/>
  <c r="B5961" i="5"/>
  <c r="N5960" i="5"/>
  <c r="K5960" i="5"/>
  <c r="I5960" i="5"/>
  <c r="H5960" i="5"/>
  <c r="F5960" i="5"/>
  <c r="E5960" i="5"/>
  <c r="C5960" i="5"/>
  <c r="B5960" i="5"/>
  <c r="N5959" i="5"/>
  <c r="K5959" i="5"/>
  <c r="I5959" i="5"/>
  <c r="H5959" i="5"/>
  <c r="F5959" i="5"/>
  <c r="E5959" i="5"/>
  <c r="C5959" i="5"/>
  <c r="B5959" i="5"/>
  <c r="N5958" i="5"/>
  <c r="K5958" i="5"/>
  <c r="I5958" i="5"/>
  <c r="H5958" i="5"/>
  <c r="F5958" i="5"/>
  <c r="E5958" i="5"/>
  <c r="C5958" i="5"/>
  <c r="B5958" i="5"/>
  <c r="N5957" i="5"/>
  <c r="K5957" i="5"/>
  <c r="I5957" i="5"/>
  <c r="H5957" i="5"/>
  <c r="F5957" i="5"/>
  <c r="E5957" i="5"/>
  <c r="C5957" i="5"/>
  <c r="B5957" i="5"/>
  <c r="N5956" i="5"/>
  <c r="K5956" i="5"/>
  <c r="I5956" i="5"/>
  <c r="H5956" i="5"/>
  <c r="F5956" i="5"/>
  <c r="E5956" i="5"/>
  <c r="C5956" i="5"/>
  <c r="B5956" i="5"/>
  <c r="N5955" i="5"/>
  <c r="K5955" i="5"/>
  <c r="I5955" i="5"/>
  <c r="H5955" i="5"/>
  <c r="F5955" i="5"/>
  <c r="E5955" i="5"/>
  <c r="C5955" i="5"/>
  <c r="B5955" i="5"/>
  <c r="N5954" i="5"/>
  <c r="K5954" i="5"/>
  <c r="I5954" i="5"/>
  <c r="H5954" i="5"/>
  <c r="F5954" i="5"/>
  <c r="E5954" i="5"/>
  <c r="C5954" i="5"/>
  <c r="B5954" i="5"/>
  <c r="N5953" i="5"/>
  <c r="K5953" i="5"/>
  <c r="I5953" i="5"/>
  <c r="H5953" i="5"/>
  <c r="F5953" i="5"/>
  <c r="E5953" i="5"/>
  <c r="C5953" i="5"/>
  <c r="B5953" i="5"/>
  <c r="N5952" i="5"/>
  <c r="K5952" i="5"/>
  <c r="I5952" i="5"/>
  <c r="H5952" i="5"/>
  <c r="F5952" i="5"/>
  <c r="E5952" i="5"/>
  <c r="C5952" i="5"/>
  <c r="B5952" i="5"/>
  <c r="N5951" i="5"/>
  <c r="K5951" i="5"/>
  <c r="I5951" i="5"/>
  <c r="H5951" i="5"/>
  <c r="F5951" i="5"/>
  <c r="E5951" i="5"/>
  <c r="C5951" i="5"/>
  <c r="B5951" i="5"/>
  <c r="N5950" i="5"/>
  <c r="K5950" i="5"/>
  <c r="I5950" i="5"/>
  <c r="H5950" i="5"/>
  <c r="F5950" i="5"/>
  <c r="E5950" i="5"/>
  <c r="C5950" i="5"/>
  <c r="B5950" i="5"/>
  <c r="N5949" i="5"/>
  <c r="K5949" i="5"/>
  <c r="I5949" i="5"/>
  <c r="H5949" i="5"/>
  <c r="F5949" i="5"/>
  <c r="E5949" i="5"/>
  <c r="C5949" i="5"/>
  <c r="B5949" i="5"/>
  <c r="N5948" i="5"/>
  <c r="K5948" i="5"/>
  <c r="I5948" i="5"/>
  <c r="H5948" i="5"/>
  <c r="F5948" i="5"/>
  <c r="E5948" i="5"/>
  <c r="C5948" i="5"/>
  <c r="B5948" i="5"/>
  <c r="N5947" i="5"/>
  <c r="K5947" i="5"/>
  <c r="I5947" i="5"/>
  <c r="H5947" i="5"/>
  <c r="F5947" i="5"/>
  <c r="E5947" i="5"/>
  <c r="C5947" i="5"/>
  <c r="B5947" i="5"/>
  <c r="N5946" i="5"/>
  <c r="K5946" i="5"/>
  <c r="I5946" i="5"/>
  <c r="H5946" i="5"/>
  <c r="F5946" i="5"/>
  <c r="E5946" i="5"/>
  <c r="C5946" i="5"/>
  <c r="B5946" i="5"/>
  <c r="N5945" i="5"/>
  <c r="K5945" i="5"/>
  <c r="I5945" i="5"/>
  <c r="H5945" i="5"/>
  <c r="F5945" i="5"/>
  <c r="E5945" i="5"/>
  <c r="C5945" i="5"/>
  <c r="B5945" i="5"/>
  <c r="N5944" i="5"/>
  <c r="K5944" i="5"/>
  <c r="I5944" i="5"/>
  <c r="H5944" i="5"/>
  <c r="F5944" i="5"/>
  <c r="E5944" i="5"/>
  <c r="C5944" i="5"/>
  <c r="B5944" i="5"/>
  <c r="N5943" i="5"/>
  <c r="K5943" i="5"/>
  <c r="I5943" i="5"/>
  <c r="H5943" i="5"/>
  <c r="F5943" i="5"/>
  <c r="E5943" i="5"/>
  <c r="C5943" i="5"/>
  <c r="B5943" i="5"/>
  <c r="N5942" i="5"/>
  <c r="K5942" i="5"/>
  <c r="I5942" i="5"/>
  <c r="H5942" i="5"/>
  <c r="F5942" i="5"/>
  <c r="E5942" i="5"/>
  <c r="C5942" i="5"/>
  <c r="B5942" i="5"/>
  <c r="N5941" i="5"/>
  <c r="K5941" i="5"/>
  <c r="I5941" i="5"/>
  <c r="H5941" i="5"/>
  <c r="F5941" i="5"/>
  <c r="E5941" i="5"/>
  <c r="C5941" i="5"/>
  <c r="B5941" i="5"/>
  <c r="N5940" i="5"/>
  <c r="K5940" i="5"/>
  <c r="I5940" i="5"/>
  <c r="H5940" i="5"/>
  <c r="F5940" i="5"/>
  <c r="E5940" i="5"/>
  <c r="C5940" i="5"/>
  <c r="B5940" i="5"/>
  <c r="N5939" i="5"/>
  <c r="K5939" i="5"/>
  <c r="I5939" i="5"/>
  <c r="H5939" i="5"/>
  <c r="F5939" i="5"/>
  <c r="E5939" i="5"/>
  <c r="C5939" i="5"/>
  <c r="B5939" i="5"/>
  <c r="N5938" i="5"/>
  <c r="K5938" i="5"/>
  <c r="I5938" i="5"/>
  <c r="H5938" i="5"/>
  <c r="F5938" i="5"/>
  <c r="E5938" i="5"/>
  <c r="C5938" i="5"/>
  <c r="B5938" i="5"/>
  <c r="N5937" i="5"/>
  <c r="K5937" i="5"/>
  <c r="I5937" i="5"/>
  <c r="H5937" i="5"/>
  <c r="F5937" i="5"/>
  <c r="E5937" i="5"/>
  <c r="C5937" i="5"/>
  <c r="B5937" i="5"/>
  <c r="N5936" i="5"/>
  <c r="K5936" i="5"/>
  <c r="I5936" i="5"/>
  <c r="H5936" i="5"/>
  <c r="F5936" i="5"/>
  <c r="E5936" i="5"/>
  <c r="C5936" i="5"/>
  <c r="B5936" i="5"/>
  <c r="N5935" i="5"/>
  <c r="K5935" i="5"/>
  <c r="I5935" i="5"/>
  <c r="H5935" i="5"/>
  <c r="F5935" i="5"/>
  <c r="E5935" i="5"/>
  <c r="C5935" i="5"/>
  <c r="B5935" i="5"/>
  <c r="N5934" i="5"/>
  <c r="K5934" i="5"/>
  <c r="I5934" i="5"/>
  <c r="H5934" i="5"/>
  <c r="F5934" i="5"/>
  <c r="E5934" i="5"/>
  <c r="C5934" i="5"/>
  <c r="B5934" i="5"/>
  <c r="N5933" i="5"/>
  <c r="K5933" i="5"/>
  <c r="I5933" i="5"/>
  <c r="H5933" i="5"/>
  <c r="F5933" i="5"/>
  <c r="E5933" i="5"/>
  <c r="C5933" i="5"/>
  <c r="B5933" i="5"/>
  <c r="N5932" i="5"/>
  <c r="K5932" i="5"/>
  <c r="I5932" i="5"/>
  <c r="H5932" i="5"/>
  <c r="F5932" i="5"/>
  <c r="E5932" i="5"/>
  <c r="C5932" i="5"/>
  <c r="B5932" i="5"/>
  <c r="N5931" i="5"/>
  <c r="K5931" i="5"/>
  <c r="I5931" i="5"/>
  <c r="H5931" i="5"/>
  <c r="F5931" i="5"/>
  <c r="E5931" i="5"/>
  <c r="C5931" i="5"/>
  <c r="B5931" i="5"/>
  <c r="N5930" i="5"/>
  <c r="K5930" i="5"/>
  <c r="I5930" i="5"/>
  <c r="H5930" i="5"/>
  <c r="F5930" i="5"/>
  <c r="E5930" i="5"/>
  <c r="C5930" i="5"/>
  <c r="B5930" i="5"/>
  <c r="N5929" i="5"/>
  <c r="K5929" i="5"/>
  <c r="I5929" i="5"/>
  <c r="H5929" i="5"/>
  <c r="F5929" i="5"/>
  <c r="E5929" i="5"/>
  <c r="C5929" i="5"/>
  <c r="B5929" i="5"/>
  <c r="N5928" i="5"/>
  <c r="K5928" i="5"/>
  <c r="I5928" i="5"/>
  <c r="H5928" i="5"/>
  <c r="F5928" i="5"/>
  <c r="E5928" i="5"/>
  <c r="C5928" i="5"/>
  <c r="B5928" i="5"/>
  <c r="N5927" i="5"/>
  <c r="K5927" i="5"/>
  <c r="I5927" i="5"/>
  <c r="H5927" i="5"/>
  <c r="F5927" i="5"/>
  <c r="E5927" i="5"/>
  <c r="C5927" i="5"/>
  <c r="B5927" i="5"/>
  <c r="N5926" i="5"/>
  <c r="K5926" i="5"/>
  <c r="I5926" i="5"/>
  <c r="H5926" i="5"/>
  <c r="F5926" i="5"/>
  <c r="E5926" i="5"/>
  <c r="C5926" i="5"/>
  <c r="B5926" i="5"/>
  <c r="N5925" i="5"/>
  <c r="K5925" i="5"/>
  <c r="I5925" i="5"/>
  <c r="H5925" i="5"/>
  <c r="F5925" i="5"/>
  <c r="E5925" i="5"/>
  <c r="C5925" i="5"/>
  <c r="B5925" i="5"/>
  <c r="N5924" i="5"/>
  <c r="K5924" i="5"/>
  <c r="I5924" i="5"/>
  <c r="H5924" i="5"/>
  <c r="F5924" i="5"/>
  <c r="E5924" i="5"/>
  <c r="C5924" i="5"/>
  <c r="B5924" i="5"/>
  <c r="N5923" i="5"/>
  <c r="K5923" i="5"/>
  <c r="I5923" i="5"/>
  <c r="H5923" i="5"/>
  <c r="F5923" i="5"/>
  <c r="E5923" i="5"/>
  <c r="C5923" i="5"/>
  <c r="B5923" i="5"/>
  <c r="N5922" i="5"/>
  <c r="K5922" i="5"/>
  <c r="I5922" i="5"/>
  <c r="H5922" i="5"/>
  <c r="F5922" i="5"/>
  <c r="E5922" i="5"/>
  <c r="C5922" i="5"/>
  <c r="B5922" i="5"/>
  <c r="N5921" i="5"/>
  <c r="K5921" i="5"/>
  <c r="I5921" i="5"/>
  <c r="H5921" i="5"/>
  <c r="F5921" i="5"/>
  <c r="E5921" i="5"/>
  <c r="C5921" i="5"/>
  <c r="B5921" i="5"/>
  <c r="N5920" i="5"/>
  <c r="K5920" i="5"/>
  <c r="I5920" i="5"/>
  <c r="H5920" i="5"/>
  <c r="F5920" i="5"/>
  <c r="E5920" i="5"/>
  <c r="C5920" i="5"/>
  <c r="B5920" i="5"/>
  <c r="N5919" i="5"/>
  <c r="K5919" i="5"/>
  <c r="I5919" i="5"/>
  <c r="H5919" i="5"/>
  <c r="F5919" i="5"/>
  <c r="E5919" i="5"/>
  <c r="C5919" i="5"/>
  <c r="B5919" i="5"/>
  <c r="N5918" i="5"/>
  <c r="K5918" i="5"/>
  <c r="I5918" i="5"/>
  <c r="H5918" i="5"/>
  <c r="F5918" i="5"/>
  <c r="E5918" i="5"/>
  <c r="C5918" i="5"/>
  <c r="B5918" i="5"/>
  <c r="N5917" i="5"/>
  <c r="K5917" i="5"/>
  <c r="I5917" i="5"/>
  <c r="H5917" i="5"/>
  <c r="F5917" i="5"/>
  <c r="E5917" i="5"/>
  <c r="C5917" i="5"/>
  <c r="B5917" i="5"/>
  <c r="N5916" i="5"/>
  <c r="K5916" i="5"/>
  <c r="I5916" i="5"/>
  <c r="H5916" i="5"/>
  <c r="F5916" i="5"/>
  <c r="E5916" i="5"/>
  <c r="C5916" i="5"/>
  <c r="B5916" i="5"/>
  <c r="N5915" i="5"/>
  <c r="K5915" i="5"/>
  <c r="I5915" i="5"/>
  <c r="H5915" i="5"/>
  <c r="F5915" i="5"/>
  <c r="E5915" i="5"/>
  <c r="C5915" i="5"/>
  <c r="B5915" i="5"/>
  <c r="N5914" i="5"/>
  <c r="K5914" i="5"/>
  <c r="I5914" i="5"/>
  <c r="H5914" i="5"/>
  <c r="F5914" i="5"/>
  <c r="E5914" i="5"/>
  <c r="C5914" i="5"/>
  <c r="B5914" i="5"/>
  <c r="N5913" i="5"/>
  <c r="K5913" i="5"/>
  <c r="I5913" i="5"/>
  <c r="H5913" i="5"/>
  <c r="F5913" i="5"/>
  <c r="E5913" i="5"/>
  <c r="C5913" i="5"/>
  <c r="B5913" i="5"/>
  <c r="N5912" i="5"/>
  <c r="K5912" i="5"/>
  <c r="I5912" i="5"/>
  <c r="H5912" i="5"/>
  <c r="F5912" i="5"/>
  <c r="E5912" i="5"/>
  <c r="C5912" i="5"/>
  <c r="B5912" i="5"/>
  <c r="N5911" i="5"/>
  <c r="K5911" i="5"/>
  <c r="I5911" i="5"/>
  <c r="H5911" i="5"/>
  <c r="F5911" i="5"/>
  <c r="E5911" i="5"/>
  <c r="C5911" i="5"/>
  <c r="B5911" i="5"/>
  <c r="N5910" i="5"/>
  <c r="K5910" i="5"/>
  <c r="I5910" i="5"/>
  <c r="H5910" i="5"/>
  <c r="F5910" i="5"/>
  <c r="E5910" i="5"/>
  <c r="C5910" i="5"/>
  <c r="B5910" i="5"/>
  <c r="N5909" i="5"/>
  <c r="K5909" i="5"/>
  <c r="I5909" i="5"/>
  <c r="H5909" i="5"/>
  <c r="F5909" i="5"/>
  <c r="E5909" i="5"/>
  <c r="C5909" i="5"/>
  <c r="B5909" i="5"/>
  <c r="N5908" i="5"/>
  <c r="K5908" i="5"/>
  <c r="I5908" i="5"/>
  <c r="H5908" i="5"/>
  <c r="F5908" i="5"/>
  <c r="E5908" i="5"/>
  <c r="C5908" i="5"/>
  <c r="B5908" i="5"/>
  <c r="N5907" i="5"/>
  <c r="K5907" i="5"/>
  <c r="I5907" i="5"/>
  <c r="H5907" i="5"/>
  <c r="F5907" i="5"/>
  <c r="E5907" i="5"/>
  <c r="C5907" i="5"/>
  <c r="B5907" i="5"/>
  <c r="N5906" i="5"/>
  <c r="K5906" i="5"/>
  <c r="I5906" i="5"/>
  <c r="H5906" i="5"/>
  <c r="F5906" i="5"/>
  <c r="E5906" i="5"/>
  <c r="C5906" i="5"/>
  <c r="B5906" i="5"/>
  <c r="N5905" i="5"/>
  <c r="K5905" i="5"/>
  <c r="I5905" i="5"/>
  <c r="H5905" i="5"/>
  <c r="F5905" i="5"/>
  <c r="E5905" i="5"/>
  <c r="C5905" i="5"/>
  <c r="B5905" i="5"/>
  <c r="N5904" i="5"/>
  <c r="K5904" i="5"/>
  <c r="I5904" i="5"/>
  <c r="H5904" i="5"/>
  <c r="F5904" i="5"/>
  <c r="E5904" i="5"/>
  <c r="C5904" i="5"/>
  <c r="B5904" i="5"/>
  <c r="N5903" i="5"/>
  <c r="K5903" i="5"/>
  <c r="I5903" i="5"/>
  <c r="H5903" i="5"/>
  <c r="F5903" i="5"/>
  <c r="E5903" i="5"/>
  <c r="C5903" i="5"/>
  <c r="B5903" i="5"/>
  <c r="N5902" i="5"/>
  <c r="K5902" i="5"/>
  <c r="I5902" i="5"/>
  <c r="H5902" i="5"/>
  <c r="F5902" i="5"/>
  <c r="E5902" i="5"/>
  <c r="C5902" i="5"/>
  <c r="B5902" i="5"/>
  <c r="N5901" i="5"/>
  <c r="K5901" i="5"/>
  <c r="I5901" i="5"/>
  <c r="H5901" i="5"/>
  <c r="F5901" i="5"/>
  <c r="E5901" i="5"/>
  <c r="C5901" i="5"/>
  <c r="B5901" i="5"/>
  <c r="N5900" i="5"/>
  <c r="K5900" i="5"/>
  <c r="I5900" i="5"/>
  <c r="H5900" i="5"/>
  <c r="F5900" i="5"/>
  <c r="E5900" i="5"/>
  <c r="C5900" i="5"/>
  <c r="B5900" i="5"/>
  <c r="N5899" i="5"/>
  <c r="K5899" i="5"/>
  <c r="I5899" i="5"/>
  <c r="H5899" i="5"/>
  <c r="F5899" i="5"/>
  <c r="E5899" i="5"/>
  <c r="C5899" i="5"/>
  <c r="B5899" i="5"/>
  <c r="N5898" i="5"/>
  <c r="K5898" i="5"/>
  <c r="I5898" i="5"/>
  <c r="H5898" i="5"/>
  <c r="F5898" i="5"/>
  <c r="E5898" i="5"/>
  <c r="C5898" i="5"/>
  <c r="B5898" i="5"/>
  <c r="N5897" i="5"/>
  <c r="K5897" i="5"/>
  <c r="I5897" i="5"/>
  <c r="H5897" i="5"/>
  <c r="F5897" i="5"/>
  <c r="E5897" i="5"/>
  <c r="C5897" i="5"/>
  <c r="B5897" i="5"/>
  <c r="N5896" i="5"/>
  <c r="K5896" i="5"/>
  <c r="I5896" i="5"/>
  <c r="H5896" i="5"/>
  <c r="F5896" i="5"/>
  <c r="E5896" i="5"/>
  <c r="C5896" i="5"/>
  <c r="B5896" i="5"/>
  <c r="N5895" i="5"/>
  <c r="K5895" i="5"/>
  <c r="I5895" i="5"/>
  <c r="H5895" i="5"/>
  <c r="F5895" i="5"/>
  <c r="E5895" i="5"/>
  <c r="C5895" i="5"/>
  <c r="B5895" i="5"/>
  <c r="N5894" i="5"/>
  <c r="K5894" i="5"/>
  <c r="I5894" i="5"/>
  <c r="H5894" i="5"/>
  <c r="F5894" i="5"/>
  <c r="E5894" i="5"/>
  <c r="C5894" i="5"/>
  <c r="B5894" i="5"/>
  <c r="N5893" i="5"/>
  <c r="K5893" i="5"/>
  <c r="I5893" i="5"/>
  <c r="H5893" i="5"/>
  <c r="F5893" i="5"/>
  <c r="E5893" i="5"/>
  <c r="C5893" i="5"/>
  <c r="B5893" i="5"/>
  <c r="N5892" i="5"/>
  <c r="K5892" i="5"/>
  <c r="I5892" i="5"/>
  <c r="H5892" i="5"/>
  <c r="F5892" i="5"/>
  <c r="E5892" i="5"/>
  <c r="C5892" i="5"/>
  <c r="B5892" i="5"/>
  <c r="N5891" i="5"/>
  <c r="K5891" i="5"/>
  <c r="I5891" i="5"/>
  <c r="H5891" i="5"/>
  <c r="F5891" i="5"/>
  <c r="E5891" i="5"/>
  <c r="C5891" i="5"/>
  <c r="B5891" i="5"/>
  <c r="N5890" i="5"/>
  <c r="K5890" i="5"/>
  <c r="I5890" i="5"/>
  <c r="H5890" i="5"/>
  <c r="F5890" i="5"/>
  <c r="E5890" i="5"/>
  <c r="C5890" i="5"/>
  <c r="B5890" i="5"/>
  <c r="N5889" i="5"/>
  <c r="K5889" i="5"/>
  <c r="I5889" i="5"/>
  <c r="H5889" i="5"/>
  <c r="F5889" i="5"/>
  <c r="E5889" i="5"/>
  <c r="C5889" i="5"/>
  <c r="B5889" i="5"/>
  <c r="N5888" i="5"/>
  <c r="K5888" i="5"/>
  <c r="I5888" i="5"/>
  <c r="H5888" i="5"/>
  <c r="F5888" i="5"/>
  <c r="E5888" i="5"/>
  <c r="C5888" i="5"/>
  <c r="B5888" i="5"/>
  <c r="N5887" i="5"/>
  <c r="K5887" i="5"/>
  <c r="I5887" i="5"/>
  <c r="H5887" i="5"/>
  <c r="F5887" i="5"/>
  <c r="E5887" i="5"/>
  <c r="C5887" i="5"/>
  <c r="B5887" i="5"/>
  <c r="N5886" i="5"/>
  <c r="K5886" i="5"/>
  <c r="I5886" i="5"/>
  <c r="H5886" i="5"/>
  <c r="F5886" i="5"/>
  <c r="E5886" i="5"/>
  <c r="C5886" i="5"/>
  <c r="B5886" i="5"/>
  <c r="N5885" i="5"/>
  <c r="K5885" i="5"/>
  <c r="I5885" i="5"/>
  <c r="H5885" i="5"/>
  <c r="F5885" i="5"/>
  <c r="E5885" i="5"/>
  <c r="C5885" i="5"/>
  <c r="B5885" i="5"/>
  <c r="N5884" i="5"/>
  <c r="K5884" i="5"/>
  <c r="I5884" i="5"/>
  <c r="H5884" i="5"/>
  <c r="F5884" i="5"/>
  <c r="E5884" i="5"/>
  <c r="C5884" i="5"/>
  <c r="B5884" i="5"/>
  <c r="N5883" i="5"/>
  <c r="K5883" i="5"/>
  <c r="I5883" i="5"/>
  <c r="H5883" i="5"/>
  <c r="F5883" i="5"/>
  <c r="E5883" i="5"/>
  <c r="C5883" i="5"/>
  <c r="B5883" i="5"/>
  <c r="N5882" i="5"/>
  <c r="K5882" i="5"/>
  <c r="I5882" i="5"/>
  <c r="H5882" i="5"/>
  <c r="F5882" i="5"/>
  <c r="E5882" i="5"/>
  <c r="C5882" i="5"/>
  <c r="B5882" i="5"/>
  <c r="N5881" i="5"/>
  <c r="K5881" i="5"/>
  <c r="I5881" i="5"/>
  <c r="H5881" i="5"/>
  <c r="F5881" i="5"/>
  <c r="E5881" i="5"/>
  <c r="C5881" i="5"/>
  <c r="B5881" i="5"/>
  <c r="N5880" i="5"/>
  <c r="K5880" i="5"/>
  <c r="I5880" i="5"/>
  <c r="H5880" i="5"/>
  <c r="F5880" i="5"/>
  <c r="E5880" i="5"/>
  <c r="C5880" i="5"/>
  <c r="B5880" i="5"/>
  <c r="N5879" i="5"/>
  <c r="K5879" i="5"/>
  <c r="I5879" i="5"/>
  <c r="H5879" i="5"/>
  <c r="F5879" i="5"/>
  <c r="E5879" i="5"/>
  <c r="C5879" i="5"/>
  <c r="B5879" i="5"/>
  <c r="N5878" i="5"/>
  <c r="K5878" i="5"/>
  <c r="I5878" i="5"/>
  <c r="H5878" i="5"/>
  <c r="F5878" i="5"/>
  <c r="E5878" i="5"/>
  <c r="C5878" i="5"/>
  <c r="B5878" i="5"/>
  <c r="N5877" i="5"/>
  <c r="K5877" i="5"/>
  <c r="I5877" i="5"/>
  <c r="H5877" i="5"/>
  <c r="F5877" i="5"/>
  <c r="E5877" i="5"/>
  <c r="C5877" i="5"/>
  <c r="B5877" i="5"/>
  <c r="N5876" i="5"/>
  <c r="K5876" i="5"/>
  <c r="I5876" i="5"/>
  <c r="H5876" i="5"/>
  <c r="F5876" i="5"/>
  <c r="E5876" i="5"/>
  <c r="C5876" i="5"/>
  <c r="B5876" i="5"/>
  <c r="N5875" i="5"/>
  <c r="K5875" i="5"/>
  <c r="I5875" i="5"/>
  <c r="H5875" i="5"/>
  <c r="F5875" i="5"/>
  <c r="E5875" i="5"/>
  <c r="C5875" i="5"/>
  <c r="B5875" i="5"/>
  <c r="N5874" i="5"/>
  <c r="K5874" i="5"/>
  <c r="I5874" i="5"/>
  <c r="H5874" i="5"/>
  <c r="F5874" i="5"/>
  <c r="E5874" i="5"/>
  <c r="C5874" i="5"/>
  <c r="B5874" i="5"/>
  <c r="N5873" i="5"/>
  <c r="K5873" i="5"/>
  <c r="I5873" i="5"/>
  <c r="H5873" i="5"/>
  <c r="F5873" i="5"/>
  <c r="E5873" i="5"/>
  <c r="C5873" i="5"/>
  <c r="B5873" i="5"/>
  <c r="N5872" i="5"/>
  <c r="K5872" i="5"/>
  <c r="I5872" i="5"/>
  <c r="H5872" i="5"/>
  <c r="F5872" i="5"/>
  <c r="E5872" i="5"/>
  <c r="C5872" i="5"/>
  <c r="B5872" i="5"/>
  <c r="N5871" i="5"/>
  <c r="K5871" i="5"/>
  <c r="I5871" i="5"/>
  <c r="H5871" i="5"/>
  <c r="F5871" i="5"/>
  <c r="E5871" i="5"/>
  <c r="C5871" i="5"/>
  <c r="B5871" i="5"/>
  <c r="N5870" i="5"/>
  <c r="K5870" i="5"/>
  <c r="I5870" i="5"/>
  <c r="H5870" i="5"/>
  <c r="F5870" i="5"/>
  <c r="E5870" i="5"/>
  <c r="C5870" i="5"/>
  <c r="B5870" i="5"/>
  <c r="N5869" i="5"/>
  <c r="K5869" i="5"/>
  <c r="I5869" i="5"/>
  <c r="H5869" i="5"/>
  <c r="F5869" i="5"/>
  <c r="E5869" i="5"/>
  <c r="C5869" i="5"/>
  <c r="B5869" i="5"/>
  <c r="N5868" i="5"/>
  <c r="K5868" i="5"/>
  <c r="I5868" i="5"/>
  <c r="H5868" i="5"/>
  <c r="F5868" i="5"/>
  <c r="E5868" i="5"/>
  <c r="C5868" i="5"/>
  <c r="B5868" i="5"/>
  <c r="N5867" i="5"/>
  <c r="K5867" i="5"/>
  <c r="I5867" i="5"/>
  <c r="H5867" i="5"/>
  <c r="F5867" i="5"/>
  <c r="E5867" i="5"/>
  <c r="C5867" i="5"/>
  <c r="B5867" i="5"/>
  <c r="N5866" i="5"/>
  <c r="K5866" i="5"/>
  <c r="I5866" i="5"/>
  <c r="H5866" i="5"/>
  <c r="F5866" i="5"/>
  <c r="E5866" i="5"/>
  <c r="C5866" i="5"/>
  <c r="B5866" i="5"/>
  <c r="N5865" i="5"/>
  <c r="K5865" i="5"/>
  <c r="I5865" i="5"/>
  <c r="H5865" i="5"/>
  <c r="F5865" i="5"/>
  <c r="E5865" i="5"/>
  <c r="C5865" i="5"/>
  <c r="B5865" i="5"/>
  <c r="N5864" i="5"/>
  <c r="K5864" i="5"/>
  <c r="I5864" i="5"/>
  <c r="H5864" i="5"/>
  <c r="F5864" i="5"/>
  <c r="E5864" i="5"/>
  <c r="C5864" i="5"/>
  <c r="B5864" i="5"/>
  <c r="N5863" i="5"/>
  <c r="K5863" i="5"/>
  <c r="I5863" i="5"/>
  <c r="H5863" i="5"/>
  <c r="F5863" i="5"/>
  <c r="E5863" i="5"/>
  <c r="C5863" i="5"/>
  <c r="B5863" i="5"/>
  <c r="N5862" i="5"/>
  <c r="K5862" i="5"/>
  <c r="I5862" i="5"/>
  <c r="H5862" i="5"/>
  <c r="F5862" i="5"/>
  <c r="E5862" i="5"/>
  <c r="C5862" i="5"/>
  <c r="B5862" i="5"/>
  <c r="N5861" i="5"/>
  <c r="K5861" i="5"/>
  <c r="I5861" i="5"/>
  <c r="H5861" i="5"/>
  <c r="F5861" i="5"/>
  <c r="E5861" i="5"/>
  <c r="C5861" i="5"/>
  <c r="B5861" i="5"/>
  <c r="N5860" i="5"/>
  <c r="K5860" i="5"/>
  <c r="I5860" i="5"/>
  <c r="H5860" i="5"/>
  <c r="F5860" i="5"/>
  <c r="E5860" i="5"/>
  <c r="C5860" i="5"/>
  <c r="B5860" i="5"/>
  <c r="N5859" i="5"/>
  <c r="K5859" i="5"/>
  <c r="I5859" i="5"/>
  <c r="H5859" i="5"/>
  <c r="F5859" i="5"/>
  <c r="E5859" i="5"/>
  <c r="C5859" i="5"/>
  <c r="B5859" i="5"/>
  <c r="N5858" i="5"/>
  <c r="K5858" i="5"/>
  <c r="I5858" i="5"/>
  <c r="H5858" i="5"/>
  <c r="F5858" i="5"/>
  <c r="E5858" i="5"/>
  <c r="C5858" i="5"/>
  <c r="B5858" i="5"/>
  <c r="N5857" i="5"/>
  <c r="K5857" i="5"/>
  <c r="I5857" i="5"/>
  <c r="H5857" i="5"/>
  <c r="F5857" i="5"/>
  <c r="E5857" i="5"/>
  <c r="C5857" i="5"/>
  <c r="B5857" i="5"/>
  <c r="N5856" i="5"/>
  <c r="K5856" i="5"/>
  <c r="I5856" i="5"/>
  <c r="H5856" i="5"/>
  <c r="F5856" i="5"/>
  <c r="E5856" i="5"/>
  <c r="C5856" i="5"/>
  <c r="B5856" i="5"/>
  <c r="N5855" i="5"/>
  <c r="K5855" i="5"/>
  <c r="I5855" i="5"/>
  <c r="H5855" i="5"/>
  <c r="F5855" i="5"/>
  <c r="E5855" i="5"/>
  <c r="C5855" i="5"/>
  <c r="B5855" i="5"/>
  <c r="N5854" i="5"/>
  <c r="K5854" i="5"/>
  <c r="I5854" i="5"/>
  <c r="H5854" i="5"/>
  <c r="F5854" i="5"/>
  <c r="E5854" i="5"/>
  <c r="C5854" i="5"/>
  <c r="B5854" i="5"/>
  <c r="N5853" i="5"/>
  <c r="K5853" i="5"/>
  <c r="I5853" i="5"/>
  <c r="H5853" i="5"/>
  <c r="F5853" i="5"/>
  <c r="E5853" i="5"/>
  <c r="C5853" i="5"/>
  <c r="B5853" i="5"/>
  <c r="N5852" i="5"/>
  <c r="K5852" i="5"/>
  <c r="I5852" i="5"/>
  <c r="H5852" i="5"/>
  <c r="F5852" i="5"/>
  <c r="E5852" i="5"/>
  <c r="C5852" i="5"/>
  <c r="B5852" i="5"/>
  <c r="N5851" i="5"/>
  <c r="K5851" i="5"/>
  <c r="I5851" i="5"/>
  <c r="H5851" i="5"/>
  <c r="F5851" i="5"/>
  <c r="E5851" i="5"/>
  <c r="C5851" i="5"/>
  <c r="B5851" i="5"/>
  <c r="N5850" i="5"/>
  <c r="K5850" i="5"/>
  <c r="I5850" i="5"/>
  <c r="H5850" i="5"/>
  <c r="F5850" i="5"/>
  <c r="E5850" i="5"/>
  <c r="C5850" i="5"/>
  <c r="B5850" i="5"/>
  <c r="N5849" i="5"/>
  <c r="K5849" i="5"/>
  <c r="I5849" i="5"/>
  <c r="H5849" i="5"/>
  <c r="F5849" i="5"/>
  <c r="E5849" i="5"/>
  <c r="C5849" i="5"/>
  <c r="B5849" i="5"/>
  <c r="N5848" i="5"/>
  <c r="K5848" i="5"/>
  <c r="I5848" i="5"/>
  <c r="H5848" i="5"/>
  <c r="F5848" i="5"/>
  <c r="E5848" i="5"/>
  <c r="C5848" i="5"/>
  <c r="B5848" i="5"/>
  <c r="N5847" i="5"/>
  <c r="K5847" i="5"/>
  <c r="I5847" i="5"/>
  <c r="H5847" i="5"/>
  <c r="F5847" i="5"/>
  <c r="E5847" i="5"/>
  <c r="C5847" i="5"/>
  <c r="B5847" i="5"/>
  <c r="N5846" i="5"/>
  <c r="K5846" i="5"/>
  <c r="I5846" i="5"/>
  <c r="H5846" i="5"/>
  <c r="F5846" i="5"/>
  <c r="E5846" i="5"/>
  <c r="C5846" i="5"/>
  <c r="B5846" i="5"/>
  <c r="N5845" i="5"/>
  <c r="K5845" i="5"/>
  <c r="I5845" i="5"/>
  <c r="H5845" i="5"/>
  <c r="F5845" i="5"/>
  <c r="E5845" i="5"/>
  <c r="C5845" i="5"/>
  <c r="B5845" i="5"/>
  <c r="N5844" i="5"/>
  <c r="K5844" i="5"/>
  <c r="I5844" i="5"/>
  <c r="H5844" i="5"/>
  <c r="F5844" i="5"/>
  <c r="E5844" i="5"/>
  <c r="C5844" i="5"/>
  <c r="B5844" i="5"/>
  <c r="N5843" i="5"/>
  <c r="K5843" i="5"/>
  <c r="I5843" i="5"/>
  <c r="H5843" i="5"/>
  <c r="F5843" i="5"/>
  <c r="E5843" i="5"/>
  <c r="C5843" i="5"/>
  <c r="B5843" i="5"/>
  <c r="N5842" i="5"/>
  <c r="K5842" i="5"/>
  <c r="I5842" i="5"/>
  <c r="H5842" i="5"/>
  <c r="F5842" i="5"/>
  <c r="E5842" i="5"/>
  <c r="C5842" i="5"/>
  <c r="B5842" i="5"/>
  <c r="N5841" i="5"/>
  <c r="K5841" i="5"/>
  <c r="I5841" i="5"/>
  <c r="H5841" i="5"/>
  <c r="F5841" i="5"/>
  <c r="E5841" i="5"/>
  <c r="C5841" i="5"/>
  <c r="B5841" i="5"/>
  <c r="N5840" i="5"/>
  <c r="K5840" i="5"/>
  <c r="I5840" i="5"/>
  <c r="H5840" i="5"/>
  <c r="F5840" i="5"/>
  <c r="E5840" i="5"/>
  <c r="C5840" i="5"/>
  <c r="B5840" i="5"/>
  <c r="N5839" i="5"/>
  <c r="K5839" i="5"/>
  <c r="I5839" i="5"/>
  <c r="H5839" i="5"/>
  <c r="F5839" i="5"/>
  <c r="E5839" i="5"/>
  <c r="C5839" i="5"/>
  <c r="B5839" i="5"/>
  <c r="N5838" i="5"/>
  <c r="K5838" i="5"/>
  <c r="I5838" i="5"/>
  <c r="H5838" i="5"/>
  <c r="F5838" i="5"/>
  <c r="E5838" i="5"/>
  <c r="C5838" i="5"/>
  <c r="B5838" i="5"/>
  <c r="N5837" i="5"/>
  <c r="K5837" i="5"/>
  <c r="I5837" i="5"/>
  <c r="H5837" i="5"/>
  <c r="F5837" i="5"/>
  <c r="E5837" i="5"/>
  <c r="C5837" i="5"/>
  <c r="B5837" i="5"/>
  <c r="N5836" i="5"/>
  <c r="K5836" i="5"/>
  <c r="I5836" i="5"/>
  <c r="H5836" i="5"/>
  <c r="F5836" i="5"/>
  <c r="E5836" i="5"/>
  <c r="C5836" i="5"/>
  <c r="B5836" i="5"/>
  <c r="N5835" i="5"/>
  <c r="K5835" i="5"/>
  <c r="I5835" i="5"/>
  <c r="H5835" i="5"/>
  <c r="F5835" i="5"/>
  <c r="E5835" i="5"/>
  <c r="C5835" i="5"/>
  <c r="B5835" i="5"/>
  <c r="N5834" i="5"/>
  <c r="K5834" i="5"/>
  <c r="I5834" i="5"/>
  <c r="H5834" i="5"/>
  <c r="F5834" i="5"/>
  <c r="E5834" i="5"/>
  <c r="C5834" i="5"/>
  <c r="B5834" i="5"/>
  <c r="N5833" i="5"/>
  <c r="K5833" i="5"/>
  <c r="I5833" i="5"/>
  <c r="H5833" i="5"/>
  <c r="F5833" i="5"/>
  <c r="E5833" i="5"/>
  <c r="C5833" i="5"/>
  <c r="B5833" i="5"/>
  <c r="N5832" i="5"/>
  <c r="K5832" i="5"/>
  <c r="I5832" i="5"/>
  <c r="H5832" i="5"/>
  <c r="F5832" i="5"/>
  <c r="E5832" i="5"/>
  <c r="C5832" i="5"/>
  <c r="B5832" i="5"/>
  <c r="N5831" i="5"/>
  <c r="K5831" i="5"/>
  <c r="I5831" i="5"/>
  <c r="H5831" i="5"/>
  <c r="F5831" i="5"/>
  <c r="E5831" i="5"/>
  <c r="C5831" i="5"/>
  <c r="B5831" i="5"/>
  <c r="N5830" i="5"/>
  <c r="K5830" i="5"/>
  <c r="I5830" i="5"/>
  <c r="H5830" i="5"/>
  <c r="F5830" i="5"/>
  <c r="E5830" i="5"/>
  <c r="C5830" i="5"/>
  <c r="B5830" i="5"/>
  <c r="N5829" i="5"/>
  <c r="K5829" i="5"/>
  <c r="I5829" i="5"/>
  <c r="H5829" i="5"/>
  <c r="F5829" i="5"/>
  <c r="E5829" i="5"/>
  <c r="C5829" i="5"/>
  <c r="B5829" i="5"/>
  <c r="N5828" i="5"/>
  <c r="K5828" i="5"/>
  <c r="I5828" i="5"/>
  <c r="H5828" i="5"/>
  <c r="F5828" i="5"/>
  <c r="E5828" i="5"/>
  <c r="C5828" i="5"/>
  <c r="B5828" i="5"/>
  <c r="N5827" i="5"/>
  <c r="K5827" i="5"/>
  <c r="I5827" i="5"/>
  <c r="H5827" i="5"/>
  <c r="F5827" i="5"/>
  <c r="E5827" i="5"/>
  <c r="C5827" i="5"/>
  <c r="B5827" i="5"/>
  <c r="N5826" i="5"/>
  <c r="K5826" i="5"/>
  <c r="I5826" i="5"/>
  <c r="H5826" i="5"/>
  <c r="F5826" i="5"/>
  <c r="E5826" i="5"/>
  <c r="C5826" i="5"/>
  <c r="B5826" i="5"/>
  <c r="N5825" i="5"/>
  <c r="K5825" i="5"/>
  <c r="I5825" i="5"/>
  <c r="H5825" i="5"/>
  <c r="F5825" i="5"/>
  <c r="E5825" i="5"/>
  <c r="C5825" i="5"/>
  <c r="B5825" i="5"/>
  <c r="N5824" i="5"/>
  <c r="K5824" i="5"/>
  <c r="I5824" i="5"/>
  <c r="H5824" i="5"/>
  <c r="F5824" i="5"/>
  <c r="E5824" i="5"/>
  <c r="C5824" i="5"/>
  <c r="B5824" i="5"/>
  <c r="N5823" i="5"/>
  <c r="K5823" i="5"/>
  <c r="I5823" i="5"/>
  <c r="H5823" i="5"/>
  <c r="F5823" i="5"/>
  <c r="E5823" i="5"/>
  <c r="C5823" i="5"/>
  <c r="B5823" i="5"/>
  <c r="N5822" i="5"/>
  <c r="K5822" i="5"/>
  <c r="I5822" i="5"/>
  <c r="H5822" i="5"/>
  <c r="F5822" i="5"/>
  <c r="E5822" i="5"/>
  <c r="C5822" i="5"/>
  <c r="B5822" i="5"/>
  <c r="N5821" i="5"/>
  <c r="K5821" i="5"/>
  <c r="I5821" i="5"/>
  <c r="H5821" i="5"/>
  <c r="F5821" i="5"/>
  <c r="E5821" i="5"/>
  <c r="C5821" i="5"/>
  <c r="B5821" i="5"/>
  <c r="N5820" i="5"/>
  <c r="K5820" i="5"/>
  <c r="I5820" i="5"/>
  <c r="H5820" i="5"/>
  <c r="F5820" i="5"/>
  <c r="E5820" i="5"/>
  <c r="C5820" i="5"/>
  <c r="B5820" i="5"/>
  <c r="N5819" i="5"/>
  <c r="K5819" i="5"/>
  <c r="I5819" i="5"/>
  <c r="H5819" i="5"/>
  <c r="F5819" i="5"/>
  <c r="E5819" i="5"/>
  <c r="C5819" i="5"/>
  <c r="B5819" i="5"/>
  <c r="N5818" i="5"/>
  <c r="K5818" i="5"/>
  <c r="I5818" i="5"/>
  <c r="H5818" i="5"/>
  <c r="F5818" i="5"/>
  <c r="E5818" i="5"/>
  <c r="C5818" i="5"/>
  <c r="B5818" i="5"/>
  <c r="N5817" i="5"/>
  <c r="K5817" i="5"/>
  <c r="I5817" i="5"/>
  <c r="H5817" i="5"/>
  <c r="F5817" i="5"/>
  <c r="E5817" i="5"/>
  <c r="C5817" i="5"/>
  <c r="B5817" i="5"/>
  <c r="N5816" i="5"/>
  <c r="K5816" i="5"/>
  <c r="I5816" i="5"/>
  <c r="H5816" i="5"/>
  <c r="F5816" i="5"/>
  <c r="E5816" i="5"/>
  <c r="C5816" i="5"/>
  <c r="B5816" i="5"/>
  <c r="N5815" i="5"/>
  <c r="K5815" i="5"/>
  <c r="I5815" i="5"/>
  <c r="H5815" i="5"/>
  <c r="F5815" i="5"/>
  <c r="E5815" i="5"/>
  <c r="C5815" i="5"/>
  <c r="B5815" i="5"/>
  <c r="N5814" i="5"/>
  <c r="K5814" i="5"/>
  <c r="I5814" i="5"/>
  <c r="H5814" i="5"/>
  <c r="F5814" i="5"/>
  <c r="E5814" i="5"/>
  <c r="C5814" i="5"/>
  <c r="B5814" i="5"/>
  <c r="N5813" i="5"/>
  <c r="K5813" i="5"/>
  <c r="I5813" i="5"/>
  <c r="H5813" i="5"/>
  <c r="F5813" i="5"/>
  <c r="E5813" i="5"/>
  <c r="C5813" i="5"/>
  <c r="B5813" i="5"/>
  <c r="N5812" i="5"/>
  <c r="K5812" i="5"/>
  <c r="I5812" i="5"/>
  <c r="H5812" i="5"/>
  <c r="F5812" i="5"/>
  <c r="E5812" i="5"/>
  <c r="C5812" i="5"/>
  <c r="B5812" i="5"/>
  <c r="N5811" i="5"/>
  <c r="K5811" i="5"/>
  <c r="I5811" i="5"/>
  <c r="H5811" i="5"/>
  <c r="F5811" i="5"/>
  <c r="E5811" i="5"/>
  <c r="C5811" i="5"/>
  <c r="B5811" i="5"/>
  <c r="N5810" i="5"/>
  <c r="K5810" i="5"/>
  <c r="I5810" i="5"/>
  <c r="H5810" i="5"/>
  <c r="F5810" i="5"/>
  <c r="E5810" i="5"/>
  <c r="C5810" i="5"/>
  <c r="B5810" i="5"/>
  <c r="N5809" i="5"/>
  <c r="K5809" i="5"/>
  <c r="I5809" i="5"/>
  <c r="H5809" i="5"/>
  <c r="F5809" i="5"/>
  <c r="E5809" i="5"/>
  <c r="C5809" i="5"/>
  <c r="B5809" i="5"/>
  <c r="N5808" i="5"/>
  <c r="K5808" i="5"/>
  <c r="I5808" i="5"/>
  <c r="H5808" i="5"/>
  <c r="F5808" i="5"/>
  <c r="E5808" i="5"/>
  <c r="C5808" i="5"/>
  <c r="B5808" i="5"/>
  <c r="N5807" i="5"/>
  <c r="K5807" i="5"/>
  <c r="I5807" i="5"/>
  <c r="H5807" i="5"/>
  <c r="F5807" i="5"/>
  <c r="E5807" i="5"/>
  <c r="C5807" i="5"/>
  <c r="B5807" i="5"/>
  <c r="N5806" i="5"/>
  <c r="K5806" i="5"/>
  <c r="I5806" i="5"/>
  <c r="H5806" i="5"/>
  <c r="F5806" i="5"/>
  <c r="E5806" i="5"/>
  <c r="C5806" i="5"/>
  <c r="B5806" i="5"/>
  <c r="N5805" i="5"/>
  <c r="K5805" i="5"/>
  <c r="I5805" i="5"/>
  <c r="H5805" i="5"/>
  <c r="F5805" i="5"/>
  <c r="E5805" i="5"/>
  <c r="C5805" i="5"/>
  <c r="B5805" i="5"/>
  <c r="N5804" i="5"/>
  <c r="K5804" i="5"/>
  <c r="I5804" i="5"/>
  <c r="H5804" i="5"/>
  <c r="F5804" i="5"/>
  <c r="E5804" i="5"/>
  <c r="C5804" i="5"/>
  <c r="B5804" i="5"/>
  <c r="N5803" i="5"/>
  <c r="K5803" i="5"/>
  <c r="I5803" i="5"/>
  <c r="H5803" i="5"/>
  <c r="F5803" i="5"/>
  <c r="E5803" i="5"/>
  <c r="C5803" i="5"/>
  <c r="B5803" i="5"/>
  <c r="N5802" i="5"/>
  <c r="K5802" i="5"/>
  <c r="I5802" i="5"/>
  <c r="H5802" i="5"/>
  <c r="F5802" i="5"/>
  <c r="E5802" i="5"/>
  <c r="C5802" i="5"/>
  <c r="B5802" i="5"/>
  <c r="N5801" i="5"/>
  <c r="K5801" i="5"/>
  <c r="I5801" i="5"/>
  <c r="H5801" i="5"/>
  <c r="F5801" i="5"/>
  <c r="E5801" i="5"/>
  <c r="C5801" i="5"/>
  <c r="B5801" i="5"/>
  <c r="N5800" i="5"/>
  <c r="K5800" i="5"/>
  <c r="I5800" i="5"/>
  <c r="H5800" i="5"/>
  <c r="F5800" i="5"/>
  <c r="E5800" i="5"/>
  <c r="C5800" i="5"/>
  <c r="B5800" i="5"/>
  <c r="N5799" i="5"/>
  <c r="K5799" i="5"/>
  <c r="I5799" i="5"/>
  <c r="H5799" i="5"/>
  <c r="F5799" i="5"/>
  <c r="E5799" i="5"/>
  <c r="C5799" i="5"/>
  <c r="B5799" i="5"/>
  <c r="N5798" i="5"/>
  <c r="K5798" i="5"/>
  <c r="I5798" i="5"/>
  <c r="H5798" i="5"/>
  <c r="F5798" i="5"/>
  <c r="E5798" i="5"/>
  <c r="C5798" i="5"/>
  <c r="B5798" i="5"/>
  <c r="N5797" i="5"/>
  <c r="K5797" i="5"/>
  <c r="I5797" i="5"/>
  <c r="H5797" i="5"/>
  <c r="F5797" i="5"/>
  <c r="E5797" i="5"/>
  <c r="C5797" i="5"/>
  <c r="B5797" i="5"/>
  <c r="N5796" i="5"/>
  <c r="K5796" i="5"/>
  <c r="I5796" i="5"/>
  <c r="H5796" i="5"/>
  <c r="F5796" i="5"/>
  <c r="E5796" i="5"/>
  <c r="C5796" i="5"/>
  <c r="B5796" i="5"/>
  <c r="N5795" i="5"/>
  <c r="K5795" i="5"/>
  <c r="I5795" i="5"/>
  <c r="H5795" i="5"/>
  <c r="F5795" i="5"/>
  <c r="E5795" i="5"/>
  <c r="C5795" i="5"/>
  <c r="B5795" i="5"/>
  <c r="N5794" i="5"/>
  <c r="K5794" i="5"/>
  <c r="I5794" i="5"/>
  <c r="H5794" i="5"/>
  <c r="F5794" i="5"/>
  <c r="E5794" i="5"/>
  <c r="C5794" i="5"/>
  <c r="B5794" i="5"/>
  <c r="N5793" i="5"/>
  <c r="K5793" i="5"/>
  <c r="I5793" i="5"/>
  <c r="H5793" i="5"/>
  <c r="F5793" i="5"/>
  <c r="E5793" i="5"/>
  <c r="C5793" i="5"/>
  <c r="B5793" i="5"/>
  <c r="N5792" i="5"/>
  <c r="K5792" i="5"/>
  <c r="I5792" i="5"/>
  <c r="H5792" i="5"/>
  <c r="F5792" i="5"/>
  <c r="E5792" i="5"/>
  <c r="C5792" i="5"/>
  <c r="B5792" i="5"/>
  <c r="N5791" i="5"/>
  <c r="K5791" i="5"/>
  <c r="I5791" i="5"/>
  <c r="H5791" i="5"/>
  <c r="F5791" i="5"/>
  <c r="E5791" i="5"/>
  <c r="C5791" i="5"/>
  <c r="B5791" i="5"/>
  <c r="N5790" i="5"/>
  <c r="K5790" i="5"/>
  <c r="I5790" i="5"/>
  <c r="H5790" i="5"/>
  <c r="F5790" i="5"/>
  <c r="E5790" i="5"/>
  <c r="C5790" i="5"/>
  <c r="B5790" i="5"/>
  <c r="N5789" i="5"/>
  <c r="K5789" i="5"/>
  <c r="I5789" i="5"/>
  <c r="H5789" i="5"/>
  <c r="F5789" i="5"/>
  <c r="E5789" i="5"/>
  <c r="C5789" i="5"/>
  <c r="B5789" i="5"/>
  <c r="N5788" i="5"/>
  <c r="K5788" i="5"/>
  <c r="I5788" i="5"/>
  <c r="H5788" i="5"/>
  <c r="F5788" i="5"/>
  <c r="E5788" i="5"/>
  <c r="C5788" i="5"/>
  <c r="B5788" i="5"/>
  <c r="N5787" i="5"/>
  <c r="K5787" i="5"/>
  <c r="I5787" i="5"/>
  <c r="H5787" i="5"/>
  <c r="F5787" i="5"/>
  <c r="E5787" i="5"/>
  <c r="C5787" i="5"/>
  <c r="B5787" i="5"/>
  <c r="N5786" i="5"/>
  <c r="K5786" i="5"/>
  <c r="I5786" i="5"/>
  <c r="H5786" i="5"/>
  <c r="F5786" i="5"/>
  <c r="E5786" i="5"/>
  <c r="C5786" i="5"/>
  <c r="B5786" i="5"/>
  <c r="N5785" i="5"/>
  <c r="K5785" i="5"/>
  <c r="I5785" i="5"/>
  <c r="H5785" i="5"/>
  <c r="F5785" i="5"/>
  <c r="E5785" i="5"/>
  <c r="C5785" i="5"/>
  <c r="B5785" i="5"/>
  <c r="N5784" i="5"/>
  <c r="K5784" i="5"/>
  <c r="I5784" i="5"/>
  <c r="H5784" i="5"/>
  <c r="F5784" i="5"/>
  <c r="E5784" i="5"/>
  <c r="C5784" i="5"/>
  <c r="B5784" i="5"/>
  <c r="N5783" i="5"/>
  <c r="K5783" i="5"/>
  <c r="I5783" i="5"/>
  <c r="H5783" i="5"/>
  <c r="F5783" i="5"/>
  <c r="E5783" i="5"/>
  <c r="C5783" i="5"/>
  <c r="B5783" i="5"/>
  <c r="N5782" i="5"/>
  <c r="K5782" i="5"/>
  <c r="I5782" i="5"/>
  <c r="H5782" i="5"/>
  <c r="F5782" i="5"/>
  <c r="E5782" i="5"/>
  <c r="C5782" i="5"/>
  <c r="B5782" i="5"/>
  <c r="N5781" i="5"/>
  <c r="K5781" i="5"/>
  <c r="I5781" i="5"/>
  <c r="H5781" i="5"/>
  <c r="F5781" i="5"/>
  <c r="E5781" i="5"/>
  <c r="C5781" i="5"/>
  <c r="B5781" i="5"/>
  <c r="N5780" i="5"/>
  <c r="K5780" i="5"/>
  <c r="I5780" i="5"/>
  <c r="H5780" i="5"/>
  <c r="F5780" i="5"/>
  <c r="E5780" i="5"/>
  <c r="C5780" i="5"/>
  <c r="B5780" i="5"/>
  <c r="N5779" i="5"/>
  <c r="K5779" i="5"/>
  <c r="I5779" i="5"/>
  <c r="H5779" i="5"/>
  <c r="F5779" i="5"/>
  <c r="E5779" i="5"/>
  <c r="C5779" i="5"/>
  <c r="B5779" i="5"/>
  <c r="N5778" i="5"/>
  <c r="K5778" i="5"/>
  <c r="I5778" i="5"/>
  <c r="H5778" i="5"/>
  <c r="F5778" i="5"/>
  <c r="E5778" i="5"/>
  <c r="C5778" i="5"/>
  <c r="B5778" i="5"/>
  <c r="N5777" i="5"/>
  <c r="K5777" i="5"/>
  <c r="I5777" i="5"/>
  <c r="H5777" i="5"/>
  <c r="F5777" i="5"/>
  <c r="E5777" i="5"/>
  <c r="C5777" i="5"/>
  <c r="B5777" i="5"/>
  <c r="N5776" i="5"/>
  <c r="K5776" i="5"/>
  <c r="I5776" i="5"/>
  <c r="H5776" i="5"/>
  <c r="F5776" i="5"/>
  <c r="E5776" i="5"/>
  <c r="C5776" i="5"/>
  <c r="B5776" i="5"/>
  <c r="N5775" i="5"/>
  <c r="K5775" i="5"/>
  <c r="I5775" i="5"/>
  <c r="H5775" i="5"/>
  <c r="F5775" i="5"/>
  <c r="E5775" i="5"/>
  <c r="C5775" i="5"/>
  <c r="B5775" i="5"/>
  <c r="N5774" i="5"/>
  <c r="K5774" i="5"/>
  <c r="I5774" i="5"/>
  <c r="H5774" i="5"/>
  <c r="F5774" i="5"/>
  <c r="E5774" i="5"/>
  <c r="C5774" i="5"/>
  <c r="B5774" i="5"/>
  <c r="N5773" i="5"/>
  <c r="K5773" i="5"/>
  <c r="I5773" i="5"/>
  <c r="H5773" i="5"/>
  <c r="F5773" i="5"/>
  <c r="E5773" i="5"/>
  <c r="C5773" i="5"/>
  <c r="B5773" i="5"/>
  <c r="N5772" i="5"/>
  <c r="K5772" i="5"/>
  <c r="I5772" i="5"/>
  <c r="H5772" i="5"/>
  <c r="F5772" i="5"/>
  <c r="E5772" i="5"/>
  <c r="C5772" i="5"/>
  <c r="B5772" i="5"/>
  <c r="N5771" i="5"/>
  <c r="K5771" i="5"/>
  <c r="I5771" i="5"/>
  <c r="H5771" i="5"/>
  <c r="F5771" i="5"/>
  <c r="E5771" i="5"/>
  <c r="C5771" i="5"/>
  <c r="B5771" i="5"/>
  <c r="N5770" i="5"/>
  <c r="K5770" i="5"/>
  <c r="I5770" i="5"/>
  <c r="H5770" i="5"/>
  <c r="F5770" i="5"/>
  <c r="E5770" i="5"/>
  <c r="C5770" i="5"/>
  <c r="B5770" i="5"/>
  <c r="N5769" i="5"/>
  <c r="K5769" i="5"/>
  <c r="I5769" i="5"/>
  <c r="H5769" i="5"/>
  <c r="F5769" i="5"/>
  <c r="E5769" i="5"/>
  <c r="C5769" i="5"/>
  <c r="B5769" i="5"/>
  <c r="N5768" i="5"/>
  <c r="K5768" i="5"/>
  <c r="I5768" i="5"/>
  <c r="H5768" i="5"/>
  <c r="F5768" i="5"/>
  <c r="E5768" i="5"/>
  <c r="C5768" i="5"/>
  <c r="B5768" i="5"/>
  <c r="N5767" i="5"/>
  <c r="K5767" i="5"/>
  <c r="I5767" i="5"/>
  <c r="H5767" i="5"/>
  <c r="F5767" i="5"/>
  <c r="E5767" i="5"/>
  <c r="C5767" i="5"/>
  <c r="B5767" i="5"/>
  <c r="N5766" i="5"/>
  <c r="K5766" i="5"/>
  <c r="I5766" i="5"/>
  <c r="H5766" i="5"/>
  <c r="F5766" i="5"/>
  <c r="E5766" i="5"/>
  <c r="C5766" i="5"/>
  <c r="B5766" i="5"/>
  <c r="N5765" i="5"/>
  <c r="K5765" i="5"/>
  <c r="I5765" i="5"/>
  <c r="H5765" i="5"/>
  <c r="F5765" i="5"/>
  <c r="E5765" i="5"/>
  <c r="C5765" i="5"/>
  <c r="B5765" i="5"/>
  <c r="N5764" i="5"/>
  <c r="K5764" i="5"/>
  <c r="I5764" i="5"/>
  <c r="H5764" i="5"/>
  <c r="F5764" i="5"/>
  <c r="E5764" i="5"/>
  <c r="C5764" i="5"/>
  <c r="B5764" i="5"/>
  <c r="N5763" i="5"/>
  <c r="K5763" i="5"/>
  <c r="I5763" i="5"/>
  <c r="H5763" i="5"/>
  <c r="F5763" i="5"/>
  <c r="E5763" i="5"/>
  <c r="C5763" i="5"/>
  <c r="B5763" i="5"/>
  <c r="N5762" i="5"/>
  <c r="K5762" i="5"/>
  <c r="I5762" i="5"/>
  <c r="H5762" i="5"/>
  <c r="F5762" i="5"/>
  <c r="E5762" i="5"/>
  <c r="C5762" i="5"/>
  <c r="B5762" i="5"/>
  <c r="N5761" i="5"/>
  <c r="K5761" i="5"/>
  <c r="I5761" i="5"/>
  <c r="H5761" i="5"/>
  <c r="F5761" i="5"/>
  <c r="E5761" i="5"/>
  <c r="C5761" i="5"/>
  <c r="B5761" i="5"/>
  <c r="N5760" i="5"/>
  <c r="K5760" i="5"/>
  <c r="I5760" i="5"/>
  <c r="H5760" i="5"/>
  <c r="F5760" i="5"/>
  <c r="E5760" i="5"/>
  <c r="C5760" i="5"/>
  <c r="B5760" i="5"/>
  <c r="N5759" i="5"/>
  <c r="K5759" i="5"/>
  <c r="I5759" i="5"/>
  <c r="H5759" i="5"/>
  <c r="F5759" i="5"/>
  <c r="E5759" i="5"/>
  <c r="C5759" i="5"/>
  <c r="B5759" i="5"/>
  <c r="N5758" i="5"/>
  <c r="K5758" i="5"/>
  <c r="I5758" i="5"/>
  <c r="H5758" i="5"/>
  <c r="F5758" i="5"/>
  <c r="E5758" i="5"/>
  <c r="C5758" i="5"/>
  <c r="B5758" i="5"/>
  <c r="N5757" i="5"/>
  <c r="K5757" i="5"/>
  <c r="I5757" i="5"/>
  <c r="H5757" i="5"/>
  <c r="F5757" i="5"/>
  <c r="E5757" i="5"/>
  <c r="C5757" i="5"/>
  <c r="B5757" i="5"/>
  <c r="N5756" i="5"/>
  <c r="K5756" i="5"/>
  <c r="I5756" i="5"/>
  <c r="H5756" i="5"/>
  <c r="F5756" i="5"/>
  <c r="E5756" i="5"/>
  <c r="C5756" i="5"/>
  <c r="B5756" i="5"/>
  <c r="N5755" i="5"/>
  <c r="K5755" i="5"/>
  <c r="I5755" i="5"/>
  <c r="H5755" i="5"/>
  <c r="F5755" i="5"/>
  <c r="E5755" i="5"/>
  <c r="C5755" i="5"/>
  <c r="B5755" i="5"/>
  <c r="N5754" i="5"/>
  <c r="K5754" i="5"/>
  <c r="I5754" i="5"/>
  <c r="H5754" i="5"/>
  <c r="F5754" i="5"/>
  <c r="E5754" i="5"/>
  <c r="C5754" i="5"/>
  <c r="B5754" i="5"/>
  <c r="N5753" i="5"/>
  <c r="K5753" i="5"/>
  <c r="I5753" i="5"/>
  <c r="H5753" i="5"/>
  <c r="F5753" i="5"/>
  <c r="E5753" i="5"/>
  <c r="C5753" i="5"/>
  <c r="B5753" i="5"/>
  <c r="N5752" i="5"/>
  <c r="K5752" i="5"/>
  <c r="I5752" i="5"/>
  <c r="H5752" i="5"/>
  <c r="F5752" i="5"/>
  <c r="E5752" i="5"/>
  <c r="C5752" i="5"/>
  <c r="B5752" i="5"/>
  <c r="N5751" i="5"/>
  <c r="K5751" i="5"/>
  <c r="I5751" i="5"/>
  <c r="H5751" i="5"/>
  <c r="F5751" i="5"/>
  <c r="E5751" i="5"/>
  <c r="C5751" i="5"/>
  <c r="B5751" i="5"/>
  <c r="N5750" i="5"/>
  <c r="K5750" i="5"/>
  <c r="I5750" i="5"/>
  <c r="H5750" i="5"/>
  <c r="F5750" i="5"/>
  <c r="E5750" i="5"/>
  <c r="C5750" i="5"/>
  <c r="B5750" i="5"/>
  <c r="N5749" i="5"/>
  <c r="K5749" i="5"/>
  <c r="I5749" i="5"/>
  <c r="H5749" i="5"/>
  <c r="F5749" i="5"/>
  <c r="E5749" i="5"/>
  <c r="C5749" i="5"/>
  <c r="B5749" i="5"/>
  <c r="N5748" i="5"/>
  <c r="K5748" i="5"/>
  <c r="I5748" i="5"/>
  <c r="H5748" i="5"/>
  <c r="F5748" i="5"/>
  <c r="E5748" i="5"/>
  <c r="C5748" i="5"/>
  <c r="B5748" i="5"/>
  <c r="N5747" i="5"/>
  <c r="K5747" i="5"/>
  <c r="I5747" i="5"/>
  <c r="H5747" i="5"/>
  <c r="F5747" i="5"/>
  <c r="E5747" i="5"/>
  <c r="C5747" i="5"/>
  <c r="B5747" i="5"/>
  <c r="N5746" i="5"/>
  <c r="K5746" i="5"/>
  <c r="I5746" i="5"/>
  <c r="H5746" i="5"/>
  <c r="F5746" i="5"/>
  <c r="E5746" i="5"/>
  <c r="C5746" i="5"/>
  <c r="B5746" i="5"/>
  <c r="N5745" i="5"/>
  <c r="K5745" i="5"/>
  <c r="I5745" i="5"/>
  <c r="H5745" i="5"/>
  <c r="F5745" i="5"/>
  <c r="E5745" i="5"/>
  <c r="C5745" i="5"/>
  <c r="B5745" i="5"/>
  <c r="N5744" i="5"/>
  <c r="K5744" i="5"/>
  <c r="I5744" i="5"/>
  <c r="H5744" i="5"/>
  <c r="F5744" i="5"/>
  <c r="E5744" i="5"/>
  <c r="C5744" i="5"/>
  <c r="B5744" i="5"/>
  <c r="N5743" i="5"/>
  <c r="K5743" i="5"/>
  <c r="I5743" i="5"/>
  <c r="H5743" i="5"/>
  <c r="F5743" i="5"/>
  <c r="E5743" i="5"/>
  <c r="C5743" i="5"/>
  <c r="B5743" i="5"/>
  <c r="N5742" i="5"/>
  <c r="K5742" i="5"/>
  <c r="I5742" i="5"/>
  <c r="H5742" i="5"/>
  <c r="F5742" i="5"/>
  <c r="E5742" i="5"/>
  <c r="C5742" i="5"/>
  <c r="B5742" i="5"/>
  <c r="N5741" i="5"/>
  <c r="K5741" i="5"/>
  <c r="I5741" i="5"/>
  <c r="H5741" i="5"/>
  <c r="F5741" i="5"/>
  <c r="E5741" i="5"/>
  <c r="C5741" i="5"/>
  <c r="B5741" i="5"/>
  <c r="N5740" i="5"/>
  <c r="K5740" i="5"/>
  <c r="I5740" i="5"/>
  <c r="H5740" i="5"/>
  <c r="F5740" i="5"/>
  <c r="E5740" i="5"/>
  <c r="C5740" i="5"/>
  <c r="B5740" i="5"/>
  <c r="N5739" i="5"/>
  <c r="K5739" i="5"/>
  <c r="I5739" i="5"/>
  <c r="H5739" i="5"/>
  <c r="F5739" i="5"/>
  <c r="E5739" i="5"/>
  <c r="C5739" i="5"/>
  <c r="B5739" i="5"/>
  <c r="N5738" i="5"/>
  <c r="K5738" i="5"/>
  <c r="I5738" i="5"/>
  <c r="H5738" i="5"/>
  <c r="F5738" i="5"/>
  <c r="E5738" i="5"/>
  <c r="C5738" i="5"/>
  <c r="B5738" i="5"/>
  <c r="N5737" i="5"/>
  <c r="K5737" i="5"/>
  <c r="I5737" i="5"/>
  <c r="H5737" i="5"/>
  <c r="F5737" i="5"/>
  <c r="E5737" i="5"/>
  <c r="C5737" i="5"/>
  <c r="B5737" i="5"/>
  <c r="N5736" i="5"/>
  <c r="K5736" i="5"/>
  <c r="I5736" i="5"/>
  <c r="H5736" i="5"/>
  <c r="F5736" i="5"/>
  <c r="E5736" i="5"/>
  <c r="C5736" i="5"/>
  <c r="B5736" i="5"/>
  <c r="N5735" i="5"/>
  <c r="K5735" i="5"/>
  <c r="I5735" i="5"/>
  <c r="H5735" i="5"/>
  <c r="F5735" i="5"/>
  <c r="E5735" i="5"/>
  <c r="C5735" i="5"/>
  <c r="B5735" i="5"/>
  <c r="N5734" i="5"/>
  <c r="K5734" i="5"/>
  <c r="I5734" i="5"/>
  <c r="H5734" i="5"/>
  <c r="F5734" i="5"/>
  <c r="E5734" i="5"/>
  <c r="C5734" i="5"/>
  <c r="B5734" i="5"/>
  <c r="N5733" i="5"/>
  <c r="K5733" i="5"/>
  <c r="I5733" i="5"/>
  <c r="H5733" i="5"/>
  <c r="F5733" i="5"/>
  <c r="E5733" i="5"/>
  <c r="C5733" i="5"/>
  <c r="B5733" i="5"/>
  <c r="N5732" i="5"/>
  <c r="K5732" i="5"/>
  <c r="I5732" i="5"/>
  <c r="H5732" i="5"/>
  <c r="F5732" i="5"/>
  <c r="E5732" i="5"/>
  <c r="C5732" i="5"/>
  <c r="B5732" i="5"/>
  <c r="N5731" i="5"/>
  <c r="K5731" i="5"/>
  <c r="I5731" i="5"/>
  <c r="H5731" i="5"/>
  <c r="F5731" i="5"/>
  <c r="E5731" i="5"/>
  <c r="C5731" i="5"/>
  <c r="B5731" i="5"/>
  <c r="N5730" i="5"/>
  <c r="K5730" i="5"/>
  <c r="I5730" i="5"/>
  <c r="H5730" i="5"/>
  <c r="F5730" i="5"/>
  <c r="E5730" i="5"/>
  <c r="C5730" i="5"/>
  <c r="B5730" i="5"/>
  <c r="N5729" i="5"/>
  <c r="K5729" i="5"/>
  <c r="I5729" i="5"/>
  <c r="H5729" i="5"/>
  <c r="F5729" i="5"/>
  <c r="E5729" i="5"/>
  <c r="C5729" i="5"/>
  <c r="B5729" i="5"/>
  <c r="N5728" i="5"/>
  <c r="K5728" i="5"/>
  <c r="I5728" i="5"/>
  <c r="H5728" i="5"/>
  <c r="F5728" i="5"/>
  <c r="E5728" i="5"/>
  <c r="C5728" i="5"/>
  <c r="B5728" i="5"/>
  <c r="N5727" i="5"/>
  <c r="K5727" i="5"/>
  <c r="I5727" i="5"/>
  <c r="H5727" i="5"/>
  <c r="F5727" i="5"/>
  <c r="E5727" i="5"/>
  <c r="C5727" i="5"/>
  <c r="B5727" i="5"/>
  <c r="N5726" i="5"/>
  <c r="K5726" i="5"/>
  <c r="I5726" i="5"/>
  <c r="H5726" i="5"/>
  <c r="F5726" i="5"/>
  <c r="E5726" i="5"/>
  <c r="C5726" i="5"/>
  <c r="B5726" i="5"/>
  <c r="N5725" i="5"/>
  <c r="K5725" i="5"/>
  <c r="I5725" i="5"/>
  <c r="H5725" i="5"/>
  <c r="F5725" i="5"/>
  <c r="E5725" i="5"/>
  <c r="C5725" i="5"/>
  <c r="B5725" i="5"/>
  <c r="N5724" i="5"/>
  <c r="K5724" i="5"/>
  <c r="I5724" i="5"/>
  <c r="H5724" i="5"/>
  <c r="F5724" i="5"/>
  <c r="E5724" i="5"/>
  <c r="C5724" i="5"/>
  <c r="B5724" i="5"/>
  <c r="N5723" i="5"/>
  <c r="K5723" i="5"/>
  <c r="I5723" i="5"/>
  <c r="H5723" i="5"/>
  <c r="F5723" i="5"/>
  <c r="E5723" i="5"/>
  <c r="C5723" i="5"/>
  <c r="B5723" i="5"/>
  <c r="N5722" i="5"/>
  <c r="K5722" i="5"/>
  <c r="I5722" i="5"/>
  <c r="H5722" i="5"/>
  <c r="F5722" i="5"/>
  <c r="E5722" i="5"/>
  <c r="C5722" i="5"/>
  <c r="B5722" i="5"/>
  <c r="N5721" i="5"/>
  <c r="K5721" i="5"/>
  <c r="I5721" i="5"/>
  <c r="H5721" i="5"/>
  <c r="F5721" i="5"/>
  <c r="E5721" i="5"/>
  <c r="C5721" i="5"/>
  <c r="B5721" i="5"/>
  <c r="N5720" i="5"/>
  <c r="K5720" i="5"/>
  <c r="I5720" i="5"/>
  <c r="H5720" i="5"/>
  <c r="F5720" i="5"/>
  <c r="E5720" i="5"/>
  <c r="C5720" i="5"/>
  <c r="B5720" i="5"/>
  <c r="N5719" i="5"/>
  <c r="K5719" i="5"/>
  <c r="I5719" i="5"/>
  <c r="H5719" i="5"/>
  <c r="F5719" i="5"/>
  <c r="E5719" i="5"/>
  <c r="C5719" i="5"/>
  <c r="B5719" i="5"/>
  <c r="N5718" i="5"/>
  <c r="K5718" i="5"/>
  <c r="I5718" i="5"/>
  <c r="H5718" i="5"/>
  <c r="F5718" i="5"/>
  <c r="E5718" i="5"/>
  <c r="C5718" i="5"/>
  <c r="B5718" i="5"/>
  <c r="N5717" i="5"/>
  <c r="K5717" i="5"/>
  <c r="I5717" i="5"/>
  <c r="H5717" i="5"/>
  <c r="F5717" i="5"/>
  <c r="E5717" i="5"/>
  <c r="C5717" i="5"/>
  <c r="B5717" i="5"/>
  <c r="N5716" i="5"/>
  <c r="K5716" i="5"/>
  <c r="I5716" i="5"/>
  <c r="H5716" i="5"/>
  <c r="F5716" i="5"/>
  <c r="E5716" i="5"/>
  <c r="C5716" i="5"/>
  <c r="B5716" i="5"/>
  <c r="N5715" i="5"/>
  <c r="K5715" i="5"/>
  <c r="I5715" i="5"/>
  <c r="H5715" i="5"/>
  <c r="F5715" i="5"/>
  <c r="E5715" i="5"/>
  <c r="C5715" i="5"/>
  <c r="B5715" i="5"/>
  <c r="N5714" i="5"/>
  <c r="K5714" i="5"/>
  <c r="I5714" i="5"/>
  <c r="H5714" i="5"/>
  <c r="F5714" i="5"/>
  <c r="E5714" i="5"/>
  <c r="C5714" i="5"/>
  <c r="B5714" i="5"/>
  <c r="N5713" i="5"/>
  <c r="K5713" i="5"/>
  <c r="I5713" i="5"/>
  <c r="H5713" i="5"/>
  <c r="F5713" i="5"/>
  <c r="E5713" i="5"/>
  <c r="C5713" i="5"/>
  <c r="B5713" i="5"/>
  <c r="N5712" i="5"/>
  <c r="K5712" i="5"/>
  <c r="I5712" i="5"/>
  <c r="H5712" i="5"/>
  <c r="F5712" i="5"/>
  <c r="E5712" i="5"/>
  <c r="C5712" i="5"/>
  <c r="B5712" i="5"/>
  <c r="N5711" i="5"/>
  <c r="K5711" i="5"/>
  <c r="I5711" i="5"/>
  <c r="H5711" i="5"/>
  <c r="F5711" i="5"/>
  <c r="E5711" i="5"/>
  <c r="C5711" i="5"/>
  <c r="B5711" i="5"/>
  <c r="N5710" i="5"/>
  <c r="K5710" i="5"/>
  <c r="I5710" i="5"/>
  <c r="H5710" i="5"/>
  <c r="F5710" i="5"/>
  <c r="E5710" i="5"/>
  <c r="C5710" i="5"/>
  <c r="B5710" i="5"/>
  <c r="N5709" i="5"/>
  <c r="K5709" i="5"/>
  <c r="I5709" i="5"/>
  <c r="H5709" i="5"/>
  <c r="F5709" i="5"/>
  <c r="E5709" i="5"/>
  <c r="C5709" i="5"/>
  <c r="B5709" i="5"/>
  <c r="N5708" i="5"/>
  <c r="K5708" i="5"/>
  <c r="I5708" i="5"/>
  <c r="H5708" i="5"/>
  <c r="F5708" i="5"/>
  <c r="E5708" i="5"/>
  <c r="C5708" i="5"/>
  <c r="B5708" i="5"/>
  <c r="N5707" i="5"/>
  <c r="K5707" i="5"/>
  <c r="I5707" i="5"/>
  <c r="H5707" i="5"/>
  <c r="F5707" i="5"/>
  <c r="E5707" i="5"/>
  <c r="C5707" i="5"/>
  <c r="B5707" i="5"/>
  <c r="N5706" i="5"/>
  <c r="K5706" i="5"/>
  <c r="I5706" i="5"/>
  <c r="H5706" i="5"/>
  <c r="F5706" i="5"/>
  <c r="E5706" i="5"/>
  <c r="C5706" i="5"/>
  <c r="B5706" i="5"/>
  <c r="N5705" i="5"/>
  <c r="K5705" i="5"/>
  <c r="I5705" i="5"/>
  <c r="H5705" i="5"/>
  <c r="F5705" i="5"/>
  <c r="E5705" i="5"/>
  <c r="C5705" i="5"/>
  <c r="B5705" i="5"/>
  <c r="N5704" i="5"/>
  <c r="K5704" i="5"/>
  <c r="I5704" i="5"/>
  <c r="H5704" i="5"/>
  <c r="F5704" i="5"/>
  <c r="E5704" i="5"/>
  <c r="C5704" i="5"/>
  <c r="B5704" i="5"/>
  <c r="N5703" i="5"/>
  <c r="K5703" i="5"/>
  <c r="I5703" i="5"/>
  <c r="H5703" i="5"/>
  <c r="F5703" i="5"/>
  <c r="E5703" i="5"/>
  <c r="C5703" i="5"/>
  <c r="B5703" i="5"/>
  <c r="N5702" i="5"/>
  <c r="K5702" i="5"/>
  <c r="I5702" i="5"/>
  <c r="H5702" i="5"/>
  <c r="F5702" i="5"/>
  <c r="E5702" i="5"/>
  <c r="C5702" i="5"/>
  <c r="B5702" i="5"/>
  <c r="N5701" i="5"/>
  <c r="K5701" i="5"/>
  <c r="I5701" i="5"/>
  <c r="H5701" i="5"/>
  <c r="F5701" i="5"/>
  <c r="E5701" i="5"/>
  <c r="C5701" i="5"/>
  <c r="B5701" i="5"/>
  <c r="N5700" i="5"/>
  <c r="K5700" i="5"/>
  <c r="I5700" i="5"/>
  <c r="H5700" i="5"/>
  <c r="F5700" i="5"/>
  <c r="E5700" i="5"/>
  <c r="C5700" i="5"/>
  <c r="B5700" i="5"/>
  <c r="N5699" i="5"/>
  <c r="K5699" i="5"/>
  <c r="I5699" i="5"/>
  <c r="H5699" i="5"/>
  <c r="F5699" i="5"/>
  <c r="E5699" i="5"/>
  <c r="C5699" i="5"/>
  <c r="B5699" i="5"/>
  <c r="N5698" i="5"/>
  <c r="K5698" i="5"/>
  <c r="I5698" i="5"/>
  <c r="H5698" i="5"/>
  <c r="F5698" i="5"/>
  <c r="E5698" i="5"/>
  <c r="C5698" i="5"/>
  <c r="B5698" i="5"/>
  <c r="N5697" i="5"/>
  <c r="K5697" i="5"/>
  <c r="I5697" i="5"/>
  <c r="H5697" i="5"/>
  <c r="F5697" i="5"/>
  <c r="E5697" i="5"/>
  <c r="C5697" i="5"/>
  <c r="B5697" i="5"/>
  <c r="N5696" i="5"/>
  <c r="K5696" i="5"/>
  <c r="I5696" i="5"/>
  <c r="H5696" i="5"/>
  <c r="F5696" i="5"/>
  <c r="E5696" i="5"/>
  <c r="C5696" i="5"/>
  <c r="B5696" i="5"/>
  <c r="N5695" i="5"/>
  <c r="K5695" i="5"/>
  <c r="I5695" i="5"/>
  <c r="H5695" i="5"/>
  <c r="F5695" i="5"/>
  <c r="E5695" i="5"/>
  <c r="C5695" i="5"/>
  <c r="B5695" i="5"/>
  <c r="N5694" i="5"/>
  <c r="K5694" i="5"/>
  <c r="I5694" i="5"/>
  <c r="H5694" i="5"/>
  <c r="F5694" i="5"/>
  <c r="E5694" i="5"/>
  <c r="C5694" i="5"/>
  <c r="B5694" i="5"/>
  <c r="N5693" i="5"/>
  <c r="K5693" i="5"/>
  <c r="I5693" i="5"/>
  <c r="H5693" i="5"/>
  <c r="F5693" i="5"/>
  <c r="E5693" i="5"/>
  <c r="C5693" i="5"/>
  <c r="B5693" i="5"/>
  <c r="N5692" i="5"/>
  <c r="K5692" i="5"/>
  <c r="I5692" i="5"/>
  <c r="H5692" i="5"/>
  <c r="F5692" i="5"/>
  <c r="E5692" i="5"/>
  <c r="C5692" i="5"/>
  <c r="B5692" i="5"/>
  <c r="N5691" i="5"/>
  <c r="K5691" i="5"/>
  <c r="I5691" i="5"/>
  <c r="H5691" i="5"/>
  <c r="F5691" i="5"/>
  <c r="E5691" i="5"/>
  <c r="C5691" i="5"/>
  <c r="B5691" i="5"/>
  <c r="N5690" i="5"/>
  <c r="K5690" i="5"/>
  <c r="I5690" i="5"/>
  <c r="H5690" i="5"/>
  <c r="F5690" i="5"/>
  <c r="E5690" i="5"/>
  <c r="C5690" i="5"/>
  <c r="B5690" i="5"/>
  <c r="N5689" i="5"/>
  <c r="K5689" i="5"/>
  <c r="I5689" i="5"/>
  <c r="H5689" i="5"/>
  <c r="F5689" i="5"/>
  <c r="E5689" i="5"/>
  <c r="C5689" i="5"/>
  <c r="B5689" i="5"/>
  <c r="N5688" i="5"/>
  <c r="K5688" i="5"/>
  <c r="I5688" i="5"/>
  <c r="H5688" i="5"/>
  <c r="F5688" i="5"/>
  <c r="E5688" i="5"/>
  <c r="C5688" i="5"/>
  <c r="B5688" i="5"/>
  <c r="N5687" i="5"/>
  <c r="K5687" i="5"/>
  <c r="I5687" i="5"/>
  <c r="H5687" i="5"/>
  <c r="F5687" i="5"/>
  <c r="E5687" i="5"/>
  <c r="C5687" i="5"/>
  <c r="B5687" i="5"/>
  <c r="N5686" i="5"/>
  <c r="K5686" i="5"/>
  <c r="I5686" i="5"/>
  <c r="H5686" i="5"/>
  <c r="F5686" i="5"/>
  <c r="E5686" i="5"/>
  <c r="C5686" i="5"/>
  <c r="B5686" i="5"/>
  <c r="N5685" i="5"/>
  <c r="K5685" i="5"/>
  <c r="I5685" i="5"/>
  <c r="H5685" i="5"/>
  <c r="F5685" i="5"/>
  <c r="E5685" i="5"/>
  <c r="C5685" i="5"/>
  <c r="B5685" i="5"/>
  <c r="N5684" i="5"/>
  <c r="K5684" i="5"/>
  <c r="I5684" i="5"/>
  <c r="H5684" i="5"/>
  <c r="F5684" i="5"/>
  <c r="E5684" i="5"/>
  <c r="C5684" i="5"/>
  <c r="B5684" i="5"/>
  <c r="N5683" i="5"/>
  <c r="K5683" i="5"/>
  <c r="I5683" i="5"/>
  <c r="H5683" i="5"/>
  <c r="F5683" i="5"/>
  <c r="E5683" i="5"/>
  <c r="C5683" i="5"/>
  <c r="B5683" i="5"/>
  <c r="N5682" i="5"/>
  <c r="K5682" i="5"/>
  <c r="I5682" i="5"/>
  <c r="H5682" i="5"/>
  <c r="F5682" i="5"/>
  <c r="E5682" i="5"/>
  <c r="C5682" i="5"/>
  <c r="B5682" i="5"/>
  <c r="N5681" i="5"/>
  <c r="K5681" i="5"/>
  <c r="I5681" i="5"/>
  <c r="H5681" i="5"/>
  <c r="F5681" i="5"/>
  <c r="E5681" i="5"/>
  <c r="C5681" i="5"/>
  <c r="B5681" i="5"/>
  <c r="N5680" i="5"/>
  <c r="K5680" i="5"/>
  <c r="I5680" i="5"/>
  <c r="H5680" i="5"/>
  <c r="F5680" i="5"/>
  <c r="E5680" i="5"/>
  <c r="C5680" i="5"/>
  <c r="B5680" i="5"/>
  <c r="N5679" i="5"/>
  <c r="K5679" i="5"/>
  <c r="I5679" i="5"/>
  <c r="H5679" i="5"/>
  <c r="F5679" i="5"/>
  <c r="E5679" i="5"/>
  <c r="C5679" i="5"/>
  <c r="B5679" i="5"/>
  <c r="N5678" i="5"/>
  <c r="K5678" i="5"/>
  <c r="I5678" i="5"/>
  <c r="H5678" i="5"/>
  <c r="F5678" i="5"/>
  <c r="E5678" i="5"/>
  <c r="C5678" i="5"/>
  <c r="B5678" i="5"/>
  <c r="N5677" i="5"/>
  <c r="K5677" i="5"/>
  <c r="I5677" i="5"/>
  <c r="H5677" i="5"/>
  <c r="F5677" i="5"/>
  <c r="E5677" i="5"/>
  <c r="C5677" i="5"/>
  <c r="B5677" i="5"/>
  <c r="N5676" i="5"/>
  <c r="K5676" i="5"/>
  <c r="I5676" i="5"/>
  <c r="H5676" i="5"/>
  <c r="F5676" i="5"/>
  <c r="E5676" i="5"/>
  <c r="C5676" i="5"/>
  <c r="B5676" i="5"/>
  <c r="N5675" i="5"/>
  <c r="K5675" i="5"/>
  <c r="I5675" i="5"/>
  <c r="H5675" i="5"/>
  <c r="F5675" i="5"/>
  <c r="E5675" i="5"/>
  <c r="C5675" i="5"/>
  <c r="B5675" i="5"/>
  <c r="N5674" i="5"/>
  <c r="K5674" i="5"/>
  <c r="I5674" i="5"/>
  <c r="H5674" i="5"/>
  <c r="F5674" i="5"/>
  <c r="E5674" i="5"/>
  <c r="C5674" i="5"/>
  <c r="B5674" i="5"/>
  <c r="N5673" i="5"/>
  <c r="K5673" i="5"/>
  <c r="I5673" i="5"/>
  <c r="H5673" i="5"/>
  <c r="F5673" i="5"/>
  <c r="E5673" i="5"/>
  <c r="C5673" i="5"/>
  <c r="B5673" i="5"/>
  <c r="N5672" i="5"/>
  <c r="K5672" i="5"/>
  <c r="I5672" i="5"/>
  <c r="H5672" i="5"/>
  <c r="F5672" i="5"/>
  <c r="E5672" i="5"/>
  <c r="C5672" i="5"/>
  <c r="B5672" i="5"/>
  <c r="N5671" i="5"/>
  <c r="K5671" i="5"/>
  <c r="I5671" i="5"/>
  <c r="H5671" i="5"/>
  <c r="F5671" i="5"/>
  <c r="E5671" i="5"/>
  <c r="C5671" i="5"/>
  <c r="B5671" i="5"/>
  <c r="N5670" i="5"/>
  <c r="K5670" i="5"/>
  <c r="I5670" i="5"/>
  <c r="H5670" i="5"/>
  <c r="F5670" i="5"/>
  <c r="E5670" i="5"/>
  <c r="C5670" i="5"/>
  <c r="B5670" i="5"/>
  <c r="N5669" i="5"/>
  <c r="K5669" i="5"/>
  <c r="I5669" i="5"/>
  <c r="H5669" i="5"/>
  <c r="F5669" i="5"/>
  <c r="E5669" i="5"/>
  <c r="C5669" i="5"/>
  <c r="B5669" i="5"/>
  <c r="N5668" i="5"/>
  <c r="K5668" i="5"/>
  <c r="I5668" i="5"/>
  <c r="H5668" i="5"/>
  <c r="F5668" i="5"/>
  <c r="E5668" i="5"/>
  <c r="C5668" i="5"/>
  <c r="B5668" i="5"/>
  <c r="N5667" i="5"/>
  <c r="K5667" i="5"/>
  <c r="I5667" i="5"/>
  <c r="H5667" i="5"/>
  <c r="F5667" i="5"/>
  <c r="E5667" i="5"/>
  <c r="C5667" i="5"/>
  <c r="B5667" i="5"/>
  <c r="N5666" i="5"/>
  <c r="K5666" i="5"/>
  <c r="I5666" i="5"/>
  <c r="H5666" i="5"/>
  <c r="F5666" i="5"/>
  <c r="E5666" i="5"/>
  <c r="C5666" i="5"/>
  <c r="B5666" i="5"/>
  <c r="N5665" i="5"/>
  <c r="K5665" i="5"/>
  <c r="I5665" i="5"/>
  <c r="H5665" i="5"/>
  <c r="F5665" i="5"/>
  <c r="E5665" i="5"/>
  <c r="C5665" i="5"/>
  <c r="B5665" i="5"/>
  <c r="N5664" i="5"/>
  <c r="K5664" i="5"/>
  <c r="I5664" i="5"/>
  <c r="H5664" i="5"/>
  <c r="F5664" i="5"/>
  <c r="E5664" i="5"/>
  <c r="C5664" i="5"/>
  <c r="B5664" i="5"/>
  <c r="N5663" i="5"/>
  <c r="K5663" i="5"/>
  <c r="I5663" i="5"/>
  <c r="H5663" i="5"/>
  <c r="F5663" i="5"/>
  <c r="E5663" i="5"/>
  <c r="C5663" i="5"/>
  <c r="B5663" i="5"/>
  <c r="N5662" i="5"/>
  <c r="K5662" i="5"/>
  <c r="I5662" i="5"/>
  <c r="H5662" i="5"/>
  <c r="F5662" i="5"/>
  <c r="E5662" i="5"/>
  <c r="C5662" i="5"/>
  <c r="B5662" i="5"/>
  <c r="N5661" i="5"/>
  <c r="K5661" i="5"/>
  <c r="I5661" i="5"/>
  <c r="H5661" i="5"/>
  <c r="F5661" i="5"/>
  <c r="E5661" i="5"/>
  <c r="C5661" i="5"/>
  <c r="B5661" i="5"/>
  <c r="N5660" i="5"/>
  <c r="K5660" i="5"/>
  <c r="I5660" i="5"/>
  <c r="H5660" i="5"/>
  <c r="F5660" i="5"/>
  <c r="E5660" i="5"/>
  <c r="C5660" i="5"/>
  <c r="B5660" i="5"/>
  <c r="N5659" i="5"/>
  <c r="K5659" i="5"/>
  <c r="I5659" i="5"/>
  <c r="H5659" i="5"/>
  <c r="F5659" i="5"/>
  <c r="E5659" i="5"/>
  <c r="C5659" i="5"/>
  <c r="B5659" i="5"/>
  <c r="N5658" i="5"/>
  <c r="K5658" i="5"/>
  <c r="I5658" i="5"/>
  <c r="H5658" i="5"/>
  <c r="F5658" i="5"/>
  <c r="E5658" i="5"/>
  <c r="C5658" i="5"/>
  <c r="B5658" i="5"/>
  <c r="N5657" i="5"/>
  <c r="K5657" i="5"/>
  <c r="I5657" i="5"/>
  <c r="H5657" i="5"/>
  <c r="F5657" i="5"/>
  <c r="E5657" i="5"/>
  <c r="C5657" i="5"/>
  <c r="B5657" i="5"/>
  <c r="N5656" i="5"/>
  <c r="K5656" i="5"/>
  <c r="I5656" i="5"/>
  <c r="H5656" i="5"/>
  <c r="F5656" i="5"/>
  <c r="E5656" i="5"/>
  <c r="C5656" i="5"/>
  <c r="B5656" i="5"/>
  <c r="N5655" i="5"/>
  <c r="K5655" i="5"/>
  <c r="I5655" i="5"/>
  <c r="H5655" i="5"/>
  <c r="F5655" i="5"/>
  <c r="E5655" i="5"/>
  <c r="C5655" i="5"/>
  <c r="B5655" i="5"/>
  <c r="N5654" i="5"/>
  <c r="K5654" i="5"/>
  <c r="I5654" i="5"/>
  <c r="H5654" i="5"/>
  <c r="F5654" i="5"/>
  <c r="E5654" i="5"/>
  <c r="C5654" i="5"/>
  <c r="B5654" i="5"/>
  <c r="N5653" i="5"/>
  <c r="K5653" i="5"/>
  <c r="I5653" i="5"/>
  <c r="H5653" i="5"/>
  <c r="F5653" i="5"/>
  <c r="E5653" i="5"/>
  <c r="C5653" i="5"/>
  <c r="B5653" i="5"/>
  <c r="N5652" i="5"/>
  <c r="K5652" i="5"/>
  <c r="I5652" i="5"/>
  <c r="H5652" i="5"/>
  <c r="F5652" i="5"/>
  <c r="E5652" i="5"/>
  <c r="C5652" i="5"/>
  <c r="B5652" i="5"/>
  <c r="N5651" i="5"/>
  <c r="K5651" i="5"/>
  <c r="I5651" i="5"/>
  <c r="H5651" i="5"/>
  <c r="F5651" i="5"/>
  <c r="E5651" i="5"/>
  <c r="C5651" i="5"/>
  <c r="B5651" i="5"/>
  <c r="N5650" i="5"/>
  <c r="K5650" i="5"/>
  <c r="I5650" i="5"/>
  <c r="H5650" i="5"/>
  <c r="F5650" i="5"/>
  <c r="E5650" i="5"/>
  <c r="C5650" i="5"/>
  <c r="B5650" i="5"/>
  <c r="N5649" i="5"/>
  <c r="K5649" i="5"/>
  <c r="I5649" i="5"/>
  <c r="H5649" i="5"/>
  <c r="F5649" i="5"/>
  <c r="E5649" i="5"/>
  <c r="C5649" i="5"/>
  <c r="B5649" i="5"/>
  <c r="N5648" i="5"/>
  <c r="K5648" i="5"/>
  <c r="I5648" i="5"/>
  <c r="H5648" i="5"/>
  <c r="F5648" i="5"/>
  <c r="E5648" i="5"/>
  <c r="C5648" i="5"/>
  <c r="B5648" i="5"/>
  <c r="N5647" i="5"/>
  <c r="K5647" i="5"/>
  <c r="I5647" i="5"/>
  <c r="H5647" i="5"/>
  <c r="F5647" i="5"/>
  <c r="E5647" i="5"/>
  <c r="C5647" i="5"/>
  <c r="B5647" i="5"/>
  <c r="N5646" i="5"/>
  <c r="K5646" i="5"/>
  <c r="I5646" i="5"/>
  <c r="H5646" i="5"/>
  <c r="F5646" i="5"/>
  <c r="E5646" i="5"/>
  <c r="C5646" i="5"/>
  <c r="B5646" i="5"/>
  <c r="N5645" i="5"/>
  <c r="K5645" i="5"/>
  <c r="I5645" i="5"/>
  <c r="H5645" i="5"/>
  <c r="F5645" i="5"/>
  <c r="E5645" i="5"/>
  <c r="C5645" i="5"/>
  <c r="B5645" i="5"/>
  <c r="N5644" i="5"/>
  <c r="K5644" i="5"/>
  <c r="I5644" i="5"/>
  <c r="H5644" i="5"/>
  <c r="F5644" i="5"/>
  <c r="E5644" i="5"/>
  <c r="C5644" i="5"/>
  <c r="B5644" i="5"/>
  <c r="N5643" i="5"/>
  <c r="K5643" i="5"/>
  <c r="I5643" i="5"/>
  <c r="H5643" i="5"/>
  <c r="F5643" i="5"/>
  <c r="E5643" i="5"/>
  <c r="C5643" i="5"/>
  <c r="B5643" i="5"/>
  <c r="N5642" i="5"/>
  <c r="K5642" i="5"/>
  <c r="I5642" i="5"/>
  <c r="H5642" i="5"/>
  <c r="F5642" i="5"/>
  <c r="E5642" i="5"/>
  <c r="C5642" i="5"/>
  <c r="B5642" i="5"/>
  <c r="N5641" i="5"/>
  <c r="K5641" i="5"/>
  <c r="I5641" i="5"/>
  <c r="H5641" i="5"/>
  <c r="F5641" i="5"/>
  <c r="E5641" i="5"/>
  <c r="C5641" i="5"/>
  <c r="B5641" i="5"/>
  <c r="N5640" i="5"/>
  <c r="K5640" i="5"/>
  <c r="I5640" i="5"/>
  <c r="H5640" i="5"/>
  <c r="F5640" i="5"/>
  <c r="E5640" i="5"/>
  <c r="C5640" i="5"/>
  <c r="B5640" i="5"/>
  <c r="N5639" i="5"/>
  <c r="K5639" i="5"/>
  <c r="I5639" i="5"/>
  <c r="H5639" i="5"/>
  <c r="F5639" i="5"/>
  <c r="E5639" i="5"/>
  <c r="C5639" i="5"/>
  <c r="B5639" i="5"/>
  <c r="N5638" i="5"/>
  <c r="K5638" i="5"/>
  <c r="I5638" i="5"/>
  <c r="H5638" i="5"/>
  <c r="F5638" i="5"/>
  <c r="E5638" i="5"/>
  <c r="C5638" i="5"/>
  <c r="B5638" i="5"/>
  <c r="N5637" i="5"/>
  <c r="K5637" i="5"/>
  <c r="I5637" i="5"/>
  <c r="H5637" i="5"/>
  <c r="F5637" i="5"/>
  <c r="E5637" i="5"/>
  <c r="C5637" i="5"/>
  <c r="B5637" i="5"/>
  <c r="N5636" i="5"/>
  <c r="K5636" i="5"/>
  <c r="I5636" i="5"/>
  <c r="H5636" i="5"/>
  <c r="F5636" i="5"/>
  <c r="E5636" i="5"/>
  <c r="C5636" i="5"/>
  <c r="B5636" i="5"/>
  <c r="N5635" i="5"/>
  <c r="K5635" i="5"/>
  <c r="I5635" i="5"/>
  <c r="H5635" i="5"/>
  <c r="F5635" i="5"/>
  <c r="E5635" i="5"/>
  <c r="C5635" i="5"/>
  <c r="B5635" i="5"/>
  <c r="N5634" i="5"/>
  <c r="K5634" i="5"/>
  <c r="I5634" i="5"/>
  <c r="H5634" i="5"/>
  <c r="F5634" i="5"/>
  <c r="E5634" i="5"/>
  <c r="C5634" i="5"/>
  <c r="B5634" i="5"/>
  <c r="N5633" i="5"/>
  <c r="K5633" i="5"/>
  <c r="I5633" i="5"/>
  <c r="H5633" i="5"/>
  <c r="F5633" i="5"/>
  <c r="E5633" i="5"/>
  <c r="C5633" i="5"/>
  <c r="B5633" i="5"/>
  <c r="N5632" i="5"/>
  <c r="K5632" i="5"/>
  <c r="I5632" i="5"/>
  <c r="H5632" i="5"/>
  <c r="F5632" i="5"/>
  <c r="E5632" i="5"/>
  <c r="C5632" i="5"/>
  <c r="B5632" i="5"/>
  <c r="N5631" i="5"/>
  <c r="K5631" i="5"/>
  <c r="I5631" i="5"/>
  <c r="H5631" i="5"/>
  <c r="F5631" i="5"/>
  <c r="E5631" i="5"/>
  <c r="C5631" i="5"/>
  <c r="B5631" i="5"/>
  <c r="N5630" i="5"/>
  <c r="K5630" i="5"/>
  <c r="I5630" i="5"/>
  <c r="H5630" i="5"/>
  <c r="F5630" i="5"/>
  <c r="E5630" i="5"/>
  <c r="C5630" i="5"/>
  <c r="B5630" i="5"/>
  <c r="N5629" i="5"/>
  <c r="K5629" i="5"/>
  <c r="I5629" i="5"/>
  <c r="H5629" i="5"/>
  <c r="F5629" i="5"/>
  <c r="E5629" i="5"/>
  <c r="C5629" i="5"/>
  <c r="B5629" i="5"/>
  <c r="N5628" i="5"/>
  <c r="K5628" i="5"/>
  <c r="I5628" i="5"/>
  <c r="H5628" i="5"/>
  <c r="F5628" i="5"/>
  <c r="E5628" i="5"/>
  <c r="C5628" i="5"/>
  <c r="B5628" i="5"/>
  <c r="N5627" i="5"/>
  <c r="K5627" i="5"/>
  <c r="I5627" i="5"/>
  <c r="H5627" i="5"/>
  <c r="F5627" i="5"/>
  <c r="E5627" i="5"/>
  <c r="C5627" i="5"/>
  <c r="B5627" i="5"/>
  <c r="N5626" i="5"/>
  <c r="K5626" i="5"/>
  <c r="I5626" i="5"/>
  <c r="H5626" i="5"/>
  <c r="F5626" i="5"/>
  <c r="E5626" i="5"/>
  <c r="C5626" i="5"/>
  <c r="B5626" i="5"/>
  <c r="N5625" i="5"/>
  <c r="K5625" i="5"/>
  <c r="I5625" i="5"/>
  <c r="H5625" i="5"/>
  <c r="F5625" i="5"/>
  <c r="E5625" i="5"/>
  <c r="C5625" i="5"/>
  <c r="B5625" i="5"/>
  <c r="N5624" i="5"/>
  <c r="K5624" i="5"/>
  <c r="I5624" i="5"/>
  <c r="H5624" i="5"/>
  <c r="F5624" i="5"/>
  <c r="E5624" i="5"/>
  <c r="C5624" i="5"/>
  <c r="B5624" i="5"/>
  <c r="N5623" i="5"/>
  <c r="K5623" i="5"/>
  <c r="I5623" i="5"/>
  <c r="H5623" i="5"/>
  <c r="F5623" i="5"/>
  <c r="E5623" i="5"/>
  <c r="C5623" i="5"/>
  <c r="B5623" i="5"/>
  <c r="N5622" i="5"/>
  <c r="K5622" i="5"/>
  <c r="I5622" i="5"/>
  <c r="H5622" i="5"/>
  <c r="F5622" i="5"/>
  <c r="E5622" i="5"/>
  <c r="C5622" i="5"/>
  <c r="B5622" i="5"/>
  <c r="N5621" i="5"/>
  <c r="K5621" i="5"/>
  <c r="I5621" i="5"/>
  <c r="H5621" i="5"/>
  <c r="F5621" i="5"/>
  <c r="E5621" i="5"/>
  <c r="C5621" i="5"/>
  <c r="B5621" i="5"/>
  <c r="N5620" i="5"/>
  <c r="K5620" i="5"/>
  <c r="I5620" i="5"/>
  <c r="H5620" i="5"/>
  <c r="F5620" i="5"/>
  <c r="E5620" i="5"/>
  <c r="C5620" i="5"/>
  <c r="B5620" i="5"/>
  <c r="N5619" i="5"/>
  <c r="K5619" i="5"/>
  <c r="I5619" i="5"/>
  <c r="H5619" i="5"/>
  <c r="F5619" i="5"/>
  <c r="E5619" i="5"/>
  <c r="C5619" i="5"/>
  <c r="B5619" i="5"/>
  <c r="N5618" i="5"/>
  <c r="K5618" i="5"/>
  <c r="I5618" i="5"/>
  <c r="H5618" i="5"/>
  <c r="F5618" i="5"/>
  <c r="E5618" i="5"/>
  <c r="C5618" i="5"/>
  <c r="B5618" i="5"/>
  <c r="N5617" i="5"/>
  <c r="K5617" i="5"/>
  <c r="I5617" i="5"/>
  <c r="H5617" i="5"/>
  <c r="F5617" i="5"/>
  <c r="E5617" i="5"/>
  <c r="C5617" i="5"/>
  <c r="B5617" i="5"/>
  <c r="N5616" i="5"/>
  <c r="K5616" i="5"/>
  <c r="I5616" i="5"/>
  <c r="H5616" i="5"/>
  <c r="F5616" i="5"/>
  <c r="E5616" i="5"/>
  <c r="C5616" i="5"/>
  <c r="B5616" i="5"/>
  <c r="N5615" i="5"/>
  <c r="K5615" i="5"/>
  <c r="I5615" i="5"/>
  <c r="H5615" i="5"/>
  <c r="F5615" i="5"/>
  <c r="E5615" i="5"/>
  <c r="C5615" i="5"/>
  <c r="B5615" i="5"/>
  <c r="N5614" i="5"/>
  <c r="K5614" i="5"/>
  <c r="I5614" i="5"/>
  <c r="H5614" i="5"/>
  <c r="F5614" i="5"/>
  <c r="E5614" i="5"/>
  <c r="C5614" i="5"/>
  <c r="B5614" i="5"/>
  <c r="N5613" i="5"/>
  <c r="K5613" i="5"/>
  <c r="I5613" i="5"/>
  <c r="H5613" i="5"/>
  <c r="F5613" i="5"/>
  <c r="E5613" i="5"/>
  <c r="C5613" i="5"/>
  <c r="B5613" i="5"/>
  <c r="N5612" i="5"/>
  <c r="K5612" i="5"/>
  <c r="I5612" i="5"/>
  <c r="H5612" i="5"/>
  <c r="F5612" i="5"/>
  <c r="E5612" i="5"/>
  <c r="C5612" i="5"/>
  <c r="B5612" i="5"/>
  <c r="N5611" i="5"/>
  <c r="K5611" i="5"/>
  <c r="I5611" i="5"/>
  <c r="H5611" i="5"/>
  <c r="F5611" i="5"/>
  <c r="E5611" i="5"/>
  <c r="C5611" i="5"/>
  <c r="B5611" i="5"/>
  <c r="N5610" i="5"/>
  <c r="K5610" i="5"/>
  <c r="I5610" i="5"/>
  <c r="H5610" i="5"/>
  <c r="F5610" i="5"/>
  <c r="E5610" i="5"/>
  <c r="C5610" i="5"/>
  <c r="B5610" i="5"/>
  <c r="N5609" i="5"/>
  <c r="K5609" i="5"/>
  <c r="I5609" i="5"/>
  <c r="H5609" i="5"/>
  <c r="F5609" i="5"/>
  <c r="E5609" i="5"/>
  <c r="C5609" i="5"/>
  <c r="B5609" i="5"/>
  <c r="N5608" i="5"/>
  <c r="K5608" i="5"/>
  <c r="I5608" i="5"/>
  <c r="H5608" i="5"/>
  <c r="F5608" i="5"/>
  <c r="E5608" i="5"/>
  <c r="C5608" i="5"/>
  <c r="B5608" i="5"/>
  <c r="N5607" i="5"/>
  <c r="K5607" i="5"/>
  <c r="I5607" i="5"/>
  <c r="H5607" i="5"/>
  <c r="F5607" i="5"/>
  <c r="E5607" i="5"/>
  <c r="C5607" i="5"/>
  <c r="B5607" i="5"/>
  <c r="N5606" i="5"/>
  <c r="K5606" i="5"/>
  <c r="I5606" i="5"/>
  <c r="H5606" i="5"/>
  <c r="F5606" i="5"/>
  <c r="E5606" i="5"/>
  <c r="C5606" i="5"/>
  <c r="B5606" i="5"/>
  <c r="N5605" i="5"/>
  <c r="K5605" i="5"/>
  <c r="I5605" i="5"/>
  <c r="H5605" i="5"/>
  <c r="F5605" i="5"/>
  <c r="E5605" i="5"/>
  <c r="C5605" i="5"/>
  <c r="B5605" i="5"/>
  <c r="N5604" i="5"/>
  <c r="K5604" i="5"/>
  <c r="I5604" i="5"/>
  <c r="H5604" i="5"/>
  <c r="F5604" i="5"/>
  <c r="E5604" i="5"/>
  <c r="C5604" i="5"/>
  <c r="B5604" i="5"/>
  <c r="N5603" i="5"/>
  <c r="K5603" i="5"/>
  <c r="I5603" i="5"/>
  <c r="H5603" i="5"/>
  <c r="F5603" i="5"/>
  <c r="E5603" i="5"/>
  <c r="C5603" i="5"/>
  <c r="B5603" i="5"/>
  <c r="N5602" i="5"/>
  <c r="K5602" i="5"/>
  <c r="I5602" i="5"/>
  <c r="H5602" i="5"/>
  <c r="F5602" i="5"/>
  <c r="E5602" i="5"/>
  <c r="C5602" i="5"/>
  <c r="B5602" i="5"/>
  <c r="N5601" i="5"/>
  <c r="K5601" i="5"/>
  <c r="I5601" i="5"/>
  <c r="H5601" i="5"/>
  <c r="F5601" i="5"/>
  <c r="E5601" i="5"/>
  <c r="C5601" i="5"/>
  <c r="B5601" i="5"/>
  <c r="N5600" i="5"/>
  <c r="K5600" i="5"/>
  <c r="I5600" i="5"/>
  <c r="H5600" i="5"/>
  <c r="F5600" i="5"/>
  <c r="E5600" i="5"/>
  <c r="C5600" i="5"/>
  <c r="B5600" i="5"/>
  <c r="N5599" i="5"/>
  <c r="K5599" i="5"/>
  <c r="I5599" i="5"/>
  <c r="H5599" i="5"/>
  <c r="F5599" i="5"/>
  <c r="E5599" i="5"/>
  <c r="C5599" i="5"/>
  <c r="B5599" i="5"/>
  <c r="N5598" i="5"/>
  <c r="K5598" i="5"/>
  <c r="I5598" i="5"/>
  <c r="H5598" i="5"/>
  <c r="F5598" i="5"/>
  <c r="E5598" i="5"/>
  <c r="C5598" i="5"/>
  <c r="B5598" i="5"/>
  <c r="N5597" i="5"/>
  <c r="K5597" i="5"/>
  <c r="I5597" i="5"/>
  <c r="H5597" i="5"/>
  <c r="F5597" i="5"/>
  <c r="E5597" i="5"/>
  <c r="C5597" i="5"/>
  <c r="B5597" i="5"/>
  <c r="N5596" i="5"/>
  <c r="K5596" i="5"/>
  <c r="I5596" i="5"/>
  <c r="H5596" i="5"/>
  <c r="F5596" i="5"/>
  <c r="E5596" i="5"/>
  <c r="C5596" i="5"/>
  <c r="B5596" i="5"/>
  <c r="N5595" i="5"/>
  <c r="K5595" i="5"/>
  <c r="I5595" i="5"/>
  <c r="H5595" i="5"/>
  <c r="F5595" i="5"/>
  <c r="E5595" i="5"/>
  <c r="C5595" i="5"/>
  <c r="B5595" i="5"/>
  <c r="N5594" i="5"/>
  <c r="K5594" i="5"/>
  <c r="I5594" i="5"/>
  <c r="H5594" i="5"/>
  <c r="F5594" i="5"/>
  <c r="E5594" i="5"/>
  <c r="C5594" i="5"/>
  <c r="B5594" i="5"/>
  <c r="N5593" i="5"/>
  <c r="K5593" i="5"/>
  <c r="I5593" i="5"/>
  <c r="H5593" i="5"/>
  <c r="F5593" i="5"/>
  <c r="E5593" i="5"/>
  <c r="C5593" i="5"/>
  <c r="B5593" i="5"/>
  <c r="N5592" i="5"/>
  <c r="K5592" i="5"/>
  <c r="I5592" i="5"/>
  <c r="H5592" i="5"/>
  <c r="F5592" i="5"/>
  <c r="E5592" i="5"/>
  <c r="C5592" i="5"/>
  <c r="B5592" i="5"/>
  <c r="N5591" i="5"/>
  <c r="K5591" i="5"/>
  <c r="I5591" i="5"/>
  <c r="H5591" i="5"/>
  <c r="F5591" i="5"/>
  <c r="E5591" i="5"/>
  <c r="C5591" i="5"/>
  <c r="B5591" i="5"/>
  <c r="N5590" i="5"/>
  <c r="K5590" i="5"/>
  <c r="I5590" i="5"/>
  <c r="H5590" i="5"/>
  <c r="F5590" i="5"/>
  <c r="E5590" i="5"/>
  <c r="C5590" i="5"/>
  <c r="B5590" i="5"/>
  <c r="N5589" i="5"/>
  <c r="K5589" i="5"/>
  <c r="I5589" i="5"/>
  <c r="H5589" i="5"/>
  <c r="F5589" i="5"/>
  <c r="E5589" i="5"/>
  <c r="C5589" i="5"/>
  <c r="B5589" i="5"/>
  <c r="N5588" i="5"/>
  <c r="K5588" i="5"/>
  <c r="I5588" i="5"/>
  <c r="H5588" i="5"/>
  <c r="F5588" i="5"/>
  <c r="E5588" i="5"/>
  <c r="C5588" i="5"/>
  <c r="B5588" i="5"/>
  <c r="N5587" i="5"/>
  <c r="K5587" i="5"/>
  <c r="I5587" i="5"/>
  <c r="H5587" i="5"/>
  <c r="F5587" i="5"/>
  <c r="E5587" i="5"/>
  <c r="C5587" i="5"/>
  <c r="B5587" i="5"/>
  <c r="N5586" i="5"/>
  <c r="K5586" i="5"/>
  <c r="I5586" i="5"/>
  <c r="H5586" i="5"/>
  <c r="F5586" i="5"/>
  <c r="E5586" i="5"/>
  <c r="C5586" i="5"/>
  <c r="B5586" i="5"/>
  <c r="N5585" i="5"/>
  <c r="K5585" i="5"/>
  <c r="I5585" i="5"/>
  <c r="H5585" i="5"/>
  <c r="F5585" i="5"/>
  <c r="E5585" i="5"/>
  <c r="C5585" i="5"/>
  <c r="B5585" i="5"/>
  <c r="N5584" i="5"/>
  <c r="K5584" i="5"/>
  <c r="I5584" i="5"/>
  <c r="H5584" i="5"/>
  <c r="F5584" i="5"/>
  <c r="E5584" i="5"/>
  <c r="C5584" i="5"/>
  <c r="B5584" i="5"/>
  <c r="N5583" i="5"/>
  <c r="K5583" i="5"/>
  <c r="I5583" i="5"/>
  <c r="H5583" i="5"/>
  <c r="F5583" i="5"/>
  <c r="E5583" i="5"/>
  <c r="C5583" i="5"/>
  <c r="B5583" i="5"/>
  <c r="N5582" i="5"/>
  <c r="K5582" i="5"/>
  <c r="I5582" i="5"/>
  <c r="H5582" i="5"/>
  <c r="F5582" i="5"/>
  <c r="E5582" i="5"/>
  <c r="C5582" i="5"/>
  <c r="B5582" i="5"/>
  <c r="N5581" i="5"/>
  <c r="K5581" i="5"/>
  <c r="I5581" i="5"/>
  <c r="H5581" i="5"/>
  <c r="F5581" i="5"/>
  <c r="E5581" i="5"/>
  <c r="C5581" i="5"/>
  <c r="B5581" i="5"/>
  <c r="N5580" i="5"/>
  <c r="K5580" i="5"/>
  <c r="I5580" i="5"/>
  <c r="H5580" i="5"/>
  <c r="F5580" i="5"/>
  <c r="E5580" i="5"/>
  <c r="C5580" i="5"/>
  <c r="B5580" i="5"/>
  <c r="N5579" i="5"/>
  <c r="K5579" i="5"/>
  <c r="I5579" i="5"/>
  <c r="H5579" i="5"/>
  <c r="F5579" i="5"/>
  <c r="E5579" i="5"/>
  <c r="C5579" i="5"/>
  <c r="B5579" i="5"/>
  <c r="N5578" i="5"/>
  <c r="K5578" i="5"/>
  <c r="I5578" i="5"/>
  <c r="H5578" i="5"/>
  <c r="F5578" i="5"/>
  <c r="E5578" i="5"/>
  <c r="C5578" i="5"/>
  <c r="B5578" i="5"/>
  <c r="N5577" i="5"/>
  <c r="K5577" i="5"/>
  <c r="I5577" i="5"/>
  <c r="H5577" i="5"/>
  <c r="F5577" i="5"/>
  <c r="E5577" i="5"/>
  <c r="C5577" i="5"/>
  <c r="B5577" i="5"/>
  <c r="N5576" i="5"/>
  <c r="K5576" i="5"/>
  <c r="I5576" i="5"/>
  <c r="H5576" i="5"/>
  <c r="F5576" i="5"/>
  <c r="E5576" i="5"/>
  <c r="C5576" i="5"/>
  <c r="B5576" i="5"/>
  <c r="N5575" i="5"/>
  <c r="K5575" i="5"/>
  <c r="I5575" i="5"/>
  <c r="H5575" i="5"/>
  <c r="F5575" i="5"/>
  <c r="E5575" i="5"/>
  <c r="C5575" i="5"/>
  <c r="B5575" i="5"/>
  <c r="N5574" i="5"/>
  <c r="K5574" i="5"/>
  <c r="I5574" i="5"/>
  <c r="H5574" i="5"/>
  <c r="F5574" i="5"/>
  <c r="E5574" i="5"/>
  <c r="C5574" i="5"/>
  <c r="B5574" i="5"/>
  <c r="N5573" i="5"/>
  <c r="K5573" i="5"/>
  <c r="I5573" i="5"/>
  <c r="H5573" i="5"/>
  <c r="F5573" i="5"/>
  <c r="E5573" i="5"/>
  <c r="C5573" i="5"/>
  <c r="B5573" i="5"/>
  <c r="N5572" i="5"/>
  <c r="K5572" i="5"/>
  <c r="I5572" i="5"/>
  <c r="H5572" i="5"/>
  <c r="F5572" i="5"/>
  <c r="E5572" i="5"/>
  <c r="C5572" i="5"/>
  <c r="B5572" i="5"/>
  <c r="N5571" i="5"/>
  <c r="K5571" i="5"/>
  <c r="I5571" i="5"/>
  <c r="H5571" i="5"/>
  <c r="F5571" i="5"/>
  <c r="E5571" i="5"/>
  <c r="C5571" i="5"/>
  <c r="B5571" i="5"/>
  <c r="N5570" i="5"/>
  <c r="K5570" i="5"/>
  <c r="I5570" i="5"/>
  <c r="H5570" i="5"/>
  <c r="F5570" i="5"/>
  <c r="E5570" i="5"/>
  <c r="C5570" i="5"/>
  <c r="B5570" i="5"/>
  <c r="N5569" i="5"/>
  <c r="K5569" i="5"/>
  <c r="I5569" i="5"/>
  <c r="H5569" i="5"/>
  <c r="F5569" i="5"/>
  <c r="E5569" i="5"/>
  <c r="C5569" i="5"/>
  <c r="B5569" i="5"/>
  <c r="N5568" i="5"/>
  <c r="K5568" i="5"/>
  <c r="I5568" i="5"/>
  <c r="H5568" i="5"/>
  <c r="F5568" i="5"/>
  <c r="E5568" i="5"/>
  <c r="C5568" i="5"/>
  <c r="B5568" i="5"/>
  <c r="N5567" i="5"/>
  <c r="K5567" i="5"/>
  <c r="I5567" i="5"/>
  <c r="H5567" i="5"/>
  <c r="F5567" i="5"/>
  <c r="E5567" i="5"/>
  <c r="C5567" i="5"/>
  <c r="B5567" i="5"/>
  <c r="N5566" i="5"/>
  <c r="K5566" i="5"/>
  <c r="I5566" i="5"/>
  <c r="H5566" i="5"/>
  <c r="F5566" i="5"/>
  <c r="E5566" i="5"/>
  <c r="C5566" i="5"/>
  <c r="B5566" i="5"/>
  <c r="N5565" i="5"/>
  <c r="K5565" i="5"/>
  <c r="I5565" i="5"/>
  <c r="H5565" i="5"/>
  <c r="F5565" i="5"/>
  <c r="E5565" i="5"/>
  <c r="C5565" i="5"/>
  <c r="B5565" i="5"/>
  <c r="N5564" i="5"/>
  <c r="K5564" i="5"/>
  <c r="I5564" i="5"/>
  <c r="H5564" i="5"/>
  <c r="F5564" i="5"/>
  <c r="E5564" i="5"/>
  <c r="C5564" i="5"/>
  <c r="B5564" i="5"/>
  <c r="N5563" i="5"/>
  <c r="K5563" i="5"/>
  <c r="I5563" i="5"/>
  <c r="H5563" i="5"/>
  <c r="F5563" i="5"/>
  <c r="E5563" i="5"/>
  <c r="C5563" i="5"/>
  <c r="B5563" i="5"/>
  <c r="N5562" i="5"/>
  <c r="K5562" i="5"/>
  <c r="I5562" i="5"/>
  <c r="H5562" i="5"/>
  <c r="F5562" i="5"/>
  <c r="E5562" i="5"/>
  <c r="C5562" i="5"/>
  <c r="B5562" i="5"/>
  <c r="N5561" i="5"/>
  <c r="K5561" i="5"/>
  <c r="I5561" i="5"/>
  <c r="H5561" i="5"/>
  <c r="F5561" i="5"/>
  <c r="E5561" i="5"/>
  <c r="C5561" i="5"/>
  <c r="B5561" i="5"/>
  <c r="N5560" i="5"/>
  <c r="K5560" i="5"/>
  <c r="I5560" i="5"/>
  <c r="H5560" i="5"/>
  <c r="F5560" i="5"/>
  <c r="E5560" i="5"/>
  <c r="C5560" i="5"/>
  <c r="B5560" i="5"/>
  <c r="N5559" i="5"/>
  <c r="K5559" i="5"/>
  <c r="I5559" i="5"/>
  <c r="H5559" i="5"/>
  <c r="F5559" i="5"/>
  <c r="E5559" i="5"/>
  <c r="C5559" i="5"/>
  <c r="B5559" i="5"/>
  <c r="N5558" i="5"/>
  <c r="K5558" i="5"/>
  <c r="I5558" i="5"/>
  <c r="H5558" i="5"/>
  <c r="F5558" i="5"/>
  <c r="E5558" i="5"/>
  <c r="C5558" i="5"/>
  <c r="B5558" i="5"/>
  <c r="N5557" i="5"/>
  <c r="K5557" i="5"/>
  <c r="I5557" i="5"/>
  <c r="H5557" i="5"/>
  <c r="F5557" i="5"/>
  <c r="E5557" i="5"/>
  <c r="C5557" i="5"/>
  <c r="B5557" i="5"/>
  <c r="N5556" i="5"/>
  <c r="K5556" i="5"/>
  <c r="I5556" i="5"/>
  <c r="H5556" i="5"/>
  <c r="F5556" i="5"/>
  <c r="E5556" i="5"/>
  <c r="C5556" i="5"/>
  <c r="B5556" i="5"/>
  <c r="N5555" i="5"/>
  <c r="K5555" i="5"/>
  <c r="I5555" i="5"/>
  <c r="H5555" i="5"/>
  <c r="F5555" i="5"/>
  <c r="E5555" i="5"/>
  <c r="C5555" i="5"/>
  <c r="B5555" i="5"/>
  <c r="N5554" i="5"/>
  <c r="K5554" i="5"/>
  <c r="I5554" i="5"/>
  <c r="H5554" i="5"/>
  <c r="F5554" i="5"/>
  <c r="E5554" i="5"/>
  <c r="C5554" i="5"/>
  <c r="B5554" i="5"/>
  <c r="N5553" i="5"/>
  <c r="K5553" i="5"/>
  <c r="I5553" i="5"/>
  <c r="H5553" i="5"/>
  <c r="F5553" i="5"/>
  <c r="E5553" i="5"/>
  <c r="C5553" i="5"/>
  <c r="B5553" i="5"/>
  <c r="N5552" i="5"/>
  <c r="K5552" i="5"/>
  <c r="I5552" i="5"/>
  <c r="H5552" i="5"/>
  <c r="F5552" i="5"/>
  <c r="E5552" i="5"/>
  <c r="C5552" i="5"/>
  <c r="B5552" i="5"/>
  <c r="N5551" i="5"/>
  <c r="K5551" i="5"/>
  <c r="I5551" i="5"/>
  <c r="H5551" i="5"/>
  <c r="F5551" i="5"/>
  <c r="E5551" i="5"/>
  <c r="C5551" i="5"/>
  <c r="B5551" i="5"/>
  <c r="N5550" i="5"/>
  <c r="K5550" i="5"/>
  <c r="I5550" i="5"/>
  <c r="H5550" i="5"/>
  <c r="F5550" i="5"/>
  <c r="E5550" i="5"/>
  <c r="C5550" i="5"/>
  <c r="B5550" i="5"/>
  <c r="N5549" i="5"/>
  <c r="K5549" i="5"/>
  <c r="I5549" i="5"/>
  <c r="H5549" i="5"/>
  <c r="F5549" i="5"/>
  <c r="E5549" i="5"/>
  <c r="C5549" i="5"/>
  <c r="B5549" i="5"/>
  <c r="N5548" i="5"/>
  <c r="K5548" i="5"/>
  <c r="I5548" i="5"/>
  <c r="H5548" i="5"/>
  <c r="F5548" i="5"/>
  <c r="E5548" i="5"/>
  <c r="C5548" i="5"/>
  <c r="B5548" i="5"/>
  <c r="N5547" i="5"/>
  <c r="K5547" i="5"/>
  <c r="I5547" i="5"/>
  <c r="H5547" i="5"/>
  <c r="F5547" i="5"/>
  <c r="E5547" i="5"/>
  <c r="C5547" i="5"/>
  <c r="B5547" i="5"/>
  <c r="N5546" i="5"/>
  <c r="K5546" i="5"/>
  <c r="I5546" i="5"/>
  <c r="H5546" i="5"/>
  <c r="F5546" i="5"/>
  <c r="E5546" i="5"/>
  <c r="C5546" i="5"/>
  <c r="B5546" i="5"/>
  <c r="N5545" i="5"/>
  <c r="K5545" i="5"/>
  <c r="I5545" i="5"/>
  <c r="H5545" i="5"/>
  <c r="F5545" i="5"/>
  <c r="E5545" i="5"/>
  <c r="C5545" i="5"/>
  <c r="B5545" i="5"/>
  <c r="N5544" i="5"/>
  <c r="K5544" i="5"/>
  <c r="I5544" i="5"/>
  <c r="H5544" i="5"/>
  <c r="F5544" i="5"/>
  <c r="E5544" i="5"/>
  <c r="C5544" i="5"/>
  <c r="B5544" i="5"/>
  <c r="N5543" i="5"/>
  <c r="K5543" i="5"/>
  <c r="I5543" i="5"/>
  <c r="H5543" i="5"/>
  <c r="F5543" i="5"/>
  <c r="E5543" i="5"/>
  <c r="C5543" i="5"/>
  <c r="B5543" i="5"/>
  <c r="N5542" i="5"/>
  <c r="K5542" i="5"/>
  <c r="I5542" i="5"/>
  <c r="H5542" i="5"/>
  <c r="F5542" i="5"/>
  <c r="E5542" i="5"/>
  <c r="C5542" i="5"/>
  <c r="B5542" i="5"/>
  <c r="N5541" i="5"/>
  <c r="K5541" i="5"/>
  <c r="I5541" i="5"/>
  <c r="H5541" i="5"/>
  <c r="F5541" i="5"/>
  <c r="E5541" i="5"/>
  <c r="C5541" i="5"/>
  <c r="B5541" i="5"/>
  <c r="N5540" i="5"/>
  <c r="K5540" i="5"/>
  <c r="I5540" i="5"/>
  <c r="H5540" i="5"/>
  <c r="F5540" i="5"/>
  <c r="E5540" i="5"/>
  <c r="C5540" i="5"/>
  <c r="B5540" i="5"/>
  <c r="N5539" i="5"/>
  <c r="K5539" i="5"/>
  <c r="I5539" i="5"/>
  <c r="H5539" i="5"/>
  <c r="F5539" i="5"/>
  <c r="E5539" i="5"/>
  <c r="C5539" i="5"/>
  <c r="B5539" i="5"/>
  <c r="N5538" i="5"/>
  <c r="K5538" i="5"/>
  <c r="I5538" i="5"/>
  <c r="H5538" i="5"/>
  <c r="F5538" i="5"/>
  <c r="E5538" i="5"/>
  <c r="C5538" i="5"/>
  <c r="B5538" i="5"/>
  <c r="N5537" i="5"/>
  <c r="K5537" i="5"/>
  <c r="I5537" i="5"/>
  <c r="H5537" i="5"/>
  <c r="F5537" i="5"/>
  <c r="E5537" i="5"/>
  <c r="C5537" i="5"/>
  <c r="B5537" i="5"/>
  <c r="N5536" i="5"/>
  <c r="K5536" i="5"/>
  <c r="I5536" i="5"/>
  <c r="H5536" i="5"/>
  <c r="F5536" i="5"/>
  <c r="E5536" i="5"/>
  <c r="C5536" i="5"/>
  <c r="B5536" i="5"/>
  <c r="N5535" i="5"/>
  <c r="K5535" i="5"/>
  <c r="I5535" i="5"/>
  <c r="H5535" i="5"/>
  <c r="F5535" i="5"/>
  <c r="E5535" i="5"/>
  <c r="C5535" i="5"/>
  <c r="B5535" i="5"/>
  <c r="N5534" i="5"/>
  <c r="K5534" i="5"/>
  <c r="I5534" i="5"/>
  <c r="H5534" i="5"/>
  <c r="F5534" i="5"/>
  <c r="E5534" i="5"/>
  <c r="C5534" i="5"/>
  <c r="B5534" i="5"/>
  <c r="N5533" i="5"/>
  <c r="K5533" i="5"/>
  <c r="I5533" i="5"/>
  <c r="H5533" i="5"/>
  <c r="F5533" i="5"/>
  <c r="E5533" i="5"/>
  <c r="C5533" i="5"/>
  <c r="B5533" i="5"/>
  <c r="N5532" i="5"/>
  <c r="K5532" i="5"/>
  <c r="I5532" i="5"/>
  <c r="H5532" i="5"/>
  <c r="F5532" i="5"/>
  <c r="E5532" i="5"/>
  <c r="C5532" i="5"/>
  <c r="B5532" i="5"/>
  <c r="N5531" i="5"/>
  <c r="K5531" i="5"/>
  <c r="I5531" i="5"/>
  <c r="H5531" i="5"/>
  <c r="F5531" i="5"/>
  <c r="E5531" i="5"/>
  <c r="C5531" i="5"/>
  <c r="B5531" i="5"/>
  <c r="N5530" i="5"/>
  <c r="K5530" i="5"/>
  <c r="I5530" i="5"/>
  <c r="H5530" i="5"/>
  <c r="F5530" i="5"/>
  <c r="E5530" i="5"/>
  <c r="C5530" i="5"/>
  <c r="B5530" i="5"/>
  <c r="N5529" i="5"/>
  <c r="K5529" i="5"/>
  <c r="I5529" i="5"/>
  <c r="H5529" i="5"/>
  <c r="F5529" i="5"/>
  <c r="E5529" i="5"/>
  <c r="C5529" i="5"/>
  <c r="B5529" i="5"/>
  <c r="N5528" i="5"/>
  <c r="K5528" i="5"/>
  <c r="I5528" i="5"/>
  <c r="H5528" i="5"/>
  <c r="F5528" i="5"/>
  <c r="E5528" i="5"/>
  <c r="C5528" i="5"/>
  <c r="B5528" i="5"/>
  <c r="N5527" i="5"/>
  <c r="K5527" i="5"/>
  <c r="I5527" i="5"/>
  <c r="H5527" i="5"/>
  <c r="F5527" i="5"/>
  <c r="E5527" i="5"/>
  <c r="C5527" i="5"/>
  <c r="B5527" i="5"/>
  <c r="N5526" i="5"/>
  <c r="K5526" i="5"/>
  <c r="I5526" i="5"/>
  <c r="H5526" i="5"/>
  <c r="F5526" i="5"/>
  <c r="E5526" i="5"/>
  <c r="C5526" i="5"/>
  <c r="B5526" i="5"/>
  <c r="N5525" i="5"/>
  <c r="K5525" i="5"/>
  <c r="I5525" i="5"/>
  <c r="H5525" i="5"/>
  <c r="F5525" i="5"/>
  <c r="E5525" i="5"/>
  <c r="C5525" i="5"/>
  <c r="B5525" i="5"/>
  <c r="N5524" i="5"/>
  <c r="K5524" i="5"/>
  <c r="I5524" i="5"/>
  <c r="H5524" i="5"/>
  <c r="F5524" i="5"/>
  <c r="E5524" i="5"/>
  <c r="C5524" i="5"/>
  <c r="B5524" i="5"/>
  <c r="N5523" i="5"/>
  <c r="K5523" i="5"/>
  <c r="I5523" i="5"/>
  <c r="H5523" i="5"/>
  <c r="F5523" i="5"/>
  <c r="E5523" i="5"/>
  <c r="C5523" i="5"/>
  <c r="B5523" i="5"/>
  <c r="N5522" i="5"/>
  <c r="K5522" i="5"/>
  <c r="I5522" i="5"/>
  <c r="H5522" i="5"/>
  <c r="F5522" i="5"/>
  <c r="E5522" i="5"/>
  <c r="C5522" i="5"/>
  <c r="B5522" i="5"/>
  <c r="N5521" i="5"/>
  <c r="K5521" i="5"/>
  <c r="I5521" i="5"/>
  <c r="H5521" i="5"/>
  <c r="F5521" i="5"/>
  <c r="E5521" i="5"/>
  <c r="C5521" i="5"/>
  <c r="B5521" i="5"/>
  <c r="N5520" i="5"/>
  <c r="K5520" i="5"/>
  <c r="I5520" i="5"/>
  <c r="H5520" i="5"/>
  <c r="F5520" i="5"/>
  <c r="E5520" i="5"/>
  <c r="C5520" i="5"/>
  <c r="B5520" i="5"/>
  <c r="N5519" i="5"/>
  <c r="K5519" i="5"/>
  <c r="I5519" i="5"/>
  <c r="H5519" i="5"/>
  <c r="F5519" i="5"/>
  <c r="E5519" i="5"/>
  <c r="C5519" i="5"/>
  <c r="B5519" i="5"/>
  <c r="N5518" i="5"/>
  <c r="K5518" i="5"/>
  <c r="I5518" i="5"/>
  <c r="H5518" i="5"/>
  <c r="F5518" i="5"/>
  <c r="E5518" i="5"/>
  <c r="C5518" i="5"/>
  <c r="B5518" i="5"/>
  <c r="N5517" i="5"/>
  <c r="K5517" i="5"/>
  <c r="I5517" i="5"/>
  <c r="H5517" i="5"/>
  <c r="F5517" i="5"/>
  <c r="E5517" i="5"/>
  <c r="C5517" i="5"/>
  <c r="B5517" i="5"/>
  <c r="N5516" i="5"/>
  <c r="K5516" i="5"/>
  <c r="I5516" i="5"/>
  <c r="H5516" i="5"/>
  <c r="F5516" i="5"/>
  <c r="E5516" i="5"/>
  <c r="C5516" i="5"/>
  <c r="B5516" i="5"/>
  <c r="N5515" i="5"/>
  <c r="K5515" i="5"/>
  <c r="I5515" i="5"/>
  <c r="H5515" i="5"/>
  <c r="F5515" i="5"/>
  <c r="E5515" i="5"/>
  <c r="C5515" i="5"/>
  <c r="B5515" i="5"/>
  <c r="N5514" i="5"/>
  <c r="K5514" i="5"/>
  <c r="I5514" i="5"/>
  <c r="H5514" i="5"/>
  <c r="F5514" i="5"/>
  <c r="E5514" i="5"/>
  <c r="C5514" i="5"/>
  <c r="B5514" i="5"/>
  <c r="N5513" i="5"/>
  <c r="K5513" i="5"/>
  <c r="I5513" i="5"/>
  <c r="H5513" i="5"/>
  <c r="F5513" i="5"/>
  <c r="E5513" i="5"/>
  <c r="C5513" i="5"/>
  <c r="B5513" i="5"/>
  <c r="N5512" i="5"/>
  <c r="K5512" i="5"/>
  <c r="I5512" i="5"/>
  <c r="H5512" i="5"/>
  <c r="F5512" i="5"/>
  <c r="E5512" i="5"/>
  <c r="C5512" i="5"/>
  <c r="B5512" i="5"/>
  <c r="N5511" i="5"/>
  <c r="K5511" i="5"/>
  <c r="I5511" i="5"/>
  <c r="H5511" i="5"/>
  <c r="F5511" i="5"/>
  <c r="E5511" i="5"/>
  <c r="C5511" i="5"/>
  <c r="B5511" i="5"/>
  <c r="N5510" i="5"/>
  <c r="K5510" i="5"/>
  <c r="I5510" i="5"/>
  <c r="H5510" i="5"/>
  <c r="F5510" i="5"/>
  <c r="E5510" i="5"/>
  <c r="C5510" i="5"/>
  <c r="B5510" i="5"/>
  <c r="N5509" i="5"/>
  <c r="K5509" i="5"/>
  <c r="I5509" i="5"/>
  <c r="H5509" i="5"/>
  <c r="F5509" i="5"/>
  <c r="E5509" i="5"/>
  <c r="C5509" i="5"/>
  <c r="B5509" i="5"/>
  <c r="N5508" i="5"/>
  <c r="K5508" i="5"/>
  <c r="I5508" i="5"/>
  <c r="H5508" i="5"/>
  <c r="F5508" i="5"/>
  <c r="E5508" i="5"/>
  <c r="C5508" i="5"/>
  <c r="B5508" i="5"/>
  <c r="N5507" i="5"/>
  <c r="K5507" i="5"/>
  <c r="I5507" i="5"/>
  <c r="H5507" i="5"/>
  <c r="F5507" i="5"/>
  <c r="E5507" i="5"/>
  <c r="C5507" i="5"/>
  <c r="B5507" i="5"/>
  <c r="N5506" i="5"/>
  <c r="K5506" i="5"/>
  <c r="I5506" i="5"/>
  <c r="H5506" i="5"/>
  <c r="F5506" i="5"/>
  <c r="E5506" i="5"/>
  <c r="C5506" i="5"/>
  <c r="B5506" i="5"/>
  <c r="N5505" i="5"/>
  <c r="K5505" i="5"/>
  <c r="I5505" i="5"/>
  <c r="H5505" i="5"/>
  <c r="F5505" i="5"/>
  <c r="E5505" i="5"/>
  <c r="C5505" i="5"/>
  <c r="B5505" i="5"/>
  <c r="N5504" i="5"/>
  <c r="K5504" i="5"/>
  <c r="I5504" i="5"/>
  <c r="H5504" i="5"/>
  <c r="F5504" i="5"/>
  <c r="E5504" i="5"/>
  <c r="C5504" i="5"/>
  <c r="B5504" i="5"/>
  <c r="N5503" i="5"/>
  <c r="K5503" i="5"/>
  <c r="I5503" i="5"/>
  <c r="H5503" i="5"/>
  <c r="F5503" i="5"/>
  <c r="E5503" i="5"/>
  <c r="C5503" i="5"/>
  <c r="B5503" i="5"/>
  <c r="N5502" i="5"/>
  <c r="K5502" i="5"/>
  <c r="I5502" i="5"/>
  <c r="H5502" i="5"/>
  <c r="F5502" i="5"/>
  <c r="E5502" i="5"/>
  <c r="C5502" i="5"/>
  <c r="B5502" i="5"/>
  <c r="N5501" i="5"/>
  <c r="K5501" i="5"/>
  <c r="I5501" i="5"/>
  <c r="H5501" i="5"/>
  <c r="F5501" i="5"/>
  <c r="E5501" i="5"/>
  <c r="C5501" i="5"/>
  <c r="B5501" i="5"/>
  <c r="N5500" i="5"/>
  <c r="K5500" i="5"/>
  <c r="I5500" i="5"/>
  <c r="H5500" i="5"/>
  <c r="F5500" i="5"/>
  <c r="E5500" i="5"/>
  <c r="C5500" i="5"/>
  <c r="B5500" i="5"/>
  <c r="N5499" i="5"/>
  <c r="K5499" i="5"/>
  <c r="I5499" i="5"/>
  <c r="H5499" i="5"/>
  <c r="F5499" i="5"/>
  <c r="E5499" i="5"/>
  <c r="C5499" i="5"/>
  <c r="B5499" i="5"/>
  <c r="N5498" i="5"/>
  <c r="K5498" i="5"/>
  <c r="I5498" i="5"/>
  <c r="H5498" i="5"/>
  <c r="F5498" i="5"/>
  <c r="E5498" i="5"/>
  <c r="C5498" i="5"/>
  <c r="B5498" i="5"/>
  <c r="N5497" i="5"/>
  <c r="K5497" i="5"/>
  <c r="I5497" i="5"/>
  <c r="H5497" i="5"/>
  <c r="F5497" i="5"/>
  <c r="E5497" i="5"/>
  <c r="C5497" i="5"/>
  <c r="B5497" i="5"/>
  <c r="N5496" i="5"/>
  <c r="K5496" i="5"/>
  <c r="I5496" i="5"/>
  <c r="H5496" i="5"/>
  <c r="F5496" i="5"/>
  <c r="E5496" i="5"/>
  <c r="C5496" i="5"/>
  <c r="B5496" i="5"/>
  <c r="N5495" i="5"/>
  <c r="K5495" i="5"/>
  <c r="I5495" i="5"/>
  <c r="H5495" i="5"/>
  <c r="F5495" i="5"/>
  <c r="E5495" i="5"/>
  <c r="C5495" i="5"/>
  <c r="B5495" i="5"/>
  <c r="N5494" i="5"/>
  <c r="K5494" i="5"/>
  <c r="I5494" i="5"/>
  <c r="H5494" i="5"/>
  <c r="F5494" i="5"/>
  <c r="E5494" i="5"/>
  <c r="C5494" i="5"/>
  <c r="B5494" i="5"/>
  <c r="N5493" i="5"/>
  <c r="K5493" i="5"/>
  <c r="I5493" i="5"/>
  <c r="H5493" i="5"/>
  <c r="F5493" i="5"/>
  <c r="E5493" i="5"/>
  <c r="C5493" i="5"/>
  <c r="B5493" i="5"/>
  <c r="N5492" i="5"/>
  <c r="K5492" i="5"/>
  <c r="I5492" i="5"/>
  <c r="H5492" i="5"/>
  <c r="F5492" i="5"/>
  <c r="E5492" i="5"/>
  <c r="C5492" i="5"/>
  <c r="B5492" i="5"/>
  <c r="N5491" i="5"/>
  <c r="K5491" i="5"/>
  <c r="I5491" i="5"/>
  <c r="H5491" i="5"/>
  <c r="F5491" i="5"/>
  <c r="E5491" i="5"/>
  <c r="C5491" i="5"/>
  <c r="B5491" i="5"/>
  <c r="N5490" i="5"/>
  <c r="K5490" i="5"/>
  <c r="I5490" i="5"/>
  <c r="H5490" i="5"/>
  <c r="F5490" i="5"/>
  <c r="E5490" i="5"/>
  <c r="C5490" i="5"/>
  <c r="B5490" i="5"/>
  <c r="N5489" i="5"/>
  <c r="K5489" i="5"/>
  <c r="I5489" i="5"/>
  <c r="H5489" i="5"/>
  <c r="F5489" i="5"/>
  <c r="E5489" i="5"/>
  <c r="C5489" i="5"/>
  <c r="B5489" i="5"/>
  <c r="N5488" i="5"/>
  <c r="K5488" i="5"/>
  <c r="I5488" i="5"/>
  <c r="H5488" i="5"/>
  <c r="F5488" i="5"/>
  <c r="E5488" i="5"/>
  <c r="C5488" i="5"/>
  <c r="B5488" i="5"/>
  <c r="N5487" i="5"/>
  <c r="K5487" i="5"/>
  <c r="I5487" i="5"/>
  <c r="H5487" i="5"/>
  <c r="F5487" i="5"/>
  <c r="E5487" i="5"/>
  <c r="C5487" i="5"/>
  <c r="B5487" i="5"/>
  <c r="N5486" i="5"/>
  <c r="K5486" i="5"/>
  <c r="I5486" i="5"/>
  <c r="H5486" i="5"/>
  <c r="F5486" i="5"/>
  <c r="E5486" i="5"/>
  <c r="C5486" i="5"/>
  <c r="B5486" i="5"/>
  <c r="N5485" i="5"/>
  <c r="K5485" i="5"/>
  <c r="I5485" i="5"/>
  <c r="H5485" i="5"/>
  <c r="F5485" i="5"/>
  <c r="E5485" i="5"/>
  <c r="C5485" i="5"/>
  <c r="B5485" i="5"/>
  <c r="N5484" i="5"/>
  <c r="K5484" i="5"/>
  <c r="I5484" i="5"/>
  <c r="H5484" i="5"/>
  <c r="F5484" i="5"/>
  <c r="E5484" i="5"/>
  <c r="C5484" i="5"/>
  <c r="B5484" i="5"/>
  <c r="N5483" i="5"/>
  <c r="K5483" i="5"/>
  <c r="I5483" i="5"/>
  <c r="H5483" i="5"/>
  <c r="F5483" i="5"/>
  <c r="E5483" i="5"/>
  <c r="C5483" i="5"/>
  <c r="B5483" i="5"/>
  <c r="N5482" i="5"/>
  <c r="K5482" i="5"/>
  <c r="I5482" i="5"/>
  <c r="H5482" i="5"/>
  <c r="F5482" i="5"/>
  <c r="E5482" i="5"/>
  <c r="C5482" i="5"/>
  <c r="B5482" i="5"/>
  <c r="N5481" i="5"/>
  <c r="K5481" i="5"/>
  <c r="I5481" i="5"/>
  <c r="H5481" i="5"/>
  <c r="F5481" i="5"/>
  <c r="E5481" i="5"/>
  <c r="C5481" i="5"/>
  <c r="B5481" i="5"/>
  <c r="N5480" i="5"/>
  <c r="K5480" i="5"/>
  <c r="I5480" i="5"/>
  <c r="H5480" i="5"/>
  <c r="F5480" i="5"/>
  <c r="E5480" i="5"/>
  <c r="C5480" i="5"/>
  <c r="B5480" i="5"/>
  <c r="N5479" i="5"/>
  <c r="K5479" i="5"/>
  <c r="I5479" i="5"/>
  <c r="H5479" i="5"/>
  <c r="F5479" i="5"/>
  <c r="E5479" i="5"/>
  <c r="C5479" i="5"/>
  <c r="B5479" i="5"/>
  <c r="N5478" i="5"/>
  <c r="K5478" i="5"/>
  <c r="I5478" i="5"/>
  <c r="H5478" i="5"/>
  <c r="F5478" i="5"/>
  <c r="E5478" i="5"/>
  <c r="C5478" i="5"/>
  <c r="B5478" i="5"/>
  <c r="N5477" i="5"/>
  <c r="K5477" i="5"/>
  <c r="I5477" i="5"/>
  <c r="H5477" i="5"/>
  <c r="F5477" i="5"/>
  <c r="E5477" i="5"/>
  <c r="C5477" i="5"/>
  <c r="B5477" i="5"/>
  <c r="N5476" i="5"/>
  <c r="K5476" i="5"/>
  <c r="I5476" i="5"/>
  <c r="H5476" i="5"/>
  <c r="F5476" i="5"/>
  <c r="E5476" i="5"/>
  <c r="C5476" i="5"/>
  <c r="B5476" i="5"/>
  <c r="N5475" i="5"/>
  <c r="K5475" i="5"/>
  <c r="I5475" i="5"/>
  <c r="H5475" i="5"/>
  <c r="F5475" i="5"/>
  <c r="E5475" i="5"/>
  <c r="C5475" i="5"/>
  <c r="B5475" i="5"/>
  <c r="N5474" i="5"/>
  <c r="K5474" i="5"/>
  <c r="I5474" i="5"/>
  <c r="H5474" i="5"/>
  <c r="F5474" i="5"/>
  <c r="E5474" i="5"/>
  <c r="C5474" i="5"/>
  <c r="B5474" i="5"/>
  <c r="N5473" i="5"/>
  <c r="K5473" i="5"/>
  <c r="I5473" i="5"/>
  <c r="H5473" i="5"/>
  <c r="F5473" i="5"/>
  <c r="E5473" i="5"/>
  <c r="C5473" i="5"/>
  <c r="B5473" i="5"/>
  <c r="N5472" i="5"/>
  <c r="K5472" i="5"/>
  <c r="I5472" i="5"/>
  <c r="H5472" i="5"/>
  <c r="F5472" i="5"/>
  <c r="E5472" i="5"/>
  <c r="C5472" i="5"/>
  <c r="B5472" i="5"/>
  <c r="N5471" i="5"/>
  <c r="K5471" i="5"/>
  <c r="I5471" i="5"/>
  <c r="H5471" i="5"/>
  <c r="F5471" i="5"/>
  <c r="E5471" i="5"/>
  <c r="C5471" i="5"/>
  <c r="B5471" i="5"/>
  <c r="N5470" i="5"/>
  <c r="K5470" i="5"/>
  <c r="I5470" i="5"/>
  <c r="H5470" i="5"/>
  <c r="F5470" i="5"/>
  <c r="E5470" i="5"/>
  <c r="C5470" i="5"/>
  <c r="B5470" i="5"/>
  <c r="N5469" i="5"/>
  <c r="K5469" i="5"/>
  <c r="I5469" i="5"/>
  <c r="H5469" i="5"/>
  <c r="F5469" i="5"/>
  <c r="E5469" i="5"/>
  <c r="C5469" i="5"/>
  <c r="B5469" i="5"/>
  <c r="N5468" i="5"/>
  <c r="K5468" i="5"/>
  <c r="I5468" i="5"/>
  <c r="H5468" i="5"/>
  <c r="F5468" i="5"/>
  <c r="E5468" i="5"/>
  <c r="C5468" i="5"/>
  <c r="B5468" i="5"/>
  <c r="N5467" i="5"/>
  <c r="K5467" i="5"/>
  <c r="I5467" i="5"/>
  <c r="H5467" i="5"/>
  <c r="F5467" i="5"/>
  <c r="E5467" i="5"/>
  <c r="C5467" i="5"/>
  <c r="B5467" i="5"/>
  <c r="N5466" i="5"/>
  <c r="K5466" i="5"/>
  <c r="I5466" i="5"/>
  <c r="H5466" i="5"/>
  <c r="F5466" i="5"/>
  <c r="E5466" i="5"/>
  <c r="C5466" i="5"/>
  <c r="B5466" i="5"/>
  <c r="N5465" i="5"/>
  <c r="K5465" i="5"/>
  <c r="I5465" i="5"/>
  <c r="H5465" i="5"/>
  <c r="F5465" i="5"/>
  <c r="E5465" i="5"/>
  <c r="C5465" i="5"/>
  <c r="B5465" i="5"/>
  <c r="N5464" i="5"/>
  <c r="K5464" i="5"/>
  <c r="I5464" i="5"/>
  <c r="H5464" i="5"/>
  <c r="F5464" i="5"/>
  <c r="E5464" i="5"/>
  <c r="C5464" i="5"/>
  <c r="B5464" i="5"/>
  <c r="N5463" i="5"/>
  <c r="K5463" i="5"/>
  <c r="I5463" i="5"/>
  <c r="H5463" i="5"/>
  <c r="F5463" i="5"/>
  <c r="E5463" i="5"/>
  <c r="C5463" i="5"/>
  <c r="B5463" i="5"/>
  <c r="N5462" i="5"/>
  <c r="K5462" i="5"/>
  <c r="I5462" i="5"/>
  <c r="H5462" i="5"/>
  <c r="F5462" i="5"/>
  <c r="E5462" i="5"/>
  <c r="C5462" i="5"/>
  <c r="B5462" i="5"/>
  <c r="N5461" i="5"/>
  <c r="K5461" i="5"/>
  <c r="I5461" i="5"/>
  <c r="H5461" i="5"/>
  <c r="F5461" i="5"/>
  <c r="E5461" i="5"/>
  <c r="C5461" i="5"/>
  <c r="B5461" i="5"/>
  <c r="N5460" i="5"/>
  <c r="K5460" i="5"/>
  <c r="I5460" i="5"/>
  <c r="H5460" i="5"/>
  <c r="F5460" i="5"/>
  <c r="E5460" i="5"/>
  <c r="C5460" i="5"/>
  <c r="B5460" i="5"/>
  <c r="N5459" i="5"/>
  <c r="K5459" i="5"/>
  <c r="I5459" i="5"/>
  <c r="H5459" i="5"/>
  <c r="F5459" i="5"/>
  <c r="E5459" i="5"/>
  <c r="C5459" i="5"/>
  <c r="B5459" i="5"/>
  <c r="N5458" i="5"/>
  <c r="K5458" i="5"/>
  <c r="I5458" i="5"/>
  <c r="H5458" i="5"/>
  <c r="F5458" i="5"/>
  <c r="E5458" i="5"/>
  <c r="C5458" i="5"/>
  <c r="B5458" i="5"/>
  <c r="N5457" i="5"/>
  <c r="K5457" i="5"/>
  <c r="I5457" i="5"/>
  <c r="H5457" i="5"/>
  <c r="F5457" i="5"/>
  <c r="E5457" i="5"/>
  <c r="C5457" i="5"/>
  <c r="B5457" i="5"/>
  <c r="N5456" i="5"/>
  <c r="K5456" i="5"/>
  <c r="I5456" i="5"/>
  <c r="H5456" i="5"/>
  <c r="F5456" i="5"/>
  <c r="E5456" i="5"/>
  <c r="C5456" i="5"/>
  <c r="B5456" i="5"/>
  <c r="N5455" i="5"/>
  <c r="K5455" i="5"/>
  <c r="I5455" i="5"/>
  <c r="H5455" i="5"/>
  <c r="F5455" i="5"/>
  <c r="E5455" i="5"/>
  <c r="C5455" i="5"/>
  <c r="B5455" i="5"/>
  <c r="N5454" i="5"/>
  <c r="K5454" i="5"/>
  <c r="I5454" i="5"/>
  <c r="H5454" i="5"/>
  <c r="F5454" i="5"/>
  <c r="E5454" i="5"/>
  <c r="C5454" i="5"/>
  <c r="B5454" i="5"/>
  <c r="N5453" i="5"/>
  <c r="K5453" i="5"/>
  <c r="I5453" i="5"/>
  <c r="H5453" i="5"/>
  <c r="F5453" i="5"/>
  <c r="E5453" i="5"/>
  <c r="C5453" i="5"/>
  <c r="B5453" i="5"/>
  <c r="N5452" i="5"/>
  <c r="K5452" i="5"/>
  <c r="I5452" i="5"/>
  <c r="H5452" i="5"/>
  <c r="F5452" i="5"/>
  <c r="E5452" i="5"/>
  <c r="C5452" i="5"/>
  <c r="B5452" i="5"/>
  <c r="N5451" i="5"/>
  <c r="K5451" i="5"/>
  <c r="I5451" i="5"/>
  <c r="H5451" i="5"/>
  <c r="F5451" i="5"/>
  <c r="E5451" i="5"/>
  <c r="C5451" i="5"/>
  <c r="B5451" i="5"/>
  <c r="N5450" i="5"/>
  <c r="K5450" i="5"/>
  <c r="I5450" i="5"/>
  <c r="H5450" i="5"/>
  <c r="F5450" i="5"/>
  <c r="E5450" i="5"/>
  <c r="C5450" i="5"/>
  <c r="B5450" i="5"/>
  <c r="N5449" i="5"/>
  <c r="K5449" i="5"/>
  <c r="I5449" i="5"/>
  <c r="H5449" i="5"/>
  <c r="F5449" i="5"/>
  <c r="E5449" i="5"/>
  <c r="C5449" i="5"/>
  <c r="B5449" i="5"/>
  <c r="N5448" i="5"/>
  <c r="K5448" i="5"/>
  <c r="I5448" i="5"/>
  <c r="H5448" i="5"/>
  <c r="F5448" i="5"/>
  <c r="E5448" i="5"/>
  <c r="C5448" i="5"/>
  <c r="B5448" i="5"/>
  <c r="N5447" i="5"/>
  <c r="K5447" i="5"/>
  <c r="I5447" i="5"/>
  <c r="H5447" i="5"/>
  <c r="F5447" i="5"/>
  <c r="E5447" i="5"/>
  <c r="C5447" i="5"/>
  <c r="B5447" i="5"/>
  <c r="N5446" i="5"/>
  <c r="K5446" i="5"/>
  <c r="I5446" i="5"/>
  <c r="H5446" i="5"/>
  <c r="F5446" i="5"/>
  <c r="E5446" i="5"/>
  <c r="C5446" i="5"/>
  <c r="B5446" i="5"/>
  <c r="N5445" i="5"/>
  <c r="K5445" i="5"/>
  <c r="I5445" i="5"/>
  <c r="H5445" i="5"/>
  <c r="F5445" i="5"/>
  <c r="E5445" i="5"/>
  <c r="C5445" i="5"/>
  <c r="B5445" i="5"/>
  <c r="N5444" i="5"/>
  <c r="K5444" i="5"/>
  <c r="I5444" i="5"/>
  <c r="H5444" i="5"/>
  <c r="F5444" i="5"/>
  <c r="E5444" i="5"/>
  <c r="C5444" i="5"/>
  <c r="B5444" i="5"/>
  <c r="N5443" i="5"/>
  <c r="K5443" i="5"/>
  <c r="I5443" i="5"/>
  <c r="H5443" i="5"/>
  <c r="F5443" i="5"/>
  <c r="E5443" i="5"/>
  <c r="C5443" i="5"/>
  <c r="B5443" i="5"/>
  <c r="N5442" i="5"/>
  <c r="K5442" i="5"/>
  <c r="I5442" i="5"/>
  <c r="H5442" i="5"/>
  <c r="F5442" i="5"/>
  <c r="E5442" i="5"/>
  <c r="C5442" i="5"/>
  <c r="B5442" i="5"/>
  <c r="N5441" i="5"/>
  <c r="K5441" i="5"/>
  <c r="I5441" i="5"/>
  <c r="H5441" i="5"/>
  <c r="F5441" i="5"/>
  <c r="E5441" i="5"/>
  <c r="C5441" i="5"/>
  <c r="B5441" i="5"/>
  <c r="N5440" i="5"/>
  <c r="K5440" i="5"/>
  <c r="I5440" i="5"/>
  <c r="H5440" i="5"/>
  <c r="F5440" i="5"/>
  <c r="E5440" i="5"/>
  <c r="C5440" i="5"/>
  <c r="B5440" i="5"/>
  <c r="N5439" i="5"/>
  <c r="K5439" i="5"/>
  <c r="I5439" i="5"/>
  <c r="H5439" i="5"/>
  <c r="F5439" i="5"/>
  <c r="E5439" i="5"/>
  <c r="C5439" i="5"/>
  <c r="B5439" i="5"/>
  <c r="N5438" i="5"/>
  <c r="K5438" i="5"/>
  <c r="I5438" i="5"/>
  <c r="H5438" i="5"/>
  <c r="F5438" i="5"/>
  <c r="E5438" i="5"/>
  <c r="C5438" i="5"/>
  <c r="B5438" i="5"/>
  <c r="N5437" i="5"/>
  <c r="K5437" i="5"/>
  <c r="I5437" i="5"/>
  <c r="H5437" i="5"/>
  <c r="F5437" i="5"/>
  <c r="E5437" i="5"/>
  <c r="C5437" i="5"/>
  <c r="B5437" i="5"/>
  <c r="N5436" i="5"/>
  <c r="K5436" i="5"/>
  <c r="I5436" i="5"/>
  <c r="H5436" i="5"/>
  <c r="F5436" i="5"/>
  <c r="E5436" i="5"/>
  <c r="C5436" i="5"/>
  <c r="B5436" i="5"/>
  <c r="N5435" i="5"/>
  <c r="K5435" i="5"/>
  <c r="I5435" i="5"/>
  <c r="H5435" i="5"/>
  <c r="F5435" i="5"/>
  <c r="E5435" i="5"/>
  <c r="C5435" i="5"/>
  <c r="B5435" i="5"/>
  <c r="N5434" i="5"/>
  <c r="K5434" i="5"/>
  <c r="I5434" i="5"/>
  <c r="H5434" i="5"/>
  <c r="F5434" i="5"/>
  <c r="E5434" i="5"/>
  <c r="C5434" i="5"/>
  <c r="B5434" i="5"/>
  <c r="N5433" i="5"/>
  <c r="K5433" i="5"/>
  <c r="I5433" i="5"/>
  <c r="H5433" i="5"/>
  <c r="F5433" i="5"/>
  <c r="E5433" i="5"/>
  <c r="C5433" i="5"/>
  <c r="B5433" i="5"/>
  <c r="N5432" i="5"/>
  <c r="K5432" i="5"/>
  <c r="I5432" i="5"/>
  <c r="H5432" i="5"/>
  <c r="F5432" i="5"/>
  <c r="E5432" i="5"/>
  <c r="C5432" i="5"/>
  <c r="B5432" i="5"/>
  <c r="N5431" i="5"/>
  <c r="K5431" i="5"/>
  <c r="I5431" i="5"/>
  <c r="H5431" i="5"/>
  <c r="F5431" i="5"/>
  <c r="E5431" i="5"/>
  <c r="C5431" i="5"/>
  <c r="B5431" i="5"/>
  <c r="N5430" i="5"/>
  <c r="K5430" i="5"/>
  <c r="I5430" i="5"/>
  <c r="H5430" i="5"/>
  <c r="F5430" i="5"/>
  <c r="E5430" i="5"/>
  <c r="C5430" i="5"/>
  <c r="B5430" i="5"/>
  <c r="N5429" i="5"/>
  <c r="K5429" i="5"/>
  <c r="I5429" i="5"/>
  <c r="H5429" i="5"/>
  <c r="F5429" i="5"/>
  <c r="E5429" i="5"/>
  <c r="C5429" i="5"/>
  <c r="B5429" i="5"/>
  <c r="N5428" i="5"/>
  <c r="K5428" i="5"/>
  <c r="I5428" i="5"/>
  <c r="H5428" i="5"/>
  <c r="F5428" i="5"/>
  <c r="E5428" i="5"/>
  <c r="C5428" i="5"/>
  <c r="B5428" i="5"/>
  <c r="N5427" i="5"/>
  <c r="K5427" i="5"/>
  <c r="I5427" i="5"/>
  <c r="H5427" i="5"/>
  <c r="F5427" i="5"/>
  <c r="E5427" i="5"/>
  <c r="C5427" i="5"/>
  <c r="B5427" i="5"/>
  <c r="N5426" i="5"/>
  <c r="K5426" i="5"/>
  <c r="I5426" i="5"/>
  <c r="H5426" i="5"/>
  <c r="F5426" i="5"/>
  <c r="E5426" i="5"/>
  <c r="C5426" i="5"/>
  <c r="B5426" i="5"/>
  <c r="N5425" i="5"/>
  <c r="K5425" i="5"/>
  <c r="I5425" i="5"/>
  <c r="H5425" i="5"/>
  <c r="F5425" i="5"/>
  <c r="E5425" i="5"/>
  <c r="C5425" i="5"/>
  <c r="B5425" i="5"/>
  <c r="N5424" i="5"/>
  <c r="K5424" i="5"/>
  <c r="I5424" i="5"/>
  <c r="H5424" i="5"/>
  <c r="F5424" i="5"/>
  <c r="E5424" i="5"/>
  <c r="C5424" i="5"/>
  <c r="B5424" i="5"/>
  <c r="N5423" i="5"/>
  <c r="K5423" i="5"/>
  <c r="I5423" i="5"/>
  <c r="H5423" i="5"/>
  <c r="F5423" i="5"/>
  <c r="E5423" i="5"/>
  <c r="C5423" i="5"/>
  <c r="B5423" i="5"/>
  <c r="N5422" i="5"/>
  <c r="K5422" i="5"/>
  <c r="I5422" i="5"/>
  <c r="H5422" i="5"/>
  <c r="F5422" i="5"/>
  <c r="E5422" i="5"/>
  <c r="C5422" i="5"/>
  <c r="B5422" i="5"/>
  <c r="N5421" i="5"/>
  <c r="K5421" i="5"/>
  <c r="I5421" i="5"/>
  <c r="H5421" i="5"/>
  <c r="F5421" i="5"/>
  <c r="E5421" i="5"/>
  <c r="C5421" i="5"/>
  <c r="B5421" i="5"/>
  <c r="N5420" i="5"/>
  <c r="K5420" i="5"/>
  <c r="I5420" i="5"/>
  <c r="H5420" i="5"/>
  <c r="F5420" i="5"/>
  <c r="E5420" i="5"/>
  <c r="C5420" i="5"/>
  <c r="B5420" i="5"/>
  <c r="N5419" i="5"/>
  <c r="K5419" i="5"/>
  <c r="I5419" i="5"/>
  <c r="H5419" i="5"/>
  <c r="F5419" i="5"/>
  <c r="E5419" i="5"/>
  <c r="C5419" i="5"/>
  <c r="B5419" i="5"/>
  <c r="N5418" i="5"/>
  <c r="K5418" i="5"/>
  <c r="I5418" i="5"/>
  <c r="H5418" i="5"/>
  <c r="F5418" i="5"/>
  <c r="E5418" i="5"/>
  <c r="C5418" i="5"/>
  <c r="B5418" i="5"/>
  <c r="N5417" i="5"/>
  <c r="K5417" i="5"/>
  <c r="I5417" i="5"/>
  <c r="H5417" i="5"/>
  <c r="F5417" i="5"/>
  <c r="E5417" i="5"/>
  <c r="C5417" i="5"/>
  <c r="B5417" i="5"/>
  <c r="N5416" i="5"/>
  <c r="K5416" i="5"/>
  <c r="I5416" i="5"/>
  <c r="H5416" i="5"/>
  <c r="F5416" i="5"/>
  <c r="E5416" i="5"/>
  <c r="C5416" i="5"/>
  <c r="B5416" i="5"/>
  <c r="N5415" i="5"/>
  <c r="K5415" i="5"/>
  <c r="I5415" i="5"/>
  <c r="H5415" i="5"/>
  <c r="F5415" i="5"/>
  <c r="E5415" i="5"/>
  <c r="C5415" i="5"/>
  <c r="B5415" i="5"/>
  <c r="N5414" i="5"/>
  <c r="K5414" i="5"/>
  <c r="I5414" i="5"/>
  <c r="H5414" i="5"/>
  <c r="F5414" i="5"/>
  <c r="E5414" i="5"/>
  <c r="C5414" i="5"/>
  <c r="B5414" i="5"/>
  <c r="N5413" i="5"/>
  <c r="K5413" i="5"/>
  <c r="I5413" i="5"/>
  <c r="H5413" i="5"/>
  <c r="F5413" i="5"/>
  <c r="E5413" i="5"/>
  <c r="C5413" i="5"/>
  <c r="B5413" i="5"/>
  <c r="N5412" i="5"/>
  <c r="K5412" i="5"/>
  <c r="I5412" i="5"/>
  <c r="H5412" i="5"/>
  <c r="F5412" i="5"/>
  <c r="E5412" i="5"/>
  <c r="C5412" i="5"/>
  <c r="B5412" i="5"/>
  <c r="N5411" i="5"/>
  <c r="K5411" i="5"/>
  <c r="I5411" i="5"/>
  <c r="H5411" i="5"/>
  <c r="F5411" i="5"/>
  <c r="E5411" i="5"/>
  <c r="C5411" i="5"/>
  <c r="B5411" i="5"/>
  <c r="N5410" i="5"/>
  <c r="K5410" i="5"/>
  <c r="I5410" i="5"/>
  <c r="H5410" i="5"/>
  <c r="F5410" i="5"/>
  <c r="E5410" i="5"/>
  <c r="C5410" i="5"/>
  <c r="B5410" i="5"/>
  <c r="N5409" i="5"/>
  <c r="K5409" i="5"/>
  <c r="I5409" i="5"/>
  <c r="H5409" i="5"/>
  <c r="F5409" i="5"/>
  <c r="E5409" i="5"/>
  <c r="C5409" i="5"/>
  <c r="B5409" i="5"/>
  <c r="N5408" i="5"/>
  <c r="K5408" i="5"/>
  <c r="I5408" i="5"/>
  <c r="H5408" i="5"/>
  <c r="F5408" i="5"/>
  <c r="E5408" i="5"/>
  <c r="C5408" i="5"/>
  <c r="B5408" i="5"/>
  <c r="N5407" i="5"/>
  <c r="K5407" i="5"/>
  <c r="I5407" i="5"/>
  <c r="H5407" i="5"/>
  <c r="F5407" i="5"/>
  <c r="E5407" i="5"/>
  <c r="C5407" i="5"/>
  <c r="B5407" i="5"/>
  <c r="N5406" i="5"/>
  <c r="K5406" i="5"/>
  <c r="I5406" i="5"/>
  <c r="H5406" i="5"/>
  <c r="F5406" i="5"/>
  <c r="E5406" i="5"/>
  <c r="C5406" i="5"/>
  <c r="B5406" i="5"/>
  <c r="N5405" i="5"/>
  <c r="K5405" i="5"/>
  <c r="I5405" i="5"/>
  <c r="H5405" i="5"/>
  <c r="F5405" i="5"/>
  <c r="E5405" i="5"/>
  <c r="C5405" i="5"/>
  <c r="B5405" i="5"/>
  <c r="N5404" i="5"/>
  <c r="K5404" i="5"/>
  <c r="I5404" i="5"/>
  <c r="H5404" i="5"/>
  <c r="F5404" i="5"/>
  <c r="E5404" i="5"/>
  <c r="C5404" i="5"/>
  <c r="B5404" i="5"/>
  <c r="N5403" i="5"/>
  <c r="K5403" i="5"/>
  <c r="I5403" i="5"/>
  <c r="H5403" i="5"/>
  <c r="F5403" i="5"/>
  <c r="E5403" i="5"/>
  <c r="C5403" i="5"/>
  <c r="B5403" i="5"/>
  <c r="N5402" i="5"/>
  <c r="K5402" i="5"/>
  <c r="I5402" i="5"/>
  <c r="H5402" i="5"/>
  <c r="F5402" i="5"/>
  <c r="E5402" i="5"/>
  <c r="C5402" i="5"/>
  <c r="B5402" i="5"/>
  <c r="N5401" i="5"/>
  <c r="K5401" i="5"/>
  <c r="I5401" i="5"/>
  <c r="H5401" i="5"/>
  <c r="F5401" i="5"/>
  <c r="E5401" i="5"/>
  <c r="C5401" i="5"/>
  <c r="B5401" i="5"/>
  <c r="N5400" i="5"/>
  <c r="K5400" i="5"/>
  <c r="I5400" i="5"/>
  <c r="H5400" i="5"/>
  <c r="F5400" i="5"/>
  <c r="E5400" i="5"/>
  <c r="C5400" i="5"/>
  <c r="B5400" i="5"/>
  <c r="N5399" i="5"/>
  <c r="K5399" i="5"/>
  <c r="I5399" i="5"/>
  <c r="H5399" i="5"/>
  <c r="F5399" i="5"/>
  <c r="E5399" i="5"/>
  <c r="C5399" i="5"/>
  <c r="B5399" i="5"/>
  <c r="N5398" i="5"/>
  <c r="K5398" i="5"/>
  <c r="I5398" i="5"/>
  <c r="H5398" i="5"/>
  <c r="F5398" i="5"/>
  <c r="E5398" i="5"/>
  <c r="C5398" i="5"/>
  <c r="B5398" i="5"/>
  <c r="N5397" i="5"/>
  <c r="K5397" i="5"/>
  <c r="I5397" i="5"/>
  <c r="H5397" i="5"/>
  <c r="F5397" i="5"/>
  <c r="E5397" i="5"/>
  <c r="C5397" i="5"/>
  <c r="B5397" i="5"/>
  <c r="N5396" i="5"/>
  <c r="K5396" i="5"/>
  <c r="I5396" i="5"/>
  <c r="H5396" i="5"/>
  <c r="F5396" i="5"/>
  <c r="E5396" i="5"/>
  <c r="C5396" i="5"/>
  <c r="B5396" i="5"/>
  <c r="N5395" i="5"/>
  <c r="K5395" i="5"/>
  <c r="I5395" i="5"/>
  <c r="H5395" i="5"/>
  <c r="F5395" i="5"/>
  <c r="E5395" i="5"/>
  <c r="C5395" i="5"/>
  <c r="B5395" i="5"/>
  <c r="N5394" i="5"/>
  <c r="K5394" i="5"/>
  <c r="I5394" i="5"/>
  <c r="H5394" i="5"/>
  <c r="F5394" i="5"/>
  <c r="E5394" i="5"/>
  <c r="C5394" i="5"/>
  <c r="B5394" i="5"/>
  <c r="N5393" i="5"/>
  <c r="K5393" i="5"/>
  <c r="I5393" i="5"/>
  <c r="H5393" i="5"/>
  <c r="F5393" i="5"/>
  <c r="E5393" i="5"/>
  <c r="C5393" i="5"/>
  <c r="B5393" i="5"/>
  <c r="N5392" i="5"/>
  <c r="K5392" i="5"/>
  <c r="I5392" i="5"/>
  <c r="H5392" i="5"/>
  <c r="F5392" i="5"/>
  <c r="E5392" i="5"/>
  <c r="C5392" i="5"/>
  <c r="B5392" i="5"/>
  <c r="N5391" i="5"/>
  <c r="K5391" i="5"/>
  <c r="I5391" i="5"/>
  <c r="H5391" i="5"/>
  <c r="F5391" i="5"/>
  <c r="E5391" i="5"/>
  <c r="C5391" i="5"/>
  <c r="B5391" i="5"/>
  <c r="N5390" i="5"/>
  <c r="K5390" i="5"/>
  <c r="I5390" i="5"/>
  <c r="H5390" i="5"/>
  <c r="F5390" i="5"/>
  <c r="E5390" i="5"/>
  <c r="C5390" i="5"/>
  <c r="B5390" i="5"/>
  <c r="N5389" i="5"/>
  <c r="K5389" i="5"/>
  <c r="I5389" i="5"/>
  <c r="H5389" i="5"/>
  <c r="F5389" i="5"/>
  <c r="E5389" i="5"/>
  <c r="C5389" i="5"/>
  <c r="B5389" i="5"/>
  <c r="N5388" i="5"/>
  <c r="K5388" i="5"/>
  <c r="I5388" i="5"/>
  <c r="H5388" i="5"/>
  <c r="F5388" i="5"/>
  <c r="E5388" i="5"/>
  <c r="C5388" i="5"/>
  <c r="B5388" i="5"/>
  <c r="N5387" i="5"/>
  <c r="K5387" i="5"/>
  <c r="I5387" i="5"/>
  <c r="H5387" i="5"/>
  <c r="F5387" i="5"/>
  <c r="E5387" i="5"/>
  <c r="C5387" i="5"/>
  <c r="B5387" i="5"/>
  <c r="N5386" i="5"/>
  <c r="K5386" i="5"/>
  <c r="I5386" i="5"/>
  <c r="H5386" i="5"/>
  <c r="F5386" i="5"/>
  <c r="E5386" i="5"/>
  <c r="C5386" i="5"/>
  <c r="B5386" i="5"/>
  <c r="N5385" i="5"/>
  <c r="K5385" i="5"/>
  <c r="I5385" i="5"/>
  <c r="H5385" i="5"/>
  <c r="F5385" i="5"/>
  <c r="E5385" i="5"/>
  <c r="C5385" i="5"/>
  <c r="B5385" i="5"/>
  <c r="N5384" i="5"/>
  <c r="K5384" i="5"/>
  <c r="I5384" i="5"/>
  <c r="H5384" i="5"/>
  <c r="F5384" i="5"/>
  <c r="E5384" i="5"/>
  <c r="C5384" i="5"/>
  <c r="B5384" i="5"/>
  <c r="N5383" i="5"/>
  <c r="K5383" i="5"/>
  <c r="I5383" i="5"/>
  <c r="H5383" i="5"/>
  <c r="F5383" i="5"/>
  <c r="E5383" i="5"/>
  <c r="C5383" i="5"/>
  <c r="B5383" i="5"/>
  <c r="N5382" i="5"/>
  <c r="K5382" i="5"/>
  <c r="I5382" i="5"/>
  <c r="H5382" i="5"/>
  <c r="F5382" i="5"/>
  <c r="E5382" i="5"/>
  <c r="C5382" i="5"/>
  <c r="B5382" i="5"/>
  <c r="N5381" i="5"/>
  <c r="K5381" i="5"/>
  <c r="I5381" i="5"/>
  <c r="H5381" i="5"/>
  <c r="F5381" i="5"/>
  <c r="E5381" i="5"/>
  <c r="C5381" i="5"/>
  <c r="B5381" i="5"/>
  <c r="N5380" i="5"/>
  <c r="K5380" i="5"/>
  <c r="I5380" i="5"/>
  <c r="H5380" i="5"/>
  <c r="F5380" i="5"/>
  <c r="E5380" i="5"/>
  <c r="C5380" i="5"/>
  <c r="B5380" i="5"/>
  <c r="N5379" i="5"/>
  <c r="K5379" i="5"/>
  <c r="I5379" i="5"/>
  <c r="H5379" i="5"/>
  <c r="F5379" i="5"/>
  <c r="E5379" i="5"/>
  <c r="C5379" i="5"/>
  <c r="B5379" i="5"/>
  <c r="N5378" i="5"/>
  <c r="K5378" i="5"/>
  <c r="I5378" i="5"/>
  <c r="H5378" i="5"/>
  <c r="F5378" i="5"/>
  <c r="E5378" i="5"/>
  <c r="C5378" i="5"/>
  <c r="B5378" i="5"/>
  <c r="N5377" i="5"/>
  <c r="K5377" i="5"/>
  <c r="I5377" i="5"/>
  <c r="H5377" i="5"/>
  <c r="F5377" i="5"/>
  <c r="E5377" i="5"/>
  <c r="C5377" i="5"/>
  <c r="B5377" i="5"/>
  <c r="N5376" i="5"/>
  <c r="K5376" i="5"/>
  <c r="I5376" i="5"/>
  <c r="H5376" i="5"/>
  <c r="F5376" i="5"/>
  <c r="E5376" i="5"/>
  <c r="C5376" i="5"/>
  <c r="B5376" i="5"/>
  <c r="N5375" i="5"/>
  <c r="K5375" i="5"/>
  <c r="I5375" i="5"/>
  <c r="H5375" i="5"/>
  <c r="F5375" i="5"/>
  <c r="E5375" i="5"/>
  <c r="C5375" i="5"/>
  <c r="B5375" i="5"/>
  <c r="N5374" i="5"/>
  <c r="K5374" i="5"/>
  <c r="I5374" i="5"/>
  <c r="H5374" i="5"/>
  <c r="F5374" i="5"/>
  <c r="E5374" i="5"/>
  <c r="C5374" i="5"/>
  <c r="B5374" i="5"/>
  <c r="N5373" i="5"/>
  <c r="K5373" i="5"/>
  <c r="I5373" i="5"/>
  <c r="H5373" i="5"/>
  <c r="F5373" i="5"/>
  <c r="E5373" i="5"/>
  <c r="C5373" i="5"/>
  <c r="B5373" i="5"/>
  <c r="N5372" i="5"/>
  <c r="K5372" i="5"/>
  <c r="I5372" i="5"/>
  <c r="H5372" i="5"/>
  <c r="F5372" i="5"/>
  <c r="E5372" i="5"/>
  <c r="C5372" i="5"/>
  <c r="B5372" i="5"/>
  <c r="N5371" i="5"/>
  <c r="K5371" i="5"/>
  <c r="I5371" i="5"/>
  <c r="H5371" i="5"/>
  <c r="F5371" i="5"/>
  <c r="E5371" i="5"/>
  <c r="C5371" i="5"/>
  <c r="B5371" i="5"/>
  <c r="N5370" i="5"/>
  <c r="K5370" i="5"/>
  <c r="I5370" i="5"/>
  <c r="H5370" i="5"/>
  <c r="F5370" i="5"/>
  <c r="E5370" i="5"/>
  <c r="C5370" i="5"/>
  <c r="B5370" i="5"/>
  <c r="N5369" i="5"/>
  <c r="K5369" i="5"/>
  <c r="I5369" i="5"/>
  <c r="H5369" i="5"/>
  <c r="F5369" i="5"/>
  <c r="E5369" i="5"/>
  <c r="C5369" i="5"/>
  <c r="B5369" i="5"/>
  <c r="N5368" i="5"/>
  <c r="K5368" i="5"/>
  <c r="I5368" i="5"/>
  <c r="H5368" i="5"/>
  <c r="F5368" i="5"/>
  <c r="E5368" i="5"/>
  <c r="C5368" i="5"/>
  <c r="B5368" i="5"/>
  <c r="N5367" i="5"/>
  <c r="K5367" i="5"/>
  <c r="I5367" i="5"/>
  <c r="H5367" i="5"/>
  <c r="F5367" i="5"/>
  <c r="E5367" i="5"/>
  <c r="C5367" i="5"/>
  <c r="B5367" i="5"/>
  <c r="N5366" i="5"/>
  <c r="K5366" i="5"/>
  <c r="I5366" i="5"/>
  <c r="H5366" i="5"/>
  <c r="F5366" i="5"/>
  <c r="E5366" i="5"/>
  <c r="C5366" i="5"/>
  <c r="B5366" i="5"/>
  <c r="N5365" i="5"/>
  <c r="K5365" i="5"/>
  <c r="I5365" i="5"/>
  <c r="H5365" i="5"/>
  <c r="F5365" i="5"/>
  <c r="E5365" i="5"/>
  <c r="C5365" i="5"/>
  <c r="B5365" i="5"/>
  <c r="N5364" i="5"/>
  <c r="K5364" i="5"/>
  <c r="I5364" i="5"/>
  <c r="H5364" i="5"/>
  <c r="F5364" i="5"/>
  <c r="E5364" i="5"/>
  <c r="C5364" i="5"/>
  <c r="B5364" i="5"/>
  <c r="N5363" i="5"/>
  <c r="K5363" i="5"/>
  <c r="I5363" i="5"/>
  <c r="H5363" i="5"/>
  <c r="F5363" i="5"/>
  <c r="E5363" i="5"/>
  <c r="C5363" i="5"/>
  <c r="B5363" i="5"/>
  <c r="N5362" i="5"/>
  <c r="K5362" i="5"/>
  <c r="I5362" i="5"/>
  <c r="H5362" i="5"/>
  <c r="F5362" i="5"/>
  <c r="E5362" i="5"/>
  <c r="C5362" i="5"/>
  <c r="B5362" i="5"/>
  <c r="N5361" i="5"/>
  <c r="K5361" i="5"/>
  <c r="I5361" i="5"/>
  <c r="H5361" i="5"/>
  <c r="F5361" i="5"/>
  <c r="E5361" i="5"/>
  <c r="C5361" i="5"/>
  <c r="B5361" i="5"/>
  <c r="N5360" i="5"/>
  <c r="K5360" i="5"/>
  <c r="I5360" i="5"/>
  <c r="H5360" i="5"/>
  <c r="F5360" i="5"/>
  <c r="E5360" i="5"/>
  <c r="C5360" i="5"/>
  <c r="B5360" i="5"/>
  <c r="N5359" i="5"/>
  <c r="K5359" i="5"/>
  <c r="I5359" i="5"/>
  <c r="H5359" i="5"/>
  <c r="F5359" i="5"/>
  <c r="E5359" i="5"/>
  <c r="C5359" i="5"/>
  <c r="B5359" i="5"/>
  <c r="N5358" i="5"/>
  <c r="K5358" i="5"/>
  <c r="I5358" i="5"/>
  <c r="H5358" i="5"/>
  <c r="F5358" i="5"/>
  <c r="E5358" i="5"/>
  <c r="C5358" i="5"/>
  <c r="B5358" i="5"/>
  <c r="N5357" i="5"/>
  <c r="K5357" i="5"/>
  <c r="I5357" i="5"/>
  <c r="H5357" i="5"/>
  <c r="F5357" i="5"/>
  <c r="E5357" i="5"/>
  <c r="C5357" i="5"/>
  <c r="B5357" i="5"/>
  <c r="N5356" i="5"/>
  <c r="K5356" i="5"/>
  <c r="I5356" i="5"/>
  <c r="H5356" i="5"/>
  <c r="F5356" i="5"/>
  <c r="E5356" i="5"/>
  <c r="C5356" i="5"/>
  <c r="B5356" i="5"/>
  <c r="N5355" i="5"/>
  <c r="K5355" i="5"/>
  <c r="I5355" i="5"/>
  <c r="H5355" i="5"/>
  <c r="F5355" i="5"/>
  <c r="E5355" i="5"/>
  <c r="C5355" i="5"/>
  <c r="B5355" i="5"/>
  <c r="N5354" i="5"/>
  <c r="K5354" i="5"/>
  <c r="I5354" i="5"/>
  <c r="H5354" i="5"/>
  <c r="F5354" i="5"/>
  <c r="E5354" i="5"/>
  <c r="C5354" i="5"/>
  <c r="B5354" i="5"/>
  <c r="N5353" i="5"/>
  <c r="K5353" i="5"/>
  <c r="I5353" i="5"/>
  <c r="H5353" i="5"/>
  <c r="F5353" i="5"/>
  <c r="E5353" i="5"/>
  <c r="C5353" i="5"/>
  <c r="B5353" i="5"/>
  <c r="N5352" i="5"/>
  <c r="K5352" i="5"/>
  <c r="I5352" i="5"/>
  <c r="H5352" i="5"/>
  <c r="F5352" i="5"/>
  <c r="E5352" i="5"/>
  <c r="C5352" i="5"/>
  <c r="B5352" i="5"/>
  <c r="N5351" i="5"/>
  <c r="K5351" i="5"/>
  <c r="I5351" i="5"/>
  <c r="H5351" i="5"/>
  <c r="F5351" i="5"/>
  <c r="E5351" i="5"/>
  <c r="C5351" i="5"/>
  <c r="B5351" i="5"/>
  <c r="N5350" i="5"/>
  <c r="K5350" i="5"/>
  <c r="I5350" i="5"/>
  <c r="H5350" i="5"/>
  <c r="F5350" i="5"/>
  <c r="E5350" i="5"/>
  <c r="C5350" i="5"/>
  <c r="B5350" i="5"/>
  <c r="N5349" i="5"/>
  <c r="K5349" i="5"/>
  <c r="I5349" i="5"/>
  <c r="H5349" i="5"/>
  <c r="F5349" i="5"/>
  <c r="E5349" i="5"/>
  <c r="C5349" i="5"/>
  <c r="B5349" i="5"/>
  <c r="N5348" i="5"/>
  <c r="K5348" i="5"/>
  <c r="I5348" i="5"/>
  <c r="H5348" i="5"/>
  <c r="F5348" i="5"/>
  <c r="E5348" i="5"/>
  <c r="C5348" i="5"/>
  <c r="B5348" i="5"/>
  <c r="N5347" i="5"/>
  <c r="K5347" i="5"/>
  <c r="I5347" i="5"/>
  <c r="H5347" i="5"/>
  <c r="F5347" i="5"/>
  <c r="E5347" i="5"/>
  <c r="C5347" i="5"/>
  <c r="B5347" i="5"/>
  <c r="N5346" i="5"/>
  <c r="K5346" i="5"/>
  <c r="I5346" i="5"/>
  <c r="H5346" i="5"/>
  <c r="F5346" i="5"/>
  <c r="E5346" i="5"/>
  <c r="C5346" i="5"/>
  <c r="B5346" i="5"/>
  <c r="N5345" i="5"/>
  <c r="K5345" i="5"/>
  <c r="I5345" i="5"/>
  <c r="H5345" i="5"/>
  <c r="F5345" i="5"/>
  <c r="E5345" i="5"/>
  <c r="C5345" i="5"/>
  <c r="B5345" i="5"/>
  <c r="N5344" i="5"/>
  <c r="K5344" i="5"/>
  <c r="I5344" i="5"/>
  <c r="H5344" i="5"/>
  <c r="F5344" i="5"/>
  <c r="E5344" i="5"/>
  <c r="C5344" i="5"/>
  <c r="B5344" i="5"/>
  <c r="N5343" i="5"/>
  <c r="K5343" i="5"/>
  <c r="I5343" i="5"/>
  <c r="H5343" i="5"/>
  <c r="F5343" i="5"/>
  <c r="E5343" i="5"/>
  <c r="C5343" i="5"/>
  <c r="B5343" i="5"/>
  <c r="N5342" i="5"/>
  <c r="K5342" i="5"/>
  <c r="I5342" i="5"/>
  <c r="H5342" i="5"/>
  <c r="F5342" i="5"/>
  <c r="E5342" i="5"/>
  <c r="C5342" i="5"/>
  <c r="B5342" i="5"/>
  <c r="N5341" i="5"/>
  <c r="K5341" i="5"/>
  <c r="I5341" i="5"/>
  <c r="H5341" i="5"/>
  <c r="F5341" i="5"/>
  <c r="E5341" i="5"/>
  <c r="C5341" i="5"/>
  <c r="B5341" i="5"/>
  <c r="N5340" i="5"/>
  <c r="K5340" i="5"/>
  <c r="I5340" i="5"/>
  <c r="H5340" i="5"/>
  <c r="F5340" i="5"/>
  <c r="E5340" i="5"/>
  <c r="C5340" i="5"/>
  <c r="B5340" i="5"/>
  <c r="N5339" i="5"/>
  <c r="K5339" i="5"/>
  <c r="I5339" i="5"/>
  <c r="H5339" i="5"/>
  <c r="F5339" i="5"/>
  <c r="E5339" i="5"/>
  <c r="C5339" i="5"/>
  <c r="B5339" i="5"/>
  <c r="N5338" i="5"/>
  <c r="K5338" i="5"/>
  <c r="I5338" i="5"/>
  <c r="H5338" i="5"/>
  <c r="F5338" i="5"/>
  <c r="E5338" i="5"/>
  <c r="C5338" i="5"/>
  <c r="B5338" i="5"/>
  <c r="N5337" i="5"/>
  <c r="K5337" i="5"/>
  <c r="I5337" i="5"/>
  <c r="H5337" i="5"/>
  <c r="F5337" i="5"/>
  <c r="E5337" i="5"/>
  <c r="C5337" i="5"/>
  <c r="B5337" i="5"/>
  <c r="N5336" i="5"/>
  <c r="K5336" i="5"/>
  <c r="I5336" i="5"/>
  <c r="H5336" i="5"/>
  <c r="F5336" i="5"/>
  <c r="E5336" i="5"/>
  <c r="C5336" i="5"/>
  <c r="B5336" i="5"/>
  <c r="N5335" i="5"/>
  <c r="K5335" i="5"/>
  <c r="I5335" i="5"/>
  <c r="H5335" i="5"/>
  <c r="F5335" i="5"/>
  <c r="E5335" i="5"/>
  <c r="C5335" i="5"/>
  <c r="B5335" i="5"/>
  <c r="N5334" i="5"/>
  <c r="K5334" i="5"/>
  <c r="I5334" i="5"/>
  <c r="H5334" i="5"/>
  <c r="F5334" i="5"/>
  <c r="E5334" i="5"/>
  <c r="C5334" i="5"/>
  <c r="B5334" i="5"/>
  <c r="N5333" i="5"/>
  <c r="K5333" i="5"/>
  <c r="I5333" i="5"/>
  <c r="H5333" i="5"/>
  <c r="F5333" i="5"/>
  <c r="E5333" i="5"/>
  <c r="C5333" i="5"/>
  <c r="B5333" i="5"/>
  <c r="N5332" i="5"/>
  <c r="K5332" i="5"/>
  <c r="I5332" i="5"/>
  <c r="H5332" i="5"/>
  <c r="F5332" i="5"/>
  <c r="E5332" i="5"/>
  <c r="C5332" i="5"/>
  <c r="B5332" i="5"/>
  <c r="N5331" i="5"/>
  <c r="K5331" i="5"/>
  <c r="I5331" i="5"/>
  <c r="H5331" i="5"/>
  <c r="F5331" i="5"/>
  <c r="E5331" i="5"/>
  <c r="C5331" i="5"/>
  <c r="B5331" i="5"/>
  <c r="N5330" i="5"/>
  <c r="K5330" i="5"/>
  <c r="I5330" i="5"/>
  <c r="H5330" i="5"/>
  <c r="F5330" i="5"/>
  <c r="E5330" i="5"/>
  <c r="C5330" i="5"/>
  <c r="B5330" i="5"/>
  <c r="N5329" i="5"/>
  <c r="K5329" i="5"/>
  <c r="I5329" i="5"/>
  <c r="H5329" i="5"/>
  <c r="F5329" i="5"/>
  <c r="E5329" i="5"/>
  <c r="C5329" i="5"/>
  <c r="B5329" i="5"/>
  <c r="N5328" i="5"/>
  <c r="K5328" i="5"/>
  <c r="I5328" i="5"/>
  <c r="H5328" i="5"/>
  <c r="F5328" i="5"/>
  <c r="E5328" i="5"/>
  <c r="C5328" i="5"/>
  <c r="B5328" i="5"/>
  <c r="N5327" i="5"/>
  <c r="K5327" i="5"/>
  <c r="I5327" i="5"/>
  <c r="H5327" i="5"/>
  <c r="F5327" i="5"/>
  <c r="E5327" i="5"/>
  <c r="C5327" i="5"/>
  <c r="B5327" i="5"/>
  <c r="N5326" i="5"/>
  <c r="K5326" i="5"/>
  <c r="I5326" i="5"/>
  <c r="H5326" i="5"/>
  <c r="F5326" i="5"/>
  <c r="E5326" i="5"/>
  <c r="C5326" i="5"/>
  <c r="B5326" i="5"/>
  <c r="N5325" i="5"/>
  <c r="K5325" i="5"/>
  <c r="I5325" i="5"/>
  <c r="H5325" i="5"/>
  <c r="F5325" i="5"/>
  <c r="E5325" i="5"/>
  <c r="C5325" i="5"/>
  <c r="B5325" i="5"/>
  <c r="N5324" i="5"/>
  <c r="K5324" i="5"/>
  <c r="I5324" i="5"/>
  <c r="H5324" i="5"/>
  <c r="F5324" i="5"/>
  <c r="E5324" i="5"/>
  <c r="C5324" i="5"/>
  <c r="B5324" i="5"/>
  <c r="N5323" i="5"/>
  <c r="K5323" i="5"/>
  <c r="I5323" i="5"/>
  <c r="H5323" i="5"/>
  <c r="F5323" i="5"/>
  <c r="E5323" i="5"/>
  <c r="C5323" i="5"/>
  <c r="B5323" i="5"/>
  <c r="N5322" i="5"/>
  <c r="K5322" i="5"/>
  <c r="I5322" i="5"/>
  <c r="H5322" i="5"/>
  <c r="F5322" i="5"/>
  <c r="E5322" i="5"/>
  <c r="C5322" i="5"/>
  <c r="B5322" i="5"/>
  <c r="N5321" i="5"/>
  <c r="K5321" i="5"/>
  <c r="I5321" i="5"/>
  <c r="H5321" i="5"/>
  <c r="F5321" i="5"/>
  <c r="E5321" i="5"/>
  <c r="C5321" i="5"/>
  <c r="B5321" i="5"/>
  <c r="N5320" i="5"/>
  <c r="K5320" i="5"/>
  <c r="I5320" i="5"/>
  <c r="H5320" i="5"/>
  <c r="F5320" i="5"/>
  <c r="E5320" i="5"/>
  <c r="C5320" i="5"/>
  <c r="B5320" i="5"/>
  <c r="N5319" i="5"/>
  <c r="K5319" i="5"/>
  <c r="I5319" i="5"/>
  <c r="H5319" i="5"/>
  <c r="F5319" i="5"/>
  <c r="E5319" i="5"/>
  <c r="C5319" i="5"/>
  <c r="B5319" i="5"/>
  <c r="N5318" i="5"/>
  <c r="K5318" i="5"/>
  <c r="I5318" i="5"/>
  <c r="H5318" i="5"/>
  <c r="F5318" i="5"/>
  <c r="E5318" i="5"/>
  <c r="C5318" i="5"/>
  <c r="B5318" i="5"/>
  <c r="N5317" i="5"/>
  <c r="K5317" i="5"/>
  <c r="I5317" i="5"/>
  <c r="H5317" i="5"/>
  <c r="F5317" i="5"/>
  <c r="E5317" i="5"/>
  <c r="C5317" i="5"/>
  <c r="B5317" i="5"/>
  <c r="N5316" i="5"/>
  <c r="K5316" i="5"/>
  <c r="I5316" i="5"/>
  <c r="H5316" i="5"/>
  <c r="F5316" i="5"/>
  <c r="E5316" i="5"/>
  <c r="C5316" i="5"/>
  <c r="B5316" i="5"/>
  <c r="N5315" i="5"/>
  <c r="K5315" i="5"/>
  <c r="I5315" i="5"/>
  <c r="H5315" i="5"/>
  <c r="F5315" i="5"/>
  <c r="E5315" i="5"/>
  <c r="C5315" i="5"/>
  <c r="B5315" i="5"/>
  <c r="N5314" i="5"/>
  <c r="K5314" i="5"/>
  <c r="I5314" i="5"/>
  <c r="H5314" i="5"/>
  <c r="F5314" i="5"/>
  <c r="E5314" i="5"/>
  <c r="C5314" i="5"/>
  <c r="B5314" i="5"/>
  <c r="N5313" i="5"/>
  <c r="K5313" i="5"/>
  <c r="I5313" i="5"/>
  <c r="H5313" i="5"/>
  <c r="F5313" i="5"/>
  <c r="E5313" i="5"/>
  <c r="C5313" i="5"/>
  <c r="B5313" i="5"/>
  <c r="N5312" i="5"/>
  <c r="K5312" i="5"/>
  <c r="I5312" i="5"/>
  <c r="H5312" i="5"/>
  <c r="F5312" i="5"/>
  <c r="E5312" i="5"/>
  <c r="C5312" i="5"/>
  <c r="B5312" i="5"/>
  <c r="N5311" i="5"/>
  <c r="K5311" i="5"/>
  <c r="I5311" i="5"/>
  <c r="H5311" i="5"/>
  <c r="F5311" i="5"/>
  <c r="E5311" i="5"/>
  <c r="C5311" i="5"/>
  <c r="B5311" i="5"/>
  <c r="N5310" i="5"/>
  <c r="K5310" i="5"/>
  <c r="I5310" i="5"/>
  <c r="H5310" i="5"/>
  <c r="F5310" i="5"/>
  <c r="E5310" i="5"/>
  <c r="C5310" i="5"/>
  <c r="B5310" i="5"/>
  <c r="N5309" i="5"/>
  <c r="K5309" i="5"/>
  <c r="I5309" i="5"/>
  <c r="H5309" i="5"/>
  <c r="F5309" i="5"/>
  <c r="E5309" i="5"/>
  <c r="C5309" i="5"/>
  <c r="B5309" i="5"/>
  <c r="N5308" i="5"/>
  <c r="K5308" i="5"/>
  <c r="I5308" i="5"/>
  <c r="H5308" i="5"/>
  <c r="F5308" i="5"/>
  <c r="E5308" i="5"/>
  <c r="C5308" i="5"/>
  <c r="B5308" i="5"/>
  <c r="N5307" i="5"/>
  <c r="K5307" i="5"/>
  <c r="I5307" i="5"/>
  <c r="H5307" i="5"/>
  <c r="F5307" i="5"/>
  <c r="E5307" i="5"/>
  <c r="C5307" i="5"/>
  <c r="B5307" i="5"/>
  <c r="N5306" i="5"/>
  <c r="K5306" i="5"/>
  <c r="I5306" i="5"/>
  <c r="H5306" i="5"/>
  <c r="F5306" i="5"/>
  <c r="E5306" i="5"/>
  <c r="C5306" i="5"/>
  <c r="B5306" i="5"/>
  <c r="N5305" i="5"/>
  <c r="K5305" i="5"/>
  <c r="I5305" i="5"/>
  <c r="H5305" i="5"/>
  <c r="F5305" i="5"/>
  <c r="E5305" i="5"/>
  <c r="C5305" i="5"/>
  <c r="B5305" i="5"/>
  <c r="N5304" i="5"/>
  <c r="K5304" i="5"/>
  <c r="I5304" i="5"/>
  <c r="H5304" i="5"/>
  <c r="F5304" i="5"/>
  <c r="E5304" i="5"/>
  <c r="C5304" i="5"/>
  <c r="B5304" i="5"/>
  <c r="N5303" i="5"/>
  <c r="K5303" i="5"/>
  <c r="I5303" i="5"/>
  <c r="H5303" i="5"/>
  <c r="F5303" i="5"/>
  <c r="E5303" i="5"/>
  <c r="C5303" i="5"/>
  <c r="B5303" i="5"/>
  <c r="N5302" i="5"/>
  <c r="K5302" i="5"/>
  <c r="I5302" i="5"/>
  <c r="H5302" i="5"/>
  <c r="F5302" i="5"/>
  <c r="E5302" i="5"/>
  <c r="C5302" i="5"/>
  <c r="B5302" i="5"/>
  <c r="N5301" i="5"/>
  <c r="K5301" i="5"/>
  <c r="I5301" i="5"/>
  <c r="H5301" i="5"/>
  <c r="F5301" i="5"/>
  <c r="E5301" i="5"/>
  <c r="C5301" i="5"/>
  <c r="B5301" i="5"/>
  <c r="N5300" i="5"/>
  <c r="K5300" i="5"/>
  <c r="I5300" i="5"/>
  <c r="H5300" i="5"/>
  <c r="F5300" i="5"/>
  <c r="E5300" i="5"/>
  <c r="C5300" i="5"/>
  <c r="B5300" i="5"/>
  <c r="N5299" i="5"/>
  <c r="K5299" i="5"/>
  <c r="I5299" i="5"/>
  <c r="H5299" i="5"/>
  <c r="F5299" i="5"/>
  <c r="E5299" i="5"/>
  <c r="C5299" i="5"/>
  <c r="B5299" i="5"/>
  <c r="N5298" i="5"/>
  <c r="K5298" i="5"/>
  <c r="I5298" i="5"/>
  <c r="H5298" i="5"/>
  <c r="F5298" i="5"/>
  <c r="E5298" i="5"/>
  <c r="C5298" i="5"/>
  <c r="B5298" i="5"/>
  <c r="N5297" i="5"/>
  <c r="K5297" i="5"/>
  <c r="I5297" i="5"/>
  <c r="H5297" i="5"/>
  <c r="F5297" i="5"/>
  <c r="E5297" i="5"/>
  <c r="C5297" i="5"/>
  <c r="B5297" i="5"/>
  <c r="N5296" i="5"/>
  <c r="K5296" i="5"/>
  <c r="I5296" i="5"/>
  <c r="H5296" i="5"/>
  <c r="F5296" i="5"/>
  <c r="E5296" i="5"/>
  <c r="C5296" i="5"/>
  <c r="B5296" i="5"/>
  <c r="N5295" i="5"/>
  <c r="K5295" i="5"/>
  <c r="I5295" i="5"/>
  <c r="H5295" i="5"/>
  <c r="F5295" i="5"/>
  <c r="E5295" i="5"/>
  <c r="C5295" i="5"/>
  <c r="B5295" i="5"/>
  <c r="N5294" i="5"/>
  <c r="K5294" i="5"/>
  <c r="I5294" i="5"/>
  <c r="H5294" i="5"/>
  <c r="F5294" i="5"/>
  <c r="E5294" i="5"/>
  <c r="C5294" i="5"/>
  <c r="B5294" i="5"/>
  <c r="N5293" i="5"/>
  <c r="K5293" i="5"/>
  <c r="I5293" i="5"/>
  <c r="H5293" i="5"/>
  <c r="F5293" i="5"/>
  <c r="E5293" i="5"/>
  <c r="C5293" i="5"/>
  <c r="B5293" i="5"/>
  <c r="N5292" i="5"/>
  <c r="K5292" i="5"/>
  <c r="I5292" i="5"/>
  <c r="H5292" i="5"/>
  <c r="F5292" i="5"/>
  <c r="E5292" i="5"/>
  <c r="C5292" i="5"/>
  <c r="B5292" i="5"/>
  <c r="N5291" i="5"/>
  <c r="K5291" i="5"/>
  <c r="I5291" i="5"/>
  <c r="H5291" i="5"/>
  <c r="F5291" i="5"/>
  <c r="E5291" i="5"/>
  <c r="C5291" i="5"/>
  <c r="B5291" i="5"/>
  <c r="N5290" i="5"/>
  <c r="K5290" i="5"/>
  <c r="I5290" i="5"/>
  <c r="H5290" i="5"/>
  <c r="F5290" i="5"/>
  <c r="E5290" i="5"/>
  <c r="C5290" i="5"/>
  <c r="B5290" i="5"/>
  <c r="N5289" i="5"/>
  <c r="K5289" i="5"/>
  <c r="I5289" i="5"/>
  <c r="H5289" i="5"/>
  <c r="F5289" i="5"/>
  <c r="E5289" i="5"/>
  <c r="C5289" i="5"/>
  <c r="B5289" i="5"/>
  <c r="N5288" i="5"/>
  <c r="K5288" i="5"/>
  <c r="I5288" i="5"/>
  <c r="H5288" i="5"/>
  <c r="F5288" i="5"/>
  <c r="E5288" i="5"/>
  <c r="C5288" i="5"/>
  <c r="B5288" i="5"/>
  <c r="N5287" i="5"/>
  <c r="K5287" i="5"/>
  <c r="I5287" i="5"/>
  <c r="H5287" i="5"/>
  <c r="F5287" i="5"/>
  <c r="E5287" i="5"/>
  <c r="C5287" i="5"/>
  <c r="B5287" i="5"/>
  <c r="N5286" i="5"/>
  <c r="K5286" i="5"/>
  <c r="I5286" i="5"/>
  <c r="H5286" i="5"/>
  <c r="F5286" i="5"/>
  <c r="E5286" i="5"/>
  <c r="C5286" i="5"/>
  <c r="B5286" i="5"/>
  <c r="N5285" i="5"/>
  <c r="K5285" i="5"/>
  <c r="I5285" i="5"/>
  <c r="H5285" i="5"/>
  <c r="F5285" i="5"/>
  <c r="E5285" i="5"/>
  <c r="C5285" i="5"/>
  <c r="B5285" i="5"/>
  <c r="N5284" i="5"/>
  <c r="K5284" i="5"/>
  <c r="I5284" i="5"/>
  <c r="H5284" i="5"/>
  <c r="F5284" i="5"/>
  <c r="E5284" i="5"/>
  <c r="C5284" i="5"/>
  <c r="B5284" i="5"/>
  <c r="N5283" i="5"/>
  <c r="K5283" i="5"/>
  <c r="I5283" i="5"/>
  <c r="H5283" i="5"/>
  <c r="F5283" i="5"/>
  <c r="E5283" i="5"/>
  <c r="C5283" i="5"/>
  <c r="B5283" i="5"/>
  <c r="N5282" i="5"/>
  <c r="K5282" i="5"/>
  <c r="I5282" i="5"/>
  <c r="H5282" i="5"/>
  <c r="F5282" i="5"/>
  <c r="E5282" i="5"/>
  <c r="C5282" i="5"/>
  <c r="B5282" i="5"/>
  <c r="N5281" i="5"/>
  <c r="K5281" i="5"/>
  <c r="I5281" i="5"/>
  <c r="H5281" i="5"/>
  <c r="F5281" i="5"/>
  <c r="E5281" i="5"/>
  <c r="C5281" i="5"/>
  <c r="B5281" i="5"/>
  <c r="N5280" i="5"/>
  <c r="K5280" i="5"/>
  <c r="I5280" i="5"/>
  <c r="H5280" i="5"/>
  <c r="F5280" i="5"/>
  <c r="E5280" i="5"/>
  <c r="C5280" i="5"/>
  <c r="B5280" i="5"/>
  <c r="N5279" i="5"/>
  <c r="K5279" i="5"/>
  <c r="I5279" i="5"/>
  <c r="H5279" i="5"/>
  <c r="F5279" i="5"/>
  <c r="E5279" i="5"/>
  <c r="C5279" i="5"/>
  <c r="B5279" i="5"/>
  <c r="N5278" i="5"/>
  <c r="K5278" i="5"/>
  <c r="I5278" i="5"/>
  <c r="H5278" i="5"/>
  <c r="F5278" i="5"/>
  <c r="E5278" i="5"/>
  <c r="C5278" i="5"/>
  <c r="B5278" i="5"/>
  <c r="N5277" i="5"/>
  <c r="K5277" i="5"/>
  <c r="I5277" i="5"/>
  <c r="H5277" i="5"/>
  <c r="F5277" i="5"/>
  <c r="E5277" i="5"/>
  <c r="C5277" i="5"/>
  <c r="B5277" i="5"/>
  <c r="N5276" i="5"/>
  <c r="K5276" i="5"/>
  <c r="I5276" i="5"/>
  <c r="H5276" i="5"/>
  <c r="F5276" i="5"/>
  <c r="E5276" i="5"/>
  <c r="C5276" i="5"/>
  <c r="B5276" i="5"/>
  <c r="N5275" i="5"/>
  <c r="K5275" i="5"/>
  <c r="I5275" i="5"/>
  <c r="H5275" i="5"/>
  <c r="F5275" i="5"/>
  <c r="E5275" i="5"/>
  <c r="C5275" i="5"/>
  <c r="B5275" i="5"/>
  <c r="N5274" i="5"/>
  <c r="K5274" i="5"/>
  <c r="I5274" i="5"/>
  <c r="H5274" i="5"/>
  <c r="F5274" i="5"/>
  <c r="E5274" i="5"/>
  <c r="C5274" i="5"/>
  <c r="B5274" i="5"/>
  <c r="N5273" i="5"/>
  <c r="K5273" i="5"/>
  <c r="I5273" i="5"/>
  <c r="H5273" i="5"/>
  <c r="F5273" i="5"/>
  <c r="E5273" i="5"/>
  <c r="C5273" i="5"/>
  <c r="B5273" i="5"/>
  <c r="N5272" i="5"/>
  <c r="K5272" i="5"/>
  <c r="I5272" i="5"/>
  <c r="H5272" i="5"/>
  <c r="F5272" i="5"/>
  <c r="E5272" i="5"/>
  <c r="C5272" i="5"/>
  <c r="B5272" i="5"/>
  <c r="N5271" i="5"/>
  <c r="K5271" i="5"/>
  <c r="I5271" i="5"/>
  <c r="H5271" i="5"/>
  <c r="F5271" i="5"/>
  <c r="E5271" i="5"/>
  <c r="C5271" i="5"/>
  <c r="B5271" i="5"/>
  <c r="N5270" i="5"/>
  <c r="K5270" i="5"/>
  <c r="I5270" i="5"/>
  <c r="H5270" i="5"/>
  <c r="F5270" i="5"/>
  <c r="E5270" i="5"/>
  <c r="C5270" i="5"/>
  <c r="B5270" i="5"/>
  <c r="N5269" i="5"/>
  <c r="K5269" i="5"/>
  <c r="I5269" i="5"/>
  <c r="H5269" i="5"/>
  <c r="F5269" i="5"/>
  <c r="E5269" i="5"/>
  <c r="C5269" i="5"/>
  <c r="B5269" i="5"/>
  <c r="N5268" i="5"/>
  <c r="K5268" i="5"/>
  <c r="I5268" i="5"/>
  <c r="H5268" i="5"/>
  <c r="F5268" i="5"/>
  <c r="E5268" i="5"/>
  <c r="C5268" i="5"/>
  <c r="B5268" i="5"/>
  <c r="N5267" i="5"/>
  <c r="K5267" i="5"/>
  <c r="I5267" i="5"/>
  <c r="H5267" i="5"/>
  <c r="F5267" i="5"/>
  <c r="E5267" i="5"/>
  <c r="C5267" i="5"/>
  <c r="B5267" i="5"/>
  <c r="N5266" i="5"/>
  <c r="K5266" i="5"/>
  <c r="I5266" i="5"/>
  <c r="H5266" i="5"/>
  <c r="F5266" i="5"/>
  <c r="E5266" i="5"/>
  <c r="C5266" i="5"/>
  <c r="B5266" i="5"/>
  <c r="N5265" i="5"/>
  <c r="K5265" i="5"/>
  <c r="I5265" i="5"/>
  <c r="H5265" i="5"/>
  <c r="F5265" i="5"/>
  <c r="E5265" i="5"/>
  <c r="C5265" i="5"/>
  <c r="B5265" i="5"/>
  <c r="N5264" i="5"/>
  <c r="K5264" i="5"/>
  <c r="I5264" i="5"/>
  <c r="H5264" i="5"/>
  <c r="F5264" i="5"/>
  <c r="E5264" i="5"/>
  <c r="C5264" i="5"/>
  <c r="B5264" i="5"/>
  <c r="N5263" i="5"/>
  <c r="K5263" i="5"/>
  <c r="I5263" i="5"/>
  <c r="H5263" i="5"/>
  <c r="F5263" i="5"/>
  <c r="E5263" i="5"/>
  <c r="C5263" i="5"/>
  <c r="B5263" i="5"/>
  <c r="N5262" i="5"/>
  <c r="K5262" i="5"/>
  <c r="I5262" i="5"/>
  <c r="H5262" i="5"/>
  <c r="F5262" i="5"/>
  <c r="E5262" i="5"/>
  <c r="C5262" i="5"/>
  <c r="B5262" i="5"/>
  <c r="N5261" i="5"/>
  <c r="K5261" i="5"/>
  <c r="I5261" i="5"/>
  <c r="H5261" i="5"/>
  <c r="F5261" i="5"/>
  <c r="E5261" i="5"/>
  <c r="C5261" i="5"/>
  <c r="B5261" i="5"/>
  <c r="N5260" i="5"/>
  <c r="K5260" i="5"/>
  <c r="I5260" i="5"/>
  <c r="H5260" i="5"/>
  <c r="F5260" i="5"/>
  <c r="E5260" i="5"/>
  <c r="C5260" i="5"/>
  <c r="B5260" i="5"/>
  <c r="N5259" i="5"/>
  <c r="K5259" i="5"/>
  <c r="I5259" i="5"/>
  <c r="H5259" i="5"/>
  <c r="F5259" i="5"/>
  <c r="E5259" i="5"/>
  <c r="C5259" i="5"/>
  <c r="B5259" i="5"/>
  <c r="N5258" i="5"/>
  <c r="K5258" i="5"/>
  <c r="I5258" i="5"/>
  <c r="H5258" i="5"/>
  <c r="F5258" i="5"/>
  <c r="E5258" i="5"/>
  <c r="C5258" i="5"/>
  <c r="B5258" i="5"/>
  <c r="N5257" i="5"/>
  <c r="K5257" i="5"/>
  <c r="I5257" i="5"/>
  <c r="H5257" i="5"/>
  <c r="F5257" i="5"/>
  <c r="E5257" i="5"/>
  <c r="C5257" i="5"/>
  <c r="B5257" i="5"/>
  <c r="N5256" i="5"/>
  <c r="K5256" i="5"/>
  <c r="I5256" i="5"/>
  <c r="H5256" i="5"/>
  <c r="F5256" i="5"/>
  <c r="E5256" i="5"/>
  <c r="C5256" i="5"/>
  <c r="B5256" i="5"/>
  <c r="N5255" i="5"/>
  <c r="K5255" i="5"/>
  <c r="I5255" i="5"/>
  <c r="H5255" i="5"/>
  <c r="F5255" i="5"/>
  <c r="E5255" i="5"/>
  <c r="C5255" i="5"/>
  <c r="B5255" i="5"/>
  <c r="N5254" i="5"/>
  <c r="K5254" i="5"/>
  <c r="I5254" i="5"/>
  <c r="H5254" i="5"/>
  <c r="F5254" i="5"/>
  <c r="E5254" i="5"/>
  <c r="C5254" i="5"/>
  <c r="B5254" i="5"/>
  <c r="N5253" i="5"/>
  <c r="K5253" i="5"/>
  <c r="I5253" i="5"/>
  <c r="H5253" i="5"/>
  <c r="F5253" i="5"/>
  <c r="E5253" i="5"/>
  <c r="C5253" i="5"/>
  <c r="B5253" i="5"/>
  <c r="N5252" i="5"/>
  <c r="K5252" i="5"/>
  <c r="I5252" i="5"/>
  <c r="H5252" i="5"/>
  <c r="F5252" i="5"/>
  <c r="E5252" i="5"/>
  <c r="C5252" i="5"/>
  <c r="B5252" i="5"/>
  <c r="N5251" i="5"/>
  <c r="K5251" i="5"/>
  <c r="I5251" i="5"/>
  <c r="H5251" i="5"/>
  <c r="F5251" i="5"/>
  <c r="E5251" i="5"/>
  <c r="C5251" i="5"/>
  <c r="B5251" i="5"/>
  <c r="N5250" i="5"/>
  <c r="K5250" i="5"/>
  <c r="I5250" i="5"/>
  <c r="H5250" i="5"/>
  <c r="F5250" i="5"/>
  <c r="E5250" i="5"/>
  <c r="C5250" i="5"/>
  <c r="B5250" i="5"/>
  <c r="N5249" i="5"/>
  <c r="K5249" i="5"/>
  <c r="I5249" i="5"/>
  <c r="H5249" i="5"/>
  <c r="F5249" i="5"/>
  <c r="E5249" i="5"/>
  <c r="C5249" i="5"/>
  <c r="B5249" i="5"/>
  <c r="N5248" i="5"/>
  <c r="K5248" i="5"/>
  <c r="I5248" i="5"/>
  <c r="H5248" i="5"/>
  <c r="F5248" i="5"/>
  <c r="E5248" i="5"/>
  <c r="C5248" i="5"/>
  <c r="B5248" i="5"/>
  <c r="N5247" i="5"/>
  <c r="K5247" i="5"/>
  <c r="I5247" i="5"/>
  <c r="H5247" i="5"/>
  <c r="F5247" i="5"/>
  <c r="E5247" i="5"/>
  <c r="C5247" i="5"/>
  <c r="B5247" i="5"/>
  <c r="N5246" i="5"/>
  <c r="K5246" i="5"/>
  <c r="I5246" i="5"/>
  <c r="H5246" i="5"/>
  <c r="F5246" i="5"/>
  <c r="E5246" i="5"/>
  <c r="C5246" i="5"/>
  <c r="B5246" i="5"/>
  <c r="N5245" i="5"/>
  <c r="K5245" i="5"/>
  <c r="I5245" i="5"/>
  <c r="H5245" i="5"/>
  <c r="F5245" i="5"/>
  <c r="E5245" i="5"/>
  <c r="C5245" i="5"/>
  <c r="B5245" i="5"/>
  <c r="N5244" i="5"/>
  <c r="K5244" i="5"/>
  <c r="I5244" i="5"/>
  <c r="H5244" i="5"/>
  <c r="F5244" i="5"/>
  <c r="E5244" i="5"/>
  <c r="C5244" i="5"/>
  <c r="B5244" i="5"/>
  <c r="N5243" i="5"/>
  <c r="K5243" i="5"/>
  <c r="I5243" i="5"/>
  <c r="H5243" i="5"/>
  <c r="F5243" i="5"/>
  <c r="E5243" i="5"/>
  <c r="C5243" i="5"/>
  <c r="B5243" i="5"/>
  <c r="N5242" i="5"/>
  <c r="K5242" i="5"/>
  <c r="I5242" i="5"/>
  <c r="H5242" i="5"/>
  <c r="F5242" i="5"/>
  <c r="E5242" i="5"/>
  <c r="C5242" i="5"/>
  <c r="B5242" i="5"/>
  <c r="N5241" i="5"/>
  <c r="K5241" i="5"/>
  <c r="I5241" i="5"/>
  <c r="H5241" i="5"/>
  <c r="F5241" i="5"/>
  <c r="E5241" i="5"/>
  <c r="C5241" i="5"/>
  <c r="B5241" i="5"/>
  <c r="N5240" i="5"/>
  <c r="K5240" i="5"/>
  <c r="I5240" i="5"/>
  <c r="H5240" i="5"/>
  <c r="F5240" i="5"/>
  <c r="E5240" i="5"/>
  <c r="C5240" i="5"/>
  <c r="B5240" i="5"/>
  <c r="N5239" i="5"/>
  <c r="K5239" i="5"/>
  <c r="I5239" i="5"/>
  <c r="H5239" i="5"/>
  <c r="F5239" i="5"/>
  <c r="E5239" i="5"/>
  <c r="C5239" i="5"/>
  <c r="B5239" i="5"/>
  <c r="N5238" i="5"/>
  <c r="K5238" i="5"/>
  <c r="I5238" i="5"/>
  <c r="H5238" i="5"/>
  <c r="F5238" i="5"/>
  <c r="E5238" i="5"/>
  <c r="C5238" i="5"/>
  <c r="B5238" i="5"/>
  <c r="N5237" i="5"/>
  <c r="K5237" i="5"/>
  <c r="I5237" i="5"/>
  <c r="H5237" i="5"/>
  <c r="F5237" i="5"/>
  <c r="E5237" i="5"/>
  <c r="C5237" i="5"/>
  <c r="B5237" i="5"/>
  <c r="N5236" i="5"/>
  <c r="K5236" i="5"/>
  <c r="I5236" i="5"/>
  <c r="H5236" i="5"/>
  <c r="F5236" i="5"/>
  <c r="E5236" i="5"/>
  <c r="C5236" i="5"/>
  <c r="B5236" i="5"/>
  <c r="N5235" i="5"/>
  <c r="K5235" i="5"/>
  <c r="I5235" i="5"/>
  <c r="H5235" i="5"/>
  <c r="F5235" i="5"/>
  <c r="E5235" i="5"/>
  <c r="C5235" i="5"/>
  <c r="B5235" i="5"/>
  <c r="N5234" i="5"/>
  <c r="K5234" i="5"/>
  <c r="I5234" i="5"/>
  <c r="H5234" i="5"/>
  <c r="F5234" i="5"/>
  <c r="E5234" i="5"/>
  <c r="C5234" i="5"/>
  <c r="B5234" i="5"/>
  <c r="N5233" i="5"/>
  <c r="K5233" i="5"/>
  <c r="I5233" i="5"/>
  <c r="H5233" i="5"/>
  <c r="F5233" i="5"/>
  <c r="E5233" i="5"/>
  <c r="C5233" i="5"/>
  <c r="B5233" i="5"/>
  <c r="N5232" i="5"/>
  <c r="K5232" i="5"/>
  <c r="I5232" i="5"/>
  <c r="H5232" i="5"/>
  <c r="F5232" i="5"/>
  <c r="E5232" i="5"/>
  <c r="C5232" i="5"/>
  <c r="B5232" i="5"/>
  <c r="N5231" i="5"/>
  <c r="K5231" i="5"/>
  <c r="I5231" i="5"/>
  <c r="H5231" i="5"/>
  <c r="F5231" i="5"/>
  <c r="E5231" i="5"/>
  <c r="C5231" i="5"/>
  <c r="B5231" i="5"/>
  <c r="N5230" i="5"/>
  <c r="K5230" i="5"/>
  <c r="I5230" i="5"/>
  <c r="H5230" i="5"/>
  <c r="F5230" i="5"/>
  <c r="E5230" i="5"/>
  <c r="C5230" i="5"/>
  <c r="B5230" i="5"/>
  <c r="N5229" i="5"/>
  <c r="K5229" i="5"/>
  <c r="I5229" i="5"/>
  <c r="H5229" i="5"/>
  <c r="F5229" i="5"/>
  <c r="E5229" i="5"/>
  <c r="C5229" i="5"/>
  <c r="B5229" i="5"/>
  <c r="N5228" i="5"/>
  <c r="K5228" i="5"/>
  <c r="I5228" i="5"/>
  <c r="H5228" i="5"/>
  <c r="F5228" i="5"/>
  <c r="E5228" i="5"/>
  <c r="C5228" i="5"/>
  <c r="B5228" i="5"/>
  <c r="N5227" i="5"/>
  <c r="K5227" i="5"/>
  <c r="I5227" i="5"/>
  <c r="H5227" i="5"/>
  <c r="F5227" i="5"/>
  <c r="E5227" i="5"/>
  <c r="C5227" i="5"/>
  <c r="B5227" i="5"/>
  <c r="N5226" i="5"/>
  <c r="K5226" i="5"/>
  <c r="I5226" i="5"/>
  <c r="H5226" i="5"/>
  <c r="F5226" i="5"/>
  <c r="E5226" i="5"/>
  <c r="C5226" i="5"/>
  <c r="B5226" i="5"/>
  <c r="N5225" i="5"/>
  <c r="K5225" i="5"/>
  <c r="I5225" i="5"/>
  <c r="H5225" i="5"/>
  <c r="F5225" i="5"/>
  <c r="E5225" i="5"/>
  <c r="C5225" i="5"/>
  <c r="B5225" i="5"/>
  <c r="N5224" i="5"/>
  <c r="K5224" i="5"/>
  <c r="I5224" i="5"/>
  <c r="H5224" i="5"/>
  <c r="F5224" i="5"/>
  <c r="E5224" i="5"/>
  <c r="C5224" i="5"/>
  <c r="B5224" i="5"/>
  <c r="N5223" i="5"/>
  <c r="K5223" i="5"/>
  <c r="I5223" i="5"/>
  <c r="H5223" i="5"/>
  <c r="F5223" i="5"/>
  <c r="E5223" i="5"/>
  <c r="C5223" i="5"/>
  <c r="B5223" i="5"/>
  <c r="N5222" i="5"/>
  <c r="K5222" i="5"/>
  <c r="I5222" i="5"/>
  <c r="H5222" i="5"/>
  <c r="F5222" i="5"/>
  <c r="E5222" i="5"/>
  <c r="C5222" i="5"/>
  <c r="B5222" i="5"/>
  <c r="N5221" i="5"/>
  <c r="K5221" i="5"/>
  <c r="I5221" i="5"/>
  <c r="H5221" i="5"/>
  <c r="F5221" i="5"/>
  <c r="E5221" i="5"/>
  <c r="C5221" i="5"/>
  <c r="B5221" i="5"/>
  <c r="N5220" i="5"/>
  <c r="K5220" i="5"/>
  <c r="I5220" i="5"/>
  <c r="H5220" i="5"/>
  <c r="F5220" i="5"/>
  <c r="E5220" i="5"/>
  <c r="C5220" i="5"/>
  <c r="B5220" i="5"/>
  <c r="N5219" i="5"/>
  <c r="K5219" i="5"/>
  <c r="I5219" i="5"/>
  <c r="H5219" i="5"/>
  <c r="F5219" i="5"/>
  <c r="E5219" i="5"/>
  <c r="C5219" i="5"/>
  <c r="B5219" i="5"/>
  <c r="N5218" i="5"/>
  <c r="K5218" i="5"/>
  <c r="I5218" i="5"/>
  <c r="H5218" i="5"/>
  <c r="F5218" i="5"/>
  <c r="E5218" i="5"/>
  <c r="C5218" i="5"/>
  <c r="B5218" i="5"/>
  <c r="N5217" i="5"/>
  <c r="K5217" i="5"/>
  <c r="I5217" i="5"/>
  <c r="H5217" i="5"/>
  <c r="F5217" i="5"/>
  <c r="E5217" i="5"/>
  <c r="C5217" i="5"/>
  <c r="B5217" i="5"/>
  <c r="N5216" i="5"/>
  <c r="K5216" i="5"/>
  <c r="I5216" i="5"/>
  <c r="H5216" i="5"/>
  <c r="F5216" i="5"/>
  <c r="E5216" i="5"/>
  <c r="C5216" i="5"/>
  <c r="B5216" i="5"/>
  <c r="N5215" i="5"/>
  <c r="K5215" i="5"/>
  <c r="I5215" i="5"/>
  <c r="H5215" i="5"/>
  <c r="F5215" i="5"/>
  <c r="E5215" i="5"/>
  <c r="C5215" i="5"/>
  <c r="B5215" i="5"/>
  <c r="N5214" i="5"/>
  <c r="K5214" i="5"/>
  <c r="I5214" i="5"/>
  <c r="H5214" i="5"/>
  <c r="F5214" i="5"/>
  <c r="E5214" i="5"/>
  <c r="C5214" i="5"/>
  <c r="B5214" i="5"/>
  <c r="N5213" i="5"/>
  <c r="K5213" i="5"/>
  <c r="I5213" i="5"/>
  <c r="H5213" i="5"/>
  <c r="F5213" i="5"/>
  <c r="E5213" i="5"/>
  <c r="C5213" i="5"/>
  <c r="B5213" i="5"/>
  <c r="N5212" i="5"/>
  <c r="K5212" i="5"/>
  <c r="I5212" i="5"/>
  <c r="H5212" i="5"/>
  <c r="F5212" i="5"/>
  <c r="E5212" i="5"/>
  <c r="C5212" i="5"/>
  <c r="B5212" i="5"/>
  <c r="N5211" i="5"/>
  <c r="K5211" i="5"/>
  <c r="I5211" i="5"/>
  <c r="H5211" i="5"/>
  <c r="F5211" i="5"/>
  <c r="E5211" i="5"/>
  <c r="C5211" i="5"/>
  <c r="B5211" i="5"/>
  <c r="N5210" i="5"/>
  <c r="K5210" i="5"/>
  <c r="I5210" i="5"/>
  <c r="H5210" i="5"/>
  <c r="F5210" i="5"/>
  <c r="E5210" i="5"/>
  <c r="C5210" i="5"/>
  <c r="B5210" i="5"/>
  <c r="N5209" i="5"/>
  <c r="K5209" i="5"/>
  <c r="I5209" i="5"/>
  <c r="H5209" i="5"/>
  <c r="F5209" i="5"/>
  <c r="E5209" i="5"/>
  <c r="C5209" i="5"/>
  <c r="B5209" i="5"/>
  <c r="N5208" i="5"/>
  <c r="K5208" i="5"/>
  <c r="I5208" i="5"/>
  <c r="H5208" i="5"/>
  <c r="F5208" i="5"/>
  <c r="E5208" i="5"/>
  <c r="C5208" i="5"/>
  <c r="B5208" i="5"/>
  <c r="N5207" i="5"/>
  <c r="K5207" i="5"/>
  <c r="I5207" i="5"/>
  <c r="H5207" i="5"/>
  <c r="F5207" i="5"/>
  <c r="E5207" i="5"/>
  <c r="C5207" i="5"/>
  <c r="B5207" i="5"/>
  <c r="N5206" i="5"/>
  <c r="K5206" i="5"/>
  <c r="I5206" i="5"/>
  <c r="H5206" i="5"/>
  <c r="F5206" i="5"/>
  <c r="E5206" i="5"/>
  <c r="C5206" i="5"/>
  <c r="B5206" i="5"/>
  <c r="N5205" i="5"/>
  <c r="K5205" i="5"/>
  <c r="I5205" i="5"/>
  <c r="H5205" i="5"/>
  <c r="F5205" i="5"/>
  <c r="E5205" i="5"/>
  <c r="C5205" i="5"/>
  <c r="B5205" i="5"/>
  <c r="N5204" i="5"/>
  <c r="K5204" i="5"/>
  <c r="I5204" i="5"/>
  <c r="H5204" i="5"/>
  <c r="F5204" i="5"/>
  <c r="E5204" i="5"/>
  <c r="C5204" i="5"/>
  <c r="B5204" i="5"/>
  <c r="N5203" i="5"/>
  <c r="K5203" i="5"/>
  <c r="I5203" i="5"/>
  <c r="H5203" i="5"/>
  <c r="F5203" i="5"/>
  <c r="E5203" i="5"/>
  <c r="C5203" i="5"/>
  <c r="B5203" i="5"/>
  <c r="N5202" i="5"/>
  <c r="K5202" i="5"/>
  <c r="I5202" i="5"/>
  <c r="H5202" i="5"/>
  <c r="F5202" i="5"/>
  <c r="E5202" i="5"/>
  <c r="C5202" i="5"/>
  <c r="B5202" i="5"/>
  <c r="N5201" i="5"/>
  <c r="K5201" i="5"/>
  <c r="I5201" i="5"/>
  <c r="H5201" i="5"/>
  <c r="F5201" i="5"/>
  <c r="E5201" i="5"/>
  <c r="C5201" i="5"/>
  <c r="B5201" i="5"/>
  <c r="N5200" i="5"/>
  <c r="K5200" i="5"/>
  <c r="I5200" i="5"/>
  <c r="H5200" i="5"/>
  <c r="F5200" i="5"/>
  <c r="E5200" i="5"/>
  <c r="C5200" i="5"/>
  <c r="B5200" i="5"/>
  <c r="N5199" i="5"/>
  <c r="K5199" i="5"/>
  <c r="I5199" i="5"/>
  <c r="H5199" i="5"/>
  <c r="F5199" i="5"/>
  <c r="E5199" i="5"/>
  <c r="C5199" i="5"/>
  <c r="B5199" i="5"/>
  <c r="N5198" i="5"/>
  <c r="K5198" i="5"/>
  <c r="I5198" i="5"/>
  <c r="H5198" i="5"/>
  <c r="F5198" i="5"/>
  <c r="E5198" i="5"/>
  <c r="C5198" i="5"/>
  <c r="B5198" i="5"/>
  <c r="N5197" i="5"/>
  <c r="K5197" i="5"/>
  <c r="I5197" i="5"/>
  <c r="H5197" i="5"/>
  <c r="F5197" i="5"/>
  <c r="E5197" i="5"/>
  <c r="C5197" i="5"/>
  <c r="B5197" i="5"/>
  <c r="N5196" i="5"/>
  <c r="K5196" i="5"/>
  <c r="I5196" i="5"/>
  <c r="H5196" i="5"/>
  <c r="F5196" i="5"/>
  <c r="E5196" i="5"/>
  <c r="C5196" i="5"/>
  <c r="B5196" i="5"/>
  <c r="N5195" i="5"/>
  <c r="K5195" i="5"/>
  <c r="I5195" i="5"/>
  <c r="H5195" i="5"/>
  <c r="F5195" i="5"/>
  <c r="E5195" i="5"/>
  <c r="C5195" i="5"/>
  <c r="B5195" i="5"/>
  <c r="N5194" i="5"/>
  <c r="K5194" i="5"/>
  <c r="I5194" i="5"/>
  <c r="H5194" i="5"/>
  <c r="F5194" i="5"/>
  <c r="E5194" i="5"/>
  <c r="C5194" i="5"/>
  <c r="B5194" i="5"/>
  <c r="N5193" i="5"/>
  <c r="K5193" i="5"/>
  <c r="I5193" i="5"/>
  <c r="H5193" i="5"/>
  <c r="F5193" i="5"/>
  <c r="E5193" i="5"/>
  <c r="C5193" i="5"/>
  <c r="B5193" i="5"/>
  <c r="N5192" i="5"/>
  <c r="K5192" i="5"/>
  <c r="I5192" i="5"/>
  <c r="H5192" i="5"/>
  <c r="F5192" i="5"/>
  <c r="E5192" i="5"/>
  <c r="C5192" i="5"/>
  <c r="B5192" i="5"/>
  <c r="N5191" i="5"/>
  <c r="K5191" i="5"/>
  <c r="I5191" i="5"/>
  <c r="H5191" i="5"/>
  <c r="F5191" i="5"/>
  <c r="E5191" i="5"/>
  <c r="C5191" i="5"/>
  <c r="B5191" i="5"/>
  <c r="N5190" i="5"/>
  <c r="K5190" i="5"/>
  <c r="I5190" i="5"/>
  <c r="H5190" i="5"/>
  <c r="F5190" i="5"/>
  <c r="E5190" i="5"/>
  <c r="C5190" i="5"/>
  <c r="B5190" i="5"/>
  <c r="N5189" i="5"/>
  <c r="K5189" i="5"/>
  <c r="I5189" i="5"/>
  <c r="H5189" i="5"/>
  <c r="F5189" i="5"/>
  <c r="E5189" i="5"/>
  <c r="C5189" i="5"/>
  <c r="B5189" i="5"/>
  <c r="N5188" i="5"/>
  <c r="K5188" i="5"/>
  <c r="I5188" i="5"/>
  <c r="H5188" i="5"/>
  <c r="F5188" i="5"/>
  <c r="E5188" i="5"/>
  <c r="C5188" i="5"/>
  <c r="B5188" i="5"/>
  <c r="N5187" i="5"/>
  <c r="K5187" i="5"/>
  <c r="I5187" i="5"/>
  <c r="H5187" i="5"/>
  <c r="F5187" i="5"/>
  <c r="E5187" i="5"/>
  <c r="C5187" i="5"/>
  <c r="B5187" i="5"/>
  <c r="N5186" i="5"/>
  <c r="K5186" i="5"/>
  <c r="I5186" i="5"/>
  <c r="H5186" i="5"/>
  <c r="F5186" i="5"/>
  <c r="E5186" i="5"/>
  <c r="C5186" i="5"/>
  <c r="B5186" i="5"/>
  <c r="N5185" i="5"/>
  <c r="K5185" i="5"/>
  <c r="I5185" i="5"/>
  <c r="H5185" i="5"/>
  <c r="F5185" i="5"/>
  <c r="E5185" i="5"/>
  <c r="C5185" i="5"/>
  <c r="B5185" i="5"/>
  <c r="N5184" i="5"/>
  <c r="K5184" i="5"/>
  <c r="I5184" i="5"/>
  <c r="H5184" i="5"/>
  <c r="F5184" i="5"/>
  <c r="E5184" i="5"/>
  <c r="C5184" i="5"/>
  <c r="B5184" i="5"/>
  <c r="N5183" i="5"/>
  <c r="K5183" i="5"/>
  <c r="I5183" i="5"/>
  <c r="H5183" i="5"/>
  <c r="F5183" i="5"/>
  <c r="E5183" i="5"/>
  <c r="C5183" i="5"/>
  <c r="B5183" i="5"/>
  <c r="N5182" i="5"/>
  <c r="K5182" i="5"/>
  <c r="I5182" i="5"/>
  <c r="H5182" i="5"/>
  <c r="F5182" i="5"/>
  <c r="E5182" i="5"/>
  <c r="C5182" i="5"/>
  <c r="B5182" i="5"/>
  <c r="N5181" i="5"/>
  <c r="K5181" i="5"/>
  <c r="I5181" i="5"/>
  <c r="H5181" i="5"/>
  <c r="F5181" i="5"/>
  <c r="E5181" i="5"/>
  <c r="C5181" i="5"/>
  <c r="B5181" i="5"/>
  <c r="N5180" i="5"/>
  <c r="K5180" i="5"/>
  <c r="I5180" i="5"/>
  <c r="H5180" i="5"/>
  <c r="F5180" i="5"/>
  <c r="E5180" i="5"/>
  <c r="C5180" i="5"/>
  <c r="B5180" i="5"/>
  <c r="N5179" i="5"/>
  <c r="K5179" i="5"/>
  <c r="I5179" i="5"/>
  <c r="H5179" i="5"/>
  <c r="F5179" i="5"/>
  <c r="E5179" i="5"/>
  <c r="C5179" i="5"/>
  <c r="B5179" i="5"/>
  <c r="N5178" i="5"/>
  <c r="K5178" i="5"/>
  <c r="I5178" i="5"/>
  <c r="H5178" i="5"/>
  <c r="F5178" i="5"/>
  <c r="E5178" i="5"/>
  <c r="C5178" i="5"/>
  <c r="B5178" i="5"/>
  <c r="N5177" i="5"/>
  <c r="K5177" i="5"/>
  <c r="I5177" i="5"/>
  <c r="H5177" i="5"/>
  <c r="F5177" i="5"/>
  <c r="E5177" i="5"/>
  <c r="C5177" i="5"/>
  <c r="B5177" i="5"/>
  <c r="N5176" i="5"/>
  <c r="K5176" i="5"/>
  <c r="I5176" i="5"/>
  <c r="H5176" i="5"/>
  <c r="F5176" i="5"/>
  <c r="E5176" i="5"/>
  <c r="C5176" i="5"/>
  <c r="B5176" i="5"/>
  <c r="N5175" i="5"/>
  <c r="K5175" i="5"/>
  <c r="I5175" i="5"/>
  <c r="H5175" i="5"/>
  <c r="F5175" i="5"/>
  <c r="E5175" i="5"/>
  <c r="C5175" i="5"/>
  <c r="B5175" i="5"/>
  <c r="N5174" i="5"/>
  <c r="K5174" i="5"/>
  <c r="I5174" i="5"/>
  <c r="H5174" i="5"/>
  <c r="F5174" i="5"/>
  <c r="E5174" i="5"/>
  <c r="C5174" i="5"/>
  <c r="B5174" i="5"/>
  <c r="N5173" i="5"/>
  <c r="K5173" i="5"/>
  <c r="I5173" i="5"/>
  <c r="H5173" i="5"/>
  <c r="F5173" i="5"/>
  <c r="E5173" i="5"/>
  <c r="C5173" i="5"/>
  <c r="B5173" i="5"/>
  <c r="N5172" i="5"/>
  <c r="K5172" i="5"/>
  <c r="I5172" i="5"/>
  <c r="H5172" i="5"/>
  <c r="F5172" i="5"/>
  <c r="E5172" i="5"/>
  <c r="C5172" i="5"/>
  <c r="B5172" i="5"/>
  <c r="N5171" i="5"/>
  <c r="K5171" i="5"/>
  <c r="I5171" i="5"/>
  <c r="H5171" i="5"/>
  <c r="F5171" i="5"/>
  <c r="E5171" i="5"/>
  <c r="C5171" i="5"/>
  <c r="B5171" i="5"/>
  <c r="N5170" i="5"/>
  <c r="K5170" i="5"/>
  <c r="I5170" i="5"/>
  <c r="H5170" i="5"/>
  <c r="F5170" i="5"/>
  <c r="E5170" i="5"/>
  <c r="C5170" i="5"/>
  <c r="B5170" i="5"/>
  <c r="N5169" i="5"/>
  <c r="K5169" i="5"/>
  <c r="I5169" i="5"/>
  <c r="H5169" i="5"/>
  <c r="F5169" i="5"/>
  <c r="E5169" i="5"/>
  <c r="C5169" i="5"/>
  <c r="B5169" i="5"/>
  <c r="N5168" i="5"/>
  <c r="K5168" i="5"/>
  <c r="I5168" i="5"/>
  <c r="H5168" i="5"/>
  <c r="F5168" i="5"/>
  <c r="E5168" i="5"/>
  <c r="C5168" i="5"/>
  <c r="B5168" i="5"/>
  <c r="N5167" i="5"/>
  <c r="K5167" i="5"/>
  <c r="I5167" i="5"/>
  <c r="H5167" i="5"/>
  <c r="F5167" i="5"/>
  <c r="E5167" i="5"/>
  <c r="C5167" i="5"/>
  <c r="B5167" i="5"/>
  <c r="N5166" i="5"/>
  <c r="K5166" i="5"/>
  <c r="I5166" i="5"/>
  <c r="H5166" i="5"/>
  <c r="F5166" i="5"/>
  <c r="E5166" i="5"/>
  <c r="C5166" i="5"/>
  <c r="B5166" i="5"/>
  <c r="N5165" i="5"/>
  <c r="K5165" i="5"/>
  <c r="I5165" i="5"/>
  <c r="H5165" i="5"/>
  <c r="F5165" i="5"/>
  <c r="E5165" i="5"/>
  <c r="C5165" i="5"/>
  <c r="B5165" i="5"/>
  <c r="N5164" i="5"/>
  <c r="K5164" i="5"/>
  <c r="I5164" i="5"/>
  <c r="H5164" i="5"/>
  <c r="F5164" i="5"/>
  <c r="E5164" i="5"/>
  <c r="C5164" i="5"/>
  <c r="B5164" i="5"/>
  <c r="N5163" i="5"/>
  <c r="K5163" i="5"/>
  <c r="I5163" i="5"/>
  <c r="H5163" i="5"/>
  <c r="F5163" i="5"/>
  <c r="E5163" i="5"/>
  <c r="C5163" i="5"/>
  <c r="B5163" i="5"/>
  <c r="N5162" i="5"/>
  <c r="K5162" i="5"/>
  <c r="I5162" i="5"/>
  <c r="H5162" i="5"/>
  <c r="F5162" i="5"/>
  <c r="E5162" i="5"/>
  <c r="C5162" i="5"/>
  <c r="B5162" i="5"/>
  <c r="N5161" i="5"/>
  <c r="K5161" i="5"/>
  <c r="I5161" i="5"/>
  <c r="H5161" i="5"/>
  <c r="F5161" i="5"/>
  <c r="E5161" i="5"/>
  <c r="C5161" i="5"/>
  <c r="B5161" i="5"/>
  <c r="N5160" i="5"/>
  <c r="K5160" i="5"/>
  <c r="I5160" i="5"/>
  <c r="H5160" i="5"/>
  <c r="F5160" i="5"/>
  <c r="E5160" i="5"/>
  <c r="C5160" i="5"/>
  <c r="B5160" i="5"/>
  <c r="N5159" i="5"/>
  <c r="K5159" i="5"/>
  <c r="I5159" i="5"/>
  <c r="H5159" i="5"/>
  <c r="F5159" i="5"/>
  <c r="E5159" i="5"/>
  <c r="C5159" i="5"/>
  <c r="B5159" i="5"/>
  <c r="N5158" i="5"/>
  <c r="K5158" i="5"/>
  <c r="I5158" i="5"/>
  <c r="H5158" i="5"/>
  <c r="F5158" i="5"/>
  <c r="E5158" i="5"/>
  <c r="C5158" i="5"/>
  <c r="B5158" i="5"/>
  <c r="N5157" i="5"/>
  <c r="K5157" i="5"/>
  <c r="I5157" i="5"/>
  <c r="H5157" i="5"/>
  <c r="F5157" i="5"/>
  <c r="E5157" i="5"/>
  <c r="C5157" i="5"/>
  <c r="B5157" i="5"/>
  <c r="N5156" i="5"/>
  <c r="K5156" i="5"/>
  <c r="I5156" i="5"/>
  <c r="H5156" i="5"/>
  <c r="F5156" i="5"/>
  <c r="E5156" i="5"/>
  <c r="C5156" i="5"/>
  <c r="B5156" i="5"/>
  <c r="N5155" i="5"/>
  <c r="K5155" i="5"/>
  <c r="I5155" i="5"/>
  <c r="H5155" i="5"/>
  <c r="F5155" i="5"/>
  <c r="E5155" i="5"/>
  <c r="C5155" i="5"/>
  <c r="B5155" i="5"/>
  <c r="N5154" i="5"/>
  <c r="K5154" i="5"/>
  <c r="I5154" i="5"/>
  <c r="H5154" i="5"/>
  <c r="F5154" i="5"/>
  <c r="E5154" i="5"/>
  <c r="C5154" i="5"/>
  <c r="B5154" i="5"/>
  <c r="N5153" i="5"/>
  <c r="K5153" i="5"/>
  <c r="I5153" i="5"/>
  <c r="H5153" i="5"/>
  <c r="F5153" i="5"/>
  <c r="E5153" i="5"/>
  <c r="C5153" i="5"/>
  <c r="B5153" i="5"/>
  <c r="N5152" i="5"/>
  <c r="K5152" i="5"/>
  <c r="I5152" i="5"/>
  <c r="H5152" i="5"/>
  <c r="F5152" i="5"/>
  <c r="E5152" i="5"/>
  <c r="C5152" i="5"/>
  <c r="B5152" i="5"/>
  <c r="N5151" i="5"/>
  <c r="K5151" i="5"/>
  <c r="I5151" i="5"/>
  <c r="H5151" i="5"/>
  <c r="F5151" i="5"/>
  <c r="E5151" i="5"/>
  <c r="C5151" i="5"/>
  <c r="B5151" i="5"/>
  <c r="N5150" i="5"/>
  <c r="K5150" i="5"/>
  <c r="I5150" i="5"/>
  <c r="H5150" i="5"/>
  <c r="F5150" i="5"/>
  <c r="E5150" i="5"/>
  <c r="C5150" i="5"/>
  <c r="B5150" i="5"/>
  <c r="N5149" i="5"/>
  <c r="K5149" i="5"/>
  <c r="I5149" i="5"/>
  <c r="H5149" i="5"/>
  <c r="F5149" i="5"/>
  <c r="E5149" i="5"/>
  <c r="C5149" i="5"/>
  <c r="B5149" i="5"/>
  <c r="N5148" i="5"/>
  <c r="K5148" i="5"/>
  <c r="I5148" i="5"/>
  <c r="H5148" i="5"/>
  <c r="F5148" i="5"/>
  <c r="E5148" i="5"/>
  <c r="C5148" i="5"/>
  <c r="B5148" i="5"/>
  <c r="N5147" i="5"/>
  <c r="K5147" i="5"/>
  <c r="I5147" i="5"/>
  <c r="H5147" i="5"/>
  <c r="F5147" i="5"/>
  <c r="E5147" i="5"/>
  <c r="C5147" i="5"/>
  <c r="B5147" i="5"/>
  <c r="N5146" i="5"/>
  <c r="K5146" i="5"/>
  <c r="I5146" i="5"/>
  <c r="H5146" i="5"/>
  <c r="F5146" i="5"/>
  <c r="E5146" i="5"/>
  <c r="C5146" i="5"/>
  <c r="B5146" i="5"/>
  <c r="N5145" i="5"/>
  <c r="K5145" i="5"/>
  <c r="I5145" i="5"/>
  <c r="H5145" i="5"/>
  <c r="F5145" i="5"/>
  <c r="E5145" i="5"/>
  <c r="C5145" i="5"/>
  <c r="B5145" i="5"/>
  <c r="N5144" i="5"/>
  <c r="K5144" i="5"/>
  <c r="I5144" i="5"/>
  <c r="H5144" i="5"/>
  <c r="F5144" i="5"/>
  <c r="E5144" i="5"/>
  <c r="C5144" i="5"/>
  <c r="B5144" i="5"/>
  <c r="N5143" i="5"/>
  <c r="K5143" i="5"/>
  <c r="I5143" i="5"/>
  <c r="H5143" i="5"/>
  <c r="F5143" i="5"/>
  <c r="E5143" i="5"/>
  <c r="C5143" i="5"/>
  <c r="B5143" i="5"/>
  <c r="N5142" i="5"/>
  <c r="K5142" i="5"/>
  <c r="I5142" i="5"/>
  <c r="H5142" i="5"/>
  <c r="F5142" i="5"/>
  <c r="E5142" i="5"/>
  <c r="C5142" i="5"/>
  <c r="B5142" i="5"/>
  <c r="N5141" i="5"/>
  <c r="K5141" i="5"/>
  <c r="I5141" i="5"/>
  <c r="H5141" i="5"/>
  <c r="F5141" i="5"/>
  <c r="E5141" i="5"/>
  <c r="C5141" i="5"/>
  <c r="B5141" i="5"/>
  <c r="N5140" i="5"/>
  <c r="K5140" i="5"/>
  <c r="I5140" i="5"/>
  <c r="H5140" i="5"/>
  <c r="F5140" i="5"/>
  <c r="E5140" i="5"/>
  <c r="C5140" i="5"/>
  <c r="B5140" i="5"/>
  <c r="N5139" i="5"/>
  <c r="K5139" i="5"/>
  <c r="I5139" i="5"/>
  <c r="H5139" i="5"/>
  <c r="F5139" i="5"/>
  <c r="E5139" i="5"/>
  <c r="C5139" i="5"/>
  <c r="B5139" i="5"/>
  <c r="N5138" i="5"/>
  <c r="K5138" i="5"/>
  <c r="I5138" i="5"/>
  <c r="H5138" i="5"/>
  <c r="F5138" i="5"/>
  <c r="E5138" i="5"/>
  <c r="C5138" i="5"/>
  <c r="B5138" i="5"/>
  <c r="N5137" i="5"/>
  <c r="K5137" i="5"/>
  <c r="I5137" i="5"/>
  <c r="H5137" i="5"/>
  <c r="F5137" i="5"/>
  <c r="E5137" i="5"/>
  <c r="C5137" i="5"/>
  <c r="B5137" i="5"/>
  <c r="N5136" i="5"/>
  <c r="K5136" i="5"/>
  <c r="I5136" i="5"/>
  <c r="H5136" i="5"/>
  <c r="F5136" i="5"/>
  <c r="E5136" i="5"/>
  <c r="C5136" i="5"/>
  <c r="B5136" i="5"/>
  <c r="N5135" i="5"/>
  <c r="K5135" i="5"/>
  <c r="I5135" i="5"/>
  <c r="H5135" i="5"/>
  <c r="F5135" i="5"/>
  <c r="E5135" i="5"/>
  <c r="C5135" i="5"/>
  <c r="B5135" i="5"/>
  <c r="N5134" i="5"/>
  <c r="K5134" i="5"/>
  <c r="I5134" i="5"/>
  <c r="H5134" i="5"/>
  <c r="F5134" i="5"/>
  <c r="E5134" i="5"/>
  <c r="C5134" i="5"/>
  <c r="B5134" i="5"/>
  <c r="N5133" i="5"/>
  <c r="K5133" i="5"/>
  <c r="I5133" i="5"/>
  <c r="H5133" i="5"/>
  <c r="F5133" i="5"/>
  <c r="E5133" i="5"/>
  <c r="C5133" i="5"/>
  <c r="B5133" i="5"/>
  <c r="N5132" i="5"/>
  <c r="K5132" i="5"/>
  <c r="I5132" i="5"/>
  <c r="H5132" i="5"/>
  <c r="F5132" i="5"/>
  <c r="E5132" i="5"/>
  <c r="C5132" i="5"/>
  <c r="B5132" i="5"/>
  <c r="N5131" i="5"/>
  <c r="K5131" i="5"/>
  <c r="I5131" i="5"/>
  <c r="H5131" i="5"/>
  <c r="F5131" i="5"/>
  <c r="E5131" i="5"/>
  <c r="C5131" i="5"/>
  <c r="B5131" i="5"/>
  <c r="N5130" i="5"/>
  <c r="K5130" i="5"/>
  <c r="I5130" i="5"/>
  <c r="H5130" i="5"/>
  <c r="F5130" i="5"/>
  <c r="E5130" i="5"/>
  <c r="C5130" i="5"/>
  <c r="B5130" i="5"/>
  <c r="N5129" i="5"/>
  <c r="K5129" i="5"/>
  <c r="I5129" i="5"/>
  <c r="H5129" i="5"/>
  <c r="F5129" i="5"/>
  <c r="E5129" i="5"/>
  <c r="C5129" i="5"/>
  <c r="B5129" i="5"/>
  <c r="N5128" i="5"/>
  <c r="K5128" i="5"/>
  <c r="I5128" i="5"/>
  <c r="H5128" i="5"/>
  <c r="F5128" i="5"/>
  <c r="E5128" i="5"/>
  <c r="C5128" i="5"/>
  <c r="B5128" i="5"/>
  <c r="N5127" i="5"/>
  <c r="K5127" i="5"/>
  <c r="I5127" i="5"/>
  <c r="H5127" i="5"/>
  <c r="F5127" i="5"/>
  <c r="E5127" i="5"/>
  <c r="C5127" i="5"/>
  <c r="B5127" i="5"/>
  <c r="N5126" i="5"/>
  <c r="K5126" i="5"/>
  <c r="I5126" i="5"/>
  <c r="H5126" i="5"/>
  <c r="F5126" i="5"/>
  <c r="E5126" i="5"/>
  <c r="C5126" i="5"/>
  <c r="B5126" i="5"/>
  <c r="N5125" i="5"/>
  <c r="K5125" i="5"/>
  <c r="I5125" i="5"/>
  <c r="H5125" i="5"/>
  <c r="F5125" i="5"/>
  <c r="E5125" i="5"/>
  <c r="C5125" i="5"/>
  <c r="B5125" i="5"/>
  <c r="N5124" i="5"/>
  <c r="K5124" i="5"/>
  <c r="I5124" i="5"/>
  <c r="H5124" i="5"/>
  <c r="F5124" i="5"/>
  <c r="E5124" i="5"/>
  <c r="C5124" i="5"/>
  <c r="B5124" i="5"/>
  <c r="N5123" i="5"/>
  <c r="K5123" i="5"/>
  <c r="I5123" i="5"/>
  <c r="H5123" i="5"/>
  <c r="F5123" i="5"/>
  <c r="E5123" i="5"/>
  <c r="C5123" i="5"/>
  <c r="B5123" i="5"/>
  <c r="N5122" i="5"/>
  <c r="K5122" i="5"/>
  <c r="I5122" i="5"/>
  <c r="H5122" i="5"/>
  <c r="F5122" i="5"/>
  <c r="E5122" i="5"/>
  <c r="C5122" i="5"/>
  <c r="B5122" i="5"/>
  <c r="N5121" i="5"/>
  <c r="K5121" i="5"/>
  <c r="I5121" i="5"/>
  <c r="H5121" i="5"/>
  <c r="F5121" i="5"/>
  <c r="E5121" i="5"/>
  <c r="C5121" i="5"/>
  <c r="B5121" i="5"/>
  <c r="N5120" i="5"/>
  <c r="K5120" i="5"/>
  <c r="I5120" i="5"/>
  <c r="H5120" i="5"/>
  <c r="F5120" i="5"/>
  <c r="E5120" i="5"/>
  <c r="C5120" i="5"/>
  <c r="B5120" i="5"/>
  <c r="N5119" i="5"/>
  <c r="K5119" i="5"/>
  <c r="I5119" i="5"/>
  <c r="H5119" i="5"/>
  <c r="F5119" i="5"/>
  <c r="E5119" i="5"/>
  <c r="C5119" i="5"/>
  <c r="B5119" i="5"/>
  <c r="N5118" i="5"/>
  <c r="K5118" i="5"/>
  <c r="I5118" i="5"/>
  <c r="H5118" i="5"/>
  <c r="F5118" i="5"/>
  <c r="E5118" i="5"/>
  <c r="C5118" i="5"/>
  <c r="B5118" i="5"/>
  <c r="N5117" i="5"/>
  <c r="K5117" i="5"/>
  <c r="I5117" i="5"/>
  <c r="H5117" i="5"/>
  <c r="F5117" i="5"/>
  <c r="E5117" i="5"/>
  <c r="C5117" i="5"/>
  <c r="B5117" i="5"/>
  <c r="N5116" i="5"/>
  <c r="K5116" i="5"/>
  <c r="I5116" i="5"/>
  <c r="H5116" i="5"/>
  <c r="F5116" i="5"/>
  <c r="E5116" i="5"/>
  <c r="C5116" i="5"/>
  <c r="B5116" i="5"/>
  <c r="N5115" i="5"/>
  <c r="K5115" i="5"/>
  <c r="I5115" i="5"/>
  <c r="H5115" i="5"/>
  <c r="F5115" i="5"/>
  <c r="E5115" i="5"/>
  <c r="C5115" i="5"/>
  <c r="B5115" i="5"/>
  <c r="N5114" i="5"/>
  <c r="K5114" i="5"/>
  <c r="I5114" i="5"/>
  <c r="H5114" i="5"/>
  <c r="F5114" i="5"/>
  <c r="E5114" i="5"/>
  <c r="C5114" i="5"/>
  <c r="B5114" i="5"/>
  <c r="N5113" i="5"/>
  <c r="K5113" i="5"/>
  <c r="I5113" i="5"/>
  <c r="H5113" i="5"/>
  <c r="F5113" i="5"/>
  <c r="E5113" i="5"/>
  <c r="C5113" i="5"/>
  <c r="B5113" i="5"/>
  <c r="N5112" i="5"/>
  <c r="K5112" i="5"/>
  <c r="I5112" i="5"/>
  <c r="H5112" i="5"/>
  <c r="F5112" i="5"/>
  <c r="E5112" i="5"/>
  <c r="C5112" i="5"/>
  <c r="B5112" i="5"/>
  <c r="N5111" i="5"/>
  <c r="K5111" i="5"/>
  <c r="I5111" i="5"/>
  <c r="H5111" i="5"/>
  <c r="F5111" i="5"/>
  <c r="E5111" i="5"/>
  <c r="C5111" i="5"/>
  <c r="B5111" i="5"/>
  <c r="N5110" i="5"/>
  <c r="K5110" i="5"/>
  <c r="I5110" i="5"/>
  <c r="H5110" i="5"/>
  <c r="F5110" i="5"/>
  <c r="E5110" i="5"/>
  <c r="C5110" i="5"/>
  <c r="B5110" i="5"/>
  <c r="N5109" i="5"/>
  <c r="K5109" i="5"/>
  <c r="I5109" i="5"/>
  <c r="H5109" i="5"/>
  <c r="F5109" i="5"/>
  <c r="E5109" i="5"/>
  <c r="C5109" i="5"/>
  <c r="B5109" i="5"/>
  <c r="N5108" i="5"/>
  <c r="K5108" i="5"/>
  <c r="I5108" i="5"/>
  <c r="H5108" i="5"/>
  <c r="F5108" i="5"/>
  <c r="E5108" i="5"/>
  <c r="C5108" i="5"/>
  <c r="B5108" i="5"/>
  <c r="N5107" i="5"/>
  <c r="K5107" i="5"/>
  <c r="I5107" i="5"/>
  <c r="H5107" i="5"/>
  <c r="F5107" i="5"/>
  <c r="E5107" i="5"/>
  <c r="C5107" i="5"/>
  <c r="B5107" i="5"/>
  <c r="N5106" i="5"/>
  <c r="K5106" i="5"/>
  <c r="I5106" i="5"/>
  <c r="H5106" i="5"/>
  <c r="F5106" i="5"/>
  <c r="E5106" i="5"/>
  <c r="C5106" i="5"/>
  <c r="B5106" i="5"/>
  <c r="N5105" i="5"/>
  <c r="K5105" i="5"/>
  <c r="I5105" i="5"/>
  <c r="H5105" i="5"/>
  <c r="F5105" i="5"/>
  <c r="E5105" i="5"/>
  <c r="C5105" i="5"/>
  <c r="B5105" i="5"/>
  <c r="N5104" i="5"/>
  <c r="K5104" i="5"/>
  <c r="I5104" i="5"/>
  <c r="H5104" i="5"/>
  <c r="F5104" i="5"/>
  <c r="E5104" i="5"/>
  <c r="C5104" i="5"/>
  <c r="B5104" i="5"/>
  <c r="N5103" i="5"/>
  <c r="K5103" i="5"/>
  <c r="I5103" i="5"/>
  <c r="H5103" i="5"/>
  <c r="F5103" i="5"/>
  <c r="E5103" i="5"/>
  <c r="C5103" i="5"/>
  <c r="B5103" i="5"/>
  <c r="N5102" i="5"/>
  <c r="K5102" i="5"/>
  <c r="I5102" i="5"/>
  <c r="H5102" i="5"/>
  <c r="F5102" i="5"/>
  <c r="E5102" i="5"/>
  <c r="C5102" i="5"/>
  <c r="B5102" i="5"/>
  <c r="N5101" i="5"/>
  <c r="K5101" i="5"/>
  <c r="I5101" i="5"/>
  <c r="H5101" i="5"/>
  <c r="F5101" i="5"/>
  <c r="E5101" i="5"/>
  <c r="C5101" i="5"/>
  <c r="B5101" i="5"/>
  <c r="N5100" i="5"/>
  <c r="K5100" i="5"/>
  <c r="I5100" i="5"/>
  <c r="H5100" i="5"/>
  <c r="F5100" i="5"/>
  <c r="E5100" i="5"/>
  <c r="C5100" i="5"/>
  <c r="B5100" i="5"/>
  <c r="N5099" i="5"/>
  <c r="K5099" i="5"/>
  <c r="I5099" i="5"/>
  <c r="H5099" i="5"/>
  <c r="F5099" i="5"/>
  <c r="E5099" i="5"/>
  <c r="C5099" i="5"/>
  <c r="B5099" i="5"/>
  <c r="N5098" i="5"/>
  <c r="K5098" i="5"/>
  <c r="I5098" i="5"/>
  <c r="H5098" i="5"/>
  <c r="F5098" i="5"/>
  <c r="E5098" i="5"/>
  <c r="C5098" i="5"/>
  <c r="B5098" i="5"/>
  <c r="N5097" i="5"/>
  <c r="K5097" i="5"/>
  <c r="I5097" i="5"/>
  <c r="H5097" i="5"/>
  <c r="F5097" i="5"/>
  <c r="E5097" i="5"/>
  <c r="C5097" i="5"/>
  <c r="B5097" i="5"/>
  <c r="N5096" i="5"/>
  <c r="K5096" i="5"/>
  <c r="I5096" i="5"/>
  <c r="H5096" i="5"/>
  <c r="F5096" i="5"/>
  <c r="E5096" i="5"/>
  <c r="C5096" i="5"/>
  <c r="B5096" i="5"/>
  <c r="N5095" i="5"/>
  <c r="K5095" i="5"/>
  <c r="I5095" i="5"/>
  <c r="H5095" i="5"/>
  <c r="F5095" i="5"/>
  <c r="E5095" i="5"/>
  <c r="C5095" i="5"/>
  <c r="B5095" i="5"/>
  <c r="N5094" i="5"/>
  <c r="K5094" i="5"/>
  <c r="I5094" i="5"/>
  <c r="H5094" i="5"/>
  <c r="F5094" i="5"/>
  <c r="E5094" i="5"/>
  <c r="C5094" i="5"/>
  <c r="B5094" i="5"/>
  <c r="N5093" i="5"/>
  <c r="K5093" i="5"/>
  <c r="I5093" i="5"/>
  <c r="H5093" i="5"/>
  <c r="F5093" i="5"/>
  <c r="E5093" i="5"/>
  <c r="C5093" i="5"/>
  <c r="B5093" i="5"/>
  <c r="N5092" i="5"/>
  <c r="K5092" i="5"/>
  <c r="I5092" i="5"/>
  <c r="H5092" i="5"/>
  <c r="F5092" i="5"/>
  <c r="E5092" i="5"/>
  <c r="C5092" i="5"/>
  <c r="B5092" i="5"/>
  <c r="N5091" i="5"/>
  <c r="K5091" i="5"/>
  <c r="I5091" i="5"/>
  <c r="H5091" i="5"/>
  <c r="F5091" i="5"/>
  <c r="E5091" i="5"/>
  <c r="C5091" i="5"/>
  <c r="B5091" i="5"/>
  <c r="N5090" i="5"/>
  <c r="K5090" i="5"/>
  <c r="I5090" i="5"/>
  <c r="H5090" i="5"/>
  <c r="F5090" i="5"/>
  <c r="E5090" i="5"/>
  <c r="C5090" i="5"/>
  <c r="B5090" i="5"/>
  <c r="N5089" i="5"/>
  <c r="K5089" i="5"/>
  <c r="I5089" i="5"/>
  <c r="H5089" i="5"/>
  <c r="F5089" i="5"/>
  <c r="E5089" i="5"/>
  <c r="C5089" i="5"/>
  <c r="B5089" i="5"/>
  <c r="N5088" i="5"/>
  <c r="K5088" i="5"/>
  <c r="I5088" i="5"/>
  <c r="H5088" i="5"/>
  <c r="F5088" i="5"/>
  <c r="E5088" i="5"/>
  <c r="C5088" i="5"/>
  <c r="B5088" i="5"/>
  <c r="N5087" i="5"/>
  <c r="K5087" i="5"/>
  <c r="I5087" i="5"/>
  <c r="H5087" i="5"/>
  <c r="F5087" i="5"/>
  <c r="E5087" i="5"/>
  <c r="C5087" i="5"/>
  <c r="B5087" i="5"/>
  <c r="N5086" i="5"/>
  <c r="K5086" i="5"/>
  <c r="I5086" i="5"/>
  <c r="H5086" i="5"/>
  <c r="F5086" i="5"/>
  <c r="E5086" i="5"/>
  <c r="C5086" i="5"/>
  <c r="B5086" i="5"/>
  <c r="N5085" i="5"/>
  <c r="K5085" i="5"/>
  <c r="I5085" i="5"/>
  <c r="H5085" i="5"/>
  <c r="F5085" i="5"/>
  <c r="E5085" i="5"/>
  <c r="C5085" i="5"/>
  <c r="B5085" i="5"/>
  <c r="N5084" i="5"/>
  <c r="K5084" i="5"/>
  <c r="I5084" i="5"/>
  <c r="H5084" i="5"/>
  <c r="F5084" i="5"/>
  <c r="E5084" i="5"/>
  <c r="C5084" i="5"/>
  <c r="B5084" i="5"/>
  <c r="N5083" i="5"/>
  <c r="K5083" i="5"/>
  <c r="I5083" i="5"/>
  <c r="H5083" i="5"/>
  <c r="F5083" i="5"/>
  <c r="E5083" i="5"/>
  <c r="C5083" i="5"/>
  <c r="B5083" i="5"/>
  <c r="N5082" i="5"/>
  <c r="K5082" i="5"/>
  <c r="I5082" i="5"/>
  <c r="H5082" i="5"/>
  <c r="F5082" i="5"/>
  <c r="E5082" i="5"/>
  <c r="C5082" i="5"/>
  <c r="B5082" i="5"/>
  <c r="N5081" i="5"/>
  <c r="K5081" i="5"/>
  <c r="I5081" i="5"/>
  <c r="H5081" i="5"/>
  <c r="F5081" i="5"/>
  <c r="E5081" i="5"/>
  <c r="C5081" i="5"/>
  <c r="B5081" i="5"/>
  <c r="N5080" i="5"/>
  <c r="K5080" i="5"/>
  <c r="I5080" i="5"/>
  <c r="H5080" i="5"/>
  <c r="F5080" i="5"/>
  <c r="E5080" i="5"/>
  <c r="C5080" i="5"/>
  <c r="B5080" i="5"/>
  <c r="N5079" i="5"/>
  <c r="K5079" i="5"/>
  <c r="I5079" i="5"/>
  <c r="H5079" i="5"/>
  <c r="F5079" i="5"/>
  <c r="E5079" i="5"/>
  <c r="C5079" i="5"/>
  <c r="B5079" i="5"/>
  <c r="N5078" i="5"/>
  <c r="K5078" i="5"/>
  <c r="I5078" i="5"/>
  <c r="H5078" i="5"/>
  <c r="F5078" i="5"/>
  <c r="E5078" i="5"/>
  <c r="C5078" i="5"/>
  <c r="B5078" i="5"/>
  <c r="N5077" i="5"/>
  <c r="K5077" i="5"/>
  <c r="I5077" i="5"/>
  <c r="H5077" i="5"/>
  <c r="F5077" i="5"/>
  <c r="E5077" i="5"/>
  <c r="C5077" i="5"/>
  <c r="B5077" i="5"/>
  <c r="N5076" i="5"/>
  <c r="K5076" i="5"/>
  <c r="I5076" i="5"/>
  <c r="H5076" i="5"/>
  <c r="F5076" i="5"/>
  <c r="E5076" i="5"/>
  <c r="C5076" i="5"/>
  <c r="B5076" i="5"/>
  <c r="N5075" i="5"/>
  <c r="K5075" i="5"/>
  <c r="I5075" i="5"/>
  <c r="H5075" i="5"/>
  <c r="F5075" i="5"/>
  <c r="E5075" i="5"/>
  <c r="C5075" i="5"/>
  <c r="B5075" i="5"/>
  <c r="N5074" i="5"/>
  <c r="K5074" i="5"/>
  <c r="I5074" i="5"/>
  <c r="H5074" i="5"/>
  <c r="F5074" i="5"/>
  <c r="E5074" i="5"/>
  <c r="C5074" i="5"/>
  <c r="B5074" i="5"/>
  <c r="N5073" i="5"/>
  <c r="K5073" i="5"/>
  <c r="I5073" i="5"/>
  <c r="H5073" i="5"/>
  <c r="F5073" i="5"/>
  <c r="E5073" i="5"/>
  <c r="C5073" i="5"/>
  <c r="B5073" i="5"/>
  <c r="N5072" i="5"/>
  <c r="K5072" i="5"/>
  <c r="I5072" i="5"/>
  <c r="H5072" i="5"/>
  <c r="F5072" i="5"/>
  <c r="E5072" i="5"/>
  <c r="C5072" i="5"/>
  <c r="B5072" i="5"/>
  <c r="N5071" i="5"/>
  <c r="K5071" i="5"/>
  <c r="I5071" i="5"/>
  <c r="H5071" i="5"/>
  <c r="F5071" i="5"/>
  <c r="E5071" i="5"/>
  <c r="C5071" i="5"/>
  <c r="B5071" i="5"/>
  <c r="N5070" i="5"/>
  <c r="K5070" i="5"/>
  <c r="I5070" i="5"/>
  <c r="H5070" i="5"/>
  <c r="F5070" i="5"/>
  <c r="E5070" i="5"/>
  <c r="C5070" i="5"/>
  <c r="B5070" i="5"/>
  <c r="N5069" i="5"/>
  <c r="K5069" i="5"/>
  <c r="I5069" i="5"/>
  <c r="H5069" i="5"/>
  <c r="F5069" i="5"/>
  <c r="E5069" i="5"/>
  <c r="C5069" i="5"/>
  <c r="B5069" i="5"/>
  <c r="N5068" i="5"/>
  <c r="K5068" i="5"/>
  <c r="I5068" i="5"/>
  <c r="H5068" i="5"/>
  <c r="F5068" i="5"/>
  <c r="E5068" i="5"/>
  <c r="C5068" i="5"/>
  <c r="B5068" i="5"/>
  <c r="N5067" i="5"/>
  <c r="K5067" i="5"/>
  <c r="I5067" i="5"/>
  <c r="H5067" i="5"/>
  <c r="F5067" i="5"/>
  <c r="E5067" i="5"/>
  <c r="C5067" i="5"/>
  <c r="B5067" i="5"/>
  <c r="N5066" i="5"/>
  <c r="K5066" i="5"/>
  <c r="I5066" i="5"/>
  <c r="H5066" i="5"/>
  <c r="F5066" i="5"/>
  <c r="E5066" i="5"/>
  <c r="C5066" i="5"/>
  <c r="B5066" i="5"/>
  <c r="N5065" i="5"/>
  <c r="K5065" i="5"/>
  <c r="I5065" i="5"/>
  <c r="H5065" i="5"/>
  <c r="F5065" i="5"/>
  <c r="E5065" i="5"/>
  <c r="C5065" i="5"/>
  <c r="B5065" i="5"/>
  <c r="N5064" i="5"/>
  <c r="K5064" i="5"/>
  <c r="I5064" i="5"/>
  <c r="H5064" i="5"/>
  <c r="F5064" i="5"/>
  <c r="E5064" i="5"/>
  <c r="C5064" i="5"/>
  <c r="B5064" i="5"/>
  <c r="N5063" i="5"/>
  <c r="K5063" i="5"/>
  <c r="I5063" i="5"/>
  <c r="H5063" i="5"/>
  <c r="F5063" i="5"/>
  <c r="E5063" i="5"/>
  <c r="C5063" i="5"/>
  <c r="B5063" i="5"/>
  <c r="N5062" i="5"/>
  <c r="K5062" i="5"/>
  <c r="I5062" i="5"/>
  <c r="H5062" i="5"/>
  <c r="F5062" i="5"/>
  <c r="E5062" i="5"/>
  <c r="C5062" i="5"/>
  <c r="B5062" i="5"/>
  <c r="N5061" i="5"/>
  <c r="K5061" i="5"/>
  <c r="I5061" i="5"/>
  <c r="H5061" i="5"/>
  <c r="F5061" i="5"/>
  <c r="E5061" i="5"/>
  <c r="C5061" i="5"/>
  <c r="B5061" i="5"/>
  <c r="N5060" i="5"/>
  <c r="K5060" i="5"/>
  <c r="I5060" i="5"/>
  <c r="H5060" i="5"/>
  <c r="F5060" i="5"/>
  <c r="E5060" i="5"/>
  <c r="C5060" i="5"/>
  <c r="B5060" i="5"/>
  <c r="N5059" i="5"/>
  <c r="K5059" i="5"/>
  <c r="I5059" i="5"/>
  <c r="H5059" i="5"/>
  <c r="F5059" i="5"/>
  <c r="E5059" i="5"/>
  <c r="C5059" i="5"/>
  <c r="B5059" i="5"/>
  <c r="N5058" i="5"/>
  <c r="K5058" i="5"/>
  <c r="I5058" i="5"/>
  <c r="H5058" i="5"/>
  <c r="F5058" i="5"/>
  <c r="E5058" i="5"/>
  <c r="C5058" i="5"/>
  <c r="B5058" i="5"/>
  <c r="N5057" i="5"/>
  <c r="K5057" i="5"/>
  <c r="I5057" i="5"/>
  <c r="H5057" i="5"/>
  <c r="F5057" i="5"/>
  <c r="E5057" i="5"/>
  <c r="C5057" i="5"/>
  <c r="B5057" i="5"/>
  <c r="N5056" i="5"/>
  <c r="K5056" i="5"/>
  <c r="I5056" i="5"/>
  <c r="H5056" i="5"/>
  <c r="F5056" i="5"/>
  <c r="E5056" i="5"/>
  <c r="C5056" i="5"/>
  <c r="B5056" i="5"/>
  <c r="N5055" i="5"/>
  <c r="K5055" i="5"/>
  <c r="I5055" i="5"/>
  <c r="H5055" i="5"/>
  <c r="F5055" i="5"/>
  <c r="E5055" i="5"/>
  <c r="C5055" i="5"/>
  <c r="B5055" i="5"/>
  <c r="N5054" i="5"/>
  <c r="K5054" i="5"/>
  <c r="I5054" i="5"/>
  <c r="H5054" i="5"/>
  <c r="F5054" i="5"/>
  <c r="E5054" i="5"/>
  <c r="C5054" i="5"/>
  <c r="B5054" i="5"/>
  <c r="N5053" i="5"/>
  <c r="K5053" i="5"/>
  <c r="I5053" i="5"/>
  <c r="H5053" i="5"/>
  <c r="F5053" i="5"/>
  <c r="E5053" i="5"/>
  <c r="C5053" i="5"/>
  <c r="B5053" i="5"/>
  <c r="N5052" i="5"/>
  <c r="K5052" i="5"/>
  <c r="I5052" i="5"/>
  <c r="H5052" i="5"/>
  <c r="F5052" i="5"/>
  <c r="E5052" i="5"/>
  <c r="C5052" i="5"/>
  <c r="B5052" i="5"/>
  <c r="N5051" i="5"/>
  <c r="K5051" i="5"/>
  <c r="I5051" i="5"/>
  <c r="H5051" i="5"/>
  <c r="F5051" i="5"/>
  <c r="E5051" i="5"/>
  <c r="C5051" i="5"/>
  <c r="B5051" i="5"/>
  <c r="N5050" i="5"/>
  <c r="K5050" i="5"/>
  <c r="I5050" i="5"/>
  <c r="H5050" i="5"/>
  <c r="F5050" i="5"/>
  <c r="E5050" i="5"/>
  <c r="C5050" i="5"/>
  <c r="B5050" i="5"/>
  <c r="N5049" i="5"/>
  <c r="K5049" i="5"/>
  <c r="I5049" i="5"/>
  <c r="H5049" i="5"/>
  <c r="F5049" i="5"/>
  <c r="E5049" i="5"/>
  <c r="C5049" i="5"/>
  <c r="B5049" i="5"/>
  <c r="N5048" i="5"/>
  <c r="K5048" i="5"/>
  <c r="I5048" i="5"/>
  <c r="H5048" i="5"/>
  <c r="F5048" i="5"/>
  <c r="E5048" i="5"/>
  <c r="C5048" i="5"/>
  <c r="B5048" i="5"/>
  <c r="N5047" i="5"/>
  <c r="K5047" i="5"/>
  <c r="I5047" i="5"/>
  <c r="H5047" i="5"/>
  <c r="F5047" i="5"/>
  <c r="E5047" i="5"/>
  <c r="C5047" i="5"/>
  <c r="B5047" i="5"/>
  <c r="N5046" i="5"/>
  <c r="K5046" i="5"/>
  <c r="I5046" i="5"/>
  <c r="H5046" i="5"/>
  <c r="F5046" i="5"/>
  <c r="E5046" i="5"/>
  <c r="C5046" i="5"/>
  <c r="B5046" i="5"/>
  <c r="N5045" i="5"/>
  <c r="K5045" i="5"/>
  <c r="I5045" i="5"/>
  <c r="H5045" i="5"/>
  <c r="F5045" i="5"/>
  <c r="E5045" i="5"/>
  <c r="C5045" i="5"/>
  <c r="B5045" i="5"/>
  <c r="N5044" i="5"/>
  <c r="K5044" i="5"/>
  <c r="I5044" i="5"/>
  <c r="H5044" i="5"/>
  <c r="F5044" i="5"/>
  <c r="E5044" i="5"/>
  <c r="C5044" i="5"/>
  <c r="B5044" i="5"/>
  <c r="N5043" i="5"/>
  <c r="K5043" i="5"/>
  <c r="I5043" i="5"/>
  <c r="H5043" i="5"/>
  <c r="F5043" i="5"/>
  <c r="E5043" i="5"/>
  <c r="C5043" i="5"/>
  <c r="B5043" i="5"/>
  <c r="N5042" i="5"/>
  <c r="K5042" i="5"/>
  <c r="I5042" i="5"/>
  <c r="H5042" i="5"/>
  <c r="F5042" i="5"/>
  <c r="E5042" i="5"/>
  <c r="C5042" i="5"/>
  <c r="B5042" i="5"/>
  <c r="N5041" i="5"/>
  <c r="K5041" i="5"/>
  <c r="I5041" i="5"/>
  <c r="H5041" i="5"/>
  <c r="F5041" i="5"/>
  <c r="E5041" i="5"/>
  <c r="C5041" i="5"/>
  <c r="B5041" i="5"/>
  <c r="N5040" i="5"/>
  <c r="K5040" i="5"/>
  <c r="I5040" i="5"/>
  <c r="H5040" i="5"/>
  <c r="F5040" i="5"/>
  <c r="E5040" i="5"/>
  <c r="C5040" i="5"/>
  <c r="B5040" i="5"/>
  <c r="N5039" i="5"/>
  <c r="K5039" i="5"/>
  <c r="I5039" i="5"/>
  <c r="H5039" i="5"/>
  <c r="F5039" i="5"/>
  <c r="E5039" i="5"/>
  <c r="C5039" i="5"/>
  <c r="B5039" i="5"/>
  <c r="N5038" i="5"/>
  <c r="K5038" i="5"/>
  <c r="I5038" i="5"/>
  <c r="H5038" i="5"/>
  <c r="F5038" i="5"/>
  <c r="E5038" i="5"/>
  <c r="C5038" i="5"/>
  <c r="B5038" i="5"/>
  <c r="N5037" i="5"/>
  <c r="K5037" i="5"/>
  <c r="I5037" i="5"/>
  <c r="H5037" i="5"/>
  <c r="F5037" i="5"/>
  <c r="E5037" i="5"/>
  <c r="C5037" i="5"/>
  <c r="B5037" i="5"/>
  <c r="N5036" i="5"/>
  <c r="K5036" i="5"/>
  <c r="I5036" i="5"/>
  <c r="H5036" i="5"/>
  <c r="F5036" i="5"/>
  <c r="E5036" i="5"/>
  <c r="C5036" i="5"/>
  <c r="B5036" i="5"/>
  <c r="N5035" i="5"/>
  <c r="K5035" i="5"/>
  <c r="I5035" i="5"/>
  <c r="H5035" i="5"/>
  <c r="F5035" i="5"/>
  <c r="E5035" i="5"/>
  <c r="C5035" i="5"/>
  <c r="B5035" i="5"/>
  <c r="N5034" i="5"/>
  <c r="K5034" i="5"/>
  <c r="I5034" i="5"/>
  <c r="H5034" i="5"/>
  <c r="F5034" i="5"/>
  <c r="E5034" i="5"/>
  <c r="C5034" i="5"/>
  <c r="B5034" i="5"/>
  <c r="N5033" i="5"/>
  <c r="K5033" i="5"/>
  <c r="I5033" i="5"/>
  <c r="H5033" i="5"/>
  <c r="F5033" i="5"/>
  <c r="E5033" i="5"/>
  <c r="C5033" i="5"/>
  <c r="B5033" i="5"/>
  <c r="N5032" i="5"/>
  <c r="K5032" i="5"/>
  <c r="I5032" i="5"/>
  <c r="H5032" i="5"/>
  <c r="F5032" i="5"/>
  <c r="E5032" i="5"/>
  <c r="C5032" i="5"/>
  <c r="B5032" i="5"/>
  <c r="N5031" i="5"/>
  <c r="K5031" i="5"/>
  <c r="I5031" i="5"/>
  <c r="H5031" i="5"/>
  <c r="F5031" i="5"/>
  <c r="E5031" i="5"/>
  <c r="C5031" i="5"/>
  <c r="B5031" i="5"/>
  <c r="N5030" i="5"/>
  <c r="K5030" i="5"/>
  <c r="I5030" i="5"/>
  <c r="H5030" i="5"/>
  <c r="F5030" i="5"/>
  <c r="E5030" i="5"/>
  <c r="C5030" i="5"/>
  <c r="B5030" i="5"/>
  <c r="N5029" i="5"/>
  <c r="K5029" i="5"/>
  <c r="I5029" i="5"/>
  <c r="H5029" i="5"/>
  <c r="F5029" i="5"/>
  <c r="E5029" i="5"/>
  <c r="C5029" i="5"/>
  <c r="B5029" i="5"/>
  <c r="N5028" i="5"/>
  <c r="K5028" i="5"/>
  <c r="I5028" i="5"/>
  <c r="H5028" i="5"/>
  <c r="F5028" i="5"/>
  <c r="E5028" i="5"/>
  <c r="C5028" i="5"/>
  <c r="B5028" i="5"/>
  <c r="N5027" i="5"/>
  <c r="K5027" i="5"/>
  <c r="I5027" i="5"/>
  <c r="H5027" i="5"/>
  <c r="F5027" i="5"/>
  <c r="E5027" i="5"/>
  <c r="C5027" i="5"/>
  <c r="B5027" i="5"/>
  <c r="N5026" i="5"/>
  <c r="K5026" i="5"/>
  <c r="I5026" i="5"/>
  <c r="H5026" i="5"/>
  <c r="F5026" i="5"/>
  <c r="E5026" i="5"/>
  <c r="C5026" i="5"/>
  <c r="B5026" i="5"/>
  <c r="N5025" i="5"/>
  <c r="K5025" i="5"/>
  <c r="I5025" i="5"/>
  <c r="H5025" i="5"/>
  <c r="F5025" i="5"/>
  <c r="E5025" i="5"/>
  <c r="C5025" i="5"/>
  <c r="B5025" i="5"/>
  <c r="N5024" i="5"/>
  <c r="K5024" i="5"/>
  <c r="I5024" i="5"/>
  <c r="H5024" i="5"/>
  <c r="F5024" i="5"/>
  <c r="E5024" i="5"/>
  <c r="C5024" i="5"/>
  <c r="B5024" i="5"/>
  <c r="N5023" i="5"/>
  <c r="K5023" i="5"/>
  <c r="I5023" i="5"/>
  <c r="H5023" i="5"/>
  <c r="F5023" i="5"/>
  <c r="E5023" i="5"/>
  <c r="C5023" i="5"/>
  <c r="B5023" i="5"/>
  <c r="N5022" i="5"/>
  <c r="K5022" i="5"/>
  <c r="I5022" i="5"/>
  <c r="H5022" i="5"/>
  <c r="F5022" i="5"/>
  <c r="E5022" i="5"/>
  <c r="C5022" i="5"/>
  <c r="B5022" i="5"/>
  <c r="N5021" i="5"/>
  <c r="K5021" i="5"/>
  <c r="I5021" i="5"/>
  <c r="H5021" i="5"/>
  <c r="F5021" i="5"/>
  <c r="E5021" i="5"/>
  <c r="C5021" i="5"/>
  <c r="B5021" i="5"/>
  <c r="N5020" i="5"/>
  <c r="K5020" i="5"/>
  <c r="I5020" i="5"/>
  <c r="H5020" i="5"/>
  <c r="F5020" i="5"/>
  <c r="E5020" i="5"/>
  <c r="C5020" i="5"/>
  <c r="B5020" i="5"/>
  <c r="N5019" i="5"/>
  <c r="K5019" i="5"/>
  <c r="I5019" i="5"/>
  <c r="H5019" i="5"/>
  <c r="F5019" i="5"/>
  <c r="E5019" i="5"/>
  <c r="C5019" i="5"/>
  <c r="B5019" i="5"/>
  <c r="N5018" i="5"/>
  <c r="K5018" i="5"/>
  <c r="I5018" i="5"/>
  <c r="H5018" i="5"/>
  <c r="F5018" i="5"/>
  <c r="E5018" i="5"/>
  <c r="C5018" i="5"/>
  <c r="B5018" i="5"/>
  <c r="N5017" i="5"/>
  <c r="K5017" i="5"/>
  <c r="I5017" i="5"/>
  <c r="H5017" i="5"/>
  <c r="F5017" i="5"/>
  <c r="E5017" i="5"/>
  <c r="C5017" i="5"/>
  <c r="B5017" i="5"/>
  <c r="N5016" i="5"/>
  <c r="K5016" i="5"/>
  <c r="I5016" i="5"/>
  <c r="H5016" i="5"/>
  <c r="F5016" i="5"/>
  <c r="E5016" i="5"/>
  <c r="C5016" i="5"/>
  <c r="B5016" i="5"/>
  <c r="N5015" i="5"/>
  <c r="K5015" i="5"/>
  <c r="I5015" i="5"/>
  <c r="H5015" i="5"/>
  <c r="F5015" i="5"/>
  <c r="E5015" i="5"/>
  <c r="C5015" i="5"/>
  <c r="B5015" i="5"/>
  <c r="N5014" i="5"/>
  <c r="K5014" i="5"/>
  <c r="I5014" i="5"/>
  <c r="H5014" i="5"/>
  <c r="F5014" i="5"/>
  <c r="E5014" i="5"/>
  <c r="C5014" i="5"/>
  <c r="B5014" i="5"/>
  <c r="N5013" i="5"/>
  <c r="K5013" i="5"/>
  <c r="I5013" i="5"/>
  <c r="H5013" i="5"/>
  <c r="F5013" i="5"/>
  <c r="E5013" i="5"/>
  <c r="C5013" i="5"/>
  <c r="B5013" i="5"/>
  <c r="N5012" i="5"/>
  <c r="K5012" i="5"/>
  <c r="I5012" i="5"/>
  <c r="H5012" i="5"/>
  <c r="F5012" i="5"/>
  <c r="E5012" i="5"/>
  <c r="C5012" i="5"/>
  <c r="B5012" i="5"/>
  <c r="N5011" i="5"/>
  <c r="K5011" i="5"/>
  <c r="I5011" i="5"/>
  <c r="H5011" i="5"/>
  <c r="F5011" i="5"/>
  <c r="E5011" i="5"/>
  <c r="C5011" i="5"/>
  <c r="B5011" i="5"/>
  <c r="N5010" i="5"/>
  <c r="K5010" i="5"/>
  <c r="I5010" i="5"/>
  <c r="H5010" i="5"/>
  <c r="F5010" i="5"/>
  <c r="E5010" i="5"/>
  <c r="C5010" i="5"/>
  <c r="B5010" i="5"/>
  <c r="N5009" i="5"/>
  <c r="K5009" i="5"/>
  <c r="I5009" i="5"/>
  <c r="H5009" i="5"/>
  <c r="F5009" i="5"/>
  <c r="E5009" i="5"/>
  <c r="C5009" i="5"/>
  <c r="B5009" i="5"/>
  <c r="N5008" i="5"/>
  <c r="K5008" i="5"/>
  <c r="I5008" i="5"/>
  <c r="H5008" i="5"/>
  <c r="F5008" i="5"/>
  <c r="E5008" i="5"/>
  <c r="C5008" i="5"/>
  <c r="B5008" i="5"/>
  <c r="N5007" i="5"/>
  <c r="K5007" i="5"/>
  <c r="I5007" i="5"/>
  <c r="H5007" i="5"/>
  <c r="F5007" i="5"/>
  <c r="E5007" i="5"/>
  <c r="C5007" i="5"/>
  <c r="B5007" i="5"/>
  <c r="N5006" i="5"/>
  <c r="K5006" i="5"/>
  <c r="I5006" i="5"/>
  <c r="H5006" i="5"/>
  <c r="F5006" i="5"/>
  <c r="E5006" i="5"/>
  <c r="C5006" i="5"/>
  <c r="B5006" i="5"/>
  <c r="N5005" i="5"/>
  <c r="K5005" i="5"/>
  <c r="I5005" i="5"/>
  <c r="H5005" i="5"/>
  <c r="F5005" i="5"/>
  <c r="E5005" i="5"/>
  <c r="C5005" i="5"/>
  <c r="B5005" i="5"/>
  <c r="N5004" i="5"/>
  <c r="K5004" i="5"/>
  <c r="I5004" i="5"/>
  <c r="H5004" i="5"/>
  <c r="F5004" i="5"/>
  <c r="E5004" i="5"/>
  <c r="C5004" i="5"/>
  <c r="B5004" i="5"/>
  <c r="N5003" i="5"/>
  <c r="K5003" i="5"/>
  <c r="I5003" i="5"/>
  <c r="H5003" i="5"/>
  <c r="F5003" i="5"/>
  <c r="E5003" i="5"/>
  <c r="C5003" i="5"/>
  <c r="B5003" i="5"/>
  <c r="N5002" i="5"/>
  <c r="K5002" i="5"/>
  <c r="I5002" i="5"/>
  <c r="H5002" i="5"/>
  <c r="F5002" i="5"/>
  <c r="E5002" i="5"/>
  <c r="C5002" i="5"/>
  <c r="B5002" i="5"/>
  <c r="N5001" i="5"/>
  <c r="K5001" i="5"/>
  <c r="I5001" i="5"/>
  <c r="H5001" i="5"/>
  <c r="F5001" i="5"/>
  <c r="E5001" i="5"/>
  <c r="C5001" i="5"/>
  <c r="B5001" i="5"/>
  <c r="N5000" i="5"/>
  <c r="K5000" i="5"/>
  <c r="I5000" i="5"/>
  <c r="H5000" i="5"/>
  <c r="F5000" i="5"/>
  <c r="E5000" i="5"/>
  <c r="C5000" i="5"/>
  <c r="B5000" i="5"/>
  <c r="N4999" i="5"/>
  <c r="K4999" i="5"/>
  <c r="I4999" i="5"/>
  <c r="H4999" i="5"/>
  <c r="F4999" i="5"/>
  <c r="E4999" i="5"/>
  <c r="C4999" i="5"/>
  <c r="B4999" i="5"/>
  <c r="N4998" i="5"/>
  <c r="K4998" i="5"/>
  <c r="I4998" i="5"/>
  <c r="H4998" i="5"/>
  <c r="F4998" i="5"/>
  <c r="E4998" i="5"/>
  <c r="C4998" i="5"/>
  <c r="B4998" i="5"/>
  <c r="N4997" i="5"/>
  <c r="K4997" i="5"/>
  <c r="I4997" i="5"/>
  <c r="H4997" i="5"/>
  <c r="F4997" i="5"/>
  <c r="E4997" i="5"/>
  <c r="C4997" i="5"/>
  <c r="B4997" i="5"/>
  <c r="N4996" i="5"/>
  <c r="K4996" i="5"/>
  <c r="I4996" i="5"/>
  <c r="H4996" i="5"/>
  <c r="F4996" i="5"/>
  <c r="E4996" i="5"/>
  <c r="C4996" i="5"/>
  <c r="B4996" i="5"/>
  <c r="N4995" i="5"/>
  <c r="K4995" i="5"/>
  <c r="I4995" i="5"/>
  <c r="H4995" i="5"/>
  <c r="F4995" i="5"/>
  <c r="E4995" i="5"/>
  <c r="C4995" i="5"/>
  <c r="B4995" i="5"/>
  <c r="N4994" i="5"/>
  <c r="K4994" i="5"/>
  <c r="I4994" i="5"/>
  <c r="H4994" i="5"/>
  <c r="F4994" i="5"/>
  <c r="E4994" i="5"/>
  <c r="C4994" i="5"/>
  <c r="B4994" i="5"/>
  <c r="N4993" i="5"/>
  <c r="K4993" i="5"/>
  <c r="I4993" i="5"/>
  <c r="H4993" i="5"/>
  <c r="F4993" i="5"/>
  <c r="E4993" i="5"/>
  <c r="C4993" i="5"/>
  <c r="B4993" i="5"/>
  <c r="N4992" i="5"/>
  <c r="K4992" i="5"/>
  <c r="I4992" i="5"/>
  <c r="H4992" i="5"/>
  <c r="F4992" i="5"/>
  <c r="E4992" i="5"/>
  <c r="C4992" i="5"/>
  <c r="B4992" i="5"/>
  <c r="N4991" i="5"/>
  <c r="K4991" i="5"/>
  <c r="I4991" i="5"/>
  <c r="H4991" i="5"/>
  <c r="F4991" i="5"/>
  <c r="E4991" i="5"/>
  <c r="C4991" i="5"/>
  <c r="B4991" i="5"/>
  <c r="N4990" i="5"/>
  <c r="K4990" i="5"/>
  <c r="I4990" i="5"/>
  <c r="H4990" i="5"/>
  <c r="F4990" i="5"/>
  <c r="E4990" i="5"/>
  <c r="C4990" i="5"/>
  <c r="B4990" i="5"/>
  <c r="N4989" i="5"/>
  <c r="K4989" i="5"/>
  <c r="I4989" i="5"/>
  <c r="H4989" i="5"/>
  <c r="F4989" i="5"/>
  <c r="E4989" i="5"/>
  <c r="C4989" i="5"/>
  <c r="B4989" i="5"/>
  <c r="N4988" i="5"/>
  <c r="K4988" i="5"/>
  <c r="I4988" i="5"/>
  <c r="H4988" i="5"/>
  <c r="F4988" i="5"/>
  <c r="E4988" i="5"/>
  <c r="C4988" i="5"/>
  <c r="B4988" i="5"/>
  <c r="N4987" i="5"/>
  <c r="K4987" i="5"/>
  <c r="I4987" i="5"/>
  <c r="H4987" i="5"/>
  <c r="F4987" i="5"/>
  <c r="E4987" i="5"/>
  <c r="C4987" i="5"/>
  <c r="B4987" i="5"/>
  <c r="N4986" i="5"/>
  <c r="K4986" i="5"/>
  <c r="I4986" i="5"/>
  <c r="H4986" i="5"/>
  <c r="F4986" i="5"/>
  <c r="E4986" i="5"/>
  <c r="C4986" i="5"/>
  <c r="B4986" i="5"/>
  <c r="N4985" i="5"/>
  <c r="K4985" i="5"/>
  <c r="I4985" i="5"/>
  <c r="H4985" i="5"/>
  <c r="F4985" i="5"/>
  <c r="E4985" i="5"/>
  <c r="C4985" i="5"/>
  <c r="B4985" i="5"/>
  <c r="N4984" i="5"/>
  <c r="K4984" i="5"/>
  <c r="I4984" i="5"/>
  <c r="H4984" i="5"/>
  <c r="F4984" i="5"/>
  <c r="E4984" i="5"/>
  <c r="C4984" i="5"/>
  <c r="B4984" i="5"/>
  <c r="N4983" i="5"/>
  <c r="K4983" i="5"/>
  <c r="I4983" i="5"/>
  <c r="H4983" i="5"/>
  <c r="F4983" i="5"/>
  <c r="E4983" i="5"/>
  <c r="C4983" i="5"/>
  <c r="B4983" i="5"/>
  <c r="N4982" i="5"/>
  <c r="K4982" i="5"/>
  <c r="I4982" i="5"/>
  <c r="H4982" i="5"/>
  <c r="F4982" i="5"/>
  <c r="E4982" i="5"/>
  <c r="C4982" i="5"/>
  <c r="B4982" i="5"/>
  <c r="N4981" i="5"/>
  <c r="K4981" i="5"/>
  <c r="I4981" i="5"/>
  <c r="H4981" i="5"/>
  <c r="F4981" i="5"/>
  <c r="E4981" i="5"/>
  <c r="C4981" i="5"/>
  <c r="B4981" i="5"/>
  <c r="N4980" i="5"/>
  <c r="K4980" i="5"/>
  <c r="I4980" i="5"/>
  <c r="H4980" i="5"/>
  <c r="F4980" i="5"/>
  <c r="E4980" i="5"/>
  <c r="C4980" i="5"/>
  <c r="B4980" i="5"/>
  <c r="N4979" i="5"/>
  <c r="K4979" i="5"/>
  <c r="I4979" i="5"/>
  <c r="H4979" i="5"/>
  <c r="F4979" i="5"/>
  <c r="E4979" i="5"/>
  <c r="C4979" i="5"/>
  <c r="B4979" i="5"/>
  <c r="N4978" i="5"/>
  <c r="K4978" i="5"/>
  <c r="I4978" i="5"/>
  <c r="H4978" i="5"/>
  <c r="F4978" i="5"/>
  <c r="E4978" i="5"/>
  <c r="C4978" i="5"/>
  <c r="B4978" i="5"/>
  <c r="N4977" i="5"/>
  <c r="K4977" i="5"/>
  <c r="I4977" i="5"/>
  <c r="H4977" i="5"/>
  <c r="F4977" i="5"/>
  <c r="E4977" i="5"/>
  <c r="C4977" i="5"/>
  <c r="B4977" i="5"/>
  <c r="N4976" i="5"/>
  <c r="K4976" i="5"/>
  <c r="I4976" i="5"/>
  <c r="H4976" i="5"/>
  <c r="F4976" i="5"/>
  <c r="E4976" i="5"/>
  <c r="C4976" i="5"/>
  <c r="B4976" i="5"/>
  <c r="N4975" i="5"/>
  <c r="K4975" i="5"/>
  <c r="I4975" i="5"/>
  <c r="H4975" i="5"/>
  <c r="F4975" i="5"/>
  <c r="E4975" i="5"/>
  <c r="C4975" i="5"/>
  <c r="B4975" i="5"/>
  <c r="N4974" i="5"/>
  <c r="K4974" i="5"/>
  <c r="I4974" i="5"/>
  <c r="H4974" i="5"/>
  <c r="F4974" i="5"/>
  <c r="E4974" i="5"/>
  <c r="C4974" i="5"/>
  <c r="B4974" i="5"/>
  <c r="N4973" i="5"/>
  <c r="K4973" i="5"/>
  <c r="I4973" i="5"/>
  <c r="H4973" i="5"/>
  <c r="F4973" i="5"/>
  <c r="E4973" i="5"/>
  <c r="C4973" i="5"/>
  <c r="B4973" i="5"/>
  <c r="N4972" i="5"/>
  <c r="K4972" i="5"/>
  <c r="I4972" i="5"/>
  <c r="H4972" i="5"/>
  <c r="F4972" i="5"/>
  <c r="E4972" i="5"/>
  <c r="C4972" i="5"/>
  <c r="B4972" i="5"/>
  <c r="N4971" i="5"/>
  <c r="K4971" i="5"/>
  <c r="I4971" i="5"/>
  <c r="H4971" i="5"/>
  <c r="F4971" i="5"/>
  <c r="E4971" i="5"/>
  <c r="C4971" i="5"/>
  <c r="B4971" i="5"/>
  <c r="N4970" i="5"/>
  <c r="K4970" i="5"/>
  <c r="I4970" i="5"/>
  <c r="H4970" i="5"/>
  <c r="F4970" i="5"/>
  <c r="E4970" i="5"/>
  <c r="C4970" i="5"/>
  <c r="B4970" i="5"/>
  <c r="N4969" i="5"/>
  <c r="K4969" i="5"/>
  <c r="I4969" i="5"/>
  <c r="H4969" i="5"/>
  <c r="F4969" i="5"/>
  <c r="E4969" i="5"/>
  <c r="C4969" i="5"/>
  <c r="B4969" i="5"/>
  <c r="N4968" i="5"/>
  <c r="K4968" i="5"/>
  <c r="I4968" i="5"/>
  <c r="H4968" i="5"/>
  <c r="F4968" i="5"/>
  <c r="E4968" i="5"/>
  <c r="C4968" i="5"/>
  <c r="B4968" i="5"/>
  <c r="N4967" i="5"/>
  <c r="K4967" i="5"/>
  <c r="I4967" i="5"/>
  <c r="H4967" i="5"/>
  <c r="F4967" i="5"/>
  <c r="E4967" i="5"/>
  <c r="C4967" i="5"/>
  <c r="B4967" i="5"/>
  <c r="N4966" i="5"/>
  <c r="K4966" i="5"/>
  <c r="I4966" i="5"/>
  <c r="H4966" i="5"/>
  <c r="F4966" i="5"/>
  <c r="E4966" i="5"/>
  <c r="C4966" i="5"/>
  <c r="B4966" i="5"/>
  <c r="N4965" i="5"/>
  <c r="K4965" i="5"/>
  <c r="I4965" i="5"/>
  <c r="H4965" i="5"/>
  <c r="F4965" i="5"/>
  <c r="E4965" i="5"/>
  <c r="C4965" i="5"/>
  <c r="B4965" i="5"/>
  <c r="N4964" i="5"/>
  <c r="K4964" i="5"/>
  <c r="I4964" i="5"/>
  <c r="H4964" i="5"/>
  <c r="F4964" i="5"/>
  <c r="E4964" i="5"/>
  <c r="C4964" i="5"/>
  <c r="B4964" i="5"/>
  <c r="N4963" i="5"/>
  <c r="K4963" i="5"/>
  <c r="I4963" i="5"/>
  <c r="H4963" i="5"/>
  <c r="F4963" i="5"/>
  <c r="E4963" i="5"/>
  <c r="C4963" i="5"/>
  <c r="B4963" i="5"/>
  <c r="N4962" i="5"/>
  <c r="K4962" i="5"/>
  <c r="I4962" i="5"/>
  <c r="H4962" i="5"/>
  <c r="F4962" i="5"/>
  <c r="E4962" i="5"/>
  <c r="C4962" i="5"/>
  <c r="B4962" i="5"/>
  <c r="N4961" i="5"/>
  <c r="K4961" i="5"/>
  <c r="I4961" i="5"/>
  <c r="H4961" i="5"/>
  <c r="F4961" i="5"/>
  <c r="E4961" i="5"/>
  <c r="C4961" i="5"/>
  <c r="B4961" i="5"/>
  <c r="N4960" i="5"/>
  <c r="K4960" i="5"/>
  <c r="I4960" i="5"/>
  <c r="H4960" i="5"/>
  <c r="F4960" i="5"/>
  <c r="E4960" i="5"/>
  <c r="C4960" i="5"/>
  <c r="B4960" i="5"/>
  <c r="N4959" i="5"/>
  <c r="K4959" i="5"/>
  <c r="I4959" i="5"/>
  <c r="H4959" i="5"/>
  <c r="F4959" i="5"/>
  <c r="E4959" i="5"/>
  <c r="C4959" i="5"/>
  <c r="B4959" i="5"/>
  <c r="N4958" i="5"/>
  <c r="K4958" i="5"/>
  <c r="I4958" i="5"/>
  <c r="H4958" i="5"/>
  <c r="F4958" i="5"/>
  <c r="E4958" i="5"/>
  <c r="C4958" i="5"/>
  <c r="B4958" i="5"/>
  <c r="N4957" i="5"/>
  <c r="K4957" i="5"/>
  <c r="I4957" i="5"/>
  <c r="H4957" i="5"/>
  <c r="F4957" i="5"/>
  <c r="E4957" i="5"/>
  <c r="C4957" i="5"/>
  <c r="B4957" i="5"/>
  <c r="N4956" i="5"/>
  <c r="K4956" i="5"/>
  <c r="I4956" i="5"/>
  <c r="H4956" i="5"/>
  <c r="F4956" i="5"/>
  <c r="E4956" i="5"/>
  <c r="C4956" i="5"/>
  <c r="B4956" i="5"/>
  <c r="N4955" i="5"/>
  <c r="K4955" i="5"/>
  <c r="I4955" i="5"/>
  <c r="H4955" i="5"/>
  <c r="F4955" i="5"/>
  <c r="E4955" i="5"/>
  <c r="C4955" i="5"/>
  <c r="B4955" i="5"/>
  <c r="N4954" i="5"/>
  <c r="K4954" i="5"/>
  <c r="I4954" i="5"/>
  <c r="H4954" i="5"/>
  <c r="F4954" i="5"/>
  <c r="E4954" i="5"/>
  <c r="C4954" i="5"/>
  <c r="B4954" i="5"/>
  <c r="N4953" i="5"/>
  <c r="K4953" i="5"/>
  <c r="I4953" i="5"/>
  <c r="H4953" i="5"/>
  <c r="F4953" i="5"/>
  <c r="E4953" i="5"/>
  <c r="C4953" i="5"/>
  <c r="B4953" i="5"/>
  <c r="N4952" i="5"/>
  <c r="K4952" i="5"/>
  <c r="I4952" i="5"/>
  <c r="H4952" i="5"/>
  <c r="F4952" i="5"/>
  <c r="E4952" i="5"/>
  <c r="C4952" i="5"/>
  <c r="B4952" i="5"/>
  <c r="N4951" i="5"/>
  <c r="K4951" i="5"/>
  <c r="I4951" i="5"/>
  <c r="H4951" i="5"/>
  <c r="F4951" i="5"/>
  <c r="E4951" i="5"/>
  <c r="C4951" i="5"/>
  <c r="B4951" i="5"/>
  <c r="N4950" i="5"/>
  <c r="K4950" i="5"/>
  <c r="I4950" i="5"/>
  <c r="H4950" i="5"/>
  <c r="F4950" i="5"/>
  <c r="E4950" i="5"/>
  <c r="C4950" i="5"/>
  <c r="B4950" i="5"/>
  <c r="N4949" i="5"/>
  <c r="K4949" i="5"/>
  <c r="I4949" i="5"/>
  <c r="H4949" i="5"/>
  <c r="F4949" i="5"/>
  <c r="E4949" i="5"/>
  <c r="C4949" i="5"/>
  <c r="B4949" i="5"/>
  <c r="N4948" i="5"/>
  <c r="K4948" i="5"/>
  <c r="I4948" i="5"/>
  <c r="H4948" i="5"/>
  <c r="F4948" i="5"/>
  <c r="E4948" i="5"/>
  <c r="C4948" i="5"/>
  <c r="B4948" i="5"/>
  <c r="N4947" i="5"/>
  <c r="K4947" i="5"/>
  <c r="I4947" i="5"/>
  <c r="H4947" i="5"/>
  <c r="F4947" i="5"/>
  <c r="E4947" i="5"/>
  <c r="C4947" i="5"/>
  <c r="B4947" i="5"/>
  <c r="N4946" i="5"/>
  <c r="K4946" i="5"/>
  <c r="I4946" i="5"/>
  <c r="H4946" i="5"/>
  <c r="F4946" i="5"/>
  <c r="E4946" i="5"/>
  <c r="C4946" i="5"/>
  <c r="B4946" i="5"/>
  <c r="N4945" i="5"/>
  <c r="K4945" i="5"/>
  <c r="I4945" i="5"/>
  <c r="H4945" i="5"/>
  <c r="F4945" i="5"/>
  <c r="E4945" i="5"/>
  <c r="C4945" i="5"/>
  <c r="B4945" i="5"/>
  <c r="N4944" i="5"/>
  <c r="K4944" i="5"/>
  <c r="I4944" i="5"/>
  <c r="H4944" i="5"/>
  <c r="F4944" i="5"/>
  <c r="E4944" i="5"/>
  <c r="C4944" i="5"/>
  <c r="B4944" i="5"/>
  <c r="N4943" i="5"/>
  <c r="K4943" i="5"/>
  <c r="I4943" i="5"/>
  <c r="H4943" i="5"/>
  <c r="F4943" i="5"/>
  <c r="E4943" i="5"/>
  <c r="C4943" i="5"/>
  <c r="B4943" i="5"/>
  <c r="N4942" i="5"/>
  <c r="K4942" i="5"/>
  <c r="I4942" i="5"/>
  <c r="H4942" i="5"/>
  <c r="F4942" i="5"/>
  <c r="E4942" i="5"/>
  <c r="C4942" i="5"/>
  <c r="B4942" i="5"/>
  <c r="N4941" i="5"/>
  <c r="K4941" i="5"/>
  <c r="I4941" i="5"/>
  <c r="H4941" i="5"/>
  <c r="F4941" i="5"/>
  <c r="E4941" i="5"/>
  <c r="C4941" i="5"/>
  <c r="B4941" i="5"/>
  <c r="N4940" i="5"/>
  <c r="K4940" i="5"/>
  <c r="I4940" i="5"/>
  <c r="H4940" i="5"/>
  <c r="F4940" i="5"/>
  <c r="E4940" i="5"/>
  <c r="C4940" i="5"/>
  <c r="B4940" i="5"/>
  <c r="N4939" i="5"/>
  <c r="K4939" i="5"/>
  <c r="I4939" i="5"/>
  <c r="H4939" i="5"/>
  <c r="F4939" i="5"/>
  <c r="E4939" i="5"/>
  <c r="C4939" i="5"/>
  <c r="B4939" i="5"/>
  <c r="N4938" i="5"/>
  <c r="K4938" i="5"/>
  <c r="I4938" i="5"/>
  <c r="H4938" i="5"/>
  <c r="F4938" i="5"/>
  <c r="E4938" i="5"/>
  <c r="C4938" i="5"/>
  <c r="B4938" i="5"/>
  <c r="N4937" i="5"/>
  <c r="K4937" i="5"/>
  <c r="I4937" i="5"/>
  <c r="H4937" i="5"/>
  <c r="F4937" i="5"/>
  <c r="E4937" i="5"/>
  <c r="C4937" i="5"/>
  <c r="B4937" i="5"/>
  <c r="N4936" i="5"/>
  <c r="K4936" i="5"/>
  <c r="I4936" i="5"/>
  <c r="H4936" i="5"/>
  <c r="F4936" i="5"/>
  <c r="E4936" i="5"/>
  <c r="C4936" i="5"/>
  <c r="B4936" i="5"/>
  <c r="N4935" i="5"/>
  <c r="K4935" i="5"/>
  <c r="I4935" i="5"/>
  <c r="H4935" i="5"/>
  <c r="F4935" i="5"/>
  <c r="E4935" i="5"/>
  <c r="C4935" i="5"/>
  <c r="B4935" i="5"/>
  <c r="N4934" i="5"/>
  <c r="K4934" i="5"/>
  <c r="I4934" i="5"/>
  <c r="H4934" i="5"/>
  <c r="F4934" i="5"/>
  <c r="E4934" i="5"/>
  <c r="C4934" i="5"/>
  <c r="B4934" i="5"/>
  <c r="N4933" i="5"/>
  <c r="K4933" i="5"/>
  <c r="I4933" i="5"/>
  <c r="H4933" i="5"/>
  <c r="F4933" i="5"/>
  <c r="E4933" i="5"/>
  <c r="C4933" i="5"/>
  <c r="B4933" i="5"/>
  <c r="N4932" i="5"/>
  <c r="K4932" i="5"/>
  <c r="I4932" i="5"/>
  <c r="H4932" i="5"/>
  <c r="F4932" i="5"/>
  <c r="E4932" i="5"/>
  <c r="C4932" i="5"/>
  <c r="B4932" i="5"/>
  <c r="N4931" i="5"/>
  <c r="K4931" i="5"/>
  <c r="I4931" i="5"/>
  <c r="H4931" i="5"/>
  <c r="F4931" i="5"/>
  <c r="E4931" i="5"/>
  <c r="C4931" i="5"/>
  <c r="B4931" i="5"/>
  <c r="N4930" i="5"/>
  <c r="K4930" i="5"/>
  <c r="I4930" i="5"/>
  <c r="H4930" i="5"/>
  <c r="F4930" i="5"/>
  <c r="E4930" i="5"/>
  <c r="C4930" i="5"/>
  <c r="B4930" i="5"/>
  <c r="N4929" i="5"/>
  <c r="K4929" i="5"/>
  <c r="I4929" i="5"/>
  <c r="H4929" i="5"/>
  <c r="F4929" i="5"/>
  <c r="E4929" i="5"/>
  <c r="C4929" i="5"/>
  <c r="B4929" i="5"/>
  <c r="N4928" i="5"/>
  <c r="K4928" i="5"/>
  <c r="I4928" i="5"/>
  <c r="H4928" i="5"/>
  <c r="F4928" i="5"/>
  <c r="E4928" i="5"/>
  <c r="C4928" i="5"/>
  <c r="B4928" i="5"/>
  <c r="N4927" i="5"/>
  <c r="K4927" i="5"/>
  <c r="I4927" i="5"/>
  <c r="H4927" i="5"/>
  <c r="F4927" i="5"/>
  <c r="E4927" i="5"/>
  <c r="C4927" i="5"/>
  <c r="B4927" i="5"/>
  <c r="N4926" i="5"/>
  <c r="K4926" i="5"/>
  <c r="I4926" i="5"/>
  <c r="H4926" i="5"/>
  <c r="F4926" i="5"/>
  <c r="E4926" i="5"/>
  <c r="C4926" i="5"/>
  <c r="B4926" i="5"/>
  <c r="N4925" i="5"/>
  <c r="K4925" i="5"/>
  <c r="I4925" i="5"/>
  <c r="H4925" i="5"/>
  <c r="F4925" i="5"/>
  <c r="E4925" i="5"/>
  <c r="C4925" i="5"/>
  <c r="B4925" i="5"/>
  <c r="N4924" i="5"/>
  <c r="K4924" i="5"/>
  <c r="I4924" i="5"/>
  <c r="H4924" i="5"/>
  <c r="F4924" i="5"/>
  <c r="E4924" i="5"/>
  <c r="C4924" i="5"/>
  <c r="B4924" i="5"/>
  <c r="N4923" i="5"/>
  <c r="K4923" i="5"/>
  <c r="I4923" i="5"/>
  <c r="H4923" i="5"/>
  <c r="F4923" i="5"/>
  <c r="E4923" i="5"/>
  <c r="C4923" i="5"/>
  <c r="B4923" i="5"/>
  <c r="N4922" i="5"/>
  <c r="K4922" i="5"/>
  <c r="I4922" i="5"/>
  <c r="H4922" i="5"/>
  <c r="F4922" i="5"/>
  <c r="E4922" i="5"/>
  <c r="C4922" i="5"/>
  <c r="B4922" i="5"/>
  <c r="N4921" i="5"/>
  <c r="K4921" i="5"/>
  <c r="I4921" i="5"/>
  <c r="H4921" i="5"/>
  <c r="F4921" i="5"/>
  <c r="E4921" i="5"/>
  <c r="C4921" i="5"/>
  <c r="B4921" i="5"/>
  <c r="N4920" i="5"/>
  <c r="K4920" i="5"/>
  <c r="I4920" i="5"/>
  <c r="H4920" i="5"/>
  <c r="F4920" i="5"/>
  <c r="E4920" i="5"/>
  <c r="C4920" i="5"/>
  <c r="B4920" i="5"/>
  <c r="N4919" i="5"/>
  <c r="K4919" i="5"/>
  <c r="I4919" i="5"/>
  <c r="H4919" i="5"/>
  <c r="F4919" i="5"/>
  <c r="E4919" i="5"/>
  <c r="C4919" i="5"/>
  <c r="B4919" i="5"/>
  <c r="N4918" i="5"/>
  <c r="K4918" i="5"/>
  <c r="I4918" i="5"/>
  <c r="H4918" i="5"/>
  <c r="F4918" i="5"/>
  <c r="E4918" i="5"/>
  <c r="C4918" i="5"/>
  <c r="B4918" i="5"/>
  <c r="N4917" i="5"/>
  <c r="K4917" i="5"/>
  <c r="I4917" i="5"/>
  <c r="H4917" i="5"/>
  <c r="F4917" i="5"/>
  <c r="E4917" i="5"/>
  <c r="C4917" i="5"/>
  <c r="B4917" i="5"/>
  <c r="N4916" i="5"/>
  <c r="K4916" i="5"/>
  <c r="I4916" i="5"/>
  <c r="H4916" i="5"/>
  <c r="F4916" i="5"/>
  <c r="E4916" i="5"/>
  <c r="C4916" i="5"/>
  <c r="B4916" i="5"/>
  <c r="N4915" i="5"/>
  <c r="K4915" i="5"/>
  <c r="I4915" i="5"/>
  <c r="H4915" i="5"/>
  <c r="F4915" i="5"/>
  <c r="E4915" i="5"/>
  <c r="C4915" i="5"/>
  <c r="B4915" i="5"/>
  <c r="N4914" i="5"/>
  <c r="K4914" i="5"/>
  <c r="I4914" i="5"/>
  <c r="H4914" i="5"/>
  <c r="F4914" i="5"/>
  <c r="E4914" i="5"/>
  <c r="C4914" i="5"/>
  <c r="B4914" i="5"/>
  <c r="N4913" i="5"/>
  <c r="K4913" i="5"/>
  <c r="I4913" i="5"/>
  <c r="H4913" i="5"/>
  <c r="F4913" i="5"/>
  <c r="E4913" i="5"/>
  <c r="C4913" i="5"/>
  <c r="B4913" i="5"/>
  <c r="N4912" i="5"/>
  <c r="K4912" i="5"/>
  <c r="I4912" i="5"/>
  <c r="H4912" i="5"/>
  <c r="F4912" i="5"/>
  <c r="E4912" i="5"/>
  <c r="C4912" i="5"/>
  <c r="B4912" i="5"/>
  <c r="N4911" i="5"/>
  <c r="K4911" i="5"/>
  <c r="I4911" i="5"/>
  <c r="H4911" i="5"/>
  <c r="F4911" i="5"/>
  <c r="E4911" i="5"/>
  <c r="C4911" i="5"/>
  <c r="B4911" i="5"/>
  <c r="N4910" i="5"/>
  <c r="K4910" i="5"/>
  <c r="I4910" i="5"/>
  <c r="H4910" i="5"/>
  <c r="F4910" i="5"/>
  <c r="E4910" i="5"/>
  <c r="C4910" i="5"/>
  <c r="B4910" i="5"/>
  <c r="N4909" i="5"/>
  <c r="K4909" i="5"/>
  <c r="I4909" i="5"/>
  <c r="H4909" i="5"/>
  <c r="F4909" i="5"/>
  <c r="E4909" i="5"/>
  <c r="C4909" i="5"/>
  <c r="B4909" i="5"/>
  <c r="N4908" i="5"/>
  <c r="K4908" i="5"/>
  <c r="I4908" i="5"/>
  <c r="H4908" i="5"/>
  <c r="F4908" i="5"/>
  <c r="E4908" i="5"/>
  <c r="C4908" i="5"/>
  <c r="B4908" i="5"/>
  <c r="N4907" i="5"/>
  <c r="K4907" i="5"/>
  <c r="I4907" i="5"/>
  <c r="H4907" i="5"/>
  <c r="F4907" i="5"/>
  <c r="E4907" i="5"/>
  <c r="C4907" i="5"/>
  <c r="B4907" i="5"/>
  <c r="N4906" i="5"/>
  <c r="K4906" i="5"/>
  <c r="I4906" i="5"/>
  <c r="H4906" i="5"/>
  <c r="F4906" i="5"/>
  <c r="E4906" i="5"/>
  <c r="C4906" i="5"/>
  <c r="B4906" i="5"/>
  <c r="N4905" i="5"/>
  <c r="K4905" i="5"/>
  <c r="I4905" i="5"/>
  <c r="H4905" i="5"/>
  <c r="F4905" i="5"/>
  <c r="E4905" i="5"/>
  <c r="C4905" i="5"/>
  <c r="B4905" i="5"/>
  <c r="N4904" i="5"/>
  <c r="K4904" i="5"/>
  <c r="I4904" i="5"/>
  <c r="H4904" i="5"/>
  <c r="F4904" i="5"/>
  <c r="E4904" i="5"/>
  <c r="C4904" i="5"/>
  <c r="B4904" i="5"/>
  <c r="N4903" i="5"/>
  <c r="K4903" i="5"/>
  <c r="I4903" i="5"/>
  <c r="H4903" i="5"/>
  <c r="F4903" i="5"/>
  <c r="E4903" i="5"/>
  <c r="C4903" i="5"/>
  <c r="B4903" i="5"/>
  <c r="N4902" i="5"/>
  <c r="K4902" i="5"/>
  <c r="I4902" i="5"/>
  <c r="H4902" i="5"/>
  <c r="F4902" i="5"/>
  <c r="E4902" i="5"/>
  <c r="C4902" i="5"/>
  <c r="B4902" i="5"/>
  <c r="N4901" i="5"/>
  <c r="K4901" i="5"/>
  <c r="I4901" i="5"/>
  <c r="H4901" i="5"/>
  <c r="F4901" i="5"/>
  <c r="E4901" i="5"/>
  <c r="C4901" i="5"/>
  <c r="B4901" i="5"/>
  <c r="N4900" i="5"/>
  <c r="K4900" i="5"/>
  <c r="I4900" i="5"/>
  <c r="H4900" i="5"/>
  <c r="F4900" i="5"/>
  <c r="E4900" i="5"/>
  <c r="C4900" i="5"/>
  <c r="B4900" i="5"/>
  <c r="N4899" i="5"/>
  <c r="K4899" i="5"/>
  <c r="I4899" i="5"/>
  <c r="H4899" i="5"/>
  <c r="F4899" i="5"/>
  <c r="E4899" i="5"/>
  <c r="C4899" i="5"/>
  <c r="B4899" i="5"/>
  <c r="N4898" i="5"/>
  <c r="K4898" i="5"/>
  <c r="I4898" i="5"/>
  <c r="H4898" i="5"/>
  <c r="F4898" i="5"/>
  <c r="E4898" i="5"/>
  <c r="C4898" i="5"/>
  <c r="B4898" i="5"/>
  <c r="N4897" i="5"/>
  <c r="K4897" i="5"/>
  <c r="I4897" i="5"/>
  <c r="H4897" i="5"/>
  <c r="F4897" i="5"/>
  <c r="E4897" i="5"/>
  <c r="C4897" i="5"/>
  <c r="B4897" i="5"/>
  <c r="N4896" i="5"/>
  <c r="K4896" i="5"/>
  <c r="I4896" i="5"/>
  <c r="H4896" i="5"/>
  <c r="F4896" i="5"/>
  <c r="E4896" i="5"/>
  <c r="C4896" i="5"/>
  <c r="B4896" i="5"/>
  <c r="N4895" i="5"/>
  <c r="K4895" i="5"/>
  <c r="I4895" i="5"/>
  <c r="H4895" i="5"/>
  <c r="F4895" i="5"/>
  <c r="E4895" i="5"/>
  <c r="C4895" i="5"/>
  <c r="B4895" i="5"/>
  <c r="N4894" i="5"/>
  <c r="K4894" i="5"/>
  <c r="I4894" i="5"/>
  <c r="H4894" i="5"/>
  <c r="F4894" i="5"/>
  <c r="E4894" i="5"/>
  <c r="C4894" i="5"/>
  <c r="B4894" i="5"/>
  <c r="N4893" i="5"/>
  <c r="K4893" i="5"/>
  <c r="I4893" i="5"/>
  <c r="H4893" i="5"/>
  <c r="F4893" i="5"/>
  <c r="E4893" i="5"/>
  <c r="C4893" i="5"/>
  <c r="B4893" i="5"/>
  <c r="N4892" i="5"/>
  <c r="K4892" i="5"/>
  <c r="I4892" i="5"/>
  <c r="H4892" i="5"/>
  <c r="F4892" i="5"/>
  <c r="E4892" i="5"/>
  <c r="C4892" i="5"/>
  <c r="B4892" i="5"/>
  <c r="N4891" i="5"/>
  <c r="K4891" i="5"/>
  <c r="I4891" i="5"/>
  <c r="H4891" i="5"/>
  <c r="F4891" i="5"/>
  <c r="E4891" i="5"/>
  <c r="C4891" i="5"/>
  <c r="B4891" i="5"/>
  <c r="N4890" i="5"/>
  <c r="K4890" i="5"/>
  <c r="I4890" i="5"/>
  <c r="H4890" i="5"/>
  <c r="F4890" i="5"/>
  <c r="E4890" i="5"/>
  <c r="C4890" i="5"/>
  <c r="B4890" i="5"/>
  <c r="N4889" i="5"/>
  <c r="K4889" i="5"/>
  <c r="I4889" i="5"/>
  <c r="H4889" i="5"/>
  <c r="F4889" i="5"/>
  <c r="E4889" i="5"/>
  <c r="C4889" i="5"/>
  <c r="B4889" i="5"/>
  <c r="N4888" i="5"/>
  <c r="K4888" i="5"/>
  <c r="I4888" i="5"/>
  <c r="H4888" i="5"/>
  <c r="F4888" i="5"/>
  <c r="E4888" i="5"/>
  <c r="C4888" i="5"/>
  <c r="B4888" i="5"/>
  <c r="N4887" i="5"/>
  <c r="K4887" i="5"/>
  <c r="I4887" i="5"/>
  <c r="H4887" i="5"/>
  <c r="F4887" i="5"/>
  <c r="E4887" i="5"/>
  <c r="C4887" i="5"/>
  <c r="B4887" i="5"/>
  <c r="N4886" i="5"/>
  <c r="K4886" i="5"/>
  <c r="I4886" i="5"/>
  <c r="H4886" i="5"/>
  <c r="F4886" i="5"/>
  <c r="E4886" i="5"/>
  <c r="C4886" i="5"/>
  <c r="B4886" i="5"/>
  <c r="N4885" i="5"/>
  <c r="K4885" i="5"/>
  <c r="I4885" i="5"/>
  <c r="H4885" i="5"/>
  <c r="F4885" i="5"/>
  <c r="E4885" i="5"/>
  <c r="C4885" i="5"/>
  <c r="B4885" i="5"/>
  <c r="N4884" i="5"/>
  <c r="K4884" i="5"/>
  <c r="I4884" i="5"/>
  <c r="H4884" i="5"/>
  <c r="F4884" i="5"/>
  <c r="E4884" i="5"/>
  <c r="C4884" i="5"/>
  <c r="B4884" i="5"/>
  <c r="N4883" i="5"/>
  <c r="K4883" i="5"/>
  <c r="I4883" i="5"/>
  <c r="H4883" i="5"/>
  <c r="F4883" i="5"/>
  <c r="E4883" i="5"/>
  <c r="C4883" i="5"/>
  <c r="B4883" i="5"/>
  <c r="N4882" i="5"/>
  <c r="K4882" i="5"/>
  <c r="I4882" i="5"/>
  <c r="H4882" i="5"/>
  <c r="F4882" i="5"/>
  <c r="E4882" i="5"/>
  <c r="C4882" i="5"/>
  <c r="B4882" i="5"/>
  <c r="N4881" i="5"/>
  <c r="K4881" i="5"/>
  <c r="I4881" i="5"/>
  <c r="H4881" i="5"/>
  <c r="F4881" i="5"/>
  <c r="E4881" i="5"/>
  <c r="C4881" i="5"/>
  <c r="B4881" i="5"/>
  <c r="N4880" i="5"/>
  <c r="K4880" i="5"/>
  <c r="I4880" i="5"/>
  <c r="H4880" i="5"/>
  <c r="F4880" i="5"/>
  <c r="E4880" i="5"/>
  <c r="C4880" i="5"/>
  <c r="B4880" i="5"/>
  <c r="N4879" i="5"/>
  <c r="K4879" i="5"/>
  <c r="I4879" i="5"/>
  <c r="H4879" i="5"/>
  <c r="F4879" i="5"/>
  <c r="E4879" i="5"/>
  <c r="C4879" i="5"/>
  <c r="B4879" i="5"/>
  <c r="N4878" i="5"/>
  <c r="K4878" i="5"/>
  <c r="I4878" i="5"/>
  <c r="H4878" i="5"/>
  <c r="F4878" i="5"/>
  <c r="E4878" i="5"/>
  <c r="C4878" i="5"/>
  <c r="B4878" i="5"/>
  <c r="N4877" i="5"/>
  <c r="K4877" i="5"/>
  <c r="I4877" i="5"/>
  <c r="H4877" i="5"/>
  <c r="F4877" i="5"/>
  <c r="E4877" i="5"/>
  <c r="C4877" i="5"/>
  <c r="B4877" i="5"/>
  <c r="N4876" i="5"/>
  <c r="K4876" i="5"/>
  <c r="I4876" i="5"/>
  <c r="H4876" i="5"/>
  <c r="F4876" i="5"/>
  <c r="E4876" i="5"/>
  <c r="C4876" i="5"/>
  <c r="B4876" i="5"/>
  <c r="N4875" i="5"/>
  <c r="K4875" i="5"/>
  <c r="I4875" i="5"/>
  <c r="H4875" i="5"/>
  <c r="F4875" i="5"/>
  <c r="E4875" i="5"/>
  <c r="C4875" i="5"/>
  <c r="B4875" i="5"/>
  <c r="N4874" i="5"/>
  <c r="K4874" i="5"/>
  <c r="I4874" i="5"/>
  <c r="H4874" i="5"/>
  <c r="F4874" i="5"/>
  <c r="E4874" i="5"/>
  <c r="C4874" i="5"/>
  <c r="B4874" i="5"/>
  <c r="N4873" i="5"/>
  <c r="K4873" i="5"/>
  <c r="I4873" i="5"/>
  <c r="H4873" i="5"/>
  <c r="F4873" i="5"/>
  <c r="E4873" i="5"/>
  <c r="C4873" i="5"/>
  <c r="B4873" i="5"/>
  <c r="N4872" i="5"/>
  <c r="K4872" i="5"/>
  <c r="I4872" i="5"/>
  <c r="H4872" i="5"/>
  <c r="F4872" i="5"/>
  <c r="E4872" i="5"/>
  <c r="C4872" i="5"/>
  <c r="B4872" i="5"/>
  <c r="N4871" i="5"/>
  <c r="K4871" i="5"/>
  <c r="I4871" i="5"/>
  <c r="H4871" i="5"/>
  <c r="F4871" i="5"/>
  <c r="E4871" i="5"/>
  <c r="C4871" i="5"/>
  <c r="B4871" i="5"/>
  <c r="N4870" i="5"/>
  <c r="K4870" i="5"/>
  <c r="I4870" i="5"/>
  <c r="H4870" i="5"/>
  <c r="F4870" i="5"/>
  <c r="E4870" i="5"/>
  <c r="C4870" i="5"/>
  <c r="B4870" i="5"/>
  <c r="N4869" i="5"/>
  <c r="K4869" i="5"/>
  <c r="I4869" i="5"/>
  <c r="H4869" i="5"/>
  <c r="F4869" i="5"/>
  <c r="E4869" i="5"/>
  <c r="C4869" i="5"/>
  <c r="B4869" i="5"/>
  <c r="N4868" i="5"/>
  <c r="K4868" i="5"/>
  <c r="I4868" i="5"/>
  <c r="H4868" i="5"/>
  <c r="F4868" i="5"/>
  <c r="E4868" i="5"/>
  <c r="C4868" i="5"/>
  <c r="B4868" i="5"/>
  <c r="N4867" i="5"/>
  <c r="K4867" i="5"/>
  <c r="I4867" i="5"/>
  <c r="H4867" i="5"/>
  <c r="F4867" i="5"/>
  <c r="E4867" i="5"/>
  <c r="C4867" i="5"/>
  <c r="B4867" i="5"/>
  <c r="N4866" i="5"/>
  <c r="K4866" i="5"/>
  <c r="I4866" i="5"/>
  <c r="H4866" i="5"/>
  <c r="F4866" i="5"/>
  <c r="E4866" i="5"/>
  <c r="C4866" i="5"/>
  <c r="B4866" i="5"/>
  <c r="N4865" i="5"/>
  <c r="K4865" i="5"/>
  <c r="I4865" i="5"/>
  <c r="H4865" i="5"/>
  <c r="F4865" i="5"/>
  <c r="E4865" i="5"/>
  <c r="C4865" i="5"/>
  <c r="B4865" i="5"/>
  <c r="N4864" i="5"/>
  <c r="K4864" i="5"/>
  <c r="I4864" i="5"/>
  <c r="H4864" i="5"/>
  <c r="F4864" i="5"/>
  <c r="E4864" i="5"/>
  <c r="C4864" i="5"/>
  <c r="B4864" i="5"/>
  <c r="N4863" i="5"/>
  <c r="K4863" i="5"/>
  <c r="I4863" i="5"/>
  <c r="H4863" i="5"/>
  <c r="F4863" i="5"/>
  <c r="E4863" i="5"/>
  <c r="C4863" i="5"/>
  <c r="B4863" i="5"/>
  <c r="N4862" i="5"/>
  <c r="K4862" i="5"/>
  <c r="I4862" i="5"/>
  <c r="H4862" i="5"/>
  <c r="F4862" i="5"/>
  <c r="E4862" i="5"/>
  <c r="C4862" i="5"/>
  <c r="B4862" i="5"/>
  <c r="N4861" i="5"/>
  <c r="K4861" i="5"/>
  <c r="I4861" i="5"/>
  <c r="H4861" i="5"/>
  <c r="F4861" i="5"/>
  <c r="E4861" i="5"/>
  <c r="C4861" i="5"/>
  <c r="B4861" i="5"/>
  <c r="N4860" i="5"/>
  <c r="K4860" i="5"/>
  <c r="I4860" i="5"/>
  <c r="H4860" i="5"/>
  <c r="F4860" i="5"/>
  <c r="E4860" i="5"/>
  <c r="C4860" i="5"/>
  <c r="B4860" i="5"/>
  <c r="N4859" i="5"/>
  <c r="K4859" i="5"/>
  <c r="I4859" i="5"/>
  <c r="H4859" i="5"/>
  <c r="F4859" i="5"/>
  <c r="E4859" i="5"/>
  <c r="C4859" i="5"/>
  <c r="B4859" i="5"/>
  <c r="N4858" i="5"/>
  <c r="K4858" i="5"/>
  <c r="I4858" i="5"/>
  <c r="H4858" i="5"/>
  <c r="F4858" i="5"/>
  <c r="E4858" i="5"/>
  <c r="C4858" i="5"/>
  <c r="B4858" i="5"/>
  <c r="N4857" i="5"/>
  <c r="K4857" i="5"/>
  <c r="I4857" i="5"/>
  <c r="H4857" i="5"/>
  <c r="F4857" i="5"/>
  <c r="E4857" i="5"/>
  <c r="C4857" i="5"/>
  <c r="B4857" i="5"/>
  <c r="N4856" i="5"/>
  <c r="K4856" i="5"/>
  <c r="I4856" i="5"/>
  <c r="H4856" i="5"/>
  <c r="F4856" i="5"/>
  <c r="E4856" i="5"/>
  <c r="C4856" i="5"/>
  <c r="B4856" i="5"/>
  <c r="N4855" i="5"/>
  <c r="K4855" i="5"/>
  <c r="I4855" i="5"/>
  <c r="H4855" i="5"/>
  <c r="F4855" i="5"/>
  <c r="E4855" i="5"/>
  <c r="C4855" i="5"/>
  <c r="B4855" i="5"/>
  <c r="N4854" i="5"/>
  <c r="K4854" i="5"/>
  <c r="I4854" i="5"/>
  <c r="H4854" i="5"/>
  <c r="F4854" i="5"/>
  <c r="E4854" i="5"/>
  <c r="C4854" i="5"/>
  <c r="B4854" i="5"/>
  <c r="N4853" i="5"/>
  <c r="K4853" i="5"/>
  <c r="I4853" i="5"/>
  <c r="H4853" i="5"/>
  <c r="F4853" i="5"/>
  <c r="E4853" i="5"/>
  <c r="C4853" i="5"/>
  <c r="B4853" i="5"/>
  <c r="N4852" i="5"/>
  <c r="K4852" i="5"/>
  <c r="I4852" i="5"/>
  <c r="H4852" i="5"/>
  <c r="F4852" i="5"/>
  <c r="E4852" i="5"/>
  <c r="C4852" i="5"/>
  <c r="B4852" i="5"/>
  <c r="N4851" i="5"/>
  <c r="K4851" i="5"/>
  <c r="I4851" i="5"/>
  <c r="H4851" i="5"/>
  <c r="F4851" i="5"/>
  <c r="E4851" i="5"/>
  <c r="C4851" i="5"/>
  <c r="B4851" i="5"/>
  <c r="N4850" i="5"/>
  <c r="K4850" i="5"/>
  <c r="I4850" i="5"/>
  <c r="H4850" i="5"/>
  <c r="F4850" i="5"/>
  <c r="E4850" i="5"/>
  <c r="C4850" i="5"/>
  <c r="B4850" i="5"/>
  <c r="N4849" i="5"/>
  <c r="K4849" i="5"/>
  <c r="I4849" i="5"/>
  <c r="H4849" i="5"/>
  <c r="F4849" i="5"/>
  <c r="E4849" i="5"/>
  <c r="C4849" i="5"/>
  <c r="B4849" i="5"/>
  <c r="N4848" i="5"/>
  <c r="K4848" i="5"/>
  <c r="I4848" i="5"/>
  <c r="H4848" i="5"/>
  <c r="F4848" i="5"/>
  <c r="E4848" i="5"/>
  <c r="C4848" i="5"/>
  <c r="B4848" i="5"/>
  <c r="N4847" i="5"/>
  <c r="K4847" i="5"/>
  <c r="I4847" i="5"/>
  <c r="H4847" i="5"/>
  <c r="F4847" i="5"/>
  <c r="E4847" i="5"/>
  <c r="C4847" i="5"/>
  <c r="B4847" i="5"/>
  <c r="N4846" i="5"/>
  <c r="K4846" i="5"/>
  <c r="I4846" i="5"/>
  <c r="H4846" i="5"/>
  <c r="F4846" i="5"/>
  <c r="E4846" i="5"/>
  <c r="C4846" i="5"/>
  <c r="B4846" i="5"/>
  <c r="N4845" i="5"/>
  <c r="K4845" i="5"/>
  <c r="I4845" i="5"/>
  <c r="H4845" i="5"/>
  <c r="F4845" i="5"/>
  <c r="E4845" i="5"/>
  <c r="C4845" i="5"/>
  <c r="B4845" i="5"/>
  <c r="N4844" i="5"/>
  <c r="K4844" i="5"/>
  <c r="I4844" i="5"/>
  <c r="H4844" i="5"/>
  <c r="F4844" i="5"/>
  <c r="E4844" i="5"/>
  <c r="C4844" i="5"/>
  <c r="B4844" i="5"/>
  <c r="N4843" i="5"/>
  <c r="K4843" i="5"/>
  <c r="I4843" i="5"/>
  <c r="H4843" i="5"/>
  <c r="F4843" i="5"/>
  <c r="E4843" i="5"/>
  <c r="C4843" i="5"/>
  <c r="B4843" i="5"/>
  <c r="N4842" i="5"/>
  <c r="K4842" i="5"/>
  <c r="I4842" i="5"/>
  <c r="H4842" i="5"/>
  <c r="F4842" i="5"/>
  <c r="E4842" i="5"/>
  <c r="C4842" i="5"/>
  <c r="B4842" i="5"/>
  <c r="N4841" i="5"/>
  <c r="K4841" i="5"/>
  <c r="I4841" i="5"/>
  <c r="H4841" i="5"/>
  <c r="F4841" i="5"/>
  <c r="E4841" i="5"/>
  <c r="C4841" i="5"/>
  <c r="B4841" i="5"/>
  <c r="N4840" i="5"/>
  <c r="K4840" i="5"/>
  <c r="I4840" i="5"/>
  <c r="H4840" i="5"/>
  <c r="F4840" i="5"/>
  <c r="E4840" i="5"/>
  <c r="C4840" i="5"/>
  <c r="B4840" i="5"/>
  <c r="N4839" i="5"/>
  <c r="K4839" i="5"/>
  <c r="I4839" i="5"/>
  <c r="H4839" i="5"/>
  <c r="F4839" i="5"/>
  <c r="E4839" i="5"/>
  <c r="C4839" i="5"/>
  <c r="B4839" i="5"/>
  <c r="N4838" i="5"/>
  <c r="K4838" i="5"/>
  <c r="I4838" i="5"/>
  <c r="H4838" i="5"/>
  <c r="F4838" i="5"/>
  <c r="E4838" i="5"/>
  <c r="C4838" i="5"/>
  <c r="B4838" i="5"/>
  <c r="N4837" i="5"/>
  <c r="K4837" i="5"/>
  <c r="I4837" i="5"/>
  <c r="H4837" i="5"/>
  <c r="F4837" i="5"/>
  <c r="E4837" i="5"/>
  <c r="C4837" i="5"/>
  <c r="B4837" i="5"/>
  <c r="N4836" i="5"/>
  <c r="K4836" i="5"/>
  <c r="I4836" i="5"/>
  <c r="H4836" i="5"/>
  <c r="F4836" i="5"/>
  <c r="E4836" i="5"/>
  <c r="C4836" i="5"/>
  <c r="B4836" i="5"/>
  <c r="N4835" i="5"/>
  <c r="K4835" i="5"/>
  <c r="I4835" i="5"/>
  <c r="H4835" i="5"/>
  <c r="F4835" i="5"/>
  <c r="E4835" i="5"/>
  <c r="C4835" i="5"/>
  <c r="B4835" i="5"/>
  <c r="N4834" i="5"/>
  <c r="K4834" i="5"/>
  <c r="I4834" i="5"/>
  <c r="H4834" i="5"/>
  <c r="F4834" i="5"/>
  <c r="E4834" i="5"/>
  <c r="C4834" i="5"/>
  <c r="B4834" i="5"/>
  <c r="N4833" i="5"/>
  <c r="K4833" i="5"/>
  <c r="I4833" i="5"/>
  <c r="H4833" i="5"/>
  <c r="F4833" i="5"/>
  <c r="E4833" i="5"/>
  <c r="C4833" i="5"/>
  <c r="B4833" i="5"/>
  <c r="N4832" i="5"/>
  <c r="K4832" i="5"/>
  <c r="I4832" i="5"/>
  <c r="H4832" i="5"/>
  <c r="F4832" i="5"/>
  <c r="E4832" i="5"/>
  <c r="C4832" i="5"/>
  <c r="B4832" i="5"/>
  <c r="N4831" i="5"/>
  <c r="K4831" i="5"/>
  <c r="I4831" i="5"/>
  <c r="H4831" i="5"/>
  <c r="F4831" i="5"/>
  <c r="E4831" i="5"/>
  <c r="C4831" i="5"/>
  <c r="B4831" i="5"/>
  <c r="N4830" i="5"/>
  <c r="K4830" i="5"/>
  <c r="I4830" i="5"/>
  <c r="H4830" i="5"/>
  <c r="F4830" i="5"/>
  <c r="E4830" i="5"/>
  <c r="C4830" i="5"/>
  <c r="B4830" i="5"/>
  <c r="N4829" i="5"/>
  <c r="K4829" i="5"/>
  <c r="I4829" i="5"/>
  <c r="H4829" i="5"/>
  <c r="F4829" i="5"/>
  <c r="E4829" i="5"/>
  <c r="C4829" i="5"/>
  <c r="B4829" i="5"/>
  <c r="N4828" i="5"/>
  <c r="K4828" i="5"/>
  <c r="I4828" i="5"/>
  <c r="H4828" i="5"/>
  <c r="F4828" i="5"/>
  <c r="E4828" i="5"/>
  <c r="C4828" i="5"/>
  <c r="B4828" i="5"/>
  <c r="N4827" i="5"/>
  <c r="K4827" i="5"/>
  <c r="I4827" i="5"/>
  <c r="H4827" i="5"/>
  <c r="F4827" i="5"/>
  <c r="E4827" i="5"/>
  <c r="C4827" i="5"/>
  <c r="B4827" i="5"/>
  <c r="N4826" i="5"/>
  <c r="K4826" i="5"/>
  <c r="I4826" i="5"/>
  <c r="H4826" i="5"/>
  <c r="F4826" i="5"/>
  <c r="E4826" i="5"/>
  <c r="C4826" i="5"/>
  <c r="B4826" i="5"/>
  <c r="N4825" i="5"/>
  <c r="K4825" i="5"/>
  <c r="I4825" i="5"/>
  <c r="H4825" i="5"/>
  <c r="F4825" i="5"/>
  <c r="E4825" i="5"/>
  <c r="C4825" i="5"/>
  <c r="B4825" i="5"/>
  <c r="N4824" i="5"/>
  <c r="K4824" i="5"/>
  <c r="I4824" i="5"/>
  <c r="H4824" i="5"/>
  <c r="F4824" i="5"/>
  <c r="E4824" i="5"/>
  <c r="C4824" i="5"/>
  <c r="B4824" i="5"/>
  <c r="N4823" i="5"/>
  <c r="K4823" i="5"/>
  <c r="I4823" i="5"/>
  <c r="H4823" i="5"/>
  <c r="F4823" i="5"/>
  <c r="E4823" i="5"/>
  <c r="C4823" i="5"/>
  <c r="B4823" i="5"/>
  <c r="N4822" i="5"/>
  <c r="K4822" i="5"/>
  <c r="I4822" i="5"/>
  <c r="H4822" i="5"/>
  <c r="F4822" i="5"/>
  <c r="E4822" i="5"/>
  <c r="C4822" i="5"/>
  <c r="B4822" i="5"/>
  <c r="N4821" i="5"/>
  <c r="K4821" i="5"/>
  <c r="I4821" i="5"/>
  <c r="H4821" i="5"/>
  <c r="F4821" i="5"/>
  <c r="E4821" i="5"/>
  <c r="C4821" i="5"/>
  <c r="B4821" i="5"/>
  <c r="N4820" i="5"/>
  <c r="K4820" i="5"/>
  <c r="I4820" i="5"/>
  <c r="H4820" i="5"/>
  <c r="F4820" i="5"/>
  <c r="E4820" i="5"/>
  <c r="C4820" i="5"/>
  <c r="B4820" i="5"/>
  <c r="N4819" i="5"/>
  <c r="K4819" i="5"/>
  <c r="I4819" i="5"/>
  <c r="H4819" i="5"/>
  <c r="F4819" i="5"/>
  <c r="E4819" i="5"/>
  <c r="C4819" i="5"/>
  <c r="B4819" i="5"/>
  <c r="N4818" i="5"/>
  <c r="K4818" i="5"/>
  <c r="I4818" i="5"/>
  <c r="H4818" i="5"/>
  <c r="F4818" i="5"/>
  <c r="E4818" i="5"/>
  <c r="C4818" i="5"/>
  <c r="B4818" i="5"/>
  <c r="N4817" i="5"/>
  <c r="K4817" i="5"/>
  <c r="I4817" i="5"/>
  <c r="H4817" i="5"/>
  <c r="F4817" i="5"/>
  <c r="E4817" i="5"/>
  <c r="C4817" i="5"/>
  <c r="B4817" i="5"/>
  <c r="N4816" i="5"/>
  <c r="K4816" i="5"/>
  <c r="I4816" i="5"/>
  <c r="H4816" i="5"/>
  <c r="F4816" i="5"/>
  <c r="E4816" i="5"/>
  <c r="C4816" i="5"/>
  <c r="B4816" i="5"/>
  <c r="N4815" i="5"/>
  <c r="K4815" i="5"/>
  <c r="I4815" i="5"/>
  <c r="H4815" i="5"/>
  <c r="F4815" i="5"/>
  <c r="E4815" i="5"/>
  <c r="C4815" i="5"/>
  <c r="B4815" i="5"/>
  <c r="N4814" i="5"/>
  <c r="K4814" i="5"/>
  <c r="I4814" i="5"/>
  <c r="H4814" i="5"/>
  <c r="F4814" i="5"/>
  <c r="E4814" i="5"/>
  <c r="C4814" i="5"/>
  <c r="B4814" i="5"/>
  <c r="N4813" i="5"/>
  <c r="K4813" i="5"/>
  <c r="I4813" i="5"/>
  <c r="H4813" i="5"/>
  <c r="F4813" i="5"/>
  <c r="E4813" i="5"/>
  <c r="C4813" i="5"/>
  <c r="B4813" i="5"/>
  <c r="N4812" i="5"/>
  <c r="K4812" i="5"/>
  <c r="I4812" i="5"/>
  <c r="H4812" i="5"/>
  <c r="F4812" i="5"/>
  <c r="E4812" i="5"/>
  <c r="C4812" i="5"/>
  <c r="B4812" i="5"/>
  <c r="N4811" i="5"/>
  <c r="K4811" i="5"/>
  <c r="I4811" i="5"/>
  <c r="H4811" i="5"/>
  <c r="F4811" i="5"/>
  <c r="E4811" i="5"/>
  <c r="C4811" i="5"/>
  <c r="B4811" i="5"/>
  <c r="N4810" i="5"/>
  <c r="K4810" i="5"/>
  <c r="I4810" i="5"/>
  <c r="H4810" i="5"/>
  <c r="F4810" i="5"/>
  <c r="E4810" i="5"/>
  <c r="C4810" i="5"/>
  <c r="B4810" i="5"/>
  <c r="N4809" i="5"/>
  <c r="K4809" i="5"/>
  <c r="I4809" i="5"/>
  <c r="H4809" i="5"/>
  <c r="F4809" i="5"/>
  <c r="E4809" i="5"/>
  <c r="C4809" i="5"/>
  <c r="B4809" i="5"/>
  <c r="N4808" i="5"/>
  <c r="K4808" i="5"/>
  <c r="I4808" i="5"/>
  <c r="H4808" i="5"/>
  <c r="F4808" i="5"/>
  <c r="E4808" i="5"/>
  <c r="C4808" i="5"/>
  <c r="B4808" i="5"/>
  <c r="N4807" i="5"/>
  <c r="K4807" i="5"/>
  <c r="I4807" i="5"/>
  <c r="H4807" i="5"/>
  <c r="F4807" i="5"/>
  <c r="E4807" i="5"/>
  <c r="C4807" i="5"/>
  <c r="B4807" i="5"/>
  <c r="N4806" i="5"/>
  <c r="K4806" i="5"/>
  <c r="I4806" i="5"/>
  <c r="H4806" i="5"/>
  <c r="F4806" i="5"/>
  <c r="E4806" i="5"/>
  <c r="C4806" i="5"/>
  <c r="B4806" i="5"/>
  <c r="N4805" i="5"/>
  <c r="K4805" i="5"/>
  <c r="I4805" i="5"/>
  <c r="H4805" i="5"/>
  <c r="F4805" i="5"/>
  <c r="E4805" i="5"/>
  <c r="C4805" i="5"/>
  <c r="B4805" i="5"/>
  <c r="N4804" i="5"/>
  <c r="K4804" i="5"/>
  <c r="I4804" i="5"/>
  <c r="H4804" i="5"/>
  <c r="F4804" i="5"/>
  <c r="E4804" i="5"/>
  <c r="C4804" i="5"/>
  <c r="B4804" i="5"/>
  <c r="N4803" i="5"/>
  <c r="K4803" i="5"/>
  <c r="I4803" i="5"/>
  <c r="H4803" i="5"/>
  <c r="F4803" i="5"/>
  <c r="E4803" i="5"/>
  <c r="C4803" i="5"/>
  <c r="B4803" i="5"/>
  <c r="N4802" i="5"/>
  <c r="K4802" i="5"/>
  <c r="I4802" i="5"/>
  <c r="H4802" i="5"/>
  <c r="F4802" i="5"/>
  <c r="E4802" i="5"/>
  <c r="C4802" i="5"/>
  <c r="B4802" i="5"/>
  <c r="N4801" i="5"/>
  <c r="K4801" i="5"/>
  <c r="I4801" i="5"/>
  <c r="H4801" i="5"/>
  <c r="F4801" i="5"/>
  <c r="E4801" i="5"/>
  <c r="C4801" i="5"/>
  <c r="B4801" i="5"/>
  <c r="N4800" i="5"/>
  <c r="K4800" i="5"/>
  <c r="I4800" i="5"/>
  <c r="H4800" i="5"/>
  <c r="F4800" i="5"/>
  <c r="E4800" i="5"/>
  <c r="C4800" i="5"/>
  <c r="B4800" i="5"/>
  <c r="N4799" i="5"/>
  <c r="K4799" i="5"/>
  <c r="I4799" i="5"/>
  <c r="H4799" i="5"/>
  <c r="F4799" i="5"/>
  <c r="E4799" i="5"/>
  <c r="C4799" i="5"/>
  <c r="B4799" i="5"/>
  <c r="N4798" i="5"/>
  <c r="K4798" i="5"/>
  <c r="I4798" i="5"/>
  <c r="H4798" i="5"/>
  <c r="F4798" i="5"/>
  <c r="E4798" i="5"/>
  <c r="C4798" i="5"/>
  <c r="B4798" i="5"/>
  <c r="N4797" i="5"/>
  <c r="K4797" i="5"/>
  <c r="I4797" i="5"/>
  <c r="H4797" i="5"/>
  <c r="F4797" i="5"/>
  <c r="E4797" i="5"/>
  <c r="C4797" i="5"/>
  <c r="B4797" i="5"/>
  <c r="N4796" i="5"/>
  <c r="K4796" i="5"/>
  <c r="I4796" i="5"/>
  <c r="H4796" i="5"/>
  <c r="F4796" i="5"/>
  <c r="E4796" i="5"/>
  <c r="C4796" i="5"/>
  <c r="B4796" i="5"/>
  <c r="N4795" i="5"/>
  <c r="K4795" i="5"/>
  <c r="I4795" i="5"/>
  <c r="H4795" i="5"/>
  <c r="F4795" i="5"/>
  <c r="E4795" i="5"/>
  <c r="C4795" i="5"/>
  <c r="B4795" i="5"/>
  <c r="N4794" i="5"/>
  <c r="K4794" i="5"/>
  <c r="I4794" i="5"/>
  <c r="H4794" i="5"/>
  <c r="F4794" i="5"/>
  <c r="E4794" i="5"/>
  <c r="C4794" i="5"/>
  <c r="B4794" i="5"/>
  <c r="N4793" i="5"/>
  <c r="K4793" i="5"/>
  <c r="I4793" i="5"/>
  <c r="H4793" i="5"/>
  <c r="F4793" i="5"/>
  <c r="E4793" i="5"/>
  <c r="C4793" i="5"/>
  <c r="B4793" i="5"/>
  <c r="N4792" i="5"/>
  <c r="K4792" i="5"/>
  <c r="I4792" i="5"/>
  <c r="H4792" i="5"/>
  <c r="F4792" i="5"/>
  <c r="E4792" i="5"/>
  <c r="C4792" i="5"/>
  <c r="B4792" i="5"/>
  <c r="N4791" i="5"/>
  <c r="K4791" i="5"/>
  <c r="I4791" i="5"/>
  <c r="H4791" i="5"/>
  <c r="F4791" i="5"/>
  <c r="E4791" i="5"/>
  <c r="C4791" i="5"/>
  <c r="B4791" i="5"/>
  <c r="N4790" i="5"/>
  <c r="K4790" i="5"/>
  <c r="I4790" i="5"/>
  <c r="H4790" i="5"/>
  <c r="F4790" i="5"/>
  <c r="E4790" i="5"/>
  <c r="C4790" i="5"/>
  <c r="B4790" i="5"/>
  <c r="N4789" i="5"/>
  <c r="K4789" i="5"/>
  <c r="I4789" i="5"/>
  <c r="H4789" i="5"/>
  <c r="F4789" i="5"/>
  <c r="E4789" i="5"/>
  <c r="C4789" i="5"/>
  <c r="B4789" i="5"/>
  <c r="N4788" i="5"/>
  <c r="K4788" i="5"/>
  <c r="I4788" i="5"/>
  <c r="H4788" i="5"/>
  <c r="F4788" i="5"/>
  <c r="E4788" i="5"/>
  <c r="C4788" i="5"/>
  <c r="B4788" i="5"/>
  <c r="N4787" i="5"/>
  <c r="K4787" i="5"/>
  <c r="I4787" i="5"/>
  <c r="H4787" i="5"/>
  <c r="F4787" i="5"/>
  <c r="E4787" i="5"/>
  <c r="C4787" i="5"/>
  <c r="B4787" i="5"/>
  <c r="N4786" i="5"/>
  <c r="K4786" i="5"/>
  <c r="I4786" i="5"/>
  <c r="H4786" i="5"/>
  <c r="F4786" i="5"/>
  <c r="E4786" i="5"/>
  <c r="C4786" i="5"/>
  <c r="B4786" i="5"/>
  <c r="N4785" i="5"/>
  <c r="K4785" i="5"/>
  <c r="I4785" i="5"/>
  <c r="H4785" i="5"/>
  <c r="F4785" i="5"/>
  <c r="E4785" i="5"/>
  <c r="C4785" i="5"/>
  <c r="B4785" i="5"/>
  <c r="N4784" i="5"/>
  <c r="K4784" i="5"/>
  <c r="I4784" i="5"/>
  <c r="H4784" i="5"/>
  <c r="F4784" i="5"/>
  <c r="E4784" i="5"/>
  <c r="C4784" i="5"/>
  <c r="B4784" i="5"/>
  <c r="N4783" i="5"/>
  <c r="K4783" i="5"/>
  <c r="I4783" i="5"/>
  <c r="H4783" i="5"/>
  <c r="F4783" i="5"/>
  <c r="E4783" i="5"/>
  <c r="C4783" i="5"/>
  <c r="B4783" i="5"/>
  <c r="N4782" i="5"/>
  <c r="K4782" i="5"/>
  <c r="I4782" i="5"/>
  <c r="H4782" i="5"/>
  <c r="F4782" i="5"/>
  <c r="E4782" i="5"/>
  <c r="C4782" i="5"/>
  <c r="B4782" i="5"/>
  <c r="N4781" i="5"/>
  <c r="K4781" i="5"/>
  <c r="I4781" i="5"/>
  <c r="H4781" i="5"/>
  <c r="F4781" i="5"/>
  <c r="E4781" i="5"/>
  <c r="C4781" i="5"/>
  <c r="B4781" i="5"/>
  <c r="N4780" i="5"/>
  <c r="K4780" i="5"/>
  <c r="I4780" i="5"/>
  <c r="H4780" i="5"/>
  <c r="F4780" i="5"/>
  <c r="E4780" i="5"/>
  <c r="C4780" i="5"/>
  <c r="B4780" i="5"/>
  <c r="N4779" i="5"/>
  <c r="K4779" i="5"/>
  <c r="I4779" i="5"/>
  <c r="H4779" i="5"/>
  <c r="F4779" i="5"/>
  <c r="E4779" i="5"/>
  <c r="C4779" i="5"/>
  <c r="B4779" i="5"/>
  <c r="N4778" i="5"/>
  <c r="K4778" i="5"/>
  <c r="I4778" i="5"/>
  <c r="H4778" i="5"/>
  <c r="F4778" i="5"/>
  <c r="E4778" i="5"/>
  <c r="C4778" i="5"/>
  <c r="B4778" i="5"/>
  <c r="N4777" i="5"/>
  <c r="K4777" i="5"/>
  <c r="I4777" i="5"/>
  <c r="H4777" i="5"/>
  <c r="F4777" i="5"/>
  <c r="E4777" i="5"/>
  <c r="C4777" i="5"/>
  <c r="B4777" i="5"/>
  <c r="N4776" i="5"/>
  <c r="K4776" i="5"/>
  <c r="I4776" i="5"/>
  <c r="H4776" i="5"/>
  <c r="F4776" i="5"/>
  <c r="E4776" i="5"/>
  <c r="C4776" i="5"/>
  <c r="B4776" i="5"/>
  <c r="N4775" i="5"/>
  <c r="K4775" i="5"/>
  <c r="I4775" i="5"/>
  <c r="H4775" i="5"/>
  <c r="F4775" i="5"/>
  <c r="E4775" i="5"/>
  <c r="C4775" i="5"/>
  <c r="B4775" i="5"/>
  <c r="N4774" i="5"/>
  <c r="K4774" i="5"/>
  <c r="I4774" i="5"/>
  <c r="H4774" i="5"/>
  <c r="F4774" i="5"/>
  <c r="E4774" i="5"/>
  <c r="C4774" i="5"/>
  <c r="B4774" i="5"/>
  <c r="N4773" i="5"/>
  <c r="K4773" i="5"/>
  <c r="I4773" i="5"/>
  <c r="H4773" i="5"/>
  <c r="F4773" i="5"/>
  <c r="E4773" i="5"/>
  <c r="C4773" i="5"/>
  <c r="B4773" i="5"/>
  <c r="N4772" i="5"/>
  <c r="K4772" i="5"/>
  <c r="I4772" i="5"/>
  <c r="H4772" i="5"/>
  <c r="F4772" i="5"/>
  <c r="E4772" i="5"/>
  <c r="C4772" i="5"/>
  <c r="B4772" i="5"/>
  <c r="N4771" i="5"/>
  <c r="K4771" i="5"/>
  <c r="I4771" i="5"/>
  <c r="H4771" i="5"/>
  <c r="F4771" i="5"/>
  <c r="E4771" i="5"/>
  <c r="C4771" i="5"/>
  <c r="B4771" i="5"/>
  <c r="N4770" i="5"/>
  <c r="K4770" i="5"/>
  <c r="I4770" i="5"/>
  <c r="H4770" i="5"/>
  <c r="F4770" i="5"/>
  <c r="E4770" i="5"/>
  <c r="C4770" i="5"/>
  <c r="B4770" i="5"/>
  <c r="N4769" i="5"/>
  <c r="K4769" i="5"/>
  <c r="I4769" i="5"/>
  <c r="H4769" i="5"/>
  <c r="F4769" i="5"/>
  <c r="E4769" i="5"/>
  <c r="C4769" i="5"/>
  <c r="B4769" i="5"/>
  <c r="N4768" i="5"/>
  <c r="K4768" i="5"/>
  <c r="I4768" i="5"/>
  <c r="H4768" i="5"/>
  <c r="F4768" i="5"/>
  <c r="E4768" i="5"/>
  <c r="C4768" i="5"/>
  <c r="B4768" i="5"/>
  <c r="N4767" i="5"/>
  <c r="K4767" i="5"/>
  <c r="I4767" i="5"/>
  <c r="H4767" i="5"/>
  <c r="F4767" i="5"/>
  <c r="E4767" i="5"/>
  <c r="C4767" i="5"/>
  <c r="B4767" i="5"/>
  <c r="N4766" i="5"/>
  <c r="K4766" i="5"/>
  <c r="I4766" i="5"/>
  <c r="H4766" i="5"/>
  <c r="F4766" i="5"/>
  <c r="E4766" i="5"/>
  <c r="C4766" i="5"/>
  <c r="B4766" i="5"/>
  <c r="N4765" i="5"/>
  <c r="K4765" i="5"/>
  <c r="I4765" i="5"/>
  <c r="H4765" i="5"/>
  <c r="F4765" i="5"/>
  <c r="E4765" i="5"/>
  <c r="C4765" i="5"/>
  <c r="B4765" i="5"/>
  <c r="N4764" i="5"/>
  <c r="K4764" i="5"/>
  <c r="I4764" i="5"/>
  <c r="H4764" i="5"/>
  <c r="F4764" i="5"/>
  <c r="E4764" i="5"/>
  <c r="C4764" i="5"/>
  <c r="B4764" i="5"/>
  <c r="N4763" i="5"/>
  <c r="K4763" i="5"/>
  <c r="I4763" i="5"/>
  <c r="H4763" i="5"/>
  <c r="F4763" i="5"/>
  <c r="E4763" i="5"/>
  <c r="C4763" i="5"/>
  <c r="B4763" i="5"/>
  <c r="N4762" i="5"/>
  <c r="K4762" i="5"/>
  <c r="I4762" i="5"/>
  <c r="H4762" i="5"/>
  <c r="F4762" i="5"/>
  <c r="E4762" i="5"/>
  <c r="C4762" i="5"/>
  <c r="B4762" i="5"/>
  <c r="N4761" i="5"/>
  <c r="K4761" i="5"/>
  <c r="I4761" i="5"/>
  <c r="H4761" i="5"/>
  <c r="F4761" i="5"/>
  <c r="E4761" i="5"/>
  <c r="C4761" i="5"/>
  <c r="B4761" i="5"/>
  <c r="N4760" i="5"/>
  <c r="K4760" i="5"/>
  <c r="I4760" i="5"/>
  <c r="H4760" i="5"/>
  <c r="F4760" i="5"/>
  <c r="E4760" i="5"/>
  <c r="C4760" i="5"/>
  <c r="B4760" i="5"/>
  <c r="N4759" i="5"/>
  <c r="K4759" i="5"/>
  <c r="I4759" i="5"/>
  <c r="H4759" i="5"/>
  <c r="F4759" i="5"/>
  <c r="E4759" i="5"/>
  <c r="C4759" i="5"/>
  <c r="B4759" i="5"/>
  <c r="N4758" i="5"/>
  <c r="K4758" i="5"/>
  <c r="I4758" i="5"/>
  <c r="H4758" i="5"/>
  <c r="F4758" i="5"/>
  <c r="E4758" i="5"/>
  <c r="C4758" i="5"/>
  <c r="B4758" i="5"/>
  <c r="N4757" i="5"/>
  <c r="K4757" i="5"/>
  <c r="I4757" i="5"/>
  <c r="H4757" i="5"/>
  <c r="F4757" i="5"/>
  <c r="E4757" i="5"/>
  <c r="C4757" i="5"/>
  <c r="B4757" i="5"/>
  <c r="N4756" i="5"/>
  <c r="K4756" i="5"/>
  <c r="I4756" i="5"/>
  <c r="H4756" i="5"/>
  <c r="F4756" i="5"/>
  <c r="E4756" i="5"/>
  <c r="C4756" i="5"/>
  <c r="B4756" i="5"/>
  <c r="N4755" i="5"/>
  <c r="K4755" i="5"/>
  <c r="I4755" i="5"/>
  <c r="H4755" i="5"/>
  <c r="F4755" i="5"/>
  <c r="E4755" i="5"/>
  <c r="C4755" i="5"/>
  <c r="B4755" i="5"/>
  <c r="N4754" i="5"/>
  <c r="K4754" i="5"/>
  <c r="I4754" i="5"/>
  <c r="H4754" i="5"/>
  <c r="F4754" i="5"/>
  <c r="E4754" i="5"/>
  <c r="C4754" i="5"/>
  <c r="B4754" i="5"/>
  <c r="N4753" i="5"/>
  <c r="K4753" i="5"/>
  <c r="I4753" i="5"/>
  <c r="H4753" i="5"/>
  <c r="F4753" i="5"/>
  <c r="E4753" i="5"/>
  <c r="C4753" i="5"/>
  <c r="B4753" i="5"/>
  <c r="N4752" i="5"/>
  <c r="K4752" i="5"/>
  <c r="I4752" i="5"/>
  <c r="H4752" i="5"/>
  <c r="F4752" i="5"/>
  <c r="E4752" i="5"/>
  <c r="C4752" i="5"/>
  <c r="B4752" i="5"/>
  <c r="N4751" i="5"/>
  <c r="K4751" i="5"/>
  <c r="I4751" i="5"/>
  <c r="H4751" i="5"/>
  <c r="F4751" i="5"/>
  <c r="E4751" i="5"/>
  <c r="C4751" i="5"/>
  <c r="B4751" i="5"/>
  <c r="N4750" i="5"/>
  <c r="K4750" i="5"/>
  <c r="I4750" i="5"/>
  <c r="H4750" i="5"/>
  <c r="F4750" i="5"/>
  <c r="E4750" i="5"/>
  <c r="C4750" i="5"/>
  <c r="B4750" i="5"/>
  <c r="N4749" i="5"/>
  <c r="K4749" i="5"/>
  <c r="I4749" i="5"/>
  <c r="H4749" i="5"/>
  <c r="F4749" i="5"/>
  <c r="E4749" i="5"/>
  <c r="C4749" i="5"/>
  <c r="B4749" i="5"/>
  <c r="N4748" i="5"/>
  <c r="K4748" i="5"/>
  <c r="I4748" i="5"/>
  <c r="H4748" i="5"/>
  <c r="F4748" i="5"/>
  <c r="E4748" i="5"/>
  <c r="C4748" i="5"/>
  <c r="B4748" i="5"/>
  <c r="N4747" i="5"/>
  <c r="K4747" i="5"/>
  <c r="I4747" i="5"/>
  <c r="H4747" i="5"/>
  <c r="F4747" i="5"/>
  <c r="E4747" i="5"/>
  <c r="C4747" i="5"/>
  <c r="B4747" i="5"/>
  <c r="N4746" i="5"/>
  <c r="K4746" i="5"/>
  <c r="I4746" i="5"/>
  <c r="H4746" i="5"/>
  <c r="F4746" i="5"/>
  <c r="E4746" i="5"/>
  <c r="C4746" i="5"/>
  <c r="B4746" i="5"/>
  <c r="N4745" i="5"/>
  <c r="K4745" i="5"/>
  <c r="I4745" i="5"/>
  <c r="H4745" i="5"/>
  <c r="F4745" i="5"/>
  <c r="E4745" i="5"/>
  <c r="C4745" i="5"/>
  <c r="B4745" i="5"/>
  <c r="N4744" i="5"/>
  <c r="K4744" i="5"/>
  <c r="I4744" i="5"/>
  <c r="H4744" i="5"/>
  <c r="F4744" i="5"/>
  <c r="E4744" i="5"/>
  <c r="C4744" i="5"/>
  <c r="B4744" i="5"/>
  <c r="N4743" i="5"/>
  <c r="K4743" i="5"/>
  <c r="I4743" i="5"/>
  <c r="H4743" i="5"/>
  <c r="F4743" i="5"/>
  <c r="E4743" i="5"/>
  <c r="C4743" i="5"/>
  <c r="B4743" i="5"/>
  <c r="N4742" i="5"/>
  <c r="K4742" i="5"/>
  <c r="I4742" i="5"/>
  <c r="H4742" i="5"/>
  <c r="F4742" i="5"/>
  <c r="E4742" i="5"/>
  <c r="C4742" i="5"/>
  <c r="B4742" i="5"/>
  <c r="N4741" i="5"/>
  <c r="K4741" i="5"/>
  <c r="I4741" i="5"/>
  <c r="H4741" i="5"/>
  <c r="F4741" i="5"/>
  <c r="E4741" i="5"/>
  <c r="C4741" i="5"/>
  <c r="B4741" i="5"/>
  <c r="N4740" i="5"/>
  <c r="K4740" i="5"/>
  <c r="I4740" i="5"/>
  <c r="H4740" i="5"/>
  <c r="F4740" i="5"/>
  <c r="E4740" i="5"/>
  <c r="C4740" i="5"/>
  <c r="B4740" i="5"/>
  <c r="N4739" i="5"/>
  <c r="K4739" i="5"/>
  <c r="I4739" i="5"/>
  <c r="H4739" i="5"/>
  <c r="F4739" i="5"/>
  <c r="E4739" i="5"/>
  <c r="C4739" i="5"/>
  <c r="B4739" i="5"/>
  <c r="N4738" i="5"/>
  <c r="K4738" i="5"/>
  <c r="I4738" i="5"/>
  <c r="H4738" i="5"/>
  <c r="F4738" i="5"/>
  <c r="E4738" i="5"/>
  <c r="C4738" i="5"/>
  <c r="B4738" i="5"/>
  <c r="N4737" i="5"/>
  <c r="K4737" i="5"/>
  <c r="I4737" i="5"/>
  <c r="H4737" i="5"/>
  <c r="F4737" i="5"/>
  <c r="E4737" i="5"/>
  <c r="C4737" i="5"/>
  <c r="B4737" i="5"/>
  <c r="N4736" i="5"/>
  <c r="K4736" i="5"/>
  <c r="I4736" i="5"/>
  <c r="H4736" i="5"/>
  <c r="F4736" i="5"/>
  <c r="E4736" i="5"/>
  <c r="C4736" i="5"/>
  <c r="B4736" i="5"/>
  <c r="N4735" i="5"/>
  <c r="K4735" i="5"/>
  <c r="I4735" i="5"/>
  <c r="H4735" i="5"/>
  <c r="F4735" i="5"/>
  <c r="E4735" i="5"/>
  <c r="C4735" i="5"/>
  <c r="B4735" i="5"/>
  <c r="N4734" i="5"/>
  <c r="K4734" i="5"/>
  <c r="I4734" i="5"/>
  <c r="H4734" i="5"/>
  <c r="F4734" i="5"/>
  <c r="E4734" i="5"/>
  <c r="C4734" i="5"/>
  <c r="B4734" i="5"/>
  <c r="N4733" i="5"/>
  <c r="K4733" i="5"/>
  <c r="I4733" i="5"/>
  <c r="H4733" i="5"/>
  <c r="F4733" i="5"/>
  <c r="E4733" i="5"/>
  <c r="C4733" i="5"/>
  <c r="B4733" i="5"/>
  <c r="N4732" i="5"/>
  <c r="K4732" i="5"/>
  <c r="I4732" i="5"/>
  <c r="H4732" i="5"/>
  <c r="F4732" i="5"/>
  <c r="E4732" i="5"/>
  <c r="C4732" i="5"/>
  <c r="B4732" i="5"/>
  <c r="N4731" i="5"/>
  <c r="K4731" i="5"/>
  <c r="I4731" i="5"/>
  <c r="H4731" i="5"/>
  <c r="F4731" i="5"/>
  <c r="E4731" i="5"/>
  <c r="C4731" i="5"/>
  <c r="B4731" i="5"/>
  <c r="N4730" i="5"/>
  <c r="K4730" i="5"/>
  <c r="I4730" i="5"/>
  <c r="H4730" i="5"/>
  <c r="F4730" i="5"/>
  <c r="E4730" i="5"/>
  <c r="C4730" i="5"/>
  <c r="B4730" i="5"/>
  <c r="N4729" i="5"/>
  <c r="K4729" i="5"/>
  <c r="I4729" i="5"/>
  <c r="H4729" i="5"/>
  <c r="F4729" i="5"/>
  <c r="E4729" i="5"/>
  <c r="C4729" i="5"/>
  <c r="B4729" i="5"/>
  <c r="N4728" i="5"/>
  <c r="K4728" i="5"/>
  <c r="I4728" i="5"/>
  <c r="H4728" i="5"/>
  <c r="F4728" i="5"/>
  <c r="E4728" i="5"/>
  <c r="C4728" i="5"/>
  <c r="B4728" i="5"/>
  <c r="N4727" i="5"/>
  <c r="K4727" i="5"/>
  <c r="I4727" i="5"/>
  <c r="H4727" i="5"/>
  <c r="F4727" i="5"/>
  <c r="E4727" i="5"/>
  <c r="C4727" i="5"/>
  <c r="B4727" i="5"/>
  <c r="N4726" i="5"/>
  <c r="K4726" i="5"/>
  <c r="I4726" i="5"/>
  <c r="H4726" i="5"/>
  <c r="F4726" i="5"/>
  <c r="E4726" i="5"/>
  <c r="C4726" i="5"/>
  <c r="B4726" i="5"/>
  <c r="N4725" i="5"/>
  <c r="K4725" i="5"/>
  <c r="I4725" i="5"/>
  <c r="H4725" i="5"/>
  <c r="F4725" i="5"/>
  <c r="E4725" i="5"/>
  <c r="C4725" i="5"/>
  <c r="B4725" i="5"/>
  <c r="N4724" i="5"/>
  <c r="K4724" i="5"/>
  <c r="I4724" i="5"/>
  <c r="H4724" i="5"/>
  <c r="F4724" i="5"/>
  <c r="E4724" i="5"/>
  <c r="C4724" i="5"/>
  <c r="B4724" i="5"/>
  <c r="N4723" i="5"/>
  <c r="K4723" i="5"/>
  <c r="I4723" i="5"/>
  <c r="H4723" i="5"/>
  <c r="F4723" i="5"/>
  <c r="E4723" i="5"/>
  <c r="C4723" i="5"/>
  <c r="B4723" i="5"/>
  <c r="N4722" i="5"/>
  <c r="K4722" i="5"/>
  <c r="I4722" i="5"/>
  <c r="H4722" i="5"/>
  <c r="F4722" i="5"/>
  <c r="E4722" i="5"/>
  <c r="C4722" i="5"/>
  <c r="B4722" i="5"/>
  <c r="N4721" i="5"/>
  <c r="K4721" i="5"/>
  <c r="I4721" i="5"/>
  <c r="H4721" i="5"/>
  <c r="F4721" i="5"/>
  <c r="E4721" i="5"/>
  <c r="C4721" i="5"/>
  <c r="B4721" i="5"/>
  <c r="N4720" i="5"/>
  <c r="K4720" i="5"/>
  <c r="I4720" i="5"/>
  <c r="H4720" i="5"/>
  <c r="F4720" i="5"/>
  <c r="E4720" i="5"/>
  <c r="C4720" i="5"/>
  <c r="B4720" i="5"/>
  <c r="N4719" i="5"/>
  <c r="K4719" i="5"/>
  <c r="I4719" i="5"/>
  <c r="H4719" i="5"/>
  <c r="F4719" i="5"/>
  <c r="E4719" i="5"/>
  <c r="C4719" i="5"/>
  <c r="B4719" i="5"/>
  <c r="N4718" i="5"/>
  <c r="K4718" i="5"/>
  <c r="I4718" i="5"/>
  <c r="H4718" i="5"/>
  <c r="F4718" i="5"/>
  <c r="E4718" i="5"/>
  <c r="C4718" i="5"/>
  <c r="B4718" i="5"/>
  <c r="N4717" i="5"/>
  <c r="K4717" i="5"/>
  <c r="I4717" i="5"/>
  <c r="H4717" i="5"/>
  <c r="F4717" i="5"/>
  <c r="E4717" i="5"/>
  <c r="C4717" i="5"/>
  <c r="B4717" i="5"/>
  <c r="N4716" i="5"/>
  <c r="K4716" i="5"/>
  <c r="I4716" i="5"/>
  <c r="H4716" i="5"/>
  <c r="F4716" i="5"/>
  <c r="E4716" i="5"/>
  <c r="C4716" i="5"/>
  <c r="B4716" i="5"/>
  <c r="N4715" i="5"/>
  <c r="K4715" i="5"/>
  <c r="I4715" i="5"/>
  <c r="H4715" i="5"/>
  <c r="F4715" i="5"/>
  <c r="E4715" i="5"/>
  <c r="C4715" i="5"/>
  <c r="B4715" i="5"/>
  <c r="N4714" i="5"/>
  <c r="K4714" i="5"/>
  <c r="I4714" i="5"/>
  <c r="H4714" i="5"/>
  <c r="F4714" i="5"/>
  <c r="E4714" i="5"/>
  <c r="C4714" i="5"/>
  <c r="B4714" i="5"/>
  <c r="N4713" i="5"/>
  <c r="K4713" i="5"/>
  <c r="I4713" i="5"/>
  <c r="H4713" i="5"/>
  <c r="F4713" i="5"/>
  <c r="E4713" i="5"/>
  <c r="C4713" i="5"/>
  <c r="B4713" i="5"/>
  <c r="N4712" i="5"/>
  <c r="K4712" i="5"/>
  <c r="I4712" i="5"/>
  <c r="H4712" i="5"/>
  <c r="F4712" i="5"/>
  <c r="E4712" i="5"/>
  <c r="C4712" i="5"/>
  <c r="B4712" i="5"/>
  <c r="N4711" i="5"/>
  <c r="K4711" i="5"/>
  <c r="I4711" i="5"/>
  <c r="H4711" i="5"/>
  <c r="F4711" i="5"/>
  <c r="E4711" i="5"/>
  <c r="C4711" i="5"/>
  <c r="B4711" i="5"/>
  <c r="N4710" i="5"/>
  <c r="K4710" i="5"/>
  <c r="I4710" i="5"/>
  <c r="H4710" i="5"/>
  <c r="F4710" i="5"/>
  <c r="E4710" i="5"/>
  <c r="C4710" i="5"/>
  <c r="B4710" i="5"/>
  <c r="N4709" i="5"/>
  <c r="K4709" i="5"/>
  <c r="I4709" i="5"/>
  <c r="H4709" i="5"/>
  <c r="F4709" i="5"/>
  <c r="E4709" i="5"/>
  <c r="C4709" i="5"/>
  <c r="B4709" i="5"/>
  <c r="N4708" i="5"/>
  <c r="K4708" i="5"/>
  <c r="I4708" i="5"/>
  <c r="H4708" i="5"/>
  <c r="F4708" i="5"/>
  <c r="E4708" i="5"/>
  <c r="C4708" i="5"/>
  <c r="B4708" i="5"/>
  <c r="N4707" i="5"/>
  <c r="K4707" i="5"/>
  <c r="I4707" i="5"/>
  <c r="H4707" i="5"/>
  <c r="F4707" i="5"/>
  <c r="E4707" i="5"/>
  <c r="C4707" i="5"/>
  <c r="B4707" i="5"/>
  <c r="N4706" i="5"/>
  <c r="K4706" i="5"/>
  <c r="I4706" i="5"/>
  <c r="H4706" i="5"/>
  <c r="F4706" i="5"/>
  <c r="E4706" i="5"/>
  <c r="C4706" i="5"/>
  <c r="B4706" i="5"/>
  <c r="N4705" i="5"/>
  <c r="K4705" i="5"/>
  <c r="I4705" i="5"/>
  <c r="H4705" i="5"/>
  <c r="F4705" i="5"/>
  <c r="E4705" i="5"/>
  <c r="C4705" i="5"/>
  <c r="B4705" i="5"/>
  <c r="N4704" i="5"/>
  <c r="K4704" i="5"/>
  <c r="I4704" i="5"/>
  <c r="H4704" i="5"/>
  <c r="F4704" i="5"/>
  <c r="E4704" i="5"/>
  <c r="C4704" i="5"/>
  <c r="B4704" i="5"/>
  <c r="N4703" i="5"/>
  <c r="K4703" i="5"/>
  <c r="I4703" i="5"/>
  <c r="H4703" i="5"/>
  <c r="F4703" i="5"/>
  <c r="E4703" i="5"/>
  <c r="C4703" i="5"/>
  <c r="B4703" i="5"/>
  <c r="N4702" i="5"/>
  <c r="K4702" i="5"/>
  <c r="I4702" i="5"/>
  <c r="H4702" i="5"/>
  <c r="F4702" i="5"/>
  <c r="E4702" i="5"/>
  <c r="C4702" i="5"/>
  <c r="B4702" i="5"/>
  <c r="N4701" i="5"/>
  <c r="K4701" i="5"/>
  <c r="I4701" i="5"/>
  <c r="H4701" i="5"/>
  <c r="F4701" i="5"/>
  <c r="E4701" i="5"/>
  <c r="C4701" i="5"/>
  <c r="B4701" i="5"/>
  <c r="N4700" i="5"/>
  <c r="K4700" i="5"/>
  <c r="I4700" i="5"/>
  <c r="H4700" i="5"/>
  <c r="F4700" i="5"/>
  <c r="E4700" i="5"/>
  <c r="C4700" i="5"/>
  <c r="B4700" i="5"/>
  <c r="N4699" i="5"/>
  <c r="K4699" i="5"/>
  <c r="I4699" i="5"/>
  <c r="H4699" i="5"/>
  <c r="F4699" i="5"/>
  <c r="E4699" i="5"/>
  <c r="C4699" i="5"/>
  <c r="B4699" i="5"/>
  <c r="N4698" i="5"/>
  <c r="K4698" i="5"/>
  <c r="I4698" i="5"/>
  <c r="H4698" i="5"/>
  <c r="F4698" i="5"/>
  <c r="E4698" i="5"/>
  <c r="C4698" i="5"/>
  <c r="B4698" i="5"/>
  <c r="N4697" i="5"/>
  <c r="K4697" i="5"/>
  <c r="I4697" i="5"/>
  <c r="H4697" i="5"/>
  <c r="F4697" i="5"/>
  <c r="E4697" i="5"/>
  <c r="C4697" i="5"/>
  <c r="B4697" i="5"/>
  <c r="N4696" i="5"/>
  <c r="K4696" i="5"/>
  <c r="I4696" i="5"/>
  <c r="H4696" i="5"/>
  <c r="F4696" i="5"/>
  <c r="E4696" i="5"/>
  <c r="C4696" i="5"/>
  <c r="B4696" i="5"/>
  <c r="N4695" i="5"/>
  <c r="K4695" i="5"/>
  <c r="I4695" i="5"/>
  <c r="H4695" i="5"/>
  <c r="F4695" i="5"/>
  <c r="E4695" i="5"/>
  <c r="C4695" i="5"/>
  <c r="B4695" i="5"/>
  <c r="N4694" i="5"/>
  <c r="K4694" i="5"/>
  <c r="I4694" i="5"/>
  <c r="H4694" i="5"/>
  <c r="F4694" i="5"/>
  <c r="E4694" i="5"/>
  <c r="C4694" i="5"/>
  <c r="B4694" i="5"/>
  <c r="N4693" i="5"/>
  <c r="K4693" i="5"/>
  <c r="I4693" i="5"/>
  <c r="H4693" i="5"/>
  <c r="F4693" i="5"/>
  <c r="E4693" i="5"/>
  <c r="C4693" i="5"/>
  <c r="B4693" i="5"/>
  <c r="N4692" i="5"/>
  <c r="K4692" i="5"/>
  <c r="I4692" i="5"/>
  <c r="H4692" i="5"/>
  <c r="F4692" i="5"/>
  <c r="E4692" i="5"/>
  <c r="C4692" i="5"/>
  <c r="B4692" i="5"/>
  <c r="N4691" i="5"/>
  <c r="K4691" i="5"/>
  <c r="I4691" i="5"/>
  <c r="H4691" i="5"/>
  <c r="F4691" i="5"/>
  <c r="E4691" i="5"/>
  <c r="C4691" i="5"/>
  <c r="B4691" i="5"/>
  <c r="N4690" i="5"/>
  <c r="K4690" i="5"/>
  <c r="I4690" i="5"/>
  <c r="H4690" i="5"/>
  <c r="F4690" i="5"/>
  <c r="E4690" i="5"/>
  <c r="C4690" i="5"/>
  <c r="B4690" i="5"/>
  <c r="N4689" i="5"/>
  <c r="K4689" i="5"/>
  <c r="I4689" i="5"/>
  <c r="H4689" i="5"/>
  <c r="F4689" i="5"/>
  <c r="E4689" i="5"/>
  <c r="C4689" i="5"/>
  <c r="B4689" i="5"/>
  <c r="N4688" i="5"/>
  <c r="K4688" i="5"/>
  <c r="I4688" i="5"/>
  <c r="H4688" i="5"/>
  <c r="F4688" i="5"/>
  <c r="E4688" i="5"/>
  <c r="C4688" i="5"/>
  <c r="B4688" i="5"/>
  <c r="N4687" i="5"/>
  <c r="K4687" i="5"/>
  <c r="I4687" i="5"/>
  <c r="H4687" i="5"/>
  <c r="F4687" i="5"/>
  <c r="E4687" i="5"/>
  <c r="C4687" i="5"/>
  <c r="B4687" i="5"/>
  <c r="N4686" i="5"/>
  <c r="K4686" i="5"/>
  <c r="I4686" i="5"/>
  <c r="H4686" i="5"/>
  <c r="F4686" i="5"/>
  <c r="E4686" i="5"/>
  <c r="C4686" i="5"/>
  <c r="B4686" i="5"/>
  <c r="N4685" i="5"/>
  <c r="K4685" i="5"/>
  <c r="I4685" i="5"/>
  <c r="H4685" i="5"/>
  <c r="F4685" i="5"/>
  <c r="E4685" i="5"/>
  <c r="C4685" i="5"/>
  <c r="B4685" i="5"/>
  <c r="N4684" i="5"/>
  <c r="K4684" i="5"/>
  <c r="I4684" i="5"/>
  <c r="H4684" i="5"/>
  <c r="F4684" i="5"/>
  <c r="E4684" i="5"/>
  <c r="C4684" i="5"/>
  <c r="B4684" i="5"/>
  <c r="N4683" i="5"/>
  <c r="K4683" i="5"/>
  <c r="I4683" i="5"/>
  <c r="H4683" i="5"/>
  <c r="F4683" i="5"/>
  <c r="E4683" i="5"/>
  <c r="C4683" i="5"/>
  <c r="B4683" i="5"/>
  <c r="N4682" i="5"/>
  <c r="K4682" i="5"/>
  <c r="I4682" i="5"/>
  <c r="H4682" i="5"/>
  <c r="F4682" i="5"/>
  <c r="E4682" i="5"/>
  <c r="C4682" i="5"/>
  <c r="B4682" i="5"/>
  <c r="N4681" i="5"/>
  <c r="K4681" i="5"/>
  <c r="I4681" i="5"/>
  <c r="H4681" i="5"/>
  <c r="F4681" i="5"/>
  <c r="E4681" i="5"/>
  <c r="C4681" i="5"/>
  <c r="B4681" i="5"/>
  <c r="N4680" i="5"/>
  <c r="K4680" i="5"/>
  <c r="I4680" i="5"/>
  <c r="H4680" i="5"/>
  <c r="F4680" i="5"/>
  <c r="E4680" i="5"/>
  <c r="C4680" i="5"/>
  <c r="B4680" i="5"/>
  <c r="N4679" i="5"/>
  <c r="K4679" i="5"/>
  <c r="I4679" i="5"/>
  <c r="H4679" i="5"/>
  <c r="F4679" i="5"/>
  <c r="E4679" i="5"/>
  <c r="C4679" i="5"/>
  <c r="B4679" i="5"/>
  <c r="N4678" i="5"/>
  <c r="K4678" i="5"/>
  <c r="I4678" i="5"/>
  <c r="H4678" i="5"/>
  <c r="F4678" i="5"/>
  <c r="E4678" i="5"/>
  <c r="C4678" i="5"/>
  <c r="B4678" i="5"/>
  <c r="N4677" i="5"/>
  <c r="K4677" i="5"/>
  <c r="I4677" i="5"/>
  <c r="H4677" i="5"/>
  <c r="F4677" i="5"/>
  <c r="E4677" i="5"/>
  <c r="C4677" i="5"/>
  <c r="B4677" i="5"/>
  <c r="N4676" i="5"/>
  <c r="K4676" i="5"/>
  <c r="I4676" i="5"/>
  <c r="H4676" i="5"/>
  <c r="F4676" i="5"/>
  <c r="E4676" i="5"/>
  <c r="C4676" i="5"/>
  <c r="B4676" i="5"/>
  <c r="N4675" i="5"/>
  <c r="K4675" i="5"/>
  <c r="I4675" i="5"/>
  <c r="H4675" i="5"/>
  <c r="F4675" i="5"/>
  <c r="E4675" i="5"/>
  <c r="C4675" i="5"/>
  <c r="B4675" i="5"/>
  <c r="N4674" i="5"/>
  <c r="K4674" i="5"/>
  <c r="I4674" i="5"/>
  <c r="H4674" i="5"/>
  <c r="F4674" i="5"/>
  <c r="E4674" i="5"/>
  <c r="C4674" i="5"/>
  <c r="B4674" i="5"/>
  <c r="N4673" i="5"/>
  <c r="K4673" i="5"/>
  <c r="I4673" i="5"/>
  <c r="H4673" i="5"/>
  <c r="F4673" i="5"/>
  <c r="E4673" i="5"/>
  <c r="C4673" i="5"/>
  <c r="B4673" i="5"/>
  <c r="N4672" i="5"/>
  <c r="K4672" i="5"/>
  <c r="I4672" i="5"/>
  <c r="H4672" i="5"/>
  <c r="F4672" i="5"/>
  <c r="E4672" i="5"/>
  <c r="C4672" i="5"/>
  <c r="B4672" i="5"/>
  <c r="N4671" i="5"/>
  <c r="K4671" i="5"/>
  <c r="I4671" i="5"/>
  <c r="H4671" i="5"/>
  <c r="F4671" i="5"/>
  <c r="E4671" i="5"/>
  <c r="C4671" i="5"/>
  <c r="B4671" i="5"/>
  <c r="N4670" i="5"/>
  <c r="K4670" i="5"/>
  <c r="I4670" i="5"/>
  <c r="H4670" i="5"/>
  <c r="F4670" i="5"/>
  <c r="E4670" i="5"/>
  <c r="C4670" i="5"/>
  <c r="B4670" i="5"/>
  <c r="N4669" i="5"/>
  <c r="K4669" i="5"/>
  <c r="I4669" i="5"/>
  <c r="H4669" i="5"/>
  <c r="F4669" i="5"/>
  <c r="E4669" i="5"/>
  <c r="C4669" i="5"/>
  <c r="B4669" i="5"/>
  <c r="N4668" i="5"/>
  <c r="K4668" i="5"/>
  <c r="I4668" i="5"/>
  <c r="H4668" i="5"/>
  <c r="F4668" i="5"/>
  <c r="E4668" i="5"/>
  <c r="C4668" i="5"/>
  <c r="B4668" i="5"/>
  <c r="N4667" i="5"/>
  <c r="K4667" i="5"/>
  <c r="I4667" i="5"/>
  <c r="H4667" i="5"/>
  <c r="F4667" i="5"/>
  <c r="E4667" i="5"/>
  <c r="C4667" i="5"/>
  <c r="B4667" i="5"/>
  <c r="N4666" i="5"/>
  <c r="K4666" i="5"/>
  <c r="I4666" i="5"/>
  <c r="H4666" i="5"/>
  <c r="F4666" i="5"/>
  <c r="E4666" i="5"/>
  <c r="C4666" i="5"/>
  <c r="B4666" i="5"/>
  <c r="N4665" i="5"/>
  <c r="K4665" i="5"/>
  <c r="I4665" i="5"/>
  <c r="H4665" i="5"/>
  <c r="F4665" i="5"/>
  <c r="E4665" i="5"/>
  <c r="C4665" i="5"/>
  <c r="B4665" i="5"/>
  <c r="N4664" i="5"/>
  <c r="K4664" i="5"/>
  <c r="I4664" i="5"/>
  <c r="H4664" i="5"/>
  <c r="F4664" i="5"/>
  <c r="E4664" i="5"/>
  <c r="C4664" i="5"/>
  <c r="B4664" i="5"/>
  <c r="N4663" i="5"/>
  <c r="K4663" i="5"/>
  <c r="I4663" i="5"/>
  <c r="H4663" i="5"/>
  <c r="F4663" i="5"/>
  <c r="E4663" i="5"/>
  <c r="C4663" i="5"/>
  <c r="B4663" i="5"/>
  <c r="N4662" i="5"/>
  <c r="K4662" i="5"/>
  <c r="I4662" i="5"/>
  <c r="H4662" i="5"/>
  <c r="F4662" i="5"/>
  <c r="E4662" i="5"/>
  <c r="C4662" i="5"/>
  <c r="B4662" i="5"/>
  <c r="N4661" i="5"/>
  <c r="K4661" i="5"/>
  <c r="I4661" i="5"/>
  <c r="H4661" i="5"/>
  <c r="F4661" i="5"/>
  <c r="E4661" i="5"/>
  <c r="C4661" i="5"/>
  <c r="B4661" i="5"/>
  <c r="N4660" i="5"/>
  <c r="K4660" i="5"/>
  <c r="I4660" i="5"/>
  <c r="H4660" i="5"/>
  <c r="F4660" i="5"/>
  <c r="E4660" i="5"/>
  <c r="C4660" i="5"/>
  <c r="B4660" i="5"/>
  <c r="N4659" i="5"/>
  <c r="K4659" i="5"/>
  <c r="I4659" i="5"/>
  <c r="H4659" i="5"/>
  <c r="F4659" i="5"/>
  <c r="E4659" i="5"/>
  <c r="C4659" i="5"/>
  <c r="B4659" i="5"/>
  <c r="N4658" i="5"/>
  <c r="K4658" i="5"/>
  <c r="I4658" i="5"/>
  <c r="H4658" i="5"/>
  <c r="F4658" i="5"/>
  <c r="E4658" i="5"/>
  <c r="C4658" i="5"/>
  <c r="B4658" i="5"/>
  <c r="N4657" i="5"/>
  <c r="K4657" i="5"/>
  <c r="I4657" i="5"/>
  <c r="H4657" i="5"/>
  <c r="F4657" i="5"/>
  <c r="E4657" i="5"/>
  <c r="C4657" i="5"/>
  <c r="B4657" i="5"/>
  <c r="N4656" i="5"/>
  <c r="K4656" i="5"/>
  <c r="I4656" i="5"/>
  <c r="H4656" i="5"/>
  <c r="F4656" i="5"/>
  <c r="E4656" i="5"/>
  <c r="C4656" i="5"/>
  <c r="B4656" i="5"/>
  <c r="N4655" i="5"/>
  <c r="K4655" i="5"/>
  <c r="I4655" i="5"/>
  <c r="H4655" i="5"/>
  <c r="F4655" i="5"/>
  <c r="E4655" i="5"/>
  <c r="C4655" i="5"/>
  <c r="B4655" i="5"/>
  <c r="N4654" i="5"/>
  <c r="K4654" i="5"/>
  <c r="I4654" i="5"/>
  <c r="H4654" i="5"/>
  <c r="F4654" i="5"/>
  <c r="E4654" i="5"/>
  <c r="C4654" i="5"/>
  <c r="B4654" i="5"/>
  <c r="N4653" i="5"/>
  <c r="K4653" i="5"/>
  <c r="I4653" i="5"/>
  <c r="H4653" i="5"/>
  <c r="F4653" i="5"/>
  <c r="E4653" i="5"/>
  <c r="C4653" i="5"/>
  <c r="B4653" i="5"/>
  <c r="N4652" i="5"/>
  <c r="K4652" i="5"/>
  <c r="I4652" i="5"/>
  <c r="H4652" i="5"/>
  <c r="F4652" i="5"/>
  <c r="E4652" i="5"/>
  <c r="C4652" i="5"/>
  <c r="B4652" i="5"/>
  <c r="N4651" i="5"/>
  <c r="K4651" i="5"/>
  <c r="I4651" i="5"/>
  <c r="H4651" i="5"/>
  <c r="F4651" i="5"/>
  <c r="E4651" i="5"/>
  <c r="C4651" i="5"/>
  <c r="B4651" i="5"/>
  <c r="N4650" i="5"/>
  <c r="K4650" i="5"/>
  <c r="I4650" i="5"/>
  <c r="H4650" i="5"/>
  <c r="F4650" i="5"/>
  <c r="E4650" i="5"/>
  <c r="C4650" i="5"/>
  <c r="B4650" i="5"/>
  <c r="N4649" i="5"/>
  <c r="K4649" i="5"/>
  <c r="I4649" i="5"/>
  <c r="H4649" i="5"/>
  <c r="F4649" i="5"/>
  <c r="E4649" i="5"/>
  <c r="C4649" i="5"/>
  <c r="B4649" i="5"/>
  <c r="N4648" i="5"/>
  <c r="K4648" i="5"/>
  <c r="I4648" i="5"/>
  <c r="H4648" i="5"/>
  <c r="F4648" i="5"/>
  <c r="E4648" i="5"/>
  <c r="C4648" i="5"/>
  <c r="B4648" i="5"/>
  <c r="N4647" i="5"/>
  <c r="K4647" i="5"/>
  <c r="I4647" i="5"/>
  <c r="H4647" i="5"/>
  <c r="F4647" i="5"/>
  <c r="E4647" i="5"/>
  <c r="C4647" i="5"/>
  <c r="B4647" i="5"/>
  <c r="N4646" i="5"/>
  <c r="K4646" i="5"/>
  <c r="I4646" i="5"/>
  <c r="H4646" i="5"/>
  <c r="F4646" i="5"/>
  <c r="E4646" i="5"/>
  <c r="C4646" i="5"/>
  <c r="B4646" i="5"/>
  <c r="N4645" i="5"/>
  <c r="K4645" i="5"/>
  <c r="I4645" i="5"/>
  <c r="H4645" i="5"/>
  <c r="F4645" i="5"/>
  <c r="E4645" i="5"/>
  <c r="C4645" i="5"/>
  <c r="B4645" i="5"/>
  <c r="N4644" i="5"/>
  <c r="K4644" i="5"/>
  <c r="I4644" i="5"/>
  <c r="H4644" i="5"/>
  <c r="F4644" i="5"/>
  <c r="E4644" i="5"/>
  <c r="C4644" i="5"/>
  <c r="B4644" i="5"/>
  <c r="N4643" i="5"/>
  <c r="K4643" i="5"/>
  <c r="I4643" i="5"/>
  <c r="H4643" i="5"/>
  <c r="F4643" i="5"/>
  <c r="E4643" i="5"/>
  <c r="C4643" i="5"/>
  <c r="B4643" i="5"/>
  <c r="N4642" i="5"/>
  <c r="K4642" i="5"/>
  <c r="I4642" i="5"/>
  <c r="H4642" i="5"/>
  <c r="F4642" i="5"/>
  <c r="E4642" i="5"/>
  <c r="C4642" i="5"/>
  <c r="B4642" i="5"/>
  <c r="N4641" i="5"/>
  <c r="K4641" i="5"/>
  <c r="I4641" i="5"/>
  <c r="H4641" i="5"/>
  <c r="F4641" i="5"/>
  <c r="E4641" i="5"/>
  <c r="C4641" i="5"/>
  <c r="B4641" i="5"/>
  <c r="N4640" i="5"/>
  <c r="K4640" i="5"/>
  <c r="I4640" i="5"/>
  <c r="H4640" i="5"/>
  <c r="F4640" i="5"/>
  <c r="E4640" i="5"/>
  <c r="C4640" i="5"/>
  <c r="B4640" i="5"/>
  <c r="N4639" i="5"/>
  <c r="K4639" i="5"/>
  <c r="I4639" i="5"/>
  <c r="H4639" i="5"/>
  <c r="F4639" i="5"/>
  <c r="E4639" i="5"/>
  <c r="C4639" i="5"/>
  <c r="B4639" i="5"/>
  <c r="N4638" i="5"/>
  <c r="K4638" i="5"/>
  <c r="I4638" i="5"/>
  <c r="H4638" i="5"/>
  <c r="F4638" i="5"/>
  <c r="E4638" i="5"/>
  <c r="C4638" i="5"/>
  <c r="B4638" i="5"/>
  <c r="N4637" i="5"/>
  <c r="K4637" i="5"/>
  <c r="I4637" i="5"/>
  <c r="H4637" i="5"/>
  <c r="F4637" i="5"/>
  <c r="E4637" i="5"/>
  <c r="C4637" i="5"/>
  <c r="B4637" i="5"/>
  <c r="N4636" i="5"/>
  <c r="K4636" i="5"/>
  <c r="I4636" i="5"/>
  <c r="H4636" i="5"/>
  <c r="F4636" i="5"/>
  <c r="E4636" i="5"/>
  <c r="C4636" i="5"/>
  <c r="B4636" i="5"/>
  <c r="N4635" i="5"/>
  <c r="K4635" i="5"/>
  <c r="I4635" i="5"/>
  <c r="H4635" i="5"/>
  <c r="F4635" i="5"/>
  <c r="E4635" i="5"/>
  <c r="C4635" i="5"/>
  <c r="B4635" i="5"/>
  <c r="N4634" i="5"/>
  <c r="K4634" i="5"/>
  <c r="I4634" i="5"/>
  <c r="H4634" i="5"/>
  <c r="F4634" i="5"/>
  <c r="E4634" i="5"/>
  <c r="C4634" i="5"/>
  <c r="B4634" i="5"/>
  <c r="N4633" i="5"/>
  <c r="K4633" i="5"/>
  <c r="I4633" i="5"/>
  <c r="H4633" i="5"/>
  <c r="F4633" i="5"/>
  <c r="E4633" i="5"/>
  <c r="C4633" i="5"/>
  <c r="B4633" i="5"/>
  <c r="N4632" i="5"/>
  <c r="K4632" i="5"/>
  <c r="I4632" i="5"/>
  <c r="H4632" i="5"/>
  <c r="F4632" i="5"/>
  <c r="E4632" i="5"/>
  <c r="C4632" i="5"/>
  <c r="B4632" i="5"/>
  <c r="N4631" i="5"/>
  <c r="K4631" i="5"/>
  <c r="I4631" i="5"/>
  <c r="H4631" i="5"/>
  <c r="F4631" i="5"/>
  <c r="E4631" i="5"/>
  <c r="C4631" i="5"/>
  <c r="B4631" i="5"/>
  <c r="N4630" i="5"/>
  <c r="K4630" i="5"/>
  <c r="I4630" i="5"/>
  <c r="H4630" i="5"/>
  <c r="F4630" i="5"/>
  <c r="E4630" i="5"/>
  <c r="C4630" i="5"/>
  <c r="B4630" i="5"/>
  <c r="N4629" i="5"/>
  <c r="K4629" i="5"/>
  <c r="I4629" i="5"/>
  <c r="H4629" i="5"/>
  <c r="F4629" i="5"/>
  <c r="E4629" i="5"/>
  <c r="C4629" i="5"/>
  <c r="B4629" i="5"/>
  <c r="N4628" i="5"/>
  <c r="K4628" i="5"/>
  <c r="I4628" i="5"/>
  <c r="H4628" i="5"/>
  <c r="F4628" i="5"/>
  <c r="E4628" i="5"/>
  <c r="C4628" i="5"/>
  <c r="B4628" i="5"/>
  <c r="N4627" i="5"/>
  <c r="K4627" i="5"/>
  <c r="I4627" i="5"/>
  <c r="H4627" i="5"/>
  <c r="F4627" i="5"/>
  <c r="E4627" i="5"/>
  <c r="C4627" i="5"/>
  <c r="B4627" i="5"/>
  <c r="N4626" i="5"/>
  <c r="K4626" i="5"/>
  <c r="I4626" i="5"/>
  <c r="H4626" i="5"/>
  <c r="F4626" i="5"/>
  <c r="E4626" i="5"/>
  <c r="C4626" i="5"/>
  <c r="B4626" i="5"/>
  <c r="N4625" i="5"/>
  <c r="K4625" i="5"/>
  <c r="I4625" i="5"/>
  <c r="H4625" i="5"/>
  <c r="F4625" i="5"/>
  <c r="E4625" i="5"/>
  <c r="C4625" i="5"/>
  <c r="B4625" i="5"/>
  <c r="N4624" i="5"/>
  <c r="K4624" i="5"/>
  <c r="I4624" i="5"/>
  <c r="H4624" i="5"/>
  <c r="F4624" i="5"/>
  <c r="E4624" i="5"/>
  <c r="C4624" i="5"/>
  <c r="B4624" i="5"/>
  <c r="N4623" i="5"/>
  <c r="K4623" i="5"/>
  <c r="I4623" i="5"/>
  <c r="H4623" i="5"/>
  <c r="F4623" i="5"/>
  <c r="E4623" i="5"/>
  <c r="C4623" i="5"/>
  <c r="B4623" i="5"/>
  <c r="N4622" i="5"/>
  <c r="K4622" i="5"/>
  <c r="I4622" i="5"/>
  <c r="H4622" i="5"/>
  <c r="F4622" i="5"/>
  <c r="E4622" i="5"/>
  <c r="C4622" i="5"/>
  <c r="B4622" i="5"/>
  <c r="N4621" i="5"/>
  <c r="K4621" i="5"/>
  <c r="I4621" i="5"/>
  <c r="H4621" i="5"/>
  <c r="F4621" i="5"/>
  <c r="E4621" i="5"/>
  <c r="C4621" i="5"/>
  <c r="B4621" i="5"/>
  <c r="N4620" i="5"/>
  <c r="K4620" i="5"/>
  <c r="I4620" i="5"/>
  <c r="H4620" i="5"/>
  <c r="F4620" i="5"/>
  <c r="E4620" i="5"/>
  <c r="C4620" i="5"/>
  <c r="B4620" i="5"/>
  <c r="N4619" i="5"/>
  <c r="K4619" i="5"/>
  <c r="I4619" i="5"/>
  <c r="H4619" i="5"/>
  <c r="F4619" i="5"/>
  <c r="E4619" i="5"/>
  <c r="C4619" i="5"/>
  <c r="B4619" i="5"/>
  <c r="N4618" i="5"/>
  <c r="K4618" i="5"/>
  <c r="I4618" i="5"/>
  <c r="H4618" i="5"/>
  <c r="F4618" i="5"/>
  <c r="E4618" i="5"/>
  <c r="C4618" i="5"/>
  <c r="B4618" i="5"/>
  <c r="N4617" i="5"/>
  <c r="K4617" i="5"/>
  <c r="I4617" i="5"/>
  <c r="H4617" i="5"/>
  <c r="F4617" i="5"/>
  <c r="E4617" i="5"/>
  <c r="C4617" i="5"/>
  <c r="B4617" i="5"/>
  <c r="N4616" i="5"/>
  <c r="K4616" i="5"/>
  <c r="I4616" i="5"/>
  <c r="H4616" i="5"/>
  <c r="F4616" i="5"/>
  <c r="E4616" i="5"/>
  <c r="C4616" i="5"/>
  <c r="B4616" i="5"/>
  <c r="N4615" i="5"/>
  <c r="K4615" i="5"/>
  <c r="I4615" i="5"/>
  <c r="H4615" i="5"/>
  <c r="F4615" i="5"/>
  <c r="E4615" i="5"/>
  <c r="C4615" i="5"/>
  <c r="B4615" i="5"/>
  <c r="N4614" i="5"/>
  <c r="K4614" i="5"/>
  <c r="I4614" i="5"/>
  <c r="H4614" i="5"/>
  <c r="F4614" i="5"/>
  <c r="E4614" i="5"/>
  <c r="C4614" i="5"/>
  <c r="B4614" i="5"/>
  <c r="N4613" i="5"/>
  <c r="K4613" i="5"/>
  <c r="I4613" i="5"/>
  <c r="H4613" i="5"/>
  <c r="F4613" i="5"/>
  <c r="E4613" i="5"/>
  <c r="C4613" i="5"/>
  <c r="B4613" i="5"/>
  <c r="N4612" i="5"/>
  <c r="K4612" i="5"/>
  <c r="I4612" i="5"/>
  <c r="H4612" i="5"/>
  <c r="F4612" i="5"/>
  <c r="E4612" i="5"/>
  <c r="C4612" i="5"/>
  <c r="B4612" i="5"/>
  <c r="N4611" i="5"/>
  <c r="K4611" i="5"/>
  <c r="I4611" i="5"/>
  <c r="H4611" i="5"/>
  <c r="F4611" i="5"/>
  <c r="E4611" i="5"/>
  <c r="C4611" i="5"/>
  <c r="B4611" i="5"/>
  <c r="N4610" i="5"/>
  <c r="K4610" i="5"/>
  <c r="I4610" i="5"/>
  <c r="H4610" i="5"/>
  <c r="F4610" i="5"/>
  <c r="E4610" i="5"/>
  <c r="C4610" i="5"/>
  <c r="B4610" i="5"/>
  <c r="N4609" i="5"/>
  <c r="K4609" i="5"/>
  <c r="I4609" i="5"/>
  <c r="H4609" i="5"/>
  <c r="F4609" i="5"/>
  <c r="E4609" i="5"/>
  <c r="C4609" i="5"/>
  <c r="B4609" i="5"/>
  <c r="N4608" i="5"/>
  <c r="K4608" i="5"/>
  <c r="I4608" i="5"/>
  <c r="H4608" i="5"/>
  <c r="F4608" i="5"/>
  <c r="E4608" i="5"/>
  <c r="C4608" i="5"/>
  <c r="B4608" i="5"/>
  <c r="N4607" i="5"/>
  <c r="K4607" i="5"/>
  <c r="I4607" i="5"/>
  <c r="H4607" i="5"/>
  <c r="F4607" i="5"/>
  <c r="E4607" i="5"/>
  <c r="C4607" i="5"/>
  <c r="B4607" i="5"/>
  <c r="N4606" i="5"/>
  <c r="K4606" i="5"/>
  <c r="I4606" i="5"/>
  <c r="H4606" i="5"/>
  <c r="F4606" i="5"/>
  <c r="E4606" i="5"/>
  <c r="C4606" i="5"/>
  <c r="B4606" i="5"/>
  <c r="N4605" i="5"/>
  <c r="K4605" i="5"/>
  <c r="I4605" i="5"/>
  <c r="H4605" i="5"/>
  <c r="F4605" i="5"/>
  <c r="E4605" i="5"/>
  <c r="C4605" i="5"/>
  <c r="B4605" i="5"/>
  <c r="N4604" i="5"/>
  <c r="K4604" i="5"/>
  <c r="I4604" i="5"/>
  <c r="H4604" i="5"/>
  <c r="F4604" i="5"/>
  <c r="E4604" i="5"/>
  <c r="C4604" i="5"/>
  <c r="B4604" i="5"/>
  <c r="N4603" i="5"/>
  <c r="K4603" i="5"/>
  <c r="I4603" i="5"/>
  <c r="H4603" i="5"/>
  <c r="F4603" i="5"/>
  <c r="E4603" i="5"/>
  <c r="C4603" i="5"/>
  <c r="B4603" i="5"/>
  <c r="N4602" i="5"/>
  <c r="K4602" i="5"/>
  <c r="I4602" i="5"/>
  <c r="H4602" i="5"/>
  <c r="F4602" i="5"/>
  <c r="E4602" i="5"/>
  <c r="C4602" i="5"/>
  <c r="B4602" i="5"/>
  <c r="N4601" i="5"/>
  <c r="K4601" i="5"/>
  <c r="I4601" i="5"/>
  <c r="H4601" i="5"/>
  <c r="F4601" i="5"/>
  <c r="E4601" i="5"/>
  <c r="C4601" i="5"/>
  <c r="B4601" i="5"/>
  <c r="N4600" i="5"/>
  <c r="K4600" i="5"/>
  <c r="I4600" i="5"/>
  <c r="H4600" i="5"/>
  <c r="F4600" i="5"/>
  <c r="E4600" i="5"/>
  <c r="C4600" i="5"/>
  <c r="B4600" i="5"/>
  <c r="N4599" i="5"/>
  <c r="K4599" i="5"/>
  <c r="I4599" i="5"/>
  <c r="H4599" i="5"/>
  <c r="F4599" i="5"/>
  <c r="E4599" i="5"/>
  <c r="C4599" i="5"/>
  <c r="B4599" i="5"/>
  <c r="N4598" i="5"/>
  <c r="K4598" i="5"/>
  <c r="I4598" i="5"/>
  <c r="H4598" i="5"/>
  <c r="F4598" i="5"/>
  <c r="E4598" i="5"/>
  <c r="C4598" i="5"/>
  <c r="B4598" i="5"/>
  <c r="N4597" i="5"/>
  <c r="K4597" i="5"/>
  <c r="I4597" i="5"/>
  <c r="H4597" i="5"/>
  <c r="F4597" i="5"/>
  <c r="E4597" i="5"/>
  <c r="C4597" i="5"/>
  <c r="B4597" i="5"/>
  <c r="N4596" i="5"/>
  <c r="K4596" i="5"/>
  <c r="I4596" i="5"/>
  <c r="H4596" i="5"/>
  <c r="F4596" i="5"/>
  <c r="E4596" i="5"/>
  <c r="C4596" i="5"/>
  <c r="B4596" i="5"/>
  <c r="N4595" i="5"/>
  <c r="K4595" i="5"/>
  <c r="I4595" i="5"/>
  <c r="H4595" i="5"/>
  <c r="F4595" i="5"/>
  <c r="E4595" i="5"/>
  <c r="C4595" i="5"/>
  <c r="B4595" i="5"/>
  <c r="N4594" i="5"/>
  <c r="K4594" i="5"/>
  <c r="I4594" i="5"/>
  <c r="H4594" i="5"/>
  <c r="F4594" i="5"/>
  <c r="E4594" i="5"/>
  <c r="C4594" i="5"/>
  <c r="B4594" i="5"/>
  <c r="N4593" i="5"/>
  <c r="K4593" i="5"/>
  <c r="I4593" i="5"/>
  <c r="H4593" i="5"/>
  <c r="F4593" i="5"/>
  <c r="E4593" i="5"/>
  <c r="C4593" i="5"/>
  <c r="B4593" i="5"/>
  <c r="N4592" i="5"/>
  <c r="K4592" i="5"/>
  <c r="I4592" i="5"/>
  <c r="H4592" i="5"/>
  <c r="F4592" i="5"/>
  <c r="E4592" i="5"/>
  <c r="C4592" i="5"/>
  <c r="B4592" i="5"/>
  <c r="N4591" i="5"/>
  <c r="K4591" i="5"/>
  <c r="I4591" i="5"/>
  <c r="H4591" i="5"/>
  <c r="F4591" i="5"/>
  <c r="E4591" i="5"/>
  <c r="C4591" i="5"/>
  <c r="B4591" i="5"/>
  <c r="N4590" i="5"/>
  <c r="K4590" i="5"/>
  <c r="I4590" i="5"/>
  <c r="H4590" i="5"/>
  <c r="F4590" i="5"/>
  <c r="E4590" i="5"/>
  <c r="C4590" i="5"/>
  <c r="B4590" i="5"/>
  <c r="N4589" i="5"/>
  <c r="K4589" i="5"/>
  <c r="I4589" i="5"/>
  <c r="H4589" i="5"/>
  <c r="F4589" i="5"/>
  <c r="E4589" i="5"/>
  <c r="C4589" i="5"/>
  <c r="B4589" i="5"/>
  <c r="N4588" i="5"/>
  <c r="K4588" i="5"/>
  <c r="I4588" i="5"/>
  <c r="H4588" i="5"/>
  <c r="F4588" i="5"/>
  <c r="E4588" i="5"/>
  <c r="C4588" i="5"/>
  <c r="B4588" i="5"/>
  <c r="N4587" i="5"/>
  <c r="K4587" i="5"/>
  <c r="I4587" i="5"/>
  <c r="H4587" i="5"/>
  <c r="F4587" i="5"/>
  <c r="E4587" i="5"/>
  <c r="C4587" i="5"/>
  <c r="B4587" i="5"/>
  <c r="N4586" i="5"/>
  <c r="K4586" i="5"/>
  <c r="I4586" i="5"/>
  <c r="H4586" i="5"/>
  <c r="F4586" i="5"/>
  <c r="E4586" i="5"/>
  <c r="C4586" i="5"/>
  <c r="B4586" i="5"/>
  <c r="N4585" i="5"/>
  <c r="K4585" i="5"/>
  <c r="I4585" i="5"/>
  <c r="H4585" i="5"/>
  <c r="F4585" i="5"/>
  <c r="E4585" i="5"/>
  <c r="C4585" i="5"/>
  <c r="B4585" i="5"/>
  <c r="N4584" i="5"/>
  <c r="K4584" i="5"/>
  <c r="I4584" i="5"/>
  <c r="H4584" i="5"/>
  <c r="F4584" i="5"/>
  <c r="E4584" i="5"/>
  <c r="C4584" i="5"/>
  <c r="B4584" i="5"/>
  <c r="N4583" i="5"/>
  <c r="K4583" i="5"/>
  <c r="I4583" i="5"/>
  <c r="H4583" i="5"/>
  <c r="F4583" i="5"/>
  <c r="E4583" i="5"/>
  <c r="C4583" i="5"/>
  <c r="B4583" i="5"/>
  <c r="N4582" i="5"/>
  <c r="K4582" i="5"/>
  <c r="I4582" i="5"/>
  <c r="H4582" i="5"/>
  <c r="F4582" i="5"/>
  <c r="E4582" i="5"/>
  <c r="C4582" i="5"/>
  <c r="B4582" i="5"/>
  <c r="N4581" i="5"/>
  <c r="K4581" i="5"/>
  <c r="I4581" i="5"/>
  <c r="H4581" i="5"/>
  <c r="F4581" i="5"/>
  <c r="E4581" i="5"/>
  <c r="C4581" i="5"/>
  <c r="B4581" i="5"/>
  <c r="N4580" i="5"/>
  <c r="K4580" i="5"/>
  <c r="I4580" i="5"/>
  <c r="H4580" i="5"/>
  <c r="F4580" i="5"/>
  <c r="E4580" i="5"/>
  <c r="C4580" i="5"/>
  <c r="B4580" i="5"/>
  <c r="N4579" i="5"/>
  <c r="K4579" i="5"/>
  <c r="I4579" i="5"/>
  <c r="H4579" i="5"/>
  <c r="F4579" i="5"/>
  <c r="E4579" i="5"/>
  <c r="C4579" i="5"/>
  <c r="B4579" i="5"/>
  <c r="N4578" i="5"/>
  <c r="K4578" i="5"/>
  <c r="I4578" i="5"/>
  <c r="H4578" i="5"/>
  <c r="F4578" i="5"/>
  <c r="E4578" i="5"/>
  <c r="C4578" i="5"/>
  <c r="B4578" i="5"/>
  <c r="N4577" i="5"/>
  <c r="K4577" i="5"/>
  <c r="I4577" i="5"/>
  <c r="H4577" i="5"/>
  <c r="F4577" i="5"/>
  <c r="E4577" i="5"/>
  <c r="C4577" i="5"/>
  <c r="B4577" i="5"/>
  <c r="N4576" i="5"/>
  <c r="K4576" i="5"/>
  <c r="I4576" i="5"/>
  <c r="H4576" i="5"/>
  <c r="F4576" i="5"/>
  <c r="E4576" i="5"/>
  <c r="C4576" i="5"/>
  <c r="B4576" i="5"/>
  <c r="N4575" i="5"/>
  <c r="K4575" i="5"/>
  <c r="I4575" i="5"/>
  <c r="H4575" i="5"/>
  <c r="F4575" i="5"/>
  <c r="E4575" i="5"/>
  <c r="C4575" i="5"/>
  <c r="B4575" i="5"/>
  <c r="N4574" i="5"/>
  <c r="K4574" i="5"/>
  <c r="I4574" i="5"/>
  <c r="H4574" i="5"/>
  <c r="F4574" i="5"/>
  <c r="E4574" i="5"/>
  <c r="C4574" i="5"/>
  <c r="B4574" i="5"/>
  <c r="N4573" i="5"/>
  <c r="K4573" i="5"/>
  <c r="I4573" i="5"/>
  <c r="H4573" i="5"/>
  <c r="F4573" i="5"/>
  <c r="E4573" i="5"/>
  <c r="C4573" i="5"/>
  <c r="B4573" i="5"/>
  <c r="N4572" i="5"/>
  <c r="K4572" i="5"/>
  <c r="I4572" i="5"/>
  <c r="H4572" i="5"/>
  <c r="F4572" i="5"/>
  <c r="E4572" i="5"/>
  <c r="C4572" i="5"/>
  <c r="B4572" i="5"/>
  <c r="N4571" i="5"/>
  <c r="K4571" i="5"/>
  <c r="I4571" i="5"/>
  <c r="H4571" i="5"/>
  <c r="F4571" i="5"/>
  <c r="E4571" i="5"/>
  <c r="C4571" i="5"/>
  <c r="B4571" i="5"/>
  <c r="N4570" i="5"/>
  <c r="K4570" i="5"/>
  <c r="I4570" i="5"/>
  <c r="H4570" i="5"/>
  <c r="F4570" i="5"/>
  <c r="E4570" i="5"/>
  <c r="C4570" i="5"/>
  <c r="B4570" i="5"/>
  <c r="N4569" i="5"/>
  <c r="K4569" i="5"/>
  <c r="I4569" i="5"/>
  <c r="H4569" i="5"/>
  <c r="F4569" i="5"/>
  <c r="E4569" i="5"/>
  <c r="C4569" i="5"/>
  <c r="B4569" i="5"/>
  <c r="N4568" i="5"/>
  <c r="K4568" i="5"/>
  <c r="I4568" i="5"/>
  <c r="H4568" i="5"/>
  <c r="F4568" i="5"/>
  <c r="E4568" i="5"/>
  <c r="C4568" i="5"/>
  <c r="B4568" i="5"/>
  <c r="N4567" i="5"/>
  <c r="K4567" i="5"/>
  <c r="I4567" i="5"/>
  <c r="H4567" i="5"/>
  <c r="F4567" i="5"/>
  <c r="E4567" i="5"/>
  <c r="C4567" i="5"/>
  <c r="B4567" i="5"/>
  <c r="N4566" i="5"/>
  <c r="K4566" i="5"/>
  <c r="I4566" i="5"/>
  <c r="H4566" i="5"/>
  <c r="F4566" i="5"/>
  <c r="E4566" i="5"/>
  <c r="C4566" i="5"/>
  <c r="B4566" i="5"/>
  <c r="N4565" i="5"/>
  <c r="K4565" i="5"/>
  <c r="I4565" i="5"/>
  <c r="H4565" i="5"/>
  <c r="F4565" i="5"/>
  <c r="E4565" i="5"/>
  <c r="C4565" i="5"/>
  <c r="B4565" i="5"/>
  <c r="N4564" i="5"/>
  <c r="K4564" i="5"/>
  <c r="I4564" i="5"/>
  <c r="H4564" i="5"/>
  <c r="F4564" i="5"/>
  <c r="E4564" i="5"/>
  <c r="C4564" i="5"/>
  <c r="B4564" i="5"/>
  <c r="N4563" i="5"/>
  <c r="K4563" i="5"/>
  <c r="I4563" i="5"/>
  <c r="H4563" i="5"/>
  <c r="F4563" i="5"/>
  <c r="E4563" i="5"/>
  <c r="C4563" i="5"/>
  <c r="B4563" i="5"/>
  <c r="N4562" i="5"/>
  <c r="K4562" i="5"/>
  <c r="I4562" i="5"/>
  <c r="H4562" i="5"/>
  <c r="F4562" i="5"/>
  <c r="E4562" i="5"/>
  <c r="C4562" i="5"/>
  <c r="B4562" i="5"/>
  <c r="N4561" i="5"/>
  <c r="K4561" i="5"/>
  <c r="I4561" i="5"/>
  <c r="H4561" i="5"/>
  <c r="F4561" i="5"/>
  <c r="E4561" i="5"/>
  <c r="C4561" i="5"/>
  <c r="B4561" i="5"/>
  <c r="N4560" i="5"/>
  <c r="K4560" i="5"/>
  <c r="I4560" i="5"/>
  <c r="H4560" i="5"/>
  <c r="F4560" i="5"/>
  <c r="E4560" i="5"/>
  <c r="C4560" i="5"/>
  <c r="B4560" i="5"/>
  <c r="N4559" i="5"/>
  <c r="K4559" i="5"/>
  <c r="I4559" i="5"/>
  <c r="H4559" i="5"/>
  <c r="F4559" i="5"/>
  <c r="E4559" i="5"/>
  <c r="C4559" i="5"/>
  <c r="B4559" i="5"/>
  <c r="N4558" i="5"/>
  <c r="K4558" i="5"/>
  <c r="I4558" i="5"/>
  <c r="H4558" i="5"/>
  <c r="F4558" i="5"/>
  <c r="E4558" i="5"/>
  <c r="C4558" i="5"/>
  <c r="B4558" i="5"/>
  <c r="N4557" i="5"/>
  <c r="K4557" i="5"/>
  <c r="I4557" i="5"/>
  <c r="H4557" i="5"/>
  <c r="F4557" i="5"/>
  <c r="E4557" i="5"/>
  <c r="C4557" i="5"/>
  <c r="B4557" i="5"/>
  <c r="N4556" i="5"/>
  <c r="K4556" i="5"/>
  <c r="I4556" i="5"/>
  <c r="H4556" i="5"/>
  <c r="F4556" i="5"/>
  <c r="E4556" i="5"/>
  <c r="C4556" i="5"/>
  <c r="B4556" i="5"/>
  <c r="N4555" i="5"/>
  <c r="K4555" i="5"/>
  <c r="I4555" i="5"/>
  <c r="H4555" i="5"/>
  <c r="F4555" i="5"/>
  <c r="E4555" i="5"/>
  <c r="C4555" i="5"/>
  <c r="B4555" i="5"/>
  <c r="N4554" i="5"/>
  <c r="K4554" i="5"/>
  <c r="I4554" i="5"/>
  <c r="H4554" i="5"/>
  <c r="F4554" i="5"/>
  <c r="E4554" i="5"/>
  <c r="C4554" i="5"/>
  <c r="B4554" i="5"/>
  <c r="N4553" i="5"/>
  <c r="K4553" i="5"/>
  <c r="I4553" i="5"/>
  <c r="H4553" i="5"/>
  <c r="F4553" i="5"/>
  <c r="E4553" i="5"/>
  <c r="C4553" i="5"/>
  <c r="B4553" i="5"/>
  <c r="N4552" i="5"/>
  <c r="K4552" i="5"/>
  <c r="I4552" i="5"/>
  <c r="H4552" i="5"/>
  <c r="F4552" i="5"/>
  <c r="E4552" i="5"/>
  <c r="C4552" i="5"/>
  <c r="B4552" i="5"/>
  <c r="N4551" i="5"/>
  <c r="K4551" i="5"/>
  <c r="I4551" i="5"/>
  <c r="H4551" i="5"/>
  <c r="F4551" i="5"/>
  <c r="E4551" i="5"/>
  <c r="C4551" i="5"/>
  <c r="B4551" i="5"/>
  <c r="N4550" i="5"/>
  <c r="K4550" i="5"/>
  <c r="I4550" i="5"/>
  <c r="H4550" i="5"/>
  <c r="F4550" i="5"/>
  <c r="E4550" i="5"/>
  <c r="C4550" i="5"/>
  <c r="B4550" i="5"/>
  <c r="N4549" i="5"/>
  <c r="K4549" i="5"/>
  <c r="I4549" i="5"/>
  <c r="H4549" i="5"/>
  <c r="F4549" i="5"/>
  <c r="E4549" i="5"/>
  <c r="C4549" i="5"/>
  <c r="B4549" i="5"/>
  <c r="N4548" i="5"/>
  <c r="K4548" i="5"/>
  <c r="I4548" i="5"/>
  <c r="H4548" i="5"/>
  <c r="F4548" i="5"/>
  <c r="E4548" i="5"/>
  <c r="C4548" i="5"/>
  <c r="B4548" i="5"/>
  <c r="N4547" i="5"/>
  <c r="K4547" i="5"/>
  <c r="I4547" i="5"/>
  <c r="H4547" i="5"/>
  <c r="F4547" i="5"/>
  <c r="E4547" i="5"/>
  <c r="C4547" i="5"/>
  <c r="B4547" i="5"/>
  <c r="N4546" i="5"/>
  <c r="K4546" i="5"/>
  <c r="I4546" i="5"/>
  <c r="H4546" i="5"/>
  <c r="F4546" i="5"/>
  <c r="E4546" i="5"/>
  <c r="C4546" i="5"/>
  <c r="B4546" i="5"/>
  <c r="N4545" i="5"/>
  <c r="K4545" i="5"/>
  <c r="I4545" i="5"/>
  <c r="H4545" i="5"/>
  <c r="F4545" i="5"/>
  <c r="E4545" i="5"/>
  <c r="C4545" i="5"/>
  <c r="B4545" i="5"/>
  <c r="N4544" i="5"/>
  <c r="K4544" i="5"/>
  <c r="I4544" i="5"/>
  <c r="H4544" i="5"/>
  <c r="F4544" i="5"/>
  <c r="E4544" i="5"/>
  <c r="C4544" i="5"/>
  <c r="B4544" i="5"/>
  <c r="N4543" i="5"/>
  <c r="K4543" i="5"/>
  <c r="I4543" i="5"/>
  <c r="H4543" i="5"/>
  <c r="F4543" i="5"/>
  <c r="E4543" i="5"/>
  <c r="C4543" i="5"/>
  <c r="B4543" i="5"/>
  <c r="N4542" i="5"/>
  <c r="K4542" i="5"/>
  <c r="I4542" i="5"/>
  <c r="H4542" i="5"/>
  <c r="F4542" i="5"/>
  <c r="E4542" i="5"/>
  <c r="C4542" i="5"/>
  <c r="B4542" i="5"/>
  <c r="N4541" i="5"/>
  <c r="K4541" i="5"/>
  <c r="I4541" i="5"/>
  <c r="H4541" i="5"/>
  <c r="F4541" i="5"/>
  <c r="E4541" i="5"/>
  <c r="C4541" i="5"/>
  <c r="B4541" i="5"/>
  <c r="N4540" i="5"/>
  <c r="K4540" i="5"/>
  <c r="I4540" i="5"/>
  <c r="H4540" i="5"/>
  <c r="F4540" i="5"/>
  <c r="E4540" i="5"/>
  <c r="C4540" i="5"/>
  <c r="B4540" i="5"/>
  <c r="N4539" i="5"/>
  <c r="K4539" i="5"/>
  <c r="I4539" i="5"/>
  <c r="H4539" i="5"/>
  <c r="F4539" i="5"/>
  <c r="E4539" i="5"/>
  <c r="C4539" i="5"/>
  <c r="B4539" i="5"/>
  <c r="N4538" i="5"/>
  <c r="K4538" i="5"/>
  <c r="I4538" i="5"/>
  <c r="H4538" i="5"/>
  <c r="F4538" i="5"/>
  <c r="E4538" i="5"/>
  <c r="C4538" i="5"/>
  <c r="B4538" i="5"/>
  <c r="N4537" i="5"/>
  <c r="K4537" i="5"/>
  <c r="I4537" i="5"/>
  <c r="H4537" i="5"/>
  <c r="F4537" i="5"/>
  <c r="E4537" i="5"/>
  <c r="C4537" i="5"/>
  <c r="B4537" i="5"/>
  <c r="N4536" i="5"/>
  <c r="K4536" i="5"/>
  <c r="I4536" i="5"/>
  <c r="H4536" i="5"/>
  <c r="F4536" i="5"/>
  <c r="E4536" i="5"/>
  <c r="C4536" i="5"/>
  <c r="B4536" i="5"/>
  <c r="N4535" i="5"/>
  <c r="K4535" i="5"/>
  <c r="I4535" i="5"/>
  <c r="H4535" i="5"/>
  <c r="F4535" i="5"/>
  <c r="E4535" i="5"/>
  <c r="C4535" i="5"/>
  <c r="B4535" i="5"/>
  <c r="N4534" i="5"/>
  <c r="K4534" i="5"/>
  <c r="I4534" i="5"/>
  <c r="H4534" i="5"/>
  <c r="F4534" i="5"/>
  <c r="E4534" i="5"/>
  <c r="C4534" i="5"/>
  <c r="B4534" i="5"/>
  <c r="N4533" i="5"/>
  <c r="K4533" i="5"/>
  <c r="I4533" i="5"/>
  <c r="H4533" i="5"/>
  <c r="F4533" i="5"/>
  <c r="E4533" i="5"/>
  <c r="C4533" i="5"/>
  <c r="B4533" i="5"/>
  <c r="N4532" i="5"/>
  <c r="K4532" i="5"/>
  <c r="I4532" i="5"/>
  <c r="H4532" i="5"/>
  <c r="F4532" i="5"/>
  <c r="E4532" i="5"/>
  <c r="C4532" i="5"/>
  <c r="B4532" i="5"/>
  <c r="N4531" i="5"/>
  <c r="K4531" i="5"/>
  <c r="I4531" i="5"/>
  <c r="H4531" i="5"/>
  <c r="F4531" i="5"/>
  <c r="E4531" i="5"/>
  <c r="C4531" i="5"/>
  <c r="B4531" i="5"/>
  <c r="N4530" i="5"/>
  <c r="K4530" i="5"/>
  <c r="I4530" i="5"/>
  <c r="H4530" i="5"/>
  <c r="F4530" i="5"/>
  <c r="E4530" i="5"/>
  <c r="C4530" i="5"/>
  <c r="B4530" i="5"/>
  <c r="N4529" i="5"/>
  <c r="K4529" i="5"/>
  <c r="I4529" i="5"/>
  <c r="H4529" i="5"/>
  <c r="F4529" i="5"/>
  <c r="E4529" i="5"/>
  <c r="C4529" i="5"/>
  <c r="B4529" i="5"/>
  <c r="N4528" i="5"/>
  <c r="K4528" i="5"/>
  <c r="I4528" i="5"/>
  <c r="H4528" i="5"/>
  <c r="F4528" i="5"/>
  <c r="E4528" i="5"/>
  <c r="C4528" i="5"/>
  <c r="B4528" i="5"/>
  <c r="N4527" i="5"/>
  <c r="K4527" i="5"/>
  <c r="I4527" i="5"/>
  <c r="H4527" i="5"/>
  <c r="F4527" i="5"/>
  <c r="E4527" i="5"/>
  <c r="C4527" i="5"/>
  <c r="B4527" i="5"/>
  <c r="N4526" i="5"/>
  <c r="K4526" i="5"/>
  <c r="I4526" i="5"/>
  <c r="H4526" i="5"/>
  <c r="F4526" i="5"/>
  <c r="E4526" i="5"/>
  <c r="C4526" i="5"/>
  <c r="B4526" i="5"/>
  <c r="N4525" i="5"/>
  <c r="K4525" i="5"/>
  <c r="I4525" i="5"/>
  <c r="H4525" i="5"/>
  <c r="F4525" i="5"/>
  <c r="E4525" i="5"/>
  <c r="C4525" i="5"/>
  <c r="B4525" i="5"/>
  <c r="N4524" i="5"/>
  <c r="K4524" i="5"/>
  <c r="I4524" i="5"/>
  <c r="H4524" i="5"/>
  <c r="F4524" i="5"/>
  <c r="E4524" i="5"/>
  <c r="C4524" i="5"/>
  <c r="B4524" i="5"/>
  <c r="N4523" i="5"/>
  <c r="K4523" i="5"/>
  <c r="I4523" i="5"/>
  <c r="H4523" i="5"/>
  <c r="F4523" i="5"/>
  <c r="E4523" i="5"/>
  <c r="C4523" i="5"/>
  <c r="B4523" i="5"/>
  <c r="N4522" i="5"/>
  <c r="K4522" i="5"/>
  <c r="I4522" i="5"/>
  <c r="H4522" i="5"/>
  <c r="F4522" i="5"/>
  <c r="E4522" i="5"/>
  <c r="C4522" i="5"/>
  <c r="B4522" i="5"/>
  <c r="N4521" i="5"/>
  <c r="K4521" i="5"/>
  <c r="I4521" i="5"/>
  <c r="H4521" i="5"/>
  <c r="F4521" i="5"/>
  <c r="E4521" i="5"/>
  <c r="C4521" i="5"/>
  <c r="B4521" i="5"/>
  <c r="N4520" i="5"/>
  <c r="K4520" i="5"/>
  <c r="I4520" i="5"/>
  <c r="H4520" i="5"/>
  <c r="F4520" i="5"/>
  <c r="E4520" i="5"/>
  <c r="C4520" i="5"/>
  <c r="B4520" i="5"/>
  <c r="N4519" i="5"/>
  <c r="K4519" i="5"/>
  <c r="I4519" i="5"/>
  <c r="H4519" i="5"/>
  <c r="F4519" i="5"/>
  <c r="E4519" i="5"/>
  <c r="C4519" i="5"/>
  <c r="B4519" i="5"/>
  <c r="N4518" i="5"/>
  <c r="K4518" i="5"/>
  <c r="I4518" i="5"/>
  <c r="H4518" i="5"/>
  <c r="F4518" i="5"/>
  <c r="E4518" i="5"/>
  <c r="C4518" i="5"/>
  <c r="B4518" i="5"/>
  <c r="N4517" i="5"/>
  <c r="K4517" i="5"/>
  <c r="I4517" i="5"/>
  <c r="H4517" i="5"/>
  <c r="F4517" i="5"/>
  <c r="E4517" i="5"/>
  <c r="C4517" i="5"/>
  <c r="B4517" i="5"/>
  <c r="N4516" i="5"/>
  <c r="K4516" i="5"/>
  <c r="I4516" i="5"/>
  <c r="H4516" i="5"/>
  <c r="F4516" i="5"/>
  <c r="E4516" i="5"/>
  <c r="C4516" i="5"/>
  <c r="B4516" i="5"/>
  <c r="N4515" i="5"/>
  <c r="K4515" i="5"/>
  <c r="I4515" i="5"/>
  <c r="H4515" i="5"/>
  <c r="F4515" i="5"/>
  <c r="E4515" i="5"/>
  <c r="C4515" i="5"/>
  <c r="B4515" i="5"/>
  <c r="N4514" i="5"/>
  <c r="K4514" i="5"/>
  <c r="I4514" i="5"/>
  <c r="H4514" i="5"/>
  <c r="F4514" i="5"/>
  <c r="E4514" i="5"/>
  <c r="C4514" i="5"/>
  <c r="B4514" i="5"/>
  <c r="N4513" i="5"/>
  <c r="K4513" i="5"/>
  <c r="I4513" i="5"/>
  <c r="H4513" i="5"/>
  <c r="F4513" i="5"/>
  <c r="E4513" i="5"/>
  <c r="C4513" i="5"/>
  <c r="B4513" i="5"/>
  <c r="N4512" i="5"/>
  <c r="K4512" i="5"/>
  <c r="I4512" i="5"/>
  <c r="H4512" i="5"/>
  <c r="F4512" i="5"/>
  <c r="E4512" i="5"/>
  <c r="C4512" i="5"/>
  <c r="B4512" i="5"/>
  <c r="N4511" i="5"/>
  <c r="K4511" i="5"/>
  <c r="I4511" i="5"/>
  <c r="H4511" i="5"/>
  <c r="F4511" i="5"/>
  <c r="E4511" i="5"/>
  <c r="C4511" i="5"/>
  <c r="B4511" i="5"/>
  <c r="N4510" i="5"/>
  <c r="K4510" i="5"/>
  <c r="I4510" i="5"/>
  <c r="H4510" i="5"/>
  <c r="F4510" i="5"/>
  <c r="E4510" i="5"/>
  <c r="C4510" i="5"/>
  <c r="B4510" i="5"/>
  <c r="N4509" i="5"/>
  <c r="K4509" i="5"/>
  <c r="I4509" i="5"/>
  <c r="H4509" i="5"/>
  <c r="F4509" i="5"/>
  <c r="E4509" i="5"/>
  <c r="C4509" i="5"/>
  <c r="B4509" i="5"/>
  <c r="N4508" i="5"/>
  <c r="K4508" i="5"/>
  <c r="I4508" i="5"/>
  <c r="H4508" i="5"/>
  <c r="F4508" i="5"/>
  <c r="E4508" i="5"/>
  <c r="C4508" i="5"/>
  <c r="B4508" i="5"/>
  <c r="N4507" i="5"/>
  <c r="K4507" i="5"/>
  <c r="I4507" i="5"/>
  <c r="H4507" i="5"/>
  <c r="F4507" i="5"/>
  <c r="E4507" i="5"/>
  <c r="C4507" i="5"/>
  <c r="B4507" i="5"/>
  <c r="N4506" i="5"/>
  <c r="K4506" i="5"/>
  <c r="I4506" i="5"/>
  <c r="H4506" i="5"/>
  <c r="F4506" i="5"/>
  <c r="E4506" i="5"/>
  <c r="C4506" i="5"/>
  <c r="B4506" i="5"/>
  <c r="N4505" i="5"/>
  <c r="K4505" i="5"/>
  <c r="I4505" i="5"/>
  <c r="H4505" i="5"/>
  <c r="F4505" i="5"/>
  <c r="E4505" i="5"/>
  <c r="C4505" i="5"/>
  <c r="B4505" i="5"/>
  <c r="N4504" i="5"/>
  <c r="K4504" i="5"/>
  <c r="I4504" i="5"/>
  <c r="H4504" i="5"/>
  <c r="F4504" i="5"/>
  <c r="E4504" i="5"/>
  <c r="C4504" i="5"/>
  <c r="B4504" i="5"/>
  <c r="N4503" i="5"/>
  <c r="K4503" i="5"/>
  <c r="I4503" i="5"/>
  <c r="H4503" i="5"/>
  <c r="F4503" i="5"/>
  <c r="E4503" i="5"/>
  <c r="C4503" i="5"/>
  <c r="B4503" i="5"/>
  <c r="N4502" i="5"/>
  <c r="K4502" i="5"/>
  <c r="I4502" i="5"/>
  <c r="H4502" i="5"/>
  <c r="F4502" i="5"/>
  <c r="E4502" i="5"/>
  <c r="C4502" i="5"/>
  <c r="B4502" i="5"/>
  <c r="N4501" i="5"/>
  <c r="K4501" i="5"/>
  <c r="I4501" i="5"/>
  <c r="H4501" i="5"/>
  <c r="F4501" i="5"/>
  <c r="E4501" i="5"/>
  <c r="C4501" i="5"/>
  <c r="B4501" i="5"/>
  <c r="N4500" i="5"/>
  <c r="K4500" i="5"/>
  <c r="I4500" i="5"/>
  <c r="H4500" i="5"/>
  <c r="F4500" i="5"/>
  <c r="E4500" i="5"/>
  <c r="C4500" i="5"/>
  <c r="B4500" i="5"/>
  <c r="N4499" i="5"/>
  <c r="K4499" i="5"/>
  <c r="I4499" i="5"/>
  <c r="H4499" i="5"/>
  <c r="F4499" i="5"/>
  <c r="E4499" i="5"/>
  <c r="C4499" i="5"/>
  <c r="B4499" i="5"/>
  <c r="N4498" i="5"/>
  <c r="K4498" i="5"/>
  <c r="I4498" i="5"/>
  <c r="H4498" i="5"/>
  <c r="F4498" i="5"/>
  <c r="E4498" i="5"/>
  <c r="C4498" i="5"/>
  <c r="B4498" i="5"/>
  <c r="N4497" i="5"/>
  <c r="K4497" i="5"/>
  <c r="I4497" i="5"/>
  <c r="H4497" i="5"/>
  <c r="F4497" i="5"/>
  <c r="E4497" i="5"/>
  <c r="C4497" i="5"/>
  <c r="B4497" i="5"/>
  <c r="N4496" i="5"/>
  <c r="K4496" i="5"/>
  <c r="I4496" i="5"/>
  <c r="H4496" i="5"/>
  <c r="F4496" i="5"/>
  <c r="E4496" i="5"/>
  <c r="C4496" i="5"/>
  <c r="B4496" i="5"/>
  <c r="N4495" i="5"/>
  <c r="K4495" i="5"/>
  <c r="I4495" i="5"/>
  <c r="H4495" i="5"/>
  <c r="F4495" i="5"/>
  <c r="E4495" i="5"/>
  <c r="C4495" i="5"/>
  <c r="B4495" i="5"/>
  <c r="N4494" i="5"/>
  <c r="K4494" i="5"/>
  <c r="I4494" i="5"/>
  <c r="H4494" i="5"/>
  <c r="F4494" i="5"/>
  <c r="E4494" i="5"/>
  <c r="C4494" i="5"/>
  <c r="B4494" i="5"/>
  <c r="N4493" i="5"/>
  <c r="K4493" i="5"/>
  <c r="I4493" i="5"/>
  <c r="H4493" i="5"/>
  <c r="F4493" i="5"/>
  <c r="E4493" i="5"/>
  <c r="C4493" i="5"/>
  <c r="B4493" i="5"/>
  <c r="N4492" i="5"/>
  <c r="K4492" i="5"/>
  <c r="I4492" i="5"/>
  <c r="H4492" i="5"/>
  <c r="F4492" i="5"/>
  <c r="E4492" i="5"/>
  <c r="C4492" i="5"/>
  <c r="B4492" i="5"/>
  <c r="N4491" i="5"/>
  <c r="K4491" i="5"/>
  <c r="I4491" i="5"/>
  <c r="H4491" i="5"/>
  <c r="F4491" i="5"/>
  <c r="E4491" i="5"/>
  <c r="C4491" i="5"/>
  <c r="B4491" i="5"/>
  <c r="N4490" i="5"/>
  <c r="K4490" i="5"/>
  <c r="I4490" i="5"/>
  <c r="H4490" i="5"/>
  <c r="F4490" i="5"/>
  <c r="E4490" i="5"/>
  <c r="C4490" i="5"/>
  <c r="B4490" i="5"/>
  <c r="N4489" i="5"/>
  <c r="K4489" i="5"/>
  <c r="I4489" i="5"/>
  <c r="H4489" i="5"/>
  <c r="F4489" i="5"/>
  <c r="E4489" i="5"/>
  <c r="C4489" i="5"/>
  <c r="B4489" i="5"/>
  <c r="N4488" i="5"/>
  <c r="K4488" i="5"/>
  <c r="I4488" i="5"/>
  <c r="H4488" i="5"/>
  <c r="F4488" i="5"/>
  <c r="E4488" i="5"/>
  <c r="C4488" i="5"/>
  <c r="B4488" i="5"/>
  <c r="N4487" i="5"/>
  <c r="K4487" i="5"/>
  <c r="I4487" i="5"/>
  <c r="H4487" i="5"/>
  <c r="F4487" i="5"/>
  <c r="E4487" i="5"/>
  <c r="C4487" i="5"/>
  <c r="B4487" i="5"/>
  <c r="N4486" i="5"/>
  <c r="K4486" i="5"/>
  <c r="I4486" i="5"/>
  <c r="H4486" i="5"/>
  <c r="F4486" i="5"/>
  <c r="E4486" i="5"/>
  <c r="C4486" i="5"/>
  <c r="B4486" i="5"/>
  <c r="N4485" i="5"/>
  <c r="K4485" i="5"/>
  <c r="I4485" i="5"/>
  <c r="H4485" i="5"/>
  <c r="F4485" i="5"/>
  <c r="E4485" i="5"/>
  <c r="C4485" i="5"/>
  <c r="B4485" i="5"/>
  <c r="N4484" i="5"/>
  <c r="K4484" i="5"/>
  <c r="I4484" i="5"/>
  <c r="H4484" i="5"/>
  <c r="F4484" i="5"/>
  <c r="E4484" i="5"/>
  <c r="C4484" i="5"/>
  <c r="B4484" i="5"/>
  <c r="N4483" i="5"/>
  <c r="K4483" i="5"/>
  <c r="I4483" i="5"/>
  <c r="H4483" i="5"/>
  <c r="F4483" i="5"/>
  <c r="E4483" i="5"/>
  <c r="C4483" i="5"/>
  <c r="B4483" i="5"/>
  <c r="N4482" i="5"/>
  <c r="K4482" i="5"/>
  <c r="I4482" i="5"/>
  <c r="H4482" i="5"/>
  <c r="F4482" i="5"/>
  <c r="E4482" i="5"/>
  <c r="C4482" i="5"/>
  <c r="B4482" i="5"/>
  <c r="N4481" i="5"/>
  <c r="K4481" i="5"/>
  <c r="I4481" i="5"/>
  <c r="H4481" i="5"/>
  <c r="F4481" i="5"/>
  <c r="E4481" i="5"/>
  <c r="C4481" i="5"/>
  <c r="B4481" i="5"/>
  <c r="N4480" i="5"/>
  <c r="K4480" i="5"/>
  <c r="I4480" i="5"/>
  <c r="H4480" i="5"/>
  <c r="F4480" i="5"/>
  <c r="E4480" i="5"/>
  <c r="C4480" i="5"/>
  <c r="B4480" i="5"/>
  <c r="N4479" i="5"/>
  <c r="K4479" i="5"/>
  <c r="I4479" i="5"/>
  <c r="H4479" i="5"/>
  <c r="F4479" i="5"/>
  <c r="E4479" i="5"/>
  <c r="C4479" i="5"/>
  <c r="B4479" i="5"/>
  <c r="N4478" i="5"/>
  <c r="K4478" i="5"/>
  <c r="I4478" i="5"/>
  <c r="H4478" i="5"/>
  <c r="F4478" i="5"/>
  <c r="E4478" i="5"/>
  <c r="C4478" i="5"/>
  <c r="B4478" i="5"/>
  <c r="N4477" i="5"/>
  <c r="K4477" i="5"/>
  <c r="I4477" i="5"/>
  <c r="H4477" i="5"/>
  <c r="F4477" i="5"/>
  <c r="E4477" i="5"/>
  <c r="C4477" i="5"/>
  <c r="B4477" i="5"/>
  <c r="N4476" i="5"/>
  <c r="K4476" i="5"/>
  <c r="I4476" i="5"/>
  <c r="H4476" i="5"/>
  <c r="F4476" i="5"/>
  <c r="E4476" i="5"/>
  <c r="C4476" i="5"/>
  <c r="B4476" i="5"/>
  <c r="N4475" i="5"/>
  <c r="K4475" i="5"/>
  <c r="I4475" i="5"/>
  <c r="H4475" i="5"/>
  <c r="F4475" i="5"/>
  <c r="E4475" i="5"/>
  <c r="C4475" i="5"/>
  <c r="B4475" i="5"/>
  <c r="N4474" i="5"/>
  <c r="K4474" i="5"/>
  <c r="I4474" i="5"/>
  <c r="H4474" i="5"/>
  <c r="F4474" i="5"/>
  <c r="E4474" i="5"/>
  <c r="C4474" i="5"/>
  <c r="B4474" i="5"/>
  <c r="N4473" i="5"/>
  <c r="K4473" i="5"/>
  <c r="I4473" i="5"/>
  <c r="H4473" i="5"/>
  <c r="F4473" i="5"/>
  <c r="E4473" i="5"/>
  <c r="C4473" i="5"/>
  <c r="B4473" i="5"/>
  <c r="N4472" i="5"/>
  <c r="K4472" i="5"/>
  <c r="I4472" i="5"/>
  <c r="H4472" i="5"/>
  <c r="F4472" i="5"/>
  <c r="E4472" i="5"/>
  <c r="C4472" i="5"/>
  <c r="B4472" i="5"/>
  <c r="N4471" i="5"/>
  <c r="K4471" i="5"/>
  <c r="I4471" i="5"/>
  <c r="H4471" i="5"/>
  <c r="F4471" i="5"/>
  <c r="E4471" i="5"/>
  <c r="C4471" i="5"/>
  <c r="B4471" i="5"/>
  <c r="N4470" i="5"/>
  <c r="K4470" i="5"/>
  <c r="I4470" i="5"/>
  <c r="H4470" i="5"/>
  <c r="F4470" i="5"/>
  <c r="E4470" i="5"/>
  <c r="C4470" i="5"/>
  <c r="B4470" i="5"/>
  <c r="N4469" i="5"/>
  <c r="K4469" i="5"/>
  <c r="I4469" i="5"/>
  <c r="H4469" i="5"/>
  <c r="F4469" i="5"/>
  <c r="E4469" i="5"/>
  <c r="C4469" i="5"/>
  <c r="B4469" i="5"/>
  <c r="N4468" i="5"/>
  <c r="K4468" i="5"/>
  <c r="I4468" i="5"/>
  <c r="H4468" i="5"/>
  <c r="F4468" i="5"/>
  <c r="E4468" i="5"/>
  <c r="C4468" i="5"/>
  <c r="B4468" i="5"/>
  <c r="N4467" i="5"/>
  <c r="K4467" i="5"/>
  <c r="I4467" i="5"/>
  <c r="H4467" i="5"/>
  <c r="F4467" i="5"/>
  <c r="E4467" i="5"/>
  <c r="C4467" i="5"/>
  <c r="B4467" i="5"/>
  <c r="N4466" i="5"/>
  <c r="K4466" i="5"/>
  <c r="I4466" i="5"/>
  <c r="H4466" i="5"/>
  <c r="F4466" i="5"/>
  <c r="E4466" i="5"/>
  <c r="C4466" i="5"/>
  <c r="B4466" i="5"/>
  <c r="N4465" i="5"/>
  <c r="K4465" i="5"/>
  <c r="I4465" i="5"/>
  <c r="H4465" i="5"/>
  <c r="F4465" i="5"/>
  <c r="E4465" i="5"/>
  <c r="C4465" i="5"/>
  <c r="B4465" i="5"/>
  <c r="N4464" i="5"/>
  <c r="K4464" i="5"/>
  <c r="I4464" i="5"/>
  <c r="H4464" i="5"/>
  <c r="F4464" i="5"/>
  <c r="E4464" i="5"/>
  <c r="C4464" i="5"/>
  <c r="B4464" i="5"/>
  <c r="N4463" i="5"/>
  <c r="K4463" i="5"/>
  <c r="I4463" i="5"/>
  <c r="H4463" i="5"/>
  <c r="F4463" i="5"/>
  <c r="E4463" i="5"/>
  <c r="C4463" i="5"/>
  <c r="B4463" i="5"/>
  <c r="N4462" i="5"/>
  <c r="K4462" i="5"/>
  <c r="I4462" i="5"/>
  <c r="H4462" i="5"/>
  <c r="F4462" i="5"/>
  <c r="E4462" i="5"/>
  <c r="C4462" i="5"/>
  <c r="B4462" i="5"/>
  <c r="N4461" i="5"/>
  <c r="K4461" i="5"/>
  <c r="I4461" i="5"/>
  <c r="H4461" i="5"/>
  <c r="F4461" i="5"/>
  <c r="E4461" i="5"/>
  <c r="C4461" i="5"/>
  <c r="B4461" i="5"/>
  <c r="N4460" i="5"/>
  <c r="K4460" i="5"/>
  <c r="I4460" i="5"/>
  <c r="H4460" i="5"/>
  <c r="F4460" i="5"/>
  <c r="E4460" i="5"/>
  <c r="C4460" i="5"/>
  <c r="B4460" i="5"/>
  <c r="N4459" i="5"/>
  <c r="K4459" i="5"/>
  <c r="I4459" i="5"/>
  <c r="H4459" i="5"/>
  <c r="F4459" i="5"/>
  <c r="E4459" i="5"/>
  <c r="C4459" i="5"/>
  <c r="B4459" i="5"/>
  <c r="N4458" i="5"/>
  <c r="K4458" i="5"/>
  <c r="I4458" i="5"/>
  <c r="H4458" i="5"/>
  <c r="F4458" i="5"/>
  <c r="E4458" i="5"/>
  <c r="C4458" i="5"/>
  <c r="B4458" i="5"/>
  <c r="N4457" i="5"/>
  <c r="K4457" i="5"/>
  <c r="I4457" i="5"/>
  <c r="H4457" i="5"/>
  <c r="F4457" i="5"/>
  <c r="E4457" i="5"/>
  <c r="C4457" i="5"/>
  <c r="B4457" i="5"/>
  <c r="N4456" i="5"/>
  <c r="K4456" i="5"/>
  <c r="I4456" i="5"/>
  <c r="H4456" i="5"/>
  <c r="F4456" i="5"/>
  <c r="E4456" i="5"/>
  <c r="C4456" i="5"/>
  <c r="B4456" i="5"/>
  <c r="N4455" i="5"/>
  <c r="K4455" i="5"/>
  <c r="I4455" i="5"/>
  <c r="H4455" i="5"/>
  <c r="F4455" i="5"/>
  <c r="E4455" i="5"/>
  <c r="C4455" i="5"/>
  <c r="B4455" i="5"/>
  <c r="N4454" i="5"/>
  <c r="K4454" i="5"/>
  <c r="I4454" i="5"/>
  <c r="H4454" i="5"/>
  <c r="F4454" i="5"/>
  <c r="E4454" i="5"/>
  <c r="C4454" i="5"/>
  <c r="B4454" i="5"/>
  <c r="N4453" i="5"/>
  <c r="K4453" i="5"/>
  <c r="I4453" i="5"/>
  <c r="H4453" i="5"/>
  <c r="F4453" i="5"/>
  <c r="E4453" i="5"/>
  <c r="C4453" i="5"/>
  <c r="B4453" i="5"/>
  <c r="N4452" i="5"/>
  <c r="K4452" i="5"/>
  <c r="I4452" i="5"/>
  <c r="H4452" i="5"/>
  <c r="F4452" i="5"/>
  <c r="E4452" i="5"/>
  <c r="C4452" i="5"/>
  <c r="B4452" i="5"/>
  <c r="N4451" i="5"/>
  <c r="K4451" i="5"/>
  <c r="I4451" i="5"/>
  <c r="H4451" i="5"/>
  <c r="F4451" i="5"/>
  <c r="E4451" i="5"/>
  <c r="C4451" i="5"/>
  <c r="B4451" i="5"/>
  <c r="N4450" i="5"/>
  <c r="K4450" i="5"/>
  <c r="I4450" i="5"/>
  <c r="H4450" i="5"/>
  <c r="F4450" i="5"/>
  <c r="E4450" i="5"/>
  <c r="C4450" i="5"/>
  <c r="B4450" i="5"/>
  <c r="N4449" i="5"/>
  <c r="K4449" i="5"/>
  <c r="I4449" i="5"/>
  <c r="H4449" i="5"/>
  <c r="F4449" i="5"/>
  <c r="E4449" i="5"/>
  <c r="C4449" i="5"/>
  <c r="B4449" i="5"/>
  <c r="N4448" i="5"/>
  <c r="K4448" i="5"/>
  <c r="I4448" i="5"/>
  <c r="H4448" i="5"/>
  <c r="F4448" i="5"/>
  <c r="E4448" i="5"/>
  <c r="C4448" i="5"/>
  <c r="B4448" i="5"/>
  <c r="N4447" i="5"/>
  <c r="K4447" i="5"/>
  <c r="I4447" i="5"/>
  <c r="H4447" i="5"/>
  <c r="F4447" i="5"/>
  <c r="E4447" i="5"/>
  <c r="C4447" i="5"/>
  <c r="B4447" i="5"/>
  <c r="N4446" i="5"/>
  <c r="K4446" i="5"/>
  <c r="I4446" i="5"/>
  <c r="H4446" i="5"/>
  <c r="F4446" i="5"/>
  <c r="E4446" i="5"/>
  <c r="C4446" i="5"/>
  <c r="B4446" i="5"/>
  <c r="N4445" i="5"/>
  <c r="K4445" i="5"/>
  <c r="I4445" i="5"/>
  <c r="H4445" i="5"/>
  <c r="F4445" i="5"/>
  <c r="E4445" i="5"/>
  <c r="C4445" i="5"/>
  <c r="B4445" i="5"/>
  <c r="N4444" i="5"/>
  <c r="K4444" i="5"/>
  <c r="I4444" i="5"/>
  <c r="H4444" i="5"/>
  <c r="F4444" i="5"/>
  <c r="E4444" i="5"/>
  <c r="C4444" i="5"/>
  <c r="B4444" i="5"/>
  <c r="N4443" i="5"/>
  <c r="K4443" i="5"/>
  <c r="I4443" i="5"/>
  <c r="H4443" i="5"/>
  <c r="F4443" i="5"/>
  <c r="E4443" i="5"/>
  <c r="C4443" i="5"/>
  <c r="B4443" i="5"/>
  <c r="N4442" i="5"/>
  <c r="K4442" i="5"/>
  <c r="I4442" i="5"/>
  <c r="H4442" i="5"/>
  <c r="F4442" i="5"/>
  <c r="E4442" i="5"/>
  <c r="C4442" i="5"/>
  <c r="B4442" i="5"/>
  <c r="N4441" i="5"/>
  <c r="K4441" i="5"/>
  <c r="I4441" i="5"/>
  <c r="H4441" i="5"/>
  <c r="F4441" i="5"/>
  <c r="E4441" i="5"/>
  <c r="C4441" i="5"/>
  <c r="B4441" i="5"/>
  <c r="N4440" i="5"/>
  <c r="K4440" i="5"/>
  <c r="I4440" i="5"/>
  <c r="H4440" i="5"/>
  <c r="F4440" i="5"/>
  <c r="E4440" i="5"/>
  <c r="C4440" i="5"/>
  <c r="B4440" i="5"/>
  <c r="N4439" i="5"/>
  <c r="K4439" i="5"/>
  <c r="I4439" i="5"/>
  <c r="H4439" i="5"/>
  <c r="F4439" i="5"/>
  <c r="E4439" i="5"/>
  <c r="C4439" i="5"/>
  <c r="B4439" i="5"/>
  <c r="N4438" i="5"/>
  <c r="K4438" i="5"/>
  <c r="I4438" i="5"/>
  <c r="H4438" i="5"/>
  <c r="F4438" i="5"/>
  <c r="E4438" i="5"/>
  <c r="C4438" i="5"/>
  <c r="B4438" i="5"/>
  <c r="N4437" i="5"/>
  <c r="K4437" i="5"/>
  <c r="I4437" i="5"/>
  <c r="H4437" i="5"/>
  <c r="F4437" i="5"/>
  <c r="E4437" i="5"/>
  <c r="C4437" i="5"/>
  <c r="B4437" i="5"/>
  <c r="N4436" i="5"/>
  <c r="K4436" i="5"/>
  <c r="I4436" i="5"/>
  <c r="H4436" i="5"/>
  <c r="F4436" i="5"/>
  <c r="E4436" i="5"/>
  <c r="C4436" i="5"/>
  <c r="B4436" i="5"/>
  <c r="N4435" i="5"/>
  <c r="K4435" i="5"/>
  <c r="I4435" i="5"/>
  <c r="H4435" i="5"/>
  <c r="F4435" i="5"/>
  <c r="E4435" i="5"/>
  <c r="C4435" i="5"/>
  <c r="B4435" i="5"/>
  <c r="N4434" i="5"/>
  <c r="K4434" i="5"/>
  <c r="I4434" i="5"/>
  <c r="H4434" i="5"/>
  <c r="F4434" i="5"/>
  <c r="E4434" i="5"/>
  <c r="C4434" i="5"/>
  <c r="B4434" i="5"/>
  <c r="N4433" i="5"/>
  <c r="K4433" i="5"/>
  <c r="I4433" i="5"/>
  <c r="H4433" i="5"/>
  <c r="F4433" i="5"/>
  <c r="E4433" i="5"/>
  <c r="C4433" i="5"/>
  <c r="B4433" i="5"/>
  <c r="N4432" i="5"/>
  <c r="K4432" i="5"/>
  <c r="I4432" i="5"/>
  <c r="H4432" i="5"/>
  <c r="F4432" i="5"/>
  <c r="E4432" i="5"/>
  <c r="C4432" i="5"/>
  <c r="B4432" i="5"/>
  <c r="N4431" i="5"/>
  <c r="K4431" i="5"/>
  <c r="I4431" i="5"/>
  <c r="H4431" i="5"/>
  <c r="F4431" i="5"/>
  <c r="E4431" i="5"/>
  <c r="C4431" i="5"/>
  <c r="B4431" i="5"/>
  <c r="N4430" i="5"/>
  <c r="K4430" i="5"/>
  <c r="I4430" i="5"/>
  <c r="H4430" i="5"/>
  <c r="F4430" i="5"/>
  <c r="E4430" i="5"/>
  <c r="C4430" i="5"/>
  <c r="B4430" i="5"/>
  <c r="N4429" i="5"/>
  <c r="K4429" i="5"/>
  <c r="I4429" i="5"/>
  <c r="H4429" i="5"/>
  <c r="F4429" i="5"/>
  <c r="E4429" i="5"/>
  <c r="C4429" i="5"/>
  <c r="B4429" i="5"/>
  <c r="N4428" i="5"/>
  <c r="K4428" i="5"/>
  <c r="I4428" i="5"/>
  <c r="H4428" i="5"/>
  <c r="F4428" i="5"/>
  <c r="E4428" i="5"/>
  <c r="C4428" i="5"/>
  <c r="B4428" i="5"/>
  <c r="N4427" i="5"/>
  <c r="K4427" i="5"/>
  <c r="I4427" i="5"/>
  <c r="H4427" i="5"/>
  <c r="F4427" i="5"/>
  <c r="E4427" i="5"/>
  <c r="C4427" i="5"/>
  <c r="B4427" i="5"/>
  <c r="N4426" i="5"/>
  <c r="K4426" i="5"/>
  <c r="I4426" i="5"/>
  <c r="H4426" i="5"/>
  <c r="F4426" i="5"/>
  <c r="E4426" i="5"/>
  <c r="C4426" i="5"/>
  <c r="B4426" i="5"/>
  <c r="N4425" i="5"/>
  <c r="K4425" i="5"/>
  <c r="I4425" i="5"/>
  <c r="H4425" i="5"/>
  <c r="F4425" i="5"/>
  <c r="E4425" i="5"/>
  <c r="C4425" i="5"/>
  <c r="B4425" i="5"/>
  <c r="N4424" i="5"/>
  <c r="K4424" i="5"/>
  <c r="I4424" i="5"/>
  <c r="H4424" i="5"/>
  <c r="F4424" i="5"/>
  <c r="E4424" i="5"/>
  <c r="C4424" i="5"/>
  <c r="B4424" i="5"/>
  <c r="N4423" i="5"/>
  <c r="K4423" i="5"/>
  <c r="I4423" i="5"/>
  <c r="H4423" i="5"/>
  <c r="F4423" i="5"/>
  <c r="E4423" i="5"/>
  <c r="C4423" i="5"/>
  <c r="B4423" i="5"/>
  <c r="N4422" i="5"/>
  <c r="K4422" i="5"/>
  <c r="I4422" i="5"/>
  <c r="H4422" i="5"/>
  <c r="F4422" i="5"/>
  <c r="E4422" i="5"/>
  <c r="C4422" i="5"/>
  <c r="B4422" i="5"/>
  <c r="N4421" i="5"/>
  <c r="K4421" i="5"/>
  <c r="I4421" i="5"/>
  <c r="H4421" i="5"/>
  <c r="F4421" i="5"/>
  <c r="E4421" i="5"/>
  <c r="C4421" i="5"/>
  <c r="B4421" i="5"/>
  <c r="N4420" i="5"/>
  <c r="K4420" i="5"/>
  <c r="I4420" i="5"/>
  <c r="H4420" i="5"/>
  <c r="F4420" i="5"/>
  <c r="E4420" i="5"/>
  <c r="C4420" i="5"/>
  <c r="B4420" i="5"/>
  <c r="N4419" i="5"/>
  <c r="K4419" i="5"/>
  <c r="I4419" i="5"/>
  <c r="H4419" i="5"/>
  <c r="F4419" i="5"/>
  <c r="E4419" i="5"/>
  <c r="C4419" i="5"/>
  <c r="B4419" i="5"/>
  <c r="N4418" i="5"/>
  <c r="K4418" i="5"/>
  <c r="I4418" i="5"/>
  <c r="H4418" i="5"/>
  <c r="F4418" i="5"/>
  <c r="E4418" i="5"/>
  <c r="C4418" i="5"/>
  <c r="B4418" i="5"/>
  <c r="N4417" i="5"/>
  <c r="K4417" i="5"/>
  <c r="I4417" i="5"/>
  <c r="H4417" i="5"/>
  <c r="F4417" i="5"/>
  <c r="E4417" i="5"/>
  <c r="C4417" i="5"/>
  <c r="B4417" i="5"/>
  <c r="N4416" i="5"/>
  <c r="K4416" i="5"/>
  <c r="I4416" i="5"/>
  <c r="H4416" i="5"/>
  <c r="F4416" i="5"/>
  <c r="E4416" i="5"/>
  <c r="C4416" i="5"/>
  <c r="B4416" i="5"/>
  <c r="N4415" i="5"/>
  <c r="K4415" i="5"/>
  <c r="I4415" i="5"/>
  <c r="H4415" i="5"/>
  <c r="F4415" i="5"/>
  <c r="E4415" i="5"/>
  <c r="C4415" i="5"/>
  <c r="B4415" i="5"/>
  <c r="N4414" i="5"/>
  <c r="K4414" i="5"/>
  <c r="I4414" i="5"/>
  <c r="H4414" i="5"/>
  <c r="F4414" i="5"/>
  <c r="E4414" i="5"/>
  <c r="C4414" i="5"/>
  <c r="B4414" i="5"/>
  <c r="N4413" i="5"/>
  <c r="K4413" i="5"/>
  <c r="I4413" i="5"/>
  <c r="H4413" i="5"/>
  <c r="F4413" i="5"/>
  <c r="E4413" i="5"/>
  <c r="C4413" i="5"/>
  <c r="B4413" i="5"/>
  <c r="N4412" i="5"/>
  <c r="K4412" i="5"/>
  <c r="I4412" i="5"/>
  <c r="H4412" i="5"/>
  <c r="F4412" i="5"/>
  <c r="E4412" i="5"/>
  <c r="C4412" i="5"/>
  <c r="B4412" i="5"/>
  <c r="N4411" i="5"/>
  <c r="K4411" i="5"/>
  <c r="I4411" i="5"/>
  <c r="H4411" i="5"/>
  <c r="F4411" i="5"/>
  <c r="E4411" i="5"/>
  <c r="C4411" i="5"/>
  <c r="B4411" i="5"/>
  <c r="N4410" i="5"/>
  <c r="K4410" i="5"/>
  <c r="I4410" i="5"/>
  <c r="H4410" i="5"/>
  <c r="F4410" i="5"/>
  <c r="E4410" i="5"/>
  <c r="C4410" i="5"/>
  <c r="B4410" i="5"/>
  <c r="N4409" i="5"/>
  <c r="K4409" i="5"/>
  <c r="I4409" i="5"/>
  <c r="H4409" i="5"/>
  <c r="F4409" i="5"/>
  <c r="E4409" i="5"/>
  <c r="C4409" i="5"/>
  <c r="B4409" i="5"/>
  <c r="N4408" i="5"/>
  <c r="K4408" i="5"/>
  <c r="I4408" i="5"/>
  <c r="H4408" i="5"/>
  <c r="F4408" i="5"/>
  <c r="E4408" i="5"/>
  <c r="C4408" i="5"/>
  <c r="B4408" i="5"/>
  <c r="N4407" i="5"/>
  <c r="K4407" i="5"/>
  <c r="I4407" i="5"/>
  <c r="H4407" i="5"/>
  <c r="F4407" i="5"/>
  <c r="E4407" i="5"/>
  <c r="C4407" i="5"/>
  <c r="B4407" i="5"/>
  <c r="N4406" i="5"/>
  <c r="K4406" i="5"/>
  <c r="I4406" i="5"/>
  <c r="H4406" i="5"/>
  <c r="F4406" i="5"/>
  <c r="E4406" i="5"/>
  <c r="C4406" i="5"/>
  <c r="B4406" i="5"/>
  <c r="N4405" i="5"/>
  <c r="K4405" i="5"/>
  <c r="I4405" i="5"/>
  <c r="H4405" i="5"/>
  <c r="F4405" i="5"/>
  <c r="E4405" i="5"/>
  <c r="C4405" i="5"/>
  <c r="B4405" i="5"/>
  <c r="N4404" i="5"/>
  <c r="K4404" i="5"/>
  <c r="I4404" i="5"/>
  <c r="H4404" i="5"/>
  <c r="F4404" i="5"/>
  <c r="E4404" i="5"/>
  <c r="C4404" i="5"/>
  <c r="B4404" i="5"/>
  <c r="N4403" i="5"/>
  <c r="K4403" i="5"/>
  <c r="I4403" i="5"/>
  <c r="H4403" i="5"/>
  <c r="F4403" i="5"/>
  <c r="E4403" i="5"/>
  <c r="C4403" i="5"/>
  <c r="B4403" i="5"/>
  <c r="N4402" i="5"/>
  <c r="K4402" i="5"/>
  <c r="I4402" i="5"/>
  <c r="H4402" i="5"/>
  <c r="F4402" i="5"/>
  <c r="E4402" i="5"/>
  <c r="C4402" i="5"/>
  <c r="B4402" i="5"/>
  <c r="N4401" i="5"/>
  <c r="K4401" i="5"/>
  <c r="I4401" i="5"/>
  <c r="H4401" i="5"/>
  <c r="F4401" i="5"/>
  <c r="E4401" i="5"/>
  <c r="C4401" i="5"/>
  <c r="B4401" i="5"/>
  <c r="N4400" i="5"/>
  <c r="K4400" i="5"/>
  <c r="I4400" i="5"/>
  <c r="H4400" i="5"/>
  <c r="F4400" i="5"/>
  <c r="E4400" i="5"/>
  <c r="C4400" i="5"/>
  <c r="B4400" i="5"/>
  <c r="N4399" i="5"/>
  <c r="K4399" i="5"/>
  <c r="I4399" i="5"/>
  <c r="H4399" i="5"/>
  <c r="F4399" i="5"/>
  <c r="E4399" i="5"/>
  <c r="C4399" i="5"/>
  <c r="B4399" i="5"/>
  <c r="N4398" i="5"/>
  <c r="K4398" i="5"/>
  <c r="I4398" i="5"/>
  <c r="H4398" i="5"/>
  <c r="F4398" i="5"/>
  <c r="E4398" i="5"/>
  <c r="C4398" i="5"/>
  <c r="B4398" i="5"/>
  <c r="N4397" i="5"/>
  <c r="K4397" i="5"/>
  <c r="I4397" i="5"/>
  <c r="H4397" i="5"/>
  <c r="F4397" i="5"/>
  <c r="E4397" i="5"/>
  <c r="C4397" i="5"/>
  <c r="B4397" i="5"/>
  <c r="N4396" i="5"/>
  <c r="K4396" i="5"/>
  <c r="I4396" i="5"/>
  <c r="H4396" i="5"/>
  <c r="F4396" i="5"/>
  <c r="E4396" i="5"/>
  <c r="C4396" i="5"/>
  <c r="B4396" i="5"/>
  <c r="N4395" i="5"/>
  <c r="K4395" i="5"/>
  <c r="I4395" i="5"/>
  <c r="H4395" i="5"/>
  <c r="F4395" i="5"/>
  <c r="E4395" i="5"/>
  <c r="C4395" i="5"/>
  <c r="B4395" i="5"/>
  <c r="N4394" i="5"/>
  <c r="K4394" i="5"/>
  <c r="I4394" i="5"/>
  <c r="H4394" i="5"/>
  <c r="F4394" i="5"/>
  <c r="E4394" i="5"/>
  <c r="C4394" i="5"/>
  <c r="B4394" i="5"/>
  <c r="N4393" i="5"/>
  <c r="K4393" i="5"/>
  <c r="I4393" i="5"/>
  <c r="H4393" i="5"/>
  <c r="F4393" i="5"/>
  <c r="E4393" i="5"/>
  <c r="C4393" i="5"/>
  <c r="B4393" i="5"/>
  <c r="N4392" i="5"/>
  <c r="K4392" i="5"/>
  <c r="I4392" i="5"/>
  <c r="H4392" i="5"/>
  <c r="F4392" i="5"/>
  <c r="E4392" i="5"/>
  <c r="C4392" i="5"/>
  <c r="B4392" i="5"/>
  <c r="N4391" i="5"/>
  <c r="K4391" i="5"/>
  <c r="I4391" i="5"/>
  <c r="H4391" i="5"/>
  <c r="F4391" i="5"/>
  <c r="E4391" i="5"/>
  <c r="C4391" i="5"/>
  <c r="B4391" i="5"/>
  <c r="N4390" i="5"/>
  <c r="K4390" i="5"/>
  <c r="I4390" i="5"/>
  <c r="H4390" i="5"/>
  <c r="F4390" i="5"/>
  <c r="E4390" i="5"/>
  <c r="C4390" i="5"/>
  <c r="B4390" i="5"/>
  <c r="N4389" i="5"/>
  <c r="K4389" i="5"/>
  <c r="I4389" i="5"/>
  <c r="H4389" i="5"/>
  <c r="F4389" i="5"/>
  <c r="E4389" i="5"/>
  <c r="C4389" i="5"/>
  <c r="B4389" i="5"/>
  <c r="N4388" i="5"/>
  <c r="K4388" i="5"/>
  <c r="I4388" i="5"/>
  <c r="H4388" i="5"/>
  <c r="F4388" i="5"/>
  <c r="E4388" i="5"/>
  <c r="C4388" i="5"/>
  <c r="B4388" i="5"/>
  <c r="N4387" i="5"/>
  <c r="K4387" i="5"/>
  <c r="I4387" i="5"/>
  <c r="H4387" i="5"/>
  <c r="F4387" i="5"/>
  <c r="E4387" i="5"/>
  <c r="C4387" i="5"/>
  <c r="B4387" i="5"/>
  <c r="N4386" i="5"/>
  <c r="K4386" i="5"/>
  <c r="I4386" i="5"/>
  <c r="H4386" i="5"/>
  <c r="F4386" i="5"/>
  <c r="E4386" i="5"/>
  <c r="C4386" i="5"/>
  <c r="B4386" i="5"/>
  <c r="N4385" i="5"/>
  <c r="K4385" i="5"/>
  <c r="I4385" i="5"/>
  <c r="H4385" i="5"/>
  <c r="F4385" i="5"/>
  <c r="E4385" i="5"/>
  <c r="C4385" i="5"/>
  <c r="B4385" i="5"/>
  <c r="N4384" i="5"/>
  <c r="K4384" i="5"/>
  <c r="I4384" i="5"/>
  <c r="H4384" i="5"/>
  <c r="F4384" i="5"/>
  <c r="E4384" i="5"/>
  <c r="C4384" i="5"/>
  <c r="B4384" i="5"/>
  <c r="N4383" i="5"/>
  <c r="K4383" i="5"/>
  <c r="I4383" i="5"/>
  <c r="H4383" i="5"/>
  <c r="F4383" i="5"/>
  <c r="E4383" i="5"/>
  <c r="C4383" i="5"/>
  <c r="B4383" i="5"/>
  <c r="N4382" i="5"/>
  <c r="K4382" i="5"/>
  <c r="I4382" i="5"/>
  <c r="H4382" i="5"/>
  <c r="F4382" i="5"/>
  <c r="E4382" i="5"/>
  <c r="C4382" i="5"/>
  <c r="B4382" i="5"/>
  <c r="N4381" i="5"/>
  <c r="K4381" i="5"/>
  <c r="I4381" i="5"/>
  <c r="H4381" i="5"/>
  <c r="F4381" i="5"/>
  <c r="E4381" i="5"/>
  <c r="C4381" i="5"/>
  <c r="B4381" i="5"/>
  <c r="N4380" i="5"/>
  <c r="K4380" i="5"/>
  <c r="I4380" i="5"/>
  <c r="H4380" i="5"/>
  <c r="F4380" i="5"/>
  <c r="E4380" i="5"/>
  <c r="C4380" i="5"/>
  <c r="B4380" i="5"/>
  <c r="N4379" i="5"/>
  <c r="K4379" i="5"/>
  <c r="I4379" i="5"/>
  <c r="H4379" i="5"/>
  <c r="F4379" i="5"/>
  <c r="E4379" i="5"/>
  <c r="C4379" i="5"/>
  <c r="B4379" i="5"/>
  <c r="N4378" i="5"/>
  <c r="K4378" i="5"/>
  <c r="I4378" i="5"/>
  <c r="H4378" i="5"/>
  <c r="F4378" i="5"/>
  <c r="E4378" i="5"/>
  <c r="C4378" i="5"/>
  <c r="B4378" i="5"/>
  <c r="N4377" i="5"/>
  <c r="K4377" i="5"/>
  <c r="I4377" i="5"/>
  <c r="H4377" i="5"/>
  <c r="F4377" i="5"/>
  <c r="E4377" i="5"/>
  <c r="C4377" i="5"/>
  <c r="B4377" i="5"/>
  <c r="N4376" i="5"/>
  <c r="K4376" i="5"/>
  <c r="I4376" i="5"/>
  <c r="H4376" i="5"/>
  <c r="F4376" i="5"/>
  <c r="E4376" i="5"/>
  <c r="C4376" i="5"/>
  <c r="B4376" i="5"/>
  <c r="N4375" i="5"/>
  <c r="K4375" i="5"/>
  <c r="I4375" i="5"/>
  <c r="H4375" i="5"/>
  <c r="F4375" i="5"/>
  <c r="E4375" i="5"/>
  <c r="C4375" i="5"/>
  <c r="B4375" i="5"/>
  <c r="N4374" i="5"/>
  <c r="K4374" i="5"/>
  <c r="I4374" i="5"/>
  <c r="H4374" i="5"/>
  <c r="F4374" i="5"/>
  <c r="E4374" i="5"/>
  <c r="C4374" i="5"/>
  <c r="B4374" i="5"/>
  <c r="N4373" i="5"/>
  <c r="K4373" i="5"/>
  <c r="I4373" i="5"/>
  <c r="H4373" i="5"/>
  <c r="F4373" i="5"/>
  <c r="E4373" i="5"/>
  <c r="C4373" i="5"/>
  <c r="B4373" i="5"/>
  <c r="N4372" i="5"/>
  <c r="K4372" i="5"/>
  <c r="I4372" i="5"/>
  <c r="H4372" i="5"/>
  <c r="F4372" i="5"/>
  <c r="E4372" i="5"/>
  <c r="C4372" i="5"/>
  <c r="B4372" i="5"/>
  <c r="N4371" i="5"/>
  <c r="K4371" i="5"/>
  <c r="I4371" i="5"/>
  <c r="H4371" i="5"/>
  <c r="F4371" i="5"/>
  <c r="E4371" i="5"/>
  <c r="C4371" i="5"/>
  <c r="B4371" i="5"/>
  <c r="N4370" i="5"/>
  <c r="K4370" i="5"/>
  <c r="I4370" i="5"/>
  <c r="H4370" i="5"/>
  <c r="F4370" i="5"/>
  <c r="E4370" i="5"/>
  <c r="C4370" i="5"/>
  <c r="B4370" i="5"/>
  <c r="N4369" i="5"/>
  <c r="K4369" i="5"/>
  <c r="I4369" i="5"/>
  <c r="H4369" i="5"/>
  <c r="F4369" i="5"/>
  <c r="E4369" i="5"/>
  <c r="C4369" i="5"/>
  <c r="B4369" i="5"/>
  <c r="N4368" i="5"/>
  <c r="K4368" i="5"/>
  <c r="I4368" i="5"/>
  <c r="H4368" i="5"/>
  <c r="F4368" i="5"/>
  <c r="E4368" i="5"/>
  <c r="C4368" i="5"/>
  <c r="B4368" i="5"/>
  <c r="N4367" i="5"/>
  <c r="K4367" i="5"/>
  <c r="I4367" i="5"/>
  <c r="H4367" i="5"/>
  <c r="F4367" i="5"/>
  <c r="E4367" i="5"/>
  <c r="C4367" i="5"/>
  <c r="B4367" i="5"/>
  <c r="N4366" i="5"/>
  <c r="K4366" i="5"/>
  <c r="I4366" i="5"/>
  <c r="H4366" i="5"/>
  <c r="F4366" i="5"/>
  <c r="E4366" i="5"/>
  <c r="C4366" i="5"/>
  <c r="B4366" i="5"/>
  <c r="N4365" i="5"/>
  <c r="K4365" i="5"/>
  <c r="I4365" i="5"/>
  <c r="H4365" i="5"/>
  <c r="F4365" i="5"/>
  <c r="E4365" i="5"/>
  <c r="C4365" i="5"/>
  <c r="B4365" i="5"/>
  <c r="N4364" i="5"/>
  <c r="K4364" i="5"/>
  <c r="I4364" i="5"/>
  <c r="H4364" i="5"/>
  <c r="F4364" i="5"/>
  <c r="E4364" i="5"/>
  <c r="C4364" i="5"/>
  <c r="B4364" i="5"/>
  <c r="N4363" i="5"/>
  <c r="K4363" i="5"/>
  <c r="I4363" i="5"/>
  <c r="H4363" i="5"/>
  <c r="F4363" i="5"/>
  <c r="E4363" i="5"/>
  <c r="C4363" i="5"/>
  <c r="B4363" i="5"/>
  <c r="N4362" i="5"/>
  <c r="K4362" i="5"/>
  <c r="I4362" i="5"/>
  <c r="H4362" i="5"/>
  <c r="F4362" i="5"/>
  <c r="E4362" i="5"/>
  <c r="C4362" i="5"/>
  <c r="B4362" i="5"/>
  <c r="N4361" i="5"/>
  <c r="K4361" i="5"/>
  <c r="I4361" i="5"/>
  <c r="H4361" i="5"/>
  <c r="F4361" i="5"/>
  <c r="E4361" i="5"/>
  <c r="C4361" i="5"/>
  <c r="B4361" i="5"/>
  <c r="N4360" i="5"/>
  <c r="K4360" i="5"/>
  <c r="I4360" i="5"/>
  <c r="H4360" i="5"/>
  <c r="F4360" i="5"/>
  <c r="E4360" i="5"/>
  <c r="C4360" i="5"/>
  <c r="B4360" i="5"/>
  <c r="N4359" i="5"/>
  <c r="K4359" i="5"/>
  <c r="I4359" i="5"/>
  <c r="H4359" i="5"/>
  <c r="F4359" i="5"/>
  <c r="E4359" i="5"/>
  <c r="C4359" i="5"/>
  <c r="B4359" i="5"/>
  <c r="N4358" i="5"/>
  <c r="K4358" i="5"/>
  <c r="I4358" i="5"/>
  <c r="H4358" i="5"/>
  <c r="F4358" i="5"/>
  <c r="E4358" i="5"/>
  <c r="C4358" i="5"/>
  <c r="B4358" i="5"/>
  <c r="N4357" i="5"/>
  <c r="K4357" i="5"/>
  <c r="I4357" i="5"/>
  <c r="H4357" i="5"/>
  <c r="F4357" i="5"/>
  <c r="E4357" i="5"/>
  <c r="C4357" i="5"/>
  <c r="B4357" i="5"/>
  <c r="N4356" i="5"/>
  <c r="K4356" i="5"/>
  <c r="I4356" i="5"/>
  <c r="H4356" i="5"/>
  <c r="F4356" i="5"/>
  <c r="E4356" i="5"/>
  <c r="C4356" i="5"/>
  <c r="B4356" i="5"/>
  <c r="N4355" i="5"/>
  <c r="K4355" i="5"/>
  <c r="I4355" i="5"/>
  <c r="H4355" i="5"/>
  <c r="F4355" i="5"/>
  <c r="E4355" i="5"/>
  <c r="C4355" i="5"/>
  <c r="B4355" i="5"/>
  <c r="N4354" i="5"/>
  <c r="K4354" i="5"/>
  <c r="I4354" i="5"/>
  <c r="H4354" i="5"/>
  <c r="F4354" i="5"/>
  <c r="E4354" i="5"/>
  <c r="C4354" i="5"/>
  <c r="B4354" i="5"/>
  <c r="N4353" i="5"/>
  <c r="K4353" i="5"/>
  <c r="I4353" i="5"/>
  <c r="H4353" i="5"/>
  <c r="F4353" i="5"/>
  <c r="E4353" i="5"/>
  <c r="C4353" i="5"/>
  <c r="B4353" i="5"/>
  <c r="N4352" i="5"/>
  <c r="K4352" i="5"/>
  <c r="I4352" i="5"/>
  <c r="H4352" i="5"/>
  <c r="F4352" i="5"/>
  <c r="E4352" i="5"/>
  <c r="C4352" i="5"/>
  <c r="B4352" i="5"/>
  <c r="N4351" i="5"/>
  <c r="K4351" i="5"/>
  <c r="I4351" i="5"/>
  <c r="H4351" i="5"/>
  <c r="F4351" i="5"/>
  <c r="E4351" i="5"/>
  <c r="C4351" i="5"/>
  <c r="B4351" i="5"/>
  <c r="N4350" i="5"/>
  <c r="K4350" i="5"/>
  <c r="I4350" i="5"/>
  <c r="H4350" i="5"/>
  <c r="F4350" i="5"/>
  <c r="E4350" i="5"/>
  <c r="C4350" i="5"/>
  <c r="B4350" i="5"/>
  <c r="N4349" i="5"/>
  <c r="K4349" i="5"/>
  <c r="I4349" i="5"/>
  <c r="H4349" i="5"/>
  <c r="F4349" i="5"/>
  <c r="E4349" i="5"/>
  <c r="C4349" i="5"/>
  <c r="B4349" i="5"/>
  <c r="N4348" i="5"/>
  <c r="K4348" i="5"/>
  <c r="I4348" i="5"/>
  <c r="H4348" i="5"/>
  <c r="F4348" i="5"/>
  <c r="E4348" i="5"/>
  <c r="C4348" i="5"/>
  <c r="B4348" i="5"/>
  <c r="N4347" i="5"/>
  <c r="K4347" i="5"/>
  <c r="I4347" i="5"/>
  <c r="H4347" i="5"/>
  <c r="F4347" i="5"/>
  <c r="E4347" i="5"/>
  <c r="C4347" i="5"/>
  <c r="B4347" i="5"/>
  <c r="N4346" i="5"/>
  <c r="K4346" i="5"/>
  <c r="I4346" i="5"/>
  <c r="H4346" i="5"/>
  <c r="F4346" i="5"/>
  <c r="E4346" i="5"/>
  <c r="C4346" i="5"/>
  <c r="B4346" i="5"/>
  <c r="N4345" i="5"/>
  <c r="K4345" i="5"/>
  <c r="I4345" i="5"/>
  <c r="H4345" i="5"/>
  <c r="F4345" i="5"/>
  <c r="E4345" i="5"/>
  <c r="C4345" i="5"/>
  <c r="B4345" i="5"/>
  <c r="N4344" i="5"/>
  <c r="K4344" i="5"/>
  <c r="I4344" i="5"/>
  <c r="H4344" i="5"/>
  <c r="F4344" i="5"/>
  <c r="E4344" i="5"/>
  <c r="C4344" i="5"/>
  <c r="B4344" i="5"/>
  <c r="N4343" i="5"/>
  <c r="K4343" i="5"/>
  <c r="I4343" i="5"/>
  <c r="H4343" i="5"/>
  <c r="F4343" i="5"/>
  <c r="E4343" i="5"/>
  <c r="C4343" i="5"/>
  <c r="B4343" i="5"/>
  <c r="N4342" i="5"/>
  <c r="K4342" i="5"/>
  <c r="I4342" i="5"/>
  <c r="H4342" i="5"/>
  <c r="F4342" i="5"/>
  <c r="E4342" i="5"/>
  <c r="C4342" i="5"/>
  <c r="B4342" i="5"/>
  <c r="N4341" i="5"/>
  <c r="K4341" i="5"/>
  <c r="I4341" i="5"/>
  <c r="H4341" i="5"/>
  <c r="F4341" i="5"/>
  <c r="E4341" i="5"/>
  <c r="C4341" i="5"/>
  <c r="B4341" i="5"/>
  <c r="N4340" i="5"/>
  <c r="K4340" i="5"/>
  <c r="I4340" i="5"/>
  <c r="H4340" i="5"/>
  <c r="F4340" i="5"/>
  <c r="E4340" i="5"/>
  <c r="C4340" i="5"/>
  <c r="B4340" i="5"/>
  <c r="N4339" i="5"/>
  <c r="K4339" i="5"/>
  <c r="I4339" i="5"/>
  <c r="H4339" i="5"/>
  <c r="F4339" i="5"/>
  <c r="E4339" i="5"/>
  <c r="C4339" i="5"/>
  <c r="B4339" i="5"/>
  <c r="N4338" i="5"/>
  <c r="K4338" i="5"/>
  <c r="I4338" i="5"/>
  <c r="H4338" i="5"/>
  <c r="F4338" i="5"/>
  <c r="E4338" i="5"/>
  <c r="C4338" i="5"/>
  <c r="B4338" i="5"/>
  <c r="N4337" i="5"/>
  <c r="K4337" i="5"/>
  <c r="I4337" i="5"/>
  <c r="H4337" i="5"/>
  <c r="F4337" i="5"/>
  <c r="E4337" i="5"/>
  <c r="C4337" i="5"/>
  <c r="B4337" i="5"/>
  <c r="N4336" i="5"/>
  <c r="K4336" i="5"/>
  <c r="I4336" i="5"/>
  <c r="H4336" i="5"/>
  <c r="F4336" i="5"/>
  <c r="E4336" i="5"/>
  <c r="C4336" i="5"/>
  <c r="B4336" i="5"/>
  <c r="N4335" i="5"/>
  <c r="K4335" i="5"/>
  <c r="I4335" i="5"/>
  <c r="H4335" i="5"/>
  <c r="F4335" i="5"/>
  <c r="E4335" i="5"/>
  <c r="C4335" i="5"/>
  <c r="B4335" i="5"/>
  <c r="N4334" i="5"/>
  <c r="K4334" i="5"/>
  <c r="I4334" i="5"/>
  <c r="H4334" i="5"/>
  <c r="F4334" i="5"/>
  <c r="E4334" i="5"/>
  <c r="C4334" i="5"/>
  <c r="B4334" i="5"/>
  <c r="N4333" i="5"/>
  <c r="K4333" i="5"/>
  <c r="I4333" i="5"/>
  <c r="H4333" i="5"/>
  <c r="F4333" i="5"/>
  <c r="E4333" i="5"/>
  <c r="C4333" i="5"/>
  <c r="B4333" i="5"/>
  <c r="N4332" i="5"/>
  <c r="K4332" i="5"/>
  <c r="I4332" i="5"/>
  <c r="H4332" i="5"/>
  <c r="F4332" i="5"/>
  <c r="E4332" i="5"/>
  <c r="C4332" i="5"/>
  <c r="B4332" i="5"/>
  <c r="N4331" i="5"/>
  <c r="K4331" i="5"/>
  <c r="I4331" i="5"/>
  <c r="H4331" i="5"/>
  <c r="F4331" i="5"/>
  <c r="E4331" i="5"/>
  <c r="C4331" i="5"/>
  <c r="B4331" i="5"/>
  <c r="N4330" i="5"/>
  <c r="K4330" i="5"/>
  <c r="I4330" i="5"/>
  <c r="H4330" i="5"/>
  <c r="F4330" i="5"/>
  <c r="E4330" i="5"/>
  <c r="C4330" i="5"/>
  <c r="B4330" i="5"/>
  <c r="N4329" i="5"/>
  <c r="K4329" i="5"/>
  <c r="I4329" i="5"/>
  <c r="H4329" i="5"/>
  <c r="F4329" i="5"/>
  <c r="E4329" i="5"/>
  <c r="C4329" i="5"/>
  <c r="B4329" i="5"/>
  <c r="N4328" i="5"/>
  <c r="K4328" i="5"/>
  <c r="I4328" i="5"/>
  <c r="H4328" i="5"/>
  <c r="F4328" i="5"/>
  <c r="E4328" i="5"/>
  <c r="C4328" i="5"/>
  <c r="B4328" i="5"/>
  <c r="N4327" i="5"/>
  <c r="K4327" i="5"/>
  <c r="I4327" i="5"/>
  <c r="H4327" i="5"/>
  <c r="F4327" i="5"/>
  <c r="E4327" i="5"/>
  <c r="C4327" i="5"/>
  <c r="B4327" i="5"/>
  <c r="N4326" i="5"/>
  <c r="K4326" i="5"/>
  <c r="I4326" i="5"/>
  <c r="H4326" i="5"/>
  <c r="F4326" i="5"/>
  <c r="E4326" i="5"/>
  <c r="C4326" i="5"/>
  <c r="B4326" i="5"/>
  <c r="N4325" i="5"/>
  <c r="K4325" i="5"/>
  <c r="I4325" i="5"/>
  <c r="H4325" i="5"/>
  <c r="F4325" i="5"/>
  <c r="E4325" i="5"/>
  <c r="C4325" i="5"/>
  <c r="B4325" i="5"/>
  <c r="N4324" i="5"/>
  <c r="K4324" i="5"/>
  <c r="I4324" i="5"/>
  <c r="H4324" i="5"/>
  <c r="F4324" i="5"/>
  <c r="E4324" i="5"/>
  <c r="C4324" i="5"/>
  <c r="B4324" i="5"/>
  <c r="N4323" i="5"/>
  <c r="K4323" i="5"/>
  <c r="I4323" i="5"/>
  <c r="H4323" i="5"/>
  <c r="F4323" i="5"/>
  <c r="E4323" i="5"/>
  <c r="C4323" i="5"/>
  <c r="B4323" i="5"/>
  <c r="N4322" i="5"/>
  <c r="K4322" i="5"/>
  <c r="I4322" i="5"/>
  <c r="H4322" i="5"/>
  <c r="F4322" i="5"/>
  <c r="E4322" i="5"/>
  <c r="C4322" i="5"/>
  <c r="B4322" i="5"/>
  <c r="N4321" i="5"/>
  <c r="K4321" i="5"/>
  <c r="I4321" i="5"/>
  <c r="H4321" i="5"/>
  <c r="F4321" i="5"/>
  <c r="E4321" i="5"/>
  <c r="C4321" i="5"/>
  <c r="B4321" i="5"/>
  <c r="N4320" i="5"/>
  <c r="K4320" i="5"/>
  <c r="I4320" i="5"/>
  <c r="H4320" i="5"/>
  <c r="F4320" i="5"/>
  <c r="E4320" i="5"/>
  <c r="C4320" i="5"/>
  <c r="B4320" i="5"/>
  <c r="N4319" i="5"/>
  <c r="K4319" i="5"/>
  <c r="I4319" i="5"/>
  <c r="H4319" i="5"/>
  <c r="F4319" i="5"/>
  <c r="E4319" i="5"/>
  <c r="C4319" i="5"/>
  <c r="B4319" i="5"/>
  <c r="N4318" i="5"/>
  <c r="K4318" i="5"/>
  <c r="I4318" i="5"/>
  <c r="H4318" i="5"/>
  <c r="F4318" i="5"/>
  <c r="E4318" i="5"/>
  <c r="C4318" i="5"/>
  <c r="B4318" i="5"/>
  <c r="N4317" i="5"/>
  <c r="K4317" i="5"/>
  <c r="I4317" i="5"/>
  <c r="H4317" i="5"/>
  <c r="F4317" i="5"/>
  <c r="E4317" i="5"/>
  <c r="C4317" i="5"/>
  <c r="B4317" i="5"/>
  <c r="N4316" i="5"/>
  <c r="K4316" i="5"/>
  <c r="I4316" i="5"/>
  <c r="H4316" i="5"/>
  <c r="F4316" i="5"/>
  <c r="E4316" i="5"/>
  <c r="C4316" i="5"/>
  <c r="B4316" i="5"/>
  <c r="N4315" i="5"/>
  <c r="K4315" i="5"/>
  <c r="I4315" i="5"/>
  <c r="H4315" i="5"/>
  <c r="F4315" i="5"/>
  <c r="E4315" i="5"/>
  <c r="C4315" i="5"/>
  <c r="B4315" i="5"/>
  <c r="N4314" i="5"/>
  <c r="K4314" i="5"/>
  <c r="I4314" i="5"/>
  <c r="H4314" i="5"/>
  <c r="F4314" i="5"/>
  <c r="E4314" i="5"/>
  <c r="C4314" i="5"/>
  <c r="B4314" i="5"/>
  <c r="N4313" i="5"/>
  <c r="K4313" i="5"/>
  <c r="I4313" i="5"/>
  <c r="H4313" i="5"/>
  <c r="F4313" i="5"/>
  <c r="E4313" i="5"/>
  <c r="C4313" i="5"/>
  <c r="B4313" i="5"/>
  <c r="N4312" i="5"/>
  <c r="K4312" i="5"/>
  <c r="I4312" i="5"/>
  <c r="H4312" i="5"/>
  <c r="F4312" i="5"/>
  <c r="E4312" i="5"/>
  <c r="C4312" i="5"/>
  <c r="B4312" i="5"/>
  <c r="N4311" i="5"/>
  <c r="K4311" i="5"/>
  <c r="I4311" i="5"/>
  <c r="H4311" i="5"/>
  <c r="F4311" i="5"/>
  <c r="E4311" i="5"/>
  <c r="C4311" i="5"/>
  <c r="B4311" i="5"/>
  <c r="N4310" i="5"/>
  <c r="K4310" i="5"/>
  <c r="I4310" i="5"/>
  <c r="H4310" i="5"/>
  <c r="F4310" i="5"/>
  <c r="E4310" i="5"/>
  <c r="C4310" i="5"/>
  <c r="B4310" i="5"/>
  <c r="N4309" i="5"/>
  <c r="K4309" i="5"/>
  <c r="I4309" i="5"/>
  <c r="H4309" i="5"/>
  <c r="F4309" i="5"/>
  <c r="E4309" i="5"/>
  <c r="C4309" i="5"/>
  <c r="B4309" i="5"/>
  <c r="N4308" i="5"/>
  <c r="K4308" i="5"/>
  <c r="I4308" i="5"/>
  <c r="H4308" i="5"/>
  <c r="F4308" i="5"/>
  <c r="E4308" i="5"/>
  <c r="C4308" i="5"/>
  <c r="B4308" i="5"/>
  <c r="N4307" i="5"/>
  <c r="K4307" i="5"/>
  <c r="I4307" i="5"/>
  <c r="H4307" i="5"/>
  <c r="F4307" i="5"/>
  <c r="E4307" i="5"/>
  <c r="C4307" i="5"/>
  <c r="B4307" i="5"/>
  <c r="N4306" i="5"/>
  <c r="K4306" i="5"/>
  <c r="I4306" i="5"/>
  <c r="H4306" i="5"/>
  <c r="F4306" i="5"/>
  <c r="E4306" i="5"/>
  <c r="C4306" i="5"/>
  <c r="B4306" i="5"/>
  <c r="N4305" i="5"/>
  <c r="K4305" i="5"/>
  <c r="I4305" i="5"/>
  <c r="H4305" i="5"/>
  <c r="F4305" i="5"/>
  <c r="E4305" i="5"/>
  <c r="C4305" i="5"/>
  <c r="B4305" i="5"/>
  <c r="N4304" i="5"/>
  <c r="K4304" i="5"/>
  <c r="I4304" i="5"/>
  <c r="H4304" i="5"/>
  <c r="F4304" i="5"/>
  <c r="E4304" i="5"/>
  <c r="C4304" i="5"/>
  <c r="B4304" i="5"/>
  <c r="N4303" i="5"/>
  <c r="K4303" i="5"/>
  <c r="I4303" i="5"/>
  <c r="H4303" i="5"/>
  <c r="F4303" i="5"/>
  <c r="E4303" i="5"/>
  <c r="C4303" i="5"/>
  <c r="B4303" i="5"/>
  <c r="N4302" i="5"/>
  <c r="K4302" i="5"/>
  <c r="I4302" i="5"/>
  <c r="H4302" i="5"/>
  <c r="F4302" i="5"/>
  <c r="E4302" i="5"/>
  <c r="C4302" i="5"/>
  <c r="B4302" i="5"/>
  <c r="N4301" i="5"/>
  <c r="K4301" i="5"/>
  <c r="I4301" i="5"/>
  <c r="H4301" i="5"/>
  <c r="F4301" i="5"/>
  <c r="E4301" i="5"/>
  <c r="C4301" i="5"/>
  <c r="B4301" i="5"/>
  <c r="N4300" i="5"/>
  <c r="K4300" i="5"/>
  <c r="I4300" i="5"/>
  <c r="H4300" i="5"/>
  <c r="F4300" i="5"/>
  <c r="E4300" i="5"/>
  <c r="C4300" i="5"/>
  <c r="B4300" i="5"/>
  <c r="N4299" i="5"/>
  <c r="K4299" i="5"/>
  <c r="I4299" i="5"/>
  <c r="H4299" i="5"/>
  <c r="F4299" i="5"/>
  <c r="E4299" i="5"/>
  <c r="C4299" i="5"/>
  <c r="B4299" i="5"/>
  <c r="N4298" i="5"/>
  <c r="K4298" i="5"/>
  <c r="I4298" i="5"/>
  <c r="H4298" i="5"/>
  <c r="F4298" i="5"/>
  <c r="E4298" i="5"/>
  <c r="C4298" i="5"/>
  <c r="B4298" i="5"/>
  <c r="N4297" i="5"/>
  <c r="K4297" i="5"/>
  <c r="I4297" i="5"/>
  <c r="H4297" i="5"/>
  <c r="F4297" i="5"/>
  <c r="E4297" i="5"/>
  <c r="C4297" i="5"/>
  <c r="B4297" i="5"/>
  <c r="N4296" i="5"/>
  <c r="K4296" i="5"/>
  <c r="I4296" i="5"/>
  <c r="H4296" i="5"/>
  <c r="F4296" i="5"/>
  <c r="E4296" i="5"/>
  <c r="C4296" i="5"/>
  <c r="B4296" i="5"/>
  <c r="N4295" i="5"/>
  <c r="K4295" i="5"/>
  <c r="I4295" i="5"/>
  <c r="H4295" i="5"/>
  <c r="F4295" i="5"/>
  <c r="E4295" i="5"/>
  <c r="C4295" i="5"/>
  <c r="B4295" i="5"/>
  <c r="N4294" i="5"/>
  <c r="K4294" i="5"/>
  <c r="I4294" i="5"/>
  <c r="H4294" i="5"/>
  <c r="F4294" i="5"/>
  <c r="E4294" i="5"/>
  <c r="C4294" i="5"/>
  <c r="B4294" i="5"/>
  <c r="N4293" i="5"/>
  <c r="K4293" i="5"/>
  <c r="I4293" i="5"/>
  <c r="H4293" i="5"/>
  <c r="F4293" i="5"/>
  <c r="E4293" i="5"/>
  <c r="C4293" i="5"/>
  <c r="B4293" i="5"/>
  <c r="N4292" i="5"/>
  <c r="K4292" i="5"/>
  <c r="I4292" i="5"/>
  <c r="H4292" i="5"/>
  <c r="F4292" i="5"/>
  <c r="E4292" i="5"/>
  <c r="C4292" i="5"/>
  <c r="B4292" i="5"/>
  <c r="N4291" i="5"/>
  <c r="K4291" i="5"/>
  <c r="I4291" i="5"/>
  <c r="H4291" i="5"/>
  <c r="F4291" i="5"/>
  <c r="E4291" i="5"/>
  <c r="C4291" i="5"/>
  <c r="B4291" i="5"/>
  <c r="N4290" i="5"/>
  <c r="K4290" i="5"/>
  <c r="I4290" i="5"/>
  <c r="H4290" i="5"/>
  <c r="F4290" i="5"/>
  <c r="E4290" i="5"/>
  <c r="C4290" i="5"/>
  <c r="B4290" i="5"/>
  <c r="N4289" i="5"/>
  <c r="K4289" i="5"/>
  <c r="I4289" i="5"/>
  <c r="H4289" i="5"/>
  <c r="F4289" i="5"/>
  <c r="E4289" i="5"/>
  <c r="C4289" i="5"/>
  <c r="B4289" i="5"/>
  <c r="N4288" i="5"/>
  <c r="K4288" i="5"/>
  <c r="I4288" i="5"/>
  <c r="H4288" i="5"/>
  <c r="F4288" i="5"/>
  <c r="E4288" i="5"/>
  <c r="C4288" i="5"/>
  <c r="B4288" i="5"/>
  <c r="N4287" i="5"/>
  <c r="K4287" i="5"/>
  <c r="I4287" i="5"/>
  <c r="H4287" i="5"/>
  <c r="F4287" i="5"/>
  <c r="E4287" i="5"/>
  <c r="C4287" i="5"/>
  <c r="B4287" i="5"/>
  <c r="N4286" i="5"/>
  <c r="K4286" i="5"/>
  <c r="I4286" i="5"/>
  <c r="H4286" i="5"/>
  <c r="F4286" i="5"/>
  <c r="E4286" i="5"/>
  <c r="C4286" i="5"/>
  <c r="B4286" i="5"/>
  <c r="N4285" i="5"/>
  <c r="K4285" i="5"/>
  <c r="I4285" i="5"/>
  <c r="H4285" i="5"/>
  <c r="F4285" i="5"/>
  <c r="E4285" i="5"/>
  <c r="C4285" i="5"/>
  <c r="B4285" i="5"/>
  <c r="N4284" i="5"/>
  <c r="K4284" i="5"/>
  <c r="I4284" i="5"/>
  <c r="H4284" i="5"/>
  <c r="F4284" i="5"/>
  <c r="E4284" i="5"/>
  <c r="C4284" i="5"/>
  <c r="B4284" i="5"/>
  <c r="N4283" i="5"/>
  <c r="K4283" i="5"/>
  <c r="I4283" i="5"/>
  <c r="H4283" i="5"/>
  <c r="F4283" i="5"/>
  <c r="E4283" i="5"/>
  <c r="C4283" i="5"/>
  <c r="B4283" i="5"/>
  <c r="N4282" i="5"/>
  <c r="K4282" i="5"/>
  <c r="I4282" i="5"/>
  <c r="H4282" i="5"/>
  <c r="F4282" i="5"/>
  <c r="E4282" i="5"/>
  <c r="C4282" i="5"/>
  <c r="B4282" i="5"/>
  <c r="N4281" i="5"/>
  <c r="K4281" i="5"/>
  <c r="I4281" i="5"/>
  <c r="H4281" i="5"/>
  <c r="F4281" i="5"/>
  <c r="E4281" i="5"/>
  <c r="C4281" i="5"/>
  <c r="B4281" i="5"/>
  <c r="N4280" i="5"/>
  <c r="K4280" i="5"/>
  <c r="I4280" i="5"/>
  <c r="H4280" i="5"/>
  <c r="F4280" i="5"/>
  <c r="E4280" i="5"/>
  <c r="C4280" i="5"/>
  <c r="B4280" i="5"/>
  <c r="N4279" i="5"/>
  <c r="K4279" i="5"/>
  <c r="I4279" i="5"/>
  <c r="H4279" i="5"/>
  <c r="F4279" i="5"/>
  <c r="E4279" i="5"/>
  <c r="C4279" i="5"/>
  <c r="B4279" i="5"/>
  <c r="N4278" i="5"/>
  <c r="K4278" i="5"/>
  <c r="I4278" i="5"/>
  <c r="H4278" i="5"/>
  <c r="F4278" i="5"/>
  <c r="E4278" i="5"/>
  <c r="C4278" i="5"/>
  <c r="B4278" i="5"/>
  <c r="N4277" i="5"/>
  <c r="K4277" i="5"/>
  <c r="I4277" i="5"/>
  <c r="H4277" i="5"/>
  <c r="F4277" i="5"/>
  <c r="E4277" i="5"/>
  <c r="C4277" i="5"/>
  <c r="B4277" i="5"/>
  <c r="N4276" i="5"/>
  <c r="K4276" i="5"/>
  <c r="I4276" i="5"/>
  <c r="H4276" i="5"/>
  <c r="F4276" i="5"/>
  <c r="E4276" i="5"/>
  <c r="C4276" i="5"/>
  <c r="B4276" i="5"/>
  <c r="N4275" i="5"/>
  <c r="K4275" i="5"/>
  <c r="I4275" i="5"/>
  <c r="H4275" i="5"/>
  <c r="F4275" i="5"/>
  <c r="E4275" i="5"/>
  <c r="C4275" i="5"/>
  <c r="B4275" i="5"/>
  <c r="N4274" i="5"/>
  <c r="K4274" i="5"/>
  <c r="I4274" i="5"/>
  <c r="H4274" i="5"/>
  <c r="F4274" i="5"/>
  <c r="E4274" i="5"/>
  <c r="C4274" i="5"/>
  <c r="B4274" i="5"/>
  <c r="N4273" i="5"/>
  <c r="K4273" i="5"/>
  <c r="I4273" i="5"/>
  <c r="H4273" i="5"/>
  <c r="F4273" i="5"/>
  <c r="E4273" i="5"/>
  <c r="C4273" i="5"/>
  <c r="B4273" i="5"/>
  <c r="N4272" i="5"/>
  <c r="K4272" i="5"/>
  <c r="I4272" i="5"/>
  <c r="H4272" i="5"/>
  <c r="F4272" i="5"/>
  <c r="E4272" i="5"/>
  <c r="C4272" i="5"/>
  <c r="B4272" i="5"/>
  <c r="N4271" i="5"/>
  <c r="K4271" i="5"/>
  <c r="I4271" i="5"/>
  <c r="H4271" i="5"/>
  <c r="F4271" i="5"/>
  <c r="E4271" i="5"/>
  <c r="C4271" i="5"/>
  <c r="B4271" i="5"/>
  <c r="N4270" i="5"/>
  <c r="K4270" i="5"/>
  <c r="I4270" i="5"/>
  <c r="H4270" i="5"/>
  <c r="F4270" i="5"/>
  <c r="E4270" i="5"/>
  <c r="C4270" i="5"/>
  <c r="B4270" i="5"/>
  <c r="N4269" i="5"/>
  <c r="K4269" i="5"/>
  <c r="I4269" i="5"/>
  <c r="H4269" i="5"/>
  <c r="F4269" i="5"/>
  <c r="E4269" i="5"/>
  <c r="C4269" i="5"/>
  <c r="B4269" i="5"/>
  <c r="N4268" i="5"/>
  <c r="K4268" i="5"/>
  <c r="I4268" i="5"/>
  <c r="H4268" i="5"/>
  <c r="F4268" i="5"/>
  <c r="E4268" i="5"/>
  <c r="C4268" i="5"/>
  <c r="B4268" i="5"/>
  <c r="N4267" i="5"/>
  <c r="K4267" i="5"/>
  <c r="I4267" i="5"/>
  <c r="H4267" i="5"/>
  <c r="F4267" i="5"/>
  <c r="E4267" i="5"/>
  <c r="C4267" i="5"/>
  <c r="B4267" i="5"/>
  <c r="N4266" i="5"/>
  <c r="K4266" i="5"/>
  <c r="I4266" i="5"/>
  <c r="H4266" i="5"/>
  <c r="F4266" i="5"/>
  <c r="E4266" i="5"/>
  <c r="C4266" i="5"/>
  <c r="B4266" i="5"/>
  <c r="N4265" i="5"/>
  <c r="K4265" i="5"/>
  <c r="I4265" i="5"/>
  <c r="H4265" i="5"/>
  <c r="F4265" i="5"/>
  <c r="E4265" i="5"/>
  <c r="C4265" i="5"/>
  <c r="B4265" i="5"/>
  <c r="N4264" i="5"/>
  <c r="K4264" i="5"/>
  <c r="I4264" i="5"/>
  <c r="H4264" i="5"/>
  <c r="F4264" i="5"/>
  <c r="E4264" i="5"/>
  <c r="C4264" i="5"/>
  <c r="B4264" i="5"/>
  <c r="N4263" i="5"/>
  <c r="K4263" i="5"/>
  <c r="I4263" i="5"/>
  <c r="H4263" i="5"/>
  <c r="F4263" i="5"/>
  <c r="E4263" i="5"/>
  <c r="C4263" i="5"/>
  <c r="B4263" i="5"/>
  <c r="N4262" i="5"/>
  <c r="K4262" i="5"/>
  <c r="I4262" i="5"/>
  <c r="H4262" i="5"/>
  <c r="F4262" i="5"/>
  <c r="E4262" i="5"/>
  <c r="C4262" i="5"/>
  <c r="B4262" i="5"/>
  <c r="N4261" i="5"/>
  <c r="K4261" i="5"/>
  <c r="I4261" i="5"/>
  <c r="H4261" i="5"/>
  <c r="F4261" i="5"/>
  <c r="E4261" i="5"/>
  <c r="C4261" i="5"/>
  <c r="B4261" i="5"/>
  <c r="N4260" i="5"/>
  <c r="K4260" i="5"/>
  <c r="I4260" i="5"/>
  <c r="H4260" i="5"/>
  <c r="F4260" i="5"/>
  <c r="E4260" i="5"/>
  <c r="C4260" i="5"/>
  <c r="B4260" i="5"/>
  <c r="N4259" i="5"/>
  <c r="K4259" i="5"/>
  <c r="I4259" i="5"/>
  <c r="H4259" i="5"/>
  <c r="F4259" i="5"/>
  <c r="E4259" i="5"/>
  <c r="C4259" i="5"/>
  <c r="B4259" i="5"/>
  <c r="N4258" i="5"/>
  <c r="K4258" i="5"/>
  <c r="I4258" i="5"/>
  <c r="H4258" i="5"/>
  <c r="F4258" i="5"/>
  <c r="E4258" i="5"/>
  <c r="C4258" i="5"/>
  <c r="B4258" i="5"/>
  <c r="N4257" i="5"/>
  <c r="K4257" i="5"/>
  <c r="I4257" i="5"/>
  <c r="H4257" i="5"/>
  <c r="F4257" i="5"/>
  <c r="E4257" i="5"/>
  <c r="C4257" i="5"/>
  <c r="B4257" i="5"/>
  <c r="N4256" i="5"/>
  <c r="K4256" i="5"/>
  <c r="I4256" i="5"/>
  <c r="H4256" i="5"/>
  <c r="F4256" i="5"/>
  <c r="E4256" i="5"/>
  <c r="C4256" i="5"/>
  <c r="B4256" i="5"/>
  <c r="N4255" i="5"/>
  <c r="K4255" i="5"/>
  <c r="I4255" i="5"/>
  <c r="H4255" i="5"/>
  <c r="F4255" i="5"/>
  <c r="E4255" i="5"/>
  <c r="C4255" i="5"/>
  <c r="B4255" i="5"/>
  <c r="N4254" i="5"/>
  <c r="K4254" i="5"/>
  <c r="I4254" i="5"/>
  <c r="H4254" i="5"/>
  <c r="F4254" i="5"/>
  <c r="E4254" i="5"/>
  <c r="C4254" i="5"/>
  <c r="B4254" i="5"/>
  <c r="N4253" i="5"/>
  <c r="K4253" i="5"/>
  <c r="I4253" i="5"/>
  <c r="H4253" i="5"/>
  <c r="F4253" i="5"/>
  <c r="E4253" i="5"/>
  <c r="C4253" i="5"/>
  <c r="B4253" i="5"/>
  <c r="N4252" i="5"/>
  <c r="K4252" i="5"/>
  <c r="I4252" i="5"/>
  <c r="H4252" i="5"/>
  <c r="F4252" i="5"/>
  <c r="E4252" i="5"/>
  <c r="C4252" i="5"/>
  <c r="B4252" i="5"/>
  <c r="N4251" i="5"/>
  <c r="K4251" i="5"/>
  <c r="I4251" i="5"/>
  <c r="H4251" i="5"/>
  <c r="F4251" i="5"/>
  <c r="E4251" i="5"/>
  <c r="C4251" i="5"/>
  <c r="B4251" i="5"/>
  <c r="N4250" i="5"/>
  <c r="K4250" i="5"/>
  <c r="I4250" i="5"/>
  <c r="H4250" i="5"/>
  <c r="F4250" i="5"/>
  <c r="E4250" i="5"/>
  <c r="C4250" i="5"/>
  <c r="B4250" i="5"/>
  <c r="N4249" i="5"/>
  <c r="K4249" i="5"/>
  <c r="I4249" i="5"/>
  <c r="H4249" i="5"/>
  <c r="F4249" i="5"/>
  <c r="E4249" i="5"/>
  <c r="C4249" i="5"/>
  <c r="B4249" i="5"/>
  <c r="N4248" i="5"/>
  <c r="K4248" i="5"/>
  <c r="I4248" i="5"/>
  <c r="H4248" i="5"/>
  <c r="F4248" i="5"/>
  <c r="E4248" i="5"/>
  <c r="C4248" i="5"/>
  <c r="B4248" i="5"/>
  <c r="N4247" i="5"/>
  <c r="K4247" i="5"/>
  <c r="I4247" i="5"/>
  <c r="H4247" i="5"/>
  <c r="F4247" i="5"/>
  <c r="E4247" i="5"/>
  <c r="C4247" i="5"/>
  <c r="B4247" i="5"/>
  <c r="N4246" i="5"/>
  <c r="K4246" i="5"/>
  <c r="I4246" i="5"/>
  <c r="H4246" i="5"/>
  <c r="F4246" i="5"/>
  <c r="E4246" i="5"/>
  <c r="C4246" i="5"/>
  <c r="B4246" i="5"/>
  <c r="N4245" i="5"/>
  <c r="K4245" i="5"/>
  <c r="I4245" i="5"/>
  <c r="H4245" i="5"/>
  <c r="F4245" i="5"/>
  <c r="E4245" i="5"/>
  <c r="C4245" i="5"/>
  <c r="B4245" i="5"/>
  <c r="N4244" i="5"/>
  <c r="K4244" i="5"/>
  <c r="I4244" i="5"/>
  <c r="H4244" i="5"/>
  <c r="F4244" i="5"/>
  <c r="E4244" i="5"/>
  <c r="C4244" i="5"/>
  <c r="B4244" i="5"/>
  <c r="N4243" i="5"/>
  <c r="K4243" i="5"/>
  <c r="I4243" i="5"/>
  <c r="H4243" i="5"/>
  <c r="F4243" i="5"/>
  <c r="E4243" i="5"/>
  <c r="C4243" i="5"/>
  <c r="B4243" i="5"/>
  <c r="N4242" i="5"/>
  <c r="K4242" i="5"/>
  <c r="I4242" i="5"/>
  <c r="H4242" i="5"/>
  <c r="F4242" i="5"/>
  <c r="E4242" i="5"/>
  <c r="C4242" i="5"/>
  <c r="B4242" i="5"/>
  <c r="N4241" i="5"/>
  <c r="K4241" i="5"/>
  <c r="I4241" i="5"/>
  <c r="H4241" i="5"/>
  <c r="F4241" i="5"/>
  <c r="E4241" i="5"/>
  <c r="C4241" i="5"/>
  <c r="B4241" i="5"/>
  <c r="N4240" i="5"/>
  <c r="K4240" i="5"/>
  <c r="I4240" i="5"/>
  <c r="H4240" i="5"/>
  <c r="F4240" i="5"/>
  <c r="E4240" i="5"/>
  <c r="C4240" i="5"/>
  <c r="B4240" i="5"/>
  <c r="N4239" i="5"/>
  <c r="K4239" i="5"/>
  <c r="I4239" i="5"/>
  <c r="H4239" i="5"/>
  <c r="F4239" i="5"/>
  <c r="E4239" i="5"/>
  <c r="C4239" i="5"/>
  <c r="B4239" i="5"/>
  <c r="N4238" i="5"/>
  <c r="K4238" i="5"/>
  <c r="I4238" i="5"/>
  <c r="H4238" i="5"/>
  <c r="F4238" i="5"/>
  <c r="E4238" i="5"/>
  <c r="C4238" i="5"/>
  <c r="B4238" i="5"/>
  <c r="N4237" i="5"/>
  <c r="K4237" i="5"/>
  <c r="I4237" i="5"/>
  <c r="H4237" i="5"/>
  <c r="F4237" i="5"/>
  <c r="E4237" i="5"/>
  <c r="C4237" i="5"/>
  <c r="B4237" i="5"/>
  <c r="N4236" i="5"/>
  <c r="K4236" i="5"/>
  <c r="I4236" i="5"/>
  <c r="H4236" i="5"/>
  <c r="F4236" i="5"/>
  <c r="E4236" i="5"/>
  <c r="C4236" i="5"/>
  <c r="B4236" i="5"/>
  <c r="N4235" i="5"/>
  <c r="K4235" i="5"/>
  <c r="I4235" i="5"/>
  <c r="H4235" i="5"/>
  <c r="F4235" i="5"/>
  <c r="E4235" i="5"/>
  <c r="C4235" i="5"/>
  <c r="B4235" i="5"/>
  <c r="N4234" i="5"/>
  <c r="K4234" i="5"/>
  <c r="I4234" i="5"/>
  <c r="H4234" i="5"/>
  <c r="F4234" i="5"/>
  <c r="E4234" i="5"/>
  <c r="C4234" i="5"/>
  <c r="B4234" i="5"/>
  <c r="N4233" i="5"/>
  <c r="K4233" i="5"/>
  <c r="I4233" i="5"/>
  <c r="H4233" i="5"/>
  <c r="F4233" i="5"/>
  <c r="E4233" i="5"/>
  <c r="C4233" i="5"/>
  <c r="B4233" i="5"/>
  <c r="N4232" i="5"/>
  <c r="K4232" i="5"/>
  <c r="I4232" i="5"/>
  <c r="H4232" i="5"/>
  <c r="F4232" i="5"/>
  <c r="E4232" i="5"/>
  <c r="C4232" i="5"/>
  <c r="B4232" i="5"/>
  <c r="N4231" i="5"/>
  <c r="K4231" i="5"/>
  <c r="I4231" i="5"/>
  <c r="H4231" i="5"/>
  <c r="F4231" i="5"/>
  <c r="E4231" i="5"/>
  <c r="C4231" i="5"/>
  <c r="B4231" i="5"/>
  <c r="N4230" i="5"/>
  <c r="K4230" i="5"/>
  <c r="I4230" i="5"/>
  <c r="H4230" i="5"/>
  <c r="F4230" i="5"/>
  <c r="E4230" i="5"/>
  <c r="C4230" i="5"/>
  <c r="B4230" i="5"/>
  <c r="N4229" i="5"/>
  <c r="K4229" i="5"/>
  <c r="I4229" i="5"/>
  <c r="H4229" i="5"/>
  <c r="F4229" i="5"/>
  <c r="E4229" i="5"/>
  <c r="C4229" i="5"/>
  <c r="B4229" i="5"/>
  <c r="N4228" i="5"/>
  <c r="K4228" i="5"/>
  <c r="I4228" i="5"/>
  <c r="H4228" i="5"/>
  <c r="F4228" i="5"/>
  <c r="E4228" i="5"/>
  <c r="C4228" i="5"/>
  <c r="B4228" i="5"/>
  <c r="N4227" i="5"/>
  <c r="K4227" i="5"/>
  <c r="I4227" i="5"/>
  <c r="H4227" i="5"/>
  <c r="F4227" i="5"/>
  <c r="E4227" i="5"/>
  <c r="C4227" i="5"/>
  <c r="B4227" i="5"/>
  <c r="N4226" i="5"/>
  <c r="K4226" i="5"/>
  <c r="I4226" i="5"/>
  <c r="H4226" i="5"/>
  <c r="F4226" i="5"/>
  <c r="E4226" i="5"/>
  <c r="C4226" i="5"/>
  <c r="B4226" i="5"/>
  <c r="N4225" i="5"/>
  <c r="K4225" i="5"/>
  <c r="I4225" i="5"/>
  <c r="H4225" i="5"/>
  <c r="F4225" i="5"/>
  <c r="E4225" i="5"/>
  <c r="C4225" i="5"/>
  <c r="B4225" i="5"/>
  <c r="N4224" i="5"/>
  <c r="K4224" i="5"/>
  <c r="I4224" i="5"/>
  <c r="H4224" i="5"/>
  <c r="F4224" i="5"/>
  <c r="E4224" i="5"/>
  <c r="C4224" i="5"/>
  <c r="B4224" i="5"/>
  <c r="N4223" i="5"/>
  <c r="K4223" i="5"/>
  <c r="I4223" i="5"/>
  <c r="H4223" i="5"/>
  <c r="F4223" i="5"/>
  <c r="E4223" i="5"/>
  <c r="C4223" i="5"/>
  <c r="B4223" i="5"/>
  <c r="N4222" i="5"/>
  <c r="K4222" i="5"/>
  <c r="I4222" i="5"/>
  <c r="H4222" i="5"/>
  <c r="F4222" i="5"/>
  <c r="E4222" i="5"/>
  <c r="C4222" i="5"/>
  <c r="B4222" i="5"/>
  <c r="N4221" i="5"/>
  <c r="K4221" i="5"/>
  <c r="I4221" i="5"/>
  <c r="H4221" i="5"/>
  <c r="F4221" i="5"/>
  <c r="E4221" i="5"/>
  <c r="C4221" i="5"/>
  <c r="B4221" i="5"/>
  <c r="N4220" i="5"/>
  <c r="K4220" i="5"/>
  <c r="I4220" i="5"/>
  <c r="H4220" i="5"/>
  <c r="F4220" i="5"/>
  <c r="E4220" i="5"/>
  <c r="C4220" i="5"/>
  <c r="B4220" i="5"/>
  <c r="N4219" i="5"/>
  <c r="K4219" i="5"/>
  <c r="I4219" i="5"/>
  <c r="H4219" i="5"/>
  <c r="F4219" i="5"/>
  <c r="E4219" i="5"/>
  <c r="C4219" i="5"/>
  <c r="B4219" i="5"/>
  <c r="N4218" i="5"/>
  <c r="K4218" i="5"/>
  <c r="I4218" i="5"/>
  <c r="H4218" i="5"/>
  <c r="F4218" i="5"/>
  <c r="E4218" i="5"/>
  <c r="C4218" i="5"/>
  <c r="B4218" i="5"/>
  <c r="N4217" i="5"/>
  <c r="K4217" i="5"/>
  <c r="I4217" i="5"/>
  <c r="H4217" i="5"/>
  <c r="F4217" i="5"/>
  <c r="E4217" i="5"/>
  <c r="C4217" i="5"/>
  <c r="B4217" i="5"/>
  <c r="N4216" i="5"/>
  <c r="K4216" i="5"/>
  <c r="I4216" i="5"/>
  <c r="H4216" i="5"/>
  <c r="F4216" i="5"/>
  <c r="E4216" i="5"/>
  <c r="C4216" i="5"/>
  <c r="B4216" i="5"/>
  <c r="N4215" i="5"/>
  <c r="K4215" i="5"/>
  <c r="I4215" i="5"/>
  <c r="H4215" i="5"/>
  <c r="F4215" i="5"/>
  <c r="E4215" i="5"/>
  <c r="C4215" i="5"/>
  <c r="B4215" i="5"/>
  <c r="N4214" i="5"/>
  <c r="K4214" i="5"/>
  <c r="I4214" i="5"/>
  <c r="H4214" i="5"/>
  <c r="F4214" i="5"/>
  <c r="E4214" i="5"/>
  <c r="C4214" i="5"/>
  <c r="B4214" i="5"/>
  <c r="N4213" i="5"/>
  <c r="K4213" i="5"/>
  <c r="I4213" i="5"/>
  <c r="H4213" i="5"/>
  <c r="F4213" i="5"/>
  <c r="E4213" i="5"/>
  <c r="C4213" i="5"/>
  <c r="B4213" i="5"/>
  <c r="N4212" i="5"/>
  <c r="K4212" i="5"/>
  <c r="I4212" i="5"/>
  <c r="H4212" i="5"/>
  <c r="F4212" i="5"/>
  <c r="E4212" i="5"/>
  <c r="C4212" i="5"/>
  <c r="B4212" i="5"/>
  <c r="N4211" i="5"/>
  <c r="K4211" i="5"/>
  <c r="I4211" i="5"/>
  <c r="H4211" i="5"/>
  <c r="F4211" i="5"/>
  <c r="E4211" i="5"/>
  <c r="C4211" i="5"/>
  <c r="B4211" i="5"/>
  <c r="N4210" i="5"/>
  <c r="K4210" i="5"/>
  <c r="I4210" i="5"/>
  <c r="H4210" i="5"/>
  <c r="F4210" i="5"/>
  <c r="E4210" i="5"/>
  <c r="C4210" i="5"/>
  <c r="B4210" i="5"/>
  <c r="N4209" i="5"/>
  <c r="K4209" i="5"/>
  <c r="I4209" i="5"/>
  <c r="H4209" i="5"/>
  <c r="F4209" i="5"/>
  <c r="E4209" i="5"/>
  <c r="C4209" i="5"/>
  <c r="B4209" i="5"/>
  <c r="N4208" i="5"/>
  <c r="K4208" i="5"/>
  <c r="I4208" i="5"/>
  <c r="H4208" i="5"/>
  <c r="F4208" i="5"/>
  <c r="E4208" i="5"/>
  <c r="C4208" i="5"/>
  <c r="B4208" i="5"/>
  <c r="N4207" i="5"/>
  <c r="K4207" i="5"/>
  <c r="I4207" i="5"/>
  <c r="H4207" i="5"/>
  <c r="F4207" i="5"/>
  <c r="E4207" i="5"/>
  <c r="C4207" i="5"/>
  <c r="B4207" i="5"/>
  <c r="N4206" i="5"/>
  <c r="K4206" i="5"/>
  <c r="I4206" i="5"/>
  <c r="H4206" i="5"/>
  <c r="F4206" i="5"/>
  <c r="E4206" i="5"/>
  <c r="C4206" i="5"/>
  <c r="B4206" i="5"/>
  <c r="N4205" i="5"/>
  <c r="K4205" i="5"/>
  <c r="I4205" i="5"/>
  <c r="H4205" i="5"/>
  <c r="F4205" i="5"/>
  <c r="E4205" i="5"/>
  <c r="C4205" i="5"/>
  <c r="B4205" i="5"/>
  <c r="N4204" i="5"/>
  <c r="K4204" i="5"/>
  <c r="I4204" i="5"/>
  <c r="H4204" i="5"/>
  <c r="F4204" i="5"/>
  <c r="E4204" i="5"/>
  <c r="C4204" i="5"/>
  <c r="B4204" i="5"/>
  <c r="N4203" i="5"/>
  <c r="K4203" i="5"/>
  <c r="I4203" i="5"/>
  <c r="H4203" i="5"/>
  <c r="F4203" i="5"/>
  <c r="E4203" i="5"/>
  <c r="C4203" i="5"/>
  <c r="B4203" i="5"/>
  <c r="N4202" i="5"/>
  <c r="K4202" i="5"/>
  <c r="I4202" i="5"/>
  <c r="H4202" i="5"/>
  <c r="F4202" i="5"/>
  <c r="E4202" i="5"/>
  <c r="C4202" i="5"/>
  <c r="B4202" i="5"/>
  <c r="N4201" i="5"/>
  <c r="K4201" i="5"/>
  <c r="I4201" i="5"/>
  <c r="H4201" i="5"/>
  <c r="F4201" i="5"/>
  <c r="E4201" i="5"/>
  <c r="C4201" i="5"/>
  <c r="B4201" i="5"/>
  <c r="N4200" i="5"/>
  <c r="K4200" i="5"/>
  <c r="I4200" i="5"/>
  <c r="H4200" i="5"/>
  <c r="F4200" i="5"/>
  <c r="E4200" i="5"/>
  <c r="C4200" i="5"/>
  <c r="B4200" i="5"/>
  <c r="N4199" i="5"/>
  <c r="K4199" i="5"/>
  <c r="I4199" i="5"/>
  <c r="H4199" i="5"/>
  <c r="F4199" i="5"/>
  <c r="E4199" i="5"/>
  <c r="C4199" i="5"/>
  <c r="B4199" i="5"/>
  <c r="N4198" i="5"/>
  <c r="K4198" i="5"/>
  <c r="I4198" i="5"/>
  <c r="H4198" i="5"/>
  <c r="F4198" i="5"/>
  <c r="E4198" i="5"/>
  <c r="C4198" i="5"/>
  <c r="B4198" i="5"/>
  <c r="N4197" i="5"/>
  <c r="K4197" i="5"/>
  <c r="I4197" i="5"/>
  <c r="H4197" i="5"/>
  <c r="F4197" i="5"/>
  <c r="E4197" i="5"/>
  <c r="C4197" i="5"/>
  <c r="B4197" i="5"/>
  <c r="N4196" i="5"/>
  <c r="K4196" i="5"/>
  <c r="I4196" i="5"/>
  <c r="H4196" i="5"/>
  <c r="F4196" i="5"/>
  <c r="E4196" i="5"/>
  <c r="C4196" i="5"/>
  <c r="B4196" i="5"/>
  <c r="N4195" i="5"/>
  <c r="K4195" i="5"/>
  <c r="I4195" i="5"/>
  <c r="H4195" i="5"/>
  <c r="F4195" i="5"/>
  <c r="E4195" i="5"/>
  <c r="C4195" i="5"/>
  <c r="B4195" i="5"/>
  <c r="N4194" i="5"/>
  <c r="K4194" i="5"/>
  <c r="I4194" i="5"/>
  <c r="H4194" i="5"/>
  <c r="F4194" i="5"/>
  <c r="E4194" i="5"/>
  <c r="C4194" i="5"/>
  <c r="B4194" i="5"/>
  <c r="N4193" i="5"/>
  <c r="K4193" i="5"/>
  <c r="I4193" i="5"/>
  <c r="H4193" i="5"/>
  <c r="F4193" i="5"/>
  <c r="E4193" i="5"/>
  <c r="C4193" i="5"/>
  <c r="B4193" i="5"/>
  <c r="N4192" i="5"/>
  <c r="K4192" i="5"/>
  <c r="I4192" i="5"/>
  <c r="H4192" i="5"/>
  <c r="F4192" i="5"/>
  <c r="E4192" i="5"/>
  <c r="C4192" i="5"/>
  <c r="B4192" i="5"/>
  <c r="N4191" i="5"/>
  <c r="K4191" i="5"/>
  <c r="I4191" i="5"/>
  <c r="H4191" i="5"/>
  <c r="F4191" i="5"/>
  <c r="E4191" i="5"/>
  <c r="C4191" i="5"/>
  <c r="B4191" i="5"/>
  <c r="N4190" i="5"/>
  <c r="K4190" i="5"/>
  <c r="I4190" i="5"/>
  <c r="H4190" i="5"/>
  <c r="F4190" i="5"/>
  <c r="E4190" i="5"/>
  <c r="C4190" i="5"/>
  <c r="B4190" i="5"/>
  <c r="N4189" i="5"/>
  <c r="K4189" i="5"/>
  <c r="I4189" i="5"/>
  <c r="H4189" i="5"/>
  <c r="F4189" i="5"/>
  <c r="E4189" i="5"/>
  <c r="C4189" i="5"/>
  <c r="B4189" i="5"/>
  <c r="N4188" i="5"/>
  <c r="K4188" i="5"/>
  <c r="I4188" i="5"/>
  <c r="H4188" i="5"/>
  <c r="F4188" i="5"/>
  <c r="E4188" i="5"/>
  <c r="C4188" i="5"/>
  <c r="B4188" i="5"/>
  <c r="N4187" i="5"/>
  <c r="K4187" i="5"/>
  <c r="I4187" i="5"/>
  <c r="H4187" i="5"/>
  <c r="F4187" i="5"/>
  <c r="E4187" i="5"/>
  <c r="C4187" i="5"/>
  <c r="B4187" i="5"/>
  <c r="N4186" i="5"/>
  <c r="K4186" i="5"/>
  <c r="I4186" i="5"/>
  <c r="H4186" i="5"/>
  <c r="F4186" i="5"/>
  <c r="E4186" i="5"/>
  <c r="C4186" i="5"/>
  <c r="B4186" i="5"/>
  <c r="N4185" i="5"/>
  <c r="K4185" i="5"/>
  <c r="I4185" i="5"/>
  <c r="H4185" i="5"/>
  <c r="F4185" i="5"/>
  <c r="E4185" i="5"/>
  <c r="C4185" i="5"/>
  <c r="B4185" i="5"/>
  <c r="N4184" i="5"/>
  <c r="K4184" i="5"/>
  <c r="I4184" i="5"/>
  <c r="H4184" i="5"/>
  <c r="F4184" i="5"/>
  <c r="E4184" i="5"/>
  <c r="C4184" i="5"/>
  <c r="B4184" i="5"/>
  <c r="N4183" i="5"/>
  <c r="K4183" i="5"/>
  <c r="I4183" i="5"/>
  <c r="H4183" i="5"/>
  <c r="F4183" i="5"/>
  <c r="E4183" i="5"/>
  <c r="C4183" i="5"/>
  <c r="B4183" i="5"/>
  <c r="N4182" i="5"/>
  <c r="K4182" i="5"/>
  <c r="I4182" i="5"/>
  <c r="H4182" i="5"/>
  <c r="F4182" i="5"/>
  <c r="E4182" i="5"/>
  <c r="C4182" i="5"/>
  <c r="B4182" i="5"/>
  <c r="N4181" i="5"/>
  <c r="K4181" i="5"/>
  <c r="I4181" i="5"/>
  <c r="H4181" i="5"/>
  <c r="F4181" i="5"/>
  <c r="E4181" i="5"/>
  <c r="C4181" i="5"/>
  <c r="B4181" i="5"/>
  <c r="N4180" i="5"/>
  <c r="K4180" i="5"/>
  <c r="I4180" i="5"/>
  <c r="H4180" i="5"/>
  <c r="F4180" i="5"/>
  <c r="E4180" i="5"/>
  <c r="C4180" i="5"/>
  <c r="B4180" i="5"/>
  <c r="N4179" i="5"/>
  <c r="K4179" i="5"/>
  <c r="I4179" i="5"/>
  <c r="H4179" i="5"/>
  <c r="F4179" i="5"/>
  <c r="E4179" i="5"/>
  <c r="C4179" i="5"/>
  <c r="B4179" i="5"/>
  <c r="N4178" i="5"/>
  <c r="K4178" i="5"/>
  <c r="I4178" i="5"/>
  <c r="H4178" i="5"/>
  <c r="F4178" i="5"/>
  <c r="E4178" i="5"/>
  <c r="C4178" i="5"/>
  <c r="B4178" i="5"/>
  <c r="N4177" i="5"/>
  <c r="K4177" i="5"/>
  <c r="I4177" i="5"/>
  <c r="H4177" i="5"/>
  <c r="F4177" i="5"/>
  <c r="E4177" i="5"/>
  <c r="C4177" i="5"/>
  <c r="B4177" i="5"/>
  <c r="N4176" i="5"/>
  <c r="K4176" i="5"/>
  <c r="I4176" i="5"/>
  <c r="H4176" i="5"/>
  <c r="F4176" i="5"/>
  <c r="E4176" i="5"/>
  <c r="C4176" i="5"/>
  <c r="B4176" i="5"/>
  <c r="N4175" i="5"/>
  <c r="K4175" i="5"/>
  <c r="I4175" i="5"/>
  <c r="H4175" i="5"/>
  <c r="F4175" i="5"/>
  <c r="E4175" i="5"/>
  <c r="C4175" i="5"/>
  <c r="B4175" i="5"/>
  <c r="N4174" i="5"/>
  <c r="K4174" i="5"/>
  <c r="I4174" i="5"/>
  <c r="H4174" i="5"/>
  <c r="F4174" i="5"/>
  <c r="E4174" i="5"/>
  <c r="C4174" i="5"/>
  <c r="B4174" i="5"/>
  <c r="N4173" i="5"/>
  <c r="K4173" i="5"/>
  <c r="I4173" i="5"/>
  <c r="H4173" i="5"/>
  <c r="F4173" i="5"/>
  <c r="E4173" i="5"/>
  <c r="C4173" i="5"/>
  <c r="B4173" i="5"/>
  <c r="N4172" i="5"/>
  <c r="K4172" i="5"/>
  <c r="I4172" i="5"/>
  <c r="H4172" i="5"/>
  <c r="F4172" i="5"/>
  <c r="E4172" i="5"/>
  <c r="C4172" i="5"/>
  <c r="B4172" i="5"/>
  <c r="N4171" i="5"/>
  <c r="K4171" i="5"/>
  <c r="I4171" i="5"/>
  <c r="H4171" i="5"/>
  <c r="F4171" i="5"/>
  <c r="E4171" i="5"/>
  <c r="C4171" i="5"/>
  <c r="B4171" i="5"/>
  <c r="N4170" i="5"/>
  <c r="K4170" i="5"/>
  <c r="I4170" i="5"/>
  <c r="H4170" i="5"/>
  <c r="F4170" i="5"/>
  <c r="E4170" i="5"/>
  <c r="C4170" i="5"/>
  <c r="B4170" i="5"/>
  <c r="N4169" i="5"/>
  <c r="K4169" i="5"/>
  <c r="I4169" i="5"/>
  <c r="H4169" i="5"/>
  <c r="F4169" i="5"/>
  <c r="E4169" i="5"/>
  <c r="C4169" i="5"/>
  <c r="B4169" i="5"/>
  <c r="N4168" i="5"/>
  <c r="K4168" i="5"/>
  <c r="I4168" i="5"/>
  <c r="H4168" i="5"/>
  <c r="F4168" i="5"/>
  <c r="E4168" i="5"/>
  <c r="C4168" i="5"/>
  <c r="B4168" i="5"/>
  <c r="N4167" i="5"/>
  <c r="K4167" i="5"/>
  <c r="I4167" i="5"/>
  <c r="H4167" i="5"/>
  <c r="F4167" i="5"/>
  <c r="E4167" i="5"/>
  <c r="C4167" i="5"/>
  <c r="B4167" i="5"/>
  <c r="N4166" i="5"/>
  <c r="K4166" i="5"/>
  <c r="I4166" i="5"/>
  <c r="H4166" i="5"/>
  <c r="F4166" i="5"/>
  <c r="E4166" i="5"/>
  <c r="C4166" i="5"/>
  <c r="B4166" i="5"/>
  <c r="N4165" i="5"/>
  <c r="K4165" i="5"/>
  <c r="I4165" i="5"/>
  <c r="H4165" i="5"/>
  <c r="F4165" i="5"/>
  <c r="E4165" i="5"/>
  <c r="C4165" i="5"/>
  <c r="B4165" i="5"/>
  <c r="N4164" i="5"/>
  <c r="K4164" i="5"/>
  <c r="I4164" i="5"/>
  <c r="H4164" i="5"/>
  <c r="F4164" i="5"/>
  <c r="E4164" i="5"/>
  <c r="C4164" i="5"/>
  <c r="B4164" i="5"/>
  <c r="N4163" i="5"/>
  <c r="K4163" i="5"/>
  <c r="I4163" i="5"/>
  <c r="H4163" i="5"/>
  <c r="F4163" i="5"/>
  <c r="E4163" i="5"/>
  <c r="C4163" i="5"/>
  <c r="B4163" i="5"/>
  <c r="N4162" i="5"/>
  <c r="K4162" i="5"/>
  <c r="I4162" i="5"/>
  <c r="H4162" i="5"/>
  <c r="F4162" i="5"/>
  <c r="E4162" i="5"/>
  <c r="C4162" i="5"/>
  <c r="B4162" i="5"/>
  <c r="N4161" i="5"/>
  <c r="K4161" i="5"/>
  <c r="I4161" i="5"/>
  <c r="H4161" i="5"/>
  <c r="F4161" i="5"/>
  <c r="E4161" i="5"/>
  <c r="C4161" i="5"/>
  <c r="B4161" i="5"/>
  <c r="N4160" i="5"/>
  <c r="K4160" i="5"/>
  <c r="I4160" i="5"/>
  <c r="H4160" i="5"/>
  <c r="F4160" i="5"/>
  <c r="E4160" i="5"/>
  <c r="C4160" i="5"/>
  <c r="B4160" i="5"/>
  <c r="N4159" i="5"/>
  <c r="K4159" i="5"/>
  <c r="I4159" i="5"/>
  <c r="H4159" i="5"/>
  <c r="F4159" i="5"/>
  <c r="E4159" i="5"/>
  <c r="C4159" i="5"/>
  <c r="B4159" i="5"/>
  <c r="N4158" i="5"/>
  <c r="K4158" i="5"/>
  <c r="I4158" i="5"/>
  <c r="H4158" i="5"/>
  <c r="F4158" i="5"/>
  <c r="E4158" i="5"/>
  <c r="C4158" i="5"/>
  <c r="B4158" i="5"/>
  <c r="N4157" i="5"/>
  <c r="K4157" i="5"/>
  <c r="I4157" i="5"/>
  <c r="H4157" i="5"/>
  <c r="F4157" i="5"/>
  <c r="E4157" i="5"/>
  <c r="C4157" i="5"/>
  <c r="B4157" i="5"/>
  <c r="N4156" i="5"/>
  <c r="K4156" i="5"/>
  <c r="I4156" i="5"/>
  <c r="H4156" i="5"/>
  <c r="F4156" i="5"/>
  <c r="E4156" i="5"/>
  <c r="C4156" i="5"/>
  <c r="B4156" i="5"/>
  <c r="N4155" i="5"/>
  <c r="K4155" i="5"/>
  <c r="I4155" i="5"/>
  <c r="H4155" i="5"/>
  <c r="F4155" i="5"/>
  <c r="E4155" i="5"/>
  <c r="C4155" i="5"/>
  <c r="B4155" i="5"/>
  <c r="N4154" i="5"/>
  <c r="K4154" i="5"/>
  <c r="I4154" i="5"/>
  <c r="H4154" i="5"/>
  <c r="F4154" i="5"/>
  <c r="E4154" i="5"/>
  <c r="C4154" i="5"/>
  <c r="B4154" i="5"/>
  <c r="N4153" i="5"/>
  <c r="K4153" i="5"/>
  <c r="I4153" i="5"/>
  <c r="H4153" i="5"/>
  <c r="F4153" i="5"/>
  <c r="E4153" i="5"/>
  <c r="C4153" i="5"/>
  <c r="B4153" i="5"/>
  <c r="N4152" i="5"/>
  <c r="K4152" i="5"/>
  <c r="I4152" i="5"/>
  <c r="H4152" i="5"/>
  <c r="F4152" i="5"/>
  <c r="E4152" i="5"/>
  <c r="C4152" i="5"/>
  <c r="B4152" i="5"/>
  <c r="N4151" i="5"/>
  <c r="K4151" i="5"/>
  <c r="I4151" i="5"/>
  <c r="H4151" i="5"/>
  <c r="F4151" i="5"/>
  <c r="E4151" i="5"/>
  <c r="C4151" i="5"/>
  <c r="B4151" i="5"/>
  <c r="N4150" i="5"/>
  <c r="K4150" i="5"/>
  <c r="I4150" i="5"/>
  <c r="H4150" i="5"/>
  <c r="F4150" i="5"/>
  <c r="E4150" i="5"/>
  <c r="C4150" i="5"/>
  <c r="B4150" i="5"/>
  <c r="N4149" i="5"/>
  <c r="K4149" i="5"/>
  <c r="I4149" i="5"/>
  <c r="H4149" i="5"/>
  <c r="F4149" i="5"/>
  <c r="E4149" i="5"/>
  <c r="C4149" i="5"/>
  <c r="B4149" i="5"/>
  <c r="N4148" i="5"/>
  <c r="K4148" i="5"/>
  <c r="I4148" i="5"/>
  <c r="H4148" i="5"/>
  <c r="F4148" i="5"/>
  <c r="E4148" i="5"/>
  <c r="C4148" i="5"/>
  <c r="B4148" i="5"/>
  <c r="N4147" i="5"/>
  <c r="K4147" i="5"/>
  <c r="I4147" i="5"/>
  <c r="H4147" i="5"/>
  <c r="F4147" i="5"/>
  <c r="E4147" i="5"/>
  <c r="C4147" i="5"/>
  <c r="B4147" i="5"/>
  <c r="N4146" i="5"/>
  <c r="K4146" i="5"/>
  <c r="I4146" i="5"/>
  <c r="H4146" i="5"/>
  <c r="F4146" i="5"/>
  <c r="E4146" i="5"/>
  <c r="C4146" i="5"/>
  <c r="B4146" i="5"/>
  <c r="N4145" i="5"/>
  <c r="K4145" i="5"/>
  <c r="I4145" i="5"/>
  <c r="H4145" i="5"/>
  <c r="F4145" i="5"/>
  <c r="E4145" i="5"/>
  <c r="C4145" i="5"/>
  <c r="B4145" i="5"/>
  <c r="N4144" i="5"/>
  <c r="K4144" i="5"/>
  <c r="I4144" i="5"/>
  <c r="H4144" i="5"/>
  <c r="F4144" i="5"/>
  <c r="E4144" i="5"/>
  <c r="C4144" i="5"/>
  <c r="B4144" i="5"/>
  <c r="N4143" i="5"/>
  <c r="K4143" i="5"/>
  <c r="I4143" i="5"/>
  <c r="H4143" i="5"/>
  <c r="F4143" i="5"/>
  <c r="E4143" i="5"/>
  <c r="C4143" i="5"/>
  <c r="B4143" i="5"/>
  <c r="N4142" i="5"/>
  <c r="K4142" i="5"/>
  <c r="I4142" i="5"/>
  <c r="H4142" i="5"/>
  <c r="F4142" i="5"/>
  <c r="E4142" i="5"/>
  <c r="C4142" i="5"/>
  <c r="B4142" i="5"/>
  <c r="N4141" i="5"/>
  <c r="K4141" i="5"/>
  <c r="I4141" i="5"/>
  <c r="H4141" i="5"/>
  <c r="F4141" i="5"/>
  <c r="E4141" i="5"/>
  <c r="C4141" i="5"/>
  <c r="B4141" i="5"/>
  <c r="N4140" i="5"/>
  <c r="K4140" i="5"/>
  <c r="I4140" i="5"/>
  <c r="H4140" i="5"/>
  <c r="F4140" i="5"/>
  <c r="E4140" i="5"/>
  <c r="C4140" i="5"/>
  <c r="B4140" i="5"/>
  <c r="N4139" i="5"/>
  <c r="K4139" i="5"/>
  <c r="I4139" i="5"/>
  <c r="H4139" i="5"/>
  <c r="F4139" i="5"/>
  <c r="E4139" i="5"/>
  <c r="C4139" i="5"/>
  <c r="B4139" i="5"/>
  <c r="N4138" i="5"/>
  <c r="K4138" i="5"/>
  <c r="I4138" i="5"/>
  <c r="H4138" i="5"/>
  <c r="F4138" i="5"/>
  <c r="E4138" i="5"/>
  <c r="C4138" i="5"/>
  <c r="B4138" i="5"/>
  <c r="N4137" i="5"/>
  <c r="K4137" i="5"/>
  <c r="I4137" i="5"/>
  <c r="H4137" i="5"/>
  <c r="F4137" i="5"/>
  <c r="E4137" i="5"/>
  <c r="C4137" i="5"/>
  <c r="B4137" i="5"/>
  <c r="N4136" i="5"/>
  <c r="K4136" i="5"/>
  <c r="I4136" i="5"/>
  <c r="H4136" i="5"/>
  <c r="F4136" i="5"/>
  <c r="E4136" i="5"/>
  <c r="C4136" i="5"/>
  <c r="B4136" i="5"/>
  <c r="N4135" i="5"/>
  <c r="K4135" i="5"/>
  <c r="I4135" i="5"/>
  <c r="H4135" i="5"/>
  <c r="F4135" i="5"/>
  <c r="E4135" i="5"/>
  <c r="C4135" i="5"/>
  <c r="B4135" i="5"/>
  <c r="N4134" i="5"/>
  <c r="K4134" i="5"/>
  <c r="I4134" i="5"/>
  <c r="H4134" i="5"/>
  <c r="F4134" i="5"/>
  <c r="E4134" i="5"/>
  <c r="C4134" i="5"/>
  <c r="B4134" i="5"/>
  <c r="N4133" i="5"/>
  <c r="K4133" i="5"/>
  <c r="I4133" i="5"/>
  <c r="H4133" i="5"/>
  <c r="F4133" i="5"/>
  <c r="E4133" i="5"/>
  <c r="C4133" i="5"/>
  <c r="B4133" i="5"/>
  <c r="N4132" i="5"/>
  <c r="K4132" i="5"/>
  <c r="I4132" i="5"/>
  <c r="H4132" i="5"/>
  <c r="F4132" i="5"/>
  <c r="E4132" i="5"/>
  <c r="C4132" i="5"/>
  <c r="B4132" i="5"/>
  <c r="N4131" i="5"/>
  <c r="K4131" i="5"/>
  <c r="I4131" i="5"/>
  <c r="H4131" i="5"/>
  <c r="F4131" i="5"/>
  <c r="E4131" i="5"/>
  <c r="C4131" i="5"/>
  <c r="B4131" i="5"/>
  <c r="N4130" i="5"/>
  <c r="K4130" i="5"/>
  <c r="I4130" i="5"/>
  <c r="H4130" i="5"/>
  <c r="F4130" i="5"/>
  <c r="E4130" i="5"/>
  <c r="C4130" i="5"/>
  <c r="B4130" i="5"/>
  <c r="N4129" i="5"/>
  <c r="K4129" i="5"/>
  <c r="I4129" i="5"/>
  <c r="H4129" i="5"/>
  <c r="F4129" i="5"/>
  <c r="E4129" i="5"/>
  <c r="C4129" i="5"/>
  <c r="B4129" i="5"/>
  <c r="N4128" i="5"/>
  <c r="K4128" i="5"/>
  <c r="I4128" i="5"/>
  <c r="H4128" i="5"/>
  <c r="F4128" i="5"/>
  <c r="E4128" i="5"/>
  <c r="C4128" i="5"/>
  <c r="B4128" i="5"/>
  <c r="N4127" i="5"/>
  <c r="K4127" i="5"/>
  <c r="I4127" i="5"/>
  <c r="H4127" i="5"/>
  <c r="F4127" i="5"/>
  <c r="E4127" i="5"/>
  <c r="C4127" i="5"/>
  <c r="B4127" i="5"/>
  <c r="N4126" i="5"/>
  <c r="K4126" i="5"/>
  <c r="I4126" i="5"/>
  <c r="H4126" i="5"/>
  <c r="F4126" i="5"/>
  <c r="E4126" i="5"/>
  <c r="C4126" i="5"/>
  <c r="B4126" i="5"/>
  <c r="N4125" i="5"/>
  <c r="K4125" i="5"/>
  <c r="I4125" i="5"/>
  <c r="H4125" i="5"/>
  <c r="F4125" i="5"/>
  <c r="E4125" i="5"/>
  <c r="C4125" i="5"/>
  <c r="B4125" i="5"/>
  <c r="N4124" i="5"/>
  <c r="K4124" i="5"/>
  <c r="I4124" i="5"/>
  <c r="H4124" i="5"/>
  <c r="F4124" i="5"/>
  <c r="E4124" i="5"/>
  <c r="C4124" i="5"/>
  <c r="B4124" i="5"/>
  <c r="N4123" i="5"/>
  <c r="K4123" i="5"/>
  <c r="I4123" i="5"/>
  <c r="H4123" i="5"/>
  <c r="F4123" i="5"/>
  <c r="E4123" i="5"/>
  <c r="C4123" i="5"/>
  <c r="B4123" i="5"/>
  <c r="N4122" i="5"/>
  <c r="K4122" i="5"/>
  <c r="I4122" i="5"/>
  <c r="H4122" i="5"/>
  <c r="F4122" i="5"/>
  <c r="E4122" i="5"/>
  <c r="C4122" i="5"/>
  <c r="B4122" i="5"/>
  <c r="N4121" i="5"/>
  <c r="K4121" i="5"/>
  <c r="I4121" i="5"/>
  <c r="H4121" i="5"/>
  <c r="F4121" i="5"/>
  <c r="E4121" i="5"/>
  <c r="C4121" i="5"/>
  <c r="B4121" i="5"/>
  <c r="N4120" i="5"/>
  <c r="K4120" i="5"/>
  <c r="I4120" i="5"/>
  <c r="H4120" i="5"/>
  <c r="F4120" i="5"/>
  <c r="E4120" i="5"/>
  <c r="C4120" i="5"/>
  <c r="B4120" i="5"/>
  <c r="N4119" i="5"/>
  <c r="K4119" i="5"/>
  <c r="I4119" i="5"/>
  <c r="H4119" i="5"/>
  <c r="F4119" i="5"/>
  <c r="E4119" i="5"/>
  <c r="C4119" i="5"/>
  <c r="B4119" i="5"/>
  <c r="N4118" i="5"/>
  <c r="K4118" i="5"/>
  <c r="I4118" i="5"/>
  <c r="H4118" i="5"/>
  <c r="F4118" i="5"/>
  <c r="E4118" i="5"/>
  <c r="C4118" i="5"/>
  <c r="B4118" i="5"/>
  <c r="N4117" i="5"/>
  <c r="K4117" i="5"/>
  <c r="I4117" i="5"/>
  <c r="H4117" i="5"/>
  <c r="F4117" i="5"/>
  <c r="E4117" i="5"/>
  <c r="C4117" i="5"/>
  <c r="B4117" i="5"/>
  <c r="N4116" i="5"/>
  <c r="K4116" i="5"/>
  <c r="I4116" i="5"/>
  <c r="H4116" i="5"/>
  <c r="F4116" i="5"/>
  <c r="E4116" i="5"/>
  <c r="C4116" i="5"/>
  <c r="B4116" i="5"/>
  <c r="N4115" i="5"/>
  <c r="K4115" i="5"/>
  <c r="I4115" i="5"/>
  <c r="H4115" i="5"/>
  <c r="F4115" i="5"/>
  <c r="E4115" i="5"/>
  <c r="C4115" i="5"/>
  <c r="B4115" i="5"/>
  <c r="N4114" i="5"/>
  <c r="K4114" i="5"/>
  <c r="I4114" i="5"/>
  <c r="H4114" i="5"/>
  <c r="F4114" i="5"/>
  <c r="E4114" i="5"/>
  <c r="C4114" i="5"/>
  <c r="B4114" i="5"/>
  <c r="N4113" i="5"/>
  <c r="K4113" i="5"/>
  <c r="I4113" i="5"/>
  <c r="H4113" i="5"/>
  <c r="F4113" i="5"/>
  <c r="E4113" i="5"/>
  <c r="C4113" i="5"/>
  <c r="B4113" i="5"/>
  <c r="N4112" i="5"/>
  <c r="K4112" i="5"/>
  <c r="I4112" i="5"/>
  <c r="H4112" i="5"/>
  <c r="F4112" i="5"/>
  <c r="E4112" i="5"/>
  <c r="C4112" i="5"/>
  <c r="B4112" i="5"/>
  <c r="N4111" i="5"/>
  <c r="K4111" i="5"/>
  <c r="I4111" i="5"/>
  <c r="H4111" i="5"/>
  <c r="F4111" i="5"/>
  <c r="E4111" i="5"/>
  <c r="C4111" i="5"/>
  <c r="B4111" i="5"/>
  <c r="N4110" i="5"/>
  <c r="K4110" i="5"/>
  <c r="I4110" i="5"/>
  <c r="H4110" i="5"/>
  <c r="F4110" i="5"/>
  <c r="E4110" i="5"/>
  <c r="C4110" i="5"/>
  <c r="B4110" i="5"/>
  <c r="N4109" i="5"/>
  <c r="K4109" i="5"/>
  <c r="I4109" i="5"/>
  <c r="H4109" i="5"/>
  <c r="F4109" i="5"/>
  <c r="E4109" i="5"/>
  <c r="C4109" i="5"/>
  <c r="B4109" i="5"/>
  <c r="N4108" i="5"/>
  <c r="K4108" i="5"/>
  <c r="I4108" i="5"/>
  <c r="H4108" i="5"/>
  <c r="F4108" i="5"/>
  <c r="E4108" i="5"/>
  <c r="C4108" i="5"/>
  <c r="B4108" i="5"/>
  <c r="N4107" i="5"/>
  <c r="K4107" i="5"/>
  <c r="I4107" i="5"/>
  <c r="H4107" i="5"/>
  <c r="F4107" i="5"/>
  <c r="E4107" i="5"/>
  <c r="C4107" i="5"/>
  <c r="B4107" i="5"/>
  <c r="N4106" i="5"/>
  <c r="K4106" i="5"/>
  <c r="I4106" i="5"/>
  <c r="H4106" i="5"/>
  <c r="F4106" i="5"/>
  <c r="E4106" i="5"/>
  <c r="C4106" i="5"/>
  <c r="B4106" i="5"/>
  <c r="N4105" i="5"/>
  <c r="K4105" i="5"/>
  <c r="I4105" i="5"/>
  <c r="H4105" i="5"/>
  <c r="F4105" i="5"/>
  <c r="E4105" i="5"/>
  <c r="C4105" i="5"/>
  <c r="B4105" i="5"/>
  <c r="N4104" i="5"/>
  <c r="K4104" i="5"/>
  <c r="I4104" i="5"/>
  <c r="H4104" i="5"/>
  <c r="F4104" i="5"/>
  <c r="E4104" i="5"/>
  <c r="C4104" i="5"/>
  <c r="B4104" i="5"/>
  <c r="N4103" i="5"/>
  <c r="K4103" i="5"/>
  <c r="I4103" i="5"/>
  <c r="H4103" i="5"/>
  <c r="F4103" i="5"/>
  <c r="E4103" i="5"/>
  <c r="C4103" i="5"/>
  <c r="B4103" i="5"/>
  <c r="N4102" i="5"/>
  <c r="K4102" i="5"/>
  <c r="I4102" i="5"/>
  <c r="H4102" i="5"/>
  <c r="F4102" i="5"/>
  <c r="E4102" i="5"/>
  <c r="C4102" i="5"/>
  <c r="B4102" i="5"/>
  <c r="N4101" i="5"/>
  <c r="K4101" i="5"/>
  <c r="I4101" i="5"/>
  <c r="H4101" i="5"/>
  <c r="F4101" i="5"/>
  <c r="E4101" i="5"/>
  <c r="C4101" i="5"/>
  <c r="B4101" i="5"/>
  <c r="N4100" i="5"/>
  <c r="K4100" i="5"/>
  <c r="I4100" i="5"/>
  <c r="H4100" i="5"/>
  <c r="F4100" i="5"/>
  <c r="E4100" i="5"/>
  <c r="C4100" i="5"/>
  <c r="B4100" i="5"/>
  <c r="N4099" i="5"/>
  <c r="K4099" i="5"/>
  <c r="I4099" i="5"/>
  <c r="H4099" i="5"/>
  <c r="F4099" i="5"/>
  <c r="E4099" i="5"/>
  <c r="C4099" i="5"/>
  <c r="B4099" i="5"/>
  <c r="N4098" i="5"/>
  <c r="K4098" i="5"/>
  <c r="I4098" i="5"/>
  <c r="H4098" i="5"/>
  <c r="F4098" i="5"/>
  <c r="E4098" i="5"/>
  <c r="C4098" i="5"/>
  <c r="B4098" i="5"/>
  <c r="N4097" i="5"/>
  <c r="K4097" i="5"/>
  <c r="I4097" i="5"/>
  <c r="H4097" i="5"/>
  <c r="F4097" i="5"/>
  <c r="E4097" i="5"/>
  <c r="C4097" i="5"/>
  <c r="B4097" i="5"/>
  <c r="N4096" i="5"/>
  <c r="K4096" i="5"/>
  <c r="I4096" i="5"/>
  <c r="H4096" i="5"/>
  <c r="F4096" i="5"/>
  <c r="E4096" i="5"/>
  <c r="C4096" i="5"/>
  <c r="B4096" i="5"/>
  <c r="N4095" i="5"/>
  <c r="K4095" i="5"/>
  <c r="I4095" i="5"/>
  <c r="H4095" i="5"/>
  <c r="F4095" i="5"/>
  <c r="E4095" i="5"/>
  <c r="C4095" i="5"/>
  <c r="B4095" i="5"/>
  <c r="N4094" i="5"/>
  <c r="K4094" i="5"/>
  <c r="I4094" i="5"/>
  <c r="H4094" i="5"/>
  <c r="F4094" i="5"/>
  <c r="E4094" i="5"/>
  <c r="C4094" i="5"/>
  <c r="B4094" i="5"/>
  <c r="N4093" i="5"/>
  <c r="K4093" i="5"/>
  <c r="I4093" i="5"/>
  <c r="H4093" i="5"/>
  <c r="F4093" i="5"/>
  <c r="E4093" i="5"/>
  <c r="C4093" i="5"/>
  <c r="B4093" i="5"/>
  <c r="N4092" i="5"/>
  <c r="K4092" i="5"/>
  <c r="I4092" i="5"/>
  <c r="H4092" i="5"/>
  <c r="F4092" i="5"/>
  <c r="E4092" i="5"/>
  <c r="C4092" i="5"/>
  <c r="B4092" i="5"/>
  <c r="N4091" i="5"/>
  <c r="K4091" i="5"/>
  <c r="I4091" i="5"/>
  <c r="H4091" i="5"/>
  <c r="F4091" i="5"/>
  <c r="E4091" i="5"/>
  <c r="C4091" i="5"/>
  <c r="B4091" i="5"/>
  <c r="N4090" i="5"/>
  <c r="K4090" i="5"/>
  <c r="I4090" i="5"/>
  <c r="H4090" i="5"/>
  <c r="F4090" i="5"/>
  <c r="E4090" i="5"/>
  <c r="C4090" i="5"/>
  <c r="B4090" i="5"/>
  <c r="N4089" i="5"/>
  <c r="K4089" i="5"/>
  <c r="I4089" i="5"/>
  <c r="H4089" i="5"/>
  <c r="F4089" i="5"/>
  <c r="E4089" i="5"/>
  <c r="C4089" i="5"/>
  <c r="B4089" i="5"/>
  <c r="N4088" i="5"/>
  <c r="K4088" i="5"/>
  <c r="I4088" i="5"/>
  <c r="H4088" i="5"/>
  <c r="F4088" i="5"/>
  <c r="E4088" i="5"/>
  <c r="C4088" i="5"/>
  <c r="B4088" i="5"/>
  <c r="N4087" i="5"/>
  <c r="K4087" i="5"/>
  <c r="I4087" i="5"/>
  <c r="H4087" i="5"/>
  <c r="F4087" i="5"/>
  <c r="E4087" i="5"/>
  <c r="C4087" i="5"/>
  <c r="B4087" i="5"/>
  <c r="N4086" i="5"/>
  <c r="K4086" i="5"/>
  <c r="I4086" i="5"/>
  <c r="H4086" i="5"/>
  <c r="F4086" i="5"/>
  <c r="E4086" i="5"/>
  <c r="C4086" i="5"/>
  <c r="B4086" i="5"/>
  <c r="N4085" i="5"/>
  <c r="K4085" i="5"/>
  <c r="I4085" i="5"/>
  <c r="H4085" i="5"/>
  <c r="F4085" i="5"/>
  <c r="E4085" i="5"/>
  <c r="C4085" i="5"/>
  <c r="B4085" i="5"/>
  <c r="N4084" i="5"/>
  <c r="K4084" i="5"/>
  <c r="I4084" i="5"/>
  <c r="H4084" i="5"/>
  <c r="F4084" i="5"/>
  <c r="E4084" i="5"/>
  <c r="C4084" i="5"/>
  <c r="B4084" i="5"/>
  <c r="N4083" i="5"/>
  <c r="K4083" i="5"/>
  <c r="I4083" i="5"/>
  <c r="H4083" i="5"/>
  <c r="F4083" i="5"/>
  <c r="E4083" i="5"/>
  <c r="C4083" i="5"/>
  <c r="B4083" i="5"/>
  <c r="N4082" i="5"/>
  <c r="K4082" i="5"/>
  <c r="I4082" i="5"/>
  <c r="H4082" i="5"/>
  <c r="F4082" i="5"/>
  <c r="E4082" i="5"/>
  <c r="C4082" i="5"/>
  <c r="B4082" i="5"/>
  <c r="N4081" i="5"/>
  <c r="K4081" i="5"/>
  <c r="I4081" i="5"/>
  <c r="H4081" i="5"/>
  <c r="F4081" i="5"/>
  <c r="E4081" i="5"/>
  <c r="C4081" i="5"/>
  <c r="B4081" i="5"/>
  <c r="N4080" i="5"/>
  <c r="K4080" i="5"/>
  <c r="I4080" i="5"/>
  <c r="H4080" i="5"/>
  <c r="F4080" i="5"/>
  <c r="E4080" i="5"/>
  <c r="C4080" i="5"/>
  <c r="B4080" i="5"/>
  <c r="N4079" i="5"/>
  <c r="K4079" i="5"/>
  <c r="I4079" i="5"/>
  <c r="H4079" i="5"/>
  <c r="F4079" i="5"/>
  <c r="E4079" i="5"/>
  <c r="C4079" i="5"/>
  <c r="B4079" i="5"/>
  <c r="N4078" i="5"/>
  <c r="K4078" i="5"/>
  <c r="I4078" i="5"/>
  <c r="H4078" i="5"/>
  <c r="F4078" i="5"/>
  <c r="E4078" i="5"/>
  <c r="C4078" i="5"/>
  <c r="B4078" i="5"/>
  <c r="N4077" i="5"/>
  <c r="K4077" i="5"/>
  <c r="I4077" i="5"/>
  <c r="H4077" i="5"/>
  <c r="F4077" i="5"/>
  <c r="E4077" i="5"/>
  <c r="C4077" i="5"/>
  <c r="B4077" i="5"/>
  <c r="N4076" i="5"/>
  <c r="K4076" i="5"/>
  <c r="I4076" i="5"/>
  <c r="H4076" i="5"/>
  <c r="F4076" i="5"/>
  <c r="E4076" i="5"/>
  <c r="C4076" i="5"/>
  <c r="B4076" i="5"/>
  <c r="N4075" i="5"/>
  <c r="K4075" i="5"/>
  <c r="I4075" i="5"/>
  <c r="H4075" i="5"/>
  <c r="F4075" i="5"/>
  <c r="E4075" i="5"/>
  <c r="C4075" i="5"/>
  <c r="B4075" i="5"/>
  <c r="N4074" i="5"/>
  <c r="K4074" i="5"/>
  <c r="I4074" i="5"/>
  <c r="H4074" i="5"/>
  <c r="F4074" i="5"/>
  <c r="E4074" i="5"/>
  <c r="C4074" i="5"/>
  <c r="B4074" i="5"/>
  <c r="N4073" i="5"/>
  <c r="K4073" i="5"/>
  <c r="I4073" i="5"/>
  <c r="H4073" i="5"/>
  <c r="F4073" i="5"/>
  <c r="E4073" i="5"/>
  <c r="C4073" i="5"/>
  <c r="B4073" i="5"/>
  <c r="N4072" i="5"/>
  <c r="K4072" i="5"/>
  <c r="I4072" i="5"/>
  <c r="H4072" i="5"/>
  <c r="F4072" i="5"/>
  <c r="E4072" i="5"/>
  <c r="C4072" i="5"/>
  <c r="B4072" i="5"/>
  <c r="N4071" i="5"/>
  <c r="K4071" i="5"/>
  <c r="I4071" i="5"/>
  <c r="H4071" i="5"/>
  <c r="F4071" i="5"/>
  <c r="E4071" i="5"/>
  <c r="C4071" i="5"/>
  <c r="B4071" i="5"/>
  <c r="N4070" i="5"/>
  <c r="K4070" i="5"/>
  <c r="I4070" i="5"/>
  <c r="H4070" i="5"/>
  <c r="F4070" i="5"/>
  <c r="E4070" i="5"/>
  <c r="C4070" i="5"/>
  <c r="B4070" i="5"/>
  <c r="N4069" i="5"/>
  <c r="K4069" i="5"/>
  <c r="I4069" i="5"/>
  <c r="H4069" i="5"/>
  <c r="F4069" i="5"/>
  <c r="E4069" i="5"/>
  <c r="C4069" i="5"/>
  <c r="B4069" i="5"/>
  <c r="N4068" i="5"/>
  <c r="K4068" i="5"/>
  <c r="I4068" i="5"/>
  <c r="H4068" i="5"/>
  <c r="F4068" i="5"/>
  <c r="E4068" i="5"/>
  <c r="C4068" i="5"/>
  <c r="B4068" i="5"/>
  <c r="N4067" i="5"/>
  <c r="K4067" i="5"/>
  <c r="I4067" i="5"/>
  <c r="H4067" i="5"/>
  <c r="F4067" i="5"/>
  <c r="E4067" i="5"/>
  <c r="C4067" i="5"/>
  <c r="B4067" i="5"/>
  <c r="N4066" i="5"/>
  <c r="K4066" i="5"/>
  <c r="I4066" i="5"/>
  <c r="H4066" i="5"/>
  <c r="F4066" i="5"/>
  <c r="E4066" i="5"/>
  <c r="C4066" i="5"/>
  <c r="B4066" i="5"/>
  <c r="N4065" i="5"/>
  <c r="K4065" i="5"/>
  <c r="I4065" i="5"/>
  <c r="H4065" i="5"/>
  <c r="F4065" i="5"/>
  <c r="E4065" i="5"/>
  <c r="C4065" i="5"/>
  <c r="B4065" i="5"/>
  <c r="N4064" i="5"/>
  <c r="K4064" i="5"/>
  <c r="I4064" i="5"/>
  <c r="H4064" i="5"/>
  <c r="F4064" i="5"/>
  <c r="E4064" i="5"/>
  <c r="C4064" i="5"/>
  <c r="B4064" i="5"/>
  <c r="N4063" i="5"/>
  <c r="K4063" i="5"/>
  <c r="I4063" i="5"/>
  <c r="H4063" i="5"/>
  <c r="F4063" i="5"/>
  <c r="E4063" i="5"/>
  <c r="C4063" i="5"/>
  <c r="B4063" i="5"/>
  <c r="N4062" i="5"/>
  <c r="K4062" i="5"/>
  <c r="I4062" i="5"/>
  <c r="H4062" i="5"/>
  <c r="F4062" i="5"/>
  <c r="E4062" i="5"/>
  <c r="C4062" i="5"/>
  <c r="B4062" i="5"/>
  <c r="N4061" i="5"/>
  <c r="K4061" i="5"/>
  <c r="I4061" i="5"/>
  <c r="H4061" i="5"/>
  <c r="F4061" i="5"/>
  <c r="E4061" i="5"/>
  <c r="C4061" i="5"/>
  <c r="B4061" i="5"/>
  <c r="N4060" i="5"/>
  <c r="K4060" i="5"/>
  <c r="I4060" i="5"/>
  <c r="H4060" i="5"/>
  <c r="F4060" i="5"/>
  <c r="E4060" i="5"/>
  <c r="C4060" i="5"/>
  <c r="B4060" i="5"/>
  <c r="N4059" i="5"/>
  <c r="K4059" i="5"/>
  <c r="I4059" i="5"/>
  <c r="H4059" i="5"/>
  <c r="F4059" i="5"/>
  <c r="E4059" i="5"/>
  <c r="C4059" i="5"/>
  <c r="B4059" i="5"/>
  <c r="N4058" i="5"/>
  <c r="K4058" i="5"/>
  <c r="I4058" i="5"/>
  <c r="H4058" i="5"/>
  <c r="F4058" i="5"/>
  <c r="E4058" i="5"/>
  <c r="C4058" i="5"/>
  <c r="B4058" i="5"/>
  <c r="N4057" i="5"/>
  <c r="K4057" i="5"/>
  <c r="I4057" i="5"/>
  <c r="H4057" i="5"/>
  <c r="F4057" i="5"/>
  <c r="E4057" i="5"/>
  <c r="C4057" i="5"/>
  <c r="B4057" i="5"/>
  <c r="N4056" i="5"/>
  <c r="K4056" i="5"/>
  <c r="I4056" i="5"/>
  <c r="H4056" i="5"/>
  <c r="F4056" i="5"/>
  <c r="E4056" i="5"/>
  <c r="C4056" i="5"/>
  <c r="B4056" i="5"/>
  <c r="N4055" i="5"/>
  <c r="K4055" i="5"/>
  <c r="I4055" i="5"/>
  <c r="H4055" i="5"/>
  <c r="F4055" i="5"/>
  <c r="E4055" i="5"/>
  <c r="C4055" i="5"/>
  <c r="B4055" i="5"/>
  <c r="N4054" i="5"/>
  <c r="K4054" i="5"/>
  <c r="I4054" i="5"/>
  <c r="H4054" i="5"/>
  <c r="F4054" i="5"/>
  <c r="E4054" i="5"/>
  <c r="C4054" i="5"/>
  <c r="B4054" i="5"/>
  <c r="N4053" i="5"/>
  <c r="K4053" i="5"/>
  <c r="I4053" i="5"/>
  <c r="H4053" i="5"/>
  <c r="F4053" i="5"/>
  <c r="E4053" i="5"/>
  <c r="C4053" i="5"/>
  <c r="B4053" i="5"/>
  <c r="N4052" i="5"/>
  <c r="K4052" i="5"/>
  <c r="I4052" i="5"/>
  <c r="H4052" i="5"/>
  <c r="F4052" i="5"/>
  <c r="E4052" i="5"/>
  <c r="C4052" i="5"/>
  <c r="B4052" i="5"/>
  <c r="N4051" i="5"/>
  <c r="K4051" i="5"/>
  <c r="I4051" i="5"/>
  <c r="H4051" i="5"/>
  <c r="F4051" i="5"/>
  <c r="E4051" i="5"/>
  <c r="C4051" i="5"/>
  <c r="B4051" i="5"/>
  <c r="N4050" i="5"/>
  <c r="K4050" i="5"/>
  <c r="I4050" i="5"/>
  <c r="H4050" i="5"/>
  <c r="F4050" i="5"/>
  <c r="E4050" i="5"/>
  <c r="C4050" i="5"/>
  <c r="B4050" i="5"/>
  <c r="N4049" i="5"/>
  <c r="K4049" i="5"/>
  <c r="I4049" i="5"/>
  <c r="H4049" i="5"/>
  <c r="F4049" i="5"/>
  <c r="E4049" i="5"/>
  <c r="C4049" i="5"/>
  <c r="B4049" i="5"/>
  <c r="N4048" i="5"/>
  <c r="K4048" i="5"/>
  <c r="I4048" i="5"/>
  <c r="H4048" i="5"/>
  <c r="F4048" i="5"/>
  <c r="E4048" i="5"/>
  <c r="C4048" i="5"/>
  <c r="B4048" i="5"/>
  <c r="N4047" i="5"/>
  <c r="K4047" i="5"/>
  <c r="I4047" i="5"/>
  <c r="H4047" i="5"/>
  <c r="F4047" i="5"/>
  <c r="E4047" i="5"/>
  <c r="C4047" i="5"/>
  <c r="B4047" i="5"/>
  <c r="N4046" i="5"/>
  <c r="K4046" i="5"/>
  <c r="I4046" i="5"/>
  <c r="H4046" i="5"/>
  <c r="F4046" i="5"/>
  <c r="E4046" i="5"/>
  <c r="C4046" i="5"/>
  <c r="B4046" i="5"/>
  <c r="N4045" i="5"/>
  <c r="K4045" i="5"/>
  <c r="I4045" i="5"/>
  <c r="H4045" i="5"/>
  <c r="F4045" i="5"/>
  <c r="E4045" i="5"/>
  <c r="C4045" i="5"/>
  <c r="B4045" i="5"/>
  <c r="N4044" i="5"/>
  <c r="K4044" i="5"/>
  <c r="I4044" i="5"/>
  <c r="H4044" i="5"/>
  <c r="F4044" i="5"/>
  <c r="E4044" i="5"/>
  <c r="C4044" i="5"/>
  <c r="B4044" i="5"/>
  <c r="N4043" i="5"/>
  <c r="K4043" i="5"/>
  <c r="I4043" i="5"/>
  <c r="H4043" i="5"/>
  <c r="F4043" i="5"/>
  <c r="E4043" i="5"/>
  <c r="C4043" i="5"/>
  <c r="B4043" i="5"/>
  <c r="N4042" i="5"/>
  <c r="K4042" i="5"/>
  <c r="I4042" i="5"/>
  <c r="H4042" i="5"/>
  <c r="F4042" i="5"/>
  <c r="E4042" i="5"/>
  <c r="C4042" i="5"/>
  <c r="B4042" i="5"/>
  <c r="N4041" i="5"/>
  <c r="K4041" i="5"/>
  <c r="I4041" i="5"/>
  <c r="H4041" i="5"/>
  <c r="F4041" i="5"/>
  <c r="E4041" i="5"/>
  <c r="C4041" i="5"/>
  <c r="B4041" i="5"/>
  <c r="N4040" i="5"/>
  <c r="K4040" i="5"/>
  <c r="I4040" i="5"/>
  <c r="H4040" i="5"/>
  <c r="F4040" i="5"/>
  <c r="E4040" i="5"/>
  <c r="C4040" i="5"/>
  <c r="B4040" i="5"/>
  <c r="N4039" i="5"/>
  <c r="K4039" i="5"/>
  <c r="I4039" i="5"/>
  <c r="H4039" i="5"/>
  <c r="F4039" i="5"/>
  <c r="E4039" i="5"/>
  <c r="C4039" i="5"/>
  <c r="B4039" i="5"/>
  <c r="N4038" i="5"/>
  <c r="K4038" i="5"/>
  <c r="I4038" i="5"/>
  <c r="H4038" i="5"/>
  <c r="F4038" i="5"/>
  <c r="E4038" i="5"/>
  <c r="C4038" i="5"/>
  <c r="B4038" i="5"/>
  <c r="N4037" i="5"/>
  <c r="K4037" i="5"/>
  <c r="I4037" i="5"/>
  <c r="H4037" i="5"/>
  <c r="F4037" i="5"/>
  <c r="E4037" i="5"/>
  <c r="C4037" i="5"/>
  <c r="B4037" i="5"/>
  <c r="N4036" i="5"/>
  <c r="K4036" i="5"/>
  <c r="I4036" i="5"/>
  <c r="H4036" i="5"/>
  <c r="F4036" i="5"/>
  <c r="E4036" i="5"/>
  <c r="C4036" i="5"/>
  <c r="B4036" i="5"/>
  <c r="N4035" i="5"/>
  <c r="K4035" i="5"/>
  <c r="I4035" i="5"/>
  <c r="H4035" i="5"/>
  <c r="F4035" i="5"/>
  <c r="E4035" i="5"/>
  <c r="C4035" i="5"/>
  <c r="B4035" i="5"/>
  <c r="N4034" i="5"/>
  <c r="K4034" i="5"/>
  <c r="I4034" i="5"/>
  <c r="H4034" i="5"/>
  <c r="F4034" i="5"/>
  <c r="E4034" i="5"/>
  <c r="C4034" i="5"/>
  <c r="B4034" i="5"/>
  <c r="N4033" i="5"/>
  <c r="K4033" i="5"/>
  <c r="I4033" i="5"/>
  <c r="H4033" i="5"/>
  <c r="F4033" i="5"/>
  <c r="E4033" i="5"/>
  <c r="C4033" i="5"/>
  <c r="B4033" i="5"/>
  <c r="N4032" i="5"/>
  <c r="K4032" i="5"/>
  <c r="I4032" i="5"/>
  <c r="H4032" i="5"/>
  <c r="F4032" i="5"/>
  <c r="E4032" i="5"/>
  <c r="C4032" i="5"/>
  <c r="B4032" i="5"/>
  <c r="N4031" i="5"/>
  <c r="K4031" i="5"/>
  <c r="I4031" i="5"/>
  <c r="H4031" i="5"/>
  <c r="F4031" i="5"/>
  <c r="E4031" i="5"/>
  <c r="C4031" i="5"/>
  <c r="B4031" i="5"/>
  <c r="N4030" i="5"/>
  <c r="K4030" i="5"/>
  <c r="I4030" i="5"/>
  <c r="H4030" i="5"/>
  <c r="F4030" i="5"/>
  <c r="E4030" i="5"/>
  <c r="C4030" i="5"/>
  <c r="B4030" i="5"/>
  <c r="N4029" i="5"/>
  <c r="K4029" i="5"/>
  <c r="I4029" i="5"/>
  <c r="H4029" i="5"/>
  <c r="F4029" i="5"/>
  <c r="E4029" i="5"/>
  <c r="C4029" i="5"/>
  <c r="B4029" i="5"/>
  <c r="N4028" i="5"/>
  <c r="K4028" i="5"/>
  <c r="I4028" i="5"/>
  <c r="H4028" i="5"/>
  <c r="F4028" i="5"/>
  <c r="E4028" i="5"/>
  <c r="C4028" i="5"/>
  <c r="B4028" i="5"/>
  <c r="N4027" i="5"/>
  <c r="K4027" i="5"/>
  <c r="I4027" i="5"/>
  <c r="H4027" i="5"/>
  <c r="F4027" i="5"/>
  <c r="E4027" i="5"/>
  <c r="C4027" i="5"/>
  <c r="B4027" i="5"/>
  <c r="N4026" i="5"/>
  <c r="K4026" i="5"/>
  <c r="I4026" i="5"/>
  <c r="H4026" i="5"/>
  <c r="F4026" i="5"/>
  <c r="E4026" i="5"/>
  <c r="C4026" i="5"/>
  <c r="B4026" i="5"/>
  <c r="N4025" i="5"/>
  <c r="K4025" i="5"/>
  <c r="I4025" i="5"/>
  <c r="H4025" i="5"/>
  <c r="F4025" i="5"/>
  <c r="E4025" i="5"/>
  <c r="C4025" i="5"/>
  <c r="B4025" i="5"/>
  <c r="N4024" i="5"/>
  <c r="K4024" i="5"/>
  <c r="I4024" i="5"/>
  <c r="H4024" i="5"/>
  <c r="F4024" i="5"/>
  <c r="E4024" i="5"/>
  <c r="C4024" i="5"/>
  <c r="B4024" i="5"/>
  <c r="N4023" i="5"/>
  <c r="K4023" i="5"/>
  <c r="I4023" i="5"/>
  <c r="H4023" i="5"/>
  <c r="F4023" i="5"/>
  <c r="E4023" i="5"/>
  <c r="C4023" i="5"/>
  <c r="B4023" i="5"/>
  <c r="N4022" i="5"/>
  <c r="K4022" i="5"/>
  <c r="I4022" i="5"/>
  <c r="H4022" i="5"/>
  <c r="F4022" i="5"/>
  <c r="E4022" i="5"/>
  <c r="C4022" i="5"/>
  <c r="B4022" i="5"/>
  <c r="N4021" i="5"/>
  <c r="K4021" i="5"/>
  <c r="I4021" i="5"/>
  <c r="H4021" i="5"/>
  <c r="F4021" i="5"/>
  <c r="E4021" i="5"/>
  <c r="C4021" i="5"/>
  <c r="B4021" i="5"/>
  <c r="N4020" i="5"/>
  <c r="K4020" i="5"/>
  <c r="I4020" i="5"/>
  <c r="H4020" i="5"/>
  <c r="F4020" i="5"/>
  <c r="E4020" i="5"/>
  <c r="C4020" i="5"/>
  <c r="B4020" i="5"/>
  <c r="N4019" i="5"/>
  <c r="K4019" i="5"/>
  <c r="I4019" i="5"/>
  <c r="H4019" i="5"/>
  <c r="F4019" i="5"/>
  <c r="E4019" i="5"/>
  <c r="C4019" i="5"/>
  <c r="B4019" i="5"/>
  <c r="N4018" i="5"/>
  <c r="K4018" i="5"/>
  <c r="I4018" i="5"/>
  <c r="H4018" i="5"/>
  <c r="F4018" i="5"/>
  <c r="E4018" i="5"/>
  <c r="C4018" i="5"/>
  <c r="B4018" i="5"/>
  <c r="N4017" i="5"/>
  <c r="K4017" i="5"/>
  <c r="I4017" i="5"/>
  <c r="H4017" i="5"/>
  <c r="F4017" i="5"/>
  <c r="E4017" i="5"/>
  <c r="C4017" i="5"/>
  <c r="B4017" i="5"/>
  <c r="N4016" i="5"/>
  <c r="K4016" i="5"/>
  <c r="I4016" i="5"/>
  <c r="H4016" i="5"/>
  <c r="F4016" i="5"/>
  <c r="E4016" i="5"/>
  <c r="C4016" i="5"/>
  <c r="B4016" i="5"/>
  <c r="N4015" i="5"/>
  <c r="K4015" i="5"/>
  <c r="I4015" i="5"/>
  <c r="H4015" i="5"/>
  <c r="F4015" i="5"/>
  <c r="E4015" i="5"/>
  <c r="C4015" i="5"/>
  <c r="B4015" i="5"/>
  <c r="N4014" i="5"/>
  <c r="K4014" i="5"/>
  <c r="I4014" i="5"/>
  <c r="H4014" i="5"/>
  <c r="F4014" i="5"/>
  <c r="E4014" i="5"/>
  <c r="C4014" i="5"/>
  <c r="B4014" i="5"/>
  <c r="N4013" i="5"/>
  <c r="K4013" i="5"/>
  <c r="I4013" i="5"/>
  <c r="H4013" i="5"/>
  <c r="F4013" i="5"/>
  <c r="E4013" i="5"/>
  <c r="C4013" i="5"/>
  <c r="B4013" i="5"/>
  <c r="N4012" i="5"/>
  <c r="K4012" i="5"/>
  <c r="I4012" i="5"/>
  <c r="H4012" i="5"/>
  <c r="F4012" i="5"/>
  <c r="E4012" i="5"/>
  <c r="C4012" i="5"/>
  <c r="B4012" i="5"/>
  <c r="N4011" i="5"/>
  <c r="K4011" i="5"/>
  <c r="I4011" i="5"/>
  <c r="H4011" i="5"/>
  <c r="F4011" i="5"/>
  <c r="E4011" i="5"/>
  <c r="C4011" i="5"/>
  <c r="B4011" i="5"/>
  <c r="N4010" i="5"/>
  <c r="K4010" i="5"/>
  <c r="I4010" i="5"/>
  <c r="H4010" i="5"/>
  <c r="F4010" i="5"/>
  <c r="E4010" i="5"/>
  <c r="C4010" i="5"/>
  <c r="B4010" i="5"/>
  <c r="N4009" i="5"/>
  <c r="K4009" i="5"/>
  <c r="I4009" i="5"/>
  <c r="H4009" i="5"/>
  <c r="F4009" i="5"/>
  <c r="E4009" i="5"/>
  <c r="C4009" i="5"/>
  <c r="B4009" i="5"/>
  <c r="N4008" i="5"/>
  <c r="K4008" i="5"/>
  <c r="I4008" i="5"/>
  <c r="H4008" i="5"/>
  <c r="F4008" i="5"/>
  <c r="E4008" i="5"/>
  <c r="C4008" i="5"/>
  <c r="B4008" i="5"/>
  <c r="N4007" i="5"/>
  <c r="K4007" i="5"/>
  <c r="I4007" i="5"/>
  <c r="H4007" i="5"/>
  <c r="F4007" i="5"/>
  <c r="E4007" i="5"/>
  <c r="C4007" i="5"/>
  <c r="B4007" i="5"/>
  <c r="N4006" i="5"/>
  <c r="K4006" i="5"/>
  <c r="I4006" i="5"/>
  <c r="H4006" i="5"/>
  <c r="F4006" i="5"/>
  <c r="E4006" i="5"/>
  <c r="C4006" i="5"/>
  <c r="B4006" i="5"/>
  <c r="N4005" i="5"/>
  <c r="K4005" i="5"/>
  <c r="I4005" i="5"/>
  <c r="H4005" i="5"/>
  <c r="F4005" i="5"/>
  <c r="E4005" i="5"/>
  <c r="C4005" i="5"/>
  <c r="B4005" i="5"/>
  <c r="N4004" i="5"/>
  <c r="K4004" i="5"/>
  <c r="I4004" i="5"/>
  <c r="H4004" i="5"/>
  <c r="F4004" i="5"/>
  <c r="E4004" i="5"/>
  <c r="C4004" i="5"/>
  <c r="B4004" i="5"/>
  <c r="N4003" i="5"/>
  <c r="K4003" i="5"/>
  <c r="I4003" i="5"/>
  <c r="H4003" i="5"/>
  <c r="F4003" i="5"/>
  <c r="E4003" i="5"/>
  <c r="C4003" i="5"/>
  <c r="B4003" i="5"/>
  <c r="N4002" i="5"/>
  <c r="K4002" i="5"/>
  <c r="I4002" i="5"/>
  <c r="H4002" i="5"/>
  <c r="F4002" i="5"/>
  <c r="E4002" i="5"/>
  <c r="C4002" i="5"/>
  <c r="B4002" i="5"/>
  <c r="N4001" i="5"/>
  <c r="K4001" i="5"/>
  <c r="I4001" i="5"/>
  <c r="H4001" i="5"/>
  <c r="F4001" i="5"/>
  <c r="E4001" i="5"/>
  <c r="C4001" i="5"/>
  <c r="B4001" i="5"/>
  <c r="N4000" i="5"/>
  <c r="K4000" i="5"/>
  <c r="I4000" i="5"/>
  <c r="H4000" i="5"/>
  <c r="F4000" i="5"/>
  <c r="E4000" i="5"/>
  <c r="C4000" i="5"/>
  <c r="B4000" i="5"/>
  <c r="N3999" i="5"/>
  <c r="K3999" i="5"/>
  <c r="I3999" i="5"/>
  <c r="H3999" i="5"/>
  <c r="F3999" i="5"/>
  <c r="E3999" i="5"/>
  <c r="C3999" i="5"/>
  <c r="B3999" i="5"/>
  <c r="N3998" i="5"/>
  <c r="K3998" i="5"/>
  <c r="I3998" i="5"/>
  <c r="H3998" i="5"/>
  <c r="F3998" i="5"/>
  <c r="E3998" i="5"/>
  <c r="C3998" i="5"/>
  <c r="B3998" i="5"/>
  <c r="N3997" i="5"/>
  <c r="K3997" i="5"/>
  <c r="I3997" i="5"/>
  <c r="H3997" i="5"/>
  <c r="F3997" i="5"/>
  <c r="E3997" i="5"/>
  <c r="C3997" i="5"/>
  <c r="B3997" i="5"/>
  <c r="N3996" i="5"/>
  <c r="K3996" i="5"/>
  <c r="I3996" i="5"/>
  <c r="H3996" i="5"/>
  <c r="F3996" i="5"/>
  <c r="E3996" i="5"/>
  <c r="C3996" i="5"/>
  <c r="B3996" i="5"/>
  <c r="N3995" i="5"/>
  <c r="K3995" i="5"/>
  <c r="I3995" i="5"/>
  <c r="H3995" i="5"/>
  <c r="F3995" i="5"/>
  <c r="E3995" i="5"/>
  <c r="C3995" i="5"/>
  <c r="B3995" i="5"/>
  <c r="N3994" i="5"/>
  <c r="K3994" i="5"/>
  <c r="I3994" i="5"/>
  <c r="H3994" i="5"/>
  <c r="F3994" i="5"/>
  <c r="E3994" i="5"/>
  <c r="C3994" i="5"/>
  <c r="B3994" i="5"/>
  <c r="N3993" i="5"/>
  <c r="K3993" i="5"/>
  <c r="I3993" i="5"/>
  <c r="H3993" i="5"/>
  <c r="F3993" i="5"/>
  <c r="E3993" i="5"/>
  <c r="C3993" i="5"/>
  <c r="B3993" i="5"/>
  <c r="N3992" i="5"/>
  <c r="K3992" i="5"/>
  <c r="I3992" i="5"/>
  <c r="H3992" i="5"/>
  <c r="F3992" i="5"/>
  <c r="E3992" i="5"/>
  <c r="C3992" i="5"/>
  <c r="B3992" i="5"/>
  <c r="N3991" i="5"/>
  <c r="K3991" i="5"/>
  <c r="I3991" i="5"/>
  <c r="H3991" i="5"/>
  <c r="F3991" i="5"/>
  <c r="E3991" i="5"/>
  <c r="C3991" i="5"/>
  <c r="B3991" i="5"/>
  <c r="N3990" i="5"/>
  <c r="K3990" i="5"/>
  <c r="I3990" i="5"/>
  <c r="H3990" i="5"/>
  <c r="F3990" i="5"/>
  <c r="E3990" i="5"/>
  <c r="C3990" i="5"/>
  <c r="B3990" i="5"/>
  <c r="N3989" i="5"/>
  <c r="K3989" i="5"/>
  <c r="I3989" i="5"/>
  <c r="H3989" i="5"/>
  <c r="F3989" i="5"/>
  <c r="E3989" i="5"/>
  <c r="C3989" i="5"/>
  <c r="B3989" i="5"/>
  <c r="N3988" i="5"/>
  <c r="K3988" i="5"/>
  <c r="I3988" i="5"/>
  <c r="H3988" i="5"/>
  <c r="F3988" i="5"/>
  <c r="E3988" i="5"/>
  <c r="C3988" i="5"/>
  <c r="B3988" i="5"/>
  <c r="N3987" i="5"/>
  <c r="K3987" i="5"/>
  <c r="I3987" i="5"/>
  <c r="H3987" i="5"/>
  <c r="F3987" i="5"/>
  <c r="E3987" i="5"/>
  <c r="C3987" i="5"/>
  <c r="B3987" i="5"/>
  <c r="N3986" i="5"/>
  <c r="K3986" i="5"/>
  <c r="I3986" i="5"/>
  <c r="H3986" i="5"/>
  <c r="F3986" i="5"/>
  <c r="E3986" i="5"/>
  <c r="C3986" i="5"/>
  <c r="B3986" i="5"/>
  <c r="N3985" i="5"/>
  <c r="K3985" i="5"/>
  <c r="I3985" i="5"/>
  <c r="H3985" i="5"/>
  <c r="F3985" i="5"/>
  <c r="E3985" i="5"/>
  <c r="C3985" i="5"/>
  <c r="B3985" i="5"/>
  <c r="N3984" i="5"/>
  <c r="K3984" i="5"/>
  <c r="I3984" i="5"/>
  <c r="H3984" i="5"/>
  <c r="F3984" i="5"/>
  <c r="E3984" i="5"/>
  <c r="C3984" i="5"/>
  <c r="B3984" i="5"/>
  <c r="N3983" i="5"/>
  <c r="K3983" i="5"/>
  <c r="I3983" i="5"/>
  <c r="H3983" i="5"/>
  <c r="F3983" i="5"/>
  <c r="E3983" i="5"/>
  <c r="C3983" i="5"/>
  <c r="B3983" i="5"/>
  <c r="N3982" i="5"/>
  <c r="K3982" i="5"/>
  <c r="I3982" i="5"/>
  <c r="H3982" i="5"/>
  <c r="F3982" i="5"/>
  <c r="E3982" i="5"/>
  <c r="C3982" i="5"/>
  <c r="B3982" i="5"/>
  <c r="N3981" i="5"/>
  <c r="K3981" i="5"/>
  <c r="I3981" i="5"/>
  <c r="H3981" i="5"/>
  <c r="F3981" i="5"/>
  <c r="E3981" i="5"/>
  <c r="C3981" i="5"/>
  <c r="B3981" i="5"/>
  <c r="N3980" i="5"/>
  <c r="K3980" i="5"/>
  <c r="I3980" i="5"/>
  <c r="H3980" i="5"/>
  <c r="F3980" i="5"/>
  <c r="E3980" i="5"/>
  <c r="C3980" i="5"/>
  <c r="B3980" i="5"/>
  <c r="N3979" i="5"/>
  <c r="K3979" i="5"/>
  <c r="I3979" i="5"/>
  <c r="H3979" i="5"/>
  <c r="F3979" i="5"/>
  <c r="E3979" i="5"/>
  <c r="C3979" i="5"/>
  <c r="B3979" i="5"/>
  <c r="N3978" i="5"/>
  <c r="K3978" i="5"/>
  <c r="I3978" i="5"/>
  <c r="H3978" i="5"/>
  <c r="F3978" i="5"/>
  <c r="E3978" i="5"/>
  <c r="C3978" i="5"/>
  <c r="B3978" i="5"/>
  <c r="N3977" i="5"/>
  <c r="K3977" i="5"/>
  <c r="I3977" i="5"/>
  <c r="H3977" i="5"/>
  <c r="F3977" i="5"/>
  <c r="E3977" i="5"/>
  <c r="C3977" i="5"/>
  <c r="B3977" i="5"/>
  <c r="N3976" i="5"/>
  <c r="K3976" i="5"/>
  <c r="I3976" i="5"/>
  <c r="H3976" i="5"/>
  <c r="F3976" i="5"/>
  <c r="E3976" i="5"/>
  <c r="C3976" i="5"/>
  <c r="B3976" i="5"/>
  <c r="N3975" i="5"/>
  <c r="K3975" i="5"/>
  <c r="I3975" i="5"/>
  <c r="H3975" i="5"/>
  <c r="F3975" i="5"/>
  <c r="E3975" i="5"/>
  <c r="C3975" i="5"/>
  <c r="B3975" i="5"/>
  <c r="N3974" i="5"/>
  <c r="K3974" i="5"/>
  <c r="I3974" i="5"/>
  <c r="H3974" i="5"/>
  <c r="F3974" i="5"/>
  <c r="E3974" i="5"/>
  <c r="C3974" i="5"/>
  <c r="B3974" i="5"/>
  <c r="N3973" i="5"/>
  <c r="K3973" i="5"/>
  <c r="I3973" i="5"/>
  <c r="H3973" i="5"/>
  <c r="F3973" i="5"/>
  <c r="E3973" i="5"/>
  <c r="C3973" i="5"/>
  <c r="B3973" i="5"/>
  <c r="N3972" i="5"/>
  <c r="K3972" i="5"/>
  <c r="I3972" i="5"/>
  <c r="H3972" i="5"/>
  <c r="F3972" i="5"/>
  <c r="E3972" i="5"/>
  <c r="C3972" i="5"/>
  <c r="B3972" i="5"/>
  <c r="N3971" i="5"/>
  <c r="K3971" i="5"/>
  <c r="I3971" i="5"/>
  <c r="H3971" i="5"/>
  <c r="F3971" i="5"/>
  <c r="E3971" i="5"/>
  <c r="C3971" i="5"/>
  <c r="B3971" i="5"/>
  <c r="N3970" i="5"/>
  <c r="K3970" i="5"/>
  <c r="I3970" i="5"/>
  <c r="H3970" i="5"/>
  <c r="F3970" i="5"/>
  <c r="E3970" i="5"/>
  <c r="C3970" i="5"/>
  <c r="B3970" i="5"/>
  <c r="N3969" i="5"/>
  <c r="K3969" i="5"/>
  <c r="I3969" i="5"/>
  <c r="H3969" i="5"/>
  <c r="F3969" i="5"/>
  <c r="E3969" i="5"/>
  <c r="C3969" i="5"/>
  <c r="B3969" i="5"/>
  <c r="N3968" i="5"/>
  <c r="K3968" i="5"/>
  <c r="I3968" i="5"/>
  <c r="H3968" i="5"/>
  <c r="F3968" i="5"/>
  <c r="E3968" i="5"/>
  <c r="C3968" i="5"/>
  <c r="B3968" i="5"/>
  <c r="N3967" i="5"/>
  <c r="K3967" i="5"/>
  <c r="I3967" i="5"/>
  <c r="H3967" i="5"/>
  <c r="F3967" i="5"/>
  <c r="E3967" i="5"/>
  <c r="C3967" i="5"/>
  <c r="B3967" i="5"/>
  <c r="N3966" i="5"/>
  <c r="K3966" i="5"/>
  <c r="I3966" i="5"/>
  <c r="H3966" i="5"/>
  <c r="F3966" i="5"/>
  <c r="E3966" i="5"/>
  <c r="C3966" i="5"/>
  <c r="B3966" i="5"/>
  <c r="N3965" i="5"/>
  <c r="K3965" i="5"/>
  <c r="I3965" i="5"/>
  <c r="H3965" i="5"/>
  <c r="F3965" i="5"/>
  <c r="E3965" i="5"/>
  <c r="C3965" i="5"/>
  <c r="B3965" i="5"/>
  <c r="N3964" i="5"/>
  <c r="K3964" i="5"/>
  <c r="I3964" i="5"/>
  <c r="H3964" i="5"/>
  <c r="F3964" i="5"/>
  <c r="E3964" i="5"/>
  <c r="C3964" i="5"/>
  <c r="B3964" i="5"/>
  <c r="N3963" i="5"/>
  <c r="K3963" i="5"/>
  <c r="I3963" i="5"/>
  <c r="H3963" i="5"/>
  <c r="F3963" i="5"/>
  <c r="E3963" i="5"/>
  <c r="C3963" i="5"/>
  <c r="B3963" i="5"/>
  <c r="N3962" i="5"/>
  <c r="K3962" i="5"/>
  <c r="I3962" i="5"/>
  <c r="H3962" i="5"/>
  <c r="F3962" i="5"/>
  <c r="E3962" i="5"/>
  <c r="C3962" i="5"/>
  <c r="B3962" i="5"/>
  <c r="N3961" i="5"/>
  <c r="K3961" i="5"/>
  <c r="I3961" i="5"/>
  <c r="H3961" i="5"/>
  <c r="F3961" i="5"/>
  <c r="E3961" i="5"/>
  <c r="C3961" i="5"/>
  <c r="B3961" i="5"/>
  <c r="N3960" i="5"/>
  <c r="K3960" i="5"/>
  <c r="I3960" i="5"/>
  <c r="H3960" i="5"/>
  <c r="F3960" i="5"/>
  <c r="E3960" i="5"/>
  <c r="C3960" i="5"/>
  <c r="B3960" i="5"/>
  <c r="N3959" i="5"/>
  <c r="K3959" i="5"/>
  <c r="I3959" i="5"/>
  <c r="H3959" i="5"/>
  <c r="F3959" i="5"/>
  <c r="E3959" i="5"/>
  <c r="C3959" i="5"/>
  <c r="B3959" i="5"/>
  <c r="N3958" i="5"/>
  <c r="K3958" i="5"/>
  <c r="I3958" i="5"/>
  <c r="H3958" i="5"/>
  <c r="F3958" i="5"/>
  <c r="E3958" i="5"/>
  <c r="C3958" i="5"/>
  <c r="B3958" i="5"/>
  <c r="N3957" i="5"/>
  <c r="K3957" i="5"/>
  <c r="I3957" i="5"/>
  <c r="H3957" i="5"/>
  <c r="F3957" i="5"/>
  <c r="E3957" i="5"/>
  <c r="C3957" i="5"/>
  <c r="B3957" i="5"/>
  <c r="N3956" i="5"/>
  <c r="K3956" i="5"/>
  <c r="I3956" i="5"/>
  <c r="H3956" i="5"/>
  <c r="F3956" i="5"/>
  <c r="E3956" i="5"/>
  <c r="C3956" i="5"/>
  <c r="B3956" i="5"/>
  <c r="N3955" i="5"/>
  <c r="K3955" i="5"/>
  <c r="I3955" i="5"/>
  <c r="H3955" i="5"/>
  <c r="F3955" i="5"/>
  <c r="E3955" i="5"/>
  <c r="C3955" i="5"/>
  <c r="B3955" i="5"/>
  <c r="N3954" i="5"/>
  <c r="K3954" i="5"/>
  <c r="I3954" i="5"/>
  <c r="H3954" i="5"/>
  <c r="F3954" i="5"/>
  <c r="E3954" i="5"/>
  <c r="C3954" i="5"/>
  <c r="B3954" i="5"/>
  <c r="N3953" i="5"/>
  <c r="K3953" i="5"/>
  <c r="I3953" i="5"/>
  <c r="H3953" i="5"/>
  <c r="F3953" i="5"/>
  <c r="E3953" i="5"/>
  <c r="C3953" i="5"/>
  <c r="B3953" i="5"/>
  <c r="N3952" i="5"/>
  <c r="K3952" i="5"/>
  <c r="I3952" i="5"/>
  <c r="H3952" i="5"/>
  <c r="F3952" i="5"/>
  <c r="E3952" i="5"/>
  <c r="C3952" i="5"/>
  <c r="B3952" i="5"/>
  <c r="N3951" i="5"/>
  <c r="K3951" i="5"/>
  <c r="I3951" i="5"/>
  <c r="H3951" i="5"/>
  <c r="F3951" i="5"/>
  <c r="E3951" i="5"/>
  <c r="C3951" i="5"/>
  <c r="B3951" i="5"/>
  <c r="N3950" i="5"/>
  <c r="K3950" i="5"/>
  <c r="I3950" i="5"/>
  <c r="H3950" i="5"/>
  <c r="F3950" i="5"/>
  <c r="E3950" i="5"/>
  <c r="C3950" i="5"/>
  <c r="B3950" i="5"/>
  <c r="N3949" i="5"/>
  <c r="K3949" i="5"/>
  <c r="I3949" i="5"/>
  <c r="H3949" i="5"/>
  <c r="F3949" i="5"/>
  <c r="E3949" i="5"/>
  <c r="C3949" i="5"/>
  <c r="B3949" i="5"/>
  <c r="N3948" i="5"/>
  <c r="K3948" i="5"/>
  <c r="I3948" i="5"/>
  <c r="H3948" i="5"/>
  <c r="F3948" i="5"/>
  <c r="E3948" i="5"/>
  <c r="C3948" i="5"/>
  <c r="B3948" i="5"/>
  <c r="N3947" i="5"/>
  <c r="K3947" i="5"/>
  <c r="I3947" i="5"/>
  <c r="H3947" i="5"/>
  <c r="F3947" i="5"/>
  <c r="E3947" i="5"/>
  <c r="C3947" i="5"/>
  <c r="B3947" i="5"/>
  <c r="N3946" i="5"/>
  <c r="K3946" i="5"/>
  <c r="I3946" i="5"/>
  <c r="H3946" i="5"/>
  <c r="F3946" i="5"/>
  <c r="E3946" i="5"/>
  <c r="C3946" i="5"/>
  <c r="B3946" i="5"/>
  <c r="N3945" i="5"/>
  <c r="K3945" i="5"/>
  <c r="I3945" i="5"/>
  <c r="H3945" i="5"/>
  <c r="F3945" i="5"/>
  <c r="E3945" i="5"/>
  <c r="C3945" i="5"/>
  <c r="B3945" i="5"/>
  <c r="N3944" i="5"/>
  <c r="K3944" i="5"/>
  <c r="I3944" i="5"/>
  <c r="H3944" i="5"/>
  <c r="F3944" i="5"/>
  <c r="E3944" i="5"/>
  <c r="C3944" i="5"/>
  <c r="B3944" i="5"/>
  <c r="N3943" i="5"/>
  <c r="K3943" i="5"/>
  <c r="I3943" i="5"/>
  <c r="H3943" i="5"/>
  <c r="F3943" i="5"/>
  <c r="E3943" i="5"/>
  <c r="C3943" i="5"/>
  <c r="B3943" i="5"/>
  <c r="N3942" i="5"/>
  <c r="K3942" i="5"/>
  <c r="I3942" i="5"/>
  <c r="H3942" i="5"/>
  <c r="F3942" i="5"/>
  <c r="E3942" i="5"/>
  <c r="C3942" i="5"/>
  <c r="B3942" i="5"/>
  <c r="N3941" i="5"/>
  <c r="K3941" i="5"/>
  <c r="I3941" i="5"/>
  <c r="H3941" i="5"/>
  <c r="F3941" i="5"/>
  <c r="E3941" i="5"/>
  <c r="C3941" i="5"/>
  <c r="B3941" i="5"/>
  <c r="N3940" i="5"/>
  <c r="K3940" i="5"/>
  <c r="I3940" i="5"/>
  <c r="H3940" i="5"/>
  <c r="F3940" i="5"/>
  <c r="E3940" i="5"/>
  <c r="C3940" i="5"/>
  <c r="B3940" i="5"/>
  <c r="N3939" i="5"/>
  <c r="K3939" i="5"/>
  <c r="I3939" i="5"/>
  <c r="H3939" i="5"/>
  <c r="F3939" i="5"/>
  <c r="E3939" i="5"/>
  <c r="C3939" i="5"/>
  <c r="B3939" i="5"/>
  <c r="N3938" i="5"/>
  <c r="K3938" i="5"/>
  <c r="I3938" i="5"/>
  <c r="H3938" i="5"/>
  <c r="F3938" i="5"/>
  <c r="E3938" i="5"/>
  <c r="C3938" i="5"/>
  <c r="B3938" i="5"/>
  <c r="N3937" i="5"/>
  <c r="K3937" i="5"/>
  <c r="I3937" i="5"/>
  <c r="H3937" i="5"/>
  <c r="F3937" i="5"/>
  <c r="E3937" i="5"/>
  <c r="C3937" i="5"/>
  <c r="B3937" i="5"/>
  <c r="N3936" i="5"/>
  <c r="K3936" i="5"/>
  <c r="I3936" i="5"/>
  <c r="H3936" i="5"/>
  <c r="F3936" i="5"/>
  <c r="E3936" i="5"/>
  <c r="C3936" i="5"/>
  <c r="B3936" i="5"/>
  <c r="N3935" i="5"/>
  <c r="K3935" i="5"/>
  <c r="I3935" i="5"/>
  <c r="H3935" i="5"/>
  <c r="F3935" i="5"/>
  <c r="E3935" i="5"/>
  <c r="C3935" i="5"/>
  <c r="B3935" i="5"/>
  <c r="N3934" i="5"/>
  <c r="K3934" i="5"/>
  <c r="I3934" i="5"/>
  <c r="H3934" i="5"/>
  <c r="F3934" i="5"/>
  <c r="E3934" i="5"/>
  <c r="C3934" i="5"/>
  <c r="B3934" i="5"/>
  <c r="N3933" i="5"/>
  <c r="K3933" i="5"/>
  <c r="I3933" i="5"/>
  <c r="H3933" i="5"/>
  <c r="F3933" i="5"/>
  <c r="E3933" i="5"/>
  <c r="C3933" i="5"/>
  <c r="B3933" i="5"/>
  <c r="N3932" i="5"/>
  <c r="K3932" i="5"/>
  <c r="I3932" i="5"/>
  <c r="H3932" i="5"/>
  <c r="F3932" i="5"/>
  <c r="E3932" i="5"/>
  <c r="C3932" i="5"/>
  <c r="B3932" i="5"/>
  <c r="N3931" i="5"/>
  <c r="K3931" i="5"/>
  <c r="I3931" i="5"/>
  <c r="H3931" i="5"/>
  <c r="F3931" i="5"/>
  <c r="E3931" i="5"/>
  <c r="C3931" i="5"/>
  <c r="B3931" i="5"/>
  <c r="N3930" i="5"/>
  <c r="K3930" i="5"/>
  <c r="I3930" i="5"/>
  <c r="H3930" i="5"/>
  <c r="F3930" i="5"/>
  <c r="E3930" i="5"/>
  <c r="C3930" i="5"/>
  <c r="B3930" i="5"/>
  <c r="N3929" i="5"/>
  <c r="K3929" i="5"/>
  <c r="I3929" i="5"/>
  <c r="H3929" i="5"/>
  <c r="F3929" i="5"/>
  <c r="E3929" i="5"/>
  <c r="C3929" i="5"/>
  <c r="B3929" i="5"/>
  <c r="N3928" i="5"/>
  <c r="K3928" i="5"/>
  <c r="I3928" i="5"/>
  <c r="H3928" i="5"/>
  <c r="F3928" i="5"/>
  <c r="E3928" i="5"/>
  <c r="C3928" i="5"/>
  <c r="B3928" i="5"/>
  <c r="N3927" i="5"/>
  <c r="K3927" i="5"/>
  <c r="I3927" i="5"/>
  <c r="H3927" i="5"/>
  <c r="F3927" i="5"/>
  <c r="E3927" i="5"/>
  <c r="C3927" i="5"/>
  <c r="B3927" i="5"/>
  <c r="N3926" i="5"/>
  <c r="K3926" i="5"/>
  <c r="I3926" i="5"/>
  <c r="H3926" i="5"/>
  <c r="F3926" i="5"/>
  <c r="E3926" i="5"/>
  <c r="C3926" i="5"/>
  <c r="B3926" i="5"/>
  <c r="N3925" i="5"/>
  <c r="K3925" i="5"/>
  <c r="I3925" i="5"/>
  <c r="H3925" i="5"/>
  <c r="F3925" i="5"/>
  <c r="E3925" i="5"/>
  <c r="C3925" i="5"/>
  <c r="B3925" i="5"/>
  <c r="N3924" i="5"/>
  <c r="K3924" i="5"/>
  <c r="I3924" i="5"/>
  <c r="H3924" i="5"/>
  <c r="F3924" i="5"/>
  <c r="E3924" i="5"/>
  <c r="C3924" i="5"/>
  <c r="B3924" i="5"/>
  <c r="N3923" i="5"/>
  <c r="K3923" i="5"/>
  <c r="I3923" i="5"/>
  <c r="H3923" i="5"/>
  <c r="F3923" i="5"/>
  <c r="E3923" i="5"/>
  <c r="C3923" i="5"/>
  <c r="B3923" i="5"/>
  <c r="N3922" i="5"/>
  <c r="K3922" i="5"/>
  <c r="I3922" i="5"/>
  <c r="H3922" i="5"/>
  <c r="F3922" i="5"/>
  <c r="E3922" i="5"/>
  <c r="C3922" i="5"/>
  <c r="B3922" i="5"/>
  <c r="N3921" i="5"/>
  <c r="K3921" i="5"/>
  <c r="I3921" i="5"/>
  <c r="H3921" i="5"/>
  <c r="F3921" i="5"/>
  <c r="E3921" i="5"/>
  <c r="C3921" i="5"/>
  <c r="B3921" i="5"/>
  <c r="N3920" i="5"/>
  <c r="K3920" i="5"/>
  <c r="I3920" i="5"/>
  <c r="H3920" i="5"/>
  <c r="F3920" i="5"/>
  <c r="E3920" i="5"/>
  <c r="C3920" i="5"/>
  <c r="B3920" i="5"/>
  <c r="N3919" i="5"/>
  <c r="K3919" i="5"/>
  <c r="I3919" i="5"/>
  <c r="H3919" i="5"/>
  <c r="F3919" i="5"/>
  <c r="E3919" i="5"/>
  <c r="C3919" i="5"/>
  <c r="B3919" i="5"/>
  <c r="N3918" i="5"/>
  <c r="K3918" i="5"/>
  <c r="I3918" i="5"/>
  <c r="H3918" i="5"/>
  <c r="F3918" i="5"/>
  <c r="E3918" i="5"/>
  <c r="C3918" i="5"/>
  <c r="B3918" i="5"/>
  <c r="N3917" i="5"/>
  <c r="K3917" i="5"/>
  <c r="I3917" i="5"/>
  <c r="H3917" i="5"/>
  <c r="F3917" i="5"/>
  <c r="E3917" i="5"/>
  <c r="C3917" i="5"/>
  <c r="B3917" i="5"/>
  <c r="N3916" i="5"/>
  <c r="K3916" i="5"/>
  <c r="I3916" i="5"/>
  <c r="H3916" i="5"/>
  <c r="F3916" i="5"/>
  <c r="E3916" i="5"/>
  <c r="C3916" i="5"/>
  <c r="B3916" i="5"/>
  <c r="N3915" i="5"/>
  <c r="K3915" i="5"/>
  <c r="I3915" i="5"/>
  <c r="H3915" i="5"/>
  <c r="F3915" i="5"/>
  <c r="E3915" i="5"/>
  <c r="C3915" i="5"/>
  <c r="B3915" i="5"/>
  <c r="N3914" i="5"/>
  <c r="K3914" i="5"/>
  <c r="I3914" i="5"/>
  <c r="H3914" i="5"/>
  <c r="F3914" i="5"/>
  <c r="E3914" i="5"/>
  <c r="C3914" i="5"/>
  <c r="B3914" i="5"/>
  <c r="N3913" i="5"/>
  <c r="K3913" i="5"/>
  <c r="I3913" i="5"/>
  <c r="H3913" i="5"/>
  <c r="F3913" i="5"/>
  <c r="E3913" i="5"/>
  <c r="C3913" i="5"/>
  <c r="B3913" i="5"/>
  <c r="N3912" i="5"/>
  <c r="K3912" i="5"/>
  <c r="I3912" i="5"/>
  <c r="H3912" i="5"/>
  <c r="F3912" i="5"/>
  <c r="E3912" i="5"/>
  <c r="C3912" i="5"/>
  <c r="B3912" i="5"/>
  <c r="N3911" i="5"/>
  <c r="K3911" i="5"/>
  <c r="I3911" i="5"/>
  <c r="H3911" i="5"/>
  <c r="F3911" i="5"/>
  <c r="E3911" i="5"/>
  <c r="C3911" i="5"/>
  <c r="B3911" i="5"/>
  <c r="N3910" i="5"/>
  <c r="K3910" i="5"/>
  <c r="I3910" i="5"/>
  <c r="H3910" i="5"/>
  <c r="F3910" i="5"/>
  <c r="E3910" i="5"/>
  <c r="C3910" i="5"/>
  <c r="B3910" i="5"/>
  <c r="N3909" i="5"/>
  <c r="K3909" i="5"/>
  <c r="I3909" i="5"/>
  <c r="H3909" i="5"/>
  <c r="F3909" i="5"/>
  <c r="E3909" i="5"/>
  <c r="C3909" i="5"/>
  <c r="B3909" i="5"/>
  <c r="N3908" i="5"/>
  <c r="K3908" i="5"/>
  <c r="I3908" i="5"/>
  <c r="H3908" i="5"/>
  <c r="F3908" i="5"/>
  <c r="E3908" i="5"/>
  <c r="C3908" i="5"/>
  <c r="B3908" i="5"/>
  <c r="N3907" i="5"/>
  <c r="K3907" i="5"/>
  <c r="I3907" i="5"/>
  <c r="H3907" i="5"/>
  <c r="F3907" i="5"/>
  <c r="E3907" i="5"/>
  <c r="C3907" i="5"/>
  <c r="B3907" i="5"/>
  <c r="N3906" i="5"/>
  <c r="K3906" i="5"/>
  <c r="I3906" i="5"/>
  <c r="H3906" i="5"/>
  <c r="F3906" i="5"/>
  <c r="E3906" i="5"/>
  <c r="C3906" i="5"/>
  <c r="B3906" i="5"/>
  <c r="N3905" i="5"/>
  <c r="K3905" i="5"/>
  <c r="I3905" i="5"/>
  <c r="H3905" i="5"/>
  <c r="F3905" i="5"/>
  <c r="E3905" i="5"/>
  <c r="C3905" i="5"/>
  <c r="B3905" i="5"/>
  <c r="N3904" i="5"/>
  <c r="K3904" i="5"/>
  <c r="I3904" i="5"/>
  <c r="H3904" i="5"/>
  <c r="F3904" i="5"/>
  <c r="E3904" i="5"/>
  <c r="C3904" i="5"/>
  <c r="B3904" i="5"/>
  <c r="N3903" i="5"/>
  <c r="K3903" i="5"/>
  <c r="I3903" i="5"/>
  <c r="H3903" i="5"/>
  <c r="F3903" i="5"/>
  <c r="E3903" i="5"/>
  <c r="C3903" i="5"/>
  <c r="B3903" i="5"/>
  <c r="N3902" i="5"/>
  <c r="K3902" i="5"/>
  <c r="I3902" i="5"/>
  <c r="H3902" i="5"/>
  <c r="F3902" i="5"/>
  <c r="E3902" i="5"/>
  <c r="C3902" i="5"/>
  <c r="B3902" i="5"/>
  <c r="N3901" i="5"/>
  <c r="K3901" i="5"/>
  <c r="I3901" i="5"/>
  <c r="H3901" i="5"/>
  <c r="F3901" i="5"/>
  <c r="E3901" i="5"/>
  <c r="C3901" i="5"/>
  <c r="B3901" i="5"/>
  <c r="N3900" i="5"/>
  <c r="K3900" i="5"/>
  <c r="I3900" i="5"/>
  <c r="H3900" i="5"/>
  <c r="F3900" i="5"/>
  <c r="E3900" i="5"/>
  <c r="C3900" i="5"/>
  <c r="B3900" i="5"/>
  <c r="N3899" i="5"/>
  <c r="K3899" i="5"/>
  <c r="I3899" i="5"/>
  <c r="H3899" i="5"/>
  <c r="F3899" i="5"/>
  <c r="E3899" i="5"/>
  <c r="C3899" i="5"/>
  <c r="B3899" i="5"/>
  <c r="N3898" i="5"/>
  <c r="K3898" i="5"/>
  <c r="I3898" i="5"/>
  <c r="H3898" i="5"/>
  <c r="F3898" i="5"/>
  <c r="E3898" i="5"/>
  <c r="C3898" i="5"/>
  <c r="B3898" i="5"/>
  <c r="N3897" i="5"/>
  <c r="K3897" i="5"/>
  <c r="I3897" i="5"/>
  <c r="H3897" i="5"/>
  <c r="F3897" i="5"/>
  <c r="E3897" i="5"/>
  <c r="C3897" i="5"/>
  <c r="B3897" i="5"/>
  <c r="N3896" i="5"/>
  <c r="K3896" i="5"/>
  <c r="I3896" i="5"/>
  <c r="H3896" i="5"/>
  <c r="F3896" i="5"/>
  <c r="E3896" i="5"/>
  <c r="C3896" i="5"/>
  <c r="B3896" i="5"/>
  <c r="N3895" i="5"/>
  <c r="K3895" i="5"/>
  <c r="I3895" i="5"/>
  <c r="H3895" i="5"/>
  <c r="F3895" i="5"/>
  <c r="E3895" i="5"/>
  <c r="C3895" i="5"/>
  <c r="B3895" i="5"/>
  <c r="N3894" i="5"/>
  <c r="K3894" i="5"/>
  <c r="I3894" i="5"/>
  <c r="H3894" i="5"/>
  <c r="F3894" i="5"/>
  <c r="E3894" i="5"/>
  <c r="C3894" i="5"/>
  <c r="B3894" i="5"/>
  <c r="N3893" i="5"/>
  <c r="K3893" i="5"/>
  <c r="I3893" i="5"/>
  <c r="H3893" i="5"/>
  <c r="F3893" i="5"/>
  <c r="E3893" i="5"/>
  <c r="C3893" i="5"/>
  <c r="B3893" i="5"/>
  <c r="N3892" i="5"/>
  <c r="K3892" i="5"/>
  <c r="I3892" i="5"/>
  <c r="H3892" i="5"/>
  <c r="F3892" i="5"/>
  <c r="E3892" i="5"/>
  <c r="C3892" i="5"/>
  <c r="B3892" i="5"/>
  <c r="N3891" i="5"/>
  <c r="K3891" i="5"/>
  <c r="I3891" i="5"/>
  <c r="H3891" i="5"/>
  <c r="F3891" i="5"/>
  <c r="E3891" i="5"/>
  <c r="C3891" i="5"/>
  <c r="B3891" i="5"/>
  <c r="N3890" i="5"/>
  <c r="K3890" i="5"/>
  <c r="I3890" i="5"/>
  <c r="H3890" i="5"/>
  <c r="F3890" i="5"/>
  <c r="E3890" i="5"/>
  <c r="C3890" i="5"/>
  <c r="B3890" i="5"/>
  <c r="N3889" i="5"/>
  <c r="K3889" i="5"/>
  <c r="I3889" i="5"/>
  <c r="H3889" i="5"/>
  <c r="F3889" i="5"/>
  <c r="E3889" i="5"/>
  <c r="C3889" i="5"/>
  <c r="B3889" i="5"/>
  <c r="N3888" i="5"/>
  <c r="K3888" i="5"/>
  <c r="I3888" i="5"/>
  <c r="H3888" i="5"/>
  <c r="F3888" i="5"/>
  <c r="E3888" i="5"/>
  <c r="C3888" i="5"/>
  <c r="B3888" i="5"/>
  <c r="N3887" i="5"/>
  <c r="K3887" i="5"/>
  <c r="I3887" i="5"/>
  <c r="H3887" i="5"/>
  <c r="F3887" i="5"/>
  <c r="E3887" i="5"/>
  <c r="C3887" i="5"/>
  <c r="B3887" i="5"/>
  <c r="N3886" i="5"/>
  <c r="K3886" i="5"/>
  <c r="I3886" i="5"/>
  <c r="H3886" i="5"/>
  <c r="F3886" i="5"/>
  <c r="E3886" i="5"/>
  <c r="C3886" i="5"/>
  <c r="B3886" i="5"/>
  <c r="N3885" i="5"/>
  <c r="K3885" i="5"/>
  <c r="I3885" i="5"/>
  <c r="H3885" i="5"/>
  <c r="F3885" i="5"/>
  <c r="E3885" i="5"/>
  <c r="C3885" i="5"/>
  <c r="B3885" i="5"/>
  <c r="N3884" i="5"/>
  <c r="K3884" i="5"/>
  <c r="I3884" i="5"/>
  <c r="H3884" i="5"/>
  <c r="F3884" i="5"/>
  <c r="E3884" i="5"/>
  <c r="C3884" i="5"/>
  <c r="B3884" i="5"/>
  <c r="N3883" i="5"/>
  <c r="K3883" i="5"/>
  <c r="I3883" i="5"/>
  <c r="H3883" i="5"/>
  <c r="F3883" i="5"/>
  <c r="E3883" i="5"/>
  <c r="C3883" i="5"/>
  <c r="B3883" i="5"/>
  <c r="N3882" i="5"/>
  <c r="K3882" i="5"/>
  <c r="I3882" i="5"/>
  <c r="H3882" i="5"/>
  <c r="F3882" i="5"/>
  <c r="E3882" i="5"/>
  <c r="C3882" i="5"/>
  <c r="B3882" i="5"/>
  <c r="N3881" i="5"/>
  <c r="K3881" i="5"/>
  <c r="I3881" i="5"/>
  <c r="H3881" i="5"/>
  <c r="F3881" i="5"/>
  <c r="E3881" i="5"/>
  <c r="C3881" i="5"/>
  <c r="B3881" i="5"/>
  <c r="N3880" i="5"/>
  <c r="K3880" i="5"/>
  <c r="I3880" i="5"/>
  <c r="H3880" i="5"/>
  <c r="F3880" i="5"/>
  <c r="E3880" i="5"/>
  <c r="C3880" i="5"/>
  <c r="B3880" i="5"/>
  <c r="N3879" i="5"/>
  <c r="K3879" i="5"/>
  <c r="I3879" i="5"/>
  <c r="H3879" i="5"/>
  <c r="F3879" i="5"/>
  <c r="E3879" i="5"/>
  <c r="C3879" i="5"/>
  <c r="B3879" i="5"/>
  <c r="N3878" i="5"/>
  <c r="K3878" i="5"/>
  <c r="I3878" i="5"/>
  <c r="H3878" i="5"/>
  <c r="F3878" i="5"/>
  <c r="E3878" i="5"/>
  <c r="C3878" i="5"/>
  <c r="B3878" i="5"/>
  <c r="N3877" i="5"/>
  <c r="K3877" i="5"/>
  <c r="I3877" i="5"/>
  <c r="H3877" i="5"/>
  <c r="F3877" i="5"/>
  <c r="E3877" i="5"/>
  <c r="C3877" i="5"/>
  <c r="B3877" i="5"/>
  <c r="N3876" i="5"/>
  <c r="K3876" i="5"/>
  <c r="I3876" i="5"/>
  <c r="H3876" i="5"/>
  <c r="F3876" i="5"/>
  <c r="E3876" i="5"/>
  <c r="C3876" i="5"/>
  <c r="B3876" i="5"/>
  <c r="N3875" i="5"/>
  <c r="K3875" i="5"/>
  <c r="I3875" i="5"/>
  <c r="H3875" i="5"/>
  <c r="F3875" i="5"/>
  <c r="E3875" i="5"/>
  <c r="C3875" i="5"/>
  <c r="B3875" i="5"/>
  <c r="N3874" i="5"/>
  <c r="K3874" i="5"/>
  <c r="I3874" i="5"/>
  <c r="H3874" i="5"/>
  <c r="F3874" i="5"/>
  <c r="E3874" i="5"/>
  <c r="C3874" i="5"/>
  <c r="B3874" i="5"/>
  <c r="N3873" i="5"/>
  <c r="K3873" i="5"/>
  <c r="I3873" i="5"/>
  <c r="H3873" i="5"/>
  <c r="F3873" i="5"/>
  <c r="E3873" i="5"/>
  <c r="C3873" i="5"/>
  <c r="B3873" i="5"/>
  <c r="N3872" i="5"/>
  <c r="K3872" i="5"/>
  <c r="I3872" i="5"/>
  <c r="H3872" i="5"/>
  <c r="F3872" i="5"/>
  <c r="E3872" i="5"/>
  <c r="C3872" i="5"/>
  <c r="B3872" i="5"/>
  <c r="N3871" i="5"/>
  <c r="K3871" i="5"/>
  <c r="I3871" i="5"/>
  <c r="H3871" i="5"/>
  <c r="F3871" i="5"/>
  <c r="E3871" i="5"/>
  <c r="C3871" i="5"/>
  <c r="B3871" i="5"/>
  <c r="N3870" i="5"/>
  <c r="K3870" i="5"/>
  <c r="I3870" i="5"/>
  <c r="H3870" i="5"/>
  <c r="F3870" i="5"/>
  <c r="E3870" i="5"/>
  <c r="C3870" i="5"/>
  <c r="B3870" i="5"/>
  <c r="N3869" i="5"/>
  <c r="K3869" i="5"/>
  <c r="I3869" i="5"/>
  <c r="H3869" i="5"/>
  <c r="F3869" i="5"/>
  <c r="E3869" i="5"/>
  <c r="C3869" i="5"/>
  <c r="B3869" i="5"/>
  <c r="N3868" i="5"/>
  <c r="K3868" i="5"/>
  <c r="I3868" i="5"/>
  <c r="H3868" i="5"/>
  <c r="F3868" i="5"/>
  <c r="E3868" i="5"/>
  <c r="C3868" i="5"/>
  <c r="B3868" i="5"/>
  <c r="N3867" i="5"/>
  <c r="K3867" i="5"/>
  <c r="I3867" i="5"/>
  <c r="H3867" i="5"/>
  <c r="F3867" i="5"/>
  <c r="E3867" i="5"/>
  <c r="C3867" i="5"/>
  <c r="B3867" i="5"/>
  <c r="N3866" i="5"/>
  <c r="K3866" i="5"/>
  <c r="I3866" i="5"/>
  <c r="H3866" i="5"/>
  <c r="F3866" i="5"/>
  <c r="E3866" i="5"/>
  <c r="C3866" i="5"/>
  <c r="B3866" i="5"/>
  <c r="N3865" i="5"/>
  <c r="K3865" i="5"/>
  <c r="I3865" i="5"/>
  <c r="H3865" i="5"/>
  <c r="F3865" i="5"/>
  <c r="E3865" i="5"/>
  <c r="C3865" i="5"/>
  <c r="B3865" i="5"/>
  <c r="N3864" i="5"/>
  <c r="K3864" i="5"/>
  <c r="I3864" i="5"/>
  <c r="H3864" i="5"/>
  <c r="F3864" i="5"/>
  <c r="E3864" i="5"/>
  <c r="C3864" i="5"/>
  <c r="B3864" i="5"/>
  <c r="N3863" i="5"/>
  <c r="K3863" i="5"/>
  <c r="I3863" i="5"/>
  <c r="H3863" i="5"/>
  <c r="F3863" i="5"/>
  <c r="E3863" i="5"/>
  <c r="C3863" i="5"/>
  <c r="B3863" i="5"/>
  <c r="N3862" i="5"/>
  <c r="K3862" i="5"/>
  <c r="I3862" i="5"/>
  <c r="H3862" i="5"/>
  <c r="F3862" i="5"/>
  <c r="E3862" i="5"/>
  <c r="C3862" i="5"/>
  <c r="B3862" i="5"/>
  <c r="N3861" i="5"/>
  <c r="K3861" i="5"/>
  <c r="I3861" i="5"/>
  <c r="H3861" i="5"/>
  <c r="F3861" i="5"/>
  <c r="E3861" i="5"/>
  <c r="C3861" i="5"/>
  <c r="B3861" i="5"/>
  <c r="N3860" i="5"/>
  <c r="K3860" i="5"/>
  <c r="I3860" i="5"/>
  <c r="H3860" i="5"/>
  <c r="F3860" i="5"/>
  <c r="E3860" i="5"/>
  <c r="C3860" i="5"/>
  <c r="B3860" i="5"/>
  <c r="N3859" i="5"/>
  <c r="K3859" i="5"/>
  <c r="I3859" i="5"/>
  <c r="H3859" i="5"/>
  <c r="F3859" i="5"/>
  <c r="E3859" i="5"/>
  <c r="C3859" i="5"/>
  <c r="B3859" i="5"/>
  <c r="N3858" i="5"/>
  <c r="K3858" i="5"/>
  <c r="I3858" i="5"/>
  <c r="H3858" i="5"/>
  <c r="F3858" i="5"/>
  <c r="E3858" i="5"/>
  <c r="C3858" i="5"/>
  <c r="B3858" i="5"/>
  <c r="N3857" i="5"/>
  <c r="K3857" i="5"/>
  <c r="I3857" i="5"/>
  <c r="H3857" i="5"/>
  <c r="F3857" i="5"/>
  <c r="E3857" i="5"/>
  <c r="C3857" i="5"/>
  <c r="B3857" i="5"/>
  <c r="N3856" i="5"/>
  <c r="K3856" i="5"/>
  <c r="I3856" i="5"/>
  <c r="H3856" i="5"/>
  <c r="F3856" i="5"/>
  <c r="E3856" i="5"/>
  <c r="C3856" i="5"/>
  <c r="B3856" i="5"/>
  <c r="N3855" i="5"/>
  <c r="K3855" i="5"/>
  <c r="I3855" i="5"/>
  <c r="H3855" i="5"/>
  <c r="F3855" i="5"/>
  <c r="E3855" i="5"/>
  <c r="C3855" i="5"/>
  <c r="B3855" i="5"/>
  <c r="N3854" i="5"/>
  <c r="K3854" i="5"/>
  <c r="I3854" i="5"/>
  <c r="H3854" i="5"/>
  <c r="F3854" i="5"/>
  <c r="E3854" i="5"/>
  <c r="C3854" i="5"/>
  <c r="B3854" i="5"/>
  <c r="N3853" i="5"/>
  <c r="K3853" i="5"/>
  <c r="I3853" i="5"/>
  <c r="H3853" i="5"/>
  <c r="F3853" i="5"/>
  <c r="E3853" i="5"/>
  <c r="C3853" i="5"/>
  <c r="B3853" i="5"/>
  <c r="N3852" i="5"/>
  <c r="K3852" i="5"/>
  <c r="I3852" i="5"/>
  <c r="H3852" i="5"/>
  <c r="F3852" i="5"/>
  <c r="E3852" i="5"/>
  <c r="C3852" i="5"/>
  <c r="B3852" i="5"/>
  <c r="N3851" i="5"/>
  <c r="K3851" i="5"/>
  <c r="I3851" i="5"/>
  <c r="H3851" i="5"/>
  <c r="F3851" i="5"/>
  <c r="E3851" i="5"/>
  <c r="C3851" i="5"/>
  <c r="B3851" i="5"/>
  <c r="N3850" i="5"/>
  <c r="K3850" i="5"/>
  <c r="I3850" i="5"/>
  <c r="H3850" i="5"/>
  <c r="F3850" i="5"/>
  <c r="E3850" i="5"/>
  <c r="C3850" i="5"/>
  <c r="B3850" i="5"/>
  <c r="N3849" i="5"/>
  <c r="K3849" i="5"/>
  <c r="I3849" i="5"/>
  <c r="H3849" i="5"/>
  <c r="F3849" i="5"/>
  <c r="E3849" i="5"/>
  <c r="C3849" i="5"/>
  <c r="B3849" i="5"/>
  <c r="N3848" i="5"/>
  <c r="K3848" i="5"/>
  <c r="I3848" i="5"/>
  <c r="H3848" i="5"/>
  <c r="F3848" i="5"/>
  <c r="E3848" i="5"/>
  <c r="C3848" i="5"/>
  <c r="B3848" i="5"/>
  <c r="N3847" i="5"/>
  <c r="K3847" i="5"/>
  <c r="I3847" i="5"/>
  <c r="H3847" i="5"/>
  <c r="F3847" i="5"/>
  <c r="E3847" i="5"/>
  <c r="C3847" i="5"/>
  <c r="B3847" i="5"/>
  <c r="N3846" i="5"/>
  <c r="K3846" i="5"/>
  <c r="I3846" i="5"/>
  <c r="H3846" i="5"/>
  <c r="F3846" i="5"/>
  <c r="E3846" i="5"/>
  <c r="C3846" i="5"/>
  <c r="B3846" i="5"/>
  <c r="N3845" i="5"/>
  <c r="K3845" i="5"/>
  <c r="I3845" i="5"/>
  <c r="H3845" i="5"/>
  <c r="F3845" i="5"/>
  <c r="E3845" i="5"/>
  <c r="C3845" i="5"/>
  <c r="B3845" i="5"/>
  <c r="N3844" i="5"/>
  <c r="K3844" i="5"/>
  <c r="I3844" i="5"/>
  <c r="H3844" i="5"/>
  <c r="F3844" i="5"/>
  <c r="E3844" i="5"/>
  <c r="C3844" i="5"/>
  <c r="B3844" i="5"/>
  <c r="N3843" i="5"/>
  <c r="K3843" i="5"/>
  <c r="I3843" i="5"/>
  <c r="H3843" i="5"/>
  <c r="F3843" i="5"/>
  <c r="E3843" i="5"/>
  <c r="C3843" i="5"/>
  <c r="B3843" i="5"/>
  <c r="N3842" i="5"/>
  <c r="K3842" i="5"/>
  <c r="I3842" i="5"/>
  <c r="H3842" i="5"/>
  <c r="F3842" i="5"/>
  <c r="E3842" i="5"/>
  <c r="C3842" i="5"/>
  <c r="B3842" i="5"/>
  <c r="N3841" i="5"/>
  <c r="K3841" i="5"/>
  <c r="I3841" i="5"/>
  <c r="H3841" i="5"/>
  <c r="F3841" i="5"/>
  <c r="E3841" i="5"/>
  <c r="C3841" i="5"/>
  <c r="B3841" i="5"/>
  <c r="N3840" i="5"/>
  <c r="K3840" i="5"/>
  <c r="I3840" i="5"/>
  <c r="H3840" i="5"/>
  <c r="F3840" i="5"/>
  <c r="E3840" i="5"/>
  <c r="C3840" i="5"/>
  <c r="B3840" i="5"/>
  <c r="N3839" i="5"/>
  <c r="K3839" i="5"/>
  <c r="I3839" i="5"/>
  <c r="H3839" i="5"/>
  <c r="F3839" i="5"/>
  <c r="E3839" i="5"/>
  <c r="C3839" i="5"/>
  <c r="B3839" i="5"/>
  <c r="N3838" i="5"/>
  <c r="K3838" i="5"/>
  <c r="I3838" i="5"/>
  <c r="H3838" i="5"/>
  <c r="F3838" i="5"/>
  <c r="E3838" i="5"/>
  <c r="C3838" i="5"/>
  <c r="B3838" i="5"/>
  <c r="N3837" i="5"/>
  <c r="K3837" i="5"/>
  <c r="I3837" i="5"/>
  <c r="H3837" i="5"/>
  <c r="F3837" i="5"/>
  <c r="E3837" i="5"/>
  <c r="C3837" i="5"/>
  <c r="B3837" i="5"/>
  <c r="N3836" i="5"/>
  <c r="K3836" i="5"/>
  <c r="I3836" i="5"/>
  <c r="H3836" i="5"/>
  <c r="F3836" i="5"/>
  <c r="E3836" i="5"/>
  <c r="C3836" i="5"/>
  <c r="B3836" i="5"/>
  <c r="N3835" i="5"/>
  <c r="K3835" i="5"/>
  <c r="I3835" i="5"/>
  <c r="H3835" i="5"/>
  <c r="F3835" i="5"/>
  <c r="E3835" i="5"/>
  <c r="C3835" i="5"/>
  <c r="B3835" i="5"/>
  <c r="N3834" i="5"/>
  <c r="K3834" i="5"/>
  <c r="I3834" i="5"/>
  <c r="H3834" i="5"/>
  <c r="F3834" i="5"/>
  <c r="E3834" i="5"/>
  <c r="C3834" i="5"/>
  <c r="B3834" i="5"/>
  <c r="N3833" i="5"/>
  <c r="K3833" i="5"/>
  <c r="I3833" i="5"/>
  <c r="H3833" i="5"/>
  <c r="F3833" i="5"/>
  <c r="E3833" i="5"/>
  <c r="C3833" i="5"/>
  <c r="B3833" i="5"/>
  <c r="N3832" i="5"/>
  <c r="K3832" i="5"/>
  <c r="I3832" i="5"/>
  <c r="H3832" i="5"/>
  <c r="F3832" i="5"/>
  <c r="E3832" i="5"/>
  <c r="C3832" i="5"/>
  <c r="B3832" i="5"/>
  <c r="N3831" i="5"/>
  <c r="K3831" i="5"/>
  <c r="I3831" i="5"/>
  <c r="H3831" i="5"/>
  <c r="F3831" i="5"/>
  <c r="E3831" i="5"/>
  <c r="C3831" i="5"/>
  <c r="B3831" i="5"/>
  <c r="N3830" i="5"/>
  <c r="K3830" i="5"/>
  <c r="I3830" i="5"/>
  <c r="H3830" i="5"/>
  <c r="F3830" i="5"/>
  <c r="E3830" i="5"/>
  <c r="C3830" i="5"/>
  <c r="B3830" i="5"/>
  <c r="N3829" i="5"/>
  <c r="K3829" i="5"/>
  <c r="I3829" i="5"/>
  <c r="H3829" i="5"/>
  <c r="F3829" i="5"/>
  <c r="E3829" i="5"/>
  <c r="C3829" i="5"/>
  <c r="B3829" i="5"/>
  <c r="N3828" i="5"/>
  <c r="K3828" i="5"/>
  <c r="I3828" i="5"/>
  <c r="H3828" i="5"/>
  <c r="F3828" i="5"/>
  <c r="E3828" i="5"/>
  <c r="C3828" i="5"/>
  <c r="B3828" i="5"/>
  <c r="N3827" i="5"/>
  <c r="K3827" i="5"/>
  <c r="I3827" i="5"/>
  <c r="H3827" i="5"/>
  <c r="F3827" i="5"/>
  <c r="E3827" i="5"/>
  <c r="C3827" i="5"/>
  <c r="B3827" i="5"/>
  <c r="N3826" i="5"/>
  <c r="K3826" i="5"/>
  <c r="I3826" i="5"/>
  <c r="H3826" i="5"/>
  <c r="F3826" i="5"/>
  <c r="E3826" i="5"/>
  <c r="C3826" i="5"/>
  <c r="B3826" i="5"/>
  <c r="N3825" i="5"/>
  <c r="K3825" i="5"/>
  <c r="I3825" i="5"/>
  <c r="H3825" i="5"/>
  <c r="F3825" i="5"/>
  <c r="E3825" i="5"/>
  <c r="C3825" i="5"/>
  <c r="B3825" i="5"/>
  <c r="N3824" i="5"/>
  <c r="K3824" i="5"/>
  <c r="I3824" i="5"/>
  <c r="H3824" i="5"/>
  <c r="F3824" i="5"/>
  <c r="E3824" i="5"/>
  <c r="C3824" i="5"/>
  <c r="B3824" i="5"/>
  <c r="N3823" i="5"/>
  <c r="K3823" i="5"/>
  <c r="I3823" i="5"/>
  <c r="H3823" i="5"/>
  <c r="F3823" i="5"/>
  <c r="E3823" i="5"/>
  <c r="C3823" i="5"/>
  <c r="B3823" i="5"/>
  <c r="N3822" i="5"/>
  <c r="K3822" i="5"/>
  <c r="I3822" i="5"/>
  <c r="H3822" i="5"/>
  <c r="F3822" i="5"/>
  <c r="E3822" i="5"/>
  <c r="C3822" i="5"/>
  <c r="B3822" i="5"/>
  <c r="N3821" i="5"/>
  <c r="K3821" i="5"/>
  <c r="I3821" i="5"/>
  <c r="H3821" i="5"/>
  <c r="F3821" i="5"/>
  <c r="E3821" i="5"/>
  <c r="C3821" i="5"/>
  <c r="B3821" i="5"/>
  <c r="N3820" i="5"/>
  <c r="K3820" i="5"/>
  <c r="I3820" i="5"/>
  <c r="H3820" i="5"/>
  <c r="F3820" i="5"/>
  <c r="E3820" i="5"/>
  <c r="C3820" i="5"/>
  <c r="B3820" i="5"/>
  <c r="N3819" i="5"/>
  <c r="K3819" i="5"/>
  <c r="I3819" i="5"/>
  <c r="H3819" i="5"/>
  <c r="F3819" i="5"/>
  <c r="E3819" i="5"/>
  <c r="C3819" i="5"/>
  <c r="B3819" i="5"/>
  <c r="N3818" i="5"/>
  <c r="K3818" i="5"/>
  <c r="I3818" i="5"/>
  <c r="H3818" i="5"/>
  <c r="F3818" i="5"/>
  <c r="E3818" i="5"/>
  <c r="C3818" i="5"/>
  <c r="B3818" i="5"/>
  <c r="N3817" i="5"/>
  <c r="K3817" i="5"/>
  <c r="I3817" i="5"/>
  <c r="H3817" i="5"/>
  <c r="F3817" i="5"/>
  <c r="E3817" i="5"/>
  <c r="C3817" i="5"/>
  <c r="B3817" i="5"/>
  <c r="N3816" i="5"/>
  <c r="K3816" i="5"/>
  <c r="I3816" i="5"/>
  <c r="H3816" i="5"/>
  <c r="F3816" i="5"/>
  <c r="E3816" i="5"/>
  <c r="C3816" i="5"/>
  <c r="B3816" i="5"/>
  <c r="N3815" i="5"/>
  <c r="K3815" i="5"/>
  <c r="I3815" i="5"/>
  <c r="H3815" i="5"/>
  <c r="F3815" i="5"/>
  <c r="E3815" i="5"/>
  <c r="C3815" i="5"/>
  <c r="B3815" i="5"/>
  <c r="N3814" i="5"/>
  <c r="K3814" i="5"/>
  <c r="I3814" i="5"/>
  <c r="H3814" i="5"/>
  <c r="F3814" i="5"/>
  <c r="E3814" i="5"/>
  <c r="C3814" i="5"/>
  <c r="B3814" i="5"/>
  <c r="N3813" i="5"/>
  <c r="K3813" i="5"/>
  <c r="I3813" i="5"/>
  <c r="H3813" i="5"/>
  <c r="F3813" i="5"/>
  <c r="E3813" i="5"/>
  <c r="C3813" i="5"/>
  <c r="B3813" i="5"/>
  <c r="N3812" i="5"/>
  <c r="K3812" i="5"/>
  <c r="I3812" i="5"/>
  <c r="H3812" i="5"/>
  <c r="F3812" i="5"/>
  <c r="E3812" i="5"/>
  <c r="C3812" i="5"/>
  <c r="B3812" i="5"/>
  <c r="N3811" i="5"/>
  <c r="K3811" i="5"/>
  <c r="I3811" i="5"/>
  <c r="H3811" i="5"/>
  <c r="F3811" i="5"/>
  <c r="E3811" i="5"/>
  <c r="C3811" i="5"/>
  <c r="B3811" i="5"/>
  <c r="N3810" i="5"/>
  <c r="K3810" i="5"/>
  <c r="I3810" i="5"/>
  <c r="H3810" i="5"/>
  <c r="F3810" i="5"/>
  <c r="E3810" i="5"/>
  <c r="C3810" i="5"/>
  <c r="B3810" i="5"/>
  <c r="N3809" i="5"/>
  <c r="K3809" i="5"/>
  <c r="I3809" i="5"/>
  <c r="H3809" i="5"/>
  <c r="F3809" i="5"/>
  <c r="E3809" i="5"/>
  <c r="C3809" i="5"/>
  <c r="B3809" i="5"/>
  <c r="N3808" i="5"/>
  <c r="K3808" i="5"/>
  <c r="I3808" i="5"/>
  <c r="H3808" i="5"/>
  <c r="F3808" i="5"/>
  <c r="E3808" i="5"/>
  <c r="C3808" i="5"/>
  <c r="B3808" i="5"/>
  <c r="N3807" i="5"/>
  <c r="K3807" i="5"/>
  <c r="I3807" i="5"/>
  <c r="H3807" i="5"/>
  <c r="F3807" i="5"/>
  <c r="E3807" i="5"/>
  <c r="C3807" i="5"/>
  <c r="B3807" i="5"/>
  <c r="N3806" i="5"/>
  <c r="K3806" i="5"/>
  <c r="I3806" i="5"/>
  <c r="H3806" i="5"/>
  <c r="F3806" i="5"/>
  <c r="E3806" i="5"/>
  <c r="C3806" i="5"/>
  <c r="B3806" i="5"/>
  <c r="N3805" i="5"/>
  <c r="K3805" i="5"/>
  <c r="I3805" i="5"/>
  <c r="H3805" i="5"/>
  <c r="F3805" i="5"/>
  <c r="E3805" i="5"/>
  <c r="C3805" i="5"/>
  <c r="B3805" i="5"/>
  <c r="N3804" i="5"/>
  <c r="K3804" i="5"/>
  <c r="I3804" i="5"/>
  <c r="H3804" i="5"/>
  <c r="F3804" i="5"/>
  <c r="E3804" i="5"/>
  <c r="C3804" i="5"/>
  <c r="B3804" i="5"/>
  <c r="N3803" i="5"/>
  <c r="K3803" i="5"/>
  <c r="I3803" i="5"/>
  <c r="H3803" i="5"/>
  <c r="F3803" i="5"/>
  <c r="E3803" i="5"/>
  <c r="C3803" i="5"/>
  <c r="B3803" i="5"/>
  <c r="N3802" i="5"/>
  <c r="K3802" i="5"/>
  <c r="I3802" i="5"/>
  <c r="H3802" i="5"/>
  <c r="F3802" i="5"/>
  <c r="E3802" i="5"/>
  <c r="C3802" i="5"/>
  <c r="B3802" i="5"/>
  <c r="N3801" i="5"/>
  <c r="K3801" i="5"/>
  <c r="I3801" i="5"/>
  <c r="H3801" i="5"/>
  <c r="F3801" i="5"/>
  <c r="E3801" i="5"/>
  <c r="C3801" i="5"/>
  <c r="B3801" i="5"/>
  <c r="N3800" i="5"/>
  <c r="K3800" i="5"/>
  <c r="I3800" i="5"/>
  <c r="H3800" i="5"/>
  <c r="F3800" i="5"/>
  <c r="E3800" i="5"/>
  <c r="C3800" i="5"/>
  <c r="B3800" i="5"/>
  <c r="N3799" i="5"/>
  <c r="K3799" i="5"/>
  <c r="I3799" i="5"/>
  <c r="H3799" i="5"/>
  <c r="F3799" i="5"/>
  <c r="E3799" i="5"/>
  <c r="C3799" i="5"/>
  <c r="B3799" i="5"/>
  <c r="N3798" i="5"/>
  <c r="K3798" i="5"/>
  <c r="I3798" i="5"/>
  <c r="H3798" i="5"/>
  <c r="F3798" i="5"/>
  <c r="E3798" i="5"/>
  <c r="C3798" i="5"/>
  <c r="B3798" i="5"/>
  <c r="N3797" i="5"/>
  <c r="K3797" i="5"/>
  <c r="I3797" i="5"/>
  <c r="H3797" i="5"/>
  <c r="F3797" i="5"/>
  <c r="E3797" i="5"/>
  <c r="C3797" i="5"/>
  <c r="B3797" i="5"/>
  <c r="N3796" i="5"/>
  <c r="K3796" i="5"/>
  <c r="I3796" i="5"/>
  <c r="H3796" i="5"/>
  <c r="F3796" i="5"/>
  <c r="E3796" i="5"/>
  <c r="C3796" i="5"/>
  <c r="B3796" i="5"/>
  <c r="N3795" i="5"/>
  <c r="K3795" i="5"/>
  <c r="I3795" i="5"/>
  <c r="H3795" i="5"/>
  <c r="F3795" i="5"/>
  <c r="E3795" i="5"/>
  <c r="C3795" i="5"/>
  <c r="B3795" i="5"/>
  <c r="N3794" i="5"/>
  <c r="K3794" i="5"/>
  <c r="I3794" i="5"/>
  <c r="H3794" i="5"/>
  <c r="F3794" i="5"/>
  <c r="E3794" i="5"/>
  <c r="C3794" i="5"/>
  <c r="B3794" i="5"/>
  <c r="N3793" i="5"/>
  <c r="K3793" i="5"/>
  <c r="I3793" i="5"/>
  <c r="H3793" i="5"/>
  <c r="F3793" i="5"/>
  <c r="E3793" i="5"/>
  <c r="C3793" i="5"/>
  <c r="B3793" i="5"/>
  <c r="N3792" i="5"/>
  <c r="K3792" i="5"/>
  <c r="I3792" i="5"/>
  <c r="H3792" i="5"/>
  <c r="F3792" i="5"/>
  <c r="E3792" i="5"/>
  <c r="C3792" i="5"/>
  <c r="B3792" i="5"/>
  <c r="N3791" i="5"/>
  <c r="K3791" i="5"/>
  <c r="I3791" i="5"/>
  <c r="H3791" i="5"/>
  <c r="F3791" i="5"/>
  <c r="E3791" i="5"/>
  <c r="C3791" i="5"/>
  <c r="B3791" i="5"/>
  <c r="N3790" i="5"/>
  <c r="K3790" i="5"/>
  <c r="I3790" i="5"/>
  <c r="H3790" i="5"/>
  <c r="F3790" i="5"/>
  <c r="E3790" i="5"/>
  <c r="C3790" i="5"/>
  <c r="B3790" i="5"/>
  <c r="N3789" i="5"/>
  <c r="K3789" i="5"/>
  <c r="I3789" i="5"/>
  <c r="H3789" i="5"/>
  <c r="F3789" i="5"/>
  <c r="E3789" i="5"/>
  <c r="C3789" i="5"/>
  <c r="B3789" i="5"/>
  <c r="N3788" i="5"/>
  <c r="K3788" i="5"/>
  <c r="I3788" i="5"/>
  <c r="H3788" i="5"/>
  <c r="F3788" i="5"/>
  <c r="E3788" i="5"/>
  <c r="C3788" i="5"/>
  <c r="B3788" i="5"/>
  <c r="N3787" i="5"/>
  <c r="K3787" i="5"/>
  <c r="I3787" i="5"/>
  <c r="H3787" i="5"/>
  <c r="F3787" i="5"/>
  <c r="E3787" i="5"/>
  <c r="C3787" i="5"/>
  <c r="B3787" i="5"/>
  <c r="N3786" i="5"/>
  <c r="K3786" i="5"/>
  <c r="I3786" i="5"/>
  <c r="H3786" i="5"/>
  <c r="F3786" i="5"/>
  <c r="E3786" i="5"/>
  <c r="C3786" i="5"/>
  <c r="B3786" i="5"/>
  <c r="N3785" i="5"/>
  <c r="K3785" i="5"/>
  <c r="I3785" i="5"/>
  <c r="H3785" i="5"/>
  <c r="F3785" i="5"/>
  <c r="E3785" i="5"/>
  <c r="C3785" i="5"/>
  <c r="B3785" i="5"/>
  <c r="N3784" i="5"/>
  <c r="K3784" i="5"/>
  <c r="I3784" i="5"/>
  <c r="H3784" i="5"/>
  <c r="F3784" i="5"/>
  <c r="E3784" i="5"/>
  <c r="C3784" i="5"/>
  <c r="B3784" i="5"/>
  <c r="N3783" i="5"/>
  <c r="K3783" i="5"/>
  <c r="I3783" i="5"/>
  <c r="H3783" i="5"/>
  <c r="F3783" i="5"/>
  <c r="E3783" i="5"/>
  <c r="C3783" i="5"/>
  <c r="B3783" i="5"/>
  <c r="N3782" i="5"/>
  <c r="K3782" i="5"/>
  <c r="I3782" i="5"/>
  <c r="H3782" i="5"/>
  <c r="F3782" i="5"/>
  <c r="E3782" i="5"/>
  <c r="C3782" i="5"/>
  <c r="B3782" i="5"/>
  <c r="N3781" i="5"/>
  <c r="K3781" i="5"/>
  <c r="I3781" i="5"/>
  <c r="H3781" i="5"/>
  <c r="F3781" i="5"/>
  <c r="E3781" i="5"/>
  <c r="C3781" i="5"/>
  <c r="B3781" i="5"/>
  <c r="N3780" i="5"/>
  <c r="K3780" i="5"/>
  <c r="I3780" i="5"/>
  <c r="H3780" i="5"/>
  <c r="F3780" i="5"/>
  <c r="E3780" i="5"/>
  <c r="C3780" i="5"/>
  <c r="B3780" i="5"/>
  <c r="N3779" i="5"/>
  <c r="K3779" i="5"/>
  <c r="I3779" i="5"/>
  <c r="H3779" i="5"/>
  <c r="F3779" i="5"/>
  <c r="E3779" i="5"/>
  <c r="C3779" i="5"/>
  <c r="B3779" i="5"/>
  <c r="N3778" i="5"/>
  <c r="K3778" i="5"/>
  <c r="I3778" i="5"/>
  <c r="H3778" i="5"/>
  <c r="F3778" i="5"/>
  <c r="E3778" i="5"/>
  <c r="C3778" i="5"/>
  <c r="B3778" i="5"/>
  <c r="N3777" i="5"/>
  <c r="K3777" i="5"/>
  <c r="I3777" i="5"/>
  <c r="H3777" i="5"/>
  <c r="F3777" i="5"/>
  <c r="E3777" i="5"/>
  <c r="C3777" i="5"/>
  <c r="B3777" i="5"/>
  <c r="N3776" i="5"/>
  <c r="K3776" i="5"/>
  <c r="I3776" i="5"/>
  <c r="H3776" i="5"/>
  <c r="F3776" i="5"/>
  <c r="E3776" i="5"/>
  <c r="C3776" i="5"/>
  <c r="B3776" i="5"/>
  <c r="N3775" i="5"/>
  <c r="K3775" i="5"/>
  <c r="I3775" i="5"/>
  <c r="H3775" i="5"/>
  <c r="F3775" i="5"/>
  <c r="E3775" i="5"/>
  <c r="C3775" i="5"/>
  <c r="B3775" i="5"/>
  <c r="N3774" i="5"/>
  <c r="K3774" i="5"/>
  <c r="I3774" i="5"/>
  <c r="H3774" i="5"/>
  <c r="F3774" i="5"/>
  <c r="E3774" i="5"/>
  <c r="C3774" i="5"/>
  <c r="B3774" i="5"/>
  <c r="N3773" i="5"/>
  <c r="K3773" i="5"/>
  <c r="I3773" i="5"/>
  <c r="H3773" i="5"/>
  <c r="F3773" i="5"/>
  <c r="E3773" i="5"/>
  <c r="C3773" i="5"/>
  <c r="B3773" i="5"/>
  <c r="N3772" i="5"/>
  <c r="K3772" i="5"/>
  <c r="I3772" i="5"/>
  <c r="H3772" i="5"/>
  <c r="F3772" i="5"/>
  <c r="E3772" i="5"/>
  <c r="C3772" i="5"/>
  <c r="B3772" i="5"/>
  <c r="N3771" i="5"/>
  <c r="K3771" i="5"/>
  <c r="I3771" i="5"/>
  <c r="H3771" i="5"/>
  <c r="F3771" i="5"/>
  <c r="E3771" i="5"/>
  <c r="C3771" i="5"/>
  <c r="B3771" i="5"/>
  <c r="N3770" i="5"/>
  <c r="K3770" i="5"/>
  <c r="I3770" i="5"/>
  <c r="H3770" i="5"/>
  <c r="F3770" i="5"/>
  <c r="E3770" i="5"/>
  <c r="C3770" i="5"/>
  <c r="B3770" i="5"/>
  <c r="N3769" i="5"/>
  <c r="K3769" i="5"/>
  <c r="I3769" i="5"/>
  <c r="H3769" i="5"/>
  <c r="F3769" i="5"/>
  <c r="E3769" i="5"/>
  <c r="C3769" i="5"/>
  <c r="B3769" i="5"/>
  <c r="N3768" i="5"/>
  <c r="K3768" i="5"/>
  <c r="I3768" i="5"/>
  <c r="H3768" i="5"/>
  <c r="F3768" i="5"/>
  <c r="E3768" i="5"/>
  <c r="C3768" i="5"/>
  <c r="B3768" i="5"/>
  <c r="N3767" i="5"/>
  <c r="K3767" i="5"/>
  <c r="I3767" i="5"/>
  <c r="H3767" i="5"/>
  <c r="F3767" i="5"/>
  <c r="E3767" i="5"/>
  <c r="C3767" i="5"/>
  <c r="B3767" i="5"/>
  <c r="N3766" i="5"/>
  <c r="K3766" i="5"/>
  <c r="I3766" i="5"/>
  <c r="H3766" i="5"/>
  <c r="F3766" i="5"/>
  <c r="E3766" i="5"/>
  <c r="C3766" i="5"/>
  <c r="B3766" i="5"/>
  <c r="N3765" i="5"/>
  <c r="K3765" i="5"/>
  <c r="I3765" i="5"/>
  <c r="H3765" i="5"/>
  <c r="F3765" i="5"/>
  <c r="E3765" i="5"/>
  <c r="C3765" i="5"/>
  <c r="B3765" i="5"/>
  <c r="N3764" i="5"/>
  <c r="K3764" i="5"/>
  <c r="I3764" i="5"/>
  <c r="H3764" i="5"/>
  <c r="F3764" i="5"/>
  <c r="E3764" i="5"/>
  <c r="C3764" i="5"/>
  <c r="B3764" i="5"/>
  <c r="N3763" i="5"/>
  <c r="K3763" i="5"/>
  <c r="I3763" i="5"/>
  <c r="H3763" i="5"/>
  <c r="F3763" i="5"/>
  <c r="E3763" i="5"/>
  <c r="C3763" i="5"/>
  <c r="B3763" i="5"/>
  <c r="N3762" i="5"/>
  <c r="K3762" i="5"/>
  <c r="I3762" i="5"/>
  <c r="H3762" i="5"/>
  <c r="F3762" i="5"/>
  <c r="E3762" i="5"/>
  <c r="C3762" i="5"/>
  <c r="B3762" i="5"/>
  <c r="N3761" i="5"/>
  <c r="K3761" i="5"/>
  <c r="I3761" i="5"/>
  <c r="H3761" i="5"/>
  <c r="F3761" i="5"/>
  <c r="E3761" i="5"/>
  <c r="C3761" i="5"/>
  <c r="B3761" i="5"/>
  <c r="N3760" i="5"/>
  <c r="K3760" i="5"/>
  <c r="I3760" i="5"/>
  <c r="H3760" i="5"/>
  <c r="F3760" i="5"/>
  <c r="E3760" i="5"/>
  <c r="C3760" i="5"/>
  <c r="B3760" i="5"/>
  <c r="N3759" i="5"/>
  <c r="K3759" i="5"/>
  <c r="I3759" i="5"/>
  <c r="H3759" i="5"/>
  <c r="F3759" i="5"/>
  <c r="E3759" i="5"/>
  <c r="C3759" i="5"/>
  <c r="B3759" i="5"/>
  <c r="N3758" i="5"/>
  <c r="K3758" i="5"/>
  <c r="I3758" i="5"/>
  <c r="H3758" i="5"/>
  <c r="F3758" i="5"/>
  <c r="E3758" i="5"/>
  <c r="C3758" i="5"/>
  <c r="B3758" i="5"/>
  <c r="N3757" i="5"/>
  <c r="K3757" i="5"/>
  <c r="I3757" i="5"/>
  <c r="H3757" i="5"/>
  <c r="F3757" i="5"/>
  <c r="E3757" i="5"/>
  <c r="C3757" i="5"/>
  <c r="B3757" i="5"/>
  <c r="N3756" i="5"/>
  <c r="K3756" i="5"/>
  <c r="I3756" i="5"/>
  <c r="H3756" i="5"/>
  <c r="F3756" i="5"/>
  <c r="E3756" i="5"/>
  <c r="C3756" i="5"/>
  <c r="B3756" i="5"/>
  <c r="N3755" i="5"/>
  <c r="K3755" i="5"/>
  <c r="I3755" i="5"/>
  <c r="H3755" i="5"/>
  <c r="F3755" i="5"/>
  <c r="E3755" i="5"/>
  <c r="C3755" i="5"/>
  <c r="B3755" i="5"/>
  <c r="N3754" i="5"/>
  <c r="K3754" i="5"/>
  <c r="I3754" i="5"/>
  <c r="H3754" i="5"/>
  <c r="F3754" i="5"/>
  <c r="E3754" i="5"/>
  <c r="C3754" i="5"/>
  <c r="B3754" i="5"/>
  <c r="N3753" i="5"/>
  <c r="K3753" i="5"/>
  <c r="I3753" i="5"/>
  <c r="H3753" i="5"/>
  <c r="F3753" i="5"/>
  <c r="E3753" i="5"/>
  <c r="C3753" i="5"/>
  <c r="B3753" i="5"/>
  <c r="N3752" i="5"/>
  <c r="K3752" i="5"/>
  <c r="I3752" i="5"/>
  <c r="H3752" i="5"/>
  <c r="F3752" i="5"/>
  <c r="E3752" i="5"/>
  <c r="C3752" i="5"/>
  <c r="B3752" i="5"/>
  <c r="N3751" i="5"/>
  <c r="K3751" i="5"/>
  <c r="I3751" i="5"/>
  <c r="H3751" i="5"/>
  <c r="F3751" i="5"/>
  <c r="E3751" i="5"/>
  <c r="C3751" i="5"/>
  <c r="B3751" i="5"/>
  <c r="N3750" i="5"/>
  <c r="K3750" i="5"/>
  <c r="I3750" i="5"/>
  <c r="H3750" i="5"/>
  <c r="F3750" i="5"/>
  <c r="E3750" i="5"/>
  <c r="C3750" i="5"/>
  <c r="B3750" i="5"/>
  <c r="N3749" i="5"/>
  <c r="K3749" i="5"/>
  <c r="I3749" i="5"/>
  <c r="H3749" i="5"/>
  <c r="F3749" i="5"/>
  <c r="E3749" i="5"/>
  <c r="C3749" i="5"/>
  <c r="B3749" i="5"/>
  <c r="N3748" i="5"/>
  <c r="K3748" i="5"/>
  <c r="I3748" i="5"/>
  <c r="H3748" i="5"/>
  <c r="F3748" i="5"/>
  <c r="E3748" i="5"/>
  <c r="C3748" i="5"/>
  <c r="B3748" i="5"/>
  <c r="N3747" i="5"/>
  <c r="K3747" i="5"/>
  <c r="I3747" i="5"/>
  <c r="H3747" i="5"/>
  <c r="F3747" i="5"/>
  <c r="E3747" i="5"/>
  <c r="C3747" i="5"/>
  <c r="B3747" i="5"/>
  <c r="N3746" i="5"/>
  <c r="K3746" i="5"/>
  <c r="I3746" i="5"/>
  <c r="H3746" i="5"/>
  <c r="F3746" i="5"/>
  <c r="E3746" i="5"/>
  <c r="C3746" i="5"/>
  <c r="B3746" i="5"/>
  <c r="N3745" i="5"/>
  <c r="K3745" i="5"/>
  <c r="I3745" i="5"/>
  <c r="H3745" i="5"/>
  <c r="F3745" i="5"/>
  <c r="E3745" i="5"/>
  <c r="C3745" i="5"/>
  <c r="B3745" i="5"/>
  <c r="N3744" i="5"/>
  <c r="K3744" i="5"/>
  <c r="I3744" i="5"/>
  <c r="H3744" i="5"/>
  <c r="F3744" i="5"/>
  <c r="E3744" i="5"/>
  <c r="C3744" i="5"/>
  <c r="B3744" i="5"/>
  <c r="N3743" i="5"/>
  <c r="K3743" i="5"/>
  <c r="I3743" i="5"/>
  <c r="H3743" i="5"/>
  <c r="F3743" i="5"/>
  <c r="E3743" i="5"/>
  <c r="C3743" i="5"/>
  <c r="B3743" i="5"/>
  <c r="N3742" i="5"/>
  <c r="K3742" i="5"/>
  <c r="I3742" i="5"/>
  <c r="H3742" i="5"/>
  <c r="F3742" i="5"/>
  <c r="E3742" i="5"/>
  <c r="C3742" i="5"/>
  <c r="B3742" i="5"/>
  <c r="N3741" i="5"/>
  <c r="K3741" i="5"/>
  <c r="I3741" i="5"/>
  <c r="H3741" i="5"/>
  <c r="F3741" i="5"/>
  <c r="E3741" i="5"/>
  <c r="C3741" i="5"/>
  <c r="B3741" i="5"/>
  <c r="N3740" i="5"/>
  <c r="K3740" i="5"/>
  <c r="I3740" i="5"/>
  <c r="H3740" i="5"/>
  <c r="F3740" i="5"/>
  <c r="E3740" i="5"/>
  <c r="C3740" i="5"/>
  <c r="B3740" i="5"/>
  <c r="N3739" i="5"/>
  <c r="K3739" i="5"/>
  <c r="I3739" i="5"/>
  <c r="H3739" i="5"/>
  <c r="F3739" i="5"/>
  <c r="E3739" i="5"/>
  <c r="C3739" i="5"/>
  <c r="B3739" i="5"/>
  <c r="N3738" i="5"/>
  <c r="K3738" i="5"/>
  <c r="I3738" i="5"/>
  <c r="H3738" i="5"/>
  <c r="F3738" i="5"/>
  <c r="E3738" i="5"/>
  <c r="C3738" i="5"/>
  <c r="B3738" i="5"/>
  <c r="N3737" i="5"/>
  <c r="K3737" i="5"/>
  <c r="I3737" i="5"/>
  <c r="H3737" i="5"/>
  <c r="F3737" i="5"/>
  <c r="E3737" i="5"/>
  <c r="C3737" i="5"/>
  <c r="B3737" i="5"/>
  <c r="N3736" i="5"/>
  <c r="K3736" i="5"/>
  <c r="I3736" i="5"/>
  <c r="H3736" i="5"/>
  <c r="F3736" i="5"/>
  <c r="E3736" i="5"/>
  <c r="C3736" i="5"/>
  <c r="B3736" i="5"/>
  <c r="N3735" i="5"/>
  <c r="K3735" i="5"/>
  <c r="I3735" i="5"/>
  <c r="H3735" i="5"/>
  <c r="F3735" i="5"/>
  <c r="E3735" i="5"/>
  <c r="C3735" i="5"/>
  <c r="B3735" i="5"/>
  <c r="N3734" i="5"/>
  <c r="K3734" i="5"/>
  <c r="I3734" i="5"/>
  <c r="H3734" i="5"/>
  <c r="F3734" i="5"/>
  <c r="E3734" i="5"/>
  <c r="C3734" i="5"/>
  <c r="B3734" i="5"/>
  <c r="N3733" i="5"/>
  <c r="K3733" i="5"/>
  <c r="I3733" i="5"/>
  <c r="H3733" i="5"/>
  <c r="F3733" i="5"/>
  <c r="E3733" i="5"/>
  <c r="C3733" i="5"/>
  <c r="B3733" i="5"/>
  <c r="N3732" i="5"/>
  <c r="K3732" i="5"/>
  <c r="I3732" i="5"/>
  <c r="H3732" i="5"/>
  <c r="F3732" i="5"/>
  <c r="E3732" i="5"/>
  <c r="C3732" i="5"/>
  <c r="B3732" i="5"/>
  <c r="N3731" i="5"/>
  <c r="K3731" i="5"/>
  <c r="I3731" i="5"/>
  <c r="H3731" i="5"/>
  <c r="F3731" i="5"/>
  <c r="E3731" i="5"/>
  <c r="C3731" i="5"/>
  <c r="B3731" i="5"/>
  <c r="N3730" i="5"/>
  <c r="K3730" i="5"/>
  <c r="I3730" i="5"/>
  <c r="H3730" i="5"/>
  <c r="F3730" i="5"/>
  <c r="E3730" i="5"/>
  <c r="C3730" i="5"/>
  <c r="B3730" i="5"/>
  <c r="N3729" i="5"/>
  <c r="K3729" i="5"/>
  <c r="I3729" i="5"/>
  <c r="H3729" i="5"/>
  <c r="F3729" i="5"/>
  <c r="E3729" i="5"/>
  <c r="C3729" i="5"/>
  <c r="B3729" i="5"/>
  <c r="N3728" i="5"/>
  <c r="K3728" i="5"/>
  <c r="I3728" i="5"/>
  <c r="H3728" i="5"/>
  <c r="F3728" i="5"/>
  <c r="E3728" i="5"/>
  <c r="C3728" i="5"/>
  <c r="B3728" i="5"/>
  <c r="N3727" i="5"/>
  <c r="K3727" i="5"/>
  <c r="I3727" i="5"/>
  <c r="H3727" i="5"/>
  <c r="F3727" i="5"/>
  <c r="E3727" i="5"/>
  <c r="C3727" i="5"/>
  <c r="B3727" i="5"/>
  <c r="N3726" i="5"/>
  <c r="K3726" i="5"/>
  <c r="I3726" i="5"/>
  <c r="H3726" i="5"/>
  <c r="F3726" i="5"/>
  <c r="E3726" i="5"/>
  <c r="C3726" i="5"/>
  <c r="B3726" i="5"/>
  <c r="N3725" i="5"/>
  <c r="K3725" i="5"/>
  <c r="I3725" i="5"/>
  <c r="H3725" i="5"/>
  <c r="F3725" i="5"/>
  <c r="E3725" i="5"/>
  <c r="C3725" i="5"/>
  <c r="B3725" i="5"/>
  <c r="N3724" i="5"/>
  <c r="K3724" i="5"/>
  <c r="I3724" i="5"/>
  <c r="H3724" i="5"/>
  <c r="F3724" i="5"/>
  <c r="E3724" i="5"/>
  <c r="C3724" i="5"/>
  <c r="B3724" i="5"/>
  <c r="N3723" i="5"/>
  <c r="K3723" i="5"/>
  <c r="I3723" i="5"/>
  <c r="H3723" i="5"/>
  <c r="F3723" i="5"/>
  <c r="E3723" i="5"/>
  <c r="C3723" i="5"/>
  <c r="B3723" i="5"/>
  <c r="N3722" i="5"/>
  <c r="K3722" i="5"/>
  <c r="I3722" i="5"/>
  <c r="H3722" i="5"/>
  <c r="F3722" i="5"/>
  <c r="E3722" i="5"/>
  <c r="C3722" i="5"/>
  <c r="B3722" i="5"/>
  <c r="N3721" i="5"/>
  <c r="K3721" i="5"/>
  <c r="I3721" i="5"/>
  <c r="H3721" i="5"/>
  <c r="F3721" i="5"/>
  <c r="E3721" i="5"/>
  <c r="C3721" i="5"/>
  <c r="B3721" i="5"/>
  <c r="N3720" i="5"/>
  <c r="K3720" i="5"/>
  <c r="I3720" i="5"/>
  <c r="H3720" i="5"/>
  <c r="F3720" i="5"/>
  <c r="E3720" i="5"/>
  <c r="C3720" i="5"/>
  <c r="B3720" i="5"/>
  <c r="N3719" i="5"/>
  <c r="K3719" i="5"/>
  <c r="I3719" i="5"/>
  <c r="H3719" i="5"/>
  <c r="F3719" i="5"/>
  <c r="E3719" i="5"/>
  <c r="C3719" i="5"/>
  <c r="B3719" i="5"/>
  <c r="N3718" i="5"/>
  <c r="K3718" i="5"/>
  <c r="I3718" i="5"/>
  <c r="H3718" i="5"/>
  <c r="F3718" i="5"/>
  <c r="E3718" i="5"/>
  <c r="C3718" i="5"/>
  <c r="B3718" i="5"/>
  <c r="N3717" i="5"/>
  <c r="K3717" i="5"/>
  <c r="I3717" i="5"/>
  <c r="H3717" i="5"/>
  <c r="F3717" i="5"/>
  <c r="E3717" i="5"/>
  <c r="C3717" i="5"/>
  <c r="B3717" i="5"/>
  <c r="N3716" i="5"/>
  <c r="K3716" i="5"/>
  <c r="I3716" i="5"/>
  <c r="H3716" i="5"/>
  <c r="F3716" i="5"/>
  <c r="E3716" i="5"/>
  <c r="C3716" i="5"/>
  <c r="B3716" i="5"/>
  <c r="N3715" i="5"/>
  <c r="K3715" i="5"/>
  <c r="I3715" i="5"/>
  <c r="H3715" i="5"/>
  <c r="F3715" i="5"/>
  <c r="E3715" i="5"/>
  <c r="C3715" i="5"/>
  <c r="B3715" i="5"/>
  <c r="N3714" i="5"/>
  <c r="K3714" i="5"/>
  <c r="I3714" i="5"/>
  <c r="H3714" i="5"/>
  <c r="F3714" i="5"/>
  <c r="E3714" i="5"/>
  <c r="C3714" i="5"/>
  <c r="B3714" i="5"/>
  <c r="N3713" i="5"/>
  <c r="K3713" i="5"/>
  <c r="I3713" i="5"/>
  <c r="H3713" i="5"/>
  <c r="F3713" i="5"/>
  <c r="E3713" i="5"/>
  <c r="C3713" i="5"/>
  <c r="B3713" i="5"/>
  <c r="N3712" i="5"/>
  <c r="K3712" i="5"/>
  <c r="I3712" i="5"/>
  <c r="H3712" i="5"/>
  <c r="F3712" i="5"/>
  <c r="E3712" i="5"/>
  <c r="C3712" i="5"/>
  <c r="B3712" i="5"/>
  <c r="N3711" i="5"/>
  <c r="K3711" i="5"/>
  <c r="I3711" i="5"/>
  <c r="H3711" i="5"/>
  <c r="F3711" i="5"/>
  <c r="E3711" i="5"/>
  <c r="C3711" i="5"/>
  <c r="B3711" i="5"/>
  <c r="N3710" i="5"/>
  <c r="K3710" i="5"/>
  <c r="I3710" i="5"/>
  <c r="H3710" i="5"/>
  <c r="F3710" i="5"/>
  <c r="E3710" i="5"/>
  <c r="C3710" i="5"/>
  <c r="B3710" i="5"/>
  <c r="N3709" i="5"/>
  <c r="K3709" i="5"/>
  <c r="I3709" i="5"/>
  <c r="H3709" i="5"/>
  <c r="F3709" i="5"/>
  <c r="E3709" i="5"/>
  <c r="C3709" i="5"/>
  <c r="B3709" i="5"/>
  <c r="N3708" i="5"/>
  <c r="K3708" i="5"/>
  <c r="I3708" i="5"/>
  <c r="H3708" i="5"/>
  <c r="F3708" i="5"/>
  <c r="E3708" i="5"/>
  <c r="C3708" i="5"/>
  <c r="B3708" i="5"/>
  <c r="N3707" i="5"/>
  <c r="K3707" i="5"/>
  <c r="I3707" i="5"/>
  <c r="H3707" i="5"/>
  <c r="F3707" i="5"/>
  <c r="E3707" i="5"/>
  <c r="C3707" i="5"/>
  <c r="B3707" i="5"/>
  <c r="N3706" i="5"/>
  <c r="K3706" i="5"/>
  <c r="I3706" i="5"/>
  <c r="H3706" i="5"/>
  <c r="F3706" i="5"/>
  <c r="E3706" i="5"/>
  <c r="C3706" i="5"/>
  <c r="B3706" i="5"/>
  <c r="N3705" i="5"/>
  <c r="K3705" i="5"/>
  <c r="I3705" i="5"/>
  <c r="H3705" i="5"/>
  <c r="F3705" i="5"/>
  <c r="E3705" i="5"/>
  <c r="C3705" i="5"/>
  <c r="B3705" i="5"/>
  <c r="N3704" i="5"/>
  <c r="K3704" i="5"/>
  <c r="I3704" i="5"/>
  <c r="H3704" i="5"/>
  <c r="F3704" i="5"/>
  <c r="E3704" i="5"/>
  <c r="C3704" i="5"/>
  <c r="B3704" i="5"/>
  <c r="N3703" i="5"/>
  <c r="K3703" i="5"/>
  <c r="I3703" i="5"/>
  <c r="H3703" i="5"/>
  <c r="F3703" i="5"/>
  <c r="E3703" i="5"/>
  <c r="C3703" i="5"/>
  <c r="B3703" i="5"/>
  <c r="N3702" i="5"/>
  <c r="K3702" i="5"/>
  <c r="I3702" i="5"/>
  <c r="H3702" i="5"/>
  <c r="F3702" i="5"/>
  <c r="E3702" i="5"/>
  <c r="C3702" i="5"/>
  <c r="B3702" i="5"/>
  <c r="N3701" i="5"/>
  <c r="K3701" i="5"/>
  <c r="I3701" i="5"/>
  <c r="H3701" i="5"/>
  <c r="F3701" i="5"/>
  <c r="E3701" i="5"/>
  <c r="C3701" i="5"/>
  <c r="B3701" i="5"/>
  <c r="N3700" i="5"/>
  <c r="K3700" i="5"/>
  <c r="I3700" i="5"/>
  <c r="H3700" i="5"/>
  <c r="F3700" i="5"/>
  <c r="E3700" i="5"/>
  <c r="C3700" i="5"/>
  <c r="B3700" i="5"/>
  <c r="N3699" i="5"/>
  <c r="K3699" i="5"/>
  <c r="I3699" i="5"/>
  <c r="H3699" i="5"/>
  <c r="F3699" i="5"/>
  <c r="E3699" i="5"/>
  <c r="C3699" i="5"/>
  <c r="B3699" i="5"/>
  <c r="N3698" i="5"/>
  <c r="K3698" i="5"/>
  <c r="I3698" i="5"/>
  <c r="H3698" i="5"/>
  <c r="F3698" i="5"/>
  <c r="E3698" i="5"/>
  <c r="C3698" i="5"/>
  <c r="B3698" i="5"/>
  <c r="N3697" i="5"/>
  <c r="K3697" i="5"/>
  <c r="I3697" i="5"/>
  <c r="H3697" i="5"/>
  <c r="F3697" i="5"/>
  <c r="E3697" i="5"/>
  <c r="C3697" i="5"/>
  <c r="B3697" i="5"/>
  <c r="N3696" i="5"/>
  <c r="K3696" i="5"/>
  <c r="I3696" i="5"/>
  <c r="H3696" i="5"/>
  <c r="F3696" i="5"/>
  <c r="E3696" i="5"/>
  <c r="C3696" i="5"/>
  <c r="B3696" i="5"/>
  <c r="N3695" i="5"/>
  <c r="K3695" i="5"/>
  <c r="I3695" i="5"/>
  <c r="H3695" i="5"/>
  <c r="F3695" i="5"/>
  <c r="E3695" i="5"/>
  <c r="C3695" i="5"/>
  <c r="B3695" i="5"/>
  <c r="N3694" i="5"/>
  <c r="K3694" i="5"/>
  <c r="I3694" i="5"/>
  <c r="H3694" i="5"/>
  <c r="F3694" i="5"/>
  <c r="E3694" i="5"/>
  <c r="C3694" i="5"/>
  <c r="B3694" i="5"/>
  <c r="N3693" i="5"/>
  <c r="K3693" i="5"/>
  <c r="I3693" i="5"/>
  <c r="H3693" i="5"/>
  <c r="F3693" i="5"/>
  <c r="E3693" i="5"/>
  <c r="C3693" i="5"/>
  <c r="B3693" i="5"/>
  <c r="N3692" i="5"/>
  <c r="K3692" i="5"/>
  <c r="I3692" i="5"/>
  <c r="H3692" i="5"/>
  <c r="F3692" i="5"/>
  <c r="E3692" i="5"/>
  <c r="C3692" i="5"/>
  <c r="B3692" i="5"/>
  <c r="N3691" i="5"/>
  <c r="K3691" i="5"/>
  <c r="I3691" i="5"/>
  <c r="H3691" i="5"/>
  <c r="F3691" i="5"/>
  <c r="E3691" i="5"/>
  <c r="C3691" i="5"/>
  <c r="B3691" i="5"/>
  <c r="N3690" i="5"/>
  <c r="K3690" i="5"/>
  <c r="I3690" i="5"/>
  <c r="H3690" i="5"/>
  <c r="F3690" i="5"/>
  <c r="E3690" i="5"/>
  <c r="C3690" i="5"/>
  <c r="B3690" i="5"/>
  <c r="N3689" i="5"/>
  <c r="K3689" i="5"/>
  <c r="I3689" i="5"/>
  <c r="H3689" i="5"/>
  <c r="F3689" i="5"/>
  <c r="E3689" i="5"/>
  <c r="C3689" i="5"/>
  <c r="B3689" i="5"/>
  <c r="N3688" i="5"/>
  <c r="K3688" i="5"/>
  <c r="I3688" i="5"/>
  <c r="H3688" i="5"/>
  <c r="F3688" i="5"/>
  <c r="E3688" i="5"/>
  <c r="C3688" i="5"/>
  <c r="B3688" i="5"/>
  <c r="N3687" i="5"/>
  <c r="K3687" i="5"/>
  <c r="I3687" i="5"/>
  <c r="H3687" i="5"/>
  <c r="F3687" i="5"/>
  <c r="E3687" i="5"/>
  <c r="C3687" i="5"/>
  <c r="B3687" i="5"/>
  <c r="N3686" i="5"/>
  <c r="K3686" i="5"/>
  <c r="I3686" i="5"/>
  <c r="H3686" i="5"/>
  <c r="F3686" i="5"/>
  <c r="E3686" i="5"/>
  <c r="C3686" i="5"/>
  <c r="B3686" i="5"/>
  <c r="N3685" i="5"/>
  <c r="K3685" i="5"/>
  <c r="I3685" i="5"/>
  <c r="H3685" i="5"/>
  <c r="F3685" i="5"/>
  <c r="E3685" i="5"/>
  <c r="C3685" i="5"/>
  <c r="B3685" i="5"/>
  <c r="N3684" i="5"/>
  <c r="K3684" i="5"/>
  <c r="I3684" i="5"/>
  <c r="H3684" i="5"/>
  <c r="F3684" i="5"/>
  <c r="E3684" i="5"/>
  <c r="C3684" i="5"/>
  <c r="B3684" i="5"/>
  <c r="N3683" i="5"/>
  <c r="K3683" i="5"/>
  <c r="I3683" i="5"/>
  <c r="H3683" i="5"/>
  <c r="F3683" i="5"/>
  <c r="E3683" i="5"/>
  <c r="C3683" i="5"/>
  <c r="B3683" i="5"/>
  <c r="N3682" i="5"/>
  <c r="K3682" i="5"/>
  <c r="I3682" i="5"/>
  <c r="H3682" i="5"/>
  <c r="F3682" i="5"/>
  <c r="E3682" i="5"/>
  <c r="C3682" i="5"/>
  <c r="B3682" i="5"/>
  <c r="N3681" i="5"/>
  <c r="K3681" i="5"/>
  <c r="I3681" i="5"/>
  <c r="H3681" i="5"/>
  <c r="F3681" i="5"/>
  <c r="E3681" i="5"/>
  <c r="C3681" i="5"/>
  <c r="B3681" i="5"/>
  <c r="N3680" i="5"/>
  <c r="K3680" i="5"/>
  <c r="I3680" i="5"/>
  <c r="H3680" i="5"/>
  <c r="F3680" i="5"/>
  <c r="E3680" i="5"/>
  <c r="C3680" i="5"/>
  <c r="B3680" i="5"/>
  <c r="N3679" i="5"/>
  <c r="K3679" i="5"/>
  <c r="I3679" i="5"/>
  <c r="H3679" i="5"/>
  <c r="F3679" i="5"/>
  <c r="E3679" i="5"/>
  <c r="C3679" i="5"/>
  <c r="B3679" i="5"/>
  <c r="N3678" i="5"/>
  <c r="K3678" i="5"/>
  <c r="I3678" i="5"/>
  <c r="H3678" i="5"/>
  <c r="F3678" i="5"/>
  <c r="E3678" i="5"/>
  <c r="C3678" i="5"/>
  <c r="B3678" i="5"/>
  <c r="N3677" i="5"/>
  <c r="K3677" i="5"/>
  <c r="I3677" i="5"/>
  <c r="H3677" i="5"/>
  <c r="F3677" i="5"/>
  <c r="E3677" i="5"/>
  <c r="C3677" i="5"/>
  <c r="B3677" i="5"/>
  <c r="N3676" i="5"/>
  <c r="K3676" i="5"/>
  <c r="I3676" i="5"/>
  <c r="H3676" i="5"/>
  <c r="F3676" i="5"/>
  <c r="E3676" i="5"/>
  <c r="C3676" i="5"/>
  <c r="B3676" i="5"/>
  <c r="N3675" i="5"/>
  <c r="K3675" i="5"/>
  <c r="I3675" i="5"/>
  <c r="H3675" i="5"/>
  <c r="F3675" i="5"/>
  <c r="E3675" i="5"/>
  <c r="C3675" i="5"/>
  <c r="B3675" i="5"/>
  <c r="N3674" i="5"/>
  <c r="K3674" i="5"/>
  <c r="I3674" i="5"/>
  <c r="H3674" i="5"/>
  <c r="F3674" i="5"/>
  <c r="E3674" i="5"/>
  <c r="C3674" i="5"/>
  <c r="B3674" i="5"/>
  <c r="N3673" i="5"/>
  <c r="K3673" i="5"/>
  <c r="I3673" i="5"/>
  <c r="H3673" i="5"/>
  <c r="F3673" i="5"/>
  <c r="E3673" i="5"/>
  <c r="C3673" i="5"/>
  <c r="B3673" i="5"/>
  <c r="N3672" i="5"/>
  <c r="K3672" i="5"/>
  <c r="I3672" i="5"/>
  <c r="H3672" i="5"/>
  <c r="F3672" i="5"/>
  <c r="E3672" i="5"/>
  <c r="C3672" i="5"/>
  <c r="B3672" i="5"/>
  <c r="N3671" i="5"/>
  <c r="K3671" i="5"/>
  <c r="I3671" i="5"/>
  <c r="H3671" i="5"/>
  <c r="F3671" i="5"/>
  <c r="E3671" i="5"/>
  <c r="C3671" i="5"/>
  <c r="B3671" i="5"/>
  <c r="N3670" i="5"/>
  <c r="K3670" i="5"/>
  <c r="I3670" i="5"/>
  <c r="H3670" i="5"/>
  <c r="F3670" i="5"/>
  <c r="E3670" i="5"/>
  <c r="C3670" i="5"/>
  <c r="B3670" i="5"/>
  <c r="N3669" i="5"/>
  <c r="K3669" i="5"/>
  <c r="I3669" i="5"/>
  <c r="H3669" i="5"/>
  <c r="F3669" i="5"/>
  <c r="E3669" i="5"/>
  <c r="C3669" i="5"/>
  <c r="B3669" i="5"/>
  <c r="N3668" i="5"/>
  <c r="K3668" i="5"/>
  <c r="I3668" i="5"/>
  <c r="H3668" i="5"/>
  <c r="F3668" i="5"/>
  <c r="E3668" i="5"/>
  <c r="C3668" i="5"/>
  <c r="B3668" i="5"/>
  <c r="N3667" i="5"/>
  <c r="K3667" i="5"/>
  <c r="I3667" i="5"/>
  <c r="H3667" i="5"/>
  <c r="F3667" i="5"/>
  <c r="E3667" i="5"/>
  <c r="C3667" i="5"/>
  <c r="B3667" i="5"/>
  <c r="N3666" i="5"/>
  <c r="K3666" i="5"/>
  <c r="I3666" i="5"/>
  <c r="H3666" i="5"/>
  <c r="F3666" i="5"/>
  <c r="E3666" i="5"/>
  <c r="C3666" i="5"/>
  <c r="B3666" i="5"/>
  <c r="N3665" i="5"/>
  <c r="K3665" i="5"/>
  <c r="I3665" i="5"/>
  <c r="H3665" i="5"/>
  <c r="F3665" i="5"/>
  <c r="E3665" i="5"/>
  <c r="C3665" i="5"/>
  <c r="B3665" i="5"/>
  <c r="N3664" i="5"/>
  <c r="K3664" i="5"/>
  <c r="I3664" i="5"/>
  <c r="H3664" i="5"/>
  <c r="F3664" i="5"/>
  <c r="E3664" i="5"/>
  <c r="C3664" i="5"/>
  <c r="B3664" i="5"/>
  <c r="N3663" i="5"/>
  <c r="K3663" i="5"/>
  <c r="I3663" i="5"/>
  <c r="H3663" i="5"/>
  <c r="F3663" i="5"/>
  <c r="E3663" i="5"/>
  <c r="C3663" i="5"/>
  <c r="B3663" i="5"/>
  <c r="N3662" i="5"/>
  <c r="K3662" i="5"/>
  <c r="I3662" i="5"/>
  <c r="H3662" i="5"/>
  <c r="F3662" i="5"/>
  <c r="E3662" i="5"/>
  <c r="C3662" i="5"/>
  <c r="B3662" i="5"/>
  <c r="N3661" i="5"/>
  <c r="K3661" i="5"/>
  <c r="I3661" i="5"/>
  <c r="H3661" i="5"/>
  <c r="F3661" i="5"/>
  <c r="E3661" i="5"/>
  <c r="C3661" i="5"/>
  <c r="B3661" i="5"/>
  <c r="N3660" i="5"/>
  <c r="K3660" i="5"/>
  <c r="I3660" i="5"/>
  <c r="H3660" i="5"/>
  <c r="F3660" i="5"/>
  <c r="E3660" i="5"/>
  <c r="C3660" i="5"/>
  <c r="B3660" i="5"/>
  <c r="N3659" i="5"/>
  <c r="K3659" i="5"/>
  <c r="I3659" i="5"/>
  <c r="H3659" i="5"/>
  <c r="F3659" i="5"/>
  <c r="E3659" i="5"/>
  <c r="C3659" i="5"/>
  <c r="B3659" i="5"/>
  <c r="N3658" i="5"/>
  <c r="K3658" i="5"/>
  <c r="I3658" i="5"/>
  <c r="H3658" i="5"/>
  <c r="F3658" i="5"/>
  <c r="E3658" i="5"/>
  <c r="C3658" i="5"/>
  <c r="B3658" i="5"/>
  <c r="N3657" i="5"/>
  <c r="K3657" i="5"/>
  <c r="I3657" i="5"/>
  <c r="H3657" i="5"/>
  <c r="F3657" i="5"/>
  <c r="E3657" i="5"/>
  <c r="C3657" i="5"/>
  <c r="B3657" i="5"/>
  <c r="N3656" i="5"/>
  <c r="K3656" i="5"/>
  <c r="I3656" i="5"/>
  <c r="H3656" i="5"/>
  <c r="F3656" i="5"/>
  <c r="E3656" i="5"/>
  <c r="C3656" i="5"/>
  <c r="B3656" i="5"/>
  <c r="N3655" i="5"/>
  <c r="K3655" i="5"/>
  <c r="I3655" i="5"/>
  <c r="H3655" i="5"/>
  <c r="F3655" i="5"/>
  <c r="E3655" i="5"/>
  <c r="C3655" i="5"/>
  <c r="B3655" i="5"/>
  <c r="N3654" i="5"/>
  <c r="K3654" i="5"/>
  <c r="I3654" i="5"/>
  <c r="H3654" i="5"/>
  <c r="F3654" i="5"/>
  <c r="E3654" i="5"/>
  <c r="C3654" i="5"/>
  <c r="B3654" i="5"/>
  <c r="N3653" i="5"/>
  <c r="K3653" i="5"/>
  <c r="I3653" i="5"/>
  <c r="H3653" i="5"/>
  <c r="F3653" i="5"/>
  <c r="E3653" i="5"/>
  <c r="C3653" i="5"/>
  <c r="B3653" i="5"/>
  <c r="N3652" i="5"/>
  <c r="K3652" i="5"/>
  <c r="I3652" i="5"/>
  <c r="H3652" i="5"/>
  <c r="F3652" i="5"/>
  <c r="E3652" i="5"/>
  <c r="C3652" i="5"/>
  <c r="B3652" i="5"/>
  <c r="N3651" i="5"/>
  <c r="K3651" i="5"/>
  <c r="I3651" i="5"/>
  <c r="H3651" i="5"/>
  <c r="F3651" i="5"/>
  <c r="E3651" i="5"/>
  <c r="C3651" i="5"/>
  <c r="B3651" i="5"/>
  <c r="N3650" i="5"/>
  <c r="K3650" i="5"/>
  <c r="I3650" i="5"/>
  <c r="H3650" i="5"/>
  <c r="F3650" i="5"/>
  <c r="E3650" i="5"/>
  <c r="C3650" i="5"/>
  <c r="B3650" i="5"/>
  <c r="N3649" i="5"/>
  <c r="K3649" i="5"/>
  <c r="I3649" i="5"/>
  <c r="H3649" i="5"/>
  <c r="F3649" i="5"/>
  <c r="E3649" i="5"/>
  <c r="C3649" i="5"/>
  <c r="B3649" i="5"/>
  <c r="N3648" i="5"/>
  <c r="K3648" i="5"/>
  <c r="I3648" i="5"/>
  <c r="H3648" i="5"/>
  <c r="F3648" i="5"/>
  <c r="E3648" i="5"/>
  <c r="C3648" i="5"/>
  <c r="B3648" i="5"/>
  <c r="N3647" i="5"/>
  <c r="K3647" i="5"/>
  <c r="I3647" i="5"/>
  <c r="H3647" i="5"/>
  <c r="F3647" i="5"/>
  <c r="E3647" i="5"/>
  <c r="C3647" i="5"/>
  <c r="B3647" i="5"/>
  <c r="N3646" i="5"/>
  <c r="K3646" i="5"/>
  <c r="I3646" i="5"/>
  <c r="H3646" i="5"/>
  <c r="F3646" i="5"/>
  <c r="E3646" i="5"/>
  <c r="C3646" i="5"/>
  <c r="B3646" i="5"/>
  <c r="N3645" i="5"/>
  <c r="K3645" i="5"/>
  <c r="I3645" i="5"/>
  <c r="H3645" i="5"/>
  <c r="F3645" i="5"/>
  <c r="E3645" i="5"/>
  <c r="C3645" i="5"/>
  <c r="B3645" i="5"/>
  <c r="N3644" i="5"/>
  <c r="K3644" i="5"/>
  <c r="I3644" i="5"/>
  <c r="H3644" i="5"/>
  <c r="F3644" i="5"/>
  <c r="E3644" i="5"/>
  <c r="C3644" i="5"/>
  <c r="B3644" i="5"/>
  <c r="N3643" i="5"/>
  <c r="K3643" i="5"/>
  <c r="I3643" i="5"/>
  <c r="H3643" i="5"/>
  <c r="F3643" i="5"/>
  <c r="E3643" i="5"/>
  <c r="C3643" i="5"/>
  <c r="B3643" i="5"/>
  <c r="N3642" i="5"/>
  <c r="K3642" i="5"/>
  <c r="I3642" i="5"/>
  <c r="H3642" i="5"/>
  <c r="F3642" i="5"/>
  <c r="E3642" i="5"/>
  <c r="C3642" i="5"/>
  <c r="B3642" i="5"/>
  <c r="N3641" i="5"/>
  <c r="K3641" i="5"/>
  <c r="I3641" i="5"/>
  <c r="H3641" i="5"/>
  <c r="F3641" i="5"/>
  <c r="E3641" i="5"/>
  <c r="C3641" i="5"/>
  <c r="B3641" i="5"/>
  <c r="N3640" i="5"/>
  <c r="K3640" i="5"/>
  <c r="I3640" i="5"/>
  <c r="H3640" i="5"/>
  <c r="F3640" i="5"/>
  <c r="E3640" i="5"/>
  <c r="C3640" i="5"/>
  <c r="B3640" i="5"/>
  <c r="N3639" i="5"/>
  <c r="K3639" i="5"/>
  <c r="I3639" i="5"/>
  <c r="H3639" i="5"/>
  <c r="F3639" i="5"/>
  <c r="E3639" i="5"/>
  <c r="C3639" i="5"/>
  <c r="B3639" i="5"/>
  <c r="N3638" i="5"/>
  <c r="K3638" i="5"/>
  <c r="I3638" i="5"/>
  <c r="H3638" i="5"/>
  <c r="F3638" i="5"/>
  <c r="E3638" i="5"/>
  <c r="C3638" i="5"/>
  <c r="B3638" i="5"/>
  <c r="N3637" i="5"/>
  <c r="K3637" i="5"/>
  <c r="I3637" i="5"/>
  <c r="H3637" i="5"/>
  <c r="F3637" i="5"/>
  <c r="E3637" i="5"/>
  <c r="C3637" i="5"/>
  <c r="B3637" i="5"/>
  <c r="N3636" i="5"/>
  <c r="K3636" i="5"/>
  <c r="I3636" i="5"/>
  <c r="H3636" i="5"/>
  <c r="F3636" i="5"/>
  <c r="E3636" i="5"/>
  <c r="C3636" i="5"/>
  <c r="B3636" i="5"/>
  <c r="N3635" i="5"/>
  <c r="K3635" i="5"/>
  <c r="I3635" i="5"/>
  <c r="H3635" i="5"/>
  <c r="F3635" i="5"/>
  <c r="E3635" i="5"/>
  <c r="C3635" i="5"/>
  <c r="B3635" i="5"/>
  <c r="N3634" i="5"/>
  <c r="K3634" i="5"/>
  <c r="I3634" i="5"/>
  <c r="H3634" i="5"/>
  <c r="F3634" i="5"/>
  <c r="E3634" i="5"/>
  <c r="C3634" i="5"/>
  <c r="B3634" i="5"/>
  <c r="N3633" i="5"/>
  <c r="K3633" i="5"/>
  <c r="I3633" i="5"/>
  <c r="H3633" i="5"/>
  <c r="F3633" i="5"/>
  <c r="E3633" i="5"/>
  <c r="C3633" i="5"/>
  <c r="B3633" i="5"/>
  <c r="N3632" i="5"/>
  <c r="K3632" i="5"/>
  <c r="I3632" i="5"/>
  <c r="H3632" i="5"/>
  <c r="F3632" i="5"/>
  <c r="E3632" i="5"/>
  <c r="C3632" i="5"/>
  <c r="B3632" i="5"/>
  <c r="N3631" i="5"/>
  <c r="K3631" i="5"/>
  <c r="I3631" i="5"/>
  <c r="H3631" i="5"/>
  <c r="F3631" i="5"/>
  <c r="E3631" i="5"/>
  <c r="C3631" i="5"/>
  <c r="B3631" i="5"/>
  <c r="N3630" i="5"/>
  <c r="K3630" i="5"/>
  <c r="I3630" i="5"/>
  <c r="H3630" i="5"/>
  <c r="F3630" i="5"/>
  <c r="E3630" i="5"/>
  <c r="C3630" i="5"/>
  <c r="B3630" i="5"/>
  <c r="N3629" i="5"/>
  <c r="K3629" i="5"/>
  <c r="I3629" i="5"/>
  <c r="H3629" i="5"/>
  <c r="F3629" i="5"/>
  <c r="E3629" i="5"/>
  <c r="C3629" i="5"/>
  <c r="B3629" i="5"/>
  <c r="N3628" i="5"/>
  <c r="K3628" i="5"/>
  <c r="I3628" i="5"/>
  <c r="H3628" i="5"/>
  <c r="F3628" i="5"/>
  <c r="E3628" i="5"/>
  <c r="C3628" i="5"/>
  <c r="B3628" i="5"/>
  <c r="N3627" i="5"/>
  <c r="K3627" i="5"/>
  <c r="I3627" i="5"/>
  <c r="H3627" i="5"/>
  <c r="F3627" i="5"/>
  <c r="E3627" i="5"/>
  <c r="C3627" i="5"/>
  <c r="B3627" i="5"/>
  <c r="N3626" i="5"/>
  <c r="K3626" i="5"/>
  <c r="I3626" i="5"/>
  <c r="H3626" i="5"/>
  <c r="F3626" i="5"/>
  <c r="E3626" i="5"/>
  <c r="C3626" i="5"/>
  <c r="B3626" i="5"/>
  <c r="N3625" i="5"/>
  <c r="K3625" i="5"/>
  <c r="I3625" i="5"/>
  <c r="H3625" i="5"/>
  <c r="F3625" i="5"/>
  <c r="E3625" i="5"/>
  <c r="C3625" i="5"/>
  <c r="B3625" i="5"/>
  <c r="N3624" i="5"/>
  <c r="K3624" i="5"/>
  <c r="I3624" i="5"/>
  <c r="H3624" i="5"/>
  <c r="F3624" i="5"/>
  <c r="E3624" i="5"/>
  <c r="C3624" i="5"/>
  <c r="B3624" i="5"/>
  <c r="N3623" i="5"/>
  <c r="K3623" i="5"/>
  <c r="I3623" i="5"/>
  <c r="H3623" i="5"/>
  <c r="F3623" i="5"/>
  <c r="E3623" i="5"/>
  <c r="C3623" i="5"/>
  <c r="B3623" i="5"/>
  <c r="N3622" i="5"/>
  <c r="K3622" i="5"/>
  <c r="I3622" i="5"/>
  <c r="H3622" i="5"/>
  <c r="F3622" i="5"/>
  <c r="E3622" i="5"/>
  <c r="C3622" i="5"/>
  <c r="B3622" i="5"/>
  <c r="N3621" i="5"/>
  <c r="K3621" i="5"/>
  <c r="I3621" i="5"/>
  <c r="H3621" i="5"/>
  <c r="F3621" i="5"/>
  <c r="E3621" i="5"/>
  <c r="C3621" i="5"/>
  <c r="B3621" i="5"/>
  <c r="N3620" i="5"/>
  <c r="K3620" i="5"/>
  <c r="I3620" i="5"/>
  <c r="H3620" i="5"/>
  <c r="F3620" i="5"/>
  <c r="E3620" i="5"/>
  <c r="C3620" i="5"/>
  <c r="B3620" i="5"/>
  <c r="N3619" i="5"/>
  <c r="K3619" i="5"/>
  <c r="I3619" i="5"/>
  <c r="H3619" i="5"/>
  <c r="F3619" i="5"/>
  <c r="E3619" i="5"/>
  <c r="C3619" i="5"/>
  <c r="B3619" i="5"/>
  <c r="N3618" i="5"/>
  <c r="K3618" i="5"/>
  <c r="I3618" i="5"/>
  <c r="H3618" i="5"/>
  <c r="F3618" i="5"/>
  <c r="E3618" i="5"/>
  <c r="C3618" i="5"/>
  <c r="B3618" i="5"/>
  <c r="N3617" i="5"/>
  <c r="K3617" i="5"/>
  <c r="I3617" i="5"/>
  <c r="H3617" i="5"/>
  <c r="F3617" i="5"/>
  <c r="E3617" i="5"/>
  <c r="C3617" i="5"/>
  <c r="B3617" i="5"/>
  <c r="N3616" i="5"/>
  <c r="K3616" i="5"/>
  <c r="I3616" i="5"/>
  <c r="H3616" i="5"/>
  <c r="F3616" i="5"/>
  <c r="E3616" i="5"/>
  <c r="C3616" i="5"/>
  <c r="B3616" i="5"/>
  <c r="N3615" i="5"/>
  <c r="K3615" i="5"/>
  <c r="I3615" i="5"/>
  <c r="H3615" i="5"/>
  <c r="F3615" i="5"/>
  <c r="E3615" i="5"/>
  <c r="C3615" i="5"/>
  <c r="B3615" i="5"/>
  <c r="N3614" i="5"/>
  <c r="K3614" i="5"/>
  <c r="I3614" i="5"/>
  <c r="H3614" i="5"/>
  <c r="F3614" i="5"/>
  <c r="E3614" i="5"/>
  <c r="C3614" i="5"/>
  <c r="B3614" i="5"/>
  <c r="N3613" i="5"/>
  <c r="K3613" i="5"/>
  <c r="I3613" i="5"/>
  <c r="H3613" i="5"/>
  <c r="F3613" i="5"/>
  <c r="E3613" i="5"/>
  <c r="C3613" i="5"/>
  <c r="B3613" i="5"/>
  <c r="N3612" i="5"/>
  <c r="K3612" i="5"/>
  <c r="I3612" i="5"/>
  <c r="H3612" i="5"/>
  <c r="F3612" i="5"/>
  <c r="E3612" i="5"/>
  <c r="C3612" i="5"/>
  <c r="B3612" i="5"/>
  <c r="N3611" i="5"/>
  <c r="K3611" i="5"/>
  <c r="I3611" i="5"/>
  <c r="H3611" i="5"/>
  <c r="F3611" i="5"/>
  <c r="E3611" i="5"/>
  <c r="C3611" i="5"/>
  <c r="B3611" i="5"/>
  <c r="N3610" i="5"/>
  <c r="K3610" i="5"/>
  <c r="I3610" i="5"/>
  <c r="H3610" i="5"/>
  <c r="F3610" i="5"/>
  <c r="E3610" i="5"/>
  <c r="C3610" i="5"/>
  <c r="B3610" i="5"/>
  <c r="N3609" i="5"/>
  <c r="K3609" i="5"/>
  <c r="I3609" i="5"/>
  <c r="H3609" i="5"/>
  <c r="F3609" i="5"/>
  <c r="E3609" i="5"/>
  <c r="C3609" i="5"/>
  <c r="B3609" i="5"/>
  <c r="N3608" i="5"/>
  <c r="K3608" i="5"/>
  <c r="I3608" i="5"/>
  <c r="H3608" i="5"/>
  <c r="F3608" i="5"/>
  <c r="E3608" i="5"/>
  <c r="C3608" i="5"/>
  <c r="B3608" i="5"/>
  <c r="N3607" i="5"/>
  <c r="K3607" i="5"/>
  <c r="I3607" i="5"/>
  <c r="H3607" i="5"/>
  <c r="F3607" i="5"/>
  <c r="E3607" i="5"/>
  <c r="C3607" i="5"/>
  <c r="B3607" i="5"/>
  <c r="N3606" i="5"/>
  <c r="K3606" i="5"/>
  <c r="I3606" i="5"/>
  <c r="H3606" i="5"/>
  <c r="F3606" i="5"/>
  <c r="E3606" i="5"/>
  <c r="C3606" i="5"/>
  <c r="B3606" i="5"/>
  <c r="N3605" i="5"/>
  <c r="K3605" i="5"/>
  <c r="I3605" i="5"/>
  <c r="H3605" i="5"/>
  <c r="F3605" i="5"/>
  <c r="E3605" i="5"/>
  <c r="C3605" i="5"/>
  <c r="B3605" i="5"/>
  <c r="N3604" i="5"/>
  <c r="K3604" i="5"/>
  <c r="I3604" i="5"/>
  <c r="H3604" i="5"/>
  <c r="F3604" i="5"/>
  <c r="E3604" i="5"/>
  <c r="C3604" i="5"/>
  <c r="B3604" i="5"/>
  <c r="N3603" i="5"/>
  <c r="K3603" i="5"/>
  <c r="I3603" i="5"/>
  <c r="H3603" i="5"/>
  <c r="F3603" i="5"/>
  <c r="E3603" i="5"/>
  <c r="C3603" i="5"/>
  <c r="B3603" i="5"/>
  <c r="N3602" i="5"/>
  <c r="K3602" i="5"/>
  <c r="I3602" i="5"/>
  <c r="H3602" i="5"/>
  <c r="F3602" i="5"/>
  <c r="E3602" i="5"/>
  <c r="C3602" i="5"/>
  <c r="B3602" i="5"/>
  <c r="N3601" i="5"/>
  <c r="K3601" i="5"/>
  <c r="I3601" i="5"/>
  <c r="H3601" i="5"/>
  <c r="F3601" i="5"/>
  <c r="E3601" i="5"/>
  <c r="C3601" i="5"/>
  <c r="B3601" i="5"/>
  <c r="N3600" i="5"/>
  <c r="K3600" i="5"/>
  <c r="I3600" i="5"/>
  <c r="H3600" i="5"/>
  <c r="F3600" i="5"/>
  <c r="E3600" i="5"/>
  <c r="C3600" i="5"/>
  <c r="B3600" i="5"/>
  <c r="N3599" i="5"/>
  <c r="K3599" i="5"/>
  <c r="I3599" i="5"/>
  <c r="H3599" i="5"/>
  <c r="F3599" i="5"/>
  <c r="E3599" i="5"/>
  <c r="C3599" i="5"/>
  <c r="B3599" i="5"/>
  <c r="N3598" i="5"/>
  <c r="K3598" i="5"/>
  <c r="I3598" i="5"/>
  <c r="H3598" i="5"/>
  <c r="F3598" i="5"/>
  <c r="E3598" i="5"/>
  <c r="C3598" i="5"/>
  <c r="B3598" i="5"/>
  <c r="N3597" i="5"/>
  <c r="K3597" i="5"/>
  <c r="I3597" i="5"/>
  <c r="H3597" i="5"/>
  <c r="F3597" i="5"/>
  <c r="E3597" i="5"/>
  <c r="C3597" i="5"/>
  <c r="B3597" i="5"/>
  <c r="N3596" i="5"/>
  <c r="K3596" i="5"/>
  <c r="I3596" i="5"/>
  <c r="H3596" i="5"/>
  <c r="F3596" i="5"/>
  <c r="E3596" i="5"/>
  <c r="C3596" i="5"/>
  <c r="B3596" i="5"/>
  <c r="N3595" i="5"/>
  <c r="K3595" i="5"/>
  <c r="I3595" i="5"/>
  <c r="H3595" i="5"/>
  <c r="F3595" i="5"/>
  <c r="E3595" i="5"/>
  <c r="C3595" i="5"/>
  <c r="B3595" i="5"/>
  <c r="N3594" i="5"/>
  <c r="K3594" i="5"/>
  <c r="I3594" i="5"/>
  <c r="H3594" i="5"/>
  <c r="F3594" i="5"/>
  <c r="E3594" i="5"/>
  <c r="C3594" i="5"/>
  <c r="B3594" i="5"/>
  <c r="N3593" i="5"/>
  <c r="K3593" i="5"/>
  <c r="I3593" i="5"/>
  <c r="H3593" i="5"/>
  <c r="F3593" i="5"/>
  <c r="E3593" i="5"/>
  <c r="C3593" i="5"/>
  <c r="B3593" i="5"/>
  <c r="N3592" i="5"/>
  <c r="K3592" i="5"/>
  <c r="I3592" i="5"/>
  <c r="H3592" i="5"/>
  <c r="F3592" i="5"/>
  <c r="E3592" i="5"/>
  <c r="C3592" i="5"/>
  <c r="B3592" i="5"/>
  <c r="N3591" i="5"/>
  <c r="K3591" i="5"/>
  <c r="I3591" i="5"/>
  <c r="H3591" i="5"/>
  <c r="F3591" i="5"/>
  <c r="E3591" i="5"/>
  <c r="C3591" i="5"/>
  <c r="B3591" i="5"/>
  <c r="N3590" i="5"/>
  <c r="K3590" i="5"/>
  <c r="I3590" i="5"/>
  <c r="H3590" i="5"/>
  <c r="F3590" i="5"/>
  <c r="E3590" i="5"/>
  <c r="C3590" i="5"/>
  <c r="B3590" i="5"/>
  <c r="N3589" i="5"/>
  <c r="K3589" i="5"/>
  <c r="I3589" i="5"/>
  <c r="H3589" i="5"/>
  <c r="F3589" i="5"/>
  <c r="E3589" i="5"/>
  <c r="C3589" i="5"/>
  <c r="B3589" i="5"/>
  <c r="N3588" i="5"/>
  <c r="K3588" i="5"/>
  <c r="I3588" i="5"/>
  <c r="H3588" i="5"/>
  <c r="F3588" i="5"/>
  <c r="E3588" i="5"/>
  <c r="C3588" i="5"/>
  <c r="B3588" i="5"/>
  <c r="N3587" i="5"/>
  <c r="K3587" i="5"/>
  <c r="I3587" i="5"/>
  <c r="H3587" i="5"/>
  <c r="F3587" i="5"/>
  <c r="E3587" i="5"/>
  <c r="C3587" i="5"/>
  <c r="B3587" i="5"/>
  <c r="N3586" i="5"/>
  <c r="K3586" i="5"/>
  <c r="I3586" i="5"/>
  <c r="H3586" i="5"/>
  <c r="F3586" i="5"/>
  <c r="E3586" i="5"/>
  <c r="C3586" i="5"/>
  <c r="B3586" i="5"/>
  <c r="N3585" i="5"/>
  <c r="K3585" i="5"/>
  <c r="I3585" i="5"/>
  <c r="H3585" i="5"/>
  <c r="F3585" i="5"/>
  <c r="E3585" i="5"/>
  <c r="C3585" i="5"/>
  <c r="B3585" i="5"/>
  <c r="N3584" i="5"/>
  <c r="K3584" i="5"/>
  <c r="I3584" i="5"/>
  <c r="H3584" i="5"/>
  <c r="F3584" i="5"/>
  <c r="E3584" i="5"/>
  <c r="C3584" i="5"/>
  <c r="B3584" i="5"/>
  <c r="N3583" i="5"/>
  <c r="K3583" i="5"/>
  <c r="I3583" i="5"/>
  <c r="H3583" i="5"/>
  <c r="F3583" i="5"/>
  <c r="E3583" i="5"/>
  <c r="C3583" i="5"/>
  <c r="B3583" i="5"/>
  <c r="N3582" i="5"/>
  <c r="K3582" i="5"/>
  <c r="I3582" i="5"/>
  <c r="H3582" i="5"/>
  <c r="F3582" i="5"/>
  <c r="E3582" i="5"/>
  <c r="C3582" i="5"/>
  <c r="B3582" i="5"/>
  <c r="N3581" i="5"/>
  <c r="K3581" i="5"/>
  <c r="I3581" i="5"/>
  <c r="H3581" i="5"/>
  <c r="F3581" i="5"/>
  <c r="E3581" i="5"/>
  <c r="C3581" i="5"/>
  <c r="B3581" i="5"/>
  <c r="N3580" i="5"/>
  <c r="K3580" i="5"/>
  <c r="I3580" i="5"/>
  <c r="H3580" i="5"/>
  <c r="F3580" i="5"/>
  <c r="E3580" i="5"/>
  <c r="C3580" i="5"/>
  <c r="B3580" i="5"/>
  <c r="N3579" i="5"/>
  <c r="K3579" i="5"/>
  <c r="I3579" i="5"/>
  <c r="H3579" i="5"/>
  <c r="F3579" i="5"/>
  <c r="E3579" i="5"/>
  <c r="C3579" i="5"/>
  <c r="B3579" i="5"/>
  <c r="N3578" i="5"/>
  <c r="K3578" i="5"/>
  <c r="I3578" i="5"/>
  <c r="H3578" i="5"/>
  <c r="F3578" i="5"/>
  <c r="E3578" i="5"/>
  <c r="C3578" i="5"/>
  <c r="B3578" i="5"/>
  <c r="N3577" i="5"/>
  <c r="K3577" i="5"/>
  <c r="I3577" i="5"/>
  <c r="H3577" i="5"/>
  <c r="F3577" i="5"/>
  <c r="E3577" i="5"/>
  <c r="C3577" i="5"/>
  <c r="B3577" i="5"/>
  <c r="N3576" i="5"/>
  <c r="K3576" i="5"/>
  <c r="I3576" i="5"/>
  <c r="H3576" i="5"/>
  <c r="F3576" i="5"/>
  <c r="E3576" i="5"/>
  <c r="C3576" i="5"/>
  <c r="B3576" i="5"/>
  <c r="N3575" i="5"/>
  <c r="K3575" i="5"/>
  <c r="I3575" i="5"/>
  <c r="H3575" i="5"/>
  <c r="F3575" i="5"/>
  <c r="E3575" i="5"/>
  <c r="C3575" i="5"/>
  <c r="B3575" i="5"/>
  <c r="N3574" i="5"/>
  <c r="K3574" i="5"/>
  <c r="I3574" i="5"/>
  <c r="H3574" i="5"/>
  <c r="F3574" i="5"/>
  <c r="E3574" i="5"/>
  <c r="C3574" i="5"/>
  <c r="B3574" i="5"/>
  <c r="N3573" i="5"/>
  <c r="K3573" i="5"/>
  <c r="I3573" i="5"/>
  <c r="H3573" i="5"/>
  <c r="F3573" i="5"/>
  <c r="E3573" i="5"/>
  <c r="C3573" i="5"/>
  <c r="B3573" i="5"/>
  <c r="N3572" i="5"/>
  <c r="K3572" i="5"/>
  <c r="I3572" i="5"/>
  <c r="H3572" i="5"/>
  <c r="F3572" i="5"/>
  <c r="E3572" i="5"/>
  <c r="C3572" i="5"/>
  <c r="B3572" i="5"/>
  <c r="N3571" i="5"/>
  <c r="K3571" i="5"/>
  <c r="I3571" i="5"/>
  <c r="H3571" i="5"/>
  <c r="F3571" i="5"/>
  <c r="E3571" i="5"/>
  <c r="C3571" i="5"/>
  <c r="B3571" i="5"/>
  <c r="N3570" i="5"/>
  <c r="K3570" i="5"/>
  <c r="I3570" i="5"/>
  <c r="H3570" i="5"/>
  <c r="F3570" i="5"/>
  <c r="E3570" i="5"/>
  <c r="C3570" i="5"/>
  <c r="B3570" i="5"/>
  <c r="N3569" i="5"/>
  <c r="K3569" i="5"/>
  <c r="I3569" i="5"/>
  <c r="H3569" i="5"/>
  <c r="F3569" i="5"/>
  <c r="E3569" i="5"/>
  <c r="C3569" i="5"/>
  <c r="B3569" i="5"/>
  <c r="N3568" i="5"/>
  <c r="K3568" i="5"/>
  <c r="I3568" i="5"/>
  <c r="H3568" i="5"/>
  <c r="F3568" i="5"/>
  <c r="E3568" i="5"/>
  <c r="C3568" i="5"/>
  <c r="B3568" i="5"/>
  <c r="N3567" i="5"/>
  <c r="K3567" i="5"/>
  <c r="I3567" i="5"/>
  <c r="H3567" i="5"/>
  <c r="F3567" i="5"/>
  <c r="E3567" i="5"/>
  <c r="C3567" i="5"/>
  <c r="B3567" i="5"/>
  <c r="N3566" i="5"/>
  <c r="K3566" i="5"/>
  <c r="I3566" i="5"/>
  <c r="H3566" i="5"/>
  <c r="F3566" i="5"/>
  <c r="E3566" i="5"/>
  <c r="C3566" i="5"/>
  <c r="B3566" i="5"/>
  <c r="N3565" i="5"/>
  <c r="K3565" i="5"/>
  <c r="I3565" i="5"/>
  <c r="H3565" i="5"/>
  <c r="F3565" i="5"/>
  <c r="E3565" i="5"/>
  <c r="C3565" i="5"/>
  <c r="B3565" i="5"/>
  <c r="N3564" i="5"/>
  <c r="K3564" i="5"/>
  <c r="I3564" i="5"/>
  <c r="H3564" i="5"/>
  <c r="F3564" i="5"/>
  <c r="E3564" i="5"/>
  <c r="C3564" i="5"/>
  <c r="B3564" i="5"/>
  <c r="N3563" i="5"/>
  <c r="K3563" i="5"/>
  <c r="I3563" i="5"/>
  <c r="H3563" i="5"/>
  <c r="F3563" i="5"/>
  <c r="E3563" i="5"/>
  <c r="C3563" i="5"/>
  <c r="B3563" i="5"/>
  <c r="N3562" i="5"/>
  <c r="K3562" i="5"/>
  <c r="I3562" i="5"/>
  <c r="H3562" i="5"/>
  <c r="F3562" i="5"/>
  <c r="E3562" i="5"/>
  <c r="C3562" i="5"/>
  <c r="B3562" i="5"/>
  <c r="N3561" i="5"/>
  <c r="K3561" i="5"/>
  <c r="I3561" i="5"/>
  <c r="H3561" i="5"/>
  <c r="F3561" i="5"/>
  <c r="E3561" i="5"/>
  <c r="C3561" i="5"/>
  <c r="B3561" i="5"/>
  <c r="N3560" i="5"/>
  <c r="K3560" i="5"/>
  <c r="I3560" i="5"/>
  <c r="H3560" i="5"/>
  <c r="F3560" i="5"/>
  <c r="E3560" i="5"/>
  <c r="C3560" i="5"/>
  <c r="B3560" i="5"/>
  <c r="N3559" i="5"/>
  <c r="K3559" i="5"/>
  <c r="I3559" i="5"/>
  <c r="H3559" i="5"/>
  <c r="F3559" i="5"/>
  <c r="E3559" i="5"/>
  <c r="C3559" i="5"/>
  <c r="B3559" i="5"/>
  <c r="N3558" i="5"/>
  <c r="K3558" i="5"/>
  <c r="I3558" i="5"/>
  <c r="H3558" i="5"/>
  <c r="F3558" i="5"/>
  <c r="E3558" i="5"/>
  <c r="C3558" i="5"/>
  <c r="B3558" i="5"/>
  <c r="N3557" i="5"/>
  <c r="K3557" i="5"/>
  <c r="I3557" i="5"/>
  <c r="H3557" i="5"/>
  <c r="F3557" i="5"/>
  <c r="E3557" i="5"/>
  <c r="C3557" i="5"/>
  <c r="B3557" i="5"/>
  <c r="N3556" i="5"/>
  <c r="K3556" i="5"/>
  <c r="I3556" i="5"/>
  <c r="H3556" i="5"/>
  <c r="F3556" i="5"/>
  <c r="E3556" i="5"/>
  <c r="C3556" i="5"/>
  <c r="B3556" i="5"/>
  <c r="N3555" i="5"/>
  <c r="K3555" i="5"/>
  <c r="I3555" i="5"/>
  <c r="H3555" i="5"/>
  <c r="F3555" i="5"/>
  <c r="E3555" i="5"/>
  <c r="C3555" i="5"/>
  <c r="B3555" i="5"/>
  <c r="N3554" i="5"/>
  <c r="K3554" i="5"/>
  <c r="I3554" i="5"/>
  <c r="H3554" i="5"/>
  <c r="F3554" i="5"/>
  <c r="E3554" i="5"/>
  <c r="C3554" i="5"/>
  <c r="B3554" i="5"/>
  <c r="N3553" i="5"/>
  <c r="K3553" i="5"/>
  <c r="I3553" i="5"/>
  <c r="H3553" i="5"/>
  <c r="F3553" i="5"/>
  <c r="E3553" i="5"/>
  <c r="C3553" i="5"/>
  <c r="B3553" i="5"/>
  <c r="N3552" i="5"/>
  <c r="K3552" i="5"/>
  <c r="I3552" i="5"/>
  <c r="H3552" i="5"/>
  <c r="F3552" i="5"/>
  <c r="E3552" i="5"/>
  <c r="C3552" i="5"/>
  <c r="B3552" i="5"/>
  <c r="N3551" i="5"/>
  <c r="K3551" i="5"/>
  <c r="I3551" i="5"/>
  <c r="H3551" i="5"/>
  <c r="F3551" i="5"/>
  <c r="E3551" i="5"/>
  <c r="C3551" i="5"/>
  <c r="B3551" i="5"/>
  <c r="N3550" i="5"/>
  <c r="K3550" i="5"/>
  <c r="I3550" i="5"/>
  <c r="H3550" i="5"/>
  <c r="F3550" i="5"/>
  <c r="E3550" i="5"/>
  <c r="C3550" i="5"/>
  <c r="B3550" i="5"/>
  <c r="N3549" i="5"/>
  <c r="K3549" i="5"/>
  <c r="I3549" i="5"/>
  <c r="H3549" i="5"/>
  <c r="F3549" i="5"/>
  <c r="E3549" i="5"/>
  <c r="C3549" i="5"/>
  <c r="B3549" i="5"/>
  <c r="N3548" i="5"/>
  <c r="K3548" i="5"/>
  <c r="I3548" i="5"/>
  <c r="H3548" i="5"/>
  <c r="F3548" i="5"/>
  <c r="E3548" i="5"/>
  <c r="C3548" i="5"/>
  <c r="B3548" i="5"/>
  <c r="N3547" i="5"/>
  <c r="K3547" i="5"/>
  <c r="I3547" i="5"/>
  <c r="H3547" i="5"/>
  <c r="F3547" i="5"/>
  <c r="E3547" i="5"/>
  <c r="C3547" i="5"/>
  <c r="B3547" i="5"/>
  <c r="N3546" i="5"/>
  <c r="K3546" i="5"/>
  <c r="I3546" i="5"/>
  <c r="H3546" i="5"/>
  <c r="F3546" i="5"/>
  <c r="E3546" i="5"/>
  <c r="C3546" i="5"/>
  <c r="B3546" i="5"/>
  <c r="N3545" i="5"/>
  <c r="K3545" i="5"/>
  <c r="I3545" i="5"/>
  <c r="H3545" i="5"/>
  <c r="F3545" i="5"/>
  <c r="E3545" i="5"/>
  <c r="C3545" i="5"/>
  <c r="B3545" i="5"/>
  <c r="N3544" i="5"/>
  <c r="K3544" i="5"/>
  <c r="I3544" i="5"/>
  <c r="H3544" i="5"/>
  <c r="F3544" i="5"/>
  <c r="E3544" i="5"/>
  <c r="C3544" i="5"/>
  <c r="B3544" i="5"/>
  <c r="N3543" i="5"/>
  <c r="K3543" i="5"/>
  <c r="I3543" i="5"/>
  <c r="H3543" i="5"/>
  <c r="F3543" i="5"/>
  <c r="E3543" i="5"/>
  <c r="C3543" i="5"/>
  <c r="B3543" i="5"/>
  <c r="N3542" i="5"/>
  <c r="K3542" i="5"/>
  <c r="I3542" i="5"/>
  <c r="H3542" i="5"/>
  <c r="F3542" i="5"/>
  <c r="E3542" i="5"/>
  <c r="C3542" i="5"/>
  <c r="B3542" i="5"/>
  <c r="N3541" i="5"/>
  <c r="K3541" i="5"/>
  <c r="I3541" i="5"/>
  <c r="H3541" i="5"/>
  <c r="F3541" i="5"/>
  <c r="E3541" i="5"/>
  <c r="C3541" i="5"/>
  <c r="B3541" i="5"/>
  <c r="N3540" i="5"/>
  <c r="K3540" i="5"/>
  <c r="I3540" i="5"/>
  <c r="H3540" i="5"/>
  <c r="F3540" i="5"/>
  <c r="E3540" i="5"/>
  <c r="C3540" i="5"/>
  <c r="B3540" i="5"/>
  <c r="N3539" i="5"/>
  <c r="K3539" i="5"/>
  <c r="I3539" i="5"/>
  <c r="H3539" i="5"/>
  <c r="F3539" i="5"/>
  <c r="E3539" i="5"/>
  <c r="C3539" i="5"/>
  <c r="B3539" i="5"/>
  <c r="N3538" i="5"/>
  <c r="K3538" i="5"/>
  <c r="I3538" i="5"/>
  <c r="H3538" i="5"/>
  <c r="F3538" i="5"/>
  <c r="E3538" i="5"/>
  <c r="C3538" i="5"/>
  <c r="B3538" i="5"/>
  <c r="N3537" i="5"/>
  <c r="K3537" i="5"/>
  <c r="I3537" i="5"/>
  <c r="H3537" i="5"/>
  <c r="F3537" i="5"/>
  <c r="E3537" i="5"/>
  <c r="C3537" i="5"/>
  <c r="B3537" i="5"/>
  <c r="N3536" i="5"/>
  <c r="K3536" i="5"/>
  <c r="I3536" i="5"/>
  <c r="H3536" i="5"/>
  <c r="F3536" i="5"/>
  <c r="E3536" i="5"/>
  <c r="C3536" i="5"/>
  <c r="B3536" i="5"/>
  <c r="N3535" i="5"/>
  <c r="K3535" i="5"/>
  <c r="I3535" i="5"/>
  <c r="H3535" i="5"/>
  <c r="F3535" i="5"/>
  <c r="E3535" i="5"/>
  <c r="C3535" i="5"/>
  <c r="B3535" i="5"/>
  <c r="N3534" i="5"/>
  <c r="K3534" i="5"/>
  <c r="I3534" i="5"/>
  <c r="H3534" i="5"/>
  <c r="F3534" i="5"/>
  <c r="E3534" i="5"/>
  <c r="C3534" i="5"/>
  <c r="B3534" i="5"/>
  <c r="N3533" i="5"/>
  <c r="K3533" i="5"/>
  <c r="I3533" i="5"/>
  <c r="H3533" i="5"/>
  <c r="F3533" i="5"/>
  <c r="E3533" i="5"/>
  <c r="C3533" i="5"/>
  <c r="B3533" i="5"/>
  <c r="N3532" i="5"/>
  <c r="K3532" i="5"/>
  <c r="I3532" i="5"/>
  <c r="H3532" i="5"/>
  <c r="F3532" i="5"/>
  <c r="E3532" i="5"/>
  <c r="C3532" i="5"/>
  <c r="B3532" i="5"/>
  <c r="N3531" i="5"/>
  <c r="K3531" i="5"/>
  <c r="I3531" i="5"/>
  <c r="H3531" i="5"/>
  <c r="F3531" i="5"/>
  <c r="E3531" i="5"/>
  <c r="C3531" i="5"/>
  <c r="B3531" i="5"/>
  <c r="N3530" i="5"/>
  <c r="K3530" i="5"/>
  <c r="I3530" i="5"/>
  <c r="H3530" i="5"/>
  <c r="F3530" i="5"/>
  <c r="E3530" i="5"/>
  <c r="C3530" i="5"/>
  <c r="B3530" i="5"/>
  <c r="N3529" i="5"/>
  <c r="K3529" i="5"/>
  <c r="I3529" i="5"/>
  <c r="H3529" i="5"/>
  <c r="F3529" i="5"/>
  <c r="E3529" i="5"/>
  <c r="C3529" i="5"/>
  <c r="B3529" i="5"/>
  <c r="N3528" i="5"/>
  <c r="K3528" i="5"/>
  <c r="I3528" i="5"/>
  <c r="H3528" i="5"/>
  <c r="F3528" i="5"/>
  <c r="E3528" i="5"/>
  <c r="C3528" i="5"/>
  <c r="B3528" i="5"/>
  <c r="N3527" i="5"/>
  <c r="K3527" i="5"/>
  <c r="I3527" i="5"/>
  <c r="H3527" i="5"/>
  <c r="F3527" i="5"/>
  <c r="E3527" i="5"/>
  <c r="C3527" i="5"/>
  <c r="B3527" i="5"/>
  <c r="N3526" i="5"/>
  <c r="K3526" i="5"/>
  <c r="I3526" i="5"/>
  <c r="H3526" i="5"/>
  <c r="F3526" i="5"/>
  <c r="E3526" i="5"/>
  <c r="C3526" i="5"/>
  <c r="B3526" i="5"/>
  <c r="N3525" i="5"/>
  <c r="K3525" i="5"/>
  <c r="I3525" i="5"/>
  <c r="H3525" i="5"/>
  <c r="F3525" i="5"/>
  <c r="E3525" i="5"/>
  <c r="C3525" i="5"/>
  <c r="B3525" i="5"/>
  <c r="N3524" i="5"/>
  <c r="K3524" i="5"/>
  <c r="I3524" i="5"/>
  <c r="H3524" i="5"/>
  <c r="F3524" i="5"/>
  <c r="E3524" i="5"/>
  <c r="C3524" i="5"/>
  <c r="B3524" i="5"/>
  <c r="N3523" i="5"/>
  <c r="K3523" i="5"/>
  <c r="I3523" i="5"/>
  <c r="H3523" i="5"/>
  <c r="F3523" i="5"/>
  <c r="E3523" i="5"/>
  <c r="C3523" i="5"/>
  <c r="B3523" i="5"/>
  <c r="N3522" i="5"/>
  <c r="K3522" i="5"/>
  <c r="I3522" i="5"/>
  <c r="H3522" i="5"/>
  <c r="F3522" i="5"/>
  <c r="E3522" i="5"/>
  <c r="C3522" i="5"/>
  <c r="B3522" i="5"/>
  <c r="N3521" i="5"/>
  <c r="K3521" i="5"/>
  <c r="I3521" i="5"/>
  <c r="H3521" i="5"/>
  <c r="F3521" i="5"/>
  <c r="E3521" i="5"/>
  <c r="C3521" i="5"/>
  <c r="B3521" i="5"/>
  <c r="N3520" i="5"/>
  <c r="K3520" i="5"/>
  <c r="I3520" i="5"/>
  <c r="H3520" i="5"/>
  <c r="F3520" i="5"/>
  <c r="E3520" i="5"/>
  <c r="C3520" i="5"/>
  <c r="B3520" i="5"/>
  <c r="N3519" i="5"/>
  <c r="K3519" i="5"/>
  <c r="I3519" i="5"/>
  <c r="H3519" i="5"/>
  <c r="F3519" i="5"/>
  <c r="E3519" i="5"/>
  <c r="C3519" i="5"/>
  <c r="B3519" i="5"/>
  <c r="N3518" i="5"/>
  <c r="K3518" i="5"/>
  <c r="I3518" i="5"/>
  <c r="H3518" i="5"/>
  <c r="F3518" i="5"/>
  <c r="E3518" i="5"/>
  <c r="C3518" i="5"/>
  <c r="B3518" i="5"/>
  <c r="N3517" i="5"/>
  <c r="K3517" i="5"/>
  <c r="I3517" i="5"/>
  <c r="H3517" i="5"/>
  <c r="F3517" i="5"/>
  <c r="E3517" i="5"/>
  <c r="C3517" i="5"/>
  <c r="B3517" i="5"/>
  <c r="N3516" i="5"/>
  <c r="K3516" i="5"/>
  <c r="I3516" i="5"/>
  <c r="H3516" i="5"/>
  <c r="F3516" i="5"/>
  <c r="E3516" i="5"/>
  <c r="C3516" i="5"/>
  <c r="B3516" i="5"/>
  <c r="N3515" i="5"/>
  <c r="K3515" i="5"/>
  <c r="I3515" i="5"/>
  <c r="H3515" i="5"/>
  <c r="F3515" i="5"/>
  <c r="E3515" i="5"/>
  <c r="C3515" i="5"/>
  <c r="B3515" i="5"/>
  <c r="N3514" i="5"/>
  <c r="K3514" i="5"/>
  <c r="I3514" i="5"/>
  <c r="H3514" i="5"/>
  <c r="F3514" i="5"/>
  <c r="E3514" i="5"/>
  <c r="C3514" i="5"/>
  <c r="B3514" i="5"/>
  <c r="N3513" i="5"/>
  <c r="K3513" i="5"/>
  <c r="I3513" i="5"/>
  <c r="H3513" i="5"/>
  <c r="F3513" i="5"/>
  <c r="E3513" i="5"/>
  <c r="C3513" i="5"/>
  <c r="B3513" i="5"/>
  <c r="N3512" i="5"/>
  <c r="K3512" i="5"/>
  <c r="I3512" i="5"/>
  <c r="H3512" i="5"/>
  <c r="F3512" i="5"/>
  <c r="E3512" i="5"/>
  <c r="C3512" i="5"/>
  <c r="B3512" i="5"/>
  <c r="N3511" i="5"/>
  <c r="K3511" i="5"/>
  <c r="I3511" i="5"/>
  <c r="H3511" i="5"/>
  <c r="F3511" i="5"/>
  <c r="E3511" i="5"/>
  <c r="C3511" i="5"/>
  <c r="B3511" i="5"/>
  <c r="N3510" i="5"/>
  <c r="K3510" i="5"/>
  <c r="I3510" i="5"/>
  <c r="H3510" i="5"/>
  <c r="F3510" i="5"/>
  <c r="E3510" i="5"/>
  <c r="C3510" i="5"/>
  <c r="B3510" i="5"/>
  <c r="N3509" i="5"/>
  <c r="K3509" i="5"/>
  <c r="I3509" i="5"/>
  <c r="H3509" i="5"/>
  <c r="F3509" i="5"/>
  <c r="E3509" i="5"/>
  <c r="C3509" i="5"/>
  <c r="B3509" i="5"/>
  <c r="N3508" i="5"/>
  <c r="K3508" i="5"/>
  <c r="I3508" i="5"/>
  <c r="H3508" i="5"/>
  <c r="F3508" i="5"/>
  <c r="E3508" i="5"/>
  <c r="C3508" i="5"/>
  <c r="B3508" i="5"/>
  <c r="N3507" i="5"/>
  <c r="K3507" i="5"/>
  <c r="I3507" i="5"/>
  <c r="H3507" i="5"/>
  <c r="F3507" i="5"/>
  <c r="E3507" i="5"/>
  <c r="C3507" i="5"/>
  <c r="B3507" i="5"/>
  <c r="N3506" i="5"/>
  <c r="K3506" i="5"/>
  <c r="I3506" i="5"/>
  <c r="H3506" i="5"/>
  <c r="F3506" i="5"/>
  <c r="E3506" i="5"/>
  <c r="C3506" i="5"/>
  <c r="B3506" i="5"/>
  <c r="N3505" i="5"/>
  <c r="K3505" i="5"/>
  <c r="I3505" i="5"/>
  <c r="H3505" i="5"/>
  <c r="F3505" i="5"/>
  <c r="E3505" i="5"/>
  <c r="C3505" i="5"/>
  <c r="B3505" i="5"/>
  <c r="N3504" i="5"/>
  <c r="K3504" i="5"/>
  <c r="I3504" i="5"/>
  <c r="H3504" i="5"/>
  <c r="F3504" i="5"/>
  <c r="E3504" i="5"/>
  <c r="C3504" i="5"/>
  <c r="B3504" i="5"/>
  <c r="N3503" i="5"/>
  <c r="K3503" i="5"/>
  <c r="I3503" i="5"/>
  <c r="H3503" i="5"/>
  <c r="F3503" i="5"/>
  <c r="E3503" i="5"/>
  <c r="C3503" i="5"/>
  <c r="B3503" i="5"/>
  <c r="N3502" i="5"/>
  <c r="K3502" i="5"/>
  <c r="I3502" i="5"/>
  <c r="H3502" i="5"/>
  <c r="F3502" i="5"/>
  <c r="E3502" i="5"/>
  <c r="C3502" i="5"/>
  <c r="B3502" i="5"/>
  <c r="N3501" i="5"/>
  <c r="K3501" i="5"/>
  <c r="I3501" i="5"/>
  <c r="H3501" i="5"/>
  <c r="F3501" i="5"/>
  <c r="E3501" i="5"/>
  <c r="C3501" i="5"/>
  <c r="B3501" i="5"/>
  <c r="N3500" i="5"/>
  <c r="K3500" i="5"/>
  <c r="I3500" i="5"/>
  <c r="H3500" i="5"/>
  <c r="F3500" i="5"/>
  <c r="E3500" i="5"/>
  <c r="C3500" i="5"/>
  <c r="B3500" i="5"/>
  <c r="N3499" i="5"/>
  <c r="K3499" i="5"/>
  <c r="I3499" i="5"/>
  <c r="H3499" i="5"/>
  <c r="F3499" i="5"/>
  <c r="E3499" i="5"/>
  <c r="C3499" i="5"/>
  <c r="B3499" i="5"/>
  <c r="N3498" i="5"/>
  <c r="K3498" i="5"/>
  <c r="I3498" i="5"/>
  <c r="H3498" i="5"/>
  <c r="F3498" i="5"/>
  <c r="E3498" i="5"/>
  <c r="C3498" i="5"/>
  <c r="B3498" i="5"/>
  <c r="N3497" i="5"/>
  <c r="K3497" i="5"/>
  <c r="I3497" i="5"/>
  <c r="H3497" i="5"/>
  <c r="F3497" i="5"/>
  <c r="E3497" i="5"/>
  <c r="C3497" i="5"/>
  <c r="B3497" i="5"/>
  <c r="N3496" i="5"/>
  <c r="K3496" i="5"/>
  <c r="I3496" i="5"/>
  <c r="H3496" i="5"/>
  <c r="F3496" i="5"/>
  <c r="E3496" i="5"/>
  <c r="C3496" i="5"/>
  <c r="B3496" i="5"/>
  <c r="N3495" i="5"/>
  <c r="K3495" i="5"/>
  <c r="I3495" i="5"/>
  <c r="H3495" i="5"/>
  <c r="F3495" i="5"/>
  <c r="E3495" i="5"/>
  <c r="C3495" i="5"/>
  <c r="B3495" i="5"/>
  <c r="N3494" i="5"/>
  <c r="K3494" i="5"/>
  <c r="I3494" i="5"/>
  <c r="H3494" i="5"/>
  <c r="F3494" i="5"/>
  <c r="E3494" i="5"/>
  <c r="C3494" i="5"/>
  <c r="B3494" i="5"/>
  <c r="N3493" i="5"/>
  <c r="K3493" i="5"/>
  <c r="I3493" i="5"/>
  <c r="H3493" i="5"/>
  <c r="F3493" i="5"/>
  <c r="E3493" i="5"/>
  <c r="C3493" i="5"/>
  <c r="B3493" i="5"/>
  <c r="N3492" i="5"/>
  <c r="K3492" i="5"/>
  <c r="I3492" i="5"/>
  <c r="H3492" i="5"/>
  <c r="F3492" i="5"/>
  <c r="E3492" i="5"/>
  <c r="C3492" i="5"/>
  <c r="B3492" i="5"/>
  <c r="N3491" i="5"/>
  <c r="K3491" i="5"/>
  <c r="I3491" i="5"/>
  <c r="H3491" i="5"/>
  <c r="F3491" i="5"/>
  <c r="E3491" i="5"/>
  <c r="C3491" i="5"/>
  <c r="B3491" i="5"/>
  <c r="N3490" i="5"/>
  <c r="K3490" i="5"/>
  <c r="I3490" i="5"/>
  <c r="H3490" i="5"/>
  <c r="F3490" i="5"/>
  <c r="E3490" i="5"/>
  <c r="C3490" i="5"/>
  <c r="B3490" i="5"/>
  <c r="N3489" i="5"/>
  <c r="K3489" i="5"/>
  <c r="I3489" i="5"/>
  <c r="H3489" i="5"/>
  <c r="F3489" i="5"/>
  <c r="E3489" i="5"/>
  <c r="C3489" i="5"/>
  <c r="B3489" i="5"/>
  <c r="N3488" i="5"/>
  <c r="K3488" i="5"/>
  <c r="I3488" i="5"/>
  <c r="H3488" i="5"/>
  <c r="F3488" i="5"/>
  <c r="E3488" i="5"/>
  <c r="C3488" i="5"/>
  <c r="B3488" i="5"/>
  <c r="N3487" i="5"/>
  <c r="K3487" i="5"/>
  <c r="I3487" i="5"/>
  <c r="H3487" i="5"/>
  <c r="F3487" i="5"/>
  <c r="E3487" i="5"/>
  <c r="C3487" i="5"/>
  <c r="B3487" i="5"/>
  <c r="N3486" i="5"/>
  <c r="K3486" i="5"/>
  <c r="I3486" i="5"/>
  <c r="H3486" i="5"/>
  <c r="F3486" i="5"/>
  <c r="E3486" i="5"/>
  <c r="C3486" i="5"/>
  <c r="B3486" i="5"/>
  <c r="N3485" i="5"/>
  <c r="K3485" i="5"/>
  <c r="I3485" i="5"/>
  <c r="H3485" i="5"/>
  <c r="F3485" i="5"/>
  <c r="E3485" i="5"/>
  <c r="C3485" i="5"/>
  <c r="B3485" i="5"/>
  <c r="N3484" i="5"/>
  <c r="K3484" i="5"/>
  <c r="I3484" i="5"/>
  <c r="H3484" i="5"/>
  <c r="F3484" i="5"/>
  <c r="E3484" i="5"/>
  <c r="C3484" i="5"/>
  <c r="B3484" i="5"/>
  <c r="N3483" i="5"/>
  <c r="K3483" i="5"/>
  <c r="I3483" i="5"/>
  <c r="H3483" i="5"/>
  <c r="F3483" i="5"/>
  <c r="E3483" i="5"/>
  <c r="C3483" i="5"/>
  <c r="B3483" i="5"/>
  <c r="N3482" i="5"/>
  <c r="K3482" i="5"/>
  <c r="I3482" i="5"/>
  <c r="H3482" i="5"/>
  <c r="F3482" i="5"/>
  <c r="E3482" i="5"/>
  <c r="C3482" i="5"/>
  <c r="B3482" i="5"/>
  <c r="N3481" i="5"/>
  <c r="K3481" i="5"/>
  <c r="I3481" i="5"/>
  <c r="H3481" i="5"/>
  <c r="F3481" i="5"/>
  <c r="E3481" i="5"/>
  <c r="C3481" i="5"/>
  <c r="B3481" i="5"/>
  <c r="N3480" i="5"/>
  <c r="K3480" i="5"/>
  <c r="I3480" i="5"/>
  <c r="H3480" i="5"/>
  <c r="F3480" i="5"/>
  <c r="E3480" i="5"/>
  <c r="C3480" i="5"/>
  <c r="B3480" i="5"/>
  <c r="N3479" i="5"/>
  <c r="K3479" i="5"/>
  <c r="I3479" i="5"/>
  <c r="H3479" i="5"/>
  <c r="F3479" i="5"/>
  <c r="E3479" i="5"/>
  <c r="C3479" i="5"/>
  <c r="B3479" i="5"/>
  <c r="N3478" i="5"/>
  <c r="K3478" i="5"/>
  <c r="I3478" i="5"/>
  <c r="H3478" i="5"/>
  <c r="F3478" i="5"/>
  <c r="E3478" i="5"/>
  <c r="C3478" i="5"/>
  <c r="B3478" i="5"/>
  <c r="N3477" i="5"/>
  <c r="K3477" i="5"/>
  <c r="I3477" i="5"/>
  <c r="H3477" i="5"/>
  <c r="F3477" i="5"/>
  <c r="E3477" i="5"/>
  <c r="C3477" i="5"/>
  <c r="B3477" i="5"/>
  <c r="N3476" i="5"/>
  <c r="K3476" i="5"/>
  <c r="I3476" i="5"/>
  <c r="H3476" i="5"/>
  <c r="F3476" i="5"/>
  <c r="E3476" i="5"/>
  <c r="C3476" i="5"/>
  <c r="B3476" i="5"/>
  <c r="N3475" i="5"/>
  <c r="K3475" i="5"/>
  <c r="I3475" i="5"/>
  <c r="H3475" i="5"/>
  <c r="F3475" i="5"/>
  <c r="E3475" i="5"/>
  <c r="C3475" i="5"/>
  <c r="B3475" i="5"/>
  <c r="N3474" i="5"/>
  <c r="K3474" i="5"/>
  <c r="I3474" i="5"/>
  <c r="H3474" i="5"/>
  <c r="F3474" i="5"/>
  <c r="E3474" i="5"/>
  <c r="C3474" i="5"/>
  <c r="B3474" i="5"/>
  <c r="N3473" i="5"/>
  <c r="K3473" i="5"/>
  <c r="I3473" i="5"/>
  <c r="H3473" i="5"/>
  <c r="F3473" i="5"/>
  <c r="E3473" i="5"/>
  <c r="C3473" i="5"/>
  <c r="B3473" i="5"/>
  <c r="N3472" i="5"/>
  <c r="K3472" i="5"/>
  <c r="I3472" i="5"/>
  <c r="H3472" i="5"/>
  <c r="F3472" i="5"/>
  <c r="E3472" i="5"/>
  <c r="C3472" i="5"/>
  <c r="B3472" i="5"/>
  <c r="N3471" i="5"/>
  <c r="K3471" i="5"/>
  <c r="I3471" i="5"/>
  <c r="H3471" i="5"/>
  <c r="F3471" i="5"/>
  <c r="E3471" i="5"/>
  <c r="C3471" i="5"/>
  <c r="B3471" i="5"/>
  <c r="N3470" i="5"/>
  <c r="K3470" i="5"/>
  <c r="I3470" i="5"/>
  <c r="H3470" i="5"/>
  <c r="F3470" i="5"/>
  <c r="E3470" i="5"/>
  <c r="C3470" i="5"/>
  <c r="B3470" i="5"/>
  <c r="N3469" i="5"/>
  <c r="K3469" i="5"/>
  <c r="I3469" i="5"/>
  <c r="H3469" i="5"/>
  <c r="F3469" i="5"/>
  <c r="E3469" i="5"/>
  <c r="C3469" i="5"/>
  <c r="B3469" i="5"/>
  <c r="N3468" i="5"/>
  <c r="K3468" i="5"/>
  <c r="I3468" i="5"/>
  <c r="H3468" i="5"/>
  <c r="F3468" i="5"/>
  <c r="E3468" i="5"/>
  <c r="C3468" i="5"/>
  <c r="B3468" i="5"/>
  <c r="N3467" i="5"/>
  <c r="K3467" i="5"/>
  <c r="I3467" i="5"/>
  <c r="H3467" i="5"/>
  <c r="F3467" i="5"/>
  <c r="E3467" i="5"/>
  <c r="C3467" i="5"/>
  <c r="B3467" i="5"/>
  <c r="N3466" i="5"/>
  <c r="K3466" i="5"/>
  <c r="I3466" i="5"/>
  <c r="H3466" i="5"/>
  <c r="F3466" i="5"/>
  <c r="E3466" i="5"/>
  <c r="C3466" i="5"/>
  <c r="B3466" i="5"/>
  <c r="N3465" i="5"/>
  <c r="K3465" i="5"/>
  <c r="I3465" i="5"/>
  <c r="H3465" i="5"/>
  <c r="F3465" i="5"/>
  <c r="E3465" i="5"/>
  <c r="C3465" i="5"/>
  <c r="B3465" i="5"/>
  <c r="N3464" i="5"/>
  <c r="K3464" i="5"/>
  <c r="I3464" i="5"/>
  <c r="H3464" i="5"/>
  <c r="F3464" i="5"/>
  <c r="E3464" i="5"/>
  <c r="C3464" i="5"/>
  <c r="B3464" i="5"/>
  <c r="N3463" i="5"/>
  <c r="K3463" i="5"/>
  <c r="I3463" i="5"/>
  <c r="H3463" i="5"/>
  <c r="F3463" i="5"/>
  <c r="E3463" i="5"/>
  <c r="C3463" i="5"/>
  <c r="B3463" i="5"/>
  <c r="N3462" i="5"/>
  <c r="K3462" i="5"/>
  <c r="I3462" i="5"/>
  <c r="H3462" i="5"/>
  <c r="F3462" i="5"/>
  <c r="E3462" i="5"/>
  <c r="C3462" i="5"/>
  <c r="B3462" i="5"/>
  <c r="N3461" i="5"/>
  <c r="K3461" i="5"/>
  <c r="I3461" i="5"/>
  <c r="H3461" i="5"/>
  <c r="F3461" i="5"/>
  <c r="E3461" i="5"/>
  <c r="C3461" i="5"/>
  <c r="B3461" i="5"/>
  <c r="N3460" i="5"/>
  <c r="K3460" i="5"/>
  <c r="I3460" i="5"/>
  <c r="H3460" i="5"/>
  <c r="F3460" i="5"/>
  <c r="E3460" i="5"/>
  <c r="C3460" i="5"/>
  <c r="B3460" i="5"/>
  <c r="N3459" i="5"/>
  <c r="K3459" i="5"/>
  <c r="I3459" i="5"/>
  <c r="H3459" i="5"/>
  <c r="F3459" i="5"/>
  <c r="E3459" i="5"/>
  <c r="C3459" i="5"/>
  <c r="B3459" i="5"/>
  <c r="N3458" i="5"/>
  <c r="K3458" i="5"/>
  <c r="I3458" i="5"/>
  <c r="H3458" i="5"/>
  <c r="F3458" i="5"/>
  <c r="E3458" i="5"/>
  <c r="C3458" i="5"/>
  <c r="B3458" i="5"/>
  <c r="N3457" i="5"/>
  <c r="K3457" i="5"/>
  <c r="I3457" i="5"/>
  <c r="H3457" i="5"/>
  <c r="F3457" i="5"/>
  <c r="E3457" i="5"/>
  <c r="C3457" i="5"/>
  <c r="B3457" i="5"/>
  <c r="N3456" i="5"/>
  <c r="K3456" i="5"/>
  <c r="I3456" i="5"/>
  <c r="H3456" i="5"/>
  <c r="F3456" i="5"/>
  <c r="E3456" i="5"/>
  <c r="C3456" i="5"/>
  <c r="B3456" i="5"/>
  <c r="N3455" i="5"/>
  <c r="K3455" i="5"/>
  <c r="I3455" i="5"/>
  <c r="H3455" i="5"/>
  <c r="F3455" i="5"/>
  <c r="E3455" i="5"/>
  <c r="C3455" i="5"/>
  <c r="B3455" i="5"/>
  <c r="N3454" i="5"/>
  <c r="K3454" i="5"/>
  <c r="I3454" i="5"/>
  <c r="H3454" i="5"/>
  <c r="F3454" i="5"/>
  <c r="E3454" i="5"/>
  <c r="C3454" i="5"/>
  <c r="B3454" i="5"/>
  <c r="N3453" i="5"/>
  <c r="K3453" i="5"/>
  <c r="I3453" i="5"/>
  <c r="H3453" i="5"/>
  <c r="F3453" i="5"/>
  <c r="E3453" i="5"/>
  <c r="C3453" i="5"/>
  <c r="B3453" i="5"/>
  <c r="N3452" i="5"/>
  <c r="K3452" i="5"/>
  <c r="I3452" i="5"/>
  <c r="H3452" i="5"/>
  <c r="F3452" i="5"/>
  <c r="E3452" i="5"/>
  <c r="C3452" i="5"/>
  <c r="B3452" i="5"/>
  <c r="N3451" i="5"/>
  <c r="K3451" i="5"/>
  <c r="I3451" i="5"/>
  <c r="H3451" i="5"/>
  <c r="F3451" i="5"/>
  <c r="E3451" i="5"/>
  <c r="C3451" i="5"/>
  <c r="B3451" i="5"/>
  <c r="N3450" i="5"/>
  <c r="K3450" i="5"/>
  <c r="I3450" i="5"/>
  <c r="H3450" i="5"/>
  <c r="F3450" i="5"/>
  <c r="E3450" i="5"/>
  <c r="C3450" i="5"/>
  <c r="B3450" i="5"/>
  <c r="N3449" i="5"/>
  <c r="K3449" i="5"/>
  <c r="I3449" i="5"/>
  <c r="H3449" i="5"/>
  <c r="F3449" i="5"/>
  <c r="E3449" i="5"/>
  <c r="C3449" i="5"/>
  <c r="B3449" i="5"/>
  <c r="N3448" i="5"/>
  <c r="K3448" i="5"/>
  <c r="I3448" i="5"/>
  <c r="H3448" i="5"/>
  <c r="F3448" i="5"/>
  <c r="E3448" i="5"/>
  <c r="C3448" i="5"/>
  <c r="B3448" i="5"/>
  <c r="N3447" i="5"/>
  <c r="K3447" i="5"/>
  <c r="I3447" i="5"/>
  <c r="H3447" i="5"/>
  <c r="F3447" i="5"/>
  <c r="E3447" i="5"/>
  <c r="C3447" i="5"/>
  <c r="B3447" i="5"/>
  <c r="N3446" i="5"/>
  <c r="K3446" i="5"/>
  <c r="I3446" i="5"/>
  <c r="H3446" i="5"/>
  <c r="F3446" i="5"/>
  <c r="E3446" i="5"/>
  <c r="C3446" i="5"/>
  <c r="B3446" i="5"/>
  <c r="N3445" i="5"/>
  <c r="K3445" i="5"/>
  <c r="I3445" i="5"/>
  <c r="H3445" i="5"/>
  <c r="F3445" i="5"/>
  <c r="E3445" i="5"/>
  <c r="C3445" i="5"/>
  <c r="B3445" i="5"/>
  <c r="N3444" i="5"/>
  <c r="K3444" i="5"/>
  <c r="I3444" i="5"/>
  <c r="H3444" i="5"/>
  <c r="F3444" i="5"/>
  <c r="E3444" i="5"/>
  <c r="C3444" i="5"/>
  <c r="B3444" i="5"/>
  <c r="N3443" i="5"/>
  <c r="K3443" i="5"/>
  <c r="I3443" i="5"/>
  <c r="H3443" i="5"/>
  <c r="F3443" i="5"/>
  <c r="E3443" i="5"/>
  <c r="C3443" i="5"/>
  <c r="B3443" i="5"/>
  <c r="N3442" i="5"/>
  <c r="K3442" i="5"/>
  <c r="I3442" i="5"/>
  <c r="H3442" i="5"/>
  <c r="F3442" i="5"/>
  <c r="E3442" i="5"/>
  <c r="C3442" i="5"/>
  <c r="B3442" i="5"/>
  <c r="N3441" i="5"/>
  <c r="K3441" i="5"/>
  <c r="I3441" i="5"/>
  <c r="H3441" i="5"/>
  <c r="F3441" i="5"/>
  <c r="E3441" i="5"/>
  <c r="C3441" i="5"/>
  <c r="B3441" i="5"/>
  <c r="N3440" i="5"/>
  <c r="K3440" i="5"/>
  <c r="I3440" i="5"/>
  <c r="H3440" i="5"/>
  <c r="F3440" i="5"/>
  <c r="E3440" i="5"/>
  <c r="C3440" i="5"/>
  <c r="B3440" i="5"/>
  <c r="N3439" i="5"/>
  <c r="K3439" i="5"/>
  <c r="I3439" i="5"/>
  <c r="H3439" i="5"/>
  <c r="F3439" i="5"/>
  <c r="E3439" i="5"/>
  <c r="C3439" i="5"/>
  <c r="B3439" i="5"/>
  <c r="N3438" i="5"/>
  <c r="K3438" i="5"/>
  <c r="I3438" i="5"/>
  <c r="H3438" i="5"/>
  <c r="F3438" i="5"/>
  <c r="E3438" i="5"/>
  <c r="C3438" i="5"/>
  <c r="B3438" i="5"/>
  <c r="N3437" i="5"/>
  <c r="K3437" i="5"/>
  <c r="I3437" i="5"/>
  <c r="H3437" i="5"/>
  <c r="F3437" i="5"/>
  <c r="E3437" i="5"/>
  <c r="C3437" i="5"/>
  <c r="B3437" i="5"/>
  <c r="N3436" i="5"/>
  <c r="K3436" i="5"/>
  <c r="I3436" i="5"/>
  <c r="H3436" i="5"/>
  <c r="F3436" i="5"/>
  <c r="E3436" i="5"/>
  <c r="C3436" i="5"/>
  <c r="B3436" i="5"/>
  <c r="N3435" i="5"/>
  <c r="K3435" i="5"/>
  <c r="I3435" i="5"/>
  <c r="H3435" i="5"/>
  <c r="F3435" i="5"/>
  <c r="E3435" i="5"/>
  <c r="C3435" i="5"/>
  <c r="B3435" i="5"/>
  <c r="N3434" i="5"/>
  <c r="K3434" i="5"/>
  <c r="I3434" i="5"/>
  <c r="H3434" i="5"/>
  <c r="F3434" i="5"/>
  <c r="E3434" i="5"/>
  <c r="C3434" i="5"/>
  <c r="B3434" i="5"/>
  <c r="N3433" i="5"/>
  <c r="K3433" i="5"/>
  <c r="I3433" i="5"/>
  <c r="H3433" i="5"/>
  <c r="F3433" i="5"/>
  <c r="E3433" i="5"/>
  <c r="C3433" i="5"/>
  <c r="B3433" i="5"/>
  <c r="N3432" i="5"/>
  <c r="K3432" i="5"/>
  <c r="I3432" i="5"/>
  <c r="H3432" i="5"/>
  <c r="F3432" i="5"/>
  <c r="E3432" i="5"/>
  <c r="C3432" i="5"/>
  <c r="B3432" i="5"/>
  <c r="N3431" i="5"/>
  <c r="K3431" i="5"/>
  <c r="I3431" i="5"/>
  <c r="H3431" i="5"/>
  <c r="F3431" i="5"/>
  <c r="E3431" i="5"/>
  <c r="C3431" i="5"/>
  <c r="B3431" i="5"/>
  <c r="N3430" i="5"/>
  <c r="K3430" i="5"/>
  <c r="I3430" i="5"/>
  <c r="H3430" i="5"/>
  <c r="F3430" i="5"/>
  <c r="E3430" i="5"/>
  <c r="C3430" i="5"/>
  <c r="B3430" i="5"/>
  <c r="N3429" i="5"/>
  <c r="K3429" i="5"/>
  <c r="I3429" i="5"/>
  <c r="H3429" i="5"/>
  <c r="F3429" i="5"/>
  <c r="E3429" i="5"/>
  <c r="C3429" i="5"/>
  <c r="B3429" i="5"/>
  <c r="N3428" i="5"/>
  <c r="K3428" i="5"/>
  <c r="I3428" i="5"/>
  <c r="H3428" i="5"/>
  <c r="F3428" i="5"/>
  <c r="E3428" i="5"/>
  <c r="C3428" i="5"/>
  <c r="B3428" i="5"/>
  <c r="N3427" i="5"/>
  <c r="K3427" i="5"/>
  <c r="I3427" i="5"/>
  <c r="H3427" i="5"/>
  <c r="F3427" i="5"/>
  <c r="E3427" i="5"/>
  <c r="C3427" i="5"/>
  <c r="B3427" i="5"/>
  <c r="N3426" i="5"/>
  <c r="K3426" i="5"/>
  <c r="I3426" i="5"/>
  <c r="H3426" i="5"/>
  <c r="F3426" i="5"/>
  <c r="E3426" i="5"/>
  <c r="C3426" i="5"/>
  <c r="B3426" i="5"/>
  <c r="N3425" i="5"/>
  <c r="K3425" i="5"/>
  <c r="I3425" i="5"/>
  <c r="H3425" i="5"/>
  <c r="F3425" i="5"/>
  <c r="E3425" i="5"/>
  <c r="C3425" i="5"/>
  <c r="B3425" i="5"/>
  <c r="N3424" i="5"/>
  <c r="K3424" i="5"/>
  <c r="I3424" i="5"/>
  <c r="H3424" i="5"/>
  <c r="F3424" i="5"/>
  <c r="E3424" i="5"/>
  <c r="C3424" i="5"/>
  <c r="B3424" i="5"/>
  <c r="N3423" i="5"/>
  <c r="K3423" i="5"/>
  <c r="I3423" i="5"/>
  <c r="H3423" i="5"/>
  <c r="F3423" i="5"/>
  <c r="E3423" i="5"/>
  <c r="C3423" i="5"/>
  <c r="B3423" i="5"/>
  <c r="N3422" i="5"/>
  <c r="K3422" i="5"/>
  <c r="I3422" i="5"/>
  <c r="H3422" i="5"/>
  <c r="F3422" i="5"/>
  <c r="E3422" i="5"/>
  <c r="C3422" i="5"/>
  <c r="B3422" i="5"/>
  <c r="N3421" i="5"/>
  <c r="K3421" i="5"/>
  <c r="I3421" i="5"/>
  <c r="H3421" i="5"/>
  <c r="F3421" i="5"/>
  <c r="E3421" i="5"/>
  <c r="C3421" i="5"/>
  <c r="B3421" i="5"/>
  <c r="N3420" i="5"/>
  <c r="K3420" i="5"/>
  <c r="I3420" i="5"/>
  <c r="H3420" i="5"/>
  <c r="F3420" i="5"/>
  <c r="E3420" i="5"/>
  <c r="C3420" i="5"/>
  <c r="B3420" i="5"/>
  <c r="N3419" i="5"/>
  <c r="K3419" i="5"/>
  <c r="I3419" i="5"/>
  <c r="H3419" i="5"/>
  <c r="F3419" i="5"/>
  <c r="E3419" i="5"/>
  <c r="C3419" i="5"/>
  <c r="B3419" i="5"/>
  <c r="N3418" i="5"/>
  <c r="K3418" i="5"/>
  <c r="I3418" i="5"/>
  <c r="H3418" i="5"/>
  <c r="F3418" i="5"/>
  <c r="E3418" i="5"/>
  <c r="C3418" i="5"/>
  <c r="B3418" i="5"/>
  <c r="N3417" i="5"/>
  <c r="K3417" i="5"/>
  <c r="I3417" i="5"/>
  <c r="H3417" i="5"/>
  <c r="F3417" i="5"/>
  <c r="E3417" i="5"/>
  <c r="C3417" i="5"/>
  <c r="B3417" i="5"/>
  <c r="N3416" i="5"/>
  <c r="K3416" i="5"/>
  <c r="I3416" i="5"/>
  <c r="H3416" i="5"/>
  <c r="F3416" i="5"/>
  <c r="E3416" i="5"/>
  <c r="C3416" i="5"/>
  <c r="B3416" i="5"/>
  <c r="N3415" i="5"/>
  <c r="K3415" i="5"/>
  <c r="I3415" i="5"/>
  <c r="H3415" i="5"/>
  <c r="F3415" i="5"/>
  <c r="E3415" i="5"/>
  <c r="C3415" i="5"/>
  <c r="B3415" i="5"/>
  <c r="N3414" i="5"/>
  <c r="K3414" i="5"/>
  <c r="I3414" i="5"/>
  <c r="H3414" i="5"/>
  <c r="F3414" i="5"/>
  <c r="E3414" i="5"/>
  <c r="C3414" i="5"/>
  <c r="B3414" i="5"/>
  <c r="N3413" i="5"/>
  <c r="K3413" i="5"/>
  <c r="I3413" i="5"/>
  <c r="H3413" i="5"/>
  <c r="F3413" i="5"/>
  <c r="E3413" i="5"/>
  <c r="C3413" i="5"/>
  <c r="B3413" i="5"/>
  <c r="N3412" i="5"/>
  <c r="K3412" i="5"/>
  <c r="I3412" i="5"/>
  <c r="H3412" i="5"/>
  <c r="F3412" i="5"/>
  <c r="E3412" i="5"/>
  <c r="C3412" i="5"/>
  <c r="B3412" i="5"/>
  <c r="N3411" i="5"/>
  <c r="K3411" i="5"/>
  <c r="I3411" i="5"/>
  <c r="H3411" i="5"/>
  <c r="F3411" i="5"/>
  <c r="E3411" i="5"/>
  <c r="C3411" i="5"/>
  <c r="B3411" i="5"/>
  <c r="N3410" i="5"/>
  <c r="K3410" i="5"/>
  <c r="I3410" i="5"/>
  <c r="H3410" i="5"/>
  <c r="F3410" i="5"/>
  <c r="E3410" i="5"/>
  <c r="C3410" i="5"/>
  <c r="B3410" i="5"/>
  <c r="N3409" i="5"/>
  <c r="K3409" i="5"/>
  <c r="I3409" i="5"/>
  <c r="H3409" i="5"/>
  <c r="F3409" i="5"/>
  <c r="E3409" i="5"/>
  <c r="C3409" i="5"/>
  <c r="B3409" i="5"/>
  <c r="N3408" i="5"/>
  <c r="K3408" i="5"/>
  <c r="I3408" i="5"/>
  <c r="H3408" i="5"/>
  <c r="F3408" i="5"/>
  <c r="E3408" i="5"/>
  <c r="C3408" i="5"/>
  <c r="B3408" i="5"/>
  <c r="N3407" i="5"/>
  <c r="K3407" i="5"/>
  <c r="I3407" i="5"/>
  <c r="H3407" i="5"/>
  <c r="F3407" i="5"/>
  <c r="E3407" i="5"/>
  <c r="C3407" i="5"/>
  <c r="B3407" i="5"/>
  <c r="N3406" i="5"/>
  <c r="K3406" i="5"/>
  <c r="I3406" i="5"/>
  <c r="H3406" i="5"/>
  <c r="F3406" i="5"/>
  <c r="E3406" i="5"/>
  <c r="C3406" i="5"/>
  <c r="B3406" i="5"/>
  <c r="N3405" i="5"/>
  <c r="K3405" i="5"/>
  <c r="I3405" i="5"/>
  <c r="H3405" i="5"/>
  <c r="F3405" i="5"/>
  <c r="E3405" i="5"/>
  <c r="C3405" i="5"/>
  <c r="B3405" i="5"/>
  <c r="N3404" i="5"/>
  <c r="K3404" i="5"/>
  <c r="I3404" i="5"/>
  <c r="H3404" i="5"/>
  <c r="F3404" i="5"/>
  <c r="E3404" i="5"/>
  <c r="C3404" i="5"/>
  <c r="B3404" i="5"/>
  <c r="N3403" i="5"/>
  <c r="K3403" i="5"/>
  <c r="I3403" i="5"/>
  <c r="H3403" i="5"/>
  <c r="F3403" i="5"/>
  <c r="E3403" i="5"/>
  <c r="C3403" i="5"/>
  <c r="B3403" i="5"/>
  <c r="N3402" i="5"/>
  <c r="K3402" i="5"/>
  <c r="I3402" i="5"/>
  <c r="H3402" i="5"/>
  <c r="F3402" i="5"/>
  <c r="E3402" i="5"/>
  <c r="C3402" i="5"/>
  <c r="B3402" i="5"/>
  <c r="N3401" i="5"/>
  <c r="K3401" i="5"/>
  <c r="I3401" i="5"/>
  <c r="H3401" i="5"/>
  <c r="F3401" i="5"/>
  <c r="E3401" i="5"/>
  <c r="C3401" i="5"/>
  <c r="B3401" i="5"/>
  <c r="N3400" i="5"/>
  <c r="K3400" i="5"/>
  <c r="I3400" i="5"/>
  <c r="H3400" i="5"/>
  <c r="F3400" i="5"/>
  <c r="E3400" i="5"/>
  <c r="C3400" i="5"/>
  <c r="B3400" i="5"/>
  <c r="N3399" i="5"/>
  <c r="K3399" i="5"/>
  <c r="I3399" i="5"/>
  <c r="H3399" i="5"/>
  <c r="F3399" i="5"/>
  <c r="E3399" i="5"/>
  <c r="C3399" i="5"/>
  <c r="B3399" i="5"/>
  <c r="N3398" i="5"/>
  <c r="K3398" i="5"/>
  <c r="I3398" i="5"/>
  <c r="H3398" i="5"/>
  <c r="F3398" i="5"/>
  <c r="E3398" i="5"/>
  <c r="C3398" i="5"/>
  <c r="B3398" i="5"/>
  <c r="N3397" i="5"/>
  <c r="K3397" i="5"/>
  <c r="I3397" i="5"/>
  <c r="H3397" i="5"/>
  <c r="F3397" i="5"/>
  <c r="E3397" i="5"/>
  <c r="C3397" i="5"/>
  <c r="B3397" i="5"/>
  <c r="N3396" i="5"/>
  <c r="K3396" i="5"/>
  <c r="I3396" i="5"/>
  <c r="H3396" i="5"/>
  <c r="F3396" i="5"/>
  <c r="E3396" i="5"/>
  <c r="C3396" i="5"/>
  <c r="B3396" i="5"/>
  <c r="N3395" i="5"/>
  <c r="K3395" i="5"/>
  <c r="I3395" i="5"/>
  <c r="H3395" i="5"/>
  <c r="F3395" i="5"/>
  <c r="E3395" i="5"/>
  <c r="C3395" i="5"/>
  <c r="B3395" i="5"/>
  <c r="N3394" i="5"/>
  <c r="K3394" i="5"/>
  <c r="I3394" i="5"/>
  <c r="H3394" i="5"/>
  <c r="F3394" i="5"/>
  <c r="E3394" i="5"/>
  <c r="C3394" i="5"/>
  <c r="B3394" i="5"/>
  <c r="N3393" i="5"/>
  <c r="K3393" i="5"/>
  <c r="I3393" i="5"/>
  <c r="H3393" i="5"/>
  <c r="F3393" i="5"/>
  <c r="E3393" i="5"/>
  <c r="C3393" i="5"/>
  <c r="B3393" i="5"/>
  <c r="N3392" i="5"/>
  <c r="K3392" i="5"/>
  <c r="I3392" i="5"/>
  <c r="H3392" i="5"/>
  <c r="F3392" i="5"/>
  <c r="E3392" i="5"/>
  <c r="C3392" i="5"/>
  <c r="B3392" i="5"/>
  <c r="N3391" i="5"/>
  <c r="K3391" i="5"/>
  <c r="I3391" i="5"/>
  <c r="H3391" i="5"/>
  <c r="F3391" i="5"/>
  <c r="E3391" i="5"/>
  <c r="C3391" i="5"/>
  <c r="B3391" i="5"/>
  <c r="N3390" i="5"/>
  <c r="K3390" i="5"/>
  <c r="I3390" i="5"/>
  <c r="H3390" i="5"/>
  <c r="F3390" i="5"/>
  <c r="E3390" i="5"/>
  <c r="C3390" i="5"/>
  <c r="B3390" i="5"/>
  <c r="N3389" i="5"/>
  <c r="K3389" i="5"/>
  <c r="I3389" i="5"/>
  <c r="H3389" i="5"/>
  <c r="F3389" i="5"/>
  <c r="E3389" i="5"/>
  <c r="C3389" i="5"/>
  <c r="B3389" i="5"/>
  <c r="N3388" i="5"/>
  <c r="K3388" i="5"/>
  <c r="I3388" i="5"/>
  <c r="H3388" i="5"/>
  <c r="F3388" i="5"/>
  <c r="E3388" i="5"/>
  <c r="C3388" i="5"/>
  <c r="B3388" i="5"/>
  <c r="N3387" i="5"/>
  <c r="K3387" i="5"/>
  <c r="I3387" i="5"/>
  <c r="H3387" i="5"/>
  <c r="F3387" i="5"/>
  <c r="E3387" i="5"/>
  <c r="C3387" i="5"/>
  <c r="B3387" i="5"/>
  <c r="N3386" i="5"/>
  <c r="K3386" i="5"/>
  <c r="I3386" i="5"/>
  <c r="H3386" i="5"/>
  <c r="F3386" i="5"/>
  <c r="E3386" i="5"/>
  <c r="C3386" i="5"/>
  <c r="B3386" i="5"/>
  <c r="N3385" i="5"/>
  <c r="K3385" i="5"/>
  <c r="I3385" i="5"/>
  <c r="H3385" i="5"/>
  <c r="F3385" i="5"/>
  <c r="E3385" i="5"/>
  <c r="C3385" i="5"/>
  <c r="B3385" i="5"/>
  <c r="N3384" i="5"/>
  <c r="K3384" i="5"/>
  <c r="I3384" i="5"/>
  <c r="H3384" i="5"/>
  <c r="F3384" i="5"/>
  <c r="E3384" i="5"/>
  <c r="C3384" i="5"/>
  <c r="B3384" i="5"/>
  <c r="N3383" i="5"/>
  <c r="K3383" i="5"/>
  <c r="I3383" i="5"/>
  <c r="H3383" i="5"/>
  <c r="F3383" i="5"/>
  <c r="E3383" i="5"/>
  <c r="C3383" i="5"/>
  <c r="B3383" i="5"/>
  <c r="N3382" i="5"/>
  <c r="K3382" i="5"/>
  <c r="I3382" i="5"/>
  <c r="H3382" i="5"/>
  <c r="F3382" i="5"/>
  <c r="E3382" i="5"/>
  <c r="C3382" i="5"/>
  <c r="B3382" i="5"/>
  <c r="N3381" i="5"/>
  <c r="K3381" i="5"/>
  <c r="I3381" i="5"/>
  <c r="H3381" i="5"/>
  <c r="F3381" i="5"/>
  <c r="E3381" i="5"/>
  <c r="C3381" i="5"/>
  <c r="B3381" i="5"/>
  <c r="N3380" i="5"/>
  <c r="K3380" i="5"/>
  <c r="I3380" i="5"/>
  <c r="H3380" i="5"/>
  <c r="F3380" i="5"/>
  <c r="E3380" i="5"/>
  <c r="C3380" i="5"/>
  <c r="B3380" i="5"/>
  <c r="N3379" i="5"/>
  <c r="K3379" i="5"/>
  <c r="I3379" i="5"/>
  <c r="H3379" i="5"/>
  <c r="F3379" i="5"/>
  <c r="E3379" i="5"/>
  <c r="C3379" i="5"/>
  <c r="B3379" i="5"/>
  <c r="N3378" i="5"/>
  <c r="K3378" i="5"/>
  <c r="I3378" i="5"/>
  <c r="H3378" i="5"/>
  <c r="F3378" i="5"/>
  <c r="E3378" i="5"/>
  <c r="C3378" i="5"/>
  <c r="B3378" i="5"/>
  <c r="N3377" i="5"/>
  <c r="K3377" i="5"/>
  <c r="I3377" i="5"/>
  <c r="H3377" i="5"/>
  <c r="F3377" i="5"/>
  <c r="E3377" i="5"/>
  <c r="C3377" i="5"/>
  <c r="B3377" i="5"/>
  <c r="N3376" i="5"/>
  <c r="K3376" i="5"/>
  <c r="I3376" i="5"/>
  <c r="H3376" i="5"/>
  <c r="F3376" i="5"/>
  <c r="E3376" i="5"/>
  <c r="C3376" i="5"/>
  <c r="B3376" i="5"/>
  <c r="N3375" i="5"/>
  <c r="K3375" i="5"/>
  <c r="I3375" i="5"/>
  <c r="H3375" i="5"/>
  <c r="F3375" i="5"/>
  <c r="E3375" i="5"/>
  <c r="C3375" i="5"/>
  <c r="B3375" i="5"/>
  <c r="N3374" i="5"/>
  <c r="K3374" i="5"/>
  <c r="I3374" i="5"/>
  <c r="H3374" i="5"/>
  <c r="F3374" i="5"/>
  <c r="E3374" i="5"/>
  <c r="C3374" i="5"/>
  <c r="B3374" i="5"/>
  <c r="N3373" i="5"/>
  <c r="K3373" i="5"/>
  <c r="I3373" i="5"/>
  <c r="H3373" i="5"/>
  <c r="F3373" i="5"/>
  <c r="E3373" i="5"/>
  <c r="C3373" i="5"/>
  <c r="B3373" i="5"/>
  <c r="N3372" i="5"/>
  <c r="K3372" i="5"/>
  <c r="I3372" i="5"/>
  <c r="H3372" i="5"/>
  <c r="F3372" i="5"/>
  <c r="E3372" i="5"/>
  <c r="C3372" i="5"/>
  <c r="B3372" i="5"/>
  <c r="N3371" i="5"/>
  <c r="K3371" i="5"/>
  <c r="I3371" i="5"/>
  <c r="H3371" i="5"/>
  <c r="F3371" i="5"/>
  <c r="E3371" i="5"/>
  <c r="C3371" i="5"/>
  <c r="B3371" i="5"/>
  <c r="N3370" i="5"/>
  <c r="K3370" i="5"/>
  <c r="I3370" i="5"/>
  <c r="H3370" i="5"/>
  <c r="F3370" i="5"/>
  <c r="E3370" i="5"/>
  <c r="C3370" i="5"/>
  <c r="B3370" i="5"/>
  <c r="N3369" i="5"/>
  <c r="K3369" i="5"/>
  <c r="I3369" i="5"/>
  <c r="H3369" i="5"/>
  <c r="F3369" i="5"/>
  <c r="E3369" i="5"/>
  <c r="C3369" i="5"/>
  <c r="B3369" i="5"/>
  <c r="N3368" i="5"/>
  <c r="K3368" i="5"/>
  <c r="I3368" i="5"/>
  <c r="H3368" i="5"/>
  <c r="F3368" i="5"/>
  <c r="E3368" i="5"/>
  <c r="C3368" i="5"/>
  <c r="B3368" i="5"/>
  <c r="N3367" i="5"/>
  <c r="K3367" i="5"/>
  <c r="I3367" i="5"/>
  <c r="H3367" i="5"/>
  <c r="F3367" i="5"/>
  <c r="E3367" i="5"/>
  <c r="C3367" i="5"/>
  <c r="B3367" i="5"/>
  <c r="N3366" i="5"/>
  <c r="K3366" i="5"/>
  <c r="I3366" i="5"/>
  <c r="H3366" i="5"/>
  <c r="F3366" i="5"/>
  <c r="E3366" i="5"/>
  <c r="C3366" i="5"/>
  <c r="B3366" i="5"/>
  <c r="N3365" i="5"/>
  <c r="K3365" i="5"/>
  <c r="I3365" i="5"/>
  <c r="H3365" i="5"/>
  <c r="F3365" i="5"/>
  <c r="E3365" i="5"/>
  <c r="C3365" i="5"/>
  <c r="B3365" i="5"/>
  <c r="N3364" i="5"/>
  <c r="K3364" i="5"/>
  <c r="I3364" i="5"/>
  <c r="H3364" i="5"/>
  <c r="F3364" i="5"/>
  <c r="E3364" i="5"/>
  <c r="C3364" i="5"/>
  <c r="B3364" i="5"/>
  <c r="N3363" i="5"/>
  <c r="K3363" i="5"/>
  <c r="I3363" i="5"/>
  <c r="H3363" i="5"/>
  <c r="F3363" i="5"/>
  <c r="E3363" i="5"/>
  <c r="C3363" i="5"/>
  <c r="B3363" i="5"/>
  <c r="N3362" i="5"/>
  <c r="K3362" i="5"/>
  <c r="I3362" i="5"/>
  <c r="H3362" i="5"/>
  <c r="F3362" i="5"/>
  <c r="E3362" i="5"/>
  <c r="C3362" i="5"/>
  <c r="B3362" i="5"/>
  <c r="N3361" i="5"/>
  <c r="K3361" i="5"/>
  <c r="I3361" i="5"/>
  <c r="H3361" i="5"/>
  <c r="F3361" i="5"/>
  <c r="E3361" i="5"/>
  <c r="C3361" i="5"/>
  <c r="B3361" i="5"/>
  <c r="N3360" i="5"/>
  <c r="K3360" i="5"/>
  <c r="I3360" i="5"/>
  <c r="H3360" i="5"/>
  <c r="F3360" i="5"/>
  <c r="E3360" i="5"/>
  <c r="C3360" i="5"/>
  <c r="B3360" i="5"/>
  <c r="N3359" i="5"/>
  <c r="K3359" i="5"/>
  <c r="I3359" i="5"/>
  <c r="H3359" i="5"/>
  <c r="F3359" i="5"/>
  <c r="E3359" i="5"/>
  <c r="C3359" i="5"/>
  <c r="B3359" i="5"/>
  <c r="N3358" i="5"/>
  <c r="K3358" i="5"/>
  <c r="I3358" i="5"/>
  <c r="H3358" i="5"/>
  <c r="F3358" i="5"/>
  <c r="E3358" i="5"/>
  <c r="C3358" i="5"/>
  <c r="B3358" i="5"/>
  <c r="N3357" i="5"/>
  <c r="K3357" i="5"/>
  <c r="I3357" i="5"/>
  <c r="H3357" i="5"/>
  <c r="F3357" i="5"/>
  <c r="E3357" i="5"/>
  <c r="C3357" i="5"/>
  <c r="B3357" i="5"/>
  <c r="N3356" i="5"/>
  <c r="K3356" i="5"/>
  <c r="I3356" i="5"/>
  <c r="H3356" i="5"/>
  <c r="F3356" i="5"/>
  <c r="E3356" i="5"/>
  <c r="C3356" i="5"/>
  <c r="B3356" i="5"/>
  <c r="N3355" i="5"/>
  <c r="K3355" i="5"/>
  <c r="I3355" i="5"/>
  <c r="H3355" i="5"/>
  <c r="F3355" i="5"/>
  <c r="E3355" i="5"/>
  <c r="C3355" i="5"/>
  <c r="B3355" i="5"/>
  <c r="N3354" i="5"/>
  <c r="K3354" i="5"/>
  <c r="I3354" i="5"/>
  <c r="H3354" i="5"/>
  <c r="F3354" i="5"/>
  <c r="E3354" i="5"/>
  <c r="C3354" i="5"/>
  <c r="B3354" i="5"/>
  <c r="N3353" i="5"/>
  <c r="K3353" i="5"/>
  <c r="I3353" i="5"/>
  <c r="H3353" i="5"/>
  <c r="F3353" i="5"/>
  <c r="E3353" i="5"/>
  <c r="C3353" i="5"/>
  <c r="B3353" i="5"/>
  <c r="N3352" i="5"/>
  <c r="K3352" i="5"/>
  <c r="I3352" i="5"/>
  <c r="H3352" i="5"/>
  <c r="F3352" i="5"/>
  <c r="E3352" i="5"/>
  <c r="C3352" i="5"/>
  <c r="B3352" i="5"/>
  <c r="N3351" i="5"/>
  <c r="K3351" i="5"/>
  <c r="I3351" i="5"/>
  <c r="H3351" i="5"/>
  <c r="F3351" i="5"/>
  <c r="E3351" i="5"/>
  <c r="C3351" i="5"/>
  <c r="B3351" i="5"/>
  <c r="N3350" i="5"/>
  <c r="K3350" i="5"/>
  <c r="I3350" i="5"/>
  <c r="H3350" i="5"/>
  <c r="F3350" i="5"/>
  <c r="E3350" i="5"/>
  <c r="C3350" i="5"/>
  <c r="B3350" i="5"/>
  <c r="N3349" i="5"/>
  <c r="K3349" i="5"/>
  <c r="I3349" i="5"/>
  <c r="H3349" i="5"/>
  <c r="F3349" i="5"/>
  <c r="E3349" i="5"/>
  <c r="C3349" i="5"/>
  <c r="B3349" i="5"/>
  <c r="N3348" i="5"/>
  <c r="K3348" i="5"/>
  <c r="I3348" i="5"/>
  <c r="H3348" i="5"/>
  <c r="F3348" i="5"/>
  <c r="E3348" i="5"/>
  <c r="C3348" i="5"/>
  <c r="B3348" i="5"/>
  <c r="N3347" i="5"/>
  <c r="K3347" i="5"/>
  <c r="I3347" i="5"/>
  <c r="H3347" i="5"/>
  <c r="F3347" i="5"/>
  <c r="E3347" i="5"/>
  <c r="C3347" i="5"/>
  <c r="B3347" i="5"/>
  <c r="N3346" i="5"/>
  <c r="K3346" i="5"/>
  <c r="I3346" i="5"/>
  <c r="H3346" i="5"/>
  <c r="F3346" i="5"/>
  <c r="E3346" i="5"/>
  <c r="C3346" i="5"/>
  <c r="B3346" i="5"/>
  <c r="N3345" i="5"/>
  <c r="K3345" i="5"/>
  <c r="I3345" i="5"/>
  <c r="H3345" i="5"/>
  <c r="F3345" i="5"/>
  <c r="E3345" i="5"/>
  <c r="C3345" i="5"/>
  <c r="B3345" i="5"/>
  <c r="N3344" i="5"/>
  <c r="K3344" i="5"/>
  <c r="I3344" i="5"/>
  <c r="H3344" i="5"/>
  <c r="F3344" i="5"/>
  <c r="E3344" i="5"/>
  <c r="C3344" i="5"/>
  <c r="B3344" i="5"/>
  <c r="N3343" i="5"/>
  <c r="K3343" i="5"/>
  <c r="I3343" i="5"/>
  <c r="H3343" i="5"/>
  <c r="F3343" i="5"/>
  <c r="E3343" i="5"/>
  <c r="C3343" i="5"/>
  <c r="B3343" i="5"/>
  <c r="N3342" i="5"/>
  <c r="K3342" i="5"/>
  <c r="I3342" i="5"/>
  <c r="H3342" i="5"/>
  <c r="F3342" i="5"/>
  <c r="E3342" i="5"/>
  <c r="C3342" i="5"/>
  <c r="B3342" i="5"/>
  <c r="N3341" i="5"/>
  <c r="K3341" i="5"/>
  <c r="I3341" i="5"/>
  <c r="H3341" i="5"/>
  <c r="F3341" i="5"/>
  <c r="E3341" i="5"/>
  <c r="C3341" i="5"/>
  <c r="B3341" i="5"/>
  <c r="N3340" i="5"/>
  <c r="K3340" i="5"/>
  <c r="I3340" i="5"/>
  <c r="H3340" i="5"/>
  <c r="F3340" i="5"/>
  <c r="E3340" i="5"/>
  <c r="C3340" i="5"/>
  <c r="B3340" i="5"/>
  <c r="N3339" i="5"/>
  <c r="K3339" i="5"/>
  <c r="I3339" i="5"/>
  <c r="H3339" i="5"/>
  <c r="F3339" i="5"/>
  <c r="E3339" i="5"/>
  <c r="C3339" i="5"/>
  <c r="B3339" i="5"/>
  <c r="N3338" i="5"/>
  <c r="K3338" i="5"/>
  <c r="I3338" i="5"/>
  <c r="H3338" i="5"/>
  <c r="F3338" i="5"/>
  <c r="E3338" i="5"/>
  <c r="C3338" i="5"/>
  <c r="B3338" i="5"/>
  <c r="N3337" i="5"/>
  <c r="K3337" i="5"/>
  <c r="I3337" i="5"/>
  <c r="H3337" i="5"/>
  <c r="F3337" i="5"/>
  <c r="E3337" i="5"/>
  <c r="C3337" i="5"/>
  <c r="B3337" i="5"/>
  <c r="N3336" i="5"/>
  <c r="K3336" i="5"/>
  <c r="I3336" i="5"/>
  <c r="H3336" i="5"/>
  <c r="F3336" i="5"/>
  <c r="E3336" i="5"/>
  <c r="C3336" i="5"/>
  <c r="B3336" i="5"/>
  <c r="N3335" i="5"/>
  <c r="K3335" i="5"/>
  <c r="I3335" i="5"/>
  <c r="H3335" i="5"/>
  <c r="F3335" i="5"/>
  <c r="E3335" i="5"/>
  <c r="C3335" i="5"/>
  <c r="B3335" i="5"/>
  <c r="N3334" i="5"/>
  <c r="K3334" i="5"/>
  <c r="I3334" i="5"/>
  <c r="H3334" i="5"/>
  <c r="F3334" i="5"/>
  <c r="E3334" i="5"/>
  <c r="C3334" i="5"/>
  <c r="B3334" i="5"/>
  <c r="N3333" i="5"/>
  <c r="K3333" i="5"/>
  <c r="I3333" i="5"/>
  <c r="H3333" i="5"/>
  <c r="F3333" i="5"/>
  <c r="E3333" i="5"/>
  <c r="C3333" i="5"/>
  <c r="B3333" i="5"/>
  <c r="N3332" i="5"/>
  <c r="K3332" i="5"/>
  <c r="I3332" i="5"/>
  <c r="H3332" i="5"/>
  <c r="F3332" i="5"/>
  <c r="E3332" i="5"/>
  <c r="C3332" i="5"/>
  <c r="B3332" i="5"/>
  <c r="N3331" i="5"/>
  <c r="K3331" i="5"/>
  <c r="I3331" i="5"/>
  <c r="H3331" i="5"/>
  <c r="F3331" i="5"/>
  <c r="E3331" i="5"/>
  <c r="C3331" i="5"/>
  <c r="B3331" i="5"/>
  <c r="N3330" i="5"/>
  <c r="K3330" i="5"/>
  <c r="I3330" i="5"/>
  <c r="H3330" i="5"/>
  <c r="F3330" i="5"/>
  <c r="E3330" i="5"/>
  <c r="C3330" i="5"/>
  <c r="B3330" i="5"/>
  <c r="N3329" i="5"/>
  <c r="K3329" i="5"/>
  <c r="I3329" i="5"/>
  <c r="H3329" i="5"/>
  <c r="F3329" i="5"/>
  <c r="E3329" i="5"/>
  <c r="C3329" i="5"/>
  <c r="B3329" i="5"/>
  <c r="N3328" i="5"/>
  <c r="K3328" i="5"/>
  <c r="I3328" i="5"/>
  <c r="H3328" i="5"/>
  <c r="F3328" i="5"/>
  <c r="E3328" i="5"/>
  <c r="C3328" i="5"/>
  <c r="B3328" i="5"/>
  <c r="N3327" i="5"/>
  <c r="K3327" i="5"/>
  <c r="I3327" i="5"/>
  <c r="H3327" i="5"/>
  <c r="F3327" i="5"/>
  <c r="E3327" i="5"/>
  <c r="C3327" i="5"/>
  <c r="B3327" i="5"/>
  <c r="N3326" i="5"/>
  <c r="K3326" i="5"/>
  <c r="I3326" i="5"/>
  <c r="H3326" i="5"/>
  <c r="F3326" i="5"/>
  <c r="E3326" i="5"/>
  <c r="C3326" i="5"/>
  <c r="B3326" i="5"/>
  <c r="N3325" i="5"/>
  <c r="K3325" i="5"/>
  <c r="I3325" i="5"/>
  <c r="H3325" i="5"/>
  <c r="F3325" i="5"/>
  <c r="E3325" i="5"/>
  <c r="C3325" i="5"/>
  <c r="B3325" i="5"/>
  <c r="N3324" i="5"/>
  <c r="K3324" i="5"/>
  <c r="I3324" i="5"/>
  <c r="H3324" i="5"/>
  <c r="F3324" i="5"/>
  <c r="E3324" i="5"/>
  <c r="C3324" i="5"/>
  <c r="B3324" i="5"/>
  <c r="N3323" i="5"/>
  <c r="K3323" i="5"/>
  <c r="I3323" i="5"/>
  <c r="H3323" i="5"/>
  <c r="F3323" i="5"/>
  <c r="E3323" i="5"/>
  <c r="C3323" i="5"/>
  <c r="B3323" i="5"/>
  <c r="N3322" i="5"/>
  <c r="K3322" i="5"/>
  <c r="I3322" i="5"/>
  <c r="H3322" i="5"/>
  <c r="F3322" i="5"/>
  <c r="E3322" i="5"/>
  <c r="C3322" i="5"/>
  <c r="B3322" i="5"/>
  <c r="N3321" i="5"/>
  <c r="K3321" i="5"/>
  <c r="I3321" i="5"/>
  <c r="H3321" i="5"/>
  <c r="F3321" i="5"/>
  <c r="E3321" i="5"/>
  <c r="C3321" i="5"/>
  <c r="B3321" i="5"/>
  <c r="N3320" i="5"/>
  <c r="K3320" i="5"/>
  <c r="I3320" i="5"/>
  <c r="H3320" i="5"/>
  <c r="F3320" i="5"/>
  <c r="E3320" i="5"/>
  <c r="C3320" i="5"/>
  <c r="B3320" i="5"/>
  <c r="N3319" i="5"/>
  <c r="K3319" i="5"/>
  <c r="I3319" i="5"/>
  <c r="H3319" i="5"/>
  <c r="F3319" i="5"/>
  <c r="E3319" i="5"/>
  <c r="C3319" i="5"/>
  <c r="B3319" i="5"/>
  <c r="N3318" i="5"/>
  <c r="K3318" i="5"/>
  <c r="I3318" i="5"/>
  <c r="H3318" i="5"/>
  <c r="F3318" i="5"/>
  <c r="E3318" i="5"/>
  <c r="C3318" i="5"/>
  <c r="B3318" i="5"/>
  <c r="N3317" i="5"/>
  <c r="K3317" i="5"/>
  <c r="I3317" i="5"/>
  <c r="H3317" i="5"/>
  <c r="F3317" i="5"/>
  <c r="E3317" i="5"/>
  <c r="C3317" i="5"/>
  <c r="B3317" i="5"/>
  <c r="N3316" i="5"/>
  <c r="K3316" i="5"/>
  <c r="I3316" i="5"/>
  <c r="H3316" i="5"/>
  <c r="F3316" i="5"/>
  <c r="E3316" i="5"/>
  <c r="C3316" i="5"/>
  <c r="B3316" i="5"/>
  <c r="N3315" i="5"/>
  <c r="K3315" i="5"/>
  <c r="I3315" i="5"/>
  <c r="H3315" i="5"/>
  <c r="F3315" i="5"/>
  <c r="E3315" i="5"/>
  <c r="C3315" i="5"/>
  <c r="B3315" i="5"/>
  <c r="N3314" i="5"/>
  <c r="K3314" i="5"/>
  <c r="I3314" i="5"/>
  <c r="H3314" i="5"/>
  <c r="F3314" i="5"/>
  <c r="E3314" i="5"/>
  <c r="C3314" i="5"/>
  <c r="B3314" i="5"/>
  <c r="N3313" i="5"/>
  <c r="K3313" i="5"/>
  <c r="I3313" i="5"/>
  <c r="H3313" i="5"/>
  <c r="F3313" i="5"/>
  <c r="E3313" i="5"/>
  <c r="C3313" i="5"/>
  <c r="B3313" i="5"/>
  <c r="N3312" i="5"/>
  <c r="K3312" i="5"/>
  <c r="I3312" i="5"/>
  <c r="H3312" i="5"/>
  <c r="F3312" i="5"/>
  <c r="E3312" i="5"/>
  <c r="C3312" i="5"/>
  <c r="B3312" i="5"/>
  <c r="N3311" i="5"/>
  <c r="K3311" i="5"/>
  <c r="I3311" i="5"/>
  <c r="H3311" i="5"/>
  <c r="F3311" i="5"/>
  <c r="E3311" i="5"/>
  <c r="C3311" i="5"/>
  <c r="B3311" i="5"/>
  <c r="N3310" i="5"/>
  <c r="K3310" i="5"/>
  <c r="I3310" i="5"/>
  <c r="H3310" i="5"/>
  <c r="F3310" i="5"/>
  <c r="E3310" i="5"/>
  <c r="C3310" i="5"/>
  <c r="B3310" i="5"/>
  <c r="N3309" i="5"/>
  <c r="K3309" i="5"/>
  <c r="I3309" i="5"/>
  <c r="H3309" i="5"/>
  <c r="F3309" i="5"/>
  <c r="E3309" i="5"/>
  <c r="C3309" i="5"/>
  <c r="B3309" i="5"/>
  <c r="N3308" i="5"/>
  <c r="K3308" i="5"/>
  <c r="I3308" i="5"/>
  <c r="H3308" i="5"/>
  <c r="F3308" i="5"/>
  <c r="E3308" i="5"/>
  <c r="C3308" i="5"/>
  <c r="B3308" i="5"/>
  <c r="N3307" i="5"/>
  <c r="K3307" i="5"/>
  <c r="I3307" i="5"/>
  <c r="H3307" i="5"/>
  <c r="F3307" i="5"/>
  <c r="E3307" i="5"/>
  <c r="C3307" i="5"/>
  <c r="B3307" i="5"/>
  <c r="N3306" i="5"/>
  <c r="K3306" i="5"/>
  <c r="I3306" i="5"/>
  <c r="H3306" i="5"/>
  <c r="F3306" i="5"/>
  <c r="E3306" i="5"/>
  <c r="C3306" i="5"/>
  <c r="B3306" i="5"/>
  <c r="N3305" i="5"/>
  <c r="K3305" i="5"/>
  <c r="I3305" i="5"/>
  <c r="H3305" i="5"/>
  <c r="F3305" i="5"/>
  <c r="E3305" i="5"/>
  <c r="C3305" i="5"/>
  <c r="B3305" i="5"/>
  <c r="N3304" i="5"/>
  <c r="K3304" i="5"/>
  <c r="I3304" i="5"/>
  <c r="H3304" i="5"/>
  <c r="F3304" i="5"/>
  <c r="E3304" i="5"/>
  <c r="C3304" i="5"/>
  <c r="B3304" i="5"/>
  <c r="N3303" i="5"/>
  <c r="K3303" i="5"/>
  <c r="I3303" i="5"/>
  <c r="H3303" i="5"/>
  <c r="F3303" i="5"/>
  <c r="E3303" i="5"/>
  <c r="C3303" i="5"/>
  <c r="B3303" i="5"/>
  <c r="N3302" i="5"/>
  <c r="K3302" i="5"/>
  <c r="I3302" i="5"/>
  <c r="H3302" i="5"/>
  <c r="F3302" i="5"/>
  <c r="E3302" i="5"/>
  <c r="C3302" i="5"/>
  <c r="B3302" i="5"/>
  <c r="N3301" i="5"/>
  <c r="K3301" i="5"/>
  <c r="I3301" i="5"/>
  <c r="H3301" i="5"/>
  <c r="F3301" i="5"/>
  <c r="E3301" i="5"/>
  <c r="C3301" i="5"/>
  <c r="B3301" i="5"/>
  <c r="N3300" i="5"/>
  <c r="K3300" i="5"/>
  <c r="I3300" i="5"/>
  <c r="H3300" i="5"/>
  <c r="F3300" i="5"/>
  <c r="E3300" i="5"/>
  <c r="C3300" i="5"/>
  <c r="B3300" i="5"/>
  <c r="N3299" i="5"/>
  <c r="K3299" i="5"/>
  <c r="I3299" i="5"/>
  <c r="H3299" i="5"/>
  <c r="F3299" i="5"/>
  <c r="E3299" i="5"/>
  <c r="C3299" i="5"/>
  <c r="B3299" i="5"/>
  <c r="N3298" i="5"/>
  <c r="K3298" i="5"/>
  <c r="I3298" i="5"/>
  <c r="H3298" i="5"/>
  <c r="F3298" i="5"/>
  <c r="E3298" i="5"/>
  <c r="C3298" i="5"/>
  <c r="B3298" i="5"/>
  <c r="N3297" i="5"/>
  <c r="K3297" i="5"/>
  <c r="I3297" i="5"/>
  <c r="H3297" i="5"/>
  <c r="F3297" i="5"/>
  <c r="E3297" i="5"/>
  <c r="C3297" i="5"/>
  <c r="B3297" i="5"/>
  <c r="N3296" i="5"/>
  <c r="K3296" i="5"/>
  <c r="I3296" i="5"/>
  <c r="H3296" i="5"/>
  <c r="F3296" i="5"/>
  <c r="E3296" i="5"/>
  <c r="C3296" i="5"/>
  <c r="B3296" i="5"/>
  <c r="N3295" i="5"/>
  <c r="K3295" i="5"/>
  <c r="I3295" i="5"/>
  <c r="H3295" i="5"/>
  <c r="F3295" i="5"/>
  <c r="E3295" i="5"/>
  <c r="C3295" i="5"/>
  <c r="B3295" i="5"/>
  <c r="N3294" i="5"/>
  <c r="K3294" i="5"/>
  <c r="I3294" i="5"/>
  <c r="H3294" i="5"/>
  <c r="F3294" i="5"/>
  <c r="E3294" i="5"/>
  <c r="C3294" i="5"/>
  <c r="B3294" i="5"/>
  <c r="N3293" i="5"/>
  <c r="K3293" i="5"/>
  <c r="I3293" i="5"/>
  <c r="H3293" i="5"/>
  <c r="F3293" i="5"/>
  <c r="E3293" i="5"/>
  <c r="C3293" i="5"/>
  <c r="B3293" i="5"/>
  <c r="N3292" i="5"/>
  <c r="K3292" i="5"/>
  <c r="I3292" i="5"/>
  <c r="H3292" i="5"/>
  <c r="F3292" i="5"/>
  <c r="E3292" i="5"/>
  <c r="C3292" i="5"/>
  <c r="B3292" i="5"/>
  <c r="N3291" i="5"/>
  <c r="K3291" i="5"/>
  <c r="I3291" i="5"/>
  <c r="H3291" i="5"/>
  <c r="F3291" i="5"/>
  <c r="E3291" i="5"/>
  <c r="C3291" i="5"/>
  <c r="B3291" i="5"/>
  <c r="N3290" i="5"/>
  <c r="K3290" i="5"/>
  <c r="I3290" i="5"/>
  <c r="H3290" i="5"/>
  <c r="F3290" i="5"/>
  <c r="E3290" i="5"/>
  <c r="C3290" i="5"/>
  <c r="B3290" i="5"/>
  <c r="N3289" i="5"/>
  <c r="K3289" i="5"/>
  <c r="I3289" i="5"/>
  <c r="H3289" i="5"/>
  <c r="F3289" i="5"/>
  <c r="E3289" i="5"/>
  <c r="C3289" i="5"/>
  <c r="B3289" i="5"/>
  <c r="N3288" i="5"/>
  <c r="K3288" i="5"/>
  <c r="I3288" i="5"/>
  <c r="H3288" i="5"/>
  <c r="F3288" i="5"/>
  <c r="E3288" i="5"/>
  <c r="C3288" i="5"/>
  <c r="B3288" i="5"/>
  <c r="N3287" i="5"/>
  <c r="K3287" i="5"/>
  <c r="I3287" i="5"/>
  <c r="H3287" i="5"/>
  <c r="F3287" i="5"/>
  <c r="E3287" i="5"/>
  <c r="C3287" i="5"/>
  <c r="B3287" i="5"/>
  <c r="N3286" i="5"/>
  <c r="K3286" i="5"/>
  <c r="I3286" i="5"/>
  <c r="H3286" i="5"/>
  <c r="F3286" i="5"/>
  <c r="E3286" i="5"/>
  <c r="C3286" i="5"/>
  <c r="B3286" i="5"/>
  <c r="N3285" i="5"/>
  <c r="K3285" i="5"/>
  <c r="I3285" i="5"/>
  <c r="H3285" i="5"/>
  <c r="F3285" i="5"/>
  <c r="E3285" i="5"/>
  <c r="C3285" i="5"/>
  <c r="B3285" i="5"/>
  <c r="N3284" i="5"/>
  <c r="K3284" i="5"/>
  <c r="I3284" i="5"/>
  <c r="H3284" i="5"/>
  <c r="F3284" i="5"/>
  <c r="E3284" i="5"/>
  <c r="C3284" i="5"/>
  <c r="B3284" i="5"/>
  <c r="N3283" i="5"/>
  <c r="K3283" i="5"/>
  <c r="I3283" i="5"/>
  <c r="H3283" i="5"/>
  <c r="F3283" i="5"/>
  <c r="E3283" i="5"/>
  <c r="C3283" i="5"/>
  <c r="B3283" i="5"/>
  <c r="N3282" i="5"/>
  <c r="K3282" i="5"/>
  <c r="I3282" i="5"/>
  <c r="H3282" i="5"/>
  <c r="F3282" i="5"/>
  <c r="E3282" i="5"/>
  <c r="C3282" i="5"/>
  <c r="B3282" i="5"/>
  <c r="N3281" i="5"/>
  <c r="K3281" i="5"/>
  <c r="I3281" i="5"/>
  <c r="H3281" i="5"/>
  <c r="F3281" i="5"/>
  <c r="E3281" i="5"/>
  <c r="C3281" i="5"/>
  <c r="B3281" i="5"/>
  <c r="N3280" i="5"/>
  <c r="K3280" i="5"/>
  <c r="I3280" i="5"/>
  <c r="H3280" i="5"/>
  <c r="F3280" i="5"/>
  <c r="E3280" i="5"/>
  <c r="C3280" i="5"/>
  <c r="B3280" i="5"/>
  <c r="N3279" i="5"/>
  <c r="K3279" i="5"/>
  <c r="I3279" i="5"/>
  <c r="H3279" i="5"/>
  <c r="F3279" i="5"/>
  <c r="E3279" i="5"/>
  <c r="C3279" i="5"/>
  <c r="B3279" i="5"/>
  <c r="N3278" i="5"/>
  <c r="K3278" i="5"/>
  <c r="I3278" i="5"/>
  <c r="H3278" i="5"/>
  <c r="F3278" i="5"/>
  <c r="E3278" i="5"/>
  <c r="C3278" i="5"/>
  <c r="B3278" i="5"/>
  <c r="N3277" i="5"/>
  <c r="K3277" i="5"/>
  <c r="I3277" i="5"/>
  <c r="H3277" i="5"/>
  <c r="F3277" i="5"/>
  <c r="E3277" i="5"/>
  <c r="C3277" i="5"/>
  <c r="B3277" i="5"/>
  <c r="N3276" i="5"/>
  <c r="K3276" i="5"/>
  <c r="I3276" i="5"/>
  <c r="H3276" i="5"/>
  <c r="F3276" i="5"/>
  <c r="E3276" i="5"/>
  <c r="C3276" i="5"/>
  <c r="B3276" i="5"/>
  <c r="N3275" i="5"/>
  <c r="K3275" i="5"/>
  <c r="I3275" i="5"/>
  <c r="H3275" i="5"/>
  <c r="F3275" i="5"/>
  <c r="E3275" i="5"/>
  <c r="C3275" i="5"/>
  <c r="B3275" i="5"/>
  <c r="N3274" i="5"/>
  <c r="K3274" i="5"/>
  <c r="I3274" i="5"/>
  <c r="H3274" i="5"/>
  <c r="F3274" i="5"/>
  <c r="E3274" i="5"/>
  <c r="C3274" i="5"/>
  <c r="B3274" i="5"/>
  <c r="N3273" i="5"/>
  <c r="K3273" i="5"/>
  <c r="I3273" i="5"/>
  <c r="H3273" i="5"/>
  <c r="F3273" i="5"/>
  <c r="E3273" i="5"/>
  <c r="C3273" i="5"/>
  <c r="B3273" i="5"/>
  <c r="N3272" i="5"/>
  <c r="K3272" i="5"/>
  <c r="I3272" i="5"/>
  <c r="H3272" i="5"/>
  <c r="F3272" i="5"/>
  <c r="E3272" i="5"/>
  <c r="C3272" i="5"/>
  <c r="B3272" i="5"/>
  <c r="N3271" i="5"/>
  <c r="K3271" i="5"/>
  <c r="I3271" i="5"/>
  <c r="H3271" i="5"/>
  <c r="F3271" i="5"/>
  <c r="E3271" i="5"/>
  <c r="C3271" i="5"/>
  <c r="B3271" i="5"/>
  <c r="N3270" i="5"/>
  <c r="K3270" i="5"/>
  <c r="I3270" i="5"/>
  <c r="H3270" i="5"/>
  <c r="F3270" i="5"/>
  <c r="E3270" i="5"/>
  <c r="C3270" i="5"/>
  <c r="B3270" i="5"/>
  <c r="N3269" i="5"/>
  <c r="K3269" i="5"/>
  <c r="I3269" i="5"/>
  <c r="H3269" i="5"/>
  <c r="F3269" i="5"/>
  <c r="E3269" i="5"/>
  <c r="C3269" i="5"/>
  <c r="B3269" i="5"/>
  <c r="N3268" i="5"/>
  <c r="K3268" i="5"/>
  <c r="I3268" i="5"/>
  <c r="H3268" i="5"/>
  <c r="F3268" i="5"/>
  <c r="E3268" i="5"/>
  <c r="C3268" i="5"/>
  <c r="B3268" i="5"/>
  <c r="N3267" i="5"/>
  <c r="K3267" i="5"/>
  <c r="I3267" i="5"/>
  <c r="H3267" i="5"/>
  <c r="F3267" i="5"/>
  <c r="E3267" i="5"/>
  <c r="C3267" i="5"/>
  <c r="B3267" i="5"/>
  <c r="N3266" i="5"/>
  <c r="K3266" i="5"/>
  <c r="I3266" i="5"/>
  <c r="H3266" i="5"/>
  <c r="F3266" i="5"/>
  <c r="E3266" i="5"/>
  <c r="C3266" i="5"/>
  <c r="B3266" i="5"/>
  <c r="N3265" i="5"/>
  <c r="K3265" i="5"/>
  <c r="I3265" i="5"/>
  <c r="H3265" i="5"/>
  <c r="F3265" i="5"/>
  <c r="E3265" i="5"/>
  <c r="C3265" i="5"/>
  <c r="B3265" i="5"/>
  <c r="N3264" i="5"/>
  <c r="K3264" i="5"/>
  <c r="I3264" i="5"/>
  <c r="H3264" i="5"/>
  <c r="F3264" i="5"/>
  <c r="E3264" i="5"/>
  <c r="C3264" i="5"/>
  <c r="B3264" i="5"/>
  <c r="N3263" i="5"/>
  <c r="K3263" i="5"/>
  <c r="I3263" i="5"/>
  <c r="H3263" i="5"/>
  <c r="F3263" i="5"/>
  <c r="E3263" i="5"/>
  <c r="C3263" i="5"/>
  <c r="B3263" i="5"/>
  <c r="N3262" i="5"/>
  <c r="K3262" i="5"/>
  <c r="I3262" i="5"/>
  <c r="H3262" i="5"/>
  <c r="F3262" i="5"/>
  <c r="E3262" i="5"/>
  <c r="C3262" i="5"/>
  <c r="B3262" i="5"/>
  <c r="N3261" i="5"/>
  <c r="K3261" i="5"/>
  <c r="I3261" i="5"/>
  <c r="H3261" i="5"/>
  <c r="F3261" i="5"/>
  <c r="E3261" i="5"/>
  <c r="C3261" i="5"/>
  <c r="B3261" i="5"/>
  <c r="N3260" i="5"/>
  <c r="K3260" i="5"/>
  <c r="I3260" i="5"/>
  <c r="H3260" i="5"/>
  <c r="F3260" i="5"/>
  <c r="E3260" i="5"/>
  <c r="C3260" i="5"/>
  <c r="B3260" i="5"/>
  <c r="N3259" i="5"/>
  <c r="K3259" i="5"/>
  <c r="I3259" i="5"/>
  <c r="H3259" i="5"/>
  <c r="F3259" i="5"/>
  <c r="E3259" i="5"/>
  <c r="C3259" i="5"/>
  <c r="B3259" i="5"/>
  <c r="N3258" i="5"/>
  <c r="K3258" i="5"/>
  <c r="I3258" i="5"/>
  <c r="H3258" i="5"/>
  <c r="F3258" i="5"/>
  <c r="E3258" i="5"/>
  <c r="C3258" i="5"/>
  <c r="B3258" i="5"/>
  <c r="N3257" i="5"/>
  <c r="K3257" i="5"/>
  <c r="I3257" i="5"/>
  <c r="H3257" i="5"/>
  <c r="F3257" i="5"/>
  <c r="E3257" i="5"/>
  <c r="C3257" i="5"/>
  <c r="B3257" i="5"/>
  <c r="N3256" i="5"/>
  <c r="K3256" i="5"/>
  <c r="I3256" i="5"/>
  <c r="H3256" i="5"/>
  <c r="F3256" i="5"/>
  <c r="E3256" i="5"/>
  <c r="C3256" i="5"/>
  <c r="B3256" i="5"/>
  <c r="N3255" i="5"/>
  <c r="K3255" i="5"/>
  <c r="I3255" i="5"/>
  <c r="H3255" i="5"/>
  <c r="F3255" i="5"/>
  <c r="E3255" i="5"/>
  <c r="C3255" i="5"/>
  <c r="B3255" i="5"/>
  <c r="N3254" i="5"/>
  <c r="K3254" i="5"/>
  <c r="I3254" i="5"/>
  <c r="H3254" i="5"/>
  <c r="F3254" i="5"/>
  <c r="E3254" i="5"/>
  <c r="C3254" i="5"/>
  <c r="B3254" i="5"/>
  <c r="N3253" i="5"/>
  <c r="K3253" i="5"/>
  <c r="I3253" i="5"/>
  <c r="H3253" i="5"/>
  <c r="F3253" i="5"/>
  <c r="E3253" i="5"/>
  <c r="C3253" i="5"/>
  <c r="B3253" i="5"/>
  <c r="N3252" i="5"/>
  <c r="K3252" i="5"/>
  <c r="I3252" i="5"/>
  <c r="H3252" i="5"/>
  <c r="F3252" i="5"/>
  <c r="E3252" i="5"/>
  <c r="C3252" i="5"/>
  <c r="B3252" i="5"/>
  <c r="N3251" i="5"/>
  <c r="K3251" i="5"/>
  <c r="I3251" i="5"/>
  <c r="H3251" i="5"/>
  <c r="F3251" i="5"/>
  <c r="E3251" i="5"/>
  <c r="C3251" i="5"/>
  <c r="B3251" i="5"/>
  <c r="N3250" i="5"/>
  <c r="K3250" i="5"/>
  <c r="I3250" i="5"/>
  <c r="H3250" i="5"/>
  <c r="F3250" i="5"/>
  <c r="E3250" i="5"/>
  <c r="C3250" i="5"/>
  <c r="B3250" i="5"/>
  <c r="N3249" i="5"/>
  <c r="K3249" i="5"/>
  <c r="I3249" i="5"/>
  <c r="H3249" i="5"/>
  <c r="F3249" i="5"/>
  <c r="E3249" i="5"/>
  <c r="C3249" i="5"/>
  <c r="B3249" i="5"/>
  <c r="N3248" i="5"/>
  <c r="K3248" i="5"/>
  <c r="I3248" i="5"/>
  <c r="H3248" i="5"/>
  <c r="F3248" i="5"/>
  <c r="E3248" i="5"/>
  <c r="C3248" i="5"/>
  <c r="B3248" i="5"/>
  <c r="N3247" i="5"/>
  <c r="K3247" i="5"/>
  <c r="I3247" i="5"/>
  <c r="H3247" i="5"/>
  <c r="F3247" i="5"/>
  <c r="E3247" i="5"/>
  <c r="C3247" i="5"/>
  <c r="B3247" i="5"/>
  <c r="N3246" i="5"/>
  <c r="K3246" i="5"/>
  <c r="I3246" i="5"/>
  <c r="H3246" i="5"/>
  <c r="F3246" i="5"/>
  <c r="E3246" i="5"/>
  <c r="C3246" i="5"/>
  <c r="B3246" i="5"/>
  <c r="N3245" i="5"/>
  <c r="K3245" i="5"/>
  <c r="I3245" i="5"/>
  <c r="H3245" i="5"/>
  <c r="F3245" i="5"/>
  <c r="E3245" i="5"/>
  <c r="C3245" i="5"/>
  <c r="B3245" i="5"/>
  <c r="N3244" i="5"/>
  <c r="K3244" i="5"/>
  <c r="I3244" i="5"/>
  <c r="H3244" i="5"/>
  <c r="F3244" i="5"/>
  <c r="E3244" i="5"/>
  <c r="C3244" i="5"/>
  <c r="B3244" i="5"/>
  <c r="N3243" i="5"/>
  <c r="K3243" i="5"/>
  <c r="I3243" i="5"/>
  <c r="H3243" i="5"/>
  <c r="F3243" i="5"/>
  <c r="E3243" i="5"/>
  <c r="C3243" i="5"/>
  <c r="B3243" i="5"/>
  <c r="N3242" i="5"/>
  <c r="K3242" i="5"/>
  <c r="I3242" i="5"/>
  <c r="H3242" i="5"/>
  <c r="F3242" i="5"/>
  <c r="E3242" i="5"/>
  <c r="C3242" i="5"/>
  <c r="B3242" i="5"/>
  <c r="N3241" i="5"/>
  <c r="K3241" i="5"/>
  <c r="I3241" i="5"/>
  <c r="H3241" i="5"/>
  <c r="F3241" i="5"/>
  <c r="E3241" i="5"/>
  <c r="C3241" i="5"/>
  <c r="B3241" i="5"/>
  <c r="N3240" i="5"/>
  <c r="K3240" i="5"/>
  <c r="I3240" i="5"/>
  <c r="H3240" i="5"/>
  <c r="F3240" i="5"/>
  <c r="E3240" i="5"/>
  <c r="C3240" i="5"/>
  <c r="B3240" i="5"/>
  <c r="N3239" i="5"/>
  <c r="K3239" i="5"/>
  <c r="I3239" i="5"/>
  <c r="H3239" i="5"/>
  <c r="F3239" i="5"/>
  <c r="E3239" i="5"/>
  <c r="C3239" i="5"/>
  <c r="B3239" i="5"/>
  <c r="N3238" i="5"/>
  <c r="K3238" i="5"/>
  <c r="I3238" i="5"/>
  <c r="H3238" i="5"/>
  <c r="F3238" i="5"/>
  <c r="E3238" i="5"/>
  <c r="C3238" i="5"/>
  <c r="B3238" i="5"/>
  <c r="N3237" i="5"/>
  <c r="K3237" i="5"/>
  <c r="I3237" i="5"/>
  <c r="H3237" i="5"/>
  <c r="F3237" i="5"/>
  <c r="E3237" i="5"/>
  <c r="C3237" i="5"/>
  <c r="B3237" i="5"/>
  <c r="N3236" i="5"/>
  <c r="K3236" i="5"/>
  <c r="I3236" i="5"/>
  <c r="H3236" i="5"/>
  <c r="F3236" i="5"/>
  <c r="E3236" i="5"/>
  <c r="C3236" i="5"/>
  <c r="B3236" i="5"/>
  <c r="N3235" i="5"/>
  <c r="K3235" i="5"/>
  <c r="I3235" i="5"/>
  <c r="H3235" i="5"/>
  <c r="F3235" i="5"/>
  <c r="E3235" i="5"/>
  <c r="C3235" i="5"/>
  <c r="B3235" i="5"/>
  <c r="N3234" i="5"/>
  <c r="K3234" i="5"/>
  <c r="I3234" i="5"/>
  <c r="H3234" i="5"/>
  <c r="F3234" i="5"/>
  <c r="E3234" i="5"/>
  <c r="C3234" i="5"/>
  <c r="B3234" i="5"/>
  <c r="N3233" i="5"/>
  <c r="K3233" i="5"/>
  <c r="I3233" i="5"/>
  <c r="H3233" i="5"/>
  <c r="F3233" i="5"/>
  <c r="E3233" i="5"/>
  <c r="C3233" i="5"/>
  <c r="B3233" i="5"/>
  <c r="N3232" i="5"/>
  <c r="K3232" i="5"/>
  <c r="I3232" i="5"/>
  <c r="H3232" i="5"/>
  <c r="F3232" i="5"/>
  <c r="E3232" i="5"/>
  <c r="C3232" i="5"/>
  <c r="B3232" i="5"/>
  <c r="N3231" i="5"/>
  <c r="K3231" i="5"/>
  <c r="I3231" i="5"/>
  <c r="H3231" i="5"/>
  <c r="F3231" i="5"/>
  <c r="E3231" i="5"/>
  <c r="C3231" i="5"/>
  <c r="B3231" i="5"/>
  <c r="N3230" i="5"/>
  <c r="K3230" i="5"/>
  <c r="I3230" i="5"/>
  <c r="H3230" i="5"/>
  <c r="F3230" i="5"/>
  <c r="E3230" i="5"/>
  <c r="C3230" i="5"/>
  <c r="B3230" i="5"/>
  <c r="N3229" i="5"/>
  <c r="K3229" i="5"/>
  <c r="I3229" i="5"/>
  <c r="H3229" i="5"/>
  <c r="F3229" i="5"/>
  <c r="E3229" i="5"/>
  <c r="C3229" i="5"/>
  <c r="B3229" i="5"/>
  <c r="N3228" i="5"/>
  <c r="K3228" i="5"/>
  <c r="I3228" i="5"/>
  <c r="H3228" i="5"/>
  <c r="F3228" i="5"/>
  <c r="E3228" i="5"/>
  <c r="C3228" i="5"/>
  <c r="B3228" i="5"/>
  <c r="N3227" i="5"/>
  <c r="K3227" i="5"/>
  <c r="I3227" i="5"/>
  <c r="H3227" i="5"/>
  <c r="F3227" i="5"/>
  <c r="E3227" i="5"/>
  <c r="C3227" i="5"/>
  <c r="B3227" i="5"/>
  <c r="N3226" i="5"/>
  <c r="K3226" i="5"/>
  <c r="I3226" i="5"/>
  <c r="H3226" i="5"/>
  <c r="F3226" i="5"/>
  <c r="E3226" i="5"/>
  <c r="C3226" i="5"/>
  <c r="B3226" i="5"/>
  <c r="N3225" i="5"/>
  <c r="K3225" i="5"/>
  <c r="I3225" i="5"/>
  <c r="H3225" i="5"/>
  <c r="F3225" i="5"/>
  <c r="E3225" i="5"/>
  <c r="C3225" i="5"/>
  <c r="B3225" i="5"/>
  <c r="N3224" i="5"/>
  <c r="K3224" i="5"/>
  <c r="I3224" i="5"/>
  <c r="H3224" i="5"/>
  <c r="F3224" i="5"/>
  <c r="E3224" i="5"/>
  <c r="C3224" i="5"/>
  <c r="B3224" i="5"/>
  <c r="N3223" i="5"/>
  <c r="K3223" i="5"/>
  <c r="I3223" i="5"/>
  <c r="H3223" i="5"/>
  <c r="F3223" i="5"/>
  <c r="E3223" i="5"/>
  <c r="C3223" i="5"/>
  <c r="B3223" i="5"/>
  <c r="N3222" i="5"/>
  <c r="K3222" i="5"/>
  <c r="I3222" i="5"/>
  <c r="H3222" i="5"/>
  <c r="F3222" i="5"/>
  <c r="E3222" i="5"/>
  <c r="C3222" i="5"/>
  <c r="B3222" i="5"/>
  <c r="N3221" i="5"/>
  <c r="K3221" i="5"/>
  <c r="I3221" i="5"/>
  <c r="H3221" i="5"/>
  <c r="F3221" i="5"/>
  <c r="E3221" i="5"/>
  <c r="C3221" i="5"/>
  <c r="B3221" i="5"/>
  <c r="N3220" i="5"/>
  <c r="K3220" i="5"/>
  <c r="I3220" i="5"/>
  <c r="H3220" i="5"/>
  <c r="F3220" i="5"/>
  <c r="E3220" i="5"/>
  <c r="C3220" i="5"/>
  <c r="B3220" i="5"/>
  <c r="N3219" i="5"/>
  <c r="K3219" i="5"/>
  <c r="I3219" i="5"/>
  <c r="H3219" i="5"/>
  <c r="F3219" i="5"/>
  <c r="E3219" i="5"/>
  <c r="C3219" i="5"/>
  <c r="B3219" i="5"/>
  <c r="N3218" i="5"/>
  <c r="K3218" i="5"/>
  <c r="I3218" i="5"/>
  <c r="H3218" i="5"/>
  <c r="F3218" i="5"/>
  <c r="E3218" i="5"/>
  <c r="C3218" i="5"/>
  <c r="B3218" i="5"/>
  <c r="N3217" i="5"/>
  <c r="K3217" i="5"/>
  <c r="I3217" i="5"/>
  <c r="H3217" i="5"/>
  <c r="F3217" i="5"/>
  <c r="E3217" i="5"/>
  <c r="C3217" i="5"/>
  <c r="B3217" i="5"/>
  <c r="N3216" i="5"/>
  <c r="K3216" i="5"/>
  <c r="I3216" i="5"/>
  <c r="H3216" i="5"/>
  <c r="F3216" i="5"/>
  <c r="E3216" i="5"/>
  <c r="C3216" i="5"/>
  <c r="B3216" i="5"/>
  <c r="N3215" i="5"/>
  <c r="K3215" i="5"/>
  <c r="I3215" i="5"/>
  <c r="H3215" i="5"/>
  <c r="F3215" i="5"/>
  <c r="E3215" i="5"/>
  <c r="C3215" i="5"/>
  <c r="B3215" i="5"/>
  <c r="N3214" i="5"/>
  <c r="K3214" i="5"/>
  <c r="I3214" i="5"/>
  <c r="H3214" i="5"/>
  <c r="F3214" i="5"/>
  <c r="E3214" i="5"/>
  <c r="C3214" i="5"/>
  <c r="B3214" i="5"/>
  <c r="N3213" i="5"/>
  <c r="K3213" i="5"/>
  <c r="I3213" i="5"/>
  <c r="H3213" i="5"/>
  <c r="F3213" i="5"/>
  <c r="E3213" i="5"/>
  <c r="C3213" i="5"/>
  <c r="B3213" i="5"/>
  <c r="N3212" i="5"/>
  <c r="K3212" i="5"/>
  <c r="I3212" i="5"/>
  <c r="H3212" i="5"/>
  <c r="F3212" i="5"/>
  <c r="E3212" i="5"/>
  <c r="C3212" i="5"/>
  <c r="B3212" i="5"/>
  <c r="N3211" i="5"/>
  <c r="K3211" i="5"/>
  <c r="I3211" i="5"/>
  <c r="H3211" i="5"/>
  <c r="F3211" i="5"/>
  <c r="E3211" i="5"/>
  <c r="C3211" i="5"/>
  <c r="B3211" i="5"/>
  <c r="N3210" i="5"/>
  <c r="K3210" i="5"/>
  <c r="I3210" i="5"/>
  <c r="H3210" i="5"/>
  <c r="F3210" i="5"/>
  <c r="E3210" i="5"/>
  <c r="C3210" i="5"/>
  <c r="B3210" i="5"/>
  <c r="N3209" i="5"/>
  <c r="K3209" i="5"/>
  <c r="I3209" i="5"/>
  <c r="H3209" i="5"/>
  <c r="F3209" i="5"/>
  <c r="E3209" i="5"/>
  <c r="C3209" i="5"/>
  <c r="B3209" i="5"/>
  <c r="N3208" i="5"/>
  <c r="K3208" i="5"/>
  <c r="I3208" i="5"/>
  <c r="H3208" i="5"/>
  <c r="F3208" i="5"/>
  <c r="E3208" i="5"/>
  <c r="C3208" i="5"/>
  <c r="B3208" i="5"/>
  <c r="N3207" i="5"/>
  <c r="K3207" i="5"/>
  <c r="I3207" i="5"/>
  <c r="H3207" i="5"/>
  <c r="F3207" i="5"/>
  <c r="E3207" i="5"/>
  <c r="C3207" i="5"/>
  <c r="B3207" i="5"/>
  <c r="N3206" i="5"/>
  <c r="K3206" i="5"/>
  <c r="I3206" i="5"/>
  <c r="H3206" i="5"/>
  <c r="F3206" i="5"/>
  <c r="E3206" i="5"/>
  <c r="C3206" i="5"/>
  <c r="B3206" i="5"/>
  <c r="N3205" i="5"/>
  <c r="K3205" i="5"/>
  <c r="I3205" i="5"/>
  <c r="H3205" i="5"/>
  <c r="F3205" i="5"/>
  <c r="E3205" i="5"/>
  <c r="C3205" i="5"/>
  <c r="B3205" i="5"/>
  <c r="N3204" i="5"/>
  <c r="K3204" i="5"/>
  <c r="I3204" i="5"/>
  <c r="H3204" i="5"/>
  <c r="F3204" i="5"/>
  <c r="E3204" i="5"/>
  <c r="C3204" i="5"/>
  <c r="B3204" i="5"/>
  <c r="N3203" i="5"/>
  <c r="K3203" i="5"/>
  <c r="I3203" i="5"/>
  <c r="H3203" i="5"/>
  <c r="F3203" i="5"/>
  <c r="E3203" i="5"/>
  <c r="C3203" i="5"/>
  <c r="B3203" i="5"/>
  <c r="N3202" i="5"/>
  <c r="K3202" i="5"/>
  <c r="I3202" i="5"/>
  <c r="H3202" i="5"/>
  <c r="F3202" i="5"/>
  <c r="E3202" i="5"/>
  <c r="C3202" i="5"/>
  <c r="B3202" i="5"/>
  <c r="N3201" i="5"/>
  <c r="K3201" i="5"/>
  <c r="I3201" i="5"/>
  <c r="H3201" i="5"/>
  <c r="F3201" i="5"/>
  <c r="E3201" i="5"/>
  <c r="C3201" i="5"/>
  <c r="B3201" i="5"/>
  <c r="N3200" i="5"/>
  <c r="K3200" i="5"/>
  <c r="I3200" i="5"/>
  <c r="H3200" i="5"/>
  <c r="F3200" i="5"/>
  <c r="E3200" i="5"/>
  <c r="C3200" i="5"/>
  <c r="B3200" i="5"/>
  <c r="N3199" i="5"/>
  <c r="K3199" i="5"/>
  <c r="I3199" i="5"/>
  <c r="H3199" i="5"/>
  <c r="F3199" i="5"/>
  <c r="E3199" i="5"/>
  <c r="C3199" i="5"/>
  <c r="B3199" i="5"/>
  <c r="N3198" i="5"/>
  <c r="K3198" i="5"/>
  <c r="I3198" i="5"/>
  <c r="H3198" i="5"/>
  <c r="F3198" i="5"/>
  <c r="E3198" i="5"/>
  <c r="C3198" i="5"/>
  <c r="B3198" i="5"/>
  <c r="N3197" i="5"/>
  <c r="K3197" i="5"/>
  <c r="I3197" i="5"/>
  <c r="H3197" i="5"/>
  <c r="F3197" i="5"/>
  <c r="E3197" i="5"/>
  <c r="C3197" i="5"/>
  <c r="B3197" i="5"/>
  <c r="N3196" i="5"/>
  <c r="K3196" i="5"/>
  <c r="I3196" i="5"/>
  <c r="H3196" i="5"/>
  <c r="F3196" i="5"/>
  <c r="E3196" i="5"/>
  <c r="C3196" i="5"/>
  <c r="B3196" i="5"/>
  <c r="N3195" i="5"/>
  <c r="K3195" i="5"/>
  <c r="I3195" i="5"/>
  <c r="H3195" i="5"/>
  <c r="F3195" i="5"/>
  <c r="E3195" i="5"/>
  <c r="C3195" i="5"/>
  <c r="B3195" i="5"/>
  <c r="N3194" i="5"/>
  <c r="K3194" i="5"/>
  <c r="I3194" i="5"/>
  <c r="H3194" i="5"/>
  <c r="F3194" i="5"/>
  <c r="E3194" i="5"/>
  <c r="C3194" i="5"/>
  <c r="B3194" i="5"/>
  <c r="N3193" i="5"/>
  <c r="K3193" i="5"/>
  <c r="I3193" i="5"/>
  <c r="H3193" i="5"/>
  <c r="F3193" i="5"/>
  <c r="E3193" i="5"/>
  <c r="C3193" i="5"/>
  <c r="B3193" i="5"/>
  <c r="N3192" i="5"/>
  <c r="K3192" i="5"/>
  <c r="I3192" i="5"/>
  <c r="H3192" i="5"/>
  <c r="F3192" i="5"/>
  <c r="E3192" i="5"/>
  <c r="C3192" i="5"/>
  <c r="B3192" i="5"/>
  <c r="N3191" i="5"/>
  <c r="K3191" i="5"/>
  <c r="I3191" i="5"/>
  <c r="H3191" i="5"/>
  <c r="F3191" i="5"/>
  <c r="E3191" i="5"/>
  <c r="C3191" i="5"/>
  <c r="B3191" i="5"/>
  <c r="N3190" i="5"/>
  <c r="K3190" i="5"/>
  <c r="I3190" i="5"/>
  <c r="H3190" i="5"/>
  <c r="F3190" i="5"/>
  <c r="E3190" i="5"/>
  <c r="C3190" i="5"/>
  <c r="B3190" i="5"/>
  <c r="N3189" i="5"/>
  <c r="K3189" i="5"/>
  <c r="I3189" i="5"/>
  <c r="H3189" i="5"/>
  <c r="F3189" i="5"/>
  <c r="E3189" i="5"/>
  <c r="C3189" i="5"/>
  <c r="B3189" i="5"/>
  <c r="N3188" i="5"/>
  <c r="K3188" i="5"/>
  <c r="I3188" i="5"/>
  <c r="H3188" i="5"/>
  <c r="F3188" i="5"/>
  <c r="E3188" i="5"/>
  <c r="C3188" i="5"/>
  <c r="B3188" i="5"/>
  <c r="N3187" i="5"/>
  <c r="K3187" i="5"/>
  <c r="I3187" i="5"/>
  <c r="H3187" i="5"/>
  <c r="F3187" i="5"/>
  <c r="E3187" i="5"/>
  <c r="C3187" i="5"/>
  <c r="B3187" i="5"/>
  <c r="N3186" i="5"/>
  <c r="K3186" i="5"/>
  <c r="I3186" i="5"/>
  <c r="H3186" i="5"/>
  <c r="F3186" i="5"/>
  <c r="E3186" i="5"/>
  <c r="C3186" i="5"/>
  <c r="B3186" i="5"/>
  <c r="N3185" i="5"/>
  <c r="K3185" i="5"/>
  <c r="I3185" i="5"/>
  <c r="H3185" i="5"/>
  <c r="F3185" i="5"/>
  <c r="E3185" i="5"/>
  <c r="C3185" i="5"/>
  <c r="B3185" i="5"/>
  <c r="N3184" i="5"/>
  <c r="K3184" i="5"/>
  <c r="I3184" i="5"/>
  <c r="H3184" i="5"/>
  <c r="F3184" i="5"/>
  <c r="E3184" i="5"/>
  <c r="C3184" i="5"/>
  <c r="B3184" i="5"/>
  <c r="N3183" i="5"/>
  <c r="K3183" i="5"/>
  <c r="I3183" i="5"/>
  <c r="H3183" i="5"/>
  <c r="F3183" i="5"/>
  <c r="E3183" i="5"/>
  <c r="C3183" i="5"/>
  <c r="B3183" i="5"/>
  <c r="N3182" i="5"/>
  <c r="K3182" i="5"/>
  <c r="I3182" i="5"/>
  <c r="H3182" i="5"/>
  <c r="F3182" i="5"/>
  <c r="E3182" i="5"/>
  <c r="C3182" i="5"/>
  <c r="B3182" i="5"/>
  <c r="N3181" i="5"/>
  <c r="K3181" i="5"/>
  <c r="I3181" i="5"/>
  <c r="H3181" i="5"/>
  <c r="F3181" i="5"/>
  <c r="E3181" i="5"/>
  <c r="C3181" i="5"/>
  <c r="B3181" i="5"/>
  <c r="N3180" i="5"/>
  <c r="K3180" i="5"/>
  <c r="I3180" i="5"/>
  <c r="H3180" i="5"/>
  <c r="F3180" i="5"/>
  <c r="E3180" i="5"/>
  <c r="C3180" i="5"/>
  <c r="B3180" i="5"/>
  <c r="N3179" i="5"/>
  <c r="K3179" i="5"/>
  <c r="I3179" i="5"/>
  <c r="H3179" i="5"/>
  <c r="F3179" i="5"/>
  <c r="E3179" i="5"/>
  <c r="C3179" i="5"/>
  <c r="B3179" i="5"/>
  <c r="N3178" i="5"/>
  <c r="K3178" i="5"/>
  <c r="I3178" i="5"/>
  <c r="H3178" i="5"/>
  <c r="F3178" i="5"/>
  <c r="E3178" i="5"/>
  <c r="C3178" i="5"/>
  <c r="B3178" i="5"/>
  <c r="N3177" i="5"/>
  <c r="K3177" i="5"/>
  <c r="I3177" i="5"/>
  <c r="H3177" i="5"/>
  <c r="F3177" i="5"/>
  <c r="E3177" i="5"/>
  <c r="C3177" i="5"/>
  <c r="B3177" i="5"/>
  <c r="N3176" i="5"/>
  <c r="K3176" i="5"/>
  <c r="I3176" i="5"/>
  <c r="H3176" i="5"/>
  <c r="F3176" i="5"/>
  <c r="E3176" i="5"/>
  <c r="C3176" i="5"/>
  <c r="B3176" i="5"/>
  <c r="N3175" i="5"/>
  <c r="K3175" i="5"/>
  <c r="I3175" i="5"/>
  <c r="H3175" i="5"/>
  <c r="F3175" i="5"/>
  <c r="E3175" i="5"/>
  <c r="C3175" i="5"/>
  <c r="B3175" i="5"/>
  <c r="N3174" i="5"/>
  <c r="K3174" i="5"/>
  <c r="I3174" i="5"/>
  <c r="H3174" i="5"/>
  <c r="F3174" i="5"/>
  <c r="E3174" i="5"/>
  <c r="C3174" i="5"/>
  <c r="B3174" i="5"/>
  <c r="N3173" i="5"/>
  <c r="K3173" i="5"/>
  <c r="I3173" i="5"/>
  <c r="H3173" i="5"/>
  <c r="F3173" i="5"/>
  <c r="E3173" i="5"/>
  <c r="C3173" i="5"/>
  <c r="B3173" i="5"/>
  <c r="N3172" i="5"/>
  <c r="K3172" i="5"/>
  <c r="I3172" i="5"/>
  <c r="H3172" i="5"/>
  <c r="F3172" i="5"/>
  <c r="E3172" i="5"/>
  <c r="C3172" i="5"/>
  <c r="B3172" i="5"/>
  <c r="N3171" i="5"/>
  <c r="K3171" i="5"/>
  <c r="I3171" i="5"/>
  <c r="H3171" i="5"/>
  <c r="F3171" i="5"/>
  <c r="E3171" i="5"/>
  <c r="C3171" i="5"/>
  <c r="B3171" i="5"/>
  <c r="N3170" i="5"/>
  <c r="K3170" i="5"/>
  <c r="I3170" i="5"/>
  <c r="H3170" i="5"/>
  <c r="F3170" i="5"/>
  <c r="E3170" i="5"/>
  <c r="C3170" i="5"/>
  <c r="B3170" i="5"/>
  <c r="N3169" i="5"/>
  <c r="K3169" i="5"/>
  <c r="I3169" i="5"/>
  <c r="H3169" i="5"/>
  <c r="F3169" i="5"/>
  <c r="E3169" i="5"/>
  <c r="C3169" i="5"/>
  <c r="B3169" i="5"/>
  <c r="N3168" i="5"/>
  <c r="K3168" i="5"/>
  <c r="I3168" i="5"/>
  <c r="H3168" i="5"/>
  <c r="F3168" i="5"/>
  <c r="E3168" i="5"/>
  <c r="C3168" i="5"/>
  <c r="B3168" i="5"/>
  <c r="N3167" i="5"/>
  <c r="K3167" i="5"/>
  <c r="I3167" i="5"/>
  <c r="H3167" i="5"/>
  <c r="F3167" i="5"/>
  <c r="E3167" i="5"/>
  <c r="C3167" i="5"/>
  <c r="B3167" i="5"/>
  <c r="N3166" i="5"/>
  <c r="K3166" i="5"/>
  <c r="I3166" i="5"/>
  <c r="H3166" i="5"/>
  <c r="F3166" i="5"/>
  <c r="E3166" i="5"/>
  <c r="C3166" i="5"/>
  <c r="B3166" i="5"/>
  <c r="N3165" i="5"/>
  <c r="K3165" i="5"/>
  <c r="I3165" i="5"/>
  <c r="H3165" i="5"/>
  <c r="F3165" i="5"/>
  <c r="E3165" i="5"/>
  <c r="C3165" i="5"/>
  <c r="B3165" i="5"/>
  <c r="N3164" i="5"/>
  <c r="K3164" i="5"/>
  <c r="I3164" i="5"/>
  <c r="H3164" i="5"/>
  <c r="F3164" i="5"/>
  <c r="E3164" i="5"/>
  <c r="C3164" i="5"/>
  <c r="B3164" i="5"/>
  <c r="N3163" i="5"/>
  <c r="K3163" i="5"/>
  <c r="I3163" i="5"/>
  <c r="H3163" i="5"/>
  <c r="F3163" i="5"/>
  <c r="E3163" i="5"/>
  <c r="C3163" i="5"/>
  <c r="B3163" i="5"/>
  <c r="N3162" i="5"/>
  <c r="K3162" i="5"/>
  <c r="I3162" i="5"/>
  <c r="H3162" i="5"/>
  <c r="F3162" i="5"/>
  <c r="E3162" i="5"/>
  <c r="C3162" i="5"/>
  <c r="B3162" i="5"/>
  <c r="N3161" i="5"/>
  <c r="K3161" i="5"/>
  <c r="I3161" i="5"/>
  <c r="H3161" i="5"/>
  <c r="F3161" i="5"/>
  <c r="E3161" i="5"/>
  <c r="C3161" i="5"/>
  <c r="B3161" i="5"/>
  <c r="N3160" i="5"/>
  <c r="K3160" i="5"/>
  <c r="I3160" i="5"/>
  <c r="H3160" i="5"/>
  <c r="F3160" i="5"/>
  <c r="E3160" i="5"/>
  <c r="C3160" i="5"/>
  <c r="B3160" i="5"/>
  <c r="N3159" i="5"/>
  <c r="K3159" i="5"/>
  <c r="I3159" i="5"/>
  <c r="H3159" i="5"/>
  <c r="F3159" i="5"/>
  <c r="E3159" i="5"/>
  <c r="C3159" i="5"/>
  <c r="B3159" i="5"/>
  <c r="N3158" i="5"/>
  <c r="K3158" i="5"/>
  <c r="I3158" i="5"/>
  <c r="H3158" i="5"/>
  <c r="F3158" i="5"/>
  <c r="E3158" i="5"/>
  <c r="C3158" i="5"/>
  <c r="B3158" i="5"/>
  <c r="N3157" i="5"/>
  <c r="K3157" i="5"/>
  <c r="I3157" i="5"/>
  <c r="H3157" i="5"/>
  <c r="F3157" i="5"/>
  <c r="E3157" i="5"/>
  <c r="C3157" i="5"/>
  <c r="B3157" i="5"/>
  <c r="N3156" i="5"/>
  <c r="K3156" i="5"/>
  <c r="I3156" i="5"/>
  <c r="H3156" i="5"/>
  <c r="F3156" i="5"/>
  <c r="E3156" i="5"/>
  <c r="C3156" i="5"/>
  <c r="B3156" i="5"/>
  <c r="N3155" i="5"/>
  <c r="K3155" i="5"/>
  <c r="I3155" i="5"/>
  <c r="H3155" i="5"/>
  <c r="F3155" i="5"/>
  <c r="E3155" i="5"/>
  <c r="C3155" i="5"/>
  <c r="B3155" i="5"/>
  <c r="N3154" i="5"/>
  <c r="K3154" i="5"/>
  <c r="I3154" i="5"/>
  <c r="H3154" i="5"/>
  <c r="F3154" i="5"/>
  <c r="E3154" i="5"/>
  <c r="C3154" i="5"/>
  <c r="B3154" i="5"/>
  <c r="N3153" i="5"/>
  <c r="K3153" i="5"/>
  <c r="I3153" i="5"/>
  <c r="H3153" i="5"/>
  <c r="F3153" i="5"/>
  <c r="E3153" i="5"/>
  <c r="C3153" i="5"/>
  <c r="B3153" i="5"/>
  <c r="N3152" i="5"/>
  <c r="K3152" i="5"/>
  <c r="I3152" i="5"/>
  <c r="H3152" i="5"/>
  <c r="F3152" i="5"/>
  <c r="E3152" i="5"/>
  <c r="C3152" i="5"/>
  <c r="B3152" i="5"/>
  <c r="N3151" i="5"/>
  <c r="K3151" i="5"/>
  <c r="I3151" i="5"/>
  <c r="H3151" i="5"/>
  <c r="F3151" i="5"/>
  <c r="E3151" i="5"/>
  <c r="C3151" i="5"/>
  <c r="B3151" i="5"/>
  <c r="N3150" i="5"/>
  <c r="K3150" i="5"/>
  <c r="I3150" i="5"/>
  <c r="H3150" i="5"/>
  <c r="F3150" i="5"/>
  <c r="E3150" i="5"/>
  <c r="C3150" i="5"/>
  <c r="B3150" i="5"/>
  <c r="N3149" i="5"/>
  <c r="K3149" i="5"/>
  <c r="I3149" i="5"/>
  <c r="H3149" i="5"/>
  <c r="F3149" i="5"/>
  <c r="E3149" i="5"/>
  <c r="C3149" i="5"/>
  <c r="B3149" i="5"/>
  <c r="N3148" i="5"/>
  <c r="K3148" i="5"/>
  <c r="I3148" i="5"/>
  <c r="H3148" i="5"/>
  <c r="F3148" i="5"/>
  <c r="E3148" i="5"/>
  <c r="C3148" i="5"/>
  <c r="B3148" i="5"/>
  <c r="N3147" i="5"/>
  <c r="K3147" i="5"/>
  <c r="I3147" i="5"/>
  <c r="H3147" i="5"/>
  <c r="F3147" i="5"/>
  <c r="E3147" i="5"/>
  <c r="C3147" i="5"/>
  <c r="B3147" i="5"/>
  <c r="N3146" i="5"/>
  <c r="K3146" i="5"/>
  <c r="I3146" i="5"/>
  <c r="H3146" i="5"/>
  <c r="F3146" i="5"/>
  <c r="E3146" i="5"/>
  <c r="C3146" i="5"/>
  <c r="B3146" i="5"/>
  <c r="N3145" i="5"/>
  <c r="K3145" i="5"/>
  <c r="I3145" i="5"/>
  <c r="H3145" i="5"/>
  <c r="F3145" i="5"/>
  <c r="E3145" i="5"/>
  <c r="C3145" i="5"/>
  <c r="B3145" i="5"/>
  <c r="N3144" i="5"/>
  <c r="K3144" i="5"/>
  <c r="I3144" i="5"/>
  <c r="H3144" i="5"/>
  <c r="F3144" i="5"/>
  <c r="E3144" i="5"/>
  <c r="C3144" i="5"/>
  <c r="B3144" i="5"/>
  <c r="N3143" i="5"/>
  <c r="K3143" i="5"/>
  <c r="I3143" i="5"/>
  <c r="H3143" i="5"/>
  <c r="F3143" i="5"/>
  <c r="E3143" i="5"/>
  <c r="C3143" i="5"/>
  <c r="B3143" i="5"/>
  <c r="N3142" i="5"/>
  <c r="K3142" i="5"/>
  <c r="I3142" i="5"/>
  <c r="H3142" i="5"/>
  <c r="F3142" i="5"/>
  <c r="E3142" i="5"/>
  <c r="C3142" i="5"/>
  <c r="B3142" i="5"/>
  <c r="N3141" i="5"/>
  <c r="K3141" i="5"/>
  <c r="I3141" i="5"/>
  <c r="H3141" i="5"/>
  <c r="F3141" i="5"/>
  <c r="E3141" i="5"/>
  <c r="C3141" i="5"/>
  <c r="B3141" i="5"/>
  <c r="N3140" i="5"/>
  <c r="K3140" i="5"/>
  <c r="I3140" i="5"/>
  <c r="H3140" i="5"/>
  <c r="F3140" i="5"/>
  <c r="E3140" i="5"/>
  <c r="C3140" i="5"/>
  <c r="B3140" i="5"/>
  <c r="N3139" i="5"/>
  <c r="K3139" i="5"/>
  <c r="I3139" i="5"/>
  <c r="H3139" i="5"/>
  <c r="F3139" i="5"/>
  <c r="E3139" i="5"/>
  <c r="C3139" i="5"/>
  <c r="B3139" i="5"/>
  <c r="N3138" i="5"/>
  <c r="K3138" i="5"/>
  <c r="I3138" i="5"/>
  <c r="H3138" i="5"/>
  <c r="F3138" i="5"/>
  <c r="E3138" i="5"/>
  <c r="C3138" i="5"/>
  <c r="B3138" i="5"/>
  <c r="N3137" i="5"/>
  <c r="K3137" i="5"/>
  <c r="I3137" i="5"/>
  <c r="H3137" i="5"/>
  <c r="F3137" i="5"/>
  <c r="E3137" i="5"/>
  <c r="C3137" i="5"/>
  <c r="B3137" i="5"/>
  <c r="N3136" i="5"/>
  <c r="K3136" i="5"/>
  <c r="I3136" i="5"/>
  <c r="H3136" i="5"/>
  <c r="F3136" i="5"/>
  <c r="E3136" i="5"/>
  <c r="C3136" i="5"/>
  <c r="B3136" i="5"/>
  <c r="N3135" i="5"/>
  <c r="K3135" i="5"/>
  <c r="I3135" i="5"/>
  <c r="H3135" i="5"/>
  <c r="F3135" i="5"/>
  <c r="E3135" i="5"/>
  <c r="C3135" i="5"/>
  <c r="B3135" i="5"/>
  <c r="N3134" i="5"/>
  <c r="K3134" i="5"/>
  <c r="I3134" i="5"/>
  <c r="H3134" i="5"/>
  <c r="F3134" i="5"/>
  <c r="E3134" i="5"/>
  <c r="C3134" i="5"/>
  <c r="B3134" i="5"/>
  <c r="N3133" i="5"/>
  <c r="K3133" i="5"/>
  <c r="I3133" i="5"/>
  <c r="H3133" i="5"/>
  <c r="F3133" i="5"/>
  <c r="E3133" i="5"/>
  <c r="C3133" i="5"/>
  <c r="B3133" i="5"/>
  <c r="N3132" i="5"/>
  <c r="K3132" i="5"/>
  <c r="I3132" i="5"/>
  <c r="H3132" i="5"/>
  <c r="F3132" i="5"/>
  <c r="E3132" i="5"/>
  <c r="C3132" i="5"/>
  <c r="B3132" i="5"/>
  <c r="N3131" i="5"/>
  <c r="K3131" i="5"/>
  <c r="I3131" i="5"/>
  <c r="H3131" i="5"/>
  <c r="F3131" i="5"/>
  <c r="E3131" i="5"/>
  <c r="C3131" i="5"/>
  <c r="B3131" i="5"/>
  <c r="N3130" i="5"/>
  <c r="K3130" i="5"/>
  <c r="I3130" i="5"/>
  <c r="H3130" i="5"/>
  <c r="F3130" i="5"/>
  <c r="E3130" i="5"/>
  <c r="C3130" i="5"/>
  <c r="B3130" i="5"/>
  <c r="N3129" i="5"/>
  <c r="K3129" i="5"/>
  <c r="I3129" i="5"/>
  <c r="H3129" i="5"/>
  <c r="F3129" i="5"/>
  <c r="E3129" i="5"/>
  <c r="C3129" i="5"/>
  <c r="B3129" i="5"/>
  <c r="N3128" i="5"/>
  <c r="K3128" i="5"/>
  <c r="I3128" i="5"/>
  <c r="H3128" i="5"/>
  <c r="F3128" i="5"/>
  <c r="E3128" i="5"/>
  <c r="C3128" i="5"/>
  <c r="B3128" i="5"/>
  <c r="N3127" i="5"/>
  <c r="K3127" i="5"/>
  <c r="I3127" i="5"/>
  <c r="H3127" i="5"/>
  <c r="F3127" i="5"/>
  <c r="E3127" i="5"/>
  <c r="C3127" i="5"/>
  <c r="B3127" i="5"/>
  <c r="N3126" i="5"/>
  <c r="K3126" i="5"/>
  <c r="I3126" i="5"/>
  <c r="H3126" i="5"/>
  <c r="F3126" i="5"/>
  <c r="E3126" i="5"/>
  <c r="C3126" i="5"/>
  <c r="B3126" i="5"/>
  <c r="N3125" i="5"/>
  <c r="K3125" i="5"/>
  <c r="I3125" i="5"/>
  <c r="H3125" i="5"/>
  <c r="F3125" i="5"/>
  <c r="E3125" i="5"/>
  <c r="C3125" i="5"/>
  <c r="B3125" i="5"/>
  <c r="N3124" i="5"/>
  <c r="K3124" i="5"/>
  <c r="I3124" i="5"/>
  <c r="H3124" i="5"/>
  <c r="F3124" i="5"/>
  <c r="E3124" i="5"/>
  <c r="C3124" i="5"/>
  <c r="B3124" i="5"/>
  <c r="N3123" i="5"/>
  <c r="K3123" i="5"/>
  <c r="I3123" i="5"/>
  <c r="H3123" i="5"/>
  <c r="F3123" i="5"/>
  <c r="E3123" i="5"/>
  <c r="C3123" i="5"/>
  <c r="B3123" i="5"/>
  <c r="N3122" i="5"/>
  <c r="K3122" i="5"/>
  <c r="I3122" i="5"/>
  <c r="H3122" i="5"/>
  <c r="F3122" i="5"/>
  <c r="E3122" i="5"/>
  <c r="C3122" i="5"/>
  <c r="B3122" i="5"/>
  <c r="N3121" i="5"/>
  <c r="K3121" i="5"/>
  <c r="I3121" i="5"/>
  <c r="H3121" i="5"/>
  <c r="F3121" i="5"/>
  <c r="E3121" i="5"/>
  <c r="C3121" i="5"/>
  <c r="B3121" i="5"/>
  <c r="N3120" i="5"/>
  <c r="K3120" i="5"/>
  <c r="I3120" i="5"/>
  <c r="H3120" i="5"/>
  <c r="F3120" i="5"/>
  <c r="E3120" i="5"/>
  <c r="C3120" i="5"/>
  <c r="B3120" i="5"/>
  <c r="N3119" i="5"/>
  <c r="K3119" i="5"/>
  <c r="I3119" i="5"/>
  <c r="H3119" i="5"/>
  <c r="F3119" i="5"/>
  <c r="E3119" i="5"/>
  <c r="C3119" i="5"/>
  <c r="B3119" i="5"/>
  <c r="N3118" i="5"/>
  <c r="K3118" i="5"/>
  <c r="I3118" i="5"/>
  <c r="H3118" i="5"/>
  <c r="F3118" i="5"/>
  <c r="E3118" i="5"/>
  <c r="C3118" i="5"/>
  <c r="B3118" i="5"/>
  <c r="N3117" i="5"/>
  <c r="K3117" i="5"/>
  <c r="I3117" i="5"/>
  <c r="H3117" i="5"/>
  <c r="F3117" i="5"/>
  <c r="E3117" i="5"/>
  <c r="C3117" i="5"/>
  <c r="B3117" i="5"/>
  <c r="N3116" i="5"/>
  <c r="K3116" i="5"/>
  <c r="I3116" i="5"/>
  <c r="H3116" i="5"/>
  <c r="F3116" i="5"/>
  <c r="E3116" i="5"/>
  <c r="C3116" i="5"/>
  <c r="B3116" i="5"/>
  <c r="N3115" i="5"/>
  <c r="K3115" i="5"/>
  <c r="I3115" i="5"/>
  <c r="H3115" i="5"/>
  <c r="F3115" i="5"/>
  <c r="E3115" i="5"/>
  <c r="C3115" i="5"/>
  <c r="B3115" i="5"/>
  <c r="N3114" i="5"/>
  <c r="K3114" i="5"/>
  <c r="I3114" i="5"/>
  <c r="H3114" i="5"/>
  <c r="F3114" i="5"/>
  <c r="E3114" i="5"/>
  <c r="C3114" i="5"/>
  <c r="B3114" i="5"/>
  <c r="N3113" i="5"/>
  <c r="K3113" i="5"/>
  <c r="I3113" i="5"/>
  <c r="H3113" i="5"/>
  <c r="F3113" i="5"/>
  <c r="E3113" i="5"/>
  <c r="C3113" i="5"/>
  <c r="B3113" i="5"/>
  <c r="N3112" i="5"/>
  <c r="K3112" i="5"/>
  <c r="I3112" i="5"/>
  <c r="H3112" i="5"/>
  <c r="F3112" i="5"/>
  <c r="E3112" i="5"/>
  <c r="C3112" i="5"/>
  <c r="B3112" i="5"/>
  <c r="N3111" i="5"/>
  <c r="K3111" i="5"/>
  <c r="I3111" i="5"/>
  <c r="H3111" i="5"/>
  <c r="F3111" i="5"/>
  <c r="E3111" i="5"/>
  <c r="C3111" i="5"/>
  <c r="B3111" i="5"/>
  <c r="N3110" i="5"/>
  <c r="K3110" i="5"/>
  <c r="I3110" i="5"/>
  <c r="H3110" i="5"/>
  <c r="F3110" i="5"/>
  <c r="E3110" i="5"/>
  <c r="C3110" i="5"/>
  <c r="B3110" i="5"/>
  <c r="N3109" i="5"/>
  <c r="K3109" i="5"/>
  <c r="I3109" i="5"/>
  <c r="H3109" i="5"/>
  <c r="F3109" i="5"/>
  <c r="E3109" i="5"/>
  <c r="C3109" i="5"/>
  <c r="B3109" i="5"/>
  <c r="N3108" i="5"/>
  <c r="K3108" i="5"/>
  <c r="I3108" i="5"/>
  <c r="H3108" i="5"/>
  <c r="F3108" i="5"/>
  <c r="E3108" i="5"/>
  <c r="C3108" i="5"/>
  <c r="B3108" i="5"/>
  <c r="N3107" i="5"/>
  <c r="K3107" i="5"/>
  <c r="I3107" i="5"/>
  <c r="H3107" i="5"/>
  <c r="F3107" i="5"/>
  <c r="E3107" i="5"/>
  <c r="C3107" i="5"/>
  <c r="B3107" i="5"/>
  <c r="N3106" i="5"/>
  <c r="K3106" i="5"/>
  <c r="I3106" i="5"/>
  <c r="H3106" i="5"/>
  <c r="F3106" i="5"/>
  <c r="E3106" i="5"/>
  <c r="C3106" i="5"/>
  <c r="B3106" i="5"/>
  <c r="N3105" i="5"/>
  <c r="K3105" i="5"/>
  <c r="I3105" i="5"/>
  <c r="H3105" i="5"/>
  <c r="F3105" i="5"/>
  <c r="E3105" i="5"/>
  <c r="C3105" i="5"/>
  <c r="B3105" i="5"/>
  <c r="N3104" i="5"/>
  <c r="K3104" i="5"/>
  <c r="I3104" i="5"/>
  <c r="H3104" i="5"/>
  <c r="F3104" i="5"/>
  <c r="E3104" i="5"/>
  <c r="C3104" i="5"/>
  <c r="B3104" i="5"/>
  <c r="N3103" i="5"/>
  <c r="K3103" i="5"/>
  <c r="I3103" i="5"/>
  <c r="H3103" i="5"/>
  <c r="F3103" i="5"/>
  <c r="E3103" i="5"/>
  <c r="C3103" i="5"/>
  <c r="B3103" i="5"/>
  <c r="N3102" i="5"/>
  <c r="K3102" i="5"/>
  <c r="I3102" i="5"/>
  <c r="H3102" i="5"/>
  <c r="F3102" i="5"/>
  <c r="E3102" i="5"/>
  <c r="C3102" i="5"/>
  <c r="B3102" i="5"/>
  <c r="N3101" i="5"/>
  <c r="K3101" i="5"/>
  <c r="I3101" i="5"/>
  <c r="H3101" i="5"/>
  <c r="F3101" i="5"/>
  <c r="E3101" i="5"/>
  <c r="C3101" i="5"/>
  <c r="B3101" i="5"/>
  <c r="N3100" i="5"/>
  <c r="K3100" i="5"/>
  <c r="I3100" i="5"/>
  <c r="H3100" i="5"/>
  <c r="F3100" i="5"/>
  <c r="E3100" i="5"/>
  <c r="C3100" i="5"/>
  <c r="B3100" i="5"/>
  <c r="N3099" i="5"/>
  <c r="K3099" i="5"/>
  <c r="I3099" i="5"/>
  <c r="H3099" i="5"/>
  <c r="F3099" i="5"/>
  <c r="E3099" i="5"/>
  <c r="C3099" i="5"/>
  <c r="B3099" i="5"/>
  <c r="N3098" i="5"/>
  <c r="K3098" i="5"/>
  <c r="I3098" i="5"/>
  <c r="H3098" i="5"/>
  <c r="F3098" i="5"/>
  <c r="E3098" i="5"/>
  <c r="C3098" i="5"/>
  <c r="B3098" i="5"/>
  <c r="N3097" i="5"/>
  <c r="K3097" i="5"/>
  <c r="I3097" i="5"/>
  <c r="H3097" i="5"/>
  <c r="F3097" i="5"/>
  <c r="E3097" i="5"/>
  <c r="C3097" i="5"/>
  <c r="B3097" i="5"/>
  <c r="N3096" i="5"/>
  <c r="K3096" i="5"/>
  <c r="I3096" i="5"/>
  <c r="H3096" i="5"/>
  <c r="F3096" i="5"/>
  <c r="E3096" i="5"/>
  <c r="C3096" i="5"/>
  <c r="B3096" i="5"/>
  <c r="N3095" i="5"/>
  <c r="K3095" i="5"/>
  <c r="I3095" i="5"/>
  <c r="H3095" i="5"/>
  <c r="F3095" i="5"/>
  <c r="E3095" i="5"/>
  <c r="C3095" i="5"/>
  <c r="B3095" i="5"/>
  <c r="N3094" i="5"/>
  <c r="K3094" i="5"/>
  <c r="I3094" i="5"/>
  <c r="H3094" i="5"/>
  <c r="F3094" i="5"/>
  <c r="E3094" i="5"/>
  <c r="C3094" i="5"/>
  <c r="B3094" i="5"/>
  <c r="N3093" i="5"/>
  <c r="K3093" i="5"/>
  <c r="I3093" i="5"/>
  <c r="H3093" i="5"/>
  <c r="F3093" i="5"/>
  <c r="E3093" i="5"/>
  <c r="C3093" i="5"/>
  <c r="B3093" i="5"/>
  <c r="N3092" i="5"/>
  <c r="K3092" i="5"/>
  <c r="I3092" i="5"/>
  <c r="H3092" i="5"/>
  <c r="F3092" i="5"/>
  <c r="E3092" i="5"/>
  <c r="C3092" i="5"/>
  <c r="B3092" i="5"/>
  <c r="N3091" i="5"/>
  <c r="K3091" i="5"/>
  <c r="I3091" i="5"/>
  <c r="H3091" i="5"/>
  <c r="F3091" i="5"/>
  <c r="E3091" i="5"/>
  <c r="C3091" i="5"/>
  <c r="B3091" i="5"/>
  <c r="N3090" i="5"/>
  <c r="K3090" i="5"/>
  <c r="I3090" i="5"/>
  <c r="H3090" i="5"/>
  <c r="F3090" i="5"/>
  <c r="E3090" i="5"/>
  <c r="C3090" i="5"/>
  <c r="B3090" i="5"/>
  <c r="N3089" i="5"/>
  <c r="K3089" i="5"/>
  <c r="I3089" i="5"/>
  <c r="H3089" i="5"/>
  <c r="F3089" i="5"/>
  <c r="E3089" i="5"/>
  <c r="C3089" i="5"/>
  <c r="B3089" i="5"/>
  <c r="N3088" i="5"/>
  <c r="K3088" i="5"/>
  <c r="I3088" i="5"/>
  <c r="H3088" i="5"/>
  <c r="F3088" i="5"/>
  <c r="E3088" i="5"/>
  <c r="C3088" i="5"/>
  <c r="B3088" i="5"/>
  <c r="N3087" i="5"/>
  <c r="K3087" i="5"/>
  <c r="I3087" i="5"/>
  <c r="H3087" i="5"/>
  <c r="F3087" i="5"/>
  <c r="E3087" i="5"/>
  <c r="C3087" i="5"/>
  <c r="B3087" i="5"/>
  <c r="N3086" i="5"/>
  <c r="K3086" i="5"/>
  <c r="I3086" i="5"/>
  <c r="H3086" i="5"/>
  <c r="F3086" i="5"/>
  <c r="E3086" i="5"/>
  <c r="C3086" i="5"/>
  <c r="B3086" i="5"/>
  <c r="N3085" i="5"/>
  <c r="K3085" i="5"/>
  <c r="I3085" i="5"/>
  <c r="H3085" i="5"/>
  <c r="F3085" i="5"/>
  <c r="E3085" i="5"/>
  <c r="C3085" i="5"/>
  <c r="B3085" i="5"/>
  <c r="N3084" i="5"/>
  <c r="K3084" i="5"/>
  <c r="I3084" i="5"/>
  <c r="H3084" i="5"/>
  <c r="F3084" i="5"/>
  <c r="E3084" i="5"/>
  <c r="C3084" i="5"/>
  <c r="B3084" i="5"/>
  <c r="N3083" i="5"/>
  <c r="K3083" i="5"/>
  <c r="I3083" i="5"/>
  <c r="H3083" i="5"/>
  <c r="F3083" i="5"/>
  <c r="E3083" i="5"/>
  <c r="C3083" i="5"/>
  <c r="B3083" i="5"/>
  <c r="N3082" i="5"/>
  <c r="K3082" i="5"/>
  <c r="I3082" i="5"/>
  <c r="H3082" i="5"/>
  <c r="F3082" i="5"/>
  <c r="E3082" i="5"/>
  <c r="C3082" i="5"/>
  <c r="B3082" i="5"/>
  <c r="N3081" i="5"/>
  <c r="K3081" i="5"/>
  <c r="I3081" i="5"/>
  <c r="H3081" i="5"/>
  <c r="F3081" i="5"/>
  <c r="E3081" i="5"/>
  <c r="C3081" i="5"/>
  <c r="B3081" i="5"/>
  <c r="N3080" i="5"/>
  <c r="K3080" i="5"/>
  <c r="I3080" i="5"/>
  <c r="H3080" i="5"/>
  <c r="F3080" i="5"/>
  <c r="E3080" i="5"/>
  <c r="C3080" i="5"/>
  <c r="B3080" i="5"/>
  <c r="N3079" i="5"/>
  <c r="K3079" i="5"/>
  <c r="I3079" i="5"/>
  <c r="H3079" i="5"/>
  <c r="F3079" i="5"/>
  <c r="E3079" i="5"/>
  <c r="C3079" i="5"/>
  <c r="B3079" i="5"/>
  <c r="N3078" i="5"/>
  <c r="K3078" i="5"/>
  <c r="I3078" i="5"/>
  <c r="H3078" i="5"/>
  <c r="F3078" i="5"/>
  <c r="E3078" i="5"/>
  <c r="C3078" i="5"/>
  <c r="B3078" i="5"/>
  <c r="N3077" i="5"/>
  <c r="K3077" i="5"/>
  <c r="I3077" i="5"/>
  <c r="H3077" i="5"/>
  <c r="F3077" i="5"/>
  <c r="E3077" i="5"/>
  <c r="C3077" i="5"/>
  <c r="B3077" i="5"/>
  <c r="N3076" i="5"/>
  <c r="K3076" i="5"/>
  <c r="I3076" i="5"/>
  <c r="H3076" i="5"/>
  <c r="F3076" i="5"/>
  <c r="E3076" i="5"/>
  <c r="C3076" i="5"/>
  <c r="B3076" i="5"/>
  <c r="N3075" i="5"/>
  <c r="K3075" i="5"/>
  <c r="I3075" i="5"/>
  <c r="H3075" i="5"/>
  <c r="F3075" i="5"/>
  <c r="E3075" i="5"/>
  <c r="C3075" i="5"/>
  <c r="B3075" i="5"/>
  <c r="N3074" i="5"/>
  <c r="K3074" i="5"/>
  <c r="I3074" i="5"/>
  <c r="H3074" i="5"/>
  <c r="F3074" i="5"/>
  <c r="E3074" i="5"/>
  <c r="C3074" i="5"/>
  <c r="B3074" i="5"/>
  <c r="N3073" i="5"/>
  <c r="K3073" i="5"/>
  <c r="I3073" i="5"/>
  <c r="H3073" i="5"/>
  <c r="F3073" i="5"/>
  <c r="E3073" i="5"/>
  <c r="C3073" i="5"/>
  <c r="B3073" i="5"/>
  <c r="N3072" i="5"/>
  <c r="K3072" i="5"/>
  <c r="I3072" i="5"/>
  <c r="H3072" i="5"/>
  <c r="F3072" i="5"/>
  <c r="E3072" i="5"/>
  <c r="C3072" i="5"/>
  <c r="B3072" i="5"/>
  <c r="N3071" i="5"/>
  <c r="K3071" i="5"/>
  <c r="I3071" i="5"/>
  <c r="H3071" i="5"/>
  <c r="F3071" i="5"/>
  <c r="E3071" i="5"/>
  <c r="C3071" i="5"/>
  <c r="B3071" i="5"/>
  <c r="N3070" i="5"/>
  <c r="K3070" i="5"/>
  <c r="I3070" i="5"/>
  <c r="H3070" i="5"/>
  <c r="F3070" i="5"/>
  <c r="E3070" i="5"/>
  <c r="C3070" i="5"/>
  <c r="B3070" i="5"/>
  <c r="N3069" i="5"/>
  <c r="K3069" i="5"/>
  <c r="I3069" i="5"/>
  <c r="H3069" i="5"/>
  <c r="F3069" i="5"/>
  <c r="E3069" i="5"/>
  <c r="C3069" i="5"/>
  <c r="B3069" i="5"/>
  <c r="N3068" i="5"/>
  <c r="K3068" i="5"/>
  <c r="I3068" i="5"/>
  <c r="H3068" i="5"/>
  <c r="F3068" i="5"/>
  <c r="E3068" i="5"/>
  <c r="C3068" i="5"/>
  <c r="B3068" i="5"/>
  <c r="N3067" i="5"/>
  <c r="K3067" i="5"/>
  <c r="I3067" i="5"/>
  <c r="H3067" i="5"/>
  <c r="F3067" i="5"/>
  <c r="E3067" i="5"/>
  <c r="C3067" i="5"/>
  <c r="B3067" i="5"/>
  <c r="N3066" i="5"/>
  <c r="K3066" i="5"/>
  <c r="I3066" i="5"/>
  <c r="H3066" i="5"/>
  <c r="F3066" i="5"/>
  <c r="E3066" i="5"/>
  <c r="C3066" i="5"/>
  <c r="B3066" i="5"/>
  <c r="N3065" i="5"/>
  <c r="K3065" i="5"/>
  <c r="I3065" i="5"/>
  <c r="H3065" i="5"/>
  <c r="F3065" i="5"/>
  <c r="E3065" i="5"/>
  <c r="C3065" i="5"/>
  <c r="B3065" i="5"/>
  <c r="N3064" i="5"/>
  <c r="K3064" i="5"/>
  <c r="I3064" i="5"/>
  <c r="H3064" i="5"/>
  <c r="F3064" i="5"/>
  <c r="E3064" i="5"/>
  <c r="C3064" i="5"/>
  <c r="B3064" i="5"/>
  <c r="N3063" i="5"/>
  <c r="K3063" i="5"/>
  <c r="I3063" i="5"/>
  <c r="H3063" i="5"/>
  <c r="F3063" i="5"/>
  <c r="E3063" i="5"/>
  <c r="C3063" i="5"/>
  <c r="B3063" i="5"/>
  <c r="N3062" i="5"/>
  <c r="K3062" i="5"/>
  <c r="I3062" i="5"/>
  <c r="H3062" i="5"/>
  <c r="F3062" i="5"/>
  <c r="E3062" i="5"/>
  <c r="C3062" i="5"/>
  <c r="B3062" i="5"/>
  <c r="N3061" i="5"/>
  <c r="K3061" i="5"/>
  <c r="I3061" i="5"/>
  <c r="H3061" i="5"/>
  <c r="F3061" i="5"/>
  <c r="E3061" i="5"/>
  <c r="C3061" i="5"/>
  <c r="B3061" i="5"/>
  <c r="N3060" i="5"/>
  <c r="K3060" i="5"/>
  <c r="I3060" i="5"/>
  <c r="H3060" i="5"/>
  <c r="F3060" i="5"/>
  <c r="E3060" i="5"/>
  <c r="C3060" i="5"/>
  <c r="B3060" i="5"/>
  <c r="N3059" i="5"/>
  <c r="K3059" i="5"/>
  <c r="I3059" i="5"/>
  <c r="H3059" i="5"/>
  <c r="F3059" i="5"/>
  <c r="E3059" i="5"/>
  <c r="C3059" i="5"/>
  <c r="B3059" i="5"/>
  <c r="N3058" i="5"/>
  <c r="K3058" i="5"/>
  <c r="I3058" i="5"/>
  <c r="H3058" i="5"/>
  <c r="F3058" i="5"/>
  <c r="E3058" i="5"/>
  <c r="C3058" i="5"/>
  <c r="B3058" i="5"/>
  <c r="N3057" i="5"/>
  <c r="K3057" i="5"/>
  <c r="I3057" i="5"/>
  <c r="H3057" i="5"/>
  <c r="F3057" i="5"/>
  <c r="E3057" i="5"/>
  <c r="C3057" i="5"/>
  <c r="B3057" i="5"/>
  <c r="N3056" i="5"/>
  <c r="K3056" i="5"/>
  <c r="I3056" i="5"/>
  <c r="H3056" i="5"/>
  <c r="F3056" i="5"/>
  <c r="E3056" i="5"/>
  <c r="C3056" i="5"/>
  <c r="B3056" i="5"/>
  <c r="N3055" i="5"/>
  <c r="K3055" i="5"/>
  <c r="I3055" i="5"/>
  <c r="H3055" i="5"/>
  <c r="F3055" i="5"/>
  <c r="E3055" i="5"/>
  <c r="C3055" i="5"/>
  <c r="B3055" i="5"/>
  <c r="N3054" i="5"/>
  <c r="K3054" i="5"/>
  <c r="I3054" i="5"/>
  <c r="H3054" i="5"/>
  <c r="F3054" i="5"/>
  <c r="E3054" i="5"/>
  <c r="C3054" i="5"/>
  <c r="B3054" i="5"/>
  <c r="N3053" i="5"/>
  <c r="K3053" i="5"/>
  <c r="I3053" i="5"/>
  <c r="H3053" i="5"/>
  <c r="F3053" i="5"/>
  <c r="E3053" i="5"/>
  <c r="C3053" i="5"/>
  <c r="B3053" i="5"/>
  <c r="N3052" i="5"/>
  <c r="K3052" i="5"/>
  <c r="I3052" i="5"/>
  <c r="H3052" i="5"/>
  <c r="F3052" i="5"/>
  <c r="E3052" i="5"/>
  <c r="C3052" i="5"/>
  <c r="B3052" i="5"/>
  <c r="N3051" i="5"/>
  <c r="K3051" i="5"/>
  <c r="I3051" i="5"/>
  <c r="H3051" i="5"/>
  <c r="F3051" i="5"/>
  <c r="E3051" i="5"/>
  <c r="C3051" i="5"/>
  <c r="B3051" i="5"/>
  <c r="N3050" i="5"/>
  <c r="K3050" i="5"/>
  <c r="I3050" i="5"/>
  <c r="H3050" i="5"/>
  <c r="F3050" i="5"/>
  <c r="E3050" i="5"/>
  <c r="C3050" i="5"/>
  <c r="B3050" i="5"/>
  <c r="N3049" i="5"/>
  <c r="K3049" i="5"/>
  <c r="I3049" i="5"/>
  <c r="H3049" i="5"/>
  <c r="F3049" i="5"/>
  <c r="E3049" i="5"/>
  <c r="C3049" i="5"/>
  <c r="B3049" i="5"/>
  <c r="N3048" i="5"/>
  <c r="K3048" i="5"/>
  <c r="I3048" i="5"/>
  <c r="H3048" i="5"/>
  <c r="F3048" i="5"/>
  <c r="E3048" i="5"/>
  <c r="C3048" i="5"/>
  <c r="B3048" i="5"/>
  <c r="N3047" i="5"/>
  <c r="K3047" i="5"/>
  <c r="I3047" i="5"/>
  <c r="H3047" i="5"/>
  <c r="F3047" i="5"/>
  <c r="E3047" i="5"/>
  <c r="C3047" i="5"/>
  <c r="B3047" i="5"/>
  <c r="N3046" i="5"/>
  <c r="K3046" i="5"/>
  <c r="I3046" i="5"/>
  <c r="H3046" i="5"/>
  <c r="F3046" i="5"/>
  <c r="E3046" i="5"/>
  <c r="C3046" i="5"/>
  <c r="B3046" i="5"/>
  <c r="N3045" i="5"/>
  <c r="K3045" i="5"/>
  <c r="I3045" i="5"/>
  <c r="H3045" i="5"/>
  <c r="F3045" i="5"/>
  <c r="E3045" i="5"/>
  <c r="C3045" i="5"/>
  <c r="B3045" i="5"/>
  <c r="N3044" i="5"/>
  <c r="K3044" i="5"/>
  <c r="I3044" i="5"/>
  <c r="H3044" i="5"/>
  <c r="F3044" i="5"/>
  <c r="E3044" i="5"/>
  <c r="C3044" i="5"/>
  <c r="B3044" i="5"/>
  <c r="N3043" i="5"/>
  <c r="K3043" i="5"/>
  <c r="I3043" i="5"/>
  <c r="H3043" i="5"/>
  <c r="F3043" i="5"/>
  <c r="E3043" i="5"/>
  <c r="C3043" i="5"/>
  <c r="B3043" i="5"/>
  <c r="N3042" i="5"/>
  <c r="K3042" i="5"/>
  <c r="I3042" i="5"/>
  <c r="H3042" i="5"/>
  <c r="F3042" i="5"/>
  <c r="E3042" i="5"/>
  <c r="C3042" i="5"/>
  <c r="B3042" i="5"/>
  <c r="N3041" i="5"/>
  <c r="K3041" i="5"/>
  <c r="I3041" i="5"/>
  <c r="H3041" i="5"/>
  <c r="F3041" i="5"/>
  <c r="E3041" i="5"/>
  <c r="C3041" i="5"/>
  <c r="B3041" i="5"/>
  <c r="N3040" i="5"/>
  <c r="K3040" i="5"/>
  <c r="I3040" i="5"/>
  <c r="H3040" i="5"/>
  <c r="F3040" i="5"/>
  <c r="E3040" i="5"/>
  <c r="C3040" i="5"/>
  <c r="B3040" i="5"/>
  <c r="N3039" i="5"/>
  <c r="K3039" i="5"/>
  <c r="I3039" i="5"/>
  <c r="H3039" i="5"/>
  <c r="F3039" i="5"/>
  <c r="E3039" i="5"/>
  <c r="C3039" i="5"/>
  <c r="B3039" i="5"/>
  <c r="N3038" i="5"/>
  <c r="K3038" i="5"/>
  <c r="I3038" i="5"/>
  <c r="H3038" i="5"/>
  <c r="F3038" i="5"/>
  <c r="E3038" i="5"/>
  <c r="C3038" i="5"/>
  <c r="B3038" i="5"/>
  <c r="N3037" i="5"/>
  <c r="K3037" i="5"/>
  <c r="I3037" i="5"/>
  <c r="H3037" i="5"/>
  <c r="F3037" i="5"/>
  <c r="E3037" i="5"/>
  <c r="C3037" i="5"/>
  <c r="B3037" i="5"/>
  <c r="N3036" i="5"/>
  <c r="K3036" i="5"/>
  <c r="I3036" i="5"/>
  <c r="H3036" i="5"/>
  <c r="F3036" i="5"/>
  <c r="E3036" i="5"/>
  <c r="C3036" i="5"/>
  <c r="B3036" i="5"/>
  <c r="N3035" i="5"/>
  <c r="K3035" i="5"/>
  <c r="I3035" i="5"/>
  <c r="H3035" i="5"/>
  <c r="F3035" i="5"/>
  <c r="E3035" i="5"/>
  <c r="C3035" i="5"/>
  <c r="B3035" i="5"/>
  <c r="N3034" i="5"/>
  <c r="K3034" i="5"/>
  <c r="I3034" i="5"/>
  <c r="H3034" i="5"/>
  <c r="F3034" i="5"/>
  <c r="E3034" i="5"/>
  <c r="C3034" i="5"/>
  <c r="B3034" i="5"/>
  <c r="N3033" i="5"/>
  <c r="K3033" i="5"/>
  <c r="I3033" i="5"/>
  <c r="H3033" i="5"/>
  <c r="F3033" i="5"/>
  <c r="E3033" i="5"/>
  <c r="C3033" i="5"/>
  <c r="B3033" i="5"/>
  <c r="N3032" i="5"/>
  <c r="K3032" i="5"/>
  <c r="I3032" i="5"/>
  <c r="H3032" i="5"/>
  <c r="F3032" i="5"/>
  <c r="E3032" i="5"/>
  <c r="C3032" i="5"/>
  <c r="B3032" i="5"/>
  <c r="N3031" i="5"/>
  <c r="K3031" i="5"/>
  <c r="I3031" i="5"/>
  <c r="H3031" i="5"/>
  <c r="F3031" i="5"/>
  <c r="E3031" i="5"/>
  <c r="C3031" i="5"/>
  <c r="B3031" i="5"/>
  <c r="N3030" i="5"/>
  <c r="K3030" i="5"/>
  <c r="I3030" i="5"/>
  <c r="H3030" i="5"/>
  <c r="F3030" i="5"/>
  <c r="E3030" i="5"/>
  <c r="C3030" i="5"/>
  <c r="B3030" i="5"/>
  <c r="N3029" i="5"/>
  <c r="K3029" i="5"/>
  <c r="I3029" i="5"/>
  <c r="H3029" i="5"/>
  <c r="F3029" i="5"/>
  <c r="E3029" i="5"/>
  <c r="C3029" i="5"/>
  <c r="B3029" i="5"/>
  <c r="N3028" i="5"/>
  <c r="K3028" i="5"/>
  <c r="I3028" i="5"/>
  <c r="H3028" i="5"/>
  <c r="F3028" i="5"/>
  <c r="E3028" i="5"/>
  <c r="C3028" i="5"/>
  <c r="B3028" i="5"/>
  <c r="N3027" i="5"/>
  <c r="K3027" i="5"/>
  <c r="I3027" i="5"/>
  <c r="H3027" i="5"/>
  <c r="F3027" i="5"/>
  <c r="E3027" i="5"/>
  <c r="C3027" i="5"/>
  <c r="B3027" i="5"/>
  <c r="N3026" i="5"/>
  <c r="K3026" i="5"/>
  <c r="I3026" i="5"/>
  <c r="H3026" i="5"/>
  <c r="F3026" i="5"/>
  <c r="E3026" i="5"/>
  <c r="C3026" i="5"/>
  <c r="B3026" i="5"/>
  <c r="N3025" i="5"/>
  <c r="K3025" i="5"/>
  <c r="I3025" i="5"/>
  <c r="H3025" i="5"/>
  <c r="F3025" i="5"/>
  <c r="E3025" i="5"/>
  <c r="C3025" i="5"/>
  <c r="B3025" i="5"/>
  <c r="N3024" i="5"/>
  <c r="K3024" i="5"/>
  <c r="I3024" i="5"/>
  <c r="H3024" i="5"/>
  <c r="F3024" i="5"/>
  <c r="E3024" i="5"/>
  <c r="C3024" i="5"/>
  <c r="B3024" i="5"/>
  <c r="N3023" i="5"/>
  <c r="K3023" i="5"/>
  <c r="I3023" i="5"/>
  <c r="H3023" i="5"/>
  <c r="F3023" i="5"/>
  <c r="E3023" i="5"/>
  <c r="C3023" i="5"/>
  <c r="B3023" i="5"/>
  <c r="N3022" i="5"/>
  <c r="K3022" i="5"/>
  <c r="I3022" i="5"/>
  <c r="H3022" i="5"/>
  <c r="F3022" i="5"/>
  <c r="E3022" i="5"/>
  <c r="C3022" i="5"/>
  <c r="B3022" i="5"/>
  <c r="N3021" i="5"/>
  <c r="K3021" i="5"/>
  <c r="I3021" i="5"/>
  <c r="H3021" i="5"/>
  <c r="F3021" i="5"/>
  <c r="E3021" i="5"/>
  <c r="C3021" i="5"/>
  <c r="B3021" i="5"/>
  <c r="N3020" i="5"/>
  <c r="K3020" i="5"/>
  <c r="I3020" i="5"/>
  <c r="H3020" i="5"/>
  <c r="F3020" i="5"/>
  <c r="E3020" i="5"/>
  <c r="C3020" i="5"/>
  <c r="B3020" i="5"/>
  <c r="N3019" i="5"/>
  <c r="K3019" i="5"/>
  <c r="I3019" i="5"/>
  <c r="H3019" i="5"/>
  <c r="F3019" i="5"/>
  <c r="E3019" i="5"/>
  <c r="C3019" i="5"/>
  <c r="B3019" i="5"/>
  <c r="N3018" i="5"/>
  <c r="K3018" i="5"/>
  <c r="I3018" i="5"/>
  <c r="H3018" i="5"/>
  <c r="F3018" i="5"/>
  <c r="E3018" i="5"/>
  <c r="C3018" i="5"/>
  <c r="B3018" i="5"/>
  <c r="N3017" i="5"/>
  <c r="K3017" i="5"/>
  <c r="I3017" i="5"/>
  <c r="H3017" i="5"/>
  <c r="F3017" i="5"/>
  <c r="E3017" i="5"/>
  <c r="C3017" i="5"/>
  <c r="B3017" i="5"/>
  <c r="N3016" i="5"/>
  <c r="K3016" i="5"/>
  <c r="I3016" i="5"/>
  <c r="H3016" i="5"/>
  <c r="F3016" i="5"/>
  <c r="E3016" i="5"/>
  <c r="C3016" i="5"/>
  <c r="B3016" i="5"/>
  <c r="N3015" i="5"/>
  <c r="K3015" i="5"/>
  <c r="I3015" i="5"/>
  <c r="H3015" i="5"/>
  <c r="F3015" i="5"/>
  <c r="E3015" i="5"/>
  <c r="C3015" i="5"/>
  <c r="B3015" i="5"/>
  <c r="N3014" i="5"/>
  <c r="K3014" i="5"/>
  <c r="I3014" i="5"/>
  <c r="H3014" i="5"/>
  <c r="F3014" i="5"/>
  <c r="E3014" i="5"/>
  <c r="C3014" i="5"/>
  <c r="B3014" i="5"/>
  <c r="N3013" i="5"/>
  <c r="K3013" i="5"/>
  <c r="I3013" i="5"/>
  <c r="H3013" i="5"/>
  <c r="F3013" i="5"/>
  <c r="E3013" i="5"/>
  <c r="C3013" i="5"/>
  <c r="B3013" i="5"/>
  <c r="N3012" i="5"/>
  <c r="K3012" i="5"/>
  <c r="I3012" i="5"/>
  <c r="H3012" i="5"/>
  <c r="F3012" i="5"/>
  <c r="E3012" i="5"/>
  <c r="C3012" i="5"/>
  <c r="B3012" i="5"/>
  <c r="N3011" i="5"/>
  <c r="K3011" i="5"/>
  <c r="I3011" i="5"/>
  <c r="H3011" i="5"/>
  <c r="F3011" i="5"/>
  <c r="E3011" i="5"/>
  <c r="C3011" i="5"/>
  <c r="B3011" i="5"/>
  <c r="N3010" i="5"/>
  <c r="K3010" i="5"/>
  <c r="I3010" i="5"/>
  <c r="H3010" i="5"/>
  <c r="F3010" i="5"/>
  <c r="E3010" i="5"/>
  <c r="C3010" i="5"/>
  <c r="B3010" i="5"/>
  <c r="N3009" i="5"/>
  <c r="K3009" i="5"/>
  <c r="I3009" i="5"/>
  <c r="H3009" i="5"/>
  <c r="F3009" i="5"/>
  <c r="E3009" i="5"/>
  <c r="C3009" i="5"/>
  <c r="B3009" i="5"/>
  <c r="N3008" i="5"/>
  <c r="K3008" i="5"/>
  <c r="I3008" i="5"/>
  <c r="H3008" i="5"/>
  <c r="F3008" i="5"/>
  <c r="E3008" i="5"/>
  <c r="C3008" i="5"/>
  <c r="B3008" i="5"/>
  <c r="N3007" i="5"/>
  <c r="K3007" i="5"/>
  <c r="I3007" i="5"/>
  <c r="H3007" i="5"/>
  <c r="F3007" i="5"/>
  <c r="E3007" i="5"/>
  <c r="C3007" i="5"/>
  <c r="B3007" i="5"/>
  <c r="N3006" i="5"/>
  <c r="K3006" i="5"/>
  <c r="I3006" i="5"/>
  <c r="H3006" i="5"/>
  <c r="F3006" i="5"/>
  <c r="E3006" i="5"/>
  <c r="C3006" i="5"/>
  <c r="B3006" i="5"/>
  <c r="N3005" i="5"/>
  <c r="K3005" i="5"/>
  <c r="I3005" i="5"/>
  <c r="H3005" i="5"/>
  <c r="F3005" i="5"/>
  <c r="E3005" i="5"/>
  <c r="C3005" i="5"/>
  <c r="B3005" i="5"/>
  <c r="N3004" i="5"/>
  <c r="K3004" i="5"/>
  <c r="I3004" i="5"/>
  <c r="H3004" i="5"/>
  <c r="F3004" i="5"/>
  <c r="E3004" i="5"/>
  <c r="C3004" i="5"/>
  <c r="B3004" i="5"/>
  <c r="N3003" i="5"/>
  <c r="K3003" i="5"/>
  <c r="I3003" i="5"/>
  <c r="H3003" i="5"/>
  <c r="F3003" i="5"/>
  <c r="E3003" i="5"/>
  <c r="C3003" i="5"/>
  <c r="B3003" i="5"/>
  <c r="N3002" i="5"/>
  <c r="K3002" i="5"/>
  <c r="I3002" i="5"/>
  <c r="H3002" i="5"/>
  <c r="F3002" i="5"/>
  <c r="E3002" i="5"/>
  <c r="C3002" i="5"/>
  <c r="B3002" i="5"/>
  <c r="N3001" i="5"/>
  <c r="K3001" i="5"/>
  <c r="I3001" i="5"/>
  <c r="H3001" i="5"/>
  <c r="F3001" i="5"/>
  <c r="E3001" i="5"/>
  <c r="C3001" i="5"/>
  <c r="B300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ADE922-BA11-4675-BF5B-9A48714C364D}" keepAlive="1" name="Query - capture" description="Verbinding maken met de query capture in de werkmap." type="5" refreshedVersion="6" background="1" saveData="1">
    <dbPr connection="Provider=Microsoft.Mashup.OleDb.1;Data Source=$Workbook$;Location=capture;Extended Properties=&quot;&quot;" command="SELECT * FROM [capture]"/>
  </connection>
</connections>
</file>

<file path=xl/sharedStrings.xml><?xml version="1.0" encoding="utf-8"?>
<sst xmlns="http://schemas.openxmlformats.org/spreadsheetml/2006/main" count="356" uniqueCount="348">
  <si>
    <t>number of samples:</t>
  </si>
  <si>
    <t>&lt;&lt; niet aankomen</t>
  </si>
  <si>
    <t>calculaties als volgt:</t>
  </si>
  <si>
    <t>A/D converter meet over een 20R 0.1% weerstand, dus 4-20mA levert 80..400mV op de inputs</t>
  </si>
  <si>
    <t xml:space="preserve">full range van de A/D converter is voor de stroomsturende sensoren 0.512mV. </t>
  </si>
  <si>
    <t>512mV / 32768 = 0.015625 mV per bit. Dus een sensor stuurt uit van 5120 tot 25600. (5120 = 4mA 25600 = 20mA)</t>
  </si>
  <si>
    <t>een sensor die 0.00% gas meet zal theoretisch 5120 moeten aangeven.</t>
  </si>
  <si>
    <t>Gassoort</t>
  </si>
  <si>
    <t>offset</t>
  </si>
  <si>
    <t xml:space="preserve"> formule VOC sensoren "=(((ValuesFromComPort!H3)-$J$2)*0.015625)/0.3"</t>
  </si>
  <si>
    <t>want deze hebben een spanningoutput.  0.015625 is de spanning in mV per bit. Dus de gemeten spanning in mV delen door 0.3, want de sensitivity van de standaard lamp is 0.3mV/ppm voor Isobutylene</t>
  </si>
  <si>
    <t>formule CO2 sensoren "=((ValuesFromComPort!D2)-(Calculated!$E$2))/1.28/3200"</t>
  </si>
  <si>
    <t>want 4..20mA is een bereik van 16000uA. Om van het bitbereik van 5120…25600 (is dus een range van 25600-5120=20480bits) naar 16000uA te komen moet je dus delen door 1.28. Vervolgens delen door 3200 van de sensor heeft een full range bereik van 0..5%</t>
  </si>
  <si>
    <t>formule CO sensore "=(((ValuesFromComPort!F2)-(Calculated!$H$2))/1.28)*3.2"</t>
  </si>
  <si>
    <t xml:space="preserve">De SO2 - MF/100 heeft een bereik van 0..100ppm (met een max overload van 500ppm). </t>
  </si>
  <si>
    <t xml:space="preserve"> </t>
  </si>
  <si>
    <t>192_x000D_
5168</t>
  </si>
  <si>
    <t>192_x000D_
5158</t>
  </si>
  <si>
    <t>192_x000D_
5155</t>
  </si>
  <si>
    <t>192_x000D_
5144</t>
  </si>
  <si>
    <t>192_x000D_
5173</t>
  </si>
  <si>
    <t>192_x000D_
5170</t>
  </si>
  <si>
    <t>192_x000D_
5160</t>
  </si>
  <si>
    <t>192_x000D_
5159</t>
  </si>
  <si>
    <t>192_x000D_
5141</t>
  </si>
  <si>
    <t>192_x000D_
5171</t>
  </si>
  <si>
    <t>192_x000D_
5167</t>
  </si>
  <si>
    <t>192_x000D_
5166</t>
  </si>
  <si>
    <t>192_x000D_
5162</t>
  </si>
  <si>
    <t>192_x000D_
5177</t>
  </si>
  <si>
    <t>192_x000D_
5163</t>
  </si>
  <si>
    <t>192_x000D_</t>
  </si>
  <si>
    <t>status</t>
  </si>
  <si>
    <t>46.57</t>
  </si>
  <si>
    <t>22.293</t>
  </si>
  <si>
    <t>063</t>
  </si>
  <si>
    <t>064</t>
  </si>
  <si>
    <t>065</t>
  </si>
  <si>
    <t>066</t>
  </si>
  <si>
    <t>067</t>
  </si>
  <si>
    <t>5_x000D_2</t>
  </si>
  <si>
    <t>5_x000D_3</t>
  </si>
  <si>
    <t>5_x000D_4</t>
  </si>
  <si>
    <t>5_x000D_5</t>
  </si>
  <si>
    <t>5_x000D_6</t>
  </si>
  <si>
    <t>5_x000D_7</t>
  </si>
  <si>
    <t>5_x000D_8</t>
  </si>
  <si>
    <t>5_x000D_9</t>
  </si>
  <si>
    <t>5_x000D_10</t>
  </si>
  <si>
    <t>5_x000D_11</t>
  </si>
  <si>
    <t>5_x000D_12</t>
  </si>
  <si>
    <t>5_x000D_13</t>
  </si>
  <si>
    <t>5_x000D_14</t>
  </si>
  <si>
    <t>5_x000D_15</t>
  </si>
  <si>
    <t>5_x000D_16</t>
  </si>
  <si>
    <t>5_x000D_17</t>
  </si>
  <si>
    <t>5_x000D_18</t>
  </si>
  <si>
    <t>5_x000D_19</t>
  </si>
  <si>
    <t>5_x000D_20</t>
  </si>
  <si>
    <t>5_x000D_21</t>
  </si>
  <si>
    <t>5_x000D_22</t>
  </si>
  <si>
    <t>5_x000D_23</t>
  </si>
  <si>
    <t>5_x000D_24</t>
  </si>
  <si>
    <t>5_x000D_25</t>
  </si>
  <si>
    <t>5_x000D_26</t>
  </si>
  <si>
    <t>5_x000D_27</t>
  </si>
  <si>
    <t>5_x000D_28</t>
  </si>
  <si>
    <t>5_x000D_29</t>
  </si>
  <si>
    <t>marker</t>
  </si>
  <si>
    <t>Cal 0</t>
  </si>
  <si>
    <t>Cal 100</t>
  </si>
  <si>
    <t>Col 18</t>
  </si>
  <si>
    <t>Col 19</t>
  </si>
  <si>
    <t>Col 20</t>
  </si>
  <si>
    <t>Col 21</t>
  </si>
  <si>
    <t>Col 30</t>
  </si>
  <si>
    <t>Col 31</t>
  </si>
  <si>
    <t>Col 32</t>
  </si>
  <si>
    <t>Col 33</t>
  </si>
  <si>
    <t>Col 34</t>
  </si>
  <si>
    <t>Col 35</t>
  </si>
  <si>
    <t>Col 36</t>
  </si>
  <si>
    <t>Col 37</t>
  </si>
  <si>
    <t>Col 38</t>
  </si>
  <si>
    <t>Col 39</t>
  </si>
  <si>
    <t>Col 40</t>
  </si>
  <si>
    <t>Col 41</t>
  </si>
  <si>
    <t>Col 42</t>
  </si>
  <si>
    <t>Col 43</t>
  </si>
  <si>
    <t>Col 44</t>
  </si>
  <si>
    <t>Col 45</t>
  </si>
  <si>
    <t>Col 46</t>
  </si>
  <si>
    <t>Col 47</t>
  </si>
  <si>
    <t>Col 48</t>
  </si>
  <si>
    <t>Col 49</t>
  </si>
  <si>
    <t>Col 50</t>
  </si>
  <si>
    <t>Col 51</t>
  </si>
  <si>
    <t>Col 52</t>
  </si>
  <si>
    <t>Col 53</t>
  </si>
  <si>
    <t>Col 54</t>
  </si>
  <si>
    <t>Col 55</t>
  </si>
  <si>
    <t>Col 56</t>
  </si>
  <si>
    <t>Col 57</t>
  </si>
  <si>
    <t>Col 58</t>
  </si>
  <si>
    <t>Col 59</t>
  </si>
  <si>
    <t>Col 60</t>
  </si>
  <si>
    <t>Col 61</t>
  </si>
  <si>
    <t>Col 62</t>
  </si>
  <si>
    <t>Col 63</t>
  </si>
  <si>
    <t>Col 64</t>
  </si>
  <si>
    <t>Col 65</t>
  </si>
  <si>
    <t>Col 66</t>
  </si>
  <si>
    <t>Col 67</t>
  </si>
  <si>
    <t>Col 68</t>
  </si>
  <si>
    <t>Col 69</t>
  </si>
  <si>
    <t>Col 70</t>
  </si>
  <si>
    <t>Col 71</t>
  </si>
  <si>
    <t>Col 72</t>
  </si>
  <si>
    <t>Col 73</t>
  </si>
  <si>
    <t>Col 74</t>
  </si>
  <si>
    <t>Col 75</t>
  </si>
  <si>
    <t>pump</t>
  </si>
  <si>
    <t>Time</t>
  </si>
  <si>
    <t>H2S</t>
  </si>
  <si>
    <t>HCN</t>
  </si>
  <si>
    <t>x</t>
  </si>
  <si>
    <t>NO2-AE</t>
  </si>
  <si>
    <t>CO-AF</t>
  </si>
  <si>
    <t>xx</t>
  </si>
  <si>
    <t>PID-A1</t>
  </si>
  <si>
    <t>CH-D3(LeL)</t>
  </si>
  <si>
    <t>NO-A1</t>
  </si>
  <si>
    <t>xxx</t>
  </si>
  <si>
    <t>CL2-A1</t>
  </si>
  <si>
    <t>IRC-A1</t>
  </si>
  <si>
    <t>CO-AF2</t>
  </si>
  <si>
    <t>NH3</t>
  </si>
  <si>
    <t>SO2</t>
  </si>
  <si>
    <t>Temp</t>
  </si>
  <si>
    <t>RH</t>
  </si>
  <si>
    <t>Hoogte</t>
  </si>
  <si>
    <t>Latitude</t>
  </si>
  <si>
    <t>Longitude</t>
  </si>
  <si>
    <t>Markerstatus</t>
  </si>
  <si>
    <t>Markernummer</t>
  </si>
  <si>
    <t>CRC error</t>
  </si>
  <si>
    <t>CH-D3</t>
  </si>
  <si>
    <t>5_x000D_30</t>
  </si>
  <si>
    <t>5_x000D_31</t>
  </si>
  <si>
    <t>5_x000D_32</t>
  </si>
  <si>
    <t>5_x000D_33</t>
  </si>
  <si>
    <t>5_x000D_34</t>
  </si>
  <si>
    <t>5_x000D_35</t>
  </si>
  <si>
    <t>5_x000D_36</t>
  </si>
  <si>
    <t>5_x000D_37</t>
  </si>
  <si>
    <t>5_x000D_38</t>
  </si>
  <si>
    <t>5_x000D_39</t>
  </si>
  <si>
    <t>5_x000D_40</t>
  </si>
  <si>
    <t>5_x000D_41</t>
  </si>
  <si>
    <t>5_x000D_42</t>
  </si>
  <si>
    <t>5_x000D_43</t>
  </si>
  <si>
    <t>5_x000D_44</t>
  </si>
  <si>
    <t>5_x000D_45</t>
  </si>
  <si>
    <t>5_x000D_46</t>
  </si>
  <si>
    <t>5_x000D_47</t>
  </si>
  <si>
    <t>5_x000D_48</t>
  </si>
  <si>
    <t>5_x000D_49</t>
  </si>
  <si>
    <t>5_x000D_50</t>
  </si>
  <si>
    <t>5_x000D_51</t>
  </si>
  <si>
    <t>5_x000D_52</t>
  </si>
  <si>
    <t>5_x000D_53</t>
  </si>
  <si>
    <t>5_x000D_54</t>
  </si>
  <si>
    <t>5_x000D_55</t>
  </si>
  <si>
    <t>5_x000D_56</t>
  </si>
  <si>
    <t>5_x000D_57</t>
  </si>
  <si>
    <t>5_x000D_58</t>
  </si>
  <si>
    <t>5_x000D_59</t>
  </si>
  <si>
    <t>5_x000D_60</t>
  </si>
  <si>
    <t>5_x000D_61</t>
  </si>
  <si>
    <t>5_x000D_62</t>
  </si>
  <si>
    <t>5_x000D_63</t>
  </si>
  <si>
    <t>5_x000D_64</t>
  </si>
  <si>
    <t>5_x000D_65</t>
  </si>
  <si>
    <t>5_x000D_66</t>
  </si>
  <si>
    <t>5_x000D_67</t>
  </si>
  <si>
    <t>5_x000D_68</t>
  </si>
  <si>
    <t>5_x000D_69</t>
  </si>
  <si>
    <t>5_x000D_70</t>
  </si>
  <si>
    <t>5_x000D_71</t>
  </si>
  <si>
    <t>5_x000D_72</t>
  </si>
  <si>
    <t>5_x000D_73</t>
  </si>
  <si>
    <t>5_x000D_74</t>
  </si>
  <si>
    <t>5_x000D_75</t>
  </si>
  <si>
    <t>5_x000D_76</t>
  </si>
  <si>
    <t>5_x000D_77</t>
  </si>
  <si>
    <t>5_x000D_78</t>
  </si>
  <si>
    <t>5_x000D_79</t>
  </si>
  <si>
    <t>5_x000D_80</t>
  </si>
  <si>
    <t>5_x000D_81</t>
  </si>
  <si>
    <t>5_x000D_82</t>
  </si>
  <si>
    <t>5_x000D_83</t>
  </si>
  <si>
    <t>5_x000D_84</t>
  </si>
  <si>
    <t>5_x000D_85</t>
  </si>
  <si>
    <t>5_x000D_86</t>
  </si>
  <si>
    <t>5_x000D_87</t>
  </si>
  <si>
    <t>5_x000D_88</t>
  </si>
  <si>
    <t>5_x000D_89</t>
  </si>
  <si>
    <t>5_x000D_90</t>
  </si>
  <si>
    <t>5_x000D_91</t>
  </si>
  <si>
    <t>5_x000D_92</t>
  </si>
  <si>
    <t>5_x000D_93</t>
  </si>
  <si>
    <t>5_x000D_94</t>
  </si>
  <si>
    <t>5_x000D_95</t>
  </si>
  <si>
    <t>5_x000D_96</t>
  </si>
  <si>
    <t>5_x000D_97</t>
  </si>
  <si>
    <t>5_x000D_98</t>
  </si>
  <si>
    <t>5_x000D_99</t>
  </si>
  <si>
    <t>5_x000D_100</t>
  </si>
  <si>
    <t>5_x000D_101</t>
  </si>
  <si>
    <t>5_x000D_102</t>
  </si>
  <si>
    <t>5_x000D_103</t>
  </si>
  <si>
    <t>5_x000D_104</t>
  </si>
  <si>
    <t>5_x000D_105</t>
  </si>
  <si>
    <t>5_x000D_106</t>
  </si>
  <si>
    <t>5_x000D_107</t>
  </si>
  <si>
    <t>5_x000D_108</t>
  </si>
  <si>
    <t>5_x000D_109</t>
  </si>
  <si>
    <t>5_x000D_110</t>
  </si>
  <si>
    <t>5_x000D_111</t>
  </si>
  <si>
    <t>5_x000D_112</t>
  </si>
  <si>
    <t>5_x000D_113</t>
  </si>
  <si>
    <t>5_x000D_114</t>
  </si>
  <si>
    <t>5_x000D_115</t>
  </si>
  <si>
    <t>5_x000D_116</t>
  </si>
  <si>
    <t>5_x000D_117</t>
  </si>
  <si>
    <t>5_x000D_118</t>
  </si>
  <si>
    <t>5_x000D_119</t>
  </si>
  <si>
    <t>5_x000D_120</t>
  </si>
  <si>
    <t>5_x000D_121</t>
  </si>
  <si>
    <t>5_x000D_122</t>
  </si>
  <si>
    <t>5_x000D_123</t>
  </si>
  <si>
    <t>5_x000D_124</t>
  </si>
  <si>
    <t>5_x000D_125</t>
  </si>
  <si>
    <t>5_x000D_126</t>
  </si>
  <si>
    <t>5_x000D_127</t>
  </si>
  <si>
    <t>5_x000D_128</t>
  </si>
  <si>
    <t>5_x000D_129</t>
  </si>
  <si>
    <t>5_x000D_130</t>
  </si>
  <si>
    <t>5_x000D_131</t>
  </si>
  <si>
    <t>5_x000D_132</t>
  </si>
  <si>
    <t>5_x000D_133</t>
  </si>
  <si>
    <t>5_x000D_134</t>
  </si>
  <si>
    <t>5_x000D_135</t>
  </si>
  <si>
    <t>5_x000D_136</t>
  </si>
  <si>
    <t>5_x000D_137</t>
  </si>
  <si>
    <t>5_x000D_138</t>
  </si>
  <si>
    <t>5_x000D_139</t>
  </si>
  <si>
    <t>5_x000D_140</t>
  </si>
  <si>
    <t>5_x000D_141</t>
  </si>
  <si>
    <t>5_x000D_142</t>
  </si>
  <si>
    <t>5_x000D_143</t>
  </si>
  <si>
    <t>5_x000D_144</t>
  </si>
  <si>
    <t>5_x000D_145</t>
  </si>
  <si>
    <t>5_x000D_146</t>
  </si>
  <si>
    <t>5_x000D_147</t>
  </si>
  <si>
    <t>5_x000D_148</t>
  </si>
  <si>
    <t>5_x000D_149</t>
  </si>
  <si>
    <t>5_x000D_150</t>
  </si>
  <si>
    <t>5_x000D_151</t>
  </si>
  <si>
    <t>5_x000D_152</t>
  </si>
  <si>
    <t>5_x000D_153</t>
  </si>
  <si>
    <t>5_x000D_154</t>
  </si>
  <si>
    <t>5_x000D_155</t>
  </si>
  <si>
    <t>5_x000D_156</t>
  </si>
  <si>
    <t>5_x000D_157</t>
  </si>
  <si>
    <t>5_x000D_158</t>
  </si>
  <si>
    <t>5_x000D_159</t>
  </si>
  <si>
    <t>5_x000D_160</t>
  </si>
  <si>
    <t>5_x000D_161</t>
  </si>
  <si>
    <t>5_x000D_162</t>
  </si>
  <si>
    <t>5_x000D_163</t>
  </si>
  <si>
    <t>5_x000D_164</t>
  </si>
  <si>
    <t>5_x000D_165</t>
  </si>
  <si>
    <t>5_x000D_166</t>
  </si>
  <si>
    <t>5_x000D_167</t>
  </si>
  <si>
    <t>5_x000D_168</t>
  </si>
  <si>
    <t>5_x000D_169</t>
  </si>
  <si>
    <t>5_x000D_170</t>
  </si>
  <si>
    <t>5_x000D_171</t>
  </si>
  <si>
    <t>5_x000D_172</t>
  </si>
  <si>
    <t>5_x000D_173</t>
  </si>
  <si>
    <t>5_x000D_174</t>
  </si>
  <si>
    <t>5_x000D_175</t>
  </si>
  <si>
    <t>5_x000D_176</t>
  </si>
  <si>
    <t>5_x000D_177</t>
  </si>
  <si>
    <t>5_x000D_178</t>
  </si>
  <si>
    <t>5_x000D_179</t>
  </si>
  <si>
    <t>5_x000D_180</t>
  </si>
  <si>
    <t>5_x000D_181</t>
  </si>
  <si>
    <t>5_x000D_182</t>
  </si>
  <si>
    <t>5_x000D_183</t>
  </si>
  <si>
    <t>5_x000D_184</t>
  </si>
  <si>
    <t>5_x000D_185</t>
  </si>
  <si>
    <t>5_x000D_186</t>
  </si>
  <si>
    <t>5_x000D_187</t>
  </si>
  <si>
    <t>5_x000D_188</t>
  </si>
  <si>
    <t>5_x000D_189</t>
  </si>
  <si>
    <t>5_x000D_190</t>
  </si>
  <si>
    <t>5_x000D_191</t>
  </si>
  <si>
    <t>5_x000D_192</t>
  </si>
  <si>
    <t>5_x000D_193</t>
  </si>
  <si>
    <t>5_x000D_194</t>
  </si>
  <si>
    <t>5_x000D_195</t>
  </si>
  <si>
    <t>5_x000D_196</t>
  </si>
  <si>
    <t>5_x000D_197</t>
  </si>
  <si>
    <t>5_x000D_198</t>
  </si>
  <si>
    <t>5_x000D_199</t>
  </si>
  <si>
    <t>5_x000D_200</t>
  </si>
  <si>
    <t>5_x000D_201</t>
  </si>
  <si>
    <t>5_x000D_202</t>
  </si>
  <si>
    <t>5_x000D_203</t>
  </si>
  <si>
    <t>5_x000D_204</t>
  </si>
  <si>
    <t>5_x000D_205</t>
  </si>
  <si>
    <t>5_x000D_206</t>
  </si>
  <si>
    <t>5_x000D_207</t>
  </si>
  <si>
    <t>5_x000D_208</t>
  </si>
  <si>
    <t>5_x000D_209</t>
  </si>
  <si>
    <t>5_x000D_210</t>
  </si>
  <si>
    <t>5_x000D_211</t>
  </si>
  <si>
    <t>5_x000D_212</t>
  </si>
  <si>
    <t>5_x000D_213</t>
  </si>
  <si>
    <t>5_x000D_214</t>
  </si>
  <si>
    <t>5_x000D_215</t>
  </si>
  <si>
    <t>5_x000D_216</t>
  </si>
  <si>
    <t>5_x000D_217</t>
  </si>
  <si>
    <t>5_x000D_218</t>
  </si>
  <si>
    <t>HCL</t>
  </si>
  <si>
    <t>zelfde verhaal als bij de CO2 meting maar dan delen door met 3.2 omdat de range van de CO sensor gaat van 0-5000ppm</t>
  </si>
  <si>
    <t>H2S (0..50)ppm</t>
  </si>
  <si>
    <t>HCN (0..50)ppm</t>
  </si>
  <si>
    <t>HCL (0..200)ppm</t>
  </si>
  <si>
    <t>NO-A1 (0..250)ppm</t>
  </si>
  <si>
    <t>CL2-A1 (0..20)ppm</t>
  </si>
  <si>
    <t>IRC-A1 (CO2) (0..5%)</t>
  </si>
  <si>
    <t>CO-AF (0..5000)ppm</t>
  </si>
  <si>
    <t>CO-AF (0..5000)ppm(2)</t>
  </si>
  <si>
    <t>SO2 (0..100)ppm</t>
  </si>
  <si>
    <t>NH3 (0..1000)ppm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</si>
</sst>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 x14ac:knownFonts="1">
    <font>
      <sz val="11"/>
      <color theme="1"/>
      <name val="Calibri"/>
      <family val="2"/>
      <scheme val="minor"/>
    </font>
    <font>
      <u/>
      <sz val="11"/>
      <color theme="10"/>
      <name val="Calibri"/>
      <family val="2"/>
      <scheme val="minor"/>
    </font>
  </fonts>
  <fills count="5">
    <fill>
      <patternFill patternType="none"/>
    </fill>
    <fill>
      <patternFill patternType="gray125"/>
    </fill>
    <fill>
      <patternFill patternType="solid">
        <fgColor rgb="FF92D050"/>
        <bgColor indexed="64"/>
      </patternFill>
    </fill>
    <fill>
      <patternFill patternType="solid">
        <fgColor theme="0" tint="-0.14999847407452621"/>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1" fillId="0" borderId="0" xfId="1" applyAlignment="1">
      <alignment vertical="center"/>
    </xf>
    <xf numFmtId="0" fontId="0" fillId="0" borderId="0" xfId="0" applyAlignment="1">
      <alignment wrapText="1"/>
    </xf>
    <xf numFmtId="0" fontId="0" fillId="2" borderId="0" xfId="0" applyFill="1"/>
    <xf numFmtId="0" fontId="0" fillId="0" borderId="1" xfId="0" applyBorder="1"/>
    <xf numFmtId="0" fontId="0" fillId="0" borderId="2" xfId="0" applyFill="1" applyBorder="1"/>
    <xf numFmtId="164" fontId="0" fillId="0" borderId="0" xfId="0" applyNumberFormat="1"/>
    <xf numFmtId="0" fontId="0" fillId="3" borderId="1" xfId="0" applyFill="1" applyBorder="1"/>
    <xf numFmtId="0" fontId="0" fillId="4" borderId="1" xfId="0" applyFill="1" applyBorder="1"/>
  </cellXfs>
  <cellStyles count="2">
    <cellStyle name="Hyperlink" xfId="1" builtinId="8"/>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3.xml.rels><?xml version="1.0" encoding="UTF-8" standalone="yes"?>
<Relationships xmlns="http://schemas.openxmlformats.org/package/2006/relationships"><Relationship Id="rId1" Type="http://schemas.microsoft.com/office/2006/relationships/activeXControlBinary" Target="activeX2.bin"/></Relationships>
</file>

<file path=xl/activeX/_rels/activeX4.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7E42B8C5-73BE-4806-8904-FF4080A696EC}" ax:persistence="persistPropertyBag">
  <ax:ocxPr ax:name="_Version" ax:value="65620"/>
  <ax:ocxPr ax:name="Port" ax:value="4"/>
  <ax:ocxPr ax:name="DataRate" ax:value="921600"/>
  <ax:ocxPr ax:name="_ExtentX" ax:value="1270"/>
  <ax:ocxPr ax:name="_ExtentY" ax:value="1270"/>
  <ax:ocxPr ax:name="_StockProps" ax:value="0"/>
</ax:ocx>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H2S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smoothMarker"/>
        <c:varyColors val="0"/>
        <c:ser>
          <c:idx val="0"/>
          <c:order val="0"/>
          <c:tx>
            <c:strRef>
              <c:f>ValuesFromComPort!$B$1</c:f>
              <c:strCache>
                <c:ptCount val="1"/>
                <c:pt idx="0">
                  <c:v>H2S</c:v>
                </c:pt>
              </c:strCache>
            </c:strRef>
          </c:tx>
          <c:spPr>
            <a:ln w="19050" cap="rnd">
              <a:solidFill>
                <a:schemeClr val="accent1"/>
              </a:solidFill>
              <a:round/>
            </a:ln>
            <a:effectLst/>
          </c:spPr>
          <c:marker>
            <c:symbol val="none"/>
          </c:marker>
          <c:xVal>
            <c:numRef>
              <c:f>ValuesFromComPort!$A$3:$A$3000</c:f>
              <c:numCache>
                <c:formatCode>General</c:formatCode>
                <c:ptCount val="2998"/>
              </c:numCache>
            </c:numRef>
          </c:xVal>
          <c:yVal>
            <c:numRef>
              <c:f>Calculated!$B$3:$B$3000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6875-4EF3-8883-9C38F1204442}"/>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HCN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ValuesFromComPort!$A$3:$A$3000</c:f>
              <c:numCache>
                <c:formatCode>General</c:formatCode>
                <c:ptCount val="2998"/>
              </c:numCache>
            </c:numRef>
          </c:xVal>
          <c:yVal>
            <c:numRef>
              <c:f>Calculated!$C$3:$C$3000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EC5E-4344-9F0C-F32F6C693E60}"/>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CO-AF(1)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ValuesFromComPort!$A$3:$A$3000</c:f>
              <c:numCache>
                <c:formatCode>General</c:formatCode>
                <c:ptCount val="2998"/>
              </c:numCache>
            </c:numRef>
          </c:xVal>
          <c:yVal>
            <c:numRef>
              <c:f>Calculated!$F$3:$F$3000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67B9-444D-9244-C9453B55E31E}"/>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PID-A1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ValuesFromComPort!$A$3:$A$3000</c:f>
              <c:numCache>
                <c:formatCode>General</c:formatCode>
                <c:ptCount val="2998"/>
              </c:numCache>
            </c:numRef>
          </c:xVal>
          <c:yVal>
            <c:numRef>
              <c:f>Calculated!$G$3:$G$3000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5B39-4098-95D8-5DBA9FD7B2E8}"/>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HCL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ValuesFromComPort!$A$3:$A$3000</c:f>
              <c:numCache>
                <c:formatCode>General</c:formatCode>
                <c:ptCount val="2998"/>
              </c:numCache>
            </c:numRef>
          </c:xVal>
          <c:yVal>
            <c:numRef>
              <c:f>Calculated!$D$3:$D$3000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702A-4476-A22C-B90618703E05}"/>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CH-D3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ValuesFromComPort!$A$3:$A$3000</c:f>
              <c:numCache>
                <c:formatCode>General</c:formatCode>
                <c:ptCount val="2998"/>
              </c:numCache>
            </c:numRef>
          </c:xVal>
          <c:yVal>
            <c:numRef>
              <c:f>Calculated!$H$3:$H$3000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09E8-44F0-81F9-EE442127D49E}"/>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NO2-AE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ValuesFromComPort!$A$3:$A$3000</c:f>
              <c:numCache>
                <c:formatCode>General</c:formatCode>
                <c:ptCount val="2998"/>
              </c:numCache>
            </c:numRef>
          </c:xVal>
          <c:yVal>
            <c:numRef>
              <c:f>Calculated!$E$3:$E$3000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B6CF-44A1-8EF0-F2D2F0189FAE}"/>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NO-A1</a:t>
            </a:r>
          </a:p>
        </c:rich>
      </c:tx>
      <c:overlay val="0"/>
      <c:spPr>
        <a:noFill/>
        <a:ln>
          <a:noFill/>
        </a:ln>
        <a:effectLst/>
      </c:spPr>
    </c:title>
    <c:autoTitleDeleted val="0"/>
    <c:plotArea>
      <c:layout/>
      <c:scatterChart>
        <c:scatterStyle val="smoothMarker"/>
        <c:varyColors val="0"/>
        <c:ser>
          <c:idx val="0"/>
          <c:order val="0"/>
          <c:marker>
            <c:symbol val="none"/>
          </c:marker>
          <c:xVal>
            <c:numRef>
              <c:f>ValuesFromComPort!$A$3:$A$83000</c:f>
              <c:numCache>
                <c:formatCode>General</c:formatCode>
                <c:ptCount val="82998"/>
              </c:numCache>
            </c:numRef>
          </c:xVal>
          <c:yVal>
            <c:numRef>
              <c:f>Calculated!$I$3:$I$3000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1-FE2F-45D2-8E00-87B820FC16F4}"/>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plotArea>
    <c:plotVisOnly val="1"/>
    <c:dispBlanksAs val="gap"/>
    <c:showDLblsOverMax val="0"/>
    <c:extLst/>
  </c:chart>
  <c:txPr>
    <a:bodyPr/>
    <a:lstStyle/>
    <a:p>
      <a:pPr>
        <a:defRPr/>
      </a:pPr>
      <a:endParaRPr lang="nl-NL"/>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RH (%) en Temperatuur (°C)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smoothMarker"/>
        <c:varyColors val="0"/>
        <c:ser>
          <c:idx val="0"/>
          <c:order val="0"/>
          <c:tx>
            <c:v>RH</c:v>
          </c:tx>
          <c:spPr>
            <a:ln w="19050" cap="rnd">
              <a:solidFill>
                <a:schemeClr val="accent1"/>
              </a:solidFill>
              <a:round/>
            </a:ln>
            <a:effectLst/>
          </c:spPr>
          <c:marker>
            <c:symbol val="none"/>
          </c:marker>
          <c:xVal>
            <c:numRef>
              <c:f>ValuesFromComPort!$A$3:$A$3000</c:f>
              <c:numCache>
                <c:formatCode>General</c:formatCode>
                <c:ptCount val="2998"/>
              </c:numCache>
            </c:numRef>
          </c:xVal>
          <c:yVal>
            <c:numRef>
              <c:f>ValuesFromComPort!$W$3:$W$3000</c:f>
              <c:numCache>
                <c:formatCode>General</c:formatCode>
                <c:ptCount val="2998"/>
              </c:numCache>
            </c:numRef>
          </c:yVal>
          <c:smooth val="1"/>
          <c:extLst>
            <c:ext xmlns:c16="http://schemas.microsoft.com/office/drawing/2014/chart" uri="{C3380CC4-5D6E-409C-BE32-E72D297353CC}">
              <c16:uniqueId val="{00000000-49A7-4C97-9AAA-B25B6A7BAD69}"/>
            </c:ext>
          </c:extLst>
        </c:ser>
        <c:ser>
          <c:idx val="1"/>
          <c:order val="1"/>
          <c:tx>
            <c:v>temp</c:v>
          </c:tx>
          <c:spPr>
            <a:ln w="19050" cap="rnd">
              <a:solidFill>
                <a:schemeClr val="accent2"/>
              </a:solidFill>
              <a:round/>
            </a:ln>
            <a:effectLst/>
          </c:spPr>
          <c:marker>
            <c:symbol val="none"/>
          </c:marker>
          <c:xVal>
            <c:numRef>
              <c:f>ValuesFromComPort!$A$3:$A$3000</c:f>
              <c:numCache>
                <c:formatCode>General</c:formatCode>
                <c:ptCount val="2998"/>
              </c:numCache>
            </c:numRef>
          </c:xVal>
          <c:yVal>
            <c:numRef>
              <c:f>ValuesFromComPort!$V$3:$V$431</c:f>
              <c:numCache>
                <c:formatCode>General</c:formatCode>
                <c:ptCount val="429"/>
              </c:numCache>
            </c:numRef>
          </c:yVal>
          <c:smooth val="1"/>
          <c:extLst>
            <c:ext xmlns:c16="http://schemas.microsoft.com/office/drawing/2014/chart" uri="{C3380CC4-5D6E-409C-BE32-E72D297353CC}">
              <c16:uniqueId val="{00000001-49A7-4C97-9AAA-B25B6A7BAD69}"/>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MARKERS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ValuesFromComPort!$A$3:$A$3000</c:f>
              <c:numCache>
                <c:formatCode>General</c:formatCode>
                <c:ptCount val="2998"/>
              </c:numCache>
            </c:numRef>
          </c:xVal>
          <c:yVal>
            <c:numRef>
              <c:f>Calculated!$P$3:$P$3000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0"/>
          <c:extLst>
            <c:ext xmlns:c16="http://schemas.microsoft.com/office/drawing/2014/chart" uri="{C3380CC4-5D6E-409C-BE32-E72D297353CC}">
              <c16:uniqueId val="{00000000-34D7-473C-96C2-B7DA2BC0F315}"/>
            </c:ext>
          </c:extLst>
        </c:ser>
        <c:ser>
          <c:idx val="1"/>
          <c:order val="1"/>
          <c:tx>
            <c:v>CAL0</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ValuesFromComPort!$A$3:$A$3000</c:f>
              <c:numCache>
                <c:formatCode>General</c:formatCode>
                <c:ptCount val="2998"/>
              </c:numCache>
            </c:numRef>
          </c:xVal>
          <c:yVal>
            <c:numRef>
              <c:f>Calculated!$Q$3:$Q$3000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0"/>
          <c:extLst>
            <c:ext xmlns:c16="http://schemas.microsoft.com/office/drawing/2014/chart" uri="{C3380CC4-5D6E-409C-BE32-E72D297353CC}">
              <c16:uniqueId val="{00000000-AEED-4BC9-A636-1AFD52E440F1}"/>
            </c:ext>
          </c:extLst>
        </c:ser>
        <c:ser>
          <c:idx val="2"/>
          <c:order val="2"/>
          <c:tx>
            <c:v>CAL100</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ValuesFromComPort!$A$3:$A$3000</c:f>
              <c:numCache>
                <c:formatCode>General</c:formatCode>
                <c:ptCount val="2998"/>
              </c:numCache>
            </c:numRef>
          </c:xVal>
          <c:yVal>
            <c:numRef>
              <c:f>Calculated!$R$3:$R$3000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0"/>
          <c:extLst>
            <c:ext xmlns:c16="http://schemas.microsoft.com/office/drawing/2014/chart" uri="{C3380CC4-5D6E-409C-BE32-E72D297353CC}">
              <c16:uniqueId val="{00000001-AEED-4BC9-A636-1AFD52E440F1}"/>
            </c:ext>
          </c:extLst>
        </c:ser>
        <c:ser>
          <c:idx val="3"/>
          <c:order val="3"/>
          <c:tx>
            <c:v>FLOWPUMP</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ValuesFromComPort!$A$3:$A$3000</c:f>
              <c:numCache>
                <c:formatCode>General</c:formatCode>
                <c:ptCount val="2998"/>
              </c:numCache>
            </c:numRef>
          </c:xVal>
          <c:yVal>
            <c:numRef>
              <c:f>Calculated!$S$3:$S$3000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0"/>
          <c:extLst>
            <c:ext xmlns:c16="http://schemas.microsoft.com/office/drawing/2014/chart" uri="{C3380CC4-5D6E-409C-BE32-E72D297353CC}">
              <c16:uniqueId val="{00000002-AEED-4BC9-A636-1AFD52E440F1}"/>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CL2-A1</a:t>
            </a:r>
          </a:p>
        </c:rich>
      </c:tx>
      <c:overlay val="0"/>
      <c:spPr>
        <a:noFill/>
        <a:ln>
          <a:noFill/>
        </a:ln>
        <a:effectLst/>
      </c:spPr>
    </c:title>
    <c:autoTitleDeleted val="0"/>
    <c:plotArea>
      <c:layout/>
      <c:scatterChart>
        <c:scatterStyle val="smoothMarker"/>
        <c:varyColors val="0"/>
        <c:ser>
          <c:idx val="1"/>
          <c:order val="0"/>
          <c:marker>
            <c:symbol val="none"/>
          </c:marker>
          <c:xVal>
            <c:numRef>
              <c:f>ValuesFromComPort!$A$3:$A$83000</c:f>
              <c:numCache>
                <c:formatCode>General</c:formatCode>
                <c:ptCount val="82998"/>
              </c:numCache>
            </c:numRef>
          </c:xVal>
          <c:yVal>
            <c:numRef>
              <c:f>Calculated!$J$3:$J$3000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573C-4CE4-846B-5BAF7A0D90F9}"/>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plotArea>
    <c:plotVisOnly val="1"/>
    <c:dispBlanksAs val="gap"/>
    <c:showDLblsOverMax val="0"/>
    <c:extLst/>
  </c:chart>
  <c:txPr>
    <a:bodyPr/>
    <a:lstStyle/>
    <a:p>
      <a:pPr>
        <a:defRPr/>
      </a:pPr>
      <a:endParaRPr lang="nl-NL"/>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IRC-A1</a:t>
            </a:r>
          </a:p>
        </c:rich>
      </c:tx>
      <c:overlay val="0"/>
      <c:spPr>
        <a:noFill/>
        <a:ln>
          <a:noFill/>
        </a:ln>
        <a:effectLst/>
      </c:spPr>
    </c:title>
    <c:autoTitleDeleted val="0"/>
    <c:plotArea>
      <c:layout/>
      <c:scatterChart>
        <c:scatterStyle val="smoothMarker"/>
        <c:varyColors val="0"/>
        <c:ser>
          <c:idx val="1"/>
          <c:order val="0"/>
          <c:marker>
            <c:symbol val="none"/>
          </c:marker>
          <c:xVal>
            <c:numRef>
              <c:f>ValuesFromComPort!$A$3:$A$83000</c:f>
              <c:numCache>
                <c:formatCode>General</c:formatCode>
                <c:ptCount val="82998"/>
              </c:numCache>
            </c:numRef>
          </c:xVal>
          <c:yVal>
            <c:numRef>
              <c:f>Calculated!$K$3:$K$3000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F271-4E3E-A8D3-5589A1F229B7}"/>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plotArea>
    <c:plotVisOnly val="1"/>
    <c:dispBlanksAs val="gap"/>
    <c:showDLblsOverMax val="0"/>
    <c:extLst/>
  </c:chart>
  <c:txPr>
    <a:bodyPr/>
    <a:lstStyle/>
    <a:p>
      <a:pPr>
        <a:defRPr/>
      </a:pPr>
      <a:endParaRPr lang="nl-NL"/>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CO-AF(2)</a:t>
            </a:r>
          </a:p>
        </c:rich>
      </c:tx>
      <c:overlay val="0"/>
      <c:spPr>
        <a:noFill/>
        <a:ln>
          <a:noFill/>
        </a:ln>
        <a:effectLst/>
      </c:spPr>
    </c:title>
    <c:autoTitleDeleted val="0"/>
    <c:plotArea>
      <c:layout/>
      <c:scatterChart>
        <c:scatterStyle val="smoothMarker"/>
        <c:varyColors val="0"/>
        <c:ser>
          <c:idx val="1"/>
          <c:order val="0"/>
          <c:marker>
            <c:symbol val="none"/>
          </c:marker>
          <c:xVal>
            <c:numRef>
              <c:f>ValuesFromComPort!$A$3:$A$83000</c:f>
              <c:numCache>
                <c:formatCode>General</c:formatCode>
                <c:ptCount val="82998"/>
              </c:numCache>
            </c:numRef>
          </c:xVal>
          <c:yVal>
            <c:numRef>
              <c:f>Calculated!$L$3:$L$3000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3CE7-456C-9F3E-BFEC1A7453E1}"/>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plotArea>
    <c:plotVisOnly val="1"/>
    <c:dispBlanksAs val="gap"/>
    <c:showDLblsOverMax val="0"/>
    <c:extLst/>
  </c:chart>
  <c:txPr>
    <a:bodyPr/>
    <a:lstStyle/>
    <a:p>
      <a:pPr>
        <a:defRPr/>
      </a:pPr>
      <a:endParaRPr lang="nl-NL"/>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NH3</a:t>
            </a:r>
          </a:p>
        </c:rich>
      </c:tx>
      <c:overlay val="0"/>
      <c:spPr>
        <a:noFill/>
        <a:ln>
          <a:noFill/>
        </a:ln>
        <a:effectLst/>
      </c:spPr>
    </c:title>
    <c:autoTitleDeleted val="0"/>
    <c:plotArea>
      <c:layout/>
      <c:scatterChart>
        <c:scatterStyle val="smoothMarker"/>
        <c:varyColors val="0"/>
        <c:ser>
          <c:idx val="1"/>
          <c:order val="0"/>
          <c:marker>
            <c:symbol val="none"/>
          </c:marker>
          <c:xVal>
            <c:numRef>
              <c:f>ValuesFromComPort!$A$3:$A$83000</c:f>
              <c:numCache>
                <c:formatCode>General</c:formatCode>
                <c:ptCount val="82998"/>
              </c:numCache>
            </c:numRef>
          </c:xVal>
          <c:yVal>
            <c:numRef>
              <c:f>Calculated!$M$3:$M$3000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ADBA-48F6-9F2A-074DB543E940}"/>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plotArea>
    <c:plotVisOnly val="1"/>
    <c:dispBlanksAs val="gap"/>
    <c:showDLblsOverMax val="0"/>
    <c:extLst/>
  </c:chart>
  <c:txPr>
    <a:bodyPr/>
    <a:lstStyle/>
    <a:p>
      <a:pPr>
        <a:defRPr/>
      </a:pPr>
      <a:endParaRPr lang="nl-NL"/>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SO2</a:t>
            </a:r>
          </a:p>
        </c:rich>
      </c:tx>
      <c:overlay val="0"/>
      <c:spPr>
        <a:noFill/>
        <a:ln>
          <a:noFill/>
        </a:ln>
        <a:effectLst/>
      </c:spPr>
    </c:title>
    <c:autoTitleDeleted val="0"/>
    <c:plotArea>
      <c:layout/>
      <c:scatterChart>
        <c:scatterStyle val="smoothMarker"/>
        <c:varyColors val="0"/>
        <c:ser>
          <c:idx val="1"/>
          <c:order val="0"/>
          <c:marker>
            <c:symbol val="none"/>
          </c:marker>
          <c:xVal>
            <c:numRef>
              <c:f>ValuesFromComPort!$A$3:$A$83000</c:f>
              <c:numCache>
                <c:formatCode>General</c:formatCode>
                <c:ptCount val="82998"/>
              </c:numCache>
            </c:numRef>
          </c:xVal>
          <c:yVal>
            <c:numRef>
              <c:f>Calculated!$N$3:$N$3000</c:f>
              <c:numCache>
                <c:formatCode>General</c:formatCode>
                <c:ptCount val="2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numCache>
            </c:numRef>
          </c:yVal>
          <c:smooth val="1"/>
          <c:extLst>
            <c:ext xmlns:c16="http://schemas.microsoft.com/office/drawing/2014/chart" uri="{C3380CC4-5D6E-409C-BE32-E72D297353CC}">
              <c16:uniqueId val="{00000000-097B-4F52-97B4-E0899B64719D}"/>
            </c:ext>
          </c:extLst>
        </c:ser>
        <c:dLbls>
          <c:showLegendKey val="0"/>
          <c:showVal val="0"/>
          <c:showCatName val="0"/>
          <c:showSerName val="0"/>
          <c:showPercent val="0"/>
          <c:showBubbleSize val="0"/>
        </c:dLbls>
        <c:axId val="714086368"/>
        <c:axId val="711364432"/>
      </c:scatterChart>
      <c:valAx>
        <c:axId val="714086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1364432"/>
        <c:crosses val="autoZero"/>
        <c:crossBetween val="midCat"/>
      </c:valAx>
      <c:valAx>
        <c:axId val="71136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14086368"/>
        <c:crosses val="autoZero"/>
        <c:crossBetween val="midCat"/>
      </c:valAx>
    </c:plotArea>
    <c:plotVisOnly val="1"/>
    <c:dispBlanksAs val="gap"/>
    <c:showDLblsOverMax val="0"/>
    <c:extLst/>
  </c:chart>
  <c:txPr>
    <a:bodyPr/>
    <a:lstStyle/>
    <a:p>
      <a:pPr>
        <a:defRPr/>
      </a:pPr>
      <a:endParaRPr lang="nl-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238125</xdr:colOff>
          <xdr:row>1</xdr:row>
          <xdr:rowOff>104775</xdr:rowOff>
        </xdr:from>
        <xdr:to>
          <xdr:col>8</xdr:col>
          <xdr:colOff>695325</xdr:colOff>
          <xdr:row>3</xdr:row>
          <xdr:rowOff>180975</xdr:rowOff>
        </xdr:to>
        <xdr:sp macro="" textlink="">
          <xdr:nvSpPr>
            <xdr:cNvPr id="1026" name="StrokeReader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523875</xdr:colOff>
          <xdr:row>1</xdr:row>
          <xdr:rowOff>133350</xdr:rowOff>
        </xdr:from>
        <xdr:to>
          <xdr:col>7</xdr:col>
          <xdr:colOff>142875</xdr:colOff>
          <xdr:row>3</xdr:row>
          <xdr:rowOff>161925</xdr:rowOff>
        </xdr:to>
        <xdr:sp macro="" textlink="">
          <xdr:nvSpPr>
            <xdr:cNvPr id="1027" name="ClearButt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xdr:row>
          <xdr:rowOff>114300</xdr:rowOff>
        </xdr:from>
        <xdr:to>
          <xdr:col>8</xdr:col>
          <xdr:colOff>142875</xdr:colOff>
          <xdr:row>3</xdr:row>
          <xdr:rowOff>180975</xdr:rowOff>
        </xdr:to>
        <xdr:sp macro="" textlink="">
          <xdr:nvSpPr>
            <xdr:cNvPr id="1028" name="COMbutto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228600</xdr:colOff>
      <xdr:row>1</xdr:row>
      <xdr:rowOff>0</xdr:rowOff>
    </xdr:from>
    <xdr:to>
      <xdr:col>7</xdr:col>
      <xdr:colOff>533400</xdr:colOff>
      <xdr:row>15</xdr:row>
      <xdr:rowOff>76200</xdr:rowOff>
    </xdr:to>
    <xdr:graphicFrame macro="">
      <xdr:nvGraphicFramePr>
        <xdr:cNvPr id="2" name="Grafiek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0</xdr:colOff>
      <xdr:row>1</xdr:row>
      <xdr:rowOff>0</xdr:rowOff>
    </xdr:from>
    <xdr:to>
      <xdr:col>15</xdr:col>
      <xdr:colOff>304800</xdr:colOff>
      <xdr:row>15</xdr:row>
      <xdr:rowOff>76200</xdr:rowOff>
    </xdr:to>
    <xdr:graphicFrame macro="">
      <xdr:nvGraphicFramePr>
        <xdr:cNvPr id="3" name="Grafiek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219075</xdr:colOff>
      <xdr:row>15</xdr:row>
      <xdr:rowOff>152400</xdr:rowOff>
    </xdr:from>
    <xdr:to>
      <xdr:col>7</xdr:col>
      <xdr:colOff>523875</xdr:colOff>
      <xdr:row>30</xdr:row>
      <xdr:rowOff>38100</xdr:rowOff>
    </xdr:to>
    <xdr:graphicFrame macro="">
      <xdr:nvGraphicFramePr>
        <xdr:cNvPr id="4" name="Grafiek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7</xdr:col>
      <xdr:colOff>600075</xdr:colOff>
      <xdr:row>15</xdr:row>
      <xdr:rowOff>142875</xdr:rowOff>
    </xdr:from>
    <xdr:to>
      <xdr:col>15</xdr:col>
      <xdr:colOff>295275</xdr:colOff>
      <xdr:row>30</xdr:row>
      <xdr:rowOff>28575</xdr:rowOff>
    </xdr:to>
    <xdr:graphicFrame macro="">
      <xdr:nvGraphicFramePr>
        <xdr:cNvPr id="5" name="Grafiek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15</xdr:col>
      <xdr:colOff>342900</xdr:colOff>
      <xdr:row>1</xdr:row>
      <xdr:rowOff>0</xdr:rowOff>
    </xdr:from>
    <xdr:to>
      <xdr:col>23</xdr:col>
      <xdr:colOff>38100</xdr:colOff>
      <xdr:row>15</xdr:row>
      <xdr:rowOff>76200</xdr:rowOff>
    </xdr:to>
    <xdr:graphicFrame macro="">
      <xdr:nvGraphicFramePr>
        <xdr:cNvPr id="6" name="Grafiek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15</xdr:col>
      <xdr:colOff>333375</xdr:colOff>
      <xdr:row>15</xdr:row>
      <xdr:rowOff>142875</xdr:rowOff>
    </xdr:from>
    <xdr:to>
      <xdr:col>23</xdr:col>
      <xdr:colOff>28575</xdr:colOff>
      <xdr:row>30</xdr:row>
      <xdr:rowOff>28575</xdr:rowOff>
    </xdr:to>
    <xdr:graphicFrame macro="">
      <xdr:nvGraphicFramePr>
        <xdr:cNvPr id="7" name="Grafiek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23</xdr:col>
      <xdr:colOff>76200</xdr:colOff>
      <xdr:row>1</xdr:row>
      <xdr:rowOff>0</xdr:rowOff>
    </xdr:from>
    <xdr:to>
      <xdr:col>30</xdr:col>
      <xdr:colOff>381000</xdr:colOff>
      <xdr:row>15</xdr:row>
      <xdr:rowOff>76200</xdr:rowOff>
    </xdr:to>
    <xdr:graphicFrame macro="">
      <xdr:nvGraphicFramePr>
        <xdr:cNvPr id="8" name="Grafiek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23</xdr:col>
      <xdr:colOff>76200</xdr:colOff>
      <xdr:row>15</xdr:row>
      <xdr:rowOff>152400</xdr:rowOff>
    </xdr:from>
    <xdr:to>
      <xdr:col>30</xdr:col>
      <xdr:colOff>381000</xdr:colOff>
      <xdr:row>30</xdr:row>
      <xdr:rowOff>38100</xdr:rowOff>
    </xdr:to>
    <xdr:graphicFrame macro="">
      <xdr:nvGraphicFramePr>
        <xdr:cNvPr id="9" name="Grafiek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285750</xdr:colOff>
          <xdr:row>30</xdr:row>
          <xdr:rowOff>9525</xdr:rowOff>
        </xdr:from>
        <xdr:to>
          <xdr:col>7</xdr:col>
          <xdr:colOff>571500</xdr:colOff>
          <xdr:row>33</xdr:row>
          <xdr:rowOff>76200</xdr:rowOff>
        </xdr:to>
        <xdr:sp macro="" textlink="">
          <xdr:nvSpPr>
            <xdr:cNvPr id="2049" name="RefreshButton"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31</xdr:col>
      <xdr:colOff>209550</xdr:colOff>
      <xdr:row>15</xdr:row>
      <xdr:rowOff>114300</xdr:rowOff>
    </xdr:from>
    <xdr:to>
      <xdr:col>38</xdr:col>
      <xdr:colOff>514350</xdr:colOff>
      <xdr:row>30</xdr:row>
      <xdr:rowOff>0</xdr:rowOff>
    </xdr:to>
    <xdr:graphicFrame macro="">
      <xdr:nvGraphicFramePr>
        <xdr:cNvPr id="11" name="Grafiek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31</xdr:col>
      <xdr:colOff>215900</xdr:colOff>
      <xdr:row>1</xdr:row>
      <xdr:rowOff>12700</xdr:rowOff>
    </xdr:from>
    <xdr:to>
      <xdr:col>38</xdr:col>
      <xdr:colOff>520700</xdr:colOff>
      <xdr:row>15</xdr:row>
      <xdr:rowOff>88900</xdr:rowOff>
    </xdr:to>
    <xdr:graphicFrame macro="">
      <xdr:nvGraphicFramePr>
        <xdr:cNvPr id="13" name="Grafiek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0</xdr:col>
      <xdr:colOff>228600</xdr:colOff>
      <xdr:row>32</xdr:row>
      <xdr:rowOff>25400</xdr:rowOff>
    </xdr:from>
    <xdr:to>
      <xdr:col>7</xdr:col>
      <xdr:colOff>533400</xdr:colOff>
      <xdr:row>46</xdr:row>
      <xdr:rowOff>101600</xdr:rowOff>
    </xdr:to>
    <xdr:graphicFrame macro="">
      <xdr:nvGraphicFramePr>
        <xdr:cNvPr id="14" name="Grafiek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8</xdr:col>
      <xdr:colOff>0</xdr:colOff>
      <xdr:row>32</xdr:row>
      <xdr:rowOff>12700</xdr:rowOff>
    </xdr:from>
    <xdr:to>
      <xdr:col>15</xdr:col>
      <xdr:colOff>304800</xdr:colOff>
      <xdr:row>46</xdr:row>
      <xdr:rowOff>88900</xdr:rowOff>
    </xdr:to>
    <xdr:graphicFrame macro="">
      <xdr:nvGraphicFramePr>
        <xdr:cNvPr id="15" name="Grafiek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15</xdr:col>
      <xdr:colOff>355600</xdr:colOff>
      <xdr:row>32</xdr:row>
      <xdr:rowOff>0</xdr:rowOff>
    </xdr:from>
    <xdr:to>
      <xdr:col>23</xdr:col>
      <xdr:colOff>50800</xdr:colOff>
      <xdr:row>46</xdr:row>
      <xdr:rowOff>76200</xdr:rowOff>
    </xdr:to>
    <xdr:graphicFrame macro="">
      <xdr:nvGraphicFramePr>
        <xdr:cNvPr id="16" name="Grafiek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23</xdr:col>
      <xdr:colOff>101600</xdr:colOff>
      <xdr:row>32</xdr:row>
      <xdr:rowOff>0</xdr:rowOff>
    </xdr:from>
    <xdr:to>
      <xdr:col>30</xdr:col>
      <xdr:colOff>406400</xdr:colOff>
      <xdr:row>46</xdr:row>
      <xdr:rowOff>76200</xdr:rowOff>
    </xdr:to>
    <xdr:graphicFrame macro="">
      <xdr:nvGraphicFramePr>
        <xdr:cNvPr id="17" name="Grafiek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31</xdr:col>
      <xdr:colOff>12700</xdr:colOff>
      <xdr:row>32</xdr:row>
      <xdr:rowOff>0</xdr:rowOff>
    </xdr:from>
    <xdr:to>
      <xdr:col>38</xdr:col>
      <xdr:colOff>317500</xdr:colOff>
      <xdr:row>46</xdr:row>
      <xdr:rowOff>76200</xdr:rowOff>
    </xdr:to>
    <xdr:graphicFrame macro="">
      <xdr:nvGraphicFramePr>
        <xdr:cNvPr id="18" name="Grafiek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Gegevens_1" connectionId="1" xr16:uid="{720AB56B-1884-4CC4-B06C-C5707A789B11}" autoFormatId="16" applyNumberFormats="0" applyBorderFormats="0" applyFontFormats="0" applyPatternFormats="0" applyAlignmentFormats="0" applyWidthHeightFormats="0">
  <queryTableRefresh nextId="300" unboundColumnsRight="273">
    <queryTableFields count="299">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 id="68" dataBound="0" tableColumnId="68"/>
      <queryTableField id="69" dataBound="0" tableColumnId="69"/>
      <queryTableField id="70" dataBound="0" tableColumnId="70"/>
      <queryTableField id="71" dataBound="0" tableColumnId="71"/>
      <queryTableField id="72" dataBound="0" tableColumnId="72"/>
      <queryTableField id="73" dataBound="0" tableColumnId="73"/>
      <queryTableField id="74" dataBound="0" tableColumnId="74"/>
      <queryTableField id="75" dataBound="0" tableColumnId="75"/>
      <queryTableField id="76" dataBound="0" tableColumnId="76"/>
      <queryTableField id="77" dataBound="0" tableColumnId="77"/>
      <queryTableField id="78" dataBound="0" tableColumnId="78"/>
      <queryTableField id="79" dataBound="0" tableColumnId="79"/>
      <queryTableField id="80" dataBound="0" tableColumnId="80"/>
      <queryTableField id="81" dataBound="0" tableColumnId="81"/>
      <queryTableField id="82" dataBound="0" tableColumnId="82"/>
      <queryTableField id="83" dataBound="0" tableColumnId="83"/>
      <queryTableField id="84" dataBound="0" tableColumnId="84"/>
      <queryTableField id="85" dataBound="0" tableColumnId="85"/>
      <queryTableField id="86" dataBound="0" tableColumnId="86"/>
      <queryTableField id="87" dataBound="0" tableColumnId="87"/>
      <queryTableField id="88" dataBound="0" tableColumnId="88"/>
      <queryTableField id="89" dataBound="0" tableColumnId="89"/>
      <queryTableField id="90" dataBound="0" tableColumnId="90"/>
      <queryTableField id="91" dataBound="0" tableColumnId="91"/>
      <queryTableField id="92" dataBound="0" tableColumnId="92"/>
      <queryTableField id="93" dataBound="0" tableColumnId="93"/>
      <queryTableField id="94" dataBound="0" tableColumnId="94"/>
      <queryTableField id="95" dataBound="0" tableColumnId="95"/>
      <queryTableField id="96" dataBound="0" tableColumnId="96"/>
      <queryTableField id="97" dataBound="0" tableColumnId="97"/>
      <queryTableField id="98" dataBound="0" tableColumnId="98"/>
      <queryTableField id="99" dataBound="0" tableColumnId="99"/>
      <queryTableField id="100" dataBound="0" tableColumnId="100"/>
      <queryTableField id="101" dataBound="0" tableColumnId="101"/>
      <queryTableField id="102" dataBound="0" tableColumnId="102"/>
      <queryTableField id="103" dataBound="0" tableColumnId="103"/>
      <queryTableField id="104" dataBound="0" tableColumnId="104"/>
      <queryTableField id="105" dataBound="0" tableColumnId="105"/>
      <queryTableField id="106" dataBound="0" tableColumnId="106"/>
      <queryTableField id="107" dataBound="0" tableColumnId="107"/>
      <queryTableField id="108" dataBound="0" tableColumnId="108"/>
      <queryTableField id="109" dataBound="0" tableColumnId="109"/>
      <queryTableField id="110" dataBound="0" tableColumnId="110"/>
      <queryTableField id="111" dataBound="0" tableColumnId="111"/>
      <queryTableField id="112" dataBound="0" tableColumnId="112"/>
      <queryTableField id="113" dataBound="0" tableColumnId="113"/>
      <queryTableField id="114" dataBound="0" tableColumnId="114"/>
      <queryTableField id="115" dataBound="0" tableColumnId="115"/>
      <queryTableField id="116" dataBound="0" tableColumnId="116"/>
      <queryTableField id="117" dataBound="0" tableColumnId="117"/>
      <queryTableField id="118" dataBound="0" tableColumnId="118"/>
      <queryTableField id="119" dataBound="0" tableColumnId="119"/>
      <queryTableField id="120" dataBound="0" tableColumnId="120"/>
      <queryTableField id="121" dataBound="0" tableColumnId="121"/>
      <queryTableField id="122" dataBound="0" tableColumnId="122"/>
      <queryTableField id="123" dataBound="0" tableColumnId="123"/>
      <queryTableField id="124" dataBound="0" tableColumnId="124"/>
      <queryTableField id="125" dataBound="0" tableColumnId="125"/>
      <queryTableField id="126" dataBound="0" tableColumnId="126"/>
      <queryTableField id="127" dataBound="0" tableColumnId="127"/>
      <queryTableField id="128" dataBound="0" tableColumnId="128"/>
      <queryTableField id="129" dataBound="0" tableColumnId="129"/>
      <queryTableField id="130" dataBound="0" tableColumnId="130"/>
      <queryTableField id="131" dataBound="0" tableColumnId="131"/>
      <queryTableField id="132" dataBound="0" tableColumnId="132"/>
      <queryTableField id="133" dataBound="0" tableColumnId="133"/>
      <queryTableField id="134" dataBound="0" tableColumnId="134"/>
      <queryTableField id="135" dataBound="0" tableColumnId="135"/>
      <queryTableField id="136" dataBound="0" tableColumnId="136"/>
      <queryTableField id="137" dataBound="0" tableColumnId="137"/>
      <queryTableField id="138" dataBound="0" tableColumnId="138"/>
      <queryTableField id="139" dataBound="0" tableColumnId="139"/>
      <queryTableField id="140" dataBound="0" tableColumnId="140"/>
      <queryTableField id="141" dataBound="0" tableColumnId="141"/>
      <queryTableField id="142" dataBound="0" tableColumnId="142"/>
      <queryTableField id="143" dataBound="0" tableColumnId="143"/>
      <queryTableField id="144" dataBound="0" tableColumnId="144"/>
      <queryTableField id="145" dataBound="0" tableColumnId="145"/>
      <queryTableField id="146" dataBound="0" tableColumnId="146"/>
      <queryTableField id="147" dataBound="0" tableColumnId="147"/>
      <queryTableField id="148" dataBound="0" tableColumnId="148"/>
      <queryTableField id="149" dataBound="0" tableColumnId="149"/>
      <queryTableField id="150" dataBound="0" tableColumnId="150"/>
      <queryTableField id="151" dataBound="0" tableColumnId="151"/>
      <queryTableField id="152" dataBound="0" tableColumnId="152"/>
      <queryTableField id="153" dataBound="0" tableColumnId="153"/>
      <queryTableField id="154" dataBound="0" tableColumnId="154"/>
      <queryTableField id="155" dataBound="0" tableColumnId="155"/>
      <queryTableField id="156" dataBound="0" tableColumnId="156"/>
      <queryTableField id="157" dataBound="0" tableColumnId="157"/>
      <queryTableField id="158" dataBound="0" tableColumnId="158"/>
      <queryTableField id="159" dataBound="0" tableColumnId="159"/>
      <queryTableField id="160" dataBound="0" tableColumnId="160"/>
      <queryTableField id="161" dataBound="0" tableColumnId="161"/>
      <queryTableField id="162" dataBound="0" tableColumnId="162"/>
      <queryTableField id="163" dataBound="0" tableColumnId="163"/>
      <queryTableField id="164" dataBound="0" tableColumnId="164"/>
      <queryTableField id="165" dataBound="0" tableColumnId="165"/>
      <queryTableField id="166" dataBound="0" tableColumnId="166"/>
      <queryTableField id="167" dataBound="0" tableColumnId="167"/>
      <queryTableField id="168" dataBound="0" tableColumnId="168"/>
      <queryTableField id="169" dataBound="0" tableColumnId="169"/>
      <queryTableField id="170" dataBound="0" tableColumnId="170"/>
      <queryTableField id="171" dataBound="0" tableColumnId="171"/>
      <queryTableField id="172" dataBound="0" tableColumnId="172"/>
      <queryTableField id="173" dataBound="0" tableColumnId="173"/>
      <queryTableField id="174" dataBound="0" tableColumnId="174"/>
      <queryTableField id="175" dataBound="0" tableColumnId="175"/>
      <queryTableField id="176" dataBound="0" tableColumnId="176"/>
      <queryTableField id="177" dataBound="0" tableColumnId="177"/>
      <queryTableField id="178" dataBound="0" tableColumnId="178"/>
      <queryTableField id="179" dataBound="0" tableColumnId="179"/>
      <queryTableField id="180" dataBound="0" tableColumnId="180"/>
      <queryTableField id="181" dataBound="0" tableColumnId="181"/>
      <queryTableField id="182" dataBound="0" tableColumnId="182"/>
      <queryTableField id="183" dataBound="0" tableColumnId="183"/>
      <queryTableField id="184" dataBound="0" tableColumnId="184"/>
      <queryTableField id="185" dataBound="0" tableColumnId="185"/>
      <queryTableField id="186" dataBound="0" tableColumnId="186"/>
      <queryTableField id="187" dataBound="0" tableColumnId="187"/>
      <queryTableField id="188" dataBound="0" tableColumnId="188"/>
      <queryTableField id="189" dataBound="0" tableColumnId="189"/>
      <queryTableField id="190" dataBound="0" tableColumnId="190"/>
      <queryTableField id="191" dataBound="0" tableColumnId="191"/>
      <queryTableField id="192" dataBound="0" tableColumnId="192"/>
      <queryTableField id="193" dataBound="0" tableColumnId="193"/>
      <queryTableField id="194" dataBound="0" tableColumnId="194"/>
      <queryTableField id="195" dataBound="0" tableColumnId="195"/>
      <queryTableField id="196" dataBound="0" tableColumnId="196"/>
      <queryTableField id="197" dataBound="0" tableColumnId="197"/>
      <queryTableField id="198" dataBound="0" tableColumnId="198"/>
      <queryTableField id="199" dataBound="0" tableColumnId="199"/>
      <queryTableField id="200" dataBound="0" tableColumnId="200"/>
      <queryTableField id="201" dataBound="0" tableColumnId="201"/>
      <queryTableField id="202" dataBound="0" tableColumnId="202"/>
      <queryTableField id="203" dataBound="0" tableColumnId="203"/>
      <queryTableField id="204" dataBound="0" tableColumnId="204"/>
      <queryTableField id="205" dataBound="0" tableColumnId="205"/>
      <queryTableField id="206" dataBound="0" tableColumnId="206"/>
      <queryTableField id="207" dataBound="0" tableColumnId="207"/>
      <queryTableField id="208" dataBound="0" tableColumnId="208"/>
      <queryTableField id="209" dataBound="0" tableColumnId="209"/>
      <queryTableField id="210" dataBound="0" tableColumnId="210"/>
      <queryTableField id="211" dataBound="0" tableColumnId="211"/>
      <queryTableField id="212" dataBound="0" tableColumnId="212"/>
      <queryTableField id="213" dataBound="0" tableColumnId="213"/>
      <queryTableField id="214" dataBound="0" tableColumnId="214"/>
      <queryTableField id="215" dataBound="0" tableColumnId="215"/>
      <queryTableField id="216" dataBound="0" tableColumnId="216"/>
      <queryTableField id="217" dataBound="0" tableColumnId="217"/>
      <queryTableField id="218" dataBound="0" tableColumnId="218"/>
      <queryTableField id="219" dataBound="0" tableColumnId="219"/>
      <queryTableField id="220" dataBound="0" tableColumnId="220"/>
      <queryTableField id="221" dataBound="0" tableColumnId="221"/>
      <queryTableField id="222" dataBound="0" tableColumnId="222"/>
      <queryTableField id="223" dataBound="0" tableColumnId="223"/>
      <queryTableField id="224" dataBound="0" tableColumnId="224"/>
      <queryTableField id="225" dataBound="0" tableColumnId="225"/>
      <queryTableField id="226" dataBound="0" tableColumnId="226"/>
      <queryTableField id="227" dataBound="0" tableColumnId="227"/>
      <queryTableField id="228" dataBound="0" tableColumnId="228"/>
      <queryTableField id="229" dataBound="0" tableColumnId="229"/>
      <queryTableField id="230" dataBound="0" tableColumnId="230"/>
      <queryTableField id="231" dataBound="0" tableColumnId="231"/>
      <queryTableField id="232" dataBound="0" tableColumnId="232"/>
      <queryTableField id="233" dataBound="0" tableColumnId="233"/>
      <queryTableField id="234" dataBound="0" tableColumnId="234"/>
      <queryTableField id="235" dataBound="0" tableColumnId="235"/>
      <queryTableField id="236" dataBound="0" tableColumnId="236"/>
      <queryTableField id="237" dataBound="0" tableColumnId="237"/>
      <queryTableField id="238" dataBound="0" tableColumnId="238"/>
      <queryTableField id="239" dataBound="0" tableColumnId="239"/>
      <queryTableField id="240" dataBound="0" tableColumnId="240"/>
      <queryTableField id="241" dataBound="0" tableColumnId="241"/>
      <queryTableField id="242" dataBound="0" tableColumnId="242"/>
      <queryTableField id="243" dataBound="0" tableColumnId="243"/>
      <queryTableField id="244" dataBound="0" tableColumnId="244"/>
      <queryTableField id="245" dataBound="0" tableColumnId="245"/>
      <queryTableField id="246" dataBound="0" tableColumnId="246"/>
      <queryTableField id="247" dataBound="0" tableColumnId="247"/>
      <queryTableField id="248" dataBound="0" tableColumnId="248"/>
      <queryTableField id="249" dataBound="0" tableColumnId="249"/>
      <queryTableField id="250" dataBound="0" tableColumnId="250"/>
      <queryTableField id="251" dataBound="0" tableColumnId="251"/>
      <queryTableField id="252" dataBound="0" tableColumnId="252"/>
      <queryTableField id="253" dataBound="0" tableColumnId="253"/>
      <queryTableField id="254" dataBound="0" tableColumnId="254"/>
      <queryTableField id="255" dataBound="0" tableColumnId="255"/>
      <queryTableField id="256" dataBound="0" tableColumnId="256"/>
      <queryTableField id="257" dataBound="0" tableColumnId="257"/>
      <queryTableField id="258" dataBound="0" tableColumnId="258"/>
      <queryTableField id="259" dataBound="0" tableColumnId="259"/>
      <queryTableField id="260" dataBound="0" tableColumnId="260"/>
      <queryTableField id="261" dataBound="0" tableColumnId="261"/>
      <queryTableField id="262" dataBound="0" tableColumnId="262"/>
      <queryTableField id="263" dataBound="0" tableColumnId="263"/>
      <queryTableField id="264" dataBound="0" tableColumnId="264"/>
      <queryTableField id="265" dataBound="0" tableColumnId="265"/>
      <queryTableField id="266" dataBound="0" tableColumnId="266"/>
      <queryTableField id="267" dataBound="0" tableColumnId="267"/>
      <queryTableField id="268" dataBound="0" tableColumnId="268"/>
      <queryTableField id="269" dataBound="0" tableColumnId="269"/>
      <queryTableField id="270" dataBound="0" tableColumnId="270"/>
      <queryTableField id="271" dataBound="0" tableColumnId="271"/>
      <queryTableField id="272" dataBound="0" tableColumnId="272"/>
      <queryTableField id="273" dataBound="0" tableColumnId="273"/>
      <queryTableField id="274" dataBound="0" tableColumnId="274"/>
      <queryTableField id="275" dataBound="0" tableColumnId="275"/>
      <queryTableField id="276" dataBound="0" tableColumnId="276"/>
      <queryTableField id="277" dataBound="0" tableColumnId="277"/>
      <queryTableField id="278" dataBound="0" tableColumnId="278"/>
      <queryTableField id="279" dataBound="0" tableColumnId="279"/>
      <queryTableField id="280" dataBound="0" tableColumnId="280"/>
      <queryTableField id="281" dataBound="0" tableColumnId="281"/>
      <queryTableField id="282" dataBound="0" tableColumnId="282"/>
      <queryTableField id="283" dataBound="0" tableColumnId="283"/>
      <queryTableField id="284" dataBound="0" tableColumnId="284"/>
      <queryTableField id="285" dataBound="0" tableColumnId="285"/>
      <queryTableField id="286" dataBound="0" tableColumnId="286"/>
      <queryTableField id="287" dataBound="0" tableColumnId="287"/>
      <queryTableField id="288" dataBound="0" tableColumnId="288"/>
      <queryTableField id="289" dataBound="0" tableColumnId="289"/>
      <queryTableField id="290" dataBound="0" tableColumnId="290"/>
      <queryTableField id="291" dataBound="0" tableColumnId="291"/>
      <queryTableField id="292" dataBound="0" tableColumnId="292"/>
      <queryTableField id="293" dataBound="0" tableColumnId="293"/>
      <queryTableField id="294" dataBound="0" tableColumnId="294"/>
      <queryTableField id="295" dataBound="0" tableColumnId="295"/>
      <queryTableField id="296" dataBound="0" tableColumnId="296"/>
      <queryTableField id="297" dataBound="0" tableColumnId="297"/>
      <queryTableField id="298" dataBound="0" tableColumnId="298"/>
      <queryTableField id="299" dataBound="0" tableColumnId="29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63B5697-3A35-4447-A610-0CC160D993B9}" name="capture" displayName="capture" ref="A1:KM678" tableType="queryTable" totalsRowShown="0">
  <autoFilter ref="A1:KM678" xr:uid="{3F4A6685-50F9-4CBA-BF12-F3F88CB17263}"/>
  <tableColumns count="299">
    <tableColumn id="1" xr3:uid="{438CC3B2-63F9-423B-AB7E-0121415B1253}" uniqueName="1" name="Time" queryTableFieldId="1"/>
    <tableColumn id="2" xr3:uid="{DC3ACA94-2BBC-4CC6-A0B9-6596333A9928}" uniqueName="2" name="H2S" queryTableFieldId="2"/>
    <tableColumn id="3" xr3:uid="{2C2D4F71-06E6-4B2C-A3C5-2F1917E75854}" uniqueName="3" name="HCN" queryTableFieldId="3"/>
    <tableColumn id="4" xr3:uid="{6E5D43D6-DFA5-4FBF-9245-1E4C590766A9}" uniqueName="4" name="HCL" queryTableFieldId="4"/>
    <tableColumn id="5" xr3:uid="{7CA1242A-09AC-4B02-823C-A53D4B8274AF}" uniqueName="5" name="x" queryTableFieldId="5"/>
    <tableColumn id="6" xr3:uid="{6DABAB90-4323-4DF1-94C4-0A70129D8301}" uniqueName="6" name="NO2-AE" queryTableFieldId="6"/>
    <tableColumn id="7" xr3:uid="{4D6F2C8C-BD94-4FEA-B6D4-9E9E1D06EF08}" uniqueName="7" name="xx" queryTableFieldId="7"/>
    <tableColumn id="8" xr3:uid="{907DFC8C-B859-4301-BB48-919F01E3D65D}" uniqueName="8" name="CO-AF" queryTableFieldId="8"/>
    <tableColumn id="9" xr3:uid="{FDE0DA11-8678-4CC3-BF38-11C50271DBB9}" uniqueName="9" name="PID-A1" queryTableFieldId="9"/>
    <tableColumn id="10" xr3:uid="{479BFBEA-D05C-4022-A501-425903B33533}" uniqueName="10" name="CH-D3(LeL)" queryTableFieldId="10"/>
    <tableColumn id="11" xr3:uid="{7C6B75D7-53A5-47DB-8159-98053A8B4482}" uniqueName="11" name="NO-A1" queryTableFieldId="11"/>
    <tableColumn id="12" xr3:uid="{B33E9E27-BEBE-494C-BCCB-39B5AF988D80}" uniqueName="12" name="xxx" queryTableFieldId="12"/>
    <tableColumn id="13" xr3:uid="{BA9FAA97-173D-4BD5-B4DD-6206D594D379}" uniqueName="13" name="CL2-A1" queryTableFieldId="13"/>
    <tableColumn id="14" xr3:uid="{C8E981BA-9060-4C1C-A1B3-001CDAA351DE}" uniqueName="14" name="IRC-A1" queryTableFieldId="14"/>
    <tableColumn id="15" xr3:uid="{9EE30896-E66B-4F19-93DB-A80BAEED5CFE}" uniqueName="15" name="CO-AF2" queryTableFieldId="15"/>
    <tableColumn id="16" xr3:uid="{EFC82E34-CBEA-45BC-85C6-F07A7EFD99FA}" uniqueName="16" name="NH3" queryTableFieldId="16"/>
    <tableColumn id="17" xr3:uid="{302F7822-C898-4970-9AC5-6D42A16AAB5B}" uniqueName="17" name="SO2" queryTableFieldId="17"/>
    <tableColumn id="18" xr3:uid="{4DA357E9-E8D8-41E9-B524-A57FE52EBC47}" uniqueName="18" name="Col 18" queryTableFieldId="18"/>
    <tableColumn id="19" xr3:uid="{B822D079-8308-4AC3-B043-FBE8881CFE17}" uniqueName="19" name="Col 19" queryTableFieldId="19"/>
    <tableColumn id="20" xr3:uid="{1F1C3D41-41DF-4189-88E0-C019C70E5E74}" uniqueName="20" name="Col 20" queryTableFieldId="20"/>
    <tableColumn id="21" xr3:uid="{8DE842A0-8D95-46E9-8FF0-46FB7E36FF66}" uniqueName="21" name="Col 21" queryTableFieldId="21"/>
    <tableColumn id="22" xr3:uid="{EB3027DF-F9E7-4169-B5A5-CF120FB5DA35}" uniqueName="22" name="RH" queryTableFieldId="22"/>
    <tableColumn id="23" xr3:uid="{7A9E4CD6-1361-4EC9-BB65-BBBCEAA4C51A}" uniqueName="23" name="Temp" queryTableFieldId="23"/>
    <tableColumn id="24" xr3:uid="{345E55EA-2B24-490C-AA51-37FFB6F3403F}" uniqueName="24" name="Hoogte" queryTableFieldId="24"/>
    <tableColumn id="25" xr3:uid="{45533B21-CF91-42AC-A101-D4D08EE3BADD}" uniqueName="25" name="Latitude" queryTableFieldId="25"/>
    <tableColumn id="26" xr3:uid="{ED69D5A2-EEB1-43A6-9911-76F229F5E45D}" uniqueName="26" name="Longitude" queryTableFieldId="26"/>
    <tableColumn id="27" xr3:uid="{2830DDF6-3B2A-4F16-8FBA-3F3422AA89E4}" uniqueName="27" name="Markernummer" queryTableFieldId="27"/>
    <tableColumn id="28" xr3:uid="{C57F5564-8128-4F52-9AC4-9C067D5D1D52}" uniqueName="28" name="Markerstatus" queryTableFieldId="28"/>
    <tableColumn id="29" xr3:uid="{DC99AF63-8B50-45C9-92EA-670578590BF2}" uniqueName="29" name="CRC error" queryTableFieldId="29"/>
    <tableColumn id="30" xr3:uid="{ADB566CC-BC27-44C8-A377-583E6B0DFCA0}" uniqueName="30" name="Col 30" queryTableFieldId="30"/>
    <tableColumn id="31" xr3:uid="{9CDEE3C2-AA69-46E0-8036-066953F3897F}" uniqueName="31" name="Col 31" queryTableFieldId="31"/>
    <tableColumn id="32" xr3:uid="{4756C5FF-F337-4BC3-AF2B-E131211E40B3}" uniqueName="32" name="Col 32" queryTableFieldId="32"/>
    <tableColumn id="33" xr3:uid="{1287C532-DC97-4EB6-A1C1-7D1296A4290A}" uniqueName="33" name="Col 33" queryTableFieldId="33"/>
    <tableColumn id="34" xr3:uid="{B0BBC54E-F80C-4156-BF3B-E8D91E1A4496}" uniqueName="34" name="Col 34" queryTableFieldId="34"/>
    <tableColumn id="35" xr3:uid="{B60D2719-B5BE-401E-8225-C2281135B116}" uniqueName="35" name="Col 35" queryTableFieldId="35"/>
    <tableColumn id="36" xr3:uid="{992A198A-0171-4FC9-A0CC-58559758A989}" uniqueName="36" name="Col 36" queryTableFieldId="36"/>
    <tableColumn id="37" xr3:uid="{EC1B8E68-F9CD-4B61-BC2C-9A9DEDA6E0A9}" uniqueName="37" name="Col 37" queryTableFieldId="37"/>
    <tableColumn id="38" xr3:uid="{7D343A29-7360-42D6-8329-79CB7404C694}" uniqueName="38" name="Col 38" queryTableFieldId="38"/>
    <tableColumn id="39" xr3:uid="{0E09CC2F-4D33-4D15-9F13-077361CEB2ED}" uniqueName="39" name="Col 39" queryTableFieldId="39"/>
    <tableColumn id="40" xr3:uid="{43151811-45C3-4528-9F90-AF758EA5B171}" uniqueName="40" name="Col 40" queryTableFieldId="40"/>
    <tableColumn id="41" xr3:uid="{8420582D-F3D3-45F9-A939-66AB9E1BF4C1}" uniqueName="41" name="Col 41" queryTableFieldId="41"/>
    <tableColumn id="42" xr3:uid="{7714945F-0CFF-4162-8BFD-EBAF04131892}" uniqueName="42" name="Col 42" queryTableFieldId="42"/>
    <tableColumn id="43" xr3:uid="{6A220D72-F497-4BB0-B680-62C57E873C01}" uniqueName="43" name="Col 43" queryTableFieldId="43"/>
    <tableColumn id="44" xr3:uid="{B73768BA-5C35-4F82-B87D-6A4FB6C845F5}" uniqueName="44" name="Col 44" queryTableFieldId="44"/>
    <tableColumn id="45" xr3:uid="{4459F0A4-78EF-4153-A4BF-5F8C2A715E73}" uniqueName="45" name="Col 45" queryTableFieldId="45"/>
    <tableColumn id="46" xr3:uid="{34C69E2A-7D4D-41C6-8C44-C6CDAB6B4DD3}" uniqueName="46" name="Col 46" queryTableFieldId="46"/>
    <tableColumn id="47" xr3:uid="{9B149BAE-15FD-4CBD-90C5-150C6DBC446B}" uniqueName="47" name="Col 47" queryTableFieldId="47"/>
    <tableColumn id="48" xr3:uid="{D33DB78F-B72A-4C75-A6C5-E0D36FA9C015}" uniqueName="48" name="Col 48" queryTableFieldId="48"/>
    <tableColumn id="49" xr3:uid="{AFFADDCF-A3FC-442E-B52C-DA07A5CDCE53}" uniqueName="49" name="Col 49" queryTableFieldId="49"/>
    <tableColumn id="50" xr3:uid="{FE5CA788-63BD-4945-A165-426CDA0E9B0A}" uniqueName="50" name="Col 50" queryTableFieldId="50"/>
    <tableColumn id="51" xr3:uid="{CB41A8F6-7014-4991-8F9A-6840F58DCD69}" uniqueName="51" name="Col 51" queryTableFieldId="51"/>
    <tableColumn id="52" xr3:uid="{3637DAEA-4C86-4F9B-B7CD-5221B2E4CC69}" uniqueName="52" name="Col 52" queryTableFieldId="52"/>
    <tableColumn id="53" xr3:uid="{D47DA336-70EB-487B-B44E-9000A689780C}" uniqueName="53" name="Col 53" queryTableFieldId="53"/>
    <tableColumn id="54" xr3:uid="{75F89E34-6544-4CD8-AA9E-91904A55DAA4}" uniqueName="54" name="Col 54" queryTableFieldId="54"/>
    <tableColumn id="55" xr3:uid="{E8365997-C700-4E13-8670-33BCACA537E7}" uniqueName="55" name="Col 55" queryTableFieldId="55"/>
    <tableColumn id="56" xr3:uid="{D8853477-F5DC-46A6-8D69-4558277DCAF3}" uniqueName="56" name="Col 56" queryTableFieldId="56"/>
    <tableColumn id="57" xr3:uid="{7103EB36-EB3F-4216-810F-54CF36CC6B67}" uniqueName="57" name="Col 57" queryTableFieldId="57"/>
    <tableColumn id="58" xr3:uid="{E88896EE-A9A8-425B-B750-4774A9B81F42}" uniqueName="58" name="Col 58" queryTableFieldId="58"/>
    <tableColumn id="59" xr3:uid="{7EE41DC3-50DD-41D3-9314-50471F28558C}" uniqueName="59" name="Col 59" queryTableFieldId="59"/>
    <tableColumn id="60" xr3:uid="{4AB71DAA-DA29-4DF9-BFA4-CF3802CF0EF7}" uniqueName="60" name="Col 60" queryTableFieldId="60"/>
    <tableColumn id="61" xr3:uid="{39361168-BA41-48F4-9E46-F004E17DCB44}" uniqueName="61" name="Col 61" queryTableFieldId="61"/>
    <tableColumn id="62" xr3:uid="{6EB883DC-0A9A-44A9-B483-B536F5B549C4}" uniqueName="62" name="Col 62" queryTableFieldId="62"/>
    <tableColumn id="63" xr3:uid="{75E239CE-C0A1-4752-ACF1-18BBE5A77C77}" uniqueName="63" name="Col 63" queryTableFieldId="63"/>
    <tableColumn id="64" xr3:uid="{99F57B4B-4579-407E-874D-76B42009658C}" uniqueName="64" name="Col 64" queryTableFieldId="64"/>
    <tableColumn id="65" xr3:uid="{900A9B7A-DD36-4B3B-A4B8-8951894EAEFD}" uniqueName="65" name="Col 65" queryTableFieldId="65"/>
    <tableColumn id="66" xr3:uid="{290B1695-3D9B-4234-AB55-CC8653A7037C}" uniqueName="66" name="Col 66" queryTableFieldId="66"/>
    <tableColumn id="67" xr3:uid="{613FF23F-C4B0-4DCB-8F39-170A1D0FA65D}" uniqueName="67" name="Col 67" queryTableFieldId="67"/>
    <tableColumn id="68" xr3:uid="{B4E2D7F2-F3AE-4558-896D-1FFDFC9E6EFF}" uniqueName="68" name="Col 68" queryTableFieldId="68"/>
    <tableColumn id="69" xr3:uid="{0845C0CD-233C-4562-B7C9-BB50DD884664}" uniqueName="69" name="Col 69" queryTableFieldId="69"/>
    <tableColumn id="70" xr3:uid="{1222DD23-88F7-4203-A407-F761F3E73DE3}" uniqueName="70" name="Col 70" queryTableFieldId="70"/>
    <tableColumn id="71" xr3:uid="{F7AA362C-B72B-4323-80A4-08013011C6DB}" uniqueName="71" name="Col 71" queryTableFieldId="71"/>
    <tableColumn id="72" xr3:uid="{44DDBF98-CB49-4809-9624-F278D0A42F0F}" uniqueName="72" name="Col 72" queryTableFieldId="72"/>
    <tableColumn id="73" xr3:uid="{64105B6B-3D69-44F0-9776-CFD8363B681C}" uniqueName="73" name="Col 73" queryTableFieldId="73"/>
    <tableColumn id="74" xr3:uid="{15380C18-6EC4-40C0-8C28-A92894AA7E26}" uniqueName="74" name="Col 74" queryTableFieldId="74"/>
    <tableColumn id="75" xr3:uid="{B0FAAC21-94B3-48F5-B422-664DD4927D5E}" uniqueName="75" name="Col 75" queryTableFieldId="75"/>
    <tableColumn id="76" xr3:uid="{950ED4BB-3452-4409-A642-7D9343A55A69}" uniqueName="76" name="46.57" queryTableFieldId="76"/>
    <tableColumn id="77" xr3:uid="{F7B786F5-DDF0-48BC-BC12-AE807A012698}" uniqueName="77" name="22.293" queryTableFieldId="77"/>
    <tableColumn id="78" xr3:uid="{DDDD7F42-A1ED-4F4C-8CE0-4B009F91D8E4}" uniqueName="78" name="063" queryTableFieldId="78"/>
    <tableColumn id="79" xr3:uid="{95633EBA-87C2-4074-BDAC-51DED3F2AB96}" uniqueName="79" name="064" queryTableFieldId="79"/>
    <tableColumn id="80" xr3:uid="{04DE0F75-AB48-4C50-84C5-66A1D48D9D7E}" uniqueName="80" name="065" queryTableFieldId="80"/>
    <tableColumn id="81" xr3:uid="{831E5CF5-36D0-4015-BE61-013305443FEB}" uniqueName="81" name="066" queryTableFieldId="81"/>
    <tableColumn id="82" xr3:uid="{FD35FF23-046C-43FC-9452-E9B58BBDAB0D}" uniqueName="82" name="067" queryTableFieldId="82"/>
    <tableColumn id="83" xr3:uid="{B4B41EFC-E19F-4979-81EE-546158EA8AC7}" uniqueName="83" name="5_x000d_2" queryTableFieldId="83"/>
    <tableColumn id="84" xr3:uid="{8599ABDB-5E53-4B68-A7D2-680A65D4798B}" uniqueName="84" name="5_x000d_3" queryTableFieldId="84"/>
    <tableColumn id="85" xr3:uid="{762E1B01-26CB-4E49-9B07-688D7BF188D0}" uniqueName="85" name="5_x000d_4" queryTableFieldId="85"/>
    <tableColumn id="86" xr3:uid="{61BB1D94-A123-40CF-B3B3-1097293C7F24}" uniqueName="86" name="5_x000d_5" queryTableFieldId="86"/>
    <tableColumn id="87" xr3:uid="{A3B6AB7D-3181-498F-A7FE-7F35680BE4EE}" uniqueName="87" name="5_x000d_6" queryTableFieldId="87"/>
    <tableColumn id="88" xr3:uid="{B7E38B2A-319D-4D04-AC03-925B5464376F}" uniqueName="88" name="5_x000d_7" queryTableFieldId="88"/>
    <tableColumn id="89" xr3:uid="{AEA67C23-2706-4D2A-A90C-3B652B609313}" uniqueName="89" name="5_x000d_8" queryTableFieldId="89"/>
    <tableColumn id="90" xr3:uid="{26165D11-413E-468B-AAC2-98E44A5BE4CE}" uniqueName="90" name="5_x000d_9" queryTableFieldId="90"/>
    <tableColumn id="91" xr3:uid="{21152B5D-2E05-47A7-8CAC-5FF7F7EBA831}" uniqueName="91" name="5_x000d_10" queryTableFieldId="91"/>
    <tableColumn id="92" xr3:uid="{ECCA77F1-749D-4BED-9834-E79108EDD142}" uniqueName="92" name="5_x000d_11" queryTableFieldId="92"/>
    <tableColumn id="93" xr3:uid="{17702E86-2F02-4375-AF0A-6748B782E53A}" uniqueName="93" name="5_x000d_12" queryTableFieldId="93"/>
    <tableColumn id="94" xr3:uid="{F473A265-73C0-449E-8A45-607A6A9248A0}" uniqueName="94" name="5_x000d_13" queryTableFieldId="94"/>
    <tableColumn id="95" xr3:uid="{1797667F-16E7-4CC0-B808-876B7BB540AB}" uniqueName="95" name="5_x000d_14" queryTableFieldId="95"/>
    <tableColumn id="96" xr3:uid="{214B95A1-3704-46E9-9BAE-C81660540120}" uniqueName="96" name="5_x000d_15" queryTableFieldId="96"/>
    <tableColumn id="97" xr3:uid="{BF9202AF-4674-43CC-8617-E98A38EF6B11}" uniqueName="97" name="5_x000d_16" queryTableFieldId="97"/>
    <tableColumn id="98" xr3:uid="{7DF4A207-1CCA-49A1-A79B-AF0DDAFE8201}" uniqueName="98" name="5_x000d_17" queryTableFieldId="98"/>
    <tableColumn id="99" xr3:uid="{D6A551D3-9C08-450D-A9EA-903C02172191}" uniqueName="99" name="5_x000d_18" queryTableFieldId="99"/>
    <tableColumn id="100" xr3:uid="{6C4349E2-755C-442A-AC79-D37227571751}" uniqueName="100" name="5_x000d_19" queryTableFieldId="100"/>
    <tableColumn id="101" xr3:uid="{6A7C0387-D902-4D74-92A3-8E50DB3DDBCE}" uniqueName="101" name="5_x000d_20" queryTableFieldId="101"/>
    <tableColumn id="102" xr3:uid="{33CF60DE-9ED3-4AA3-B044-D42F5A9C8E13}" uniqueName="102" name="5_x000d_21" queryTableFieldId="102"/>
    <tableColumn id="103" xr3:uid="{6EDF1F37-1235-4870-890E-80D1C8976307}" uniqueName="103" name="5_x000d_22" queryTableFieldId="103"/>
    <tableColumn id="104" xr3:uid="{E2AD9161-34A5-414C-AF11-471CB48CC0C3}" uniqueName="104" name="5_x000d_23" queryTableFieldId="104"/>
    <tableColumn id="105" xr3:uid="{8E317D5B-718C-47ED-A7E7-D194AD8F81B1}" uniqueName="105" name="5_x000d_24" queryTableFieldId="105"/>
    <tableColumn id="106" xr3:uid="{67275C5E-D127-4B3F-9BC0-C501D36ED421}" uniqueName="106" name="5_x000d_25" queryTableFieldId="106"/>
    <tableColumn id="107" xr3:uid="{1C055344-FC6D-4F2B-8E4C-98FBAEB34188}" uniqueName="107" name="5_x000d_26" queryTableFieldId="107"/>
    <tableColumn id="108" xr3:uid="{7842990E-C477-4CE7-A0AF-87B5F95DAD04}" uniqueName="108" name="5_x000d_27" queryTableFieldId="108"/>
    <tableColumn id="109" xr3:uid="{4876AAAE-EE94-48AA-ACB5-60BFDB72F378}" uniqueName="109" name="5_x000d_28" queryTableFieldId="109"/>
    <tableColumn id="110" xr3:uid="{65ACA9EB-AF83-4C52-8A06-627EDCBB2CE3}" uniqueName="110" name="5_x000d_29" queryTableFieldId="110"/>
    <tableColumn id="111" xr3:uid="{ACE50EFF-260E-4DC2-8DED-F112E30A2098}" uniqueName="111" name="5_x000d_30" queryTableFieldId="111"/>
    <tableColumn id="112" xr3:uid="{40961ADF-A947-4784-A012-E41F983EECBD}" uniqueName="112" name="5_x000d_31" queryTableFieldId="112"/>
    <tableColumn id="113" xr3:uid="{C98551C9-87A9-4211-BB35-63A154FBCEC4}" uniqueName="113" name="5_x000d_32" queryTableFieldId="113"/>
    <tableColumn id="114" xr3:uid="{14BE420A-C58D-4F48-A9F9-99B22B7A43F7}" uniqueName="114" name="5_x000d_33" queryTableFieldId="114"/>
    <tableColumn id="115" xr3:uid="{665F5C96-2CB1-40B7-8C76-5FEB8B14A94E}" uniqueName="115" name="5_x000d_34" queryTableFieldId="115"/>
    <tableColumn id="116" xr3:uid="{B3EB898C-E460-4229-8385-766E0D4165A0}" uniqueName="116" name="5_x000d_35" queryTableFieldId="116"/>
    <tableColumn id="117" xr3:uid="{938351DE-D1E5-4A59-A442-86FC0FDCAA7D}" uniqueName="117" name="5_x000d_36" queryTableFieldId="117"/>
    <tableColumn id="118" xr3:uid="{20C32017-F40E-4B1A-958E-FD9A56E140EC}" uniqueName="118" name="5_x000d_37" queryTableFieldId="118"/>
    <tableColumn id="119" xr3:uid="{45F32219-491E-47EC-BC02-A415FB8D0D24}" uniqueName="119" name="5_x000d_38" queryTableFieldId="119"/>
    <tableColumn id="120" xr3:uid="{DF26870D-FBD1-4162-8AA8-1DF6B6DB0806}" uniqueName="120" name="5_x000d_39" queryTableFieldId="120"/>
    <tableColumn id="121" xr3:uid="{8999456A-63D3-4089-B263-557E3DE5E72C}" uniqueName="121" name="5_x000d_40" queryTableFieldId="121"/>
    <tableColumn id="122" xr3:uid="{B4BE37A8-87C2-487A-8DF0-FF120E426156}" uniqueName="122" name="5_x000d_41" queryTableFieldId="122"/>
    <tableColumn id="123" xr3:uid="{358E2455-C2BB-4833-B6C6-70D6875554B1}" uniqueName="123" name="5_x000d_42" queryTableFieldId="123"/>
    <tableColumn id="124" xr3:uid="{A6443039-4BBE-4AC2-B53A-1E4BD5D7039D}" uniqueName="124" name="5_x000d_43" queryTableFieldId="124"/>
    <tableColumn id="125" xr3:uid="{AC87C662-1529-43E0-963F-6996175A7786}" uniqueName="125" name="5_x000d_44" queryTableFieldId="125"/>
    <tableColumn id="126" xr3:uid="{8384EA43-A0E3-4650-B434-3DB360B7B8DF}" uniqueName="126" name="5_x000d_45" queryTableFieldId="126"/>
    <tableColumn id="127" xr3:uid="{44E36A27-24FB-4376-8BAA-299A6E02FB92}" uniqueName="127" name="5_x000d_46" queryTableFieldId="127"/>
    <tableColumn id="128" xr3:uid="{C7657F86-0CC1-4016-8336-BA5872762587}" uniqueName="128" name="5_x000d_47" queryTableFieldId="128"/>
    <tableColumn id="129" xr3:uid="{883D0A00-8B95-4F6E-AD92-D59FF59C0DA9}" uniqueName="129" name="5_x000d_48" queryTableFieldId="129"/>
    <tableColumn id="130" xr3:uid="{3D2D2D9C-EC67-4357-B07A-E53396DC82C4}" uniqueName="130" name="5_x000d_49" queryTableFieldId="130"/>
    <tableColumn id="131" xr3:uid="{C3EC6DF4-3BE4-42EE-93E7-585329DF20F0}" uniqueName="131" name="5_x000d_50" queryTableFieldId="131"/>
    <tableColumn id="132" xr3:uid="{437693F7-7BEA-4B33-B0DB-67E4DEA3F17D}" uniqueName="132" name="5_x000d_51" queryTableFieldId="132"/>
    <tableColumn id="133" xr3:uid="{852DE834-0808-4ED9-AD5E-3313E7A2FD0B}" uniqueName="133" name="5_x000d_52" queryTableFieldId="133"/>
    <tableColumn id="134" xr3:uid="{8D192EFE-4860-4E3F-A3A9-E28672CAD198}" uniqueName="134" name="5_x000d_53" queryTableFieldId="134"/>
    <tableColumn id="135" xr3:uid="{C1E0BDB1-3DAA-4EB9-A329-E694CF9A46A8}" uniqueName="135" name="5_x000d_54" queryTableFieldId="135"/>
    <tableColumn id="136" xr3:uid="{9F588DBE-EA56-441A-8EFE-17B823AEB188}" uniqueName="136" name="5_x000d_55" queryTableFieldId="136"/>
    <tableColumn id="137" xr3:uid="{93DA2160-78F8-4D05-B449-407990A15565}" uniqueName="137" name="5_x000d_56" queryTableFieldId="137"/>
    <tableColumn id="138" xr3:uid="{45ADF39C-A4EF-4C8C-97C1-7932EBADBE99}" uniqueName="138" name="5_x000d_57" queryTableFieldId="138"/>
    <tableColumn id="139" xr3:uid="{803E767D-7D5D-409A-A530-72E4812E2B50}" uniqueName="139" name="5_x000d_58" queryTableFieldId="139"/>
    <tableColumn id="140" xr3:uid="{0A3EB36D-5256-4ED1-80A2-7E6F503178C2}" uniqueName="140" name="5_x000d_59" queryTableFieldId="140"/>
    <tableColumn id="141" xr3:uid="{21F71CA3-2261-4913-BB54-9FDAB9403D6B}" uniqueName="141" name="5_x000d_60" queryTableFieldId="141"/>
    <tableColumn id="142" xr3:uid="{C87D5D10-B00A-4634-8EDA-258D2ADBE410}" uniqueName="142" name="5_x000d_61" queryTableFieldId="142"/>
    <tableColumn id="143" xr3:uid="{BAF88097-789A-4A54-8863-53A5BC7B400D}" uniqueName="143" name="5_x000d_62" queryTableFieldId="143"/>
    <tableColumn id="144" xr3:uid="{8C3E8F9C-92D7-4D0F-81A1-8EDA1E80D5B4}" uniqueName="144" name="5_x000d_63" queryTableFieldId="144"/>
    <tableColumn id="145" xr3:uid="{729DDF0D-876F-4CC0-9C0C-519D669C4F20}" uniqueName="145" name="5_x000d_64" queryTableFieldId="145"/>
    <tableColumn id="146" xr3:uid="{D7D395D3-EBB4-4197-A128-7629ADCB14BB}" uniqueName="146" name="5_x000d_65" queryTableFieldId="146"/>
    <tableColumn id="147" xr3:uid="{7D8171DD-961B-49CE-B70A-BED785D9804B}" uniqueName="147" name="5_x000d_66" queryTableFieldId="147"/>
    <tableColumn id="148" xr3:uid="{7C6200B0-DAF2-4A2F-9E25-B2D838F5DE20}" uniqueName="148" name="5_x000d_67" queryTableFieldId="148"/>
    <tableColumn id="149" xr3:uid="{DAF3BA18-E61F-4667-94ED-9D0C5CBB3388}" uniqueName="149" name="5_x000d_68" queryTableFieldId="149"/>
    <tableColumn id="150" xr3:uid="{9603E7F3-521D-4BF1-A7D7-D8D166140BC4}" uniqueName="150" name="5_x000d_69" queryTableFieldId="150"/>
    <tableColumn id="151" xr3:uid="{D3F9EC91-C38B-42A2-856B-5AD62AAC61D8}" uniqueName="151" name="5_x000d_70" queryTableFieldId="151"/>
    <tableColumn id="152" xr3:uid="{E6132632-8866-43CC-A3B0-CA1540F03531}" uniqueName="152" name="5_x000d_71" queryTableFieldId="152"/>
    <tableColumn id="153" xr3:uid="{211FEFA0-7D17-4114-9A47-63A9053BECB7}" uniqueName="153" name="5_x000d_72" queryTableFieldId="153"/>
    <tableColumn id="154" xr3:uid="{FA0535B9-1E11-42C4-B1F2-9953EB3B8904}" uniqueName="154" name="5_x000d_73" queryTableFieldId="154"/>
    <tableColumn id="155" xr3:uid="{1AC66C6B-032C-4FB2-859B-F10C31E977B8}" uniqueName="155" name="5_x000d_74" queryTableFieldId="155"/>
    <tableColumn id="156" xr3:uid="{B00A29EC-11DE-4AEF-B2C5-D2E25825CECA}" uniqueName="156" name="5_x000d_75" queryTableFieldId="156"/>
    <tableColumn id="157" xr3:uid="{A17C9E71-A7DD-489F-B9F8-0D7A960FEF8F}" uniqueName="157" name="5_x000d_76" queryTableFieldId="157"/>
    <tableColumn id="158" xr3:uid="{6AB38AFF-2380-46C0-863D-A0F01DE7A93C}" uniqueName="158" name="5_x000d_77" queryTableFieldId="158"/>
    <tableColumn id="159" xr3:uid="{15DF7EFB-6CF6-423D-8C73-4B61630D6A1F}" uniqueName="159" name="5_x000d_78" queryTableFieldId="159"/>
    <tableColumn id="160" xr3:uid="{EE9DD570-BF93-4401-AC68-D49E9E617DF0}" uniqueName="160" name="5_x000d_79" queryTableFieldId="160"/>
    <tableColumn id="161" xr3:uid="{158550A9-7401-49A2-B509-9C5D0E357A24}" uniqueName="161" name="5_x000d_80" queryTableFieldId="161"/>
    <tableColumn id="162" xr3:uid="{E83D6702-711D-40A4-8146-7DC74EC79F0C}" uniqueName="162" name="5_x000d_81" queryTableFieldId="162"/>
    <tableColumn id="163" xr3:uid="{23513FBD-C7AE-48DA-9F17-C3BCC02E32ED}" uniqueName="163" name="5_x000d_82" queryTableFieldId="163"/>
    <tableColumn id="164" xr3:uid="{81A7EA75-A72B-42D8-82DE-1407230B2C33}" uniqueName="164" name="5_x000d_83" queryTableFieldId="164"/>
    <tableColumn id="165" xr3:uid="{8319D025-E2DE-47F9-8DD7-D30F5DC7ECA1}" uniqueName="165" name="5_x000d_84" queryTableFieldId="165"/>
    <tableColumn id="166" xr3:uid="{3D1DACD9-A181-4A5B-9C06-D8099BEB99A5}" uniqueName="166" name="5_x000d_85" queryTableFieldId="166"/>
    <tableColumn id="167" xr3:uid="{A68A78F3-3553-4AB4-BCD5-0817EA583506}" uniqueName="167" name="5_x000d_86" queryTableFieldId="167"/>
    <tableColumn id="168" xr3:uid="{071BD8AB-18D9-417A-8AC0-7DD3744BD6F2}" uniqueName="168" name="5_x000d_87" queryTableFieldId="168"/>
    <tableColumn id="169" xr3:uid="{591A82DC-4CDF-4C96-9926-3335AA3391EC}" uniqueName="169" name="5_x000d_88" queryTableFieldId="169"/>
    <tableColumn id="170" xr3:uid="{3E12ED44-40C4-417E-B53C-F5DE6761B5F3}" uniqueName="170" name="5_x000d_89" queryTableFieldId="170"/>
    <tableColumn id="171" xr3:uid="{F9C852BB-BF4F-4C61-923A-29B17AC4ABE3}" uniqueName="171" name="5_x000d_90" queryTableFieldId="171"/>
    <tableColumn id="172" xr3:uid="{7FA75A7E-AE68-48AB-A702-B28E5243B3C1}" uniqueName="172" name="5_x000d_91" queryTableFieldId="172"/>
    <tableColumn id="173" xr3:uid="{AF5C3884-7745-4C90-8B7F-350579AE945F}" uniqueName="173" name="5_x000d_92" queryTableFieldId="173"/>
    <tableColumn id="174" xr3:uid="{E16FC494-F4C4-4EC3-A150-BDCBD65151FB}" uniqueName="174" name="5_x000d_93" queryTableFieldId="174"/>
    <tableColumn id="175" xr3:uid="{99804EAA-D35E-48E8-87A3-66118809607F}" uniqueName="175" name="5_x000d_94" queryTableFieldId="175"/>
    <tableColumn id="176" xr3:uid="{D27339C1-4A6D-4043-A545-28260E0E4844}" uniqueName="176" name="5_x000d_95" queryTableFieldId="176"/>
    <tableColumn id="177" xr3:uid="{3463290B-4B84-43DE-B4F6-7649C7A4F077}" uniqueName="177" name="5_x000d_96" queryTableFieldId="177"/>
    <tableColumn id="178" xr3:uid="{70363045-4940-465E-BCF8-79DE96E18841}" uniqueName="178" name="5_x000d_97" queryTableFieldId="178"/>
    <tableColumn id="179" xr3:uid="{60DAD5E3-088D-42CF-962D-5D71A589CA76}" uniqueName="179" name="5_x000d_98" queryTableFieldId="179"/>
    <tableColumn id="180" xr3:uid="{48CB2071-7254-4400-BB76-AD02B83F42B4}" uniqueName="180" name="5_x000d_99" queryTableFieldId="180"/>
    <tableColumn id="181" xr3:uid="{FC4554C4-5100-4C9B-8D1A-7C24B21A1BC2}" uniqueName="181" name="5_x000d_100" queryTableFieldId="181"/>
    <tableColumn id="182" xr3:uid="{06C9B424-F9F1-4931-8A58-8B62FC773157}" uniqueName="182" name="5_x000d_101" queryTableFieldId="182"/>
    <tableColumn id="183" xr3:uid="{03D93ECA-E6D0-4D31-A4A8-C7FCDB221A31}" uniqueName="183" name="5_x000d_102" queryTableFieldId="183"/>
    <tableColumn id="184" xr3:uid="{F8567613-9FDD-4338-B32D-8097C7D9AA65}" uniqueName="184" name="5_x000d_103" queryTableFieldId="184"/>
    <tableColumn id="185" xr3:uid="{6BA042D6-0A26-4FCE-B4F5-30F33549E145}" uniqueName="185" name="5_x000d_104" queryTableFieldId="185"/>
    <tableColumn id="186" xr3:uid="{8DFBA33B-6231-40EC-9D9A-29425F2C3E7D}" uniqueName="186" name="5_x000d_105" queryTableFieldId="186"/>
    <tableColumn id="187" xr3:uid="{CB98D152-D080-4868-B802-A4F59F5BA810}" uniqueName="187" name="5_x000d_106" queryTableFieldId="187"/>
    <tableColumn id="188" xr3:uid="{0C60CC8A-0891-4C72-A156-04697CFE3ECF}" uniqueName="188" name="5_x000d_107" queryTableFieldId="188"/>
    <tableColumn id="189" xr3:uid="{60A2A28F-118A-465E-8195-3F9424369AA6}" uniqueName="189" name="5_x000d_108" queryTableFieldId="189"/>
    <tableColumn id="190" xr3:uid="{705F69A6-CE28-4C7F-AF1E-DE5709BB8987}" uniqueName="190" name="5_x000d_109" queryTableFieldId="190"/>
    <tableColumn id="191" xr3:uid="{DDD80C25-C600-4DCF-ABD7-A9842694172C}" uniqueName="191" name="5_x000d_110" queryTableFieldId="191"/>
    <tableColumn id="192" xr3:uid="{86143CC5-181E-40F6-A3A3-8AE7CFA482F2}" uniqueName="192" name="5_x000d_111" queryTableFieldId="192"/>
    <tableColumn id="193" xr3:uid="{755AC8C9-0F40-4F1C-B430-8F33431CB9C8}" uniqueName="193" name="5_x000d_112" queryTableFieldId="193"/>
    <tableColumn id="194" xr3:uid="{21DFF84F-6CC8-4514-A9AA-54DA4D3626CC}" uniqueName="194" name="5_x000d_113" queryTableFieldId="194"/>
    <tableColumn id="195" xr3:uid="{D5B009F0-FC56-4D45-A893-449FC5B66EC6}" uniqueName="195" name="5_x000d_114" queryTableFieldId="195"/>
    <tableColumn id="196" xr3:uid="{D3B8EE0C-F826-483E-9749-8F277EF7BF23}" uniqueName="196" name="5_x000d_115" queryTableFieldId="196"/>
    <tableColumn id="197" xr3:uid="{BB2E29DE-C9C4-4560-85AD-97AD5AFE4B67}" uniqueName="197" name="5_x000d_116" queryTableFieldId="197"/>
    <tableColumn id="198" xr3:uid="{AC75E6FF-FC03-4B5F-A96E-6EB778BB2A2B}" uniqueName="198" name="5_x000d_117" queryTableFieldId="198"/>
    <tableColumn id="199" xr3:uid="{5056EA0F-A0FF-40E3-B163-38213FBF7BC0}" uniqueName="199" name="5_x000d_118" queryTableFieldId="199"/>
    <tableColumn id="200" xr3:uid="{C0AAC7BF-0D1F-4FED-AA87-B70B96B2643F}" uniqueName="200" name="5_x000d_119" queryTableFieldId="200"/>
    <tableColumn id="201" xr3:uid="{7A2EC3F2-399C-46F6-A0B3-206DC47F541B}" uniqueName="201" name="5_x000d_120" queryTableFieldId="201"/>
    <tableColumn id="202" xr3:uid="{0B67C527-E321-48EF-8A64-18A5AA6023A5}" uniqueName="202" name="5_x000d_121" queryTableFieldId="202"/>
    <tableColumn id="203" xr3:uid="{2956AAE8-A9EC-4876-BCD8-A7236AFB4596}" uniqueName="203" name="5_x000d_122" queryTableFieldId="203"/>
    <tableColumn id="204" xr3:uid="{C510BA63-1314-45A8-AB9E-FF2F2D5B0F25}" uniqueName="204" name="5_x000d_123" queryTableFieldId="204"/>
    <tableColumn id="205" xr3:uid="{08E7376D-87D7-40A8-B535-30BB5B81EACF}" uniqueName="205" name="5_x000d_124" queryTableFieldId="205"/>
    <tableColumn id="206" xr3:uid="{8A89FB1C-B740-4505-B048-6555531185E2}" uniqueName="206" name="5_x000d_125" queryTableFieldId="206"/>
    <tableColumn id="207" xr3:uid="{6A92C57F-3B6C-4624-9EC3-0BE74808BFF6}" uniqueName="207" name="5_x000d_126" queryTableFieldId="207"/>
    <tableColumn id="208" xr3:uid="{E2CD27B9-C800-4DBE-BC5E-D28D8C148DE5}" uniqueName="208" name="5_x000d_127" queryTableFieldId="208"/>
    <tableColumn id="209" xr3:uid="{500A08F2-65B0-4E83-A19C-8990890E9810}" uniqueName="209" name="5_x000d_128" queryTableFieldId="209"/>
    <tableColumn id="210" xr3:uid="{22558D36-D84C-4DA0-93B9-514C74A9DA91}" uniqueName="210" name="5_x000d_129" queryTableFieldId="210"/>
    <tableColumn id="211" xr3:uid="{27620A3A-FDD6-408E-9F7E-98DEF9A08FAF}" uniqueName="211" name="5_x000d_130" queryTableFieldId="211"/>
    <tableColumn id="212" xr3:uid="{031085B4-2D6D-47BE-8814-16804D0489D6}" uniqueName="212" name="5_x000d_131" queryTableFieldId="212"/>
    <tableColumn id="213" xr3:uid="{5EF018BB-2ECF-45CE-B25A-2FB22148CE17}" uniqueName="213" name="5_x000d_132" queryTableFieldId="213"/>
    <tableColumn id="214" xr3:uid="{0C0A1847-02C4-41D2-84CE-73FDB06ACED4}" uniqueName="214" name="5_x000d_133" queryTableFieldId="214"/>
    <tableColumn id="215" xr3:uid="{A63CB128-6112-468D-B3CE-99CD5070118F}" uniqueName="215" name="5_x000d_134" queryTableFieldId="215"/>
    <tableColumn id="216" xr3:uid="{9F82E464-DEEB-4228-AE8C-5021642032A4}" uniqueName="216" name="5_x000d_135" queryTableFieldId="216"/>
    <tableColumn id="217" xr3:uid="{5FF173F2-28D0-4704-B67A-5FA58E76E774}" uniqueName="217" name="5_x000d_136" queryTableFieldId="217"/>
    <tableColumn id="218" xr3:uid="{23B7AC2B-E712-404C-B71D-C3DB081E3BBE}" uniqueName="218" name="5_x000d_137" queryTableFieldId="218"/>
    <tableColumn id="219" xr3:uid="{26C2F999-E4D2-4737-911C-B3FFE20F67AA}" uniqueName="219" name="5_x000d_138" queryTableFieldId="219"/>
    <tableColumn id="220" xr3:uid="{6AEDD7A9-32FE-415A-9BBB-98DC5CF531B4}" uniqueName="220" name="5_x000d_139" queryTableFieldId="220"/>
    <tableColumn id="221" xr3:uid="{B31A4C53-5331-4B4E-A823-407A8B0C1C55}" uniqueName="221" name="5_x000d_140" queryTableFieldId="221"/>
    <tableColumn id="222" xr3:uid="{5BCD2D4F-24C4-4888-94D7-6197C23ECB14}" uniqueName="222" name="5_x000d_141" queryTableFieldId="222"/>
    <tableColumn id="223" xr3:uid="{9CF0BA30-7384-46EE-9713-66425915DD7B}" uniqueName="223" name="5_x000d_142" queryTableFieldId="223"/>
    <tableColumn id="224" xr3:uid="{2D1584AA-A876-4BDE-8E23-BC65FAD3B6EC}" uniqueName="224" name="5_x000d_143" queryTableFieldId="224"/>
    <tableColumn id="225" xr3:uid="{8B438BC0-A162-4262-BE87-6B71A87632D4}" uniqueName="225" name="5_x000d_144" queryTableFieldId="225"/>
    <tableColumn id="226" xr3:uid="{9E8E6B96-BCAD-4FFC-9686-AE62841734B4}" uniqueName="226" name="5_x000d_145" queryTableFieldId="226"/>
    <tableColumn id="227" xr3:uid="{E7878DE0-E292-4152-A2B6-16114F058AE0}" uniqueName="227" name="5_x000d_146" queryTableFieldId="227"/>
    <tableColumn id="228" xr3:uid="{902B2D3B-9BF1-4852-BCA3-4C106D06B6DD}" uniqueName="228" name="5_x000d_147" queryTableFieldId="228"/>
    <tableColumn id="229" xr3:uid="{5E52F16E-E431-42A7-BC0F-03D772D51404}" uniqueName="229" name="5_x000d_148" queryTableFieldId="229"/>
    <tableColumn id="230" xr3:uid="{F28E489E-2B89-4E27-8F80-FBC8F55CC3E1}" uniqueName="230" name="5_x000d_149" queryTableFieldId="230"/>
    <tableColumn id="231" xr3:uid="{E6AE2F3E-E43C-43DF-A78A-C96169FB4BEC}" uniqueName="231" name="5_x000d_150" queryTableFieldId="231"/>
    <tableColumn id="232" xr3:uid="{2A401B4D-2BF7-40AE-9A94-83FB768B1118}" uniqueName="232" name="5_x000d_151" queryTableFieldId="232"/>
    <tableColumn id="233" xr3:uid="{93B84C29-DA04-460E-A3CC-7FA6C866FB41}" uniqueName="233" name="5_x000d_152" queryTableFieldId="233"/>
    <tableColumn id="234" xr3:uid="{95FE5FCE-4F15-4896-9A24-470344B04ADB}" uniqueName="234" name="5_x000d_153" queryTableFieldId="234"/>
    <tableColumn id="235" xr3:uid="{8ED85239-41A7-4DEB-AA6F-B034D004F5C3}" uniqueName="235" name="5_x000d_154" queryTableFieldId="235"/>
    <tableColumn id="236" xr3:uid="{31B58EDE-26E4-4E08-9CC5-D4168CBF6924}" uniqueName="236" name="5_x000d_155" queryTableFieldId="236"/>
    <tableColumn id="237" xr3:uid="{E496A8FF-38AD-474D-9F24-4A00128F3C30}" uniqueName="237" name="5_x000d_156" queryTableFieldId="237"/>
    <tableColumn id="238" xr3:uid="{B25F5FD7-7551-4C2F-83B1-81C5255B9B18}" uniqueName="238" name="5_x000d_157" queryTableFieldId="238"/>
    <tableColumn id="239" xr3:uid="{BB3263F4-78E3-4812-B605-8ADDA1CAA93B}" uniqueName="239" name="5_x000d_158" queryTableFieldId="239"/>
    <tableColumn id="240" xr3:uid="{8180BBD4-9F93-42C7-81A4-85D575389580}" uniqueName="240" name="5_x000d_159" queryTableFieldId="240"/>
    <tableColumn id="241" xr3:uid="{0B663FEC-70AF-49F5-A666-0A4960D054E1}" uniqueName="241" name="5_x000d_160" queryTableFieldId="241"/>
    <tableColumn id="242" xr3:uid="{F9E4A5DF-212E-4266-B2F6-CDDFC8DBC7E0}" uniqueName="242" name="5_x000d_161" queryTableFieldId="242"/>
    <tableColumn id="243" xr3:uid="{B38A7E3C-B88F-4D79-B72A-B21C98CC5AB5}" uniqueName="243" name="5_x000d_162" queryTableFieldId="243"/>
    <tableColumn id="244" xr3:uid="{8CB03AF0-54F9-4B35-9BD8-5630BA4757FF}" uniqueName="244" name="5_x000d_163" queryTableFieldId="244"/>
    <tableColumn id="245" xr3:uid="{7A67E567-3A46-4533-B109-F5D13343525A}" uniqueName="245" name="5_x000d_164" queryTableFieldId="245"/>
    <tableColumn id="246" xr3:uid="{64698CE8-DA65-4358-9E63-C038EFF3E70F}" uniqueName="246" name="5_x000d_165" queryTableFieldId="246"/>
    <tableColumn id="247" xr3:uid="{433059EA-9C23-4264-9D4F-ED36CBA44C27}" uniqueName="247" name="5_x000d_166" queryTableFieldId="247"/>
    <tableColumn id="248" xr3:uid="{2C48D2A1-D689-4D06-98AF-9C46C67698E8}" uniqueName="248" name="5_x000d_167" queryTableFieldId="248"/>
    <tableColumn id="249" xr3:uid="{38A61B67-7ACB-4ACB-9E00-5EB1343464FF}" uniqueName="249" name="5_x000d_168" queryTableFieldId="249"/>
    <tableColumn id="250" xr3:uid="{10B02B67-5CE3-4E39-AEB4-727D0B756BAA}" uniqueName="250" name="5_x000d_169" queryTableFieldId="250"/>
    <tableColumn id="251" xr3:uid="{31E553C9-A591-4EA8-AF60-DF521FB2462D}" uniqueName="251" name="5_x000d_170" queryTableFieldId="251"/>
    <tableColumn id="252" xr3:uid="{E442F187-E3B0-46FE-9943-AFB977491BEC}" uniqueName="252" name="5_x000d_171" queryTableFieldId="252"/>
    <tableColumn id="253" xr3:uid="{98C29592-2A40-46C5-BBEB-07D1617969C1}" uniqueName="253" name="5_x000d_172" queryTableFieldId="253"/>
    <tableColumn id="254" xr3:uid="{3713815B-D481-49A6-BE97-EF8F794AB329}" uniqueName="254" name="5_x000d_173" queryTableFieldId="254"/>
    <tableColumn id="255" xr3:uid="{68E4B5B9-8FEA-4CC2-9D4F-2DF451477C6A}" uniqueName="255" name="5_x000d_174" queryTableFieldId="255"/>
    <tableColumn id="256" xr3:uid="{312E277B-3CBB-454F-9124-885398D19C50}" uniqueName="256" name="5_x000d_175" queryTableFieldId="256"/>
    <tableColumn id="257" xr3:uid="{22E771A8-D5DE-40D7-8346-33CB163E5E0A}" uniqueName="257" name="5_x000d_176" queryTableFieldId="257"/>
    <tableColumn id="258" xr3:uid="{BCB61A73-59B6-4E14-8580-AAC976604308}" uniqueName="258" name="5_x000d_177" queryTableFieldId="258"/>
    <tableColumn id="259" xr3:uid="{C6B891CC-0168-44F3-A6BF-20216C270545}" uniqueName="259" name="5_x000d_178" queryTableFieldId="259"/>
    <tableColumn id="260" xr3:uid="{6A5DAE94-14FD-4791-9404-F1D81127F593}" uniqueName="260" name="5_x000d_179" queryTableFieldId="260"/>
    <tableColumn id="261" xr3:uid="{F3085AB1-49F2-4510-ABE2-4E66EE2D45DD}" uniqueName="261" name="5_x000d_180" queryTableFieldId="261"/>
    <tableColumn id="262" xr3:uid="{4D8152C5-40F6-4E18-8CA2-57B5ACA13FE5}" uniqueName="262" name="5_x000d_181" queryTableFieldId="262"/>
    <tableColumn id="263" xr3:uid="{5A17C674-0A36-4688-97EC-586855CC2022}" uniqueName="263" name="5_x000d_182" queryTableFieldId="263"/>
    <tableColumn id="264" xr3:uid="{2BF22E06-3DFE-4D8C-882A-F288A2FE65F1}" uniqueName="264" name="5_x000d_183" queryTableFieldId="264"/>
    <tableColumn id="265" xr3:uid="{7BD95684-8BFD-48FD-8B9F-A6D7237D81AF}" uniqueName="265" name="5_x000d_184" queryTableFieldId="265"/>
    <tableColumn id="266" xr3:uid="{E0F89042-EF54-42A9-AAC7-A030F61D4E68}" uniqueName="266" name="5_x000d_185" queryTableFieldId="266"/>
    <tableColumn id="267" xr3:uid="{B655498F-4776-473F-AE35-C55C7B5F1001}" uniqueName="267" name="5_x000d_186" queryTableFieldId="267"/>
    <tableColumn id="268" xr3:uid="{87E5FDFD-B74B-44E9-8C47-7B8607CF8867}" uniqueName="268" name="5_x000d_187" queryTableFieldId="268"/>
    <tableColumn id="269" xr3:uid="{51FFCA94-99E6-4015-BA18-FD3BCB8D0BF0}" uniqueName="269" name="5_x000d_188" queryTableFieldId="269"/>
    <tableColumn id="270" xr3:uid="{9E06986E-A691-45BB-B028-5424225B5E4B}" uniqueName="270" name="5_x000d_189" queryTableFieldId="270"/>
    <tableColumn id="271" xr3:uid="{0377F803-2AB6-4B5B-845E-7EED01B4DFA5}" uniqueName="271" name="5_x000d_190" queryTableFieldId="271"/>
    <tableColumn id="272" xr3:uid="{7EF0FF60-4856-40F5-A796-7FBF198F3E2C}" uniqueName="272" name="5_x000d_191" queryTableFieldId="272"/>
    <tableColumn id="273" xr3:uid="{274EC720-F3C0-4A37-A853-2165FBB26536}" uniqueName="273" name="5_x000d_192" queryTableFieldId="273"/>
    <tableColumn id="274" xr3:uid="{3CCD0156-89F6-482D-B5DA-6541B4252FA9}" uniqueName="274" name="5_x000d_193" queryTableFieldId="274"/>
    <tableColumn id="275" xr3:uid="{DCF74379-C46F-410D-B85C-1CB8CC8F4216}" uniqueName="275" name="5_x000d_194" queryTableFieldId="275"/>
    <tableColumn id="276" xr3:uid="{C09B2EC8-30F5-408F-AE74-0C7FA8133066}" uniqueName="276" name="5_x000d_195" queryTableFieldId="276"/>
    <tableColumn id="277" xr3:uid="{8430B3A7-39FD-447D-B0DF-17CB6C626DA5}" uniqueName="277" name="5_x000d_196" queryTableFieldId="277"/>
    <tableColumn id="278" xr3:uid="{6B8BA417-5970-41A0-B677-0C38B538E464}" uniqueName="278" name="5_x000d_197" queryTableFieldId="278"/>
    <tableColumn id="279" xr3:uid="{6895DE12-DDAC-49D4-82E7-DDCBC47AD2FC}" uniqueName="279" name="5_x000d_198" queryTableFieldId="279"/>
    <tableColumn id="280" xr3:uid="{879B9BD1-A432-4659-8E11-FF84E284B25D}" uniqueName="280" name="5_x000d_199" queryTableFieldId="280"/>
    <tableColumn id="281" xr3:uid="{4FFD60BC-C13F-4537-B364-A55BC385D3EF}" uniqueName="281" name="5_x000d_200" queryTableFieldId="281"/>
    <tableColumn id="282" xr3:uid="{4F499288-7A59-43C6-B940-AB885E4613B6}" uniqueName="282" name="5_x000d_201" queryTableFieldId="282"/>
    <tableColumn id="283" xr3:uid="{4F261BDF-3144-4C95-B4DC-70396862729C}" uniqueName="283" name="5_x000d_202" queryTableFieldId="283"/>
    <tableColumn id="284" xr3:uid="{8D4C0A6E-41AE-4695-AB53-2A8922C948F4}" uniqueName="284" name="5_x000d_203" queryTableFieldId="284"/>
    <tableColumn id="285" xr3:uid="{04D5DF42-B30A-404E-A0E6-29924BBF84BD}" uniqueName="285" name="5_x000d_204" queryTableFieldId="285"/>
    <tableColumn id="286" xr3:uid="{363F9E3E-8242-4AC6-8606-F8ABB7B4DB39}" uniqueName="286" name="5_x000d_205" queryTableFieldId="286"/>
    <tableColumn id="287" xr3:uid="{33C37E01-FBC5-4BEC-B750-57059891AB89}" uniqueName="287" name="5_x000d_206" queryTableFieldId="287"/>
    <tableColumn id="288" xr3:uid="{7704DE87-C195-4476-B984-EFF05685B60C}" uniqueName="288" name="5_x000d_207" queryTableFieldId="288"/>
    <tableColumn id="289" xr3:uid="{0B0B3585-5EFB-4B18-82B6-12148FE88AE3}" uniqueName="289" name="5_x000d_208" queryTableFieldId="289"/>
    <tableColumn id="290" xr3:uid="{D353A763-2AAF-42D2-9443-EF6E62DAEBA9}" uniqueName="290" name="5_x000d_209" queryTableFieldId="290"/>
    <tableColumn id="291" xr3:uid="{B03C7F62-35CE-44DA-A0A6-342C5F4F6E14}" uniqueName="291" name="5_x000d_210" queryTableFieldId="291"/>
    <tableColumn id="292" xr3:uid="{896D0001-9B6B-4084-BEA3-A87FAFFCE3BD}" uniqueName="292" name="5_x000d_211" queryTableFieldId="292"/>
    <tableColumn id="293" xr3:uid="{12B7862A-6B73-40BE-9C08-73C3C4EB5BA8}" uniqueName="293" name="5_x000d_212" queryTableFieldId="293"/>
    <tableColumn id="294" xr3:uid="{6938C954-F85F-4B38-9CC3-ECE9ED78ED66}" uniqueName="294" name="5_x000d_213" queryTableFieldId="294"/>
    <tableColumn id="295" xr3:uid="{DF95D12A-D15A-4C6C-B01C-AB60CD0EF25C}" uniqueName="295" name="5_x000d_214" queryTableFieldId="295"/>
    <tableColumn id="296" xr3:uid="{45D2625A-A665-498C-AE35-8716C6A9581B}" uniqueName="296" name="5_x000d_215" queryTableFieldId="296"/>
    <tableColumn id="297" xr3:uid="{0BAD0E8A-0B10-479A-AD7D-166BA1F190DD}" uniqueName="297" name="5_x000d_216" queryTableFieldId="297"/>
    <tableColumn id="298" xr3:uid="{DF58D102-92B2-43B6-90DB-85E8BF42514E}" uniqueName="298" name="5_x000d_217" queryTableFieldId="298"/>
    <tableColumn id="299" xr3:uid="{8D8B7282-22E0-45F9-9C22-2E7A5C60FF29}" uniqueName="299" name="5_x000d_218" queryTableFieldId="299"/>
  </tableColumns>
  <tableStyleInfo name="TableStyleMedium7" showFirstColumn="0" showLastColumn="0" showRowStripes="1" showColumnStripes="0"/>
</table>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BF6F1-AD65-4BCF-8DF7-F2DB4F05E531}">
  <sheetPr codeName="Blad1"/>
  <dimension ref="A1:DHN263"/>
  <sheetViews>
    <sheetView tabSelected="1" workbookViewId="0">
      <selection activeCell="I7" sqref="I7"/>
    </sheetView>
  </sheetViews>
  <sheetFormatPr defaultColWidth="11.5703125" defaultRowHeight="15" x14ac:dyDescent="0.25"/>
  <cols>
    <col min="1" max="1" width="15.42578125" customWidth="1"/>
    <col min="2" max="9" width="10.5703125" bestFit="1" customWidth="1"/>
    <col min="11" max="21" width="6.85546875" customWidth="1"/>
    <col min="23" max="24" width="11.5703125" bestFit="1" customWidth="1"/>
  </cols>
  <sheetData>
    <row r="1" spans="1:1001 1026:2026 2051:2926" x14ac:dyDescent="0.25">
      <c r="A1" s="6" t="s">
        <v>122</v>
      </c>
      <c r="B1" s="6" t="s">
        <v>123</v>
      </c>
      <c r="C1" s="6" t="s">
        <v>124</v>
      </c>
      <c r="D1" s="6" t="s">
        <v>336</v>
      </c>
      <c r="E1" s="6" t="s">
        <v>125</v>
      </c>
      <c r="F1" s="6" t="s">
        <v>126</v>
      </c>
      <c r="G1" s="6" t="s">
        <v>128</v>
      </c>
      <c r="H1" s="6" t="s">
        <v>127</v>
      </c>
      <c r="I1" s="6" t="s">
        <v>129</v>
      </c>
      <c r="J1" s="6" t="s">
        <v>130</v>
      </c>
      <c r="K1" s="6" t="s">
        <v>131</v>
      </c>
      <c r="L1" s="6" t="s">
        <v>132</v>
      </c>
      <c r="M1" s="6" t="s">
        <v>133</v>
      </c>
      <c r="N1" s="6" t="s">
        <v>134</v>
      </c>
      <c r="O1" s="6" t="s">
        <v>135</v>
      </c>
      <c r="P1" s="6" t="s">
        <v>136</v>
      </c>
      <c r="Q1" s="6" t="s">
        <v>137</v>
      </c>
      <c r="R1" s="6" t="s">
        <v>71</v>
      </c>
      <c r="S1" s="6" t="s">
        <v>72</v>
      </c>
      <c r="T1" s="6" t="s">
        <v>73</v>
      </c>
      <c r="U1" s="6" t="s">
        <v>74</v>
      </c>
      <c r="V1" s="6" t="s">
        <v>139</v>
      </c>
      <c r="W1" s="6" t="s">
        <v>138</v>
      </c>
      <c r="X1" s="6" t="s">
        <v>140</v>
      </c>
      <c r="Y1" s="6" t="s">
        <v>141</v>
      </c>
      <c r="Z1" s="6" t="s">
        <v>142</v>
      </c>
      <c r="AA1" s="6" t="s">
        <v>144</v>
      </c>
      <c r="AB1" s="6" t="s">
        <v>143</v>
      </c>
      <c r="AC1" s="6" t="s">
        <v>145</v>
      </c>
      <c r="AD1" s="6" t="s">
        <v>75</v>
      </c>
      <c r="AE1" s="6" t="s">
        <v>76</v>
      </c>
      <c r="AF1" s="6" t="s">
        <v>77</v>
      </c>
      <c r="AG1" s="6" t="s">
        <v>78</v>
      </c>
      <c r="AH1" s="6" t="s">
        <v>79</v>
      </c>
      <c r="AI1" s="6" t="s">
        <v>80</v>
      </c>
      <c r="AJ1" s="6" t="s">
        <v>81</v>
      </c>
      <c r="AK1" s="6" t="s">
        <v>82</v>
      </c>
      <c r="AL1" s="6" t="s">
        <v>83</v>
      </c>
      <c r="AM1" s="6" t="s">
        <v>84</v>
      </c>
      <c r="AN1" s="6" t="s">
        <v>85</v>
      </c>
      <c r="AO1" s="6" t="s">
        <v>86</v>
      </c>
      <c r="AP1" s="6" t="s">
        <v>87</v>
      </c>
      <c r="AQ1" s="6" t="s">
        <v>88</v>
      </c>
      <c r="AR1" s="6" t="s">
        <v>89</v>
      </c>
      <c r="AS1" s="6" t="s">
        <v>90</v>
      </c>
      <c r="AT1" s="6" t="s">
        <v>91</v>
      </c>
      <c r="AU1" s="6" t="s">
        <v>92</v>
      </c>
      <c r="AV1" s="6" t="s">
        <v>93</v>
      </c>
      <c r="AW1" s="6" t="s">
        <v>94</v>
      </c>
      <c r="AX1" s="6" t="s">
        <v>95</v>
      </c>
      <c r="AY1" s="6" t="s">
        <v>96</v>
      </c>
      <c r="AZ1" s="6" t="s">
        <v>97</v>
      </c>
      <c r="BA1" s="6" t="s">
        <v>98</v>
      </c>
      <c r="BB1" s="6" t="s">
        <v>99</v>
      </c>
      <c r="BC1" s="6" t="s">
        <v>100</v>
      </c>
      <c r="BD1" s="6" t="s">
        <v>101</v>
      </c>
      <c r="BE1" s="6" t="s">
        <v>102</v>
      </c>
      <c r="BF1" s="6" t="s">
        <v>103</v>
      </c>
      <c r="BG1" s="6" t="s">
        <v>104</v>
      </c>
      <c r="BH1" s="6" t="s">
        <v>105</v>
      </c>
      <c r="BI1" s="6" t="s">
        <v>106</v>
      </c>
      <c r="BJ1" s="6" t="s">
        <v>107</v>
      </c>
      <c r="BK1" s="6" t="s">
        <v>108</v>
      </c>
      <c r="BL1" s="6" t="s">
        <v>109</v>
      </c>
      <c r="BM1" s="6" t="s">
        <v>110</v>
      </c>
      <c r="BN1" s="6" t="s">
        <v>111</v>
      </c>
      <c r="BO1" s="6" t="s">
        <v>112</v>
      </c>
      <c r="BP1" s="6" t="s">
        <v>113</v>
      </c>
      <c r="BQ1" s="6" t="s">
        <v>114</v>
      </c>
      <c r="BR1" s="6" t="s">
        <v>115</v>
      </c>
      <c r="BS1" s="6" t="s">
        <v>116</v>
      </c>
      <c r="BT1" s="6" t="s">
        <v>117</v>
      </c>
      <c r="BU1" s="6" t="s">
        <v>118</v>
      </c>
      <c r="BV1" s="6" t="s">
        <v>119</v>
      </c>
      <c r="BW1" s="6" t="s">
        <v>120</v>
      </c>
      <c r="BX1" s="2" t="s">
        <v>33</v>
      </c>
      <c r="BY1" t="s">
        <v>34</v>
      </c>
      <c r="BZ1" t="s">
        <v>35</v>
      </c>
      <c r="CA1" t="s">
        <v>36</v>
      </c>
      <c r="CB1" t="s">
        <v>37</v>
      </c>
      <c r="CC1" t="s">
        <v>38</v>
      </c>
      <c r="CD1" t="s">
        <v>39</v>
      </c>
      <c r="CE1" t="s">
        <v>40</v>
      </c>
      <c r="CF1" t="s">
        <v>41</v>
      </c>
      <c r="CG1" t="s">
        <v>42</v>
      </c>
      <c r="CH1" t="s">
        <v>43</v>
      </c>
      <c r="CI1" t="s">
        <v>44</v>
      </c>
      <c r="CJ1" t="s">
        <v>45</v>
      </c>
      <c r="CK1" t="s">
        <v>46</v>
      </c>
      <c r="CL1" t="s">
        <v>47</v>
      </c>
      <c r="CM1" t="s">
        <v>48</v>
      </c>
      <c r="CN1" t="s">
        <v>49</v>
      </c>
      <c r="CO1" t="s">
        <v>50</v>
      </c>
      <c r="CP1" t="s">
        <v>51</v>
      </c>
      <c r="CQ1" t="s">
        <v>52</v>
      </c>
      <c r="CR1" t="s">
        <v>53</v>
      </c>
      <c r="CS1" t="s">
        <v>54</v>
      </c>
      <c r="CT1" t="s">
        <v>55</v>
      </c>
      <c r="CU1" t="s">
        <v>56</v>
      </c>
      <c r="CV1" t="s">
        <v>57</v>
      </c>
      <c r="CW1" s="2" t="s">
        <v>58</v>
      </c>
      <c r="CX1" t="s">
        <v>59</v>
      </c>
      <c r="CY1" t="s">
        <v>60</v>
      </c>
      <c r="CZ1" t="s">
        <v>61</v>
      </c>
      <c r="DA1" t="s">
        <v>62</v>
      </c>
      <c r="DB1" t="s">
        <v>63</v>
      </c>
      <c r="DC1" t="s">
        <v>64</v>
      </c>
      <c r="DD1" t="s">
        <v>65</v>
      </c>
      <c r="DE1" t="s">
        <v>66</v>
      </c>
      <c r="DF1" t="s">
        <v>67</v>
      </c>
      <c r="DG1" t="s">
        <v>147</v>
      </c>
      <c r="DH1" t="s">
        <v>148</v>
      </c>
      <c r="DI1" t="s">
        <v>149</v>
      </c>
      <c r="DJ1" t="s">
        <v>150</v>
      </c>
      <c r="DK1" t="s">
        <v>151</v>
      </c>
      <c r="DL1" t="s">
        <v>152</v>
      </c>
      <c r="DM1" t="s">
        <v>153</v>
      </c>
      <c r="DN1" t="s">
        <v>154</v>
      </c>
      <c r="DO1" t="s">
        <v>155</v>
      </c>
      <c r="DP1" t="s">
        <v>156</v>
      </c>
      <c r="DQ1" t="s">
        <v>157</v>
      </c>
      <c r="DR1" t="s">
        <v>158</v>
      </c>
      <c r="DS1" t="s">
        <v>159</v>
      </c>
      <c r="DT1" t="s">
        <v>160</v>
      </c>
      <c r="DU1" t="s">
        <v>161</v>
      </c>
      <c r="DV1" s="2" t="s">
        <v>162</v>
      </c>
      <c r="DW1" t="s">
        <v>163</v>
      </c>
      <c r="DX1" t="s">
        <v>164</v>
      </c>
      <c r="DY1" t="s">
        <v>165</v>
      </c>
      <c r="DZ1" t="s">
        <v>166</v>
      </c>
      <c r="EA1" t="s">
        <v>167</v>
      </c>
      <c r="EB1" t="s">
        <v>168</v>
      </c>
      <c r="EC1" t="s">
        <v>169</v>
      </c>
      <c r="ED1" t="s">
        <v>170</v>
      </c>
      <c r="EE1" t="s">
        <v>171</v>
      </c>
      <c r="EF1" t="s">
        <v>172</v>
      </c>
      <c r="EG1" t="s">
        <v>173</v>
      </c>
      <c r="EH1" t="s">
        <v>174</v>
      </c>
      <c r="EI1" t="s">
        <v>175</v>
      </c>
      <c r="EJ1" t="s">
        <v>176</v>
      </c>
      <c r="EK1" t="s">
        <v>177</v>
      </c>
      <c r="EL1" t="s">
        <v>178</v>
      </c>
      <c r="EM1" t="s">
        <v>179</v>
      </c>
      <c r="EN1" t="s">
        <v>180</v>
      </c>
      <c r="EO1" t="s">
        <v>181</v>
      </c>
      <c r="EP1" t="s">
        <v>182</v>
      </c>
      <c r="EQ1" t="s">
        <v>183</v>
      </c>
      <c r="ER1" t="s">
        <v>184</v>
      </c>
      <c r="ES1" t="s">
        <v>185</v>
      </c>
      <c r="ET1" t="s">
        <v>186</v>
      </c>
      <c r="EU1" s="2" t="s">
        <v>187</v>
      </c>
      <c r="EV1" t="s">
        <v>188</v>
      </c>
      <c r="EW1" t="s">
        <v>189</v>
      </c>
      <c r="EX1" t="s">
        <v>190</v>
      </c>
      <c r="EY1" t="s">
        <v>191</v>
      </c>
      <c r="EZ1" t="s">
        <v>192</v>
      </c>
      <c r="FA1" t="s">
        <v>193</v>
      </c>
      <c r="FB1" t="s">
        <v>194</v>
      </c>
      <c r="FC1" t="s">
        <v>195</v>
      </c>
      <c r="FD1" t="s">
        <v>196</v>
      </c>
      <c r="FE1" t="s">
        <v>197</v>
      </c>
      <c r="FF1" t="s">
        <v>198</v>
      </c>
      <c r="FG1" t="s">
        <v>199</v>
      </c>
      <c r="FH1" t="s">
        <v>200</v>
      </c>
      <c r="FI1" t="s">
        <v>201</v>
      </c>
      <c r="FJ1" t="s">
        <v>202</v>
      </c>
      <c r="FK1" t="s">
        <v>203</v>
      </c>
      <c r="FL1" t="s">
        <v>204</v>
      </c>
      <c r="FM1" t="s">
        <v>205</v>
      </c>
      <c r="FN1" t="s">
        <v>206</v>
      </c>
      <c r="FO1" t="s">
        <v>207</v>
      </c>
      <c r="FP1" t="s">
        <v>208</v>
      </c>
      <c r="FQ1" t="s">
        <v>209</v>
      </c>
      <c r="FR1" t="s">
        <v>210</v>
      </c>
      <c r="FS1" t="s">
        <v>211</v>
      </c>
      <c r="FT1" s="2" t="s">
        <v>212</v>
      </c>
      <c r="FU1" t="s">
        <v>213</v>
      </c>
      <c r="FV1" t="s">
        <v>214</v>
      </c>
      <c r="FW1" t="s">
        <v>215</v>
      </c>
      <c r="FX1" t="s">
        <v>216</v>
      </c>
      <c r="FY1" t="s">
        <v>217</v>
      </c>
      <c r="FZ1" t="s">
        <v>218</v>
      </c>
      <c r="GA1" t="s">
        <v>219</v>
      </c>
      <c r="GB1" t="s">
        <v>220</v>
      </c>
      <c r="GC1" t="s">
        <v>221</v>
      </c>
      <c r="GD1" t="s">
        <v>222</v>
      </c>
      <c r="GE1" t="s">
        <v>223</v>
      </c>
      <c r="GF1" t="s">
        <v>224</v>
      </c>
      <c r="GG1" t="s">
        <v>225</v>
      </c>
      <c r="GH1" t="s">
        <v>226</v>
      </c>
      <c r="GI1" t="s">
        <v>227</v>
      </c>
      <c r="GJ1" t="s">
        <v>228</v>
      </c>
      <c r="GK1" t="s">
        <v>229</v>
      </c>
      <c r="GL1" t="s">
        <v>230</v>
      </c>
      <c r="GM1" t="s">
        <v>231</v>
      </c>
      <c r="GN1" t="s">
        <v>232</v>
      </c>
      <c r="GO1" t="s">
        <v>233</v>
      </c>
      <c r="GP1" t="s">
        <v>234</v>
      </c>
      <c r="GQ1" t="s">
        <v>235</v>
      </c>
      <c r="GR1" t="s">
        <v>236</v>
      </c>
      <c r="GS1" s="2" t="s">
        <v>237</v>
      </c>
      <c r="GT1" t="s">
        <v>238</v>
      </c>
      <c r="GU1" t="s">
        <v>239</v>
      </c>
      <c r="GV1" t="s">
        <v>240</v>
      </c>
      <c r="GW1" t="s">
        <v>241</v>
      </c>
      <c r="GX1" t="s">
        <v>242</v>
      </c>
      <c r="GY1" t="s">
        <v>243</v>
      </c>
      <c r="GZ1" t="s">
        <v>244</v>
      </c>
      <c r="HA1" t="s">
        <v>245</v>
      </c>
      <c r="HB1" t="s">
        <v>246</v>
      </c>
      <c r="HC1" t="s">
        <v>247</v>
      </c>
      <c r="HD1" t="s">
        <v>248</v>
      </c>
      <c r="HE1" t="s">
        <v>249</v>
      </c>
      <c r="HF1" t="s">
        <v>250</v>
      </c>
      <c r="HG1" t="s">
        <v>251</v>
      </c>
      <c r="HH1" t="s">
        <v>252</v>
      </c>
      <c r="HI1" t="s">
        <v>253</v>
      </c>
      <c r="HJ1" t="s">
        <v>254</v>
      </c>
      <c r="HK1" t="s">
        <v>255</v>
      </c>
      <c r="HL1" t="s">
        <v>256</v>
      </c>
      <c r="HM1" t="s">
        <v>257</v>
      </c>
      <c r="HN1" t="s">
        <v>258</v>
      </c>
      <c r="HO1" t="s">
        <v>259</v>
      </c>
      <c r="HP1" t="s">
        <v>260</v>
      </c>
      <c r="HQ1" t="s">
        <v>261</v>
      </c>
      <c r="HR1" s="2" t="s">
        <v>262</v>
      </c>
      <c r="HS1" t="s">
        <v>263</v>
      </c>
      <c r="HT1" t="s">
        <v>264</v>
      </c>
      <c r="HU1" t="s">
        <v>265</v>
      </c>
      <c r="HV1" t="s">
        <v>266</v>
      </c>
      <c r="HW1" t="s">
        <v>267</v>
      </c>
      <c r="HX1" t="s">
        <v>268</v>
      </c>
      <c r="HY1" t="s">
        <v>269</v>
      </c>
      <c r="HZ1" t="s">
        <v>270</v>
      </c>
      <c r="IA1" t="s">
        <v>271</v>
      </c>
      <c r="IB1" t="s">
        <v>272</v>
      </c>
      <c r="IC1" t="s">
        <v>273</v>
      </c>
      <c r="ID1" t="s">
        <v>274</v>
      </c>
      <c r="IE1" t="s">
        <v>275</v>
      </c>
      <c r="IF1" t="s">
        <v>276</v>
      </c>
      <c r="IG1" t="s">
        <v>277</v>
      </c>
      <c r="IH1" t="s">
        <v>278</v>
      </c>
      <c r="II1" t="s">
        <v>279</v>
      </c>
      <c r="IJ1" t="s">
        <v>280</v>
      </c>
      <c r="IK1" t="s">
        <v>281</v>
      </c>
      <c r="IL1" t="s">
        <v>282</v>
      </c>
      <c r="IM1" t="s">
        <v>283</v>
      </c>
      <c r="IN1" t="s">
        <v>284</v>
      </c>
      <c r="IO1" t="s">
        <v>285</v>
      </c>
      <c r="IP1" t="s">
        <v>286</v>
      </c>
      <c r="IQ1" s="2" t="s">
        <v>287</v>
      </c>
      <c r="IR1" t="s">
        <v>288</v>
      </c>
      <c r="IS1" t="s">
        <v>289</v>
      </c>
      <c r="IT1" t="s">
        <v>290</v>
      </c>
      <c r="IU1" t="s">
        <v>291</v>
      </c>
      <c r="IV1" t="s">
        <v>292</v>
      </c>
      <c r="IW1" t="s">
        <v>293</v>
      </c>
      <c r="IX1" t="s">
        <v>294</v>
      </c>
      <c r="IY1" t="s">
        <v>295</v>
      </c>
      <c r="IZ1" t="s">
        <v>296</v>
      </c>
      <c r="JA1" t="s">
        <v>297</v>
      </c>
      <c r="JB1" t="s">
        <v>298</v>
      </c>
      <c r="JC1" t="s">
        <v>299</v>
      </c>
      <c r="JD1" t="s">
        <v>300</v>
      </c>
      <c r="JE1" t="s">
        <v>301</v>
      </c>
      <c r="JF1" t="s">
        <v>302</v>
      </c>
      <c r="JG1" t="s">
        <v>303</v>
      </c>
      <c r="JH1" t="s">
        <v>304</v>
      </c>
      <c r="JI1" t="s">
        <v>305</v>
      </c>
      <c r="JJ1" t="s">
        <v>306</v>
      </c>
      <c r="JK1" t="s">
        <v>307</v>
      </c>
      <c r="JL1" t="s">
        <v>308</v>
      </c>
      <c r="JM1" t="s">
        <v>309</v>
      </c>
      <c r="JN1" t="s">
        <v>310</v>
      </c>
      <c r="JO1" t="s">
        <v>311</v>
      </c>
      <c r="JP1" s="2" t="s">
        <v>312</v>
      </c>
      <c r="JQ1" t="s">
        <v>313</v>
      </c>
      <c r="JR1" t="s">
        <v>314</v>
      </c>
      <c r="JS1" t="s">
        <v>315</v>
      </c>
      <c r="JT1" t="s">
        <v>316</v>
      </c>
      <c r="JU1" t="s">
        <v>317</v>
      </c>
      <c r="JV1" t="s">
        <v>318</v>
      </c>
      <c r="JW1" t="s">
        <v>319</v>
      </c>
      <c r="JX1" t="s">
        <v>320</v>
      </c>
      <c r="JY1" t="s">
        <v>321</v>
      </c>
      <c r="JZ1" t="s">
        <v>322</v>
      </c>
      <c r="KA1" t="s">
        <v>323</v>
      </c>
      <c r="KB1" t="s">
        <v>324</v>
      </c>
      <c r="KC1" t="s">
        <v>325</v>
      </c>
      <c r="KD1" t="s">
        <v>326</v>
      </c>
      <c r="KE1" t="s">
        <v>327</v>
      </c>
      <c r="KF1" t="s">
        <v>328</v>
      </c>
      <c r="KG1" t="s">
        <v>329</v>
      </c>
      <c r="KH1" t="s">
        <v>330</v>
      </c>
      <c r="KI1" t="s">
        <v>331</v>
      </c>
      <c r="KJ1" t="s">
        <v>332</v>
      </c>
      <c r="KK1" t="s">
        <v>333</v>
      </c>
      <c r="KL1" t="s">
        <v>334</v>
      </c>
      <c r="KM1" t="s">
        <v>335</v>
      </c>
      <c r="KO1" s="2"/>
      <c r="LN1" s="2"/>
      <c r="MM1" s="2"/>
      <c r="NL1" s="2"/>
      <c r="OK1" s="2"/>
      <c r="PJ1" s="2"/>
      <c r="QI1" s="2"/>
      <c r="RH1" s="2"/>
      <c r="SG1" s="2"/>
      <c r="TF1" s="2"/>
      <c r="UE1" s="2"/>
      <c r="VD1" s="2"/>
      <c r="WC1" s="2"/>
      <c r="XB1" s="2"/>
      <c r="YA1" s="2"/>
      <c r="YZ1" s="2"/>
      <c r="ZY1" s="2"/>
      <c r="AAX1" s="2"/>
      <c r="ABW1" s="2"/>
      <c r="ACV1" s="2"/>
      <c r="ADU1" s="2"/>
      <c r="AET1" s="2"/>
      <c r="AFS1" s="2"/>
      <c r="AGR1" s="2"/>
      <c r="AHQ1" s="2"/>
      <c r="AIP1" s="2"/>
      <c r="AJO1" s="2"/>
      <c r="AKN1" s="2"/>
      <c r="ALM1" s="2"/>
      <c r="AML1" s="2"/>
      <c r="ANK1" s="2"/>
      <c r="AOJ1" s="2"/>
      <c r="API1" s="2"/>
      <c r="AQH1" s="2"/>
      <c r="ARG1" s="2"/>
      <c r="ASF1" s="2"/>
      <c r="ATE1" s="2"/>
      <c r="AUD1" s="2"/>
      <c r="AVC1" s="2"/>
      <c r="AWB1" s="2"/>
      <c r="AXA1" s="2"/>
      <c r="AXZ1" s="2"/>
      <c r="AYY1" s="2"/>
      <c r="AZX1" s="2"/>
      <c r="BAW1" s="2"/>
      <c r="BBV1" s="2"/>
      <c r="BCU1" s="2"/>
      <c r="BDT1" s="2"/>
      <c r="BES1" s="2"/>
      <c r="BFR1" s="2"/>
      <c r="BGQ1" s="2"/>
      <c r="BHP1" s="2"/>
      <c r="BIO1" s="2"/>
      <c r="BJN1" s="2"/>
      <c r="BKM1" s="2"/>
      <c r="BLL1" s="2"/>
      <c r="BMK1" s="2"/>
      <c r="BNJ1" s="2"/>
      <c r="BOI1" s="2"/>
      <c r="BPH1" s="2"/>
      <c r="BQG1" s="2"/>
      <c r="BRF1" s="2"/>
      <c r="BSE1" s="2"/>
      <c r="BTD1" s="2"/>
      <c r="BUC1" s="2"/>
      <c r="BVB1" s="2"/>
      <c r="BWA1" s="2"/>
      <c r="BWZ1" s="2"/>
      <c r="BXY1" s="2"/>
      <c r="BYX1" s="2"/>
      <c r="BZW1" s="2"/>
      <c r="CAV1" s="2"/>
      <c r="CBU1" s="2"/>
      <c r="CCT1" s="2"/>
      <c r="CDS1" s="2"/>
      <c r="CER1" s="2"/>
      <c r="CFQ1" s="2"/>
      <c r="CGP1" s="2"/>
      <c r="CHO1" s="2"/>
      <c r="CIN1" s="2"/>
      <c r="CJM1" s="2"/>
      <c r="CKL1" s="2"/>
      <c r="CLK1" s="2"/>
      <c r="CMJ1" s="2"/>
      <c r="CNI1" s="2"/>
      <c r="COH1" s="2"/>
      <c r="CPG1" s="2"/>
      <c r="CQF1" s="2"/>
      <c r="CRE1" s="2"/>
      <c r="CSD1" s="2"/>
      <c r="CTC1" s="2"/>
      <c r="CUB1" s="2"/>
      <c r="CVA1" s="2"/>
      <c r="CVZ1" s="2"/>
      <c r="CWY1" s="2"/>
      <c r="CXX1" s="2"/>
      <c r="CYW1" s="2"/>
      <c r="CZV1" s="2"/>
      <c r="DAU1" s="2"/>
      <c r="DBT1" s="2"/>
      <c r="DCS1" s="2"/>
      <c r="DDR1" s="2"/>
      <c r="DEQ1" s="2"/>
      <c r="DFP1" s="2"/>
      <c r="DGO1" s="2"/>
      <c r="DHN1" s="2"/>
    </row>
    <row r="3" spans="1:1001 1026:2026 2051:2926" x14ac:dyDescent="0.25">
      <c r="AAV3" s="2"/>
      <c r="ABU3" s="2"/>
      <c r="ACT3" s="2"/>
      <c r="ADS3" s="2"/>
      <c r="AER3" s="2"/>
      <c r="AFQ3" s="2"/>
      <c r="AGP3" s="2"/>
      <c r="AHO3" s="2"/>
      <c r="AIN3" s="2"/>
    </row>
    <row r="10" spans="1:1001 1026:2026 2051:2926" x14ac:dyDescent="0.25">
      <c r="AAX10" s="2"/>
      <c r="ABW10" s="2"/>
      <c r="ACV10" s="2"/>
      <c r="ADU10" s="2"/>
      <c r="AET10" s="2"/>
      <c r="AFS10" s="2"/>
      <c r="AGR10" s="2"/>
      <c r="AHQ10" s="2"/>
      <c r="AIP10" s="2"/>
      <c r="AJO10" s="2"/>
      <c r="AKN10" s="2"/>
      <c r="ALM10" s="2"/>
      <c r="AML10" s="2"/>
      <c r="ANK10" s="2"/>
      <c r="AOJ10" s="2"/>
      <c r="API10" s="2"/>
      <c r="AQH10" s="2"/>
      <c r="ARG10" s="2"/>
      <c r="ASF10" s="2"/>
      <c r="ATE10" s="2"/>
      <c r="AUD10" s="2"/>
      <c r="AVC10" s="2"/>
      <c r="AWB10" s="2"/>
      <c r="AXA10" s="2"/>
      <c r="AXZ10" s="2"/>
    </row>
    <row r="31" spans="726:726" x14ac:dyDescent="0.25">
      <c r="AAX31" s="2"/>
    </row>
    <row r="263" spans="703:1251" ht="30" x14ac:dyDescent="0.25">
      <c r="AAA263">
        <v>0</v>
      </c>
      <c r="AAB263">
        <v>5183</v>
      </c>
      <c r="AAC263">
        <v>0</v>
      </c>
      <c r="AAD263">
        <v>5083</v>
      </c>
      <c r="AAE263">
        <v>0</v>
      </c>
      <c r="AAF263">
        <v>3591</v>
      </c>
      <c r="AAG263">
        <v>430</v>
      </c>
      <c r="AAH263">
        <v>0</v>
      </c>
      <c r="AAI263">
        <v>5073</v>
      </c>
      <c r="AAJ263">
        <v>0</v>
      </c>
      <c r="AAK263">
        <v>5287</v>
      </c>
      <c r="AAL263">
        <v>0</v>
      </c>
      <c r="AAM263">
        <v>0</v>
      </c>
      <c r="AAN263">
        <v>4650</v>
      </c>
      <c r="AAO263">
        <v>0</v>
      </c>
      <c r="AAP263">
        <v>0</v>
      </c>
      <c r="AAQ263">
        <v>2.6069959455266499E+18</v>
      </c>
      <c r="AAR263">
        <v>0</v>
      </c>
      <c r="AAS263">
        <v>74.38</v>
      </c>
      <c r="AAT263">
        <v>19.46</v>
      </c>
      <c r="AAU263">
        <v>0</v>
      </c>
      <c r="AAV263">
        <v>0</v>
      </c>
      <c r="AAW263">
        <v>0</v>
      </c>
      <c r="AAX263" s="2" t="s">
        <v>16</v>
      </c>
      <c r="AAY263">
        <v>0</v>
      </c>
      <c r="AAZ263">
        <v>0</v>
      </c>
      <c r="ABA263">
        <v>5190</v>
      </c>
      <c r="ABB263">
        <v>0</v>
      </c>
      <c r="ABC263">
        <v>5084</v>
      </c>
      <c r="ABD263">
        <v>0</v>
      </c>
      <c r="ABE263">
        <v>3591</v>
      </c>
      <c r="ABF263">
        <v>430</v>
      </c>
      <c r="ABG263">
        <v>0</v>
      </c>
      <c r="ABH263">
        <v>5073</v>
      </c>
      <c r="ABI263">
        <v>0</v>
      </c>
      <c r="ABJ263">
        <v>5256</v>
      </c>
      <c r="ABK263">
        <v>0</v>
      </c>
      <c r="ABL263">
        <v>0</v>
      </c>
      <c r="ABM263">
        <v>4650</v>
      </c>
      <c r="ABN263">
        <v>0</v>
      </c>
      <c r="ABO263">
        <v>0</v>
      </c>
      <c r="ABP263">
        <v>2.6069959455266499E+18</v>
      </c>
      <c r="ABQ263">
        <v>0</v>
      </c>
      <c r="ABR263">
        <v>74.459999999999994</v>
      </c>
      <c r="ABS263">
        <v>19.48</v>
      </c>
      <c r="ABT263">
        <v>0</v>
      </c>
      <c r="ABU263">
        <v>0</v>
      </c>
      <c r="ABV263">
        <v>0</v>
      </c>
      <c r="ABW263" s="2" t="s">
        <v>17</v>
      </c>
      <c r="ABX263">
        <v>0</v>
      </c>
      <c r="ABY263">
        <v>0</v>
      </c>
      <c r="ABZ263">
        <v>5173</v>
      </c>
      <c r="ACA263">
        <v>0</v>
      </c>
      <c r="ACB263">
        <v>5084</v>
      </c>
      <c r="ACC263">
        <v>0</v>
      </c>
      <c r="ACD263">
        <v>3590</v>
      </c>
      <c r="ACE263">
        <v>430</v>
      </c>
      <c r="ACF263">
        <v>0</v>
      </c>
      <c r="ACG263">
        <v>5073</v>
      </c>
      <c r="ACH263">
        <v>0</v>
      </c>
      <c r="ACI263">
        <v>5256</v>
      </c>
      <c r="ACJ263">
        <v>0</v>
      </c>
      <c r="ACK263">
        <v>0</v>
      </c>
      <c r="ACL263">
        <v>4637</v>
      </c>
      <c r="ACM263">
        <v>0</v>
      </c>
      <c r="ACN263">
        <v>0</v>
      </c>
      <c r="ACO263">
        <v>2.6069959455266499E+18</v>
      </c>
      <c r="ACP263">
        <v>0</v>
      </c>
      <c r="ACQ263">
        <v>74.209999999999994</v>
      </c>
      <c r="ACR263">
        <v>19.5</v>
      </c>
      <c r="ACS263">
        <v>0</v>
      </c>
      <c r="ACT263">
        <v>0</v>
      </c>
      <c r="ACU263">
        <v>0</v>
      </c>
      <c r="ACV263" s="2" t="s">
        <v>18</v>
      </c>
      <c r="ACW263">
        <v>0</v>
      </c>
      <c r="ACX263">
        <v>0</v>
      </c>
      <c r="ACY263">
        <v>5174</v>
      </c>
      <c r="ACZ263">
        <v>0</v>
      </c>
      <c r="ADA263">
        <v>5084</v>
      </c>
      <c r="ADB263">
        <v>0</v>
      </c>
      <c r="ADC263">
        <v>3590</v>
      </c>
      <c r="ADD263">
        <v>430</v>
      </c>
      <c r="ADE263">
        <v>0</v>
      </c>
      <c r="ADF263">
        <v>5072</v>
      </c>
      <c r="ADG263">
        <v>0</v>
      </c>
      <c r="ADH263">
        <v>5283</v>
      </c>
      <c r="ADI263">
        <v>0</v>
      </c>
      <c r="ADJ263">
        <v>0</v>
      </c>
      <c r="ADK263">
        <v>4648</v>
      </c>
      <c r="ADL263">
        <v>0</v>
      </c>
      <c r="ADM263">
        <v>0</v>
      </c>
      <c r="ADN263">
        <v>2.6069959455266499E+18</v>
      </c>
      <c r="ADO263">
        <v>0</v>
      </c>
      <c r="ADP263">
        <v>73.84</v>
      </c>
      <c r="ADQ263">
        <v>19.5</v>
      </c>
      <c r="ADR263">
        <v>0</v>
      </c>
      <c r="ADS263">
        <v>0</v>
      </c>
      <c r="ADT263">
        <v>0</v>
      </c>
      <c r="ADU263" s="2" t="s">
        <v>19</v>
      </c>
      <c r="ADV263">
        <v>0</v>
      </c>
      <c r="ADW263">
        <v>0</v>
      </c>
      <c r="ADX263">
        <v>5188</v>
      </c>
      <c r="ADY263">
        <v>0</v>
      </c>
      <c r="ADZ263">
        <v>5084</v>
      </c>
      <c r="AEA263">
        <v>0</v>
      </c>
      <c r="AEB263">
        <v>3589</v>
      </c>
      <c r="AEC263">
        <v>430</v>
      </c>
      <c r="AED263">
        <v>0</v>
      </c>
      <c r="AEE263">
        <v>5073</v>
      </c>
      <c r="AEF263">
        <v>0</v>
      </c>
      <c r="AEG263">
        <v>5265</v>
      </c>
      <c r="AEH263">
        <v>0</v>
      </c>
      <c r="AEI263">
        <v>0</v>
      </c>
      <c r="AEJ263">
        <v>4658</v>
      </c>
      <c r="AEK263">
        <v>0</v>
      </c>
      <c r="AEL263">
        <v>0</v>
      </c>
      <c r="AEM263">
        <v>2.6069959455266499E+18</v>
      </c>
      <c r="AEN263">
        <v>0</v>
      </c>
      <c r="AEO263">
        <v>73.819999999999993</v>
      </c>
      <c r="AEP263">
        <v>19.510000000000002</v>
      </c>
      <c r="AEQ263">
        <v>0</v>
      </c>
      <c r="AER263">
        <v>0</v>
      </c>
      <c r="AES263">
        <v>0</v>
      </c>
      <c r="AET263" s="2" t="s">
        <v>20</v>
      </c>
      <c r="AEU263">
        <v>0</v>
      </c>
      <c r="AEV263">
        <v>0</v>
      </c>
      <c r="AEW263">
        <v>5177</v>
      </c>
      <c r="AEX263">
        <v>0</v>
      </c>
      <c r="AEY263">
        <v>5085</v>
      </c>
      <c r="AEZ263">
        <v>0</v>
      </c>
      <c r="AFA263">
        <v>3590</v>
      </c>
      <c r="AFB263">
        <v>429</v>
      </c>
      <c r="AFC263">
        <v>0</v>
      </c>
      <c r="AFD263">
        <v>5073</v>
      </c>
      <c r="AFE263">
        <v>0</v>
      </c>
      <c r="AFF263">
        <v>5309</v>
      </c>
      <c r="AFG263">
        <v>0</v>
      </c>
      <c r="AFH263">
        <v>0</v>
      </c>
      <c r="AFI263">
        <v>4647</v>
      </c>
      <c r="AFJ263">
        <v>0</v>
      </c>
      <c r="AFK263">
        <v>0</v>
      </c>
      <c r="AFL263">
        <v>2.6069959455266499E+18</v>
      </c>
      <c r="AFM263">
        <v>0</v>
      </c>
      <c r="AFN263">
        <v>73.67</v>
      </c>
      <c r="AFO263">
        <v>19.510000000000002</v>
      </c>
      <c r="AFP263">
        <v>0</v>
      </c>
      <c r="AFQ263">
        <v>0</v>
      </c>
      <c r="AFR263">
        <v>0</v>
      </c>
      <c r="AFS263" s="2" t="s">
        <v>21</v>
      </c>
      <c r="AFT263">
        <v>0</v>
      </c>
      <c r="AFU263">
        <v>0</v>
      </c>
      <c r="AFV263">
        <v>5190</v>
      </c>
      <c r="AFW263">
        <v>0</v>
      </c>
      <c r="AFX263">
        <v>5085</v>
      </c>
      <c r="AFY263">
        <v>0</v>
      </c>
      <c r="AFZ263">
        <v>3590</v>
      </c>
      <c r="AGA263">
        <v>430</v>
      </c>
      <c r="AGB263">
        <v>0</v>
      </c>
      <c r="AGC263">
        <v>5074</v>
      </c>
      <c r="AGD263">
        <v>0</v>
      </c>
      <c r="AGE263">
        <v>5290</v>
      </c>
      <c r="AGF263">
        <v>0</v>
      </c>
      <c r="AGG263">
        <v>0</v>
      </c>
      <c r="AGH263">
        <v>4655</v>
      </c>
      <c r="AGI263">
        <v>0</v>
      </c>
      <c r="AGJ263">
        <v>0</v>
      </c>
      <c r="AGK263">
        <v>2.6069959455266499E+18</v>
      </c>
      <c r="AGL263">
        <v>0</v>
      </c>
      <c r="AGM263">
        <v>73.489999999999995</v>
      </c>
      <c r="AGN263">
        <v>19.52</v>
      </c>
      <c r="AGO263">
        <v>0</v>
      </c>
      <c r="AGP263">
        <v>0</v>
      </c>
      <c r="AGQ263">
        <v>0</v>
      </c>
      <c r="AGR263" s="2" t="s">
        <v>16</v>
      </c>
      <c r="AGS263">
        <v>0</v>
      </c>
      <c r="AGT263">
        <v>0</v>
      </c>
      <c r="AGU263">
        <v>5202</v>
      </c>
      <c r="AGV263">
        <v>0</v>
      </c>
      <c r="AGW263">
        <v>5085</v>
      </c>
      <c r="AGX263">
        <v>0</v>
      </c>
      <c r="AGY263">
        <v>3589</v>
      </c>
      <c r="AGZ263">
        <v>430</v>
      </c>
      <c r="AHA263">
        <v>0</v>
      </c>
      <c r="AHB263">
        <v>5074</v>
      </c>
      <c r="AHC263">
        <v>0</v>
      </c>
      <c r="AHD263">
        <v>5272</v>
      </c>
      <c r="AHE263">
        <v>0</v>
      </c>
      <c r="AHF263">
        <v>0</v>
      </c>
      <c r="AHG263">
        <v>4650</v>
      </c>
      <c r="AHH263">
        <v>0</v>
      </c>
      <c r="AHI263">
        <v>0</v>
      </c>
      <c r="AHJ263">
        <v>2.6069959455266499E+18</v>
      </c>
      <c r="AHK263">
        <v>0</v>
      </c>
      <c r="AHL263">
        <v>73.349999999999994</v>
      </c>
      <c r="AHM263">
        <v>19.53</v>
      </c>
      <c r="AHN263">
        <v>0</v>
      </c>
      <c r="AHO263">
        <v>0</v>
      </c>
      <c r="AHP263">
        <v>0</v>
      </c>
      <c r="AHQ263" s="2" t="s">
        <v>22</v>
      </c>
      <c r="AHR263">
        <v>0</v>
      </c>
      <c r="AHS263">
        <v>0</v>
      </c>
      <c r="AHT263">
        <v>5185</v>
      </c>
      <c r="AHU263">
        <v>0</v>
      </c>
      <c r="AHV263">
        <v>5084</v>
      </c>
      <c r="AHW263">
        <v>0</v>
      </c>
      <c r="AHX263">
        <v>3590</v>
      </c>
      <c r="AHY263">
        <v>429</v>
      </c>
      <c r="AHZ263">
        <v>0</v>
      </c>
      <c r="AIA263">
        <v>5074</v>
      </c>
      <c r="AIB263">
        <v>0</v>
      </c>
      <c r="AIC263">
        <v>5319</v>
      </c>
      <c r="AID263">
        <v>0</v>
      </c>
      <c r="AIE263">
        <v>0</v>
      </c>
      <c r="AIF263">
        <v>4655</v>
      </c>
      <c r="AIG263">
        <v>0</v>
      </c>
      <c r="AIH263">
        <v>0</v>
      </c>
      <c r="AII263">
        <v>2.6069959455266499E+18</v>
      </c>
      <c r="AIJ263">
        <v>0</v>
      </c>
      <c r="AIK263">
        <v>73.63</v>
      </c>
      <c r="AIL263">
        <v>19.54</v>
      </c>
      <c r="AIM263">
        <v>0</v>
      </c>
      <c r="AIN263">
        <v>0</v>
      </c>
      <c r="AIO263">
        <v>0</v>
      </c>
      <c r="AIP263" s="2" t="s">
        <v>23</v>
      </c>
      <c r="AIQ263">
        <v>0</v>
      </c>
      <c r="AIR263">
        <v>0</v>
      </c>
      <c r="AIS263">
        <v>5187</v>
      </c>
      <c r="AIT263">
        <v>0</v>
      </c>
      <c r="AIU263">
        <v>5084</v>
      </c>
      <c r="AIV263">
        <v>0</v>
      </c>
      <c r="AIW263">
        <v>3589</v>
      </c>
      <c r="AIX263">
        <v>430</v>
      </c>
      <c r="AIY263">
        <v>0</v>
      </c>
      <c r="AIZ263">
        <v>5074</v>
      </c>
      <c r="AJA263">
        <v>0</v>
      </c>
      <c r="AJB263">
        <v>5262</v>
      </c>
      <c r="AJC263">
        <v>0</v>
      </c>
      <c r="AJD263">
        <v>0</v>
      </c>
      <c r="AJE263">
        <v>4648</v>
      </c>
      <c r="AJF263">
        <v>0</v>
      </c>
      <c r="AJG263">
        <v>0</v>
      </c>
      <c r="AJH263">
        <v>2.6069959455266499E+18</v>
      </c>
      <c r="AJI263">
        <v>0</v>
      </c>
      <c r="AJJ263">
        <v>73.78</v>
      </c>
      <c r="AJK263">
        <v>19.57</v>
      </c>
      <c r="AJL263">
        <v>0</v>
      </c>
      <c r="AJM263">
        <v>0</v>
      </c>
      <c r="AJN263">
        <v>0</v>
      </c>
      <c r="AJO263" s="2" t="s">
        <v>22</v>
      </c>
      <c r="AJP263">
        <v>0</v>
      </c>
      <c r="AJQ263">
        <v>0</v>
      </c>
      <c r="AJR263">
        <v>5180</v>
      </c>
      <c r="AJS263">
        <v>0</v>
      </c>
      <c r="AJT263">
        <v>5085</v>
      </c>
      <c r="AJU263">
        <v>0</v>
      </c>
      <c r="AJV263">
        <v>3589</v>
      </c>
      <c r="AJW263">
        <v>429</v>
      </c>
      <c r="AJX263">
        <v>0</v>
      </c>
      <c r="AJY263">
        <v>5074</v>
      </c>
      <c r="AJZ263">
        <v>0</v>
      </c>
      <c r="AKA263">
        <v>5247</v>
      </c>
      <c r="AKB263">
        <v>0</v>
      </c>
      <c r="AKC263">
        <v>0</v>
      </c>
      <c r="AKD263">
        <v>4650</v>
      </c>
      <c r="AKE263">
        <v>0</v>
      </c>
      <c r="AKF263">
        <v>0</v>
      </c>
      <c r="AKG263">
        <v>2.6069959455266499E+18</v>
      </c>
      <c r="AKH263">
        <v>0</v>
      </c>
      <c r="AKI263">
        <v>73.52</v>
      </c>
      <c r="AKJ263">
        <v>19.59</v>
      </c>
      <c r="AKK263">
        <v>0</v>
      </c>
      <c r="AKL263">
        <v>0</v>
      </c>
      <c r="AKM263">
        <v>0</v>
      </c>
      <c r="AKN263" s="2" t="s">
        <v>24</v>
      </c>
      <c r="AKO263">
        <v>0</v>
      </c>
      <c r="AKP263">
        <v>0</v>
      </c>
      <c r="AKQ263">
        <v>5174</v>
      </c>
      <c r="AKR263">
        <v>0</v>
      </c>
      <c r="AKS263">
        <v>5086</v>
      </c>
      <c r="AKT263">
        <v>0</v>
      </c>
      <c r="AKU263">
        <v>3588</v>
      </c>
      <c r="AKV263">
        <v>429</v>
      </c>
      <c r="AKW263">
        <v>0</v>
      </c>
      <c r="AKX263">
        <v>5075</v>
      </c>
      <c r="AKY263">
        <v>0</v>
      </c>
      <c r="AKZ263">
        <v>5262</v>
      </c>
      <c r="ALA263">
        <v>0</v>
      </c>
      <c r="ALB263">
        <v>0</v>
      </c>
      <c r="ALC263">
        <v>4649</v>
      </c>
      <c r="ALD263">
        <v>0</v>
      </c>
      <c r="ALE263">
        <v>0</v>
      </c>
      <c r="ALF263">
        <v>2.6069959455266499E+18</v>
      </c>
      <c r="ALG263">
        <v>0</v>
      </c>
      <c r="ALH263">
        <v>73.64</v>
      </c>
      <c r="ALI263">
        <v>19.600000000000001</v>
      </c>
      <c r="ALJ263">
        <v>0</v>
      </c>
      <c r="ALK263">
        <v>0</v>
      </c>
      <c r="ALL263">
        <v>0</v>
      </c>
      <c r="ALM263" s="2" t="s">
        <v>25</v>
      </c>
      <c r="ALN263">
        <v>0</v>
      </c>
      <c r="ALO263">
        <v>0</v>
      </c>
      <c r="ALP263">
        <v>5178</v>
      </c>
      <c r="ALQ263">
        <v>0</v>
      </c>
      <c r="ALR263">
        <v>5086</v>
      </c>
      <c r="ALS263">
        <v>0</v>
      </c>
      <c r="ALT263">
        <v>3588</v>
      </c>
      <c r="ALU263">
        <v>430</v>
      </c>
      <c r="ALV263">
        <v>0</v>
      </c>
      <c r="ALW263">
        <v>5075</v>
      </c>
      <c r="ALX263">
        <v>0</v>
      </c>
      <c r="ALY263">
        <v>5230</v>
      </c>
      <c r="ALZ263">
        <v>0</v>
      </c>
      <c r="AMA263">
        <v>0</v>
      </c>
      <c r="AMB263">
        <v>4644</v>
      </c>
      <c r="AMC263">
        <v>0</v>
      </c>
      <c r="AMD263">
        <v>0</v>
      </c>
      <c r="AME263">
        <v>2.6069959455266499E+18</v>
      </c>
      <c r="AMF263">
        <v>0</v>
      </c>
      <c r="AMG263">
        <v>73.63</v>
      </c>
      <c r="AMH263">
        <v>19.62</v>
      </c>
      <c r="AMI263">
        <v>0</v>
      </c>
      <c r="AMJ263">
        <v>0</v>
      </c>
      <c r="AMK263">
        <v>0</v>
      </c>
      <c r="AML263" s="2" t="s">
        <v>26</v>
      </c>
      <c r="AMM263">
        <v>0</v>
      </c>
      <c r="AMN263">
        <v>0</v>
      </c>
      <c r="AMO263">
        <v>5164</v>
      </c>
      <c r="AMP263">
        <v>0</v>
      </c>
      <c r="AMQ263">
        <v>5086</v>
      </c>
      <c r="AMR263">
        <v>0</v>
      </c>
      <c r="AMS263">
        <v>3588</v>
      </c>
      <c r="AMT263">
        <v>429</v>
      </c>
      <c r="AMU263">
        <v>0</v>
      </c>
      <c r="AMV263">
        <v>5075</v>
      </c>
      <c r="AMW263">
        <v>0</v>
      </c>
      <c r="AMX263">
        <v>5259</v>
      </c>
      <c r="AMY263">
        <v>0</v>
      </c>
      <c r="AMZ263">
        <v>0</v>
      </c>
      <c r="ANA263">
        <v>4646</v>
      </c>
      <c r="ANB263">
        <v>0</v>
      </c>
      <c r="ANC263">
        <v>0</v>
      </c>
      <c r="AND263">
        <v>2.6069959455266499E+18</v>
      </c>
      <c r="ANE263">
        <v>0</v>
      </c>
      <c r="ANF263">
        <v>73.489999999999995</v>
      </c>
      <c r="ANG263">
        <v>19.63</v>
      </c>
      <c r="ANH263">
        <v>0</v>
      </c>
      <c r="ANI263">
        <v>0</v>
      </c>
      <c r="ANJ263">
        <v>0</v>
      </c>
      <c r="ANK263" s="2" t="s">
        <v>27</v>
      </c>
      <c r="ANL263">
        <v>0</v>
      </c>
      <c r="ANM263">
        <v>0</v>
      </c>
      <c r="ANN263">
        <v>5183</v>
      </c>
      <c r="ANO263">
        <v>0</v>
      </c>
      <c r="ANP263">
        <v>5087</v>
      </c>
      <c r="ANQ263">
        <v>0</v>
      </c>
      <c r="ANR263">
        <v>3588</v>
      </c>
      <c r="ANS263">
        <v>429</v>
      </c>
      <c r="ANT263">
        <v>0</v>
      </c>
      <c r="ANU263">
        <v>5074</v>
      </c>
      <c r="ANV263">
        <v>0</v>
      </c>
      <c r="ANW263">
        <v>5287</v>
      </c>
      <c r="ANX263">
        <v>0</v>
      </c>
      <c r="ANY263">
        <v>0</v>
      </c>
      <c r="ANZ263">
        <v>4646</v>
      </c>
      <c r="AOA263">
        <v>0</v>
      </c>
      <c r="AOB263">
        <v>0</v>
      </c>
      <c r="AOC263">
        <v>2.6069959455266499E+18</v>
      </c>
      <c r="AOD263">
        <v>0</v>
      </c>
      <c r="AOE263">
        <v>73.44</v>
      </c>
      <c r="AOF263">
        <v>19.63</v>
      </c>
      <c r="AOG263">
        <v>0</v>
      </c>
      <c r="AOH263">
        <v>0</v>
      </c>
      <c r="AOI263">
        <v>0</v>
      </c>
      <c r="AOJ263" s="2" t="s">
        <v>16</v>
      </c>
      <c r="AOK263">
        <v>0</v>
      </c>
      <c r="AOL263">
        <v>0</v>
      </c>
      <c r="AOM263">
        <v>5189</v>
      </c>
      <c r="AON263">
        <v>0</v>
      </c>
      <c r="AOO263">
        <v>5086</v>
      </c>
      <c r="AOP263">
        <v>0</v>
      </c>
      <c r="AOQ263">
        <v>3588</v>
      </c>
      <c r="AOR263">
        <v>430</v>
      </c>
      <c r="AOS263">
        <v>0</v>
      </c>
      <c r="AOT263">
        <v>5076</v>
      </c>
      <c r="AOU263">
        <v>0</v>
      </c>
      <c r="AOV263">
        <v>5301</v>
      </c>
      <c r="AOW263">
        <v>0</v>
      </c>
      <c r="AOX263">
        <v>0</v>
      </c>
      <c r="AOY263">
        <v>4644</v>
      </c>
      <c r="AOZ263">
        <v>0</v>
      </c>
      <c r="APA263">
        <v>0</v>
      </c>
      <c r="APB263">
        <v>2.6069959455266499E+18</v>
      </c>
      <c r="APC263">
        <v>0</v>
      </c>
      <c r="APD263">
        <v>73.349999999999994</v>
      </c>
      <c r="APE263">
        <v>19.66</v>
      </c>
      <c r="APF263">
        <v>0</v>
      </c>
      <c r="APG263">
        <v>0</v>
      </c>
      <c r="APH263">
        <v>0</v>
      </c>
      <c r="API263" s="2" t="s">
        <v>18</v>
      </c>
      <c r="APJ263">
        <v>0</v>
      </c>
      <c r="APK263">
        <v>0</v>
      </c>
      <c r="APL263">
        <v>5186</v>
      </c>
      <c r="APM263">
        <v>0</v>
      </c>
      <c r="APN263">
        <v>5086</v>
      </c>
      <c r="APO263">
        <v>0</v>
      </c>
      <c r="APP263">
        <v>3587</v>
      </c>
      <c r="APQ263">
        <v>429</v>
      </c>
      <c r="APR263">
        <v>0</v>
      </c>
      <c r="APS263">
        <v>5075</v>
      </c>
      <c r="APT263">
        <v>0</v>
      </c>
      <c r="APU263">
        <v>5351</v>
      </c>
      <c r="APV263">
        <v>0</v>
      </c>
      <c r="APW263">
        <v>0</v>
      </c>
      <c r="APX263">
        <v>4650</v>
      </c>
      <c r="APY263">
        <v>0</v>
      </c>
      <c r="APZ263">
        <v>0</v>
      </c>
      <c r="AQA263">
        <v>2.6069959455266499E+18</v>
      </c>
      <c r="AQB263">
        <v>0</v>
      </c>
      <c r="AQC263">
        <v>73.33</v>
      </c>
      <c r="AQD263">
        <v>19.670000000000002</v>
      </c>
      <c r="AQE263">
        <v>0</v>
      </c>
      <c r="AQF263">
        <v>0</v>
      </c>
      <c r="AQG263">
        <v>0</v>
      </c>
      <c r="AQH263" s="2" t="s">
        <v>22</v>
      </c>
      <c r="AQI263">
        <v>0</v>
      </c>
      <c r="AQJ263">
        <v>0</v>
      </c>
      <c r="AQK263">
        <v>5183</v>
      </c>
      <c r="AQL263">
        <v>0</v>
      </c>
      <c r="AQM263">
        <v>5085</v>
      </c>
      <c r="AQN263">
        <v>0</v>
      </c>
      <c r="AQO263">
        <v>3587</v>
      </c>
      <c r="AQP263">
        <v>430</v>
      </c>
      <c r="AQQ263">
        <v>0</v>
      </c>
      <c r="AQR263">
        <v>5076</v>
      </c>
      <c r="AQS263">
        <v>0</v>
      </c>
      <c r="AQT263">
        <v>5278</v>
      </c>
      <c r="AQU263">
        <v>0</v>
      </c>
      <c r="AQV263">
        <v>0</v>
      </c>
      <c r="AQW263">
        <v>4644</v>
      </c>
      <c r="AQX263">
        <v>0</v>
      </c>
      <c r="AQY263">
        <v>0</v>
      </c>
      <c r="AQZ263">
        <v>2.6069959455266499E+18</v>
      </c>
      <c r="ARA263">
        <v>0</v>
      </c>
      <c r="ARB263">
        <v>73.55</v>
      </c>
      <c r="ARC263">
        <v>19.68</v>
      </c>
      <c r="ARD263">
        <v>0</v>
      </c>
      <c r="ARE263">
        <v>0</v>
      </c>
      <c r="ARF263">
        <v>0</v>
      </c>
      <c r="ARG263" s="2" t="s">
        <v>28</v>
      </c>
      <c r="ARH263">
        <v>0</v>
      </c>
      <c r="ARI263">
        <v>0</v>
      </c>
      <c r="ARJ263">
        <v>5176</v>
      </c>
      <c r="ARK263">
        <v>0</v>
      </c>
      <c r="ARL263">
        <v>5086</v>
      </c>
      <c r="ARM263">
        <v>0</v>
      </c>
      <c r="ARN263">
        <v>3587</v>
      </c>
      <c r="ARO263">
        <v>429</v>
      </c>
      <c r="ARP263">
        <v>0</v>
      </c>
      <c r="ARQ263">
        <v>5075</v>
      </c>
      <c r="ARR263">
        <v>0</v>
      </c>
      <c r="ARS263">
        <v>5253</v>
      </c>
      <c r="ART263">
        <v>0</v>
      </c>
      <c r="ARU263">
        <v>0</v>
      </c>
      <c r="ARV263">
        <v>4653</v>
      </c>
      <c r="ARW263">
        <v>0</v>
      </c>
      <c r="ARX263">
        <v>0</v>
      </c>
      <c r="ARY263">
        <v>2.6069959455266499E+18</v>
      </c>
      <c r="ARZ263">
        <v>0</v>
      </c>
      <c r="ASA263">
        <v>73.459999999999994</v>
      </c>
      <c r="ASB263">
        <v>19.7</v>
      </c>
      <c r="ASC263">
        <v>0</v>
      </c>
      <c r="ASD263">
        <v>0</v>
      </c>
      <c r="ASE263">
        <v>0</v>
      </c>
      <c r="ASF263" s="2" t="s">
        <v>29</v>
      </c>
      <c r="ASG263">
        <v>0</v>
      </c>
      <c r="ASH263">
        <v>0</v>
      </c>
      <c r="ASI263">
        <v>5171</v>
      </c>
      <c r="ASJ263">
        <v>0</v>
      </c>
      <c r="ASK263">
        <v>5085</v>
      </c>
      <c r="ASL263">
        <v>0</v>
      </c>
      <c r="ASM263">
        <v>3587</v>
      </c>
      <c r="ASN263">
        <v>429</v>
      </c>
      <c r="ASO263">
        <v>0</v>
      </c>
      <c r="ASP263">
        <v>5078</v>
      </c>
      <c r="ASQ263">
        <v>0</v>
      </c>
      <c r="ASR263">
        <v>5270</v>
      </c>
      <c r="ASS263">
        <v>0</v>
      </c>
      <c r="AST263">
        <v>0</v>
      </c>
      <c r="ASU263">
        <v>4652</v>
      </c>
      <c r="ASV263">
        <v>0</v>
      </c>
      <c r="ASW263">
        <v>0</v>
      </c>
      <c r="ASX263">
        <v>2.6069959455266499E+18</v>
      </c>
      <c r="ASY263">
        <v>0</v>
      </c>
      <c r="ASZ263">
        <v>73.53</v>
      </c>
      <c r="ATA263">
        <v>19.7</v>
      </c>
      <c r="ATB263">
        <v>0</v>
      </c>
      <c r="ATC263">
        <v>0</v>
      </c>
      <c r="ATD263">
        <v>0</v>
      </c>
      <c r="ATE263" s="2" t="s">
        <v>30</v>
      </c>
      <c r="ATF263">
        <v>0</v>
      </c>
      <c r="ATG263">
        <v>0</v>
      </c>
      <c r="ATH263">
        <v>5174</v>
      </c>
      <c r="ATI263">
        <v>0</v>
      </c>
      <c r="ATJ263">
        <v>5085</v>
      </c>
      <c r="ATK263">
        <v>0</v>
      </c>
      <c r="ATL263">
        <v>3587</v>
      </c>
      <c r="ATM263">
        <v>430</v>
      </c>
      <c r="ATN263">
        <v>0</v>
      </c>
      <c r="ATO263">
        <v>5078</v>
      </c>
      <c r="ATP263">
        <v>0</v>
      </c>
      <c r="ATQ263">
        <v>5231</v>
      </c>
      <c r="ATR263">
        <v>0</v>
      </c>
      <c r="ATS263">
        <v>0</v>
      </c>
      <c r="ATT263">
        <v>4656</v>
      </c>
      <c r="ATU263">
        <v>0</v>
      </c>
      <c r="ATV263">
        <v>0</v>
      </c>
      <c r="ATW263">
        <v>2.6069959455266499E+18</v>
      </c>
      <c r="ATX263">
        <v>0</v>
      </c>
      <c r="ATY263">
        <v>73.459999999999994</v>
      </c>
      <c r="ATZ263">
        <v>19.73</v>
      </c>
      <c r="AUA263">
        <v>0</v>
      </c>
      <c r="AUB263">
        <v>0</v>
      </c>
      <c r="AUC263">
        <v>0</v>
      </c>
      <c r="AUD263" s="2" t="s">
        <v>29</v>
      </c>
      <c r="AUE263">
        <v>0</v>
      </c>
      <c r="AUF263">
        <v>0</v>
      </c>
      <c r="AUG263">
        <v>5161</v>
      </c>
      <c r="AUH263">
        <v>0</v>
      </c>
      <c r="AUI263">
        <v>5085</v>
      </c>
      <c r="AUJ263">
        <v>0</v>
      </c>
      <c r="AUK263">
        <v>3587</v>
      </c>
      <c r="AUL263">
        <v>430</v>
      </c>
      <c r="AUM263">
        <v>0</v>
      </c>
      <c r="AUN263">
        <v>5078</v>
      </c>
      <c r="AUO263">
        <v>0</v>
      </c>
      <c r="AUP263">
        <v>5247</v>
      </c>
      <c r="AUQ263">
        <v>0</v>
      </c>
      <c r="AUR263">
        <v>0</v>
      </c>
      <c r="AUS263">
        <v>4649</v>
      </c>
      <c r="AUT263">
        <v>0</v>
      </c>
      <c r="AUU263">
        <v>0</v>
      </c>
      <c r="AUV263">
        <v>2.6069959455266499E+18</v>
      </c>
      <c r="AUW263">
        <v>0</v>
      </c>
      <c r="AUX263">
        <v>73.099999999999994</v>
      </c>
      <c r="AUY263">
        <v>19.739999999999998</v>
      </c>
      <c r="AUZ263">
        <v>0</v>
      </c>
      <c r="AVA263">
        <v>0</v>
      </c>
      <c r="AVB263">
        <v>0</v>
      </c>
      <c r="AVC263" t="s">
        <v>31</v>
      </c>
    </row>
  </sheetData>
  <pageMargins left="0.7" right="0.7" top="0.75" bottom="0.75" header="0.3" footer="0.3"/>
  <pageSetup paperSize="9" orientation="portrait" horizontalDpi="4294967295" verticalDpi="4294967295" r:id="rId1"/>
  <drawing r:id="rId2"/>
  <legacyDrawing r:id="rId3"/>
  <controls>
    <mc:AlternateContent xmlns:mc="http://schemas.openxmlformats.org/markup-compatibility/2006">
      <mc:Choice Requires="x14">
        <control shapeId="1027" r:id="rId4" name="ClearButton">
          <controlPr defaultSize="0" autoLine="0" autoPict="0" r:id="rId5">
            <anchor moveWithCells="1">
              <from>
                <xdr:col>5</xdr:col>
                <xdr:colOff>523875</xdr:colOff>
                <xdr:row>1</xdr:row>
                <xdr:rowOff>133350</xdr:rowOff>
              </from>
              <to>
                <xdr:col>7</xdr:col>
                <xdr:colOff>142875</xdr:colOff>
                <xdr:row>3</xdr:row>
                <xdr:rowOff>161925</xdr:rowOff>
              </to>
            </anchor>
          </controlPr>
        </control>
      </mc:Choice>
      <mc:Fallback>
        <control shapeId="1027" r:id="rId4" name="ClearButton"/>
      </mc:Fallback>
    </mc:AlternateContent>
    <mc:AlternateContent xmlns:mc="http://schemas.openxmlformats.org/markup-compatibility/2006">
      <mc:Choice Requires="x14">
        <control shapeId="1026" r:id="rId6" name="StrokeReader1">
          <controlPr locked="0" defaultSize="0" autoLine="0" r:id="rId7">
            <anchor moveWithCells="1">
              <from>
                <xdr:col>8</xdr:col>
                <xdr:colOff>238125</xdr:colOff>
                <xdr:row>1</xdr:row>
                <xdr:rowOff>104775</xdr:rowOff>
              </from>
              <to>
                <xdr:col>8</xdr:col>
                <xdr:colOff>695325</xdr:colOff>
                <xdr:row>3</xdr:row>
                <xdr:rowOff>180975</xdr:rowOff>
              </to>
            </anchor>
          </controlPr>
        </control>
      </mc:Choice>
      <mc:Fallback>
        <control shapeId="1026" r:id="rId6" name="StrokeReader1"/>
      </mc:Fallback>
    </mc:AlternateContent>
    <mc:AlternateContent xmlns:mc="http://schemas.openxmlformats.org/markup-compatibility/2006">
      <mc:Choice Requires="x14">
        <control shapeId="1028" r:id="rId8" name="COMbutton">
          <controlPr defaultSize="0" autoLine="0" r:id="rId9">
            <anchor moveWithCells="1">
              <from>
                <xdr:col>7</xdr:col>
                <xdr:colOff>314325</xdr:colOff>
                <xdr:row>1</xdr:row>
                <xdr:rowOff>114300</xdr:rowOff>
              </from>
              <to>
                <xdr:col>8</xdr:col>
                <xdr:colOff>142875</xdr:colOff>
                <xdr:row>3</xdr:row>
                <xdr:rowOff>180975</xdr:rowOff>
              </to>
            </anchor>
          </controlPr>
        </control>
      </mc:Choice>
      <mc:Fallback>
        <control shapeId="1028" r:id="rId8" name="COMbutton"/>
      </mc:Fallback>
    </mc:AlternateContent>
  </controls>
  <tableParts count="1">
    <tablePart r:id="rId1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AE369-7539-4F3A-9A04-C417C62C978E}">
  <sheetPr codeName="Blad4"/>
  <dimension ref="A1:T10141"/>
  <sheetViews>
    <sheetView workbookViewId="0">
      <selection activeCell="G3" sqref="G3"/>
    </sheetView>
  </sheetViews>
  <sheetFormatPr defaultRowHeight="15" x14ac:dyDescent="0.25"/>
  <cols>
    <col min="1" max="1" width="14.7109375" customWidth="1"/>
    <col min="2" max="3" width="13.7109375" customWidth="1"/>
    <col min="4" max="4" width="12.85546875" customWidth="1"/>
    <col min="8" max="8" width="10.7109375" customWidth="1"/>
    <col min="9" max="9" width="16.42578125" customWidth="1"/>
    <col min="10" max="10" width="15" customWidth="1"/>
    <col min="11" max="13" width="21.7109375" customWidth="1"/>
    <col min="14" max="14" width="32.85546875" customWidth="1"/>
    <col min="15" max="16" width="10.7109375" customWidth="1"/>
  </cols>
  <sheetData>
    <row r="1" spans="1:20" x14ac:dyDescent="0.25">
      <c r="A1" s="4" t="s">
        <v>7</v>
      </c>
      <c r="B1" s="4" t="s">
        <v>338</v>
      </c>
      <c r="C1" s="4" t="s">
        <v>339</v>
      </c>
      <c r="D1" s="4" t="s">
        <v>340</v>
      </c>
      <c r="E1" s="4" t="s">
        <v>126</v>
      </c>
      <c r="F1" s="8" t="s">
        <v>344</v>
      </c>
      <c r="G1" s="7" t="s">
        <v>129</v>
      </c>
      <c r="H1" s="7" t="s">
        <v>146</v>
      </c>
      <c r="I1" s="4" t="s">
        <v>341</v>
      </c>
      <c r="J1" s="4" t="s">
        <v>342</v>
      </c>
      <c r="K1" s="4" t="s">
        <v>343</v>
      </c>
      <c r="L1" s="4" t="s">
        <v>345</v>
      </c>
      <c r="M1" s="4" t="s">
        <v>347</v>
      </c>
      <c r="N1" s="4" t="s">
        <v>346</v>
      </c>
      <c r="O1" s="5" t="s">
        <v>32</v>
      </c>
      <c r="P1" s="5" t="s">
        <v>68</v>
      </c>
      <c r="Q1" s="5" t="s">
        <v>69</v>
      </c>
      <c r="R1" s="5" t="s">
        <v>70</v>
      </c>
      <c r="S1" s="5" t="s">
        <v>121</v>
      </c>
      <c r="T1" s="5"/>
    </row>
    <row r="2" spans="1:20" x14ac:dyDescent="0.25">
      <c r="A2" s="4" t="s">
        <v>8</v>
      </c>
      <c r="B2" s="4">
        <v>5120</v>
      </c>
      <c r="C2" s="4">
        <v>4470</v>
      </c>
      <c r="D2" s="4">
        <v>5120</v>
      </c>
      <c r="E2" s="4">
        <v>5068</v>
      </c>
      <c r="F2" s="4">
        <v>5070</v>
      </c>
      <c r="G2" s="4"/>
      <c r="H2" s="4">
        <v>5087</v>
      </c>
      <c r="I2" s="4">
        <v>5095</v>
      </c>
      <c r="J2" s="4">
        <v>5120</v>
      </c>
      <c r="K2" s="4">
        <v>3590</v>
      </c>
      <c r="L2" s="4">
        <v>5120</v>
      </c>
      <c r="M2" s="4">
        <v>5120</v>
      </c>
      <c r="N2" s="4">
        <v>4030</v>
      </c>
    </row>
    <row r="3" spans="1:20" x14ac:dyDescent="0.25">
      <c r="B3" t="str">
        <f>IF((ValuesFromComPort!B3)&lt;&gt;"",((((ValuesFromComPort!B3)-(Calculated!$B$2))/1.28)/320),"")</f>
        <v/>
      </c>
      <c r="C3" t="str">
        <f>IF((ValuesFromComPort!C3)&lt;&gt;"",((((ValuesFromComPort!C3)-(Calculated!$C$2))/1.28)/320),"")</f>
        <v/>
      </c>
      <c r="D3" t="str">
        <f>IF((ValuesFromComPort!D3)&lt;&gt;"",((((ValuesFromComPort!D3)-(Calculated!$D$2))/1.28)/80),"")</f>
        <v/>
      </c>
      <c r="E3" t="str">
        <f>IF((ValuesFromComPort!F3)&lt;&gt;"",((((ValuesFromComPort!F3)-(Calculated!$E$2))/1.28)/80),"")</f>
        <v/>
      </c>
      <c r="F3" t="str">
        <f>IF((ValuesFromComPort!H3)&lt;&gt;"",((((ValuesFromComPort!H3)-(Calculated!$F$2))/1.28)/3.2),"")</f>
        <v/>
      </c>
      <c r="G3" t="str">
        <f>IF((ValuesFromComPort!I3)&lt;&gt;"",((((ValuesFromComPort!I3)-$G$2)*0.015625)/0.3),"")</f>
        <v/>
      </c>
      <c r="H3" t="str">
        <f>IF((ValuesFromComPort!J3)&lt;&gt;"",((((ValuesFromComPort!J3)-(Calculated!$H$2))/1.28)*3.2),"")</f>
        <v/>
      </c>
      <c r="I3" t="str">
        <f>IF((ValuesFromComPort!K3)&lt;&gt;"",((((ValuesFromComPort!K3)-(Calculated!$I$2))/1.28)/64),"")</f>
        <v/>
      </c>
      <c r="J3" t="str">
        <f>IF((ValuesFromComPort!M3)&lt;&gt;"",((((ValuesFromComPort!M3)-(Calculated!$J$2))/1.28)/800),"")</f>
        <v/>
      </c>
      <c r="K3" t="str">
        <f>IF((ValuesFromComPort!N3)&lt;&gt;"",(((ValuesFromComPort!N3)-(Calculated!$K$2))/1.28/3200),"")</f>
        <v/>
      </c>
      <c r="L3" t="str">
        <f>IF((ValuesFromComPort!O3)&lt;&gt;"",((((ValuesFromComPort!O3)-(Calculated!$L$2))/1.28)/3.2),"")</f>
        <v/>
      </c>
      <c r="M3" t="str">
        <f>IF((ValuesFromComPort!P3)&lt;&gt;"",((((ValuesFromComPort!P3)-(Calculated!$M$2))/1.28)/16),"")</f>
        <v/>
      </c>
      <c r="N3" t="str">
        <f>IF((ValuesFromComPort!Q3)&lt;&gt;"",((((ValuesFromComPort!Q3)-(Calculated!$N$2))/1.28)/160),"")</f>
        <v/>
      </c>
      <c r="O3" t="str">
        <f>IF((ValuesFromComPort!AA3)&lt;&gt;"",(ValuesFromComPort!AA3),"")</f>
        <v/>
      </c>
      <c r="P3" t="str">
        <f>IF((ValuesFromComPort!AB3)&lt;&gt;"",((_xlfn.BITAND((ValuesFromComPort!AB3),1))*(ValuesFromComPort!AA3)*1)+100*(_xlfn.BITAND((ValuesFromComPort!AB3),1)),"")</f>
        <v/>
      </c>
      <c r="Q3" t="str">
        <f>IF((ValuesFromComPort!AB3)&lt;&gt;"",((_xlfn.BITAND((ValuesFromComPort!AB3),2))/2)*50,"")</f>
        <v/>
      </c>
      <c r="R3" t="str">
        <f>IF((ValuesFromComPort!AB3)&lt;&gt;"",((_xlfn.BITAND((ValuesFromComPort!AB3),4))/4)*60,"")</f>
        <v/>
      </c>
      <c r="S3" t="str">
        <f>IF((ValuesFromComPort!AB3)&lt;&gt;"",((_xlfn.BITAND((ValuesFromComPort!AB3),32))/32)*70,"")</f>
        <v/>
      </c>
    </row>
    <row r="4" spans="1:20" x14ac:dyDescent="0.25">
      <c r="B4" t="str">
        <f>IF((ValuesFromComPort!B4)&lt;&gt;"",((((ValuesFromComPort!B4)-(Calculated!$B$2))/1.28)/320),"")</f>
        <v/>
      </c>
      <c r="C4" t="str">
        <f>IF((ValuesFromComPort!C4)&lt;&gt;"",((((ValuesFromComPort!C4)-(Calculated!$C$2))/1.28)/320),"")</f>
        <v/>
      </c>
      <c r="D4" t="str">
        <f>IF((ValuesFromComPort!D4)&lt;&gt;"",((((ValuesFromComPort!D4)-(Calculated!$D$2))/1.28)/80),"")</f>
        <v/>
      </c>
      <c r="E4" t="str">
        <f>IF((ValuesFromComPort!F4)&lt;&gt;"",((((ValuesFromComPort!F4)-(Calculated!$E$2))/1.28)/80),"")</f>
        <v/>
      </c>
      <c r="F4" t="str">
        <f>IF((ValuesFromComPort!H4)&lt;&gt;"",((((ValuesFromComPort!H4)-(Calculated!$F$2))/1.28)/3.2),"")</f>
        <v/>
      </c>
      <c r="G4" t="str">
        <f>IF((ValuesFromComPort!I4)&lt;&gt;"",((((ValuesFromComPort!I4)-$G$2)*0.015625)/0.3),"")</f>
        <v/>
      </c>
      <c r="H4" t="str">
        <f>IF((ValuesFromComPort!J4)&lt;&gt;"",((((ValuesFromComPort!J4)-(Calculated!$H$2))/1.28)*3.2),"")</f>
        <v/>
      </c>
      <c r="I4" t="str">
        <f>IF((ValuesFromComPort!K4)&lt;&gt;"",((((ValuesFromComPort!K4)-(Calculated!$I$2))/1.28)/64),"")</f>
        <v/>
      </c>
      <c r="J4" t="str">
        <f>IF((ValuesFromComPort!M4)&lt;&gt;"",((((ValuesFromComPort!M4)-(Calculated!$J$2))/1.28)/800),"")</f>
        <v/>
      </c>
      <c r="K4" t="str">
        <f>IF((ValuesFromComPort!N4)&lt;&gt;"",(((ValuesFromComPort!N4)-(Calculated!$K$2))/1.28/3200),"")</f>
        <v/>
      </c>
      <c r="L4" t="str">
        <f>IF((ValuesFromComPort!O4)&lt;&gt;"",((((ValuesFromComPort!O4)-(Calculated!$L$2))/1.28)/3.2),"")</f>
        <v/>
      </c>
      <c r="M4" t="str">
        <f>IF((ValuesFromComPort!P4)&lt;&gt;"",((((ValuesFromComPort!P4)-(Calculated!$M$2))/1.28)/16),"")</f>
        <v/>
      </c>
      <c r="N4" t="str">
        <f>IF((ValuesFromComPort!Q4)&lt;&gt;"",((((ValuesFromComPort!Q4)-(Calculated!$N$2))/1.28)/160),"")</f>
        <v/>
      </c>
      <c r="O4" t="str">
        <f>IF((ValuesFromComPort!AA4)&lt;&gt;"",(ValuesFromComPort!AA4),"")</f>
        <v/>
      </c>
      <c r="P4" t="str">
        <f>IF((ValuesFromComPort!AB4)&lt;&gt;"",((_xlfn.BITAND((ValuesFromComPort!AB4),1))*(ValuesFromComPort!AA4)*1)+100*(_xlfn.BITAND((ValuesFromComPort!AB4),1)),"")</f>
        <v/>
      </c>
      <c r="Q4" t="str">
        <f>IF((ValuesFromComPort!AB4)&lt;&gt;"",((_xlfn.BITAND((ValuesFromComPort!AB4),2))/2)*50,"")</f>
        <v/>
      </c>
      <c r="R4" t="str">
        <f>IF((ValuesFromComPort!AB4)&lt;&gt;"",((_xlfn.BITAND((ValuesFromComPort!AB4),4))/4)*60,"")</f>
        <v/>
      </c>
      <c r="S4" t="str">
        <f>IF((ValuesFromComPort!AB4)&lt;&gt;"",((_xlfn.BITAND((ValuesFromComPort!AB4),32))/32)*70,"")</f>
        <v/>
      </c>
    </row>
    <row r="5" spans="1:20" x14ac:dyDescent="0.25">
      <c r="B5" t="str">
        <f>IF((ValuesFromComPort!B5)&lt;&gt;"",((((ValuesFromComPort!B5)-(Calculated!$B$2))/1.28)/320),"")</f>
        <v/>
      </c>
      <c r="C5" t="str">
        <f>IF((ValuesFromComPort!C5)&lt;&gt;"",((((ValuesFromComPort!C5)-(Calculated!$C$2))/1.28)/320),"")</f>
        <v/>
      </c>
      <c r="D5" t="str">
        <f>IF((ValuesFromComPort!D5)&lt;&gt;"",((((ValuesFromComPort!D5)-(Calculated!$D$2))/1.28)/80),"")</f>
        <v/>
      </c>
      <c r="E5" t="str">
        <f>IF((ValuesFromComPort!F5)&lt;&gt;"",((((ValuesFromComPort!F5)-(Calculated!$E$2))/1.28)/80),"")</f>
        <v/>
      </c>
      <c r="F5" t="str">
        <f>IF((ValuesFromComPort!H5)&lt;&gt;"",((((ValuesFromComPort!H5)-(Calculated!$F$2))/1.28)/3.2),"")</f>
        <v/>
      </c>
      <c r="G5" t="str">
        <f>IF((ValuesFromComPort!I5)&lt;&gt;"",((((ValuesFromComPort!I5)-$G$2)*0.015625)/0.3),"")</f>
        <v/>
      </c>
      <c r="H5" t="str">
        <f>IF((ValuesFromComPort!J5)&lt;&gt;"",((((ValuesFromComPort!J5)-(Calculated!$H$2))/1.28)*3.2),"")</f>
        <v/>
      </c>
      <c r="I5" t="str">
        <f>IF((ValuesFromComPort!K5)&lt;&gt;"",((((ValuesFromComPort!K5)-(Calculated!$I$2))/1.28)/64),"")</f>
        <v/>
      </c>
      <c r="J5" t="str">
        <f>IF((ValuesFromComPort!M5)&lt;&gt;"",((((ValuesFromComPort!M5)-(Calculated!$J$2))/1.28)/800),"")</f>
        <v/>
      </c>
      <c r="K5" t="str">
        <f>IF((ValuesFromComPort!N5)&lt;&gt;"",(((ValuesFromComPort!N5)-(Calculated!$K$2))/1.28/3200),"")</f>
        <v/>
      </c>
      <c r="L5" t="str">
        <f>IF((ValuesFromComPort!O5)&lt;&gt;"",((((ValuesFromComPort!O5)-(Calculated!$L$2))/1.28)/3.2),"")</f>
        <v/>
      </c>
      <c r="M5" t="str">
        <f>IF((ValuesFromComPort!P5)&lt;&gt;"",((((ValuesFromComPort!P5)-(Calculated!$M$2))/1.28)/16),"")</f>
        <v/>
      </c>
      <c r="N5" t="str">
        <f>IF((ValuesFromComPort!Q5)&lt;&gt;"",((((ValuesFromComPort!Q5)-(Calculated!$N$2))/1.28)/160),"")</f>
        <v/>
      </c>
      <c r="O5" t="str">
        <f>IF((ValuesFromComPort!AA5)&lt;&gt;"",(ValuesFromComPort!AA5),"")</f>
        <v/>
      </c>
      <c r="P5" t="str">
        <f>IF((ValuesFromComPort!AB5)&lt;&gt;"",((_xlfn.BITAND((ValuesFromComPort!AB5),1))*(ValuesFromComPort!AA5)*1)+100*(_xlfn.BITAND((ValuesFromComPort!AB5),1)),"")</f>
        <v/>
      </c>
      <c r="Q5" t="str">
        <f>IF((ValuesFromComPort!AB5)&lt;&gt;"",((_xlfn.BITAND((ValuesFromComPort!AB5),2))/2)*50,"")</f>
        <v/>
      </c>
      <c r="R5" t="str">
        <f>IF((ValuesFromComPort!AB5)&lt;&gt;"",((_xlfn.BITAND((ValuesFromComPort!AB5),4))/4)*60,"")</f>
        <v/>
      </c>
      <c r="S5" t="str">
        <f>IF((ValuesFromComPort!AB5)&lt;&gt;"",((_xlfn.BITAND((ValuesFromComPort!AB5),32))/32)*70,"")</f>
        <v/>
      </c>
    </row>
    <row r="6" spans="1:20" x14ac:dyDescent="0.25">
      <c r="B6" t="str">
        <f>IF((ValuesFromComPort!B6)&lt;&gt;"",((((ValuesFromComPort!B6)-(Calculated!$B$2))/1.28)/320),"")</f>
        <v/>
      </c>
      <c r="C6" t="str">
        <f>IF((ValuesFromComPort!C6)&lt;&gt;"",((((ValuesFromComPort!C6)-(Calculated!$C$2))/1.28)/320),"")</f>
        <v/>
      </c>
      <c r="D6" t="str">
        <f>IF((ValuesFromComPort!D6)&lt;&gt;"",((((ValuesFromComPort!D6)-(Calculated!$D$2))/1.28)/80),"")</f>
        <v/>
      </c>
      <c r="E6" t="str">
        <f>IF((ValuesFromComPort!F6)&lt;&gt;"",((((ValuesFromComPort!F6)-(Calculated!$E$2))/1.28)/80),"")</f>
        <v/>
      </c>
      <c r="F6" t="str">
        <f>IF((ValuesFromComPort!H6)&lt;&gt;"",((((ValuesFromComPort!H6)-(Calculated!$F$2))/1.28)/3.2),"")</f>
        <v/>
      </c>
      <c r="G6" t="str">
        <f>IF((ValuesFromComPort!I6)&lt;&gt;"",((((ValuesFromComPort!I6)-$G$2)*0.015625)/0.3),"")</f>
        <v/>
      </c>
      <c r="H6" t="str">
        <f>IF((ValuesFromComPort!J6)&lt;&gt;"",((((ValuesFromComPort!J6)-(Calculated!$H$2))/1.28)*3.2),"")</f>
        <v/>
      </c>
      <c r="I6" t="str">
        <f>IF((ValuesFromComPort!K6)&lt;&gt;"",((((ValuesFromComPort!K6)-(Calculated!$I$2))/1.28)/64),"")</f>
        <v/>
      </c>
      <c r="J6" t="str">
        <f>IF((ValuesFromComPort!M6)&lt;&gt;"",((((ValuesFromComPort!M6)-(Calculated!$J$2))/1.28)/800),"")</f>
        <v/>
      </c>
      <c r="K6" t="str">
        <f>IF((ValuesFromComPort!N6)&lt;&gt;"",(((ValuesFromComPort!N6)-(Calculated!$K$2))/1.28/3200),"")</f>
        <v/>
      </c>
      <c r="L6" t="str">
        <f>IF((ValuesFromComPort!O6)&lt;&gt;"",((((ValuesFromComPort!O6)-(Calculated!$L$2))/1.28)/3.2),"")</f>
        <v/>
      </c>
      <c r="M6" t="str">
        <f>IF((ValuesFromComPort!P6)&lt;&gt;"",((((ValuesFromComPort!P6)-(Calculated!$M$2))/1.28)/16),"")</f>
        <v/>
      </c>
      <c r="N6" t="str">
        <f>IF((ValuesFromComPort!Q6)&lt;&gt;"",((((ValuesFromComPort!Q6)-(Calculated!$N$2))/1.28)/160),"")</f>
        <v/>
      </c>
      <c r="O6" t="str">
        <f>IF((ValuesFromComPort!AA6)&lt;&gt;"",(ValuesFromComPort!AA6),"")</f>
        <v/>
      </c>
      <c r="P6" t="str">
        <f>IF((ValuesFromComPort!AB6)&lt;&gt;"",((_xlfn.BITAND((ValuesFromComPort!AB6),1))*(ValuesFromComPort!AA6)*1)+100*(_xlfn.BITAND((ValuesFromComPort!AB6),1)),"")</f>
        <v/>
      </c>
      <c r="Q6" t="str">
        <f>IF((ValuesFromComPort!AB6)&lt;&gt;"",((_xlfn.BITAND((ValuesFromComPort!AB6),2))/2)*50,"")</f>
        <v/>
      </c>
      <c r="R6" t="str">
        <f>IF((ValuesFromComPort!AB6)&lt;&gt;"",((_xlfn.BITAND((ValuesFromComPort!AB6),4))/4)*60,"")</f>
        <v/>
      </c>
      <c r="S6" t="str">
        <f>IF((ValuesFromComPort!AB6)&lt;&gt;"",((_xlfn.BITAND((ValuesFromComPort!AB6),32))/32)*70,"")</f>
        <v/>
      </c>
    </row>
    <row r="7" spans="1:20" x14ac:dyDescent="0.25">
      <c r="B7" t="str">
        <f>IF((ValuesFromComPort!B7)&lt;&gt;"",((((ValuesFromComPort!B7)-(Calculated!$B$2))/1.28)/320),"")</f>
        <v/>
      </c>
      <c r="C7" t="str">
        <f>IF((ValuesFromComPort!C7)&lt;&gt;"",((((ValuesFromComPort!C7)-(Calculated!$C$2))/1.28)/320),"")</f>
        <v/>
      </c>
      <c r="D7" t="str">
        <f>IF((ValuesFromComPort!D7)&lt;&gt;"",((((ValuesFromComPort!D7)-(Calculated!$D$2))/1.28)/80),"")</f>
        <v/>
      </c>
      <c r="E7" t="str">
        <f>IF((ValuesFromComPort!F7)&lt;&gt;"",((((ValuesFromComPort!F7)-(Calculated!$E$2))/1.28)/80),"")</f>
        <v/>
      </c>
      <c r="F7" t="str">
        <f>IF((ValuesFromComPort!H7)&lt;&gt;"",((((ValuesFromComPort!H7)-(Calculated!$F$2))/1.28)/3.2),"")</f>
        <v/>
      </c>
      <c r="G7" t="str">
        <f>IF((ValuesFromComPort!I7)&lt;&gt;"",((((ValuesFromComPort!I7)-$G$2)*0.015625)/0.3),"")</f>
        <v/>
      </c>
      <c r="H7" t="str">
        <f>IF((ValuesFromComPort!J7)&lt;&gt;"",((((ValuesFromComPort!J7)-(Calculated!$H$2))/1.28)*3.2),"")</f>
        <v/>
      </c>
      <c r="I7" t="str">
        <f>IF((ValuesFromComPort!K7)&lt;&gt;"",((((ValuesFromComPort!K7)-(Calculated!$I$2))/1.28)/64),"")</f>
        <v/>
      </c>
      <c r="J7" t="str">
        <f>IF((ValuesFromComPort!M7)&lt;&gt;"",((((ValuesFromComPort!M7)-(Calculated!$J$2))/1.28)/800),"")</f>
        <v/>
      </c>
      <c r="K7" t="str">
        <f>IF((ValuesFromComPort!N7)&lt;&gt;"",(((ValuesFromComPort!N7)-(Calculated!$K$2))/1.28/3200),"")</f>
        <v/>
      </c>
      <c r="L7" t="str">
        <f>IF((ValuesFromComPort!O7)&lt;&gt;"",((((ValuesFromComPort!O7)-(Calculated!$L$2))/1.28)/3.2),"")</f>
        <v/>
      </c>
      <c r="M7" t="str">
        <f>IF((ValuesFromComPort!P7)&lt;&gt;"",((((ValuesFromComPort!P7)-(Calculated!$M$2))/1.28)/16),"")</f>
        <v/>
      </c>
      <c r="N7" t="str">
        <f>IF((ValuesFromComPort!Q7)&lt;&gt;"",((((ValuesFromComPort!Q7)-(Calculated!$N$2))/1.28)/160),"")</f>
        <v/>
      </c>
      <c r="O7" t="str">
        <f>IF((ValuesFromComPort!AA7)&lt;&gt;"",(ValuesFromComPort!AA7),"")</f>
        <v/>
      </c>
      <c r="P7" t="str">
        <f>IF((ValuesFromComPort!AB7)&lt;&gt;"",((_xlfn.BITAND((ValuesFromComPort!AB7),1))*(ValuesFromComPort!AA7)*1)+100*(_xlfn.BITAND((ValuesFromComPort!AB7),1)),"")</f>
        <v/>
      </c>
      <c r="Q7" t="str">
        <f>IF((ValuesFromComPort!AB7)&lt;&gt;"",((_xlfn.BITAND((ValuesFromComPort!AB7),2))/2)*50,"")</f>
        <v/>
      </c>
      <c r="R7" t="str">
        <f>IF((ValuesFromComPort!AB7)&lt;&gt;"",((_xlfn.BITAND((ValuesFromComPort!AB7),4))/4)*60,"")</f>
        <v/>
      </c>
      <c r="S7" t="str">
        <f>IF((ValuesFromComPort!AB7)&lt;&gt;"",((_xlfn.BITAND((ValuesFromComPort!AB7),32))/32)*70,"")</f>
        <v/>
      </c>
    </row>
    <row r="8" spans="1:20" x14ac:dyDescent="0.25">
      <c r="B8" t="str">
        <f>IF((ValuesFromComPort!B8)&lt;&gt;"",((((ValuesFromComPort!B8)-(Calculated!$B$2))/1.28)/320),"")</f>
        <v/>
      </c>
      <c r="C8" t="str">
        <f>IF((ValuesFromComPort!C8)&lt;&gt;"",((((ValuesFromComPort!C8)-(Calculated!$C$2))/1.28)/320),"")</f>
        <v/>
      </c>
      <c r="D8" t="str">
        <f>IF((ValuesFromComPort!D8)&lt;&gt;"",((((ValuesFromComPort!D8)-(Calculated!$D$2))/1.28)/80),"")</f>
        <v/>
      </c>
      <c r="E8" t="str">
        <f>IF((ValuesFromComPort!F8)&lt;&gt;"",((((ValuesFromComPort!F8)-(Calculated!$E$2))/1.28)/80),"")</f>
        <v/>
      </c>
      <c r="F8" t="str">
        <f>IF((ValuesFromComPort!H8)&lt;&gt;"",((((ValuesFromComPort!H8)-(Calculated!$F$2))/1.28)/3.2),"")</f>
        <v/>
      </c>
      <c r="G8" t="str">
        <f>IF((ValuesFromComPort!I8)&lt;&gt;"",((((ValuesFromComPort!I8)-$G$2)*0.015625)/0.3),"")</f>
        <v/>
      </c>
      <c r="H8" t="str">
        <f>IF((ValuesFromComPort!J8)&lt;&gt;"",((((ValuesFromComPort!J8)-(Calculated!$H$2))/1.28)*3.2),"")</f>
        <v/>
      </c>
      <c r="I8" t="str">
        <f>IF((ValuesFromComPort!K8)&lt;&gt;"",((((ValuesFromComPort!K8)-(Calculated!$I$2))/1.28)/64),"")</f>
        <v/>
      </c>
      <c r="J8" t="str">
        <f>IF((ValuesFromComPort!M8)&lt;&gt;"",((((ValuesFromComPort!M8)-(Calculated!$J$2))/1.28)/800),"")</f>
        <v/>
      </c>
      <c r="K8" t="str">
        <f>IF((ValuesFromComPort!N8)&lt;&gt;"",(((ValuesFromComPort!N8)-(Calculated!$K$2))/1.28/3200),"")</f>
        <v/>
      </c>
      <c r="L8" t="str">
        <f>IF((ValuesFromComPort!O8)&lt;&gt;"",((((ValuesFromComPort!O8)-(Calculated!$L$2))/1.28)/3.2),"")</f>
        <v/>
      </c>
      <c r="M8" t="str">
        <f>IF((ValuesFromComPort!P8)&lt;&gt;"",((((ValuesFromComPort!P8)-(Calculated!$M$2))/1.28)/16),"")</f>
        <v/>
      </c>
      <c r="N8" t="str">
        <f>IF((ValuesFromComPort!Q8)&lt;&gt;"",((((ValuesFromComPort!Q8)-(Calculated!$N$2))/1.28)/160),"")</f>
        <v/>
      </c>
      <c r="O8" t="str">
        <f>IF((ValuesFromComPort!AA8)&lt;&gt;"",(ValuesFromComPort!AA8),"")</f>
        <v/>
      </c>
      <c r="P8" t="str">
        <f>IF((ValuesFromComPort!AB8)&lt;&gt;"",((_xlfn.BITAND((ValuesFromComPort!AB8),1))*(ValuesFromComPort!AA8)*1)+100*(_xlfn.BITAND((ValuesFromComPort!AB8),1)),"")</f>
        <v/>
      </c>
      <c r="Q8" t="str">
        <f>IF((ValuesFromComPort!AB8)&lt;&gt;"",((_xlfn.BITAND((ValuesFromComPort!AB8),2))/2)*50,"")</f>
        <v/>
      </c>
      <c r="R8" t="str">
        <f>IF((ValuesFromComPort!AB8)&lt;&gt;"",((_xlfn.BITAND((ValuesFromComPort!AB8),4))/4)*60,"")</f>
        <v/>
      </c>
      <c r="S8" t="str">
        <f>IF((ValuesFromComPort!AB8)&lt;&gt;"",((_xlfn.BITAND((ValuesFromComPort!AB8),32))/32)*70,"")</f>
        <v/>
      </c>
    </row>
    <row r="9" spans="1:20" x14ac:dyDescent="0.25">
      <c r="B9" t="str">
        <f>IF((ValuesFromComPort!B9)&lt;&gt;"",((((ValuesFromComPort!B9)-(Calculated!$B$2))/1.28)/320),"")</f>
        <v/>
      </c>
      <c r="C9" t="str">
        <f>IF((ValuesFromComPort!C9)&lt;&gt;"",((((ValuesFromComPort!C9)-(Calculated!$C$2))/1.28)/320),"")</f>
        <v/>
      </c>
      <c r="D9" t="str">
        <f>IF((ValuesFromComPort!D9)&lt;&gt;"",((((ValuesFromComPort!D9)-(Calculated!$D$2))/1.28)/80),"")</f>
        <v/>
      </c>
      <c r="E9" t="str">
        <f>IF((ValuesFromComPort!F9)&lt;&gt;"",((((ValuesFromComPort!F9)-(Calculated!$E$2))/1.28)/80),"")</f>
        <v/>
      </c>
      <c r="F9" t="str">
        <f>IF((ValuesFromComPort!H9)&lt;&gt;"",((((ValuesFromComPort!H9)-(Calculated!$F$2))/1.28)/3.2),"")</f>
        <v/>
      </c>
      <c r="G9" t="str">
        <f>IF((ValuesFromComPort!I9)&lt;&gt;"",((((ValuesFromComPort!I9)-$G$2)*0.015625)/0.3),"")</f>
        <v/>
      </c>
      <c r="H9" t="str">
        <f>IF((ValuesFromComPort!J9)&lt;&gt;"",((((ValuesFromComPort!J9)-(Calculated!$H$2))/1.28)*3.2),"")</f>
        <v/>
      </c>
      <c r="I9" t="str">
        <f>IF((ValuesFromComPort!K9)&lt;&gt;"",((((ValuesFromComPort!K9)-(Calculated!$I$2))/1.28)/64),"")</f>
        <v/>
      </c>
      <c r="J9" t="str">
        <f>IF((ValuesFromComPort!M9)&lt;&gt;"",((((ValuesFromComPort!M9)-(Calculated!$J$2))/1.28)/800),"")</f>
        <v/>
      </c>
      <c r="K9" t="str">
        <f>IF((ValuesFromComPort!N9)&lt;&gt;"",(((ValuesFromComPort!N9)-(Calculated!$K$2))/1.28/3200),"")</f>
        <v/>
      </c>
      <c r="L9" t="str">
        <f>IF((ValuesFromComPort!O9)&lt;&gt;"",((((ValuesFromComPort!O9)-(Calculated!$L$2))/1.28)/3.2),"")</f>
        <v/>
      </c>
      <c r="M9" t="str">
        <f>IF((ValuesFromComPort!P9)&lt;&gt;"",((((ValuesFromComPort!P9)-(Calculated!$M$2))/1.28)/16),"")</f>
        <v/>
      </c>
      <c r="N9" t="str">
        <f>IF((ValuesFromComPort!Q9)&lt;&gt;"",((((ValuesFromComPort!Q9)-(Calculated!$N$2))/1.28)/160),"")</f>
        <v/>
      </c>
      <c r="O9" t="str">
        <f>IF((ValuesFromComPort!AA9)&lt;&gt;"",(ValuesFromComPort!AA9),"")</f>
        <v/>
      </c>
      <c r="P9" t="str">
        <f>IF((ValuesFromComPort!AB9)&lt;&gt;"",((_xlfn.BITAND((ValuesFromComPort!AB9),1))*(ValuesFromComPort!AA9)*1)+100*(_xlfn.BITAND((ValuesFromComPort!AB9),1)),"")</f>
        <v/>
      </c>
      <c r="Q9" t="str">
        <f>IF((ValuesFromComPort!AB9)&lt;&gt;"",((_xlfn.BITAND((ValuesFromComPort!AB9),2))/2)*50,"")</f>
        <v/>
      </c>
      <c r="R9" t="str">
        <f>IF((ValuesFromComPort!AB9)&lt;&gt;"",((_xlfn.BITAND((ValuesFromComPort!AB9),4))/4)*60,"")</f>
        <v/>
      </c>
      <c r="S9" t="str">
        <f>IF((ValuesFromComPort!AB9)&lt;&gt;"",((_xlfn.BITAND((ValuesFromComPort!AB9),32))/32)*70,"")</f>
        <v/>
      </c>
    </row>
    <row r="10" spans="1:20" x14ac:dyDescent="0.25">
      <c r="B10" t="str">
        <f>IF((ValuesFromComPort!B10)&lt;&gt;"",((((ValuesFromComPort!B10)-(Calculated!$B$2))/1.28)/320),"")</f>
        <v/>
      </c>
      <c r="C10" t="str">
        <f>IF((ValuesFromComPort!C10)&lt;&gt;"",((((ValuesFromComPort!C10)-(Calculated!$C$2))/1.28)/320),"")</f>
        <v/>
      </c>
      <c r="D10" t="str">
        <f>IF((ValuesFromComPort!D10)&lt;&gt;"",((((ValuesFromComPort!D10)-(Calculated!$D$2))/1.28)/80),"")</f>
        <v/>
      </c>
      <c r="E10" t="str">
        <f>IF((ValuesFromComPort!F10)&lt;&gt;"",((((ValuesFromComPort!F10)-(Calculated!$E$2))/1.28)/80),"")</f>
        <v/>
      </c>
      <c r="F10" t="str">
        <f>IF((ValuesFromComPort!H10)&lt;&gt;"",((((ValuesFromComPort!H10)-(Calculated!$F$2))/1.28)/3.2),"")</f>
        <v/>
      </c>
      <c r="G10" t="str">
        <f>IF((ValuesFromComPort!I10)&lt;&gt;"",((((ValuesFromComPort!I10)-$G$2)*0.015625)/0.3),"")</f>
        <v/>
      </c>
      <c r="H10" t="str">
        <f>IF((ValuesFromComPort!J10)&lt;&gt;"",((((ValuesFromComPort!J10)-(Calculated!$H$2))/1.28)*3.2),"")</f>
        <v/>
      </c>
      <c r="I10" t="str">
        <f>IF((ValuesFromComPort!K10)&lt;&gt;"",((((ValuesFromComPort!K10)-(Calculated!$I$2))/1.28)/64),"")</f>
        <v/>
      </c>
      <c r="J10" t="str">
        <f>IF((ValuesFromComPort!M10)&lt;&gt;"",((((ValuesFromComPort!M10)-(Calculated!$J$2))/1.28)/800),"")</f>
        <v/>
      </c>
      <c r="K10" t="str">
        <f>IF((ValuesFromComPort!N10)&lt;&gt;"",(((ValuesFromComPort!N10)-(Calculated!$K$2))/1.28/3200),"")</f>
        <v/>
      </c>
      <c r="L10" t="str">
        <f>IF((ValuesFromComPort!O10)&lt;&gt;"",((((ValuesFromComPort!O10)-(Calculated!$L$2))/1.28)/3.2),"")</f>
        <v/>
      </c>
      <c r="M10" t="str">
        <f>IF((ValuesFromComPort!P10)&lt;&gt;"",((((ValuesFromComPort!P10)-(Calculated!$M$2))/1.28)/16),"")</f>
        <v/>
      </c>
      <c r="N10" t="str">
        <f>IF((ValuesFromComPort!Q10)&lt;&gt;"",((((ValuesFromComPort!Q10)-(Calculated!$N$2))/1.28)/160),"")</f>
        <v/>
      </c>
      <c r="O10" t="str">
        <f>IF((ValuesFromComPort!AA10)&lt;&gt;"",(ValuesFromComPort!AA10),"")</f>
        <v/>
      </c>
      <c r="P10" t="str">
        <f>IF((ValuesFromComPort!AB10)&lt;&gt;"",((_xlfn.BITAND((ValuesFromComPort!AB10),1))*(ValuesFromComPort!AA10)*1)+100*(_xlfn.BITAND((ValuesFromComPort!AB10),1)),"")</f>
        <v/>
      </c>
      <c r="Q10" t="str">
        <f>IF((ValuesFromComPort!AB10)&lt;&gt;"",((_xlfn.BITAND((ValuesFromComPort!AB10),2))/2)*50,"")</f>
        <v/>
      </c>
      <c r="R10" t="str">
        <f>IF((ValuesFromComPort!AB10)&lt;&gt;"",((_xlfn.BITAND((ValuesFromComPort!AB10),4))/4)*60,"")</f>
        <v/>
      </c>
      <c r="S10" t="str">
        <f>IF((ValuesFromComPort!AB10)&lt;&gt;"",((_xlfn.BITAND((ValuesFromComPort!AB10),32))/32)*70,"")</f>
        <v/>
      </c>
    </row>
    <row r="11" spans="1:20" x14ac:dyDescent="0.25">
      <c r="B11" t="str">
        <f>IF((ValuesFromComPort!B11)&lt;&gt;"",((((ValuesFromComPort!B11)-(Calculated!$B$2))/1.28)/320),"")</f>
        <v/>
      </c>
      <c r="C11" t="str">
        <f>IF((ValuesFromComPort!C11)&lt;&gt;"",((((ValuesFromComPort!C11)-(Calculated!$C$2))/1.28)/320),"")</f>
        <v/>
      </c>
      <c r="D11" t="str">
        <f>IF((ValuesFromComPort!D11)&lt;&gt;"",((((ValuesFromComPort!D11)-(Calculated!$D$2))/1.28)/80),"")</f>
        <v/>
      </c>
      <c r="E11" t="str">
        <f>IF((ValuesFromComPort!F11)&lt;&gt;"",((((ValuesFromComPort!F11)-(Calculated!$E$2))/1.28)/80),"")</f>
        <v/>
      </c>
      <c r="F11" t="str">
        <f>IF((ValuesFromComPort!H11)&lt;&gt;"",((((ValuesFromComPort!H11)-(Calculated!$F$2))/1.28)/3.2),"")</f>
        <v/>
      </c>
      <c r="G11" t="str">
        <f>IF((ValuesFromComPort!I11)&lt;&gt;"",((((ValuesFromComPort!I11)-$G$2)*0.015625)/0.3),"")</f>
        <v/>
      </c>
      <c r="H11" t="str">
        <f>IF((ValuesFromComPort!J11)&lt;&gt;"",((((ValuesFromComPort!J11)-(Calculated!$H$2))/1.28)*3.2),"")</f>
        <v/>
      </c>
      <c r="I11" t="str">
        <f>IF((ValuesFromComPort!K11)&lt;&gt;"",((((ValuesFromComPort!K11)-(Calculated!$I$2))/1.28)/64),"")</f>
        <v/>
      </c>
      <c r="J11" t="str">
        <f>IF((ValuesFromComPort!M11)&lt;&gt;"",((((ValuesFromComPort!M11)-(Calculated!$J$2))/1.28)/800),"")</f>
        <v/>
      </c>
      <c r="K11" t="str">
        <f>IF((ValuesFromComPort!N11)&lt;&gt;"",(((ValuesFromComPort!N11)-(Calculated!$K$2))/1.28/3200),"")</f>
        <v/>
      </c>
      <c r="L11" t="str">
        <f>IF((ValuesFromComPort!O11)&lt;&gt;"",((((ValuesFromComPort!O11)-(Calculated!$L$2))/1.28)/3.2),"")</f>
        <v/>
      </c>
      <c r="M11" t="str">
        <f>IF((ValuesFromComPort!P11)&lt;&gt;"",((((ValuesFromComPort!P11)-(Calculated!$M$2))/1.28)/16),"")</f>
        <v/>
      </c>
      <c r="N11" t="str">
        <f>IF((ValuesFromComPort!Q11)&lt;&gt;"",((((ValuesFromComPort!Q11)-(Calculated!$N$2))/1.28)/160),"")</f>
        <v/>
      </c>
      <c r="O11" t="str">
        <f>IF((ValuesFromComPort!AA11)&lt;&gt;"",(ValuesFromComPort!AA11),"")</f>
        <v/>
      </c>
      <c r="P11" t="str">
        <f>IF((ValuesFromComPort!AB11)&lt;&gt;"",((_xlfn.BITAND((ValuesFromComPort!AB11),1))*(ValuesFromComPort!AA11)*1)+100*(_xlfn.BITAND((ValuesFromComPort!AB11),1)),"")</f>
        <v/>
      </c>
      <c r="Q11" t="str">
        <f>IF((ValuesFromComPort!AB11)&lt;&gt;"",((_xlfn.BITAND((ValuesFromComPort!AB11),2))/2)*50,"")</f>
        <v/>
      </c>
      <c r="R11" t="str">
        <f>IF((ValuesFromComPort!AB11)&lt;&gt;"",((_xlfn.BITAND((ValuesFromComPort!AB11),4))/4)*60,"")</f>
        <v/>
      </c>
      <c r="S11" t="str">
        <f>IF((ValuesFromComPort!AB11)&lt;&gt;"",((_xlfn.BITAND((ValuesFromComPort!AB11),32))/32)*70,"")</f>
        <v/>
      </c>
    </row>
    <row r="12" spans="1:20" x14ac:dyDescent="0.25">
      <c r="B12" t="str">
        <f>IF((ValuesFromComPort!B12)&lt;&gt;"",((((ValuesFromComPort!B12)-(Calculated!$B$2))/1.28)/320),"")</f>
        <v/>
      </c>
      <c r="C12" t="str">
        <f>IF((ValuesFromComPort!C12)&lt;&gt;"",((((ValuesFromComPort!C12)-(Calculated!$C$2))/1.28)/320),"")</f>
        <v/>
      </c>
      <c r="D12" t="str">
        <f>IF((ValuesFromComPort!D12)&lt;&gt;"",((((ValuesFromComPort!D12)-(Calculated!$D$2))/1.28)/80),"")</f>
        <v/>
      </c>
      <c r="E12" t="str">
        <f>IF((ValuesFromComPort!F12)&lt;&gt;"",((((ValuesFromComPort!F12)-(Calculated!$E$2))/1.28)/80),"")</f>
        <v/>
      </c>
      <c r="F12" t="str">
        <f>IF((ValuesFromComPort!H12)&lt;&gt;"",((((ValuesFromComPort!H12)-(Calculated!$F$2))/1.28)/3.2),"")</f>
        <v/>
      </c>
      <c r="G12" t="str">
        <f>IF((ValuesFromComPort!I12)&lt;&gt;"",((((ValuesFromComPort!I12)-$G$2)*0.015625)/0.3),"")</f>
        <v/>
      </c>
      <c r="H12" t="str">
        <f>IF((ValuesFromComPort!J12)&lt;&gt;"",((((ValuesFromComPort!J12)-(Calculated!$H$2))/1.28)*3.2),"")</f>
        <v/>
      </c>
      <c r="I12" t="str">
        <f>IF((ValuesFromComPort!K12)&lt;&gt;"",((((ValuesFromComPort!K12)-(Calculated!$I$2))/1.28)/64),"")</f>
        <v/>
      </c>
      <c r="J12" t="str">
        <f>IF((ValuesFromComPort!M12)&lt;&gt;"",((((ValuesFromComPort!M12)-(Calculated!$J$2))/1.28)/800),"")</f>
        <v/>
      </c>
      <c r="K12" t="str">
        <f>IF((ValuesFromComPort!N12)&lt;&gt;"",(((ValuesFromComPort!N12)-(Calculated!$K$2))/1.28/3200),"")</f>
        <v/>
      </c>
      <c r="L12" t="str">
        <f>IF((ValuesFromComPort!O12)&lt;&gt;"",((((ValuesFromComPort!O12)-(Calculated!$L$2))/1.28)/3.2),"")</f>
        <v/>
      </c>
      <c r="M12" t="str">
        <f>IF((ValuesFromComPort!P12)&lt;&gt;"",((((ValuesFromComPort!P12)-(Calculated!$M$2))/1.28)/16),"")</f>
        <v/>
      </c>
      <c r="N12" t="str">
        <f>IF((ValuesFromComPort!Q12)&lt;&gt;"",((((ValuesFromComPort!Q12)-(Calculated!$N$2))/1.28)/160),"")</f>
        <v/>
      </c>
      <c r="O12" t="str">
        <f>IF((ValuesFromComPort!AA12)&lt;&gt;"",(ValuesFromComPort!AA12),"")</f>
        <v/>
      </c>
      <c r="P12" t="str">
        <f>IF((ValuesFromComPort!AB12)&lt;&gt;"",((_xlfn.BITAND((ValuesFromComPort!AB12),1))*(ValuesFromComPort!AA12)*1)+100*(_xlfn.BITAND((ValuesFromComPort!AB12),1)),"")</f>
        <v/>
      </c>
      <c r="Q12" t="str">
        <f>IF((ValuesFromComPort!AB12)&lt;&gt;"",((_xlfn.BITAND((ValuesFromComPort!AB12),2))/2)*50,"")</f>
        <v/>
      </c>
      <c r="R12" t="str">
        <f>IF((ValuesFromComPort!AB12)&lt;&gt;"",((_xlfn.BITAND((ValuesFromComPort!AB12),4))/4)*60,"")</f>
        <v/>
      </c>
      <c r="S12" t="str">
        <f>IF((ValuesFromComPort!AB12)&lt;&gt;"",((_xlfn.BITAND((ValuesFromComPort!AB12),32))/32)*70,"")</f>
        <v/>
      </c>
    </row>
    <row r="13" spans="1:20" x14ac:dyDescent="0.25">
      <c r="B13" t="str">
        <f>IF((ValuesFromComPort!B13)&lt;&gt;"",((((ValuesFromComPort!B13)-(Calculated!$B$2))/1.28)/320),"")</f>
        <v/>
      </c>
      <c r="C13" t="str">
        <f>IF((ValuesFromComPort!C13)&lt;&gt;"",((((ValuesFromComPort!C13)-(Calculated!$C$2))/1.28)/320),"")</f>
        <v/>
      </c>
      <c r="D13" t="str">
        <f>IF((ValuesFromComPort!D13)&lt;&gt;"",((((ValuesFromComPort!D13)-(Calculated!$D$2))/1.28)/80),"")</f>
        <v/>
      </c>
      <c r="E13" t="str">
        <f>IF((ValuesFromComPort!F13)&lt;&gt;"",((((ValuesFromComPort!F13)-(Calculated!$E$2))/1.28)/80),"")</f>
        <v/>
      </c>
      <c r="F13" t="str">
        <f>IF((ValuesFromComPort!H13)&lt;&gt;"",((((ValuesFromComPort!H13)-(Calculated!$F$2))/1.28)/3.2),"")</f>
        <v/>
      </c>
      <c r="G13" t="str">
        <f>IF((ValuesFromComPort!I13)&lt;&gt;"",((((ValuesFromComPort!I13)-$G$2)*0.015625)/0.3),"")</f>
        <v/>
      </c>
      <c r="H13" t="str">
        <f>IF((ValuesFromComPort!J13)&lt;&gt;"",((((ValuesFromComPort!J13)-(Calculated!$H$2))/1.28)*3.2),"")</f>
        <v/>
      </c>
      <c r="I13" t="str">
        <f>IF((ValuesFromComPort!K13)&lt;&gt;"",((((ValuesFromComPort!K13)-(Calculated!$I$2))/1.28)/64),"")</f>
        <v/>
      </c>
      <c r="J13" t="str">
        <f>IF((ValuesFromComPort!M13)&lt;&gt;"",((((ValuesFromComPort!M13)-(Calculated!$J$2))/1.28)/800),"")</f>
        <v/>
      </c>
      <c r="K13" t="str">
        <f>IF((ValuesFromComPort!N13)&lt;&gt;"",(((ValuesFromComPort!N13)-(Calculated!$K$2))/1.28/3200),"")</f>
        <v/>
      </c>
      <c r="L13" t="str">
        <f>IF((ValuesFromComPort!O13)&lt;&gt;"",((((ValuesFromComPort!O13)-(Calculated!$L$2))/1.28)/3.2),"")</f>
        <v/>
      </c>
      <c r="M13" t="str">
        <f>IF((ValuesFromComPort!P13)&lt;&gt;"",((((ValuesFromComPort!P13)-(Calculated!$M$2))/1.28)/16),"")</f>
        <v/>
      </c>
      <c r="N13" t="str">
        <f>IF((ValuesFromComPort!Q13)&lt;&gt;"",((((ValuesFromComPort!Q13)-(Calculated!$N$2))/1.28)/160),"")</f>
        <v/>
      </c>
      <c r="O13" t="str">
        <f>IF((ValuesFromComPort!AA13)&lt;&gt;"",(ValuesFromComPort!AA13),"")</f>
        <v/>
      </c>
      <c r="P13" t="str">
        <f>IF((ValuesFromComPort!AB13)&lt;&gt;"",((_xlfn.BITAND((ValuesFromComPort!AB13),1))*(ValuesFromComPort!AA13)*1)+100*(_xlfn.BITAND((ValuesFromComPort!AB13),1)),"")</f>
        <v/>
      </c>
      <c r="Q13" t="str">
        <f>IF((ValuesFromComPort!AB13)&lt;&gt;"",((_xlfn.BITAND((ValuesFromComPort!AB13),2))/2)*50,"")</f>
        <v/>
      </c>
      <c r="R13" t="str">
        <f>IF((ValuesFromComPort!AB13)&lt;&gt;"",((_xlfn.BITAND((ValuesFromComPort!AB13),4))/4)*60,"")</f>
        <v/>
      </c>
      <c r="S13" t="str">
        <f>IF((ValuesFromComPort!AB13)&lt;&gt;"",((_xlfn.BITAND((ValuesFromComPort!AB13),32))/32)*70,"")</f>
        <v/>
      </c>
    </row>
    <row r="14" spans="1:20" x14ac:dyDescent="0.25">
      <c r="B14" t="str">
        <f>IF((ValuesFromComPort!B14)&lt;&gt;"",((((ValuesFromComPort!B14)-(Calculated!$B$2))/1.28)/320),"")</f>
        <v/>
      </c>
      <c r="C14" t="str">
        <f>IF((ValuesFromComPort!C14)&lt;&gt;"",((((ValuesFromComPort!C14)-(Calculated!$C$2))/1.28)/320),"")</f>
        <v/>
      </c>
      <c r="D14" t="str">
        <f>IF((ValuesFromComPort!D14)&lt;&gt;"",((((ValuesFromComPort!D14)-(Calculated!$D$2))/1.28)/80),"")</f>
        <v/>
      </c>
      <c r="E14" t="str">
        <f>IF((ValuesFromComPort!F14)&lt;&gt;"",((((ValuesFromComPort!F14)-(Calculated!$E$2))/1.28)/80),"")</f>
        <v/>
      </c>
      <c r="F14" t="str">
        <f>IF((ValuesFromComPort!H14)&lt;&gt;"",((((ValuesFromComPort!H14)-(Calculated!$F$2))/1.28)/3.2),"")</f>
        <v/>
      </c>
      <c r="G14" t="str">
        <f>IF((ValuesFromComPort!I14)&lt;&gt;"",((((ValuesFromComPort!I14)-$G$2)*0.015625)/0.3),"")</f>
        <v/>
      </c>
      <c r="H14" t="str">
        <f>IF((ValuesFromComPort!J14)&lt;&gt;"",((((ValuesFromComPort!J14)-(Calculated!$H$2))/1.28)*3.2),"")</f>
        <v/>
      </c>
      <c r="I14" t="str">
        <f>IF((ValuesFromComPort!K14)&lt;&gt;"",((((ValuesFromComPort!K14)-(Calculated!$I$2))/1.28)/64),"")</f>
        <v/>
      </c>
      <c r="J14" t="str">
        <f>IF((ValuesFromComPort!M14)&lt;&gt;"",((((ValuesFromComPort!M14)-(Calculated!$J$2))/1.28)/800),"")</f>
        <v/>
      </c>
      <c r="K14" t="str">
        <f>IF((ValuesFromComPort!N14)&lt;&gt;"",(((ValuesFromComPort!N14)-(Calculated!$K$2))/1.28/3200),"")</f>
        <v/>
      </c>
      <c r="L14" t="str">
        <f>IF((ValuesFromComPort!O14)&lt;&gt;"",((((ValuesFromComPort!O14)-(Calculated!$L$2))/1.28)/3.2),"")</f>
        <v/>
      </c>
      <c r="M14" t="str">
        <f>IF((ValuesFromComPort!P14)&lt;&gt;"",((((ValuesFromComPort!P14)-(Calculated!$M$2))/1.28)/16),"")</f>
        <v/>
      </c>
      <c r="N14" t="str">
        <f>IF((ValuesFromComPort!Q14)&lt;&gt;"",((((ValuesFromComPort!Q14)-(Calculated!$N$2))/1.28)/160),"")</f>
        <v/>
      </c>
      <c r="O14" t="str">
        <f>IF((ValuesFromComPort!AA14)&lt;&gt;"",(ValuesFromComPort!AA14),"")</f>
        <v/>
      </c>
      <c r="P14" t="str">
        <f>IF((ValuesFromComPort!AB14)&lt;&gt;"",((_xlfn.BITAND((ValuesFromComPort!AB14),1))*(ValuesFromComPort!AA14)*1)+100*(_xlfn.BITAND((ValuesFromComPort!AB14),1)),"")</f>
        <v/>
      </c>
      <c r="Q14" t="str">
        <f>IF((ValuesFromComPort!AB14)&lt;&gt;"",((_xlfn.BITAND((ValuesFromComPort!AB14),2))/2)*50,"")</f>
        <v/>
      </c>
      <c r="R14" t="str">
        <f>IF((ValuesFromComPort!AB14)&lt;&gt;"",((_xlfn.BITAND((ValuesFromComPort!AB14),4))/4)*60,"")</f>
        <v/>
      </c>
      <c r="S14" t="str">
        <f>IF((ValuesFromComPort!AB14)&lt;&gt;"",((_xlfn.BITAND((ValuesFromComPort!AB14),32))/32)*70,"")</f>
        <v/>
      </c>
    </row>
    <row r="15" spans="1:20" x14ac:dyDescent="0.25">
      <c r="B15" t="str">
        <f>IF((ValuesFromComPort!B15)&lt;&gt;"",((((ValuesFromComPort!B15)-(Calculated!$B$2))/1.28)/320),"")</f>
        <v/>
      </c>
      <c r="C15" t="str">
        <f>IF((ValuesFromComPort!C15)&lt;&gt;"",((((ValuesFromComPort!C15)-(Calculated!$C$2))/1.28)/320),"")</f>
        <v/>
      </c>
      <c r="D15" t="str">
        <f>IF((ValuesFromComPort!D15)&lt;&gt;"",((((ValuesFromComPort!D15)-(Calculated!$D$2))/1.28)/80),"")</f>
        <v/>
      </c>
      <c r="E15" t="str">
        <f>IF((ValuesFromComPort!F15)&lt;&gt;"",((((ValuesFromComPort!F15)-(Calculated!$E$2))/1.28)/80),"")</f>
        <v/>
      </c>
      <c r="F15" t="str">
        <f>IF((ValuesFromComPort!H15)&lt;&gt;"",((((ValuesFromComPort!H15)-(Calculated!$F$2))/1.28)/3.2),"")</f>
        <v/>
      </c>
      <c r="G15" t="str">
        <f>IF((ValuesFromComPort!I15)&lt;&gt;"",((((ValuesFromComPort!I15)-$G$2)*0.015625)/0.3),"")</f>
        <v/>
      </c>
      <c r="H15" t="str">
        <f>IF((ValuesFromComPort!J15)&lt;&gt;"",((((ValuesFromComPort!J15)-(Calculated!$H$2))/1.28)*3.2),"")</f>
        <v/>
      </c>
      <c r="I15" t="str">
        <f>IF((ValuesFromComPort!K15)&lt;&gt;"",((((ValuesFromComPort!K15)-(Calculated!$I$2))/1.28)/64),"")</f>
        <v/>
      </c>
      <c r="J15" t="str">
        <f>IF((ValuesFromComPort!M15)&lt;&gt;"",((((ValuesFromComPort!M15)-(Calculated!$J$2))/1.28)/800),"")</f>
        <v/>
      </c>
      <c r="K15" t="str">
        <f>IF((ValuesFromComPort!N15)&lt;&gt;"",(((ValuesFromComPort!N15)-(Calculated!$K$2))/1.28/3200),"")</f>
        <v/>
      </c>
      <c r="L15" t="str">
        <f>IF((ValuesFromComPort!O15)&lt;&gt;"",((((ValuesFromComPort!O15)-(Calculated!$L$2))/1.28)/3.2),"")</f>
        <v/>
      </c>
      <c r="M15" t="str">
        <f>IF((ValuesFromComPort!P15)&lt;&gt;"",((((ValuesFromComPort!P15)-(Calculated!$M$2))/1.28)/16),"")</f>
        <v/>
      </c>
      <c r="N15" t="str">
        <f>IF((ValuesFromComPort!Q15)&lt;&gt;"",((((ValuesFromComPort!Q15)-(Calculated!$N$2))/1.28)/160),"")</f>
        <v/>
      </c>
      <c r="O15" t="str">
        <f>IF((ValuesFromComPort!AA15)&lt;&gt;"",(ValuesFromComPort!AA15),"")</f>
        <v/>
      </c>
      <c r="P15" t="str">
        <f>IF((ValuesFromComPort!AB15)&lt;&gt;"",((_xlfn.BITAND((ValuesFromComPort!AB15),1))*(ValuesFromComPort!AA15)*1)+100*(_xlfn.BITAND((ValuesFromComPort!AB15),1)),"")</f>
        <v/>
      </c>
      <c r="Q15" t="str">
        <f>IF((ValuesFromComPort!AB15)&lt;&gt;"",((_xlfn.BITAND((ValuesFromComPort!AB15),2))/2)*50,"")</f>
        <v/>
      </c>
      <c r="R15" t="str">
        <f>IF((ValuesFromComPort!AB15)&lt;&gt;"",((_xlfn.BITAND((ValuesFromComPort!AB15),4))/4)*60,"")</f>
        <v/>
      </c>
      <c r="S15" t="str">
        <f>IF((ValuesFromComPort!AB15)&lt;&gt;"",((_xlfn.BITAND((ValuesFromComPort!AB15),32))/32)*70,"")</f>
        <v/>
      </c>
    </row>
    <row r="16" spans="1:20" x14ac:dyDescent="0.25">
      <c r="B16" t="str">
        <f>IF((ValuesFromComPort!B16)&lt;&gt;"",((((ValuesFromComPort!B16)-(Calculated!$B$2))/1.28)/320),"")</f>
        <v/>
      </c>
      <c r="C16" t="str">
        <f>IF((ValuesFromComPort!C16)&lt;&gt;"",((((ValuesFromComPort!C16)-(Calculated!$C$2))/1.28)/320),"")</f>
        <v/>
      </c>
      <c r="D16" t="str">
        <f>IF((ValuesFromComPort!D16)&lt;&gt;"",((((ValuesFromComPort!D16)-(Calculated!$D$2))/1.28)/80),"")</f>
        <v/>
      </c>
      <c r="E16" t="str">
        <f>IF((ValuesFromComPort!F16)&lt;&gt;"",((((ValuesFromComPort!F16)-(Calculated!$E$2))/1.28)/80),"")</f>
        <v/>
      </c>
      <c r="F16" t="str">
        <f>IF((ValuesFromComPort!H16)&lt;&gt;"",((((ValuesFromComPort!H16)-(Calculated!$F$2))/1.28)/3.2),"")</f>
        <v/>
      </c>
      <c r="G16" t="str">
        <f>IF((ValuesFromComPort!I16)&lt;&gt;"",((((ValuesFromComPort!I16)-$G$2)*0.015625)/0.3),"")</f>
        <v/>
      </c>
      <c r="H16" t="str">
        <f>IF((ValuesFromComPort!J16)&lt;&gt;"",((((ValuesFromComPort!J16)-(Calculated!$H$2))/1.28)*3.2),"")</f>
        <v/>
      </c>
      <c r="I16" t="str">
        <f>IF((ValuesFromComPort!K16)&lt;&gt;"",((((ValuesFromComPort!K16)-(Calculated!$I$2))/1.28)/64),"")</f>
        <v/>
      </c>
      <c r="J16" t="str">
        <f>IF((ValuesFromComPort!M16)&lt;&gt;"",((((ValuesFromComPort!M16)-(Calculated!$J$2))/1.28)/800),"")</f>
        <v/>
      </c>
      <c r="K16" t="str">
        <f>IF((ValuesFromComPort!N16)&lt;&gt;"",(((ValuesFromComPort!N16)-(Calculated!$K$2))/1.28/3200),"")</f>
        <v/>
      </c>
      <c r="L16" t="str">
        <f>IF((ValuesFromComPort!O16)&lt;&gt;"",((((ValuesFromComPort!O16)-(Calculated!$L$2))/1.28)/3.2),"")</f>
        <v/>
      </c>
      <c r="M16" t="str">
        <f>IF((ValuesFromComPort!P16)&lt;&gt;"",((((ValuesFromComPort!P16)-(Calculated!$M$2))/1.28)/16),"")</f>
        <v/>
      </c>
      <c r="N16" t="str">
        <f>IF((ValuesFromComPort!Q16)&lt;&gt;"",((((ValuesFromComPort!Q16)-(Calculated!$N$2))/1.28)/160),"")</f>
        <v/>
      </c>
      <c r="O16" t="str">
        <f>IF((ValuesFromComPort!AA16)&lt;&gt;"",(ValuesFromComPort!AA16),"")</f>
        <v/>
      </c>
      <c r="P16" t="str">
        <f>IF((ValuesFromComPort!AB16)&lt;&gt;"",((_xlfn.BITAND((ValuesFromComPort!AB16),1))*(ValuesFromComPort!AA16)*1)+100*(_xlfn.BITAND((ValuesFromComPort!AB16),1)),"")</f>
        <v/>
      </c>
      <c r="Q16" t="str">
        <f>IF((ValuesFromComPort!AB16)&lt;&gt;"",((_xlfn.BITAND((ValuesFromComPort!AB16),2))/2)*50,"")</f>
        <v/>
      </c>
      <c r="R16" t="str">
        <f>IF((ValuesFromComPort!AB16)&lt;&gt;"",((_xlfn.BITAND((ValuesFromComPort!AB16),4))/4)*60,"")</f>
        <v/>
      </c>
      <c r="S16" t="str">
        <f>IF((ValuesFromComPort!AB16)&lt;&gt;"",((_xlfn.BITAND((ValuesFromComPort!AB16),32))/32)*70,"")</f>
        <v/>
      </c>
    </row>
    <row r="17" spans="2:19" x14ac:dyDescent="0.25">
      <c r="B17" t="str">
        <f>IF((ValuesFromComPort!B17)&lt;&gt;"",((((ValuesFromComPort!B17)-(Calculated!$B$2))/1.28)/320),"")</f>
        <v/>
      </c>
      <c r="C17" t="str">
        <f>IF((ValuesFromComPort!C17)&lt;&gt;"",((((ValuesFromComPort!C17)-(Calculated!$C$2))/1.28)/320),"")</f>
        <v/>
      </c>
      <c r="D17" t="str">
        <f>IF((ValuesFromComPort!D17)&lt;&gt;"",((((ValuesFromComPort!D17)-(Calculated!$D$2))/1.28)/80),"")</f>
        <v/>
      </c>
      <c r="E17" t="str">
        <f>IF((ValuesFromComPort!F17)&lt;&gt;"",((((ValuesFromComPort!F17)-(Calculated!$E$2))/1.28)/80),"")</f>
        <v/>
      </c>
      <c r="F17" t="str">
        <f>IF((ValuesFromComPort!H17)&lt;&gt;"",((((ValuesFromComPort!H17)-(Calculated!$F$2))/1.28)/3.2),"")</f>
        <v/>
      </c>
      <c r="G17" t="str">
        <f>IF((ValuesFromComPort!I17)&lt;&gt;"",((((ValuesFromComPort!I17)-$G$2)*0.015625)/0.3),"")</f>
        <v/>
      </c>
      <c r="H17" t="str">
        <f>IF((ValuesFromComPort!J17)&lt;&gt;"",((((ValuesFromComPort!J17)-(Calculated!$H$2))/1.28)*3.2),"")</f>
        <v/>
      </c>
      <c r="I17" t="str">
        <f>IF((ValuesFromComPort!K17)&lt;&gt;"",((((ValuesFromComPort!K17)-(Calculated!$I$2))/1.28)/64),"")</f>
        <v/>
      </c>
      <c r="J17" t="str">
        <f>IF((ValuesFromComPort!M17)&lt;&gt;"",((((ValuesFromComPort!M17)-(Calculated!$J$2))/1.28)/800),"")</f>
        <v/>
      </c>
      <c r="K17" t="str">
        <f>IF((ValuesFromComPort!N17)&lt;&gt;"",(((ValuesFromComPort!N17)-(Calculated!$K$2))/1.28/3200),"")</f>
        <v/>
      </c>
      <c r="L17" t="str">
        <f>IF((ValuesFromComPort!O17)&lt;&gt;"",((((ValuesFromComPort!O17)-(Calculated!$L$2))/1.28)/3.2),"")</f>
        <v/>
      </c>
      <c r="M17" t="str">
        <f>IF((ValuesFromComPort!P17)&lt;&gt;"",((((ValuesFromComPort!P17)-(Calculated!$M$2))/1.28)/16),"")</f>
        <v/>
      </c>
      <c r="N17" t="str">
        <f>IF((ValuesFromComPort!Q17)&lt;&gt;"",((((ValuesFromComPort!Q17)-(Calculated!$N$2))/1.28)/160),"")</f>
        <v/>
      </c>
      <c r="O17" t="str">
        <f>IF((ValuesFromComPort!AA17)&lt;&gt;"",(ValuesFromComPort!AA17),"")</f>
        <v/>
      </c>
      <c r="P17" t="str">
        <f>IF((ValuesFromComPort!AB17)&lt;&gt;"",((_xlfn.BITAND((ValuesFromComPort!AB17),1))*(ValuesFromComPort!AA17)*1)+100*(_xlfn.BITAND((ValuesFromComPort!AB17),1)),"")</f>
        <v/>
      </c>
      <c r="Q17" t="str">
        <f>IF((ValuesFromComPort!AB17)&lt;&gt;"",((_xlfn.BITAND((ValuesFromComPort!AB17),2))/2)*50,"")</f>
        <v/>
      </c>
      <c r="R17" t="str">
        <f>IF((ValuesFromComPort!AB17)&lt;&gt;"",((_xlfn.BITAND((ValuesFromComPort!AB17),4))/4)*60,"")</f>
        <v/>
      </c>
      <c r="S17" t="str">
        <f>IF((ValuesFromComPort!AB17)&lt;&gt;"",((_xlfn.BITAND((ValuesFromComPort!AB17),32))/32)*70,"")</f>
        <v/>
      </c>
    </row>
    <row r="18" spans="2:19" x14ac:dyDescent="0.25">
      <c r="B18" t="str">
        <f>IF((ValuesFromComPort!B18)&lt;&gt;"",((((ValuesFromComPort!B18)-(Calculated!$B$2))/1.28)/320),"")</f>
        <v/>
      </c>
      <c r="C18" t="str">
        <f>IF((ValuesFromComPort!C18)&lt;&gt;"",((((ValuesFromComPort!C18)-(Calculated!$C$2))/1.28)/320),"")</f>
        <v/>
      </c>
      <c r="D18" t="str">
        <f>IF((ValuesFromComPort!D18)&lt;&gt;"",((((ValuesFromComPort!D18)-(Calculated!$D$2))/1.28)/80),"")</f>
        <v/>
      </c>
      <c r="E18" t="str">
        <f>IF((ValuesFromComPort!F18)&lt;&gt;"",((((ValuesFromComPort!F18)-(Calculated!$E$2))/1.28)/80),"")</f>
        <v/>
      </c>
      <c r="F18" t="str">
        <f>IF((ValuesFromComPort!H18)&lt;&gt;"",((((ValuesFromComPort!H18)-(Calculated!$F$2))/1.28)/3.2),"")</f>
        <v/>
      </c>
      <c r="G18" t="str">
        <f>IF((ValuesFromComPort!I18)&lt;&gt;"",((((ValuesFromComPort!I18)-$G$2)*0.015625)/0.3),"")</f>
        <v/>
      </c>
      <c r="H18" t="str">
        <f>IF((ValuesFromComPort!J18)&lt;&gt;"",((((ValuesFromComPort!J18)-(Calculated!$H$2))/1.28)*3.2),"")</f>
        <v/>
      </c>
      <c r="I18" t="str">
        <f>IF((ValuesFromComPort!K18)&lt;&gt;"",((((ValuesFromComPort!K18)-(Calculated!$I$2))/1.28)/64),"")</f>
        <v/>
      </c>
      <c r="J18" t="str">
        <f>IF((ValuesFromComPort!M18)&lt;&gt;"",((((ValuesFromComPort!M18)-(Calculated!$J$2))/1.28)/800),"")</f>
        <v/>
      </c>
      <c r="K18" t="str">
        <f>IF((ValuesFromComPort!N18)&lt;&gt;"",(((ValuesFromComPort!N18)-(Calculated!$K$2))/1.28/3200),"")</f>
        <v/>
      </c>
      <c r="L18" t="str">
        <f>IF((ValuesFromComPort!O18)&lt;&gt;"",((((ValuesFromComPort!O18)-(Calculated!$L$2))/1.28)/3.2),"")</f>
        <v/>
      </c>
      <c r="M18" t="str">
        <f>IF((ValuesFromComPort!P18)&lt;&gt;"",((((ValuesFromComPort!P18)-(Calculated!$M$2))/1.28)/16),"")</f>
        <v/>
      </c>
      <c r="N18" t="str">
        <f>IF((ValuesFromComPort!Q18)&lt;&gt;"",((((ValuesFromComPort!Q18)-(Calculated!$N$2))/1.28)/160),"")</f>
        <v/>
      </c>
      <c r="O18" t="str">
        <f>IF((ValuesFromComPort!AA18)&lt;&gt;"",(ValuesFromComPort!AA18),"")</f>
        <v/>
      </c>
      <c r="P18" t="str">
        <f>IF((ValuesFromComPort!AB18)&lt;&gt;"",((_xlfn.BITAND((ValuesFromComPort!AB18),1))*(ValuesFromComPort!AA18)*1)+100*(_xlfn.BITAND((ValuesFromComPort!AB18),1)),"")</f>
        <v/>
      </c>
      <c r="Q18" t="str">
        <f>IF((ValuesFromComPort!AB18)&lt;&gt;"",((_xlfn.BITAND((ValuesFromComPort!AB18),2))/2)*50,"")</f>
        <v/>
      </c>
      <c r="R18" t="str">
        <f>IF((ValuesFromComPort!AB18)&lt;&gt;"",((_xlfn.BITAND((ValuesFromComPort!AB18),4))/4)*60,"")</f>
        <v/>
      </c>
      <c r="S18" t="str">
        <f>IF((ValuesFromComPort!AB18)&lt;&gt;"",((_xlfn.BITAND((ValuesFromComPort!AB18),32))/32)*70,"")</f>
        <v/>
      </c>
    </row>
    <row r="19" spans="2:19" x14ac:dyDescent="0.25">
      <c r="B19" t="str">
        <f>IF((ValuesFromComPort!B19)&lt;&gt;"",((((ValuesFromComPort!B19)-(Calculated!$B$2))/1.28)/320),"")</f>
        <v/>
      </c>
      <c r="C19" t="str">
        <f>IF((ValuesFromComPort!C19)&lt;&gt;"",((((ValuesFromComPort!C19)-(Calculated!$C$2))/1.28)/320),"")</f>
        <v/>
      </c>
      <c r="D19" t="str">
        <f>IF((ValuesFromComPort!D19)&lt;&gt;"",((((ValuesFromComPort!D19)-(Calculated!$D$2))/1.28)/80),"")</f>
        <v/>
      </c>
      <c r="E19" t="str">
        <f>IF((ValuesFromComPort!F19)&lt;&gt;"",((((ValuesFromComPort!F19)-(Calculated!$E$2))/1.28)/80),"")</f>
        <v/>
      </c>
      <c r="F19" t="str">
        <f>IF((ValuesFromComPort!H19)&lt;&gt;"",((((ValuesFromComPort!H19)-(Calculated!$F$2))/1.28)/3.2),"")</f>
        <v/>
      </c>
      <c r="G19" t="str">
        <f>IF((ValuesFromComPort!I19)&lt;&gt;"",((((ValuesFromComPort!I19)-$G$2)*0.015625)/0.3),"")</f>
        <v/>
      </c>
      <c r="H19" t="str">
        <f>IF((ValuesFromComPort!J19)&lt;&gt;"",((((ValuesFromComPort!J19)-(Calculated!$H$2))/1.28)*3.2),"")</f>
        <v/>
      </c>
      <c r="I19" t="str">
        <f>IF((ValuesFromComPort!K19)&lt;&gt;"",((((ValuesFromComPort!K19)-(Calculated!$I$2))/1.28)/64),"")</f>
        <v/>
      </c>
      <c r="J19" t="str">
        <f>IF((ValuesFromComPort!M19)&lt;&gt;"",((((ValuesFromComPort!M19)-(Calculated!$J$2))/1.28)/800),"")</f>
        <v/>
      </c>
      <c r="K19" t="str">
        <f>IF((ValuesFromComPort!N19)&lt;&gt;"",(((ValuesFromComPort!N19)-(Calculated!$K$2))/1.28/3200),"")</f>
        <v/>
      </c>
      <c r="L19" t="str">
        <f>IF((ValuesFromComPort!O19)&lt;&gt;"",((((ValuesFromComPort!O19)-(Calculated!$L$2))/1.28)/3.2),"")</f>
        <v/>
      </c>
      <c r="M19" t="str">
        <f>IF((ValuesFromComPort!P19)&lt;&gt;"",((((ValuesFromComPort!P19)-(Calculated!$M$2))/1.28)/16),"")</f>
        <v/>
      </c>
      <c r="N19" t="str">
        <f>IF((ValuesFromComPort!Q19)&lt;&gt;"",((((ValuesFromComPort!Q19)-(Calculated!$N$2))/1.28)/160),"")</f>
        <v/>
      </c>
      <c r="O19" t="str">
        <f>IF((ValuesFromComPort!AA19)&lt;&gt;"",(ValuesFromComPort!AA19),"")</f>
        <v/>
      </c>
      <c r="P19" t="str">
        <f>IF((ValuesFromComPort!AB19)&lt;&gt;"",((_xlfn.BITAND((ValuesFromComPort!AB19),1))*(ValuesFromComPort!AA19)*1)+100*(_xlfn.BITAND((ValuesFromComPort!AB19),1)),"")</f>
        <v/>
      </c>
      <c r="Q19" t="str">
        <f>IF((ValuesFromComPort!AB19)&lt;&gt;"",((_xlfn.BITAND((ValuesFromComPort!AB19),2))/2)*50,"")</f>
        <v/>
      </c>
      <c r="R19" t="str">
        <f>IF((ValuesFromComPort!AB19)&lt;&gt;"",((_xlfn.BITAND((ValuesFromComPort!AB19),4))/4)*60,"")</f>
        <v/>
      </c>
      <c r="S19" t="str">
        <f>IF((ValuesFromComPort!AB19)&lt;&gt;"",((_xlfn.BITAND((ValuesFromComPort!AB19),32))/32)*70,"")</f>
        <v/>
      </c>
    </row>
    <row r="20" spans="2:19" x14ac:dyDescent="0.25">
      <c r="B20" t="str">
        <f>IF((ValuesFromComPort!B20)&lt;&gt;"",((((ValuesFromComPort!B20)-(Calculated!$B$2))/1.28)/320),"")</f>
        <v/>
      </c>
      <c r="C20" t="str">
        <f>IF((ValuesFromComPort!C20)&lt;&gt;"",((((ValuesFromComPort!C20)-(Calculated!$C$2))/1.28)/320),"")</f>
        <v/>
      </c>
      <c r="D20" t="str">
        <f>IF((ValuesFromComPort!D20)&lt;&gt;"",((((ValuesFromComPort!D20)-(Calculated!$D$2))/1.28)/80),"")</f>
        <v/>
      </c>
      <c r="E20" t="str">
        <f>IF((ValuesFromComPort!F20)&lt;&gt;"",((((ValuesFromComPort!F20)-(Calculated!$E$2))/1.28)/80),"")</f>
        <v/>
      </c>
      <c r="F20" t="str">
        <f>IF((ValuesFromComPort!H20)&lt;&gt;"",((((ValuesFromComPort!H20)-(Calculated!$F$2))/1.28)/3.2),"")</f>
        <v/>
      </c>
      <c r="G20" t="str">
        <f>IF((ValuesFromComPort!I20)&lt;&gt;"",((((ValuesFromComPort!I20)-$G$2)*0.015625)/0.3),"")</f>
        <v/>
      </c>
      <c r="H20" t="str">
        <f>IF((ValuesFromComPort!J20)&lt;&gt;"",((((ValuesFromComPort!J20)-(Calculated!$H$2))/1.28)*3.2),"")</f>
        <v/>
      </c>
      <c r="I20" t="str">
        <f>IF((ValuesFromComPort!K20)&lt;&gt;"",((((ValuesFromComPort!K20)-(Calculated!$I$2))/1.28)/64),"")</f>
        <v/>
      </c>
      <c r="J20" t="str">
        <f>IF((ValuesFromComPort!M20)&lt;&gt;"",((((ValuesFromComPort!M20)-(Calculated!$J$2))/1.28)/800),"")</f>
        <v/>
      </c>
      <c r="K20" t="str">
        <f>IF((ValuesFromComPort!N20)&lt;&gt;"",(((ValuesFromComPort!N20)-(Calculated!$K$2))/1.28/3200),"")</f>
        <v/>
      </c>
      <c r="L20" t="str">
        <f>IF((ValuesFromComPort!O20)&lt;&gt;"",((((ValuesFromComPort!O20)-(Calculated!$L$2))/1.28)/3.2),"")</f>
        <v/>
      </c>
      <c r="M20" t="str">
        <f>IF((ValuesFromComPort!P20)&lt;&gt;"",((((ValuesFromComPort!P20)-(Calculated!$M$2))/1.28)/16),"")</f>
        <v/>
      </c>
      <c r="N20" t="str">
        <f>IF((ValuesFromComPort!Q20)&lt;&gt;"",((((ValuesFromComPort!Q20)-(Calculated!$N$2))/1.28)/160),"")</f>
        <v/>
      </c>
      <c r="O20" t="str">
        <f>IF((ValuesFromComPort!AA20)&lt;&gt;"",(ValuesFromComPort!AA20),"")</f>
        <v/>
      </c>
      <c r="P20" t="str">
        <f>IF((ValuesFromComPort!AB20)&lt;&gt;"",((_xlfn.BITAND((ValuesFromComPort!AB20),1))*(ValuesFromComPort!AA20)*1)+100*(_xlfn.BITAND((ValuesFromComPort!AB20),1)),"")</f>
        <v/>
      </c>
      <c r="Q20" t="str">
        <f>IF((ValuesFromComPort!AB20)&lt;&gt;"",((_xlfn.BITAND((ValuesFromComPort!AB20),2))/2)*50,"")</f>
        <v/>
      </c>
      <c r="R20" t="str">
        <f>IF((ValuesFromComPort!AB20)&lt;&gt;"",((_xlfn.BITAND((ValuesFromComPort!AB20),4))/4)*60,"")</f>
        <v/>
      </c>
      <c r="S20" t="str">
        <f>IF((ValuesFromComPort!AB20)&lt;&gt;"",((_xlfn.BITAND((ValuesFromComPort!AB20),32))/32)*70,"")</f>
        <v/>
      </c>
    </row>
    <row r="21" spans="2:19" x14ac:dyDescent="0.25">
      <c r="B21" t="str">
        <f>IF((ValuesFromComPort!B21)&lt;&gt;"",((((ValuesFromComPort!B21)-(Calculated!$B$2))/1.28)/320),"")</f>
        <v/>
      </c>
      <c r="C21" t="str">
        <f>IF((ValuesFromComPort!C21)&lt;&gt;"",((((ValuesFromComPort!C21)-(Calculated!$C$2))/1.28)/320),"")</f>
        <v/>
      </c>
      <c r="D21" t="str">
        <f>IF((ValuesFromComPort!D21)&lt;&gt;"",((((ValuesFromComPort!D21)-(Calculated!$D$2))/1.28)/80),"")</f>
        <v/>
      </c>
      <c r="E21" t="str">
        <f>IF((ValuesFromComPort!F21)&lt;&gt;"",((((ValuesFromComPort!F21)-(Calculated!$E$2))/1.28)/80),"")</f>
        <v/>
      </c>
      <c r="F21" t="str">
        <f>IF((ValuesFromComPort!H21)&lt;&gt;"",((((ValuesFromComPort!H21)-(Calculated!$F$2))/1.28)/3.2),"")</f>
        <v/>
      </c>
      <c r="G21" t="str">
        <f>IF((ValuesFromComPort!I21)&lt;&gt;"",((((ValuesFromComPort!I21)-$G$2)*0.015625)/0.3),"")</f>
        <v/>
      </c>
      <c r="H21" t="str">
        <f>IF((ValuesFromComPort!J21)&lt;&gt;"",((((ValuesFromComPort!J21)-(Calculated!$H$2))/1.28)*3.2),"")</f>
        <v/>
      </c>
      <c r="I21" t="str">
        <f>IF((ValuesFromComPort!K21)&lt;&gt;"",((((ValuesFromComPort!K21)-(Calculated!$I$2))/1.28)/64),"")</f>
        <v/>
      </c>
      <c r="J21" t="str">
        <f>IF((ValuesFromComPort!M21)&lt;&gt;"",((((ValuesFromComPort!M21)-(Calculated!$J$2))/1.28)/800),"")</f>
        <v/>
      </c>
      <c r="K21" t="str">
        <f>IF((ValuesFromComPort!N21)&lt;&gt;"",(((ValuesFromComPort!N21)-(Calculated!$K$2))/1.28/3200),"")</f>
        <v/>
      </c>
      <c r="L21" t="str">
        <f>IF((ValuesFromComPort!O21)&lt;&gt;"",((((ValuesFromComPort!O21)-(Calculated!$L$2))/1.28)/3.2),"")</f>
        <v/>
      </c>
      <c r="M21" t="str">
        <f>IF((ValuesFromComPort!P21)&lt;&gt;"",((((ValuesFromComPort!P21)-(Calculated!$M$2))/1.28)/16),"")</f>
        <v/>
      </c>
      <c r="N21" t="str">
        <f>IF((ValuesFromComPort!Q21)&lt;&gt;"",((((ValuesFromComPort!Q21)-(Calculated!$N$2))/1.28)/160),"")</f>
        <v/>
      </c>
      <c r="O21" t="str">
        <f>IF((ValuesFromComPort!AA21)&lt;&gt;"",(ValuesFromComPort!AA21),"")</f>
        <v/>
      </c>
      <c r="P21" t="str">
        <f>IF((ValuesFromComPort!AB21)&lt;&gt;"",((_xlfn.BITAND((ValuesFromComPort!AB21),1))*(ValuesFromComPort!AA21)*1)+100*(_xlfn.BITAND((ValuesFromComPort!AB21),1)),"")</f>
        <v/>
      </c>
      <c r="Q21" t="str">
        <f>IF((ValuesFromComPort!AB21)&lt;&gt;"",((_xlfn.BITAND((ValuesFromComPort!AB21),2))/2)*50,"")</f>
        <v/>
      </c>
      <c r="R21" t="str">
        <f>IF((ValuesFromComPort!AB21)&lt;&gt;"",((_xlfn.BITAND((ValuesFromComPort!AB21),4))/4)*60,"")</f>
        <v/>
      </c>
      <c r="S21" t="str">
        <f>IF((ValuesFromComPort!AB21)&lt;&gt;"",((_xlfn.BITAND((ValuesFromComPort!AB21),32))/32)*70,"")</f>
        <v/>
      </c>
    </row>
    <row r="22" spans="2:19" x14ac:dyDescent="0.25">
      <c r="B22" t="str">
        <f>IF((ValuesFromComPort!B22)&lt;&gt;"",((((ValuesFromComPort!B22)-(Calculated!$B$2))/1.28)/320),"")</f>
        <v/>
      </c>
      <c r="C22" t="str">
        <f>IF((ValuesFromComPort!C22)&lt;&gt;"",((((ValuesFromComPort!C22)-(Calculated!$C$2))/1.28)/320),"")</f>
        <v/>
      </c>
      <c r="D22" t="str">
        <f>IF((ValuesFromComPort!D22)&lt;&gt;"",((((ValuesFromComPort!D22)-(Calculated!$D$2))/1.28)/80),"")</f>
        <v/>
      </c>
      <c r="E22" t="str">
        <f>IF((ValuesFromComPort!F22)&lt;&gt;"",((((ValuesFromComPort!F22)-(Calculated!$E$2))/1.28)/80),"")</f>
        <v/>
      </c>
      <c r="F22" t="str">
        <f>IF((ValuesFromComPort!H22)&lt;&gt;"",((((ValuesFromComPort!H22)-(Calculated!$F$2))/1.28)/3.2),"")</f>
        <v/>
      </c>
      <c r="G22" t="str">
        <f>IF((ValuesFromComPort!I22)&lt;&gt;"",((((ValuesFromComPort!I22)-$G$2)*0.015625)/0.3),"")</f>
        <v/>
      </c>
      <c r="H22" t="str">
        <f>IF((ValuesFromComPort!J22)&lt;&gt;"",((((ValuesFromComPort!J22)-(Calculated!$H$2))/1.28)*3.2),"")</f>
        <v/>
      </c>
      <c r="I22" t="str">
        <f>IF((ValuesFromComPort!K22)&lt;&gt;"",((((ValuesFromComPort!K22)-(Calculated!$I$2))/1.28)/64),"")</f>
        <v/>
      </c>
      <c r="J22" t="str">
        <f>IF((ValuesFromComPort!M22)&lt;&gt;"",((((ValuesFromComPort!M22)-(Calculated!$J$2))/1.28)/800),"")</f>
        <v/>
      </c>
      <c r="K22" t="str">
        <f>IF((ValuesFromComPort!N22)&lt;&gt;"",(((ValuesFromComPort!N22)-(Calculated!$K$2))/1.28/3200),"")</f>
        <v/>
      </c>
      <c r="L22" t="str">
        <f>IF((ValuesFromComPort!O22)&lt;&gt;"",((((ValuesFromComPort!O22)-(Calculated!$L$2))/1.28)/3.2),"")</f>
        <v/>
      </c>
      <c r="M22" t="str">
        <f>IF((ValuesFromComPort!P22)&lt;&gt;"",((((ValuesFromComPort!P22)-(Calculated!$M$2))/1.28)/16),"")</f>
        <v/>
      </c>
      <c r="N22" t="str">
        <f>IF((ValuesFromComPort!Q22)&lt;&gt;"",((((ValuesFromComPort!Q22)-(Calculated!$N$2))/1.28)/160),"")</f>
        <v/>
      </c>
      <c r="O22" t="str">
        <f>IF((ValuesFromComPort!AA22)&lt;&gt;"",(ValuesFromComPort!AA22),"")</f>
        <v/>
      </c>
      <c r="P22" t="str">
        <f>IF((ValuesFromComPort!AB22)&lt;&gt;"",((_xlfn.BITAND((ValuesFromComPort!AB22),1))*(ValuesFromComPort!AA22)*1)+100*(_xlfn.BITAND((ValuesFromComPort!AB22),1)),"")</f>
        <v/>
      </c>
      <c r="Q22" t="str">
        <f>IF((ValuesFromComPort!AB22)&lt;&gt;"",((_xlfn.BITAND((ValuesFromComPort!AB22),2))/2)*50,"")</f>
        <v/>
      </c>
      <c r="R22" t="str">
        <f>IF((ValuesFromComPort!AB22)&lt;&gt;"",((_xlfn.BITAND((ValuesFromComPort!AB22),4))/4)*60,"")</f>
        <v/>
      </c>
      <c r="S22" t="str">
        <f>IF((ValuesFromComPort!AB22)&lt;&gt;"",((_xlfn.BITAND((ValuesFromComPort!AB22),32))/32)*70,"")</f>
        <v/>
      </c>
    </row>
    <row r="23" spans="2:19" x14ac:dyDescent="0.25">
      <c r="B23" t="str">
        <f>IF((ValuesFromComPort!B23)&lt;&gt;"",((((ValuesFromComPort!B23)-(Calculated!$B$2))/1.28)/320),"")</f>
        <v/>
      </c>
      <c r="C23" t="str">
        <f>IF((ValuesFromComPort!C23)&lt;&gt;"",((((ValuesFromComPort!C23)-(Calculated!$C$2))/1.28)/320),"")</f>
        <v/>
      </c>
      <c r="D23" t="str">
        <f>IF((ValuesFromComPort!D23)&lt;&gt;"",((((ValuesFromComPort!D23)-(Calculated!$D$2))/1.28)/80),"")</f>
        <v/>
      </c>
      <c r="E23" t="str">
        <f>IF((ValuesFromComPort!F23)&lt;&gt;"",((((ValuesFromComPort!F23)-(Calculated!$E$2))/1.28)/80),"")</f>
        <v/>
      </c>
      <c r="F23" t="str">
        <f>IF((ValuesFromComPort!H23)&lt;&gt;"",((((ValuesFromComPort!H23)-(Calculated!$F$2))/1.28)/3.2),"")</f>
        <v/>
      </c>
      <c r="G23" t="str">
        <f>IF((ValuesFromComPort!I23)&lt;&gt;"",((((ValuesFromComPort!I23)-$G$2)*0.015625)/0.3),"")</f>
        <v/>
      </c>
      <c r="H23" t="str">
        <f>IF((ValuesFromComPort!J23)&lt;&gt;"",((((ValuesFromComPort!J23)-(Calculated!$H$2))/1.28)*3.2),"")</f>
        <v/>
      </c>
      <c r="I23" t="str">
        <f>IF((ValuesFromComPort!K23)&lt;&gt;"",((((ValuesFromComPort!K23)-(Calculated!$I$2))/1.28)/64),"")</f>
        <v/>
      </c>
      <c r="J23" t="str">
        <f>IF((ValuesFromComPort!M23)&lt;&gt;"",((((ValuesFromComPort!M23)-(Calculated!$J$2))/1.28)/800),"")</f>
        <v/>
      </c>
      <c r="K23" t="str">
        <f>IF((ValuesFromComPort!N23)&lt;&gt;"",(((ValuesFromComPort!N23)-(Calculated!$K$2))/1.28/3200),"")</f>
        <v/>
      </c>
      <c r="L23" t="str">
        <f>IF((ValuesFromComPort!O23)&lt;&gt;"",((((ValuesFromComPort!O23)-(Calculated!$L$2))/1.28)/3.2),"")</f>
        <v/>
      </c>
      <c r="M23" t="str">
        <f>IF((ValuesFromComPort!P23)&lt;&gt;"",((((ValuesFromComPort!P23)-(Calculated!$M$2))/1.28)/16),"")</f>
        <v/>
      </c>
      <c r="N23" t="str">
        <f>IF((ValuesFromComPort!Q23)&lt;&gt;"",((((ValuesFromComPort!Q23)-(Calculated!$N$2))/1.28)/160),"")</f>
        <v/>
      </c>
      <c r="O23" t="str">
        <f>IF((ValuesFromComPort!AA23)&lt;&gt;"",(ValuesFromComPort!AA23),"")</f>
        <v/>
      </c>
      <c r="P23" t="str">
        <f>IF((ValuesFromComPort!AB23)&lt;&gt;"",((_xlfn.BITAND((ValuesFromComPort!AB23),1))*(ValuesFromComPort!AA23)*1)+100*(_xlfn.BITAND((ValuesFromComPort!AB23),1)),"")</f>
        <v/>
      </c>
      <c r="Q23" t="str">
        <f>IF((ValuesFromComPort!AB23)&lt;&gt;"",((_xlfn.BITAND((ValuesFromComPort!AB23),2))/2)*50,"")</f>
        <v/>
      </c>
      <c r="R23" t="str">
        <f>IF((ValuesFromComPort!AB23)&lt;&gt;"",((_xlfn.BITAND((ValuesFromComPort!AB23),4))/4)*60,"")</f>
        <v/>
      </c>
      <c r="S23" t="str">
        <f>IF((ValuesFromComPort!AB23)&lt;&gt;"",((_xlfn.BITAND((ValuesFromComPort!AB23),32))/32)*70,"")</f>
        <v/>
      </c>
    </row>
    <row r="24" spans="2:19" x14ac:dyDescent="0.25">
      <c r="B24" t="str">
        <f>IF((ValuesFromComPort!B24)&lt;&gt;"",((((ValuesFromComPort!B24)-(Calculated!$B$2))/1.28)/320),"")</f>
        <v/>
      </c>
      <c r="C24" t="str">
        <f>IF((ValuesFromComPort!C24)&lt;&gt;"",((((ValuesFromComPort!C24)-(Calculated!$C$2))/1.28)/320),"")</f>
        <v/>
      </c>
      <c r="D24" t="str">
        <f>IF((ValuesFromComPort!D24)&lt;&gt;"",((((ValuesFromComPort!D24)-(Calculated!$D$2))/1.28)/80),"")</f>
        <v/>
      </c>
      <c r="E24" t="str">
        <f>IF((ValuesFromComPort!F24)&lt;&gt;"",((((ValuesFromComPort!F24)-(Calculated!$E$2))/1.28)/80),"")</f>
        <v/>
      </c>
      <c r="F24" t="str">
        <f>IF((ValuesFromComPort!H24)&lt;&gt;"",((((ValuesFromComPort!H24)-(Calculated!$F$2))/1.28)/3.2),"")</f>
        <v/>
      </c>
      <c r="G24" t="str">
        <f>IF((ValuesFromComPort!I24)&lt;&gt;"",((((ValuesFromComPort!I24)-$G$2)*0.015625)/0.3),"")</f>
        <v/>
      </c>
      <c r="H24" t="str">
        <f>IF((ValuesFromComPort!J24)&lt;&gt;"",((((ValuesFromComPort!J24)-(Calculated!$H$2))/1.28)*3.2),"")</f>
        <v/>
      </c>
      <c r="I24" t="str">
        <f>IF((ValuesFromComPort!K24)&lt;&gt;"",((((ValuesFromComPort!K24)-(Calculated!$I$2))/1.28)/64),"")</f>
        <v/>
      </c>
      <c r="J24" t="str">
        <f>IF((ValuesFromComPort!M24)&lt;&gt;"",((((ValuesFromComPort!M24)-(Calculated!$J$2))/1.28)/800),"")</f>
        <v/>
      </c>
      <c r="K24" t="str">
        <f>IF((ValuesFromComPort!N24)&lt;&gt;"",(((ValuesFromComPort!N24)-(Calculated!$K$2))/1.28/3200),"")</f>
        <v/>
      </c>
      <c r="L24" t="str">
        <f>IF((ValuesFromComPort!O24)&lt;&gt;"",((((ValuesFromComPort!O24)-(Calculated!$L$2))/1.28)/3.2),"")</f>
        <v/>
      </c>
      <c r="M24" t="str">
        <f>IF((ValuesFromComPort!P24)&lt;&gt;"",((((ValuesFromComPort!P24)-(Calculated!$M$2))/1.28)/16),"")</f>
        <v/>
      </c>
      <c r="N24" t="str">
        <f>IF((ValuesFromComPort!Q24)&lt;&gt;"",((((ValuesFromComPort!Q24)-(Calculated!$N$2))/1.28)/160),"")</f>
        <v/>
      </c>
      <c r="O24" t="str">
        <f>IF((ValuesFromComPort!AA24)&lt;&gt;"",(ValuesFromComPort!AA24),"")</f>
        <v/>
      </c>
      <c r="P24" t="str">
        <f>IF((ValuesFromComPort!AB24)&lt;&gt;"",((_xlfn.BITAND((ValuesFromComPort!AB24),1))*(ValuesFromComPort!AA24)*1)+100*(_xlfn.BITAND((ValuesFromComPort!AB24),1)),"")</f>
        <v/>
      </c>
      <c r="Q24" t="str">
        <f>IF((ValuesFromComPort!AB24)&lt;&gt;"",((_xlfn.BITAND((ValuesFromComPort!AB24),2))/2)*50,"")</f>
        <v/>
      </c>
      <c r="R24" t="str">
        <f>IF((ValuesFromComPort!AB24)&lt;&gt;"",((_xlfn.BITAND((ValuesFromComPort!AB24),4))/4)*60,"")</f>
        <v/>
      </c>
      <c r="S24" t="str">
        <f>IF((ValuesFromComPort!AB24)&lt;&gt;"",((_xlfn.BITAND((ValuesFromComPort!AB24),32))/32)*70,"")</f>
        <v/>
      </c>
    </row>
    <row r="25" spans="2:19" x14ac:dyDescent="0.25">
      <c r="B25" t="str">
        <f>IF((ValuesFromComPort!B25)&lt;&gt;"",((((ValuesFromComPort!B25)-(Calculated!$B$2))/1.28)/320),"")</f>
        <v/>
      </c>
      <c r="C25" t="str">
        <f>IF((ValuesFromComPort!C25)&lt;&gt;"",((((ValuesFromComPort!C25)-(Calculated!$C$2))/1.28)/320),"")</f>
        <v/>
      </c>
      <c r="D25" t="str">
        <f>IF((ValuesFromComPort!D25)&lt;&gt;"",((((ValuesFromComPort!D25)-(Calculated!$D$2))/1.28)/80),"")</f>
        <v/>
      </c>
      <c r="E25" t="str">
        <f>IF((ValuesFromComPort!F25)&lt;&gt;"",((((ValuesFromComPort!F25)-(Calculated!$E$2))/1.28)/80),"")</f>
        <v/>
      </c>
      <c r="F25" t="str">
        <f>IF((ValuesFromComPort!H25)&lt;&gt;"",((((ValuesFromComPort!H25)-(Calculated!$F$2))/1.28)/3.2),"")</f>
        <v/>
      </c>
      <c r="G25" t="str">
        <f>IF((ValuesFromComPort!I25)&lt;&gt;"",((((ValuesFromComPort!I25)-$G$2)*0.015625)/0.3),"")</f>
        <v/>
      </c>
      <c r="H25" t="str">
        <f>IF((ValuesFromComPort!J25)&lt;&gt;"",((((ValuesFromComPort!J25)-(Calculated!$H$2))/1.28)*3.2),"")</f>
        <v/>
      </c>
      <c r="I25" t="str">
        <f>IF((ValuesFromComPort!K25)&lt;&gt;"",((((ValuesFromComPort!K25)-(Calculated!$I$2))/1.28)/64),"")</f>
        <v/>
      </c>
      <c r="J25" t="str">
        <f>IF((ValuesFromComPort!M25)&lt;&gt;"",((((ValuesFromComPort!M25)-(Calculated!$J$2))/1.28)/800),"")</f>
        <v/>
      </c>
      <c r="K25" t="str">
        <f>IF((ValuesFromComPort!N25)&lt;&gt;"",(((ValuesFromComPort!N25)-(Calculated!$K$2))/1.28/3200),"")</f>
        <v/>
      </c>
      <c r="L25" t="str">
        <f>IF((ValuesFromComPort!O25)&lt;&gt;"",((((ValuesFromComPort!O25)-(Calculated!$L$2))/1.28)/3.2),"")</f>
        <v/>
      </c>
      <c r="M25" t="str">
        <f>IF((ValuesFromComPort!P25)&lt;&gt;"",((((ValuesFromComPort!P25)-(Calculated!$M$2))/1.28)/16),"")</f>
        <v/>
      </c>
      <c r="N25" t="str">
        <f>IF((ValuesFromComPort!Q25)&lt;&gt;"",((((ValuesFromComPort!Q25)-(Calculated!$N$2))/1.28)/160),"")</f>
        <v/>
      </c>
      <c r="O25" t="str">
        <f>IF((ValuesFromComPort!AA25)&lt;&gt;"",(ValuesFromComPort!AA25),"")</f>
        <v/>
      </c>
      <c r="P25" t="str">
        <f>IF((ValuesFromComPort!AB25)&lt;&gt;"",((_xlfn.BITAND((ValuesFromComPort!AB25),1))*(ValuesFromComPort!AA25)*1)+100*(_xlfn.BITAND((ValuesFromComPort!AB25),1)),"")</f>
        <v/>
      </c>
      <c r="Q25" t="str">
        <f>IF((ValuesFromComPort!AB25)&lt;&gt;"",((_xlfn.BITAND((ValuesFromComPort!AB25),2))/2)*50,"")</f>
        <v/>
      </c>
      <c r="R25" t="str">
        <f>IF((ValuesFromComPort!AB25)&lt;&gt;"",((_xlfn.BITAND((ValuesFromComPort!AB25),4))/4)*60,"")</f>
        <v/>
      </c>
      <c r="S25" t="str">
        <f>IF((ValuesFromComPort!AB25)&lt;&gt;"",((_xlfn.BITAND((ValuesFromComPort!AB25),32))/32)*70,"")</f>
        <v/>
      </c>
    </row>
    <row r="26" spans="2:19" x14ac:dyDescent="0.25">
      <c r="B26" t="str">
        <f>IF((ValuesFromComPort!B26)&lt;&gt;"",((((ValuesFromComPort!B26)-(Calculated!$B$2))/1.28)/320),"")</f>
        <v/>
      </c>
      <c r="C26" t="str">
        <f>IF((ValuesFromComPort!C26)&lt;&gt;"",((((ValuesFromComPort!C26)-(Calculated!$C$2))/1.28)/320),"")</f>
        <v/>
      </c>
      <c r="D26" t="str">
        <f>IF((ValuesFromComPort!D26)&lt;&gt;"",((((ValuesFromComPort!D26)-(Calculated!$D$2))/1.28)/80),"")</f>
        <v/>
      </c>
      <c r="E26" t="str">
        <f>IF((ValuesFromComPort!F26)&lt;&gt;"",((((ValuesFromComPort!F26)-(Calculated!$E$2))/1.28)/80),"")</f>
        <v/>
      </c>
      <c r="F26" t="str">
        <f>IF((ValuesFromComPort!H26)&lt;&gt;"",((((ValuesFromComPort!H26)-(Calculated!$F$2))/1.28)/3.2),"")</f>
        <v/>
      </c>
      <c r="G26" t="str">
        <f>IF((ValuesFromComPort!I26)&lt;&gt;"",((((ValuesFromComPort!I26)-$G$2)*0.015625)/0.3),"")</f>
        <v/>
      </c>
      <c r="H26" t="str">
        <f>IF((ValuesFromComPort!J26)&lt;&gt;"",((((ValuesFromComPort!J26)-(Calculated!$H$2))/1.28)*3.2),"")</f>
        <v/>
      </c>
      <c r="I26" t="str">
        <f>IF((ValuesFromComPort!K26)&lt;&gt;"",((((ValuesFromComPort!K26)-(Calculated!$I$2))/1.28)/64),"")</f>
        <v/>
      </c>
      <c r="J26" t="str">
        <f>IF((ValuesFromComPort!M26)&lt;&gt;"",((((ValuesFromComPort!M26)-(Calculated!$J$2))/1.28)/800),"")</f>
        <v/>
      </c>
      <c r="K26" t="str">
        <f>IF((ValuesFromComPort!N26)&lt;&gt;"",(((ValuesFromComPort!N26)-(Calculated!$K$2))/1.28/3200),"")</f>
        <v/>
      </c>
      <c r="L26" t="str">
        <f>IF((ValuesFromComPort!O26)&lt;&gt;"",((((ValuesFromComPort!O26)-(Calculated!$L$2))/1.28)/3.2),"")</f>
        <v/>
      </c>
      <c r="M26" t="str">
        <f>IF((ValuesFromComPort!P26)&lt;&gt;"",((((ValuesFromComPort!P26)-(Calculated!$M$2))/1.28)/16),"")</f>
        <v/>
      </c>
      <c r="N26" t="str">
        <f>IF((ValuesFromComPort!Q26)&lt;&gt;"",((((ValuesFromComPort!Q26)-(Calculated!$N$2))/1.28)/160),"")</f>
        <v/>
      </c>
      <c r="O26" t="str">
        <f>IF((ValuesFromComPort!AA26)&lt;&gt;"",(ValuesFromComPort!AA26),"")</f>
        <v/>
      </c>
      <c r="P26" t="str">
        <f>IF((ValuesFromComPort!AB26)&lt;&gt;"",((_xlfn.BITAND((ValuesFromComPort!AB26),1))*(ValuesFromComPort!AA26)*1)+100*(_xlfn.BITAND((ValuesFromComPort!AB26),1)),"")</f>
        <v/>
      </c>
      <c r="Q26" t="str">
        <f>IF((ValuesFromComPort!AB26)&lt;&gt;"",((_xlfn.BITAND((ValuesFromComPort!AB26),2))/2)*50,"")</f>
        <v/>
      </c>
      <c r="R26" t="str">
        <f>IF((ValuesFromComPort!AB26)&lt;&gt;"",((_xlfn.BITAND((ValuesFromComPort!AB26),4))/4)*60,"")</f>
        <v/>
      </c>
      <c r="S26" t="str">
        <f>IF((ValuesFromComPort!AB26)&lt;&gt;"",((_xlfn.BITAND((ValuesFromComPort!AB26),32))/32)*70,"")</f>
        <v/>
      </c>
    </row>
    <row r="27" spans="2:19" x14ac:dyDescent="0.25">
      <c r="B27" t="str">
        <f>IF((ValuesFromComPort!B27)&lt;&gt;"",((((ValuesFromComPort!B27)-(Calculated!$B$2))/1.28)/320),"")</f>
        <v/>
      </c>
      <c r="C27" t="str">
        <f>IF((ValuesFromComPort!C27)&lt;&gt;"",((((ValuesFromComPort!C27)-(Calculated!$C$2))/1.28)/320),"")</f>
        <v/>
      </c>
      <c r="D27" t="str">
        <f>IF((ValuesFromComPort!D27)&lt;&gt;"",((((ValuesFromComPort!D27)-(Calculated!$D$2))/1.28)/80),"")</f>
        <v/>
      </c>
      <c r="E27" t="str">
        <f>IF((ValuesFromComPort!F27)&lt;&gt;"",((((ValuesFromComPort!F27)-(Calculated!$E$2))/1.28)/80),"")</f>
        <v/>
      </c>
      <c r="F27" t="str">
        <f>IF((ValuesFromComPort!H27)&lt;&gt;"",((((ValuesFromComPort!H27)-(Calculated!$F$2))/1.28)/3.2),"")</f>
        <v/>
      </c>
      <c r="G27" t="str">
        <f>IF((ValuesFromComPort!I27)&lt;&gt;"",((((ValuesFromComPort!I27)-$G$2)*0.015625)/0.3),"")</f>
        <v/>
      </c>
      <c r="H27" t="str">
        <f>IF((ValuesFromComPort!J27)&lt;&gt;"",((((ValuesFromComPort!J27)-(Calculated!$H$2))/1.28)*3.2),"")</f>
        <v/>
      </c>
      <c r="I27" t="str">
        <f>IF((ValuesFromComPort!K27)&lt;&gt;"",((((ValuesFromComPort!K27)-(Calculated!$I$2))/1.28)/64),"")</f>
        <v/>
      </c>
      <c r="J27" t="str">
        <f>IF((ValuesFromComPort!M27)&lt;&gt;"",((((ValuesFromComPort!M27)-(Calculated!$J$2))/1.28)/800),"")</f>
        <v/>
      </c>
      <c r="K27" t="str">
        <f>IF((ValuesFromComPort!N27)&lt;&gt;"",(((ValuesFromComPort!N27)-(Calculated!$K$2))/1.28/3200),"")</f>
        <v/>
      </c>
      <c r="L27" t="str">
        <f>IF((ValuesFromComPort!O27)&lt;&gt;"",((((ValuesFromComPort!O27)-(Calculated!$L$2))/1.28)/3.2),"")</f>
        <v/>
      </c>
      <c r="M27" t="str">
        <f>IF((ValuesFromComPort!P27)&lt;&gt;"",((((ValuesFromComPort!P27)-(Calculated!$M$2))/1.28)/16),"")</f>
        <v/>
      </c>
      <c r="N27" t="str">
        <f>IF((ValuesFromComPort!Q27)&lt;&gt;"",((((ValuesFromComPort!Q27)-(Calculated!$N$2))/1.28)/160),"")</f>
        <v/>
      </c>
      <c r="O27" t="str">
        <f>IF((ValuesFromComPort!AA27)&lt;&gt;"",(ValuesFromComPort!AA27),"")</f>
        <v/>
      </c>
      <c r="P27" t="str">
        <f>IF((ValuesFromComPort!AB27)&lt;&gt;"",((_xlfn.BITAND((ValuesFromComPort!AB27),1))*(ValuesFromComPort!AA27)*1)+100*(_xlfn.BITAND((ValuesFromComPort!AB27),1)),"")</f>
        <v/>
      </c>
      <c r="Q27" t="str">
        <f>IF((ValuesFromComPort!AB27)&lt;&gt;"",((_xlfn.BITAND((ValuesFromComPort!AB27),2))/2)*50,"")</f>
        <v/>
      </c>
      <c r="R27" t="str">
        <f>IF((ValuesFromComPort!AB27)&lt;&gt;"",((_xlfn.BITAND((ValuesFromComPort!AB27),4))/4)*60,"")</f>
        <v/>
      </c>
      <c r="S27" t="str">
        <f>IF((ValuesFromComPort!AB27)&lt;&gt;"",((_xlfn.BITAND((ValuesFromComPort!AB27),32))/32)*70,"")</f>
        <v/>
      </c>
    </row>
    <row r="28" spans="2:19" x14ac:dyDescent="0.25">
      <c r="B28" t="str">
        <f>IF((ValuesFromComPort!B28)&lt;&gt;"",((((ValuesFromComPort!B28)-(Calculated!$B$2))/1.28)/320),"")</f>
        <v/>
      </c>
      <c r="C28" t="str">
        <f>IF((ValuesFromComPort!C28)&lt;&gt;"",((((ValuesFromComPort!C28)-(Calculated!$C$2))/1.28)/320),"")</f>
        <v/>
      </c>
      <c r="D28" t="str">
        <f>IF((ValuesFromComPort!D28)&lt;&gt;"",((((ValuesFromComPort!D28)-(Calculated!$D$2))/1.28)/80),"")</f>
        <v/>
      </c>
      <c r="E28" t="str">
        <f>IF((ValuesFromComPort!F28)&lt;&gt;"",((((ValuesFromComPort!F28)-(Calculated!$E$2))/1.28)/80),"")</f>
        <v/>
      </c>
      <c r="F28" t="str">
        <f>IF((ValuesFromComPort!H28)&lt;&gt;"",((((ValuesFromComPort!H28)-(Calculated!$F$2))/1.28)/3.2),"")</f>
        <v/>
      </c>
      <c r="G28" t="str">
        <f>IF((ValuesFromComPort!I28)&lt;&gt;"",((((ValuesFromComPort!I28)-$G$2)*0.015625)/0.3),"")</f>
        <v/>
      </c>
      <c r="H28" t="str">
        <f>IF((ValuesFromComPort!J28)&lt;&gt;"",((((ValuesFromComPort!J28)-(Calculated!$H$2))/1.28)*3.2),"")</f>
        <v/>
      </c>
      <c r="I28" t="str">
        <f>IF((ValuesFromComPort!K28)&lt;&gt;"",((((ValuesFromComPort!K28)-(Calculated!$I$2))/1.28)/64),"")</f>
        <v/>
      </c>
      <c r="J28" t="str">
        <f>IF((ValuesFromComPort!M28)&lt;&gt;"",((((ValuesFromComPort!M28)-(Calculated!$J$2))/1.28)/800),"")</f>
        <v/>
      </c>
      <c r="K28" t="str">
        <f>IF((ValuesFromComPort!N28)&lt;&gt;"",(((ValuesFromComPort!N28)-(Calculated!$K$2))/1.28/3200),"")</f>
        <v/>
      </c>
      <c r="L28" t="str">
        <f>IF((ValuesFromComPort!O28)&lt;&gt;"",((((ValuesFromComPort!O28)-(Calculated!$L$2))/1.28)/3.2),"")</f>
        <v/>
      </c>
      <c r="M28" t="str">
        <f>IF((ValuesFromComPort!P28)&lt;&gt;"",((((ValuesFromComPort!P28)-(Calculated!$M$2))/1.28)/16),"")</f>
        <v/>
      </c>
      <c r="N28" t="str">
        <f>IF((ValuesFromComPort!Q28)&lt;&gt;"",((((ValuesFromComPort!Q28)-(Calculated!$N$2))/1.28)/160),"")</f>
        <v/>
      </c>
      <c r="O28" t="str">
        <f>IF((ValuesFromComPort!AA28)&lt;&gt;"",(ValuesFromComPort!AA28),"")</f>
        <v/>
      </c>
      <c r="P28" t="str">
        <f>IF((ValuesFromComPort!AB28)&lt;&gt;"",((_xlfn.BITAND((ValuesFromComPort!AB28),1))*(ValuesFromComPort!AA28)*1)+100*(_xlfn.BITAND((ValuesFromComPort!AB28),1)),"")</f>
        <v/>
      </c>
      <c r="Q28" t="str">
        <f>IF((ValuesFromComPort!AB28)&lt;&gt;"",((_xlfn.BITAND((ValuesFromComPort!AB28),2))/2)*50,"")</f>
        <v/>
      </c>
      <c r="R28" t="str">
        <f>IF((ValuesFromComPort!AB28)&lt;&gt;"",((_xlfn.BITAND((ValuesFromComPort!AB28),4))/4)*60,"")</f>
        <v/>
      </c>
      <c r="S28" t="str">
        <f>IF((ValuesFromComPort!AB28)&lt;&gt;"",((_xlfn.BITAND((ValuesFromComPort!AB28),32))/32)*70,"")</f>
        <v/>
      </c>
    </row>
    <row r="29" spans="2:19" x14ac:dyDescent="0.25">
      <c r="B29" t="str">
        <f>IF((ValuesFromComPort!B29)&lt;&gt;"",((((ValuesFromComPort!B29)-(Calculated!$B$2))/1.28)/320),"")</f>
        <v/>
      </c>
      <c r="C29" t="str">
        <f>IF((ValuesFromComPort!C29)&lt;&gt;"",((((ValuesFromComPort!C29)-(Calculated!$C$2))/1.28)/320),"")</f>
        <v/>
      </c>
      <c r="D29" t="str">
        <f>IF((ValuesFromComPort!D29)&lt;&gt;"",((((ValuesFromComPort!D29)-(Calculated!$D$2))/1.28)/80),"")</f>
        <v/>
      </c>
      <c r="E29" t="str">
        <f>IF((ValuesFromComPort!F29)&lt;&gt;"",((((ValuesFromComPort!F29)-(Calculated!$E$2))/1.28)/80),"")</f>
        <v/>
      </c>
      <c r="F29" t="str">
        <f>IF((ValuesFromComPort!H29)&lt;&gt;"",((((ValuesFromComPort!H29)-(Calculated!$F$2))/1.28)/3.2),"")</f>
        <v/>
      </c>
      <c r="G29" t="str">
        <f>IF((ValuesFromComPort!I29)&lt;&gt;"",((((ValuesFromComPort!I29)-$G$2)*0.015625)/0.3),"")</f>
        <v/>
      </c>
      <c r="H29" t="str">
        <f>IF((ValuesFromComPort!J29)&lt;&gt;"",((((ValuesFromComPort!J29)-(Calculated!$H$2))/1.28)*3.2),"")</f>
        <v/>
      </c>
      <c r="I29" t="str">
        <f>IF((ValuesFromComPort!K29)&lt;&gt;"",((((ValuesFromComPort!K29)-(Calculated!$I$2))/1.28)/64),"")</f>
        <v/>
      </c>
      <c r="J29" t="str">
        <f>IF((ValuesFromComPort!M29)&lt;&gt;"",((((ValuesFromComPort!M29)-(Calculated!$J$2))/1.28)/800),"")</f>
        <v/>
      </c>
      <c r="K29" t="str">
        <f>IF((ValuesFromComPort!N29)&lt;&gt;"",(((ValuesFromComPort!N29)-(Calculated!$K$2))/1.28/3200),"")</f>
        <v/>
      </c>
      <c r="L29" t="str">
        <f>IF((ValuesFromComPort!O29)&lt;&gt;"",((((ValuesFromComPort!O29)-(Calculated!$L$2))/1.28)/3.2),"")</f>
        <v/>
      </c>
      <c r="M29" t="str">
        <f>IF((ValuesFromComPort!P29)&lt;&gt;"",((((ValuesFromComPort!P29)-(Calculated!$M$2))/1.28)/16),"")</f>
        <v/>
      </c>
      <c r="N29" t="str">
        <f>IF((ValuesFromComPort!Q29)&lt;&gt;"",((((ValuesFromComPort!Q29)-(Calculated!$N$2))/1.28)/160),"")</f>
        <v/>
      </c>
      <c r="O29" t="str">
        <f>IF((ValuesFromComPort!AA29)&lt;&gt;"",(ValuesFromComPort!AA29),"")</f>
        <v/>
      </c>
      <c r="P29" t="str">
        <f>IF((ValuesFromComPort!AB29)&lt;&gt;"",((_xlfn.BITAND((ValuesFromComPort!AB29),1))*(ValuesFromComPort!AA29)*1)+100*(_xlfn.BITAND((ValuesFromComPort!AB29),1)),"")</f>
        <v/>
      </c>
      <c r="Q29" t="str">
        <f>IF((ValuesFromComPort!AB29)&lt;&gt;"",((_xlfn.BITAND((ValuesFromComPort!AB29),2))/2)*50,"")</f>
        <v/>
      </c>
      <c r="R29" t="str">
        <f>IF((ValuesFromComPort!AB29)&lt;&gt;"",((_xlfn.BITAND((ValuesFromComPort!AB29),4))/4)*60,"")</f>
        <v/>
      </c>
      <c r="S29" t="str">
        <f>IF((ValuesFromComPort!AB29)&lt;&gt;"",((_xlfn.BITAND((ValuesFromComPort!AB29),32))/32)*70,"")</f>
        <v/>
      </c>
    </row>
    <row r="30" spans="2:19" x14ac:dyDescent="0.25">
      <c r="B30" t="str">
        <f>IF((ValuesFromComPort!B30)&lt;&gt;"",((((ValuesFromComPort!B30)-(Calculated!$B$2))/1.28)/320),"")</f>
        <v/>
      </c>
      <c r="C30" t="str">
        <f>IF((ValuesFromComPort!C30)&lt;&gt;"",((((ValuesFromComPort!C30)-(Calculated!$C$2))/1.28)/320),"")</f>
        <v/>
      </c>
      <c r="D30" t="str">
        <f>IF((ValuesFromComPort!D30)&lt;&gt;"",((((ValuesFromComPort!D30)-(Calculated!$D$2))/1.28)/80),"")</f>
        <v/>
      </c>
      <c r="E30" t="str">
        <f>IF((ValuesFromComPort!F30)&lt;&gt;"",((((ValuesFromComPort!F30)-(Calculated!$E$2))/1.28)/80),"")</f>
        <v/>
      </c>
      <c r="F30" t="str">
        <f>IF((ValuesFromComPort!H30)&lt;&gt;"",((((ValuesFromComPort!H30)-(Calculated!$F$2))/1.28)/3.2),"")</f>
        <v/>
      </c>
      <c r="G30" t="str">
        <f>IF((ValuesFromComPort!I30)&lt;&gt;"",((((ValuesFromComPort!I30)-$G$2)*0.015625)/0.3),"")</f>
        <v/>
      </c>
      <c r="H30" t="str">
        <f>IF((ValuesFromComPort!J30)&lt;&gt;"",((((ValuesFromComPort!J30)-(Calculated!$H$2))/1.28)*3.2),"")</f>
        <v/>
      </c>
      <c r="I30" t="str">
        <f>IF((ValuesFromComPort!K30)&lt;&gt;"",((((ValuesFromComPort!K30)-(Calculated!$I$2))/1.28)/64),"")</f>
        <v/>
      </c>
      <c r="J30" t="str">
        <f>IF((ValuesFromComPort!M30)&lt;&gt;"",((((ValuesFromComPort!M30)-(Calculated!$J$2))/1.28)/800),"")</f>
        <v/>
      </c>
      <c r="K30" t="str">
        <f>IF((ValuesFromComPort!N30)&lt;&gt;"",(((ValuesFromComPort!N30)-(Calculated!$K$2))/1.28/3200),"")</f>
        <v/>
      </c>
      <c r="L30" t="str">
        <f>IF((ValuesFromComPort!O30)&lt;&gt;"",((((ValuesFromComPort!O30)-(Calculated!$L$2))/1.28)/3.2),"")</f>
        <v/>
      </c>
      <c r="M30" t="str">
        <f>IF((ValuesFromComPort!P30)&lt;&gt;"",((((ValuesFromComPort!P30)-(Calculated!$M$2))/1.28)/16),"")</f>
        <v/>
      </c>
      <c r="N30" t="str">
        <f>IF((ValuesFromComPort!Q30)&lt;&gt;"",((((ValuesFromComPort!Q30)-(Calculated!$N$2))/1.28)/160),"")</f>
        <v/>
      </c>
      <c r="O30" t="str">
        <f>IF((ValuesFromComPort!AA30)&lt;&gt;"",(ValuesFromComPort!AA30),"")</f>
        <v/>
      </c>
      <c r="P30" t="str">
        <f>IF((ValuesFromComPort!AB30)&lt;&gt;"",((_xlfn.BITAND((ValuesFromComPort!AB30),1))*(ValuesFromComPort!AA30)*1)+100*(_xlfn.BITAND((ValuesFromComPort!AB30),1)),"")</f>
        <v/>
      </c>
      <c r="Q30" t="str">
        <f>IF((ValuesFromComPort!AB30)&lt;&gt;"",((_xlfn.BITAND((ValuesFromComPort!AB30),2))/2)*50,"")</f>
        <v/>
      </c>
      <c r="R30" t="str">
        <f>IF((ValuesFromComPort!AB30)&lt;&gt;"",((_xlfn.BITAND((ValuesFromComPort!AB30),4))/4)*60,"")</f>
        <v/>
      </c>
      <c r="S30" t="str">
        <f>IF((ValuesFromComPort!AB30)&lt;&gt;"",((_xlfn.BITAND((ValuesFromComPort!AB30),32))/32)*70,"")</f>
        <v/>
      </c>
    </row>
    <row r="31" spans="2:19" x14ac:dyDescent="0.25">
      <c r="B31" t="str">
        <f>IF((ValuesFromComPort!B31)&lt;&gt;"",((((ValuesFromComPort!B31)-(Calculated!$B$2))/1.28)/320),"")</f>
        <v/>
      </c>
      <c r="C31" t="str">
        <f>IF((ValuesFromComPort!C31)&lt;&gt;"",((((ValuesFromComPort!C31)-(Calculated!$C$2))/1.28)/320),"")</f>
        <v/>
      </c>
      <c r="D31" t="str">
        <f>IF((ValuesFromComPort!D31)&lt;&gt;"",((((ValuesFromComPort!D31)-(Calculated!$D$2))/1.28)/80),"")</f>
        <v/>
      </c>
      <c r="E31" t="str">
        <f>IF((ValuesFromComPort!F31)&lt;&gt;"",((((ValuesFromComPort!F31)-(Calculated!$E$2))/1.28)/80),"")</f>
        <v/>
      </c>
      <c r="F31" t="str">
        <f>IF((ValuesFromComPort!H31)&lt;&gt;"",((((ValuesFromComPort!H31)-(Calculated!$F$2))/1.28)/3.2),"")</f>
        <v/>
      </c>
      <c r="G31" t="str">
        <f>IF((ValuesFromComPort!I31)&lt;&gt;"",((((ValuesFromComPort!I31)-$G$2)*0.015625)/0.3),"")</f>
        <v/>
      </c>
      <c r="H31" t="str">
        <f>IF((ValuesFromComPort!J31)&lt;&gt;"",((((ValuesFromComPort!J31)-(Calculated!$H$2))/1.28)*3.2),"")</f>
        <v/>
      </c>
      <c r="I31" t="str">
        <f>IF((ValuesFromComPort!K31)&lt;&gt;"",((((ValuesFromComPort!K31)-(Calculated!$I$2))/1.28)/64),"")</f>
        <v/>
      </c>
      <c r="J31" t="str">
        <f>IF((ValuesFromComPort!M31)&lt;&gt;"",((((ValuesFromComPort!M31)-(Calculated!$J$2))/1.28)/800),"")</f>
        <v/>
      </c>
      <c r="K31" t="str">
        <f>IF((ValuesFromComPort!N31)&lt;&gt;"",(((ValuesFromComPort!N31)-(Calculated!$K$2))/1.28/3200),"")</f>
        <v/>
      </c>
      <c r="L31" t="str">
        <f>IF((ValuesFromComPort!O31)&lt;&gt;"",((((ValuesFromComPort!O31)-(Calculated!$L$2))/1.28)/3.2),"")</f>
        <v/>
      </c>
      <c r="M31" t="str">
        <f>IF((ValuesFromComPort!P31)&lt;&gt;"",((((ValuesFromComPort!P31)-(Calculated!$M$2))/1.28)/16),"")</f>
        <v/>
      </c>
      <c r="N31" t="str">
        <f>IF((ValuesFromComPort!Q31)&lt;&gt;"",((((ValuesFromComPort!Q31)-(Calculated!$N$2))/1.28)/160),"")</f>
        <v/>
      </c>
      <c r="O31" t="str">
        <f>IF((ValuesFromComPort!AA31)&lt;&gt;"",(ValuesFromComPort!AA31),"")</f>
        <v/>
      </c>
      <c r="P31" t="str">
        <f>IF((ValuesFromComPort!AB31)&lt;&gt;"",((_xlfn.BITAND((ValuesFromComPort!AB31),1))*(ValuesFromComPort!AA31)*1)+100*(_xlfn.BITAND((ValuesFromComPort!AB31),1)),"")</f>
        <v/>
      </c>
      <c r="Q31" t="str">
        <f>IF((ValuesFromComPort!AB31)&lt;&gt;"",((_xlfn.BITAND((ValuesFromComPort!AB31),2))/2)*50,"")</f>
        <v/>
      </c>
      <c r="R31" t="str">
        <f>IF((ValuesFromComPort!AB31)&lt;&gt;"",((_xlfn.BITAND((ValuesFromComPort!AB31),4))/4)*60,"")</f>
        <v/>
      </c>
      <c r="S31" t="str">
        <f>IF((ValuesFromComPort!AB31)&lt;&gt;"",((_xlfn.BITAND((ValuesFromComPort!AB31),32))/32)*70,"")</f>
        <v/>
      </c>
    </row>
    <row r="32" spans="2:19" x14ac:dyDescent="0.25">
      <c r="B32" t="str">
        <f>IF((ValuesFromComPort!B32)&lt;&gt;"",((((ValuesFromComPort!B32)-(Calculated!$B$2))/1.28)/320),"")</f>
        <v/>
      </c>
      <c r="C32" t="str">
        <f>IF((ValuesFromComPort!C32)&lt;&gt;"",((((ValuesFromComPort!C32)-(Calculated!$C$2))/1.28)/320),"")</f>
        <v/>
      </c>
      <c r="D32" t="str">
        <f>IF((ValuesFromComPort!D32)&lt;&gt;"",((((ValuesFromComPort!D32)-(Calculated!$D$2))/1.28)/80),"")</f>
        <v/>
      </c>
      <c r="E32" t="str">
        <f>IF((ValuesFromComPort!F32)&lt;&gt;"",((((ValuesFromComPort!F32)-(Calculated!$E$2))/1.28)/80),"")</f>
        <v/>
      </c>
      <c r="F32" t="str">
        <f>IF((ValuesFromComPort!H32)&lt;&gt;"",((((ValuesFromComPort!H32)-(Calculated!$F$2))/1.28)/3.2),"")</f>
        <v/>
      </c>
      <c r="G32" t="str">
        <f>IF((ValuesFromComPort!I32)&lt;&gt;"",((((ValuesFromComPort!I32)-$G$2)*0.015625)/0.3),"")</f>
        <v/>
      </c>
      <c r="H32" t="str">
        <f>IF((ValuesFromComPort!J32)&lt;&gt;"",((((ValuesFromComPort!J32)-(Calculated!$H$2))/1.28)*3.2),"")</f>
        <v/>
      </c>
      <c r="I32" t="str">
        <f>IF((ValuesFromComPort!K32)&lt;&gt;"",((((ValuesFromComPort!K32)-(Calculated!$I$2))/1.28)/64),"")</f>
        <v/>
      </c>
      <c r="J32" t="str">
        <f>IF((ValuesFromComPort!M32)&lt;&gt;"",((((ValuesFromComPort!M32)-(Calculated!$J$2))/1.28)/800),"")</f>
        <v/>
      </c>
      <c r="K32" t="str">
        <f>IF((ValuesFromComPort!N32)&lt;&gt;"",(((ValuesFromComPort!N32)-(Calculated!$K$2))/1.28/3200),"")</f>
        <v/>
      </c>
      <c r="L32" t="str">
        <f>IF((ValuesFromComPort!O32)&lt;&gt;"",((((ValuesFromComPort!O32)-(Calculated!$L$2))/1.28)/3.2),"")</f>
        <v/>
      </c>
      <c r="M32" t="str">
        <f>IF((ValuesFromComPort!P32)&lt;&gt;"",((((ValuesFromComPort!P32)-(Calculated!$M$2))/1.28)/16),"")</f>
        <v/>
      </c>
      <c r="N32" t="str">
        <f>IF((ValuesFromComPort!Q32)&lt;&gt;"",((((ValuesFromComPort!Q32)-(Calculated!$N$2))/1.28)/160),"")</f>
        <v/>
      </c>
      <c r="O32" t="str">
        <f>IF((ValuesFromComPort!AA32)&lt;&gt;"",(ValuesFromComPort!AA32),"")</f>
        <v/>
      </c>
      <c r="P32" t="str">
        <f>IF((ValuesFromComPort!AB32)&lt;&gt;"",((_xlfn.BITAND((ValuesFromComPort!AB32),1))*(ValuesFromComPort!AA32)*1)+100*(_xlfn.BITAND((ValuesFromComPort!AB32),1)),"")</f>
        <v/>
      </c>
      <c r="Q32" t="str">
        <f>IF((ValuesFromComPort!AB32)&lt;&gt;"",((_xlfn.BITAND((ValuesFromComPort!AB32),2))/2)*50,"")</f>
        <v/>
      </c>
      <c r="R32" t="str">
        <f>IF((ValuesFromComPort!AB32)&lt;&gt;"",((_xlfn.BITAND((ValuesFromComPort!AB32),4))/4)*60,"")</f>
        <v/>
      </c>
      <c r="S32" t="str">
        <f>IF((ValuesFromComPort!AB32)&lt;&gt;"",((_xlfn.BITAND((ValuesFromComPort!AB32),32))/32)*70,"")</f>
        <v/>
      </c>
    </row>
    <row r="33" spans="2:19" x14ac:dyDescent="0.25">
      <c r="B33" t="str">
        <f>IF((ValuesFromComPort!B33)&lt;&gt;"",((((ValuesFromComPort!B33)-(Calculated!$B$2))/1.28)/320),"")</f>
        <v/>
      </c>
      <c r="C33" t="str">
        <f>IF((ValuesFromComPort!C33)&lt;&gt;"",((((ValuesFromComPort!C33)-(Calculated!$C$2))/1.28)/320),"")</f>
        <v/>
      </c>
      <c r="D33" t="str">
        <f>IF((ValuesFromComPort!D33)&lt;&gt;"",((((ValuesFromComPort!D33)-(Calculated!$D$2))/1.28)/80),"")</f>
        <v/>
      </c>
      <c r="E33" t="str">
        <f>IF((ValuesFromComPort!F33)&lt;&gt;"",((((ValuesFromComPort!F33)-(Calculated!$E$2))/1.28)/80),"")</f>
        <v/>
      </c>
      <c r="F33" t="str">
        <f>IF((ValuesFromComPort!H33)&lt;&gt;"",((((ValuesFromComPort!H33)-(Calculated!$F$2))/1.28)/3.2),"")</f>
        <v/>
      </c>
      <c r="G33" t="str">
        <f>IF((ValuesFromComPort!I33)&lt;&gt;"",((((ValuesFromComPort!I33)-$G$2)*0.015625)/0.3),"")</f>
        <v/>
      </c>
      <c r="H33" t="str">
        <f>IF((ValuesFromComPort!J33)&lt;&gt;"",((((ValuesFromComPort!J33)-(Calculated!$H$2))/1.28)*3.2),"")</f>
        <v/>
      </c>
      <c r="I33" t="str">
        <f>IF((ValuesFromComPort!K33)&lt;&gt;"",((((ValuesFromComPort!K33)-(Calculated!$I$2))/1.28)/64),"")</f>
        <v/>
      </c>
      <c r="J33" t="str">
        <f>IF((ValuesFromComPort!M33)&lt;&gt;"",((((ValuesFromComPort!M33)-(Calculated!$J$2))/1.28)/800),"")</f>
        <v/>
      </c>
      <c r="K33" t="str">
        <f>IF((ValuesFromComPort!N33)&lt;&gt;"",(((ValuesFromComPort!N33)-(Calculated!$K$2))/1.28/3200),"")</f>
        <v/>
      </c>
      <c r="L33" t="str">
        <f>IF((ValuesFromComPort!O33)&lt;&gt;"",((((ValuesFromComPort!O33)-(Calculated!$L$2))/1.28)/3.2),"")</f>
        <v/>
      </c>
      <c r="M33" t="str">
        <f>IF((ValuesFromComPort!P33)&lt;&gt;"",((((ValuesFromComPort!P33)-(Calculated!$M$2))/1.28)/16),"")</f>
        <v/>
      </c>
      <c r="N33" t="str">
        <f>IF((ValuesFromComPort!Q33)&lt;&gt;"",((((ValuesFromComPort!Q33)-(Calculated!$N$2))/1.28)/160),"")</f>
        <v/>
      </c>
      <c r="O33" t="str">
        <f>IF((ValuesFromComPort!AA33)&lt;&gt;"",(ValuesFromComPort!AA33),"")</f>
        <v/>
      </c>
      <c r="P33" t="str">
        <f>IF((ValuesFromComPort!AB33)&lt;&gt;"",((_xlfn.BITAND((ValuesFromComPort!AB33),1))*(ValuesFromComPort!AA33)*1)+100*(_xlfn.BITAND((ValuesFromComPort!AB33),1)),"")</f>
        <v/>
      </c>
      <c r="Q33" t="str">
        <f>IF((ValuesFromComPort!AB33)&lt;&gt;"",((_xlfn.BITAND((ValuesFromComPort!AB33),2))/2)*50,"")</f>
        <v/>
      </c>
      <c r="R33" t="str">
        <f>IF((ValuesFromComPort!AB33)&lt;&gt;"",((_xlfn.BITAND((ValuesFromComPort!AB33),4))/4)*60,"")</f>
        <v/>
      </c>
      <c r="S33" t="str">
        <f>IF((ValuesFromComPort!AB33)&lt;&gt;"",((_xlfn.BITAND((ValuesFromComPort!AB33),32))/32)*70,"")</f>
        <v/>
      </c>
    </row>
    <row r="34" spans="2:19" x14ac:dyDescent="0.25">
      <c r="B34" t="str">
        <f>IF((ValuesFromComPort!B34)&lt;&gt;"",((((ValuesFromComPort!B34)-(Calculated!$B$2))/1.28)/320),"")</f>
        <v/>
      </c>
      <c r="C34" t="str">
        <f>IF((ValuesFromComPort!C34)&lt;&gt;"",((((ValuesFromComPort!C34)-(Calculated!$C$2))/1.28)/320),"")</f>
        <v/>
      </c>
      <c r="D34" t="str">
        <f>IF((ValuesFromComPort!D34)&lt;&gt;"",((((ValuesFromComPort!D34)-(Calculated!$D$2))/1.28)/80),"")</f>
        <v/>
      </c>
      <c r="E34" t="str">
        <f>IF((ValuesFromComPort!F34)&lt;&gt;"",((((ValuesFromComPort!F34)-(Calculated!$E$2))/1.28)/80),"")</f>
        <v/>
      </c>
      <c r="F34" t="str">
        <f>IF((ValuesFromComPort!H34)&lt;&gt;"",((((ValuesFromComPort!H34)-(Calculated!$F$2))/1.28)/3.2),"")</f>
        <v/>
      </c>
      <c r="G34" t="str">
        <f>IF((ValuesFromComPort!I34)&lt;&gt;"",((((ValuesFromComPort!I34)-$G$2)*0.015625)/0.3),"")</f>
        <v/>
      </c>
      <c r="H34" t="str">
        <f>IF((ValuesFromComPort!J34)&lt;&gt;"",((((ValuesFromComPort!J34)-(Calculated!$H$2))/1.28)*3.2),"")</f>
        <v/>
      </c>
      <c r="I34" t="str">
        <f>IF((ValuesFromComPort!K34)&lt;&gt;"",((((ValuesFromComPort!K34)-(Calculated!$I$2))/1.28)/64),"")</f>
        <v/>
      </c>
      <c r="J34" t="str">
        <f>IF((ValuesFromComPort!M34)&lt;&gt;"",((((ValuesFromComPort!M34)-(Calculated!$J$2))/1.28)/800),"")</f>
        <v/>
      </c>
      <c r="K34" t="str">
        <f>IF((ValuesFromComPort!N34)&lt;&gt;"",(((ValuesFromComPort!N34)-(Calculated!$K$2))/1.28/3200),"")</f>
        <v/>
      </c>
      <c r="L34" t="str">
        <f>IF((ValuesFromComPort!O34)&lt;&gt;"",((((ValuesFromComPort!O34)-(Calculated!$L$2))/1.28)/3.2),"")</f>
        <v/>
      </c>
      <c r="M34" t="str">
        <f>IF((ValuesFromComPort!P34)&lt;&gt;"",((((ValuesFromComPort!P34)-(Calculated!$M$2))/1.28)/16),"")</f>
        <v/>
      </c>
      <c r="N34" t="str">
        <f>IF((ValuesFromComPort!Q34)&lt;&gt;"",((((ValuesFromComPort!Q34)-(Calculated!$N$2))/1.28)/160),"")</f>
        <v/>
      </c>
      <c r="O34" t="str">
        <f>IF((ValuesFromComPort!AA34)&lt;&gt;"",(ValuesFromComPort!AA34),"")</f>
        <v/>
      </c>
      <c r="P34" t="str">
        <f>IF((ValuesFromComPort!AB34)&lt;&gt;"",((_xlfn.BITAND((ValuesFromComPort!AB34),1))*(ValuesFromComPort!AA34)*1)+100*(_xlfn.BITAND((ValuesFromComPort!AB34),1)),"")</f>
        <v/>
      </c>
      <c r="Q34" t="str">
        <f>IF((ValuesFromComPort!AB34)&lt;&gt;"",((_xlfn.BITAND((ValuesFromComPort!AB34),2))/2)*50,"")</f>
        <v/>
      </c>
      <c r="R34" t="str">
        <f>IF((ValuesFromComPort!AB34)&lt;&gt;"",((_xlfn.BITAND((ValuesFromComPort!AB34),4))/4)*60,"")</f>
        <v/>
      </c>
      <c r="S34" t="str">
        <f>IF((ValuesFromComPort!AB34)&lt;&gt;"",((_xlfn.BITAND((ValuesFromComPort!AB34),32))/32)*70,"")</f>
        <v/>
      </c>
    </row>
    <row r="35" spans="2:19" x14ac:dyDescent="0.25">
      <c r="B35" t="str">
        <f>IF((ValuesFromComPort!B35)&lt;&gt;"",((((ValuesFromComPort!B35)-(Calculated!$B$2))/1.28)/320),"")</f>
        <v/>
      </c>
      <c r="C35" t="str">
        <f>IF((ValuesFromComPort!C35)&lt;&gt;"",((((ValuesFromComPort!C35)-(Calculated!$C$2))/1.28)/320),"")</f>
        <v/>
      </c>
      <c r="D35" t="str">
        <f>IF((ValuesFromComPort!D35)&lt;&gt;"",((((ValuesFromComPort!D35)-(Calculated!$D$2))/1.28)/80),"")</f>
        <v/>
      </c>
      <c r="E35" t="str">
        <f>IF((ValuesFromComPort!F35)&lt;&gt;"",((((ValuesFromComPort!F35)-(Calculated!$E$2))/1.28)/80),"")</f>
        <v/>
      </c>
      <c r="F35" t="str">
        <f>IF((ValuesFromComPort!H35)&lt;&gt;"",((((ValuesFromComPort!H35)-(Calculated!$F$2))/1.28)/3.2),"")</f>
        <v/>
      </c>
      <c r="G35" t="str">
        <f>IF((ValuesFromComPort!I35)&lt;&gt;"",((((ValuesFromComPort!I35)-$G$2)*0.015625)/0.3),"")</f>
        <v/>
      </c>
      <c r="H35" t="str">
        <f>IF((ValuesFromComPort!J35)&lt;&gt;"",((((ValuesFromComPort!J35)-(Calculated!$H$2))/1.28)*3.2),"")</f>
        <v/>
      </c>
      <c r="I35" t="str">
        <f>IF((ValuesFromComPort!K35)&lt;&gt;"",((((ValuesFromComPort!K35)-(Calculated!$I$2))/1.28)/64),"")</f>
        <v/>
      </c>
      <c r="J35" t="str">
        <f>IF((ValuesFromComPort!M35)&lt;&gt;"",((((ValuesFromComPort!M35)-(Calculated!$J$2))/1.28)/800),"")</f>
        <v/>
      </c>
      <c r="K35" t="str">
        <f>IF((ValuesFromComPort!N35)&lt;&gt;"",(((ValuesFromComPort!N35)-(Calculated!$K$2))/1.28/3200),"")</f>
        <v/>
      </c>
      <c r="L35" t="str">
        <f>IF((ValuesFromComPort!O35)&lt;&gt;"",((((ValuesFromComPort!O35)-(Calculated!$L$2))/1.28)/3.2),"")</f>
        <v/>
      </c>
      <c r="M35" t="str">
        <f>IF((ValuesFromComPort!P35)&lt;&gt;"",((((ValuesFromComPort!P35)-(Calculated!$M$2))/1.28)/16),"")</f>
        <v/>
      </c>
      <c r="N35" t="str">
        <f>IF((ValuesFromComPort!Q35)&lt;&gt;"",((((ValuesFromComPort!Q35)-(Calculated!$N$2))/1.28)/160),"")</f>
        <v/>
      </c>
      <c r="O35" t="str">
        <f>IF((ValuesFromComPort!AA35)&lt;&gt;"",(ValuesFromComPort!AA35),"")</f>
        <v/>
      </c>
      <c r="P35" t="str">
        <f>IF((ValuesFromComPort!AB35)&lt;&gt;"",((_xlfn.BITAND((ValuesFromComPort!AB35),1))*(ValuesFromComPort!AA35)*1)+100*(_xlfn.BITAND((ValuesFromComPort!AB35),1)),"")</f>
        <v/>
      </c>
      <c r="Q35" t="str">
        <f>IF((ValuesFromComPort!AB35)&lt;&gt;"",((_xlfn.BITAND((ValuesFromComPort!AB35),2))/2)*50,"")</f>
        <v/>
      </c>
      <c r="R35" t="str">
        <f>IF((ValuesFromComPort!AB35)&lt;&gt;"",((_xlfn.BITAND((ValuesFromComPort!AB35),4))/4)*60,"")</f>
        <v/>
      </c>
      <c r="S35" t="str">
        <f>IF((ValuesFromComPort!AB35)&lt;&gt;"",((_xlfn.BITAND((ValuesFromComPort!AB35),32))/32)*70,"")</f>
        <v/>
      </c>
    </row>
    <row r="36" spans="2:19" x14ac:dyDescent="0.25">
      <c r="B36" t="str">
        <f>IF((ValuesFromComPort!B36)&lt;&gt;"",((((ValuesFromComPort!B36)-(Calculated!$B$2))/1.28)/320),"")</f>
        <v/>
      </c>
      <c r="C36" t="str">
        <f>IF((ValuesFromComPort!C36)&lt;&gt;"",((((ValuesFromComPort!C36)-(Calculated!$C$2))/1.28)/320),"")</f>
        <v/>
      </c>
      <c r="D36" t="str">
        <f>IF((ValuesFromComPort!D36)&lt;&gt;"",((((ValuesFromComPort!D36)-(Calculated!$D$2))/1.28)/80),"")</f>
        <v/>
      </c>
      <c r="E36" t="str">
        <f>IF((ValuesFromComPort!F36)&lt;&gt;"",((((ValuesFromComPort!F36)-(Calculated!$E$2))/1.28)/80),"")</f>
        <v/>
      </c>
      <c r="F36" t="str">
        <f>IF((ValuesFromComPort!H36)&lt;&gt;"",((((ValuesFromComPort!H36)-(Calculated!$F$2))/1.28)/3.2),"")</f>
        <v/>
      </c>
      <c r="G36" t="str">
        <f>IF((ValuesFromComPort!I36)&lt;&gt;"",((((ValuesFromComPort!I36)-$G$2)*0.015625)/0.3),"")</f>
        <v/>
      </c>
      <c r="H36" t="str">
        <f>IF((ValuesFromComPort!J36)&lt;&gt;"",((((ValuesFromComPort!J36)-(Calculated!$H$2))/1.28)*3.2),"")</f>
        <v/>
      </c>
      <c r="I36" t="str">
        <f>IF((ValuesFromComPort!K36)&lt;&gt;"",((((ValuesFromComPort!K36)-(Calculated!$I$2))/1.28)/64),"")</f>
        <v/>
      </c>
      <c r="J36" t="str">
        <f>IF((ValuesFromComPort!M36)&lt;&gt;"",((((ValuesFromComPort!M36)-(Calculated!$J$2))/1.28)/800),"")</f>
        <v/>
      </c>
      <c r="K36" t="str">
        <f>IF((ValuesFromComPort!N36)&lt;&gt;"",(((ValuesFromComPort!N36)-(Calculated!$K$2))/1.28/3200),"")</f>
        <v/>
      </c>
      <c r="L36" t="str">
        <f>IF((ValuesFromComPort!O36)&lt;&gt;"",((((ValuesFromComPort!O36)-(Calculated!$L$2))/1.28)/3.2),"")</f>
        <v/>
      </c>
      <c r="M36" t="str">
        <f>IF((ValuesFromComPort!P36)&lt;&gt;"",((((ValuesFromComPort!P36)-(Calculated!$M$2))/1.28)/16),"")</f>
        <v/>
      </c>
      <c r="N36" t="str">
        <f>IF((ValuesFromComPort!Q36)&lt;&gt;"",((((ValuesFromComPort!Q36)-(Calculated!$N$2))/1.28)/160),"")</f>
        <v/>
      </c>
      <c r="O36" t="str">
        <f>IF((ValuesFromComPort!AA36)&lt;&gt;"",(ValuesFromComPort!AA36),"")</f>
        <v/>
      </c>
      <c r="P36" t="str">
        <f>IF((ValuesFromComPort!AB36)&lt;&gt;"",((_xlfn.BITAND((ValuesFromComPort!AB36),1))*(ValuesFromComPort!AA36)*1)+100*(_xlfn.BITAND((ValuesFromComPort!AB36),1)),"")</f>
        <v/>
      </c>
      <c r="Q36" t="str">
        <f>IF((ValuesFromComPort!AB36)&lt;&gt;"",((_xlfn.BITAND((ValuesFromComPort!AB36),2))/2)*50,"")</f>
        <v/>
      </c>
      <c r="R36" t="str">
        <f>IF((ValuesFromComPort!AB36)&lt;&gt;"",((_xlfn.BITAND((ValuesFromComPort!AB36),4))/4)*60,"")</f>
        <v/>
      </c>
      <c r="S36" t="str">
        <f>IF((ValuesFromComPort!AB36)&lt;&gt;"",((_xlfn.BITAND((ValuesFromComPort!AB36),32))/32)*70,"")</f>
        <v/>
      </c>
    </row>
    <row r="37" spans="2:19" x14ac:dyDescent="0.25">
      <c r="B37" t="str">
        <f>IF((ValuesFromComPort!B37)&lt;&gt;"",((((ValuesFromComPort!B37)-(Calculated!$B$2))/1.28)/320),"")</f>
        <v/>
      </c>
      <c r="C37" t="str">
        <f>IF((ValuesFromComPort!C37)&lt;&gt;"",((((ValuesFromComPort!C37)-(Calculated!$C$2))/1.28)/320),"")</f>
        <v/>
      </c>
      <c r="D37" t="str">
        <f>IF((ValuesFromComPort!D37)&lt;&gt;"",((((ValuesFromComPort!D37)-(Calculated!$D$2))/1.28)/80),"")</f>
        <v/>
      </c>
      <c r="E37" t="str">
        <f>IF((ValuesFromComPort!F37)&lt;&gt;"",((((ValuesFromComPort!F37)-(Calculated!$E$2))/1.28)/80),"")</f>
        <v/>
      </c>
      <c r="F37" t="str">
        <f>IF((ValuesFromComPort!H37)&lt;&gt;"",((((ValuesFromComPort!H37)-(Calculated!$F$2))/1.28)/3.2),"")</f>
        <v/>
      </c>
      <c r="G37" t="str">
        <f>IF((ValuesFromComPort!I37)&lt;&gt;"",((((ValuesFromComPort!I37)-$G$2)*0.015625)/0.3),"")</f>
        <v/>
      </c>
      <c r="H37" t="str">
        <f>IF((ValuesFromComPort!J37)&lt;&gt;"",((((ValuesFromComPort!J37)-(Calculated!$H$2))/1.28)*3.2),"")</f>
        <v/>
      </c>
      <c r="I37" t="str">
        <f>IF((ValuesFromComPort!K37)&lt;&gt;"",((((ValuesFromComPort!K37)-(Calculated!$I$2))/1.28)/64),"")</f>
        <v/>
      </c>
      <c r="J37" t="str">
        <f>IF((ValuesFromComPort!M37)&lt;&gt;"",((((ValuesFromComPort!M37)-(Calculated!$J$2))/1.28)/800),"")</f>
        <v/>
      </c>
      <c r="K37" t="str">
        <f>IF((ValuesFromComPort!N37)&lt;&gt;"",(((ValuesFromComPort!N37)-(Calculated!$K$2))/1.28/3200),"")</f>
        <v/>
      </c>
      <c r="L37" t="str">
        <f>IF((ValuesFromComPort!O37)&lt;&gt;"",((((ValuesFromComPort!O37)-(Calculated!$L$2))/1.28)/3.2),"")</f>
        <v/>
      </c>
      <c r="M37" t="str">
        <f>IF((ValuesFromComPort!P37)&lt;&gt;"",((((ValuesFromComPort!P37)-(Calculated!$M$2))/1.28)/16),"")</f>
        <v/>
      </c>
      <c r="N37" t="str">
        <f>IF((ValuesFromComPort!Q37)&lt;&gt;"",((((ValuesFromComPort!Q37)-(Calculated!$N$2))/1.28)/160),"")</f>
        <v/>
      </c>
      <c r="O37" t="str">
        <f>IF((ValuesFromComPort!AA37)&lt;&gt;"",(ValuesFromComPort!AA37),"")</f>
        <v/>
      </c>
      <c r="P37" t="str">
        <f>IF((ValuesFromComPort!AB37)&lt;&gt;"",((_xlfn.BITAND((ValuesFromComPort!AB37),1))*(ValuesFromComPort!AA37)*1)+100*(_xlfn.BITAND((ValuesFromComPort!AB37),1)),"")</f>
        <v/>
      </c>
      <c r="Q37" t="str">
        <f>IF((ValuesFromComPort!AB37)&lt;&gt;"",((_xlfn.BITAND((ValuesFromComPort!AB37),2))/2)*50,"")</f>
        <v/>
      </c>
      <c r="R37" t="str">
        <f>IF((ValuesFromComPort!AB37)&lt;&gt;"",((_xlfn.BITAND((ValuesFromComPort!AB37),4))/4)*60,"")</f>
        <v/>
      </c>
      <c r="S37" t="str">
        <f>IF((ValuesFromComPort!AB37)&lt;&gt;"",((_xlfn.BITAND((ValuesFromComPort!AB37),32))/32)*70,"")</f>
        <v/>
      </c>
    </row>
    <row r="38" spans="2:19" x14ac:dyDescent="0.25">
      <c r="B38" t="str">
        <f>IF((ValuesFromComPort!B38)&lt;&gt;"",((((ValuesFromComPort!B38)-(Calculated!$B$2))/1.28)/320),"")</f>
        <v/>
      </c>
      <c r="C38" t="str">
        <f>IF((ValuesFromComPort!C38)&lt;&gt;"",((((ValuesFromComPort!C38)-(Calculated!$C$2))/1.28)/320),"")</f>
        <v/>
      </c>
      <c r="D38" t="str">
        <f>IF((ValuesFromComPort!D38)&lt;&gt;"",((((ValuesFromComPort!D38)-(Calculated!$D$2))/1.28)/80),"")</f>
        <v/>
      </c>
      <c r="E38" t="str">
        <f>IF((ValuesFromComPort!F38)&lt;&gt;"",((((ValuesFromComPort!F38)-(Calculated!$E$2))/1.28)/80),"")</f>
        <v/>
      </c>
      <c r="F38" t="str">
        <f>IF((ValuesFromComPort!H38)&lt;&gt;"",((((ValuesFromComPort!H38)-(Calculated!$F$2))/1.28)/3.2),"")</f>
        <v/>
      </c>
      <c r="G38" t="str">
        <f>IF((ValuesFromComPort!I38)&lt;&gt;"",((((ValuesFromComPort!I38)-$G$2)*0.015625)/0.3),"")</f>
        <v/>
      </c>
      <c r="H38" t="str">
        <f>IF((ValuesFromComPort!J38)&lt;&gt;"",((((ValuesFromComPort!J38)-(Calculated!$H$2))/1.28)*3.2),"")</f>
        <v/>
      </c>
      <c r="I38" t="str">
        <f>IF((ValuesFromComPort!K38)&lt;&gt;"",((((ValuesFromComPort!K38)-(Calculated!$I$2))/1.28)/64),"")</f>
        <v/>
      </c>
      <c r="J38" t="str">
        <f>IF((ValuesFromComPort!M38)&lt;&gt;"",((((ValuesFromComPort!M38)-(Calculated!$J$2))/1.28)/800),"")</f>
        <v/>
      </c>
      <c r="K38" t="str">
        <f>IF((ValuesFromComPort!N38)&lt;&gt;"",(((ValuesFromComPort!N38)-(Calculated!$K$2))/1.28/3200),"")</f>
        <v/>
      </c>
      <c r="L38" t="str">
        <f>IF((ValuesFromComPort!O38)&lt;&gt;"",((((ValuesFromComPort!O38)-(Calculated!$L$2))/1.28)/3.2),"")</f>
        <v/>
      </c>
      <c r="M38" t="str">
        <f>IF((ValuesFromComPort!P38)&lt;&gt;"",((((ValuesFromComPort!P38)-(Calculated!$M$2))/1.28)/16),"")</f>
        <v/>
      </c>
      <c r="N38" t="str">
        <f>IF((ValuesFromComPort!Q38)&lt;&gt;"",((((ValuesFromComPort!Q38)-(Calculated!$N$2))/1.28)/160),"")</f>
        <v/>
      </c>
      <c r="O38" t="str">
        <f>IF((ValuesFromComPort!AA38)&lt;&gt;"",(ValuesFromComPort!AA38),"")</f>
        <v/>
      </c>
      <c r="P38" t="str">
        <f>IF((ValuesFromComPort!AB38)&lt;&gt;"",((_xlfn.BITAND((ValuesFromComPort!AB38),1))*(ValuesFromComPort!AA38)*1)+100*(_xlfn.BITAND((ValuesFromComPort!AB38),1)),"")</f>
        <v/>
      </c>
      <c r="Q38" t="str">
        <f>IF((ValuesFromComPort!AB38)&lt;&gt;"",((_xlfn.BITAND((ValuesFromComPort!AB38),2))/2)*50,"")</f>
        <v/>
      </c>
      <c r="R38" t="str">
        <f>IF((ValuesFromComPort!AB38)&lt;&gt;"",((_xlfn.BITAND((ValuesFromComPort!AB38),4))/4)*60,"")</f>
        <v/>
      </c>
      <c r="S38" t="str">
        <f>IF((ValuesFromComPort!AB38)&lt;&gt;"",((_xlfn.BITAND((ValuesFromComPort!AB38),32))/32)*70,"")</f>
        <v/>
      </c>
    </row>
    <row r="39" spans="2:19" x14ac:dyDescent="0.25">
      <c r="B39" t="str">
        <f>IF((ValuesFromComPort!B39)&lt;&gt;"",((((ValuesFromComPort!B39)-(Calculated!$B$2))/1.28)/320),"")</f>
        <v/>
      </c>
      <c r="C39" t="str">
        <f>IF((ValuesFromComPort!C39)&lt;&gt;"",((((ValuesFromComPort!C39)-(Calculated!$C$2))/1.28)/320),"")</f>
        <v/>
      </c>
      <c r="D39" t="str">
        <f>IF((ValuesFromComPort!D39)&lt;&gt;"",((((ValuesFromComPort!D39)-(Calculated!$D$2))/1.28)/80),"")</f>
        <v/>
      </c>
      <c r="E39" t="str">
        <f>IF((ValuesFromComPort!F39)&lt;&gt;"",((((ValuesFromComPort!F39)-(Calculated!$E$2))/1.28)/80),"")</f>
        <v/>
      </c>
      <c r="F39" t="str">
        <f>IF((ValuesFromComPort!H39)&lt;&gt;"",((((ValuesFromComPort!H39)-(Calculated!$F$2))/1.28)/3.2),"")</f>
        <v/>
      </c>
      <c r="G39" t="str">
        <f>IF((ValuesFromComPort!I39)&lt;&gt;"",((((ValuesFromComPort!I39)-$G$2)*0.015625)/0.3),"")</f>
        <v/>
      </c>
      <c r="H39" t="str">
        <f>IF((ValuesFromComPort!J39)&lt;&gt;"",((((ValuesFromComPort!J39)-(Calculated!$H$2))/1.28)*3.2),"")</f>
        <v/>
      </c>
      <c r="I39" t="str">
        <f>IF((ValuesFromComPort!K39)&lt;&gt;"",((((ValuesFromComPort!K39)-(Calculated!$I$2))/1.28)/64),"")</f>
        <v/>
      </c>
      <c r="J39" t="str">
        <f>IF((ValuesFromComPort!M39)&lt;&gt;"",((((ValuesFromComPort!M39)-(Calculated!$J$2))/1.28)/800),"")</f>
        <v/>
      </c>
      <c r="K39" t="str">
        <f>IF((ValuesFromComPort!N39)&lt;&gt;"",(((ValuesFromComPort!N39)-(Calculated!$K$2))/1.28/3200),"")</f>
        <v/>
      </c>
      <c r="L39" t="str">
        <f>IF((ValuesFromComPort!O39)&lt;&gt;"",((((ValuesFromComPort!O39)-(Calculated!$L$2))/1.28)/3.2),"")</f>
        <v/>
      </c>
      <c r="M39" t="str">
        <f>IF((ValuesFromComPort!P39)&lt;&gt;"",((((ValuesFromComPort!P39)-(Calculated!$M$2))/1.28)/16),"")</f>
        <v/>
      </c>
      <c r="N39" t="str">
        <f>IF((ValuesFromComPort!Q39)&lt;&gt;"",((((ValuesFromComPort!Q39)-(Calculated!$N$2))/1.28)/160),"")</f>
        <v/>
      </c>
      <c r="O39" t="str">
        <f>IF((ValuesFromComPort!AA39)&lt;&gt;"",(ValuesFromComPort!AA39),"")</f>
        <v/>
      </c>
      <c r="P39" t="str">
        <f>IF((ValuesFromComPort!AB39)&lt;&gt;"",((_xlfn.BITAND((ValuesFromComPort!AB39),1))*(ValuesFromComPort!AA39)*1)+100*(_xlfn.BITAND((ValuesFromComPort!AB39),1)),"")</f>
        <v/>
      </c>
      <c r="Q39" t="str">
        <f>IF((ValuesFromComPort!AB39)&lt;&gt;"",((_xlfn.BITAND((ValuesFromComPort!AB39),2))/2)*50,"")</f>
        <v/>
      </c>
      <c r="R39" t="str">
        <f>IF((ValuesFromComPort!AB39)&lt;&gt;"",((_xlfn.BITAND((ValuesFromComPort!AB39),4))/4)*60,"")</f>
        <v/>
      </c>
      <c r="S39" t="str">
        <f>IF((ValuesFromComPort!AB39)&lt;&gt;"",((_xlfn.BITAND((ValuesFromComPort!AB39),32))/32)*70,"")</f>
        <v/>
      </c>
    </row>
    <row r="40" spans="2:19" x14ac:dyDescent="0.25">
      <c r="B40" t="str">
        <f>IF((ValuesFromComPort!B40)&lt;&gt;"",((((ValuesFromComPort!B40)-(Calculated!$B$2))/1.28)/320),"")</f>
        <v/>
      </c>
      <c r="C40" t="str">
        <f>IF((ValuesFromComPort!C40)&lt;&gt;"",((((ValuesFromComPort!C40)-(Calculated!$C$2))/1.28)/320),"")</f>
        <v/>
      </c>
      <c r="D40" t="str">
        <f>IF((ValuesFromComPort!D40)&lt;&gt;"",((((ValuesFromComPort!D40)-(Calculated!$D$2))/1.28)/80),"")</f>
        <v/>
      </c>
      <c r="E40" t="str">
        <f>IF((ValuesFromComPort!F40)&lt;&gt;"",((((ValuesFromComPort!F40)-(Calculated!$E$2))/1.28)/80),"")</f>
        <v/>
      </c>
      <c r="F40" t="str">
        <f>IF((ValuesFromComPort!H40)&lt;&gt;"",((((ValuesFromComPort!H40)-(Calculated!$F$2))/1.28)/3.2),"")</f>
        <v/>
      </c>
      <c r="G40" t="str">
        <f>IF((ValuesFromComPort!I40)&lt;&gt;"",((((ValuesFromComPort!I40)-$G$2)*0.015625)/0.3),"")</f>
        <v/>
      </c>
      <c r="H40" t="str">
        <f>IF((ValuesFromComPort!J40)&lt;&gt;"",((((ValuesFromComPort!J40)-(Calculated!$H$2))/1.28)*3.2),"")</f>
        <v/>
      </c>
      <c r="I40" t="str">
        <f>IF((ValuesFromComPort!K40)&lt;&gt;"",((((ValuesFromComPort!K40)-(Calculated!$I$2))/1.28)/64),"")</f>
        <v/>
      </c>
      <c r="J40" t="str">
        <f>IF((ValuesFromComPort!M40)&lt;&gt;"",((((ValuesFromComPort!M40)-(Calculated!$J$2))/1.28)/800),"")</f>
        <v/>
      </c>
      <c r="K40" t="str">
        <f>IF((ValuesFromComPort!N40)&lt;&gt;"",(((ValuesFromComPort!N40)-(Calculated!$K$2))/1.28/3200),"")</f>
        <v/>
      </c>
      <c r="L40" t="str">
        <f>IF((ValuesFromComPort!O40)&lt;&gt;"",((((ValuesFromComPort!O40)-(Calculated!$L$2))/1.28)/3.2),"")</f>
        <v/>
      </c>
      <c r="M40" t="str">
        <f>IF((ValuesFromComPort!P40)&lt;&gt;"",((((ValuesFromComPort!P40)-(Calculated!$M$2))/1.28)/16),"")</f>
        <v/>
      </c>
      <c r="N40" t="str">
        <f>IF((ValuesFromComPort!Q40)&lt;&gt;"",((((ValuesFromComPort!Q40)-(Calculated!$N$2))/1.28)/160),"")</f>
        <v/>
      </c>
      <c r="O40" t="str">
        <f>IF((ValuesFromComPort!AA40)&lt;&gt;"",(ValuesFromComPort!AA40),"")</f>
        <v/>
      </c>
      <c r="P40" t="str">
        <f>IF((ValuesFromComPort!AB40)&lt;&gt;"",((_xlfn.BITAND((ValuesFromComPort!AB40),1))*(ValuesFromComPort!AA40)*1)+100*(_xlfn.BITAND((ValuesFromComPort!AB40),1)),"")</f>
        <v/>
      </c>
      <c r="Q40" t="str">
        <f>IF((ValuesFromComPort!AB40)&lt;&gt;"",((_xlfn.BITAND((ValuesFromComPort!AB40),2))/2)*50,"")</f>
        <v/>
      </c>
      <c r="R40" t="str">
        <f>IF((ValuesFromComPort!AB40)&lt;&gt;"",((_xlfn.BITAND((ValuesFromComPort!AB40),4))/4)*60,"")</f>
        <v/>
      </c>
      <c r="S40" t="str">
        <f>IF((ValuesFromComPort!AB40)&lt;&gt;"",((_xlfn.BITAND((ValuesFromComPort!AB40),32))/32)*70,"")</f>
        <v/>
      </c>
    </row>
    <row r="41" spans="2:19" x14ac:dyDescent="0.25">
      <c r="B41" t="str">
        <f>IF((ValuesFromComPort!B41)&lt;&gt;"",((((ValuesFromComPort!B41)-(Calculated!$B$2))/1.28)/320),"")</f>
        <v/>
      </c>
      <c r="C41" t="str">
        <f>IF((ValuesFromComPort!C41)&lt;&gt;"",((((ValuesFromComPort!C41)-(Calculated!$C$2))/1.28)/320),"")</f>
        <v/>
      </c>
      <c r="D41" t="str">
        <f>IF((ValuesFromComPort!D41)&lt;&gt;"",((((ValuesFromComPort!D41)-(Calculated!$D$2))/1.28)/80),"")</f>
        <v/>
      </c>
      <c r="E41" t="str">
        <f>IF((ValuesFromComPort!F41)&lt;&gt;"",((((ValuesFromComPort!F41)-(Calculated!$E$2))/1.28)/80),"")</f>
        <v/>
      </c>
      <c r="F41" t="str">
        <f>IF((ValuesFromComPort!H41)&lt;&gt;"",((((ValuesFromComPort!H41)-(Calculated!$F$2))/1.28)/3.2),"")</f>
        <v/>
      </c>
      <c r="G41" t="str">
        <f>IF((ValuesFromComPort!I41)&lt;&gt;"",((((ValuesFromComPort!I41)-$G$2)*0.015625)/0.3),"")</f>
        <v/>
      </c>
      <c r="H41" t="str">
        <f>IF((ValuesFromComPort!J41)&lt;&gt;"",((((ValuesFromComPort!J41)-(Calculated!$H$2))/1.28)*3.2),"")</f>
        <v/>
      </c>
      <c r="I41" t="str">
        <f>IF((ValuesFromComPort!K41)&lt;&gt;"",((((ValuesFromComPort!K41)-(Calculated!$I$2))/1.28)/64),"")</f>
        <v/>
      </c>
      <c r="J41" t="str">
        <f>IF((ValuesFromComPort!M41)&lt;&gt;"",((((ValuesFromComPort!M41)-(Calculated!$J$2))/1.28)/800),"")</f>
        <v/>
      </c>
      <c r="K41" t="str">
        <f>IF((ValuesFromComPort!N41)&lt;&gt;"",(((ValuesFromComPort!N41)-(Calculated!$K$2))/1.28/3200),"")</f>
        <v/>
      </c>
      <c r="L41" t="str">
        <f>IF((ValuesFromComPort!O41)&lt;&gt;"",((((ValuesFromComPort!O41)-(Calculated!$L$2))/1.28)/3.2),"")</f>
        <v/>
      </c>
      <c r="M41" t="str">
        <f>IF((ValuesFromComPort!P41)&lt;&gt;"",((((ValuesFromComPort!P41)-(Calculated!$M$2))/1.28)/16),"")</f>
        <v/>
      </c>
      <c r="N41" t="str">
        <f>IF((ValuesFromComPort!Q41)&lt;&gt;"",((((ValuesFromComPort!Q41)-(Calculated!$N$2))/1.28)/160),"")</f>
        <v/>
      </c>
      <c r="O41" t="str">
        <f>IF((ValuesFromComPort!AA41)&lt;&gt;"",(ValuesFromComPort!AA41),"")</f>
        <v/>
      </c>
      <c r="P41" t="str">
        <f>IF((ValuesFromComPort!AB41)&lt;&gt;"",((_xlfn.BITAND((ValuesFromComPort!AB41),1))*(ValuesFromComPort!AA41)*1)+100*(_xlfn.BITAND((ValuesFromComPort!AB41),1)),"")</f>
        <v/>
      </c>
      <c r="Q41" t="str">
        <f>IF((ValuesFromComPort!AB41)&lt;&gt;"",((_xlfn.BITAND((ValuesFromComPort!AB41),2))/2)*50,"")</f>
        <v/>
      </c>
      <c r="R41" t="str">
        <f>IF((ValuesFromComPort!AB41)&lt;&gt;"",((_xlfn.BITAND((ValuesFromComPort!AB41),4))/4)*60,"")</f>
        <v/>
      </c>
      <c r="S41" t="str">
        <f>IF((ValuesFromComPort!AB41)&lt;&gt;"",((_xlfn.BITAND((ValuesFromComPort!AB41),32))/32)*70,"")</f>
        <v/>
      </c>
    </row>
    <row r="42" spans="2:19" x14ac:dyDescent="0.25">
      <c r="B42" t="str">
        <f>IF((ValuesFromComPort!B42)&lt;&gt;"",((((ValuesFromComPort!B42)-(Calculated!$B$2))/1.28)/320),"")</f>
        <v/>
      </c>
      <c r="C42" t="str">
        <f>IF((ValuesFromComPort!C42)&lt;&gt;"",((((ValuesFromComPort!C42)-(Calculated!$C$2))/1.28)/320),"")</f>
        <v/>
      </c>
      <c r="D42" t="str">
        <f>IF((ValuesFromComPort!D42)&lt;&gt;"",((((ValuesFromComPort!D42)-(Calculated!$D$2))/1.28)/80),"")</f>
        <v/>
      </c>
      <c r="E42" t="str">
        <f>IF((ValuesFromComPort!F42)&lt;&gt;"",((((ValuesFromComPort!F42)-(Calculated!$E$2))/1.28)/80),"")</f>
        <v/>
      </c>
      <c r="F42" t="str">
        <f>IF((ValuesFromComPort!H42)&lt;&gt;"",((((ValuesFromComPort!H42)-(Calculated!$F$2))/1.28)/3.2),"")</f>
        <v/>
      </c>
      <c r="G42" t="str">
        <f>IF((ValuesFromComPort!I42)&lt;&gt;"",((((ValuesFromComPort!I42)-$G$2)*0.015625)/0.3),"")</f>
        <v/>
      </c>
      <c r="H42" t="str">
        <f>IF((ValuesFromComPort!J42)&lt;&gt;"",((((ValuesFromComPort!J42)-(Calculated!$H$2))/1.28)*3.2),"")</f>
        <v/>
      </c>
      <c r="I42" t="str">
        <f>IF((ValuesFromComPort!K42)&lt;&gt;"",((((ValuesFromComPort!K42)-(Calculated!$I$2))/1.28)/64),"")</f>
        <v/>
      </c>
      <c r="J42" t="str">
        <f>IF((ValuesFromComPort!M42)&lt;&gt;"",((((ValuesFromComPort!M42)-(Calculated!$J$2))/1.28)/800),"")</f>
        <v/>
      </c>
      <c r="K42" t="str">
        <f>IF((ValuesFromComPort!N42)&lt;&gt;"",(((ValuesFromComPort!N42)-(Calculated!$K$2))/1.28/3200),"")</f>
        <v/>
      </c>
      <c r="L42" t="str">
        <f>IF((ValuesFromComPort!O42)&lt;&gt;"",((((ValuesFromComPort!O42)-(Calculated!$L$2))/1.28)/3.2),"")</f>
        <v/>
      </c>
      <c r="M42" t="str">
        <f>IF((ValuesFromComPort!P42)&lt;&gt;"",((((ValuesFromComPort!P42)-(Calculated!$M$2))/1.28)/16),"")</f>
        <v/>
      </c>
      <c r="N42" t="str">
        <f>IF((ValuesFromComPort!Q42)&lt;&gt;"",((((ValuesFromComPort!Q42)-(Calculated!$N$2))/1.28)/160),"")</f>
        <v/>
      </c>
      <c r="O42" t="str">
        <f>IF((ValuesFromComPort!AA42)&lt;&gt;"",(ValuesFromComPort!AA42),"")</f>
        <v/>
      </c>
      <c r="P42" t="str">
        <f>IF((ValuesFromComPort!AB42)&lt;&gt;"",((_xlfn.BITAND((ValuesFromComPort!AB42),1))*(ValuesFromComPort!AA42)*1)+100*(_xlfn.BITAND((ValuesFromComPort!AB42),1)),"")</f>
        <v/>
      </c>
      <c r="Q42" t="str">
        <f>IF((ValuesFromComPort!AB42)&lt;&gt;"",((_xlfn.BITAND((ValuesFromComPort!AB42),2))/2)*50,"")</f>
        <v/>
      </c>
      <c r="R42" t="str">
        <f>IF((ValuesFromComPort!AB42)&lt;&gt;"",((_xlfn.BITAND((ValuesFromComPort!AB42),4))/4)*60,"")</f>
        <v/>
      </c>
      <c r="S42" t="str">
        <f>IF((ValuesFromComPort!AB42)&lt;&gt;"",((_xlfn.BITAND((ValuesFromComPort!AB42),32))/32)*70,"")</f>
        <v/>
      </c>
    </row>
    <row r="43" spans="2:19" x14ac:dyDescent="0.25">
      <c r="B43" t="str">
        <f>IF((ValuesFromComPort!B43)&lt;&gt;"",((((ValuesFromComPort!B43)-(Calculated!$B$2))/1.28)/320),"")</f>
        <v/>
      </c>
      <c r="C43" t="str">
        <f>IF((ValuesFromComPort!C43)&lt;&gt;"",((((ValuesFromComPort!C43)-(Calculated!$C$2))/1.28)/320),"")</f>
        <v/>
      </c>
      <c r="D43" t="str">
        <f>IF((ValuesFromComPort!D43)&lt;&gt;"",((((ValuesFromComPort!D43)-(Calculated!$D$2))/1.28)/80),"")</f>
        <v/>
      </c>
      <c r="E43" t="str">
        <f>IF((ValuesFromComPort!F43)&lt;&gt;"",((((ValuesFromComPort!F43)-(Calculated!$E$2))/1.28)/80),"")</f>
        <v/>
      </c>
      <c r="F43" t="str">
        <f>IF((ValuesFromComPort!H43)&lt;&gt;"",((((ValuesFromComPort!H43)-(Calculated!$F$2))/1.28)/3.2),"")</f>
        <v/>
      </c>
      <c r="G43" t="str">
        <f>IF((ValuesFromComPort!I43)&lt;&gt;"",((((ValuesFromComPort!I43)-$G$2)*0.015625)/0.3),"")</f>
        <v/>
      </c>
      <c r="H43" t="str">
        <f>IF((ValuesFromComPort!J43)&lt;&gt;"",((((ValuesFromComPort!J43)-(Calculated!$H$2))/1.28)*3.2),"")</f>
        <v/>
      </c>
      <c r="I43" t="str">
        <f>IF((ValuesFromComPort!K43)&lt;&gt;"",((((ValuesFromComPort!K43)-(Calculated!$I$2))/1.28)/64),"")</f>
        <v/>
      </c>
      <c r="J43" t="str">
        <f>IF((ValuesFromComPort!M43)&lt;&gt;"",((((ValuesFromComPort!M43)-(Calculated!$J$2))/1.28)/800),"")</f>
        <v/>
      </c>
      <c r="K43" t="str">
        <f>IF((ValuesFromComPort!N43)&lt;&gt;"",(((ValuesFromComPort!N43)-(Calculated!$K$2))/1.28/3200),"")</f>
        <v/>
      </c>
      <c r="L43" t="str">
        <f>IF((ValuesFromComPort!O43)&lt;&gt;"",((((ValuesFromComPort!O43)-(Calculated!$L$2))/1.28)/3.2),"")</f>
        <v/>
      </c>
      <c r="M43" t="str">
        <f>IF((ValuesFromComPort!P43)&lt;&gt;"",((((ValuesFromComPort!P43)-(Calculated!$M$2))/1.28)/16),"")</f>
        <v/>
      </c>
      <c r="N43" t="str">
        <f>IF((ValuesFromComPort!Q43)&lt;&gt;"",((((ValuesFromComPort!Q43)-(Calculated!$N$2))/1.28)/160),"")</f>
        <v/>
      </c>
      <c r="O43" t="str">
        <f>IF((ValuesFromComPort!AA43)&lt;&gt;"",(ValuesFromComPort!AA43),"")</f>
        <v/>
      </c>
      <c r="P43" t="str">
        <f>IF((ValuesFromComPort!AB43)&lt;&gt;"",((_xlfn.BITAND((ValuesFromComPort!AB43),1))*(ValuesFromComPort!AA43)*1)+100*(_xlfn.BITAND((ValuesFromComPort!AB43),1)),"")</f>
        <v/>
      </c>
      <c r="Q43" t="str">
        <f>IF((ValuesFromComPort!AB43)&lt;&gt;"",((_xlfn.BITAND((ValuesFromComPort!AB43),2))/2)*50,"")</f>
        <v/>
      </c>
      <c r="R43" t="str">
        <f>IF((ValuesFromComPort!AB43)&lt;&gt;"",((_xlfn.BITAND((ValuesFromComPort!AB43),4))/4)*60,"")</f>
        <v/>
      </c>
      <c r="S43" t="str">
        <f>IF((ValuesFromComPort!AB43)&lt;&gt;"",((_xlfn.BITAND((ValuesFromComPort!AB43),32))/32)*70,"")</f>
        <v/>
      </c>
    </row>
    <row r="44" spans="2:19" x14ac:dyDescent="0.25">
      <c r="B44" t="str">
        <f>IF((ValuesFromComPort!B44)&lt;&gt;"",((((ValuesFromComPort!B44)-(Calculated!$B$2))/1.28)/320),"")</f>
        <v/>
      </c>
      <c r="C44" t="str">
        <f>IF((ValuesFromComPort!C44)&lt;&gt;"",((((ValuesFromComPort!C44)-(Calculated!$C$2))/1.28)/320),"")</f>
        <v/>
      </c>
      <c r="D44" t="str">
        <f>IF((ValuesFromComPort!D44)&lt;&gt;"",((((ValuesFromComPort!D44)-(Calculated!$D$2))/1.28)/80),"")</f>
        <v/>
      </c>
      <c r="E44" t="str">
        <f>IF((ValuesFromComPort!F44)&lt;&gt;"",((((ValuesFromComPort!F44)-(Calculated!$E$2))/1.28)/80),"")</f>
        <v/>
      </c>
      <c r="F44" t="str">
        <f>IF((ValuesFromComPort!H44)&lt;&gt;"",((((ValuesFromComPort!H44)-(Calculated!$F$2))/1.28)/3.2),"")</f>
        <v/>
      </c>
      <c r="G44" t="str">
        <f>IF((ValuesFromComPort!I44)&lt;&gt;"",((((ValuesFromComPort!I44)-$G$2)*0.015625)/0.3),"")</f>
        <v/>
      </c>
      <c r="H44" t="str">
        <f>IF((ValuesFromComPort!J44)&lt;&gt;"",((((ValuesFromComPort!J44)-(Calculated!$H$2))/1.28)*3.2),"")</f>
        <v/>
      </c>
      <c r="I44" t="str">
        <f>IF((ValuesFromComPort!K44)&lt;&gt;"",((((ValuesFromComPort!K44)-(Calculated!$I$2))/1.28)/64),"")</f>
        <v/>
      </c>
      <c r="J44" t="str">
        <f>IF((ValuesFromComPort!M44)&lt;&gt;"",((((ValuesFromComPort!M44)-(Calculated!$J$2))/1.28)/800),"")</f>
        <v/>
      </c>
      <c r="K44" t="str">
        <f>IF((ValuesFromComPort!N44)&lt;&gt;"",(((ValuesFromComPort!N44)-(Calculated!$K$2))/1.28/3200),"")</f>
        <v/>
      </c>
      <c r="L44" t="str">
        <f>IF((ValuesFromComPort!O44)&lt;&gt;"",((((ValuesFromComPort!O44)-(Calculated!$L$2))/1.28)/3.2),"")</f>
        <v/>
      </c>
      <c r="M44" t="str">
        <f>IF((ValuesFromComPort!P44)&lt;&gt;"",((((ValuesFromComPort!P44)-(Calculated!$M$2))/1.28)/16),"")</f>
        <v/>
      </c>
      <c r="N44" t="str">
        <f>IF((ValuesFromComPort!Q44)&lt;&gt;"",((((ValuesFromComPort!Q44)-(Calculated!$N$2))/1.28)/160),"")</f>
        <v/>
      </c>
      <c r="O44" t="str">
        <f>IF((ValuesFromComPort!AA44)&lt;&gt;"",(ValuesFromComPort!AA44),"")</f>
        <v/>
      </c>
      <c r="P44" t="str">
        <f>IF((ValuesFromComPort!AB44)&lt;&gt;"",((_xlfn.BITAND((ValuesFromComPort!AB44),1))*(ValuesFromComPort!AA44)*1)+100*(_xlfn.BITAND((ValuesFromComPort!AB44),1)),"")</f>
        <v/>
      </c>
      <c r="Q44" t="str">
        <f>IF((ValuesFromComPort!AB44)&lt;&gt;"",((_xlfn.BITAND((ValuesFromComPort!AB44),2))/2)*50,"")</f>
        <v/>
      </c>
      <c r="R44" t="str">
        <f>IF((ValuesFromComPort!AB44)&lt;&gt;"",((_xlfn.BITAND((ValuesFromComPort!AB44),4))/4)*60,"")</f>
        <v/>
      </c>
      <c r="S44" t="str">
        <f>IF((ValuesFromComPort!AB44)&lt;&gt;"",((_xlfn.BITAND((ValuesFromComPort!AB44),32))/32)*70,"")</f>
        <v/>
      </c>
    </row>
    <row r="45" spans="2:19" x14ac:dyDescent="0.25">
      <c r="B45" t="str">
        <f>IF((ValuesFromComPort!B45)&lt;&gt;"",((((ValuesFromComPort!B45)-(Calculated!$B$2))/1.28)/320),"")</f>
        <v/>
      </c>
      <c r="C45" t="str">
        <f>IF((ValuesFromComPort!C45)&lt;&gt;"",((((ValuesFromComPort!C45)-(Calculated!$C$2))/1.28)/320),"")</f>
        <v/>
      </c>
      <c r="D45" t="str">
        <f>IF((ValuesFromComPort!D45)&lt;&gt;"",((((ValuesFromComPort!D45)-(Calculated!$D$2))/1.28)/80),"")</f>
        <v/>
      </c>
      <c r="E45" t="str">
        <f>IF((ValuesFromComPort!F45)&lt;&gt;"",((((ValuesFromComPort!F45)-(Calculated!$E$2))/1.28)/80),"")</f>
        <v/>
      </c>
      <c r="F45" t="str">
        <f>IF((ValuesFromComPort!H45)&lt;&gt;"",((((ValuesFromComPort!H45)-(Calculated!$F$2))/1.28)/3.2),"")</f>
        <v/>
      </c>
      <c r="G45" t="str">
        <f>IF((ValuesFromComPort!I45)&lt;&gt;"",((((ValuesFromComPort!I45)-$G$2)*0.015625)/0.3),"")</f>
        <v/>
      </c>
      <c r="H45" t="str">
        <f>IF((ValuesFromComPort!J45)&lt;&gt;"",((((ValuesFromComPort!J45)-(Calculated!$H$2))/1.28)*3.2),"")</f>
        <v/>
      </c>
      <c r="I45" t="str">
        <f>IF((ValuesFromComPort!K45)&lt;&gt;"",((((ValuesFromComPort!K45)-(Calculated!$I$2))/1.28)/64),"")</f>
        <v/>
      </c>
      <c r="J45" t="str">
        <f>IF((ValuesFromComPort!M45)&lt;&gt;"",((((ValuesFromComPort!M45)-(Calculated!$J$2))/1.28)/800),"")</f>
        <v/>
      </c>
      <c r="K45" t="str">
        <f>IF((ValuesFromComPort!N45)&lt;&gt;"",(((ValuesFromComPort!N45)-(Calculated!$K$2))/1.28/3200),"")</f>
        <v/>
      </c>
      <c r="L45" t="str">
        <f>IF((ValuesFromComPort!O45)&lt;&gt;"",((((ValuesFromComPort!O45)-(Calculated!$L$2))/1.28)/3.2),"")</f>
        <v/>
      </c>
      <c r="M45" t="str">
        <f>IF((ValuesFromComPort!P45)&lt;&gt;"",((((ValuesFromComPort!P45)-(Calculated!$M$2))/1.28)/16),"")</f>
        <v/>
      </c>
      <c r="N45" t="str">
        <f>IF((ValuesFromComPort!Q45)&lt;&gt;"",((((ValuesFromComPort!Q45)-(Calculated!$N$2))/1.28)/160),"")</f>
        <v/>
      </c>
      <c r="O45" t="str">
        <f>IF((ValuesFromComPort!AA45)&lt;&gt;"",(ValuesFromComPort!AA45),"")</f>
        <v/>
      </c>
      <c r="P45" t="str">
        <f>IF((ValuesFromComPort!AB45)&lt;&gt;"",((_xlfn.BITAND((ValuesFromComPort!AB45),1))*(ValuesFromComPort!AA45)*1)+100*(_xlfn.BITAND((ValuesFromComPort!AB45),1)),"")</f>
        <v/>
      </c>
      <c r="Q45" t="str">
        <f>IF((ValuesFromComPort!AB45)&lt;&gt;"",((_xlfn.BITAND((ValuesFromComPort!AB45),2))/2)*50,"")</f>
        <v/>
      </c>
      <c r="R45" t="str">
        <f>IF((ValuesFromComPort!AB45)&lt;&gt;"",((_xlfn.BITAND((ValuesFromComPort!AB45),4))/4)*60,"")</f>
        <v/>
      </c>
      <c r="S45" t="str">
        <f>IF((ValuesFromComPort!AB45)&lt;&gt;"",((_xlfn.BITAND((ValuesFromComPort!AB45),32))/32)*70,"")</f>
        <v/>
      </c>
    </row>
    <row r="46" spans="2:19" x14ac:dyDescent="0.25">
      <c r="B46" t="str">
        <f>IF((ValuesFromComPort!B46)&lt;&gt;"",((((ValuesFromComPort!B46)-(Calculated!$B$2))/1.28)/320),"")</f>
        <v/>
      </c>
      <c r="C46" t="str">
        <f>IF((ValuesFromComPort!C46)&lt;&gt;"",((((ValuesFromComPort!C46)-(Calculated!$C$2))/1.28)/320),"")</f>
        <v/>
      </c>
      <c r="D46" t="str">
        <f>IF((ValuesFromComPort!D46)&lt;&gt;"",((((ValuesFromComPort!D46)-(Calculated!$D$2))/1.28)/80),"")</f>
        <v/>
      </c>
      <c r="E46" t="str">
        <f>IF((ValuesFromComPort!F46)&lt;&gt;"",((((ValuesFromComPort!F46)-(Calculated!$E$2))/1.28)/80),"")</f>
        <v/>
      </c>
      <c r="F46" t="str">
        <f>IF((ValuesFromComPort!H46)&lt;&gt;"",((((ValuesFromComPort!H46)-(Calculated!$F$2))/1.28)/3.2),"")</f>
        <v/>
      </c>
      <c r="G46" t="str">
        <f>IF((ValuesFromComPort!I46)&lt;&gt;"",((((ValuesFromComPort!I46)-$G$2)*0.015625)/0.3),"")</f>
        <v/>
      </c>
      <c r="H46" t="str">
        <f>IF((ValuesFromComPort!J46)&lt;&gt;"",((((ValuesFromComPort!J46)-(Calculated!$H$2))/1.28)*3.2),"")</f>
        <v/>
      </c>
      <c r="I46" t="str">
        <f>IF((ValuesFromComPort!K46)&lt;&gt;"",((((ValuesFromComPort!K46)-(Calculated!$I$2))/1.28)/64),"")</f>
        <v/>
      </c>
      <c r="J46" t="str">
        <f>IF((ValuesFromComPort!M46)&lt;&gt;"",((((ValuesFromComPort!M46)-(Calculated!$J$2))/1.28)/800),"")</f>
        <v/>
      </c>
      <c r="K46" t="str">
        <f>IF((ValuesFromComPort!N46)&lt;&gt;"",(((ValuesFromComPort!N46)-(Calculated!$K$2))/1.28/3200),"")</f>
        <v/>
      </c>
      <c r="L46" t="str">
        <f>IF((ValuesFromComPort!O46)&lt;&gt;"",((((ValuesFromComPort!O46)-(Calculated!$L$2))/1.28)/3.2),"")</f>
        <v/>
      </c>
      <c r="M46" t="str">
        <f>IF((ValuesFromComPort!P46)&lt;&gt;"",((((ValuesFromComPort!P46)-(Calculated!$M$2))/1.28)/16),"")</f>
        <v/>
      </c>
      <c r="N46" t="str">
        <f>IF((ValuesFromComPort!Q46)&lt;&gt;"",((((ValuesFromComPort!Q46)-(Calculated!$N$2))/1.28)/160),"")</f>
        <v/>
      </c>
      <c r="O46" t="str">
        <f>IF((ValuesFromComPort!AA46)&lt;&gt;"",(ValuesFromComPort!AA46),"")</f>
        <v/>
      </c>
      <c r="P46" t="str">
        <f>IF((ValuesFromComPort!AB46)&lt;&gt;"",((_xlfn.BITAND((ValuesFromComPort!AB46),1))*(ValuesFromComPort!AA46)*1)+100*(_xlfn.BITAND((ValuesFromComPort!AB46),1)),"")</f>
        <v/>
      </c>
      <c r="Q46" t="str">
        <f>IF((ValuesFromComPort!AB46)&lt;&gt;"",((_xlfn.BITAND((ValuesFromComPort!AB46),2))/2)*50,"")</f>
        <v/>
      </c>
      <c r="R46" t="str">
        <f>IF((ValuesFromComPort!AB46)&lt;&gt;"",((_xlfn.BITAND((ValuesFromComPort!AB46),4))/4)*60,"")</f>
        <v/>
      </c>
      <c r="S46" t="str">
        <f>IF((ValuesFromComPort!AB46)&lt;&gt;"",((_xlfn.BITAND((ValuesFromComPort!AB46),32))/32)*70,"")</f>
        <v/>
      </c>
    </row>
    <row r="47" spans="2:19" x14ac:dyDescent="0.25">
      <c r="B47" t="str">
        <f>IF((ValuesFromComPort!B47)&lt;&gt;"",((((ValuesFromComPort!B47)-(Calculated!$B$2))/1.28)/320),"")</f>
        <v/>
      </c>
      <c r="C47" t="str">
        <f>IF((ValuesFromComPort!C47)&lt;&gt;"",((((ValuesFromComPort!C47)-(Calculated!$C$2))/1.28)/320),"")</f>
        <v/>
      </c>
      <c r="D47" t="str">
        <f>IF((ValuesFromComPort!D47)&lt;&gt;"",((((ValuesFromComPort!D47)-(Calculated!$D$2))/1.28)/80),"")</f>
        <v/>
      </c>
      <c r="E47" t="str">
        <f>IF((ValuesFromComPort!F47)&lt;&gt;"",((((ValuesFromComPort!F47)-(Calculated!$E$2))/1.28)/80),"")</f>
        <v/>
      </c>
      <c r="F47" t="str">
        <f>IF((ValuesFromComPort!H47)&lt;&gt;"",((((ValuesFromComPort!H47)-(Calculated!$F$2))/1.28)/3.2),"")</f>
        <v/>
      </c>
      <c r="G47" t="str">
        <f>IF((ValuesFromComPort!I47)&lt;&gt;"",((((ValuesFromComPort!I47)-$G$2)*0.015625)/0.3),"")</f>
        <v/>
      </c>
      <c r="H47" t="str">
        <f>IF((ValuesFromComPort!J47)&lt;&gt;"",((((ValuesFromComPort!J47)-(Calculated!$H$2))/1.28)*3.2),"")</f>
        <v/>
      </c>
      <c r="I47" t="str">
        <f>IF((ValuesFromComPort!K47)&lt;&gt;"",((((ValuesFromComPort!K47)-(Calculated!$I$2))/1.28)/64),"")</f>
        <v/>
      </c>
      <c r="J47" t="str">
        <f>IF((ValuesFromComPort!M47)&lt;&gt;"",((((ValuesFromComPort!M47)-(Calculated!$J$2))/1.28)/800),"")</f>
        <v/>
      </c>
      <c r="K47" t="str">
        <f>IF((ValuesFromComPort!N47)&lt;&gt;"",(((ValuesFromComPort!N47)-(Calculated!$K$2))/1.28/3200),"")</f>
        <v/>
      </c>
      <c r="L47" t="str">
        <f>IF((ValuesFromComPort!O47)&lt;&gt;"",((((ValuesFromComPort!O47)-(Calculated!$L$2))/1.28)/3.2),"")</f>
        <v/>
      </c>
      <c r="M47" t="str">
        <f>IF((ValuesFromComPort!P47)&lt;&gt;"",((((ValuesFromComPort!P47)-(Calculated!$M$2))/1.28)/16),"")</f>
        <v/>
      </c>
      <c r="N47" t="str">
        <f>IF((ValuesFromComPort!Q47)&lt;&gt;"",((((ValuesFromComPort!Q47)-(Calculated!$N$2))/1.28)/160),"")</f>
        <v/>
      </c>
      <c r="O47" t="str">
        <f>IF((ValuesFromComPort!AA47)&lt;&gt;"",(ValuesFromComPort!AA47),"")</f>
        <v/>
      </c>
      <c r="P47" t="str">
        <f>IF((ValuesFromComPort!AB47)&lt;&gt;"",((_xlfn.BITAND((ValuesFromComPort!AB47),1))*(ValuesFromComPort!AA47)*1)+100*(_xlfn.BITAND((ValuesFromComPort!AB47),1)),"")</f>
        <v/>
      </c>
      <c r="Q47" t="str">
        <f>IF((ValuesFromComPort!AB47)&lt;&gt;"",((_xlfn.BITAND((ValuesFromComPort!AB47),2))/2)*50,"")</f>
        <v/>
      </c>
      <c r="R47" t="str">
        <f>IF((ValuesFromComPort!AB47)&lt;&gt;"",((_xlfn.BITAND((ValuesFromComPort!AB47),4))/4)*60,"")</f>
        <v/>
      </c>
      <c r="S47" t="str">
        <f>IF((ValuesFromComPort!AB47)&lt;&gt;"",((_xlfn.BITAND((ValuesFromComPort!AB47),32))/32)*70,"")</f>
        <v/>
      </c>
    </row>
    <row r="48" spans="2:19" x14ac:dyDescent="0.25">
      <c r="B48" t="str">
        <f>IF((ValuesFromComPort!B48)&lt;&gt;"",((((ValuesFromComPort!B48)-(Calculated!$B$2))/1.28)/320),"")</f>
        <v/>
      </c>
      <c r="C48" t="str">
        <f>IF((ValuesFromComPort!C48)&lt;&gt;"",((((ValuesFromComPort!C48)-(Calculated!$C$2))/1.28)/320),"")</f>
        <v/>
      </c>
      <c r="D48" t="str">
        <f>IF((ValuesFromComPort!D48)&lt;&gt;"",((((ValuesFromComPort!D48)-(Calculated!$D$2))/1.28)/80),"")</f>
        <v/>
      </c>
      <c r="E48" t="str">
        <f>IF((ValuesFromComPort!F48)&lt;&gt;"",((((ValuesFromComPort!F48)-(Calculated!$E$2))/1.28)/80),"")</f>
        <v/>
      </c>
      <c r="F48" t="str">
        <f>IF((ValuesFromComPort!H48)&lt;&gt;"",((((ValuesFromComPort!H48)-(Calculated!$F$2))/1.28)/3.2),"")</f>
        <v/>
      </c>
      <c r="G48" t="str">
        <f>IF((ValuesFromComPort!I48)&lt;&gt;"",((((ValuesFromComPort!I48)-$G$2)*0.015625)/0.3),"")</f>
        <v/>
      </c>
      <c r="H48" t="str">
        <f>IF((ValuesFromComPort!J48)&lt;&gt;"",((((ValuesFromComPort!J48)-(Calculated!$H$2))/1.28)*3.2),"")</f>
        <v/>
      </c>
      <c r="I48" t="str">
        <f>IF((ValuesFromComPort!K48)&lt;&gt;"",((((ValuesFromComPort!K48)-(Calculated!$I$2))/1.28)/64),"")</f>
        <v/>
      </c>
      <c r="J48" t="str">
        <f>IF((ValuesFromComPort!M48)&lt;&gt;"",((((ValuesFromComPort!M48)-(Calculated!$J$2))/1.28)/800),"")</f>
        <v/>
      </c>
      <c r="K48" t="str">
        <f>IF((ValuesFromComPort!N48)&lt;&gt;"",(((ValuesFromComPort!N48)-(Calculated!$K$2))/1.28/3200),"")</f>
        <v/>
      </c>
      <c r="L48" t="str">
        <f>IF((ValuesFromComPort!O48)&lt;&gt;"",((((ValuesFromComPort!O48)-(Calculated!$L$2))/1.28)/3.2),"")</f>
        <v/>
      </c>
      <c r="M48" t="str">
        <f>IF((ValuesFromComPort!P48)&lt;&gt;"",((((ValuesFromComPort!P48)-(Calculated!$M$2))/1.28)/16),"")</f>
        <v/>
      </c>
      <c r="N48" t="str">
        <f>IF((ValuesFromComPort!Q48)&lt;&gt;"",((((ValuesFromComPort!Q48)-(Calculated!$N$2))/1.28)/160),"")</f>
        <v/>
      </c>
      <c r="O48" t="str">
        <f>IF((ValuesFromComPort!AA48)&lt;&gt;"",(ValuesFromComPort!AA48),"")</f>
        <v/>
      </c>
      <c r="P48" t="str">
        <f>IF((ValuesFromComPort!AB48)&lt;&gt;"",((_xlfn.BITAND((ValuesFromComPort!AB48),1))*(ValuesFromComPort!AA48)*1)+100*(_xlfn.BITAND((ValuesFromComPort!AB48),1)),"")</f>
        <v/>
      </c>
      <c r="Q48" t="str">
        <f>IF((ValuesFromComPort!AB48)&lt;&gt;"",((_xlfn.BITAND((ValuesFromComPort!AB48),2))/2)*50,"")</f>
        <v/>
      </c>
      <c r="R48" t="str">
        <f>IF((ValuesFromComPort!AB48)&lt;&gt;"",((_xlfn.BITAND((ValuesFromComPort!AB48),4))/4)*60,"")</f>
        <v/>
      </c>
      <c r="S48" t="str">
        <f>IF((ValuesFromComPort!AB48)&lt;&gt;"",((_xlfn.BITAND((ValuesFromComPort!AB48),32))/32)*70,"")</f>
        <v/>
      </c>
    </row>
    <row r="49" spans="2:19" x14ac:dyDescent="0.25">
      <c r="B49" t="str">
        <f>IF((ValuesFromComPort!B49)&lt;&gt;"",((((ValuesFromComPort!B49)-(Calculated!$B$2))/1.28)/320),"")</f>
        <v/>
      </c>
      <c r="C49" t="str">
        <f>IF((ValuesFromComPort!C49)&lt;&gt;"",((((ValuesFromComPort!C49)-(Calculated!$C$2))/1.28)/320),"")</f>
        <v/>
      </c>
      <c r="D49" t="str">
        <f>IF((ValuesFromComPort!D49)&lt;&gt;"",((((ValuesFromComPort!D49)-(Calculated!$D$2))/1.28)/80),"")</f>
        <v/>
      </c>
      <c r="E49" t="str">
        <f>IF((ValuesFromComPort!F49)&lt;&gt;"",((((ValuesFromComPort!F49)-(Calculated!$E$2))/1.28)/80),"")</f>
        <v/>
      </c>
      <c r="F49" t="str">
        <f>IF((ValuesFromComPort!H49)&lt;&gt;"",((((ValuesFromComPort!H49)-(Calculated!$F$2))/1.28)/3.2),"")</f>
        <v/>
      </c>
      <c r="G49" t="str">
        <f>IF((ValuesFromComPort!I49)&lt;&gt;"",((((ValuesFromComPort!I49)-$G$2)*0.015625)/0.3),"")</f>
        <v/>
      </c>
      <c r="H49" t="str">
        <f>IF((ValuesFromComPort!J49)&lt;&gt;"",((((ValuesFromComPort!J49)-(Calculated!$H$2))/1.28)*3.2),"")</f>
        <v/>
      </c>
      <c r="I49" t="str">
        <f>IF((ValuesFromComPort!K49)&lt;&gt;"",((((ValuesFromComPort!K49)-(Calculated!$I$2))/1.28)/64),"")</f>
        <v/>
      </c>
      <c r="J49" t="str">
        <f>IF((ValuesFromComPort!M49)&lt;&gt;"",((((ValuesFromComPort!M49)-(Calculated!$J$2))/1.28)/800),"")</f>
        <v/>
      </c>
      <c r="K49" t="str">
        <f>IF((ValuesFromComPort!N49)&lt;&gt;"",(((ValuesFromComPort!N49)-(Calculated!$K$2))/1.28/3200),"")</f>
        <v/>
      </c>
      <c r="L49" t="str">
        <f>IF((ValuesFromComPort!O49)&lt;&gt;"",((((ValuesFromComPort!O49)-(Calculated!$L$2))/1.28)/3.2),"")</f>
        <v/>
      </c>
      <c r="M49" t="str">
        <f>IF((ValuesFromComPort!P49)&lt;&gt;"",((((ValuesFromComPort!P49)-(Calculated!$M$2))/1.28)/16),"")</f>
        <v/>
      </c>
      <c r="N49" t="str">
        <f>IF((ValuesFromComPort!Q49)&lt;&gt;"",((((ValuesFromComPort!Q49)-(Calculated!$N$2))/1.28)/160),"")</f>
        <v/>
      </c>
      <c r="O49" t="str">
        <f>IF((ValuesFromComPort!AA49)&lt;&gt;"",(ValuesFromComPort!AA49),"")</f>
        <v/>
      </c>
      <c r="P49" t="str">
        <f>IF((ValuesFromComPort!AB49)&lt;&gt;"",((_xlfn.BITAND((ValuesFromComPort!AB49),1))*(ValuesFromComPort!AA49)*1)+100*(_xlfn.BITAND((ValuesFromComPort!AB49),1)),"")</f>
        <v/>
      </c>
      <c r="Q49" t="str">
        <f>IF((ValuesFromComPort!AB49)&lt;&gt;"",((_xlfn.BITAND((ValuesFromComPort!AB49),2))/2)*50,"")</f>
        <v/>
      </c>
      <c r="R49" t="str">
        <f>IF((ValuesFromComPort!AB49)&lt;&gt;"",((_xlfn.BITAND((ValuesFromComPort!AB49),4))/4)*60,"")</f>
        <v/>
      </c>
      <c r="S49" t="str">
        <f>IF((ValuesFromComPort!AB49)&lt;&gt;"",((_xlfn.BITAND((ValuesFromComPort!AB49),32))/32)*70,"")</f>
        <v/>
      </c>
    </row>
    <row r="50" spans="2:19" x14ac:dyDescent="0.25">
      <c r="B50" t="str">
        <f>IF((ValuesFromComPort!B50)&lt;&gt;"",((((ValuesFromComPort!B50)-(Calculated!$B$2))/1.28)/320),"")</f>
        <v/>
      </c>
      <c r="C50" t="str">
        <f>IF((ValuesFromComPort!C50)&lt;&gt;"",((((ValuesFromComPort!C50)-(Calculated!$C$2))/1.28)/320),"")</f>
        <v/>
      </c>
      <c r="D50" t="str">
        <f>IF((ValuesFromComPort!D50)&lt;&gt;"",((((ValuesFromComPort!D50)-(Calculated!$D$2))/1.28)/80),"")</f>
        <v/>
      </c>
      <c r="E50" t="str">
        <f>IF((ValuesFromComPort!F50)&lt;&gt;"",((((ValuesFromComPort!F50)-(Calculated!$E$2))/1.28)/80),"")</f>
        <v/>
      </c>
      <c r="F50" t="str">
        <f>IF((ValuesFromComPort!H50)&lt;&gt;"",((((ValuesFromComPort!H50)-(Calculated!$F$2))/1.28)/3.2),"")</f>
        <v/>
      </c>
      <c r="G50" t="str">
        <f>IF((ValuesFromComPort!I50)&lt;&gt;"",((((ValuesFromComPort!I50)-$G$2)*0.015625)/0.3),"")</f>
        <v/>
      </c>
      <c r="H50" t="str">
        <f>IF((ValuesFromComPort!J50)&lt;&gt;"",((((ValuesFromComPort!J50)-(Calculated!$H$2))/1.28)*3.2),"")</f>
        <v/>
      </c>
      <c r="I50" t="str">
        <f>IF((ValuesFromComPort!K50)&lt;&gt;"",((((ValuesFromComPort!K50)-(Calculated!$I$2))/1.28)/64),"")</f>
        <v/>
      </c>
      <c r="J50" t="str">
        <f>IF((ValuesFromComPort!M50)&lt;&gt;"",((((ValuesFromComPort!M50)-(Calculated!$J$2))/1.28)/800),"")</f>
        <v/>
      </c>
      <c r="K50" t="str">
        <f>IF((ValuesFromComPort!N50)&lt;&gt;"",(((ValuesFromComPort!N50)-(Calculated!$K$2))/1.28/3200),"")</f>
        <v/>
      </c>
      <c r="L50" t="str">
        <f>IF((ValuesFromComPort!O50)&lt;&gt;"",((((ValuesFromComPort!O50)-(Calculated!$L$2))/1.28)/3.2),"")</f>
        <v/>
      </c>
      <c r="M50" t="str">
        <f>IF((ValuesFromComPort!P50)&lt;&gt;"",((((ValuesFromComPort!P50)-(Calculated!$M$2))/1.28)/16),"")</f>
        <v/>
      </c>
      <c r="N50" t="str">
        <f>IF((ValuesFromComPort!Q50)&lt;&gt;"",((((ValuesFromComPort!Q50)-(Calculated!$N$2))/1.28)/160),"")</f>
        <v/>
      </c>
      <c r="O50" t="str">
        <f>IF((ValuesFromComPort!AA50)&lt;&gt;"",(ValuesFromComPort!AA50),"")</f>
        <v/>
      </c>
      <c r="P50" t="str">
        <f>IF((ValuesFromComPort!AB50)&lt;&gt;"",((_xlfn.BITAND((ValuesFromComPort!AB50),1))*(ValuesFromComPort!AA50)*1)+100*(_xlfn.BITAND((ValuesFromComPort!AB50),1)),"")</f>
        <v/>
      </c>
      <c r="Q50" t="str">
        <f>IF((ValuesFromComPort!AB50)&lt;&gt;"",((_xlfn.BITAND((ValuesFromComPort!AB50),2))/2)*50,"")</f>
        <v/>
      </c>
      <c r="R50" t="str">
        <f>IF((ValuesFromComPort!AB50)&lt;&gt;"",((_xlfn.BITAND((ValuesFromComPort!AB50),4))/4)*60,"")</f>
        <v/>
      </c>
      <c r="S50" t="str">
        <f>IF((ValuesFromComPort!AB50)&lt;&gt;"",((_xlfn.BITAND((ValuesFromComPort!AB50),32))/32)*70,"")</f>
        <v/>
      </c>
    </row>
    <row r="51" spans="2:19" x14ac:dyDescent="0.25">
      <c r="B51" t="str">
        <f>IF((ValuesFromComPort!B51)&lt;&gt;"",((((ValuesFromComPort!B51)-(Calculated!$B$2))/1.28)/320),"")</f>
        <v/>
      </c>
      <c r="C51" t="str">
        <f>IF((ValuesFromComPort!C51)&lt;&gt;"",((((ValuesFromComPort!C51)-(Calculated!$C$2))/1.28)/320),"")</f>
        <v/>
      </c>
      <c r="D51" t="str">
        <f>IF((ValuesFromComPort!D51)&lt;&gt;"",((((ValuesFromComPort!D51)-(Calculated!$D$2))/1.28)/80),"")</f>
        <v/>
      </c>
      <c r="E51" t="str">
        <f>IF((ValuesFromComPort!F51)&lt;&gt;"",((((ValuesFromComPort!F51)-(Calculated!$E$2))/1.28)/80),"")</f>
        <v/>
      </c>
      <c r="F51" t="str">
        <f>IF((ValuesFromComPort!H51)&lt;&gt;"",((((ValuesFromComPort!H51)-(Calculated!$F$2))/1.28)/3.2),"")</f>
        <v/>
      </c>
      <c r="G51" t="str">
        <f>IF((ValuesFromComPort!I51)&lt;&gt;"",((((ValuesFromComPort!I51)-$G$2)*0.015625)/0.3),"")</f>
        <v/>
      </c>
      <c r="H51" t="str">
        <f>IF((ValuesFromComPort!J51)&lt;&gt;"",((((ValuesFromComPort!J51)-(Calculated!$H$2))/1.28)*3.2),"")</f>
        <v/>
      </c>
      <c r="I51" t="str">
        <f>IF((ValuesFromComPort!K51)&lt;&gt;"",((((ValuesFromComPort!K51)-(Calculated!$I$2))/1.28)/64),"")</f>
        <v/>
      </c>
      <c r="J51" t="str">
        <f>IF((ValuesFromComPort!M51)&lt;&gt;"",((((ValuesFromComPort!M51)-(Calculated!$J$2))/1.28)/800),"")</f>
        <v/>
      </c>
      <c r="K51" t="str">
        <f>IF((ValuesFromComPort!N51)&lt;&gt;"",(((ValuesFromComPort!N51)-(Calculated!$K$2))/1.28/3200),"")</f>
        <v/>
      </c>
      <c r="L51" t="str">
        <f>IF((ValuesFromComPort!O51)&lt;&gt;"",((((ValuesFromComPort!O51)-(Calculated!$L$2))/1.28)/3.2),"")</f>
        <v/>
      </c>
      <c r="M51" t="str">
        <f>IF((ValuesFromComPort!P51)&lt;&gt;"",((((ValuesFromComPort!P51)-(Calculated!$M$2))/1.28)/16),"")</f>
        <v/>
      </c>
      <c r="N51" t="str">
        <f>IF((ValuesFromComPort!Q51)&lt;&gt;"",((((ValuesFromComPort!Q51)-(Calculated!$N$2))/1.28)/160),"")</f>
        <v/>
      </c>
      <c r="O51" t="str">
        <f>IF((ValuesFromComPort!AA51)&lt;&gt;"",(ValuesFromComPort!AA51),"")</f>
        <v/>
      </c>
      <c r="P51" t="str">
        <f>IF((ValuesFromComPort!AB51)&lt;&gt;"",((_xlfn.BITAND((ValuesFromComPort!AB51),1))*(ValuesFromComPort!AA51)*1)+100*(_xlfn.BITAND((ValuesFromComPort!AB51),1)),"")</f>
        <v/>
      </c>
      <c r="Q51" t="str">
        <f>IF((ValuesFromComPort!AB51)&lt;&gt;"",((_xlfn.BITAND((ValuesFromComPort!AB51),2))/2)*50,"")</f>
        <v/>
      </c>
      <c r="R51" t="str">
        <f>IF((ValuesFromComPort!AB51)&lt;&gt;"",((_xlfn.BITAND((ValuesFromComPort!AB51),4))/4)*60,"")</f>
        <v/>
      </c>
      <c r="S51" t="str">
        <f>IF((ValuesFromComPort!AB51)&lt;&gt;"",((_xlfn.BITAND((ValuesFromComPort!AB51),32))/32)*70,"")</f>
        <v/>
      </c>
    </row>
    <row r="52" spans="2:19" x14ac:dyDescent="0.25">
      <c r="B52" t="str">
        <f>IF((ValuesFromComPort!B52)&lt;&gt;"",((((ValuesFromComPort!B52)-(Calculated!$B$2))/1.28)/320),"")</f>
        <v/>
      </c>
      <c r="C52" t="str">
        <f>IF((ValuesFromComPort!C52)&lt;&gt;"",((((ValuesFromComPort!C52)-(Calculated!$C$2))/1.28)/320),"")</f>
        <v/>
      </c>
      <c r="D52" t="str">
        <f>IF((ValuesFromComPort!D52)&lt;&gt;"",((((ValuesFromComPort!D52)-(Calculated!$D$2))/1.28)/80),"")</f>
        <v/>
      </c>
      <c r="E52" t="str">
        <f>IF((ValuesFromComPort!F52)&lt;&gt;"",((((ValuesFromComPort!F52)-(Calculated!$E$2))/1.28)/80),"")</f>
        <v/>
      </c>
      <c r="F52" t="str">
        <f>IF((ValuesFromComPort!H52)&lt;&gt;"",((((ValuesFromComPort!H52)-(Calculated!$F$2))/1.28)/3.2),"")</f>
        <v/>
      </c>
      <c r="G52" t="str">
        <f>IF((ValuesFromComPort!I52)&lt;&gt;"",((((ValuesFromComPort!I52)-$G$2)*0.015625)/0.3),"")</f>
        <v/>
      </c>
      <c r="H52" t="str">
        <f>IF((ValuesFromComPort!J52)&lt;&gt;"",((((ValuesFromComPort!J52)-(Calculated!$H$2))/1.28)*3.2),"")</f>
        <v/>
      </c>
      <c r="I52" t="str">
        <f>IF((ValuesFromComPort!K52)&lt;&gt;"",((((ValuesFromComPort!K52)-(Calculated!$I$2))/1.28)/64),"")</f>
        <v/>
      </c>
      <c r="J52" t="str">
        <f>IF((ValuesFromComPort!M52)&lt;&gt;"",((((ValuesFromComPort!M52)-(Calculated!$J$2))/1.28)/800),"")</f>
        <v/>
      </c>
      <c r="K52" t="str">
        <f>IF((ValuesFromComPort!N52)&lt;&gt;"",(((ValuesFromComPort!N52)-(Calculated!$K$2))/1.28/3200),"")</f>
        <v/>
      </c>
      <c r="L52" t="str">
        <f>IF((ValuesFromComPort!O52)&lt;&gt;"",((((ValuesFromComPort!O52)-(Calculated!$L$2))/1.28)/3.2),"")</f>
        <v/>
      </c>
      <c r="M52" t="str">
        <f>IF((ValuesFromComPort!P52)&lt;&gt;"",((((ValuesFromComPort!P52)-(Calculated!$M$2))/1.28)/16),"")</f>
        <v/>
      </c>
      <c r="N52" t="str">
        <f>IF((ValuesFromComPort!Q52)&lt;&gt;"",((((ValuesFromComPort!Q52)-(Calculated!$N$2))/1.28)/160),"")</f>
        <v/>
      </c>
      <c r="O52" t="str">
        <f>IF((ValuesFromComPort!AA52)&lt;&gt;"",(ValuesFromComPort!AA52),"")</f>
        <v/>
      </c>
      <c r="P52" t="str">
        <f>IF((ValuesFromComPort!AB52)&lt;&gt;"",((_xlfn.BITAND((ValuesFromComPort!AB52),1))*(ValuesFromComPort!AA52)*1)+100*(_xlfn.BITAND((ValuesFromComPort!AB52),1)),"")</f>
        <v/>
      </c>
      <c r="Q52" t="str">
        <f>IF((ValuesFromComPort!AB52)&lt;&gt;"",((_xlfn.BITAND((ValuesFromComPort!AB52),2))/2)*50,"")</f>
        <v/>
      </c>
      <c r="R52" t="str">
        <f>IF((ValuesFromComPort!AB52)&lt;&gt;"",((_xlfn.BITAND((ValuesFromComPort!AB52),4))/4)*60,"")</f>
        <v/>
      </c>
      <c r="S52" t="str">
        <f>IF((ValuesFromComPort!AB52)&lt;&gt;"",((_xlfn.BITAND((ValuesFromComPort!AB52),32))/32)*70,"")</f>
        <v/>
      </c>
    </row>
    <row r="53" spans="2:19" x14ac:dyDescent="0.25">
      <c r="B53" t="str">
        <f>IF((ValuesFromComPort!B53)&lt;&gt;"",((((ValuesFromComPort!B53)-(Calculated!$B$2))/1.28)/320),"")</f>
        <v/>
      </c>
      <c r="C53" t="str">
        <f>IF((ValuesFromComPort!C53)&lt;&gt;"",((((ValuesFromComPort!C53)-(Calculated!$C$2))/1.28)/320),"")</f>
        <v/>
      </c>
      <c r="D53" t="str">
        <f>IF((ValuesFromComPort!D53)&lt;&gt;"",((((ValuesFromComPort!D53)-(Calculated!$D$2))/1.28)/80),"")</f>
        <v/>
      </c>
      <c r="E53" t="str">
        <f>IF((ValuesFromComPort!F53)&lt;&gt;"",((((ValuesFromComPort!F53)-(Calculated!$E$2))/1.28)/80),"")</f>
        <v/>
      </c>
      <c r="F53" t="str">
        <f>IF((ValuesFromComPort!H53)&lt;&gt;"",((((ValuesFromComPort!H53)-(Calculated!$F$2))/1.28)/3.2),"")</f>
        <v/>
      </c>
      <c r="G53" t="str">
        <f>IF((ValuesFromComPort!I53)&lt;&gt;"",((((ValuesFromComPort!I53)-$G$2)*0.015625)/0.3),"")</f>
        <v/>
      </c>
      <c r="H53" t="str">
        <f>IF((ValuesFromComPort!J53)&lt;&gt;"",((((ValuesFromComPort!J53)-(Calculated!$H$2))/1.28)*3.2),"")</f>
        <v/>
      </c>
      <c r="I53" t="str">
        <f>IF((ValuesFromComPort!K53)&lt;&gt;"",((((ValuesFromComPort!K53)-(Calculated!$I$2))/1.28)/64),"")</f>
        <v/>
      </c>
      <c r="J53" t="str">
        <f>IF((ValuesFromComPort!M53)&lt;&gt;"",((((ValuesFromComPort!M53)-(Calculated!$J$2))/1.28)/800),"")</f>
        <v/>
      </c>
      <c r="K53" t="str">
        <f>IF((ValuesFromComPort!N53)&lt;&gt;"",(((ValuesFromComPort!N53)-(Calculated!$K$2))/1.28/3200),"")</f>
        <v/>
      </c>
      <c r="L53" t="str">
        <f>IF((ValuesFromComPort!O53)&lt;&gt;"",((((ValuesFromComPort!O53)-(Calculated!$L$2))/1.28)/3.2),"")</f>
        <v/>
      </c>
      <c r="M53" t="str">
        <f>IF((ValuesFromComPort!P53)&lt;&gt;"",((((ValuesFromComPort!P53)-(Calculated!$M$2))/1.28)/16),"")</f>
        <v/>
      </c>
      <c r="N53" t="str">
        <f>IF((ValuesFromComPort!Q53)&lt;&gt;"",((((ValuesFromComPort!Q53)-(Calculated!$N$2))/1.28)/160),"")</f>
        <v/>
      </c>
      <c r="O53" t="str">
        <f>IF((ValuesFromComPort!AA53)&lt;&gt;"",(ValuesFromComPort!AA53),"")</f>
        <v/>
      </c>
      <c r="P53" t="str">
        <f>IF((ValuesFromComPort!AB53)&lt;&gt;"",((_xlfn.BITAND((ValuesFromComPort!AB53),1))*(ValuesFromComPort!AA53)*1)+100*(_xlfn.BITAND((ValuesFromComPort!AB53),1)),"")</f>
        <v/>
      </c>
      <c r="Q53" t="str">
        <f>IF((ValuesFromComPort!AB53)&lt;&gt;"",((_xlfn.BITAND((ValuesFromComPort!AB53),2))/2)*50,"")</f>
        <v/>
      </c>
      <c r="R53" t="str">
        <f>IF((ValuesFromComPort!AB53)&lt;&gt;"",((_xlfn.BITAND((ValuesFromComPort!AB53),4))/4)*60,"")</f>
        <v/>
      </c>
      <c r="S53" t="str">
        <f>IF((ValuesFromComPort!AB53)&lt;&gt;"",((_xlfn.BITAND((ValuesFromComPort!AB53),32))/32)*70,"")</f>
        <v/>
      </c>
    </row>
    <row r="54" spans="2:19" x14ac:dyDescent="0.25">
      <c r="B54" t="str">
        <f>IF((ValuesFromComPort!B54)&lt;&gt;"",((((ValuesFromComPort!B54)-(Calculated!$B$2))/1.28)/320),"")</f>
        <v/>
      </c>
      <c r="C54" t="str">
        <f>IF((ValuesFromComPort!C54)&lt;&gt;"",((((ValuesFromComPort!C54)-(Calculated!$C$2))/1.28)/320),"")</f>
        <v/>
      </c>
      <c r="D54" t="str">
        <f>IF((ValuesFromComPort!D54)&lt;&gt;"",((((ValuesFromComPort!D54)-(Calculated!$D$2))/1.28)/80),"")</f>
        <v/>
      </c>
      <c r="E54" t="str">
        <f>IF((ValuesFromComPort!F54)&lt;&gt;"",((((ValuesFromComPort!F54)-(Calculated!$E$2))/1.28)/80),"")</f>
        <v/>
      </c>
      <c r="F54" t="str">
        <f>IF((ValuesFromComPort!H54)&lt;&gt;"",((((ValuesFromComPort!H54)-(Calculated!$F$2))/1.28)/3.2),"")</f>
        <v/>
      </c>
      <c r="G54" t="str">
        <f>IF((ValuesFromComPort!I54)&lt;&gt;"",((((ValuesFromComPort!I54)-$G$2)*0.015625)/0.3),"")</f>
        <v/>
      </c>
      <c r="H54" t="str">
        <f>IF((ValuesFromComPort!J54)&lt;&gt;"",((((ValuesFromComPort!J54)-(Calculated!$H$2))/1.28)*3.2),"")</f>
        <v/>
      </c>
      <c r="I54" t="str">
        <f>IF((ValuesFromComPort!K54)&lt;&gt;"",((((ValuesFromComPort!K54)-(Calculated!$I$2))/1.28)/64),"")</f>
        <v/>
      </c>
      <c r="J54" t="str">
        <f>IF((ValuesFromComPort!M54)&lt;&gt;"",((((ValuesFromComPort!M54)-(Calculated!$J$2))/1.28)/800),"")</f>
        <v/>
      </c>
      <c r="K54" t="str">
        <f>IF((ValuesFromComPort!N54)&lt;&gt;"",(((ValuesFromComPort!N54)-(Calculated!$K$2))/1.28/3200),"")</f>
        <v/>
      </c>
      <c r="L54" t="str">
        <f>IF((ValuesFromComPort!O54)&lt;&gt;"",((((ValuesFromComPort!O54)-(Calculated!$L$2))/1.28)/3.2),"")</f>
        <v/>
      </c>
      <c r="M54" t="str">
        <f>IF((ValuesFromComPort!P54)&lt;&gt;"",((((ValuesFromComPort!P54)-(Calculated!$M$2))/1.28)/16),"")</f>
        <v/>
      </c>
      <c r="N54" t="str">
        <f>IF((ValuesFromComPort!Q54)&lt;&gt;"",((((ValuesFromComPort!Q54)-(Calculated!$N$2))/1.28)/160),"")</f>
        <v/>
      </c>
      <c r="O54" t="str">
        <f>IF((ValuesFromComPort!AA54)&lt;&gt;"",(ValuesFromComPort!AA54),"")</f>
        <v/>
      </c>
      <c r="P54" t="str">
        <f>IF((ValuesFromComPort!AB54)&lt;&gt;"",((_xlfn.BITAND((ValuesFromComPort!AB54),1))*(ValuesFromComPort!AA54)*1)+100*(_xlfn.BITAND((ValuesFromComPort!AB54),1)),"")</f>
        <v/>
      </c>
      <c r="Q54" t="str">
        <f>IF((ValuesFromComPort!AB54)&lt;&gt;"",((_xlfn.BITAND((ValuesFromComPort!AB54),2))/2)*50,"")</f>
        <v/>
      </c>
      <c r="R54" t="str">
        <f>IF((ValuesFromComPort!AB54)&lt;&gt;"",((_xlfn.BITAND((ValuesFromComPort!AB54),4))/4)*60,"")</f>
        <v/>
      </c>
      <c r="S54" t="str">
        <f>IF((ValuesFromComPort!AB54)&lt;&gt;"",((_xlfn.BITAND((ValuesFromComPort!AB54),32))/32)*70,"")</f>
        <v/>
      </c>
    </row>
    <row r="55" spans="2:19" x14ac:dyDescent="0.25">
      <c r="B55" t="str">
        <f>IF((ValuesFromComPort!B55)&lt;&gt;"",((((ValuesFromComPort!B55)-(Calculated!$B$2))/1.28)/320),"")</f>
        <v/>
      </c>
      <c r="C55" t="str">
        <f>IF((ValuesFromComPort!C55)&lt;&gt;"",((((ValuesFromComPort!C55)-(Calculated!$C$2))/1.28)/320),"")</f>
        <v/>
      </c>
      <c r="D55" t="str">
        <f>IF((ValuesFromComPort!D55)&lt;&gt;"",((((ValuesFromComPort!D55)-(Calculated!$D$2))/1.28)/80),"")</f>
        <v/>
      </c>
      <c r="E55" t="str">
        <f>IF((ValuesFromComPort!F55)&lt;&gt;"",((((ValuesFromComPort!F55)-(Calculated!$E$2))/1.28)/80),"")</f>
        <v/>
      </c>
      <c r="F55" t="str">
        <f>IF((ValuesFromComPort!H55)&lt;&gt;"",((((ValuesFromComPort!H55)-(Calculated!$F$2))/1.28)/3.2),"")</f>
        <v/>
      </c>
      <c r="G55" t="str">
        <f>IF((ValuesFromComPort!I55)&lt;&gt;"",((((ValuesFromComPort!I55)-$G$2)*0.015625)/0.3),"")</f>
        <v/>
      </c>
      <c r="H55" t="str">
        <f>IF((ValuesFromComPort!J55)&lt;&gt;"",((((ValuesFromComPort!J55)-(Calculated!$H$2))/1.28)*3.2),"")</f>
        <v/>
      </c>
      <c r="I55" t="str">
        <f>IF((ValuesFromComPort!K55)&lt;&gt;"",((((ValuesFromComPort!K55)-(Calculated!$I$2))/1.28)/64),"")</f>
        <v/>
      </c>
      <c r="J55" t="str">
        <f>IF((ValuesFromComPort!M55)&lt;&gt;"",((((ValuesFromComPort!M55)-(Calculated!$J$2))/1.28)/800),"")</f>
        <v/>
      </c>
      <c r="K55" t="str">
        <f>IF((ValuesFromComPort!N55)&lt;&gt;"",(((ValuesFromComPort!N55)-(Calculated!$K$2))/1.28/3200),"")</f>
        <v/>
      </c>
      <c r="L55" t="str">
        <f>IF((ValuesFromComPort!O55)&lt;&gt;"",((((ValuesFromComPort!O55)-(Calculated!$L$2))/1.28)/3.2),"")</f>
        <v/>
      </c>
      <c r="M55" t="str">
        <f>IF((ValuesFromComPort!P55)&lt;&gt;"",((((ValuesFromComPort!P55)-(Calculated!$M$2))/1.28)/16),"")</f>
        <v/>
      </c>
      <c r="N55" t="str">
        <f>IF((ValuesFromComPort!Q55)&lt;&gt;"",((((ValuesFromComPort!Q55)-(Calculated!$N$2))/1.28)/160),"")</f>
        <v/>
      </c>
      <c r="O55" t="str">
        <f>IF((ValuesFromComPort!AA55)&lt;&gt;"",(ValuesFromComPort!AA55),"")</f>
        <v/>
      </c>
      <c r="P55" t="str">
        <f>IF((ValuesFromComPort!AB55)&lt;&gt;"",((_xlfn.BITAND((ValuesFromComPort!AB55),1))*(ValuesFromComPort!AA55)*1)+100*(_xlfn.BITAND((ValuesFromComPort!AB55),1)),"")</f>
        <v/>
      </c>
      <c r="Q55" t="str">
        <f>IF((ValuesFromComPort!AB55)&lt;&gt;"",((_xlfn.BITAND((ValuesFromComPort!AB55),2))/2)*50,"")</f>
        <v/>
      </c>
      <c r="R55" t="str">
        <f>IF((ValuesFromComPort!AB55)&lt;&gt;"",((_xlfn.BITAND((ValuesFromComPort!AB55),4))/4)*60,"")</f>
        <v/>
      </c>
      <c r="S55" t="str">
        <f>IF((ValuesFromComPort!AB55)&lt;&gt;"",((_xlfn.BITAND((ValuesFromComPort!AB55),32))/32)*70,"")</f>
        <v/>
      </c>
    </row>
    <row r="56" spans="2:19" x14ac:dyDescent="0.25">
      <c r="B56" t="str">
        <f>IF((ValuesFromComPort!B56)&lt;&gt;"",((((ValuesFromComPort!B56)-(Calculated!$B$2))/1.28)/320),"")</f>
        <v/>
      </c>
      <c r="C56" t="str">
        <f>IF((ValuesFromComPort!C56)&lt;&gt;"",((((ValuesFromComPort!C56)-(Calculated!$C$2))/1.28)/320),"")</f>
        <v/>
      </c>
      <c r="D56" t="str">
        <f>IF((ValuesFromComPort!D56)&lt;&gt;"",((((ValuesFromComPort!D56)-(Calculated!$D$2))/1.28)/80),"")</f>
        <v/>
      </c>
      <c r="E56" t="str">
        <f>IF((ValuesFromComPort!F56)&lt;&gt;"",((((ValuesFromComPort!F56)-(Calculated!$E$2))/1.28)/80),"")</f>
        <v/>
      </c>
      <c r="F56" t="str">
        <f>IF((ValuesFromComPort!H56)&lt;&gt;"",((((ValuesFromComPort!H56)-(Calculated!$F$2))/1.28)/3.2),"")</f>
        <v/>
      </c>
      <c r="G56" t="str">
        <f>IF((ValuesFromComPort!I56)&lt;&gt;"",((((ValuesFromComPort!I56)-$G$2)*0.015625)/0.3),"")</f>
        <v/>
      </c>
      <c r="H56" t="str">
        <f>IF((ValuesFromComPort!J56)&lt;&gt;"",((((ValuesFromComPort!J56)-(Calculated!$H$2))/1.28)*3.2),"")</f>
        <v/>
      </c>
      <c r="I56" t="str">
        <f>IF((ValuesFromComPort!K56)&lt;&gt;"",((((ValuesFromComPort!K56)-(Calculated!$I$2))/1.28)/64),"")</f>
        <v/>
      </c>
      <c r="J56" t="str">
        <f>IF((ValuesFromComPort!M56)&lt;&gt;"",((((ValuesFromComPort!M56)-(Calculated!$J$2))/1.28)/800),"")</f>
        <v/>
      </c>
      <c r="K56" t="str">
        <f>IF((ValuesFromComPort!N56)&lt;&gt;"",(((ValuesFromComPort!N56)-(Calculated!$K$2))/1.28/3200),"")</f>
        <v/>
      </c>
      <c r="L56" t="str">
        <f>IF((ValuesFromComPort!O56)&lt;&gt;"",((((ValuesFromComPort!O56)-(Calculated!$L$2))/1.28)/3.2),"")</f>
        <v/>
      </c>
      <c r="M56" t="str">
        <f>IF((ValuesFromComPort!P56)&lt;&gt;"",((((ValuesFromComPort!P56)-(Calculated!$M$2))/1.28)/16),"")</f>
        <v/>
      </c>
      <c r="N56" t="str">
        <f>IF((ValuesFromComPort!Q56)&lt;&gt;"",((((ValuesFromComPort!Q56)-(Calculated!$N$2))/1.28)/160),"")</f>
        <v/>
      </c>
      <c r="O56" t="str">
        <f>IF((ValuesFromComPort!AA56)&lt;&gt;"",(ValuesFromComPort!AA56),"")</f>
        <v/>
      </c>
      <c r="P56" t="str">
        <f>IF((ValuesFromComPort!AB56)&lt;&gt;"",((_xlfn.BITAND((ValuesFromComPort!AB56),1))*(ValuesFromComPort!AA56)*1)+100*(_xlfn.BITAND((ValuesFromComPort!AB56),1)),"")</f>
        <v/>
      </c>
      <c r="Q56" t="str">
        <f>IF((ValuesFromComPort!AB56)&lt;&gt;"",((_xlfn.BITAND((ValuesFromComPort!AB56),2))/2)*50,"")</f>
        <v/>
      </c>
      <c r="R56" t="str">
        <f>IF((ValuesFromComPort!AB56)&lt;&gt;"",((_xlfn.BITAND((ValuesFromComPort!AB56),4))/4)*60,"")</f>
        <v/>
      </c>
      <c r="S56" t="str">
        <f>IF((ValuesFromComPort!AB56)&lt;&gt;"",((_xlfn.BITAND((ValuesFromComPort!AB56),32))/32)*70,"")</f>
        <v/>
      </c>
    </row>
    <row r="57" spans="2:19" x14ac:dyDescent="0.25">
      <c r="B57" t="str">
        <f>IF((ValuesFromComPort!B57)&lt;&gt;"",((((ValuesFromComPort!B57)-(Calculated!$B$2))/1.28)/320),"")</f>
        <v/>
      </c>
      <c r="C57" t="str">
        <f>IF((ValuesFromComPort!C57)&lt;&gt;"",((((ValuesFromComPort!C57)-(Calculated!$C$2))/1.28)/320),"")</f>
        <v/>
      </c>
      <c r="D57" t="str">
        <f>IF((ValuesFromComPort!D57)&lt;&gt;"",((((ValuesFromComPort!D57)-(Calculated!$D$2))/1.28)/80),"")</f>
        <v/>
      </c>
      <c r="E57" t="str">
        <f>IF((ValuesFromComPort!F57)&lt;&gt;"",((((ValuesFromComPort!F57)-(Calculated!$E$2))/1.28)/80),"")</f>
        <v/>
      </c>
      <c r="F57" t="str">
        <f>IF((ValuesFromComPort!H57)&lt;&gt;"",((((ValuesFromComPort!H57)-(Calculated!$F$2))/1.28)/3.2),"")</f>
        <v/>
      </c>
      <c r="G57" t="str">
        <f>IF((ValuesFromComPort!I57)&lt;&gt;"",((((ValuesFromComPort!I57)-$G$2)*0.015625)/0.3),"")</f>
        <v/>
      </c>
      <c r="H57" t="str">
        <f>IF((ValuesFromComPort!J57)&lt;&gt;"",((((ValuesFromComPort!J57)-(Calculated!$H$2))/1.28)*3.2),"")</f>
        <v/>
      </c>
      <c r="I57" t="str">
        <f>IF((ValuesFromComPort!K57)&lt;&gt;"",((((ValuesFromComPort!K57)-(Calculated!$I$2))/1.28)/64),"")</f>
        <v/>
      </c>
      <c r="J57" t="str">
        <f>IF((ValuesFromComPort!M57)&lt;&gt;"",((((ValuesFromComPort!M57)-(Calculated!$J$2))/1.28)/800),"")</f>
        <v/>
      </c>
      <c r="K57" t="str">
        <f>IF((ValuesFromComPort!N57)&lt;&gt;"",(((ValuesFromComPort!N57)-(Calculated!$K$2))/1.28/3200),"")</f>
        <v/>
      </c>
      <c r="L57" t="str">
        <f>IF((ValuesFromComPort!O57)&lt;&gt;"",((((ValuesFromComPort!O57)-(Calculated!$L$2))/1.28)/3.2),"")</f>
        <v/>
      </c>
      <c r="M57" t="str">
        <f>IF((ValuesFromComPort!P57)&lt;&gt;"",((((ValuesFromComPort!P57)-(Calculated!$M$2))/1.28)/16),"")</f>
        <v/>
      </c>
      <c r="N57" t="str">
        <f>IF((ValuesFromComPort!Q57)&lt;&gt;"",((((ValuesFromComPort!Q57)-(Calculated!$N$2))/1.28)/160),"")</f>
        <v/>
      </c>
      <c r="O57" t="str">
        <f>IF((ValuesFromComPort!AA57)&lt;&gt;"",(ValuesFromComPort!AA57),"")</f>
        <v/>
      </c>
      <c r="P57" t="str">
        <f>IF((ValuesFromComPort!AB57)&lt;&gt;"",((_xlfn.BITAND((ValuesFromComPort!AB57),1))*(ValuesFromComPort!AA57)*1)+100*(_xlfn.BITAND((ValuesFromComPort!AB57),1)),"")</f>
        <v/>
      </c>
      <c r="Q57" t="str">
        <f>IF((ValuesFromComPort!AB57)&lt;&gt;"",((_xlfn.BITAND((ValuesFromComPort!AB57),2))/2)*50,"")</f>
        <v/>
      </c>
      <c r="R57" t="str">
        <f>IF((ValuesFromComPort!AB57)&lt;&gt;"",((_xlfn.BITAND((ValuesFromComPort!AB57),4))/4)*60,"")</f>
        <v/>
      </c>
      <c r="S57" t="str">
        <f>IF((ValuesFromComPort!AB57)&lt;&gt;"",((_xlfn.BITAND((ValuesFromComPort!AB57),32))/32)*70,"")</f>
        <v/>
      </c>
    </row>
    <row r="58" spans="2:19" x14ac:dyDescent="0.25">
      <c r="B58" t="str">
        <f>IF((ValuesFromComPort!B58)&lt;&gt;"",((((ValuesFromComPort!B58)-(Calculated!$B$2))/1.28)/320),"")</f>
        <v/>
      </c>
      <c r="C58" t="str">
        <f>IF((ValuesFromComPort!C58)&lt;&gt;"",((((ValuesFromComPort!C58)-(Calculated!$C$2))/1.28)/320),"")</f>
        <v/>
      </c>
      <c r="D58" t="str">
        <f>IF((ValuesFromComPort!D58)&lt;&gt;"",((((ValuesFromComPort!D58)-(Calculated!$D$2))/1.28)/80),"")</f>
        <v/>
      </c>
      <c r="E58" t="str">
        <f>IF((ValuesFromComPort!F58)&lt;&gt;"",((((ValuesFromComPort!F58)-(Calculated!$E$2))/1.28)/80),"")</f>
        <v/>
      </c>
      <c r="F58" t="str">
        <f>IF((ValuesFromComPort!H58)&lt;&gt;"",((((ValuesFromComPort!H58)-(Calculated!$F$2))/1.28)/3.2),"")</f>
        <v/>
      </c>
      <c r="G58" t="str">
        <f>IF((ValuesFromComPort!I58)&lt;&gt;"",((((ValuesFromComPort!I58)-$G$2)*0.015625)/0.3),"")</f>
        <v/>
      </c>
      <c r="H58" t="str">
        <f>IF((ValuesFromComPort!J58)&lt;&gt;"",((((ValuesFromComPort!J58)-(Calculated!$H$2))/1.28)*3.2),"")</f>
        <v/>
      </c>
      <c r="I58" t="str">
        <f>IF((ValuesFromComPort!K58)&lt;&gt;"",((((ValuesFromComPort!K58)-(Calculated!$I$2))/1.28)/64),"")</f>
        <v/>
      </c>
      <c r="J58" t="str">
        <f>IF((ValuesFromComPort!M58)&lt;&gt;"",((((ValuesFromComPort!M58)-(Calculated!$J$2))/1.28)/800),"")</f>
        <v/>
      </c>
      <c r="K58" t="str">
        <f>IF((ValuesFromComPort!N58)&lt;&gt;"",(((ValuesFromComPort!N58)-(Calculated!$K$2))/1.28/3200),"")</f>
        <v/>
      </c>
      <c r="L58" t="str">
        <f>IF((ValuesFromComPort!O58)&lt;&gt;"",((((ValuesFromComPort!O58)-(Calculated!$L$2))/1.28)/3.2),"")</f>
        <v/>
      </c>
      <c r="M58" t="str">
        <f>IF((ValuesFromComPort!P58)&lt;&gt;"",((((ValuesFromComPort!P58)-(Calculated!$M$2))/1.28)/16),"")</f>
        <v/>
      </c>
      <c r="N58" t="str">
        <f>IF((ValuesFromComPort!Q58)&lt;&gt;"",((((ValuesFromComPort!Q58)-(Calculated!$N$2))/1.28)/160),"")</f>
        <v/>
      </c>
      <c r="O58" t="str">
        <f>IF((ValuesFromComPort!AA58)&lt;&gt;"",(ValuesFromComPort!AA58),"")</f>
        <v/>
      </c>
      <c r="P58" t="str">
        <f>IF((ValuesFromComPort!AB58)&lt;&gt;"",((_xlfn.BITAND((ValuesFromComPort!AB58),1))*(ValuesFromComPort!AA58)*1)+100*(_xlfn.BITAND((ValuesFromComPort!AB58),1)),"")</f>
        <v/>
      </c>
      <c r="Q58" t="str">
        <f>IF((ValuesFromComPort!AB58)&lt;&gt;"",((_xlfn.BITAND((ValuesFromComPort!AB58),2))/2)*50,"")</f>
        <v/>
      </c>
      <c r="R58" t="str">
        <f>IF((ValuesFromComPort!AB58)&lt;&gt;"",((_xlfn.BITAND((ValuesFromComPort!AB58),4))/4)*60,"")</f>
        <v/>
      </c>
      <c r="S58" t="str">
        <f>IF((ValuesFromComPort!AB58)&lt;&gt;"",((_xlfn.BITAND((ValuesFromComPort!AB58),32))/32)*70,"")</f>
        <v/>
      </c>
    </row>
    <row r="59" spans="2:19" x14ac:dyDescent="0.25">
      <c r="B59" t="str">
        <f>IF((ValuesFromComPort!B59)&lt;&gt;"",((((ValuesFromComPort!B59)-(Calculated!$B$2))/1.28)/320),"")</f>
        <v/>
      </c>
      <c r="C59" t="str">
        <f>IF((ValuesFromComPort!C59)&lt;&gt;"",((((ValuesFromComPort!C59)-(Calculated!$C$2))/1.28)/320),"")</f>
        <v/>
      </c>
      <c r="D59" t="str">
        <f>IF((ValuesFromComPort!D59)&lt;&gt;"",((((ValuesFromComPort!D59)-(Calculated!$D$2))/1.28)/80),"")</f>
        <v/>
      </c>
      <c r="E59" t="str">
        <f>IF((ValuesFromComPort!F59)&lt;&gt;"",((((ValuesFromComPort!F59)-(Calculated!$E$2))/1.28)/80),"")</f>
        <v/>
      </c>
      <c r="F59" t="str">
        <f>IF((ValuesFromComPort!H59)&lt;&gt;"",((((ValuesFromComPort!H59)-(Calculated!$F$2))/1.28)/3.2),"")</f>
        <v/>
      </c>
      <c r="G59" t="str">
        <f>IF((ValuesFromComPort!I59)&lt;&gt;"",((((ValuesFromComPort!I59)-$G$2)*0.015625)/0.3),"")</f>
        <v/>
      </c>
      <c r="H59" t="str">
        <f>IF((ValuesFromComPort!J59)&lt;&gt;"",((((ValuesFromComPort!J59)-(Calculated!$H$2))/1.28)*3.2),"")</f>
        <v/>
      </c>
      <c r="I59" t="str">
        <f>IF((ValuesFromComPort!K59)&lt;&gt;"",((((ValuesFromComPort!K59)-(Calculated!$I$2))/1.28)/64),"")</f>
        <v/>
      </c>
      <c r="J59" t="str">
        <f>IF((ValuesFromComPort!M59)&lt;&gt;"",((((ValuesFromComPort!M59)-(Calculated!$J$2))/1.28)/800),"")</f>
        <v/>
      </c>
      <c r="K59" t="str">
        <f>IF((ValuesFromComPort!N59)&lt;&gt;"",(((ValuesFromComPort!N59)-(Calculated!$K$2))/1.28/3200),"")</f>
        <v/>
      </c>
      <c r="L59" t="str">
        <f>IF((ValuesFromComPort!O59)&lt;&gt;"",((((ValuesFromComPort!O59)-(Calculated!$L$2))/1.28)/3.2),"")</f>
        <v/>
      </c>
      <c r="M59" t="str">
        <f>IF((ValuesFromComPort!P59)&lt;&gt;"",((((ValuesFromComPort!P59)-(Calculated!$M$2))/1.28)/16),"")</f>
        <v/>
      </c>
      <c r="N59" t="str">
        <f>IF((ValuesFromComPort!Q59)&lt;&gt;"",((((ValuesFromComPort!Q59)-(Calculated!$N$2))/1.28)/160),"")</f>
        <v/>
      </c>
      <c r="O59" t="str">
        <f>IF((ValuesFromComPort!AA59)&lt;&gt;"",(ValuesFromComPort!AA59),"")</f>
        <v/>
      </c>
      <c r="P59" t="str">
        <f>IF((ValuesFromComPort!AB59)&lt;&gt;"",((_xlfn.BITAND((ValuesFromComPort!AB59),1))*(ValuesFromComPort!AA59)*1)+100*(_xlfn.BITAND((ValuesFromComPort!AB59),1)),"")</f>
        <v/>
      </c>
      <c r="Q59" t="str">
        <f>IF((ValuesFromComPort!AB59)&lt;&gt;"",((_xlfn.BITAND((ValuesFromComPort!AB59),2))/2)*50,"")</f>
        <v/>
      </c>
      <c r="R59" t="str">
        <f>IF((ValuesFromComPort!AB59)&lt;&gt;"",((_xlfn.BITAND((ValuesFromComPort!AB59),4))/4)*60,"")</f>
        <v/>
      </c>
      <c r="S59" t="str">
        <f>IF((ValuesFromComPort!AB59)&lt;&gt;"",((_xlfn.BITAND((ValuesFromComPort!AB59),32))/32)*70,"")</f>
        <v/>
      </c>
    </row>
    <row r="60" spans="2:19" x14ac:dyDescent="0.25">
      <c r="B60" t="str">
        <f>IF((ValuesFromComPort!B60)&lt;&gt;"",((((ValuesFromComPort!B60)-(Calculated!$B$2))/1.28)/320),"")</f>
        <v/>
      </c>
      <c r="C60" t="str">
        <f>IF((ValuesFromComPort!C60)&lt;&gt;"",((((ValuesFromComPort!C60)-(Calculated!$C$2))/1.28)/320),"")</f>
        <v/>
      </c>
      <c r="D60" t="str">
        <f>IF((ValuesFromComPort!D60)&lt;&gt;"",((((ValuesFromComPort!D60)-(Calculated!$D$2))/1.28)/80),"")</f>
        <v/>
      </c>
      <c r="E60" t="str">
        <f>IF((ValuesFromComPort!F60)&lt;&gt;"",((((ValuesFromComPort!F60)-(Calculated!$E$2))/1.28)/80),"")</f>
        <v/>
      </c>
      <c r="F60" t="str">
        <f>IF((ValuesFromComPort!H60)&lt;&gt;"",((((ValuesFromComPort!H60)-(Calculated!$F$2))/1.28)/3.2),"")</f>
        <v/>
      </c>
      <c r="G60" t="str">
        <f>IF((ValuesFromComPort!I60)&lt;&gt;"",((((ValuesFromComPort!I60)-$G$2)*0.015625)/0.3),"")</f>
        <v/>
      </c>
      <c r="H60" t="str">
        <f>IF((ValuesFromComPort!J60)&lt;&gt;"",((((ValuesFromComPort!J60)-(Calculated!$H$2))/1.28)*3.2),"")</f>
        <v/>
      </c>
      <c r="I60" t="str">
        <f>IF((ValuesFromComPort!K60)&lt;&gt;"",((((ValuesFromComPort!K60)-(Calculated!$I$2))/1.28)/64),"")</f>
        <v/>
      </c>
      <c r="J60" t="str">
        <f>IF((ValuesFromComPort!M60)&lt;&gt;"",((((ValuesFromComPort!M60)-(Calculated!$J$2))/1.28)/800),"")</f>
        <v/>
      </c>
      <c r="K60" t="str">
        <f>IF((ValuesFromComPort!N60)&lt;&gt;"",(((ValuesFromComPort!N60)-(Calculated!$K$2))/1.28/3200),"")</f>
        <v/>
      </c>
      <c r="L60" t="str">
        <f>IF((ValuesFromComPort!O60)&lt;&gt;"",((((ValuesFromComPort!O60)-(Calculated!$L$2))/1.28)/3.2),"")</f>
        <v/>
      </c>
      <c r="M60" t="str">
        <f>IF((ValuesFromComPort!P60)&lt;&gt;"",((((ValuesFromComPort!P60)-(Calculated!$M$2))/1.28)/16),"")</f>
        <v/>
      </c>
      <c r="N60" t="str">
        <f>IF((ValuesFromComPort!Q60)&lt;&gt;"",((((ValuesFromComPort!Q60)-(Calculated!$N$2))/1.28)/160),"")</f>
        <v/>
      </c>
      <c r="O60" t="str">
        <f>IF((ValuesFromComPort!AA60)&lt;&gt;"",(ValuesFromComPort!AA60),"")</f>
        <v/>
      </c>
      <c r="P60" t="str">
        <f>IF((ValuesFromComPort!AB60)&lt;&gt;"",((_xlfn.BITAND((ValuesFromComPort!AB60),1))*(ValuesFromComPort!AA60)*1)+100*(_xlfn.BITAND((ValuesFromComPort!AB60),1)),"")</f>
        <v/>
      </c>
      <c r="Q60" t="str">
        <f>IF((ValuesFromComPort!AB60)&lt;&gt;"",((_xlfn.BITAND((ValuesFromComPort!AB60),2))/2)*50,"")</f>
        <v/>
      </c>
      <c r="R60" t="str">
        <f>IF((ValuesFromComPort!AB60)&lt;&gt;"",((_xlfn.BITAND((ValuesFromComPort!AB60),4))/4)*60,"")</f>
        <v/>
      </c>
      <c r="S60" t="str">
        <f>IF((ValuesFromComPort!AB60)&lt;&gt;"",((_xlfn.BITAND((ValuesFromComPort!AB60),32))/32)*70,"")</f>
        <v/>
      </c>
    </row>
    <row r="61" spans="2:19" x14ac:dyDescent="0.25">
      <c r="B61" t="str">
        <f>IF((ValuesFromComPort!B61)&lt;&gt;"",((((ValuesFromComPort!B61)-(Calculated!$B$2))/1.28)/320),"")</f>
        <v/>
      </c>
      <c r="C61" t="str">
        <f>IF((ValuesFromComPort!C61)&lt;&gt;"",((((ValuesFromComPort!C61)-(Calculated!$C$2))/1.28)/320),"")</f>
        <v/>
      </c>
      <c r="D61" t="str">
        <f>IF((ValuesFromComPort!D61)&lt;&gt;"",((((ValuesFromComPort!D61)-(Calculated!$D$2))/1.28)/80),"")</f>
        <v/>
      </c>
      <c r="E61" t="str">
        <f>IF((ValuesFromComPort!F61)&lt;&gt;"",((((ValuesFromComPort!F61)-(Calculated!$E$2))/1.28)/80),"")</f>
        <v/>
      </c>
      <c r="F61" t="str">
        <f>IF((ValuesFromComPort!H61)&lt;&gt;"",((((ValuesFromComPort!H61)-(Calculated!$F$2))/1.28)/3.2),"")</f>
        <v/>
      </c>
      <c r="G61" t="str">
        <f>IF((ValuesFromComPort!I61)&lt;&gt;"",((((ValuesFromComPort!I61)-$G$2)*0.015625)/0.3),"")</f>
        <v/>
      </c>
      <c r="H61" t="str">
        <f>IF((ValuesFromComPort!J61)&lt;&gt;"",((((ValuesFromComPort!J61)-(Calculated!$H$2))/1.28)*3.2),"")</f>
        <v/>
      </c>
      <c r="I61" t="str">
        <f>IF((ValuesFromComPort!K61)&lt;&gt;"",((((ValuesFromComPort!K61)-(Calculated!$I$2))/1.28)/64),"")</f>
        <v/>
      </c>
      <c r="J61" t="str">
        <f>IF((ValuesFromComPort!M61)&lt;&gt;"",((((ValuesFromComPort!M61)-(Calculated!$J$2))/1.28)/800),"")</f>
        <v/>
      </c>
      <c r="K61" t="str">
        <f>IF((ValuesFromComPort!N61)&lt;&gt;"",(((ValuesFromComPort!N61)-(Calculated!$K$2))/1.28/3200),"")</f>
        <v/>
      </c>
      <c r="L61" t="str">
        <f>IF((ValuesFromComPort!O61)&lt;&gt;"",((((ValuesFromComPort!O61)-(Calculated!$L$2))/1.28)/3.2),"")</f>
        <v/>
      </c>
      <c r="M61" t="str">
        <f>IF((ValuesFromComPort!P61)&lt;&gt;"",((((ValuesFromComPort!P61)-(Calculated!$M$2))/1.28)/16),"")</f>
        <v/>
      </c>
      <c r="N61" t="str">
        <f>IF((ValuesFromComPort!Q61)&lt;&gt;"",((((ValuesFromComPort!Q61)-(Calculated!$N$2))/1.28)/160),"")</f>
        <v/>
      </c>
      <c r="O61" t="str">
        <f>IF((ValuesFromComPort!AA61)&lt;&gt;"",(ValuesFromComPort!AA61),"")</f>
        <v/>
      </c>
      <c r="P61" t="str">
        <f>IF((ValuesFromComPort!AB61)&lt;&gt;"",((_xlfn.BITAND((ValuesFromComPort!AB61),1))*(ValuesFromComPort!AA61)*1)+100*(_xlfn.BITAND((ValuesFromComPort!AB61),1)),"")</f>
        <v/>
      </c>
      <c r="Q61" t="str">
        <f>IF((ValuesFromComPort!AB61)&lt;&gt;"",((_xlfn.BITAND((ValuesFromComPort!AB61),2))/2)*50,"")</f>
        <v/>
      </c>
      <c r="R61" t="str">
        <f>IF((ValuesFromComPort!AB61)&lt;&gt;"",((_xlfn.BITAND((ValuesFromComPort!AB61),4))/4)*60,"")</f>
        <v/>
      </c>
      <c r="S61" t="str">
        <f>IF((ValuesFromComPort!AB61)&lt;&gt;"",((_xlfn.BITAND((ValuesFromComPort!AB61),32))/32)*70,"")</f>
        <v/>
      </c>
    </row>
    <row r="62" spans="2:19" x14ac:dyDescent="0.25">
      <c r="B62" t="str">
        <f>IF((ValuesFromComPort!B62)&lt;&gt;"",((((ValuesFromComPort!B62)-(Calculated!$B$2))/1.28)/320),"")</f>
        <v/>
      </c>
      <c r="C62" t="str">
        <f>IF((ValuesFromComPort!C62)&lt;&gt;"",((((ValuesFromComPort!C62)-(Calculated!$C$2))/1.28)/320),"")</f>
        <v/>
      </c>
      <c r="D62" t="str">
        <f>IF((ValuesFromComPort!D62)&lt;&gt;"",((((ValuesFromComPort!D62)-(Calculated!$D$2))/1.28)/80),"")</f>
        <v/>
      </c>
      <c r="E62" t="str">
        <f>IF((ValuesFromComPort!F62)&lt;&gt;"",((((ValuesFromComPort!F62)-(Calculated!$E$2))/1.28)/80),"")</f>
        <v/>
      </c>
      <c r="F62" t="str">
        <f>IF((ValuesFromComPort!H62)&lt;&gt;"",((((ValuesFromComPort!H62)-(Calculated!$F$2))/1.28)/3.2),"")</f>
        <v/>
      </c>
      <c r="G62" t="str">
        <f>IF((ValuesFromComPort!I62)&lt;&gt;"",((((ValuesFromComPort!I62)-$G$2)*0.015625)/0.3),"")</f>
        <v/>
      </c>
      <c r="H62" t="str">
        <f>IF((ValuesFromComPort!J62)&lt;&gt;"",((((ValuesFromComPort!J62)-(Calculated!$H$2))/1.28)*3.2),"")</f>
        <v/>
      </c>
      <c r="I62" t="str">
        <f>IF((ValuesFromComPort!K62)&lt;&gt;"",((((ValuesFromComPort!K62)-(Calculated!$I$2))/1.28)/64),"")</f>
        <v/>
      </c>
      <c r="J62" t="str">
        <f>IF((ValuesFromComPort!M62)&lt;&gt;"",((((ValuesFromComPort!M62)-(Calculated!$J$2))/1.28)/800),"")</f>
        <v/>
      </c>
      <c r="K62" t="str">
        <f>IF((ValuesFromComPort!N62)&lt;&gt;"",(((ValuesFromComPort!N62)-(Calculated!$K$2))/1.28/3200),"")</f>
        <v/>
      </c>
      <c r="L62" t="str">
        <f>IF((ValuesFromComPort!O62)&lt;&gt;"",((((ValuesFromComPort!O62)-(Calculated!$L$2))/1.28)/3.2),"")</f>
        <v/>
      </c>
      <c r="M62" t="str">
        <f>IF((ValuesFromComPort!P62)&lt;&gt;"",((((ValuesFromComPort!P62)-(Calculated!$M$2))/1.28)/16),"")</f>
        <v/>
      </c>
      <c r="N62" t="str">
        <f>IF((ValuesFromComPort!Q62)&lt;&gt;"",((((ValuesFromComPort!Q62)-(Calculated!$N$2))/1.28)/160),"")</f>
        <v/>
      </c>
      <c r="O62" t="str">
        <f>IF((ValuesFromComPort!AA62)&lt;&gt;"",(ValuesFromComPort!AA62),"")</f>
        <v/>
      </c>
      <c r="P62" t="str">
        <f>IF((ValuesFromComPort!AB62)&lt;&gt;"",((_xlfn.BITAND((ValuesFromComPort!AB62),1))*(ValuesFromComPort!AA62)*1)+100*(_xlfn.BITAND((ValuesFromComPort!AB62),1)),"")</f>
        <v/>
      </c>
      <c r="Q62" t="str">
        <f>IF((ValuesFromComPort!AB62)&lt;&gt;"",((_xlfn.BITAND((ValuesFromComPort!AB62),2))/2)*50,"")</f>
        <v/>
      </c>
      <c r="R62" t="str">
        <f>IF((ValuesFromComPort!AB62)&lt;&gt;"",((_xlfn.BITAND((ValuesFromComPort!AB62),4))/4)*60,"")</f>
        <v/>
      </c>
      <c r="S62" t="str">
        <f>IF((ValuesFromComPort!AB62)&lt;&gt;"",((_xlfn.BITAND((ValuesFromComPort!AB62),32))/32)*70,"")</f>
        <v/>
      </c>
    </row>
    <row r="63" spans="2:19" x14ac:dyDescent="0.25">
      <c r="B63" t="str">
        <f>IF((ValuesFromComPort!B63)&lt;&gt;"",((((ValuesFromComPort!B63)-(Calculated!$B$2))/1.28)/320),"")</f>
        <v/>
      </c>
      <c r="C63" t="str">
        <f>IF((ValuesFromComPort!C63)&lt;&gt;"",((((ValuesFromComPort!C63)-(Calculated!$C$2))/1.28)/320),"")</f>
        <v/>
      </c>
      <c r="D63" t="str">
        <f>IF((ValuesFromComPort!D63)&lt;&gt;"",((((ValuesFromComPort!D63)-(Calculated!$D$2))/1.28)/80),"")</f>
        <v/>
      </c>
      <c r="E63" t="str">
        <f>IF((ValuesFromComPort!F63)&lt;&gt;"",((((ValuesFromComPort!F63)-(Calculated!$E$2))/1.28)/80),"")</f>
        <v/>
      </c>
      <c r="F63" t="str">
        <f>IF((ValuesFromComPort!H63)&lt;&gt;"",((((ValuesFromComPort!H63)-(Calculated!$F$2))/1.28)/3.2),"")</f>
        <v/>
      </c>
      <c r="G63" t="str">
        <f>IF((ValuesFromComPort!I63)&lt;&gt;"",((((ValuesFromComPort!I63)-$G$2)*0.015625)/0.3),"")</f>
        <v/>
      </c>
      <c r="H63" t="str">
        <f>IF((ValuesFromComPort!J63)&lt;&gt;"",((((ValuesFromComPort!J63)-(Calculated!$H$2))/1.28)*3.2),"")</f>
        <v/>
      </c>
      <c r="I63" t="str">
        <f>IF((ValuesFromComPort!K63)&lt;&gt;"",((((ValuesFromComPort!K63)-(Calculated!$I$2))/1.28)/64),"")</f>
        <v/>
      </c>
      <c r="J63" t="str">
        <f>IF((ValuesFromComPort!M63)&lt;&gt;"",((((ValuesFromComPort!M63)-(Calculated!$J$2))/1.28)/800),"")</f>
        <v/>
      </c>
      <c r="K63" t="str">
        <f>IF((ValuesFromComPort!N63)&lt;&gt;"",(((ValuesFromComPort!N63)-(Calculated!$K$2))/1.28/3200),"")</f>
        <v/>
      </c>
      <c r="L63" t="str">
        <f>IF((ValuesFromComPort!O63)&lt;&gt;"",((((ValuesFromComPort!O63)-(Calculated!$L$2))/1.28)/3.2),"")</f>
        <v/>
      </c>
      <c r="M63" t="str">
        <f>IF((ValuesFromComPort!P63)&lt;&gt;"",((((ValuesFromComPort!P63)-(Calculated!$M$2))/1.28)/16),"")</f>
        <v/>
      </c>
      <c r="N63" t="str">
        <f>IF((ValuesFromComPort!Q63)&lt;&gt;"",((((ValuesFromComPort!Q63)-(Calculated!$N$2))/1.28)/160),"")</f>
        <v/>
      </c>
      <c r="O63" t="str">
        <f>IF((ValuesFromComPort!AA63)&lt;&gt;"",(ValuesFromComPort!AA63),"")</f>
        <v/>
      </c>
      <c r="P63" t="str">
        <f>IF((ValuesFromComPort!AB63)&lt;&gt;"",((_xlfn.BITAND((ValuesFromComPort!AB63),1))*(ValuesFromComPort!AA63)*1)+100*(_xlfn.BITAND((ValuesFromComPort!AB63),1)),"")</f>
        <v/>
      </c>
      <c r="Q63" t="str">
        <f>IF((ValuesFromComPort!AB63)&lt;&gt;"",((_xlfn.BITAND((ValuesFromComPort!AB63),2))/2)*50,"")</f>
        <v/>
      </c>
      <c r="R63" t="str">
        <f>IF((ValuesFromComPort!AB63)&lt;&gt;"",((_xlfn.BITAND((ValuesFromComPort!AB63),4))/4)*60,"")</f>
        <v/>
      </c>
      <c r="S63" t="str">
        <f>IF((ValuesFromComPort!AB63)&lt;&gt;"",((_xlfn.BITAND((ValuesFromComPort!AB63),32))/32)*70,"")</f>
        <v/>
      </c>
    </row>
    <row r="64" spans="2:19" x14ac:dyDescent="0.25">
      <c r="B64" t="str">
        <f>IF((ValuesFromComPort!B64)&lt;&gt;"",((((ValuesFromComPort!B64)-(Calculated!$B$2))/1.28)/320),"")</f>
        <v/>
      </c>
      <c r="C64" t="str">
        <f>IF((ValuesFromComPort!C64)&lt;&gt;"",((((ValuesFromComPort!C64)-(Calculated!$C$2))/1.28)/320),"")</f>
        <v/>
      </c>
      <c r="D64" t="str">
        <f>IF((ValuesFromComPort!D64)&lt;&gt;"",((((ValuesFromComPort!D64)-(Calculated!$D$2))/1.28)/80),"")</f>
        <v/>
      </c>
      <c r="E64" t="str">
        <f>IF((ValuesFromComPort!F64)&lt;&gt;"",((((ValuesFromComPort!F64)-(Calculated!$E$2))/1.28)/80),"")</f>
        <v/>
      </c>
      <c r="F64" t="str">
        <f>IF((ValuesFromComPort!H64)&lt;&gt;"",((((ValuesFromComPort!H64)-(Calculated!$F$2))/1.28)/3.2),"")</f>
        <v/>
      </c>
      <c r="G64" t="str">
        <f>IF((ValuesFromComPort!I64)&lt;&gt;"",((((ValuesFromComPort!I64)-$G$2)*0.015625)/0.3),"")</f>
        <v/>
      </c>
      <c r="H64" t="str">
        <f>IF((ValuesFromComPort!J64)&lt;&gt;"",((((ValuesFromComPort!J64)-(Calculated!$H$2))/1.28)*3.2),"")</f>
        <v/>
      </c>
      <c r="I64" t="str">
        <f>IF((ValuesFromComPort!K64)&lt;&gt;"",((((ValuesFromComPort!K64)-(Calculated!$I$2))/1.28)/64),"")</f>
        <v/>
      </c>
      <c r="J64" t="str">
        <f>IF((ValuesFromComPort!M64)&lt;&gt;"",((((ValuesFromComPort!M64)-(Calculated!$J$2))/1.28)/800),"")</f>
        <v/>
      </c>
      <c r="K64" t="str">
        <f>IF((ValuesFromComPort!N64)&lt;&gt;"",(((ValuesFromComPort!N64)-(Calculated!$K$2))/1.28/3200),"")</f>
        <v/>
      </c>
      <c r="L64" t="str">
        <f>IF((ValuesFromComPort!O64)&lt;&gt;"",((((ValuesFromComPort!O64)-(Calculated!$L$2))/1.28)/3.2),"")</f>
        <v/>
      </c>
      <c r="M64" t="str">
        <f>IF((ValuesFromComPort!P64)&lt;&gt;"",((((ValuesFromComPort!P64)-(Calculated!$M$2))/1.28)/16),"")</f>
        <v/>
      </c>
      <c r="N64" t="str">
        <f>IF((ValuesFromComPort!Q64)&lt;&gt;"",((((ValuesFromComPort!Q64)-(Calculated!$N$2))/1.28)/160),"")</f>
        <v/>
      </c>
      <c r="O64" t="str">
        <f>IF((ValuesFromComPort!AA64)&lt;&gt;"",(ValuesFromComPort!AA64),"")</f>
        <v/>
      </c>
      <c r="P64" t="str">
        <f>IF((ValuesFromComPort!AB64)&lt;&gt;"",((_xlfn.BITAND((ValuesFromComPort!AB64),1))*(ValuesFromComPort!AA64)*1)+100*(_xlfn.BITAND((ValuesFromComPort!AB64),1)),"")</f>
        <v/>
      </c>
      <c r="Q64" t="str">
        <f>IF((ValuesFromComPort!AB64)&lt;&gt;"",((_xlfn.BITAND((ValuesFromComPort!AB64),2))/2)*50,"")</f>
        <v/>
      </c>
      <c r="R64" t="str">
        <f>IF((ValuesFromComPort!AB64)&lt;&gt;"",((_xlfn.BITAND((ValuesFromComPort!AB64),4))/4)*60,"")</f>
        <v/>
      </c>
      <c r="S64" t="str">
        <f>IF((ValuesFromComPort!AB64)&lt;&gt;"",((_xlfn.BITAND((ValuesFromComPort!AB64),32))/32)*70,"")</f>
        <v/>
      </c>
    </row>
    <row r="65" spans="2:19" x14ac:dyDescent="0.25">
      <c r="B65" t="str">
        <f>IF((ValuesFromComPort!B65)&lt;&gt;"",((((ValuesFromComPort!B65)-(Calculated!$B$2))/1.28)/320),"")</f>
        <v/>
      </c>
      <c r="C65" t="str">
        <f>IF((ValuesFromComPort!C65)&lt;&gt;"",((((ValuesFromComPort!C65)-(Calculated!$C$2))/1.28)/320),"")</f>
        <v/>
      </c>
      <c r="D65" t="str">
        <f>IF((ValuesFromComPort!D65)&lt;&gt;"",((((ValuesFromComPort!D65)-(Calculated!$D$2))/1.28)/80),"")</f>
        <v/>
      </c>
      <c r="E65" t="str">
        <f>IF((ValuesFromComPort!F65)&lt;&gt;"",((((ValuesFromComPort!F65)-(Calculated!$E$2))/1.28)/80),"")</f>
        <v/>
      </c>
      <c r="F65" t="str">
        <f>IF((ValuesFromComPort!H65)&lt;&gt;"",((((ValuesFromComPort!H65)-(Calculated!$F$2))/1.28)/3.2),"")</f>
        <v/>
      </c>
      <c r="G65" t="str">
        <f>IF((ValuesFromComPort!I65)&lt;&gt;"",((((ValuesFromComPort!I65)-$G$2)*0.015625)/0.3),"")</f>
        <v/>
      </c>
      <c r="H65" t="str">
        <f>IF((ValuesFromComPort!J65)&lt;&gt;"",((((ValuesFromComPort!J65)-(Calculated!$H$2))/1.28)*3.2),"")</f>
        <v/>
      </c>
      <c r="I65" t="str">
        <f>IF((ValuesFromComPort!K65)&lt;&gt;"",((((ValuesFromComPort!K65)-(Calculated!$I$2))/1.28)/64),"")</f>
        <v/>
      </c>
      <c r="J65" t="str">
        <f>IF((ValuesFromComPort!M65)&lt;&gt;"",((((ValuesFromComPort!M65)-(Calculated!$J$2))/1.28)/800),"")</f>
        <v/>
      </c>
      <c r="K65" t="str">
        <f>IF((ValuesFromComPort!N65)&lt;&gt;"",(((ValuesFromComPort!N65)-(Calculated!$K$2))/1.28/3200),"")</f>
        <v/>
      </c>
      <c r="L65" t="str">
        <f>IF((ValuesFromComPort!O65)&lt;&gt;"",((((ValuesFromComPort!O65)-(Calculated!$L$2))/1.28)/3.2),"")</f>
        <v/>
      </c>
      <c r="M65" t="str">
        <f>IF((ValuesFromComPort!P65)&lt;&gt;"",((((ValuesFromComPort!P65)-(Calculated!$M$2))/1.28)/16),"")</f>
        <v/>
      </c>
      <c r="N65" t="str">
        <f>IF((ValuesFromComPort!Q65)&lt;&gt;"",((((ValuesFromComPort!Q65)-(Calculated!$N$2))/1.28)/160),"")</f>
        <v/>
      </c>
      <c r="O65" t="str">
        <f>IF((ValuesFromComPort!AA65)&lt;&gt;"",(ValuesFromComPort!AA65),"")</f>
        <v/>
      </c>
      <c r="P65" t="str">
        <f>IF((ValuesFromComPort!AB65)&lt;&gt;"",((_xlfn.BITAND((ValuesFromComPort!AB65),1))*(ValuesFromComPort!AA65)*1)+100*(_xlfn.BITAND((ValuesFromComPort!AB65),1)),"")</f>
        <v/>
      </c>
      <c r="Q65" t="str">
        <f>IF((ValuesFromComPort!AB65)&lt;&gt;"",((_xlfn.BITAND((ValuesFromComPort!AB65),2))/2)*50,"")</f>
        <v/>
      </c>
      <c r="R65" t="str">
        <f>IF((ValuesFromComPort!AB65)&lt;&gt;"",((_xlfn.BITAND((ValuesFromComPort!AB65),4))/4)*60,"")</f>
        <v/>
      </c>
      <c r="S65" t="str">
        <f>IF((ValuesFromComPort!AB65)&lt;&gt;"",((_xlfn.BITAND((ValuesFromComPort!AB65),32))/32)*70,"")</f>
        <v/>
      </c>
    </row>
    <row r="66" spans="2:19" x14ac:dyDescent="0.25">
      <c r="B66" t="str">
        <f>IF((ValuesFromComPort!B66)&lt;&gt;"",((((ValuesFromComPort!B66)-(Calculated!$B$2))/1.28)/320),"")</f>
        <v/>
      </c>
      <c r="C66" t="str">
        <f>IF((ValuesFromComPort!C66)&lt;&gt;"",((((ValuesFromComPort!C66)-(Calculated!$C$2))/1.28)/320),"")</f>
        <v/>
      </c>
      <c r="D66" t="str">
        <f>IF((ValuesFromComPort!D66)&lt;&gt;"",((((ValuesFromComPort!D66)-(Calculated!$D$2))/1.28)/80),"")</f>
        <v/>
      </c>
      <c r="E66" t="str">
        <f>IF((ValuesFromComPort!F66)&lt;&gt;"",((((ValuesFromComPort!F66)-(Calculated!$E$2))/1.28)/80),"")</f>
        <v/>
      </c>
      <c r="F66" t="str">
        <f>IF((ValuesFromComPort!H66)&lt;&gt;"",((((ValuesFromComPort!H66)-(Calculated!$F$2))/1.28)/3.2),"")</f>
        <v/>
      </c>
      <c r="G66" t="str">
        <f>IF((ValuesFromComPort!I66)&lt;&gt;"",((((ValuesFromComPort!I66)-$G$2)*0.015625)/0.3),"")</f>
        <v/>
      </c>
      <c r="H66" t="str">
        <f>IF((ValuesFromComPort!J66)&lt;&gt;"",((((ValuesFromComPort!J66)-(Calculated!$H$2))/1.28)*3.2),"")</f>
        <v/>
      </c>
      <c r="I66" t="str">
        <f>IF((ValuesFromComPort!K66)&lt;&gt;"",((((ValuesFromComPort!K66)-(Calculated!$I$2))/1.28)/64),"")</f>
        <v/>
      </c>
      <c r="J66" t="str">
        <f>IF((ValuesFromComPort!M66)&lt;&gt;"",((((ValuesFromComPort!M66)-(Calculated!$J$2))/1.28)/800),"")</f>
        <v/>
      </c>
      <c r="K66" t="str">
        <f>IF((ValuesFromComPort!N66)&lt;&gt;"",(((ValuesFromComPort!N66)-(Calculated!$K$2))/1.28/3200),"")</f>
        <v/>
      </c>
      <c r="L66" t="str">
        <f>IF((ValuesFromComPort!O66)&lt;&gt;"",((((ValuesFromComPort!O66)-(Calculated!$L$2))/1.28)/3.2),"")</f>
        <v/>
      </c>
      <c r="M66" t="str">
        <f>IF((ValuesFromComPort!P66)&lt;&gt;"",((((ValuesFromComPort!P66)-(Calculated!$M$2))/1.28)/16),"")</f>
        <v/>
      </c>
      <c r="N66" t="str">
        <f>IF((ValuesFromComPort!Q66)&lt;&gt;"",((((ValuesFromComPort!Q66)-(Calculated!$N$2))/1.28)/160),"")</f>
        <v/>
      </c>
      <c r="O66" t="str">
        <f>IF((ValuesFromComPort!AA66)&lt;&gt;"",(ValuesFromComPort!AA66),"")</f>
        <v/>
      </c>
      <c r="P66" t="str">
        <f>IF((ValuesFromComPort!AB66)&lt;&gt;"",((_xlfn.BITAND((ValuesFromComPort!AB66),1))*(ValuesFromComPort!AA66)*1)+100*(_xlfn.BITAND((ValuesFromComPort!AB66),1)),"")</f>
        <v/>
      </c>
      <c r="Q66" t="str">
        <f>IF((ValuesFromComPort!AB66)&lt;&gt;"",((_xlfn.BITAND((ValuesFromComPort!AB66),2))/2)*50,"")</f>
        <v/>
      </c>
      <c r="R66" t="str">
        <f>IF((ValuesFromComPort!AB66)&lt;&gt;"",((_xlfn.BITAND((ValuesFromComPort!AB66),4))/4)*60,"")</f>
        <v/>
      </c>
      <c r="S66" t="str">
        <f>IF((ValuesFromComPort!AB66)&lt;&gt;"",((_xlfn.BITAND((ValuesFromComPort!AB66),32))/32)*70,"")</f>
        <v/>
      </c>
    </row>
    <row r="67" spans="2:19" x14ac:dyDescent="0.25">
      <c r="B67" t="str">
        <f>IF((ValuesFromComPort!B67)&lt;&gt;"",((((ValuesFromComPort!B67)-(Calculated!$B$2))/1.28)/320),"")</f>
        <v/>
      </c>
      <c r="C67" t="str">
        <f>IF((ValuesFromComPort!C67)&lt;&gt;"",((((ValuesFromComPort!C67)-(Calculated!$C$2))/1.28)/320),"")</f>
        <v/>
      </c>
      <c r="D67" t="str">
        <f>IF((ValuesFromComPort!D67)&lt;&gt;"",((((ValuesFromComPort!D67)-(Calculated!$D$2))/1.28)/80),"")</f>
        <v/>
      </c>
      <c r="E67" t="str">
        <f>IF((ValuesFromComPort!F67)&lt;&gt;"",((((ValuesFromComPort!F67)-(Calculated!$E$2))/1.28)/80),"")</f>
        <v/>
      </c>
      <c r="F67" t="str">
        <f>IF((ValuesFromComPort!H67)&lt;&gt;"",((((ValuesFromComPort!H67)-(Calculated!$F$2))/1.28)/3.2),"")</f>
        <v/>
      </c>
      <c r="G67" t="str">
        <f>IF((ValuesFromComPort!I67)&lt;&gt;"",((((ValuesFromComPort!I67)-$G$2)*0.015625)/0.3),"")</f>
        <v/>
      </c>
      <c r="H67" t="str">
        <f>IF((ValuesFromComPort!J67)&lt;&gt;"",((((ValuesFromComPort!J67)-(Calculated!$H$2))/1.28)*3.2),"")</f>
        <v/>
      </c>
      <c r="I67" t="str">
        <f>IF((ValuesFromComPort!K67)&lt;&gt;"",((((ValuesFromComPort!K67)-(Calculated!$I$2))/1.28)/64),"")</f>
        <v/>
      </c>
      <c r="J67" t="str">
        <f>IF((ValuesFromComPort!M67)&lt;&gt;"",((((ValuesFromComPort!M67)-(Calculated!$J$2))/1.28)/800),"")</f>
        <v/>
      </c>
      <c r="K67" t="str">
        <f>IF((ValuesFromComPort!N67)&lt;&gt;"",(((ValuesFromComPort!N67)-(Calculated!$K$2))/1.28/3200),"")</f>
        <v/>
      </c>
      <c r="L67" t="str">
        <f>IF((ValuesFromComPort!O67)&lt;&gt;"",((((ValuesFromComPort!O67)-(Calculated!$L$2))/1.28)/3.2),"")</f>
        <v/>
      </c>
      <c r="M67" t="str">
        <f>IF((ValuesFromComPort!P67)&lt;&gt;"",((((ValuesFromComPort!P67)-(Calculated!$M$2))/1.28)/16),"")</f>
        <v/>
      </c>
      <c r="N67" t="str">
        <f>IF((ValuesFromComPort!Q67)&lt;&gt;"",((((ValuesFromComPort!Q67)-(Calculated!$N$2))/1.28)/160),"")</f>
        <v/>
      </c>
      <c r="O67" t="str">
        <f>IF((ValuesFromComPort!AA67)&lt;&gt;"",(ValuesFromComPort!AA67),"")</f>
        <v/>
      </c>
      <c r="P67" t="str">
        <f>IF((ValuesFromComPort!AB67)&lt;&gt;"",((_xlfn.BITAND((ValuesFromComPort!AB67),1))*(ValuesFromComPort!AA67)*1)+100*(_xlfn.BITAND((ValuesFromComPort!AB67),1)),"")</f>
        <v/>
      </c>
      <c r="Q67" t="str">
        <f>IF((ValuesFromComPort!AB67)&lt;&gt;"",((_xlfn.BITAND((ValuesFromComPort!AB67),2))/2)*50,"")</f>
        <v/>
      </c>
      <c r="R67" t="str">
        <f>IF((ValuesFromComPort!AB67)&lt;&gt;"",((_xlfn.BITAND((ValuesFromComPort!AB67),4))/4)*60,"")</f>
        <v/>
      </c>
      <c r="S67" t="str">
        <f>IF((ValuesFromComPort!AB67)&lt;&gt;"",((_xlfn.BITAND((ValuesFromComPort!AB67),32))/32)*70,"")</f>
        <v/>
      </c>
    </row>
    <row r="68" spans="2:19" x14ac:dyDescent="0.25">
      <c r="B68" t="str">
        <f>IF((ValuesFromComPort!B68)&lt;&gt;"",((((ValuesFromComPort!B68)-(Calculated!$B$2))/1.28)/320),"")</f>
        <v/>
      </c>
      <c r="C68" t="str">
        <f>IF((ValuesFromComPort!C68)&lt;&gt;"",((((ValuesFromComPort!C68)-(Calculated!$C$2))/1.28)/320),"")</f>
        <v/>
      </c>
      <c r="D68" t="str">
        <f>IF((ValuesFromComPort!D68)&lt;&gt;"",((((ValuesFromComPort!D68)-(Calculated!$D$2))/1.28)/80),"")</f>
        <v/>
      </c>
      <c r="E68" t="str">
        <f>IF((ValuesFromComPort!F68)&lt;&gt;"",((((ValuesFromComPort!F68)-(Calculated!$E$2))/1.28)/80),"")</f>
        <v/>
      </c>
      <c r="F68" t="str">
        <f>IF((ValuesFromComPort!H68)&lt;&gt;"",((((ValuesFromComPort!H68)-(Calculated!$F$2))/1.28)/3.2),"")</f>
        <v/>
      </c>
      <c r="G68" t="str">
        <f>IF((ValuesFromComPort!I68)&lt;&gt;"",((((ValuesFromComPort!I68)-$G$2)*0.015625)/0.3),"")</f>
        <v/>
      </c>
      <c r="H68" t="str">
        <f>IF((ValuesFromComPort!J68)&lt;&gt;"",((((ValuesFromComPort!J68)-(Calculated!$H$2))/1.28)*3.2),"")</f>
        <v/>
      </c>
      <c r="I68" t="str">
        <f>IF((ValuesFromComPort!K68)&lt;&gt;"",((((ValuesFromComPort!K68)-(Calculated!$I$2))/1.28)/64),"")</f>
        <v/>
      </c>
      <c r="J68" t="str">
        <f>IF((ValuesFromComPort!M68)&lt;&gt;"",((((ValuesFromComPort!M68)-(Calculated!$J$2))/1.28)/800),"")</f>
        <v/>
      </c>
      <c r="K68" t="str">
        <f>IF((ValuesFromComPort!N68)&lt;&gt;"",(((ValuesFromComPort!N68)-(Calculated!$K$2))/1.28/3200),"")</f>
        <v/>
      </c>
      <c r="L68" t="str">
        <f>IF((ValuesFromComPort!O68)&lt;&gt;"",((((ValuesFromComPort!O68)-(Calculated!$L$2))/1.28)/3.2),"")</f>
        <v/>
      </c>
      <c r="M68" t="str">
        <f>IF((ValuesFromComPort!P68)&lt;&gt;"",((((ValuesFromComPort!P68)-(Calculated!$M$2))/1.28)/16),"")</f>
        <v/>
      </c>
      <c r="N68" t="str">
        <f>IF((ValuesFromComPort!Q68)&lt;&gt;"",((((ValuesFromComPort!Q68)-(Calculated!$N$2))/1.28)/160),"")</f>
        <v/>
      </c>
      <c r="O68" t="str">
        <f>IF((ValuesFromComPort!AA68)&lt;&gt;"",(ValuesFromComPort!AA68),"")</f>
        <v/>
      </c>
      <c r="P68" t="str">
        <f>IF((ValuesFromComPort!AB68)&lt;&gt;"",((_xlfn.BITAND((ValuesFromComPort!AB68),1))*(ValuesFromComPort!AA68)*1)+100*(_xlfn.BITAND((ValuesFromComPort!AB68),1)),"")</f>
        <v/>
      </c>
      <c r="Q68" t="str">
        <f>IF((ValuesFromComPort!AB68)&lt;&gt;"",((_xlfn.BITAND((ValuesFromComPort!AB68),2))/2)*50,"")</f>
        <v/>
      </c>
      <c r="R68" t="str">
        <f>IF((ValuesFromComPort!AB68)&lt;&gt;"",((_xlfn.BITAND((ValuesFromComPort!AB68),4))/4)*60,"")</f>
        <v/>
      </c>
      <c r="S68" t="str">
        <f>IF((ValuesFromComPort!AB68)&lt;&gt;"",((_xlfn.BITAND((ValuesFromComPort!AB68),32))/32)*70,"")</f>
        <v/>
      </c>
    </row>
    <row r="69" spans="2:19" x14ac:dyDescent="0.25">
      <c r="B69" t="str">
        <f>IF((ValuesFromComPort!B69)&lt;&gt;"",((((ValuesFromComPort!B69)-(Calculated!$B$2))/1.28)/320),"")</f>
        <v/>
      </c>
      <c r="C69" t="str">
        <f>IF((ValuesFromComPort!C69)&lt;&gt;"",((((ValuesFromComPort!C69)-(Calculated!$C$2))/1.28)/320),"")</f>
        <v/>
      </c>
      <c r="D69" t="str">
        <f>IF((ValuesFromComPort!D69)&lt;&gt;"",((((ValuesFromComPort!D69)-(Calculated!$D$2))/1.28)/80),"")</f>
        <v/>
      </c>
      <c r="E69" t="str">
        <f>IF((ValuesFromComPort!F69)&lt;&gt;"",((((ValuesFromComPort!F69)-(Calculated!$E$2))/1.28)/80),"")</f>
        <v/>
      </c>
      <c r="F69" t="str">
        <f>IF((ValuesFromComPort!H69)&lt;&gt;"",((((ValuesFromComPort!H69)-(Calculated!$F$2))/1.28)/3.2),"")</f>
        <v/>
      </c>
      <c r="G69" t="str">
        <f>IF((ValuesFromComPort!I69)&lt;&gt;"",((((ValuesFromComPort!I69)-$G$2)*0.015625)/0.3),"")</f>
        <v/>
      </c>
      <c r="H69" t="str">
        <f>IF((ValuesFromComPort!J69)&lt;&gt;"",((((ValuesFromComPort!J69)-(Calculated!$H$2))/1.28)*3.2),"")</f>
        <v/>
      </c>
      <c r="I69" t="str">
        <f>IF((ValuesFromComPort!K69)&lt;&gt;"",((((ValuesFromComPort!K69)-(Calculated!$I$2))/1.28)/64),"")</f>
        <v/>
      </c>
      <c r="J69" t="str">
        <f>IF((ValuesFromComPort!M69)&lt;&gt;"",((((ValuesFromComPort!M69)-(Calculated!$J$2))/1.28)/800),"")</f>
        <v/>
      </c>
      <c r="K69" t="str">
        <f>IF((ValuesFromComPort!N69)&lt;&gt;"",(((ValuesFromComPort!N69)-(Calculated!$K$2))/1.28/3200),"")</f>
        <v/>
      </c>
      <c r="L69" t="str">
        <f>IF((ValuesFromComPort!O69)&lt;&gt;"",((((ValuesFromComPort!O69)-(Calculated!$L$2))/1.28)/3.2),"")</f>
        <v/>
      </c>
      <c r="M69" t="str">
        <f>IF((ValuesFromComPort!P69)&lt;&gt;"",((((ValuesFromComPort!P69)-(Calculated!$M$2))/1.28)/16),"")</f>
        <v/>
      </c>
      <c r="N69" t="str">
        <f>IF((ValuesFromComPort!Q69)&lt;&gt;"",((((ValuesFromComPort!Q69)-(Calculated!$N$2))/1.28)/160),"")</f>
        <v/>
      </c>
      <c r="O69" t="str">
        <f>IF((ValuesFromComPort!AA69)&lt;&gt;"",(ValuesFromComPort!AA69),"")</f>
        <v/>
      </c>
      <c r="P69" t="str">
        <f>IF((ValuesFromComPort!AB69)&lt;&gt;"",((_xlfn.BITAND((ValuesFromComPort!AB69),1))*(ValuesFromComPort!AA69)*1)+100*(_xlfn.BITAND((ValuesFromComPort!AB69),1)),"")</f>
        <v/>
      </c>
      <c r="Q69" t="str">
        <f>IF((ValuesFromComPort!AB69)&lt;&gt;"",((_xlfn.BITAND((ValuesFromComPort!AB69),2))/2)*50,"")</f>
        <v/>
      </c>
      <c r="R69" t="str">
        <f>IF((ValuesFromComPort!AB69)&lt;&gt;"",((_xlfn.BITAND((ValuesFromComPort!AB69),4))/4)*60,"")</f>
        <v/>
      </c>
      <c r="S69" t="str">
        <f>IF((ValuesFromComPort!AB69)&lt;&gt;"",((_xlfn.BITAND((ValuesFromComPort!AB69),32))/32)*70,"")</f>
        <v/>
      </c>
    </row>
    <row r="70" spans="2:19" x14ac:dyDescent="0.25">
      <c r="B70" t="str">
        <f>IF((ValuesFromComPort!B70)&lt;&gt;"",((((ValuesFromComPort!B70)-(Calculated!$B$2))/1.28)/320),"")</f>
        <v/>
      </c>
      <c r="C70" t="str">
        <f>IF((ValuesFromComPort!C70)&lt;&gt;"",((((ValuesFromComPort!C70)-(Calculated!$C$2))/1.28)/320),"")</f>
        <v/>
      </c>
      <c r="D70" t="str">
        <f>IF((ValuesFromComPort!D70)&lt;&gt;"",((((ValuesFromComPort!D70)-(Calculated!$D$2))/1.28)/80),"")</f>
        <v/>
      </c>
      <c r="E70" t="str">
        <f>IF((ValuesFromComPort!F70)&lt;&gt;"",((((ValuesFromComPort!F70)-(Calculated!$E$2))/1.28)/80),"")</f>
        <v/>
      </c>
      <c r="F70" t="str">
        <f>IF((ValuesFromComPort!H70)&lt;&gt;"",((((ValuesFromComPort!H70)-(Calculated!$F$2))/1.28)/3.2),"")</f>
        <v/>
      </c>
      <c r="G70" t="str">
        <f>IF((ValuesFromComPort!I70)&lt;&gt;"",((((ValuesFromComPort!I70)-$G$2)*0.015625)/0.3),"")</f>
        <v/>
      </c>
      <c r="H70" t="str">
        <f>IF((ValuesFromComPort!J70)&lt;&gt;"",((((ValuesFromComPort!J70)-(Calculated!$H$2))/1.28)*3.2),"")</f>
        <v/>
      </c>
      <c r="I70" t="str">
        <f>IF((ValuesFromComPort!K70)&lt;&gt;"",((((ValuesFromComPort!K70)-(Calculated!$I$2))/1.28)/64),"")</f>
        <v/>
      </c>
      <c r="J70" t="str">
        <f>IF((ValuesFromComPort!M70)&lt;&gt;"",((((ValuesFromComPort!M70)-(Calculated!$J$2))/1.28)/800),"")</f>
        <v/>
      </c>
      <c r="K70" t="str">
        <f>IF((ValuesFromComPort!N70)&lt;&gt;"",(((ValuesFromComPort!N70)-(Calculated!$K$2))/1.28/3200),"")</f>
        <v/>
      </c>
      <c r="L70" t="str">
        <f>IF((ValuesFromComPort!O70)&lt;&gt;"",((((ValuesFromComPort!O70)-(Calculated!$L$2))/1.28)/3.2),"")</f>
        <v/>
      </c>
      <c r="M70" t="str">
        <f>IF((ValuesFromComPort!P70)&lt;&gt;"",((((ValuesFromComPort!P70)-(Calculated!$M$2))/1.28)/16),"")</f>
        <v/>
      </c>
      <c r="N70" t="str">
        <f>IF((ValuesFromComPort!Q70)&lt;&gt;"",((((ValuesFromComPort!Q70)-(Calculated!$N$2))/1.28)/160),"")</f>
        <v/>
      </c>
      <c r="O70" t="str">
        <f>IF((ValuesFromComPort!AA70)&lt;&gt;"",(ValuesFromComPort!AA70),"")</f>
        <v/>
      </c>
      <c r="P70" t="str">
        <f>IF((ValuesFromComPort!AB70)&lt;&gt;"",((_xlfn.BITAND((ValuesFromComPort!AB70),1))*(ValuesFromComPort!AA70)*1)+100*(_xlfn.BITAND((ValuesFromComPort!AB70),1)),"")</f>
        <v/>
      </c>
      <c r="Q70" t="str">
        <f>IF((ValuesFromComPort!AB70)&lt;&gt;"",((_xlfn.BITAND((ValuesFromComPort!AB70),2))/2)*50,"")</f>
        <v/>
      </c>
      <c r="R70" t="str">
        <f>IF((ValuesFromComPort!AB70)&lt;&gt;"",((_xlfn.BITAND((ValuesFromComPort!AB70),4))/4)*60,"")</f>
        <v/>
      </c>
      <c r="S70" t="str">
        <f>IF((ValuesFromComPort!AB70)&lt;&gt;"",((_xlfn.BITAND((ValuesFromComPort!AB70),32))/32)*70,"")</f>
        <v/>
      </c>
    </row>
    <row r="71" spans="2:19" x14ac:dyDescent="0.25">
      <c r="B71" t="str">
        <f>IF((ValuesFromComPort!B71)&lt;&gt;"",((((ValuesFromComPort!B71)-(Calculated!$B$2))/1.28)/320),"")</f>
        <v/>
      </c>
      <c r="C71" t="str">
        <f>IF((ValuesFromComPort!C71)&lt;&gt;"",((((ValuesFromComPort!C71)-(Calculated!$C$2))/1.28)/320),"")</f>
        <v/>
      </c>
      <c r="D71" t="str">
        <f>IF((ValuesFromComPort!D71)&lt;&gt;"",((((ValuesFromComPort!D71)-(Calculated!$D$2))/1.28)/80),"")</f>
        <v/>
      </c>
      <c r="E71" t="str">
        <f>IF((ValuesFromComPort!F71)&lt;&gt;"",((((ValuesFromComPort!F71)-(Calculated!$E$2))/1.28)/80),"")</f>
        <v/>
      </c>
      <c r="F71" t="str">
        <f>IF((ValuesFromComPort!H71)&lt;&gt;"",((((ValuesFromComPort!H71)-(Calculated!$F$2))/1.28)/3.2),"")</f>
        <v/>
      </c>
      <c r="G71" t="str">
        <f>IF((ValuesFromComPort!I71)&lt;&gt;"",((((ValuesFromComPort!I71)-$G$2)*0.015625)/0.3),"")</f>
        <v/>
      </c>
      <c r="H71" t="str">
        <f>IF((ValuesFromComPort!J71)&lt;&gt;"",((((ValuesFromComPort!J71)-(Calculated!$H$2))/1.28)*3.2),"")</f>
        <v/>
      </c>
      <c r="I71" t="str">
        <f>IF((ValuesFromComPort!K71)&lt;&gt;"",((((ValuesFromComPort!K71)-(Calculated!$I$2))/1.28)/64),"")</f>
        <v/>
      </c>
      <c r="J71" t="str">
        <f>IF((ValuesFromComPort!M71)&lt;&gt;"",((((ValuesFromComPort!M71)-(Calculated!$J$2))/1.28)/800),"")</f>
        <v/>
      </c>
      <c r="K71" t="str">
        <f>IF((ValuesFromComPort!N71)&lt;&gt;"",(((ValuesFromComPort!N71)-(Calculated!$K$2))/1.28/3200),"")</f>
        <v/>
      </c>
      <c r="L71" t="str">
        <f>IF((ValuesFromComPort!O71)&lt;&gt;"",((((ValuesFromComPort!O71)-(Calculated!$L$2))/1.28)/3.2),"")</f>
        <v/>
      </c>
      <c r="M71" t="str">
        <f>IF((ValuesFromComPort!P71)&lt;&gt;"",((((ValuesFromComPort!P71)-(Calculated!$M$2))/1.28)/16),"")</f>
        <v/>
      </c>
      <c r="N71" t="str">
        <f>IF((ValuesFromComPort!Q71)&lt;&gt;"",((((ValuesFromComPort!Q71)-(Calculated!$N$2))/1.28)/160),"")</f>
        <v/>
      </c>
      <c r="O71" t="str">
        <f>IF((ValuesFromComPort!AA71)&lt;&gt;"",(ValuesFromComPort!AA71),"")</f>
        <v/>
      </c>
      <c r="P71" t="str">
        <f>IF((ValuesFromComPort!AB71)&lt;&gt;"",((_xlfn.BITAND((ValuesFromComPort!AB71),1))*(ValuesFromComPort!AA71)*1)+100*(_xlfn.BITAND((ValuesFromComPort!AB71),1)),"")</f>
        <v/>
      </c>
      <c r="Q71" t="str">
        <f>IF((ValuesFromComPort!AB71)&lt;&gt;"",((_xlfn.BITAND((ValuesFromComPort!AB71),2))/2)*50,"")</f>
        <v/>
      </c>
      <c r="R71" t="str">
        <f>IF((ValuesFromComPort!AB71)&lt;&gt;"",((_xlfn.BITAND((ValuesFromComPort!AB71),4))/4)*60,"")</f>
        <v/>
      </c>
      <c r="S71" t="str">
        <f>IF((ValuesFromComPort!AB71)&lt;&gt;"",((_xlfn.BITAND((ValuesFromComPort!AB71),32))/32)*70,"")</f>
        <v/>
      </c>
    </row>
    <row r="72" spans="2:19" x14ac:dyDescent="0.25">
      <c r="B72" t="str">
        <f>IF((ValuesFromComPort!B72)&lt;&gt;"",((((ValuesFromComPort!B72)-(Calculated!$B$2))/1.28)/320),"")</f>
        <v/>
      </c>
      <c r="C72" t="str">
        <f>IF((ValuesFromComPort!C72)&lt;&gt;"",((((ValuesFromComPort!C72)-(Calculated!$C$2))/1.28)/320),"")</f>
        <v/>
      </c>
      <c r="D72" t="str">
        <f>IF((ValuesFromComPort!D72)&lt;&gt;"",((((ValuesFromComPort!D72)-(Calculated!$D$2))/1.28)/80),"")</f>
        <v/>
      </c>
      <c r="E72" t="str">
        <f>IF((ValuesFromComPort!F72)&lt;&gt;"",((((ValuesFromComPort!F72)-(Calculated!$E$2))/1.28)/80),"")</f>
        <v/>
      </c>
      <c r="F72" t="str">
        <f>IF((ValuesFromComPort!H72)&lt;&gt;"",((((ValuesFromComPort!H72)-(Calculated!$F$2))/1.28)/3.2),"")</f>
        <v/>
      </c>
      <c r="G72" t="str">
        <f>IF((ValuesFromComPort!I72)&lt;&gt;"",((((ValuesFromComPort!I72)-$G$2)*0.015625)/0.3),"")</f>
        <v/>
      </c>
      <c r="H72" t="str">
        <f>IF((ValuesFromComPort!J72)&lt;&gt;"",((((ValuesFromComPort!J72)-(Calculated!$H$2))/1.28)*3.2),"")</f>
        <v/>
      </c>
      <c r="I72" t="str">
        <f>IF((ValuesFromComPort!K72)&lt;&gt;"",((((ValuesFromComPort!K72)-(Calculated!$I$2))/1.28)/64),"")</f>
        <v/>
      </c>
      <c r="J72" t="str">
        <f>IF((ValuesFromComPort!M72)&lt;&gt;"",((((ValuesFromComPort!M72)-(Calculated!$J$2))/1.28)/800),"")</f>
        <v/>
      </c>
      <c r="K72" t="str">
        <f>IF((ValuesFromComPort!N72)&lt;&gt;"",(((ValuesFromComPort!N72)-(Calculated!$K$2))/1.28/3200),"")</f>
        <v/>
      </c>
      <c r="L72" t="str">
        <f>IF((ValuesFromComPort!O72)&lt;&gt;"",((((ValuesFromComPort!O72)-(Calculated!$L$2))/1.28)/3.2),"")</f>
        <v/>
      </c>
      <c r="M72" t="str">
        <f>IF((ValuesFromComPort!P72)&lt;&gt;"",((((ValuesFromComPort!P72)-(Calculated!$M$2))/1.28)/16),"")</f>
        <v/>
      </c>
      <c r="N72" t="str">
        <f>IF((ValuesFromComPort!Q72)&lt;&gt;"",((((ValuesFromComPort!Q72)-(Calculated!$N$2))/1.28)/160),"")</f>
        <v/>
      </c>
      <c r="O72" t="str">
        <f>IF((ValuesFromComPort!AA72)&lt;&gt;"",(ValuesFromComPort!AA72),"")</f>
        <v/>
      </c>
      <c r="P72" t="str">
        <f>IF((ValuesFromComPort!AB72)&lt;&gt;"",((_xlfn.BITAND((ValuesFromComPort!AB72),1))*(ValuesFromComPort!AA72)*1)+100*(_xlfn.BITAND((ValuesFromComPort!AB72),1)),"")</f>
        <v/>
      </c>
      <c r="Q72" t="str">
        <f>IF((ValuesFromComPort!AB72)&lt;&gt;"",((_xlfn.BITAND((ValuesFromComPort!AB72),2))/2)*50,"")</f>
        <v/>
      </c>
      <c r="R72" t="str">
        <f>IF((ValuesFromComPort!AB72)&lt;&gt;"",((_xlfn.BITAND((ValuesFromComPort!AB72),4))/4)*60,"")</f>
        <v/>
      </c>
      <c r="S72" t="str">
        <f>IF((ValuesFromComPort!AB72)&lt;&gt;"",((_xlfn.BITAND((ValuesFromComPort!AB72),32))/32)*70,"")</f>
        <v/>
      </c>
    </row>
    <row r="73" spans="2:19" x14ac:dyDescent="0.25">
      <c r="B73" t="str">
        <f>IF((ValuesFromComPort!B73)&lt;&gt;"",((((ValuesFromComPort!B73)-(Calculated!$B$2))/1.28)/320),"")</f>
        <v/>
      </c>
      <c r="C73" t="str">
        <f>IF((ValuesFromComPort!C73)&lt;&gt;"",((((ValuesFromComPort!C73)-(Calculated!$C$2))/1.28)/320),"")</f>
        <v/>
      </c>
      <c r="D73" t="str">
        <f>IF((ValuesFromComPort!D73)&lt;&gt;"",((((ValuesFromComPort!D73)-(Calculated!$D$2))/1.28)/80),"")</f>
        <v/>
      </c>
      <c r="E73" t="str">
        <f>IF((ValuesFromComPort!F73)&lt;&gt;"",((((ValuesFromComPort!F73)-(Calculated!$E$2))/1.28)/80),"")</f>
        <v/>
      </c>
      <c r="F73" t="str">
        <f>IF((ValuesFromComPort!H73)&lt;&gt;"",((((ValuesFromComPort!H73)-(Calculated!$F$2))/1.28)/3.2),"")</f>
        <v/>
      </c>
      <c r="G73" t="str">
        <f>IF((ValuesFromComPort!I73)&lt;&gt;"",((((ValuesFromComPort!I73)-$G$2)*0.015625)/0.3),"")</f>
        <v/>
      </c>
      <c r="H73" t="str">
        <f>IF((ValuesFromComPort!J73)&lt;&gt;"",((((ValuesFromComPort!J73)-(Calculated!$H$2))/1.28)*3.2),"")</f>
        <v/>
      </c>
      <c r="I73" t="str">
        <f>IF((ValuesFromComPort!K73)&lt;&gt;"",((((ValuesFromComPort!K73)-(Calculated!$I$2))/1.28)/64),"")</f>
        <v/>
      </c>
      <c r="J73" t="str">
        <f>IF((ValuesFromComPort!M73)&lt;&gt;"",((((ValuesFromComPort!M73)-(Calculated!$J$2))/1.28)/800),"")</f>
        <v/>
      </c>
      <c r="K73" t="str">
        <f>IF((ValuesFromComPort!N73)&lt;&gt;"",(((ValuesFromComPort!N73)-(Calculated!$K$2))/1.28/3200),"")</f>
        <v/>
      </c>
      <c r="L73" t="str">
        <f>IF((ValuesFromComPort!O73)&lt;&gt;"",((((ValuesFromComPort!O73)-(Calculated!$L$2))/1.28)/3.2),"")</f>
        <v/>
      </c>
      <c r="M73" t="str">
        <f>IF((ValuesFromComPort!P73)&lt;&gt;"",((((ValuesFromComPort!P73)-(Calculated!$M$2))/1.28)/16),"")</f>
        <v/>
      </c>
      <c r="N73" t="str">
        <f>IF((ValuesFromComPort!Q73)&lt;&gt;"",((((ValuesFromComPort!Q73)-(Calculated!$N$2))/1.28)/160),"")</f>
        <v/>
      </c>
      <c r="O73" t="str">
        <f>IF((ValuesFromComPort!AA73)&lt;&gt;"",(ValuesFromComPort!AA73),"")</f>
        <v/>
      </c>
      <c r="P73" t="str">
        <f>IF((ValuesFromComPort!AB73)&lt;&gt;"",((_xlfn.BITAND((ValuesFromComPort!AB73),1))*(ValuesFromComPort!AA73)*1)+100*(_xlfn.BITAND((ValuesFromComPort!AB73),1)),"")</f>
        <v/>
      </c>
      <c r="Q73" t="str">
        <f>IF((ValuesFromComPort!AB73)&lt;&gt;"",((_xlfn.BITAND((ValuesFromComPort!AB73),2))/2)*50,"")</f>
        <v/>
      </c>
      <c r="R73" t="str">
        <f>IF((ValuesFromComPort!AB73)&lt;&gt;"",((_xlfn.BITAND((ValuesFromComPort!AB73),4))/4)*60,"")</f>
        <v/>
      </c>
      <c r="S73" t="str">
        <f>IF((ValuesFromComPort!AB73)&lt;&gt;"",((_xlfn.BITAND((ValuesFromComPort!AB73),32))/32)*70,"")</f>
        <v/>
      </c>
    </row>
    <row r="74" spans="2:19" x14ac:dyDescent="0.25">
      <c r="B74" t="str">
        <f>IF((ValuesFromComPort!B74)&lt;&gt;"",((((ValuesFromComPort!B74)-(Calculated!$B$2))/1.28)/320),"")</f>
        <v/>
      </c>
      <c r="C74" t="str">
        <f>IF((ValuesFromComPort!C74)&lt;&gt;"",((((ValuesFromComPort!C74)-(Calculated!$C$2))/1.28)/320),"")</f>
        <v/>
      </c>
      <c r="D74" t="str">
        <f>IF((ValuesFromComPort!D74)&lt;&gt;"",((((ValuesFromComPort!D74)-(Calculated!$D$2))/1.28)/80),"")</f>
        <v/>
      </c>
      <c r="E74" t="str">
        <f>IF((ValuesFromComPort!F74)&lt;&gt;"",((((ValuesFromComPort!F74)-(Calculated!$E$2))/1.28)/80),"")</f>
        <v/>
      </c>
      <c r="F74" t="str">
        <f>IF((ValuesFromComPort!H74)&lt;&gt;"",((((ValuesFromComPort!H74)-(Calculated!$F$2))/1.28)/3.2),"")</f>
        <v/>
      </c>
      <c r="G74" t="str">
        <f>IF((ValuesFromComPort!I74)&lt;&gt;"",((((ValuesFromComPort!I74)-$G$2)*0.015625)/0.3),"")</f>
        <v/>
      </c>
      <c r="H74" t="str">
        <f>IF((ValuesFromComPort!J74)&lt;&gt;"",((((ValuesFromComPort!J74)-(Calculated!$H$2))/1.28)*3.2),"")</f>
        <v/>
      </c>
      <c r="I74" t="str">
        <f>IF((ValuesFromComPort!K74)&lt;&gt;"",((((ValuesFromComPort!K74)-(Calculated!$I$2))/1.28)/64),"")</f>
        <v/>
      </c>
      <c r="J74" t="str">
        <f>IF((ValuesFromComPort!M74)&lt;&gt;"",((((ValuesFromComPort!M74)-(Calculated!$J$2))/1.28)/800),"")</f>
        <v/>
      </c>
      <c r="K74" t="str">
        <f>IF((ValuesFromComPort!N74)&lt;&gt;"",(((ValuesFromComPort!N74)-(Calculated!$K$2))/1.28/3200),"")</f>
        <v/>
      </c>
      <c r="L74" t="str">
        <f>IF((ValuesFromComPort!O74)&lt;&gt;"",((((ValuesFromComPort!O74)-(Calculated!$L$2))/1.28)/3.2),"")</f>
        <v/>
      </c>
      <c r="M74" t="str">
        <f>IF((ValuesFromComPort!P74)&lt;&gt;"",((((ValuesFromComPort!P74)-(Calculated!$M$2))/1.28)/16),"")</f>
        <v/>
      </c>
      <c r="N74" t="str">
        <f>IF((ValuesFromComPort!Q74)&lt;&gt;"",((((ValuesFromComPort!Q74)-(Calculated!$N$2))/1.28)/160),"")</f>
        <v/>
      </c>
      <c r="O74" t="str">
        <f>IF((ValuesFromComPort!AA74)&lt;&gt;"",(ValuesFromComPort!AA74),"")</f>
        <v/>
      </c>
      <c r="P74" t="str">
        <f>IF((ValuesFromComPort!AB74)&lt;&gt;"",((_xlfn.BITAND((ValuesFromComPort!AB74),1))*(ValuesFromComPort!AA74)*1)+100*(_xlfn.BITAND((ValuesFromComPort!AB74),1)),"")</f>
        <v/>
      </c>
      <c r="Q74" t="str">
        <f>IF((ValuesFromComPort!AB74)&lt;&gt;"",((_xlfn.BITAND((ValuesFromComPort!AB74),2))/2)*50,"")</f>
        <v/>
      </c>
      <c r="R74" t="str">
        <f>IF((ValuesFromComPort!AB74)&lt;&gt;"",((_xlfn.BITAND((ValuesFromComPort!AB74),4))/4)*60,"")</f>
        <v/>
      </c>
      <c r="S74" t="str">
        <f>IF((ValuesFromComPort!AB74)&lt;&gt;"",((_xlfn.BITAND((ValuesFromComPort!AB74),32))/32)*70,"")</f>
        <v/>
      </c>
    </row>
    <row r="75" spans="2:19" x14ac:dyDescent="0.25">
      <c r="B75" t="str">
        <f>IF((ValuesFromComPort!B75)&lt;&gt;"",((((ValuesFromComPort!B75)-(Calculated!$B$2))/1.28)/320),"")</f>
        <v/>
      </c>
      <c r="C75" t="str">
        <f>IF((ValuesFromComPort!C75)&lt;&gt;"",((((ValuesFromComPort!C75)-(Calculated!$C$2))/1.28)/320),"")</f>
        <v/>
      </c>
      <c r="D75" t="str">
        <f>IF((ValuesFromComPort!D75)&lt;&gt;"",((((ValuesFromComPort!D75)-(Calculated!$D$2))/1.28)/80),"")</f>
        <v/>
      </c>
      <c r="E75" t="str">
        <f>IF((ValuesFromComPort!F75)&lt;&gt;"",((((ValuesFromComPort!F75)-(Calculated!$E$2))/1.28)/80),"")</f>
        <v/>
      </c>
      <c r="F75" t="str">
        <f>IF((ValuesFromComPort!H75)&lt;&gt;"",((((ValuesFromComPort!H75)-(Calculated!$F$2))/1.28)/3.2),"")</f>
        <v/>
      </c>
      <c r="G75" t="str">
        <f>IF((ValuesFromComPort!I75)&lt;&gt;"",((((ValuesFromComPort!I75)-$G$2)*0.015625)/0.3),"")</f>
        <v/>
      </c>
      <c r="H75" t="str">
        <f>IF((ValuesFromComPort!J75)&lt;&gt;"",((((ValuesFromComPort!J75)-(Calculated!$H$2))/1.28)*3.2),"")</f>
        <v/>
      </c>
      <c r="I75" t="str">
        <f>IF((ValuesFromComPort!K75)&lt;&gt;"",((((ValuesFromComPort!K75)-(Calculated!$I$2))/1.28)/64),"")</f>
        <v/>
      </c>
      <c r="J75" t="str">
        <f>IF((ValuesFromComPort!M75)&lt;&gt;"",((((ValuesFromComPort!M75)-(Calculated!$J$2))/1.28)/800),"")</f>
        <v/>
      </c>
      <c r="K75" t="str">
        <f>IF((ValuesFromComPort!N75)&lt;&gt;"",(((ValuesFromComPort!N75)-(Calculated!$K$2))/1.28/3200),"")</f>
        <v/>
      </c>
      <c r="L75" t="str">
        <f>IF((ValuesFromComPort!O75)&lt;&gt;"",((((ValuesFromComPort!O75)-(Calculated!$L$2))/1.28)/3.2),"")</f>
        <v/>
      </c>
      <c r="M75" t="str">
        <f>IF((ValuesFromComPort!P75)&lt;&gt;"",((((ValuesFromComPort!P75)-(Calculated!$M$2))/1.28)/16),"")</f>
        <v/>
      </c>
      <c r="N75" t="str">
        <f>IF((ValuesFromComPort!Q75)&lt;&gt;"",((((ValuesFromComPort!Q75)-(Calculated!$N$2))/1.28)/160),"")</f>
        <v/>
      </c>
      <c r="O75" t="str">
        <f>IF((ValuesFromComPort!AA75)&lt;&gt;"",(ValuesFromComPort!AA75),"")</f>
        <v/>
      </c>
      <c r="P75" t="str">
        <f>IF((ValuesFromComPort!AB75)&lt;&gt;"",((_xlfn.BITAND((ValuesFromComPort!AB75),1))*(ValuesFromComPort!AA75)*1)+100*(_xlfn.BITAND((ValuesFromComPort!AB75),1)),"")</f>
        <v/>
      </c>
      <c r="Q75" t="str">
        <f>IF((ValuesFromComPort!AB75)&lt;&gt;"",((_xlfn.BITAND((ValuesFromComPort!AB75),2))/2)*50,"")</f>
        <v/>
      </c>
      <c r="R75" t="str">
        <f>IF((ValuesFromComPort!AB75)&lt;&gt;"",((_xlfn.BITAND((ValuesFromComPort!AB75),4))/4)*60,"")</f>
        <v/>
      </c>
      <c r="S75" t="str">
        <f>IF((ValuesFromComPort!AB75)&lt;&gt;"",((_xlfn.BITAND((ValuesFromComPort!AB75),32))/32)*70,"")</f>
        <v/>
      </c>
    </row>
    <row r="76" spans="2:19" x14ac:dyDescent="0.25">
      <c r="B76" t="str">
        <f>IF((ValuesFromComPort!B76)&lt;&gt;"",((((ValuesFromComPort!B76)-(Calculated!$B$2))/1.28)/320),"")</f>
        <v/>
      </c>
      <c r="C76" t="str">
        <f>IF((ValuesFromComPort!C76)&lt;&gt;"",((((ValuesFromComPort!C76)-(Calculated!$C$2))/1.28)/320),"")</f>
        <v/>
      </c>
      <c r="D76" t="str">
        <f>IF((ValuesFromComPort!D76)&lt;&gt;"",((((ValuesFromComPort!D76)-(Calculated!$D$2))/1.28)/80),"")</f>
        <v/>
      </c>
      <c r="E76" t="str">
        <f>IF((ValuesFromComPort!F76)&lt;&gt;"",((((ValuesFromComPort!F76)-(Calculated!$E$2))/1.28)/80),"")</f>
        <v/>
      </c>
      <c r="F76" t="str">
        <f>IF((ValuesFromComPort!H76)&lt;&gt;"",((((ValuesFromComPort!H76)-(Calculated!$F$2))/1.28)/3.2),"")</f>
        <v/>
      </c>
      <c r="G76" t="str">
        <f>IF((ValuesFromComPort!I76)&lt;&gt;"",((((ValuesFromComPort!I76)-$G$2)*0.015625)/0.3),"")</f>
        <v/>
      </c>
      <c r="H76" t="str">
        <f>IF((ValuesFromComPort!J76)&lt;&gt;"",((((ValuesFromComPort!J76)-(Calculated!$H$2))/1.28)*3.2),"")</f>
        <v/>
      </c>
      <c r="I76" t="str">
        <f>IF((ValuesFromComPort!K76)&lt;&gt;"",((((ValuesFromComPort!K76)-(Calculated!$I$2))/1.28)/64),"")</f>
        <v/>
      </c>
      <c r="J76" t="str">
        <f>IF((ValuesFromComPort!M76)&lt;&gt;"",((((ValuesFromComPort!M76)-(Calculated!$J$2))/1.28)/800),"")</f>
        <v/>
      </c>
      <c r="K76" t="str">
        <f>IF((ValuesFromComPort!N76)&lt;&gt;"",(((ValuesFromComPort!N76)-(Calculated!$K$2))/1.28/3200),"")</f>
        <v/>
      </c>
      <c r="L76" t="str">
        <f>IF((ValuesFromComPort!O76)&lt;&gt;"",((((ValuesFromComPort!O76)-(Calculated!$L$2))/1.28)/3.2),"")</f>
        <v/>
      </c>
      <c r="M76" t="str">
        <f>IF((ValuesFromComPort!P76)&lt;&gt;"",((((ValuesFromComPort!P76)-(Calculated!$M$2))/1.28)/16),"")</f>
        <v/>
      </c>
      <c r="N76" t="str">
        <f>IF((ValuesFromComPort!Q76)&lt;&gt;"",((((ValuesFromComPort!Q76)-(Calculated!$N$2))/1.28)/160),"")</f>
        <v/>
      </c>
      <c r="O76" t="str">
        <f>IF((ValuesFromComPort!AA76)&lt;&gt;"",(ValuesFromComPort!AA76),"")</f>
        <v/>
      </c>
      <c r="P76" t="str">
        <f>IF((ValuesFromComPort!AB76)&lt;&gt;"",((_xlfn.BITAND((ValuesFromComPort!AB76),1))*(ValuesFromComPort!AA76)*1)+100*(_xlfn.BITAND((ValuesFromComPort!AB76),1)),"")</f>
        <v/>
      </c>
      <c r="Q76" t="str">
        <f>IF((ValuesFromComPort!AB76)&lt;&gt;"",((_xlfn.BITAND((ValuesFromComPort!AB76),2))/2)*50,"")</f>
        <v/>
      </c>
      <c r="R76" t="str">
        <f>IF((ValuesFromComPort!AB76)&lt;&gt;"",((_xlfn.BITAND((ValuesFromComPort!AB76),4))/4)*60,"")</f>
        <v/>
      </c>
      <c r="S76" t="str">
        <f>IF((ValuesFromComPort!AB76)&lt;&gt;"",((_xlfn.BITAND((ValuesFromComPort!AB76),32))/32)*70,"")</f>
        <v/>
      </c>
    </row>
    <row r="77" spans="2:19" x14ac:dyDescent="0.25">
      <c r="B77" t="str">
        <f>IF((ValuesFromComPort!B77)&lt;&gt;"",((((ValuesFromComPort!B77)-(Calculated!$B$2))/1.28)/320),"")</f>
        <v/>
      </c>
      <c r="C77" t="str">
        <f>IF((ValuesFromComPort!C77)&lt;&gt;"",((((ValuesFromComPort!C77)-(Calculated!$C$2))/1.28)/320),"")</f>
        <v/>
      </c>
      <c r="D77" t="str">
        <f>IF((ValuesFromComPort!D77)&lt;&gt;"",((((ValuesFromComPort!D77)-(Calculated!$D$2))/1.28)/80),"")</f>
        <v/>
      </c>
      <c r="E77" t="str">
        <f>IF((ValuesFromComPort!F77)&lt;&gt;"",((((ValuesFromComPort!F77)-(Calculated!$E$2))/1.28)/80),"")</f>
        <v/>
      </c>
      <c r="F77" t="str">
        <f>IF((ValuesFromComPort!H77)&lt;&gt;"",((((ValuesFromComPort!H77)-(Calculated!$F$2))/1.28)/3.2),"")</f>
        <v/>
      </c>
      <c r="G77" t="str">
        <f>IF((ValuesFromComPort!I77)&lt;&gt;"",((((ValuesFromComPort!I77)-$G$2)*0.015625)/0.3),"")</f>
        <v/>
      </c>
      <c r="H77" t="str">
        <f>IF((ValuesFromComPort!J77)&lt;&gt;"",((((ValuesFromComPort!J77)-(Calculated!$H$2))/1.28)*3.2),"")</f>
        <v/>
      </c>
      <c r="I77" t="str">
        <f>IF((ValuesFromComPort!K77)&lt;&gt;"",((((ValuesFromComPort!K77)-(Calculated!$I$2))/1.28)/64),"")</f>
        <v/>
      </c>
      <c r="J77" t="str">
        <f>IF((ValuesFromComPort!M77)&lt;&gt;"",((((ValuesFromComPort!M77)-(Calculated!$J$2))/1.28)/800),"")</f>
        <v/>
      </c>
      <c r="K77" t="str">
        <f>IF((ValuesFromComPort!N77)&lt;&gt;"",(((ValuesFromComPort!N77)-(Calculated!$K$2))/1.28/3200),"")</f>
        <v/>
      </c>
      <c r="L77" t="str">
        <f>IF((ValuesFromComPort!O77)&lt;&gt;"",((((ValuesFromComPort!O77)-(Calculated!$L$2))/1.28)/3.2),"")</f>
        <v/>
      </c>
      <c r="M77" t="str">
        <f>IF((ValuesFromComPort!P77)&lt;&gt;"",((((ValuesFromComPort!P77)-(Calculated!$M$2))/1.28)/16),"")</f>
        <v/>
      </c>
      <c r="N77" t="str">
        <f>IF((ValuesFromComPort!Q77)&lt;&gt;"",((((ValuesFromComPort!Q77)-(Calculated!$N$2))/1.28)/160),"")</f>
        <v/>
      </c>
      <c r="O77" t="str">
        <f>IF((ValuesFromComPort!AA77)&lt;&gt;"",(ValuesFromComPort!AA77),"")</f>
        <v/>
      </c>
      <c r="P77" t="str">
        <f>IF((ValuesFromComPort!AB77)&lt;&gt;"",((_xlfn.BITAND((ValuesFromComPort!AB77),1))*(ValuesFromComPort!AA77)*1)+100*(_xlfn.BITAND((ValuesFromComPort!AB77),1)),"")</f>
        <v/>
      </c>
      <c r="Q77" t="str">
        <f>IF((ValuesFromComPort!AB77)&lt;&gt;"",((_xlfn.BITAND((ValuesFromComPort!AB77),2))/2)*50,"")</f>
        <v/>
      </c>
      <c r="R77" t="str">
        <f>IF((ValuesFromComPort!AB77)&lt;&gt;"",((_xlfn.BITAND((ValuesFromComPort!AB77),4))/4)*60,"")</f>
        <v/>
      </c>
      <c r="S77" t="str">
        <f>IF((ValuesFromComPort!AB77)&lt;&gt;"",((_xlfn.BITAND((ValuesFromComPort!AB77),32))/32)*70,"")</f>
        <v/>
      </c>
    </row>
    <row r="78" spans="2:19" x14ac:dyDescent="0.25">
      <c r="B78" t="str">
        <f>IF((ValuesFromComPort!B78)&lt;&gt;"",((((ValuesFromComPort!B78)-(Calculated!$B$2))/1.28)/320),"")</f>
        <v/>
      </c>
      <c r="C78" t="str">
        <f>IF((ValuesFromComPort!C78)&lt;&gt;"",((((ValuesFromComPort!C78)-(Calculated!$C$2))/1.28)/320),"")</f>
        <v/>
      </c>
      <c r="D78" t="str">
        <f>IF((ValuesFromComPort!D78)&lt;&gt;"",((((ValuesFromComPort!D78)-(Calculated!$D$2))/1.28)/80),"")</f>
        <v/>
      </c>
      <c r="E78" t="str">
        <f>IF((ValuesFromComPort!F78)&lt;&gt;"",((((ValuesFromComPort!F78)-(Calculated!$E$2))/1.28)/80),"")</f>
        <v/>
      </c>
      <c r="F78" t="str">
        <f>IF((ValuesFromComPort!H78)&lt;&gt;"",((((ValuesFromComPort!H78)-(Calculated!$F$2))/1.28)/3.2),"")</f>
        <v/>
      </c>
      <c r="G78" t="str">
        <f>IF((ValuesFromComPort!I78)&lt;&gt;"",((((ValuesFromComPort!I78)-$G$2)*0.015625)/0.3),"")</f>
        <v/>
      </c>
      <c r="H78" t="str">
        <f>IF((ValuesFromComPort!J78)&lt;&gt;"",((((ValuesFromComPort!J78)-(Calculated!$H$2))/1.28)*3.2),"")</f>
        <v/>
      </c>
      <c r="I78" t="str">
        <f>IF((ValuesFromComPort!K78)&lt;&gt;"",((((ValuesFromComPort!K78)-(Calculated!$I$2))/1.28)/64),"")</f>
        <v/>
      </c>
      <c r="J78" t="str">
        <f>IF((ValuesFromComPort!M78)&lt;&gt;"",((((ValuesFromComPort!M78)-(Calculated!$J$2))/1.28)/800),"")</f>
        <v/>
      </c>
      <c r="K78" t="str">
        <f>IF((ValuesFromComPort!N78)&lt;&gt;"",(((ValuesFromComPort!N78)-(Calculated!$K$2))/1.28/3200),"")</f>
        <v/>
      </c>
      <c r="L78" t="str">
        <f>IF((ValuesFromComPort!O78)&lt;&gt;"",((((ValuesFromComPort!O78)-(Calculated!$L$2))/1.28)/3.2),"")</f>
        <v/>
      </c>
      <c r="M78" t="str">
        <f>IF((ValuesFromComPort!P78)&lt;&gt;"",((((ValuesFromComPort!P78)-(Calculated!$M$2))/1.28)/16),"")</f>
        <v/>
      </c>
      <c r="N78" t="str">
        <f>IF((ValuesFromComPort!Q78)&lt;&gt;"",((((ValuesFromComPort!Q78)-(Calculated!$N$2))/1.28)/160),"")</f>
        <v/>
      </c>
      <c r="O78" t="str">
        <f>IF((ValuesFromComPort!AA78)&lt;&gt;"",(ValuesFromComPort!AA78),"")</f>
        <v/>
      </c>
      <c r="P78" t="str">
        <f>IF((ValuesFromComPort!AB78)&lt;&gt;"",((_xlfn.BITAND((ValuesFromComPort!AB78),1))*(ValuesFromComPort!AA78)*1)+100*(_xlfn.BITAND((ValuesFromComPort!AB78),1)),"")</f>
        <v/>
      </c>
      <c r="Q78" t="str">
        <f>IF((ValuesFromComPort!AB78)&lt;&gt;"",((_xlfn.BITAND((ValuesFromComPort!AB78),2))/2)*50,"")</f>
        <v/>
      </c>
      <c r="R78" t="str">
        <f>IF((ValuesFromComPort!AB78)&lt;&gt;"",((_xlfn.BITAND((ValuesFromComPort!AB78),4))/4)*60,"")</f>
        <v/>
      </c>
      <c r="S78" t="str">
        <f>IF((ValuesFromComPort!AB78)&lt;&gt;"",((_xlfn.BITAND((ValuesFromComPort!AB78),32))/32)*70,"")</f>
        <v/>
      </c>
    </row>
    <row r="79" spans="2:19" x14ac:dyDescent="0.25">
      <c r="B79" t="str">
        <f>IF((ValuesFromComPort!B79)&lt;&gt;"",((((ValuesFromComPort!B79)-(Calculated!$B$2))/1.28)/320),"")</f>
        <v/>
      </c>
      <c r="C79" t="str">
        <f>IF((ValuesFromComPort!C79)&lt;&gt;"",((((ValuesFromComPort!C79)-(Calculated!$C$2))/1.28)/320),"")</f>
        <v/>
      </c>
      <c r="D79" t="str">
        <f>IF((ValuesFromComPort!D79)&lt;&gt;"",((((ValuesFromComPort!D79)-(Calculated!$D$2))/1.28)/80),"")</f>
        <v/>
      </c>
      <c r="E79" t="str">
        <f>IF((ValuesFromComPort!F79)&lt;&gt;"",((((ValuesFromComPort!F79)-(Calculated!$E$2))/1.28)/80),"")</f>
        <v/>
      </c>
      <c r="F79" t="str">
        <f>IF((ValuesFromComPort!H79)&lt;&gt;"",((((ValuesFromComPort!H79)-(Calculated!$F$2))/1.28)/3.2),"")</f>
        <v/>
      </c>
      <c r="G79" t="str">
        <f>IF((ValuesFromComPort!I79)&lt;&gt;"",((((ValuesFromComPort!I79)-$G$2)*0.015625)/0.3),"")</f>
        <v/>
      </c>
      <c r="H79" t="str">
        <f>IF((ValuesFromComPort!J79)&lt;&gt;"",((((ValuesFromComPort!J79)-(Calculated!$H$2))/1.28)*3.2),"")</f>
        <v/>
      </c>
      <c r="I79" t="str">
        <f>IF((ValuesFromComPort!K79)&lt;&gt;"",((((ValuesFromComPort!K79)-(Calculated!$I$2))/1.28)/64),"")</f>
        <v/>
      </c>
      <c r="J79" t="str">
        <f>IF((ValuesFromComPort!M79)&lt;&gt;"",((((ValuesFromComPort!M79)-(Calculated!$J$2))/1.28)/800),"")</f>
        <v/>
      </c>
      <c r="K79" t="str">
        <f>IF((ValuesFromComPort!N79)&lt;&gt;"",(((ValuesFromComPort!N79)-(Calculated!$K$2))/1.28/3200),"")</f>
        <v/>
      </c>
      <c r="L79" t="str">
        <f>IF((ValuesFromComPort!O79)&lt;&gt;"",((((ValuesFromComPort!O79)-(Calculated!$L$2))/1.28)/3.2),"")</f>
        <v/>
      </c>
      <c r="M79" t="str">
        <f>IF((ValuesFromComPort!P79)&lt;&gt;"",((((ValuesFromComPort!P79)-(Calculated!$M$2))/1.28)/16),"")</f>
        <v/>
      </c>
      <c r="N79" t="str">
        <f>IF((ValuesFromComPort!Q79)&lt;&gt;"",((((ValuesFromComPort!Q79)-(Calculated!$N$2))/1.28)/160),"")</f>
        <v/>
      </c>
      <c r="O79" t="str">
        <f>IF((ValuesFromComPort!AA79)&lt;&gt;"",(ValuesFromComPort!AA79),"")</f>
        <v/>
      </c>
      <c r="P79" t="str">
        <f>IF((ValuesFromComPort!AB79)&lt;&gt;"",((_xlfn.BITAND((ValuesFromComPort!AB79),1))*(ValuesFromComPort!AA79)*1)+100*(_xlfn.BITAND((ValuesFromComPort!AB79),1)),"")</f>
        <v/>
      </c>
      <c r="Q79" t="str">
        <f>IF((ValuesFromComPort!AB79)&lt;&gt;"",((_xlfn.BITAND((ValuesFromComPort!AB79),2))/2)*50,"")</f>
        <v/>
      </c>
      <c r="R79" t="str">
        <f>IF((ValuesFromComPort!AB79)&lt;&gt;"",((_xlfn.BITAND((ValuesFromComPort!AB79),4))/4)*60,"")</f>
        <v/>
      </c>
      <c r="S79" t="str">
        <f>IF((ValuesFromComPort!AB79)&lt;&gt;"",((_xlfn.BITAND((ValuesFromComPort!AB79),32))/32)*70,"")</f>
        <v/>
      </c>
    </row>
    <row r="80" spans="2:19" x14ac:dyDescent="0.25">
      <c r="B80" t="str">
        <f>IF((ValuesFromComPort!B80)&lt;&gt;"",((((ValuesFromComPort!B80)-(Calculated!$B$2))/1.28)/320),"")</f>
        <v/>
      </c>
      <c r="C80" t="str">
        <f>IF((ValuesFromComPort!C80)&lt;&gt;"",((((ValuesFromComPort!C80)-(Calculated!$C$2))/1.28)/320),"")</f>
        <v/>
      </c>
      <c r="D80" t="str">
        <f>IF((ValuesFromComPort!D80)&lt;&gt;"",((((ValuesFromComPort!D80)-(Calculated!$D$2))/1.28)/80),"")</f>
        <v/>
      </c>
      <c r="E80" t="str">
        <f>IF((ValuesFromComPort!F80)&lt;&gt;"",((((ValuesFromComPort!F80)-(Calculated!$E$2))/1.28)/80),"")</f>
        <v/>
      </c>
      <c r="F80" t="str">
        <f>IF((ValuesFromComPort!H80)&lt;&gt;"",((((ValuesFromComPort!H80)-(Calculated!$F$2))/1.28)/3.2),"")</f>
        <v/>
      </c>
      <c r="G80" t="str">
        <f>IF((ValuesFromComPort!I80)&lt;&gt;"",((((ValuesFromComPort!I80)-$G$2)*0.015625)/0.3),"")</f>
        <v/>
      </c>
      <c r="H80" t="str">
        <f>IF((ValuesFromComPort!J80)&lt;&gt;"",((((ValuesFromComPort!J80)-(Calculated!$H$2))/1.28)*3.2),"")</f>
        <v/>
      </c>
      <c r="I80" t="str">
        <f>IF((ValuesFromComPort!K80)&lt;&gt;"",((((ValuesFromComPort!K80)-(Calculated!$I$2))/1.28)/64),"")</f>
        <v/>
      </c>
      <c r="J80" t="str">
        <f>IF((ValuesFromComPort!M80)&lt;&gt;"",((((ValuesFromComPort!M80)-(Calculated!$J$2))/1.28)/800),"")</f>
        <v/>
      </c>
      <c r="K80" t="str">
        <f>IF((ValuesFromComPort!N80)&lt;&gt;"",(((ValuesFromComPort!N80)-(Calculated!$K$2))/1.28/3200),"")</f>
        <v/>
      </c>
      <c r="L80" t="str">
        <f>IF((ValuesFromComPort!O80)&lt;&gt;"",((((ValuesFromComPort!O80)-(Calculated!$L$2))/1.28)/3.2),"")</f>
        <v/>
      </c>
      <c r="M80" t="str">
        <f>IF((ValuesFromComPort!P80)&lt;&gt;"",((((ValuesFromComPort!P80)-(Calculated!$M$2))/1.28)/16),"")</f>
        <v/>
      </c>
      <c r="N80" t="str">
        <f>IF((ValuesFromComPort!Q80)&lt;&gt;"",((((ValuesFromComPort!Q80)-(Calculated!$N$2))/1.28)/160),"")</f>
        <v/>
      </c>
      <c r="O80" t="str">
        <f>IF((ValuesFromComPort!AA80)&lt;&gt;"",(ValuesFromComPort!AA80),"")</f>
        <v/>
      </c>
      <c r="P80" t="str">
        <f>IF((ValuesFromComPort!AB80)&lt;&gt;"",((_xlfn.BITAND((ValuesFromComPort!AB80),1))*(ValuesFromComPort!AA80)*1)+100*(_xlfn.BITAND((ValuesFromComPort!AB80),1)),"")</f>
        <v/>
      </c>
      <c r="Q80" t="str">
        <f>IF((ValuesFromComPort!AB80)&lt;&gt;"",((_xlfn.BITAND((ValuesFromComPort!AB80),2))/2)*50,"")</f>
        <v/>
      </c>
      <c r="R80" t="str">
        <f>IF((ValuesFromComPort!AB80)&lt;&gt;"",((_xlfn.BITAND((ValuesFromComPort!AB80),4))/4)*60,"")</f>
        <v/>
      </c>
      <c r="S80" t="str">
        <f>IF((ValuesFromComPort!AB80)&lt;&gt;"",((_xlfn.BITAND((ValuesFromComPort!AB80),32))/32)*70,"")</f>
        <v/>
      </c>
    </row>
    <row r="81" spans="2:19" x14ac:dyDescent="0.25">
      <c r="B81" t="str">
        <f>IF((ValuesFromComPort!B81)&lt;&gt;"",((((ValuesFromComPort!B81)-(Calculated!$B$2))/1.28)/320),"")</f>
        <v/>
      </c>
      <c r="C81" t="str">
        <f>IF((ValuesFromComPort!C81)&lt;&gt;"",((((ValuesFromComPort!C81)-(Calculated!$C$2))/1.28)/320),"")</f>
        <v/>
      </c>
      <c r="D81" t="str">
        <f>IF((ValuesFromComPort!D81)&lt;&gt;"",((((ValuesFromComPort!D81)-(Calculated!$D$2))/1.28)/80),"")</f>
        <v/>
      </c>
      <c r="E81" t="str">
        <f>IF((ValuesFromComPort!F81)&lt;&gt;"",((((ValuesFromComPort!F81)-(Calculated!$E$2))/1.28)/80),"")</f>
        <v/>
      </c>
      <c r="F81" t="str">
        <f>IF((ValuesFromComPort!H81)&lt;&gt;"",((((ValuesFromComPort!H81)-(Calculated!$F$2))/1.28)/3.2),"")</f>
        <v/>
      </c>
      <c r="G81" t="str">
        <f>IF((ValuesFromComPort!I81)&lt;&gt;"",((((ValuesFromComPort!I81)-$G$2)*0.015625)/0.3),"")</f>
        <v/>
      </c>
      <c r="H81" t="str">
        <f>IF((ValuesFromComPort!J81)&lt;&gt;"",((((ValuesFromComPort!J81)-(Calculated!$H$2))/1.28)*3.2),"")</f>
        <v/>
      </c>
      <c r="I81" t="str">
        <f>IF((ValuesFromComPort!K81)&lt;&gt;"",((((ValuesFromComPort!K81)-(Calculated!$I$2))/1.28)/64),"")</f>
        <v/>
      </c>
      <c r="J81" t="str">
        <f>IF((ValuesFromComPort!M81)&lt;&gt;"",((((ValuesFromComPort!M81)-(Calculated!$J$2))/1.28)/800),"")</f>
        <v/>
      </c>
      <c r="K81" t="str">
        <f>IF((ValuesFromComPort!N81)&lt;&gt;"",(((ValuesFromComPort!N81)-(Calculated!$K$2))/1.28/3200),"")</f>
        <v/>
      </c>
      <c r="L81" t="str">
        <f>IF((ValuesFromComPort!O81)&lt;&gt;"",((((ValuesFromComPort!O81)-(Calculated!$L$2))/1.28)/3.2),"")</f>
        <v/>
      </c>
      <c r="M81" t="str">
        <f>IF((ValuesFromComPort!P81)&lt;&gt;"",((((ValuesFromComPort!P81)-(Calculated!$M$2))/1.28)/16),"")</f>
        <v/>
      </c>
      <c r="N81" t="str">
        <f>IF((ValuesFromComPort!Q81)&lt;&gt;"",((((ValuesFromComPort!Q81)-(Calculated!$N$2))/1.28)/160),"")</f>
        <v/>
      </c>
      <c r="O81" t="str">
        <f>IF((ValuesFromComPort!AA81)&lt;&gt;"",(ValuesFromComPort!AA81),"")</f>
        <v/>
      </c>
      <c r="P81" t="str">
        <f>IF((ValuesFromComPort!AB81)&lt;&gt;"",((_xlfn.BITAND((ValuesFromComPort!AB81),1))*(ValuesFromComPort!AA81)*1)+100*(_xlfn.BITAND((ValuesFromComPort!AB81),1)),"")</f>
        <v/>
      </c>
      <c r="Q81" t="str">
        <f>IF((ValuesFromComPort!AB81)&lt;&gt;"",((_xlfn.BITAND((ValuesFromComPort!AB81),2))/2)*50,"")</f>
        <v/>
      </c>
      <c r="R81" t="str">
        <f>IF((ValuesFromComPort!AB81)&lt;&gt;"",((_xlfn.BITAND((ValuesFromComPort!AB81),4))/4)*60,"")</f>
        <v/>
      </c>
      <c r="S81" t="str">
        <f>IF((ValuesFromComPort!AB81)&lt;&gt;"",((_xlfn.BITAND((ValuesFromComPort!AB81),32))/32)*70,"")</f>
        <v/>
      </c>
    </row>
    <row r="82" spans="2:19" x14ac:dyDescent="0.25">
      <c r="B82" t="str">
        <f>IF((ValuesFromComPort!B82)&lt;&gt;"",((((ValuesFromComPort!B82)-(Calculated!$B$2))/1.28)/320),"")</f>
        <v/>
      </c>
      <c r="C82" t="str">
        <f>IF((ValuesFromComPort!C82)&lt;&gt;"",((((ValuesFromComPort!C82)-(Calculated!$C$2))/1.28)/320),"")</f>
        <v/>
      </c>
      <c r="D82" t="str">
        <f>IF((ValuesFromComPort!D82)&lt;&gt;"",((((ValuesFromComPort!D82)-(Calculated!$D$2))/1.28)/80),"")</f>
        <v/>
      </c>
      <c r="E82" t="str">
        <f>IF((ValuesFromComPort!F82)&lt;&gt;"",((((ValuesFromComPort!F82)-(Calculated!$E$2))/1.28)/80),"")</f>
        <v/>
      </c>
      <c r="F82" t="str">
        <f>IF((ValuesFromComPort!H82)&lt;&gt;"",((((ValuesFromComPort!H82)-(Calculated!$F$2))/1.28)/3.2),"")</f>
        <v/>
      </c>
      <c r="G82" t="str">
        <f>IF((ValuesFromComPort!I82)&lt;&gt;"",((((ValuesFromComPort!I82)-$G$2)*0.015625)/0.3),"")</f>
        <v/>
      </c>
      <c r="H82" t="str">
        <f>IF((ValuesFromComPort!J82)&lt;&gt;"",((((ValuesFromComPort!J82)-(Calculated!$H$2))/1.28)*3.2),"")</f>
        <v/>
      </c>
      <c r="I82" t="str">
        <f>IF((ValuesFromComPort!K82)&lt;&gt;"",((((ValuesFromComPort!K82)-(Calculated!$I$2))/1.28)/64),"")</f>
        <v/>
      </c>
      <c r="J82" t="str">
        <f>IF((ValuesFromComPort!M82)&lt;&gt;"",((((ValuesFromComPort!M82)-(Calculated!$J$2))/1.28)/800),"")</f>
        <v/>
      </c>
      <c r="K82" t="str">
        <f>IF((ValuesFromComPort!N82)&lt;&gt;"",(((ValuesFromComPort!N82)-(Calculated!$K$2))/1.28/3200),"")</f>
        <v/>
      </c>
      <c r="L82" t="str">
        <f>IF((ValuesFromComPort!O82)&lt;&gt;"",((((ValuesFromComPort!O82)-(Calculated!$L$2))/1.28)/3.2),"")</f>
        <v/>
      </c>
      <c r="M82" t="str">
        <f>IF((ValuesFromComPort!P82)&lt;&gt;"",((((ValuesFromComPort!P82)-(Calculated!$M$2))/1.28)/16),"")</f>
        <v/>
      </c>
      <c r="N82" t="str">
        <f>IF((ValuesFromComPort!Q82)&lt;&gt;"",((((ValuesFromComPort!Q82)-(Calculated!$N$2))/1.28)/160),"")</f>
        <v/>
      </c>
      <c r="O82" t="str">
        <f>IF((ValuesFromComPort!AA82)&lt;&gt;"",(ValuesFromComPort!AA82),"")</f>
        <v/>
      </c>
      <c r="P82" t="str">
        <f>IF((ValuesFromComPort!AB82)&lt;&gt;"",((_xlfn.BITAND((ValuesFromComPort!AB82),1))*(ValuesFromComPort!AA82)*1)+100*(_xlfn.BITAND((ValuesFromComPort!AB82),1)),"")</f>
        <v/>
      </c>
      <c r="Q82" t="str">
        <f>IF((ValuesFromComPort!AB82)&lt;&gt;"",((_xlfn.BITAND((ValuesFromComPort!AB82),2))/2)*50,"")</f>
        <v/>
      </c>
      <c r="R82" t="str">
        <f>IF((ValuesFromComPort!AB82)&lt;&gt;"",((_xlfn.BITAND((ValuesFromComPort!AB82),4))/4)*60,"")</f>
        <v/>
      </c>
      <c r="S82" t="str">
        <f>IF((ValuesFromComPort!AB82)&lt;&gt;"",((_xlfn.BITAND((ValuesFromComPort!AB82),32))/32)*70,"")</f>
        <v/>
      </c>
    </row>
    <row r="83" spans="2:19" x14ac:dyDescent="0.25">
      <c r="B83" t="str">
        <f>IF((ValuesFromComPort!B83)&lt;&gt;"",((((ValuesFromComPort!B83)-(Calculated!$B$2))/1.28)/320),"")</f>
        <v/>
      </c>
      <c r="C83" t="str">
        <f>IF((ValuesFromComPort!C83)&lt;&gt;"",((((ValuesFromComPort!C83)-(Calculated!$C$2))/1.28)/320),"")</f>
        <v/>
      </c>
      <c r="D83" t="str">
        <f>IF((ValuesFromComPort!D83)&lt;&gt;"",((((ValuesFromComPort!D83)-(Calculated!$D$2))/1.28)/80),"")</f>
        <v/>
      </c>
      <c r="E83" t="str">
        <f>IF((ValuesFromComPort!F83)&lt;&gt;"",((((ValuesFromComPort!F83)-(Calculated!$E$2))/1.28)/80),"")</f>
        <v/>
      </c>
      <c r="F83" t="str">
        <f>IF((ValuesFromComPort!H83)&lt;&gt;"",((((ValuesFromComPort!H83)-(Calculated!$F$2))/1.28)/3.2),"")</f>
        <v/>
      </c>
      <c r="G83" t="str">
        <f>IF((ValuesFromComPort!I83)&lt;&gt;"",((((ValuesFromComPort!I83)-$G$2)*0.015625)/0.3),"")</f>
        <v/>
      </c>
      <c r="H83" t="str">
        <f>IF((ValuesFromComPort!J83)&lt;&gt;"",((((ValuesFromComPort!J83)-(Calculated!$H$2))/1.28)*3.2),"")</f>
        <v/>
      </c>
      <c r="I83" t="str">
        <f>IF((ValuesFromComPort!K83)&lt;&gt;"",((((ValuesFromComPort!K83)-(Calculated!$I$2))/1.28)/64),"")</f>
        <v/>
      </c>
      <c r="J83" t="str">
        <f>IF((ValuesFromComPort!M83)&lt;&gt;"",((((ValuesFromComPort!M83)-(Calculated!$J$2))/1.28)/800),"")</f>
        <v/>
      </c>
      <c r="K83" t="str">
        <f>IF((ValuesFromComPort!N83)&lt;&gt;"",(((ValuesFromComPort!N83)-(Calculated!$K$2))/1.28/3200),"")</f>
        <v/>
      </c>
      <c r="L83" t="str">
        <f>IF((ValuesFromComPort!O83)&lt;&gt;"",((((ValuesFromComPort!O83)-(Calculated!$L$2))/1.28)/3.2),"")</f>
        <v/>
      </c>
      <c r="M83" t="str">
        <f>IF((ValuesFromComPort!P83)&lt;&gt;"",((((ValuesFromComPort!P83)-(Calculated!$M$2))/1.28)/16),"")</f>
        <v/>
      </c>
      <c r="N83" t="str">
        <f>IF((ValuesFromComPort!Q83)&lt;&gt;"",((((ValuesFromComPort!Q83)-(Calculated!$N$2))/1.28)/160),"")</f>
        <v/>
      </c>
      <c r="O83" t="str">
        <f>IF((ValuesFromComPort!AA83)&lt;&gt;"",(ValuesFromComPort!AA83),"")</f>
        <v/>
      </c>
      <c r="P83" t="str">
        <f>IF((ValuesFromComPort!AB83)&lt;&gt;"",((_xlfn.BITAND((ValuesFromComPort!AB83),1))*(ValuesFromComPort!AA83)*1)+100*(_xlfn.BITAND((ValuesFromComPort!AB83),1)),"")</f>
        <v/>
      </c>
      <c r="Q83" t="str">
        <f>IF((ValuesFromComPort!AB83)&lt;&gt;"",((_xlfn.BITAND((ValuesFromComPort!AB83),2))/2)*50,"")</f>
        <v/>
      </c>
      <c r="R83" t="str">
        <f>IF((ValuesFromComPort!AB83)&lt;&gt;"",((_xlfn.BITAND((ValuesFromComPort!AB83),4))/4)*60,"")</f>
        <v/>
      </c>
      <c r="S83" t="str">
        <f>IF((ValuesFromComPort!AB83)&lt;&gt;"",((_xlfn.BITAND((ValuesFromComPort!AB83),32))/32)*70,"")</f>
        <v/>
      </c>
    </row>
    <row r="84" spans="2:19" x14ac:dyDescent="0.25">
      <c r="B84" t="str">
        <f>IF((ValuesFromComPort!B84)&lt;&gt;"",((((ValuesFromComPort!B84)-(Calculated!$B$2))/1.28)/320),"")</f>
        <v/>
      </c>
      <c r="C84" t="str">
        <f>IF((ValuesFromComPort!C84)&lt;&gt;"",((((ValuesFromComPort!C84)-(Calculated!$C$2))/1.28)/320),"")</f>
        <v/>
      </c>
      <c r="D84" t="str">
        <f>IF((ValuesFromComPort!D84)&lt;&gt;"",((((ValuesFromComPort!D84)-(Calculated!$D$2))/1.28)/80),"")</f>
        <v/>
      </c>
      <c r="E84" t="str">
        <f>IF((ValuesFromComPort!F84)&lt;&gt;"",((((ValuesFromComPort!F84)-(Calculated!$E$2))/1.28)/80),"")</f>
        <v/>
      </c>
      <c r="F84" t="str">
        <f>IF((ValuesFromComPort!H84)&lt;&gt;"",((((ValuesFromComPort!H84)-(Calculated!$F$2))/1.28)/3.2),"")</f>
        <v/>
      </c>
      <c r="G84" t="str">
        <f>IF((ValuesFromComPort!I84)&lt;&gt;"",((((ValuesFromComPort!I84)-$G$2)*0.015625)/0.3),"")</f>
        <v/>
      </c>
      <c r="H84" t="str">
        <f>IF((ValuesFromComPort!J84)&lt;&gt;"",((((ValuesFromComPort!J84)-(Calculated!$H$2))/1.28)*3.2),"")</f>
        <v/>
      </c>
      <c r="I84" t="str">
        <f>IF((ValuesFromComPort!K84)&lt;&gt;"",((((ValuesFromComPort!K84)-(Calculated!$I$2))/1.28)/64),"")</f>
        <v/>
      </c>
      <c r="J84" t="str">
        <f>IF((ValuesFromComPort!M84)&lt;&gt;"",((((ValuesFromComPort!M84)-(Calculated!$J$2))/1.28)/800),"")</f>
        <v/>
      </c>
      <c r="K84" t="str">
        <f>IF((ValuesFromComPort!N84)&lt;&gt;"",(((ValuesFromComPort!N84)-(Calculated!$K$2))/1.28/3200),"")</f>
        <v/>
      </c>
      <c r="L84" t="str">
        <f>IF((ValuesFromComPort!O84)&lt;&gt;"",((((ValuesFromComPort!O84)-(Calculated!$L$2))/1.28)/3.2),"")</f>
        <v/>
      </c>
      <c r="M84" t="str">
        <f>IF((ValuesFromComPort!P84)&lt;&gt;"",((((ValuesFromComPort!P84)-(Calculated!$M$2))/1.28)/16),"")</f>
        <v/>
      </c>
      <c r="N84" t="str">
        <f>IF((ValuesFromComPort!Q84)&lt;&gt;"",((((ValuesFromComPort!Q84)-(Calculated!$N$2))/1.28)/160),"")</f>
        <v/>
      </c>
      <c r="O84" t="str">
        <f>IF((ValuesFromComPort!AA84)&lt;&gt;"",(ValuesFromComPort!AA84),"")</f>
        <v/>
      </c>
      <c r="P84" t="str">
        <f>IF((ValuesFromComPort!AB84)&lt;&gt;"",((_xlfn.BITAND((ValuesFromComPort!AB84),1))*(ValuesFromComPort!AA84)*1)+100*(_xlfn.BITAND((ValuesFromComPort!AB84),1)),"")</f>
        <v/>
      </c>
      <c r="Q84" t="str">
        <f>IF((ValuesFromComPort!AB84)&lt;&gt;"",((_xlfn.BITAND((ValuesFromComPort!AB84),2))/2)*50,"")</f>
        <v/>
      </c>
      <c r="R84" t="str">
        <f>IF((ValuesFromComPort!AB84)&lt;&gt;"",((_xlfn.BITAND((ValuesFromComPort!AB84),4))/4)*60,"")</f>
        <v/>
      </c>
      <c r="S84" t="str">
        <f>IF((ValuesFromComPort!AB84)&lt;&gt;"",((_xlfn.BITAND((ValuesFromComPort!AB84),32))/32)*70,"")</f>
        <v/>
      </c>
    </row>
    <row r="85" spans="2:19" x14ac:dyDescent="0.25">
      <c r="B85" t="str">
        <f>IF((ValuesFromComPort!B85)&lt;&gt;"",((((ValuesFromComPort!B85)-(Calculated!$B$2))/1.28)/320),"")</f>
        <v/>
      </c>
      <c r="C85" t="str">
        <f>IF((ValuesFromComPort!C85)&lt;&gt;"",((((ValuesFromComPort!C85)-(Calculated!$C$2))/1.28)/320),"")</f>
        <v/>
      </c>
      <c r="D85" t="str">
        <f>IF((ValuesFromComPort!D85)&lt;&gt;"",((((ValuesFromComPort!D85)-(Calculated!$D$2))/1.28)/80),"")</f>
        <v/>
      </c>
      <c r="E85" t="str">
        <f>IF((ValuesFromComPort!F85)&lt;&gt;"",((((ValuesFromComPort!F85)-(Calculated!$E$2))/1.28)/80),"")</f>
        <v/>
      </c>
      <c r="F85" t="str">
        <f>IF((ValuesFromComPort!H85)&lt;&gt;"",((((ValuesFromComPort!H85)-(Calculated!$F$2))/1.28)/3.2),"")</f>
        <v/>
      </c>
      <c r="G85" t="str">
        <f>IF((ValuesFromComPort!I85)&lt;&gt;"",((((ValuesFromComPort!I85)-$G$2)*0.015625)/0.3),"")</f>
        <v/>
      </c>
      <c r="H85" t="str">
        <f>IF((ValuesFromComPort!J85)&lt;&gt;"",((((ValuesFromComPort!J85)-(Calculated!$H$2))/1.28)*3.2),"")</f>
        <v/>
      </c>
      <c r="I85" t="str">
        <f>IF((ValuesFromComPort!K85)&lt;&gt;"",((((ValuesFromComPort!K85)-(Calculated!$I$2))/1.28)/64),"")</f>
        <v/>
      </c>
      <c r="J85" t="str">
        <f>IF((ValuesFromComPort!M85)&lt;&gt;"",((((ValuesFromComPort!M85)-(Calculated!$J$2))/1.28)/800),"")</f>
        <v/>
      </c>
      <c r="K85" t="str">
        <f>IF((ValuesFromComPort!N85)&lt;&gt;"",(((ValuesFromComPort!N85)-(Calculated!$K$2))/1.28/3200),"")</f>
        <v/>
      </c>
      <c r="L85" t="str">
        <f>IF((ValuesFromComPort!O85)&lt;&gt;"",((((ValuesFromComPort!O85)-(Calculated!$L$2))/1.28)/3.2),"")</f>
        <v/>
      </c>
      <c r="M85" t="str">
        <f>IF((ValuesFromComPort!P85)&lt;&gt;"",((((ValuesFromComPort!P85)-(Calculated!$M$2))/1.28)/16),"")</f>
        <v/>
      </c>
      <c r="N85" t="str">
        <f>IF((ValuesFromComPort!Q85)&lt;&gt;"",((((ValuesFromComPort!Q85)-(Calculated!$N$2))/1.28)/160),"")</f>
        <v/>
      </c>
      <c r="O85" t="str">
        <f>IF((ValuesFromComPort!AA85)&lt;&gt;"",(ValuesFromComPort!AA85),"")</f>
        <v/>
      </c>
      <c r="P85" t="str">
        <f>IF((ValuesFromComPort!AB85)&lt;&gt;"",((_xlfn.BITAND((ValuesFromComPort!AB85),1))*(ValuesFromComPort!AA85)*1)+100*(_xlfn.BITAND((ValuesFromComPort!AB85),1)),"")</f>
        <v/>
      </c>
      <c r="Q85" t="str">
        <f>IF((ValuesFromComPort!AB85)&lt;&gt;"",((_xlfn.BITAND((ValuesFromComPort!AB85),2))/2)*50,"")</f>
        <v/>
      </c>
      <c r="R85" t="str">
        <f>IF((ValuesFromComPort!AB85)&lt;&gt;"",((_xlfn.BITAND((ValuesFromComPort!AB85),4))/4)*60,"")</f>
        <v/>
      </c>
      <c r="S85" t="str">
        <f>IF((ValuesFromComPort!AB85)&lt;&gt;"",((_xlfn.BITAND((ValuesFromComPort!AB85),32))/32)*70,"")</f>
        <v/>
      </c>
    </row>
    <row r="86" spans="2:19" x14ac:dyDescent="0.25">
      <c r="B86" t="str">
        <f>IF((ValuesFromComPort!B86)&lt;&gt;"",((((ValuesFromComPort!B86)-(Calculated!$B$2))/1.28)/320),"")</f>
        <v/>
      </c>
      <c r="C86" t="str">
        <f>IF((ValuesFromComPort!C86)&lt;&gt;"",((((ValuesFromComPort!C86)-(Calculated!$C$2))/1.28)/320),"")</f>
        <v/>
      </c>
      <c r="D86" t="str">
        <f>IF((ValuesFromComPort!D86)&lt;&gt;"",((((ValuesFromComPort!D86)-(Calculated!$D$2))/1.28)/80),"")</f>
        <v/>
      </c>
      <c r="E86" t="str">
        <f>IF((ValuesFromComPort!F86)&lt;&gt;"",((((ValuesFromComPort!F86)-(Calculated!$E$2))/1.28)/80),"")</f>
        <v/>
      </c>
      <c r="F86" t="str">
        <f>IF((ValuesFromComPort!H86)&lt;&gt;"",((((ValuesFromComPort!H86)-(Calculated!$F$2))/1.28)/3.2),"")</f>
        <v/>
      </c>
      <c r="G86" t="str">
        <f>IF((ValuesFromComPort!I86)&lt;&gt;"",((((ValuesFromComPort!I86)-$G$2)*0.015625)/0.3),"")</f>
        <v/>
      </c>
      <c r="H86" t="str">
        <f>IF((ValuesFromComPort!J86)&lt;&gt;"",((((ValuesFromComPort!J86)-(Calculated!$H$2))/1.28)*3.2),"")</f>
        <v/>
      </c>
      <c r="I86" t="str">
        <f>IF((ValuesFromComPort!K86)&lt;&gt;"",((((ValuesFromComPort!K86)-(Calculated!$I$2))/1.28)/64),"")</f>
        <v/>
      </c>
      <c r="J86" t="str">
        <f>IF((ValuesFromComPort!M86)&lt;&gt;"",((((ValuesFromComPort!M86)-(Calculated!$J$2))/1.28)/800),"")</f>
        <v/>
      </c>
      <c r="K86" t="str">
        <f>IF((ValuesFromComPort!N86)&lt;&gt;"",(((ValuesFromComPort!N86)-(Calculated!$K$2))/1.28/3200),"")</f>
        <v/>
      </c>
      <c r="L86" t="str">
        <f>IF((ValuesFromComPort!O86)&lt;&gt;"",((((ValuesFromComPort!O86)-(Calculated!$L$2))/1.28)/3.2),"")</f>
        <v/>
      </c>
      <c r="M86" t="str">
        <f>IF((ValuesFromComPort!P86)&lt;&gt;"",((((ValuesFromComPort!P86)-(Calculated!$M$2))/1.28)/16),"")</f>
        <v/>
      </c>
      <c r="N86" t="str">
        <f>IF((ValuesFromComPort!Q86)&lt;&gt;"",((((ValuesFromComPort!Q86)-(Calculated!$N$2))/1.28)/160),"")</f>
        <v/>
      </c>
      <c r="O86" t="str">
        <f>IF((ValuesFromComPort!AA86)&lt;&gt;"",(ValuesFromComPort!AA86),"")</f>
        <v/>
      </c>
      <c r="P86" t="str">
        <f>IF((ValuesFromComPort!AB86)&lt;&gt;"",((_xlfn.BITAND((ValuesFromComPort!AB86),1))*(ValuesFromComPort!AA86)*1)+100*(_xlfn.BITAND((ValuesFromComPort!AB86),1)),"")</f>
        <v/>
      </c>
      <c r="Q86" t="str">
        <f>IF((ValuesFromComPort!AB86)&lt;&gt;"",((_xlfn.BITAND((ValuesFromComPort!AB86),2))/2)*50,"")</f>
        <v/>
      </c>
      <c r="R86" t="str">
        <f>IF((ValuesFromComPort!AB86)&lt;&gt;"",((_xlfn.BITAND((ValuesFromComPort!AB86),4))/4)*60,"")</f>
        <v/>
      </c>
      <c r="S86" t="str">
        <f>IF((ValuesFromComPort!AB86)&lt;&gt;"",((_xlfn.BITAND((ValuesFromComPort!AB86),32))/32)*70,"")</f>
        <v/>
      </c>
    </row>
    <row r="87" spans="2:19" x14ac:dyDescent="0.25">
      <c r="B87" t="str">
        <f>IF((ValuesFromComPort!B87)&lt;&gt;"",((((ValuesFromComPort!B87)-(Calculated!$B$2))/1.28)/320),"")</f>
        <v/>
      </c>
      <c r="C87" t="str">
        <f>IF((ValuesFromComPort!C87)&lt;&gt;"",((((ValuesFromComPort!C87)-(Calculated!$C$2))/1.28)/320),"")</f>
        <v/>
      </c>
      <c r="D87" t="str">
        <f>IF((ValuesFromComPort!D87)&lt;&gt;"",((((ValuesFromComPort!D87)-(Calculated!$D$2))/1.28)/80),"")</f>
        <v/>
      </c>
      <c r="E87" t="str">
        <f>IF((ValuesFromComPort!F87)&lt;&gt;"",((((ValuesFromComPort!F87)-(Calculated!$E$2))/1.28)/80),"")</f>
        <v/>
      </c>
      <c r="F87" t="str">
        <f>IF((ValuesFromComPort!H87)&lt;&gt;"",((((ValuesFromComPort!H87)-(Calculated!$F$2))/1.28)/3.2),"")</f>
        <v/>
      </c>
      <c r="G87" t="str">
        <f>IF((ValuesFromComPort!I87)&lt;&gt;"",((((ValuesFromComPort!I87)-$G$2)*0.015625)/0.3),"")</f>
        <v/>
      </c>
      <c r="H87" t="str">
        <f>IF((ValuesFromComPort!J87)&lt;&gt;"",((((ValuesFromComPort!J87)-(Calculated!$H$2))/1.28)*3.2),"")</f>
        <v/>
      </c>
      <c r="I87" t="str">
        <f>IF((ValuesFromComPort!K87)&lt;&gt;"",((((ValuesFromComPort!K87)-(Calculated!$I$2))/1.28)/64),"")</f>
        <v/>
      </c>
      <c r="J87" t="str">
        <f>IF((ValuesFromComPort!M87)&lt;&gt;"",((((ValuesFromComPort!M87)-(Calculated!$J$2))/1.28)/800),"")</f>
        <v/>
      </c>
      <c r="K87" t="str">
        <f>IF((ValuesFromComPort!N87)&lt;&gt;"",(((ValuesFromComPort!N87)-(Calculated!$K$2))/1.28/3200),"")</f>
        <v/>
      </c>
      <c r="L87" t="str">
        <f>IF((ValuesFromComPort!O87)&lt;&gt;"",((((ValuesFromComPort!O87)-(Calculated!$L$2))/1.28)/3.2),"")</f>
        <v/>
      </c>
      <c r="M87" t="str">
        <f>IF((ValuesFromComPort!P87)&lt;&gt;"",((((ValuesFromComPort!P87)-(Calculated!$M$2))/1.28)/16),"")</f>
        <v/>
      </c>
      <c r="N87" t="str">
        <f>IF((ValuesFromComPort!Q87)&lt;&gt;"",((((ValuesFromComPort!Q87)-(Calculated!$N$2))/1.28)/160),"")</f>
        <v/>
      </c>
      <c r="O87" t="str">
        <f>IF((ValuesFromComPort!AA87)&lt;&gt;"",(ValuesFromComPort!AA87),"")</f>
        <v/>
      </c>
      <c r="P87" t="str">
        <f>IF((ValuesFromComPort!AB87)&lt;&gt;"",((_xlfn.BITAND((ValuesFromComPort!AB87),1))*(ValuesFromComPort!AA87)*1)+100*(_xlfn.BITAND((ValuesFromComPort!AB87),1)),"")</f>
        <v/>
      </c>
      <c r="Q87" t="str">
        <f>IF((ValuesFromComPort!AB87)&lt;&gt;"",((_xlfn.BITAND((ValuesFromComPort!AB87),2))/2)*50,"")</f>
        <v/>
      </c>
      <c r="R87" t="str">
        <f>IF((ValuesFromComPort!AB87)&lt;&gt;"",((_xlfn.BITAND((ValuesFromComPort!AB87),4))/4)*60,"")</f>
        <v/>
      </c>
      <c r="S87" t="str">
        <f>IF((ValuesFromComPort!AB87)&lt;&gt;"",((_xlfn.BITAND((ValuesFromComPort!AB87),32))/32)*70,"")</f>
        <v/>
      </c>
    </row>
    <row r="88" spans="2:19" x14ac:dyDescent="0.25">
      <c r="B88" t="str">
        <f>IF((ValuesFromComPort!B88)&lt;&gt;"",((((ValuesFromComPort!B88)-(Calculated!$B$2))/1.28)/320),"")</f>
        <v/>
      </c>
      <c r="C88" t="str">
        <f>IF((ValuesFromComPort!C88)&lt;&gt;"",((((ValuesFromComPort!C88)-(Calculated!$C$2))/1.28)/320),"")</f>
        <v/>
      </c>
      <c r="D88" t="str">
        <f>IF((ValuesFromComPort!D88)&lt;&gt;"",((((ValuesFromComPort!D88)-(Calculated!$D$2))/1.28)/80),"")</f>
        <v/>
      </c>
      <c r="E88" t="str">
        <f>IF((ValuesFromComPort!F88)&lt;&gt;"",((((ValuesFromComPort!F88)-(Calculated!$E$2))/1.28)/80),"")</f>
        <v/>
      </c>
      <c r="F88" t="str">
        <f>IF((ValuesFromComPort!H88)&lt;&gt;"",((((ValuesFromComPort!H88)-(Calculated!$F$2))/1.28)/3.2),"")</f>
        <v/>
      </c>
      <c r="G88" t="str">
        <f>IF((ValuesFromComPort!I88)&lt;&gt;"",((((ValuesFromComPort!I88)-$G$2)*0.015625)/0.3),"")</f>
        <v/>
      </c>
      <c r="H88" t="str">
        <f>IF((ValuesFromComPort!J88)&lt;&gt;"",((((ValuesFromComPort!J88)-(Calculated!$H$2))/1.28)*3.2),"")</f>
        <v/>
      </c>
      <c r="I88" t="str">
        <f>IF((ValuesFromComPort!K88)&lt;&gt;"",((((ValuesFromComPort!K88)-(Calculated!$I$2))/1.28)/64),"")</f>
        <v/>
      </c>
      <c r="J88" t="str">
        <f>IF((ValuesFromComPort!M88)&lt;&gt;"",((((ValuesFromComPort!M88)-(Calculated!$J$2))/1.28)/800),"")</f>
        <v/>
      </c>
      <c r="K88" t="str">
        <f>IF((ValuesFromComPort!N88)&lt;&gt;"",(((ValuesFromComPort!N88)-(Calculated!$K$2))/1.28/3200),"")</f>
        <v/>
      </c>
      <c r="L88" t="str">
        <f>IF((ValuesFromComPort!O88)&lt;&gt;"",((((ValuesFromComPort!O88)-(Calculated!$L$2))/1.28)/3.2),"")</f>
        <v/>
      </c>
      <c r="M88" t="str">
        <f>IF((ValuesFromComPort!P88)&lt;&gt;"",((((ValuesFromComPort!P88)-(Calculated!$M$2))/1.28)/16),"")</f>
        <v/>
      </c>
      <c r="N88" t="str">
        <f>IF((ValuesFromComPort!Q88)&lt;&gt;"",((((ValuesFromComPort!Q88)-(Calculated!$N$2))/1.28)/160),"")</f>
        <v/>
      </c>
      <c r="O88" t="str">
        <f>IF((ValuesFromComPort!AA88)&lt;&gt;"",(ValuesFromComPort!AA88),"")</f>
        <v/>
      </c>
      <c r="P88" t="str">
        <f>IF((ValuesFromComPort!AB88)&lt;&gt;"",((_xlfn.BITAND((ValuesFromComPort!AB88),1))*(ValuesFromComPort!AA88)*1)+100*(_xlfn.BITAND((ValuesFromComPort!AB88),1)),"")</f>
        <v/>
      </c>
      <c r="Q88" t="str">
        <f>IF((ValuesFromComPort!AB88)&lt;&gt;"",((_xlfn.BITAND((ValuesFromComPort!AB88),2))/2)*50,"")</f>
        <v/>
      </c>
      <c r="R88" t="str">
        <f>IF((ValuesFromComPort!AB88)&lt;&gt;"",((_xlfn.BITAND((ValuesFromComPort!AB88),4))/4)*60,"")</f>
        <v/>
      </c>
      <c r="S88" t="str">
        <f>IF((ValuesFromComPort!AB88)&lt;&gt;"",((_xlfn.BITAND((ValuesFromComPort!AB88),32))/32)*70,"")</f>
        <v/>
      </c>
    </row>
    <row r="89" spans="2:19" x14ac:dyDescent="0.25">
      <c r="B89" t="str">
        <f>IF((ValuesFromComPort!B89)&lt;&gt;"",((((ValuesFromComPort!B89)-(Calculated!$B$2))/1.28)/320),"")</f>
        <v/>
      </c>
      <c r="C89" t="str">
        <f>IF((ValuesFromComPort!C89)&lt;&gt;"",((((ValuesFromComPort!C89)-(Calculated!$C$2))/1.28)/320),"")</f>
        <v/>
      </c>
      <c r="D89" t="str">
        <f>IF((ValuesFromComPort!D89)&lt;&gt;"",((((ValuesFromComPort!D89)-(Calculated!$D$2))/1.28)/80),"")</f>
        <v/>
      </c>
      <c r="E89" t="str">
        <f>IF((ValuesFromComPort!F89)&lt;&gt;"",((((ValuesFromComPort!F89)-(Calculated!$E$2))/1.28)/80),"")</f>
        <v/>
      </c>
      <c r="F89" t="str">
        <f>IF((ValuesFromComPort!H89)&lt;&gt;"",((((ValuesFromComPort!H89)-(Calculated!$F$2))/1.28)/3.2),"")</f>
        <v/>
      </c>
      <c r="G89" t="str">
        <f>IF((ValuesFromComPort!I89)&lt;&gt;"",((((ValuesFromComPort!I89)-$G$2)*0.015625)/0.3),"")</f>
        <v/>
      </c>
      <c r="H89" t="str">
        <f>IF((ValuesFromComPort!J89)&lt;&gt;"",((((ValuesFromComPort!J89)-(Calculated!$H$2))/1.28)*3.2),"")</f>
        <v/>
      </c>
      <c r="I89" t="str">
        <f>IF((ValuesFromComPort!K89)&lt;&gt;"",((((ValuesFromComPort!K89)-(Calculated!$I$2))/1.28)/64),"")</f>
        <v/>
      </c>
      <c r="J89" t="str">
        <f>IF((ValuesFromComPort!M89)&lt;&gt;"",((((ValuesFromComPort!M89)-(Calculated!$J$2))/1.28)/800),"")</f>
        <v/>
      </c>
      <c r="K89" t="str">
        <f>IF((ValuesFromComPort!N89)&lt;&gt;"",(((ValuesFromComPort!N89)-(Calculated!$K$2))/1.28/3200),"")</f>
        <v/>
      </c>
      <c r="L89" t="str">
        <f>IF((ValuesFromComPort!O89)&lt;&gt;"",((((ValuesFromComPort!O89)-(Calculated!$L$2))/1.28)/3.2),"")</f>
        <v/>
      </c>
      <c r="M89" t="str">
        <f>IF((ValuesFromComPort!P89)&lt;&gt;"",((((ValuesFromComPort!P89)-(Calculated!$M$2))/1.28)/16),"")</f>
        <v/>
      </c>
      <c r="N89" t="str">
        <f>IF((ValuesFromComPort!Q89)&lt;&gt;"",((((ValuesFromComPort!Q89)-(Calculated!$N$2))/1.28)/160),"")</f>
        <v/>
      </c>
      <c r="O89" t="str">
        <f>IF((ValuesFromComPort!AA89)&lt;&gt;"",(ValuesFromComPort!AA89),"")</f>
        <v/>
      </c>
      <c r="P89" t="str">
        <f>IF((ValuesFromComPort!AB89)&lt;&gt;"",((_xlfn.BITAND((ValuesFromComPort!AB89),1))*(ValuesFromComPort!AA89)*1)+100*(_xlfn.BITAND((ValuesFromComPort!AB89),1)),"")</f>
        <v/>
      </c>
      <c r="Q89" t="str">
        <f>IF((ValuesFromComPort!AB89)&lt;&gt;"",((_xlfn.BITAND((ValuesFromComPort!AB89),2))/2)*50,"")</f>
        <v/>
      </c>
      <c r="R89" t="str">
        <f>IF((ValuesFromComPort!AB89)&lt;&gt;"",((_xlfn.BITAND((ValuesFromComPort!AB89),4))/4)*60,"")</f>
        <v/>
      </c>
      <c r="S89" t="str">
        <f>IF((ValuesFromComPort!AB89)&lt;&gt;"",((_xlfn.BITAND((ValuesFromComPort!AB89),32))/32)*70,"")</f>
        <v/>
      </c>
    </row>
    <row r="90" spans="2:19" x14ac:dyDescent="0.25">
      <c r="B90" t="str">
        <f>IF((ValuesFromComPort!B90)&lt;&gt;"",((((ValuesFromComPort!B90)-(Calculated!$B$2))/1.28)/320),"")</f>
        <v/>
      </c>
      <c r="C90" t="str">
        <f>IF((ValuesFromComPort!C90)&lt;&gt;"",((((ValuesFromComPort!C90)-(Calculated!$C$2))/1.28)/320),"")</f>
        <v/>
      </c>
      <c r="D90" t="str">
        <f>IF((ValuesFromComPort!D90)&lt;&gt;"",((((ValuesFromComPort!D90)-(Calculated!$D$2))/1.28)/80),"")</f>
        <v/>
      </c>
      <c r="E90" t="str">
        <f>IF((ValuesFromComPort!F90)&lt;&gt;"",((((ValuesFromComPort!F90)-(Calculated!$E$2))/1.28)/80),"")</f>
        <v/>
      </c>
      <c r="F90" t="str">
        <f>IF((ValuesFromComPort!H90)&lt;&gt;"",((((ValuesFromComPort!H90)-(Calculated!$F$2))/1.28)/3.2),"")</f>
        <v/>
      </c>
      <c r="G90" t="str">
        <f>IF((ValuesFromComPort!I90)&lt;&gt;"",((((ValuesFromComPort!I90)-$G$2)*0.015625)/0.3),"")</f>
        <v/>
      </c>
      <c r="H90" t="str">
        <f>IF((ValuesFromComPort!J90)&lt;&gt;"",((((ValuesFromComPort!J90)-(Calculated!$H$2))/1.28)*3.2),"")</f>
        <v/>
      </c>
      <c r="I90" t="str">
        <f>IF((ValuesFromComPort!K90)&lt;&gt;"",((((ValuesFromComPort!K90)-(Calculated!$I$2))/1.28)/64),"")</f>
        <v/>
      </c>
      <c r="J90" t="str">
        <f>IF((ValuesFromComPort!M90)&lt;&gt;"",((((ValuesFromComPort!M90)-(Calculated!$J$2))/1.28)/800),"")</f>
        <v/>
      </c>
      <c r="K90" t="str">
        <f>IF((ValuesFromComPort!N90)&lt;&gt;"",(((ValuesFromComPort!N90)-(Calculated!$K$2))/1.28/3200),"")</f>
        <v/>
      </c>
      <c r="L90" t="str">
        <f>IF((ValuesFromComPort!O90)&lt;&gt;"",((((ValuesFromComPort!O90)-(Calculated!$L$2))/1.28)/3.2),"")</f>
        <v/>
      </c>
      <c r="M90" t="str">
        <f>IF((ValuesFromComPort!P90)&lt;&gt;"",((((ValuesFromComPort!P90)-(Calculated!$M$2))/1.28)/16),"")</f>
        <v/>
      </c>
      <c r="N90" t="str">
        <f>IF((ValuesFromComPort!Q90)&lt;&gt;"",((((ValuesFromComPort!Q90)-(Calculated!$N$2))/1.28)/160),"")</f>
        <v/>
      </c>
      <c r="O90" t="str">
        <f>IF((ValuesFromComPort!AA90)&lt;&gt;"",(ValuesFromComPort!AA90),"")</f>
        <v/>
      </c>
      <c r="P90" t="str">
        <f>IF((ValuesFromComPort!AB90)&lt;&gt;"",((_xlfn.BITAND((ValuesFromComPort!AB90),1))*(ValuesFromComPort!AA90)*1)+100*(_xlfn.BITAND((ValuesFromComPort!AB90),1)),"")</f>
        <v/>
      </c>
      <c r="Q90" t="str">
        <f>IF((ValuesFromComPort!AB90)&lt;&gt;"",((_xlfn.BITAND((ValuesFromComPort!AB90),2))/2)*50,"")</f>
        <v/>
      </c>
      <c r="R90" t="str">
        <f>IF((ValuesFromComPort!AB90)&lt;&gt;"",((_xlfn.BITAND((ValuesFromComPort!AB90),4))/4)*60,"")</f>
        <v/>
      </c>
      <c r="S90" t="str">
        <f>IF((ValuesFromComPort!AB90)&lt;&gt;"",((_xlfn.BITAND((ValuesFromComPort!AB90),32))/32)*70,"")</f>
        <v/>
      </c>
    </row>
    <row r="91" spans="2:19" x14ac:dyDescent="0.25">
      <c r="B91" t="str">
        <f>IF((ValuesFromComPort!B91)&lt;&gt;"",((((ValuesFromComPort!B91)-(Calculated!$B$2))/1.28)/320),"")</f>
        <v/>
      </c>
      <c r="C91" t="str">
        <f>IF((ValuesFromComPort!C91)&lt;&gt;"",((((ValuesFromComPort!C91)-(Calculated!$C$2))/1.28)/320),"")</f>
        <v/>
      </c>
      <c r="D91" t="str">
        <f>IF((ValuesFromComPort!D91)&lt;&gt;"",((((ValuesFromComPort!D91)-(Calculated!$D$2))/1.28)/80),"")</f>
        <v/>
      </c>
      <c r="E91" t="str">
        <f>IF((ValuesFromComPort!F91)&lt;&gt;"",((((ValuesFromComPort!F91)-(Calculated!$E$2))/1.28)/80),"")</f>
        <v/>
      </c>
      <c r="F91" t="str">
        <f>IF((ValuesFromComPort!H91)&lt;&gt;"",((((ValuesFromComPort!H91)-(Calculated!$F$2))/1.28)/3.2),"")</f>
        <v/>
      </c>
      <c r="G91" t="str">
        <f>IF((ValuesFromComPort!I91)&lt;&gt;"",((((ValuesFromComPort!I91)-$G$2)*0.015625)/0.3),"")</f>
        <v/>
      </c>
      <c r="H91" t="str">
        <f>IF((ValuesFromComPort!J91)&lt;&gt;"",((((ValuesFromComPort!J91)-(Calculated!$H$2))/1.28)*3.2),"")</f>
        <v/>
      </c>
      <c r="I91" t="str">
        <f>IF((ValuesFromComPort!K91)&lt;&gt;"",((((ValuesFromComPort!K91)-(Calculated!$I$2))/1.28)/64),"")</f>
        <v/>
      </c>
      <c r="J91" t="str">
        <f>IF((ValuesFromComPort!M91)&lt;&gt;"",((((ValuesFromComPort!M91)-(Calculated!$J$2))/1.28)/800),"")</f>
        <v/>
      </c>
      <c r="K91" t="str">
        <f>IF((ValuesFromComPort!N91)&lt;&gt;"",(((ValuesFromComPort!N91)-(Calculated!$K$2))/1.28/3200),"")</f>
        <v/>
      </c>
      <c r="L91" t="str">
        <f>IF((ValuesFromComPort!O91)&lt;&gt;"",((((ValuesFromComPort!O91)-(Calculated!$L$2))/1.28)/3.2),"")</f>
        <v/>
      </c>
      <c r="M91" t="str">
        <f>IF((ValuesFromComPort!P91)&lt;&gt;"",((((ValuesFromComPort!P91)-(Calculated!$M$2))/1.28)/16),"")</f>
        <v/>
      </c>
      <c r="N91" t="str">
        <f>IF((ValuesFromComPort!Q91)&lt;&gt;"",((((ValuesFromComPort!Q91)-(Calculated!$N$2))/1.28)/160),"")</f>
        <v/>
      </c>
      <c r="O91" t="str">
        <f>IF((ValuesFromComPort!AA91)&lt;&gt;"",(ValuesFromComPort!AA91),"")</f>
        <v/>
      </c>
      <c r="P91" t="str">
        <f>IF((ValuesFromComPort!AB91)&lt;&gt;"",((_xlfn.BITAND((ValuesFromComPort!AB91),1))*(ValuesFromComPort!AA91)*1)+100*(_xlfn.BITAND((ValuesFromComPort!AB91),1)),"")</f>
        <v/>
      </c>
      <c r="Q91" t="str">
        <f>IF((ValuesFromComPort!AB91)&lt;&gt;"",((_xlfn.BITAND((ValuesFromComPort!AB91),2))/2)*50,"")</f>
        <v/>
      </c>
      <c r="R91" t="str">
        <f>IF((ValuesFromComPort!AB91)&lt;&gt;"",((_xlfn.BITAND((ValuesFromComPort!AB91),4))/4)*60,"")</f>
        <v/>
      </c>
      <c r="S91" t="str">
        <f>IF((ValuesFromComPort!AB91)&lt;&gt;"",((_xlfn.BITAND((ValuesFromComPort!AB91),32))/32)*70,"")</f>
        <v/>
      </c>
    </row>
    <row r="92" spans="2:19" x14ac:dyDescent="0.25">
      <c r="B92" t="str">
        <f>IF((ValuesFromComPort!B92)&lt;&gt;"",((((ValuesFromComPort!B92)-(Calculated!$B$2))/1.28)/320),"")</f>
        <v/>
      </c>
      <c r="C92" t="str">
        <f>IF((ValuesFromComPort!C92)&lt;&gt;"",((((ValuesFromComPort!C92)-(Calculated!$C$2))/1.28)/320),"")</f>
        <v/>
      </c>
      <c r="D92" t="str">
        <f>IF((ValuesFromComPort!D92)&lt;&gt;"",((((ValuesFromComPort!D92)-(Calculated!$D$2))/1.28)/80),"")</f>
        <v/>
      </c>
      <c r="E92" t="str">
        <f>IF((ValuesFromComPort!F92)&lt;&gt;"",((((ValuesFromComPort!F92)-(Calculated!$E$2))/1.28)/80),"")</f>
        <v/>
      </c>
      <c r="F92" t="str">
        <f>IF((ValuesFromComPort!H92)&lt;&gt;"",((((ValuesFromComPort!H92)-(Calculated!$F$2))/1.28)/3.2),"")</f>
        <v/>
      </c>
      <c r="G92" t="str">
        <f>IF((ValuesFromComPort!I92)&lt;&gt;"",((((ValuesFromComPort!I92)-$G$2)*0.015625)/0.3),"")</f>
        <v/>
      </c>
      <c r="H92" t="str">
        <f>IF((ValuesFromComPort!J92)&lt;&gt;"",((((ValuesFromComPort!J92)-(Calculated!$H$2))/1.28)*3.2),"")</f>
        <v/>
      </c>
      <c r="I92" t="str">
        <f>IF((ValuesFromComPort!K92)&lt;&gt;"",((((ValuesFromComPort!K92)-(Calculated!$I$2))/1.28)/64),"")</f>
        <v/>
      </c>
      <c r="J92" t="str">
        <f>IF((ValuesFromComPort!M92)&lt;&gt;"",((((ValuesFromComPort!M92)-(Calculated!$J$2))/1.28)/800),"")</f>
        <v/>
      </c>
      <c r="K92" t="str">
        <f>IF((ValuesFromComPort!N92)&lt;&gt;"",(((ValuesFromComPort!N92)-(Calculated!$K$2))/1.28/3200),"")</f>
        <v/>
      </c>
      <c r="L92" t="str">
        <f>IF((ValuesFromComPort!O92)&lt;&gt;"",((((ValuesFromComPort!O92)-(Calculated!$L$2))/1.28)/3.2),"")</f>
        <v/>
      </c>
      <c r="M92" t="str">
        <f>IF((ValuesFromComPort!P92)&lt;&gt;"",((((ValuesFromComPort!P92)-(Calculated!$M$2))/1.28)/16),"")</f>
        <v/>
      </c>
      <c r="N92" t="str">
        <f>IF((ValuesFromComPort!Q92)&lt;&gt;"",((((ValuesFromComPort!Q92)-(Calculated!$N$2))/1.28)/160),"")</f>
        <v/>
      </c>
      <c r="O92" t="str">
        <f>IF((ValuesFromComPort!AA92)&lt;&gt;"",(ValuesFromComPort!AA92),"")</f>
        <v/>
      </c>
      <c r="P92" t="str">
        <f>IF((ValuesFromComPort!AB92)&lt;&gt;"",((_xlfn.BITAND((ValuesFromComPort!AB92),1))*(ValuesFromComPort!AA92)*1)+100*(_xlfn.BITAND((ValuesFromComPort!AB92),1)),"")</f>
        <v/>
      </c>
      <c r="Q92" t="str">
        <f>IF((ValuesFromComPort!AB92)&lt;&gt;"",((_xlfn.BITAND((ValuesFromComPort!AB92),2))/2)*50,"")</f>
        <v/>
      </c>
      <c r="R92" t="str">
        <f>IF((ValuesFromComPort!AB92)&lt;&gt;"",((_xlfn.BITAND((ValuesFromComPort!AB92),4))/4)*60,"")</f>
        <v/>
      </c>
      <c r="S92" t="str">
        <f>IF((ValuesFromComPort!AB92)&lt;&gt;"",((_xlfn.BITAND((ValuesFromComPort!AB92),32))/32)*70,"")</f>
        <v/>
      </c>
    </row>
    <row r="93" spans="2:19" x14ac:dyDescent="0.25">
      <c r="B93" t="str">
        <f>IF((ValuesFromComPort!B93)&lt;&gt;"",((((ValuesFromComPort!B93)-(Calculated!$B$2))/1.28)/320),"")</f>
        <v/>
      </c>
      <c r="C93" t="str">
        <f>IF((ValuesFromComPort!C93)&lt;&gt;"",((((ValuesFromComPort!C93)-(Calculated!$C$2))/1.28)/320),"")</f>
        <v/>
      </c>
      <c r="D93" t="str">
        <f>IF((ValuesFromComPort!D93)&lt;&gt;"",((((ValuesFromComPort!D93)-(Calculated!$D$2))/1.28)/80),"")</f>
        <v/>
      </c>
      <c r="E93" t="str">
        <f>IF((ValuesFromComPort!F93)&lt;&gt;"",((((ValuesFromComPort!F93)-(Calculated!$E$2))/1.28)/80),"")</f>
        <v/>
      </c>
      <c r="F93" t="str">
        <f>IF((ValuesFromComPort!H93)&lt;&gt;"",((((ValuesFromComPort!H93)-(Calculated!$F$2))/1.28)/3.2),"")</f>
        <v/>
      </c>
      <c r="G93" t="str">
        <f>IF((ValuesFromComPort!I93)&lt;&gt;"",((((ValuesFromComPort!I93)-$G$2)*0.015625)/0.3),"")</f>
        <v/>
      </c>
      <c r="H93" t="str">
        <f>IF((ValuesFromComPort!J93)&lt;&gt;"",((((ValuesFromComPort!J93)-(Calculated!$H$2))/1.28)*3.2),"")</f>
        <v/>
      </c>
      <c r="I93" t="str">
        <f>IF((ValuesFromComPort!K93)&lt;&gt;"",((((ValuesFromComPort!K93)-(Calculated!$I$2))/1.28)/64),"")</f>
        <v/>
      </c>
      <c r="J93" t="str">
        <f>IF((ValuesFromComPort!M93)&lt;&gt;"",((((ValuesFromComPort!M93)-(Calculated!$J$2))/1.28)/800),"")</f>
        <v/>
      </c>
      <c r="K93" t="str">
        <f>IF((ValuesFromComPort!N93)&lt;&gt;"",(((ValuesFromComPort!N93)-(Calculated!$K$2))/1.28/3200),"")</f>
        <v/>
      </c>
      <c r="L93" t="str">
        <f>IF((ValuesFromComPort!O93)&lt;&gt;"",((((ValuesFromComPort!O93)-(Calculated!$L$2))/1.28)/3.2),"")</f>
        <v/>
      </c>
      <c r="M93" t="str">
        <f>IF((ValuesFromComPort!P93)&lt;&gt;"",((((ValuesFromComPort!P93)-(Calculated!$M$2))/1.28)/16),"")</f>
        <v/>
      </c>
      <c r="N93" t="str">
        <f>IF((ValuesFromComPort!Q93)&lt;&gt;"",((((ValuesFromComPort!Q93)-(Calculated!$N$2))/1.28)/160),"")</f>
        <v/>
      </c>
      <c r="O93" t="str">
        <f>IF((ValuesFromComPort!AA93)&lt;&gt;"",(ValuesFromComPort!AA93),"")</f>
        <v/>
      </c>
      <c r="P93" t="str">
        <f>IF((ValuesFromComPort!AB93)&lt;&gt;"",((_xlfn.BITAND((ValuesFromComPort!AB93),1))*(ValuesFromComPort!AA93)*1)+100*(_xlfn.BITAND((ValuesFromComPort!AB93),1)),"")</f>
        <v/>
      </c>
      <c r="Q93" t="str">
        <f>IF((ValuesFromComPort!AB93)&lt;&gt;"",((_xlfn.BITAND((ValuesFromComPort!AB93),2))/2)*50,"")</f>
        <v/>
      </c>
      <c r="R93" t="str">
        <f>IF((ValuesFromComPort!AB93)&lt;&gt;"",((_xlfn.BITAND((ValuesFromComPort!AB93),4))/4)*60,"")</f>
        <v/>
      </c>
      <c r="S93" t="str">
        <f>IF((ValuesFromComPort!AB93)&lt;&gt;"",((_xlfn.BITAND((ValuesFromComPort!AB93),32))/32)*70,"")</f>
        <v/>
      </c>
    </row>
    <row r="94" spans="2:19" x14ac:dyDescent="0.25">
      <c r="B94" t="str">
        <f>IF((ValuesFromComPort!B94)&lt;&gt;"",((((ValuesFromComPort!B94)-(Calculated!$B$2))/1.28)/320),"")</f>
        <v/>
      </c>
      <c r="C94" t="str">
        <f>IF((ValuesFromComPort!C94)&lt;&gt;"",((((ValuesFromComPort!C94)-(Calculated!$C$2))/1.28)/320),"")</f>
        <v/>
      </c>
      <c r="D94" t="str">
        <f>IF((ValuesFromComPort!D94)&lt;&gt;"",((((ValuesFromComPort!D94)-(Calculated!$D$2))/1.28)/80),"")</f>
        <v/>
      </c>
      <c r="E94" t="str">
        <f>IF((ValuesFromComPort!F94)&lt;&gt;"",((((ValuesFromComPort!F94)-(Calculated!$E$2))/1.28)/80),"")</f>
        <v/>
      </c>
      <c r="F94" t="str">
        <f>IF((ValuesFromComPort!H94)&lt;&gt;"",((((ValuesFromComPort!H94)-(Calculated!$F$2))/1.28)/3.2),"")</f>
        <v/>
      </c>
      <c r="G94" t="str">
        <f>IF((ValuesFromComPort!I94)&lt;&gt;"",((((ValuesFromComPort!I94)-$G$2)*0.015625)/0.3),"")</f>
        <v/>
      </c>
      <c r="H94" t="str">
        <f>IF((ValuesFromComPort!J94)&lt;&gt;"",((((ValuesFromComPort!J94)-(Calculated!$H$2))/1.28)*3.2),"")</f>
        <v/>
      </c>
      <c r="I94" t="str">
        <f>IF((ValuesFromComPort!K94)&lt;&gt;"",((((ValuesFromComPort!K94)-(Calculated!$I$2))/1.28)/64),"")</f>
        <v/>
      </c>
      <c r="J94" t="str">
        <f>IF((ValuesFromComPort!M94)&lt;&gt;"",((((ValuesFromComPort!M94)-(Calculated!$J$2))/1.28)/800),"")</f>
        <v/>
      </c>
      <c r="K94" t="str">
        <f>IF((ValuesFromComPort!N94)&lt;&gt;"",(((ValuesFromComPort!N94)-(Calculated!$K$2))/1.28/3200),"")</f>
        <v/>
      </c>
      <c r="L94" t="str">
        <f>IF((ValuesFromComPort!O94)&lt;&gt;"",((((ValuesFromComPort!O94)-(Calculated!$L$2))/1.28)/3.2),"")</f>
        <v/>
      </c>
      <c r="M94" t="str">
        <f>IF((ValuesFromComPort!P94)&lt;&gt;"",((((ValuesFromComPort!P94)-(Calculated!$M$2))/1.28)/16),"")</f>
        <v/>
      </c>
      <c r="N94" t="str">
        <f>IF((ValuesFromComPort!Q94)&lt;&gt;"",((((ValuesFromComPort!Q94)-(Calculated!$N$2))/1.28)/160),"")</f>
        <v/>
      </c>
      <c r="O94" t="str">
        <f>IF((ValuesFromComPort!AA94)&lt;&gt;"",(ValuesFromComPort!AA94),"")</f>
        <v/>
      </c>
      <c r="P94" t="str">
        <f>IF((ValuesFromComPort!AB94)&lt;&gt;"",((_xlfn.BITAND((ValuesFromComPort!AB94),1))*(ValuesFromComPort!AA94)*1)+100*(_xlfn.BITAND((ValuesFromComPort!AB94),1)),"")</f>
        <v/>
      </c>
      <c r="Q94" t="str">
        <f>IF((ValuesFromComPort!AB94)&lt;&gt;"",((_xlfn.BITAND((ValuesFromComPort!AB94),2))/2)*50,"")</f>
        <v/>
      </c>
      <c r="R94" t="str">
        <f>IF((ValuesFromComPort!AB94)&lt;&gt;"",((_xlfn.BITAND((ValuesFromComPort!AB94),4))/4)*60,"")</f>
        <v/>
      </c>
      <c r="S94" t="str">
        <f>IF((ValuesFromComPort!AB94)&lt;&gt;"",((_xlfn.BITAND((ValuesFromComPort!AB94),32))/32)*70,"")</f>
        <v/>
      </c>
    </row>
    <row r="95" spans="2:19" x14ac:dyDescent="0.25">
      <c r="B95" t="str">
        <f>IF((ValuesFromComPort!B95)&lt;&gt;"",((((ValuesFromComPort!B95)-(Calculated!$B$2))/1.28)/320),"")</f>
        <v/>
      </c>
      <c r="C95" t="str">
        <f>IF((ValuesFromComPort!C95)&lt;&gt;"",((((ValuesFromComPort!C95)-(Calculated!$C$2))/1.28)/320),"")</f>
        <v/>
      </c>
      <c r="D95" t="str">
        <f>IF((ValuesFromComPort!D95)&lt;&gt;"",((((ValuesFromComPort!D95)-(Calculated!$D$2))/1.28)/80),"")</f>
        <v/>
      </c>
      <c r="E95" t="str">
        <f>IF((ValuesFromComPort!F95)&lt;&gt;"",((((ValuesFromComPort!F95)-(Calculated!$E$2))/1.28)/80),"")</f>
        <v/>
      </c>
      <c r="F95" t="str">
        <f>IF((ValuesFromComPort!H95)&lt;&gt;"",((((ValuesFromComPort!H95)-(Calculated!$F$2))/1.28)/3.2),"")</f>
        <v/>
      </c>
      <c r="G95" t="str">
        <f>IF((ValuesFromComPort!I95)&lt;&gt;"",((((ValuesFromComPort!I95)-$G$2)*0.015625)/0.3),"")</f>
        <v/>
      </c>
      <c r="H95" t="str">
        <f>IF((ValuesFromComPort!J95)&lt;&gt;"",((((ValuesFromComPort!J95)-(Calculated!$H$2))/1.28)*3.2),"")</f>
        <v/>
      </c>
      <c r="I95" t="str">
        <f>IF((ValuesFromComPort!K95)&lt;&gt;"",((((ValuesFromComPort!K95)-(Calculated!$I$2))/1.28)/64),"")</f>
        <v/>
      </c>
      <c r="J95" t="str">
        <f>IF((ValuesFromComPort!M95)&lt;&gt;"",((((ValuesFromComPort!M95)-(Calculated!$J$2))/1.28)/800),"")</f>
        <v/>
      </c>
      <c r="K95" t="str">
        <f>IF((ValuesFromComPort!N95)&lt;&gt;"",(((ValuesFromComPort!N95)-(Calculated!$K$2))/1.28/3200),"")</f>
        <v/>
      </c>
      <c r="L95" t="str">
        <f>IF((ValuesFromComPort!O95)&lt;&gt;"",((((ValuesFromComPort!O95)-(Calculated!$L$2))/1.28)/3.2),"")</f>
        <v/>
      </c>
      <c r="M95" t="str">
        <f>IF((ValuesFromComPort!P95)&lt;&gt;"",((((ValuesFromComPort!P95)-(Calculated!$M$2))/1.28)/16),"")</f>
        <v/>
      </c>
      <c r="N95" t="str">
        <f>IF((ValuesFromComPort!Q95)&lt;&gt;"",((((ValuesFromComPort!Q95)-(Calculated!$N$2))/1.28)/160),"")</f>
        <v/>
      </c>
      <c r="O95" t="str">
        <f>IF((ValuesFromComPort!AA95)&lt;&gt;"",(ValuesFromComPort!AA95),"")</f>
        <v/>
      </c>
      <c r="P95" t="str">
        <f>IF((ValuesFromComPort!AB95)&lt;&gt;"",((_xlfn.BITAND((ValuesFromComPort!AB95),1))*(ValuesFromComPort!AA95)*1)+100*(_xlfn.BITAND((ValuesFromComPort!AB95),1)),"")</f>
        <v/>
      </c>
      <c r="Q95" t="str">
        <f>IF((ValuesFromComPort!AB95)&lt;&gt;"",((_xlfn.BITAND((ValuesFromComPort!AB95),2))/2)*50,"")</f>
        <v/>
      </c>
      <c r="R95" t="str">
        <f>IF((ValuesFromComPort!AB95)&lt;&gt;"",((_xlfn.BITAND((ValuesFromComPort!AB95),4))/4)*60,"")</f>
        <v/>
      </c>
      <c r="S95" t="str">
        <f>IF((ValuesFromComPort!AB95)&lt;&gt;"",((_xlfn.BITAND((ValuesFromComPort!AB95),32))/32)*70,"")</f>
        <v/>
      </c>
    </row>
    <row r="96" spans="2:19" x14ac:dyDescent="0.25">
      <c r="B96" t="str">
        <f>IF((ValuesFromComPort!B96)&lt;&gt;"",((((ValuesFromComPort!B96)-(Calculated!$B$2))/1.28)/320),"")</f>
        <v/>
      </c>
      <c r="C96" t="str">
        <f>IF((ValuesFromComPort!C96)&lt;&gt;"",((((ValuesFromComPort!C96)-(Calculated!$C$2))/1.28)/320),"")</f>
        <v/>
      </c>
      <c r="D96" t="str">
        <f>IF((ValuesFromComPort!D96)&lt;&gt;"",((((ValuesFromComPort!D96)-(Calculated!$D$2))/1.28)/80),"")</f>
        <v/>
      </c>
      <c r="E96" t="str">
        <f>IF((ValuesFromComPort!F96)&lt;&gt;"",((((ValuesFromComPort!F96)-(Calculated!$E$2))/1.28)/80),"")</f>
        <v/>
      </c>
      <c r="F96" t="str">
        <f>IF((ValuesFromComPort!H96)&lt;&gt;"",((((ValuesFromComPort!H96)-(Calculated!$F$2))/1.28)/3.2),"")</f>
        <v/>
      </c>
      <c r="G96" t="str">
        <f>IF((ValuesFromComPort!I96)&lt;&gt;"",((((ValuesFromComPort!I96)-$G$2)*0.015625)/0.3),"")</f>
        <v/>
      </c>
      <c r="H96" t="str">
        <f>IF((ValuesFromComPort!J96)&lt;&gt;"",((((ValuesFromComPort!J96)-(Calculated!$H$2))/1.28)*3.2),"")</f>
        <v/>
      </c>
      <c r="I96" t="str">
        <f>IF((ValuesFromComPort!K96)&lt;&gt;"",((((ValuesFromComPort!K96)-(Calculated!$I$2))/1.28)/64),"")</f>
        <v/>
      </c>
      <c r="J96" t="str">
        <f>IF((ValuesFromComPort!M96)&lt;&gt;"",((((ValuesFromComPort!M96)-(Calculated!$J$2))/1.28)/800),"")</f>
        <v/>
      </c>
      <c r="K96" t="str">
        <f>IF((ValuesFromComPort!N96)&lt;&gt;"",(((ValuesFromComPort!N96)-(Calculated!$K$2))/1.28/3200),"")</f>
        <v/>
      </c>
      <c r="L96" t="str">
        <f>IF((ValuesFromComPort!O96)&lt;&gt;"",((((ValuesFromComPort!O96)-(Calculated!$L$2))/1.28)/3.2),"")</f>
        <v/>
      </c>
      <c r="M96" t="str">
        <f>IF((ValuesFromComPort!P96)&lt;&gt;"",((((ValuesFromComPort!P96)-(Calculated!$M$2))/1.28)/16),"")</f>
        <v/>
      </c>
      <c r="N96" t="str">
        <f>IF((ValuesFromComPort!Q96)&lt;&gt;"",((((ValuesFromComPort!Q96)-(Calculated!$N$2))/1.28)/160),"")</f>
        <v/>
      </c>
      <c r="O96" t="str">
        <f>IF((ValuesFromComPort!AA96)&lt;&gt;"",(ValuesFromComPort!AA96),"")</f>
        <v/>
      </c>
      <c r="P96" t="str">
        <f>IF((ValuesFromComPort!AB96)&lt;&gt;"",((_xlfn.BITAND((ValuesFromComPort!AB96),1))*(ValuesFromComPort!AA96)*1)+100*(_xlfn.BITAND((ValuesFromComPort!AB96),1)),"")</f>
        <v/>
      </c>
      <c r="Q96" t="str">
        <f>IF((ValuesFromComPort!AB96)&lt;&gt;"",((_xlfn.BITAND((ValuesFromComPort!AB96),2))/2)*50,"")</f>
        <v/>
      </c>
      <c r="R96" t="str">
        <f>IF((ValuesFromComPort!AB96)&lt;&gt;"",((_xlfn.BITAND((ValuesFromComPort!AB96),4))/4)*60,"")</f>
        <v/>
      </c>
      <c r="S96" t="str">
        <f>IF((ValuesFromComPort!AB96)&lt;&gt;"",((_xlfn.BITAND((ValuesFromComPort!AB96),32))/32)*70,"")</f>
        <v/>
      </c>
    </row>
    <row r="97" spans="2:19" x14ac:dyDescent="0.25">
      <c r="B97" t="str">
        <f>IF((ValuesFromComPort!B97)&lt;&gt;"",((((ValuesFromComPort!B97)-(Calculated!$B$2))/1.28)/320),"")</f>
        <v/>
      </c>
      <c r="C97" t="str">
        <f>IF((ValuesFromComPort!C97)&lt;&gt;"",((((ValuesFromComPort!C97)-(Calculated!$C$2))/1.28)/320),"")</f>
        <v/>
      </c>
      <c r="D97" t="str">
        <f>IF((ValuesFromComPort!D97)&lt;&gt;"",((((ValuesFromComPort!D97)-(Calculated!$D$2))/1.28)/80),"")</f>
        <v/>
      </c>
      <c r="E97" t="str">
        <f>IF((ValuesFromComPort!F97)&lt;&gt;"",((((ValuesFromComPort!F97)-(Calculated!$E$2))/1.28)/80),"")</f>
        <v/>
      </c>
      <c r="F97" t="str">
        <f>IF((ValuesFromComPort!H97)&lt;&gt;"",((((ValuesFromComPort!H97)-(Calculated!$F$2))/1.28)/3.2),"")</f>
        <v/>
      </c>
      <c r="G97" t="str">
        <f>IF((ValuesFromComPort!I97)&lt;&gt;"",((((ValuesFromComPort!I97)-$G$2)*0.015625)/0.3),"")</f>
        <v/>
      </c>
      <c r="H97" t="str">
        <f>IF((ValuesFromComPort!J97)&lt;&gt;"",((((ValuesFromComPort!J97)-(Calculated!$H$2))/1.28)*3.2),"")</f>
        <v/>
      </c>
      <c r="I97" t="str">
        <f>IF((ValuesFromComPort!K97)&lt;&gt;"",((((ValuesFromComPort!K97)-(Calculated!$I$2))/1.28)/64),"")</f>
        <v/>
      </c>
      <c r="J97" t="str">
        <f>IF((ValuesFromComPort!M97)&lt;&gt;"",((((ValuesFromComPort!M97)-(Calculated!$J$2))/1.28)/800),"")</f>
        <v/>
      </c>
      <c r="K97" t="str">
        <f>IF((ValuesFromComPort!N97)&lt;&gt;"",(((ValuesFromComPort!N97)-(Calculated!$K$2))/1.28/3200),"")</f>
        <v/>
      </c>
      <c r="L97" t="str">
        <f>IF((ValuesFromComPort!O97)&lt;&gt;"",((((ValuesFromComPort!O97)-(Calculated!$L$2))/1.28)/3.2),"")</f>
        <v/>
      </c>
      <c r="M97" t="str">
        <f>IF((ValuesFromComPort!P97)&lt;&gt;"",((((ValuesFromComPort!P97)-(Calculated!$M$2))/1.28)/16),"")</f>
        <v/>
      </c>
      <c r="N97" t="str">
        <f>IF((ValuesFromComPort!Q97)&lt;&gt;"",((((ValuesFromComPort!Q97)-(Calculated!$N$2))/1.28)/160),"")</f>
        <v/>
      </c>
      <c r="O97" t="str">
        <f>IF((ValuesFromComPort!AA97)&lt;&gt;"",(ValuesFromComPort!AA97),"")</f>
        <v/>
      </c>
      <c r="P97" t="str">
        <f>IF((ValuesFromComPort!AB97)&lt;&gt;"",((_xlfn.BITAND((ValuesFromComPort!AB97),1))*(ValuesFromComPort!AA97)*1)+100*(_xlfn.BITAND((ValuesFromComPort!AB97),1)),"")</f>
        <v/>
      </c>
      <c r="Q97" t="str">
        <f>IF((ValuesFromComPort!AB97)&lt;&gt;"",((_xlfn.BITAND((ValuesFromComPort!AB97),2))/2)*50,"")</f>
        <v/>
      </c>
      <c r="R97" t="str">
        <f>IF((ValuesFromComPort!AB97)&lt;&gt;"",((_xlfn.BITAND((ValuesFromComPort!AB97),4))/4)*60,"")</f>
        <v/>
      </c>
      <c r="S97" t="str">
        <f>IF((ValuesFromComPort!AB97)&lt;&gt;"",((_xlfn.BITAND((ValuesFromComPort!AB97),32))/32)*70,"")</f>
        <v/>
      </c>
    </row>
    <row r="98" spans="2:19" x14ac:dyDescent="0.25">
      <c r="B98" t="str">
        <f>IF((ValuesFromComPort!B98)&lt;&gt;"",((((ValuesFromComPort!B98)-(Calculated!$B$2))/1.28)/320),"")</f>
        <v/>
      </c>
      <c r="C98" t="str">
        <f>IF((ValuesFromComPort!C98)&lt;&gt;"",((((ValuesFromComPort!C98)-(Calculated!$C$2))/1.28)/320),"")</f>
        <v/>
      </c>
      <c r="D98" t="str">
        <f>IF((ValuesFromComPort!D98)&lt;&gt;"",((((ValuesFromComPort!D98)-(Calculated!$D$2))/1.28)/80),"")</f>
        <v/>
      </c>
      <c r="E98" t="str">
        <f>IF((ValuesFromComPort!F98)&lt;&gt;"",((((ValuesFromComPort!F98)-(Calculated!$E$2))/1.28)/80),"")</f>
        <v/>
      </c>
      <c r="F98" t="str">
        <f>IF((ValuesFromComPort!H98)&lt;&gt;"",((((ValuesFromComPort!H98)-(Calculated!$F$2))/1.28)/3.2),"")</f>
        <v/>
      </c>
      <c r="G98" t="str">
        <f>IF((ValuesFromComPort!I98)&lt;&gt;"",((((ValuesFromComPort!I98)-$G$2)*0.015625)/0.3),"")</f>
        <v/>
      </c>
      <c r="H98" t="str">
        <f>IF((ValuesFromComPort!J98)&lt;&gt;"",((((ValuesFromComPort!J98)-(Calculated!$H$2))/1.28)*3.2),"")</f>
        <v/>
      </c>
      <c r="I98" t="str">
        <f>IF((ValuesFromComPort!K98)&lt;&gt;"",((((ValuesFromComPort!K98)-(Calculated!$I$2))/1.28)/64),"")</f>
        <v/>
      </c>
      <c r="J98" t="str">
        <f>IF((ValuesFromComPort!M98)&lt;&gt;"",((((ValuesFromComPort!M98)-(Calculated!$J$2))/1.28)/800),"")</f>
        <v/>
      </c>
      <c r="K98" t="str">
        <f>IF((ValuesFromComPort!N98)&lt;&gt;"",(((ValuesFromComPort!N98)-(Calculated!$K$2))/1.28/3200),"")</f>
        <v/>
      </c>
      <c r="L98" t="str">
        <f>IF((ValuesFromComPort!O98)&lt;&gt;"",((((ValuesFromComPort!O98)-(Calculated!$L$2))/1.28)/3.2),"")</f>
        <v/>
      </c>
      <c r="M98" t="str">
        <f>IF((ValuesFromComPort!P98)&lt;&gt;"",((((ValuesFromComPort!P98)-(Calculated!$M$2))/1.28)/16),"")</f>
        <v/>
      </c>
      <c r="N98" t="str">
        <f>IF((ValuesFromComPort!Q98)&lt;&gt;"",((((ValuesFromComPort!Q98)-(Calculated!$N$2))/1.28)/160),"")</f>
        <v/>
      </c>
      <c r="O98" t="str">
        <f>IF((ValuesFromComPort!AA98)&lt;&gt;"",(ValuesFromComPort!AA98),"")</f>
        <v/>
      </c>
      <c r="P98" t="str">
        <f>IF((ValuesFromComPort!AB98)&lt;&gt;"",((_xlfn.BITAND((ValuesFromComPort!AB98),1))*(ValuesFromComPort!AA98)*1)+100*(_xlfn.BITAND((ValuesFromComPort!AB98),1)),"")</f>
        <v/>
      </c>
      <c r="Q98" t="str">
        <f>IF((ValuesFromComPort!AB98)&lt;&gt;"",((_xlfn.BITAND((ValuesFromComPort!AB98),2))/2)*50,"")</f>
        <v/>
      </c>
      <c r="R98" t="str">
        <f>IF((ValuesFromComPort!AB98)&lt;&gt;"",((_xlfn.BITAND((ValuesFromComPort!AB98),4))/4)*60,"")</f>
        <v/>
      </c>
      <c r="S98" t="str">
        <f>IF((ValuesFromComPort!AB98)&lt;&gt;"",((_xlfn.BITAND((ValuesFromComPort!AB98),32))/32)*70,"")</f>
        <v/>
      </c>
    </row>
    <row r="99" spans="2:19" x14ac:dyDescent="0.25">
      <c r="B99" t="str">
        <f>IF((ValuesFromComPort!B99)&lt;&gt;"",((((ValuesFromComPort!B99)-(Calculated!$B$2))/1.28)/320),"")</f>
        <v/>
      </c>
      <c r="C99" t="str">
        <f>IF((ValuesFromComPort!C99)&lt;&gt;"",((((ValuesFromComPort!C99)-(Calculated!$C$2))/1.28)/320),"")</f>
        <v/>
      </c>
      <c r="D99" t="str">
        <f>IF((ValuesFromComPort!D99)&lt;&gt;"",((((ValuesFromComPort!D99)-(Calculated!$D$2))/1.28)/80),"")</f>
        <v/>
      </c>
      <c r="E99" t="str">
        <f>IF((ValuesFromComPort!F99)&lt;&gt;"",((((ValuesFromComPort!F99)-(Calculated!$E$2))/1.28)/80),"")</f>
        <v/>
      </c>
      <c r="F99" t="str">
        <f>IF((ValuesFromComPort!H99)&lt;&gt;"",((((ValuesFromComPort!H99)-(Calculated!$F$2))/1.28)/3.2),"")</f>
        <v/>
      </c>
      <c r="G99" t="str">
        <f>IF((ValuesFromComPort!I99)&lt;&gt;"",((((ValuesFromComPort!I99)-$G$2)*0.015625)/0.3),"")</f>
        <v/>
      </c>
      <c r="H99" t="str">
        <f>IF((ValuesFromComPort!J99)&lt;&gt;"",((((ValuesFromComPort!J99)-(Calculated!$H$2))/1.28)*3.2),"")</f>
        <v/>
      </c>
      <c r="I99" t="str">
        <f>IF((ValuesFromComPort!K99)&lt;&gt;"",((((ValuesFromComPort!K99)-(Calculated!$I$2))/1.28)/64),"")</f>
        <v/>
      </c>
      <c r="J99" t="str">
        <f>IF((ValuesFromComPort!M99)&lt;&gt;"",((((ValuesFromComPort!M99)-(Calculated!$J$2))/1.28)/800),"")</f>
        <v/>
      </c>
      <c r="K99" t="str">
        <f>IF((ValuesFromComPort!N99)&lt;&gt;"",(((ValuesFromComPort!N99)-(Calculated!$K$2))/1.28/3200),"")</f>
        <v/>
      </c>
      <c r="L99" t="str">
        <f>IF((ValuesFromComPort!O99)&lt;&gt;"",((((ValuesFromComPort!O99)-(Calculated!$L$2))/1.28)/3.2),"")</f>
        <v/>
      </c>
      <c r="M99" t="str">
        <f>IF((ValuesFromComPort!P99)&lt;&gt;"",((((ValuesFromComPort!P99)-(Calculated!$M$2))/1.28)/16),"")</f>
        <v/>
      </c>
      <c r="N99" t="str">
        <f>IF((ValuesFromComPort!Q99)&lt;&gt;"",((((ValuesFromComPort!Q99)-(Calculated!$N$2))/1.28)/160),"")</f>
        <v/>
      </c>
      <c r="O99" t="str">
        <f>IF((ValuesFromComPort!AA99)&lt;&gt;"",(ValuesFromComPort!AA99),"")</f>
        <v/>
      </c>
      <c r="P99" t="str">
        <f>IF((ValuesFromComPort!AB99)&lt;&gt;"",((_xlfn.BITAND((ValuesFromComPort!AB99),1))*(ValuesFromComPort!AA99)*1)+100*(_xlfn.BITAND((ValuesFromComPort!AB99),1)),"")</f>
        <v/>
      </c>
      <c r="Q99" t="str">
        <f>IF((ValuesFromComPort!AB99)&lt;&gt;"",((_xlfn.BITAND((ValuesFromComPort!AB99),2))/2)*50,"")</f>
        <v/>
      </c>
      <c r="R99" t="str">
        <f>IF((ValuesFromComPort!AB99)&lt;&gt;"",((_xlfn.BITAND((ValuesFromComPort!AB99),4))/4)*60,"")</f>
        <v/>
      </c>
      <c r="S99" t="str">
        <f>IF((ValuesFromComPort!AB99)&lt;&gt;"",((_xlfn.BITAND((ValuesFromComPort!AB99),32))/32)*70,"")</f>
        <v/>
      </c>
    </row>
    <row r="100" spans="2:19" x14ac:dyDescent="0.25">
      <c r="B100" t="str">
        <f>IF((ValuesFromComPort!B100)&lt;&gt;"",((((ValuesFromComPort!B100)-(Calculated!$B$2))/1.28)/320),"")</f>
        <v/>
      </c>
      <c r="C100" t="str">
        <f>IF((ValuesFromComPort!C100)&lt;&gt;"",((((ValuesFromComPort!C100)-(Calculated!$C$2))/1.28)/320),"")</f>
        <v/>
      </c>
      <c r="D100" t="str">
        <f>IF((ValuesFromComPort!D100)&lt;&gt;"",((((ValuesFromComPort!D100)-(Calculated!$D$2))/1.28)/80),"")</f>
        <v/>
      </c>
      <c r="E100" t="str">
        <f>IF((ValuesFromComPort!F100)&lt;&gt;"",((((ValuesFromComPort!F100)-(Calculated!$E$2))/1.28)/80),"")</f>
        <v/>
      </c>
      <c r="F100" t="str">
        <f>IF((ValuesFromComPort!H100)&lt;&gt;"",((((ValuesFromComPort!H100)-(Calculated!$F$2))/1.28)/3.2),"")</f>
        <v/>
      </c>
      <c r="G100" t="str">
        <f>IF((ValuesFromComPort!I100)&lt;&gt;"",((((ValuesFromComPort!I100)-$G$2)*0.015625)/0.3),"")</f>
        <v/>
      </c>
      <c r="H100" t="str">
        <f>IF((ValuesFromComPort!J100)&lt;&gt;"",((((ValuesFromComPort!J100)-(Calculated!$H$2))/1.28)*3.2),"")</f>
        <v/>
      </c>
      <c r="I100" t="str">
        <f>IF((ValuesFromComPort!K100)&lt;&gt;"",((((ValuesFromComPort!K100)-(Calculated!$I$2))/1.28)/64),"")</f>
        <v/>
      </c>
      <c r="J100" t="str">
        <f>IF((ValuesFromComPort!M100)&lt;&gt;"",((((ValuesFromComPort!M100)-(Calculated!$J$2))/1.28)/800),"")</f>
        <v/>
      </c>
      <c r="K100" t="str">
        <f>IF((ValuesFromComPort!N100)&lt;&gt;"",(((ValuesFromComPort!N100)-(Calculated!$K$2))/1.28/3200),"")</f>
        <v/>
      </c>
      <c r="L100" t="str">
        <f>IF((ValuesFromComPort!O100)&lt;&gt;"",((((ValuesFromComPort!O100)-(Calculated!$L$2))/1.28)/3.2),"")</f>
        <v/>
      </c>
      <c r="M100" t="str">
        <f>IF((ValuesFromComPort!P100)&lt;&gt;"",((((ValuesFromComPort!P100)-(Calculated!$M$2))/1.28)/16),"")</f>
        <v/>
      </c>
      <c r="N100" t="str">
        <f>IF((ValuesFromComPort!Q100)&lt;&gt;"",((((ValuesFromComPort!Q100)-(Calculated!$N$2))/1.28)/160),"")</f>
        <v/>
      </c>
      <c r="O100" t="str">
        <f>IF((ValuesFromComPort!AA100)&lt;&gt;"",(ValuesFromComPort!AA100),"")</f>
        <v/>
      </c>
      <c r="P100" t="str">
        <f>IF((ValuesFromComPort!AB100)&lt;&gt;"",((_xlfn.BITAND((ValuesFromComPort!AB100),1))*(ValuesFromComPort!AA100)*1)+100*(_xlfn.BITAND((ValuesFromComPort!AB100),1)),"")</f>
        <v/>
      </c>
      <c r="Q100" t="str">
        <f>IF((ValuesFromComPort!AB100)&lt;&gt;"",((_xlfn.BITAND((ValuesFromComPort!AB100),2))/2)*50,"")</f>
        <v/>
      </c>
      <c r="R100" t="str">
        <f>IF((ValuesFromComPort!AB100)&lt;&gt;"",((_xlfn.BITAND((ValuesFromComPort!AB100),4))/4)*60,"")</f>
        <v/>
      </c>
      <c r="S100" t="str">
        <f>IF((ValuesFromComPort!AB100)&lt;&gt;"",((_xlfn.BITAND((ValuesFromComPort!AB100),32))/32)*70,"")</f>
        <v/>
      </c>
    </row>
    <row r="101" spans="2:19" x14ac:dyDescent="0.25">
      <c r="B101" t="str">
        <f>IF((ValuesFromComPort!B101)&lt;&gt;"",((((ValuesFromComPort!B101)-(Calculated!$B$2))/1.28)/320),"")</f>
        <v/>
      </c>
      <c r="C101" t="str">
        <f>IF((ValuesFromComPort!C101)&lt;&gt;"",((((ValuesFromComPort!C101)-(Calculated!$C$2))/1.28)/320),"")</f>
        <v/>
      </c>
      <c r="D101" t="str">
        <f>IF((ValuesFromComPort!D101)&lt;&gt;"",((((ValuesFromComPort!D101)-(Calculated!$D$2))/1.28)/80),"")</f>
        <v/>
      </c>
      <c r="E101" t="str">
        <f>IF((ValuesFromComPort!F101)&lt;&gt;"",((((ValuesFromComPort!F101)-(Calculated!$E$2))/1.28)/80),"")</f>
        <v/>
      </c>
      <c r="F101" t="str">
        <f>IF((ValuesFromComPort!H101)&lt;&gt;"",((((ValuesFromComPort!H101)-(Calculated!$F$2))/1.28)/3.2),"")</f>
        <v/>
      </c>
      <c r="G101" t="str">
        <f>IF((ValuesFromComPort!I101)&lt;&gt;"",((((ValuesFromComPort!I101)-$G$2)*0.015625)/0.3),"")</f>
        <v/>
      </c>
      <c r="H101" t="str">
        <f>IF((ValuesFromComPort!J101)&lt;&gt;"",((((ValuesFromComPort!J101)-(Calculated!$H$2))/1.28)*3.2),"")</f>
        <v/>
      </c>
      <c r="I101" t="str">
        <f>IF((ValuesFromComPort!K101)&lt;&gt;"",((((ValuesFromComPort!K101)-(Calculated!$I$2))/1.28)/64),"")</f>
        <v/>
      </c>
      <c r="J101" t="str">
        <f>IF((ValuesFromComPort!M101)&lt;&gt;"",((((ValuesFromComPort!M101)-(Calculated!$J$2))/1.28)/800),"")</f>
        <v/>
      </c>
      <c r="K101" t="str">
        <f>IF((ValuesFromComPort!N101)&lt;&gt;"",(((ValuesFromComPort!N101)-(Calculated!$K$2))/1.28/3200),"")</f>
        <v/>
      </c>
      <c r="L101" t="str">
        <f>IF((ValuesFromComPort!O101)&lt;&gt;"",((((ValuesFromComPort!O101)-(Calculated!$L$2))/1.28)/3.2),"")</f>
        <v/>
      </c>
      <c r="M101" t="str">
        <f>IF((ValuesFromComPort!P101)&lt;&gt;"",((((ValuesFromComPort!P101)-(Calculated!$M$2))/1.28)/16),"")</f>
        <v/>
      </c>
      <c r="N101" t="str">
        <f>IF((ValuesFromComPort!Q101)&lt;&gt;"",((((ValuesFromComPort!Q101)-(Calculated!$N$2))/1.28)/160),"")</f>
        <v/>
      </c>
      <c r="O101" t="str">
        <f>IF((ValuesFromComPort!AA101)&lt;&gt;"",(ValuesFromComPort!AA101),"")</f>
        <v/>
      </c>
      <c r="P101" t="str">
        <f>IF((ValuesFromComPort!AB101)&lt;&gt;"",((_xlfn.BITAND((ValuesFromComPort!AB101),1))*(ValuesFromComPort!AA101)*1)+100*(_xlfn.BITAND((ValuesFromComPort!AB101),1)),"")</f>
        <v/>
      </c>
      <c r="Q101" t="str">
        <f>IF((ValuesFromComPort!AB101)&lt;&gt;"",((_xlfn.BITAND((ValuesFromComPort!AB101),2))/2)*50,"")</f>
        <v/>
      </c>
      <c r="R101" t="str">
        <f>IF((ValuesFromComPort!AB101)&lt;&gt;"",((_xlfn.BITAND((ValuesFromComPort!AB101),4))/4)*60,"")</f>
        <v/>
      </c>
      <c r="S101" t="str">
        <f>IF((ValuesFromComPort!AB101)&lt;&gt;"",((_xlfn.BITAND((ValuesFromComPort!AB101),32))/32)*70,"")</f>
        <v/>
      </c>
    </row>
    <row r="102" spans="2:19" x14ac:dyDescent="0.25">
      <c r="B102" t="str">
        <f>IF((ValuesFromComPort!B102)&lt;&gt;"",((((ValuesFromComPort!B102)-(Calculated!$B$2))/1.28)/320),"")</f>
        <v/>
      </c>
      <c r="C102" t="str">
        <f>IF((ValuesFromComPort!C102)&lt;&gt;"",((((ValuesFromComPort!C102)-(Calculated!$C$2))/1.28)/320),"")</f>
        <v/>
      </c>
      <c r="D102" t="str">
        <f>IF((ValuesFromComPort!D102)&lt;&gt;"",((((ValuesFromComPort!D102)-(Calculated!$D$2))/1.28)/80),"")</f>
        <v/>
      </c>
      <c r="E102" t="str">
        <f>IF((ValuesFromComPort!F102)&lt;&gt;"",((((ValuesFromComPort!F102)-(Calculated!$E$2))/1.28)/80),"")</f>
        <v/>
      </c>
      <c r="F102" t="str">
        <f>IF((ValuesFromComPort!H102)&lt;&gt;"",((((ValuesFromComPort!H102)-(Calculated!$F$2))/1.28)/3.2),"")</f>
        <v/>
      </c>
      <c r="G102" t="str">
        <f>IF((ValuesFromComPort!I102)&lt;&gt;"",((((ValuesFromComPort!I102)-$G$2)*0.015625)/0.3),"")</f>
        <v/>
      </c>
      <c r="H102" t="str">
        <f>IF((ValuesFromComPort!J102)&lt;&gt;"",((((ValuesFromComPort!J102)-(Calculated!$H$2))/1.28)*3.2),"")</f>
        <v/>
      </c>
      <c r="I102" t="str">
        <f>IF((ValuesFromComPort!K102)&lt;&gt;"",((((ValuesFromComPort!K102)-(Calculated!$I$2))/1.28)/64),"")</f>
        <v/>
      </c>
      <c r="J102" t="str">
        <f>IF((ValuesFromComPort!M102)&lt;&gt;"",((((ValuesFromComPort!M102)-(Calculated!$J$2))/1.28)/800),"")</f>
        <v/>
      </c>
      <c r="K102" t="str">
        <f>IF((ValuesFromComPort!N102)&lt;&gt;"",(((ValuesFromComPort!N102)-(Calculated!$K$2))/1.28/3200),"")</f>
        <v/>
      </c>
      <c r="L102" t="str">
        <f>IF((ValuesFromComPort!O102)&lt;&gt;"",((((ValuesFromComPort!O102)-(Calculated!$L$2))/1.28)/3.2),"")</f>
        <v/>
      </c>
      <c r="M102" t="str">
        <f>IF((ValuesFromComPort!P102)&lt;&gt;"",((((ValuesFromComPort!P102)-(Calculated!$M$2))/1.28)/16),"")</f>
        <v/>
      </c>
      <c r="N102" t="str">
        <f>IF((ValuesFromComPort!Q102)&lt;&gt;"",((((ValuesFromComPort!Q102)-(Calculated!$N$2))/1.28)/160),"")</f>
        <v/>
      </c>
      <c r="O102" t="str">
        <f>IF((ValuesFromComPort!AA102)&lt;&gt;"",(ValuesFromComPort!AA102),"")</f>
        <v/>
      </c>
      <c r="P102" t="str">
        <f>IF((ValuesFromComPort!AB102)&lt;&gt;"",((_xlfn.BITAND((ValuesFromComPort!AB102),1))*(ValuesFromComPort!AA102)*1)+100*(_xlfn.BITAND((ValuesFromComPort!AB102),1)),"")</f>
        <v/>
      </c>
      <c r="Q102" t="str">
        <f>IF((ValuesFromComPort!AB102)&lt;&gt;"",((_xlfn.BITAND((ValuesFromComPort!AB102),2))/2)*50,"")</f>
        <v/>
      </c>
      <c r="R102" t="str">
        <f>IF((ValuesFromComPort!AB102)&lt;&gt;"",((_xlfn.BITAND((ValuesFromComPort!AB102),4))/4)*60,"")</f>
        <v/>
      </c>
      <c r="S102" t="str">
        <f>IF((ValuesFromComPort!AB102)&lt;&gt;"",((_xlfn.BITAND((ValuesFromComPort!AB102),32))/32)*70,"")</f>
        <v/>
      </c>
    </row>
    <row r="103" spans="2:19" x14ac:dyDescent="0.25">
      <c r="B103" t="str">
        <f>IF((ValuesFromComPort!B103)&lt;&gt;"",((((ValuesFromComPort!B103)-(Calculated!$B$2))/1.28)/320),"")</f>
        <v/>
      </c>
      <c r="C103" t="str">
        <f>IF((ValuesFromComPort!C103)&lt;&gt;"",((((ValuesFromComPort!C103)-(Calculated!$C$2))/1.28)/320),"")</f>
        <v/>
      </c>
      <c r="D103" t="str">
        <f>IF((ValuesFromComPort!D103)&lt;&gt;"",((((ValuesFromComPort!D103)-(Calculated!$D$2))/1.28)/80),"")</f>
        <v/>
      </c>
      <c r="E103" t="str">
        <f>IF((ValuesFromComPort!F103)&lt;&gt;"",((((ValuesFromComPort!F103)-(Calculated!$E$2))/1.28)/80),"")</f>
        <v/>
      </c>
      <c r="F103" t="str">
        <f>IF((ValuesFromComPort!H103)&lt;&gt;"",((((ValuesFromComPort!H103)-(Calculated!$F$2))/1.28)/3.2),"")</f>
        <v/>
      </c>
      <c r="G103" t="str">
        <f>IF((ValuesFromComPort!I103)&lt;&gt;"",((((ValuesFromComPort!I103)-$G$2)*0.015625)/0.3),"")</f>
        <v/>
      </c>
      <c r="H103" t="str">
        <f>IF((ValuesFromComPort!J103)&lt;&gt;"",((((ValuesFromComPort!J103)-(Calculated!$H$2))/1.28)*3.2),"")</f>
        <v/>
      </c>
      <c r="I103" t="str">
        <f>IF((ValuesFromComPort!K103)&lt;&gt;"",((((ValuesFromComPort!K103)-(Calculated!$I$2))/1.28)/64),"")</f>
        <v/>
      </c>
      <c r="J103" t="str">
        <f>IF((ValuesFromComPort!M103)&lt;&gt;"",((((ValuesFromComPort!M103)-(Calculated!$J$2))/1.28)/800),"")</f>
        <v/>
      </c>
      <c r="K103" t="str">
        <f>IF((ValuesFromComPort!N103)&lt;&gt;"",(((ValuesFromComPort!N103)-(Calculated!$K$2))/1.28/3200),"")</f>
        <v/>
      </c>
      <c r="L103" t="str">
        <f>IF((ValuesFromComPort!O103)&lt;&gt;"",((((ValuesFromComPort!O103)-(Calculated!$L$2))/1.28)/3.2),"")</f>
        <v/>
      </c>
      <c r="M103" t="str">
        <f>IF((ValuesFromComPort!P103)&lt;&gt;"",((((ValuesFromComPort!P103)-(Calculated!$M$2))/1.28)/16),"")</f>
        <v/>
      </c>
      <c r="N103" t="str">
        <f>IF((ValuesFromComPort!Q103)&lt;&gt;"",((((ValuesFromComPort!Q103)-(Calculated!$N$2))/1.28)/160),"")</f>
        <v/>
      </c>
      <c r="O103" t="str">
        <f>IF((ValuesFromComPort!AA103)&lt;&gt;"",(ValuesFromComPort!AA103),"")</f>
        <v/>
      </c>
      <c r="P103" t="str">
        <f>IF((ValuesFromComPort!AB103)&lt;&gt;"",((_xlfn.BITAND((ValuesFromComPort!AB103),1))*(ValuesFromComPort!AA103)*1)+100*(_xlfn.BITAND((ValuesFromComPort!AB103),1)),"")</f>
        <v/>
      </c>
      <c r="Q103" t="str">
        <f>IF((ValuesFromComPort!AB103)&lt;&gt;"",((_xlfn.BITAND((ValuesFromComPort!AB103),2))/2)*50,"")</f>
        <v/>
      </c>
      <c r="R103" t="str">
        <f>IF((ValuesFromComPort!AB103)&lt;&gt;"",((_xlfn.BITAND((ValuesFromComPort!AB103),4))/4)*60,"")</f>
        <v/>
      </c>
      <c r="S103" t="str">
        <f>IF((ValuesFromComPort!AB103)&lt;&gt;"",((_xlfn.BITAND((ValuesFromComPort!AB103),32))/32)*70,"")</f>
        <v/>
      </c>
    </row>
    <row r="104" spans="2:19" x14ac:dyDescent="0.25">
      <c r="B104" t="str">
        <f>IF((ValuesFromComPort!B104)&lt;&gt;"",((((ValuesFromComPort!B104)-(Calculated!$B$2))/1.28)/320),"")</f>
        <v/>
      </c>
      <c r="C104" t="str">
        <f>IF((ValuesFromComPort!C104)&lt;&gt;"",((((ValuesFromComPort!C104)-(Calculated!$C$2))/1.28)/320),"")</f>
        <v/>
      </c>
      <c r="D104" t="str">
        <f>IF((ValuesFromComPort!D104)&lt;&gt;"",((((ValuesFromComPort!D104)-(Calculated!$D$2))/1.28)/80),"")</f>
        <v/>
      </c>
      <c r="E104" t="str">
        <f>IF((ValuesFromComPort!F104)&lt;&gt;"",((((ValuesFromComPort!F104)-(Calculated!$E$2))/1.28)/80),"")</f>
        <v/>
      </c>
      <c r="F104" t="str">
        <f>IF((ValuesFromComPort!H104)&lt;&gt;"",((((ValuesFromComPort!H104)-(Calculated!$F$2))/1.28)/3.2),"")</f>
        <v/>
      </c>
      <c r="G104" t="str">
        <f>IF((ValuesFromComPort!I104)&lt;&gt;"",((((ValuesFromComPort!I104)-$G$2)*0.015625)/0.3),"")</f>
        <v/>
      </c>
      <c r="H104" t="str">
        <f>IF((ValuesFromComPort!J104)&lt;&gt;"",((((ValuesFromComPort!J104)-(Calculated!$H$2))/1.28)*3.2),"")</f>
        <v/>
      </c>
      <c r="I104" t="str">
        <f>IF((ValuesFromComPort!K104)&lt;&gt;"",((((ValuesFromComPort!K104)-(Calculated!$I$2))/1.28)/64),"")</f>
        <v/>
      </c>
      <c r="J104" t="str">
        <f>IF((ValuesFromComPort!M104)&lt;&gt;"",((((ValuesFromComPort!M104)-(Calculated!$J$2))/1.28)/800),"")</f>
        <v/>
      </c>
      <c r="K104" t="str">
        <f>IF((ValuesFromComPort!N104)&lt;&gt;"",(((ValuesFromComPort!N104)-(Calculated!$K$2))/1.28/3200),"")</f>
        <v/>
      </c>
      <c r="L104" t="str">
        <f>IF((ValuesFromComPort!O104)&lt;&gt;"",((((ValuesFromComPort!O104)-(Calculated!$L$2))/1.28)/3.2),"")</f>
        <v/>
      </c>
      <c r="M104" t="str">
        <f>IF((ValuesFromComPort!P104)&lt;&gt;"",((((ValuesFromComPort!P104)-(Calculated!$M$2))/1.28)/16),"")</f>
        <v/>
      </c>
      <c r="N104" t="str">
        <f>IF((ValuesFromComPort!Q104)&lt;&gt;"",((((ValuesFromComPort!Q104)-(Calculated!$N$2))/1.28)/160),"")</f>
        <v/>
      </c>
      <c r="O104" t="str">
        <f>IF((ValuesFromComPort!AA104)&lt;&gt;"",(ValuesFromComPort!AA104),"")</f>
        <v/>
      </c>
      <c r="P104" t="str">
        <f>IF((ValuesFromComPort!AB104)&lt;&gt;"",((_xlfn.BITAND((ValuesFromComPort!AB104),1))*(ValuesFromComPort!AA104)*1)+100*(_xlfn.BITAND((ValuesFromComPort!AB104),1)),"")</f>
        <v/>
      </c>
      <c r="Q104" t="str">
        <f>IF((ValuesFromComPort!AB104)&lt;&gt;"",((_xlfn.BITAND((ValuesFromComPort!AB104),2))/2)*50,"")</f>
        <v/>
      </c>
      <c r="R104" t="str">
        <f>IF((ValuesFromComPort!AB104)&lt;&gt;"",((_xlfn.BITAND((ValuesFromComPort!AB104),4))/4)*60,"")</f>
        <v/>
      </c>
      <c r="S104" t="str">
        <f>IF((ValuesFromComPort!AB104)&lt;&gt;"",((_xlfn.BITAND((ValuesFromComPort!AB104),32))/32)*70,"")</f>
        <v/>
      </c>
    </row>
    <row r="105" spans="2:19" x14ac:dyDescent="0.25">
      <c r="B105" t="str">
        <f>IF((ValuesFromComPort!B105)&lt;&gt;"",((((ValuesFromComPort!B105)-(Calculated!$B$2))/1.28)/320),"")</f>
        <v/>
      </c>
      <c r="C105" t="str">
        <f>IF((ValuesFromComPort!C105)&lt;&gt;"",((((ValuesFromComPort!C105)-(Calculated!$C$2))/1.28)/320),"")</f>
        <v/>
      </c>
      <c r="D105" t="str">
        <f>IF((ValuesFromComPort!D105)&lt;&gt;"",((((ValuesFromComPort!D105)-(Calculated!$D$2))/1.28)/80),"")</f>
        <v/>
      </c>
      <c r="E105" t="str">
        <f>IF((ValuesFromComPort!F105)&lt;&gt;"",((((ValuesFromComPort!F105)-(Calculated!$E$2))/1.28)/80),"")</f>
        <v/>
      </c>
      <c r="F105" t="str">
        <f>IF((ValuesFromComPort!H105)&lt;&gt;"",((((ValuesFromComPort!H105)-(Calculated!$F$2))/1.28)/3.2),"")</f>
        <v/>
      </c>
      <c r="G105" t="str">
        <f>IF((ValuesFromComPort!I105)&lt;&gt;"",((((ValuesFromComPort!I105)-$G$2)*0.015625)/0.3),"")</f>
        <v/>
      </c>
      <c r="H105" t="str">
        <f>IF((ValuesFromComPort!J105)&lt;&gt;"",((((ValuesFromComPort!J105)-(Calculated!$H$2))/1.28)*3.2),"")</f>
        <v/>
      </c>
      <c r="I105" t="str">
        <f>IF((ValuesFromComPort!K105)&lt;&gt;"",((((ValuesFromComPort!K105)-(Calculated!$I$2))/1.28)/64),"")</f>
        <v/>
      </c>
      <c r="J105" t="str">
        <f>IF((ValuesFromComPort!M105)&lt;&gt;"",((((ValuesFromComPort!M105)-(Calculated!$J$2))/1.28)/800),"")</f>
        <v/>
      </c>
      <c r="K105" t="str">
        <f>IF((ValuesFromComPort!N105)&lt;&gt;"",(((ValuesFromComPort!N105)-(Calculated!$K$2))/1.28/3200),"")</f>
        <v/>
      </c>
      <c r="L105" t="str">
        <f>IF((ValuesFromComPort!O105)&lt;&gt;"",((((ValuesFromComPort!O105)-(Calculated!$L$2))/1.28)/3.2),"")</f>
        <v/>
      </c>
      <c r="M105" t="str">
        <f>IF((ValuesFromComPort!P105)&lt;&gt;"",((((ValuesFromComPort!P105)-(Calculated!$M$2))/1.28)/16),"")</f>
        <v/>
      </c>
      <c r="N105" t="str">
        <f>IF((ValuesFromComPort!Q105)&lt;&gt;"",((((ValuesFromComPort!Q105)-(Calculated!$N$2))/1.28)/160),"")</f>
        <v/>
      </c>
      <c r="O105" t="str">
        <f>IF((ValuesFromComPort!AA105)&lt;&gt;"",(ValuesFromComPort!AA105),"")</f>
        <v/>
      </c>
      <c r="P105" t="str">
        <f>IF((ValuesFromComPort!AB105)&lt;&gt;"",((_xlfn.BITAND((ValuesFromComPort!AB105),1))*(ValuesFromComPort!AA105)*1)+100*(_xlfn.BITAND((ValuesFromComPort!AB105),1)),"")</f>
        <v/>
      </c>
      <c r="Q105" t="str">
        <f>IF((ValuesFromComPort!AB105)&lt;&gt;"",((_xlfn.BITAND((ValuesFromComPort!AB105),2))/2)*50,"")</f>
        <v/>
      </c>
      <c r="R105" t="str">
        <f>IF((ValuesFromComPort!AB105)&lt;&gt;"",((_xlfn.BITAND((ValuesFromComPort!AB105),4))/4)*60,"")</f>
        <v/>
      </c>
      <c r="S105" t="str">
        <f>IF((ValuesFromComPort!AB105)&lt;&gt;"",((_xlfn.BITAND((ValuesFromComPort!AB105),32))/32)*70,"")</f>
        <v/>
      </c>
    </row>
    <row r="106" spans="2:19" x14ac:dyDescent="0.25">
      <c r="B106" t="str">
        <f>IF((ValuesFromComPort!B106)&lt;&gt;"",((((ValuesFromComPort!B106)-(Calculated!$B$2))/1.28)/320),"")</f>
        <v/>
      </c>
      <c r="C106" t="str">
        <f>IF((ValuesFromComPort!C106)&lt;&gt;"",((((ValuesFromComPort!C106)-(Calculated!$C$2))/1.28)/320),"")</f>
        <v/>
      </c>
      <c r="D106" t="str">
        <f>IF((ValuesFromComPort!D106)&lt;&gt;"",((((ValuesFromComPort!D106)-(Calculated!$D$2))/1.28)/80),"")</f>
        <v/>
      </c>
      <c r="E106" t="str">
        <f>IF((ValuesFromComPort!F106)&lt;&gt;"",((((ValuesFromComPort!F106)-(Calculated!$E$2))/1.28)/80),"")</f>
        <v/>
      </c>
      <c r="F106" t="str">
        <f>IF((ValuesFromComPort!H106)&lt;&gt;"",((((ValuesFromComPort!H106)-(Calculated!$F$2))/1.28)/3.2),"")</f>
        <v/>
      </c>
      <c r="G106" t="str">
        <f>IF((ValuesFromComPort!I106)&lt;&gt;"",((((ValuesFromComPort!I106)-$G$2)*0.015625)/0.3),"")</f>
        <v/>
      </c>
      <c r="H106" t="str">
        <f>IF((ValuesFromComPort!J106)&lt;&gt;"",((((ValuesFromComPort!J106)-(Calculated!$H$2))/1.28)*3.2),"")</f>
        <v/>
      </c>
      <c r="I106" t="str">
        <f>IF((ValuesFromComPort!K106)&lt;&gt;"",((((ValuesFromComPort!K106)-(Calculated!$I$2))/1.28)/64),"")</f>
        <v/>
      </c>
      <c r="J106" t="str">
        <f>IF((ValuesFromComPort!M106)&lt;&gt;"",((((ValuesFromComPort!M106)-(Calculated!$J$2))/1.28)/800),"")</f>
        <v/>
      </c>
      <c r="K106" t="str">
        <f>IF((ValuesFromComPort!N106)&lt;&gt;"",(((ValuesFromComPort!N106)-(Calculated!$K$2))/1.28/3200),"")</f>
        <v/>
      </c>
      <c r="L106" t="str">
        <f>IF((ValuesFromComPort!O106)&lt;&gt;"",((((ValuesFromComPort!O106)-(Calculated!$L$2))/1.28)/3.2),"")</f>
        <v/>
      </c>
      <c r="M106" t="str">
        <f>IF((ValuesFromComPort!P106)&lt;&gt;"",((((ValuesFromComPort!P106)-(Calculated!$M$2))/1.28)/16),"")</f>
        <v/>
      </c>
      <c r="N106" t="str">
        <f>IF((ValuesFromComPort!Q106)&lt;&gt;"",((((ValuesFromComPort!Q106)-(Calculated!$N$2))/1.28)/160),"")</f>
        <v/>
      </c>
      <c r="O106" t="str">
        <f>IF((ValuesFromComPort!AA106)&lt;&gt;"",(ValuesFromComPort!AA106),"")</f>
        <v/>
      </c>
      <c r="P106" t="str">
        <f>IF((ValuesFromComPort!AB106)&lt;&gt;"",((_xlfn.BITAND((ValuesFromComPort!AB106),1))*(ValuesFromComPort!AA106)*1)+100*(_xlfn.BITAND((ValuesFromComPort!AB106),1)),"")</f>
        <v/>
      </c>
      <c r="Q106" t="str">
        <f>IF((ValuesFromComPort!AB106)&lt;&gt;"",((_xlfn.BITAND((ValuesFromComPort!AB106),2))/2)*50,"")</f>
        <v/>
      </c>
      <c r="R106" t="str">
        <f>IF((ValuesFromComPort!AB106)&lt;&gt;"",((_xlfn.BITAND((ValuesFromComPort!AB106),4))/4)*60,"")</f>
        <v/>
      </c>
      <c r="S106" t="str">
        <f>IF((ValuesFromComPort!AB106)&lt;&gt;"",((_xlfn.BITAND((ValuesFromComPort!AB106),32))/32)*70,"")</f>
        <v/>
      </c>
    </row>
    <row r="107" spans="2:19" x14ac:dyDescent="0.25">
      <c r="B107" t="str">
        <f>IF((ValuesFromComPort!B107)&lt;&gt;"",((((ValuesFromComPort!B107)-(Calculated!$B$2))/1.28)/320),"")</f>
        <v/>
      </c>
      <c r="C107" t="str">
        <f>IF((ValuesFromComPort!C107)&lt;&gt;"",((((ValuesFromComPort!C107)-(Calculated!$C$2))/1.28)/320),"")</f>
        <v/>
      </c>
      <c r="D107" t="str">
        <f>IF((ValuesFromComPort!D107)&lt;&gt;"",((((ValuesFromComPort!D107)-(Calculated!$D$2))/1.28)/80),"")</f>
        <v/>
      </c>
      <c r="E107" t="str">
        <f>IF((ValuesFromComPort!F107)&lt;&gt;"",((((ValuesFromComPort!F107)-(Calculated!$E$2))/1.28)/80),"")</f>
        <v/>
      </c>
      <c r="F107" t="str">
        <f>IF((ValuesFromComPort!H107)&lt;&gt;"",((((ValuesFromComPort!H107)-(Calculated!$F$2))/1.28)/3.2),"")</f>
        <v/>
      </c>
      <c r="G107" t="str">
        <f>IF((ValuesFromComPort!I107)&lt;&gt;"",((((ValuesFromComPort!I107)-$G$2)*0.015625)/0.3),"")</f>
        <v/>
      </c>
      <c r="H107" t="str">
        <f>IF((ValuesFromComPort!J107)&lt;&gt;"",((((ValuesFromComPort!J107)-(Calculated!$H$2))/1.28)*3.2),"")</f>
        <v/>
      </c>
      <c r="I107" t="str">
        <f>IF((ValuesFromComPort!K107)&lt;&gt;"",((((ValuesFromComPort!K107)-(Calculated!$I$2))/1.28)/64),"")</f>
        <v/>
      </c>
      <c r="J107" t="str">
        <f>IF((ValuesFromComPort!M107)&lt;&gt;"",((((ValuesFromComPort!M107)-(Calculated!$J$2))/1.28)/800),"")</f>
        <v/>
      </c>
      <c r="K107" t="str">
        <f>IF((ValuesFromComPort!N107)&lt;&gt;"",(((ValuesFromComPort!N107)-(Calculated!$K$2))/1.28/3200),"")</f>
        <v/>
      </c>
      <c r="L107" t="str">
        <f>IF((ValuesFromComPort!O107)&lt;&gt;"",((((ValuesFromComPort!O107)-(Calculated!$L$2))/1.28)/3.2),"")</f>
        <v/>
      </c>
      <c r="M107" t="str">
        <f>IF((ValuesFromComPort!P107)&lt;&gt;"",((((ValuesFromComPort!P107)-(Calculated!$M$2))/1.28)/16),"")</f>
        <v/>
      </c>
      <c r="N107" t="str">
        <f>IF((ValuesFromComPort!Q107)&lt;&gt;"",((((ValuesFromComPort!Q107)-(Calculated!$N$2))/1.28)/160),"")</f>
        <v/>
      </c>
      <c r="O107" t="str">
        <f>IF((ValuesFromComPort!AA107)&lt;&gt;"",(ValuesFromComPort!AA107),"")</f>
        <v/>
      </c>
      <c r="P107" t="str">
        <f>IF((ValuesFromComPort!AB107)&lt;&gt;"",((_xlfn.BITAND((ValuesFromComPort!AB107),1))*(ValuesFromComPort!AA107)*1)+100*(_xlfn.BITAND((ValuesFromComPort!AB107),1)),"")</f>
        <v/>
      </c>
      <c r="Q107" t="str">
        <f>IF((ValuesFromComPort!AB107)&lt;&gt;"",((_xlfn.BITAND((ValuesFromComPort!AB107),2))/2)*50,"")</f>
        <v/>
      </c>
      <c r="R107" t="str">
        <f>IF((ValuesFromComPort!AB107)&lt;&gt;"",((_xlfn.BITAND((ValuesFromComPort!AB107),4))/4)*60,"")</f>
        <v/>
      </c>
      <c r="S107" t="str">
        <f>IF((ValuesFromComPort!AB107)&lt;&gt;"",((_xlfn.BITAND((ValuesFromComPort!AB107),32))/32)*70,"")</f>
        <v/>
      </c>
    </row>
    <row r="108" spans="2:19" x14ac:dyDescent="0.25">
      <c r="B108" t="str">
        <f>IF((ValuesFromComPort!B108)&lt;&gt;"",((((ValuesFromComPort!B108)-(Calculated!$B$2))/1.28)/320),"")</f>
        <v/>
      </c>
      <c r="C108" t="str">
        <f>IF((ValuesFromComPort!C108)&lt;&gt;"",((((ValuesFromComPort!C108)-(Calculated!$C$2))/1.28)/320),"")</f>
        <v/>
      </c>
      <c r="D108" t="str">
        <f>IF((ValuesFromComPort!D108)&lt;&gt;"",((((ValuesFromComPort!D108)-(Calculated!$D$2))/1.28)/80),"")</f>
        <v/>
      </c>
      <c r="E108" t="str">
        <f>IF((ValuesFromComPort!F108)&lt;&gt;"",((((ValuesFromComPort!F108)-(Calculated!$E$2))/1.28)/80),"")</f>
        <v/>
      </c>
      <c r="F108" t="str">
        <f>IF((ValuesFromComPort!H108)&lt;&gt;"",((((ValuesFromComPort!H108)-(Calculated!$F$2))/1.28)/3.2),"")</f>
        <v/>
      </c>
      <c r="G108" t="str">
        <f>IF((ValuesFromComPort!I108)&lt;&gt;"",((((ValuesFromComPort!I108)-$G$2)*0.015625)/0.3),"")</f>
        <v/>
      </c>
      <c r="H108" t="str">
        <f>IF((ValuesFromComPort!J108)&lt;&gt;"",((((ValuesFromComPort!J108)-(Calculated!$H$2))/1.28)*3.2),"")</f>
        <v/>
      </c>
      <c r="I108" t="str">
        <f>IF((ValuesFromComPort!K108)&lt;&gt;"",((((ValuesFromComPort!K108)-(Calculated!$I$2))/1.28)/64),"")</f>
        <v/>
      </c>
      <c r="J108" t="str">
        <f>IF((ValuesFromComPort!M108)&lt;&gt;"",((((ValuesFromComPort!M108)-(Calculated!$J$2))/1.28)/800),"")</f>
        <v/>
      </c>
      <c r="K108" t="str">
        <f>IF((ValuesFromComPort!N108)&lt;&gt;"",(((ValuesFromComPort!N108)-(Calculated!$K$2))/1.28/3200),"")</f>
        <v/>
      </c>
      <c r="L108" t="str">
        <f>IF((ValuesFromComPort!O108)&lt;&gt;"",((((ValuesFromComPort!O108)-(Calculated!$L$2))/1.28)/3.2),"")</f>
        <v/>
      </c>
      <c r="M108" t="str">
        <f>IF((ValuesFromComPort!P108)&lt;&gt;"",((((ValuesFromComPort!P108)-(Calculated!$M$2))/1.28)/16),"")</f>
        <v/>
      </c>
      <c r="N108" t="str">
        <f>IF((ValuesFromComPort!Q108)&lt;&gt;"",((((ValuesFromComPort!Q108)-(Calculated!$N$2))/1.28)/160),"")</f>
        <v/>
      </c>
      <c r="O108" t="str">
        <f>IF((ValuesFromComPort!AA108)&lt;&gt;"",(ValuesFromComPort!AA108),"")</f>
        <v/>
      </c>
      <c r="P108" t="str">
        <f>IF((ValuesFromComPort!AB108)&lt;&gt;"",((_xlfn.BITAND((ValuesFromComPort!AB108),1))*(ValuesFromComPort!AA108)*1)+100*(_xlfn.BITAND((ValuesFromComPort!AB108),1)),"")</f>
        <v/>
      </c>
      <c r="Q108" t="str">
        <f>IF((ValuesFromComPort!AB108)&lt;&gt;"",((_xlfn.BITAND((ValuesFromComPort!AB108),2))/2)*50,"")</f>
        <v/>
      </c>
      <c r="R108" t="str">
        <f>IF((ValuesFromComPort!AB108)&lt;&gt;"",((_xlfn.BITAND((ValuesFromComPort!AB108),4))/4)*60,"")</f>
        <v/>
      </c>
      <c r="S108" t="str">
        <f>IF((ValuesFromComPort!AB108)&lt;&gt;"",((_xlfn.BITAND((ValuesFromComPort!AB108),32))/32)*70,"")</f>
        <v/>
      </c>
    </row>
    <row r="109" spans="2:19" x14ac:dyDescent="0.25">
      <c r="B109" t="str">
        <f>IF((ValuesFromComPort!B109)&lt;&gt;"",((((ValuesFromComPort!B109)-(Calculated!$B$2))/1.28)/320),"")</f>
        <v/>
      </c>
      <c r="C109" t="str">
        <f>IF((ValuesFromComPort!C109)&lt;&gt;"",((((ValuesFromComPort!C109)-(Calculated!$C$2))/1.28)/320),"")</f>
        <v/>
      </c>
      <c r="D109" t="str">
        <f>IF((ValuesFromComPort!D109)&lt;&gt;"",((((ValuesFromComPort!D109)-(Calculated!$D$2))/1.28)/80),"")</f>
        <v/>
      </c>
      <c r="E109" t="str">
        <f>IF((ValuesFromComPort!F109)&lt;&gt;"",((((ValuesFromComPort!F109)-(Calculated!$E$2))/1.28)/80),"")</f>
        <v/>
      </c>
      <c r="F109" t="str">
        <f>IF((ValuesFromComPort!H109)&lt;&gt;"",((((ValuesFromComPort!H109)-(Calculated!$F$2))/1.28)/3.2),"")</f>
        <v/>
      </c>
      <c r="G109" t="str">
        <f>IF((ValuesFromComPort!I109)&lt;&gt;"",((((ValuesFromComPort!I109)-$G$2)*0.015625)/0.3),"")</f>
        <v/>
      </c>
      <c r="H109" t="str">
        <f>IF((ValuesFromComPort!J109)&lt;&gt;"",((((ValuesFromComPort!J109)-(Calculated!$H$2))/1.28)*3.2),"")</f>
        <v/>
      </c>
      <c r="I109" t="str">
        <f>IF((ValuesFromComPort!K109)&lt;&gt;"",((((ValuesFromComPort!K109)-(Calculated!$I$2))/1.28)/64),"")</f>
        <v/>
      </c>
      <c r="J109" t="str">
        <f>IF((ValuesFromComPort!M109)&lt;&gt;"",((((ValuesFromComPort!M109)-(Calculated!$J$2))/1.28)/800),"")</f>
        <v/>
      </c>
      <c r="K109" t="str">
        <f>IF((ValuesFromComPort!N109)&lt;&gt;"",(((ValuesFromComPort!N109)-(Calculated!$K$2))/1.28/3200),"")</f>
        <v/>
      </c>
      <c r="L109" t="str">
        <f>IF((ValuesFromComPort!O109)&lt;&gt;"",((((ValuesFromComPort!O109)-(Calculated!$L$2))/1.28)/3.2),"")</f>
        <v/>
      </c>
      <c r="M109" t="str">
        <f>IF((ValuesFromComPort!P109)&lt;&gt;"",((((ValuesFromComPort!P109)-(Calculated!$M$2))/1.28)/16),"")</f>
        <v/>
      </c>
      <c r="N109" t="str">
        <f>IF((ValuesFromComPort!Q109)&lt;&gt;"",((((ValuesFromComPort!Q109)-(Calculated!$N$2))/1.28)/160),"")</f>
        <v/>
      </c>
      <c r="O109" t="str">
        <f>IF((ValuesFromComPort!AA109)&lt;&gt;"",(ValuesFromComPort!AA109),"")</f>
        <v/>
      </c>
      <c r="P109" t="str">
        <f>IF((ValuesFromComPort!AB109)&lt;&gt;"",((_xlfn.BITAND((ValuesFromComPort!AB109),1))*(ValuesFromComPort!AA109)*1)+100*(_xlfn.BITAND((ValuesFromComPort!AB109),1)),"")</f>
        <v/>
      </c>
      <c r="Q109" t="str">
        <f>IF((ValuesFromComPort!AB109)&lt;&gt;"",((_xlfn.BITAND((ValuesFromComPort!AB109),2))/2)*50,"")</f>
        <v/>
      </c>
      <c r="R109" t="str">
        <f>IF((ValuesFromComPort!AB109)&lt;&gt;"",((_xlfn.BITAND((ValuesFromComPort!AB109),4))/4)*60,"")</f>
        <v/>
      </c>
      <c r="S109" t="str">
        <f>IF((ValuesFromComPort!AB109)&lt;&gt;"",((_xlfn.BITAND((ValuesFromComPort!AB109),32))/32)*70,"")</f>
        <v/>
      </c>
    </row>
    <row r="110" spans="2:19" x14ac:dyDescent="0.25">
      <c r="B110" t="str">
        <f>IF((ValuesFromComPort!B110)&lt;&gt;"",((((ValuesFromComPort!B110)-(Calculated!$B$2))/1.28)/320),"")</f>
        <v/>
      </c>
      <c r="C110" t="str">
        <f>IF((ValuesFromComPort!C110)&lt;&gt;"",((((ValuesFromComPort!C110)-(Calculated!$C$2))/1.28)/320),"")</f>
        <v/>
      </c>
      <c r="D110" t="str">
        <f>IF((ValuesFromComPort!D110)&lt;&gt;"",((((ValuesFromComPort!D110)-(Calculated!$D$2))/1.28)/80),"")</f>
        <v/>
      </c>
      <c r="E110" t="str">
        <f>IF((ValuesFromComPort!F110)&lt;&gt;"",((((ValuesFromComPort!F110)-(Calculated!$E$2))/1.28)/80),"")</f>
        <v/>
      </c>
      <c r="F110" t="str">
        <f>IF((ValuesFromComPort!H110)&lt;&gt;"",((((ValuesFromComPort!H110)-(Calculated!$F$2))/1.28)/3.2),"")</f>
        <v/>
      </c>
      <c r="G110" t="str">
        <f>IF((ValuesFromComPort!I110)&lt;&gt;"",((((ValuesFromComPort!I110)-$G$2)*0.015625)/0.3),"")</f>
        <v/>
      </c>
      <c r="H110" t="str">
        <f>IF((ValuesFromComPort!J110)&lt;&gt;"",((((ValuesFromComPort!J110)-(Calculated!$H$2))/1.28)*3.2),"")</f>
        <v/>
      </c>
      <c r="I110" t="str">
        <f>IF((ValuesFromComPort!K110)&lt;&gt;"",((((ValuesFromComPort!K110)-(Calculated!$I$2))/1.28)/64),"")</f>
        <v/>
      </c>
      <c r="J110" t="str">
        <f>IF((ValuesFromComPort!M110)&lt;&gt;"",((((ValuesFromComPort!M110)-(Calculated!$J$2))/1.28)/800),"")</f>
        <v/>
      </c>
      <c r="K110" t="str">
        <f>IF((ValuesFromComPort!N110)&lt;&gt;"",(((ValuesFromComPort!N110)-(Calculated!$K$2))/1.28/3200),"")</f>
        <v/>
      </c>
      <c r="L110" t="str">
        <f>IF((ValuesFromComPort!O110)&lt;&gt;"",((((ValuesFromComPort!O110)-(Calculated!$L$2))/1.28)/3.2),"")</f>
        <v/>
      </c>
      <c r="M110" t="str">
        <f>IF((ValuesFromComPort!P110)&lt;&gt;"",((((ValuesFromComPort!P110)-(Calculated!$M$2))/1.28)/16),"")</f>
        <v/>
      </c>
      <c r="N110" t="str">
        <f>IF((ValuesFromComPort!Q110)&lt;&gt;"",((((ValuesFromComPort!Q110)-(Calculated!$N$2))/1.28)/160),"")</f>
        <v/>
      </c>
      <c r="O110" t="str">
        <f>IF((ValuesFromComPort!AA110)&lt;&gt;"",(ValuesFromComPort!AA110),"")</f>
        <v/>
      </c>
      <c r="P110" t="str">
        <f>IF((ValuesFromComPort!AB110)&lt;&gt;"",((_xlfn.BITAND((ValuesFromComPort!AB110),1))*(ValuesFromComPort!AA110)*1)+100*(_xlfn.BITAND((ValuesFromComPort!AB110),1)),"")</f>
        <v/>
      </c>
      <c r="Q110" t="str">
        <f>IF((ValuesFromComPort!AB110)&lt;&gt;"",((_xlfn.BITAND((ValuesFromComPort!AB110),2))/2)*50,"")</f>
        <v/>
      </c>
      <c r="R110" t="str">
        <f>IF((ValuesFromComPort!AB110)&lt;&gt;"",((_xlfn.BITAND((ValuesFromComPort!AB110),4))/4)*60,"")</f>
        <v/>
      </c>
      <c r="S110" t="str">
        <f>IF((ValuesFromComPort!AB110)&lt;&gt;"",((_xlfn.BITAND((ValuesFromComPort!AB110),32))/32)*70,"")</f>
        <v/>
      </c>
    </row>
    <row r="111" spans="2:19" x14ac:dyDescent="0.25">
      <c r="B111" t="str">
        <f>IF((ValuesFromComPort!B111)&lt;&gt;"",((((ValuesFromComPort!B111)-(Calculated!$B$2))/1.28)/320),"")</f>
        <v/>
      </c>
      <c r="C111" t="str">
        <f>IF((ValuesFromComPort!C111)&lt;&gt;"",((((ValuesFromComPort!C111)-(Calculated!$C$2))/1.28)/320),"")</f>
        <v/>
      </c>
      <c r="D111" t="str">
        <f>IF((ValuesFromComPort!D111)&lt;&gt;"",((((ValuesFromComPort!D111)-(Calculated!$D$2))/1.28)/80),"")</f>
        <v/>
      </c>
      <c r="E111" t="str">
        <f>IF((ValuesFromComPort!F111)&lt;&gt;"",((((ValuesFromComPort!F111)-(Calculated!$E$2))/1.28)/80),"")</f>
        <v/>
      </c>
      <c r="F111" t="str">
        <f>IF((ValuesFromComPort!H111)&lt;&gt;"",((((ValuesFromComPort!H111)-(Calculated!$F$2))/1.28)/3.2),"")</f>
        <v/>
      </c>
      <c r="G111" t="str">
        <f>IF((ValuesFromComPort!I111)&lt;&gt;"",((((ValuesFromComPort!I111)-$G$2)*0.015625)/0.3),"")</f>
        <v/>
      </c>
      <c r="H111" t="str">
        <f>IF((ValuesFromComPort!J111)&lt;&gt;"",((((ValuesFromComPort!J111)-(Calculated!$H$2))/1.28)*3.2),"")</f>
        <v/>
      </c>
      <c r="I111" t="str">
        <f>IF((ValuesFromComPort!K111)&lt;&gt;"",((((ValuesFromComPort!K111)-(Calculated!$I$2))/1.28)/64),"")</f>
        <v/>
      </c>
      <c r="J111" t="str">
        <f>IF((ValuesFromComPort!M111)&lt;&gt;"",((((ValuesFromComPort!M111)-(Calculated!$J$2))/1.28)/800),"")</f>
        <v/>
      </c>
      <c r="K111" t="str">
        <f>IF((ValuesFromComPort!N111)&lt;&gt;"",(((ValuesFromComPort!N111)-(Calculated!$K$2))/1.28/3200),"")</f>
        <v/>
      </c>
      <c r="L111" t="str">
        <f>IF((ValuesFromComPort!O111)&lt;&gt;"",((((ValuesFromComPort!O111)-(Calculated!$L$2))/1.28)/3.2),"")</f>
        <v/>
      </c>
      <c r="M111" t="str">
        <f>IF((ValuesFromComPort!P111)&lt;&gt;"",((((ValuesFromComPort!P111)-(Calculated!$M$2))/1.28)/16),"")</f>
        <v/>
      </c>
      <c r="N111" t="str">
        <f>IF((ValuesFromComPort!Q111)&lt;&gt;"",((((ValuesFromComPort!Q111)-(Calculated!$N$2))/1.28)/160),"")</f>
        <v/>
      </c>
      <c r="O111" t="str">
        <f>IF((ValuesFromComPort!AA111)&lt;&gt;"",(ValuesFromComPort!AA111),"")</f>
        <v/>
      </c>
      <c r="P111" t="str">
        <f>IF((ValuesFromComPort!AB111)&lt;&gt;"",((_xlfn.BITAND((ValuesFromComPort!AB111),1))*(ValuesFromComPort!AA111)*1)+100*(_xlfn.BITAND((ValuesFromComPort!AB111),1)),"")</f>
        <v/>
      </c>
      <c r="Q111" t="str">
        <f>IF((ValuesFromComPort!AB111)&lt;&gt;"",((_xlfn.BITAND((ValuesFromComPort!AB111),2))/2)*50,"")</f>
        <v/>
      </c>
      <c r="R111" t="str">
        <f>IF((ValuesFromComPort!AB111)&lt;&gt;"",((_xlfn.BITAND((ValuesFromComPort!AB111),4))/4)*60,"")</f>
        <v/>
      </c>
      <c r="S111" t="str">
        <f>IF((ValuesFromComPort!AB111)&lt;&gt;"",((_xlfn.BITAND((ValuesFromComPort!AB111),32))/32)*70,"")</f>
        <v/>
      </c>
    </row>
    <row r="112" spans="2:19" x14ac:dyDescent="0.25">
      <c r="B112" t="str">
        <f>IF((ValuesFromComPort!B112)&lt;&gt;"",((((ValuesFromComPort!B112)-(Calculated!$B$2))/1.28)/320),"")</f>
        <v/>
      </c>
      <c r="C112" t="str">
        <f>IF((ValuesFromComPort!C112)&lt;&gt;"",((((ValuesFromComPort!C112)-(Calculated!$C$2))/1.28)/320),"")</f>
        <v/>
      </c>
      <c r="D112" t="str">
        <f>IF((ValuesFromComPort!D112)&lt;&gt;"",((((ValuesFromComPort!D112)-(Calculated!$D$2))/1.28)/80),"")</f>
        <v/>
      </c>
      <c r="E112" t="str">
        <f>IF((ValuesFromComPort!F112)&lt;&gt;"",((((ValuesFromComPort!F112)-(Calculated!$E$2))/1.28)/80),"")</f>
        <v/>
      </c>
      <c r="F112" t="str">
        <f>IF((ValuesFromComPort!H112)&lt;&gt;"",((((ValuesFromComPort!H112)-(Calculated!$F$2))/1.28)/3.2),"")</f>
        <v/>
      </c>
      <c r="G112" t="str">
        <f>IF((ValuesFromComPort!I112)&lt;&gt;"",((((ValuesFromComPort!I112)-$G$2)*0.015625)/0.3),"")</f>
        <v/>
      </c>
      <c r="H112" t="str">
        <f>IF((ValuesFromComPort!J112)&lt;&gt;"",((((ValuesFromComPort!J112)-(Calculated!$H$2))/1.28)*3.2),"")</f>
        <v/>
      </c>
      <c r="I112" t="str">
        <f>IF((ValuesFromComPort!K112)&lt;&gt;"",((((ValuesFromComPort!K112)-(Calculated!$I$2))/1.28)/64),"")</f>
        <v/>
      </c>
      <c r="J112" t="str">
        <f>IF((ValuesFromComPort!M112)&lt;&gt;"",((((ValuesFromComPort!M112)-(Calculated!$J$2))/1.28)/800),"")</f>
        <v/>
      </c>
      <c r="K112" t="str">
        <f>IF((ValuesFromComPort!N112)&lt;&gt;"",(((ValuesFromComPort!N112)-(Calculated!$K$2))/1.28/3200),"")</f>
        <v/>
      </c>
      <c r="L112" t="str">
        <f>IF((ValuesFromComPort!O112)&lt;&gt;"",((((ValuesFromComPort!O112)-(Calculated!$L$2))/1.28)/3.2),"")</f>
        <v/>
      </c>
      <c r="M112" t="str">
        <f>IF((ValuesFromComPort!P112)&lt;&gt;"",((((ValuesFromComPort!P112)-(Calculated!$M$2))/1.28)/16),"")</f>
        <v/>
      </c>
      <c r="N112" t="str">
        <f>IF((ValuesFromComPort!Q112)&lt;&gt;"",((((ValuesFromComPort!Q112)-(Calculated!$N$2))/1.28)/160),"")</f>
        <v/>
      </c>
      <c r="O112" t="str">
        <f>IF((ValuesFromComPort!AA112)&lt;&gt;"",(ValuesFromComPort!AA112),"")</f>
        <v/>
      </c>
      <c r="P112" t="str">
        <f>IF((ValuesFromComPort!AB112)&lt;&gt;"",((_xlfn.BITAND((ValuesFromComPort!AB112),1))*(ValuesFromComPort!AA112)*1)+100*(_xlfn.BITAND((ValuesFromComPort!AB112),1)),"")</f>
        <v/>
      </c>
      <c r="Q112" t="str">
        <f>IF((ValuesFromComPort!AB112)&lt;&gt;"",((_xlfn.BITAND((ValuesFromComPort!AB112),2))/2)*50,"")</f>
        <v/>
      </c>
      <c r="R112" t="str">
        <f>IF((ValuesFromComPort!AB112)&lt;&gt;"",((_xlfn.BITAND((ValuesFromComPort!AB112),4))/4)*60,"")</f>
        <v/>
      </c>
      <c r="S112" t="str">
        <f>IF((ValuesFromComPort!AB112)&lt;&gt;"",((_xlfn.BITAND((ValuesFromComPort!AB112),32))/32)*70,"")</f>
        <v/>
      </c>
    </row>
    <row r="113" spans="2:19" x14ac:dyDescent="0.25">
      <c r="B113" t="str">
        <f>IF((ValuesFromComPort!B113)&lt;&gt;"",((((ValuesFromComPort!B113)-(Calculated!$B$2))/1.28)/320),"")</f>
        <v/>
      </c>
      <c r="C113" t="str">
        <f>IF((ValuesFromComPort!C113)&lt;&gt;"",((((ValuesFromComPort!C113)-(Calculated!$C$2))/1.28)/320),"")</f>
        <v/>
      </c>
      <c r="D113" t="str">
        <f>IF((ValuesFromComPort!D113)&lt;&gt;"",((((ValuesFromComPort!D113)-(Calculated!$D$2))/1.28)/80),"")</f>
        <v/>
      </c>
      <c r="E113" t="str">
        <f>IF((ValuesFromComPort!F113)&lt;&gt;"",((((ValuesFromComPort!F113)-(Calculated!$E$2))/1.28)/80),"")</f>
        <v/>
      </c>
      <c r="F113" t="str">
        <f>IF((ValuesFromComPort!H113)&lt;&gt;"",((((ValuesFromComPort!H113)-(Calculated!$F$2))/1.28)/3.2),"")</f>
        <v/>
      </c>
      <c r="G113" t="str">
        <f>IF((ValuesFromComPort!I113)&lt;&gt;"",((((ValuesFromComPort!I113)-$G$2)*0.015625)/0.3),"")</f>
        <v/>
      </c>
      <c r="H113" t="str">
        <f>IF((ValuesFromComPort!J113)&lt;&gt;"",((((ValuesFromComPort!J113)-(Calculated!$H$2))/1.28)*3.2),"")</f>
        <v/>
      </c>
      <c r="I113" t="str">
        <f>IF((ValuesFromComPort!K113)&lt;&gt;"",((((ValuesFromComPort!K113)-(Calculated!$I$2))/1.28)/64),"")</f>
        <v/>
      </c>
      <c r="J113" t="str">
        <f>IF((ValuesFromComPort!M113)&lt;&gt;"",((((ValuesFromComPort!M113)-(Calculated!$J$2))/1.28)/800),"")</f>
        <v/>
      </c>
      <c r="K113" t="str">
        <f>IF((ValuesFromComPort!N113)&lt;&gt;"",(((ValuesFromComPort!N113)-(Calculated!$K$2))/1.28/3200),"")</f>
        <v/>
      </c>
      <c r="L113" t="str">
        <f>IF((ValuesFromComPort!O113)&lt;&gt;"",((((ValuesFromComPort!O113)-(Calculated!$L$2))/1.28)/3.2),"")</f>
        <v/>
      </c>
      <c r="M113" t="str">
        <f>IF((ValuesFromComPort!P113)&lt;&gt;"",((((ValuesFromComPort!P113)-(Calculated!$M$2))/1.28)/16),"")</f>
        <v/>
      </c>
      <c r="N113" t="str">
        <f>IF((ValuesFromComPort!Q113)&lt;&gt;"",((((ValuesFromComPort!Q113)-(Calculated!$N$2))/1.28)/160),"")</f>
        <v/>
      </c>
      <c r="O113" t="str">
        <f>IF((ValuesFromComPort!AA113)&lt;&gt;"",(ValuesFromComPort!AA113),"")</f>
        <v/>
      </c>
      <c r="P113" t="str">
        <f>IF((ValuesFromComPort!AB113)&lt;&gt;"",((_xlfn.BITAND((ValuesFromComPort!AB113),1))*(ValuesFromComPort!AA113)*1)+100*(_xlfn.BITAND((ValuesFromComPort!AB113),1)),"")</f>
        <v/>
      </c>
      <c r="Q113" t="str">
        <f>IF((ValuesFromComPort!AB113)&lt;&gt;"",((_xlfn.BITAND((ValuesFromComPort!AB113),2))/2)*50,"")</f>
        <v/>
      </c>
      <c r="R113" t="str">
        <f>IF((ValuesFromComPort!AB113)&lt;&gt;"",((_xlfn.BITAND((ValuesFromComPort!AB113),4))/4)*60,"")</f>
        <v/>
      </c>
      <c r="S113" t="str">
        <f>IF((ValuesFromComPort!AB113)&lt;&gt;"",((_xlfn.BITAND((ValuesFromComPort!AB113),32))/32)*70,"")</f>
        <v/>
      </c>
    </row>
    <row r="114" spans="2:19" x14ac:dyDescent="0.25">
      <c r="B114" t="str">
        <f>IF((ValuesFromComPort!B114)&lt;&gt;"",((((ValuesFromComPort!B114)-(Calculated!$B$2))/1.28)/320),"")</f>
        <v/>
      </c>
      <c r="C114" t="str">
        <f>IF((ValuesFromComPort!C114)&lt;&gt;"",((((ValuesFromComPort!C114)-(Calculated!$C$2))/1.28)/320),"")</f>
        <v/>
      </c>
      <c r="D114" t="str">
        <f>IF((ValuesFromComPort!D114)&lt;&gt;"",((((ValuesFromComPort!D114)-(Calculated!$D$2))/1.28)/80),"")</f>
        <v/>
      </c>
      <c r="E114" t="str">
        <f>IF((ValuesFromComPort!F114)&lt;&gt;"",((((ValuesFromComPort!F114)-(Calculated!$E$2))/1.28)/80),"")</f>
        <v/>
      </c>
      <c r="F114" t="str">
        <f>IF((ValuesFromComPort!H114)&lt;&gt;"",((((ValuesFromComPort!H114)-(Calculated!$F$2))/1.28)/3.2),"")</f>
        <v/>
      </c>
      <c r="G114" t="str">
        <f>IF((ValuesFromComPort!I114)&lt;&gt;"",((((ValuesFromComPort!I114)-$G$2)*0.015625)/0.3),"")</f>
        <v/>
      </c>
      <c r="H114" t="str">
        <f>IF((ValuesFromComPort!J114)&lt;&gt;"",((((ValuesFromComPort!J114)-(Calculated!$H$2))/1.28)*3.2),"")</f>
        <v/>
      </c>
      <c r="I114" t="str">
        <f>IF((ValuesFromComPort!K114)&lt;&gt;"",((((ValuesFromComPort!K114)-(Calculated!$I$2))/1.28)/64),"")</f>
        <v/>
      </c>
      <c r="J114" t="str">
        <f>IF((ValuesFromComPort!M114)&lt;&gt;"",((((ValuesFromComPort!M114)-(Calculated!$J$2))/1.28)/800),"")</f>
        <v/>
      </c>
      <c r="K114" t="str">
        <f>IF((ValuesFromComPort!N114)&lt;&gt;"",(((ValuesFromComPort!N114)-(Calculated!$K$2))/1.28/3200),"")</f>
        <v/>
      </c>
      <c r="L114" t="str">
        <f>IF((ValuesFromComPort!O114)&lt;&gt;"",((((ValuesFromComPort!O114)-(Calculated!$L$2))/1.28)/3.2),"")</f>
        <v/>
      </c>
      <c r="M114" t="str">
        <f>IF((ValuesFromComPort!P114)&lt;&gt;"",((((ValuesFromComPort!P114)-(Calculated!$M$2))/1.28)/16),"")</f>
        <v/>
      </c>
      <c r="N114" t="str">
        <f>IF((ValuesFromComPort!Q114)&lt;&gt;"",((((ValuesFromComPort!Q114)-(Calculated!$N$2))/1.28)/160),"")</f>
        <v/>
      </c>
      <c r="O114" t="str">
        <f>IF((ValuesFromComPort!AA114)&lt;&gt;"",(ValuesFromComPort!AA114),"")</f>
        <v/>
      </c>
      <c r="P114" t="str">
        <f>IF((ValuesFromComPort!AB114)&lt;&gt;"",((_xlfn.BITAND((ValuesFromComPort!AB114),1))*(ValuesFromComPort!AA114)*1)+100*(_xlfn.BITAND((ValuesFromComPort!AB114),1)),"")</f>
        <v/>
      </c>
      <c r="Q114" t="str">
        <f>IF((ValuesFromComPort!AB114)&lt;&gt;"",((_xlfn.BITAND((ValuesFromComPort!AB114),2))/2)*50,"")</f>
        <v/>
      </c>
      <c r="R114" t="str">
        <f>IF((ValuesFromComPort!AB114)&lt;&gt;"",((_xlfn.BITAND((ValuesFromComPort!AB114),4))/4)*60,"")</f>
        <v/>
      </c>
      <c r="S114" t="str">
        <f>IF((ValuesFromComPort!AB114)&lt;&gt;"",((_xlfn.BITAND((ValuesFromComPort!AB114),32))/32)*70,"")</f>
        <v/>
      </c>
    </row>
    <row r="115" spans="2:19" x14ac:dyDescent="0.25">
      <c r="B115" t="str">
        <f>IF((ValuesFromComPort!B115)&lt;&gt;"",((((ValuesFromComPort!B115)-(Calculated!$B$2))/1.28)/320),"")</f>
        <v/>
      </c>
      <c r="C115" t="str">
        <f>IF((ValuesFromComPort!C115)&lt;&gt;"",((((ValuesFromComPort!C115)-(Calculated!$C$2))/1.28)/320),"")</f>
        <v/>
      </c>
      <c r="D115" t="str">
        <f>IF((ValuesFromComPort!D115)&lt;&gt;"",((((ValuesFromComPort!D115)-(Calculated!$D$2))/1.28)/80),"")</f>
        <v/>
      </c>
      <c r="E115" t="str">
        <f>IF((ValuesFromComPort!F115)&lt;&gt;"",((((ValuesFromComPort!F115)-(Calculated!$E$2))/1.28)/80),"")</f>
        <v/>
      </c>
      <c r="F115" t="str">
        <f>IF((ValuesFromComPort!H115)&lt;&gt;"",((((ValuesFromComPort!H115)-(Calculated!$F$2))/1.28)/3.2),"")</f>
        <v/>
      </c>
      <c r="G115" t="str">
        <f>IF((ValuesFromComPort!I115)&lt;&gt;"",((((ValuesFromComPort!I115)-$G$2)*0.015625)/0.3),"")</f>
        <v/>
      </c>
      <c r="H115" t="str">
        <f>IF((ValuesFromComPort!J115)&lt;&gt;"",((((ValuesFromComPort!J115)-(Calculated!$H$2))/1.28)*3.2),"")</f>
        <v/>
      </c>
      <c r="I115" t="str">
        <f>IF((ValuesFromComPort!K115)&lt;&gt;"",((((ValuesFromComPort!K115)-(Calculated!$I$2))/1.28)/64),"")</f>
        <v/>
      </c>
      <c r="J115" t="str">
        <f>IF((ValuesFromComPort!M115)&lt;&gt;"",((((ValuesFromComPort!M115)-(Calculated!$J$2))/1.28)/800),"")</f>
        <v/>
      </c>
      <c r="K115" t="str">
        <f>IF((ValuesFromComPort!N115)&lt;&gt;"",(((ValuesFromComPort!N115)-(Calculated!$K$2))/1.28/3200),"")</f>
        <v/>
      </c>
      <c r="L115" t="str">
        <f>IF((ValuesFromComPort!O115)&lt;&gt;"",((((ValuesFromComPort!O115)-(Calculated!$L$2))/1.28)/3.2),"")</f>
        <v/>
      </c>
      <c r="M115" t="str">
        <f>IF((ValuesFromComPort!P115)&lt;&gt;"",((((ValuesFromComPort!P115)-(Calculated!$M$2))/1.28)/16),"")</f>
        <v/>
      </c>
      <c r="N115" t="str">
        <f>IF((ValuesFromComPort!Q115)&lt;&gt;"",((((ValuesFromComPort!Q115)-(Calculated!$N$2))/1.28)/160),"")</f>
        <v/>
      </c>
      <c r="O115" t="str">
        <f>IF((ValuesFromComPort!AA115)&lt;&gt;"",(ValuesFromComPort!AA115),"")</f>
        <v/>
      </c>
      <c r="P115" t="str">
        <f>IF((ValuesFromComPort!AB115)&lt;&gt;"",((_xlfn.BITAND((ValuesFromComPort!AB115),1))*(ValuesFromComPort!AA115)*1)+100*(_xlfn.BITAND((ValuesFromComPort!AB115),1)),"")</f>
        <v/>
      </c>
      <c r="Q115" t="str">
        <f>IF((ValuesFromComPort!AB115)&lt;&gt;"",((_xlfn.BITAND((ValuesFromComPort!AB115),2))/2)*50,"")</f>
        <v/>
      </c>
      <c r="R115" t="str">
        <f>IF((ValuesFromComPort!AB115)&lt;&gt;"",((_xlfn.BITAND((ValuesFromComPort!AB115),4))/4)*60,"")</f>
        <v/>
      </c>
      <c r="S115" t="str">
        <f>IF((ValuesFromComPort!AB115)&lt;&gt;"",((_xlfn.BITAND((ValuesFromComPort!AB115),32))/32)*70,"")</f>
        <v/>
      </c>
    </row>
    <row r="116" spans="2:19" x14ac:dyDescent="0.25">
      <c r="B116" t="str">
        <f>IF((ValuesFromComPort!B116)&lt;&gt;"",((((ValuesFromComPort!B116)-(Calculated!$B$2))/1.28)/320),"")</f>
        <v/>
      </c>
      <c r="C116" t="str">
        <f>IF((ValuesFromComPort!C116)&lt;&gt;"",((((ValuesFromComPort!C116)-(Calculated!$C$2))/1.28)/320),"")</f>
        <v/>
      </c>
      <c r="D116" t="str">
        <f>IF((ValuesFromComPort!D116)&lt;&gt;"",((((ValuesFromComPort!D116)-(Calculated!$D$2))/1.28)/80),"")</f>
        <v/>
      </c>
      <c r="E116" t="str">
        <f>IF((ValuesFromComPort!F116)&lt;&gt;"",((((ValuesFromComPort!F116)-(Calculated!$E$2))/1.28)/80),"")</f>
        <v/>
      </c>
      <c r="F116" t="str">
        <f>IF((ValuesFromComPort!H116)&lt;&gt;"",((((ValuesFromComPort!H116)-(Calculated!$F$2))/1.28)/3.2),"")</f>
        <v/>
      </c>
      <c r="G116" t="str">
        <f>IF((ValuesFromComPort!I116)&lt;&gt;"",((((ValuesFromComPort!I116)-$G$2)*0.015625)/0.3),"")</f>
        <v/>
      </c>
      <c r="H116" t="str">
        <f>IF((ValuesFromComPort!J116)&lt;&gt;"",((((ValuesFromComPort!J116)-(Calculated!$H$2))/1.28)*3.2),"")</f>
        <v/>
      </c>
      <c r="I116" t="str">
        <f>IF((ValuesFromComPort!K116)&lt;&gt;"",((((ValuesFromComPort!K116)-(Calculated!$I$2))/1.28)/64),"")</f>
        <v/>
      </c>
      <c r="J116" t="str">
        <f>IF((ValuesFromComPort!M116)&lt;&gt;"",((((ValuesFromComPort!M116)-(Calculated!$J$2))/1.28)/800),"")</f>
        <v/>
      </c>
      <c r="K116" t="str">
        <f>IF((ValuesFromComPort!N116)&lt;&gt;"",(((ValuesFromComPort!N116)-(Calculated!$K$2))/1.28/3200),"")</f>
        <v/>
      </c>
      <c r="L116" t="str">
        <f>IF((ValuesFromComPort!O116)&lt;&gt;"",((((ValuesFromComPort!O116)-(Calculated!$L$2))/1.28)/3.2),"")</f>
        <v/>
      </c>
      <c r="M116" t="str">
        <f>IF((ValuesFromComPort!P116)&lt;&gt;"",((((ValuesFromComPort!P116)-(Calculated!$M$2))/1.28)/16),"")</f>
        <v/>
      </c>
      <c r="N116" t="str">
        <f>IF((ValuesFromComPort!Q116)&lt;&gt;"",((((ValuesFromComPort!Q116)-(Calculated!$N$2))/1.28)/160),"")</f>
        <v/>
      </c>
      <c r="O116" t="str">
        <f>IF((ValuesFromComPort!AA116)&lt;&gt;"",(ValuesFromComPort!AA116),"")</f>
        <v/>
      </c>
      <c r="P116" t="str">
        <f>IF((ValuesFromComPort!AB116)&lt;&gt;"",((_xlfn.BITAND((ValuesFromComPort!AB116),1))*(ValuesFromComPort!AA116)*1)+100*(_xlfn.BITAND((ValuesFromComPort!AB116),1)),"")</f>
        <v/>
      </c>
      <c r="Q116" t="str">
        <f>IF((ValuesFromComPort!AB116)&lt;&gt;"",((_xlfn.BITAND((ValuesFromComPort!AB116),2))/2)*50,"")</f>
        <v/>
      </c>
      <c r="R116" t="str">
        <f>IF((ValuesFromComPort!AB116)&lt;&gt;"",((_xlfn.BITAND((ValuesFromComPort!AB116),4))/4)*60,"")</f>
        <v/>
      </c>
      <c r="S116" t="str">
        <f>IF((ValuesFromComPort!AB116)&lt;&gt;"",((_xlfn.BITAND((ValuesFromComPort!AB116),32))/32)*70,"")</f>
        <v/>
      </c>
    </row>
    <row r="117" spans="2:19" x14ac:dyDescent="0.25">
      <c r="B117" t="str">
        <f>IF((ValuesFromComPort!B117)&lt;&gt;"",((((ValuesFromComPort!B117)-(Calculated!$B$2))/1.28)/320),"")</f>
        <v/>
      </c>
      <c r="C117" t="str">
        <f>IF((ValuesFromComPort!C117)&lt;&gt;"",((((ValuesFromComPort!C117)-(Calculated!$C$2))/1.28)/320),"")</f>
        <v/>
      </c>
      <c r="D117" t="str">
        <f>IF((ValuesFromComPort!D117)&lt;&gt;"",((((ValuesFromComPort!D117)-(Calculated!$D$2))/1.28)/80),"")</f>
        <v/>
      </c>
      <c r="E117" t="str">
        <f>IF((ValuesFromComPort!F117)&lt;&gt;"",((((ValuesFromComPort!F117)-(Calculated!$E$2))/1.28)/80),"")</f>
        <v/>
      </c>
      <c r="F117" t="str">
        <f>IF((ValuesFromComPort!H117)&lt;&gt;"",((((ValuesFromComPort!H117)-(Calculated!$F$2))/1.28)/3.2),"")</f>
        <v/>
      </c>
      <c r="G117" t="str">
        <f>IF((ValuesFromComPort!I117)&lt;&gt;"",((((ValuesFromComPort!I117)-$G$2)*0.015625)/0.3),"")</f>
        <v/>
      </c>
      <c r="H117" t="str">
        <f>IF((ValuesFromComPort!J117)&lt;&gt;"",((((ValuesFromComPort!J117)-(Calculated!$H$2))/1.28)*3.2),"")</f>
        <v/>
      </c>
      <c r="I117" t="str">
        <f>IF((ValuesFromComPort!K117)&lt;&gt;"",((((ValuesFromComPort!K117)-(Calculated!$I$2))/1.28)/64),"")</f>
        <v/>
      </c>
      <c r="J117" t="str">
        <f>IF((ValuesFromComPort!M117)&lt;&gt;"",((((ValuesFromComPort!M117)-(Calculated!$J$2))/1.28)/800),"")</f>
        <v/>
      </c>
      <c r="K117" t="str">
        <f>IF((ValuesFromComPort!N117)&lt;&gt;"",(((ValuesFromComPort!N117)-(Calculated!$K$2))/1.28/3200),"")</f>
        <v/>
      </c>
      <c r="L117" t="str">
        <f>IF((ValuesFromComPort!O117)&lt;&gt;"",((((ValuesFromComPort!O117)-(Calculated!$L$2))/1.28)/3.2),"")</f>
        <v/>
      </c>
      <c r="M117" t="str">
        <f>IF((ValuesFromComPort!P117)&lt;&gt;"",((((ValuesFromComPort!P117)-(Calculated!$M$2))/1.28)/16),"")</f>
        <v/>
      </c>
      <c r="N117" t="str">
        <f>IF((ValuesFromComPort!Q117)&lt;&gt;"",((((ValuesFromComPort!Q117)-(Calculated!$N$2))/1.28)/160),"")</f>
        <v/>
      </c>
      <c r="O117" t="str">
        <f>IF((ValuesFromComPort!AA117)&lt;&gt;"",(ValuesFromComPort!AA117),"")</f>
        <v/>
      </c>
      <c r="P117" t="str">
        <f>IF((ValuesFromComPort!AB117)&lt;&gt;"",((_xlfn.BITAND((ValuesFromComPort!AB117),1))*(ValuesFromComPort!AA117)*1)+100*(_xlfn.BITAND((ValuesFromComPort!AB117),1)),"")</f>
        <v/>
      </c>
      <c r="Q117" t="str">
        <f>IF((ValuesFromComPort!AB117)&lt;&gt;"",((_xlfn.BITAND((ValuesFromComPort!AB117),2))/2)*50,"")</f>
        <v/>
      </c>
      <c r="R117" t="str">
        <f>IF((ValuesFromComPort!AB117)&lt;&gt;"",((_xlfn.BITAND((ValuesFromComPort!AB117),4))/4)*60,"")</f>
        <v/>
      </c>
      <c r="S117" t="str">
        <f>IF((ValuesFromComPort!AB117)&lt;&gt;"",((_xlfn.BITAND((ValuesFromComPort!AB117),32))/32)*70,"")</f>
        <v/>
      </c>
    </row>
    <row r="118" spans="2:19" x14ac:dyDescent="0.25">
      <c r="B118" t="str">
        <f>IF((ValuesFromComPort!B118)&lt;&gt;"",((((ValuesFromComPort!B118)-(Calculated!$B$2))/1.28)/320),"")</f>
        <v/>
      </c>
      <c r="C118" t="str">
        <f>IF((ValuesFromComPort!C118)&lt;&gt;"",((((ValuesFromComPort!C118)-(Calculated!$C$2))/1.28)/320),"")</f>
        <v/>
      </c>
      <c r="D118" t="str">
        <f>IF((ValuesFromComPort!D118)&lt;&gt;"",((((ValuesFromComPort!D118)-(Calculated!$D$2))/1.28)/80),"")</f>
        <v/>
      </c>
      <c r="E118" t="str">
        <f>IF((ValuesFromComPort!F118)&lt;&gt;"",((((ValuesFromComPort!F118)-(Calculated!$E$2))/1.28)/80),"")</f>
        <v/>
      </c>
      <c r="F118" t="str">
        <f>IF((ValuesFromComPort!H118)&lt;&gt;"",((((ValuesFromComPort!H118)-(Calculated!$F$2))/1.28)/3.2),"")</f>
        <v/>
      </c>
      <c r="G118" t="str">
        <f>IF((ValuesFromComPort!I118)&lt;&gt;"",((((ValuesFromComPort!I118)-$G$2)*0.015625)/0.3),"")</f>
        <v/>
      </c>
      <c r="H118" t="str">
        <f>IF((ValuesFromComPort!J118)&lt;&gt;"",((((ValuesFromComPort!J118)-(Calculated!$H$2))/1.28)*3.2),"")</f>
        <v/>
      </c>
      <c r="I118" t="str">
        <f>IF((ValuesFromComPort!K118)&lt;&gt;"",((((ValuesFromComPort!K118)-(Calculated!$I$2))/1.28)/64),"")</f>
        <v/>
      </c>
      <c r="J118" t="str">
        <f>IF((ValuesFromComPort!M118)&lt;&gt;"",((((ValuesFromComPort!M118)-(Calculated!$J$2))/1.28)/800),"")</f>
        <v/>
      </c>
      <c r="K118" t="str">
        <f>IF((ValuesFromComPort!N118)&lt;&gt;"",(((ValuesFromComPort!N118)-(Calculated!$K$2))/1.28/3200),"")</f>
        <v/>
      </c>
      <c r="L118" t="str">
        <f>IF((ValuesFromComPort!O118)&lt;&gt;"",((((ValuesFromComPort!O118)-(Calculated!$L$2))/1.28)/3.2),"")</f>
        <v/>
      </c>
      <c r="M118" t="str">
        <f>IF((ValuesFromComPort!P118)&lt;&gt;"",((((ValuesFromComPort!P118)-(Calculated!$M$2))/1.28)/16),"")</f>
        <v/>
      </c>
      <c r="N118" t="str">
        <f>IF((ValuesFromComPort!Q118)&lt;&gt;"",((((ValuesFromComPort!Q118)-(Calculated!$N$2))/1.28)/160),"")</f>
        <v/>
      </c>
      <c r="O118" t="str">
        <f>IF((ValuesFromComPort!AA118)&lt;&gt;"",(ValuesFromComPort!AA118),"")</f>
        <v/>
      </c>
      <c r="P118" t="str">
        <f>IF((ValuesFromComPort!AB118)&lt;&gt;"",((_xlfn.BITAND((ValuesFromComPort!AB118),1))*(ValuesFromComPort!AA118)*1)+100*(_xlfn.BITAND((ValuesFromComPort!AB118),1)),"")</f>
        <v/>
      </c>
      <c r="Q118" t="str">
        <f>IF((ValuesFromComPort!AB118)&lt;&gt;"",((_xlfn.BITAND((ValuesFromComPort!AB118),2))/2)*50,"")</f>
        <v/>
      </c>
      <c r="R118" t="str">
        <f>IF((ValuesFromComPort!AB118)&lt;&gt;"",((_xlfn.BITAND((ValuesFromComPort!AB118),4))/4)*60,"")</f>
        <v/>
      </c>
      <c r="S118" t="str">
        <f>IF((ValuesFromComPort!AB118)&lt;&gt;"",((_xlfn.BITAND((ValuesFromComPort!AB118),32))/32)*70,"")</f>
        <v/>
      </c>
    </row>
    <row r="119" spans="2:19" x14ac:dyDescent="0.25">
      <c r="B119" t="str">
        <f>IF((ValuesFromComPort!B119)&lt;&gt;"",((((ValuesFromComPort!B119)-(Calculated!$B$2))/1.28)/320),"")</f>
        <v/>
      </c>
      <c r="C119" t="str">
        <f>IF((ValuesFromComPort!C119)&lt;&gt;"",((((ValuesFromComPort!C119)-(Calculated!$C$2))/1.28)/320),"")</f>
        <v/>
      </c>
      <c r="D119" t="str">
        <f>IF((ValuesFromComPort!D119)&lt;&gt;"",((((ValuesFromComPort!D119)-(Calculated!$D$2))/1.28)/80),"")</f>
        <v/>
      </c>
      <c r="E119" t="str">
        <f>IF((ValuesFromComPort!F119)&lt;&gt;"",((((ValuesFromComPort!F119)-(Calculated!$E$2))/1.28)/80),"")</f>
        <v/>
      </c>
      <c r="F119" t="str">
        <f>IF((ValuesFromComPort!H119)&lt;&gt;"",((((ValuesFromComPort!H119)-(Calculated!$F$2))/1.28)/3.2),"")</f>
        <v/>
      </c>
      <c r="G119" t="str">
        <f>IF((ValuesFromComPort!I119)&lt;&gt;"",((((ValuesFromComPort!I119)-$G$2)*0.015625)/0.3),"")</f>
        <v/>
      </c>
      <c r="H119" t="str">
        <f>IF((ValuesFromComPort!J119)&lt;&gt;"",((((ValuesFromComPort!J119)-(Calculated!$H$2))/1.28)*3.2),"")</f>
        <v/>
      </c>
      <c r="I119" t="str">
        <f>IF((ValuesFromComPort!K119)&lt;&gt;"",((((ValuesFromComPort!K119)-(Calculated!$I$2))/1.28)/64),"")</f>
        <v/>
      </c>
      <c r="J119" t="str">
        <f>IF((ValuesFromComPort!M119)&lt;&gt;"",((((ValuesFromComPort!M119)-(Calculated!$J$2))/1.28)/800),"")</f>
        <v/>
      </c>
      <c r="K119" t="str">
        <f>IF((ValuesFromComPort!N119)&lt;&gt;"",(((ValuesFromComPort!N119)-(Calculated!$K$2))/1.28/3200),"")</f>
        <v/>
      </c>
      <c r="L119" t="str">
        <f>IF((ValuesFromComPort!O119)&lt;&gt;"",((((ValuesFromComPort!O119)-(Calculated!$L$2))/1.28)/3.2),"")</f>
        <v/>
      </c>
      <c r="M119" t="str">
        <f>IF((ValuesFromComPort!P119)&lt;&gt;"",((((ValuesFromComPort!P119)-(Calculated!$M$2))/1.28)/16),"")</f>
        <v/>
      </c>
      <c r="N119" t="str">
        <f>IF((ValuesFromComPort!Q119)&lt;&gt;"",((((ValuesFromComPort!Q119)-(Calculated!$N$2))/1.28)/160),"")</f>
        <v/>
      </c>
      <c r="O119" t="str">
        <f>IF((ValuesFromComPort!AA119)&lt;&gt;"",(ValuesFromComPort!AA119),"")</f>
        <v/>
      </c>
      <c r="P119" t="str">
        <f>IF((ValuesFromComPort!AB119)&lt;&gt;"",((_xlfn.BITAND((ValuesFromComPort!AB119),1))*(ValuesFromComPort!AA119)*1)+100*(_xlfn.BITAND((ValuesFromComPort!AB119),1)),"")</f>
        <v/>
      </c>
      <c r="Q119" t="str">
        <f>IF((ValuesFromComPort!AB119)&lt;&gt;"",((_xlfn.BITAND((ValuesFromComPort!AB119),2))/2)*50,"")</f>
        <v/>
      </c>
      <c r="R119" t="str">
        <f>IF((ValuesFromComPort!AB119)&lt;&gt;"",((_xlfn.BITAND((ValuesFromComPort!AB119),4))/4)*60,"")</f>
        <v/>
      </c>
      <c r="S119" t="str">
        <f>IF((ValuesFromComPort!AB119)&lt;&gt;"",((_xlfn.BITAND((ValuesFromComPort!AB119),32))/32)*70,"")</f>
        <v/>
      </c>
    </row>
    <row r="120" spans="2:19" x14ac:dyDescent="0.25">
      <c r="B120" t="str">
        <f>IF((ValuesFromComPort!B120)&lt;&gt;"",((((ValuesFromComPort!B120)-(Calculated!$B$2))/1.28)/320),"")</f>
        <v/>
      </c>
      <c r="C120" t="str">
        <f>IF((ValuesFromComPort!C120)&lt;&gt;"",((((ValuesFromComPort!C120)-(Calculated!$C$2))/1.28)/320),"")</f>
        <v/>
      </c>
      <c r="D120" t="str">
        <f>IF((ValuesFromComPort!D120)&lt;&gt;"",((((ValuesFromComPort!D120)-(Calculated!$D$2))/1.28)/80),"")</f>
        <v/>
      </c>
      <c r="E120" t="str">
        <f>IF((ValuesFromComPort!F120)&lt;&gt;"",((((ValuesFromComPort!F120)-(Calculated!$E$2))/1.28)/80),"")</f>
        <v/>
      </c>
      <c r="F120" t="str">
        <f>IF((ValuesFromComPort!H120)&lt;&gt;"",((((ValuesFromComPort!H120)-(Calculated!$F$2))/1.28)/3.2),"")</f>
        <v/>
      </c>
      <c r="G120" t="str">
        <f>IF((ValuesFromComPort!I120)&lt;&gt;"",((((ValuesFromComPort!I120)-$G$2)*0.015625)/0.3),"")</f>
        <v/>
      </c>
      <c r="H120" t="str">
        <f>IF((ValuesFromComPort!J120)&lt;&gt;"",((((ValuesFromComPort!J120)-(Calculated!$H$2))/1.28)*3.2),"")</f>
        <v/>
      </c>
      <c r="I120" t="str">
        <f>IF((ValuesFromComPort!K120)&lt;&gt;"",((((ValuesFromComPort!K120)-(Calculated!$I$2))/1.28)/64),"")</f>
        <v/>
      </c>
      <c r="J120" t="str">
        <f>IF((ValuesFromComPort!M120)&lt;&gt;"",((((ValuesFromComPort!M120)-(Calculated!$J$2))/1.28)/800),"")</f>
        <v/>
      </c>
      <c r="K120" t="str">
        <f>IF((ValuesFromComPort!N120)&lt;&gt;"",(((ValuesFromComPort!N120)-(Calculated!$K$2))/1.28/3200),"")</f>
        <v/>
      </c>
      <c r="L120" t="str">
        <f>IF((ValuesFromComPort!O120)&lt;&gt;"",((((ValuesFromComPort!O120)-(Calculated!$L$2))/1.28)/3.2),"")</f>
        <v/>
      </c>
      <c r="M120" t="str">
        <f>IF((ValuesFromComPort!P120)&lt;&gt;"",((((ValuesFromComPort!P120)-(Calculated!$M$2))/1.28)/16),"")</f>
        <v/>
      </c>
      <c r="N120" t="str">
        <f>IF((ValuesFromComPort!Q120)&lt;&gt;"",((((ValuesFromComPort!Q120)-(Calculated!$N$2))/1.28)/160),"")</f>
        <v/>
      </c>
      <c r="O120" t="str">
        <f>IF((ValuesFromComPort!AA120)&lt;&gt;"",(ValuesFromComPort!AA120),"")</f>
        <v/>
      </c>
      <c r="P120" t="str">
        <f>IF((ValuesFromComPort!AB120)&lt;&gt;"",((_xlfn.BITAND((ValuesFromComPort!AB120),1))*(ValuesFromComPort!AA120)*1)+100*(_xlfn.BITAND((ValuesFromComPort!AB120),1)),"")</f>
        <v/>
      </c>
      <c r="Q120" t="str">
        <f>IF((ValuesFromComPort!AB120)&lt;&gt;"",((_xlfn.BITAND((ValuesFromComPort!AB120),2))/2)*50,"")</f>
        <v/>
      </c>
      <c r="R120" t="str">
        <f>IF((ValuesFromComPort!AB120)&lt;&gt;"",((_xlfn.BITAND((ValuesFromComPort!AB120),4))/4)*60,"")</f>
        <v/>
      </c>
      <c r="S120" t="str">
        <f>IF((ValuesFromComPort!AB120)&lt;&gt;"",((_xlfn.BITAND((ValuesFromComPort!AB120),32))/32)*70,"")</f>
        <v/>
      </c>
    </row>
    <row r="121" spans="2:19" x14ac:dyDescent="0.25">
      <c r="B121" t="str">
        <f>IF((ValuesFromComPort!B121)&lt;&gt;"",((((ValuesFromComPort!B121)-(Calculated!$B$2))/1.28)/320),"")</f>
        <v/>
      </c>
      <c r="C121" t="str">
        <f>IF((ValuesFromComPort!C121)&lt;&gt;"",((((ValuesFromComPort!C121)-(Calculated!$C$2))/1.28)/320),"")</f>
        <v/>
      </c>
      <c r="D121" t="str">
        <f>IF((ValuesFromComPort!D121)&lt;&gt;"",((((ValuesFromComPort!D121)-(Calculated!$D$2))/1.28)/80),"")</f>
        <v/>
      </c>
      <c r="E121" t="str">
        <f>IF((ValuesFromComPort!F121)&lt;&gt;"",((((ValuesFromComPort!F121)-(Calculated!$E$2))/1.28)/80),"")</f>
        <v/>
      </c>
      <c r="F121" t="str">
        <f>IF((ValuesFromComPort!H121)&lt;&gt;"",((((ValuesFromComPort!H121)-(Calculated!$F$2))/1.28)/3.2),"")</f>
        <v/>
      </c>
      <c r="G121" t="str">
        <f>IF((ValuesFromComPort!I121)&lt;&gt;"",((((ValuesFromComPort!I121)-$G$2)*0.015625)/0.3),"")</f>
        <v/>
      </c>
      <c r="H121" t="str">
        <f>IF((ValuesFromComPort!J121)&lt;&gt;"",((((ValuesFromComPort!J121)-(Calculated!$H$2))/1.28)*3.2),"")</f>
        <v/>
      </c>
      <c r="I121" t="str">
        <f>IF((ValuesFromComPort!K121)&lt;&gt;"",((((ValuesFromComPort!K121)-(Calculated!$I$2))/1.28)/64),"")</f>
        <v/>
      </c>
      <c r="J121" t="str">
        <f>IF((ValuesFromComPort!M121)&lt;&gt;"",((((ValuesFromComPort!M121)-(Calculated!$J$2))/1.28)/800),"")</f>
        <v/>
      </c>
      <c r="K121" t="str">
        <f>IF((ValuesFromComPort!N121)&lt;&gt;"",(((ValuesFromComPort!N121)-(Calculated!$K$2))/1.28/3200),"")</f>
        <v/>
      </c>
      <c r="L121" t="str">
        <f>IF((ValuesFromComPort!O121)&lt;&gt;"",((((ValuesFromComPort!O121)-(Calculated!$L$2))/1.28)/3.2),"")</f>
        <v/>
      </c>
      <c r="M121" t="str">
        <f>IF((ValuesFromComPort!P121)&lt;&gt;"",((((ValuesFromComPort!P121)-(Calculated!$M$2))/1.28)/16),"")</f>
        <v/>
      </c>
      <c r="N121" t="str">
        <f>IF((ValuesFromComPort!Q121)&lt;&gt;"",((((ValuesFromComPort!Q121)-(Calculated!$N$2))/1.28)/160),"")</f>
        <v/>
      </c>
      <c r="O121" t="str">
        <f>IF((ValuesFromComPort!AA121)&lt;&gt;"",(ValuesFromComPort!AA121),"")</f>
        <v/>
      </c>
      <c r="P121" t="str">
        <f>IF((ValuesFromComPort!AB121)&lt;&gt;"",((_xlfn.BITAND((ValuesFromComPort!AB121),1))*(ValuesFromComPort!AA121)*1)+100*(_xlfn.BITAND((ValuesFromComPort!AB121),1)),"")</f>
        <v/>
      </c>
      <c r="Q121" t="str">
        <f>IF((ValuesFromComPort!AB121)&lt;&gt;"",((_xlfn.BITAND((ValuesFromComPort!AB121),2))/2)*50,"")</f>
        <v/>
      </c>
      <c r="R121" t="str">
        <f>IF((ValuesFromComPort!AB121)&lt;&gt;"",((_xlfn.BITAND((ValuesFromComPort!AB121),4))/4)*60,"")</f>
        <v/>
      </c>
      <c r="S121" t="str">
        <f>IF((ValuesFromComPort!AB121)&lt;&gt;"",((_xlfn.BITAND((ValuesFromComPort!AB121),32))/32)*70,"")</f>
        <v/>
      </c>
    </row>
    <row r="122" spans="2:19" x14ac:dyDescent="0.25">
      <c r="B122" t="str">
        <f>IF((ValuesFromComPort!B122)&lt;&gt;"",((((ValuesFromComPort!B122)-(Calculated!$B$2))/1.28)/320),"")</f>
        <v/>
      </c>
      <c r="C122" t="str">
        <f>IF((ValuesFromComPort!C122)&lt;&gt;"",((((ValuesFromComPort!C122)-(Calculated!$C$2))/1.28)/320),"")</f>
        <v/>
      </c>
      <c r="D122" t="str">
        <f>IF((ValuesFromComPort!D122)&lt;&gt;"",((((ValuesFromComPort!D122)-(Calculated!$D$2))/1.28)/80),"")</f>
        <v/>
      </c>
      <c r="E122" t="str">
        <f>IF((ValuesFromComPort!F122)&lt;&gt;"",((((ValuesFromComPort!F122)-(Calculated!$E$2))/1.28)/80),"")</f>
        <v/>
      </c>
      <c r="F122" t="str">
        <f>IF((ValuesFromComPort!H122)&lt;&gt;"",((((ValuesFromComPort!H122)-(Calculated!$F$2))/1.28)/3.2),"")</f>
        <v/>
      </c>
      <c r="G122" t="str">
        <f>IF((ValuesFromComPort!I122)&lt;&gt;"",((((ValuesFromComPort!I122)-$G$2)*0.015625)/0.3),"")</f>
        <v/>
      </c>
      <c r="H122" t="str">
        <f>IF((ValuesFromComPort!J122)&lt;&gt;"",((((ValuesFromComPort!J122)-(Calculated!$H$2))/1.28)*3.2),"")</f>
        <v/>
      </c>
      <c r="I122" t="str">
        <f>IF((ValuesFromComPort!K122)&lt;&gt;"",((((ValuesFromComPort!K122)-(Calculated!$I$2))/1.28)/64),"")</f>
        <v/>
      </c>
      <c r="J122" t="str">
        <f>IF((ValuesFromComPort!M122)&lt;&gt;"",((((ValuesFromComPort!M122)-(Calculated!$J$2))/1.28)/800),"")</f>
        <v/>
      </c>
      <c r="K122" t="str">
        <f>IF((ValuesFromComPort!N122)&lt;&gt;"",(((ValuesFromComPort!N122)-(Calculated!$K$2))/1.28/3200),"")</f>
        <v/>
      </c>
      <c r="L122" t="str">
        <f>IF((ValuesFromComPort!O122)&lt;&gt;"",((((ValuesFromComPort!O122)-(Calculated!$L$2))/1.28)/3.2),"")</f>
        <v/>
      </c>
      <c r="M122" t="str">
        <f>IF((ValuesFromComPort!P122)&lt;&gt;"",((((ValuesFromComPort!P122)-(Calculated!$M$2))/1.28)/16),"")</f>
        <v/>
      </c>
      <c r="N122" t="str">
        <f>IF((ValuesFromComPort!Q122)&lt;&gt;"",((((ValuesFromComPort!Q122)-(Calculated!$N$2))/1.28)/160),"")</f>
        <v/>
      </c>
      <c r="O122" t="str">
        <f>IF((ValuesFromComPort!AA122)&lt;&gt;"",(ValuesFromComPort!AA122),"")</f>
        <v/>
      </c>
      <c r="P122" t="str">
        <f>IF((ValuesFromComPort!AB122)&lt;&gt;"",((_xlfn.BITAND((ValuesFromComPort!AB122),1))*(ValuesFromComPort!AA122)*1)+100*(_xlfn.BITAND((ValuesFromComPort!AB122),1)),"")</f>
        <v/>
      </c>
      <c r="Q122" t="str">
        <f>IF((ValuesFromComPort!AB122)&lt;&gt;"",((_xlfn.BITAND((ValuesFromComPort!AB122),2))/2)*50,"")</f>
        <v/>
      </c>
      <c r="R122" t="str">
        <f>IF((ValuesFromComPort!AB122)&lt;&gt;"",((_xlfn.BITAND((ValuesFromComPort!AB122),4))/4)*60,"")</f>
        <v/>
      </c>
      <c r="S122" t="str">
        <f>IF((ValuesFromComPort!AB122)&lt;&gt;"",((_xlfn.BITAND((ValuesFromComPort!AB122),32))/32)*70,"")</f>
        <v/>
      </c>
    </row>
    <row r="123" spans="2:19" x14ac:dyDescent="0.25">
      <c r="B123" t="str">
        <f>IF((ValuesFromComPort!B123)&lt;&gt;"",((((ValuesFromComPort!B123)-(Calculated!$B$2))/1.28)/320),"")</f>
        <v/>
      </c>
      <c r="C123" t="str">
        <f>IF((ValuesFromComPort!C123)&lt;&gt;"",((((ValuesFromComPort!C123)-(Calculated!$C$2))/1.28)/320),"")</f>
        <v/>
      </c>
      <c r="D123" t="str">
        <f>IF((ValuesFromComPort!D123)&lt;&gt;"",((((ValuesFromComPort!D123)-(Calculated!$D$2))/1.28)/80),"")</f>
        <v/>
      </c>
      <c r="E123" t="str">
        <f>IF((ValuesFromComPort!F123)&lt;&gt;"",((((ValuesFromComPort!F123)-(Calculated!$E$2))/1.28)/80),"")</f>
        <v/>
      </c>
      <c r="F123" t="str">
        <f>IF((ValuesFromComPort!H123)&lt;&gt;"",((((ValuesFromComPort!H123)-(Calculated!$F$2))/1.28)/3.2),"")</f>
        <v/>
      </c>
      <c r="G123" t="str">
        <f>IF((ValuesFromComPort!I123)&lt;&gt;"",((((ValuesFromComPort!I123)-$G$2)*0.015625)/0.3),"")</f>
        <v/>
      </c>
      <c r="H123" t="str">
        <f>IF((ValuesFromComPort!J123)&lt;&gt;"",((((ValuesFromComPort!J123)-(Calculated!$H$2))/1.28)*3.2),"")</f>
        <v/>
      </c>
      <c r="I123" t="str">
        <f>IF((ValuesFromComPort!K123)&lt;&gt;"",((((ValuesFromComPort!K123)-(Calculated!$I$2))/1.28)/64),"")</f>
        <v/>
      </c>
      <c r="J123" t="str">
        <f>IF((ValuesFromComPort!M123)&lt;&gt;"",((((ValuesFromComPort!M123)-(Calculated!$J$2))/1.28)/800),"")</f>
        <v/>
      </c>
      <c r="K123" t="str">
        <f>IF((ValuesFromComPort!N123)&lt;&gt;"",(((ValuesFromComPort!N123)-(Calculated!$K$2))/1.28/3200),"")</f>
        <v/>
      </c>
      <c r="L123" t="str">
        <f>IF((ValuesFromComPort!O123)&lt;&gt;"",((((ValuesFromComPort!O123)-(Calculated!$L$2))/1.28)/3.2),"")</f>
        <v/>
      </c>
      <c r="M123" t="str">
        <f>IF((ValuesFromComPort!P123)&lt;&gt;"",((((ValuesFromComPort!P123)-(Calculated!$M$2))/1.28)/16),"")</f>
        <v/>
      </c>
      <c r="N123" t="str">
        <f>IF((ValuesFromComPort!Q123)&lt;&gt;"",((((ValuesFromComPort!Q123)-(Calculated!$N$2))/1.28)/160),"")</f>
        <v/>
      </c>
      <c r="O123" t="str">
        <f>IF((ValuesFromComPort!AA123)&lt;&gt;"",(ValuesFromComPort!AA123),"")</f>
        <v/>
      </c>
      <c r="P123" t="str">
        <f>IF((ValuesFromComPort!AB123)&lt;&gt;"",((_xlfn.BITAND((ValuesFromComPort!AB123),1))*(ValuesFromComPort!AA123)*1)+100*(_xlfn.BITAND((ValuesFromComPort!AB123),1)),"")</f>
        <v/>
      </c>
      <c r="Q123" t="str">
        <f>IF((ValuesFromComPort!AB123)&lt;&gt;"",((_xlfn.BITAND((ValuesFromComPort!AB123),2))/2)*50,"")</f>
        <v/>
      </c>
      <c r="R123" t="str">
        <f>IF((ValuesFromComPort!AB123)&lt;&gt;"",((_xlfn.BITAND((ValuesFromComPort!AB123),4))/4)*60,"")</f>
        <v/>
      </c>
      <c r="S123" t="str">
        <f>IF((ValuesFromComPort!AB123)&lt;&gt;"",((_xlfn.BITAND((ValuesFromComPort!AB123),32))/32)*70,"")</f>
        <v/>
      </c>
    </row>
    <row r="124" spans="2:19" x14ac:dyDescent="0.25">
      <c r="B124" t="str">
        <f>IF((ValuesFromComPort!B124)&lt;&gt;"",((((ValuesFromComPort!B124)-(Calculated!$B$2))/1.28)/320),"")</f>
        <v/>
      </c>
      <c r="C124" t="str">
        <f>IF((ValuesFromComPort!C124)&lt;&gt;"",((((ValuesFromComPort!C124)-(Calculated!$C$2))/1.28)/320),"")</f>
        <v/>
      </c>
      <c r="D124" t="str">
        <f>IF((ValuesFromComPort!D124)&lt;&gt;"",((((ValuesFromComPort!D124)-(Calculated!$D$2))/1.28)/80),"")</f>
        <v/>
      </c>
      <c r="E124" t="str">
        <f>IF((ValuesFromComPort!F124)&lt;&gt;"",((((ValuesFromComPort!F124)-(Calculated!$E$2))/1.28)/80),"")</f>
        <v/>
      </c>
      <c r="F124" t="str">
        <f>IF((ValuesFromComPort!H124)&lt;&gt;"",((((ValuesFromComPort!H124)-(Calculated!$F$2))/1.28)/3.2),"")</f>
        <v/>
      </c>
      <c r="G124" t="str">
        <f>IF((ValuesFromComPort!I124)&lt;&gt;"",((((ValuesFromComPort!I124)-$G$2)*0.015625)/0.3),"")</f>
        <v/>
      </c>
      <c r="H124" t="str">
        <f>IF((ValuesFromComPort!J124)&lt;&gt;"",((((ValuesFromComPort!J124)-(Calculated!$H$2))/1.28)*3.2),"")</f>
        <v/>
      </c>
      <c r="I124" t="str">
        <f>IF((ValuesFromComPort!K124)&lt;&gt;"",((((ValuesFromComPort!K124)-(Calculated!$I$2))/1.28)/64),"")</f>
        <v/>
      </c>
      <c r="J124" t="str">
        <f>IF((ValuesFromComPort!M124)&lt;&gt;"",((((ValuesFromComPort!M124)-(Calculated!$J$2))/1.28)/800),"")</f>
        <v/>
      </c>
      <c r="K124" t="str">
        <f>IF((ValuesFromComPort!N124)&lt;&gt;"",(((ValuesFromComPort!N124)-(Calculated!$K$2))/1.28/3200),"")</f>
        <v/>
      </c>
      <c r="L124" t="str">
        <f>IF((ValuesFromComPort!O124)&lt;&gt;"",((((ValuesFromComPort!O124)-(Calculated!$L$2))/1.28)/3.2),"")</f>
        <v/>
      </c>
      <c r="M124" t="str">
        <f>IF((ValuesFromComPort!P124)&lt;&gt;"",((((ValuesFromComPort!P124)-(Calculated!$M$2))/1.28)/16),"")</f>
        <v/>
      </c>
      <c r="N124" t="str">
        <f>IF((ValuesFromComPort!Q124)&lt;&gt;"",((((ValuesFromComPort!Q124)-(Calculated!$N$2))/1.28)/160),"")</f>
        <v/>
      </c>
      <c r="O124" t="str">
        <f>IF((ValuesFromComPort!AA124)&lt;&gt;"",(ValuesFromComPort!AA124),"")</f>
        <v/>
      </c>
      <c r="P124" t="str">
        <f>IF((ValuesFromComPort!AB124)&lt;&gt;"",((_xlfn.BITAND((ValuesFromComPort!AB124),1))*(ValuesFromComPort!AA124)*1)+100*(_xlfn.BITAND((ValuesFromComPort!AB124),1)),"")</f>
        <v/>
      </c>
      <c r="Q124" t="str">
        <f>IF((ValuesFromComPort!AB124)&lt;&gt;"",((_xlfn.BITAND((ValuesFromComPort!AB124),2))/2)*50,"")</f>
        <v/>
      </c>
      <c r="R124" t="str">
        <f>IF((ValuesFromComPort!AB124)&lt;&gt;"",((_xlfn.BITAND((ValuesFromComPort!AB124),4))/4)*60,"")</f>
        <v/>
      </c>
      <c r="S124" t="str">
        <f>IF((ValuesFromComPort!AB124)&lt;&gt;"",((_xlfn.BITAND((ValuesFromComPort!AB124),32))/32)*70,"")</f>
        <v/>
      </c>
    </row>
    <row r="125" spans="2:19" x14ac:dyDescent="0.25">
      <c r="B125" t="str">
        <f>IF((ValuesFromComPort!B125)&lt;&gt;"",((((ValuesFromComPort!B125)-(Calculated!$B$2))/1.28)/320),"")</f>
        <v/>
      </c>
      <c r="C125" t="str">
        <f>IF((ValuesFromComPort!C125)&lt;&gt;"",((((ValuesFromComPort!C125)-(Calculated!$C$2))/1.28)/320),"")</f>
        <v/>
      </c>
      <c r="D125" t="str">
        <f>IF((ValuesFromComPort!D125)&lt;&gt;"",((((ValuesFromComPort!D125)-(Calculated!$D$2))/1.28)/80),"")</f>
        <v/>
      </c>
      <c r="E125" t="str">
        <f>IF((ValuesFromComPort!F125)&lt;&gt;"",((((ValuesFromComPort!F125)-(Calculated!$E$2))/1.28)/80),"")</f>
        <v/>
      </c>
      <c r="F125" t="str">
        <f>IF((ValuesFromComPort!H125)&lt;&gt;"",((((ValuesFromComPort!H125)-(Calculated!$F$2))/1.28)/3.2),"")</f>
        <v/>
      </c>
      <c r="G125" t="str">
        <f>IF((ValuesFromComPort!I125)&lt;&gt;"",((((ValuesFromComPort!I125)-$G$2)*0.015625)/0.3),"")</f>
        <v/>
      </c>
      <c r="H125" t="str">
        <f>IF((ValuesFromComPort!J125)&lt;&gt;"",((((ValuesFromComPort!J125)-(Calculated!$H$2))/1.28)*3.2),"")</f>
        <v/>
      </c>
      <c r="I125" t="str">
        <f>IF((ValuesFromComPort!K125)&lt;&gt;"",((((ValuesFromComPort!K125)-(Calculated!$I$2))/1.28)/64),"")</f>
        <v/>
      </c>
      <c r="J125" t="str">
        <f>IF((ValuesFromComPort!M125)&lt;&gt;"",((((ValuesFromComPort!M125)-(Calculated!$J$2))/1.28)/800),"")</f>
        <v/>
      </c>
      <c r="K125" t="str">
        <f>IF((ValuesFromComPort!N125)&lt;&gt;"",(((ValuesFromComPort!N125)-(Calculated!$K$2))/1.28/3200),"")</f>
        <v/>
      </c>
      <c r="L125" t="str">
        <f>IF((ValuesFromComPort!O125)&lt;&gt;"",((((ValuesFromComPort!O125)-(Calculated!$L$2))/1.28)/3.2),"")</f>
        <v/>
      </c>
      <c r="M125" t="str">
        <f>IF((ValuesFromComPort!P125)&lt;&gt;"",((((ValuesFromComPort!P125)-(Calculated!$M$2))/1.28)/16),"")</f>
        <v/>
      </c>
      <c r="N125" t="str">
        <f>IF((ValuesFromComPort!Q125)&lt;&gt;"",((((ValuesFromComPort!Q125)-(Calculated!$N$2))/1.28)/160),"")</f>
        <v/>
      </c>
      <c r="O125" t="str">
        <f>IF((ValuesFromComPort!AA125)&lt;&gt;"",(ValuesFromComPort!AA125),"")</f>
        <v/>
      </c>
      <c r="P125" t="str">
        <f>IF((ValuesFromComPort!AB125)&lt;&gt;"",((_xlfn.BITAND((ValuesFromComPort!AB125),1))*(ValuesFromComPort!AA125)*1)+100*(_xlfn.BITAND((ValuesFromComPort!AB125),1)),"")</f>
        <v/>
      </c>
      <c r="Q125" t="str">
        <f>IF((ValuesFromComPort!AB125)&lt;&gt;"",((_xlfn.BITAND((ValuesFromComPort!AB125),2))/2)*50,"")</f>
        <v/>
      </c>
      <c r="R125" t="str">
        <f>IF((ValuesFromComPort!AB125)&lt;&gt;"",((_xlfn.BITAND((ValuesFromComPort!AB125),4))/4)*60,"")</f>
        <v/>
      </c>
      <c r="S125" t="str">
        <f>IF((ValuesFromComPort!AB125)&lt;&gt;"",((_xlfn.BITAND((ValuesFromComPort!AB125),32))/32)*70,"")</f>
        <v/>
      </c>
    </row>
    <row r="126" spans="2:19" x14ac:dyDescent="0.25">
      <c r="B126" t="str">
        <f>IF((ValuesFromComPort!B126)&lt;&gt;"",((((ValuesFromComPort!B126)-(Calculated!$B$2))/1.28)/320),"")</f>
        <v/>
      </c>
      <c r="C126" t="str">
        <f>IF((ValuesFromComPort!C126)&lt;&gt;"",((((ValuesFromComPort!C126)-(Calculated!$C$2))/1.28)/320),"")</f>
        <v/>
      </c>
      <c r="D126" t="str">
        <f>IF((ValuesFromComPort!D126)&lt;&gt;"",((((ValuesFromComPort!D126)-(Calculated!$D$2))/1.28)/80),"")</f>
        <v/>
      </c>
      <c r="E126" t="str">
        <f>IF((ValuesFromComPort!F126)&lt;&gt;"",((((ValuesFromComPort!F126)-(Calculated!$E$2))/1.28)/80),"")</f>
        <v/>
      </c>
      <c r="F126" t="str">
        <f>IF((ValuesFromComPort!H126)&lt;&gt;"",((((ValuesFromComPort!H126)-(Calculated!$F$2))/1.28)/3.2),"")</f>
        <v/>
      </c>
      <c r="G126" t="str">
        <f>IF((ValuesFromComPort!I126)&lt;&gt;"",((((ValuesFromComPort!I126)-$G$2)*0.015625)/0.3),"")</f>
        <v/>
      </c>
      <c r="H126" t="str">
        <f>IF((ValuesFromComPort!J126)&lt;&gt;"",((((ValuesFromComPort!J126)-(Calculated!$H$2))/1.28)*3.2),"")</f>
        <v/>
      </c>
      <c r="I126" t="str">
        <f>IF((ValuesFromComPort!K126)&lt;&gt;"",((((ValuesFromComPort!K126)-(Calculated!$I$2))/1.28)/64),"")</f>
        <v/>
      </c>
      <c r="J126" t="str">
        <f>IF((ValuesFromComPort!M126)&lt;&gt;"",((((ValuesFromComPort!M126)-(Calculated!$J$2))/1.28)/800),"")</f>
        <v/>
      </c>
      <c r="K126" t="str">
        <f>IF((ValuesFromComPort!N126)&lt;&gt;"",(((ValuesFromComPort!N126)-(Calculated!$K$2))/1.28/3200),"")</f>
        <v/>
      </c>
      <c r="L126" t="str">
        <f>IF((ValuesFromComPort!O126)&lt;&gt;"",((((ValuesFromComPort!O126)-(Calculated!$L$2))/1.28)/3.2),"")</f>
        <v/>
      </c>
      <c r="M126" t="str">
        <f>IF((ValuesFromComPort!P126)&lt;&gt;"",((((ValuesFromComPort!P126)-(Calculated!$M$2))/1.28)/16),"")</f>
        <v/>
      </c>
      <c r="N126" t="str">
        <f>IF((ValuesFromComPort!Q126)&lt;&gt;"",((((ValuesFromComPort!Q126)-(Calculated!$N$2))/1.28)/160),"")</f>
        <v/>
      </c>
      <c r="O126" t="str">
        <f>IF((ValuesFromComPort!AA126)&lt;&gt;"",(ValuesFromComPort!AA126),"")</f>
        <v/>
      </c>
      <c r="P126" t="str">
        <f>IF((ValuesFromComPort!AB126)&lt;&gt;"",((_xlfn.BITAND((ValuesFromComPort!AB126),1))*(ValuesFromComPort!AA126)*1)+100*(_xlfn.BITAND((ValuesFromComPort!AB126),1)),"")</f>
        <v/>
      </c>
      <c r="Q126" t="str">
        <f>IF((ValuesFromComPort!AB126)&lt;&gt;"",((_xlfn.BITAND((ValuesFromComPort!AB126),2))/2)*50,"")</f>
        <v/>
      </c>
      <c r="R126" t="str">
        <f>IF((ValuesFromComPort!AB126)&lt;&gt;"",((_xlfn.BITAND((ValuesFromComPort!AB126),4))/4)*60,"")</f>
        <v/>
      </c>
      <c r="S126" t="str">
        <f>IF((ValuesFromComPort!AB126)&lt;&gt;"",((_xlfn.BITAND((ValuesFromComPort!AB126),32))/32)*70,"")</f>
        <v/>
      </c>
    </row>
    <row r="127" spans="2:19" x14ac:dyDescent="0.25">
      <c r="B127" t="str">
        <f>IF((ValuesFromComPort!B127)&lt;&gt;"",((((ValuesFromComPort!B127)-(Calculated!$B$2))/1.28)/320),"")</f>
        <v/>
      </c>
      <c r="C127" t="str">
        <f>IF((ValuesFromComPort!C127)&lt;&gt;"",((((ValuesFromComPort!C127)-(Calculated!$C$2))/1.28)/320),"")</f>
        <v/>
      </c>
      <c r="D127" t="str">
        <f>IF((ValuesFromComPort!D127)&lt;&gt;"",((((ValuesFromComPort!D127)-(Calculated!$D$2))/1.28)/80),"")</f>
        <v/>
      </c>
      <c r="E127" t="str">
        <f>IF((ValuesFromComPort!F127)&lt;&gt;"",((((ValuesFromComPort!F127)-(Calculated!$E$2))/1.28)/80),"")</f>
        <v/>
      </c>
      <c r="F127" t="str">
        <f>IF((ValuesFromComPort!H127)&lt;&gt;"",((((ValuesFromComPort!H127)-(Calculated!$F$2))/1.28)/3.2),"")</f>
        <v/>
      </c>
      <c r="G127" t="str">
        <f>IF((ValuesFromComPort!I127)&lt;&gt;"",((((ValuesFromComPort!I127)-$G$2)*0.015625)/0.3),"")</f>
        <v/>
      </c>
      <c r="H127" t="str">
        <f>IF((ValuesFromComPort!J127)&lt;&gt;"",((((ValuesFromComPort!J127)-(Calculated!$H$2))/1.28)*3.2),"")</f>
        <v/>
      </c>
      <c r="I127" t="str">
        <f>IF((ValuesFromComPort!K127)&lt;&gt;"",((((ValuesFromComPort!K127)-(Calculated!$I$2))/1.28)/64),"")</f>
        <v/>
      </c>
      <c r="J127" t="str">
        <f>IF((ValuesFromComPort!M127)&lt;&gt;"",((((ValuesFromComPort!M127)-(Calculated!$J$2))/1.28)/800),"")</f>
        <v/>
      </c>
      <c r="K127" t="str">
        <f>IF((ValuesFromComPort!N127)&lt;&gt;"",(((ValuesFromComPort!N127)-(Calculated!$K$2))/1.28/3200),"")</f>
        <v/>
      </c>
      <c r="L127" t="str">
        <f>IF((ValuesFromComPort!O127)&lt;&gt;"",((((ValuesFromComPort!O127)-(Calculated!$L$2))/1.28)/3.2),"")</f>
        <v/>
      </c>
      <c r="M127" t="str">
        <f>IF((ValuesFromComPort!P127)&lt;&gt;"",((((ValuesFromComPort!P127)-(Calculated!$M$2))/1.28)/16),"")</f>
        <v/>
      </c>
      <c r="N127" t="str">
        <f>IF((ValuesFromComPort!Q127)&lt;&gt;"",((((ValuesFromComPort!Q127)-(Calculated!$N$2))/1.28)/160),"")</f>
        <v/>
      </c>
      <c r="O127" t="str">
        <f>IF((ValuesFromComPort!AA127)&lt;&gt;"",(ValuesFromComPort!AA127),"")</f>
        <v/>
      </c>
      <c r="P127" t="str">
        <f>IF((ValuesFromComPort!AB127)&lt;&gt;"",((_xlfn.BITAND((ValuesFromComPort!AB127),1))*(ValuesFromComPort!AA127)*1)+100*(_xlfn.BITAND((ValuesFromComPort!AB127),1)),"")</f>
        <v/>
      </c>
      <c r="Q127" t="str">
        <f>IF((ValuesFromComPort!AB127)&lt;&gt;"",((_xlfn.BITAND((ValuesFromComPort!AB127),2))/2)*50,"")</f>
        <v/>
      </c>
      <c r="R127" t="str">
        <f>IF((ValuesFromComPort!AB127)&lt;&gt;"",((_xlfn.BITAND((ValuesFromComPort!AB127),4))/4)*60,"")</f>
        <v/>
      </c>
      <c r="S127" t="str">
        <f>IF((ValuesFromComPort!AB127)&lt;&gt;"",((_xlfn.BITAND((ValuesFromComPort!AB127),32))/32)*70,"")</f>
        <v/>
      </c>
    </row>
    <row r="128" spans="2:19" x14ac:dyDescent="0.25">
      <c r="B128" t="str">
        <f>IF((ValuesFromComPort!B128)&lt;&gt;"",((((ValuesFromComPort!B128)-(Calculated!$B$2))/1.28)/320),"")</f>
        <v/>
      </c>
      <c r="C128" t="str">
        <f>IF((ValuesFromComPort!C128)&lt;&gt;"",((((ValuesFromComPort!C128)-(Calculated!$C$2))/1.28)/320),"")</f>
        <v/>
      </c>
      <c r="D128" t="str">
        <f>IF((ValuesFromComPort!D128)&lt;&gt;"",((((ValuesFromComPort!D128)-(Calculated!$D$2))/1.28)/80),"")</f>
        <v/>
      </c>
      <c r="E128" t="str">
        <f>IF((ValuesFromComPort!F128)&lt;&gt;"",((((ValuesFromComPort!F128)-(Calculated!$E$2))/1.28)/80),"")</f>
        <v/>
      </c>
      <c r="F128" t="str">
        <f>IF((ValuesFromComPort!H128)&lt;&gt;"",((((ValuesFromComPort!H128)-(Calculated!$F$2))/1.28)/3.2),"")</f>
        <v/>
      </c>
      <c r="G128" t="str">
        <f>IF((ValuesFromComPort!I128)&lt;&gt;"",((((ValuesFromComPort!I128)-$G$2)*0.015625)/0.3),"")</f>
        <v/>
      </c>
      <c r="H128" t="str">
        <f>IF((ValuesFromComPort!J128)&lt;&gt;"",((((ValuesFromComPort!J128)-(Calculated!$H$2))/1.28)*3.2),"")</f>
        <v/>
      </c>
      <c r="I128" t="str">
        <f>IF((ValuesFromComPort!K128)&lt;&gt;"",((((ValuesFromComPort!K128)-(Calculated!$I$2))/1.28)/64),"")</f>
        <v/>
      </c>
      <c r="J128" t="str">
        <f>IF((ValuesFromComPort!M128)&lt;&gt;"",((((ValuesFromComPort!M128)-(Calculated!$J$2))/1.28)/800),"")</f>
        <v/>
      </c>
      <c r="K128" t="str">
        <f>IF((ValuesFromComPort!N128)&lt;&gt;"",(((ValuesFromComPort!N128)-(Calculated!$K$2))/1.28/3200),"")</f>
        <v/>
      </c>
      <c r="L128" t="str">
        <f>IF((ValuesFromComPort!O128)&lt;&gt;"",((((ValuesFromComPort!O128)-(Calculated!$L$2))/1.28)/3.2),"")</f>
        <v/>
      </c>
      <c r="M128" t="str">
        <f>IF((ValuesFromComPort!P128)&lt;&gt;"",((((ValuesFromComPort!P128)-(Calculated!$M$2))/1.28)/16),"")</f>
        <v/>
      </c>
      <c r="N128" t="str">
        <f>IF((ValuesFromComPort!Q128)&lt;&gt;"",((((ValuesFromComPort!Q128)-(Calculated!$N$2))/1.28)/160),"")</f>
        <v/>
      </c>
      <c r="O128" t="str">
        <f>IF((ValuesFromComPort!AA128)&lt;&gt;"",(ValuesFromComPort!AA128),"")</f>
        <v/>
      </c>
      <c r="P128" t="str">
        <f>IF((ValuesFromComPort!AB128)&lt;&gt;"",((_xlfn.BITAND((ValuesFromComPort!AB128),1))*(ValuesFromComPort!AA128)*1)+100*(_xlfn.BITAND((ValuesFromComPort!AB128),1)),"")</f>
        <v/>
      </c>
      <c r="Q128" t="str">
        <f>IF((ValuesFromComPort!AB128)&lt;&gt;"",((_xlfn.BITAND((ValuesFromComPort!AB128),2))/2)*50,"")</f>
        <v/>
      </c>
      <c r="R128" t="str">
        <f>IF((ValuesFromComPort!AB128)&lt;&gt;"",((_xlfn.BITAND((ValuesFromComPort!AB128),4))/4)*60,"")</f>
        <v/>
      </c>
      <c r="S128" t="str">
        <f>IF((ValuesFromComPort!AB128)&lt;&gt;"",((_xlfn.BITAND((ValuesFromComPort!AB128),32))/32)*70,"")</f>
        <v/>
      </c>
    </row>
    <row r="129" spans="2:19" x14ac:dyDescent="0.25">
      <c r="B129" t="str">
        <f>IF((ValuesFromComPort!B129)&lt;&gt;"",((((ValuesFromComPort!B129)-(Calculated!$B$2))/1.28)/320),"")</f>
        <v/>
      </c>
      <c r="C129" t="str">
        <f>IF((ValuesFromComPort!C129)&lt;&gt;"",((((ValuesFromComPort!C129)-(Calculated!$C$2))/1.28)/320),"")</f>
        <v/>
      </c>
      <c r="D129" t="str">
        <f>IF((ValuesFromComPort!D129)&lt;&gt;"",((((ValuesFromComPort!D129)-(Calculated!$D$2))/1.28)/80),"")</f>
        <v/>
      </c>
      <c r="E129" t="str">
        <f>IF((ValuesFromComPort!F129)&lt;&gt;"",((((ValuesFromComPort!F129)-(Calculated!$E$2))/1.28)/80),"")</f>
        <v/>
      </c>
      <c r="F129" t="str">
        <f>IF((ValuesFromComPort!H129)&lt;&gt;"",((((ValuesFromComPort!H129)-(Calculated!$F$2))/1.28)/3.2),"")</f>
        <v/>
      </c>
      <c r="G129" t="str">
        <f>IF((ValuesFromComPort!I129)&lt;&gt;"",((((ValuesFromComPort!I129)-$G$2)*0.015625)/0.3),"")</f>
        <v/>
      </c>
      <c r="H129" t="str">
        <f>IF((ValuesFromComPort!J129)&lt;&gt;"",((((ValuesFromComPort!J129)-(Calculated!$H$2))/1.28)*3.2),"")</f>
        <v/>
      </c>
      <c r="I129" t="str">
        <f>IF((ValuesFromComPort!K129)&lt;&gt;"",((((ValuesFromComPort!K129)-(Calculated!$I$2))/1.28)/64),"")</f>
        <v/>
      </c>
      <c r="J129" t="str">
        <f>IF((ValuesFromComPort!M129)&lt;&gt;"",((((ValuesFromComPort!M129)-(Calculated!$J$2))/1.28)/800),"")</f>
        <v/>
      </c>
      <c r="K129" t="str">
        <f>IF((ValuesFromComPort!N129)&lt;&gt;"",(((ValuesFromComPort!N129)-(Calculated!$K$2))/1.28/3200),"")</f>
        <v/>
      </c>
      <c r="L129" t="str">
        <f>IF((ValuesFromComPort!O129)&lt;&gt;"",((((ValuesFromComPort!O129)-(Calculated!$L$2))/1.28)/3.2),"")</f>
        <v/>
      </c>
      <c r="M129" t="str">
        <f>IF((ValuesFromComPort!P129)&lt;&gt;"",((((ValuesFromComPort!P129)-(Calculated!$M$2))/1.28)/16),"")</f>
        <v/>
      </c>
      <c r="N129" t="str">
        <f>IF((ValuesFromComPort!Q129)&lt;&gt;"",((((ValuesFromComPort!Q129)-(Calculated!$N$2))/1.28)/160),"")</f>
        <v/>
      </c>
      <c r="O129" t="str">
        <f>IF((ValuesFromComPort!AA129)&lt;&gt;"",(ValuesFromComPort!AA129),"")</f>
        <v/>
      </c>
      <c r="P129" t="str">
        <f>IF((ValuesFromComPort!AB129)&lt;&gt;"",((_xlfn.BITAND((ValuesFromComPort!AB129),1))*(ValuesFromComPort!AA129)*1)+100*(_xlfn.BITAND((ValuesFromComPort!AB129),1)),"")</f>
        <v/>
      </c>
      <c r="Q129" t="str">
        <f>IF((ValuesFromComPort!AB129)&lt;&gt;"",((_xlfn.BITAND((ValuesFromComPort!AB129),2))/2)*50,"")</f>
        <v/>
      </c>
      <c r="R129" t="str">
        <f>IF((ValuesFromComPort!AB129)&lt;&gt;"",((_xlfn.BITAND((ValuesFromComPort!AB129),4))/4)*60,"")</f>
        <v/>
      </c>
      <c r="S129" t="str">
        <f>IF((ValuesFromComPort!AB129)&lt;&gt;"",((_xlfn.BITAND((ValuesFromComPort!AB129),32))/32)*70,"")</f>
        <v/>
      </c>
    </row>
    <row r="130" spans="2:19" x14ac:dyDescent="0.25">
      <c r="B130" t="str">
        <f>IF((ValuesFromComPort!B130)&lt;&gt;"",((((ValuesFromComPort!B130)-(Calculated!$B$2))/1.28)/320),"")</f>
        <v/>
      </c>
      <c r="C130" t="str">
        <f>IF((ValuesFromComPort!C130)&lt;&gt;"",((((ValuesFromComPort!C130)-(Calculated!$C$2))/1.28)/320),"")</f>
        <v/>
      </c>
      <c r="D130" t="str">
        <f>IF((ValuesFromComPort!D130)&lt;&gt;"",((((ValuesFromComPort!D130)-(Calculated!$D$2))/1.28)/80),"")</f>
        <v/>
      </c>
      <c r="E130" t="str">
        <f>IF((ValuesFromComPort!F130)&lt;&gt;"",((((ValuesFromComPort!F130)-(Calculated!$E$2))/1.28)/80),"")</f>
        <v/>
      </c>
      <c r="F130" t="str">
        <f>IF((ValuesFromComPort!H130)&lt;&gt;"",((((ValuesFromComPort!H130)-(Calculated!$F$2))/1.28)/3.2),"")</f>
        <v/>
      </c>
      <c r="G130" t="str">
        <f>IF((ValuesFromComPort!I130)&lt;&gt;"",((((ValuesFromComPort!I130)-$G$2)*0.015625)/0.3),"")</f>
        <v/>
      </c>
      <c r="H130" t="str">
        <f>IF((ValuesFromComPort!J130)&lt;&gt;"",((((ValuesFromComPort!J130)-(Calculated!$H$2))/1.28)*3.2),"")</f>
        <v/>
      </c>
      <c r="I130" t="str">
        <f>IF((ValuesFromComPort!K130)&lt;&gt;"",((((ValuesFromComPort!K130)-(Calculated!$I$2))/1.28)/64),"")</f>
        <v/>
      </c>
      <c r="J130" t="str">
        <f>IF((ValuesFromComPort!M130)&lt;&gt;"",((((ValuesFromComPort!M130)-(Calculated!$J$2))/1.28)/800),"")</f>
        <v/>
      </c>
      <c r="K130" t="str">
        <f>IF((ValuesFromComPort!N130)&lt;&gt;"",(((ValuesFromComPort!N130)-(Calculated!$K$2))/1.28/3200),"")</f>
        <v/>
      </c>
      <c r="L130" t="str">
        <f>IF((ValuesFromComPort!O130)&lt;&gt;"",((((ValuesFromComPort!O130)-(Calculated!$L$2))/1.28)/3.2),"")</f>
        <v/>
      </c>
      <c r="M130" t="str">
        <f>IF((ValuesFromComPort!P130)&lt;&gt;"",((((ValuesFromComPort!P130)-(Calculated!$M$2))/1.28)/16),"")</f>
        <v/>
      </c>
      <c r="N130" t="str">
        <f>IF((ValuesFromComPort!Q130)&lt;&gt;"",((((ValuesFromComPort!Q130)-(Calculated!$N$2))/1.28)/160),"")</f>
        <v/>
      </c>
      <c r="O130" t="str">
        <f>IF((ValuesFromComPort!AA130)&lt;&gt;"",(ValuesFromComPort!AA130),"")</f>
        <v/>
      </c>
      <c r="P130" t="str">
        <f>IF((ValuesFromComPort!AB130)&lt;&gt;"",((_xlfn.BITAND((ValuesFromComPort!AB130),1))*(ValuesFromComPort!AA130)*1)+100*(_xlfn.BITAND((ValuesFromComPort!AB130),1)),"")</f>
        <v/>
      </c>
      <c r="Q130" t="str">
        <f>IF((ValuesFromComPort!AB130)&lt;&gt;"",((_xlfn.BITAND((ValuesFromComPort!AB130),2))/2)*50,"")</f>
        <v/>
      </c>
      <c r="R130" t="str">
        <f>IF((ValuesFromComPort!AB130)&lt;&gt;"",((_xlfn.BITAND((ValuesFromComPort!AB130),4))/4)*60,"")</f>
        <v/>
      </c>
      <c r="S130" t="str">
        <f>IF((ValuesFromComPort!AB130)&lt;&gt;"",((_xlfn.BITAND((ValuesFromComPort!AB130),32))/32)*70,"")</f>
        <v/>
      </c>
    </row>
    <row r="131" spans="2:19" x14ac:dyDescent="0.25">
      <c r="B131" t="str">
        <f>IF((ValuesFromComPort!B131)&lt;&gt;"",((((ValuesFromComPort!B131)-(Calculated!$B$2))/1.28)/320),"")</f>
        <v/>
      </c>
      <c r="C131" t="str">
        <f>IF((ValuesFromComPort!C131)&lt;&gt;"",((((ValuesFromComPort!C131)-(Calculated!$C$2))/1.28)/320),"")</f>
        <v/>
      </c>
      <c r="D131" t="str">
        <f>IF((ValuesFromComPort!D131)&lt;&gt;"",((((ValuesFromComPort!D131)-(Calculated!$D$2))/1.28)/80),"")</f>
        <v/>
      </c>
      <c r="E131" t="str">
        <f>IF((ValuesFromComPort!F131)&lt;&gt;"",((((ValuesFromComPort!F131)-(Calculated!$E$2))/1.28)/80),"")</f>
        <v/>
      </c>
      <c r="F131" t="str">
        <f>IF((ValuesFromComPort!H131)&lt;&gt;"",((((ValuesFromComPort!H131)-(Calculated!$F$2))/1.28)/3.2),"")</f>
        <v/>
      </c>
      <c r="G131" t="str">
        <f>IF((ValuesFromComPort!I131)&lt;&gt;"",((((ValuesFromComPort!I131)-$G$2)*0.015625)/0.3),"")</f>
        <v/>
      </c>
      <c r="H131" t="str">
        <f>IF((ValuesFromComPort!J131)&lt;&gt;"",((((ValuesFromComPort!J131)-(Calculated!$H$2))/1.28)*3.2),"")</f>
        <v/>
      </c>
      <c r="I131" t="str">
        <f>IF((ValuesFromComPort!K131)&lt;&gt;"",((((ValuesFromComPort!K131)-(Calculated!$I$2))/1.28)/64),"")</f>
        <v/>
      </c>
      <c r="J131" t="str">
        <f>IF((ValuesFromComPort!M131)&lt;&gt;"",((((ValuesFromComPort!M131)-(Calculated!$J$2))/1.28)/800),"")</f>
        <v/>
      </c>
      <c r="K131" t="str">
        <f>IF((ValuesFromComPort!N131)&lt;&gt;"",(((ValuesFromComPort!N131)-(Calculated!$K$2))/1.28/3200),"")</f>
        <v/>
      </c>
      <c r="L131" t="str">
        <f>IF((ValuesFromComPort!O131)&lt;&gt;"",((((ValuesFromComPort!O131)-(Calculated!$L$2))/1.28)/3.2),"")</f>
        <v/>
      </c>
      <c r="M131" t="str">
        <f>IF((ValuesFromComPort!P131)&lt;&gt;"",((((ValuesFromComPort!P131)-(Calculated!$M$2))/1.28)/16),"")</f>
        <v/>
      </c>
      <c r="N131" t="str">
        <f>IF((ValuesFromComPort!Q131)&lt;&gt;"",((((ValuesFromComPort!Q131)-(Calculated!$N$2))/1.28)/160),"")</f>
        <v/>
      </c>
      <c r="O131" t="str">
        <f>IF((ValuesFromComPort!AA131)&lt;&gt;"",(ValuesFromComPort!AA131),"")</f>
        <v/>
      </c>
      <c r="P131" t="str">
        <f>IF((ValuesFromComPort!AB131)&lt;&gt;"",((_xlfn.BITAND((ValuesFromComPort!AB131),1))*(ValuesFromComPort!AA131)*1)+100*(_xlfn.BITAND((ValuesFromComPort!AB131),1)),"")</f>
        <v/>
      </c>
      <c r="Q131" t="str">
        <f>IF((ValuesFromComPort!AB131)&lt;&gt;"",((_xlfn.BITAND((ValuesFromComPort!AB131),2))/2)*50,"")</f>
        <v/>
      </c>
      <c r="R131" t="str">
        <f>IF((ValuesFromComPort!AB131)&lt;&gt;"",((_xlfn.BITAND((ValuesFromComPort!AB131),4))/4)*60,"")</f>
        <v/>
      </c>
      <c r="S131" t="str">
        <f>IF((ValuesFromComPort!AB131)&lt;&gt;"",((_xlfn.BITAND((ValuesFromComPort!AB131),32))/32)*70,"")</f>
        <v/>
      </c>
    </row>
    <row r="132" spans="2:19" x14ac:dyDescent="0.25">
      <c r="B132" t="str">
        <f>IF((ValuesFromComPort!B132)&lt;&gt;"",((((ValuesFromComPort!B132)-(Calculated!$B$2))/1.28)/320),"")</f>
        <v/>
      </c>
      <c r="C132" t="str">
        <f>IF((ValuesFromComPort!C132)&lt;&gt;"",((((ValuesFromComPort!C132)-(Calculated!$C$2))/1.28)/320),"")</f>
        <v/>
      </c>
      <c r="D132" t="str">
        <f>IF((ValuesFromComPort!D132)&lt;&gt;"",((((ValuesFromComPort!D132)-(Calculated!$D$2))/1.28)/80),"")</f>
        <v/>
      </c>
      <c r="E132" t="str">
        <f>IF((ValuesFromComPort!F132)&lt;&gt;"",((((ValuesFromComPort!F132)-(Calculated!$E$2))/1.28)/80),"")</f>
        <v/>
      </c>
      <c r="F132" t="str">
        <f>IF((ValuesFromComPort!H132)&lt;&gt;"",((((ValuesFromComPort!H132)-(Calculated!$F$2))/1.28)/3.2),"")</f>
        <v/>
      </c>
      <c r="G132" t="str">
        <f>IF((ValuesFromComPort!I132)&lt;&gt;"",((((ValuesFromComPort!I132)-$G$2)*0.015625)/0.3),"")</f>
        <v/>
      </c>
      <c r="H132" t="str">
        <f>IF((ValuesFromComPort!J132)&lt;&gt;"",((((ValuesFromComPort!J132)-(Calculated!$H$2))/1.28)*3.2),"")</f>
        <v/>
      </c>
      <c r="I132" t="str">
        <f>IF((ValuesFromComPort!K132)&lt;&gt;"",((((ValuesFromComPort!K132)-(Calculated!$I$2))/1.28)/64),"")</f>
        <v/>
      </c>
      <c r="J132" t="str">
        <f>IF((ValuesFromComPort!M132)&lt;&gt;"",((((ValuesFromComPort!M132)-(Calculated!$J$2))/1.28)/800),"")</f>
        <v/>
      </c>
      <c r="K132" t="str">
        <f>IF((ValuesFromComPort!N132)&lt;&gt;"",(((ValuesFromComPort!N132)-(Calculated!$K$2))/1.28/3200),"")</f>
        <v/>
      </c>
      <c r="L132" t="str">
        <f>IF((ValuesFromComPort!O132)&lt;&gt;"",((((ValuesFromComPort!O132)-(Calculated!$L$2))/1.28)/3.2),"")</f>
        <v/>
      </c>
      <c r="M132" t="str">
        <f>IF((ValuesFromComPort!P132)&lt;&gt;"",((((ValuesFromComPort!P132)-(Calculated!$M$2))/1.28)/16),"")</f>
        <v/>
      </c>
      <c r="N132" t="str">
        <f>IF((ValuesFromComPort!Q132)&lt;&gt;"",((((ValuesFromComPort!Q132)-(Calculated!$N$2))/1.28)/160),"")</f>
        <v/>
      </c>
      <c r="O132" t="str">
        <f>IF((ValuesFromComPort!AA132)&lt;&gt;"",(ValuesFromComPort!AA132),"")</f>
        <v/>
      </c>
      <c r="P132" t="str">
        <f>IF((ValuesFromComPort!AB132)&lt;&gt;"",((_xlfn.BITAND((ValuesFromComPort!AB132),1))*(ValuesFromComPort!AA132)*1)+100*(_xlfn.BITAND((ValuesFromComPort!AB132),1)),"")</f>
        <v/>
      </c>
      <c r="Q132" t="str">
        <f>IF((ValuesFromComPort!AB132)&lt;&gt;"",((_xlfn.BITAND((ValuesFromComPort!AB132),2))/2)*50,"")</f>
        <v/>
      </c>
      <c r="R132" t="str">
        <f>IF((ValuesFromComPort!AB132)&lt;&gt;"",((_xlfn.BITAND((ValuesFromComPort!AB132),4))/4)*60,"")</f>
        <v/>
      </c>
      <c r="S132" t="str">
        <f>IF((ValuesFromComPort!AB132)&lt;&gt;"",((_xlfn.BITAND((ValuesFromComPort!AB132),32))/32)*70,"")</f>
        <v/>
      </c>
    </row>
    <row r="133" spans="2:19" x14ac:dyDescent="0.25">
      <c r="B133" t="str">
        <f>IF((ValuesFromComPort!B133)&lt;&gt;"",((((ValuesFromComPort!B133)-(Calculated!$B$2))/1.28)/320),"")</f>
        <v/>
      </c>
      <c r="C133" t="str">
        <f>IF((ValuesFromComPort!C133)&lt;&gt;"",((((ValuesFromComPort!C133)-(Calculated!$C$2))/1.28)/320),"")</f>
        <v/>
      </c>
      <c r="D133" t="str">
        <f>IF((ValuesFromComPort!D133)&lt;&gt;"",((((ValuesFromComPort!D133)-(Calculated!$D$2))/1.28)/80),"")</f>
        <v/>
      </c>
      <c r="E133" t="str">
        <f>IF((ValuesFromComPort!F133)&lt;&gt;"",((((ValuesFromComPort!F133)-(Calculated!$E$2))/1.28)/80),"")</f>
        <v/>
      </c>
      <c r="F133" t="str">
        <f>IF((ValuesFromComPort!H133)&lt;&gt;"",((((ValuesFromComPort!H133)-(Calculated!$F$2))/1.28)/3.2),"")</f>
        <v/>
      </c>
      <c r="G133" t="str">
        <f>IF((ValuesFromComPort!I133)&lt;&gt;"",((((ValuesFromComPort!I133)-$G$2)*0.015625)/0.3),"")</f>
        <v/>
      </c>
      <c r="H133" t="str">
        <f>IF((ValuesFromComPort!J133)&lt;&gt;"",((((ValuesFromComPort!J133)-(Calculated!$H$2))/1.28)*3.2),"")</f>
        <v/>
      </c>
      <c r="I133" t="str">
        <f>IF((ValuesFromComPort!K133)&lt;&gt;"",((((ValuesFromComPort!K133)-(Calculated!$I$2))/1.28)/64),"")</f>
        <v/>
      </c>
      <c r="J133" t="str">
        <f>IF((ValuesFromComPort!M133)&lt;&gt;"",((((ValuesFromComPort!M133)-(Calculated!$J$2))/1.28)/800),"")</f>
        <v/>
      </c>
      <c r="K133" t="str">
        <f>IF((ValuesFromComPort!N133)&lt;&gt;"",(((ValuesFromComPort!N133)-(Calculated!$K$2))/1.28/3200),"")</f>
        <v/>
      </c>
      <c r="L133" t="str">
        <f>IF((ValuesFromComPort!O133)&lt;&gt;"",((((ValuesFromComPort!O133)-(Calculated!$L$2))/1.28)/3.2),"")</f>
        <v/>
      </c>
      <c r="M133" t="str">
        <f>IF((ValuesFromComPort!P133)&lt;&gt;"",((((ValuesFromComPort!P133)-(Calculated!$M$2))/1.28)/16),"")</f>
        <v/>
      </c>
      <c r="N133" t="str">
        <f>IF((ValuesFromComPort!Q133)&lt;&gt;"",((((ValuesFromComPort!Q133)-(Calculated!$N$2))/1.28)/160),"")</f>
        <v/>
      </c>
      <c r="O133" t="str">
        <f>IF((ValuesFromComPort!AA133)&lt;&gt;"",(ValuesFromComPort!AA133),"")</f>
        <v/>
      </c>
      <c r="P133" t="str">
        <f>IF((ValuesFromComPort!AB133)&lt;&gt;"",((_xlfn.BITAND((ValuesFromComPort!AB133),1))*(ValuesFromComPort!AA133)*1)+100*(_xlfn.BITAND((ValuesFromComPort!AB133),1)),"")</f>
        <v/>
      </c>
      <c r="Q133" t="str">
        <f>IF((ValuesFromComPort!AB133)&lt;&gt;"",((_xlfn.BITAND((ValuesFromComPort!AB133),2))/2)*50,"")</f>
        <v/>
      </c>
      <c r="R133" t="str">
        <f>IF((ValuesFromComPort!AB133)&lt;&gt;"",((_xlfn.BITAND((ValuesFromComPort!AB133),4))/4)*60,"")</f>
        <v/>
      </c>
      <c r="S133" t="str">
        <f>IF((ValuesFromComPort!AB133)&lt;&gt;"",((_xlfn.BITAND((ValuesFromComPort!AB133),32))/32)*70,"")</f>
        <v/>
      </c>
    </row>
    <row r="134" spans="2:19" x14ac:dyDescent="0.25">
      <c r="B134" t="str">
        <f>IF((ValuesFromComPort!B134)&lt;&gt;"",((((ValuesFromComPort!B134)-(Calculated!$B$2))/1.28)/320),"")</f>
        <v/>
      </c>
      <c r="C134" t="str">
        <f>IF((ValuesFromComPort!C134)&lt;&gt;"",((((ValuesFromComPort!C134)-(Calculated!$C$2))/1.28)/320),"")</f>
        <v/>
      </c>
      <c r="D134" t="str">
        <f>IF((ValuesFromComPort!D134)&lt;&gt;"",((((ValuesFromComPort!D134)-(Calculated!$D$2))/1.28)/80),"")</f>
        <v/>
      </c>
      <c r="E134" t="str">
        <f>IF((ValuesFromComPort!F134)&lt;&gt;"",((((ValuesFromComPort!F134)-(Calculated!$E$2))/1.28)/80),"")</f>
        <v/>
      </c>
      <c r="F134" t="str">
        <f>IF((ValuesFromComPort!H134)&lt;&gt;"",((((ValuesFromComPort!H134)-(Calculated!$F$2))/1.28)/3.2),"")</f>
        <v/>
      </c>
      <c r="G134" t="str">
        <f>IF((ValuesFromComPort!I134)&lt;&gt;"",((((ValuesFromComPort!I134)-$G$2)*0.015625)/0.3),"")</f>
        <v/>
      </c>
      <c r="H134" t="str">
        <f>IF((ValuesFromComPort!J134)&lt;&gt;"",((((ValuesFromComPort!J134)-(Calculated!$H$2))/1.28)*3.2),"")</f>
        <v/>
      </c>
      <c r="I134" t="str">
        <f>IF((ValuesFromComPort!K134)&lt;&gt;"",((((ValuesFromComPort!K134)-(Calculated!$I$2))/1.28)/64),"")</f>
        <v/>
      </c>
      <c r="J134" t="str">
        <f>IF((ValuesFromComPort!M134)&lt;&gt;"",((((ValuesFromComPort!M134)-(Calculated!$J$2))/1.28)/800),"")</f>
        <v/>
      </c>
      <c r="K134" t="str">
        <f>IF((ValuesFromComPort!N134)&lt;&gt;"",(((ValuesFromComPort!N134)-(Calculated!$K$2))/1.28/3200),"")</f>
        <v/>
      </c>
      <c r="L134" t="str">
        <f>IF((ValuesFromComPort!O134)&lt;&gt;"",((((ValuesFromComPort!O134)-(Calculated!$L$2))/1.28)/3.2),"")</f>
        <v/>
      </c>
      <c r="M134" t="str">
        <f>IF((ValuesFromComPort!P134)&lt;&gt;"",((((ValuesFromComPort!P134)-(Calculated!$M$2))/1.28)/16),"")</f>
        <v/>
      </c>
      <c r="N134" t="str">
        <f>IF((ValuesFromComPort!Q134)&lt;&gt;"",((((ValuesFromComPort!Q134)-(Calculated!$N$2))/1.28)/160),"")</f>
        <v/>
      </c>
      <c r="O134" t="str">
        <f>IF((ValuesFromComPort!AA134)&lt;&gt;"",(ValuesFromComPort!AA134),"")</f>
        <v/>
      </c>
      <c r="P134" t="str">
        <f>IF((ValuesFromComPort!AB134)&lt;&gt;"",((_xlfn.BITAND((ValuesFromComPort!AB134),1))*(ValuesFromComPort!AA134)*1)+100*(_xlfn.BITAND((ValuesFromComPort!AB134),1)),"")</f>
        <v/>
      </c>
      <c r="Q134" t="str">
        <f>IF((ValuesFromComPort!AB134)&lt;&gt;"",((_xlfn.BITAND((ValuesFromComPort!AB134),2))/2)*50,"")</f>
        <v/>
      </c>
      <c r="R134" t="str">
        <f>IF((ValuesFromComPort!AB134)&lt;&gt;"",((_xlfn.BITAND((ValuesFromComPort!AB134),4))/4)*60,"")</f>
        <v/>
      </c>
      <c r="S134" t="str">
        <f>IF((ValuesFromComPort!AB134)&lt;&gt;"",((_xlfn.BITAND((ValuesFromComPort!AB134),32))/32)*70,"")</f>
        <v/>
      </c>
    </row>
    <row r="135" spans="2:19" x14ac:dyDescent="0.25">
      <c r="B135" t="str">
        <f>IF((ValuesFromComPort!B135)&lt;&gt;"",((((ValuesFromComPort!B135)-(Calculated!$B$2))/1.28)/320),"")</f>
        <v/>
      </c>
      <c r="C135" t="str">
        <f>IF((ValuesFromComPort!C135)&lt;&gt;"",((((ValuesFromComPort!C135)-(Calculated!$C$2))/1.28)/320),"")</f>
        <v/>
      </c>
      <c r="D135" t="str">
        <f>IF((ValuesFromComPort!D135)&lt;&gt;"",((((ValuesFromComPort!D135)-(Calculated!$D$2))/1.28)/80),"")</f>
        <v/>
      </c>
      <c r="E135" t="str">
        <f>IF((ValuesFromComPort!F135)&lt;&gt;"",((((ValuesFromComPort!F135)-(Calculated!$E$2))/1.28)/80),"")</f>
        <v/>
      </c>
      <c r="F135" t="str">
        <f>IF((ValuesFromComPort!H135)&lt;&gt;"",((((ValuesFromComPort!H135)-(Calculated!$F$2))/1.28)/3.2),"")</f>
        <v/>
      </c>
      <c r="G135" t="str">
        <f>IF((ValuesFromComPort!I135)&lt;&gt;"",((((ValuesFromComPort!I135)-$G$2)*0.015625)/0.3),"")</f>
        <v/>
      </c>
      <c r="H135" t="str">
        <f>IF((ValuesFromComPort!J135)&lt;&gt;"",((((ValuesFromComPort!J135)-(Calculated!$H$2))/1.28)*3.2),"")</f>
        <v/>
      </c>
      <c r="I135" t="str">
        <f>IF((ValuesFromComPort!K135)&lt;&gt;"",((((ValuesFromComPort!K135)-(Calculated!$I$2))/1.28)/64),"")</f>
        <v/>
      </c>
      <c r="J135" t="str">
        <f>IF((ValuesFromComPort!M135)&lt;&gt;"",((((ValuesFromComPort!M135)-(Calculated!$J$2))/1.28)/800),"")</f>
        <v/>
      </c>
      <c r="K135" t="str">
        <f>IF((ValuesFromComPort!N135)&lt;&gt;"",(((ValuesFromComPort!N135)-(Calculated!$K$2))/1.28/3200),"")</f>
        <v/>
      </c>
      <c r="L135" t="str">
        <f>IF((ValuesFromComPort!O135)&lt;&gt;"",((((ValuesFromComPort!O135)-(Calculated!$L$2))/1.28)/3.2),"")</f>
        <v/>
      </c>
      <c r="M135" t="str">
        <f>IF((ValuesFromComPort!P135)&lt;&gt;"",((((ValuesFromComPort!P135)-(Calculated!$M$2))/1.28)/16),"")</f>
        <v/>
      </c>
      <c r="N135" t="str">
        <f>IF((ValuesFromComPort!Q135)&lt;&gt;"",((((ValuesFromComPort!Q135)-(Calculated!$N$2))/1.28)/160),"")</f>
        <v/>
      </c>
      <c r="O135" t="str">
        <f>IF((ValuesFromComPort!AA135)&lt;&gt;"",(ValuesFromComPort!AA135),"")</f>
        <v/>
      </c>
      <c r="P135" t="str">
        <f>IF((ValuesFromComPort!AB135)&lt;&gt;"",((_xlfn.BITAND((ValuesFromComPort!AB135),1))*(ValuesFromComPort!AA135)*1)+100*(_xlfn.BITAND((ValuesFromComPort!AB135),1)),"")</f>
        <v/>
      </c>
      <c r="Q135" t="str">
        <f>IF((ValuesFromComPort!AB135)&lt;&gt;"",((_xlfn.BITAND((ValuesFromComPort!AB135),2))/2)*50,"")</f>
        <v/>
      </c>
      <c r="R135" t="str">
        <f>IF((ValuesFromComPort!AB135)&lt;&gt;"",((_xlfn.BITAND((ValuesFromComPort!AB135),4))/4)*60,"")</f>
        <v/>
      </c>
      <c r="S135" t="str">
        <f>IF((ValuesFromComPort!AB135)&lt;&gt;"",((_xlfn.BITAND((ValuesFromComPort!AB135),32))/32)*70,"")</f>
        <v/>
      </c>
    </row>
    <row r="136" spans="2:19" x14ac:dyDescent="0.25">
      <c r="B136" t="str">
        <f>IF((ValuesFromComPort!B136)&lt;&gt;"",((((ValuesFromComPort!B136)-(Calculated!$B$2))/1.28)/320),"")</f>
        <v/>
      </c>
      <c r="C136" t="str">
        <f>IF((ValuesFromComPort!C136)&lt;&gt;"",((((ValuesFromComPort!C136)-(Calculated!$C$2))/1.28)/320),"")</f>
        <v/>
      </c>
      <c r="D136" t="str">
        <f>IF((ValuesFromComPort!D136)&lt;&gt;"",((((ValuesFromComPort!D136)-(Calculated!$D$2))/1.28)/80),"")</f>
        <v/>
      </c>
      <c r="E136" t="str">
        <f>IF((ValuesFromComPort!F136)&lt;&gt;"",((((ValuesFromComPort!F136)-(Calculated!$E$2))/1.28)/80),"")</f>
        <v/>
      </c>
      <c r="F136" t="str">
        <f>IF((ValuesFromComPort!H136)&lt;&gt;"",((((ValuesFromComPort!H136)-(Calculated!$F$2))/1.28)/3.2),"")</f>
        <v/>
      </c>
      <c r="G136" t="str">
        <f>IF((ValuesFromComPort!I136)&lt;&gt;"",((((ValuesFromComPort!I136)-$G$2)*0.015625)/0.3),"")</f>
        <v/>
      </c>
      <c r="H136" t="str">
        <f>IF((ValuesFromComPort!J136)&lt;&gt;"",((((ValuesFromComPort!J136)-(Calculated!$H$2))/1.28)*3.2),"")</f>
        <v/>
      </c>
      <c r="I136" t="str">
        <f>IF((ValuesFromComPort!K136)&lt;&gt;"",((((ValuesFromComPort!K136)-(Calculated!$I$2))/1.28)/64),"")</f>
        <v/>
      </c>
      <c r="J136" t="str">
        <f>IF((ValuesFromComPort!M136)&lt;&gt;"",((((ValuesFromComPort!M136)-(Calculated!$J$2))/1.28)/800),"")</f>
        <v/>
      </c>
      <c r="K136" t="str">
        <f>IF((ValuesFromComPort!N136)&lt;&gt;"",(((ValuesFromComPort!N136)-(Calculated!$K$2))/1.28/3200),"")</f>
        <v/>
      </c>
      <c r="L136" t="str">
        <f>IF((ValuesFromComPort!O136)&lt;&gt;"",((((ValuesFromComPort!O136)-(Calculated!$L$2))/1.28)/3.2),"")</f>
        <v/>
      </c>
      <c r="M136" t="str">
        <f>IF((ValuesFromComPort!P136)&lt;&gt;"",((((ValuesFromComPort!P136)-(Calculated!$M$2))/1.28)/16),"")</f>
        <v/>
      </c>
      <c r="N136" t="str">
        <f>IF((ValuesFromComPort!Q136)&lt;&gt;"",((((ValuesFromComPort!Q136)-(Calculated!$N$2))/1.28)/160),"")</f>
        <v/>
      </c>
      <c r="O136" t="str">
        <f>IF((ValuesFromComPort!AA136)&lt;&gt;"",(ValuesFromComPort!AA136),"")</f>
        <v/>
      </c>
      <c r="P136" t="str">
        <f>IF((ValuesFromComPort!AB136)&lt;&gt;"",((_xlfn.BITAND((ValuesFromComPort!AB136),1))*(ValuesFromComPort!AA136)*1)+100*(_xlfn.BITAND((ValuesFromComPort!AB136),1)),"")</f>
        <v/>
      </c>
      <c r="Q136" t="str">
        <f>IF((ValuesFromComPort!AB136)&lt;&gt;"",((_xlfn.BITAND((ValuesFromComPort!AB136),2))/2)*50,"")</f>
        <v/>
      </c>
      <c r="R136" t="str">
        <f>IF((ValuesFromComPort!AB136)&lt;&gt;"",((_xlfn.BITAND((ValuesFromComPort!AB136),4))/4)*60,"")</f>
        <v/>
      </c>
      <c r="S136" t="str">
        <f>IF((ValuesFromComPort!AB136)&lt;&gt;"",((_xlfn.BITAND((ValuesFromComPort!AB136),32))/32)*70,"")</f>
        <v/>
      </c>
    </row>
    <row r="137" spans="2:19" x14ac:dyDescent="0.25">
      <c r="B137" t="str">
        <f>IF((ValuesFromComPort!B137)&lt;&gt;"",((((ValuesFromComPort!B137)-(Calculated!$B$2))/1.28)/320),"")</f>
        <v/>
      </c>
      <c r="C137" t="str">
        <f>IF((ValuesFromComPort!C137)&lt;&gt;"",((((ValuesFromComPort!C137)-(Calculated!$C$2))/1.28)/320),"")</f>
        <v/>
      </c>
      <c r="D137" t="str">
        <f>IF((ValuesFromComPort!D137)&lt;&gt;"",((((ValuesFromComPort!D137)-(Calculated!$D$2))/1.28)/80),"")</f>
        <v/>
      </c>
      <c r="E137" t="str">
        <f>IF((ValuesFromComPort!F137)&lt;&gt;"",((((ValuesFromComPort!F137)-(Calculated!$E$2))/1.28)/80),"")</f>
        <v/>
      </c>
      <c r="F137" t="str">
        <f>IF((ValuesFromComPort!H137)&lt;&gt;"",((((ValuesFromComPort!H137)-(Calculated!$F$2))/1.28)/3.2),"")</f>
        <v/>
      </c>
      <c r="G137" t="str">
        <f>IF((ValuesFromComPort!I137)&lt;&gt;"",((((ValuesFromComPort!I137)-$G$2)*0.015625)/0.3),"")</f>
        <v/>
      </c>
      <c r="H137" t="str">
        <f>IF((ValuesFromComPort!J137)&lt;&gt;"",((((ValuesFromComPort!J137)-(Calculated!$H$2))/1.28)*3.2),"")</f>
        <v/>
      </c>
      <c r="I137" t="str">
        <f>IF((ValuesFromComPort!K137)&lt;&gt;"",((((ValuesFromComPort!K137)-(Calculated!$I$2))/1.28)/64),"")</f>
        <v/>
      </c>
      <c r="J137" t="str">
        <f>IF((ValuesFromComPort!M137)&lt;&gt;"",((((ValuesFromComPort!M137)-(Calculated!$J$2))/1.28)/800),"")</f>
        <v/>
      </c>
      <c r="K137" t="str">
        <f>IF((ValuesFromComPort!N137)&lt;&gt;"",(((ValuesFromComPort!N137)-(Calculated!$K$2))/1.28/3200),"")</f>
        <v/>
      </c>
      <c r="L137" t="str">
        <f>IF((ValuesFromComPort!O137)&lt;&gt;"",((((ValuesFromComPort!O137)-(Calculated!$L$2))/1.28)/3.2),"")</f>
        <v/>
      </c>
      <c r="M137" t="str">
        <f>IF((ValuesFromComPort!P137)&lt;&gt;"",((((ValuesFromComPort!P137)-(Calculated!$M$2))/1.28)/16),"")</f>
        <v/>
      </c>
      <c r="N137" t="str">
        <f>IF((ValuesFromComPort!Q137)&lt;&gt;"",((((ValuesFromComPort!Q137)-(Calculated!$N$2))/1.28)/160),"")</f>
        <v/>
      </c>
      <c r="O137" t="str">
        <f>IF((ValuesFromComPort!AA137)&lt;&gt;"",(ValuesFromComPort!AA137),"")</f>
        <v/>
      </c>
      <c r="P137" t="str">
        <f>IF((ValuesFromComPort!AB137)&lt;&gt;"",((_xlfn.BITAND((ValuesFromComPort!AB137),1))*(ValuesFromComPort!AA137)*1)+100*(_xlfn.BITAND((ValuesFromComPort!AB137),1)),"")</f>
        <v/>
      </c>
      <c r="Q137" t="str">
        <f>IF((ValuesFromComPort!AB137)&lt;&gt;"",((_xlfn.BITAND((ValuesFromComPort!AB137),2))/2)*50,"")</f>
        <v/>
      </c>
      <c r="R137" t="str">
        <f>IF((ValuesFromComPort!AB137)&lt;&gt;"",((_xlfn.BITAND((ValuesFromComPort!AB137),4))/4)*60,"")</f>
        <v/>
      </c>
      <c r="S137" t="str">
        <f>IF((ValuesFromComPort!AB137)&lt;&gt;"",((_xlfn.BITAND((ValuesFromComPort!AB137),32))/32)*70,"")</f>
        <v/>
      </c>
    </row>
    <row r="138" spans="2:19" x14ac:dyDescent="0.25">
      <c r="B138" t="str">
        <f>IF((ValuesFromComPort!B138)&lt;&gt;"",((((ValuesFromComPort!B138)-(Calculated!$B$2))/1.28)/320),"")</f>
        <v/>
      </c>
      <c r="C138" t="str">
        <f>IF((ValuesFromComPort!C138)&lt;&gt;"",((((ValuesFromComPort!C138)-(Calculated!$C$2))/1.28)/320),"")</f>
        <v/>
      </c>
      <c r="D138" t="str">
        <f>IF((ValuesFromComPort!D138)&lt;&gt;"",((((ValuesFromComPort!D138)-(Calculated!$D$2))/1.28)/80),"")</f>
        <v/>
      </c>
      <c r="E138" t="str">
        <f>IF((ValuesFromComPort!F138)&lt;&gt;"",((((ValuesFromComPort!F138)-(Calculated!$E$2))/1.28)/80),"")</f>
        <v/>
      </c>
      <c r="F138" t="str">
        <f>IF((ValuesFromComPort!H138)&lt;&gt;"",((((ValuesFromComPort!H138)-(Calculated!$F$2))/1.28)/3.2),"")</f>
        <v/>
      </c>
      <c r="G138" t="str">
        <f>IF((ValuesFromComPort!I138)&lt;&gt;"",((((ValuesFromComPort!I138)-$G$2)*0.015625)/0.3),"")</f>
        <v/>
      </c>
      <c r="H138" t="str">
        <f>IF((ValuesFromComPort!J138)&lt;&gt;"",((((ValuesFromComPort!J138)-(Calculated!$H$2))/1.28)*3.2),"")</f>
        <v/>
      </c>
      <c r="I138" t="str">
        <f>IF((ValuesFromComPort!K138)&lt;&gt;"",((((ValuesFromComPort!K138)-(Calculated!$I$2))/1.28)/64),"")</f>
        <v/>
      </c>
      <c r="J138" t="str">
        <f>IF((ValuesFromComPort!M138)&lt;&gt;"",((((ValuesFromComPort!M138)-(Calculated!$J$2))/1.28)/800),"")</f>
        <v/>
      </c>
      <c r="K138" t="str">
        <f>IF((ValuesFromComPort!N138)&lt;&gt;"",(((ValuesFromComPort!N138)-(Calculated!$K$2))/1.28/3200),"")</f>
        <v/>
      </c>
      <c r="L138" t="str">
        <f>IF((ValuesFromComPort!O138)&lt;&gt;"",((((ValuesFromComPort!O138)-(Calculated!$L$2))/1.28)/3.2),"")</f>
        <v/>
      </c>
      <c r="M138" t="str">
        <f>IF((ValuesFromComPort!P138)&lt;&gt;"",((((ValuesFromComPort!P138)-(Calculated!$M$2))/1.28)/16),"")</f>
        <v/>
      </c>
      <c r="N138" t="str">
        <f>IF((ValuesFromComPort!Q138)&lt;&gt;"",((((ValuesFromComPort!Q138)-(Calculated!$N$2))/1.28)/160),"")</f>
        <v/>
      </c>
      <c r="O138" t="str">
        <f>IF((ValuesFromComPort!AA138)&lt;&gt;"",(ValuesFromComPort!AA138),"")</f>
        <v/>
      </c>
      <c r="P138" t="str">
        <f>IF((ValuesFromComPort!AB138)&lt;&gt;"",((_xlfn.BITAND((ValuesFromComPort!AB138),1))*(ValuesFromComPort!AA138)*1)+100*(_xlfn.BITAND((ValuesFromComPort!AB138),1)),"")</f>
        <v/>
      </c>
      <c r="Q138" t="str">
        <f>IF((ValuesFromComPort!AB138)&lt;&gt;"",((_xlfn.BITAND((ValuesFromComPort!AB138),2))/2)*50,"")</f>
        <v/>
      </c>
      <c r="R138" t="str">
        <f>IF((ValuesFromComPort!AB138)&lt;&gt;"",((_xlfn.BITAND((ValuesFromComPort!AB138),4))/4)*60,"")</f>
        <v/>
      </c>
      <c r="S138" t="str">
        <f>IF((ValuesFromComPort!AB138)&lt;&gt;"",((_xlfn.BITAND((ValuesFromComPort!AB138),32))/32)*70,"")</f>
        <v/>
      </c>
    </row>
    <row r="139" spans="2:19" x14ac:dyDescent="0.25">
      <c r="B139" t="str">
        <f>IF((ValuesFromComPort!B139)&lt;&gt;"",((((ValuesFromComPort!B139)-(Calculated!$B$2))/1.28)/320),"")</f>
        <v/>
      </c>
      <c r="C139" t="str">
        <f>IF((ValuesFromComPort!C139)&lt;&gt;"",((((ValuesFromComPort!C139)-(Calculated!$C$2))/1.28)/320),"")</f>
        <v/>
      </c>
      <c r="D139" t="str">
        <f>IF((ValuesFromComPort!D139)&lt;&gt;"",((((ValuesFromComPort!D139)-(Calculated!$D$2))/1.28)/80),"")</f>
        <v/>
      </c>
      <c r="E139" t="str">
        <f>IF((ValuesFromComPort!F139)&lt;&gt;"",((((ValuesFromComPort!F139)-(Calculated!$E$2))/1.28)/80),"")</f>
        <v/>
      </c>
      <c r="F139" t="str">
        <f>IF((ValuesFromComPort!H139)&lt;&gt;"",((((ValuesFromComPort!H139)-(Calculated!$F$2))/1.28)/3.2),"")</f>
        <v/>
      </c>
      <c r="G139" t="str">
        <f>IF((ValuesFromComPort!I139)&lt;&gt;"",((((ValuesFromComPort!I139)-$G$2)*0.015625)/0.3),"")</f>
        <v/>
      </c>
      <c r="H139" t="str">
        <f>IF((ValuesFromComPort!J139)&lt;&gt;"",((((ValuesFromComPort!J139)-(Calculated!$H$2))/1.28)*3.2),"")</f>
        <v/>
      </c>
      <c r="I139" t="str">
        <f>IF((ValuesFromComPort!K139)&lt;&gt;"",((((ValuesFromComPort!K139)-(Calculated!$I$2))/1.28)/64),"")</f>
        <v/>
      </c>
      <c r="J139" t="str">
        <f>IF((ValuesFromComPort!M139)&lt;&gt;"",((((ValuesFromComPort!M139)-(Calculated!$J$2))/1.28)/800),"")</f>
        <v/>
      </c>
      <c r="K139" t="str">
        <f>IF((ValuesFromComPort!N139)&lt;&gt;"",(((ValuesFromComPort!N139)-(Calculated!$K$2))/1.28/3200),"")</f>
        <v/>
      </c>
      <c r="L139" t="str">
        <f>IF((ValuesFromComPort!O139)&lt;&gt;"",((((ValuesFromComPort!O139)-(Calculated!$L$2))/1.28)/3.2),"")</f>
        <v/>
      </c>
      <c r="M139" t="str">
        <f>IF((ValuesFromComPort!P139)&lt;&gt;"",((((ValuesFromComPort!P139)-(Calculated!$M$2))/1.28)/16),"")</f>
        <v/>
      </c>
      <c r="N139" t="str">
        <f>IF((ValuesFromComPort!Q139)&lt;&gt;"",((((ValuesFromComPort!Q139)-(Calculated!$N$2))/1.28)/160),"")</f>
        <v/>
      </c>
      <c r="O139" t="str">
        <f>IF((ValuesFromComPort!AA139)&lt;&gt;"",(ValuesFromComPort!AA139),"")</f>
        <v/>
      </c>
      <c r="P139" t="str">
        <f>IF((ValuesFromComPort!AB139)&lt;&gt;"",((_xlfn.BITAND((ValuesFromComPort!AB139),1))*(ValuesFromComPort!AA139)*1)+100*(_xlfn.BITAND((ValuesFromComPort!AB139),1)),"")</f>
        <v/>
      </c>
      <c r="Q139" t="str">
        <f>IF((ValuesFromComPort!AB139)&lt;&gt;"",((_xlfn.BITAND((ValuesFromComPort!AB139),2))/2)*50,"")</f>
        <v/>
      </c>
      <c r="R139" t="str">
        <f>IF((ValuesFromComPort!AB139)&lt;&gt;"",((_xlfn.BITAND((ValuesFromComPort!AB139),4))/4)*60,"")</f>
        <v/>
      </c>
      <c r="S139" t="str">
        <f>IF((ValuesFromComPort!AB139)&lt;&gt;"",((_xlfn.BITAND((ValuesFromComPort!AB139),32))/32)*70,"")</f>
        <v/>
      </c>
    </row>
    <row r="140" spans="2:19" x14ac:dyDescent="0.25">
      <c r="B140" t="str">
        <f>IF((ValuesFromComPort!B140)&lt;&gt;"",((((ValuesFromComPort!B140)-(Calculated!$B$2))/1.28)/320),"")</f>
        <v/>
      </c>
      <c r="C140" t="str">
        <f>IF((ValuesFromComPort!C140)&lt;&gt;"",((((ValuesFromComPort!C140)-(Calculated!$C$2))/1.28)/320),"")</f>
        <v/>
      </c>
      <c r="D140" t="str">
        <f>IF((ValuesFromComPort!D140)&lt;&gt;"",((((ValuesFromComPort!D140)-(Calculated!$D$2))/1.28)/80),"")</f>
        <v/>
      </c>
      <c r="E140" t="str">
        <f>IF((ValuesFromComPort!F140)&lt;&gt;"",((((ValuesFromComPort!F140)-(Calculated!$E$2))/1.28)/80),"")</f>
        <v/>
      </c>
      <c r="F140" t="str">
        <f>IF((ValuesFromComPort!H140)&lt;&gt;"",((((ValuesFromComPort!H140)-(Calculated!$F$2))/1.28)/3.2),"")</f>
        <v/>
      </c>
      <c r="G140" t="str">
        <f>IF((ValuesFromComPort!I140)&lt;&gt;"",((((ValuesFromComPort!I140)-$G$2)*0.015625)/0.3),"")</f>
        <v/>
      </c>
      <c r="H140" t="str">
        <f>IF((ValuesFromComPort!J140)&lt;&gt;"",((((ValuesFromComPort!J140)-(Calculated!$H$2))/1.28)*3.2),"")</f>
        <v/>
      </c>
      <c r="I140" t="str">
        <f>IF((ValuesFromComPort!K140)&lt;&gt;"",((((ValuesFromComPort!K140)-(Calculated!$I$2))/1.28)/64),"")</f>
        <v/>
      </c>
      <c r="J140" t="str">
        <f>IF((ValuesFromComPort!M140)&lt;&gt;"",((((ValuesFromComPort!M140)-(Calculated!$J$2))/1.28)/800),"")</f>
        <v/>
      </c>
      <c r="K140" t="str">
        <f>IF((ValuesFromComPort!N140)&lt;&gt;"",(((ValuesFromComPort!N140)-(Calculated!$K$2))/1.28/3200),"")</f>
        <v/>
      </c>
      <c r="L140" t="str">
        <f>IF((ValuesFromComPort!O140)&lt;&gt;"",((((ValuesFromComPort!O140)-(Calculated!$L$2))/1.28)/3.2),"")</f>
        <v/>
      </c>
      <c r="M140" t="str">
        <f>IF((ValuesFromComPort!P140)&lt;&gt;"",((((ValuesFromComPort!P140)-(Calculated!$M$2))/1.28)/16),"")</f>
        <v/>
      </c>
      <c r="N140" t="str">
        <f>IF((ValuesFromComPort!Q140)&lt;&gt;"",((((ValuesFromComPort!Q140)-(Calculated!$N$2))/1.28)/160),"")</f>
        <v/>
      </c>
      <c r="O140" t="str">
        <f>IF((ValuesFromComPort!AA140)&lt;&gt;"",(ValuesFromComPort!AA140),"")</f>
        <v/>
      </c>
      <c r="P140" t="str">
        <f>IF((ValuesFromComPort!AB140)&lt;&gt;"",((_xlfn.BITAND((ValuesFromComPort!AB140),1))*(ValuesFromComPort!AA140)*1)+100*(_xlfn.BITAND((ValuesFromComPort!AB140),1)),"")</f>
        <v/>
      </c>
      <c r="Q140" t="str">
        <f>IF((ValuesFromComPort!AB140)&lt;&gt;"",((_xlfn.BITAND((ValuesFromComPort!AB140),2))/2)*50,"")</f>
        <v/>
      </c>
      <c r="R140" t="str">
        <f>IF((ValuesFromComPort!AB140)&lt;&gt;"",((_xlfn.BITAND((ValuesFromComPort!AB140),4))/4)*60,"")</f>
        <v/>
      </c>
      <c r="S140" t="str">
        <f>IF((ValuesFromComPort!AB140)&lt;&gt;"",((_xlfn.BITAND((ValuesFromComPort!AB140),32))/32)*70,"")</f>
        <v/>
      </c>
    </row>
    <row r="141" spans="2:19" x14ac:dyDescent="0.25">
      <c r="B141" t="str">
        <f>IF((ValuesFromComPort!B141)&lt;&gt;"",((((ValuesFromComPort!B141)-(Calculated!$B$2))/1.28)/320),"")</f>
        <v/>
      </c>
      <c r="C141" t="str">
        <f>IF((ValuesFromComPort!C141)&lt;&gt;"",((((ValuesFromComPort!C141)-(Calculated!$C$2))/1.28)/320),"")</f>
        <v/>
      </c>
      <c r="D141" t="str">
        <f>IF((ValuesFromComPort!D141)&lt;&gt;"",((((ValuesFromComPort!D141)-(Calculated!$D$2))/1.28)/80),"")</f>
        <v/>
      </c>
      <c r="E141" t="str">
        <f>IF((ValuesFromComPort!F141)&lt;&gt;"",((((ValuesFromComPort!F141)-(Calculated!$E$2))/1.28)/80),"")</f>
        <v/>
      </c>
      <c r="F141" t="str">
        <f>IF((ValuesFromComPort!H141)&lt;&gt;"",((((ValuesFromComPort!H141)-(Calculated!$F$2))/1.28)/3.2),"")</f>
        <v/>
      </c>
      <c r="G141" t="str">
        <f>IF((ValuesFromComPort!I141)&lt;&gt;"",((((ValuesFromComPort!I141)-$G$2)*0.015625)/0.3),"")</f>
        <v/>
      </c>
      <c r="H141" t="str">
        <f>IF((ValuesFromComPort!J141)&lt;&gt;"",((((ValuesFromComPort!J141)-(Calculated!$H$2))/1.28)*3.2),"")</f>
        <v/>
      </c>
      <c r="I141" t="str">
        <f>IF((ValuesFromComPort!K141)&lt;&gt;"",((((ValuesFromComPort!K141)-(Calculated!$I$2))/1.28)/64),"")</f>
        <v/>
      </c>
      <c r="J141" t="str">
        <f>IF((ValuesFromComPort!M141)&lt;&gt;"",((((ValuesFromComPort!M141)-(Calculated!$J$2))/1.28)/800),"")</f>
        <v/>
      </c>
      <c r="K141" t="str">
        <f>IF((ValuesFromComPort!N141)&lt;&gt;"",(((ValuesFromComPort!N141)-(Calculated!$K$2))/1.28/3200),"")</f>
        <v/>
      </c>
      <c r="L141" t="str">
        <f>IF((ValuesFromComPort!O141)&lt;&gt;"",((((ValuesFromComPort!O141)-(Calculated!$L$2))/1.28)/3.2),"")</f>
        <v/>
      </c>
      <c r="M141" t="str">
        <f>IF((ValuesFromComPort!P141)&lt;&gt;"",((((ValuesFromComPort!P141)-(Calculated!$M$2))/1.28)/16),"")</f>
        <v/>
      </c>
      <c r="N141" t="str">
        <f>IF((ValuesFromComPort!Q141)&lt;&gt;"",((((ValuesFromComPort!Q141)-(Calculated!$N$2))/1.28)/160),"")</f>
        <v/>
      </c>
      <c r="O141" t="str">
        <f>IF((ValuesFromComPort!AA141)&lt;&gt;"",(ValuesFromComPort!AA141),"")</f>
        <v/>
      </c>
      <c r="P141" t="str">
        <f>IF((ValuesFromComPort!AB141)&lt;&gt;"",((_xlfn.BITAND((ValuesFromComPort!AB141),1))*(ValuesFromComPort!AA141)*1)+100*(_xlfn.BITAND((ValuesFromComPort!AB141),1)),"")</f>
        <v/>
      </c>
      <c r="Q141" t="str">
        <f>IF((ValuesFromComPort!AB141)&lt;&gt;"",((_xlfn.BITAND((ValuesFromComPort!AB141),2))/2)*50,"")</f>
        <v/>
      </c>
      <c r="R141" t="str">
        <f>IF((ValuesFromComPort!AB141)&lt;&gt;"",((_xlfn.BITAND((ValuesFromComPort!AB141),4))/4)*60,"")</f>
        <v/>
      </c>
      <c r="S141" t="str">
        <f>IF((ValuesFromComPort!AB141)&lt;&gt;"",((_xlfn.BITAND((ValuesFromComPort!AB141),32))/32)*70,"")</f>
        <v/>
      </c>
    </row>
    <row r="142" spans="2:19" x14ac:dyDescent="0.25">
      <c r="B142" t="str">
        <f>IF((ValuesFromComPort!B142)&lt;&gt;"",((((ValuesFromComPort!B142)-(Calculated!$B$2))/1.28)/320),"")</f>
        <v/>
      </c>
      <c r="C142" t="str">
        <f>IF((ValuesFromComPort!C142)&lt;&gt;"",((((ValuesFromComPort!C142)-(Calculated!$C$2))/1.28)/320),"")</f>
        <v/>
      </c>
      <c r="D142" t="str">
        <f>IF((ValuesFromComPort!D142)&lt;&gt;"",((((ValuesFromComPort!D142)-(Calculated!$D$2))/1.28)/80),"")</f>
        <v/>
      </c>
      <c r="E142" t="str">
        <f>IF((ValuesFromComPort!F142)&lt;&gt;"",((((ValuesFromComPort!F142)-(Calculated!$E$2))/1.28)/80),"")</f>
        <v/>
      </c>
      <c r="F142" t="str">
        <f>IF((ValuesFromComPort!H142)&lt;&gt;"",((((ValuesFromComPort!H142)-(Calculated!$F$2))/1.28)/3.2),"")</f>
        <v/>
      </c>
      <c r="G142" t="str">
        <f>IF((ValuesFromComPort!I142)&lt;&gt;"",((((ValuesFromComPort!I142)-$G$2)*0.015625)/0.3),"")</f>
        <v/>
      </c>
      <c r="H142" t="str">
        <f>IF((ValuesFromComPort!J142)&lt;&gt;"",((((ValuesFromComPort!J142)-(Calculated!$H$2))/1.28)*3.2),"")</f>
        <v/>
      </c>
      <c r="I142" t="str">
        <f>IF((ValuesFromComPort!K142)&lt;&gt;"",((((ValuesFromComPort!K142)-(Calculated!$I$2))/1.28)/64),"")</f>
        <v/>
      </c>
      <c r="J142" t="str">
        <f>IF((ValuesFromComPort!M142)&lt;&gt;"",((((ValuesFromComPort!M142)-(Calculated!$J$2))/1.28)/800),"")</f>
        <v/>
      </c>
      <c r="K142" t="str">
        <f>IF((ValuesFromComPort!N142)&lt;&gt;"",(((ValuesFromComPort!N142)-(Calculated!$K$2))/1.28/3200),"")</f>
        <v/>
      </c>
      <c r="L142" t="str">
        <f>IF((ValuesFromComPort!O142)&lt;&gt;"",((((ValuesFromComPort!O142)-(Calculated!$L$2))/1.28)/3.2),"")</f>
        <v/>
      </c>
      <c r="M142" t="str">
        <f>IF((ValuesFromComPort!P142)&lt;&gt;"",((((ValuesFromComPort!P142)-(Calculated!$M$2))/1.28)/16),"")</f>
        <v/>
      </c>
      <c r="N142" t="str">
        <f>IF((ValuesFromComPort!Q142)&lt;&gt;"",((((ValuesFromComPort!Q142)-(Calculated!$N$2))/1.28)/160),"")</f>
        <v/>
      </c>
      <c r="O142" t="str">
        <f>IF((ValuesFromComPort!AA142)&lt;&gt;"",(ValuesFromComPort!AA142),"")</f>
        <v/>
      </c>
      <c r="P142" t="str">
        <f>IF((ValuesFromComPort!AB142)&lt;&gt;"",((_xlfn.BITAND((ValuesFromComPort!AB142),1))*(ValuesFromComPort!AA142)*1)+100*(_xlfn.BITAND((ValuesFromComPort!AB142),1)),"")</f>
        <v/>
      </c>
      <c r="Q142" t="str">
        <f>IF((ValuesFromComPort!AB142)&lt;&gt;"",((_xlfn.BITAND((ValuesFromComPort!AB142),2))/2)*50,"")</f>
        <v/>
      </c>
      <c r="R142" t="str">
        <f>IF((ValuesFromComPort!AB142)&lt;&gt;"",((_xlfn.BITAND((ValuesFromComPort!AB142),4))/4)*60,"")</f>
        <v/>
      </c>
      <c r="S142" t="str">
        <f>IF((ValuesFromComPort!AB142)&lt;&gt;"",((_xlfn.BITAND((ValuesFromComPort!AB142),32))/32)*70,"")</f>
        <v/>
      </c>
    </row>
    <row r="143" spans="2:19" x14ac:dyDescent="0.25">
      <c r="B143" t="str">
        <f>IF((ValuesFromComPort!B143)&lt;&gt;"",((((ValuesFromComPort!B143)-(Calculated!$B$2))/1.28)/320),"")</f>
        <v/>
      </c>
      <c r="C143" t="str">
        <f>IF((ValuesFromComPort!C143)&lt;&gt;"",((((ValuesFromComPort!C143)-(Calculated!$C$2))/1.28)/320),"")</f>
        <v/>
      </c>
      <c r="D143" t="str">
        <f>IF((ValuesFromComPort!D143)&lt;&gt;"",((((ValuesFromComPort!D143)-(Calculated!$D$2))/1.28)/80),"")</f>
        <v/>
      </c>
      <c r="E143" t="str">
        <f>IF((ValuesFromComPort!F143)&lt;&gt;"",((((ValuesFromComPort!F143)-(Calculated!$E$2))/1.28)/80),"")</f>
        <v/>
      </c>
      <c r="F143" t="str">
        <f>IF((ValuesFromComPort!H143)&lt;&gt;"",((((ValuesFromComPort!H143)-(Calculated!$F$2))/1.28)/3.2),"")</f>
        <v/>
      </c>
      <c r="G143" t="str">
        <f>IF((ValuesFromComPort!I143)&lt;&gt;"",((((ValuesFromComPort!I143)-$G$2)*0.015625)/0.3),"")</f>
        <v/>
      </c>
      <c r="H143" t="str">
        <f>IF((ValuesFromComPort!J143)&lt;&gt;"",((((ValuesFromComPort!J143)-(Calculated!$H$2))/1.28)*3.2),"")</f>
        <v/>
      </c>
      <c r="I143" t="str">
        <f>IF((ValuesFromComPort!K143)&lt;&gt;"",((((ValuesFromComPort!K143)-(Calculated!$I$2))/1.28)/64),"")</f>
        <v/>
      </c>
      <c r="J143" t="str">
        <f>IF((ValuesFromComPort!M143)&lt;&gt;"",((((ValuesFromComPort!M143)-(Calculated!$J$2))/1.28)/800),"")</f>
        <v/>
      </c>
      <c r="K143" t="str">
        <f>IF((ValuesFromComPort!N143)&lt;&gt;"",(((ValuesFromComPort!N143)-(Calculated!$K$2))/1.28/3200),"")</f>
        <v/>
      </c>
      <c r="L143" t="str">
        <f>IF((ValuesFromComPort!O143)&lt;&gt;"",((((ValuesFromComPort!O143)-(Calculated!$L$2))/1.28)/3.2),"")</f>
        <v/>
      </c>
      <c r="M143" t="str">
        <f>IF((ValuesFromComPort!P143)&lt;&gt;"",((((ValuesFromComPort!P143)-(Calculated!$M$2))/1.28)/16),"")</f>
        <v/>
      </c>
      <c r="N143" t="str">
        <f>IF((ValuesFromComPort!Q143)&lt;&gt;"",((((ValuesFromComPort!Q143)-(Calculated!$N$2))/1.28)/160),"")</f>
        <v/>
      </c>
      <c r="O143" t="str">
        <f>IF((ValuesFromComPort!AA143)&lt;&gt;"",(ValuesFromComPort!AA143),"")</f>
        <v/>
      </c>
      <c r="P143" t="str">
        <f>IF((ValuesFromComPort!AB143)&lt;&gt;"",((_xlfn.BITAND((ValuesFromComPort!AB143),1))*(ValuesFromComPort!AA143)*1)+100*(_xlfn.BITAND((ValuesFromComPort!AB143),1)),"")</f>
        <v/>
      </c>
      <c r="Q143" t="str">
        <f>IF((ValuesFromComPort!AB143)&lt;&gt;"",((_xlfn.BITAND((ValuesFromComPort!AB143),2))/2)*50,"")</f>
        <v/>
      </c>
      <c r="R143" t="str">
        <f>IF((ValuesFromComPort!AB143)&lt;&gt;"",((_xlfn.BITAND((ValuesFromComPort!AB143),4))/4)*60,"")</f>
        <v/>
      </c>
      <c r="S143" t="str">
        <f>IF((ValuesFromComPort!AB143)&lt;&gt;"",((_xlfn.BITAND((ValuesFromComPort!AB143),32))/32)*70,"")</f>
        <v/>
      </c>
    </row>
    <row r="144" spans="2:19" x14ac:dyDescent="0.25">
      <c r="B144" t="str">
        <f>IF((ValuesFromComPort!B144)&lt;&gt;"",((((ValuesFromComPort!B144)-(Calculated!$B$2))/1.28)/320),"")</f>
        <v/>
      </c>
      <c r="C144" t="str">
        <f>IF((ValuesFromComPort!C144)&lt;&gt;"",((((ValuesFromComPort!C144)-(Calculated!$C$2))/1.28)/320),"")</f>
        <v/>
      </c>
      <c r="D144" t="str">
        <f>IF((ValuesFromComPort!D144)&lt;&gt;"",((((ValuesFromComPort!D144)-(Calculated!$D$2))/1.28)/80),"")</f>
        <v/>
      </c>
      <c r="E144" t="str">
        <f>IF((ValuesFromComPort!F144)&lt;&gt;"",((((ValuesFromComPort!F144)-(Calculated!$E$2))/1.28)/80),"")</f>
        <v/>
      </c>
      <c r="F144" t="str">
        <f>IF((ValuesFromComPort!H144)&lt;&gt;"",((((ValuesFromComPort!H144)-(Calculated!$F$2))/1.28)/3.2),"")</f>
        <v/>
      </c>
      <c r="G144" t="str">
        <f>IF((ValuesFromComPort!I144)&lt;&gt;"",((((ValuesFromComPort!I144)-$G$2)*0.015625)/0.3),"")</f>
        <v/>
      </c>
      <c r="H144" t="str">
        <f>IF((ValuesFromComPort!J144)&lt;&gt;"",((((ValuesFromComPort!J144)-(Calculated!$H$2))/1.28)*3.2),"")</f>
        <v/>
      </c>
      <c r="I144" t="str">
        <f>IF((ValuesFromComPort!K144)&lt;&gt;"",((((ValuesFromComPort!K144)-(Calculated!$I$2))/1.28)/64),"")</f>
        <v/>
      </c>
      <c r="J144" t="str">
        <f>IF((ValuesFromComPort!M144)&lt;&gt;"",((((ValuesFromComPort!M144)-(Calculated!$J$2))/1.28)/800),"")</f>
        <v/>
      </c>
      <c r="K144" t="str">
        <f>IF((ValuesFromComPort!N144)&lt;&gt;"",(((ValuesFromComPort!N144)-(Calculated!$K$2))/1.28/3200),"")</f>
        <v/>
      </c>
      <c r="L144" t="str">
        <f>IF((ValuesFromComPort!O144)&lt;&gt;"",((((ValuesFromComPort!O144)-(Calculated!$L$2))/1.28)/3.2),"")</f>
        <v/>
      </c>
      <c r="M144" t="str">
        <f>IF((ValuesFromComPort!P144)&lt;&gt;"",((((ValuesFromComPort!P144)-(Calculated!$M$2))/1.28)/16),"")</f>
        <v/>
      </c>
      <c r="N144" t="str">
        <f>IF((ValuesFromComPort!Q144)&lt;&gt;"",((((ValuesFromComPort!Q144)-(Calculated!$N$2))/1.28)/160),"")</f>
        <v/>
      </c>
      <c r="O144" t="str">
        <f>IF((ValuesFromComPort!AA144)&lt;&gt;"",(ValuesFromComPort!AA144),"")</f>
        <v/>
      </c>
      <c r="P144" t="str">
        <f>IF((ValuesFromComPort!AB144)&lt;&gt;"",((_xlfn.BITAND((ValuesFromComPort!AB144),1))*(ValuesFromComPort!AA144)*1)+100*(_xlfn.BITAND((ValuesFromComPort!AB144),1)),"")</f>
        <v/>
      </c>
      <c r="Q144" t="str">
        <f>IF((ValuesFromComPort!AB144)&lt;&gt;"",((_xlfn.BITAND((ValuesFromComPort!AB144),2))/2)*50,"")</f>
        <v/>
      </c>
      <c r="R144" t="str">
        <f>IF((ValuesFromComPort!AB144)&lt;&gt;"",((_xlfn.BITAND((ValuesFromComPort!AB144),4))/4)*60,"")</f>
        <v/>
      </c>
      <c r="S144" t="str">
        <f>IF((ValuesFromComPort!AB144)&lt;&gt;"",((_xlfn.BITAND((ValuesFromComPort!AB144),32))/32)*70,"")</f>
        <v/>
      </c>
    </row>
    <row r="145" spans="2:19" x14ac:dyDescent="0.25">
      <c r="B145" t="str">
        <f>IF((ValuesFromComPort!B145)&lt;&gt;"",((((ValuesFromComPort!B145)-(Calculated!$B$2))/1.28)/320),"")</f>
        <v/>
      </c>
      <c r="C145" t="str">
        <f>IF((ValuesFromComPort!C145)&lt;&gt;"",((((ValuesFromComPort!C145)-(Calculated!$C$2))/1.28)/320),"")</f>
        <v/>
      </c>
      <c r="D145" t="str">
        <f>IF((ValuesFromComPort!D145)&lt;&gt;"",((((ValuesFromComPort!D145)-(Calculated!$D$2))/1.28)/80),"")</f>
        <v/>
      </c>
      <c r="E145" t="str">
        <f>IF((ValuesFromComPort!F145)&lt;&gt;"",((((ValuesFromComPort!F145)-(Calculated!$E$2))/1.28)/80),"")</f>
        <v/>
      </c>
      <c r="F145" t="str">
        <f>IF((ValuesFromComPort!H145)&lt;&gt;"",((((ValuesFromComPort!H145)-(Calculated!$F$2))/1.28)/3.2),"")</f>
        <v/>
      </c>
      <c r="G145" t="str">
        <f>IF((ValuesFromComPort!I145)&lt;&gt;"",((((ValuesFromComPort!I145)-$G$2)*0.015625)/0.3),"")</f>
        <v/>
      </c>
      <c r="H145" t="str">
        <f>IF((ValuesFromComPort!J145)&lt;&gt;"",((((ValuesFromComPort!J145)-(Calculated!$H$2))/1.28)*3.2),"")</f>
        <v/>
      </c>
      <c r="I145" t="str">
        <f>IF((ValuesFromComPort!K145)&lt;&gt;"",((((ValuesFromComPort!K145)-(Calculated!$I$2))/1.28)/64),"")</f>
        <v/>
      </c>
      <c r="J145" t="str">
        <f>IF((ValuesFromComPort!M145)&lt;&gt;"",((((ValuesFromComPort!M145)-(Calculated!$J$2))/1.28)/800),"")</f>
        <v/>
      </c>
      <c r="K145" t="str">
        <f>IF((ValuesFromComPort!N145)&lt;&gt;"",(((ValuesFromComPort!N145)-(Calculated!$K$2))/1.28/3200),"")</f>
        <v/>
      </c>
      <c r="L145" t="str">
        <f>IF((ValuesFromComPort!O145)&lt;&gt;"",((((ValuesFromComPort!O145)-(Calculated!$L$2))/1.28)/3.2),"")</f>
        <v/>
      </c>
      <c r="M145" t="str">
        <f>IF((ValuesFromComPort!P145)&lt;&gt;"",((((ValuesFromComPort!P145)-(Calculated!$M$2))/1.28)/16),"")</f>
        <v/>
      </c>
      <c r="N145" t="str">
        <f>IF((ValuesFromComPort!Q145)&lt;&gt;"",((((ValuesFromComPort!Q145)-(Calculated!$N$2))/1.28)/160),"")</f>
        <v/>
      </c>
      <c r="O145" t="str">
        <f>IF((ValuesFromComPort!AA145)&lt;&gt;"",(ValuesFromComPort!AA145),"")</f>
        <v/>
      </c>
      <c r="P145" t="str">
        <f>IF((ValuesFromComPort!AB145)&lt;&gt;"",((_xlfn.BITAND((ValuesFromComPort!AB145),1))*(ValuesFromComPort!AA145)*1)+100*(_xlfn.BITAND((ValuesFromComPort!AB145),1)),"")</f>
        <v/>
      </c>
      <c r="Q145" t="str">
        <f>IF((ValuesFromComPort!AB145)&lt;&gt;"",((_xlfn.BITAND((ValuesFromComPort!AB145),2))/2)*50,"")</f>
        <v/>
      </c>
      <c r="R145" t="str">
        <f>IF((ValuesFromComPort!AB145)&lt;&gt;"",((_xlfn.BITAND((ValuesFromComPort!AB145),4))/4)*60,"")</f>
        <v/>
      </c>
      <c r="S145" t="str">
        <f>IF((ValuesFromComPort!AB145)&lt;&gt;"",((_xlfn.BITAND((ValuesFromComPort!AB145),32))/32)*70,"")</f>
        <v/>
      </c>
    </row>
    <row r="146" spans="2:19" x14ac:dyDescent="0.25">
      <c r="B146" t="str">
        <f>IF((ValuesFromComPort!B146)&lt;&gt;"",((((ValuesFromComPort!B146)-(Calculated!$B$2))/1.28)/320),"")</f>
        <v/>
      </c>
      <c r="C146" t="str">
        <f>IF((ValuesFromComPort!C146)&lt;&gt;"",((((ValuesFromComPort!C146)-(Calculated!$C$2))/1.28)/320),"")</f>
        <v/>
      </c>
      <c r="D146" t="str">
        <f>IF((ValuesFromComPort!D146)&lt;&gt;"",((((ValuesFromComPort!D146)-(Calculated!$D$2))/1.28)/80),"")</f>
        <v/>
      </c>
      <c r="E146" t="str">
        <f>IF((ValuesFromComPort!F146)&lt;&gt;"",((((ValuesFromComPort!F146)-(Calculated!$E$2))/1.28)/80),"")</f>
        <v/>
      </c>
      <c r="F146" t="str">
        <f>IF((ValuesFromComPort!H146)&lt;&gt;"",((((ValuesFromComPort!H146)-(Calculated!$F$2))/1.28)/3.2),"")</f>
        <v/>
      </c>
      <c r="G146" t="str">
        <f>IF((ValuesFromComPort!I146)&lt;&gt;"",((((ValuesFromComPort!I146)-$G$2)*0.015625)/0.3),"")</f>
        <v/>
      </c>
      <c r="H146" t="str">
        <f>IF((ValuesFromComPort!J146)&lt;&gt;"",((((ValuesFromComPort!J146)-(Calculated!$H$2))/1.28)*3.2),"")</f>
        <v/>
      </c>
      <c r="I146" t="str">
        <f>IF((ValuesFromComPort!K146)&lt;&gt;"",((((ValuesFromComPort!K146)-(Calculated!$I$2))/1.28)/64),"")</f>
        <v/>
      </c>
      <c r="J146" t="str">
        <f>IF((ValuesFromComPort!M146)&lt;&gt;"",((((ValuesFromComPort!M146)-(Calculated!$J$2))/1.28)/800),"")</f>
        <v/>
      </c>
      <c r="K146" t="str">
        <f>IF((ValuesFromComPort!N146)&lt;&gt;"",(((ValuesFromComPort!N146)-(Calculated!$K$2))/1.28/3200),"")</f>
        <v/>
      </c>
      <c r="L146" t="str">
        <f>IF((ValuesFromComPort!O146)&lt;&gt;"",((((ValuesFromComPort!O146)-(Calculated!$L$2))/1.28)/3.2),"")</f>
        <v/>
      </c>
      <c r="M146" t="str">
        <f>IF((ValuesFromComPort!P146)&lt;&gt;"",((((ValuesFromComPort!P146)-(Calculated!$M$2))/1.28)/16),"")</f>
        <v/>
      </c>
      <c r="N146" t="str">
        <f>IF((ValuesFromComPort!Q146)&lt;&gt;"",((((ValuesFromComPort!Q146)-(Calculated!$N$2))/1.28)/160),"")</f>
        <v/>
      </c>
      <c r="O146" t="str">
        <f>IF((ValuesFromComPort!AA146)&lt;&gt;"",(ValuesFromComPort!AA146),"")</f>
        <v/>
      </c>
      <c r="P146" t="str">
        <f>IF((ValuesFromComPort!AB146)&lt;&gt;"",((_xlfn.BITAND((ValuesFromComPort!AB146),1))*(ValuesFromComPort!AA146)*1)+100*(_xlfn.BITAND((ValuesFromComPort!AB146),1)),"")</f>
        <v/>
      </c>
      <c r="Q146" t="str">
        <f>IF((ValuesFromComPort!AB146)&lt;&gt;"",((_xlfn.BITAND((ValuesFromComPort!AB146),2))/2)*50,"")</f>
        <v/>
      </c>
      <c r="R146" t="str">
        <f>IF((ValuesFromComPort!AB146)&lt;&gt;"",((_xlfn.BITAND((ValuesFromComPort!AB146),4))/4)*60,"")</f>
        <v/>
      </c>
      <c r="S146" t="str">
        <f>IF((ValuesFromComPort!AB146)&lt;&gt;"",((_xlfn.BITAND((ValuesFromComPort!AB146),32))/32)*70,"")</f>
        <v/>
      </c>
    </row>
    <row r="147" spans="2:19" x14ac:dyDescent="0.25">
      <c r="B147" t="str">
        <f>IF((ValuesFromComPort!B147)&lt;&gt;"",((((ValuesFromComPort!B147)-(Calculated!$B$2))/1.28)/320),"")</f>
        <v/>
      </c>
      <c r="C147" t="str">
        <f>IF((ValuesFromComPort!C147)&lt;&gt;"",((((ValuesFromComPort!C147)-(Calculated!$C$2))/1.28)/320),"")</f>
        <v/>
      </c>
      <c r="D147" t="str">
        <f>IF((ValuesFromComPort!D147)&lt;&gt;"",((((ValuesFromComPort!D147)-(Calculated!$D$2))/1.28)/80),"")</f>
        <v/>
      </c>
      <c r="E147" t="str">
        <f>IF((ValuesFromComPort!F147)&lt;&gt;"",((((ValuesFromComPort!F147)-(Calculated!$E$2))/1.28)/80),"")</f>
        <v/>
      </c>
      <c r="F147" t="str">
        <f>IF((ValuesFromComPort!H147)&lt;&gt;"",((((ValuesFromComPort!H147)-(Calculated!$F$2))/1.28)/3.2),"")</f>
        <v/>
      </c>
      <c r="G147" t="str">
        <f>IF((ValuesFromComPort!I147)&lt;&gt;"",((((ValuesFromComPort!I147)-$G$2)*0.015625)/0.3),"")</f>
        <v/>
      </c>
      <c r="H147" t="str">
        <f>IF((ValuesFromComPort!J147)&lt;&gt;"",((((ValuesFromComPort!J147)-(Calculated!$H$2))/1.28)*3.2),"")</f>
        <v/>
      </c>
      <c r="I147" t="str">
        <f>IF((ValuesFromComPort!K147)&lt;&gt;"",((((ValuesFromComPort!K147)-(Calculated!$I$2))/1.28)/64),"")</f>
        <v/>
      </c>
      <c r="J147" t="str">
        <f>IF((ValuesFromComPort!M147)&lt;&gt;"",((((ValuesFromComPort!M147)-(Calculated!$J$2))/1.28)/800),"")</f>
        <v/>
      </c>
      <c r="K147" t="str">
        <f>IF((ValuesFromComPort!N147)&lt;&gt;"",(((ValuesFromComPort!N147)-(Calculated!$K$2))/1.28/3200),"")</f>
        <v/>
      </c>
      <c r="L147" t="str">
        <f>IF((ValuesFromComPort!O147)&lt;&gt;"",((((ValuesFromComPort!O147)-(Calculated!$L$2))/1.28)/3.2),"")</f>
        <v/>
      </c>
      <c r="M147" t="str">
        <f>IF((ValuesFromComPort!P147)&lt;&gt;"",((((ValuesFromComPort!P147)-(Calculated!$M$2))/1.28)/16),"")</f>
        <v/>
      </c>
      <c r="N147" t="str">
        <f>IF((ValuesFromComPort!Q147)&lt;&gt;"",((((ValuesFromComPort!Q147)-(Calculated!$N$2))/1.28)/160),"")</f>
        <v/>
      </c>
      <c r="O147" t="str">
        <f>IF((ValuesFromComPort!AA147)&lt;&gt;"",(ValuesFromComPort!AA147),"")</f>
        <v/>
      </c>
      <c r="P147" t="str">
        <f>IF((ValuesFromComPort!AB147)&lt;&gt;"",((_xlfn.BITAND((ValuesFromComPort!AB147),1))*(ValuesFromComPort!AA147)*1)+100*(_xlfn.BITAND((ValuesFromComPort!AB147),1)),"")</f>
        <v/>
      </c>
      <c r="Q147" t="str">
        <f>IF((ValuesFromComPort!AB147)&lt;&gt;"",((_xlfn.BITAND((ValuesFromComPort!AB147),2))/2)*50,"")</f>
        <v/>
      </c>
      <c r="R147" t="str">
        <f>IF((ValuesFromComPort!AB147)&lt;&gt;"",((_xlfn.BITAND((ValuesFromComPort!AB147),4))/4)*60,"")</f>
        <v/>
      </c>
      <c r="S147" t="str">
        <f>IF((ValuesFromComPort!AB147)&lt;&gt;"",((_xlfn.BITAND((ValuesFromComPort!AB147),32))/32)*70,"")</f>
        <v/>
      </c>
    </row>
    <row r="148" spans="2:19" x14ac:dyDescent="0.25">
      <c r="B148" t="str">
        <f>IF((ValuesFromComPort!B148)&lt;&gt;"",((((ValuesFromComPort!B148)-(Calculated!$B$2))/1.28)/320),"")</f>
        <v/>
      </c>
      <c r="C148" t="str">
        <f>IF((ValuesFromComPort!C148)&lt;&gt;"",((((ValuesFromComPort!C148)-(Calculated!$C$2))/1.28)/320),"")</f>
        <v/>
      </c>
      <c r="D148" t="str">
        <f>IF((ValuesFromComPort!D148)&lt;&gt;"",((((ValuesFromComPort!D148)-(Calculated!$D$2))/1.28)/80),"")</f>
        <v/>
      </c>
      <c r="E148" t="str">
        <f>IF((ValuesFromComPort!F148)&lt;&gt;"",((((ValuesFromComPort!F148)-(Calculated!$E$2))/1.28)/80),"")</f>
        <v/>
      </c>
      <c r="F148" t="str">
        <f>IF((ValuesFromComPort!H148)&lt;&gt;"",((((ValuesFromComPort!H148)-(Calculated!$F$2))/1.28)/3.2),"")</f>
        <v/>
      </c>
      <c r="G148" t="str">
        <f>IF((ValuesFromComPort!I148)&lt;&gt;"",((((ValuesFromComPort!I148)-$G$2)*0.015625)/0.3),"")</f>
        <v/>
      </c>
      <c r="H148" t="str">
        <f>IF((ValuesFromComPort!J148)&lt;&gt;"",((((ValuesFromComPort!J148)-(Calculated!$H$2))/1.28)*3.2),"")</f>
        <v/>
      </c>
      <c r="I148" t="str">
        <f>IF((ValuesFromComPort!K148)&lt;&gt;"",((((ValuesFromComPort!K148)-(Calculated!$I$2))/1.28)/64),"")</f>
        <v/>
      </c>
      <c r="J148" t="str">
        <f>IF((ValuesFromComPort!M148)&lt;&gt;"",((((ValuesFromComPort!M148)-(Calculated!$J$2))/1.28)/800),"")</f>
        <v/>
      </c>
      <c r="K148" t="str">
        <f>IF((ValuesFromComPort!N148)&lt;&gt;"",(((ValuesFromComPort!N148)-(Calculated!$K$2))/1.28/3200),"")</f>
        <v/>
      </c>
      <c r="L148" t="str">
        <f>IF((ValuesFromComPort!O148)&lt;&gt;"",((((ValuesFromComPort!O148)-(Calculated!$L$2))/1.28)/3.2),"")</f>
        <v/>
      </c>
      <c r="M148" t="str">
        <f>IF((ValuesFromComPort!P148)&lt;&gt;"",((((ValuesFromComPort!P148)-(Calculated!$M$2))/1.28)/16),"")</f>
        <v/>
      </c>
      <c r="N148" t="str">
        <f>IF((ValuesFromComPort!Q148)&lt;&gt;"",((((ValuesFromComPort!Q148)-(Calculated!$N$2))/1.28)/160),"")</f>
        <v/>
      </c>
      <c r="O148" t="str">
        <f>IF((ValuesFromComPort!AA148)&lt;&gt;"",(ValuesFromComPort!AA148),"")</f>
        <v/>
      </c>
      <c r="P148" t="str">
        <f>IF((ValuesFromComPort!AB148)&lt;&gt;"",((_xlfn.BITAND((ValuesFromComPort!AB148),1))*(ValuesFromComPort!AA148)*1)+100*(_xlfn.BITAND((ValuesFromComPort!AB148),1)),"")</f>
        <v/>
      </c>
      <c r="Q148" t="str">
        <f>IF((ValuesFromComPort!AB148)&lt;&gt;"",((_xlfn.BITAND((ValuesFromComPort!AB148),2))/2)*50,"")</f>
        <v/>
      </c>
      <c r="R148" t="str">
        <f>IF((ValuesFromComPort!AB148)&lt;&gt;"",((_xlfn.BITAND((ValuesFromComPort!AB148),4))/4)*60,"")</f>
        <v/>
      </c>
      <c r="S148" t="str">
        <f>IF((ValuesFromComPort!AB148)&lt;&gt;"",((_xlfn.BITAND((ValuesFromComPort!AB148),32))/32)*70,"")</f>
        <v/>
      </c>
    </row>
    <row r="149" spans="2:19" x14ac:dyDescent="0.25">
      <c r="B149" t="str">
        <f>IF((ValuesFromComPort!B149)&lt;&gt;"",((((ValuesFromComPort!B149)-(Calculated!$B$2))/1.28)/320),"")</f>
        <v/>
      </c>
      <c r="C149" t="str">
        <f>IF((ValuesFromComPort!C149)&lt;&gt;"",((((ValuesFromComPort!C149)-(Calculated!$C$2))/1.28)/320),"")</f>
        <v/>
      </c>
      <c r="D149" t="str">
        <f>IF((ValuesFromComPort!D149)&lt;&gt;"",((((ValuesFromComPort!D149)-(Calculated!$D$2))/1.28)/80),"")</f>
        <v/>
      </c>
      <c r="E149" t="str">
        <f>IF((ValuesFromComPort!F149)&lt;&gt;"",((((ValuesFromComPort!F149)-(Calculated!$E$2))/1.28)/80),"")</f>
        <v/>
      </c>
      <c r="F149" t="str">
        <f>IF((ValuesFromComPort!H149)&lt;&gt;"",((((ValuesFromComPort!H149)-(Calculated!$F$2))/1.28)/3.2),"")</f>
        <v/>
      </c>
      <c r="G149" t="str">
        <f>IF((ValuesFromComPort!I149)&lt;&gt;"",((((ValuesFromComPort!I149)-$G$2)*0.015625)/0.3),"")</f>
        <v/>
      </c>
      <c r="H149" t="str">
        <f>IF((ValuesFromComPort!J149)&lt;&gt;"",((((ValuesFromComPort!J149)-(Calculated!$H$2))/1.28)*3.2),"")</f>
        <v/>
      </c>
      <c r="I149" t="str">
        <f>IF((ValuesFromComPort!K149)&lt;&gt;"",((((ValuesFromComPort!K149)-(Calculated!$I$2))/1.28)/64),"")</f>
        <v/>
      </c>
      <c r="J149" t="str">
        <f>IF((ValuesFromComPort!M149)&lt;&gt;"",((((ValuesFromComPort!M149)-(Calculated!$J$2))/1.28)/800),"")</f>
        <v/>
      </c>
      <c r="K149" t="str">
        <f>IF((ValuesFromComPort!N149)&lt;&gt;"",(((ValuesFromComPort!N149)-(Calculated!$K$2))/1.28/3200),"")</f>
        <v/>
      </c>
      <c r="L149" t="str">
        <f>IF((ValuesFromComPort!O149)&lt;&gt;"",((((ValuesFromComPort!O149)-(Calculated!$L$2))/1.28)/3.2),"")</f>
        <v/>
      </c>
      <c r="M149" t="str">
        <f>IF((ValuesFromComPort!P149)&lt;&gt;"",((((ValuesFromComPort!P149)-(Calculated!$M$2))/1.28)/16),"")</f>
        <v/>
      </c>
      <c r="N149" t="str">
        <f>IF((ValuesFromComPort!Q149)&lt;&gt;"",((((ValuesFromComPort!Q149)-(Calculated!$N$2))/1.28)/160),"")</f>
        <v/>
      </c>
      <c r="O149" t="str">
        <f>IF((ValuesFromComPort!AA149)&lt;&gt;"",(ValuesFromComPort!AA149),"")</f>
        <v/>
      </c>
      <c r="P149" t="str">
        <f>IF((ValuesFromComPort!AB149)&lt;&gt;"",((_xlfn.BITAND((ValuesFromComPort!AB149),1))*(ValuesFromComPort!AA149)*1)+100*(_xlfn.BITAND((ValuesFromComPort!AB149),1)),"")</f>
        <v/>
      </c>
      <c r="Q149" t="str">
        <f>IF((ValuesFromComPort!AB149)&lt;&gt;"",((_xlfn.BITAND((ValuesFromComPort!AB149),2))/2)*50,"")</f>
        <v/>
      </c>
      <c r="R149" t="str">
        <f>IF((ValuesFromComPort!AB149)&lt;&gt;"",((_xlfn.BITAND((ValuesFromComPort!AB149),4))/4)*60,"")</f>
        <v/>
      </c>
      <c r="S149" t="str">
        <f>IF((ValuesFromComPort!AB149)&lt;&gt;"",((_xlfn.BITAND((ValuesFromComPort!AB149),32))/32)*70,"")</f>
        <v/>
      </c>
    </row>
    <row r="150" spans="2:19" x14ac:dyDescent="0.25">
      <c r="B150" t="str">
        <f>IF((ValuesFromComPort!B150)&lt;&gt;"",((((ValuesFromComPort!B150)-(Calculated!$B$2))/1.28)/320),"")</f>
        <v/>
      </c>
      <c r="C150" t="str">
        <f>IF((ValuesFromComPort!C150)&lt;&gt;"",((((ValuesFromComPort!C150)-(Calculated!$C$2))/1.28)/320),"")</f>
        <v/>
      </c>
      <c r="D150" t="str">
        <f>IF((ValuesFromComPort!D150)&lt;&gt;"",((((ValuesFromComPort!D150)-(Calculated!$D$2))/1.28)/80),"")</f>
        <v/>
      </c>
      <c r="E150" t="str">
        <f>IF((ValuesFromComPort!F150)&lt;&gt;"",((((ValuesFromComPort!F150)-(Calculated!$E$2))/1.28)/80),"")</f>
        <v/>
      </c>
      <c r="F150" t="str">
        <f>IF((ValuesFromComPort!H150)&lt;&gt;"",((((ValuesFromComPort!H150)-(Calculated!$F$2))/1.28)/3.2),"")</f>
        <v/>
      </c>
      <c r="G150" t="str">
        <f>IF((ValuesFromComPort!I150)&lt;&gt;"",((((ValuesFromComPort!I150)-$G$2)*0.015625)/0.3),"")</f>
        <v/>
      </c>
      <c r="H150" t="str">
        <f>IF((ValuesFromComPort!J150)&lt;&gt;"",((((ValuesFromComPort!J150)-(Calculated!$H$2))/1.28)*3.2),"")</f>
        <v/>
      </c>
      <c r="I150" t="str">
        <f>IF((ValuesFromComPort!K150)&lt;&gt;"",((((ValuesFromComPort!K150)-(Calculated!$I$2))/1.28)/64),"")</f>
        <v/>
      </c>
      <c r="J150" t="str">
        <f>IF((ValuesFromComPort!M150)&lt;&gt;"",((((ValuesFromComPort!M150)-(Calculated!$J$2))/1.28)/800),"")</f>
        <v/>
      </c>
      <c r="K150" t="str">
        <f>IF((ValuesFromComPort!N150)&lt;&gt;"",(((ValuesFromComPort!N150)-(Calculated!$K$2))/1.28/3200),"")</f>
        <v/>
      </c>
      <c r="L150" t="str">
        <f>IF((ValuesFromComPort!O150)&lt;&gt;"",((((ValuesFromComPort!O150)-(Calculated!$L$2))/1.28)/3.2),"")</f>
        <v/>
      </c>
      <c r="M150" t="str">
        <f>IF((ValuesFromComPort!P150)&lt;&gt;"",((((ValuesFromComPort!P150)-(Calculated!$M$2))/1.28)/16),"")</f>
        <v/>
      </c>
      <c r="N150" t="str">
        <f>IF((ValuesFromComPort!Q150)&lt;&gt;"",((((ValuesFromComPort!Q150)-(Calculated!$N$2))/1.28)/160),"")</f>
        <v/>
      </c>
      <c r="O150" t="str">
        <f>IF((ValuesFromComPort!AA150)&lt;&gt;"",(ValuesFromComPort!AA150),"")</f>
        <v/>
      </c>
      <c r="P150" t="str">
        <f>IF((ValuesFromComPort!AB150)&lt;&gt;"",((_xlfn.BITAND((ValuesFromComPort!AB150),1))*(ValuesFromComPort!AA150)*1)+100*(_xlfn.BITAND((ValuesFromComPort!AB150),1)),"")</f>
        <v/>
      </c>
      <c r="Q150" t="str">
        <f>IF((ValuesFromComPort!AB150)&lt;&gt;"",((_xlfn.BITAND((ValuesFromComPort!AB150),2))/2)*50,"")</f>
        <v/>
      </c>
      <c r="R150" t="str">
        <f>IF((ValuesFromComPort!AB150)&lt;&gt;"",((_xlfn.BITAND((ValuesFromComPort!AB150),4))/4)*60,"")</f>
        <v/>
      </c>
      <c r="S150" t="str">
        <f>IF((ValuesFromComPort!AB150)&lt;&gt;"",((_xlfn.BITAND((ValuesFromComPort!AB150),32))/32)*70,"")</f>
        <v/>
      </c>
    </row>
    <row r="151" spans="2:19" x14ac:dyDescent="0.25">
      <c r="B151" t="str">
        <f>IF((ValuesFromComPort!B151)&lt;&gt;"",((((ValuesFromComPort!B151)-(Calculated!$B$2))/1.28)/320),"")</f>
        <v/>
      </c>
      <c r="C151" t="str">
        <f>IF((ValuesFromComPort!C151)&lt;&gt;"",((((ValuesFromComPort!C151)-(Calculated!$C$2))/1.28)/320),"")</f>
        <v/>
      </c>
      <c r="D151" t="str">
        <f>IF((ValuesFromComPort!D151)&lt;&gt;"",((((ValuesFromComPort!D151)-(Calculated!$D$2))/1.28)/80),"")</f>
        <v/>
      </c>
      <c r="E151" t="str">
        <f>IF((ValuesFromComPort!F151)&lt;&gt;"",((((ValuesFromComPort!F151)-(Calculated!$E$2))/1.28)/80),"")</f>
        <v/>
      </c>
      <c r="F151" t="str">
        <f>IF((ValuesFromComPort!H151)&lt;&gt;"",((((ValuesFromComPort!H151)-(Calculated!$F$2))/1.28)/3.2),"")</f>
        <v/>
      </c>
      <c r="G151" t="str">
        <f>IF((ValuesFromComPort!I151)&lt;&gt;"",((((ValuesFromComPort!I151)-$G$2)*0.015625)/0.3),"")</f>
        <v/>
      </c>
      <c r="H151" t="str">
        <f>IF((ValuesFromComPort!J151)&lt;&gt;"",((((ValuesFromComPort!J151)-(Calculated!$H$2))/1.28)*3.2),"")</f>
        <v/>
      </c>
      <c r="I151" t="str">
        <f>IF((ValuesFromComPort!K151)&lt;&gt;"",((((ValuesFromComPort!K151)-(Calculated!$I$2))/1.28)/64),"")</f>
        <v/>
      </c>
      <c r="J151" t="str">
        <f>IF((ValuesFromComPort!M151)&lt;&gt;"",((((ValuesFromComPort!M151)-(Calculated!$J$2))/1.28)/800),"")</f>
        <v/>
      </c>
      <c r="K151" t="str">
        <f>IF((ValuesFromComPort!N151)&lt;&gt;"",(((ValuesFromComPort!N151)-(Calculated!$K$2))/1.28/3200),"")</f>
        <v/>
      </c>
      <c r="L151" t="str">
        <f>IF((ValuesFromComPort!O151)&lt;&gt;"",((((ValuesFromComPort!O151)-(Calculated!$L$2))/1.28)/3.2),"")</f>
        <v/>
      </c>
      <c r="M151" t="str">
        <f>IF((ValuesFromComPort!P151)&lt;&gt;"",((((ValuesFromComPort!P151)-(Calculated!$M$2))/1.28)/16),"")</f>
        <v/>
      </c>
      <c r="N151" t="str">
        <f>IF((ValuesFromComPort!Q151)&lt;&gt;"",((((ValuesFromComPort!Q151)-(Calculated!$N$2))/1.28)/160),"")</f>
        <v/>
      </c>
      <c r="O151" t="str">
        <f>IF((ValuesFromComPort!AA151)&lt;&gt;"",(ValuesFromComPort!AA151),"")</f>
        <v/>
      </c>
      <c r="P151" t="str">
        <f>IF((ValuesFromComPort!AB151)&lt;&gt;"",((_xlfn.BITAND((ValuesFromComPort!AB151),1))*(ValuesFromComPort!AA151)*1)+100*(_xlfn.BITAND((ValuesFromComPort!AB151),1)),"")</f>
        <v/>
      </c>
      <c r="Q151" t="str">
        <f>IF((ValuesFromComPort!AB151)&lt;&gt;"",((_xlfn.BITAND((ValuesFromComPort!AB151),2))/2)*50,"")</f>
        <v/>
      </c>
      <c r="R151" t="str">
        <f>IF((ValuesFromComPort!AB151)&lt;&gt;"",((_xlfn.BITAND((ValuesFromComPort!AB151),4))/4)*60,"")</f>
        <v/>
      </c>
      <c r="S151" t="str">
        <f>IF((ValuesFromComPort!AB151)&lt;&gt;"",((_xlfn.BITAND((ValuesFromComPort!AB151),32))/32)*70,"")</f>
        <v/>
      </c>
    </row>
    <row r="152" spans="2:19" x14ac:dyDescent="0.25">
      <c r="B152" t="str">
        <f>IF((ValuesFromComPort!B152)&lt;&gt;"",((((ValuesFromComPort!B152)-(Calculated!$B$2))/1.28)/320),"")</f>
        <v/>
      </c>
      <c r="C152" t="str">
        <f>IF((ValuesFromComPort!C152)&lt;&gt;"",((((ValuesFromComPort!C152)-(Calculated!$C$2))/1.28)/320),"")</f>
        <v/>
      </c>
      <c r="D152" t="str">
        <f>IF((ValuesFromComPort!D152)&lt;&gt;"",((((ValuesFromComPort!D152)-(Calculated!$D$2))/1.28)/80),"")</f>
        <v/>
      </c>
      <c r="E152" t="str">
        <f>IF((ValuesFromComPort!F152)&lt;&gt;"",((((ValuesFromComPort!F152)-(Calculated!$E$2))/1.28)/80),"")</f>
        <v/>
      </c>
      <c r="F152" t="str">
        <f>IF((ValuesFromComPort!H152)&lt;&gt;"",((((ValuesFromComPort!H152)-(Calculated!$F$2))/1.28)/3.2),"")</f>
        <v/>
      </c>
      <c r="G152" t="str">
        <f>IF((ValuesFromComPort!I152)&lt;&gt;"",((((ValuesFromComPort!I152)-$G$2)*0.015625)/0.3),"")</f>
        <v/>
      </c>
      <c r="H152" t="str">
        <f>IF((ValuesFromComPort!J152)&lt;&gt;"",((((ValuesFromComPort!J152)-(Calculated!$H$2))/1.28)*3.2),"")</f>
        <v/>
      </c>
      <c r="I152" t="str">
        <f>IF((ValuesFromComPort!K152)&lt;&gt;"",((((ValuesFromComPort!K152)-(Calculated!$I$2))/1.28)/64),"")</f>
        <v/>
      </c>
      <c r="J152" t="str">
        <f>IF((ValuesFromComPort!M152)&lt;&gt;"",((((ValuesFromComPort!M152)-(Calculated!$J$2))/1.28)/800),"")</f>
        <v/>
      </c>
      <c r="K152" t="str">
        <f>IF((ValuesFromComPort!N152)&lt;&gt;"",(((ValuesFromComPort!N152)-(Calculated!$K$2))/1.28/3200),"")</f>
        <v/>
      </c>
      <c r="L152" t="str">
        <f>IF((ValuesFromComPort!O152)&lt;&gt;"",((((ValuesFromComPort!O152)-(Calculated!$L$2))/1.28)/3.2),"")</f>
        <v/>
      </c>
      <c r="M152" t="str">
        <f>IF((ValuesFromComPort!P152)&lt;&gt;"",((((ValuesFromComPort!P152)-(Calculated!$M$2))/1.28)/16),"")</f>
        <v/>
      </c>
      <c r="N152" t="str">
        <f>IF((ValuesFromComPort!Q152)&lt;&gt;"",((((ValuesFromComPort!Q152)-(Calculated!$N$2))/1.28)/160),"")</f>
        <v/>
      </c>
      <c r="O152" t="str">
        <f>IF((ValuesFromComPort!AA152)&lt;&gt;"",(ValuesFromComPort!AA152),"")</f>
        <v/>
      </c>
      <c r="P152" t="str">
        <f>IF((ValuesFromComPort!AB152)&lt;&gt;"",((_xlfn.BITAND((ValuesFromComPort!AB152),1))*(ValuesFromComPort!AA152)*1)+100*(_xlfn.BITAND((ValuesFromComPort!AB152),1)),"")</f>
        <v/>
      </c>
      <c r="Q152" t="str">
        <f>IF((ValuesFromComPort!AB152)&lt;&gt;"",((_xlfn.BITAND((ValuesFromComPort!AB152),2))/2)*50,"")</f>
        <v/>
      </c>
      <c r="R152" t="str">
        <f>IF((ValuesFromComPort!AB152)&lt;&gt;"",((_xlfn.BITAND((ValuesFromComPort!AB152),4))/4)*60,"")</f>
        <v/>
      </c>
      <c r="S152" t="str">
        <f>IF((ValuesFromComPort!AB152)&lt;&gt;"",((_xlfn.BITAND((ValuesFromComPort!AB152),32))/32)*70,"")</f>
        <v/>
      </c>
    </row>
    <row r="153" spans="2:19" x14ac:dyDescent="0.25">
      <c r="B153" t="str">
        <f>IF((ValuesFromComPort!B153)&lt;&gt;"",((((ValuesFromComPort!B153)-(Calculated!$B$2))/1.28)/320),"")</f>
        <v/>
      </c>
      <c r="C153" t="str">
        <f>IF((ValuesFromComPort!C153)&lt;&gt;"",((((ValuesFromComPort!C153)-(Calculated!$C$2))/1.28)/320),"")</f>
        <v/>
      </c>
      <c r="D153" t="str">
        <f>IF((ValuesFromComPort!D153)&lt;&gt;"",((((ValuesFromComPort!D153)-(Calculated!$D$2))/1.28)/80),"")</f>
        <v/>
      </c>
      <c r="E153" t="str">
        <f>IF((ValuesFromComPort!F153)&lt;&gt;"",((((ValuesFromComPort!F153)-(Calculated!$E$2))/1.28)/80),"")</f>
        <v/>
      </c>
      <c r="F153" t="str">
        <f>IF((ValuesFromComPort!H153)&lt;&gt;"",((((ValuesFromComPort!H153)-(Calculated!$F$2))/1.28)/3.2),"")</f>
        <v/>
      </c>
      <c r="G153" t="str">
        <f>IF((ValuesFromComPort!I153)&lt;&gt;"",((((ValuesFromComPort!I153)-$G$2)*0.015625)/0.3),"")</f>
        <v/>
      </c>
      <c r="H153" t="str">
        <f>IF((ValuesFromComPort!J153)&lt;&gt;"",((((ValuesFromComPort!J153)-(Calculated!$H$2))/1.28)*3.2),"")</f>
        <v/>
      </c>
      <c r="I153" t="str">
        <f>IF((ValuesFromComPort!K153)&lt;&gt;"",((((ValuesFromComPort!K153)-(Calculated!$I$2))/1.28)/64),"")</f>
        <v/>
      </c>
      <c r="J153" t="str">
        <f>IF((ValuesFromComPort!M153)&lt;&gt;"",((((ValuesFromComPort!M153)-(Calculated!$J$2))/1.28)/800),"")</f>
        <v/>
      </c>
      <c r="K153" t="str">
        <f>IF((ValuesFromComPort!N153)&lt;&gt;"",(((ValuesFromComPort!N153)-(Calculated!$K$2))/1.28/3200),"")</f>
        <v/>
      </c>
      <c r="L153" t="str">
        <f>IF((ValuesFromComPort!O153)&lt;&gt;"",((((ValuesFromComPort!O153)-(Calculated!$L$2))/1.28)/3.2),"")</f>
        <v/>
      </c>
      <c r="M153" t="str">
        <f>IF((ValuesFromComPort!P153)&lt;&gt;"",((((ValuesFromComPort!P153)-(Calculated!$M$2))/1.28)/16),"")</f>
        <v/>
      </c>
      <c r="N153" t="str">
        <f>IF((ValuesFromComPort!Q153)&lt;&gt;"",((((ValuesFromComPort!Q153)-(Calculated!$N$2))/1.28)/160),"")</f>
        <v/>
      </c>
      <c r="O153" t="str">
        <f>IF((ValuesFromComPort!AA153)&lt;&gt;"",(ValuesFromComPort!AA153),"")</f>
        <v/>
      </c>
      <c r="P153" t="str">
        <f>IF((ValuesFromComPort!AB153)&lt;&gt;"",((_xlfn.BITAND((ValuesFromComPort!AB153),1))*(ValuesFromComPort!AA153)*1)+100*(_xlfn.BITAND((ValuesFromComPort!AB153),1)),"")</f>
        <v/>
      </c>
      <c r="Q153" t="str">
        <f>IF((ValuesFromComPort!AB153)&lt;&gt;"",((_xlfn.BITAND((ValuesFromComPort!AB153),2))/2)*50,"")</f>
        <v/>
      </c>
      <c r="R153" t="str">
        <f>IF((ValuesFromComPort!AB153)&lt;&gt;"",((_xlfn.BITAND((ValuesFromComPort!AB153),4))/4)*60,"")</f>
        <v/>
      </c>
      <c r="S153" t="str">
        <f>IF((ValuesFromComPort!AB153)&lt;&gt;"",((_xlfn.BITAND((ValuesFromComPort!AB153),32))/32)*70,"")</f>
        <v/>
      </c>
    </row>
    <row r="154" spans="2:19" x14ac:dyDescent="0.25">
      <c r="B154" t="str">
        <f>IF((ValuesFromComPort!B154)&lt;&gt;"",((((ValuesFromComPort!B154)-(Calculated!$B$2))/1.28)/320),"")</f>
        <v/>
      </c>
      <c r="C154" t="str">
        <f>IF((ValuesFromComPort!C154)&lt;&gt;"",((((ValuesFromComPort!C154)-(Calculated!$C$2))/1.28)/320),"")</f>
        <v/>
      </c>
      <c r="D154" t="str">
        <f>IF((ValuesFromComPort!D154)&lt;&gt;"",((((ValuesFromComPort!D154)-(Calculated!$D$2))/1.28)/80),"")</f>
        <v/>
      </c>
      <c r="E154" t="str">
        <f>IF((ValuesFromComPort!F154)&lt;&gt;"",((((ValuesFromComPort!F154)-(Calculated!$E$2))/1.28)/80),"")</f>
        <v/>
      </c>
      <c r="F154" t="str">
        <f>IF((ValuesFromComPort!H154)&lt;&gt;"",((((ValuesFromComPort!H154)-(Calculated!$F$2))/1.28)/3.2),"")</f>
        <v/>
      </c>
      <c r="G154" t="str">
        <f>IF((ValuesFromComPort!I154)&lt;&gt;"",((((ValuesFromComPort!I154)-$G$2)*0.015625)/0.3),"")</f>
        <v/>
      </c>
      <c r="H154" t="str">
        <f>IF((ValuesFromComPort!J154)&lt;&gt;"",((((ValuesFromComPort!J154)-(Calculated!$H$2))/1.28)*3.2),"")</f>
        <v/>
      </c>
      <c r="I154" t="str">
        <f>IF((ValuesFromComPort!K154)&lt;&gt;"",((((ValuesFromComPort!K154)-(Calculated!$I$2))/1.28)/64),"")</f>
        <v/>
      </c>
      <c r="J154" t="str">
        <f>IF((ValuesFromComPort!M154)&lt;&gt;"",((((ValuesFromComPort!M154)-(Calculated!$J$2))/1.28)/800),"")</f>
        <v/>
      </c>
      <c r="K154" t="str">
        <f>IF((ValuesFromComPort!N154)&lt;&gt;"",(((ValuesFromComPort!N154)-(Calculated!$K$2))/1.28/3200),"")</f>
        <v/>
      </c>
      <c r="L154" t="str">
        <f>IF((ValuesFromComPort!O154)&lt;&gt;"",((((ValuesFromComPort!O154)-(Calculated!$L$2))/1.28)/3.2),"")</f>
        <v/>
      </c>
      <c r="M154" t="str">
        <f>IF((ValuesFromComPort!P154)&lt;&gt;"",((((ValuesFromComPort!P154)-(Calculated!$M$2))/1.28)/16),"")</f>
        <v/>
      </c>
      <c r="N154" t="str">
        <f>IF((ValuesFromComPort!Q154)&lt;&gt;"",((((ValuesFromComPort!Q154)-(Calculated!$N$2))/1.28)/160),"")</f>
        <v/>
      </c>
      <c r="O154" t="str">
        <f>IF((ValuesFromComPort!AA154)&lt;&gt;"",(ValuesFromComPort!AA154),"")</f>
        <v/>
      </c>
      <c r="P154" t="str">
        <f>IF((ValuesFromComPort!AB154)&lt;&gt;"",((_xlfn.BITAND((ValuesFromComPort!AB154),1))*(ValuesFromComPort!AA154)*1)+100*(_xlfn.BITAND((ValuesFromComPort!AB154),1)),"")</f>
        <v/>
      </c>
      <c r="Q154" t="str">
        <f>IF((ValuesFromComPort!AB154)&lt;&gt;"",((_xlfn.BITAND((ValuesFromComPort!AB154),2))/2)*50,"")</f>
        <v/>
      </c>
      <c r="R154" t="str">
        <f>IF((ValuesFromComPort!AB154)&lt;&gt;"",((_xlfn.BITAND((ValuesFromComPort!AB154),4))/4)*60,"")</f>
        <v/>
      </c>
      <c r="S154" t="str">
        <f>IF((ValuesFromComPort!AB154)&lt;&gt;"",((_xlfn.BITAND((ValuesFromComPort!AB154),32))/32)*70,"")</f>
        <v/>
      </c>
    </row>
    <row r="155" spans="2:19" x14ac:dyDescent="0.25">
      <c r="B155" t="str">
        <f>IF((ValuesFromComPort!B155)&lt;&gt;"",((((ValuesFromComPort!B155)-(Calculated!$B$2))/1.28)/320),"")</f>
        <v/>
      </c>
      <c r="C155" t="str">
        <f>IF((ValuesFromComPort!C155)&lt;&gt;"",((((ValuesFromComPort!C155)-(Calculated!$C$2))/1.28)/320),"")</f>
        <v/>
      </c>
      <c r="D155" t="str">
        <f>IF((ValuesFromComPort!D155)&lt;&gt;"",((((ValuesFromComPort!D155)-(Calculated!$D$2))/1.28)/80),"")</f>
        <v/>
      </c>
      <c r="E155" t="str">
        <f>IF((ValuesFromComPort!F155)&lt;&gt;"",((((ValuesFromComPort!F155)-(Calculated!$E$2))/1.28)/80),"")</f>
        <v/>
      </c>
      <c r="F155" t="str">
        <f>IF((ValuesFromComPort!H155)&lt;&gt;"",((((ValuesFromComPort!H155)-(Calculated!$F$2))/1.28)/3.2),"")</f>
        <v/>
      </c>
      <c r="G155" t="str">
        <f>IF((ValuesFromComPort!I155)&lt;&gt;"",((((ValuesFromComPort!I155)-$G$2)*0.015625)/0.3),"")</f>
        <v/>
      </c>
      <c r="H155" t="str">
        <f>IF((ValuesFromComPort!J155)&lt;&gt;"",((((ValuesFromComPort!J155)-(Calculated!$H$2))/1.28)*3.2),"")</f>
        <v/>
      </c>
      <c r="I155" t="str">
        <f>IF((ValuesFromComPort!K155)&lt;&gt;"",((((ValuesFromComPort!K155)-(Calculated!$I$2))/1.28)/64),"")</f>
        <v/>
      </c>
      <c r="J155" t="str">
        <f>IF((ValuesFromComPort!M155)&lt;&gt;"",((((ValuesFromComPort!M155)-(Calculated!$J$2))/1.28)/800),"")</f>
        <v/>
      </c>
      <c r="K155" t="str">
        <f>IF((ValuesFromComPort!N155)&lt;&gt;"",(((ValuesFromComPort!N155)-(Calculated!$K$2))/1.28/3200),"")</f>
        <v/>
      </c>
      <c r="L155" t="str">
        <f>IF((ValuesFromComPort!O155)&lt;&gt;"",((((ValuesFromComPort!O155)-(Calculated!$L$2))/1.28)/3.2),"")</f>
        <v/>
      </c>
      <c r="M155" t="str">
        <f>IF((ValuesFromComPort!P155)&lt;&gt;"",((((ValuesFromComPort!P155)-(Calculated!$M$2))/1.28)/16),"")</f>
        <v/>
      </c>
      <c r="N155" t="str">
        <f>IF((ValuesFromComPort!Q155)&lt;&gt;"",((((ValuesFromComPort!Q155)-(Calculated!$N$2))/1.28)/160),"")</f>
        <v/>
      </c>
      <c r="O155" t="str">
        <f>IF((ValuesFromComPort!AA155)&lt;&gt;"",(ValuesFromComPort!AA155),"")</f>
        <v/>
      </c>
      <c r="P155" t="str">
        <f>IF((ValuesFromComPort!AB155)&lt;&gt;"",((_xlfn.BITAND((ValuesFromComPort!AB155),1))*(ValuesFromComPort!AA155)*1)+100*(_xlfn.BITAND((ValuesFromComPort!AB155),1)),"")</f>
        <v/>
      </c>
      <c r="Q155" t="str">
        <f>IF((ValuesFromComPort!AB155)&lt;&gt;"",((_xlfn.BITAND((ValuesFromComPort!AB155),2))/2)*50,"")</f>
        <v/>
      </c>
      <c r="R155" t="str">
        <f>IF((ValuesFromComPort!AB155)&lt;&gt;"",((_xlfn.BITAND((ValuesFromComPort!AB155),4))/4)*60,"")</f>
        <v/>
      </c>
      <c r="S155" t="str">
        <f>IF((ValuesFromComPort!AB155)&lt;&gt;"",((_xlfn.BITAND((ValuesFromComPort!AB155),32))/32)*70,"")</f>
        <v/>
      </c>
    </row>
    <row r="156" spans="2:19" x14ac:dyDescent="0.25">
      <c r="B156" t="str">
        <f>IF((ValuesFromComPort!B156)&lt;&gt;"",((((ValuesFromComPort!B156)-(Calculated!$B$2))/1.28)/320),"")</f>
        <v/>
      </c>
      <c r="C156" t="str">
        <f>IF((ValuesFromComPort!C156)&lt;&gt;"",((((ValuesFromComPort!C156)-(Calculated!$C$2))/1.28)/320),"")</f>
        <v/>
      </c>
      <c r="D156" t="str">
        <f>IF((ValuesFromComPort!D156)&lt;&gt;"",((((ValuesFromComPort!D156)-(Calculated!$D$2))/1.28)/80),"")</f>
        <v/>
      </c>
      <c r="E156" t="str">
        <f>IF((ValuesFromComPort!F156)&lt;&gt;"",((((ValuesFromComPort!F156)-(Calculated!$E$2))/1.28)/80),"")</f>
        <v/>
      </c>
      <c r="F156" t="str">
        <f>IF((ValuesFromComPort!H156)&lt;&gt;"",((((ValuesFromComPort!H156)-(Calculated!$F$2))/1.28)/3.2),"")</f>
        <v/>
      </c>
      <c r="G156" t="str">
        <f>IF((ValuesFromComPort!I156)&lt;&gt;"",((((ValuesFromComPort!I156)-$G$2)*0.015625)/0.3),"")</f>
        <v/>
      </c>
      <c r="H156" t="str">
        <f>IF((ValuesFromComPort!J156)&lt;&gt;"",((((ValuesFromComPort!J156)-(Calculated!$H$2))/1.28)*3.2),"")</f>
        <v/>
      </c>
      <c r="I156" t="str">
        <f>IF((ValuesFromComPort!K156)&lt;&gt;"",((((ValuesFromComPort!K156)-(Calculated!$I$2))/1.28)/64),"")</f>
        <v/>
      </c>
      <c r="J156" t="str">
        <f>IF((ValuesFromComPort!M156)&lt;&gt;"",((((ValuesFromComPort!M156)-(Calculated!$J$2))/1.28)/800),"")</f>
        <v/>
      </c>
      <c r="K156" t="str">
        <f>IF((ValuesFromComPort!N156)&lt;&gt;"",(((ValuesFromComPort!N156)-(Calculated!$K$2))/1.28/3200),"")</f>
        <v/>
      </c>
      <c r="L156" t="str">
        <f>IF((ValuesFromComPort!O156)&lt;&gt;"",((((ValuesFromComPort!O156)-(Calculated!$L$2))/1.28)/3.2),"")</f>
        <v/>
      </c>
      <c r="M156" t="str">
        <f>IF((ValuesFromComPort!P156)&lt;&gt;"",((((ValuesFromComPort!P156)-(Calculated!$M$2))/1.28)/16),"")</f>
        <v/>
      </c>
      <c r="N156" t="str">
        <f>IF((ValuesFromComPort!Q156)&lt;&gt;"",((((ValuesFromComPort!Q156)-(Calculated!$N$2))/1.28)/160),"")</f>
        <v/>
      </c>
      <c r="O156" t="str">
        <f>IF((ValuesFromComPort!AA156)&lt;&gt;"",(ValuesFromComPort!AA156),"")</f>
        <v/>
      </c>
      <c r="P156" t="str">
        <f>IF((ValuesFromComPort!AB156)&lt;&gt;"",((_xlfn.BITAND((ValuesFromComPort!AB156),1))*(ValuesFromComPort!AA156)*1)+100*(_xlfn.BITAND((ValuesFromComPort!AB156),1)),"")</f>
        <v/>
      </c>
      <c r="Q156" t="str">
        <f>IF((ValuesFromComPort!AB156)&lt;&gt;"",((_xlfn.BITAND((ValuesFromComPort!AB156),2))/2)*50,"")</f>
        <v/>
      </c>
      <c r="R156" t="str">
        <f>IF((ValuesFromComPort!AB156)&lt;&gt;"",((_xlfn.BITAND((ValuesFromComPort!AB156),4))/4)*60,"")</f>
        <v/>
      </c>
      <c r="S156" t="str">
        <f>IF((ValuesFromComPort!AB156)&lt;&gt;"",((_xlfn.BITAND((ValuesFromComPort!AB156),32))/32)*70,"")</f>
        <v/>
      </c>
    </row>
    <row r="157" spans="2:19" x14ac:dyDescent="0.25">
      <c r="B157" t="str">
        <f>IF((ValuesFromComPort!B157)&lt;&gt;"",((((ValuesFromComPort!B157)-(Calculated!$B$2))/1.28)/320),"")</f>
        <v/>
      </c>
      <c r="C157" t="str">
        <f>IF((ValuesFromComPort!C157)&lt;&gt;"",((((ValuesFromComPort!C157)-(Calculated!$C$2))/1.28)/320),"")</f>
        <v/>
      </c>
      <c r="D157" t="str">
        <f>IF((ValuesFromComPort!D157)&lt;&gt;"",((((ValuesFromComPort!D157)-(Calculated!$D$2))/1.28)/80),"")</f>
        <v/>
      </c>
      <c r="E157" t="str">
        <f>IF((ValuesFromComPort!F157)&lt;&gt;"",((((ValuesFromComPort!F157)-(Calculated!$E$2))/1.28)/80),"")</f>
        <v/>
      </c>
      <c r="F157" t="str">
        <f>IF((ValuesFromComPort!H157)&lt;&gt;"",((((ValuesFromComPort!H157)-(Calculated!$F$2))/1.28)/3.2),"")</f>
        <v/>
      </c>
      <c r="G157" t="str">
        <f>IF((ValuesFromComPort!I157)&lt;&gt;"",((((ValuesFromComPort!I157)-$G$2)*0.015625)/0.3),"")</f>
        <v/>
      </c>
      <c r="H157" t="str">
        <f>IF((ValuesFromComPort!J157)&lt;&gt;"",((((ValuesFromComPort!J157)-(Calculated!$H$2))/1.28)*3.2),"")</f>
        <v/>
      </c>
      <c r="I157" t="str">
        <f>IF((ValuesFromComPort!K157)&lt;&gt;"",((((ValuesFromComPort!K157)-(Calculated!$I$2))/1.28)/64),"")</f>
        <v/>
      </c>
      <c r="J157" t="str">
        <f>IF((ValuesFromComPort!M157)&lt;&gt;"",((((ValuesFromComPort!M157)-(Calculated!$J$2))/1.28)/800),"")</f>
        <v/>
      </c>
      <c r="K157" t="str">
        <f>IF((ValuesFromComPort!N157)&lt;&gt;"",(((ValuesFromComPort!N157)-(Calculated!$K$2))/1.28/3200),"")</f>
        <v/>
      </c>
      <c r="L157" t="str">
        <f>IF((ValuesFromComPort!O157)&lt;&gt;"",((((ValuesFromComPort!O157)-(Calculated!$L$2))/1.28)/3.2),"")</f>
        <v/>
      </c>
      <c r="M157" t="str">
        <f>IF((ValuesFromComPort!P157)&lt;&gt;"",((((ValuesFromComPort!P157)-(Calculated!$M$2))/1.28)/16),"")</f>
        <v/>
      </c>
      <c r="N157" t="str">
        <f>IF((ValuesFromComPort!Q157)&lt;&gt;"",((((ValuesFromComPort!Q157)-(Calculated!$N$2))/1.28)/160),"")</f>
        <v/>
      </c>
      <c r="O157" t="str">
        <f>IF((ValuesFromComPort!AA157)&lt;&gt;"",(ValuesFromComPort!AA157),"")</f>
        <v/>
      </c>
      <c r="P157" t="str">
        <f>IF((ValuesFromComPort!AB157)&lt;&gt;"",((_xlfn.BITAND((ValuesFromComPort!AB157),1))*(ValuesFromComPort!AA157)*1)+100*(_xlfn.BITAND((ValuesFromComPort!AB157),1)),"")</f>
        <v/>
      </c>
      <c r="Q157" t="str">
        <f>IF((ValuesFromComPort!AB157)&lt;&gt;"",((_xlfn.BITAND((ValuesFromComPort!AB157),2))/2)*50,"")</f>
        <v/>
      </c>
      <c r="R157" t="str">
        <f>IF((ValuesFromComPort!AB157)&lt;&gt;"",((_xlfn.BITAND((ValuesFromComPort!AB157),4))/4)*60,"")</f>
        <v/>
      </c>
      <c r="S157" t="str">
        <f>IF((ValuesFromComPort!AB157)&lt;&gt;"",((_xlfn.BITAND((ValuesFromComPort!AB157),32))/32)*70,"")</f>
        <v/>
      </c>
    </row>
    <row r="158" spans="2:19" x14ac:dyDescent="0.25">
      <c r="B158" t="str">
        <f>IF((ValuesFromComPort!B158)&lt;&gt;"",((((ValuesFromComPort!B158)-(Calculated!$B$2))/1.28)/320),"")</f>
        <v/>
      </c>
      <c r="C158" t="str">
        <f>IF((ValuesFromComPort!C158)&lt;&gt;"",((((ValuesFromComPort!C158)-(Calculated!$C$2))/1.28)/320),"")</f>
        <v/>
      </c>
      <c r="D158" t="str">
        <f>IF((ValuesFromComPort!D158)&lt;&gt;"",((((ValuesFromComPort!D158)-(Calculated!$D$2))/1.28)/80),"")</f>
        <v/>
      </c>
      <c r="E158" t="str">
        <f>IF((ValuesFromComPort!F158)&lt;&gt;"",((((ValuesFromComPort!F158)-(Calculated!$E$2))/1.28)/80),"")</f>
        <v/>
      </c>
      <c r="F158" t="str">
        <f>IF((ValuesFromComPort!H158)&lt;&gt;"",((((ValuesFromComPort!H158)-(Calculated!$F$2))/1.28)/3.2),"")</f>
        <v/>
      </c>
      <c r="G158" t="str">
        <f>IF((ValuesFromComPort!I158)&lt;&gt;"",((((ValuesFromComPort!I158)-$G$2)*0.015625)/0.3),"")</f>
        <v/>
      </c>
      <c r="H158" t="str">
        <f>IF((ValuesFromComPort!J158)&lt;&gt;"",((((ValuesFromComPort!J158)-(Calculated!$H$2))/1.28)*3.2),"")</f>
        <v/>
      </c>
      <c r="I158" t="str">
        <f>IF((ValuesFromComPort!K158)&lt;&gt;"",((((ValuesFromComPort!K158)-(Calculated!$I$2))/1.28)/64),"")</f>
        <v/>
      </c>
      <c r="J158" t="str">
        <f>IF((ValuesFromComPort!M158)&lt;&gt;"",((((ValuesFromComPort!M158)-(Calculated!$J$2))/1.28)/800),"")</f>
        <v/>
      </c>
      <c r="K158" t="str">
        <f>IF((ValuesFromComPort!N158)&lt;&gt;"",(((ValuesFromComPort!N158)-(Calculated!$K$2))/1.28/3200),"")</f>
        <v/>
      </c>
      <c r="L158" t="str">
        <f>IF((ValuesFromComPort!O158)&lt;&gt;"",((((ValuesFromComPort!O158)-(Calculated!$L$2))/1.28)/3.2),"")</f>
        <v/>
      </c>
      <c r="M158" t="str">
        <f>IF((ValuesFromComPort!P158)&lt;&gt;"",((((ValuesFromComPort!P158)-(Calculated!$M$2))/1.28)/16),"")</f>
        <v/>
      </c>
      <c r="N158" t="str">
        <f>IF((ValuesFromComPort!Q158)&lt;&gt;"",((((ValuesFromComPort!Q158)-(Calculated!$N$2))/1.28)/160),"")</f>
        <v/>
      </c>
      <c r="O158" t="str">
        <f>IF((ValuesFromComPort!AA158)&lt;&gt;"",(ValuesFromComPort!AA158),"")</f>
        <v/>
      </c>
      <c r="P158" t="str">
        <f>IF((ValuesFromComPort!AB158)&lt;&gt;"",((_xlfn.BITAND((ValuesFromComPort!AB158),1))*(ValuesFromComPort!AA158)*1)+100*(_xlfn.BITAND((ValuesFromComPort!AB158),1)),"")</f>
        <v/>
      </c>
      <c r="Q158" t="str">
        <f>IF((ValuesFromComPort!AB158)&lt;&gt;"",((_xlfn.BITAND((ValuesFromComPort!AB158),2))/2)*50,"")</f>
        <v/>
      </c>
      <c r="R158" t="str">
        <f>IF((ValuesFromComPort!AB158)&lt;&gt;"",((_xlfn.BITAND((ValuesFromComPort!AB158),4))/4)*60,"")</f>
        <v/>
      </c>
      <c r="S158" t="str">
        <f>IF((ValuesFromComPort!AB158)&lt;&gt;"",((_xlfn.BITAND((ValuesFromComPort!AB158),32))/32)*70,"")</f>
        <v/>
      </c>
    </row>
    <row r="159" spans="2:19" x14ac:dyDescent="0.25">
      <c r="B159" t="str">
        <f>IF((ValuesFromComPort!B159)&lt;&gt;"",((((ValuesFromComPort!B159)-(Calculated!$B$2))/1.28)/320),"")</f>
        <v/>
      </c>
      <c r="C159" t="str">
        <f>IF((ValuesFromComPort!C159)&lt;&gt;"",((((ValuesFromComPort!C159)-(Calculated!$C$2))/1.28)/320),"")</f>
        <v/>
      </c>
      <c r="D159" t="str">
        <f>IF((ValuesFromComPort!D159)&lt;&gt;"",((((ValuesFromComPort!D159)-(Calculated!$D$2))/1.28)/80),"")</f>
        <v/>
      </c>
      <c r="E159" t="str">
        <f>IF((ValuesFromComPort!F159)&lt;&gt;"",((((ValuesFromComPort!F159)-(Calculated!$E$2))/1.28)/80),"")</f>
        <v/>
      </c>
      <c r="F159" t="str">
        <f>IF((ValuesFromComPort!H159)&lt;&gt;"",((((ValuesFromComPort!H159)-(Calculated!$F$2))/1.28)/3.2),"")</f>
        <v/>
      </c>
      <c r="G159" t="str">
        <f>IF((ValuesFromComPort!I159)&lt;&gt;"",((((ValuesFromComPort!I159)-$G$2)*0.015625)/0.3),"")</f>
        <v/>
      </c>
      <c r="H159" t="str">
        <f>IF((ValuesFromComPort!J159)&lt;&gt;"",((((ValuesFromComPort!J159)-(Calculated!$H$2))/1.28)*3.2),"")</f>
        <v/>
      </c>
      <c r="I159" t="str">
        <f>IF((ValuesFromComPort!K159)&lt;&gt;"",((((ValuesFromComPort!K159)-(Calculated!$I$2))/1.28)/64),"")</f>
        <v/>
      </c>
      <c r="J159" t="str">
        <f>IF((ValuesFromComPort!M159)&lt;&gt;"",((((ValuesFromComPort!M159)-(Calculated!$J$2))/1.28)/800),"")</f>
        <v/>
      </c>
      <c r="K159" t="str">
        <f>IF((ValuesFromComPort!N159)&lt;&gt;"",(((ValuesFromComPort!N159)-(Calculated!$K$2))/1.28/3200),"")</f>
        <v/>
      </c>
      <c r="L159" t="str">
        <f>IF((ValuesFromComPort!O159)&lt;&gt;"",((((ValuesFromComPort!O159)-(Calculated!$L$2))/1.28)/3.2),"")</f>
        <v/>
      </c>
      <c r="M159" t="str">
        <f>IF((ValuesFromComPort!P159)&lt;&gt;"",((((ValuesFromComPort!P159)-(Calculated!$M$2))/1.28)/16),"")</f>
        <v/>
      </c>
      <c r="N159" t="str">
        <f>IF((ValuesFromComPort!Q159)&lt;&gt;"",((((ValuesFromComPort!Q159)-(Calculated!$N$2))/1.28)/160),"")</f>
        <v/>
      </c>
      <c r="O159" t="str">
        <f>IF((ValuesFromComPort!AA159)&lt;&gt;"",(ValuesFromComPort!AA159),"")</f>
        <v/>
      </c>
      <c r="P159" t="str">
        <f>IF((ValuesFromComPort!AB159)&lt;&gt;"",((_xlfn.BITAND((ValuesFromComPort!AB159),1))*(ValuesFromComPort!AA159)*1)+100*(_xlfn.BITAND((ValuesFromComPort!AB159),1)),"")</f>
        <v/>
      </c>
      <c r="Q159" t="str">
        <f>IF((ValuesFromComPort!AB159)&lt;&gt;"",((_xlfn.BITAND((ValuesFromComPort!AB159),2))/2)*50,"")</f>
        <v/>
      </c>
      <c r="R159" t="str">
        <f>IF((ValuesFromComPort!AB159)&lt;&gt;"",((_xlfn.BITAND((ValuesFromComPort!AB159),4))/4)*60,"")</f>
        <v/>
      </c>
      <c r="S159" t="str">
        <f>IF((ValuesFromComPort!AB159)&lt;&gt;"",((_xlfn.BITAND((ValuesFromComPort!AB159),32))/32)*70,"")</f>
        <v/>
      </c>
    </row>
    <row r="160" spans="2:19" x14ac:dyDescent="0.25">
      <c r="B160" t="str">
        <f>IF((ValuesFromComPort!B160)&lt;&gt;"",((((ValuesFromComPort!B160)-(Calculated!$B$2))/1.28)/320),"")</f>
        <v/>
      </c>
      <c r="C160" t="str">
        <f>IF((ValuesFromComPort!C160)&lt;&gt;"",((((ValuesFromComPort!C160)-(Calculated!$C$2))/1.28)/320),"")</f>
        <v/>
      </c>
      <c r="D160" t="str">
        <f>IF((ValuesFromComPort!D160)&lt;&gt;"",((((ValuesFromComPort!D160)-(Calculated!$D$2))/1.28)/80),"")</f>
        <v/>
      </c>
      <c r="E160" t="str">
        <f>IF((ValuesFromComPort!F160)&lt;&gt;"",((((ValuesFromComPort!F160)-(Calculated!$E$2))/1.28)/80),"")</f>
        <v/>
      </c>
      <c r="F160" t="str">
        <f>IF((ValuesFromComPort!H160)&lt;&gt;"",((((ValuesFromComPort!H160)-(Calculated!$F$2))/1.28)/3.2),"")</f>
        <v/>
      </c>
      <c r="G160" t="str">
        <f>IF((ValuesFromComPort!I160)&lt;&gt;"",((((ValuesFromComPort!I160)-$G$2)*0.015625)/0.3),"")</f>
        <v/>
      </c>
      <c r="H160" t="str">
        <f>IF((ValuesFromComPort!J160)&lt;&gt;"",((((ValuesFromComPort!J160)-(Calculated!$H$2))/1.28)*3.2),"")</f>
        <v/>
      </c>
      <c r="I160" t="str">
        <f>IF((ValuesFromComPort!K160)&lt;&gt;"",((((ValuesFromComPort!K160)-(Calculated!$I$2))/1.28)/64),"")</f>
        <v/>
      </c>
      <c r="J160" t="str">
        <f>IF((ValuesFromComPort!M160)&lt;&gt;"",((((ValuesFromComPort!M160)-(Calculated!$J$2))/1.28)/800),"")</f>
        <v/>
      </c>
      <c r="K160" t="str">
        <f>IF((ValuesFromComPort!N160)&lt;&gt;"",(((ValuesFromComPort!N160)-(Calculated!$K$2))/1.28/3200),"")</f>
        <v/>
      </c>
      <c r="L160" t="str">
        <f>IF((ValuesFromComPort!O160)&lt;&gt;"",((((ValuesFromComPort!O160)-(Calculated!$L$2))/1.28)/3.2),"")</f>
        <v/>
      </c>
      <c r="M160" t="str">
        <f>IF((ValuesFromComPort!P160)&lt;&gt;"",((((ValuesFromComPort!P160)-(Calculated!$M$2))/1.28)/16),"")</f>
        <v/>
      </c>
      <c r="N160" t="str">
        <f>IF((ValuesFromComPort!Q160)&lt;&gt;"",((((ValuesFromComPort!Q160)-(Calculated!$N$2))/1.28)/160),"")</f>
        <v/>
      </c>
      <c r="O160" t="str">
        <f>IF((ValuesFromComPort!AA160)&lt;&gt;"",(ValuesFromComPort!AA160),"")</f>
        <v/>
      </c>
      <c r="P160" t="str">
        <f>IF((ValuesFromComPort!AB160)&lt;&gt;"",((_xlfn.BITAND((ValuesFromComPort!AB160),1))*(ValuesFromComPort!AA160)*1)+100*(_xlfn.BITAND((ValuesFromComPort!AB160),1)),"")</f>
        <v/>
      </c>
      <c r="Q160" t="str">
        <f>IF((ValuesFromComPort!AB160)&lt;&gt;"",((_xlfn.BITAND((ValuesFromComPort!AB160),2))/2)*50,"")</f>
        <v/>
      </c>
      <c r="R160" t="str">
        <f>IF((ValuesFromComPort!AB160)&lt;&gt;"",((_xlfn.BITAND((ValuesFromComPort!AB160),4))/4)*60,"")</f>
        <v/>
      </c>
      <c r="S160" t="str">
        <f>IF((ValuesFromComPort!AB160)&lt;&gt;"",((_xlfn.BITAND((ValuesFromComPort!AB160),32))/32)*70,"")</f>
        <v/>
      </c>
    </row>
    <row r="161" spans="2:19" x14ac:dyDescent="0.25">
      <c r="B161" t="str">
        <f>IF((ValuesFromComPort!B161)&lt;&gt;"",((((ValuesFromComPort!B161)-(Calculated!$B$2))/1.28)/320),"")</f>
        <v/>
      </c>
      <c r="C161" t="str">
        <f>IF((ValuesFromComPort!C161)&lt;&gt;"",((((ValuesFromComPort!C161)-(Calculated!$C$2))/1.28)/320),"")</f>
        <v/>
      </c>
      <c r="D161" t="str">
        <f>IF((ValuesFromComPort!D161)&lt;&gt;"",((((ValuesFromComPort!D161)-(Calculated!$D$2))/1.28)/80),"")</f>
        <v/>
      </c>
      <c r="E161" t="str">
        <f>IF((ValuesFromComPort!F161)&lt;&gt;"",((((ValuesFromComPort!F161)-(Calculated!$E$2))/1.28)/80),"")</f>
        <v/>
      </c>
      <c r="F161" t="str">
        <f>IF((ValuesFromComPort!H161)&lt;&gt;"",((((ValuesFromComPort!H161)-(Calculated!$F$2))/1.28)/3.2),"")</f>
        <v/>
      </c>
      <c r="G161" t="str">
        <f>IF((ValuesFromComPort!I161)&lt;&gt;"",((((ValuesFromComPort!I161)-$G$2)*0.015625)/0.3),"")</f>
        <v/>
      </c>
      <c r="H161" t="str">
        <f>IF((ValuesFromComPort!J161)&lt;&gt;"",((((ValuesFromComPort!J161)-(Calculated!$H$2))/1.28)*3.2),"")</f>
        <v/>
      </c>
      <c r="I161" t="str">
        <f>IF((ValuesFromComPort!K161)&lt;&gt;"",((((ValuesFromComPort!K161)-(Calculated!$I$2))/1.28)/64),"")</f>
        <v/>
      </c>
      <c r="J161" t="str">
        <f>IF((ValuesFromComPort!M161)&lt;&gt;"",((((ValuesFromComPort!M161)-(Calculated!$J$2))/1.28)/800),"")</f>
        <v/>
      </c>
      <c r="K161" t="str">
        <f>IF((ValuesFromComPort!N161)&lt;&gt;"",(((ValuesFromComPort!N161)-(Calculated!$K$2))/1.28/3200),"")</f>
        <v/>
      </c>
      <c r="L161" t="str">
        <f>IF((ValuesFromComPort!O161)&lt;&gt;"",((((ValuesFromComPort!O161)-(Calculated!$L$2))/1.28)/3.2),"")</f>
        <v/>
      </c>
      <c r="M161" t="str">
        <f>IF((ValuesFromComPort!P161)&lt;&gt;"",((((ValuesFromComPort!P161)-(Calculated!$M$2))/1.28)/16),"")</f>
        <v/>
      </c>
      <c r="N161" t="str">
        <f>IF((ValuesFromComPort!Q161)&lt;&gt;"",((((ValuesFromComPort!Q161)-(Calculated!$N$2))/1.28)/160),"")</f>
        <v/>
      </c>
      <c r="O161" t="str">
        <f>IF((ValuesFromComPort!AA161)&lt;&gt;"",(ValuesFromComPort!AA161),"")</f>
        <v/>
      </c>
      <c r="P161" t="str">
        <f>IF((ValuesFromComPort!AB161)&lt;&gt;"",((_xlfn.BITAND((ValuesFromComPort!AB161),1))*(ValuesFromComPort!AA161)*1)+100*(_xlfn.BITAND((ValuesFromComPort!AB161),1)),"")</f>
        <v/>
      </c>
      <c r="Q161" t="str">
        <f>IF((ValuesFromComPort!AB161)&lt;&gt;"",((_xlfn.BITAND((ValuesFromComPort!AB161),2))/2)*50,"")</f>
        <v/>
      </c>
      <c r="R161" t="str">
        <f>IF((ValuesFromComPort!AB161)&lt;&gt;"",((_xlfn.BITAND((ValuesFromComPort!AB161),4))/4)*60,"")</f>
        <v/>
      </c>
      <c r="S161" t="str">
        <f>IF((ValuesFromComPort!AB161)&lt;&gt;"",((_xlfn.BITAND((ValuesFromComPort!AB161),32))/32)*70,"")</f>
        <v/>
      </c>
    </row>
    <row r="162" spans="2:19" x14ac:dyDescent="0.25">
      <c r="B162" t="str">
        <f>IF((ValuesFromComPort!B162)&lt;&gt;"",((((ValuesFromComPort!B162)-(Calculated!$B$2))/1.28)/320),"")</f>
        <v/>
      </c>
      <c r="C162" t="str">
        <f>IF((ValuesFromComPort!C162)&lt;&gt;"",((((ValuesFromComPort!C162)-(Calculated!$C$2))/1.28)/320),"")</f>
        <v/>
      </c>
      <c r="D162" t="str">
        <f>IF((ValuesFromComPort!D162)&lt;&gt;"",((((ValuesFromComPort!D162)-(Calculated!$D$2))/1.28)/80),"")</f>
        <v/>
      </c>
      <c r="E162" t="str">
        <f>IF((ValuesFromComPort!F162)&lt;&gt;"",((((ValuesFromComPort!F162)-(Calculated!$E$2))/1.28)/80),"")</f>
        <v/>
      </c>
      <c r="F162" t="str">
        <f>IF((ValuesFromComPort!H162)&lt;&gt;"",((((ValuesFromComPort!H162)-(Calculated!$F$2))/1.28)/3.2),"")</f>
        <v/>
      </c>
      <c r="G162" t="str">
        <f>IF((ValuesFromComPort!I162)&lt;&gt;"",((((ValuesFromComPort!I162)-$G$2)*0.015625)/0.3),"")</f>
        <v/>
      </c>
      <c r="H162" t="str">
        <f>IF((ValuesFromComPort!J162)&lt;&gt;"",((((ValuesFromComPort!J162)-(Calculated!$H$2))/1.28)*3.2),"")</f>
        <v/>
      </c>
      <c r="I162" t="str">
        <f>IF((ValuesFromComPort!K162)&lt;&gt;"",((((ValuesFromComPort!K162)-(Calculated!$I$2))/1.28)/64),"")</f>
        <v/>
      </c>
      <c r="J162" t="str">
        <f>IF((ValuesFromComPort!M162)&lt;&gt;"",((((ValuesFromComPort!M162)-(Calculated!$J$2))/1.28)/800),"")</f>
        <v/>
      </c>
      <c r="K162" t="str">
        <f>IF((ValuesFromComPort!N162)&lt;&gt;"",(((ValuesFromComPort!N162)-(Calculated!$K$2))/1.28/3200),"")</f>
        <v/>
      </c>
      <c r="L162" t="str">
        <f>IF((ValuesFromComPort!O162)&lt;&gt;"",((((ValuesFromComPort!O162)-(Calculated!$L$2))/1.28)/3.2),"")</f>
        <v/>
      </c>
      <c r="M162" t="str">
        <f>IF((ValuesFromComPort!P162)&lt;&gt;"",((((ValuesFromComPort!P162)-(Calculated!$M$2))/1.28)/16),"")</f>
        <v/>
      </c>
      <c r="N162" t="str">
        <f>IF((ValuesFromComPort!Q162)&lt;&gt;"",((((ValuesFromComPort!Q162)-(Calculated!$N$2))/1.28)/160),"")</f>
        <v/>
      </c>
      <c r="O162" t="str">
        <f>IF((ValuesFromComPort!AA162)&lt;&gt;"",(ValuesFromComPort!AA162),"")</f>
        <v/>
      </c>
      <c r="P162" t="str">
        <f>IF((ValuesFromComPort!AB162)&lt;&gt;"",((_xlfn.BITAND((ValuesFromComPort!AB162),1))*(ValuesFromComPort!AA162)*1)+100*(_xlfn.BITAND((ValuesFromComPort!AB162),1)),"")</f>
        <v/>
      </c>
      <c r="Q162" t="str">
        <f>IF((ValuesFromComPort!AB162)&lt;&gt;"",((_xlfn.BITAND((ValuesFromComPort!AB162),2))/2)*50,"")</f>
        <v/>
      </c>
      <c r="R162" t="str">
        <f>IF((ValuesFromComPort!AB162)&lt;&gt;"",((_xlfn.BITAND((ValuesFromComPort!AB162),4))/4)*60,"")</f>
        <v/>
      </c>
      <c r="S162" t="str">
        <f>IF((ValuesFromComPort!AB162)&lt;&gt;"",((_xlfn.BITAND((ValuesFromComPort!AB162),32))/32)*70,"")</f>
        <v/>
      </c>
    </row>
    <row r="163" spans="2:19" x14ac:dyDescent="0.25">
      <c r="B163" t="str">
        <f>IF((ValuesFromComPort!B163)&lt;&gt;"",((((ValuesFromComPort!B163)-(Calculated!$B$2))/1.28)/320),"")</f>
        <v/>
      </c>
      <c r="C163" t="str">
        <f>IF((ValuesFromComPort!C163)&lt;&gt;"",((((ValuesFromComPort!C163)-(Calculated!$C$2))/1.28)/320),"")</f>
        <v/>
      </c>
      <c r="D163" t="str">
        <f>IF((ValuesFromComPort!D163)&lt;&gt;"",((((ValuesFromComPort!D163)-(Calculated!$D$2))/1.28)/80),"")</f>
        <v/>
      </c>
      <c r="E163" t="str">
        <f>IF((ValuesFromComPort!F163)&lt;&gt;"",((((ValuesFromComPort!F163)-(Calculated!$E$2))/1.28)/80),"")</f>
        <v/>
      </c>
      <c r="F163" t="str">
        <f>IF((ValuesFromComPort!H163)&lt;&gt;"",((((ValuesFromComPort!H163)-(Calculated!$F$2))/1.28)/3.2),"")</f>
        <v/>
      </c>
      <c r="G163" t="str">
        <f>IF((ValuesFromComPort!I163)&lt;&gt;"",((((ValuesFromComPort!I163)-$G$2)*0.015625)/0.3),"")</f>
        <v/>
      </c>
      <c r="H163" t="str">
        <f>IF((ValuesFromComPort!J163)&lt;&gt;"",((((ValuesFromComPort!J163)-(Calculated!$H$2))/1.28)*3.2),"")</f>
        <v/>
      </c>
      <c r="I163" t="str">
        <f>IF((ValuesFromComPort!K163)&lt;&gt;"",((((ValuesFromComPort!K163)-(Calculated!$I$2))/1.28)/64),"")</f>
        <v/>
      </c>
      <c r="J163" t="str">
        <f>IF((ValuesFromComPort!M163)&lt;&gt;"",((((ValuesFromComPort!M163)-(Calculated!$J$2))/1.28)/800),"")</f>
        <v/>
      </c>
      <c r="K163" t="str">
        <f>IF((ValuesFromComPort!N163)&lt;&gt;"",(((ValuesFromComPort!N163)-(Calculated!$K$2))/1.28/3200),"")</f>
        <v/>
      </c>
      <c r="L163" t="str">
        <f>IF((ValuesFromComPort!O163)&lt;&gt;"",((((ValuesFromComPort!O163)-(Calculated!$L$2))/1.28)/3.2),"")</f>
        <v/>
      </c>
      <c r="M163" t="str">
        <f>IF((ValuesFromComPort!P163)&lt;&gt;"",((((ValuesFromComPort!P163)-(Calculated!$M$2))/1.28)/16),"")</f>
        <v/>
      </c>
      <c r="N163" t="str">
        <f>IF((ValuesFromComPort!Q163)&lt;&gt;"",((((ValuesFromComPort!Q163)-(Calculated!$N$2))/1.28)/160),"")</f>
        <v/>
      </c>
      <c r="O163" t="str">
        <f>IF((ValuesFromComPort!AA163)&lt;&gt;"",(ValuesFromComPort!AA163),"")</f>
        <v/>
      </c>
      <c r="P163" t="str">
        <f>IF((ValuesFromComPort!AB163)&lt;&gt;"",((_xlfn.BITAND((ValuesFromComPort!AB163),1))*(ValuesFromComPort!AA163)*1)+100*(_xlfn.BITAND((ValuesFromComPort!AB163),1)),"")</f>
        <v/>
      </c>
      <c r="Q163" t="str">
        <f>IF((ValuesFromComPort!AB163)&lt;&gt;"",((_xlfn.BITAND((ValuesFromComPort!AB163),2))/2)*50,"")</f>
        <v/>
      </c>
      <c r="R163" t="str">
        <f>IF((ValuesFromComPort!AB163)&lt;&gt;"",((_xlfn.BITAND((ValuesFromComPort!AB163),4))/4)*60,"")</f>
        <v/>
      </c>
      <c r="S163" t="str">
        <f>IF((ValuesFromComPort!AB163)&lt;&gt;"",((_xlfn.BITAND((ValuesFromComPort!AB163),32))/32)*70,"")</f>
        <v/>
      </c>
    </row>
    <row r="164" spans="2:19" x14ac:dyDescent="0.25">
      <c r="B164" t="str">
        <f>IF((ValuesFromComPort!B164)&lt;&gt;"",((((ValuesFromComPort!B164)-(Calculated!$B$2))/1.28)/320),"")</f>
        <v/>
      </c>
      <c r="C164" t="str">
        <f>IF((ValuesFromComPort!C164)&lt;&gt;"",((((ValuesFromComPort!C164)-(Calculated!$C$2))/1.28)/320),"")</f>
        <v/>
      </c>
      <c r="D164" t="str">
        <f>IF((ValuesFromComPort!D164)&lt;&gt;"",((((ValuesFromComPort!D164)-(Calculated!$D$2))/1.28)/80),"")</f>
        <v/>
      </c>
      <c r="E164" t="str">
        <f>IF((ValuesFromComPort!F164)&lt;&gt;"",((((ValuesFromComPort!F164)-(Calculated!$E$2))/1.28)/80),"")</f>
        <v/>
      </c>
      <c r="F164" t="str">
        <f>IF((ValuesFromComPort!H164)&lt;&gt;"",((((ValuesFromComPort!H164)-(Calculated!$F$2))/1.28)/3.2),"")</f>
        <v/>
      </c>
      <c r="G164" t="str">
        <f>IF((ValuesFromComPort!I164)&lt;&gt;"",((((ValuesFromComPort!I164)-$G$2)*0.015625)/0.3),"")</f>
        <v/>
      </c>
      <c r="H164" t="str">
        <f>IF((ValuesFromComPort!J164)&lt;&gt;"",((((ValuesFromComPort!J164)-(Calculated!$H$2))/1.28)*3.2),"")</f>
        <v/>
      </c>
      <c r="I164" t="str">
        <f>IF((ValuesFromComPort!K164)&lt;&gt;"",((((ValuesFromComPort!K164)-(Calculated!$I$2))/1.28)/64),"")</f>
        <v/>
      </c>
      <c r="J164" t="str">
        <f>IF((ValuesFromComPort!M164)&lt;&gt;"",((((ValuesFromComPort!M164)-(Calculated!$J$2))/1.28)/800),"")</f>
        <v/>
      </c>
      <c r="K164" t="str">
        <f>IF((ValuesFromComPort!N164)&lt;&gt;"",(((ValuesFromComPort!N164)-(Calculated!$K$2))/1.28/3200),"")</f>
        <v/>
      </c>
      <c r="L164" t="str">
        <f>IF((ValuesFromComPort!O164)&lt;&gt;"",((((ValuesFromComPort!O164)-(Calculated!$L$2))/1.28)/3.2),"")</f>
        <v/>
      </c>
      <c r="M164" t="str">
        <f>IF((ValuesFromComPort!P164)&lt;&gt;"",((((ValuesFromComPort!P164)-(Calculated!$M$2))/1.28)/16),"")</f>
        <v/>
      </c>
      <c r="N164" t="str">
        <f>IF((ValuesFromComPort!Q164)&lt;&gt;"",((((ValuesFromComPort!Q164)-(Calculated!$N$2))/1.28)/160),"")</f>
        <v/>
      </c>
      <c r="O164" t="str">
        <f>IF((ValuesFromComPort!AA164)&lt;&gt;"",(ValuesFromComPort!AA164),"")</f>
        <v/>
      </c>
      <c r="P164" t="str">
        <f>IF((ValuesFromComPort!AB164)&lt;&gt;"",((_xlfn.BITAND((ValuesFromComPort!AB164),1))*(ValuesFromComPort!AA164)*1)+100*(_xlfn.BITAND((ValuesFromComPort!AB164),1)),"")</f>
        <v/>
      </c>
      <c r="Q164" t="str">
        <f>IF((ValuesFromComPort!AB164)&lt;&gt;"",((_xlfn.BITAND((ValuesFromComPort!AB164),2))/2)*50,"")</f>
        <v/>
      </c>
      <c r="R164" t="str">
        <f>IF((ValuesFromComPort!AB164)&lt;&gt;"",((_xlfn.BITAND((ValuesFromComPort!AB164),4))/4)*60,"")</f>
        <v/>
      </c>
      <c r="S164" t="str">
        <f>IF((ValuesFromComPort!AB164)&lt;&gt;"",((_xlfn.BITAND((ValuesFromComPort!AB164),32))/32)*70,"")</f>
        <v/>
      </c>
    </row>
    <row r="165" spans="2:19" x14ac:dyDescent="0.25">
      <c r="B165" t="str">
        <f>IF((ValuesFromComPort!B165)&lt;&gt;"",((((ValuesFromComPort!B165)-(Calculated!$B$2))/1.28)/320),"")</f>
        <v/>
      </c>
      <c r="C165" t="str">
        <f>IF((ValuesFromComPort!C165)&lt;&gt;"",((((ValuesFromComPort!C165)-(Calculated!$C$2))/1.28)/320),"")</f>
        <v/>
      </c>
      <c r="D165" t="str">
        <f>IF((ValuesFromComPort!D165)&lt;&gt;"",((((ValuesFromComPort!D165)-(Calculated!$D$2))/1.28)/80),"")</f>
        <v/>
      </c>
      <c r="E165" t="str">
        <f>IF((ValuesFromComPort!F165)&lt;&gt;"",((((ValuesFromComPort!F165)-(Calculated!$E$2))/1.28)/80),"")</f>
        <v/>
      </c>
      <c r="F165" t="str">
        <f>IF((ValuesFromComPort!H165)&lt;&gt;"",((((ValuesFromComPort!H165)-(Calculated!$F$2))/1.28)/3.2),"")</f>
        <v/>
      </c>
      <c r="G165" t="str">
        <f>IF((ValuesFromComPort!I165)&lt;&gt;"",((((ValuesFromComPort!I165)-$G$2)*0.015625)/0.3),"")</f>
        <v/>
      </c>
      <c r="H165" t="str">
        <f>IF((ValuesFromComPort!J165)&lt;&gt;"",((((ValuesFromComPort!J165)-(Calculated!$H$2))/1.28)*3.2),"")</f>
        <v/>
      </c>
      <c r="I165" t="str">
        <f>IF((ValuesFromComPort!K165)&lt;&gt;"",((((ValuesFromComPort!K165)-(Calculated!$I$2))/1.28)/64),"")</f>
        <v/>
      </c>
      <c r="J165" t="str">
        <f>IF((ValuesFromComPort!M165)&lt;&gt;"",((((ValuesFromComPort!M165)-(Calculated!$J$2))/1.28)/800),"")</f>
        <v/>
      </c>
      <c r="K165" t="str">
        <f>IF((ValuesFromComPort!N165)&lt;&gt;"",(((ValuesFromComPort!N165)-(Calculated!$K$2))/1.28/3200),"")</f>
        <v/>
      </c>
      <c r="L165" t="str">
        <f>IF((ValuesFromComPort!O165)&lt;&gt;"",((((ValuesFromComPort!O165)-(Calculated!$L$2))/1.28)/3.2),"")</f>
        <v/>
      </c>
      <c r="M165" t="str">
        <f>IF((ValuesFromComPort!P165)&lt;&gt;"",((((ValuesFromComPort!P165)-(Calculated!$M$2))/1.28)/16),"")</f>
        <v/>
      </c>
      <c r="N165" t="str">
        <f>IF((ValuesFromComPort!Q165)&lt;&gt;"",((((ValuesFromComPort!Q165)-(Calculated!$N$2))/1.28)/160),"")</f>
        <v/>
      </c>
      <c r="O165" t="str">
        <f>IF((ValuesFromComPort!AA165)&lt;&gt;"",(ValuesFromComPort!AA165),"")</f>
        <v/>
      </c>
      <c r="P165" t="str">
        <f>IF((ValuesFromComPort!AB165)&lt;&gt;"",((_xlfn.BITAND((ValuesFromComPort!AB165),1))*(ValuesFromComPort!AA165)*1)+100*(_xlfn.BITAND((ValuesFromComPort!AB165),1)),"")</f>
        <v/>
      </c>
      <c r="Q165" t="str">
        <f>IF((ValuesFromComPort!AB165)&lt;&gt;"",((_xlfn.BITAND((ValuesFromComPort!AB165),2))/2)*50,"")</f>
        <v/>
      </c>
      <c r="R165" t="str">
        <f>IF((ValuesFromComPort!AB165)&lt;&gt;"",((_xlfn.BITAND((ValuesFromComPort!AB165),4))/4)*60,"")</f>
        <v/>
      </c>
      <c r="S165" t="str">
        <f>IF((ValuesFromComPort!AB165)&lt;&gt;"",((_xlfn.BITAND((ValuesFromComPort!AB165),32))/32)*70,"")</f>
        <v/>
      </c>
    </row>
    <row r="166" spans="2:19" x14ac:dyDescent="0.25">
      <c r="B166" t="str">
        <f>IF((ValuesFromComPort!B166)&lt;&gt;"",((((ValuesFromComPort!B166)-(Calculated!$B$2))/1.28)/320),"")</f>
        <v/>
      </c>
      <c r="C166" t="str">
        <f>IF((ValuesFromComPort!C166)&lt;&gt;"",((((ValuesFromComPort!C166)-(Calculated!$C$2))/1.28)/320),"")</f>
        <v/>
      </c>
      <c r="D166" t="str">
        <f>IF((ValuesFromComPort!D166)&lt;&gt;"",((((ValuesFromComPort!D166)-(Calculated!$D$2))/1.28)/80),"")</f>
        <v/>
      </c>
      <c r="E166" t="str">
        <f>IF((ValuesFromComPort!F166)&lt;&gt;"",((((ValuesFromComPort!F166)-(Calculated!$E$2))/1.28)/80),"")</f>
        <v/>
      </c>
      <c r="F166" t="str">
        <f>IF((ValuesFromComPort!H166)&lt;&gt;"",((((ValuesFromComPort!H166)-(Calculated!$F$2))/1.28)/3.2),"")</f>
        <v/>
      </c>
      <c r="G166" t="str">
        <f>IF((ValuesFromComPort!I166)&lt;&gt;"",((((ValuesFromComPort!I166)-$G$2)*0.015625)/0.3),"")</f>
        <v/>
      </c>
      <c r="H166" t="str">
        <f>IF((ValuesFromComPort!J166)&lt;&gt;"",((((ValuesFromComPort!J166)-(Calculated!$H$2))/1.28)*3.2),"")</f>
        <v/>
      </c>
      <c r="I166" t="str">
        <f>IF((ValuesFromComPort!K166)&lt;&gt;"",((((ValuesFromComPort!K166)-(Calculated!$I$2))/1.28)/64),"")</f>
        <v/>
      </c>
      <c r="J166" t="str">
        <f>IF((ValuesFromComPort!M166)&lt;&gt;"",((((ValuesFromComPort!M166)-(Calculated!$J$2))/1.28)/800),"")</f>
        <v/>
      </c>
      <c r="K166" t="str">
        <f>IF((ValuesFromComPort!N166)&lt;&gt;"",(((ValuesFromComPort!N166)-(Calculated!$K$2))/1.28/3200),"")</f>
        <v/>
      </c>
      <c r="L166" t="str">
        <f>IF((ValuesFromComPort!O166)&lt;&gt;"",((((ValuesFromComPort!O166)-(Calculated!$L$2))/1.28)/3.2),"")</f>
        <v/>
      </c>
      <c r="M166" t="str">
        <f>IF((ValuesFromComPort!P166)&lt;&gt;"",((((ValuesFromComPort!P166)-(Calculated!$M$2))/1.28)/16),"")</f>
        <v/>
      </c>
      <c r="N166" t="str">
        <f>IF((ValuesFromComPort!Q166)&lt;&gt;"",((((ValuesFromComPort!Q166)-(Calculated!$N$2))/1.28)/160),"")</f>
        <v/>
      </c>
      <c r="O166" t="str">
        <f>IF((ValuesFromComPort!AA166)&lt;&gt;"",(ValuesFromComPort!AA166),"")</f>
        <v/>
      </c>
      <c r="P166" t="str">
        <f>IF((ValuesFromComPort!AB166)&lt;&gt;"",((_xlfn.BITAND((ValuesFromComPort!AB166),1))*(ValuesFromComPort!AA166)*1)+100*(_xlfn.BITAND((ValuesFromComPort!AB166),1)),"")</f>
        <v/>
      </c>
      <c r="Q166" t="str">
        <f>IF((ValuesFromComPort!AB166)&lt;&gt;"",((_xlfn.BITAND((ValuesFromComPort!AB166),2))/2)*50,"")</f>
        <v/>
      </c>
      <c r="R166" t="str">
        <f>IF((ValuesFromComPort!AB166)&lt;&gt;"",((_xlfn.BITAND((ValuesFromComPort!AB166),4))/4)*60,"")</f>
        <v/>
      </c>
      <c r="S166" t="str">
        <f>IF((ValuesFromComPort!AB166)&lt;&gt;"",((_xlfn.BITAND((ValuesFromComPort!AB166),32))/32)*70,"")</f>
        <v/>
      </c>
    </row>
    <row r="167" spans="2:19" x14ac:dyDescent="0.25">
      <c r="B167" t="str">
        <f>IF((ValuesFromComPort!B167)&lt;&gt;"",((((ValuesFromComPort!B167)-(Calculated!$B$2))/1.28)/320),"")</f>
        <v/>
      </c>
      <c r="C167" t="str">
        <f>IF((ValuesFromComPort!C167)&lt;&gt;"",((((ValuesFromComPort!C167)-(Calculated!$C$2))/1.28)/320),"")</f>
        <v/>
      </c>
      <c r="D167" t="str">
        <f>IF((ValuesFromComPort!D167)&lt;&gt;"",((((ValuesFromComPort!D167)-(Calculated!$D$2))/1.28)/80),"")</f>
        <v/>
      </c>
      <c r="E167" t="str">
        <f>IF((ValuesFromComPort!F167)&lt;&gt;"",((((ValuesFromComPort!F167)-(Calculated!$E$2))/1.28)/80),"")</f>
        <v/>
      </c>
      <c r="F167" t="str">
        <f>IF((ValuesFromComPort!H167)&lt;&gt;"",((((ValuesFromComPort!H167)-(Calculated!$F$2))/1.28)/3.2),"")</f>
        <v/>
      </c>
      <c r="G167" t="str">
        <f>IF((ValuesFromComPort!I167)&lt;&gt;"",((((ValuesFromComPort!I167)-$G$2)*0.015625)/0.3),"")</f>
        <v/>
      </c>
      <c r="H167" t="str">
        <f>IF((ValuesFromComPort!J167)&lt;&gt;"",((((ValuesFromComPort!J167)-(Calculated!$H$2))/1.28)*3.2),"")</f>
        <v/>
      </c>
      <c r="I167" t="str">
        <f>IF((ValuesFromComPort!K167)&lt;&gt;"",((((ValuesFromComPort!K167)-(Calculated!$I$2))/1.28)/64),"")</f>
        <v/>
      </c>
      <c r="J167" t="str">
        <f>IF((ValuesFromComPort!M167)&lt;&gt;"",((((ValuesFromComPort!M167)-(Calculated!$J$2))/1.28)/800),"")</f>
        <v/>
      </c>
      <c r="K167" t="str">
        <f>IF((ValuesFromComPort!N167)&lt;&gt;"",(((ValuesFromComPort!N167)-(Calculated!$K$2))/1.28/3200),"")</f>
        <v/>
      </c>
      <c r="L167" t="str">
        <f>IF((ValuesFromComPort!O167)&lt;&gt;"",((((ValuesFromComPort!O167)-(Calculated!$L$2))/1.28)/3.2),"")</f>
        <v/>
      </c>
      <c r="M167" t="str">
        <f>IF((ValuesFromComPort!P167)&lt;&gt;"",((((ValuesFromComPort!P167)-(Calculated!$M$2))/1.28)/16),"")</f>
        <v/>
      </c>
      <c r="N167" t="str">
        <f>IF((ValuesFromComPort!Q167)&lt;&gt;"",((((ValuesFromComPort!Q167)-(Calculated!$N$2))/1.28)/160),"")</f>
        <v/>
      </c>
      <c r="O167" t="str">
        <f>IF((ValuesFromComPort!AA167)&lt;&gt;"",(ValuesFromComPort!AA167),"")</f>
        <v/>
      </c>
      <c r="P167" t="str">
        <f>IF((ValuesFromComPort!AB167)&lt;&gt;"",((_xlfn.BITAND((ValuesFromComPort!AB167),1))*(ValuesFromComPort!AA167)*1)+100*(_xlfn.BITAND((ValuesFromComPort!AB167),1)),"")</f>
        <v/>
      </c>
      <c r="Q167" t="str">
        <f>IF((ValuesFromComPort!AB167)&lt;&gt;"",((_xlfn.BITAND((ValuesFromComPort!AB167),2))/2)*50,"")</f>
        <v/>
      </c>
      <c r="R167" t="str">
        <f>IF((ValuesFromComPort!AB167)&lt;&gt;"",((_xlfn.BITAND((ValuesFromComPort!AB167),4))/4)*60,"")</f>
        <v/>
      </c>
      <c r="S167" t="str">
        <f>IF((ValuesFromComPort!AB167)&lt;&gt;"",((_xlfn.BITAND((ValuesFromComPort!AB167),32))/32)*70,"")</f>
        <v/>
      </c>
    </row>
    <row r="168" spans="2:19" x14ac:dyDescent="0.25">
      <c r="B168" t="str">
        <f>IF((ValuesFromComPort!B168)&lt;&gt;"",((((ValuesFromComPort!B168)-(Calculated!$B$2))/1.28)/320),"")</f>
        <v/>
      </c>
      <c r="C168" t="str">
        <f>IF((ValuesFromComPort!C168)&lt;&gt;"",((((ValuesFromComPort!C168)-(Calculated!$C$2))/1.28)/320),"")</f>
        <v/>
      </c>
      <c r="D168" t="str">
        <f>IF((ValuesFromComPort!D168)&lt;&gt;"",((((ValuesFromComPort!D168)-(Calculated!$D$2))/1.28)/80),"")</f>
        <v/>
      </c>
      <c r="E168" t="str">
        <f>IF((ValuesFromComPort!F168)&lt;&gt;"",((((ValuesFromComPort!F168)-(Calculated!$E$2))/1.28)/80),"")</f>
        <v/>
      </c>
      <c r="F168" t="str">
        <f>IF((ValuesFromComPort!H168)&lt;&gt;"",((((ValuesFromComPort!H168)-(Calculated!$F$2))/1.28)/3.2),"")</f>
        <v/>
      </c>
      <c r="G168" t="str">
        <f>IF((ValuesFromComPort!I168)&lt;&gt;"",((((ValuesFromComPort!I168)-$G$2)*0.015625)/0.3),"")</f>
        <v/>
      </c>
      <c r="H168" t="str">
        <f>IF((ValuesFromComPort!J168)&lt;&gt;"",((((ValuesFromComPort!J168)-(Calculated!$H$2))/1.28)*3.2),"")</f>
        <v/>
      </c>
      <c r="I168" t="str">
        <f>IF((ValuesFromComPort!K168)&lt;&gt;"",((((ValuesFromComPort!K168)-(Calculated!$I$2))/1.28)/64),"")</f>
        <v/>
      </c>
      <c r="J168" t="str">
        <f>IF((ValuesFromComPort!M168)&lt;&gt;"",((((ValuesFromComPort!M168)-(Calculated!$J$2))/1.28)/800),"")</f>
        <v/>
      </c>
      <c r="K168" t="str">
        <f>IF((ValuesFromComPort!N168)&lt;&gt;"",(((ValuesFromComPort!N168)-(Calculated!$K$2))/1.28/3200),"")</f>
        <v/>
      </c>
      <c r="L168" t="str">
        <f>IF((ValuesFromComPort!O168)&lt;&gt;"",((((ValuesFromComPort!O168)-(Calculated!$L$2))/1.28)/3.2),"")</f>
        <v/>
      </c>
      <c r="M168" t="str">
        <f>IF((ValuesFromComPort!P168)&lt;&gt;"",((((ValuesFromComPort!P168)-(Calculated!$M$2))/1.28)/16),"")</f>
        <v/>
      </c>
      <c r="N168" t="str">
        <f>IF((ValuesFromComPort!Q168)&lt;&gt;"",((((ValuesFromComPort!Q168)-(Calculated!$N$2))/1.28)/160),"")</f>
        <v/>
      </c>
      <c r="O168" t="str">
        <f>IF((ValuesFromComPort!AA168)&lt;&gt;"",(ValuesFromComPort!AA168),"")</f>
        <v/>
      </c>
      <c r="P168" t="str">
        <f>IF((ValuesFromComPort!AB168)&lt;&gt;"",((_xlfn.BITAND((ValuesFromComPort!AB168),1))*(ValuesFromComPort!AA168)*1)+100*(_xlfn.BITAND((ValuesFromComPort!AB168),1)),"")</f>
        <v/>
      </c>
      <c r="Q168" t="str">
        <f>IF((ValuesFromComPort!AB168)&lt;&gt;"",((_xlfn.BITAND((ValuesFromComPort!AB168),2))/2)*50,"")</f>
        <v/>
      </c>
      <c r="R168" t="str">
        <f>IF((ValuesFromComPort!AB168)&lt;&gt;"",((_xlfn.BITAND((ValuesFromComPort!AB168),4))/4)*60,"")</f>
        <v/>
      </c>
      <c r="S168" t="str">
        <f>IF((ValuesFromComPort!AB168)&lt;&gt;"",((_xlfn.BITAND((ValuesFromComPort!AB168),32))/32)*70,"")</f>
        <v/>
      </c>
    </row>
    <row r="169" spans="2:19" x14ac:dyDescent="0.25">
      <c r="B169" t="str">
        <f>IF((ValuesFromComPort!B169)&lt;&gt;"",((((ValuesFromComPort!B169)-(Calculated!$B$2))/1.28)/320),"")</f>
        <v/>
      </c>
      <c r="C169" t="str">
        <f>IF((ValuesFromComPort!C169)&lt;&gt;"",((((ValuesFromComPort!C169)-(Calculated!$C$2))/1.28)/320),"")</f>
        <v/>
      </c>
      <c r="D169" t="str">
        <f>IF((ValuesFromComPort!D169)&lt;&gt;"",((((ValuesFromComPort!D169)-(Calculated!$D$2))/1.28)/80),"")</f>
        <v/>
      </c>
      <c r="E169" t="str">
        <f>IF((ValuesFromComPort!F169)&lt;&gt;"",((((ValuesFromComPort!F169)-(Calculated!$E$2))/1.28)/80),"")</f>
        <v/>
      </c>
      <c r="F169" t="str">
        <f>IF((ValuesFromComPort!H169)&lt;&gt;"",((((ValuesFromComPort!H169)-(Calculated!$F$2))/1.28)/3.2),"")</f>
        <v/>
      </c>
      <c r="G169" t="str">
        <f>IF((ValuesFromComPort!I169)&lt;&gt;"",((((ValuesFromComPort!I169)-$G$2)*0.015625)/0.3),"")</f>
        <v/>
      </c>
      <c r="H169" t="str">
        <f>IF((ValuesFromComPort!J169)&lt;&gt;"",((((ValuesFromComPort!J169)-(Calculated!$H$2))/1.28)*3.2),"")</f>
        <v/>
      </c>
      <c r="I169" t="str">
        <f>IF((ValuesFromComPort!K169)&lt;&gt;"",((((ValuesFromComPort!K169)-(Calculated!$I$2))/1.28)/64),"")</f>
        <v/>
      </c>
      <c r="J169" t="str">
        <f>IF((ValuesFromComPort!M169)&lt;&gt;"",((((ValuesFromComPort!M169)-(Calculated!$J$2))/1.28)/800),"")</f>
        <v/>
      </c>
      <c r="K169" t="str">
        <f>IF((ValuesFromComPort!N169)&lt;&gt;"",(((ValuesFromComPort!N169)-(Calculated!$K$2))/1.28/3200),"")</f>
        <v/>
      </c>
      <c r="L169" t="str">
        <f>IF((ValuesFromComPort!O169)&lt;&gt;"",((((ValuesFromComPort!O169)-(Calculated!$L$2))/1.28)/3.2),"")</f>
        <v/>
      </c>
      <c r="M169" t="str">
        <f>IF((ValuesFromComPort!P169)&lt;&gt;"",((((ValuesFromComPort!P169)-(Calculated!$M$2))/1.28)/16),"")</f>
        <v/>
      </c>
      <c r="N169" t="str">
        <f>IF((ValuesFromComPort!Q169)&lt;&gt;"",((((ValuesFromComPort!Q169)-(Calculated!$N$2))/1.28)/160),"")</f>
        <v/>
      </c>
      <c r="O169" t="str">
        <f>IF((ValuesFromComPort!AA169)&lt;&gt;"",(ValuesFromComPort!AA169),"")</f>
        <v/>
      </c>
      <c r="P169" t="str">
        <f>IF((ValuesFromComPort!AB169)&lt;&gt;"",((_xlfn.BITAND((ValuesFromComPort!AB169),1))*(ValuesFromComPort!AA169)*1)+100*(_xlfn.BITAND((ValuesFromComPort!AB169),1)),"")</f>
        <v/>
      </c>
      <c r="Q169" t="str">
        <f>IF((ValuesFromComPort!AB169)&lt;&gt;"",((_xlfn.BITAND((ValuesFromComPort!AB169),2))/2)*50,"")</f>
        <v/>
      </c>
      <c r="R169" t="str">
        <f>IF((ValuesFromComPort!AB169)&lt;&gt;"",((_xlfn.BITAND((ValuesFromComPort!AB169),4))/4)*60,"")</f>
        <v/>
      </c>
      <c r="S169" t="str">
        <f>IF((ValuesFromComPort!AB169)&lt;&gt;"",((_xlfn.BITAND((ValuesFromComPort!AB169),32))/32)*70,"")</f>
        <v/>
      </c>
    </row>
    <row r="170" spans="2:19" x14ac:dyDescent="0.25">
      <c r="B170" t="str">
        <f>IF((ValuesFromComPort!B170)&lt;&gt;"",((((ValuesFromComPort!B170)-(Calculated!$B$2))/1.28)/320),"")</f>
        <v/>
      </c>
      <c r="C170" t="str">
        <f>IF((ValuesFromComPort!C170)&lt;&gt;"",((((ValuesFromComPort!C170)-(Calculated!$C$2))/1.28)/320),"")</f>
        <v/>
      </c>
      <c r="D170" t="str">
        <f>IF((ValuesFromComPort!D170)&lt;&gt;"",((((ValuesFromComPort!D170)-(Calculated!$D$2))/1.28)/80),"")</f>
        <v/>
      </c>
      <c r="E170" t="str">
        <f>IF((ValuesFromComPort!F170)&lt;&gt;"",((((ValuesFromComPort!F170)-(Calculated!$E$2))/1.28)/80),"")</f>
        <v/>
      </c>
      <c r="F170" t="str">
        <f>IF((ValuesFromComPort!H170)&lt;&gt;"",((((ValuesFromComPort!H170)-(Calculated!$F$2))/1.28)/3.2),"")</f>
        <v/>
      </c>
      <c r="G170" t="str">
        <f>IF((ValuesFromComPort!I170)&lt;&gt;"",((((ValuesFromComPort!I170)-$G$2)*0.015625)/0.3),"")</f>
        <v/>
      </c>
      <c r="H170" t="str">
        <f>IF((ValuesFromComPort!J170)&lt;&gt;"",((((ValuesFromComPort!J170)-(Calculated!$H$2))/1.28)*3.2),"")</f>
        <v/>
      </c>
      <c r="I170" t="str">
        <f>IF((ValuesFromComPort!K170)&lt;&gt;"",((((ValuesFromComPort!K170)-(Calculated!$I$2))/1.28)/64),"")</f>
        <v/>
      </c>
      <c r="J170" t="str">
        <f>IF((ValuesFromComPort!M170)&lt;&gt;"",((((ValuesFromComPort!M170)-(Calculated!$J$2))/1.28)/800),"")</f>
        <v/>
      </c>
      <c r="K170" t="str">
        <f>IF((ValuesFromComPort!N170)&lt;&gt;"",(((ValuesFromComPort!N170)-(Calculated!$K$2))/1.28/3200),"")</f>
        <v/>
      </c>
      <c r="L170" t="str">
        <f>IF((ValuesFromComPort!O170)&lt;&gt;"",((((ValuesFromComPort!O170)-(Calculated!$L$2))/1.28)/3.2),"")</f>
        <v/>
      </c>
      <c r="M170" t="str">
        <f>IF((ValuesFromComPort!P170)&lt;&gt;"",((((ValuesFromComPort!P170)-(Calculated!$M$2))/1.28)/16),"")</f>
        <v/>
      </c>
      <c r="N170" t="str">
        <f>IF((ValuesFromComPort!Q170)&lt;&gt;"",((((ValuesFromComPort!Q170)-(Calculated!$N$2))/1.28)/160),"")</f>
        <v/>
      </c>
      <c r="O170" t="str">
        <f>IF((ValuesFromComPort!AA170)&lt;&gt;"",(ValuesFromComPort!AA170),"")</f>
        <v/>
      </c>
      <c r="P170" t="str">
        <f>IF((ValuesFromComPort!AB170)&lt;&gt;"",((_xlfn.BITAND((ValuesFromComPort!AB170),1))*(ValuesFromComPort!AA170)*1)+100*(_xlfn.BITAND((ValuesFromComPort!AB170),1)),"")</f>
        <v/>
      </c>
      <c r="Q170" t="str">
        <f>IF((ValuesFromComPort!AB170)&lt;&gt;"",((_xlfn.BITAND((ValuesFromComPort!AB170),2))/2)*50,"")</f>
        <v/>
      </c>
      <c r="R170" t="str">
        <f>IF((ValuesFromComPort!AB170)&lt;&gt;"",((_xlfn.BITAND((ValuesFromComPort!AB170),4))/4)*60,"")</f>
        <v/>
      </c>
      <c r="S170" t="str">
        <f>IF((ValuesFromComPort!AB170)&lt;&gt;"",((_xlfn.BITAND((ValuesFromComPort!AB170),32))/32)*70,"")</f>
        <v/>
      </c>
    </row>
    <row r="171" spans="2:19" x14ac:dyDescent="0.25">
      <c r="B171" t="str">
        <f>IF((ValuesFromComPort!B171)&lt;&gt;"",((((ValuesFromComPort!B171)-(Calculated!$B$2))/1.28)/320),"")</f>
        <v/>
      </c>
      <c r="C171" t="str">
        <f>IF((ValuesFromComPort!C171)&lt;&gt;"",((((ValuesFromComPort!C171)-(Calculated!$C$2))/1.28)/320),"")</f>
        <v/>
      </c>
      <c r="D171" t="str">
        <f>IF((ValuesFromComPort!D171)&lt;&gt;"",((((ValuesFromComPort!D171)-(Calculated!$D$2))/1.28)/80),"")</f>
        <v/>
      </c>
      <c r="E171" t="str">
        <f>IF((ValuesFromComPort!F171)&lt;&gt;"",((((ValuesFromComPort!F171)-(Calculated!$E$2))/1.28)/80),"")</f>
        <v/>
      </c>
      <c r="F171" t="str">
        <f>IF((ValuesFromComPort!H171)&lt;&gt;"",((((ValuesFromComPort!H171)-(Calculated!$F$2))/1.28)/3.2),"")</f>
        <v/>
      </c>
      <c r="G171" t="str">
        <f>IF((ValuesFromComPort!I171)&lt;&gt;"",((((ValuesFromComPort!I171)-$G$2)*0.015625)/0.3),"")</f>
        <v/>
      </c>
      <c r="H171" t="str">
        <f>IF((ValuesFromComPort!J171)&lt;&gt;"",((((ValuesFromComPort!J171)-(Calculated!$H$2))/1.28)*3.2),"")</f>
        <v/>
      </c>
      <c r="I171" t="str">
        <f>IF((ValuesFromComPort!K171)&lt;&gt;"",((((ValuesFromComPort!K171)-(Calculated!$I$2))/1.28)/64),"")</f>
        <v/>
      </c>
      <c r="J171" t="str">
        <f>IF((ValuesFromComPort!M171)&lt;&gt;"",((((ValuesFromComPort!M171)-(Calculated!$J$2))/1.28)/800),"")</f>
        <v/>
      </c>
      <c r="K171" t="str">
        <f>IF((ValuesFromComPort!N171)&lt;&gt;"",(((ValuesFromComPort!N171)-(Calculated!$K$2))/1.28/3200),"")</f>
        <v/>
      </c>
      <c r="L171" t="str">
        <f>IF((ValuesFromComPort!O171)&lt;&gt;"",((((ValuesFromComPort!O171)-(Calculated!$L$2))/1.28)/3.2),"")</f>
        <v/>
      </c>
      <c r="M171" t="str">
        <f>IF((ValuesFromComPort!P171)&lt;&gt;"",((((ValuesFromComPort!P171)-(Calculated!$M$2))/1.28)/16),"")</f>
        <v/>
      </c>
      <c r="N171" t="str">
        <f>IF((ValuesFromComPort!Q171)&lt;&gt;"",((((ValuesFromComPort!Q171)-(Calculated!$N$2))/1.28)/160),"")</f>
        <v/>
      </c>
      <c r="O171" t="str">
        <f>IF((ValuesFromComPort!AA171)&lt;&gt;"",(ValuesFromComPort!AA171),"")</f>
        <v/>
      </c>
      <c r="P171" t="str">
        <f>IF((ValuesFromComPort!AB171)&lt;&gt;"",((_xlfn.BITAND((ValuesFromComPort!AB171),1))*(ValuesFromComPort!AA171)*1)+100*(_xlfn.BITAND((ValuesFromComPort!AB171),1)),"")</f>
        <v/>
      </c>
      <c r="Q171" t="str">
        <f>IF((ValuesFromComPort!AB171)&lt;&gt;"",((_xlfn.BITAND((ValuesFromComPort!AB171),2))/2)*50,"")</f>
        <v/>
      </c>
      <c r="R171" t="str">
        <f>IF((ValuesFromComPort!AB171)&lt;&gt;"",((_xlfn.BITAND((ValuesFromComPort!AB171),4))/4)*60,"")</f>
        <v/>
      </c>
      <c r="S171" t="str">
        <f>IF((ValuesFromComPort!AB171)&lt;&gt;"",((_xlfn.BITAND((ValuesFromComPort!AB171),32))/32)*70,"")</f>
        <v/>
      </c>
    </row>
    <row r="172" spans="2:19" x14ac:dyDescent="0.25">
      <c r="B172" t="str">
        <f>IF((ValuesFromComPort!B172)&lt;&gt;"",((((ValuesFromComPort!B172)-(Calculated!$B$2))/1.28)/320),"")</f>
        <v/>
      </c>
      <c r="C172" t="str">
        <f>IF((ValuesFromComPort!C172)&lt;&gt;"",((((ValuesFromComPort!C172)-(Calculated!$C$2))/1.28)/320),"")</f>
        <v/>
      </c>
      <c r="D172" t="str">
        <f>IF((ValuesFromComPort!D172)&lt;&gt;"",((((ValuesFromComPort!D172)-(Calculated!$D$2))/1.28)/80),"")</f>
        <v/>
      </c>
      <c r="E172" t="str">
        <f>IF((ValuesFromComPort!F172)&lt;&gt;"",((((ValuesFromComPort!F172)-(Calculated!$E$2))/1.28)/80),"")</f>
        <v/>
      </c>
      <c r="F172" t="str">
        <f>IF((ValuesFromComPort!H172)&lt;&gt;"",((((ValuesFromComPort!H172)-(Calculated!$F$2))/1.28)/3.2),"")</f>
        <v/>
      </c>
      <c r="G172" t="str">
        <f>IF((ValuesFromComPort!I172)&lt;&gt;"",((((ValuesFromComPort!I172)-$G$2)*0.015625)/0.3),"")</f>
        <v/>
      </c>
      <c r="H172" t="str">
        <f>IF((ValuesFromComPort!J172)&lt;&gt;"",((((ValuesFromComPort!J172)-(Calculated!$H$2))/1.28)*3.2),"")</f>
        <v/>
      </c>
      <c r="I172" t="str">
        <f>IF((ValuesFromComPort!K172)&lt;&gt;"",((((ValuesFromComPort!K172)-(Calculated!$I$2))/1.28)/64),"")</f>
        <v/>
      </c>
      <c r="J172" t="str">
        <f>IF((ValuesFromComPort!M172)&lt;&gt;"",((((ValuesFromComPort!M172)-(Calculated!$J$2))/1.28)/800),"")</f>
        <v/>
      </c>
      <c r="K172" t="str">
        <f>IF((ValuesFromComPort!N172)&lt;&gt;"",(((ValuesFromComPort!N172)-(Calculated!$K$2))/1.28/3200),"")</f>
        <v/>
      </c>
      <c r="L172" t="str">
        <f>IF((ValuesFromComPort!O172)&lt;&gt;"",((((ValuesFromComPort!O172)-(Calculated!$L$2))/1.28)/3.2),"")</f>
        <v/>
      </c>
      <c r="M172" t="str">
        <f>IF((ValuesFromComPort!P172)&lt;&gt;"",((((ValuesFromComPort!P172)-(Calculated!$M$2))/1.28)/16),"")</f>
        <v/>
      </c>
      <c r="N172" t="str">
        <f>IF((ValuesFromComPort!Q172)&lt;&gt;"",((((ValuesFromComPort!Q172)-(Calculated!$N$2))/1.28)/160),"")</f>
        <v/>
      </c>
      <c r="O172" t="str">
        <f>IF((ValuesFromComPort!AA172)&lt;&gt;"",(ValuesFromComPort!AA172),"")</f>
        <v/>
      </c>
      <c r="P172" t="str">
        <f>IF((ValuesFromComPort!AB172)&lt;&gt;"",((_xlfn.BITAND((ValuesFromComPort!AB172),1))*(ValuesFromComPort!AA172)*1)+100*(_xlfn.BITAND((ValuesFromComPort!AB172),1)),"")</f>
        <v/>
      </c>
      <c r="Q172" t="str">
        <f>IF((ValuesFromComPort!AB172)&lt;&gt;"",((_xlfn.BITAND((ValuesFromComPort!AB172),2))/2)*50,"")</f>
        <v/>
      </c>
      <c r="R172" t="str">
        <f>IF((ValuesFromComPort!AB172)&lt;&gt;"",((_xlfn.BITAND((ValuesFromComPort!AB172),4))/4)*60,"")</f>
        <v/>
      </c>
      <c r="S172" t="str">
        <f>IF((ValuesFromComPort!AB172)&lt;&gt;"",((_xlfn.BITAND((ValuesFromComPort!AB172),32))/32)*70,"")</f>
        <v/>
      </c>
    </row>
    <row r="173" spans="2:19" x14ac:dyDescent="0.25">
      <c r="B173" t="str">
        <f>IF((ValuesFromComPort!B173)&lt;&gt;"",((((ValuesFromComPort!B173)-(Calculated!$B$2))/1.28)/320),"")</f>
        <v/>
      </c>
      <c r="C173" t="str">
        <f>IF((ValuesFromComPort!C173)&lt;&gt;"",((((ValuesFromComPort!C173)-(Calculated!$C$2))/1.28)/320),"")</f>
        <v/>
      </c>
      <c r="D173" t="str">
        <f>IF((ValuesFromComPort!D173)&lt;&gt;"",((((ValuesFromComPort!D173)-(Calculated!$D$2))/1.28)/80),"")</f>
        <v/>
      </c>
      <c r="E173" t="str">
        <f>IF((ValuesFromComPort!F173)&lt;&gt;"",((((ValuesFromComPort!F173)-(Calculated!$E$2))/1.28)/80),"")</f>
        <v/>
      </c>
      <c r="F173" t="str">
        <f>IF((ValuesFromComPort!H173)&lt;&gt;"",((((ValuesFromComPort!H173)-(Calculated!$F$2))/1.28)/3.2),"")</f>
        <v/>
      </c>
      <c r="G173" t="str">
        <f>IF((ValuesFromComPort!I173)&lt;&gt;"",((((ValuesFromComPort!I173)-$G$2)*0.015625)/0.3),"")</f>
        <v/>
      </c>
      <c r="H173" t="str">
        <f>IF((ValuesFromComPort!J173)&lt;&gt;"",((((ValuesFromComPort!J173)-(Calculated!$H$2))/1.28)*3.2),"")</f>
        <v/>
      </c>
      <c r="I173" t="str">
        <f>IF((ValuesFromComPort!K173)&lt;&gt;"",((((ValuesFromComPort!K173)-(Calculated!$I$2))/1.28)/64),"")</f>
        <v/>
      </c>
      <c r="J173" t="str">
        <f>IF((ValuesFromComPort!M173)&lt;&gt;"",((((ValuesFromComPort!M173)-(Calculated!$J$2))/1.28)/800),"")</f>
        <v/>
      </c>
      <c r="K173" t="str">
        <f>IF((ValuesFromComPort!N173)&lt;&gt;"",(((ValuesFromComPort!N173)-(Calculated!$K$2))/1.28/3200),"")</f>
        <v/>
      </c>
      <c r="L173" t="str">
        <f>IF((ValuesFromComPort!O173)&lt;&gt;"",((((ValuesFromComPort!O173)-(Calculated!$L$2))/1.28)/3.2),"")</f>
        <v/>
      </c>
      <c r="M173" t="str">
        <f>IF((ValuesFromComPort!P173)&lt;&gt;"",((((ValuesFromComPort!P173)-(Calculated!$M$2))/1.28)/16),"")</f>
        <v/>
      </c>
      <c r="N173" t="str">
        <f>IF((ValuesFromComPort!Q173)&lt;&gt;"",((((ValuesFromComPort!Q173)-(Calculated!$N$2))/1.28)/160),"")</f>
        <v/>
      </c>
      <c r="O173" t="str">
        <f>IF((ValuesFromComPort!AA173)&lt;&gt;"",(ValuesFromComPort!AA173),"")</f>
        <v/>
      </c>
      <c r="P173" t="str">
        <f>IF((ValuesFromComPort!AB173)&lt;&gt;"",((_xlfn.BITAND((ValuesFromComPort!AB173),1))*(ValuesFromComPort!AA173)*1)+100*(_xlfn.BITAND((ValuesFromComPort!AB173),1)),"")</f>
        <v/>
      </c>
      <c r="Q173" t="str">
        <f>IF((ValuesFromComPort!AB173)&lt;&gt;"",((_xlfn.BITAND((ValuesFromComPort!AB173),2))/2)*50,"")</f>
        <v/>
      </c>
      <c r="R173" t="str">
        <f>IF((ValuesFromComPort!AB173)&lt;&gt;"",((_xlfn.BITAND((ValuesFromComPort!AB173),4))/4)*60,"")</f>
        <v/>
      </c>
      <c r="S173" t="str">
        <f>IF((ValuesFromComPort!AB173)&lt;&gt;"",((_xlfn.BITAND((ValuesFromComPort!AB173),32))/32)*70,"")</f>
        <v/>
      </c>
    </row>
    <row r="174" spans="2:19" x14ac:dyDescent="0.25">
      <c r="B174" t="str">
        <f>IF((ValuesFromComPort!B174)&lt;&gt;"",((((ValuesFromComPort!B174)-(Calculated!$B$2))/1.28)/320),"")</f>
        <v/>
      </c>
      <c r="C174" t="str">
        <f>IF((ValuesFromComPort!C174)&lt;&gt;"",((((ValuesFromComPort!C174)-(Calculated!$C$2))/1.28)/320),"")</f>
        <v/>
      </c>
      <c r="D174" t="str">
        <f>IF((ValuesFromComPort!D174)&lt;&gt;"",((((ValuesFromComPort!D174)-(Calculated!$D$2))/1.28)/80),"")</f>
        <v/>
      </c>
      <c r="E174" t="str">
        <f>IF((ValuesFromComPort!F174)&lt;&gt;"",((((ValuesFromComPort!F174)-(Calculated!$E$2))/1.28)/80),"")</f>
        <v/>
      </c>
      <c r="F174" t="str">
        <f>IF((ValuesFromComPort!H174)&lt;&gt;"",((((ValuesFromComPort!H174)-(Calculated!$F$2))/1.28)/3.2),"")</f>
        <v/>
      </c>
      <c r="G174" t="str">
        <f>IF((ValuesFromComPort!I174)&lt;&gt;"",((((ValuesFromComPort!I174)-$G$2)*0.015625)/0.3),"")</f>
        <v/>
      </c>
      <c r="H174" t="str">
        <f>IF((ValuesFromComPort!J174)&lt;&gt;"",((((ValuesFromComPort!J174)-(Calculated!$H$2))/1.28)*3.2),"")</f>
        <v/>
      </c>
      <c r="I174" t="str">
        <f>IF((ValuesFromComPort!K174)&lt;&gt;"",((((ValuesFromComPort!K174)-(Calculated!$I$2))/1.28)/64),"")</f>
        <v/>
      </c>
      <c r="J174" t="str">
        <f>IF((ValuesFromComPort!M174)&lt;&gt;"",((((ValuesFromComPort!M174)-(Calculated!$J$2))/1.28)/800),"")</f>
        <v/>
      </c>
      <c r="K174" t="str">
        <f>IF((ValuesFromComPort!N174)&lt;&gt;"",(((ValuesFromComPort!N174)-(Calculated!$K$2))/1.28/3200),"")</f>
        <v/>
      </c>
      <c r="L174" t="str">
        <f>IF((ValuesFromComPort!O174)&lt;&gt;"",((((ValuesFromComPort!O174)-(Calculated!$L$2))/1.28)/3.2),"")</f>
        <v/>
      </c>
      <c r="M174" t="str">
        <f>IF((ValuesFromComPort!P174)&lt;&gt;"",((((ValuesFromComPort!P174)-(Calculated!$M$2))/1.28)/16),"")</f>
        <v/>
      </c>
      <c r="N174" t="str">
        <f>IF((ValuesFromComPort!Q174)&lt;&gt;"",((((ValuesFromComPort!Q174)-(Calculated!$N$2))/1.28)/160),"")</f>
        <v/>
      </c>
      <c r="O174" t="str">
        <f>IF((ValuesFromComPort!AA174)&lt;&gt;"",(ValuesFromComPort!AA174),"")</f>
        <v/>
      </c>
      <c r="P174" t="str">
        <f>IF((ValuesFromComPort!AB174)&lt;&gt;"",((_xlfn.BITAND((ValuesFromComPort!AB174),1))*(ValuesFromComPort!AA174)*1)+100*(_xlfn.BITAND((ValuesFromComPort!AB174),1)),"")</f>
        <v/>
      </c>
      <c r="Q174" t="str">
        <f>IF((ValuesFromComPort!AB174)&lt;&gt;"",((_xlfn.BITAND((ValuesFromComPort!AB174),2))/2)*50,"")</f>
        <v/>
      </c>
      <c r="R174" t="str">
        <f>IF((ValuesFromComPort!AB174)&lt;&gt;"",((_xlfn.BITAND((ValuesFromComPort!AB174),4))/4)*60,"")</f>
        <v/>
      </c>
      <c r="S174" t="str">
        <f>IF((ValuesFromComPort!AB174)&lt;&gt;"",((_xlfn.BITAND((ValuesFromComPort!AB174),32))/32)*70,"")</f>
        <v/>
      </c>
    </row>
    <row r="175" spans="2:19" x14ac:dyDescent="0.25">
      <c r="B175" t="str">
        <f>IF((ValuesFromComPort!B175)&lt;&gt;"",((((ValuesFromComPort!B175)-(Calculated!$B$2))/1.28)/320),"")</f>
        <v/>
      </c>
      <c r="C175" t="str">
        <f>IF((ValuesFromComPort!C175)&lt;&gt;"",((((ValuesFromComPort!C175)-(Calculated!$C$2))/1.28)/320),"")</f>
        <v/>
      </c>
      <c r="D175" t="str">
        <f>IF((ValuesFromComPort!D175)&lt;&gt;"",((((ValuesFromComPort!D175)-(Calculated!$D$2))/1.28)/80),"")</f>
        <v/>
      </c>
      <c r="E175" t="str">
        <f>IF((ValuesFromComPort!F175)&lt;&gt;"",((((ValuesFromComPort!F175)-(Calculated!$E$2))/1.28)/80),"")</f>
        <v/>
      </c>
      <c r="F175" t="str">
        <f>IF((ValuesFromComPort!H175)&lt;&gt;"",((((ValuesFromComPort!H175)-(Calculated!$F$2))/1.28)/3.2),"")</f>
        <v/>
      </c>
      <c r="G175" t="str">
        <f>IF((ValuesFromComPort!I175)&lt;&gt;"",((((ValuesFromComPort!I175)-$G$2)*0.015625)/0.3),"")</f>
        <v/>
      </c>
      <c r="H175" t="str">
        <f>IF((ValuesFromComPort!J175)&lt;&gt;"",((((ValuesFromComPort!J175)-(Calculated!$H$2))/1.28)*3.2),"")</f>
        <v/>
      </c>
      <c r="I175" t="str">
        <f>IF((ValuesFromComPort!K175)&lt;&gt;"",((((ValuesFromComPort!K175)-(Calculated!$I$2))/1.28)/64),"")</f>
        <v/>
      </c>
      <c r="J175" t="str">
        <f>IF((ValuesFromComPort!M175)&lt;&gt;"",((((ValuesFromComPort!M175)-(Calculated!$J$2))/1.28)/800),"")</f>
        <v/>
      </c>
      <c r="K175" t="str">
        <f>IF((ValuesFromComPort!N175)&lt;&gt;"",(((ValuesFromComPort!N175)-(Calculated!$K$2))/1.28/3200),"")</f>
        <v/>
      </c>
      <c r="L175" t="str">
        <f>IF((ValuesFromComPort!O175)&lt;&gt;"",((((ValuesFromComPort!O175)-(Calculated!$L$2))/1.28)/3.2),"")</f>
        <v/>
      </c>
      <c r="M175" t="str">
        <f>IF((ValuesFromComPort!P175)&lt;&gt;"",((((ValuesFromComPort!P175)-(Calculated!$M$2))/1.28)/16),"")</f>
        <v/>
      </c>
      <c r="N175" t="str">
        <f>IF((ValuesFromComPort!Q175)&lt;&gt;"",((((ValuesFromComPort!Q175)-(Calculated!$N$2))/1.28)/160),"")</f>
        <v/>
      </c>
      <c r="O175" t="str">
        <f>IF((ValuesFromComPort!AA175)&lt;&gt;"",(ValuesFromComPort!AA175),"")</f>
        <v/>
      </c>
      <c r="P175" t="str">
        <f>IF((ValuesFromComPort!AB175)&lt;&gt;"",((_xlfn.BITAND((ValuesFromComPort!AB175),1))*(ValuesFromComPort!AA175)*1)+100*(_xlfn.BITAND((ValuesFromComPort!AB175),1)),"")</f>
        <v/>
      </c>
      <c r="Q175" t="str">
        <f>IF((ValuesFromComPort!AB175)&lt;&gt;"",((_xlfn.BITAND((ValuesFromComPort!AB175),2))/2)*50,"")</f>
        <v/>
      </c>
      <c r="R175" t="str">
        <f>IF((ValuesFromComPort!AB175)&lt;&gt;"",((_xlfn.BITAND((ValuesFromComPort!AB175),4))/4)*60,"")</f>
        <v/>
      </c>
      <c r="S175" t="str">
        <f>IF((ValuesFromComPort!AB175)&lt;&gt;"",((_xlfn.BITAND((ValuesFromComPort!AB175),32))/32)*70,"")</f>
        <v/>
      </c>
    </row>
    <row r="176" spans="2:19" x14ac:dyDescent="0.25">
      <c r="B176" t="str">
        <f>IF((ValuesFromComPort!B176)&lt;&gt;"",((((ValuesFromComPort!B176)-(Calculated!$B$2))/1.28)/320),"")</f>
        <v/>
      </c>
      <c r="C176" t="str">
        <f>IF((ValuesFromComPort!C176)&lt;&gt;"",((((ValuesFromComPort!C176)-(Calculated!$C$2))/1.28)/320),"")</f>
        <v/>
      </c>
      <c r="D176" t="str">
        <f>IF((ValuesFromComPort!D176)&lt;&gt;"",((((ValuesFromComPort!D176)-(Calculated!$D$2))/1.28)/80),"")</f>
        <v/>
      </c>
      <c r="E176" t="str">
        <f>IF((ValuesFromComPort!F176)&lt;&gt;"",((((ValuesFromComPort!F176)-(Calculated!$E$2))/1.28)/80),"")</f>
        <v/>
      </c>
      <c r="F176" t="str">
        <f>IF((ValuesFromComPort!H176)&lt;&gt;"",((((ValuesFromComPort!H176)-(Calculated!$F$2))/1.28)/3.2),"")</f>
        <v/>
      </c>
      <c r="G176" t="str">
        <f>IF((ValuesFromComPort!I176)&lt;&gt;"",((((ValuesFromComPort!I176)-$G$2)*0.015625)/0.3),"")</f>
        <v/>
      </c>
      <c r="H176" t="str">
        <f>IF((ValuesFromComPort!J176)&lt;&gt;"",((((ValuesFromComPort!J176)-(Calculated!$H$2))/1.28)*3.2),"")</f>
        <v/>
      </c>
      <c r="I176" t="str">
        <f>IF((ValuesFromComPort!K176)&lt;&gt;"",((((ValuesFromComPort!K176)-(Calculated!$I$2))/1.28)/64),"")</f>
        <v/>
      </c>
      <c r="J176" t="str">
        <f>IF((ValuesFromComPort!M176)&lt;&gt;"",((((ValuesFromComPort!M176)-(Calculated!$J$2))/1.28)/800),"")</f>
        <v/>
      </c>
      <c r="K176" t="str">
        <f>IF((ValuesFromComPort!N176)&lt;&gt;"",(((ValuesFromComPort!N176)-(Calculated!$K$2))/1.28/3200),"")</f>
        <v/>
      </c>
      <c r="L176" t="str">
        <f>IF((ValuesFromComPort!O176)&lt;&gt;"",((((ValuesFromComPort!O176)-(Calculated!$L$2))/1.28)/3.2),"")</f>
        <v/>
      </c>
      <c r="M176" t="str">
        <f>IF((ValuesFromComPort!P176)&lt;&gt;"",((((ValuesFromComPort!P176)-(Calculated!$M$2))/1.28)/16),"")</f>
        <v/>
      </c>
      <c r="N176" t="str">
        <f>IF((ValuesFromComPort!Q176)&lt;&gt;"",((((ValuesFromComPort!Q176)-(Calculated!$N$2))/1.28)/160),"")</f>
        <v/>
      </c>
      <c r="O176" t="str">
        <f>IF((ValuesFromComPort!AA176)&lt;&gt;"",(ValuesFromComPort!AA176),"")</f>
        <v/>
      </c>
      <c r="P176" t="str">
        <f>IF((ValuesFromComPort!AB176)&lt;&gt;"",((_xlfn.BITAND((ValuesFromComPort!AB176),1))*(ValuesFromComPort!AA176)*1)+100*(_xlfn.BITAND((ValuesFromComPort!AB176),1)),"")</f>
        <v/>
      </c>
      <c r="Q176" t="str">
        <f>IF((ValuesFromComPort!AB176)&lt;&gt;"",((_xlfn.BITAND((ValuesFromComPort!AB176),2))/2)*50,"")</f>
        <v/>
      </c>
      <c r="R176" t="str">
        <f>IF((ValuesFromComPort!AB176)&lt;&gt;"",((_xlfn.BITAND((ValuesFromComPort!AB176),4))/4)*60,"")</f>
        <v/>
      </c>
      <c r="S176" t="str">
        <f>IF((ValuesFromComPort!AB176)&lt;&gt;"",((_xlfn.BITAND((ValuesFromComPort!AB176),32))/32)*70,"")</f>
        <v/>
      </c>
    </row>
    <row r="177" spans="2:19" x14ac:dyDescent="0.25">
      <c r="B177" t="str">
        <f>IF((ValuesFromComPort!B177)&lt;&gt;"",((((ValuesFromComPort!B177)-(Calculated!$B$2))/1.28)/320),"")</f>
        <v/>
      </c>
      <c r="C177" t="str">
        <f>IF((ValuesFromComPort!C177)&lt;&gt;"",((((ValuesFromComPort!C177)-(Calculated!$C$2))/1.28)/320),"")</f>
        <v/>
      </c>
      <c r="D177" t="str">
        <f>IF((ValuesFromComPort!D177)&lt;&gt;"",((((ValuesFromComPort!D177)-(Calculated!$D$2))/1.28)/80),"")</f>
        <v/>
      </c>
      <c r="E177" t="str">
        <f>IF((ValuesFromComPort!F177)&lt;&gt;"",((((ValuesFromComPort!F177)-(Calculated!$E$2))/1.28)/80),"")</f>
        <v/>
      </c>
      <c r="F177" t="str">
        <f>IF((ValuesFromComPort!H177)&lt;&gt;"",((((ValuesFromComPort!H177)-(Calculated!$F$2))/1.28)/3.2),"")</f>
        <v/>
      </c>
      <c r="G177" t="str">
        <f>IF((ValuesFromComPort!I177)&lt;&gt;"",((((ValuesFromComPort!I177)-$G$2)*0.015625)/0.3),"")</f>
        <v/>
      </c>
      <c r="H177" t="str">
        <f>IF((ValuesFromComPort!J177)&lt;&gt;"",((((ValuesFromComPort!J177)-(Calculated!$H$2))/1.28)*3.2),"")</f>
        <v/>
      </c>
      <c r="I177" t="str">
        <f>IF((ValuesFromComPort!K177)&lt;&gt;"",((((ValuesFromComPort!K177)-(Calculated!$I$2))/1.28)/64),"")</f>
        <v/>
      </c>
      <c r="J177" t="str">
        <f>IF((ValuesFromComPort!M177)&lt;&gt;"",((((ValuesFromComPort!M177)-(Calculated!$J$2))/1.28)/800),"")</f>
        <v/>
      </c>
      <c r="K177" t="str">
        <f>IF((ValuesFromComPort!N177)&lt;&gt;"",(((ValuesFromComPort!N177)-(Calculated!$K$2))/1.28/3200),"")</f>
        <v/>
      </c>
      <c r="L177" t="str">
        <f>IF((ValuesFromComPort!O177)&lt;&gt;"",((((ValuesFromComPort!O177)-(Calculated!$L$2))/1.28)/3.2),"")</f>
        <v/>
      </c>
      <c r="M177" t="str">
        <f>IF((ValuesFromComPort!P177)&lt;&gt;"",((((ValuesFromComPort!P177)-(Calculated!$M$2))/1.28)/16),"")</f>
        <v/>
      </c>
      <c r="N177" t="str">
        <f>IF((ValuesFromComPort!Q177)&lt;&gt;"",((((ValuesFromComPort!Q177)-(Calculated!$N$2))/1.28)/160),"")</f>
        <v/>
      </c>
      <c r="O177" t="str">
        <f>IF((ValuesFromComPort!AA177)&lt;&gt;"",(ValuesFromComPort!AA177),"")</f>
        <v/>
      </c>
      <c r="P177" t="str">
        <f>IF((ValuesFromComPort!AB177)&lt;&gt;"",((_xlfn.BITAND((ValuesFromComPort!AB177),1))*(ValuesFromComPort!AA177)*1)+100*(_xlfn.BITAND((ValuesFromComPort!AB177),1)),"")</f>
        <v/>
      </c>
      <c r="Q177" t="str">
        <f>IF((ValuesFromComPort!AB177)&lt;&gt;"",((_xlfn.BITAND((ValuesFromComPort!AB177),2))/2)*50,"")</f>
        <v/>
      </c>
      <c r="R177" t="str">
        <f>IF((ValuesFromComPort!AB177)&lt;&gt;"",((_xlfn.BITAND((ValuesFromComPort!AB177),4))/4)*60,"")</f>
        <v/>
      </c>
      <c r="S177" t="str">
        <f>IF((ValuesFromComPort!AB177)&lt;&gt;"",((_xlfn.BITAND((ValuesFromComPort!AB177),32))/32)*70,"")</f>
        <v/>
      </c>
    </row>
    <row r="178" spans="2:19" x14ac:dyDescent="0.25">
      <c r="B178" t="str">
        <f>IF((ValuesFromComPort!B178)&lt;&gt;"",((((ValuesFromComPort!B178)-(Calculated!$B$2))/1.28)/320),"")</f>
        <v/>
      </c>
      <c r="C178" t="str">
        <f>IF((ValuesFromComPort!C178)&lt;&gt;"",((((ValuesFromComPort!C178)-(Calculated!$C$2))/1.28)/320),"")</f>
        <v/>
      </c>
      <c r="D178" t="str">
        <f>IF((ValuesFromComPort!D178)&lt;&gt;"",((((ValuesFromComPort!D178)-(Calculated!$D$2))/1.28)/80),"")</f>
        <v/>
      </c>
      <c r="E178" t="str">
        <f>IF((ValuesFromComPort!F178)&lt;&gt;"",((((ValuesFromComPort!F178)-(Calculated!$E$2))/1.28)/80),"")</f>
        <v/>
      </c>
      <c r="F178" t="str">
        <f>IF((ValuesFromComPort!H178)&lt;&gt;"",((((ValuesFromComPort!H178)-(Calculated!$F$2))/1.28)/3.2),"")</f>
        <v/>
      </c>
      <c r="G178" t="str">
        <f>IF((ValuesFromComPort!I178)&lt;&gt;"",((((ValuesFromComPort!I178)-$G$2)*0.015625)/0.3),"")</f>
        <v/>
      </c>
      <c r="H178" t="str">
        <f>IF((ValuesFromComPort!J178)&lt;&gt;"",((((ValuesFromComPort!J178)-(Calculated!$H$2))/1.28)*3.2),"")</f>
        <v/>
      </c>
      <c r="I178" t="str">
        <f>IF((ValuesFromComPort!K178)&lt;&gt;"",((((ValuesFromComPort!K178)-(Calculated!$I$2))/1.28)/64),"")</f>
        <v/>
      </c>
      <c r="J178" t="str">
        <f>IF((ValuesFromComPort!M178)&lt;&gt;"",((((ValuesFromComPort!M178)-(Calculated!$J$2))/1.28)/800),"")</f>
        <v/>
      </c>
      <c r="K178" t="str">
        <f>IF((ValuesFromComPort!N178)&lt;&gt;"",(((ValuesFromComPort!N178)-(Calculated!$K$2))/1.28/3200),"")</f>
        <v/>
      </c>
      <c r="L178" t="str">
        <f>IF((ValuesFromComPort!O178)&lt;&gt;"",((((ValuesFromComPort!O178)-(Calculated!$L$2))/1.28)/3.2),"")</f>
        <v/>
      </c>
      <c r="M178" t="str">
        <f>IF((ValuesFromComPort!P178)&lt;&gt;"",((((ValuesFromComPort!P178)-(Calculated!$M$2))/1.28)/16),"")</f>
        <v/>
      </c>
      <c r="N178" t="str">
        <f>IF((ValuesFromComPort!Q178)&lt;&gt;"",((((ValuesFromComPort!Q178)-(Calculated!$N$2))/1.28)/160),"")</f>
        <v/>
      </c>
      <c r="O178" t="str">
        <f>IF((ValuesFromComPort!AA178)&lt;&gt;"",(ValuesFromComPort!AA178),"")</f>
        <v/>
      </c>
      <c r="P178" t="str">
        <f>IF((ValuesFromComPort!AB178)&lt;&gt;"",((_xlfn.BITAND((ValuesFromComPort!AB178),1))*(ValuesFromComPort!AA178)*1)+100*(_xlfn.BITAND((ValuesFromComPort!AB178),1)),"")</f>
        <v/>
      </c>
      <c r="Q178" t="str">
        <f>IF((ValuesFromComPort!AB178)&lt;&gt;"",((_xlfn.BITAND((ValuesFromComPort!AB178),2))/2)*50,"")</f>
        <v/>
      </c>
      <c r="R178" t="str">
        <f>IF((ValuesFromComPort!AB178)&lt;&gt;"",((_xlfn.BITAND((ValuesFromComPort!AB178),4))/4)*60,"")</f>
        <v/>
      </c>
      <c r="S178" t="str">
        <f>IF((ValuesFromComPort!AB178)&lt;&gt;"",((_xlfn.BITAND((ValuesFromComPort!AB178),32))/32)*70,"")</f>
        <v/>
      </c>
    </row>
    <row r="179" spans="2:19" x14ac:dyDescent="0.25">
      <c r="B179" t="str">
        <f>IF((ValuesFromComPort!B179)&lt;&gt;"",((((ValuesFromComPort!B179)-(Calculated!$B$2))/1.28)/320),"")</f>
        <v/>
      </c>
      <c r="C179" t="str">
        <f>IF((ValuesFromComPort!C179)&lt;&gt;"",((((ValuesFromComPort!C179)-(Calculated!$C$2))/1.28)/320),"")</f>
        <v/>
      </c>
      <c r="D179" t="str">
        <f>IF((ValuesFromComPort!D179)&lt;&gt;"",((((ValuesFromComPort!D179)-(Calculated!$D$2))/1.28)/80),"")</f>
        <v/>
      </c>
      <c r="E179" t="str">
        <f>IF((ValuesFromComPort!F179)&lt;&gt;"",((((ValuesFromComPort!F179)-(Calculated!$E$2))/1.28)/80),"")</f>
        <v/>
      </c>
      <c r="F179" t="str">
        <f>IF((ValuesFromComPort!H179)&lt;&gt;"",((((ValuesFromComPort!H179)-(Calculated!$F$2))/1.28)/3.2),"")</f>
        <v/>
      </c>
      <c r="G179" t="str">
        <f>IF((ValuesFromComPort!I179)&lt;&gt;"",((((ValuesFromComPort!I179)-$G$2)*0.015625)/0.3),"")</f>
        <v/>
      </c>
      <c r="H179" t="str">
        <f>IF((ValuesFromComPort!J179)&lt;&gt;"",((((ValuesFromComPort!J179)-(Calculated!$H$2))/1.28)*3.2),"")</f>
        <v/>
      </c>
      <c r="I179" t="str">
        <f>IF((ValuesFromComPort!K179)&lt;&gt;"",((((ValuesFromComPort!K179)-(Calculated!$I$2))/1.28)/64),"")</f>
        <v/>
      </c>
      <c r="J179" t="str">
        <f>IF((ValuesFromComPort!M179)&lt;&gt;"",((((ValuesFromComPort!M179)-(Calculated!$J$2))/1.28)/800),"")</f>
        <v/>
      </c>
      <c r="K179" t="str">
        <f>IF((ValuesFromComPort!N179)&lt;&gt;"",(((ValuesFromComPort!N179)-(Calculated!$K$2))/1.28/3200),"")</f>
        <v/>
      </c>
      <c r="L179" t="str">
        <f>IF((ValuesFromComPort!O179)&lt;&gt;"",((((ValuesFromComPort!O179)-(Calculated!$L$2))/1.28)/3.2),"")</f>
        <v/>
      </c>
      <c r="M179" t="str">
        <f>IF((ValuesFromComPort!P179)&lt;&gt;"",((((ValuesFromComPort!P179)-(Calculated!$M$2))/1.28)/16),"")</f>
        <v/>
      </c>
      <c r="N179" t="str">
        <f>IF((ValuesFromComPort!Q179)&lt;&gt;"",((((ValuesFromComPort!Q179)-(Calculated!$N$2))/1.28)/160),"")</f>
        <v/>
      </c>
      <c r="O179" t="str">
        <f>IF((ValuesFromComPort!AA179)&lt;&gt;"",(ValuesFromComPort!AA179),"")</f>
        <v/>
      </c>
      <c r="P179" t="str">
        <f>IF((ValuesFromComPort!AB179)&lt;&gt;"",((_xlfn.BITAND((ValuesFromComPort!AB179),1))*(ValuesFromComPort!AA179)*1)+100*(_xlfn.BITAND((ValuesFromComPort!AB179),1)),"")</f>
        <v/>
      </c>
      <c r="Q179" t="str">
        <f>IF((ValuesFromComPort!AB179)&lt;&gt;"",((_xlfn.BITAND((ValuesFromComPort!AB179),2))/2)*50,"")</f>
        <v/>
      </c>
      <c r="R179" t="str">
        <f>IF((ValuesFromComPort!AB179)&lt;&gt;"",((_xlfn.BITAND((ValuesFromComPort!AB179),4))/4)*60,"")</f>
        <v/>
      </c>
      <c r="S179" t="str">
        <f>IF((ValuesFromComPort!AB179)&lt;&gt;"",((_xlfn.BITAND((ValuesFromComPort!AB179),32))/32)*70,"")</f>
        <v/>
      </c>
    </row>
    <row r="180" spans="2:19" x14ac:dyDescent="0.25">
      <c r="B180" t="str">
        <f>IF((ValuesFromComPort!B180)&lt;&gt;"",((((ValuesFromComPort!B180)-(Calculated!$B$2))/1.28)/320),"")</f>
        <v/>
      </c>
      <c r="C180" t="str">
        <f>IF((ValuesFromComPort!C180)&lt;&gt;"",((((ValuesFromComPort!C180)-(Calculated!$C$2))/1.28)/320),"")</f>
        <v/>
      </c>
      <c r="D180" t="str">
        <f>IF((ValuesFromComPort!D180)&lt;&gt;"",((((ValuesFromComPort!D180)-(Calculated!$D$2))/1.28)/80),"")</f>
        <v/>
      </c>
      <c r="E180" t="str">
        <f>IF((ValuesFromComPort!F180)&lt;&gt;"",((((ValuesFromComPort!F180)-(Calculated!$E$2))/1.28)/80),"")</f>
        <v/>
      </c>
      <c r="F180" t="str">
        <f>IF((ValuesFromComPort!H180)&lt;&gt;"",((((ValuesFromComPort!H180)-(Calculated!$F$2))/1.28)/3.2),"")</f>
        <v/>
      </c>
      <c r="G180" t="str">
        <f>IF((ValuesFromComPort!I180)&lt;&gt;"",((((ValuesFromComPort!I180)-$G$2)*0.015625)/0.3),"")</f>
        <v/>
      </c>
      <c r="H180" t="str">
        <f>IF((ValuesFromComPort!J180)&lt;&gt;"",((((ValuesFromComPort!J180)-(Calculated!$H$2))/1.28)*3.2),"")</f>
        <v/>
      </c>
      <c r="I180" t="str">
        <f>IF((ValuesFromComPort!K180)&lt;&gt;"",((((ValuesFromComPort!K180)-(Calculated!$I$2))/1.28)/64),"")</f>
        <v/>
      </c>
      <c r="J180" t="str">
        <f>IF((ValuesFromComPort!M180)&lt;&gt;"",((((ValuesFromComPort!M180)-(Calculated!$J$2))/1.28)/800),"")</f>
        <v/>
      </c>
      <c r="K180" t="str">
        <f>IF((ValuesFromComPort!N180)&lt;&gt;"",(((ValuesFromComPort!N180)-(Calculated!$K$2))/1.28/3200),"")</f>
        <v/>
      </c>
      <c r="L180" t="str">
        <f>IF((ValuesFromComPort!O180)&lt;&gt;"",((((ValuesFromComPort!O180)-(Calculated!$L$2))/1.28)/3.2),"")</f>
        <v/>
      </c>
      <c r="M180" t="str">
        <f>IF((ValuesFromComPort!P180)&lt;&gt;"",((((ValuesFromComPort!P180)-(Calculated!$M$2))/1.28)/16),"")</f>
        <v/>
      </c>
      <c r="N180" t="str">
        <f>IF((ValuesFromComPort!Q180)&lt;&gt;"",((((ValuesFromComPort!Q180)-(Calculated!$N$2))/1.28)/160),"")</f>
        <v/>
      </c>
      <c r="O180" t="str">
        <f>IF((ValuesFromComPort!AA180)&lt;&gt;"",(ValuesFromComPort!AA180),"")</f>
        <v/>
      </c>
      <c r="P180" t="str">
        <f>IF((ValuesFromComPort!AB180)&lt;&gt;"",((_xlfn.BITAND((ValuesFromComPort!AB180),1))*(ValuesFromComPort!AA180)*1)+100*(_xlfn.BITAND((ValuesFromComPort!AB180),1)),"")</f>
        <v/>
      </c>
      <c r="Q180" t="str">
        <f>IF((ValuesFromComPort!AB180)&lt;&gt;"",((_xlfn.BITAND((ValuesFromComPort!AB180),2))/2)*50,"")</f>
        <v/>
      </c>
      <c r="R180" t="str">
        <f>IF((ValuesFromComPort!AB180)&lt;&gt;"",((_xlfn.BITAND((ValuesFromComPort!AB180),4))/4)*60,"")</f>
        <v/>
      </c>
      <c r="S180" t="str">
        <f>IF((ValuesFromComPort!AB180)&lt;&gt;"",((_xlfn.BITAND((ValuesFromComPort!AB180),32))/32)*70,"")</f>
        <v/>
      </c>
    </row>
    <row r="181" spans="2:19" x14ac:dyDescent="0.25">
      <c r="B181" t="str">
        <f>IF((ValuesFromComPort!B181)&lt;&gt;"",((((ValuesFromComPort!B181)-(Calculated!$B$2))/1.28)/320),"")</f>
        <v/>
      </c>
      <c r="C181" t="str">
        <f>IF((ValuesFromComPort!C181)&lt;&gt;"",((((ValuesFromComPort!C181)-(Calculated!$C$2))/1.28)/320),"")</f>
        <v/>
      </c>
      <c r="D181" t="str">
        <f>IF((ValuesFromComPort!D181)&lt;&gt;"",((((ValuesFromComPort!D181)-(Calculated!$D$2))/1.28)/80),"")</f>
        <v/>
      </c>
      <c r="E181" t="str">
        <f>IF((ValuesFromComPort!F181)&lt;&gt;"",((((ValuesFromComPort!F181)-(Calculated!$E$2))/1.28)/80),"")</f>
        <v/>
      </c>
      <c r="F181" t="str">
        <f>IF((ValuesFromComPort!H181)&lt;&gt;"",((((ValuesFromComPort!H181)-(Calculated!$F$2))/1.28)/3.2),"")</f>
        <v/>
      </c>
      <c r="G181" t="str">
        <f>IF((ValuesFromComPort!I181)&lt;&gt;"",((((ValuesFromComPort!I181)-$G$2)*0.015625)/0.3),"")</f>
        <v/>
      </c>
      <c r="H181" t="str">
        <f>IF((ValuesFromComPort!J181)&lt;&gt;"",((((ValuesFromComPort!J181)-(Calculated!$H$2))/1.28)*3.2),"")</f>
        <v/>
      </c>
      <c r="I181" t="str">
        <f>IF((ValuesFromComPort!K181)&lt;&gt;"",((((ValuesFromComPort!K181)-(Calculated!$I$2))/1.28)/64),"")</f>
        <v/>
      </c>
      <c r="J181" t="str">
        <f>IF((ValuesFromComPort!M181)&lt;&gt;"",((((ValuesFromComPort!M181)-(Calculated!$J$2))/1.28)/800),"")</f>
        <v/>
      </c>
      <c r="K181" t="str">
        <f>IF((ValuesFromComPort!N181)&lt;&gt;"",(((ValuesFromComPort!N181)-(Calculated!$K$2))/1.28/3200),"")</f>
        <v/>
      </c>
      <c r="L181" t="str">
        <f>IF((ValuesFromComPort!O181)&lt;&gt;"",((((ValuesFromComPort!O181)-(Calculated!$L$2))/1.28)/3.2),"")</f>
        <v/>
      </c>
      <c r="M181" t="str">
        <f>IF((ValuesFromComPort!P181)&lt;&gt;"",((((ValuesFromComPort!P181)-(Calculated!$M$2))/1.28)/16),"")</f>
        <v/>
      </c>
      <c r="N181" t="str">
        <f>IF((ValuesFromComPort!Q181)&lt;&gt;"",((((ValuesFromComPort!Q181)-(Calculated!$N$2))/1.28)/160),"")</f>
        <v/>
      </c>
      <c r="O181" t="str">
        <f>IF((ValuesFromComPort!AA181)&lt;&gt;"",(ValuesFromComPort!AA181),"")</f>
        <v/>
      </c>
      <c r="P181" t="str">
        <f>IF((ValuesFromComPort!AB181)&lt;&gt;"",((_xlfn.BITAND((ValuesFromComPort!AB181),1))*(ValuesFromComPort!AA181)*1)+100*(_xlfn.BITAND((ValuesFromComPort!AB181),1)),"")</f>
        <v/>
      </c>
      <c r="Q181" t="str">
        <f>IF((ValuesFromComPort!AB181)&lt;&gt;"",((_xlfn.BITAND((ValuesFromComPort!AB181),2))/2)*50,"")</f>
        <v/>
      </c>
      <c r="R181" t="str">
        <f>IF((ValuesFromComPort!AB181)&lt;&gt;"",((_xlfn.BITAND((ValuesFromComPort!AB181),4))/4)*60,"")</f>
        <v/>
      </c>
      <c r="S181" t="str">
        <f>IF((ValuesFromComPort!AB181)&lt;&gt;"",((_xlfn.BITAND((ValuesFromComPort!AB181),32))/32)*70,"")</f>
        <v/>
      </c>
    </row>
    <row r="182" spans="2:19" x14ac:dyDescent="0.25">
      <c r="B182" t="str">
        <f>IF((ValuesFromComPort!B182)&lt;&gt;"",((((ValuesFromComPort!B182)-(Calculated!$B$2))/1.28)/320),"")</f>
        <v/>
      </c>
      <c r="C182" t="str">
        <f>IF((ValuesFromComPort!C182)&lt;&gt;"",((((ValuesFromComPort!C182)-(Calculated!$C$2))/1.28)/320),"")</f>
        <v/>
      </c>
      <c r="D182" t="str">
        <f>IF((ValuesFromComPort!D182)&lt;&gt;"",((((ValuesFromComPort!D182)-(Calculated!$D$2))/1.28)/80),"")</f>
        <v/>
      </c>
      <c r="E182" t="str">
        <f>IF((ValuesFromComPort!F182)&lt;&gt;"",((((ValuesFromComPort!F182)-(Calculated!$E$2))/1.28)/80),"")</f>
        <v/>
      </c>
      <c r="F182" t="str">
        <f>IF((ValuesFromComPort!H182)&lt;&gt;"",((((ValuesFromComPort!H182)-(Calculated!$F$2))/1.28)/3.2),"")</f>
        <v/>
      </c>
      <c r="G182" t="str">
        <f>IF((ValuesFromComPort!I182)&lt;&gt;"",((((ValuesFromComPort!I182)-$G$2)*0.015625)/0.3),"")</f>
        <v/>
      </c>
      <c r="H182" t="str">
        <f>IF((ValuesFromComPort!J182)&lt;&gt;"",((((ValuesFromComPort!J182)-(Calculated!$H$2))/1.28)*3.2),"")</f>
        <v/>
      </c>
      <c r="I182" t="str">
        <f>IF((ValuesFromComPort!K182)&lt;&gt;"",((((ValuesFromComPort!K182)-(Calculated!$I$2))/1.28)/64),"")</f>
        <v/>
      </c>
      <c r="J182" t="str">
        <f>IF((ValuesFromComPort!M182)&lt;&gt;"",((((ValuesFromComPort!M182)-(Calculated!$J$2))/1.28)/800),"")</f>
        <v/>
      </c>
      <c r="K182" t="str">
        <f>IF((ValuesFromComPort!N182)&lt;&gt;"",(((ValuesFromComPort!N182)-(Calculated!$K$2))/1.28/3200),"")</f>
        <v/>
      </c>
      <c r="L182" t="str">
        <f>IF((ValuesFromComPort!O182)&lt;&gt;"",((((ValuesFromComPort!O182)-(Calculated!$L$2))/1.28)/3.2),"")</f>
        <v/>
      </c>
      <c r="M182" t="str">
        <f>IF((ValuesFromComPort!P182)&lt;&gt;"",((((ValuesFromComPort!P182)-(Calculated!$M$2))/1.28)/16),"")</f>
        <v/>
      </c>
      <c r="N182" t="str">
        <f>IF((ValuesFromComPort!Q182)&lt;&gt;"",((((ValuesFromComPort!Q182)-(Calculated!$N$2))/1.28)/160),"")</f>
        <v/>
      </c>
      <c r="O182" t="str">
        <f>IF((ValuesFromComPort!AA182)&lt;&gt;"",(ValuesFromComPort!AA182),"")</f>
        <v/>
      </c>
      <c r="P182" t="str">
        <f>IF((ValuesFromComPort!AB182)&lt;&gt;"",((_xlfn.BITAND((ValuesFromComPort!AB182),1))*(ValuesFromComPort!AA182)*1)+100*(_xlfn.BITAND((ValuesFromComPort!AB182),1)),"")</f>
        <v/>
      </c>
      <c r="Q182" t="str">
        <f>IF((ValuesFromComPort!AB182)&lt;&gt;"",((_xlfn.BITAND((ValuesFromComPort!AB182),2))/2)*50,"")</f>
        <v/>
      </c>
      <c r="R182" t="str">
        <f>IF((ValuesFromComPort!AB182)&lt;&gt;"",((_xlfn.BITAND((ValuesFromComPort!AB182),4))/4)*60,"")</f>
        <v/>
      </c>
      <c r="S182" t="str">
        <f>IF((ValuesFromComPort!AB182)&lt;&gt;"",((_xlfn.BITAND((ValuesFromComPort!AB182),32))/32)*70,"")</f>
        <v/>
      </c>
    </row>
    <row r="183" spans="2:19" x14ac:dyDescent="0.25">
      <c r="B183" t="str">
        <f>IF((ValuesFromComPort!B183)&lt;&gt;"",((((ValuesFromComPort!B183)-(Calculated!$B$2))/1.28)/320),"")</f>
        <v/>
      </c>
      <c r="C183" t="str">
        <f>IF((ValuesFromComPort!C183)&lt;&gt;"",((((ValuesFromComPort!C183)-(Calculated!$C$2))/1.28)/320),"")</f>
        <v/>
      </c>
      <c r="D183" t="str">
        <f>IF((ValuesFromComPort!D183)&lt;&gt;"",((((ValuesFromComPort!D183)-(Calculated!$D$2))/1.28)/80),"")</f>
        <v/>
      </c>
      <c r="E183" t="str">
        <f>IF((ValuesFromComPort!F183)&lt;&gt;"",((((ValuesFromComPort!F183)-(Calculated!$E$2))/1.28)/80),"")</f>
        <v/>
      </c>
      <c r="F183" t="str">
        <f>IF((ValuesFromComPort!H183)&lt;&gt;"",((((ValuesFromComPort!H183)-(Calculated!$F$2))/1.28)/3.2),"")</f>
        <v/>
      </c>
      <c r="G183" t="str">
        <f>IF((ValuesFromComPort!I183)&lt;&gt;"",((((ValuesFromComPort!I183)-$G$2)*0.015625)/0.3),"")</f>
        <v/>
      </c>
      <c r="H183" t="str">
        <f>IF((ValuesFromComPort!J183)&lt;&gt;"",((((ValuesFromComPort!J183)-(Calculated!$H$2))/1.28)*3.2),"")</f>
        <v/>
      </c>
      <c r="I183" t="str">
        <f>IF((ValuesFromComPort!K183)&lt;&gt;"",((((ValuesFromComPort!K183)-(Calculated!$I$2))/1.28)/64),"")</f>
        <v/>
      </c>
      <c r="J183" t="str">
        <f>IF((ValuesFromComPort!M183)&lt;&gt;"",((((ValuesFromComPort!M183)-(Calculated!$J$2))/1.28)/800),"")</f>
        <v/>
      </c>
      <c r="K183" t="str">
        <f>IF((ValuesFromComPort!N183)&lt;&gt;"",(((ValuesFromComPort!N183)-(Calculated!$K$2))/1.28/3200),"")</f>
        <v/>
      </c>
      <c r="L183" t="str">
        <f>IF((ValuesFromComPort!O183)&lt;&gt;"",((((ValuesFromComPort!O183)-(Calculated!$L$2))/1.28)/3.2),"")</f>
        <v/>
      </c>
      <c r="M183" t="str">
        <f>IF((ValuesFromComPort!P183)&lt;&gt;"",((((ValuesFromComPort!P183)-(Calculated!$M$2))/1.28)/16),"")</f>
        <v/>
      </c>
      <c r="N183" t="str">
        <f>IF((ValuesFromComPort!Q183)&lt;&gt;"",((((ValuesFromComPort!Q183)-(Calculated!$N$2))/1.28)/160),"")</f>
        <v/>
      </c>
      <c r="O183" t="str">
        <f>IF((ValuesFromComPort!AA183)&lt;&gt;"",(ValuesFromComPort!AA183),"")</f>
        <v/>
      </c>
      <c r="P183" t="str">
        <f>IF((ValuesFromComPort!AB183)&lt;&gt;"",((_xlfn.BITAND((ValuesFromComPort!AB183),1))*(ValuesFromComPort!AA183)*1)+100*(_xlfn.BITAND((ValuesFromComPort!AB183),1)),"")</f>
        <v/>
      </c>
      <c r="Q183" t="str">
        <f>IF((ValuesFromComPort!AB183)&lt;&gt;"",((_xlfn.BITAND((ValuesFromComPort!AB183),2))/2)*50,"")</f>
        <v/>
      </c>
      <c r="R183" t="str">
        <f>IF((ValuesFromComPort!AB183)&lt;&gt;"",((_xlfn.BITAND((ValuesFromComPort!AB183),4))/4)*60,"")</f>
        <v/>
      </c>
      <c r="S183" t="str">
        <f>IF((ValuesFromComPort!AB183)&lt;&gt;"",((_xlfn.BITAND((ValuesFromComPort!AB183),32))/32)*70,"")</f>
        <v/>
      </c>
    </row>
    <row r="184" spans="2:19" x14ac:dyDescent="0.25">
      <c r="B184" t="str">
        <f>IF((ValuesFromComPort!B184)&lt;&gt;"",((((ValuesFromComPort!B184)-(Calculated!$B$2))/1.28)/320),"")</f>
        <v/>
      </c>
      <c r="C184" t="str">
        <f>IF((ValuesFromComPort!C184)&lt;&gt;"",((((ValuesFromComPort!C184)-(Calculated!$C$2))/1.28)/320),"")</f>
        <v/>
      </c>
      <c r="D184" t="str">
        <f>IF((ValuesFromComPort!D184)&lt;&gt;"",((((ValuesFromComPort!D184)-(Calculated!$D$2))/1.28)/80),"")</f>
        <v/>
      </c>
      <c r="E184" t="str">
        <f>IF((ValuesFromComPort!F184)&lt;&gt;"",((((ValuesFromComPort!F184)-(Calculated!$E$2))/1.28)/80),"")</f>
        <v/>
      </c>
      <c r="F184" t="str">
        <f>IF((ValuesFromComPort!H184)&lt;&gt;"",((((ValuesFromComPort!H184)-(Calculated!$F$2))/1.28)/3.2),"")</f>
        <v/>
      </c>
      <c r="G184" t="str">
        <f>IF((ValuesFromComPort!I184)&lt;&gt;"",((((ValuesFromComPort!I184)-$G$2)*0.015625)/0.3),"")</f>
        <v/>
      </c>
      <c r="H184" t="str">
        <f>IF((ValuesFromComPort!J184)&lt;&gt;"",((((ValuesFromComPort!J184)-(Calculated!$H$2))/1.28)*3.2),"")</f>
        <v/>
      </c>
      <c r="I184" t="str">
        <f>IF((ValuesFromComPort!K184)&lt;&gt;"",((((ValuesFromComPort!K184)-(Calculated!$I$2))/1.28)/64),"")</f>
        <v/>
      </c>
      <c r="J184" t="str">
        <f>IF((ValuesFromComPort!M184)&lt;&gt;"",((((ValuesFromComPort!M184)-(Calculated!$J$2))/1.28)/800),"")</f>
        <v/>
      </c>
      <c r="K184" t="str">
        <f>IF((ValuesFromComPort!N184)&lt;&gt;"",(((ValuesFromComPort!N184)-(Calculated!$K$2))/1.28/3200),"")</f>
        <v/>
      </c>
      <c r="L184" t="str">
        <f>IF((ValuesFromComPort!O184)&lt;&gt;"",((((ValuesFromComPort!O184)-(Calculated!$L$2))/1.28)/3.2),"")</f>
        <v/>
      </c>
      <c r="M184" t="str">
        <f>IF((ValuesFromComPort!P184)&lt;&gt;"",((((ValuesFromComPort!P184)-(Calculated!$M$2))/1.28)/16),"")</f>
        <v/>
      </c>
      <c r="N184" t="str">
        <f>IF((ValuesFromComPort!Q184)&lt;&gt;"",((((ValuesFromComPort!Q184)-(Calculated!$N$2))/1.28)/160),"")</f>
        <v/>
      </c>
      <c r="O184" t="str">
        <f>IF((ValuesFromComPort!AA184)&lt;&gt;"",(ValuesFromComPort!AA184),"")</f>
        <v/>
      </c>
      <c r="P184" t="str">
        <f>IF((ValuesFromComPort!AB184)&lt;&gt;"",((_xlfn.BITAND((ValuesFromComPort!AB184),1))*(ValuesFromComPort!AA184)*1)+100*(_xlfn.BITAND((ValuesFromComPort!AB184),1)),"")</f>
        <v/>
      </c>
      <c r="Q184" t="str">
        <f>IF((ValuesFromComPort!AB184)&lt;&gt;"",((_xlfn.BITAND((ValuesFromComPort!AB184),2))/2)*50,"")</f>
        <v/>
      </c>
      <c r="R184" t="str">
        <f>IF((ValuesFromComPort!AB184)&lt;&gt;"",((_xlfn.BITAND((ValuesFromComPort!AB184),4))/4)*60,"")</f>
        <v/>
      </c>
      <c r="S184" t="str">
        <f>IF((ValuesFromComPort!AB184)&lt;&gt;"",((_xlfn.BITAND((ValuesFromComPort!AB184),32))/32)*70,"")</f>
        <v/>
      </c>
    </row>
    <row r="185" spans="2:19" x14ac:dyDescent="0.25">
      <c r="B185" t="str">
        <f>IF((ValuesFromComPort!B185)&lt;&gt;"",((((ValuesFromComPort!B185)-(Calculated!$B$2))/1.28)/320),"")</f>
        <v/>
      </c>
      <c r="C185" t="str">
        <f>IF((ValuesFromComPort!C185)&lt;&gt;"",((((ValuesFromComPort!C185)-(Calculated!$C$2))/1.28)/320),"")</f>
        <v/>
      </c>
      <c r="D185" t="str">
        <f>IF((ValuesFromComPort!D185)&lt;&gt;"",((((ValuesFromComPort!D185)-(Calculated!$D$2))/1.28)/80),"")</f>
        <v/>
      </c>
      <c r="E185" t="str">
        <f>IF((ValuesFromComPort!F185)&lt;&gt;"",((((ValuesFromComPort!F185)-(Calculated!$E$2))/1.28)/80),"")</f>
        <v/>
      </c>
      <c r="F185" t="str">
        <f>IF((ValuesFromComPort!H185)&lt;&gt;"",((((ValuesFromComPort!H185)-(Calculated!$F$2))/1.28)/3.2),"")</f>
        <v/>
      </c>
      <c r="G185" t="str">
        <f>IF((ValuesFromComPort!I185)&lt;&gt;"",((((ValuesFromComPort!I185)-$G$2)*0.015625)/0.3),"")</f>
        <v/>
      </c>
      <c r="H185" t="str">
        <f>IF((ValuesFromComPort!J185)&lt;&gt;"",((((ValuesFromComPort!J185)-(Calculated!$H$2))/1.28)*3.2),"")</f>
        <v/>
      </c>
      <c r="I185" t="str">
        <f>IF((ValuesFromComPort!K185)&lt;&gt;"",((((ValuesFromComPort!K185)-(Calculated!$I$2))/1.28)/64),"")</f>
        <v/>
      </c>
      <c r="J185" t="str">
        <f>IF((ValuesFromComPort!M185)&lt;&gt;"",((((ValuesFromComPort!M185)-(Calculated!$J$2))/1.28)/800),"")</f>
        <v/>
      </c>
      <c r="K185" t="str">
        <f>IF((ValuesFromComPort!N185)&lt;&gt;"",(((ValuesFromComPort!N185)-(Calculated!$K$2))/1.28/3200),"")</f>
        <v/>
      </c>
      <c r="L185" t="str">
        <f>IF((ValuesFromComPort!O185)&lt;&gt;"",((((ValuesFromComPort!O185)-(Calculated!$L$2))/1.28)/3.2),"")</f>
        <v/>
      </c>
      <c r="M185" t="str">
        <f>IF((ValuesFromComPort!P185)&lt;&gt;"",((((ValuesFromComPort!P185)-(Calculated!$M$2))/1.28)/16),"")</f>
        <v/>
      </c>
      <c r="N185" t="str">
        <f>IF((ValuesFromComPort!Q185)&lt;&gt;"",((((ValuesFromComPort!Q185)-(Calculated!$N$2))/1.28)/160),"")</f>
        <v/>
      </c>
      <c r="O185" t="str">
        <f>IF((ValuesFromComPort!AA185)&lt;&gt;"",(ValuesFromComPort!AA185),"")</f>
        <v/>
      </c>
      <c r="P185" t="str">
        <f>IF((ValuesFromComPort!AB185)&lt;&gt;"",((_xlfn.BITAND((ValuesFromComPort!AB185),1))*(ValuesFromComPort!AA185)*1)+100*(_xlfn.BITAND((ValuesFromComPort!AB185),1)),"")</f>
        <v/>
      </c>
      <c r="Q185" t="str">
        <f>IF((ValuesFromComPort!AB185)&lt;&gt;"",((_xlfn.BITAND((ValuesFromComPort!AB185),2))/2)*50,"")</f>
        <v/>
      </c>
      <c r="R185" t="str">
        <f>IF((ValuesFromComPort!AB185)&lt;&gt;"",((_xlfn.BITAND((ValuesFromComPort!AB185),4))/4)*60,"")</f>
        <v/>
      </c>
      <c r="S185" t="str">
        <f>IF((ValuesFromComPort!AB185)&lt;&gt;"",((_xlfn.BITAND((ValuesFromComPort!AB185),32))/32)*70,"")</f>
        <v/>
      </c>
    </row>
    <row r="186" spans="2:19" x14ac:dyDescent="0.25">
      <c r="B186" t="str">
        <f>IF((ValuesFromComPort!B186)&lt;&gt;"",((((ValuesFromComPort!B186)-(Calculated!$B$2))/1.28)/320),"")</f>
        <v/>
      </c>
      <c r="C186" t="str">
        <f>IF((ValuesFromComPort!C186)&lt;&gt;"",((((ValuesFromComPort!C186)-(Calculated!$C$2))/1.28)/320),"")</f>
        <v/>
      </c>
      <c r="D186" t="str">
        <f>IF((ValuesFromComPort!D186)&lt;&gt;"",((((ValuesFromComPort!D186)-(Calculated!$D$2))/1.28)/80),"")</f>
        <v/>
      </c>
      <c r="E186" t="str">
        <f>IF((ValuesFromComPort!F186)&lt;&gt;"",((((ValuesFromComPort!F186)-(Calculated!$E$2))/1.28)/80),"")</f>
        <v/>
      </c>
      <c r="F186" t="str">
        <f>IF((ValuesFromComPort!H186)&lt;&gt;"",((((ValuesFromComPort!H186)-(Calculated!$F$2))/1.28)/3.2),"")</f>
        <v/>
      </c>
      <c r="G186" t="str">
        <f>IF((ValuesFromComPort!I186)&lt;&gt;"",((((ValuesFromComPort!I186)-$G$2)*0.015625)/0.3),"")</f>
        <v/>
      </c>
      <c r="H186" t="str">
        <f>IF((ValuesFromComPort!J186)&lt;&gt;"",((((ValuesFromComPort!J186)-(Calculated!$H$2))/1.28)*3.2),"")</f>
        <v/>
      </c>
      <c r="I186" t="str">
        <f>IF((ValuesFromComPort!K186)&lt;&gt;"",((((ValuesFromComPort!K186)-(Calculated!$I$2))/1.28)/64),"")</f>
        <v/>
      </c>
      <c r="J186" t="str">
        <f>IF((ValuesFromComPort!M186)&lt;&gt;"",((((ValuesFromComPort!M186)-(Calculated!$J$2))/1.28)/800),"")</f>
        <v/>
      </c>
      <c r="K186" t="str">
        <f>IF((ValuesFromComPort!N186)&lt;&gt;"",(((ValuesFromComPort!N186)-(Calculated!$K$2))/1.28/3200),"")</f>
        <v/>
      </c>
      <c r="L186" t="str">
        <f>IF((ValuesFromComPort!O186)&lt;&gt;"",((((ValuesFromComPort!O186)-(Calculated!$L$2))/1.28)/3.2),"")</f>
        <v/>
      </c>
      <c r="M186" t="str">
        <f>IF((ValuesFromComPort!P186)&lt;&gt;"",((((ValuesFromComPort!P186)-(Calculated!$M$2))/1.28)/16),"")</f>
        <v/>
      </c>
      <c r="N186" t="str">
        <f>IF((ValuesFromComPort!Q186)&lt;&gt;"",((((ValuesFromComPort!Q186)-(Calculated!$N$2))/1.28)/160),"")</f>
        <v/>
      </c>
      <c r="O186" t="str">
        <f>IF((ValuesFromComPort!AA186)&lt;&gt;"",(ValuesFromComPort!AA186),"")</f>
        <v/>
      </c>
      <c r="P186" t="str">
        <f>IF((ValuesFromComPort!AB186)&lt;&gt;"",((_xlfn.BITAND((ValuesFromComPort!AB186),1))*(ValuesFromComPort!AA186)*1)+100*(_xlfn.BITAND((ValuesFromComPort!AB186),1)),"")</f>
        <v/>
      </c>
      <c r="Q186" t="str">
        <f>IF((ValuesFromComPort!AB186)&lt;&gt;"",((_xlfn.BITAND((ValuesFromComPort!AB186),2))/2)*50,"")</f>
        <v/>
      </c>
      <c r="R186" t="str">
        <f>IF((ValuesFromComPort!AB186)&lt;&gt;"",((_xlfn.BITAND((ValuesFromComPort!AB186),4))/4)*60,"")</f>
        <v/>
      </c>
      <c r="S186" t="str">
        <f>IF((ValuesFromComPort!AB186)&lt;&gt;"",((_xlfn.BITAND((ValuesFromComPort!AB186),32))/32)*70,"")</f>
        <v/>
      </c>
    </row>
    <row r="187" spans="2:19" x14ac:dyDescent="0.25">
      <c r="B187" t="str">
        <f>IF((ValuesFromComPort!B187)&lt;&gt;"",((((ValuesFromComPort!B187)-(Calculated!$B$2))/1.28)/320),"")</f>
        <v/>
      </c>
      <c r="C187" t="str">
        <f>IF((ValuesFromComPort!C187)&lt;&gt;"",((((ValuesFromComPort!C187)-(Calculated!$C$2))/1.28)/320),"")</f>
        <v/>
      </c>
      <c r="D187" t="str">
        <f>IF((ValuesFromComPort!D187)&lt;&gt;"",((((ValuesFromComPort!D187)-(Calculated!$D$2))/1.28)/80),"")</f>
        <v/>
      </c>
      <c r="E187" t="str">
        <f>IF((ValuesFromComPort!F187)&lt;&gt;"",((((ValuesFromComPort!F187)-(Calculated!$E$2))/1.28)/80),"")</f>
        <v/>
      </c>
      <c r="F187" t="str">
        <f>IF((ValuesFromComPort!H187)&lt;&gt;"",((((ValuesFromComPort!H187)-(Calculated!$F$2))/1.28)/3.2),"")</f>
        <v/>
      </c>
      <c r="G187" t="str">
        <f>IF((ValuesFromComPort!I187)&lt;&gt;"",((((ValuesFromComPort!I187)-$G$2)*0.015625)/0.3),"")</f>
        <v/>
      </c>
      <c r="H187" t="str">
        <f>IF((ValuesFromComPort!J187)&lt;&gt;"",((((ValuesFromComPort!J187)-(Calculated!$H$2))/1.28)*3.2),"")</f>
        <v/>
      </c>
      <c r="I187" t="str">
        <f>IF((ValuesFromComPort!K187)&lt;&gt;"",((((ValuesFromComPort!K187)-(Calculated!$I$2))/1.28)/64),"")</f>
        <v/>
      </c>
      <c r="J187" t="str">
        <f>IF((ValuesFromComPort!M187)&lt;&gt;"",((((ValuesFromComPort!M187)-(Calculated!$J$2))/1.28)/800),"")</f>
        <v/>
      </c>
      <c r="K187" t="str">
        <f>IF((ValuesFromComPort!N187)&lt;&gt;"",(((ValuesFromComPort!N187)-(Calculated!$K$2))/1.28/3200),"")</f>
        <v/>
      </c>
      <c r="L187" t="str">
        <f>IF((ValuesFromComPort!O187)&lt;&gt;"",((((ValuesFromComPort!O187)-(Calculated!$L$2))/1.28)/3.2),"")</f>
        <v/>
      </c>
      <c r="M187" t="str">
        <f>IF((ValuesFromComPort!P187)&lt;&gt;"",((((ValuesFromComPort!P187)-(Calculated!$M$2))/1.28)/16),"")</f>
        <v/>
      </c>
      <c r="N187" t="str">
        <f>IF((ValuesFromComPort!Q187)&lt;&gt;"",((((ValuesFromComPort!Q187)-(Calculated!$N$2))/1.28)/160),"")</f>
        <v/>
      </c>
      <c r="O187" t="str">
        <f>IF((ValuesFromComPort!AA187)&lt;&gt;"",(ValuesFromComPort!AA187),"")</f>
        <v/>
      </c>
      <c r="P187" t="str">
        <f>IF((ValuesFromComPort!AB187)&lt;&gt;"",((_xlfn.BITAND((ValuesFromComPort!AB187),1))*(ValuesFromComPort!AA187)*1)+100*(_xlfn.BITAND((ValuesFromComPort!AB187),1)),"")</f>
        <v/>
      </c>
      <c r="Q187" t="str">
        <f>IF((ValuesFromComPort!AB187)&lt;&gt;"",((_xlfn.BITAND((ValuesFromComPort!AB187),2))/2)*50,"")</f>
        <v/>
      </c>
      <c r="R187" t="str">
        <f>IF((ValuesFromComPort!AB187)&lt;&gt;"",((_xlfn.BITAND((ValuesFromComPort!AB187),4))/4)*60,"")</f>
        <v/>
      </c>
      <c r="S187" t="str">
        <f>IF((ValuesFromComPort!AB187)&lt;&gt;"",((_xlfn.BITAND((ValuesFromComPort!AB187),32))/32)*70,"")</f>
        <v/>
      </c>
    </row>
    <row r="188" spans="2:19" x14ac:dyDescent="0.25">
      <c r="B188" t="str">
        <f>IF((ValuesFromComPort!B188)&lt;&gt;"",((((ValuesFromComPort!B188)-(Calculated!$B$2))/1.28)/320),"")</f>
        <v/>
      </c>
      <c r="C188" t="str">
        <f>IF((ValuesFromComPort!C188)&lt;&gt;"",((((ValuesFromComPort!C188)-(Calculated!$C$2))/1.28)/320),"")</f>
        <v/>
      </c>
      <c r="D188" t="str">
        <f>IF((ValuesFromComPort!D188)&lt;&gt;"",((((ValuesFromComPort!D188)-(Calculated!$D$2))/1.28)/80),"")</f>
        <v/>
      </c>
      <c r="E188" t="str">
        <f>IF((ValuesFromComPort!F188)&lt;&gt;"",((((ValuesFromComPort!F188)-(Calculated!$E$2))/1.28)/80),"")</f>
        <v/>
      </c>
      <c r="F188" t="str">
        <f>IF((ValuesFromComPort!H188)&lt;&gt;"",((((ValuesFromComPort!H188)-(Calculated!$F$2))/1.28)/3.2),"")</f>
        <v/>
      </c>
      <c r="G188" t="str">
        <f>IF((ValuesFromComPort!I188)&lt;&gt;"",((((ValuesFromComPort!I188)-$G$2)*0.015625)/0.3),"")</f>
        <v/>
      </c>
      <c r="H188" t="str">
        <f>IF((ValuesFromComPort!J188)&lt;&gt;"",((((ValuesFromComPort!J188)-(Calculated!$H$2))/1.28)*3.2),"")</f>
        <v/>
      </c>
      <c r="I188" t="str">
        <f>IF((ValuesFromComPort!K188)&lt;&gt;"",((((ValuesFromComPort!K188)-(Calculated!$I$2))/1.28)/64),"")</f>
        <v/>
      </c>
      <c r="J188" t="str">
        <f>IF((ValuesFromComPort!M188)&lt;&gt;"",((((ValuesFromComPort!M188)-(Calculated!$J$2))/1.28)/800),"")</f>
        <v/>
      </c>
      <c r="K188" t="str">
        <f>IF((ValuesFromComPort!N188)&lt;&gt;"",(((ValuesFromComPort!N188)-(Calculated!$K$2))/1.28/3200),"")</f>
        <v/>
      </c>
      <c r="L188" t="str">
        <f>IF((ValuesFromComPort!O188)&lt;&gt;"",((((ValuesFromComPort!O188)-(Calculated!$L$2))/1.28)/3.2),"")</f>
        <v/>
      </c>
      <c r="M188" t="str">
        <f>IF((ValuesFromComPort!P188)&lt;&gt;"",((((ValuesFromComPort!P188)-(Calculated!$M$2))/1.28)/16),"")</f>
        <v/>
      </c>
      <c r="N188" t="str">
        <f>IF((ValuesFromComPort!Q188)&lt;&gt;"",((((ValuesFromComPort!Q188)-(Calculated!$N$2))/1.28)/160),"")</f>
        <v/>
      </c>
      <c r="O188" t="str">
        <f>IF((ValuesFromComPort!AA188)&lt;&gt;"",(ValuesFromComPort!AA188),"")</f>
        <v/>
      </c>
      <c r="P188" t="str">
        <f>IF((ValuesFromComPort!AB188)&lt;&gt;"",((_xlfn.BITAND((ValuesFromComPort!AB188),1))*(ValuesFromComPort!AA188)*1)+100*(_xlfn.BITAND((ValuesFromComPort!AB188),1)),"")</f>
        <v/>
      </c>
      <c r="Q188" t="str">
        <f>IF((ValuesFromComPort!AB188)&lt;&gt;"",((_xlfn.BITAND((ValuesFromComPort!AB188),2))/2)*50,"")</f>
        <v/>
      </c>
      <c r="R188" t="str">
        <f>IF((ValuesFromComPort!AB188)&lt;&gt;"",((_xlfn.BITAND((ValuesFromComPort!AB188),4))/4)*60,"")</f>
        <v/>
      </c>
      <c r="S188" t="str">
        <f>IF((ValuesFromComPort!AB188)&lt;&gt;"",((_xlfn.BITAND((ValuesFromComPort!AB188),32))/32)*70,"")</f>
        <v/>
      </c>
    </row>
    <row r="189" spans="2:19" x14ac:dyDescent="0.25">
      <c r="B189" t="str">
        <f>IF((ValuesFromComPort!B189)&lt;&gt;"",((((ValuesFromComPort!B189)-(Calculated!$B$2))/1.28)/320),"")</f>
        <v/>
      </c>
      <c r="C189" t="str">
        <f>IF((ValuesFromComPort!C189)&lt;&gt;"",((((ValuesFromComPort!C189)-(Calculated!$C$2))/1.28)/320),"")</f>
        <v/>
      </c>
      <c r="D189" t="str">
        <f>IF((ValuesFromComPort!D189)&lt;&gt;"",((((ValuesFromComPort!D189)-(Calculated!$D$2))/1.28)/80),"")</f>
        <v/>
      </c>
      <c r="E189" t="str">
        <f>IF((ValuesFromComPort!F189)&lt;&gt;"",((((ValuesFromComPort!F189)-(Calculated!$E$2))/1.28)/80),"")</f>
        <v/>
      </c>
      <c r="F189" t="str">
        <f>IF((ValuesFromComPort!H189)&lt;&gt;"",((((ValuesFromComPort!H189)-(Calculated!$F$2))/1.28)/3.2),"")</f>
        <v/>
      </c>
      <c r="G189" t="str">
        <f>IF((ValuesFromComPort!I189)&lt;&gt;"",((((ValuesFromComPort!I189)-$G$2)*0.015625)/0.3),"")</f>
        <v/>
      </c>
      <c r="H189" t="str">
        <f>IF((ValuesFromComPort!J189)&lt;&gt;"",((((ValuesFromComPort!J189)-(Calculated!$H$2))/1.28)*3.2),"")</f>
        <v/>
      </c>
      <c r="I189" t="str">
        <f>IF((ValuesFromComPort!K189)&lt;&gt;"",((((ValuesFromComPort!K189)-(Calculated!$I$2))/1.28)/64),"")</f>
        <v/>
      </c>
      <c r="J189" t="str">
        <f>IF((ValuesFromComPort!M189)&lt;&gt;"",((((ValuesFromComPort!M189)-(Calculated!$J$2))/1.28)/800),"")</f>
        <v/>
      </c>
      <c r="K189" t="str">
        <f>IF((ValuesFromComPort!N189)&lt;&gt;"",(((ValuesFromComPort!N189)-(Calculated!$K$2))/1.28/3200),"")</f>
        <v/>
      </c>
      <c r="L189" t="str">
        <f>IF((ValuesFromComPort!O189)&lt;&gt;"",((((ValuesFromComPort!O189)-(Calculated!$L$2))/1.28)/3.2),"")</f>
        <v/>
      </c>
      <c r="M189" t="str">
        <f>IF((ValuesFromComPort!P189)&lt;&gt;"",((((ValuesFromComPort!P189)-(Calculated!$M$2))/1.28)/16),"")</f>
        <v/>
      </c>
      <c r="N189" t="str">
        <f>IF((ValuesFromComPort!Q189)&lt;&gt;"",((((ValuesFromComPort!Q189)-(Calculated!$N$2))/1.28)/160),"")</f>
        <v/>
      </c>
      <c r="O189" t="str">
        <f>IF((ValuesFromComPort!AA189)&lt;&gt;"",(ValuesFromComPort!AA189),"")</f>
        <v/>
      </c>
      <c r="P189" t="str">
        <f>IF((ValuesFromComPort!AB189)&lt;&gt;"",((_xlfn.BITAND((ValuesFromComPort!AB189),1))*(ValuesFromComPort!AA189)*1)+100*(_xlfn.BITAND((ValuesFromComPort!AB189),1)),"")</f>
        <v/>
      </c>
      <c r="Q189" t="str">
        <f>IF((ValuesFromComPort!AB189)&lt;&gt;"",((_xlfn.BITAND((ValuesFromComPort!AB189),2))/2)*50,"")</f>
        <v/>
      </c>
      <c r="R189" t="str">
        <f>IF((ValuesFromComPort!AB189)&lt;&gt;"",((_xlfn.BITAND((ValuesFromComPort!AB189),4))/4)*60,"")</f>
        <v/>
      </c>
      <c r="S189" t="str">
        <f>IF((ValuesFromComPort!AB189)&lt;&gt;"",((_xlfn.BITAND((ValuesFromComPort!AB189),32))/32)*70,"")</f>
        <v/>
      </c>
    </row>
    <row r="190" spans="2:19" x14ac:dyDescent="0.25">
      <c r="B190" t="str">
        <f>IF((ValuesFromComPort!B190)&lt;&gt;"",((((ValuesFromComPort!B190)-(Calculated!$B$2))/1.28)/320),"")</f>
        <v/>
      </c>
      <c r="C190" t="str">
        <f>IF((ValuesFromComPort!C190)&lt;&gt;"",((((ValuesFromComPort!C190)-(Calculated!$C$2))/1.28)/320),"")</f>
        <v/>
      </c>
      <c r="D190" t="str">
        <f>IF((ValuesFromComPort!D190)&lt;&gt;"",((((ValuesFromComPort!D190)-(Calculated!$D$2))/1.28)/80),"")</f>
        <v/>
      </c>
      <c r="E190" t="str">
        <f>IF((ValuesFromComPort!F190)&lt;&gt;"",((((ValuesFromComPort!F190)-(Calculated!$E$2))/1.28)/80),"")</f>
        <v/>
      </c>
      <c r="F190" t="str">
        <f>IF((ValuesFromComPort!H190)&lt;&gt;"",((((ValuesFromComPort!H190)-(Calculated!$F$2))/1.28)/3.2),"")</f>
        <v/>
      </c>
      <c r="G190" t="str">
        <f>IF((ValuesFromComPort!I190)&lt;&gt;"",((((ValuesFromComPort!I190)-$G$2)*0.015625)/0.3),"")</f>
        <v/>
      </c>
      <c r="H190" t="str">
        <f>IF((ValuesFromComPort!J190)&lt;&gt;"",((((ValuesFromComPort!J190)-(Calculated!$H$2))/1.28)*3.2),"")</f>
        <v/>
      </c>
      <c r="I190" t="str">
        <f>IF((ValuesFromComPort!K190)&lt;&gt;"",((((ValuesFromComPort!K190)-(Calculated!$I$2))/1.28)/64),"")</f>
        <v/>
      </c>
      <c r="J190" t="str">
        <f>IF((ValuesFromComPort!M190)&lt;&gt;"",((((ValuesFromComPort!M190)-(Calculated!$J$2))/1.28)/800),"")</f>
        <v/>
      </c>
      <c r="K190" t="str">
        <f>IF((ValuesFromComPort!N190)&lt;&gt;"",(((ValuesFromComPort!N190)-(Calculated!$K$2))/1.28/3200),"")</f>
        <v/>
      </c>
      <c r="L190" t="str">
        <f>IF((ValuesFromComPort!O190)&lt;&gt;"",((((ValuesFromComPort!O190)-(Calculated!$L$2))/1.28)/3.2),"")</f>
        <v/>
      </c>
      <c r="M190" t="str">
        <f>IF((ValuesFromComPort!P190)&lt;&gt;"",((((ValuesFromComPort!P190)-(Calculated!$M$2))/1.28)/16),"")</f>
        <v/>
      </c>
      <c r="N190" t="str">
        <f>IF((ValuesFromComPort!Q190)&lt;&gt;"",((((ValuesFromComPort!Q190)-(Calculated!$N$2))/1.28)/160),"")</f>
        <v/>
      </c>
      <c r="O190" t="str">
        <f>IF((ValuesFromComPort!AA190)&lt;&gt;"",(ValuesFromComPort!AA190),"")</f>
        <v/>
      </c>
      <c r="P190" t="str">
        <f>IF((ValuesFromComPort!AB190)&lt;&gt;"",((_xlfn.BITAND((ValuesFromComPort!AB190),1))*(ValuesFromComPort!AA190)*1)+100*(_xlfn.BITAND((ValuesFromComPort!AB190),1)),"")</f>
        <v/>
      </c>
      <c r="Q190" t="str">
        <f>IF((ValuesFromComPort!AB190)&lt;&gt;"",((_xlfn.BITAND((ValuesFromComPort!AB190),2))/2)*50,"")</f>
        <v/>
      </c>
      <c r="R190" t="str">
        <f>IF((ValuesFromComPort!AB190)&lt;&gt;"",((_xlfn.BITAND((ValuesFromComPort!AB190),4))/4)*60,"")</f>
        <v/>
      </c>
      <c r="S190" t="str">
        <f>IF((ValuesFromComPort!AB190)&lt;&gt;"",((_xlfn.BITAND((ValuesFromComPort!AB190),32))/32)*70,"")</f>
        <v/>
      </c>
    </row>
    <row r="191" spans="2:19" x14ac:dyDescent="0.25">
      <c r="B191" t="str">
        <f>IF((ValuesFromComPort!B191)&lt;&gt;"",((((ValuesFromComPort!B191)-(Calculated!$B$2))/1.28)/320),"")</f>
        <v/>
      </c>
      <c r="C191" t="str">
        <f>IF((ValuesFromComPort!C191)&lt;&gt;"",((((ValuesFromComPort!C191)-(Calculated!$C$2))/1.28)/320),"")</f>
        <v/>
      </c>
      <c r="D191" t="str">
        <f>IF((ValuesFromComPort!D191)&lt;&gt;"",((((ValuesFromComPort!D191)-(Calculated!$D$2))/1.28)/80),"")</f>
        <v/>
      </c>
      <c r="E191" t="str">
        <f>IF((ValuesFromComPort!F191)&lt;&gt;"",((((ValuesFromComPort!F191)-(Calculated!$E$2))/1.28)/80),"")</f>
        <v/>
      </c>
      <c r="F191" t="str">
        <f>IF((ValuesFromComPort!H191)&lt;&gt;"",((((ValuesFromComPort!H191)-(Calculated!$F$2))/1.28)/3.2),"")</f>
        <v/>
      </c>
      <c r="G191" t="str">
        <f>IF((ValuesFromComPort!I191)&lt;&gt;"",((((ValuesFromComPort!I191)-$G$2)*0.015625)/0.3),"")</f>
        <v/>
      </c>
      <c r="H191" t="str">
        <f>IF((ValuesFromComPort!J191)&lt;&gt;"",((((ValuesFromComPort!J191)-(Calculated!$H$2))/1.28)*3.2),"")</f>
        <v/>
      </c>
      <c r="I191" t="str">
        <f>IF((ValuesFromComPort!K191)&lt;&gt;"",((((ValuesFromComPort!K191)-(Calculated!$I$2))/1.28)/64),"")</f>
        <v/>
      </c>
      <c r="J191" t="str">
        <f>IF((ValuesFromComPort!M191)&lt;&gt;"",((((ValuesFromComPort!M191)-(Calculated!$J$2))/1.28)/800),"")</f>
        <v/>
      </c>
      <c r="K191" t="str">
        <f>IF((ValuesFromComPort!N191)&lt;&gt;"",(((ValuesFromComPort!N191)-(Calculated!$K$2))/1.28/3200),"")</f>
        <v/>
      </c>
      <c r="L191" t="str">
        <f>IF((ValuesFromComPort!O191)&lt;&gt;"",((((ValuesFromComPort!O191)-(Calculated!$L$2))/1.28)/3.2),"")</f>
        <v/>
      </c>
      <c r="M191" t="str">
        <f>IF((ValuesFromComPort!P191)&lt;&gt;"",((((ValuesFromComPort!P191)-(Calculated!$M$2))/1.28)/16),"")</f>
        <v/>
      </c>
      <c r="N191" t="str">
        <f>IF((ValuesFromComPort!Q191)&lt;&gt;"",((((ValuesFromComPort!Q191)-(Calculated!$N$2))/1.28)/160),"")</f>
        <v/>
      </c>
      <c r="O191" t="str">
        <f>IF((ValuesFromComPort!AA191)&lt;&gt;"",(ValuesFromComPort!AA191),"")</f>
        <v/>
      </c>
      <c r="P191" t="str">
        <f>IF((ValuesFromComPort!AB191)&lt;&gt;"",((_xlfn.BITAND((ValuesFromComPort!AB191),1))*(ValuesFromComPort!AA191)*1)+100*(_xlfn.BITAND((ValuesFromComPort!AB191),1)),"")</f>
        <v/>
      </c>
      <c r="Q191" t="str">
        <f>IF((ValuesFromComPort!AB191)&lt;&gt;"",((_xlfn.BITAND((ValuesFromComPort!AB191),2))/2)*50,"")</f>
        <v/>
      </c>
      <c r="R191" t="str">
        <f>IF((ValuesFromComPort!AB191)&lt;&gt;"",((_xlfn.BITAND((ValuesFromComPort!AB191),4))/4)*60,"")</f>
        <v/>
      </c>
      <c r="S191" t="str">
        <f>IF((ValuesFromComPort!AB191)&lt;&gt;"",((_xlfn.BITAND((ValuesFromComPort!AB191),32))/32)*70,"")</f>
        <v/>
      </c>
    </row>
    <row r="192" spans="2:19" x14ac:dyDescent="0.25">
      <c r="B192" t="str">
        <f>IF((ValuesFromComPort!B192)&lt;&gt;"",((((ValuesFromComPort!B192)-(Calculated!$B$2))/1.28)/320),"")</f>
        <v/>
      </c>
      <c r="C192" t="str">
        <f>IF((ValuesFromComPort!C192)&lt;&gt;"",((((ValuesFromComPort!C192)-(Calculated!$C$2))/1.28)/320),"")</f>
        <v/>
      </c>
      <c r="D192" t="str">
        <f>IF((ValuesFromComPort!D192)&lt;&gt;"",((((ValuesFromComPort!D192)-(Calculated!$D$2))/1.28)/80),"")</f>
        <v/>
      </c>
      <c r="E192" t="str">
        <f>IF((ValuesFromComPort!F192)&lt;&gt;"",((((ValuesFromComPort!F192)-(Calculated!$E$2))/1.28)/80),"")</f>
        <v/>
      </c>
      <c r="F192" t="str">
        <f>IF((ValuesFromComPort!H192)&lt;&gt;"",((((ValuesFromComPort!H192)-(Calculated!$F$2))/1.28)/3.2),"")</f>
        <v/>
      </c>
      <c r="G192" t="str">
        <f>IF((ValuesFromComPort!I192)&lt;&gt;"",((((ValuesFromComPort!I192)-$G$2)*0.015625)/0.3),"")</f>
        <v/>
      </c>
      <c r="H192" t="str">
        <f>IF((ValuesFromComPort!J192)&lt;&gt;"",((((ValuesFromComPort!J192)-(Calculated!$H$2))/1.28)*3.2),"")</f>
        <v/>
      </c>
      <c r="I192" t="str">
        <f>IF((ValuesFromComPort!K192)&lt;&gt;"",((((ValuesFromComPort!K192)-(Calculated!$I$2))/1.28)/64),"")</f>
        <v/>
      </c>
      <c r="J192" t="str">
        <f>IF((ValuesFromComPort!M192)&lt;&gt;"",((((ValuesFromComPort!M192)-(Calculated!$J$2))/1.28)/800),"")</f>
        <v/>
      </c>
      <c r="K192" t="str">
        <f>IF((ValuesFromComPort!N192)&lt;&gt;"",(((ValuesFromComPort!N192)-(Calculated!$K$2))/1.28/3200),"")</f>
        <v/>
      </c>
      <c r="L192" t="str">
        <f>IF((ValuesFromComPort!O192)&lt;&gt;"",((((ValuesFromComPort!O192)-(Calculated!$L$2))/1.28)/3.2),"")</f>
        <v/>
      </c>
      <c r="M192" t="str">
        <f>IF((ValuesFromComPort!P192)&lt;&gt;"",((((ValuesFromComPort!P192)-(Calculated!$M$2))/1.28)/16),"")</f>
        <v/>
      </c>
      <c r="N192" t="str">
        <f>IF((ValuesFromComPort!Q192)&lt;&gt;"",((((ValuesFromComPort!Q192)-(Calculated!$N$2))/1.28)/160),"")</f>
        <v/>
      </c>
      <c r="O192" t="str">
        <f>IF((ValuesFromComPort!AA192)&lt;&gt;"",(ValuesFromComPort!AA192),"")</f>
        <v/>
      </c>
      <c r="P192" t="str">
        <f>IF((ValuesFromComPort!AB192)&lt;&gt;"",((_xlfn.BITAND((ValuesFromComPort!AB192),1))*(ValuesFromComPort!AA192)*1)+100*(_xlfn.BITAND((ValuesFromComPort!AB192),1)),"")</f>
        <v/>
      </c>
      <c r="Q192" t="str">
        <f>IF((ValuesFromComPort!AB192)&lt;&gt;"",((_xlfn.BITAND((ValuesFromComPort!AB192),2))/2)*50,"")</f>
        <v/>
      </c>
      <c r="R192" t="str">
        <f>IF((ValuesFromComPort!AB192)&lt;&gt;"",((_xlfn.BITAND((ValuesFromComPort!AB192),4))/4)*60,"")</f>
        <v/>
      </c>
      <c r="S192" t="str">
        <f>IF((ValuesFromComPort!AB192)&lt;&gt;"",((_xlfn.BITAND((ValuesFromComPort!AB192),32))/32)*70,"")</f>
        <v/>
      </c>
    </row>
    <row r="193" spans="2:19" x14ac:dyDescent="0.25">
      <c r="B193" t="str">
        <f>IF((ValuesFromComPort!B193)&lt;&gt;"",((((ValuesFromComPort!B193)-(Calculated!$B$2))/1.28)/320),"")</f>
        <v/>
      </c>
      <c r="C193" t="str">
        <f>IF((ValuesFromComPort!C193)&lt;&gt;"",((((ValuesFromComPort!C193)-(Calculated!$C$2))/1.28)/320),"")</f>
        <v/>
      </c>
      <c r="D193" t="str">
        <f>IF((ValuesFromComPort!D193)&lt;&gt;"",((((ValuesFromComPort!D193)-(Calculated!$D$2))/1.28)/80),"")</f>
        <v/>
      </c>
      <c r="E193" t="str">
        <f>IF((ValuesFromComPort!F193)&lt;&gt;"",((((ValuesFromComPort!F193)-(Calculated!$E$2))/1.28)/80),"")</f>
        <v/>
      </c>
      <c r="F193" t="str">
        <f>IF((ValuesFromComPort!H193)&lt;&gt;"",((((ValuesFromComPort!H193)-(Calculated!$F$2))/1.28)/3.2),"")</f>
        <v/>
      </c>
      <c r="G193" t="str">
        <f>IF((ValuesFromComPort!I193)&lt;&gt;"",((((ValuesFromComPort!I193)-$G$2)*0.015625)/0.3),"")</f>
        <v/>
      </c>
      <c r="H193" t="str">
        <f>IF((ValuesFromComPort!J193)&lt;&gt;"",((((ValuesFromComPort!J193)-(Calculated!$H$2))/1.28)*3.2),"")</f>
        <v/>
      </c>
      <c r="I193" t="str">
        <f>IF((ValuesFromComPort!K193)&lt;&gt;"",((((ValuesFromComPort!K193)-(Calculated!$I$2))/1.28)/64),"")</f>
        <v/>
      </c>
      <c r="J193" t="str">
        <f>IF((ValuesFromComPort!M193)&lt;&gt;"",((((ValuesFromComPort!M193)-(Calculated!$J$2))/1.28)/800),"")</f>
        <v/>
      </c>
      <c r="K193" t="str">
        <f>IF((ValuesFromComPort!N193)&lt;&gt;"",(((ValuesFromComPort!N193)-(Calculated!$K$2))/1.28/3200),"")</f>
        <v/>
      </c>
      <c r="L193" t="str">
        <f>IF((ValuesFromComPort!O193)&lt;&gt;"",((((ValuesFromComPort!O193)-(Calculated!$L$2))/1.28)/3.2),"")</f>
        <v/>
      </c>
      <c r="M193" t="str">
        <f>IF((ValuesFromComPort!P193)&lt;&gt;"",((((ValuesFromComPort!P193)-(Calculated!$M$2))/1.28)/16),"")</f>
        <v/>
      </c>
      <c r="N193" t="str">
        <f>IF((ValuesFromComPort!Q193)&lt;&gt;"",((((ValuesFromComPort!Q193)-(Calculated!$N$2))/1.28)/160),"")</f>
        <v/>
      </c>
      <c r="O193" t="str">
        <f>IF((ValuesFromComPort!AA193)&lt;&gt;"",(ValuesFromComPort!AA193),"")</f>
        <v/>
      </c>
      <c r="P193" t="str">
        <f>IF((ValuesFromComPort!AB193)&lt;&gt;"",((_xlfn.BITAND((ValuesFromComPort!AB193),1))*(ValuesFromComPort!AA193)*1)+100*(_xlfn.BITAND((ValuesFromComPort!AB193),1)),"")</f>
        <v/>
      </c>
      <c r="Q193" t="str">
        <f>IF((ValuesFromComPort!AB193)&lt;&gt;"",((_xlfn.BITAND((ValuesFromComPort!AB193),2))/2)*50,"")</f>
        <v/>
      </c>
      <c r="R193" t="str">
        <f>IF((ValuesFromComPort!AB193)&lt;&gt;"",((_xlfn.BITAND((ValuesFromComPort!AB193),4))/4)*60,"")</f>
        <v/>
      </c>
      <c r="S193" t="str">
        <f>IF((ValuesFromComPort!AB193)&lt;&gt;"",((_xlfn.BITAND((ValuesFromComPort!AB193),32))/32)*70,"")</f>
        <v/>
      </c>
    </row>
    <row r="194" spans="2:19" x14ac:dyDescent="0.25">
      <c r="B194" t="str">
        <f>IF((ValuesFromComPort!B194)&lt;&gt;"",((((ValuesFromComPort!B194)-(Calculated!$B$2))/1.28)/320),"")</f>
        <v/>
      </c>
      <c r="C194" t="str">
        <f>IF((ValuesFromComPort!C194)&lt;&gt;"",((((ValuesFromComPort!C194)-(Calculated!$C$2))/1.28)/320),"")</f>
        <v/>
      </c>
      <c r="D194" t="str">
        <f>IF((ValuesFromComPort!D194)&lt;&gt;"",((((ValuesFromComPort!D194)-(Calculated!$D$2))/1.28)/80),"")</f>
        <v/>
      </c>
      <c r="E194" t="str">
        <f>IF((ValuesFromComPort!F194)&lt;&gt;"",((((ValuesFromComPort!F194)-(Calculated!$E$2))/1.28)/80),"")</f>
        <v/>
      </c>
      <c r="F194" t="str">
        <f>IF((ValuesFromComPort!H194)&lt;&gt;"",((((ValuesFromComPort!H194)-(Calculated!$F$2))/1.28)/3.2),"")</f>
        <v/>
      </c>
      <c r="G194" t="str">
        <f>IF((ValuesFromComPort!I194)&lt;&gt;"",((((ValuesFromComPort!I194)-$G$2)*0.015625)/0.3),"")</f>
        <v/>
      </c>
      <c r="H194" t="str">
        <f>IF((ValuesFromComPort!J194)&lt;&gt;"",((((ValuesFromComPort!J194)-(Calculated!$H$2))/1.28)*3.2),"")</f>
        <v/>
      </c>
      <c r="I194" t="str">
        <f>IF((ValuesFromComPort!K194)&lt;&gt;"",((((ValuesFromComPort!K194)-(Calculated!$I$2))/1.28)/64),"")</f>
        <v/>
      </c>
      <c r="J194" t="str">
        <f>IF((ValuesFromComPort!M194)&lt;&gt;"",((((ValuesFromComPort!M194)-(Calculated!$J$2))/1.28)/800),"")</f>
        <v/>
      </c>
      <c r="K194" t="str">
        <f>IF((ValuesFromComPort!N194)&lt;&gt;"",(((ValuesFromComPort!N194)-(Calculated!$K$2))/1.28/3200),"")</f>
        <v/>
      </c>
      <c r="L194" t="str">
        <f>IF((ValuesFromComPort!O194)&lt;&gt;"",((((ValuesFromComPort!O194)-(Calculated!$L$2))/1.28)/3.2),"")</f>
        <v/>
      </c>
      <c r="M194" t="str">
        <f>IF((ValuesFromComPort!P194)&lt;&gt;"",((((ValuesFromComPort!P194)-(Calculated!$M$2))/1.28)/16),"")</f>
        <v/>
      </c>
      <c r="N194" t="str">
        <f>IF((ValuesFromComPort!Q194)&lt;&gt;"",((((ValuesFromComPort!Q194)-(Calculated!$N$2))/1.28)/160),"")</f>
        <v/>
      </c>
      <c r="O194" t="str">
        <f>IF((ValuesFromComPort!AA194)&lt;&gt;"",(ValuesFromComPort!AA194),"")</f>
        <v/>
      </c>
      <c r="P194" t="str">
        <f>IF((ValuesFromComPort!AB194)&lt;&gt;"",((_xlfn.BITAND((ValuesFromComPort!AB194),1))*(ValuesFromComPort!AA194)*1)+100*(_xlfn.BITAND((ValuesFromComPort!AB194),1)),"")</f>
        <v/>
      </c>
      <c r="Q194" t="str">
        <f>IF((ValuesFromComPort!AB194)&lt;&gt;"",((_xlfn.BITAND((ValuesFromComPort!AB194),2))/2)*50,"")</f>
        <v/>
      </c>
      <c r="R194" t="str">
        <f>IF((ValuesFromComPort!AB194)&lt;&gt;"",((_xlfn.BITAND((ValuesFromComPort!AB194),4))/4)*60,"")</f>
        <v/>
      </c>
      <c r="S194" t="str">
        <f>IF((ValuesFromComPort!AB194)&lt;&gt;"",((_xlfn.BITAND((ValuesFromComPort!AB194),32))/32)*70,"")</f>
        <v/>
      </c>
    </row>
    <row r="195" spans="2:19" x14ac:dyDescent="0.25">
      <c r="B195" t="str">
        <f>IF((ValuesFromComPort!B195)&lt;&gt;"",((((ValuesFromComPort!B195)-(Calculated!$B$2))/1.28)/320),"")</f>
        <v/>
      </c>
      <c r="C195" t="str">
        <f>IF((ValuesFromComPort!C195)&lt;&gt;"",((((ValuesFromComPort!C195)-(Calculated!$C$2))/1.28)/320),"")</f>
        <v/>
      </c>
      <c r="D195" t="str">
        <f>IF((ValuesFromComPort!D195)&lt;&gt;"",((((ValuesFromComPort!D195)-(Calculated!$D$2))/1.28)/80),"")</f>
        <v/>
      </c>
      <c r="E195" t="str">
        <f>IF((ValuesFromComPort!F195)&lt;&gt;"",((((ValuesFromComPort!F195)-(Calculated!$E$2))/1.28)/80),"")</f>
        <v/>
      </c>
      <c r="F195" t="str">
        <f>IF((ValuesFromComPort!H195)&lt;&gt;"",((((ValuesFromComPort!H195)-(Calculated!$F$2))/1.28)/3.2),"")</f>
        <v/>
      </c>
      <c r="G195" t="str">
        <f>IF((ValuesFromComPort!I195)&lt;&gt;"",((((ValuesFromComPort!I195)-$G$2)*0.015625)/0.3),"")</f>
        <v/>
      </c>
      <c r="H195" t="str">
        <f>IF((ValuesFromComPort!J195)&lt;&gt;"",((((ValuesFromComPort!J195)-(Calculated!$H$2))/1.28)*3.2),"")</f>
        <v/>
      </c>
      <c r="I195" t="str">
        <f>IF((ValuesFromComPort!K195)&lt;&gt;"",((((ValuesFromComPort!K195)-(Calculated!$I$2))/1.28)/64),"")</f>
        <v/>
      </c>
      <c r="J195" t="str">
        <f>IF((ValuesFromComPort!M195)&lt;&gt;"",((((ValuesFromComPort!M195)-(Calculated!$J$2))/1.28)/800),"")</f>
        <v/>
      </c>
      <c r="K195" t="str">
        <f>IF((ValuesFromComPort!N195)&lt;&gt;"",(((ValuesFromComPort!N195)-(Calculated!$K$2))/1.28/3200),"")</f>
        <v/>
      </c>
      <c r="L195" t="str">
        <f>IF((ValuesFromComPort!O195)&lt;&gt;"",((((ValuesFromComPort!O195)-(Calculated!$L$2))/1.28)/3.2),"")</f>
        <v/>
      </c>
      <c r="M195" t="str">
        <f>IF((ValuesFromComPort!P195)&lt;&gt;"",((((ValuesFromComPort!P195)-(Calculated!$M$2))/1.28)/16),"")</f>
        <v/>
      </c>
      <c r="N195" t="str">
        <f>IF((ValuesFromComPort!Q195)&lt;&gt;"",((((ValuesFromComPort!Q195)-(Calculated!$N$2))/1.28)/160),"")</f>
        <v/>
      </c>
      <c r="O195" t="str">
        <f>IF((ValuesFromComPort!AA195)&lt;&gt;"",(ValuesFromComPort!AA195),"")</f>
        <v/>
      </c>
      <c r="P195" t="str">
        <f>IF((ValuesFromComPort!AB195)&lt;&gt;"",((_xlfn.BITAND((ValuesFromComPort!AB195),1))*(ValuesFromComPort!AA195)*1)+100*(_xlfn.BITAND((ValuesFromComPort!AB195),1)),"")</f>
        <v/>
      </c>
      <c r="Q195" t="str">
        <f>IF((ValuesFromComPort!AB195)&lt;&gt;"",((_xlfn.BITAND((ValuesFromComPort!AB195),2))/2)*50,"")</f>
        <v/>
      </c>
      <c r="R195" t="str">
        <f>IF((ValuesFromComPort!AB195)&lt;&gt;"",((_xlfn.BITAND((ValuesFromComPort!AB195),4))/4)*60,"")</f>
        <v/>
      </c>
      <c r="S195" t="str">
        <f>IF((ValuesFromComPort!AB195)&lt;&gt;"",((_xlfn.BITAND((ValuesFromComPort!AB195),32))/32)*70,"")</f>
        <v/>
      </c>
    </row>
    <row r="196" spans="2:19" x14ac:dyDescent="0.25">
      <c r="B196" t="str">
        <f>IF((ValuesFromComPort!B196)&lt;&gt;"",((((ValuesFromComPort!B196)-(Calculated!$B$2))/1.28)/320),"")</f>
        <v/>
      </c>
      <c r="C196" t="str">
        <f>IF((ValuesFromComPort!C196)&lt;&gt;"",((((ValuesFromComPort!C196)-(Calculated!$C$2))/1.28)/320),"")</f>
        <v/>
      </c>
      <c r="D196" t="str">
        <f>IF((ValuesFromComPort!D196)&lt;&gt;"",((((ValuesFromComPort!D196)-(Calculated!$D$2))/1.28)/80),"")</f>
        <v/>
      </c>
      <c r="E196" t="str">
        <f>IF((ValuesFromComPort!F196)&lt;&gt;"",((((ValuesFromComPort!F196)-(Calculated!$E$2))/1.28)/80),"")</f>
        <v/>
      </c>
      <c r="F196" t="str">
        <f>IF((ValuesFromComPort!H196)&lt;&gt;"",((((ValuesFromComPort!H196)-(Calculated!$F$2))/1.28)/3.2),"")</f>
        <v/>
      </c>
      <c r="G196" t="str">
        <f>IF((ValuesFromComPort!I196)&lt;&gt;"",((((ValuesFromComPort!I196)-$G$2)*0.015625)/0.3),"")</f>
        <v/>
      </c>
      <c r="H196" t="str">
        <f>IF((ValuesFromComPort!J196)&lt;&gt;"",((((ValuesFromComPort!J196)-(Calculated!$H$2))/1.28)*3.2),"")</f>
        <v/>
      </c>
      <c r="I196" t="str">
        <f>IF((ValuesFromComPort!K196)&lt;&gt;"",((((ValuesFromComPort!K196)-(Calculated!$I$2))/1.28)/64),"")</f>
        <v/>
      </c>
      <c r="J196" t="str">
        <f>IF((ValuesFromComPort!M196)&lt;&gt;"",((((ValuesFromComPort!M196)-(Calculated!$J$2))/1.28)/800),"")</f>
        <v/>
      </c>
      <c r="K196" t="str">
        <f>IF((ValuesFromComPort!N196)&lt;&gt;"",(((ValuesFromComPort!N196)-(Calculated!$K$2))/1.28/3200),"")</f>
        <v/>
      </c>
      <c r="L196" t="str">
        <f>IF((ValuesFromComPort!O196)&lt;&gt;"",((((ValuesFromComPort!O196)-(Calculated!$L$2))/1.28)/3.2),"")</f>
        <v/>
      </c>
      <c r="M196" t="str">
        <f>IF((ValuesFromComPort!P196)&lt;&gt;"",((((ValuesFromComPort!P196)-(Calculated!$M$2))/1.28)/16),"")</f>
        <v/>
      </c>
      <c r="N196" t="str">
        <f>IF((ValuesFromComPort!Q196)&lt;&gt;"",((((ValuesFromComPort!Q196)-(Calculated!$N$2))/1.28)/160),"")</f>
        <v/>
      </c>
      <c r="O196" t="str">
        <f>IF((ValuesFromComPort!AA196)&lt;&gt;"",(ValuesFromComPort!AA196),"")</f>
        <v/>
      </c>
      <c r="P196" t="str">
        <f>IF((ValuesFromComPort!AB196)&lt;&gt;"",((_xlfn.BITAND((ValuesFromComPort!AB196),1))*(ValuesFromComPort!AA196)*1)+100*(_xlfn.BITAND((ValuesFromComPort!AB196),1)),"")</f>
        <v/>
      </c>
      <c r="Q196" t="str">
        <f>IF((ValuesFromComPort!AB196)&lt;&gt;"",((_xlfn.BITAND((ValuesFromComPort!AB196),2))/2)*50,"")</f>
        <v/>
      </c>
      <c r="R196" t="str">
        <f>IF((ValuesFromComPort!AB196)&lt;&gt;"",((_xlfn.BITAND((ValuesFromComPort!AB196),4))/4)*60,"")</f>
        <v/>
      </c>
      <c r="S196" t="str">
        <f>IF((ValuesFromComPort!AB196)&lt;&gt;"",((_xlfn.BITAND((ValuesFromComPort!AB196),32))/32)*70,"")</f>
        <v/>
      </c>
    </row>
    <row r="197" spans="2:19" x14ac:dyDescent="0.25">
      <c r="B197" t="str">
        <f>IF((ValuesFromComPort!B197)&lt;&gt;"",((((ValuesFromComPort!B197)-(Calculated!$B$2))/1.28)/320),"")</f>
        <v/>
      </c>
      <c r="C197" t="str">
        <f>IF((ValuesFromComPort!C197)&lt;&gt;"",((((ValuesFromComPort!C197)-(Calculated!$C$2))/1.28)/320),"")</f>
        <v/>
      </c>
      <c r="D197" t="str">
        <f>IF((ValuesFromComPort!D197)&lt;&gt;"",((((ValuesFromComPort!D197)-(Calculated!$D$2))/1.28)/80),"")</f>
        <v/>
      </c>
      <c r="E197" t="str">
        <f>IF((ValuesFromComPort!F197)&lt;&gt;"",((((ValuesFromComPort!F197)-(Calculated!$E$2))/1.28)/80),"")</f>
        <v/>
      </c>
      <c r="F197" t="str">
        <f>IF((ValuesFromComPort!H197)&lt;&gt;"",((((ValuesFromComPort!H197)-(Calculated!$F$2))/1.28)/3.2),"")</f>
        <v/>
      </c>
      <c r="G197" t="str">
        <f>IF((ValuesFromComPort!I197)&lt;&gt;"",((((ValuesFromComPort!I197)-$G$2)*0.015625)/0.3),"")</f>
        <v/>
      </c>
      <c r="H197" t="str">
        <f>IF((ValuesFromComPort!J197)&lt;&gt;"",((((ValuesFromComPort!J197)-(Calculated!$H$2))/1.28)*3.2),"")</f>
        <v/>
      </c>
      <c r="I197" t="str">
        <f>IF((ValuesFromComPort!K197)&lt;&gt;"",((((ValuesFromComPort!K197)-(Calculated!$I$2))/1.28)/64),"")</f>
        <v/>
      </c>
      <c r="J197" t="str">
        <f>IF((ValuesFromComPort!M197)&lt;&gt;"",((((ValuesFromComPort!M197)-(Calculated!$J$2))/1.28)/800),"")</f>
        <v/>
      </c>
      <c r="K197" t="str">
        <f>IF((ValuesFromComPort!N197)&lt;&gt;"",(((ValuesFromComPort!N197)-(Calculated!$K$2))/1.28/3200),"")</f>
        <v/>
      </c>
      <c r="L197" t="str">
        <f>IF((ValuesFromComPort!O197)&lt;&gt;"",((((ValuesFromComPort!O197)-(Calculated!$L$2))/1.28)/3.2),"")</f>
        <v/>
      </c>
      <c r="M197" t="str">
        <f>IF((ValuesFromComPort!P197)&lt;&gt;"",((((ValuesFromComPort!P197)-(Calculated!$M$2))/1.28)/16),"")</f>
        <v/>
      </c>
      <c r="N197" t="str">
        <f>IF((ValuesFromComPort!Q197)&lt;&gt;"",((((ValuesFromComPort!Q197)-(Calculated!$N$2))/1.28)/160),"")</f>
        <v/>
      </c>
      <c r="O197" t="str">
        <f>IF((ValuesFromComPort!AA197)&lt;&gt;"",(ValuesFromComPort!AA197),"")</f>
        <v/>
      </c>
      <c r="P197" t="str">
        <f>IF((ValuesFromComPort!AB197)&lt;&gt;"",((_xlfn.BITAND((ValuesFromComPort!AB197),1))*(ValuesFromComPort!AA197)*1)+100*(_xlfn.BITAND((ValuesFromComPort!AB197),1)),"")</f>
        <v/>
      </c>
      <c r="Q197" t="str">
        <f>IF((ValuesFromComPort!AB197)&lt;&gt;"",((_xlfn.BITAND((ValuesFromComPort!AB197),2))/2)*50,"")</f>
        <v/>
      </c>
      <c r="R197" t="str">
        <f>IF((ValuesFromComPort!AB197)&lt;&gt;"",((_xlfn.BITAND((ValuesFromComPort!AB197),4))/4)*60,"")</f>
        <v/>
      </c>
      <c r="S197" t="str">
        <f>IF((ValuesFromComPort!AB197)&lt;&gt;"",((_xlfn.BITAND((ValuesFromComPort!AB197),32))/32)*70,"")</f>
        <v/>
      </c>
    </row>
    <row r="198" spans="2:19" x14ac:dyDescent="0.25">
      <c r="B198" t="str">
        <f>IF((ValuesFromComPort!B198)&lt;&gt;"",((((ValuesFromComPort!B198)-(Calculated!$B$2))/1.28)/320),"")</f>
        <v/>
      </c>
      <c r="C198" t="str">
        <f>IF((ValuesFromComPort!C198)&lt;&gt;"",((((ValuesFromComPort!C198)-(Calculated!$C$2))/1.28)/320),"")</f>
        <v/>
      </c>
      <c r="D198" t="str">
        <f>IF((ValuesFromComPort!D198)&lt;&gt;"",((((ValuesFromComPort!D198)-(Calculated!$D$2))/1.28)/80),"")</f>
        <v/>
      </c>
      <c r="E198" t="str">
        <f>IF((ValuesFromComPort!F198)&lt;&gt;"",((((ValuesFromComPort!F198)-(Calculated!$E$2))/1.28)/80),"")</f>
        <v/>
      </c>
      <c r="F198" t="str">
        <f>IF((ValuesFromComPort!H198)&lt;&gt;"",((((ValuesFromComPort!H198)-(Calculated!$F$2))/1.28)/3.2),"")</f>
        <v/>
      </c>
      <c r="G198" t="str">
        <f>IF((ValuesFromComPort!I198)&lt;&gt;"",((((ValuesFromComPort!I198)-$G$2)*0.015625)/0.3),"")</f>
        <v/>
      </c>
      <c r="H198" t="str">
        <f>IF((ValuesFromComPort!J198)&lt;&gt;"",((((ValuesFromComPort!J198)-(Calculated!$H$2))/1.28)*3.2),"")</f>
        <v/>
      </c>
      <c r="I198" t="str">
        <f>IF((ValuesFromComPort!K198)&lt;&gt;"",((((ValuesFromComPort!K198)-(Calculated!$I$2))/1.28)/64),"")</f>
        <v/>
      </c>
      <c r="J198" t="str">
        <f>IF((ValuesFromComPort!M198)&lt;&gt;"",((((ValuesFromComPort!M198)-(Calculated!$J$2))/1.28)/800),"")</f>
        <v/>
      </c>
      <c r="K198" t="str">
        <f>IF((ValuesFromComPort!N198)&lt;&gt;"",(((ValuesFromComPort!N198)-(Calculated!$K$2))/1.28/3200),"")</f>
        <v/>
      </c>
      <c r="L198" t="str">
        <f>IF((ValuesFromComPort!O198)&lt;&gt;"",((((ValuesFromComPort!O198)-(Calculated!$L$2))/1.28)/3.2),"")</f>
        <v/>
      </c>
      <c r="M198" t="str">
        <f>IF((ValuesFromComPort!P198)&lt;&gt;"",((((ValuesFromComPort!P198)-(Calculated!$M$2))/1.28)/16),"")</f>
        <v/>
      </c>
      <c r="N198" t="str">
        <f>IF((ValuesFromComPort!Q198)&lt;&gt;"",((((ValuesFromComPort!Q198)-(Calculated!$N$2))/1.28)/160),"")</f>
        <v/>
      </c>
      <c r="O198" t="str">
        <f>IF((ValuesFromComPort!AA198)&lt;&gt;"",(ValuesFromComPort!AA198),"")</f>
        <v/>
      </c>
      <c r="P198" t="str">
        <f>IF((ValuesFromComPort!AB198)&lt;&gt;"",((_xlfn.BITAND((ValuesFromComPort!AB198),1))*(ValuesFromComPort!AA198)*1)+100*(_xlfn.BITAND((ValuesFromComPort!AB198),1)),"")</f>
        <v/>
      </c>
      <c r="Q198" t="str">
        <f>IF((ValuesFromComPort!AB198)&lt;&gt;"",((_xlfn.BITAND((ValuesFromComPort!AB198),2))/2)*50,"")</f>
        <v/>
      </c>
      <c r="R198" t="str">
        <f>IF((ValuesFromComPort!AB198)&lt;&gt;"",((_xlfn.BITAND((ValuesFromComPort!AB198),4))/4)*60,"")</f>
        <v/>
      </c>
      <c r="S198" t="str">
        <f>IF((ValuesFromComPort!AB198)&lt;&gt;"",((_xlfn.BITAND((ValuesFromComPort!AB198),32))/32)*70,"")</f>
        <v/>
      </c>
    </row>
    <row r="199" spans="2:19" x14ac:dyDescent="0.25">
      <c r="B199" t="str">
        <f>IF((ValuesFromComPort!B199)&lt;&gt;"",((((ValuesFromComPort!B199)-(Calculated!$B$2))/1.28)/320),"")</f>
        <v/>
      </c>
      <c r="C199" t="str">
        <f>IF((ValuesFromComPort!C199)&lt;&gt;"",((((ValuesFromComPort!C199)-(Calculated!$C$2))/1.28)/320),"")</f>
        <v/>
      </c>
      <c r="D199" t="str">
        <f>IF((ValuesFromComPort!D199)&lt;&gt;"",((((ValuesFromComPort!D199)-(Calculated!$D$2))/1.28)/80),"")</f>
        <v/>
      </c>
      <c r="E199" t="str">
        <f>IF((ValuesFromComPort!F199)&lt;&gt;"",((((ValuesFromComPort!F199)-(Calculated!$E$2))/1.28)/80),"")</f>
        <v/>
      </c>
      <c r="F199" t="str">
        <f>IF((ValuesFromComPort!H199)&lt;&gt;"",((((ValuesFromComPort!H199)-(Calculated!$F$2))/1.28)/3.2),"")</f>
        <v/>
      </c>
      <c r="G199" t="str">
        <f>IF((ValuesFromComPort!I199)&lt;&gt;"",((((ValuesFromComPort!I199)-$G$2)*0.015625)/0.3),"")</f>
        <v/>
      </c>
      <c r="H199" t="str">
        <f>IF((ValuesFromComPort!J199)&lt;&gt;"",((((ValuesFromComPort!J199)-(Calculated!$H$2))/1.28)*3.2),"")</f>
        <v/>
      </c>
      <c r="I199" t="str">
        <f>IF((ValuesFromComPort!K199)&lt;&gt;"",((((ValuesFromComPort!K199)-(Calculated!$I$2))/1.28)/64),"")</f>
        <v/>
      </c>
      <c r="J199" t="str">
        <f>IF((ValuesFromComPort!M199)&lt;&gt;"",((((ValuesFromComPort!M199)-(Calculated!$J$2))/1.28)/800),"")</f>
        <v/>
      </c>
      <c r="K199" t="str">
        <f>IF((ValuesFromComPort!N199)&lt;&gt;"",(((ValuesFromComPort!N199)-(Calculated!$K$2))/1.28/3200),"")</f>
        <v/>
      </c>
      <c r="L199" t="str">
        <f>IF((ValuesFromComPort!O199)&lt;&gt;"",((((ValuesFromComPort!O199)-(Calculated!$L$2))/1.28)/3.2),"")</f>
        <v/>
      </c>
      <c r="M199" t="str">
        <f>IF((ValuesFromComPort!P199)&lt;&gt;"",((((ValuesFromComPort!P199)-(Calculated!$M$2))/1.28)/16),"")</f>
        <v/>
      </c>
      <c r="N199" t="str">
        <f>IF((ValuesFromComPort!Q199)&lt;&gt;"",((((ValuesFromComPort!Q199)-(Calculated!$N$2))/1.28)/160),"")</f>
        <v/>
      </c>
      <c r="O199" t="str">
        <f>IF((ValuesFromComPort!AA199)&lt;&gt;"",(ValuesFromComPort!AA199),"")</f>
        <v/>
      </c>
      <c r="P199" t="str">
        <f>IF((ValuesFromComPort!AB199)&lt;&gt;"",((_xlfn.BITAND((ValuesFromComPort!AB199),1))*(ValuesFromComPort!AA199)*1)+100*(_xlfn.BITAND((ValuesFromComPort!AB199),1)),"")</f>
        <v/>
      </c>
      <c r="Q199" t="str">
        <f>IF((ValuesFromComPort!AB199)&lt;&gt;"",((_xlfn.BITAND((ValuesFromComPort!AB199),2))/2)*50,"")</f>
        <v/>
      </c>
      <c r="R199" t="str">
        <f>IF((ValuesFromComPort!AB199)&lt;&gt;"",((_xlfn.BITAND((ValuesFromComPort!AB199),4))/4)*60,"")</f>
        <v/>
      </c>
      <c r="S199" t="str">
        <f>IF((ValuesFromComPort!AB199)&lt;&gt;"",((_xlfn.BITAND((ValuesFromComPort!AB199),32))/32)*70,"")</f>
        <v/>
      </c>
    </row>
    <row r="200" spans="2:19" x14ac:dyDescent="0.25">
      <c r="B200" t="str">
        <f>IF((ValuesFromComPort!B200)&lt;&gt;"",((((ValuesFromComPort!B200)-(Calculated!$B$2))/1.28)/320),"")</f>
        <v/>
      </c>
      <c r="C200" t="str">
        <f>IF((ValuesFromComPort!C200)&lt;&gt;"",((((ValuesFromComPort!C200)-(Calculated!$C$2))/1.28)/320),"")</f>
        <v/>
      </c>
      <c r="D200" t="str">
        <f>IF((ValuesFromComPort!D200)&lt;&gt;"",((((ValuesFromComPort!D200)-(Calculated!$D$2))/1.28)/80),"")</f>
        <v/>
      </c>
      <c r="E200" t="str">
        <f>IF((ValuesFromComPort!F200)&lt;&gt;"",((((ValuesFromComPort!F200)-(Calculated!$E$2))/1.28)/80),"")</f>
        <v/>
      </c>
      <c r="F200" t="str">
        <f>IF((ValuesFromComPort!H200)&lt;&gt;"",((((ValuesFromComPort!H200)-(Calculated!$F$2))/1.28)/3.2),"")</f>
        <v/>
      </c>
      <c r="G200" t="str">
        <f>IF((ValuesFromComPort!I200)&lt;&gt;"",((((ValuesFromComPort!I200)-$G$2)*0.015625)/0.3),"")</f>
        <v/>
      </c>
      <c r="H200" t="str">
        <f>IF((ValuesFromComPort!J200)&lt;&gt;"",((((ValuesFromComPort!J200)-(Calculated!$H$2))/1.28)*3.2),"")</f>
        <v/>
      </c>
      <c r="I200" t="str">
        <f>IF((ValuesFromComPort!K200)&lt;&gt;"",((((ValuesFromComPort!K200)-(Calculated!$I$2))/1.28)/64),"")</f>
        <v/>
      </c>
      <c r="J200" t="str">
        <f>IF((ValuesFromComPort!M200)&lt;&gt;"",((((ValuesFromComPort!M200)-(Calculated!$J$2))/1.28)/800),"")</f>
        <v/>
      </c>
      <c r="K200" t="str">
        <f>IF((ValuesFromComPort!N200)&lt;&gt;"",(((ValuesFromComPort!N200)-(Calculated!$K$2))/1.28/3200),"")</f>
        <v/>
      </c>
      <c r="L200" t="str">
        <f>IF((ValuesFromComPort!O200)&lt;&gt;"",((((ValuesFromComPort!O200)-(Calculated!$L$2))/1.28)/3.2),"")</f>
        <v/>
      </c>
      <c r="M200" t="str">
        <f>IF((ValuesFromComPort!P200)&lt;&gt;"",((((ValuesFromComPort!P200)-(Calculated!$M$2))/1.28)/16),"")</f>
        <v/>
      </c>
      <c r="N200" t="str">
        <f>IF((ValuesFromComPort!Q200)&lt;&gt;"",((((ValuesFromComPort!Q200)-(Calculated!$N$2))/1.28)/160),"")</f>
        <v/>
      </c>
      <c r="O200" t="str">
        <f>IF((ValuesFromComPort!AA200)&lt;&gt;"",(ValuesFromComPort!AA200),"")</f>
        <v/>
      </c>
      <c r="P200" t="str">
        <f>IF((ValuesFromComPort!AB200)&lt;&gt;"",((_xlfn.BITAND((ValuesFromComPort!AB200),1))*(ValuesFromComPort!AA200)*1)+100*(_xlfn.BITAND((ValuesFromComPort!AB200),1)),"")</f>
        <v/>
      </c>
      <c r="Q200" t="str">
        <f>IF((ValuesFromComPort!AB200)&lt;&gt;"",((_xlfn.BITAND((ValuesFromComPort!AB200),2))/2)*50,"")</f>
        <v/>
      </c>
      <c r="R200" t="str">
        <f>IF((ValuesFromComPort!AB200)&lt;&gt;"",((_xlfn.BITAND((ValuesFromComPort!AB200),4))/4)*60,"")</f>
        <v/>
      </c>
      <c r="S200" t="str">
        <f>IF((ValuesFromComPort!AB200)&lt;&gt;"",((_xlfn.BITAND((ValuesFromComPort!AB200),32))/32)*70,"")</f>
        <v/>
      </c>
    </row>
    <row r="201" spans="2:19" x14ac:dyDescent="0.25">
      <c r="B201" t="str">
        <f>IF((ValuesFromComPort!B201)&lt;&gt;"",((((ValuesFromComPort!B201)-(Calculated!$B$2))/1.28)/320),"")</f>
        <v/>
      </c>
      <c r="C201" t="str">
        <f>IF((ValuesFromComPort!C201)&lt;&gt;"",((((ValuesFromComPort!C201)-(Calculated!$C$2))/1.28)/320),"")</f>
        <v/>
      </c>
      <c r="D201" t="str">
        <f>IF((ValuesFromComPort!D201)&lt;&gt;"",((((ValuesFromComPort!D201)-(Calculated!$D$2))/1.28)/80),"")</f>
        <v/>
      </c>
      <c r="E201" t="str">
        <f>IF((ValuesFromComPort!F201)&lt;&gt;"",((((ValuesFromComPort!F201)-(Calculated!$E$2))/1.28)/80),"")</f>
        <v/>
      </c>
      <c r="F201" t="str">
        <f>IF((ValuesFromComPort!H201)&lt;&gt;"",((((ValuesFromComPort!H201)-(Calculated!$F$2))/1.28)/3.2),"")</f>
        <v/>
      </c>
      <c r="G201" t="str">
        <f>IF((ValuesFromComPort!I201)&lt;&gt;"",((((ValuesFromComPort!I201)-$G$2)*0.015625)/0.3),"")</f>
        <v/>
      </c>
      <c r="H201" t="str">
        <f>IF((ValuesFromComPort!J201)&lt;&gt;"",((((ValuesFromComPort!J201)-(Calculated!$H$2))/1.28)*3.2),"")</f>
        <v/>
      </c>
      <c r="I201" t="str">
        <f>IF((ValuesFromComPort!K201)&lt;&gt;"",((((ValuesFromComPort!K201)-(Calculated!$I$2))/1.28)/64),"")</f>
        <v/>
      </c>
      <c r="J201" t="str">
        <f>IF((ValuesFromComPort!M201)&lt;&gt;"",((((ValuesFromComPort!M201)-(Calculated!$J$2))/1.28)/800),"")</f>
        <v/>
      </c>
      <c r="K201" t="str">
        <f>IF((ValuesFromComPort!N201)&lt;&gt;"",(((ValuesFromComPort!N201)-(Calculated!$K$2))/1.28/3200),"")</f>
        <v/>
      </c>
      <c r="L201" t="str">
        <f>IF((ValuesFromComPort!O201)&lt;&gt;"",((((ValuesFromComPort!O201)-(Calculated!$L$2))/1.28)/3.2),"")</f>
        <v/>
      </c>
      <c r="M201" t="str">
        <f>IF((ValuesFromComPort!P201)&lt;&gt;"",((((ValuesFromComPort!P201)-(Calculated!$M$2))/1.28)/16),"")</f>
        <v/>
      </c>
      <c r="N201" t="str">
        <f>IF((ValuesFromComPort!Q201)&lt;&gt;"",((((ValuesFromComPort!Q201)-(Calculated!$N$2))/1.28)/160),"")</f>
        <v/>
      </c>
      <c r="O201" t="str">
        <f>IF((ValuesFromComPort!AA201)&lt;&gt;"",(ValuesFromComPort!AA201),"")</f>
        <v/>
      </c>
      <c r="P201" t="str">
        <f>IF((ValuesFromComPort!AB201)&lt;&gt;"",((_xlfn.BITAND((ValuesFromComPort!AB201),1))*(ValuesFromComPort!AA201)*1)+100*(_xlfn.BITAND((ValuesFromComPort!AB201),1)),"")</f>
        <v/>
      </c>
      <c r="Q201" t="str">
        <f>IF((ValuesFromComPort!AB201)&lt;&gt;"",((_xlfn.BITAND((ValuesFromComPort!AB201),2))/2)*50,"")</f>
        <v/>
      </c>
      <c r="R201" t="str">
        <f>IF((ValuesFromComPort!AB201)&lt;&gt;"",((_xlfn.BITAND((ValuesFromComPort!AB201),4))/4)*60,"")</f>
        <v/>
      </c>
      <c r="S201" t="str">
        <f>IF((ValuesFromComPort!AB201)&lt;&gt;"",((_xlfn.BITAND((ValuesFromComPort!AB201),32))/32)*70,"")</f>
        <v/>
      </c>
    </row>
    <row r="202" spans="2:19" x14ac:dyDescent="0.25">
      <c r="B202" t="str">
        <f>IF((ValuesFromComPort!B202)&lt;&gt;"",((((ValuesFromComPort!B202)-(Calculated!$B$2))/1.28)/320),"")</f>
        <v/>
      </c>
      <c r="C202" t="str">
        <f>IF((ValuesFromComPort!C202)&lt;&gt;"",((((ValuesFromComPort!C202)-(Calculated!$C$2))/1.28)/320),"")</f>
        <v/>
      </c>
      <c r="D202" t="str">
        <f>IF((ValuesFromComPort!D202)&lt;&gt;"",((((ValuesFromComPort!D202)-(Calculated!$D$2))/1.28)/80),"")</f>
        <v/>
      </c>
      <c r="E202" t="str">
        <f>IF((ValuesFromComPort!F202)&lt;&gt;"",((((ValuesFromComPort!F202)-(Calculated!$E$2))/1.28)/80),"")</f>
        <v/>
      </c>
      <c r="F202" t="str">
        <f>IF((ValuesFromComPort!H202)&lt;&gt;"",((((ValuesFromComPort!H202)-(Calculated!$F$2))/1.28)/3.2),"")</f>
        <v/>
      </c>
      <c r="G202" t="str">
        <f>IF((ValuesFromComPort!I202)&lt;&gt;"",((((ValuesFromComPort!I202)-$G$2)*0.015625)/0.3),"")</f>
        <v/>
      </c>
      <c r="H202" t="str">
        <f>IF((ValuesFromComPort!J202)&lt;&gt;"",((((ValuesFromComPort!J202)-(Calculated!$H$2))/1.28)*3.2),"")</f>
        <v/>
      </c>
      <c r="I202" t="str">
        <f>IF((ValuesFromComPort!K202)&lt;&gt;"",((((ValuesFromComPort!K202)-(Calculated!$I$2))/1.28)/64),"")</f>
        <v/>
      </c>
      <c r="J202" t="str">
        <f>IF((ValuesFromComPort!M202)&lt;&gt;"",((((ValuesFromComPort!M202)-(Calculated!$J$2))/1.28)/800),"")</f>
        <v/>
      </c>
      <c r="K202" t="str">
        <f>IF((ValuesFromComPort!N202)&lt;&gt;"",(((ValuesFromComPort!N202)-(Calculated!$K$2))/1.28/3200),"")</f>
        <v/>
      </c>
      <c r="L202" t="str">
        <f>IF((ValuesFromComPort!O202)&lt;&gt;"",((((ValuesFromComPort!O202)-(Calculated!$L$2))/1.28)/3.2),"")</f>
        <v/>
      </c>
      <c r="M202" t="str">
        <f>IF((ValuesFromComPort!P202)&lt;&gt;"",((((ValuesFromComPort!P202)-(Calculated!$M$2))/1.28)/16),"")</f>
        <v/>
      </c>
      <c r="N202" t="str">
        <f>IF((ValuesFromComPort!Q202)&lt;&gt;"",((((ValuesFromComPort!Q202)-(Calculated!$N$2))/1.28)/160),"")</f>
        <v/>
      </c>
      <c r="O202" t="str">
        <f>IF((ValuesFromComPort!AA202)&lt;&gt;"",(ValuesFromComPort!AA202),"")</f>
        <v/>
      </c>
      <c r="P202" t="str">
        <f>IF((ValuesFromComPort!AB202)&lt;&gt;"",((_xlfn.BITAND((ValuesFromComPort!AB202),1))*(ValuesFromComPort!AA202)*1)+100*(_xlfn.BITAND((ValuesFromComPort!AB202),1)),"")</f>
        <v/>
      </c>
      <c r="Q202" t="str">
        <f>IF((ValuesFromComPort!AB202)&lt;&gt;"",((_xlfn.BITAND((ValuesFromComPort!AB202),2))/2)*50,"")</f>
        <v/>
      </c>
      <c r="R202" t="str">
        <f>IF((ValuesFromComPort!AB202)&lt;&gt;"",((_xlfn.BITAND((ValuesFromComPort!AB202),4))/4)*60,"")</f>
        <v/>
      </c>
      <c r="S202" t="str">
        <f>IF((ValuesFromComPort!AB202)&lt;&gt;"",((_xlfn.BITAND((ValuesFromComPort!AB202),32))/32)*70,"")</f>
        <v/>
      </c>
    </row>
    <row r="203" spans="2:19" x14ac:dyDescent="0.25">
      <c r="B203" t="str">
        <f>IF((ValuesFromComPort!B203)&lt;&gt;"",((((ValuesFromComPort!B203)-(Calculated!$B$2))/1.28)/320),"")</f>
        <v/>
      </c>
      <c r="C203" t="str">
        <f>IF((ValuesFromComPort!C203)&lt;&gt;"",((((ValuesFromComPort!C203)-(Calculated!$C$2))/1.28)/320),"")</f>
        <v/>
      </c>
      <c r="D203" t="str">
        <f>IF((ValuesFromComPort!D203)&lt;&gt;"",((((ValuesFromComPort!D203)-(Calculated!$D$2))/1.28)/80),"")</f>
        <v/>
      </c>
      <c r="E203" t="str">
        <f>IF((ValuesFromComPort!F203)&lt;&gt;"",((((ValuesFromComPort!F203)-(Calculated!$E$2))/1.28)/80),"")</f>
        <v/>
      </c>
      <c r="F203" t="str">
        <f>IF((ValuesFromComPort!H203)&lt;&gt;"",((((ValuesFromComPort!H203)-(Calculated!$F$2))/1.28)/3.2),"")</f>
        <v/>
      </c>
      <c r="G203" t="str">
        <f>IF((ValuesFromComPort!I203)&lt;&gt;"",((((ValuesFromComPort!I203)-$G$2)*0.015625)/0.3),"")</f>
        <v/>
      </c>
      <c r="H203" t="str">
        <f>IF((ValuesFromComPort!J203)&lt;&gt;"",((((ValuesFromComPort!J203)-(Calculated!$H$2))/1.28)*3.2),"")</f>
        <v/>
      </c>
      <c r="I203" t="str">
        <f>IF((ValuesFromComPort!K203)&lt;&gt;"",((((ValuesFromComPort!K203)-(Calculated!$I$2))/1.28)/64),"")</f>
        <v/>
      </c>
      <c r="J203" t="str">
        <f>IF((ValuesFromComPort!M203)&lt;&gt;"",((((ValuesFromComPort!M203)-(Calculated!$J$2))/1.28)/800),"")</f>
        <v/>
      </c>
      <c r="K203" t="str">
        <f>IF((ValuesFromComPort!N203)&lt;&gt;"",(((ValuesFromComPort!N203)-(Calculated!$K$2))/1.28/3200),"")</f>
        <v/>
      </c>
      <c r="L203" t="str">
        <f>IF((ValuesFromComPort!O203)&lt;&gt;"",((((ValuesFromComPort!O203)-(Calculated!$L$2))/1.28)/3.2),"")</f>
        <v/>
      </c>
      <c r="M203" t="str">
        <f>IF((ValuesFromComPort!P203)&lt;&gt;"",((((ValuesFromComPort!P203)-(Calculated!$M$2))/1.28)/16),"")</f>
        <v/>
      </c>
      <c r="N203" t="str">
        <f>IF((ValuesFromComPort!Q203)&lt;&gt;"",((((ValuesFromComPort!Q203)-(Calculated!$N$2))/1.28)/160),"")</f>
        <v/>
      </c>
      <c r="O203" t="str">
        <f>IF((ValuesFromComPort!AA203)&lt;&gt;"",(ValuesFromComPort!AA203),"")</f>
        <v/>
      </c>
      <c r="P203" t="str">
        <f>IF((ValuesFromComPort!AB203)&lt;&gt;"",((_xlfn.BITAND((ValuesFromComPort!AB203),1))*(ValuesFromComPort!AA203)*1)+100*(_xlfn.BITAND((ValuesFromComPort!AB203),1)),"")</f>
        <v/>
      </c>
      <c r="Q203" t="str">
        <f>IF((ValuesFromComPort!AB203)&lt;&gt;"",((_xlfn.BITAND((ValuesFromComPort!AB203),2))/2)*50,"")</f>
        <v/>
      </c>
      <c r="R203" t="str">
        <f>IF((ValuesFromComPort!AB203)&lt;&gt;"",((_xlfn.BITAND((ValuesFromComPort!AB203),4))/4)*60,"")</f>
        <v/>
      </c>
      <c r="S203" t="str">
        <f>IF((ValuesFromComPort!AB203)&lt;&gt;"",((_xlfn.BITAND((ValuesFromComPort!AB203),32))/32)*70,"")</f>
        <v/>
      </c>
    </row>
    <row r="204" spans="2:19" x14ac:dyDescent="0.25">
      <c r="B204" t="str">
        <f>IF((ValuesFromComPort!B204)&lt;&gt;"",((((ValuesFromComPort!B204)-(Calculated!$B$2))/1.28)/320),"")</f>
        <v/>
      </c>
      <c r="C204" t="str">
        <f>IF((ValuesFromComPort!C204)&lt;&gt;"",((((ValuesFromComPort!C204)-(Calculated!$C$2))/1.28)/320),"")</f>
        <v/>
      </c>
      <c r="D204" t="str">
        <f>IF((ValuesFromComPort!D204)&lt;&gt;"",((((ValuesFromComPort!D204)-(Calculated!$D$2))/1.28)/80),"")</f>
        <v/>
      </c>
      <c r="E204" t="str">
        <f>IF((ValuesFromComPort!F204)&lt;&gt;"",((((ValuesFromComPort!F204)-(Calculated!$E$2))/1.28)/80),"")</f>
        <v/>
      </c>
      <c r="F204" t="str">
        <f>IF((ValuesFromComPort!H204)&lt;&gt;"",((((ValuesFromComPort!H204)-(Calculated!$F$2))/1.28)/3.2),"")</f>
        <v/>
      </c>
      <c r="G204" t="str">
        <f>IF((ValuesFromComPort!I204)&lt;&gt;"",((((ValuesFromComPort!I204)-$G$2)*0.015625)/0.3),"")</f>
        <v/>
      </c>
      <c r="H204" t="str">
        <f>IF((ValuesFromComPort!J204)&lt;&gt;"",((((ValuesFromComPort!J204)-(Calculated!$H$2))/1.28)*3.2),"")</f>
        <v/>
      </c>
      <c r="I204" t="str">
        <f>IF((ValuesFromComPort!K204)&lt;&gt;"",((((ValuesFromComPort!K204)-(Calculated!$I$2))/1.28)/64),"")</f>
        <v/>
      </c>
      <c r="J204" t="str">
        <f>IF((ValuesFromComPort!M204)&lt;&gt;"",((((ValuesFromComPort!M204)-(Calculated!$J$2))/1.28)/800),"")</f>
        <v/>
      </c>
      <c r="K204" t="str">
        <f>IF((ValuesFromComPort!N204)&lt;&gt;"",(((ValuesFromComPort!N204)-(Calculated!$K$2))/1.28/3200),"")</f>
        <v/>
      </c>
      <c r="L204" t="str">
        <f>IF((ValuesFromComPort!O204)&lt;&gt;"",((((ValuesFromComPort!O204)-(Calculated!$L$2))/1.28)/3.2),"")</f>
        <v/>
      </c>
      <c r="M204" t="str">
        <f>IF((ValuesFromComPort!P204)&lt;&gt;"",((((ValuesFromComPort!P204)-(Calculated!$M$2))/1.28)/16),"")</f>
        <v/>
      </c>
      <c r="N204" t="str">
        <f>IF((ValuesFromComPort!Q204)&lt;&gt;"",((((ValuesFromComPort!Q204)-(Calculated!$N$2))/1.28)/160),"")</f>
        <v/>
      </c>
      <c r="O204" t="str">
        <f>IF((ValuesFromComPort!AA204)&lt;&gt;"",(ValuesFromComPort!AA204),"")</f>
        <v/>
      </c>
      <c r="P204" t="str">
        <f>IF((ValuesFromComPort!AB204)&lt;&gt;"",((_xlfn.BITAND((ValuesFromComPort!AB204),1))*(ValuesFromComPort!AA204)*1)+100*(_xlfn.BITAND((ValuesFromComPort!AB204),1)),"")</f>
        <v/>
      </c>
      <c r="Q204" t="str">
        <f>IF((ValuesFromComPort!AB204)&lt;&gt;"",((_xlfn.BITAND((ValuesFromComPort!AB204),2))/2)*50,"")</f>
        <v/>
      </c>
      <c r="R204" t="str">
        <f>IF((ValuesFromComPort!AB204)&lt;&gt;"",((_xlfn.BITAND((ValuesFromComPort!AB204),4))/4)*60,"")</f>
        <v/>
      </c>
      <c r="S204" t="str">
        <f>IF((ValuesFromComPort!AB204)&lt;&gt;"",((_xlfn.BITAND((ValuesFromComPort!AB204),32))/32)*70,"")</f>
        <v/>
      </c>
    </row>
    <row r="205" spans="2:19" x14ac:dyDescent="0.25">
      <c r="B205" t="str">
        <f>IF((ValuesFromComPort!B205)&lt;&gt;"",((((ValuesFromComPort!B205)-(Calculated!$B$2))/1.28)/320),"")</f>
        <v/>
      </c>
      <c r="C205" t="str">
        <f>IF((ValuesFromComPort!C205)&lt;&gt;"",((((ValuesFromComPort!C205)-(Calculated!$C$2))/1.28)/320),"")</f>
        <v/>
      </c>
      <c r="D205" t="str">
        <f>IF((ValuesFromComPort!D205)&lt;&gt;"",((((ValuesFromComPort!D205)-(Calculated!$D$2))/1.28)/80),"")</f>
        <v/>
      </c>
      <c r="E205" t="str">
        <f>IF((ValuesFromComPort!F205)&lt;&gt;"",((((ValuesFromComPort!F205)-(Calculated!$E$2))/1.28)/80),"")</f>
        <v/>
      </c>
      <c r="F205" t="str">
        <f>IF((ValuesFromComPort!H205)&lt;&gt;"",((((ValuesFromComPort!H205)-(Calculated!$F$2))/1.28)/3.2),"")</f>
        <v/>
      </c>
      <c r="G205" t="str">
        <f>IF((ValuesFromComPort!I205)&lt;&gt;"",((((ValuesFromComPort!I205)-$G$2)*0.015625)/0.3),"")</f>
        <v/>
      </c>
      <c r="H205" t="str">
        <f>IF((ValuesFromComPort!J205)&lt;&gt;"",((((ValuesFromComPort!J205)-(Calculated!$H$2))/1.28)*3.2),"")</f>
        <v/>
      </c>
      <c r="I205" t="str">
        <f>IF((ValuesFromComPort!K205)&lt;&gt;"",((((ValuesFromComPort!K205)-(Calculated!$I$2))/1.28)/64),"")</f>
        <v/>
      </c>
      <c r="J205" t="str">
        <f>IF((ValuesFromComPort!M205)&lt;&gt;"",((((ValuesFromComPort!M205)-(Calculated!$J$2))/1.28)/800),"")</f>
        <v/>
      </c>
      <c r="K205" t="str">
        <f>IF((ValuesFromComPort!N205)&lt;&gt;"",(((ValuesFromComPort!N205)-(Calculated!$K$2))/1.28/3200),"")</f>
        <v/>
      </c>
      <c r="L205" t="str">
        <f>IF((ValuesFromComPort!O205)&lt;&gt;"",((((ValuesFromComPort!O205)-(Calculated!$L$2))/1.28)/3.2),"")</f>
        <v/>
      </c>
      <c r="M205" t="str">
        <f>IF((ValuesFromComPort!P205)&lt;&gt;"",((((ValuesFromComPort!P205)-(Calculated!$M$2))/1.28)/16),"")</f>
        <v/>
      </c>
      <c r="N205" t="str">
        <f>IF((ValuesFromComPort!Q205)&lt;&gt;"",((((ValuesFromComPort!Q205)-(Calculated!$N$2))/1.28)/160),"")</f>
        <v/>
      </c>
      <c r="O205" t="str">
        <f>IF((ValuesFromComPort!AA205)&lt;&gt;"",(ValuesFromComPort!AA205),"")</f>
        <v/>
      </c>
      <c r="P205" t="str">
        <f>IF((ValuesFromComPort!AB205)&lt;&gt;"",((_xlfn.BITAND((ValuesFromComPort!AB205),1))*(ValuesFromComPort!AA205)*1)+100*(_xlfn.BITAND((ValuesFromComPort!AB205),1)),"")</f>
        <v/>
      </c>
      <c r="Q205" t="str">
        <f>IF((ValuesFromComPort!AB205)&lt;&gt;"",((_xlfn.BITAND((ValuesFromComPort!AB205),2))/2)*50,"")</f>
        <v/>
      </c>
      <c r="R205" t="str">
        <f>IF((ValuesFromComPort!AB205)&lt;&gt;"",((_xlfn.BITAND((ValuesFromComPort!AB205),4))/4)*60,"")</f>
        <v/>
      </c>
      <c r="S205" t="str">
        <f>IF((ValuesFromComPort!AB205)&lt;&gt;"",((_xlfn.BITAND((ValuesFromComPort!AB205),32))/32)*70,"")</f>
        <v/>
      </c>
    </row>
    <row r="206" spans="2:19" x14ac:dyDescent="0.25">
      <c r="B206" t="str">
        <f>IF((ValuesFromComPort!B206)&lt;&gt;"",((((ValuesFromComPort!B206)-(Calculated!$B$2))/1.28)/320),"")</f>
        <v/>
      </c>
      <c r="C206" t="str">
        <f>IF((ValuesFromComPort!C206)&lt;&gt;"",((((ValuesFromComPort!C206)-(Calculated!$C$2))/1.28)/320),"")</f>
        <v/>
      </c>
      <c r="D206" t="str">
        <f>IF((ValuesFromComPort!D206)&lt;&gt;"",((((ValuesFromComPort!D206)-(Calculated!$D$2))/1.28)/80),"")</f>
        <v/>
      </c>
      <c r="E206" t="str">
        <f>IF((ValuesFromComPort!F206)&lt;&gt;"",((((ValuesFromComPort!F206)-(Calculated!$E$2))/1.28)/80),"")</f>
        <v/>
      </c>
      <c r="F206" t="str">
        <f>IF((ValuesFromComPort!H206)&lt;&gt;"",((((ValuesFromComPort!H206)-(Calculated!$F$2))/1.28)/3.2),"")</f>
        <v/>
      </c>
      <c r="G206" t="str">
        <f>IF((ValuesFromComPort!I206)&lt;&gt;"",((((ValuesFromComPort!I206)-$G$2)*0.015625)/0.3),"")</f>
        <v/>
      </c>
      <c r="H206" t="str">
        <f>IF((ValuesFromComPort!J206)&lt;&gt;"",((((ValuesFromComPort!J206)-(Calculated!$H$2))/1.28)*3.2),"")</f>
        <v/>
      </c>
      <c r="I206" t="str">
        <f>IF((ValuesFromComPort!K206)&lt;&gt;"",((((ValuesFromComPort!K206)-(Calculated!$I$2))/1.28)/64),"")</f>
        <v/>
      </c>
      <c r="J206" t="str">
        <f>IF((ValuesFromComPort!M206)&lt;&gt;"",((((ValuesFromComPort!M206)-(Calculated!$J$2))/1.28)/800),"")</f>
        <v/>
      </c>
      <c r="K206" t="str">
        <f>IF((ValuesFromComPort!N206)&lt;&gt;"",(((ValuesFromComPort!N206)-(Calculated!$K$2))/1.28/3200),"")</f>
        <v/>
      </c>
      <c r="L206" t="str">
        <f>IF((ValuesFromComPort!O206)&lt;&gt;"",((((ValuesFromComPort!O206)-(Calculated!$L$2))/1.28)/3.2),"")</f>
        <v/>
      </c>
      <c r="M206" t="str">
        <f>IF((ValuesFromComPort!P206)&lt;&gt;"",((((ValuesFromComPort!P206)-(Calculated!$M$2))/1.28)/16),"")</f>
        <v/>
      </c>
      <c r="N206" t="str">
        <f>IF((ValuesFromComPort!Q206)&lt;&gt;"",((((ValuesFromComPort!Q206)-(Calculated!$N$2))/1.28)/160),"")</f>
        <v/>
      </c>
      <c r="O206" t="str">
        <f>IF((ValuesFromComPort!AA206)&lt;&gt;"",(ValuesFromComPort!AA206),"")</f>
        <v/>
      </c>
      <c r="P206" t="str">
        <f>IF((ValuesFromComPort!AB206)&lt;&gt;"",((_xlfn.BITAND((ValuesFromComPort!AB206),1))*(ValuesFromComPort!AA206)*1)+100*(_xlfn.BITAND((ValuesFromComPort!AB206),1)),"")</f>
        <v/>
      </c>
      <c r="Q206" t="str">
        <f>IF((ValuesFromComPort!AB206)&lt;&gt;"",((_xlfn.BITAND((ValuesFromComPort!AB206),2))/2)*50,"")</f>
        <v/>
      </c>
      <c r="R206" t="str">
        <f>IF((ValuesFromComPort!AB206)&lt;&gt;"",((_xlfn.BITAND((ValuesFromComPort!AB206),4))/4)*60,"")</f>
        <v/>
      </c>
      <c r="S206" t="str">
        <f>IF((ValuesFromComPort!AB206)&lt;&gt;"",((_xlfn.BITAND((ValuesFromComPort!AB206),32))/32)*70,"")</f>
        <v/>
      </c>
    </row>
    <row r="207" spans="2:19" x14ac:dyDescent="0.25">
      <c r="B207" t="str">
        <f>IF((ValuesFromComPort!B207)&lt;&gt;"",((((ValuesFromComPort!B207)-(Calculated!$B$2))/1.28)/320),"")</f>
        <v/>
      </c>
      <c r="C207" t="str">
        <f>IF((ValuesFromComPort!C207)&lt;&gt;"",((((ValuesFromComPort!C207)-(Calculated!$C$2))/1.28)/320),"")</f>
        <v/>
      </c>
      <c r="D207" t="str">
        <f>IF((ValuesFromComPort!D207)&lt;&gt;"",((((ValuesFromComPort!D207)-(Calculated!$D$2))/1.28)/80),"")</f>
        <v/>
      </c>
      <c r="E207" t="str">
        <f>IF((ValuesFromComPort!F207)&lt;&gt;"",((((ValuesFromComPort!F207)-(Calculated!$E$2))/1.28)/80),"")</f>
        <v/>
      </c>
      <c r="F207" t="str">
        <f>IF((ValuesFromComPort!H207)&lt;&gt;"",((((ValuesFromComPort!H207)-(Calculated!$F$2))/1.28)/3.2),"")</f>
        <v/>
      </c>
      <c r="G207" t="str">
        <f>IF((ValuesFromComPort!I207)&lt;&gt;"",((((ValuesFromComPort!I207)-$G$2)*0.015625)/0.3),"")</f>
        <v/>
      </c>
      <c r="H207" t="str">
        <f>IF((ValuesFromComPort!J207)&lt;&gt;"",((((ValuesFromComPort!J207)-(Calculated!$H$2))/1.28)*3.2),"")</f>
        <v/>
      </c>
      <c r="I207" t="str">
        <f>IF((ValuesFromComPort!K207)&lt;&gt;"",((((ValuesFromComPort!K207)-(Calculated!$I$2))/1.28)/64),"")</f>
        <v/>
      </c>
      <c r="J207" t="str">
        <f>IF((ValuesFromComPort!M207)&lt;&gt;"",((((ValuesFromComPort!M207)-(Calculated!$J$2))/1.28)/800),"")</f>
        <v/>
      </c>
      <c r="K207" t="str">
        <f>IF((ValuesFromComPort!N207)&lt;&gt;"",(((ValuesFromComPort!N207)-(Calculated!$K$2))/1.28/3200),"")</f>
        <v/>
      </c>
      <c r="L207" t="str">
        <f>IF((ValuesFromComPort!O207)&lt;&gt;"",((((ValuesFromComPort!O207)-(Calculated!$L$2))/1.28)/3.2),"")</f>
        <v/>
      </c>
      <c r="M207" t="str">
        <f>IF((ValuesFromComPort!P207)&lt;&gt;"",((((ValuesFromComPort!P207)-(Calculated!$M$2))/1.28)/16),"")</f>
        <v/>
      </c>
      <c r="N207" t="str">
        <f>IF((ValuesFromComPort!Q207)&lt;&gt;"",((((ValuesFromComPort!Q207)-(Calculated!$N$2))/1.28)/160),"")</f>
        <v/>
      </c>
      <c r="O207" t="str">
        <f>IF((ValuesFromComPort!AA207)&lt;&gt;"",(ValuesFromComPort!AA207),"")</f>
        <v/>
      </c>
      <c r="P207" t="str">
        <f>IF((ValuesFromComPort!AB207)&lt;&gt;"",((_xlfn.BITAND((ValuesFromComPort!AB207),1))*(ValuesFromComPort!AA207)*1)+100*(_xlfn.BITAND((ValuesFromComPort!AB207),1)),"")</f>
        <v/>
      </c>
      <c r="Q207" t="str">
        <f>IF((ValuesFromComPort!AB207)&lt;&gt;"",((_xlfn.BITAND((ValuesFromComPort!AB207),2))/2)*50,"")</f>
        <v/>
      </c>
      <c r="R207" t="str">
        <f>IF((ValuesFromComPort!AB207)&lt;&gt;"",((_xlfn.BITAND((ValuesFromComPort!AB207),4))/4)*60,"")</f>
        <v/>
      </c>
      <c r="S207" t="str">
        <f>IF((ValuesFromComPort!AB207)&lt;&gt;"",((_xlfn.BITAND((ValuesFromComPort!AB207),32))/32)*70,"")</f>
        <v/>
      </c>
    </row>
    <row r="208" spans="2:19" x14ac:dyDescent="0.25">
      <c r="B208" t="str">
        <f>IF((ValuesFromComPort!B208)&lt;&gt;"",((((ValuesFromComPort!B208)-(Calculated!$B$2))/1.28)/320),"")</f>
        <v/>
      </c>
      <c r="C208" t="str">
        <f>IF((ValuesFromComPort!C208)&lt;&gt;"",((((ValuesFromComPort!C208)-(Calculated!$C$2))/1.28)/320),"")</f>
        <v/>
      </c>
      <c r="D208" t="str">
        <f>IF((ValuesFromComPort!D208)&lt;&gt;"",((((ValuesFromComPort!D208)-(Calculated!$D$2))/1.28)/80),"")</f>
        <v/>
      </c>
      <c r="E208" t="str">
        <f>IF((ValuesFromComPort!F208)&lt;&gt;"",((((ValuesFromComPort!F208)-(Calculated!$E$2))/1.28)/80),"")</f>
        <v/>
      </c>
      <c r="F208" t="str">
        <f>IF((ValuesFromComPort!H208)&lt;&gt;"",((((ValuesFromComPort!H208)-(Calculated!$F$2))/1.28)/3.2),"")</f>
        <v/>
      </c>
      <c r="G208" t="str">
        <f>IF((ValuesFromComPort!I208)&lt;&gt;"",((((ValuesFromComPort!I208)-$G$2)*0.015625)/0.3),"")</f>
        <v/>
      </c>
      <c r="H208" t="str">
        <f>IF((ValuesFromComPort!J208)&lt;&gt;"",((((ValuesFromComPort!J208)-(Calculated!$H$2))/1.28)*3.2),"")</f>
        <v/>
      </c>
      <c r="I208" t="str">
        <f>IF((ValuesFromComPort!K208)&lt;&gt;"",((((ValuesFromComPort!K208)-(Calculated!$I$2))/1.28)/64),"")</f>
        <v/>
      </c>
      <c r="J208" t="str">
        <f>IF((ValuesFromComPort!M208)&lt;&gt;"",((((ValuesFromComPort!M208)-(Calculated!$J$2))/1.28)/800),"")</f>
        <v/>
      </c>
      <c r="K208" t="str">
        <f>IF((ValuesFromComPort!N208)&lt;&gt;"",(((ValuesFromComPort!N208)-(Calculated!$K$2))/1.28/3200),"")</f>
        <v/>
      </c>
      <c r="L208" t="str">
        <f>IF((ValuesFromComPort!O208)&lt;&gt;"",((((ValuesFromComPort!O208)-(Calculated!$L$2))/1.28)/3.2),"")</f>
        <v/>
      </c>
      <c r="M208" t="str">
        <f>IF((ValuesFromComPort!P208)&lt;&gt;"",((((ValuesFromComPort!P208)-(Calculated!$M$2))/1.28)/16),"")</f>
        <v/>
      </c>
      <c r="N208" t="str">
        <f>IF((ValuesFromComPort!Q208)&lt;&gt;"",((((ValuesFromComPort!Q208)-(Calculated!$N$2))/1.28)/160),"")</f>
        <v/>
      </c>
      <c r="O208" t="str">
        <f>IF((ValuesFromComPort!AA208)&lt;&gt;"",(ValuesFromComPort!AA208),"")</f>
        <v/>
      </c>
      <c r="P208" t="str">
        <f>IF((ValuesFromComPort!AB208)&lt;&gt;"",((_xlfn.BITAND((ValuesFromComPort!AB208),1))*(ValuesFromComPort!AA208)*1)+100*(_xlfn.BITAND((ValuesFromComPort!AB208),1)),"")</f>
        <v/>
      </c>
      <c r="Q208" t="str">
        <f>IF((ValuesFromComPort!AB208)&lt;&gt;"",((_xlfn.BITAND((ValuesFromComPort!AB208),2))/2)*50,"")</f>
        <v/>
      </c>
      <c r="R208" t="str">
        <f>IF((ValuesFromComPort!AB208)&lt;&gt;"",((_xlfn.BITAND((ValuesFromComPort!AB208),4))/4)*60,"")</f>
        <v/>
      </c>
      <c r="S208" t="str">
        <f>IF((ValuesFromComPort!AB208)&lt;&gt;"",((_xlfn.BITAND((ValuesFromComPort!AB208),32))/32)*70,"")</f>
        <v/>
      </c>
    </row>
    <row r="209" spans="2:19" x14ac:dyDescent="0.25">
      <c r="B209" t="str">
        <f>IF((ValuesFromComPort!B209)&lt;&gt;"",((((ValuesFromComPort!B209)-(Calculated!$B$2))/1.28)/320),"")</f>
        <v/>
      </c>
      <c r="C209" t="str">
        <f>IF((ValuesFromComPort!C209)&lt;&gt;"",((((ValuesFromComPort!C209)-(Calculated!$C$2))/1.28)/320),"")</f>
        <v/>
      </c>
      <c r="D209" t="str">
        <f>IF((ValuesFromComPort!D209)&lt;&gt;"",((((ValuesFromComPort!D209)-(Calculated!$D$2))/1.28)/80),"")</f>
        <v/>
      </c>
      <c r="E209" t="str">
        <f>IF((ValuesFromComPort!F209)&lt;&gt;"",((((ValuesFromComPort!F209)-(Calculated!$E$2))/1.28)/80),"")</f>
        <v/>
      </c>
      <c r="F209" t="str">
        <f>IF((ValuesFromComPort!H209)&lt;&gt;"",((((ValuesFromComPort!H209)-(Calculated!$F$2))/1.28)/3.2),"")</f>
        <v/>
      </c>
      <c r="G209" t="str">
        <f>IF((ValuesFromComPort!I209)&lt;&gt;"",((((ValuesFromComPort!I209)-$G$2)*0.015625)/0.3),"")</f>
        <v/>
      </c>
      <c r="H209" t="str">
        <f>IF((ValuesFromComPort!J209)&lt;&gt;"",((((ValuesFromComPort!J209)-(Calculated!$H$2))/1.28)*3.2),"")</f>
        <v/>
      </c>
      <c r="I209" t="str">
        <f>IF((ValuesFromComPort!K209)&lt;&gt;"",((((ValuesFromComPort!K209)-(Calculated!$I$2))/1.28)/64),"")</f>
        <v/>
      </c>
      <c r="J209" t="str">
        <f>IF((ValuesFromComPort!M209)&lt;&gt;"",((((ValuesFromComPort!M209)-(Calculated!$J$2))/1.28)/800),"")</f>
        <v/>
      </c>
      <c r="K209" t="str">
        <f>IF((ValuesFromComPort!N209)&lt;&gt;"",(((ValuesFromComPort!N209)-(Calculated!$K$2))/1.28/3200),"")</f>
        <v/>
      </c>
      <c r="L209" t="str">
        <f>IF((ValuesFromComPort!O209)&lt;&gt;"",((((ValuesFromComPort!O209)-(Calculated!$L$2))/1.28)/3.2),"")</f>
        <v/>
      </c>
      <c r="M209" t="str">
        <f>IF((ValuesFromComPort!P209)&lt;&gt;"",((((ValuesFromComPort!P209)-(Calculated!$M$2))/1.28)/16),"")</f>
        <v/>
      </c>
      <c r="N209" t="str">
        <f>IF((ValuesFromComPort!Q209)&lt;&gt;"",((((ValuesFromComPort!Q209)-(Calculated!$N$2))/1.28)/160),"")</f>
        <v/>
      </c>
      <c r="O209" t="str">
        <f>IF((ValuesFromComPort!AA209)&lt;&gt;"",(ValuesFromComPort!AA209),"")</f>
        <v/>
      </c>
      <c r="P209" t="str">
        <f>IF((ValuesFromComPort!AB209)&lt;&gt;"",((_xlfn.BITAND((ValuesFromComPort!AB209),1))*(ValuesFromComPort!AA209)*1)+100*(_xlfn.BITAND((ValuesFromComPort!AB209),1)),"")</f>
        <v/>
      </c>
      <c r="Q209" t="str">
        <f>IF((ValuesFromComPort!AB209)&lt;&gt;"",((_xlfn.BITAND((ValuesFromComPort!AB209),2))/2)*50,"")</f>
        <v/>
      </c>
      <c r="R209" t="str">
        <f>IF((ValuesFromComPort!AB209)&lt;&gt;"",((_xlfn.BITAND((ValuesFromComPort!AB209),4))/4)*60,"")</f>
        <v/>
      </c>
      <c r="S209" t="str">
        <f>IF((ValuesFromComPort!AB209)&lt;&gt;"",((_xlfn.BITAND((ValuesFromComPort!AB209),32))/32)*70,"")</f>
        <v/>
      </c>
    </row>
    <row r="210" spans="2:19" x14ac:dyDescent="0.25">
      <c r="B210" t="str">
        <f>IF((ValuesFromComPort!B210)&lt;&gt;"",((((ValuesFromComPort!B210)-(Calculated!$B$2))/1.28)/320),"")</f>
        <v/>
      </c>
      <c r="C210" t="str">
        <f>IF((ValuesFromComPort!C210)&lt;&gt;"",((((ValuesFromComPort!C210)-(Calculated!$C$2))/1.28)/320),"")</f>
        <v/>
      </c>
      <c r="D210" t="str">
        <f>IF((ValuesFromComPort!D210)&lt;&gt;"",((((ValuesFromComPort!D210)-(Calculated!$D$2))/1.28)/80),"")</f>
        <v/>
      </c>
      <c r="E210" t="str">
        <f>IF((ValuesFromComPort!F210)&lt;&gt;"",((((ValuesFromComPort!F210)-(Calculated!$E$2))/1.28)/80),"")</f>
        <v/>
      </c>
      <c r="F210" t="str">
        <f>IF((ValuesFromComPort!H210)&lt;&gt;"",((((ValuesFromComPort!H210)-(Calculated!$F$2))/1.28)/3.2),"")</f>
        <v/>
      </c>
      <c r="G210" t="str">
        <f>IF((ValuesFromComPort!I210)&lt;&gt;"",((((ValuesFromComPort!I210)-$G$2)*0.015625)/0.3),"")</f>
        <v/>
      </c>
      <c r="H210" t="str">
        <f>IF((ValuesFromComPort!J210)&lt;&gt;"",((((ValuesFromComPort!J210)-(Calculated!$H$2))/1.28)*3.2),"")</f>
        <v/>
      </c>
      <c r="I210" t="str">
        <f>IF((ValuesFromComPort!K210)&lt;&gt;"",((((ValuesFromComPort!K210)-(Calculated!$I$2))/1.28)/64),"")</f>
        <v/>
      </c>
      <c r="J210" t="str">
        <f>IF((ValuesFromComPort!M210)&lt;&gt;"",((((ValuesFromComPort!M210)-(Calculated!$J$2))/1.28)/800),"")</f>
        <v/>
      </c>
      <c r="K210" t="str">
        <f>IF((ValuesFromComPort!N210)&lt;&gt;"",(((ValuesFromComPort!N210)-(Calculated!$K$2))/1.28/3200),"")</f>
        <v/>
      </c>
      <c r="L210" t="str">
        <f>IF((ValuesFromComPort!O210)&lt;&gt;"",((((ValuesFromComPort!O210)-(Calculated!$L$2))/1.28)/3.2),"")</f>
        <v/>
      </c>
      <c r="M210" t="str">
        <f>IF((ValuesFromComPort!P210)&lt;&gt;"",((((ValuesFromComPort!P210)-(Calculated!$M$2))/1.28)/16),"")</f>
        <v/>
      </c>
      <c r="N210" t="str">
        <f>IF((ValuesFromComPort!Q210)&lt;&gt;"",((((ValuesFromComPort!Q210)-(Calculated!$N$2))/1.28)/160),"")</f>
        <v/>
      </c>
      <c r="O210" t="str">
        <f>IF((ValuesFromComPort!AA210)&lt;&gt;"",(ValuesFromComPort!AA210),"")</f>
        <v/>
      </c>
      <c r="P210" t="str">
        <f>IF((ValuesFromComPort!AB210)&lt;&gt;"",((_xlfn.BITAND((ValuesFromComPort!AB210),1))*(ValuesFromComPort!AA210)*1)+100*(_xlfn.BITAND((ValuesFromComPort!AB210),1)),"")</f>
        <v/>
      </c>
      <c r="Q210" t="str">
        <f>IF((ValuesFromComPort!AB210)&lt;&gt;"",((_xlfn.BITAND((ValuesFromComPort!AB210),2))/2)*50,"")</f>
        <v/>
      </c>
      <c r="R210" t="str">
        <f>IF((ValuesFromComPort!AB210)&lt;&gt;"",((_xlfn.BITAND((ValuesFromComPort!AB210),4))/4)*60,"")</f>
        <v/>
      </c>
      <c r="S210" t="str">
        <f>IF((ValuesFromComPort!AB210)&lt;&gt;"",((_xlfn.BITAND((ValuesFromComPort!AB210),32))/32)*70,"")</f>
        <v/>
      </c>
    </row>
    <row r="211" spans="2:19" x14ac:dyDescent="0.25">
      <c r="B211" t="str">
        <f>IF((ValuesFromComPort!B211)&lt;&gt;"",((((ValuesFromComPort!B211)-(Calculated!$B$2))/1.28)/320),"")</f>
        <v/>
      </c>
      <c r="C211" t="str">
        <f>IF((ValuesFromComPort!C211)&lt;&gt;"",((((ValuesFromComPort!C211)-(Calculated!$C$2))/1.28)/320),"")</f>
        <v/>
      </c>
      <c r="D211" t="str">
        <f>IF((ValuesFromComPort!D211)&lt;&gt;"",((((ValuesFromComPort!D211)-(Calculated!$D$2))/1.28)/80),"")</f>
        <v/>
      </c>
      <c r="E211" t="str">
        <f>IF((ValuesFromComPort!F211)&lt;&gt;"",((((ValuesFromComPort!F211)-(Calculated!$E$2))/1.28)/80),"")</f>
        <v/>
      </c>
      <c r="F211" t="str">
        <f>IF((ValuesFromComPort!H211)&lt;&gt;"",((((ValuesFromComPort!H211)-(Calculated!$F$2))/1.28)/3.2),"")</f>
        <v/>
      </c>
      <c r="G211" t="str">
        <f>IF((ValuesFromComPort!I211)&lt;&gt;"",((((ValuesFromComPort!I211)-$G$2)*0.015625)/0.3),"")</f>
        <v/>
      </c>
      <c r="H211" t="str">
        <f>IF((ValuesFromComPort!J211)&lt;&gt;"",((((ValuesFromComPort!J211)-(Calculated!$H$2))/1.28)*3.2),"")</f>
        <v/>
      </c>
      <c r="I211" t="str">
        <f>IF((ValuesFromComPort!K211)&lt;&gt;"",((((ValuesFromComPort!K211)-(Calculated!$I$2))/1.28)/64),"")</f>
        <v/>
      </c>
      <c r="J211" t="str">
        <f>IF((ValuesFromComPort!M211)&lt;&gt;"",((((ValuesFromComPort!M211)-(Calculated!$J$2))/1.28)/800),"")</f>
        <v/>
      </c>
      <c r="K211" t="str">
        <f>IF((ValuesFromComPort!N211)&lt;&gt;"",(((ValuesFromComPort!N211)-(Calculated!$K$2))/1.28/3200),"")</f>
        <v/>
      </c>
      <c r="L211" t="str">
        <f>IF((ValuesFromComPort!O211)&lt;&gt;"",((((ValuesFromComPort!O211)-(Calculated!$L$2))/1.28)/3.2),"")</f>
        <v/>
      </c>
      <c r="M211" t="str">
        <f>IF((ValuesFromComPort!P211)&lt;&gt;"",((((ValuesFromComPort!P211)-(Calculated!$M$2))/1.28)/16),"")</f>
        <v/>
      </c>
      <c r="N211" t="str">
        <f>IF((ValuesFromComPort!Q211)&lt;&gt;"",((((ValuesFromComPort!Q211)-(Calculated!$N$2))/1.28)/160),"")</f>
        <v/>
      </c>
      <c r="O211" t="str">
        <f>IF((ValuesFromComPort!AA211)&lt;&gt;"",(ValuesFromComPort!AA211),"")</f>
        <v/>
      </c>
      <c r="P211" t="str">
        <f>IF((ValuesFromComPort!AB211)&lt;&gt;"",((_xlfn.BITAND((ValuesFromComPort!AB211),1))*(ValuesFromComPort!AA211)*1)+100*(_xlfn.BITAND((ValuesFromComPort!AB211),1)),"")</f>
        <v/>
      </c>
      <c r="Q211" t="str">
        <f>IF((ValuesFromComPort!AB211)&lt;&gt;"",((_xlfn.BITAND((ValuesFromComPort!AB211),2))/2)*50,"")</f>
        <v/>
      </c>
      <c r="R211" t="str">
        <f>IF((ValuesFromComPort!AB211)&lt;&gt;"",((_xlfn.BITAND((ValuesFromComPort!AB211),4))/4)*60,"")</f>
        <v/>
      </c>
      <c r="S211" t="str">
        <f>IF((ValuesFromComPort!AB211)&lt;&gt;"",((_xlfn.BITAND((ValuesFromComPort!AB211),32))/32)*70,"")</f>
        <v/>
      </c>
    </row>
    <row r="212" spans="2:19" x14ac:dyDescent="0.25">
      <c r="B212" t="str">
        <f>IF((ValuesFromComPort!B212)&lt;&gt;"",((((ValuesFromComPort!B212)-(Calculated!$B$2))/1.28)/320),"")</f>
        <v/>
      </c>
      <c r="C212" t="str">
        <f>IF((ValuesFromComPort!C212)&lt;&gt;"",((((ValuesFromComPort!C212)-(Calculated!$C$2))/1.28)/320),"")</f>
        <v/>
      </c>
      <c r="D212" t="str">
        <f>IF((ValuesFromComPort!D212)&lt;&gt;"",((((ValuesFromComPort!D212)-(Calculated!$D$2))/1.28)/80),"")</f>
        <v/>
      </c>
      <c r="E212" t="str">
        <f>IF((ValuesFromComPort!F212)&lt;&gt;"",((((ValuesFromComPort!F212)-(Calculated!$E$2))/1.28)/80),"")</f>
        <v/>
      </c>
      <c r="F212" t="str">
        <f>IF((ValuesFromComPort!H212)&lt;&gt;"",((((ValuesFromComPort!H212)-(Calculated!$F$2))/1.28)/3.2),"")</f>
        <v/>
      </c>
      <c r="G212" t="str">
        <f>IF((ValuesFromComPort!I212)&lt;&gt;"",((((ValuesFromComPort!I212)-$G$2)*0.015625)/0.3),"")</f>
        <v/>
      </c>
      <c r="H212" t="str">
        <f>IF((ValuesFromComPort!J212)&lt;&gt;"",((((ValuesFromComPort!J212)-(Calculated!$H$2))/1.28)*3.2),"")</f>
        <v/>
      </c>
      <c r="I212" t="str">
        <f>IF((ValuesFromComPort!K212)&lt;&gt;"",((((ValuesFromComPort!K212)-(Calculated!$I$2))/1.28)/64),"")</f>
        <v/>
      </c>
      <c r="J212" t="str">
        <f>IF((ValuesFromComPort!M212)&lt;&gt;"",((((ValuesFromComPort!M212)-(Calculated!$J$2))/1.28)/800),"")</f>
        <v/>
      </c>
      <c r="K212" t="str">
        <f>IF((ValuesFromComPort!N212)&lt;&gt;"",(((ValuesFromComPort!N212)-(Calculated!$K$2))/1.28/3200),"")</f>
        <v/>
      </c>
      <c r="L212" t="str">
        <f>IF((ValuesFromComPort!O212)&lt;&gt;"",((((ValuesFromComPort!O212)-(Calculated!$L$2))/1.28)/3.2),"")</f>
        <v/>
      </c>
      <c r="M212" t="str">
        <f>IF((ValuesFromComPort!P212)&lt;&gt;"",((((ValuesFromComPort!P212)-(Calculated!$M$2))/1.28)/16),"")</f>
        <v/>
      </c>
      <c r="N212" t="str">
        <f>IF((ValuesFromComPort!Q212)&lt;&gt;"",((((ValuesFromComPort!Q212)-(Calculated!$N$2))/1.28)/160),"")</f>
        <v/>
      </c>
      <c r="O212" t="str">
        <f>IF((ValuesFromComPort!AA212)&lt;&gt;"",(ValuesFromComPort!AA212),"")</f>
        <v/>
      </c>
      <c r="P212" t="str">
        <f>IF((ValuesFromComPort!AB212)&lt;&gt;"",((_xlfn.BITAND((ValuesFromComPort!AB212),1))*(ValuesFromComPort!AA212)*1)+100*(_xlfn.BITAND((ValuesFromComPort!AB212),1)),"")</f>
        <v/>
      </c>
      <c r="Q212" t="str">
        <f>IF((ValuesFromComPort!AB212)&lt;&gt;"",((_xlfn.BITAND((ValuesFromComPort!AB212),2))/2)*50,"")</f>
        <v/>
      </c>
      <c r="R212" t="str">
        <f>IF((ValuesFromComPort!AB212)&lt;&gt;"",((_xlfn.BITAND((ValuesFromComPort!AB212),4))/4)*60,"")</f>
        <v/>
      </c>
      <c r="S212" t="str">
        <f>IF((ValuesFromComPort!AB212)&lt;&gt;"",((_xlfn.BITAND((ValuesFromComPort!AB212),32))/32)*70,"")</f>
        <v/>
      </c>
    </row>
    <row r="213" spans="2:19" x14ac:dyDescent="0.25">
      <c r="B213" t="str">
        <f>IF((ValuesFromComPort!B213)&lt;&gt;"",((((ValuesFromComPort!B213)-(Calculated!$B$2))/1.28)/320),"")</f>
        <v/>
      </c>
      <c r="C213" t="str">
        <f>IF((ValuesFromComPort!C213)&lt;&gt;"",((((ValuesFromComPort!C213)-(Calculated!$C$2))/1.28)/320),"")</f>
        <v/>
      </c>
      <c r="D213" t="str">
        <f>IF((ValuesFromComPort!D213)&lt;&gt;"",((((ValuesFromComPort!D213)-(Calculated!$D$2))/1.28)/80),"")</f>
        <v/>
      </c>
      <c r="E213" t="str">
        <f>IF((ValuesFromComPort!F213)&lt;&gt;"",((((ValuesFromComPort!F213)-(Calculated!$E$2))/1.28)/80),"")</f>
        <v/>
      </c>
      <c r="F213" t="str">
        <f>IF((ValuesFromComPort!H213)&lt;&gt;"",((((ValuesFromComPort!H213)-(Calculated!$F$2))/1.28)/3.2),"")</f>
        <v/>
      </c>
      <c r="G213" t="str">
        <f>IF((ValuesFromComPort!I213)&lt;&gt;"",((((ValuesFromComPort!I213)-$G$2)*0.015625)/0.3),"")</f>
        <v/>
      </c>
      <c r="H213" t="str">
        <f>IF((ValuesFromComPort!J213)&lt;&gt;"",((((ValuesFromComPort!J213)-(Calculated!$H$2))/1.28)*3.2),"")</f>
        <v/>
      </c>
      <c r="I213" t="str">
        <f>IF((ValuesFromComPort!K213)&lt;&gt;"",((((ValuesFromComPort!K213)-(Calculated!$I$2))/1.28)/64),"")</f>
        <v/>
      </c>
      <c r="J213" t="str">
        <f>IF((ValuesFromComPort!M213)&lt;&gt;"",((((ValuesFromComPort!M213)-(Calculated!$J$2))/1.28)/800),"")</f>
        <v/>
      </c>
      <c r="K213" t="str">
        <f>IF((ValuesFromComPort!N213)&lt;&gt;"",(((ValuesFromComPort!N213)-(Calculated!$K$2))/1.28/3200),"")</f>
        <v/>
      </c>
      <c r="L213" t="str">
        <f>IF((ValuesFromComPort!O213)&lt;&gt;"",((((ValuesFromComPort!O213)-(Calculated!$L$2))/1.28)/3.2),"")</f>
        <v/>
      </c>
      <c r="M213" t="str">
        <f>IF((ValuesFromComPort!P213)&lt;&gt;"",((((ValuesFromComPort!P213)-(Calculated!$M$2))/1.28)/16),"")</f>
        <v/>
      </c>
      <c r="N213" t="str">
        <f>IF((ValuesFromComPort!Q213)&lt;&gt;"",((((ValuesFromComPort!Q213)-(Calculated!$N$2))/1.28)/160),"")</f>
        <v/>
      </c>
      <c r="O213" t="str">
        <f>IF((ValuesFromComPort!AA213)&lt;&gt;"",(ValuesFromComPort!AA213),"")</f>
        <v/>
      </c>
      <c r="P213" t="str">
        <f>IF((ValuesFromComPort!AB213)&lt;&gt;"",((_xlfn.BITAND((ValuesFromComPort!AB213),1))*(ValuesFromComPort!AA213)*1)+100*(_xlfn.BITAND((ValuesFromComPort!AB213),1)),"")</f>
        <v/>
      </c>
      <c r="Q213" t="str">
        <f>IF((ValuesFromComPort!AB213)&lt;&gt;"",((_xlfn.BITAND((ValuesFromComPort!AB213),2))/2)*50,"")</f>
        <v/>
      </c>
      <c r="R213" t="str">
        <f>IF((ValuesFromComPort!AB213)&lt;&gt;"",((_xlfn.BITAND((ValuesFromComPort!AB213),4))/4)*60,"")</f>
        <v/>
      </c>
      <c r="S213" t="str">
        <f>IF((ValuesFromComPort!AB213)&lt;&gt;"",((_xlfn.BITAND((ValuesFromComPort!AB213),32))/32)*70,"")</f>
        <v/>
      </c>
    </row>
    <row r="214" spans="2:19" x14ac:dyDescent="0.25">
      <c r="B214" t="str">
        <f>IF((ValuesFromComPort!B214)&lt;&gt;"",((((ValuesFromComPort!B214)-(Calculated!$B$2))/1.28)/320),"")</f>
        <v/>
      </c>
      <c r="C214" t="str">
        <f>IF((ValuesFromComPort!C214)&lt;&gt;"",((((ValuesFromComPort!C214)-(Calculated!$C$2))/1.28)/320),"")</f>
        <v/>
      </c>
      <c r="D214" t="str">
        <f>IF((ValuesFromComPort!D214)&lt;&gt;"",((((ValuesFromComPort!D214)-(Calculated!$D$2))/1.28)/80),"")</f>
        <v/>
      </c>
      <c r="E214" t="str">
        <f>IF((ValuesFromComPort!F214)&lt;&gt;"",((((ValuesFromComPort!F214)-(Calculated!$E$2))/1.28)/80),"")</f>
        <v/>
      </c>
      <c r="F214" t="str">
        <f>IF((ValuesFromComPort!H214)&lt;&gt;"",((((ValuesFromComPort!H214)-(Calculated!$F$2))/1.28)/3.2),"")</f>
        <v/>
      </c>
      <c r="G214" t="str">
        <f>IF((ValuesFromComPort!I214)&lt;&gt;"",((((ValuesFromComPort!I214)-$G$2)*0.015625)/0.3),"")</f>
        <v/>
      </c>
      <c r="H214" t="str">
        <f>IF((ValuesFromComPort!J214)&lt;&gt;"",((((ValuesFromComPort!J214)-(Calculated!$H$2))/1.28)*3.2),"")</f>
        <v/>
      </c>
      <c r="I214" t="str">
        <f>IF((ValuesFromComPort!K214)&lt;&gt;"",((((ValuesFromComPort!K214)-(Calculated!$I$2))/1.28)/64),"")</f>
        <v/>
      </c>
      <c r="J214" t="str">
        <f>IF((ValuesFromComPort!M214)&lt;&gt;"",((((ValuesFromComPort!M214)-(Calculated!$J$2))/1.28)/800),"")</f>
        <v/>
      </c>
      <c r="K214" t="str">
        <f>IF((ValuesFromComPort!N214)&lt;&gt;"",(((ValuesFromComPort!N214)-(Calculated!$K$2))/1.28/3200),"")</f>
        <v/>
      </c>
      <c r="L214" t="str">
        <f>IF((ValuesFromComPort!O214)&lt;&gt;"",((((ValuesFromComPort!O214)-(Calculated!$L$2))/1.28)/3.2),"")</f>
        <v/>
      </c>
      <c r="M214" t="str">
        <f>IF((ValuesFromComPort!P214)&lt;&gt;"",((((ValuesFromComPort!P214)-(Calculated!$M$2))/1.28)/16),"")</f>
        <v/>
      </c>
      <c r="N214" t="str">
        <f>IF((ValuesFromComPort!Q214)&lt;&gt;"",((((ValuesFromComPort!Q214)-(Calculated!$N$2))/1.28)/160),"")</f>
        <v/>
      </c>
      <c r="O214" t="str">
        <f>IF((ValuesFromComPort!AA214)&lt;&gt;"",(ValuesFromComPort!AA214),"")</f>
        <v/>
      </c>
      <c r="P214" t="str">
        <f>IF((ValuesFromComPort!AB214)&lt;&gt;"",((_xlfn.BITAND((ValuesFromComPort!AB214),1))*(ValuesFromComPort!AA214)*1)+100*(_xlfn.BITAND((ValuesFromComPort!AB214),1)),"")</f>
        <v/>
      </c>
      <c r="Q214" t="str">
        <f>IF((ValuesFromComPort!AB214)&lt;&gt;"",((_xlfn.BITAND((ValuesFromComPort!AB214),2))/2)*50,"")</f>
        <v/>
      </c>
      <c r="R214" t="str">
        <f>IF((ValuesFromComPort!AB214)&lt;&gt;"",((_xlfn.BITAND((ValuesFromComPort!AB214),4))/4)*60,"")</f>
        <v/>
      </c>
      <c r="S214" t="str">
        <f>IF((ValuesFromComPort!AB214)&lt;&gt;"",((_xlfn.BITAND((ValuesFromComPort!AB214),32))/32)*70,"")</f>
        <v/>
      </c>
    </row>
    <row r="215" spans="2:19" x14ac:dyDescent="0.25">
      <c r="B215" t="str">
        <f>IF((ValuesFromComPort!B215)&lt;&gt;"",((((ValuesFromComPort!B215)-(Calculated!$B$2))/1.28)/320),"")</f>
        <v/>
      </c>
      <c r="C215" t="str">
        <f>IF((ValuesFromComPort!C215)&lt;&gt;"",((((ValuesFromComPort!C215)-(Calculated!$C$2))/1.28)/320),"")</f>
        <v/>
      </c>
      <c r="D215" t="str">
        <f>IF((ValuesFromComPort!D215)&lt;&gt;"",((((ValuesFromComPort!D215)-(Calculated!$D$2))/1.28)/80),"")</f>
        <v/>
      </c>
      <c r="E215" t="str">
        <f>IF((ValuesFromComPort!F215)&lt;&gt;"",((((ValuesFromComPort!F215)-(Calculated!$E$2))/1.28)/80),"")</f>
        <v/>
      </c>
      <c r="F215" t="str">
        <f>IF((ValuesFromComPort!H215)&lt;&gt;"",((((ValuesFromComPort!H215)-(Calculated!$F$2))/1.28)/3.2),"")</f>
        <v/>
      </c>
      <c r="G215" t="str">
        <f>IF((ValuesFromComPort!I215)&lt;&gt;"",((((ValuesFromComPort!I215)-$G$2)*0.015625)/0.3),"")</f>
        <v/>
      </c>
      <c r="H215" t="str">
        <f>IF((ValuesFromComPort!J215)&lt;&gt;"",((((ValuesFromComPort!J215)-(Calculated!$H$2))/1.28)*3.2),"")</f>
        <v/>
      </c>
      <c r="I215" t="str">
        <f>IF((ValuesFromComPort!K215)&lt;&gt;"",((((ValuesFromComPort!K215)-(Calculated!$I$2))/1.28)/64),"")</f>
        <v/>
      </c>
      <c r="J215" t="str">
        <f>IF((ValuesFromComPort!M215)&lt;&gt;"",((((ValuesFromComPort!M215)-(Calculated!$J$2))/1.28)/800),"")</f>
        <v/>
      </c>
      <c r="K215" t="str">
        <f>IF((ValuesFromComPort!N215)&lt;&gt;"",(((ValuesFromComPort!N215)-(Calculated!$K$2))/1.28/3200),"")</f>
        <v/>
      </c>
      <c r="L215" t="str">
        <f>IF((ValuesFromComPort!O215)&lt;&gt;"",((((ValuesFromComPort!O215)-(Calculated!$L$2))/1.28)/3.2),"")</f>
        <v/>
      </c>
      <c r="M215" t="str">
        <f>IF((ValuesFromComPort!P215)&lt;&gt;"",((((ValuesFromComPort!P215)-(Calculated!$M$2))/1.28)/16),"")</f>
        <v/>
      </c>
      <c r="N215" t="str">
        <f>IF((ValuesFromComPort!Q215)&lt;&gt;"",((((ValuesFromComPort!Q215)-(Calculated!$N$2))/1.28)/160),"")</f>
        <v/>
      </c>
      <c r="O215" t="str">
        <f>IF((ValuesFromComPort!AA215)&lt;&gt;"",(ValuesFromComPort!AA215),"")</f>
        <v/>
      </c>
      <c r="P215" t="str">
        <f>IF((ValuesFromComPort!AB215)&lt;&gt;"",((_xlfn.BITAND((ValuesFromComPort!AB215),1))*(ValuesFromComPort!AA215)*1)+100*(_xlfn.BITAND((ValuesFromComPort!AB215),1)),"")</f>
        <v/>
      </c>
      <c r="Q215" t="str">
        <f>IF((ValuesFromComPort!AB215)&lt;&gt;"",((_xlfn.BITAND((ValuesFromComPort!AB215),2))/2)*50,"")</f>
        <v/>
      </c>
      <c r="R215" t="str">
        <f>IF((ValuesFromComPort!AB215)&lt;&gt;"",((_xlfn.BITAND((ValuesFromComPort!AB215),4))/4)*60,"")</f>
        <v/>
      </c>
      <c r="S215" t="str">
        <f>IF((ValuesFromComPort!AB215)&lt;&gt;"",((_xlfn.BITAND((ValuesFromComPort!AB215),32))/32)*70,"")</f>
        <v/>
      </c>
    </row>
    <row r="216" spans="2:19" x14ac:dyDescent="0.25">
      <c r="B216" t="str">
        <f>IF((ValuesFromComPort!B216)&lt;&gt;"",((((ValuesFromComPort!B216)-(Calculated!$B$2))/1.28)/320),"")</f>
        <v/>
      </c>
      <c r="C216" t="str">
        <f>IF((ValuesFromComPort!C216)&lt;&gt;"",((((ValuesFromComPort!C216)-(Calculated!$C$2))/1.28)/320),"")</f>
        <v/>
      </c>
      <c r="D216" t="str">
        <f>IF((ValuesFromComPort!D216)&lt;&gt;"",((((ValuesFromComPort!D216)-(Calculated!$D$2))/1.28)/80),"")</f>
        <v/>
      </c>
      <c r="E216" t="str">
        <f>IF((ValuesFromComPort!F216)&lt;&gt;"",((((ValuesFromComPort!F216)-(Calculated!$E$2))/1.28)/80),"")</f>
        <v/>
      </c>
      <c r="F216" t="str">
        <f>IF((ValuesFromComPort!H216)&lt;&gt;"",((((ValuesFromComPort!H216)-(Calculated!$F$2))/1.28)/3.2),"")</f>
        <v/>
      </c>
      <c r="G216" t="str">
        <f>IF((ValuesFromComPort!I216)&lt;&gt;"",((((ValuesFromComPort!I216)-$G$2)*0.015625)/0.3),"")</f>
        <v/>
      </c>
      <c r="H216" t="str">
        <f>IF((ValuesFromComPort!J216)&lt;&gt;"",((((ValuesFromComPort!J216)-(Calculated!$H$2))/1.28)*3.2),"")</f>
        <v/>
      </c>
      <c r="I216" t="str">
        <f>IF((ValuesFromComPort!K216)&lt;&gt;"",((((ValuesFromComPort!K216)-(Calculated!$I$2))/1.28)/64),"")</f>
        <v/>
      </c>
      <c r="J216" t="str">
        <f>IF((ValuesFromComPort!M216)&lt;&gt;"",((((ValuesFromComPort!M216)-(Calculated!$J$2))/1.28)/800),"")</f>
        <v/>
      </c>
      <c r="K216" t="str">
        <f>IF((ValuesFromComPort!N216)&lt;&gt;"",(((ValuesFromComPort!N216)-(Calculated!$K$2))/1.28/3200),"")</f>
        <v/>
      </c>
      <c r="L216" t="str">
        <f>IF((ValuesFromComPort!O216)&lt;&gt;"",((((ValuesFromComPort!O216)-(Calculated!$L$2))/1.28)/3.2),"")</f>
        <v/>
      </c>
      <c r="M216" t="str">
        <f>IF((ValuesFromComPort!P216)&lt;&gt;"",((((ValuesFromComPort!P216)-(Calculated!$M$2))/1.28)/16),"")</f>
        <v/>
      </c>
      <c r="N216" t="str">
        <f>IF((ValuesFromComPort!Q216)&lt;&gt;"",((((ValuesFromComPort!Q216)-(Calculated!$N$2))/1.28)/160),"")</f>
        <v/>
      </c>
      <c r="O216" t="str">
        <f>IF((ValuesFromComPort!AA216)&lt;&gt;"",(ValuesFromComPort!AA216),"")</f>
        <v/>
      </c>
      <c r="P216" t="str">
        <f>IF((ValuesFromComPort!AB216)&lt;&gt;"",((_xlfn.BITAND((ValuesFromComPort!AB216),1))*(ValuesFromComPort!AA216)*1)+100*(_xlfn.BITAND((ValuesFromComPort!AB216),1)),"")</f>
        <v/>
      </c>
      <c r="Q216" t="str">
        <f>IF((ValuesFromComPort!AB216)&lt;&gt;"",((_xlfn.BITAND((ValuesFromComPort!AB216),2))/2)*50,"")</f>
        <v/>
      </c>
      <c r="R216" t="str">
        <f>IF((ValuesFromComPort!AB216)&lt;&gt;"",((_xlfn.BITAND((ValuesFromComPort!AB216),4))/4)*60,"")</f>
        <v/>
      </c>
      <c r="S216" t="str">
        <f>IF((ValuesFromComPort!AB216)&lt;&gt;"",((_xlfn.BITAND((ValuesFromComPort!AB216),32))/32)*70,"")</f>
        <v/>
      </c>
    </row>
    <row r="217" spans="2:19" x14ac:dyDescent="0.25">
      <c r="B217" t="str">
        <f>IF((ValuesFromComPort!B217)&lt;&gt;"",((((ValuesFromComPort!B217)-(Calculated!$B$2))/1.28)/320),"")</f>
        <v/>
      </c>
      <c r="C217" t="str">
        <f>IF((ValuesFromComPort!C217)&lt;&gt;"",((((ValuesFromComPort!C217)-(Calculated!$C$2))/1.28)/320),"")</f>
        <v/>
      </c>
      <c r="D217" t="str">
        <f>IF((ValuesFromComPort!D217)&lt;&gt;"",((((ValuesFromComPort!D217)-(Calculated!$D$2))/1.28)/80),"")</f>
        <v/>
      </c>
      <c r="E217" t="str">
        <f>IF((ValuesFromComPort!F217)&lt;&gt;"",((((ValuesFromComPort!F217)-(Calculated!$E$2))/1.28)/80),"")</f>
        <v/>
      </c>
      <c r="F217" t="str">
        <f>IF((ValuesFromComPort!H217)&lt;&gt;"",((((ValuesFromComPort!H217)-(Calculated!$F$2))/1.28)/3.2),"")</f>
        <v/>
      </c>
      <c r="G217" t="str">
        <f>IF((ValuesFromComPort!I217)&lt;&gt;"",((((ValuesFromComPort!I217)-$G$2)*0.015625)/0.3),"")</f>
        <v/>
      </c>
      <c r="H217" t="str">
        <f>IF((ValuesFromComPort!J217)&lt;&gt;"",((((ValuesFromComPort!J217)-(Calculated!$H$2))/1.28)*3.2),"")</f>
        <v/>
      </c>
      <c r="I217" t="str">
        <f>IF((ValuesFromComPort!K217)&lt;&gt;"",((((ValuesFromComPort!K217)-(Calculated!$I$2))/1.28)/64),"")</f>
        <v/>
      </c>
      <c r="J217" t="str">
        <f>IF((ValuesFromComPort!M217)&lt;&gt;"",((((ValuesFromComPort!M217)-(Calculated!$J$2))/1.28)/800),"")</f>
        <v/>
      </c>
      <c r="K217" t="str">
        <f>IF((ValuesFromComPort!N217)&lt;&gt;"",(((ValuesFromComPort!N217)-(Calculated!$K$2))/1.28/3200),"")</f>
        <v/>
      </c>
      <c r="L217" t="str">
        <f>IF((ValuesFromComPort!O217)&lt;&gt;"",((((ValuesFromComPort!O217)-(Calculated!$L$2))/1.28)/3.2),"")</f>
        <v/>
      </c>
      <c r="M217" t="str">
        <f>IF((ValuesFromComPort!P217)&lt;&gt;"",((((ValuesFromComPort!P217)-(Calculated!$M$2))/1.28)/16),"")</f>
        <v/>
      </c>
      <c r="N217" t="str">
        <f>IF((ValuesFromComPort!Q217)&lt;&gt;"",((((ValuesFromComPort!Q217)-(Calculated!$N$2))/1.28)/160),"")</f>
        <v/>
      </c>
      <c r="O217" t="str">
        <f>IF((ValuesFromComPort!AA217)&lt;&gt;"",(ValuesFromComPort!AA217),"")</f>
        <v/>
      </c>
      <c r="P217" t="str">
        <f>IF((ValuesFromComPort!AB217)&lt;&gt;"",((_xlfn.BITAND((ValuesFromComPort!AB217),1))*(ValuesFromComPort!AA217)*1)+100*(_xlfn.BITAND((ValuesFromComPort!AB217),1)),"")</f>
        <v/>
      </c>
      <c r="Q217" t="str">
        <f>IF((ValuesFromComPort!AB217)&lt;&gt;"",((_xlfn.BITAND((ValuesFromComPort!AB217),2))/2)*50,"")</f>
        <v/>
      </c>
      <c r="R217" t="str">
        <f>IF((ValuesFromComPort!AB217)&lt;&gt;"",((_xlfn.BITAND((ValuesFromComPort!AB217),4))/4)*60,"")</f>
        <v/>
      </c>
      <c r="S217" t="str">
        <f>IF((ValuesFromComPort!AB217)&lt;&gt;"",((_xlfn.BITAND((ValuesFromComPort!AB217),32))/32)*70,"")</f>
        <v/>
      </c>
    </row>
    <row r="218" spans="2:19" x14ac:dyDescent="0.25">
      <c r="B218" t="str">
        <f>IF((ValuesFromComPort!B218)&lt;&gt;"",((((ValuesFromComPort!B218)-(Calculated!$B$2))/1.28)/320),"")</f>
        <v/>
      </c>
      <c r="C218" t="str">
        <f>IF((ValuesFromComPort!C218)&lt;&gt;"",((((ValuesFromComPort!C218)-(Calculated!$C$2))/1.28)/320),"")</f>
        <v/>
      </c>
      <c r="D218" t="str">
        <f>IF((ValuesFromComPort!D218)&lt;&gt;"",((((ValuesFromComPort!D218)-(Calculated!$D$2))/1.28)/80),"")</f>
        <v/>
      </c>
      <c r="E218" t="str">
        <f>IF((ValuesFromComPort!F218)&lt;&gt;"",((((ValuesFromComPort!F218)-(Calculated!$E$2))/1.28)/80),"")</f>
        <v/>
      </c>
      <c r="F218" t="str">
        <f>IF((ValuesFromComPort!H218)&lt;&gt;"",((((ValuesFromComPort!H218)-(Calculated!$F$2))/1.28)/3.2),"")</f>
        <v/>
      </c>
      <c r="G218" t="str">
        <f>IF((ValuesFromComPort!I218)&lt;&gt;"",((((ValuesFromComPort!I218)-$G$2)*0.015625)/0.3),"")</f>
        <v/>
      </c>
      <c r="H218" t="str">
        <f>IF((ValuesFromComPort!J218)&lt;&gt;"",((((ValuesFromComPort!J218)-(Calculated!$H$2))/1.28)*3.2),"")</f>
        <v/>
      </c>
      <c r="I218" t="str">
        <f>IF((ValuesFromComPort!K218)&lt;&gt;"",((((ValuesFromComPort!K218)-(Calculated!$I$2))/1.28)/64),"")</f>
        <v/>
      </c>
      <c r="J218" t="str">
        <f>IF((ValuesFromComPort!M218)&lt;&gt;"",((((ValuesFromComPort!M218)-(Calculated!$J$2))/1.28)/800),"")</f>
        <v/>
      </c>
      <c r="K218" t="str">
        <f>IF((ValuesFromComPort!N218)&lt;&gt;"",(((ValuesFromComPort!N218)-(Calculated!$K$2))/1.28/3200),"")</f>
        <v/>
      </c>
      <c r="L218" t="str">
        <f>IF((ValuesFromComPort!O218)&lt;&gt;"",((((ValuesFromComPort!O218)-(Calculated!$L$2))/1.28)/3.2),"")</f>
        <v/>
      </c>
      <c r="M218" t="str">
        <f>IF((ValuesFromComPort!P218)&lt;&gt;"",((((ValuesFromComPort!P218)-(Calculated!$M$2))/1.28)/16),"")</f>
        <v/>
      </c>
      <c r="N218" t="str">
        <f>IF((ValuesFromComPort!Q218)&lt;&gt;"",((((ValuesFromComPort!Q218)-(Calculated!$N$2))/1.28)/160),"")</f>
        <v/>
      </c>
      <c r="O218" t="str">
        <f>IF((ValuesFromComPort!AA218)&lt;&gt;"",(ValuesFromComPort!AA218),"")</f>
        <v/>
      </c>
      <c r="P218" t="str">
        <f>IF((ValuesFromComPort!AB218)&lt;&gt;"",((_xlfn.BITAND((ValuesFromComPort!AB218),1))*(ValuesFromComPort!AA218)*1)+100*(_xlfn.BITAND((ValuesFromComPort!AB218),1)),"")</f>
        <v/>
      </c>
      <c r="Q218" t="str">
        <f>IF((ValuesFromComPort!AB218)&lt;&gt;"",((_xlfn.BITAND((ValuesFromComPort!AB218),2))/2)*50,"")</f>
        <v/>
      </c>
      <c r="R218" t="str">
        <f>IF((ValuesFromComPort!AB218)&lt;&gt;"",((_xlfn.BITAND((ValuesFromComPort!AB218),4))/4)*60,"")</f>
        <v/>
      </c>
      <c r="S218" t="str">
        <f>IF((ValuesFromComPort!AB218)&lt;&gt;"",((_xlfn.BITAND((ValuesFromComPort!AB218),32))/32)*70,"")</f>
        <v/>
      </c>
    </row>
    <row r="219" spans="2:19" x14ac:dyDescent="0.25">
      <c r="B219" t="str">
        <f>IF((ValuesFromComPort!B219)&lt;&gt;"",((((ValuesFromComPort!B219)-(Calculated!$B$2))/1.28)/320),"")</f>
        <v/>
      </c>
      <c r="C219" t="str">
        <f>IF((ValuesFromComPort!C219)&lt;&gt;"",((((ValuesFromComPort!C219)-(Calculated!$C$2))/1.28)/320),"")</f>
        <v/>
      </c>
      <c r="D219" t="str">
        <f>IF((ValuesFromComPort!D219)&lt;&gt;"",((((ValuesFromComPort!D219)-(Calculated!$D$2))/1.28)/80),"")</f>
        <v/>
      </c>
      <c r="E219" t="str">
        <f>IF((ValuesFromComPort!F219)&lt;&gt;"",((((ValuesFromComPort!F219)-(Calculated!$E$2))/1.28)/80),"")</f>
        <v/>
      </c>
      <c r="F219" t="str">
        <f>IF((ValuesFromComPort!H219)&lt;&gt;"",((((ValuesFromComPort!H219)-(Calculated!$F$2))/1.28)/3.2),"")</f>
        <v/>
      </c>
      <c r="G219" t="str">
        <f>IF((ValuesFromComPort!I219)&lt;&gt;"",((((ValuesFromComPort!I219)-$G$2)*0.015625)/0.3),"")</f>
        <v/>
      </c>
      <c r="H219" t="str">
        <f>IF((ValuesFromComPort!J219)&lt;&gt;"",((((ValuesFromComPort!J219)-(Calculated!$H$2))/1.28)*3.2),"")</f>
        <v/>
      </c>
      <c r="I219" t="str">
        <f>IF((ValuesFromComPort!K219)&lt;&gt;"",((((ValuesFromComPort!K219)-(Calculated!$I$2))/1.28)/64),"")</f>
        <v/>
      </c>
      <c r="J219" t="str">
        <f>IF((ValuesFromComPort!M219)&lt;&gt;"",((((ValuesFromComPort!M219)-(Calculated!$J$2))/1.28)/800),"")</f>
        <v/>
      </c>
      <c r="K219" t="str">
        <f>IF((ValuesFromComPort!N219)&lt;&gt;"",(((ValuesFromComPort!N219)-(Calculated!$K$2))/1.28/3200),"")</f>
        <v/>
      </c>
      <c r="L219" t="str">
        <f>IF((ValuesFromComPort!O219)&lt;&gt;"",((((ValuesFromComPort!O219)-(Calculated!$L$2))/1.28)/3.2),"")</f>
        <v/>
      </c>
      <c r="M219" t="str">
        <f>IF((ValuesFromComPort!P219)&lt;&gt;"",((((ValuesFromComPort!P219)-(Calculated!$M$2))/1.28)/16),"")</f>
        <v/>
      </c>
      <c r="N219" t="str">
        <f>IF((ValuesFromComPort!Q219)&lt;&gt;"",((((ValuesFromComPort!Q219)-(Calculated!$N$2))/1.28)/160),"")</f>
        <v/>
      </c>
      <c r="O219" t="str">
        <f>IF((ValuesFromComPort!AA219)&lt;&gt;"",(ValuesFromComPort!AA219),"")</f>
        <v/>
      </c>
      <c r="P219" t="str">
        <f>IF((ValuesFromComPort!AB219)&lt;&gt;"",((_xlfn.BITAND((ValuesFromComPort!AB219),1))*(ValuesFromComPort!AA219)*1)+100*(_xlfn.BITAND((ValuesFromComPort!AB219),1)),"")</f>
        <v/>
      </c>
      <c r="Q219" t="str">
        <f>IF((ValuesFromComPort!AB219)&lt;&gt;"",((_xlfn.BITAND((ValuesFromComPort!AB219),2))/2)*50,"")</f>
        <v/>
      </c>
      <c r="R219" t="str">
        <f>IF((ValuesFromComPort!AB219)&lt;&gt;"",((_xlfn.BITAND((ValuesFromComPort!AB219),4))/4)*60,"")</f>
        <v/>
      </c>
      <c r="S219" t="str">
        <f>IF((ValuesFromComPort!AB219)&lt;&gt;"",((_xlfn.BITAND((ValuesFromComPort!AB219),32))/32)*70,"")</f>
        <v/>
      </c>
    </row>
    <row r="220" spans="2:19" x14ac:dyDescent="0.25">
      <c r="B220" t="str">
        <f>IF((ValuesFromComPort!B220)&lt;&gt;"",((((ValuesFromComPort!B220)-(Calculated!$B$2))/1.28)/320),"")</f>
        <v/>
      </c>
      <c r="C220" t="str">
        <f>IF((ValuesFromComPort!C220)&lt;&gt;"",((((ValuesFromComPort!C220)-(Calculated!$C$2))/1.28)/320),"")</f>
        <v/>
      </c>
      <c r="D220" t="str">
        <f>IF((ValuesFromComPort!D220)&lt;&gt;"",((((ValuesFromComPort!D220)-(Calculated!$D$2))/1.28)/80),"")</f>
        <v/>
      </c>
      <c r="E220" t="str">
        <f>IF((ValuesFromComPort!F220)&lt;&gt;"",((((ValuesFromComPort!F220)-(Calculated!$E$2))/1.28)/80),"")</f>
        <v/>
      </c>
      <c r="F220" t="str">
        <f>IF((ValuesFromComPort!H220)&lt;&gt;"",((((ValuesFromComPort!H220)-(Calculated!$F$2))/1.28)/3.2),"")</f>
        <v/>
      </c>
      <c r="G220" t="str">
        <f>IF((ValuesFromComPort!I220)&lt;&gt;"",((((ValuesFromComPort!I220)-$G$2)*0.015625)/0.3),"")</f>
        <v/>
      </c>
      <c r="H220" t="str">
        <f>IF((ValuesFromComPort!J220)&lt;&gt;"",((((ValuesFromComPort!J220)-(Calculated!$H$2))/1.28)*3.2),"")</f>
        <v/>
      </c>
      <c r="I220" t="str">
        <f>IF((ValuesFromComPort!K220)&lt;&gt;"",((((ValuesFromComPort!K220)-(Calculated!$I$2))/1.28)/64),"")</f>
        <v/>
      </c>
      <c r="J220" t="str">
        <f>IF((ValuesFromComPort!M220)&lt;&gt;"",((((ValuesFromComPort!M220)-(Calculated!$J$2))/1.28)/800),"")</f>
        <v/>
      </c>
      <c r="K220" t="str">
        <f>IF((ValuesFromComPort!N220)&lt;&gt;"",(((ValuesFromComPort!N220)-(Calculated!$K$2))/1.28/3200),"")</f>
        <v/>
      </c>
      <c r="L220" t="str">
        <f>IF((ValuesFromComPort!O220)&lt;&gt;"",((((ValuesFromComPort!O220)-(Calculated!$L$2))/1.28)/3.2),"")</f>
        <v/>
      </c>
      <c r="M220" t="str">
        <f>IF((ValuesFromComPort!P220)&lt;&gt;"",((((ValuesFromComPort!P220)-(Calculated!$M$2))/1.28)/16),"")</f>
        <v/>
      </c>
      <c r="N220" t="str">
        <f>IF((ValuesFromComPort!Q220)&lt;&gt;"",((((ValuesFromComPort!Q220)-(Calculated!$N$2))/1.28)/160),"")</f>
        <v/>
      </c>
      <c r="O220" t="str">
        <f>IF((ValuesFromComPort!AA220)&lt;&gt;"",(ValuesFromComPort!AA220),"")</f>
        <v/>
      </c>
      <c r="P220" t="str">
        <f>IF((ValuesFromComPort!AB220)&lt;&gt;"",((_xlfn.BITAND((ValuesFromComPort!AB220),1))*(ValuesFromComPort!AA220)*1)+100*(_xlfn.BITAND((ValuesFromComPort!AB220),1)),"")</f>
        <v/>
      </c>
      <c r="Q220" t="str">
        <f>IF((ValuesFromComPort!AB220)&lt;&gt;"",((_xlfn.BITAND((ValuesFromComPort!AB220),2))/2)*50,"")</f>
        <v/>
      </c>
      <c r="R220" t="str">
        <f>IF((ValuesFromComPort!AB220)&lt;&gt;"",((_xlfn.BITAND((ValuesFromComPort!AB220),4))/4)*60,"")</f>
        <v/>
      </c>
      <c r="S220" t="str">
        <f>IF((ValuesFromComPort!AB220)&lt;&gt;"",((_xlfn.BITAND((ValuesFromComPort!AB220),32))/32)*70,"")</f>
        <v/>
      </c>
    </row>
    <row r="221" spans="2:19" x14ac:dyDescent="0.25">
      <c r="B221" t="str">
        <f>IF((ValuesFromComPort!B221)&lt;&gt;"",((((ValuesFromComPort!B221)-(Calculated!$B$2))/1.28)/320),"")</f>
        <v/>
      </c>
      <c r="C221" t="str">
        <f>IF((ValuesFromComPort!C221)&lt;&gt;"",((((ValuesFromComPort!C221)-(Calculated!$C$2))/1.28)/320),"")</f>
        <v/>
      </c>
      <c r="D221" t="str">
        <f>IF((ValuesFromComPort!D221)&lt;&gt;"",((((ValuesFromComPort!D221)-(Calculated!$D$2))/1.28)/80),"")</f>
        <v/>
      </c>
      <c r="E221" t="str">
        <f>IF((ValuesFromComPort!F221)&lt;&gt;"",((((ValuesFromComPort!F221)-(Calculated!$E$2))/1.28)/80),"")</f>
        <v/>
      </c>
      <c r="F221" t="str">
        <f>IF((ValuesFromComPort!H221)&lt;&gt;"",((((ValuesFromComPort!H221)-(Calculated!$F$2))/1.28)/3.2),"")</f>
        <v/>
      </c>
      <c r="G221" t="str">
        <f>IF((ValuesFromComPort!I221)&lt;&gt;"",((((ValuesFromComPort!I221)-$G$2)*0.015625)/0.3),"")</f>
        <v/>
      </c>
      <c r="H221" t="str">
        <f>IF((ValuesFromComPort!J221)&lt;&gt;"",((((ValuesFromComPort!J221)-(Calculated!$H$2))/1.28)*3.2),"")</f>
        <v/>
      </c>
      <c r="I221" t="str">
        <f>IF((ValuesFromComPort!K221)&lt;&gt;"",((((ValuesFromComPort!K221)-(Calculated!$I$2))/1.28)/64),"")</f>
        <v/>
      </c>
      <c r="J221" t="str">
        <f>IF((ValuesFromComPort!M221)&lt;&gt;"",((((ValuesFromComPort!M221)-(Calculated!$J$2))/1.28)/800),"")</f>
        <v/>
      </c>
      <c r="K221" t="str">
        <f>IF((ValuesFromComPort!N221)&lt;&gt;"",(((ValuesFromComPort!N221)-(Calculated!$K$2))/1.28/3200),"")</f>
        <v/>
      </c>
      <c r="L221" t="str">
        <f>IF((ValuesFromComPort!O221)&lt;&gt;"",((((ValuesFromComPort!O221)-(Calculated!$L$2))/1.28)/3.2),"")</f>
        <v/>
      </c>
      <c r="M221" t="str">
        <f>IF((ValuesFromComPort!P221)&lt;&gt;"",((((ValuesFromComPort!P221)-(Calculated!$M$2))/1.28)/16),"")</f>
        <v/>
      </c>
      <c r="N221" t="str">
        <f>IF((ValuesFromComPort!Q221)&lt;&gt;"",((((ValuesFromComPort!Q221)-(Calculated!$N$2))/1.28)/160),"")</f>
        <v/>
      </c>
      <c r="O221" t="str">
        <f>IF((ValuesFromComPort!AA221)&lt;&gt;"",(ValuesFromComPort!AA221),"")</f>
        <v/>
      </c>
      <c r="P221" t="str">
        <f>IF((ValuesFromComPort!AB221)&lt;&gt;"",((_xlfn.BITAND((ValuesFromComPort!AB221),1))*(ValuesFromComPort!AA221)*1)+100*(_xlfn.BITAND((ValuesFromComPort!AB221),1)),"")</f>
        <v/>
      </c>
      <c r="Q221" t="str">
        <f>IF((ValuesFromComPort!AB221)&lt;&gt;"",((_xlfn.BITAND((ValuesFromComPort!AB221),2))/2)*50,"")</f>
        <v/>
      </c>
      <c r="R221" t="str">
        <f>IF((ValuesFromComPort!AB221)&lt;&gt;"",((_xlfn.BITAND((ValuesFromComPort!AB221),4))/4)*60,"")</f>
        <v/>
      </c>
      <c r="S221" t="str">
        <f>IF((ValuesFromComPort!AB221)&lt;&gt;"",((_xlfn.BITAND((ValuesFromComPort!AB221),32))/32)*70,"")</f>
        <v/>
      </c>
    </row>
    <row r="222" spans="2:19" x14ac:dyDescent="0.25">
      <c r="B222" t="str">
        <f>IF((ValuesFromComPort!B222)&lt;&gt;"",((((ValuesFromComPort!B222)-(Calculated!$B$2))/1.28)/320),"")</f>
        <v/>
      </c>
      <c r="C222" t="str">
        <f>IF((ValuesFromComPort!C222)&lt;&gt;"",((((ValuesFromComPort!C222)-(Calculated!$C$2))/1.28)/320),"")</f>
        <v/>
      </c>
      <c r="D222" t="str">
        <f>IF((ValuesFromComPort!D222)&lt;&gt;"",((((ValuesFromComPort!D222)-(Calculated!$D$2))/1.28)/80),"")</f>
        <v/>
      </c>
      <c r="E222" t="str">
        <f>IF((ValuesFromComPort!F222)&lt;&gt;"",((((ValuesFromComPort!F222)-(Calculated!$E$2))/1.28)/80),"")</f>
        <v/>
      </c>
      <c r="F222" t="str">
        <f>IF((ValuesFromComPort!H222)&lt;&gt;"",((((ValuesFromComPort!H222)-(Calculated!$F$2))/1.28)/3.2),"")</f>
        <v/>
      </c>
      <c r="G222" t="str">
        <f>IF((ValuesFromComPort!I222)&lt;&gt;"",((((ValuesFromComPort!I222)-$G$2)*0.015625)/0.3),"")</f>
        <v/>
      </c>
      <c r="H222" t="str">
        <f>IF((ValuesFromComPort!J222)&lt;&gt;"",((((ValuesFromComPort!J222)-(Calculated!$H$2))/1.28)*3.2),"")</f>
        <v/>
      </c>
      <c r="I222" t="str">
        <f>IF((ValuesFromComPort!K222)&lt;&gt;"",((((ValuesFromComPort!K222)-(Calculated!$I$2))/1.28)/64),"")</f>
        <v/>
      </c>
      <c r="J222" t="str">
        <f>IF((ValuesFromComPort!M222)&lt;&gt;"",((((ValuesFromComPort!M222)-(Calculated!$J$2))/1.28)/800),"")</f>
        <v/>
      </c>
      <c r="K222" t="str">
        <f>IF((ValuesFromComPort!N222)&lt;&gt;"",(((ValuesFromComPort!N222)-(Calculated!$K$2))/1.28/3200),"")</f>
        <v/>
      </c>
      <c r="L222" t="str">
        <f>IF((ValuesFromComPort!O222)&lt;&gt;"",((((ValuesFromComPort!O222)-(Calculated!$L$2))/1.28)/3.2),"")</f>
        <v/>
      </c>
      <c r="M222" t="str">
        <f>IF((ValuesFromComPort!P222)&lt;&gt;"",((((ValuesFromComPort!P222)-(Calculated!$M$2))/1.28)/16),"")</f>
        <v/>
      </c>
      <c r="N222" t="str">
        <f>IF((ValuesFromComPort!Q222)&lt;&gt;"",((((ValuesFromComPort!Q222)-(Calculated!$N$2))/1.28)/160),"")</f>
        <v/>
      </c>
      <c r="O222" t="str">
        <f>IF((ValuesFromComPort!AA222)&lt;&gt;"",(ValuesFromComPort!AA222),"")</f>
        <v/>
      </c>
      <c r="P222" t="str">
        <f>IF((ValuesFromComPort!AB222)&lt;&gt;"",((_xlfn.BITAND((ValuesFromComPort!AB222),1))*(ValuesFromComPort!AA222)*1)+100*(_xlfn.BITAND((ValuesFromComPort!AB222),1)),"")</f>
        <v/>
      </c>
      <c r="Q222" t="str">
        <f>IF((ValuesFromComPort!AB222)&lt;&gt;"",((_xlfn.BITAND((ValuesFromComPort!AB222),2))/2)*50,"")</f>
        <v/>
      </c>
      <c r="R222" t="str">
        <f>IF((ValuesFromComPort!AB222)&lt;&gt;"",((_xlfn.BITAND((ValuesFromComPort!AB222),4))/4)*60,"")</f>
        <v/>
      </c>
      <c r="S222" t="str">
        <f>IF((ValuesFromComPort!AB222)&lt;&gt;"",((_xlfn.BITAND((ValuesFromComPort!AB222),32))/32)*70,"")</f>
        <v/>
      </c>
    </row>
    <row r="223" spans="2:19" x14ac:dyDescent="0.25">
      <c r="B223" t="str">
        <f>IF((ValuesFromComPort!B223)&lt;&gt;"",((((ValuesFromComPort!B223)-(Calculated!$B$2))/1.28)/320),"")</f>
        <v/>
      </c>
      <c r="C223" t="str">
        <f>IF((ValuesFromComPort!C223)&lt;&gt;"",((((ValuesFromComPort!C223)-(Calculated!$C$2))/1.28)/320),"")</f>
        <v/>
      </c>
      <c r="D223" t="str">
        <f>IF((ValuesFromComPort!D223)&lt;&gt;"",((((ValuesFromComPort!D223)-(Calculated!$D$2))/1.28)/80),"")</f>
        <v/>
      </c>
      <c r="E223" t="str">
        <f>IF((ValuesFromComPort!F223)&lt;&gt;"",((((ValuesFromComPort!F223)-(Calculated!$E$2))/1.28)/80),"")</f>
        <v/>
      </c>
      <c r="F223" t="str">
        <f>IF((ValuesFromComPort!H223)&lt;&gt;"",((((ValuesFromComPort!H223)-(Calculated!$F$2))/1.28)/3.2),"")</f>
        <v/>
      </c>
      <c r="G223" t="str">
        <f>IF((ValuesFromComPort!I223)&lt;&gt;"",((((ValuesFromComPort!I223)-$G$2)*0.015625)/0.3),"")</f>
        <v/>
      </c>
      <c r="H223" t="str">
        <f>IF((ValuesFromComPort!J223)&lt;&gt;"",((((ValuesFromComPort!J223)-(Calculated!$H$2))/1.28)*3.2),"")</f>
        <v/>
      </c>
      <c r="I223" t="str">
        <f>IF((ValuesFromComPort!K223)&lt;&gt;"",((((ValuesFromComPort!K223)-(Calculated!$I$2))/1.28)/64),"")</f>
        <v/>
      </c>
      <c r="J223" t="str">
        <f>IF((ValuesFromComPort!M223)&lt;&gt;"",((((ValuesFromComPort!M223)-(Calculated!$J$2))/1.28)/800),"")</f>
        <v/>
      </c>
      <c r="K223" t="str">
        <f>IF((ValuesFromComPort!N223)&lt;&gt;"",(((ValuesFromComPort!N223)-(Calculated!$K$2))/1.28/3200),"")</f>
        <v/>
      </c>
      <c r="L223" t="str">
        <f>IF((ValuesFromComPort!O223)&lt;&gt;"",((((ValuesFromComPort!O223)-(Calculated!$L$2))/1.28)/3.2),"")</f>
        <v/>
      </c>
      <c r="M223" t="str">
        <f>IF((ValuesFromComPort!P223)&lt;&gt;"",((((ValuesFromComPort!P223)-(Calculated!$M$2))/1.28)/16),"")</f>
        <v/>
      </c>
      <c r="N223" t="str">
        <f>IF((ValuesFromComPort!Q223)&lt;&gt;"",((((ValuesFromComPort!Q223)-(Calculated!$N$2))/1.28)/160),"")</f>
        <v/>
      </c>
      <c r="O223" t="str">
        <f>IF((ValuesFromComPort!AA223)&lt;&gt;"",(ValuesFromComPort!AA223),"")</f>
        <v/>
      </c>
      <c r="P223" t="str">
        <f>IF((ValuesFromComPort!AB223)&lt;&gt;"",((_xlfn.BITAND((ValuesFromComPort!AB223),1))*(ValuesFromComPort!AA223)*1)+100*(_xlfn.BITAND((ValuesFromComPort!AB223),1)),"")</f>
        <v/>
      </c>
      <c r="Q223" t="str">
        <f>IF((ValuesFromComPort!AB223)&lt;&gt;"",((_xlfn.BITAND((ValuesFromComPort!AB223),2))/2)*50,"")</f>
        <v/>
      </c>
      <c r="R223" t="str">
        <f>IF((ValuesFromComPort!AB223)&lt;&gt;"",((_xlfn.BITAND((ValuesFromComPort!AB223),4))/4)*60,"")</f>
        <v/>
      </c>
      <c r="S223" t="str">
        <f>IF((ValuesFromComPort!AB223)&lt;&gt;"",((_xlfn.BITAND((ValuesFromComPort!AB223),32))/32)*70,"")</f>
        <v/>
      </c>
    </row>
    <row r="224" spans="2:19" x14ac:dyDescent="0.25">
      <c r="B224" t="str">
        <f>IF((ValuesFromComPort!B224)&lt;&gt;"",((((ValuesFromComPort!B224)-(Calculated!$B$2))/1.28)/320),"")</f>
        <v/>
      </c>
      <c r="C224" t="str">
        <f>IF((ValuesFromComPort!C224)&lt;&gt;"",((((ValuesFromComPort!C224)-(Calculated!$C$2))/1.28)/320),"")</f>
        <v/>
      </c>
      <c r="D224" t="str">
        <f>IF((ValuesFromComPort!D224)&lt;&gt;"",((((ValuesFromComPort!D224)-(Calculated!$D$2))/1.28)/80),"")</f>
        <v/>
      </c>
      <c r="E224" t="str">
        <f>IF((ValuesFromComPort!F224)&lt;&gt;"",((((ValuesFromComPort!F224)-(Calculated!$E$2))/1.28)/80),"")</f>
        <v/>
      </c>
      <c r="F224" t="str">
        <f>IF((ValuesFromComPort!H224)&lt;&gt;"",((((ValuesFromComPort!H224)-(Calculated!$F$2))/1.28)/3.2),"")</f>
        <v/>
      </c>
      <c r="G224" t="str">
        <f>IF((ValuesFromComPort!I224)&lt;&gt;"",((((ValuesFromComPort!I224)-$G$2)*0.015625)/0.3),"")</f>
        <v/>
      </c>
      <c r="H224" t="str">
        <f>IF((ValuesFromComPort!J224)&lt;&gt;"",((((ValuesFromComPort!J224)-(Calculated!$H$2))/1.28)*3.2),"")</f>
        <v/>
      </c>
      <c r="I224" t="str">
        <f>IF((ValuesFromComPort!K224)&lt;&gt;"",((((ValuesFromComPort!K224)-(Calculated!$I$2))/1.28)/64),"")</f>
        <v/>
      </c>
      <c r="J224" t="str">
        <f>IF((ValuesFromComPort!M224)&lt;&gt;"",((((ValuesFromComPort!M224)-(Calculated!$J$2))/1.28)/800),"")</f>
        <v/>
      </c>
      <c r="K224" t="str">
        <f>IF((ValuesFromComPort!N224)&lt;&gt;"",(((ValuesFromComPort!N224)-(Calculated!$K$2))/1.28/3200),"")</f>
        <v/>
      </c>
      <c r="L224" t="str">
        <f>IF((ValuesFromComPort!O224)&lt;&gt;"",((((ValuesFromComPort!O224)-(Calculated!$L$2))/1.28)/3.2),"")</f>
        <v/>
      </c>
      <c r="M224" t="str">
        <f>IF((ValuesFromComPort!P224)&lt;&gt;"",((((ValuesFromComPort!P224)-(Calculated!$M$2))/1.28)/16),"")</f>
        <v/>
      </c>
      <c r="N224" t="str">
        <f>IF((ValuesFromComPort!Q224)&lt;&gt;"",((((ValuesFromComPort!Q224)-(Calculated!$N$2))/1.28)/160),"")</f>
        <v/>
      </c>
      <c r="O224" t="str">
        <f>IF((ValuesFromComPort!AA224)&lt;&gt;"",(ValuesFromComPort!AA224),"")</f>
        <v/>
      </c>
      <c r="P224" t="str">
        <f>IF((ValuesFromComPort!AB224)&lt;&gt;"",((_xlfn.BITAND((ValuesFromComPort!AB224),1))*(ValuesFromComPort!AA224)*1)+100*(_xlfn.BITAND((ValuesFromComPort!AB224),1)),"")</f>
        <v/>
      </c>
      <c r="Q224" t="str">
        <f>IF((ValuesFromComPort!AB224)&lt;&gt;"",((_xlfn.BITAND((ValuesFromComPort!AB224),2))/2)*50,"")</f>
        <v/>
      </c>
      <c r="R224" t="str">
        <f>IF((ValuesFromComPort!AB224)&lt;&gt;"",((_xlfn.BITAND((ValuesFromComPort!AB224),4))/4)*60,"")</f>
        <v/>
      </c>
      <c r="S224" t="str">
        <f>IF((ValuesFromComPort!AB224)&lt;&gt;"",((_xlfn.BITAND((ValuesFromComPort!AB224),32))/32)*70,"")</f>
        <v/>
      </c>
    </row>
    <row r="225" spans="2:19" x14ac:dyDescent="0.25">
      <c r="B225" t="str">
        <f>IF((ValuesFromComPort!B225)&lt;&gt;"",((((ValuesFromComPort!B225)-(Calculated!$B$2))/1.28)/320),"")</f>
        <v/>
      </c>
      <c r="C225" t="str">
        <f>IF((ValuesFromComPort!C225)&lt;&gt;"",((((ValuesFromComPort!C225)-(Calculated!$C$2))/1.28)/320),"")</f>
        <v/>
      </c>
      <c r="D225" t="str">
        <f>IF((ValuesFromComPort!D225)&lt;&gt;"",((((ValuesFromComPort!D225)-(Calculated!$D$2))/1.28)/80),"")</f>
        <v/>
      </c>
      <c r="E225" t="str">
        <f>IF((ValuesFromComPort!F225)&lt;&gt;"",((((ValuesFromComPort!F225)-(Calculated!$E$2))/1.28)/80),"")</f>
        <v/>
      </c>
      <c r="F225" t="str">
        <f>IF((ValuesFromComPort!H225)&lt;&gt;"",((((ValuesFromComPort!H225)-(Calculated!$F$2))/1.28)/3.2),"")</f>
        <v/>
      </c>
      <c r="G225" t="str">
        <f>IF((ValuesFromComPort!I225)&lt;&gt;"",((((ValuesFromComPort!I225)-$G$2)*0.015625)/0.3),"")</f>
        <v/>
      </c>
      <c r="H225" t="str">
        <f>IF((ValuesFromComPort!J225)&lt;&gt;"",((((ValuesFromComPort!J225)-(Calculated!$H$2))/1.28)*3.2),"")</f>
        <v/>
      </c>
      <c r="I225" t="str">
        <f>IF((ValuesFromComPort!K225)&lt;&gt;"",((((ValuesFromComPort!K225)-(Calculated!$I$2))/1.28)/64),"")</f>
        <v/>
      </c>
      <c r="J225" t="str">
        <f>IF((ValuesFromComPort!M225)&lt;&gt;"",((((ValuesFromComPort!M225)-(Calculated!$J$2))/1.28)/800),"")</f>
        <v/>
      </c>
      <c r="K225" t="str">
        <f>IF((ValuesFromComPort!N225)&lt;&gt;"",(((ValuesFromComPort!N225)-(Calculated!$K$2))/1.28/3200),"")</f>
        <v/>
      </c>
      <c r="L225" t="str">
        <f>IF((ValuesFromComPort!O225)&lt;&gt;"",((((ValuesFromComPort!O225)-(Calculated!$L$2))/1.28)/3.2),"")</f>
        <v/>
      </c>
      <c r="M225" t="str">
        <f>IF((ValuesFromComPort!P225)&lt;&gt;"",((((ValuesFromComPort!P225)-(Calculated!$M$2))/1.28)/16),"")</f>
        <v/>
      </c>
      <c r="N225" t="str">
        <f>IF((ValuesFromComPort!Q225)&lt;&gt;"",((((ValuesFromComPort!Q225)-(Calculated!$N$2))/1.28)/160),"")</f>
        <v/>
      </c>
      <c r="O225" t="str">
        <f>IF((ValuesFromComPort!AA225)&lt;&gt;"",(ValuesFromComPort!AA225),"")</f>
        <v/>
      </c>
      <c r="P225" t="str">
        <f>IF((ValuesFromComPort!AB225)&lt;&gt;"",((_xlfn.BITAND((ValuesFromComPort!AB225),1))*(ValuesFromComPort!AA225)*1)+100*(_xlfn.BITAND((ValuesFromComPort!AB225),1)),"")</f>
        <v/>
      </c>
      <c r="Q225" t="str">
        <f>IF((ValuesFromComPort!AB225)&lt;&gt;"",((_xlfn.BITAND((ValuesFromComPort!AB225),2))/2)*50,"")</f>
        <v/>
      </c>
      <c r="R225" t="str">
        <f>IF((ValuesFromComPort!AB225)&lt;&gt;"",((_xlfn.BITAND((ValuesFromComPort!AB225),4))/4)*60,"")</f>
        <v/>
      </c>
      <c r="S225" t="str">
        <f>IF((ValuesFromComPort!AB225)&lt;&gt;"",((_xlfn.BITAND((ValuesFromComPort!AB225),32))/32)*70,"")</f>
        <v/>
      </c>
    </row>
    <row r="226" spans="2:19" x14ac:dyDescent="0.25">
      <c r="B226" t="str">
        <f>IF((ValuesFromComPort!B226)&lt;&gt;"",((((ValuesFromComPort!B226)-(Calculated!$B$2))/1.28)/320),"")</f>
        <v/>
      </c>
      <c r="C226" t="str">
        <f>IF((ValuesFromComPort!C226)&lt;&gt;"",((((ValuesFromComPort!C226)-(Calculated!$C$2))/1.28)/320),"")</f>
        <v/>
      </c>
      <c r="D226" t="str">
        <f>IF((ValuesFromComPort!D226)&lt;&gt;"",((((ValuesFromComPort!D226)-(Calculated!$D$2))/1.28)/80),"")</f>
        <v/>
      </c>
      <c r="E226" t="str">
        <f>IF((ValuesFromComPort!F226)&lt;&gt;"",((((ValuesFromComPort!F226)-(Calculated!$E$2))/1.28)/80),"")</f>
        <v/>
      </c>
      <c r="F226" t="str">
        <f>IF((ValuesFromComPort!H226)&lt;&gt;"",((((ValuesFromComPort!H226)-(Calculated!$F$2))/1.28)/3.2),"")</f>
        <v/>
      </c>
      <c r="G226" t="str">
        <f>IF((ValuesFromComPort!I226)&lt;&gt;"",((((ValuesFromComPort!I226)-$G$2)*0.015625)/0.3),"")</f>
        <v/>
      </c>
      <c r="H226" t="str">
        <f>IF((ValuesFromComPort!J226)&lt;&gt;"",((((ValuesFromComPort!J226)-(Calculated!$H$2))/1.28)*3.2),"")</f>
        <v/>
      </c>
      <c r="I226" t="str">
        <f>IF((ValuesFromComPort!K226)&lt;&gt;"",((((ValuesFromComPort!K226)-(Calculated!$I$2))/1.28)/64),"")</f>
        <v/>
      </c>
      <c r="J226" t="str">
        <f>IF((ValuesFromComPort!M226)&lt;&gt;"",((((ValuesFromComPort!M226)-(Calculated!$J$2))/1.28)/800),"")</f>
        <v/>
      </c>
      <c r="K226" t="str">
        <f>IF((ValuesFromComPort!N226)&lt;&gt;"",(((ValuesFromComPort!N226)-(Calculated!$K$2))/1.28/3200),"")</f>
        <v/>
      </c>
      <c r="L226" t="str">
        <f>IF((ValuesFromComPort!O226)&lt;&gt;"",((((ValuesFromComPort!O226)-(Calculated!$L$2))/1.28)/3.2),"")</f>
        <v/>
      </c>
      <c r="M226" t="str">
        <f>IF((ValuesFromComPort!P226)&lt;&gt;"",((((ValuesFromComPort!P226)-(Calculated!$M$2))/1.28)/16),"")</f>
        <v/>
      </c>
      <c r="N226" t="str">
        <f>IF((ValuesFromComPort!Q226)&lt;&gt;"",((((ValuesFromComPort!Q226)-(Calculated!$N$2))/1.28)/160),"")</f>
        <v/>
      </c>
      <c r="O226" t="str">
        <f>IF((ValuesFromComPort!AA226)&lt;&gt;"",(ValuesFromComPort!AA226),"")</f>
        <v/>
      </c>
      <c r="P226" t="str">
        <f>IF((ValuesFromComPort!AB226)&lt;&gt;"",((_xlfn.BITAND((ValuesFromComPort!AB226),1))*(ValuesFromComPort!AA226)*1)+100*(_xlfn.BITAND((ValuesFromComPort!AB226),1)),"")</f>
        <v/>
      </c>
      <c r="Q226" t="str">
        <f>IF((ValuesFromComPort!AB226)&lt;&gt;"",((_xlfn.BITAND((ValuesFromComPort!AB226),2))/2)*50,"")</f>
        <v/>
      </c>
      <c r="R226" t="str">
        <f>IF((ValuesFromComPort!AB226)&lt;&gt;"",((_xlfn.BITAND((ValuesFromComPort!AB226),4))/4)*60,"")</f>
        <v/>
      </c>
      <c r="S226" t="str">
        <f>IF((ValuesFromComPort!AB226)&lt;&gt;"",((_xlfn.BITAND((ValuesFromComPort!AB226),32))/32)*70,"")</f>
        <v/>
      </c>
    </row>
    <row r="227" spans="2:19" x14ac:dyDescent="0.25">
      <c r="B227" t="str">
        <f>IF((ValuesFromComPort!B227)&lt;&gt;"",((((ValuesFromComPort!B227)-(Calculated!$B$2))/1.28)/320),"")</f>
        <v/>
      </c>
      <c r="C227" t="str">
        <f>IF((ValuesFromComPort!C227)&lt;&gt;"",((((ValuesFromComPort!C227)-(Calculated!$C$2))/1.28)/320),"")</f>
        <v/>
      </c>
      <c r="D227" t="str">
        <f>IF((ValuesFromComPort!D227)&lt;&gt;"",((((ValuesFromComPort!D227)-(Calculated!$D$2))/1.28)/80),"")</f>
        <v/>
      </c>
      <c r="E227" t="str">
        <f>IF((ValuesFromComPort!F227)&lt;&gt;"",((((ValuesFromComPort!F227)-(Calculated!$E$2))/1.28)/80),"")</f>
        <v/>
      </c>
      <c r="F227" t="str">
        <f>IF((ValuesFromComPort!H227)&lt;&gt;"",((((ValuesFromComPort!H227)-(Calculated!$F$2))/1.28)/3.2),"")</f>
        <v/>
      </c>
      <c r="G227" t="str">
        <f>IF((ValuesFromComPort!I227)&lt;&gt;"",((((ValuesFromComPort!I227)-$G$2)*0.015625)/0.3),"")</f>
        <v/>
      </c>
      <c r="H227" t="str">
        <f>IF((ValuesFromComPort!J227)&lt;&gt;"",((((ValuesFromComPort!J227)-(Calculated!$H$2))/1.28)*3.2),"")</f>
        <v/>
      </c>
      <c r="I227" t="str">
        <f>IF((ValuesFromComPort!K227)&lt;&gt;"",((((ValuesFromComPort!K227)-(Calculated!$I$2))/1.28)/64),"")</f>
        <v/>
      </c>
      <c r="J227" t="str">
        <f>IF((ValuesFromComPort!M227)&lt;&gt;"",((((ValuesFromComPort!M227)-(Calculated!$J$2))/1.28)/800),"")</f>
        <v/>
      </c>
      <c r="K227" t="str">
        <f>IF((ValuesFromComPort!N227)&lt;&gt;"",(((ValuesFromComPort!N227)-(Calculated!$K$2))/1.28/3200),"")</f>
        <v/>
      </c>
      <c r="L227" t="str">
        <f>IF((ValuesFromComPort!O227)&lt;&gt;"",((((ValuesFromComPort!O227)-(Calculated!$L$2))/1.28)/3.2),"")</f>
        <v/>
      </c>
      <c r="M227" t="str">
        <f>IF((ValuesFromComPort!P227)&lt;&gt;"",((((ValuesFromComPort!P227)-(Calculated!$M$2))/1.28)/16),"")</f>
        <v/>
      </c>
      <c r="N227" t="str">
        <f>IF((ValuesFromComPort!Q227)&lt;&gt;"",((((ValuesFromComPort!Q227)-(Calculated!$N$2))/1.28)/160),"")</f>
        <v/>
      </c>
      <c r="O227" t="str">
        <f>IF((ValuesFromComPort!AA227)&lt;&gt;"",(ValuesFromComPort!AA227),"")</f>
        <v/>
      </c>
      <c r="P227" t="str">
        <f>IF((ValuesFromComPort!AB227)&lt;&gt;"",((_xlfn.BITAND((ValuesFromComPort!AB227),1))*(ValuesFromComPort!AA227)*1)+100*(_xlfn.BITAND((ValuesFromComPort!AB227),1)),"")</f>
        <v/>
      </c>
      <c r="Q227" t="str">
        <f>IF((ValuesFromComPort!AB227)&lt;&gt;"",((_xlfn.BITAND((ValuesFromComPort!AB227),2))/2)*50,"")</f>
        <v/>
      </c>
      <c r="R227" t="str">
        <f>IF((ValuesFromComPort!AB227)&lt;&gt;"",((_xlfn.BITAND((ValuesFromComPort!AB227),4))/4)*60,"")</f>
        <v/>
      </c>
      <c r="S227" t="str">
        <f>IF((ValuesFromComPort!AB227)&lt;&gt;"",((_xlfn.BITAND((ValuesFromComPort!AB227),32))/32)*70,"")</f>
        <v/>
      </c>
    </row>
    <row r="228" spans="2:19" x14ac:dyDescent="0.25">
      <c r="B228" t="str">
        <f>IF((ValuesFromComPort!B228)&lt;&gt;"",((((ValuesFromComPort!B228)-(Calculated!$B$2))/1.28)/320),"")</f>
        <v/>
      </c>
      <c r="C228" t="str">
        <f>IF((ValuesFromComPort!C228)&lt;&gt;"",((((ValuesFromComPort!C228)-(Calculated!$C$2))/1.28)/320),"")</f>
        <v/>
      </c>
      <c r="D228" t="str">
        <f>IF((ValuesFromComPort!D228)&lt;&gt;"",((((ValuesFromComPort!D228)-(Calculated!$D$2))/1.28)/80),"")</f>
        <v/>
      </c>
      <c r="E228" t="str">
        <f>IF((ValuesFromComPort!F228)&lt;&gt;"",((((ValuesFromComPort!F228)-(Calculated!$E$2))/1.28)/80),"")</f>
        <v/>
      </c>
      <c r="F228" t="str">
        <f>IF((ValuesFromComPort!H228)&lt;&gt;"",((((ValuesFromComPort!H228)-(Calculated!$F$2))/1.28)/3.2),"")</f>
        <v/>
      </c>
      <c r="G228" t="str">
        <f>IF((ValuesFromComPort!I228)&lt;&gt;"",((((ValuesFromComPort!I228)-$G$2)*0.015625)/0.3),"")</f>
        <v/>
      </c>
      <c r="H228" t="str">
        <f>IF((ValuesFromComPort!J228)&lt;&gt;"",((((ValuesFromComPort!J228)-(Calculated!$H$2))/1.28)*3.2),"")</f>
        <v/>
      </c>
      <c r="I228" t="str">
        <f>IF((ValuesFromComPort!K228)&lt;&gt;"",((((ValuesFromComPort!K228)-(Calculated!$I$2))/1.28)/64),"")</f>
        <v/>
      </c>
      <c r="J228" t="str">
        <f>IF((ValuesFromComPort!M228)&lt;&gt;"",((((ValuesFromComPort!M228)-(Calculated!$J$2))/1.28)/800),"")</f>
        <v/>
      </c>
      <c r="K228" t="str">
        <f>IF((ValuesFromComPort!N228)&lt;&gt;"",(((ValuesFromComPort!N228)-(Calculated!$K$2))/1.28/3200),"")</f>
        <v/>
      </c>
      <c r="L228" t="str">
        <f>IF((ValuesFromComPort!O228)&lt;&gt;"",((((ValuesFromComPort!O228)-(Calculated!$L$2))/1.28)/3.2),"")</f>
        <v/>
      </c>
      <c r="M228" t="str">
        <f>IF((ValuesFromComPort!P228)&lt;&gt;"",((((ValuesFromComPort!P228)-(Calculated!$M$2))/1.28)/16),"")</f>
        <v/>
      </c>
      <c r="N228" t="str">
        <f>IF((ValuesFromComPort!Q228)&lt;&gt;"",((((ValuesFromComPort!Q228)-(Calculated!$N$2))/1.28)/160),"")</f>
        <v/>
      </c>
      <c r="O228" t="str">
        <f>IF((ValuesFromComPort!AA228)&lt;&gt;"",(ValuesFromComPort!AA228),"")</f>
        <v/>
      </c>
      <c r="P228" t="str">
        <f>IF((ValuesFromComPort!AB228)&lt;&gt;"",((_xlfn.BITAND((ValuesFromComPort!AB228),1))*(ValuesFromComPort!AA228)*1)+100*(_xlfn.BITAND((ValuesFromComPort!AB228),1)),"")</f>
        <v/>
      </c>
      <c r="Q228" t="str">
        <f>IF((ValuesFromComPort!AB228)&lt;&gt;"",((_xlfn.BITAND((ValuesFromComPort!AB228),2))/2)*50,"")</f>
        <v/>
      </c>
      <c r="R228" t="str">
        <f>IF((ValuesFromComPort!AB228)&lt;&gt;"",((_xlfn.BITAND((ValuesFromComPort!AB228),4))/4)*60,"")</f>
        <v/>
      </c>
      <c r="S228" t="str">
        <f>IF((ValuesFromComPort!AB228)&lt;&gt;"",((_xlfn.BITAND((ValuesFromComPort!AB228),32))/32)*70,"")</f>
        <v/>
      </c>
    </row>
    <row r="229" spans="2:19" x14ac:dyDescent="0.25">
      <c r="B229" t="str">
        <f>IF((ValuesFromComPort!B229)&lt;&gt;"",((((ValuesFromComPort!B229)-(Calculated!$B$2))/1.28)/320),"")</f>
        <v/>
      </c>
      <c r="C229" t="str">
        <f>IF((ValuesFromComPort!C229)&lt;&gt;"",((((ValuesFromComPort!C229)-(Calculated!$C$2))/1.28)/320),"")</f>
        <v/>
      </c>
      <c r="D229" t="str">
        <f>IF((ValuesFromComPort!D229)&lt;&gt;"",((((ValuesFromComPort!D229)-(Calculated!$D$2))/1.28)/80),"")</f>
        <v/>
      </c>
      <c r="E229" t="str">
        <f>IF((ValuesFromComPort!F229)&lt;&gt;"",((((ValuesFromComPort!F229)-(Calculated!$E$2))/1.28)/80),"")</f>
        <v/>
      </c>
      <c r="F229" t="str">
        <f>IF((ValuesFromComPort!H229)&lt;&gt;"",((((ValuesFromComPort!H229)-(Calculated!$F$2))/1.28)/3.2),"")</f>
        <v/>
      </c>
      <c r="G229" t="str">
        <f>IF((ValuesFromComPort!I229)&lt;&gt;"",((((ValuesFromComPort!I229)-$G$2)*0.015625)/0.3),"")</f>
        <v/>
      </c>
      <c r="H229" t="str">
        <f>IF((ValuesFromComPort!J229)&lt;&gt;"",((((ValuesFromComPort!J229)-(Calculated!$H$2))/1.28)*3.2),"")</f>
        <v/>
      </c>
      <c r="I229" t="str">
        <f>IF((ValuesFromComPort!K229)&lt;&gt;"",((((ValuesFromComPort!K229)-(Calculated!$I$2))/1.28)/64),"")</f>
        <v/>
      </c>
      <c r="J229" t="str">
        <f>IF((ValuesFromComPort!M229)&lt;&gt;"",((((ValuesFromComPort!M229)-(Calculated!$J$2))/1.28)/800),"")</f>
        <v/>
      </c>
      <c r="K229" t="str">
        <f>IF((ValuesFromComPort!N229)&lt;&gt;"",(((ValuesFromComPort!N229)-(Calculated!$K$2))/1.28/3200),"")</f>
        <v/>
      </c>
      <c r="L229" t="str">
        <f>IF((ValuesFromComPort!O229)&lt;&gt;"",((((ValuesFromComPort!O229)-(Calculated!$L$2))/1.28)/3.2),"")</f>
        <v/>
      </c>
      <c r="M229" t="str">
        <f>IF((ValuesFromComPort!P229)&lt;&gt;"",((((ValuesFromComPort!P229)-(Calculated!$M$2))/1.28)/16),"")</f>
        <v/>
      </c>
      <c r="N229" t="str">
        <f>IF((ValuesFromComPort!Q229)&lt;&gt;"",((((ValuesFromComPort!Q229)-(Calculated!$N$2))/1.28)/160),"")</f>
        <v/>
      </c>
      <c r="O229" t="str">
        <f>IF((ValuesFromComPort!AA229)&lt;&gt;"",(ValuesFromComPort!AA229),"")</f>
        <v/>
      </c>
      <c r="P229" t="str">
        <f>IF((ValuesFromComPort!AB229)&lt;&gt;"",((_xlfn.BITAND((ValuesFromComPort!AB229),1))*(ValuesFromComPort!AA229)*1)+100*(_xlfn.BITAND((ValuesFromComPort!AB229),1)),"")</f>
        <v/>
      </c>
      <c r="Q229" t="str">
        <f>IF((ValuesFromComPort!AB229)&lt;&gt;"",((_xlfn.BITAND((ValuesFromComPort!AB229),2))/2)*50,"")</f>
        <v/>
      </c>
      <c r="R229" t="str">
        <f>IF((ValuesFromComPort!AB229)&lt;&gt;"",((_xlfn.BITAND((ValuesFromComPort!AB229),4))/4)*60,"")</f>
        <v/>
      </c>
      <c r="S229" t="str">
        <f>IF((ValuesFromComPort!AB229)&lt;&gt;"",((_xlfn.BITAND((ValuesFromComPort!AB229),32))/32)*70,"")</f>
        <v/>
      </c>
    </row>
    <row r="230" spans="2:19" x14ac:dyDescent="0.25">
      <c r="B230" t="str">
        <f>IF((ValuesFromComPort!B230)&lt;&gt;"",((((ValuesFromComPort!B230)-(Calculated!$B$2))/1.28)/320),"")</f>
        <v/>
      </c>
      <c r="C230" t="str">
        <f>IF((ValuesFromComPort!C230)&lt;&gt;"",((((ValuesFromComPort!C230)-(Calculated!$C$2))/1.28)/320),"")</f>
        <v/>
      </c>
      <c r="D230" t="str">
        <f>IF((ValuesFromComPort!D230)&lt;&gt;"",((((ValuesFromComPort!D230)-(Calculated!$D$2))/1.28)/80),"")</f>
        <v/>
      </c>
      <c r="E230" t="str">
        <f>IF((ValuesFromComPort!F230)&lt;&gt;"",((((ValuesFromComPort!F230)-(Calculated!$E$2))/1.28)/80),"")</f>
        <v/>
      </c>
      <c r="F230" t="str">
        <f>IF((ValuesFromComPort!H230)&lt;&gt;"",((((ValuesFromComPort!H230)-(Calculated!$F$2))/1.28)/3.2),"")</f>
        <v/>
      </c>
      <c r="G230" t="str">
        <f>IF((ValuesFromComPort!I230)&lt;&gt;"",((((ValuesFromComPort!I230)-$G$2)*0.015625)/0.3),"")</f>
        <v/>
      </c>
      <c r="H230" t="str">
        <f>IF((ValuesFromComPort!J230)&lt;&gt;"",((((ValuesFromComPort!J230)-(Calculated!$H$2))/1.28)*3.2),"")</f>
        <v/>
      </c>
      <c r="I230" t="str">
        <f>IF((ValuesFromComPort!K230)&lt;&gt;"",((((ValuesFromComPort!K230)-(Calculated!$I$2))/1.28)/64),"")</f>
        <v/>
      </c>
      <c r="J230" t="str">
        <f>IF((ValuesFromComPort!M230)&lt;&gt;"",((((ValuesFromComPort!M230)-(Calculated!$J$2))/1.28)/800),"")</f>
        <v/>
      </c>
      <c r="K230" t="str">
        <f>IF((ValuesFromComPort!N230)&lt;&gt;"",(((ValuesFromComPort!N230)-(Calculated!$K$2))/1.28/3200),"")</f>
        <v/>
      </c>
      <c r="L230" t="str">
        <f>IF((ValuesFromComPort!O230)&lt;&gt;"",((((ValuesFromComPort!O230)-(Calculated!$L$2))/1.28)/3.2),"")</f>
        <v/>
      </c>
      <c r="M230" t="str">
        <f>IF((ValuesFromComPort!P230)&lt;&gt;"",((((ValuesFromComPort!P230)-(Calculated!$M$2))/1.28)/16),"")</f>
        <v/>
      </c>
      <c r="N230" t="str">
        <f>IF((ValuesFromComPort!Q230)&lt;&gt;"",((((ValuesFromComPort!Q230)-(Calculated!$N$2))/1.28)/160),"")</f>
        <v/>
      </c>
      <c r="O230" t="str">
        <f>IF((ValuesFromComPort!AA230)&lt;&gt;"",(ValuesFromComPort!AA230),"")</f>
        <v/>
      </c>
      <c r="P230" t="str">
        <f>IF((ValuesFromComPort!AB230)&lt;&gt;"",((_xlfn.BITAND((ValuesFromComPort!AB230),1))*(ValuesFromComPort!AA230)*1)+100*(_xlfn.BITAND((ValuesFromComPort!AB230),1)),"")</f>
        <v/>
      </c>
      <c r="Q230" t="str">
        <f>IF((ValuesFromComPort!AB230)&lt;&gt;"",((_xlfn.BITAND((ValuesFromComPort!AB230),2))/2)*50,"")</f>
        <v/>
      </c>
      <c r="R230" t="str">
        <f>IF((ValuesFromComPort!AB230)&lt;&gt;"",((_xlfn.BITAND((ValuesFromComPort!AB230),4))/4)*60,"")</f>
        <v/>
      </c>
      <c r="S230" t="str">
        <f>IF((ValuesFromComPort!AB230)&lt;&gt;"",((_xlfn.BITAND((ValuesFromComPort!AB230),32))/32)*70,"")</f>
        <v/>
      </c>
    </row>
    <row r="231" spans="2:19" x14ac:dyDescent="0.25">
      <c r="B231" t="str">
        <f>IF((ValuesFromComPort!B231)&lt;&gt;"",((((ValuesFromComPort!B231)-(Calculated!$B$2))/1.28)/320),"")</f>
        <v/>
      </c>
      <c r="C231" t="str">
        <f>IF((ValuesFromComPort!C231)&lt;&gt;"",((((ValuesFromComPort!C231)-(Calculated!$C$2))/1.28)/320),"")</f>
        <v/>
      </c>
      <c r="D231" t="str">
        <f>IF((ValuesFromComPort!D231)&lt;&gt;"",((((ValuesFromComPort!D231)-(Calculated!$D$2))/1.28)/80),"")</f>
        <v/>
      </c>
      <c r="E231" t="str">
        <f>IF((ValuesFromComPort!F231)&lt;&gt;"",((((ValuesFromComPort!F231)-(Calculated!$E$2))/1.28)/80),"")</f>
        <v/>
      </c>
      <c r="F231" t="str">
        <f>IF((ValuesFromComPort!H231)&lt;&gt;"",((((ValuesFromComPort!H231)-(Calculated!$F$2))/1.28)/3.2),"")</f>
        <v/>
      </c>
      <c r="G231" t="str">
        <f>IF((ValuesFromComPort!I231)&lt;&gt;"",((((ValuesFromComPort!I231)-$G$2)*0.015625)/0.3),"")</f>
        <v/>
      </c>
      <c r="H231" t="str">
        <f>IF((ValuesFromComPort!J231)&lt;&gt;"",((((ValuesFromComPort!J231)-(Calculated!$H$2))/1.28)*3.2),"")</f>
        <v/>
      </c>
      <c r="I231" t="str">
        <f>IF((ValuesFromComPort!K231)&lt;&gt;"",((((ValuesFromComPort!K231)-(Calculated!$I$2))/1.28)/64),"")</f>
        <v/>
      </c>
      <c r="J231" t="str">
        <f>IF((ValuesFromComPort!M231)&lt;&gt;"",((((ValuesFromComPort!M231)-(Calculated!$J$2))/1.28)/800),"")</f>
        <v/>
      </c>
      <c r="K231" t="str">
        <f>IF((ValuesFromComPort!N231)&lt;&gt;"",(((ValuesFromComPort!N231)-(Calculated!$K$2))/1.28/3200),"")</f>
        <v/>
      </c>
      <c r="L231" t="str">
        <f>IF((ValuesFromComPort!O231)&lt;&gt;"",((((ValuesFromComPort!O231)-(Calculated!$L$2))/1.28)/3.2),"")</f>
        <v/>
      </c>
      <c r="M231" t="str">
        <f>IF((ValuesFromComPort!P231)&lt;&gt;"",((((ValuesFromComPort!P231)-(Calculated!$M$2))/1.28)/16),"")</f>
        <v/>
      </c>
      <c r="N231" t="str">
        <f>IF((ValuesFromComPort!Q231)&lt;&gt;"",((((ValuesFromComPort!Q231)-(Calculated!$N$2))/1.28)/160),"")</f>
        <v/>
      </c>
      <c r="O231" t="str">
        <f>IF((ValuesFromComPort!AA231)&lt;&gt;"",(ValuesFromComPort!AA231),"")</f>
        <v/>
      </c>
      <c r="P231" t="str">
        <f>IF((ValuesFromComPort!AB231)&lt;&gt;"",((_xlfn.BITAND((ValuesFromComPort!AB231),1))*(ValuesFromComPort!AA231)*1)+100*(_xlfn.BITAND((ValuesFromComPort!AB231),1)),"")</f>
        <v/>
      </c>
      <c r="Q231" t="str">
        <f>IF((ValuesFromComPort!AB231)&lt;&gt;"",((_xlfn.BITAND((ValuesFromComPort!AB231),2))/2)*50,"")</f>
        <v/>
      </c>
      <c r="R231" t="str">
        <f>IF((ValuesFromComPort!AB231)&lt;&gt;"",((_xlfn.BITAND((ValuesFromComPort!AB231),4))/4)*60,"")</f>
        <v/>
      </c>
      <c r="S231" t="str">
        <f>IF((ValuesFromComPort!AB231)&lt;&gt;"",((_xlfn.BITAND((ValuesFromComPort!AB231),32))/32)*70,"")</f>
        <v/>
      </c>
    </row>
    <row r="232" spans="2:19" x14ac:dyDescent="0.25">
      <c r="B232" t="str">
        <f>IF((ValuesFromComPort!B232)&lt;&gt;"",((((ValuesFromComPort!B232)-(Calculated!$B$2))/1.28)/320),"")</f>
        <v/>
      </c>
      <c r="C232" t="str">
        <f>IF((ValuesFromComPort!C232)&lt;&gt;"",((((ValuesFromComPort!C232)-(Calculated!$C$2))/1.28)/320),"")</f>
        <v/>
      </c>
      <c r="D232" t="str">
        <f>IF((ValuesFromComPort!D232)&lt;&gt;"",((((ValuesFromComPort!D232)-(Calculated!$D$2))/1.28)/80),"")</f>
        <v/>
      </c>
      <c r="E232" t="str">
        <f>IF((ValuesFromComPort!F232)&lt;&gt;"",((((ValuesFromComPort!F232)-(Calculated!$E$2))/1.28)/80),"")</f>
        <v/>
      </c>
      <c r="F232" t="str">
        <f>IF((ValuesFromComPort!H232)&lt;&gt;"",((((ValuesFromComPort!H232)-(Calculated!$F$2))/1.28)/3.2),"")</f>
        <v/>
      </c>
      <c r="G232" t="str">
        <f>IF((ValuesFromComPort!I232)&lt;&gt;"",((((ValuesFromComPort!I232)-$G$2)*0.015625)/0.3),"")</f>
        <v/>
      </c>
      <c r="H232" t="str">
        <f>IF((ValuesFromComPort!J232)&lt;&gt;"",((((ValuesFromComPort!J232)-(Calculated!$H$2))/1.28)*3.2),"")</f>
        <v/>
      </c>
      <c r="I232" t="str">
        <f>IF((ValuesFromComPort!K232)&lt;&gt;"",((((ValuesFromComPort!K232)-(Calculated!$I$2))/1.28)/64),"")</f>
        <v/>
      </c>
      <c r="J232" t="str">
        <f>IF((ValuesFromComPort!M232)&lt;&gt;"",((((ValuesFromComPort!M232)-(Calculated!$J$2))/1.28)/800),"")</f>
        <v/>
      </c>
      <c r="K232" t="str">
        <f>IF((ValuesFromComPort!N232)&lt;&gt;"",(((ValuesFromComPort!N232)-(Calculated!$K$2))/1.28/3200),"")</f>
        <v/>
      </c>
      <c r="L232" t="str">
        <f>IF((ValuesFromComPort!O232)&lt;&gt;"",((((ValuesFromComPort!O232)-(Calculated!$L$2))/1.28)/3.2),"")</f>
        <v/>
      </c>
      <c r="M232" t="str">
        <f>IF((ValuesFromComPort!P232)&lt;&gt;"",((((ValuesFromComPort!P232)-(Calculated!$M$2))/1.28)/16),"")</f>
        <v/>
      </c>
      <c r="N232" t="str">
        <f>IF((ValuesFromComPort!Q232)&lt;&gt;"",((((ValuesFromComPort!Q232)-(Calculated!$N$2))/1.28)/160),"")</f>
        <v/>
      </c>
      <c r="O232" t="str">
        <f>IF((ValuesFromComPort!AA232)&lt;&gt;"",(ValuesFromComPort!AA232),"")</f>
        <v/>
      </c>
      <c r="P232" t="str">
        <f>IF((ValuesFromComPort!AB232)&lt;&gt;"",((_xlfn.BITAND((ValuesFromComPort!AB232),1))*(ValuesFromComPort!AA232)*1)+100*(_xlfn.BITAND((ValuesFromComPort!AB232),1)),"")</f>
        <v/>
      </c>
      <c r="Q232" t="str">
        <f>IF((ValuesFromComPort!AB232)&lt;&gt;"",((_xlfn.BITAND((ValuesFromComPort!AB232),2))/2)*50,"")</f>
        <v/>
      </c>
      <c r="R232" t="str">
        <f>IF((ValuesFromComPort!AB232)&lt;&gt;"",((_xlfn.BITAND((ValuesFromComPort!AB232),4))/4)*60,"")</f>
        <v/>
      </c>
      <c r="S232" t="str">
        <f>IF((ValuesFromComPort!AB232)&lt;&gt;"",((_xlfn.BITAND((ValuesFromComPort!AB232),32))/32)*70,"")</f>
        <v/>
      </c>
    </row>
    <row r="233" spans="2:19" x14ac:dyDescent="0.25">
      <c r="B233" t="str">
        <f>IF((ValuesFromComPort!B233)&lt;&gt;"",((((ValuesFromComPort!B233)-(Calculated!$B$2))/1.28)/320),"")</f>
        <v/>
      </c>
      <c r="C233" t="str">
        <f>IF((ValuesFromComPort!C233)&lt;&gt;"",((((ValuesFromComPort!C233)-(Calculated!$C$2))/1.28)/320),"")</f>
        <v/>
      </c>
      <c r="D233" t="str">
        <f>IF((ValuesFromComPort!D233)&lt;&gt;"",((((ValuesFromComPort!D233)-(Calculated!$D$2))/1.28)/80),"")</f>
        <v/>
      </c>
      <c r="E233" t="str">
        <f>IF((ValuesFromComPort!F233)&lt;&gt;"",((((ValuesFromComPort!F233)-(Calculated!$E$2))/1.28)/80),"")</f>
        <v/>
      </c>
      <c r="F233" t="str">
        <f>IF((ValuesFromComPort!H233)&lt;&gt;"",((((ValuesFromComPort!H233)-(Calculated!$F$2))/1.28)/3.2),"")</f>
        <v/>
      </c>
      <c r="G233" t="str">
        <f>IF((ValuesFromComPort!I233)&lt;&gt;"",((((ValuesFromComPort!I233)-$G$2)*0.015625)/0.3),"")</f>
        <v/>
      </c>
      <c r="H233" t="str">
        <f>IF((ValuesFromComPort!J233)&lt;&gt;"",((((ValuesFromComPort!J233)-(Calculated!$H$2))/1.28)*3.2),"")</f>
        <v/>
      </c>
      <c r="I233" t="str">
        <f>IF((ValuesFromComPort!K233)&lt;&gt;"",((((ValuesFromComPort!K233)-(Calculated!$I$2))/1.28)/64),"")</f>
        <v/>
      </c>
      <c r="J233" t="str">
        <f>IF((ValuesFromComPort!M233)&lt;&gt;"",((((ValuesFromComPort!M233)-(Calculated!$J$2))/1.28)/800),"")</f>
        <v/>
      </c>
      <c r="K233" t="str">
        <f>IF((ValuesFromComPort!N233)&lt;&gt;"",(((ValuesFromComPort!N233)-(Calculated!$K$2))/1.28/3200),"")</f>
        <v/>
      </c>
      <c r="L233" t="str">
        <f>IF((ValuesFromComPort!O233)&lt;&gt;"",((((ValuesFromComPort!O233)-(Calculated!$L$2))/1.28)/3.2),"")</f>
        <v/>
      </c>
      <c r="M233" t="str">
        <f>IF((ValuesFromComPort!P233)&lt;&gt;"",((((ValuesFromComPort!P233)-(Calculated!$M$2))/1.28)/16),"")</f>
        <v/>
      </c>
      <c r="N233" t="str">
        <f>IF((ValuesFromComPort!Q233)&lt;&gt;"",((((ValuesFromComPort!Q233)-(Calculated!$N$2))/1.28)/160),"")</f>
        <v/>
      </c>
      <c r="O233" t="str">
        <f>IF((ValuesFromComPort!AA233)&lt;&gt;"",(ValuesFromComPort!AA233),"")</f>
        <v/>
      </c>
      <c r="P233" t="str">
        <f>IF((ValuesFromComPort!AB233)&lt;&gt;"",((_xlfn.BITAND((ValuesFromComPort!AB233),1))*(ValuesFromComPort!AA233)*1)+100*(_xlfn.BITAND((ValuesFromComPort!AB233),1)),"")</f>
        <v/>
      </c>
      <c r="Q233" t="str">
        <f>IF((ValuesFromComPort!AB233)&lt;&gt;"",((_xlfn.BITAND((ValuesFromComPort!AB233),2))/2)*50,"")</f>
        <v/>
      </c>
      <c r="R233" t="str">
        <f>IF((ValuesFromComPort!AB233)&lt;&gt;"",((_xlfn.BITAND((ValuesFromComPort!AB233),4))/4)*60,"")</f>
        <v/>
      </c>
      <c r="S233" t="str">
        <f>IF((ValuesFromComPort!AB233)&lt;&gt;"",((_xlfn.BITAND((ValuesFromComPort!AB233),32))/32)*70,"")</f>
        <v/>
      </c>
    </row>
    <row r="234" spans="2:19" x14ac:dyDescent="0.25">
      <c r="B234" t="str">
        <f>IF((ValuesFromComPort!B234)&lt;&gt;"",((((ValuesFromComPort!B234)-(Calculated!$B$2))/1.28)/320),"")</f>
        <v/>
      </c>
      <c r="C234" t="str">
        <f>IF((ValuesFromComPort!C234)&lt;&gt;"",((((ValuesFromComPort!C234)-(Calculated!$C$2))/1.28)/320),"")</f>
        <v/>
      </c>
      <c r="D234" t="str">
        <f>IF((ValuesFromComPort!D234)&lt;&gt;"",((((ValuesFromComPort!D234)-(Calculated!$D$2))/1.28)/80),"")</f>
        <v/>
      </c>
      <c r="E234" t="str">
        <f>IF((ValuesFromComPort!F234)&lt;&gt;"",((((ValuesFromComPort!F234)-(Calculated!$E$2))/1.28)/80),"")</f>
        <v/>
      </c>
      <c r="F234" t="str">
        <f>IF((ValuesFromComPort!H234)&lt;&gt;"",((((ValuesFromComPort!H234)-(Calculated!$F$2))/1.28)/3.2),"")</f>
        <v/>
      </c>
      <c r="G234" t="str">
        <f>IF((ValuesFromComPort!I234)&lt;&gt;"",((((ValuesFromComPort!I234)-$G$2)*0.015625)/0.3),"")</f>
        <v/>
      </c>
      <c r="H234" t="str">
        <f>IF((ValuesFromComPort!J234)&lt;&gt;"",((((ValuesFromComPort!J234)-(Calculated!$H$2))/1.28)*3.2),"")</f>
        <v/>
      </c>
      <c r="I234" t="str">
        <f>IF((ValuesFromComPort!K234)&lt;&gt;"",((((ValuesFromComPort!K234)-(Calculated!$I$2))/1.28)/64),"")</f>
        <v/>
      </c>
      <c r="J234" t="str">
        <f>IF((ValuesFromComPort!M234)&lt;&gt;"",((((ValuesFromComPort!M234)-(Calculated!$J$2))/1.28)/800),"")</f>
        <v/>
      </c>
      <c r="K234" t="str">
        <f>IF((ValuesFromComPort!N234)&lt;&gt;"",(((ValuesFromComPort!N234)-(Calculated!$K$2))/1.28/3200),"")</f>
        <v/>
      </c>
      <c r="L234" t="str">
        <f>IF((ValuesFromComPort!O234)&lt;&gt;"",((((ValuesFromComPort!O234)-(Calculated!$L$2))/1.28)/3.2),"")</f>
        <v/>
      </c>
      <c r="M234" t="str">
        <f>IF((ValuesFromComPort!P234)&lt;&gt;"",((((ValuesFromComPort!P234)-(Calculated!$M$2))/1.28)/16),"")</f>
        <v/>
      </c>
      <c r="N234" t="str">
        <f>IF((ValuesFromComPort!Q234)&lt;&gt;"",((((ValuesFromComPort!Q234)-(Calculated!$N$2))/1.28)/160),"")</f>
        <v/>
      </c>
      <c r="O234" t="str">
        <f>IF((ValuesFromComPort!AA234)&lt;&gt;"",(ValuesFromComPort!AA234),"")</f>
        <v/>
      </c>
      <c r="P234" t="str">
        <f>IF((ValuesFromComPort!AB234)&lt;&gt;"",((_xlfn.BITAND((ValuesFromComPort!AB234),1))*(ValuesFromComPort!AA234)*1)+100*(_xlfn.BITAND((ValuesFromComPort!AB234),1)),"")</f>
        <v/>
      </c>
      <c r="Q234" t="str">
        <f>IF((ValuesFromComPort!AB234)&lt;&gt;"",((_xlfn.BITAND((ValuesFromComPort!AB234),2))/2)*50,"")</f>
        <v/>
      </c>
      <c r="R234" t="str">
        <f>IF((ValuesFromComPort!AB234)&lt;&gt;"",((_xlfn.BITAND((ValuesFromComPort!AB234),4))/4)*60,"")</f>
        <v/>
      </c>
      <c r="S234" t="str">
        <f>IF((ValuesFromComPort!AB234)&lt;&gt;"",((_xlfn.BITAND((ValuesFromComPort!AB234),32))/32)*70,"")</f>
        <v/>
      </c>
    </row>
    <row r="235" spans="2:19" x14ac:dyDescent="0.25">
      <c r="B235" t="str">
        <f>IF((ValuesFromComPort!B235)&lt;&gt;"",((((ValuesFromComPort!B235)-(Calculated!$B$2))/1.28)/320),"")</f>
        <v/>
      </c>
      <c r="C235" t="str">
        <f>IF((ValuesFromComPort!C235)&lt;&gt;"",((((ValuesFromComPort!C235)-(Calculated!$C$2))/1.28)/320),"")</f>
        <v/>
      </c>
      <c r="D235" t="str">
        <f>IF((ValuesFromComPort!D235)&lt;&gt;"",((((ValuesFromComPort!D235)-(Calculated!$D$2))/1.28)/80),"")</f>
        <v/>
      </c>
      <c r="E235" t="str">
        <f>IF((ValuesFromComPort!F235)&lt;&gt;"",((((ValuesFromComPort!F235)-(Calculated!$E$2))/1.28)/80),"")</f>
        <v/>
      </c>
      <c r="F235" t="str">
        <f>IF((ValuesFromComPort!H235)&lt;&gt;"",((((ValuesFromComPort!H235)-(Calculated!$F$2))/1.28)/3.2),"")</f>
        <v/>
      </c>
      <c r="G235" t="str">
        <f>IF((ValuesFromComPort!I235)&lt;&gt;"",((((ValuesFromComPort!I235)-$G$2)*0.015625)/0.3),"")</f>
        <v/>
      </c>
      <c r="H235" t="str">
        <f>IF((ValuesFromComPort!J235)&lt;&gt;"",((((ValuesFromComPort!J235)-(Calculated!$H$2))/1.28)*3.2),"")</f>
        <v/>
      </c>
      <c r="I235" t="str">
        <f>IF((ValuesFromComPort!K235)&lt;&gt;"",((((ValuesFromComPort!K235)-(Calculated!$I$2))/1.28)/64),"")</f>
        <v/>
      </c>
      <c r="J235" t="str">
        <f>IF((ValuesFromComPort!M235)&lt;&gt;"",((((ValuesFromComPort!M235)-(Calculated!$J$2))/1.28)/800),"")</f>
        <v/>
      </c>
      <c r="K235" t="str">
        <f>IF((ValuesFromComPort!N235)&lt;&gt;"",(((ValuesFromComPort!N235)-(Calculated!$K$2))/1.28/3200),"")</f>
        <v/>
      </c>
      <c r="L235" t="str">
        <f>IF((ValuesFromComPort!O235)&lt;&gt;"",((((ValuesFromComPort!O235)-(Calculated!$L$2))/1.28)/3.2),"")</f>
        <v/>
      </c>
      <c r="M235" t="str">
        <f>IF((ValuesFromComPort!P235)&lt;&gt;"",((((ValuesFromComPort!P235)-(Calculated!$M$2))/1.28)/16),"")</f>
        <v/>
      </c>
      <c r="N235" t="str">
        <f>IF((ValuesFromComPort!Q235)&lt;&gt;"",((((ValuesFromComPort!Q235)-(Calculated!$N$2))/1.28)/160),"")</f>
        <v/>
      </c>
      <c r="O235" t="str">
        <f>IF((ValuesFromComPort!AA235)&lt;&gt;"",(ValuesFromComPort!AA235),"")</f>
        <v/>
      </c>
      <c r="P235" t="str">
        <f>IF((ValuesFromComPort!AB235)&lt;&gt;"",((_xlfn.BITAND((ValuesFromComPort!AB235),1))*(ValuesFromComPort!AA235)*1)+100*(_xlfn.BITAND((ValuesFromComPort!AB235),1)),"")</f>
        <v/>
      </c>
      <c r="Q235" t="str">
        <f>IF((ValuesFromComPort!AB235)&lt;&gt;"",((_xlfn.BITAND((ValuesFromComPort!AB235),2))/2)*50,"")</f>
        <v/>
      </c>
      <c r="R235" t="str">
        <f>IF((ValuesFromComPort!AB235)&lt;&gt;"",((_xlfn.BITAND((ValuesFromComPort!AB235),4))/4)*60,"")</f>
        <v/>
      </c>
      <c r="S235" t="str">
        <f>IF((ValuesFromComPort!AB235)&lt;&gt;"",((_xlfn.BITAND((ValuesFromComPort!AB235),32))/32)*70,"")</f>
        <v/>
      </c>
    </row>
    <row r="236" spans="2:19" x14ac:dyDescent="0.25">
      <c r="B236" t="str">
        <f>IF((ValuesFromComPort!B236)&lt;&gt;"",((((ValuesFromComPort!B236)-(Calculated!$B$2))/1.28)/320),"")</f>
        <v/>
      </c>
      <c r="C236" t="str">
        <f>IF((ValuesFromComPort!C236)&lt;&gt;"",((((ValuesFromComPort!C236)-(Calculated!$C$2))/1.28)/320),"")</f>
        <v/>
      </c>
      <c r="D236" t="str">
        <f>IF((ValuesFromComPort!D236)&lt;&gt;"",((((ValuesFromComPort!D236)-(Calculated!$D$2))/1.28)/80),"")</f>
        <v/>
      </c>
      <c r="E236" t="str">
        <f>IF((ValuesFromComPort!F236)&lt;&gt;"",((((ValuesFromComPort!F236)-(Calculated!$E$2))/1.28)/80),"")</f>
        <v/>
      </c>
      <c r="F236" t="str">
        <f>IF((ValuesFromComPort!H236)&lt;&gt;"",((((ValuesFromComPort!H236)-(Calculated!$F$2))/1.28)/3.2),"")</f>
        <v/>
      </c>
      <c r="G236" t="str">
        <f>IF((ValuesFromComPort!I236)&lt;&gt;"",((((ValuesFromComPort!I236)-$G$2)*0.015625)/0.3),"")</f>
        <v/>
      </c>
      <c r="H236" t="str">
        <f>IF((ValuesFromComPort!J236)&lt;&gt;"",((((ValuesFromComPort!J236)-(Calculated!$H$2))/1.28)*3.2),"")</f>
        <v/>
      </c>
      <c r="I236" t="str">
        <f>IF((ValuesFromComPort!K236)&lt;&gt;"",((((ValuesFromComPort!K236)-(Calculated!$I$2))/1.28)/64),"")</f>
        <v/>
      </c>
      <c r="J236" t="str">
        <f>IF((ValuesFromComPort!M236)&lt;&gt;"",((((ValuesFromComPort!M236)-(Calculated!$J$2))/1.28)/800),"")</f>
        <v/>
      </c>
      <c r="K236" t="str">
        <f>IF((ValuesFromComPort!N236)&lt;&gt;"",(((ValuesFromComPort!N236)-(Calculated!$K$2))/1.28/3200),"")</f>
        <v/>
      </c>
      <c r="L236" t="str">
        <f>IF((ValuesFromComPort!O236)&lt;&gt;"",((((ValuesFromComPort!O236)-(Calculated!$L$2))/1.28)/3.2),"")</f>
        <v/>
      </c>
      <c r="M236" t="str">
        <f>IF((ValuesFromComPort!P236)&lt;&gt;"",((((ValuesFromComPort!P236)-(Calculated!$M$2))/1.28)/16),"")</f>
        <v/>
      </c>
      <c r="N236" t="str">
        <f>IF((ValuesFromComPort!Q236)&lt;&gt;"",((((ValuesFromComPort!Q236)-(Calculated!$N$2))/1.28)/160),"")</f>
        <v/>
      </c>
      <c r="O236" t="str">
        <f>IF((ValuesFromComPort!AA236)&lt;&gt;"",(ValuesFromComPort!AA236),"")</f>
        <v/>
      </c>
      <c r="P236" t="str">
        <f>IF((ValuesFromComPort!AB236)&lt;&gt;"",((_xlfn.BITAND((ValuesFromComPort!AB236),1))*(ValuesFromComPort!AA236)*1)+100*(_xlfn.BITAND((ValuesFromComPort!AB236),1)),"")</f>
        <v/>
      </c>
      <c r="Q236" t="str">
        <f>IF((ValuesFromComPort!AB236)&lt;&gt;"",((_xlfn.BITAND((ValuesFromComPort!AB236),2))/2)*50,"")</f>
        <v/>
      </c>
      <c r="R236" t="str">
        <f>IF((ValuesFromComPort!AB236)&lt;&gt;"",((_xlfn.BITAND((ValuesFromComPort!AB236),4))/4)*60,"")</f>
        <v/>
      </c>
      <c r="S236" t="str">
        <f>IF((ValuesFromComPort!AB236)&lt;&gt;"",((_xlfn.BITAND((ValuesFromComPort!AB236),32))/32)*70,"")</f>
        <v/>
      </c>
    </row>
    <row r="237" spans="2:19" x14ac:dyDescent="0.25">
      <c r="B237" t="str">
        <f>IF((ValuesFromComPort!B237)&lt;&gt;"",((((ValuesFromComPort!B237)-(Calculated!$B$2))/1.28)/320),"")</f>
        <v/>
      </c>
      <c r="C237" t="str">
        <f>IF((ValuesFromComPort!C237)&lt;&gt;"",((((ValuesFromComPort!C237)-(Calculated!$C$2))/1.28)/320),"")</f>
        <v/>
      </c>
      <c r="D237" t="str">
        <f>IF((ValuesFromComPort!D237)&lt;&gt;"",((((ValuesFromComPort!D237)-(Calculated!$D$2))/1.28)/80),"")</f>
        <v/>
      </c>
      <c r="E237" t="str">
        <f>IF((ValuesFromComPort!F237)&lt;&gt;"",((((ValuesFromComPort!F237)-(Calculated!$E$2))/1.28)/80),"")</f>
        <v/>
      </c>
      <c r="F237" t="str">
        <f>IF((ValuesFromComPort!H237)&lt;&gt;"",((((ValuesFromComPort!H237)-(Calculated!$F$2))/1.28)/3.2),"")</f>
        <v/>
      </c>
      <c r="G237" t="str">
        <f>IF((ValuesFromComPort!I237)&lt;&gt;"",((((ValuesFromComPort!I237)-$G$2)*0.015625)/0.3),"")</f>
        <v/>
      </c>
      <c r="H237" t="str">
        <f>IF((ValuesFromComPort!J237)&lt;&gt;"",((((ValuesFromComPort!J237)-(Calculated!$H$2))/1.28)*3.2),"")</f>
        <v/>
      </c>
      <c r="I237" t="str">
        <f>IF((ValuesFromComPort!K237)&lt;&gt;"",((((ValuesFromComPort!K237)-(Calculated!$I$2))/1.28)/64),"")</f>
        <v/>
      </c>
      <c r="J237" t="str">
        <f>IF((ValuesFromComPort!M237)&lt;&gt;"",((((ValuesFromComPort!M237)-(Calculated!$J$2))/1.28)/800),"")</f>
        <v/>
      </c>
      <c r="K237" t="str">
        <f>IF((ValuesFromComPort!N237)&lt;&gt;"",(((ValuesFromComPort!N237)-(Calculated!$K$2))/1.28/3200),"")</f>
        <v/>
      </c>
      <c r="L237" t="str">
        <f>IF((ValuesFromComPort!O237)&lt;&gt;"",((((ValuesFromComPort!O237)-(Calculated!$L$2))/1.28)/3.2),"")</f>
        <v/>
      </c>
      <c r="M237" t="str">
        <f>IF((ValuesFromComPort!P237)&lt;&gt;"",((((ValuesFromComPort!P237)-(Calculated!$M$2))/1.28)/16),"")</f>
        <v/>
      </c>
      <c r="N237" t="str">
        <f>IF((ValuesFromComPort!Q237)&lt;&gt;"",((((ValuesFromComPort!Q237)-(Calculated!$N$2))/1.28)/160),"")</f>
        <v/>
      </c>
      <c r="O237" t="str">
        <f>IF((ValuesFromComPort!AA237)&lt;&gt;"",(ValuesFromComPort!AA237),"")</f>
        <v/>
      </c>
      <c r="P237" t="str">
        <f>IF((ValuesFromComPort!AB237)&lt;&gt;"",((_xlfn.BITAND((ValuesFromComPort!AB237),1))*(ValuesFromComPort!AA237)*1)+100*(_xlfn.BITAND((ValuesFromComPort!AB237),1)),"")</f>
        <v/>
      </c>
      <c r="Q237" t="str">
        <f>IF((ValuesFromComPort!AB237)&lt;&gt;"",((_xlfn.BITAND((ValuesFromComPort!AB237),2))/2)*50,"")</f>
        <v/>
      </c>
      <c r="R237" t="str">
        <f>IF((ValuesFromComPort!AB237)&lt;&gt;"",((_xlfn.BITAND((ValuesFromComPort!AB237),4))/4)*60,"")</f>
        <v/>
      </c>
      <c r="S237" t="str">
        <f>IF((ValuesFromComPort!AB237)&lt;&gt;"",((_xlfn.BITAND((ValuesFromComPort!AB237),32))/32)*70,"")</f>
        <v/>
      </c>
    </row>
    <row r="238" spans="2:19" x14ac:dyDescent="0.25">
      <c r="B238" t="str">
        <f>IF((ValuesFromComPort!B238)&lt;&gt;"",((((ValuesFromComPort!B238)-(Calculated!$B$2))/1.28)/320),"")</f>
        <v/>
      </c>
      <c r="C238" t="str">
        <f>IF((ValuesFromComPort!C238)&lt;&gt;"",((((ValuesFromComPort!C238)-(Calculated!$C$2))/1.28)/320),"")</f>
        <v/>
      </c>
      <c r="D238" t="str">
        <f>IF((ValuesFromComPort!D238)&lt;&gt;"",((((ValuesFromComPort!D238)-(Calculated!$D$2))/1.28)/80),"")</f>
        <v/>
      </c>
      <c r="E238" t="str">
        <f>IF((ValuesFromComPort!F238)&lt;&gt;"",((((ValuesFromComPort!F238)-(Calculated!$E$2))/1.28)/80),"")</f>
        <v/>
      </c>
      <c r="F238" t="str">
        <f>IF((ValuesFromComPort!H238)&lt;&gt;"",((((ValuesFromComPort!H238)-(Calculated!$F$2))/1.28)/3.2),"")</f>
        <v/>
      </c>
      <c r="G238" t="str">
        <f>IF((ValuesFromComPort!I238)&lt;&gt;"",((((ValuesFromComPort!I238)-$G$2)*0.015625)/0.3),"")</f>
        <v/>
      </c>
      <c r="H238" t="str">
        <f>IF((ValuesFromComPort!J238)&lt;&gt;"",((((ValuesFromComPort!J238)-(Calculated!$H$2))/1.28)*3.2),"")</f>
        <v/>
      </c>
      <c r="I238" t="str">
        <f>IF((ValuesFromComPort!K238)&lt;&gt;"",((((ValuesFromComPort!K238)-(Calculated!$I$2))/1.28)/64),"")</f>
        <v/>
      </c>
      <c r="J238" t="str">
        <f>IF((ValuesFromComPort!M238)&lt;&gt;"",((((ValuesFromComPort!M238)-(Calculated!$J$2))/1.28)/800),"")</f>
        <v/>
      </c>
      <c r="K238" t="str">
        <f>IF((ValuesFromComPort!N238)&lt;&gt;"",(((ValuesFromComPort!N238)-(Calculated!$K$2))/1.28/3200),"")</f>
        <v/>
      </c>
      <c r="L238" t="str">
        <f>IF((ValuesFromComPort!O238)&lt;&gt;"",((((ValuesFromComPort!O238)-(Calculated!$L$2))/1.28)/3.2),"")</f>
        <v/>
      </c>
      <c r="M238" t="str">
        <f>IF((ValuesFromComPort!P238)&lt;&gt;"",((((ValuesFromComPort!P238)-(Calculated!$M$2))/1.28)/16),"")</f>
        <v/>
      </c>
      <c r="N238" t="str">
        <f>IF((ValuesFromComPort!Q238)&lt;&gt;"",((((ValuesFromComPort!Q238)-(Calculated!$N$2))/1.28)/160),"")</f>
        <v/>
      </c>
      <c r="O238" t="str">
        <f>IF((ValuesFromComPort!AA238)&lt;&gt;"",(ValuesFromComPort!AA238),"")</f>
        <v/>
      </c>
      <c r="P238" t="str">
        <f>IF((ValuesFromComPort!AB238)&lt;&gt;"",((_xlfn.BITAND((ValuesFromComPort!AB238),1))*(ValuesFromComPort!AA238)*1)+100*(_xlfn.BITAND((ValuesFromComPort!AB238),1)),"")</f>
        <v/>
      </c>
      <c r="Q238" t="str">
        <f>IF((ValuesFromComPort!AB238)&lt;&gt;"",((_xlfn.BITAND((ValuesFromComPort!AB238),2))/2)*50,"")</f>
        <v/>
      </c>
      <c r="R238" t="str">
        <f>IF((ValuesFromComPort!AB238)&lt;&gt;"",((_xlfn.BITAND((ValuesFromComPort!AB238),4))/4)*60,"")</f>
        <v/>
      </c>
      <c r="S238" t="str">
        <f>IF((ValuesFromComPort!AB238)&lt;&gt;"",((_xlfn.BITAND((ValuesFromComPort!AB238),32))/32)*70,"")</f>
        <v/>
      </c>
    </row>
    <row r="239" spans="2:19" x14ac:dyDescent="0.25">
      <c r="B239" t="str">
        <f>IF((ValuesFromComPort!B239)&lt;&gt;"",((((ValuesFromComPort!B239)-(Calculated!$B$2))/1.28)/320),"")</f>
        <v/>
      </c>
      <c r="C239" t="str">
        <f>IF((ValuesFromComPort!C239)&lt;&gt;"",((((ValuesFromComPort!C239)-(Calculated!$C$2))/1.28)/320),"")</f>
        <v/>
      </c>
      <c r="D239" t="str">
        <f>IF((ValuesFromComPort!D239)&lt;&gt;"",((((ValuesFromComPort!D239)-(Calculated!$D$2))/1.28)/80),"")</f>
        <v/>
      </c>
      <c r="E239" t="str">
        <f>IF((ValuesFromComPort!F239)&lt;&gt;"",((((ValuesFromComPort!F239)-(Calculated!$E$2))/1.28)/80),"")</f>
        <v/>
      </c>
      <c r="F239" t="str">
        <f>IF((ValuesFromComPort!H239)&lt;&gt;"",((((ValuesFromComPort!H239)-(Calculated!$F$2))/1.28)/3.2),"")</f>
        <v/>
      </c>
      <c r="G239" t="str">
        <f>IF((ValuesFromComPort!I239)&lt;&gt;"",((((ValuesFromComPort!I239)-$G$2)*0.015625)/0.3),"")</f>
        <v/>
      </c>
      <c r="H239" t="str">
        <f>IF((ValuesFromComPort!J239)&lt;&gt;"",((((ValuesFromComPort!J239)-(Calculated!$H$2))/1.28)*3.2),"")</f>
        <v/>
      </c>
      <c r="I239" t="str">
        <f>IF((ValuesFromComPort!K239)&lt;&gt;"",((((ValuesFromComPort!K239)-(Calculated!$I$2))/1.28)/64),"")</f>
        <v/>
      </c>
      <c r="J239" t="str">
        <f>IF((ValuesFromComPort!M239)&lt;&gt;"",((((ValuesFromComPort!M239)-(Calculated!$J$2))/1.28)/800),"")</f>
        <v/>
      </c>
      <c r="K239" t="str">
        <f>IF((ValuesFromComPort!N239)&lt;&gt;"",(((ValuesFromComPort!N239)-(Calculated!$K$2))/1.28/3200),"")</f>
        <v/>
      </c>
      <c r="L239" t="str">
        <f>IF((ValuesFromComPort!O239)&lt;&gt;"",((((ValuesFromComPort!O239)-(Calculated!$L$2))/1.28)/3.2),"")</f>
        <v/>
      </c>
      <c r="M239" t="str">
        <f>IF((ValuesFromComPort!P239)&lt;&gt;"",((((ValuesFromComPort!P239)-(Calculated!$M$2))/1.28)/16),"")</f>
        <v/>
      </c>
      <c r="N239" t="str">
        <f>IF((ValuesFromComPort!Q239)&lt;&gt;"",((((ValuesFromComPort!Q239)-(Calculated!$N$2))/1.28)/160),"")</f>
        <v/>
      </c>
      <c r="O239" t="str">
        <f>IF((ValuesFromComPort!AA239)&lt;&gt;"",(ValuesFromComPort!AA239),"")</f>
        <v/>
      </c>
      <c r="P239" t="str">
        <f>IF((ValuesFromComPort!AB239)&lt;&gt;"",((_xlfn.BITAND((ValuesFromComPort!AB239),1))*(ValuesFromComPort!AA239)*1)+100*(_xlfn.BITAND((ValuesFromComPort!AB239),1)),"")</f>
        <v/>
      </c>
      <c r="Q239" t="str">
        <f>IF((ValuesFromComPort!AB239)&lt;&gt;"",((_xlfn.BITAND((ValuesFromComPort!AB239),2))/2)*50,"")</f>
        <v/>
      </c>
      <c r="R239" t="str">
        <f>IF((ValuesFromComPort!AB239)&lt;&gt;"",((_xlfn.BITAND((ValuesFromComPort!AB239),4))/4)*60,"")</f>
        <v/>
      </c>
      <c r="S239" t="str">
        <f>IF((ValuesFromComPort!AB239)&lt;&gt;"",((_xlfn.BITAND((ValuesFromComPort!AB239),32))/32)*70,"")</f>
        <v/>
      </c>
    </row>
    <row r="240" spans="2:19" x14ac:dyDescent="0.25">
      <c r="B240" t="str">
        <f>IF((ValuesFromComPort!B240)&lt;&gt;"",((((ValuesFromComPort!B240)-(Calculated!$B$2))/1.28)/320),"")</f>
        <v/>
      </c>
      <c r="C240" t="str">
        <f>IF((ValuesFromComPort!C240)&lt;&gt;"",((((ValuesFromComPort!C240)-(Calculated!$C$2))/1.28)/320),"")</f>
        <v/>
      </c>
      <c r="D240" t="str">
        <f>IF((ValuesFromComPort!D240)&lt;&gt;"",((((ValuesFromComPort!D240)-(Calculated!$D$2))/1.28)/80),"")</f>
        <v/>
      </c>
      <c r="E240" t="str">
        <f>IF((ValuesFromComPort!F240)&lt;&gt;"",((((ValuesFromComPort!F240)-(Calculated!$E$2))/1.28)/80),"")</f>
        <v/>
      </c>
      <c r="F240" t="str">
        <f>IF((ValuesFromComPort!H240)&lt;&gt;"",((((ValuesFromComPort!H240)-(Calculated!$F$2))/1.28)/3.2),"")</f>
        <v/>
      </c>
      <c r="G240" t="str">
        <f>IF((ValuesFromComPort!I240)&lt;&gt;"",((((ValuesFromComPort!I240)-$G$2)*0.015625)/0.3),"")</f>
        <v/>
      </c>
      <c r="H240" t="str">
        <f>IF((ValuesFromComPort!J240)&lt;&gt;"",((((ValuesFromComPort!J240)-(Calculated!$H$2))/1.28)*3.2),"")</f>
        <v/>
      </c>
      <c r="I240" t="str">
        <f>IF((ValuesFromComPort!K240)&lt;&gt;"",((((ValuesFromComPort!K240)-(Calculated!$I$2))/1.28)/64),"")</f>
        <v/>
      </c>
      <c r="J240" t="str">
        <f>IF((ValuesFromComPort!M240)&lt;&gt;"",((((ValuesFromComPort!M240)-(Calculated!$J$2))/1.28)/800),"")</f>
        <v/>
      </c>
      <c r="K240" t="str">
        <f>IF((ValuesFromComPort!N240)&lt;&gt;"",(((ValuesFromComPort!N240)-(Calculated!$K$2))/1.28/3200),"")</f>
        <v/>
      </c>
      <c r="L240" t="str">
        <f>IF((ValuesFromComPort!O240)&lt;&gt;"",((((ValuesFromComPort!O240)-(Calculated!$L$2))/1.28)/3.2),"")</f>
        <v/>
      </c>
      <c r="M240" t="str">
        <f>IF((ValuesFromComPort!P240)&lt;&gt;"",((((ValuesFromComPort!P240)-(Calculated!$M$2))/1.28)/16),"")</f>
        <v/>
      </c>
      <c r="N240" t="str">
        <f>IF((ValuesFromComPort!Q240)&lt;&gt;"",((((ValuesFromComPort!Q240)-(Calculated!$N$2))/1.28)/160),"")</f>
        <v/>
      </c>
      <c r="O240" t="str">
        <f>IF((ValuesFromComPort!AA240)&lt;&gt;"",(ValuesFromComPort!AA240),"")</f>
        <v/>
      </c>
      <c r="P240" t="str">
        <f>IF((ValuesFromComPort!AB240)&lt;&gt;"",((_xlfn.BITAND((ValuesFromComPort!AB240),1))*(ValuesFromComPort!AA240)*1)+100*(_xlfn.BITAND((ValuesFromComPort!AB240),1)),"")</f>
        <v/>
      </c>
      <c r="Q240" t="str">
        <f>IF((ValuesFromComPort!AB240)&lt;&gt;"",((_xlfn.BITAND((ValuesFromComPort!AB240),2))/2)*50,"")</f>
        <v/>
      </c>
      <c r="R240" t="str">
        <f>IF((ValuesFromComPort!AB240)&lt;&gt;"",((_xlfn.BITAND((ValuesFromComPort!AB240),4))/4)*60,"")</f>
        <v/>
      </c>
      <c r="S240" t="str">
        <f>IF((ValuesFromComPort!AB240)&lt;&gt;"",((_xlfn.BITAND((ValuesFromComPort!AB240),32))/32)*70,"")</f>
        <v/>
      </c>
    </row>
    <row r="241" spans="2:19" x14ac:dyDescent="0.25">
      <c r="B241" t="str">
        <f>IF((ValuesFromComPort!B241)&lt;&gt;"",((((ValuesFromComPort!B241)-(Calculated!$B$2))/1.28)/320),"")</f>
        <v/>
      </c>
      <c r="C241" t="str">
        <f>IF((ValuesFromComPort!C241)&lt;&gt;"",((((ValuesFromComPort!C241)-(Calculated!$C$2))/1.28)/320),"")</f>
        <v/>
      </c>
      <c r="D241" t="str">
        <f>IF((ValuesFromComPort!D241)&lt;&gt;"",((((ValuesFromComPort!D241)-(Calculated!$D$2))/1.28)/80),"")</f>
        <v/>
      </c>
      <c r="E241" t="str">
        <f>IF((ValuesFromComPort!F241)&lt;&gt;"",((((ValuesFromComPort!F241)-(Calculated!$E$2))/1.28)/80),"")</f>
        <v/>
      </c>
      <c r="F241" t="str">
        <f>IF((ValuesFromComPort!H241)&lt;&gt;"",((((ValuesFromComPort!H241)-(Calculated!$F$2))/1.28)/3.2),"")</f>
        <v/>
      </c>
      <c r="G241" t="str">
        <f>IF((ValuesFromComPort!I241)&lt;&gt;"",((((ValuesFromComPort!I241)-$G$2)*0.015625)/0.3),"")</f>
        <v/>
      </c>
      <c r="H241" t="str">
        <f>IF((ValuesFromComPort!J241)&lt;&gt;"",((((ValuesFromComPort!J241)-(Calculated!$H$2))/1.28)*3.2),"")</f>
        <v/>
      </c>
      <c r="I241" t="str">
        <f>IF((ValuesFromComPort!K241)&lt;&gt;"",((((ValuesFromComPort!K241)-(Calculated!$I$2))/1.28)/64),"")</f>
        <v/>
      </c>
      <c r="J241" t="str">
        <f>IF((ValuesFromComPort!M241)&lt;&gt;"",((((ValuesFromComPort!M241)-(Calculated!$J$2))/1.28)/800),"")</f>
        <v/>
      </c>
      <c r="K241" t="str">
        <f>IF((ValuesFromComPort!N241)&lt;&gt;"",(((ValuesFromComPort!N241)-(Calculated!$K$2))/1.28/3200),"")</f>
        <v/>
      </c>
      <c r="L241" t="str">
        <f>IF((ValuesFromComPort!O241)&lt;&gt;"",((((ValuesFromComPort!O241)-(Calculated!$L$2))/1.28)/3.2),"")</f>
        <v/>
      </c>
      <c r="M241" t="str">
        <f>IF((ValuesFromComPort!P241)&lt;&gt;"",((((ValuesFromComPort!P241)-(Calculated!$M$2))/1.28)/16),"")</f>
        <v/>
      </c>
      <c r="N241" t="str">
        <f>IF((ValuesFromComPort!Q241)&lt;&gt;"",((((ValuesFromComPort!Q241)-(Calculated!$N$2))/1.28)/160),"")</f>
        <v/>
      </c>
      <c r="O241" t="str">
        <f>IF((ValuesFromComPort!AA241)&lt;&gt;"",(ValuesFromComPort!AA241),"")</f>
        <v/>
      </c>
      <c r="P241" t="str">
        <f>IF((ValuesFromComPort!AB241)&lt;&gt;"",((_xlfn.BITAND((ValuesFromComPort!AB241),1))*(ValuesFromComPort!AA241)*1)+100*(_xlfn.BITAND((ValuesFromComPort!AB241),1)),"")</f>
        <v/>
      </c>
      <c r="Q241" t="str">
        <f>IF((ValuesFromComPort!AB241)&lt;&gt;"",((_xlfn.BITAND((ValuesFromComPort!AB241),2))/2)*50,"")</f>
        <v/>
      </c>
      <c r="R241" t="str">
        <f>IF((ValuesFromComPort!AB241)&lt;&gt;"",((_xlfn.BITAND((ValuesFromComPort!AB241),4))/4)*60,"")</f>
        <v/>
      </c>
      <c r="S241" t="str">
        <f>IF((ValuesFromComPort!AB241)&lt;&gt;"",((_xlfn.BITAND((ValuesFromComPort!AB241),32))/32)*70,"")</f>
        <v/>
      </c>
    </row>
    <row r="242" spans="2:19" x14ac:dyDescent="0.25">
      <c r="B242" t="str">
        <f>IF((ValuesFromComPort!B242)&lt;&gt;"",((((ValuesFromComPort!B242)-(Calculated!$B$2))/1.28)/320),"")</f>
        <v/>
      </c>
      <c r="C242" t="str">
        <f>IF((ValuesFromComPort!C242)&lt;&gt;"",((((ValuesFromComPort!C242)-(Calculated!$C$2))/1.28)/320),"")</f>
        <v/>
      </c>
      <c r="D242" t="str">
        <f>IF((ValuesFromComPort!D242)&lt;&gt;"",((((ValuesFromComPort!D242)-(Calculated!$D$2))/1.28)/80),"")</f>
        <v/>
      </c>
      <c r="E242" t="str">
        <f>IF((ValuesFromComPort!F242)&lt;&gt;"",((((ValuesFromComPort!F242)-(Calculated!$E$2))/1.28)/80),"")</f>
        <v/>
      </c>
      <c r="F242" t="str">
        <f>IF((ValuesFromComPort!H242)&lt;&gt;"",((((ValuesFromComPort!H242)-(Calculated!$F$2))/1.28)/3.2),"")</f>
        <v/>
      </c>
      <c r="G242" t="str">
        <f>IF((ValuesFromComPort!I242)&lt;&gt;"",((((ValuesFromComPort!I242)-$G$2)*0.015625)/0.3),"")</f>
        <v/>
      </c>
      <c r="H242" t="str">
        <f>IF((ValuesFromComPort!J242)&lt;&gt;"",((((ValuesFromComPort!J242)-(Calculated!$H$2))/1.28)*3.2),"")</f>
        <v/>
      </c>
      <c r="I242" t="str">
        <f>IF((ValuesFromComPort!K242)&lt;&gt;"",((((ValuesFromComPort!K242)-(Calculated!$I$2))/1.28)/64),"")</f>
        <v/>
      </c>
      <c r="J242" t="str">
        <f>IF((ValuesFromComPort!M242)&lt;&gt;"",((((ValuesFromComPort!M242)-(Calculated!$J$2))/1.28)/800),"")</f>
        <v/>
      </c>
      <c r="K242" t="str">
        <f>IF((ValuesFromComPort!N242)&lt;&gt;"",(((ValuesFromComPort!N242)-(Calculated!$K$2))/1.28/3200),"")</f>
        <v/>
      </c>
      <c r="L242" t="str">
        <f>IF((ValuesFromComPort!O242)&lt;&gt;"",((((ValuesFromComPort!O242)-(Calculated!$L$2))/1.28)/3.2),"")</f>
        <v/>
      </c>
      <c r="M242" t="str">
        <f>IF((ValuesFromComPort!P242)&lt;&gt;"",((((ValuesFromComPort!P242)-(Calculated!$M$2))/1.28)/16),"")</f>
        <v/>
      </c>
      <c r="N242" t="str">
        <f>IF((ValuesFromComPort!Q242)&lt;&gt;"",((((ValuesFromComPort!Q242)-(Calculated!$N$2))/1.28)/160),"")</f>
        <v/>
      </c>
      <c r="O242" t="str">
        <f>IF((ValuesFromComPort!AA242)&lt;&gt;"",(ValuesFromComPort!AA242),"")</f>
        <v/>
      </c>
      <c r="P242" t="str">
        <f>IF((ValuesFromComPort!AB242)&lt;&gt;"",((_xlfn.BITAND((ValuesFromComPort!AB242),1))*(ValuesFromComPort!AA242)*1)+100*(_xlfn.BITAND((ValuesFromComPort!AB242),1)),"")</f>
        <v/>
      </c>
      <c r="Q242" t="str">
        <f>IF((ValuesFromComPort!AB242)&lt;&gt;"",((_xlfn.BITAND((ValuesFromComPort!AB242),2))/2)*50,"")</f>
        <v/>
      </c>
      <c r="R242" t="str">
        <f>IF((ValuesFromComPort!AB242)&lt;&gt;"",((_xlfn.BITAND((ValuesFromComPort!AB242),4))/4)*60,"")</f>
        <v/>
      </c>
      <c r="S242" t="str">
        <f>IF((ValuesFromComPort!AB242)&lt;&gt;"",((_xlfn.BITAND((ValuesFromComPort!AB242),32))/32)*70,"")</f>
        <v/>
      </c>
    </row>
    <row r="243" spans="2:19" x14ac:dyDescent="0.25">
      <c r="B243" t="str">
        <f>IF((ValuesFromComPort!B243)&lt;&gt;"",((((ValuesFromComPort!B243)-(Calculated!$B$2))/1.28)/320),"")</f>
        <v/>
      </c>
      <c r="C243" t="str">
        <f>IF((ValuesFromComPort!C243)&lt;&gt;"",((((ValuesFromComPort!C243)-(Calculated!$C$2))/1.28)/320),"")</f>
        <v/>
      </c>
      <c r="D243" t="str">
        <f>IF((ValuesFromComPort!D243)&lt;&gt;"",((((ValuesFromComPort!D243)-(Calculated!$D$2))/1.28)/80),"")</f>
        <v/>
      </c>
      <c r="E243" t="str">
        <f>IF((ValuesFromComPort!F243)&lt;&gt;"",((((ValuesFromComPort!F243)-(Calculated!$E$2))/1.28)/80),"")</f>
        <v/>
      </c>
      <c r="F243" t="str">
        <f>IF((ValuesFromComPort!H243)&lt;&gt;"",((((ValuesFromComPort!H243)-(Calculated!$F$2))/1.28)/3.2),"")</f>
        <v/>
      </c>
      <c r="G243" t="str">
        <f>IF((ValuesFromComPort!I243)&lt;&gt;"",((((ValuesFromComPort!I243)-$G$2)*0.015625)/0.3),"")</f>
        <v/>
      </c>
      <c r="H243" t="str">
        <f>IF((ValuesFromComPort!J243)&lt;&gt;"",((((ValuesFromComPort!J243)-(Calculated!$H$2))/1.28)*3.2),"")</f>
        <v/>
      </c>
      <c r="I243" t="str">
        <f>IF((ValuesFromComPort!K243)&lt;&gt;"",((((ValuesFromComPort!K243)-(Calculated!$I$2))/1.28)/64),"")</f>
        <v/>
      </c>
      <c r="J243" t="str">
        <f>IF((ValuesFromComPort!M243)&lt;&gt;"",((((ValuesFromComPort!M243)-(Calculated!$J$2))/1.28)/800),"")</f>
        <v/>
      </c>
      <c r="K243" t="str">
        <f>IF((ValuesFromComPort!N243)&lt;&gt;"",(((ValuesFromComPort!N243)-(Calculated!$K$2))/1.28/3200),"")</f>
        <v/>
      </c>
      <c r="L243" t="str">
        <f>IF((ValuesFromComPort!O243)&lt;&gt;"",((((ValuesFromComPort!O243)-(Calculated!$L$2))/1.28)/3.2),"")</f>
        <v/>
      </c>
      <c r="M243" t="str">
        <f>IF((ValuesFromComPort!P243)&lt;&gt;"",((((ValuesFromComPort!P243)-(Calculated!$M$2))/1.28)/16),"")</f>
        <v/>
      </c>
      <c r="N243" t="str">
        <f>IF((ValuesFromComPort!Q243)&lt;&gt;"",((((ValuesFromComPort!Q243)-(Calculated!$N$2))/1.28)/160),"")</f>
        <v/>
      </c>
      <c r="O243" t="str">
        <f>IF((ValuesFromComPort!AA243)&lt;&gt;"",(ValuesFromComPort!AA243),"")</f>
        <v/>
      </c>
      <c r="P243" t="str">
        <f>IF((ValuesFromComPort!AB243)&lt;&gt;"",((_xlfn.BITAND((ValuesFromComPort!AB243),1))*(ValuesFromComPort!AA243)*1)+100*(_xlfn.BITAND((ValuesFromComPort!AB243),1)),"")</f>
        <v/>
      </c>
      <c r="Q243" t="str">
        <f>IF((ValuesFromComPort!AB243)&lt;&gt;"",((_xlfn.BITAND((ValuesFromComPort!AB243),2))/2)*50,"")</f>
        <v/>
      </c>
      <c r="R243" t="str">
        <f>IF((ValuesFromComPort!AB243)&lt;&gt;"",((_xlfn.BITAND((ValuesFromComPort!AB243),4))/4)*60,"")</f>
        <v/>
      </c>
      <c r="S243" t="str">
        <f>IF((ValuesFromComPort!AB243)&lt;&gt;"",((_xlfn.BITAND((ValuesFromComPort!AB243),32))/32)*70,"")</f>
        <v/>
      </c>
    </row>
    <row r="244" spans="2:19" x14ac:dyDescent="0.25">
      <c r="B244" t="str">
        <f>IF((ValuesFromComPort!B244)&lt;&gt;"",((((ValuesFromComPort!B244)-(Calculated!$B$2))/1.28)/320),"")</f>
        <v/>
      </c>
      <c r="C244" t="str">
        <f>IF((ValuesFromComPort!C244)&lt;&gt;"",((((ValuesFromComPort!C244)-(Calculated!$C$2))/1.28)/320),"")</f>
        <v/>
      </c>
      <c r="D244" t="str">
        <f>IF((ValuesFromComPort!D244)&lt;&gt;"",((((ValuesFromComPort!D244)-(Calculated!$D$2))/1.28)/80),"")</f>
        <v/>
      </c>
      <c r="E244" t="str">
        <f>IF((ValuesFromComPort!F244)&lt;&gt;"",((((ValuesFromComPort!F244)-(Calculated!$E$2))/1.28)/80),"")</f>
        <v/>
      </c>
      <c r="F244" t="str">
        <f>IF((ValuesFromComPort!H244)&lt;&gt;"",((((ValuesFromComPort!H244)-(Calculated!$F$2))/1.28)/3.2),"")</f>
        <v/>
      </c>
      <c r="G244" t="str">
        <f>IF((ValuesFromComPort!I244)&lt;&gt;"",((((ValuesFromComPort!I244)-$G$2)*0.015625)/0.3),"")</f>
        <v/>
      </c>
      <c r="H244" t="str">
        <f>IF((ValuesFromComPort!J244)&lt;&gt;"",((((ValuesFromComPort!J244)-(Calculated!$H$2))/1.28)*3.2),"")</f>
        <v/>
      </c>
      <c r="I244" t="str">
        <f>IF((ValuesFromComPort!K244)&lt;&gt;"",((((ValuesFromComPort!K244)-(Calculated!$I$2))/1.28)/64),"")</f>
        <v/>
      </c>
      <c r="J244" t="str">
        <f>IF((ValuesFromComPort!M244)&lt;&gt;"",((((ValuesFromComPort!M244)-(Calculated!$J$2))/1.28)/800),"")</f>
        <v/>
      </c>
      <c r="K244" t="str">
        <f>IF((ValuesFromComPort!N244)&lt;&gt;"",(((ValuesFromComPort!N244)-(Calculated!$K$2))/1.28/3200),"")</f>
        <v/>
      </c>
      <c r="L244" t="str">
        <f>IF((ValuesFromComPort!O244)&lt;&gt;"",((((ValuesFromComPort!O244)-(Calculated!$L$2))/1.28)/3.2),"")</f>
        <v/>
      </c>
      <c r="M244" t="str">
        <f>IF((ValuesFromComPort!P244)&lt;&gt;"",((((ValuesFromComPort!P244)-(Calculated!$M$2))/1.28)/16),"")</f>
        <v/>
      </c>
      <c r="N244" t="str">
        <f>IF((ValuesFromComPort!Q244)&lt;&gt;"",((((ValuesFromComPort!Q244)-(Calculated!$N$2))/1.28)/160),"")</f>
        <v/>
      </c>
      <c r="O244" t="str">
        <f>IF((ValuesFromComPort!AA244)&lt;&gt;"",(ValuesFromComPort!AA244),"")</f>
        <v/>
      </c>
      <c r="P244" t="str">
        <f>IF((ValuesFromComPort!AB244)&lt;&gt;"",((_xlfn.BITAND((ValuesFromComPort!AB244),1))*(ValuesFromComPort!AA244)*1)+100*(_xlfn.BITAND((ValuesFromComPort!AB244),1)),"")</f>
        <v/>
      </c>
      <c r="Q244" t="str">
        <f>IF((ValuesFromComPort!AB244)&lt;&gt;"",((_xlfn.BITAND((ValuesFromComPort!AB244),2))/2)*50,"")</f>
        <v/>
      </c>
      <c r="R244" t="str">
        <f>IF((ValuesFromComPort!AB244)&lt;&gt;"",((_xlfn.BITAND((ValuesFromComPort!AB244),4))/4)*60,"")</f>
        <v/>
      </c>
      <c r="S244" t="str">
        <f>IF((ValuesFromComPort!AB244)&lt;&gt;"",((_xlfn.BITAND((ValuesFromComPort!AB244),32))/32)*70,"")</f>
        <v/>
      </c>
    </row>
    <row r="245" spans="2:19" x14ac:dyDescent="0.25">
      <c r="B245" t="str">
        <f>IF((ValuesFromComPort!B245)&lt;&gt;"",((((ValuesFromComPort!B245)-(Calculated!$B$2))/1.28)/320),"")</f>
        <v/>
      </c>
      <c r="C245" t="str">
        <f>IF((ValuesFromComPort!C245)&lt;&gt;"",((((ValuesFromComPort!C245)-(Calculated!$C$2))/1.28)/320),"")</f>
        <v/>
      </c>
      <c r="D245" t="str">
        <f>IF((ValuesFromComPort!D245)&lt;&gt;"",((((ValuesFromComPort!D245)-(Calculated!$D$2))/1.28)/80),"")</f>
        <v/>
      </c>
      <c r="E245" t="str">
        <f>IF((ValuesFromComPort!F245)&lt;&gt;"",((((ValuesFromComPort!F245)-(Calculated!$E$2))/1.28)/80),"")</f>
        <v/>
      </c>
      <c r="F245" t="str">
        <f>IF((ValuesFromComPort!H245)&lt;&gt;"",((((ValuesFromComPort!H245)-(Calculated!$F$2))/1.28)/3.2),"")</f>
        <v/>
      </c>
      <c r="G245" t="str">
        <f>IF((ValuesFromComPort!I245)&lt;&gt;"",((((ValuesFromComPort!I245)-$G$2)*0.015625)/0.3),"")</f>
        <v/>
      </c>
      <c r="H245" t="str">
        <f>IF((ValuesFromComPort!J245)&lt;&gt;"",((((ValuesFromComPort!J245)-(Calculated!$H$2))/1.28)*3.2),"")</f>
        <v/>
      </c>
      <c r="I245" t="str">
        <f>IF((ValuesFromComPort!K245)&lt;&gt;"",((((ValuesFromComPort!K245)-(Calculated!$I$2))/1.28)/64),"")</f>
        <v/>
      </c>
      <c r="J245" t="str">
        <f>IF((ValuesFromComPort!M245)&lt;&gt;"",((((ValuesFromComPort!M245)-(Calculated!$J$2))/1.28)/800),"")</f>
        <v/>
      </c>
      <c r="K245" t="str">
        <f>IF((ValuesFromComPort!N245)&lt;&gt;"",(((ValuesFromComPort!N245)-(Calculated!$K$2))/1.28/3200),"")</f>
        <v/>
      </c>
      <c r="L245" t="str">
        <f>IF((ValuesFromComPort!O245)&lt;&gt;"",((((ValuesFromComPort!O245)-(Calculated!$L$2))/1.28)/3.2),"")</f>
        <v/>
      </c>
      <c r="M245" t="str">
        <f>IF((ValuesFromComPort!P245)&lt;&gt;"",((((ValuesFromComPort!P245)-(Calculated!$M$2))/1.28)/16),"")</f>
        <v/>
      </c>
      <c r="N245" t="str">
        <f>IF((ValuesFromComPort!Q245)&lt;&gt;"",((((ValuesFromComPort!Q245)-(Calculated!$N$2))/1.28)/160),"")</f>
        <v/>
      </c>
      <c r="O245" t="str">
        <f>IF((ValuesFromComPort!AA245)&lt;&gt;"",(ValuesFromComPort!AA245),"")</f>
        <v/>
      </c>
      <c r="P245" t="str">
        <f>IF((ValuesFromComPort!AB245)&lt;&gt;"",((_xlfn.BITAND((ValuesFromComPort!AB245),1))*(ValuesFromComPort!AA245)*1)+100*(_xlfn.BITAND((ValuesFromComPort!AB245),1)),"")</f>
        <v/>
      </c>
      <c r="Q245" t="str">
        <f>IF((ValuesFromComPort!AB245)&lt;&gt;"",((_xlfn.BITAND((ValuesFromComPort!AB245),2))/2)*50,"")</f>
        <v/>
      </c>
      <c r="R245" t="str">
        <f>IF((ValuesFromComPort!AB245)&lt;&gt;"",((_xlfn.BITAND((ValuesFromComPort!AB245),4))/4)*60,"")</f>
        <v/>
      </c>
      <c r="S245" t="str">
        <f>IF((ValuesFromComPort!AB245)&lt;&gt;"",((_xlfn.BITAND((ValuesFromComPort!AB245),32))/32)*70,"")</f>
        <v/>
      </c>
    </row>
    <row r="246" spans="2:19" x14ac:dyDescent="0.25">
      <c r="B246" t="str">
        <f>IF((ValuesFromComPort!B246)&lt;&gt;"",((((ValuesFromComPort!B246)-(Calculated!$B$2))/1.28)/320),"")</f>
        <v/>
      </c>
      <c r="C246" t="str">
        <f>IF((ValuesFromComPort!C246)&lt;&gt;"",((((ValuesFromComPort!C246)-(Calculated!$C$2))/1.28)/320),"")</f>
        <v/>
      </c>
      <c r="D246" t="str">
        <f>IF((ValuesFromComPort!D246)&lt;&gt;"",((((ValuesFromComPort!D246)-(Calculated!$D$2))/1.28)/80),"")</f>
        <v/>
      </c>
      <c r="E246" t="str">
        <f>IF((ValuesFromComPort!F246)&lt;&gt;"",((((ValuesFromComPort!F246)-(Calculated!$E$2))/1.28)/80),"")</f>
        <v/>
      </c>
      <c r="F246" t="str">
        <f>IF((ValuesFromComPort!H246)&lt;&gt;"",((((ValuesFromComPort!H246)-(Calculated!$F$2))/1.28)/3.2),"")</f>
        <v/>
      </c>
      <c r="G246" t="str">
        <f>IF((ValuesFromComPort!I246)&lt;&gt;"",((((ValuesFromComPort!I246)-$G$2)*0.015625)/0.3),"")</f>
        <v/>
      </c>
      <c r="H246" t="str">
        <f>IF((ValuesFromComPort!J246)&lt;&gt;"",((((ValuesFromComPort!J246)-(Calculated!$H$2))/1.28)*3.2),"")</f>
        <v/>
      </c>
      <c r="I246" t="str">
        <f>IF((ValuesFromComPort!K246)&lt;&gt;"",((((ValuesFromComPort!K246)-(Calculated!$I$2))/1.28)/64),"")</f>
        <v/>
      </c>
      <c r="J246" t="str">
        <f>IF((ValuesFromComPort!M246)&lt;&gt;"",((((ValuesFromComPort!M246)-(Calculated!$J$2))/1.28)/800),"")</f>
        <v/>
      </c>
      <c r="K246" t="str">
        <f>IF((ValuesFromComPort!N246)&lt;&gt;"",(((ValuesFromComPort!N246)-(Calculated!$K$2))/1.28/3200),"")</f>
        <v/>
      </c>
      <c r="L246" t="str">
        <f>IF((ValuesFromComPort!O246)&lt;&gt;"",((((ValuesFromComPort!O246)-(Calculated!$L$2))/1.28)/3.2),"")</f>
        <v/>
      </c>
      <c r="M246" t="str">
        <f>IF((ValuesFromComPort!P246)&lt;&gt;"",((((ValuesFromComPort!P246)-(Calculated!$M$2))/1.28)/16),"")</f>
        <v/>
      </c>
      <c r="N246" t="str">
        <f>IF((ValuesFromComPort!Q246)&lt;&gt;"",((((ValuesFromComPort!Q246)-(Calculated!$N$2))/1.28)/160),"")</f>
        <v/>
      </c>
      <c r="O246" t="str">
        <f>IF((ValuesFromComPort!AA246)&lt;&gt;"",(ValuesFromComPort!AA246),"")</f>
        <v/>
      </c>
      <c r="P246" t="str">
        <f>IF((ValuesFromComPort!AB246)&lt;&gt;"",((_xlfn.BITAND((ValuesFromComPort!AB246),1))*(ValuesFromComPort!AA246)*1)+100*(_xlfn.BITAND((ValuesFromComPort!AB246),1)),"")</f>
        <v/>
      </c>
      <c r="Q246" t="str">
        <f>IF((ValuesFromComPort!AB246)&lt;&gt;"",((_xlfn.BITAND((ValuesFromComPort!AB246),2))/2)*50,"")</f>
        <v/>
      </c>
      <c r="R246" t="str">
        <f>IF((ValuesFromComPort!AB246)&lt;&gt;"",((_xlfn.BITAND((ValuesFromComPort!AB246),4))/4)*60,"")</f>
        <v/>
      </c>
      <c r="S246" t="str">
        <f>IF((ValuesFromComPort!AB246)&lt;&gt;"",((_xlfn.BITAND((ValuesFromComPort!AB246),32))/32)*70,"")</f>
        <v/>
      </c>
    </row>
    <row r="247" spans="2:19" x14ac:dyDescent="0.25">
      <c r="B247" t="str">
        <f>IF((ValuesFromComPort!B247)&lt;&gt;"",((((ValuesFromComPort!B247)-(Calculated!$B$2))/1.28)/320),"")</f>
        <v/>
      </c>
      <c r="C247" t="str">
        <f>IF((ValuesFromComPort!C247)&lt;&gt;"",((((ValuesFromComPort!C247)-(Calculated!$C$2))/1.28)/320),"")</f>
        <v/>
      </c>
      <c r="D247" t="str">
        <f>IF((ValuesFromComPort!D247)&lt;&gt;"",((((ValuesFromComPort!D247)-(Calculated!$D$2))/1.28)/80),"")</f>
        <v/>
      </c>
      <c r="E247" t="str">
        <f>IF((ValuesFromComPort!F247)&lt;&gt;"",((((ValuesFromComPort!F247)-(Calculated!$E$2))/1.28)/80),"")</f>
        <v/>
      </c>
      <c r="F247" t="str">
        <f>IF((ValuesFromComPort!H247)&lt;&gt;"",((((ValuesFromComPort!H247)-(Calculated!$F$2))/1.28)/3.2),"")</f>
        <v/>
      </c>
      <c r="G247" t="str">
        <f>IF((ValuesFromComPort!I247)&lt;&gt;"",((((ValuesFromComPort!I247)-$G$2)*0.015625)/0.3),"")</f>
        <v/>
      </c>
      <c r="H247" t="str">
        <f>IF((ValuesFromComPort!J247)&lt;&gt;"",((((ValuesFromComPort!J247)-(Calculated!$H$2))/1.28)*3.2),"")</f>
        <v/>
      </c>
      <c r="I247" t="str">
        <f>IF((ValuesFromComPort!K247)&lt;&gt;"",((((ValuesFromComPort!K247)-(Calculated!$I$2))/1.28)/64),"")</f>
        <v/>
      </c>
      <c r="J247" t="str">
        <f>IF((ValuesFromComPort!M247)&lt;&gt;"",((((ValuesFromComPort!M247)-(Calculated!$J$2))/1.28)/800),"")</f>
        <v/>
      </c>
      <c r="K247" t="str">
        <f>IF((ValuesFromComPort!N247)&lt;&gt;"",(((ValuesFromComPort!N247)-(Calculated!$K$2))/1.28/3200),"")</f>
        <v/>
      </c>
      <c r="L247" t="str">
        <f>IF((ValuesFromComPort!O247)&lt;&gt;"",((((ValuesFromComPort!O247)-(Calculated!$L$2))/1.28)/3.2),"")</f>
        <v/>
      </c>
      <c r="M247" t="str">
        <f>IF((ValuesFromComPort!P247)&lt;&gt;"",((((ValuesFromComPort!P247)-(Calculated!$M$2))/1.28)/16),"")</f>
        <v/>
      </c>
      <c r="N247" t="str">
        <f>IF((ValuesFromComPort!Q247)&lt;&gt;"",((((ValuesFromComPort!Q247)-(Calculated!$N$2))/1.28)/160),"")</f>
        <v/>
      </c>
      <c r="O247" t="str">
        <f>IF((ValuesFromComPort!AA247)&lt;&gt;"",(ValuesFromComPort!AA247),"")</f>
        <v/>
      </c>
      <c r="P247" t="str">
        <f>IF((ValuesFromComPort!AB247)&lt;&gt;"",((_xlfn.BITAND((ValuesFromComPort!AB247),1))*(ValuesFromComPort!AA247)*1)+100*(_xlfn.BITAND((ValuesFromComPort!AB247),1)),"")</f>
        <v/>
      </c>
      <c r="Q247" t="str">
        <f>IF((ValuesFromComPort!AB247)&lt;&gt;"",((_xlfn.BITAND((ValuesFromComPort!AB247),2))/2)*50,"")</f>
        <v/>
      </c>
      <c r="R247" t="str">
        <f>IF((ValuesFromComPort!AB247)&lt;&gt;"",((_xlfn.BITAND((ValuesFromComPort!AB247),4))/4)*60,"")</f>
        <v/>
      </c>
      <c r="S247" t="str">
        <f>IF((ValuesFromComPort!AB247)&lt;&gt;"",((_xlfn.BITAND((ValuesFromComPort!AB247),32))/32)*70,"")</f>
        <v/>
      </c>
    </row>
    <row r="248" spans="2:19" x14ac:dyDescent="0.25">
      <c r="B248" t="str">
        <f>IF((ValuesFromComPort!B248)&lt;&gt;"",((((ValuesFromComPort!B248)-(Calculated!$B$2))/1.28)/320),"")</f>
        <v/>
      </c>
      <c r="C248" t="str">
        <f>IF((ValuesFromComPort!C248)&lt;&gt;"",((((ValuesFromComPort!C248)-(Calculated!$C$2))/1.28)/320),"")</f>
        <v/>
      </c>
      <c r="D248" t="str">
        <f>IF((ValuesFromComPort!D248)&lt;&gt;"",((((ValuesFromComPort!D248)-(Calculated!$D$2))/1.28)/80),"")</f>
        <v/>
      </c>
      <c r="E248" t="str">
        <f>IF((ValuesFromComPort!F248)&lt;&gt;"",((((ValuesFromComPort!F248)-(Calculated!$E$2))/1.28)/80),"")</f>
        <v/>
      </c>
      <c r="F248" t="str">
        <f>IF((ValuesFromComPort!H248)&lt;&gt;"",((((ValuesFromComPort!H248)-(Calculated!$F$2))/1.28)/3.2),"")</f>
        <v/>
      </c>
      <c r="G248" t="str">
        <f>IF((ValuesFromComPort!I248)&lt;&gt;"",((((ValuesFromComPort!I248)-$G$2)*0.015625)/0.3),"")</f>
        <v/>
      </c>
      <c r="H248" t="str">
        <f>IF((ValuesFromComPort!J248)&lt;&gt;"",((((ValuesFromComPort!J248)-(Calculated!$H$2))/1.28)*3.2),"")</f>
        <v/>
      </c>
      <c r="I248" t="str">
        <f>IF((ValuesFromComPort!K248)&lt;&gt;"",((((ValuesFromComPort!K248)-(Calculated!$I$2))/1.28)/64),"")</f>
        <v/>
      </c>
      <c r="J248" t="str">
        <f>IF((ValuesFromComPort!M248)&lt;&gt;"",((((ValuesFromComPort!M248)-(Calculated!$J$2))/1.28)/800),"")</f>
        <v/>
      </c>
      <c r="K248" t="str">
        <f>IF((ValuesFromComPort!N248)&lt;&gt;"",(((ValuesFromComPort!N248)-(Calculated!$K$2))/1.28/3200),"")</f>
        <v/>
      </c>
      <c r="L248" t="str">
        <f>IF((ValuesFromComPort!O248)&lt;&gt;"",((((ValuesFromComPort!O248)-(Calculated!$L$2))/1.28)/3.2),"")</f>
        <v/>
      </c>
      <c r="M248" t="str">
        <f>IF((ValuesFromComPort!P248)&lt;&gt;"",((((ValuesFromComPort!P248)-(Calculated!$M$2))/1.28)/16),"")</f>
        <v/>
      </c>
      <c r="N248" t="str">
        <f>IF((ValuesFromComPort!Q248)&lt;&gt;"",((((ValuesFromComPort!Q248)-(Calculated!$N$2))/1.28)/160),"")</f>
        <v/>
      </c>
      <c r="O248" t="str">
        <f>IF((ValuesFromComPort!AA248)&lt;&gt;"",(ValuesFromComPort!AA248),"")</f>
        <v/>
      </c>
      <c r="P248" t="str">
        <f>IF((ValuesFromComPort!AB248)&lt;&gt;"",((_xlfn.BITAND((ValuesFromComPort!AB248),1))*(ValuesFromComPort!AA248)*1)+100*(_xlfn.BITAND((ValuesFromComPort!AB248),1)),"")</f>
        <v/>
      </c>
      <c r="Q248" t="str">
        <f>IF((ValuesFromComPort!AB248)&lt;&gt;"",((_xlfn.BITAND((ValuesFromComPort!AB248),2))/2)*50,"")</f>
        <v/>
      </c>
      <c r="R248" t="str">
        <f>IF((ValuesFromComPort!AB248)&lt;&gt;"",((_xlfn.BITAND((ValuesFromComPort!AB248),4))/4)*60,"")</f>
        <v/>
      </c>
      <c r="S248" t="str">
        <f>IF((ValuesFromComPort!AB248)&lt;&gt;"",((_xlfn.BITAND((ValuesFromComPort!AB248),32))/32)*70,"")</f>
        <v/>
      </c>
    </row>
    <row r="249" spans="2:19" x14ac:dyDescent="0.25">
      <c r="B249" t="str">
        <f>IF((ValuesFromComPort!B249)&lt;&gt;"",((((ValuesFromComPort!B249)-(Calculated!$B$2))/1.28)/320),"")</f>
        <v/>
      </c>
      <c r="C249" t="str">
        <f>IF((ValuesFromComPort!C249)&lt;&gt;"",((((ValuesFromComPort!C249)-(Calculated!$C$2))/1.28)/320),"")</f>
        <v/>
      </c>
      <c r="D249" t="str">
        <f>IF((ValuesFromComPort!D249)&lt;&gt;"",((((ValuesFromComPort!D249)-(Calculated!$D$2))/1.28)/80),"")</f>
        <v/>
      </c>
      <c r="E249" t="str">
        <f>IF((ValuesFromComPort!F249)&lt;&gt;"",((((ValuesFromComPort!F249)-(Calculated!$E$2))/1.28)/80),"")</f>
        <v/>
      </c>
      <c r="F249" t="str">
        <f>IF((ValuesFromComPort!H249)&lt;&gt;"",((((ValuesFromComPort!H249)-(Calculated!$F$2))/1.28)/3.2),"")</f>
        <v/>
      </c>
      <c r="G249" t="str">
        <f>IF((ValuesFromComPort!I249)&lt;&gt;"",((((ValuesFromComPort!I249)-$G$2)*0.015625)/0.3),"")</f>
        <v/>
      </c>
      <c r="H249" t="str">
        <f>IF((ValuesFromComPort!J249)&lt;&gt;"",((((ValuesFromComPort!J249)-(Calculated!$H$2))/1.28)*3.2),"")</f>
        <v/>
      </c>
      <c r="I249" t="str">
        <f>IF((ValuesFromComPort!K249)&lt;&gt;"",((((ValuesFromComPort!K249)-(Calculated!$I$2))/1.28)/64),"")</f>
        <v/>
      </c>
      <c r="J249" t="str">
        <f>IF((ValuesFromComPort!M249)&lt;&gt;"",((((ValuesFromComPort!M249)-(Calculated!$J$2))/1.28)/800),"")</f>
        <v/>
      </c>
      <c r="K249" t="str">
        <f>IF((ValuesFromComPort!N249)&lt;&gt;"",(((ValuesFromComPort!N249)-(Calculated!$K$2))/1.28/3200),"")</f>
        <v/>
      </c>
      <c r="L249" t="str">
        <f>IF((ValuesFromComPort!O249)&lt;&gt;"",((((ValuesFromComPort!O249)-(Calculated!$L$2))/1.28)/3.2),"")</f>
        <v/>
      </c>
      <c r="M249" t="str">
        <f>IF((ValuesFromComPort!P249)&lt;&gt;"",((((ValuesFromComPort!P249)-(Calculated!$M$2))/1.28)/16),"")</f>
        <v/>
      </c>
      <c r="N249" t="str">
        <f>IF((ValuesFromComPort!Q249)&lt;&gt;"",((((ValuesFromComPort!Q249)-(Calculated!$N$2))/1.28)/160),"")</f>
        <v/>
      </c>
      <c r="O249" t="str">
        <f>IF((ValuesFromComPort!AA249)&lt;&gt;"",(ValuesFromComPort!AA249),"")</f>
        <v/>
      </c>
      <c r="P249" t="str">
        <f>IF((ValuesFromComPort!AB249)&lt;&gt;"",((_xlfn.BITAND((ValuesFromComPort!AB249),1))*(ValuesFromComPort!AA249)*1)+100*(_xlfn.BITAND((ValuesFromComPort!AB249),1)),"")</f>
        <v/>
      </c>
      <c r="Q249" t="str">
        <f>IF((ValuesFromComPort!AB249)&lt;&gt;"",((_xlfn.BITAND((ValuesFromComPort!AB249),2))/2)*50,"")</f>
        <v/>
      </c>
      <c r="R249" t="str">
        <f>IF((ValuesFromComPort!AB249)&lt;&gt;"",((_xlfn.BITAND((ValuesFromComPort!AB249),4))/4)*60,"")</f>
        <v/>
      </c>
      <c r="S249" t="str">
        <f>IF((ValuesFromComPort!AB249)&lt;&gt;"",((_xlfn.BITAND((ValuesFromComPort!AB249),32))/32)*70,"")</f>
        <v/>
      </c>
    </row>
    <row r="250" spans="2:19" x14ac:dyDescent="0.25">
      <c r="B250" t="str">
        <f>IF((ValuesFromComPort!B250)&lt;&gt;"",((((ValuesFromComPort!B250)-(Calculated!$B$2))/1.28)/320),"")</f>
        <v/>
      </c>
      <c r="C250" t="str">
        <f>IF((ValuesFromComPort!C250)&lt;&gt;"",((((ValuesFromComPort!C250)-(Calculated!$C$2))/1.28)/320),"")</f>
        <v/>
      </c>
      <c r="D250" t="str">
        <f>IF((ValuesFromComPort!D250)&lt;&gt;"",((((ValuesFromComPort!D250)-(Calculated!$D$2))/1.28)/80),"")</f>
        <v/>
      </c>
      <c r="E250" t="str">
        <f>IF((ValuesFromComPort!F250)&lt;&gt;"",((((ValuesFromComPort!F250)-(Calculated!$E$2))/1.28)/80),"")</f>
        <v/>
      </c>
      <c r="F250" t="str">
        <f>IF((ValuesFromComPort!H250)&lt;&gt;"",((((ValuesFromComPort!H250)-(Calculated!$F$2))/1.28)/3.2),"")</f>
        <v/>
      </c>
      <c r="G250" t="str">
        <f>IF((ValuesFromComPort!I250)&lt;&gt;"",((((ValuesFromComPort!I250)-$G$2)*0.015625)/0.3),"")</f>
        <v/>
      </c>
      <c r="H250" t="str">
        <f>IF((ValuesFromComPort!J250)&lt;&gt;"",((((ValuesFromComPort!J250)-(Calculated!$H$2))/1.28)*3.2),"")</f>
        <v/>
      </c>
      <c r="I250" t="str">
        <f>IF((ValuesFromComPort!K250)&lt;&gt;"",((((ValuesFromComPort!K250)-(Calculated!$I$2))/1.28)/64),"")</f>
        <v/>
      </c>
      <c r="J250" t="str">
        <f>IF((ValuesFromComPort!M250)&lt;&gt;"",((((ValuesFromComPort!M250)-(Calculated!$J$2))/1.28)/800),"")</f>
        <v/>
      </c>
      <c r="K250" t="str">
        <f>IF((ValuesFromComPort!N250)&lt;&gt;"",(((ValuesFromComPort!N250)-(Calculated!$K$2))/1.28/3200),"")</f>
        <v/>
      </c>
      <c r="L250" t="str">
        <f>IF((ValuesFromComPort!O250)&lt;&gt;"",((((ValuesFromComPort!O250)-(Calculated!$L$2))/1.28)/3.2),"")</f>
        <v/>
      </c>
      <c r="M250" t="str">
        <f>IF((ValuesFromComPort!P250)&lt;&gt;"",((((ValuesFromComPort!P250)-(Calculated!$M$2))/1.28)/16),"")</f>
        <v/>
      </c>
      <c r="N250" t="str">
        <f>IF((ValuesFromComPort!Q250)&lt;&gt;"",((((ValuesFromComPort!Q250)-(Calculated!$N$2))/1.28)/160),"")</f>
        <v/>
      </c>
      <c r="O250" t="str">
        <f>IF((ValuesFromComPort!AA250)&lt;&gt;"",(ValuesFromComPort!AA250),"")</f>
        <v/>
      </c>
      <c r="P250" t="str">
        <f>IF((ValuesFromComPort!AB250)&lt;&gt;"",((_xlfn.BITAND((ValuesFromComPort!AB250),1))*(ValuesFromComPort!AA250)*1)+100*(_xlfn.BITAND((ValuesFromComPort!AB250),1)),"")</f>
        <v/>
      </c>
      <c r="Q250" t="str">
        <f>IF((ValuesFromComPort!AB250)&lt;&gt;"",((_xlfn.BITAND((ValuesFromComPort!AB250),2))/2)*50,"")</f>
        <v/>
      </c>
      <c r="R250" t="str">
        <f>IF((ValuesFromComPort!AB250)&lt;&gt;"",((_xlfn.BITAND((ValuesFromComPort!AB250),4))/4)*60,"")</f>
        <v/>
      </c>
      <c r="S250" t="str">
        <f>IF((ValuesFromComPort!AB250)&lt;&gt;"",((_xlfn.BITAND((ValuesFromComPort!AB250),32))/32)*70,"")</f>
        <v/>
      </c>
    </row>
    <row r="251" spans="2:19" x14ac:dyDescent="0.25">
      <c r="B251" t="str">
        <f>IF((ValuesFromComPort!B251)&lt;&gt;"",((((ValuesFromComPort!B251)-(Calculated!$B$2))/1.28)/320),"")</f>
        <v/>
      </c>
      <c r="C251" t="str">
        <f>IF((ValuesFromComPort!C251)&lt;&gt;"",((((ValuesFromComPort!C251)-(Calculated!$C$2))/1.28)/320),"")</f>
        <v/>
      </c>
      <c r="D251" t="str">
        <f>IF((ValuesFromComPort!D251)&lt;&gt;"",((((ValuesFromComPort!D251)-(Calculated!$D$2))/1.28)/80),"")</f>
        <v/>
      </c>
      <c r="E251" t="str">
        <f>IF((ValuesFromComPort!F251)&lt;&gt;"",((((ValuesFromComPort!F251)-(Calculated!$E$2))/1.28)/80),"")</f>
        <v/>
      </c>
      <c r="F251" t="str">
        <f>IF((ValuesFromComPort!H251)&lt;&gt;"",((((ValuesFromComPort!H251)-(Calculated!$F$2))/1.28)/3.2),"")</f>
        <v/>
      </c>
      <c r="G251" t="str">
        <f>IF((ValuesFromComPort!I251)&lt;&gt;"",((((ValuesFromComPort!I251)-$G$2)*0.015625)/0.3),"")</f>
        <v/>
      </c>
      <c r="H251" t="str">
        <f>IF((ValuesFromComPort!J251)&lt;&gt;"",((((ValuesFromComPort!J251)-(Calculated!$H$2))/1.28)*3.2),"")</f>
        <v/>
      </c>
      <c r="I251" t="str">
        <f>IF((ValuesFromComPort!K251)&lt;&gt;"",((((ValuesFromComPort!K251)-(Calculated!$I$2))/1.28)/64),"")</f>
        <v/>
      </c>
      <c r="J251" t="str">
        <f>IF((ValuesFromComPort!M251)&lt;&gt;"",((((ValuesFromComPort!M251)-(Calculated!$J$2))/1.28)/800),"")</f>
        <v/>
      </c>
      <c r="K251" t="str">
        <f>IF((ValuesFromComPort!N251)&lt;&gt;"",(((ValuesFromComPort!N251)-(Calculated!$K$2))/1.28/3200),"")</f>
        <v/>
      </c>
      <c r="L251" t="str">
        <f>IF((ValuesFromComPort!O251)&lt;&gt;"",((((ValuesFromComPort!O251)-(Calculated!$L$2))/1.28)/3.2),"")</f>
        <v/>
      </c>
      <c r="M251" t="str">
        <f>IF((ValuesFromComPort!P251)&lt;&gt;"",((((ValuesFromComPort!P251)-(Calculated!$M$2))/1.28)/16),"")</f>
        <v/>
      </c>
      <c r="N251" t="str">
        <f>IF((ValuesFromComPort!Q251)&lt;&gt;"",((((ValuesFromComPort!Q251)-(Calculated!$N$2))/1.28)/160),"")</f>
        <v/>
      </c>
      <c r="O251" t="str">
        <f>IF((ValuesFromComPort!AA251)&lt;&gt;"",(ValuesFromComPort!AA251),"")</f>
        <v/>
      </c>
      <c r="P251" t="str">
        <f>IF((ValuesFromComPort!AB251)&lt;&gt;"",((_xlfn.BITAND((ValuesFromComPort!AB251),1))*(ValuesFromComPort!AA251)*1)+100*(_xlfn.BITAND((ValuesFromComPort!AB251),1)),"")</f>
        <v/>
      </c>
      <c r="Q251" t="str">
        <f>IF((ValuesFromComPort!AB251)&lt;&gt;"",((_xlfn.BITAND((ValuesFromComPort!AB251),2))/2)*50,"")</f>
        <v/>
      </c>
      <c r="R251" t="str">
        <f>IF((ValuesFromComPort!AB251)&lt;&gt;"",((_xlfn.BITAND((ValuesFromComPort!AB251),4))/4)*60,"")</f>
        <v/>
      </c>
      <c r="S251" t="str">
        <f>IF((ValuesFromComPort!AB251)&lt;&gt;"",((_xlfn.BITAND((ValuesFromComPort!AB251),32))/32)*70,"")</f>
        <v/>
      </c>
    </row>
    <row r="252" spans="2:19" x14ac:dyDescent="0.25">
      <c r="B252" t="str">
        <f>IF((ValuesFromComPort!B252)&lt;&gt;"",((((ValuesFromComPort!B252)-(Calculated!$B$2))/1.28)/320),"")</f>
        <v/>
      </c>
      <c r="C252" t="str">
        <f>IF((ValuesFromComPort!C252)&lt;&gt;"",((((ValuesFromComPort!C252)-(Calculated!$C$2))/1.28)/320),"")</f>
        <v/>
      </c>
      <c r="D252" t="str">
        <f>IF((ValuesFromComPort!D252)&lt;&gt;"",((((ValuesFromComPort!D252)-(Calculated!$D$2))/1.28)/80),"")</f>
        <v/>
      </c>
      <c r="E252" t="str">
        <f>IF((ValuesFromComPort!F252)&lt;&gt;"",((((ValuesFromComPort!F252)-(Calculated!$E$2))/1.28)/80),"")</f>
        <v/>
      </c>
      <c r="F252" t="str">
        <f>IF((ValuesFromComPort!H252)&lt;&gt;"",((((ValuesFromComPort!H252)-(Calculated!$F$2))/1.28)/3.2),"")</f>
        <v/>
      </c>
      <c r="G252" t="str">
        <f>IF((ValuesFromComPort!I252)&lt;&gt;"",((((ValuesFromComPort!I252)-$G$2)*0.015625)/0.3),"")</f>
        <v/>
      </c>
      <c r="H252" t="str">
        <f>IF((ValuesFromComPort!J252)&lt;&gt;"",((((ValuesFromComPort!J252)-(Calculated!$H$2))/1.28)*3.2),"")</f>
        <v/>
      </c>
      <c r="I252" t="str">
        <f>IF((ValuesFromComPort!K252)&lt;&gt;"",((((ValuesFromComPort!K252)-(Calculated!$I$2))/1.28)/64),"")</f>
        <v/>
      </c>
      <c r="J252" t="str">
        <f>IF((ValuesFromComPort!M252)&lt;&gt;"",((((ValuesFromComPort!M252)-(Calculated!$J$2))/1.28)/800),"")</f>
        <v/>
      </c>
      <c r="K252" t="str">
        <f>IF((ValuesFromComPort!N252)&lt;&gt;"",(((ValuesFromComPort!N252)-(Calculated!$K$2))/1.28/3200),"")</f>
        <v/>
      </c>
      <c r="L252" t="str">
        <f>IF((ValuesFromComPort!O252)&lt;&gt;"",((((ValuesFromComPort!O252)-(Calculated!$L$2))/1.28)/3.2),"")</f>
        <v/>
      </c>
      <c r="M252" t="str">
        <f>IF((ValuesFromComPort!P252)&lt;&gt;"",((((ValuesFromComPort!P252)-(Calculated!$M$2))/1.28)/16),"")</f>
        <v/>
      </c>
      <c r="N252" t="str">
        <f>IF((ValuesFromComPort!Q252)&lt;&gt;"",((((ValuesFromComPort!Q252)-(Calculated!$N$2))/1.28)/160),"")</f>
        <v/>
      </c>
      <c r="O252" t="str">
        <f>IF((ValuesFromComPort!AA252)&lt;&gt;"",(ValuesFromComPort!AA252),"")</f>
        <v/>
      </c>
      <c r="P252" t="str">
        <f>IF((ValuesFromComPort!AB252)&lt;&gt;"",((_xlfn.BITAND((ValuesFromComPort!AB252),1))*(ValuesFromComPort!AA252)*1)+100*(_xlfn.BITAND((ValuesFromComPort!AB252),1)),"")</f>
        <v/>
      </c>
      <c r="Q252" t="str">
        <f>IF((ValuesFromComPort!AB252)&lt;&gt;"",((_xlfn.BITAND((ValuesFromComPort!AB252),2))/2)*50,"")</f>
        <v/>
      </c>
      <c r="R252" t="str">
        <f>IF((ValuesFromComPort!AB252)&lt;&gt;"",((_xlfn.BITAND((ValuesFromComPort!AB252),4))/4)*60,"")</f>
        <v/>
      </c>
      <c r="S252" t="str">
        <f>IF((ValuesFromComPort!AB252)&lt;&gt;"",((_xlfn.BITAND((ValuesFromComPort!AB252),32))/32)*70,"")</f>
        <v/>
      </c>
    </row>
    <row r="253" spans="2:19" x14ac:dyDescent="0.25">
      <c r="B253" t="str">
        <f>IF((ValuesFromComPort!B253)&lt;&gt;"",((((ValuesFromComPort!B253)-(Calculated!$B$2))/1.28)/320),"")</f>
        <v/>
      </c>
      <c r="C253" t="str">
        <f>IF((ValuesFromComPort!C253)&lt;&gt;"",((((ValuesFromComPort!C253)-(Calculated!$C$2))/1.28)/320),"")</f>
        <v/>
      </c>
      <c r="D253" t="str">
        <f>IF((ValuesFromComPort!D253)&lt;&gt;"",((((ValuesFromComPort!D253)-(Calculated!$D$2))/1.28)/80),"")</f>
        <v/>
      </c>
      <c r="E253" t="str">
        <f>IF((ValuesFromComPort!F253)&lt;&gt;"",((((ValuesFromComPort!F253)-(Calculated!$E$2))/1.28)/80),"")</f>
        <v/>
      </c>
      <c r="F253" t="str">
        <f>IF((ValuesFromComPort!H253)&lt;&gt;"",((((ValuesFromComPort!H253)-(Calculated!$F$2))/1.28)/3.2),"")</f>
        <v/>
      </c>
      <c r="G253" t="str">
        <f>IF((ValuesFromComPort!I253)&lt;&gt;"",((((ValuesFromComPort!I253)-$G$2)*0.015625)/0.3),"")</f>
        <v/>
      </c>
      <c r="H253" t="str">
        <f>IF((ValuesFromComPort!J253)&lt;&gt;"",((((ValuesFromComPort!J253)-(Calculated!$H$2))/1.28)*3.2),"")</f>
        <v/>
      </c>
      <c r="I253" t="str">
        <f>IF((ValuesFromComPort!K253)&lt;&gt;"",((((ValuesFromComPort!K253)-(Calculated!$I$2))/1.28)/64),"")</f>
        <v/>
      </c>
      <c r="J253" t="str">
        <f>IF((ValuesFromComPort!M253)&lt;&gt;"",((((ValuesFromComPort!M253)-(Calculated!$J$2))/1.28)/800),"")</f>
        <v/>
      </c>
      <c r="K253" t="str">
        <f>IF((ValuesFromComPort!N253)&lt;&gt;"",(((ValuesFromComPort!N253)-(Calculated!$K$2))/1.28/3200),"")</f>
        <v/>
      </c>
      <c r="L253" t="str">
        <f>IF((ValuesFromComPort!O253)&lt;&gt;"",((((ValuesFromComPort!O253)-(Calculated!$L$2))/1.28)/3.2),"")</f>
        <v/>
      </c>
      <c r="M253" t="str">
        <f>IF((ValuesFromComPort!P253)&lt;&gt;"",((((ValuesFromComPort!P253)-(Calculated!$M$2))/1.28)/16),"")</f>
        <v/>
      </c>
      <c r="N253" t="str">
        <f>IF((ValuesFromComPort!Q253)&lt;&gt;"",((((ValuesFromComPort!Q253)-(Calculated!$N$2))/1.28)/160),"")</f>
        <v/>
      </c>
      <c r="O253" t="str">
        <f>IF((ValuesFromComPort!AA253)&lt;&gt;"",(ValuesFromComPort!AA253),"")</f>
        <v/>
      </c>
      <c r="P253" t="str">
        <f>IF((ValuesFromComPort!AB253)&lt;&gt;"",((_xlfn.BITAND((ValuesFromComPort!AB253),1))*(ValuesFromComPort!AA253)*1)+100*(_xlfn.BITAND((ValuesFromComPort!AB253),1)),"")</f>
        <v/>
      </c>
      <c r="Q253" t="str">
        <f>IF((ValuesFromComPort!AB253)&lt;&gt;"",((_xlfn.BITAND((ValuesFromComPort!AB253),2))/2)*50,"")</f>
        <v/>
      </c>
      <c r="R253" t="str">
        <f>IF((ValuesFromComPort!AB253)&lt;&gt;"",((_xlfn.BITAND((ValuesFromComPort!AB253),4))/4)*60,"")</f>
        <v/>
      </c>
      <c r="S253" t="str">
        <f>IF((ValuesFromComPort!AB253)&lt;&gt;"",((_xlfn.BITAND((ValuesFromComPort!AB253),32))/32)*70,"")</f>
        <v/>
      </c>
    </row>
    <row r="254" spans="2:19" x14ac:dyDescent="0.25">
      <c r="B254" t="str">
        <f>IF((ValuesFromComPort!B254)&lt;&gt;"",((((ValuesFromComPort!B254)-(Calculated!$B$2))/1.28)/320),"")</f>
        <v/>
      </c>
      <c r="C254" t="str">
        <f>IF((ValuesFromComPort!C254)&lt;&gt;"",((((ValuesFromComPort!C254)-(Calculated!$C$2))/1.28)/320),"")</f>
        <v/>
      </c>
      <c r="D254" t="str">
        <f>IF((ValuesFromComPort!D254)&lt;&gt;"",((((ValuesFromComPort!D254)-(Calculated!$D$2))/1.28)/80),"")</f>
        <v/>
      </c>
      <c r="E254" t="str">
        <f>IF((ValuesFromComPort!F254)&lt;&gt;"",((((ValuesFromComPort!F254)-(Calculated!$E$2))/1.28)/80),"")</f>
        <v/>
      </c>
      <c r="F254" t="str">
        <f>IF((ValuesFromComPort!H254)&lt;&gt;"",((((ValuesFromComPort!H254)-(Calculated!$F$2))/1.28)/3.2),"")</f>
        <v/>
      </c>
      <c r="G254" t="str">
        <f>IF((ValuesFromComPort!I254)&lt;&gt;"",((((ValuesFromComPort!I254)-$G$2)*0.015625)/0.3),"")</f>
        <v/>
      </c>
      <c r="H254" t="str">
        <f>IF((ValuesFromComPort!J254)&lt;&gt;"",((((ValuesFromComPort!J254)-(Calculated!$H$2))/1.28)*3.2),"")</f>
        <v/>
      </c>
      <c r="I254" t="str">
        <f>IF((ValuesFromComPort!K254)&lt;&gt;"",((((ValuesFromComPort!K254)-(Calculated!$I$2))/1.28)/64),"")</f>
        <v/>
      </c>
      <c r="J254" t="str">
        <f>IF((ValuesFromComPort!M254)&lt;&gt;"",((((ValuesFromComPort!M254)-(Calculated!$J$2))/1.28)/800),"")</f>
        <v/>
      </c>
      <c r="K254" t="str">
        <f>IF((ValuesFromComPort!N254)&lt;&gt;"",(((ValuesFromComPort!N254)-(Calculated!$K$2))/1.28/3200),"")</f>
        <v/>
      </c>
      <c r="L254" t="str">
        <f>IF((ValuesFromComPort!O254)&lt;&gt;"",((((ValuesFromComPort!O254)-(Calculated!$L$2))/1.28)/3.2),"")</f>
        <v/>
      </c>
      <c r="M254" t="str">
        <f>IF((ValuesFromComPort!P254)&lt;&gt;"",((((ValuesFromComPort!P254)-(Calculated!$M$2))/1.28)/16),"")</f>
        <v/>
      </c>
      <c r="N254" t="str">
        <f>IF((ValuesFromComPort!Q254)&lt;&gt;"",((((ValuesFromComPort!Q254)-(Calculated!$N$2))/1.28)/160),"")</f>
        <v/>
      </c>
      <c r="O254" t="str">
        <f>IF((ValuesFromComPort!AA254)&lt;&gt;"",(ValuesFromComPort!AA254),"")</f>
        <v/>
      </c>
      <c r="P254" t="str">
        <f>IF((ValuesFromComPort!AB254)&lt;&gt;"",((_xlfn.BITAND((ValuesFromComPort!AB254),1))*(ValuesFromComPort!AA254)*1)+100*(_xlfn.BITAND((ValuesFromComPort!AB254),1)),"")</f>
        <v/>
      </c>
      <c r="Q254" t="str">
        <f>IF((ValuesFromComPort!AB254)&lt;&gt;"",((_xlfn.BITAND((ValuesFromComPort!AB254),2))/2)*50,"")</f>
        <v/>
      </c>
      <c r="R254" t="str">
        <f>IF((ValuesFromComPort!AB254)&lt;&gt;"",((_xlfn.BITAND((ValuesFromComPort!AB254),4))/4)*60,"")</f>
        <v/>
      </c>
      <c r="S254" t="str">
        <f>IF((ValuesFromComPort!AB254)&lt;&gt;"",((_xlfn.BITAND((ValuesFromComPort!AB254),32))/32)*70,"")</f>
        <v/>
      </c>
    </row>
    <row r="255" spans="2:19" x14ac:dyDescent="0.25">
      <c r="B255" t="str">
        <f>IF((ValuesFromComPort!B255)&lt;&gt;"",((((ValuesFromComPort!B255)-(Calculated!$B$2))/1.28)/320),"")</f>
        <v/>
      </c>
      <c r="C255" t="str">
        <f>IF((ValuesFromComPort!C255)&lt;&gt;"",((((ValuesFromComPort!C255)-(Calculated!$C$2))/1.28)/320),"")</f>
        <v/>
      </c>
      <c r="D255" t="str">
        <f>IF((ValuesFromComPort!D255)&lt;&gt;"",((((ValuesFromComPort!D255)-(Calculated!$D$2))/1.28)/80),"")</f>
        <v/>
      </c>
      <c r="E255" t="str">
        <f>IF((ValuesFromComPort!F255)&lt;&gt;"",((((ValuesFromComPort!F255)-(Calculated!$E$2))/1.28)/80),"")</f>
        <v/>
      </c>
      <c r="F255" t="str">
        <f>IF((ValuesFromComPort!H255)&lt;&gt;"",((((ValuesFromComPort!H255)-(Calculated!$F$2))/1.28)/3.2),"")</f>
        <v/>
      </c>
      <c r="G255" t="str">
        <f>IF((ValuesFromComPort!I255)&lt;&gt;"",((((ValuesFromComPort!I255)-$G$2)*0.015625)/0.3),"")</f>
        <v/>
      </c>
      <c r="H255" t="str">
        <f>IF((ValuesFromComPort!J255)&lt;&gt;"",((((ValuesFromComPort!J255)-(Calculated!$H$2))/1.28)*3.2),"")</f>
        <v/>
      </c>
      <c r="I255" t="str">
        <f>IF((ValuesFromComPort!K255)&lt;&gt;"",((((ValuesFromComPort!K255)-(Calculated!$I$2))/1.28)/64),"")</f>
        <v/>
      </c>
      <c r="J255" t="str">
        <f>IF((ValuesFromComPort!M255)&lt;&gt;"",((((ValuesFromComPort!M255)-(Calculated!$J$2))/1.28)/800),"")</f>
        <v/>
      </c>
      <c r="K255" t="str">
        <f>IF((ValuesFromComPort!N255)&lt;&gt;"",(((ValuesFromComPort!N255)-(Calculated!$K$2))/1.28/3200),"")</f>
        <v/>
      </c>
      <c r="L255" t="str">
        <f>IF((ValuesFromComPort!O255)&lt;&gt;"",((((ValuesFromComPort!O255)-(Calculated!$L$2))/1.28)/3.2),"")</f>
        <v/>
      </c>
      <c r="M255" t="str">
        <f>IF((ValuesFromComPort!P255)&lt;&gt;"",((((ValuesFromComPort!P255)-(Calculated!$M$2))/1.28)/16),"")</f>
        <v/>
      </c>
      <c r="N255" t="str">
        <f>IF((ValuesFromComPort!Q255)&lt;&gt;"",((((ValuesFromComPort!Q255)-(Calculated!$N$2))/1.28)/160),"")</f>
        <v/>
      </c>
      <c r="O255" t="str">
        <f>IF((ValuesFromComPort!AA255)&lt;&gt;"",(ValuesFromComPort!AA255),"")</f>
        <v/>
      </c>
      <c r="P255" t="str">
        <f>IF((ValuesFromComPort!AB255)&lt;&gt;"",((_xlfn.BITAND((ValuesFromComPort!AB255),1))*(ValuesFromComPort!AA255)*1)+100*(_xlfn.BITAND((ValuesFromComPort!AB255),1)),"")</f>
        <v/>
      </c>
      <c r="Q255" t="str">
        <f>IF((ValuesFromComPort!AB255)&lt;&gt;"",((_xlfn.BITAND((ValuesFromComPort!AB255),2))/2)*50,"")</f>
        <v/>
      </c>
      <c r="R255" t="str">
        <f>IF((ValuesFromComPort!AB255)&lt;&gt;"",((_xlfn.BITAND((ValuesFromComPort!AB255),4))/4)*60,"")</f>
        <v/>
      </c>
      <c r="S255" t="str">
        <f>IF((ValuesFromComPort!AB255)&lt;&gt;"",((_xlfn.BITAND((ValuesFromComPort!AB255),32))/32)*70,"")</f>
        <v/>
      </c>
    </row>
    <row r="256" spans="2:19" x14ac:dyDescent="0.25">
      <c r="B256" t="str">
        <f>IF((ValuesFromComPort!B256)&lt;&gt;"",((((ValuesFromComPort!B256)-(Calculated!$B$2))/1.28)/320),"")</f>
        <v/>
      </c>
      <c r="C256" t="str">
        <f>IF((ValuesFromComPort!C256)&lt;&gt;"",((((ValuesFromComPort!C256)-(Calculated!$C$2))/1.28)/320),"")</f>
        <v/>
      </c>
      <c r="D256" t="str">
        <f>IF((ValuesFromComPort!D256)&lt;&gt;"",((((ValuesFromComPort!D256)-(Calculated!$D$2))/1.28)/80),"")</f>
        <v/>
      </c>
      <c r="E256" t="str">
        <f>IF((ValuesFromComPort!F256)&lt;&gt;"",((((ValuesFromComPort!F256)-(Calculated!$E$2))/1.28)/80),"")</f>
        <v/>
      </c>
      <c r="F256" t="str">
        <f>IF((ValuesFromComPort!H256)&lt;&gt;"",((((ValuesFromComPort!H256)-(Calculated!$F$2))/1.28)/3.2),"")</f>
        <v/>
      </c>
      <c r="G256" t="str">
        <f>IF((ValuesFromComPort!I256)&lt;&gt;"",((((ValuesFromComPort!I256)-$G$2)*0.015625)/0.3),"")</f>
        <v/>
      </c>
      <c r="H256" t="str">
        <f>IF((ValuesFromComPort!J256)&lt;&gt;"",((((ValuesFromComPort!J256)-(Calculated!$H$2))/1.28)*3.2),"")</f>
        <v/>
      </c>
      <c r="I256" t="str">
        <f>IF((ValuesFromComPort!K256)&lt;&gt;"",((((ValuesFromComPort!K256)-(Calculated!$I$2))/1.28)/64),"")</f>
        <v/>
      </c>
      <c r="J256" t="str">
        <f>IF((ValuesFromComPort!M256)&lt;&gt;"",((((ValuesFromComPort!M256)-(Calculated!$J$2))/1.28)/800),"")</f>
        <v/>
      </c>
      <c r="K256" t="str">
        <f>IF((ValuesFromComPort!N256)&lt;&gt;"",(((ValuesFromComPort!N256)-(Calculated!$K$2))/1.28/3200),"")</f>
        <v/>
      </c>
      <c r="L256" t="str">
        <f>IF((ValuesFromComPort!O256)&lt;&gt;"",((((ValuesFromComPort!O256)-(Calculated!$L$2))/1.28)/3.2),"")</f>
        <v/>
      </c>
      <c r="M256" t="str">
        <f>IF((ValuesFromComPort!P256)&lt;&gt;"",((((ValuesFromComPort!P256)-(Calculated!$M$2))/1.28)/16),"")</f>
        <v/>
      </c>
      <c r="N256" t="str">
        <f>IF((ValuesFromComPort!Q256)&lt;&gt;"",((((ValuesFromComPort!Q256)-(Calculated!$N$2))/1.28)/160),"")</f>
        <v/>
      </c>
      <c r="O256" t="str">
        <f>IF((ValuesFromComPort!AA256)&lt;&gt;"",(ValuesFromComPort!AA256),"")</f>
        <v/>
      </c>
      <c r="P256" t="str">
        <f>IF((ValuesFromComPort!AB256)&lt;&gt;"",((_xlfn.BITAND((ValuesFromComPort!AB256),1))*(ValuesFromComPort!AA256)*1)+100*(_xlfn.BITAND((ValuesFromComPort!AB256),1)),"")</f>
        <v/>
      </c>
      <c r="Q256" t="str">
        <f>IF((ValuesFromComPort!AB256)&lt;&gt;"",((_xlfn.BITAND((ValuesFromComPort!AB256),2))/2)*50,"")</f>
        <v/>
      </c>
      <c r="R256" t="str">
        <f>IF((ValuesFromComPort!AB256)&lt;&gt;"",((_xlfn.BITAND((ValuesFromComPort!AB256),4))/4)*60,"")</f>
        <v/>
      </c>
      <c r="S256" t="str">
        <f>IF((ValuesFromComPort!AB256)&lt;&gt;"",((_xlfn.BITAND((ValuesFromComPort!AB256),32))/32)*70,"")</f>
        <v/>
      </c>
    </row>
    <row r="257" spans="2:19" x14ac:dyDescent="0.25">
      <c r="B257" t="str">
        <f>IF((ValuesFromComPort!B257)&lt;&gt;"",((((ValuesFromComPort!B257)-(Calculated!$B$2))/1.28)/320),"")</f>
        <v/>
      </c>
      <c r="C257" t="str">
        <f>IF((ValuesFromComPort!C257)&lt;&gt;"",((((ValuesFromComPort!C257)-(Calculated!$C$2))/1.28)/320),"")</f>
        <v/>
      </c>
      <c r="D257" t="str">
        <f>IF((ValuesFromComPort!D257)&lt;&gt;"",((((ValuesFromComPort!D257)-(Calculated!$D$2))/1.28)/80),"")</f>
        <v/>
      </c>
      <c r="E257" t="str">
        <f>IF((ValuesFromComPort!F257)&lt;&gt;"",((((ValuesFromComPort!F257)-(Calculated!$E$2))/1.28)/80),"")</f>
        <v/>
      </c>
      <c r="F257" t="str">
        <f>IF((ValuesFromComPort!H257)&lt;&gt;"",((((ValuesFromComPort!H257)-(Calculated!$F$2))/1.28)/3.2),"")</f>
        <v/>
      </c>
      <c r="G257" t="str">
        <f>IF((ValuesFromComPort!I257)&lt;&gt;"",((((ValuesFromComPort!I257)-$G$2)*0.015625)/0.3),"")</f>
        <v/>
      </c>
      <c r="H257" t="str">
        <f>IF((ValuesFromComPort!J257)&lt;&gt;"",((((ValuesFromComPort!J257)-(Calculated!$H$2))/1.28)*3.2),"")</f>
        <v/>
      </c>
      <c r="I257" t="str">
        <f>IF((ValuesFromComPort!K257)&lt;&gt;"",((((ValuesFromComPort!K257)-(Calculated!$I$2))/1.28)/64),"")</f>
        <v/>
      </c>
      <c r="J257" t="str">
        <f>IF((ValuesFromComPort!M257)&lt;&gt;"",((((ValuesFromComPort!M257)-(Calculated!$J$2))/1.28)/800),"")</f>
        <v/>
      </c>
      <c r="K257" t="str">
        <f>IF((ValuesFromComPort!N257)&lt;&gt;"",(((ValuesFromComPort!N257)-(Calculated!$K$2))/1.28/3200),"")</f>
        <v/>
      </c>
      <c r="L257" t="str">
        <f>IF((ValuesFromComPort!O257)&lt;&gt;"",((((ValuesFromComPort!O257)-(Calculated!$L$2))/1.28)/3.2),"")</f>
        <v/>
      </c>
      <c r="M257" t="str">
        <f>IF((ValuesFromComPort!P257)&lt;&gt;"",((((ValuesFromComPort!P257)-(Calculated!$M$2))/1.28)/16),"")</f>
        <v/>
      </c>
      <c r="N257" t="str">
        <f>IF((ValuesFromComPort!Q257)&lt;&gt;"",((((ValuesFromComPort!Q257)-(Calculated!$N$2))/1.28)/160),"")</f>
        <v/>
      </c>
      <c r="O257" t="str">
        <f>IF((ValuesFromComPort!AA257)&lt;&gt;"",(ValuesFromComPort!AA257),"")</f>
        <v/>
      </c>
      <c r="P257" t="str">
        <f>IF((ValuesFromComPort!AB257)&lt;&gt;"",((_xlfn.BITAND((ValuesFromComPort!AB257),1))*(ValuesFromComPort!AA257)*1)+100*(_xlfn.BITAND((ValuesFromComPort!AB257),1)),"")</f>
        <v/>
      </c>
      <c r="Q257" t="str">
        <f>IF((ValuesFromComPort!AB257)&lt;&gt;"",((_xlfn.BITAND((ValuesFromComPort!AB257),2))/2)*50,"")</f>
        <v/>
      </c>
      <c r="R257" t="str">
        <f>IF((ValuesFromComPort!AB257)&lt;&gt;"",((_xlfn.BITAND((ValuesFromComPort!AB257),4))/4)*60,"")</f>
        <v/>
      </c>
      <c r="S257" t="str">
        <f>IF((ValuesFromComPort!AB257)&lt;&gt;"",((_xlfn.BITAND((ValuesFromComPort!AB257),32))/32)*70,"")</f>
        <v/>
      </c>
    </row>
    <row r="258" spans="2:19" x14ac:dyDescent="0.25">
      <c r="B258" t="str">
        <f>IF((ValuesFromComPort!B258)&lt;&gt;"",((((ValuesFromComPort!B258)-(Calculated!$B$2))/1.28)/320),"")</f>
        <v/>
      </c>
      <c r="C258" t="str">
        <f>IF((ValuesFromComPort!C258)&lt;&gt;"",((((ValuesFromComPort!C258)-(Calculated!$C$2))/1.28)/320),"")</f>
        <v/>
      </c>
      <c r="D258" t="str">
        <f>IF((ValuesFromComPort!D258)&lt;&gt;"",((((ValuesFromComPort!D258)-(Calculated!$D$2))/1.28)/80),"")</f>
        <v/>
      </c>
      <c r="E258" t="str">
        <f>IF((ValuesFromComPort!F258)&lt;&gt;"",((((ValuesFromComPort!F258)-(Calculated!$E$2))/1.28)/80),"")</f>
        <v/>
      </c>
      <c r="F258" t="str">
        <f>IF((ValuesFromComPort!H258)&lt;&gt;"",((((ValuesFromComPort!H258)-(Calculated!$F$2))/1.28)/3.2),"")</f>
        <v/>
      </c>
      <c r="G258" t="str">
        <f>IF((ValuesFromComPort!I258)&lt;&gt;"",((((ValuesFromComPort!I258)-$G$2)*0.015625)/0.3),"")</f>
        <v/>
      </c>
      <c r="H258" t="str">
        <f>IF((ValuesFromComPort!J258)&lt;&gt;"",((((ValuesFromComPort!J258)-(Calculated!$H$2))/1.28)*3.2),"")</f>
        <v/>
      </c>
      <c r="I258" t="str">
        <f>IF((ValuesFromComPort!K258)&lt;&gt;"",((((ValuesFromComPort!K258)-(Calculated!$I$2))/1.28)/64),"")</f>
        <v/>
      </c>
      <c r="J258" t="str">
        <f>IF((ValuesFromComPort!M258)&lt;&gt;"",((((ValuesFromComPort!M258)-(Calculated!$J$2))/1.28)/800),"")</f>
        <v/>
      </c>
      <c r="K258" t="str">
        <f>IF((ValuesFromComPort!N258)&lt;&gt;"",(((ValuesFromComPort!N258)-(Calculated!$K$2))/1.28/3200),"")</f>
        <v/>
      </c>
      <c r="L258" t="str">
        <f>IF((ValuesFromComPort!O258)&lt;&gt;"",((((ValuesFromComPort!O258)-(Calculated!$L$2))/1.28)/3.2),"")</f>
        <v/>
      </c>
      <c r="M258" t="str">
        <f>IF((ValuesFromComPort!P258)&lt;&gt;"",((((ValuesFromComPort!P258)-(Calculated!$M$2))/1.28)/16),"")</f>
        <v/>
      </c>
      <c r="N258" t="str">
        <f>IF((ValuesFromComPort!Q258)&lt;&gt;"",((((ValuesFromComPort!Q258)-(Calculated!$N$2))/1.28)/160),"")</f>
        <v/>
      </c>
      <c r="O258" t="str">
        <f>IF((ValuesFromComPort!AA258)&lt;&gt;"",(ValuesFromComPort!AA258),"")</f>
        <v/>
      </c>
      <c r="P258" t="str">
        <f>IF((ValuesFromComPort!AB258)&lt;&gt;"",((_xlfn.BITAND((ValuesFromComPort!AB258),1))*(ValuesFromComPort!AA258)*1)+100*(_xlfn.BITAND((ValuesFromComPort!AB258),1)),"")</f>
        <v/>
      </c>
      <c r="Q258" t="str">
        <f>IF((ValuesFromComPort!AB258)&lt;&gt;"",((_xlfn.BITAND((ValuesFromComPort!AB258),2))/2)*50,"")</f>
        <v/>
      </c>
      <c r="R258" t="str">
        <f>IF((ValuesFromComPort!AB258)&lt;&gt;"",((_xlfn.BITAND((ValuesFromComPort!AB258),4))/4)*60,"")</f>
        <v/>
      </c>
      <c r="S258" t="str">
        <f>IF((ValuesFromComPort!AB258)&lt;&gt;"",((_xlfn.BITAND((ValuesFromComPort!AB258),32))/32)*70,"")</f>
        <v/>
      </c>
    </row>
    <row r="259" spans="2:19" x14ac:dyDescent="0.25">
      <c r="B259" t="str">
        <f>IF((ValuesFromComPort!B259)&lt;&gt;"",((((ValuesFromComPort!B259)-(Calculated!$B$2))/1.28)/320),"")</f>
        <v/>
      </c>
      <c r="C259" t="str">
        <f>IF((ValuesFromComPort!C259)&lt;&gt;"",((((ValuesFromComPort!C259)-(Calculated!$C$2))/1.28)/320),"")</f>
        <v/>
      </c>
      <c r="D259" t="str">
        <f>IF((ValuesFromComPort!D259)&lt;&gt;"",((((ValuesFromComPort!D259)-(Calculated!$D$2))/1.28)/80),"")</f>
        <v/>
      </c>
      <c r="E259" t="str">
        <f>IF((ValuesFromComPort!F259)&lt;&gt;"",((((ValuesFromComPort!F259)-(Calculated!$E$2))/1.28)/80),"")</f>
        <v/>
      </c>
      <c r="F259" t="str">
        <f>IF((ValuesFromComPort!H259)&lt;&gt;"",((((ValuesFromComPort!H259)-(Calculated!$F$2))/1.28)/3.2),"")</f>
        <v/>
      </c>
      <c r="G259" t="str">
        <f>IF((ValuesFromComPort!I259)&lt;&gt;"",((((ValuesFromComPort!I259)-$G$2)*0.015625)/0.3),"")</f>
        <v/>
      </c>
      <c r="H259" t="str">
        <f>IF((ValuesFromComPort!J259)&lt;&gt;"",((((ValuesFromComPort!J259)-(Calculated!$H$2))/1.28)*3.2),"")</f>
        <v/>
      </c>
      <c r="I259" t="str">
        <f>IF((ValuesFromComPort!K259)&lt;&gt;"",((((ValuesFromComPort!K259)-(Calculated!$I$2))/1.28)/64),"")</f>
        <v/>
      </c>
      <c r="J259" t="str">
        <f>IF((ValuesFromComPort!M259)&lt;&gt;"",((((ValuesFromComPort!M259)-(Calculated!$J$2))/1.28)/800),"")</f>
        <v/>
      </c>
      <c r="K259" t="str">
        <f>IF((ValuesFromComPort!N259)&lt;&gt;"",(((ValuesFromComPort!N259)-(Calculated!$K$2))/1.28/3200),"")</f>
        <v/>
      </c>
      <c r="L259" t="str">
        <f>IF((ValuesFromComPort!O259)&lt;&gt;"",((((ValuesFromComPort!O259)-(Calculated!$L$2))/1.28)/3.2),"")</f>
        <v/>
      </c>
      <c r="M259" t="str">
        <f>IF((ValuesFromComPort!P259)&lt;&gt;"",((((ValuesFromComPort!P259)-(Calculated!$M$2))/1.28)/16),"")</f>
        <v/>
      </c>
      <c r="N259" t="str">
        <f>IF((ValuesFromComPort!Q259)&lt;&gt;"",((((ValuesFromComPort!Q259)-(Calculated!$N$2))/1.28)/160),"")</f>
        <v/>
      </c>
      <c r="O259" t="str">
        <f>IF((ValuesFromComPort!AA259)&lt;&gt;"",(ValuesFromComPort!AA259),"")</f>
        <v/>
      </c>
      <c r="P259" t="str">
        <f>IF((ValuesFromComPort!AB259)&lt;&gt;"",((_xlfn.BITAND((ValuesFromComPort!AB259),1))*(ValuesFromComPort!AA259)*1)+100*(_xlfn.BITAND((ValuesFromComPort!AB259),1)),"")</f>
        <v/>
      </c>
      <c r="Q259" t="str">
        <f>IF((ValuesFromComPort!AB259)&lt;&gt;"",((_xlfn.BITAND((ValuesFromComPort!AB259),2))/2)*50,"")</f>
        <v/>
      </c>
      <c r="R259" t="str">
        <f>IF((ValuesFromComPort!AB259)&lt;&gt;"",((_xlfn.BITAND((ValuesFromComPort!AB259),4))/4)*60,"")</f>
        <v/>
      </c>
      <c r="S259" t="str">
        <f>IF((ValuesFromComPort!AB259)&lt;&gt;"",((_xlfn.BITAND((ValuesFromComPort!AB259),32))/32)*70,"")</f>
        <v/>
      </c>
    </row>
    <row r="260" spans="2:19" x14ac:dyDescent="0.25">
      <c r="B260" t="str">
        <f>IF((ValuesFromComPort!B260)&lt;&gt;"",((((ValuesFromComPort!B260)-(Calculated!$B$2))/1.28)/320),"")</f>
        <v/>
      </c>
      <c r="C260" t="str">
        <f>IF((ValuesFromComPort!C260)&lt;&gt;"",((((ValuesFromComPort!C260)-(Calculated!$C$2))/1.28)/320),"")</f>
        <v/>
      </c>
      <c r="D260" t="str">
        <f>IF((ValuesFromComPort!D260)&lt;&gt;"",((((ValuesFromComPort!D260)-(Calculated!$D$2))/1.28)/80),"")</f>
        <v/>
      </c>
      <c r="E260" t="str">
        <f>IF((ValuesFromComPort!F260)&lt;&gt;"",((((ValuesFromComPort!F260)-(Calculated!$E$2))/1.28)/80),"")</f>
        <v/>
      </c>
      <c r="F260" t="str">
        <f>IF((ValuesFromComPort!H260)&lt;&gt;"",((((ValuesFromComPort!H260)-(Calculated!$F$2))/1.28)/3.2),"")</f>
        <v/>
      </c>
      <c r="G260" t="str">
        <f>IF((ValuesFromComPort!I260)&lt;&gt;"",((((ValuesFromComPort!I260)-$G$2)*0.015625)/0.3),"")</f>
        <v/>
      </c>
      <c r="H260" t="str">
        <f>IF((ValuesFromComPort!J260)&lt;&gt;"",((((ValuesFromComPort!J260)-(Calculated!$H$2))/1.28)*3.2),"")</f>
        <v/>
      </c>
      <c r="I260" t="str">
        <f>IF((ValuesFromComPort!K260)&lt;&gt;"",((((ValuesFromComPort!K260)-(Calculated!$I$2))/1.28)/64),"")</f>
        <v/>
      </c>
      <c r="J260" t="str">
        <f>IF((ValuesFromComPort!M260)&lt;&gt;"",((((ValuesFromComPort!M260)-(Calculated!$J$2))/1.28)/800),"")</f>
        <v/>
      </c>
      <c r="K260" t="str">
        <f>IF((ValuesFromComPort!N260)&lt;&gt;"",(((ValuesFromComPort!N260)-(Calculated!$K$2))/1.28/3200),"")</f>
        <v/>
      </c>
      <c r="L260" t="str">
        <f>IF((ValuesFromComPort!O260)&lt;&gt;"",((((ValuesFromComPort!O260)-(Calculated!$L$2))/1.28)/3.2),"")</f>
        <v/>
      </c>
      <c r="M260" t="str">
        <f>IF((ValuesFromComPort!P260)&lt;&gt;"",((((ValuesFromComPort!P260)-(Calculated!$M$2))/1.28)/16),"")</f>
        <v/>
      </c>
      <c r="N260" t="str">
        <f>IF((ValuesFromComPort!Q260)&lt;&gt;"",((((ValuesFromComPort!Q260)-(Calculated!$N$2))/1.28)/160),"")</f>
        <v/>
      </c>
      <c r="O260" t="str">
        <f>IF((ValuesFromComPort!AA260)&lt;&gt;"",(ValuesFromComPort!AA260),"")</f>
        <v/>
      </c>
      <c r="P260" t="str">
        <f>IF((ValuesFromComPort!AB260)&lt;&gt;"",((_xlfn.BITAND((ValuesFromComPort!AB260),1))*(ValuesFromComPort!AA260)*1)+100*(_xlfn.BITAND((ValuesFromComPort!AB260),1)),"")</f>
        <v/>
      </c>
      <c r="Q260" t="str">
        <f>IF((ValuesFromComPort!AB260)&lt;&gt;"",((_xlfn.BITAND((ValuesFromComPort!AB260),2))/2)*50,"")</f>
        <v/>
      </c>
      <c r="R260" t="str">
        <f>IF((ValuesFromComPort!AB260)&lt;&gt;"",((_xlfn.BITAND((ValuesFromComPort!AB260),4))/4)*60,"")</f>
        <v/>
      </c>
      <c r="S260" t="str">
        <f>IF((ValuesFromComPort!AB260)&lt;&gt;"",((_xlfn.BITAND((ValuesFromComPort!AB260),32))/32)*70,"")</f>
        <v/>
      </c>
    </row>
    <row r="261" spans="2:19" x14ac:dyDescent="0.25">
      <c r="B261" t="str">
        <f>IF((ValuesFromComPort!B261)&lt;&gt;"",((((ValuesFromComPort!B261)-(Calculated!$B$2))/1.28)/320),"")</f>
        <v/>
      </c>
      <c r="C261" t="str">
        <f>IF((ValuesFromComPort!C261)&lt;&gt;"",((((ValuesFromComPort!C261)-(Calculated!$C$2))/1.28)/320),"")</f>
        <v/>
      </c>
      <c r="D261" t="str">
        <f>IF((ValuesFromComPort!D261)&lt;&gt;"",((((ValuesFromComPort!D261)-(Calculated!$D$2))/1.28)/80),"")</f>
        <v/>
      </c>
      <c r="E261" t="str">
        <f>IF((ValuesFromComPort!F261)&lt;&gt;"",((((ValuesFromComPort!F261)-(Calculated!$E$2))/1.28)/80),"")</f>
        <v/>
      </c>
      <c r="F261" t="str">
        <f>IF((ValuesFromComPort!H261)&lt;&gt;"",((((ValuesFromComPort!H261)-(Calculated!$F$2))/1.28)/3.2),"")</f>
        <v/>
      </c>
      <c r="G261" t="str">
        <f>IF((ValuesFromComPort!I261)&lt;&gt;"",((((ValuesFromComPort!I261)-$G$2)*0.015625)/0.3),"")</f>
        <v/>
      </c>
      <c r="H261" t="str">
        <f>IF((ValuesFromComPort!J261)&lt;&gt;"",((((ValuesFromComPort!J261)-(Calculated!$H$2))/1.28)*3.2),"")</f>
        <v/>
      </c>
      <c r="I261" t="str">
        <f>IF((ValuesFromComPort!K261)&lt;&gt;"",((((ValuesFromComPort!K261)-(Calculated!$I$2))/1.28)/64),"")</f>
        <v/>
      </c>
      <c r="J261" t="str">
        <f>IF((ValuesFromComPort!M261)&lt;&gt;"",((((ValuesFromComPort!M261)-(Calculated!$J$2))/1.28)/800),"")</f>
        <v/>
      </c>
      <c r="K261" t="str">
        <f>IF((ValuesFromComPort!N261)&lt;&gt;"",(((ValuesFromComPort!N261)-(Calculated!$K$2))/1.28/3200),"")</f>
        <v/>
      </c>
      <c r="L261" t="str">
        <f>IF((ValuesFromComPort!O261)&lt;&gt;"",((((ValuesFromComPort!O261)-(Calculated!$L$2))/1.28)/3.2),"")</f>
        <v/>
      </c>
      <c r="M261" t="str">
        <f>IF((ValuesFromComPort!P261)&lt;&gt;"",((((ValuesFromComPort!P261)-(Calculated!$M$2))/1.28)/16),"")</f>
        <v/>
      </c>
      <c r="N261" t="str">
        <f>IF((ValuesFromComPort!Q261)&lt;&gt;"",((((ValuesFromComPort!Q261)-(Calculated!$N$2))/1.28)/160),"")</f>
        <v/>
      </c>
      <c r="O261" t="str">
        <f>IF((ValuesFromComPort!AA261)&lt;&gt;"",(ValuesFromComPort!AA261),"")</f>
        <v/>
      </c>
      <c r="P261" t="str">
        <f>IF((ValuesFromComPort!AB261)&lt;&gt;"",((_xlfn.BITAND((ValuesFromComPort!AB261),1))*(ValuesFromComPort!AA261)*1)+100*(_xlfn.BITAND((ValuesFromComPort!AB261),1)),"")</f>
        <v/>
      </c>
      <c r="Q261" t="str">
        <f>IF((ValuesFromComPort!AB261)&lt;&gt;"",((_xlfn.BITAND((ValuesFromComPort!AB261),2))/2)*50,"")</f>
        <v/>
      </c>
      <c r="R261" t="str">
        <f>IF((ValuesFromComPort!AB261)&lt;&gt;"",((_xlfn.BITAND((ValuesFromComPort!AB261),4))/4)*60,"")</f>
        <v/>
      </c>
      <c r="S261" t="str">
        <f>IF((ValuesFromComPort!AB261)&lt;&gt;"",((_xlfn.BITAND((ValuesFromComPort!AB261),32))/32)*70,"")</f>
        <v/>
      </c>
    </row>
    <row r="262" spans="2:19" x14ac:dyDescent="0.25">
      <c r="B262" t="str">
        <f>IF((ValuesFromComPort!B262)&lt;&gt;"",((((ValuesFromComPort!B262)-(Calculated!$B$2))/1.28)/320),"")</f>
        <v/>
      </c>
      <c r="C262" t="str">
        <f>IF((ValuesFromComPort!C262)&lt;&gt;"",((((ValuesFromComPort!C262)-(Calculated!$C$2))/1.28)/320),"")</f>
        <v/>
      </c>
      <c r="D262" t="str">
        <f>IF((ValuesFromComPort!D262)&lt;&gt;"",((((ValuesFromComPort!D262)-(Calculated!$D$2))/1.28)/80),"")</f>
        <v/>
      </c>
      <c r="E262" t="str">
        <f>IF((ValuesFromComPort!F262)&lt;&gt;"",((((ValuesFromComPort!F262)-(Calculated!$E$2))/1.28)/80),"")</f>
        <v/>
      </c>
      <c r="F262" t="str">
        <f>IF((ValuesFromComPort!H262)&lt;&gt;"",((((ValuesFromComPort!H262)-(Calculated!$F$2))/1.28)/3.2),"")</f>
        <v/>
      </c>
      <c r="G262" t="str">
        <f>IF((ValuesFromComPort!I262)&lt;&gt;"",((((ValuesFromComPort!I262)-$G$2)*0.015625)/0.3),"")</f>
        <v/>
      </c>
      <c r="H262" t="str">
        <f>IF((ValuesFromComPort!J262)&lt;&gt;"",((((ValuesFromComPort!J262)-(Calculated!$H$2))/1.28)*3.2),"")</f>
        <v/>
      </c>
      <c r="I262" t="str">
        <f>IF((ValuesFromComPort!K262)&lt;&gt;"",((((ValuesFromComPort!K262)-(Calculated!$I$2))/1.28)/64),"")</f>
        <v/>
      </c>
      <c r="J262" t="str">
        <f>IF((ValuesFromComPort!M262)&lt;&gt;"",((((ValuesFromComPort!M262)-(Calculated!$J$2))/1.28)/800),"")</f>
        <v/>
      </c>
      <c r="K262" t="str">
        <f>IF((ValuesFromComPort!N262)&lt;&gt;"",(((ValuesFromComPort!N262)-(Calculated!$K$2))/1.28/3200),"")</f>
        <v/>
      </c>
      <c r="L262" t="str">
        <f>IF((ValuesFromComPort!O262)&lt;&gt;"",((((ValuesFromComPort!O262)-(Calculated!$L$2))/1.28)/3.2),"")</f>
        <v/>
      </c>
      <c r="M262" t="str">
        <f>IF((ValuesFromComPort!P262)&lt;&gt;"",((((ValuesFromComPort!P262)-(Calculated!$M$2))/1.28)/16),"")</f>
        <v/>
      </c>
      <c r="N262" t="str">
        <f>IF((ValuesFromComPort!Q262)&lt;&gt;"",((((ValuesFromComPort!Q262)-(Calculated!$N$2))/1.28)/160),"")</f>
        <v/>
      </c>
      <c r="O262" t="str">
        <f>IF((ValuesFromComPort!AA262)&lt;&gt;"",(ValuesFromComPort!AA262),"")</f>
        <v/>
      </c>
      <c r="P262" t="str">
        <f>IF((ValuesFromComPort!AB262)&lt;&gt;"",((_xlfn.BITAND((ValuesFromComPort!AB262),1))*(ValuesFromComPort!AA262)*1)+100*(_xlfn.BITAND((ValuesFromComPort!AB262),1)),"")</f>
        <v/>
      </c>
      <c r="Q262" t="str">
        <f>IF((ValuesFromComPort!AB262)&lt;&gt;"",((_xlfn.BITAND((ValuesFromComPort!AB262),2))/2)*50,"")</f>
        <v/>
      </c>
      <c r="R262" t="str">
        <f>IF((ValuesFromComPort!AB262)&lt;&gt;"",((_xlfn.BITAND((ValuesFromComPort!AB262),4))/4)*60,"")</f>
        <v/>
      </c>
      <c r="S262" t="str">
        <f>IF((ValuesFromComPort!AB262)&lt;&gt;"",((_xlfn.BITAND((ValuesFromComPort!AB262),32))/32)*70,"")</f>
        <v/>
      </c>
    </row>
    <row r="263" spans="2:19" x14ac:dyDescent="0.25">
      <c r="B263" t="str">
        <f>IF((ValuesFromComPort!B263)&lt;&gt;"",((((ValuesFromComPort!B263)-(Calculated!$B$2))/1.28)/320),"")</f>
        <v/>
      </c>
      <c r="C263" t="str">
        <f>IF((ValuesFromComPort!C263)&lt;&gt;"",((((ValuesFromComPort!C263)-(Calculated!$C$2))/1.28)/320),"")</f>
        <v/>
      </c>
      <c r="D263" t="str">
        <f>IF((ValuesFromComPort!D263)&lt;&gt;"",((((ValuesFromComPort!D263)-(Calculated!$D$2))/1.28)/80),"")</f>
        <v/>
      </c>
      <c r="E263" t="str">
        <f>IF((ValuesFromComPort!F263)&lt;&gt;"",((((ValuesFromComPort!F263)-(Calculated!$E$2))/1.28)/80),"")</f>
        <v/>
      </c>
      <c r="F263" t="str">
        <f>IF((ValuesFromComPort!H263)&lt;&gt;"",((((ValuesFromComPort!H263)-(Calculated!$F$2))/1.28)/3.2),"")</f>
        <v/>
      </c>
      <c r="G263" t="str">
        <f>IF((ValuesFromComPort!I263)&lt;&gt;"",((((ValuesFromComPort!I263)-$G$2)*0.015625)/0.3),"")</f>
        <v/>
      </c>
      <c r="H263" t="str">
        <f>IF((ValuesFromComPort!J263)&lt;&gt;"",((((ValuesFromComPort!J263)-(Calculated!$H$2))/1.28)*3.2),"")</f>
        <v/>
      </c>
      <c r="I263" t="str">
        <f>IF((ValuesFromComPort!K263)&lt;&gt;"",((((ValuesFromComPort!K263)-(Calculated!$I$2))/1.28)/64),"")</f>
        <v/>
      </c>
      <c r="J263" t="str">
        <f>IF((ValuesFromComPort!M263)&lt;&gt;"",((((ValuesFromComPort!M263)-(Calculated!$J$2))/1.28)/800),"")</f>
        <v/>
      </c>
      <c r="K263" t="str">
        <f>IF((ValuesFromComPort!N263)&lt;&gt;"",(((ValuesFromComPort!N263)-(Calculated!$K$2))/1.28/3200),"")</f>
        <v/>
      </c>
      <c r="L263" t="str">
        <f>IF((ValuesFromComPort!O263)&lt;&gt;"",((((ValuesFromComPort!O263)-(Calculated!$L$2))/1.28)/3.2),"")</f>
        <v/>
      </c>
      <c r="M263" t="str">
        <f>IF((ValuesFromComPort!P263)&lt;&gt;"",((((ValuesFromComPort!P263)-(Calculated!$M$2))/1.28)/16),"")</f>
        <v/>
      </c>
      <c r="N263" t="str">
        <f>IF((ValuesFromComPort!Q263)&lt;&gt;"",((((ValuesFromComPort!Q263)-(Calculated!$N$2))/1.28)/160),"")</f>
        <v/>
      </c>
      <c r="O263" t="str">
        <f>IF((ValuesFromComPort!AA263)&lt;&gt;"",(ValuesFromComPort!AA263),"")</f>
        <v/>
      </c>
      <c r="P263" t="str">
        <f>IF((ValuesFromComPort!AB263)&lt;&gt;"",((_xlfn.BITAND((ValuesFromComPort!AB263),1))*(ValuesFromComPort!AA263)*1)+100*(_xlfn.BITAND((ValuesFromComPort!AB263),1)),"")</f>
        <v/>
      </c>
      <c r="Q263" t="str">
        <f>IF((ValuesFromComPort!AB263)&lt;&gt;"",((_xlfn.BITAND((ValuesFromComPort!AB263),2))/2)*50,"")</f>
        <v/>
      </c>
      <c r="R263" t="str">
        <f>IF((ValuesFromComPort!AB263)&lt;&gt;"",((_xlfn.BITAND((ValuesFromComPort!AB263),4))/4)*60,"")</f>
        <v/>
      </c>
      <c r="S263" t="str">
        <f>IF((ValuesFromComPort!AB263)&lt;&gt;"",((_xlfn.BITAND((ValuesFromComPort!AB263),32))/32)*70,"")</f>
        <v/>
      </c>
    </row>
    <row r="264" spans="2:19" x14ac:dyDescent="0.25">
      <c r="B264" t="str">
        <f>IF((ValuesFromComPort!B264)&lt;&gt;"",((((ValuesFromComPort!B264)-(Calculated!$B$2))/1.28)/320),"")</f>
        <v/>
      </c>
      <c r="C264" t="str">
        <f>IF((ValuesFromComPort!C264)&lt;&gt;"",((((ValuesFromComPort!C264)-(Calculated!$C$2))/1.28)/320),"")</f>
        <v/>
      </c>
      <c r="D264" t="str">
        <f>IF((ValuesFromComPort!D264)&lt;&gt;"",((((ValuesFromComPort!D264)-(Calculated!$D$2))/1.28)/80),"")</f>
        <v/>
      </c>
      <c r="E264" t="str">
        <f>IF((ValuesFromComPort!F264)&lt;&gt;"",((((ValuesFromComPort!F264)-(Calculated!$E$2))/1.28)/80),"")</f>
        <v/>
      </c>
      <c r="F264" t="str">
        <f>IF((ValuesFromComPort!H264)&lt;&gt;"",((((ValuesFromComPort!H264)-(Calculated!$F$2))/1.28)/3.2),"")</f>
        <v/>
      </c>
      <c r="G264" t="str">
        <f>IF((ValuesFromComPort!I264)&lt;&gt;"",((((ValuesFromComPort!I264)-$G$2)*0.015625)/0.3),"")</f>
        <v/>
      </c>
      <c r="H264" t="str">
        <f>IF((ValuesFromComPort!J264)&lt;&gt;"",((((ValuesFromComPort!J264)-(Calculated!$H$2))/1.28)*3.2),"")</f>
        <v/>
      </c>
      <c r="I264" t="str">
        <f>IF((ValuesFromComPort!K264)&lt;&gt;"",((((ValuesFromComPort!K264)-(Calculated!$I$2))/1.28)/64),"")</f>
        <v/>
      </c>
      <c r="J264" t="str">
        <f>IF((ValuesFromComPort!M264)&lt;&gt;"",((((ValuesFromComPort!M264)-(Calculated!$J$2))/1.28)/800),"")</f>
        <v/>
      </c>
      <c r="K264" t="str">
        <f>IF((ValuesFromComPort!N264)&lt;&gt;"",(((ValuesFromComPort!N264)-(Calculated!$K$2))/1.28/3200),"")</f>
        <v/>
      </c>
      <c r="L264" t="str">
        <f>IF((ValuesFromComPort!O264)&lt;&gt;"",((((ValuesFromComPort!O264)-(Calculated!$L$2))/1.28)/3.2),"")</f>
        <v/>
      </c>
      <c r="M264" t="str">
        <f>IF((ValuesFromComPort!P264)&lt;&gt;"",((((ValuesFromComPort!P264)-(Calculated!$M$2))/1.28)/16),"")</f>
        <v/>
      </c>
      <c r="N264" t="str">
        <f>IF((ValuesFromComPort!Q264)&lt;&gt;"",((((ValuesFromComPort!Q264)-(Calculated!$N$2))/1.28)/160),"")</f>
        <v/>
      </c>
      <c r="O264" t="str">
        <f>IF((ValuesFromComPort!AA264)&lt;&gt;"",(ValuesFromComPort!AA264),"")</f>
        <v/>
      </c>
      <c r="P264" t="str">
        <f>IF((ValuesFromComPort!AB264)&lt;&gt;"",((_xlfn.BITAND((ValuesFromComPort!AB264),1))*(ValuesFromComPort!AA264)*1)+100*(_xlfn.BITAND((ValuesFromComPort!AB264),1)),"")</f>
        <v/>
      </c>
      <c r="Q264" t="str">
        <f>IF((ValuesFromComPort!AB264)&lt;&gt;"",((_xlfn.BITAND((ValuesFromComPort!AB264),2))/2)*50,"")</f>
        <v/>
      </c>
      <c r="R264" t="str">
        <f>IF((ValuesFromComPort!AB264)&lt;&gt;"",((_xlfn.BITAND((ValuesFromComPort!AB264),4))/4)*60,"")</f>
        <v/>
      </c>
      <c r="S264" t="str">
        <f>IF((ValuesFromComPort!AB264)&lt;&gt;"",((_xlfn.BITAND((ValuesFromComPort!AB264),32))/32)*70,"")</f>
        <v/>
      </c>
    </row>
    <row r="265" spans="2:19" x14ac:dyDescent="0.25">
      <c r="B265" t="str">
        <f>IF((ValuesFromComPort!B265)&lt;&gt;"",((((ValuesFromComPort!B265)-(Calculated!$B$2))/1.28)/320),"")</f>
        <v/>
      </c>
      <c r="C265" t="str">
        <f>IF((ValuesFromComPort!C265)&lt;&gt;"",((((ValuesFromComPort!C265)-(Calculated!$C$2))/1.28)/320),"")</f>
        <v/>
      </c>
      <c r="D265" t="str">
        <f>IF((ValuesFromComPort!D265)&lt;&gt;"",((((ValuesFromComPort!D265)-(Calculated!$D$2))/1.28)/80),"")</f>
        <v/>
      </c>
      <c r="E265" t="str">
        <f>IF((ValuesFromComPort!F265)&lt;&gt;"",((((ValuesFromComPort!F265)-(Calculated!$E$2))/1.28)/80),"")</f>
        <v/>
      </c>
      <c r="F265" t="str">
        <f>IF((ValuesFromComPort!H265)&lt;&gt;"",((((ValuesFromComPort!H265)-(Calculated!$F$2))/1.28)/3.2),"")</f>
        <v/>
      </c>
      <c r="G265" t="str">
        <f>IF((ValuesFromComPort!I265)&lt;&gt;"",((((ValuesFromComPort!I265)-$G$2)*0.015625)/0.3),"")</f>
        <v/>
      </c>
      <c r="H265" t="str">
        <f>IF((ValuesFromComPort!J265)&lt;&gt;"",((((ValuesFromComPort!J265)-(Calculated!$H$2))/1.28)*3.2),"")</f>
        <v/>
      </c>
      <c r="I265" t="str">
        <f>IF((ValuesFromComPort!K265)&lt;&gt;"",((((ValuesFromComPort!K265)-(Calculated!$I$2))/1.28)/64),"")</f>
        <v/>
      </c>
      <c r="J265" t="str">
        <f>IF((ValuesFromComPort!M265)&lt;&gt;"",((((ValuesFromComPort!M265)-(Calculated!$J$2))/1.28)/800),"")</f>
        <v/>
      </c>
      <c r="K265" t="str">
        <f>IF((ValuesFromComPort!N265)&lt;&gt;"",(((ValuesFromComPort!N265)-(Calculated!$K$2))/1.28/3200),"")</f>
        <v/>
      </c>
      <c r="L265" t="str">
        <f>IF((ValuesFromComPort!O265)&lt;&gt;"",((((ValuesFromComPort!O265)-(Calculated!$L$2))/1.28)/3.2),"")</f>
        <v/>
      </c>
      <c r="M265" t="str">
        <f>IF((ValuesFromComPort!P265)&lt;&gt;"",((((ValuesFromComPort!P265)-(Calculated!$M$2))/1.28)/16),"")</f>
        <v/>
      </c>
      <c r="N265" t="str">
        <f>IF((ValuesFromComPort!Q265)&lt;&gt;"",((((ValuesFromComPort!Q265)-(Calculated!$N$2))/1.28)/160),"")</f>
        <v/>
      </c>
      <c r="O265" t="str">
        <f>IF((ValuesFromComPort!AA265)&lt;&gt;"",(ValuesFromComPort!AA265),"")</f>
        <v/>
      </c>
      <c r="P265" t="str">
        <f>IF((ValuesFromComPort!AB265)&lt;&gt;"",((_xlfn.BITAND((ValuesFromComPort!AB265),1))*(ValuesFromComPort!AA265)*1)+100*(_xlfn.BITAND((ValuesFromComPort!AB265),1)),"")</f>
        <v/>
      </c>
      <c r="Q265" t="str">
        <f>IF((ValuesFromComPort!AB265)&lt;&gt;"",((_xlfn.BITAND((ValuesFromComPort!AB265),2))/2)*50,"")</f>
        <v/>
      </c>
      <c r="R265" t="str">
        <f>IF((ValuesFromComPort!AB265)&lt;&gt;"",((_xlfn.BITAND((ValuesFromComPort!AB265),4))/4)*60,"")</f>
        <v/>
      </c>
      <c r="S265" t="str">
        <f>IF((ValuesFromComPort!AB265)&lt;&gt;"",((_xlfn.BITAND((ValuesFromComPort!AB265),32))/32)*70,"")</f>
        <v/>
      </c>
    </row>
    <row r="266" spans="2:19" x14ac:dyDescent="0.25">
      <c r="B266" t="str">
        <f>IF((ValuesFromComPort!B266)&lt;&gt;"",((((ValuesFromComPort!B266)-(Calculated!$B$2))/1.28)/320),"")</f>
        <v/>
      </c>
      <c r="C266" t="str">
        <f>IF((ValuesFromComPort!C266)&lt;&gt;"",((((ValuesFromComPort!C266)-(Calculated!$C$2))/1.28)/320),"")</f>
        <v/>
      </c>
      <c r="D266" t="str">
        <f>IF((ValuesFromComPort!D266)&lt;&gt;"",((((ValuesFromComPort!D266)-(Calculated!$D$2))/1.28)/80),"")</f>
        <v/>
      </c>
      <c r="E266" t="str">
        <f>IF((ValuesFromComPort!F266)&lt;&gt;"",((((ValuesFromComPort!F266)-(Calculated!$E$2))/1.28)/80),"")</f>
        <v/>
      </c>
      <c r="F266" t="str">
        <f>IF((ValuesFromComPort!H266)&lt;&gt;"",((((ValuesFromComPort!H266)-(Calculated!$F$2))/1.28)/3.2),"")</f>
        <v/>
      </c>
      <c r="G266" t="str">
        <f>IF((ValuesFromComPort!I266)&lt;&gt;"",((((ValuesFromComPort!I266)-$G$2)*0.015625)/0.3),"")</f>
        <v/>
      </c>
      <c r="H266" t="str">
        <f>IF((ValuesFromComPort!J266)&lt;&gt;"",((((ValuesFromComPort!J266)-(Calculated!$H$2))/1.28)*3.2),"")</f>
        <v/>
      </c>
      <c r="I266" t="str">
        <f>IF((ValuesFromComPort!K266)&lt;&gt;"",((((ValuesFromComPort!K266)-(Calculated!$I$2))/1.28)/64),"")</f>
        <v/>
      </c>
      <c r="J266" t="str">
        <f>IF((ValuesFromComPort!M266)&lt;&gt;"",((((ValuesFromComPort!M266)-(Calculated!$J$2))/1.28)/800),"")</f>
        <v/>
      </c>
      <c r="K266" t="str">
        <f>IF((ValuesFromComPort!N266)&lt;&gt;"",(((ValuesFromComPort!N266)-(Calculated!$K$2))/1.28/3200),"")</f>
        <v/>
      </c>
      <c r="L266" t="str">
        <f>IF((ValuesFromComPort!O266)&lt;&gt;"",((((ValuesFromComPort!O266)-(Calculated!$L$2))/1.28)/3.2),"")</f>
        <v/>
      </c>
      <c r="M266" t="str">
        <f>IF((ValuesFromComPort!P266)&lt;&gt;"",((((ValuesFromComPort!P266)-(Calculated!$M$2))/1.28)/16),"")</f>
        <v/>
      </c>
      <c r="N266" t="str">
        <f>IF((ValuesFromComPort!Q266)&lt;&gt;"",((((ValuesFromComPort!Q266)-(Calculated!$N$2))/1.28)/160),"")</f>
        <v/>
      </c>
      <c r="O266" t="str">
        <f>IF((ValuesFromComPort!AA266)&lt;&gt;"",(ValuesFromComPort!AA266),"")</f>
        <v/>
      </c>
      <c r="P266" t="str">
        <f>IF((ValuesFromComPort!AB266)&lt;&gt;"",((_xlfn.BITAND((ValuesFromComPort!AB266),1))*(ValuesFromComPort!AA266)*1)+100*(_xlfn.BITAND((ValuesFromComPort!AB266),1)),"")</f>
        <v/>
      </c>
      <c r="Q266" t="str">
        <f>IF((ValuesFromComPort!AB266)&lt;&gt;"",((_xlfn.BITAND((ValuesFromComPort!AB266),2))/2)*50,"")</f>
        <v/>
      </c>
      <c r="R266" t="str">
        <f>IF((ValuesFromComPort!AB266)&lt;&gt;"",((_xlfn.BITAND((ValuesFromComPort!AB266),4))/4)*60,"")</f>
        <v/>
      </c>
      <c r="S266" t="str">
        <f>IF((ValuesFromComPort!AB266)&lt;&gt;"",((_xlfn.BITAND((ValuesFromComPort!AB266),32))/32)*70,"")</f>
        <v/>
      </c>
    </row>
    <row r="267" spans="2:19" x14ac:dyDescent="0.25">
      <c r="B267" t="str">
        <f>IF((ValuesFromComPort!B267)&lt;&gt;"",((((ValuesFromComPort!B267)-(Calculated!$B$2))/1.28)/320),"")</f>
        <v/>
      </c>
      <c r="C267" t="str">
        <f>IF((ValuesFromComPort!C267)&lt;&gt;"",((((ValuesFromComPort!C267)-(Calculated!$C$2))/1.28)/320),"")</f>
        <v/>
      </c>
      <c r="D267" t="str">
        <f>IF((ValuesFromComPort!D267)&lt;&gt;"",((((ValuesFromComPort!D267)-(Calculated!$D$2))/1.28)/80),"")</f>
        <v/>
      </c>
      <c r="E267" t="str">
        <f>IF((ValuesFromComPort!F267)&lt;&gt;"",((((ValuesFromComPort!F267)-(Calculated!$E$2))/1.28)/80),"")</f>
        <v/>
      </c>
      <c r="F267" t="str">
        <f>IF((ValuesFromComPort!H267)&lt;&gt;"",((((ValuesFromComPort!H267)-(Calculated!$F$2))/1.28)/3.2),"")</f>
        <v/>
      </c>
      <c r="G267" t="str">
        <f>IF((ValuesFromComPort!I267)&lt;&gt;"",((((ValuesFromComPort!I267)-$G$2)*0.015625)/0.3),"")</f>
        <v/>
      </c>
      <c r="H267" t="str">
        <f>IF((ValuesFromComPort!J267)&lt;&gt;"",((((ValuesFromComPort!J267)-(Calculated!$H$2))/1.28)*3.2),"")</f>
        <v/>
      </c>
      <c r="I267" t="str">
        <f>IF((ValuesFromComPort!K267)&lt;&gt;"",((((ValuesFromComPort!K267)-(Calculated!$I$2))/1.28)/64),"")</f>
        <v/>
      </c>
      <c r="J267" t="str">
        <f>IF((ValuesFromComPort!M267)&lt;&gt;"",((((ValuesFromComPort!M267)-(Calculated!$J$2))/1.28)/800),"")</f>
        <v/>
      </c>
      <c r="K267" t="str">
        <f>IF((ValuesFromComPort!N267)&lt;&gt;"",(((ValuesFromComPort!N267)-(Calculated!$K$2))/1.28/3200),"")</f>
        <v/>
      </c>
      <c r="L267" t="str">
        <f>IF((ValuesFromComPort!O267)&lt;&gt;"",((((ValuesFromComPort!O267)-(Calculated!$L$2))/1.28)/3.2),"")</f>
        <v/>
      </c>
      <c r="M267" t="str">
        <f>IF((ValuesFromComPort!P267)&lt;&gt;"",((((ValuesFromComPort!P267)-(Calculated!$M$2))/1.28)/16),"")</f>
        <v/>
      </c>
      <c r="N267" t="str">
        <f>IF((ValuesFromComPort!Q267)&lt;&gt;"",((((ValuesFromComPort!Q267)-(Calculated!$N$2))/1.28)/160),"")</f>
        <v/>
      </c>
      <c r="O267" t="str">
        <f>IF((ValuesFromComPort!AA267)&lt;&gt;"",(ValuesFromComPort!AA267),"")</f>
        <v/>
      </c>
      <c r="P267" t="str">
        <f>IF((ValuesFromComPort!AB267)&lt;&gt;"",((_xlfn.BITAND((ValuesFromComPort!AB267),1))*(ValuesFromComPort!AA267)*1)+100*(_xlfn.BITAND((ValuesFromComPort!AB267),1)),"")</f>
        <v/>
      </c>
      <c r="Q267" t="str">
        <f>IF((ValuesFromComPort!AB267)&lt;&gt;"",((_xlfn.BITAND((ValuesFromComPort!AB267),2))/2)*50,"")</f>
        <v/>
      </c>
      <c r="R267" t="str">
        <f>IF((ValuesFromComPort!AB267)&lt;&gt;"",((_xlfn.BITAND((ValuesFromComPort!AB267),4))/4)*60,"")</f>
        <v/>
      </c>
      <c r="S267" t="str">
        <f>IF((ValuesFromComPort!AB267)&lt;&gt;"",((_xlfn.BITAND((ValuesFromComPort!AB267),32))/32)*70,"")</f>
        <v/>
      </c>
    </row>
    <row r="268" spans="2:19" x14ac:dyDescent="0.25">
      <c r="B268" t="str">
        <f>IF((ValuesFromComPort!B268)&lt;&gt;"",((((ValuesFromComPort!B268)-(Calculated!$B$2))/1.28)/320),"")</f>
        <v/>
      </c>
      <c r="C268" t="str">
        <f>IF((ValuesFromComPort!C268)&lt;&gt;"",((((ValuesFromComPort!C268)-(Calculated!$C$2))/1.28)/320),"")</f>
        <v/>
      </c>
      <c r="D268" t="str">
        <f>IF((ValuesFromComPort!D268)&lt;&gt;"",((((ValuesFromComPort!D268)-(Calculated!$D$2))/1.28)/80),"")</f>
        <v/>
      </c>
      <c r="E268" t="str">
        <f>IF((ValuesFromComPort!F268)&lt;&gt;"",((((ValuesFromComPort!F268)-(Calculated!$E$2))/1.28)/80),"")</f>
        <v/>
      </c>
      <c r="F268" t="str">
        <f>IF((ValuesFromComPort!H268)&lt;&gt;"",((((ValuesFromComPort!H268)-(Calculated!$F$2))/1.28)/3.2),"")</f>
        <v/>
      </c>
      <c r="G268" t="str">
        <f>IF((ValuesFromComPort!I268)&lt;&gt;"",((((ValuesFromComPort!I268)-$G$2)*0.015625)/0.3),"")</f>
        <v/>
      </c>
      <c r="H268" t="str">
        <f>IF((ValuesFromComPort!J268)&lt;&gt;"",((((ValuesFromComPort!J268)-(Calculated!$H$2))/1.28)*3.2),"")</f>
        <v/>
      </c>
      <c r="I268" t="str">
        <f>IF((ValuesFromComPort!K268)&lt;&gt;"",((((ValuesFromComPort!K268)-(Calculated!$I$2))/1.28)/64),"")</f>
        <v/>
      </c>
      <c r="J268" t="str">
        <f>IF((ValuesFromComPort!M268)&lt;&gt;"",((((ValuesFromComPort!M268)-(Calculated!$J$2))/1.28)/800),"")</f>
        <v/>
      </c>
      <c r="K268" t="str">
        <f>IF((ValuesFromComPort!N268)&lt;&gt;"",(((ValuesFromComPort!N268)-(Calculated!$K$2))/1.28/3200),"")</f>
        <v/>
      </c>
      <c r="L268" t="str">
        <f>IF((ValuesFromComPort!O268)&lt;&gt;"",((((ValuesFromComPort!O268)-(Calculated!$L$2))/1.28)/3.2),"")</f>
        <v/>
      </c>
      <c r="M268" t="str">
        <f>IF((ValuesFromComPort!P268)&lt;&gt;"",((((ValuesFromComPort!P268)-(Calculated!$M$2))/1.28)/16),"")</f>
        <v/>
      </c>
      <c r="N268" t="str">
        <f>IF((ValuesFromComPort!Q268)&lt;&gt;"",((((ValuesFromComPort!Q268)-(Calculated!$N$2))/1.28)/160),"")</f>
        <v/>
      </c>
      <c r="O268" t="str">
        <f>IF((ValuesFromComPort!AA268)&lt;&gt;"",(ValuesFromComPort!AA268),"")</f>
        <v/>
      </c>
      <c r="P268" t="str">
        <f>IF((ValuesFromComPort!AB268)&lt;&gt;"",((_xlfn.BITAND((ValuesFromComPort!AB268),1))*(ValuesFromComPort!AA268)*1)+100*(_xlfn.BITAND((ValuesFromComPort!AB268),1)),"")</f>
        <v/>
      </c>
      <c r="Q268" t="str">
        <f>IF((ValuesFromComPort!AB268)&lt;&gt;"",((_xlfn.BITAND((ValuesFromComPort!AB268),2))/2)*50,"")</f>
        <v/>
      </c>
      <c r="R268" t="str">
        <f>IF((ValuesFromComPort!AB268)&lt;&gt;"",((_xlfn.BITAND((ValuesFromComPort!AB268),4))/4)*60,"")</f>
        <v/>
      </c>
      <c r="S268" t="str">
        <f>IF((ValuesFromComPort!AB268)&lt;&gt;"",((_xlfn.BITAND((ValuesFromComPort!AB268),32))/32)*70,"")</f>
        <v/>
      </c>
    </row>
    <row r="269" spans="2:19" x14ac:dyDescent="0.25">
      <c r="B269" t="str">
        <f>IF((ValuesFromComPort!B269)&lt;&gt;"",((((ValuesFromComPort!B269)-(Calculated!$B$2))/1.28)/320),"")</f>
        <v/>
      </c>
      <c r="C269" t="str">
        <f>IF((ValuesFromComPort!C269)&lt;&gt;"",((((ValuesFromComPort!C269)-(Calculated!$C$2))/1.28)/320),"")</f>
        <v/>
      </c>
      <c r="D269" t="str">
        <f>IF((ValuesFromComPort!D269)&lt;&gt;"",((((ValuesFromComPort!D269)-(Calculated!$D$2))/1.28)/80),"")</f>
        <v/>
      </c>
      <c r="E269" t="str">
        <f>IF((ValuesFromComPort!F269)&lt;&gt;"",((((ValuesFromComPort!F269)-(Calculated!$E$2))/1.28)/80),"")</f>
        <v/>
      </c>
      <c r="F269" t="str">
        <f>IF((ValuesFromComPort!H269)&lt;&gt;"",((((ValuesFromComPort!H269)-(Calculated!$F$2))/1.28)/3.2),"")</f>
        <v/>
      </c>
      <c r="G269" t="str">
        <f>IF((ValuesFromComPort!I269)&lt;&gt;"",((((ValuesFromComPort!I269)-$G$2)*0.015625)/0.3),"")</f>
        <v/>
      </c>
      <c r="H269" t="str">
        <f>IF((ValuesFromComPort!J269)&lt;&gt;"",((((ValuesFromComPort!J269)-(Calculated!$H$2))/1.28)*3.2),"")</f>
        <v/>
      </c>
      <c r="I269" t="str">
        <f>IF((ValuesFromComPort!K269)&lt;&gt;"",((((ValuesFromComPort!K269)-(Calculated!$I$2))/1.28)/64),"")</f>
        <v/>
      </c>
      <c r="J269" t="str">
        <f>IF((ValuesFromComPort!M269)&lt;&gt;"",((((ValuesFromComPort!M269)-(Calculated!$J$2))/1.28)/800),"")</f>
        <v/>
      </c>
      <c r="K269" t="str">
        <f>IF((ValuesFromComPort!N269)&lt;&gt;"",(((ValuesFromComPort!N269)-(Calculated!$K$2))/1.28/3200),"")</f>
        <v/>
      </c>
      <c r="L269" t="str">
        <f>IF((ValuesFromComPort!O269)&lt;&gt;"",((((ValuesFromComPort!O269)-(Calculated!$L$2))/1.28)/3.2),"")</f>
        <v/>
      </c>
      <c r="M269" t="str">
        <f>IF((ValuesFromComPort!P269)&lt;&gt;"",((((ValuesFromComPort!P269)-(Calculated!$M$2))/1.28)/16),"")</f>
        <v/>
      </c>
      <c r="N269" t="str">
        <f>IF((ValuesFromComPort!Q269)&lt;&gt;"",((((ValuesFromComPort!Q269)-(Calculated!$N$2))/1.28)/160),"")</f>
        <v/>
      </c>
      <c r="O269" t="str">
        <f>IF((ValuesFromComPort!AA269)&lt;&gt;"",(ValuesFromComPort!AA269),"")</f>
        <v/>
      </c>
      <c r="P269" t="str">
        <f>IF((ValuesFromComPort!AB269)&lt;&gt;"",((_xlfn.BITAND((ValuesFromComPort!AB269),1))*(ValuesFromComPort!AA269)*1)+100*(_xlfn.BITAND((ValuesFromComPort!AB269),1)),"")</f>
        <v/>
      </c>
      <c r="Q269" t="str">
        <f>IF((ValuesFromComPort!AB269)&lt;&gt;"",((_xlfn.BITAND((ValuesFromComPort!AB269),2))/2)*50,"")</f>
        <v/>
      </c>
      <c r="R269" t="str">
        <f>IF((ValuesFromComPort!AB269)&lt;&gt;"",((_xlfn.BITAND((ValuesFromComPort!AB269),4))/4)*60,"")</f>
        <v/>
      </c>
      <c r="S269" t="str">
        <f>IF((ValuesFromComPort!AB269)&lt;&gt;"",((_xlfn.BITAND((ValuesFromComPort!AB269),32))/32)*70,"")</f>
        <v/>
      </c>
    </row>
    <row r="270" spans="2:19" x14ac:dyDescent="0.25">
      <c r="B270" t="str">
        <f>IF((ValuesFromComPort!B270)&lt;&gt;"",((((ValuesFromComPort!B270)-(Calculated!$B$2))/1.28)/320),"")</f>
        <v/>
      </c>
      <c r="C270" t="str">
        <f>IF((ValuesFromComPort!C270)&lt;&gt;"",((((ValuesFromComPort!C270)-(Calculated!$C$2))/1.28)/320),"")</f>
        <v/>
      </c>
      <c r="D270" t="str">
        <f>IF((ValuesFromComPort!D270)&lt;&gt;"",((((ValuesFromComPort!D270)-(Calculated!$D$2))/1.28)/80),"")</f>
        <v/>
      </c>
      <c r="E270" t="str">
        <f>IF((ValuesFromComPort!F270)&lt;&gt;"",((((ValuesFromComPort!F270)-(Calculated!$E$2))/1.28)/80),"")</f>
        <v/>
      </c>
      <c r="F270" t="str">
        <f>IF((ValuesFromComPort!H270)&lt;&gt;"",((((ValuesFromComPort!H270)-(Calculated!$F$2))/1.28)/3.2),"")</f>
        <v/>
      </c>
      <c r="G270" t="str">
        <f>IF((ValuesFromComPort!I270)&lt;&gt;"",((((ValuesFromComPort!I270)-$G$2)*0.015625)/0.3),"")</f>
        <v/>
      </c>
      <c r="H270" t="str">
        <f>IF((ValuesFromComPort!J270)&lt;&gt;"",((((ValuesFromComPort!J270)-(Calculated!$H$2))/1.28)*3.2),"")</f>
        <v/>
      </c>
      <c r="I270" t="str">
        <f>IF((ValuesFromComPort!K270)&lt;&gt;"",((((ValuesFromComPort!K270)-(Calculated!$I$2))/1.28)/64),"")</f>
        <v/>
      </c>
      <c r="J270" t="str">
        <f>IF((ValuesFromComPort!M270)&lt;&gt;"",((((ValuesFromComPort!M270)-(Calculated!$J$2))/1.28)/800),"")</f>
        <v/>
      </c>
      <c r="K270" t="str">
        <f>IF((ValuesFromComPort!N270)&lt;&gt;"",(((ValuesFromComPort!N270)-(Calculated!$K$2))/1.28/3200),"")</f>
        <v/>
      </c>
      <c r="L270" t="str">
        <f>IF((ValuesFromComPort!O270)&lt;&gt;"",((((ValuesFromComPort!O270)-(Calculated!$L$2))/1.28)/3.2),"")</f>
        <v/>
      </c>
      <c r="M270" t="str">
        <f>IF((ValuesFromComPort!P270)&lt;&gt;"",((((ValuesFromComPort!P270)-(Calculated!$M$2))/1.28)/16),"")</f>
        <v/>
      </c>
      <c r="N270" t="str">
        <f>IF((ValuesFromComPort!Q270)&lt;&gt;"",((((ValuesFromComPort!Q270)-(Calculated!$N$2))/1.28)/160),"")</f>
        <v/>
      </c>
      <c r="O270" t="str">
        <f>IF((ValuesFromComPort!AA270)&lt;&gt;"",(ValuesFromComPort!AA270),"")</f>
        <v/>
      </c>
      <c r="P270" t="str">
        <f>IF((ValuesFromComPort!AB270)&lt;&gt;"",((_xlfn.BITAND((ValuesFromComPort!AB270),1))*(ValuesFromComPort!AA270)*1)+100*(_xlfn.BITAND((ValuesFromComPort!AB270),1)),"")</f>
        <v/>
      </c>
      <c r="Q270" t="str">
        <f>IF((ValuesFromComPort!AB270)&lt;&gt;"",((_xlfn.BITAND((ValuesFromComPort!AB270),2))/2)*50,"")</f>
        <v/>
      </c>
      <c r="R270" t="str">
        <f>IF((ValuesFromComPort!AB270)&lt;&gt;"",((_xlfn.BITAND((ValuesFromComPort!AB270),4))/4)*60,"")</f>
        <v/>
      </c>
      <c r="S270" t="str">
        <f>IF((ValuesFromComPort!AB270)&lt;&gt;"",((_xlfn.BITAND((ValuesFromComPort!AB270),32))/32)*70,"")</f>
        <v/>
      </c>
    </row>
    <row r="271" spans="2:19" x14ac:dyDescent="0.25">
      <c r="B271" t="str">
        <f>IF((ValuesFromComPort!B271)&lt;&gt;"",((((ValuesFromComPort!B271)-(Calculated!$B$2))/1.28)/320),"")</f>
        <v/>
      </c>
      <c r="C271" t="str">
        <f>IF((ValuesFromComPort!C271)&lt;&gt;"",((((ValuesFromComPort!C271)-(Calculated!$C$2))/1.28)/320),"")</f>
        <v/>
      </c>
      <c r="D271" t="str">
        <f>IF((ValuesFromComPort!D271)&lt;&gt;"",((((ValuesFromComPort!D271)-(Calculated!$D$2))/1.28)/80),"")</f>
        <v/>
      </c>
      <c r="E271" t="str">
        <f>IF((ValuesFromComPort!F271)&lt;&gt;"",((((ValuesFromComPort!F271)-(Calculated!$E$2))/1.28)/80),"")</f>
        <v/>
      </c>
      <c r="F271" t="str">
        <f>IF((ValuesFromComPort!H271)&lt;&gt;"",((((ValuesFromComPort!H271)-(Calculated!$F$2))/1.28)/3.2),"")</f>
        <v/>
      </c>
      <c r="G271" t="str">
        <f>IF((ValuesFromComPort!I271)&lt;&gt;"",((((ValuesFromComPort!I271)-$G$2)*0.015625)/0.3),"")</f>
        <v/>
      </c>
      <c r="H271" t="str">
        <f>IF((ValuesFromComPort!J271)&lt;&gt;"",((((ValuesFromComPort!J271)-(Calculated!$H$2))/1.28)*3.2),"")</f>
        <v/>
      </c>
      <c r="I271" t="str">
        <f>IF((ValuesFromComPort!K271)&lt;&gt;"",((((ValuesFromComPort!K271)-(Calculated!$I$2))/1.28)/64),"")</f>
        <v/>
      </c>
      <c r="J271" t="str">
        <f>IF((ValuesFromComPort!M271)&lt;&gt;"",((((ValuesFromComPort!M271)-(Calculated!$J$2))/1.28)/800),"")</f>
        <v/>
      </c>
      <c r="K271" t="str">
        <f>IF((ValuesFromComPort!N271)&lt;&gt;"",(((ValuesFromComPort!N271)-(Calculated!$K$2))/1.28/3200),"")</f>
        <v/>
      </c>
      <c r="L271" t="str">
        <f>IF((ValuesFromComPort!O271)&lt;&gt;"",((((ValuesFromComPort!O271)-(Calculated!$L$2))/1.28)/3.2),"")</f>
        <v/>
      </c>
      <c r="M271" t="str">
        <f>IF((ValuesFromComPort!P271)&lt;&gt;"",((((ValuesFromComPort!P271)-(Calculated!$M$2))/1.28)/16),"")</f>
        <v/>
      </c>
      <c r="N271" t="str">
        <f>IF((ValuesFromComPort!Q271)&lt;&gt;"",((((ValuesFromComPort!Q271)-(Calculated!$N$2))/1.28)/160),"")</f>
        <v/>
      </c>
      <c r="O271" t="str">
        <f>IF((ValuesFromComPort!AA271)&lt;&gt;"",(ValuesFromComPort!AA271),"")</f>
        <v/>
      </c>
      <c r="P271" t="str">
        <f>IF((ValuesFromComPort!AB271)&lt;&gt;"",((_xlfn.BITAND((ValuesFromComPort!AB271),1))*(ValuesFromComPort!AA271)*1)+100*(_xlfn.BITAND((ValuesFromComPort!AB271),1)),"")</f>
        <v/>
      </c>
      <c r="Q271" t="str">
        <f>IF((ValuesFromComPort!AB271)&lt;&gt;"",((_xlfn.BITAND((ValuesFromComPort!AB271),2))/2)*50,"")</f>
        <v/>
      </c>
      <c r="R271" t="str">
        <f>IF((ValuesFromComPort!AB271)&lt;&gt;"",((_xlfn.BITAND((ValuesFromComPort!AB271),4))/4)*60,"")</f>
        <v/>
      </c>
      <c r="S271" t="str">
        <f>IF((ValuesFromComPort!AB271)&lt;&gt;"",((_xlfn.BITAND((ValuesFromComPort!AB271),32))/32)*70,"")</f>
        <v/>
      </c>
    </row>
    <row r="272" spans="2:19" x14ac:dyDescent="0.25">
      <c r="B272" t="str">
        <f>IF((ValuesFromComPort!B272)&lt;&gt;"",((((ValuesFromComPort!B272)-(Calculated!$B$2))/1.28)/320),"")</f>
        <v/>
      </c>
      <c r="C272" t="str">
        <f>IF((ValuesFromComPort!C272)&lt;&gt;"",((((ValuesFromComPort!C272)-(Calculated!$C$2))/1.28)/320),"")</f>
        <v/>
      </c>
      <c r="D272" t="str">
        <f>IF((ValuesFromComPort!D272)&lt;&gt;"",((((ValuesFromComPort!D272)-(Calculated!$D$2))/1.28)/80),"")</f>
        <v/>
      </c>
      <c r="E272" t="str">
        <f>IF((ValuesFromComPort!F272)&lt;&gt;"",((((ValuesFromComPort!F272)-(Calculated!$E$2))/1.28)/80),"")</f>
        <v/>
      </c>
      <c r="F272" t="str">
        <f>IF((ValuesFromComPort!H272)&lt;&gt;"",((((ValuesFromComPort!H272)-(Calculated!$F$2))/1.28)/3.2),"")</f>
        <v/>
      </c>
      <c r="G272" t="str">
        <f>IF((ValuesFromComPort!I272)&lt;&gt;"",((((ValuesFromComPort!I272)-$G$2)*0.015625)/0.3),"")</f>
        <v/>
      </c>
      <c r="H272" t="str">
        <f>IF((ValuesFromComPort!J272)&lt;&gt;"",((((ValuesFromComPort!J272)-(Calculated!$H$2))/1.28)*3.2),"")</f>
        <v/>
      </c>
      <c r="I272" t="str">
        <f>IF((ValuesFromComPort!K272)&lt;&gt;"",((((ValuesFromComPort!K272)-(Calculated!$I$2))/1.28)/64),"")</f>
        <v/>
      </c>
      <c r="J272" t="str">
        <f>IF((ValuesFromComPort!M272)&lt;&gt;"",((((ValuesFromComPort!M272)-(Calculated!$J$2))/1.28)/800),"")</f>
        <v/>
      </c>
      <c r="K272" t="str">
        <f>IF((ValuesFromComPort!N272)&lt;&gt;"",(((ValuesFromComPort!N272)-(Calculated!$K$2))/1.28/3200),"")</f>
        <v/>
      </c>
      <c r="L272" t="str">
        <f>IF((ValuesFromComPort!O272)&lt;&gt;"",((((ValuesFromComPort!O272)-(Calculated!$L$2))/1.28)/3.2),"")</f>
        <v/>
      </c>
      <c r="M272" t="str">
        <f>IF((ValuesFromComPort!P272)&lt;&gt;"",((((ValuesFromComPort!P272)-(Calculated!$M$2))/1.28)/16),"")</f>
        <v/>
      </c>
      <c r="N272" t="str">
        <f>IF((ValuesFromComPort!Q272)&lt;&gt;"",((((ValuesFromComPort!Q272)-(Calculated!$N$2))/1.28)/160),"")</f>
        <v/>
      </c>
      <c r="O272" t="str">
        <f>IF((ValuesFromComPort!AA272)&lt;&gt;"",(ValuesFromComPort!AA272),"")</f>
        <v/>
      </c>
      <c r="P272" t="str">
        <f>IF((ValuesFromComPort!AB272)&lt;&gt;"",((_xlfn.BITAND((ValuesFromComPort!AB272),1))*(ValuesFromComPort!AA272)*1)+100*(_xlfn.BITAND((ValuesFromComPort!AB272),1)),"")</f>
        <v/>
      </c>
      <c r="Q272" t="str">
        <f>IF((ValuesFromComPort!AB272)&lt;&gt;"",((_xlfn.BITAND((ValuesFromComPort!AB272),2))/2)*50,"")</f>
        <v/>
      </c>
      <c r="R272" t="str">
        <f>IF((ValuesFromComPort!AB272)&lt;&gt;"",((_xlfn.BITAND((ValuesFromComPort!AB272),4))/4)*60,"")</f>
        <v/>
      </c>
      <c r="S272" t="str">
        <f>IF((ValuesFromComPort!AB272)&lt;&gt;"",((_xlfn.BITAND((ValuesFromComPort!AB272),32))/32)*70,"")</f>
        <v/>
      </c>
    </row>
    <row r="273" spans="2:19" x14ac:dyDescent="0.25">
      <c r="B273" t="str">
        <f>IF((ValuesFromComPort!B273)&lt;&gt;"",((((ValuesFromComPort!B273)-(Calculated!$B$2))/1.28)/320),"")</f>
        <v/>
      </c>
      <c r="C273" t="str">
        <f>IF((ValuesFromComPort!C273)&lt;&gt;"",((((ValuesFromComPort!C273)-(Calculated!$C$2))/1.28)/320),"")</f>
        <v/>
      </c>
      <c r="D273" t="str">
        <f>IF((ValuesFromComPort!D273)&lt;&gt;"",((((ValuesFromComPort!D273)-(Calculated!$D$2))/1.28)/80),"")</f>
        <v/>
      </c>
      <c r="E273" t="str">
        <f>IF((ValuesFromComPort!F273)&lt;&gt;"",((((ValuesFromComPort!F273)-(Calculated!$E$2))/1.28)/80),"")</f>
        <v/>
      </c>
      <c r="F273" t="str">
        <f>IF((ValuesFromComPort!H273)&lt;&gt;"",((((ValuesFromComPort!H273)-(Calculated!$F$2))/1.28)/3.2),"")</f>
        <v/>
      </c>
      <c r="G273" t="str">
        <f>IF((ValuesFromComPort!I273)&lt;&gt;"",((((ValuesFromComPort!I273)-$G$2)*0.015625)/0.3),"")</f>
        <v/>
      </c>
      <c r="H273" t="str">
        <f>IF((ValuesFromComPort!J273)&lt;&gt;"",((((ValuesFromComPort!J273)-(Calculated!$H$2))/1.28)*3.2),"")</f>
        <v/>
      </c>
      <c r="I273" t="str">
        <f>IF((ValuesFromComPort!K273)&lt;&gt;"",((((ValuesFromComPort!K273)-(Calculated!$I$2))/1.28)/64),"")</f>
        <v/>
      </c>
      <c r="J273" t="str">
        <f>IF((ValuesFromComPort!M273)&lt;&gt;"",((((ValuesFromComPort!M273)-(Calculated!$J$2))/1.28)/800),"")</f>
        <v/>
      </c>
      <c r="K273" t="str">
        <f>IF((ValuesFromComPort!N273)&lt;&gt;"",(((ValuesFromComPort!N273)-(Calculated!$K$2))/1.28/3200),"")</f>
        <v/>
      </c>
      <c r="L273" t="str">
        <f>IF((ValuesFromComPort!O273)&lt;&gt;"",((((ValuesFromComPort!O273)-(Calculated!$L$2))/1.28)/3.2),"")</f>
        <v/>
      </c>
      <c r="M273" t="str">
        <f>IF((ValuesFromComPort!P273)&lt;&gt;"",((((ValuesFromComPort!P273)-(Calculated!$M$2))/1.28)/16),"")</f>
        <v/>
      </c>
      <c r="N273" t="str">
        <f>IF((ValuesFromComPort!Q273)&lt;&gt;"",((((ValuesFromComPort!Q273)-(Calculated!$N$2))/1.28)/160),"")</f>
        <v/>
      </c>
      <c r="O273" t="str">
        <f>IF((ValuesFromComPort!AA273)&lt;&gt;"",(ValuesFromComPort!AA273),"")</f>
        <v/>
      </c>
      <c r="P273" t="str">
        <f>IF((ValuesFromComPort!AB273)&lt;&gt;"",((_xlfn.BITAND((ValuesFromComPort!AB273),1))*(ValuesFromComPort!AA273)*1)+100*(_xlfn.BITAND((ValuesFromComPort!AB273),1)),"")</f>
        <v/>
      </c>
      <c r="Q273" t="str">
        <f>IF((ValuesFromComPort!AB273)&lt;&gt;"",((_xlfn.BITAND((ValuesFromComPort!AB273),2))/2)*50,"")</f>
        <v/>
      </c>
      <c r="R273" t="str">
        <f>IF((ValuesFromComPort!AB273)&lt;&gt;"",((_xlfn.BITAND((ValuesFromComPort!AB273),4))/4)*60,"")</f>
        <v/>
      </c>
      <c r="S273" t="str">
        <f>IF((ValuesFromComPort!AB273)&lt;&gt;"",((_xlfn.BITAND((ValuesFromComPort!AB273),32))/32)*70,"")</f>
        <v/>
      </c>
    </row>
    <row r="274" spans="2:19" x14ac:dyDescent="0.25">
      <c r="B274" t="str">
        <f>IF((ValuesFromComPort!B274)&lt;&gt;"",((((ValuesFromComPort!B274)-(Calculated!$B$2))/1.28)/320),"")</f>
        <v/>
      </c>
      <c r="C274" t="str">
        <f>IF((ValuesFromComPort!C274)&lt;&gt;"",((((ValuesFromComPort!C274)-(Calculated!$C$2))/1.28)/320),"")</f>
        <v/>
      </c>
      <c r="D274" t="str">
        <f>IF((ValuesFromComPort!D274)&lt;&gt;"",((((ValuesFromComPort!D274)-(Calculated!$D$2))/1.28)/80),"")</f>
        <v/>
      </c>
      <c r="E274" t="str">
        <f>IF((ValuesFromComPort!F274)&lt;&gt;"",((((ValuesFromComPort!F274)-(Calculated!$E$2))/1.28)/80),"")</f>
        <v/>
      </c>
      <c r="F274" t="str">
        <f>IF((ValuesFromComPort!H274)&lt;&gt;"",((((ValuesFromComPort!H274)-(Calculated!$F$2))/1.28)/3.2),"")</f>
        <v/>
      </c>
      <c r="G274" t="str">
        <f>IF((ValuesFromComPort!I274)&lt;&gt;"",((((ValuesFromComPort!I274)-$G$2)*0.015625)/0.3),"")</f>
        <v/>
      </c>
      <c r="H274" t="str">
        <f>IF((ValuesFromComPort!J274)&lt;&gt;"",((((ValuesFromComPort!J274)-(Calculated!$H$2))/1.28)*3.2),"")</f>
        <v/>
      </c>
      <c r="I274" t="str">
        <f>IF((ValuesFromComPort!K274)&lt;&gt;"",((((ValuesFromComPort!K274)-(Calculated!$I$2))/1.28)/64),"")</f>
        <v/>
      </c>
      <c r="J274" t="str">
        <f>IF((ValuesFromComPort!M274)&lt;&gt;"",((((ValuesFromComPort!M274)-(Calculated!$J$2))/1.28)/800),"")</f>
        <v/>
      </c>
      <c r="K274" t="str">
        <f>IF((ValuesFromComPort!N274)&lt;&gt;"",(((ValuesFromComPort!N274)-(Calculated!$K$2))/1.28/3200),"")</f>
        <v/>
      </c>
      <c r="L274" t="str">
        <f>IF((ValuesFromComPort!O274)&lt;&gt;"",((((ValuesFromComPort!O274)-(Calculated!$L$2))/1.28)/3.2),"")</f>
        <v/>
      </c>
      <c r="M274" t="str">
        <f>IF((ValuesFromComPort!P274)&lt;&gt;"",((((ValuesFromComPort!P274)-(Calculated!$M$2))/1.28)/16),"")</f>
        <v/>
      </c>
      <c r="N274" t="str">
        <f>IF((ValuesFromComPort!Q274)&lt;&gt;"",((((ValuesFromComPort!Q274)-(Calculated!$N$2))/1.28)/160),"")</f>
        <v/>
      </c>
      <c r="O274" t="str">
        <f>IF((ValuesFromComPort!AA274)&lt;&gt;"",(ValuesFromComPort!AA274),"")</f>
        <v/>
      </c>
      <c r="P274" t="str">
        <f>IF((ValuesFromComPort!AB274)&lt;&gt;"",((_xlfn.BITAND((ValuesFromComPort!AB274),1))*(ValuesFromComPort!AA274)*1)+100*(_xlfn.BITAND((ValuesFromComPort!AB274),1)),"")</f>
        <v/>
      </c>
      <c r="Q274" t="str">
        <f>IF((ValuesFromComPort!AB274)&lt;&gt;"",((_xlfn.BITAND((ValuesFromComPort!AB274),2))/2)*50,"")</f>
        <v/>
      </c>
      <c r="R274" t="str">
        <f>IF((ValuesFromComPort!AB274)&lt;&gt;"",((_xlfn.BITAND((ValuesFromComPort!AB274),4))/4)*60,"")</f>
        <v/>
      </c>
      <c r="S274" t="str">
        <f>IF((ValuesFromComPort!AB274)&lt;&gt;"",((_xlfn.BITAND((ValuesFromComPort!AB274),32))/32)*70,"")</f>
        <v/>
      </c>
    </row>
    <row r="275" spans="2:19" x14ac:dyDescent="0.25">
      <c r="B275" t="str">
        <f>IF((ValuesFromComPort!B275)&lt;&gt;"",((((ValuesFromComPort!B275)-(Calculated!$B$2))/1.28)/320),"")</f>
        <v/>
      </c>
      <c r="C275" t="str">
        <f>IF((ValuesFromComPort!C275)&lt;&gt;"",((((ValuesFromComPort!C275)-(Calculated!$C$2))/1.28)/320),"")</f>
        <v/>
      </c>
      <c r="D275" t="str">
        <f>IF((ValuesFromComPort!D275)&lt;&gt;"",((((ValuesFromComPort!D275)-(Calculated!$D$2))/1.28)/80),"")</f>
        <v/>
      </c>
      <c r="E275" t="str">
        <f>IF((ValuesFromComPort!F275)&lt;&gt;"",((((ValuesFromComPort!F275)-(Calculated!$E$2))/1.28)/80),"")</f>
        <v/>
      </c>
      <c r="F275" t="str">
        <f>IF((ValuesFromComPort!H275)&lt;&gt;"",((((ValuesFromComPort!H275)-(Calculated!$F$2))/1.28)/3.2),"")</f>
        <v/>
      </c>
      <c r="G275" t="str">
        <f>IF((ValuesFromComPort!I275)&lt;&gt;"",((((ValuesFromComPort!I275)-$G$2)*0.015625)/0.3),"")</f>
        <v/>
      </c>
      <c r="H275" t="str">
        <f>IF((ValuesFromComPort!J275)&lt;&gt;"",((((ValuesFromComPort!J275)-(Calculated!$H$2))/1.28)*3.2),"")</f>
        <v/>
      </c>
      <c r="I275" t="str">
        <f>IF((ValuesFromComPort!K275)&lt;&gt;"",((((ValuesFromComPort!K275)-(Calculated!$I$2))/1.28)/64),"")</f>
        <v/>
      </c>
      <c r="J275" t="str">
        <f>IF((ValuesFromComPort!M275)&lt;&gt;"",((((ValuesFromComPort!M275)-(Calculated!$J$2))/1.28)/800),"")</f>
        <v/>
      </c>
      <c r="K275" t="str">
        <f>IF((ValuesFromComPort!N275)&lt;&gt;"",(((ValuesFromComPort!N275)-(Calculated!$K$2))/1.28/3200),"")</f>
        <v/>
      </c>
      <c r="L275" t="str">
        <f>IF((ValuesFromComPort!O275)&lt;&gt;"",((((ValuesFromComPort!O275)-(Calculated!$L$2))/1.28)/3.2),"")</f>
        <v/>
      </c>
      <c r="M275" t="str">
        <f>IF((ValuesFromComPort!P275)&lt;&gt;"",((((ValuesFromComPort!P275)-(Calculated!$M$2))/1.28)/16),"")</f>
        <v/>
      </c>
      <c r="N275" t="str">
        <f>IF((ValuesFromComPort!Q275)&lt;&gt;"",((((ValuesFromComPort!Q275)-(Calculated!$N$2))/1.28)/160),"")</f>
        <v/>
      </c>
      <c r="O275" t="str">
        <f>IF((ValuesFromComPort!AA275)&lt;&gt;"",(ValuesFromComPort!AA275),"")</f>
        <v/>
      </c>
      <c r="P275" t="str">
        <f>IF((ValuesFromComPort!AB275)&lt;&gt;"",((_xlfn.BITAND((ValuesFromComPort!AB275),1))*(ValuesFromComPort!AA275)*1)+100*(_xlfn.BITAND((ValuesFromComPort!AB275),1)),"")</f>
        <v/>
      </c>
      <c r="Q275" t="str">
        <f>IF((ValuesFromComPort!AB275)&lt;&gt;"",((_xlfn.BITAND((ValuesFromComPort!AB275),2))/2)*50,"")</f>
        <v/>
      </c>
      <c r="R275" t="str">
        <f>IF((ValuesFromComPort!AB275)&lt;&gt;"",((_xlfn.BITAND((ValuesFromComPort!AB275),4))/4)*60,"")</f>
        <v/>
      </c>
      <c r="S275" t="str">
        <f>IF((ValuesFromComPort!AB275)&lt;&gt;"",((_xlfn.BITAND((ValuesFromComPort!AB275),32))/32)*70,"")</f>
        <v/>
      </c>
    </row>
    <row r="276" spans="2:19" x14ac:dyDescent="0.25">
      <c r="B276" t="str">
        <f>IF((ValuesFromComPort!B276)&lt;&gt;"",((((ValuesFromComPort!B276)-(Calculated!$B$2))/1.28)/320),"")</f>
        <v/>
      </c>
      <c r="C276" t="str">
        <f>IF((ValuesFromComPort!C276)&lt;&gt;"",((((ValuesFromComPort!C276)-(Calculated!$C$2))/1.28)/320),"")</f>
        <v/>
      </c>
      <c r="D276" t="str">
        <f>IF((ValuesFromComPort!D276)&lt;&gt;"",((((ValuesFromComPort!D276)-(Calculated!$D$2))/1.28)/80),"")</f>
        <v/>
      </c>
      <c r="E276" t="str">
        <f>IF((ValuesFromComPort!F276)&lt;&gt;"",((((ValuesFromComPort!F276)-(Calculated!$E$2))/1.28)/80),"")</f>
        <v/>
      </c>
      <c r="F276" t="str">
        <f>IF((ValuesFromComPort!H276)&lt;&gt;"",((((ValuesFromComPort!H276)-(Calculated!$F$2))/1.28)/3.2),"")</f>
        <v/>
      </c>
      <c r="G276" t="str">
        <f>IF((ValuesFromComPort!I276)&lt;&gt;"",((((ValuesFromComPort!I276)-$G$2)*0.015625)/0.3),"")</f>
        <v/>
      </c>
      <c r="H276" t="str">
        <f>IF((ValuesFromComPort!J276)&lt;&gt;"",((((ValuesFromComPort!J276)-(Calculated!$H$2))/1.28)*3.2),"")</f>
        <v/>
      </c>
      <c r="I276" t="str">
        <f>IF((ValuesFromComPort!K276)&lt;&gt;"",((((ValuesFromComPort!K276)-(Calculated!$I$2))/1.28)/64),"")</f>
        <v/>
      </c>
      <c r="J276" t="str">
        <f>IF((ValuesFromComPort!M276)&lt;&gt;"",((((ValuesFromComPort!M276)-(Calculated!$J$2))/1.28)/800),"")</f>
        <v/>
      </c>
      <c r="K276" t="str">
        <f>IF((ValuesFromComPort!N276)&lt;&gt;"",(((ValuesFromComPort!N276)-(Calculated!$K$2))/1.28/3200),"")</f>
        <v/>
      </c>
      <c r="L276" t="str">
        <f>IF((ValuesFromComPort!O276)&lt;&gt;"",((((ValuesFromComPort!O276)-(Calculated!$L$2))/1.28)/3.2),"")</f>
        <v/>
      </c>
      <c r="M276" t="str">
        <f>IF((ValuesFromComPort!P276)&lt;&gt;"",((((ValuesFromComPort!P276)-(Calculated!$M$2))/1.28)/16),"")</f>
        <v/>
      </c>
      <c r="N276" t="str">
        <f>IF((ValuesFromComPort!Q276)&lt;&gt;"",((((ValuesFromComPort!Q276)-(Calculated!$N$2))/1.28)/160),"")</f>
        <v/>
      </c>
      <c r="O276" t="str">
        <f>IF((ValuesFromComPort!AA276)&lt;&gt;"",(ValuesFromComPort!AA276),"")</f>
        <v/>
      </c>
      <c r="P276" t="str">
        <f>IF((ValuesFromComPort!AB276)&lt;&gt;"",((_xlfn.BITAND((ValuesFromComPort!AB276),1))*(ValuesFromComPort!AA276)*1)+100*(_xlfn.BITAND((ValuesFromComPort!AB276),1)),"")</f>
        <v/>
      </c>
      <c r="Q276" t="str">
        <f>IF((ValuesFromComPort!AB276)&lt;&gt;"",((_xlfn.BITAND((ValuesFromComPort!AB276),2))/2)*50,"")</f>
        <v/>
      </c>
      <c r="R276" t="str">
        <f>IF((ValuesFromComPort!AB276)&lt;&gt;"",((_xlfn.BITAND((ValuesFromComPort!AB276),4))/4)*60,"")</f>
        <v/>
      </c>
      <c r="S276" t="str">
        <f>IF((ValuesFromComPort!AB276)&lt;&gt;"",((_xlfn.BITAND((ValuesFromComPort!AB276),32))/32)*70,"")</f>
        <v/>
      </c>
    </row>
    <row r="277" spans="2:19" x14ac:dyDescent="0.25">
      <c r="B277" t="str">
        <f>IF((ValuesFromComPort!B277)&lt;&gt;"",((((ValuesFromComPort!B277)-(Calculated!$B$2))/1.28)/320),"")</f>
        <v/>
      </c>
      <c r="C277" t="str">
        <f>IF((ValuesFromComPort!C277)&lt;&gt;"",((((ValuesFromComPort!C277)-(Calculated!$C$2))/1.28)/320),"")</f>
        <v/>
      </c>
      <c r="D277" t="str">
        <f>IF((ValuesFromComPort!D277)&lt;&gt;"",((((ValuesFromComPort!D277)-(Calculated!$D$2))/1.28)/80),"")</f>
        <v/>
      </c>
      <c r="E277" t="str">
        <f>IF((ValuesFromComPort!F277)&lt;&gt;"",((((ValuesFromComPort!F277)-(Calculated!$E$2))/1.28)/80),"")</f>
        <v/>
      </c>
      <c r="F277" t="str">
        <f>IF((ValuesFromComPort!H277)&lt;&gt;"",((((ValuesFromComPort!H277)-(Calculated!$F$2))/1.28)/3.2),"")</f>
        <v/>
      </c>
      <c r="G277" t="str">
        <f>IF((ValuesFromComPort!I277)&lt;&gt;"",((((ValuesFromComPort!I277)-$G$2)*0.015625)/0.3),"")</f>
        <v/>
      </c>
      <c r="H277" t="str">
        <f>IF((ValuesFromComPort!J277)&lt;&gt;"",((((ValuesFromComPort!J277)-(Calculated!$H$2))/1.28)*3.2),"")</f>
        <v/>
      </c>
      <c r="I277" t="str">
        <f>IF((ValuesFromComPort!K277)&lt;&gt;"",((((ValuesFromComPort!K277)-(Calculated!$I$2))/1.28)/64),"")</f>
        <v/>
      </c>
      <c r="J277" t="str">
        <f>IF((ValuesFromComPort!M277)&lt;&gt;"",((((ValuesFromComPort!M277)-(Calculated!$J$2))/1.28)/800),"")</f>
        <v/>
      </c>
      <c r="K277" t="str">
        <f>IF((ValuesFromComPort!N277)&lt;&gt;"",(((ValuesFromComPort!N277)-(Calculated!$K$2))/1.28/3200),"")</f>
        <v/>
      </c>
      <c r="L277" t="str">
        <f>IF((ValuesFromComPort!O277)&lt;&gt;"",((((ValuesFromComPort!O277)-(Calculated!$L$2))/1.28)/3.2),"")</f>
        <v/>
      </c>
      <c r="M277" t="str">
        <f>IF((ValuesFromComPort!P277)&lt;&gt;"",((((ValuesFromComPort!P277)-(Calculated!$M$2))/1.28)/16),"")</f>
        <v/>
      </c>
      <c r="N277" t="str">
        <f>IF((ValuesFromComPort!Q277)&lt;&gt;"",((((ValuesFromComPort!Q277)-(Calculated!$N$2))/1.28)/160),"")</f>
        <v/>
      </c>
      <c r="O277" t="str">
        <f>IF((ValuesFromComPort!AA277)&lt;&gt;"",(ValuesFromComPort!AA277),"")</f>
        <v/>
      </c>
      <c r="P277" t="str">
        <f>IF((ValuesFromComPort!AB277)&lt;&gt;"",((_xlfn.BITAND((ValuesFromComPort!AB277),1))*(ValuesFromComPort!AA277)*1)+100*(_xlfn.BITAND((ValuesFromComPort!AB277),1)),"")</f>
        <v/>
      </c>
      <c r="Q277" t="str">
        <f>IF((ValuesFromComPort!AB277)&lt;&gt;"",((_xlfn.BITAND((ValuesFromComPort!AB277),2))/2)*50,"")</f>
        <v/>
      </c>
      <c r="R277" t="str">
        <f>IF((ValuesFromComPort!AB277)&lt;&gt;"",((_xlfn.BITAND((ValuesFromComPort!AB277),4))/4)*60,"")</f>
        <v/>
      </c>
      <c r="S277" t="str">
        <f>IF((ValuesFromComPort!AB277)&lt;&gt;"",((_xlfn.BITAND((ValuesFromComPort!AB277),32))/32)*70,"")</f>
        <v/>
      </c>
    </row>
    <row r="278" spans="2:19" x14ac:dyDescent="0.25">
      <c r="B278" t="str">
        <f>IF((ValuesFromComPort!B278)&lt;&gt;"",((((ValuesFromComPort!B278)-(Calculated!$B$2))/1.28)/320),"")</f>
        <v/>
      </c>
      <c r="C278" t="str">
        <f>IF((ValuesFromComPort!C278)&lt;&gt;"",((((ValuesFromComPort!C278)-(Calculated!$C$2))/1.28)/320),"")</f>
        <v/>
      </c>
      <c r="D278" t="str">
        <f>IF((ValuesFromComPort!D278)&lt;&gt;"",((((ValuesFromComPort!D278)-(Calculated!$D$2))/1.28)/80),"")</f>
        <v/>
      </c>
      <c r="E278" t="str">
        <f>IF((ValuesFromComPort!F278)&lt;&gt;"",((((ValuesFromComPort!F278)-(Calculated!$E$2))/1.28)/80),"")</f>
        <v/>
      </c>
      <c r="F278" t="str">
        <f>IF((ValuesFromComPort!H278)&lt;&gt;"",((((ValuesFromComPort!H278)-(Calculated!$F$2))/1.28)/3.2),"")</f>
        <v/>
      </c>
      <c r="G278" t="str">
        <f>IF((ValuesFromComPort!I278)&lt;&gt;"",((((ValuesFromComPort!I278)-$G$2)*0.015625)/0.3),"")</f>
        <v/>
      </c>
      <c r="H278" t="str">
        <f>IF((ValuesFromComPort!J278)&lt;&gt;"",((((ValuesFromComPort!J278)-(Calculated!$H$2))/1.28)*3.2),"")</f>
        <v/>
      </c>
      <c r="I278" t="str">
        <f>IF((ValuesFromComPort!K278)&lt;&gt;"",((((ValuesFromComPort!K278)-(Calculated!$I$2))/1.28)/64),"")</f>
        <v/>
      </c>
      <c r="J278" t="str">
        <f>IF((ValuesFromComPort!M278)&lt;&gt;"",((((ValuesFromComPort!M278)-(Calculated!$J$2))/1.28)/800),"")</f>
        <v/>
      </c>
      <c r="K278" t="str">
        <f>IF((ValuesFromComPort!N278)&lt;&gt;"",(((ValuesFromComPort!N278)-(Calculated!$K$2))/1.28/3200),"")</f>
        <v/>
      </c>
      <c r="L278" t="str">
        <f>IF((ValuesFromComPort!O278)&lt;&gt;"",((((ValuesFromComPort!O278)-(Calculated!$L$2))/1.28)/3.2),"")</f>
        <v/>
      </c>
      <c r="M278" t="str">
        <f>IF((ValuesFromComPort!P278)&lt;&gt;"",((((ValuesFromComPort!P278)-(Calculated!$M$2))/1.28)/16),"")</f>
        <v/>
      </c>
      <c r="N278" t="str">
        <f>IF((ValuesFromComPort!Q278)&lt;&gt;"",((((ValuesFromComPort!Q278)-(Calculated!$N$2))/1.28)/160),"")</f>
        <v/>
      </c>
      <c r="O278" t="str">
        <f>IF((ValuesFromComPort!AA278)&lt;&gt;"",(ValuesFromComPort!AA278),"")</f>
        <v/>
      </c>
      <c r="P278" t="str">
        <f>IF((ValuesFromComPort!AB278)&lt;&gt;"",((_xlfn.BITAND((ValuesFromComPort!AB278),1))*(ValuesFromComPort!AA278)*1)+100*(_xlfn.BITAND((ValuesFromComPort!AB278),1)),"")</f>
        <v/>
      </c>
      <c r="Q278" t="str">
        <f>IF((ValuesFromComPort!AB278)&lt;&gt;"",((_xlfn.BITAND((ValuesFromComPort!AB278),2))/2)*50,"")</f>
        <v/>
      </c>
      <c r="R278" t="str">
        <f>IF((ValuesFromComPort!AB278)&lt;&gt;"",((_xlfn.BITAND((ValuesFromComPort!AB278),4))/4)*60,"")</f>
        <v/>
      </c>
      <c r="S278" t="str">
        <f>IF((ValuesFromComPort!AB278)&lt;&gt;"",((_xlfn.BITAND((ValuesFromComPort!AB278),32))/32)*70,"")</f>
        <v/>
      </c>
    </row>
    <row r="279" spans="2:19" x14ac:dyDescent="0.25">
      <c r="B279" t="str">
        <f>IF((ValuesFromComPort!B279)&lt;&gt;"",((((ValuesFromComPort!B279)-(Calculated!$B$2))/1.28)/320),"")</f>
        <v/>
      </c>
      <c r="C279" t="str">
        <f>IF((ValuesFromComPort!C279)&lt;&gt;"",((((ValuesFromComPort!C279)-(Calculated!$C$2))/1.28)/320),"")</f>
        <v/>
      </c>
      <c r="D279" t="str">
        <f>IF((ValuesFromComPort!D279)&lt;&gt;"",((((ValuesFromComPort!D279)-(Calculated!$D$2))/1.28)/80),"")</f>
        <v/>
      </c>
      <c r="E279" t="str">
        <f>IF((ValuesFromComPort!F279)&lt;&gt;"",((((ValuesFromComPort!F279)-(Calculated!$E$2))/1.28)/80),"")</f>
        <v/>
      </c>
      <c r="F279" t="str">
        <f>IF((ValuesFromComPort!H279)&lt;&gt;"",((((ValuesFromComPort!H279)-(Calculated!$F$2))/1.28)/3.2),"")</f>
        <v/>
      </c>
      <c r="G279" t="str">
        <f>IF((ValuesFromComPort!I279)&lt;&gt;"",((((ValuesFromComPort!I279)-$G$2)*0.015625)/0.3),"")</f>
        <v/>
      </c>
      <c r="H279" t="str">
        <f>IF((ValuesFromComPort!J279)&lt;&gt;"",((((ValuesFromComPort!J279)-(Calculated!$H$2))/1.28)*3.2),"")</f>
        <v/>
      </c>
      <c r="I279" t="str">
        <f>IF((ValuesFromComPort!K279)&lt;&gt;"",((((ValuesFromComPort!K279)-(Calculated!$I$2))/1.28)/64),"")</f>
        <v/>
      </c>
      <c r="J279" t="str">
        <f>IF((ValuesFromComPort!M279)&lt;&gt;"",((((ValuesFromComPort!M279)-(Calculated!$J$2))/1.28)/800),"")</f>
        <v/>
      </c>
      <c r="K279" t="str">
        <f>IF((ValuesFromComPort!N279)&lt;&gt;"",(((ValuesFromComPort!N279)-(Calculated!$K$2))/1.28/3200),"")</f>
        <v/>
      </c>
      <c r="L279" t="str">
        <f>IF((ValuesFromComPort!O279)&lt;&gt;"",((((ValuesFromComPort!O279)-(Calculated!$L$2))/1.28)/3.2),"")</f>
        <v/>
      </c>
      <c r="M279" t="str">
        <f>IF((ValuesFromComPort!P279)&lt;&gt;"",((((ValuesFromComPort!P279)-(Calculated!$M$2))/1.28)/16),"")</f>
        <v/>
      </c>
      <c r="N279" t="str">
        <f>IF((ValuesFromComPort!Q279)&lt;&gt;"",((((ValuesFromComPort!Q279)-(Calculated!$N$2))/1.28)/160),"")</f>
        <v/>
      </c>
      <c r="O279" t="str">
        <f>IF((ValuesFromComPort!AA279)&lt;&gt;"",(ValuesFromComPort!AA279),"")</f>
        <v/>
      </c>
      <c r="P279" t="str">
        <f>IF((ValuesFromComPort!AB279)&lt;&gt;"",((_xlfn.BITAND((ValuesFromComPort!AB279),1))*(ValuesFromComPort!AA279)*1)+100*(_xlfn.BITAND((ValuesFromComPort!AB279),1)),"")</f>
        <v/>
      </c>
      <c r="Q279" t="str">
        <f>IF((ValuesFromComPort!AB279)&lt;&gt;"",((_xlfn.BITAND((ValuesFromComPort!AB279),2))/2)*50,"")</f>
        <v/>
      </c>
      <c r="R279" t="str">
        <f>IF((ValuesFromComPort!AB279)&lt;&gt;"",((_xlfn.BITAND((ValuesFromComPort!AB279),4))/4)*60,"")</f>
        <v/>
      </c>
      <c r="S279" t="str">
        <f>IF((ValuesFromComPort!AB279)&lt;&gt;"",((_xlfn.BITAND((ValuesFromComPort!AB279),32))/32)*70,"")</f>
        <v/>
      </c>
    </row>
    <row r="280" spans="2:19" x14ac:dyDescent="0.25">
      <c r="B280" t="str">
        <f>IF((ValuesFromComPort!B280)&lt;&gt;"",((((ValuesFromComPort!B280)-(Calculated!$B$2))/1.28)/320),"")</f>
        <v/>
      </c>
      <c r="C280" t="str">
        <f>IF((ValuesFromComPort!C280)&lt;&gt;"",((((ValuesFromComPort!C280)-(Calculated!$C$2))/1.28)/320),"")</f>
        <v/>
      </c>
      <c r="D280" t="str">
        <f>IF((ValuesFromComPort!D280)&lt;&gt;"",((((ValuesFromComPort!D280)-(Calculated!$D$2))/1.28)/80),"")</f>
        <v/>
      </c>
      <c r="E280" t="str">
        <f>IF((ValuesFromComPort!F280)&lt;&gt;"",((((ValuesFromComPort!F280)-(Calculated!$E$2))/1.28)/80),"")</f>
        <v/>
      </c>
      <c r="F280" t="str">
        <f>IF((ValuesFromComPort!H280)&lt;&gt;"",((((ValuesFromComPort!H280)-(Calculated!$F$2))/1.28)/3.2),"")</f>
        <v/>
      </c>
      <c r="G280" t="str">
        <f>IF((ValuesFromComPort!I280)&lt;&gt;"",((((ValuesFromComPort!I280)-$G$2)*0.015625)/0.3),"")</f>
        <v/>
      </c>
      <c r="H280" t="str">
        <f>IF((ValuesFromComPort!J280)&lt;&gt;"",((((ValuesFromComPort!J280)-(Calculated!$H$2))/1.28)*3.2),"")</f>
        <v/>
      </c>
      <c r="I280" t="str">
        <f>IF((ValuesFromComPort!K280)&lt;&gt;"",((((ValuesFromComPort!K280)-(Calculated!$I$2))/1.28)/64),"")</f>
        <v/>
      </c>
      <c r="J280" t="str">
        <f>IF((ValuesFromComPort!M280)&lt;&gt;"",((((ValuesFromComPort!M280)-(Calculated!$J$2))/1.28)/800),"")</f>
        <v/>
      </c>
      <c r="K280" t="str">
        <f>IF((ValuesFromComPort!N280)&lt;&gt;"",(((ValuesFromComPort!N280)-(Calculated!$K$2))/1.28/3200),"")</f>
        <v/>
      </c>
      <c r="L280" t="str">
        <f>IF((ValuesFromComPort!O280)&lt;&gt;"",((((ValuesFromComPort!O280)-(Calculated!$L$2))/1.28)/3.2),"")</f>
        <v/>
      </c>
      <c r="M280" t="str">
        <f>IF((ValuesFromComPort!P280)&lt;&gt;"",((((ValuesFromComPort!P280)-(Calculated!$M$2))/1.28)/16),"")</f>
        <v/>
      </c>
      <c r="N280" t="str">
        <f>IF((ValuesFromComPort!Q280)&lt;&gt;"",((((ValuesFromComPort!Q280)-(Calculated!$N$2))/1.28)/160),"")</f>
        <v/>
      </c>
      <c r="O280" t="str">
        <f>IF((ValuesFromComPort!AA280)&lt;&gt;"",(ValuesFromComPort!AA280),"")</f>
        <v/>
      </c>
      <c r="P280" t="str">
        <f>IF((ValuesFromComPort!AB280)&lt;&gt;"",((_xlfn.BITAND((ValuesFromComPort!AB280),1))*(ValuesFromComPort!AA280)*1)+100*(_xlfn.BITAND((ValuesFromComPort!AB280),1)),"")</f>
        <v/>
      </c>
      <c r="Q280" t="str">
        <f>IF((ValuesFromComPort!AB280)&lt;&gt;"",((_xlfn.BITAND((ValuesFromComPort!AB280),2))/2)*50,"")</f>
        <v/>
      </c>
      <c r="R280" t="str">
        <f>IF((ValuesFromComPort!AB280)&lt;&gt;"",((_xlfn.BITAND((ValuesFromComPort!AB280),4))/4)*60,"")</f>
        <v/>
      </c>
      <c r="S280" t="str">
        <f>IF((ValuesFromComPort!AB280)&lt;&gt;"",((_xlfn.BITAND((ValuesFromComPort!AB280),32))/32)*70,"")</f>
        <v/>
      </c>
    </row>
    <row r="281" spans="2:19" x14ac:dyDescent="0.25">
      <c r="B281" t="str">
        <f>IF((ValuesFromComPort!B281)&lt;&gt;"",((((ValuesFromComPort!B281)-(Calculated!$B$2))/1.28)/320),"")</f>
        <v/>
      </c>
      <c r="C281" t="str">
        <f>IF((ValuesFromComPort!C281)&lt;&gt;"",((((ValuesFromComPort!C281)-(Calculated!$C$2))/1.28)/320),"")</f>
        <v/>
      </c>
      <c r="D281" t="str">
        <f>IF((ValuesFromComPort!D281)&lt;&gt;"",((((ValuesFromComPort!D281)-(Calculated!$D$2))/1.28)/80),"")</f>
        <v/>
      </c>
      <c r="E281" t="str">
        <f>IF((ValuesFromComPort!F281)&lt;&gt;"",((((ValuesFromComPort!F281)-(Calculated!$E$2))/1.28)/80),"")</f>
        <v/>
      </c>
      <c r="F281" t="str">
        <f>IF((ValuesFromComPort!H281)&lt;&gt;"",((((ValuesFromComPort!H281)-(Calculated!$F$2))/1.28)/3.2),"")</f>
        <v/>
      </c>
      <c r="G281" t="str">
        <f>IF((ValuesFromComPort!I281)&lt;&gt;"",((((ValuesFromComPort!I281)-$G$2)*0.015625)/0.3),"")</f>
        <v/>
      </c>
      <c r="H281" t="str">
        <f>IF((ValuesFromComPort!J281)&lt;&gt;"",((((ValuesFromComPort!J281)-(Calculated!$H$2))/1.28)*3.2),"")</f>
        <v/>
      </c>
      <c r="I281" t="str">
        <f>IF((ValuesFromComPort!K281)&lt;&gt;"",((((ValuesFromComPort!K281)-(Calculated!$I$2))/1.28)/64),"")</f>
        <v/>
      </c>
      <c r="J281" t="str">
        <f>IF((ValuesFromComPort!M281)&lt;&gt;"",((((ValuesFromComPort!M281)-(Calculated!$J$2))/1.28)/800),"")</f>
        <v/>
      </c>
      <c r="K281" t="str">
        <f>IF((ValuesFromComPort!N281)&lt;&gt;"",(((ValuesFromComPort!N281)-(Calculated!$K$2))/1.28/3200),"")</f>
        <v/>
      </c>
      <c r="L281" t="str">
        <f>IF((ValuesFromComPort!O281)&lt;&gt;"",((((ValuesFromComPort!O281)-(Calculated!$L$2))/1.28)/3.2),"")</f>
        <v/>
      </c>
      <c r="M281" t="str">
        <f>IF((ValuesFromComPort!P281)&lt;&gt;"",((((ValuesFromComPort!P281)-(Calculated!$M$2))/1.28)/16),"")</f>
        <v/>
      </c>
      <c r="N281" t="str">
        <f>IF((ValuesFromComPort!Q281)&lt;&gt;"",((((ValuesFromComPort!Q281)-(Calculated!$N$2))/1.28)/160),"")</f>
        <v/>
      </c>
      <c r="O281" t="str">
        <f>IF((ValuesFromComPort!AA281)&lt;&gt;"",(ValuesFromComPort!AA281),"")</f>
        <v/>
      </c>
      <c r="P281" t="str">
        <f>IF((ValuesFromComPort!AB281)&lt;&gt;"",((_xlfn.BITAND((ValuesFromComPort!AB281),1))*(ValuesFromComPort!AA281)*1)+100*(_xlfn.BITAND((ValuesFromComPort!AB281),1)),"")</f>
        <v/>
      </c>
      <c r="Q281" t="str">
        <f>IF((ValuesFromComPort!AB281)&lt;&gt;"",((_xlfn.BITAND((ValuesFromComPort!AB281),2))/2)*50,"")</f>
        <v/>
      </c>
      <c r="R281" t="str">
        <f>IF((ValuesFromComPort!AB281)&lt;&gt;"",((_xlfn.BITAND((ValuesFromComPort!AB281),4))/4)*60,"")</f>
        <v/>
      </c>
      <c r="S281" t="str">
        <f>IF((ValuesFromComPort!AB281)&lt;&gt;"",((_xlfn.BITAND((ValuesFromComPort!AB281),32))/32)*70,"")</f>
        <v/>
      </c>
    </row>
    <row r="282" spans="2:19" x14ac:dyDescent="0.25">
      <c r="B282" t="str">
        <f>IF((ValuesFromComPort!B282)&lt;&gt;"",((((ValuesFromComPort!B282)-(Calculated!$B$2))/1.28)/320),"")</f>
        <v/>
      </c>
      <c r="C282" t="str">
        <f>IF((ValuesFromComPort!C282)&lt;&gt;"",((((ValuesFromComPort!C282)-(Calculated!$C$2))/1.28)/320),"")</f>
        <v/>
      </c>
      <c r="D282" t="str">
        <f>IF((ValuesFromComPort!D282)&lt;&gt;"",((((ValuesFromComPort!D282)-(Calculated!$D$2))/1.28)/80),"")</f>
        <v/>
      </c>
      <c r="E282" t="str">
        <f>IF((ValuesFromComPort!F282)&lt;&gt;"",((((ValuesFromComPort!F282)-(Calculated!$E$2))/1.28)/80),"")</f>
        <v/>
      </c>
      <c r="F282" t="str">
        <f>IF((ValuesFromComPort!H282)&lt;&gt;"",((((ValuesFromComPort!H282)-(Calculated!$F$2))/1.28)/3.2),"")</f>
        <v/>
      </c>
      <c r="G282" t="str">
        <f>IF((ValuesFromComPort!I282)&lt;&gt;"",((((ValuesFromComPort!I282)-$G$2)*0.015625)/0.3),"")</f>
        <v/>
      </c>
      <c r="H282" t="str">
        <f>IF((ValuesFromComPort!J282)&lt;&gt;"",((((ValuesFromComPort!J282)-(Calculated!$H$2))/1.28)*3.2),"")</f>
        <v/>
      </c>
      <c r="I282" t="str">
        <f>IF((ValuesFromComPort!K282)&lt;&gt;"",((((ValuesFromComPort!K282)-(Calculated!$I$2))/1.28)/64),"")</f>
        <v/>
      </c>
      <c r="J282" t="str">
        <f>IF((ValuesFromComPort!M282)&lt;&gt;"",((((ValuesFromComPort!M282)-(Calculated!$J$2))/1.28)/800),"")</f>
        <v/>
      </c>
      <c r="K282" t="str">
        <f>IF((ValuesFromComPort!N282)&lt;&gt;"",(((ValuesFromComPort!N282)-(Calculated!$K$2))/1.28/3200),"")</f>
        <v/>
      </c>
      <c r="L282" t="str">
        <f>IF((ValuesFromComPort!O282)&lt;&gt;"",((((ValuesFromComPort!O282)-(Calculated!$L$2))/1.28)/3.2),"")</f>
        <v/>
      </c>
      <c r="M282" t="str">
        <f>IF((ValuesFromComPort!P282)&lt;&gt;"",((((ValuesFromComPort!P282)-(Calculated!$M$2))/1.28)/16),"")</f>
        <v/>
      </c>
      <c r="N282" t="str">
        <f>IF((ValuesFromComPort!Q282)&lt;&gt;"",((((ValuesFromComPort!Q282)-(Calculated!$N$2))/1.28)/160),"")</f>
        <v/>
      </c>
      <c r="O282" t="str">
        <f>IF((ValuesFromComPort!AA282)&lt;&gt;"",(ValuesFromComPort!AA282),"")</f>
        <v/>
      </c>
      <c r="P282" t="str">
        <f>IF((ValuesFromComPort!AB282)&lt;&gt;"",((_xlfn.BITAND((ValuesFromComPort!AB282),1))*(ValuesFromComPort!AA282)*1)+100*(_xlfn.BITAND((ValuesFromComPort!AB282),1)),"")</f>
        <v/>
      </c>
      <c r="Q282" t="str">
        <f>IF((ValuesFromComPort!AB282)&lt;&gt;"",((_xlfn.BITAND((ValuesFromComPort!AB282),2))/2)*50,"")</f>
        <v/>
      </c>
      <c r="R282" t="str">
        <f>IF((ValuesFromComPort!AB282)&lt;&gt;"",((_xlfn.BITAND((ValuesFromComPort!AB282),4))/4)*60,"")</f>
        <v/>
      </c>
      <c r="S282" t="str">
        <f>IF((ValuesFromComPort!AB282)&lt;&gt;"",((_xlfn.BITAND((ValuesFromComPort!AB282),32))/32)*70,"")</f>
        <v/>
      </c>
    </row>
    <row r="283" spans="2:19" x14ac:dyDescent="0.25">
      <c r="B283" t="str">
        <f>IF((ValuesFromComPort!B283)&lt;&gt;"",((((ValuesFromComPort!B283)-(Calculated!$B$2))/1.28)/320),"")</f>
        <v/>
      </c>
      <c r="C283" t="str">
        <f>IF((ValuesFromComPort!C283)&lt;&gt;"",((((ValuesFromComPort!C283)-(Calculated!$C$2))/1.28)/320),"")</f>
        <v/>
      </c>
      <c r="D283" t="str">
        <f>IF((ValuesFromComPort!D283)&lt;&gt;"",((((ValuesFromComPort!D283)-(Calculated!$D$2))/1.28)/80),"")</f>
        <v/>
      </c>
      <c r="E283" t="str">
        <f>IF((ValuesFromComPort!F283)&lt;&gt;"",((((ValuesFromComPort!F283)-(Calculated!$E$2))/1.28)/80),"")</f>
        <v/>
      </c>
      <c r="F283" t="str">
        <f>IF((ValuesFromComPort!H283)&lt;&gt;"",((((ValuesFromComPort!H283)-(Calculated!$F$2))/1.28)/3.2),"")</f>
        <v/>
      </c>
      <c r="G283" t="str">
        <f>IF((ValuesFromComPort!I283)&lt;&gt;"",((((ValuesFromComPort!I283)-$G$2)*0.015625)/0.3),"")</f>
        <v/>
      </c>
      <c r="H283" t="str">
        <f>IF((ValuesFromComPort!J283)&lt;&gt;"",((((ValuesFromComPort!J283)-(Calculated!$H$2))/1.28)*3.2),"")</f>
        <v/>
      </c>
      <c r="I283" t="str">
        <f>IF((ValuesFromComPort!K283)&lt;&gt;"",((((ValuesFromComPort!K283)-(Calculated!$I$2))/1.28)/64),"")</f>
        <v/>
      </c>
      <c r="J283" t="str">
        <f>IF((ValuesFromComPort!M283)&lt;&gt;"",((((ValuesFromComPort!M283)-(Calculated!$J$2))/1.28)/800),"")</f>
        <v/>
      </c>
      <c r="K283" t="str">
        <f>IF((ValuesFromComPort!N283)&lt;&gt;"",(((ValuesFromComPort!N283)-(Calculated!$K$2))/1.28/3200),"")</f>
        <v/>
      </c>
      <c r="L283" t="str">
        <f>IF((ValuesFromComPort!O283)&lt;&gt;"",((((ValuesFromComPort!O283)-(Calculated!$L$2))/1.28)/3.2),"")</f>
        <v/>
      </c>
      <c r="M283" t="str">
        <f>IF((ValuesFromComPort!P283)&lt;&gt;"",((((ValuesFromComPort!P283)-(Calculated!$M$2))/1.28)/16),"")</f>
        <v/>
      </c>
      <c r="N283" t="str">
        <f>IF((ValuesFromComPort!Q283)&lt;&gt;"",((((ValuesFromComPort!Q283)-(Calculated!$N$2))/1.28)/160),"")</f>
        <v/>
      </c>
      <c r="O283" t="str">
        <f>IF((ValuesFromComPort!AA283)&lt;&gt;"",(ValuesFromComPort!AA283),"")</f>
        <v/>
      </c>
      <c r="P283" t="str">
        <f>IF((ValuesFromComPort!AB283)&lt;&gt;"",((_xlfn.BITAND((ValuesFromComPort!AB283),1))*(ValuesFromComPort!AA283)*1)+100*(_xlfn.BITAND((ValuesFromComPort!AB283),1)),"")</f>
        <v/>
      </c>
      <c r="Q283" t="str">
        <f>IF((ValuesFromComPort!AB283)&lt;&gt;"",((_xlfn.BITAND((ValuesFromComPort!AB283),2))/2)*50,"")</f>
        <v/>
      </c>
      <c r="R283" t="str">
        <f>IF((ValuesFromComPort!AB283)&lt;&gt;"",((_xlfn.BITAND((ValuesFromComPort!AB283),4))/4)*60,"")</f>
        <v/>
      </c>
      <c r="S283" t="str">
        <f>IF((ValuesFromComPort!AB283)&lt;&gt;"",((_xlfn.BITAND((ValuesFromComPort!AB283),32))/32)*70,"")</f>
        <v/>
      </c>
    </row>
    <row r="284" spans="2:19" x14ac:dyDescent="0.25">
      <c r="B284" t="str">
        <f>IF((ValuesFromComPort!B284)&lt;&gt;"",((((ValuesFromComPort!B284)-(Calculated!$B$2))/1.28)/320),"")</f>
        <v/>
      </c>
      <c r="C284" t="str">
        <f>IF((ValuesFromComPort!C284)&lt;&gt;"",((((ValuesFromComPort!C284)-(Calculated!$C$2))/1.28)/320),"")</f>
        <v/>
      </c>
      <c r="D284" t="str">
        <f>IF((ValuesFromComPort!D284)&lt;&gt;"",((((ValuesFromComPort!D284)-(Calculated!$D$2))/1.28)/80),"")</f>
        <v/>
      </c>
      <c r="E284" t="str">
        <f>IF((ValuesFromComPort!F284)&lt;&gt;"",((((ValuesFromComPort!F284)-(Calculated!$E$2))/1.28)/80),"")</f>
        <v/>
      </c>
      <c r="F284" t="str">
        <f>IF((ValuesFromComPort!H284)&lt;&gt;"",((((ValuesFromComPort!H284)-(Calculated!$F$2))/1.28)/3.2),"")</f>
        <v/>
      </c>
      <c r="G284" t="str">
        <f>IF((ValuesFromComPort!I284)&lt;&gt;"",((((ValuesFromComPort!I284)-$G$2)*0.015625)/0.3),"")</f>
        <v/>
      </c>
      <c r="H284" t="str">
        <f>IF((ValuesFromComPort!J284)&lt;&gt;"",((((ValuesFromComPort!J284)-(Calculated!$H$2))/1.28)*3.2),"")</f>
        <v/>
      </c>
      <c r="I284" t="str">
        <f>IF((ValuesFromComPort!K284)&lt;&gt;"",((((ValuesFromComPort!K284)-(Calculated!$I$2))/1.28)/64),"")</f>
        <v/>
      </c>
      <c r="J284" t="str">
        <f>IF((ValuesFromComPort!M284)&lt;&gt;"",((((ValuesFromComPort!M284)-(Calculated!$J$2))/1.28)/800),"")</f>
        <v/>
      </c>
      <c r="K284" t="str">
        <f>IF((ValuesFromComPort!N284)&lt;&gt;"",(((ValuesFromComPort!N284)-(Calculated!$K$2))/1.28/3200),"")</f>
        <v/>
      </c>
      <c r="L284" t="str">
        <f>IF((ValuesFromComPort!O284)&lt;&gt;"",((((ValuesFromComPort!O284)-(Calculated!$L$2))/1.28)/3.2),"")</f>
        <v/>
      </c>
      <c r="M284" t="str">
        <f>IF((ValuesFromComPort!P284)&lt;&gt;"",((((ValuesFromComPort!P284)-(Calculated!$M$2))/1.28)/16),"")</f>
        <v/>
      </c>
      <c r="N284" t="str">
        <f>IF((ValuesFromComPort!Q284)&lt;&gt;"",((((ValuesFromComPort!Q284)-(Calculated!$N$2))/1.28)/160),"")</f>
        <v/>
      </c>
      <c r="O284" t="str">
        <f>IF((ValuesFromComPort!AA284)&lt;&gt;"",(ValuesFromComPort!AA284),"")</f>
        <v/>
      </c>
      <c r="P284" t="str">
        <f>IF((ValuesFromComPort!AB284)&lt;&gt;"",((_xlfn.BITAND((ValuesFromComPort!AB284),1))*(ValuesFromComPort!AA284)*1)+100*(_xlfn.BITAND((ValuesFromComPort!AB284),1)),"")</f>
        <v/>
      </c>
      <c r="Q284" t="str">
        <f>IF((ValuesFromComPort!AB284)&lt;&gt;"",((_xlfn.BITAND((ValuesFromComPort!AB284),2))/2)*50,"")</f>
        <v/>
      </c>
      <c r="R284" t="str">
        <f>IF((ValuesFromComPort!AB284)&lt;&gt;"",((_xlfn.BITAND((ValuesFromComPort!AB284),4))/4)*60,"")</f>
        <v/>
      </c>
      <c r="S284" t="str">
        <f>IF((ValuesFromComPort!AB284)&lt;&gt;"",((_xlfn.BITAND((ValuesFromComPort!AB284),32))/32)*70,"")</f>
        <v/>
      </c>
    </row>
    <row r="285" spans="2:19" x14ac:dyDescent="0.25">
      <c r="B285" t="str">
        <f>IF((ValuesFromComPort!B285)&lt;&gt;"",((((ValuesFromComPort!B285)-(Calculated!$B$2))/1.28)/320),"")</f>
        <v/>
      </c>
      <c r="C285" t="str">
        <f>IF((ValuesFromComPort!C285)&lt;&gt;"",((((ValuesFromComPort!C285)-(Calculated!$C$2))/1.28)/320),"")</f>
        <v/>
      </c>
      <c r="D285" t="str">
        <f>IF((ValuesFromComPort!D285)&lt;&gt;"",((((ValuesFromComPort!D285)-(Calculated!$D$2))/1.28)/80),"")</f>
        <v/>
      </c>
      <c r="E285" t="str">
        <f>IF((ValuesFromComPort!F285)&lt;&gt;"",((((ValuesFromComPort!F285)-(Calculated!$E$2))/1.28)/80),"")</f>
        <v/>
      </c>
      <c r="F285" t="str">
        <f>IF((ValuesFromComPort!H285)&lt;&gt;"",((((ValuesFromComPort!H285)-(Calculated!$F$2))/1.28)/3.2),"")</f>
        <v/>
      </c>
      <c r="G285" t="str">
        <f>IF((ValuesFromComPort!I285)&lt;&gt;"",((((ValuesFromComPort!I285)-$G$2)*0.015625)/0.3),"")</f>
        <v/>
      </c>
      <c r="H285" t="str">
        <f>IF((ValuesFromComPort!J285)&lt;&gt;"",((((ValuesFromComPort!J285)-(Calculated!$H$2))/1.28)*3.2),"")</f>
        <v/>
      </c>
      <c r="I285" t="str">
        <f>IF((ValuesFromComPort!K285)&lt;&gt;"",((((ValuesFromComPort!K285)-(Calculated!$I$2))/1.28)/64),"")</f>
        <v/>
      </c>
      <c r="J285" t="str">
        <f>IF((ValuesFromComPort!M285)&lt;&gt;"",((((ValuesFromComPort!M285)-(Calculated!$J$2))/1.28)/800),"")</f>
        <v/>
      </c>
      <c r="K285" t="str">
        <f>IF((ValuesFromComPort!N285)&lt;&gt;"",(((ValuesFromComPort!N285)-(Calculated!$K$2))/1.28/3200),"")</f>
        <v/>
      </c>
      <c r="L285" t="str">
        <f>IF((ValuesFromComPort!O285)&lt;&gt;"",((((ValuesFromComPort!O285)-(Calculated!$L$2))/1.28)/3.2),"")</f>
        <v/>
      </c>
      <c r="M285" t="str">
        <f>IF((ValuesFromComPort!P285)&lt;&gt;"",((((ValuesFromComPort!P285)-(Calculated!$M$2))/1.28)/16),"")</f>
        <v/>
      </c>
      <c r="N285" t="str">
        <f>IF((ValuesFromComPort!Q285)&lt;&gt;"",((((ValuesFromComPort!Q285)-(Calculated!$N$2))/1.28)/160),"")</f>
        <v/>
      </c>
      <c r="O285" t="str">
        <f>IF((ValuesFromComPort!AA285)&lt;&gt;"",(ValuesFromComPort!AA285),"")</f>
        <v/>
      </c>
      <c r="P285" t="str">
        <f>IF((ValuesFromComPort!AB285)&lt;&gt;"",((_xlfn.BITAND((ValuesFromComPort!AB285),1))*(ValuesFromComPort!AA285)*1)+100*(_xlfn.BITAND((ValuesFromComPort!AB285),1)),"")</f>
        <v/>
      </c>
      <c r="Q285" t="str">
        <f>IF((ValuesFromComPort!AB285)&lt;&gt;"",((_xlfn.BITAND((ValuesFromComPort!AB285),2))/2)*50,"")</f>
        <v/>
      </c>
      <c r="R285" t="str">
        <f>IF((ValuesFromComPort!AB285)&lt;&gt;"",((_xlfn.BITAND((ValuesFromComPort!AB285),4))/4)*60,"")</f>
        <v/>
      </c>
      <c r="S285" t="str">
        <f>IF((ValuesFromComPort!AB285)&lt;&gt;"",((_xlfn.BITAND((ValuesFromComPort!AB285),32))/32)*70,"")</f>
        <v/>
      </c>
    </row>
    <row r="286" spans="2:19" x14ac:dyDescent="0.25">
      <c r="B286" t="str">
        <f>IF((ValuesFromComPort!B286)&lt;&gt;"",((((ValuesFromComPort!B286)-(Calculated!$B$2))/1.28)/320),"")</f>
        <v/>
      </c>
      <c r="C286" t="str">
        <f>IF((ValuesFromComPort!C286)&lt;&gt;"",((((ValuesFromComPort!C286)-(Calculated!$C$2))/1.28)/320),"")</f>
        <v/>
      </c>
      <c r="D286" t="str">
        <f>IF((ValuesFromComPort!D286)&lt;&gt;"",((((ValuesFromComPort!D286)-(Calculated!$D$2))/1.28)/80),"")</f>
        <v/>
      </c>
      <c r="E286" t="str">
        <f>IF((ValuesFromComPort!F286)&lt;&gt;"",((((ValuesFromComPort!F286)-(Calculated!$E$2))/1.28)/80),"")</f>
        <v/>
      </c>
      <c r="F286" t="str">
        <f>IF((ValuesFromComPort!H286)&lt;&gt;"",((((ValuesFromComPort!H286)-(Calculated!$F$2))/1.28)/3.2),"")</f>
        <v/>
      </c>
      <c r="G286" t="str">
        <f>IF((ValuesFromComPort!I286)&lt;&gt;"",((((ValuesFromComPort!I286)-$G$2)*0.015625)/0.3),"")</f>
        <v/>
      </c>
      <c r="H286" t="str">
        <f>IF((ValuesFromComPort!J286)&lt;&gt;"",((((ValuesFromComPort!J286)-(Calculated!$H$2))/1.28)*3.2),"")</f>
        <v/>
      </c>
      <c r="I286" t="str">
        <f>IF((ValuesFromComPort!K286)&lt;&gt;"",((((ValuesFromComPort!K286)-(Calculated!$I$2))/1.28)/64),"")</f>
        <v/>
      </c>
      <c r="J286" t="str">
        <f>IF((ValuesFromComPort!M286)&lt;&gt;"",((((ValuesFromComPort!M286)-(Calculated!$J$2))/1.28)/800),"")</f>
        <v/>
      </c>
      <c r="K286" t="str">
        <f>IF((ValuesFromComPort!N286)&lt;&gt;"",(((ValuesFromComPort!N286)-(Calculated!$K$2))/1.28/3200),"")</f>
        <v/>
      </c>
      <c r="L286" t="str">
        <f>IF((ValuesFromComPort!O286)&lt;&gt;"",((((ValuesFromComPort!O286)-(Calculated!$L$2))/1.28)/3.2),"")</f>
        <v/>
      </c>
      <c r="M286" t="str">
        <f>IF((ValuesFromComPort!P286)&lt;&gt;"",((((ValuesFromComPort!P286)-(Calculated!$M$2))/1.28)/16),"")</f>
        <v/>
      </c>
      <c r="N286" t="str">
        <f>IF((ValuesFromComPort!Q286)&lt;&gt;"",((((ValuesFromComPort!Q286)-(Calculated!$N$2))/1.28)/160),"")</f>
        <v/>
      </c>
      <c r="O286" t="str">
        <f>IF((ValuesFromComPort!AA286)&lt;&gt;"",(ValuesFromComPort!AA286),"")</f>
        <v/>
      </c>
      <c r="P286" t="str">
        <f>IF((ValuesFromComPort!AB286)&lt;&gt;"",((_xlfn.BITAND((ValuesFromComPort!AB286),1))*(ValuesFromComPort!AA286)*1)+100*(_xlfn.BITAND((ValuesFromComPort!AB286),1)),"")</f>
        <v/>
      </c>
      <c r="Q286" t="str">
        <f>IF((ValuesFromComPort!AB286)&lt;&gt;"",((_xlfn.BITAND((ValuesFromComPort!AB286),2))/2)*50,"")</f>
        <v/>
      </c>
      <c r="R286" t="str">
        <f>IF((ValuesFromComPort!AB286)&lt;&gt;"",((_xlfn.BITAND((ValuesFromComPort!AB286),4))/4)*60,"")</f>
        <v/>
      </c>
      <c r="S286" t="str">
        <f>IF((ValuesFromComPort!AB286)&lt;&gt;"",((_xlfn.BITAND((ValuesFromComPort!AB286),32))/32)*70,"")</f>
        <v/>
      </c>
    </row>
    <row r="287" spans="2:19" x14ac:dyDescent="0.25">
      <c r="B287" t="str">
        <f>IF((ValuesFromComPort!B287)&lt;&gt;"",((((ValuesFromComPort!B287)-(Calculated!$B$2))/1.28)/320),"")</f>
        <v/>
      </c>
      <c r="C287" t="str">
        <f>IF((ValuesFromComPort!C287)&lt;&gt;"",((((ValuesFromComPort!C287)-(Calculated!$C$2))/1.28)/320),"")</f>
        <v/>
      </c>
      <c r="D287" t="str">
        <f>IF((ValuesFromComPort!D287)&lt;&gt;"",((((ValuesFromComPort!D287)-(Calculated!$D$2))/1.28)/80),"")</f>
        <v/>
      </c>
      <c r="E287" t="str">
        <f>IF((ValuesFromComPort!F287)&lt;&gt;"",((((ValuesFromComPort!F287)-(Calculated!$E$2))/1.28)/80),"")</f>
        <v/>
      </c>
      <c r="F287" t="str">
        <f>IF((ValuesFromComPort!H287)&lt;&gt;"",((((ValuesFromComPort!H287)-(Calculated!$F$2))/1.28)/3.2),"")</f>
        <v/>
      </c>
      <c r="G287" t="str">
        <f>IF((ValuesFromComPort!I287)&lt;&gt;"",((((ValuesFromComPort!I287)-$G$2)*0.015625)/0.3),"")</f>
        <v/>
      </c>
      <c r="H287" t="str">
        <f>IF((ValuesFromComPort!J287)&lt;&gt;"",((((ValuesFromComPort!J287)-(Calculated!$H$2))/1.28)*3.2),"")</f>
        <v/>
      </c>
      <c r="I287" t="str">
        <f>IF((ValuesFromComPort!K287)&lt;&gt;"",((((ValuesFromComPort!K287)-(Calculated!$I$2))/1.28)/64),"")</f>
        <v/>
      </c>
      <c r="J287" t="str">
        <f>IF((ValuesFromComPort!M287)&lt;&gt;"",((((ValuesFromComPort!M287)-(Calculated!$J$2))/1.28)/800),"")</f>
        <v/>
      </c>
      <c r="K287" t="str">
        <f>IF((ValuesFromComPort!N287)&lt;&gt;"",(((ValuesFromComPort!N287)-(Calculated!$K$2))/1.28/3200),"")</f>
        <v/>
      </c>
      <c r="L287" t="str">
        <f>IF((ValuesFromComPort!O287)&lt;&gt;"",((((ValuesFromComPort!O287)-(Calculated!$L$2))/1.28)/3.2),"")</f>
        <v/>
      </c>
      <c r="M287" t="str">
        <f>IF((ValuesFromComPort!P287)&lt;&gt;"",((((ValuesFromComPort!P287)-(Calculated!$M$2))/1.28)/16),"")</f>
        <v/>
      </c>
      <c r="N287" t="str">
        <f>IF((ValuesFromComPort!Q287)&lt;&gt;"",((((ValuesFromComPort!Q287)-(Calculated!$N$2))/1.28)/160),"")</f>
        <v/>
      </c>
      <c r="O287" t="str">
        <f>IF((ValuesFromComPort!AA287)&lt;&gt;"",(ValuesFromComPort!AA287),"")</f>
        <v/>
      </c>
      <c r="P287" t="str">
        <f>IF((ValuesFromComPort!AB287)&lt;&gt;"",((_xlfn.BITAND((ValuesFromComPort!AB287),1))*(ValuesFromComPort!AA287)*1)+100*(_xlfn.BITAND((ValuesFromComPort!AB287),1)),"")</f>
        <v/>
      </c>
      <c r="Q287" t="str">
        <f>IF((ValuesFromComPort!AB287)&lt;&gt;"",((_xlfn.BITAND((ValuesFromComPort!AB287),2))/2)*50,"")</f>
        <v/>
      </c>
      <c r="R287" t="str">
        <f>IF((ValuesFromComPort!AB287)&lt;&gt;"",((_xlfn.BITAND((ValuesFromComPort!AB287),4))/4)*60,"")</f>
        <v/>
      </c>
      <c r="S287" t="str">
        <f>IF((ValuesFromComPort!AB287)&lt;&gt;"",((_xlfn.BITAND((ValuesFromComPort!AB287),32))/32)*70,"")</f>
        <v/>
      </c>
    </row>
    <row r="288" spans="2:19" x14ac:dyDescent="0.25">
      <c r="B288" t="str">
        <f>IF((ValuesFromComPort!B288)&lt;&gt;"",((((ValuesFromComPort!B288)-(Calculated!$B$2))/1.28)/320),"")</f>
        <v/>
      </c>
      <c r="C288" t="str">
        <f>IF((ValuesFromComPort!C288)&lt;&gt;"",((((ValuesFromComPort!C288)-(Calculated!$C$2))/1.28)/320),"")</f>
        <v/>
      </c>
      <c r="D288" t="str">
        <f>IF((ValuesFromComPort!D288)&lt;&gt;"",((((ValuesFromComPort!D288)-(Calculated!$D$2))/1.28)/80),"")</f>
        <v/>
      </c>
      <c r="E288" t="str">
        <f>IF((ValuesFromComPort!F288)&lt;&gt;"",((((ValuesFromComPort!F288)-(Calculated!$E$2))/1.28)/80),"")</f>
        <v/>
      </c>
      <c r="F288" t="str">
        <f>IF((ValuesFromComPort!H288)&lt;&gt;"",((((ValuesFromComPort!H288)-(Calculated!$F$2))/1.28)/3.2),"")</f>
        <v/>
      </c>
      <c r="G288" t="str">
        <f>IF((ValuesFromComPort!I288)&lt;&gt;"",((((ValuesFromComPort!I288)-$G$2)*0.015625)/0.3),"")</f>
        <v/>
      </c>
      <c r="H288" t="str">
        <f>IF((ValuesFromComPort!J288)&lt;&gt;"",((((ValuesFromComPort!J288)-(Calculated!$H$2))/1.28)*3.2),"")</f>
        <v/>
      </c>
      <c r="I288" t="str">
        <f>IF((ValuesFromComPort!K288)&lt;&gt;"",((((ValuesFromComPort!K288)-(Calculated!$I$2))/1.28)/64),"")</f>
        <v/>
      </c>
      <c r="J288" t="str">
        <f>IF((ValuesFromComPort!M288)&lt;&gt;"",((((ValuesFromComPort!M288)-(Calculated!$J$2))/1.28)/800),"")</f>
        <v/>
      </c>
      <c r="K288" t="str">
        <f>IF((ValuesFromComPort!N288)&lt;&gt;"",(((ValuesFromComPort!N288)-(Calculated!$K$2))/1.28/3200),"")</f>
        <v/>
      </c>
      <c r="L288" t="str">
        <f>IF((ValuesFromComPort!O288)&lt;&gt;"",((((ValuesFromComPort!O288)-(Calculated!$L$2))/1.28)/3.2),"")</f>
        <v/>
      </c>
      <c r="M288" t="str">
        <f>IF((ValuesFromComPort!P288)&lt;&gt;"",((((ValuesFromComPort!P288)-(Calculated!$M$2))/1.28)/16),"")</f>
        <v/>
      </c>
      <c r="N288" t="str">
        <f>IF((ValuesFromComPort!Q288)&lt;&gt;"",((((ValuesFromComPort!Q288)-(Calculated!$N$2))/1.28)/160),"")</f>
        <v/>
      </c>
      <c r="O288" t="str">
        <f>IF((ValuesFromComPort!AA288)&lt;&gt;"",(ValuesFromComPort!AA288),"")</f>
        <v/>
      </c>
      <c r="P288" t="str">
        <f>IF((ValuesFromComPort!AB288)&lt;&gt;"",((_xlfn.BITAND((ValuesFromComPort!AB288),1))*(ValuesFromComPort!AA288)*1)+100*(_xlfn.BITAND((ValuesFromComPort!AB288),1)),"")</f>
        <v/>
      </c>
      <c r="Q288" t="str">
        <f>IF((ValuesFromComPort!AB288)&lt;&gt;"",((_xlfn.BITAND((ValuesFromComPort!AB288),2))/2)*50,"")</f>
        <v/>
      </c>
      <c r="R288" t="str">
        <f>IF((ValuesFromComPort!AB288)&lt;&gt;"",((_xlfn.BITAND((ValuesFromComPort!AB288),4))/4)*60,"")</f>
        <v/>
      </c>
      <c r="S288" t="str">
        <f>IF((ValuesFromComPort!AB288)&lt;&gt;"",((_xlfn.BITAND((ValuesFromComPort!AB288),32))/32)*70,"")</f>
        <v/>
      </c>
    </row>
    <row r="289" spans="2:19" x14ac:dyDescent="0.25">
      <c r="B289" t="str">
        <f>IF((ValuesFromComPort!B289)&lt;&gt;"",((((ValuesFromComPort!B289)-(Calculated!$B$2))/1.28)/320),"")</f>
        <v/>
      </c>
      <c r="C289" t="str">
        <f>IF((ValuesFromComPort!C289)&lt;&gt;"",((((ValuesFromComPort!C289)-(Calculated!$C$2))/1.28)/320),"")</f>
        <v/>
      </c>
      <c r="D289" t="str">
        <f>IF((ValuesFromComPort!D289)&lt;&gt;"",((((ValuesFromComPort!D289)-(Calculated!$D$2))/1.28)/80),"")</f>
        <v/>
      </c>
      <c r="E289" t="str">
        <f>IF((ValuesFromComPort!F289)&lt;&gt;"",((((ValuesFromComPort!F289)-(Calculated!$E$2))/1.28)/80),"")</f>
        <v/>
      </c>
      <c r="F289" t="str">
        <f>IF((ValuesFromComPort!H289)&lt;&gt;"",((((ValuesFromComPort!H289)-(Calculated!$F$2))/1.28)/3.2),"")</f>
        <v/>
      </c>
      <c r="G289" t="str">
        <f>IF((ValuesFromComPort!I289)&lt;&gt;"",((((ValuesFromComPort!I289)-$G$2)*0.015625)/0.3),"")</f>
        <v/>
      </c>
      <c r="H289" t="str">
        <f>IF((ValuesFromComPort!J289)&lt;&gt;"",((((ValuesFromComPort!J289)-(Calculated!$H$2))/1.28)*3.2),"")</f>
        <v/>
      </c>
      <c r="I289" t="str">
        <f>IF((ValuesFromComPort!K289)&lt;&gt;"",((((ValuesFromComPort!K289)-(Calculated!$I$2))/1.28)/64),"")</f>
        <v/>
      </c>
      <c r="J289" t="str">
        <f>IF((ValuesFromComPort!M289)&lt;&gt;"",((((ValuesFromComPort!M289)-(Calculated!$J$2))/1.28)/800),"")</f>
        <v/>
      </c>
      <c r="K289" t="str">
        <f>IF((ValuesFromComPort!N289)&lt;&gt;"",(((ValuesFromComPort!N289)-(Calculated!$K$2))/1.28/3200),"")</f>
        <v/>
      </c>
      <c r="L289" t="str">
        <f>IF((ValuesFromComPort!O289)&lt;&gt;"",((((ValuesFromComPort!O289)-(Calculated!$L$2))/1.28)/3.2),"")</f>
        <v/>
      </c>
      <c r="M289" t="str">
        <f>IF((ValuesFromComPort!P289)&lt;&gt;"",((((ValuesFromComPort!P289)-(Calculated!$M$2))/1.28)/16),"")</f>
        <v/>
      </c>
      <c r="N289" t="str">
        <f>IF((ValuesFromComPort!Q289)&lt;&gt;"",((((ValuesFromComPort!Q289)-(Calculated!$N$2))/1.28)/160),"")</f>
        <v/>
      </c>
      <c r="O289" t="str">
        <f>IF((ValuesFromComPort!AA289)&lt;&gt;"",(ValuesFromComPort!AA289),"")</f>
        <v/>
      </c>
      <c r="P289" t="str">
        <f>IF((ValuesFromComPort!AB289)&lt;&gt;"",((_xlfn.BITAND((ValuesFromComPort!AB289),1))*(ValuesFromComPort!AA289)*1)+100*(_xlfn.BITAND((ValuesFromComPort!AB289),1)),"")</f>
        <v/>
      </c>
      <c r="Q289" t="str">
        <f>IF((ValuesFromComPort!AB289)&lt;&gt;"",((_xlfn.BITAND((ValuesFromComPort!AB289),2))/2)*50,"")</f>
        <v/>
      </c>
      <c r="R289" t="str">
        <f>IF((ValuesFromComPort!AB289)&lt;&gt;"",((_xlfn.BITAND((ValuesFromComPort!AB289),4))/4)*60,"")</f>
        <v/>
      </c>
      <c r="S289" t="str">
        <f>IF((ValuesFromComPort!AB289)&lt;&gt;"",((_xlfn.BITAND((ValuesFromComPort!AB289),32))/32)*70,"")</f>
        <v/>
      </c>
    </row>
    <row r="290" spans="2:19" x14ac:dyDescent="0.25">
      <c r="B290" t="str">
        <f>IF((ValuesFromComPort!B290)&lt;&gt;"",((((ValuesFromComPort!B290)-(Calculated!$B$2))/1.28)/320),"")</f>
        <v/>
      </c>
      <c r="C290" t="str">
        <f>IF((ValuesFromComPort!C290)&lt;&gt;"",((((ValuesFromComPort!C290)-(Calculated!$C$2))/1.28)/320),"")</f>
        <v/>
      </c>
      <c r="D290" t="str">
        <f>IF((ValuesFromComPort!D290)&lt;&gt;"",((((ValuesFromComPort!D290)-(Calculated!$D$2))/1.28)/80),"")</f>
        <v/>
      </c>
      <c r="E290" t="str">
        <f>IF((ValuesFromComPort!F290)&lt;&gt;"",((((ValuesFromComPort!F290)-(Calculated!$E$2))/1.28)/80),"")</f>
        <v/>
      </c>
      <c r="F290" t="str">
        <f>IF((ValuesFromComPort!H290)&lt;&gt;"",((((ValuesFromComPort!H290)-(Calculated!$F$2))/1.28)/3.2),"")</f>
        <v/>
      </c>
      <c r="G290" t="str">
        <f>IF((ValuesFromComPort!I290)&lt;&gt;"",((((ValuesFromComPort!I290)-$G$2)*0.015625)/0.3),"")</f>
        <v/>
      </c>
      <c r="H290" t="str">
        <f>IF((ValuesFromComPort!J290)&lt;&gt;"",((((ValuesFromComPort!J290)-(Calculated!$H$2))/1.28)*3.2),"")</f>
        <v/>
      </c>
      <c r="I290" t="str">
        <f>IF((ValuesFromComPort!K290)&lt;&gt;"",((((ValuesFromComPort!K290)-(Calculated!$I$2))/1.28)/64),"")</f>
        <v/>
      </c>
      <c r="J290" t="str">
        <f>IF((ValuesFromComPort!M290)&lt;&gt;"",((((ValuesFromComPort!M290)-(Calculated!$J$2))/1.28)/800),"")</f>
        <v/>
      </c>
      <c r="K290" t="str">
        <f>IF((ValuesFromComPort!N290)&lt;&gt;"",(((ValuesFromComPort!N290)-(Calculated!$K$2))/1.28/3200),"")</f>
        <v/>
      </c>
      <c r="L290" t="str">
        <f>IF((ValuesFromComPort!O290)&lt;&gt;"",((((ValuesFromComPort!O290)-(Calculated!$L$2))/1.28)/3.2),"")</f>
        <v/>
      </c>
      <c r="M290" t="str">
        <f>IF((ValuesFromComPort!P290)&lt;&gt;"",((((ValuesFromComPort!P290)-(Calculated!$M$2))/1.28)/16),"")</f>
        <v/>
      </c>
      <c r="N290" t="str">
        <f>IF((ValuesFromComPort!Q290)&lt;&gt;"",((((ValuesFromComPort!Q290)-(Calculated!$N$2))/1.28)/160),"")</f>
        <v/>
      </c>
      <c r="O290" t="str">
        <f>IF((ValuesFromComPort!AA290)&lt;&gt;"",(ValuesFromComPort!AA290),"")</f>
        <v/>
      </c>
      <c r="P290" t="str">
        <f>IF((ValuesFromComPort!AB290)&lt;&gt;"",((_xlfn.BITAND((ValuesFromComPort!AB290),1))*(ValuesFromComPort!AA290)*1)+100*(_xlfn.BITAND((ValuesFromComPort!AB290),1)),"")</f>
        <v/>
      </c>
      <c r="Q290" t="str">
        <f>IF((ValuesFromComPort!AB290)&lt;&gt;"",((_xlfn.BITAND((ValuesFromComPort!AB290),2))/2)*50,"")</f>
        <v/>
      </c>
      <c r="R290" t="str">
        <f>IF((ValuesFromComPort!AB290)&lt;&gt;"",((_xlfn.BITAND((ValuesFromComPort!AB290),4))/4)*60,"")</f>
        <v/>
      </c>
      <c r="S290" t="str">
        <f>IF((ValuesFromComPort!AB290)&lt;&gt;"",((_xlfn.BITAND((ValuesFromComPort!AB290),32))/32)*70,"")</f>
        <v/>
      </c>
    </row>
    <row r="291" spans="2:19" x14ac:dyDescent="0.25">
      <c r="B291" t="str">
        <f>IF((ValuesFromComPort!B291)&lt;&gt;"",((((ValuesFromComPort!B291)-(Calculated!$B$2))/1.28)/320),"")</f>
        <v/>
      </c>
      <c r="C291" t="str">
        <f>IF((ValuesFromComPort!C291)&lt;&gt;"",((((ValuesFromComPort!C291)-(Calculated!$C$2))/1.28)/320),"")</f>
        <v/>
      </c>
      <c r="D291" t="str">
        <f>IF((ValuesFromComPort!D291)&lt;&gt;"",((((ValuesFromComPort!D291)-(Calculated!$D$2))/1.28)/80),"")</f>
        <v/>
      </c>
      <c r="E291" t="str">
        <f>IF((ValuesFromComPort!F291)&lt;&gt;"",((((ValuesFromComPort!F291)-(Calculated!$E$2))/1.28)/80),"")</f>
        <v/>
      </c>
      <c r="F291" t="str">
        <f>IF((ValuesFromComPort!H291)&lt;&gt;"",((((ValuesFromComPort!H291)-(Calculated!$F$2))/1.28)/3.2),"")</f>
        <v/>
      </c>
      <c r="G291" t="str">
        <f>IF((ValuesFromComPort!I291)&lt;&gt;"",((((ValuesFromComPort!I291)-$G$2)*0.015625)/0.3),"")</f>
        <v/>
      </c>
      <c r="H291" t="str">
        <f>IF((ValuesFromComPort!J291)&lt;&gt;"",((((ValuesFromComPort!J291)-(Calculated!$H$2))/1.28)*3.2),"")</f>
        <v/>
      </c>
      <c r="I291" t="str">
        <f>IF((ValuesFromComPort!K291)&lt;&gt;"",((((ValuesFromComPort!K291)-(Calculated!$I$2))/1.28)/64),"")</f>
        <v/>
      </c>
      <c r="J291" t="str">
        <f>IF((ValuesFromComPort!M291)&lt;&gt;"",((((ValuesFromComPort!M291)-(Calculated!$J$2))/1.28)/800),"")</f>
        <v/>
      </c>
      <c r="K291" t="str">
        <f>IF((ValuesFromComPort!N291)&lt;&gt;"",(((ValuesFromComPort!N291)-(Calculated!$K$2))/1.28/3200),"")</f>
        <v/>
      </c>
      <c r="L291" t="str">
        <f>IF((ValuesFromComPort!O291)&lt;&gt;"",((((ValuesFromComPort!O291)-(Calculated!$L$2))/1.28)/3.2),"")</f>
        <v/>
      </c>
      <c r="M291" t="str">
        <f>IF((ValuesFromComPort!P291)&lt;&gt;"",((((ValuesFromComPort!P291)-(Calculated!$M$2))/1.28)/16),"")</f>
        <v/>
      </c>
      <c r="N291" t="str">
        <f>IF((ValuesFromComPort!Q291)&lt;&gt;"",((((ValuesFromComPort!Q291)-(Calculated!$N$2))/1.28)/160),"")</f>
        <v/>
      </c>
      <c r="O291" t="str">
        <f>IF((ValuesFromComPort!AA291)&lt;&gt;"",(ValuesFromComPort!AA291),"")</f>
        <v/>
      </c>
      <c r="P291" t="str">
        <f>IF((ValuesFromComPort!AB291)&lt;&gt;"",((_xlfn.BITAND((ValuesFromComPort!AB291),1))*(ValuesFromComPort!AA291)*1)+100*(_xlfn.BITAND((ValuesFromComPort!AB291),1)),"")</f>
        <v/>
      </c>
      <c r="Q291" t="str">
        <f>IF((ValuesFromComPort!AB291)&lt;&gt;"",((_xlfn.BITAND((ValuesFromComPort!AB291),2))/2)*50,"")</f>
        <v/>
      </c>
      <c r="R291" t="str">
        <f>IF((ValuesFromComPort!AB291)&lt;&gt;"",((_xlfn.BITAND((ValuesFromComPort!AB291),4))/4)*60,"")</f>
        <v/>
      </c>
      <c r="S291" t="str">
        <f>IF((ValuesFromComPort!AB291)&lt;&gt;"",((_xlfn.BITAND((ValuesFromComPort!AB291),32))/32)*70,"")</f>
        <v/>
      </c>
    </row>
    <row r="292" spans="2:19" x14ac:dyDescent="0.25">
      <c r="B292" t="str">
        <f>IF((ValuesFromComPort!B292)&lt;&gt;"",((((ValuesFromComPort!B292)-(Calculated!$B$2))/1.28)/320),"")</f>
        <v/>
      </c>
      <c r="C292" t="str">
        <f>IF((ValuesFromComPort!C292)&lt;&gt;"",((((ValuesFromComPort!C292)-(Calculated!$C$2))/1.28)/320),"")</f>
        <v/>
      </c>
      <c r="D292" t="str">
        <f>IF((ValuesFromComPort!D292)&lt;&gt;"",((((ValuesFromComPort!D292)-(Calculated!$D$2))/1.28)/80),"")</f>
        <v/>
      </c>
      <c r="E292" t="str">
        <f>IF((ValuesFromComPort!F292)&lt;&gt;"",((((ValuesFromComPort!F292)-(Calculated!$E$2))/1.28)/80),"")</f>
        <v/>
      </c>
      <c r="F292" t="str">
        <f>IF((ValuesFromComPort!H292)&lt;&gt;"",((((ValuesFromComPort!H292)-(Calculated!$F$2))/1.28)/3.2),"")</f>
        <v/>
      </c>
      <c r="G292" t="str">
        <f>IF((ValuesFromComPort!I292)&lt;&gt;"",((((ValuesFromComPort!I292)-$G$2)*0.015625)/0.3),"")</f>
        <v/>
      </c>
      <c r="H292" t="str">
        <f>IF((ValuesFromComPort!J292)&lt;&gt;"",((((ValuesFromComPort!J292)-(Calculated!$H$2))/1.28)*3.2),"")</f>
        <v/>
      </c>
      <c r="I292" t="str">
        <f>IF((ValuesFromComPort!K292)&lt;&gt;"",((((ValuesFromComPort!K292)-(Calculated!$I$2))/1.28)/64),"")</f>
        <v/>
      </c>
      <c r="J292" t="str">
        <f>IF((ValuesFromComPort!M292)&lt;&gt;"",((((ValuesFromComPort!M292)-(Calculated!$J$2))/1.28)/800),"")</f>
        <v/>
      </c>
      <c r="K292" t="str">
        <f>IF((ValuesFromComPort!N292)&lt;&gt;"",(((ValuesFromComPort!N292)-(Calculated!$K$2))/1.28/3200),"")</f>
        <v/>
      </c>
      <c r="L292" t="str">
        <f>IF((ValuesFromComPort!O292)&lt;&gt;"",((((ValuesFromComPort!O292)-(Calculated!$L$2))/1.28)/3.2),"")</f>
        <v/>
      </c>
      <c r="M292" t="str">
        <f>IF((ValuesFromComPort!P292)&lt;&gt;"",((((ValuesFromComPort!P292)-(Calculated!$M$2))/1.28)/16),"")</f>
        <v/>
      </c>
      <c r="N292" t="str">
        <f>IF((ValuesFromComPort!Q292)&lt;&gt;"",((((ValuesFromComPort!Q292)-(Calculated!$N$2))/1.28)/160),"")</f>
        <v/>
      </c>
      <c r="O292" t="str">
        <f>IF((ValuesFromComPort!AA292)&lt;&gt;"",(ValuesFromComPort!AA292),"")</f>
        <v/>
      </c>
      <c r="P292" t="str">
        <f>IF((ValuesFromComPort!AB292)&lt;&gt;"",((_xlfn.BITAND((ValuesFromComPort!AB292),1))*(ValuesFromComPort!AA292)*1)+100*(_xlfn.BITAND((ValuesFromComPort!AB292),1)),"")</f>
        <v/>
      </c>
      <c r="Q292" t="str">
        <f>IF((ValuesFromComPort!AB292)&lt;&gt;"",((_xlfn.BITAND((ValuesFromComPort!AB292),2))/2)*50,"")</f>
        <v/>
      </c>
      <c r="R292" t="str">
        <f>IF((ValuesFromComPort!AB292)&lt;&gt;"",((_xlfn.BITAND((ValuesFromComPort!AB292),4))/4)*60,"")</f>
        <v/>
      </c>
      <c r="S292" t="str">
        <f>IF((ValuesFromComPort!AB292)&lt;&gt;"",((_xlfn.BITAND((ValuesFromComPort!AB292),32))/32)*70,"")</f>
        <v/>
      </c>
    </row>
    <row r="293" spans="2:19" x14ac:dyDescent="0.25">
      <c r="B293" t="str">
        <f>IF((ValuesFromComPort!B293)&lt;&gt;"",((((ValuesFromComPort!B293)-(Calculated!$B$2))/1.28)/320),"")</f>
        <v/>
      </c>
      <c r="C293" t="str">
        <f>IF((ValuesFromComPort!C293)&lt;&gt;"",((((ValuesFromComPort!C293)-(Calculated!$C$2))/1.28)/320),"")</f>
        <v/>
      </c>
      <c r="D293" t="str">
        <f>IF((ValuesFromComPort!D293)&lt;&gt;"",((((ValuesFromComPort!D293)-(Calculated!$D$2))/1.28)/80),"")</f>
        <v/>
      </c>
      <c r="E293" t="str">
        <f>IF((ValuesFromComPort!F293)&lt;&gt;"",((((ValuesFromComPort!F293)-(Calculated!$E$2))/1.28)/80),"")</f>
        <v/>
      </c>
      <c r="F293" t="str">
        <f>IF((ValuesFromComPort!H293)&lt;&gt;"",((((ValuesFromComPort!H293)-(Calculated!$F$2))/1.28)/3.2),"")</f>
        <v/>
      </c>
      <c r="G293" t="str">
        <f>IF((ValuesFromComPort!I293)&lt;&gt;"",((((ValuesFromComPort!I293)-$G$2)*0.015625)/0.3),"")</f>
        <v/>
      </c>
      <c r="H293" t="str">
        <f>IF((ValuesFromComPort!J293)&lt;&gt;"",((((ValuesFromComPort!J293)-(Calculated!$H$2))/1.28)*3.2),"")</f>
        <v/>
      </c>
      <c r="I293" t="str">
        <f>IF((ValuesFromComPort!K293)&lt;&gt;"",((((ValuesFromComPort!K293)-(Calculated!$I$2))/1.28)/64),"")</f>
        <v/>
      </c>
      <c r="J293" t="str">
        <f>IF((ValuesFromComPort!M293)&lt;&gt;"",((((ValuesFromComPort!M293)-(Calculated!$J$2))/1.28)/800),"")</f>
        <v/>
      </c>
      <c r="K293" t="str">
        <f>IF((ValuesFromComPort!N293)&lt;&gt;"",(((ValuesFromComPort!N293)-(Calculated!$K$2))/1.28/3200),"")</f>
        <v/>
      </c>
      <c r="L293" t="str">
        <f>IF((ValuesFromComPort!O293)&lt;&gt;"",((((ValuesFromComPort!O293)-(Calculated!$L$2))/1.28)/3.2),"")</f>
        <v/>
      </c>
      <c r="M293" t="str">
        <f>IF((ValuesFromComPort!P293)&lt;&gt;"",((((ValuesFromComPort!P293)-(Calculated!$M$2))/1.28)/16),"")</f>
        <v/>
      </c>
      <c r="N293" t="str">
        <f>IF((ValuesFromComPort!Q293)&lt;&gt;"",((((ValuesFromComPort!Q293)-(Calculated!$N$2))/1.28)/160),"")</f>
        <v/>
      </c>
      <c r="O293" t="str">
        <f>IF((ValuesFromComPort!AA293)&lt;&gt;"",(ValuesFromComPort!AA293),"")</f>
        <v/>
      </c>
      <c r="P293" t="str">
        <f>IF((ValuesFromComPort!AB293)&lt;&gt;"",((_xlfn.BITAND((ValuesFromComPort!AB293),1))*(ValuesFromComPort!AA293)*1)+100*(_xlfn.BITAND((ValuesFromComPort!AB293),1)),"")</f>
        <v/>
      </c>
      <c r="Q293" t="str">
        <f>IF((ValuesFromComPort!AB293)&lt;&gt;"",((_xlfn.BITAND((ValuesFromComPort!AB293),2))/2)*50,"")</f>
        <v/>
      </c>
      <c r="R293" t="str">
        <f>IF((ValuesFromComPort!AB293)&lt;&gt;"",((_xlfn.BITAND((ValuesFromComPort!AB293),4))/4)*60,"")</f>
        <v/>
      </c>
      <c r="S293" t="str">
        <f>IF((ValuesFromComPort!AB293)&lt;&gt;"",((_xlfn.BITAND((ValuesFromComPort!AB293),32))/32)*70,"")</f>
        <v/>
      </c>
    </row>
    <row r="294" spans="2:19" x14ac:dyDescent="0.25">
      <c r="B294" t="str">
        <f>IF((ValuesFromComPort!B294)&lt;&gt;"",((((ValuesFromComPort!B294)-(Calculated!$B$2))/1.28)/320),"")</f>
        <v/>
      </c>
      <c r="C294" t="str">
        <f>IF((ValuesFromComPort!C294)&lt;&gt;"",((((ValuesFromComPort!C294)-(Calculated!$C$2))/1.28)/320),"")</f>
        <v/>
      </c>
      <c r="D294" t="str">
        <f>IF((ValuesFromComPort!D294)&lt;&gt;"",((((ValuesFromComPort!D294)-(Calculated!$D$2))/1.28)/80),"")</f>
        <v/>
      </c>
      <c r="E294" t="str">
        <f>IF((ValuesFromComPort!F294)&lt;&gt;"",((((ValuesFromComPort!F294)-(Calculated!$E$2))/1.28)/80),"")</f>
        <v/>
      </c>
      <c r="F294" t="str">
        <f>IF((ValuesFromComPort!H294)&lt;&gt;"",((((ValuesFromComPort!H294)-(Calculated!$F$2))/1.28)/3.2),"")</f>
        <v/>
      </c>
      <c r="G294" t="str">
        <f>IF((ValuesFromComPort!I294)&lt;&gt;"",((((ValuesFromComPort!I294)-$G$2)*0.015625)/0.3),"")</f>
        <v/>
      </c>
      <c r="H294" t="str">
        <f>IF((ValuesFromComPort!J294)&lt;&gt;"",((((ValuesFromComPort!J294)-(Calculated!$H$2))/1.28)*3.2),"")</f>
        <v/>
      </c>
      <c r="I294" t="str">
        <f>IF((ValuesFromComPort!K294)&lt;&gt;"",((((ValuesFromComPort!K294)-(Calculated!$I$2))/1.28)/64),"")</f>
        <v/>
      </c>
      <c r="J294" t="str">
        <f>IF((ValuesFromComPort!M294)&lt;&gt;"",((((ValuesFromComPort!M294)-(Calculated!$J$2))/1.28)/800),"")</f>
        <v/>
      </c>
      <c r="K294" t="str">
        <f>IF((ValuesFromComPort!N294)&lt;&gt;"",(((ValuesFromComPort!N294)-(Calculated!$K$2))/1.28/3200),"")</f>
        <v/>
      </c>
      <c r="L294" t="str">
        <f>IF((ValuesFromComPort!O294)&lt;&gt;"",((((ValuesFromComPort!O294)-(Calculated!$L$2))/1.28)/3.2),"")</f>
        <v/>
      </c>
      <c r="M294" t="str">
        <f>IF((ValuesFromComPort!P294)&lt;&gt;"",((((ValuesFromComPort!P294)-(Calculated!$M$2))/1.28)/16),"")</f>
        <v/>
      </c>
      <c r="N294" t="str">
        <f>IF((ValuesFromComPort!Q294)&lt;&gt;"",((((ValuesFromComPort!Q294)-(Calculated!$N$2))/1.28)/160),"")</f>
        <v/>
      </c>
      <c r="O294" t="str">
        <f>IF((ValuesFromComPort!AA294)&lt;&gt;"",(ValuesFromComPort!AA294),"")</f>
        <v/>
      </c>
      <c r="P294" t="str">
        <f>IF((ValuesFromComPort!AB294)&lt;&gt;"",((_xlfn.BITAND((ValuesFromComPort!AB294),1))*(ValuesFromComPort!AA294)*1)+100*(_xlfn.BITAND((ValuesFromComPort!AB294),1)),"")</f>
        <v/>
      </c>
      <c r="Q294" t="str">
        <f>IF((ValuesFromComPort!AB294)&lt;&gt;"",((_xlfn.BITAND((ValuesFromComPort!AB294),2))/2)*50,"")</f>
        <v/>
      </c>
      <c r="R294" t="str">
        <f>IF((ValuesFromComPort!AB294)&lt;&gt;"",((_xlfn.BITAND((ValuesFromComPort!AB294),4))/4)*60,"")</f>
        <v/>
      </c>
      <c r="S294" t="str">
        <f>IF((ValuesFromComPort!AB294)&lt;&gt;"",((_xlfn.BITAND((ValuesFromComPort!AB294),32))/32)*70,"")</f>
        <v/>
      </c>
    </row>
    <row r="295" spans="2:19" x14ac:dyDescent="0.25">
      <c r="B295" t="str">
        <f>IF((ValuesFromComPort!B295)&lt;&gt;"",((((ValuesFromComPort!B295)-(Calculated!$B$2))/1.28)/320),"")</f>
        <v/>
      </c>
      <c r="C295" t="str">
        <f>IF((ValuesFromComPort!C295)&lt;&gt;"",((((ValuesFromComPort!C295)-(Calculated!$C$2))/1.28)/320),"")</f>
        <v/>
      </c>
      <c r="D295" t="str">
        <f>IF((ValuesFromComPort!D295)&lt;&gt;"",((((ValuesFromComPort!D295)-(Calculated!$D$2))/1.28)/80),"")</f>
        <v/>
      </c>
      <c r="E295" t="str">
        <f>IF((ValuesFromComPort!F295)&lt;&gt;"",((((ValuesFromComPort!F295)-(Calculated!$E$2))/1.28)/80),"")</f>
        <v/>
      </c>
      <c r="F295" t="str">
        <f>IF((ValuesFromComPort!H295)&lt;&gt;"",((((ValuesFromComPort!H295)-(Calculated!$F$2))/1.28)/3.2),"")</f>
        <v/>
      </c>
      <c r="G295" t="str">
        <f>IF((ValuesFromComPort!I295)&lt;&gt;"",((((ValuesFromComPort!I295)-$G$2)*0.015625)/0.3),"")</f>
        <v/>
      </c>
      <c r="H295" t="str">
        <f>IF((ValuesFromComPort!J295)&lt;&gt;"",((((ValuesFromComPort!J295)-(Calculated!$H$2))/1.28)*3.2),"")</f>
        <v/>
      </c>
      <c r="I295" t="str">
        <f>IF((ValuesFromComPort!K295)&lt;&gt;"",((((ValuesFromComPort!K295)-(Calculated!$I$2))/1.28)/64),"")</f>
        <v/>
      </c>
      <c r="J295" t="str">
        <f>IF((ValuesFromComPort!M295)&lt;&gt;"",((((ValuesFromComPort!M295)-(Calculated!$J$2))/1.28)/800),"")</f>
        <v/>
      </c>
      <c r="K295" t="str">
        <f>IF((ValuesFromComPort!N295)&lt;&gt;"",(((ValuesFromComPort!N295)-(Calculated!$K$2))/1.28/3200),"")</f>
        <v/>
      </c>
      <c r="L295" t="str">
        <f>IF((ValuesFromComPort!O295)&lt;&gt;"",((((ValuesFromComPort!O295)-(Calculated!$L$2))/1.28)/3.2),"")</f>
        <v/>
      </c>
      <c r="M295" t="str">
        <f>IF((ValuesFromComPort!P295)&lt;&gt;"",((((ValuesFromComPort!P295)-(Calculated!$M$2))/1.28)/16),"")</f>
        <v/>
      </c>
      <c r="N295" t="str">
        <f>IF((ValuesFromComPort!Q295)&lt;&gt;"",((((ValuesFromComPort!Q295)-(Calculated!$N$2))/1.28)/160),"")</f>
        <v/>
      </c>
      <c r="O295" t="str">
        <f>IF((ValuesFromComPort!AA295)&lt;&gt;"",(ValuesFromComPort!AA295),"")</f>
        <v/>
      </c>
      <c r="P295" t="str">
        <f>IF((ValuesFromComPort!AB295)&lt;&gt;"",((_xlfn.BITAND((ValuesFromComPort!AB295),1))*(ValuesFromComPort!AA295)*1)+100*(_xlfn.BITAND((ValuesFromComPort!AB295),1)),"")</f>
        <v/>
      </c>
      <c r="Q295" t="str">
        <f>IF((ValuesFromComPort!AB295)&lt;&gt;"",((_xlfn.BITAND((ValuesFromComPort!AB295),2))/2)*50,"")</f>
        <v/>
      </c>
      <c r="R295" t="str">
        <f>IF((ValuesFromComPort!AB295)&lt;&gt;"",((_xlfn.BITAND((ValuesFromComPort!AB295),4))/4)*60,"")</f>
        <v/>
      </c>
      <c r="S295" t="str">
        <f>IF((ValuesFromComPort!AB295)&lt;&gt;"",((_xlfn.BITAND((ValuesFromComPort!AB295),32))/32)*70,"")</f>
        <v/>
      </c>
    </row>
    <row r="296" spans="2:19" x14ac:dyDescent="0.25">
      <c r="B296" t="str">
        <f>IF((ValuesFromComPort!B296)&lt;&gt;"",((((ValuesFromComPort!B296)-(Calculated!$B$2))/1.28)/320),"")</f>
        <v/>
      </c>
      <c r="C296" t="str">
        <f>IF((ValuesFromComPort!C296)&lt;&gt;"",((((ValuesFromComPort!C296)-(Calculated!$C$2))/1.28)/320),"")</f>
        <v/>
      </c>
      <c r="D296" t="str">
        <f>IF((ValuesFromComPort!D296)&lt;&gt;"",((((ValuesFromComPort!D296)-(Calculated!$D$2))/1.28)/80),"")</f>
        <v/>
      </c>
      <c r="E296" t="str">
        <f>IF((ValuesFromComPort!F296)&lt;&gt;"",((((ValuesFromComPort!F296)-(Calculated!$E$2))/1.28)/80),"")</f>
        <v/>
      </c>
      <c r="F296" t="str">
        <f>IF((ValuesFromComPort!H296)&lt;&gt;"",((((ValuesFromComPort!H296)-(Calculated!$F$2))/1.28)/3.2),"")</f>
        <v/>
      </c>
      <c r="G296" t="str">
        <f>IF((ValuesFromComPort!I296)&lt;&gt;"",((((ValuesFromComPort!I296)-$G$2)*0.015625)/0.3),"")</f>
        <v/>
      </c>
      <c r="H296" t="str">
        <f>IF((ValuesFromComPort!J296)&lt;&gt;"",((((ValuesFromComPort!J296)-(Calculated!$H$2))/1.28)*3.2),"")</f>
        <v/>
      </c>
      <c r="I296" t="str">
        <f>IF((ValuesFromComPort!K296)&lt;&gt;"",((((ValuesFromComPort!K296)-(Calculated!$I$2))/1.28)/64),"")</f>
        <v/>
      </c>
      <c r="J296" t="str">
        <f>IF((ValuesFromComPort!M296)&lt;&gt;"",((((ValuesFromComPort!M296)-(Calculated!$J$2))/1.28)/800),"")</f>
        <v/>
      </c>
      <c r="K296" t="str">
        <f>IF((ValuesFromComPort!N296)&lt;&gt;"",(((ValuesFromComPort!N296)-(Calculated!$K$2))/1.28/3200),"")</f>
        <v/>
      </c>
      <c r="L296" t="str">
        <f>IF((ValuesFromComPort!O296)&lt;&gt;"",((((ValuesFromComPort!O296)-(Calculated!$L$2))/1.28)/3.2),"")</f>
        <v/>
      </c>
      <c r="M296" t="str">
        <f>IF((ValuesFromComPort!P296)&lt;&gt;"",((((ValuesFromComPort!P296)-(Calculated!$M$2))/1.28)/16),"")</f>
        <v/>
      </c>
      <c r="N296" t="str">
        <f>IF((ValuesFromComPort!Q296)&lt;&gt;"",((((ValuesFromComPort!Q296)-(Calculated!$N$2))/1.28)/160),"")</f>
        <v/>
      </c>
      <c r="O296" t="str">
        <f>IF((ValuesFromComPort!AA296)&lt;&gt;"",(ValuesFromComPort!AA296),"")</f>
        <v/>
      </c>
      <c r="P296" t="str">
        <f>IF((ValuesFromComPort!AB296)&lt;&gt;"",((_xlfn.BITAND((ValuesFromComPort!AB296),1))*(ValuesFromComPort!AA296)*1)+100*(_xlfn.BITAND((ValuesFromComPort!AB296),1)),"")</f>
        <v/>
      </c>
      <c r="Q296" t="str">
        <f>IF((ValuesFromComPort!AB296)&lt;&gt;"",((_xlfn.BITAND((ValuesFromComPort!AB296),2))/2)*50,"")</f>
        <v/>
      </c>
      <c r="R296" t="str">
        <f>IF((ValuesFromComPort!AB296)&lt;&gt;"",((_xlfn.BITAND((ValuesFromComPort!AB296),4))/4)*60,"")</f>
        <v/>
      </c>
      <c r="S296" t="str">
        <f>IF((ValuesFromComPort!AB296)&lt;&gt;"",((_xlfn.BITAND((ValuesFromComPort!AB296),32))/32)*70,"")</f>
        <v/>
      </c>
    </row>
    <row r="297" spans="2:19" x14ac:dyDescent="0.25">
      <c r="B297" t="str">
        <f>IF((ValuesFromComPort!B297)&lt;&gt;"",((((ValuesFromComPort!B297)-(Calculated!$B$2))/1.28)/320),"")</f>
        <v/>
      </c>
      <c r="C297" t="str">
        <f>IF((ValuesFromComPort!C297)&lt;&gt;"",((((ValuesFromComPort!C297)-(Calculated!$C$2))/1.28)/320),"")</f>
        <v/>
      </c>
      <c r="D297" t="str">
        <f>IF((ValuesFromComPort!D297)&lt;&gt;"",((((ValuesFromComPort!D297)-(Calculated!$D$2))/1.28)/80),"")</f>
        <v/>
      </c>
      <c r="E297" t="str">
        <f>IF((ValuesFromComPort!F297)&lt;&gt;"",((((ValuesFromComPort!F297)-(Calculated!$E$2))/1.28)/80),"")</f>
        <v/>
      </c>
      <c r="F297" t="str">
        <f>IF((ValuesFromComPort!H297)&lt;&gt;"",((((ValuesFromComPort!H297)-(Calculated!$F$2))/1.28)/3.2),"")</f>
        <v/>
      </c>
      <c r="G297" t="str">
        <f>IF((ValuesFromComPort!I297)&lt;&gt;"",((((ValuesFromComPort!I297)-$G$2)*0.015625)/0.3),"")</f>
        <v/>
      </c>
      <c r="H297" t="str">
        <f>IF((ValuesFromComPort!J297)&lt;&gt;"",((((ValuesFromComPort!J297)-(Calculated!$H$2))/1.28)*3.2),"")</f>
        <v/>
      </c>
      <c r="I297" t="str">
        <f>IF((ValuesFromComPort!K297)&lt;&gt;"",((((ValuesFromComPort!K297)-(Calculated!$I$2))/1.28)/64),"")</f>
        <v/>
      </c>
      <c r="J297" t="str">
        <f>IF((ValuesFromComPort!M297)&lt;&gt;"",((((ValuesFromComPort!M297)-(Calculated!$J$2))/1.28)/800),"")</f>
        <v/>
      </c>
      <c r="K297" t="str">
        <f>IF((ValuesFromComPort!N297)&lt;&gt;"",(((ValuesFromComPort!N297)-(Calculated!$K$2))/1.28/3200),"")</f>
        <v/>
      </c>
      <c r="L297" t="str">
        <f>IF((ValuesFromComPort!O297)&lt;&gt;"",((((ValuesFromComPort!O297)-(Calculated!$L$2))/1.28)/3.2),"")</f>
        <v/>
      </c>
      <c r="M297" t="str">
        <f>IF((ValuesFromComPort!P297)&lt;&gt;"",((((ValuesFromComPort!P297)-(Calculated!$M$2))/1.28)/16),"")</f>
        <v/>
      </c>
      <c r="N297" t="str">
        <f>IF((ValuesFromComPort!Q297)&lt;&gt;"",((((ValuesFromComPort!Q297)-(Calculated!$N$2))/1.28)/160),"")</f>
        <v/>
      </c>
      <c r="O297" t="str">
        <f>IF((ValuesFromComPort!AA297)&lt;&gt;"",(ValuesFromComPort!AA297),"")</f>
        <v/>
      </c>
      <c r="P297" t="str">
        <f>IF((ValuesFromComPort!AB297)&lt;&gt;"",((_xlfn.BITAND((ValuesFromComPort!AB297),1))*(ValuesFromComPort!AA297)*1)+100*(_xlfn.BITAND((ValuesFromComPort!AB297),1)),"")</f>
        <v/>
      </c>
      <c r="Q297" t="str">
        <f>IF((ValuesFromComPort!AB297)&lt;&gt;"",((_xlfn.BITAND((ValuesFromComPort!AB297),2))/2)*50,"")</f>
        <v/>
      </c>
      <c r="R297" t="str">
        <f>IF((ValuesFromComPort!AB297)&lt;&gt;"",((_xlfn.BITAND((ValuesFromComPort!AB297),4))/4)*60,"")</f>
        <v/>
      </c>
      <c r="S297" t="str">
        <f>IF((ValuesFromComPort!AB297)&lt;&gt;"",((_xlfn.BITAND((ValuesFromComPort!AB297),32))/32)*70,"")</f>
        <v/>
      </c>
    </row>
    <row r="298" spans="2:19" x14ac:dyDescent="0.25">
      <c r="B298" t="str">
        <f>IF((ValuesFromComPort!B298)&lt;&gt;"",((((ValuesFromComPort!B298)-(Calculated!$B$2))/1.28)/320),"")</f>
        <v/>
      </c>
      <c r="C298" t="str">
        <f>IF((ValuesFromComPort!C298)&lt;&gt;"",((((ValuesFromComPort!C298)-(Calculated!$C$2))/1.28)/320),"")</f>
        <v/>
      </c>
      <c r="D298" t="str">
        <f>IF((ValuesFromComPort!D298)&lt;&gt;"",((((ValuesFromComPort!D298)-(Calculated!$D$2))/1.28)/80),"")</f>
        <v/>
      </c>
      <c r="E298" t="str">
        <f>IF((ValuesFromComPort!F298)&lt;&gt;"",((((ValuesFromComPort!F298)-(Calculated!$E$2))/1.28)/80),"")</f>
        <v/>
      </c>
      <c r="F298" t="str">
        <f>IF((ValuesFromComPort!H298)&lt;&gt;"",((((ValuesFromComPort!H298)-(Calculated!$F$2))/1.28)/3.2),"")</f>
        <v/>
      </c>
      <c r="G298" t="str">
        <f>IF((ValuesFromComPort!I298)&lt;&gt;"",((((ValuesFromComPort!I298)-$G$2)*0.015625)/0.3),"")</f>
        <v/>
      </c>
      <c r="H298" t="str">
        <f>IF((ValuesFromComPort!J298)&lt;&gt;"",((((ValuesFromComPort!J298)-(Calculated!$H$2))/1.28)*3.2),"")</f>
        <v/>
      </c>
      <c r="I298" t="str">
        <f>IF((ValuesFromComPort!K298)&lt;&gt;"",((((ValuesFromComPort!K298)-(Calculated!$I$2))/1.28)/64),"")</f>
        <v/>
      </c>
      <c r="J298" t="str">
        <f>IF((ValuesFromComPort!M298)&lt;&gt;"",((((ValuesFromComPort!M298)-(Calculated!$J$2))/1.28)/800),"")</f>
        <v/>
      </c>
      <c r="K298" t="str">
        <f>IF((ValuesFromComPort!N298)&lt;&gt;"",(((ValuesFromComPort!N298)-(Calculated!$K$2))/1.28/3200),"")</f>
        <v/>
      </c>
      <c r="L298" t="str">
        <f>IF((ValuesFromComPort!O298)&lt;&gt;"",((((ValuesFromComPort!O298)-(Calculated!$L$2))/1.28)/3.2),"")</f>
        <v/>
      </c>
      <c r="M298" t="str">
        <f>IF((ValuesFromComPort!P298)&lt;&gt;"",((((ValuesFromComPort!P298)-(Calculated!$M$2))/1.28)/16),"")</f>
        <v/>
      </c>
      <c r="N298" t="str">
        <f>IF((ValuesFromComPort!Q298)&lt;&gt;"",((((ValuesFromComPort!Q298)-(Calculated!$N$2))/1.28)/160),"")</f>
        <v/>
      </c>
      <c r="O298" t="str">
        <f>IF((ValuesFromComPort!AA298)&lt;&gt;"",(ValuesFromComPort!AA298),"")</f>
        <v/>
      </c>
      <c r="P298" t="str">
        <f>IF((ValuesFromComPort!AB298)&lt;&gt;"",((_xlfn.BITAND((ValuesFromComPort!AB298),1))*(ValuesFromComPort!AA298)*1)+100*(_xlfn.BITAND((ValuesFromComPort!AB298),1)),"")</f>
        <v/>
      </c>
      <c r="Q298" t="str">
        <f>IF((ValuesFromComPort!AB298)&lt;&gt;"",((_xlfn.BITAND((ValuesFromComPort!AB298),2))/2)*50,"")</f>
        <v/>
      </c>
      <c r="R298" t="str">
        <f>IF((ValuesFromComPort!AB298)&lt;&gt;"",((_xlfn.BITAND((ValuesFromComPort!AB298),4))/4)*60,"")</f>
        <v/>
      </c>
      <c r="S298" t="str">
        <f>IF((ValuesFromComPort!AB298)&lt;&gt;"",((_xlfn.BITAND((ValuesFromComPort!AB298),32))/32)*70,"")</f>
        <v/>
      </c>
    </row>
    <row r="299" spans="2:19" x14ac:dyDescent="0.25">
      <c r="B299" t="str">
        <f>IF((ValuesFromComPort!B299)&lt;&gt;"",((((ValuesFromComPort!B299)-(Calculated!$B$2))/1.28)/320),"")</f>
        <v/>
      </c>
      <c r="C299" t="str">
        <f>IF((ValuesFromComPort!C299)&lt;&gt;"",((((ValuesFromComPort!C299)-(Calculated!$C$2))/1.28)/320),"")</f>
        <v/>
      </c>
      <c r="D299" t="str">
        <f>IF((ValuesFromComPort!D299)&lt;&gt;"",((((ValuesFromComPort!D299)-(Calculated!$D$2))/1.28)/80),"")</f>
        <v/>
      </c>
      <c r="E299" t="str">
        <f>IF((ValuesFromComPort!F299)&lt;&gt;"",((((ValuesFromComPort!F299)-(Calculated!$E$2))/1.28)/80),"")</f>
        <v/>
      </c>
      <c r="F299" t="str">
        <f>IF((ValuesFromComPort!H299)&lt;&gt;"",((((ValuesFromComPort!H299)-(Calculated!$F$2))/1.28)/3.2),"")</f>
        <v/>
      </c>
      <c r="G299" t="str">
        <f>IF((ValuesFromComPort!I299)&lt;&gt;"",((((ValuesFromComPort!I299)-$G$2)*0.015625)/0.3),"")</f>
        <v/>
      </c>
      <c r="H299" t="str">
        <f>IF((ValuesFromComPort!J299)&lt;&gt;"",((((ValuesFromComPort!J299)-(Calculated!$H$2))/1.28)*3.2),"")</f>
        <v/>
      </c>
      <c r="I299" t="str">
        <f>IF((ValuesFromComPort!K299)&lt;&gt;"",((((ValuesFromComPort!K299)-(Calculated!$I$2))/1.28)/64),"")</f>
        <v/>
      </c>
      <c r="J299" t="str">
        <f>IF((ValuesFromComPort!M299)&lt;&gt;"",((((ValuesFromComPort!M299)-(Calculated!$J$2))/1.28)/800),"")</f>
        <v/>
      </c>
      <c r="K299" t="str">
        <f>IF((ValuesFromComPort!N299)&lt;&gt;"",(((ValuesFromComPort!N299)-(Calculated!$K$2))/1.28/3200),"")</f>
        <v/>
      </c>
      <c r="L299" t="str">
        <f>IF((ValuesFromComPort!O299)&lt;&gt;"",((((ValuesFromComPort!O299)-(Calculated!$L$2))/1.28)/3.2),"")</f>
        <v/>
      </c>
      <c r="M299" t="str">
        <f>IF((ValuesFromComPort!P299)&lt;&gt;"",((((ValuesFromComPort!P299)-(Calculated!$M$2))/1.28)/16),"")</f>
        <v/>
      </c>
      <c r="N299" t="str">
        <f>IF((ValuesFromComPort!Q299)&lt;&gt;"",((((ValuesFromComPort!Q299)-(Calculated!$N$2))/1.28)/160),"")</f>
        <v/>
      </c>
      <c r="O299" t="str">
        <f>IF((ValuesFromComPort!AA299)&lt;&gt;"",(ValuesFromComPort!AA299),"")</f>
        <v/>
      </c>
      <c r="P299" t="str">
        <f>IF((ValuesFromComPort!AB299)&lt;&gt;"",((_xlfn.BITAND((ValuesFromComPort!AB299),1))*(ValuesFromComPort!AA299)*1)+100*(_xlfn.BITAND((ValuesFromComPort!AB299),1)),"")</f>
        <v/>
      </c>
      <c r="Q299" t="str">
        <f>IF((ValuesFromComPort!AB299)&lt;&gt;"",((_xlfn.BITAND((ValuesFromComPort!AB299),2))/2)*50,"")</f>
        <v/>
      </c>
      <c r="R299" t="str">
        <f>IF((ValuesFromComPort!AB299)&lt;&gt;"",((_xlfn.BITAND((ValuesFromComPort!AB299),4))/4)*60,"")</f>
        <v/>
      </c>
      <c r="S299" t="str">
        <f>IF((ValuesFromComPort!AB299)&lt;&gt;"",((_xlfn.BITAND((ValuesFromComPort!AB299),32))/32)*70,"")</f>
        <v/>
      </c>
    </row>
    <row r="300" spans="2:19" x14ac:dyDescent="0.25">
      <c r="B300" t="str">
        <f>IF((ValuesFromComPort!B300)&lt;&gt;"",((((ValuesFromComPort!B300)-(Calculated!$B$2))/1.28)/320),"")</f>
        <v/>
      </c>
      <c r="C300" t="str">
        <f>IF((ValuesFromComPort!C300)&lt;&gt;"",((((ValuesFromComPort!C300)-(Calculated!$C$2))/1.28)/320),"")</f>
        <v/>
      </c>
      <c r="D300" t="str">
        <f>IF((ValuesFromComPort!D300)&lt;&gt;"",((((ValuesFromComPort!D300)-(Calculated!$D$2))/1.28)/80),"")</f>
        <v/>
      </c>
      <c r="E300" t="str">
        <f>IF((ValuesFromComPort!F300)&lt;&gt;"",((((ValuesFromComPort!F300)-(Calculated!$E$2))/1.28)/80),"")</f>
        <v/>
      </c>
      <c r="F300" t="str">
        <f>IF((ValuesFromComPort!H300)&lt;&gt;"",((((ValuesFromComPort!H300)-(Calculated!$F$2))/1.28)/3.2),"")</f>
        <v/>
      </c>
      <c r="G300" t="str">
        <f>IF((ValuesFromComPort!I300)&lt;&gt;"",((((ValuesFromComPort!I300)-$G$2)*0.015625)/0.3),"")</f>
        <v/>
      </c>
      <c r="H300" t="str">
        <f>IF((ValuesFromComPort!J300)&lt;&gt;"",((((ValuesFromComPort!J300)-(Calculated!$H$2))/1.28)*3.2),"")</f>
        <v/>
      </c>
      <c r="I300" t="str">
        <f>IF((ValuesFromComPort!K300)&lt;&gt;"",((((ValuesFromComPort!K300)-(Calculated!$I$2))/1.28)/64),"")</f>
        <v/>
      </c>
      <c r="J300" t="str">
        <f>IF((ValuesFromComPort!M300)&lt;&gt;"",((((ValuesFromComPort!M300)-(Calculated!$J$2))/1.28)/800),"")</f>
        <v/>
      </c>
      <c r="K300" t="str">
        <f>IF((ValuesFromComPort!N300)&lt;&gt;"",(((ValuesFromComPort!N300)-(Calculated!$K$2))/1.28/3200),"")</f>
        <v/>
      </c>
      <c r="L300" t="str">
        <f>IF((ValuesFromComPort!O300)&lt;&gt;"",((((ValuesFromComPort!O300)-(Calculated!$L$2))/1.28)/3.2),"")</f>
        <v/>
      </c>
      <c r="M300" t="str">
        <f>IF((ValuesFromComPort!P300)&lt;&gt;"",((((ValuesFromComPort!P300)-(Calculated!$M$2))/1.28)/16),"")</f>
        <v/>
      </c>
      <c r="N300" t="str">
        <f>IF((ValuesFromComPort!Q300)&lt;&gt;"",((((ValuesFromComPort!Q300)-(Calculated!$N$2))/1.28)/160),"")</f>
        <v/>
      </c>
      <c r="O300" t="str">
        <f>IF((ValuesFromComPort!AA300)&lt;&gt;"",(ValuesFromComPort!AA300),"")</f>
        <v/>
      </c>
      <c r="P300" t="str">
        <f>IF((ValuesFromComPort!AB300)&lt;&gt;"",((_xlfn.BITAND((ValuesFromComPort!AB300),1))*(ValuesFromComPort!AA300)*1)+100*(_xlfn.BITAND((ValuesFromComPort!AB300),1)),"")</f>
        <v/>
      </c>
      <c r="Q300" t="str">
        <f>IF((ValuesFromComPort!AB300)&lt;&gt;"",((_xlfn.BITAND((ValuesFromComPort!AB300),2))/2)*50,"")</f>
        <v/>
      </c>
      <c r="R300" t="str">
        <f>IF((ValuesFromComPort!AB300)&lt;&gt;"",((_xlfn.BITAND((ValuesFromComPort!AB300),4))/4)*60,"")</f>
        <v/>
      </c>
      <c r="S300" t="str">
        <f>IF((ValuesFromComPort!AB300)&lt;&gt;"",((_xlfn.BITAND((ValuesFromComPort!AB300),32))/32)*70,"")</f>
        <v/>
      </c>
    </row>
    <row r="301" spans="2:19" x14ac:dyDescent="0.25">
      <c r="B301" t="str">
        <f>IF((ValuesFromComPort!B301)&lt;&gt;"",((((ValuesFromComPort!B301)-(Calculated!$B$2))/1.28)/320),"")</f>
        <v/>
      </c>
      <c r="C301" t="str">
        <f>IF((ValuesFromComPort!C301)&lt;&gt;"",((((ValuesFromComPort!C301)-(Calculated!$C$2))/1.28)/320),"")</f>
        <v/>
      </c>
      <c r="D301" t="str">
        <f>IF((ValuesFromComPort!D301)&lt;&gt;"",((((ValuesFromComPort!D301)-(Calculated!$D$2))/1.28)/80),"")</f>
        <v/>
      </c>
      <c r="E301" t="str">
        <f>IF((ValuesFromComPort!F301)&lt;&gt;"",((((ValuesFromComPort!F301)-(Calculated!$E$2))/1.28)/80),"")</f>
        <v/>
      </c>
      <c r="F301" t="str">
        <f>IF((ValuesFromComPort!H301)&lt;&gt;"",((((ValuesFromComPort!H301)-(Calculated!$F$2))/1.28)/3.2),"")</f>
        <v/>
      </c>
      <c r="G301" t="str">
        <f>IF((ValuesFromComPort!I301)&lt;&gt;"",((((ValuesFromComPort!I301)-$G$2)*0.015625)/0.3),"")</f>
        <v/>
      </c>
      <c r="H301" t="str">
        <f>IF((ValuesFromComPort!J301)&lt;&gt;"",((((ValuesFromComPort!J301)-(Calculated!$H$2))/1.28)*3.2),"")</f>
        <v/>
      </c>
      <c r="I301" t="str">
        <f>IF((ValuesFromComPort!K301)&lt;&gt;"",((((ValuesFromComPort!K301)-(Calculated!$I$2))/1.28)/64),"")</f>
        <v/>
      </c>
      <c r="J301" t="str">
        <f>IF((ValuesFromComPort!M301)&lt;&gt;"",((((ValuesFromComPort!M301)-(Calculated!$J$2))/1.28)/800),"")</f>
        <v/>
      </c>
      <c r="K301" t="str">
        <f>IF((ValuesFromComPort!N301)&lt;&gt;"",(((ValuesFromComPort!N301)-(Calculated!$K$2))/1.28/3200),"")</f>
        <v/>
      </c>
      <c r="L301" t="str">
        <f>IF((ValuesFromComPort!O301)&lt;&gt;"",((((ValuesFromComPort!O301)-(Calculated!$L$2))/1.28)/3.2),"")</f>
        <v/>
      </c>
      <c r="M301" t="str">
        <f>IF((ValuesFromComPort!P301)&lt;&gt;"",((((ValuesFromComPort!P301)-(Calculated!$M$2))/1.28)/16),"")</f>
        <v/>
      </c>
      <c r="N301" t="str">
        <f>IF((ValuesFromComPort!Q301)&lt;&gt;"",((((ValuesFromComPort!Q301)-(Calculated!$N$2))/1.28)/160),"")</f>
        <v/>
      </c>
      <c r="O301" t="str">
        <f>IF((ValuesFromComPort!AA301)&lt;&gt;"",(ValuesFromComPort!AA301),"")</f>
        <v/>
      </c>
      <c r="P301" t="str">
        <f>IF((ValuesFromComPort!AB301)&lt;&gt;"",((_xlfn.BITAND((ValuesFromComPort!AB301),1))*(ValuesFromComPort!AA301)*1)+100*(_xlfn.BITAND((ValuesFromComPort!AB301),1)),"")</f>
        <v/>
      </c>
      <c r="Q301" t="str">
        <f>IF((ValuesFromComPort!AB301)&lt;&gt;"",((_xlfn.BITAND((ValuesFromComPort!AB301),2))/2)*50,"")</f>
        <v/>
      </c>
      <c r="R301" t="str">
        <f>IF((ValuesFromComPort!AB301)&lt;&gt;"",((_xlfn.BITAND((ValuesFromComPort!AB301),4))/4)*60,"")</f>
        <v/>
      </c>
      <c r="S301" t="str">
        <f>IF((ValuesFromComPort!AB301)&lt;&gt;"",((_xlfn.BITAND((ValuesFromComPort!AB301),32))/32)*70,"")</f>
        <v/>
      </c>
    </row>
    <row r="302" spans="2:19" x14ac:dyDescent="0.25">
      <c r="B302" t="str">
        <f>IF((ValuesFromComPort!B302)&lt;&gt;"",((((ValuesFromComPort!B302)-(Calculated!$B$2))/1.28)/320),"")</f>
        <v/>
      </c>
      <c r="C302" t="str">
        <f>IF((ValuesFromComPort!C302)&lt;&gt;"",((((ValuesFromComPort!C302)-(Calculated!$C$2))/1.28)/320),"")</f>
        <v/>
      </c>
      <c r="D302" t="str">
        <f>IF((ValuesFromComPort!D302)&lt;&gt;"",((((ValuesFromComPort!D302)-(Calculated!$D$2))/1.28)/80),"")</f>
        <v/>
      </c>
      <c r="E302" t="str">
        <f>IF((ValuesFromComPort!F302)&lt;&gt;"",((((ValuesFromComPort!F302)-(Calculated!$E$2))/1.28)/80),"")</f>
        <v/>
      </c>
      <c r="F302" t="str">
        <f>IF((ValuesFromComPort!H302)&lt;&gt;"",((((ValuesFromComPort!H302)-(Calculated!$F$2))/1.28)/3.2),"")</f>
        <v/>
      </c>
      <c r="G302" t="str">
        <f>IF((ValuesFromComPort!I302)&lt;&gt;"",((((ValuesFromComPort!I302)-$G$2)*0.015625)/0.3),"")</f>
        <v/>
      </c>
      <c r="H302" t="str">
        <f>IF((ValuesFromComPort!J302)&lt;&gt;"",((((ValuesFromComPort!J302)-(Calculated!$H$2))/1.28)*3.2),"")</f>
        <v/>
      </c>
      <c r="I302" t="str">
        <f>IF((ValuesFromComPort!K302)&lt;&gt;"",((((ValuesFromComPort!K302)-(Calculated!$I$2))/1.28)/64),"")</f>
        <v/>
      </c>
      <c r="J302" t="str">
        <f>IF((ValuesFromComPort!M302)&lt;&gt;"",((((ValuesFromComPort!M302)-(Calculated!$J$2))/1.28)/800),"")</f>
        <v/>
      </c>
      <c r="K302" t="str">
        <f>IF((ValuesFromComPort!N302)&lt;&gt;"",(((ValuesFromComPort!N302)-(Calculated!$K$2))/1.28/3200),"")</f>
        <v/>
      </c>
      <c r="L302" t="str">
        <f>IF((ValuesFromComPort!O302)&lt;&gt;"",((((ValuesFromComPort!O302)-(Calculated!$L$2))/1.28)/3.2),"")</f>
        <v/>
      </c>
      <c r="M302" t="str">
        <f>IF((ValuesFromComPort!P302)&lt;&gt;"",((((ValuesFromComPort!P302)-(Calculated!$M$2))/1.28)/16),"")</f>
        <v/>
      </c>
      <c r="N302" t="str">
        <f>IF((ValuesFromComPort!Q302)&lt;&gt;"",((((ValuesFromComPort!Q302)-(Calculated!$N$2))/1.28)/160),"")</f>
        <v/>
      </c>
      <c r="O302" t="str">
        <f>IF((ValuesFromComPort!AA302)&lt;&gt;"",(ValuesFromComPort!AA302),"")</f>
        <v/>
      </c>
      <c r="P302" t="str">
        <f>IF((ValuesFromComPort!AB302)&lt;&gt;"",((_xlfn.BITAND((ValuesFromComPort!AB302),1))*(ValuesFromComPort!AA302)*1)+100*(_xlfn.BITAND((ValuesFromComPort!AB302),1)),"")</f>
        <v/>
      </c>
      <c r="Q302" t="str">
        <f>IF((ValuesFromComPort!AB302)&lt;&gt;"",((_xlfn.BITAND((ValuesFromComPort!AB302),2))/2)*50,"")</f>
        <v/>
      </c>
      <c r="R302" t="str">
        <f>IF((ValuesFromComPort!AB302)&lt;&gt;"",((_xlfn.BITAND((ValuesFromComPort!AB302),4))/4)*60,"")</f>
        <v/>
      </c>
      <c r="S302" t="str">
        <f>IF((ValuesFromComPort!AB302)&lt;&gt;"",((_xlfn.BITAND((ValuesFromComPort!AB302),32))/32)*70,"")</f>
        <v/>
      </c>
    </row>
    <row r="303" spans="2:19" x14ac:dyDescent="0.25">
      <c r="B303" t="str">
        <f>IF((ValuesFromComPort!B303)&lt;&gt;"",((((ValuesFromComPort!B303)-(Calculated!$B$2))/1.28)/320),"")</f>
        <v/>
      </c>
      <c r="C303" t="str">
        <f>IF((ValuesFromComPort!C303)&lt;&gt;"",((((ValuesFromComPort!C303)-(Calculated!$C$2))/1.28)/320),"")</f>
        <v/>
      </c>
      <c r="D303" t="str">
        <f>IF((ValuesFromComPort!D303)&lt;&gt;"",((((ValuesFromComPort!D303)-(Calculated!$D$2))/1.28)/80),"")</f>
        <v/>
      </c>
      <c r="E303" t="str">
        <f>IF((ValuesFromComPort!F303)&lt;&gt;"",((((ValuesFromComPort!F303)-(Calculated!$E$2))/1.28)/80),"")</f>
        <v/>
      </c>
      <c r="F303" t="str">
        <f>IF((ValuesFromComPort!H303)&lt;&gt;"",((((ValuesFromComPort!H303)-(Calculated!$F$2))/1.28)/3.2),"")</f>
        <v/>
      </c>
      <c r="G303" t="str">
        <f>IF((ValuesFromComPort!I303)&lt;&gt;"",((((ValuesFromComPort!I303)-$G$2)*0.015625)/0.3),"")</f>
        <v/>
      </c>
      <c r="H303" t="str">
        <f>IF((ValuesFromComPort!J303)&lt;&gt;"",((((ValuesFromComPort!J303)-(Calculated!$H$2))/1.28)*3.2),"")</f>
        <v/>
      </c>
      <c r="I303" t="str">
        <f>IF((ValuesFromComPort!K303)&lt;&gt;"",((((ValuesFromComPort!K303)-(Calculated!$I$2))/1.28)/64),"")</f>
        <v/>
      </c>
      <c r="J303" t="str">
        <f>IF((ValuesFromComPort!M303)&lt;&gt;"",((((ValuesFromComPort!M303)-(Calculated!$J$2))/1.28)/800),"")</f>
        <v/>
      </c>
      <c r="K303" t="str">
        <f>IF((ValuesFromComPort!N303)&lt;&gt;"",(((ValuesFromComPort!N303)-(Calculated!$K$2))/1.28/3200),"")</f>
        <v/>
      </c>
      <c r="L303" t="str">
        <f>IF((ValuesFromComPort!O303)&lt;&gt;"",((((ValuesFromComPort!O303)-(Calculated!$L$2))/1.28)/3.2),"")</f>
        <v/>
      </c>
      <c r="M303" t="str">
        <f>IF((ValuesFromComPort!P303)&lt;&gt;"",((((ValuesFromComPort!P303)-(Calculated!$M$2))/1.28)/16),"")</f>
        <v/>
      </c>
      <c r="N303" t="str">
        <f>IF((ValuesFromComPort!Q303)&lt;&gt;"",((((ValuesFromComPort!Q303)-(Calculated!$N$2))/1.28)/160),"")</f>
        <v/>
      </c>
      <c r="O303" t="str">
        <f>IF((ValuesFromComPort!AA303)&lt;&gt;"",(ValuesFromComPort!AA303),"")</f>
        <v/>
      </c>
      <c r="P303" t="str">
        <f>IF((ValuesFromComPort!AB303)&lt;&gt;"",((_xlfn.BITAND((ValuesFromComPort!AB303),1))*(ValuesFromComPort!AA303)*1)+100*(_xlfn.BITAND((ValuesFromComPort!AB303),1)),"")</f>
        <v/>
      </c>
      <c r="Q303" t="str">
        <f>IF((ValuesFromComPort!AB303)&lt;&gt;"",((_xlfn.BITAND((ValuesFromComPort!AB303),2))/2)*50,"")</f>
        <v/>
      </c>
      <c r="R303" t="str">
        <f>IF((ValuesFromComPort!AB303)&lt;&gt;"",((_xlfn.BITAND((ValuesFromComPort!AB303),4))/4)*60,"")</f>
        <v/>
      </c>
      <c r="S303" t="str">
        <f>IF((ValuesFromComPort!AB303)&lt;&gt;"",((_xlfn.BITAND((ValuesFromComPort!AB303),32))/32)*70,"")</f>
        <v/>
      </c>
    </row>
    <row r="304" spans="2:19" x14ac:dyDescent="0.25">
      <c r="B304" t="str">
        <f>IF((ValuesFromComPort!B304)&lt;&gt;"",((((ValuesFromComPort!B304)-(Calculated!$B$2))/1.28)/320),"")</f>
        <v/>
      </c>
      <c r="C304" t="str">
        <f>IF((ValuesFromComPort!C304)&lt;&gt;"",((((ValuesFromComPort!C304)-(Calculated!$C$2))/1.28)/320),"")</f>
        <v/>
      </c>
      <c r="D304" t="str">
        <f>IF((ValuesFromComPort!D304)&lt;&gt;"",((((ValuesFromComPort!D304)-(Calculated!$D$2))/1.28)/80),"")</f>
        <v/>
      </c>
      <c r="E304" t="str">
        <f>IF((ValuesFromComPort!F304)&lt;&gt;"",((((ValuesFromComPort!F304)-(Calculated!$E$2))/1.28)/80),"")</f>
        <v/>
      </c>
      <c r="F304" t="str">
        <f>IF((ValuesFromComPort!H304)&lt;&gt;"",((((ValuesFromComPort!H304)-(Calculated!$F$2))/1.28)/3.2),"")</f>
        <v/>
      </c>
      <c r="G304" t="str">
        <f>IF((ValuesFromComPort!I304)&lt;&gt;"",((((ValuesFromComPort!I304)-$G$2)*0.015625)/0.3),"")</f>
        <v/>
      </c>
      <c r="H304" t="str">
        <f>IF((ValuesFromComPort!J304)&lt;&gt;"",((((ValuesFromComPort!J304)-(Calculated!$H$2))/1.28)*3.2),"")</f>
        <v/>
      </c>
      <c r="I304" t="str">
        <f>IF((ValuesFromComPort!K304)&lt;&gt;"",((((ValuesFromComPort!K304)-(Calculated!$I$2))/1.28)/64),"")</f>
        <v/>
      </c>
      <c r="J304" t="str">
        <f>IF((ValuesFromComPort!M304)&lt;&gt;"",((((ValuesFromComPort!M304)-(Calculated!$J$2))/1.28)/800),"")</f>
        <v/>
      </c>
      <c r="K304" t="str">
        <f>IF((ValuesFromComPort!N304)&lt;&gt;"",(((ValuesFromComPort!N304)-(Calculated!$K$2))/1.28/3200),"")</f>
        <v/>
      </c>
      <c r="L304" t="str">
        <f>IF((ValuesFromComPort!O304)&lt;&gt;"",((((ValuesFromComPort!O304)-(Calculated!$L$2))/1.28)/3.2),"")</f>
        <v/>
      </c>
      <c r="M304" t="str">
        <f>IF((ValuesFromComPort!P304)&lt;&gt;"",((((ValuesFromComPort!P304)-(Calculated!$M$2))/1.28)/16),"")</f>
        <v/>
      </c>
      <c r="N304" t="str">
        <f>IF((ValuesFromComPort!Q304)&lt;&gt;"",((((ValuesFromComPort!Q304)-(Calculated!$N$2))/1.28)/160),"")</f>
        <v/>
      </c>
      <c r="O304" t="str">
        <f>IF((ValuesFromComPort!AA304)&lt;&gt;"",(ValuesFromComPort!AA304),"")</f>
        <v/>
      </c>
      <c r="P304" t="str">
        <f>IF((ValuesFromComPort!AB304)&lt;&gt;"",((_xlfn.BITAND((ValuesFromComPort!AB304),1))*(ValuesFromComPort!AA304)*1)+100*(_xlfn.BITAND((ValuesFromComPort!AB304),1)),"")</f>
        <v/>
      </c>
      <c r="Q304" t="str">
        <f>IF((ValuesFromComPort!AB304)&lt;&gt;"",((_xlfn.BITAND((ValuesFromComPort!AB304),2))/2)*50,"")</f>
        <v/>
      </c>
      <c r="R304" t="str">
        <f>IF((ValuesFromComPort!AB304)&lt;&gt;"",((_xlfn.BITAND((ValuesFromComPort!AB304),4))/4)*60,"")</f>
        <v/>
      </c>
      <c r="S304" t="str">
        <f>IF((ValuesFromComPort!AB304)&lt;&gt;"",((_xlfn.BITAND((ValuesFromComPort!AB304),32))/32)*70,"")</f>
        <v/>
      </c>
    </row>
    <row r="305" spans="2:19" x14ac:dyDescent="0.25">
      <c r="B305" t="str">
        <f>IF((ValuesFromComPort!B305)&lt;&gt;"",((((ValuesFromComPort!B305)-(Calculated!$B$2))/1.28)/320),"")</f>
        <v/>
      </c>
      <c r="C305" t="str">
        <f>IF((ValuesFromComPort!C305)&lt;&gt;"",((((ValuesFromComPort!C305)-(Calculated!$C$2))/1.28)/320),"")</f>
        <v/>
      </c>
      <c r="D305" t="str">
        <f>IF((ValuesFromComPort!D305)&lt;&gt;"",((((ValuesFromComPort!D305)-(Calculated!$D$2))/1.28)/80),"")</f>
        <v/>
      </c>
      <c r="E305" t="str">
        <f>IF((ValuesFromComPort!F305)&lt;&gt;"",((((ValuesFromComPort!F305)-(Calculated!$E$2))/1.28)/80),"")</f>
        <v/>
      </c>
      <c r="F305" t="str">
        <f>IF((ValuesFromComPort!H305)&lt;&gt;"",((((ValuesFromComPort!H305)-(Calculated!$F$2))/1.28)/3.2),"")</f>
        <v/>
      </c>
      <c r="G305" t="str">
        <f>IF((ValuesFromComPort!I305)&lt;&gt;"",((((ValuesFromComPort!I305)-$G$2)*0.015625)/0.3),"")</f>
        <v/>
      </c>
      <c r="H305" t="str">
        <f>IF((ValuesFromComPort!J305)&lt;&gt;"",((((ValuesFromComPort!J305)-(Calculated!$H$2))/1.28)*3.2),"")</f>
        <v/>
      </c>
      <c r="I305" t="str">
        <f>IF((ValuesFromComPort!K305)&lt;&gt;"",((((ValuesFromComPort!K305)-(Calculated!$I$2))/1.28)/64),"")</f>
        <v/>
      </c>
      <c r="J305" t="str">
        <f>IF((ValuesFromComPort!M305)&lt;&gt;"",((((ValuesFromComPort!M305)-(Calculated!$J$2))/1.28)/800),"")</f>
        <v/>
      </c>
      <c r="K305" t="str">
        <f>IF((ValuesFromComPort!N305)&lt;&gt;"",(((ValuesFromComPort!N305)-(Calculated!$K$2))/1.28/3200),"")</f>
        <v/>
      </c>
      <c r="L305" t="str">
        <f>IF((ValuesFromComPort!O305)&lt;&gt;"",((((ValuesFromComPort!O305)-(Calculated!$L$2))/1.28)/3.2),"")</f>
        <v/>
      </c>
      <c r="M305" t="str">
        <f>IF((ValuesFromComPort!P305)&lt;&gt;"",((((ValuesFromComPort!P305)-(Calculated!$M$2))/1.28)/16),"")</f>
        <v/>
      </c>
      <c r="N305" t="str">
        <f>IF((ValuesFromComPort!Q305)&lt;&gt;"",((((ValuesFromComPort!Q305)-(Calculated!$N$2))/1.28)/160),"")</f>
        <v/>
      </c>
      <c r="O305" t="str">
        <f>IF((ValuesFromComPort!AA305)&lt;&gt;"",(ValuesFromComPort!AA305),"")</f>
        <v/>
      </c>
      <c r="P305" t="str">
        <f>IF((ValuesFromComPort!AB305)&lt;&gt;"",((_xlfn.BITAND((ValuesFromComPort!AB305),1))*(ValuesFromComPort!AA305)*1)+100*(_xlfn.BITAND((ValuesFromComPort!AB305),1)),"")</f>
        <v/>
      </c>
      <c r="Q305" t="str">
        <f>IF((ValuesFromComPort!AB305)&lt;&gt;"",((_xlfn.BITAND((ValuesFromComPort!AB305),2))/2)*50,"")</f>
        <v/>
      </c>
      <c r="R305" t="str">
        <f>IF((ValuesFromComPort!AB305)&lt;&gt;"",((_xlfn.BITAND((ValuesFromComPort!AB305),4))/4)*60,"")</f>
        <v/>
      </c>
      <c r="S305" t="str">
        <f>IF((ValuesFromComPort!AB305)&lt;&gt;"",((_xlfn.BITAND((ValuesFromComPort!AB305),32))/32)*70,"")</f>
        <v/>
      </c>
    </row>
    <row r="306" spans="2:19" x14ac:dyDescent="0.25">
      <c r="B306" t="str">
        <f>IF((ValuesFromComPort!B306)&lt;&gt;"",((((ValuesFromComPort!B306)-(Calculated!$B$2))/1.28)/320),"")</f>
        <v/>
      </c>
      <c r="C306" t="str">
        <f>IF((ValuesFromComPort!C306)&lt;&gt;"",((((ValuesFromComPort!C306)-(Calculated!$C$2))/1.28)/320),"")</f>
        <v/>
      </c>
      <c r="D306" t="str">
        <f>IF((ValuesFromComPort!D306)&lt;&gt;"",((((ValuesFromComPort!D306)-(Calculated!$D$2))/1.28)/80),"")</f>
        <v/>
      </c>
      <c r="E306" t="str">
        <f>IF((ValuesFromComPort!F306)&lt;&gt;"",((((ValuesFromComPort!F306)-(Calculated!$E$2))/1.28)/80),"")</f>
        <v/>
      </c>
      <c r="F306" t="str">
        <f>IF((ValuesFromComPort!H306)&lt;&gt;"",((((ValuesFromComPort!H306)-(Calculated!$F$2))/1.28)/3.2),"")</f>
        <v/>
      </c>
      <c r="G306" t="str">
        <f>IF((ValuesFromComPort!I306)&lt;&gt;"",((((ValuesFromComPort!I306)-$G$2)*0.015625)/0.3),"")</f>
        <v/>
      </c>
      <c r="H306" t="str">
        <f>IF((ValuesFromComPort!J306)&lt;&gt;"",((((ValuesFromComPort!J306)-(Calculated!$H$2))/1.28)*3.2),"")</f>
        <v/>
      </c>
      <c r="I306" t="str">
        <f>IF((ValuesFromComPort!K306)&lt;&gt;"",((((ValuesFromComPort!K306)-(Calculated!$I$2))/1.28)/64),"")</f>
        <v/>
      </c>
      <c r="J306" t="str">
        <f>IF((ValuesFromComPort!M306)&lt;&gt;"",((((ValuesFromComPort!M306)-(Calculated!$J$2))/1.28)/800),"")</f>
        <v/>
      </c>
      <c r="K306" t="str">
        <f>IF((ValuesFromComPort!N306)&lt;&gt;"",(((ValuesFromComPort!N306)-(Calculated!$K$2))/1.28/3200),"")</f>
        <v/>
      </c>
      <c r="L306" t="str">
        <f>IF((ValuesFromComPort!O306)&lt;&gt;"",((((ValuesFromComPort!O306)-(Calculated!$L$2))/1.28)/3.2),"")</f>
        <v/>
      </c>
      <c r="M306" t="str">
        <f>IF((ValuesFromComPort!P306)&lt;&gt;"",((((ValuesFromComPort!P306)-(Calculated!$M$2))/1.28)/16),"")</f>
        <v/>
      </c>
      <c r="N306" t="str">
        <f>IF((ValuesFromComPort!Q306)&lt;&gt;"",((((ValuesFromComPort!Q306)-(Calculated!$N$2))/1.28)/160),"")</f>
        <v/>
      </c>
      <c r="O306" t="str">
        <f>IF((ValuesFromComPort!AA306)&lt;&gt;"",(ValuesFromComPort!AA306),"")</f>
        <v/>
      </c>
      <c r="P306" t="str">
        <f>IF((ValuesFromComPort!AB306)&lt;&gt;"",((_xlfn.BITAND((ValuesFromComPort!AB306),1))*(ValuesFromComPort!AA306)*1)+100*(_xlfn.BITAND((ValuesFromComPort!AB306),1)),"")</f>
        <v/>
      </c>
      <c r="Q306" t="str">
        <f>IF((ValuesFromComPort!AB306)&lt;&gt;"",((_xlfn.BITAND((ValuesFromComPort!AB306),2))/2)*50,"")</f>
        <v/>
      </c>
      <c r="R306" t="str">
        <f>IF((ValuesFromComPort!AB306)&lt;&gt;"",((_xlfn.BITAND((ValuesFromComPort!AB306),4))/4)*60,"")</f>
        <v/>
      </c>
      <c r="S306" t="str">
        <f>IF((ValuesFromComPort!AB306)&lt;&gt;"",((_xlfn.BITAND((ValuesFromComPort!AB306),32))/32)*70,"")</f>
        <v/>
      </c>
    </row>
    <row r="307" spans="2:19" x14ac:dyDescent="0.25">
      <c r="B307" t="str">
        <f>IF((ValuesFromComPort!B307)&lt;&gt;"",((((ValuesFromComPort!B307)-(Calculated!$B$2))/1.28)/320),"")</f>
        <v/>
      </c>
      <c r="C307" t="str">
        <f>IF((ValuesFromComPort!C307)&lt;&gt;"",((((ValuesFromComPort!C307)-(Calculated!$C$2))/1.28)/320),"")</f>
        <v/>
      </c>
      <c r="D307" t="str">
        <f>IF((ValuesFromComPort!D307)&lt;&gt;"",((((ValuesFromComPort!D307)-(Calculated!$D$2))/1.28)/80),"")</f>
        <v/>
      </c>
      <c r="E307" t="str">
        <f>IF((ValuesFromComPort!F307)&lt;&gt;"",((((ValuesFromComPort!F307)-(Calculated!$E$2))/1.28)/80),"")</f>
        <v/>
      </c>
      <c r="F307" t="str">
        <f>IF((ValuesFromComPort!H307)&lt;&gt;"",((((ValuesFromComPort!H307)-(Calculated!$F$2))/1.28)/3.2),"")</f>
        <v/>
      </c>
      <c r="G307" t="str">
        <f>IF((ValuesFromComPort!I307)&lt;&gt;"",((((ValuesFromComPort!I307)-$G$2)*0.015625)/0.3),"")</f>
        <v/>
      </c>
      <c r="H307" t="str">
        <f>IF((ValuesFromComPort!J307)&lt;&gt;"",((((ValuesFromComPort!J307)-(Calculated!$H$2))/1.28)*3.2),"")</f>
        <v/>
      </c>
      <c r="I307" t="str">
        <f>IF((ValuesFromComPort!K307)&lt;&gt;"",((((ValuesFromComPort!K307)-(Calculated!$I$2))/1.28)/64),"")</f>
        <v/>
      </c>
      <c r="J307" t="str">
        <f>IF((ValuesFromComPort!M307)&lt;&gt;"",((((ValuesFromComPort!M307)-(Calculated!$J$2))/1.28)/800),"")</f>
        <v/>
      </c>
      <c r="K307" t="str">
        <f>IF((ValuesFromComPort!N307)&lt;&gt;"",(((ValuesFromComPort!N307)-(Calculated!$K$2))/1.28/3200),"")</f>
        <v/>
      </c>
      <c r="L307" t="str">
        <f>IF((ValuesFromComPort!O307)&lt;&gt;"",((((ValuesFromComPort!O307)-(Calculated!$L$2))/1.28)/3.2),"")</f>
        <v/>
      </c>
      <c r="M307" t="str">
        <f>IF((ValuesFromComPort!P307)&lt;&gt;"",((((ValuesFromComPort!P307)-(Calculated!$M$2))/1.28)/16),"")</f>
        <v/>
      </c>
      <c r="N307" t="str">
        <f>IF((ValuesFromComPort!Q307)&lt;&gt;"",((((ValuesFromComPort!Q307)-(Calculated!$N$2))/1.28)/160),"")</f>
        <v/>
      </c>
      <c r="O307" t="str">
        <f>IF((ValuesFromComPort!AA307)&lt;&gt;"",(ValuesFromComPort!AA307),"")</f>
        <v/>
      </c>
      <c r="P307" t="str">
        <f>IF((ValuesFromComPort!AB307)&lt;&gt;"",((_xlfn.BITAND((ValuesFromComPort!AB307),1))*(ValuesFromComPort!AA307)*1)+100*(_xlfn.BITAND((ValuesFromComPort!AB307),1)),"")</f>
        <v/>
      </c>
      <c r="Q307" t="str">
        <f>IF((ValuesFromComPort!AB307)&lt;&gt;"",((_xlfn.BITAND((ValuesFromComPort!AB307),2))/2)*50,"")</f>
        <v/>
      </c>
      <c r="R307" t="str">
        <f>IF((ValuesFromComPort!AB307)&lt;&gt;"",((_xlfn.BITAND((ValuesFromComPort!AB307),4))/4)*60,"")</f>
        <v/>
      </c>
      <c r="S307" t="str">
        <f>IF((ValuesFromComPort!AB307)&lt;&gt;"",((_xlfn.BITAND((ValuesFromComPort!AB307),32))/32)*70,"")</f>
        <v/>
      </c>
    </row>
    <row r="308" spans="2:19" x14ac:dyDescent="0.25">
      <c r="B308" t="str">
        <f>IF((ValuesFromComPort!B308)&lt;&gt;"",((((ValuesFromComPort!B308)-(Calculated!$B$2))/1.28)/320),"")</f>
        <v/>
      </c>
      <c r="C308" t="str">
        <f>IF((ValuesFromComPort!C308)&lt;&gt;"",((((ValuesFromComPort!C308)-(Calculated!$C$2))/1.28)/320),"")</f>
        <v/>
      </c>
      <c r="D308" t="str">
        <f>IF((ValuesFromComPort!D308)&lt;&gt;"",((((ValuesFromComPort!D308)-(Calculated!$D$2))/1.28)/80),"")</f>
        <v/>
      </c>
      <c r="E308" t="str">
        <f>IF((ValuesFromComPort!F308)&lt;&gt;"",((((ValuesFromComPort!F308)-(Calculated!$E$2))/1.28)/80),"")</f>
        <v/>
      </c>
      <c r="F308" t="str">
        <f>IF((ValuesFromComPort!H308)&lt;&gt;"",((((ValuesFromComPort!H308)-(Calculated!$F$2))/1.28)/3.2),"")</f>
        <v/>
      </c>
      <c r="G308" t="str">
        <f>IF((ValuesFromComPort!I308)&lt;&gt;"",((((ValuesFromComPort!I308)-$G$2)*0.015625)/0.3),"")</f>
        <v/>
      </c>
      <c r="H308" t="str">
        <f>IF((ValuesFromComPort!J308)&lt;&gt;"",((((ValuesFromComPort!J308)-(Calculated!$H$2))/1.28)*3.2),"")</f>
        <v/>
      </c>
      <c r="I308" t="str">
        <f>IF((ValuesFromComPort!K308)&lt;&gt;"",((((ValuesFromComPort!K308)-(Calculated!$I$2))/1.28)/64),"")</f>
        <v/>
      </c>
      <c r="J308" t="str">
        <f>IF((ValuesFromComPort!M308)&lt;&gt;"",((((ValuesFromComPort!M308)-(Calculated!$J$2))/1.28)/800),"")</f>
        <v/>
      </c>
      <c r="K308" t="str">
        <f>IF((ValuesFromComPort!N308)&lt;&gt;"",(((ValuesFromComPort!N308)-(Calculated!$K$2))/1.28/3200),"")</f>
        <v/>
      </c>
      <c r="L308" t="str">
        <f>IF((ValuesFromComPort!O308)&lt;&gt;"",((((ValuesFromComPort!O308)-(Calculated!$L$2))/1.28)/3.2),"")</f>
        <v/>
      </c>
      <c r="M308" t="str">
        <f>IF((ValuesFromComPort!P308)&lt;&gt;"",((((ValuesFromComPort!P308)-(Calculated!$M$2))/1.28)/16),"")</f>
        <v/>
      </c>
      <c r="N308" t="str">
        <f>IF((ValuesFromComPort!Q308)&lt;&gt;"",((((ValuesFromComPort!Q308)-(Calculated!$N$2))/1.28)/160),"")</f>
        <v/>
      </c>
      <c r="O308" t="str">
        <f>IF((ValuesFromComPort!AA308)&lt;&gt;"",(ValuesFromComPort!AA308),"")</f>
        <v/>
      </c>
      <c r="P308" t="str">
        <f>IF((ValuesFromComPort!AB308)&lt;&gt;"",((_xlfn.BITAND((ValuesFromComPort!AB308),1))*(ValuesFromComPort!AA308)*1)+100*(_xlfn.BITAND((ValuesFromComPort!AB308),1)),"")</f>
        <v/>
      </c>
      <c r="Q308" t="str">
        <f>IF((ValuesFromComPort!AB308)&lt;&gt;"",((_xlfn.BITAND((ValuesFromComPort!AB308),2))/2)*50,"")</f>
        <v/>
      </c>
      <c r="R308" t="str">
        <f>IF((ValuesFromComPort!AB308)&lt;&gt;"",((_xlfn.BITAND((ValuesFromComPort!AB308),4))/4)*60,"")</f>
        <v/>
      </c>
      <c r="S308" t="str">
        <f>IF((ValuesFromComPort!AB308)&lt;&gt;"",((_xlfn.BITAND((ValuesFromComPort!AB308),32))/32)*70,"")</f>
        <v/>
      </c>
    </row>
    <row r="309" spans="2:19" x14ac:dyDescent="0.25">
      <c r="B309" t="str">
        <f>IF((ValuesFromComPort!B309)&lt;&gt;"",((((ValuesFromComPort!B309)-(Calculated!$B$2))/1.28)/320),"")</f>
        <v/>
      </c>
      <c r="C309" t="str">
        <f>IF((ValuesFromComPort!C309)&lt;&gt;"",((((ValuesFromComPort!C309)-(Calculated!$C$2))/1.28)/320),"")</f>
        <v/>
      </c>
      <c r="D309" t="str">
        <f>IF((ValuesFromComPort!D309)&lt;&gt;"",((((ValuesFromComPort!D309)-(Calculated!$D$2))/1.28)/80),"")</f>
        <v/>
      </c>
      <c r="E309" t="str">
        <f>IF((ValuesFromComPort!F309)&lt;&gt;"",((((ValuesFromComPort!F309)-(Calculated!$E$2))/1.28)/80),"")</f>
        <v/>
      </c>
      <c r="F309" t="str">
        <f>IF((ValuesFromComPort!H309)&lt;&gt;"",((((ValuesFromComPort!H309)-(Calculated!$F$2))/1.28)/3.2),"")</f>
        <v/>
      </c>
      <c r="G309" t="str">
        <f>IF((ValuesFromComPort!I309)&lt;&gt;"",((((ValuesFromComPort!I309)-$G$2)*0.015625)/0.3),"")</f>
        <v/>
      </c>
      <c r="H309" t="str">
        <f>IF((ValuesFromComPort!J309)&lt;&gt;"",((((ValuesFromComPort!J309)-(Calculated!$H$2))/1.28)*3.2),"")</f>
        <v/>
      </c>
      <c r="I309" t="str">
        <f>IF((ValuesFromComPort!K309)&lt;&gt;"",((((ValuesFromComPort!K309)-(Calculated!$I$2))/1.28)/64),"")</f>
        <v/>
      </c>
      <c r="J309" t="str">
        <f>IF((ValuesFromComPort!M309)&lt;&gt;"",((((ValuesFromComPort!M309)-(Calculated!$J$2))/1.28)/800),"")</f>
        <v/>
      </c>
      <c r="K309" t="str">
        <f>IF((ValuesFromComPort!N309)&lt;&gt;"",(((ValuesFromComPort!N309)-(Calculated!$K$2))/1.28/3200),"")</f>
        <v/>
      </c>
      <c r="L309" t="str">
        <f>IF((ValuesFromComPort!O309)&lt;&gt;"",((((ValuesFromComPort!O309)-(Calculated!$L$2))/1.28)/3.2),"")</f>
        <v/>
      </c>
      <c r="M309" t="str">
        <f>IF((ValuesFromComPort!P309)&lt;&gt;"",((((ValuesFromComPort!P309)-(Calculated!$M$2))/1.28)/16),"")</f>
        <v/>
      </c>
      <c r="N309" t="str">
        <f>IF((ValuesFromComPort!Q309)&lt;&gt;"",((((ValuesFromComPort!Q309)-(Calculated!$N$2))/1.28)/160),"")</f>
        <v/>
      </c>
      <c r="O309" t="str">
        <f>IF((ValuesFromComPort!AA309)&lt;&gt;"",(ValuesFromComPort!AA309),"")</f>
        <v/>
      </c>
      <c r="P309" t="str">
        <f>IF((ValuesFromComPort!AB309)&lt;&gt;"",((_xlfn.BITAND((ValuesFromComPort!AB309),1))*(ValuesFromComPort!AA309)*1)+100*(_xlfn.BITAND((ValuesFromComPort!AB309),1)),"")</f>
        <v/>
      </c>
      <c r="Q309" t="str">
        <f>IF((ValuesFromComPort!AB309)&lt;&gt;"",((_xlfn.BITAND((ValuesFromComPort!AB309),2))/2)*50,"")</f>
        <v/>
      </c>
      <c r="R309" t="str">
        <f>IF((ValuesFromComPort!AB309)&lt;&gt;"",((_xlfn.BITAND((ValuesFromComPort!AB309),4))/4)*60,"")</f>
        <v/>
      </c>
      <c r="S309" t="str">
        <f>IF((ValuesFromComPort!AB309)&lt;&gt;"",((_xlfn.BITAND((ValuesFromComPort!AB309),32))/32)*70,"")</f>
        <v/>
      </c>
    </row>
    <row r="310" spans="2:19" x14ac:dyDescent="0.25">
      <c r="B310" t="str">
        <f>IF((ValuesFromComPort!B310)&lt;&gt;"",((((ValuesFromComPort!B310)-(Calculated!$B$2))/1.28)/320),"")</f>
        <v/>
      </c>
      <c r="C310" t="str">
        <f>IF((ValuesFromComPort!C310)&lt;&gt;"",((((ValuesFromComPort!C310)-(Calculated!$C$2))/1.28)/320),"")</f>
        <v/>
      </c>
      <c r="D310" t="str">
        <f>IF((ValuesFromComPort!D310)&lt;&gt;"",((((ValuesFromComPort!D310)-(Calculated!$D$2))/1.28)/80),"")</f>
        <v/>
      </c>
      <c r="E310" t="str">
        <f>IF((ValuesFromComPort!F310)&lt;&gt;"",((((ValuesFromComPort!F310)-(Calculated!$E$2))/1.28)/80),"")</f>
        <v/>
      </c>
      <c r="F310" t="str">
        <f>IF((ValuesFromComPort!H310)&lt;&gt;"",((((ValuesFromComPort!H310)-(Calculated!$F$2))/1.28)/3.2),"")</f>
        <v/>
      </c>
      <c r="G310" t="str">
        <f>IF((ValuesFromComPort!I310)&lt;&gt;"",((((ValuesFromComPort!I310)-$G$2)*0.015625)/0.3),"")</f>
        <v/>
      </c>
      <c r="H310" t="str">
        <f>IF((ValuesFromComPort!J310)&lt;&gt;"",((((ValuesFromComPort!J310)-(Calculated!$H$2))/1.28)*3.2),"")</f>
        <v/>
      </c>
      <c r="I310" t="str">
        <f>IF((ValuesFromComPort!K310)&lt;&gt;"",((((ValuesFromComPort!K310)-(Calculated!$I$2))/1.28)/64),"")</f>
        <v/>
      </c>
      <c r="J310" t="str">
        <f>IF((ValuesFromComPort!M310)&lt;&gt;"",((((ValuesFromComPort!M310)-(Calculated!$J$2))/1.28)/800),"")</f>
        <v/>
      </c>
      <c r="K310" t="str">
        <f>IF((ValuesFromComPort!N310)&lt;&gt;"",(((ValuesFromComPort!N310)-(Calculated!$K$2))/1.28/3200),"")</f>
        <v/>
      </c>
      <c r="L310" t="str">
        <f>IF((ValuesFromComPort!O310)&lt;&gt;"",((((ValuesFromComPort!O310)-(Calculated!$L$2))/1.28)/3.2),"")</f>
        <v/>
      </c>
      <c r="M310" t="str">
        <f>IF((ValuesFromComPort!P310)&lt;&gt;"",((((ValuesFromComPort!P310)-(Calculated!$M$2))/1.28)/16),"")</f>
        <v/>
      </c>
      <c r="N310" t="str">
        <f>IF((ValuesFromComPort!Q310)&lt;&gt;"",((((ValuesFromComPort!Q310)-(Calculated!$N$2))/1.28)/160),"")</f>
        <v/>
      </c>
      <c r="O310" t="str">
        <f>IF((ValuesFromComPort!AA310)&lt;&gt;"",(ValuesFromComPort!AA310),"")</f>
        <v/>
      </c>
      <c r="P310" t="str">
        <f>IF((ValuesFromComPort!AB310)&lt;&gt;"",((_xlfn.BITAND((ValuesFromComPort!AB310),1))*(ValuesFromComPort!AA310)*1)+100*(_xlfn.BITAND((ValuesFromComPort!AB310),1)),"")</f>
        <v/>
      </c>
      <c r="Q310" t="str">
        <f>IF((ValuesFromComPort!AB310)&lt;&gt;"",((_xlfn.BITAND((ValuesFromComPort!AB310),2))/2)*50,"")</f>
        <v/>
      </c>
      <c r="R310" t="str">
        <f>IF((ValuesFromComPort!AB310)&lt;&gt;"",((_xlfn.BITAND((ValuesFromComPort!AB310),4))/4)*60,"")</f>
        <v/>
      </c>
      <c r="S310" t="str">
        <f>IF((ValuesFromComPort!AB310)&lt;&gt;"",((_xlfn.BITAND((ValuesFromComPort!AB310),32))/32)*70,"")</f>
        <v/>
      </c>
    </row>
    <row r="311" spans="2:19" x14ac:dyDescent="0.25">
      <c r="B311" t="str">
        <f>IF((ValuesFromComPort!B311)&lt;&gt;"",((((ValuesFromComPort!B311)-(Calculated!$B$2))/1.28)/320),"")</f>
        <v/>
      </c>
      <c r="C311" t="str">
        <f>IF((ValuesFromComPort!C311)&lt;&gt;"",((((ValuesFromComPort!C311)-(Calculated!$C$2))/1.28)/320),"")</f>
        <v/>
      </c>
      <c r="D311" t="str">
        <f>IF((ValuesFromComPort!D311)&lt;&gt;"",((((ValuesFromComPort!D311)-(Calculated!$D$2))/1.28)/80),"")</f>
        <v/>
      </c>
      <c r="E311" t="str">
        <f>IF((ValuesFromComPort!F311)&lt;&gt;"",((((ValuesFromComPort!F311)-(Calculated!$E$2))/1.28)/80),"")</f>
        <v/>
      </c>
      <c r="F311" t="str">
        <f>IF((ValuesFromComPort!H311)&lt;&gt;"",((((ValuesFromComPort!H311)-(Calculated!$F$2))/1.28)/3.2),"")</f>
        <v/>
      </c>
      <c r="G311" t="str">
        <f>IF((ValuesFromComPort!I311)&lt;&gt;"",((((ValuesFromComPort!I311)-$G$2)*0.015625)/0.3),"")</f>
        <v/>
      </c>
      <c r="H311" t="str">
        <f>IF((ValuesFromComPort!J311)&lt;&gt;"",((((ValuesFromComPort!J311)-(Calculated!$H$2))/1.28)*3.2),"")</f>
        <v/>
      </c>
      <c r="I311" t="str">
        <f>IF((ValuesFromComPort!K311)&lt;&gt;"",((((ValuesFromComPort!K311)-(Calculated!$I$2))/1.28)/64),"")</f>
        <v/>
      </c>
      <c r="J311" t="str">
        <f>IF((ValuesFromComPort!M311)&lt;&gt;"",((((ValuesFromComPort!M311)-(Calculated!$J$2))/1.28)/800),"")</f>
        <v/>
      </c>
      <c r="K311" t="str">
        <f>IF((ValuesFromComPort!N311)&lt;&gt;"",(((ValuesFromComPort!N311)-(Calculated!$K$2))/1.28/3200),"")</f>
        <v/>
      </c>
      <c r="L311" t="str">
        <f>IF((ValuesFromComPort!O311)&lt;&gt;"",((((ValuesFromComPort!O311)-(Calculated!$L$2))/1.28)/3.2),"")</f>
        <v/>
      </c>
      <c r="M311" t="str">
        <f>IF((ValuesFromComPort!P311)&lt;&gt;"",((((ValuesFromComPort!P311)-(Calculated!$M$2))/1.28)/16),"")</f>
        <v/>
      </c>
      <c r="N311" t="str">
        <f>IF((ValuesFromComPort!Q311)&lt;&gt;"",((((ValuesFromComPort!Q311)-(Calculated!$N$2))/1.28)/160),"")</f>
        <v/>
      </c>
      <c r="O311" t="str">
        <f>IF((ValuesFromComPort!AA311)&lt;&gt;"",(ValuesFromComPort!AA311),"")</f>
        <v/>
      </c>
      <c r="P311" t="str">
        <f>IF((ValuesFromComPort!AB311)&lt;&gt;"",((_xlfn.BITAND((ValuesFromComPort!AB311),1))*(ValuesFromComPort!AA311)*1)+100*(_xlfn.BITAND((ValuesFromComPort!AB311),1)),"")</f>
        <v/>
      </c>
      <c r="Q311" t="str">
        <f>IF((ValuesFromComPort!AB311)&lt;&gt;"",((_xlfn.BITAND((ValuesFromComPort!AB311),2))/2)*50,"")</f>
        <v/>
      </c>
      <c r="R311" t="str">
        <f>IF((ValuesFromComPort!AB311)&lt;&gt;"",((_xlfn.BITAND((ValuesFromComPort!AB311),4))/4)*60,"")</f>
        <v/>
      </c>
      <c r="S311" t="str">
        <f>IF((ValuesFromComPort!AB311)&lt;&gt;"",((_xlfn.BITAND((ValuesFromComPort!AB311),32))/32)*70,"")</f>
        <v/>
      </c>
    </row>
    <row r="312" spans="2:19" x14ac:dyDescent="0.25">
      <c r="B312" t="str">
        <f>IF((ValuesFromComPort!B312)&lt;&gt;"",((((ValuesFromComPort!B312)-(Calculated!$B$2))/1.28)/320),"")</f>
        <v/>
      </c>
      <c r="C312" t="str">
        <f>IF((ValuesFromComPort!C312)&lt;&gt;"",((((ValuesFromComPort!C312)-(Calculated!$C$2))/1.28)/320),"")</f>
        <v/>
      </c>
      <c r="D312" t="str">
        <f>IF((ValuesFromComPort!D312)&lt;&gt;"",((((ValuesFromComPort!D312)-(Calculated!$D$2))/1.28)/80),"")</f>
        <v/>
      </c>
      <c r="E312" t="str">
        <f>IF((ValuesFromComPort!F312)&lt;&gt;"",((((ValuesFromComPort!F312)-(Calculated!$E$2))/1.28)/80),"")</f>
        <v/>
      </c>
      <c r="F312" t="str">
        <f>IF((ValuesFromComPort!H312)&lt;&gt;"",((((ValuesFromComPort!H312)-(Calculated!$F$2))/1.28)/3.2),"")</f>
        <v/>
      </c>
      <c r="G312" t="str">
        <f>IF((ValuesFromComPort!I312)&lt;&gt;"",((((ValuesFromComPort!I312)-$G$2)*0.015625)/0.3),"")</f>
        <v/>
      </c>
      <c r="H312" t="str">
        <f>IF((ValuesFromComPort!J312)&lt;&gt;"",((((ValuesFromComPort!J312)-(Calculated!$H$2))/1.28)*3.2),"")</f>
        <v/>
      </c>
      <c r="I312" t="str">
        <f>IF((ValuesFromComPort!K312)&lt;&gt;"",((((ValuesFromComPort!K312)-(Calculated!$I$2))/1.28)/64),"")</f>
        <v/>
      </c>
      <c r="J312" t="str">
        <f>IF((ValuesFromComPort!M312)&lt;&gt;"",((((ValuesFromComPort!M312)-(Calculated!$J$2))/1.28)/800),"")</f>
        <v/>
      </c>
      <c r="K312" t="str">
        <f>IF((ValuesFromComPort!N312)&lt;&gt;"",(((ValuesFromComPort!N312)-(Calculated!$K$2))/1.28/3200),"")</f>
        <v/>
      </c>
      <c r="L312" t="str">
        <f>IF((ValuesFromComPort!O312)&lt;&gt;"",((((ValuesFromComPort!O312)-(Calculated!$L$2))/1.28)/3.2),"")</f>
        <v/>
      </c>
      <c r="M312" t="str">
        <f>IF((ValuesFromComPort!P312)&lt;&gt;"",((((ValuesFromComPort!P312)-(Calculated!$M$2))/1.28)/16),"")</f>
        <v/>
      </c>
      <c r="N312" t="str">
        <f>IF((ValuesFromComPort!Q312)&lt;&gt;"",((((ValuesFromComPort!Q312)-(Calculated!$N$2))/1.28)/160),"")</f>
        <v/>
      </c>
      <c r="O312" t="str">
        <f>IF((ValuesFromComPort!AA312)&lt;&gt;"",(ValuesFromComPort!AA312),"")</f>
        <v/>
      </c>
      <c r="P312" t="str">
        <f>IF((ValuesFromComPort!AB312)&lt;&gt;"",((_xlfn.BITAND((ValuesFromComPort!AB312),1))*(ValuesFromComPort!AA312)*1)+100*(_xlfn.BITAND((ValuesFromComPort!AB312),1)),"")</f>
        <v/>
      </c>
      <c r="Q312" t="str">
        <f>IF((ValuesFromComPort!AB312)&lt;&gt;"",((_xlfn.BITAND((ValuesFromComPort!AB312),2))/2)*50,"")</f>
        <v/>
      </c>
      <c r="R312" t="str">
        <f>IF((ValuesFromComPort!AB312)&lt;&gt;"",((_xlfn.BITAND((ValuesFromComPort!AB312),4))/4)*60,"")</f>
        <v/>
      </c>
      <c r="S312" t="str">
        <f>IF((ValuesFromComPort!AB312)&lt;&gt;"",((_xlfn.BITAND((ValuesFromComPort!AB312),32))/32)*70,"")</f>
        <v/>
      </c>
    </row>
    <row r="313" spans="2:19" x14ac:dyDescent="0.25">
      <c r="B313" t="str">
        <f>IF((ValuesFromComPort!B313)&lt;&gt;"",((((ValuesFromComPort!B313)-(Calculated!$B$2))/1.28)/320),"")</f>
        <v/>
      </c>
      <c r="C313" t="str">
        <f>IF((ValuesFromComPort!C313)&lt;&gt;"",((((ValuesFromComPort!C313)-(Calculated!$C$2))/1.28)/320),"")</f>
        <v/>
      </c>
      <c r="D313" t="str">
        <f>IF((ValuesFromComPort!D313)&lt;&gt;"",((((ValuesFromComPort!D313)-(Calculated!$D$2))/1.28)/80),"")</f>
        <v/>
      </c>
      <c r="E313" t="str">
        <f>IF((ValuesFromComPort!F313)&lt;&gt;"",((((ValuesFromComPort!F313)-(Calculated!$E$2))/1.28)/80),"")</f>
        <v/>
      </c>
      <c r="F313" t="str">
        <f>IF((ValuesFromComPort!H313)&lt;&gt;"",((((ValuesFromComPort!H313)-(Calculated!$F$2))/1.28)/3.2),"")</f>
        <v/>
      </c>
      <c r="G313" t="str">
        <f>IF((ValuesFromComPort!I313)&lt;&gt;"",((((ValuesFromComPort!I313)-$G$2)*0.015625)/0.3),"")</f>
        <v/>
      </c>
      <c r="H313" t="str">
        <f>IF((ValuesFromComPort!J313)&lt;&gt;"",((((ValuesFromComPort!J313)-(Calculated!$H$2))/1.28)*3.2),"")</f>
        <v/>
      </c>
      <c r="I313" t="str">
        <f>IF((ValuesFromComPort!K313)&lt;&gt;"",((((ValuesFromComPort!K313)-(Calculated!$I$2))/1.28)/64),"")</f>
        <v/>
      </c>
      <c r="J313" t="str">
        <f>IF((ValuesFromComPort!M313)&lt;&gt;"",((((ValuesFromComPort!M313)-(Calculated!$J$2))/1.28)/800),"")</f>
        <v/>
      </c>
      <c r="K313" t="str">
        <f>IF((ValuesFromComPort!N313)&lt;&gt;"",(((ValuesFromComPort!N313)-(Calculated!$K$2))/1.28/3200),"")</f>
        <v/>
      </c>
      <c r="L313" t="str">
        <f>IF((ValuesFromComPort!O313)&lt;&gt;"",((((ValuesFromComPort!O313)-(Calculated!$L$2))/1.28)/3.2),"")</f>
        <v/>
      </c>
      <c r="M313" t="str">
        <f>IF((ValuesFromComPort!P313)&lt;&gt;"",((((ValuesFromComPort!P313)-(Calculated!$M$2))/1.28)/16),"")</f>
        <v/>
      </c>
      <c r="N313" t="str">
        <f>IF((ValuesFromComPort!Q313)&lt;&gt;"",((((ValuesFromComPort!Q313)-(Calculated!$N$2))/1.28)/160),"")</f>
        <v/>
      </c>
      <c r="O313" t="str">
        <f>IF((ValuesFromComPort!AA313)&lt;&gt;"",(ValuesFromComPort!AA313),"")</f>
        <v/>
      </c>
      <c r="P313" t="str">
        <f>IF((ValuesFromComPort!AB313)&lt;&gt;"",((_xlfn.BITAND((ValuesFromComPort!AB313),1))*(ValuesFromComPort!AA313)*1)+100*(_xlfn.BITAND((ValuesFromComPort!AB313),1)),"")</f>
        <v/>
      </c>
      <c r="Q313" t="str">
        <f>IF((ValuesFromComPort!AB313)&lt;&gt;"",((_xlfn.BITAND((ValuesFromComPort!AB313),2))/2)*50,"")</f>
        <v/>
      </c>
      <c r="R313" t="str">
        <f>IF((ValuesFromComPort!AB313)&lt;&gt;"",((_xlfn.BITAND((ValuesFromComPort!AB313),4))/4)*60,"")</f>
        <v/>
      </c>
      <c r="S313" t="str">
        <f>IF((ValuesFromComPort!AB313)&lt;&gt;"",((_xlfn.BITAND((ValuesFromComPort!AB313),32))/32)*70,"")</f>
        <v/>
      </c>
    </row>
    <row r="314" spans="2:19" x14ac:dyDescent="0.25">
      <c r="B314" t="str">
        <f>IF((ValuesFromComPort!B314)&lt;&gt;"",((((ValuesFromComPort!B314)-(Calculated!$B$2))/1.28)/320),"")</f>
        <v/>
      </c>
      <c r="C314" t="str">
        <f>IF((ValuesFromComPort!C314)&lt;&gt;"",((((ValuesFromComPort!C314)-(Calculated!$C$2))/1.28)/320),"")</f>
        <v/>
      </c>
      <c r="D314" t="str">
        <f>IF((ValuesFromComPort!D314)&lt;&gt;"",((((ValuesFromComPort!D314)-(Calculated!$D$2))/1.28)/80),"")</f>
        <v/>
      </c>
      <c r="E314" t="str">
        <f>IF((ValuesFromComPort!F314)&lt;&gt;"",((((ValuesFromComPort!F314)-(Calculated!$E$2))/1.28)/80),"")</f>
        <v/>
      </c>
      <c r="F314" t="str">
        <f>IF((ValuesFromComPort!H314)&lt;&gt;"",((((ValuesFromComPort!H314)-(Calculated!$F$2))/1.28)/3.2),"")</f>
        <v/>
      </c>
      <c r="G314" t="str">
        <f>IF((ValuesFromComPort!I314)&lt;&gt;"",((((ValuesFromComPort!I314)-$G$2)*0.015625)/0.3),"")</f>
        <v/>
      </c>
      <c r="H314" t="str">
        <f>IF((ValuesFromComPort!J314)&lt;&gt;"",((((ValuesFromComPort!J314)-(Calculated!$H$2))/1.28)*3.2),"")</f>
        <v/>
      </c>
      <c r="I314" t="str">
        <f>IF((ValuesFromComPort!K314)&lt;&gt;"",((((ValuesFromComPort!K314)-(Calculated!$I$2))/1.28)/64),"")</f>
        <v/>
      </c>
      <c r="J314" t="str">
        <f>IF((ValuesFromComPort!M314)&lt;&gt;"",((((ValuesFromComPort!M314)-(Calculated!$J$2))/1.28)/800),"")</f>
        <v/>
      </c>
      <c r="K314" t="str">
        <f>IF((ValuesFromComPort!N314)&lt;&gt;"",(((ValuesFromComPort!N314)-(Calculated!$K$2))/1.28/3200),"")</f>
        <v/>
      </c>
      <c r="L314" t="str">
        <f>IF((ValuesFromComPort!O314)&lt;&gt;"",((((ValuesFromComPort!O314)-(Calculated!$L$2))/1.28)/3.2),"")</f>
        <v/>
      </c>
      <c r="M314" t="str">
        <f>IF((ValuesFromComPort!P314)&lt;&gt;"",((((ValuesFromComPort!P314)-(Calculated!$M$2))/1.28)/16),"")</f>
        <v/>
      </c>
      <c r="N314" t="str">
        <f>IF((ValuesFromComPort!Q314)&lt;&gt;"",((((ValuesFromComPort!Q314)-(Calculated!$N$2))/1.28)/160),"")</f>
        <v/>
      </c>
      <c r="O314" t="str">
        <f>IF((ValuesFromComPort!AA314)&lt;&gt;"",(ValuesFromComPort!AA314),"")</f>
        <v/>
      </c>
      <c r="P314" t="str">
        <f>IF((ValuesFromComPort!AB314)&lt;&gt;"",((_xlfn.BITAND((ValuesFromComPort!AB314),1))*(ValuesFromComPort!AA314)*1)+100*(_xlfn.BITAND((ValuesFromComPort!AB314),1)),"")</f>
        <v/>
      </c>
      <c r="Q314" t="str">
        <f>IF((ValuesFromComPort!AB314)&lt;&gt;"",((_xlfn.BITAND((ValuesFromComPort!AB314),2))/2)*50,"")</f>
        <v/>
      </c>
      <c r="R314" t="str">
        <f>IF((ValuesFromComPort!AB314)&lt;&gt;"",((_xlfn.BITAND((ValuesFromComPort!AB314),4))/4)*60,"")</f>
        <v/>
      </c>
      <c r="S314" t="str">
        <f>IF((ValuesFromComPort!AB314)&lt;&gt;"",((_xlfn.BITAND((ValuesFromComPort!AB314),32))/32)*70,"")</f>
        <v/>
      </c>
    </row>
    <row r="315" spans="2:19" x14ac:dyDescent="0.25">
      <c r="B315" t="str">
        <f>IF((ValuesFromComPort!B315)&lt;&gt;"",((((ValuesFromComPort!B315)-(Calculated!$B$2))/1.28)/320),"")</f>
        <v/>
      </c>
      <c r="C315" t="str">
        <f>IF((ValuesFromComPort!C315)&lt;&gt;"",((((ValuesFromComPort!C315)-(Calculated!$C$2))/1.28)/320),"")</f>
        <v/>
      </c>
      <c r="D315" t="str">
        <f>IF((ValuesFromComPort!D315)&lt;&gt;"",((((ValuesFromComPort!D315)-(Calculated!$D$2))/1.28)/80),"")</f>
        <v/>
      </c>
      <c r="E315" t="str">
        <f>IF((ValuesFromComPort!F315)&lt;&gt;"",((((ValuesFromComPort!F315)-(Calculated!$E$2))/1.28)/80),"")</f>
        <v/>
      </c>
      <c r="F315" t="str">
        <f>IF((ValuesFromComPort!H315)&lt;&gt;"",((((ValuesFromComPort!H315)-(Calculated!$F$2))/1.28)/3.2),"")</f>
        <v/>
      </c>
      <c r="G315" t="str">
        <f>IF((ValuesFromComPort!I315)&lt;&gt;"",((((ValuesFromComPort!I315)-$G$2)*0.015625)/0.3),"")</f>
        <v/>
      </c>
      <c r="H315" t="str">
        <f>IF((ValuesFromComPort!J315)&lt;&gt;"",((((ValuesFromComPort!J315)-(Calculated!$H$2))/1.28)*3.2),"")</f>
        <v/>
      </c>
      <c r="I315" t="str">
        <f>IF((ValuesFromComPort!K315)&lt;&gt;"",((((ValuesFromComPort!K315)-(Calculated!$I$2))/1.28)/64),"")</f>
        <v/>
      </c>
      <c r="J315" t="str">
        <f>IF((ValuesFromComPort!M315)&lt;&gt;"",((((ValuesFromComPort!M315)-(Calculated!$J$2))/1.28)/800),"")</f>
        <v/>
      </c>
      <c r="K315" t="str">
        <f>IF((ValuesFromComPort!N315)&lt;&gt;"",(((ValuesFromComPort!N315)-(Calculated!$K$2))/1.28/3200),"")</f>
        <v/>
      </c>
      <c r="L315" t="str">
        <f>IF((ValuesFromComPort!O315)&lt;&gt;"",((((ValuesFromComPort!O315)-(Calculated!$L$2))/1.28)/3.2),"")</f>
        <v/>
      </c>
      <c r="M315" t="str">
        <f>IF((ValuesFromComPort!P315)&lt;&gt;"",((((ValuesFromComPort!P315)-(Calculated!$M$2))/1.28)/16),"")</f>
        <v/>
      </c>
      <c r="N315" t="str">
        <f>IF((ValuesFromComPort!Q315)&lt;&gt;"",((((ValuesFromComPort!Q315)-(Calculated!$N$2))/1.28)/160),"")</f>
        <v/>
      </c>
      <c r="O315" t="str">
        <f>IF((ValuesFromComPort!AA315)&lt;&gt;"",(ValuesFromComPort!AA315),"")</f>
        <v/>
      </c>
      <c r="P315" t="str">
        <f>IF((ValuesFromComPort!AB315)&lt;&gt;"",((_xlfn.BITAND((ValuesFromComPort!AB315),1))*(ValuesFromComPort!AA315)*1)+100*(_xlfn.BITAND((ValuesFromComPort!AB315),1)),"")</f>
        <v/>
      </c>
      <c r="Q315" t="str">
        <f>IF((ValuesFromComPort!AB315)&lt;&gt;"",((_xlfn.BITAND((ValuesFromComPort!AB315),2))/2)*50,"")</f>
        <v/>
      </c>
      <c r="R315" t="str">
        <f>IF((ValuesFromComPort!AB315)&lt;&gt;"",((_xlfn.BITAND((ValuesFromComPort!AB315),4))/4)*60,"")</f>
        <v/>
      </c>
      <c r="S315" t="str">
        <f>IF((ValuesFromComPort!AB315)&lt;&gt;"",((_xlfn.BITAND((ValuesFromComPort!AB315),32))/32)*70,"")</f>
        <v/>
      </c>
    </row>
    <row r="316" spans="2:19" x14ac:dyDescent="0.25">
      <c r="B316" t="str">
        <f>IF((ValuesFromComPort!B316)&lt;&gt;"",((((ValuesFromComPort!B316)-(Calculated!$B$2))/1.28)/320),"")</f>
        <v/>
      </c>
      <c r="C316" t="str">
        <f>IF((ValuesFromComPort!C316)&lt;&gt;"",((((ValuesFromComPort!C316)-(Calculated!$C$2))/1.28)/320),"")</f>
        <v/>
      </c>
      <c r="D316" t="str">
        <f>IF((ValuesFromComPort!D316)&lt;&gt;"",((((ValuesFromComPort!D316)-(Calculated!$D$2))/1.28)/80),"")</f>
        <v/>
      </c>
      <c r="E316" t="str">
        <f>IF((ValuesFromComPort!F316)&lt;&gt;"",((((ValuesFromComPort!F316)-(Calculated!$E$2))/1.28)/80),"")</f>
        <v/>
      </c>
      <c r="F316" t="str">
        <f>IF((ValuesFromComPort!H316)&lt;&gt;"",((((ValuesFromComPort!H316)-(Calculated!$F$2))/1.28)/3.2),"")</f>
        <v/>
      </c>
      <c r="G316" t="str">
        <f>IF((ValuesFromComPort!I316)&lt;&gt;"",((((ValuesFromComPort!I316)-$G$2)*0.015625)/0.3),"")</f>
        <v/>
      </c>
      <c r="H316" t="str">
        <f>IF((ValuesFromComPort!J316)&lt;&gt;"",((((ValuesFromComPort!J316)-(Calculated!$H$2))/1.28)*3.2),"")</f>
        <v/>
      </c>
      <c r="I316" t="str">
        <f>IF((ValuesFromComPort!K316)&lt;&gt;"",((((ValuesFromComPort!K316)-(Calculated!$I$2))/1.28)/64),"")</f>
        <v/>
      </c>
      <c r="J316" t="str">
        <f>IF((ValuesFromComPort!M316)&lt;&gt;"",((((ValuesFromComPort!M316)-(Calculated!$J$2))/1.28)/800),"")</f>
        <v/>
      </c>
      <c r="K316" t="str">
        <f>IF((ValuesFromComPort!N316)&lt;&gt;"",(((ValuesFromComPort!N316)-(Calculated!$K$2))/1.28/3200),"")</f>
        <v/>
      </c>
      <c r="L316" t="str">
        <f>IF((ValuesFromComPort!O316)&lt;&gt;"",((((ValuesFromComPort!O316)-(Calculated!$L$2))/1.28)/3.2),"")</f>
        <v/>
      </c>
      <c r="M316" t="str">
        <f>IF((ValuesFromComPort!P316)&lt;&gt;"",((((ValuesFromComPort!P316)-(Calculated!$M$2))/1.28)/16),"")</f>
        <v/>
      </c>
      <c r="N316" t="str">
        <f>IF((ValuesFromComPort!Q316)&lt;&gt;"",((((ValuesFromComPort!Q316)-(Calculated!$N$2))/1.28)/160),"")</f>
        <v/>
      </c>
      <c r="O316" t="str">
        <f>IF((ValuesFromComPort!AA316)&lt;&gt;"",(ValuesFromComPort!AA316),"")</f>
        <v/>
      </c>
      <c r="P316" t="str">
        <f>IF((ValuesFromComPort!AB316)&lt;&gt;"",((_xlfn.BITAND((ValuesFromComPort!AB316),1))*(ValuesFromComPort!AA316)*1)+100*(_xlfn.BITAND((ValuesFromComPort!AB316),1)),"")</f>
        <v/>
      </c>
      <c r="Q316" t="str">
        <f>IF((ValuesFromComPort!AB316)&lt;&gt;"",((_xlfn.BITAND((ValuesFromComPort!AB316),2))/2)*50,"")</f>
        <v/>
      </c>
      <c r="R316" t="str">
        <f>IF((ValuesFromComPort!AB316)&lt;&gt;"",((_xlfn.BITAND((ValuesFromComPort!AB316),4))/4)*60,"")</f>
        <v/>
      </c>
      <c r="S316" t="str">
        <f>IF((ValuesFromComPort!AB316)&lt;&gt;"",((_xlfn.BITAND((ValuesFromComPort!AB316),32))/32)*70,"")</f>
        <v/>
      </c>
    </row>
    <row r="317" spans="2:19" x14ac:dyDescent="0.25">
      <c r="B317" t="str">
        <f>IF((ValuesFromComPort!B317)&lt;&gt;"",((((ValuesFromComPort!B317)-(Calculated!$B$2))/1.28)/320),"")</f>
        <v/>
      </c>
      <c r="C317" t="str">
        <f>IF((ValuesFromComPort!C317)&lt;&gt;"",((((ValuesFromComPort!C317)-(Calculated!$C$2))/1.28)/320),"")</f>
        <v/>
      </c>
      <c r="D317" t="str">
        <f>IF((ValuesFromComPort!D317)&lt;&gt;"",((((ValuesFromComPort!D317)-(Calculated!$D$2))/1.28)/80),"")</f>
        <v/>
      </c>
      <c r="E317" t="str">
        <f>IF((ValuesFromComPort!F317)&lt;&gt;"",((((ValuesFromComPort!F317)-(Calculated!$E$2))/1.28)/80),"")</f>
        <v/>
      </c>
      <c r="F317" t="str">
        <f>IF((ValuesFromComPort!H317)&lt;&gt;"",((((ValuesFromComPort!H317)-(Calculated!$F$2))/1.28)/3.2),"")</f>
        <v/>
      </c>
      <c r="G317" t="str">
        <f>IF((ValuesFromComPort!I317)&lt;&gt;"",((((ValuesFromComPort!I317)-$G$2)*0.015625)/0.3),"")</f>
        <v/>
      </c>
      <c r="H317" t="str">
        <f>IF((ValuesFromComPort!J317)&lt;&gt;"",((((ValuesFromComPort!J317)-(Calculated!$H$2))/1.28)*3.2),"")</f>
        <v/>
      </c>
      <c r="I317" t="str">
        <f>IF((ValuesFromComPort!K317)&lt;&gt;"",((((ValuesFromComPort!K317)-(Calculated!$I$2))/1.28)/64),"")</f>
        <v/>
      </c>
      <c r="J317" t="str">
        <f>IF((ValuesFromComPort!M317)&lt;&gt;"",((((ValuesFromComPort!M317)-(Calculated!$J$2))/1.28)/800),"")</f>
        <v/>
      </c>
      <c r="K317" t="str">
        <f>IF((ValuesFromComPort!N317)&lt;&gt;"",(((ValuesFromComPort!N317)-(Calculated!$K$2))/1.28/3200),"")</f>
        <v/>
      </c>
      <c r="L317" t="str">
        <f>IF((ValuesFromComPort!O317)&lt;&gt;"",((((ValuesFromComPort!O317)-(Calculated!$L$2))/1.28)/3.2),"")</f>
        <v/>
      </c>
      <c r="M317" t="str">
        <f>IF((ValuesFromComPort!P317)&lt;&gt;"",((((ValuesFromComPort!P317)-(Calculated!$M$2))/1.28)/16),"")</f>
        <v/>
      </c>
      <c r="N317" t="str">
        <f>IF((ValuesFromComPort!Q317)&lt;&gt;"",((((ValuesFromComPort!Q317)-(Calculated!$N$2))/1.28)/160),"")</f>
        <v/>
      </c>
      <c r="O317" t="str">
        <f>IF((ValuesFromComPort!AA317)&lt;&gt;"",(ValuesFromComPort!AA317),"")</f>
        <v/>
      </c>
      <c r="P317" t="str">
        <f>IF((ValuesFromComPort!AB317)&lt;&gt;"",((_xlfn.BITAND((ValuesFromComPort!AB317),1))*(ValuesFromComPort!AA317)*1)+100*(_xlfn.BITAND((ValuesFromComPort!AB317),1)),"")</f>
        <v/>
      </c>
      <c r="Q317" t="str">
        <f>IF((ValuesFromComPort!AB317)&lt;&gt;"",((_xlfn.BITAND((ValuesFromComPort!AB317),2))/2)*50,"")</f>
        <v/>
      </c>
      <c r="R317" t="str">
        <f>IF((ValuesFromComPort!AB317)&lt;&gt;"",((_xlfn.BITAND((ValuesFromComPort!AB317),4))/4)*60,"")</f>
        <v/>
      </c>
      <c r="S317" t="str">
        <f>IF((ValuesFromComPort!AB317)&lt;&gt;"",((_xlfn.BITAND((ValuesFromComPort!AB317),32))/32)*70,"")</f>
        <v/>
      </c>
    </row>
    <row r="318" spans="2:19" x14ac:dyDescent="0.25">
      <c r="B318" t="str">
        <f>IF((ValuesFromComPort!B318)&lt;&gt;"",((((ValuesFromComPort!B318)-(Calculated!$B$2))/1.28)/320),"")</f>
        <v/>
      </c>
      <c r="C318" t="str">
        <f>IF((ValuesFromComPort!C318)&lt;&gt;"",((((ValuesFromComPort!C318)-(Calculated!$C$2))/1.28)/320),"")</f>
        <v/>
      </c>
      <c r="D318" t="str">
        <f>IF((ValuesFromComPort!D318)&lt;&gt;"",((((ValuesFromComPort!D318)-(Calculated!$D$2))/1.28)/80),"")</f>
        <v/>
      </c>
      <c r="E318" t="str">
        <f>IF((ValuesFromComPort!F318)&lt;&gt;"",((((ValuesFromComPort!F318)-(Calculated!$E$2))/1.28)/80),"")</f>
        <v/>
      </c>
      <c r="F318" t="str">
        <f>IF((ValuesFromComPort!H318)&lt;&gt;"",((((ValuesFromComPort!H318)-(Calculated!$F$2))/1.28)/3.2),"")</f>
        <v/>
      </c>
      <c r="G318" t="str">
        <f>IF((ValuesFromComPort!I318)&lt;&gt;"",((((ValuesFromComPort!I318)-$G$2)*0.015625)/0.3),"")</f>
        <v/>
      </c>
      <c r="H318" t="str">
        <f>IF((ValuesFromComPort!J318)&lt;&gt;"",((((ValuesFromComPort!J318)-(Calculated!$H$2))/1.28)*3.2),"")</f>
        <v/>
      </c>
      <c r="I318" t="str">
        <f>IF((ValuesFromComPort!K318)&lt;&gt;"",((((ValuesFromComPort!K318)-(Calculated!$I$2))/1.28)/64),"")</f>
        <v/>
      </c>
      <c r="J318" t="str">
        <f>IF((ValuesFromComPort!M318)&lt;&gt;"",((((ValuesFromComPort!M318)-(Calculated!$J$2))/1.28)/800),"")</f>
        <v/>
      </c>
      <c r="K318" t="str">
        <f>IF((ValuesFromComPort!N318)&lt;&gt;"",(((ValuesFromComPort!N318)-(Calculated!$K$2))/1.28/3200),"")</f>
        <v/>
      </c>
      <c r="L318" t="str">
        <f>IF((ValuesFromComPort!O318)&lt;&gt;"",((((ValuesFromComPort!O318)-(Calculated!$L$2))/1.28)/3.2),"")</f>
        <v/>
      </c>
      <c r="M318" t="str">
        <f>IF((ValuesFromComPort!P318)&lt;&gt;"",((((ValuesFromComPort!P318)-(Calculated!$M$2))/1.28)/16),"")</f>
        <v/>
      </c>
      <c r="N318" t="str">
        <f>IF((ValuesFromComPort!Q318)&lt;&gt;"",((((ValuesFromComPort!Q318)-(Calculated!$N$2))/1.28)/160),"")</f>
        <v/>
      </c>
      <c r="O318" t="str">
        <f>IF((ValuesFromComPort!AA318)&lt;&gt;"",(ValuesFromComPort!AA318),"")</f>
        <v/>
      </c>
      <c r="P318" t="str">
        <f>IF((ValuesFromComPort!AB318)&lt;&gt;"",((_xlfn.BITAND((ValuesFromComPort!AB318),1))*(ValuesFromComPort!AA318)*1)+100*(_xlfn.BITAND((ValuesFromComPort!AB318),1)),"")</f>
        <v/>
      </c>
      <c r="Q318" t="str">
        <f>IF((ValuesFromComPort!AB318)&lt;&gt;"",((_xlfn.BITAND((ValuesFromComPort!AB318),2))/2)*50,"")</f>
        <v/>
      </c>
      <c r="R318" t="str">
        <f>IF((ValuesFromComPort!AB318)&lt;&gt;"",((_xlfn.BITAND((ValuesFromComPort!AB318),4))/4)*60,"")</f>
        <v/>
      </c>
      <c r="S318" t="str">
        <f>IF((ValuesFromComPort!AB318)&lt;&gt;"",((_xlfn.BITAND((ValuesFromComPort!AB318),32))/32)*70,"")</f>
        <v/>
      </c>
    </row>
    <row r="319" spans="2:19" x14ac:dyDescent="0.25">
      <c r="B319" t="str">
        <f>IF((ValuesFromComPort!B319)&lt;&gt;"",((((ValuesFromComPort!B319)-(Calculated!$B$2))/1.28)/320),"")</f>
        <v/>
      </c>
      <c r="C319" t="str">
        <f>IF((ValuesFromComPort!C319)&lt;&gt;"",((((ValuesFromComPort!C319)-(Calculated!$C$2))/1.28)/320),"")</f>
        <v/>
      </c>
      <c r="D319" t="str">
        <f>IF((ValuesFromComPort!D319)&lt;&gt;"",((((ValuesFromComPort!D319)-(Calculated!$D$2))/1.28)/80),"")</f>
        <v/>
      </c>
      <c r="E319" t="str">
        <f>IF((ValuesFromComPort!F319)&lt;&gt;"",((((ValuesFromComPort!F319)-(Calculated!$E$2))/1.28)/80),"")</f>
        <v/>
      </c>
      <c r="F319" t="str">
        <f>IF((ValuesFromComPort!H319)&lt;&gt;"",((((ValuesFromComPort!H319)-(Calculated!$F$2))/1.28)/3.2),"")</f>
        <v/>
      </c>
      <c r="G319" t="str">
        <f>IF((ValuesFromComPort!I319)&lt;&gt;"",((((ValuesFromComPort!I319)-$G$2)*0.015625)/0.3),"")</f>
        <v/>
      </c>
      <c r="H319" t="str">
        <f>IF((ValuesFromComPort!J319)&lt;&gt;"",((((ValuesFromComPort!J319)-(Calculated!$H$2))/1.28)*3.2),"")</f>
        <v/>
      </c>
      <c r="I319" t="str">
        <f>IF((ValuesFromComPort!K319)&lt;&gt;"",((((ValuesFromComPort!K319)-(Calculated!$I$2))/1.28)/64),"")</f>
        <v/>
      </c>
      <c r="J319" t="str">
        <f>IF((ValuesFromComPort!M319)&lt;&gt;"",((((ValuesFromComPort!M319)-(Calculated!$J$2))/1.28)/800),"")</f>
        <v/>
      </c>
      <c r="K319" t="str">
        <f>IF((ValuesFromComPort!N319)&lt;&gt;"",(((ValuesFromComPort!N319)-(Calculated!$K$2))/1.28/3200),"")</f>
        <v/>
      </c>
      <c r="L319" t="str">
        <f>IF((ValuesFromComPort!O319)&lt;&gt;"",((((ValuesFromComPort!O319)-(Calculated!$L$2))/1.28)/3.2),"")</f>
        <v/>
      </c>
      <c r="M319" t="str">
        <f>IF((ValuesFromComPort!P319)&lt;&gt;"",((((ValuesFromComPort!P319)-(Calculated!$M$2))/1.28)/16),"")</f>
        <v/>
      </c>
      <c r="N319" t="str">
        <f>IF((ValuesFromComPort!Q319)&lt;&gt;"",((((ValuesFromComPort!Q319)-(Calculated!$N$2))/1.28)/160),"")</f>
        <v/>
      </c>
      <c r="O319" t="str">
        <f>IF((ValuesFromComPort!AA319)&lt;&gt;"",(ValuesFromComPort!AA319),"")</f>
        <v/>
      </c>
      <c r="P319" t="str">
        <f>IF((ValuesFromComPort!AB319)&lt;&gt;"",((_xlfn.BITAND((ValuesFromComPort!AB319),1))*(ValuesFromComPort!AA319)*1)+100*(_xlfn.BITAND((ValuesFromComPort!AB319),1)),"")</f>
        <v/>
      </c>
      <c r="Q319" t="str">
        <f>IF((ValuesFromComPort!AB319)&lt;&gt;"",((_xlfn.BITAND((ValuesFromComPort!AB319),2))/2)*50,"")</f>
        <v/>
      </c>
      <c r="R319" t="str">
        <f>IF((ValuesFromComPort!AB319)&lt;&gt;"",((_xlfn.BITAND((ValuesFromComPort!AB319),4))/4)*60,"")</f>
        <v/>
      </c>
      <c r="S319" t="str">
        <f>IF((ValuesFromComPort!AB319)&lt;&gt;"",((_xlfn.BITAND((ValuesFromComPort!AB319),32))/32)*70,"")</f>
        <v/>
      </c>
    </row>
    <row r="320" spans="2:19" x14ac:dyDescent="0.25">
      <c r="B320" t="str">
        <f>IF((ValuesFromComPort!B320)&lt;&gt;"",((((ValuesFromComPort!B320)-(Calculated!$B$2))/1.28)/320),"")</f>
        <v/>
      </c>
      <c r="C320" t="str">
        <f>IF((ValuesFromComPort!C320)&lt;&gt;"",((((ValuesFromComPort!C320)-(Calculated!$C$2))/1.28)/320),"")</f>
        <v/>
      </c>
      <c r="D320" t="str">
        <f>IF((ValuesFromComPort!D320)&lt;&gt;"",((((ValuesFromComPort!D320)-(Calculated!$D$2))/1.28)/80),"")</f>
        <v/>
      </c>
      <c r="E320" t="str">
        <f>IF((ValuesFromComPort!F320)&lt;&gt;"",((((ValuesFromComPort!F320)-(Calculated!$E$2))/1.28)/80),"")</f>
        <v/>
      </c>
      <c r="F320" t="str">
        <f>IF((ValuesFromComPort!H320)&lt;&gt;"",((((ValuesFromComPort!H320)-(Calculated!$F$2))/1.28)/3.2),"")</f>
        <v/>
      </c>
      <c r="G320" t="str">
        <f>IF((ValuesFromComPort!I320)&lt;&gt;"",((((ValuesFromComPort!I320)-$G$2)*0.015625)/0.3),"")</f>
        <v/>
      </c>
      <c r="H320" t="str">
        <f>IF((ValuesFromComPort!J320)&lt;&gt;"",((((ValuesFromComPort!J320)-(Calculated!$H$2))/1.28)*3.2),"")</f>
        <v/>
      </c>
      <c r="I320" t="str">
        <f>IF((ValuesFromComPort!K320)&lt;&gt;"",((((ValuesFromComPort!K320)-(Calculated!$I$2))/1.28)/64),"")</f>
        <v/>
      </c>
      <c r="J320" t="str">
        <f>IF((ValuesFromComPort!M320)&lt;&gt;"",((((ValuesFromComPort!M320)-(Calculated!$J$2))/1.28)/800),"")</f>
        <v/>
      </c>
      <c r="K320" t="str">
        <f>IF((ValuesFromComPort!N320)&lt;&gt;"",(((ValuesFromComPort!N320)-(Calculated!$K$2))/1.28/3200),"")</f>
        <v/>
      </c>
      <c r="L320" t="str">
        <f>IF((ValuesFromComPort!O320)&lt;&gt;"",((((ValuesFromComPort!O320)-(Calculated!$L$2))/1.28)/3.2),"")</f>
        <v/>
      </c>
      <c r="M320" t="str">
        <f>IF((ValuesFromComPort!P320)&lt;&gt;"",((((ValuesFromComPort!P320)-(Calculated!$M$2))/1.28)/16),"")</f>
        <v/>
      </c>
      <c r="N320" t="str">
        <f>IF((ValuesFromComPort!Q320)&lt;&gt;"",((((ValuesFromComPort!Q320)-(Calculated!$N$2))/1.28)/160),"")</f>
        <v/>
      </c>
      <c r="O320" t="str">
        <f>IF((ValuesFromComPort!AA320)&lt;&gt;"",(ValuesFromComPort!AA320),"")</f>
        <v/>
      </c>
      <c r="P320" t="str">
        <f>IF((ValuesFromComPort!AB320)&lt;&gt;"",((_xlfn.BITAND((ValuesFromComPort!AB320),1))*(ValuesFromComPort!AA320)*1)+100*(_xlfn.BITAND((ValuesFromComPort!AB320),1)),"")</f>
        <v/>
      </c>
      <c r="Q320" t="str">
        <f>IF((ValuesFromComPort!AB320)&lt;&gt;"",((_xlfn.BITAND((ValuesFromComPort!AB320),2))/2)*50,"")</f>
        <v/>
      </c>
      <c r="R320" t="str">
        <f>IF((ValuesFromComPort!AB320)&lt;&gt;"",((_xlfn.BITAND((ValuesFromComPort!AB320),4))/4)*60,"")</f>
        <v/>
      </c>
      <c r="S320" t="str">
        <f>IF((ValuesFromComPort!AB320)&lt;&gt;"",((_xlfn.BITAND((ValuesFromComPort!AB320),32))/32)*70,"")</f>
        <v/>
      </c>
    </row>
    <row r="321" spans="2:19" x14ac:dyDescent="0.25">
      <c r="B321" t="str">
        <f>IF((ValuesFromComPort!B321)&lt;&gt;"",((((ValuesFromComPort!B321)-(Calculated!$B$2))/1.28)/320),"")</f>
        <v/>
      </c>
      <c r="C321" t="str">
        <f>IF((ValuesFromComPort!C321)&lt;&gt;"",((((ValuesFromComPort!C321)-(Calculated!$C$2))/1.28)/320),"")</f>
        <v/>
      </c>
      <c r="D321" t="str">
        <f>IF((ValuesFromComPort!D321)&lt;&gt;"",((((ValuesFromComPort!D321)-(Calculated!$D$2))/1.28)/80),"")</f>
        <v/>
      </c>
      <c r="E321" t="str">
        <f>IF((ValuesFromComPort!F321)&lt;&gt;"",((((ValuesFromComPort!F321)-(Calculated!$E$2))/1.28)/80),"")</f>
        <v/>
      </c>
      <c r="F321" t="str">
        <f>IF((ValuesFromComPort!H321)&lt;&gt;"",((((ValuesFromComPort!H321)-(Calculated!$F$2))/1.28)/3.2),"")</f>
        <v/>
      </c>
      <c r="G321" t="str">
        <f>IF((ValuesFromComPort!I321)&lt;&gt;"",((((ValuesFromComPort!I321)-$G$2)*0.015625)/0.3),"")</f>
        <v/>
      </c>
      <c r="H321" t="str">
        <f>IF((ValuesFromComPort!J321)&lt;&gt;"",((((ValuesFromComPort!J321)-(Calculated!$H$2))/1.28)*3.2),"")</f>
        <v/>
      </c>
      <c r="I321" t="str">
        <f>IF((ValuesFromComPort!K321)&lt;&gt;"",((((ValuesFromComPort!K321)-(Calculated!$I$2))/1.28)/64),"")</f>
        <v/>
      </c>
      <c r="J321" t="str">
        <f>IF((ValuesFromComPort!M321)&lt;&gt;"",((((ValuesFromComPort!M321)-(Calculated!$J$2))/1.28)/800),"")</f>
        <v/>
      </c>
      <c r="K321" t="str">
        <f>IF((ValuesFromComPort!N321)&lt;&gt;"",(((ValuesFromComPort!N321)-(Calculated!$K$2))/1.28/3200),"")</f>
        <v/>
      </c>
      <c r="L321" t="str">
        <f>IF((ValuesFromComPort!O321)&lt;&gt;"",((((ValuesFromComPort!O321)-(Calculated!$L$2))/1.28)/3.2),"")</f>
        <v/>
      </c>
      <c r="M321" t="str">
        <f>IF((ValuesFromComPort!P321)&lt;&gt;"",((((ValuesFromComPort!P321)-(Calculated!$M$2))/1.28)/16),"")</f>
        <v/>
      </c>
      <c r="N321" t="str">
        <f>IF((ValuesFromComPort!Q321)&lt;&gt;"",((((ValuesFromComPort!Q321)-(Calculated!$N$2))/1.28)/160),"")</f>
        <v/>
      </c>
      <c r="O321" t="str">
        <f>IF((ValuesFromComPort!AA321)&lt;&gt;"",(ValuesFromComPort!AA321),"")</f>
        <v/>
      </c>
      <c r="P321" t="str">
        <f>IF((ValuesFromComPort!AB321)&lt;&gt;"",((_xlfn.BITAND((ValuesFromComPort!AB321),1))*(ValuesFromComPort!AA321)*1)+100*(_xlfn.BITAND((ValuesFromComPort!AB321),1)),"")</f>
        <v/>
      </c>
      <c r="Q321" t="str">
        <f>IF((ValuesFromComPort!AB321)&lt;&gt;"",((_xlfn.BITAND((ValuesFromComPort!AB321),2))/2)*50,"")</f>
        <v/>
      </c>
      <c r="R321" t="str">
        <f>IF((ValuesFromComPort!AB321)&lt;&gt;"",((_xlfn.BITAND((ValuesFromComPort!AB321),4))/4)*60,"")</f>
        <v/>
      </c>
      <c r="S321" t="str">
        <f>IF((ValuesFromComPort!AB321)&lt;&gt;"",((_xlfn.BITAND((ValuesFromComPort!AB321),32))/32)*70,"")</f>
        <v/>
      </c>
    </row>
    <row r="322" spans="2:19" x14ac:dyDescent="0.25">
      <c r="B322" t="str">
        <f>IF((ValuesFromComPort!B322)&lt;&gt;"",((((ValuesFromComPort!B322)-(Calculated!$B$2))/1.28)/320),"")</f>
        <v/>
      </c>
      <c r="C322" t="str">
        <f>IF((ValuesFromComPort!C322)&lt;&gt;"",((((ValuesFromComPort!C322)-(Calculated!$C$2))/1.28)/320),"")</f>
        <v/>
      </c>
      <c r="D322" t="str">
        <f>IF((ValuesFromComPort!D322)&lt;&gt;"",((((ValuesFromComPort!D322)-(Calculated!$D$2))/1.28)/80),"")</f>
        <v/>
      </c>
      <c r="E322" t="str">
        <f>IF((ValuesFromComPort!F322)&lt;&gt;"",((((ValuesFromComPort!F322)-(Calculated!$E$2))/1.28)/80),"")</f>
        <v/>
      </c>
      <c r="F322" t="str">
        <f>IF((ValuesFromComPort!H322)&lt;&gt;"",((((ValuesFromComPort!H322)-(Calculated!$F$2))/1.28)/3.2),"")</f>
        <v/>
      </c>
      <c r="G322" t="str">
        <f>IF((ValuesFromComPort!I322)&lt;&gt;"",((((ValuesFromComPort!I322)-$G$2)*0.015625)/0.3),"")</f>
        <v/>
      </c>
      <c r="H322" t="str">
        <f>IF((ValuesFromComPort!J322)&lt;&gt;"",((((ValuesFromComPort!J322)-(Calculated!$H$2))/1.28)*3.2),"")</f>
        <v/>
      </c>
      <c r="I322" t="str">
        <f>IF((ValuesFromComPort!K322)&lt;&gt;"",((((ValuesFromComPort!K322)-(Calculated!$I$2))/1.28)/64),"")</f>
        <v/>
      </c>
      <c r="J322" t="str">
        <f>IF((ValuesFromComPort!M322)&lt;&gt;"",((((ValuesFromComPort!M322)-(Calculated!$J$2))/1.28)/800),"")</f>
        <v/>
      </c>
      <c r="K322" t="str">
        <f>IF((ValuesFromComPort!N322)&lt;&gt;"",(((ValuesFromComPort!N322)-(Calculated!$K$2))/1.28/3200),"")</f>
        <v/>
      </c>
      <c r="L322" t="str">
        <f>IF((ValuesFromComPort!O322)&lt;&gt;"",((((ValuesFromComPort!O322)-(Calculated!$L$2))/1.28)/3.2),"")</f>
        <v/>
      </c>
      <c r="M322" t="str">
        <f>IF((ValuesFromComPort!P322)&lt;&gt;"",((((ValuesFromComPort!P322)-(Calculated!$M$2))/1.28)/16),"")</f>
        <v/>
      </c>
      <c r="N322" t="str">
        <f>IF((ValuesFromComPort!Q322)&lt;&gt;"",((((ValuesFromComPort!Q322)-(Calculated!$N$2))/1.28)/160),"")</f>
        <v/>
      </c>
      <c r="O322" t="str">
        <f>IF((ValuesFromComPort!AA322)&lt;&gt;"",(ValuesFromComPort!AA322),"")</f>
        <v/>
      </c>
      <c r="P322" t="str">
        <f>IF((ValuesFromComPort!AB322)&lt;&gt;"",((_xlfn.BITAND((ValuesFromComPort!AB322),1))*(ValuesFromComPort!AA322)*1)+100*(_xlfn.BITAND((ValuesFromComPort!AB322),1)),"")</f>
        <v/>
      </c>
      <c r="Q322" t="str">
        <f>IF((ValuesFromComPort!AB322)&lt;&gt;"",((_xlfn.BITAND((ValuesFromComPort!AB322),2))/2)*50,"")</f>
        <v/>
      </c>
      <c r="R322" t="str">
        <f>IF((ValuesFromComPort!AB322)&lt;&gt;"",((_xlfn.BITAND((ValuesFromComPort!AB322),4))/4)*60,"")</f>
        <v/>
      </c>
      <c r="S322" t="str">
        <f>IF((ValuesFromComPort!AB322)&lt;&gt;"",((_xlfn.BITAND((ValuesFromComPort!AB322),32))/32)*70,"")</f>
        <v/>
      </c>
    </row>
    <row r="323" spans="2:19" x14ac:dyDescent="0.25">
      <c r="B323" t="str">
        <f>IF((ValuesFromComPort!B323)&lt;&gt;"",((((ValuesFromComPort!B323)-(Calculated!$B$2))/1.28)/320),"")</f>
        <v/>
      </c>
      <c r="C323" t="str">
        <f>IF((ValuesFromComPort!C323)&lt;&gt;"",((((ValuesFromComPort!C323)-(Calculated!$C$2))/1.28)/320),"")</f>
        <v/>
      </c>
      <c r="D323" t="str">
        <f>IF((ValuesFromComPort!D323)&lt;&gt;"",((((ValuesFromComPort!D323)-(Calculated!$D$2))/1.28)/80),"")</f>
        <v/>
      </c>
      <c r="E323" t="str">
        <f>IF((ValuesFromComPort!F323)&lt;&gt;"",((((ValuesFromComPort!F323)-(Calculated!$E$2))/1.28)/80),"")</f>
        <v/>
      </c>
      <c r="F323" t="str">
        <f>IF((ValuesFromComPort!H323)&lt;&gt;"",((((ValuesFromComPort!H323)-(Calculated!$F$2))/1.28)/3.2),"")</f>
        <v/>
      </c>
      <c r="G323" t="str">
        <f>IF((ValuesFromComPort!I323)&lt;&gt;"",((((ValuesFromComPort!I323)-$G$2)*0.015625)/0.3),"")</f>
        <v/>
      </c>
      <c r="H323" t="str">
        <f>IF((ValuesFromComPort!J323)&lt;&gt;"",((((ValuesFromComPort!J323)-(Calculated!$H$2))/1.28)*3.2),"")</f>
        <v/>
      </c>
      <c r="I323" t="str">
        <f>IF((ValuesFromComPort!K323)&lt;&gt;"",((((ValuesFromComPort!K323)-(Calculated!$I$2))/1.28)/64),"")</f>
        <v/>
      </c>
      <c r="J323" t="str">
        <f>IF((ValuesFromComPort!M323)&lt;&gt;"",((((ValuesFromComPort!M323)-(Calculated!$J$2))/1.28)/800),"")</f>
        <v/>
      </c>
      <c r="K323" t="str">
        <f>IF((ValuesFromComPort!N323)&lt;&gt;"",(((ValuesFromComPort!N323)-(Calculated!$K$2))/1.28/3200),"")</f>
        <v/>
      </c>
      <c r="L323" t="str">
        <f>IF((ValuesFromComPort!O323)&lt;&gt;"",((((ValuesFromComPort!O323)-(Calculated!$L$2))/1.28)/3.2),"")</f>
        <v/>
      </c>
      <c r="M323" t="str">
        <f>IF((ValuesFromComPort!P323)&lt;&gt;"",((((ValuesFromComPort!P323)-(Calculated!$M$2))/1.28)/16),"")</f>
        <v/>
      </c>
      <c r="N323" t="str">
        <f>IF((ValuesFromComPort!Q323)&lt;&gt;"",((((ValuesFromComPort!Q323)-(Calculated!$N$2))/1.28)/160),"")</f>
        <v/>
      </c>
      <c r="O323" t="str">
        <f>IF((ValuesFromComPort!AA323)&lt;&gt;"",(ValuesFromComPort!AA323),"")</f>
        <v/>
      </c>
      <c r="P323" t="str">
        <f>IF((ValuesFromComPort!AB323)&lt;&gt;"",((_xlfn.BITAND((ValuesFromComPort!AB323),1))*(ValuesFromComPort!AA323)*1)+100*(_xlfn.BITAND((ValuesFromComPort!AB323),1)),"")</f>
        <v/>
      </c>
      <c r="Q323" t="str">
        <f>IF((ValuesFromComPort!AB323)&lt;&gt;"",((_xlfn.BITAND((ValuesFromComPort!AB323),2))/2)*50,"")</f>
        <v/>
      </c>
      <c r="R323" t="str">
        <f>IF((ValuesFromComPort!AB323)&lt;&gt;"",((_xlfn.BITAND((ValuesFromComPort!AB323),4))/4)*60,"")</f>
        <v/>
      </c>
      <c r="S323" t="str">
        <f>IF((ValuesFromComPort!AB323)&lt;&gt;"",((_xlfn.BITAND((ValuesFromComPort!AB323),32))/32)*70,"")</f>
        <v/>
      </c>
    </row>
    <row r="324" spans="2:19" x14ac:dyDescent="0.25">
      <c r="B324" t="str">
        <f>IF((ValuesFromComPort!B324)&lt;&gt;"",((((ValuesFromComPort!B324)-(Calculated!$B$2))/1.28)/320),"")</f>
        <v/>
      </c>
      <c r="C324" t="str">
        <f>IF((ValuesFromComPort!C324)&lt;&gt;"",((((ValuesFromComPort!C324)-(Calculated!$C$2))/1.28)/320),"")</f>
        <v/>
      </c>
      <c r="D324" t="str">
        <f>IF((ValuesFromComPort!D324)&lt;&gt;"",((((ValuesFromComPort!D324)-(Calculated!$D$2))/1.28)/80),"")</f>
        <v/>
      </c>
      <c r="E324" t="str">
        <f>IF((ValuesFromComPort!F324)&lt;&gt;"",((((ValuesFromComPort!F324)-(Calculated!$E$2))/1.28)/80),"")</f>
        <v/>
      </c>
      <c r="F324" t="str">
        <f>IF((ValuesFromComPort!H324)&lt;&gt;"",((((ValuesFromComPort!H324)-(Calculated!$F$2))/1.28)/3.2),"")</f>
        <v/>
      </c>
      <c r="G324" t="str">
        <f>IF((ValuesFromComPort!I324)&lt;&gt;"",((((ValuesFromComPort!I324)-$G$2)*0.015625)/0.3),"")</f>
        <v/>
      </c>
      <c r="H324" t="str">
        <f>IF((ValuesFromComPort!J324)&lt;&gt;"",((((ValuesFromComPort!J324)-(Calculated!$H$2))/1.28)*3.2),"")</f>
        <v/>
      </c>
      <c r="I324" t="str">
        <f>IF((ValuesFromComPort!K324)&lt;&gt;"",((((ValuesFromComPort!K324)-(Calculated!$I$2))/1.28)/64),"")</f>
        <v/>
      </c>
      <c r="J324" t="str">
        <f>IF((ValuesFromComPort!M324)&lt;&gt;"",((((ValuesFromComPort!M324)-(Calculated!$J$2))/1.28)/800),"")</f>
        <v/>
      </c>
      <c r="K324" t="str">
        <f>IF((ValuesFromComPort!N324)&lt;&gt;"",(((ValuesFromComPort!N324)-(Calculated!$K$2))/1.28/3200),"")</f>
        <v/>
      </c>
      <c r="L324" t="str">
        <f>IF((ValuesFromComPort!O324)&lt;&gt;"",((((ValuesFromComPort!O324)-(Calculated!$L$2))/1.28)/3.2),"")</f>
        <v/>
      </c>
      <c r="M324" t="str">
        <f>IF((ValuesFromComPort!P324)&lt;&gt;"",((((ValuesFromComPort!P324)-(Calculated!$M$2))/1.28)/16),"")</f>
        <v/>
      </c>
      <c r="N324" t="str">
        <f>IF((ValuesFromComPort!Q324)&lt;&gt;"",((((ValuesFromComPort!Q324)-(Calculated!$N$2))/1.28)/160),"")</f>
        <v/>
      </c>
      <c r="O324" t="str">
        <f>IF((ValuesFromComPort!AA324)&lt;&gt;"",(ValuesFromComPort!AA324),"")</f>
        <v/>
      </c>
      <c r="P324" t="str">
        <f>IF((ValuesFromComPort!AB324)&lt;&gt;"",((_xlfn.BITAND((ValuesFromComPort!AB324),1))*(ValuesFromComPort!AA324)*1)+100*(_xlfn.BITAND((ValuesFromComPort!AB324),1)),"")</f>
        <v/>
      </c>
      <c r="Q324" t="str">
        <f>IF((ValuesFromComPort!AB324)&lt;&gt;"",((_xlfn.BITAND((ValuesFromComPort!AB324),2))/2)*50,"")</f>
        <v/>
      </c>
      <c r="R324" t="str">
        <f>IF((ValuesFromComPort!AB324)&lt;&gt;"",((_xlfn.BITAND((ValuesFromComPort!AB324),4))/4)*60,"")</f>
        <v/>
      </c>
      <c r="S324" t="str">
        <f>IF((ValuesFromComPort!AB324)&lt;&gt;"",((_xlfn.BITAND((ValuesFromComPort!AB324),32))/32)*70,"")</f>
        <v/>
      </c>
    </row>
    <row r="325" spans="2:19" x14ac:dyDescent="0.25">
      <c r="B325" t="str">
        <f>IF((ValuesFromComPort!B325)&lt;&gt;"",((((ValuesFromComPort!B325)-(Calculated!$B$2))/1.28)/320),"")</f>
        <v/>
      </c>
      <c r="C325" t="str">
        <f>IF((ValuesFromComPort!C325)&lt;&gt;"",((((ValuesFromComPort!C325)-(Calculated!$C$2))/1.28)/320),"")</f>
        <v/>
      </c>
      <c r="D325" t="str">
        <f>IF((ValuesFromComPort!D325)&lt;&gt;"",((((ValuesFromComPort!D325)-(Calculated!$D$2))/1.28)/80),"")</f>
        <v/>
      </c>
      <c r="E325" t="str">
        <f>IF((ValuesFromComPort!F325)&lt;&gt;"",((((ValuesFromComPort!F325)-(Calculated!$E$2))/1.28)/80),"")</f>
        <v/>
      </c>
      <c r="F325" t="str">
        <f>IF((ValuesFromComPort!H325)&lt;&gt;"",((((ValuesFromComPort!H325)-(Calculated!$F$2))/1.28)/3.2),"")</f>
        <v/>
      </c>
      <c r="G325" t="str">
        <f>IF((ValuesFromComPort!I325)&lt;&gt;"",((((ValuesFromComPort!I325)-$G$2)*0.015625)/0.3),"")</f>
        <v/>
      </c>
      <c r="H325" t="str">
        <f>IF((ValuesFromComPort!J325)&lt;&gt;"",((((ValuesFromComPort!J325)-(Calculated!$H$2))/1.28)*3.2),"")</f>
        <v/>
      </c>
      <c r="I325" t="str">
        <f>IF((ValuesFromComPort!K325)&lt;&gt;"",((((ValuesFromComPort!K325)-(Calculated!$I$2))/1.28)/64),"")</f>
        <v/>
      </c>
      <c r="J325" t="str">
        <f>IF((ValuesFromComPort!M325)&lt;&gt;"",((((ValuesFromComPort!M325)-(Calculated!$J$2))/1.28)/800),"")</f>
        <v/>
      </c>
      <c r="K325" t="str">
        <f>IF((ValuesFromComPort!N325)&lt;&gt;"",(((ValuesFromComPort!N325)-(Calculated!$K$2))/1.28/3200),"")</f>
        <v/>
      </c>
      <c r="L325" t="str">
        <f>IF((ValuesFromComPort!O325)&lt;&gt;"",((((ValuesFromComPort!O325)-(Calculated!$L$2))/1.28)/3.2),"")</f>
        <v/>
      </c>
      <c r="M325" t="str">
        <f>IF((ValuesFromComPort!P325)&lt;&gt;"",((((ValuesFromComPort!P325)-(Calculated!$M$2))/1.28)/16),"")</f>
        <v/>
      </c>
      <c r="N325" t="str">
        <f>IF((ValuesFromComPort!Q325)&lt;&gt;"",((((ValuesFromComPort!Q325)-(Calculated!$N$2))/1.28)/160),"")</f>
        <v/>
      </c>
      <c r="O325" t="str">
        <f>IF((ValuesFromComPort!AA325)&lt;&gt;"",(ValuesFromComPort!AA325),"")</f>
        <v/>
      </c>
      <c r="P325" t="str">
        <f>IF((ValuesFromComPort!AB325)&lt;&gt;"",((_xlfn.BITAND((ValuesFromComPort!AB325),1))*(ValuesFromComPort!AA325)*1)+100*(_xlfn.BITAND((ValuesFromComPort!AB325),1)),"")</f>
        <v/>
      </c>
      <c r="Q325" t="str">
        <f>IF((ValuesFromComPort!AB325)&lt;&gt;"",((_xlfn.BITAND((ValuesFromComPort!AB325),2))/2)*50,"")</f>
        <v/>
      </c>
      <c r="R325" t="str">
        <f>IF((ValuesFromComPort!AB325)&lt;&gt;"",((_xlfn.BITAND((ValuesFromComPort!AB325),4))/4)*60,"")</f>
        <v/>
      </c>
      <c r="S325" t="str">
        <f>IF((ValuesFromComPort!AB325)&lt;&gt;"",((_xlfn.BITAND((ValuesFromComPort!AB325),32))/32)*70,"")</f>
        <v/>
      </c>
    </row>
    <row r="326" spans="2:19" x14ac:dyDescent="0.25">
      <c r="B326" t="str">
        <f>IF((ValuesFromComPort!B326)&lt;&gt;"",((((ValuesFromComPort!B326)-(Calculated!$B$2))/1.28)/320),"")</f>
        <v/>
      </c>
      <c r="C326" t="str">
        <f>IF((ValuesFromComPort!C326)&lt;&gt;"",((((ValuesFromComPort!C326)-(Calculated!$C$2))/1.28)/320),"")</f>
        <v/>
      </c>
      <c r="D326" t="str">
        <f>IF((ValuesFromComPort!D326)&lt;&gt;"",((((ValuesFromComPort!D326)-(Calculated!$D$2))/1.28)/80),"")</f>
        <v/>
      </c>
      <c r="E326" t="str">
        <f>IF((ValuesFromComPort!F326)&lt;&gt;"",((((ValuesFromComPort!F326)-(Calculated!$E$2))/1.28)/80),"")</f>
        <v/>
      </c>
      <c r="F326" t="str">
        <f>IF((ValuesFromComPort!H326)&lt;&gt;"",((((ValuesFromComPort!H326)-(Calculated!$F$2))/1.28)/3.2),"")</f>
        <v/>
      </c>
      <c r="G326" t="str">
        <f>IF((ValuesFromComPort!I326)&lt;&gt;"",((((ValuesFromComPort!I326)-$G$2)*0.015625)/0.3),"")</f>
        <v/>
      </c>
      <c r="H326" t="str">
        <f>IF((ValuesFromComPort!J326)&lt;&gt;"",((((ValuesFromComPort!J326)-(Calculated!$H$2))/1.28)*3.2),"")</f>
        <v/>
      </c>
      <c r="I326" t="str">
        <f>IF((ValuesFromComPort!K326)&lt;&gt;"",((((ValuesFromComPort!K326)-(Calculated!$I$2))/1.28)/64),"")</f>
        <v/>
      </c>
      <c r="J326" t="str">
        <f>IF((ValuesFromComPort!M326)&lt;&gt;"",((((ValuesFromComPort!M326)-(Calculated!$J$2))/1.28)/800),"")</f>
        <v/>
      </c>
      <c r="K326" t="str">
        <f>IF((ValuesFromComPort!N326)&lt;&gt;"",(((ValuesFromComPort!N326)-(Calculated!$K$2))/1.28/3200),"")</f>
        <v/>
      </c>
      <c r="L326" t="str">
        <f>IF((ValuesFromComPort!O326)&lt;&gt;"",((((ValuesFromComPort!O326)-(Calculated!$L$2))/1.28)/3.2),"")</f>
        <v/>
      </c>
      <c r="M326" t="str">
        <f>IF((ValuesFromComPort!P326)&lt;&gt;"",((((ValuesFromComPort!P326)-(Calculated!$M$2))/1.28)/16),"")</f>
        <v/>
      </c>
      <c r="N326" t="str">
        <f>IF((ValuesFromComPort!Q326)&lt;&gt;"",((((ValuesFromComPort!Q326)-(Calculated!$N$2))/1.28)/160),"")</f>
        <v/>
      </c>
      <c r="O326" t="str">
        <f>IF((ValuesFromComPort!AA326)&lt;&gt;"",(ValuesFromComPort!AA326),"")</f>
        <v/>
      </c>
      <c r="P326" t="str">
        <f>IF((ValuesFromComPort!AB326)&lt;&gt;"",((_xlfn.BITAND((ValuesFromComPort!AB326),1))*(ValuesFromComPort!AA326)*1)+100*(_xlfn.BITAND((ValuesFromComPort!AB326),1)),"")</f>
        <v/>
      </c>
      <c r="Q326" t="str">
        <f>IF((ValuesFromComPort!AB326)&lt;&gt;"",((_xlfn.BITAND((ValuesFromComPort!AB326),2))/2)*50,"")</f>
        <v/>
      </c>
      <c r="R326" t="str">
        <f>IF((ValuesFromComPort!AB326)&lt;&gt;"",((_xlfn.BITAND((ValuesFromComPort!AB326),4))/4)*60,"")</f>
        <v/>
      </c>
      <c r="S326" t="str">
        <f>IF((ValuesFromComPort!AB326)&lt;&gt;"",((_xlfn.BITAND((ValuesFromComPort!AB326),32))/32)*70,"")</f>
        <v/>
      </c>
    </row>
    <row r="327" spans="2:19" x14ac:dyDescent="0.25">
      <c r="B327" t="str">
        <f>IF((ValuesFromComPort!B327)&lt;&gt;"",((((ValuesFromComPort!B327)-(Calculated!$B$2))/1.28)/320),"")</f>
        <v/>
      </c>
      <c r="C327" t="str">
        <f>IF((ValuesFromComPort!C327)&lt;&gt;"",((((ValuesFromComPort!C327)-(Calculated!$C$2))/1.28)/320),"")</f>
        <v/>
      </c>
      <c r="D327" t="str">
        <f>IF((ValuesFromComPort!D327)&lt;&gt;"",((((ValuesFromComPort!D327)-(Calculated!$D$2))/1.28)/80),"")</f>
        <v/>
      </c>
      <c r="E327" t="str">
        <f>IF((ValuesFromComPort!F327)&lt;&gt;"",((((ValuesFromComPort!F327)-(Calculated!$E$2))/1.28)/80),"")</f>
        <v/>
      </c>
      <c r="F327" t="str">
        <f>IF((ValuesFromComPort!H327)&lt;&gt;"",((((ValuesFromComPort!H327)-(Calculated!$F$2))/1.28)/3.2),"")</f>
        <v/>
      </c>
      <c r="G327" t="str">
        <f>IF((ValuesFromComPort!I327)&lt;&gt;"",((((ValuesFromComPort!I327)-$G$2)*0.015625)/0.3),"")</f>
        <v/>
      </c>
      <c r="H327" t="str">
        <f>IF((ValuesFromComPort!J327)&lt;&gt;"",((((ValuesFromComPort!J327)-(Calculated!$H$2))/1.28)*3.2),"")</f>
        <v/>
      </c>
      <c r="I327" t="str">
        <f>IF((ValuesFromComPort!K327)&lt;&gt;"",((((ValuesFromComPort!K327)-(Calculated!$I$2))/1.28)/64),"")</f>
        <v/>
      </c>
      <c r="J327" t="str">
        <f>IF((ValuesFromComPort!M327)&lt;&gt;"",((((ValuesFromComPort!M327)-(Calculated!$J$2))/1.28)/800),"")</f>
        <v/>
      </c>
      <c r="K327" t="str">
        <f>IF((ValuesFromComPort!N327)&lt;&gt;"",(((ValuesFromComPort!N327)-(Calculated!$K$2))/1.28/3200),"")</f>
        <v/>
      </c>
      <c r="L327" t="str">
        <f>IF((ValuesFromComPort!O327)&lt;&gt;"",((((ValuesFromComPort!O327)-(Calculated!$L$2))/1.28)/3.2),"")</f>
        <v/>
      </c>
      <c r="M327" t="str">
        <f>IF((ValuesFromComPort!P327)&lt;&gt;"",((((ValuesFromComPort!P327)-(Calculated!$M$2))/1.28)/16),"")</f>
        <v/>
      </c>
      <c r="N327" t="str">
        <f>IF((ValuesFromComPort!Q327)&lt;&gt;"",((((ValuesFromComPort!Q327)-(Calculated!$N$2))/1.28)/160),"")</f>
        <v/>
      </c>
      <c r="O327" t="str">
        <f>IF((ValuesFromComPort!AA327)&lt;&gt;"",(ValuesFromComPort!AA327),"")</f>
        <v/>
      </c>
      <c r="P327" t="str">
        <f>IF((ValuesFromComPort!AB327)&lt;&gt;"",((_xlfn.BITAND((ValuesFromComPort!AB327),1))*(ValuesFromComPort!AA327)*1)+100*(_xlfn.BITAND((ValuesFromComPort!AB327),1)),"")</f>
        <v/>
      </c>
      <c r="Q327" t="str">
        <f>IF((ValuesFromComPort!AB327)&lt;&gt;"",((_xlfn.BITAND((ValuesFromComPort!AB327),2))/2)*50,"")</f>
        <v/>
      </c>
      <c r="R327" t="str">
        <f>IF((ValuesFromComPort!AB327)&lt;&gt;"",((_xlfn.BITAND((ValuesFromComPort!AB327),4))/4)*60,"")</f>
        <v/>
      </c>
      <c r="S327" t="str">
        <f>IF((ValuesFromComPort!AB327)&lt;&gt;"",((_xlfn.BITAND((ValuesFromComPort!AB327),32))/32)*70,"")</f>
        <v/>
      </c>
    </row>
    <row r="328" spans="2:19" x14ac:dyDescent="0.25">
      <c r="B328" t="str">
        <f>IF((ValuesFromComPort!B328)&lt;&gt;"",((((ValuesFromComPort!B328)-(Calculated!$B$2))/1.28)/320),"")</f>
        <v/>
      </c>
      <c r="C328" t="str">
        <f>IF((ValuesFromComPort!C328)&lt;&gt;"",((((ValuesFromComPort!C328)-(Calculated!$C$2))/1.28)/320),"")</f>
        <v/>
      </c>
      <c r="D328" t="str">
        <f>IF((ValuesFromComPort!D328)&lt;&gt;"",((((ValuesFromComPort!D328)-(Calculated!$D$2))/1.28)/80),"")</f>
        <v/>
      </c>
      <c r="E328" t="str">
        <f>IF((ValuesFromComPort!F328)&lt;&gt;"",((((ValuesFromComPort!F328)-(Calculated!$E$2))/1.28)/80),"")</f>
        <v/>
      </c>
      <c r="F328" t="str">
        <f>IF((ValuesFromComPort!H328)&lt;&gt;"",((((ValuesFromComPort!H328)-(Calculated!$F$2))/1.28)/3.2),"")</f>
        <v/>
      </c>
      <c r="G328" t="str">
        <f>IF((ValuesFromComPort!I328)&lt;&gt;"",((((ValuesFromComPort!I328)-$G$2)*0.015625)/0.3),"")</f>
        <v/>
      </c>
      <c r="H328" t="str">
        <f>IF((ValuesFromComPort!J328)&lt;&gt;"",((((ValuesFromComPort!J328)-(Calculated!$H$2))/1.28)*3.2),"")</f>
        <v/>
      </c>
      <c r="I328" t="str">
        <f>IF((ValuesFromComPort!K328)&lt;&gt;"",((((ValuesFromComPort!K328)-(Calculated!$I$2))/1.28)/64),"")</f>
        <v/>
      </c>
      <c r="J328" t="str">
        <f>IF((ValuesFromComPort!M328)&lt;&gt;"",((((ValuesFromComPort!M328)-(Calculated!$J$2))/1.28)/800),"")</f>
        <v/>
      </c>
      <c r="K328" t="str">
        <f>IF((ValuesFromComPort!N328)&lt;&gt;"",(((ValuesFromComPort!N328)-(Calculated!$K$2))/1.28/3200),"")</f>
        <v/>
      </c>
      <c r="L328" t="str">
        <f>IF((ValuesFromComPort!O328)&lt;&gt;"",((((ValuesFromComPort!O328)-(Calculated!$L$2))/1.28)/3.2),"")</f>
        <v/>
      </c>
      <c r="M328" t="str">
        <f>IF((ValuesFromComPort!P328)&lt;&gt;"",((((ValuesFromComPort!P328)-(Calculated!$M$2))/1.28)/16),"")</f>
        <v/>
      </c>
      <c r="N328" t="str">
        <f>IF((ValuesFromComPort!Q328)&lt;&gt;"",((((ValuesFromComPort!Q328)-(Calculated!$N$2))/1.28)/160),"")</f>
        <v/>
      </c>
      <c r="O328" t="str">
        <f>IF((ValuesFromComPort!AA328)&lt;&gt;"",(ValuesFromComPort!AA328),"")</f>
        <v/>
      </c>
      <c r="P328" t="str">
        <f>IF((ValuesFromComPort!AB328)&lt;&gt;"",((_xlfn.BITAND((ValuesFromComPort!AB328),1))*(ValuesFromComPort!AA328)*1)+100*(_xlfn.BITAND((ValuesFromComPort!AB328),1)),"")</f>
        <v/>
      </c>
      <c r="Q328" t="str">
        <f>IF((ValuesFromComPort!AB328)&lt;&gt;"",((_xlfn.BITAND((ValuesFromComPort!AB328),2))/2)*50,"")</f>
        <v/>
      </c>
      <c r="R328" t="str">
        <f>IF((ValuesFromComPort!AB328)&lt;&gt;"",((_xlfn.BITAND((ValuesFromComPort!AB328),4))/4)*60,"")</f>
        <v/>
      </c>
      <c r="S328" t="str">
        <f>IF((ValuesFromComPort!AB328)&lt;&gt;"",((_xlfn.BITAND((ValuesFromComPort!AB328),32))/32)*70,"")</f>
        <v/>
      </c>
    </row>
    <row r="329" spans="2:19" x14ac:dyDescent="0.25">
      <c r="B329" t="str">
        <f>IF((ValuesFromComPort!B329)&lt;&gt;"",((((ValuesFromComPort!B329)-(Calculated!$B$2))/1.28)/320),"")</f>
        <v/>
      </c>
      <c r="C329" t="str">
        <f>IF((ValuesFromComPort!C329)&lt;&gt;"",((((ValuesFromComPort!C329)-(Calculated!$C$2))/1.28)/320),"")</f>
        <v/>
      </c>
      <c r="D329" t="str">
        <f>IF((ValuesFromComPort!D329)&lt;&gt;"",((((ValuesFromComPort!D329)-(Calculated!$D$2))/1.28)/80),"")</f>
        <v/>
      </c>
      <c r="E329" t="str">
        <f>IF((ValuesFromComPort!F329)&lt;&gt;"",((((ValuesFromComPort!F329)-(Calculated!$E$2))/1.28)/80),"")</f>
        <v/>
      </c>
      <c r="F329" t="str">
        <f>IF((ValuesFromComPort!H329)&lt;&gt;"",((((ValuesFromComPort!H329)-(Calculated!$F$2))/1.28)/3.2),"")</f>
        <v/>
      </c>
      <c r="G329" t="str">
        <f>IF((ValuesFromComPort!I329)&lt;&gt;"",((((ValuesFromComPort!I329)-$G$2)*0.015625)/0.3),"")</f>
        <v/>
      </c>
      <c r="H329" t="str">
        <f>IF((ValuesFromComPort!J329)&lt;&gt;"",((((ValuesFromComPort!J329)-(Calculated!$H$2))/1.28)*3.2),"")</f>
        <v/>
      </c>
      <c r="I329" t="str">
        <f>IF((ValuesFromComPort!K329)&lt;&gt;"",((((ValuesFromComPort!K329)-(Calculated!$I$2))/1.28)/64),"")</f>
        <v/>
      </c>
      <c r="J329" t="str">
        <f>IF((ValuesFromComPort!M329)&lt;&gt;"",((((ValuesFromComPort!M329)-(Calculated!$J$2))/1.28)/800),"")</f>
        <v/>
      </c>
      <c r="K329" t="str">
        <f>IF((ValuesFromComPort!N329)&lt;&gt;"",(((ValuesFromComPort!N329)-(Calculated!$K$2))/1.28/3200),"")</f>
        <v/>
      </c>
      <c r="L329" t="str">
        <f>IF((ValuesFromComPort!O329)&lt;&gt;"",((((ValuesFromComPort!O329)-(Calculated!$L$2))/1.28)/3.2),"")</f>
        <v/>
      </c>
      <c r="M329" t="str">
        <f>IF((ValuesFromComPort!P329)&lt;&gt;"",((((ValuesFromComPort!P329)-(Calculated!$M$2))/1.28)/16),"")</f>
        <v/>
      </c>
      <c r="N329" t="str">
        <f>IF((ValuesFromComPort!Q329)&lt;&gt;"",((((ValuesFromComPort!Q329)-(Calculated!$N$2))/1.28)/160),"")</f>
        <v/>
      </c>
      <c r="O329" t="str">
        <f>IF((ValuesFromComPort!AA329)&lt;&gt;"",(ValuesFromComPort!AA329),"")</f>
        <v/>
      </c>
      <c r="P329" t="str">
        <f>IF((ValuesFromComPort!AB329)&lt;&gt;"",((_xlfn.BITAND((ValuesFromComPort!AB329),1))*(ValuesFromComPort!AA329)*1)+100*(_xlfn.BITAND((ValuesFromComPort!AB329),1)),"")</f>
        <v/>
      </c>
      <c r="Q329" t="str">
        <f>IF((ValuesFromComPort!AB329)&lt;&gt;"",((_xlfn.BITAND((ValuesFromComPort!AB329),2))/2)*50,"")</f>
        <v/>
      </c>
      <c r="R329" t="str">
        <f>IF((ValuesFromComPort!AB329)&lt;&gt;"",((_xlfn.BITAND((ValuesFromComPort!AB329),4))/4)*60,"")</f>
        <v/>
      </c>
      <c r="S329" t="str">
        <f>IF((ValuesFromComPort!AB329)&lt;&gt;"",((_xlfn.BITAND((ValuesFromComPort!AB329),32))/32)*70,"")</f>
        <v/>
      </c>
    </row>
    <row r="330" spans="2:19" x14ac:dyDescent="0.25">
      <c r="B330" t="str">
        <f>IF((ValuesFromComPort!B330)&lt;&gt;"",((((ValuesFromComPort!B330)-(Calculated!$B$2))/1.28)/320),"")</f>
        <v/>
      </c>
      <c r="C330" t="str">
        <f>IF((ValuesFromComPort!C330)&lt;&gt;"",((((ValuesFromComPort!C330)-(Calculated!$C$2))/1.28)/320),"")</f>
        <v/>
      </c>
      <c r="D330" t="str">
        <f>IF((ValuesFromComPort!D330)&lt;&gt;"",((((ValuesFromComPort!D330)-(Calculated!$D$2))/1.28)/80),"")</f>
        <v/>
      </c>
      <c r="E330" t="str">
        <f>IF((ValuesFromComPort!F330)&lt;&gt;"",((((ValuesFromComPort!F330)-(Calculated!$E$2))/1.28)/80),"")</f>
        <v/>
      </c>
      <c r="F330" t="str">
        <f>IF((ValuesFromComPort!H330)&lt;&gt;"",((((ValuesFromComPort!H330)-(Calculated!$F$2))/1.28)/3.2),"")</f>
        <v/>
      </c>
      <c r="G330" t="str">
        <f>IF((ValuesFromComPort!I330)&lt;&gt;"",((((ValuesFromComPort!I330)-$G$2)*0.015625)/0.3),"")</f>
        <v/>
      </c>
      <c r="H330" t="str">
        <f>IF((ValuesFromComPort!J330)&lt;&gt;"",((((ValuesFromComPort!J330)-(Calculated!$H$2))/1.28)*3.2),"")</f>
        <v/>
      </c>
      <c r="I330" t="str">
        <f>IF((ValuesFromComPort!K330)&lt;&gt;"",((((ValuesFromComPort!K330)-(Calculated!$I$2))/1.28)/64),"")</f>
        <v/>
      </c>
      <c r="J330" t="str">
        <f>IF((ValuesFromComPort!M330)&lt;&gt;"",((((ValuesFromComPort!M330)-(Calculated!$J$2))/1.28)/800),"")</f>
        <v/>
      </c>
      <c r="K330" t="str">
        <f>IF((ValuesFromComPort!N330)&lt;&gt;"",(((ValuesFromComPort!N330)-(Calculated!$K$2))/1.28/3200),"")</f>
        <v/>
      </c>
      <c r="L330" t="str">
        <f>IF((ValuesFromComPort!O330)&lt;&gt;"",((((ValuesFromComPort!O330)-(Calculated!$L$2))/1.28)/3.2),"")</f>
        <v/>
      </c>
      <c r="M330" t="str">
        <f>IF((ValuesFromComPort!P330)&lt;&gt;"",((((ValuesFromComPort!P330)-(Calculated!$M$2))/1.28)/16),"")</f>
        <v/>
      </c>
      <c r="N330" t="str">
        <f>IF((ValuesFromComPort!Q330)&lt;&gt;"",((((ValuesFromComPort!Q330)-(Calculated!$N$2))/1.28)/160),"")</f>
        <v/>
      </c>
      <c r="O330" t="str">
        <f>IF((ValuesFromComPort!AA330)&lt;&gt;"",(ValuesFromComPort!AA330),"")</f>
        <v/>
      </c>
      <c r="P330" t="str">
        <f>IF((ValuesFromComPort!AB330)&lt;&gt;"",((_xlfn.BITAND((ValuesFromComPort!AB330),1))*(ValuesFromComPort!AA330)*1)+100*(_xlfn.BITAND((ValuesFromComPort!AB330),1)),"")</f>
        <v/>
      </c>
      <c r="Q330" t="str">
        <f>IF((ValuesFromComPort!AB330)&lt;&gt;"",((_xlfn.BITAND((ValuesFromComPort!AB330),2))/2)*50,"")</f>
        <v/>
      </c>
      <c r="R330" t="str">
        <f>IF((ValuesFromComPort!AB330)&lt;&gt;"",((_xlfn.BITAND((ValuesFromComPort!AB330),4))/4)*60,"")</f>
        <v/>
      </c>
      <c r="S330" t="str">
        <f>IF((ValuesFromComPort!AB330)&lt;&gt;"",((_xlfn.BITAND((ValuesFromComPort!AB330),32))/32)*70,"")</f>
        <v/>
      </c>
    </row>
    <row r="331" spans="2:19" x14ac:dyDescent="0.25">
      <c r="B331" t="str">
        <f>IF((ValuesFromComPort!B331)&lt;&gt;"",((((ValuesFromComPort!B331)-(Calculated!$B$2))/1.28)/320),"")</f>
        <v/>
      </c>
      <c r="C331" t="str">
        <f>IF((ValuesFromComPort!C331)&lt;&gt;"",((((ValuesFromComPort!C331)-(Calculated!$C$2))/1.28)/320),"")</f>
        <v/>
      </c>
      <c r="D331" t="str">
        <f>IF((ValuesFromComPort!D331)&lt;&gt;"",((((ValuesFromComPort!D331)-(Calculated!$D$2))/1.28)/80),"")</f>
        <v/>
      </c>
      <c r="E331" t="str">
        <f>IF((ValuesFromComPort!F331)&lt;&gt;"",((((ValuesFromComPort!F331)-(Calculated!$E$2))/1.28)/80),"")</f>
        <v/>
      </c>
      <c r="F331" t="str">
        <f>IF((ValuesFromComPort!H331)&lt;&gt;"",((((ValuesFromComPort!H331)-(Calculated!$F$2))/1.28)/3.2),"")</f>
        <v/>
      </c>
      <c r="G331" t="str">
        <f>IF((ValuesFromComPort!I331)&lt;&gt;"",((((ValuesFromComPort!I331)-$G$2)*0.015625)/0.3),"")</f>
        <v/>
      </c>
      <c r="H331" t="str">
        <f>IF((ValuesFromComPort!J331)&lt;&gt;"",((((ValuesFromComPort!J331)-(Calculated!$H$2))/1.28)*3.2),"")</f>
        <v/>
      </c>
      <c r="I331" t="str">
        <f>IF((ValuesFromComPort!K331)&lt;&gt;"",((((ValuesFromComPort!K331)-(Calculated!$I$2))/1.28)/64),"")</f>
        <v/>
      </c>
      <c r="J331" t="str">
        <f>IF((ValuesFromComPort!M331)&lt;&gt;"",((((ValuesFromComPort!M331)-(Calculated!$J$2))/1.28)/800),"")</f>
        <v/>
      </c>
      <c r="K331" t="str">
        <f>IF((ValuesFromComPort!N331)&lt;&gt;"",(((ValuesFromComPort!N331)-(Calculated!$K$2))/1.28/3200),"")</f>
        <v/>
      </c>
      <c r="L331" t="str">
        <f>IF((ValuesFromComPort!O331)&lt;&gt;"",((((ValuesFromComPort!O331)-(Calculated!$L$2))/1.28)/3.2),"")</f>
        <v/>
      </c>
      <c r="M331" t="str">
        <f>IF((ValuesFromComPort!P331)&lt;&gt;"",((((ValuesFromComPort!P331)-(Calculated!$M$2))/1.28)/16),"")</f>
        <v/>
      </c>
      <c r="N331" t="str">
        <f>IF((ValuesFromComPort!Q331)&lt;&gt;"",((((ValuesFromComPort!Q331)-(Calculated!$N$2))/1.28)/160),"")</f>
        <v/>
      </c>
      <c r="O331" t="str">
        <f>IF((ValuesFromComPort!AA331)&lt;&gt;"",(ValuesFromComPort!AA331),"")</f>
        <v/>
      </c>
      <c r="P331" t="str">
        <f>IF((ValuesFromComPort!AB331)&lt;&gt;"",((_xlfn.BITAND((ValuesFromComPort!AB331),1))*(ValuesFromComPort!AA331)*1)+100*(_xlfn.BITAND((ValuesFromComPort!AB331),1)),"")</f>
        <v/>
      </c>
      <c r="Q331" t="str">
        <f>IF((ValuesFromComPort!AB331)&lt;&gt;"",((_xlfn.BITAND((ValuesFromComPort!AB331),2))/2)*50,"")</f>
        <v/>
      </c>
      <c r="R331" t="str">
        <f>IF((ValuesFromComPort!AB331)&lt;&gt;"",((_xlfn.BITAND((ValuesFromComPort!AB331),4))/4)*60,"")</f>
        <v/>
      </c>
      <c r="S331" t="str">
        <f>IF((ValuesFromComPort!AB331)&lt;&gt;"",((_xlfn.BITAND((ValuesFromComPort!AB331),32))/32)*70,"")</f>
        <v/>
      </c>
    </row>
    <row r="332" spans="2:19" x14ac:dyDescent="0.25">
      <c r="B332" t="str">
        <f>IF((ValuesFromComPort!B332)&lt;&gt;"",((((ValuesFromComPort!B332)-(Calculated!$B$2))/1.28)/320),"")</f>
        <v/>
      </c>
      <c r="C332" t="str">
        <f>IF((ValuesFromComPort!C332)&lt;&gt;"",((((ValuesFromComPort!C332)-(Calculated!$C$2))/1.28)/320),"")</f>
        <v/>
      </c>
      <c r="D332" t="str">
        <f>IF((ValuesFromComPort!D332)&lt;&gt;"",((((ValuesFromComPort!D332)-(Calculated!$D$2))/1.28)/80),"")</f>
        <v/>
      </c>
      <c r="E332" t="str">
        <f>IF((ValuesFromComPort!F332)&lt;&gt;"",((((ValuesFromComPort!F332)-(Calculated!$E$2))/1.28)/80),"")</f>
        <v/>
      </c>
      <c r="F332" t="str">
        <f>IF((ValuesFromComPort!H332)&lt;&gt;"",((((ValuesFromComPort!H332)-(Calculated!$F$2))/1.28)/3.2),"")</f>
        <v/>
      </c>
      <c r="G332" t="str">
        <f>IF((ValuesFromComPort!I332)&lt;&gt;"",((((ValuesFromComPort!I332)-$G$2)*0.015625)/0.3),"")</f>
        <v/>
      </c>
      <c r="H332" t="str">
        <f>IF((ValuesFromComPort!J332)&lt;&gt;"",((((ValuesFromComPort!J332)-(Calculated!$H$2))/1.28)*3.2),"")</f>
        <v/>
      </c>
      <c r="I332" t="str">
        <f>IF((ValuesFromComPort!K332)&lt;&gt;"",((((ValuesFromComPort!K332)-(Calculated!$I$2))/1.28)/64),"")</f>
        <v/>
      </c>
      <c r="J332" t="str">
        <f>IF((ValuesFromComPort!M332)&lt;&gt;"",((((ValuesFromComPort!M332)-(Calculated!$J$2))/1.28)/800),"")</f>
        <v/>
      </c>
      <c r="K332" t="str">
        <f>IF((ValuesFromComPort!N332)&lt;&gt;"",(((ValuesFromComPort!N332)-(Calculated!$K$2))/1.28/3200),"")</f>
        <v/>
      </c>
      <c r="L332" t="str">
        <f>IF((ValuesFromComPort!O332)&lt;&gt;"",((((ValuesFromComPort!O332)-(Calculated!$L$2))/1.28)/3.2),"")</f>
        <v/>
      </c>
      <c r="M332" t="str">
        <f>IF((ValuesFromComPort!P332)&lt;&gt;"",((((ValuesFromComPort!P332)-(Calculated!$M$2))/1.28)/16),"")</f>
        <v/>
      </c>
      <c r="N332" t="str">
        <f>IF((ValuesFromComPort!Q332)&lt;&gt;"",((((ValuesFromComPort!Q332)-(Calculated!$N$2))/1.28)/160),"")</f>
        <v/>
      </c>
      <c r="O332" t="str">
        <f>IF((ValuesFromComPort!AA332)&lt;&gt;"",(ValuesFromComPort!AA332),"")</f>
        <v/>
      </c>
      <c r="P332" t="str">
        <f>IF((ValuesFromComPort!AB332)&lt;&gt;"",((_xlfn.BITAND((ValuesFromComPort!AB332),1))*(ValuesFromComPort!AA332)*1)+100*(_xlfn.BITAND((ValuesFromComPort!AB332),1)),"")</f>
        <v/>
      </c>
      <c r="Q332" t="str">
        <f>IF((ValuesFromComPort!AB332)&lt;&gt;"",((_xlfn.BITAND((ValuesFromComPort!AB332),2))/2)*50,"")</f>
        <v/>
      </c>
      <c r="R332" t="str">
        <f>IF((ValuesFromComPort!AB332)&lt;&gt;"",((_xlfn.BITAND((ValuesFromComPort!AB332),4))/4)*60,"")</f>
        <v/>
      </c>
      <c r="S332" t="str">
        <f>IF((ValuesFromComPort!AB332)&lt;&gt;"",((_xlfn.BITAND((ValuesFromComPort!AB332),32))/32)*70,"")</f>
        <v/>
      </c>
    </row>
    <row r="333" spans="2:19" x14ac:dyDescent="0.25">
      <c r="B333" t="str">
        <f>IF((ValuesFromComPort!B333)&lt;&gt;"",((((ValuesFromComPort!B333)-(Calculated!$B$2))/1.28)/320),"")</f>
        <v/>
      </c>
      <c r="C333" t="str">
        <f>IF((ValuesFromComPort!C333)&lt;&gt;"",((((ValuesFromComPort!C333)-(Calculated!$C$2))/1.28)/320),"")</f>
        <v/>
      </c>
      <c r="D333" t="str">
        <f>IF((ValuesFromComPort!D333)&lt;&gt;"",((((ValuesFromComPort!D333)-(Calculated!$D$2))/1.28)/80),"")</f>
        <v/>
      </c>
      <c r="E333" t="str">
        <f>IF((ValuesFromComPort!F333)&lt;&gt;"",((((ValuesFromComPort!F333)-(Calculated!$E$2))/1.28)/80),"")</f>
        <v/>
      </c>
      <c r="F333" t="str">
        <f>IF((ValuesFromComPort!H333)&lt;&gt;"",((((ValuesFromComPort!H333)-(Calculated!$F$2))/1.28)/3.2),"")</f>
        <v/>
      </c>
      <c r="G333" t="str">
        <f>IF((ValuesFromComPort!I333)&lt;&gt;"",((((ValuesFromComPort!I333)-$G$2)*0.015625)/0.3),"")</f>
        <v/>
      </c>
      <c r="H333" t="str">
        <f>IF((ValuesFromComPort!J333)&lt;&gt;"",((((ValuesFromComPort!J333)-(Calculated!$H$2))/1.28)*3.2),"")</f>
        <v/>
      </c>
      <c r="I333" t="str">
        <f>IF((ValuesFromComPort!K333)&lt;&gt;"",((((ValuesFromComPort!K333)-(Calculated!$I$2))/1.28)/64),"")</f>
        <v/>
      </c>
      <c r="J333" t="str">
        <f>IF((ValuesFromComPort!M333)&lt;&gt;"",((((ValuesFromComPort!M333)-(Calculated!$J$2))/1.28)/800),"")</f>
        <v/>
      </c>
      <c r="K333" t="str">
        <f>IF((ValuesFromComPort!N333)&lt;&gt;"",(((ValuesFromComPort!N333)-(Calculated!$K$2))/1.28/3200),"")</f>
        <v/>
      </c>
      <c r="L333" t="str">
        <f>IF((ValuesFromComPort!O333)&lt;&gt;"",((((ValuesFromComPort!O333)-(Calculated!$L$2))/1.28)/3.2),"")</f>
        <v/>
      </c>
      <c r="M333" t="str">
        <f>IF((ValuesFromComPort!P333)&lt;&gt;"",((((ValuesFromComPort!P333)-(Calculated!$M$2))/1.28)/16),"")</f>
        <v/>
      </c>
      <c r="N333" t="str">
        <f>IF((ValuesFromComPort!Q333)&lt;&gt;"",((((ValuesFromComPort!Q333)-(Calculated!$N$2))/1.28)/160),"")</f>
        <v/>
      </c>
      <c r="O333" t="str">
        <f>IF((ValuesFromComPort!AA333)&lt;&gt;"",(ValuesFromComPort!AA333),"")</f>
        <v/>
      </c>
      <c r="P333" t="str">
        <f>IF((ValuesFromComPort!AB333)&lt;&gt;"",((_xlfn.BITAND((ValuesFromComPort!AB333),1))*(ValuesFromComPort!AA333)*1)+100*(_xlfn.BITAND((ValuesFromComPort!AB333),1)),"")</f>
        <v/>
      </c>
      <c r="Q333" t="str">
        <f>IF((ValuesFromComPort!AB333)&lt;&gt;"",((_xlfn.BITAND((ValuesFromComPort!AB333),2))/2)*50,"")</f>
        <v/>
      </c>
      <c r="R333" t="str">
        <f>IF((ValuesFromComPort!AB333)&lt;&gt;"",((_xlfn.BITAND((ValuesFromComPort!AB333),4))/4)*60,"")</f>
        <v/>
      </c>
      <c r="S333" t="str">
        <f>IF((ValuesFromComPort!AB333)&lt;&gt;"",((_xlfn.BITAND((ValuesFromComPort!AB333),32))/32)*70,"")</f>
        <v/>
      </c>
    </row>
    <row r="334" spans="2:19" x14ac:dyDescent="0.25">
      <c r="B334" t="str">
        <f>IF((ValuesFromComPort!B334)&lt;&gt;"",((((ValuesFromComPort!B334)-(Calculated!$B$2))/1.28)/320),"")</f>
        <v/>
      </c>
      <c r="C334" t="str">
        <f>IF((ValuesFromComPort!C334)&lt;&gt;"",((((ValuesFromComPort!C334)-(Calculated!$C$2))/1.28)/320),"")</f>
        <v/>
      </c>
      <c r="D334" t="str">
        <f>IF((ValuesFromComPort!D334)&lt;&gt;"",((((ValuesFromComPort!D334)-(Calculated!$D$2))/1.28)/80),"")</f>
        <v/>
      </c>
      <c r="E334" t="str">
        <f>IF((ValuesFromComPort!F334)&lt;&gt;"",((((ValuesFromComPort!F334)-(Calculated!$E$2))/1.28)/80),"")</f>
        <v/>
      </c>
      <c r="F334" t="str">
        <f>IF((ValuesFromComPort!H334)&lt;&gt;"",((((ValuesFromComPort!H334)-(Calculated!$F$2))/1.28)/3.2),"")</f>
        <v/>
      </c>
      <c r="G334" t="str">
        <f>IF((ValuesFromComPort!I334)&lt;&gt;"",((((ValuesFromComPort!I334)-$G$2)*0.015625)/0.3),"")</f>
        <v/>
      </c>
      <c r="H334" t="str">
        <f>IF((ValuesFromComPort!J334)&lt;&gt;"",((((ValuesFromComPort!J334)-(Calculated!$H$2))/1.28)*3.2),"")</f>
        <v/>
      </c>
      <c r="I334" t="str">
        <f>IF((ValuesFromComPort!K334)&lt;&gt;"",((((ValuesFromComPort!K334)-(Calculated!$I$2))/1.28)/64),"")</f>
        <v/>
      </c>
      <c r="J334" t="str">
        <f>IF((ValuesFromComPort!M334)&lt;&gt;"",((((ValuesFromComPort!M334)-(Calculated!$J$2))/1.28)/800),"")</f>
        <v/>
      </c>
      <c r="K334" t="str">
        <f>IF((ValuesFromComPort!N334)&lt;&gt;"",(((ValuesFromComPort!N334)-(Calculated!$K$2))/1.28/3200),"")</f>
        <v/>
      </c>
      <c r="L334" t="str">
        <f>IF((ValuesFromComPort!O334)&lt;&gt;"",((((ValuesFromComPort!O334)-(Calculated!$L$2))/1.28)/3.2),"")</f>
        <v/>
      </c>
      <c r="M334" t="str">
        <f>IF((ValuesFromComPort!P334)&lt;&gt;"",((((ValuesFromComPort!P334)-(Calculated!$M$2))/1.28)/16),"")</f>
        <v/>
      </c>
      <c r="N334" t="str">
        <f>IF((ValuesFromComPort!Q334)&lt;&gt;"",((((ValuesFromComPort!Q334)-(Calculated!$N$2))/1.28)/160),"")</f>
        <v/>
      </c>
      <c r="O334" t="str">
        <f>IF((ValuesFromComPort!AA334)&lt;&gt;"",(ValuesFromComPort!AA334),"")</f>
        <v/>
      </c>
      <c r="P334" t="str">
        <f>IF((ValuesFromComPort!AB334)&lt;&gt;"",((_xlfn.BITAND((ValuesFromComPort!AB334),1))*(ValuesFromComPort!AA334)*1)+100*(_xlfn.BITAND((ValuesFromComPort!AB334),1)),"")</f>
        <v/>
      </c>
      <c r="Q334" t="str">
        <f>IF((ValuesFromComPort!AB334)&lt;&gt;"",((_xlfn.BITAND((ValuesFromComPort!AB334),2))/2)*50,"")</f>
        <v/>
      </c>
      <c r="R334" t="str">
        <f>IF((ValuesFromComPort!AB334)&lt;&gt;"",((_xlfn.BITAND((ValuesFromComPort!AB334),4))/4)*60,"")</f>
        <v/>
      </c>
      <c r="S334" t="str">
        <f>IF((ValuesFromComPort!AB334)&lt;&gt;"",((_xlfn.BITAND((ValuesFromComPort!AB334),32))/32)*70,"")</f>
        <v/>
      </c>
    </row>
    <row r="335" spans="2:19" x14ac:dyDescent="0.25">
      <c r="B335" t="str">
        <f>IF((ValuesFromComPort!B335)&lt;&gt;"",((((ValuesFromComPort!B335)-(Calculated!$B$2))/1.28)/320),"")</f>
        <v/>
      </c>
      <c r="C335" t="str">
        <f>IF((ValuesFromComPort!C335)&lt;&gt;"",((((ValuesFromComPort!C335)-(Calculated!$C$2))/1.28)/320),"")</f>
        <v/>
      </c>
      <c r="D335" t="str">
        <f>IF((ValuesFromComPort!D335)&lt;&gt;"",((((ValuesFromComPort!D335)-(Calculated!$D$2))/1.28)/80),"")</f>
        <v/>
      </c>
      <c r="E335" t="str">
        <f>IF((ValuesFromComPort!F335)&lt;&gt;"",((((ValuesFromComPort!F335)-(Calculated!$E$2))/1.28)/80),"")</f>
        <v/>
      </c>
      <c r="F335" t="str">
        <f>IF((ValuesFromComPort!H335)&lt;&gt;"",((((ValuesFromComPort!H335)-(Calculated!$F$2))/1.28)/3.2),"")</f>
        <v/>
      </c>
      <c r="G335" t="str">
        <f>IF((ValuesFromComPort!I335)&lt;&gt;"",((((ValuesFromComPort!I335)-$G$2)*0.015625)/0.3),"")</f>
        <v/>
      </c>
      <c r="H335" t="str">
        <f>IF((ValuesFromComPort!J335)&lt;&gt;"",((((ValuesFromComPort!J335)-(Calculated!$H$2))/1.28)*3.2),"")</f>
        <v/>
      </c>
      <c r="I335" t="str">
        <f>IF((ValuesFromComPort!K335)&lt;&gt;"",((((ValuesFromComPort!K335)-(Calculated!$I$2))/1.28)/64),"")</f>
        <v/>
      </c>
      <c r="J335" t="str">
        <f>IF((ValuesFromComPort!M335)&lt;&gt;"",((((ValuesFromComPort!M335)-(Calculated!$J$2))/1.28)/800),"")</f>
        <v/>
      </c>
      <c r="K335" t="str">
        <f>IF((ValuesFromComPort!N335)&lt;&gt;"",(((ValuesFromComPort!N335)-(Calculated!$K$2))/1.28/3200),"")</f>
        <v/>
      </c>
      <c r="L335" t="str">
        <f>IF((ValuesFromComPort!O335)&lt;&gt;"",((((ValuesFromComPort!O335)-(Calculated!$L$2))/1.28)/3.2),"")</f>
        <v/>
      </c>
      <c r="M335" t="str">
        <f>IF((ValuesFromComPort!P335)&lt;&gt;"",((((ValuesFromComPort!P335)-(Calculated!$M$2))/1.28)/16),"")</f>
        <v/>
      </c>
      <c r="N335" t="str">
        <f>IF((ValuesFromComPort!Q335)&lt;&gt;"",((((ValuesFromComPort!Q335)-(Calculated!$N$2))/1.28)/160),"")</f>
        <v/>
      </c>
      <c r="O335" t="str">
        <f>IF((ValuesFromComPort!AA335)&lt;&gt;"",(ValuesFromComPort!AA335),"")</f>
        <v/>
      </c>
      <c r="P335" t="str">
        <f>IF((ValuesFromComPort!AB335)&lt;&gt;"",((_xlfn.BITAND((ValuesFromComPort!AB335),1))*(ValuesFromComPort!AA335)*1)+100*(_xlfn.BITAND((ValuesFromComPort!AB335),1)),"")</f>
        <v/>
      </c>
      <c r="Q335" t="str">
        <f>IF((ValuesFromComPort!AB335)&lt;&gt;"",((_xlfn.BITAND((ValuesFromComPort!AB335),2))/2)*50,"")</f>
        <v/>
      </c>
      <c r="R335" t="str">
        <f>IF((ValuesFromComPort!AB335)&lt;&gt;"",((_xlfn.BITAND((ValuesFromComPort!AB335),4))/4)*60,"")</f>
        <v/>
      </c>
      <c r="S335" t="str">
        <f>IF((ValuesFromComPort!AB335)&lt;&gt;"",((_xlfn.BITAND((ValuesFromComPort!AB335),32))/32)*70,"")</f>
        <v/>
      </c>
    </row>
    <row r="336" spans="2:19" x14ac:dyDescent="0.25">
      <c r="B336" t="str">
        <f>IF((ValuesFromComPort!B336)&lt;&gt;"",((((ValuesFromComPort!B336)-(Calculated!$B$2))/1.28)/320),"")</f>
        <v/>
      </c>
      <c r="C336" t="str">
        <f>IF((ValuesFromComPort!C336)&lt;&gt;"",((((ValuesFromComPort!C336)-(Calculated!$C$2))/1.28)/320),"")</f>
        <v/>
      </c>
      <c r="D336" t="str">
        <f>IF((ValuesFromComPort!D336)&lt;&gt;"",((((ValuesFromComPort!D336)-(Calculated!$D$2))/1.28)/80),"")</f>
        <v/>
      </c>
      <c r="E336" t="str">
        <f>IF((ValuesFromComPort!F336)&lt;&gt;"",((((ValuesFromComPort!F336)-(Calculated!$E$2))/1.28)/80),"")</f>
        <v/>
      </c>
      <c r="F336" t="str">
        <f>IF((ValuesFromComPort!H336)&lt;&gt;"",((((ValuesFromComPort!H336)-(Calculated!$F$2))/1.28)/3.2),"")</f>
        <v/>
      </c>
      <c r="G336" t="str">
        <f>IF((ValuesFromComPort!I336)&lt;&gt;"",((((ValuesFromComPort!I336)-$G$2)*0.015625)/0.3),"")</f>
        <v/>
      </c>
      <c r="H336" t="str">
        <f>IF((ValuesFromComPort!J336)&lt;&gt;"",((((ValuesFromComPort!J336)-(Calculated!$H$2))/1.28)*3.2),"")</f>
        <v/>
      </c>
      <c r="I336" t="str">
        <f>IF((ValuesFromComPort!K336)&lt;&gt;"",((((ValuesFromComPort!K336)-(Calculated!$I$2))/1.28)/64),"")</f>
        <v/>
      </c>
      <c r="J336" t="str">
        <f>IF((ValuesFromComPort!M336)&lt;&gt;"",((((ValuesFromComPort!M336)-(Calculated!$J$2))/1.28)/800),"")</f>
        <v/>
      </c>
      <c r="K336" t="str">
        <f>IF((ValuesFromComPort!N336)&lt;&gt;"",(((ValuesFromComPort!N336)-(Calculated!$K$2))/1.28/3200),"")</f>
        <v/>
      </c>
      <c r="L336" t="str">
        <f>IF((ValuesFromComPort!O336)&lt;&gt;"",((((ValuesFromComPort!O336)-(Calculated!$L$2))/1.28)/3.2),"")</f>
        <v/>
      </c>
      <c r="M336" t="str">
        <f>IF((ValuesFromComPort!P336)&lt;&gt;"",((((ValuesFromComPort!P336)-(Calculated!$M$2))/1.28)/16),"")</f>
        <v/>
      </c>
      <c r="N336" t="str">
        <f>IF((ValuesFromComPort!Q336)&lt;&gt;"",((((ValuesFromComPort!Q336)-(Calculated!$N$2))/1.28)/160),"")</f>
        <v/>
      </c>
      <c r="O336" t="str">
        <f>IF((ValuesFromComPort!AA336)&lt;&gt;"",(ValuesFromComPort!AA336),"")</f>
        <v/>
      </c>
      <c r="P336" t="str">
        <f>IF((ValuesFromComPort!AB336)&lt;&gt;"",((_xlfn.BITAND((ValuesFromComPort!AB336),1))*(ValuesFromComPort!AA336)*1)+100*(_xlfn.BITAND((ValuesFromComPort!AB336),1)),"")</f>
        <v/>
      </c>
      <c r="Q336" t="str">
        <f>IF((ValuesFromComPort!AB336)&lt;&gt;"",((_xlfn.BITAND((ValuesFromComPort!AB336),2))/2)*50,"")</f>
        <v/>
      </c>
      <c r="R336" t="str">
        <f>IF((ValuesFromComPort!AB336)&lt;&gt;"",((_xlfn.BITAND((ValuesFromComPort!AB336),4))/4)*60,"")</f>
        <v/>
      </c>
      <c r="S336" t="str">
        <f>IF((ValuesFromComPort!AB336)&lt;&gt;"",((_xlfn.BITAND((ValuesFromComPort!AB336),32))/32)*70,"")</f>
        <v/>
      </c>
    </row>
    <row r="337" spans="2:19" x14ac:dyDescent="0.25">
      <c r="B337" t="str">
        <f>IF((ValuesFromComPort!B337)&lt;&gt;"",((((ValuesFromComPort!B337)-(Calculated!$B$2))/1.28)/320),"")</f>
        <v/>
      </c>
      <c r="C337" t="str">
        <f>IF((ValuesFromComPort!C337)&lt;&gt;"",((((ValuesFromComPort!C337)-(Calculated!$C$2))/1.28)/320),"")</f>
        <v/>
      </c>
      <c r="D337" t="str">
        <f>IF((ValuesFromComPort!D337)&lt;&gt;"",((((ValuesFromComPort!D337)-(Calculated!$D$2))/1.28)/80),"")</f>
        <v/>
      </c>
      <c r="E337" t="str">
        <f>IF((ValuesFromComPort!F337)&lt;&gt;"",((((ValuesFromComPort!F337)-(Calculated!$E$2))/1.28)/80),"")</f>
        <v/>
      </c>
      <c r="F337" t="str">
        <f>IF((ValuesFromComPort!H337)&lt;&gt;"",((((ValuesFromComPort!H337)-(Calculated!$F$2))/1.28)/3.2),"")</f>
        <v/>
      </c>
      <c r="G337" t="str">
        <f>IF((ValuesFromComPort!I337)&lt;&gt;"",((((ValuesFromComPort!I337)-$G$2)*0.015625)/0.3),"")</f>
        <v/>
      </c>
      <c r="H337" t="str">
        <f>IF((ValuesFromComPort!J337)&lt;&gt;"",((((ValuesFromComPort!J337)-(Calculated!$H$2))/1.28)*3.2),"")</f>
        <v/>
      </c>
      <c r="I337" t="str">
        <f>IF((ValuesFromComPort!K337)&lt;&gt;"",((((ValuesFromComPort!K337)-(Calculated!$I$2))/1.28)/64),"")</f>
        <v/>
      </c>
      <c r="J337" t="str">
        <f>IF((ValuesFromComPort!M337)&lt;&gt;"",((((ValuesFromComPort!M337)-(Calculated!$J$2))/1.28)/800),"")</f>
        <v/>
      </c>
      <c r="K337" t="str">
        <f>IF((ValuesFromComPort!N337)&lt;&gt;"",(((ValuesFromComPort!N337)-(Calculated!$K$2))/1.28/3200),"")</f>
        <v/>
      </c>
      <c r="L337" t="str">
        <f>IF((ValuesFromComPort!O337)&lt;&gt;"",((((ValuesFromComPort!O337)-(Calculated!$L$2))/1.28)/3.2),"")</f>
        <v/>
      </c>
      <c r="M337" t="str">
        <f>IF((ValuesFromComPort!P337)&lt;&gt;"",((((ValuesFromComPort!P337)-(Calculated!$M$2))/1.28)/16),"")</f>
        <v/>
      </c>
      <c r="N337" t="str">
        <f>IF((ValuesFromComPort!Q337)&lt;&gt;"",((((ValuesFromComPort!Q337)-(Calculated!$N$2))/1.28)/160),"")</f>
        <v/>
      </c>
      <c r="O337" t="str">
        <f>IF((ValuesFromComPort!AA337)&lt;&gt;"",(ValuesFromComPort!AA337),"")</f>
        <v/>
      </c>
      <c r="P337" t="str">
        <f>IF((ValuesFromComPort!AB337)&lt;&gt;"",((_xlfn.BITAND((ValuesFromComPort!AB337),1))*(ValuesFromComPort!AA337)*1)+100*(_xlfn.BITAND((ValuesFromComPort!AB337),1)),"")</f>
        <v/>
      </c>
      <c r="Q337" t="str">
        <f>IF((ValuesFromComPort!AB337)&lt;&gt;"",((_xlfn.BITAND((ValuesFromComPort!AB337),2))/2)*50,"")</f>
        <v/>
      </c>
      <c r="R337" t="str">
        <f>IF((ValuesFromComPort!AB337)&lt;&gt;"",((_xlfn.BITAND((ValuesFromComPort!AB337),4))/4)*60,"")</f>
        <v/>
      </c>
      <c r="S337" t="str">
        <f>IF((ValuesFromComPort!AB337)&lt;&gt;"",((_xlfn.BITAND((ValuesFromComPort!AB337),32))/32)*70,"")</f>
        <v/>
      </c>
    </row>
    <row r="338" spans="2:19" x14ac:dyDescent="0.25">
      <c r="B338" t="str">
        <f>IF((ValuesFromComPort!B338)&lt;&gt;"",((((ValuesFromComPort!B338)-(Calculated!$B$2))/1.28)/320),"")</f>
        <v/>
      </c>
      <c r="C338" t="str">
        <f>IF((ValuesFromComPort!C338)&lt;&gt;"",((((ValuesFromComPort!C338)-(Calculated!$C$2))/1.28)/320),"")</f>
        <v/>
      </c>
      <c r="D338" t="str">
        <f>IF((ValuesFromComPort!D338)&lt;&gt;"",((((ValuesFromComPort!D338)-(Calculated!$D$2))/1.28)/80),"")</f>
        <v/>
      </c>
      <c r="E338" t="str">
        <f>IF((ValuesFromComPort!F338)&lt;&gt;"",((((ValuesFromComPort!F338)-(Calculated!$E$2))/1.28)/80),"")</f>
        <v/>
      </c>
      <c r="F338" t="str">
        <f>IF((ValuesFromComPort!H338)&lt;&gt;"",((((ValuesFromComPort!H338)-(Calculated!$F$2))/1.28)/3.2),"")</f>
        <v/>
      </c>
      <c r="G338" t="str">
        <f>IF((ValuesFromComPort!I338)&lt;&gt;"",((((ValuesFromComPort!I338)-$G$2)*0.015625)/0.3),"")</f>
        <v/>
      </c>
      <c r="H338" t="str">
        <f>IF((ValuesFromComPort!J338)&lt;&gt;"",((((ValuesFromComPort!J338)-(Calculated!$H$2))/1.28)*3.2),"")</f>
        <v/>
      </c>
      <c r="I338" t="str">
        <f>IF((ValuesFromComPort!K338)&lt;&gt;"",((((ValuesFromComPort!K338)-(Calculated!$I$2))/1.28)/64),"")</f>
        <v/>
      </c>
      <c r="J338" t="str">
        <f>IF((ValuesFromComPort!M338)&lt;&gt;"",((((ValuesFromComPort!M338)-(Calculated!$J$2))/1.28)/800),"")</f>
        <v/>
      </c>
      <c r="K338" t="str">
        <f>IF((ValuesFromComPort!N338)&lt;&gt;"",(((ValuesFromComPort!N338)-(Calculated!$K$2))/1.28/3200),"")</f>
        <v/>
      </c>
      <c r="L338" t="str">
        <f>IF((ValuesFromComPort!O338)&lt;&gt;"",((((ValuesFromComPort!O338)-(Calculated!$L$2))/1.28)/3.2),"")</f>
        <v/>
      </c>
      <c r="M338" t="str">
        <f>IF((ValuesFromComPort!P338)&lt;&gt;"",((((ValuesFromComPort!P338)-(Calculated!$M$2))/1.28)/16),"")</f>
        <v/>
      </c>
      <c r="N338" t="str">
        <f>IF((ValuesFromComPort!Q338)&lt;&gt;"",((((ValuesFromComPort!Q338)-(Calculated!$N$2))/1.28)/160),"")</f>
        <v/>
      </c>
      <c r="O338" t="str">
        <f>IF((ValuesFromComPort!AA338)&lt;&gt;"",(ValuesFromComPort!AA338),"")</f>
        <v/>
      </c>
      <c r="P338" t="str">
        <f>IF((ValuesFromComPort!AB338)&lt;&gt;"",((_xlfn.BITAND((ValuesFromComPort!AB338),1))*(ValuesFromComPort!AA338)*1)+100*(_xlfn.BITAND((ValuesFromComPort!AB338),1)),"")</f>
        <v/>
      </c>
      <c r="Q338" t="str">
        <f>IF((ValuesFromComPort!AB338)&lt;&gt;"",((_xlfn.BITAND((ValuesFromComPort!AB338),2))/2)*50,"")</f>
        <v/>
      </c>
      <c r="R338" t="str">
        <f>IF((ValuesFromComPort!AB338)&lt;&gt;"",((_xlfn.BITAND((ValuesFromComPort!AB338),4))/4)*60,"")</f>
        <v/>
      </c>
      <c r="S338" t="str">
        <f>IF((ValuesFromComPort!AB338)&lt;&gt;"",((_xlfn.BITAND((ValuesFromComPort!AB338),32))/32)*70,"")</f>
        <v/>
      </c>
    </row>
    <row r="339" spans="2:19" x14ac:dyDescent="0.25">
      <c r="B339" t="str">
        <f>IF((ValuesFromComPort!B339)&lt;&gt;"",((((ValuesFromComPort!B339)-(Calculated!$B$2))/1.28)/320),"")</f>
        <v/>
      </c>
      <c r="C339" t="str">
        <f>IF((ValuesFromComPort!C339)&lt;&gt;"",((((ValuesFromComPort!C339)-(Calculated!$C$2))/1.28)/320),"")</f>
        <v/>
      </c>
      <c r="D339" t="str">
        <f>IF((ValuesFromComPort!D339)&lt;&gt;"",((((ValuesFromComPort!D339)-(Calculated!$D$2))/1.28)/80),"")</f>
        <v/>
      </c>
      <c r="E339" t="str">
        <f>IF((ValuesFromComPort!F339)&lt;&gt;"",((((ValuesFromComPort!F339)-(Calculated!$E$2))/1.28)/80),"")</f>
        <v/>
      </c>
      <c r="F339" t="str">
        <f>IF((ValuesFromComPort!H339)&lt;&gt;"",((((ValuesFromComPort!H339)-(Calculated!$F$2))/1.28)/3.2),"")</f>
        <v/>
      </c>
      <c r="G339" t="str">
        <f>IF((ValuesFromComPort!I339)&lt;&gt;"",((((ValuesFromComPort!I339)-$G$2)*0.015625)/0.3),"")</f>
        <v/>
      </c>
      <c r="H339" t="str">
        <f>IF((ValuesFromComPort!J339)&lt;&gt;"",((((ValuesFromComPort!J339)-(Calculated!$H$2))/1.28)*3.2),"")</f>
        <v/>
      </c>
      <c r="I339" t="str">
        <f>IF((ValuesFromComPort!K339)&lt;&gt;"",((((ValuesFromComPort!K339)-(Calculated!$I$2))/1.28)/64),"")</f>
        <v/>
      </c>
      <c r="J339" t="str">
        <f>IF((ValuesFromComPort!M339)&lt;&gt;"",((((ValuesFromComPort!M339)-(Calculated!$J$2))/1.28)/800),"")</f>
        <v/>
      </c>
      <c r="K339" t="str">
        <f>IF((ValuesFromComPort!N339)&lt;&gt;"",(((ValuesFromComPort!N339)-(Calculated!$K$2))/1.28/3200),"")</f>
        <v/>
      </c>
      <c r="L339" t="str">
        <f>IF((ValuesFromComPort!O339)&lt;&gt;"",((((ValuesFromComPort!O339)-(Calculated!$L$2))/1.28)/3.2),"")</f>
        <v/>
      </c>
      <c r="M339" t="str">
        <f>IF((ValuesFromComPort!P339)&lt;&gt;"",((((ValuesFromComPort!P339)-(Calculated!$M$2))/1.28)/16),"")</f>
        <v/>
      </c>
      <c r="N339" t="str">
        <f>IF((ValuesFromComPort!Q339)&lt;&gt;"",((((ValuesFromComPort!Q339)-(Calculated!$N$2))/1.28)/160),"")</f>
        <v/>
      </c>
      <c r="O339" t="str">
        <f>IF((ValuesFromComPort!AA339)&lt;&gt;"",(ValuesFromComPort!AA339),"")</f>
        <v/>
      </c>
      <c r="P339" t="str">
        <f>IF((ValuesFromComPort!AB339)&lt;&gt;"",((_xlfn.BITAND((ValuesFromComPort!AB339),1))*(ValuesFromComPort!AA339)*1)+100*(_xlfn.BITAND((ValuesFromComPort!AB339),1)),"")</f>
        <v/>
      </c>
      <c r="Q339" t="str">
        <f>IF((ValuesFromComPort!AB339)&lt;&gt;"",((_xlfn.BITAND((ValuesFromComPort!AB339),2))/2)*50,"")</f>
        <v/>
      </c>
      <c r="R339" t="str">
        <f>IF((ValuesFromComPort!AB339)&lt;&gt;"",((_xlfn.BITAND((ValuesFromComPort!AB339),4))/4)*60,"")</f>
        <v/>
      </c>
      <c r="S339" t="str">
        <f>IF((ValuesFromComPort!AB339)&lt;&gt;"",((_xlfn.BITAND((ValuesFromComPort!AB339),32))/32)*70,"")</f>
        <v/>
      </c>
    </row>
    <row r="340" spans="2:19" x14ac:dyDescent="0.25">
      <c r="B340" t="str">
        <f>IF((ValuesFromComPort!B340)&lt;&gt;"",((((ValuesFromComPort!B340)-(Calculated!$B$2))/1.28)/320),"")</f>
        <v/>
      </c>
      <c r="C340" t="str">
        <f>IF((ValuesFromComPort!C340)&lt;&gt;"",((((ValuesFromComPort!C340)-(Calculated!$C$2))/1.28)/320),"")</f>
        <v/>
      </c>
      <c r="D340" t="str">
        <f>IF((ValuesFromComPort!D340)&lt;&gt;"",((((ValuesFromComPort!D340)-(Calculated!$D$2))/1.28)/80),"")</f>
        <v/>
      </c>
      <c r="E340" t="str">
        <f>IF((ValuesFromComPort!F340)&lt;&gt;"",((((ValuesFromComPort!F340)-(Calculated!$E$2))/1.28)/80),"")</f>
        <v/>
      </c>
      <c r="F340" t="str">
        <f>IF((ValuesFromComPort!H340)&lt;&gt;"",((((ValuesFromComPort!H340)-(Calculated!$F$2))/1.28)/3.2),"")</f>
        <v/>
      </c>
      <c r="G340" t="str">
        <f>IF((ValuesFromComPort!I340)&lt;&gt;"",((((ValuesFromComPort!I340)-$G$2)*0.015625)/0.3),"")</f>
        <v/>
      </c>
      <c r="H340" t="str">
        <f>IF((ValuesFromComPort!J340)&lt;&gt;"",((((ValuesFromComPort!J340)-(Calculated!$H$2))/1.28)*3.2),"")</f>
        <v/>
      </c>
      <c r="I340" t="str">
        <f>IF((ValuesFromComPort!K340)&lt;&gt;"",((((ValuesFromComPort!K340)-(Calculated!$I$2))/1.28)/64),"")</f>
        <v/>
      </c>
      <c r="J340" t="str">
        <f>IF((ValuesFromComPort!M340)&lt;&gt;"",((((ValuesFromComPort!M340)-(Calculated!$J$2))/1.28)/800),"")</f>
        <v/>
      </c>
      <c r="K340" t="str">
        <f>IF((ValuesFromComPort!N340)&lt;&gt;"",(((ValuesFromComPort!N340)-(Calculated!$K$2))/1.28/3200),"")</f>
        <v/>
      </c>
      <c r="L340" t="str">
        <f>IF((ValuesFromComPort!O340)&lt;&gt;"",((((ValuesFromComPort!O340)-(Calculated!$L$2))/1.28)/3.2),"")</f>
        <v/>
      </c>
      <c r="M340" t="str">
        <f>IF((ValuesFromComPort!P340)&lt;&gt;"",((((ValuesFromComPort!P340)-(Calculated!$M$2))/1.28)/16),"")</f>
        <v/>
      </c>
      <c r="N340" t="str">
        <f>IF((ValuesFromComPort!Q340)&lt;&gt;"",((((ValuesFromComPort!Q340)-(Calculated!$N$2))/1.28)/160),"")</f>
        <v/>
      </c>
      <c r="O340" t="str">
        <f>IF((ValuesFromComPort!AA340)&lt;&gt;"",(ValuesFromComPort!AA340),"")</f>
        <v/>
      </c>
      <c r="P340" t="str">
        <f>IF((ValuesFromComPort!AB340)&lt;&gt;"",((_xlfn.BITAND((ValuesFromComPort!AB340),1))*(ValuesFromComPort!AA340)*1)+100*(_xlfn.BITAND((ValuesFromComPort!AB340),1)),"")</f>
        <v/>
      </c>
      <c r="Q340" t="str">
        <f>IF((ValuesFromComPort!AB340)&lt;&gt;"",((_xlfn.BITAND((ValuesFromComPort!AB340),2))/2)*50,"")</f>
        <v/>
      </c>
      <c r="R340" t="str">
        <f>IF((ValuesFromComPort!AB340)&lt;&gt;"",((_xlfn.BITAND((ValuesFromComPort!AB340),4))/4)*60,"")</f>
        <v/>
      </c>
      <c r="S340" t="str">
        <f>IF((ValuesFromComPort!AB340)&lt;&gt;"",((_xlfn.BITAND((ValuesFromComPort!AB340),32))/32)*70,"")</f>
        <v/>
      </c>
    </row>
    <row r="341" spans="2:19" x14ac:dyDescent="0.25">
      <c r="B341" t="str">
        <f>IF((ValuesFromComPort!B341)&lt;&gt;"",((((ValuesFromComPort!B341)-(Calculated!$B$2))/1.28)/320),"")</f>
        <v/>
      </c>
      <c r="C341" t="str">
        <f>IF((ValuesFromComPort!C341)&lt;&gt;"",((((ValuesFromComPort!C341)-(Calculated!$C$2))/1.28)/320),"")</f>
        <v/>
      </c>
      <c r="D341" t="str">
        <f>IF((ValuesFromComPort!D341)&lt;&gt;"",((((ValuesFromComPort!D341)-(Calculated!$D$2))/1.28)/80),"")</f>
        <v/>
      </c>
      <c r="E341" t="str">
        <f>IF((ValuesFromComPort!F341)&lt;&gt;"",((((ValuesFromComPort!F341)-(Calculated!$E$2))/1.28)/80),"")</f>
        <v/>
      </c>
      <c r="F341" t="str">
        <f>IF((ValuesFromComPort!H341)&lt;&gt;"",((((ValuesFromComPort!H341)-(Calculated!$F$2))/1.28)/3.2),"")</f>
        <v/>
      </c>
      <c r="G341" t="str">
        <f>IF((ValuesFromComPort!I341)&lt;&gt;"",((((ValuesFromComPort!I341)-$G$2)*0.015625)/0.3),"")</f>
        <v/>
      </c>
      <c r="H341" t="str">
        <f>IF((ValuesFromComPort!J341)&lt;&gt;"",((((ValuesFromComPort!J341)-(Calculated!$H$2))/1.28)*3.2),"")</f>
        <v/>
      </c>
      <c r="I341" t="str">
        <f>IF((ValuesFromComPort!K341)&lt;&gt;"",((((ValuesFromComPort!K341)-(Calculated!$I$2))/1.28)/64),"")</f>
        <v/>
      </c>
      <c r="J341" t="str">
        <f>IF((ValuesFromComPort!M341)&lt;&gt;"",((((ValuesFromComPort!M341)-(Calculated!$J$2))/1.28)/800),"")</f>
        <v/>
      </c>
      <c r="K341" t="str">
        <f>IF((ValuesFromComPort!N341)&lt;&gt;"",(((ValuesFromComPort!N341)-(Calculated!$K$2))/1.28/3200),"")</f>
        <v/>
      </c>
      <c r="L341" t="str">
        <f>IF((ValuesFromComPort!O341)&lt;&gt;"",((((ValuesFromComPort!O341)-(Calculated!$L$2))/1.28)/3.2),"")</f>
        <v/>
      </c>
      <c r="M341" t="str">
        <f>IF((ValuesFromComPort!P341)&lt;&gt;"",((((ValuesFromComPort!P341)-(Calculated!$M$2))/1.28)/16),"")</f>
        <v/>
      </c>
      <c r="N341" t="str">
        <f>IF((ValuesFromComPort!Q341)&lt;&gt;"",((((ValuesFromComPort!Q341)-(Calculated!$N$2))/1.28)/160),"")</f>
        <v/>
      </c>
      <c r="O341" t="str">
        <f>IF((ValuesFromComPort!AA341)&lt;&gt;"",(ValuesFromComPort!AA341),"")</f>
        <v/>
      </c>
      <c r="P341" t="str">
        <f>IF((ValuesFromComPort!AB341)&lt;&gt;"",((_xlfn.BITAND((ValuesFromComPort!AB341),1))*(ValuesFromComPort!AA341)*1)+100*(_xlfn.BITAND((ValuesFromComPort!AB341),1)),"")</f>
        <v/>
      </c>
      <c r="Q341" t="str">
        <f>IF((ValuesFromComPort!AB341)&lt;&gt;"",((_xlfn.BITAND((ValuesFromComPort!AB341),2))/2)*50,"")</f>
        <v/>
      </c>
      <c r="R341" t="str">
        <f>IF((ValuesFromComPort!AB341)&lt;&gt;"",((_xlfn.BITAND((ValuesFromComPort!AB341),4))/4)*60,"")</f>
        <v/>
      </c>
      <c r="S341" t="str">
        <f>IF((ValuesFromComPort!AB341)&lt;&gt;"",((_xlfn.BITAND((ValuesFromComPort!AB341),32))/32)*70,"")</f>
        <v/>
      </c>
    </row>
    <row r="342" spans="2:19" x14ac:dyDescent="0.25">
      <c r="B342" t="str">
        <f>IF((ValuesFromComPort!B342)&lt;&gt;"",((((ValuesFromComPort!B342)-(Calculated!$B$2))/1.28)/320),"")</f>
        <v/>
      </c>
      <c r="C342" t="str">
        <f>IF((ValuesFromComPort!C342)&lt;&gt;"",((((ValuesFromComPort!C342)-(Calculated!$C$2))/1.28)/320),"")</f>
        <v/>
      </c>
      <c r="D342" t="str">
        <f>IF((ValuesFromComPort!D342)&lt;&gt;"",((((ValuesFromComPort!D342)-(Calculated!$D$2))/1.28)/80),"")</f>
        <v/>
      </c>
      <c r="E342" t="str">
        <f>IF((ValuesFromComPort!F342)&lt;&gt;"",((((ValuesFromComPort!F342)-(Calculated!$E$2))/1.28)/80),"")</f>
        <v/>
      </c>
      <c r="F342" t="str">
        <f>IF((ValuesFromComPort!H342)&lt;&gt;"",((((ValuesFromComPort!H342)-(Calculated!$F$2))/1.28)/3.2),"")</f>
        <v/>
      </c>
      <c r="G342" t="str">
        <f>IF((ValuesFromComPort!I342)&lt;&gt;"",((((ValuesFromComPort!I342)-$G$2)*0.015625)/0.3),"")</f>
        <v/>
      </c>
      <c r="H342" t="str">
        <f>IF((ValuesFromComPort!J342)&lt;&gt;"",((((ValuesFromComPort!J342)-(Calculated!$H$2))/1.28)*3.2),"")</f>
        <v/>
      </c>
      <c r="I342" t="str">
        <f>IF((ValuesFromComPort!K342)&lt;&gt;"",((((ValuesFromComPort!K342)-(Calculated!$I$2))/1.28)/64),"")</f>
        <v/>
      </c>
      <c r="J342" t="str">
        <f>IF((ValuesFromComPort!M342)&lt;&gt;"",((((ValuesFromComPort!M342)-(Calculated!$J$2))/1.28)/800),"")</f>
        <v/>
      </c>
      <c r="K342" t="str">
        <f>IF((ValuesFromComPort!N342)&lt;&gt;"",(((ValuesFromComPort!N342)-(Calculated!$K$2))/1.28/3200),"")</f>
        <v/>
      </c>
      <c r="L342" t="str">
        <f>IF((ValuesFromComPort!O342)&lt;&gt;"",((((ValuesFromComPort!O342)-(Calculated!$L$2))/1.28)/3.2),"")</f>
        <v/>
      </c>
      <c r="M342" t="str">
        <f>IF((ValuesFromComPort!P342)&lt;&gt;"",((((ValuesFromComPort!P342)-(Calculated!$M$2))/1.28)/16),"")</f>
        <v/>
      </c>
      <c r="N342" t="str">
        <f>IF((ValuesFromComPort!Q342)&lt;&gt;"",((((ValuesFromComPort!Q342)-(Calculated!$N$2))/1.28)/160),"")</f>
        <v/>
      </c>
      <c r="O342" t="str">
        <f>IF((ValuesFromComPort!AA342)&lt;&gt;"",(ValuesFromComPort!AA342),"")</f>
        <v/>
      </c>
      <c r="P342" t="str">
        <f>IF((ValuesFromComPort!AB342)&lt;&gt;"",((_xlfn.BITAND((ValuesFromComPort!AB342),1))*(ValuesFromComPort!AA342)*1)+100*(_xlfn.BITAND((ValuesFromComPort!AB342),1)),"")</f>
        <v/>
      </c>
      <c r="Q342" t="str">
        <f>IF((ValuesFromComPort!AB342)&lt;&gt;"",((_xlfn.BITAND((ValuesFromComPort!AB342),2))/2)*50,"")</f>
        <v/>
      </c>
      <c r="R342" t="str">
        <f>IF((ValuesFromComPort!AB342)&lt;&gt;"",((_xlfn.BITAND((ValuesFromComPort!AB342),4))/4)*60,"")</f>
        <v/>
      </c>
      <c r="S342" t="str">
        <f>IF((ValuesFromComPort!AB342)&lt;&gt;"",((_xlfn.BITAND((ValuesFromComPort!AB342),32))/32)*70,"")</f>
        <v/>
      </c>
    </row>
    <row r="343" spans="2:19" x14ac:dyDescent="0.25">
      <c r="B343" t="str">
        <f>IF((ValuesFromComPort!B343)&lt;&gt;"",((((ValuesFromComPort!B343)-(Calculated!$B$2))/1.28)/320),"")</f>
        <v/>
      </c>
      <c r="C343" t="str">
        <f>IF((ValuesFromComPort!C343)&lt;&gt;"",((((ValuesFromComPort!C343)-(Calculated!$C$2))/1.28)/320),"")</f>
        <v/>
      </c>
      <c r="D343" t="str">
        <f>IF((ValuesFromComPort!D343)&lt;&gt;"",((((ValuesFromComPort!D343)-(Calculated!$D$2))/1.28)/80),"")</f>
        <v/>
      </c>
      <c r="E343" t="str">
        <f>IF((ValuesFromComPort!F343)&lt;&gt;"",((((ValuesFromComPort!F343)-(Calculated!$E$2))/1.28)/80),"")</f>
        <v/>
      </c>
      <c r="F343" t="str">
        <f>IF((ValuesFromComPort!H343)&lt;&gt;"",((((ValuesFromComPort!H343)-(Calculated!$F$2))/1.28)/3.2),"")</f>
        <v/>
      </c>
      <c r="G343" t="str">
        <f>IF((ValuesFromComPort!I343)&lt;&gt;"",((((ValuesFromComPort!I343)-$G$2)*0.015625)/0.3),"")</f>
        <v/>
      </c>
      <c r="H343" t="str">
        <f>IF((ValuesFromComPort!J343)&lt;&gt;"",((((ValuesFromComPort!J343)-(Calculated!$H$2))/1.28)*3.2),"")</f>
        <v/>
      </c>
      <c r="I343" t="str">
        <f>IF((ValuesFromComPort!K343)&lt;&gt;"",((((ValuesFromComPort!K343)-(Calculated!$I$2))/1.28)/64),"")</f>
        <v/>
      </c>
      <c r="J343" t="str">
        <f>IF((ValuesFromComPort!M343)&lt;&gt;"",((((ValuesFromComPort!M343)-(Calculated!$J$2))/1.28)/800),"")</f>
        <v/>
      </c>
      <c r="K343" t="str">
        <f>IF((ValuesFromComPort!N343)&lt;&gt;"",(((ValuesFromComPort!N343)-(Calculated!$K$2))/1.28/3200),"")</f>
        <v/>
      </c>
      <c r="L343" t="str">
        <f>IF((ValuesFromComPort!O343)&lt;&gt;"",((((ValuesFromComPort!O343)-(Calculated!$L$2))/1.28)/3.2),"")</f>
        <v/>
      </c>
      <c r="M343" t="str">
        <f>IF((ValuesFromComPort!P343)&lt;&gt;"",((((ValuesFromComPort!P343)-(Calculated!$M$2))/1.28)/16),"")</f>
        <v/>
      </c>
      <c r="N343" t="str">
        <f>IF((ValuesFromComPort!Q343)&lt;&gt;"",((((ValuesFromComPort!Q343)-(Calculated!$N$2))/1.28)/160),"")</f>
        <v/>
      </c>
      <c r="O343" t="str">
        <f>IF((ValuesFromComPort!AA343)&lt;&gt;"",(ValuesFromComPort!AA343),"")</f>
        <v/>
      </c>
      <c r="P343" t="str">
        <f>IF((ValuesFromComPort!AB343)&lt;&gt;"",((_xlfn.BITAND((ValuesFromComPort!AB343),1))*(ValuesFromComPort!AA343)*1)+100*(_xlfn.BITAND((ValuesFromComPort!AB343),1)),"")</f>
        <v/>
      </c>
      <c r="Q343" t="str">
        <f>IF((ValuesFromComPort!AB343)&lt;&gt;"",((_xlfn.BITAND((ValuesFromComPort!AB343),2))/2)*50,"")</f>
        <v/>
      </c>
      <c r="R343" t="str">
        <f>IF((ValuesFromComPort!AB343)&lt;&gt;"",((_xlfn.BITAND((ValuesFromComPort!AB343),4))/4)*60,"")</f>
        <v/>
      </c>
      <c r="S343" t="str">
        <f>IF((ValuesFromComPort!AB343)&lt;&gt;"",((_xlfn.BITAND((ValuesFromComPort!AB343),32))/32)*70,"")</f>
        <v/>
      </c>
    </row>
    <row r="344" spans="2:19" x14ac:dyDescent="0.25">
      <c r="B344" t="str">
        <f>IF((ValuesFromComPort!B344)&lt;&gt;"",((((ValuesFromComPort!B344)-(Calculated!$B$2))/1.28)/320),"")</f>
        <v/>
      </c>
      <c r="C344" t="str">
        <f>IF((ValuesFromComPort!C344)&lt;&gt;"",((((ValuesFromComPort!C344)-(Calculated!$C$2))/1.28)/320),"")</f>
        <v/>
      </c>
      <c r="D344" t="str">
        <f>IF((ValuesFromComPort!D344)&lt;&gt;"",((((ValuesFromComPort!D344)-(Calculated!$D$2))/1.28)/80),"")</f>
        <v/>
      </c>
      <c r="E344" t="str">
        <f>IF((ValuesFromComPort!F344)&lt;&gt;"",((((ValuesFromComPort!F344)-(Calculated!$E$2))/1.28)/80),"")</f>
        <v/>
      </c>
      <c r="F344" t="str">
        <f>IF((ValuesFromComPort!H344)&lt;&gt;"",((((ValuesFromComPort!H344)-(Calculated!$F$2))/1.28)/3.2),"")</f>
        <v/>
      </c>
      <c r="G344" t="str">
        <f>IF((ValuesFromComPort!I344)&lt;&gt;"",((((ValuesFromComPort!I344)-$G$2)*0.015625)/0.3),"")</f>
        <v/>
      </c>
      <c r="H344" t="str">
        <f>IF((ValuesFromComPort!J344)&lt;&gt;"",((((ValuesFromComPort!J344)-(Calculated!$H$2))/1.28)*3.2),"")</f>
        <v/>
      </c>
      <c r="I344" t="str">
        <f>IF((ValuesFromComPort!K344)&lt;&gt;"",((((ValuesFromComPort!K344)-(Calculated!$I$2))/1.28)/64),"")</f>
        <v/>
      </c>
      <c r="J344" t="str">
        <f>IF((ValuesFromComPort!M344)&lt;&gt;"",((((ValuesFromComPort!M344)-(Calculated!$J$2))/1.28)/800),"")</f>
        <v/>
      </c>
      <c r="K344" t="str">
        <f>IF((ValuesFromComPort!N344)&lt;&gt;"",(((ValuesFromComPort!N344)-(Calculated!$K$2))/1.28/3200),"")</f>
        <v/>
      </c>
      <c r="L344" t="str">
        <f>IF((ValuesFromComPort!O344)&lt;&gt;"",((((ValuesFromComPort!O344)-(Calculated!$L$2))/1.28)/3.2),"")</f>
        <v/>
      </c>
      <c r="M344" t="str">
        <f>IF((ValuesFromComPort!P344)&lt;&gt;"",((((ValuesFromComPort!P344)-(Calculated!$M$2))/1.28)/16),"")</f>
        <v/>
      </c>
      <c r="N344" t="str">
        <f>IF((ValuesFromComPort!Q344)&lt;&gt;"",((((ValuesFromComPort!Q344)-(Calculated!$N$2))/1.28)/160),"")</f>
        <v/>
      </c>
      <c r="O344" t="str">
        <f>IF((ValuesFromComPort!AA344)&lt;&gt;"",(ValuesFromComPort!AA344),"")</f>
        <v/>
      </c>
      <c r="P344" t="str">
        <f>IF((ValuesFromComPort!AB344)&lt;&gt;"",((_xlfn.BITAND((ValuesFromComPort!AB344),1))*(ValuesFromComPort!AA344)*1)+100*(_xlfn.BITAND((ValuesFromComPort!AB344),1)),"")</f>
        <v/>
      </c>
      <c r="Q344" t="str">
        <f>IF((ValuesFromComPort!AB344)&lt;&gt;"",((_xlfn.BITAND((ValuesFromComPort!AB344),2))/2)*50,"")</f>
        <v/>
      </c>
      <c r="R344" t="str">
        <f>IF((ValuesFromComPort!AB344)&lt;&gt;"",((_xlfn.BITAND((ValuesFromComPort!AB344),4))/4)*60,"")</f>
        <v/>
      </c>
      <c r="S344" t="str">
        <f>IF((ValuesFromComPort!AB344)&lt;&gt;"",((_xlfn.BITAND((ValuesFromComPort!AB344),32))/32)*70,"")</f>
        <v/>
      </c>
    </row>
    <row r="345" spans="2:19" x14ac:dyDescent="0.25">
      <c r="B345" t="str">
        <f>IF((ValuesFromComPort!B345)&lt;&gt;"",((((ValuesFromComPort!B345)-(Calculated!$B$2))/1.28)/320),"")</f>
        <v/>
      </c>
      <c r="C345" t="str">
        <f>IF((ValuesFromComPort!C345)&lt;&gt;"",((((ValuesFromComPort!C345)-(Calculated!$C$2))/1.28)/320),"")</f>
        <v/>
      </c>
      <c r="D345" t="str">
        <f>IF((ValuesFromComPort!D345)&lt;&gt;"",((((ValuesFromComPort!D345)-(Calculated!$D$2))/1.28)/80),"")</f>
        <v/>
      </c>
      <c r="E345" t="str">
        <f>IF((ValuesFromComPort!F345)&lt;&gt;"",((((ValuesFromComPort!F345)-(Calculated!$E$2))/1.28)/80),"")</f>
        <v/>
      </c>
      <c r="F345" t="str">
        <f>IF((ValuesFromComPort!H345)&lt;&gt;"",((((ValuesFromComPort!H345)-(Calculated!$F$2))/1.28)/3.2),"")</f>
        <v/>
      </c>
      <c r="G345" t="str">
        <f>IF((ValuesFromComPort!I345)&lt;&gt;"",((((ValuesFromComPort!I345)-$G$2)*0.015625)/0.3),"")</f>
        <v/>
      </c>
      <c r="H345" t="str">
        <f>IF((ValuesFromComPort!J345)&lt;&gt;"",((((ValuesFromComPort!J345)-(Calculated!$H$2))/1.28)*3.2),"")</f>
        <v/>
      </c>
      <c r="I345" t="str">
        <f>IF((ValuesFromComPort!K345)&lt;&gt;"",((((ValuesFromComPort!K345)-(Calculated!$I$2))/1.28)/64),"")</f>
        <v/>
      </c>
      <c r="J345" t="str">
        <f>IF((ValuesFromComPort!M345)&lt;&gt;"",((((ValuesFromComPort!M345)-(Calculated!$J$2))/1.28)/800),"")</f>
        <v/>
      </c>
      <c r="K345" t="str">
        <f>IF((ValuesFromComPort!N345)&lt;&gt;"",(((ValuesFromComPort!N345)-(Calculated!$K$2))/1.28/3200),"")</f>
        <v/>
      </c>
      <c r="L345" t="str">
        <f>IF((ValuesFromComPort!O345)&lt;&gt;"",((((ValuesFromComPort!O345)-(Calculated!$L$2))/1.28)/3.2),"")</f>
        <v/>
      </c>
      <c r="M345" t="str">
        <f>IF((ValuesFromComPort!P345)&lt;&gt;"",((((ValuesFromComPort!P345)-(Calculated!$M$2))/1.28)/16),"")</f>
        <v/>
      </c>
      <c r="N345" t="str">
        <f>IF((ValuesFromComPort!Q345)&lt;&gt;"",((((ValuesFromComPort!Q345)-(Calculated!$N$2))/1.28)/160),"")</f>
        <v/>
      </c>
      <c r="O345" t="str">
        <f>IF((ValuesFromComPort!AA345)&lt;&gt;"",(ValuesFromComPort!AA345),"")</f>
        <v/>
      </c>
      <c r="P345" t="str">
        <f>IF((ValuesFromComPort!AB345)&lt;&gt;"",((_xlfn.BITAND((ValuesFromComPort!AB345),1))*(ValuesFromComPort!AA345)*1)+100*(_xlfn.BITAND((ValuesFromComPort!AB345),1)),"")</f>
        <v/>
      </c>
      <c r="Q345" t="str">
        <f>IF((ValuesFromComPort!AB345)&lt;&gt;"",((_xlfn.BITAND((ValuesFromComPort!AB345),2))/2)*50,"")</f>
        <v/>
      </c>
      <c r="R345" t="str">
        <f>IF((ValuesFromComPort!AB345)&lt;&gt;"",((_xlfn.BITAND((ValuesFromComPort!AB345),4))/4)*60,"")</f>
        <v/>
      </c>
      <c r="S345" t="str">
        <f>IF((ValuesFromComPort!AB345)&lt;&gt;"",((_xlfn.BITAND((ValuesFromComPort!AB345),32))/32)*70,"")</f>
        <v/>
      </c>
    </row>
    <row r="346" spans="2:19" x14ac:dyDescent="0.25">
      <c r="B346" t="str">
        <f>IF((ValuesFromComPort!B346)&lt;&gt;"",((((ValuesFromComPort!B346)-(Calculated!$B$2))/1.28)/320),"")</f>
        <v/>
      </c>
      <c r="C346" t="str">
        <f>IF((ValuesFromComPort!C346)&lt;&gt;"",((((ValuesFromComPort!C346)-(Calculated!$C$2))/1.28)/320),"")</f>
        <v/>
      </c>
      <c r="D346" t="str">
        <f>IF((ValuesFromComPort!D346)&lt;&gt;"",((((ValuesFromComPort!D346)-(Calculated!$D$2))/1.28)/80),"")</f>
        <v/>
      </c>
      <c r="E346" t="str">
        <f>IF((ValuesFromComPort!F346)&lt;&gt;"",((((ValuesFromComPort!F346)-(Calculated!$E$2))/1.28)/80),"")</f>
        <v/>
      </c>
      <c r="F346" t="str">
        <f>IF((ValuesFromComPort!H346)&lt;&gt;"",((((ValuesFromComPort!H346)-(Calculated!$F$2))/1.28)/3.2),"")</f>
        <v/>
      </c>
      <c r="G346" t="str">
        <f>IF((ValuesFromComPort!I346)&lt;&gt;"",((((ValuesFromComPort!I346)-$G$2)*0.015625)/0.3),"")</f>
        <v/>
      </c>
      <c r="H346" t="str">
        <f>IF((ValuesFromComPort!J346)&lt;&gt;"",((((ValuesFromComPort!J346)-(Calculated!$H$2))/1.28)*3.2),"")</f>
        <v/>
      </c>
      <c r="I346" t="str">
        <f>IF((ValuesFromComPort!K346)&lt;&gt;"",((((ValuesFromComPort!K346)-(Calculated!$I$2))/1.28)/64),"")</f>
        <v/>
      </c>
      <c r="J346" t="str">
        <f>IF((ValuesFromComPort!M346)&lt;&gt;"",((((ValuesFromComPort!M346)-(Calculated!$J$2))/1.28)/800),"")</f>
        <v/>
      </c>
      <c r="K346" t="str">
        <f>IF((ValuesFromComPort!N346)&lt;&gt;"",(((ValuesFromComPort!N346)-(Calculated!$K$2))/1.28/3200),"")</f>
        <v/>
      </c>
      <c r="L346" t="str">
        <f>IF((ValuesFromComPort!O346)&lt;&gt;"",((((ValuesFromComPort!O346)-(Calculated!$L$2))/1.28)/3.2),"")</f>
        <v/>
      </c>
      <c r="M346" t="str">
        <f>IF((ValuesFromComPort!P346)&lt;&gt;"",((((ValuesFromComPort!P346)-(Calculated!$M$2))/1.28)/16),"")</f>
        <v/>
      </c>
      <c r="N346" t="str">
        <f>IF((ValuesFromComPort!Q346)&lt;&gt;"",((((ValuesFromComPort!Q346)-(Calculated!$N$2))/1.28)/160),"")</f>
        <v/>
      </c>
      <c r="O346" t="str">
        <f>IF((ValuesFromComPort!AA346)&lt;&gt;"",(ValuesFromComPort!AA346),"")</f>
        <v/>
      </c>
      <c r="P346" t="str">
        <f>IF((ValuesFromComPort!AB346)&lt;&gt;"",((_xlfn.BITAND((ValuesFromComPort!AB346),1))*(ValuesFromComPort!AA346)*1)+100*(_xlfn.BITAND((ValuesFromComPort!AB346),1)),"")</f>
        <v/>
      </c>
      <c r="Q346" t="str">
        <f>IF((ValuesFromComPort!AB346)&lt;&gt;"",((_xlfn.BITAND((ValuesFromComPort!AB346),2))/2)*50,"")</f>
        <v/>
      </c>
      <c r="R346" t="str">
        <f>IF((ValuesFromComPort!AB346)&lt;&gt;"",((_xlfn.BITAND((ValuesFromComPort!AB346),4))/4)*60,"")</f>
        <v/>
      </c>
      <c r="S346" t="str">
        <f>IF((ValuesFromComPort!AB346)&lt;&gt;"",((_xlfn.BITAND((ValuesFromComPort!AB346),32))/32)*70,"")</f>
        <v/>
      </c>
    </row>
    <row r="347" spans="2:19" x14ac:dyDescent="0.25">
      <c r="B347" t="str">
        <f>IF((ValuesFromComPort!B347)&lt;&gt;"",((((ValuesFromComPort!B347)-(Calculated!$B$2))/1.28)/320),"")</f>
        <v/>
      </c>
      <c r="C347" t="str">
        <f>IF((ValuesFromComPort!C347)&lt;&gt;"",((((ValuesFromComPort!C347)-(Calculated!$C$2))/1.28)/320),"")</f>
        <v/>
      </c>
      <c r="D347" t="str">
        <f>IF((ValuesFromComPort!D347)&lt;&gt;"",((((ValuesFromComPort!D347)-(Calculated!$D$2))/1.28)/80),"")</f>
        <v/>
      </c>
      <c r="E347" t="str">
        <f>IF((ValuesFromComPort!F347)&lt;&gt;"",((((ValuesFromComPort!F347)-(Calculated!$E$2))/1.28)/80),"")</f>
        <v/>
      </c>
      <c r="F347" t="str">
        <f>IF((ValuesFromComPort!H347)&lt;&gt;"",((((ValuesFromComPort!H347)-(Calculated!$F$2))/1.28)/3.2),"")</f>
        <v/>
      </c>
      <c r="G347" t="str">
        <f>IF((ValuesFromComPort!I347)&lt;&gt;"",((((ValuesFromComPort!I347)-$G$2)*0.015625)/0.3),"")</f>
        <v/>
      </c>
      <c r="H347" t="str">
        <f>IF((ValuesFromComPort!J347)&lt;&gt;"",((((ValuesFromComPort!J347)-(Calculated!$H$2))/1.28)*3.2),"")</f>
        <v/>
      </c>
      <c r="I347" t="str">
        <f>IF((ValuesFromComPort!K347)&lt;&gt;"",((((ValuesFromComPort!K347)-(Calculated!$I$2))/1.28)/64),"")</f>
        <v/>
      </c>
      <c r="J347" t="str">
        <f>IF((ValuesFromComPort!M347)&lt;&gt;"",((((ValuesFromComPort!M347)-(Calculated!$J$2))/1.28)/800),"")</f>
        <v/>
      </c>
      <c r="K347" t="str">
        <f>IF((ValuesFromComPort!N347)&lt;&gt;"",(((ValuesFromComPort!N347)-(Calculated!$K$2))/1.28/3200),"")</f>
        <v/>
      </c>
      <c r="L347" t="str">
        <f>IF((ValuesFromComPort!O347)&lt;&gt;"",((((ValuesFromComPort!O347)-(Calculated!$L$2))/1.28)/3.2),"")</f>
        <v/>
      </c>
      <c r="M347" t="str">
        <f>IF((ValuesFromComPort!P347)&lt;&gt;"",((((ValuesFromComPort!P347)-(Calculated!$M$2))/1.28)/16),"")</f>
        <v/>
      </c>
      <c r="N347" t="str">
        <f>IF((ValuesFromComPort!Q347)&lt;&gt;"",((((ValuesFromComPort!Q347)-(Calculated!$N$2))/1.28)/160),"")</f>
        <v/>
      </c>
      <c r="O347" t="str">
        <f>IF((ValuesFromComPort!AA347)&lt;&gt;"",(ValuesFromComPort!AA347),"")</f>
        <v/>
      </c>
      <c r="P347" t="str">
        <f>IF((ValuesFromComPort!AB347)&lt;&gt;"",((_xlfn.BITAND((ValuesFromComPort!AB347),1))*(ValuesFromComPort!AA347)*1)+100*(_xlfn.BITAND((ValuesFromComPort!AB347),1)),"")</f>
        <v/>
      </c>
      <c r="Q347" t="str">
        <f>IF((ValuesFromComPort!AB347)&lt;&gt;"",((_xlfn.BITAND((ValuesFromComPort!AB347),2))/2)*50,"")</f>
        <v/>
      </c>
      <c r="R347" t="str">
        <f>IF((ValuesFromComPort!AB347)&lt;&gt;"",((_xlfn.BITAND((ValuesFromComPort!AB347),4))/4)*60,"")</f>
        <v/>
      </c>
      <c r="S347" t="str">
        <f>IF((ValuesFromComPort!AB347)&lt;&gt;"",((_xlfn.BITAND((ValuesFromComPort!AB347),32))/32)*70,"")</f>
        <v/>
      </c>
    </row>
    <row r="348" spans="2:19" x14ac:dyDescent="0.25">
      <c r="B348" t="str">
        <f>IF((ValuesFromComPort!B348)&lt;&gt;"",((((ValuesFromComPort!B348)-(Calculated!$B$2))/1.28)/320),"")</f>
        <v/>
      </c>
      <c r="C348" t="str">
        <f>IF((ValuesFromComPort!C348)&lt;&gt;"",((((ValuesFromComPort!C348)-(Calculated!$C$2))/1.28)/320),"")</f>
        <v/>
      </c>
      <c r="D348" t="str">
        <f>IF((ValuesFromComPort!D348)&lt;&gt;"",((((ValuesFromComPort!D348)-(Calculated!$D$2))/1.28)/80),"")</f>
        <v/>
      </c>
      <c r="E348" t="str">
        <f>IF((ValuesFromComPort!F348)&lt;&gt;"",((((ValuesFromComPort!F348)-(Calculated!$E$2))/1.28)/80),"")</f>
        <v/>
      </c>
      <c r="F348" t="str">
        <f>IF((ValuesFromComPort!H348)&lt;&gt;"",((((ValuesFromComPort!H348)-(Calculated!$F$2))/1.28)/3.2),"")</f>
        <v/>
      </c>
      <c r="G348" t="str">
        <f>IF((ValuesFromComPort!I348)&lt;&gt;"",((((ValuesFromComPort!I348)-$G$2)*0.015625)/0.3),"")</f>
        <v/>
      </c>
      <c r="H348" t="str">
        <f>IF((ValuesFromComPort!J348)&lt;&gt;"",((((ValuesFromComPort!J348)-(Calculated!$H$2))/1.28)*3.2),"")</f>
        <v/>
      </c>
      <c r="I348" t="str">
        <f>IF((ValuesFromComPort!K348)&lt;&gt;"",((((ValuesFromComPort!K348)-(Calculated!$I$2))/1.28)/64),"")</f>
        <v/>
      </c>
      <c r="J348" t="str">
        <f>IF((ValuesFromComPort!M348)&lt;&gt;"",((((ValuesFromComPort!M348)-(Calculated!$J$2))/1.28)/800),"")</f>
        <v/>
      </c>
      <c r="K348" t="str">
        <f>IF((ValuesFromComPort!N348)&lt;&gt;"",(((ValuesFromComPort!N348)-(Calculated!$K$2))/1.28/3200),"")</f>
        <v/>
      </c>
      <c r="L348" t="str">
        <f>IF((ValuesFromComPort!O348)&lt;&gt;"",((((ValuesFromComPort!O348)-(Calculated!$L$2))/1.28)/3.2),"")</f>
        <v/>
      </c>
      <c r="M348" t="str">
        <f>IF((ValuesFromComPort!P348)&lt;&gt;"",((((ValuesFromComPort!P348)-(Calculated!$M$2))/1.28)/16),"")</f>
        <v/>
      </c>
      <c r="N348" t="str">
        <f>IF((ValuesFromComPort!Q348)&lt;&gt;"",((((ValuesFromComPort!Q348)-(Calculated!$N$2))/1.28)/160),"")</f>
        <v/>
      </c>
      <c r="O348" t="str">
        <f>IF((ValuesFromComPort!AA348)&lt;&gt;"",(ValuesFromComPort!AA348),"")</f>
        <v/>
      </c>
      <c r="P348" t="str">
        <f>IF((ValuesFromComPort!AB348)&lt;&gt;"",((_xlfn.BITAND((ValuesFromComPort!AB348),1))*(ValuesFromComPort!AA348)*1)+100*(_xlfn.BITAND((ValuesFromComPort!AB348),1)),"")</f>
        <v/>
      </c>
      <c r="Q348" t="str">
        <f>IF((ValuesFromComPort!AB348)&lt;&gt;"",((_xlfn.BITAND((ValuesFromComPort!AB348),2))/2)*50,"")</f>
        <v/>
      </c>
      <c r="R348" t="str">
        <f>IF((ValuesFromComPort!AB348)&lt;&gt;"",((_xlfn.BITAND((ValuesFromComPort!AB348),4))/4)*60,"")</f>
        <v/>
      </c>
      <c r="S348" t="str">
        <f>IF((ValuesFromComPort!AB348)&lt;&gt;"",((_xlfn.BITAND((ValuesFromComPort!AB348),32))/32)*70,"")</f>
        <v/>
      </c>
    </row>
    <row r="349" spans="2:19" x14ac:dyDescent="0.25">
      <c r="B349" t="str">
        <f>IF((ValuesFromComPort!B349)&lt;&gt;"",((((ValuesFromComPort!B349)-(Calculated!$B$2))/1.28)/320),"")</f>
        <v/>
      </c>
      <c r="C349" t="str">
        <f>IF((ValuesFromComPort!C349)&lt;&gt;"",((((ValuesFromComPort!C349)-(Calculated!$C$2))/1.28)/320),"")</f>
        <v/>
      </c>
      <c r="D349" t="str">
        <f>IF((ValuesFromComPort!D349)&lt;&gt;"",((((ValuesFromComPort!D349)-(Calculated!$D$2))/1.28)/80),"")</f>
        <v/>
      </c>
      <c r="E349" t="str">
        <f>IF((ValuesFromComPort!F349)&lt;&gt;"",((((ValuesFromComPort!F349)-(Calculated!$E$2))/1.28)/80),"")</f>
        <v/>
      </c>
      <c r="F349" t="str">
        <f>IF((ValuesFromComPort!H349)&lt;&gt;"",((((ValuesFromComPort!H349)-(Calculated!$F$2))/1.28)/3.2),"")</f>
        <v/>
      </c>
      <c r="G349" t="str">
        <f>IF((ValuesFromComPort!I349)&lt;&gt;"",((((ValuesFromComPort!I349)-$G$2)*0.015625)/0.3),"")</f>
        <v/>
      </c>
      <c r="H349" t="str">
        <f>IF((ValuesFromComPort!J349)&lt;&gt;"",((((ValuesFromComPort!J349)-(Calculated!$H$2))/1.28)*3.2),"")</f>
        <v/>
      </c>
      <c r="I349" t="str">
        <f>IF((ValuesFromComPort!K349)&lt;&gt;"",((((ValuesFromComPort!K349)-(Calculated!$I$2))/1.28)/64),"")</f>
        <v/>
      </c>
      <c r="J349" t="str">
        <f>IF((ValuesFromComPort!M349)&lt;&gt;"",((((ValuesFromComPort!M349)-(Calculated!$J$2))/1.28)/800),"")</f>
        <v/>
      </c>
      <c r="K349" t="str">
        <f>IF((ValuesFromComPort!N349)&lt;&gt;"",(((ValuesFromComPort!N349)-(Calculated!$K$2))/1.28/3200),"")</f>
        <v/>
      </c>
      <c r="L349" t="str">
        <f>IF((ValuesFromComPort!O349)&lt;&gt;"",((((ValuesFromComPort!O349)-(Calculated!$L$2))/1.28)/3.2),"")</f>
        <v/>
      </c>
      <c r="M349" t="str">
        <f>IF((ValuesFromComPort!P349)&lt;&gt;"",((((ValuesFromComPort!P349)-(Calculated!$M$2))/1.28)/16),"")</f>
        <v/>
      </c>
      <c r="N349" t="str">
        <f>IF((ValuesFromComPort!Q349)&lt;&gt;"",((((ValuesFromComPort!Q349)-(Calculated!$N$2))/1.28)/160),"")</f>
        <v/>
      </c>
      <c r="O349" t="str">
        <f>IF((ValuesFromComPort!AA349)&lt;&gt;"",(ValuesFromComPort!AA349),"")</f>
        <v/>
      </c>
      <c r="P349" t="str">
        <f>IF((ValuesFromComPort!AB349)&lt;&gt;"",((_xlfn.BITAND((ValuesFromComPort!AB349),1))*(ValuesFromComPort!AA349)*1)+100*(_xlfn.BITAND((ValuesFromComPort!AB349),1)),"")</f>
        <v/>
      </c>
      <c r="Q349" t="str">
        <f>IF((ValuesFromComPort!AB349)&lt;&gt;"",((_xlfn.BITAND((ValuesFromComPort!AB349),2))/2)*50,"")</f>
        <v/>
      </c>
      <c r="R349" t="str">
        <f>IF((ValuesFromComPort!AB349)&lt;&gt;"",((_xlfn.BITAND((ValuesFromComPort!AB349),4))/4)*60,"")</f>
        <v/>
      </c>
      <c r="S349" t="str">
        <f>IF((ValuesFromComPort!AB349)&lt;&gt;"",((_xlfn.BITAND((ValuesFromComPort!AB349),32))/32)*70,"")</f>
        <v/>
      </c>
    </row>
    <row r="350" spans="2:19" x14ac:dyDescent="0.25">
      <c r="B350" t="str">
        <f>IF((ValuesFromComPort!B350)&lt;&gt;"",((((ValuesFromComPort!B350)-(Calculated!$B$2))/1.28)/320),"")</f>
        <v/>
      </c>
      <c r="C350" t="str">
        <f>IF((ValuesFromComPort!C350)&lt;&gt;"",((((ValuesFromComPort!C350)-(Calculated!$C$2))/1.28)/320),"")</f>
        <v/>
      </c>
      <c r="D350" t="str">
        <f>IF((ValuesFromComPort!D350)&lt;&gt;"",((((ValuesFromComPort!D350)-(Calculated!$D$2))/1.28)/80),"")</f>
        <v/>
      </c>
      <c r="E350" t="str">
        <f>IF((ValuesFromComPort!F350)&lt;&gt;"",((((ValuesFromComPort!F350)-(Calculated!$E$2))/1.28)/80),"")</f>
        <v/>
      </c>
      <c r="F350" t="str">
        <f>IF((ValuesFromComPort!H350)&lt;&gt;"",((((ValuesFromComPort!H350)-(Calculated!$F$2))/1.28)/3.2),"")</f>
        <v/>
      </c>
      <c r="G350" t="str">
        <f>IF((ValuesFromComPort!I350)&lt;&gt;"",((((ValuesFromComPort!I350)-$G$2)*0.015625)/0.3),"")</f>
        <v/>
      </c>
      <c r="H350" t="str">
        <f>IF((ValuesFromComPort!J350)&lt;&gt;"",((((ValuesFromComPort!J350)-(Calculated!$H$2))/1.28)*3.2),"")</f>
        <v/>
      </c>
      <c r="I350" t="str">
        <f>IF((ValuesFromComPort!K350)&lt;&gt;"",((((ValuesFromComPort!K350)-(Calculated!$I$2))/1.28)/64),"")</f>
        <v/>
      </c>
      <c r="J350" t="str">
        <f>IF((ValuesFromComPort!M350)&lt;&gt;"",((((ValuesFromComPort!M350)-(Calculated!$J$2))/1.28)/800),"")</f>
        <v/>
      </c>
      <c r="K350" t="str">
        <f>IF((ValuesFromComPort!N350)&lt;&gt;"",(((ValuesFromComPort!N350)-(Calculated!$K$2))/1.28/3200),"")</f>
        <v/>
      </c>
      <c r="L350" t="str">
        <f>IF((ValuesFromComPort!O350)&lt;&gt;"",((((ValuesFromComPort!O350)-(Calculated!$L$2))/1.28)/3.2),"")</f>
        <v/>
      </c>
      <c r="M350" t="str">
        <f>IF((ValuesFromComPort!P350)&lt;&gt;"",((((ValuesFromComPort!P350)-(Calculated!$M$2))/1.28)/16),"")</f>
        <v/>
      </c>
      <c r="N350" t="str">
        <f>IF((ValuesFromComPort!Q350)&lt;&gt;"",((((ValuesFromComPort!Q350)-(Calculated!$N$2))/1.28)/160),"")</f>
        <v/>
      </c>
      <c r="O350" t="str">
        <f>IF((ValuesFromComPort!AA350)&lt;&gt;"",(ValuesFromComPort!AA350),"")</f>
        <v/>
      </c>
      <c r="P350" t="str">
        <f>IF((ValuesFromComPort!AB350)&lt;&gt;"",((_xlfn.BITAND((ValuesFromComPort!AB350),1))*(ValuesFromComPort!AA350)*1)+100*(_xlfn.BITAND((ValuesFromComPort!AB350),1)),"")</f>
        <v/>
      </c>
      <c r="Q350" t="str">
        <f>IF((ValuesFromComPort!AB350)&lt;&gt;"",((_xlfn.BITAND((ValuesFromComPort!AB350),2))/2)*50,"")</f>
        <v/>
      </c>
      <c r="R350" t="str">
        <f>IF((ValuesFromComPort!AB350)&lt;&gt;"",((_xlfn.BITAND((ValuesFromComPort!AB350),4))/4)*60,"")</f>
        <v/>
      </c>
      <c r="S350" t="str">
        <f>IF((ValuesFromComPort!AB350)&lt;&gt;"",((_xlfn.BITAND((ValuesFromComPort!AB350),32))/32)*70,"")</f>
        <v/>
      </c>
    </row>
    <row r="351" spans="2:19" x14ac:dyDescent="0.25">
      <c r="B351" t="str">
        <f>IF((ValuesFromComPort!B351)&lt;&gt;"",((((ValuesFromComPort!B351)-(Calculated!$B$2))/1.28)/320),"")</f>
        <v/>
      </c>
      <c r="C351" t="str">
        <f>IF((ValuesFromComPort!C351)&lt;&gt;"",((((ValuesFromComPort!C351)-(Calculated!$C$2))/1.28)/320),"")</f>
        <v/>
      </c>
      <c r="D351" t="str">
        <f>IF((ValuesFromComPort!D351)&lt;&gt;"",((((ValuesFromComPort!D351)-(Calculated!$D$2))/1.28)/80),"")</f>
        <v/>
      </c>
      <c r="E351" t="str">
        <f>IF((ValuesFromComPort!F351)&lt;&gt;"",((((ValuesFromComPort!F351)-(Calculated!$E$2))/1.28)/80),"")</f>
        <v/>
      </c>
      <c r="F351" t="str">
        <f>IF((ValuesFromComPort!H351)&lt;&gt;"",((((ValuesFromComPort!H351)-(Calculated!$F$2))/1.28)/3.2),"")</f>
        <v/>
      </c>
      <c r="G351" t="str">
        <f>IF((ValuesFromComPort!I351)&lt;&gt;"",((((ValuesFromComPort!I351)-$G$2)*0.015625)/0.3),"")</f>
        <v/>
      </c>
      <c r="H351" t="str">
        <f>IF((ValuesFromComPort!J351)&lt;&gt;"",((((ValuesFromComPort!J351)-(Calculated!$H$2))/1.28)*3.2),"")</f>
        <v/>
      </c>
      <c r="I351" t="str">
        <f>IF((ValuesFromComPort!K351)&lt;&gt;"",((((ValuesFromComPort!K351)-(Calculated!$I$2))/1.28)/64),"")</f>
        <v/>
      </c>
      <c r="J351" t="str">
        <f>IF((ValuesFromComPort!M351)&lt;&gt;"",((((ValuesFromComPort!M351)-(Calculated!$J$2))/1.28)/800),"")</f>
        <v/>
      </c>
      <c r="K351" t="str">
        <f>IF((ValuesFromComPort!N351)&lt;&gt;"",(((ValuesFromComPort!N351)-(Calculated!$K$2))/1.28/3200),"")</f>
        <v/>
      </c>
      <c r="L351" t="str">
        <f>IF((ValuesFromComPort!O351)&lt;&gt;"",((((ValuesFromComPort!O351)-(Calculated!$L$2))/1.28)/3.2),"")</f>
        <v/>
      </c>
      <c r="M351" t="str">
        <f>IF((ValuesFromComPort!P351)&lt;&gt;"",((((ValuesFromComPort!P351)-(Calculated!$M$2))/1.28)/16),"")</f>
        <v/>
      </c>
      <c r="N351" t="str">
        <f>IF((ValuesFromComPort!Q351)&lt;&gt;"",((((ValuesFromComPort!Q351)-(Calculated!$N$2))/1.28)/160),"")</f>
        <v/>
      </c>
      <c r="O351" t="str">
        <f>IF((ValuesFromComPort!AA351)&lt;&gt;"",(ValuesFromComPort!AA351),"")</f>
        <v/>
      </c>
      <c r="P351" t="str">
        <f>IF((ValuesFromComPort!AB351)&lt;&gt;"",((_xlfn.BITAND((ValuesFromComPort!AB351),1))*(ValuesFromComPort!AA351)*1)+100*(_xlfn.BITAND((ValuesFromComPort!AB351),1)),"")</f>
        <v/>
      </c>
      <c r="Q351" t="str">
        <f>IF((ValuesFromComPort!AB351)&lt;&gt;"",((_xlfn.BITAND((ValuesFromComPort!AB351),2))/2)*50,"")</f>
        <v/>
      </c>
      <c r="R351" t="str">
        <f>IF((ValuesFromComPort!AB351)&lt;&gt;"",((_xlfn.BITAND((ValuesFromComPort!AB351),4))/4)*60,"")</f>
        <v/>
      </c>
      <c r="S351" t="str">
        <f>IF((ValuesFromComPort!AB351)&lt;&gt;"",((_xlfn.BITAND((ValuesFromComPort!AB351),32))/32)*70,"")</f>
        <v/>
      </c>
    </row>
    <row r="352" spans="2:19" x14ac:dyDescent="0.25">
      <c r="B352" t="str">
        <f>IF((ValuesFromComPort!B352)&lt;&gt;"",((((ValuesFromComPort!B352)-(Calculated!$B$2))/1.28)/320),"")</f>
        <v/>
      </c>
      <c r="C352" t="str">
        <f>IF((ValuesFromComPort!C352)&lt;&gt;"",((((ValuesFromComPort!C352)-(Calculated!$C$2))/1.28)/320),"")</f>
        <v/>
      </c>
      <c r="D352" t="str">
        <f>IF((ValuesFromComPort!D352)&lt;&gt;"",((((ValuesFromComPort!D352)-(Calculated!$D$2))/1.28)/80),"")</f>
        <v/>
      </c>
      <c r="E352" t="str">
        <f>IF((ValuesFromComPort!F352)&lt;&gt;"",((((ValuesFromComPort!F352)-(Calculated!$E$2))/1.28)/80),"")</f>
        <v/>
      </c>
      <c r="F352" t="str">
        <f>IF((ValuesFromComPort!H352)&lt;&gt;"",((((ValuesFromComPort!H352)-(Calculated!$F$2))/1.28)/3.2),"")</f>
        <v/>
      </c>
      <c r="G352" t="str">
        <f>IF((ValuesFromComPort!I352)&lt;&gt;"",((((ValuesFromComPort!I352)-$G$2)*0.015625)/0.3),"")</f>
        <v/>
      </c>
      <c r="H352" t="str">
        <f>IF((ValuesFromComPort!J352)&lt;&gt;"",((((ValuesFromComPort!J352)-(Calculated!$H$2))/1.28)*3.2),"")</f>
        <v/>
      </c>
      <c r="I352" t="str">
        <f>IF((ValuesFromComPort!K352)&lt;&gt;"",((((ValuesFromComPort!K352)-(Calculated!$I$2))/1.28)/64),"")</f>
        <v/>
      </c>
      <c r="J352" t="str">
        <f>IF((ValuesFromComPort!M352)&lt;&gt;"",((((ValuesFromComPort!M352)-(Calculated!$J$2))/1.28)/800),"")</f>
        <v/>
      </c>
      <c r="K352" t="str">
        <f>IF((ValuesFromComPort!N352)&lt;&gt;"",(((ValuesFromComPort!N352)-(Calculated!$K$2))/1.28/3200),"")</f>
        <v/>
      </c>
      <c r="L352" t="str">
        <f>IF((ValuesFromComPort!O352)&lt;&gt;"",((((ValuesFromComPort!O352)-(Calculated!$L$2))/1.28)/3.2),"")</f>
        <v/>
      </c>
      <c r="M352" t="str">
        <f>IF((ValuesFromComPort!P352)&lt;&gt;"",((((ValuesFromComPort!P352)-(Calculated!$M$2))/1.28)/16),"")</f>
        <v/>
      </c>
      <c r="N352" t="str">
        <f>IF((ValuesFromComPort!Q352)&lt;&gt;"",((((ValuesFromComPort!Q352)-(Calculated!$N$2))/1.28)/160),"")</f>
        <v/>
      </c>
      <c r="O352" t="str">
        <f>IF((ValuesFromComPort!AA352)&lt;&gt;"",(ValuesFromComPort!AA352),"")</f>
        <v/>
      </c>
      <c r="P352" t="str">
        <f>IF((ValuesFromComPort!AB352)&lt;&gt;"",((_xlfn.BITAND((ValuesFromComPort!AB352),1))*(ValuesFromComPort!AA352)*1)+100*(_xlfn.BITAND((ValuesFromComPort!AB352),1)),"")</f>
        <v/>
      </c>
      <c r="Q352" t="str">
        <f>IF((ValuesFromComPort!AB352)&lt;&gt;"",((_xlfn.BITAND((ValuesFromComPort!AB352),2))/2)*50,"")</f>
        <v/>
      </c>
      <c r="R352" t="str">
        <f>IF((ValuesFromComPort!AB352)&lt;&gt;"",((_xlfn.BITAND((ValuesFromComPort!AB352),4))/4)*60,"")</f>
        <v/>
      </c>
      <c r="S352" t="str">
        <f>IF((ValuesFromComPort!AB352)&lt;&gt;"",((_xlfn.BITAND((ValuesFromComPort!AB352),32))/32)*70,"")</f>
        <v/>
      </c>
    </row>
    <row r="353" spans="2:19" x14ac:dyDescent="0.25">
      <c r="B353" t="str">
        <f>IF((ValuesFromComPort!B353)&lt;&gt;"",((((ValuesFromComPort!B353)-(Calculated!$B$2))/1.28)/320),"")</f>
        <v/>
      </c>
      <c r="C353" t="str">
        <f>IF((ValuesFromComPort!C353)&lt;&gt;"",((((ValuesFromComPort!C353)-(Calculated!$C$2))/1.28)/320),"")</f>
        <v/>
      </c>
      <c r="D353" t="str">
        <f>IF((ValuesFromComPort!D353)&lt;&gt;"",((((ValuesFromComPort!D353)-(Calculated!$D$2))/1.28)/80),"")</f>
        <v/>
      </c>
      <c r="E353" t="str">
        <f>IF((ValuesFromComPort!F353)&lt;&gt;"",((((ValuesFromComPort!F353)-(Calculated!$E$2))/1.28)/80),"")</f>
        <v/>
      </c>
      <c r="F353" t="str">
        <f>IF((ValuesFromComPort!H353)&lt;&gt;"",((((ValuesFromComPort!H353)-(Calculated!$F$2))/1.28)/3.2),"")</f>
        <v/>
      </c>
      <c r="G353" t="str">
        <f>IF((ValuesFromComPort!I353)&lt;&gt;"",((((ValuesFromComPort!I353)-$G$2)*0.015625)/0.3),"")</f>
        <v/>
      </c>
      <c r="H353" t="str">
        <f>IF((ValuesFromComPort!J353)&lt;&gt;"",((((ValuesFromComPort!J353)-(Calculated!$H$2))/1.28)*3.2),"")</f>
        <v/>
      </c>
      <c r="I353" t="str">
        <f>IF((ValuesFromComPort!K353)&lt;&gt;"",((((ValuesFromComPort!K353)-(Calculated!$I$2))/1.28)/64),"")</f>
        <v/>
      </c>
      <c r="J353" t="str">
        <f>IF((ValuesFromComPort!M353)&lt;&gt;"",((((ValuesFromComPort!M353)-(Calculated!$J$2))/1.28)/800),"")</f>
        <v/>
      </c>
      <c r="K353" t="str">
        <f>IF((ValuesFromComPort!N353)&lt;&gt;"",(((ValuesFromComPort!N353)-(Calculated!$K$2))/1.28/3200),"")</f>
        <v/>
      </c>
      <c r="L353" t="str">
        <f>IF((ValuesFromComPort!O353)&lt;&gt;"",((((ValuesFromComPort!O353)-(Calculated!$L$2))/1.28)/3.2),"")</f>
        <v/>
      </c>
      <c r="M353" t="str">
        <f>IF((ValuesFromComPort!P353)&lt;&gt;"",((((ValuesFromComPort!P353)-(Calculated!$M$2))/1.28)/16),"")</f>
        <v/>
      </c>
      <c r="N353" t="str">
        <f>IF((ValuesFromComPort!Q353)&lt;&gt;"",((((ValuesFromComPort!Q353)-(Calculated!$N$2))/1.28)/160),"")</f>
        <v/>
      </c>
      <c r="O353" t="str">
        <f>IF((ValuesFromComPort!AA353)&lt;&gt;"",(ValuesFromComPort!AA353),"")</f>
        <v/>
      </c>
      <c r="P353" t="str">
        <f>IF((ValuesFromComPort!AB353)&lt;&gt;"",((_xlfn.BITAND((ValuesFromComPort!AB353),1))*(ValuesFromComPort!AA353)*1)+100*(_xlfn.BITAND((ValuesFromComPort!AB353),1)),"")</f>
        <v/>
      </c>
      <c r="Q353" t="str">
        <f>IF((ValuesFromComPort!AB353)&lt;&gt;"",((_xlfn.BITAND((ValuesFromComPort!AB353),2))/2)*50,"")</f>
        <v/>
      </c>
      <c r="R353" t="str">
        <f>IF((ValuesFromComPort!AB353)&lt;&gt;"",((_xlfn.BITAND((ValuesFromComPort!AB353),4))/4)*60,"")</f>
        <v/>
      </c>
      <c r="S353" t="str">
        <f>IF((ValuesFromComPort!AB353)&lt;&gt;"",((_xlfn.BITAND((ValuesFromComPort!AB353),32))/32)*70,"")</f>
        <v/>
      </c>
    </row>
    <row r="354" spans="2:19" x14ac:dyDescent="0.25">
      <c r="B354" t="str">
        <f>IF((ValuesFromComPort!B354)&lt;&gt;"",((((ValuesFromComPort!B354)-(Calculated!$B$2))/1.28)/320),"")</f>
        <v/>
      </c>
      <c r="C354" t="str">
        <f>IF((ValuesFromComPort!C354)&lt;&gt;"",((((ValuesFromComPort!C354)-(Calculated!$C$2))/1.28)/320),"")</f>
        <v/>
      </c>
      <c r="D354" t="str">
        <f>IF((ValuesFromComPort!D354)&lt;&gt;"",((((ValuesFromComPort!D354)-(Calculated!$D$2))/1.28)/80),"")</f>
        <v/>
      </c>
      <c r="E354" t="str">
        <f>IF((ValuesFromComPort!F354)&lt;&gt;"",((((ValuesFromComPort!F354)-(Calculated!$E$2))/1.28)/80),"")</f>
        <v/>
      </c>
      <c r="F354" t="str">
        <f>IF((ValuesFromComPort!H354)&lt;&gt;"",((((ValuesFromComPort!H354)-(Calculated!$F$2))/1.28)/3.2),"")</f>
        <v/>
      </c>
      <c r="G354" t="str">
        <f>IF((ValuesFromComPort!I354)&lt;&gt;"",((((ValuesFromComPort!I354)-$G$2)*0.015625)/0.3),"")</f>
        <v/>
      </c>
      <c r="H354" t="str">
        <f>IF((ValuesFromComPort!J354)&lt;&gt;"",((((ValuesFromComPort!J354)-(Calculated!$H$2))/1.28)*3.2),"")</f>
        <v/>
      </c>
      <c r="I354" t="str">
        <f>IF((ValuesFromComPort!K354)&lt;&gt;"",((((ValuesFromComPort!K354)-(Calculated!$I$2))/1.28)/64),"")</f>
        <v/>
      </c>
      <c r="J354" t="str">
        <f>IF((ValuesFromComPort!M354)&lt;&gt;"",((((ValuesFromComPort!M354)-(Calculated!$J$2))/1.28)/800),"")</f>
        <v/>
      </c>
      <c r="K354" t="str">
        <f>IF((ValuesFromComPort!N354)&lt;&gt;"",(((ValuesFromComPort!N354)-(Calculated!$K$2))/1.28/3200),"")</f>
        <v/>
      </c>
      <c r="L354" t="str">
        <f>IF((ValuesFromComPort!O354)&lt;&gt;"",((((ValuesFromComPort!O354)-(Calculated!$L$2))/1.28)/3.2),"")</f>
        <v/>
      </c>
      <c r="M354" t="str">
        <f>IF((ValuesFromComPort!P354)&lt;&gt;"",((((ValuesFromComPort!P354)-(Calculated!$M$2))/1.28)/16),"")</f>
        <v/>
      </c>
      <c r="N354" t="str">
        <f>IF((ValuesFromComPort!Q354)&lt;&gt;"",((((ValuesFromComPort!Q354)-(Calculated!$N$2))/1.28)/160),"")</f>
        <v/>
      </c>
      <c r="O354" t="str">
        <f>IF((ValuesFromComPort!AA354)&lt;&gt;"",(ValuesFromComPort!AA354),"")</f>
        <v/>
      </c>
      <c r="P354" t="str">
        <f>IF((ValuesFromComPort!AB354)&lt;&gt;"",((_xlfn.BITAND((ValuesFromComPort!AB354),1))*(ValuesFromComPort!AA354)*1)+100*(_xlfn.BITAND((ValuesFromComPort!AB354),1)),"")</f>
        <v/>
      </c>
      <c r="Q354" t="str">
        <f>IF((ValuesFromComPort!AB354)&lt;&gt;"",((_xlfn.BITAND((ValuesFromComPort!AB354),2))/2)*50,"")</f>
        <v/>
      </c>
      <c r="R354" t="str">
        <f>IF((ValuesFromComPort!AB354)&lt;&gt;"",((_xlfn.BITAND((ValuesFromComPort!AB354),4))/4)*60,"")</f>
        <v/>
      </c>
      <c r="S354" t="str">
        <f>IF((ValuesFromComPort!AB354)&lt;&gt;"",((_xlfn.BITAND((ValuesFromComPort!AB354),32))/32)*70,"")</f>
        <v/>
      </c>
    </row>
    <row r="355" spans="2:19" x14ac:dyDescent="0.25">
      <c r="B355" t="str">
        <f>IF((ValuesFromComPort!B355)&lt;&gt;"",((((ValuesFromComPort!B355)-(Calculated!$B$2))/1.28)/320),"")</f>
        <v/>
      </c>
      <c r="C355" t="str">
        <f>IF((ValuesFromComPort!C355)&lt;&gt;"",((((ValuesFromComPort!C355)-(Calculated!$C$2))/1.28)/320),"")</f>
        <v/>
      </c>
      <c r="D355" t="str">
        <f>IF((ValuesFromComPort!D355)&lt;&gt;"",((((ValuesFromComPort!D355)-(Calculated!$D$2))/1.28)/80),"")</f>
        <v/>
      </c>
      <c r="E355" t="str">
        <f>IF((ValuesFromComPort!F355)&lt;&gt;"",((((ValuesFromComPort!F355)-(Calculated!$E$2))/1.28)/80),"")</f>
        <v/>
      </c>
      <c r="F355" t="str">
        <f>IF((ValuesFromComPort!H355)&lt;&gt;"",((((ValuesFromComPort!H355)-(Calculated!$F$2))/1.28)/3.2),"")</f>
        <v/>
      </c>
      <c r="G355" t="str">
        <f>IF((ValuesFromComPort!I355)&lt;&gt;"",((((ValuesFromComPort!I355)-$G$2)*0.015625)/0.3),"")</f>
        <v/>
      </c>
      <c r="H355" t="str">
        <f>IF((ValuesFromComPort!J355)&lt;&gt;"",((((ValuesFromComPort!J355)-(Calculated!$H$2))/1.28)*3.2),"")</f>
        <v/>
      </c>
      <c r="I355" t="str">
        <f>IF((ValuesFromComPort!K355)&lt;&gt;"",((((ValuesFromComPort!K355)-(Calculated!$I$2))/1.28)/64),"")</f>
        <v/>
      </c>
      <c r="J355" t="str">
        <f>IF((ValuesFromComPort!M355)&lt;&gt;"",((((ValuesFromComPort!M355)-(Calculated!$J$2))/1.28)/800),"")</f>
        <v/>
      </c>
      <c r="K355" t="str">
        <f>IF((ValuesFromComPort!N355)&lt;&gt;"",(((ValuesFromComPort!N355)-(Calculated!$K$2))/1.28/3200),"")</f>
        <v/>
      </c>
      <c r="L355" t="str">
        <f>IF((ValuesFromComPort!O355)&lt;&gt;"",((((ValuesFromComPort!O355)-(Calculated!$L$2))/1.28)/3.2),"")</f>
        <v/>
      </c>
      <c r="M355" t="str">
        <f>IF((ValuesFromComPort!P355)&lt;&gt;"",((((ValuesFromComPort!P355)-(Calculated!$M$2))/1.28)/16),"")</f>
        <v/>
      </c>
      <c r="N355" t="str">
        <f>IF((ValuesFromComPort!Q355)&lt;&gt;"",((((ValuesFromComPort!Q355)-(Calculated!$N$2))/1.28)/160),"")</f>
        <v/>
      </c>
      <c r="O355" t="str">
        <f>IF((ValuesFromComPort!AA355)&lt;&gt;"",(ValuesFromComPort!AA355),"")</f>
        <v/>
      </c>
      <c r="P355" t="str">
        <f>IF((ValuesFromComPort!AB355)&lt;&gt;"",((_xlfn.BITAND((ValuesFromComPort!AB355),1))*(ValuesFromComPort!AA355)*1)+100*(_xlfn.BITAND((ValuesFromComPort!AB355),1)),"")</f>
        <v/>
      </c>
      <c r="Q355" t="str">
        <f>IF((ValuesFromComPort!AB355)&lt;&gt;"",((_xlfn.BITAND((ValuesFromComPort!AB355),2))/2)*50,"")</f>
        <v/>
      </c>
      <c r="R355" t="str">
        <f>IF((ValuesFromComPort!AB355)&lt;&gt;"",((_xlfn.BITAND((ValuesFromComPort!AB355),4))/4)*60,"")</f>
        <v/>
      </c>
      <c r="S355" t="str">
        <f>IF((ValuesFromComPort!AB355)&lt;&gt;"",((_xlfn.BITAND((ValuesFromComPort!AB355),32))/32)*70,"")</f>
        <v/>
      </c>
    </row>
    <row r="356" spans="2:19" x14ac:dyDescent="0.25">
      <c r="B356" t="str">
        <f>IF((ValuesFromComPort!B356)&lt;&gt;"",((((ValuesFromComPort!B356)-(Calculated!$B$2))/1.28)/320),"")</f>
        <v/>
      </c>
      <c r="C356" t="str">
        <f>IF((ValuesFromComPort!C356)&lt;&gt;"",((((ValuesFromComPort!C356)-(Calculated!$C$2))/1.28)/320),"")</f>
        <v/>
      </c>
      <c r="D356" t="str">
        <f>IF((ValuesFromComPort!D356)&lt;&gt;"",((((ValuesFromComPort!D356)-(Calculated!$D$2))/1.28)/80),"")</f>
        <v/>
      </c>
      <c r="E356" t="str">
        <f>IF((ValuesFromComPort!F356)&lt;&gt;"",((((ValuesFromComPort!F356)-(Calculated!$E$2))/1.28)/80),"")</f>
        <v/>
      </c>
      <c r="F356" t="str">
        <f>IF((ValuesFromComPort!H356)&lt;&gt;"",((((ValuesFromComPort!H356)-(Calculated!$F$2))/1.28)/3.2),"")</f>
        <v/>
      </c>
      <c r="G356" t="str">
        <f>IF((ValuesFromComPort!I356)&lt;&gt;"",((((ValuesFromComPort!I356)-$G$2)*0.015625)/0.3),"")</f>
        <v/>
      </c>
      <c r="H356" t="str">
        <f>IF((ValuesFromComPort!J356)&lt;&gt;"",((((ValuesFromComPort!J356)-(Calculated!$H$2))/1.28)*3.2),"")</f>
        <v/>
      </c>
      <c r="I356" t="str">
        <f>IF((ValuesFromComPort!K356)&lt;&gt;"",((((ValuesFromComPort!K356)-(Calculated!$I$2))/1.28)/64),"")</f>
        <v/>
      </c>
      <c r="J356" t="str">
        <f>IF((ValuesFromComPort!M356)&lt;&gt;"",((((ValuesFromComPort!M356)-(Calculated!$J$2))/1.28)/800),"")</f>
        <v/>
      </c>
      <c r="K356" t="str">
        <f>IF((ValuesFromComPort!N356)&lt;&gt;"",(((ValuesFromComPort!N356)-(Calculated!$K$2))/1.28/3200),"")</f>
        <v/>
      </c>
      <c r="L356" t="str">
        <f>IF((ValuesFromComPort!O356)&lt;&gt;"",((((ValuesFromComPort!O356)-(Calculated!$L$2))/1.28)/3.2),"")</f>
        <v/>
      </c>
      <c r="M356" t="str">
        <f>IF((ValuesFromComPort!P356)&lt;&gt;"",((((ValuesFromComPort!P356)-(Calculated!$M$2))/1.28)/16),"")</f>
        <v/>
      </c>
      <c r="N356" t="str">
        <f>IF((ValuesFromComPort!Q356)&lt;&gt;"",((((ValuesFromComPort!Q356)-(Calculated!$N$2))/1.28)/160),"")</f>
        <v/>
      </c>
      <c r="O356" t="str">
        <f>IF((ValuesFromComPort!AA356)&lt;&gt;"",(ValuesFromComPort!AA356),"")</f>
        <v/>
      </c>
      <c r="P356" t="str">
        <f>IF((ValuesFromComPort!AB356)&lt;&gt;"",((_xlfn.BITAND((ValuesFromComPort!AB356),1))*(ValuesFromComPort!AA356)*1)+100*(_xlfn.BITAND((ValuesFromComPort!AB356),1)),"")</f>
        <v/>
      </c>
      <c r="Q356" t="str">
        <f>IF((ValuesFromComPort!AB356)&lt;&gt;"",((_xlfn.BITAND((ValuesFromComPort!AB356),2))/2)*50,"")</f>
        <v/>
      </c>
      <c r="R356" t="str">
        <f>IF((ValuesFromComPort!AB356)&lt;&gt;"",((_xlfn.BITAND((ValuesFromComPort!AB356),4))/4)*60,"")</f>
        <v/>
      </c>
      <c r="S356" t="str">
        <f>IF((ValuesFromComPort!AB356)&lt;&gt;"",((_xlfn.BITAND((ValuesFromComPort!AB356),32))/32)*70,"")</f>
        <v/>
      </c>
    </row>
    <row r="357" spans="2:19" x14ac:dyDescent="0.25">
      <c r="B357" t="str">
        <f>IF((ValuesFromComPort!B357)&lt;&gt;"",((((ValuesFromComPort!B357)-(Calculated!$B$2))/1.28)/320),"")</f>
        <v/>
      </c>
      <c r="C357" t="str">
        <f>IF((ValuesFromComPort!C357)&lt;&gt;"",((((ValuesFromComPort!C357)-(Calculated!$C$2))/1.28)/320),"")</f>
        <v/>
      </c>
      <c r="D357" t="str">
        <f>IF((ValuesFromComPort!D357)&lt;&gt;"",((((ValuesFromComPort!D357)-(Calculated!$D$2))/1.28)/80),"")</f>
        <v/>
      </c>
      <c r="E357" t="str">
        <f>IF((ValuesFromComPort!F357)&lt;&gt;"",((((ValuesFromComPort!F357)-(Calculated!$E$2))/1.28)/80),"")</f>
        <v/>
      </c>
      <c r="F357" t="str">
        <f>IF((ValuesFromComPort!H357)&lt;&gt;"",((((ValuesFromComPort!H357)-(Calculated!$F$2))/1.28)/3.2),"")</f>
        <v/>
      </c>
      <c r="G357" t="str">
        <f>IF((ValuesFromComPort!I357)&lt;&gt;"",((((ValuesFromComPort!I357)-$G$2)*0.015625)/0.3),"")</f>
        <v/>
      </c>
      <c r="H357" t="str">
        <f>IF((ValuesFromComPort!J357)&lt;&gt;"",((((ValuesFromComPort!J357)-(Calculated!$H$2))/1.28)*3.2),"")</f>
        <v/>
      </c>
      <c r="I357" t="str">
        <f>IF((ValuesFromComPort!K357)&lt;&gt;"",((((ValuesFromComPort!K357)-(Calculated!$I$2))/1.28)/64),"")</f>
        <v/>
      </c>
      <c r="J357" t="str">
        <f>IF((ValuesFromComPort!M357)&lt;&gt;"",((((ValuesFromComPort!M357)-(Calculated!$J$2))/1.28)/800),"")</f>
        <v/>
      </c>
      <c r="K357" t="str">
        <f>IF((ValuesFromComPort!N357)&lt;&gt;"",(((ValuesFromComPort!N357)-(Calculated!$K$2))/1.28/3200),"")</f>
        <v/>
      </c>
      <c r="L357" t="str">
        <f>IF((ValuesFromComPort!O357)&lt;&gt;"",((((ValuesFromComPort!O357)-(Calculated!$L$2))/1.28)/3.2),"")</f>
        <v/>
      </c>
      <c r="M357" t="str">
        <f>IF((ValuesFromComPort!P357)&lt;&gt;"",((((ValuesFromComPort!P357)-(Calculated!$M$2))/1.28)/16),"")</f>
        <v/>
      </c>
      <c r="N357" t="str">
        <f>IF((ValuesFromComPort!Q357)&lt;&gt;"",((((ValuesFromComPort!Q357)-(Calculated!$N$2))/1.28)/160),"")</f>
        <v/>
      </c>
      <c r="O357" t="str">
        <f>IF((ValuesFromComPort!AA357)&lt;&gt;"",(ValuesFromComPort!AA357),"")</f>
        <v/>
      </c>
      <c r="P357" t="str">
        <f>IF((ValuesFromComPort!AB357)&lt;&gt;"",((_xlfn.BITAND((ValuesFromComPort!AB357),1))*(ValuesFromComPort!AA357)*1)+100*(_xlfn.BITAND((ValuesFromComPort!AB357),1)),"")</f>
        <v/>
      </c>
      <c r="Q357" t="str">
        <f>IF((ValuesFromComPort!AB357)&lt;&gt;"",((_xlfn.BITAND((ValuesFromComPort!AB357),2))/2)*50,"")</f>
        <v/>
      </c>
      <c r="R357" t="str">
        <f>IF((ValuesFromComPort!AB357)&lt;&gt;"",((_xlfn.BITAND((ValuesFromComPort!AB357),4))/4)*60,"")</f>
        <v/>
      </c>
      <c r="S357" t="str">
        <f>IF((ValuesFromComPort!AB357)&lt;&gt;"",((_xlfn.BITAND((ValuesFromComPort!AB357),32))/32)*70,"")</f>
        <v/>
      </c>
    </row>
    <row r="358" spans="2:19" x14ac:dyDescent="0.25">
      <c r="B358" t="str">
        <f>IF((ValuesFromComPort!B358)&lt;&gt;"",((((ValuesFromComPort!B358)-(Calculated!$B$2))/1.28)/320),"")</f>
        <v/>
      </c>
      <c r="C358" t="str">
        <f>IF((ValuesFromComPort!C358)&lt;&gt;"",((((ValuesFromComPort!C358)-(Calculated!$C$2))/1.28)/320),"")</f>
        <v/>
      </c>
      <c r="D358" t="str">
        <f>IF((ValuesFromComPort!D358)&lt;&gt;"",((((ValuesFromComPort!D358)-(Calculated!$D$2))/1.28)/80),"")</f>
        <v/>
      </c>
      <c r="E358" t="str">
        <f>IF((ValuesFromComPort!F358)&lt;&gt;"",((((ValuesFromComPort!F358)-(Calculated!$E$2))/1.28)/80),"")</f>
        <v/>
      </c>
      <c r="F358" t="str">
        <f>IF((ValuesFromComPort!H358)&lt;&gt;"",((((ValuesFromComPort!H358)-(Calculated!$F$2))/1.28)/3.2),"")</f>
        <v/>
      </c>
      <c r="G358" t="str">
        <f>IF((ValuesFromComPort!I358)&lt;&gt;"",((((ValuesFromComPort!I358)-$G$2)*0.015625)/0.3),"")</f>
        <v/>
      </c>
      <c r="H358" t="str">
        <f>IF((ValuesFromComPort!J358)&lt;&gt;"",((((ValuesFromComPort!J358)-(Calculated!$H$2))/1.28)*3.2),"")</f>
        <v/>
      </c>
      <c r="I358" t="str">
        <f>IF((ValuesFromComPort!K358)&lt;&gt;"",((((ValuesFromComPort!K358)-(Calculated!$I$2))/1.28)/64),"")</f>
        <v/>
      </c>
      <c r="J358" t="str">
        <f>IF((ValuesFromComPort!M358)&lt;&gt;"",((((ValuesFromComPort!M358)-(Calculated!$J$2))/1.28)/800),"")</f>
        <v/>
      </c>
      <c r="K358" t="str">
        <f>IF((ValuesFromComPort!N358)&lt;&gt;"",(((ValuesFromComPort!N358)-(Calculated!$K$2))/1.28/3200),"")</f>
        <v/>
      </c>
      <c r="L358" t="str">
        <f>IF((ValuesFromComPort!O358)&lt;&gt;"",((((ValuesFromComPort!O358)-(Calculated!$L$2))/1.28)/3.2),"")</f>
        <v/>
      </c>
      <c r="M358" t="str">
        <f>IF((ValuesFromComPort!P358)&lt;&gt;"",((((ValuesFromComPort!P358)-(Calculated!$M$2))/1.28)/16),"")</f>
        <v/>
      </c>
      <c r="N358" t="str">
        <f>IF((ValuesFromComPort!Q358)&lt;&gt;"",((((ValuesFromComPort!Q358)-(Calculated!$N$2))/1.28)/160),"")</f>
        <v/>
      </c>
      <c r="O358" t="str">
        <f>IF((ValuesFromComPort!AA358)&lt;&gt;"",(ValuesFromComPort!AA358),"")</f>
        <v/>
      </c>
      <c r="P358" t="str">
        <f>IF((ValuesFromComPort!AB358)&lt;&gt;"",((_xlfn.BITAND((ValuesFromComPort!AB358),1))*(ValuesFromComPort!AA358)*1)+100*(_xlfn.BITAND((ValuesFromComPort!AB358),1)),"")</f>
        <v/>
      </c>
      <c r="Q358" t="str">
        <f>IF((ValuesFromComPort!AB358)&lt;&gt;"",((_xlfn.BITAND((ValuesFromComPort!AB358),2))/2)*50,"")</f>
        <v/>
      </c>
      <c r="R358" t="str">
        <f>IF((ValuesFromComPort!AB358)&lt;&gt;"",((_xlfn.BITAND((ValuesFromComPort!AB358),4))/4)*60,"")</f>
        <v/>
      </c>
      <c r="S358" t="str">
        <f>IF((ValuesFromComPort!AB358)&lt;&gt;"",((_xlfn.BITAND((ValuesFromComPort!AB358),32))/32)*70,"")</f>
        <v/>
      </c>
    </row>
    <row r="359" spans="2:19" x14ac:dyDescent="0.25">
      <c r="B359" t="str">
        <f>IF((ValuesFromComPort!B359)&lt;&gt;"",((((ValuesFromComPort!B359)-(Calculated!$B$2))/1.28)/320),"")</f>
        <v/>
      </c>
      <c r="C359" t="str">
        <f>IF((ValuesFromComPort!C359)&lt;&gt;"",((((ValuesFromComPort!C359)-(Calculated!$C$2))/1.28)/320),"")</f>
        <v/>
      </c>
      <c r="D359" t="str">
        <f>IF((ValuesFromComPort!D359)&lt;&gt;"",((((ValuesFromComPort!D359)-(Calculated!$D$2))/1.28)/80),"")</f>
        <v/>
      </c>
      <c r="E359" t="str">
        <f>IF((ValuesFromComPort!F359)&lt;&gt;"",((((ValuesFromComPort!F359)-(Calculated!$E$2))/1.28)/80),"")</f>
        <v/>
      </c>
      <c r="F359" t="str">
        <f>IF((ValuesFromComPort!H359)&lt;&gt;"",((((ValuesFromComPort!H359)-(Calculated!$F$2))/1.28)/3.2),"")</f>
        <v/>
      </c>
      <c r="G359" t="str">
        <f>IF((ValuesFromComPort!I359)&lt;&gt;"",((((ValuesFromComPort!I359)-$G$2)*0.015625)/0.3),"")</f>
        <v/>
      </c>
      <c r="H359" t="str">
        <f>IF((ValuesFromComPort!J359)&lt;&gt;"",((((ValuesFromComPort!J359)-(Calculated!$H$2))/1.28)*3.2),"")</f>
        <v/>
      </c>
      <c r="I359" t="str">
        <f>IF((ValuesFromComPort!K359)&lt;&gt;"",((((ValuesFromComPort!K359)-(Calculated!$I$2))/1.28)/64),"")</f>
        <v/>
      </c>
      <c r="J359" t="str">
        <f>IF((ValuesFromComPort!M359)&lt;&gt;"",((((ValuesFromComPort!M359)-(Calculated!$J$2))/1.28)/800),"")</f>
        <v/>
      </c>
      <c r="K359" t="str">
        <f>IF((ValuesFromComPort!N359)&lt;&gt;"",(((ValuesFromComPort!N359)-(Calculated!$K$2))/1.28/3200),"")</f>
        <v/>
      </c>
      <c r="L359" t="str">
        <f>IF((ValuesFromComPort!O359)&lt;&gt;"",((((ValuesFromComPort!O359)-(Calculated!$L$2))/1.28)/3.2),"")</f>
        <v/>
      </c>
      <c r="M359" t="str">
        <f>IF((ValuesFromComPort!P359)&lt;&gt;"",((((ValuesFromComPort!P359)-(Calculated!$M$2))/1.28)/16),"")</f>
        <v/>
      </c>
      <c r="N359" t="str">
        <f>IF((ValuesFromComPort!Q359)&lt;&gt;"",((((ValuesFromComPort!Q359)-(Calculated!$N$2))/1.28)/160),"")</f>
        <v/>
      </c>
      <c r="O359" t="str">
        <f>IF((ValuesFromComPort!AA359)&lt;&gt;"",(ValuesFromComPort!AA359),"")</f>
        <v/>
      </c>
      <c r="P359" t="str">
        <f>IF((ValuesFromComPort!AB359)&lt;&gt;"",((_xlfn.BITAND((ValuesFromComPort!AB359),1))*(ValuesFromComPort!AA359)*1)+100*(_xlfn.BITAND((ValuesFromComPort!AB359),1)),"")</f>
        <v/>
      </c>
      <c r="Q359" t="str">
        <f>IF((ValuesFromComPort!AB359)&lt;&gt;"",((_xlfn.BITAND((ValuesFromComPort!AB359),2))/2)*50,"")</f>
        <v/>
      </c>
      <c r="R359" t="str">
        <f>IF((ValuesFromComPort!AB359)&lt;&gt;"",((_xlfn.BITAND((ValuesFromComPort!AB359),4))/4)*60,"")</f>
        <v/>
      </c>
      <c r="S359" t="str">
        <f>IF((ValuesFromComPort!AB359)&lt;&gt;"",((_xlfn.BITAND((ValuesFromComPort!AB359),32))/32)*70,"")</f>
        <v/>
      </c>
    </row>
    <row r="360" spans="2:19" x14ac:dyDescent="0.25">
      <c r="B360" t="str">
        <f>IF((ValuesFromComPort!B360)&lt;&gt;"",((((ValuesFromComPort!B360)-(Calculated!$B$2))/1.28)/320),"")</f>
        <v/>
      </c>
      <c r="C360" t="str">
        <f>IF((ValuesFromComPort!C360)&lt;&gt;"",((((ValuesFromComPort!C360)-(Calculated!$C$2))/1.28)/320),"")</f>
        <v/>
      </c>
      <c r="D360" t="str">
        <f>IF((ValuesFromComPort!D360)&lt;&gt;"",((((ValuesFromComPort!D360)-(Calculated!$D$2))/1.28)/80),"")</f>
        <v/>
      </c>
      <c r="E360" t="str">
        <f>IF((ValuesFromComPort!F360)&lt;&gt;"",((((ValuesFromComPort!F360)-(Calculated!$E$2))/1.28)/80),"")</f>
        <v/>
      </c>
      <c r="F360" t="str">
        <f>IF((ValuesFromComPort!H360)&lt;&gt;"",((((ValuesFromComPort!H360)-(Calculated!$F$2))/1.28)/3.2),"")</f>
        <v/>
      </c>
      <c r="G360" t="str">
        <f>IF((ValuesFromComPort!I360)&lt;&gt;"",((((ValuesFromComPort!I360)-$G$2)*0.015625)/0.3),"")</f>
        <v/>
      </c>
      <c r="H360" t="str">
        <f>IF((ValuesFromComPort!J360)&lt;&gt;"",((((ValuesFromComPort!J360)-(Calculated!$H$2))/1.28)*3.2),"")</f>
        <v/>
      </c>
      <c r="I360" t="str">
        <f>IF((ValuesFromComPort!K360)&lt;&gt;"",((((ValuesFromComPort!K360)-(Calculated!$I$2))/1.28)/64),"")</f>
        <v/>
      </c>
      <c r="J360" t="str">
        <f>IF((ValuesFromComPort!M360)&lt;&gt;"",((((ValuesFromComPort!M360)-(Calculated!$J$2))/1.28)/800),"")</f>
        <v/>
      </c>
      <c r="K360" t="str">
        <f>IF((ValuesFromComPort!N360)&lt;&gt;"",(((ValuesFromComPort!N360)-(Calculated!$K$2))/1.28/3200),"")</f>
        <v/>
      </c>
      <c r="L360" t="str">
        <f>IF((ValuesFromComPort!O360)&lt;&gt;"",((((ValuesFromComPort!O360)-(Calculated!$L$2))/1.28)/3.2),"")</f>
        <v/>
      </c>
      <c r="M360" t="str">
        <f>IF((ValuesFromComPort!P360)&lt;&gt;"",((((ValuesFromComPort!P360)-(Calculated!$M$2))/1.28)/16),"")</f>
        <v/>
      </c>
      <c r="N360" t="str">
        <f>IF((ValuesFromComPort!Q360)&lt;&gt;"",((((ValuesFromComPort!Q360)-(Calculated!$N$2))/1.28)/160),"")</f>
        <v/>
      </c>
      <c r="O360" t="str">
        <f>IF((ValuesFromComPort!AA360)&lt;&gt;"",(ValuesFromComPort!AA360),"")</f>
        <v/>
      </c>
      <c r="P360" t="str">
        <f>IF((ValuesFromComPort!AB360)&lt;&gt;"",((_xlfn.BITAND((ValuesFromComPort!AB360),1))*(ValuesFromComPort!AA360)*1)+100*(_xlfn.BITAND((ValuesFromComPort!AB360),1)),"")</f>
        <v/>
      </c>
      <c r="Q360" t="str">
        <f>IF((ValuesFromComPort!AB360)&lt;&gt;"",((_xlfn.BITAND((ValuesFromComPort!AB360),2))/2)*50,"")</f>
        <v/>
      </c>
      <c r="R360" t="str">
        <f>IF((ValuesFromComPort!AB360)&lt;&gt;"",((_xlfn.BITAND((ValuesFromComPort!AB360),4))/4)*60,"")</f>
        <v/>
      </c>
      <c r="S360" t="str">
        <f>IF((ValuesFromComPort!AB360)&lt;&gt;"",((_xlfn.BITAND((ValuesFromComPort!AB360),32))/32)*70,"")</f>
        <v/>
      </c>
    </row>
    <row r="361" spans="2:19" x14ac:dyDescent="0.25">
      <c r="B361" t="str">
        <f>IF((ValuesFromComPort!B361)&lt;&gt;"",((((ValuesFromComPort!B361)-(Calculated!$B$2))/1.28)/320),"")</f>
        <v/>
      </c>
      <c r="C361" t="str">
        <f>IF((ValuesFromComPort!C361)&lt;&gt;"",((((ValuesFromComPort!C361)-(Calculated!$C$2))/1.28)/320),"")</f>
        <v/>
      </c>
      <c r="D361" t="str">
        <f>IF((ValuesFromComPort!D361)&lt;&gt;"",((((ValuesFromComPort!D361)-(Calculated!$D$2))/1.28)/80),"")</f>
        <v/>
      </c>
      <c r="E361" t="str">
        <f>IF((ValuesFromComPort!F361)&lt;&gt;"",((((ValuesFromComPort!F361)-(Calculated!$E$2))/1.28)/80),"")</f>
        <v/>
      </c>
      <c r="F361" t="str">
        <f>IF((ValuesFromComPort!H361)&lt;&gt;"",((((ValuesFromComPort!H361)-(Calculated!$F$2))/1.28)/3.2),"")</f>
        <v/>
      </c>
      <c r="G361" t="str">
        <f>IF((ValuesFromComPort!I361)&lt;&gt;"",((((ValuesFromComPort!I361)-$G$2)*0.015625)/0.3),"")</f>
        <v/>
      </c>
      <c r="H361" t="str">
        <f>IF((ValuesFromComPort!J361)&lt;&gt;"",((((ValuesFromComPort!J361)-(Calculated!$H$2))/1.28)*3.2),"")</f>
        <v/>
      </c>
      <c r="I361" t="str">
        <f>IF((ValuesFromComPort!K361)&lt;&gt;"",((((ValuesFromComPort!K361)-(Calculated!$I$2))/1.28)/64),"")</f>
        <v/>
      </c>
      <c r="J361" t="str">
        <f>IF((ValuesFromComPort!M361)&lt;&gt;"",((((ValuesFromComPort!M361)-(Calculated!$J$2))/1.28)/800),"")</f>
        <v/>
      </c>
      <c r="K361" t="str">
        <f>IF((ValuesFromComPort!N361)&lt;&gt;"",(((ValuesFromComPort!N361)-(Calculated!$K$2))/1.28/3200),"")</f>
        <v/>
      </c>
      <c r="L361" t="str">
        <f>IF((ValuesFromComPort!O361)&lt;&gt;"",((((ValuesFromComPort!O361)-(Calculated!$L$2))/1.28)/3.2),"")</f>
        <v/>
      </c>
      <c r="M361" t="str">
        <f>IF((ValuesFromComPort!P361)&lt;&gt;"",((((ValuesFromComPort!P361)-(Calculated!$M$2))/1.28)/16),"")</f>
        <v/>
      </c>
      <c r="N361" t="str">
        <f>IF((ValuesFromComPort!Q361)&lt;&gt;"",((((ValuesFromComPort!Q361)-(Calculated!$N$2))/1.28)/160),"")</f>
        <v/>
      </c>
      <c r="O361" t="str">
        <f>IF((ValuesFromComPort!AA361)&lt;&gt;"",(ValuesFromComPort!AA361),"")</f>
        <v/>
      </c>
      <c r="P361" t="str">
        <f>IF((ValuesFromComPort!AB361)&lt;&gt;"",((_xlfn.BITAND((ValuesFromComPort!AB361),1))*(ValuesFromComPort!AA361)*1)+100*(_xlfn.BITAND((ValuesFromComPort!AB361),1)),"")</f>
        <v/>
      </c>
      <c r="Q361" t="str">
        <f>IF((ValuesFromComPort!AB361)&lt;&gt;"",((_xlfn.BITAND((ValuesFromComPort!AB361),2))/2)*50,"")</f>
        <v/>
      </c>
      <c r="R361" t="str">
        <f>IF((ValuesFromComPort!AB361)&lt;&gt;"",((_xlfn.BITAND((ValuesFromComPort!AB361),4))/4)*60,"")</f>
        <v/>
      </c>
      <c r="S361" t="str">
        <f>IF((ValuesFromComPort!AB361)&lt;&gt;"",((_xlfn.BITAND((ValuesFromComPort!AB361),32))/32)*70,"")</f>
        <v/>
      </c>
    </row>
    <row r="362" spans="2:19" x14ac:dyDescent="0.25">
      <c r="B362" t="str">
        <f>IF((ValuesFromComPort!B362)&lt;&gt;"",((((ValuesFromComPort!B362)-(Calculated!$B$2))/1.28)/320),"")</f>
        <v/>
      </c>
      <c r="C362" t="str">
        <f>IF((ValuesFromComPort!C362)&lt;&gt;"",((((ValuesFromComPort!C362)-(Calculated!$C$2))/1.28)/320),"")</f>
        <v/>
      </c>
      <c r="D362" t="str">
        <f>IF((ValuesFromComPort!D362)&lt;&gt;"",((((ValuesFromComPort!D362)-(Calculated!$D$2))/1.28)/80),"")</f>
        <v/>
      </c>
      <c r="E362" t="str">
        <f>IF((ValuesFromComPort!F362)&lt;&gt;"",((((ValuesFromComPort!F362)-(Calculated!$E$2))/1.28)/80),"")</f>
        <v/>
      </c>
      <c r="F362" t="str">
        <f>IF((ValuesFromComPort!H362)&lt;&gt;"",((((ValuesFromComPort!H362)-(Calculated!$F$2))/1.28)/3.2),"")</f>
        <v/>
      </c>
      <c r="G362" t="str">
        <f>IF((ValuesFromComPort!I362)&lt;&gt;"",((((ValuesFromComPort!I362)-$G$2)*0.015625)/0.3),"")</f>
        <v/>
      </c>
      <c r="H362" t="str">
        <f>IF((ValuesFromComPort!J362)&lt;&gt;"",((((ValuesFromComPort!J362)-(Calculated!$H$2))/1.28)*3.2),"")</f>
        <v/>
      </c>
      <c r="I362" t="str">
        <f>IF((ValuesFromComPort!K362)&lt;&gt;"",((((ValuesFromComPort!K362)-(Calculated!$I$2))/1.28)/64),"")</f>
        <v/>
      </c>
      <c r="J362" t="str">
        <f>IF((ValuesFromComPort!M362)&lt;&gt;"",((((ValuesFromComPort!M362)-(Calculated!$J$2))/1.28)/800),"")</f>
        <v/>
      </c>
      <c r="K362" t="str">
        <f>IF((ValuesFromComPort!N362)&lt;&gt;"",(((ValuesFromComPort!N362)-(Calculated!$K$2))/1.28/3200),"")</f>
        <v/>
      </c>
      <c r="L362" t="str">
        <f>IF((ValuesFromComPort!O362)&lt;&gt;"",((((ValuesFromComPort!O362)-(Calculated!$L$2))/1.28)/3.2),"")</f>
        <v/>
      </c>
      <c r="M362" t="str">
        <f>IF((ValuesFromComPort!P362)&lt;&gt;"",((((ValuesFromComPort!P362)-(Calculated!$M$2))/1.28)/16),"")</f>
        <v/>
      </c>
      <c r="N362" t="str">
        <f>IF((ValuesFromComPort!Q362)&lt;&gt;"",((((ValuesFromComPort!Q362)-(Calculated!$N$2))/1.28)/160),"")</f>
        <v/>
      </c>
      <c r="O362" t="str">
        <f>IF((ValuesFromComPort!AA362)&lt;&gt;"",(ValuesFromComPort!AA362),"")</f>
        <v/>
      </c>
      <c r="P362" t="str">
        <f>IF((ValuesFromComPort!AB362)&lt;&gt;"",((_xlfn.BITAND((ValuesFromComPort!AB362),1))*(ValuesFromComPort!AA362)*1)+100*(_xlfn.BITAND((ValuesFromComPort!AB362),1)),"")</f>
        <v/>
      </c>
      <c r="Q362" t="str">
        <f>IF((ValuesFromComPort!AB362)&lt;&gt;"",((_xlfn.BITAND((ValuesFromComPort!AB362),2))/2)*50,"")</f>
        <v/>
      </c>
      <c r="R362" t="str">
        <f>IF((ValuesFromComPort!AB362)&lt;&gt;"",((_xlfn.BITAND((ValuesFromComPort!AB362),4))/4)*60,"")</f>
        <v/>
      </c>
      <c r="S362" t="str">
        <f>IF((ValuesFromComPort!AB362)&lt;&gt;"",((_xlfn.BITAND((ValuesFromComPort!AB362),32))/32)*70,"")</f>
        <v/>
      </c>
    </row>
    <row r="363" spans="2:19" x14ac:dyDescent="0.25">
      <c r="B363" t="str">
        <f>IF((ValuesFromComPort!B363)&lt;&gt;"",((((ValuesFromComPort!B363)-(Calculated!$B$2))/1.28)/320),"")</f>
        <v/>
      </c>
      <c r="C363" t="str">
        <f>IF((ValuesFromComPort!C363)&lt;&gt;"",((((ValuesFromComPort!C363)-(Calculated!$C$2))/1.28)/320),"")</f>
        <v/>
      </c>
      <c r="D363" t="str">
        <f>IF((ValuesFromComPort!D363)&lt;&gt;"",((((ValuesFromComPort!D363)-(Calculated!$D$2))/1.28)/80),"")</f>
        <v/>
      </c>
      <c r="E363" t="str">
        <f>IF((ValuesFromComPort!F363)&lt;&gt;"",((((ValuesFromComPort!F363)-(Calculated!$E$2))/1.28)/80),"")</f>
        <v/>
      </c>
      <c r="F363" t="str">
        <f>IF((ValuesFromComPort!H363)&lt;&gt;"",((((ValuesFromComPort!H363)-(Calculated!$F$2))/1.28)/3.2),"")</f>
        <v/>
      </c>
      <c r="G363" t="str">
        <f>IF((ValuesFromComPort!I363)&lt;&gt;"",((((ValuesFromComPort!I363)-$G$2)*0.015625)/0.3),"")</f>
        <v/>
      </c>
      <c r="H363" t="str">
        <f>IF((ValuesFromComPort!J363)&lt;&gt;"",((((ValuesFromComPort!J363)-(Calculated!$H$2))/1.28)*3.2),"")</f>
        <v/>
      </c>
      <c r="I363" t="str">
        <f>IF((ValuesFromComPort!K363)&lt;&gt;"",((((ValuesFromComPort!K363)-(Calculated!$I$2))/1.28)/64),"")</f>
        <v/>
      </c>
      <c r="J363" t="str">
        <f>IF((ValuesFromComPort!M363)&lt;&gt;"",((((ValuesFromComPort!M363)-(Calculated!$J$2))/1.28)/800),"")</f>
        <v/>
      </c>
      <c r="K363" t="str">
        <f>IF((ValuesFromComPort!N363)&lt;&gt;"",(((ValuesFromComPort!N363)-(Calculated!$K$2))/1.28/3200),"")</f>
        <v/>
      </c>
      <c r="L363" t="str">
        <f>IF((ValuesFromComPort!O363)&lt;&gt;"",((((ValuesFromComPort!O363)-(Calculated!$L$2))/1.28)/3.2),"")</f>
        <v/>
      </c>
      <c r="M363" t="str">
        <f>IF((ValuesFromComPort!P363)&lt;&gt;"",((((ValuesFromComPort!P363)-(Calculated!$M$2))/1.28)/16),"")</f>
        <v/>
      </c>
      <c r="N363" t="str">
        <f>IF((ValuesFromComPort!Q363)&lt;&gt;"",((((ValuesFromComPort!Q363)-(Calculated!$N$2))/1.28)/160),"")</f>
        <v/>
      </c>
      <c r="O363" t="str">
        <f>IF((ValuesFromComPort!AA363)&lt;&gt;"",(ValuesFromComPort!AA363),"")</f>
        <v/>
      </c>
      <c r="P363" t="str">
        <f>IF((ValuesFromComPort!AB363)&lt;&gt;"",((_xlfn.BITAND((ValuesFromComPort!AB363),1))*(ValuesFromComPort!AA363)*1)+100*(_xlfn.BITAND((ValuesFromComPort!AB363),1)),"")</f>
        <v/>
      </c>
      <c r="Q363" t="str">
        <f>IF((ValuesFromComPort!AB363)&lt;&gt;"",((_xlfn.BITAND((ValuesFromComPort!AB363),2))/2)*50,"")</f>
        <v/>
      </c>
      <c r="R363" t="str">
        <f>IF((ValuesFromComPort!AB363)&lt;&gt;"",((_xlfn.BITAND((ValuesFromComPort!AB363),4))/4)*60,"")</f>
        <v/>
      </c>
      <c r="S363" t="str">
        <f>IF((ValuesFromComPort!AB363)&lt;&gt;"",((_xlfn.BITAND((ValuesFromComPort!AB363),32))/32)*70,"")</f>
        <v/>
      </c>
    </row>
    <row r="364" spans="2:19" x14ac:dyDescent="0.25">
      <c r="B364" t="str">
        <f>IF((ValuesFromComPort!B364)&lt;&gt;"",((((ValuesFromComPort!B364)-(Calculated!$B$2))/1.28)/320),"")</f>
        <v/>
      </c>
      <c r="C364" t="str">
        <f>IF((ValuesFromComPort!C364)&lt;&gt;"",((((ValuesFromComPort!C364)-(Calculated!$C$2))/1.28)/320),"")</f>
        <v/>
      </c>
      <c r="D364" t="str">
        <f>IF((ValuesFromComPort!D364)&lt;&gt;"",((((ValuesFromComPort!D364)-(Calculated!$D$2))/1.28)/80),"")</f>
        <v/>
      </c>
      <c r="E364" t="str">
        <f>IF((ValuesFromComPort!F364)&lt;&gt;"",((((ValuesFromComPort!F364)-(Calculated!$E$2))/1.28)/80),"")</f>
        <v/>
      </c>
      <c r="F364" t="str">
        <f>IF((ValuesFromComPort!H364)&lt;&gt;"",((((ValuesFromComPort!H364)-(Calculated!$F$2))/1.28)/3.2),"")</f>
        <v/>
      </c>
      <c r="G364" t="str">
        <f>IF((ValuesFromComPort!I364)&lt;&gt;"",((((ValuesFromComPort!I364)-$G$2)*0.015625)/0.3),"")</f>
        <v/>
      </c>
      <c r="H364" t="str">
        <f>IF((ValuesFromComPort!J364)&lt;&gt;"",((((ValuesFromComPort!J364)-(Calculated!$H$2))/1.28)*3.2),"")</f>
        <v/>
      </c>
      <c r="I364" t="str">
        <f>IF((ValuesFromComPort!K364)&lt;&gt;"",((((ValuesFromComPort!K364)-(Calculated!$I$2))/1.28)/64),"")</f>
        <v/>
      </c>
      <c r="J364" t="str">
        <f>IF((ValuesFromComPort!M364)&lt;&gt;"",((((ValuesFromComPort!M364)-(Calculated!$J$2))/1.28)/800),"")</f>
        <v/>
      </c>
      <c r="K364" t="str">
        <f>IF((ValuesFromComPort!N364)&lt;&gt;"",(((ValuesFromComPort!N364)-(Calculated!$K$2))/1.28/3200),"")</f>
        <v/>
      </c>
      <c r="L364" t="str">
        <f>IF((ValuesFromComPort!O364)&lt;&gt;"",((((ValuesFromComPort!O364)-(Calculated!$L$2))/1.28)/3.2),"")</f>
        <v/>
      </c>
      <c r="M364" t="str">
        <f>IF((ValuesFromComPort!P364)&lt;&gt;"",((((ValuesFromComPort!P364)-(Calculated!$M$2))/1.28)/16),"")</f>
        <v/>
      </c>
      <c r="N364" t="str">
        <f>IF((ValuesFromComPort!Q364)&lt;&gt;"",((((ValuesFromComPort!Q364)-(Calculated!$N$2))/1.28)/160),"")</f>
        <v/>
      </c>
      <c r="O364" t="str">
        <f>IF((ValuesFromComPort!AA364)&lt;&gt;"",(ValuesFromComPort!AA364),"")</f>
        <v/>
      </c>
      <c r="P364" t="str">
        <f>IF((ValuesFromComPort!AB364)&lt;&gt;"",((_xlfn.BITAND((ValuesFromComPort!AB364),1))*(ValuesFromComPort!AA364)*1)+100*(_xlfn.BITAND((ValuesFromComPort!AB364),1)),"")</f>
        <v/>
      </c>
      <c r="Q364" t="str">
        <f>IF((ValuesFromComPort!AB364)&lt;&gt;"",((_xlfn.BITAND((ValuesFromComPort!AB364),2))/2)*50,"")</f>
        <v/>
      </c>
      <c r="R364" t="str">
        <f>IF((ValuesFromComPort!AB364)&lt;&gt;"",((_xlfn.BITAND((ValuesFromComPort!AB364),4))/4)*60,"")</f>
        <v/>
      </c>
      <c r="S364" t="str">
        <f>IF((ValuesFromComPort!AB364)&lt;&gt;"",((_xlfn.BITAND((ValuesFromComPort!AB364),32))/32)*70,"")</f>
        <v/>
      </c>
    </row>
    <row r="365" spans="2:19" x14ac:dyDescent="0.25">
      <c r="B365" t="str">
        <f>IF((ValuesFromComPort!B365)&lt;&gt;"",((((ValuesFromComPort!B365)-(Calculated!$B$2))/1.28)/320),"")</f>
        <v/>
      </c>
      <c r="C365" t="str">
        <f>IF((ValuesFromComPort!C365)&lt;&gt;"",((((ValuesFromComPort!C365)-(Calculated!$C$2))/1.28)/320),"")</f>
        <v/>
      </c>
      <c r="D365" t="str">
        <f>IF((ValuesFromComPort!D365)&lt;&gt;"",((((ValuesFromComPort!D365)-(Calculated!$D$2))/1.28)/80),"")</f>
        <v/>
      </c>
      <c r="E365" t="str">
        <f>IF((ValuesFromComPort!F365)&lt;&gt;"",((((ValuesFromComPort!F365)-(Calculated!$E$2))/1.28)/80),"")</f>
        <v/>
      </c>
      <c r="F365" t="str">
        <f>IF((ValuesFromComPort!H365)&lt;&gt;"",((((ValuesFromComPort!H365)-(Calculated!$F$2))/1.28)/3.2),"")</f>
        <v/>
      </c>
      <c r="G365" t="str">
        <f>IF((ValuesFromComPort!I365)&lt;&gt;"",((((ValuesFromComPort!I365)-$G$2)*0.015625)/0.3),"")</f>
        <v/>
      </c>
      <c r="H365" t="str">
        <f>IF((ValuesFromComPort!J365)&lt;&gt;"",((((ValuesFromComPort!J365)-(Calculated!$H$2))/1.28)*3.2),"")</f>
        <v/>
      </c>
      <c r="I365" t="str">
        <f>IF((ValuesFromComPort!K365)&lt;&gt;"",((((ValuesFromComPort!K365)-(Calculated!$I$2))/1.28)/64),"")</f>
        <v/>
      </c>
      <c r="J365" t="str">
        <f>IF((ValuesFromComPort!M365)&lt;&gt;"",((((ValuesFromComPort!M365)-(Calculated!$J$2))/1.28)/800),"")</f>
        <v/>
      </c>
      <c r="K365" t="str">
        <f>IF((ValuesFromComPort!N365)&lt;&gt;"",(((ValuesFromComPort!N365)-(Calculated!$K$2))/1.28/3200),"")</f>
        <v/>
      </c>
      <c r="L365" t="str">
        <f>IF((ValuesFromComPort!O365)&lt;&gt;"",((((ValuesFromComPort!O365)-(Calculated!$L$2))/1.28)/3.2),"")</f>
        <v/>
      </c>
      <c r="M365" t="str">
        <f>IF((ValuesFromComPort!P365)&lt;&gt;"",((((ValuesFromComPort!P365)-(Calculated!$M$2))/1.28)/16),"")</f>
        <v/>
      </c>
      <c r="N365" t="str">
        <f>IF((ValuesFromComPort!Q365)&lt;&gt;"",((((ValuesFromComPort!Q365)-(Calculated!$N$2))/1.28)/160),"")</f>
        <v/>
      </c>
      <c r="O365" t="str">
        <f>IF((ValuesFromComPort!AA365)&lt;&gt;"",(ValuesFromComPort!AA365),"")</f>
        <v/>
      </c>
      <c r="P365" t="str">
        <f>IF((ValuesFromComPort!AB365)&lt;&gt;"",((_xlfn.BITAND((ValuesFromComPort!AB365),1))*(ValuesFromComPort!AA365)*1)+100*(_xlfn.BITAND((ValuesFromComPort!AB365),1)),"")</f>
        <v/>
      </c>
      <c r="Q365" t="str">
        <f>IF((ValuesFromComPort!AB365)&lt;&gt;"",((_xlfn.BITAND((ValuesFromComPort!AB365),2))/2)*50,"")</f>
        <v/>
      </c>
      <c r="R365" t="str">
        <f>IF((ValuesFromComPort!AB365)&lt;&gt;"",((_xlfn.BITAND((ValuesFromComPort!AB365),4))/4)*60,"")</f>
        <v/>
      </c>
      <c r="S365" t="str">
        <f>IF((ValuesFromComPort!AB365)&lt;&gt;"",((_xlfn.BITAND((ValuesFromComPort!AB365),32))/32)*70,"")</f>
        <v/>
      </c>
    </row>
    <row r="366" spans="2:19" x14ac:dyDescent="0.25">
      <c r="B366" t="str">
        <f>IF((ValuesFromComPort!B366)&lt;&gt;"",((((ValuesFromComPort!B366)-(Calculated!$B$2))/1.28)/320),"")</f>
        <v/>
      </c>
      <c r="C366" t="str">
        <f>IF((ValuesFromComPort!C366)&lt;&gt;"",((((ValuesFromComPort!C366)-(Calculated!$C$2))/1.28)/320),"")</f>
        <v/>
      </c>
      <c r="D366" t="str">
        <f>IF((ValuesFromComPort!D366)&lt;&gt;"",((((ValuesFromComPort!D366)-(Calculated!$D$2))/1.28)/80),"")</f>
        <v/>
      </c>
      <c r="E366" t="str">
        <f>IF((ValuesFromComPort!F366)&lt;&gt;"",((((ValuesFromComPort!F366)-(Calculated!$E$2))/1.28)/80),"")</f>
        <v/>
      </c>
      <c r="F366" t="str">
        <f>IF((ValuesFromComPort!H366)&lt;&gt;"",((((ValuesFromComPort!H366)-(Calculated!$F$2))/1.28)/3.2),"")</f>
        <v/>
      </c>
      <c r="G366" t="str">
        <f>IF((ValuesFromComPort!I366)&lt;&gt;"",((((ValuesFromComPort!I366)-$G$2)*0.015625)/0.3),"")</f>
        <v/>
      </c>
      <c r="H366" t="str">
        <f>IF((ValuesFromComPort!J366)&lt;&gt;"",((((ValuesFromComPort!J366)-(Calculated!$H$2))/1.28)*3.2),"")</f>
        <v/>
      </c>
      <c r="I366" t="str">
        <f>IF((ValuesFromComPort!K366)&lt;&gt;"",((((ValuesFromComPort!K366)-(Calculated!$I$2))/1.28)/64),"")</f>
        <v/>
      </c>
      <c r="J366" t="str">
        <f>IF((ValuesFromComPort!M366)&lt;&gt;"",((((ValuesFromComPort!M366)-(Calculated!$J$2))/1.28)/800),"")</f>
        <v/>
      </c>
      <c r="K366" t="str">
        <f>IF((ValuesFromComPort!N366)&lt;&gt;"",(((ValuesFromComPort!N366)-(Calculated!$K$2))/1.28/3200),"")</f>
        <v/>
      </c>
      <c r="L366" t="str">
        <f>IF((ValuesFromComPort!O366)&lt;&gt;"",((((ValuesFromComPort!O366)-(Calculated!$L$2))/1.28)/3.2),"")</f>
        <v/>
      </c>
      <c r="M366" t="str">
        <f>IF((ValuesFromComPort!P366)&lt;&gt;"",((((ValuesFromComPort!P366)-(Calculated!$M$2))/1.28)/16),"")</f>
        <v/>
      </c>
      <c r="N366" t="str">
        <f>IF((ValuesFromComPort!Q366)&lt;&gt;"",((((ValuesFromComPort!Q366)-(Calculated!$N$2))/1.28)/160),"")</f>
        <v/>
      </c>
      <c r="O366" t="str">
        <f>IF((ValuesFromComPort!AA366)&lt;&gt;"",(ValuesFromComPort!AA366),"")</f>
        <v/>
      </c>
      <c r="P366" t="str">
        <f>IF((ValuesFromComPort!AB366)&lt;&gt;"",((_xlfn.BITAND((ValuesFromComPort!AB366),1))*(ValuesFromComPort!AA366)*1)+100*(_xlfn.BITAND((ValuesFromComPort!AB366),1)),"")</f>
        <v/>
      </c>
      <c r="Q366" t="str">
        <f>IF((ValuesFromComPort!AB366)&lt;&gt;"",((_xlfn.BITAND((ValuesFromComPort!AB366),2))/2)*50,"")</f>
        <v/>
      </c>
      <c r="R366" t="str">
        <f>IF((ValuesFromComPort!AB366)&lt;&gt;"",((_xlfn.BITAND((ValuesFromComPort!AB366),4))/4)*60,"")</f>
        <v/>
      </c>
      <c r="S366" t="str">
        <f>IF((ValuesFromComPort!AB366)&lt;&gt;"",((_xlfn.BITAND((ValuesFromComPort!AB366),32))/32)*70,"")</f>
        <v/>
      </c>
    </row>
    <row r="367" spans="2:19" x14ac:dyDescent="0.25">
      <c r="B367" t="str">
        <f>IF((ValuesFromComPort!B367)&lt;&gt;"",((((ValuesFromComPort!B367)-(Calculated!$B$2))/1.28)/320),"")</f>
        <v/>
      </c>
      <c r="C367" t="str">
        <f>IF((ValuesFromComPort!C367)&lt;&gt;"",((((ValuesFromComPort!C367)-(Calculated!$C$2))/1.28)/320),"")</f>
        <v/>
      </c>
      <c r="D367" t="str">
        <f>IF((ValuesFromComPort!D367)&lt;&gt;"",((((ValuesFromComPort!D367)-(Calculated!$D$2))/1.28)/80),"")</f>
        <v/>
      </c>
      <c r="E367" t="str">
        <f>IF((ValuesFromComPort!F367)&lt;&gt;"",((((ValuesFromComPort!F367)-(Calculated!$E$2))/1.28)/80),"")</f>
        <v/>
      </c>
      <c r="F367" t="str">
        <f>IF((ValuesFromComPort!H367)&lt;&gt;"",((((ValuesFromComPort!H367)-(Calculated!$F$2))/1.28)/3.2),"")</f>
        <v/>
      </c>
      <c r="G367" t="str">
        <f>IF((ValuesFromComPort!I367)&lt;&gt;"",((((ValuesFromComPort!I367)-$G$2)*0.015625)/0.3),"")</f>
        <v/>
      </c>
      <c r="H367" t="str">
        <f>IF((ValuesFromComPort!J367)&lt;&gt;"",((((ValuesFromComPort!J367)-(Calculated!$H$2))/1.28)*3.2),"")</f>
        <v/>
      </c>
      <c r="I367" t="str">
        <f>IF((ValuesFromComPort!K367)&lt;&gt;"",((((ValuesFromComPort!K367)-(Calculated!$I$2))/1.28)/64),"")</f>
        <v/>
      </c>
      <c r="J367" t="str">
        <f>IF((ValuesFromComPort!M367)&lt;&gt;"",((((ValuesFromComPort!M367)-(Calculated!$J$2))/1.28)/800),"")</f>
        <v/>
      </c>
      <c r="K367" t="str">
        <f>IF((ValuesFromComPort!N367)&lt;&gt;"",(((ValuesFromComPort!N367)-(Calculated!$K$2))/1.28/3200),"")</f>
        <v/>
      </c>
      <c r="L367" t="str">
        <f>IF((ValuesFromComPort!O367)&lt;&gt;"",((((ValuesFromComPort!O367)-(Calculated!$L$2))/1.28)/3.2),"")</f>
        <v/>
      </c>
      <c r="M367" t="str">
        <f>IF((ValuesFromComPort!P367)&lt;&gt;"",((((ValuesFromComPort!P367)-(Calculated!$M$2))/1.28)/16),"")</f>
        <v/>
      </c>
      <c r="N367" t="str">
        <f>IF((ValuesFromComPort!Q367)&lt;&gt;"",((((ValuesFromComPort!Q367)-(Calculated!$N$2))/1.28)/160),"")</f>
        <v/>
      </c>
      <c r="O367" t="str">
        <f>IF((ValuesFromComPort!AA367)&lt;&gt;"",(ValuesFromComPort!AA367),"")</f>
        <v/>
      </c>
      <c r="P367" t="str">
        <f>IF((ValuesFromComPort!AB367)&lt;&gt;"",((_xlfn.BITAND((ValuesFromComPort!AB367),1))*(ValuesFromComPort!AA367)*1)+100*(_xlfn.BITAND((ValuesFromComPort!AB367),1)),"")</f>
        <v/>
      </c>
      <c r="Q367" t="str">
        <f>IF((ValuesFromComPort!AB367)&lt;&gt;"",((_xlfn.BITAND((ValuesFromComPort!AB367),2))/2)*50,"")</f>
        <v/>
      </c>
      <c r="R367" t="str">
        <f>IF((ValuesFromComPort!AB367)&lt;&gt;"",((_xlfn.BITAND((ValuesFromComPort!AB367),4))/4)*60,"")</f>
        <v/>
      </c>
      <c r="S367" t="str">
        <f>IF((ValuesFromComPort!AB367)&lt;&gt;"",((_xlfn.BITAND((ValuesFromComPort!AB367),32))/32)*70,"")</f>
        <v/>
      </c>
    </row>
    <row r="368" spans="2:19" x14ac:dyDescent="0.25">
      <c r="B368" t="str">
        <f>IF((ValuesFromComPort!B368)&lt;&gt;"",((((ValuesFromComPort!B368)-(Calculated!$B$2))/1.28)/320),"")</f>
        <v/>
      </c>
      <c r="C368" t="str">
        <f>IF((ValuesFromComPort!C368)&lt;&gt;"",((((ValuesFromComPort!C368)-(Calculated!$C$2))/1.28)/320),"")</f>
        <v/>
      </c>
      <c r="D368" t="str">
        <f>IF((ValuesFromComPort!D368)&lt;&gt;"",((((ValuesFromComPort!D368)-(Calculated!$D$2))/1.28)/80),"")</f>
        <v/>
      </c>
      <c r="E368" t="str">
        <f>IF((ValuesFromComPort!F368)&lt;&gt;"",((((ValuesFromComPort!F368)-(Calculated!$E$2))/1.28)/80),"")</f>
        <v/>
      </c>
      <c r="F368" t="str">
        <f>IF((ValuesFromComPort!H368)&lt;&gt;"",((((ValuesFromComPort!H368)-(Calculated!$F$2))/1.28)/3.2),"")</f>
        <v/>
      </c>
      <c r="G368" t="str">
        <f>IF((ValuesFromComPort!I368)&lt;&gt;"",((((ValuesFromComPort!I368)-$G$2)*0.015625)/0.3),"")</f>
        <v/>
      </c>
      <c r="H368" t="str">
        <f>IF((ValuesFromComPort!J368)&lt;&gt;"",((((ValuesFromComPort!J368)-(Calculated!$H$2))/1.28)*3.2),"")</f>
        <v/>
      </c>
      <c r="I368" t="str">
        <f>IF((ValuesFromComPort!K368)&lt;&gt;"",((((ValuesFromComPort!K368)-(Calculated!$I$2))/1.28)/64),"")</f>
        <v/>
      </c>
      <c r="J368" t="str">
        <f>IF((ValuesFromComPort!M368)&lt;&gt;"",((((ValuesFromComPort!M368)-(Calculated!$J$2))/1.28)/800),"")</f>
        <v/>
      </c>
      <c r="K368" t="str">
        <f>IF((ValuesFromComPort!N368)&lt;&gt;"",(((ValuesFromComPort!N368)-(Calculated!$K$2))/1.28/3200),"")</f>
        <v/>
      </c>
      <c r="L368" t="str">
        <f>IF((ValuesFromComPort!O368)&lt;&gt;"",((((ValuesFromComPort!O368)-(Calculated!$L$2))/1.28)/3.2),"")</f>
        <v/>
      </c>
      <c r="M368" t="str">
        <f>IF((ValuesFromComPort!P368)&lt;&gt;"",((((ValuesFromComPort!P368)-(Calculated!$M$2))/1.28)/16),"")</f>
        <v/>
      </c>
      <c r="N368" t="str">
        <f>IF((ValuesFromComPort!Q368)&lt;&gt;"",((((ValuesFromComPort!Q368)-(Calculated!$N$2))/1.28)/160),"")</f>
        <v/>
      </c>
      <c r="O368" t="str">
        <f>IF((ValuesFromComPort!AA368)&lt;&gt;"",(ValuesFromComPort!AA368),"")</f>
        <v/>
      </c>
      <c r="P368" t="str">
        <f>IF((ValuesFromComPort!AB368)&lt;&gt;"",((_xlfn.BITAND((ValuesFromComPort!AB368),1))*(ValuesFromComPort!AA368)*1)+100*(_xlfn.BITAND((ValuesFromComPort!AB368),1)),"")</f>
        <v/>
      </c>
      <c r="Q368" t="str">
        <f>IF((ValuesFromComPort!AB368)&lt;&gt;"",((_xlfn.BITAND((ValuesFromComPort!AB368),2))/2)*50,"")</f>
        <v/>
      </c>
      <c r="R368" t="str">
        <f>IF((ValuesFromComPort!AB368)&lt;&gt;"",((_xlfn.BITAND((ValuesFromComPort!AB368),4))/4)*60,"")</f>
        <v/>
      </c>
      <c r="S368" t="str">
        <f>IF((ValuesFromComPort!AB368)&lt;&gt;"",((_xlfn.BITAND((ValuesFromComPort!AB368),32))/32)*70,"")</f>
        <v/>
      </c>
    </row>
    <row r="369" spans="2:19" x14ac:dyDescent="0.25">
      <c r="B369" t="str">
        <f>IF((ValuesFromComPort!B369)&lt;&gt;"",((((ValuesFromComPort!B369)-(Calculated!$B$2))/1.28)/320),"")</f>
        <v/>
      </c>
      <c r="C369" t="str">
        <f>IF((ValuesFromComPort!C369)&lt;&gt;"",((((ValuesFromComPort!C369)-(Calculated!$C$2))/1.28)/320),"")</f>
        <v/>
      </c>
      <c r="D369" t="str">
        <f>IF((ValuesFromComPort!D369)&lt;&gt;"",((((ValuesFromComPort!D369)-(Calculated!$D$2))/1.28)/80),"")</f>
        <v/>
      </c>
      <c r="E369" t="str">
        <f>IF((ValuesFromComPort!F369)&lt;&gt;"",((((ValuesFromComPort!F369)-(Calculated!$E$2))/1.28)/80),"")</f>
        <v/>
      </c>
      <c r="F369" t="str">
        <f>IF((ValuesFromComPort!H369)&lt;&gt;"",((((ValuesFromComPort!H369)-(Calculated!$F$2))/1.28)/3.2),"")</f>
        <v/>
      </c>
      <c r="G369" t="str">
        <f>IF((ValuesFromComPort!I369)&lt;&gt;"",((((ValuesFromComPort!I369)-$G$2)*0.015625)/0.3),"")</f>
        <v/>
      </c>
      <c r="H369" t="str">
        <f>IF((ValuesFromComPort!J369)&lt;&gt;"",((((ValuesFromComPort!J369)-(Calculated!$H$2))/1.28)*3.2),"")</f>
        <v/>
      </c>
      <c r="I369" t="str">
        <f>IF((ValuesFromComPort!K369)&lt;&gt;"",((((ValuesFromComPort!K369)-(Calculated!$I$2))/1.28)/64),"")</f>
        <v/>
      </c>
      <c r="J369" t="str">
        <f>IF((ValuesFromComPort!M369)&lt;&gt;"",((((ValuesFromComPort!M369)-(Calculated!$J$2))/1.28)/800),"")</f>
        <v/>
      </c>
      <c r="K369" t="str">
        <f>IF((ValuesFromComPort!N369)&lt;&gt;"",(((ValuesFromComPort!N369)-(Calculated!$K$2))/1.28/3200),"")</f>
        <v/>
      </c>
      <c r="L369" t="str">
        <f>IF((ValuesFromComPort!O369)&lt;&gt;"",((((ValuesFromComPort!O369)-(Calculated!$L$2))/1.28)/3.2),"")</f>
        <v/>
      </c>
      <c r="M369" t="str">
        <f>IF((ValuesFromComPort!P369)&lt;&gt;"",((((ValuesFromComPort!P369)-(Calculated!$M$2))/1.28)/16),"")</f>
        <v/>
      </c>
      <c r="N369" t="str">
        <f>IF((ValuesFromComPort!Q369)&lt;&gt;"",((((ValuesFromComPort!Q369)-(Calculated!$N$2))/1.28)/160),"")</f>
        <v/>
      </c>
      <c r="O369" t="str">
        <f>IF((ValuesFromComPort!AA369)&lt;&gt;"",(ValuesFromComPort!AA369),"")</f>
        <v/>
      </c>
      <c r="P369" t="str">
        <f>IF((ValuesFromComPort!AB369)&lt;&gt;"",((_xlfn.BITAND((ValuesFromComPort!AB369),1))*(ValuesFromComPort!AA369)*1)+100*(_xlfn.BITAND((ValuesFromComPort!AB369),1)),"")</f>
        <v/>
      </c>
      <c r="Q369" t="str">
        <f>IF((ValuesFromComPort!AB369)&lt;&gt;"",((_xlfn.BITAND((ValuesFromComPort!AB369),2))/2)*50,"")</f>
        <v/>
      </c>
      <c r="R369" t="str">
        <f>IF((ValuesFromComPort!AB369)&lt;&gt;"",((_xlfn.BITAND((ValuesFromComPort!AB369),4))/4)*60,"")</f>
        <v/>
      </c>
      <c r="S369" t="str">
        <f>IF((ValuesFromComPort!AB369)&lt;&gt;"",((_xlfn.BITAND((ValuesFromComPort!AB369),32))/32)*70,"")</f>
        <v/>
      </c>
    </row>
    <row r="370" spans="2:19" x14ac:dyDescent="0.25">
      <c r="B370" t="str">
        <f>IF((ValuesFromComPort!B370)&lt;&gt;"",((((ValuesFromComPort!B370)-(Calculated!$B$2))/1.28)/320),"")</f>
        <v/>
      </c>
      <c r="C370" t="str">
        <f>IF((ValuesFromComPort!C370)&lt;&gt;"",((((ValuesFromComPort!C370)-(Calculated!$C$2))/1.28)/320),"")</f>
        <v/>
      </c>
      <c r="D370" t="str">
        <f>IF((ValuesFromComPort!D370)&lt;&gt;"",((((ValuesFromComPort!D370)-(Calculated!$D$2))/1.28)/80),"")</f>
        <v/>
      </c>
      <c r="E370" t="str">
        <f>IF((ValuesFromComPort!F370)&lt;&gt;"",((((ValuesFromComPort!F370)-(Calculated!$E$2))/1.28)/80),"")</f>
        <v/>
      </c>
      <c r="F370" t="str">
        <f>IF((ValuesFromComPort!H370)&lt;&gt;"",((((ValuesFromComPort!H370)-(Calculated!$F$2))/1.28)/3.2),"")</f>
        <v/>
      </c>
      <c r="G370" t="str">
        <f>IF((ValuesFromComPort!I370)&lt;&gt;"",((((ValuesFromComPort!I370)-$G$2)*0.015625)/0.3),"")</f>
        <v/>
      </c>
      <c r="H370" t="str">
        <f>IF((ValuesFromComPort!J370)&lt;&gt;"",((((ValuesFromComPort!J370)-(Calculated!$H$2))/1.28)*3.2),"")</f>
        <v/>
      </c>
      <c r="I370" t="str">
        <f>IF((ValuesFromComPort!K370)&lt;&gt;"",((((ValuesFromComPort!K370)-(Calculated!$I$2))/1.28)/64),"")</f>
        <v/>
      </c>
      <c r="J370" t="str">
        <f>IF((ValuesFromComPort!M370)&lt;&gt;"",((((ValuesFromComPort!M370)-(Calculated!$J$2))/1.28)/800),"")</f>
        <v/>
      </c>
      <c r="K370" t="str">
        <f>IF((ValuesFromComPort!N370)&lt;&gt;"",(((ValuesFromComPort!N370)-(Calculated!$K$2))/1.28/3200),"")</f>
        <v/>
      </c>
      <c r="L370" t="str">
        <f>IF((ValuesFromComPort!O370)&lt;&gt;"",((((ValuesFromComPort!O370)-(Calculated!$L$2))/1.28)/3.2),"")</f>
        <v/>
      </c>
      <c r="M370" t="str">
        <f>IF((ValuesFromComPort!P370)&lt;&gt;"",((((ValuesFromComPort!P370)-(Calculated!$M$2))/1.28)/16),"")</f>
        <v/>
      </c>
      <c r="N370" t="str">
        <f>IF((ValuesFromComPort!Q370)&lt;&gt;"",((((ValuesFromComPort!Q370)-(Calculated!$N$2))/1.28)/160),"")</f>
        <v/>
      </c>
      <c r="O370" t="str">
        <f>IF((ValuesFromComPort!AA370)&lt;&gt;"",(ValuesFromComPort!AA370),"")</f>
        <v/>
      </c>
      <c r="P370" t="str">
        <f>IF((ValuesFromComPort!AB370)&lt;&gt;"",((_xlfn.BITAND((ValuesFromComPort!AB370),1))*(ValuesFromComPort!AA370)*1)+100*(_xlfn.BITAND((ValuesFromComPort!AB370),1)),"")</f>
        <v/>
      </c>
      <c r="Q370" t="str">
        <f>IF((ValuesFromComPort!AB370)&lt;&gt;"",((_xlfn.BITAND((ValuesFromComPort!AB370),2))/2)*50,"")</f>
        <v/>
      </c>
      <c r="R370" t="str">
        <f>IF((ValuesFromComPort!AB370)&lt;&gt;"",((_xlfn.BITAND((ValuesFromComPort!AB370),4))/4)*60,"")</f>
        <v/>
      </c>
      <c r="S370" t="str">
        <f>IF((ValuesFromComPort!AB370)&lt;&gt;"",((_xlfn.BITAND((ValuesFromComPort!AB370),32))/32)*70,"")</f>
        <v/>
      </c>
    </row>
    <row r="371" spans="2:19" x14ac:dyDescent="0.25">
      <c r="B371" t="str">
        <f>IF((ValuesFromComPort!B371)&lt;&gt;"",((((ValuesFromComPort!B371)-(Calculated!$B$2))/1.28)/320),"")</f>
        <v/>
      </c>
      <c r="C371" t="str">
        <f>IF((ValuesFromComPort!C371)&lt;&gt;"",((((ValuesFromComPort!C371)-(Calculated!$C$2))/1.28)/320),"")</f>
        <v/>
      </c>
      <c r="D371" t="str">
        <f>IF((ValuesFromComPort!D371)&lt;&gt;"",((((ValuesFromComPort!D371)-(Calculated!$D$2))/1.28)/80),"")</f>
        <v/>
      </c>
      <c r="E371" t="str">
        <f>IF((ValuesFromComPort!F371)&lt;&gt;"",((((ValuesFromComPort!F371)-(Calculated!$E$2))/1.28)/80),"")</f>
        <v/>
      </c>
      <c r="F371" t="str">
        <f>IF((ValuesFromComPort!H371)&lt;&gt;"",((((ValuesFromComPort!H371)-(Calculated!$F$2))/1.28)/3.2),"")</f>
        <v/>
      </c>
      <c r="G371" t="str">
        <f>IF((ValuesFromComPort!I371)&lt;&gt;"",((((ValuesFromComPort!I371)-$G$2)*0.015625)/0.3),"")</f>
        <v/>
      </c>
      <c r="H371" t="str">
        <f>IF((ValuesFromComPort!J371)&lt;&gt;"",((((ValuesFromComPort!J371)-(Calculated!$H$2))/1.28)*3.2),"")</f>
        <v/>
      </c>
      <c r="I371" t="str">
        <f>IF((ValuesFromComPort!K371)&lt;&gt;"",((((ValuesFromComPort!K371)-(Calculated!$I$2))/1.28)/64),"")</f>
        <v/>
      </c>
      <c r="J371" t="str">
        <f>IF((ValuesFromComPort!M371)&lt;&gt;"",((((ValuesFromComPort!M371)-(Calculated!$J$2))/1.28)/800),"")</f>
        <v/>
      </c>
      <c r="K371" t="str">
        <f>IF((ValuesFromComPort!N371)&lt;&gt;"",(((ValuesFromComPort!N371)-(Calculated!$K$2))/1.28/3200),"")</f>
        <v/>
      </c>
      <c r="L371" t="str">
        <f>IF((ValuesFromComPort!O371)&lt;&gt;"",((((ValuesFromComPort!O371)-(Calculated!$L$2))/1.28)/3.2),"")</f>
        <v/>
      </c>
      <c r="M371" t="str">
        <f>IF((ValuesFromComPort!P371)&lt;&gt;"",((((ValuesFromComPort!P371)-(Calculated!$M$2))/1.28)/16),"")</f>
        <v/>
      </c>
      <c r="N371" t="str">
        <f>IF((ValuesFromComPort!Q371)&lt;&gt;"",((((ValuesFromComPort!Q371)-(Calculated!$N$2))/1.28)/160),"")</f>
        <v/>
      </c>
      <c r="O371" t="str">
        <f>IF((ValuesFromComPort!AA371)&lt;&gt;"",(ValuesFromComPort!AA371),"")</f>
        <v/>
      </c>
      <c r="P371" t="str">
        <f>IF((ValuesFromComPort!AB371)&lt;&gt;"",((_xlfn.BITAND((ValuesFromComPort!AB371),1))*(ValuesFromComPort!AA371)*1)+100*(_xlfn.BITAND((ValuesFromComPort!AB371),1)),"")</f>
        <v/>
      </c>
      <c r="Q371" t="str">
        <f>IF((ValuesFromComPort!AB371)&lt;&gt;"",((_xlfn.BITAND((ValuesFromComPort!AB371),2))/2)*50,"")</f>
        <v/>
      </c>
      <c r="R371" t="str">
        <f>IF((ValuesFromComPort!AB371)&lt;&gt;"",((_xlfn.BITAND((ValuesFromComPort!AB371),4))/4)*60,"")</f>
        <v/>
      </c>
      <c r="S371" t="str">
        <f>IF((ValuesFromComPort!AB371)&lt;&gt;"",((_xlfn.BITAND((ValuesFromComPort!AB371),32))/32)*70,"")</f>
        <v/>
      </c>
    </row>
    <row r="372" spans="2:19" x14ac:dyDescent="0.25">
      <c r="B372" t="str">
        <f>IF((ValuesFromComPort!B372)&lt;&gt;"",((((ValuesFromComPort!B372)-(Calculated!$B$2))/1.28)/320),"")</f>
        <v/>
      </c>
      <c r="C372" t="str">
        <f>IF((ValuesFromComPort!C372)&lt;&gt;"",((((ValuesFromComPort!C372)-(Calculated!$C$2))/1.28)/320),"")</f>
        <v/>
      </c>
      <c r="D372" t="str">
        <f>IF((ValuesFromComPort!D372)&lt;&gt;"",((((ValuesFromComPort!D372)-(Calculated!$D$2))/1.28)/80),"")</f>
        <v/>
      </c>
      <c r="E372" t="str">
        <f>IF((ValuesFromComPort!F372)&lt;&gt;"",((((ValuesFromComPort!F372)-(Calculated!$E$2))/1.28)/80),"")</f>
        <v/>
      </c>
      <c r="F372" t="str">
        <f>IF((ValuesFromComPort!H372)&lt;&gt;"",((((ValuesFromComPort!H372)-(Calculated!$F$2))/1.28)/3.2),"")</f>
        <v/>
      </c>
      <c r="G372" t="str">
        <f>IF((ValuesFromComPort!I372)&lt;&gt;"",((((ValuesFromComPort!I372)-$G$2)*0.015625)/0.3),"")</f>
        <v/>
      </c>
      <c r="H372" t="str">
        <f>IF((ValuesFromComPort!J372)&lt;&gt;"",((((ValuesFromComPort!J372)-(Calculated!$H$2))/1.28)*3.2),"")</f>
        <v/>
      </c>
      <c r="I372" t="str">
        <f>IF((ValuesFromComPort!K372)&lt;&gt;"",((((ValuesFromComPort!K372)-(Calculated!$I$2))/1.28)/64),"")</f>
        <v/>
      </c>
      <c r="J372" t="str">
        <f>IF((ValuesFromComPort!M372)&lt;&gt;"",((((ValuesFromComPort!M372)-(Calculated!$J$2))/1.28)/800),"")</f>
        <v/>
      </c>
      <c r="K372" t="str">
        <f>IF((ValuesFromComPort!N372)&lt;&gt;"",(((ValuesFromComPort!N372)-(Calculated!$K$2))/1.28/3200),"")</f>
        <v/>
      </c>
      <c r="L372" t="str">
        <f>IF((ValuesFromComPort!O372)&lt;&gt;"",((((ValuesFromComPort!O372)-(Calculated!$L$2))/1.28)/3.2),"")</f>
        <v/>
      </c>
      <c r="M372" t="str">
        <f>IF((ValuesFromComPort!P372)&lt;&gt;"",((((ValuesFromComPort!P372)-(Calculated!$M$2))/1.28)/16),"")</f>
        <v/>
      </c>
      <c r="N372" t="str">
        <f>IF((ValuesFromComPort!Q372)&lt;&gt;"",((((ValuesFromComPort!Q372)-(Calculated!$N$2))/1.28)/160),"")</f>
        <v/>
      </c>
      <c r="O372" t="str">
        <f>IF((ValuesFromComPort!AA372)&lt;&gt;"",(ValuesFromComPort!AA372),"")</f>
        <v/>
      </c>
      <c r="P372" t="str">
        <f>IF((ValuesFromComPort!AB372)&lt;&gt;"",((_xlfn.BITAND((ValuesFromComPort!AB372),1))*(ValuesFromComPort!AA372)*1)+100*(_xlfn.BITAND((ValuesFromComPort!AB372),1)),"")</f>
        <v/>
      </c>
      <c r="Q372" t="str">
        <f>IF((ValuesFromComPort!AB372)&lt;&gt;"",((_xlfn.BITAND((ValuesFromComPort!AB372),2))/2)*50,"")</f>
        <v/>
      </c>
      <c r="R372" t="str">
        <f>IF((ValuesFromComPort!AB372)&lt;&gt;"",((_xlfn.BITAND((ValuesFromComPort!AB372),4))/4)*60,"")</f>
        <v/>
      </c>
      <c r="S372" t="str">
        <f>IF((ValuesFromComPort!AB372)&lt;&gt;"",((_xlfn.BITAND((ValuesFromComPort!AB372),32))/32)*70,"")</f>
        <v/>
      </c>
    </row>
    <row r="373" spans="2:19" x14ac:dyDescent="0.25">
      <c r="B373" t="str">
        <f>IF((ValuesFromComPort!B373)&lt;&gt;"",((((ValuesFromComPort!B373)-(Calculated!$B$2))/1.28)/320),"")</f>
        <v/>
      </c>
      <c r="C373" t="str">
        <f>IF((ValuesFromComPort!C373)&lt;&gt;"",((((ValuesFromComPort!C373)-(Calculated!$C$2))/1.28)/320),"")</f>
        <v/>
      </c>
      <c r="D373" t="str">
        <f>IF((ValuesFromComPort!D373)&lt;&gt;"",((((ValuesFromComPort!D373)-(Calculated!$D$2))/1.28)/80),"")</f>
        <v/>
      </c>
      <c r="E373" t="str">
        <f>IF((ValuesFromComPort!F373)&lt;&gt;"",((((ValuesFromComPort!F373)-(Calculated!$E$2))/1.28)/80),"")</f>
        <v/>
      </c>
      <c r="F373" t="str">
        <f>IF((ValuesFromComPort!H373)&lt;&gt;"",((((ValuesFromComPort!H373)-(Calculated!$F$2))/1.28)/3.2),"")</f>
        <v/>
      </c>
      <c r="G373" t="str">
        <f>IF((ValuesFromComPort!I373)&lt;&gt;"",((((ValuesFromComPort!I373)-$G$2)*0.015625)/0.3),"")</f>
        <v/>
      </c>
      <c r="H373" t="str">
        <f>IF((ValuesFromComPort!J373)&lt;&gt;"",((((ValuesFromComPort!J373)-(Calculated!$H$2))/1.28)*3.2),"")</f>
        <v/>
      </c>
      <c r="I373" t="str">
        <f>IF((ValuesFromComPort!K373)&lt;&gt;"",((((ValuesFromComPort!K373)-(Calculated!$I$2))/1.28)/64),"")</f>
        <v/>
      </c>
      <c r="J373" t="str">
        <f>IF((ValuesFromComPort!M373)&lt;&gt;"",((((ValuesFromComPort!M373)-(Calculated!$J$2))/1.28)/800),"")</f>
        <v/>
      </c>
      <c r="K373" t="str">
        <f>IF((ValuesFromComPort!N373)&lt;&gt;"",(((ValuesFromComPort!N373)-(Calculated!$K$2))/1.28/3200),"")</f>
        <v/>
      </c>
      <c r="L373" t="str">
        <f>IF((ValuesFromComPort!O373)&lt;&gt;"",((((ValuesFromComPort!O373)-(Calculated!$L$2))/1.28)/3.2),"")</f>
        <v/>
      </c>
      <c r="M373" t="str">
        <f>IF((ValuesFromComPort!P373)&lt;&gt;"",((((ValuesFromComPort!P373)-(Calculated!$M$2))/1.28)/16),"")</f>
        <v/>
      </c>
      <c r="N373" t="str">
        <f>IF((ValuesFromComPort!Q373)&lt;&gt;"",((((ValuesFromComPort!Q373)-(Calculated!$N$2))/1.28)/160),"")</f>
        <v/>
      </c>
      <c r="O373" t="str">
        <f>IF((ValuesFromComPort!AA373)&lt;&gt;"",(ValuesFromComPort!AA373),"")</f>
        <v/>
      </c>
      <c r="P373" t="str">
        <f>IF((ValuesFromComPort!AB373)&lt;&gt;"",((_xlfn.BITAND((ValuesFromComPort!AB373),1))*(ValuesFromComPort!AA373)*1)+100*(_xlfn.BITAND((ValuesFromComPort!AB373),1)),"")</f>
        <v/>
      </c>
      <c r="Q373" t="str">
        <f>IF((ValuesFromComPort!AB373)&lt;&gt;"",((_xlfn.BITAND((ValuesFromComPort!AB373),2))/2)*50,"")</f>
        <v/>
      </c>
      <c r="R373" t="str">
        <f>IF((ValuesFromComPort!AB373)&lt;&gt;"",((_xlfn.BITAND((ValuesFromComPort!AB373),4))/4)*60,"")</f>
        <v/>
      </c>
      <c r="S373" t="str">
        <f>IF((ValuesFromComPort!AB373)&lt;&gt;"",((_xlfn.BITAND((ValuesFromComPort!AB373),32))/32)*70,"")</f>
        <v/>
      </c>
    </row>
    <row r="374" spans="2:19" x14ac:dyDescent="0.25">
      <c r="B374" t="str">
        <f>IF((ValuesFromComPort!B374)&lt;&gt;"",((((ValuesFromComPort!B374)-(Calculated!$B$2))/1.28)/320),"")</f>
        <v/>
      </c>
      <c r="C374" t="str">
        <f>IF((ValuesFromComPort!C374)&lt;&gt;"",((((ValuesFromComPort!C374)-(Calculated!$C$2))/1.28)/320),"")</f>
        <v/>
      </c>
      <c r="D374" t="str">
        <f>IF((ValuesFromComPort!D374)&lt;&gt;"",((((ValuesFromComPort!D374)-(Calculated!$D$2))/1.28)/80),"")</f>
        <v/>
      </c>
      <c r="E374" t="str">
        <f>IF((ValuesFromComPort!F374)&lt;&gt;"",((((ValuesFromComPort!F374)-(Calculated!$E$2))/1.28)/80),"")</f>
        <v/>
      </c>
      <c r="F374" t="str">
        <f>IF((ValuesFromComPort!H374)&lt;&gt;"",((((ValuesFromComPort!H374)-(Calculated!$F$2))/1.28)/3.2),"")</f>
        <v/>
      </c>
      <c r="G374" t="str">
        <f>IF((ValuesFromComPort!I374)&lt;&gt;"",((((ValuesFromComPort!I374)-$G$2)*0.015625)/0.3),"")</f>
        <v/>
      </c>
      <c r="H374" t="str">
        <f>IF((ValuesFromComPort!J374)&lt;&gt;"",((((ValuesFromComPort!J374)-(Calculated!$H$2))/1.28)*3.2),"")</f>
        <v/>
      </c>
      <c r="I374" t="str">
        <f>IF((ValuesFromComPort!K374)&lt;&gt;"",((((ValuesFromComPort!K374)-(Calculated!$I$2))/1.28)/64),"")</f>
        <v/>
      </c>
      <c r="J374" t="str">
        <f>IF((ValuesFromComPort!M374)&lt;&gt;"",((((ValuesFromComPort!M374)-(Calculated!$J$2))/1.28)/800),"")</f>
        <v/>
      </c>
      <c r="K374" t="str">
        <f>IF((ValuesFromComPort!N374)&lt;&gt;"",(((ValuesFromComPort!N374)-(Calculated!$K$2))/1.28/3200),"")</f>
        <v/>
      </c>
      <c r="L374" t="str">
        <f>IF((ValuesFromComPort!O374)&lt;&gt;"",((((ValuesFromComPort!O374)-(Calculated!$L$2))/1.28)/3.2),"")</f>
        <v/>
      </c>
      <c r="M374" t="str">
        <f>IF((ValuesFromComPort!P374)&lt;&gt;"",((((ValuesFromComPort!P374)-(Calculated!$M$2))/1.28)/16),"")</f>
        <v/>
      </c>
      <c r="N374" t="str">
        <f>IF((ValuesFromComPort!Q374)&lt;&gt;"",((((ValuesFromComPort!Q374)-(Calculated!$N$2))/1.28)/160),"")</f>
        <v/>
      </c>
      <c r="O374" t="str">
        <f>IF((ValuesFromComPort!AA374)&lt;&gt;"",(ValuesFromComPort!AA374),"")</f>
        <v/>
      </c>
      <c r="P374" t="str">
        <f>IF((ValuesFromComPort!AB374)&lt;&gt;"",((_xlfn.BITAND((ValuesFromComPort!AB374),1))*(ValuesFromComPort!AA374)*1)+100*(_xlfn.BITAND((ValuesFromComPort!AB374),1)),"")</f>
        <v/>
      </c>
      <c r="Q374" t="str">
        <f>IF((ValuesFromComPort!AB374)&lt;&gt;"",((_xlfn.BITAND((ValuesFromComPort!AB374),2))/2)*50,"")</f>
        <v/>
      </c>
      <c r="R374" t="str">
        <f>IF((ValuesFromComPort!AB374)&lt;&gt;"",((_xlfn.BITAND((ValuesFromComPort!AB374),4))/4)*60,"")</f>
        <v/>
      </c>
      <c r="S374" t="str">
        <f>IF((ValuesFromComPort!AB374)&lt;&gt;"",((_xlfn.BITAND((ValuesFromComPort!AB374),32))/32)*70,"")</f>
        <v/>
      </c>
    </row>
    <row r="375" spans="2:19" x14ac:dyDescent="0.25">
      <c r="B375" t="str">
        <f>IF((ValuesFromComPort!B375)&lt;&gt;"",((((ValuesFromComPort!B375)-(Calculated!$B$2))/1.28)/320),"")</f>
        <v/>
      </c>
      <c r="C375" t="str">
        <f>IF((ValuesFromComPort!C375)&lt;&gt;"",((((ValuesFromComPort!C375)-(Calculated!$C$2))/1.28)/320),"")</f>
        <v/>
      </c>
      <c r="D375" t="str">
        <f>IF((ValuesFromComPort!D375)&lt;&gt;"",((((ValuesFromComPort!D375)-(Calculated!$D$2))/1.28)/80),"")</f>
        <v/>
      </c>
      <c r="E375" t="str">
        <f>IF((ValuesFromComPort!F375)&lt;&gt;"",((((ValuesFromComPort!F375)-(Calculated!$E$2))/1.28)/80),"")</f>
        <v/>
      </c>
      <c r="F375" t="str">
        <f>IF((ValuesFromComPort!H375)&lt;&gt;"",((((ValuesFromComPort!H375)-(Calculated!$F$2))/1.28)/3.2),"")</f>
        <v/>
      </c>
      <c r="G375" t="str">
        <f>IF((ValuesFromComPort!I375)&lt;&gt;"",((((ValuesFromComPort!I375)-$G$2)*0.015625)/0.3),"")</f>
        <v/>
      </c>
      <c r="H375" t="str">
        <f>IF((ValuesFromComPort!J375)&lt;&gt;"",((((ValuesFromComPort!J375)-(Calculated!$H$2))/1.28)*3.2),"")</f>
        <v/>
      </c>
      <c r="I375" t="str">
        <f>IF((ValuesFromComPort!K375)&lt;&gt;"",((((ValuesFromComPort!K375)-(Calculated!$I$2))/1.28)/64),"")</f>
        <v/>
      </c>
      <c r="J375" t="str">
        <f>IF((ValuesFromComPort!M375)&lt;&gt;"",((((ValuesFromComPort!M375)-(Calculated!$J$2))/1.28)/800),"")</f>
        <v/>
      </c>
      <c r="K375" t="str">
        <f>IF((ValuesFromComPort!N375)&lt;&gt;"",(((ValuesFromComPort!N375)-(Calculated!$K$2))/1.28/3200),"")</f>
        <v/>
      </c>
      <c r="L375" t="str">
        <f>IF((ValuesFromComPort!O375)&lt;&gt;"",((((ValuesFromComPort!O375)-(Calculated!$L$2))/1.28)/3.2),"")</f>
        <v/>
      </c>
      <c r="M375" t="str">
        <f>IF((ValuesFromComPort!P375)&lt;&gt;"",((((ValuesFromComPort!P375)-(Calculated!$M$2))/1.28)/16),"")</f>
        <v/>
      </c>
      <c r="N375" t="str">
        <f>IF((ValuesFromComPort!Q375)&lt;&gt;"",((((ValuesFromComPort!Q375)-(Calculated!$N$2))/1.28)/160),"")</f>
        <v/>
      </c>
      <c r="O375" t="str">
        <f>IF((ValuesFromComPort!AA375)&lt;&gt;"",(ValuesFromComPort!AA375),"")</f>
        <v/>
      </c>
      <c r="P375" t="str">
        <f>IF((ValuesFromComPort!AB375)&lt;&gt;"",((_xlfn.BITAND((ValuesFromComPort!AB375),1))*(ValuesFromComPort!AA375)*1)+100*(_xlfn.BITAND((ValuesFromComPort!AB375),1)),"")</f>
        <v/>
      </c>
      <c r="Q375" t="str">
        <f>IF((ValuesFromComPort!AB375)&lt;&gt;"",((_xlfn.BITAND((ValuesFromComPort!AB375),2))/2)*50,"")</f>
        <v/>
      </c>
      <c r="R375" t="str">
        <f>IF((ValuesFromComPort!AB375)&lt;&gt;"",((_xlfn.BITAND((ValuesFromComPort!AB375),4))/4)*60,"")</f>
        <v/>
      </c>
      <c r="S375" t="str">
        <f>IF((ValuesFromComPort!AB375)&lt;&gt;"",((_xlfn.BITAND((ValuesFromComPort!AB375),32))/32)*70,"")</f>
        <v/>
      </c>
    </row>
    <row r="376" spans="2:19" x14ac:dyDescent="0.25">
      <c r="B376" t="str">
        <f>IF((ValuesFromComPort!B376)&lt;&gt;"",((((ValuesFromComPort!B376)-(Calculated!$B$2))/1.28)/320),"")</f>
        <v/>
      </c>
      <c r="C376" t="str">
        <f>IF((ValuesFromComPort!C376)&lt;&gt;"",((((ValuesFromComPort!C376)-(Calculated!$C$2))/1.28)/320),"")</f>
        <v/>
      </c>
      <c r="D376" t="str">
        <f>IF((ValuesFromComPort!D376)&lt;&gt;"",((((ValuesFromComPort!D376)-(Calculated!$D$2))/1.28)/80),"")</f>
        <v/>
      </c>
      <c r="E376" t="str">
        <f>IF((ValuesFromComPort!F376)&lt;&gt;"",((((ValuesFromComPort!F376)-(Calculated!$E$2))/1.28)/80),"")</f>
        <v/>
      </c>
      <c r="F376" t="str">
        <f>IF((ValuesFromComPort!H376)&lt;&gt;"",((((ValuesFromComPort!H376)-(Calculated!$F$2))/1.28)/3.2),"")</f>
        <v/>
      </c>
      <c r="G376" t="str">
        <f>IF((ValuesFromComPort!I376)&lt;&gt;"",((((ValuesFromComPort!I376)-$G$2)*0.015625)/0.3),"")</f>
        <v/>
      </c>
      <c r="H376" t="str">
        <f>IF((ValuesFromComPort!J376)&lt;&gt;"",((((ValuesFromComPort!J376)-(Calculated!$H$2))/1.28)*3.2),"")</f>
        <v/>
      </c>
      <c r="I376" t="str">
        <f>IF((ValuesFromComPort!K376)&lt;&gt;"",((((ValuesFromComPort!K376)-(Calculated!$I$2))/1.28)/64),"")</f>
        <v/>
      </c>
      <c r="J376" t="str">
        <f>IF((ValuesFromComPort!M376)&lt;&gt;"",((((ValuesFromComPort!M376)-(Calculated!$J$2))/1.28)/800),"")</f>
        <v/>
      </c>
      <c r="K376" t="str">
        <f>IF((ValuesFromComPort!N376)&lt;&gt;"",(((ValuesFromComPort!N376)-(Calculated!$K$2))/1.28/3200),"")</f>
        <v/>
      </c>
      <c r="L376" t="str">
        <f>IF((ValuesFromComPort!O376)&lt;&gt;"",((((ValuesFromComPort!O376)-(Calculated!$L$2))/1.28)/3.2),"")</f>
        <v/>
      </c>
      <c r="M376" t="str">
        <f>IF((ValuesFromComPort!P376)&lt;&gt;"",((((ValuesFromComPort!P376)-(Calculated!$M$2))/1.28)/16),"")</f>
        <v/>
      </c>
      <c r="N376" t="str">
        <f>IF((ValuesFromComPort!Q376)&lt;&gt;"",((((ValuesFromComPort!Q376)-(Calculated!$N$2))/1.28)/160),"")</f>
        <v/>
      </c>
      <c r="O376" t="str">
        <f>IF((ValuesFromComPort!AA376)&lt;&gt;"",(ValuesFromComPort!AA376),"")</f>
        <v/>
      </c>
      <c r="P376" t="str">
        <f>IF((ValuesFromComPort!AB376)&lt;&gt;"",((_xlfn.BITAND((ValuesFromComPort!AB376),1))*(ValuesFromComPort!AA376)*1)+100*(_xlfn.BITAND((ValuesFromComPort!AB376),1)),"")</f>
        <v/>
      </c>
      <c r="Q376" t="str">
        <f>IF((ValuesFromComPort!AB376)&lt;&gt;"",((_xlfn.BITAND((ValuesFromComPort!AB376),2))/2)*50,"")</f>
        <v/>
      </c>
      <c r="R376" t="str">
        <f>IF((ValuesFromComPort!AB376)&lt;&gt;"",((_xlfn.BITAND((ValuesFromComPort!AB376),4))/4)*60,"")</f>
        <v/>
      </c>
      <c r="S376" t="str">
        <f>IF((ValuesFromComPort!AB376)&lt;&gt;"",((_xlfn.BITAND((ValuesFromComPort!AB376),32))/32)*70,"")</f>
        <v/>
      </c>
    </row>
    <row r="377" spans="2:19" x14ac:dyDescent="0.25">
      <c r="B377" t="str">
        <f>IF((ValuesFromComPort!B377)&lt;&gt;"",((((ValuesFromComPort!B377)-(Calculated!$B$2))/1.28)/320),"")</f>
        <v/>
      </c>
      <c r="C377" t="str">
        <f>IF((ValuesFromComPort!C377)&lt;&gt;"",((((ValuesFromComPort!C377)-(Calculated!$C$2))/1.28)/320),"")</f>
        <v/>
      </c>
      <c r="D377" t="str">
        <f>IF((ValuesFromComPort!D377)&lt;&gt;"",((((ValuesFromComPort!D377)-(Calculated!$D$2))/1.28)/80),"")</f>
        <v/>
      </c>
      <c r="E377" t="str">
        <f>IF((ValuesFromComPort!F377)&lt;&gt;"",((((ValuesFromComPort!F377)-(Calculated!$E$2))/1.28)/80),"")</f>
        <v/>
      </c>
      <c r="F377" t="str">
        <f>IF((ValuesFromComPort!H377)&lt;&gt;"",((((ValuesFromComPort!H377)-(Calculated!$F$2))/1.28)/3.2),"")</f>
        <v/>
      </c>
      <c r="G377" t="str">
        <f>IF((ValuesFromComPort!I377)&lt;&gt;"",((((ValuesFromComPort!I377)-$G$2)*0.015625)/0.3),"")</f>
        <v/>
      </c>
      <c r="H377" t="str">
        <f>IF((ValuesFromComPort!J377)&lt;&gt;"",((((ValuesFromComPort!J377)-(Calculated!$H$2))/1.28)*3.2),"")</f>
        <v/>
      </c>
      <c r="I377" t="str">
        <f>IF((ValuesFromComPort!K377)&lt;&gt;"",((((ValuesFromComPort!K377)-(Calculated!$I$2))/1.28)/64),"")</f>
        <v/>
      </c>
      <c r="J377" t="str">
        <f>IF((ValuesFromComPort!M377)&lt;&gt;"",((((ValuesFromComPort!M377)-(Calculated!$J$2))/1.28)/800),"")</f>
        <v/>
      </c>
      <c r="K377" t="str">
        <f>IF((ValuesFromComPort!N377)&lt;&gt;"",(((ValuesFromComPort!N377)-(Calculated!$K$2))/1.28/3200),"")</f>
        <v/>
      </c>
      <c r="L377" t="str">
        <f>IF((ValuesFromComPort!O377)&lt;&gt;"",((((ValuesFromComPort!O377)-(Calculated!$L$2))/1.28)/3.2),"")</f>
        <v/>
      </c>
      <c r="M377" t="str">
        <f>IF((ValuesFromComPort!P377)&lt;&gt;"",((((ValuesFromComPort!P377)-(Calculated!$M$2))/1.28)/16),"")</f>
        <v/>
      </c>
      <c r="N377" t="str">
        <f>IF((ValuesFromComPort!Q377)&lt;&gt;"",((((ValuesFromComPort!Q377)-(Calculated!$N$2))/1.28)/160),"")</f>
        <v/>
      </c>
      <c r="O377" t="str">
        <f>IF((ValuesFromComPort!AA377)&lt;&gt;"",(ValuesFromComPort!AA377),"")</f>
        <v/>
      </c>
      <c r="P377" t="str">
        <f>IF((ValuesFromComPort!AB377)&lt;&gt;"",((_xlfn.BITAND((ValuesFromComPort!AB377),1))*(ValuesFromComPort!AA377)*1)+100*(_xlfn.BITAND((ValuesFromComPort!AB377),1)),"")</f>
        <v/>
      </c>
      <c r="Q377" t="str">
        <f>IF((ValuesFromComPort!AB377)&lt;&gt;"",((_xlfn.BITAND((ValuesFromComPort!AB377),2))/2)*50,"")</f>
        <v/>
      </c>
      <c r="R377" t="str">
        <f>IF((ValuesFromComPort!AB377)&lt;&gt;"",((_xlfn.BITAND((ValuesFromComPort!AB377),4))/4)*60,"")</f>
        <v/>
      </c>
      <c r="S377" t="str">
        <f>IF((ValuesFromComPort!AB377)&lt;&gt;"",((_xlfn.BITAND((ValuesFromComPort!AB377),32))/32)*70,"")</f>
        <v/>
      </c>
    </row>
    <row r="378" spans="2:19" x14ac:dyDescent="0.25">
      <c r="B378" t="str">
        <f>IF((ValuesFromComPort!B378)&lt;&gt;"",((((ValuesFromComPort!B378)-(Calculated!$B$2))/1.28)/320),"")</f>
        <v/>
      </c>
      <c r="C378" t="str">
        <f>IF((ValuesFromComPort!C378)&lt;&gt;"",((((ValuesFromComPort!C378)-(Calculated!$C$2))/1.28)/320),"")</f>
        <v/>
      </c>
      <c r="D378" t="str">
        <f>IF((ValuesFromComPort!D378)&lt;&gt;"",((((ValuesFromComPort!D378)-(Calculated!$D$2))/1.28)/80),"")</f>
        <v/>
      </c>
      <c r="E378" t="str">
        <f>IF((ValuesFromComPort!F378)&lt;&gt;"",((((ValuesFromComPort!F378)-(Calculated!$E$2))/1.28)/80),"")</f>
        <v/>
      </c>
      <c r="F378" t="str">
        <f>IF((ValuesFromComPort!H378)&lt;&gt;"",((((ValuesFromComPort!H378)-(Calculated!$F$2))/1.28)/3.2),"")</f>
        <v/>
      </c>
      <c r="G378" t="str">
        <f>IF((ValuesFromComPort!I378)&lt;&gt;"",((((ValuesFromComPort!I378)-$G$2)*0.015625)/0.3),"")</f>
        <v/>
      </c>
      <c r="H378" t="str">
        <f>IF((ValuesFromComPort!J378)&lt;&gt;"",((((ValuesFromComPort!J378)-(Calculated!$H$2))/1.28)*3.2),"")</f>
        <v/>
      </c>
      <c r="I378" t="str">
        <f>IF((ValuesFromComPort!K378)&lt;&gt;"",((((ValuesFromComPort!K378)-(Calculated!$I$2))/1.28)/64),"")</f>
        <v/>
      </c>
      <c r="J378" t="str">
        <f>IF((ValuesFromComPort!M378)&lt;&gt;"",((((ValuesFromComPort!M378)-(Calculated!$J$2))/1.28)/800),"")</f>
        <v/>
      </c>
      <c r="K378" t="str">
        <f>IF((ValuesFromComPort!N378)&lt;&gt;"",(((ValuesFromComPort!N378)-(Calculated!$K$2))/1.28/3200),"")</f>
        <v/>
      </c>
      <c r="L378" t="str">
        <f>IF((ValuesFromComPort!O378)&lt;&gt;"",((((ValuesFromComPort!O378)-(Calculated!$L$2))/1.28)/3.2),"")</f>
        <v/>
      </c>
      <c r="M378" t="str">
        <f>IF((ValuesFromComPort!P378)&lt;&gt;"",((((ValuesFromComPort!P378)-(Calculated!$M$2))/1.28)/16),"")</f>
        <v/>
      </c>
      <c r="N378" t="str">
        <f>IF((ValuesFromComPort!Q378)&lt;&gt;"",((((ValuesFromComPort!Q378)-(Calculated!$N$2))/1.28)/160),"")</f>
        <v/>
      </c>
      <c r="O378" t="str">
        <f>IF((ValuesFromComPort!AA378)&lt;&gt;"",(ValuesFromComPort!AA378),"")</f>
        <v/>
      </c>
      <c r="P378" t="str">
        <f>IF((ValuesFromComPort!AB378)&lt;&gt;"",((_xlfn.BITAND((ValuesFromComPort!AB378),1))*(ValuesFromComPort!AA378)*1)+100*(_xlfn.BITAND((ValuesFromComPort!AB378),1)),"")</f>
        <v/>
      </c>
      <c r="Q378" t="str">
        <f>IF((ValuesFromComPort!AB378)&lt;&gt;"",((_xlfn.BITAND((ValuesFromComPort!AB378),2))/2)*50,"")</f>
        <v/>
      </c>
      <c r="R378" t="str">
        <f>IF((ValuesFromComPort!AB378)&lt;&gt;"",((_xlfn.BITAND((ValuesFromComPort!AB378),4))/4)*60,"")</f>
        <v/>
      </c>
      <c r="S378" t="str">
        <f>IF((ValuesFromComPort!AB378)&lt;&gt;"",((_xlfn.BITAND((ValuesFromComPort!AB378),32))/32)*70,"")</f>
        <v/>
      </c>
    </row>
    <row r="379" spans="2:19" x14ac:dyDescent="0.25">
      <c r="B379" t="str">
        <f>IF((ValuesFromComPort!B379)&lt;&gt;"",((((ValuesFromComPort!B379)-(Calculated!$B$2))/1.28)/320),"")</f>
        <v/>
      </c>
      <c r="C379" t="str">
        <f>IF((ValuesFromComPort!C379)&lt;&gt;"",((((ValuesFromComPort!C379)-(Calculated!$C$2))/1.28)/320),"")</f>
        <v/>
      </c>
      <c r="D379" t="str">
        <f>IF((ValuesFromComPort!D379)&lt;&gt;"",((((ValuesFromComPort!D379)-(Calculated!$D$2))/1.28)/80),"")</f>
        <v/>
      </c>
      <c r="E379" t="str">
        <f>IF((ValuesFromComPort!F379)&lt;&gt;"",((((ValuesFromComPort!F379)-(Calculated!$E$2))/1.28)/80),"")</f>
        <v/>
      </c>
      <c r="F379" t="str">
        <f>IF((ValuesFromComPort!H379)&lt;&gt;"",((((ValuesFromComPort!H379)-(Calculated!$F$2))/1.28)/3.2),"")</f>
        <v/>
      </c>
      <c r="G379" t="str">
        <f>IF((ValuesFromComPort!I379)&lt;&gt;"",((((ValuesFromComPort!I379)-$G$2)*0.015625)/0.3),"")</f>
        <v/>
      </c>
      <c r="H379" t="str">
        <f>IF((ValuesFromComPort!J379)&lt;&gt;"",((((ValuesFromComPort!J379)-(Calculated!$H$2))/1.28)*3.2),"")</f>
        <v/>
      </c>
      <c r="I379" t="str">
        <f>IF((ValuesFromComPort!K379)&lt;&gt;"",((((ValuesFromComPort!K379)-(Calculated!$I$2))/1.28)/64),"")</f>
        <v/>
      </c>
      <c r="J379" t="str">
        <f>IF((ValuesFromComPort!M379)&lt;&gt;"",((((ValuesFromComPort!M379)-(Calculated!$J$2))/1.28)/800),"")</f>
        <v/>
      </c>
      <c r="K379" t="str">
        <f>IF((ValuesFromComPort!N379)&lt;&gt;"",(((ValuesFromComPort!N379)-(Calculated!$K$2))/1.28/3200),"")</f>
        <v/>
      </c>
      <c r="L379" t="str">
        <f>IF((ValuesFromComPort!O379)&lt;&gt;"",((((ValuesFromComPort!O379)-(Calculated!$L$2))/1.28)/3.2),"")</f>
        <v/>
      </c>
      <c r="M379" t="str">
        <f>IF((ValuesFromComPort!P379)&lt;&gt;"",((((ValuesFromComPort!P379)-(Calculated!$M$2))/1.28)/16),"")</f>
        <v/>
      </c>
      <c r="N379" t="str">
        <f>IF((ValuesFromComPort!Q379)&lt;&gt;"",((((ValuesFromComPort!Q379)-(Calculated!$N$2))/1.28)/160),"")</f>
        <v/>
      </c>
      <c r="O379" t="str">
        <f>IF((ValuesFromComPort!AA379)&lt;&gt;"",(ValuesFromComPort!AA379),"")</f>
        <v/>
      </c>
      <c r="P379" t="str">
        <f>IF((ValuesFromComPort!AB379)&lt;&gt;"",((_xlfn.BITAND((ValuesFromComPort!AB379),1))*(ValuesFromComPort!AA379)*1)+100*(_xlfn.BITAND((ValuesFromComPort!AB379),1)),"")</f>
        <v/>
      </c>
      <c r="Q379" t="str">
        <f>IF((ValuesFromComPort!AB379)&lt;&gt;"",((_xlfn.BITAND((ValuesFromComPort!AB379),2))/2)*50,"")</f>
        <v/>
      </c>
      <c r="R379" t="str">
        <f>IF((ValuesFromComPort!AB379)&lt;&gt;"",((_xlfn.BITAND((ValuesFromComPort!AB379),4))/4)*60,"")</f>
        <v/>
      </c>
      <c r="S379" t="str">
        <f>IF((ValuesFromComPort!AB379)&lt;&gt;"",((_xlfn.BITAND((ValuesFromComPort!AB379),32))/32)*70,"")</f>
        <v/>
      </c>
    </row>
    <row r="380" spans="2:19" x14ac:dyDescent="0.25">
      <c r="B380" t="str">
        <f>IF((ValuesFromComPort!B380)&lt;&gt;"",((((ValuesFromComPort!B380)-(Calculated!$B$2))/1.28)/320),"")</f>
        <v/>
      </c>
      <c r="C380" t="str">
        <f>IF((ValuesFromComPort!C380)&lt;&gt;"",((((ValuesFromComPort!C380)-(Calculated!$C$2))/1.28)/320),"")</f>
        <v/>
      </c>
      <c r="D380" t="str">
        <f>IF((ValuesFromComPort!D380)&lt;&gt;"",((((ValuesFromComPort!D380)-(Calculated!$D$2))/1.28)/80),"")</f>
        <v/>
      </c>
      <c r="E380" t="str">
        <f>IF((ValuesFromComPort!F380)&lt;&gt;"",((((ValuesFromComPort!F380)-(Calculated!$E$2))/1.28)/80),"")</f>
        <v/>
      </c>
      <c r="F380" t="str">
        <f>IF((ValuesFromComPort!H380)&lt;&gt;"",((((ValuesFromComPort!H380)-(Calculated!$F$2))/1.28)/3.2),"")</f>
        <v/>
      </c>
      <c r="G380" t="str">
        <f>IF((ValuesFromComPort!I380)&lt;&gt;"",((((ValuesFromComPort!I380)-$G$2)*0.015625)/0.3),"")</f>
        <v/>
      </c>
      <c r="H380" t="str">
        <f>IF((ValuesFromComPort!J380)&lt;&gt;"",((((ValuesFromComPort!J380)-(Calculated!$H$2))/1.28)*3.2),"")</f>
        <v/>
      </c>
      <c r="I380" t="str">
        <f>IF((ValuesFromComPort!K380)&lt;&gt;"",((((ValuesFromComPort!K380)-(Calculated!$I$2))/1.28)/64),"")</f>
        <v/>
      </c>
      <c r="J380" t="str">
        <f>IF((ValuesFromComPort!M380)&lt;&gt;"",((((ValuesFromComPort!M380)-(Calculated!$J$2))/1.28)/800),"")</f>
        <v/>
      </c>
      <c r="K380" t="str">
        <f>IF((ValuesFromComPort!N380)&lt;&gt;"",(((ValuesFromComPort!N380)-(Calculated!$K$2))/1.28/3200),"")</f>
        <v/>
      </c>
      <c r="L380" t="str">
        <f>IF((ValuesFromComPort!O380)&lt;&gt;"",((((ValuesFromComPort!O380)-(Calculated!$L$2))/1.28)/3.2),"")</f>
        <v/>
      </c>
      <c r="M380" t="str">
        <f>IF((ValuesFromComPort!P380)&lt;&gt;"",((((ValuesFromComPort!P380)-(Calculated!$M$2))/1.28)/16),"")</f>
        <v/>
      </c>
      <c r="N380" t="str">
        <f>IF((ValuesFromComPort!Q380)&lt;&gt;"",((((ValuesFromComPort!Q380)-(Calculated!$N$2))/1.28)/160),"")</f>
        <v/>
      </c>
      <c r="O380" t="str">
        <f>IF((ValuesFromComPort!AA380)&lt;&gt;"",(ValuesFromComPort!AA380),"")</f>
        <v/>
      </c>
      <c r="P380" t="str">
        <f>IF((ValuesFromComPort!AB380)&lt;&gt;"",((_xlfn.BITAND((ValuesFromComPort!AB380),1))*(ValuesFromComPort!AA380)*1)+100*(_xlfn.BITAND((ValuesFromComPort!AB380),1)),"")</f>
        <v/>
      </c>
      <c r="Q380" t="str">
        <f>IF((ValuesFromComPort!AB380)&lt;&gt;"",((_xlfn.BITAND((ValuesFromComPort!AB380),2))/2)*50,"")</f>
        <v/>
      </c>
      <c r="R380" t="str">
        <f>IF((ValuesFromComPort!AB380)&lt;&gt;"",((_xlfn.BITAND((ValuesFromComPort!AB380),4))/4)*60,"")</f>
        <v/>
      </c>
      <c r="S380" t="str">
        <f>IF((ValuesFromComPort!AB380)&lt;&gt;"",((_xlfn.BITAND((ValuesFromComPort!AB380),32))/32)*70,"")</f>
        <v/>
      </c>
    </row>
    <row r="381" spans="2:19" x14ac:dyDescent="0.25">
      <c r="B381" t="str">
        <f>IF((ValuesFromComPort!B381)&lt;&gt;"",((((ValuesFromComPort!B381)-(Calculated!$B$2))/1.28)/320),"")</f>
        <v/>
      </c>
      <c r="C381" t="str">
        <f>IF((ValuesFromComPort!C381)&lt;&gt;"",((((ValuesFromComPort!C381)-(Calculated!$C$2))/1.28)/320),"")</f>
        <v/>
      </c>
      <c r="D381" t="str">
        <f>IF((ValuesFromComPort!D381)&lt;&gt;"",((((ValuesFromComPort!D381)-(Calculated!$D$2))/1.28)/80),"")</f>
        <v/>
      </c>
      <c r="E381" t="str">
        <f>IF((ValuesFromComPort!F381)&lt;&gt;"",((((ValuesFromComPort!F381)-(Calculated!$E$2))/1.28)/80),"")</f>
        <v/>
      </c>
      <c r="F381" t="str">
        <f>IF((ValuesFromComPort!H381)&lt;&gt;"",((((ValuesFromComPort!H381)-(Calculated!$F$2))/1.28)/3.2),"")</f>
        <v/>
      </c>
      <c r="G381" t="str">
        <f>IF((ValuesFromComPort!I381)&lt;&gt;"",((((ValuesFromComPort!I381)-$G$2)*0.015625)/0.3),"")</f>
        <v/>
      </c>
      <c r="H381" t="str">
        <f>IF((ValuesFromComPort!J381)&lt;&gt;"",((((ValuesFromComPort!J381)-(Calculated!$H$2))/1.28)*3.2),"")</f>
        <v/>
      </c>
      <c r="I381" t="str">
        <f>IF((ValuesFromComPort!K381)&lt;&gt;"",((((ValuesFromComPort!K381)-(Calculated!$I$2))/1.28)/64),"")</f>
        <v/>
      </c>
      <c r="J381" t="str">
        <f>IF((ValuesFromComPort!M381)&lt;&gt;"",((((ValuesFromComPort!M381)-(Calculated!$J$2))/1.28)/800),"")</f>
        <v/>
      </c>
      <c r="K381" t="str">
        <f>IF((ValuesFromComPort!N381)&lt;&gt;"",(((ValuesFromComPort!N381)-(Calculated!$K$2))/1.28/3200),"")</f>
        <v/>
      </c>
      <c r="L381" t="str">
        <f>IF((ValuesFromComPort!O381)&lt;&gt;"",((((ValuesFromComPort!O381)-(Calculated!$L$2))/1.28)/3.2),"")</f>
        <v/>
      </c>
      <c r="M381" t="str">
        <f>IF((ValuesFromComPort!P381)&lt;&gt;"",((((ValuesFromComPort!P381)-(Calculated!$M$2))/1.28)/16),"")</f>
        <v/>
      </c>
      <c r="N381" t="str">
        <f>IF((ValuesFromComPort!Q381)&lt;&gt;"",((((ValuesFromComPort!Q381)-(Calculated!$N$2))/1.28)/160),"")</f>
        <v/>
      </c>
      <c r="O381" t="str">
        <f>IF((ValuesFromComPort!AA381)&lt;&gt;"",(ValuesFromComPort!AA381),"")</f>
        <v/>
      </c>
      <c r="P381" t="str">
        <f>IF((ValuesFromComPort!AB381)&lt;&gt;"",((_xlfn.BITAND((ValuesFromComPort!AB381),1))*(ValuesFromComPort!AA381)*1)+100*(_xlfn.BITAND((ValuesFromComPort!AB381),1)),"")</f>
        <v/>
      </c>
      <c r="Q381" t="str">
        <f>IF((ValuesFromComPort!AB381)&lt;&gt;"",((_xlfn.BITAND((ValuesFromComPort!AB381),2))/2)*50,"")</f>
        <v/>
      </c>
      <c r="R381" t="str">
        <f>IF((ValuesFromComPort!AB381)&lt;&gt;"",((_xlfn.BITAND((ValuesFromComPort!AB381),4))/4)*60,"")</f>
        <v/>
      </c>
      <c r="S381" t="str">
        <f>IF((ValuesFromComPort!AB381)&lt;&gt;"",((_xlfn.BITAND((ValuesFromComPort!AB381),32))/32)*70,"")</f>
        <v/>
      </c>
    </row>
    <row r="382" spans="2:19" x14ac:dyDescent="0.25">
      <c r="B382" t="str">
        <f>IF((ValuesFromComPort!B382)&lt;&gt;"",((((ValuesFromComPort!B382)-(Calculated!$B$2))/1.28)/320),"")</f>
        <v/>
      </c>
      <c r="C382" t="str">
        <f>IF((ValuesFromComPort!C382)&lt;&gt;"",((((ValuesFromComPort!C382)-(Calculated!$C$2))/1.28)/320),"")</f>
        <v/>
      </c>
      <c r="D382" t="str">
        <f>IF((ValuesFromComPort!D382)&lt;&gt;"",((((ValuesFromComPort!D382)-(Calculated!$D$2))/1.28)/80),"")</f>
        <v/>
      </c>
      <c r="E382" t="str">
        <f>IF((ValuesFromComPort!F382)&lt;&gt;"",((((ValuesFromComPort!F382)-(Calculated!$E$2))/1.28)/80),"")</f>
        <v/>
      </c>
      <c r="F382" t="str">
        <f>IF((ValuesFromComPort!H382)&lt;&gt;"",((((ValuesFromComPort!H382)-(Calculated!$F$2))/1.28)/3.2),"")</f>
        <v/>
      </c>
      <c r="G382" t="str">
        <f>IF((ValuesFromComPort!I382)&lt;&gt;"",((((ValuesFromComPort!I382)-$G$2)*0.015625)/0.3),"")</f>
        <v/>
      </c>
      <c r="H382" t="str">
        <f>IF((ValuesFromComPort!J382)&lt;&gt;"",((((ValuesFromComPort!J382)-(Calculated!$H$2))/1.28)*3.2),"")</f>
        <v/>
      </c>
      <c r="I382" t="str">
        <f>IF((ValuesFromComPort!K382)&lt;&gt;"",((((ValuesFromComPort!K382)-(Calculated!$I$2))/1.28)/64),"")</f>
        <v/>
      </c>
      <c r="J382" t="str">
        <f>IF((ValuesFromComPort!M382)&lt;&gt;"",((((ValuesFromComPort!M382)-(Calculated!$J$2))/1.28)/800),"")</f>
        <v/>
      </c>
      <c r="K382" t="str">
        <f>IF((ValuesFromComPort!N382)&lt;&gt;"",(((ValuesFromComPort!N382)-(Calculated!$K$2))/1.28/3200),"")</f>
        <v/>
      </c>
      <c r="L382" t="str">
        <f>IF((ValuesFromComPort!O382)&lt;&gt;"",((((ValuesFromComPort!O382)-(Calculated!$L$2))/1.28)/3.2),"")</f>
        <v/>
      </c>
      <c r="M382" t="str">
        <f>IF((ValuesFromComPort!P382)&lt;&gt;"",((((ValuesFromComPort!P382)-(Calculated!$M$2))/1.28)/16),"")</f>
        <v/>
      </c>
      <c r="N382" t="str">
        <f>IF((ValuesFromComPort!Q382)&lt;&gt;"",((((ValuesFromComPort!Q382)-(Calculated!$N$2))/1.28)/160),"")</f>
        <v/>
      </c>
      <c r="O382" t="str">
        <f>IF((ValuesFromComPort!AA382)&lt;&gt;"",(ValuesFromComPort!AA382),"")</f>
        <v/>
      </c>
      <c r="P382" t="str">
        <f>IF((ValuesFromComPort!AB382)&lt;&gt;"",((_xlfn.BITAND((ValuesFromComPort!AB382),1))*(ValuesFromComPort!AA382)*1)+100*(_xlfn.BITAND((ValuesFromComPort!AB382),1)),"")</f>
        <v/>
      </c>
      <c r="Q382" t="str">
        <f>IF((ValuesFromComPort!AB382)&lt;&gt;"",((_xlfn.BITAND((ValuesFromComPort!AB382),2))/2)*50,"")</f>
        <v/>
      </c>
      <c r="R382" t="str">
        <f>IF((ValuesFromComPort!AB382)&lt;&gt;"",((_xlfn.BITAND((ValuesFromComPort!AB382),4))/4)*60,"")</f>
        <v/>
      </c>
      <c r="S382" t="str">
        <f>IF((ValuesFromComPort!AB382)&lt;&gt;"",((_xlfn.BITAND((ValuesFromComPort!AB382),32))/32)*70,"")</f>
        <v/>
      </c>
    </row>
    <row r="383" spans="2:19" x14ac:dyDescent="0.25">
      <c r="B383" t="str">
        <f>IF((ValuesFromComPort!B383)&lt;&gt;"",((((ValuesFromComPort!B383)-(Calculated!$B$2))/1.28)/320),"")</f>
        <v/>
      </c>
      <c r="C383" t="str">
        <f>IF((ValuesFromComPort!C383)&lt;&gt;"",((((ValuesFromComPort!C383)-(Calculated!$C$2))/1.28)/320),"")</f>
        <v/>
      </c>
      <c r="D383" t="str">
        <f>IF((ValuesFromComPort!D383)&lt;&gt;"",((((ValuesFromComPort!D383)-(Calculated!$D$2))/1.28)/80),"")</f>
        <v/>
      </c>
      <c r="E383" t="str">
        <f>IF((ValuesFromComPort!F383)&lt;&gt;"",((((ValuesFromComPort!F383)-(Calculated!$E$2))/1.28)/80),"")</f>
        <v/>
      </c>
      <c r="F383" t="str">
        <f>IF((ValuesFromComPort!H383)&lt;&gt;"",((((ValuesFromComPort!H383)-(Calculated!$F$2))/1.28)/3.2),"")</f>
        <v/>
      </c>
      <c r="G383" t="str">
        <f>IF((ValuesFromComPort!I383)&lt;&gt;"",((((ValuesFromComPort!I383)-$G$2)*0.015625)/0.3),"")</f>
        <v/>
      </c>
      <c r="H383" t="str">
        <f>IF((ValuesFromComPort!J383)&lt;&gt;"",((((ValuesFromComPort!J383)-(Calculated!$H$2))/1.28)*3.2),"")</f>
        <v/>
      </c>
      <c r="I383" t="str">
        <f>IF((ValuesFromComPort!K383)&lt;&gt;"",((((ValuesFromComPort!K383)-(Calculated!$I$2))/1.28)/64),"")</f>
        <v/>
      </c>
      <c r="J383" t="str">
        <f>IF((ValuesFromComPort!M383)&lt;&gt;"",((((ValuesFromComPort!M383)-(Calculated!$J$2))/1.28)/800),"")</f>
        <v/>
      </c>
      <c r="K383" t="str">
        <f>IF((ValuesFromComPort!N383)&lt;&gt;"",(((ValuesFromComPort!N383)-(Calculated!$K$2))/1.28/3200),"")</f>
        <v/>
      </c>
      <c r="L383" t="str">
        <f>IF((ValuesFromComPort!O383)&lt;&gt;"",((((ValuesFromComPort!O383)-(Calculated!$L$2))/1.28)/3.2),"")</f>
        <v/>
      </c>
      <c r="M383" t="str">
        <f>IF((ValuesFromComPort!P383)&lt;&gt;"",((((ValuesFromComPort!P383)-(Calculated!$M$2))/1.28)/16),"")</f>
        <v/>
      </c>
      <c r="N383" t="str">
        <f>IF((ValuesFromComPort!Q383)&lt;&gt;"",((((ValuesFromComPort!Q383)-(Calculated!$N$2))/1.28)/160),"")</f>
        <v/>
      </c>
      <c r="O383" t="str">
        <f>IF((ValuesFromComPort!AA383)&lt;&gt;"",(ValuesFromComPort!AA383),"")</f>
        <v/>
      </c>
      <c r="P383" t="str">
        <f>IF((ValuesFromComPort!AB383)&lt;&gt;"",((_xlfn.BITAND((ValuesFromComPort!AB383),1))*(ValuesFromComPort!AA383)*1)+100*(_xlfn.BITAND((ValuesFromComPort!AB383),1)),"")</f>
        <v/>
      </c>
      <c r="Q383" t="str">
        <f>IF((ValuesFromComPort!AB383)&lt;&gt;"",((_xlfn.BITAND((ValuesFromComPort!AB383),2))/2)*50,"")</f>
        <v/>
      </c>
      <c r="R383" t="str">
        <f>IF((ValuesFromComPort!AB383)&lt;&gt;"",((_xlfn.BITAND((ValuesFromComPort!AB383),4))/4)*60,"")</f>
        <v/>
      </c>
      <c r="S383" t="str">
        <f>IF((ValuesFromComPort!AB383)&lt;&gt;"",((_xlfn.BITAND((ValuesFromComPort!AB383),32))/32)*70,"")</f>
        <v/>
      </c>
    </row>
    <row r="384" spans="2:19" x14ac:dyDescent="0.25">
      <c r="B384" t="str">
        <f>IF((ValuesFromComPort!B384)&lt;&gt;"",((((ValuesFromComPort!B384)-(Calculated!$B$2))/1.28)/320),"")</f>
        <v/>
      </c>
      <c r="C384" t="str">
        <f>IF((ValuesFromComPort!C384)&lt;&gt;"",((((ValuesFromComPort!C384)-(Calculated!$C$2))/1.28)/320),"")</f>
        <v/>
      </c>
      <c r="D384" t="str">
        <f>IF((ValuesFromComPort!D384)&lt;&gt;"",((((ValuesFromComPort!D384)-(Calculated!$D$2))/1.28)/80),"")</f>
        <v/>
      </c>
      <c r="E384" t="str">
        <f>IF((ValuesFromComPort!F384)&lt;&gt;"",((((ValuesFromComPort!F384)-(Calculated!$E$2))/1.28)/80),"")</f>
        <v/>
      </c>
      <c r="F384" t="str">
        <f>IF((ValuesFromComPort!H384)&lt;&gt;"",((((ValuesFromComPort!H384)-(Calculated!$F$2))/1.28)/3.2),"")</f>
        <v/>
      </c>
      <c r="G384" t="str">
        <f>IF((ValuesFromComPort!I384)&lt;&gt;"",((((ValuesFromComPort!I384)-$G$2)*0.015625)/0.3),"")</f>
        <v/>
      </c>
      <c r="H384" t="str">
        <f>IF((ValuesFromComPort!J384)&lt;&gt;"",((((ValuesFromComPort!J384)-(Calculated!$H$2))/1.28)*3.2),"")</f>
        <v/>
      </c>
      <c r="I384" t="str">
        <f>IF((ValuesFromComPort!K384)&lt;&gt;"",((((ValuesFromComPort!K384)-(Calculated!$I$2))/1.28)/64),"")</f>
        <v/>
      </c>
      <c r="J384" t="str">
        <f>IF((ValuesFromComPort!M384)&lt;&gt;"",((((ValuesFromComPort!M384)-(Calculated!$J$2))/1.28)/800),"")</f>
        <v/>
      </c>
      <c r="K384" t="str">
        <f>IF((ValuesFromComPort!N384)&lt;&gt;"",(((ValuesFromComPort!N384)-(Calculated!$K$2))/1.28/3200),"")</f>
        <v/>
      </c>
      <c r="L384" t="str">
        <f>IF((ValuesFromComPort!O384)&lt;&gt;"",((((ValuesFromComPort!O384)-(Calculated!$L$2))/1.28)/3.2),"")</f>
        <v/>
      </c>
      <c r="M384" t="str">
        <f>IF((ValuesFromComPort!P384)&lt;&gt;"",((((ValuesFromComPort!P384)-(Calculated!$M$2))/1.28)/16),"")</f>
        <v/>
      </c>
      <c r="N384" t="str">
        <f>IF((ValuesFromComPort!Q384)&lt;&gt;"",((((ValuesFromComPort!Q384)-(Calculated!$N$2))/1.28)/160),"")</f>
        <v/>
      </c>
      <c r="O384" t="str">
        <f>IF((ValuesFromComPort!AA384)&lt;&gt;"",(ValuesFromComPort!AA384),"")</f>
        <v/>
      </c>
      <c r="P384" t="str">
        <f>IF((ValuesFromComPort!AB384)&lt;&gt;"",((_xlfn.BITAND((ValuesFromComPort!AB384),1))*(ValuesFromComPort!AA384)*1)+100*(_xlfn.BITAND((ValuesFromComPort!AB384),1)),"")</f>
        <v/>
      </c>
      <c r="Q384" t="str">
        <f>IF((ValuesFromComPort!AB384)&lt;&gt;"",((_xlfn.BITAND((ValuesFromComPort!AB384),2))/2)*50,"")</f>
        <v/>
      </c>
      <c r="R384" t="str">
        <f>IF((ValuesFromComPort!AB384)&lt;&gt;"",((_xlfn.BITAND((ValuesFromComPort!AB384),4))/4)*60,"")</f>
        <v/>
      </c>
      <c r="S384" t="str">
        <f>IF((ValuesFromComPort!AB384)&lt;&gt;"",((_xlfn.BITAND((ValuesFromComPort!AB384),32))/32)*70,"")</f>
        <v/>
      </c>
    </row>
    <row r="385" spans="2:19" x14ac:dyDescent="0.25">
      <c r="B385" t="str">
        <f>IF((ValuesFromComPort!B385)&lt;&gt;"",((((ValuesFromComPort!B385)-(Calculated!$B$2))/1.28)/320),"")</f>
        <v/>
      </c>
      <c r="C385" t="str">
        <f>IF((ValuesFromComPort!C385)&lt;&gt;"",((((ValuesFromComPort!C385)-(Calculated!$C$2))/1.28)/320),"")</f>
        <v/>
      </c>
      <c r="D385" t="str">
        <f>IF((ValuesFromComPort!D385)&lt;&gt;"",((((ValuesFromComPort!D385)-(Calculated!$D$2))/1.28)/80),"")</f>
        <v/>
      </c>
      <c r="E385" t="str">
        <f>IF((ValuesFromComPort!F385)&lt;&gt;"",((((ValuesFromComPort!F385)-(Calculated!$E$2))/1.28)/80),"")</f>
        <v/>
      </c>
      <c r="F385" t="str">
        <f>IF((ValuesFromComPort!H385)&lt;&gt;"",((((ValuesFromComPort!H385)-(Calculated!$F$2))/1.28)/3.2),"")</f>
        <v/>
      </c>
      <c r="G385" t="str">
        <f>IF((ValuesFromComPort!I385)&lt;&gt;"",((((ValuesFromComPort!I385)-$G$2)*0.015625)/0.3),"")</f>
        <v/>
      </c>
      <c r="H385" t="str">
        <f>IF((ValuesFromComPort!J385)&lt;&gt;"",((((ValuesFromComPort!J385)-(Calculated!$H$2))/1.28)*3.2),"")</f>
        <v/>
      </c>
      <c r="I385" t="str">
        <f>IF((ValuesFromComPort!K385)&lt;&gt;"",((((ValuesFromComPort!K385)-(Calculated!$I$2))/1.28)/64),"")</f>
        <v/>
      </c>
      <c r="J385" t="str">
        <f>IF((ValuesFromComPort!M385)&lt;&gt;"",((((ValuesFromComPort!M385)-(Calculated!$J$2))/1.28)/800),"")</f>
        <v/>
      </c>
      <c r="K385" t="str">
        <f>IF((ValuesFromComPort!N385)&lt;&gt;"",(((ValuesFromComPort!N385)-(Calculated!$K$2))/1.28/3200),"")</f>
        <v/>
      </c>
      <c r="L385" t="str">
        <f>IF((ValuesFromComPort!O385)&lt;&gt;"",((((ValuesFromComPort!O385)-(Calculated!$L$2))/1.28)/3.2),"")</f>
        <v/>
      </c>
      <c r="M385" t="str">
        <f>IF((ValuesFromComPort!P385)&lt;&gt;"",((((ValuesFromComPort!P385)-(Calculated!$M$2))/1.28)/16),"")</f>
        <v/>
      </c>
      <c r="N385" t="str">
        <f>IF((ValuesFromComPort!Q385)&lt;&gt;"",((((ValuesFromComPort!Q385)-(Calculated!$N$2))/1.28)/160),"")</f>
        <v/>
      </c>
      <c r="O385" t="str">
        <f>IF((ValuesFromComPort!AA385)&lt;&gt;"",(ValuesFromComPort!AA385),"")</f>
        <v/>
      </c>
      <c r="P385" t="str">
        <f>IF((ValuesFromComPort!AB385)&lt;&gt;"",((_xlfn.BITAND((ValuesFromComPort!AB385),1))*(ValuesFromComPort!AA385)*1)+100*(_xlfn.BITAND((ValuesFromComPort!AB385),1)),"")</f>
        <v/>
      </c>
      <c r="Q385" t="str">
        <f>IF((ValuesFromComPort!AB385)&lt;&gt;"",((_xlfn.BITAND((ValuesFromComPort!AB385),2))/2)*50,"")</f>
        <v/>
      </c>
      <c r="R385" t="str">
        <f>IF((ValuesFromComPort!AB385)&lt;&gt;"",((_xlfn.BITAND((ValuesFromComPort!AB385),4))/4)*60,"")</f>
        <v/>
      </c>
      <c r="S385" t="str">
        <f>IF((ValuesFromComPort!AB385)&lt;&gt;"",((_xlfn.BITAND((ValuesFromComPort!AB385),32))/32)*70,"")</f>
        <v/>
      </c>
    </row>
    <row r="386" spans="2:19" x14ac:dyDescent="0.25">
      <c r="B386" t="str">
        <f>IF((ValuesFromComPort!B386)&lt;&gt;"",((((ValuesFromComPort!B386)-(Calculated!$B$2))/1.28)/320),"")</f>
        <v/>
      </c>
      <c r="C386" t="str">
        <f>IF((ValuesFromComPort!C386)&lt;&gt;"",((((ValuesFromComPort!C386)-(Calculated!$C$2))/1.28)/320),"")</f>
        <v/>
      </c>
      <c r="D386" t="str">
        <f>IF((ValuesFromComPort!D386)&lt;&gt;"",((((ValuesFromComPort!D386)-(Calculated!$D$2))/1.28)/80),"")</f>
        <v/>
      </c>
      <c r="E386" t="str">
        <f>IF((ValuesFromComPort!F386)&lt;&gt;"",((((ValuesFromComPort!F386)-(Calculated!$E$2))/1.28)/80),"")</f>
        <v/>
      </c>
      <c r="F386" t="str">
        <f>IF((ValuesFromComPort!H386)&lt;&gt;"",((((ValuesFromComPort!H386)-(Calculated!$F$2))/1.28)/3.2),"")</f>
        <v/>
      </c>
      <c r="G386" t="str">
        <f>IF((ValuesFromComPort!I386)&lt;&gt;"",((((ValuesFromComPort!I386)-$G$2)*0.015625)/0.3),"")</f>
        <v/>
      </c>
      <c r="H386" t="str">
        <f>IF((ValuesFromComPort!J386)&lt;&gt;"",((((ValuesFromComPort!J386)-(Calculated!$H$2))/1.28)*3.2),"")</f>
        <v/>
      </c>
      <c r="I386" t="str">
        <f>IF((ValuesFromComPort!K386)&lt;&gt;"",((((ValuesFromComPort!K386)-(Calculated!$I$2))/1.28)/64),"")</f>
        <v/>
      </c>
      <c r="J386" t="str">
        <f>IF((ValuesFromComPort!M386)&lt;&gt;"",((((ValuesFromComPort!M386)-(Calculated!$J$2))/1.28)/800),"")</f>
        <v/>
      </c>
      <c r="K386" t="str">
        <f>IF((ValuesFromComPort!N386)&lt;&gt;"",(((ValuesFromComPort!N386)-(Calculated!$K$2))/1.28/3200),"")</f>
        <v/>
      </c>
      <c r="L386" t="str">
        <f>IF((ValuesFromComPort!O386)&lt;&gt;"",((((ValuesFromComPort!O386)-(Calculated!$L$2))/1.28)/3.2),"")</f>
        <v/>
      </c>
      <c r="M386" t="str">
        <f>IF((ValuesFromComPort!P386)&lt;&gt;"",((((ValuesFromComPort!P386)-(Calculated!$M$2))/1.28)/16),"")</f>
        <v/>
      </c>
      <c r="N386" t="str">
        <f>IF((ValuesFromComPort!Q386)&lt;&gt;"",((((ValuesFromComPort!Q386)-(Calculated!$N$2))/1.28)/160),"")</f>
        <v/>
      </c>
      <c r="O386" t="str">
        <f>IF((ValuesFromComPort!AA386)&lt;&gt;"",(ValuesFromComPort!AA386),"")</f>
        <v/>
      </c>
      <c r="P386" t="str">
        <f>IF((ValuesFromComPort!AB386)&lt;&gt;"",((_xlfn.BITAND((ValuesFromComPort!AB386),1))*(ValuesFromComPort!AA386)*1)+100*(_xlfn.BITAND((ValuesFromComPort!AB386),1)),"")</f>
        <v/>
      </c>
      <c r="Q386" t="str">
        <f>IF((ValuesFromComPort!AB386)&lt;&gt;"",((_xlfn.BITAND((ValuesFromComPort!AB386),2))/2)*50,"")</f>
        <v/>
      </c>
      <c r="R386" t="str">
        <f>IF((ValuesFromComPort!AB386)&lt;&gt;"",((_xlfn.BITAND((ValuesFromComPort!AB386),4))/4)*60,"")</f>
        <v/>
      </c>
      <c r="S386" t="str">
        <f>IF((ValuesFromComPort!AB386)&lt;&gt;"",((_xlfn.BITAND((ValuesFromComPort!AB386),32))/32)*70,"")</f>
        <v/>
      </c>
    </row>
    <row r="387" spans="2:19" x14ac:dyDescent="0.25">
      <c r="B387" t="str">
        <f>IF((ValuesFromComPort!B387)&lt;&gt;"",((((ValuesFromComPort!B387)-(Calculated!$B$2))/1.28)/320),"")</f>
        <v/>
      </c>
      <c r="C387" t="str">
        <f>IF((ValuesFromComPort!C387)&lt;&gt;"",((((ValuesFromComPort!C387)-(Calculated!$C$2))/1.28)/320),"")</f>
        <v/>
      </c>
      <c r="D387" t="str">
        <f>IF((ValuesFromComPort!D387)&lt;&gt;"",((((ValuesFromComPort!D387)-(Calculated!$D$2))/1.28)/80),"")</f>
        <v/>
      </c>
      <c r="E387" t="str">
        <f>IF((ValuesFromComPort!F387)&lt;&gt;"",((((ValuesFromComPort!F387)-(Calculated!$E$2))/1.28)/80),"")</f>
        <v/>
      </c>
      <c r="F387" t="str">
        <f>IF((ValuesFromComPort!H387)&lt;&gt;"",((((ValuesFromComPort!H387)-(Calculated!$F$2))/1.28)/3.2),"")</f>
        <v/>
      </c>
      <c r="G387" t="str">
        <f>IF((ValuesFromComPort!I387)&lt;&gt;"",((((ValuesFromComPort!I387)-$G$2)*0.015625)/0.3),"")</f>
        <v/>
      </c>
      <c r="H387" t="str">
        <f>IF((ValuesFromComPort!J387)&lt;&gt;"",((((ValuesFromComPort!J387)-(Calculated!$H$2))/1.28)*3.2),"")</f>
        <v/>
      </c>
      <c r="I387" t="str">
        <f>IF((ValuesFromComPort!K387)&lt;&gt;"",((((ValuesFromComPort!K387)-(Calculated!$I$2))/1.28)/64),"")</f>
        <v/>
      </c>
      <c r="J387" t="str">
        <f>IF((ValuesFromComPort!M387)&lt;&gt;"",((((ValuesFromComPort!M387)-(Calculated!$J$2))/1.28)/800),"")</f>
        <v/>
      </c>
      <c r="K387" t="str">
        <f>IF((ValuesFromComPort!N387)&lt;&gt;"",(((ValuesFromComPort!N387)-(Calculated!$K$2))/1.28/3200),"")</f>
        <v/>
      </c>
      <c r="L387" t="str">
        <f>IF((ValuesFromComPort!O387)&lt;&gt;"",((((ValuesFromComPort!O387)-(Calculated!$L$2))/1.28)/3.2),"")</f>
        <v/>
      </c>
      <c r="M387" t="str">
        <f>IF((ValuesFromComPort!P387)&lt;&gt;"",((((ValuesFromComPort!P387)-(Calculated!$M$2))/1.28)/16),"")</f>
        <v/>
      </c>
      <c r="N387" t="str">
        <f>IF((ValuesFromComPort!Q387)&lt;&gt;"",((((ValuesFromComPort!Q387)-(Calculated!$N$2))/1.28)/160),"")</f>
        <v/>
      </c>
      <c r="O387" t="str">
        <f>IF((ValuesFromComPort!AA387)&lt;&gt;"",(ValuesFromComPort!AA387),"")</f>
        <v/>
      </c>
      <c r="P387" t="str">
        <f>IF((ValuesFromComPort!AB387)&lt;&gt;"",((_xlfn.BITAND((ValuesFromComPort!AB387),1))*(ValuesFromComPort!AA387)*1)+100*(_xlfn.BITAND((ValuesFromComPort!AB387),1)),"")</f>
        <v/>
      </c>
      <c r="Q387" t="str">
        <f>IF((ValuesFromComPort!AB387)&lt;&gt;"",((_xlfn.BITAND((ValuesFromComPort!AB387),2))/2)*50,"")</f>
        <v/>
      </c>
      <c r="R387" t="str">
        <f>IF((ValuesFromComPort!AB387)&lt;&gt;"",((_xlfn.BITAND((ValuesFromComPort!AB387),4))/4)*60,"")</f>
        <v/>
      </c>
      <c r="S387" t="str">
        <f>IF((ValuesFromComPort!AB387)&lt;&gt;"",((_xlfn.BITAND((ValuesFromComPort!AB387),32))/32)*70,"")</f>
        <v/>
      </c>
    </row>
    <row r="388" spans="2:19" x14ac:dyDescent="0.25">
      <c r="B388" t="str">
        <f>IF((ValuesFromComPort!B388)&lt;&gt;"",((((ValuesFromComPort!B388)-(Calculated!$B$2))/1.28)/320),"")</f>
        <v/>
      </c>
      <c r="C388" t="str">
        <f>IF((ValuesFromComPort!C388)&lt;&gt;"",((((ValuesFromComPort!C388)-(Calculated!$C$2))/1.28)/320),"")</f>
        <v/>
      </c>
      <c r="D388" t="str">
        <f>IF((ValuesFromComPort!D388)&lt;&gt;"",((((ValuesFromComPort!D388)-(Calculated!$D$2))/1.28)/80),"")</f>
        <v/>
      </c>
      <c r="E388" t="str">
        <f>IF((ValuesFromComPort!F388)&lt;&gt;"",((((ValuesFromComPort!F388)-(Calculated!$E$2))/1.28)/80),"")</f>
        <v/>
      </c>
      <c r="F388" t="str">
        <f>IF((ValuesFromComPort!H388)&lt;&gt;"",((((ValuesFromComPort!H388)-(Calculated!$F$2))/1.28)/3.2),"")</f>
        <v/>
      </c>
      <c r="G388" t="str">
        <f>IF((ValuesFromComPort!I388)&lt;&gt;"",((((ValuesFromComPort!I388)-$G$2)*0.015625)/0.3),"")</f>
        <v/>
      </c>
      <c r="H388" t="str">
        <f>IF((ValuesFromComPort!J388)&lt;&gt;"",((((ValuesFromComPort!J388)-(Calculated!$H$2))/1.28)*3.2),"")</f>
        <v/>
      </c>
      <c r="I388" t="str">
        <f>IF((ValuesFromComPort!K388)&lt;&gt;"",((((ValuesFromComPort!K388)-(Calculated!$I$2))/1.28)/64),"")</f>
        <v/>
      </c>
      <c r="J388" t="str">
        <f>IF((ValuesFromComPort!M388)&lt;&gt;"",((((ValuesFromComPort!M388)-(Calculated!$J$2))/1.28)/800),"")</f>
        <v/>
      </c>
      <c r="K388" t="str">
        <f>IF((ValuesFromComPort!N388)&lt;&gt;"",(((ValuesFromComPort!N388)-(Calculated!$K$2))/1.28/3200),"")</f>
        <v/>
      </c>
      <c r="L388" t="str">
        <f>IF((ValuesFromComPort!O388)&lt;&gt;"",((((ValuesFromComPort!O388)-(Calculated!$L$2))/1.28)/3.2),"")</f>
        <v/>
      </c>
      <c r="M388" t="str">
        <f>IF((ValuesFromComPort!P388)&lt;&gt;"",((((ValuesFromComPort!P388)-(Calculated!$M$2))/1.28)/16),"")</f>
        <v/>
      </c>
      <c r="N388" t="str">
        <f>IF((ValuesFromComPort!Q388)&lt;&gt;"",((((ValuesFromComPort!Q388)-(Calculated!$N$2))/1.28)/160),"")</f>
        <v/>
      </c>
      <c r="O388" t="str">
        <f>IF((ValuesFromComPort!AA388)&lt;&gt;"",(ValuesFromComPort!AA388),"")</f>
        <v/>
      </c>
      <c r="P388" t="str">
        <f>IF((ValuesFromComPort!AB388)&lt;&gt;"",((_xlfn.BITAND((ValuesFromComPort!AB388),1))*(ValuesFromComPort!AA388)*1)+100*(_xlfn.BITAND((ValuesFromComPort!AB388),1)),"")</f>
        <v/>
      </c>
      <c r="Q388" t="str">
        <f>IF((ValuesFromComPort!AB388)&lt;&gt;"",((_xlfn.BITAND((ValuesFromComPort!AB388),2))/2)*50,"")</f>
        <v/>
      </c>
      <c r="R388" t="str">
        <f>IF((ValuesFromComPort!AB388)&lt;&gt;"",((_xlfn.BITAND((ValuesFromComPort!AB388),4))/4)*60,"")</f>
        <v/>
      </c>
      <c r="S388" t="str">
        <f>IF((ValuesFromComPort!AB388)&lt;&gt;"",((_xlfn.BITAND((ValuesFromComPort!AB388),32))/32)*70,"")</f>
        <v/>
      </c>
    </row>
    <row r="389" spans="2:19" x14ac:dyDescent="0.25">
      <c r="B389" t="str">
        <f>IF((ValuesFromComPort!B389)&lt;&gt;"",((((ValuesFromComPort!B389)-(Calculated!$B$2))/1.28)/320),"")</f>
        <v/>
      </c>
      <c r="C389" t="str">
        <f>IF((ValuesFromComPort!C389)&lt;&gt;"",((((ValuesFromComPort!C389)-(Calculated!$C$2))/1.28)/320),"")</f>
        <v/>
      </c>
      <c r="D389" t="str">
        <f>IF((ValuesFromComPort!D389)&lt;&gt;"",((((ValuesFromComPort!D389)-(Calculated!$D$2))/1.28)/80),"")</f>
        <v/>
      </c>
      <c r="E389" t="str">
        <f>IF((ValuesFromComPort!F389)&lt;&gt;"",((((ValuesFromComPort!F389)-(Calculated!$E$2))/1.28)/80),"")</f>
        <v/>
      </c>
      <c r="F389" t="str">
        <f>IF((ValuesFromComPort!H389)&lt;&gt;"",((((ValuesFromComPort!H389)-(Calculated!$F$2))/1.28)/3.2),"")</f>
        <v/>
      </c>
      <c r="G389" t="str">
        <f>IF((ValuesFromComPort!I389)&lt;&gt;"",((((ValuesFromComPort!I389)-$G$2)*0.015625)/0.3),"")</f>
        <v/>
      </c>
      <c r="H389" t="str">
        <f>IF((ValuesFromComPort!J389)&lt;&gt;"",((((ValuesFromComPort!J389)-(Calculated!$H$2))/1.28)*3.2),"")</f>
        <v/>
      </c>
      <c r="I389" t="str">
        <f>IF((ValuesFromComPort!K389)&lt;&gt;"",((((ValuesFromComPort!K389)-(Calculated!$I$2))/1.28)/64),"")</f>
        <v/>
      </c>
      <c r="J389" t="str">
        <f>IF((ValuesFromComPort!M389)&lt;&gt;"",((((ValuesFromComPort!M389)-(Calculated!$J$2))/1.28)/800),"")</f>
        <v/>
      </c>
      <c r="K389" t="str">
        <f>IF((ValuesFromComPort!N389)&lt;&gt;"",(((ValuesFromComPort!N389)-(Calculated!$K$2))/1.28/3200),"")</f>
        <v/>
      </c>
      <c r="L389" t="str">
        <f>IF((ValuesFromComPort!O389)&lt;&gt;"",((((ValuesFromComPort!O389)-(Calculated!$L$2))/1.28)/3.2),"")</f>
        <v/>
      </c>
      <c r="M389" t="str">
        <f>IF((ValuesFromComPort!P389)&lt;&gt;"",((((ValuesFromComPort!P389)-(Calculated!$M$2))/1.28)/16),"")</f>
        <v/>
      </c>
      <c r="N389" t="str">
        <f>IF((ValuesFromComPort!Q389)&lt;&gt;"",((((ValuesFromComPort!Q389)-(Calculated!$N$2))/1.28)/160),"")</f>
        <v/>
      </c>
      <c r="O389" t="str">
        <f>IF((ValuesFromComPort!AA389)&lt;&gt;"",(ValuesFromComPort!AA389),"")</f>
        <v/>
      </c>
      <c r="P389" t="str">
        <f>IF((ValuesFromComPort!AB389)&lt;&gt;"",((_xlfn.BITAND((ValuesFromComPort!AB389),1))*(ValuesFromComPort!AA389)*1)+100*(_xlfn.BITAND((ValuesFromComPort!AB389),1)),"")</f>
        <v/>
      </c>
      <c r="Q389" t="str">
        <f>IF((ValuesFromComPort!AB389)&lt;&gt;"",((_xlfn.BITAND((ValuesFromComPort!AB389),2))/2)*50,"")</f>
        <v/>
      </c>
      <c r="R389" t="str">
        <f>IF((ValuesFromComPort!AB389)&lt;&gt;"",((_xlfn.BITAND((ValuesFromComPort!AB389),4))/4)*60,"")</f>
        <v/>
      </c>
      <c r="S389" t="str">
        <f>IF((ValuesFromComPort!AB389)&lt;&gt;"",((_xlfn.BITAND((ValuesFromComPort!AB389),32))/32)*70,"")</f>
        <v/>
      </c>
    </row>
    <row r="390" spans="2:19" x14ac:dyDescent="0.25">
      <c r="B390" t="str">
        <f>IF((ValuesFromComPort!B390)&lt;&gt;"",((((ValuesFromComPort!B390)-(Calculated!$B$2))/1.28)/320),"")</f>
        <v/>
      </c>
      <c r="C390" t="str">
        <f>IF((ValuesFromComPort!C390)&lt;&gt;"",((((ValuesFromComPort!C390)-(Calculated!$C$2))/1.28)/320),"")</f>
        <v/>
      </c>
      <c r="D390" t="str">
        <f>IF((ValuesFromComPort!D390)&lt;&gt;"",((((ValuesFromComPort!D390)-(Calculated!$D$2))/1.28)/80),"")</f>
        <v/>
      </c>
      <c r="E390" t="str">
        <f>IF((ValuesFromComPort!F390)&lt;&gt;"",((((ValuesFromComPort!F390)-(Calculated!$E$2))/1.28)/80),"")</f>
        <v/>
      </c>
      <c r="F390" t="str">
        <f>IF((ValuesFromComPort!H390)&lt;&gt;"",((((ValuesFromComPort!H390)-(Calculated!$F$2))/1.28)/3.2),"")</f>
        <v/>
      </c>
      <c r="G390" t="str">
        <f>IF((ValuesFromComPort!I390)&lt;&gt;"",((((ValuesFromComPort!I390)-$G$2)*0.015625)/0.3),"")</f>
        <v/>
      </c>
      <c r="H390" t="str">
        <f>IF((ValuesFromComPort!J390)&lt;&gt;"",((((ValuesFromComPort!J390)-(Calculated!$H$2))/1.28)*3.2),"")</f>
        <v/>
      </c>
      <c r="I390" t="str">
        <f>IF((ValuesFromComPort!K390)&lt;&gt;"",((((ValuesFromComPort!K390)-(Calculated!$I$2))/1.28)/64),"")</f>
        <v/>
      </c>
      <c r="J390" t="str">
        <f>IF((ValuesFromComPort!M390)&lt;&gt;"",((((ValuesFromComPort!M390)-(Calculated!$J$2))/1.28)/800),"")</f>
        <v/>
      </c>
      <c r="K390" t="str">
        <f>IF((ValuesFromComPort!N390)&lt;&gt;"",(((ValuesFromComPort!N390)-(Calculated!$K$2))/1.28/3200),"")</f>
        <v/>
      </c>
      <c r="L390" t="str">
        <f>IF((ValuesFromComPort!O390)&lt;&gt;"",((((ValuesFromComPort!O390)-(Calculated!$L$2))/1.28)/3.2),"")</f>
        <v/>
      </c>
      <c r="M390" t="str">
        <f>IF((ValuesFromComPort!P390)&lt;&gt;"",((((ValuesFromComPort!P390)-(Calculated!$M$2))/1.28)/16),"")</f>
        <v/>
      </c>
      <c r="N390" t="str">
        <f>IF((ValuesFromComPort!Q390)&lt;&gt;"",((((ValuesFromComPort!Q390)-(Calculated!$N$2))/1.28)/160),"")</f>
        <v/>
      </c>
      <c r="O390" t="str">
        <f>IF((ValuesFromComPort!AA390)&lt;&gt;"",(ValuesFromComPort!AA390),"")</f>
        <v/>
      </c>
      <c r="P390" t="str">
        <f>IF((ValuesFromComPort!AB390)&lt;&gt;"",((_xlfn.BITAND((ValuesFromComPort!AB390),1))*(ValuesFromComPort!AA390)*1)+100*(_xlfn.BITAND((ValuesFromComPort!AB390),1)),"")</f>
        <v/>
      </c>
      <c r="Q390" t="str">
        <f>IF((ValuesFromComPort!AB390)&lt;&gt;"",((_xlfn.BITAND((ValuesFromComPort!AB390),2))/2)*50,"")</f>
        <v/>
      </c>
      <c r="R390" t="str">
        <f>IF((ValuesFromComPort!AB390)&lt;&gt;"",((_xlfn.BITAND((ValuesFromComPort!AB390),4))/4)*60,"")</f>
        <v/>
      </c>
      <c r="S390" t="str">
        <f>IF((ValuesFromComPort!AB390)&lt;&gt;"",((_xlfn.BITAND((ValuesFromComPort!AB390),32))/32)*70,"")</f>
        <v/>
      </c>
    </row>
    <row r="391" spans="2:19" x14ac:dyDescent="0.25">
      <c r="B391" t="str">
        <f>IF((ValuesFromComPort!B391)&lt;&gt;"",((((ValuesFromComPort!B391)-(Calculated!$B$2))/1.28)/320),"")</f>
        <v/>
      </c>
      <c r="C391" t="str">
        <f>IF((ValuesFromComPort!C391)&lt;&gt;"",((((ValuesFromComPort!C391)-(Calculated!$C$2))/1.28)/320),"")</f>
        <v/>
      </c>
      <c r="D391" t="str">
        <f>IF((ValuesFromComPort!D391)&lt;&gt;"",((((ValuesFromComPort!D391)-(Calculated!$D$2))/1.28)/80),"")</f>
        <v/>
      </c>
      <c r="E391" t="str">
        <f>IF((ValuesFromComPort!F391)&lt;&gt;"",((((ValuesFromComPort!F391)-(Calculated!$E$2))/1.28)/80),"")</f>
        <v/>
      </c>
      <c r="F391" t="str">
        <f>IF((ValuesFromComPort!H391)&lt;&gt;"",((((ValuesFromComPort!H391)-(Calculated!$F$2))/1.28)/3.2),"")</f>
        <v/>
      </c>
      <c r="G391" t="str">
        <f>IF((ValuesFromComPort!I391)&lt;&gt;"",((((ValuesFromComPort!I391)-$G$2)*0.015625)/0.3),"")</f>
        <v/>
      </c>
      <c r="H391" t="str">
        <f>IF((ValuesFromComPort!J391)&lt;&gt;"",((((ValuesFromComPort!J391)-(Calculated!$H$2))/1.28)*3.2),"")</f>
        <v/>
      </c>
      <c r="I391" t="str">
        <f>IF((ValuesFromComPort!K391)&lt;&gt;"",((((ValuesFromComPort!K391)-(Calculated!$I$2))/1.28)/64),"")</f>
        <v/>
      </c>
      <c r="J391" t="str">
        <f>IF((ValuesFromComPort!M391)&lt;&gt;"",((((ValuesFromComPort!M391)-(Calculated!$J$2))/1.28)/800),"")</f>
        <v/>
      </c>
      <c r="K391" t="str">
        <f>IF((ValuesFromComPort!N391)&lt;&gt;"",(((ValuesFromComPort!N391)-(Calculated!$K$2))/1.28/3200),"")</f>
        <v/>
      </c>
      <c r="L391" t="str">
        <f>IF((ValuesFromComPort!O391)&lt;&gt;"",((((ValuesFromComPort!O391)-(Calculated!$L$2))/1.28)/3.2),"")</f>
        <v/>
      </c>
      <c r="M391" t="str">
        <f>IF((ValuesFromComPort!P391)&lt;&gt;"",((((ValuesFromComPort!P391)-(Calculated!$M$2))/1.28)/16),"")</f>
        <v/>
      </c>
      <c r="N391" t="str">
        <f>IF((ValuesFromComPort!Q391)&lt;&gt;"",((((ValuesFromComPort!Q391)-(Calculated!$N$2))/1.28)/160),"")</f>
        <v/>
      </c>
      <c r="O391" t="str">
        <f>IF((ValuesFromComPort!AA391)&lt;&gt;"",(ValuesFromComPort!AA391),"")</f>
        <v/>
      </c>
      <c r="P391" t="str">
        <f>IF((ValuesFromComPort!AB391)&lt;&gt;"",((_xlfn.BITAND((ValuesFromComPort!AB391),1))*(ValuesFromComPort!AA391)*1)+100*(_xlfn.BITAND((ValuesFromComPort!AB391),1)),"")</f>
        <v/>
      </c>
      <c r="Q391" t="str">
        <f>IF((ValuesFromComPort!AB391)&lt;&gt;"",((_xlfn.BITAND((ValuesFromComPort!AB391),2))/2)*50,"")</f>
        <v/>
      </c>
      <c r="R391" t="str">
        <f>IF((ValuesFromComPort!AB391)&lt;&gt;"",((_xlfn.BITAND((ValuesFromComPort!AB391),4))/4)*60,"")</f>
        <v/>
      </c>
      <c r="S391" t="str">
        <f>IF((ValuesFromComPort!AB391)&lt;&gt;"",((_xlfn.BITAND((ValuesFromComPort!AB391),32))/32)*70,"")</f>
        <v/>
      </c>
    </row>
    <row r="392" spans="2:19" x14ac:dyDescent="0.25">
      <c r="B392" t="str">
        <f>IF((ValuesFromComPort!B392)&lt;&gt;"",((((ValuesFromComPort!B392)-(Calculated!$B$2))/1.28)/320),"")</f>
        <v/>
      </c>
      <c r="C392" t="str">
        <f>IF((ValuesFromComPort!C392)&lt;&gt;"",((((ValuesFromComPort!C392)-(Calculated!$C$2))/1.28)/320),"")</f>
        <v/>
      </c>
      <c r="D392" t="str">
        <f>IF((ValuesFromComPort!D392)&lt;&gt;"",((((ValuesFromComPort!D392)-(Calculated!$D$2))/1.28)/80),"")</f>
        <v/>
      </c>
      <c r="E392" t="str">
        <f>IF((ValuesFromComPort!F392)&lt;&gt;"",((((ValuesFromComPort!F392)-(Calculated!$E$2))/1.28)/80),"")</f>
        <v/>
      </c>
      <c r="F392" t="str">
        <f>IF((ValuesFromComPort!H392)&lt;&gt;"",((((ValuesFromComPort!H392)-(Calculated!$F$2))/1.28)/3.2),"")</f>
        <v/>
      </c>
      <c r="G392" t="str">
        <f>IF((ValuesFromComPort!I392)&lt;&gt;"",((((ValuesFromComPort!I392)-$G$2)*0.015625)/0.3),"")</f>
        <v/>
      </c>
      <c r="H392" t="str">
        <f>IF((ValuesFromComPort!J392)&lt;&gt;"",((((ValuesFromComPort!J392)-(Calculated!$H$2))/1.28)*3.2),"")</f>
        <v/>
      </c>
      <c r="I392" t="str">
        <f>IF((ValuesFromComPort!K392)&lt;&gt;"",((((ValuesFromComPort!K392)-(Calculated!$I$2))/1.28)/64),"")</f>
        <v/>
      </c>
      <c r="J392" t="str">
        <f>IF((ValuesFromComPort!M392)&lt;&gt;"",((((ValuesFromComPort!M392)-(Calculated!$J$2))/1.28)/800),"")</f>
        <v/>
      </c>
      <c r="K392" t="str">
        <f>IF((ValuesFromComPort!N392)&lt;&gt;"",(((ValuesFromComPort!N392)-(Calculated!$K$2))/1.28/3200),"")</f>
        <v/>
      </c>
      <c r="L392" t="str">
        <f>IF((ValuesFromComPort!O392)&lt;&gt;"",((((ValuesFromComPort!O392)-(Calculated!$L$2))/1.28)/3.2),"")</f>
        <v/>
      </c>
      <c r="M392" t="str">
        <f>IF((ValuesFromComPort!P392)&lt;&gt;"",((((ValuesFromComPort!P392)-(Calculated!$M$2))/1.28)/16),"")</f>
        <v/>
      </c>
      <c r="N392" t="str">
        <f>IF((ValuesFromComPort!Q392)&lt;&gt;"",((((ValuesFromComPort!Q392)-(Calculated!$N$2))/1.28)/160),"")</f>
        <v/>
      </c>
      <c r="O392" t="str">
        <f>IF((ValuesFromComPort!AA392)&lt;&gt;"",(ValuesFromComPort!AA392),"")</f>
        <v/>
      </c>
      <c r="P392" t="str">
        <f>IF((ValuesFromComPort!AB392)&lt;&gt;"",((_xlfn.BITAND((ValuesFromComPort!AB392),1))*(ValuesFromComPort!AA392)*1)+100*(_xlfn.BITAND((ValuesFromComPort!AB392),1)),"")</f>
        <v/>
      </c>
      <c r="Q392" t="str">
        <f>IF((ValuesFromComPort!AB392)&lt;&gt;"",((_xlfn.BITAND((ValuesFromComPort!AB392),2))/2)*50,"")</f>
        <v/>
      </c>
      <c r="R392" t="str">
        <f>IF((ValuesFromComPort!AB392)&lt;&gt;"",((_xlfn.BITAND((ValuesFromComPort!AB392),4))/4)*60,"")</f>
        <v/>
      </c>
      <c r="S392" t="str">
        <f>IF((ValuesFromComPort!AB392)&lt;&gt;"",((_xlfn.BITAND((ValuesFromComPort!AB392),32))/32)*70,"")</f>
        <v/>
      </c>
    </row>
    <row r="393" spans="2:19" x14ac:dyDescent="0.25">
      <c r="B393" t="str">
        <f>IF((ValuesFromComPort!B393)&lt;&gt;"",((((ValuesFromComPort!B393)-(Calculated!$B$2))/1.28)/320),"")</f>
        <v/>
      </c>
      <c r="C393" t="str">
        <f>IF((ValuesFromComPort!C393)&lt;&gt;"",((((ValuesFromComPort!C393)-(Calculated!$C$2))/1.28)/320),"")</f>
        <v/>
      </c>
      <c r="D393" t="str">
        <f>IF((ValuesFromComPort!D393)&lt;&gt;"",((((ValuesFromComPort!D393)-(Calculated!$D$2))/1.28)/80),"")</f>
        <v/>
      </c>
      <c r="E393" t="str">
        <f>IF((ValuesFromComPort!F393)&lt;&gt;"",((((ValuesFromComPort!F393)-(Calculated!$E$2))/1.28)/80),"")</f>
        <v/>
      </c>
      <c r="F393" t="str">
        <f>IF((ValuesFromComPort!H393)&lt;&gt;"",((((ValuesFromComPort!H393)-(Calculated!$F$2))/1.28)/3.2),"")</f>
        <v/>
      </c>
      <c r="G393" t="str">
        <f>IF((ValuesFromComPort!I393)&lt;&gt;"",((((ValuesFromComPort!I393)-$G$2)*0.015625)/0.3),"")</f>
        <v/>
      </c>
      <c r="H393" t="str">
        <f>IF((ValuesFromComPort!J393)&lt;&gt;"",((((ValuesFromComPort!J393)-(Calculated!$H$2))/1.28)*3.2),"")</f>
        <v/>
      </c>
      <c r="I393" t="str">
        <f>IF((ValuesFromComPort!K393)&lt;&gt;"",((((ValuesFromComPort!K393)-(Calculated!$I$2))/1.28)/64),"")</f>
        <v/>
      </c>
      <c r="J393" t="str">
        <f>IF((ValuesFromComPort!M393)&lt;&gt;"",((((ValuesFromComPort!M393)-(Calculated!$J$2))/1.28)/800),"")</f>
        <v/>
      </c>
      <c r="K393" t="str">
        <f>IF((ValuesFromComPort!N393)&lt;&gt;"",(((ValuesFromComPort!N393)-(Calculated!$K$2))/1.28/3200),"")</f>
        <v/>
      </c>
      <c r="L393" t="str">
        <f>IF((ValuesFromComPort!O393)&lt;&gt;"",((((ValuesFromComPort!O393)-(Calculated!$L$2))/1.28)/3.2),"")</f>
        <v/>
      </c>
      <c r="M393" t="str">
        <f>IF((ValuesFromComPort!P393)&lt;&gt;"",((((ValuesFromComPort!P393)-(Calculated!$M$2))/1.28)/16),"")</f>
        <v/>
      </c>
      <c r="N393" t="str">
        <f>IF((ValuesFromComPort!Q393)&lt;&gt;"",((((ValuesFromComPort!Q393)-(Calculated!$N$2))/1.28)/160),"")</f>
        <v/>
      </c>
      <c r="O393" t="str">
        <f>IF((ValuesFromComPort!AA393)&lt;&gt;"",(ValuesFromComPort!AA393),"")</f>
        <v/>
      </c>
      <c r="P393" t="str">
        <f>IF((ValuesFromComPort!AB393)&lt;&gt;"",((_xlfn.BITAND((ValuesFromComPort!AB393),1))*(ValuesFromComPort!AA393)*1)+100*(_xlfn.BITAND((ValuesFromComPort!AB393),1)),"")</f>
        <v/>
      </c>
      <c r="Q393" t="str">
        <f>IF((ValuesFromComPort!AB393)&lt;&gt;"",((_xlfn.BITAND((ValuesFromComPort!AB393),2))/2)*50,"")</f>
        <v/>
      </c>
      <c r="R393" t="str">
        <f>IF((ValuesFromComPort!AB393)&lt;&gt;"",((_xlfn.BITAND((ValuesFromComPort!AB393),4))/4)*60,"")</f>
        <v/>
      </c>
      <c r="S393" t="str">
        <f>IF((ValuesFromComPort!AB393)&lt;&gt;"",((_xlfn.BITAND((ValuesFromComPort!AB393),32))/32)*70,"")</f>
        <v/>
      </c>
    </row>
    <row r="394" spans="2:19" x14ac:dyDescent="0.25">
      <c r="B394" t="str">
        <f>IF((ValuesFromComPort!B394)&lt;&gt;"",((((ValuesFromComPort!B394)-(Calculated!$B$2))/1.28)/320),"")</f>
        <v/>
      </c>
      <c r="C394" t="str">
        <f>IF((ValuesFromComPort!C394)&lt;&gt;"",((((ValuesFromComPort!C394)-(Calculated!$C$2))/1.28)/320),"")</f>
        <v/>
      </c>
      <c r="D394" t="str">
        <f>IF((ValuesFromComPort!D394)&lt;&gt;"",((((ValuesFromComPort!D394)-(Calculated!$D$2))/1.28)/80),"")</f>
        <v/>
      </c>
      <c r="E394" t="str">
        <f>IF((ValuesFromComPort!F394)&lt;&gt;"",((((ValuesFromComPort!F394)-(Calculated!$E$2))/1.28)/80),"")</f>
        <v/>
      </c>
      <c r="F394" t="str">
        <f>IF((ValuesFromComPort!H394)&lt;&gt;"",((((ValuesFromComPort!H394)-(Calculated!$F$2))/1.28)/3.2),"")</f>
        <v/>
      </c>
      <c r="G394" t="str">
        <f>IF((ValuesFromComPort!I394)&lt;&gt;"",((((ValuesFromComPort!I394)-$G$2)*0.015625)/0.3),"")</f>
        <v/>
      </c>
      <c r="H394" t="str">
        <f>IF((ValuesFromComPort!J394)&lt;&gt;"",((((ValuesFromComPort!J394)-(Calculated!$H$2))/1.28)*3.2),"")</f>
        <v/>
      </c>
      <c r="I394" t="str">
        <f>IF((ValuesFromComPort!K394)&lt;&gt;"",((((ValuesFromComPort!K394)-(Calculated!$I$2))/1.28)/64),"")</f>
        <v/>
      </c>
      <c r="J394" t="str">
        <f>IF((ValuesFromComPort!M394)&lt;&gt;"",((((ValuesFromComPort!M394)-(Calculated!$J$2))/1.28)/800),"")</f>
        <v/>
      </c>
      <c r="K394" t="str">
        <f>IF((ValuesFromComPort!N394)&lt;&gt;"",(((ValuesFromComPort!N394)-(Calculated!$K$2))/1.28/3200),"")</f>
        <v/>
      </c>
      <c r="L394" t="str">
        <f>IF((ValuesFromComPort!O394)&lt;&gt;"",((((ValuesFromComPort!O394)-(Calculated!$L$2))/1.28)/3.2),"")</f>
        <v/>
      </c>
      <c r="M394" t="str">
        <f>IF((ValuesFromComPort!P394)&lt;&gt;"",((((ValuesFromComPort!P394)-(Calculated!$M$2))/1.28)/16),"")</f>
        <v/>
      </c>
      <c r="N394" t="str">
        <f>IF((ValuesFromComPort!Q394)&lt;&gt;"",((((ValuesFromComPort!Q394)-(Calculated!$N$2))/1.28)/160),"")</f>
        <v/>
      </c>
      <c r="O394" t="str">
        <f>IF((ValuesFromComPort!AA394)&lt;&gt;"",(ValuesFromComPort!AA394),"")</f>
        <v/>
      </c>
      <c r="P394" t="str">
        <f>IF((ValuesFromComPort!AB394)&lt;&gt;"",((_xlfn.BITAND((ValuesFromComPort!AB394),1))*(ValuesFromComPort!AA394)*1)+100*(_xlfn.BITAND((ValuesFromComPort!AB394),1)),"")</f>
        <v/>
      </c>
      <c r="Q394" t="str">
        <f>IF((ValuesFromComPort!AB394)&lt;&gt;"",((_xlfn.BITAND((ValuesFromComPort!AB394),2))/2)*50,"")</f>
        <v/>
      </c>
      <c r="R394" t="str">
        <f>IF((ValuesFromComPort!AB394)&lt;&gt;"",((_xlfn.BITAND((ValuesFromComPort!AB394),4))/4)*60,"")</f>
        <v/>
      </c>
      <c r="S394" t="str">
        <f>IF((ValuesFromComPort!AB394)&lt;&gt;"",((_xlfn.BITAND((ValuesFromComPort!AB394),32))/32)*70,"")</f>
        <v/>
      </c>
    </row>
    <row r="395" spans="2:19" x14ac:dyDescent="0.25">
      <c r="B395" t="str">
        <f>IF((ValuesFromComPort!B395)&lt;&gt;"",((((ValuesFromComPort!B395)-(Calculated!$B$2))/1.28)/320),"")</f>
        <v/>
      </c>
      <c r="C395" t="str">
        <f>IF((ValuesFromComPort!C395)&lt;&gt;"",((((ValuesFromComPort!C395)-(Calculated!$C$2))/1.28)/320),"")</f>
        <v/>
      </c>
      <c r="D395" t="str">
        <f>IF((ValuesFromComPort!D395)&lt;&gt;"",((((ValuesFromComPort!D395)-(Calculated!$D$2))/1.28)/80),"")</f>
        <v/>
      </c>
      <c r="E395" t="str">
        <f>IF((ValuesFromComPort!F395)&lt;&gt;"",((((ValuesFromComPort!F395)-(Calculated!$E$2))/1.28)/80),"")</f>
        <v/>
      </c>
      <c r="F395" t="str">
        <f>IF((ValuesFromComPort!H395)&lt;&gt;"",((((ValuesFromComPort!H395)-(Calculated!$F$2))/1.28)/3.2),"")</f>
        <v/>
      </c>
      <c r="G395" t="str">
        <f>IF((ValuesFromComPort!I395)&lt;&gt;"",((((ValuesFromComPort!I395)-$G$2)*0.015625)/0.3),"")</f>
        <v/>
      </c>
      <c r="H395" t="str">
        <f>IF((ValuesFromComPort!J395)&lt;&gt;"",((((ValuesFromComPort!J395)-(Calculated!$H$2))/1.28)*3.2),"")</f>
        <v/>
      </c>
      <c r="I395" t="str">
        <f>IF((ValuesFromComPort!K395)&lt;&gt;"",((((ValuesFromComPort!K395)-(Calculated!$I$2))/1.28)/64),"")</f>
        <v/>
      </c>
      <c r="J395" t="str">
        <f>IF((ValuesFromComPort!M395)&lt;&gt;"",((((ValuesFromComPort!M395)-(Calculated!$J$2))/1.28)/800),"")</f>
        <v/>
      </c>
      <c r="K395" t="str">
        <f>IF((ValuesFromComPort!N395)&lt;&gt;"",(((ValuesFromComPort!N395)-(Calculated!$K$2))/1.28/3200),"")</f>
        <v/>
      </c>
      <c r="L395" t="str">
        <f>IF((ValuesFromComPort!O395)&lt;&gt;"",((((ValuesFromComPort!O395)-(Calculated!$L$2))/1.28)/3.2),"")</f>
        <v/>
      </c>
      <c r="M395" t="str">
        <f>IF((ValuesFromComPort!P395)&lt;&gt;"",((((ValuesFromComPort!P395)-(Calculated!$M$2))/1.28)/16),"")</f>
        <v/>
      </c>
      <c r="N395" t="str">
        <f>IF((ValuesFromComPort!Q395)&lt;&gt;"",((((ValuesFromComPort!Q395)-(Calculated!$N$2))/1.28)/160),"")</f>
        <v/>
      </c>
      <c r="O395" t="str">
        <f>IF((ValuesFromComPort!AA395)&lt;&gt;"",(ValuesFromComPort!AA395),"")</f>
        <v/>
      </c>
      <c r="P395" t="str">
        <f>IF((ValuesFromComPort!AB395)&lt;&gt;"",((_xlfn.BITAND((ValuesFromComPort!AB395),1))*(ValuesFromComPort!AA395)*1)+100*(_xlfn.BITAND((ValuesFromComPort!AB395),1)),"")</f>
        <v/>
      </c>
      <c r="Q395" t="str">
        <f>IF((ValuesFromComPort!AB395)&lt;&gt;"",((_xlfn.BITAND((ValuesFromComPort!AB395),2))/2)*50,"")</f>
        <v/>
      </c>
      <c r="R395" t="str">
        <f>IF((ValuesFromComPort!AB395)&lt;&gt;"",((_xlfn.BITAND((ValuesFromComPort!AB395),4))/4)*60,"")</f>
        <v/>
      </c>
      <c r="S395" t="str">
        <f>IF((ValuesFromComPort!AB395)&lt;&gt;"",((_xlfn.BITAND((ValuesFromComPort!AB395),32))/32)*70,"")</f>
        <v/>
      </c>
    </row>
    <row r="396" spans="2:19" x14ac:dyDescent="0.25">
      <c r="B396" t="str">
        <f>IF((ValuesFromComPort!B396)&lt;&gt;"",((((ValuesFromComPort!B396)-(Calculated!$B$2))/1.28)/320),"")</f>
        <v/>
      </c>
      <c r="C396" t="str">
        <f>IF((ValuesFromComPort!C396)&lt;&gt;"",((((ValuesFromComPort!C396)-(Calculated!$C$2))/1.28)/320),"")</f>
        <v/>
      </c>
      <c r="D396" t="str">
        <f>IF((ValuesFromComPort!D396)&lt;&gt;"",((((ValuesFromComPort!D396)-(Calculated!$D$2))/1.28)/80),"")</f>
        <v/>
      </c>
      <c r="E396" t="str">
        <f>IF((ValuesFromComPort!F396)&lt;&gt;"",((((ValuesFromComPort!F396)-(Calculated!$E$2))/1.28)/80),"")</f>
        <v/>
      </c>
      <c r="F396" t="str">
        <f>IF((ValuesFromComPort!H396)&lt;&gt;"",((((ValuesFromComPort!H396)-(Calculated!$F$2))/1.28)/3.2),"")</f>
        <v/>
      </c>
      <c r="G396" t="str">
        <f>IF((ValuesFromComPort!I396)&lt;&gt;"",((((ValuesFromComPort!I396)-$G$2)*0.015625)/0.3),"")</f>
        <v/>
      </c>
      <c r="H396" t="str">
        <f>IF((ValuesFromComPort!J396)&lt;&gt;"",((((ValuesFromComPort!J396)-(Calculated!$H$2))/1.28)*3.2),"")</f>
        <v/>
      </c>
      <c r="I396" t="str">
        <f>IF((ValuesFromComPort!K396)&lt;&gt;"",((((ValuesFromComPort!K396)-(Calculated!$I$2))/1.28)/64),"")</f>
        <v/>
      </c>
      <c r="J396" t="str">
        <f>IF((ValuesFromComPort!M396)&lt;&gt;"",((((ValuesFromComPort!M396)-(Calculated!$J$2))/1.28)/800),"")</f>
        <v/>
      </c>
      <c r="K396" t="str">
        <f>IF((ValuesFromComPort!N396)&lt;&gt;"",(((ValuesFromComPort!N396)-(Calculated!$K$2))/1.28/3200),"")</f>
        <v/>
      </c>
      <c r="L396" t="str">
        <f>IF((ValuesFromComPort!O396)&lt;&gt;"",((((ValuesFromComPort!O396)-(Calculated!$L$2))/1.28)/3.2),"")</f>
        <v/>
      </c>
      <c r="M396" t="str">
        <f>IF((ValuesFromComPort!P396)&lt;&gt;"",((((ValuesFromComPort!P396)-(Calculated!$M$2))/1.28)/16),"")</f>
        <v/>
      </c>
      <c r="N396" t="str">
        <f>IF((ValuesFromComPort!Q396)&lt;&gt;"",((((ValuesFromComPort!Q396)-(Calculated!$N$2))/1.28)/160),"")</f>
        <v/>
      </c>
      <c r="O396" t="str">
        <f>IF((ValuesFromComPort!AA396)&lt;&gt;"",(ValuesFromComPort!AA396),"")</f>
        <v/>
      </c>
      <c r="P396" t="str">
        <f>IF((ValuesFromComPort!AB396)&lt;&gt;"",((_xlfn.BITAND((ValuesFromComPort!AB396),1))*(ValuesFromComPort!AA396)*1)+100*(_xlfn.BITAND((ValuesFromComPort!AB396),1)),"")</f>
        <v/>
      </c>
      <c r="Q396" t="str">
        <f>IF((ValuesFromComPort!AB396)&lt;&gt;"",((_xlfn.BITAND((ValuesFromComPort!AB396),2))/2)*50,"")</f>
        <v/>
      </c>
      <c r="R396" t="str">
        <f>IF((ValuesFromComPort!AB396)&lt;&gt;"",((_xlfn.BITAND((ValuesFromComPort!AB396),4))/4)*60,"")</f>
        <v/>
      </c>
      <c r="S396" t="str">
        <f>IF((ValuesFromComPort!AB396)&lt;&gt;"",((_xlfn.BITAND((ValuesFromComPort!AB396),32))/32)*70,"")</f>
        <v/>
      </c>
    </row>
    <row r="397" spans="2:19" x14ac:dyDescent="0.25">
      <c r="B397" t="str">
        <f>IF((ValuesFromComPort!B397)&lt;&gt;"",((((ValuesFromComPort!B397)-(Calculated!$B$2))/1.28)/320),"")</f>
        <v/>
      </c>
      <c r="C397" t="str">
        <f>IF((ValuesFromComPort!C397)&lt;&gt;"",((((ValuesFromComPort!C397)-(Calculated!$C$2))/1.28)/320),"")</f>
        <v/>
      </c>
      <c r="D397" t="str">
        <f>IF((ValuesFromComPort!D397)&lt;&gt;"",((((ValuesFromComPort!D397)-(Calculated!$D$2))/1.28)/80),"")</f>
        <v/>
      </c>
      <c r="E397" t="str">
        <f>IF((ValuesFromComPort!F397)&lt;&gt;"",((((ValuesFromComPort!F397)-(Calculated!$E$2))/1.28)/80),"")</f>
        <v/>
      </c>
      <c r="F397" t="str">
        <f>IF((ValuesFromComPort!H397)&lt;&gt;"",((((ValuesFromComPort!H397)-(Calculated!$F$2))/1.28)/3.2),"")</f>
        <v/>
      </c>
      <c r="G397" t="str">
        <f>IF((ValuesFromComPort!I397)&lt;&gt;"",((((ValuesFromComPort!I397)-$G$2)*0.015625)/0.3),"")</f>
        <v/>
      </c>
      <c r="H397" t="str">
        <f>IF((ValuesFromComPort!J397)&lt;&gt;"",((((ValuesFromComPort!J397)-(Calculated!$H$2))/1.28)*3.2),"")</f>
        <v/>
      </c>
      <c r="I397" t="str">
        <f>IF((ValuesFromComPort!K397)&lt;&gt;"",((((ValuesFromComPort!K397)-(Calculated!$I$2))/1.28)/64),"")</f>
        <v/>
      </c>
      <c r="J397" t="str">
        <f>IF((ValuesFromComPort!M397)&lt;&gt;"",((((ValuesFromComPort!M397)-(Calculated!$J$2))/1.28)/800),"")</f>
        <v/>
      </c>
      <c r="K397" t="str">
        <f>IF((ValuesFromComPort!N397)&lt;&gt;"",(((ValuesFromComPort!N397)-(Calculated!$K$2))/1.28/3200),"")</f>
        <v/>
      </c>
      <c r="L397" t="str">
        <f>IF((ValuesFromComPort!O397)&lt;&gt;"",((((ValuesFromComPort!O397)-(Calculated!$L$2))/1.28)/3.2),"")</f>
        <v/>
      </c>
      <c r="M397" t="str">
        <f>IF((ValuesFromComPort!P397)&lt;&gt;"",((((ValuesFromComPort!P397)-(Calculated!$M$2))/1.28)/16),"")</f>
        <v/>
      </c>
      <c r="N397" t="str">
        <f>IF((ValuesFromComPort!Q397)&lt;&gt;"",((((ValuesFromComPort!Q397)-(Calculated!$N$2))/1.28)/160),"")</f>
        <v/>
      </c>
      <c r="O397" t="str">
        <f>IF((ValuesFromComPort!AA397)&lt;&gt;"",(ValuesFromComPort!AA397),"")</f>
        <v/>
      </c>
      <c r="P397" t="str">
        <f>IF((ValuesFromComPort!AB397)&lt;&gt;"",((_xlfn.BITAND((ValuesFromComPort!AB397),1))*(ValuesFromComPort!AA397)*1)+100*(_xlfn.BITAND((ValuesFromComPort!AB397),1)),"")</f>
        <v/>
      </c>
      <c r="Q397" t="str">
        <f>IF((ValuesFromComPort!AB397)&lt;&gt;"",((_xlfn.BITAND((ValuesFromComPort!AB397),2))/2)*50,"")</f>
        <v/>
      </c>
      <c r="R397" t="str">
        <f>IF((ValuesFromComPort!AB397)&lt;&gt;"",((_xlfn.BITAND((ValuesFromComPort!AB397),4))/4)*60,"")</f>
        <v/>
      </c>
      <c r="S397" t="str">
        <f>IF((ValuesFromComPort!AB397)&lt;&gt;"",((_xlfn.BITAND((ValuesFromComPort!AB397),32))/32)*70,"")</f>
        <v/>
      </c>
    </row>
    <row r="398" spans="2:19" x14ac:dyDescent="0.25">
      <c r="B398" t="str">
        <f>IF((ValuesFromComPort!B398)&lt;&gt;"",((((ValuesFromComPort!B398)-(Calculated!$B$2))/1.28)/320),"")</f>
        <v/>
      </c>
      <c r="C398" t="str">
        <f>IF((ValuesFromComPort!C398)&lt;&gt;"",((((ValuesFromComPort!C398)-(Calculated!$C$2))/1.28)/320),"")</f>
        <v/>
      </c>
      <c r="D398" t="str">
        <f>IF((ValuesFromComPort!D398)&lt;&gt;"",((((ValuesFromComPort!D398)-(Calculated!$D$2))/1.28)/80),"")</f>
        <v/>
      </c>
      <c r="E398" t="str">
        <f>IF((ValuesFromComPort!F398)&lt;&gt;"",((((ValuesFromComPort!F398)-(Calculated!$E$2))/1.28)/80),"")</f>
        <v/>
      </c>
      <c r="F398" t="str">
        <f>IF((ValuesFromComPort!H398)&lt;&gt;"",((((ValuesFromComPort!H398)-(Calculated!$F$2))/1.28)/3.2),"")</f>
        <v/>
      </c>
      <c r="G398" t="str">
        <f>IF((ValuesFromComPort!I398)&lt;&gt;"",((((ValuesFromComPort!I398)-$G$2)*0.015625)/0.3),"")</f>
        <v/>
      </c>
      <c r="H398" t="str">
        <f>IF((ValuesFromComPort!J398)&lt;&gt;"",((((ValuesFromComPort!J398)-(Calculated!$H$2))/1.28)*3.2),"")</f>
        <v/>
      </c>
      <c r="I398" t="str">
        <f>IF((ValuesFromComPort!K398)&lt;&gt;"",((((ValuesFromComPort!K398)-(Calculated!$I$2))/1.28)/64),"")</f>
        <v/>
      </c>
      <c r="J398" t="str">
        <f>IF((ValuesFromComPort!M398)&lt;&gt;"",((((ValuesFromComPort!M398)-(Calculated!$J$2))/1.28)/800),"")</f>
        <v/>
      </c>
      <c r="K398" t="str">
        <f>IF((ValuesFromComPort!N398)&lt;&gt;"",(((ValuesFromComPort!N398)-(Calculated!$K$2))/1.28/3200),"")</f>
        <v/>
      </c>
      <c r="L398" t="str">
        <f>IF((ValuesFromComPort!O398)&lt;&gt;"",((((ValuesFromComPort!O398)-(Calculated!$L$2))/1.28)/3.2),"")</f>
        <v/>
      </c>
      <c r="M398" t="str">
        <f>IF((ValuesFromComPort!P398)&lt;&gt;"",((((ValuesFromComPort!P398)-(Calculated!$M$2))/1.28)/16),"")</f>
        <v/>
      </c>
      <c r="N398" t="str">
        <f>IF((ValuesFromComPort!Q398)&lt;&gt;"",((((ValuesFromComPort!Q398)-(Calculated!$N$2))/1.28)/160),"")</f>
        <v/>
      </c>
      <c r="O398" t="str">
        <f>IF((ValuesFromComPort!AA398)&lt;&gt;"",(ValuesFromComPort!AA398),"")</f>
        <v/>
      </c>
      <c r="P398" t="str">
        <f>IF((ValuesFromComPort!AB398)&lt;&gt;"",((_xlfn.BITAND((ValuesFromComPort!AB398),1))*(ValuesFromComPort!AA398)*1)+100*(_xlfn.BITAND((ValuesFromComPort!AB398),1)),"")</f>
        <v/>
      </c>
      <c r="Q398" t="str">
        <f>IF((ValuesFromComPort!AB398)&lt;&gt;"",((_xlfn.BITAND((ValuesFromComPort!AB398),2))/2)*50,"")</f>
        <v/>
      </c>
      <c r="R398" t="str">
        <f>IF((ValuesFromComPort!AB398)&lt;&gt;"",((_xlfn.BITAND((ValuesFromComPort!AB398),4))/4)*60,"")</f>
        <v/>
      </c>
      <c r="S398" t="str">
        <f>IF((ValuesFromComPort!AB398)&lt;&gt;"",((_xlfn.BITAND((ValuesFromComPort!AB398),32))/32)*70,"")</f>
        <v/>
      </c>
    </row>
    <row r="399" spans="2:19" x14ac:dyDescent="0.25">
      <c r="B399" t="str">
        <f>IF((ValuesFromComPort!B399)&lt;&gt;"",((((ValuesFromComPort!B399)-(Calculated!$B$2))/1.28)/320),"")</f>
        <v/>
      </c>
      <c r="C399" t="str">
        <f>IF((ValuesFromComPort!C399)&lt;&gt;"",((((ValuesFromComPort!C399)-(Calculated!$C$2))/1.28)/320),"")</f>
        <v/>
      </c>
      <c r="D399" t="str">
        <f>IF((ValuesFromComPort!D399)&lt;&gt;"",((((ValuesFromComPort!D399)-(Calculated!$D$2))/1.28)/80),"")</f>
        <v/>
      </c>
      <c r="E399" t="str">
        <f>IF((ValuesFromComPort!F399)&lt;&gt;"",((((ValuesFromComPort!F399)-(Calculated!$E$2))/1.28)/80),"")</f>
        <v/>
      </c>
      <c r="F399" t="str">
        <f>IF((ValuesFromComPort!H399)&lt;&gt;"",((((ValuesFromComPort!H399)-(Calculated!$F$2))/1.28)/3.2),"")</f>
        <v/>
      </c>
      <c r="G399" t="str">
        <f>IF((ValuesFromComPort!I399)&lt;&gt;"",((((ValuesFromComPort!I399)-$G$2)*0.015625)/0.3),"")</f>
        <v/>
      </c>
      <c r="H399" t="str">
        <f>IF((ValuesFromComPort!J399)&lt;&gt;"",((((ValuesFromComPort!J399)-(Calculated!$H$2))/1.28)*3.2),"")</f>
        <v/>
      </c>
      <c r="I399" t="str">
        <f>IF((ValuesFromComPort!K399)&lt;&gt;"",((((ValuesFromComPort!K399)-(Calculated!$I$2))/1.28)/64),"")</f>
        <v/>
      </c>
      <c r="J399" t="str">
        <f>IF((ValuesFromComPort!M399)&lt;&gt;"",((((ValuesFromComPort!M399)-(Calculated!$J$2))/1.28)/800),"")</f>
        <v/>
      </c>
      <c r="K399" t="str">
        <f>IF((ValuesFromComPort!N399)&lt;&gt;"",(((ValuesFromComPort!N399)-(Calculated!$K$2))/1.28/3200),"")</f>
        <v/>
      </c>
      <c r="L399" t="str">
        <f>IF((ValuesFromComPort!O399)&lt;&gt;"",((((ValuesFromComPort!O399)-(Calculated!$L$2))/1.28)/3.2),"")</f>
        <v/>
      </c>
      <c r="M399" t="str">
        <f>IF((ValuesFromComPort!P399)&lt;&gt;"",((((ValuesFromComPort!P399)-(Calculated!$M$2))/1.28)/16),"")</f>
        <v/>
      </c>
      <c r="N399" t="str">
        <f>IF((ValuesFromComPort!Q399)&lt;&gt;"",((((ValuesFromComPort!Q399)-(Calculated!$N$2))/1.28)/160),"")</f>
        <v/>
      </c>
      <c r="O399" t="str">
        <f>IF((ValuesFromComPort!AA399)&lt;&gt;"",(ValuesFromComPort!AA399),"")</f>
        <v/>
      </c>
      <c r="P399" t="str">
        <f>IF((ValuesFromComPort!AB399)&lt;&gt;"",((_xlfn.BITAND((ValuesFromComPort!AB399),1))*(ValuesFromComPort!AA399)*1)+100*(_xlfn.BITAND((ValuesFromComPort!AB399),1)),"")</f>
        <v/>
      </c>
      <c r="Q399" t="str">
        <f>IF((ValuesFromComPort!AB399)&lt;&gt;"",((_xlfn.BITAND((ValuesFromComPort!AB399),2))/2)*50,"")</f>
        <v/>
      </c>
      <c r="R399" t="str">
        <f>IF((ValuesFromComPort!AB399)&lt;&gt;"",((_xlfn.BITAND((ValuesFromComPort!AB399),4))/4)*60,"")</f>
        <v/>
      </c>
      <c r="S399" t="str">
        <f>IF((ValuesFromComPort!AB399)&lt;&gt;"",((_xlfn.BITAND((ValuesFromComPort!AB399),32))/32)*70,"")</f>
        <v/>
      </c>
    </row>
    <row r="400" spans="2:19" x14ac:dyDescent="0.25">
      <c r="B400" t="str">
        <f>IF((ValuesFromComPort!B400)&lt;&gt;"",((((ValuesFromComPort!B400)-(Calculated!$B$2))/1.28)/320),"")</f>
        <v/>
      </c>
      <c r="C400" t="str">
        <f>IF((ValuesFromComPort!C400)&lt;&gt;"",((((ValuesFromComPort!C400)-(Calculated!$C$2))/1.28)/320),"")</f>
        <v/>
      </c>
      <c r="D400" t="str">
        <f>IF((ValuesFromComPort!D400)&lt;&gt;"",((((ValuesFromComPort!D400)-(Calculated!$D$2))/1.28)/80),"")</f>
        <v/>
      </c>
      <c r="E400" t="str">
        <f>IF((ValuesFromComPort!F400)&lt;&gt;"",((((ValuesFromComPort!F400)-(Calculated!$E$2))/1.28)/80),"")</f>
        <v/>
      </c>
      <c r="F400" t="str">
        <f>IF((ValuesFromComPort!H400)&lt;&gt;"",((((ValuesFromComPort!H400)-(Calculated!$F$2))/1.28)/3.2),"")</f>
        <v/>
      </c>
      <c r="G400" t="str">
        <f>IF((ValuesFromComPort!I400)&lt;&gt;"",((((ValuesFromComPort!I400)-$G$2)*0.015625)/0.3),"")</f>
        <v/>
      </c>
      <c r="H400" t="str">
        <f>IF((ValuesFromComPort!J400)&lt;&gt;"",((((ValuesFromComPort!J400)-(Calculated!$H$2))/1.28)*3.2),"")</f>
        <v/>
      </c>
      <c r="I400" t="str">
        <f>IF((ValuesFromComPort!K400)&lt;&gt;"",((((ValuesFromComPort!K400)-(Calculated!$I$2))/1.28)/64),"")</f>
        <v/>
      </c>
      <c r="J400" t="str">
        <f>IF((ValuesFromComPort!M400)&lt;&gt;"",((((ValuesFromComPort!M400)-(Calculated!$J$2))/1.28)/800),"")</f>
        <v/>
      </c>
      <c r="K400" t="str">
        <f>IF((ValuesFromComPort!N400)&lt;&gt;"",(((ValuesFromComPort!N400)-(Calculated!$K$2))/1.28/3200),"")</f>
        <v/>
      </c>
      <c r="L400" t="str">
        <f>IF((ValuesFromComPort!O400)&lt;&gt;"",((((ValuesFromComPort!O400)-(Calculated!$L$2))/1.28)/3.2),"")</f>
        <v/>
      </c>
      <c r="M400" t="str">
        <f>IF((ValuesFromComPort!P400)&lt;&gt;"",((((ValuesFromComPort!P400)-(Calculated!$M$2))/1.28)/16),"")</f>
        <v/>
      </c>
      <c r="N400" t="str">
        <f>IF((ValuesFromComPort!Q400)&lt;&gt;"",((((ValuesFromComPort!Q400)-(Calculated!$N$2))/1.28)/160),"")</f>
        <v/>
      </c>
      <c r="O400" t="str">
        <f>IF((ValuesFromComPort!AA400)&lt;&gt;"",(ValuesFromComPort!AA400),"")</f>
        <v/>
      </c>
      <c r="P400" t="str">
        <f>IF((ValuesFromComPort!AB400)&lt;&gt;"",((_xlfn.BITAND((ValuesFromComPort!AB400),1))*(ValuesFromComPort!AA400)*1)+100*(_xlfn.BITAND((ValuesFromComPort!AB400),1)),"")</f>
        <v/>
      </c>
      <c r="Q400" t="str">
        <f>IF((ValuesFromComPort!AB400)&lt;&gt;"",((_xlfn.BITAND((ValuesFromComPort!AB400),2))/2)*50,"")</f>
        <v/>
      </c>
      <c r="R400" t="str">
        <f>IF((ValuesFromComPort!AB400)&lt;&gt;"",((_xlfn.BITAND((ValuesFromComPort!AB400),4))/4)*60,"")</f>
        <v/>
      </c>
      <c r="S400" t="str">
        <f>IF((ValuesFromComPort!AB400)&lt;&gt;"",((_xlfn.BITAND((ValuesFromComPort!AB400),32))/32)*70,"")</f>
        <v/>
      </c>
    </row>
    <row r="401" spans="2:19" x14ac:dyDescent="0.25">
      <c r="B401" t="str">
        <f>IF((ValuesFromComPort!B401)&lt;&gt;"",((((ValuesFromComPort!B401)-(Calculated!$B$2))/1.28)/320),"")</f>
        <v/>
      </c>
      <c r="C401" t="str">
        <f>IF((ValuesFromComPort!C401)&lt;&gt;"",((((ValuesFromComPort!C401)-(Calculated!$C$2))/1.28)/320),"")</f>
        <v/>
      </c>
      <c r="D401" t="str">
        <f>IF((ValuesFromComPort!D401)&lt;&gt;"",((((ValuesFromComPort!D401)-(Calculated!$D$2))/1.28)/80),"")</f>
        <v/>
      </c>
      <c r="E401" t="str">
        <f>IF((ValuesFromComPort!F401)&lt;&gt;"",((((ValuesFromComPort!F401)-(Calculated!$E$2))/1.28)/80),"")</f>
        <v/>
      </c>
      <c r="F401" t="str">
        <f>IF((ValuesFromComPort!H401)&lt;&gt;"",((((ValuesFromComPort!H401)-(Calculated!$F$2))/1.28)/3.2),"")</f>
        <v/>
      </c>
      <c r="G401" t="str">
        <f>IF((ValuesFromComPort!I401)&lt;&gt;"",((((ValuesFromComPort!I401)-$G$2)*0.015625)/0.3),"")</f>
        <v/>
      </c>
      <c r="H401" t="str">
        <f>IF((ValuesFromComPort!J401)&lt;&gt;"",((((ValuesFromComPort!J401)-(Calculated!$H$2))/1.28)*3.2),"")</f>
        <v/>
      </c>
      <c r="I401" t="str">
        <f>IF((ValuesFromComPort!K401)&lt;&gt;"",((((ValuesFromComPort!K401)-(Calculated!$I$2))/1.28)/64),"")</f>
        <v/>
      </c>
      <c r="J401" t="str">
        <f>IF((ValuesFromComPort!M401)&lt;&gt;"",((((ValuesFromComPort!M401)-(Calculated!$J$2))/1.28)/800),"")</f>
        <v/>
      </c>
      <c r="K401" t="str">
        <f>IF((ValuesFromComPort!N401)&lt;&gt;"",(((ValuesFromComPort!N401)-(Calculated!$K$2))/1.28/3200),"")</f>
        <v/>
      </c>
      <c r="L401" t="str">
        <f>IF((ValuesFromComPort!O401)&lt;&gt;"",((((ValuesFromComPort!O401)-(Calculated!$L$2))/1.28)/3.2),"")</f>
        <v/>
      </c>
      <c r="M401" t="str">
        <f>IF((ValuesFromComPort!P401)&lt;&gt;"",((((ValuesFromComPort!P401)-(Calculated!$M$2))/1.28)/16),"")</f>
        <v/>
      </c>
      <c r="N401" t="str">
        <f>IF((ValuesFromComPort!Q401)&lt;&gt;"",((((ValuesFromComPort!Q401)-(Calculated!$N$2))/1.28)/160),"")</f>
        <v/>
      </c>
      <c r="O401" t="str">
        <f>IF((ValuesFromComPort!AA401)&lt;&gt;"",(ValuesFromComPort!AA401),"")</f>
        <v/>
      </c>
      <c r="P401" t="str">
        <f>IF((ValuesFromComPort!AB401)&lt;&gt;"",((_xlfn.BITAND((ValuesFromComPort!AB401),1))*(ValuesFromComPort!AA401)*1)+100*(_xlfn.BITAND((ValuesFromComPort!AB401),1)),"")</f>
        <v/>
      </c>
      <c r="Q401" t="str">
        <f>IF((ValuesFromComPort!AB401)&lt;&gt;"",((_xlfn.BITAND((ValuesFromComPort!AB401),2))/2)*50,"")</f>
        <v/>
      </c>
      <c r="R401" t="str">
        <f>IF((ValuesFromComPort!AB401)&lt;&gt;"",((_xlfn.BITAND((ValuesFromComPort!AB401),4))/4)*60,"")</f>
        <v/>
      </c>
      <c r="S401" t="str">
        <f>IF((ValuesFromComPort!AB401)&lt;&gt;"",((_xlfn.BITAND((ValuesFromComPort!AB401),32))/32)*70,"")</f>
        <v/>
      </c>
    </row>
    <row r="402" spans="2:19" x14ac:dyDescent="0.25">
      <c r="B402" t="str">
        <f>IF((ValuesFromComPort!B402)&lt;&gt;"",((((ValuesFromComPort!B402)-(Calculated!$B$2))/1.28)/320),"")</f>
        <v/>
      </c>
      <c r="C402" t="str">
        <f>IF((ValuesFromComPort!C402)&lt;&gt;"",((((ValuesFromComPort!C402)-(Calculated!$C$2))/1.28)/320),"")</f>
        <v/>
      </c>
      <c r="D402" t="str">
        <f>IF((ValuesFromComPort!D402)&lt;&gt;"",((((ValuesFromComPort!D402)-(Calculated!$D$2))/1.28)/80),"")</f>
        <v/>
      </c>
      <c r="E402" t="str">
        <f>IF((ValuesFromComPort!F402)&lt;&gt;"",((((ValuesFromComPort!F402)-(Calculated!$E$2))/1.28)/80),"")</f>
        <v/>
      </c>
      <c r="F402" t="str">
        <f>IF((ValuesFromComPort!H402)&lt;&gt;"",((((ValuesFromComPort!H402)-(Calculated!$F$2))/1.28)/3.2),"")</f>
        <v/>
      </c>
      <c r="G402" t="str">
        <f>IF((ValuesFromComPort!I402)&lt;&gt;"",((((ValuesFromComPort!I402)-$G$2)*0.015625)/0.3),"")</f>
        <v/>
      </c>
      <c r="H402" t="str">
        <f>IF((ValuesFromComPort!J402)&lt;&gt;"",((((ValuesFromComPort!J402)-(Calculated!$H$2))/1.28)*3.2),"")</f>
        <v/>
      </c>
      <c r="I402" t="str">
        <f>IF((ValuesFromComPort!K402)&lt;&gt;"",((((ValuesFromComPort!K402)-(Calculated!$I$2))/1.28)/64),"")</f>
        <v/>
      </c>
      <c r="J402" t="str">
        <f>IF((ValuesFromComPort!M402)&lt;&gt;"",((((ValuesFromComPort!M402)-(Calculated!$J$2))/1.28)/800),"")</f>
        <v/>
      </c>
      <c r="K402" t="str">
        <f>IF((ValuesFromComPort!N402)&lt;&gt;"",(((ValuesFromComPort!N402)-(Calculated!$K$2))/1.28/3200),"")</f>
        <v/>
      </c>
      <c r="L402" t="str">
        <f>IF((ValuesFromComPort!O402)&lt;&gt;"",((((ValuesFromComPort!O402)-(Calculated!$L$2))/1.28)/3.2),"")</f>
        <v/>
      </c>
      <c r="M402" t="str">
        <f>IF((ValuesFromComPort!P402)&lt;&gt;"",((((ValuesFromComPort!P402)-(Calculated!$M$2))/1.28)/16),"")</f>
        <v/>
      </c>
      <c r="N402" t="str">
        <f>IF((ValuesFromComPort!Q402)&lt;&gt;"",((((ValuesFromComPort!Q402)-(Calculated!$N$2))/1.28)/160),"")</f>
        <v/>
      </c>
      <c r="O402" t="str">
        <f>IF((ValuesFromComPort!AA402)&lt;&gt;"",(ValuesFromComPort!AA402),"")</f>
        <v/>
      </c>
      <c r="P402" t="str">
        <f>IF((ValuesFromComPort!AB402)&lt;&gt;"",((_xlfn.BITAND((ValuesFromComPort!AB402),1))*(ValuesFromComPort!AA402)*1)+100*(_xlfn.BITAND((ValuesFromComPort!AB402),1)),"")</f>
        <v/>
      </c>
      <c r="Q402" t="str">
        <f>IF((ValuesFromComPort!AB402)&lt;&gt;"",((_xlfn.BITAND((ValuesFromComPort!AB402),2))/2)*50,"")</f>
        <v/>
      </c>
      <c r="R402" t="str">
        <f>IF((ValuesFromComPort!AB402)&lt;&gt;"",((_xlfn.BITAND((ValuesFromComPort!AB402),4))/4)*60,"")</f>
        <v/>
      </c>
      <c r="S402" t="str">
        <f>IF((ValuesFromComPort!AB402)&lt;&gt;"",((_xlfn.BITAND((ValuesFromComPort!AB402),32))/32)*70,"")</f>
        <v/>
      </c>
    </row>
    <row r="403" spans="2:19" x14ac:dyDescent="0.25">
      <c r="B403" t="str">
        <f>IF((ValuesFromComPort!B403)&lt;&gt;"",((((ValuesFromComPort!B403)-(Calculated!$B$2))/1.28)/320),"")</f>
        <v/>
      </c>
      <c r="C403" t="str">
        <f>IF((ValuesFromComPort!C403)&lt;&gt;"",((((ValuesFromComPort!C403)-(Calculated!$C$2))/1.28)/320),"")</f>
        <v/>
      </c>
      <c r="D403" t="str">
        <f>IF((ValuesFromComPort!D403)&lt;&gt;"",((((ValuesFromComPort!D403)-(Calculated!$D$2))/1.28)/80),"")</f>
        <v/>
      </c>
      <c r="E403" t="str">
        <f>IF((ValuesFromComPort!F403)&lt;&gt;"",((((ValuesFromComPort!F403)-(Calculated!$E$2))/1.28)/80),"")</f>
        <v/>
      </c>
      <c r="F403" t="str">
        <f>IF((ValuesFromComPort!H403)&lt;&gt;"",((((ValuesFromComPort!H403)-(Calculated!$F$2))/1.28)/3.2),"")</f>
        <v/>
      </c>
      <c r="G403" t="str">
        <f>IF((ValuesFromComPort!I403)&lt;&gt;"",((((ValuesFromComPort!I403)-$G$2)*0.015625)/0.3),"")</f>
        <v/>
      </c>
      <c r="H403" t="str">
        <f>IF((ValuesFromComPort!J403)&lt;&gt;"",((((ValuesFromComPort!J403)-(Calculated!$H$2))/1.28)*3.2),"")</f>
        <v/>
      </c>
      <c r="I403" t="str">
        <f>IF((ValuesFromComPort!K403)&lt;&gt;"",((((ValuesFromComPort!K403)-(Calculated!$I$2))/1.28)/64),"")</f>
        <v/>
      </c>
      <c r="J403" t="str">
        <f>IF((ValuesFromComPort!M403)&lt;&gt;"",((((ValuesFromComPort!M403)-(Calculated!$J$2))/1.28)/800),"")</f>
        <v/>
      </c>
      <c r="K403" t="str">
        <f>IF((ValuesFromComPort!N403)&lt;&gt;"",(((ValuesFromComPort!N403)-(Calculated!$K$2))/1.28/3200),"")</f>
        <v/>
      </c>
      <c r="L403" t="str">
        <f>IF((ValuesFromComPort!O403)&lt;&gt;"",((((ValuesFromComPort!O403)-(Calculated!$L$2))/1.28)/3.2),"")</f>
        <v/>
      </c>
      <c r="M403" t="str">
        <f>IF((ValuesFromComPort!P403)&lt;&gt;"",((((ValuesFromComPort!P403)-(Calculated!$M$2))/1.28)/16),"")</f>
        <v/>
      </c>
      <c r="N403" t="str">
        <f>IF((ValuesFromComPort!Q403)&lt;&gt;"",((((ValuesFromComPort!Q403)-(Calculated!$N$2))/1.28)/160),"")</f>
        <v/>
      </c>
      <c r="O403" t="str">
        <f>IF((ValuesFromComPort!AA403)&lt;&gt;"",(ValuesFromComPort!AA403),"")</f>
        <v/>
      </c>
      <c r="P403" t="str">
        <f>IF((ValuesFromComPort!AB403)&lt;&gt;"",((_xlfn.BITAND((ValuesFromComPort!AB403),1))*(ValuesFromComPort!AA403)*1)+100*(_xlfn.BITAND((ValuesFromComPort!AB403),1)),"")</f>
        <v/>
      </c>
      <c r="Q403" t="str">
        <f>IF((ValuesFromComPort!AB403)&lt;&gt;"",((_xlfn.BITAND((ValuesFromComPort!AB403),2))/2)*50,"")</f>
        <v/>
      </c>
      <c r="R403" t="str">
        <f>IF((ValuesFromComPort!AB403)&lt;&gt;"",((_xlfn.BITAND((ValuesFromComPort!AB403),4))/4)*60,"")</f>
        <v/>
      </c>
      <c r="S403" t="str">
        <f>IF((ValuesFromComPort!AB403)&lt;&gt;"",((_xlfn.BITAND((ValuesFromComPort!AB403),32))/32)*70,"")</f>
        <v/>
      </c>
    </row>
    <row r="404" spans="2:19" x14ac:dyDescent="0.25">
      <c r="B404" t="str">
        <f>IF((ValuesFromComPort!B404)&lt;&gt;"",((((ValuesFromComPort!B404)-(Calculated!$B$2))/1.28)/320),"")</f>
        <v/>
      </c>
      <c r="C404" t="str">
        <f>IF((ValuesFromComPort!C404)&lt;&gt;"",((((ValuesFromComPort!C404)-(Calculated!$C$2))/1.28)/320),"")</f>
        <v/>
      </c>
      <c r="D404" t="str">
        <f>IF((ValuesFromComPort!D404)&lt;&gt;"",((((ValuesFromComPort!D404)-(Calculated!$D$2))/1.28)/80),"")</f>
        <v/>
      </c>
      <c r="E404" t="str">
        <f>IF((ValuesFromComPort!F404)&lt;&gt;"",((((ValuesFromComPort!F404)-(Calculated!$E$2))/1.28)/80),"")</f>
        <v/>
      </c>
      <c r="F404" t="str">
        <f>IF((ValuesFromComPort!H404)&lt;&gt;"",((((ValuesFromComPort!H404)-(Calculated!$F$2))/1.28)/3.2),"")</f>
        <v/>
      </c>
      <c r="G404" t="str">
        <f>IF((ValuesFromComPort!I404)&lt;&gt;"",((((ValuesFromComPort!I404)-$G$2)*0.015625)/0.3),"")</f>
        <v/>
      </c>
      <c r="H404" t="str">
        <f>IF((ValuesFromComPort!J404)&lt;&gt;"",((((ValuesFromComPort!J404)-(Calculated!$H$2))/1.28)*3.2),"")</f>
        <v/>
      </c>
      <c r="I404" t="str">
        <f>IF((ValuesFromComPort!K404)&lt;&gt;"",((((ValuesFromComPort!K404)-(Calculated!$I$2))/1.28)/64),"")</f>
        <v/>
      </c>
      <c r="J404" t="str">
        <f>IF((ValuesFromComPort!M404)&lt;&gt;"",((((ValuesFromComPort!M404)-(Calculated!$J$2))/1.28)/800),"")</f>
        <v/>
      </c>
      <c r="K404" t="str">
        <f>IF((ValuesFromComPort!N404)&lt;&gt;"",(((ValuesFromComPort!N404)-(Calculated!$K$2))/1.28/3200),"")</f>
        <v/>
      </c>
      <c r="L404" t="str">
        <f>IF((ValuesFromComPort!O404)&lt;&gt;"",((((ValuesFromComPort!O404)-(Calculated!$L$2))/1.28)/3.2),"")</f>
        <v/>
      </c>
      <c r="M404" t="str">
        <f>IF((ValuesFromComPort!P404)&lt;&gt;"",((((ValuesFromComPort!P404)-(Calculated!$M$2))/1.28)/16),"")</f>
        <v/>
      </c>
      <c r="N404" t="str">
        <f>IF((ValuesFromComPort!Q404)&lt;&gt;"",((((ValuesFromComPort!Q404)-(Calculated!$N$2))/1.28)/160),"")</f>
        <v/>
      </c>
      <c r="O404" t="str">
        <f>IF((ValuesFromComPort!AA404)&lt;&gt;"",(ValuesFromComPort!AA404),"")</f>
        <v/>
      </c>
      <c r="P404" t="str">
        <f>IF((ValuesFromComPort!AB404)&lt;&gt;"",((_xlfn.BITAND((ValuesFromComPort!AB404),1))*(ValuesFromComPort!AA404)*1)+100*(_xlfn.BITAND((ValuesFromComPort!AB404),1)),"")</f>
        <v/>
      </c>
      <c r="Q404" t="str">
        <f>IF((ValuesFromComPort!AB404)&lt;&gt;"",((_xlfn.BITAND((ValuesFromComPort!AB404),2))/2)*50,"")</f>
        <v/>
      </c>
      <c r="R404" t="str">
        <f>IF((ValuesFromComPort!AB404)&lt;&gt;"",((_xlfn.BITAND((ValuesFromComPort!AB404),4))/4)*60,"")</f>
        <v/>
      </c>
      <c r="S404" t="str">
        <f>IF((ValuesFromComPort!AB404)&lt;&gt;"",((_xlfn.BITAND((ValuesFromComPort!AB404),32))/32)*70,"")</f>
        <v/>
      </c>
    </row>
    <row r="405" spans="2:19" x14ac:dyDescent="0.25">
      <c r="B405" t="str">
        <f>IF((ValuesFromComPort!B405)&lt;&gt;"",((((ValuesFromComPort!B405)-(Calculated!$B$2))/1.28)/320),"")</f>
        <v/>
      </c>
      <c r="C405" t="str">
        <f>IF((ValuesFromComPort!C405)&lt;&gt;"",((((ValuesFromComPort!C405)-(Calculated!$C$2))/1.28)/320),"")</f>
        <v/>
      </c>
      <c r="D405" t="str">
        <f>IF((ValuesFromComPort!D405)&lt;&gt;"",((((ValuesFromComPort!D405)-(Calculated!$D$2))/1.28)/80),"")</f>
        <v/>
      </c>
      <c r="E405" t="str">
        <f>IF((ValuesFromComPort!F405)&lt;&gt;"",((((ValuesFromComPort!F405)-(Calculated!$E$2))/1.28)/80),"")</f>
        <v/>
      </c>
      <c r="F405" t="str">
        <f>IF((ValuesFromComPort!H405)&lt;&gt;"",((((ValuesFromComPort!H405)-(Calculated!$F$2))/1.28)/3.2),"")</f>
        <v/>
      </c>
      <c r="G405" t="str">
        <f>IF((ValuesFromComPort!I405)&lt;&gt;"",((((ValuesFromComPort!I405)-$G$2)*0.015625)/0.3),"")</f>
        <v/>
      </c>
      <c r="H405" t="str">
        <f>IF((ValuesFromComPort!J405)&lt;&gt;"",((((ValuesFromComPort!J405)-(Calculated!$H$2))/1.28)*3.2),"")</f>
        <v/>
      </c>
      <c r="I405" t="str">
        <f>IF((ValuesFromComPort!K405)&lt;&gt;"",((((ValuesFromComPort!K405)-(Calculated!$I$2))/1.28)/64),"")</f>
        <v/>
      </c>
      <c r="J405" t="str">
        <f>IF((ValuesFromComPort!M405)&lt;&gt;"",((((ValuesFromComPort!M405)-(Calculated!$J$2))/1.28)/800),"")</f>
        <v/>
      </c>
      <c r="K405" t="str">
        <f>IF((ValuesFromComPort!N405)&lt;&gt;"",(((ValuesFromComPort!N405)-(Calculated!$K$2))/1.28/3200),"")</f>
        <v/>
      </c>
      <c r="L405" t="str">
        <f>IF((ValuesFromComPort!O405)&lt;&gt;"",((((ValuesFromComPort!O405)-(Calculated!$L$2))/1.28)/3.2),"")</f>
        <v/>
      </c>
      <c r="M405" t="str">
        <f>IF((ValuesFromComPort!P405)&lt;&gt;"",((((ValuesFromComPort!P405)-(Calculated!$M$2))/1.28)/16),"")</f>
        <v/>
      </c>
      <c r="N405" t="str">
        <f>IF((ValuesFromComPort!Q405)&lt;&gt;"",((((ValuesFromComPort!Q405)-(Calculated!$N$2))/1.28)/160),"")</f>
        <v/>
      </c>
      <c r="O405" t="str">
        <f>IF((ValuesFromComPort!AA405)&lt;&gt;"",(ValuesFromComPort!AA405),"")</f>
        <v/>
      </c>
      <c r="P405" t="str">
        <f>IF((ValuesFromComPort!AB405)&lt;&gt;"",((_xlfn.BITAND((ValuesFromComPort!AB405),1))*(ValuesFromComPort!AA405)*1)+100*(_xlfn.BITAND((ValuesFromComPort!AB405),1)),"")</f>
        <v/>
      </c>
      <c r="Q405" t="str">
        <f>IF((ValuesFromComPort!AB405)&lt;&gt;"",((_xlfn.BITAND((ValuesFromComPort!AB405),2))/2)*50,"")</f>
        <v/>
      </c>
      <c r="R405" t="str">
        <f>IF((ValuesFromComPort!AB405)&lt;&gt;"",((_xlfn.BITAND((ValuesFromComPort!AB405),4))/4)*60,"")</f>
        <v/>
      </c>
      <c r="S405" t="str">
        <f>IF((ValuesFromComPort!AB405)&lt;&gt;"",((_xlfn.BITAND((ValuesFromComPort!AB405),32))/32)*70,"")</f>
        <v/>
      </c>
    </row>
    <row r="406" spans="2:19" x14ac:dyDescent="0.25">
      <c r="B406" t="str">
        <f>IF((ValuesFromComPort!B406)&lt;&gt;"",((((ValuesFromComPort!B406)-(Calculated!$B$2))/1.28)/320),"")</f>
        <v/>
      </c>
      <c r="C406" t="str">
        <f>IF((ValuesFromComPort!C406)&lt;&gt;"",((((ValuesFromComPort!C406)-(Calculated!$C$2))/1.28)/320),"")</f>
        <v/>
      </c>
      <c r="D406" t="str">
        <f>IF((ValuesFromComPort!D406)&lt;&gt;"",((((ValuesFromComPort!D406)-(Calculated!$D$2))/1.28)/80),"")</f>
        <v/>
      </c>
      <c r="E406" t="str">
        <f>IF((ValuesFromComPort!F406)&lt;&gt;"",((((ValuesFromComPort!F406)-(Calculated!$E$2))/1.28)/80),"")</f>
        <v/>
      </c>
      <c r="F406" t="str">
        <f>IF((ValuesFromComPort!H406)&lt;&gt;"",((((ValuesFromComPort!H406)-(Calculated!$F$2))/1.28)/3.2),"")</f>
        <v/>
      </c>
      <c r="G406" t="str">
        <f>IF((ValuesFromComPort!I406)&lt;&gt;"",((((ValuesFromComPort!I406)-$G$2)*0.015625)/0.3),"")</f>
        <v/>
      </c>
      <c r="H406" t="str">
        <f>IF((ValuesFromComPort!J406)&lt;&gt;"",((((ValuesFromComPort!J406)-(Calculated!$H$2))/1.28)*3.2),"")</f>
        <v/>
      </c>
      <c r="I406" t="str">
        <f>IF((ValuesFromComPort!K406)&lt;&gt;"",((((ValuesFromComPort!K406)-(Calculated!$I$2))/1.28)/64),"")</f>
        <v/>
      </c>
      <c r="J406" t="str">
        <f>IF((ValuesFromComPort!M406)&lt;&gt;"",((((ValuesFromComPort!M406)-(Calculated!$J$2))/1.28)/800),"")</f>
        <v/>
      </c>
      <c r="K406" t="str">
        <f>IF((ValuesFromComPort!N406)&lt;&gt;"",(((ValuesFromComPort!N406)-(Calculated!$K$2))/1.28/3200),"")</f>
        <v/>
      </c>
      <c r="L406" t="str">
        <f>IF((ValuesFromComPort!O406)&lt;&gt;"",((((ValuesFromComPort!O406)-(Calculated!$L$2))/1.28)/3.2),"")</f>
        <v/>
      </c>
      <c r="M406" t="str">
        <f>IF((ValuesFromComPort!P406)&lt;&gt;"",((((ValuesFromComPort!P406)-(Calculated!$M$2))/1.28)/16),"")</f>
        <v/>
      </c>
      <c r="N406" t="str">
        <f>IF((ValuesFromComPort!Q406)&lt;&gt;"",((((ValuesFromComPort!Q406)-(Calculated!$N$2))/1.28)/160),"")</f>
        <v/>
      </c>
      <c r="O406" t="str">
        <f>IF((ValuesFromComPort!AA406)&lt;&gt;"",(ValuesFromComPort!AA406),"")</f>
        <v/>
      </c>
      <c r="P406" t="str">
        <f>IF((ValuesFromComPort!AB406)&lt;&gt;"",((_xlfn.BITAND((ValuesFromComPort!AB406),1))*(ValuesFromComPort!AA406)*1)+100*(_xlfn.BITAND((ValuesFromComPort!AB406),1)),"")</f>
        <v/>
      </c>
      <c r="Q406" t="str">
        <f>IF((ValuesFromComPort!AB406)&lt;&gt;"",((_xlfn.BITAND((ValuesFromComPort!AB406),2))/2)*50,"")</f>
        <v/>
      </c>
      <c r="R406" t="str">
        <f>IF((ValuesFromComPort!AB406)&lt;&gt;"",((_xlfn.BITAND((ValuesFromComPort!AB406),4))/4)*60,"")</f>
        <v/>
      </c>
      <c r="S406" t="str">
        <f>IF((ValuesFromComPort!AB406)&lt;&gt;"",((_xlfn.BITAND((ValuesFromComPort!AB406),32))/32)*70,"")</f>
        <v/>
      </c>
    </row>
    <row r="407" spans="2:19" x14ac:dyDescent="0.25">
      <c r="B407" t="str">
        <f>IF((ValuesFromComPort!B407)&lt;&gt;"",((((ValuesFromComPort!B407)-(Calculated!$B$2))/1.28)/320),"")</f>
        <v/>
      </c>
      <c r="C407" t="str">
        <f>IF((ValuesFromComPort!C407)&lt;&gt;"",((((ValuesFromComPort!C407)-(Calculated!$C$2))/1.28)/320),"")</f>
        <v/>
      </c>
      <c r="D407" t="str">
        <f>IF((ValuesFromComPort!D407)&lt;&gt;"",((((ValuesFromComPort!D407)-(Calculated!$D$2))/1.28)/80),"")</f>
        <v/>
      </c>
      <c r="E407" t="str">
        <f>IF((ValuesFromComPort!F407)&lt;&gt;"",((((ValuesFromComPort!F407)-(Calculated!$E$2))/1.28)/80),"")</f>
        <v/>
      </c>
      <c r="F407" t="str">
        <f>IF((ValuesFromComPort!H407)&lt;&gt;"",((((ValuesFromComPort!H407)-(Calculated!$F$2))/1.28)/3.2),"")</f>
        <v/>
      </c>
      <c r="G407" t="str">
        <f>IF((ValuesFromComPort!I407)&lt;&gt;"",((((ValuesFromComPort!I407)-$G$2)*0.015625)/0.3),"")</f>
        <v/>
      </c>
      <c r="H407" t="str">
        <f>IF((ValuesFromComPort!J407)&lt;&gt;"",((((ValuesFromComPort!J407)-(Calculated!$H$2))/1.28)*3.2),"")</f>
        <v/>
      </c>
      <c r="I407" t="str">
        <f>IF((ValuesFromComPort!K407)&lt;&gt;"",((((ValuesFromComPort!K407)-(Calculated!$I$2))/1.28)/64),"")</f>
        <v/>
      </c>
      <c r="J407" t="str">
        <f>IF((ValuesFromComPort!M407)&lt;&gt;"",((((ValuesFromComPort!M407)-(Calculated!$J$2))/1.28)/800),"")</f>
        <v/>
      </c>
      <c r="K407" t="str">
        <f>IF((ValuesFromComPort!N407)&lt;&gt;"",(((ValuesFromComPort!N407)-(Calculated!$K$2))/1.28/3200),"")</f>
        <v/>
      </c>
      <c r="L407" t="str">
        <f>IF((ValuesFromComPort!O407)&lt;&gt;"",((((ValuesFromComPort!O407)-(Calculated!$L$2))/1.28)/3.2),"")</f>
        <v/>
      </c>
      <c r="M407" t="str">
        <f>IF((ValuesFromComPort!P407)&lt;&gt;"",((((ValuesFromComPort!P407)-(Calculated!$M$2))/1.28)/16),"")</f>
        <v/>
      </c>
      <c r="N407" t="str">
        <f>IF((ValuesFromComPort!Q407)&lt;&gt;"",((((ValuesFromComPort!Q407)-(Calculated!$N$2))/1.28)/160),"")</f>
        <v/>
      </c>
      <c r="O407" t="str">
        <f>IF((ValuesFromComPort!AA407)&lt;&gt;"",(ValuesFromComPort!AA407),"")</f>
        <v/>
      </c>
      <c r="P407" t="str">
        <f>IF((ValuesFromComPort!AB407)&lt;&gt;"",((_xlfn.BITAND((ValuesFromComPort!AB407),1))*(ValuesFromComPort!AA407)*1)+100*(_xlfn.BITAND((ValuesFromComPort!AB407),1)),"")</f>
        <v/>
      </c>
      <c r="Q407" t="str">
        <f>IF((ValuesFromComPort!AB407)&lt;&gt;"",((_xlfn.BITAND((ValuesFromComPort!AB407),2))/2)*50,"")</f>
        <v/>
      </c>
      <c r="R407" t="str">
        <f>IF((ValuesFromComPort!AB407)&lt;&gt;"",((_xlfn.BITAND((ValuesFromComPort!AB407),4))/4)*60,"")</f>
        <v/>
      </c>
      <c r="S407" t="str">
        <f>IF((ValuesFromComPort!AB407)&lt;&gt;"",((_xlfn.BITAND((ValuesFromComPort!AB407),32))/32)*70,"")</f>
        <v/>
      </c>
    </row>
    <row r="408" spans="2:19" x14ac:dyDescent="0.25">
      <c r="B408" t="str">
        <f>IF((ValuesFromComPort!B408)&lt;&gt;"",((((ValuesFromComPort!B408)-(Calculated!$B$2))/1.28)/320),"")</f>
        <v/>
      </c>
      <c r="C408" t="str">
        <f>IF((ValuesFromComPort!C408)&lt;&gt;"",((((ValuesFromComPort!C408)-(Calculated!$C$2))/1.28)/320),"")</f>
        <v/>
      </c>
      <c r="D408" t="str">
        <f>IF((ValuesFromComPort!D408)&lt;&gt;"",((((ValuesFromComPort!D408)-(Calculated!$D$2))/1.28)/80),"")</f>
        <v/>
      </c>
      <c r="E408" t="str">
        <f>IF((ValuesFromComPort!F408)&lt;&gt;"",((((ValuesFromComPort!F408)-(Calculated!$E$2))/1.28)/80),"")</f>
        <v/>
      </c>
      <c r="F408" t="str">
        <f>IF((ValuesFromComPort!H408)&lt;&gt;"",((((ValuesFromComPort!H408)-(Calculated!$F$2))/1.28)/3.2),"")</f>
        <v/>
      </c>
      <c r="G408" t="str">
        <f>IF((ValuesFromComPort!I408)&lt;&gt;"",((((ValuesFromComPort!I408)-$G$2)*0.015625)/0.3),"")</f>
        <v/>
      </c>
      <c r="H408" t="str">
        <f>IF((ValuesFromComPort!J408)&lt;&gt;"",((((ValuesFromComPort!J408)-(Calculated!$H$2))/1.28)*3.2),"")</f>
        <v/>
      </c>
      <c r="I408" t="str">
        <f>IF((ValuesFromComPort!K408)&lt;&gt;"",((((ValuesFromComPort!K408)-(Calculated!$I$2))/1.28)/64),"")</f>
        <v/>
      </c>
      <c r="J408" t="str">
        <f>IF((ValuesFromComPort!M408)&lt;&gt;"",((((ValuesFromComPort!M408)-(Calculated!$J$2))/1.28)/800),"")</f>
        <v/>
      </c>
      <c r="K408" t="str">
        <f>IF((ValuesFromComPort!N408)&lt;&gt;"",(((ValuesFromComPort!N408)-(Calculated!$K$2))/1.28/3200),"")</f>
        <v/>
      </c>
      <c r="L408" t="str">
        <f>IF((ValuesFromComPort!O408)&lt;&gt;"",((((ValuesFromComPort!O408)-(Calculated!$L$2))/1.28)/3.2),"")</f>
        <v/>
      </c>
      <c r="M408" t="str">
        <f>IF((ValuesFromComPort!P408)&lt;&gt;"",((((ValuesFromComPort!P408)-(Calculated!$M$2))/1.28)/16),"")</f>
        <v/>
      </c>
      <c r="N408" t="str">
        <f>IF((ValuesFromComPort!Q408)&lt;&gt;"",((((ValuesFromComPort!Q408)-(Calculated!$N$2))/1.28)/160),"")</f>
        <v/>
      </c>
      <c r="O408" t="str">
        <f>IF((ValuesFromComPort!AA408)&lt;&gt;"",(ValuesFromComPort!AA408),"")</f>
        <v/>
      </c>
      <c r="P408" t="str">
        <f>IF((ValuesFromComPort!AB408)&lt;&gt;"",((_xlfn.BITAND((ValuesFromComPort!AB408),1))*(ValuesFromComPort!AA408)*1)+100*(_xlfn.BITAND((ValuesFromComPort!AB408),1)),"")</f>
        <v/>
      </c>
      <c r="Q408" t="str">
        <f>IF((ValuesFromComPort!AB408)&lt;&gt;"",((_xlfn.BITAND((ValuesFromComPort!AB408),2))/2)*50,"")</f>
        <v/>
      </c>
      <c r="R408" t="str">
        <f>IF((ValuesFromComPort!AB408)&lt;&gt;"",((_xlfn.BITAND((ValuesFromComPort!AB408),4))/4)*60,"")</f>
        <v/>
      </c>
      <c r="S408" t="str">
        <f>IF((ValuesFromComPort!AB408)&lt;&gt;"",((_xlfn.BITAND((ValuesFromComPort!AB408),32))/32)*70,"")</f>
        <v/>
      </c>
    </row>
    <row r="409" spans="2:19" x14ac:dyDescent="0.25">
      <c r="B409" t="str">
        <f>IF((ValuesFromComPort!B409)&lt;&gt;"",((((ValuesFromComPort!B409)-(Calculated!$B$2))/1.28)/320),"")</f>
        <v/>
      </c>
      <c r="C409" t="str">
        <f>IF((ValuesFromComPort!C409)&lt;&gt;"",((((ValuesFromComPort!C409)-(Calculated!$C$2))/1.28)/320),"")</f>
        <v/>
      </c>
      <c r="D409" t="str">
        <f>IF((ValuesFromComPort!D409)&lt;&gt;"",((((ValuesFromComPort!D409)-(Calculated!$D$2))/1.28)/80),"")</f>
        <v/>
      </c>
      <c r="E409" t="str">
        <f>IF((ValuesFromComPort!F409)&lt;&gt;"",((((ValuesFromComPort!F409)-(Calculated!$E$2))/1.28)/80),"")</f>
        <v/>
      </c>
      <c r="F409" t="str">
        <f>IF((ValuesFromComPort!H409)&lt;&gt;"",((((ValuesFromComPort!H409)-(Calculated!$F$2))/1.28)/3.2),"")</f>
        <v/>
      </c>
      <c r="G409" t="str">
        <f>IF((ValuesFromComPort!I409)&lt;&gt;"",((((ValuesFromComPort!I409)-$G$2)*0.015625)/0.3),"")</f>
        <v/>
      </c>
      <c r="H409" t="str">
        <f>IF((ValuesFromComPort!J409)&lt;&gt;"",((((ValuesFromComPort!J409)-(Calculated!$H$2))/1.28)*3.2),"")</f>
        <v/>
      </c>
      <c r="I409" t="str">
        <f>IF((ValuesFromComPort!K409)&lt;&gt;"",((((ValuesFromComPort!K409)-(Calculated!$I$2))/1.28)/64),"")</f>
        <v/>
      </c>
      <c r="J409" t="str">
        <f>IF((ValuesFromComPort!M409)&lt;&gt;"",((((ValuesFromComPort!M409)-(Calculated!$J$2))/1.28)/800),"")</f>
        <v/>
      </c>
      <c r="K409" t="str">
        <f>IF((ValuesFromComPort!N409)&lt;&gt;"",(((ValuesFromComPort!N409)-(Calculated!$K$2))/1.28/3200),"")</f>
        <v/>
      </c>
      <c r="L409" t="str">
        <f>IF((ValuesFromComPort!O409)&lt;&gt;"",((((ValuesFromComPort!O409)-(Calculated!$L$2))/1.28)/3.2),"")</f>
        <v/>
      </c>
      <c r="M409" t="str">
        <f>IF((ValuesFromComPort!P409)&lt;&gt;"",((((ValuesFromComPort!P409)-(Calculated!$M$2))/1.28)/16),"")</f>
        <v/>
      </c>
      <c r="N409" t="str">
        <f>IF((ValuesFromComPort!Q409)&lt;&gt;"",((((ValuesFromComPort!Q409)-(Calculated!$N$2))/1.28)/160),"")</f>
        <v/>
      </c>
      <c r="O409" t="str">
        <f>IF((ValuesFromComPort!AA409)&lt;&gt;"",(ValuesFromComPort!AA409),"")</f>
        <v/>
      </c>
      <c r="P409" t="str">
        <f>IF((ValuesFromComPort!AB409)&lt;&gt;"",((_xlfn.BITAND((ValuesFromComPort!AB409),1))*(ValuesFromComPort!AA409)*1)+100*(_xlfn.BITAND((ValuesFromComPort!AB409),1)),"")</f>
        <v/>
      </c>
      <c r="Q409" t="str">
        <f>IF((ValuesFromComPort!AB409)&lt;&gt;"",((_xlfn.BITAND((ValuesFromComPort!AB409),2))/2)*50,"")</f>
        <v/>
      </c>
      <c r="R409" t="str">
        <f>IF((ValuesFromComPort!AB409)&lt;&gt;"",((_xlfn.BITAND((ValuesFromComPort!AB409),4))/4)*60,"")</f>
        <v/>
      </c>
      <c r="S409" t="str">
        <f>IF((ValuesFromComPort!AB409)&lt;&gt;"",((_xlfn.BITAND((ValuesFromComPort!AB409),32))/32)*70,"")</f>
        <v/>
      </c>
    </row>
    <row r="410" spans="2:19" x14ac:dyDescent="0.25">
      <c r="B410" t="str">
        <f>IF((ValuesFromComPort!B410)&lt;&gt;"",((((ValuesFromComPort!B410)-(Calculated!$B$2))/1.28)/320),"")</f>
        <v/>
      </c>
      <c r="C410" t="str">
        <f>IF((ValuesFromComPort!C410)&lt;&gt;"",((((ValuesFromComPort!C410)-(Calculated!$C$2))/1.28)/320),"")</f>
        <v/>
      </c>
      <c r="D410" t="str">
        <f>IF((ValuesFromComPort!D410)&lt;&gt;"",((((ValuesFromComPort!D410)-(Calculated!$D$2))/1.28)/80),"")</f>
        <v/>
      </c>
      <c r="E410" t="str">
        <f>IF((ValuesFromComPort!F410)&lt;&gt;"",((((ValuesFromComPort!F410)-(Calculated!$E$2))/1.28)/80),"")</f>
        <v/>
      </c>
      <c r="F410" t="str">
        <f>IF((ValuesFromComPort!H410)&lt;&gt;"",((((ValuesFromComPort!H410)-(Calculated!$F$2))/1.28)/3.2),"")</f>
        <v/>
      </c>
      <c r="G410" t="str">
        <f>IF((ValuesFromComPort!I410)&lt;&gt;"",((((ValuesFromComPort!I410)-$G$2)*0.015625)/0.3),"")</f>
        <v/>
      </c>
      <c r="H410" t="str">
        <f>IF((ValuesFromComPort!J410)&lt;&gt;"",((((ValuesFromComPort!J410)-(Calculated!$H$2))/1.28)*3.2),"")</f>
        <v/>
      </c>
      <c r="I410" t="str">
        <f>IF((ValuesFromComPort!K410)&lt;&gt;"",((((ValuesFromComPort!K410)-(Calculated!$I$2))/1.28)/64),"")</f>
        <v/>
      </c>
      <c r="J410" t="str">
        <f>IF((ValuesFromComPort!M410)&lt;&gt;"",((((ValuesFromComPort!M410)-(Calculated!$J$2))/1.28)/800),"")</f>
        <v/>
      </c>
      <c r="K410" t="str">
        <f>IF((ValuesFromComPort!N410)&lt;&gt;"",(((ValuesFromComPort!N410)-(Calculated!$K$2))/1.28/3200),"")</f>
        <v/>
      </c>
      <c r="L410" t="str">
        <f>IF((ValuesFromComPort!O410)&lt;&gt;"",((((ValuesFromComPort!O410)-(Calculated!$L$2))/1.28)/3.2),"")</f>
        <v/>
      </c>
      <c r="M410" t="str">
        <f>IF((ValuesFromComPort!P410)&lt;&gt;"",((((ValuesFromComPort!P410)-(Calculated!$M$2))/1.28)/16),"")</f>
        <v/>
      </c>
      <c r="N410" t="str">
        <f>IF((ValuesFromComPort!Q410)&lt;&gt;"",((((ValuesFromComPort!Q410)-(Calculated!$N$2))/1.28)/160),"")</f>
        <v/>
      </c>
      <c r="O410" t="str">
        <f>IF((ValuesFromComPort!AA410)&lt;&gt;"",(ValuesFromComPort!AA410),"")</f>
        <v/>
      </c>
      <c r="P410" t="str">
        <f>IF((ValuesFromComPort!AB410)&lt;&gt;"",((_xlfn.BITAND((ValuesFromComPort!AB410),1))*(ValuesFromComPort!AA410)*1)+100*(_xlfn.BITAND((ValuesFromComPort!AB410),1)),"")</f>
        <v/>
      </c>
      <c r="Q410" t="str">
        <f>IF((ValuesFromComPort!AB410)&lt;&gt;"",((_xlfn.BITAND((ValuesFromComPort!AB410),2))/2)*50,"")</f>
        <v/>
      </c>
      <c r="R410" t="str">
        <f>IF((ValuesFromComPort!AB410)&lt;&gt;"",((_xlfn.BITAND((ValuesFromComPort!AB410),4))/4)*60,"")</f>
        <v/>
      </c>
      <c r="S410" t="str">
        <f>IF((ValuesFromComPort!AB410)&lt;&gt;"",((_xlfn.BITAND((ValuesFromComPort!AB410),32))/32)*70,"")</f>
        <v/>
      </c>
    </row>
    <row r="411" spans="2:19" x14ac:dyDescent="0.25">
      <c r="B411" t="str">
        <f>IF((ValuesFromComPort!B411)&lt;&gt;"",((((ValuesFromComPort!B411)-(Calculated!$B$2))/1.28)/320),"")</f>
        <v/>
      </c>
      <c r="C411" t="str">
        <f>IF((ValuesFromComPort!C411)&lt;&gt;"",((((ValuesFromComPort!C411)-(Calculated!$C$2))/1.28)/320),"")</f>
        <v/>
      </c>
      <c r="D411" t="str">
        <f>IF((ValuesFromComPort!D411)&lt;&gt;"",((((ValuesFromComPort!D411)-(Calculated!$D$2))/1.28)/80),"")</f>
        <v/>
      </c>
      <c r="E411" t="str">
        <f>IF((ValuesFromComPort!F411)&lt;&gt;"",((((ValuesFromComPort!F411)-(Calculated!$E$2))/1.28)/80),"")</f>
        <v/>
      </c>
      <c r="F411" t="str">
        <f>IF((ValuesFromComPort!H411)&lt;&gt;"",((((ValuesFromComPort!H411)-(Calculated!$F$2))/1.28)/3.2),"")</f>
        <v/>
      </c>
      <c r="G411" t="str">
        <f>IF((ValuesFromComPort!I411)&lt;&gt;"",((((ValuesFromComPort!I411)-$G$2)*0.015625)/0.3),"")</f>
        <v/>
      </c>
      <c r="H411" t="str">
        <f>IF((ValuesFromComPort!J411)&lt;&gt;"",((((ValuesFromComPort!J411)-(Calculated!$H$2))/1.28)*3.2),"")</f>
        <v/>
      </c>
      <c r="I411" t="str">
        <f>IF((ValuesFromComPort!K411)&lt;&gt;"",((((ValuesFromComPort!K411)-(Calculated!$I$2))/1.28)/64),"")</f>
        <v/>
      </c>
      <c r="J411" t="str">
        <f>IF((ValuesFromComPort!M411)&lt;&gt;"",((((ValuesFromComPort!M411)-(Calculated!$J$2))/1.28)/800),"")</f>
        <v/>
      </c>
      <c r="K411" t="str">
        <f>IF((ValuesFromComPort!N411)&lt;&gt;"",(((ValuesFromComPort!N411)-(Calculated!$K$2))/1.28/3200),"")</f>
        <v/>
      </c>
      <c r="L411" t="str">
        <f>IF((ValuesFromComPort!O411)&lt;&gt;"",((((ValuesFromComPort!O411)-(Calculated!$L$2))/1.28)/3.2),"")</f>
        <v/>
      </c>
      <c r="M411" t="str">
        <f>IF((ValuesFromComPort!P411)&lt;&gt;"",((((ValuesFromComPort!P411)-(Calculated!$M$2))/1.28)/16),"")</f>
        <v/>
      </c>
      <c r="N411" t="str">
        <f>IF((ValuesFromComPort!Q411)&lt;&gt;"",((((ValuesFromComPort!Q411)-(Calculated!$N$2))/1.28)/160),"")</f>
        <v/>
      </c>
      <c r="O411" t="str">
        <f>IF((ValuesFromComPort!AA411)&lt;&gt;"",(ValuesFromComPort!AA411),"")</f>
        <v/>
      </c>
      <c r="P411" t="str">
        <f>IF((ValuesFromComPort!AB411)&lt;&gt;"",((_xlfn.BITAND((ValuesFromComPort!AB411),1))*(ValuesFromComPort!AA411)*1)+100*(_xlfn.BITAND((ValuesFromComPort!AB411),1)),"")</f>
        <v/>
      </c>
      <c r="Q411" t="str">
        <f>IF((ValuesFromComPort!AB411)&lt;&gt;"",((_xlfn.BITAND((ValuesFromComPort!AB411),2))/2)*50,"")</f>
        <v/>
      </c>
      <c r="R411" t="str">
        <f>IF((ValuesFromComPort!AB411)&lt;&gt;"",((_xlfn.BITAND((ValuesFromComPort!AB411),4))/4)*60,"")</f>
        <v/>
      </c>
      <c r="S411" t="str">
        <f>IF((ValuesFromComPort!AB411)&lt;&gt;"",((_xlfn.BITAND((ValuesFromComPort!AB411),32))/32)*70,"")</f>
        <v/>
      </c>
    </row>
    <row r="412" spans="2:19" x14ac:dyDescent="0.25">
      <c r="B412" t="str">
        <f>IF((ValuesFromComPort!B412)&lt;&gt;"",((((ValuesFromComPort!B412)-(Calculated!$B$2))/1.28)/320),"")</f>
        <v/>
      </c>
      <c r="C412" t="str">
        <f>IF((ValuesFromComPort!C412)&lt;&gt;"",((((ValuesFromComPort!C412)-(Calculated!$C$2))/1.28)/320),"")</f>
        <v/>
      </c>
      <c r="D412" t="str">
        <f>IF((ValuesFromComPort!D412)&lt;&gt;"",((((ValuesFromComPort!D412)-(Calculated!$D$2))/1.28)/80),"")</f>
        <v/>
      </c>
      <c r="E412" t="str">
        <f>IF((ValuesFromComPort!F412)&lt;&gt;"",((((ValuesFromComPort!F412)-(Calculated!$E$2))/1.28)/80),"")</f>
        <v/>
      </c>
      <c r="F412" t="str">
        <f>IF((ValuesFromComPort!H412)&lt;&gt;"",((((ValuesFromComPort!H412)-(Calculated!$F$2))/1.28)/3.2),"")</f>
        <v/>
      </c>
      <c r="G412" t="str">
        <f>IF((ValuesFromComPort!I412)&lt;&gt;"",((((ValuesFromComPort!I412)-$G$2)*0.015625)/0.3),"")</f>
        <v/>
      </c>
      <c r="H412" t="str">
        <f>IF((ValuesFromComPort!J412)&lt;&gt;"",((((ValuesFromComPort!J412)-(Calculated!$H$2))/1.28)*3.2),"")</f>
        <v/>
      </c>
      <c r="I412" t="str">
        <f>IF((ValuesFromComPort!K412)&lt;&gt;"",((((ValuesFromComPort!K412)-(Calculated!$I$2))/1.28)/64),"")</f>
        <v/>
      </c>
      <c r="J412" t="str">
        <f>IF((ValuesFromComPort!M412)&lt;&gt;"",((((ValuesFromComPort!M412)-(Calculated!$J$2))/1.28)/800),"")</f>
        <v/>
      </c>
      <c r="K412" t="str">
        <f>IF((ValuesFromComPort!N412)&lt;&gt;"",(((ValuesFromComPort!N412)-(Calculated!$K$2))/1.28/3200),"")</f>
        <v/>
      </c>
      <c r="L412" t="str">
        <f>IF((ValuesFromComPort!O412)&lt;&gt;"",((((ValuesFromComPort!O412)-(Calculated!$L$2))/1.28)/3.2),"")</f>
        <v/>
      </c>
      <c r="M412" t="str">
        <f>IF((ValuesFromComPort!P412)&lt;&gt;"",((((ValuesFromComPort!P412)-(Calculated!$M$2))/1.28)/16),"")</f>
        <v/>
      </c>
      <c r="N412" t="str">
        <f>IF((ValuesFromComPort!Q412)&lt;&gt;"",((((ValuesFromComPort!Q412)-(Calculated!$N$2))/1.28)/160),"")</f>
        <v/>
      </c>
      <c r="O412" t="str">
        <f>IF((ValuesFromComPort!AA412)&lt;&gt;"",(ValuesFromComPort!AA412),"")</f>
        <v/>
      </c>
      <c r="P412" t="str">
        <f>IF((ValuesFromComPort!AB412)&lt;&gt;"",((_xlfn.BITAND((ValuesFromComPort!AB412),1))*(ValuesFromComPort!AA412)*1)+100*(_xlfn.BITAND((ValuesFromComPort!AB412),1)),"")</f>
        <v/>
      </c>
      <c r="Q412" t="str">
        <f>IF((ValuesFromComPort!AB412)&lt;&gt;"",((_xlfn.BITAND((ValuesFromComPort!AB412),2))/2)*50,"")</f>
        <v/>
      </c>
      <c r="R412" t="str">
        <f>IF((ValuesFromComPort!AB412)&lt;&gt;"",((_xlfn.BITAND((ValuesFromComPort!AB412),4))/4)*60,"")</f>
        <v/>
      </c>
      <c r="S412" t="str">
        <f>IF((ValuesFromComPort!AB412)&lt;&gt;"",((_xlfn.BITAND((ValuesFromComPort!AB412),32))/32)*70,"")</f>
        <v/>
      </c>
    </row>
    <row r="413" spans="2:19" x14ac:dyDescent="0.25">
      <c r="B413" t="str">
        <f>IF((ValuesFromComPort!B413)&lt;&gt;"",((((ValuesFromComPort!B413)-(Calculated!$B$2))/1.28)/320),"")</f>
        <v/>
      </c>
      <c r="C413" t="str">
        <f>IF((ValuesFromComPort!C413)&lt;&gt;"",((((ValuesFromComPort!C413)-(Calculated!$C$2))/1.28)/320),"")</f>
        <v/>
      </c>
      <c r="D413" t="str">
        <f>IF((ValuesFromComPort!D413)&lt;&gt;"",((((ValuesFromComPort!D413)-(Calculated!$D$2))/1.28)/80),"")</f>
        <v/>
      </c>
      <c r="E413" t="str">
        <f>IF((ValuesFromComPort!F413)&lt;&gt;"",((((ValuesFromComPort!F413)-(Calculated!$E$2))/1.28)/80),"")</f>
        <v/>
      </c>
      <c r="F413" t="str">
        <f>IF((ValuesFromComPort!H413)&lt;&gt;"",((((ValuesFromComPort!H413)-(Calculated!$F$2))/1.28)/3.2),"")</f>
        <v/>
      </c>
      <c r="G413" t="str">
        <f>IF((ValuesFromComPort!I413)&lt;&gt;"",((((ValuesFromComPort!I413)-$G$2)*0.015625)/0.3),"")</f>
        <v/>
      </c>
      <c r="H413" t="str">
        <f>IF((ValuesFromComPort!J413)&lt;&gt;"",((((ValuesFromComPort!J413)-(Calculated!$H$2))/1.28)*3.2),"")</f>
        <v/>
      </c>
      <c r="I413" t="str">
        <f>IF((ValuesFromComPort!K413)&lt;&gt;"",((((ValuesFromComPort!K413)-(Calculated!$I$2))/1.28)/64),"")</f>
        <v/>
      </c>
      <c r="J413" t="str">
        <f>IF((ValuesFromComPort!M413)&lt;&gt;"",((((ValuesFromComPort!M413)-(Calculated!$J$2))/1.28)/800),"")</f>
        <v/>
      </c>
      <c r="K413" t="str">
        <f>IF((ValuesFromComPort!N413)&lt;&gt;"",(((ValuesFromComPort!N413)-(Calculated!$K$2))/1.28/3200),"")</f>
        <v/>
      </c>
      <c r="L413" t="str">
        <f>IF((ValuesFromComPort!O413)&lt;&gt;"",((((ValuesFromComPort!O413)-(Calculated!$L$2))/1.28)/3.2),"")</f>
        <v/>
      </c>
      <c r="M413" t="str">
        <f>IF((ValuesFromComPort!P413)&lt;&gt;"",((((ValuesFromComPort!P413)-(Calculated!$M$2))/1.28)/16),"")</f>
        <v/>
      </c>
      <c r="N413" t="str">
        <f>IF((ValuesFromComPort!Q413)&lt;&gt;"",((((ValuesFromComPort!Q413)-(Calculated!$N$2))/1.28)/160),"")</f>
        <v/>
      </c>
      <c r="O413" t="str">
        <f>IF((ValuesFromComPort!AA413)&lt;&gt;"",(ValuesFromComPort!AA413),"")</f>
        <v/>
      </c>
      <c r="P413" t="str">
        <f>IF((ValuesFromComPort!AB413)&lt;&gt;"",((_xlfn.BITAND((ValuesFromComPort!AB413),1))*(ValuesFromComPort!AA413)*1)+100*(_xlfn.BITAND((ValuesFromComPort!AB413),1)),"")</f>
        <v/>
      </c>
      <c r="Q413" t="str">
        <f>IF((ValuesFromComPort!AB413)&lt;&gt;"",((_xlfn.BITAND((ValuesFromComPort!AB413),2))/2)*50,"")</f>
        <v/>
      </c>
      <c r="R413" t="str">
        <f>IF((ValuesFromComPort!AB413)&lt;&gt;"",((_xlfn.BITAND((ValuesFromComPort!AB413),4))/4)*60,"")</f>
        <v/>
      </c>
      <c r="S413" t="str">
        <f>IF((ValuesFromComPort!AB413)&lt;&gt;"",((_xlfn.BITAND((ValuesFromComPort!AB413),32))/32)*70,"")</f>
        <v/>
      </c>
    </row>
    <row r="414" spans="2:19" x14ac:dyDescent="0.25">
      <c r="B414" t="str">
        <f>IF((ValuesFromComPort!B414)&lt;&gt;"",((((ValuesFromComPort!B414)-(Calculated!$B$2))/1.28)/320),"")</f>
        <v/>
      </c>
      <c r="C414" t="str">
        <f>IF((ValuesFromComPort!C414)&lt;&gt;"",((((ValuesFromComPort!C414)-(Calculated!$C$2))/1.28)/320),"")</f>
        <v/>
      </c>
      <c r="D414" t="str">
        <f>IF((ValuesFromComPort!D414)&lt;&gt;"",((((ValuesFromComPort!D414)-(Calculated!$D$2))/1.28)/80),"")</f>
        <v/>
      </c>
      <c r="E414" t="str">
        <f>IF((ValuesFromComPort!F414)&lt;&gt;"",((((ValuesFromComPort!F414)-(Calculated!$E$2))/1.28)/80),"")</f>
        <v/>
      </c>
      <c r="F414" t="str">
        <f>IF((ValuesFromComPort!H414)&lt;&gt;"",((((ValuesFromComPort!H414)-(Calculated!$F$2))/1.28)/3.2),"")</f>
        <v/>
      </c>
      <c r="G414" t="str">
        <f>IF((ValuesFromComPort!I414)&lt;&gt;"",((((ValuesFromComPort!I414)-$G$2)*0.015625)/0.3),"")</f>
        <v/>
      </c>
      <c r="H414" t="str">
        <f>IF((ValuesFromComPort!J414)&lt;&gt;"",((((ValuesFromComPort!J414)-(Calculated!$H$2))/1.28)*3.2),"")</f>
        <v/>
      </c>
      <c r="I414" t="str">
        <f>IF((ValuesFromComPort!K414)&lt;&gt;"",((((ValuesFromComPort!K414)-(Calculated!$I$2))/1.28)/64),"")</f>
        <v/>
      </c>
      <c r="J414" t="str">
        <f>IF((ValuesFromComPort!M414)&lt;&gt;"",((((ValuesFromComPort!M414)-(Calculated!$J$2))/1.28)/800),"")</f>
        <v/>
      </c>
      <c r="K414" t="str">
        <f>IF((ValuesFromComPort!N414)&lt;&gt;"",(((ValuesFromComPort!N414)-(Calculated!$K$2))/1.28/3200),"")</f>
        <v/>
      </c>
      <c r="L414" t="str">
        <f>IF((ValuesFromComPort!O414)&lt;&gt;"",((((ValuesFromComPort!O414)-(Calculated!$L$2))/1.28)/3.2),"")</f>
        <v/>
      </c>
      <c r="M414" t="str">
        <f>IF((ValuesFromComPort!P414)&lt;&gt;"",((((ValuesFromComPort!P414)-(Calculated!$M$2))/1.28)/16),"")</f>
        <v/>
      </c>
      <c r="N414" t="str">
        <f>IF((ValuesFromComPort!Q414)&lt;&gt;"",((((ValuesFromComPort!Q414)-(Calculated!$N$2))/1.28)/160),"")</f>
        <v/>
      </c>
      <c r="O414" t="str">
        <f>IF((ValuesFromComPort!AA414)&lt;&gt;"",(ValuesFromComPort!AA414),"")</f>
        <v/>
      </c>
      <c r="P414" t="str">
        <f>IF((ValuesFromComPort!AB414)&lt;&gt;"",((_xlfn.BITAND((ValuesFromComPort!AB414),1))*(ValuesFromComPort!AA414)*1)+100*(_xlfn.BITAND((ValuesFromComPort!AB414),1)),"")</f>
        <v/>
      </c>
      <c r="Q414" t="str">
        <f>IF((ValuesFromComPort!AB414)&lt;&gt;"",((_xlfn.BITAND((ValuesFromComPort!AB414),2))/2)*50,"")</f>
        <v/>
      </c>
      <c r="R414" t="str">
        <f>IF((ValuesFromComPort!AB414)&lt;&gt;"",((_xlfn.BITAND((ValuesFromComPort!AB414),4))/4)*60,"")</f>
        <v/>
      </c>
      <c r="S414" t="str">
        <f>IF((ValuesFromComPort!AB414)&lt;&gt;"",((_xlfn.BITAND((ValuesFromComPort!AB414),32))/32)*70,"")</f>
        <v/>
      </c>
    </row>
    <row r="415" spans="2:19" x14ac:dyDescent="0.25">
      <c r="B415" t="str">
        <f>IF((ValuesFromComPort!B415)&lt;&gt;"",((((ValuesFromComPort!B415)-(Calculated!$B$2))/1.28)/320),"")</f>
        <v/>
      </c>
      <c r="C415" t="str">
        <f>IF((ValuesFromComPort!C415)&lt;&gt;"",((((ValuesFromComPort!C415)-(Calculated!$C$2))/1.28)/320),"")</f>
        <v/>
      </c>
      <c r="D415" t="str">
        <f>IF((ValuesFromComPort!D415)&lt;&gt;"",((((ValuesFromComPort!D415)-(Calculated!$D$2))/1.28)/80),"")</f>
        <v/>
      </c>
      <c r="E415" t="str">
        <f>IF((ValuesFromComPort!F415)&lt;&gt;"",((((ValuesFromComPort!F415)-(Calculated!$E$2))/1.28)/80),"")</f>
        <v/>
      </c>
      <c r="F415" t="str">
        <f>IF((ValuesFromComPort!H415)&lt;&gt;"",((((ValuesFromComPort!H415)-(Calculated!$F$2))/1.28)/3.2),"")</f>
        <v/>
      </c>
      <c r="G415" t="str">
        <f>IF((ValuesFromComPort!I415)&lt;&gt;"",((((ValuesFromComPort!I415)-$G$2)*0.015625)/0.3),"")</f>
        <v/>
      </c>
      <c r="H415" t="str">
        <f>IF((ValuesFromComPort!J415)&lt;&gt;"",((((ValuesFromComPort!J415)-(Calculated!$H$2))/1.28)*3.2),"")</f>
        <v/>
      </c>
      <c r="I415" t="str">
        <f>IF((ValuesFromComPort!K415)&lt;&gt;"",((((ValuesFromComPort!K415)-(Calculated!$I$2))/1.28)/64),"")</f>
        <v/>
      </c>
      <c r="J415" t="str">
        <f>IF((ValuesFromComPort!M415)&lt;&gt;"",((((ValuesFromComPort!M415)-(Calculated!$J$2))/1.28)/800),"")</f>
        <v/>
      </c>
      <c r="K415" t="str">
        <f>IF((ValuesFromComPort!N415)&lt;&gt;"",(((ValuesFromComPort!N415)-(Calculated!$K$2))/1.28/3200),"")</f>
        <v/>
      </c>
      <c r="L415" t="str">
        <f>IF((ValuesFromComPort!O415)&lt;&gt;"",((((ValuesFromComPort!O415)-(Calculated!$L$2))/1.28)/3.2),"")</f>
        <v/>
      </c>
      <c r="M415" t="str">
        <f>IF((ValuesFromComPort!P415)&lt;&gt;"",((((ValuesFromComPort!P415)-(Calculated!$M$2))/1.28)/16),"")</f>
        <v/>
      </c>
      <c r="N415" t="str">
        <f>IF((ValuesFromComPort!Q415)&lt;&gt;"",((((ValuesFromComPort!Q415)-(Calculated!$N$2))/1.28)/160),"")</f>
        <v/>
      </c>
      <c r="O415" t="str">
        <f>IF((ValuesFromComPort!AA415)&lt;&gt;"",(ValuesFromComPort!AA415),"")</f>
        <v/>
      </c>
      <c r="P415" t="str">
        <f>IF((ValuesFromComPort!AB415)&lt;&gt;"",((_xlfn.BITAND((ValuesFromComPort!AB415),1))*(ValuesFromComPort!AA415)*1)+100*(_xlfn.BITAND((ValuesFromComPort!AB415),1)),"")</f>
        <v/>
      </c>
      <c r="Q415" t="str">
        <f>IF((ValuesFromComPort!AB415)&lt;&gt;"",((_xlfn.BITAND((ValuesFromComPort!AB415),2))/2)*50,"")</f>
        <v/>
      </c>
      <c r="R415" t="str">
        <f>IF((ValuesFromComPort!AB415)&lt;&gt;"",((_xlfn.BITAND((ValuesFromComPort!AB415),4))/4)*60,"")</f>
        <v/>
      </c>
      <c r="S415" t="str">
        <f>IF((ValuesFromComPort!AB415)&lt;&gt;"",((_xlfn.BITAND((ValuesFromComPort!AB415),32))/32)*70,"")</f>
        <v/>
      </c>
    </row>
    <row r="416" spans="2:19" x14ac:dyDescent="0.25">
      <c r="B416" t="str">
        <f>IF((ValuesFromComPort!B416)&lt;&gt;"",((((ValuesFromComPort!B416)-(Calculated!$B$2))/1.28)/320),"")</f>
        <v/>
      </c>
      <c r="C416" t="str">
        <f>IF((ValuesFromComPort!C416)&lt;&gt;"",((((ValuesFromComPort!C416)-(Calculated!$C$2))/1.28)/320),"")</f>
        <v/>
      </c>
      <c r="D416" t="str">
        <f>IF((ValuesFromComPort!D416)&lt;&gt;"",((((ValuesFromComPort!D416)-(Calculated!$D$2))/1.28)/80),"")</f>
        <v/>
      </c>
      <c r="E416" t="str">
        <f>IF((ValuesFromComPort!F416)&lt;&gt;"",((((ValuesFromComPort!F416)-(Calculated!$E$2))/1.28)/80),"")</f>
        <v/>
      </c>
      <c r="F416" t="str">
        <f>IF((ValuesFromComPort!H416)&lt;&gt;"",((((ValuesFromComPort!H416)-(Calculated!$F$2))/1.28)/3.2),"")</f>
        <v/>
      </c>
      <c r="G416" t="str">
        <f>IF((ValuesFromComPort!I416)&lt;&gt;"",((((ValuesFromComPort!I416)-$G$2)*0.015625)/0.3),"")</f>
        <v/>
      </c>
      <c r="H416" t="str">
        <f>IF((ValuesFromComPort!J416)&lt;&gt;"",((((ValuesFromComPort!J416)-(Calculated!$H$2))/1.28)*3.2),"")</f>
        <v/>
      </c>
      <c r="I416" t="str">
        <f>IF((ValuesFromComPort!K416)&lt;&gt;"",((((ValuesFromComPort!K416)-(Calculated!$I$2))/1.28)/64),"")</f>
        <v/>
      </c>
      <c r="J416" t="str">
        <f>IF((ValuesFromComPort!M416)&lt;&gt;"",((((ValuesFromComPort!M416)-(Calculated!$J$2))/1.28)/800),"")</f>
        <v/>
      </c>
      <c r="K416" t="str">
        <f>IF((ValuesFromComPort!N416)&lt;&gt;"",(((ValuesFromComPort!N416)-(Calculated!$K$2))/1.28/3200),"")</f>
        <v/>
      </c>
      <c r="L416" t="str">
        <f>IF((ValuesFromComPort!O416)&lt;&gt;"",((((ValuesFromComPort!O416)-(Calculated!$L$2))/1.28)/3.2),"")</f>
        <v/>
      </c>
      <c r="M416" t="str">
        <f>IF((ValuesFromComPort!P416)&lt;&gt;"",((((ValuesFromComPort!P416)-(Calculated!$M$2))/1.28)/16),"")</f>
        <v/>
      </c>
      <c r="N416" t="str">
        <f>IF((ValuesFromComPort!Q416)&lt;&gt;"",((((ValuesFromComPort!Q416)-(Calculated!$N$2))/1.28)/160),"")</f>
        <v/>
      </c>
      <c r="O416" t="str">
        <f>IF((ValuesFromComPort!AA416)&lt;&gt;"",(ValuesFromComPort!AA416),"")</f>
        <v/>
      </c>
      <c r="P416" t="str">
        <f>IF((ValuesFromComPort!AB416)&lt;&gt;"",((_xlfn.BITAND((ValuesFromComPort!AB416),1))*(ValuesFromComPort!AA416)*1)+100*(_xlfn.BITAND((ValuesFromComPort!AB416),1)),"")</f>
        <v/>
      </c>
      <c r="Q416" t="str">
        <f>IF((ValuesFromComPort!AB416)&lt;&gt;"",((_xlfn.BITAND((ValuesFromComPort!AB416),2))/2)*50,"")</f>
        <v/>
      </c>
      <c r="R416" t="str">
        <f>IF((ValuesFromComPort!AB416)&lt;&gt;"",((_xlfn.BITAND((ValuesFromComPort!AB416),4))/4)*60,"")</f>
        <v/>
      </c>
      <c r="S416" t="str">
        <f>IF((ValuesFromComPort!AB416)&lt;&gt;"",((_xlfn.BITAND((ValuesFromComPort!AB416),32))/32)*70,"")</f>
        <v/>
      </c>
    </row>
    <row r="417" spans="2:19" x14ac:dyDescent="0.25">
      <c r="B417" t="str">
        <f>IF((ValuesFromComPort!B417)&lt;&gt;"",((((ValuesFromComPort!B417)-(Calculated!$B$2))/1.28)/320),"")</f>
        <v/>
      </c>
      <c r="C417" t="str">
        <f>IF((ValuesFromComPort!C417)&lt;&gt;"",((((ValuesFromComPort!C417)-(Calculated!$C$2))/1.28)/320),"")</f>
        <v/>
      </c>
      <c r="D417" t="str">
        <f>IF((ValuesFromComPort!D417)&lt;&gt;"",((((ValuesFromComPort!D417)-(Calculated!$D$2))/1.28)/80),"")</f>
        <v/>
      </c>
      <c r="E417" t="str">
        <f>IF((ValuesFromComPort!F417)&lt;&gt;"",((((ValuesFromComPort!F417)-(Calculated!$E$2))/1.28)/80),"")</f>
        <v/>
      </c>
      <c r="F417" t="str">
        <f>IF((ValuesFromComPort!H417)&lt;&gt;"",((((ValuesFromComPort!H417)-(Calculated!$F$2))/1.28)/3.2),"")</f>
        <v/>
      </c>
      <c r="G417" t="str">
        <f>IF((ValuesFromComPort!I417)&lt;&gt;"",((((ValuesFromComPort!I417)-$G$2)*0.015625)/0.3),"")</f>
        <v/>
      </c>
      <c r="H417" t="str">
        <f>IF((ValuesFromComPort!J417)&lt;&gt;"",((((ValuesFromComPort!J417)-(Calculated!$H$2))/1.28)*3.2),"")</f>
        <v/>
      </c>
      <c r="I417" t="str">
        <f>IF((ValuesFromComPort!K417)&lt;&gt;"",((((ValuesFromComPort!K417)-(Calculated!$I$2))/1.28)/64),"")</f>
        <v/>
      </c>
      <c r="J417" t="str">
        <f>IF((ValuesFromComPort!M417)&lt;&gt;"",((((ValuesFromComPort!M417)-(Calculated!$J$2))/1.28)/800),"")</f>
        <v/>
      </c>
      <c r="K417" t="str">
        <f>IF((ValuesFromComPort!N417)&lt;&gt;"",(((ValuesFromComPort!N417)-(Calculated!$K$2))/1.28/3200),"")</f>
        <v/>
      </c>
      <c r="L417" t="str">
        <f>IF((ValuesFromComPort!O417)&lt;&gt;"",((((ValuesFromComPort!O417)-(Calculated!$L$2))/1.28)/3.2),"")</f>
        <v/>
      </c>
      <c r="M417" t="str">
        <f>IF((ValuesFromComPort!P417)&lt;&gt;"",((((ValuesFromComPort!P417)-(Calculated!$M$2))/1.28)/16),"")</f>
        <v/>
      </c>
      <c r="N417" t="str">
        <f>IF((ValuesFromComPort!Q417)&lt;&gt;"",((((ValuesFromComPort!Q417)-(Calculated!$N$2))/1.28)/160),"")</f>
        <v/>
      </c>
      <c r="O417" t="str">
        <f>IF((ValuesFromComPort!AA417)&lt;&gt;"",(ValuesFromComPort!AA417),"")</f>
        <v/>
      </c>
      <c r="P417" t="str">
        <f>IF((ValuesFromComPort!AB417)&lt;&gt;"",((_xlfn.BITAND((ValuesFromComPort!AB417),1))*(ValuesFromComPort!AA417)*1)+100*(_xlfn.BITAND((ValuesFromComPort!AB417),1)),"")</f>
        <v/>
      </c>
      <c r="Q417" t="str">
        <f>IF((ValuesFromComPort!AB417)&lt;&gt;"",((_xlfn.BITAND((ValuesFromComPort!AB417),2))/2)*50,"")</f>
        <v/>
      </c>
      <c r="R417" t="str">
        <f>IF((ValuesFromComPort!AB417)&lt;&gt;"",((_xlfn.BITAND((ValuesFromComPort!AB417),4))/4)*60,"")</f>
        <v/>
      </c>
      <c r="S417" t="str">
        <f>IF((ValuesFromComPort!AB417)&lt;&gt;"",((_xlfn.BITAND((ValuesFromComPort!AB417),32))/32)*70,"")</f>
        <v/>
      </c>
    </row>
    <row r="418" spans="2:19" x14ac:dyDescent="0.25">
      <c r="B418" t="str">
        <f>IF((ValuesFromComPort!B418)&lt;&gt;"",((((ValuesFromComPort!B418)-(Calculated!$B$2))/1.28)/320),"")</f>
        <v/>
      </c>
      <c r="C418" t="str">
        <f>IF((ValuesFromComPort!C418)&lt;&gt;"",((((ValuesFromComPort!C418)-(Calculated!$C$2))/1.28)/320),"")</f>
        <v/>
      </c>
      <c r="D418" t="str">
        <f>IF((ValuesFromComPort!D418)&lt;&gt;"",((((ValuesFromComPort!D418)-(Calculated!$D$2))/1.28)/80),"")</f>
        <v/>
      </c>
      <c r="E418" t="str">
        <f>IF((ValuesFromComPort!F418)&lt;&gt;"",((((ValuesFromComPort!F418)-(Calculated!$E$2))/1.28)/80),"")</f>
        <v/>
      </c>
      <c r="F418" t="str">
        <f>IF((ValuesFromComPort!H418)&lt;&gt;"",((((ValuesFromComPort!H418)-(Calculated!$F$2))/1.28)/3.2),"")</f>
        <v/>
      </c>
      <c r="G418" t="str">
        <f>IF((ValuesFromComPort!I418)&lt;&gt;"",((((ValuesFromComPort!I418)-$G$2)*0.015625)/0.3),"")</f>
        <v/>
      </c>
      <c r="H418" t="str">
        <f>IF((ValuesFromComPort!J418)&lt;&gt;"",((((ValuesFromComPort!J418)-(Calculated!$H$2))/1.28)*3.2),"")</f>
        <v/>
      </c>
      <c r="I418" t="str">
        <f>IF((ValuesFromComPort!K418)&lt;&gt;"",((((ValuesFromComPort!K418)-(Calculated!$I$2))/1.28)/64),"")</f>
        <v/>
      </c>
      <c r="J418" t="str">
        <f>IF((ValuesFromComPort!M418)&lt;&gt;"",((((ValuesFromComPort!M418)-(Calculated!$J$2))/1.28)/800),"")</f>
        <v/>
      </c>
      <c r="K418" t="str">
        <f>IF((ValuesFromComPort!N418)&lt;&gt;"",(((ValuesFromComPort!N418)-(Calculated!$K$2))/1.28/3200),"")</f>
        <v/>
      </c>
      <c r="L418" t="str">
        <f>IF((ValuesFromComPort!O418)&lt;&gt;"",((((ValuesFromComPort!O418)-(Calculated!$L$2))/1.28)/3.2),"")</f>
        <v/>
      </c>
      <c r="M418" t="str">
        <f>IF((ValuesFromComPort!P418)&lt;&gt;"",((((ValuesFromComPort!P418)-(Calculated!$M$2))/1.28)/16),"")</f>
        <v/>
      </c>
      <c r="N418" t="str">
        <f>IF((ValuesFromComPort!Q418)&lt;&gt;"",((((ValuesFromComPort!Q418)-(Calculated!$N$2))/1.28)/160),"")</f>
        <v/>
      </c>
      <c r="O418" t="str">
        <f>IF((ValuesFromComPort!AA418)&lt;&gt;"",(ValuesFromComPort!AA418),"")</f>
        <v/>
      </c>
      <c r="P418" t="str">
        <f>IF((ValuesFromComPort!AB418)&lt;&gt;"",((_xlfn.BITAND((ValuesFromComPort!AB418),1))*(ValuesFromComPort!AA418)*1)+100*(_xlfn.BITAND((ValuesFromComPort!AB418),1)),"")</f>
        <v/>
      </c>
      <c r="Q418" t="str">
        <f>IF((ValuesFromComPort!AB418)&lt;&gt;"",((_xlfn.BITAND((ValuesFromComPort!AB418),2))/2)*50,"")</f>
        <v/>
      </c>
      <c r="R418" t="str">
        <f>IF((ValuesFromComPort!AB418)&lt;&gt;"",((_xlfn.BITAND((ValuesFromComPort!AB418),4))/4)*60,"")</f>
        <v/>
      </c>
      <c r="S418" t="str">
        <f>IF((ValuesFromComPort!AB418)&lt;&gt;"",((_xlfn.BITAND((ValuesFromComPort!AB418),32))/32)*70,"")</f>
        <v/>
      </c>
    </row>
    <row r="419" spans="2:19" x14ac:dyDescent="0.25">
      <c r="B419" t="str">
        <f>IF((ValuesFromComPort!B419)&lt;&gt;"",((((ValuesFromComPort!B419)-(Calculated!$B$2))/1.28)/320),"")</f>
        <v/>
      </c>
      <c r="C419" t="str">
        <f>IF((ValuesFromComPort!C419)&lt;&gt;"",((((ValuesFromComPort!C419)-(Calculated!$C$2))/1.28)/320),"")</f>
        <v/>
      </c>
      <c r="D419" t="str">
        <f>IF((ValuesFromComPort!D419)&lt;&gt;"",((((ValuesFromComPort!D419)-(Calculated!$D$2))/1.28)/80),"")</f>
        <v/>
      </c>
      <c r="E419" t="str">
        <f>IF((ValuesFromComPort!F419)&lt;&gt;"",((((ValuesFromComPort!F419)-(Calculated!$E$2))/1.28)/80),"")</f>
        <v/>
      </c>
      <c r="F419" t="str">
        <f>IF((ValuesFromComPort!H419)&lt;&gt;"",((((ValuesFromComPort!H419)-(Calculated!$F$2))/1.28)/3.2),"")</f>
        <v/>
      </c>
      <c r="G419" t="str">
        <f>IF((ValuesFromComPort!I419)&lt;&gt;"",((((ValuesFromComPort!I419)-$G$2)*0.015625)/0.3),"")</f>
        <v/>
      </c>
      <c r="H419" t="str">
        <f>IF((ValuesFromComPort!J419)&lt;&gt;"",((((ValuesFromComPort!J419)-(Calculated!$H$2))/1.28)*3.2),"")</f>
        <v/>
      </c>
      <c r="I419" t="str">
        <f>IF((ValuesFromComPort!K419)&lt;&gt;"",((((ValuesFromComPort!K419)-(Calculated!$I$2))/1.28)/64),"")</f>
        <v/>
      </c>
      <c r="J419" t="str">
        <f>IF((ValuesFromComPort!M419)&lt;&gt;"",((((ValuesFromComPort!M419)-(Calculated!$J$2))/1.28)/800),"")</f>
        <v/>
      </c>
      <c r="K419" t="str">
        <f>IF((ValuesFromComPort!N419)&lt;&gt;"",(((ValuesFromComPort!N419)-(Calculated!$K$2))/1.28/3200),"")</f>
        <v/>
      </c>
      <c r="L419" t="str">
        <f>IF((ValuesFromComPort!O419)&lt;&gt;"",((((ValuesFromComPort!O419)-(Calculated!$L$2))/1.28)/3.2),"")</f>
        <v/>
      </c>
      <c r="M419" t="str">
        <f>IF((ValuesFromComPort!P419)&lt;&gt;"",((((ValuesFromComPort!P419)-(Calculated!$M$2))/1.28)/16),"")</f>
        <v/>
      </c>
      <c r="N419" t="str">
        <f>IF((ValuesFromComPort!Q419)&lt;&gt;"",((((ValuesFromComPort!Q419)-(Calculated!$N$2))/1.28)/160),"")</f>
        <v/>
      </c>
      <c r="O419" t="str">
        <f>IF((ValuesFromComPort!AA419)&lt;&gt;"",(ValuesFromComPort!AA419),"")</f>
        <v/>
      </c>
      <c r="P419" t="str">
        <f>IF((ValuesFromComPort!AB419)&lt;&gt;"",((_xlfn.BITAND((ValuesFromComPort!AB419),1))*(ValuesFromComPort!AA419)*1)+100*(_xlfn.BITAND((ValuesFromComPort!AB419),1)),"")</f>
        <v/>
      </c>
      <c r="Q419" t="str">
        <f>IF((ValuesFromComPort!AB419)&lt;&gt;"",((_xlfn.BITAND((ValuesFromComPort!AB419),2))/2)*50,"")</f>
        <v/>
      </c>
      <c r="R419" t="str">
        <f>IF((ValuesFromComPort!AB419)&lt;&gt;"",((_xlfn.BITAND((ValuesFromComPort!AB419),4))/4)*60,"")</f>
        <v/>
      </c>
      <c r="S419" t="str">
        <f>IF((ValuesFromComPort!AB419)&lt;&gt;"",((_xlfn.BITAND((ValuesFromComPort!AB419),32))/32)*70,"")</f>
        <v/>
      </c>
    </row>
    <row r="420" spans="2:19" x14ac:dyDescent="0.25">
      <c r="B420" t="str">
        <f>IF((ValuesFromComPort!B420)&lt;&gt;"",((((ValuesFromComPort!B420)-(Calculated!$B$2))/1.28)/320),"")</f>
        <v/>
      </c>
      <c r="C420" t="str">
        <f>IF((ValuesFromComPort!C420)&lt;&gt;"",((((ValuesFromComPort!C420)-(Calculated!$C$2))/1.28)/320),"")</f>
        <v/>
      </c>
      <c r="D420" t="str">
        <f>IF((ValuesFromComPort!D420)&lt;&gt;"",((((ValuesFromComPort!D420)-(Calculated!$D$2))/1.28)/80),"")</f>
        <v/>
      </c>
      <c r="E420" t="str">
        <f>IF((ValuesFromComPort!F420)&lt;&gt;"",((((ValuesFromComPort!F420)-(Calculated!$E$2))/1.28)/80),"")</f>
        <v/>
      </c>
      <c r="F420" t="str">
        <f>IF((ValuesFromComPort!H420)&lt;&gt;"",((((ValuesFromComPort!H420)-(Calculated!$F$2))/1.28)/3.2),"")</f>
        <v/>
      </c>
      <c r="G420" t="str">
        <f>IF((ValuesFromComPort!I420)&lt;&gt;"",((((ValuesFromComPort!I420)-$G$2)*0.015625)/0.3),"")</f>
        <v/>
      </c>
      <c r="H420" t="str">
        <f>IF((ValuesFromComPort!J420)&lt;&gt;"",((((ValuesFromComPort!J420)-(Calculated!$H$2))/1.28)*3.2),"")</f>
        <v/>
      </c>
      <c r="I420" t="str">
        <f>IF((ValuesFromComPort!K420)&lt;&gt;"",((((ValuesFromComPort!K420)-(Calculated!$I$2))/1.28)/64),"")</f>
        <v/>
      </c>
      <c r="J420" t="str">
        <f>IF((ValuesFromComPort!M420)&lt;&gt;"",((((ValuesFromComPort!M420)-(Calculated!$J$2))/1.28)/800),"")</f>
        <v/>
      </c>
      <c r="K420" t="str">
        <f>IF((ValuesFromComPort!N420)&lt;&gt;"",(((ValuesFromComPort!N420)-(Calculated!$K$2))/1.28/3200),"")</f>
        <v/>
      </c>
      <c r="L420" t="str">
        <f>IF((ValuesFromComPort!O420)&lt;&gt;"",((((ValuesFromComPort!O420)-(Calculated!$L$2))/1.28)/3.2),"")</f>
        <v/>
      </c>
      <c r="M420" t="str">
        <f>IF((ValuesFromComPort!P420)&lt;&gt;"",((((ValuesFromComPort!P420)-(Calculated!$M$2))/1.28)/16),"")</f>
        <v/>
      </c>
      <c r="N420" t="str">
        <f>IF((ValuesFromComPort!Q420)&lt;&gt;"",((((ValuesFromComPort!Q420)-(Calculated!$N$2))/1.28)/160),"")</f>
        <v/>
      </c>
      <c r="O420" t="str">
        <f>IF((ValuesFromComPort!AA420)&lt;&gt;"",(ValuesFromComPort!AA420),"")</f>
        <v/>
      </c>
      <c r="P420" t="str">
        <f>IF((ValuesFromComPort!AB420)&lt;&gt;"",((_xlfn.BITAND((ValuesFromComPort!AB420),1))*(ValuesFromComPort!AA420)*1)+100*(_xlfn.BITAND((ValuesFromComPort!AB420),1)),"")</f>
        <v/>
      </c>
      <c r="Q420" t="str">
        <f>IF((ValuesFromComPort!AB420)&lt;&gt;"",((_xlfn.BITAND((ValuesFromComPort!AB420),2))/2)*50,"")</f>
        <v/>
      </c>
      <c r="R420" t="str">
        <f>IF((ValuesFromComPort!AB420)&lt;&gt;"",((_xlfn.BITAND((ValuesFromComPort!AB420),4))/4)*60,"")</f>
        <v/>
      </c>
      <c r="S420" t="str">
        <f>IF((ValuesFromComPort!AB420)&lt;&gt;"",((_xlfn.BITAND((ValuesFromComPort!AB420),32))/32)*70,"")</f>
        <v/>
      </c>
    </row>
    <row r="421" spans="2:19" x14ac:dyDescent="0.25">
      <c r="B421" t="str">
        <f>IF((ValuesFromComPort!B421)&lt;&gt;"",((((ValuesFromComPort!B421)-(Calculated!$B$2))/1.28)/320),"")</f>
        <v/>
      </c>
      <c r="C421" t="str">
        <f>IF((ValuesFromComPort!C421)&lt;&gt;"",((((ValuesFromComPort!C421)-(Calculated!$C$2))/1.28)/320),"")</f>
        <v/>
      </c>
      <c r="D421" t="str">
        <f>IF((ValuesFromComPort!D421)&lt;&gt;"",((((ValuesFromComPort!D421)-(Calculated!$D$2))/1.28)/80),"")</f>
        <v/>
      </c>
      <c r="E421" t="str">
        <f>IF((ValuesFromComPort!F421)&lt;&gt;"",((((ValuesFromComPort!F421)-(Calculated!$E$2))/1.28)/80),"")</f>
        <v/>
      </c>
      <c r="F421" t="str">
        <f>IF((ValuesFromComPort!H421)&lt;&gt;"",((((ValuesFromComPort!H421)-(Calculated!$F$2))/1.28)/3.2),"")</f>
        <v/>
      </c>
      <c r="G421" t="str">
        <f>IF((ValuesFromComPort!I421)&lt;&gt;"",((((ValuesFromComPort!I421)-$G$2)*0.015625)/0.3),"")</f>
        <v/>
      </c>
      <c r="H421" t="str">
        <f>IF((ValuesFromComPort!J421)&lt;&gt;"",((((ValuesFromComPort!J421)-(Calculated!$H$2))/1.28)*3.2),"")</f>
        <v/>
      </c>
      <c r="I421" t="str">
        <f>IF((ValuesFromComPort!K421)&lt;&gt;"",((((ValuesFromComPort!K421)-(Calculated!$I$2))/1.28)/64),"")</f>
        <v/>
      </c>
      <c r="J421" t="str">
        <f>IF((ValuesFromComPort!M421)&lt;&gt;"",((((ValuesFromComPort!M421)-(Calculated!$J$2))/1.28)/800),"")</f>
        <v/>
      </c>
      <c r="K421" t="str">
        <f>IF((ValuesFromComPort!N421)&lt;&gt;"",(((ValuesFromComPort!N421)-(Calculated!$K$2))/1.28/3200),"")</f>
        <v/>
      </c>
      <c r="L421" t="str">
        <f>IF((ValuesFromComPort!O421)&lt;&gt;"",((((ValuesFromComPort!O421)-(Calculated!$L$2))/1.28)/3.2),"")</f>
        <v/>
      </c>
      <c r="M421" t="str">
        <f>IF((ValuesFromComPort!P421)&lt;&gt;"",((((ValuesFromComPort!P421)-(Calculated!$M$2))/1.28)/16),"")</f>
        <v/>
      </c>
      <c r="N421" t="str">
        <f>IF((ValuesFromComPort!Q421)&lt;&gt;"",((((ValuesFromComPort!Q421)-(Calculated!$N$2))/1.28)/160),"")</f>
        <v/>
      </c>
      <c r="O421" t="str">
        <f>IF((ValuesFromComPort!AA421)&lt;&gt;"",(ValuesFromComPort!AA421),"")</f>
        <v/>
      </c>
      <c r="P421" t="str">
        <f>IF((ValuesFromComPort!AB421)&lt;&gt;"",((_xlfn.BITAND((ValuesFromComPort!AB421),1))*(ValuesFromComPort!AA421)*1)+100*(_xlfn.BITAND((ValuesFromComPort!AB421),1)),"")</f>
        <v/>
      </c>
      <c r="Q421" t="str">
        <f>IF((ValuesFromComPort!AB421)&lt;&gt;"",((_xlfn.BITAND((ValuesFromComPort!AB421),2))/2)*50,"")</f>
        <v/>
      </c>
      <c r="R421" t="str">
        <f>IF((ValuesFromComPort!AB421)&lt;&gt;"",((_xlfn.BITAND((ValuesFromComPort!AB421),4))/4)*60,"")</f>
        <v/>
      </c>
      <c r="S421" t="str">
        <f>IF((ValuesFromComPort!AB421)&lt;&gt;"",((_xlfn.BITAND((ValuesFromComPort!AB421),32))/32)*70,"")</f>
        <v/>
      </c>
    </row>
    <row r="422" spans="2:19" x14ac:dyDescent="0.25">
      <c r="B422" t="str">
        <f>IF((ValuesFromComPort!B422)&lt;&gt;"",((((ValuesFromComPort!B422)-(Calculated!$B$2))/1.28)/320),"")</f>
        <v/>
      </c>
      <c r="C422" t="str">
        <f>IF((ValuesFromComPort!C422)&lt;&gt;"",((((ValuesFromComPort!C422)-(Calculated!$C$2))/1.28)/320),"")</f>
        <v/>
      </c>
      <c r="D422" t="str">
        <f>IF((ValuesFromComPort!D422)&lt;&gt;"",((((ValuesFromComPort!D422)-(Calculated!$D$2))/1.28)/80),"")</f>
        <v/>
      </c>
      <c r="E422" t="str">
        <f>IF((ValuesFromComPort!F422)&lt;&gt;"",((((ValuesFromComPort!F422)-(Calculated!$E$2))/1.28)/80),"")</f>
        <v/>
      </c>
      <c r="F422" t="str">
        <f>IF((ValuesFromComPort!H422)&lt;&gt;"",((((ValuesFromComPort!H422)-(Calculated!$F$2))/1.28)/3.2),"")</f>
        <v/>
      </c>
      <c r="G422" t="str">
        <f>IF((ValuesFromComPort!I422)&lt;&gt;"",((((ValuesFromComPort!I422)-$G$2)*0.015625)/0.3),"")</f>
        <v/>
      </c>
      <c r="H422" t="str">
        <f>IF((ValuesFromComPort!J422)&lt;&gt;"",((((ValuesFromComPort!J422)-(Calculated!$H$2))/1.28)*3.2),"")</f>
        <v/>
      </c>
      <c r="I422" t="str">
        <f>IF((ValuesFromComPort!K422)&lt;&gt;"",((((ValuesFromComPort!K422)-(Calculated!$I$2))/1.28)/64),"")</f>
        <v/>
      </c>
      <c r="J422" t="str">
        <f>IF((ValuesFromComPort!M422)&lt;&gt;"",((((ValuesFromComPort!M422)-(Calculated!$J$2))/1.28)/800),"")</f>
        <v/>
      </c>
      <c r="K422" t="str">
        <f>IF((ValuesFromComPort!N422)&lt;&gt;"",(((ValuesFromComPort!N422)-(Calculated!$K$2))/1.28/3200),"")</f>
        <v/>
      </c>
      <c r="L422" t="str">
        <f>IF((ValuesFromComPort!O422)&lt;&gt;"",((((ValuesFromComPort!O422)-(Calculated!$L$2))/1.28)/3.2),"")</f>
        <v/>
      </c>
      <c r="M422" t="str">
        <f>IF((ValuesFromComPort!P422)&lt;&gt;"",((((ValuesFromComPort!P422)-(Calculated!$M$2))/1.28)/16),"")</f>
        <v/>
      </c>
      <c r="N422" t="str">
        <f>IF((ValuesFromComPort!Q422)&lt;&gt;"",((((ValuesFromComPort!Q422)-(Calculated!$N$2))/1.28)/160),"")</f>
        <v/>
      </c>
      <c r="O422" t="str">
        <f>IF((ValuesFromComPort!AA422)&lt;&gt;"",(ValuesFromComPort!AA422),"")</f>
        <v/>
      </c>
      <c r="P422" t="str">
        <f>IF((ValuesFromComPort!AB422)&lt;&gt;"",((_xlfn.BITAND((ValuesFromComPort!AB422),1))*(ValuesFromComPort!AA422)*1)+100*(_xlfn.BITAND((ValuesFromComPort!AB422),1)),"")</f>
        <v/>
      </c>
      <c r="Q422" t="str">
        <f>IF((ValuesFromComPort!AB422)&lt;&gt;"",((_xlfn.BITAND((ValuesFromComPort!AB422),2))/2)*50,"")</f>
        <v/>
      </c>
      <c r="R422" t="str">
        <f>IF((ValuesFromComPort!AB422)&lt;&gt;"",((_xlfn.BITAND((ValuesFromComPort!AB422),4))/4)*60,"")</f>
        <v/>
      </c>
      <c r="S422" t="str">
        <f>IF((ValuesFromComPort!AB422)&lt;&gt;"",((_xlfn.BITAND((ValuesFromComPort!AB422),32))/32)*70,"")</f>
        <v/>
      </c>
    </row>
    <row r="423" spans="2:19" x14ac:dyDescent="0.25">
      <c r="B423" t="str">
        <f>IF((ValuesFromComPort!B423)&lt;&gt;"",((((ValuesFromComPort!B423)-(Calculated!$B$2))/1.28)/320),"")</f>
        <v/>
      </c>
      <c r="C423" t="str">
        <f>IF((ValuesFromComPort!C423)&lt;&gt;"",((((ValuesFromComPort!C423)-(Calculated!$C$2))/1.28)/320),"")</f>
        <v/>
      </c>
      <c r="D423" t="str">
        <f>IF((ValuesFromComPort!D423)&lt;&gt;"",((((ValuesFromComPort!D423)-(Calculated!$D$2))/1.28)/80),"")</f>
        <v/>
      </c>
      <c r="E423" t="str">
        <f>IF((ValuesFromComPort!F423)&lt;&gt;"",((((ValuesFromComPort!F423)-(Calculated!$E$2))/1.28)/80),"")</f>
        <v/>
      </c>
      <c r="F423" t="str">
        <f>IF((ValuesFromComPort!H423)&lt;&gt;"",((((ValuesFromComPort!H423)-(Calculated!$F$2))/1.28)/3.2),"")</f>
        <v/>
      </c>
      <c r="G423" t="str">
        <f>IF((ValuesFromComPort!I423)&lt;&gt;"",((((ValuesFromComPort!I423)-$G$2)*0.015625)/0.3),"")</f>
        <v/>
      </c>
      <c r="H423" t="str">
        <f>IF((ValuesFromComPort!J423)&lt;&gt;"",((((ValuesFromComPort!J423)-(Calculated!$H$2))/1.28)*3.2),"")</f>
        <v/>
      </c>
      <c r="I423" t="str">
        <f>IF((ValuesFromComPort!K423)&lt;&gt;"",((((ValuesFromComPort!K423)-(Calculated!$I$2))/1.28)/64),"")</f>
        <v/>
      </c>
      <c r="J423" t="str">
        <f>IF((ValuesFromComPort!M423)&lt;&gt;"",((((ValuesFromComPort!M423)-(Calculated!$J$2))/1.28)/800),"")</f>
        <v/>
      </c>
      <c r="K423" t="str">
        <f>IF((ValuesFromComPort!N423)&lt;&gt;"",(((ValuesFromComPort!N423)-(Calculated!$K$2))/1.28/3200),"")</f>
        <v/>
      </c>
      <c r="L423" t="str">
        <f>IF((ValuesFromComPort!O423)&lt;&gt;"",((((ValuesFromComPort!O423)-(Calculated!$L$2))/1.28)/3.2),"")</f>
        <v/>
      </c>
      <c r="M423" t="str">
        <f>IF((ValuesFromComPort!P423)&lt;&gt;"",((((ValuesFromComPort!P423)-(Calculated!$M$2))/1.28)/16),"")</f>
        <v/>
      </c>
      <c r="N423" t="str">
        <f>IF((ValuesFromComPort!Q423)&lt;&gt;"",((((ValuesFromComPort!Q423)-(Calculated!$N$2))/1.28)/160),"")</f>
        <v/>
      </c>
      <c r="O423" t="str">
        <f>IF((ValuesFromComPort!AA423)&lt;&gt;"",(ValuesFromComPort!AA423),"")</f>
        <v/>
      </c>
      <c r="P423" t="str">
        <f>IF((ValuesFromComPort!AB423)&lt;&gt;"",((_xlfn.BITAND((ValuesFromComPort!AB423),1))*(ValuesFromComPort!AA423)*1)+100*(_xlfn.BITAND((ValuesFromComPort!AB423),1)),"")</f>
        <v/>
      </c>
      <c r="Q423" t="str">
        <f>IF((ValuesFromComPort!AB423)&lt;&gt;"",((_xlfn.BITAND((ValuesFromComPort!AB423),2))/2)*50,"")</f>
        <v/>
      </c>
      <c r="R423" t="str">
        <f>IF((ValuesFromComPort!AB423)&lt;&gt;"",((_xlfn.BITAND((ValuesFromComPort!AB423),4))/4)*60,"")</f>
        <v/>
      </c>
      <c r="S423" t="str">
        <f>IF((ValuesFromComPort!AB423)&lt;&gt;"",((_xlfn.BITAND((ValuesFromComPort!AB423),32))/32)*70,"")</f>
        <v/>
      </c>
    </row>
    <row r="424" spans="2:19" x14ac:dyDescent="0.25">
      <c r="B424" t="str">
        <f>IF((ValuesFromComPort!B424)&lt;&gt;"",((((ValuesFromComPort!B424)-(Calculated!$B$2))/1.28)/320),"")</f>
        <v/>
      </c>
      <c r="C424" t="str">
        <f>IF((ValuesFromComPort!C424)&lt;&gt;"",((((ValuesFromComPort!C424)-(Calculated!$C$2))/1.28)/320),"")</f>
        <v/>
      </c>
      <c r="D424" t="str">
        <f>IF((ValuesFromComPort!D424)&lt;&gt;"",((((ValuesFromComPort!D424)-(Calculated!$D$2))/1.28)/80),"")</f>
        <v/>
      </c>
      <c r="E424" t="str">
        <f>IF((ValuesFromComPort!F424)&lt;&gt;"",((((ValuesFromComPort!F424)-(Calculated!$E$2))/1.28)/80),"")</f>
        <v/>
      </c>
      <c r="F424" t="str">
        <f>IF((ValuesFromComPort!H424)&lt;&gt;"",((((ValuesFromComPort!H424)-(Calculated!$F$2))/1.28)/3.2),"")</f>
        <v/>
      </c>
      <c r="G424" t="str">
        <f>IF((ValuesFromComPort!I424)&lt;&gt;"",((((ValuesFromComPort!I424)-$G$2)*0.015625)/0.3),"")</f>
        <v/>
      </c>
      <c r="H424" t="str">
        <f>IF((ValuesFromComPort!J424)&lt;&gt;"",((((ValuesFromComPort!J424)-(Calculated!$H$2))/1.28)*3.2),"")</f>
        <v/>
      </c>
      <c r="I424" t="str">
        <f>IF((ValuesFromComPort!K424)&lt;&gt;"",((((ValuesFromComPort!K424)-(Calculated!$I$2))/1.28)/64),"")</f>
        <v/>
      </c>
      <c r="J424" t="str">
        <f>IF((ValuesFromComPort!M424)&lt;&gt;"",((((ValuesFromComPort!M424)-(Calculated!$J$2))/1.28)/800),"")</f>
        <v/>
      </c>
      <c r="K424" t="str">
        <f>IF((ValuesFromComPort!N424)&lt;&gt;"",(((ValuesFromComPort!N424)-(Calculated!$K$2))/1.28/3200),"")</f>
        <v/>
      </c>
      <c r="L424" t="str">
        <f>IF((ValuesFromComPort!O424)&lt;&gt;"",((((ValuesFromComPort!O424)-(Calculated!$L$2))/1.28)/3.2),"")</f>
        <v/>
      </c>
      <c r="M424" t="str">
        <f>IF((ValuesFromComPort!P424)&lt;&gt;"",((((ValuesFromComPort!P424)-(Calculated!$M$2))/1.28)/16),"")</f>
        <v/>
      </c>
      <c r="N424" t="str">
        <f>IF((ValuesFromComPort!Q424)&lt;&gt;"",((((ValuesFromComPort!Q424)-(Calculated!$N$2))/1.28)/160),"")</f>
        <v/>
      </c>
      <c r="O424" t="str">
        <f>IF((ValuesFromComPort!AA424)&lt;&gt;"",(ValuesFromComPort!AA424),"")</f>
        <v/>
      </c>
      <c r="P424" t="str">
        <f>IF((ValuesFromComPort!AB424)&lt;&gt;"",((_xlfn.BITAND((ValuesFromComPort!AB424),1))*(ValuesFromComPort!AA424)*1)+100*(_xlfn.BITAND((ValuesFromComPort!AB424),1)),"")</f>
        <v/>
      </c>
      <c r="Q424" t="str">
        <f>IF((ValuesFromComPort!AB424)&lt;&gt;"",((_xlfn.BITAND((ValuesFromComPort!AB424),2))/2)*50,"")</f>
        <v/>
      </c>
      <c r="R424" t="str">
        <f>IF((ValuesFromComPort!AB424)&lt;&gt;"",((_xlfn.BITAND((ValuesFromComPort!AB424),4))/4)*60,"")</f>
        <v/>
      </c>
      <c r="S424" t="str">
        <f>IF((ValuesFromComPort!AB424)&lt;&gt;"",((_xlfn.BITAND((ValuesFromComPort!AB424),32))/32)*70,"")</f>
        <v/>
      </c>
    </row>
    <row r="425" spans="2:19" x14ac:dyDescent="0.25">
      <c r="B425" t="str">
        <f>IF((ValuesFromComPort!B425)&lt;&gt;"",((((ValuesFromComPort!B425)-(Calculated!$B$2))/1.28)/320),"")</f>
        <v/>
      </c>
      <c r="C425" t="str">
        <f>IF((ValuesFromComPort!C425)&lt;&gt;"",((((ValuesFromComPort!C425)-(Calculated!$C$2))/1.28)/320),"")</f>
        <v/>
      </c>
      <c r="D425" t="str">
        <f>IF((ValuesFromComPort!D425)&lt;&gt;"",((((ValuesFromComPort!D425)-(Calculated!$D$2))/1.28)/80),"")</f>
        <v/>
      </c>
      <c r="E425" t="str">
        <f>IF((ValuesFromComPort!F425)&lt;&gt;"",((((ValuesFromComPort!F425)-(Calculated!$E$2))/1.28)/80),"")</f>
        <v/>
      </c>
      <c r="F425" t="str">
        <f>IF((ValuesFromComPort!H425)&lt;&gt;"",((((ValuesFromComPort!H425)-(Calculated!$F$2))/1.28)/3.2),"")</f>
        <v/>
      </c>
      <c r="G425" t="str">
        <f>IF((ValuesFromComPort!I425)&lt;&gt;"",((((ValuesFromComPort!I425)-$G$2)*0.015625)/0.3),"")</f>
        <v/>
      </c>
      <c r="H425" t="str">
        <f>IF((ValuesFromComPort!J425)&lt;&gt;"",((((ValuesFromComPort!J425)-(Calculated!$H$2))/1.28)*3.2),"")</f>
        <v/>
      </c>
      <c r="I425" t="str">
        <f>IF((ValuesFromComPort!K425)&lt;&gt;"",((((ValuesFromComPort!K425)-(Calculated!$I$2))/1.28)/64),"")</f>
        <v/>
      </c>
      <c r="J425" t="str">
        <f>IF((ValuesFromComPort!M425)&lt;&gt;"",((((ValuesFromComPort!M425)-(Calculated!$J$2))/1.28)/800),"")</f>
        <v/>
      </c>
      <c r="K425" t="str">
        <f>IF((ValuesFromComPort!N425)&lt;&gt;"",(((ValuesFromComPort!N425)-(Calculated!$K$2))/1.28/3200),"")</f>
        <v/>
      </c>
      <c r="L425" t="str">
        <f>IF((ValuesFromComPort!O425)&lt;&gt;"",((((ValuesFromComPort!O425)-(Calculated!$L$2))/1.28)/3.2),"")</f>
        <v/>
      </c>
      <c r="M425" t="str">
        <f>IF((ValuesFromComPort!P425)&lt;&gt;"",((((ValuesFromComPort!P425)-(Calculated!$M$2))/1.28)/16),"")</f>
        <v/>
      </c>
      <c r="N425" t="str">
        <f>IF((ValuesFromComPort!Q425)&lt;&gt;"",((((ValuesFromComPort!Q425)-(Calculated!$N$2))/1.28)/160),"")</f>
        <v/>
      </c>
      <c r="O425" t="str">
        <f>IF((ValuesFromComPort!AA425)&lt;&gt;"",(ValuesFromComPort!AA425),"")</f>
        <v/>
      </c>
      <c r="P425" t="str">
        <f>IF((ValuesFromComPort!AB425)&lt;&gt;"",((_xlfn.BITAND((ValuesFromComPort!AB425),1))*(ValuesFromComPort!AA425)*1)+100*(_xlfn.BITAND((ValuesFromComPort!AB425),1)),"")</f>
        <v/>
      </c>
      <c r="Q425" t="str">
        <f>IF((ValuesFromComPort!AB425)&lt;&gt;"",((_xlfn.BITAND((ValuesFromComPort!AB425),2))/2)*50,"")</f>
        <v/>
      </c>
      <c r="R425" t="str">
        <f>IF((ValuesFromComPort!AB425)&lt;&gt;"",((_xlfn.BITAND((ValuesFromComPort!AB425),4))/4)*60,"")</f>
        <v/>
      </c>
      <c r="S425" t="str">
        <f>IF((ValuesFromComPort!AB425)&lt;&gt;"",((_xlfn.BITAND((ValuesFromComPort!AB425),32))/32)*70,"")</f>
        <v/>
      </c>
    </row>
    <row r="426" spans="2:19" x14ac:dyDescent="0.25">
      <c r="B426" t="str">
        <f>IF((ValuesFromComPort!B426)&lt;&gt;"",((((ValuesFromComPort!B426)-(Calculated!$B$2))/1.28)/320),"")</f>
        <v/>
      </c>
      <c r="C426" t="str">
        <f>IF((ValuesFromComPort!C426)&lt;&gt;"",((((ValuesFromComPort!C426)-(Calculated!$C$2))/1.28)/320),"")</f>
        <v/>
      </c>
      <c r="D426" t="str">
        <f>IF((ValuesFromComPort!D426)&lt;&gt;"",((((ValuesFromComPort!D426)-(Calculated!$D$2))/1.28)/80),"")</f>
        <v/>
      </c>
      <c r="E426" t="str">
        <f>IF((ValuesFromComPort!F426)&lt;&gt;"",((((ValuesFromComPort!F426)-(Calculated!$E$2))/1.28)/80),"")</f>
        <v/>
      </c>
      <c r="F426" t="str">
        <f>IF((ValuesFromComPort!H426)&lt;&gt;"",((((ValuesFromComPort!H426)-(Calculated!$F$2))/1.28)/3.2),"")</f>
        <v/>
      </c>
      <c r="G426" t="str">
        <f>IF((ValuesFromComPort!I426)&lt;&gt;"",((((ValuesFromComPort!I426)-$G$2)*0.015625)/0.3),"")</f>
        <v/>
      </c>
      <c r="H426" t="str">
        <f>IF((ValuesFromComPort!J426)&lt;&gt;"",((((ValuesFromComPort!J426)-(Calculated!$H$2))/1.28)*3.2),"")</f>
        <v/>
      </c>
      <c r="I426" t="str">
        <f>IF((ValuesFromComPort!K426)&lt;&gt;"",((((ValuesFromComPort!K426)-(Calculated!$I$2))/1.28)/64),"")</f>
        <v/>
      </c>
      <c r="J426" t="str">
        <f>IF((ValuesFromComPort!M426)&lt;&gt;"",((((ValuesFromComPort!M426)-(Calculated!$J$2))/1.28)/800),"")</f>
        <v/>
      </c>
      <c r="K426" t="str">
        <f>IF((ValuesFromComPort!N426)&lt;&gt;"",(((ValuesFromComPort!N426)-(Calculated!$K$2))/1.28/3200),"")</f>
        <v/>
      </c>
      <c r="L426" t="str">
        <f>IF((ValuesFromComPort!O426)&lt;&gt;"",((((ValuesFromComPort!O426)-(Calculated!$L$2))/1.28)/3.2),"")</f>
        <v/>
      </c>
      <c r="M426" t="str">
        <f>IF((ValuesFromComPort!P426)&lt;&gt;"",((((ValuesFromComPort!P426)-(Calculated!$M$2))/1.28)/16),"")</f>
        <v/>
      </c>
      <c r="N426" t="str">
        <f>IF((ValuesFromComPort!Q426)&lt;&gt;"",((((ValuesFromComPort!Q426)-(Calculated!$N$2))/1.28)/160),"")</f>
        <v/>
      </c>
      <c r="O426" t="str">
        <f>IF((ValuesFromComPort!AA426)&lt;&gt;"",(ValuesFromComPort!AA426),"")</f>
        <v/>
      </c>
      <c r="P426" t="str">
        <f>IF((ValuesFromComPort!AB426)&lt;&gt;"",((_xlfn.BITAND((ValuesFromComPort!AB426),1))*(ValuesFromComPort!AA426)*1)+100*(_xlfn.BITAND((ValuesFromComPort!AB426),1)),"")</f>
        <v/>
      </c>
      <c r="Q426" t="str">
        <f>IF((ValuesFromComPort!AB426)&lt;&gt;"",((_xlfn.BITAND((ValuesFromComPort!AB426),2))/2)*50,"")</f>
        <v/>
      </c>
      <c r="R426" t="str">
        <f>IF((ValuesFromComPort!AB426)&lt;&gt;"",((_xlfn.BITAND((ValuesFromComPort!AB426),4))/4)*60,"")</f>
        <v/>
      </c>
      <c r="S426" t="str">
        <f>IF((ValuesFromComPort!AB426)&lt;&gt;"",((_xlfn.BITAND((ValuesFromComPort!AB426),32))/32)*70,"")</f>
        <v/>
      </c>
    </row>
    <row r="427" spans="2:19" x14ac:dyDescent="0.25">
      <c r="B427" t="str">
        <f>IF((ValuesFromComPort!B427)&lt;&gt;"",((((ValuesFromComPort!B427)-(Calculated!$B$2))/1.28)/320),"")</f>
        <v/>
      </c>
      <c r="C427" t="str">
        <f>IF((ValuesFromComPort!C427)&lt;&gt;"",((((ValuesFromComPort!C427)-(Calculated!$C$2))/1.28)/320),"")</f>
        <v/>
      </c>
      <c r="D427" t="str">
        <f>IF((ValuesFromComPort!D427)&lt;&gt;"",((((ValuesFromComPort!D427)-(Calculated!$D$2))/1.28)/80),"")</f>
        <v/>
      </c>
      <c r="E427" t="str">
        <f>IF((ValuesFromComPort!F427)&lt;&gt;"",((((ValuesFromComPort!F427)-(Calculated!$E$2))/1.28)/80),"")</f>
        <v/>
      </c>
      <c r="F427" t="str">
        <f>IF((ValuesFromComPort!H427)&lt;&gt;"",((((ValuesFromComPort!H427)-(Calculated!$F$2))/1.28)/3.2),"")</f>
        <v/>
      </c>
      <c r="G427" t="str">
        <f>IF((ValuesFromComPort!I427)&lt;&gt;"",((((ValuesFromComPort!I427)-$G$2)*0.015625)/0.3),"")</f>
        <v/>
      </c>
      <c r="H427" t="str">
        <f>IF((ValuesFromComPort!J427)&lt;&gt;"",((((ValuesFromComPort!J427)-(Calculated!$H$2))/1.28)*3.2),"")</f>
        <v/>
      </c>
      <c r="I427" t="str">
        <f>IF((ValuesFromComPort!K427)&lt;&gt;"",((((ValuesFromComPort!K427)-(Calculated!$I$2))/1.28)/64),"")</f>
        <v/>
      </c>
      <c r="J427" t="str">
        <f>IF((ValuesFromComPort!M427)&lt;&gt;"",((((ValuesFromComPort!M427)-(Calculated!$J$2))/1.28)/800),"")</f>
        <v/>
      </c>
      <c r="K427" t="str">
        <f>IF((ValuesFromComPort!N427)&lt;&gt;"",(((ValuesFromComPort!N427)-(Calculated!$K$2))/1.28/3200),"")</f>
        <v/>
      </c>
      <c r="L427" t="str">
        <f>IF((ValuesFromComPort!O427)&lt;&gt;"",((((ValuesFromComPort!O427)-(Calculated!$L$2))/1.28)/3.2),"")</f>
        <v/>
      </c>
      <c r="M427" t="str">
        <f>IF((ValuesFromComPort!P427)&lt;&gt;"",((((ValuesFromComPort!P427)-(Calculated!$M$2))/1.28)/16),"")</f>
        <v/>
      </c>
      <c r="N427" t="str">
        <f>IF((ValuesFromComPort!Q427)&lt;&gt;"",((((ValuesFromComPort!Q427)-(Calculated!$N$2))/1.28)/160),"")</f>
        <v/>
      </c>
      <c r="O427" t="str">
        <f>IF((ValuesFromComPort!AA427)&lt;&gt;"",(ValuesFromComPort!AA427),"")</f>
        <v/>
      </c>
      <c r="P427" t="str">
        <f>IF((ValuesFromComPort!AB427)&lt;&gt;"",((_xlfn.BITAND((ValuesFromComPort!AB427),1))*(ValuesFromComPort!AA427)*1)+100*(_xlfn.BITAND((ValuesFromComPort!AB427),1)),"")</f>
        <v/>
      </c>
      <c r="Q427" t="str">
        <f>IF((ValuesFromComPort!AB427)&lt;&gt;"",((_xlfn.BITAND((ValuesFromComPort!AB427),2))/2)*50,"")</f>
        <v/>
      </c>
      <c r="R427" t="str">
        <f>IF((ValuesFromComPort!AB427)&lt;&gt;"",((_xlfn.BITAND((ValuesFromComPort!AB427),4))/4)*60,"")</f>
        <v/>
      </c>
      <c r="S427" t="str">
        <f>IF((ValuesFromComPort!AB427)&lt;&gt;"",((_xlfn.BITAND((ValuesFromComPort!AB427),32))/32)*70,"")</f>
        <v/>
      </c>
    </row>
    <row r="428" spans="2:19" x14ac:dyDescent="0.25">
      <c r="B428" t="str">
        <f>IF((ValuesFromComPort!B428)&lt;&gt;"",((((ValuesFromComPort!B428)-(Calculated!$B$2))/1.28)/320),"")</f>
        <v/>
      </c>
      <c r="C428" t="str">
        <f>IF((ValuesFromComPort!C428)&lt;&gt;"",((((ValuesFromComPort!C428)-(Calculated!$C$2))/1.28)/320),"")</f>
        <v/>
      </c>
      <c r="D428" t="str">
        <f>IF((ValuesFromComPort!D428)&lt;&gt;"",((((ValuesFromComPort!D428)-(Calculated!$D$2))/1.28)/80),"")</f>
        <v/>
      </c>
      <c r="E428" t="str">
        <f>IF((ValuesFromComPort!F428)&lt;&gt;"",((((ValuesFromComPort!F428)-(Calculated!$E$2))/1.28)/80),"")</f>
        <v/>
      </c>
      <c r="F428" t="str">
        <f>IF((ValuesFromComPort!H428)&lt;&gt;"",((((ValuesFromComPort!H428)-(Calculated!$F$2))/1.28)/3.2),"")</f>
        <v/>
      </c>
      <c r="G428" t="str">
        <f>IF((ValuesFromComPort!I428)&lt;&gt;"",((((ValuesFromComPort!I428)-$G$2)*0.015625)/0.3),"")</f>
        <v/>
      </c>
      <c r="H428" t="str">
        <f>IF((ValuesFromComPort!J428)&lt;&gt;"",((((ValuesFromComPort!J428)-(Calculated!$H$2))/1.28)*3.2),"")</f>
        <v/>
      </c>
      <c r="I428" t="str">
        <f>IF((ValuesFromComPort!K428)&lt;&gt;"",((((ValuesFromComPort!K428)-(Calculated!$I$2))/1.28)/64),"")</f>
        <v/>
      </c>
      <c r="J428" t="str">
        <f>IF((ValuesFromComPort!M428)&lt;&gt;"",((((ValuesFromComPort!M428)-(Calculated!$J$2))/1.28)/800),"")</f>
        <v/>
      </c>
      <c r="K428" t="str">
        <f>IF((ValuesFromComPort!N428)&lt;&gt;"",(((ValuesFromComPort!N428)-(Calculated!$K$2))/1.28/3200),"")</f>
        <v/>
      </c>
      <c r="L428" t="str">
        <f>IF((ValuesFromComPort!O428)&lt;&gt;"",((((ValuesFromComPort!O428)-(Calculated!$L$2))/1.28)/3.2),"")</f>
        <v/>
      </c>
      <c r="M428" t="str">
        <f>IF((ValuesFromComPort!P428)&lt;&gt;"",((((ValuesFromComPort!P428)-(Calculated!$M$2))/1.28)/16),"")</f>
        <v/>
      </c>
      <c r="N428" t="str">
        <f>IF((ValuesFromComPort!Q428)&lt;&gt;"",((((ValuesFromComPort!Q428)-(Calculated!$N$2))/1.28)/160),"")</f>
        <v/>
      </c>
      <c r="O428" t="str">
        <f>IF((ValuesFromComPort!AA428)&lt;&gt;"",(ValuesFromComPort!AA428),"")</f>
        <v/>
      </c>
      <c r="P428" t="str">
        <f>IF((ValuesFromComPort!AB428)&lt;&gt;"",((_xlfn.BITAND((ValuesFromComPort!AB428),1))*(ValuesFromComPort!AA428)*1)+100*(_xlfn.BITAND((ValuesFromComPort!AB428),1)),"")</f>
        <v/>
      </c>
      <c r="Q428" t="str">
        <f>IF((ValuesFromComPort!AB428)&lt;&gt;"",((_xlfn.BITAND((ValuesFromComPort!AB428),2))/2)*50,"")</f>
        <v/>
      </c>
      <c r="R428" t="str">
        <f>IF((ValuesFromComPort!AB428)&lt;&gt;"",((_xlfn.BITAND((ValuesFromComPort!AB428),4))/4)*60,"")</f>
        <v/>
      </c>
      <c r="S428" t="str">
        <f>IF((ValuesFromComPort!AB428)&lt;&gt;"",((_xlfn.BITAND((ValuesFromComPort!AB428),32))/32)*70,"")</f>
        <v/>
      </c>
    </row>
    <row r="429" spans="2:19" x14ac:dyDescent="0.25">
      <c r="B429" t="str">
        <f>IF((ValuesFromComPort!B429)&lt;&gt;"",((((ValuesFromComPort!B429)-(Calculated!$B$2))/1.28)/320),"")</f>
        <v/>
      </c>
      <c r="C429" t="str">
        <f>IF((ValuesFromComPort!C429)&lt;&gt;"",((((ValuesFromComPort!C429)-(Calculated!$C$2))/1.28)/320),"")</f>
        <v/>
      </c>
      <c r="D429" t="str">
        <f>IF((ValuesFromComPort!D429)&lt;&gt;"",((((ValuesFromComPort!D429)-(Calculated!$D$2))/1.28)/80),"")</f>
        <v/>
      </c>
      <c r="E429" t="str">
        <f>IF((ValuesFromComPort!F429)&lt;&gt;"",((((ValuesFromComPort!F429)-(Calculated!$E$2))/1.28)/80),"")</f>
        <v/>
      </c>
      <c r="F429" t="str">
        <f>IF((ValuesFromComPort!H429)&lt;&gt;"",((((ValuesFromComPort!H429)-(Calculated!$F$2))/1.28)/3.2),"")</f>
        <v/>
      </c>
      <c r="G429" t="str">
        <f>IF((ValuesFromComPort!I429)&lt;&gt;"",((((ValuesFromComPort!I429)-$G$2)*0.015625)/0.3),"")</f>
        <v/>
      </c>
      <c r="H429" t="str">
        <f>IF((ValuesFromComPort!J429)&lt;&gt;"",((((ValuesFromComPort!J429)-(Calculated!$H$2))/1.28)*3.2),"")</f>
        <v/>
      </c>
      <c r="I429" t="str">
        <f>IF((ValuesFromComPort!K429)&lt;&gt;"",((((ValuesFromComPort!K429)-(Calculated!$I$2))/1.28)/64),"")</f>
        <v/>
      </c>
      <c r="J429" t="str">
        <f>IF((ValuesFromComPort!M429)&lt;&gt;"",((((ValuesFromComPort!M429)-(Calculated!$J$2))/1.28)/800),"")</f>
        <v/>
      </c>
      <c r="K429" t="str">
        <f>IF((ValuesFromComPort!N429)&lt;&gt;"",(((ValuesFromComPort!N429)-(Calculated!$K$2))/1.28/3200),"")</f>
        <v/>
      </c>
      <c r="L429" t="str">
        <f>IF((ValuesFromComPort!O429)&lt;&gt;"",((((ValuesFromComPort!O429)-(Calculated!$L$2))/1.28)/3.2),"")</f>
        <v/>
      </c>
      <c r="M429" t="str">
        <f>IF((ValuesFromComPort!P429)&lt;&gt;"",((((ValuesFromComPort!P429)-(Calculated!$M$2))/1.28)/16),"")</f>
        <v/>
      </c>
      <c r="N429" t="str">
        <f>IF((ValuesFromComPort!Q429)&lt;&gt;"",((((ValuesFromComPort!Q429)-(Calculated!$N$2))/1.28)/160),"")</f>
        <v/>
      </c>
      <c r="O429" t="str">
        <f>IF((ValuesFromComPort!AA429)&lt;&gt;"",(ValuesFromComPort!AA429),"")</f>
        <v/>
      </c>
      <c r="P429" t="str">
        <f>IF((ValuesFromComPort!AB429)&lt;&gt;"",((_xlfn.BITAND((ValuesFromComPort!AB429),1))*(ValuesFromComPort!AA429)*1)+100*(_xlfn.BITAND((ValuesFromComPort!AB429),1)),"")</f>
        <v/>
      </c>
      <c r="Q429" t="str">
        <f>IF((ValuesFromComPort!AB429)&lt;&gt;"",((_xlfn.BITAND((ValuesFromComPort!AB429),2))/2)*50,"")</f>
        <v/>
      </c>
      <c r="R429" t="str">
        <f>IF((ValuesFromComPort!AB429)&lt;&gt;"",((_xlfn.BITAND((ValuesFromComPort!AB429),4))/4)*60,"")</f>
        <v/>
      </c>
      <c r="S429" t="str">
        <f>IF((ValuesFromComPort!AB429)&lt;&gt;"",((_xlfn.BITAND((ValuesFromComPort!AB429),32))/32)*70,"")</f>
        <v/>
      </c>
    </row>
    <row r="430" spans="2:19" x14ac:dyDescent="0.25">
      <c r="B430" t="str">
        <f>IF((ValuesFromComPort!B430)&lt;&gt;"",((((ValuesFromComPort!B430)-(Calculated!$B$2))/1.28)/320),"")</f>
        <v/>
      </c>
      <c r="C430" t="str">
        <f>IF((ValuesFromComPort!C430)&lt;&gt;"",((((ValuesFromComPort!C430)-(Calculated!$C$2))/1.28)/320),"")</f>
        <v/>
      </c>
      <c r="D430" t="str">
        <f>IF((ValuesFromComPort!D430)&lt;&gt;"",((((ValuesFromComPort!D430)-(Calculated!$D$2))/1.28)/80),"")</f>
        <v/>
      </c>
      <c r="E430" t="str">
        <f>IF((ValuesFromComPort!F430)&lt;&gt;"",((((ValuesFromComPort!F430)-(Calculated!$E$2))/1.28)/80),"")</f>
        <v/>
      </c>
      <c r="F430" t="str">
        <f>IF((ValuesFromComPort!H430)&lt;&gt;"",((((ValuesFromComPort!H430)-(Calculated!$F$2))/1.28)/3.2),"")</f>
        <v/>
      </c>
      <c r="G430" t="str">
        <f>IF((ValuesFromComPort!I430)&lt;&gt;"",((((ValuesFromComPort!I430)-$G$2)*0.015625)/0.3),"")</f>
        <v/>
      </c>
      <c r="H430" t="str">
        <f>IF((ValuesFromComPort!J430)&lt;&gt;"",((((ValuesFromComPort!J430)-(Calculated!$H$2))/1.28)*3.2),"")</f>
        <v/>
      </c>
      <c r="I430" t="str">
        <f>IF((ValuesFromComPort!K430)&lt;&gt;"",((((ValuesFromComPort!K430)-(Calculated!$I$2))/1.28)/64),"")</f>
        <v/>
      </c>
      <c r="J430" t="str">
        <f>IF((ValuesFromComPort!M430)&lt;&gt;"",((((ValuesFromComPort!M430)-(Calculated!$J$2))/1.28)/800),"")</f>
        <v/>
      </c>
      <c r="K430" t="str">
        <f>IF((ValuesFromComPort!N430)&lt;&gt;"",(((ValuesFromComPort!N430)-(Calculated!$K$2))/1.28/3200),"")</f>
        <v/>
      </c>
      <c r="L430" t="str">
        <f>IF((ValuesFromComPort!O430)&lt;&gt;"",((((ValuesFromComPort!O430)-(Calculated!$L$2))/1.28)/3.2),"")</f>
        <v/>
      </c>
      <c r="M430" t="str">
        <f>IF((ValuesFromComPort!P430)&lt;&gt;"",((((ValuesFromComPort!P430)-(Calculated!$M$2))/1.28)/16),"")</f>
        <v/>
      </c>
      <c r="N430" t="str">
        <f>IF((ValuesFromComPort!Q430)&lt;&gt;"",((((ValuesFromComPort!Q430)-(Calculated!$N$2))/1.28)/160),"")</f>
        <v/>
      </c>
      <c r="O430" t="str">
        <f>IF((ValuesFromComPort!AA430)&lt;&gt;"",(ValuesFromComPort!AA430),"")</f>
        <v/>
      </c>
      <c r="P430" t="str">
        <f>IF((ValuesFromComPort!AB430)&lt;&gt;"",((_xlfn.BITAND((ValuesFromComPort!AB430),1))*(ValuesFromComPort!AA430)*1)+100*(_xlfn.BITAND((ValuesFromComPort!AB430),1)),"")</f>
        <v/>
      </c>
      <c r="Q430" t="str">
        <f>IF((ValuesFromComPort!AB430)&lt;&gt;"",((_xlfn.BITAND((ValuesFromComPort!AB430),2))/2)*50,"")</f>
        <v/>
      </c>
      <c r="R430" t="str">
        <f>IF((ValuesFromComPort!AB430)&lt;&gt;"",((_xlfn.BITAND((ValuesFromComPort!AB430),4))/4)*60,"")</f>
        <v/>
      </c>
      <c r="S430" t="str">
        <f>IF((ValuesFromComPort!AB430)&lt;&gt;"",((_xlfn.BITAND((ValuesFromComPort!AB430),32))/32)*70,"")</f>
        <v/>
      </c>
    </row>
    <row r="431" spans="2:19" x14ac:dyDescent="0.25">
      <c r="B431" t="str">
        <f>IF((ValuesFromComPort!B431)&lt;&gt;"",((((ValuesFromComPort!B431)-(Calculated!$B$2))/1.28)/320),"")</f>
        <v/>
      </c>
      <c r="C431" t="str">
        <f>IF((ValuesFromComPort!C431)&lt;&gt;"",((((ValuesFromComPort!C431)-(Calculated!$C$2))/1.28)/320),"")</f>
        <v/>
      </c>
      <c r="D431" t="str">
        <f>IF((ValuesFromComPort!D431)&lt;&gt;"",((((ValuesFromComPort!D431)-(Calculated!$D$2))/1.28)/80),"")</f>
        <v/>
      </c>
      <c r="E431" t="str">
        <f>IF((ValuesFromComPort!F431)&lt;&gt;"",((((ValuesFromComPort!F431)-(Calculated!$E$2))/1.28)/80),"")</f>
        <v/>
      </c>
      <c r="F431" t="str">
        <f>IF((ValuesFromComPort!H431)&lt;&gt;"",((((ValuesFromComPort!H431)-(Calculated!$F$2))/1.28)/3.2),"")</f>
        <v/>
      </c>
      <c r="G431" t="str">
        <f>IF((ValuesFromComPort!I431)&lt;&gt;"",((((ValuesFromComPort!I431)-$G$2)*0.015625)/0.3),"")</f>
        <v/>
      </c>
      <c r="H431" t="str">
        <f>IF((ValuesFromComPort!J431)&lt;&gt;"",((((ValuesFromComPort!J431)-(Calculated!$H$2))/1.28)*3.2),"")</f>
        <v/>
      </c>
      <c r="I431" t="str">
        <f>IF((ValuesFromComPort!K431)&lt;&gt;"",((((ValuesFromComPort!K431)-(Calculated!$I$2))/1.28)/64),"")</f>
        <v/>
      </c>
      <c r="J431" t="str">
        <f>IF((ValuesFromComPort!M431)&lt;&gt;"",((((ValuesFromComPort!M431)-(Calculated!$J$2))/1.28)/800),"")</f>
        <v/>
      </c>
      <c r="K431" t="str">
        <f>IF((ValuesFromComPort!N431)&lt;&gt;"",(((ValuesFromComPort!N431)-(Calculated!$K$2))/1.28/3200),"")</f>
        <v/>
      </c>
      <c r="L431" t="str">
        <f>IF((ValuesFromComPort!O431)&lt;&gt;"",((((ValuesFromComPort!O431)-(Calculated!$L$2))/1.28)/3.2),"")</f>
        <v/>
      </c>
      <c r="M431" t="str">
        <f>IF((ValuesFromComPort!P431)&lt;&gt;"",((((ValuesFromComPort!P431)-(Calculated!$M$2))/1.28)/16),"")</f>
        <v/>
      </c>
      <c r="N431" t="str">
        <f>IF((ValuesFromComPort!Q431)&lt;&gt;"",((((ValuesFromComPort!Q431)-(Calculated!$N$2))/1.28)/160),"")</f>
        <v/>
      </c>
      <c r="O431" t="str">
        <f>IF((ValuesFromComPort!AA431)&lt;&gt;"",(ValuesFromComPort!AA431),"")</f>
        <v/>
      </c>
      <c r="P431" t="str">
        <f>IF((ValuesFromComPort!AB431)&lt;&gt;"",((_xlfn.BITAND((ValuesFromComPort!AB431),1))*(ValuesFromComPort!AA431)*1)+100*(_xlfn.BITAND((ValuesFromComPort!AB431),1)),"")</f>
        <v/>
      </c>
      <c r="Q431" t="str">
        <f>IF((ValuesFromComPort!AB431)&lt;&gt;"",((_xlfn.BITAND((ValuesFromComPort!AB431),2))/2)*50,"")</f>
        <v/>
      </c>
      <c r="R431" t="str">
        <f>IF((ValuesFromComPort!AB431)&lt;&gt;"",((_xlfn.BITAND((ValuesFromComPort!AB431),4))/4)*60,"")</f>
        <v/>
      </c>
      <c r="S431" t="str">
        <f>IF((ValuesFromComPort!AB431)&lt;&gt;"",((_xlfn.BITAND((ValuesFromComPort!AB431),32))/32)*70,"")</f>
        <v/>
      </c>
    </row>
    <row r="432" spans="2:19" x14ac:dyDescent="0.25">
      <c r="B432" t="str">
        <f>IF((ValuesFromComPort!B432)&lt;&gt;"",((((ValuesFromComPort!B432)-(Calculated!$B$2))/1.28)/320),"")</f>
        <v/>
      </c>
      <c r="C432" t="str">
        <f>IF((ValuesFromComPort!C432)&lt;&gt;"",((((ValuesFromComPort!C432)-(Calculated!$C$2))/1.28)/320),"")</f>
        <v/>
      </c>
      <c r="D432" t="str">
        <f>IF((ValuesFromComPort!D432)&lt;&gt;"",((((ValuesFromComPort!D432)-(Calculated!$D$2))/1.28)/80),"")</f>
        <v/>
      </c>
      <c r="E432" t="str">
        <f>IF((ValuesFromComPort!F432)&lt;&gt;"",((((ValuesFromComPort!F432)-(Calculated!$E$2))/1.28)/80),"")</f>
        <v/>
      </c>
      <c r="F432" t="str">
        <f>IF((ValuesFromComPort!H432)&lt;&gt;"",((((ValuesFromComPort!H432)-(Calculated!$F$2))/1.28)/3.2),"")</f>
        <v/>
      </c>
      <c r="G432" t="str">
        <f>IF((ValuesFromComPort!I432)&lt;&gt;"",((((ValuesFromComPort!I432)-$G$2)*0.015625)/0.3),"")</f>
        <v/>
      </c>
      <c r="H432" t="str">
        <f>IF((ValuesFromComPort!J432)&lt;&gt;"",((((ValuesFromComPort!J432)-(Calculated!$H$2))/1.28)*3.2),"")</f>
        <v/>
      </c>
      <c r="I432" t="str">
        <f>IF((ValuesFromComPort!K432)&lt;&gt;"",((((ValuesFromComPort!K432)-(Calculated!$I$2))/1.28)/64),"")</f>
        <v/>
      </c>
      <c r="J432" t="str">
        <f>IF((ValuesFromComPort!M432)&lt;&gt;"",((((ValuesFromComPort!M432)-(Calculated!$J$2))/1.28)/800),"")</f>
        <v/>
      </c>
      <c r="K432" t="str">
        <f>IF((ValuesFromComPort!N432)&lt;&gt;"",(((ValuesFromComPort!N432)-(Calculated!$K$2))/1.28/3200),"")</f>
        <v/>
      </c>
      <c r="L432" t="str">
        <f>IF((ValuesFromComPort!O432)&lt;&gt;"",((((ValuesFromComPort!O432)-(Calculated!$L$2))/1.28)/3.2),"")</f>
        <v/>
      </c>
      <c r="M432" t="str">
        <f>IF((ValuesFromComPort!P432)&lt;&gt;"",((((ValuesFromComPort!P432)-(Calculated!$M$2))/1.28)/16),"")</f>
        <v/>
      </c>
      <c r="N432" t="str">
        <f>IF((ValuesFromComPort!Q432)&lt;&gt;"",((((ValuesFromComPort!Q432)-(Calculated!$N$2))/1.28)/160),"")</f>
        <v/>
      </c>
      <c r="O432" t="str">
        <f>IF((ValuesFromComPort!AA432)&lt;&gt;"",(ValuesFromComPort!AA432),"")</f>
        <v/>
      </c>
      <c r="P432" t="str">
        <f>IF((ValuesFromComPort!AB432)&lt;&gt;"",((_xlfn.BITAND((ValuesFromComPort!AB432),1))*(ValuesFromComPort!AA432)*1)+100*(_xlfn.BITAND((ValuesFromComPort!AB432),1)),"")</f>
        <v/>
      </c>
      <c r="Q432" t="str">
        <f>IF((ValuesFromComPort!AB432)&lt;&gt;"",((_xlfn.BITAND((ValuesFromComPort!AB432),2))/2)*50,"")</f>
        <v/>
      </c>
      <c r="R432" t="str">
        <f>IF((ValuesFromComPort!AB432)&lt;&gt;"",((_xlfn.BITAND((ValuesFromComPort!AB432),4))/4)*60,"")</f>
        <v/>
      </c>
      <c r="S432" t="str">
        <f>IF((ValuesFromComPort!AB432)&lt;&gt;"",((_xlfn.BITAND((ValuesFromComPort!AB432),32))/32)*70,"")</f>
        <v/>
      </c>
    </row>
    <row r="433" spans="2:19" x14ac:dyDescent="0.25">
      <c r="B433" t="str">
        <f>IF((ValuesFromComPort!B433)&lt;&gt;"",((((ValuesFromComPort!B433)-(Calculated!$B$2))/1.28)/320),"")</f>
        <v/>
      </c>
      <c r="C433" t="str">
        <f>IF((ValuesFromComPort!C433)&lt;&gt;"",((((ValuesFromComPort!C433)-(Calculated!$C$2))/1.28)/320),"")</f>
        <v/>
      </c>
      <c r="D433" t="str">
        <f>IF((ValuesFromComPort!D433)&lt;&gt;"",((((ValuesFromComPort!D433)-(Calculated!$D$2))/1.28)/80),"")</f>
        <v/>
      </c>
      <c r="E433" t="str">
        <f>IF((ValuesFromComPort!F433)&lt;&gt;"",((((ValuesFromComPort!F433)-(Calculated!$E$2))/1.28)/80),"")</f>
        <v/>
      </c>
      <c r="F433" t="str">
        <f>IF((ValuesFromComPort!H433)&lt;&gt;"",((((ValuesFromComPort!H433)-(Calculated!$F$2))/1.28)/3.2),"")</f>
        <v/>
      </c>
      <c r="G433" t="str">
        <f>IF((ValuesFromComPort!I433)&lt;&gt;"",((((ValuesFromComPort!I433)-$G$2)*0.015625)/0.3),"")</f>
        <v/>
      </c>
      <c r="H433" t="str">
        <f>IF((ValuesFromComPort!J433)&lt;&gt;"",((((ValuesFromComPort!J433)-(Calculated!$H$2))/1.28)*3.2),"")</f>
        <v/>
      </c>
      <c r="I433" t="str">
        <f>IF((ValuesFromComPort!K433)&lt;&gt;"",((((ValuesFromComPort!K433)-(Calculated!$I$2))/1.28)/64),"")</f>
        <v/>
      </c>
      <c r="J433" t="str">
        <f>IF((ValuesFromComPort!M433)&lt;&gt;"",((((ValuesFromComPort!M433)-(Calculated!$J$2))/1.28)/800),"")</f>
        <v/>
      </c>
      <c r="K433" t="str">
        <f>IF((ValuesFromComPort!N433)&lt;&gt;"",(((ValuesFromComPort!N433)-(Calculated!$K$2))/1.28/3200),"")</f>
        <v/>
      </c>
      <c r="L433" t="str">
        <f>IF((ValuesFromComPort!O433)&lt;&gt;"",((((ValuesFromComPort!O433)-(Calculated!$L$2))/1.28)/3.2),"")</f>
        <v/>
      </c>
      <c r="M433" t="str">
        <f>IF((ValuesFromComPort!P433)&lt;&gt;"",((((ValuesFromComPort!P433)-(Calculated!$M$2))/1.28)/16),"")</f>
        <v/>
      </c>
      <c r="N433" t="str">
        <f>IF((ValuesFromComPort!Q433)&lt;&gt;"",((((ValuesFromComPort!Q433)-(Calculated!$N$2))/1.28)/160),"")</f>
        <v/>
      </c>
      <c r="O433" t="str">
        <f>IF((ValuesFromComPort!AA433)&lt;&gt;"",(ValuesFromComPort!AA433),"")</f>
        <v/>
      </c>
      <c r="P433" t="str">
        <f>IF((ValuesFromComPort!AB433)&lt;&gt;"",((_xlfn.BITAND((ValuesFromComPort!AB433),1))*(ValuesFromComPort!AA433)*1)+100*(_xlfn.BITAND((ValuesFromComPort!AB433),1)),"")</f>
        <v/>
      </c>
      <c r="Q433" t="str">
        <f>IF((ValuesFromComPort!AB433)&lt;&gt;"",((_xlfn.BITAND((ValuesFromComPort!AB433),2))/2)*50,"")</f>
        <v/>
      </c>
      <c r="R433" t="str">
        <f>IF((ValuesFromComPort!AB433)&lt;&gt;"",((_xlfn.BITAND((ValuesFromComPort!AB433),4))/4)*60,"")</f>
        <v/>
      </c>
      <c r="S433" t="str">
        <f>IF((ValuesFromComPort!AB433)&lt;&gt;"",((_xlfn.BITAND((ValuesFromComPort!AB433),32))/32)*70,"")</f>
        <v/>
      </c>
    </row>
    <row r="434" spans="2:19" x14ac:dyDescent="0.25">
      <c r="B434" t="str">
        <f>IF((ValuesFromComPort!B434)&lt;&gt;"",((((ValuesFromComPort!B434)-(Calculated!$B$2))/1.28)/320),"")</f>
        <v/>
      </c>
      <c r="C434" t="str">
        <f>IF((ValuesFromComPort!C434)&lt;&gt;"",((((ValuesFromComPort!C434)-(Calculated!$C$2))/1.28)/320),"")</f>
        <v/>
      </c>
      <c r="D434" t="str">
        <f>IF((ValuesFromComPort!D434)&lt;&gt;"",((((ValuesFromComPort!D434)-(Calculated!$D$2))/1.28)/80),"")</f>
        <v/>
      </c>
      <c r="E434" t="str">
        <f>IF((ValuesFromComPort!F434)&lt;&gt;"",((((ValuesFromComPort!F434)-(Calculated!$E$2))/1.28)/80),"")</f>
        <v/>
      </c>
      <c r="F434" t="str">
        <f>IF((ValuesFromComPort!H434)&lt;&gt;"",((((ValuesFromComPort!H434)-(Calculated!$F$2))/1.28)/3.2),"")</f>
        <v/>
      </c>
      <c r="G434" t="str">
        <f>IF((ValuesFromComPort!I434)&lt;&gt;"",((((ValuesFromComPort!I434)-$G$2)*0.015625)/0.3),"")</f>
        <v/>
      </c>
      <c r="H434" t="str">
        <f>IF((ValuesFromComPort!J434)&lt;&gt;"",((((ValuesFromComPort!J434)-(Calculated!$H$2))/1.28)*3.2),"")</f>
        <v/>
      </c>
      <c r="I434" t="str">
        <f>IF((ValuesFromComPort!K434)&lt;&gt;"",((((ValuesFromComPort!K434)-(Calculated!$I$2))/1.28)/64),"")</f>
        <v/>
      </c>
      <c r="J434" t="str">
        <f>IF((ValuesFromComPort!M434)&lt;&gt;"",((((ValuesFromComPort!M434)-(Calculated!$J$2))/1.28)/800),"")</f>
        <v/>
      </c>
      <c r="K434" t="str">
        <f>IF((ValuesFromComPort!N434)&lt;&gt;"",(((ValuesFromComPort!N434)-(Calculated!$K$2))/1.28/3200),"")</f>
        <v/>
      </c>
      <c r="L434" t="str">
        <f>IF((ValuesFromComPort!O434)&lt;&gt;"",((((ValuesFromComPort!O434)-(Calculated!$L$2))/1.28)/3.2),"")</f>
        <v/>
      </c>
      <c r="M434" t="str">
        <f>IF((ValuesFromComPort!P434)&lt;&gt;"",((((ValuesFromComPort!P434)-(Calculated!$M$2))/1.28)/16),"")</f>
        <v/>
      </c>
      <c r="N434" t="str">
        <f>IF((ValuesFromComPort!Q434)&lt;&gt;"",((((ValuesFromComPort!Q434)-(Calculated!$N$2))/1.28)/160),"")</f>
        <v/>
      </c>
      <c r="O434" t="str">
        <f>IF((ValuesFromComPort!AA434)&lt;&gt;"",(ValuesFromComPort!AA434),"")</f>
        <v/>
      </c>
      <c r="P434" t="str">
        <f>IF((ValuesFromComPort!AB434)&lt;&gt;"",((_xlfn.BITAND((ValuesFromComPort!AB434),1))*(ValuesFromComPort!AA434)*1)+100*(_xlfn.BITAND((ValuesFromComPort!AB434),1)),"")</f>
        <v/>
      </c>
      <c r="Q434" t="str">
        <f>IF((ValuesFromComPort!AB434)&lt;&gt;"",((_xlfn.BITAND((ValuesFromComPort!AB434),2))/2)*50,"")</f>
        <v/>
      </c>
      <c r="R434" t="str">
        <f>IF((ValuesFromComPort!AB434)&lt;&gt;"",((_xlfn.BITAND((ValuesFromComPort!AB434),4))/4)*60,"")</f>
        <v/>
      </c>
      <c r="S434" t="str">
        <f>IF((ValuesFromComPort!AB434)&lt;&gt;"",((_xlfn.BITAND((ValuesFromComPort!AB434),32))/32)*70,"")</f>
        <v/>
      </c>
    </row>
    <row r="435" spans="2:19" x14ac:dyDescent="0.25">
      <c r="B435" t="str">
        <f>IF((ValuesFromComPort!B435)&lt;&gt;"",((((ValuesFromComPort!B435)-(Calculated!$B$2))/1.28)/320),"")</f>
        <v/>
      </c>
      <c r="C435" t="str">
        <f>IF((ValuesFromComPort!C435)&lt;&gt;"",((((ValuesFromComPort!C435)-(Calculated!$C$2))/1.28)/320),"")</f>
        <v/>
      </c>
      <c r="D435" t="str">
        <f>IF((ValuesFromComPort!D435)&lt;&gt;"",((((ValuesFromComPort!D435)-(Calculated!$D$2))/1.28)/80),"")</f>
        <v/>
      </c>
      <c r="E435" t="str">
        <f>IF((ValuesFromComPort!F435)&lt;&gt;"",((((ValuesFromComPort!F435)-(Calculated!$E$2))/1.28)/80),"")</f>
        <v/>
      </c>
      <c r="F435" t="str">
        <f>IF((ValuesFromComPort!H435)&lt;&gt;"",((((ValuesFromComPort!H435)-(Calculated!$F$2))/1.28)/3.2),"")</f>
        <v/>
      </c>
      <c r="G435" t="str">
        <f>IF((ValuesFromComPort!I435)&lt;&gt;"",((((ValuesFromComPort!I435)-$G$2)*0.015625)/0.3),"")</f>
        <v/>
      </c>
      <c r="H435" t="str">
        <f>IF((ValuesFromComPort!J435)&lt;&gt;"",((((ValuesFromComPort!J435)-(Calculated!$H$2))/1.28)*3.2),"")</f>
        <v/>
      </c>
      <c r="I435" t="str">
        <f>IF((ValuesFromComPort!K435)&lt;&gt;"",((((ValuesFromComPort!K435)-(Calculated!$I$2))/1.28)/64),"")</f>
        <v/>
      </c>
      <c r="J435" t="str">
        <f>IF((ValuesFromComPort!M435)&lt;&gt;"",((((ValuesFromComPort!M435)-(Calculated!$J$2))/1.28)/800),"")</f>
        <v/>
      </c>
      <c r="K435" t="str">
        <f>IF((ValuesFromComPort!N435)&lt;&gt;"",(((ValuesFromComPort!N435)-(Calculated!$K$2))/1.28/3200),"")</f>
        <v/>
      </c>
      <c r="L435" t="str">
        <f>IF((ValuesFromComPort!O435)&lt;&gt;"",((((ValuesFromComPort!O435)-(Calculated!$L$2))/1.28)/3.2),"")</f>
        <v/>
      </c>
      <c r="M435" t="str">
        <f>IF((ValuesFromComPort!P435)&lt;&gt;"",((((ValuesFromComPort!P435)-(Calculated!$M$2))/1.28)/16),"")</f>
        <v/>
      </c>
      <c r="N435" t="str">
        <f>IF((ValuesFromComPort!Q435)&lt;&gt;"",((((ValuesFromComPort!Q435)-(Calculated!$N$2))/1.28)/160),"")</f>
        <v/>
      </c>
      <c r="O435" t="str">
        <f>IF((ValuesFromComPort!AA435)&lt;&gt;"",(ValuesFromComPort!AA435),"")</f>
        <v/>
      </c>
      <c r="P435" t="str">
        <f>IF((ValuesFromComPort!AB435)&lt;&gt;"",((_xlfn.BITAND((ValuesFromComPort!AB435),1))*(ValuesFromComPort!AA435)*1)+100*(_xlfn.BITAND((ValuesFromComPort!AB435),1)),"")</f>
        <v/>
      </c>
      <c r="Q435" t="str">
        <f>IF((ValuesFromComPort!AB435)&lt;&gt;"",((_xlfn.BITAND((ValuesFromComPort!AB435),2))/2)*50,"")</f>
        <v/>
      </c>
      <c r="R435" t="str">
        <f>IF((ValuesFromComPort!AB435)&lt;&gt;"",((_xlfn.BITAND((ValuesFromComPort!AB435),4))/4)*60,"")</f>
        <v/>
      </c>
      <c r="S435" t="str">
        <f>IF((ValuesFromComPort!AB435)&lt;&gt;"",((_xlfn.BITAND((ValuesFromComPort!AB435),32))/32)*70,"")</f>
        <v/>
      </c>
    </row>
    <row r="436" spans="2:19" x14ac:dyDescent="0.25">
      <c r="B436" t="str">
        <f>IF((ValuesFromComPort!B436)&lt;&gt;"",((((ValuesFromComPort!B436)-(Calculated!$B$2))/1.28)/320),"")</f>
        <v/>
      </c>
      <c r="C436" t="str">
        <f>IF((ValuesFromComPort!C436)&lt;&gt;"",((((ValuesFromComPort!C436)-(Calculated!$C$2))/1.28)/320),"")</f>
        <v/>
      </c>
      <c r="D436" t="str">
        <f>IF((ValuesFromComPort!D436)&lt;&gt;"",((((ValuesFromComPort!D436)-(Calculated!$D$2))/1.28)/80),"")</f>
        <v/>
      </c>
      <c r="E436" t="str">
        <f>IF((ValuesFromComPort!F436)&lt;&gt;"",((((ValuesFromComPort!F436)-(Calculated!$E$2))/1.28)/80),"")</f>
        <v/>
      </c>
      <c r="F436" t="str">
        <f>IF((ValuesFromComPort!H436)&lt;&gt;"",((((ValuesFromComPort!H436)-(Calculated!$F$2))/1.28)/3.2),"")</f>
        <v/>
      </c>
      <c r="G436" t="str">
        <f>IF((ValuesFromComPort!I436)&lt;&gt;"",((((ValuesFromComPort!I436)-$G$2)*0.015625)/0.3),"")</f>
        <v/>
      </c>
      <c r="H436" t="str">
        <f>IF((ValuesFromComPort!J436)&lt;&gt;"",((((ValuesFromComPort!J436)-(Calculated!$H$2))/1.28)*3.2),"")</f>
        <v/>
      </c>
      <c r="I436" t="str">
        <f>IF((ValuesFromComPort!K436)&lt;&gt;"",((((ValuesFromComPort!K436)-(Calculated!$I$2))/1.28)/64),"")</f>
        <v/>
      </c>
      <c r="J436" t="str">
        <f>IF((ValuesFromComPort!M436)&lt;&gt;"",((((ValuesFromComPort!M436)-(Calculated!$J$2))/1.28)/800),"")</f>
        <v/>
      </c>
      <c r="K436" t="str">
        <f>IF((ValuesFromComPort!N436)&lt;&gt;"",(((ValuesFromComPort!N436)-(Calculated!$K$2))/1.28/3200),"")</f>
        <v/>
      </c>
      <c r="L436" t="str">
        <f>IF((ValuesFromComPort!O436)&lt;&gt;"",((((ValuesFromComPort!O436)-(Calculated!$L$2))/1.28)/3.2),"")</f>
        <v/>
      </c>
      <c r="M436" t="str">
        <f>IF((ValuesFromComPort!P436)&lt;&gt;"",((((ValuesFromComPort!P436)-(Calculated!$M$2))/1.28)/16),"")</f>
        <v/>
      </c>
      <c r="N436" t="str">
        <f>IF((ValuesFromComPort!Q436)&lt;&gt;"",((((ValuesFromComPort!Q436)-(Calculated!$N$2))/1.28)/160),"")</f>
        <v/>
      </c>
      <c r="O436" t="str">
        <f>IF((ValuesFromComPort!AA436)&lt;&gt;"",(ValuesFromComPort!AA436),"")</f>
        <v/>
      </c>
      <c r="P436" t="str">
        <f>IF((ValuesFromComPort!AB436)&lt;&gt;"",((_xlfn.BITAND((ValuesFromComPort!AB436),1))*(ValuesFromComPort!AA436)*1)+100*(_xlfn.BITAND((ValuesFromComPort!AB436),1)),"")</f>
        <v/>
      </c>
      <c r="Q436" t="str">
        <f>IF((ValuesFromComPort!AB436)&lt;&gt;"",((_xlfn.BITAND((ValuesFromComPort!AB436),2))/2)*50,"")</f>
        <v/>
      </c>
      <c r="R436" t="str">
        <f>IF((ValuesFromComPort!AB436)&lt;&gt;"",((_xlfn.BITAND((ValuesFromComPort!AB436),4))/4)*60,"")</f>
        <v/>
      </c>
      <c r="S436" t="str">
        <f>IF((ValuesFromComPort!AB436)&lt;&gt;"",((_xlfn.BITAND((ValuesFromComPort!AB436),32))/32)*70,"")</f>
        <v/>
      </c>
    </row>
    <row r="437" spans="2:19" x14ac:dyDescent="0.25">
      <c r="B437" t="str">
        <f>IF((ValuesFromComPort!B437)&lt;&gt;"",((((ValuesFromComPort!B437)-(Calculated!$B$2))/1.28)/320),"")</f>
        <v/>
      </c>
      <c r="C437" t="str">
        <f>IF((ValuesFromComPort!C437)&lt;&gt;"",((((ValuesFromComPort!C437)-(Calculated!$C$2))/1.28)/320),"")</f>
        <v/>
      </c>
      <c r="D437" t="str">
        <f>IF((ValuesFromComPort!D437)&lt;&gt;"",((((ValuesFromComPort!D437)-(Calculated!$D$2))/1.28)/80),"")</f>
        <v/>
      </c>
      <c r="E437" t="str">
        <f>IF((ValuesFromComPort!F437)&lt;&gt;"",((((ValuesFromComPort!F437)-(Calculated!$E$2))/1.28)/80),"")</f>
        <v/>
      </c>
      <c r="F437" t="str">
        <f>IF((ValuesFromComPort!H437)&lt;&gt;"",((((ValuesFromComPort!H437)-(Calculated!$F$2))/1.28)/3.2),"")</f>
        <v/>
      </c>
      <c r="G437" t="str">
        <f>IF((ValuesFromComPort!I437)&lt;&gt;"",((((ValuesFromComPort!I437)-$G$2)*0.015625)/0.3),"")</f>
        <v/>
      </c>
      <c r="H437" t="str">
        <f>IF((ValuesFromComPort!J437)&lt;&gt;"",((((ValuesFromComPort!J437)-(Calculated!$H$2))/1.28)*3.2),"")</f>
        <v/>
      </c>
      <c r="I437" t="str">
        <f>IF((ValuesFromComPort!K437)&lt;&gt;"",((((ValuesFromComPort!K437)-(Calculated!$I$2))/1.28)/64),"")</f>
        <v/>
      </c>
      <c r="J437" t="str">
        <f>IF((ValuesFromComPort!M437)&lt;&gt;"",((((ValuesFromComPort!M437)-(Calculated!$J$2))/1.28)/800),"")</f>
        <v/>
      </c>
      <c r="K437" t="str">
        <f>IF((ValuesFromComPort!N437)&lt;&gt;"",(((ValuesFromComPort!N437)-(Calculated!$K$2))/1.28/3200),"")</f>
        <v/>
      </c>
      <c r="L437" t="str">
        <f>IF((ValuesFromComPort!O437)&lt;&gt;"",((((ValuesFromComPort!O437)-(Calculated!$L$2))/1.28)/3.2),"")</f>
        <v/>
      </c>
      <c r="M437" t="str">
        <f>IF((ValuesFromComPort!P437)&lt;&gt;"",((((ValuesFromComPort!P437)-(Calculated!$M$2))/1.28)/16),"")</f>
        <v/>
      </c>
      <c r="N437" t="str">
        <f>IF((ValuesFromComPort!Q437)&lt;&gt;"",((((ValuesFromComPort!Q437)-(Calculated!$N$2))/1.28)/160),"")</f>
        <v/>
      </c>
      <c r="O437" t="str">
        <f>IF((ValuesFromComPort!AA437)&lt;&gt;"",(ValuesFromComPort!AA437),"")</f>
        <v/>
      </c>
      <c r="P437" t="str">
        <f>IF((ValuesFromComPort!AB437)&lt;&gt;"",((_xlfn.BITAND((ValuesFromComPort!AB437),1))*(ValuesFromComPort!AA437)*1)+100*(_xlfn.BITAND((ValuesFromComPort!AB437),1)),"")</f>
        <v/>
      </c>
      <c r="Q437" t="str">
        <f>IF((ValuesFromComPort!AB437)&lt;&gt;"",((_xlfn.BITAND((ValuesFromComPort!AB437),2))/2)*50,"")</f>
        <v/>
      </c>
      <c r="R437" t="str">
        <f>IF((ValuesFromComPort!AB437)&lt;&gt;"",((_xlfn.BITAND((ValuesFromComPort!AB437),4))/4)*60,"")</f>
        <v/>
      </c>
      <c r="S437" t="str">
        <f>IF((ValuesFromComPort!AB437)&lt;&gt;"",((_xlfn.BITAND((ValuesFromComPort!AB437),32))/32)*70,"")</f>
        <v/>
      </c>
    </row>
    <row r="438" spans="2:19" x14ac:dyDescent="0.25">
      <c r="B438" t="str">
        <f>IF((ValuesFromComPort!B438)&lt;&gt;"",((((ValuesFromComPort!B438)-(Calculated!$B$2))/1.28)/320),"")</f>
        <v/>
      </c>
      <c r="C438" t="str">
        <f>IF((ValuesFromComPort!C438)&lt;&gt;"",((((ValuesFromComPort!C438)-(Calculated!$C$2))/1.28)/320),"")</f>
        <v/>
      </c>
      <c r="D438" t="str">
        <f>IF((ValuesFromComPort!D438)&lt;&gt;"",((((ValuesFromComPort!D438)-(Calculated!$D$2))/1.28)/80),"")</f>
        <v/>
      </c>
      <c r="E438" t="str">
        <f>IF((ValuesFromComPort!F438)&lt;&gt;"",((((ValuesFromComPort!F438)-(Calculated!$E$2))/1.28)/80),"")</f>
        <v/>
      </c>
      <c r="F438" t="str">
        <f>IF((ValuesFromComPort!H438)&lt;&gt;"",((((ValuesFromComPort!H438)-(Calculated!$F$2))/1.28)/3.2),"")</f>
        <v/>
      </c>
      <c r="G438" t="str">
        <f>IF((ValuesFromComPort!I438)&lt;&gt;"",((((ValuesFromComPort!I438)-$G$2)*0.015625)/0.3),"")</f>
        <v/>
      </c>
      <c r="H438" t="str">
        <f>IF((ValuesFromComPort!J438)&lt;&gt;"",((((ValuesFromComPort!J438)-(Calculated!$H$2))/1.28)*3.2),"")</f>
        <v/>
      </c>
      <c r="I438" t="str">
        <f>IF((ValuesFromComPort!K438)&lt;&gt;"",((((ValuesFromComPort!K438)-(Calculated!$I$2))/1.28)/64),"")</f>
        <v/>
      </c>
      <c r="J438" t="str">
        <f>IF((ValuesFromComPort!M438)&lt;&gt;"",((((ValuesFromComPort!M438)-(Calculated!$J$2))/1.28)/800),"")</f>
        <v/>
      </c>
      <c r="K438" t="str">
        <f>IF((ValuesFromComPort!N438)&lt;&gt;"",(((ValuesFromComPort!N438)-(Calculated!$K$2))/1.28/3200),"")</f>
        <v/>
      </c>
      <c r="L438" t="str">
        <f>IF((ValuesFromComPort!O438)&lt;&gt;"",((((ValuesFromComPort!O438)-(Calculated!$L$2))/1.28)/3.2),"")</f>
        <v/>
      </c>
      <c r="M438" t="str">
        <f>IF((ValuesFromComPort!P438)&lt;&gt;"",((((ValuesFromComPort!P438)-(Calculated!$M$2))/1.28)/16),"")</f>
        <v/>
      </c>
      <c r="N438" t="str">
        <f>IF((ValuesFromComPort!Q438)&lt;&gt;"",((((ValuesFromComPort!Q438)-(Calculated!$N$2))/1.28)/160),"")</f>
        <v/>
      </c>
      <c r="O438" t="str">
        <f>IF((ValuesFromComPort!AA438)&lt;&gt;"",(ValuesFromComPort!AA438),"")</f>
        <v/>
      </c>
      <c r="P438" t="str">
        <f>IF((ValuesFromComPort!AB438)&lt;&gt;"",((_xlfn.BITAND((ValuesFromComPort!AB438),1))*(ValuesFromComPort!AA438)*1)+100*(_xlfn.BITAND((ValuesFromComPort!AB438),1)),"")</f>
        <v/>
      </c>
      <c r="Q438" t="str">
        <f>IF((ValuesFromComPort!AB438)&lt;&gt;"",((_xlfn.BITAND((ValuesFromComPort!AB438),2))/2)*50,"")</f>
        <v/>
      </c>
      <c r="R438" t="str">
        <f>IF((ValuesFromComPort!AB438)&lt;&gt;"",((_xlfn.BITAND((ValuesFromComPort!AB438),4))/4)*60,"")</f>
        <v/>
      </c>
      <c r="S438" t="str">
        <f>IF((ValuesFromComPort!AB438)&lt;&gt;"",((_xlfn.BITAND((ValuesFromComPort!AB438),32))/32)*70,"")</f>
        <v/>
      </c>
    </row>
    <row r="439" spans="2:19" x14ac:dyDescent="0.25">
      <c r="B439" t="str">
        <f>IF((ValuesFromComPort!B439)&lt;&gt;"",((((ValuesFromComPort!B439)-(Calculated!$B$2))/1.28)/320),"")</f>
        <v/>
      </c>
      <c r="C439" t="str">
        <f>IF((ValuesFromComPort!C439)&lt;&gt;"",((((ValuesFromComPort!C439)-(Calculated!$C$2))/1.28)/320),"")</f>
        <v/>
      </c>
      <c r="D439" t="str">
        <f>IF((ValuesFromComPort!D439)&lt;&gt;"",((((ValuesFromComPort!D439)-(Calculated!$D$2))/1.28)/80),"")</f>
        <v/>
      </c>
      <c r="E439" t="str">
        <f>IF((ValuesFromComPort!F439)&lt;&gt;"",((((ValuesFromComPort!F439)-(Calculated!$E$2))/1.28)/80),"")</f>
        <v/>
      </c>
      <c r="F439" t="str">
        <f>IF((ValuesFromComPort!H439)&lt;&gt;"",((((ValuesFromComPort!H439)-(Calculated!$F$2))/1.28)/3.2),"")</f>
        <v/>
      </c>
      <c r="G439" t="str">
        <f>IF((ValuesFromComPort!I439)&lt;&gt;"",((((ValuesFromComPort!I439)-$G$2)*0.015625)/0.3),"")</f>
        <v/>
      </c>
      <c r="H439" t="str">
        <f>IF((ValuesFromComPort!J439)&lt;&gt;"",((((ValuesFromComPort!J439)-(Calculated!$H$2))/1.28)*3.2),"")</f>
        <v/>
      </c>
      <c r="I439" t="str">
        <f>IF((ValuesFromComPort!K439)&lt;&gt;"",((((ValuesFromComPort!K439)-(Calculated!$I$2))/1.28)/64),"")</f>
        <v/>
      </c>
      <c r="J439" t="str">
        <f>IF((ValuesFromComPort!M439)&lt;&gt;"",((((ValuesFromComPort!M439)-(Calculated!$J$2))/1.28)/800),"")</f>
        <v/>
      </c>
      <c r="K439" t="str">
        <f>IF((ValuesFromComPort!N439)&lt;&gt;"",(((ValuesFromComPort!N439)-(Calculated!$K$2))/1.28/3200),"")</f>
        <v/>
      </c>
      <c r="L439" t="str">
        <f>IF((ValuesFromComPort!O439)&lt;&gt;"",((((ValuesFromComPort!O439)-(Calculated!$L$2))/1.28)/3.2),"")</f>
        <v/>
      </c>
      <c r="M439" t="str">
        <f>IF((ValuesFromComPort!P439)&lt;&gt;"",((((ValuesFromComPort!P439)-(Calculated!$M$2))/1.28)/16),"")</f>
        <v/>
      </c>
      <c r="N439" t="str">
        <f>IF((ValuesFromComPort!Q439)&lt;&gt;"",((((ValuesFromComPort!Q439)-(Calculated!$N$2))/1.28)/160),"")</f>
        <v/>
      </c>
      <c r="O439" t="str">
        <f>IF((ValuesFromComPort!AA439)&lt;&gt;"",(ValuesFromComPort!AA439),"")</f>
        <v/>
      </c>
      <c r="P439" t="str">
        <f>IF((ValuesFromComPort!AB439)&lt;&gt;"",((_xlfn.BITAND((ValuesFromComPort!AB439),1))*(ValuesFromComPort!AA439)*1)+100*(_xlfn.BITAND((ValuesFromComPort!AB439),1)),"")</f>
        <v/>
      </c>
      <c r="Q439" t="str">
        <f>IF((ValuesFromComPort!AB439)&lt;&gt;"",((_xlfn.BITAND((ValuesFromComPort!AB439),2))/2)*50,"")</f>
        <v/>
      </c>
      <c r="R439" t="str">
        <f>IF((ValuesFromComPort!AB439)&lt;&gt;"",((_xlfn.BITAND((ValuesFromComPort!AB439),4))/4)*60,"")</f>
        <v/>
      </c>
      <c r="S439" t="str">
        <f>IF((ValuesFromComPort!AB439)&lt;&gt;"",((_xlfn.BITAND((ValuesFromComPort!AB439),32))/32)*70,"")</f>
        <v/>
      </c>
    </row>
    <row r="440" spans="2:19" x14ac:dyDescent="0.25">
      <c r="B440" t="str">
        <f>IF((ValuesFromComPort!B440)&lt;&gt;"",((((ValuesFromComPort!B440)-(Calculated!$B$2))/1.28)/320),"")</f>
        <v/>
      </c>
      <c r="C440" t="str">
        <f>IF((ValuesFromComPort!C440)&lt;&gt;"",((((ValuesFromComPort!C440)-(Calculated!$C$2))/1.28)/320),"")</f>
        <v/>
      </c>
      <c r="D440" t="str">
        <f>IF((ValuesFromComPort!D440)&lt;&gt;"",((((ValuesFromComPort!D440)-(Calculated!$D$2))/1.28)/80),"")</f>
        <v/>
      </c>
      <c r="E440" t="str">
        <f>IF((ValuesFromComPort!F440)&lt;&gt;"",((((ValuesFromComPort!F440)-(Calculated!$E$2))/1.28)/80),"")</f>
        <v/>
      </c>
      <c r="F440" t="str">
        <f>IF((ValuesFromComPort!H440)&lt;&gt;"",((((ValuesFromComPort!H440)-(Calculated!$F$2))/1.28)/3.2),"")</f>
        <v/>
      </c>
      <c r="G440" t="str">
        <f>IF((ValuesFromComPort!I440)&lt;&gt;"",((((ValuesFromComPort!I440)-$G$2)*0.015625)/0.3),"")</f>
        <v/>
      </c>
      <c r="H440" t="str">
        <f>IF((ValuesFromComPort!J440)&lt;&gt;"",((((ValuesFromComPort!J440)-(Calculated!$H$2))/1.28)*3.2),"")</f>
        <v/>
      </c>
      <c r="I440" t="str">
        <f>IF((ValuesFromComPort!K440)&lt;&gt;"",((((ValuesFromComPort!K440)-(Calculated!$I$2))/1.28)/64),"")</f>
        <v/>
      </c>
      <c r="J440" t="str">
        <f>IF((ValuesFromComPort!M440)&lt;&gt;"",((((ValuesFromComPort!M440)-(Calculated!$J$2))/1.28)/800),"")</f>
        <v/>
      </c>
      <c r="K440" t="str">
        <f>IF((ValuesFromComPort!N440)&lt;&gt;"",(((ValuesFromComPort!N440)-(Calculated!$K$2))/1.28/3200),"")</f>
        <v/>
      </c>
      <c r="L440" t="str">
        <f>IF((ValuesFromComPort!O440)&lt;&gt;"",((((ValuesFromComPort!O440)-(Calculated!$L$2))/1.28)/3.2),"")</f>
        <v/>
      </c>
      <c r="M440" t="str">
        <f>IF((ValuesFromComPort!P440)&lt;&gt;"",((((ValuesFromComPort!P440)-(Calculated!$M$2))/1.28)/16),"")</f>
        <v/>
      </c>
      <c r="N440" t="str">
        <f>IF((ValuesFromComPort!Q440)&lt;&gt;"",((((ValuesFromComPort!Q440)-(Calculated!$N$2))/1.28)/160),"")</f>
        <v/>
      </c>
      <c r="O440" t="str">
        <f>IF((ValuesFromComPort!AA440)&lt;&gt;"",(ValuesFromComPort!AA440),"")</f>
        <v/>
      </c>
      <c r="P440" t="str">
        <f>IF((ValuesFromComPort!AB440)&lt;&gt;"",((_xlfn.BITAND((ValuesFromComPort!AB440),1))*(ValuesFromComPort!AA440)*1)+100*(_xlfn.BITAND((ValuesFromComPort!AB440),1)),"")</f>
        <v/>
      </c>
      <c r="Q440" t="str">
        <f>IF((ValuesFromComPort!AB440)&lt;&gt;"",((_xlfn.BITAND((ValuesFromComPort!AB440),2))/2)*50,"")</f>
        <v/>
      </c>
      <c r="R440" t="str">
        <f>IF((ValuesFromComPort!AB440)&lt;&gt;"",((_xlfn.BITAND((ValuesFromComPort!AB440),4))/4)*60,"")</f>
        <v/>
      </c>
      <c r="S440" t="str">
        <f>IF((ValuesFromComPort!AB440)&lt;&gt;"",((_xlfn.BITAND((ValuesFromComPort!AB440),32))/32)*70,"")</f>
        <v/>
      </c>
    </row>
    <row r="441" spans="2:19" x14ac:dyDescent="0.25">
      <c r="B441" t="str">
        <f>IF((ValuesFromComPort!B441)&lt;&gt;"",((((ValuesFromComPort!B441)-(Calculated!$B$2))/1.28)/320),"")</f>
        <v/>
      </c>
      <c r="C441" t="str">
        <f>IF((ValuesFromComPort!C441)&lt;&gt;"",((((ValuesFromComPort!C441)-(Calculated!$C$2))/1.28)/320),"")</f>
        <v/>
      </c>
      <c r="D441" t="str">
        <f>IF((ValuesFromComPort!D441)&lt;&gt;"",((((ValuesFromComPort!D441)-(Calculated!$D$2))/1.28)/80),"")</f>
        <v/>
      </c>
      <c r="E441" t="str">
        <f>IF((ValuesFromComPort!F441)&lt;&gt;"",((((ValuesFromComPort!F441)-(Calculated!$E$2))/1.28)/80),"")</f>
        <v/>
      </c>
      <c r="F441" t="str">
        <f>IF((ValuesFromComPort!H441)&lt;&gt;"",((((ValuesFromComPort!H441)-(Calculated!$F$2))/1.28)/3.2),"")</f>
        <v/>
      </c>
      <c r="G441" t="str">
        <f>IF((ValuesFromComPort!I441)&lt;&gt;"",((((ValuesFromComPort!I441)-$G$2)*0.015625)/0.3),"")</f>
        <v/>
      </c>
      <c r="H441" t="str">
        <f>IF((ValuesFromComPort!J441)&lt;&gt;"",((((ValuesFromComPort!J441)-(Calculated!$H$2))/1.28)*3.2),"")</f>
        <v/>
      </c>
      <c r="I441" t="str">
        <f>IF((ValuesFromComPort!K441)&lt;&gt;"",((((ValuesFromComPort!K441)-(Calculated!$I$2))/1.28)/64),"")</f>
        <v/>
      </c>
      <c r="J441" t="str">
        <f>IF((ValuesFromComPort!M441)&lt;&gt;"",((((ValuesFromComPort!M441)-(Calculated!$J$2))/1.28)/800),"")</f>
        <v/>
      </c>
      <c r="K441" t="str">
        <f>IF((ValuesFromComPort!N441)&lt;&gt;"",(((ValuesFromComPort!N441)-(Calculated!$K$2))/1.28/3200),"")</f>
        <v/>
      </c>
      <c r="L441" t="str">
        <f>IF((ValuesFromComPort!O441)&lt;&gt;"",((((ValuesFromComPort!O441)-(Calculated!$L$2))/1.28)/3.2),"")</f>
        <v/>
      </c>
      <c r="M441" t="str">
        <f>IF((ValuesFromComPort!P441)&lt;&gt;"",((((ValuesFromComPort!P441)-(Calculated!$M$2))/1.28)/16),"")</f>
        <v/>
      </c>
      <c r="N441" t="str">
        <f>IF((ValuesFromComPort!Q441)&lt;&gt;"",((((ValuesFromComPort!Q441)-(Calculated!$N$2))/1.28)/160),"")</f>
        <v/>
      </c>
      <c r="O441" t="str">
        <f>IF((ValuesFromComPort!AA441)&lt;&gt;"",(ValuesFromComPort!AA441),"")</f>
        <v/>
      </c>
      <c r="P441" t="str">
        <f>IF((ValuesFromComPort!AB441)&lt;&gt;"",((_xlfn.BITAND((ValuesFromComPort!AB441),1))*(ValuesFromComPort!AA441)*1)+100*(_xlfn.BITAND((ValuesFromComPort!AB441),1)),"")</f>
        <v/>
      </c>
      <c r="Q441" t="str">
        <f>IF((ValuesFromComPort!AB441)&lt;&gt;"",((_xlfn.BITAND((ValuesFromComPort!AB441),2))/2)*50,"")</f>
        <v/>
      </c>
      <c r="R441" t="str">
        <f>IF((ValuesFromComPort!AB441)&lt;&gt;"",((_xlfn.BITAND((ValuesFromComPort!AB441),4))/4)*60,"")</f>
        <v/>
      </c>
      <c r="S441" t="str">
        <f>IF((ValuesFromComPort!AB441)&lt;&gt;"",((_xlfn.BITAND((ValuesFromComPort!AB441),32))/32)*70,"")</f>
        <v/>
      </c>
    </row>
    <row r="442" spans="2:19" x14ac:dyDescent="0.25">
      <c r="B442" t="str">
        <f>IF((ValuesFromComPort!B442)&lt;&gt;"",((((ValuesFromComPort!B442)-(Calculated!$B$2))/1.28)/320),"")</f>
        <v/>
      </c>
      <c r="C442" t="str">
        <f>IF((ValuesFromComPort!C442)&lt;&gt;"",((((ValuesFromComPort!C442)-(Calculated!$C$2))/1.28)/320),"")</f>
        <v/>
      </c>
      <c r="D442" t="str">
        <f>IF((ValuesFromComPort!D442)&lt;&gt;"",((((ValuesFromComPort!D442)-(Calculated!$D$2))/1.28)/80),"")</f>
        <v/>
      </c>
      <c r="E442" t="str">
        <f>IF((ValuesFromComPort!F442)&lt;&gt;"",((((ValuesFromComPort!F442)-(Calculated!$E$2))/1.28)/80),"")</f>
        <v/>
      </c>
      <c r="F442" t="str">
        <f>IF((ValuesFromComPort!H442)&lt;&gt;"",((((ValuesFromComPort!H442)-(Calculated!$F$2))/1.28)/3.2),"")</f>
        <v/>
      </c>
      <c r="G442" t="str">
        <f>IF((ValuesFromComPort!I442)&lt;&gt;"",((((ValuesFromComPort!I442)-$G$2)*0.015625)/0.3),"")</f>
        <v/>
      </c>
      <c r="H442" t="str">
        <f>IF((ValuesFromComPort!J442)&lt;&gt;"",((((ValuesFromComPort!J442)-(Calculated!$H$2))/1.28)*3.2),"")</f>
        <v/>
      </c>
      <c r="I442" t="str">
        <f>IF((ValuesFromComPort!K442)&lt;&gt;"",((((ValuesFromComPort!K442)-(Calculated!$I$2))/1.28)/64),"")</f>
        <v/>
      </c>
      <c r="J442" t="str">
        <f>IF((ValuesFromComPort!M442)&lt;&gt;"",((((ValuesFromComPort!M442)-(Calculated!$J$2))/1.28)/800),"")</f>
        <v/>
      </c>
      <c r="K442" t="str">
        <f>IF((ValuesFromComPort!N442)&lt;&gt;"",(((ValuesFromComPort!N442)-(Calculated!$K$2))/1.28/3200),"")</f>
        <v/>
      </c>
      <c r="L442" t="str">
        <f>IF((ValuesFromComPort!O442)&lt;&gt;"",((((ValuesFromComPort!O442)-(Calculated!$L$2))/1.28)/3.2),"")</f>
        <v/>
      </c>
      <c r="M442" t="str">
        <f>IF((ValuesFromComPort!P442)&lt;&gt;"",((((ValuesFromComPort!P442)-(Calculated!$M$2))/1.28)/16),"")</f>
        <v/>
      </c>
      <c r="N442" t="str">
        <f>IF((ValuesFromComPort!Q442)&lt;&gt;"",((((ValuesFromComPort!Q442)-(Calculated!$N$2))/1.28)/160),"")</f>
        <v/>
      </c>
      <c r="O442" t="str">
        <f>IF((ValuesFromComPort!AA442)&lt;&gt;"",(ValuesFromComPort!AA442),"")</f>
        <v/>
      </c>
      <c r="P442" t="str">
        <f>IF((ValuesFromComPort!AB442)&lt;&gt;"",((_xlfn.BITAND((ValuesFromComPort!AB442),1))*(ValuesFromComPort!AA442)*1)+100*(_xlfn.BITAND((ValuesFromComPort!AB442),1)),"")</f>
        <v/>
      </c>
      <c r="Q442" t="str">
        <f>IF((ValuesFromComPort!AB442)&lt;&gt;"",((_xlfn.BITAND((ValuesFromComPort!AB442),2))/2)*50,"")</f>
        <v/>
      </c>
      <c r="R442" t="str">
        <f>IF((ValuesFromComPort!AB442)&lt;&gt;"",((_xlfn.BITAND((ValuesFromComPort!AB442),4))/4)*60,"")</f>
        <v/>
      </c>
      <c r="S442" t="str">
        <f>IF((ValuesFromComPort!AB442)&lt;&gt;"",((_xlfn.BITAND((ValuesFromComPort!AB442),32))/32)*70,"")</f>
        <v/>
      </c>
    </row>
    <row r="443" spans="2:19" x14ac:dyDescent="0.25">
      <c r="B443" t="str">
        <f>IF((ValuesFromComPort!B443)&lt;&gt;"",((((ValuesFromComPort!B443)-(Calculated!$B$2))/1.28)/320),"")</f>
        <v/>
      </c>
      <c r="C443" t="str">
        <f>IF((ValuesFromComPort!C443)&lt;&gt;"",((((ValuesFromComPort!C443)-(Calculated!$C$2))/1.28)/320),"")</f>
        <v/>
      </c>
      <c r="D443" t="str">
        <f>IF((ValuesFromComPort!D443)&lt;&gt;"",((((ValuesFromComPort!D443)-(Calculated!$D$2))/1.28)/80),"")</f>
        <v/>
      </c>
      <c r="E443" t="str">
        <f>IF((ValuesFromComPort!F443)&lt;&gt;"",((((ValuesFromComPort!F443)-(Calculated!$E$2))/1.28)/80),"")</f>
        <v/>
      </c>
      <c r="F443" t="str">
        <f>IF((ValuesFromComPort!H443)&lt;&gt;"",((((ValuesFromComPort!H443)-(Calculated!$F$2))/1.28)/3.2),"")</f>
        <v/>
      </c>
      <c r="G443" t="str">
        <f>IF((ValuesFromComPort!I443)&lt;&gt;"",((((ValuesFromComPort!I443)-$G$2)*0.015625)/0.3),"")</f>
        <v/>
      </c>
      <c r="H443" t="str">
        <f>IF((ValuesFromComPort!J443)&lt;&gt;"",((((ValuesFromComPort!J443)-(Calculated!$H$2))/1.28)*3.2),"")</f>
        <v/>
      </c>
      <c r="I443" t="str">
        <f>IF((ValuesFromComPort!K443)&lt;&gt;"",((((ValuesFromComPort!K443)-(Calculated!$I$2))/1.28)/64),"")</f>
        <v/>
      </c>
      <c r="J443" t="str">
        <f>IF((ValuesFromComPort!M443)&lt;&gt;"",((((ValuesFromComPort!M443)-(Calculated!$J$2))/1.28)/800),"")</f>
        <v/>
      </c>
      <c r="K443" t="str">
        <f>IF((ValuesFromComPort!N443)&lt;&gt;"",(((ValuesFromComPort!N443)-(Calculated!$K$2))/1.28/3200),"")</f>
        <v/>
      </c>
      <c r="L443" t="str">
        <f>IF((ValuesFromComPort!O443)&lt;&gt;"",((((ValuesFromComPort!O443)-(Calculated!$L$2))/1.28)/3.2),"")</f>
        <v/>
      </c>
      <c r="M443" t="str">
        <f>IF((ValuesFromComPort!P443)&lt;&gt;"",((((ValuesFromComPort!P443)-(Calculated!$M$2))/1.28)/16),"")</f>
        <v/>
      </c>
      <c r="N443" t="str">
        <f>IF((ValuesFromComPort!Q443)&lt;&gt;"",((((ValuesFromComPort!Q443)-(Calculated!$N$2))/1.28)/160),"")</f>
        <v/>
      </c>
      <c r="O443" t="str">
        <f>IF((ValuesFromComPort!AA443)&lt;&gt;"",(ValuesFromComPort!AA443),"")</f>
        <v/>
      </c>
      <c r="P443" t="str">
        <f>IF((ValuesFromComPort!AB443)&lt;&gt;"",((_xlfn.BITAND((ValuesFromComPort!AB443),1))*(ValuesFromComPort!AA443)*1)+100*(_xlfn.BITAND((ValuesFromComPort!AB443),1)),"")</f>
        <v/>
      </c>
      <c r="Q443" t="str">
        <f>IF((ValuesFromComPort!AB443)&lt;&gt;"",((_xlfn.BITAND((ValuesFromComPort!AB443),2))/2)*50,"")</f>
        <v/>
      </c>
      <c r="R443" t="str">
        <f>IF((ValuesFromComPort!AB443)&lt;&gt;"",((_xlfn.BITAND((ValuesFromComPort!AB443),4))/4)*60,"")</f>
        <v/>
      </c>
      <c r="S443" t="str">
        <f>IF((ValuesFromComPort!AB443)&lt;&gt;"",((_xlfn.BITAND((ValuesFromComPort!AB443),32))/32)*70,"")</f>
        <v/>
      </c>
    </row>
    <row r="444" spans="2:19" x14ac:dyDescent="0.25">
      <c r="B444" t="str">
        <f>IF((ValuesFromComPort!B444)&lt;&gt;"",((((ValuesFromComPort!B444)-(Calculated!$B$2))/1.28)/320),"")</f>
        <v/>
      </c>
      <c r="C444" t="str">
        <f>IF((ValuesFromComPort!C444)&lt;&gt;"",((((ValuesFromComPort!C444)-(Calculated!$C$2))/1.28)/320),"")</f>
        <v/>
      </c>
      <c r="D444" t="str">
        <f>IF((ValuesFromComPort!D444)&lt;&gt;"",((((ValuesFromComPort!D444)-(Calculated!$D$2))/1.28)/80),"")</f>
        <v/>
      </c>
      <c r="E444" t="str">
        <f>IF((ValuesFromComPort!F444)&lt;&gt;"",((((ValuesFromComPort!F444)-(Calculated!$E$2))/1.28)/80),"")</f>
        <v/>
      </c>
      <c r="F444" t="str">
        <f>IF((ValuesFromComPort!H444)&lt;&gt;"",((((ValuesFromComPort!H444)-(Calculated!$F$2))/1.28)/3.2),"")</f>
        <v/>
      </c>
      <c r="G444" t="str">
        <f>IF((ValuesFromComPort!I444)&lt;&gt;"",((((ValuesFromComPort!I444)-$G$2)*0.015625)/0.3),"")</f>
        <v/>
      </c>
      <c r="H444" t="str">
        <f>IF((ValuesFromComPort!J444)&lt;&gt;"",((((ValuesFromComPort!J444)-(Calculated!$H$2))/1.28)*3.2),"")</f>
        <v/>
      </c>
      <c r="I444" t="str">
        <f>IF((ValuesFromComPort!K444)&lt;&gt;"",((((ValuesFromComPort!K444)-(Calculated!$I$2))/1.28)/64),"")</f>
        <v/>
      </c>
      <c r="J444" t="str">
        <f>IF((ValuesFromComPort!M444)&lt;&gt;"",((((ValuesFromComPort!M444)-(Calculated!$J$2))/1.28)/800),"")</f>
        <v/>
      </c>
      <c r="K444" t="str">
        <f>IF((ValuesFromComPort!N444)&lt;&gt;"",(((ValuesFromComPort!N444)-(Calculated!$K$2))/1.28/3200),"")</f>
        <v/>
      </c>
      <c r="L444" t="str">
        <f>IF((ValuesFromComPort!O444)&lt;&gt;"",((((ValuesFromComPort!O444)-(Calculated!$L$2))/1.28)/3.2),"")</f>
        <v/>
      </c>
      <c r="M444" t="str">
        <f>IF((ValuesFromComPort!P444)&lt;&gt;"",((((ValuesFromComPort!P444)-(Calculated!$M$2))/1.28)/16),"")</f>
        <v/>
      </c>
      <c r="N444" t="str">
        <f>IF((ValuesFromComPort!Q444)&lt;&gt;"",((((ValuesFromComPort!Q444)-(Calculated!$N$2))/1.28)/160),"")</f>
        <v/>
      </c>
      <c r="O444" t="str">
        <f>IF((ValuesFromComPort!AA444)&lt;&gt;"",(ValuesFromComPort!AA444),"")</f>
        <v/>
      </c>
      <c r="P444" t="str">
        <f>IF((ValuesFromComPort!AB444)&lt;&gt;"",((_xlfn.BITAND((ValuesFromComPort!AB444),1))*(ValuesFromComPort!AA444)*1)+100*(_xlfn.BITAND((ValuesFromComPort!AB444),1)),"")</f>
        <v/>
      </c>
      <c r="Q444" t="str">
        <f>IF((ValuesFromComPort!AB444)&lt;&gt;"",((_xlfn.BITAND((ValuesFromComPort!AB444),2))/2)*50,"")</f>
        <v/>
      </c>
      <c r="R444" t="str">
        <f>IF((ValuesFromComPort!AB444)&lt;&gt;"",((_xlfn.BITAND((ValuesFromComPort!AB444),4))/4)*60,"")</f>
        <v/>
      </c>
      <c r="S444" t="str">
        <f>IF((ValuesFromComPort!AB444)&lt;&gt;"",((_xlfn.BITAND((ValuesFromComPort!AB444),32))/32)*70,"")</f>
        <v/>
      </c>
    </row>
    <row r="445" spans="2:19" x14ac:dyDescent="0.25">
      <c r="B445" t="str">
        <f>IF((ValuesFromComPort!B445)&lt;&gt;"",((((ValuesFromComPort!B445)-(Calculated!$B$2))/1.28)/320),"")</f>
        <v/>
      </c>
      <c r="C445" t="str">
        <f>IF((ValuesFromComPort!C445)&lt;&gt;"",((((ValuesFromComPort!C445)-(Calculated!$C$2))/1.28)/320),"")</f>
        <v/>
      </c>
      <c r="D445" t="str">
        <f>IF((ValuesFromComPort!D445)&lt;&gt;"",((((ValuesFromComPort!D445)-(Calculated!$D$2))/1.28)/80),"")</f>
        <v/>
      </c>
      <c r="E445" t="str">
        <f>IF((ValuesFromComPort!F445)&lt;&gt;"",((((ValuesFromComPort!F445)-(Calculated!$E$2))/1.28)/80),"")</f>
        <v/>
      </c>
      <c r="F445" t="str">
        <f>IF((ValuesFromComPort!H445)&lt;&gt;"",((((ValuesFromComPort!H445)-(Calculated!$F$2))/1.28)/3.2),"")</f>
        <v/>
      </c>
      <c r="G445" t="str">
        <f>IF((ValuesFromComPort!I445)&lt;&gt;"",((((ValuesFromComPort!I445)-$G$2)*0.015625)/0.3),"")</f>
        <v/>
      </c>
      <c r="H445" t="str">
        <f>IF((ValuesFromComPort!J445)&lt;&gt;"",((((ValuesFromComPort!J445)-(Calculated!$H$2))/1.28)*3.2),"")</f>
        <v/>
      </c>
      <c r="I445" t="str">
        <f>IF((ValuesFromComPort!K445)&lt;&gt;"",((((ValuesFromComPort!K445)-(Calculated!$I$2))/1.28)/64),"")</f>
        <v/>
      </c>
      <c r="J445" t="str">
        <f>IF((ValuesFromComPort!M445)&lt;&gt;"",((((ValuesFromComPort!M445)-(Calculated!$J$2))/1.28)/800),"")</f>
        <v/>
      </c>
      <c r="K445" t="str">
        <f>IF((ValuesFromComPort!N445)&lt;&gt;"",(((ValuesFromComPort!N445)-(Calculated!$K$2))/1.28/3200),"")</f>
        <v/>
      </c>
      <c r="L445" t="str">
        <f>IF((ValuesFromComPort!O445)&lt;&gt;"",((((ValuesFromComPort!O445)-(Calculated!$L$2))/1.28)/3.2),"")</f>
        <v/>
      </c>
      <c r="M445" t="str">
        <f>IF((ValuesFromComPort!P445)&lt;&gt;"",((((ValuesFromComPort!P445)-(Calculated!$M$2))/1.28)/16),"")</f>
        <v/>
      </c>
      <c r="N445" t="str">
        <f>IF((ValuesFromComPort!Q445)&lt;&gt;"",((((ValuesFromComPort!Q445)-(Calculated!$N$2))/1.28)/160),"")</f>
        <v/>
      </c>
      <c r="O445" t="str">
        <f>IF((ValuesFromComPort!AA445)&lt;&gt;"",(ValuesFromComPort!AA445),"")</f>
        <v/>
      </c>
      <c r="P445" t="str">
        <f>IF((ValuesFromComPort!AB445)&lt;&gt;"",((_xlfn.BITAND((ValuesFromComPort!AB445),1))*(ValuesFromComPort!AA445)*1)+100*(_xlfn.BITAND((ValuesFromComPort!AB445),1)),"")</f>
        <v/>
      </c>
      <c r="Q445" t="str">
        <f>IF((ValuesFromComPort!AB445)&lt;&gt;"",((_xlfn.BITAND((ValuesFromComPort!AB445),2))/2)*50,"")</f>
        <v/>
      </c>
      <c r="R445" t="str">
        <f>IF((ValuesFromComPort!AB445)&lt;&gt;"",((_xlfn.BITAND((ValuesFromComPort!AB445),4))/4)*60,"")</f>
        <v/>
      </c>
      <c r="S445" t="str">
        <f>IF((ValuesFromComPort!AB445)&lt;&gt;"",((_xlfn.BITAND((ValuesFromComPort!AB445),32))/32)*70,"")</f>
        <v/>
      </c>
    </row>
    <row r="446" spans="2:19" x14ac:dyDescent="0.25">
      <c r="B446" t="str">
        <f>IF((ValuesFromComPort!B446)&lt;&gt;"",((((ValuesFromComPort!B446)-(Calculated!$B$2))/1.28)/320),"")</f>
        <v/>
      </c>
      <c r="C446" t="str">
        <f>IF((ValuesFromComPort!C446)&lt;&gt;"",((((ValuesFromComPort!C446)-(Calculated!$C$2))/1.28)/320),"")</f>
        <v/>
      </c>
      <c r="D446" t="str">
        <f>IF((ValuesFromComPort!D446)&lt;&gt;"",((((ValuesFromComPort!D446)-(Calculated!$D$2))/1.28)/80),"")</f>
        <v/>
      </c>
      <c r="E446" t="str">
        <f>IF((ValuesFromComPort!F446)&lt;&gt;"",((((ValuesFromComPort!F446)-(Calculated!$E$2))/1.28)/80),"")</f>
        <v/>
      </c>
      <c r="F446" t="str">
        <f>IF((ValuesFromComPort!H446)&lt;&gt;"",((((ValuesFromComPort!H446)-(Calculated!$F$2))/1.28)/3.2),"")</f>
        <v/>
      </c>
      <c r="G446" t="str">
        <f>IF((ValuesFromComPort!I446)&lt;&gt;"",((((ValuesFromComPort!I446)-$G$2)*0.015625)/0.3),"")</f>
        <v/>
      </c>
      <c r="H446" t="str">
        <f>IF((ValuesFromComPort!J446)&lt;&gt;"",((((ValuesFromComPort!J446)-(Calculated!$H$2))/1.28)*3.2),"")</f>
        <v/>
      </c>
      <c r="I446" t="str">
        <f>IF((ValuesFromComPort!K446)&lt;&gt;"",((((ValuesFromComPort!K446)-(Calculated!$I$2))/1.28)/64),"")</f>
        <v/>
      </c>
      <c r="J446" t="str">
        <f>IF((ValuesFromComPort!M446)&lt;&gt;"",((((ValuesFromComPort!M446)-(Calculated!$J$2))/1.28)/800),"")</f>
        <v/>
      </c>
      <c r="K446" t="str">
        <f>IF((ValuesFromComPort!N446)&lt;&gt;"",(((ValuesFromComPort!N446)-(Calculated!$K$2))/1.28/3200),"")</f>
        <v/>
      </c>
      <c r="L446" t="str">
        <f>IF((ValuesFromComPort!O446)&lt;&gt;"",((((ValuesFromComPort!O446)-(Calculated!$L$2))/1.28)/3.2),"")</f>
        <v/>
      </c>
      <c r="M446" t="str">
        <f>IF((ValuesFromComPort!P446)&lt;&gt;"",((((ValuesFromComPort!P446)-(Calculated!$M$2))/1.28)/16),"")</f>
        <v/>
      </c>
      <c r="N446" t="str">
        <f>IF((ValuesFromComPort!Q446)&lt;&gt;"",((((ValuesFromComPort!Q446)-(Calculated!$N$2))/1.28)/160),"")</f>
        <v/>
      </c>
      <c r="O446" t="str">
        <f>IF((ValuesFromComPort!AA446)&lt;&gt;"",(ValuesFromComPort!AA446),"")</f>
        <v/>
      </c>
      <c r="P446" t="str">
        <f>IF((ValuesFromComPort!AB446)&lt;&gt;"",((_xlfn.BITAND((ValuesFromComPort!AB446),1))*(ValuesFromComPort!AA446)*1)+100*(_xlfn.BITAND((ValuesFromComPort!AB446),1)),"")</f>
        <v/>
      </c>
      <c r="Q446" t="str">
        <f>IF((ValuesFromComPort!AB446)&lt;&gt;"",((_xlfn.BITAND((ValuesFromComPort!AB446),2))/2)*50,"")</f>
        <v/>
      </c>
      <c r="R446" t="str">
        <f>IF((ValuesFromComPort!AB446)&lt;&gt;"",((_xlfn.BITAND((ValuesFromComPort!AB446),4))/4)*60,"")</f>
        <v/>
      </c>
      <c r="S446" t="str">
        <f>IF((ValuesFromComPort!AB446)&lt;&gt;"",((_xlfn.BITAND((ValuesFromComPort!AB446),32))/32)*70,"")</f>
        <v/>
      </c>
    </row>
    <row r="447" spans="2:19" x14ac:dyDescent="0.25">
      <c r="B447" t="str">
        <f>IF((ValuesFromComPort!B447)&lt;&gt;"",((((ValuesFromComPort!B447)-(Calculated!$B$2))/1.28)/320),"")</f>
        <v/>
      </c>
      <c r="C447" t="str">
        <f>IF((ValuesFromComPort!C447)&lt;&gt;"",((((ValuesFromComPort!C447)-(Calculated!$C$2))/1.28)/320),"")</f>
        <v/>
      </c>
      <c r="D447" t="str">
        <f>IF((ValuesFromComPort!D447)&lt;&gt;"",((((ValuesFromComPort!D447)-(Calculated!$D$2))/1.28)/80),"")</f>
        <v/>
      </c>
      <c r="E447" t="str">
        <f>IF((ValuesFromComPort!F447)&lt;&gt;"",((((ValuesFromComPort!F447)-(Calculated!$E$2))/1.28)/80),"")</f>
        <v/>
      </c>
      <c r="F447" t="str">
        <f>IF((ValuesFromComPort!H447)&lt;&gt;"",((((ValuesFromComPort!H447)-(Calculated!$F$2))/1.28)/3.2),"")</f>
        <v/>
      </c>
      <c r="G447" t="str">
        <f>IF((ValuesFromComPort!I447)&lt;&gt;"",((((ValuesFromComPort!I447)-$G$2)*0.015625)/0.3),"")</f>
        <v/>
      </c>
      <c r="H447" t="str">
        <f>IF((ValuesFromComPort!J447)&lt;&gt;"",((((ValuesFromComPort!J447)-(Calculated!$H$2))/1.28)*3.2),"")</f>
        <v/>
      </c>
      <c r="I447" t="str">
        <f>IF((ValuesFromComPort!K447)&lt;&gt;"",((((ValuesFromComPort!K447)-(Calculated!$I$2))/1.28)/64),"")</f>
        <v/>
      </c>
      <c r="J447" t="str">
        <f>IF((ValuesFromComPort!M447)&lt;&gt;"",((((ValuesFromComPort!M447)-(Calculated!$J$2))/1.28)/800),"")</f>
        <v/>
      </c>
      <c r="K447" t="str">
        <f>IF((ValuesFromComPort!N447)&lt;&gt;"",(((ValuesFromComPort!N447)-(Calculated!$K$2))/1.28/3200),"")</f>
        <v/>
      </c>
      <c r="L447" t="str">
        <f>IF((ValuesFromComPort!O447)&lt;&gt;"",((((ValuesFromComPort!O447)-(Calculated!$L$2))/1.28)/3.2),"")</f>
        <v/>
      </c>
      <c r="M447" t="str">
        <f>IF((ValuesFromComPort!P447)&lt;&gt;"",((((ValuesFromComPort!P447)-(Calculated!$M$2))/1.28)/16),"")</f>
        <v/>
      </c>
      <c r="N447" t="str">
        <f>IF((ValuesFromComPort!Q447)&lt;&gt;"",((((ValuesFromComPort!Q447)-(Calculated!$N$2))/1.28)/160),"")</f>
        <v/>
      </c>
      <c r="O447" t="str">
        <f>IF((ValuesFromComPort!AA447)&lt;&gt;"",(ValuesFromComPort!AA447),"")</f>
        <v/>
      </c>
      <c r="P447" t="str">
        <f>IF((ValuesFromComPort!AB447)&lt;&gt;"",((_xlfn.BITAND((ValuesFromComPort!AB447),1))*(ValuesFromComPort!AA447)*1)+100*(_xlfn.BITAND((ValuesFromComPort!AB447),1)),"")</f>
        <v/>
      </c>
      <c r="Q447" t="str">
        <f>IF((ValuesFromComPort!AB447)&lt;&gt;"",((_xlfn.BITAND((ValuesFromComPort!AB447),2))/2)*50,"")</f>
        <v/>
      </c>
      <c r="R447" t="str">
        <f>IF((ValuesFromComPort!AB447)&lt;&gt;"",((_xlfn.BITAND((ValuesFromComPort!AB447),4))/4)*60,"")</f>
        <v/>
      </c>
      <c r="S447" t="str">
        <f>IF((ValuesFromComPort!AB447)&lt;&gt;"",((_xlfn.BITAND((ValuesFromComPort!AB447),32))/32)*70,"")</f>
        <v/>
      </c>
    </row>
    <row r="448" spans="2:19" x14ac:dyDescent="0.25">
      <c r="B448" t="str">
        <f>IF((ValuesFromComPort!B448)&lt;&gt;"",((((ValuesFromComPort!B448)-(Calculated!$B$2))/1.28)/320),"")</f>
        <v/>
      </c>
      <c r="C448" t="str">
        <f>IF((ValuesFromComPort!C448)&lt;&gt;"",((((ValuesFromComPort!C448)-(Calculated!$C$2))/1.28)/320),"")</f>
        <v/>
      </c>
      <c r="D448" t="str">
        <f>IF((ValuesFromComPort!D448)&lt;&gt;"",((((ValuesFromComPort!D448)-(Calculated!$D$2))/1.28)/80),"")</f>
        <v/>
      </c>
      <c r="E448" t="str">
        <f>IF((ValuesFromComPort!F448)&lt;&gt;"",((((ValuesFromComPort!F448)-(Calculated!$E$2))/1.28)/80),"")</f>
        <v/>
      </c>
      <c r="F448" t="str">
        <f>IF((ValuesFromComPort!H448)&lt;&gt;"",((((ValuesFromComPort!H448)-(Calculated!$F$2))/1.28)/3.2),"")</f>
        <v/>
      </c>
      <c r="G448" t="str">
        <f>IF((ValuesFromComPort!I448)&lt;&gt;"",((((ValuesFromComPort!I448)-$G$2)*0.015625)/0.3),"")</f>
        <v/>
      </c>
      <c r="H448" t="str">
        <f>IF((ValuesFromComPort!J448)&lt;&gt;"",((((ValuesFromComPort!J448)-(Calculated!$H$2))/1.28)*3.2),"")</f>
        <v/>
      </c>
      <c r="I448" t="str">
        <f>IF((ValuesFromComPort!K448)&lt;&gt;"",((((ValuesFromComPort!K448)-(Calculated!$I$2))/1.28)/64),"")</f>
        <v/>
      </c>
      <c r="J448" t="str">
        <f>IF((ValuesFromComPort!M448)&lt;&gt;"",((((ValuesFromComPort!M448)-(Calculated!$J$2))/1.28)/800),"")</f>
        <v/>
      </c>
      <c r="K448" t="str">
        <f>IF((ValuesFromComPort!N448)&lt;&gt;"",(((ValuesFromComPort!N448)-(Calculated!$K$2))/1.28/3200),"")</f>
        <v/>
      </c>
      <c r="L448" t="str">
        <f>IF((ValuesFromComPort!O448)&lt;&gt;"",((((ValuesFromComPort!O448)-(Calculated!$L$2))/1.28)/3.2),"")</f>
        <v/>
      </c>
      <c r="M448" t="str">
        <f>IF((ValuesFromComPort!P448)&lt;&gt;"",((((ValuesFromComPort!P448)-(Calculated!$M$2))/1.28)/16),"")</f>
        <v/>
      </c>
      <c r="N448" t="str">
        <f>IF((ValuesFromComPort!Q448)&lt;&gt;"",((((ValuesFromComPort!Q448)-(Calculated!$N$2))/1.28)/160),"")</f>
        <v/>
      </c>
      <c r="O448" t="str">
        <f>IF((ValuesFromComPort!AA448)&lt;&gt;"",(ValuesFromComPort!AA448),"")</f>
        <v/>
      </c>
      <c r="P448" t="str">
        <f>IF((ValuesFromComPort!AB448)&lt;&gt;"",((_xlfn.BITAND((ValuesFromComPort!AB448),1))*(ValuesFromComPort!AA448)*1)+100*(_xlfn.BITAND((ValuesFromComPort!AB448),1)),"")</f>
        <v/>
      </c>
      <c r="Q448" t="str">
        <f>IF((ValuesFromComPort!AB448)&lt;&gt;"",((_xlfn.BITAND((ValuesFromComPort!AB448),2))/2)*50,"")</f>
        <v/>
      </c>
      <c r="R448" t="str">
        <f>IF((ValuesFromComPort!AB448)&lt;&gt;"",((_xlfn.BITAND((ValuesFromComPort!AB448),4))/4)*60,"")</f>
        <v/>
      </c>
      <c r="S448" t="str">
        <f>IF((ValuesFromComPort!AB448)&lt;&gt;"",((_xlfn.BITAND((ValuesFromComPort!AB448),32))/32)*70,"")</f>
        <v/>
      </c>
    </row>
    <row r="449" spans="2:19" x14ac:dyDescent="0.25">
      <c r="B449" t="str">
        <f>IF((ValuesFromComPort!B449)&lt;&gt;"",((((ValuesFromComPort!B449)-(Calculated!$B$2))/1.28)/320),"")</f>
        <v/>
      </c>
      <c r="C449" t="str">
        <f>IF((ValuesFromComPort!C449)&lt;&gt;"",((((ValuesFromComPort!C449)-(Calculated!$C$2))/1.28)/320),"")</f>
        <v/>
      </c>
      <c r="D449" t="str">
        <f>IF((ValuesFromComPort!D449)&lt;&gt;"",((((ValuesFromComPort!D449)-(Calculated!$D$2))/1.28)/80),"")</f>
        <v/>
      </c>
      <c r="E449" t="str">
        <f>IF((ValuesFromComPort!F449)&lt;&gt;"",((((ValuesFromComPort!F449)-(Calculated!$E$2))/1.28)/80),"")</f>
        <v/>
      </c>
      <c r="F449" t="str">
        <f>IF((ValuesFromComPort!H449)&lt;&gt;"",((((ValuesFromComPort!H449)-(Calculated!$F$2))/1.28)/3.2),"")</f>
        <v/>
      </c>
      <c r="G449" t="str">
        <f>IF((ValuesFromComPort!I449)&lt;&gt;"",((((ValuesFromComPort!I449)-$G$2)*0.015625)/0.3),"")</f>
        <v/>
      </c>
      <c r="H449" t="str">
        <f>IF((ValuesFromComPort!J449)&lt;&gt;"",((((ValuesFromComPort!J449)-(Calculated!$H$2))/1.28)*3.2),"")</f>
        <v/>
      </c>
      <c r="I449" t="str">
        <f>IF((ValuesFromComPort!K449)&lt;&gt;"",((((ValuesFromComPort!K449)-(Calculated!$I$2))/1.28)/64),"")</f>
        <v/>
      </c>
      <c r="J449" t="str">
        <f>IF((ValuesFromComPort!M449)&lt;&gt;"",((((ValuesFromComPort!M449)-(Calculated!$J$2))/1.28)/800),"")</f>
        <v/>
      </c>
      <c r="K449" t="str">
        <f>IF((ValuesFromComPort!N449)&lt;&gt;"",(((ValuesFromComPort!N449)-(Calculated!$K$2))/1.28/3200),"")</f>
        <v/>
      </c>
      <c r="L449" t="str">
        <f>IF((ValuesFromComPort!O449)&lt;&gt;"",((((ValuesFromComPort!O449)-(Calculated!$L$2))/1.28)/3.2),"")</f>
        <v/>
      </c>
      <c r="M449" t="str">
        <f>IF((ValuesFromComPort!P449)&lt;&gt;"",((((ValuesFromComPort!P449)-(Calculated!$M$2))/1.28)/16),"")</f>
        <v/>
      </c>
      <c r="N449" t="str">
        <f>IF((ValuesFromComPort!Q449)&lt;&gt;"",((((ValuesFromComPort!Q449)-(Calculated!$N$2))/1.28)/160),"")</f>
        <v/>
      </c>
      <c r="O449" t="str">
        <f>IF((ValuesFromComPort!AA449)&lt;&gt;"",(ValuesFromComPort!AA449),"")</f>
        <v/>
      </c>
      <c r="P449" t="str">
        <f>IF((ValuesFromComPort!AB449)&lt;&gt;"",((_xlfn.BITAND((ValuesFromComPort!AB449),1))*(ValuesFromComPort!AA449)*1)+100*(_xlfn.BITAND((ValuesFromComPort!AB449),1)),"")</f>
        <v/>
      </c>
      <c r="Q449" t="str">
        <f>IF((ValuesFromComPort!AB449)&lt;&gt;"",((_xlfn.BITAND((ValuesFromComPort!AB449),2))/2)*50,"")</f>
        <v/>
      </c>
      <c r="R449" t="str">
        <f>IF((ValuesFromComPort!AB449)&lt;&gt;"",((_xlfn.BITAND((ValuesFromComPort!AB449),4))/4)*60,"")</f>
        <v/>
      </c>
      <c r="S449" t="str">
        <f>IF((ValuesFromComPort!AB449)&lt;&gt;"",((_xlfn.BITAND((ValuesFromComPort!AB449),32))/32)*70,"")</f>
        <v/>
      </c>
    </row>
    <row r="450" spans="2:19" x14ac:dyDescent="0.25">
      <c r="B450" t="str">
        <f>IF((ValuesFromComPort!B450)&lt;&gt;"",((((ValuesFromComPort!B450)-(Calculated!$B$2))/1.28)/320),"")</f>
        <v/>
      </c>
      <c r="C450" t="str">
        <f>IF((ValuesFromComPort!C450)&lt;&gt;"",((((ValuesFromComPort!C450)-(Calculated!$C$2))/1.28)/320),"")</f>
        <v/>
      </c>
      <c r="D450" t="str">
        <f>IF((ValuesFromComPort!D450)&lt;&gt;"",((((ValuesFromComPort!D450)-(Calculated!$D$2))/1.28)/80),"")</f>
        <v/>
      </c>
      <c r="E450" t="str">
        <f>IF((ValuesFromComPort!F450)&lt;&gt;"",((((ValuesFromComPort!F450)-(Calculated!$E$2))/1.28)/80),"")</f>
        <v/>
      </c>
      <c r="F450" t="str">
        <f>IF((ValuesFromComPort!H450)&lt;&gt;"",((((ValuesFromComPort!H450)-(Calculated!$F$2))/1.28)/3.2),"")</f>
        <v/>
      </c>
      <c r="G450" t="str">
        <f>IF((ValuesFromComPort!I450)&lt;&gt;"",((((ValuesFromComPort!I450)-$G$2)*0.015625)/0.3),"")</f>
        <v/>
      </c>
      <c r="H450" t="str">
        <f>IF((ValuesFromComPort!J450)&lt;&gt;"",((((ValuesFromComPort!J450)-(Calculated!$H$2))/1.28)*3.2),"")</f>
        <v/>
      </c>
      <c r="I450" t="str">
        <f>IF((ValuesFromComPort!K450)&lt;&gt;"",((((ValuesFromComPort!K450)-(Calculated!$I$2))/1.28)/64),"")</f>
        <v/>
      </c>
      <c r="J450" t="str">
        <f>IF((ValuesFromComPort!M450)&lt;&gt;"",((((ValuesFromComPort!M450)-(Calculated!$J$2))/1.28)/800),"")</f>
        <v/>
      </c>
      <c r="K450" t="str">
        <f>IF((ValuesFromComPort!N450)&lt;&gt;"",(((ValuesFromComPort!N450)-(Calculated!$K$2))/1.28/3200),"")</f>
        <v/>
      </c>
      <c r="L450" t="str">
        <f>IF((ValuesFromComPort!O450)&lt;&gt;"",((((ValuesFromComPort!O450)-(Calculated!$L$2))/1.28)/3.2),"")</f>
        <v/>
      </c>
      <c r="M450" t="str">
        <f>IF((ValuesFromComPort!P450)&lt;&gt;"",((((ValuesFromComPort!P450)-(Calculated!$M$2))/1.28)/16),"")</f>
        <v/>
      </c>
      <c r="N450" t="str">
        <f>IF((ValuesFromComPort!Q450)&lt;&gt;"",((((ValuesFromComPort!Q450)-(Calculated!$N$2))/1.28)/160),"")</f>
        <v/>
      </c>
      <c r="O450" t="str">
        <f>IF((ValuesFromComPort!AA450)&lt;&gt;"",(ValuesFromComPort!AA450),"")</f>
        <v/>
      </c>
      <c r="P450" t="str">
        <f>IF((ValuesFromComPort!AB450)&lt;&gt;"",((_xlfn.BITAND((ValuesFromComPort!AB450),1))*(ValuesFromComPort!AA450)*1)+100*(_xlfn.BITAND((ValuesFromComPort!AB450),1)),"")</f>
        <v/>
      </c>
      <c r="Q450" t="str">
        <f>IF((ValuesFromComPort!AB450)&lt;&gt;"",((_xlfn.BITAND((ValuesFromComPort!AB450),2))/2)*50,"")</f>
        <v/>
      </c>
      <c r="R450" t="str">
        <f>IF((ValuesFromComPort!AB450)&lt;&gt;"",((_xlfn.BITAND((ValuesFromComPort!AB450),4))/4)*60,"")</f>
        <v/>
      </c>
      <c r="S450" t="str">
        <f>IF((ValuesFromComPort!AB450)&lt;&gt;"",((_xlfn.BITAND((ValuesFromComPort!AB450),32))/32)*70,"")</f>
        <v/>
      </c>
    </row>
    <row r="451" spans="2:19" x14ac:dyDescent="0.25">
      <c r="B451" t="str">
        <f>IF((ValuesFromComPort!B451)&lt;&gt;"",((((ValuesFromComPort!B451)-(Calculated!$B$2))/1.28)/320),"")</f>
        <v/>
      </c>
      <c r="C451" t="str">
        <f>IF((ValuesFromComPort!C451)&lt;&gt;"",((((ValuesFromComPort!C451)-(Calculated!$C$2))/1.28)/320),"")</f>
        <v/>
      </c>
      <c r="D451" t="str">
        <f>IF((ValuesFromComPort!D451)&lt;&gt;"",((((ValuesFromComPort!D451)-(Calculated!$D$2))/1.28)/80),"")</f>
        <v/>
      </c>
      <c r="E451" t="str">
        <f>IF((ValuesFromComPort!F451)&lt;&gt;"",((((ValuesFromComPort!F451)-(Calculated!$E$2))/1.28)/80),"")</f>
        <v/>
      </c>
      <c r="F451" t="str">
        <f>IF((ValuesFromComPort!H451)&lt;&gt;"",((((ValuesFromComPort!H451)-(Calculated!$F$2))/1.28)/3.2),"")</f>
        <v/>
      </c>
      <c r="G451" t="str">
        <f>IF((ValuesFromComPort!I451)&lt;&gt;"",((((ValuesFromComPort!I451)-$G$2)*0.015625)/0.3),"")</f>
        <v/>
      </c>
      <c r="H451" t="str">
        <f>IF((ValuesFromComPort!J451)&lt;&gt;"",((((ValuesFromComPort!J451)-(Calculated!$H$2))/1.28)*3.2),"")</f>
        <v/>
      </c>
      <c r="I451" t="str">
        <f>IF((ValuesFromComPort!K451)&lt;&gt;"",((((ValuesFromComPort!K451)-(Calculated!$I$2))/1.28)/64),"")</f>
        <v/>
      </c>
      <c r="J451" t="str">
        <f>IF((ValuesFromComPort!M451)&lt;&gt;"",((((ValuesFromComPort!M451)-(Calculated!$J$2))/1.28)/800),"")</f>
        <v/>
      </c>
      <c r="K451" t="str">
        <f>IF((ValuesFromComPort!N451)&lt;&gt;"",(((ValuesFromComPort!N451)-(Calculated!$K$2))/1.28/3200),"")</f>
        <v/>
      </c>
      <c r="L451" t="str">
        <f>IF((ValuesFromComPort!O451)&lt;&gt;"",((((ValuesFromComPort!O451)-(Calculated!$L$2))/1.28)/3.2),"")</f>
        <v/>
      </c>
      <c r="M451" t="str">
        <f>IF((ValuesFromComPort!P451)&lt;&gt;"",((((ValuesFromComPort!P451)-(Calculated!$M$2))/1.28)/16),"")</f>
        <v/>
      </c>
      <c r="N451" t="str">
        <f>IF((ValuesFromComPort!Q451)&lt;&gt;"",((((ValuesFromComPort!Q451)-(Calculated!$N$2))/1.28)/160),"")</f>
        <v/>
      </c>
      <c r="O451" t="str">
        <f>IF((ValuesFromComPort!AA451)&lt;&gt;"",(ValuesFromComPort!AA451),"")</f>
        <v/>
      </c>
      <c r="P451" t="str">
        <f>IF((ValuesFromComPort!AB451)&lt;&gt;"",((_xlfn.BITAND((ValuesFromComPort!AB451),1))*(ValuesFromComPort!AA451)*1)+100*(_xlfn.BITAND((ValuesFromComPort!AB451),1)),"")</f>
        <v/>
      </c>
      <c r="Q451" t="str">
        <f>IF((ValuesFromComPort!AB451)&lt;&gt;"",((_xlfn.BITAND((ValuesFromComPort!AB451),2))/2)*50,"")</f>
        <v/>
      </c>
      <c r="R451" t="str">
        <f>IF((ValuesFromComPort!AB451)&lt;&gt;"",((_xlfn.BITAND((ValuesFromComPort!AB451),4))/4)*60,"")</f>
        <v/>
      </c>
      <c r="S451" t="str">
        <f>IF((ValuesFromComPort!AB451)&lt;&gt;"",((_xlfn.BITAND((ValuesFromComPort!AB451),32))/32)*70,"")</f>
        <v/>
      </c>
    </row>
    <row r="452" spans="2:19" x14ac:dyDescent="0.25">
      <c r="B452" t="str">
        <f>IF((ValuesFromComPort!B452)&lt;&gt;"",((((ValuesFromComPort!B452)-(Calculated!$B$2))/1.28)/320),"")</f>
        <v/>
      </c>
      <c r="C452" t="str">
        <f>IF((ValuesFromComPort!C452)&lt;&gt;"",((((ValuesFromComPort!C452)-(Calculated!$C$2))/1.28)/320),"")</f>
        <v/>
      </c>
      <c r="D452" t="str">
        <f>IF((ValuesFromComPort!D452)&lt;&gt;"",((((ValuesFromComPort!D452)-(Calculated!$D$2))/1.28)/80),"")</f>
        <v/>
      </c>
      <c r="E452" t="str">
        <f>IF((ValuesFromComPort!F452)&lt;&gt;"",((((ValuesFromComPort!F452)-(Calculated!$E$2))/1.28)/80),"")</f>
        <v/>
      </c>
      <c r="F452" t="str">
        <f>IF((ValuesFromComPort!H452)&lt;&gt;"",((((ValuesFromComPort!H452)-(Calculated!$F$2))/1.28)/3.2),"")</f>
        <v/>
      </c>
      <c r="G452" t="str">
        <f>IF((ValuesFromComPort!I452)&lt;&gt;"",((((ValuesFromComPort!I452)-$G$2)*0.015625)/0.3),"")</f>
        <v/>
      </c>
      <c r="H452" t="str">
        <f>IF((ValuesFromComPort!J452)&lt;&gt;"",((((ValuesFromComPort!J452)-(Calculated!$H$2))/1.28)*3.2),"")</f>
        <v/>
      </c>
      <c r="I452" t="str">
        <f>IF((ValuesFromComPort!K452)&lt;&gt;"",((((ValuesFromComPort!K452)-(Calculated!$I$2))/1.28)/64),"")</f>
        <v/>
      </c>
      <c r="J452" t="str">
        <f>IF((ValuesFromComPort!M452)&lt;&gt;"",((((ValuesFromComPort!M452)-(Calculated!$J$2))/1.28)/800),"")</f>
        <v/>
      </c>
      <c r="K452" t="str">
        <f>IF((ValuesFromComPort!N452)&lt;&gt;"",(((ValuesFromComPort!N452)-(Calculated!$K$2))/1.28/3200),"")</f>
        <v/>
      </c>
      <c r="L452" t="str">
        <f>IF((ValuesFromComPort!O452)&lt;&gt;"",((((ValuesFromComPort!O452)-(Calculated!$L$2))/1.28)/3.2),"")</f>
        <v/>
      </c>
      <c r="M452" t="str">
        <f>IF((ValuesFromComPort!P452)&lt;&gt;"",((((ValuesFromComPort!P452)-(Calculated!$M$2))/1.28)/16),"")</f>
        <v/>
      </c>
      <c r="N452" t="str">
        <f>IF((ValuesFromComPort!Q452)&lt;&gt;"",((((ValuesFromComPort!Q452)-(Calculated!$N$2))/1.28)/160),"")</f>
        <v/>
      </c>
      <c r="O452" t="str">
        <f>IF((ValuesFromComPort!AA452)&lt;&gt;"",(ValuesFromComPort!AA452),"")</f>
        <v/>
      </c>
      <c r="P452" t="str">
        <f>IF((ValuesFromComPort!AB452)&lt;&gt;"",((_xlfn.BITAND((ValuesFromComPort!AB452),1))*(ValuesFromComPort!AA452)*1)+100*(_xlfn.BITAND((ValuesFromComPort!AB452),1)),"")</f>
        <v/>
      </c>
      <c r="Q452" t="str">
        <f>IF((ValuesFromComPort!AB452)&lt;&gt;"",((_xlfn.BITAND((ValuesFromComPort!AB452),2))/2)*50,"")</f>
        <v/>
      </c>
      <c r="R452" t="str">
        <f>IF((ValuesFromComPort!AB452)&lt;&gt;"",((_xlfn.BITAND((ValuesFromComPort!AB452),4))/4)*60,"")</f>
        <v/>
      </c>
      <c r="S452" t="str">
        <f>IF((ValuesFromComPort!AB452)&lt;&gt;"",((_xlfn.BITAND((ValuesFromComPort!AB452),32))/32)*70,"")</f>
        <v/>
      </c>
    </row>
    <row r="453" spans="2:19" x14ac:dyDescent="0.25">
      <c r="B453" t="str">
        <f>IF((ValuesFromComPort!B453)&lt;&gt;"",((((ValuesFromComPort!B453)-(Calculated!$B$2))/1.28)/320),"")</f>
        <v/>
      </c>
      <c r="C453" t="str">
        <f>IF((ValuesFromComPort!C453)&lt;&gt;"",((((ValuesFromComPort!C453)-(Calculated!$C$2))/1.28)/320),"")</f>
        <v/>
      </c>
      <c r="D453" t="str">
        <f>IF((ValuesFromComPort!D453)&lt;&gt;"",((((ValuesFromComPort!D453)-(Calculated!$D$2))/1.28)/80),"")</f>
        <v/>
      </c>
      <c r="E453" t="str">
        <f>IF((ValuesFromComPort!F453)&lt;&gt;"",((((ValuesFromComPort!F453)-(Calculated!$E$2))/1.28)/80),"")</f>
        <v/>
      </c>
      <c r="F453" t="str">
        <f>IF((ValuesFromComPort!H453)&lt;&gt;"",((((ValuesFromComPort!H453)-(Calculated!$F$2))/1.28)/3.2),"")</f>
        <v/>
      </c>
      <c r="G453" t="str">
        <f>IF((ValuesFromComPort!I453)&lt;&gt;"",((((ValuesFromComPort!I453)-$G$2)*0.015625)/0.3),"")</f>
        <v/>
      </c>
      <c r="H453" t="str">
        <f>IF((ValuesFromComPort!J453)&lt;&gt;"",((((ValuesFromComPort!J453)-(Calculated!$H$2))/1.28)*3.2),"")</f>
        <v/>
      </c>
      <c r="I453" t="str">
        <f>IF((ValuesFromComPort!K453)&lt;&gt;"",((((ValuesFromComPort!K453)-(Calculated!$I$2))/1.28)/64),"")</f>
        <v/>
      </c>
      <c r="J453" t="str">
        <f>IF((ValuesFromComPort!M453)&lt;&gt;"",((((ValuesFromComPort!M453)-(Calculated!$J$2))/1.28)/800),"")</f>
        <v/>
      </c>
      <c r="K453" t="str">
        <f>IF((ValuesFromComPort!N453)&lt;&gt;"",(((ValuesFromComPort!N453)-(Calculated!$K$2))/1.28/3200),"")</f>
        <v/>
      </c>
      <c r="L453" t="str">
        <f>IF((ValuesFromComPort!O453)&lt;&gt;"",((((ValuesFromComPort!O453)-(Calculated!$L$2))/1.28)/3.2),"")</f>
        <v/>
      </c>
      <c r="M453" t="str">
        <f>IF((ValuesFromComPort!P453)&lt;&gt;"",((((ValuesFromComPort!P453)-(Calculated!$M$2))/1.28)/16),"")</f>
        <v/>
      </c>
      <c r="N453" t="str">
        <f>IF((ValuesFromComPort!Q453)&lt;&gt;"",((((ValuesFromComPort!Q453)-(Calculated!$N$2))/1.28)/160),"")</f>
        <v/>
      </c>
      <c r="O453" t="str">
        <f>IF((ValuesFromComPort!AA453)&lt;&gt;"",(ValuesFromComPort!AA453),"")</f>
        <v/>
      </c>
      <c r="P453" t="str">
        <f>IF((ValuesFromComPort!AB453)&lt;&gt;"",((_xlfn.BITAND((ValuesFromComPort!AB453),1))*(ValuesFromComPort!AA453)*1)+100*(_xlfn.BITAND((ValuesFromComPort!AB453),1)),"")</f>
        <v/>
      </c>
      <c r="Q453" t="str">
        <f>IF((ValuesFromComPort!AB453)&lt;&gt;"",((_xlfn.BITAND((ValuesFromComPort!AB453),2))/2)*50,"")</f>
        <v/>
      </c>
      <c r="R453" t="str">
        <f>IF((ValuesFromComPort!AB453)&lt;&gt;"",((_xlfn.BITAND((ValuesFromComPort!AB453),4))/4)*60,"")</f>
        <v/>
      </c>
      <c r="S453" t="str">
        <f>IF((ValuesFromComPort!AB453)&lt;&gt;"",((_xlfn.BITAND((ValuesFromComPort!AB453),32))/32)*70,"")</f>
        <v/>
      </c>
    </row>
    <row r="454" spans="2:19" x14ac:dyDescent="0.25">
      <c r="B454" t="str">
        <f>IF((ValuesFromComPort!B454)&lt;&gt;"",((((ValuesFromComPort!B454)-(Calculated!$B$2))/1.28)/320),"")</f>
        <v/>
      </c>
      <c r="C454" t="str">
        <f>IF((ValuesFromComPort!C454)&lt;&gt;"",((((ValuesFromComPort!C454)-(Calculated!$C$2))/1.28)/320),"")</f>
        <v/>
      </c>
      <c r="D454" t="str">
        <f>IF((ValuesFromComPort!D454)&lt;&gt;"",((((ValuesFromComPort!D454)-(Calculated!$D$2))/1.28)/80),"")</f>
        <v/>
      </c>
      <c r="E454" t="str">
        <f>IF((ValuesFromComPort!F454)&lt;&gt;"",((((ValuesFromComPort!F454)-(Calculated!$E$2))/1.28)/80),"")</f>
        <v/>
      </c>
      <c r="F454" t="str">
        <f>IF((ValuesFromComPort!H454)&lt;&gt;"",((((ValuesFromComPort!H454)-(Calculated!$F$2))/1.28)/3.2),"")</f>
        <v/>
      </c>
      <c r="G454" t="str">
        <f>IF((ValuesFromComPort!I454)&lt;&gt;"",((((ValuesFromComPort!I454)-$G$2)*0.015625)/0.3),"")</f>
        <v/>
      </c>
      <c r="H454" t="str">
        <f>IF((ValuesFromComPort!J454)&lt;&gt;"",((((ValuesFromComPort!J454)-(Calculated!$H$2))/1.28)*3.2),"")</f>
        <v/>
      </c>
      <c r="I454" t="str">
        <f>IF((ValuesFromComPort!K454)&lt;&gt;"",((((ValuesFromComPort!K454)-(Calculated!$I$2))/1.28)/64),"")</f>
        <v/>
      </c>
      <c r="J454" t="str">
        <f>IF((ValuesFromComPort!M454)&lt;&gt;"",((((ValuesFromComPort!M454)-(Calculated!$J$2))/1.28)/800),"")</f>
        <v/>
      </c>
      <c r="K454" t="str">
        <f>IF((ValuesFromComPort!N454)&lt;&gt;"",(((ValuesFromComPort!N454)-(Calculated!$K$2))/1.28/3200),"")</f>
        <v/>
      </c>
      <c r="L454" t="str">
        <f>IF((ValuesFromComPort!O454)&lt;&gt;"",((((ValuesFromComPort!O454)-(Calculated!$L$2))/1.28)/3.2),"")</f>
        <v/>
      </c>
      <c r="M454" t="str">
        <f>IF((ValuesFromComPort!P454)&lt;&gt;"",((((ValuesFromComPort!P454)-(Calculated!$M$2))/1.28)/16),"")</f>
        <v/>
      </c>
      <c r="N454" t="str">
        <f>IF((ValuesFromComPort!Q454)&lt;&gt;"",((((ValuesFromComPort!Q454)-(Calculated!$N$2))/1.28)/160),"")</f>
        <v/>
      </c>
      <c r="O454" t="str">
        <f>IF((ValuesFromComPort!AA454)&lt;&gt;"",(ValuesFromComPort!AA454),"")</f>
        <v/>
      </c>
      <c r="P454" t="str">
        <f>IF((ValuesFromComPort!AB454)&lt;&gt;"",((_xlfn.BITAND((ValuesFromComPort!AB454),1))*(ValuesFromComPort!AA454)*1)+100*(_xlfn.BITAND((ValuesFromComPort!AB454),1)),"")</f>
        <v/>
      </c>
      <c r="Q454" t="str">
        <f>IF((ValuesFromComPort!AB454)&lt;&gt;"",((_xlfn.BITAND((ValuesFromComPort!AB454),2))/2)*50,"")</f>
        <v/>
      </c>
      <c r="R454" t="str">
        <f>IF((ValuesFromComPort!AB454)&lt;&gt;"",((_xlfn.BITAND((ValuesFromComPort!AB454),4))/4)*60,"")</f>
        <v/>
      </c>
      <c r="S454" t="str">
        <f>IF((ValuesFromComPort!AB454)&lt;&gt;"",((_xlfn.BITAND((ValuesFromComPort!AB454),32))/32)*70,"")</f>
        <v/>
      </c>
    </row>
    <row r="455" spans="2:19" x14ac:dyDescent="0.25">
      <c r="B455" t="str">
        <f>IF((ValuesFromComPort!B455)&lt;&gt;"",((((ValuesFromComPort!B455)-(Calculated!$B$2))/1.28)/320),"")</f>
        <v/>
      </c>
      <c r="C455" t="str">
        <f>IF((ValuesFromComPort!C455)&lt;&gt;"",((((ValuesFromComPort!C455)-(Calculated!$C$2))/1.28)/320),"")</f>
        <v/>
      </c>
      <c r="D455" t="str">
        <f>IF((ValuesFromComPort!D455)&lt;&gt;"",((((ValuesFromComPort!D455)-(Calculated!$D$2))/1.28)/80),"")</f>
        <v/>
      </c>
      <c r="E455" t="str">
        <f>IF((ValuesFromComPort!F455)&lt;&gt;"",((((ValuesFromComPort!F455)-(Calculated!$E$2))/1.28)/80),"")</f>
        <v/>
      </c>
      <c r="F455" t="str">
        <f>IF((ValuesFromComPort!H455)&lt;&gt;"",((((ValuesFromComPort!H455)-(Calculated!$F$2))/1.28)/3.2),"")</f>
        <v/>
      </c>
      <c r="G455" t="str">
        <f>IF((ValuesFromComPort!I455)&lt;&gt;"",((((ValuesFromComPort!I455)-$G$2)*0.015625)/0.3),"")</f>
        <v/>
      </c>
      <c r="H455" t="str">
        <f>IF((ValuesFromComPort!J455)&lt;&gt;"",((((ValuesFromComPort!J455)-(Calculated!$H$2))/1.28)*3.2),"")</f>
        <v/>
      </c>
      <c r="I455" t="str">
        <f>IF((ValuesFromComPort!K455)&lt;&gt;"",((((ValuesFromComPort!K455)-(Calculated!$I$2))/1.28)/64),"")</f>
        <v/>
      </c>
      <c r="J455" t="str">
        <f>IF((ValuesFromComPort!M455)&lt;&gt;"",((((ValuesFromComPort!M455)-(Calculated!$J$2))/1.28)/800),"")</f>
        <v/>
      </c>
      <c r="K455" t="str">
        <f>IF((ValuesFromComPort!N455)&lt;&gt;"",(((ValuesFromComPort!N455)-(Calculated!$K$2))/1.28/3200),"")</f>
        <v/>
      </c>
      <c r="L455" t="str">
        <f>IF((ValuesFromComPort!O455)&lt;&gt;"",((((ValuesFromComPort!O455)-(Calculated!$L$2))/1.28)/3.2),"")</f>
        <v/>
      </c>
      <c r="M455" t="str">
        <f>IF((ValuesFromComPort!P455)&lt;&gt;"",((((ValuesFromComPort!P455)-(Calculated!$M$2))/1.28)/16),"")</f>
        <v/>
      </c>
      <c r="N455" t="str">
        <f>IF((ValuesFromComPort!Q455)&lt;&gt;"",((((ValuesFromComPort!Q455)-(Calculated!$N$2))/1.28)/160),"")</f>
        <v/>
      </c>
      <c r="O455" t="str">
        <f>IF((ValuesFromComPort!AA455)&lt;&gt;"",(ValuesFromComPort!AA455),"")</f>
        <v/>
      </c>
      <c r="P455" t="str">
        <f>IF((ValuesFromComPort!AB455)&lt;&gt;"",((_xlfn.BITAND((ValuesFromComPort!AB455),1))*(ValuesFromComPort!AA455)*1)+100*(_xlfn.BITAND((ValuesFromComPort!AB455),1)),"")</f>
        <v/>
      </c>
      <c r="Q455" t="str">
        <f>IF((ValuesFromComPort!AB455)&lt;&gt;"",((_xlfn.BITAND((ValuesFromComPort!AB455),2))/2)*50,"")</f>
        <v/>
      </c>
      <c r="R455" t="str">
        <f>IF((ValuesFromComPort!AB455)&lt;&gt;"",((_xlfn.BITAND((ValuesFromComPort!AB455),4))/4)*60,"")</f>
        <v/>
      </c>
      <c r="S455" t="str">
        <f>IF((ValuesFromComPort!AB455)&lt;&gt;"",((_xlfn.BITAND((ValuesFromComPort!AB455),32))/32)*70,"")</f>
        <v/>
      </c>
    </row>
    <row r="456" spans="2:19" x14ac:dyDescent="0.25">
      <c r="B456" t="str">
        <f>IF((ValuesFromComPort!B456)&lt;&gt;"",((((ValuesFromComPort!B456)-(Calculated!$B$2))/1.28)/320),"")</f>
        <v/>
      </c>
      <c r="C456" t="str">
        <f>IF((ValuesFromComPort!C456)&lt;&gt;"",((((ValuesFromComPort!C456)-(Calculated!$C$2))/1.28)/320),"")</f>
        <v/>
      </c>
      <c r="D456" t="str">
        <f>IF((ValuesFromComPort!D456)&lt;&gt;"",((((ValuesFromComPort!D456)-(Calculated!$D$2))/1.28)/80),"")</f>
        <v/>
      </c>
      <c r="E456" t="str">
        <f>IF((ValuesFromComPort!F456)&lt;&gt;"",((((ValuesFromComPort!F456)-(Calculated!$E$2))/1.28)/80),"")</f>
        <v/>
      </c>
      <c r="F456" t="str">
        <f>IF((ValuesFromComPort!H456)&lt;&gt;"",((((ValuesFromComPort!H456)-(Calculated!$F$2))/1.28)/3.2),"")</f>
        <v/>
      </c>
      <c r="G456" t="str">
        <f>IF((ValuesFromComPort!I456)&lt;&gt;"",((((ValuesFromComPort!I456)-$G$2)*0.015625)/0.3),"")</f>
        <v/>
      </c>
      <c r="H456" t="str">
        <f>IF((ValuesFromComPort!J456)&lt;&gt;"",((((ValuesFromComPort!J456)-(Calculated!$H$2))/1.28)*3.2),"")</f>
        <v/>
      </c>
      <c r="I456" t="str">
        <f>IF((ValuesFromComPort!K456)&lt;&gt;"",((((ValuesFromComPort!K456)-(Calculated!$I$2))/1.28)/64),"")</f>
        <v/>
      </c>
      <c r="J456" t="str">
        <f>IF((ValuesFromComPort!M456)&lt;&gt;"",((((ValuesFromComPort!M456)-(Calculated!$J$2))/1.28)/800),"")</f>
        <v/>
      </c>
      <c r="K456" t="str">
        <f>IF((ValuesFromComPort!N456)&lt;&gt;"",(((ValuesFromComPort!N456)-(Calculated!$K$2))/1.28/3200),"")</f>
        <v/>
      </c>
      <c r="L456" t="str">
        <f>IF((ValuesFromComPort!O456)&lt;&gt;"",((((ValuesFromComPort!O456)-(Calculated!$L$2))/1.28)/3.2),"")</f>
        <v/>
      </c>
      <c r="M456" t="str">
        <f>IF((ValuesFromComPort!P456)&lt;&gt;"",((((ValuesFromComPort!P456)-(Calculated!$M$2))/1.28)/16),"")</f>
        <v/>
      </c>
      <c r="N456" t="str">
        <f>IF((ValuesFromComPort!Q456)&lt;&gt;"",((((ValuesFromComPort!Q456)-(Calculated!$N$2))/1.28)/160),"")</f>
        <v/>
      </c>
      <c r="O456" t="str">
        <f>IF((ValuesFromComPort!AA456)&lt;&gt;"",(ValuesFromComPort!AA456),"")</f>
        <v/>
      </c>
      <c r="P456" t="str">
        <f>IF((ValuesFromComPort!AB456)&lt;&gt;"",((_xlfn.BITAND((ValuesFromComPort!AB456),1))*(ValuesFromComPort!AA456)*1)+100*(_xlfn.BITAND((ValuesFromComPort!AB456),1)),"")</f>
        <v/>
      </c>
      <c r="Q456" t="str">
        <f>IF((ValuesFromComPort!AB456)&lt;&gt;"",((_xlfn.BITAND((ValuesFromComPort!AB456),2))/2)*50,"")</f>
        <v/>
      </c>
      <c r="R456" t="str">
        <f>IF((ValuesFromComPort!AB456)&lt;&gt;"",((_xlfn.BITAND((ValuesFromComPort!AB456),4))/4)*60,"")</f>
        <v/>
      </c>
      <c r="S456" t="str">
        <f>IF((ValuesFromComPort!AB456)&lt;&gt;"",((_xlfn.BITAND((ValuesFromComPort!AB456),32))/32)*70,"")</f>
        <v/>
      </c>
    </row>
    <row r="457" spans="2:19" x14ac:dyDescent="0.25">
      <c r="B457" t="str">
        <f>IF((ValuesFromComPort!B457)&lt;&gt;"",((((ValuesFromComPort!B457)-(Calculated!$B$2))/1.28)/320),"")</f>
        <v/>
      </c>
      <c r="C457" t="str">
        <f>IF((ValuesFromComPort!C457)&lt;&gt;"",((((ValuesFromComPort!C457)-(Calculated!$C$2))/1.28)/320),"")</f>
        <v/>
      </c>
      <c r="D457" t="str">
        <f>IF((ValuesFromComPort!D457)&lt;&gt;"",((((ValuesFromComPort!D457)-(Calculated!$D$2))/1.28)/80),"")</f>
        <v/>
      </c>
      <c r="E457" t="str">
        <f>IF((ValuesFromComPort!F457)&lt;&gt;"",((((ValuesFromComPort!F457)-(Calculated!$E$2))/1.28)/80),"")</f>
        <v/>
      </c>
      <c r="F457" t="str">
        <f>IF((ValuesFromComPort!H457)&lt;&gt;"",((((ValuesFromComPort!H457)-(Calculated!$F$2))/1.28)/3.2),"")</f>
        <v/>
      </c>
      <c r="G457" t="str">
        <f>IF((ValuesFromComPort!I457)&lt;&gt;"",((((ValuesFromComPort!I457)-$G$2)*0.015625)/0.3),"")</f>
        <v/>
      </c>
      <c r="H457" t="str">
        <f>IF((ValuesFromComPort!J457)&lt;&gt;"",((((ValuesFromComPort!J457)-(Calculated!$H$2))/1.28)*3.2),"")</f>
        <v/>
      </c>
      <c r="I457" t="str">
        <f>IF((ValuesFromComPort!K457)&lt;&gt;"",((((ValuesFromComPort!K457)-(Calculated!$I$2))/1.28)/64),"")</f>
        <v/>
      </c>
      <c r="J457" t="str">
        <f>IF((ValuesFromComPort!M457)&lt;&gt;"",((((ValuesFromComPort!M457)-(Calculated!$J$2))/1.28)/800),"")</f>
        <v/>
      </c>
      <c r="K457" t="str">
        <f>IF((ValuesFromComPort!N457)&lt;&gt;"",(((ValuesFromComPort!N457)-(Calculated!$K$2))/1.28/3200),"")</f>
        <v/>
      </c>
      <c r="L457" t="str">
        <f>IF((ValuesFromComPort!O457)&lt;&gt;"",((((ValuesFromComPort!O457)-(Calculated!$L$2))/1.28)/3.2),"")</f>
        <v/>
      </c>
      <c r="M457" t="str">
        <f>IF((ValuesFromComPort!P457)&lt;&gt;"",((((ValuesFromComPort!P457)-(Calculated!$M$2))/1.28)/16),"")</f>
        <v/>
      </c>
      <c r="N457" t="str">
        <f>IF((ValuesFromComPort!Q457)&lt;&gt;"",((((ValuesFromComPort!Q457)-(Calculated!$N$2))/1.28)/160),"")</f>
        <v/>
      </c>
      <c r="O457" t="str">
        <f>IF((ValuesFromComPort!AA457)&lt;&gt;"",(ValuesFromComPort!AA457),"")</f>
        <v/>
      </c>
      <c r="P457" t="str">
        <f>IF((ValuesFromComPort!AB457)&lt;&gt;"",((_xlfn.BITAND((ValuesFromComPort!AB457),1))*(ValuesFromComPort!AA457)*1)+100*(_xlfn.BITAND((ValuesFromComPort!AB457),1)),"")</f>
        <v/>
      </c>
      <c r="Q457" t="str">
        <f>IF((ValuesFromComPort!AB457)&lt;&gt;"",((_xlfn.BITAND((ValuesFromComPort!AB457),2))/2)*50,"")</f>
        <v/>
      </c>
      <c r="R457" t="str">
        <f>IF((ValuesFromComPort!AB457)&lt;&gt;"",((_xlfn.BITAND((ValuesFromComPort!AB457),4))/4)*60,"")</f>
        <v/>
      </c>
      <c r="S457" t="str">
        <f>IF((ValuesFromComPort!AB457)&lt;&gt;"",((_xlfn.BITAND((ValuesFromComPort!AB457),32))/32)*70,"")</f>
        <v/>
      </c>
    </row>
    <row r="458" spans="2:19" x14ac:dyDescent="0.25">
      <c r="B458" t="str">
        <f>IF((ValuesFromComPort!B458)&lt;&gt;"",((((ValuesFromComPort!B458)-(Calculated!$B$2))/1.28)/320),"")</f>
        <v/>
      </c>
      <c r="C458" t="str">
        <f>IF((ValuesFromComPort!C458)&lt;&gt;"",((((ValuesFromComPort!C458)-(Calculated!$C$2))/1.28)/320),"")</f>
        <v/>
      </c>
      <c r="D458" t="str">
        <f>IF((ValuesFromComPort!D458)&lt;&gt;"",((((ValuesFromComPort!D458)-(Calculated!$D$2))/1.28)/80),"")</f>
        <v/>
      </c>
      <c r="E458" t="str">
        <f>IF((ValuesFromComPort!F458)&lt;&gt;"",((((ValuesFromComPort!F458)-(Calculated!$E$2))/1.28)/80),"")</f>
        <v/>
      </c>
      <c r="F458" t="str">
        <f>IF((ValuesFromComPort!H458)&lt;&gt;"",((((ValuesFromComPort!H458)-(Calculated!$F$2))/1.28)/3.2),"")</f>
        <v/>
      </c>
      <c r="G458" t="str">
        <f>IF((ValuesFromComPort!I458)&lt;&gt;"",((((ValuesFromComPort!I458)-$G$2)*0.015625)/0.3),"")</f>
        <v/>
      </c>
      <c r="H458" t="str">
        <f>IF((ValuesFromComPort!J458)&lt;&gt;"",((((ValuesFromComPort!J458)-(Calculated!$H$2))/1.28)*3.2),"")</f>
        <v/>
      </c>
      <c r="I458" t="str">
        <f>IF((ValuesFromComPort!K458)&lt;&gt;"",((((ValuesFromComPort!K458)-(Calculated!$I$2))/1.28)/64),"")</f>
        <v/>
      </c>
      <c r="J458" t="str">
        <f>IF((ValuesFromComPort!M458)&lt;&gt;"",((((ValuesFromComPort!M458)-(Calculated!$J$2))/1.28)/800),"")</f>
        <v/>
      </c>
      <c r="K458" t="str">
        <f>IF((ValuesFromComPort!N458)&lt;&gt;"",(((ValuesFromComPort!N458)-(Calculated!$K$2))/1.28/3200),"")</f>
        <v/>
      </c>
      <c r="L458" t="str">
        <f>IF((ValuesFromComPort!O458)&lt;&gt;"",((((ValuesFromComPort!O458)-(Calculated!$L$2))/1.28)/3.2),"")</f>
        <v/>
      </c>
      <c r="M458" t="str">
        <f>IF((ValuesFromComPort!P458)&lt;&gt;"",((((ValuesFromComPort!P458)-(Calculated!$M$2))/1.28)/16),"")</f>
        <v/>
      </c>
      <c r="N458" t="str">
        <f>IF((ValuesFromComPort!Q458)&lt;&gt;"",((((ValuesFromComPort!Q458)-(Calculated!$N$2))/1.28)/160),"")</f>
        <v/>
      </c>
      <c r="O458" t="str">
        <f>IF((ValuesFromComPort!AA458)&lt;&gt;"",(ValuesFromComPort!AA458),"")</f>
        <v/>
      </c>
      <c r="P458" t="str">
        <f>IF((ValuesFromComPort!AB458)&lt;&gt;"",((_xlfn.BITAND((ValuesFromComPort!AB458),1))*(ValuesFromComPort!AA458)*1)+100*(_xlfn.BITAND((ValuesFromComPort!AB458),1)),"")</f>
        <v/>
      </c>
      <c r="Q458" t="str">
        <f>IF((ValuesFromComPort!AB458)&lt;&gt;"",((_xlfn.BITAND((ValuesFromComPort!AB458),2))/2)*50,"")</f>
        <v/>
      </c>
      <c r="R458" t="str">
        <f>IF((ValuesFromComPort!AB458)&lt;&gt;"",((_xlfn.BITAND((ValuesFromComPort!AB458),4))/4)*60,"")</f>
        <v/>
      </c>
      <c r="S458" t="str">
        <f>IF((ValuesFromComPort!AB458)&lt;&gt;"",((_xlfn.BITAND((ValuesFromComPort!AB458),32))/32)*70,"")</f>
        <v/>
      </c>
    </row>
    <row r="459" spans="2:19" x14ac:dyDescent="0.25">
      <c r="B459" t="str">
        <f>IF((ValuesFromComPort!B459)&lt;&gt;"",((((ValuesFromComPort!B459)-(Calculated!$B$2))/1.28)/320),"")</f>
        <v/>
      </c>
      <c r="C459" t="str">
        <f>IF((ValuesFromComPort!C459)&lt;&gt;"",((((ValuesFromComPort!C459)-(Calculated!$C$2))/1.28)/320),"")</f>
        <v/>
      </c>
      <c r="D459" t="str">
        <f>IF((ValuesFromComPort!D459)&lt;&gt;"",((((ValuesFromComPort!D459)-(Calculated!$D$2))/1.28)/80),"")</f>
        <v/>
      </c>
      <c r="E459" t="str">
        <f>IF((ValuesFromComPort!F459)&lt;&gt;"",((((ValuesFromComPort!F459)-(Calculated!$E$2))/1.28)/80),"")</f>
        <v/>
      </c>
      <c r="F459" t="str">
        <f>IF((ValuesFromComPort!H459)&lt;&gt;"",((((ValuesFromComPort!H459)-(Calculated!$F$2))/1.28)/3.2),"")</f>
        <v/>
      </c>
      <c r="G459" t="str">
        <f>IF((ValuesFromComPort!I459)&lt;&gt;"",((((ValuesFromComPort!I459)-$G$2)*0.015625)/0.3),"")</f>
        <v/>
      </c>
      <c r="H459" t="str">
        <f>IF((ValuesFromComPort!J459)&lt;&gt;"",((((ValuesFromComPort!J459)-(Calculated!$H$2))/1.28)*3.2),"")</f>
        <v/>
      </c>
      <c r="I459" t="str">
        <f>IF((ValuesFromComPort!K459)&lt;&gt;"",((((ValuesFromComPort!K459)-(Calculated!$I$2))/1.28)/64),"")</f>
        <v/>
      </c>
      <c r="J459" t="str">
        <f>IF((ValuesFromComPort!M459)&lt;&gt;"",((((ValuesFromComPort!M459)-(Calculated!$J$2))/1.28)/800),"")</f>
        <v/>
      </c>
      <c r="K459" t="str">
        <f>IF((ValuesFromComPort!N459)&lt;&gt;"",(((ValuesFromComPort!N459)-(Calculated!$K$2))/1.28/3200),"")</f>
        <v/>
      </c>
      <c r="L459" t="str">
        <f>IF((ValuesFromComPort!O459)&lt;&gt;"",((((ValuesFromComPort!O459)-(Calculated!$L$2))/1.28)/3.2),"")</f>
        <v/>
      </c>
      <c r="M459" t="str">
        <f>IF((ValuesFromComPort!P459)&lt;&gt;"",((((ValuesFromComPort!P459)-(Calculated!$M$2))/1.28)/16),"")</f>
        <v/>
      </c>
      <c r="N459" t="str">
        <f>IF((ValuesFromComPort!Q459)&lt;&gt;"",((((ValuesFromComPort!Q459)-(Calculated!$N$2))/1.28)/160),"")</f>
        <v/>
      </c>
      <c r="O459" t="str">
        <f>IF((ValuesFromComPort!AA459)&lt;&gt;"",(ValuesFromComPort!AA459),"")</f>
        <v/>
      </c>
      <c r="P459" t="str">
        <f>IF((ValuesFromComPort!AB459)&lt;&gt;"",((_xlfn.BITAND((ValuesFromComPort!AB459),1))*(ValuesFromComPort!AA459)*1)+100*(_xlfn.BITAND((ValuesFromComPort!AB459),1)),"")</f>
        <v/>
      </c>
      <c r="Q459" t="str">
        <f>IF((ValuesFromComPort!AB459)&lt;&gt;"",((_xlfn.BITAND((ValuesFromComPort!AB459),2))/2)*50,"")</f>
        <v/>
      </c>
      <c r="R459" t="str">
        <f>IF((ValuesFromComPort!AB459)&lt;&gt;"",((_xlfn.BITAND((ValuesFromComPort!AB459),4))/4)*60,"")</f>
        <v/>
      </c>
      <c r="S459" t="str">
        <f>IF((ValuesFromComPort!AB459)&lt;&gt;"",((_xlfn.BITAND((ValuesFromComPort!AB459),32))/32)*70,"")</f>
        <v/>
      </c>
    </row>
    <row r="460" spans="2:19" x14ac:dyDescent="0.25">
      <c r="B460" t="str">
        <f>IF((ValuesFromComPort!B460)&lt;&gt;"",((((ValuesFromComPort!B460)-(Calculated!$B$2))/1.28)/320),"")</f>
        <v/>
      </c>
      <c r="C460" t="str">
        <f>IF((ValuesFromComPort!C460)&lt;&gt;"",((((ValuesFromComPort!C460)-(Calculated!$C$2))/1.28)/320),"")</f>
        <v/>
      </c>
      <c r="D460" t="str">
        <f>IF((ValuesFromComPort!D460)&lt;&gt;"",((((ValuesFromComPort!D460)-(Calculated!$D$2))/1.28)/80),"")</f>
        <v/>
      </c>
      <c r="E460" t="str">
        <f>IF((ValuesFromComPort!F460)&lt;&gt;"",((((ValuesFromComPort!F460)-(Calculated!$E$2))/1.28)/80),"")</f>
        <v/>
      </c>
      <c r="F460" t="str">
        <f>IF((ValuesFromComPort!H460)&lt;&gt;"",((((ValuesFromComPort!H460)-(Calculated!$F$2))/1.28)/3.2),"")</f>
        <v/>
      </c>
      <c r="G460" t="str">
        <f>IF((ValuesFromComPort!I460)&lt;&gt;"",((((ValuesFromComPort!I460)-$G$2)*0.015625)/0.3),"")</f>
        <v/>
      </c>
      <c r="H460" t="str">
        <f>IF((ValuesFromComPort!J460)&lt;&gt;"",((((ValuesFromComPort!J460)-(Calculated!$H$2))/1.28)*3.2),"")</f>
        <v/>
      </c>
      <c r="I460" t="str">
        <f>IF((ValuesFromComPort!K460)&lt;&gt;"",((((ValuesFromComPort!K460)-(Calculated!$I$2))/1.28)/64),"")</f>
        <v/>
      </c>
      <c r="J460" t="str">
        <f>IF((ValuesFromComPort!M460)&lt;&gt;"",((((ValuesFromComPort!M460)-(Calculated!$J$2))/1.28)/800),"")</f>
        <v/>
      </c>
      <c r="K460" t="str">
        <f>IF((ValuesFromComPort!N460)&lt;&gt;"",(((ValuesFromComPort!N460)-(Calculated!$K$2))/1.28/3200),"")</f>
        <v/>
      </c>
      <c r="L460" t="str">
        <f>IF((ValuesFromComPort!O460)&lt;&gt;"",((((ValuesFromComPort!O460)-(Calculated!$L$2))/1.28)/3.2),"")</f>
        <v/>
      </c>
      <c r="M460" t="str">
        <f>IF((ValuesFromComPort!P460)&lt;&gt;"",((((ValuesFromComPort!P460)-(Calculated!$M$2))/1.28)/16),"")</f>
        <v/>
      </c>
      <c r="N460" t="str">
        <f>IF((ValuesFromComPort!Q460)&lt;&gt;"",((((ValuesFromComPort!Q460)-(Calculated!$N$2))/1.28)/160),"")</f>
        <v/>
      </c>
      <c r="O460" t="str">
        <f>IF((ValuesFromComPort!AA460)&lt;&gt;"",(ValuesFromComPort!AA460),"")</f>
        <v/>
      </c>
      <c r="P460" t="str">
        <f>IF((ValuesFromComPort!AB460)&lt;&gt;"",((_xlfn.BITAND((ValuesFromComPort!AB460),1))*(ValuesFromComPort!AA460)*1)+100*(_xlfn.BITAND((ValuesFromComPort!AB460),1)),"")</f>
        <v/>
      </c>
      <c r="Q460" t="str">
        <f>IF((ValuesFromComPort!AB460)&lt;&gt;"",((_xlfn.BITAND((ValuesFromComPort!AB460),2))/2)*50,"")</f>
        <v/>
      </c>
      <c r="R460" t="str">
        <f>IF((ValuesFromComPort!AB460)&lt;&gt;"",((_xlfn.BITAND((ValuesFromComPort!AB460),4))/4)*60,"")</f>
        <v/>
      </c>
      <c r="S460" t="str">
        <f>IF((ValuesFromComPort!AB460)&lt;&gt;"",((_xlfn.BITAND((ValuesFromComPort!AB460),32))/32)*70,"")</f>
        <v/>
      </c>
    </row>
    <row r="461" spans="2:19" x14ac:dyDescent="0.25">
      <c r="B461" t="str">
        <f>IF((ValuesFromComPort!B461)&lt;&gt;"",((((ValuesFromComPort!B461)-(Calculated!$B$2))/1.28)/320),"")</f>
        <v/>
      </c>
      <c r="C461" t="str">
        <f>IF((ValuesFromComPort!C461)&lt;&gt;"",((((ValuesFromComPort!C461)-(Calculated!$C$2))/1.28)/320),"")</f>
        <v/>
      </c>
      <c r="D461" t="str">
        <f>IF((ValuesFromComPort!D461)&lt;&gt;"",((((ValuesFromComPort!D461)-(Calculated!$D$2))/1.28)/80),"")</f>
        <v/>
      </c>
      <c r="E461" t="str">
        <f>IF((ValuesFromComPort!F461)&lt;&gt;"",((((ValuesFromComPort!F461)-(Calculated!$E$2))/1.28)/80),"")</f>
        <v/>
      </c>
      <c r="F461" t="str">
        <f>IF((ValuesFromComPort!H461)&lt;&gt;"",((((ValuesFromComPort!H461)-(Calculated!$F$2))/1.28)/3.2),"")</f>
        <v/>
      </c>
      <c r="G461" t="str">
        <f>IF((ValuesFromComPort!I461)&lt;&gt;"",((((ValuesFromComPort!I461)-$G$2)*0.015625)/0.3),"")</f>
        <v/>
      </c>
      <c r="H461" t="str">
        <f>IF((ValuesFromComPort!J461)&lt;&gt;"",((((ValuesFromComPort!J461)-(Calculated!$H$2))/1.28)*3.2),"")</f>
        <v/>
      </c>
      <c r="I461" t="str">
        <f>IF((ValuesFromComPort!K461)&lt;&gt;"",((((ValuesFromComPort!K461)-(Calculated!$I$2))/1.28)/64),"")</f>
        <v/>
      </c>
      <c r="J461" t="str">
        <f>IF((ValuesFromComPort!M461)&lt;&gt;"",((((ValuesFromComPort!M461)-(Calculated!$J$2))/1.28)/800),"")</f>
        <v/>
      </c>
      <c r="K461" t="str">
        <f>IF((ValuesFromComPort!N461)&lt;&gt;"",(((ValuesFromComPort!N461)-(Calculated!$K$2))/1.28/3200),"")</f>
        <v/>
      </c>
      <c r="L461" t="str">
        <f>IF((ValuesFromComPort!O461)&lt;&gt;"",((((ValuesFromComPort!O461)-(Calculated!$L$2))/1.28)/3.2),"")</f>
        <v/>
      </c>
      <c r="M461" t="str">
        <f>IF((ValuesFromComPort!P461)&lt;&gt;"",((((ValuesFromComPort!P461)-(Calculated!$M$2))/1.28)/16),"")</f>
        <v/>
      </c>
      <c r="N461" t="str">
        <f>IF((ValuesFromComPort!Q461)&lt;&gt;"",((((ValuesFromComPort!Q461)-(Calculated!$N$2))/1.28)/160),"")</f>
        <v/>
      </c>
      <c r="O461" t="str">
        <f>IF((ValuesFromComPort!AA461)&lt;&gt;"",(ValuesFromComPort!AA461),"")</f>
        <v/>
      </c>
      <c r="P461" t="str">
        <f>IF((ValuesFromComPort!AB461)&lt;&gt;"",((_xlfn.BITAND((ValuesFromComPort!AB461),1))*(ValuesFromComPort!AA461)*1)+100*(_xlfn.BITAND((ValuesFromComPort!AB461),1)),"")</f>
        <v/>
      </c>
      <c r="Q461" t="str">
        <f>IF((ValuesFromComPort!AB461)&lt;&gt;"",((_xlfn.BITAND((ValuesFromComPort!AB461),2))/2)*50,"")</f>
        <v/>
      </c>
      <c r="R461" t="str">
        <f>IF((ValuesFromComPort!AB461)&lt;&gt;"",((_xlfn.BITAND((ValuesFromComPort!AB461),4))/4)*60,"")</f>
        <v/>
      </c>
      <c r="S461" t="str">
        <f>IF((ValuesFromComPort!AB461)&lt;&gt;"",((_xlfn.BITAND((ValuesFromComPort!AB461),32))/32)*70,"")</f>
        <v/>
      </c>
    </row>
    <row r="462" spans="2:19" x14ac:dyDescent="0.25">
      <c r="B462" t="str">
        <f>IF((ValuesFromComPort!B462)&lt;&gt;"",((((ValuesFromComPort!B462)-(Calculated!$B$2))/1.28)/320),"")</f>
        <v/>
      </c>
      <c r="C462" t="str">
        <f>IF((ValuesFromComPort!C462)&lt;&gt;"",((((ValuesFromComPort!C462)-(Calculated!$C$2))/1.28)/320),"")</f>
        <v/>
      </c>
      <c r="D462" t="str">
        <f>IF((ValuesFromComPort!D462)&lt;&gt;"",((((ValuesFromComPort!D462)-(Calculated!$D$2))/1.28)/80),"")</f>
        <v/>
      </c>
      <c r="E462" t="str">
        <f>IF((ValuesFromComPort!F462)&lt;&gt;"",((((ValuesFromComPort!F462)-(Calculated!$E$2))/1.28)/80),"")</f>
        <v/>
      </c>
      <c r="F462" t="str">
        <f>IF((ValuesFromComPort!H462)&lt;&gt;"",((((ValuesFromComPort!H462)-(Calculated!$F$2))/1.28)/3.2),"")</f>
        <v/>
      </c>
      <c r="G462" t="str">
        <f>IF((ValuesFromComPort!I462)&lt;&gt;"",((((ValuesFromComPort!I462)-$G$2)*0.015625)/0.3),"")</f>
        <v/>
      </c>
      <c r="H462" t="str">
        <f>IF((ValuesFromComPort!J462)&lt;&gt;"",((((ValuesFromComPort!J462)-(Calculated!$H$2))/1.28)*3.2),"")</f>
        <v/>
      </c>
      <c r="I462" t="str">
        <f>IF((ValuesFromComPort!K462)&lt;&gt;"",((((ValuesFromComPort!K462)-(Calculated!$I$2))/1.28)/64),"")</f>
        <v/>
      </c>
      <c r="J462" t="str">
        <f>IF((ValuesFromComPort!M462)&lt;&gt;"",((((ValuesFromComPort!M462)-(Calculated!$J$2))/1.28)/800),"")</f>
        <v/>
      </c>
      <c r="K462" t="str">
        <f>IF((ValuesFromComPort!N462)&lt;&gt;"",(((ValuesFromComPort!N462)-(Calculated!$K$2))/1.28/3200),"")</f>
        <v/>
      </c>
      <c r="L462" t="str">
        <f>IF((ValuesFromComPort!O462)&lt;&gt;"",((((ValuesFromComPort!O462)-(Calculated!$L$2))/1.28)/3.2),"")</f>
        <v/>
      </c>
      <c r="M462" t="str">
        <f>IF((ValuesFromComPort!P462)&lt;&gt;"",((((ValuesFromComPort!P462)-(Calculated!$M$2))/1.28)/16),"")</f>
        <v/>
      </c>
      <c r="N462" t="str">
        <f>IF((ValuesFromComPort!Q462)&lt;&gt;"",((((ValuesFromComPort!Q462)-(Calculated!$N$2))/1.28)/160),"")</f>
        <v/>
      </c>
      <c r="O462" t="str">
        <f>IF((ValuesFromComPort!AA462)&lt;&gt;"",(ValuesFromComPort!AA462),"")</f>
        <v/>
      </c>
      <c r="P462" t="str">
        <f>IF((ValuesFromComPort!AB462)&lt;&gt;"",((_xlfn.BITAND((ValuesFromComPort!AB462),1))*(ValuesFromComPort!AA462)*1)+100*(_xlfn.BITAND((ValuesFromComPort!AB462),1)),"")</f>
        <v/>
      </c>
      <c r="Q462" t="str">
        <f>IF((ValuesFromComPort!AB462)&lt;&gt;"",((_xlfn.BITAND((ValuesFromComPort!AB462),2))/2)*50,"")</f>
        <v/>
      </c>
      <c r="R462" t="str">
        <f>IF((ValuesFromComPort!AB462)&lt;&gt;"",((_xlfn.BITAND((ValuesFromComPort!AB462),4))/4)*60,"")</f>
        <v/>
      </c>
      <c r="S462" t="str">
        <f>IF((ValuesFromComPort!AB462)&lt;&gt;"",((_xlfn.BITAND((ValuesFromComPort!AB462),32))/32)*70,"")</f>
        <v/>
      </c>
    </row>
    <row r="463" spans="2:19" x14ac:dyDescent="0.25">
      <c r="B463" t="str">
        <f>IF((ValuesFromComPort!B463)&lt;&gt;"",((((ValuesFromComPort!B463)-(Calculated!$B$2))/1.28)/320),"")</f>
        <v/>
      </c>
      <c r="C463" t="str">
        <f>IF((ValuesFromComPort!C463)&lt;&gt;"",((((ValuesFromComPort!C463)-(Calculated!$C$2))/1.28)/320),"")</f>
        <v/>
      </c>
      <c r="D463" t="str">
        <f>IF((ValuesFromComPort!D463)&lt;&gt;"",((((ValuesFromComPort!D463)-(Calculated!$D$2))/1.28)/80),"")</f>
        <v/>
      </c>
      <c r="E463" t="str">
        <f>IF((ValuesFromComPort!F463)&lt;&gt;"",((((ValuesFromComPort!F463)-(Calculated!$E$2))/1.28)/80),"")</f>
        <v/>
      </c>
      <c r="F463" t="str">
        <f>IF((ValuesFromComPort!H463)&lt;&gt;"",((((ValuesFromComPort!H463)-(Calculated!$F$2))/1.28)/3.2),"")</f>
        <v/>
      </c>
      <c r="G463" t="str">
        <f>IF((ValuesFromComPort!I463)&lt;&gt;"",((((ValuesFromComPort!I463)-$G$2)*0.015625)/0.3),"")</f>
        <v/>
      </c>
      <c r="H463" t="str">
        <f>IF((ValuesFromComPort!J463)&lt;&gt;"",((((ValuesFromComPort!J463)-(Calculated!$H$2))/1.28)*3.2),"")</f>
        <v/>
      </c>
      <c r="I463" t="str">
        <f>IF((ValuesFromComPort!K463)&lt;&gt;"",((((ValuesFromComPort!K463)-(Calculated!$I$2))/1.28)/64),"")</f>
        <v/>
      </c>
      <c r="J463" t="str">
        <f>IF((ValuesFromComPort!M463)&lt;&gt;"",((((ValuesFromComPort!M463)-(Calculated!$J$2))/1.28)/800),"")</f>
        <v/>
      </c>
      <c r="K463" t="str">
        <f>IF((ValuesFromComPort!N463)&lt;&gt;"",(((ValuesFromComPort!N463)-(Calculated!$K$2))/1.28/3200),"")</f>
        <v/>
      </c>
      <c r="L463" t="str">
        <f>IF((ValuesFromComPort!O463)&lt;&gt;"",((((ValuesFromComPort!O463)-(Calculated!$L$2))/1.28)/3.2),"")</f>
        <v/>
      </c>
      <c r="M463" t="str">
        <f>IF((ValuesFromComPort!P463)&lt;&gt;"",((((ValuesFromComPort!P463)-(Calculated!$M$2))/1.28)/16),"")</f>
        <v/>
      </c>
      <c r="N463" t="str">
        <f>IF((ValuesFromComPort!Q463)&lt;&gt;"",((((ValuesFromComPort!Q463)-(Calculated!$N$2))/1.28)/160),"")</f>
        <v/>
      </c>
      <c r="O463" t="str">
        <f>IF((ValuesFromComPort!AA463)&lt;&gt;"",(ValuesFromComPort!AA463),"")</f>
        <v/>
      </c>
      <c r="P463" t="str">
        <f>IF((ValuesFromComPort!AB463)&lt;&gt;"",((_xlfn.BITAND((ValuesFromComPort!AB463),1))*(ValuesFromComPort!AA463)*1)+100*(_xlfn.BITAND((ValuesFromComPort!AB463),1)),"")</f>
        <v/>
      </c>
      <c r="Q463" t="str">
        <f>IF((ValuesFromComPort!AB463)&lt;&gt;"",((_xlfn.BITAND((ValuesFromComPort!AB463),2))/2)*50,"")</f>
        <v/>
      </c>
      <c r="R463" t="str">
        <f>IF((ValuesFromComPort!AB463)&lt;&gt;"",((_xlfn.BITAND((ValuesFromComPort!AB463),4))/4)*60,"")</f>
        <v/>
      </c>
      <c r="S463" t="str">
        <f>IF((ValuesFromComPort!AB463)&lt;&gt;"",((_xlfn.BITAND((ValuesFromComPort!AB463),32))/32)*70,"")</f>
        <v/>
      </c>
    </row>
    <row r="464" spans="2:19" x14ac:dyDescent="0.25">
      <c r="B464" t="str">
        <f>IF((ValuesFromComPort!B464)&lt;&gt;"",((((ValuesFromComPort!B464)-(Calculated!$B$2))/1.28)/320),"")</f>
        <v/>
      </c>
      <c r="C464" t="str">
        <f>IF((ValuesFromComPort!C464)&lt;&gt;"",((((ValuesFromComPort!C464)-(Calculated!$C$2))/1.28)/320),"")</f>
        <v/>
      </c>
      <c r="D464" t="str">
        <f>IF((ValuesFromComPort!D464)&lt;&gt;"",((((ValuesFromComPort!D464)-(Calculated!$D$2))/1.28)/80),"")</f>
        <v/>
      </c>
      <c r="E464" t="str">
        <f>IF((ValuesFromComPort!F464)&lt;&gt;"",((((ValuesFromComPort!F464)-(Calculated!$E$2))/1.28)/80),"")</f>
        <v/>
      </c>
      <c r="F464" t="str">
        <f>IF((ValuesFromComPort!H464)&lt;&gt;"",((((ValuesFromComPort!H464)-(Calculated!$F$2))/1.28)/3.2),"")</f>
        <v/>
      </c>
      <c r="G464" t="str">
        <f>IF((ValuesFromComPort!I464)&lt;&gt;"",((((ValuesFromComPort!I464)-$G$2)*0.015625)/0.3),"")</f>
        <v/>
      </c>
      <c r="H464" t="str">
        <f>IF((ValuesFromComPort!J464)&lt;&gt;"",((((ValuesFromComPort!J464)-(Calculated!$H$2))/1.28)*3.2),"")</f>
        <v/>
      </c>
      <c r="I464" t="str">
        <f>IF((ValuesFromComPort!K464)&lt;&gt;"",((((ValuesFromComPort!K464)-(Calculated!$I$2))/1.28)/64),"")</f>
        <v/>
      </c>
      <c r="J464" t="str">
        <f>IF((ValuesFromComPort!M464)&lt;&gt;"",((((ValuesFromComPort!M464)-(Calculated!$J$2))/1.28)/800),"")</f>
        <v/>
      </c>
      <c r="K464" t="str">
        <f>IF((ValuesFromComPort!N464)&lt;&gt;"",(((ValuesFromComPort!N464)-(Calculated!$K$2))/1.28/3200),"")</f>
        <v/>
      </c>
      <c r="L464" t="str">
        <f>IF((ValuesFromComPort!O464)&lt;&gt;"",((((ValuesFromComPort!O464)-(Calculated!$L$2))/1.28)/3.2),"")</f>
        <v/>
      </c>
      <c r="M464" t="str">
        <f>IF((ValuesFromComPort!P464)&lt;&gt;"",((((ValuesFromComPort!P464)-(Calculated!$M$2))/1.28)/16),"")</f>
        <v/>
      </c>
      <c r="N464" t="str">
        <f>IF((ValuesFromComPort!Q464)&lt;&gt;"",((((ValuesFromComPort!Q464)-(Calculated!$N$2))/1.28)/160),"")</f>
        <v/>
      </c>
      <c r="O464" t="str">
        <f>IF((ValuesFromComPort!AA464)&lt;&gt;"",(ValuesFromComPort!AA464),"")</f>
        <v/>
      </c>
      <c r="P464" t="str">
        <f>IF((ValuesFromComPort!AB464)&lt;&gt;"",((_xlfn.BITAND((ValuesFromComPort!AB464),1))*(ValuesFromComPort!AA464)*1)+100*(_xlfn.BITAND((ValuesFromComPort!AB464),1)),"")</f>
        <v/>
      </c>
      <c r="Q464" t="str">
        <f>IF((ValuesFromComPort!AB464)&lt;&gt;"",((_xlfn.BITAND((ValuesFromComPort!AB464),2))/2)*50,"")</f>
        <v/>
      </c>
      <c r="R464" t="str">
        <f>IF((ValuesFromComPort!AB464)&lt;&gt;"",((_xlfn.BITAND((ValuesFromComPort!AB464),4))/4)*60,"")</f>
        <v/>
      </c>
      <c r="S464" t="str">
        <f>IF((ValuesFromComPort!AB464)&lt;&gt;"",((_xlfn.BITAND((ValuesFromComPort!AB464),32))/32)*70,"")</f>
        <v/>
      </c>
    </row>
    <row r="465" spans="2:19" x14ac:dyDescent="0.25">
      <c r="B465" t="str">
        <f>IF((ValuesFromComPort!B465)&lt;&gt;"",((((ValuesFromComPort!B465)-(Calculated!$B$2))/1.28)/320),"")</f>
        <v/>
      </c>
      <c r="C465" t="str">
        <f>IF((ValuesFromComPort!C465)&lt;&gt;"",((((ValuesFromComPort!C465)-(Calculated!$C$2))/1.28)/320),"")</f>
        <v/>
      </c>
      <c r="D465" t="str">
        <f>IF((ValuesFromComPort!D465)&lt;&gt;"",((((ValuesFromComPort!D465)-(Calculated!$D$2))/1.28)/80),"")</f>
        <v/>
      </c>
      <c r="E465" t="str">
        <f>IF((ValuesFromComPort!F465)&lt;&gt;"",((((ValuesFromComPort!F465)-(Calculated!$E$2))/1.28)/80),"")</f>
        <v/>
      </c>
      <c r="F465" t="str">
        <f>IF((ValuesFromComPort!H465)&lt;&gt;"",((((ValuesFromComPort!H465)-(Calculated!$F$2))/1.28)/3.2),"")</f>
        <v/>
      </c>
      <c r="G465" t="str">
        <f>IF((ValuesFromComPort!I465)&lt;&gt;"",((((ValuesFromComPort!I465)-$G$2)*0.015625)/0.3),"")</f>
        <v/>
      </c>
      <c r="H465" t="str">
        <f>IF((ValuesFromComPort!J465)&lt;&gt;"",((((ValuesFromComPort!J465)-(Calculated!$H$2))/1.28)*3.2),"")</f>
        <v/>
      </c>
      <c r="I465" t="str">
        <f>IF((ValuesFromComPort!K465)&lt;&gt;"",((((ValuesFromComPort!K465)-(Calculated!$I$2))/1.28)/64),"")</f>
        <v/>
      </c>
      <c r="J465" t="str">
        <f>IF((ValuesFromComPort!M465)&lt;&gt;"",((((ValuesFromComPort!M465)-(Calculated!$J$2))/1.28)/800),"")</f>
        <v/>
      </c>
      <c r="K465" t="str">
        <f>IF((ValuesFromComPort!N465)&lt;&gt;"",(((ValuesFromComPort!N465)-(Calculated!$K$2))/1.28/3200),"")</f>
        <v/>
      </c>
      <c r="L465" t="str">
        <f>IF((ValuesFromComPort!O465)&lt;&gt;"",((((ValuesFromComPort!O465)-(Calculated!$L$2))/1.28)/3.2),"")</f>
        <v/>
      </c>
      <c r="M465" t="str">
        <f>IF((ValuesFromComPort!P465)&lt;&gt;"",((((ValuesFromComPort!P465)-(Calculated!$M$2))/1.28)/16),"")</f>
        <v/>
      </c>
      <c r="N465" t="str">
        <f>IF((ValuesFromComPort!Q465)&lt;&gt;"",((((ValuesFromComPort!Q465)-(Calculated!$N$2))/1.28)/160),"")</f>
        <v/>
      </c>
      <c r="O465" t="str">
        <f>IF((ValuesFromComPort!AA465)&lt;&gt;"",(ValuesFromComPort!AA465),"")</f>
        <v/>
      </c>
      <c r="P465" t="str">
        <f>IF((ValuesFromComPort!AB465)&lt;&gt;"",((_xlfn.BITAND((ValuesFromComPort!AB465),1))*(ValuesFromComPort!AA465)*1)+100*(_xlfn.BITAND((ValuesFromComPort!AB465),1)),"")</f>
        <v/>
      </c>
      <c r="Q465" t="str">
        <f>IF((ValuesFromComPort!AB465)&lt;&gt;"",((_xlfn.BITAND((ValuesFromComPort!AB465),2))/2)*50,"")</f>
        <v/>
      </c>
      <c r="R465" t="str">
        <f>IF((ValuesFromComPort!AB465)&lt;&gt;"",((_xlfn.BITAND((ValuesFromComPort!AB465),4))/4)*60,"")</f>
        <v/>
      </c>
      <c r="S465" t="str">
        <f>IF((ValuesFromComPort!AB465)&lt;&gt;"",((_xlfn.BITAND((ValuesFromComPort!AB465),32))/32)*70,"")</f>
        <v/>
      </c>
    </row>
    <row r="466" spans="2:19" x14ac:dyDescent="0.25">
      <c r="B466" t="str">
        <f>IF((ValuesFromComPort!B466)&lt;&gt;"",((((ValuesFromComPort!B466)-(Calculated!$B$2))/1.28)/320),"")</f>
        <v/>
      </c>
      <c r="C466" t="str">
        <f>IF((ValuesFromComPort!C466)&lt;&gt;"",((((ValuesFromComPort!C466)-(Calculated!$C$2))/1.28)/320),"")</f>
        <v/>
      </c>
      <c r="D466" t="str">
        <f>IF((ValuesFromComPort!D466)&lt;&gt;"",((((ValuesFromComPort!D466)-(Calculated!$D$2))/1.28)/80),"")</f>
        <v/>
      </c>
      <c r="E466" t="str">
        <f>IF((ValuesFromComPort!F466)&lt;&gt;"",((((ValuesFromComPort!F466)-(Calculated!$E$2))/1.28)/80),"")</f>
        <v/>
      </c>
      <c r="F466" t="str">
        <f>IF((ValuesFromComPort!H466)&lt;&gt;"",((((ValuesFromComPort!H466)-(Calculated!$F$2))/1.28)/3.2),"")</f>
        <v/>
      </c>
      <c r="G466" t="str">
        <f>IF((ValuesFromComPort!I466)&lt;&gt;"",((((ValuesFromComPort!I466)-$G$2)*0.015625)/0.3),"")</f>
        <v/>
      </c>
      <c r="H466" t="str">
        <f>IF((ValuesFromComPort!J466)&lt;&gt;"",((((ValuesFromComPort!J466)-(Calculated!$H$2))/1.28)*3.2),"")</f>
        <v/>
      </c>
      <c r="I466" t="str">
        <f>IF((ValuesFromComPort!K466)&lt;&gt;"",((((ValuesFromComPort!K466)-(Calculated!$I$2))/1.28)/64),"")</f>
        <v/>
      </c>
      <c r="J466" t="str">
        <f>IF((ValuesFromComPort!M466)&lt;&gt;"",((((ValuesFromComPort!M466)-(Calculated!$J$2))/1.28)/800),"")</f>
        <v/>
      </c>
      <c r="K466" t="str">
        <f>IF((ValuesFromComPort!N466)&lt;&gt;"",(((ValuesFromComPort!N466)-(Calculated!$K$2))/1.28/3200),"")</f>
        <v/>
      </c>
      <c r="L466" t="str">
        <f>IF((ValuesFromComPort!O466)&lt;&gt;"",((((ValuesFromComPort!O466)-(Calculated!$L$2))/1.28)/3.2),"")</f>
        <v/>
      </c>
      <c r="M466" t="str">
        <f>IF((ValuesFromComPort!P466)&lt;&gt;"",((((ValuesFromComPort!P466)-(Calculated!$M$2))/1.28)/16),"")</f>
        <v/>
      </c>
      <c r="N466" t="str">
        <f>IF((ValuesFromComPort!Q466)&lt;&gt;"",((((ValuesFromComPort!Q466)-(Calculated!$N$2))/1.28)/160),"")</f>
        <v/>
      </c>
      <c r="O466" t="str">
        <f>IF((ValuesFromComPort!AA466)&lt;&gt;"",(ValuesFromComPort!AA466),"")</f>
        <v/>
      </c>
      <c r="P466" t="str">
        <f>IF((ValuesFromComPort!AB466)&lt;&gt;"",((_xlfn.BITAND((ValuesFromComPort!AB466),1))*(ValuesFromComPort!AA466)*1)+100*(_xlfn.BITAND((ValuesFromComPort!AB466),1)),"")</f>
        <v/>
      </c>
      <c r="Q466" t="str">
        <f>IF((ValuesFromComPort!AB466)&lt;&gt;"",((_xlfn.BITAND((ValuesFromComPort!AB466),2))/2)*50,"")</f>
        <v/>
      </c>
      <c r="R466" t="str">
        <f>IF((ValuesFromComPort!AB466)&lt;&gt;"",((_xlfn.BITAND((ValuesFromComPort!AB466),4))/4)*60,"")</f>
        <v/>
      </c>
      <c r="S466" t="str">
        <f>IF((ValuesFromComPort!AB466)&lt;&gt;"",((_xlfn.BITAND((ValuesFromComPort!AB466),32))/32)*70,"")</f>
        <v/>
      </c>
    </row>
    <row r="467" spans="2:19" x14ac:dyDescent="0.25">
      <c r="B467" t="str">
        <f>IF((ValuesFromComPort!B467)&lt;&gt;"",((((ValuesFromComPort!B467)-(Calculated!$B$2))/1.28)/320),"")</f>
        <v/>
      </c>
      <c r="C467" t="str">
        <f>IF((ValuesFromComPort!C467)&lt;&gt;"",((((ValuesFromComPort!C467)-(Calculated!$C$2))/1.28)/320),"")</f>
        <v/>
      </c>
      <c r="D467" t="str">
        <f>IF((ValuesFromComPort!D467)&lt;&gt;"",((((ValuesFromComPort!D467)-(Calculated!$D$2))/1.28)/80),"")</f>
        <v/>
      </c>
      <c r="E467" t="str">
        <f>IF((ValuesFromComPort!F467)&lt;&gt;"",((((ValuesFromComPort!F467)-(Calculated!$E$2))/1.28)/80),"")</f>
        <v/>
      </c>
      <c r="F467" t="str">
        <f>IF((ValuesFromComPort!H467)&lt;&gt;"",((((ValuesFromComPort!H467)-(Calculated!$F$2))/1.28)/3.2),"")</f>
        <v/>
      </c>
      <c r="G467" t="str">
        <f>IF((ValuesFromComPort!I467)&lt;&gt;"",((((ValuesFromComPort!I467)-$G$2)*0.015625)/0.3),"")</f>
        <v/>
      </c>
      <c r="H467" t="str">
        <f>IF((ValuesFromComPort!J467)&lt;&gt;"",((((ValuesFromComPort!J467)-(Calculated!$H$2))/1.28)*3.2),"")</f>
        <v/>
      </c>
      <c r="I467" t="str">
        <f>IF((ValuesFromComPort!K467)&lt;&gt;"",((((ValuesFromComPort!K467)-(Calculated!$I$2))/1.28)/64),"")</f>
        <v/>
      </c>
      <c r="J467" t="str">
        <f>IF((ValuesFromComPort!M467)&lt;&gt;"",((((ValuesFromComPort!M467)-(Calculated!$J$2))/1.28)/800),"")</f>
        <v/>
      </c>
      <c r="K467" t="str">
        <f>IF((ValuesFromComPort!N467)&lt;&gt;"",(((ValuesFromComPort!N467)-(Calculated!$K$2))/1.28/3200),"")</f>
        <v/>
      </c>
      <c r="L467" t="str">
        <f>IF((ValuesFromComPort!O467)&lt;&gt;"",((((ValuesFromComPort!O467)-(Calculated!$L$2))/1.28)/3.2),"")</f>
        <v/>
      </c>
      <c r="M467" t="str">
        <f>IF((ValuesFromComPort!P467)&lt;&gt;"",((((ValuesFromComPort!P467)-(Calculated!$M$2))/1.28)/16),"")</f>
        <v/>
      </c>
      <c r="N467" t="str">
        <f>IF((ValuesFromComPort!Q467)&lt;&gt;"",((((ValuesFromComPort!Q467)-(Calculated!$N$2))/1.28)/160),"")</f>
        <v/>
      </c>
      <c r="O467" t="str">
        <f>IF((ValuesFromComPort!AA467)&lt;&gt;"",(ValuesFromComPort!AA467),"")</f>
        <v/>
      </c>
      <c r="P467" t="str">
        <f>IF((ValuesFromComPort!AB467)&lt;&gt;"",((_xlfn.BITAND((ValuesFromComPort!AB467),1))*(ValuesFromComPort!AA467)*1)+100*(_xlfn.BITAND((ValuesFromComPort!AB467),1)),"")</f>
        <v/>
      </c>
      <c r="Q467" t="str">
        <f>IF((ValuesFromComPort!AB467)&lt;&gt;"",((_xlfn.BITAND((ValuesFromComPort!AB467),2))/2)*50,"")</f>
        <v/>
      </c>
      <c r="R467" t="str">
        <f>IF((ValuesFromComPort!AB467)&lt;&gt;"",((_xlfn.BITAND((ValuesFromComPort!AB467),4))/4)*60,"")</f>
        <v/>
      </c>
      <c r="S467" t="str">
        <f>IF((ValuesFromComPort!AB467)&lt;&gt;"",((_xlfn.BITAND((ValuesFromComPort!AB467),32))/32)*70,"")</f>
        <v/>
      </c>
    </row>
    <row r="468" spans="2:19" x14ac:dyDescent="0.25">
      <c r="B468" t="str">
        <f>IF((ValuesFromComPort!B468)&lt;&gt;"",((((ValuesFromComPort!B468)-(Calculated!$B$2))/1.28)/320),"")</f>
        <v/>
      </c>
      <c r="C468" t="str">
        <f>IF((ValuesFromComPort!C468)&lt;&gt;"",((((ValuesFromComPort!C468)-(Calculated!$C$2))/1.28)/320),"")</f>
        <v/>
      </c>
      <c r="D468" t="str">
        <f>IF((ValuesFromComPort!D468)&lt;&gt;"",((((ValuesFromComPort!D468)-(Calculated!$D$2))/1.28)/80),"")</f>
        <v/>
      </c>
      <c r="E468" t="str">
        <f>IF((ValuesFromComPort!F468)&lt;&gt;"",((((ValuesFromComPort!F468)-(Calculated!$E$2))/1.28)/80),"")</f>
        <v/>
      </c>
      <c r="F468" t="str">
        <f>IF((ValuesFromComPort!H468)&lt;&gt;"",((((ValuesFromComPort!H468)-(Calculated!$F$2))/1.28)/3.2),"")</f>
        <v/>
      </c>
      <c r="G468" t="str">
        <f>IF((ValuesFromComPort!I468)&lt;&gt;"",((((ValuesFromComPort!I468)-$G$2)*0.015625)/0.3),"")</f>
        <v/>
      </c>
      <c r="H468" t="str">
        <f>IF((ValuesFromComPort!J468)&lt;&gt;"",((((ValuesFromComPort!J468)-(Calculated!$H$2))/1.28)*3.2),"")</f>
        <v/>
      </c>
      <c r="I468" t="str">
        <f>IF((ValuesFromComPort!K468)&lt;&gt;"",((((ValuesFromComPort!K468)-(Calculated!$I$2))/1.28)/64),"")</f>
        <v/>
      </c>
      <c r="J468" t="str">
        <f>IF((ValuesFromComPort!M468)&lt;&gt;"",((((ValuesFromComPort!M468)-(Calculated!$J$2))/1.28)/800),"")</f>
        <v/>
      </c>
      <c r="K468" t="str">
        <f>IF((ValuesFromComPort!N468)&lt;&gt;"",(((ValuesFromComPort!N468)-(Calculated!$K$2))/1.28/3200),"")</f>
        <v/>
      </c>
      <c r="L468" t="str">
        <f>IF((ValuesFromComPort!O468)&lt;&gt;"",((((ValuesFromComPort!O468)-(Calculated!$L$2))/1.28)/3.2),"")</f>
        <v/>
      </c>
      <c r="M468" t="str">
        <f>IF((ValuesFromComPort!P468)&lt;&gt;"",((((ValuesFromComPort!P468)-(Calculated!$M$2))/1.28)/16),"")</f>
        <v/>
      </c>
      <c r="N468" t="str">
        <f>IF((ValuesFromComPort!Q468)&lt;&gt;"",((((ValuesFromComPort!Q468)-(Calculated!$N$2))/1.28)/160),"")</f>
        <v/>
      </c>
      <c r="O468" t="str">
        <f>IF((ValuesFromComPort!AA468)&lt;&gt;"",(ValuesFromComPort!AA468),"")</f>
        <v/>
      </c>
      <c r="P468" t="str">
        <f>IF((ValuesFromComPort!AB468)&lt;&gt;"",((_xlfn.BITAND((ValuesFromComPort!AB468),1))*(ValuesFromComPort!AA468)*1)+100*(_xlfn.BITAND((ValuesFromComPort!AB468),1)),"")</f>
        <v/>
      </c>
      <c r="Q468" t="str">
        <f>IF((ValuesFromComPort!AB468)&lt;&gt;"",((_xlfn.BITAND((ValuesFromComPort!AB468),2))/2)*50,"")</f>
        <v/>
      </c>
      <c r="R468" t="str">
        <f>IF((ValuesFromComPort!AB468)&lt;&gt;"",((_xlfn.BITAND((ValuesFromComPort!AB468),4))/4)*60,"")</f>
        <v/>
      </c>
      <c r="S468" t="str">
        <f>IF((ValuesFromComPort!AB468)&lt;&gt;"",((_xlfn.BITAND((ValuesFromComPort!AB468),32))/32)*70,"")</f>
        <v/>
      </c>
    </row>
    <row r="469" spans="2:19" x14ac:dyDescent="0.25">
      <c r="B469" t="str">
        <f>IF((ValuesFromComPort!B469)&lt;&gt;"",((((ValuesFromComPort!B469)-(Calculated!$B$2))/1.28)/320),"")</f>
        <v/>
      </c>
      <c r="C469" t="str">
        <f>IF((ValuesFromComPort!C469)&lt;&gt;"",((((ValuesFromComPort!C469)-(Calculated!$C$2))/1.28)/320),"")</f>
        <v/>
      </c>
      <c r="D469" t="str">
        <f>IF((ValuesFromComPort!D469)&lt;&gt;"",((((ValuesFromComPort!D469)-(Calculated!$D$2))/1.28)/80),"")</f>
        <v/>
      </c>
      <c r="E469" t="str">
        <f>IF((ValuesFromComPort!F469)&lt;&gt;"",((((ValuesFromComPort!F469)-(Calculated!$E$2))/1.28)/80),"")</f>
        <v/>
      </c>
      <c r="F469" t="str">
        <f>IF((ValuesFromComPort!H469)&lt;&gt;"",((((ValuesFromComPort!H469)-(Calculated!$F$2))/1.28)/3.2),"")</f>
        <v/>
      </c>
      <c r="G469" t="str">
        <f>IF((ValuesFromComPort!I469)&lt;&gt;"",((((ValuesFromComPort!I469)-$G$2)*0.015625)/0.3),"")</f>
        <v/>
      </c>
      <c r="H469" t="str">
        <f>IF((ValuesFromComPort!J469)&lt;&gt;"",((((ValuesFromComPort!J469)-(Calculated!$H$2))/1.28)*3.2),"")</f>
        <v/>
      </c>
      <c r="I469" t="str">
        <f>IF((ValuesFromComPort!K469)&lt;&gt;"",((((ValuesFromComPort!K469)-(Calculated!$I$2))/1.28)/64),"")</f>
        <v/>
      </c>
      <c r="J469" t="str">
        <f>IF((ValuesFromComPort!M469)&lt;&gt;"",((((ValuesFromComPort!M469)-(Calculated!$J$2))/1.28)/800),"")</f>
        <v/>
      </c>
      <c r="K469" t="str">
        <f>IF((ValuesFromComPort!N469)&lt;&gt;"",(((ValuesFromComPort!N469)-(Calculated!$K$2))/1.28/3200),"")</f>
        <v/>
      </c>
      <c r="L469" t="str">
        <f>IF((ValuesFromComPort!O469)&lt;&gt;"",((((ValuesFromComPort!O469)-(Calculated!$L$2))/1.28)/3.2),"")</f>
        <v/>
      </c>
      <c r="M469" t="str">
        <f>IF((ValuesFromComPort!P469)&lt;&gt;"",((((ValuesFromComPort!P469)-(Calculated!$M$2))/1.28)/16),"")</f>
        <v/>
      </c>
      <c r="N469" t="str">
        <f>IF((ValuesFromComPort!Q469)&lt;&gt;"",((((ValuesFromComPort!Q469)-(Calculated!$N$2))/1.28)/160),"")</f>
        <v/>
      </c>
      <c r="O469" t="str">
        <f>IF((ValuesFromComPort!AA469)&lt;&gt;"",(ValuesFromComPort!AA469),"")</f>
        <v/>
      </c>
      <c r="P469" t="str">
        <f>IF((ValuesFromComPort!AB469)&lt;&gt;"",((_xlfn.BITAND((ValuesFromComPort!AB469),1))*(ValuesFromComPort!AA469)*1)+100*(_xlfn.BITAND((ValuesFromComPort!AB469),1)),"")</f>
        <v/>
      </c>
      <c r="Q469" t="str">
        <f>IF((ValuesFromComPort!AB469)&lt;&gt;"",((_xlfn.BITAND((ValuesFromComPort!AB469),2))/2)*50,"")</f>
        <v/>
      </c>
      <c r="R469" t="str">
        <f>IF((ValuesFromComPort!AB469)&lt;&gt;"",((_xlfn.BITAND((ValuesFromComPort!AB469),4))/4)*60,"")</f>
        <v/>
      </c>
      <c r="S469" t="str">
        <f>IF((ValuesFromComPort!AB469)&lt;&gt;"",((_xlfn.BITAND((ValuesFromComPort!AB469),32))/32)*70,"")</f>
        <v/>
      </c>
    </row>
    <row r="470" spans="2:19" x14ac:dyDescent="0.25">
      <c r="B470" t="str">
        <f>IF((ValuesFromComPort!B470)&lt;&gt;"",((((ValuesFromComPort!B470)-(Calculated!$B$2))/1.28)/320),"")</f>
        <v/>
      </c>
      <c r="C470" t="str">
        <f>IF((ValuesFromComPort!C470)&lt;&gt;"",((((ValuesFromComPort!C470)-(Calculated!$C$2))/1.28)/320),"")</f>
        <v/>
      </c>
      <c r="D470" t="str">
        <f>IF((ValuesFromComPort!D470)&lt;&gt;"",((((ValuesFromComPort!D470)-(Calculated!$D$2))/1.28)/80),"")</f>
        <v/>
      </c>
      <c r="E470" t="str">
        <f>IF((ValuesFromComPort!F470)&lt;&gt;"",((((ValuesFromComPort!F470)-(Calculated!$E$2))/1.28)/80),"")</f>
        <v/>
      </c>
      <c r="F470" t="str">
        <f>IF((ValuesFromComPort!H470)&lt;&gt;"",((((ValuesFromComPort!H470)-(Calculated!$F$2))/1.28)/3.2),"")</f>
        <v/>
      </c>
      <c r="G470" t="str">
        <f>IF((ValuesFromComPort!I470)&lt;&gt;"",((((ValuesFromComPort!I470)-$G$2)*0.015625)/0.3),"")</f>
        <v/>
      </c>
      <c r="H470" t="str">
        <f>IF((ValuesFromComPort!J470)&lt;&gt;"",((((ValuesFromComPort!J470)-(Calculated!$H$2))/1.28)*3.2),"")</f>
        <v/>
      </c>
      <c r="I470" t="str">
        <f>IF((ValuesFromComPort!K470)&lt;&gt;"",((((ValuesFromComPort!K470)-(Calculated!$I$2))/1.28)/64),"")</f>
        <v/>
      </c>
      <c r="J470" t="str">
        <f>IF((ValuesFromComPort!M470)&lt;&gt;"",((((ValuesFromComPort!M470)-(Calculated!$J$2))/1.28)/800),"")</f>
        <v/>
      </c>
      <c r="K470" t="str">
        <f>IF((ValuesFromComPort!N470)&lt;&gt;"",(((ValuesFromComPort!N470)-(Calculated!$K$2))/1.28/3200),"")</f>
        <v/>
      </c>
      <c r="L470" t="str">
        <f>IF((ValuesFromComPort!O470)&lt;&gt;"",((((ValuesFromComPort!O470)-(Calculated!$L$2))/1.28)/3.2),"")</f>
        <v/>
      </c>
      <c r="M470" t="str">
        <f>IF((ValuesFromComPort!P470)&lt;&gt;"",((((ValuesFromComPort!P470)-(Calculated!$M$2))/1.28)/16),"")</f>
        <v/>
      </c>
      <c r="N470" t="str">
        <f>IF((ValuesFromComPort!Q470)&lt;&gt;"",((((ValuesFromComPort!Q470)-(Calculated!$N$2))/1.28)/160),"")</f>
        <v/>
      </c>
      <c r="O470" t="str">
        <f>IF((ValuesFromComPort!AA470)&lt;&gt;"",(ValuesFromComPort!AA470),"")</f>
        <v/>
      </c>
      <c r="P470" t="str">
        <f>IF((ValuesFromComPort!AB470)&lt;&gt;"",((_xlfn.BITAND((ValuesFromComPort!AB470),1))*(ValuesFromComPort!AA470)*1)+100*(_xlfn.BITAND((ValuesFromComPort!AB470),1)),"")</f>
        <v/>
      </c>
      <c r="Q470" t="str">
        <f>IF((ValuesFromComPort!AB470)&lt;&gt;"",((_xlfn.BITAND((ValuesFromComPort!AB470),2))/2)*50,"")</f>
        <v/>
      </c>
      <c r="R470" t="str">
        <f>IF((ValuesFromComPort!AB470)&lt;&gt;"",((_xlfn.BITAND((ValuesFromComPort!AB470),4))/4)*60,"")</f>
        <v/>
      </c>
      <c r="S470" t="str">
        <f>IF((ValuesFromComPort!AB470)&lt;&gt;"",((_xlfn.BITAND((ValuesFromComPort!AB470),32))/32)*70,"")</f>
        <v/>
      </c>
    </row>
    <row r="471" spans="2:19" x14ac:dyDescent="0.25">
      <c r="B471" t="str">
        <f>IF((ValuesFromComPort!B471)&lt;&gt;"",((((ValuesFromComPort!B471)-(Calculated!$B$2))/1.28)/320),"")</f>
        <v/>
      </c>
      <c r="C471" t="str">
        <f>IF((ValuesFromComPort!C471)&lt;&gt;"",((((ValuesFromComPort!C471)-(Calculated!$C$2))/1.28)/320),"")</f>
        <v/>
      </c>
      <c r="D471" t="str">
        <f>IF((ValuesFromComPort!D471)&lt;&gt;"",((((ValuesFromComPort!D471)-(Calculated!$D$2))/1.28)/80),"")</f>
        <v/>
      </c>
      <c r="E471" t="str">
        <f>IF((ValuesFromComPort!F471)&lt;&gt;"",((((ValuesFromComPort!F471)-(Calculated!$E$2))/1.28)/80),"")</f>
        <v/>
      </c>
      <c r="F471" t="str">
        <f>IF((ValuesFromComPort!H471)&lt;&gt;"",((((ValuesFromComPort!H471)-(Calculated!$F$2))/1.28)/3.2),"")</f>
        <v/>
      </c>
      <c r="G471" t="str">
        <f>IF((ValuesFromComPort!I471)&lt;&gt;"",((((ValuesFromComPort!I471)-$G$2)*0.015625)/0.3),"")</f>
        <v/>
      </c>
      <c r="H471" t="str">
        <f>IF((ValuesFromComPort!J471)&lt;&gt;"",((((ValuesFromComPort!J471)-(Calculated!$H$2))/1.28)*3.2),"")</f>
        <v/>
      </c>
      <c r="I471" t="str">
        <f>IF((ValuesFromComPort!K471)&lt;&gt;"",((((ValuesFromComPort!K471)-(Calculated!$I$2))/1.28)/64),"")</f>
        <v/>
      </c>
      <c r="J471" t="str">
        <f>IF((ValuesFromComPort!M471)&lt;&gt;"",((((ValuesFromComPort!M471)-(Calculated!$J$2))/1.28)/800),"")</f>
        <v/>
      </c>
      <c r="K471" t="str">
        <f>IF((ValuesFromComPort!N471)&lt;&gt;"",(((ValuesFromComPort!N471)-(Calculated!$K$2))/1.28/3200),"")</f>
        <v/>
      </c>
      <c r="L471" t="str">
        <f>IF((ValuesFromComPort!O471)&lt;&gt;"",((((ValuesFromComPort!O471)-(Calculated!$L$2))/1.28)/3.2),"")</f>
        <v/>
      </c>
      <c r="M471" t="str">
        <f>IF((ValuesFromComPort!P471)&lt;&gt;"",((((ValuesFromComPort!P471)-(Calculated!$M$2))/1.28)/16),"")</f>
        <v/>
      </c>
      <c r="N471" t="str">
        <f>IF((ValuesFromComPort!Q471)&lt;&gt;"",((((ValuesFromComPort!Q471)-(Calculated!$N$2))/1.28)/160),"")</f>
        <v/>
      </c>
      <c r="O471" t="str">
        <f>IF((ValuesFromComPort!AA471)&lt;&gt;"",(ValuesFromComPort!AA471),"")</f>
        <v/>
      </c>
      <c r="P471" t="str">
        <f>IF((ValuesFromComPort!AB471)&lt;&gt;"",((_xlfn.BITAND((ValuesFromComPort!AB471),1))*(ValuesFromComPort!AA471)*1)+100*(_xlfn.BITAND((ValuesFromComPort!AB471),1)),"")</f>
        <v/>
      </c>
      <c r="Q471" t="str">
        <f>IF((ValuesFromComPort!AB471)&lt;&gt;"",((_xlfn.BITAND((ValuesFromComPort!AB471),2))/2)*50,"")</f>
        <v/>
      </c>
      <c r="R471" t="str">
        <f>IF((ValuesFromComPort!AB471)&lt;&gt;"",((_xlfn.BITAND((ValuesFromComPort!AB471),4))/4)*60,"")</f>
        <v/>
      </c>
      <c r="S471" t="str">
        <f>IF((ValuesFromComPort!AB471)&lt;&gt;"",((_xlfn.BITAND((ValuesFromComPort!AB471),32))/32)*70,"")</f>
        <v/>
      </c>
    </row>
    <row r="472" spans="2:19" x14ac:dyDescent="0.25">
      <c r="B472" t="str">
        <f>IF((ValuesFromComPort!B472)&lt;&gt;"",((((ValuesFromComPort!B472)-(Calculated!$B$2))/1.28)/320),"")</f>
        <v/>
      </c>
      <c r="C472" t="str">
        <f>IF((ValuesFromComPort!C472)&lt;&gt;"",((((ValuesFromComPort!C472)-(Calculated!$C$2))/1.28)/320),"")</f>
        <v/>
      </c>
      <c r="D472" t="str">
        <f>IF((ValuesFromComPort!D472)&lt;&gt;"",((((ValuesFromComPort!D472)-(Calculated!$D$2))/1.28)/80),"")</f>
        <v/>
      </c>
      <c r="E472" t="str">
        <f>IF((ValuesFromComPort!F472)&lt;&gt;"",((((ValuesFromComPort!F472)-(Calculated!$E$2))/1.28)/80),"")</f>
        <v/>
      </c>
      <c r="F472" t="str">
        <f>IF((ValuesFromComPort!H472)&lt;&gt;"",((((ValuesFromComPort!H472)-(Calculated!$F$2))/1.28)/3.2),"")</f>
        <v/>
      </c>
      <c r="G472" t="str">
        <f>IF((ValuesFromComPort!I472)&lt;&gt;"",((((ValuesFromComPort!I472)-$G$2)*0.015625)/0.3),"")</f>
        <v/>
      </c>
      <c r="H472" t="str">
        <f>IF((ValuesFromComPort!J472)&lt;&gt;"",((((ValuesFromComPort!J472)-(Calculated!$H$2))/1.28)*3.2),"")</f>
        <v/>
      </c>
      <c r="I472" t="str">
        <f>IF((ValuesFromComPort!K472)&lt;&gt;"",((((ValuesFromComPort!K472)-(Calculated!$I$2))/1.28)/64),"")</f>
        <v/>
      </c>
      <c r="J472" t="str">
        <f>IF((ValuesFromComPort!M472)&lt;&gt;"",((((ValuesFromComPort!M472)-(Calculated!$J$2))/1.28)/800),"")</f>
        <v/>
      </c>
      <c r="K472" t="str">
        <f>IF((ValuesFromComPort!N472)&lt;&gt;"",(((ValuesFromComPort!N472)-(Calculated!$K$2))/1.28/3200),"")</f>
        <v/>
      </c>
      <c r="L472" t="str">
        <f>IF((ValuesFromComPort!O472)&lt;&gt;"",((((ValuesFromComPort!O472)-(Calculated!$L$2))/1.28)/3.2),"")</f>
        <v/>
      </c>
      <c r="M472" t="str">
        <f>IF((ValuesFromComPort!P472)&lt;&gt;"",((((ValuesFromComPort!P472)-(Calculated!$M$2))/1.28)/16),"")</f>
        <v/>
      </c>
      <c r="N472" t="str">
        <f>IF((ValuesFromComPort!Q472)&lt;&gt;"",((((ValuesFromComPort!Q472)-(Calculated!$N$2))/1.28)/160),"")</f>
        <v/>
      </c>
      <c r="O472" t="str">
        <f>IF((ValuesFromComPort!AA472)&lt;&gt;"",(ValuesFromComPort!AA472),"")</f>
        <v/>
      </c>
      <c r="P472" t="str">
        <f>IF((ValuesFromComPort!AB472)&lt;&gt;"",((_xlfn.BITAND((ValuesFromComPort!AB472),1))*(ValuesFromComPort!AA472)*1)+100*(_xlfn.BITAND((ValuesFromComPort!AB472),1)),"")</f>
        <v/>
      </c>
      <c r="Q472" t="str">
        <f>IF((ValuesFromComPort!AB472)&lt;&gt;"",((_xlfn.BITAND((ValuesFromComPort!AB472),2))/2)*50,"")</f>
        <v/>
      </c>
      <c r="R472" t="str">
        <f>IF((ValuesFromComPort!AB472)&lt;&gt;"",((_xlfn.BITAND((ValuesFromComPort!AB472),4))/4)*60,"")</f>
        <v/>
      </c>
      <c r="S472" t="str">
        <f>IF((ValuesFromComPort!AB472)&lt;&gt;"",((_xlfn.BITAND((ValuesFromComPort!AB472),32))/32)*70,"")</f>
        <v/>
      </c>
    </row>
    <row r="473" spans="2:19" x14ac:dyDescent="0.25">
      <c r="B473" t="str">
        <f>IF((ValuesFromComPort!B473)&lt;&gt;"",((((ValuesFromComPort!B473)-(Calculated!$B$2))/1.28)/320),"")</f>
        <v/>
      </c>
      <c r="C473" t="str">
        <f>IF((ValuesFromComPort!C473)&lt;&gt;"",((((ValuesFromComPort!C473)-(Calculated!$C$2))/1.28)/320),"")</f>
        <v/>
      </c>
      <c r="D473" t="str">
        <f>IF((ValuesFromComPort!D473)&lt;&gt;"",((((ValuesFromComPort!D473)-(Calculated!$D$2))/1.28)/80),"")</f>
        <v/>
      </c>
      <c r="E473" t="str">
        <f>IF((ValuesFromComPort!F473)&lt;&gt;"",((((ValuesFromComPort!F473)-(Calculated!$E$2))/1.28)/80),"")</f>
        <v/>
      </c>
      <c r="F473" t="str">
        <f>IF((ValuesFromComPort!H473)&lt;&gt;"",((((ValuesFromComPort!H473)-(Calculated!$F$2))/1.28)/3.2),"")</f>
        <v/>
      </c>
      <c r="G473" t="str">
        <f>IF((ValuesFromComPort!I473)&lt;&gt;"",((((ValuesFromComPort!I473)-$G$2)*0.015625)/0.3),"")</f>
        <v/>
      </c>
      <c r="H473" t="str">
        <f>IF((ValuesFromComPort!J473)&lt;&gt;"",((((ValuesFromComPort!J473)-(Calculated!$H$2))/1.28)*3.2),"")</f>
        <v/>
      </c>
      <c r="I473" t="str">
        <f>IF((ValuesFromComPort!K473)&lt;&gt;"",((((ValuesFromComPort!K473)-(Calculated!$I$2))/1.28)/64),"")</f>
        <v/>
      </c>
      <c r="J473" t="str">
        <f>IF((ValuesFromComPort!M473)&lt;&gt;"",((((ValuesFromComPort!M473)-(Calculated!$J$2))/1.28)/800),"")</f>
        <v/>
      </c>
      <c r="K473" t="str">
        <f>IF((ValuesFromComPort!N473)&lt;&gt;"",(((ValuesFromComPort!N473)-(Calculated!$K$2))/1.28/3200),"")</f>
        <v/>
      </c>
      <c r="L473" t="str">
        <f>IF((ValuesFromComPort!O473)&lt;&gt;"",((((ValuesFromComPort!O473)-(Calculated!$L$2))/1.28)/3.2),"")</f>
        <v/>
      </c>
      <c r="M473" t="str">
        <f>IF((ValuesFromComPort!P473)&lt;&gt;"",((((ValuesFromComPort!P473)-(Calculated!$M$2))/1.28)/16),"")</f>
        <v/>
      </c>
      <c r="N473" t="str">
        <f>IF((ValuesFromComPort!Q473)&lt;&gt;"",((((ValuesFromComPort!Q473)-(Calculated!$N$2))/1.28)/160),"")</f>
        <v/>
      </c>
      <c r="O473" t="str">
        <f>IF((ValuesFromComPort!AA473)&lt;&gt;"",(ValuesFromComPort!AA473),"")</f>
        <v/>
      </c>
      <c r="P473" t="str">
        <f>IF((ValuesFromComPort!AB473)&lt;&gt;"",((_xlfn.BITAND((ValuesFromComPort!AB473),1))*(ValuesFromComPort!AA473)*1)+100*(_xlfn.BITAND((ValuesFromComPort!AB473),1)),"")</f>
        <v/>
      </c>
      <c r="Q473" t="str">
        <f>IF((ValuesFromComPort!AB473)&lt;&gt;"",((_xlfn.BITAND((ValuesFromComPort!AB473),2))/2)*50,"")</f>
        <v/>
      </c>
      <c r="R473" t="str">
        <f>IF((ValuesFromComPort!AB473)&lt;&gt;"",((_xlfn.BITAND((ValuesFromComPort!AB473),4))/4)*60,"")</f>
        <v/>
      </c>
      <c r="S473" t="str">
        <f>IF((ValuesFromComPort!AB473)&lt;&gt;"",((_xlfn.BITAND((ValuesFromComPort!AB473),32))/32)*70,"")</f>
        <v/>
      </c>
    </row>
    <row r="474" spans="2:19" x14ac:dyDescent="0.25">
      <c r="B474" t="str">
        <f>IF((ValuesFromComPort!B474)&lt;&gt;"",((((ValuesFromComPort!B474)-(Calculated!$B$2))/1.28)/320),"")</f>
        <v/>
      </c>
      <c r="C474" t="str">
        <f>IF((ValuesFromComPort!C474)&lt;&gt;"",((((ValuesFromComPort!C474)-(Calculated!$C$2))/1.28)/320),"")</f>
        <v/>
      </c>
      <c r="D474" t="str">
        <f>IF((ValuesFromComPort!D474)&lt;&gt;"",((((ValuesFromComPort!D474)-(Calculated!$D$2))/1.28)/80),"")</f>
        <v/>
      </c>
      <c r="E474" t="str">
        <f>IF((ValuesFromComPort!F474)&lt;&gt;"",((((ValuesFromComPort!F474)-(Calculated!$E$2))/1.28)/80),"")</f>
        <v/>
      </c>
      <c r="F474" t="str">
        <f>IF((ValuesFromComPort!H474)&lt;&gt;"",((((ValuesFromComPort!H474)-(Calculated!$F$2))/1.28)/3.2),"")</f>
        <v/>
      </c>
      <c r="G474" t="str">
        <f>IF((ValuesFromComPort!I474)&lt;&gt;"",((((ValuesFromComPort!I474)-$G$2)*0.015625)/0.3),"")</f>
        <v/>
      </c>
      <c r="H474" t="str">
        <f>IF((ValuesFromComPort!J474)&lt;&gt;"",((((ValuesFromComPort!J474)-(Calculated!$H$2))/1.28)*3.2),"")</f>
        <v/>
      </c>
      <c r="I474" t="str">
        <f>IF((ValuesFromComPort!K474)&lt;&gt;"",((((ValuesFromComPort!K474)-(Calculated!$I$2))/1.28)/64),"")</f>
        <v/>
      </c>
      <c r="J474" t="str">
        <f>IF((ValuesFromComPort!M474)&lt;&gt;"",((((ValuesFromComPort!M474)-(Calculated!$J$2))/1.28)/800),"")</f>
        <v/>
      </c>
      <c r="K474" t="str">
        <f>IF((ValuesFromComPort!N474)&lt;&gt;"",(((ValuesFromComPort!N474)-(Calculated!$K$2))/1.28/3200),"")</f>
        <v/>
      </c>
      <c r="L474" t="str">
        <f>IF((ValuesFromComPort!O474)&lt;&gt;"",((((ValuesFromComPort!O474)-(Calculated!$L$2))/1.28)/3.2),"")</f>
        <v/>
      </c>
      <c r="M474" t="str">
        <f>IF((ValuesFromComPort!P474)&lt;&gt;"",((((ValuesFromComPort!P474)-(Calculated!$M$2))/1.28)/16),"")</f>
        <v/>
      </c>
      <c r="N474" t="str">
        <f>IF((ValuesFromComPort!Q474)&lt;&gt;"",((((ValuesFromComPort!Q474)-(Calculated!$N$2))/1.28)/160),"")</f>
        <v/>
      </c>
      <c r="O474" t="str">
        <f>IF((ValuesFromComPort!AA474)&lt;&gt;"",(ValuesFromComPort!AA474),"")</f>
        <v/>
      </c>
      <c r="P474" t="str">
        <f>IF((ValuesFromComPort!AB474)&lt;&gt;"",((_xlfn.BITAND((ValuesFromComPort!AB474),1))*(ValuesFromComPort!AA474)*1)+100*(_xlfn.BITAND((ValuesFromComPort!AB474),1)),"")</f>
        <v/>
      </c>
      <c r="Q474" t="str">
        <f>IF((ValuesFromComPort!AB474)&lt;&gt;"",((_xlfn.BITAND((ValuesFromComPort!AB474),2))/2)*50,"")</f>
        <v/>
      </c>
      <c r="R474" t="str">
        <f>IF((ValuesFromComPort!AB474)&lt;&gt;"",((_xlfn.BITAND((ValuesFromComPort!AB474),4))/4)*60,"")</f>
        <v/>
      </c>
      <c r="S474" t="str">
        <f>IF((ValuesFromComPort!AB474)&lt;&gt;"",((_xlfn.BITAND((ValuesFromComPort!AB474),32))/32)*70,"")</f>
        <v/>
      </c>
    </row>
    <row r="475" spans="2:19" x14ac:dyDescent="0.25">
      <c r="B475" t="str">
        <f>IF((ValuesFromComPort!B475)&lt;&gt;"",((((ValuesFromComPort!B475)-(Calculated!$B$2))/1.28)/320),"")</f>
        <v/>
      </c>
      <c r="C475" t="str">
        <f>IF((ValuesFromComPort!C475)&lt;&gt;"",((((ValuesFromComPort!C475)-(Calculated!$C$2))/1.28)/320),"")</f>
        <v/>
      </c>
      <c r="D475" t="str">
        <f>IF((ValuesFromComPort!D475)&lt;&gt;"",((((ValuesFromComPort!D475)-(Calculated!$D$2))/1.28)/80),"")</f>
        <v/>
      </c>
      <c r="E475" t="str">
        <f>IF((ValuesFromComPort!F475)&lt;&gt;"",((((ValuesFromComPort!F475)-(Calculated!$E$2))/1.28)/80),"")</f>
        <v/>
      </c>
      <c r="F475" t="str">
        <f>IF((ValuesFromComPort!H475)&lt;&gt;"",((((ValuesFromComPort!H475)-(Calculated!$F$2))/1.28)/3.2),"")</f>
        <v/>
      </c>
      <c r="G475" t="str">
        <f>IF((ValuesFromComPort!I475)&lt;&gt;"",((((ValuesFromComPort!I475)-$G$2)*0.015625)/0.3),"")</f>
        <v/>
      </c>
      <c r="H475" t="str">
        <f>IF((ValuesFromComPort!J475)&lt;&gt;"",((((ValuesFromComPort!J475)-(Calculated!$H$2))/1.28)*3.2),"")</f>
        <v/>
      </c>
      <c r="I475" t="str">
        <f>IF((ValuesFromComPort!K475)&lt;&gt;"",((((ValuesFromComPort!K475)-(Calculated!$I$2))/1.28)/64),"")</f>
        <v/>
      </c>
      <c r="J475" t="str">
        <f>IF((ValuesFromComPort!M475)&lt;&gt;"",((((ValuesFromComPort!M475)-(Calculated!$J$2))/1.28)/800),"")</f>
        <v/>
      </c>
      <c r="K475" t="str">
        <f>IF((ValuesFromComPort!N475)&lt;&gt;"",(((ValuesFromComPort!N475)-(Calculated!$K$2))/1.28/3200),"")</f>
        <v/>
      </c>
      <c r="L475" t="str">
        <f>IF((ValuesFromComPort!O475)&lt;&gt;"",((((ValuesFromComPort!O475)-(Calculated!$L$2))/1.28)/3.2),"")</f>
        <v/>
      </c>
      <c r="M475" t="str">
        <f>IF((ValuesFromComPort!P475)&lt;&gt;"",((((ValuesFromComPort!P475)-(Calculated!$M$2))/1.28)/16),"")</f>
        <v/>
      </c>
      <c r="N475" t="str">
        <f>IF((ValuesFromComPort!Q475)&lt;&gt;"",((((ValuesFromComPort!Q475)-(Calculated!$N$2))/1.28)/160),"")</f>
        <v/>
      </c>
      <c r="O475" t="str">
        <f>IF((ValuesFromComPort!AA475)&lt;&gt;"",(ValuesFromComPort!AA475),"")</f>
        <v/>
      </c>
      <c r="P475" t="str">
        <f>IF((ValuesFromComPort!AB475)&lt;&gt;"",((_xlfn.BITAND((ValuesFromComPort!AB475),1))*(ValuesFromComPort!AA475)*1)+100*(_xlfn.BITAND((ValuesFromComPort!AB475),1)),"")</f>
        <v/>
      </c>
      <c r="Q475" t="str">
        <f>IF((ValuesFromComPort!AB475)&lt;&gt;"",((_xlfn.BITAND((ValuesFromComPort!AB475),2))/2)*50,"")</f>
        <v/>
      </c>
      <c r="R475" t="str">
        <f>IF((ValuesFromComPort!AB475)&lt;&gt;"",((_xlfn.BITAND((ValuesFromComPort!AB475),4))/4)*60,"")</f>
        <v/>
      </c>
      <c r="S475" t="str">
        <f>IF((ValuesFromComPort!AB475)&lt;&gt;"",((_xlfn.BITAND((ValuesFromComPort!AB475),32))/32)*70,"")</f>
        <v/>
      </c>
    </row>
    <row r="476" spans="2:19" x14ac:dyDescent="0.25">
      <c r="B476" t="str">
        <f>IF((ValuesFromComPort!B476)&lt;&gt;"",((((ValuesFromComPort!B476)-(Calculated!$B$2))/1.28)/320),"")</f>
        <v/>
      </c>
      <c r="C476" t="str">
        <f>IF((ValuesFromComPort!C476)&lt;&gt;"",((((ValuesFromComPort!C476)-(Calculated!$C$2))/1.28)/320),"")</f>
        <v/>
      </c>
      <c r="D476" t="str">
        <f>IF((ValuesFromComPort!D476)&lt;&gt;"",((((ValuesFromComPort!D476)-(Calculated!$D$2))/1.28)/80),"")</f>
        <v/>
      </c>
      <c r="E476" t="str">
        <f>IF((ValuesFromComPort!F476)&lt;&gt;"",((((ValuesFromComPort!F476)-(Calculated!$E$2))/1.28)/80),"")</f>
        <v/>
      </c>
      <c r="F476" t="str">
        <f>IF((ValuesFromComPort!H476)&lt;&gt;"",((((ValuesFromComPort!H476)-(Calculated!$F$2))/1.28)/3.2),"")</f>
        <v/>
      </c>
      <c r="G476" t="str">
        <f>IF((ValuesFromComPort!I476)&lt;&gt;"",((((ValuesFromComPort!I476)-$G$2)*0.015625)/0.3),"")</f>
        <v/>
      </c>
      <c r="H476" t="str">
        <f>IF((ValuesFromComPort!J476)&lt;&gt;"",((((ValuesFromComPort!J476)-(Calculated!$H$2))/1.28)*3.2),"")</f>
        <v/>
      </c>
      <c r="I476" t="str">
        <f>IF((ValuesFromComPort!K476)&lt;&gt;"",((((ValuesFromComPort!K476)-(Calculated!$I$2))/1.28)/64),"")</f>
        <v/>
      </c>
      <c r="J476" t="str">
        <f>IF((ValuesFromComPort!M476)&lt;&gt;"",((((ValuesFromComPort!M476)-(Calculated!$J$2))/1.28)/800),"")</f>
        <v/>
      </c>
      <c r="K476" t="str">
        <f>IF((ValuesFromComPort!N476)&lt;&gt;"",(((ValuesFromComPort!N476)-(Calculated!$K$2))/1.28/3200),"")</f>
        <v/>
      </c>
      <c r="L476" t="str">
        <f>IF((ValuesFromComPort!O476)&lt;&gt;"",((((ValuesFromComPort!O476)-(Calculated!$L$2))/1.28)/3.2),"")</f>
        <v/>
      </c>
      <c r="M476" t="str">
        <f>IF((ValuesFromComPort!P476)&lt;&gt;"",((((ValuesFromComPort!P476)-(Calculated!$M$2))/1.28)/16),"")</f>
        <v/>
      </c>
      <c r="N476" t="str">
        <f>IF((ValuesFromComPort!Q476)&lt;&gt;"",((((ValuesFromComPort!Q476)-(Calculated!$N$2))/1.28)/160),"")</f>
        <v/>
      </c>
      <c r="O476" t="str">
        <f>IF((ValuesFromComPort!AA476)&lt;&gt;"",(ValuesFromComPort!AA476),"")</f>
        <v/>
      </c>
      <c r="P476" t="str">
        <f>IF((ValuesFromComPort!AB476)&lt;&gt;"",((_xlfn.BITAND((ValuesFromComPort!AB476),1))*(ValuesFromComPort!AA476)*1)+100*(_xlfn.BITAND((ValuesFromComPort!AB476),1)),"")</f>
        <v/>
      </c>
      <c r="Q476" t="str">
        <f>IF((ValuesFromComPort!AB476)&lt;&gt;"",((_xlfn.BITAND((ValuesFromComPort!AB476),2))/2)*50,"")</f>
        <v/>
      </c>
      <c r="R476" t="str">
        <f>IF((ValuesFromComPort!AB476)&lt;&gt;"",((_xlfn.BITAND((ValuesFromComPort!AB476),4))/4)*60,"")</f>
        <v/>
      </c>
      <c r="S476" t="str">
        <f>IF((ValuesFromComPort!AB476)&lt;&gt;"",((_xlfn.BITAND((ValuesFromComPort!AB476),32))/32)*70,"")</f>
        <v/>
      </c>
    </row>
    <row r="477" spans="2:19" x14ac:dyDescent="0.25">
      <c r="B477" t="str">
        <f>IF((ValuesFromComPort!B477)&lt;&gt;"",((((ValuesFromComPort!B477)-(Calculated!$B$2))/1.28)/320),"")</f>
        <v/>
      </c>
      <c r="C477" t="str">
        <f>IF((ValuesFromComPort!C477)&lt;&gt;"",((((ValuesFromComPort!C477)-(Calculated!$C$2))/1.28)/320),"")</f>
        <v/>
      </c>
      <c r="D477" t="str">
        <f>IF((ValuesFromComPort!D477)&lt;&gt;"",((((ValuesFromComPort!D477)-(Calculated!$D$2))/1.28)/80),"")</f>
        <v/>
      </c>
      <c r="E477" t="str">
        <f>IF((ValuesFromComPort!F477)&lt;&gt;"",((((ValuesFromComPort!F477)-(Calculated!$E$2))/1.28)/80),"")</f>
        <v/>
      </c>
      <c r="F477" t="str">
        <f>IF((ValuesFromComPort!H477)&lt;&gt;"",((((ValuesFromComPort!H477)-(Calculated!$F$2))/1.28)/3.2),"")</f>
        <v/>
      </c>
      <c r="G477" t="str">
        <f>IF((ValuesFromComPort!I477)&lt;&gt;"",((((ValuesFromComPort!I477)-$G$2)*0.015625)/0.3),"")</f>
        <v/>
      </c>
      <c r="H477" t="str">
        <f>IF((ValuesFromComPort!J477)&lt;&gt;"",((((ValuesFromComPort!J477)-(Calculated!$H$2))/1.28)*3.2),"")</f>
        <v/>
      </c>
      <c r="I477" t="str">
        <f>IF((ValuesFromComPort!K477)&lt;&gt;"",((((ValuesFromComPort!K477)-(Calculated!$I$2))/1.28)/64),"")</f>
        <v/>
      </c>
      <c r="J477" t="str">
        <f>IF((ValuesFromComPort!M477)&lt;&gt;"",((((ValuesFromComPort!M477)-(Calculated!$J$2))/1.28)/800),"")</f>
        <v/>
      </c>
      <c r="K477" t="str">
        <f>IF((ValuesFromComPort!N477)&lt;&gt;"",(((ValuesFromComPort!N477)-(Calculated!$K$2))/1.28/3200),"")</f>
        <v/>
      </c>
      <c r="L477" t="str">
        <f>IF((ValuesFromComPort!O477)&lt;&gt;"",((((ValuesFromComPort!O477)-(Calculated!$L$2))/1.28)/3.2),"")</f>
        <v/>
      </c>
      <c r="M477" t="str">
        <f>IF((ValuesFromComPort!P477)&lt;&gt;"",((((ValuesFromComPort!P477)-(Calculated!$M$2))/1.28)/16),"")</f>
        <v/>
      </c>
      <c r="N477" t="str">
        <f>IF((ValuesFromComPort!Q477)&lt;&gt;"",((((ValuesFromComPort!Q477)-(Calculated!$N$2))/1.28)/160),"")</f>
        <v/>
      </c>
      <c r="O477" t="str">
        <f>IF((ValuesFromComPort!AA477)&lt;&gt;"",(ValuesFromComPort!AA477),"")</f>
        <v/>
      </c>
      <c r="P477" t="str">
        <f>IF((ValuesFromComPort!AB477)&lt;&gt;"",((_xlfn.BITAND((ValuesFromComPort!AB477),1))*(ValuesFromComPort!AA477)*1)+100*(_xlfn.BITAND((ValuesFromComPort!AB477),1)),"")</f>
        <v/>
      </c>
      <c r="Q477" t="str">
        <f>IF((ValuesFromComPort!AB477)&lt;&gt;"",((_xlfn.BITAND((ValuesFromComPort!AB477),2))/2)*50,"")</f>
        <v/>
      </c>
      <c r="R477" t="str">
        <f>IF((ValuesFromComPort!AB477)&lt;&gt;"",((_xlfn.BITAND((ValuesFromComPort!AB477),4))/4)*60,"")</f>
        <v/>
      </c>
      <c r="S477" t="str">
        <f>IF((ValuesFromComPort!AB477)&lt;&gt;"",((_xlfn.BITAND((ValuesFromComPort!AB477),32))/32)*70,"")</f>
        <v/>
      </c>
    </row>
    <row r="478" spans="2:19" x14ac:dyDescent="0.25">
      <c r="B478" t="str">
        <f>IF((ValuesFromComPort!B478)&lt;&gt;"",((((ValuesFromComPort!B478)-(Calculated!$B$2))/1.28)/320),"")</f>
        <v/>
      </c>
      <c r="C478" t="str">
        <f>IF((ValuesFromComPort!C478)&lt;&gt;"",((((ValuesFromComPort!C478)-(Calculated!$C$2))/1.28)/320),"")</f>
        <v/>
      </c>
      <c r="D478" t="str">
        <f>IF((ValuesFromComPort!D478)&lt;&gt;"",((((ValuesFromComPort!D478)-(Calculated!$D$2))/1.28)/80),"")</f>
        <v/>
      </c>
      <c r="E478" t="str">
        <f>IF((ValuesFromComPort!F478)&lt;&gt;"",((((ValuesFromComPort!F478)-(Calculated!$E$2))/1.28)/80),"")</f>
        <v/>
      </c>
      <c r="F478" t="str">
        <f>IF((ValuesFromComPort!H478)&lt;&gt;"",((((ValuesFromComPort!H478)-(Calculated!$F$2))/1.28)/3.2),"")</f>
        <v/>
      </c>
      <c r="G478" t="str">
        <f>IF((ValuesFromComPort!I478)&lt;&gt;"",((((ValuesFromComPort!I478)-$G$2)*0.015625)/0.3),"")</f>
        <v/>
      </c>
      <c r="H478" t="str">
        <f>IF((ValuesFromComPort!J478)&lt;&gt;"",((((ValuesFromComPort!J478)-(Calculated!$H$2))/1.28)*3.2),"")</f>
        <v/>
      </c>
      <c r="I478" t="str">
        <f>IF((ValuesFromComPort!K478)&lt;&gt;"",((((ValuesFromComPort!K478)-(Calculated!$I$2))/1.28)/64),"")</f>
        <v/>
      </c>
      <c r="J478" t="str">
        <f>IF((ValuesFromComPort!M478)&lt;&gt;"",((((ValuesFromComPort!M478)-(Calculated!$J$2))/1.28)/800),"")</f>
        <v/>
      </c>
      <c r="K478" t="str">
        <f>IF((ValuesFromComPort!N478)&lt;&gt;"",(((ValuesFromComPort!N478)-(Calculated!$K$2))/1.28/3200),"")</f>
        <v/>
      </c>
      <c r="L478" t="str">
        <f>IF((ValuesFromComPort!O478)&lt;&gt;"",((((ValuesFromComPort!O478)-(Calculated!$L$2))/1.28)/3.2),"")</f>
        <v/>
      </c>
      <c r="M478" t="str">
        <f>IF((ValuesFromComPort!P478)&lt;&gt;"",((((ValuesFromComPort!P478)-(Calculated!$M$2))/1.28)/16),"")</f>
        <v/>
      </c>
      <c r="N478" t="str">
        <f>IF((ValuesFromComPort!Q478)&lt;&gt;"",((((ValuesFromComPort!Q478)-(Calculated!$N$2))/1.28)/160),"")</f>
        <v/>
      </c>
      <c r="O478" t="str">
        <f>IF((ValuesFromComPort!AA478)&lt;&gt;"",(ValuesFromComPort!AA478),"")</f>
        <v/>
      </c>
      <c r="P478" t="str">
        <f>IF((ValuesFromComPort!AB478)&lt;&gt;"",((_xlfn.BITAND((ValuesFromComPort!AB478),1))*(ValuesFromComPort!AA478)*1)+100*(_xlfn.BITAND((ValuesFromComPort!AB478),1)),"")</f>
        <v/>
      </c>
      <c r="Q478" t="str">
        <f>IF((ValuesFromComPort!AB478)&lt;&gt;"",((_xlfn.BITAND((ValuesFromComPort!AB478),2))/2)*50,"")</f>
        <v/>
      </c>
      <c r="R478" t="str">
        <f>IF((ValuesFromComPort!AB478)&lt;&gt;"",((_xlfn.BITAND((ValuesFromComPort!AB478),4))/4)*60,"")</f>
        <v/>
      </c>
      <c r="S478" t="str">
        <f>IF((ValuesFromComPort!AB478)&lt;&gt;"",((_xlfn.BITAND((ValuesFromComPort!AB478),32))/32)*70,"")</f>
        <v/>
      </c>
    </row>
    <row r="479" spans="2:19" x14ac:dyDescent="0.25">
      <c r="B479" t="str">
        <f>IF((ValuesFromComPort!B479)&lt;&gt;"",((((ValuesFromComPort!B479)-(Calculated!$B$2))/1.28)/320),"")</f>
        <v/>
      </c>
      <c r="C479" t="str">
        <f>IF((ValuesFromComPort!C479)&lt;&gt;"",((((ValuesFromComPort!C479)-(Calculated!$C$2))/1.28)/320),"")</f>
        <v/>
      </c>
      <c r="D479" t="str">
        <f>IF((ValuesFromComPort!D479)&lt;&gt;"",((((ValuesFromComPort!D479)-(Calculated!$D$2))/1.28)/80),"")</f>
        <v/>
      </c>
      <c r="E479" t="str">
        <f>IF((ValuesFromComPort!F479)&lt;&gt;"",((((ValuesFromComPort!F479)-(Calculated!$E$2))/1.28)/80),"")</f>
        <v/>
      </c>
      <c r="F479" t="str">
        <f>IF((ValuesFromComPort!H479)&lt;&gt;"",((((ValuesFromComPort!H479)-(Calculated!$F$2))/1.28)/3.2),"")</f>
        <v/>
      </c>
      <c r="G479" t="str">
        <f>IF((ValuesFromComPort!I479)&lt;&gt;"",((((ValuesFromComPort!I479)-$G$2)*0.015625)/0.3),"")</f>
        <v/>
      </c>
      <c r="H479" t="str">
        <f>IF((ValuesFromComPort!J479)&lt;&gt;"",((((ValuesFromComPort!J479)-(Calculated!$H$2))/1.28)*3.2),"")</f>
        <v/>
      </c>
      <c r="I479" t="str">
        <f>IF((ValuesFromComPort!K479)&lt;&gt;"",((((ValuesFromComPort!K479)-(Calculated!$I$2))/1.28)/64),"")</f>
        <v/>
      </c>
      <c r="J479" t="str">
        <f>IF((ValuesFromComPort!M479)&lt;&gt;"",((((ValuesFromComPort!M479)-(Calculated!$J$2))/1.28)/800),"")</f>
        <v/>
      </c>
      <c r="K479" t="str">
        <f>IF((ValuesFromComPort!N479)&lt;&gt;"",(((ValuesFromComPort!N479)-(Calculated!$K$2))/1.28/3200),"")</f>
        <v/>
      </c>
      <c r="L479" t="str">
        <f>IF((ValuesFromComPort!O479)&lt;&gt;"",((((ValuesFromComPort!O479)-(Calculated!$L$2))/1.28)/3.2),"")</f>
        <v/>
      </c>
      <c r="M479" t="str">
        <f>IF((ValuesFromComPort!P479)&lt;&gt;"",((((ValuesFromComPort!P479)-(Calculated!$M$2))/1.28)/16),"")</f>
        <v/>
      </c>
      <c r="N479" t="str">
        <f>IF((ValuesFromComPort!Q479)&lt;&gt;"",((((ValuesFromComPort!Q479)-(Calculated!$N$2))/1.28)/160),"")</f>
        <v/>
      </c>
      <c r="O479" t="str">
        <f>IF((ValuesFromComPort!AA479)&lt;&gt;"",(ValuesFromComPort!AA479),"")</f>
        <v/>
      </c>
      <c r="P479" t="str">
        <f>IF((ValuesFromComPort!AB479)&lt;&gt;"",((_xlfn.BITAND((ValuesFromComPort!AB479),1))*(ValuesFromComPort!AA479)*1)+100*(_xlfn.BITAND((ValuesFromComPort!AB479),1)),"")</f>
        <v/>
      </c>
      <c r="Q479" t="str">
        <f>IF((ValuesFromComPort!AB479)&lt;&gt;"",((_xlfn.BITAND((ValuesFromComPort!AB479),2))/2)*50,"")</f>
        <v/>
      </c>
      <c r="R479" t="str">
        <f>IF((ValuesFromComPort!AB479)&lt;&gt;"",((_xlfn.BITAND((ValuesFromComPort!AB479),4))/4)*60,"")</f>
        <v/>
      </c>
      <c r="S479" t="str">
        <f>IF((ValuesFromComPort!AB479)&lt;&gt;"",((_xlfn.BITAND((ValuesFromComPort!AB479),32))/32)*70,"")</f>
        <v/>
      </c>
    </row>
    <row r="480" spans="2:19" x14ac:dyDescent="0.25">
      <c r="B480" t="str">
        <f>IF((ValuesFromComPort!B480)&lt;&gt;"",((((ValuesFromComPort!B480)-(Calculated!$B$2))/1.28)/320),"")</f>
        <v/>
      </c>
      <c r="C480" t="str">
        <f>IF((ValuesFromComPort!C480)&lt;&gt;"",((((ValuesFromComPort!C480)-(Calculated!$C$2))/1.28)/320),"")</f>
        <v/>
      </c>
      <c r="D480" t="str">
        <f>IF((ValuesFromComPort!D480)&lt;&gt;"",((((ValuesFromComPort!D480)-(Calculated!$D$2))/1.28)/80),"")</f>
        <v/>
      </c>
      <c r="E480" t="str">
        <f>IF((ValuesFromComPort!F480)&lt;&gt;"",((((ValuesFromComPort!F480)-(Calculated!$E$2))/1.28)/80),"")</f>
        <v/>
      </c>
      <c r="F480" t="str">
        <f>IF((ValuesFromComPort!H480)&lt;&gt;"",((((ValuesFromComPort!H480)-(Calculated!$F$2))/1.28)/3.2),"")</f>
        <v/>
      </c>
      <c r="G480" t="str">
        <f>IF((ValuesFromComPort!I480)&lt;&gt;"",((((ValuesFromComPort!I480)-$G$2)*0.015625)/0.3),"")</f>
        <v/>
      </c>
      <c r="H480" t="str">
        <f>IF((ValuesFromComPort!J480)&lt;&gt;"",((((ValuesFromComPort!J480)-(Calculated!$H$2))/1.28)*3.2),"")</f>
        <v/>
      </c>
      <c r="I480" t="str">
        <f>IF((ValuesFromComPort!K480)&lt;&gt;"",((((ValuesFromComPort!K480)-(Calculated!$I$2))/1.28)/64),"")</f>
        <v/>
      </c>
      <c r="J480" t="str">
        <f>IF((ValuesFromComPort!M480)&lt;&gt;"",((((ValuesFromComPort!M480)-(Calculated!$J$2))/1.28)/800),"")</f>
        <v/>
      </c>
      <c r="K480" t="str">
        <f>IF((ValuesFromComPort!N480)&lt;&gt;"",(((ValuesFromComPort!N480)-(Calculated!$K$2))/1.28/3200),"")</f>
        <v/>
      </c>
      <c r="L480" t="str">
        <f>IF((ValuesFromComPort!O480)&lt;&gt;"",((((ValuesFromComPort!O480)-(Calculated!$L$2))/1.28)/3.2),"")</f>
        <v/>
      </c>
      <c r="M480" t="str">
        <f>IF((ValuesFromComPort!P480)&lt;&gt;"",((((ValuesFromComPort!P480)-(Calculated!$M$2))/1.28)/16),"")</f>
        <v/>
      </c>
      <c r="N480" t="str">
        <f>IF((ValuesFromComPort!Q480)&lt;&gt;"",((((ValuesFromComPort!Q480)-(Calculated!$N$2))/1.28)/160),"")</f>
        <v/>
      </c>
      <c r="O480" t="str">
        <f>IF((ValuesFromComPort!AA480)&lt;&gt;"",(ValuesFromComPort!AA480),"")</f>
        <v/>
      </c>
      <c r="P480" t="str">
        <f>IF((ValuesFromComPort!AB480)&lt;&gt;"",((_xlfn.BITAND((ValuesFromComPort!AB480),1))*(ValuesFromComPort!AA480)*1)+100*(_xlfn.BITAND((ValuesFromComPort!AB480),1)),"")</f>
        <v/>
      </c>
      <c r="Q480" t="str">
        <f>IF((ValuesFromComPort!AB480)&lt;&gt;"",((_xlfn.BITAND((ValuesFromComPort!AB480),2))/2)*50,"")</f>
        <v/>
      </c>
      <c r="R480" t="str">
        <f>IF((ValuesFromComPort!AB480)&lt;&gt;"",((_xlfn.BITAND((ValuesFromComPort!AB480),4))/4)*60,"")</f>
        <v/>
      </c>
      <c r="S480" t="str">
        <f>IF((ValuesFromComPort!AB480)&lt;&gt;"",((_xlfn.BITAND((ValuesFromComPort!AB480),32))/32)*70,"")</f>
        <v/>
      </c>
    </row>
    <row r="481" spans="2:19" x14ac:dyDescent="0.25">
      <c r="B481" t="str">
        <f>IF((ValuesFromComPort!B481)&lt;&gt;"",((((ValuesFromComPort!B481)-(Calculated!$B$2))/1.28)/320),"")</f>
        <v/>
      </c>
      <c r="C481" t="str">
        <f>IF((ValuesFromComPort!C481)&lt;&gt;"",((((ValuesFromComPort!C481)-(Calculated!$C$2))/1.28)/320),"")</f>
        <v/>
      </c>
      <c r="D481" t="str">
        <f>IF((ValuesFromComPort!D481)&lt;&gt;"",((((ValuesFromComPort!D481)-(Calculated!$D$2))/1.28)/80),"")</f>
        <v/>
      </c>
      <c r="E481" t="str">
        <f>IF((ValuesFromComPort!F481)&lt;&gt;"",((((ValuesFromComPort!F481)-(Calculated!$E$2))/1.28)/80),"")</f>
        <v/>
      </c>
      <c r="F481" t="str">
        <f>IF((ValuesFromComPort!H481)&lt;&gt;"",((((ValuesFromComPort!H481)-(Calculated!$F$2))/1.28)/3.2),"")</f>
        <v/>
      </c>
      <c r="G481" t="str">
        <f>IF((ValuesFromComPort!I481)&lt;&gt;"",((((ValuesFromComPort!I481)-$G$2)*0.015625)/0.3),"")</f>
        <v/>
      </c>
      <c r="H481" t="str">
        <f>IF((ValuesFromComPort!J481)&lt;&gt;"",((((ValuesFromComPort!J481)-(Calculated!$H$2))/1.28)*3.2),"")</f>
        <v/>
      </c>
      <c r="I481" t="str">
        <f>IF((ValuesFromComPort!K481)&lt;&gt;"",((((ValuesFromComPort!K481)-(Calculated!$I$2))/1.28)/64),"")</f>
        <v/>
      </c>
      <c r="J481" t="str">
        <f>IF((ValuesFromComPort!M481)&lt;&gt;"",((((ValuesFromComPort!M481)-(Calculated!$J$2))/1.28)/800),"")</f>
        <v/>
      </c>
      <c r="K481" t="str">
        <f>IF((ValuesFromComPort!N481)&lt;&gt;"",(((ValuesFromComPort!N481)-(Calculated!$K$2))/1.28/3200),"")</f>
        <v/>
      </c>
      <c r="L481" t="str">
        <f>IF((ValuesFromComPort!O481)&lt;&gt;"",((((ValuesFromComPort!O481)-(Calculated!$L$2))/1.28)/3.2),"")</f>
        <v/>
      </c>
      <c r="M481" t="str">
        <f>IF((ValuesFromComPort!P481)&lt;&gt;"",((((ValuesFromComPort!P481)-(Calculated!$M$2))/1.28)/16),"")</f>
        <v/>
      </c>
      <c r="N481" t="str">
        <f>IF((ValuesFromComPort!Q481)&lt;&gt;"",((((ValuesFromComPort!Q481)-(Calculated!$N$2))/1.28)/160),"")</f>
        <v/>
      </c>
      <c r="O481" t="str">
        <f>IF((ValuesFromComPort!AA481)&lt;&gt;"",(ValuesFromComPort!AA481),"")</f>
        <v/>
      </c>
      <c r="P481" t="str">
        <f>IF((ValuesFromComPort!AB481)&lt;&gt;"",((_xlfn.BITAND((ValuesFromComPort!AB481),1))*(ValuesFromComPort!AA481)*1)+100*(_xlfn.BITAND((ValuesFromComPort!AB481),1)),"")</f>
        <v/>
      </c>
      <c r="Q481" t="str">
        <f>IF((ValuesFromComPort!AB481)&lt;&gt;"",((_xlfn.BITAND((ValuesFromComPort!AB481),2))/2)*50,"")</f>
        <v/>
      </c>
      <c r="R481" t="str">
        <f>IF((ValuesFromComPort!AB481)&lt;&gt;"",((_xlfn.BITAND((ValuesFromComPort!AB481),4))/4)*60,"")</f>
        <v/>
      </c>
      <c r="S481" t="str">
        <f>IF((ValuesFromComPort!AB481)&lt;&gt;"",((_xlfn.BITAND((ValuesFromComPort!AB481),32))/32)*70,"")</f>
        <v/>
      </c>
    </row>
    <row r="482" spans="2:19" x14ac:dyDescent="0.25">
      <c r="B482" t="str">
        <f>IF((ValuesFromComPort!B482)&lt;&gt;"",((((ValuesFromComPort!B482)-(Calculated!$B$2))/1.28)/320),"")</f>
        <v/>
      </c>
      <c r="C482" t="str">
        <f>IF((ValuesFromComPort!C482)&lt;&gt;"",((((ValuesFromComPort!C482)-(Calculated!$C$2))/1.28)/320),"")</f>
        <v/>
      </c>
      <c r="D482" t="str">
        <f>IF((ValuesFromComPort!D482)&lt;&gt;"",((((ValuesFromComPort!D482)-(Calculated!$D$2))/1.28)/80),"")</f>
        <v/>
      </c>
      <c r="E482" t="str">
        <f>IF((ValuesFromComPort!F482)&lt;&gt;"",((((ValuesFromComPort!F482)-(Calculated!$E$2))/1.28)/80),"")</f>
        <v/>
      </c>
      <c r="F482" t="str">
        <f>IF((ValuesFromComPort!H482)&lt;&gt;"",((((ValuesFromComPort!H482)-(Calculated!$F$2))/1.28)/3.2),"")</f>
        <v/>
      </c>
      <c r="G482" t="str">
        <f>IF((ValuesFromComPort!I482)&lt;&gt;"",((((ValuesFromComPort!I482)-$G$2)*0.015625)/0.3),"")</f>
        <v/>
      </c>
      <c r="H482" t="str">
        <f>IF((ValuesFromComPort!J482)&lt;&gt;"",((((ValuesFromComPort!J482)-(Calculated!$H$2))/1.28)*3.2),"")</f>
        <v/>
      </c>
      <c r="I482" t="str">
        <f>IF((ValuesFromComPort!K482)&lt;&gt;"",((((ValuesFromComPort!K482)-(Calculated!$I$2))/1.28)/64),"")</f>
        <v/>
      </c>
      <c r="J482" t="str">
        <f>IF((ValuesFromComPort!M482)&lt;&gt;"",((((ValuesFromComPort!M482)-(Calculated!$J$2))/1.28)/800),"")</f>
        <v/>
      </c>
      <c r="K482" t="str">
        <f>IF((ValuesFromComPort!N482)&lt;&gt;"",(((ValuesFromComPort!N482)-(Calculated!$K$2))/1.28/3200),"")</f>
        <v/>
      </c>
      <c r="L482" t="str">
        <f>IF((ValuesFromComPort!O482)&lt;&gt;"",((((ValuesFromComPort!O482)-(Calculated!$L$2))/1.28)/3.2),"")</f>
        <v/>
      </c>
      <c r="M482" t="str">
        <f>IF((ValuesFromComPort!P482)&lt;&gt;"",((((ValuesFromComPort!P482)-(Calculated!$M$2))/1.28)/16),"")</f>
        <v/>
      </c>
      <c r="N482" t="str">
        <f>IF((ValuesFromComPort!Q482)&lt;&gt;"",((((ValuesFromComPort!Q482)-(Calculated!$N$2))/1.28)/160),"")</f>
        <v/>
      </c>
      <c r="O482" t="str">
        <f>IF((ValuesFromComPort!AA482)&lt;&gt;"",(ValuesFromComPort!AA482),"")</f>
        <v/>
      </c>
      <c r="P482" t="str">
        <f>IF((ValuesFromComPort!AB482)&lt;&gt;"",((_xlfn.BITAND((ValuesFromComPort!AB482),1))*(ValuesFromComPort!AA482)*1)+100*(_xlfn.BITAND((ValuesFromComPort!AB482),1)),"")</f>
        <v/>
      </c>
      <c r="Q482" t="str">
        <f>IF((ValuesFromComPort!AB482)&lt;&gt;"",((_xlfn.BITAND((ValuesFromComPort!AB482),2))/2)*50,"")</f>
        <v/>
      </c>
      <c r="R482" t="str">
        <f>IF((ValuesFromComPort!AB482)&lt;&gt;"",((_xlfn.BITAND((ValuesFromComPort!AB482),4))/4)*60,"")</f>
        <v/>
      </c>
      <c r="S482" t="str">
        <f>IF((ValuesFromComPort!AB482)&lt;&gt;"",((_xlfn.BITAND((ValuesFromComPort!AB482),32))/32)*70,"")</f>
        <v/>
      </c>
    </row>
    <row r="483" spans="2:19" x14ac:dyDescent="0.25">
      <c r="B483" t="str">
        <f>IF((ValuesFromComPort!B483)&lt;&gt;"",((((ValuesFromComPort!B483)-(Calculated!$B$2))/1.28)/320),"")</f>
        <v/>
      </c>
      <c r="C483" t="str">
        <f>IF((ValuesFromComPort!C483)&lt;&gt;"",((((ValuesFromComPort!C483)-(Calculated!$C$2))/1.28)/320),"")</f>
        <v/>
      </c>
      <c r="D483" t="str">
        <f>IF((ValuesFromComPort!D483)&lt;&gt;"",((((ValuesFromComPort!D483)-(Calculated!$D$2))/1.28)/80),"")</f>
        <v/>
      </c>
      <c r="E483" t="str">
        <f>IF((ValuesFromComPort!F483)&lt;&gt;"",((((ValuesFromComPort!F483)-(Calculated!$E$2))/1.28)/80),"")</f>
        <v/>
      </c>
      <c r="F483" t="str">
        <f>IF((ValuesFromComPort!H483)&lt;&gt;"",((((ValuesFromComPort!H483)-(Calculated!$F$2))/1.28)/3.2),"")</f>
        <v/>
      </c>
      <c r="G483" t="str">
        <f>IF((ValuesFromComPort!I483)&lt;&gt;"",((((ValuesFromComPort!I483)-$G$2)*0.015625)/0.3),"")</f>
        <v/>
      </c>
      <c r="H483" t="str">
        <f>IF((ValuesFromComPort!J483)&lt;&gt;"",((((ValuesFromComPort!J483)-(Calculated!$H$2))/1.28)*3.2),"")</f>
        <v/>
      </c>
      <c r="I483" t="str">
        <f>IF((ValuesFromComPort!K483)&lt;&gt;"",((((ValuesFromComPort!K483)-(Calculated!$I$2))/1.28)/64),"")</f>
        <v/>
      </c>
      <c r="J483" t="str">
        <f>IF((ValuesFromComPort!M483)&lt;&gt;"",((((ValuesFromComPort!M483)-(Calculated!$J$2))/1.28)/800),"")</f>
        <v/>
      </c>
      <c r="K483" t="str">
        <f>IF((ValuesFromComPort!N483)&lt;&gt;"",(((ValuesFromComPort!N483)-(Calculated!$K$2))/1.28/3200),"")</f>
        <v/>
      </c>
      <c r="L483" t="str">
        <f>IF((ValuesFromComPort!O483)&lt;&gt;"",((((ValuesFromComPort!O483)-(Calculated!$L$2))/1.28)/3.2),"")</f>
        <v/>
      </c>
      <c r="M483" t="str">
        <f>IF((ValuesFromComPort!P483)&lt;&gt;"",((((ValuesFromComPort!P483)-(Calculated!$M$2))/1.28)/16),"")</f>
        <v/>
      </c>
      <c r="N483" t="str">
        <f>IF((ValuesFromComPort!Q483)&lt;&gt;"",((((ValuesFromComPort!Q483)-(Calculated!$N$2))/1.28)/160),"")</f>
        <v/>
      </c>
      <c r="O483" t="str">
        <f>IF((ValuesFromComPort!AA483)&lt;&gt;"",(ValuesFromComPort!AA483),"")</f>
        <v/>
      </c>
      <c r="P483" t="str">
        <f>IF((ValuesFromComPort!AB483)&lt;&gt;"",((_xlfn.BITAND((ValuesFromComPort!AB483),1))*(ValuesFromComPort!AA483)*1)+100*(_xlfn.BITAND((ValuesFromComPort!AB483),1)),"")</f>
        <v/>
      </c>
      <c r="Q483" t="str">
        <f>IF((ValuesFromComPort!AB483)&lt;&gt;"",((_xlfn.BITAND((ValuesFromComPort!AB483),2))/2)*50,"")</f>
        <v/>
      </c>
      <c r="R483" t="str">
        <f>IF((ValuesFromComPort!AB483)&lt;&gt;"",((_xlfn.BITAND((ValuesFromComPort!AB483),4))/4)*60,"")</f>
        <v/>
      </c>
      <c r="S483" t="str">
        <f>IF((ValuesFromComPort!AB483)&lt;&gt;"",((_xlfn.BITAND((ValuesFromComPort!AB483),32))/32)*70,"")</f>
        <v/>
      </c>
    </row>
    <row r="484" spans="2:19" x14ac:dyDescent="0.25">
      <c r="B484" t="str">
        <f>IF((ValuesFromComPort!B484)&lt;&gt;"",((((ValuesFromComPort!B484)-(Calculated!$B$2))/1.28)/320),"")</f>
        <v/>
      </c>
      <c r="C484" t="str">
        <f>IF((ValuesFromComPort!C484)&lt;&gt;"",((((ValuesFromComPort!C484)-(Calculated!$C$2))/1.28)/320),"")</f>
        <v/>
      </c>
      <c r="D484" t="str">
        <f>IF((ValuesFromComPort!D484)&lt;&gt;"",((((ValuesFromComPort!D484)-(Calculated!$D$2))/1.28)/80),"")</f>
        <v/>
      </c>
      <c r="E484" t="str">
        <f>IF((ValuesFromComPort!F484)&lt;&gt;"",((((ValuesFromComPort!F484)-(Calculated!$E$2))/1.28)/80),"")</f>
        <v/>
      </c>
      <c r="F484" t="str">
        <f>IF((ValuesFromComPort!H484)&lt;&gt;"",((((ValuesFromComPort!H484)-(Calculated!$F$2))/1.28)/3.2),"")</f>
        <v/>
      </c>
      <c r="G484" t="str">
        <f>IF((ValuesFromComPort!I484)&lt;&gt;"",((((ValuesFromComPort!I484)-$G$2)*0.015625)/0.3),"")</f>
        <v/>
      </c>
      <c r="H484" t="str">
        <f>IF((ValuesFromComPort!J484)&lt;&gt;"",((((ValuesFromComPort!J484)-(Calculated!$H$2))/1.28)*3.2),"")</f>
        <v/>
      </c>
      <c r="I484" t="str">
        <f>IF((ValuesFromComPort!K484)&lt;&gt;"",((((ValuesFromComPort!K484)-(Calculated!$I$2))/1.28)/64),"")</f>
        <v/>
      </c>
      <c r="J484" t="str">
        <f>IF((ValuesFromComPort!M484)&lt;&gt;"",((((ValuesFromComPort!M484)-(Calculated!$J$2))/1.28)/800),"")</f>
        <v/>
      </c>
      <c r="K484" t="str">
        <f>IF((ValuesFromComPort!N484)&lt;&gt;"",(((ValuesFromComPort!N484)-(Calculated!$K$2))/1.28/3200),"")</f>
        <v/>
      </c>
      <c r="L484" t="str">
        <f>IF((ValuesFromComPort!O484)&lt;&gt;"",((((ValuesFromComPort!O484)-(Calculated!$L$2))/1.28)/3.2),"")</f>
        <v/>
      </c>
      <c r="M484" t="str">
        <f>IF((ValuesFromComPort!P484)&lt;&gt;"",((((ValuesFromComPort!P484)-(Calculated!$M$2))/1.28)/16),"")</f>
        <v/>
      </c>
      <c r="N484" t="str">
        <f>IF((ValuesFromComPort!Q484)&lt;&gt;"",((((ValuesFromComPort!Q484)-(Calculated!$N$2))/1.28)/160),"")</f>
        <v/>
      </c>
      <c r="O484" t="str">
        <f>IF((ValuesFromComPort!AA484)&lt;&gt;"",(ValuesFromComPort!AA484),"")</f>
        <v/>
      </c>
      <c r="P484" t="str">
        <f>IF((ValuesFromComPort!AB484)&lt;&gt;"",((_xlfn.BITAND((ValuesFromComPort!AB484),1))*(ValuesFromComPort!AA484)*1)+100*(_xlfn.BITAND((ValuesFromComPort!AB484),1)),"")</f>
        <v/>
      </c>
      <c r="Q484" t="str">
        <f>IF((ValuesFromComPort!AB484)&lt;&gt;"",((_xlfn.BITAND((ValuesFromComPort!AB484),2))/2)*50,"")</f>
        <v/>
      </c>
      <c r="R484" t="str">
        <f>IF((ValuesFromComPort!AB484)&lt;&gt;"",((_xlfn.BITAND((ValuesFromComPort!AB484),4))/4)*60,"")</f>
        <v/>
      </c>
      <c r="S484" t="str">
        <f>IF((ValuesFromComPort!AB484)&lt;&gt;"",((_xlfn.BITAND((ValuesFromComPort!AB484),32))/32)*70,"")</f>
        <v/>
      </c>
    </row>
    <row r="485" spans="2:19" x14ac:dyDescent="0.25">
      <c r="B485" t="str">
        <f>IF((ValuesFromComPort!B485)&lt;&gt;"",((((ValuesFromComPort!B485)-(Calculated!$B$2))/1.28)/320),"")</f>
        <v/>
      </c>
      <c r="C485" t="str">
        <f>IF((ValuesFromComPort!C485)&lt;&gt;"",((((ValuesFromComPort!C485)-(Calculated!$C$2))/1.28)/320),"")</f>
        <v/>
      </c>
      <c r="D485" t="str">
        <f>IF((ValuesFromComPort!D485)&lt;&gt;"",((((ValuesFromComPort!D485)-(Calculated!$D$2))/1.28)/80),"")</f>
        <v/>
      </c>
      <c r="E485" t="str">
        <f>IF((ValuesFromComPort!F485)&lt;&gt;"",((((ValuesFromComPort!F485)-(Calculated!$E$2))/1.28)/80),"")</f>
        <v/>
      </c>
      <c r="F485" t="str">
        <f>IF((ValuesFromComPort!H485)&lt;&gt;"",((((ValuesFromComPort!H485)-(Calculated!$F$2))/1.28)/3.2),"")</f>
        <v/>
      </c>
      <c r="G485" t="str">
        <f>IF((ValuesFromComPort!I485)&lt;&gt;"",((((ValuesFromComPort!I485)-$G$2)*0.015625)/0.3),"")</f>
        <v/>
      </c>
      <c r="H485" t="str">
        <f>IF((ValuesFromComPort!J485)&lt;&gt;"",((((ValuesFromComPort!J485)-(Calculated!$H$2))/1.28)*3.2),"")</f>
        <v/>
      </c>
      <c r="I485" t="str">
        <f>IF((ValuesFromComPort!K485)&lt;&gt;"",((((ValuesFromComPort!K485)-(Calculated!$I$2))/1.28)/64),"")</f>
        <v/>
      </c>
      <c r="J485" t="str">
        <f>IF((ValuesFromComPort!M485)&lt;&gt;"",((((ValuesFromComPort!M485)-(Calculated!$J$2))/1.28)/800),"")</f>
        <v/>
      </c>
      <c r="K485" t="str">
        <f>IF((ValuesFromComPort!N485)&lt;&gt;"",(((ValuesFromComPort!N485)-(Calculated!$K$2))/1.28/3200),"")</f>
        <v/>
      </c>
      <c r="L485" t="str">
        <f>IF((ValuesFromComPort!O485)&lt;&gt;"",((((ValuesFromComPort!O485)-(Calculated!$L$2))/1.28)/3.2),"")</f>
        <v/>
      </c>
      <c r="M485" t="str">
        <f>IF((ValuesFromComPort!P485)&lt;&gt;"",((((ValuesFromComPort!P485)-(Calculated!$M$2))/1.28)/16),"")</f>
        <v/>
      </c>
      <c r="N485" t="str">
        <f>IF((ValuesFromComPort!Q485)&lt;&gt;"",((((ValuesFromComPort!Q485)-(Calculated!$N$2))/1.28)/160),"")</f>
        <v/>
      </c>
      <c r="O485" t="str">
        <f>IF((ValuesFromComPort!AA485)&lt;&gt;"",(ValuesFromComPort!AA485),"")</f>
        <v/>
      </c>
      <c r="P485" t="str">
        <f>IF((ValuesFromComPort!AB485)&lt;&gt;"",((_xlfn.BITAND((ValuesFromComPort!AB485),1))*(ValuesFromComPort!AA485)*1)+100*(_xlfn.BITAND((ValuesFromComPort!AB485),1)),"")</f>
        <v/>
      </c>
      <c r="Q485" t="str">
        <f>IF((ValuesFromComPort!AB485)&lt;&gt;"",((_xlfn.BITAND((ValuesFromComPort!AB485),2))/2)*50,"")</f>
        <v/>
      </c>
      <c r="R485" t="str">
        <f>IF((ValuesFromComPort!AB485)&lt;&gt;"",((_xlfn.BITAND((ValuesFromComPort!AB485),4))/4)*60,"")</f>
        <v/>
      </c>
      <c r="S485" t="str">
        <f>IF((ValuesFromComPort!AB485)&lt;&gt;"",((_xlfn.BITAND((ValuesFromComPort!AB485),32))/32)*70,"")</f>
        <v/>
      </c>
    </row>
    <row r="486" spans="2:19" x14ac:dyDescent="0.25">
      <c r="B486" t="str">
        <f>IF((ValuesFromComPort!B486)&lt;&gt;"",((((ValuesFromComPort!B486)-(Calculated!$B$2))/1.28)/320),"")</f>
        <v/>
      </c>
      <c r="C486" t="str">
        <f>IF((ValuesFromComPort!C486)&lt;&gt;"",((((ValuesFromComPort!C486)-(Calculated!$C$2))/1.28)/320),"")</f>
        <v/>
      </c>
      <c r="D486" t="str">
        <f>IF((ValuesFromComPort!D486)&lt;&gt;"",((((ValuesFromComPort!D486)-(Calculated!$D$2))/1.28)/80),"")</f>
        <v/>
      </c>
      <c r="E486" t="str">
        <f>IF((ValuesFromComPort!F486)&lt;&gt;"",((((ValuesFromComPort!F486)-(Calculated!$E$2))/1.28)/80),"")</f>
        <v/>
      </c>
      <c r="F486" t="str">
        <f>IF((ValuesFromComPort!H486)&lt;&gt;"",((((ValuesFromComPort!H486)-(Calculated!$F$2))/1.28)/3.2),"")</f>
        <v/>
      </c>
      <c r="G486" t="str">
        <f>IF((ValuesFromComPort!I486)&lt;&gt;"",((((ValuesFromComPort!I486)-$G$2)*0.015625)/0.3),"")</f>
        <v/>
      </c>
      <c r="H486" t="str">
        <f>IF((ValuesFromComPort!J486)&lt;&gt;"",((((ValuesFromComPort!J486)-(Calculated!$H$2))/1.28)*3.2),"")</f>
        <v/>
      </c>
      <c r="I486" t="str">
        <f>IF((ValuesFromComPort!K486)&lt;&gt;"",((((ValuesFromComPort!K486)-(Calculated!$I$2))/1.28)/64),"")</f>
        <v/>
      </c>
      <c r="J486" t="str">
        <f>IF((ValuesFromComPort!M486)&lt;&gt;"",((((ValuesFromComPort!M486)-(Calculated!$J$2))/1.28)/800),"")</f>
        <v/>
      </c>
      <c r="K486" t="str">
        <f>IF((ValuesFromComPort!N486)&lt;&gt;"",(((ValuesFromComPort!N486)-(Calculated!$K$2))/1.28/3200),"")</f>
        <v/>
      </c>
      <c r="L486" t="str">
        <f>IF((ValuesFromComPort!O486)&lt;&gt;"",((((ValuesFromComPort!O486)-(Calculated!$L$2))/1.28)/3.2),"")</f>
        <v/>
      </c>
      <c r="M486" t="str">
        <f>IF((ValuesFromComPort!P486)&lt;&gt;"",((((ValuesFromComPort!P486)-(Calculated!$M$2))/1.28)/16),"")</f>
        <v/>
      </c>
      <c r="N486" t="str">
        <f>IF((ValuesFromComPort!Q486)&lt;&gt;"",((((ValuesFromComPort!Q486)-(Calculated!$N$2))/1.28)/160),"")</f>
        <v/>
      </c>
      <c r="O486" t="str">
        <f>IF((ValuesFromComPort!AA486)&lt;&gt;"",(ValuesFromComPort!AA486),"")</f>
        <v/>
      </c>
      <c r="P486" t="str">
        <f>IF((ValuesFromComPort!AB486)&lt;&gt;"",((_xlfn.BITAND((ValuesFromComPort!AB486),1))*(ValuesFromComPort!AA486)*1)+100*(_xlfn.BITAND((ValuesFromComPort!AB486),1)),"")</f>
        <v/>
      </c>
      <c r="Q486" t="str">
        <f>IF((ValuesFromComPort!AB486)&lt;&gt;"",((_xlfn.BITAND((ValuesFromComPort!AB486),2))/2)*50,"")</f>
        <v/>
      </c>
      <c r="R486" t="str">
        <f>IF((ValuesFromComPort!AB486)&lt;&gt;"",((_xlfn.BITAND((ValuesFromComPort!AB486),4))/4)*60,"")</f>
        <v/>
      </c>
      <c r="S486" t="str">
        <f>IF((ValuesFromComPort!AB486)&lt;&gt;"",((_xlfn.BITAND((ValuesFromComPort!AB486),32))/32)*70,"")</f>
        <v/>
      </c>
    </row>
    <row r="487" spans="2:19" x14ac:dyDescent="0.25">
      <c r="B487" t="str">
        <f>IF((ValuesFromComPort!B487)&lt;&gt;"",((((ValuesFromComPort!B487)-(Calculated!$B$2))/1.28)/320),"")</f>
        <v/>
      </c>
      <c r="C487" t="str">
        <f>IF((ValuesFromComPort!C487)&lt;&gt;"",((((ValuesFromComPort!C487)-(Calculated!$C$2))/1.28)/320),"")</f>
        <v/>
      </c>
      <c r="D487" t="str">
        <f>IF((ValuesFromComPort!D487)&lt;&gt;"",((((ValuesFromComPort!D487)-(Calculated!$D$2))/1.28)/80),"")</f>
        <v/>
      </c>
      <c r="E487" t="str">
        <f>IF((ValuesFromComPort!F487)&lt;&gt;"",((((ValuesFromComPort!F487)-(Calculated!$E$2))/1.28)/80),"")</f>
        <v/>
      </c>
      <c r="F487" t="str">
        <f>IF((ValuesFromComPort!H487)&lt;&gt;"",((((ValuesFromComPort!H487)-(Calculated!$F$2))/1.28)/3.2),"")</f>
        <v/>
      </c>
      <c r="G487" t="str">
        <f>IF((ValuesFromComPort!I487)&lt;&gt;"",((((ValuesFromComPort!I487)-$G$2)*0.015625)/0.3),"")</f>
        <v/>
      </c>
      <c r="H487" t="str">
        <f>IF((ValuesFromComPort!J487)&lt;&gt;"",((((ValuesFromComPort!J487)-(Calculated!$H$2))/1.28)*3.2),"")</f>
        <v/>
      </c>
      <c r="I487" t="str">
        <f>IF((ValuesFromComPort!K487)&lt;&gt;"",((((ValuesFromComPort!K487)-(Calculated!$I$2))/1.28)/64),"")</f>
        <v/>
      </c>
      <c r="J487" t="str">
        <f>IF((ValuesFromComPort!M487)&lt;&gt;"",((((ValuesFromComPort!M487)-(Calculated!$J$2))/1.28)/800),"")</f>
        <v/>
      </c>
      <c r="K487" t="str">
        <f>IF((ValuesFromComPort!N487)&lt;&gt;"",(((ValuesFromComPort!N487)-(Calculated!$K$2))/1.28/3200),"")</f>
        <v/>
      </c>
      <c r="L487" t="str">
        <f>IF((ValuesFromComPort!O487)&lt;&gt;"",((((ValuesFromComPort!O487)-(Calculated!$L$2))/1.28)/3.2),"")</f>
        <v/>
      </c>
      <c r="M487" t="str">
        <f>IF((ValuesFromComPort!P487)&lt;&gt;"",((((ValuesFromComPort!P487)-(Calculated!$M$2))/1.28)/16),"")</f>
        <v/>
      </c>
      <c r="N487" t="str">
        <f>IF((ValuesFromComPort!Q487)&lt;&gt;"",((((ValuesFromComPort!Q487)-(Calculated!$N$2))/1.28)/160),"")</f>
        <v/>
      </c>
      <c r="O487" t="str">
        <f>IF((ValuesFromComPort!AA487)&lt;&gt;"",(ValuesFromComPort!AA487),"")</f>
        <v/>
      </c>
      <c r="P487" t="str">
        <f>IF((ValuesFromComPort!AB487)&lt;&gt;"",((_xlfn.BITAND((ValuesFromComPort!AB487),1))*(ValuesFromComPort!AA487)*1)+100*(_xlfn.BITAND((ValuesFromComPort!AB487),1)),"")</f>
        <v/>
      </c>
      <c r="Q487" t="str">
        <f>IF((ValuesFromComPort!AB487)&lt;&gt;"",((_xlfn.BITAND((ValuesFromComPort!AB487),2))/2)*50,"")</f>
        <v/>
      </c>
      <c r="R487" t="str">
        <f>IF((ValuesFromComPort!AB487)&lt;&gt;"",((_xlfn.BITAND((ValuesFromComPort!AB487),4))/4)*60,"")</f>
        <v/>
      </c>
      <c r="S487" t="str">
        <f>IF((ValuesFromComPort!AB487)&lt;&gt;"",((_xlfn.BITAND((ValuesFromComPort!AB487),32))/32)*70,"")</f>
        <v/>
      </c>
    </row>
    <row r="488" spans="2:19" x14ac:dyDescent="0.25">
      <c r="B488" t="str">
        <f>IF((ValuesFromComPort!B488)&lt;&gt;"",((((ValuesFromComPort!B488)-(Calculated!$B$2))/1.28)/320),"")</f>
        <v/>
      </c>
      <c r="C488" t="str">
        <f>IF((ValuesFromComPort!C488)&lt;&gt;"",((((ValuesFromComPort!C488)-(Calculated!$C$2))/1.28)/320),"")</f>
        <v/>
      </c>
      <c r="D488" t="str">
        <f>IF((ValuesFromComPort!D488)&lt;&gt;"",((((ValuesFromComPort!D488)-(Calculated!$D$2))/1.28)/80),"")</f>
        <v/>
      </c>
      <c r="E488" t="str">
        <f>IF((ValuesFromComPort!F488)&lt;&gt;"",((((ValuesFromComPort!F488)-(Calculated!$E$2))/1.28)/80),"")</f>
        <v/>
      </c>
      <c r="F488" t="str">
        <f>IF((ValuesFromComPort!H488)&lt;&gt;"",((((ValuesFromComPort!H488)-(Calculated!$F$2))/1.28)/3.2),"")</f>
        <v/>
      </c>
      <c r="G488" t="str">
        <f>IF((ValuesFromComPort!I488)&lt;&gt;"",((((ValuesFromComPort!I488)-$G$2)*0.015625)/0.3),"")</f>
        <v/>
      </c>
      <c r="H488" t="str">
        <f>IF((ValuesFromComPort!J488)&lt;&gt;"",((((ValuesFromComPort!J488)-(Calculated!$H$2))/1.28)*3.2),"")</f>
        <v/>
      </c>
      <c r="I488" t="str">
        <f>IF((ValuesFromComPort!K488)&lt;&gt;"",((((ValuesFromComPort!K488)-(Calculated!$I$2))/1.28)/64),"")</f>
        <v/>
      </c>
      <c r="J488" t="str">
        <f>IF((ValuesFromComPort!M488)&lt;&gt;"",((((ValuesFromComPort!M488)-(Calculated!$J$2))/1.28)/800),"")</f>
        <v/>
      </c>
      <c r="K488" t="str">
        <f>IF((ValuesFromComPort!N488)&lt;&gt;"",(((ValuesFromComPort!N488)-(Calculated!$K$2))/1.28/3200),"")</f>
        <v/>
      </c>
      <c r="L488" t="str">
        <f>IF((ValuesFromComPort!O488)&lt;&gt;"",((((ValuesFromComPort!O488)-(Calculated!$L$2))/1.28)/3.2),"")</f>
        <v/>
      </c>
      <c r="M488" t="str">
        <f>IF((ValuesFromComPort!P488)&lt;&gt;"",((((ValuesFromComPort!P488)-(Calculated!$M$2))/1.28)/16),"")</f>
        <v/>
      </c>
      <c r="N488" t="str">
        <f>IF((ValuesFromComPort!Q488)&lt;&gt;"",((((ValuesFromComPort!Q488)-(Calculated!$N$2))/1.28)/160),"")</f>
        <v/>
      </c>
      <c r="O488" t="str">
        <f>IF((ValuesFromComPort!AA488)&lt;&gt;"",(ValuesFromComPort!AA488),"")</f>
        <v/>
      </c>
      <c r="P488" t="str">
        <f>IF((ValuesFromComPort!AB488)&lt;&gt;"",((_xlfn.BITAND((ValuesFromComPort!AB488),1))*(ValuesFromComPort!AA488)*1)+100*(_xlfn.BITAND((ValuesFromComPort!AB488),1)),"")</f>
        <v/>
      </c>
      <c r="Q488" t="str">
        <f>IF((ValuesFromComPort!AB488)&lt;&gt;"",((_xlfn.BITAND((ValuesFromComPort!AB488),2))/2)*50,"")</f>
        <v/>
      </c>
      <c r="R488" t="str">
        <f>IF((ValuesFromComPort!AB488)&lt;&gt;"",((_xlfn.BITAND((ValuesFromComPort!AB488),4))/4)*60,"")</f>
        <v/>
      </c>
      <c r="S488" t="str">
        <f>IF((ValuesFromComPort!AB488)&lt;&gt;"",((_xlfn.BITAND((ValuesFromComPort!AB488),32))/32)*70,"")</f>
        <v/>
      </c>
    </row>
    <row r="489" spans="2:19" x14ac:dyDescent="0.25">
      <c r="B489" t="str">
        <f>IF((ValuesFromComPort!B489)&lt;&gt;"",((((ValuesFromComPort!B489)-(Calculated!$B$2))/1.28)/320),"")</f>
        <v/>
      </c>
      <c r="C489" t="str">
        <f>IF((ValuesFromComPort!C489)&lt;&gt;"",((((ValuesFromComPort!C489)-(Calculated!$C$2))/1.28)/320),"")</f>
        <v/>
      </c>
      <c r="D489" t="str">
        <f>IF((ValuesFromComPort!D489)&lt;&gt;"",((((ValuesFromComPort!D489)-(Calculated!$D$2))/1.28)/80),"")</f>
        <v/>
      </c>
      <c r="E489" t="str">
        <f>IF((ValuesFromComPort!F489)&lt;&gt;"",((((ValuesFromComPort!F489)-(Calculated!$E$2))/1.28)/80),"")</f>
        <v/>
      </c>
      <c r="F489" t="str">
        <f>IF((ValuesFromComPort!H489)&lt;&gt;"",((((ValuesFromComPort!H489)-(Calculated!$F$2))/1.28)/3.2),"")</f>
        <v/>
      </c>
      <c r="G489" t="str">
        <f>IF((ValuesFromComPort!I489)&lt;&gt;"",((((ValuesFromComPort!I489)-$G$2)*0.015625)/0.3),"")</f>
        <v/>
      </c>
      <c r="H489" t="str">
        <f>IF((ValuesFromComPort!J489)&lt;&gt;"",((((ValuesFromComPort!J489)-(Calculated!$H$2))/1.28)*3.2),"")</f>
        <v/>
      </c>
      <c r="I489" t="str">
        <f>IF((ValuesFromComPort!K489)&lt;&gt;"",((((ValuesFromComPort!K489)-(Calculated!$I$2))/1.28)/64),"")</f>
        <v/>
      </c>
      <c r="J489" t="str">
        <f>IF((ValuesFromComPort!M489)&lt;&gt;"",((((ValuesFromComPort!M489)-(Calculated!$J$2))/1.28)/800),"")</f>
        <v/>
      </c>
      <c r="K489" t="str">
        <f>IF((ValuesFromComPort!N489)&lt;&gt;"",(((ValuesFromComPort!N489)-(Calculated!$K$2))/1.28/3200),"")</f>
        <v/>
      </c>
      <c r="L489" t="str">
        <f>IF((ValuesFromComPort!O489)&lt;&gt;"",((((ValuesFromComPort!O489)-(Calculated!$L$2))/1.28)/3.2),"")</f>
        <v/>
      </c>
      <c r="M489" t="str">
        <f>IF((ValuesFromComPort!P489)&lt;&gt;"",((((ValuesFromComPort!P489)-(Calculated!$M$2))/1.28)/16),"")</f>
        <v/>
      </c>
      <c r="N489" t="str">
        <f>IF((ValuesFromComPort!Q489)&lt;&gt;"",((((ValuesFromComPort!Q489)-(Calculated!$N$2))/1.28)/160),"")</f>
        <v/>
      </c>
      <c r="O489" t="str">
        <f>IF((ValuesFromComPort!AA489)&lt;&gt;"",(ValuesFromComPort!AA489),"")</f>
        <v/>
      </c>
      <c r="P489" t="str">
        <f>IF((ValuesFromComPort!AB489)&lt;&gt;"",((_xlfn.BITAND((ValuesFromComPort!AB489),1))*(ValuesFromComPort!AA489)*1)+100*(_xlfn.BITAND((ValuesFromComPort!AB489),1)),"")</f>
        <v/>
      </c>
      <c r="Q489" t="str">
        <f>IF((ValuesFromComPort!AB489)&lt;&gt;"",((_xlfn.BITAND((ValuesFromComPort!AB489),2))/2)*50,"")</f>
        <v/>
      </c>
      <c r="R489" t="str">
        <f>IF((ValuesFromComPort!AB489)&lt;&gt;"",((_xlfn.BITAND((ValuesFromComPort!AB489),4))/4)*60,"")</f>
        <v/>
      </c>
      <c r="S489" t="str">
        <f>IF((ValuesFromComPort!AB489)&lt;&gt;"",((_xlfn.BITAND((ValuesFromComPort!AB489),32))/32)*70,"")</f>
        <v/>
      </c>
    </row>
    <row r="490" spans="2:19" x14ac:dyDescent="0.25">
      <c r="B490" t="str">
        <f>IF((ValuesFromComPort!B490)&lt;&gt;"",((((ValuesFromComPort!B490)-(Calculated!$B$2))/1.28)/320),"")</f>
        <v/>
      </c>
      <c r="C490" t="str">
        <f>IF((ValuesFromComPort!C490)&lt;&gt;"",((((ValuesFromComPort!C490)-(Calculated!$C$2))/1.28)/320),"")</f>
        <v/>
      </c>
      <c r="D490" t="str">
        <f>IF((ValuesFromComPort!D490)&lt;&gt;"",((((ValuesFromComPort!D490)-(Calculated!$D$2))/1.28)/80),"")</f>
        <v/>
      </c>
      <c r="E490" t="str">
        <f>IF((ValuesFromComPort!F490)&lt;&gt;"",((((ValuesFromComPort!F490)-(Calculated!$E$2))/1.28)/80),"")</f>
        <v/>
      </c>
      <c r="F490" t="str">
        <f>IF((ValuesFromComPort!H490)&lt;&gt;"",((((ValuesFromComPort!H490)-(Calculated!$F$2))/1.28)/3.2),"")</f>
        <v/>
      </c>
      <c r="G490" t="str">
        <f>IF((ValuesFromComPort!I490)&lt;&gt;"",((((ValuesFromComPort!I490)-$G$2)*0.015625)/0.3),"")</f>
        <v/>
      </c>
      <c r="H490" t="str">
        <f>IF((ValuesFromComPort!J490)&lt;&gt;"",((((ValuesFromComPort!J490)-(Calculated!$H$2))/1.28)*3.2),"")</f>
        <v/>
      </c>
      <c r="I490" t="str">
        <f>IF((ValuesFromComPort!K490)&lt;&gt;"",((((ValuesFromComPort!K490)-(Calculated!$I$2))/1.28)/64),"")</f>
        <v/>
      </c>
      <c r="J490" t="str">
        <f>IF((ValuesFromComPort!M490)&lt;&gt;"",((((ValuesFromComPort!M490)-(Calculated!$J$2))/1.28)/800),"")</f>
        <v/>
      </c>
      <c r="K490" t="str">
        <f>IF((ValuesFromComPort!N490)&lt;&gt;"",(((ValuesFromComPort!N490)-(Calculated!$K$2))/1.28/3200),"")</f>
        <v/>
      </c>
      <c r="L490" t="str">
        <f>IF((ValuesFromComPort!O490)&lt;&gt;"",((((ValuesFromComPort!O490)-(Calculated!$L$2))/1.28)/3.2),"")</f>
        <v/>
      </c>
      <c r="M490" t="str">
        <f>IF((ValuesFromComPort!P490)&lt;&gt;"",((((ValuesFromComPort!P490)-(Calculated!$M$2))/1.28)/16),"")</f>
        <v/>
      </c>
      <c r="N490" t="str">
        <f>IF((ValuesFromComPort!Q490)&lt;&gt;"",((((ValuesFromComPort!Q490)-(Calculated!$N$2))/1.28)/160),"")</f>
        <v/>
      </c>
      <c r="O490" t="str">
        <f>IF((ValuesFromComPort!AA490)&lt;&gt;"",(ValuesFromComPort!AA490),"")</f>
        <v/>
      </c>
      <c r="P490" t="str">
        <f>IF((ValuesFromComPort!AB490)&lt;&gt;"",((_xlfn.BITAND((ValuesFromComPort!AB490),1))*(ValuesFromComPort!AA490)*1)+100*(_xlfn.BITAND((ValuesFromComPort!AB490),1)),"")</f>
        <v/>
      </c>
      <c r="Q490" t="str">
        <f>IF((ValuesFromComPort!AB490)&lt;&gt;"",((_xlfn.BITAND((ValuesFromComPort!AB490),2))/2)*50,"")</f>
        <v/>
      </c>
      <c r="R490" t="str">
        <f>IF((ValuesFromComPort!AB490)&lt;&gt;"",((_xlfn.BITAND((ValuesFromComPort!AB490),4))/4)*60,"")</f>
        <v/>
      </c>
      <c r="S490" t="str">
        <f>IF((ValuesFromComPort!AB490)&lt;&gt;"",((_xlfn.BITAND((ValuesFromComPort!AB490),32))/32)*70,"")</f>
        <v/>
      </c>
    </row>
    <row r="491" spans="2:19" x14ac:dyDescent="0.25">
      <c r="B491" t="str">
        <f>IF((ValuesFromComPort!B491)&lt;&gt;"",((((ValuesFromComPort!B491)-(Calculated!$B$2))/1.28)/320),"")</f>
        <v/>
      </c>
      <c r="C491" t="str">
        <f>IF((ValuesFromComPort!C491)&lt;&gt;"",((((ValuesFromComPort!C491)-(Calculated!$C$2))/1.28)/320),"")</f>
        <v/>
      </c>
      <c r="D491" t="str">
        <f>IF((ValuesFromComPort!D491)&lt;&gt;"",((((ValuesFromComPort!D491)-(Calculated!$D$2))/1.28)/80),"")</f>
        <v/>
      </c>
      <c r="E491" t="str">
        <f>IF((ValuesFromComPort!F491)&lt;&gt;"",((((ValuesFromComPort!F491)-(Calculated!$E$2))/1.28)/80),"")</f>
        <v/>
      </c>
      <c r="F491" t="str">
        <f>IF((ValuesFromComPort!H491)&lt;&gt;"",((((ValuesFromComPort!H491)-(Calculated!$F$2))/1.28)/3.2),"")</f>
        <v/>
      </c>
      <c r="G491" t="str">
        <f>IF((ValuesFromComPort!I491)&lt;&gt;"",((((ValuesFromComPort!I491)-$G$2)*0.015625)/0.3),"")</f>
        <v/>
      </c>
      <c r="H491" t="str">
        <f>IF((ValuesFromComPort!J491)&lt;&gt;"",((((ValuesFromComPort!J491)-(Calculated!$H$2))/1.28)*3.2),"")</f>
        <v/>
      </c>
      <c r="I491" t="str">
        <f>IF((ValuesFromComPort!K491)&lt;&gt;"",((((ValuesFromComPort!K491)-(Calculated!$I$2))/1.28)/64),"")</f>
        <v/>
      </c>
      <c r="J491" t="str">
        <f>IF((ValuesFromComPort!M491)&lt;&gt;"",((((ValuesFromComPort!M491)-(Calculated!$J$2))/1.28)/800),"")</f>
        <v/>
      </c>
      <c r="K491" t="str">
        <f>IF((ValuesFromComPort!N491)&lt;&gt;"",(((ValuesFromComPort!N491)-(Calculated!$K$2))/1.28/3200),"")</f>
        <v/>
      </c>
      <c r="L491" t="str">
        <f>IF((ValuesFromComPort!O491)&lt;&gt;"",((((ValuesFromComPort!O491)-(Calculated!$L$2))/1.28)/3.2),"")</f>
        <v/>
      </c>
      <c r="M491" t="str">
        <f>IF((ValuesFromComPort!P491)&lt;&gt;"",((((ValuesFromComPort!P491)-(Calculated!$M$2))/1.28)/16),"")</f>
        <v/>
      </c>
      <c r="N491" t="str">
        <f>IF((ValuesFromComPort!Q491)&lt;&gt;"",((((ValuesFromComPort!Q491)-(Calculated!$N$2))/1.28)/160),"")</f>
        <v/>
      </c>
      <c r="O491" t="str">
        <f>IF((ValuesFromComPort!AA491)&lt;&gt;"",(ValuesFromComPort!AA491),"")</f>
        <v/>
      </c>
      <c r="P491" t="str">
        <f>IF((ValuesFromComPort!AB491)&lt;&gt;"",((_xlfn.BITAND((ValuesFromComPort!AB491),1))*(ValuesFromComPort!AA491)*1)+100*(_xlfn.BITAND((ValuesFromComPort!AB491),1)),"")</f>
        <v/>
      </c>
      <c r="Q491" t="str">
        <f>IF((ValuesFromComPort!AB491)&lt;&gt;"",((_xlfn.BITAND((ValuesFromComPort!AB491),2))/2)*50,"")</f>
        <v/>
      </c>
      <c r="R491" t="str">
        <f>IF((ValuesFromComPort!AB491)&lt;&gt;"",((_xlfn.BITAND((ValuesFromComPort!AB491),4))/4)*60,"")</f>
        <v/>
      </c>
      <c r="S491" t="str">
        <f>IF((ValuesFromComPort!AB491)&lt;&gt;"",((_xlfn.BITAND((ValuesFromComPort!AB491),32))/32)*70,"")</f>
        <v/>
      </c>
    </row>
    <row r="492" spans="2:19" x14ac:dyDescent="0.25">
      <c r="B492" t="str">
        <f>IF((ValuesFromComPort!B492)&lt;&gt;"",((((ValuesFromComPort!B492)-(Calculated!$B$2))/1.28)/320),"")</f>
        <v/>
      </c>
      <c r="C492" t="str">
        <f>IF((ValuesFromComPort!C492)&lt;&gt;"",((((ValuesFromComPort!C492)-(Calculated!$C$2))/1.28)/320),"")</f>
        <v/>
      </c>
      <c r="D492" t="str">
        <f>IF((ValuesFromComPort!D492)&lt;&gt;"",((((ValuesFromComPort!D492)-(Calculated!$D$2))/1.28)/80),"")</f>
        <v/>
      </c>
      <c r="E492" t="str">
        <f>IF((ValuesFromComPort!F492)&lt;&gt;"",((((ValuesFromComPort!F492)-(Calculated!$E$2))/1.28)/80),"")</f>
        <v/>
      </c>
      <c r="F492" t="str">
        <f>IF((ValuesFromComPort!H492)&lt;&gt;"",((((ValuesFromComPort!H492)-(Calculated!$F$2))/1.28)/3.2),"")</f>
        <v/>
      </c>
      <c r="G492" t="str">
        <f>IF((ValuesFromComPort!I492)&lt;&gt;"",((((ValuesFromComPort!I492)-$G$2)*0.015625)/0.3),"")</f>
        <v/>
      </c>
      <c r="H492" t="str">
        <f>IF((ValuesFromComPort!J492)&lt;&gt;"",((((ValuesFromComPort!J492)-(Calculated!$H$2))/1.28)*3.2),"")</f>
        <v/>
      </c>
      <c r="I492" t="str">
        <f>IF((ValuesFromComPort!K492)&lt;&gt;"",((((ValuesFromComPort!K492)-(Calculated!$I$2))/1.28)/64),"")</f>
        <v/>
      </c>
      <c r="J492" t="str">
        <f>IF((ValuesFromComPort!M492)&lt;&gt;"",((((ValuesFromComPort!M492)-(Calculated!$J$2))/1.28)/800),"")</f>
        <v/>
      </c>
      <c r="K492" t="str">
        <f>IF((ValuesFromComPort!N492)&lt;&gt;"",(((ValuesFromComPort!N492)-(Calculated!$K$2))/1.28/3200),"")</f>
        <v/>
      </c>
      <c r="L492" t="str">
        <f>IF((ValuesFromComPort!O492)&lt;&gt;"",((((ValuesFromComPort!O492)-(Calculated!$L$2))/1.28)/3.2),"")</f>
        <v/>
      </c>
      <c r="M492" t="str">
        <f>IF((ValuesFromComPort!P492)&lt;&gt;"",((((ValuesFromComPort!P492)-(Calculated!$M$2))/1.28)/16),"")</f>
        <v/>
      </c>
      <c r="N492" t="str">
        <f>IF((ValuesFromComPort!Q492)&lt;&gt;"",((((ValuesFromComPort!Q492)-(Calculated!$N$2))/1.28)/160),"")</f>
        <v/>
      </c>
      <c r="O492" t="str">
        <f>IF((ValuesFromComPort!AA492)&lt;&gt;"",(ValuesFromComPort!AA492),"")</f>
        <v/>
      </c>
      <c r="P492" t="str">
        <f>IF((ValuesFromComPort!AB492)&lt;&gt;"",((_xlfn.BITAND((ValuesFromComPort!AB492),1))*(ValuesFromComPort!AA492)*1)+100*(_xlfn.BITAND((ValuesFromComPort!AB492),1)),"")</f>
        <v/>
      </c>
      <c r="Q492" t="str">
        <f>IF((ValuesFromComPort!AB492)&lt;&gt;"",((_xlfn.BITAND((ValuesFromComPort!AB492),2))/2)*50,"")</f>
        <v/>
      </c>
      <c r="R492" t="str">
        <f>IF((ValuesFromComPort!AB492)&lt;&gt;"",((_xlfn.BITAND((ValuesFromComPort!AB492),4))/4)*60,"")</f>
        <v/>
      </c>
      <c r="S492" t="str">
        <f>IF((ValuesFromComPort!AB492)&lt;&gt;"",((_xlfn.BITAND((ValuesFromComPort!AB492),32))/32)*70,"")</f>
        <v/>
      </c>
    </row>
    <row r="493" spans="2:19" x14ac:dyDescent="0.25">
      <c r="B493" t="str">
        <f>IF((ValuesFromComPort!B493)&lt;&gt;"",((((ValuesFromComPort!B493)-(Calculated!$B$2))/1.28)/320),"")</f>
        <v/>
      </c>
      <c r="C493" t="str">
        <f>IF((ValuesFromComPort!C493)&lt;&gt;"",((((ValuesFromComPort!C493)-(Calculated!$C$2))/1.28)/320),"")</f>
        <v/>
      </c>
      <c r="D493" t="str">
        <f>IF((ValuesFromComPort!D493)&lt;&gt;"",((((ValuesFromComPort!D493)-(Calculated!$D$2))/1.28)/80),"")</f>
        <v/>
      </c>
      <c r="E493" t="str">
        <f>IF((ValuesFromComPort!F493)&lt;&gt;"",((((ValuesFromComPort!F493)-(Calculated!$E$2))/1.28)/80),"")</f>
        <v/>
      </c>
      <c r="F493" t="str">
        <f>IF((ValuesFromComPort!H493)&lt;&gt;"",((((ValuesFromComPort!H493)-(Calculated!$F$2))/1.28)/3.2),"")</f>
        <v/>
      </c>
      <c r="G493" t="str">
        <f>IF((ValuesFromComPort!I493)&lt;&gt;"",((((ValuesFromComPort!I493)-$G$2)*0.015625)/0.3),"")</f>
        <v/>
      </c>
      <c r="H493" t="str">
        <f>IF((ValuesFromComPort!J493)&lt;&gt;"",((((ValuesFromComPort!J493)-(Calculated!$H$2))/1.28)*3.2),"")</f>
        <v/>
      </c>
      <c r="I493" t="str">
        <f>IF((ValuesFromComPort!K493)&lt;&gt;"",((((ValuesFromComPort!K493)-(Calculated!$I$2))/1.28)/64),"")</f>
        <v/>
      </c>
      <c r="J493" t="str">
        <f>IF((ValuesFromComPort!M493)&lt;&gt;"",((((ValuesFromComPort!M493)-(Calculated!$J$2))/1.28)/800),"")</f>
        <v/>
      </c>
      <c r="K493" t="str">
        <f>IF((ValuesFromComPort!N493)&lt;&gt;"",(((ValuesFromComPort!N493)-(Calculated!$K$2))/1.28/3200),"")</f>
        <v/>
      </c>
      <c r="L493" t="str">
        <f>IF((ValuesFromComPort!O493)&lt;&gt;"",((((ValuesFromComPort!O493)-(Calculated!$L$2))/1.28)/3.2),"")</f>
        <v/>
      </c>
      <c r="M493" t="str">
        <f>IF((ValuesFromComPort!P493)&lt;&gt;"",((((ValuesFromComPort!P493)-(Calculated!$M$2))/1.28)/16),"")</f>
        <v/>
      </c>
      <c r="N493" t="str">
        <f>IF((ValuesFromComPort!Q493)&lt;&gt;"",((((ValuesFromComPort!Q493)-(Calculated!$N$2))/1.28)/160),"")</f>
        <v/>
      </c>
      <c r="O493" t="str">
        <f>IF((ValuesFromComPort!AA493)&lt;&gt;"",(ValuesFromComPort!AA493),"")</f>
        <v/>
      </c>
      <c r="P493" t="str">
        <f>IF((ValuesFromComPort!AB493)&lt;&gt;"",((_xlfn.BITAND((ValuesFromComPort!AB493),1))*(ValuesFromComPort!AA493)*1)+100*(_xlfn.BITAND((ValuesFromComPort!AB493),1)),"")</f>
        <v/>
      </c>
      <c r="Q493" t="str">
        <f>IF((ValuesFromComPort!AB493)&lt;&gt;"",((_xlfn.BITAND((ValuesFromComPort!AB493),2))/2)*50,"")</f>
        <v/>
      </c>
      <c r="R493" t="str">
        <f>IF((ValuesFromComPort!AB493)&lt;&gt;"",((_xlfn.BITAND((ValuesFromComPort!AB493),4))/4)*60,"")</f>
        <v/>
      </c>
      <c r="S493" t="str">
        <f>IF((ValuesFromComPort!AB493)&lt;&gt;"",((_xlfn.BITAND((ValuesFromComPort!AB493),32))/32)*70,"")</f>
        <v/>
      </c>
    </row>
    <row r="494" spans="2:19" x14ac:dyDescent="0.25">
      <c r="B494" t="str">
        <f>IF((ValuesFromComPort!B494)&lt;&gt;"",((((ValuesFromComPort!B494)-(Calculated!$B$2))/1.28)/320),"")</f>
        <v/>
      </c>
      <c r="C494" t="str">
        <f>IF((ValuesFromComPort!C494)&lt;&gt;"",((((ValuesFromComPort!C494)-(Calculated!$C$2))/1.28)/320),"")</f>
        <v/>
      </c>
      <c r="D494" t="str">
        <f>IF((ValuesFromComPort!D494)&lt;&gt;"",((((ValuesFromComPort!D494)-(Calculated!$D$2))/1.28)/80),"")</f>
        <v/>
      </c>
      <c r="E494" t="str">
        <f>IF((ValuesFromComPort!F494)&lt;&gt;"",((((ValuesFromComPort!F494)-(Calculated!$E$2))/1.28)/80),"")</f>
        <v/>
      </c>
      <c r="F494" t="str">
        <f>IF((ValuesFromComPort!H494)&lt;&gt;"",((((ValuesFromComPort!H494)-(Calculated!$F$2))/1.28)/3.2),"")</f>
        <v/>
      </c>
      <c r="G494" t="str">
        <f>IF((ValuesFromComPort!I494)&lt;&gt;"",((((ValuesFromComPort!I494)-$G$2)*0.015625)/0.3),"")</f>
        <v/>
      </c>
      <c r="H494" t="str">
        <f>IF((ValuesFromComPort!J494)&lt;&gt;"",((((ValuesFromComPort!J494)-(Calculated!$H$2))/1.28)*3.2),"")</f>
        <v/>
      </c>
      <c r="I494" t="str">
        <f>IF((ValuesFromComPort!K494)&lt;&gt;"",((((ValuesFromComPort!K494)-(Calculated!$I$2))/1.28)/64),"")</f>
        <v/>
      </c>
      <c r="J494" t="str">
        <f>IF((ValuesFromComPort!M494)&lt;&gt;"",((((ValuesFromComPort!M494)-(Calculated!$J$2))/1.28)/800),"")</f>
        <v/>
      </c>
      <c r="K494" t="str">
        <f>IF((ValuesFromComPort!N494)&lt;&gt;"",(((ValuesFromComPort!N494)-(Calculated!$K$2))/1.28/3200),"")</f>
        <v/>
      </c>
      <c r="L494" t="str">
        <f>IF((ValuesFromComPort!O494)&lt;&gt;"",((((ValuesFromComPort!O494)-(Calculated!$L$2))/1.28)/3.2),"")</f>
        <v/>
      </c>
      <c r="M494" t="str">
        <f>IF((ValuesFromComPort!P494)&lt;&gt;"",((((ValuesFromComPort!P494)-(Calculated!$M$2))/1.28)/16),"")</f>
        <v/>
      </c>
      <c r="N494" t="str">
        <f>IF((ValuesFromComPort!Q494)&lt;&gt;"",((((ValuesFromComPort!Q494)-(Calculated!$N$2))/1.28)/160),"")</f>
        <v/>
      </c>
      <c r="O494" t="str">
        <f>IF((ValuesFromComPort!AA494)&lt;&gt;"",(ValuesFromComPort!AA494),"")</f>
        <v/>
      </c>
      <c r="P494" t="str">
        <f>IF((ValuesFromComPort!AB494)&lt;&gt;"",((_xlfn.BITAND((ValuesFromComPort!AB494),1))*(ValuesFromComPort!AA494)*1)+100*(_xlfn.BITAND((ValuesFromComPort!AB494),1)),"")</f>
        <v/>
      </c>
      <c r="Q494" t="str">
        <f>IF((ValuesFromComPort!AB494)&lt;&gt;"",((_xlfn.BITAND((ValuesFromComPort!AB494),2))/2)*50,"")</f>
        <v/>
      </c>
      <c r="R494" t="str">
        <f>IF((ValuesFromComPort!AB494)&lt;&gt;"",((_xlfn.BITAND((ValuesFromComPort!AB494),4))/4)*60,"")</f>
        <v/>
      </c>
      <c r="S494" t="str">
        <f>IF((ValuesFromComPort!AB494)&lt;&gt;"",((_xlfn.BITAND((ValuesFromComPort!AB494),32))/32)*70,"")</f>
        <v/>
      </c>
    </row>
    <row r="495" spans="2:19" x14ac:dyDescent="0.25">
      <c r="B495" t="str">
        <f>IF((ValuesFromComPort!B495)&lt;&gt;"",((((ValuesFromComPort!B495)-(Calculated!$B$2))/1.28)/320),"")</f>
        <v/>
      </c>
      <c r="C495" t="str">
        <f>IF((ValuesFromComPort!C495)&lt;&gt;"",((((ValuesFromComPort!C495)-(Calculated!$C$2))/1.28)/320),"")</f>
        <v/>
      </c>
      <c r="D495" t="str">
        <f>IF((ValuesFromComPort!D495)&lt;&gt;"",((((ValuesFromComPort!D495)-(Calculated!$D$2))/1.28)/80),"")</f>
        <v/>
      </c>
      <c r="E495" t="str">
        <f>IF((ValuesFromComPort!F495)&lt;&gt;"",((((ValuesFromComPort!F495)-(Calculated!$E$2))/1.28)/80),"")</f>
        <v/>
      </c>
      <c r="F495" t="str">
        <f>IF((ValuesFromComPort!H495)&lt;&gt;"",((((ValuesFromComPort!H495)-(Calculated!$F$2))/1.28)/3.2),"")</f>
        <v/>
      </c>
      <c r="G495" t="str">
        <f>IF((ValuesFromComPort!I495)&lt;&gt;"",((((ValuesFromComPort!I495)-$G$2)*0.015625)/0.3),"")</f>
        <v/>
      </c>
      <c r="H495" t="str">
        <f>IF((ValuesFromComPort!J495)&lt;&gt;"",((((ValuesFromComPort!J495)-(Calculated!$H$2))/1.28)*3.2),"")</f>
        <v/>
      </c>
      <c r="I495" t="str">
        <f>IF((ValuesFromComPort!K495)&lt;&gt;"",((((ValuesFromComPort!K495)-(Calculated!$I$2))/1.28)/64),"")</f>
        <v/>
      </c>
      <c r="J495" t="str">
        <f>IF((ValuesFromComPort!M495)&lt;&gt;"",((((ValuesFromComPort!M495)-(Calculated!$J$2))/1.28)/800),"")</f>
        <v/>
      </c>
      <c r="K495" t="str">
        <f>IF((ValuesFromComPort!N495)&lt;&gt;"",(((ValuesFromComPort!N495)-(Calculated!$K$2))/1.28/3200),"")</f>
        <v/>
      </c>
      <c r="L495" t="str">
        <f>IF((ValuesFromComPort!O495)&lt;&gt;"",((((ValuesFromComPort!O495)-(Calculated!$L$2))/1.28)/3.2),"")</f>
        <v/>
      </c>
      <c r="M495" t="str">
        <f>IF((ValuesFromComPort!P495)&lt;&gt;"",((((ValuesFromComPort!P495)-(Calculated!$M$2))/1.28)/16),"")</f>
        <v/>
      </c>
      <c r="N495" t="str">
        <f>IF((ValuesFromComPort!Q495)&lt;&gt;"",((((ValuesFromComPort!Q495)-(Calculated!$N$2))/1.28)/160),"")</f>
        <v/>
      </c>
      <c r="O495" t="str">
        <f>IF((ValuesFromComPort!AA495)&lt;&gt;"",(ValuesFromComPort!AA495),"")</f>
        <v/>
      </c>
      <c r="P495" t="str">
        <f>IF((ValuesFromComPort!AB495)&lt;&gt;"",((_xlfn.BITAND((ValuesFromComPort!AB495),1))*(ValuesFromComPort!AA495)*1)+100*(_xlfn.BITAND((ValuesFromComPort!AB495),1)),"")</f>
        <v/>
      </c>
      <c r="Q495" t="str">
        <f>IF((ValuesFromComPort!AB495)&lt;&gt;"",((_xlfn.BITAND((ValuesFromComPort!AB495),2))/2)*50,"")</f>
        <v/>
      </c>
      <c r="R495" t="str">
        <f>IF((ValuesFromComPort!AB495)&lt;&gt;"",((_xlfn.BITAND((ValuesFromComPort!AB495),4))/4)*60,"")</f>
        <v/>
      </c>
      <c r="S495" t="str">
        <f>IF((ValuesFromComPort!AB495)&lt;&gt;"",((_xlfn.BITAND((ValuesFromComPort!AB495),32))/32)*70,"")</f>
        <v/>
      </c>
    </row>
    <row r="496" spans="2:19" x14ac:dyDescent="0.25">
      <c r="B496" t="str">
        <f>IF((ValuesFromComPort!B496)&lt;&gt;"",((((ValuesFromComPort!B496)-(Calculated!$B$2))/1.28)/320),"")</f>
        <v/>
      </c>
      <c r="C496" t="str">
        <f>IF((ValuesFromComPort!C496)&lt;&gt;"",((((ValuesFromComPort!C496)-(Calculated!$C$2))/1.28)/320),"")</f>
        <v/>
      </c>
      <c r="D496" t="str">
        <f>IF((ValuesFromComPort!D496)&lt;&gt;"",((((ValuesFromComPort!D496)-(Calculated!$D$2))/1.28)/80),"")</f>
        <v/>
      </c>
      <c r="E496" t="str">
        <f>IF((ValuesFromComPort!F496)&lt;&gt;"",((((ValuesFromComPort!F496)-(Calculated!$E$2))/1.28)/80),"")</f>
        <v/>
      </c>
      <c r="F496" t="str">
        <f>IF((ValuesFromComPort!H496)&lt;&gt;"",((((ValuesFromComPort!H496)-(Calculated!$F$2))/1.28)/3.2),"")</f>
        <v/>
      </c>
      <c r="G496" t="str">
        <f>IF((ValuesFromComPort!I496)&lt;&gt;"",((((ValuesFromComPort!I496)-$G$2)*0.015625)/0.3),"")</f>
        <v/>
      </c>
      <c r="H496" t="str">
        <f>IF((ValuesFromComPort!J496)&lt;&gt;"",((((ValuesFromComPort!J496)-(Calculated!$H$2))/1.28)*3.2),"")</f>
        <v/>
      </c>
      <c r="I496" t="str">
        <f>IF((ValuesFromComPort!K496)&lt;&gt;"",((((ValuesFromComPort!K496)-(Calculated!$I$2))/1.28)/64),"")</f>
        <v/>
      </c>
      <c r="J496" t="str">
        <f>IF((ValuesFromComPort!M496)&lt;&gt;"",((((ValuesFromComPort!M496)-(Calculated!$J$2))/1.28)/800),"")</f>
        <v/>
      </c>
      <c r="K496" t="str">
        <f>IF((ValuesFromComPort!N496)&lt;&gt;"",(((ValuesFromComPort!N496)-(Calculated!$K$2))/1.28/3200),"")</f>
        <v/>
      </c>
      <c r="L496" t="str">
        <f>IF((ValuesFromComPort!O496)&lt;&gt;"",((((ValuesFromComPort!O496)-(Calculated!$L$2))/1.28)/3.2),"")</f>
        <v/>
      </c>
      <c r="M496" t="str">
        <f>IF((ValuesFromComPort!P496)&lt;&gt;"",((((ValuesFromComPort!P496)-(Calculated!$M$2))/1.28)/16),"")</f>
        <v/>
      </c>
      <c r="N496" t="str">
        <f>IF((ValuesFromComPort!Q496)&lt;&gt;"",((((ValuesFromComPort!Q496)-(Calculated!$N$2))/1.28)/160),"")</f>
        <v/>
      </c>
      <c r="O496" t="str">
        <f>IF((ValuesFromComPort!AA496)&lt;&gt;"",(ValuesFromComPort!AA496),"")</f>
        <v/>
      </c>
      <c r="P496" t="str">
        <f>IF((ValuesFromComPort!AB496)&lt;&gt;"",((_xlfn.BITAND((ValuesFromComPort!AB496),1))*(ValuesFromComPort!AA496)*1)+100*(_xlfn.BITAND((ValuesFromComPort!AB496),1)),"")</f>
        <v/>
      </c>
      <c r="Q496" t="str">
        <f>IF((ValuesFromComPort!AB496)&lt;&gt;"",((_xlfn.BITAND((ValuesFromComPort!AB496),2))/2)*50,"")</f>
        <v/>
      </c>
      <c r="R496" t="str">
        <f>IF((ValuesFromComPort!AB496)&lt;&gt;"",((_xlfn.BITAND((ValuesFromComPort!AB496),4))/4)*60,"")</f>
        <v/>
      </c>
      <c r="S496" t="str">
        <f>IF((ValuesFromComPort!AB496)&lt;&gt;"",((_xlfn.BITAND((ValuesFromComPort!AB496),32))/32)*70,"")</f>
        <v/>
      </c>
    </row>
    <row r="497" spans="2:19" x14ac:dyDescent="0.25">
      <c r="B497" t="str">
        <f>IF((ValuesFromComPort!B497)&lt;&gt;"",((((ValuesFromComPort!B497)-(Calculated!$B$2))/1.28)/320),"")</f>
        <v/>
      </c>
      <c r="C497" t="str">
        <f>IF((ValuesFromComPort!C497)&lt;&gt;"",((((ValuesFromComPort!C497)-(Calculated!$C$2))/1.28)/320),"")</f>
        <v/>
      </c>
      <c r="D497" t="str">
        <f>IF((ValuesFromComPort!D497)&lt;&gt;"",((((ValuesFromComPort!D497)-(Calculated!$D$2))/1.28)/80),"")</f>
        <v/>
      </c>
      <c r="E497" t="str">
        <f>IF((ValuesFromComPort!F497)&lt;&gt;"",((((ValuesFromComPort!F497)-(Calculated!$E$2))/1.28)/80),"")</f>
        <v/>
      </c>
      <c r="F497" t="str">
        <f>IF((ValuesFromComPort!H497)&lt;&gt;"",((((ValuesFromComPort!H497)-(Calculated!$F$2))/1.28)/3.2),"")</f>
        <v/>
      </c>
      <c r="G497" t="str">
        <f>IF((ValuesFromComPort!I497)&lt;&gt;"",((((ValuesFromComPort!I497)-$G$2)*0.015625)/0.3),"")</f>
        <v/>
      </c>
      <c r="H497" t="str">
        <f>IF((ValuesFromComPort!J497)&lt;&gt;"",((((ValuesFromComPort!J497)-(Calculated!$H$2))/1.28)*3.2),"")</f>
        <v/>
      </c>
      <c r="I497" t="str">
        <f>IF((ValuesFromComPort!K497)&lt;&gt;"",((((ValuesFromComPort!K497)-(Calculated!$I$2))/1.28)/64),"")</f>
        <v/>
      </c>
      <c r="J497" t="str">
        <f>IF((ValuesFromComPort!M497)&lt;&gt;"",((((ValuesFromComPort!M497)-(Calculated!$J$2))/1.28)/800),"")</f>
        <v/>
      </c>
      <c r="K497" t="str">
        <f>IF((ValuesFromComPort!N497)&lt;&gt;"",(((ValuesFromComPort!N497)-(Calculated!$K$2))/1.28/3200),"")</f>
        <v/>
      </c>
      <c r="L497" t="str">
        <f>IF((ValuesFromComPort!O497)&lt;&gt;"",((((ValuesFromComPort!O497)-(Calculated!$L$2))/1.28)/3.2),"")</f>
        <v/>
      </c>
      <c r="M497" t="str">
        <f>IF((ValuesFromComPort!P497)&lt;&gt;"",((((ValuesFromComPort!P497)-(Calculated!$M$2))/1.28)/16),"")</f>
        <v/>
      </c>
      <c r="N497" t="str">
        <f>IF((ValuesFromComPort!Q497)&lt;&gt;"",((((ValuesFromComPort!Q497)-(Calculated!$N$2))/1.28)/160),"")</f>
        <v/>
      </c>
      <c r="O497" t="str">
        <f>IF((ValuesFromComPort!AA497)&lt;&gt;"",(ValuesFromComPort!AA497),"")</f>
        <v/>
      </c>
      <c r="P497" t="str">
        <f>IF((ValuesFromComPort!AB497)&lt;&gt;"",((_xlfn.BITAND((ValuesFromComPort!AB497),1))*(ValuesFromComPort!AA497)*1)+100*(_xlfn.BITAND((ValuesFromComPort!AB497),1)),"")</f>
        <v/>
      </c>
      <c r="Q497" t="str">
        <f>IF((ValuesFromComPort!AB497)&lt;&gt;"",((_xlfn.BITAND((ValuesFromComPort!AB497),2))/2)*50,"")</f>
        <v/>
      </c>
      <c r="R497" t="str">
        <f>IF((ValuesFromComPort!AB497)&lt;&gt;"",((_xlfn.BITAND((ValuesFromComPort!AB497),4))/4)*60,"")</f>
        <v/>
      </c>
      <c r="S497" t="str">
        <f>IF((ValuesFromComPort!AB497)&lt;&gt;"",((_xlfn.BITAND((ValuesFromComPort!AB497),32))/32)*70,"")</f>
        <v/>
      </c>
    </row>
    <row r="498" spans="2:19" x14ac:dyDescent="0.25">
      <c r="B498" t="str">
        <f>IF((ValuesFromComPort!B498)&lt;&gt;"",((((ValuesFromComPort!B498)-(Calculated!$B$2))/1.28)/320),"")</f>
        <v/>
      </c>
      <c r="C498" t="str">
        <f>IF((ValuesFromComPort!C498)&lt;&gt;"",((((ValuesFromComPort!C498)-(Calculated!$C$2))/1.28)/320),"")</f>
        <v/>
      </c>
      <c r="D498" t="str">
        <f>IF((ValuesFromComPort!D498)&lt;&gt;"",((((ValuesFromComPort!D498)-(Calculated!$D$2))/1.28)/80),"")</f>
        <v/>
      </c>
      <c r="E498" t="str">
        <f>IF((ValuesFromComPort!F498)&lt;&gt;"",((((ValuesFromComPort!F498)-(Calculated!$E$2))/1.28)/80),"")</f>
        <v/>
      </c>
      <c r="F498" t="str">
        <f>IF((ValuesFromComPort!H498)&lt;&gt;"",((((ValuesFromComPort!H498)-(Calculated!$F$2))/1.28)/3.2),"")</f>
        <v/>
      </c>
      <c r="G498" t="str">
        <f>IF((ValuesFromComPort!I498)&lt;&gt;"",((((ValuesFromComPort!I498)-$G$2)*0.015625)/0.3),"")</f>
        <v/>
      </c>
      <c r="H498" t="str">
        <f>IF((ValuesFromComPort!J498)&lt;&gt;"",((((ValuesFromComPort!J498)-(Calculated!$H$2))/1.28)*3.2),"")</f>
        <v/>
      </c>
      <c r="I498" t="str">
        <f>IF((ValuesFromComPort!K498)&lt;&gt;"",((((ValuesFromComPort!K498)-(Calculated!$I$2))/1.28)/64),"")</f>
        <v/>
      </c>
      <c r="J498" t="str">
        <f>IF((ValuesFromComPort!M498)&lt;&gt;"",((((ValuesFromComPort!M498)-(Calculated!$J$2))/1.28)/800),"")</f>
        <v/>
      </c>
      <c r="K498" t="str">
        <f>IF((ValuesFromComPort!N498)&lt;&gt;"",(((ValuesFromComPort!N498)-(Calculated!$K$2))/1.28/3200),"")</f>
        <v/>
      </c>
      <c r="L498" t="str">
        <f>IF((ValuesFromComPort!O498)&lt;&gt;"",((((ValuesFromComPort!O498)-(Calculated!$L$2))/1.28)/3.2),"")</f>
        <v/>
      </c>
      <c r="M498" t="str">
        <f>IF((ValuesFromComPort!P498)&lt;&gt;"",((((ValuesFromComPort!P498)-(Calculated!$M$2))/1.28)/16),"")</f>
        <v/>
      </c>
      <c r="N498" t="str">
        <f>IF((ValuesFromComPort!Q498)&lt;&gt;"",((((ValuesFromComPort!Q498)-(Calculated!$N$2))/1.28)/160),"")</f>
        <v/>
      </c>
      <c r="O498" t="str">
        <f>IF((ValuesFromComPort!AA498)&lt;&gt;"",(ValuesFromComPort!AA498),"")</f>
        <v/>
      </c>
      <c r="P498" t="str">
        <f>IF((ValuesFromComPort!AB498)&lt;&gt;"",((_xlfn.BITAND((ValuesFromComPort!AB498),1))*(ValuesFromComPort!AA498)*1)+100*(_xlfn.BITAND((ValuesFromComPort!AB498),1)),"")</f>
        <v/>
      </c>
      <c r="Q498" t="str">
        <f>IF((ValuesFromComPort!AB498)&lt;&gt;"",((_xlfn.BITAND((ValuesFromComPort!AB498),2))/2)*50,"")</f>
        <v/>
      </c>
      <c r="R498" t="str">
        <f>IF((ValuesFromComPort!AB498)&lt;&gt;"",((_xlfn.BITAND((ValuesFromComPort!AB498),4))/4)*60,"")</f>
        <v/>
      </c>
      <c r="S498" t="str">
        <f>IF((ValuesFromComPort!AB498)&lt;&gt;"",((_xlfn.BITAND((ValuesFromComPort!AB498),32))/32)*70,"")</f>
        <v/>
      </c>
    </row>
    <row r="499" spans="2:19" x14ac:dyDescent="0.25">
      <c r="B499" t="str">
        <f>IF((ValuesFromComPort!B499)&lt;&gt;"",((((ValuesFromComPort!B499)-(Calculated!$B$2))/1.28)/320),"")</f>
        <v/>
      </c>
      <c r="C499" t="str">
        <f>IF((ValuesFromComPort!C499)&lt;&gt;"",((((ValuesFromComPort!C499)-(Calculated!$C$2))/1.28)/320),"")</f>
        <v/>
      </c>
      <c r="D499" t="str">
        <f>IF((ValuesFromComPort!D499)&lt;&gt;"",((((ValuesFromComPort!D499)-(Calculated!$D$2))/1.28)/80),"")</f>
        <v/>
      </c>
      <c r="E499" t="str">
        <f>IF((ValuesFromComPort!F499)&lt;&gt;"",((((ValuesFromComPort!F499)-(Calculated!$E$2))/1.28)/80),"")</f>
        <v/>
      </c>
      <c r="F499" t="str">
        <f>IF((ValuesFromComPort!H499)&lt;&gt;"",((((ValuesFromComPort!H499)-(Calculated!$F$2))/1.28)/3.2),"")</f>
        <v/>
      </c>
      <c r="G499" t="str">
        <f>IF((ValuesFromComPort!I499)&lt;&gt;"",((((ValuesFromComPort!I499)-$G$2)*0.015625)/0.3),"")</f>
        <v/>
      </c>
      <c r="H499" t="str">
        <f>IF((ValuesFromComPort!J499)&lt;&gt;"",((((ValuesFromComPort!J499)-(Calculated!$H$2))/1.28)*3.2),"")</f>
        <v/>
      </c>
      <c r="I499" t="str">
        <f>IF((ValuesFromComPort!K499)&lt;&gt;"",((((ValuesFromComPort!K499)-(Calculated!$I$2))/1.28)/64),"")</f>
        <v/>
      </c>
      <c r="J499" t="str">
        <f>IF((ValuesFromComPort!M499)&lt;&gt;"",((((ValuesFromComPort!M499)-(Calculated!$J$2))/1.28)/800),"")</f>
        <v/>
      </c>
      <c r="K499" t="str">
        <f>IF((ValuesFromComPort!N499)&lt;&gt;"",(((ValuesFromComPort!N499)-(Calculated!$K$2))/1.28/3200),"")</f>
        <v/>
      </c>
      <c r="L499" t="str">
        <f>IF((ValuesFromComPort!O499)&lt;&gt;"",((((ValuesFromComPort!O499)-(Calculated!$L$2))/1.28)/3.2),"")</f>
        <v/>
      </c>
      <c r="M499" t="str">
        <f>IF((ValuesFromComPort!P499)&lt;&gt;"",((((ValuesFromComPort!P499)-(Calculated!$M$2))/1.28)/16),"")</f>
        <v/>
      </c>
      <c r="N499" t="str">
        <f>IF((ValuesFromComPort!Q499)&lt;&gt;"",((((ValuesFromComPort!Q499)-(Calculated!$N$2))/1.28)/160),"")</f>
        <v/>
      </c>
      <c r="O499" t="str">
        <f>IF((ValuesFromComPort!AA499)&lt;&gt;"",(ValuesFromComPort!AA499),"")</f>
        <v/>
      </c>
      <c r="P499" t="str">
        <f>IF((ValuesFromComPort!AB499)&lt;&gt;"",((_xlfn.BITAND((ValuesFromComPort!AB499),1))*(ValuesFromComPort!AA499)*1)+100*(_xlfn.BITAND((ValuesFromComPort!AB499),1)),"")</f>
        <v/>
      </c>
      <c r="Q499" t="str">
        <f>IF((ValuesFromComPort!AB499)&lt;&gt;"",((_xlfn.BITAND((ValuesFromComPort!AB499),2))/2)*50,"")</f>
        <v/>
      </c>
      <c r="R499" t="str">
        <f>IF((ValuesFromComPort!AB499)&lt;&gt;"",((_xlfn.BITAND((ValuesFromComPort!AB499),4))/4)*60,"")</f>
        <v/>
      </c>
      <c r="S499" t="str">
        <f>IF((ValuesFromComPort!AB499)&lt;&gt;"",((_xlfn.BITAND((ValuesFromComPort!AB499),32))/32)*70,"")</f>
        <v/>
      </c>
    </row>
    <row r="500" spans="2:19" x14ac:dyDescent="0.25">
      <c r="B500" t="str">
        <f>IF((ValuesFromComPort!B500)&lt;&gt;"",((((ValuesFromComPort!B500)-(Calculated!$B$2))/1.28)/320),"")</f>
        <v/>
      </c>
      <c r="C500" t="str">
        <f>IF((ValuesFromComPort!C500)&lt;&gt;"",((((ValuesFromComPort!C500)-(Calculated!$C$2))/1.28)/320),"")</f>
        <v/>
      </c>
      <c r="D500" t="str">
        <f>IF((ValuesFromComPort!D500)&lt;&gt;"",((((ValuesFromComPort!D500)-(Calculated!$D$2))/1.28)/80),"")</f>
        <v/>
      </c>
      <c r="E500" t="str">
        <f>IF((ValuesFromComPort!F500)&lt;&gt;"",((((ValuesFromComPort!F500)-(Calculated!$E$2))/1.28)/80),"")</f>
        <v/>
      </c>
      <c r="F500" t="str">
        <f>IF((ValuesFromComPort!H500)&lt;&gt;"",((((ValuesFromComPort!H500)-(Calculated!$F$2))/1.28)/3.2),"")</f>
        <v/>
      </c>
      <c r="G500" t="str">
        <f>IF((ValuesFromComPort!I500)&lt;&gt;"",((((ValuesFromComPort!I500)-$G$2)*0.015625)/0.3),"")</f>
        <v/>
      </c>
      <c r="H500" t="str">
        <f>IF((ValuesFromComPort!J500)&lt;&gt;"",((((ValuesFromComPort!J500)-(Calculated!$H$2))/1.28)*3.2),"")</f>
        <v/>
      </c>
      <c r="I500" t="str">
        <f>IF((ValuesFromComPort!K500)&lt;&gt;"",((((ValuesFromComPort!K500)-(Calculated!$I$2))/1.28)/64),"")</f>
        <v/>
      </c>
      <c r="J500" t="str">
        <f>IF((ValuesFromComPort!M500)&lt;&gt;"",((((ValuesFromComPort!M500)-(Calculated!$J$2))/1.28)/800),"")</f>
        <v/>
      </c>
      <c r="K500" t="str">
        <f>IF((ValuesFromComPort!N500)&lt;&gt;"",(((ValuesFromComPort!N500)-(Calculated!$K$2))/1.28/3200),"")</f>
        <v/>
      </c>
      <c r="L500" t="str">
        <f>IF((ValuesFromComPort!O500)&lt;&gt;"",((((ValuesFromComPort!O500)-(Calculated!$L$2))/1.28)/3.2),"")</f>
        <v/>
      </c>
      <c r="M500" t="str">
        <f>IF((ValuesFromComPort!P500)&lt;&gt;"",((((ValuesFromComPort!P500)-(Calculated!$M$2))/1.28)/16),"")</f>
        <v/>
      </c>
      <c r="N500" t="str">
        <f>IF((ValuesFromComPort!Q500)&lt;&gt;"",((((ValuesFromComPort!Q500)-(Calculated!$N$2))/1.28)/160),"")</f>
        <v/>
      </c>
      <c r="O500" t="str">
        <f>IF((ValuesFromComPort!AA500)&lt;&gt;"",(ValuesFromComPort!AA500),"")</f>
        <v/>
      </c>
      <c r="P500" t="str">
        <f>IF((ValuesFromComPort!AB500)&lt;&gt;"",((_xlfn.BITAND((ValuesFromComPort!AB500),1))*(ValuesFromComPort!AA500)*1)+100*(_xlfn.BITAND((ValuesFromComPort!AB500),1)),"")</f>
        <v/>
      </c>
      <c r="Q500" t="str">
        <f>IF((ValuesFromComPort!AB500)&lt;&gt;"",((_xlfn.BITAND((ValuesFromComPort!AB500),2))/2)*50,"")</f>
        <v/>
      </c>
      <c r="R500" t="str">
        <f>IF((ValuesFromComPort!AB500)&lt;&gt;"",((_xlfn.BITAND((ValuesFromComPort!AB500),4))/4)*60,"")</f>
        <v/>
      </c>
      <c r="S500" t="str">
        <f>IF((ValuesFromComPort!AB500)&lt;&gt;"",((_xlfn.BITAND((ValuesFromComPort!AB500),32))/32)*70,"")</f>
        <v/>
      </c>
    </row>
    <row r="501" spans="2:19" x14ac:dyDescent="0.25">
      <c r="B501" t="str">
        <f>IF((ValuesFromComPort!B501)&lt;&gt;"",((((ValuesFromComPort!B501)-(Calculated!$B$2))/1.28)/320),"")</f>
        <v/>
      </c>
      <c r="C501" t="str">
        <f>IF((ValuesFromComPort!C501)&lt;&gt;"",((((ValuesFromComPort!C501)-(Calculated!$C$2))/1.28)/320),"")</f>
        <v/>
      </c>
      <c r="D501" t="str">
        <f>IF((ValuesFromComPort!D501)&lt;&gt;"",((((ValuesFromComPort!D501)-(Calculated!$D$2))/1.28)/80),"")</f>
        <v/>
      </c>
      <c r="E501" t="str">
        <f>IF((ValuesFromComPort!F501)&lt;&gt;"",((((ValuesFromComPort!F501)-(Calculated!$E$2))/1.28)/80),"")</f>
        <v/>
      </c>
      <c r="F501" t="str">
        <f>IF((ValuesFromComPort!H501)&lt;&gt;"",((((ValuesFromComPort!H501)-(Calculated!$F$2))/1.28)/3.2),"")</f>
        <v/>
      </c>
      <c r="G501" t="str">
        <f>IF((ValuesFromComPort!I501)&lt;&gt;"",((((ValuesFromComPort!I501)-$G$2)*0.015625)/0.3),"")</f>
        <v/>
      </c>
      <c r="H501" t="str">
        <f>IF((ValuesFromComPort!J501)&lt;&gt;"",((((ValuesFromComPort!J501)-(Calculated!$H$2))/1.28)*3.2),"")</f>
        <v/>
      </c>
      <c r="I501" t="str">
        <f>IF((ValuesFromComPort!K501)&lt;&gt;"",((((ValuesFromComPort!K501)-(Calculated!$I$2))/1.28)/64),"")</f>
        <v/>
      </c>
      <c r="J501" t="str">
        <f>IF((ValuesFromComPort!M501)&lt;&gt;"",((((ValuesFromComPort!M501)-(Calculated!$J$2))/1.28)/800),"")</f>
        <v/>
      </c>
      <c r="K501" t="str">
        <f>IF((ValuesFromComPort!N501)&lt;&gt;"",(((ValuesFromComPort!N501)-(Calculated!$K$2))/1.28/3200),"")</f>
        <v/>
      </c>
      <c r="L501" t="str">
        <f>IF((ValuesFromComPort!O501)&lt;&gt;"",((((ValuesFromComPort!O501)-(Calculated!$L$2))/1.28)/3.2),"")</f>
        <v/>
      </c>
      <c r="M501" t="str">
        <f>IF((ValuesFromComPort!P501)&lt;&gt;"",((((ValuesFromComPort!P501)-(Calculated!$M$2))/1.28)/16),"")</f>
        <v/>
      </c>
      <c r="N501" t="str">
        <f>IF((ValuesFromComPort!Q501)&lt;&gt;"",((((ValuesFromComPort!Q501)-(Calculated!$N$2))/1.28)/160),"")</f>
        <v/>
      </c>
      <c r="O501" t="str">
        <f>IF((ValuesFromComPort!AA501)&lt;&gt;"",(ValuesFromComPort!AA501),"")</f>
        <v/>
      </c>
      <c r="P501" t="str">
        <f>IF((ValuesFromComPort!AB501)&lt;&gt;"",((_xlfn.BITAND((ValuesFromComPort!AB501),1))*(ValuesFromComPort!AA501)*1)+100*(_xlfn.BITAND((ValuesFromComPort!AB501),1)),"")</f>
        <v/>
      </c>
      <c r="Q501" t="str">
        <f>IF((ValuesFromComPort!AB501)&lt;&gt;"",((_xlfn.BITAND((ValuesFromComPort!AB501),2))/2)*50,"")</f>
        <v/>
      </c>
      <c r="R501" t="str">
        <f>IF((ValuesFromComPort!AB501)&lt;&gt;"",((_xlfn.BITAND((ValuesFromComPort!AB501),4))/4)*60,"")</f>
        <v/>
      </c>
      <c r="S501" t="str">
        <f>IF((ValuesFromComPort!AB501)&lt;&gt;"",((_xlfn.BITAND((ValuesFromComPort!AB501),32))/32)*70,"")</f>
        <v/>
      </c>
    </row>
    <row r="502" spans="2:19" x14ac:dyDescent="0.25">
      <c r="B502" t="str">
        <f>IF((ValuesFromComPort!B502)&lt;&gt;"",((((ValuesFromComPort!B502)-(Calculated!$B$2))/1.28)/320),"")</f>
        <v/>
      </c>
      <c r="C502" t="str">
        <f>IF((ValuesFromComPort!C502)&lt;&gt;"",((((ValuesFromComPort!C502)-(Calculated!$C$2))/1.28)/320),"")</f>
        <v/>
      </c>
      <c r="D502" t="str">
        <f>IF((ValuesFromComPort!D502)&lt;&gt;"",((((ValuesFromComPort!D502)-(Calculated!$D$2))/1.28)/80),"")</f>
        <v/>
      </c>
      <c r="E502" t="str">
        <f>IF((ValuesFromComPort!F502)&lt;&gt;"",((((ValuesFromComPort!F502)-(Calculated!$E$2))/1.28)/80),"")</f>
        <v/>
      </c>
      <c r="F502" t="str">
        <f>IF((ValuesFromComPort!H502)&lt;&gt;"",((((ValuesFromComPort!H502)-(Calculated!$F$2))/1.28)/3.2),"")</f>
        <v/>
      </c>
      <c r="G502" t="str">
        <f>IF((ValuesFromComPort!I502)&lt;&gt;"",((((ValuesFromComPort!I502)-$G$2)*0.015625)/0.3),"")</f>
        <v/>
      </c>
      <c r="H502" t="str">
        <f>IF((ValuesFromComPort!J502)&lt;&gt;"",((((ValuesFromComPort!J502)-(Calculated!$H$2))/1.28)*3.2),"")</f>
        <v/>
      </c>
      <c r="I502" t="str">
        <f>IF((ValuesFromComPort!K502)&lt;&gt;"",((((ValuesFromComPort!K502)-(Calculated!$I$2))/1.28)/64),"")</f>
        <v/>
      </c>
      <c r="J502" t="str">
        <f>IF((ValuesFromComPort!M502)&lt;&gt;"",((((ValuesFromComPort!M502)-(Calculated!$J$2))/1.28)/800),"")</f>
        <v/>
      </c>
      <c r="K502" t="str">
        <f>IF((ValuesFromComPort!N502)&lt;&gt;"",(((ValuesFromComPort!N502)-(Calculated!$K$2))/1.28/3200),"")</f>
        <v/>
      </c>
      <c r="L502" t="str">
        <f>IF((ValuesFromComPort!O502)&lt;&gt;"",((((ValuesFromComPort!O502)-(Calculated!$L$2))/1.28)/3.2),"")</f>
        <v/>
      </c>
      <c r="M502" t="str">
        <f>IF((ValuesFromComPort!P502)&lt;&gt;"",((((ValuesFromComPort!P502)-(Calculated!$M$2))/1.28)/16),"")</f>
        <v/>
      </c>
      <c r="N502" t="str">
        <f>IF((ValuesFromComPort!Q502)&lt;&gt;"",((((ValuesFromComPort!Q502)-(Calculated!$N$2))/1.28)/160),"")</f>
        <v/>
      </c>
      <c r="O502" t="str">
        <f>IF((ValuesFromComPort!AA502)&lt;&gt;"",(ValuesFromComPort!AA502),"")</f>
        <v/>
      </c>
      <c r="P502" t="str">
        <f>IF((ValuesFromComPort!AB502)&lt;&gt;"",((_xlfn.BITAND((ValuesFromComPort!AB502),1))*(ValuesFromComPort!AA502)*1)+100*(_xlfn.BITAND((ValuesFromComPort!AB502),1)),"")</f>
        <v/>
      </c>
      <c r="Q502" t="str">
        <f>IF((ValuesFromComPort!AB502)&lt;&gt;"",((_xlfn.BITAND((ValuesFromComPort!AB502),2))/2)*50,"")</f>
        <v/>
      </c>
      <c r="R502" t="str">
        <f>IF((ValuesFromComPort!AB502)&lt;&gt;"",((_xlfn.BITAND((ValuesFromComPort!AB502),4))/4)*60,"")</f>
        <v/>
      </c>
      <c r="S502" t="str">
        <f>IF((ValuesFromComPort!AB502)&lt;&gt;"",((_xlfn.BITAND((ValuesFromComPort!AB502),32))/32)*70,"")</f>
        <v/>
      </c>
    </row>
    <row r="503" spans="2:19" x14ac:dyDescent="0.25">
      <c r="B503" t="str">
        <f>IF((ValuesFromComPort!B503)&lt;&gt;"",((((ValuesFromComPort!B503)-(Calculated!$B$2))/1.28)/320),"")</f>
        <v/>
      </c>
      <c r="C503" t="str">
        <f>IF((ValuesFromComPort!C503)&lt;&gt;"",((((ValuesFromComPort!C503)-(Calculated!$C$2))/1.28)/320),"")</f>
        <v/>
      </c>
      <c r="D503" t="str">
        <f>IF((ValuesFromComPort!D503)&lt;&gt;"",((((ValuesFromComPort!D503)-(Calculated!$D$2))/1.28)/80),"")</f>
        <v/>
      </c>
      <c r="E503" t="str">
        <f>IF((ValuesFromComPort!F503)&lt;&gt;"",((((ValuesFromComPort!F503)-(Calculated!$E$2))/1.28)/80),"")</f>
        <v/>
      </c>
      <c r="F503" t="str">
        <f>IF((ValuesFromComPort!H503)&lt;&gt;"",((((ValuesFromComPort!H503)-(Calculated!$F$2))/1.28)/3.2),"")</f>
        <v/>
      </c>
      <c r="G503" t="str">
        <f>IF((ValuesFromComPort!I503)&lt;&gt;"",((((ValuesFromComPort!I503)-$G$2)*0.015625)/0.3),"")</f>
        <v/>
      </c>
      <c r="H503" t="str">
        <f>IF((ValuesFromComPort!J503)&lt;&gt;"",((((ValuesFromComPort!J503)-(Calculated!$H$2))/1.28)*3.2),"")</f>
        <v/>
      </c>
      <c r="I503" t="str">
        <f>IF((ValuesFromComPort!K503)&lt;&gt;"",((((ValuesFromComPort!K503)-(Calculated!$I$2))/1.28)/64),"")</f>
        <v/>
      </c>
      <c r="J503" t="str">
        <f>IF((ValuesFromComPort!M503)&lt;&gt;"",((((ValuesFromComPort!M503)-(Calculated!$J$2))/1.28)/800),"")</f>
        <v/>
      </c>
      <c r="K503" t="str">
        <f>IF((ValuesFromComPort!N503)&lt;&gt;"",(((ValuesFromComPort!N503)-(Calculated!$K$2))/1.28/3200),"")</f>
        <v/>
      </c>
      <c r="L503" t="str">
        <f>IF((ValuesFromComPort!O503)&lt;&gt;"",((((ValuesFromComPort!O503)-(Calculated!$L$2))/1.28)/3.2),"")</f>
        <v/>
      </c>
      <c r="M503" t="str">
        <f>IF((ValuesFromComPort!P503)&lt;&gt;"",((((ValuesFromComPort!P503)-(Calculated!$M$2))/1.28)/16),"")</f>
        <v/>
      </c>
      <c r="N503" t="str">
        <f>IF((ValuesFromComPort!Q503)&lt;&gt;"",((((ValuesFromComPort!Q503)-(Calculated!$N$2))/1.28)/160),"")</f>
        <v/>
      </c>
      <c r="O503" t="str">
        <f>IF((ValuesFromComPort!AA503)&lt;&gt;"",(ValuesFromComPort!AA503),"")</f>
        <v/>
      </c>
      <c r="P503" t="str">
        <f>IF((ValuesFromComPort!AB503)&lt;&gt;"",((_xlfn.BITAND((ValuesFromComPort!AB503),1))*(ValuesFromComPort!AA503)*1)+100*(_xlfn.BITAND((ValuesFromComPort!AB503),1)),"")</f>
        <v/>
      </c>
      <c r="Q503" t="str">
        <f>IF((ValuesFromComPort!AB503)&lt;&gt;"",((_xlfn.BITAND((ValuesFromComPort!AB503),2))/2)*50,"")</f>
        <v/>
      </c>
      <c r="R503" t="str">
        <f>IF((ValuesFromComPort!AB503)&lt;&gt;"",((_xlfn.BITAND((ValuesFromComPort!AB503),4))/4)*60,"")</f>
        <v/>
      </c>
      <c r="S503" t="str">
        <f>IF((ValuesFromComPort!AB503)&lt;&gt;"",((_xlfn.BITAND((ValuesFromComPort!AB503),32))/32)*70,"")</f>
        <v/>
      </c>
    </row>
    <row r="504" spans="2:19" x14ac:dyDescent="0.25">
      <c r="B504" t="str">
        <f>IF((ValuesFromComPort!B504)&lt;&gt;"",((((ValuesFromComPort!B504)-(Calculated!$B$2))/1.28)/320),"")</f>
        <v/>
      </c>
      <c r="C504" t="str">
        <f>IF((ValuesFromComPort!C504)&lt;&gt;"",((((ValuesFromComPort!C504)-(Calculated!$C$2))/1.28)/320),"")</f>
        <v/>
      </c>
      <c r="D504" t="str">
        <f>IF((ValuesFromComPort!D504)&lt;&gt;"",((((ValuesFromComPort!D504)-(Calculated!$D$2))/1.28)/80),"")</f>
        <v/>
      </c>
      <c r="E504" t="str">
        <f>IF((ValuesFromComPort!F504)&lt;&gt;"",((((ValuesFromComPort!F504)-(Calculated!$E$2))/1.28)/80),"")</f>
        <v/>
      </c>
      <c r="F504" t="str">
        <f>IF((ValuesFromComPort!H504)&lt;&gt;"",((((ValuesFromComPort!H504)-(Calculated!$F$2))/1.28)/3.2),"")</f>
        <v/>
      </c>
      <c r="G504" t="str">
        <f>IF((ValuesFromComPort!I504)&lt;&gt;"",((((ValuesFromComPort!I504)-$G$2)*0.015625)/0.3),"")</f>
        <v/>
      </c>
      <c r="H504" t="str">
        <f>IF((ValuesFromComPort!J504)&lt;&gt;"",((((ValuesFromComPort!J504)-(Calculated!$H$2))/1.28)*3.2),"")</f>
        <v/>
      </c>
      <c r="I504" t="str">
        <f>IF((ValuesFromComPort!K504)&lt;&gt;"",((((ValuesFromComPort!K504)-(Calculated!$I$2))/1.28)/64),"")</f>
        <v/>
      </c>
      <c r="J504" t="str">
        <f>IF((ValuesFromComPort!M504)&lt;&gt;"",((((ValuesFromComPort!M504)-(Calculated!$J$2))/1.28)/800),"")</f>
        <v/>
      </c>
      <c r="K504" t="str">
        <f>IF((ValuesFromComPort!N504)&lt;&gt;"",(((ValuesFromComPort!N504)-(Calculated!$K$2))/1.28/3200),"")</f>
        <v/>
      </c>
      <c r="L504" t="str">
        <f>IF((ValuesFromComPort!O504)&lt;&gt;"",((((ValuesFromComPort!O504)-(Calculated!$L$2))/1.28)/3.2),"")</f>
        <v/>
      </c>
      <c r="M504" t="str">
        <f>IF((ValuesFromComPort!P504)&lt;&gt;"",((((ValuesFromComPort!P504)-(Calculated!$M$2))/1.28)/16),"")</f>
        <v/>
      </c>
      <c r="N504" t="str">
        <f>IF((ValuesFromComPort!Q504)&lt;&gt;"",((((ValuesFromComPort!Q504)-(Calculated!$N$2))/1.28)/160),"")</f>
        <v/>
      </c>
      <c r="O504" t="str">
        <f>IF((ValuesFromComPort!AA504)&lt;&gt;"",(ValuesFromComPort!AA504),"")</f>
        <v/>
      </c>
      <c r="P504" t="str">
        <f>IF((ValuesFromComPort!AB504)&lt;&gt;"",((_xlfn.BITAND((ValuesFromComPort!AB504),1))*(ValuesFromComPort!AA504)*1)+100*(_xlfn.BITAND((ValuesFromComPort!AB504),1)),"")</f>
        <v/>
      </c>
      <c r="Q504" t="str">
        <f>IF((ValuesFromComPort!AB504)&lt;&gt;"",((_xlfn.BITAND((ValuesFromComPort!AB504),2))/2)*50,"")</f>
        <v/>
      </c>
      <c r="R504" t="str">
        <f>IF((ValuesFromComPort!AB504)&lt;&gt;"",((_xlfn.BITAND((ValuesFromComPort!AB504),4))/4)*60,"")</f>
        <v/>
      </c>
      <c r="S504" t="str">
        <f>IF((ValuesFromComPort!AB504)&lt;&gt;"",((_xlfn.BITAND((ValuesFromComPort!AB504),32))/32)*70,"")</f>
        <v/>
      </c>
    </row>
    <row r="505" spans="2:19" x14ac:dyDescent="0.25">
      <c r="B505" t="str">
        <f>IF((ValuesFromComPort!B505)&lt;&gt;"",((((ValuesFromComPort!B505)-(Calculated!$B$2))/1.28)/320),"")</f>
        <v/>
      </c>
      <c r="C505" t="str">
        <f>IF((ValuesFromComPort!C505)&lt;&gt;"",((((ValuesFromComPort!C505)-(Calculated!$C$2))/1.28)/320),"")</f>
        <v/>
      </c>
      <c r="D505" t="str">
        <f>IF((ValuesFromComPort!D505)&lt;&gt;"",((((ValuesFromComPort!D505)-(Calculated!$D$2))/1.28)/80),"")</f>
        <v/>
      </c>
      <c r="E505" t="str">
        <f>IF((ValuesFromComPort!F505)&lt;&gt;"",((((ValuesFromComPort!F505)-(Calculated!$E$2))/1.28)/80),"")</f>
        <v/>
      </c>
      <c r="F505" t="str">
        <f>IF((ValuesFromComPort!H505)&lt;&gt;"",((((ValuesFromComPort!H505)-(Calculated!$F$2))/1.28)/3.2),"")</f>
        <v/>
      </c>
      <c r="G505" t="str">
        <f>IF((ValuesFromComPort!I505)&lt;&gt;"",((((ValuesFromComPort!I505)-$G$2)*0.015625)/0.3),"")</f>
        <v/>
      </c>
      <c r="H505" t="str">
        <f>IF((ValuesFromComPort!J505)&lt;&gt;"",((((ValuesFromComPort!J505)-(Calculated!$H$2))/1.28)*3.2),"")</f>
        <v/>
      </c>
      <c r="I505" t="str">
        <f>IF((ValuesFromComPort!K505)&lt;&gt;"",((((ValuesFromComPort!K505)-(Calculated!$I$2))/1.28)/64),"")</f>
        <v/>
      </c>
      <c r="J505" t="str">
        <f>IF((ValuesFromComPort!M505)&lt;&gt;"",((((ValuesFromComPort!M505)-(Calculated!$J$2))/1.28)/800),"")</f>
        <v/>
      </c>
      <c r="K505" t="str">
        <f>IF((ValuesFromComPort!N505)&lt;&gt;"",(((ValuesFromComPort!N505)-(Calculated!$K$2))/1.28/3200),"")</f>
        <v/>
      </c>
      <c r="L505" t="str">
        <f>IF((ValuesFromComPort!O505)&lt;&gt;"",((((ValuesFromComPort!O505)-(Calculated!$L$2))/1.28)/3.2),"")</f>
        <v/>
      </c>
      <c r="M505" t="str">
        <f>IF((ValuesFromComPort!P505)&lt;&gt;"",((((ValuesFromComPort!P505)-(Calculated!$M$2))/1.28)/16),"")</f>
        <v/>
      </c>
      <c r="N505" t="str">
        <f>IF((ValuesFromComPort!Q505)&lt;&gt;"",((((ValuesFromComPort!Q505)-(Calculated!$N$2))/1.28)/160),"")</f>
        <v/>
      </c>
      <c r="O505" t="str">
        <f>IF((ValuesFromComPort!AA505)&lt;&gt;"",(ValuesFromComPort!AA505),"")</f>
        <v/>
      </c>
      <c r="P505" t="str">
        <f>IF((ValuesFromComPort!AB505)&lt;&gt;"",((_xlfn.BITAND((ValuesFromComPort!AB505),1))*(ValuesFromComPort!AA505)*1)+100*(_xlfn.BITAND((ValuesFromComPort!AB505),1)),"")</f>
        <v/>
      </c>
      <c r="Q505" t="str">
        <f>IF((ValuesFromComPort!AB505)&lt;&gt;"",((_xlfn.BITAND((ValuesFromComPort!AB505),2))/2)*50,"")</f>
        <v/>
      </c>
      <c r="R505" t="str">
        <f>IF((ValuesFromComPort!AB505)&lt;&gt;"",((_xlfn.BITAND((ValuesFromComPort!AB505),4))/4)*60,"")</f>
        <v/>
      </c>
      <c r="S505" t="str">
        <f>IF((ValuesFromComPort!AB505)&lt;&gt;"",((_xlfn.BITAND((ValuesFromComPort!AB505),32))/32)*70,"")</f>
        <v/>
      </c>
    </row>
    <row r="506" spans="2:19" x14ac:dyDescent="0.25">
      <c r="B506" t="str">
        <f>IF((ValuesFromComPort!B506)&lt;&gt;"",((((ValuesFromComPort!B506)-(Calculated!$B$2))/1.28)/320),"")</f>
        <v/>
      </c>
      <c r="C506" t="str">
        <f>IF((ValuesFromComPort!C506)&lt;&gt;"",((((ValuesFromComPort!C506)-(Calculated!$C$2))/1.28)/320),"")</f>
        <v/>
      </c>
      <c r="D506" t="str">
        <f>IF((ValuesFromComPort!D506)&lt;&gt;"",((((ValuesFromComPort!D506)-(Calculated!$D$2))/1.28)/80),"")</f>
        <v/>
      </c>
      <c r="E506" t="str">
        <f>IF((ValuesFromComPort!F506)&lt;&gt;"",((((ValuesFromComPort!F506)-(Calculated!$E$2))/1.28)/80),"")</f>
        <v/>
      </c>
      <c r="F506" t="str">
        <f>IF((ValuesFromComPort!H506)&lt;&gt;"",((((ValuesFromComPort!H506)-(Calculated!$F$2))/1.28)/3.2),"")</f>
        <v/>
      </c>
      <c r="G506" t="str">
        <f>IF((ValuesFromComPort!I506)&lt;&gt;"",((((ValuesFromComPort!I506)-$G$2)*0.015625)/0.3),"")</f>
        <v/>
      </c>
      <c r="H506" t="str">
        <f>IF((ValuesFromComPort!J506)&lt;&gt;"",((((ValuesFromComPort!J506)-(Calculated!$H$2))/1.28)*3.2),"")</f>
        <v/>
      </c>
      <c r="I506" t="str">
        <f>IF((ValuesFromComPort!K506)&lt;&gt;"",((((ValuesFromComPort!K506)-(Calculated!$I$2))/1.28)/64),"")</f>
        <v/>
      </c>
      <c r="J506" t="str">
        <f>IF((ValuesFromComPort!M506)&lt;&gt;"",((((ValuesFromComPort!M506)-(Calculated!$J$2))/1.28)/800),"")</f>
        <v/>
      </c>
      <c r="K506" t="str">
        <f>IF((ValuesFromComPort!N506)&lt;&gt;"",(((ValuesFromComPort!N506)-(Calculated!$K$2))/1.28/3200),"")</f>
        <v/>
      </c>
      <c r="L506" t="str">
        <f>IF((ValuesFromComPort!O506)&lt;&gt;"",((((ValuesFromComPort!O506)-(Calculated!$L$2))/1.28)/3.2),"")</f>
        <v/>
      </c>
      <c r="M506" t="str">
        <f>IF((ValuesFromComPort!P506)&lt;&gt;"",((((ValuesFromComPort!P506)-(Calculated!$M$2))/1.28)/16),"")</f>
        <v/>
      </c>
      <c r="N506" t="str">
        <f>IF((ValuesFromComPort!Q506)&lt;&gt;"",((((ValuesFromComPort!Q506)-(Calculated!$N$2))/1.28)/160),"")</f>
        <v/>
      </c>
      <c r="O506" t="str">
        <f>IF((ValuesFromComPort!AA506)&lt;&gt;"",(ValuesFromComPort!AA506),"")</f>
        <v/>
      </c>
      <c r="P506" t="str">
        <f>IF((ValuesFromComPort!AB506)&lt;&gt;"",((_xlfn.BITAND((ValuesFromComPort!AB506),1))*(ValuesFromComPort!AA506)*1)+100*(_xlfn.BITAND((ValuesFromComPort!AB506),1)),"")</f>
        <v/>
      </c>
      <c r="Q506" t="str">
        <f>IF((ValuesFromComPort!AB506)&lt;&gt;"",((_xlfn.BITAND((ValuesFromComPort!AB506),2))/2)*50,"")</f>
        <v/>
      </c>
      <c r="R506" t="str">
        <f>IF((ValuesFromComPort!AB506)&lt;&gt;"",((_xlfn.BITAND((ValuesFromComPort!AB506),4))/4)*60,"")</f>
        <v/>
      </c>
      <c r="S506" t="str">
        <f>IF((ValuesFromComPort!AB506)&lt;&gt;"",((_xlfn.BITAND((ValuesFromComPort!AB506),32))/32)*70,"")</f>
        <v/>
      </c>
    </row>
    <row r="507" spans="2:19" x14ac:dyDescent="0.25">
      <c r="B507" t="str">
        <f>IF((ValuesFromComPort!B507)&lt;&gt;"",((((ValuesFromComPort!B507)-(Calculated!$B$2))/1.28)/320),"")</f>
        <v/>
      </c>
      <c r="C507" t="str">
        <f>IF((ValuesFromComPort!C507)&lt;&gt;"",((((ValuesFromComPort!C507)-(Calculated!$C$2))/1.28)/320),"")</f>
        <v/>
      </c>
      <c r="D507" t="str">
        <f>IF((ValuesFromComPort!D507)&lt;&gt;"",((((ValuesFromComPort!D507)-(Calculated!$D$2))/1.28)/80),"")</f>
        <v/>
      </c>
      <c r="E507" t="str">
        <f>IF((ValuesFromComPort!F507)&lt;&gt;"",((((ValuesFromComPort!F507)-(Calculated!$E$2))/1.28)/80),"")</f>
        <v/>
      </c>
      <c r="F507" t="str">
        <f>IF((ValuesFromComPort!H507)&lt;&gt;"",((((ValuesFromComPort!H507)-(Calculated!$F$2))/1.28)/3.2),"")</f>
        <v/>
      </c>
      <c r="G507" t="str">
        <f>IF((ValuesFromComPort!I507)&lt;&gt;"",((((ValuesFromComPort!I507)-$G$2)*0.015625)/0.3),"")</f>
        <v/>
      </c>
      <c r="H507" t="str">
        <f>IF((ValuesFromComPort!J507)&lt;&gt;"",((((ValuesFromComPort!J507)-(Calculated!$H$2))/1.28)*3.2),"")</f>
        <v/>
      </c>
      <c r="I507" t="str">
        <f>IF((ValuesFromComPort!K507)&lt;&gt;"",((((ValuesFromComPort!K507)-(Calculated!$I$2))/1.28)/64),"")</f>
        <v/>
      </c>
      <c r="J507" t="str">
        <f>IF((ValuesFromComPort!M507)&lt;&gt;"",((((ValuesFromComPort!M507)-(Calculated!$J$2))/1.28)/800),"")</f>
        <v/>
      </c>
      <c r="K507" t="str">
        <f>IF((ValuesFromComPort!N507)&lt;&gt;"",(((ValuesFromComPort!N507)-(Calculated!$K$2))/1.28/3200),"")</f>
        <v/>
      </c>
      <c r="L507" t="str">
        <f>IF((ValuesFromComPort!O507)&lt;&gt;"",((((ValuesFromComPort!O507)-(Calculated!$L$2))/1.28)/3.2),"")</f>
        <v/>
      </c>
      <c r="M507" t="str">
        <f>IF((ValuesFromComPort!P507)&lt;&gt;"",((((ValuesFromComPort!P507)-(Calculated!$M$2))/1.28)/16),"")</f>
        <v/>
      </c>
      <c r="N507" t="str">
        <f>IF((ValuesFromComPort!Q507)&lt;&gt;"",((((ValuesFromComPort!Q507)-(Calculated!$N$2))/1.28)/160),"")</f>
        <v/>
      </c>
      <c r="O507" t="str">
        <f>IF((ValuesFromComPort!AA507)&lt;&gt;"",(ValuesFromComPort!AA507),"")</f>
        <v/>
      </c>
      <c r="P507" t="str">
        <f>IF((ValuesFromComPort!AB507)&lt;&gt;"",((_xlfn.BITAND((ValuesFromComPort!AB507),1))*(ValuesFromComPort!AA507)*1)+100*(_xlfn.BITAND((ValuesFromComPort!AB507),1)),"")</f>
        <v/>
      </c>
      <c r="Q507" t="str">
        <f>IF((ValuesFromComPort!AB507)&lt;&gt;"",((_xlfn.BITAND((ValuesFromComPort!AB507),2))/2)*50,"")</f>
        <v/>
      </c>
      <c r="R507" t="str">
        <f>IF((ValuesFromComPort!AB507)&lt;&gt;"",((_xlfn.BITAND((ValuesFromComPort!AB507),4))/4)*60,"")</f>
        <v/>
      </c>
      <c r="S507" t="str">
        <f>IF((ValuesFromComPort!AB507)&lt;&gt;"",((_xlfn.BITAND((ValuesFromComPort!AB507),32))/32)*70,"")</f>
        <v/>
      </c>
    </row>
    <row r="508" spans="2:19" x14ac:dyDescent="0.25">
      <c r="B508" t="str">
        <f>IF((ValuesFromComPort!B508)&lt;&gt;"",((((ValuesFromComPort!B508)-(Calculated!$B$2))/1.28)/320),"")</f>
        <v/>
      </c>
      <c r="C508" t="str">
        <f>IF((ValuesFromComPort!C508)&lt;&gt;"",((((ValuesFromComPort!C508)-(Calculated!$C$2))/1.28)/320),"")</f>
        <v/>
      </c>
      <c r="D508" t="str">
        <f>IF((ValuesFromComPort!D508)&lt;&gt;"",((((ValuesFromComPort!D508)-(Calculated!$D$2))/1.28)/80),"")</f>
        <v/>
      </c>
      <c r="E508" t="str">
        <f>IF((ValuesFromComPort!F508)&lt;&gt;"",((((ValuesFromComPort!F508)-(Calculated!$E$2))/1.28)/80),"")</f>
        <v/>
      </c>
      <c r="F508" t="str">
        <f>IF((ValuesFromComPort!H508)&lt;&gt;"",((((ValuesFromComPort!H508)-(Calculated!$F$2))/1.28)/3.2),"")</f>
        <v/>
      </c>
      <c r="G508" t="str">
        <f>IF((ValuesFromComPort!I508)&lt;&gt;"",((((ValuesFromComPort!I508)-$G$2)*0.015625)/0.3),"")</f>
        <v/>
      </c>
      <c r="H508" t="str">
        <f>IF((ValuesFromComPort!J508)&lt;&gt;"",((((ValuesFromComPort!J508)-(Calculated!$H$2))/1.28)*3.2),"")</f>
        <v/>
      </c>
      <c r="I508" t="str">
        <f>IF((ValuesFromComPort!K508)&lt;&gt;"",((((ValuesFromComPort!K508)-(Calculated!$I$2))/1.28)/64),"")</f>
        <v/>
      </c>
      <c r="J508" t="str">
        <f>IF((ValuesFromComPort!M508)&lt;&gt;"",((((ValuesFromComPort!M508)-(Calculated!$J$2))/1.28)/800),"")</f>
        <v/>
      </c>
      <c r="K508" t="str">
        <f>IF((ValuesFromComPort!N508)&lt;&gt;"",(((ValuesFromComPort!N508)-(Calculated!$K$2))/1.28/3200),"")</f>
        <v/>
      </c>
      <c r="L508" t="str">
        <f>IF((ValuesFromComPort!O508)&lt;&gt;"",((((ValuesFromComPort!O508)-(Calculated!$L$2))/1.28)/3.2),"")</f>
        <v/>
      </c>
      <c r="M508" t="str">
        <f>IF((ValuesFromComPort!P508)&lt;&gt;"",((((ValuesFromComPort!P508)-(Calculated!$M$2))/1.28)/16),"")</f>
        <v/>
      </c>
      <c r="N508" t="str">
        <f>IF((ValuesFromComPort!Q508)&lt;&gt;"",((((ValuesFromComPort!Q508)-(Calculated!$N$2))/1.28)/160),"")</f>
        <v/>
      </c>
      <c r="O508" t="str">
        <f>IF((ValuesFromComPort!AA508)&lt;&gt;"",(ValuesFromComPort!AA508),"")</f>
        <v/>
      </c>
      <c r="P508" t="str">
        <f>IF((ValuesFromComPort!AB508)&lt;&gt;"",((_xlfn.BITAND((ValuesFromComPort!AB508),1))*(ValuesFromComPort!AA508)*1)+100*(_xlfn.BITAND((ValuesFromComPort!AB508),1)),"")</f>
        <v/>
      </c>
      <c r="Q508" t="str">
        <f>IF((ValuesFromComPort!AB508)&lt;&gt;"",((_xlfn.BITAND((ValuesFromComPort!AB508),2))/2)*50,"")</f>
        <v/>
      </c>
      <c r="R508" t="str">
        <f>IF((ValuesFromComPort!AB508)&lt;&gt;"",((_xlfn.BITAND((ValuesFromComPort!AB508),4))/4)*60,"")</f>
        <v/>
      </c>
      <c r="S508" t="str">
        <f>IF((ValuesFromComPort!AB508)&lt;&gt;"",((_xlfn.BITAND((ValuesFromComPort!AB508),32))/32)*70,"")</f>
        <v/>
      </c>
    </row>
    <row r="509" spans="2:19" x14ac:dyDescent="0.25">
      <c r="B509" t="str">
        <f>IF((ValuesFromComPort!B509)&lt;&gt;"",((((ValuesFromComPort!B509)-(Calculated!$B$2))/1.28)/320),"")</f>
        <v/>
      </c>
      <c r="C509" t="str">
        <f>IF((ValuesFromComPort!C509)&lt;&gt;"",((((ValuesFromComPort!C509)-(Calculated!$C$2))/1.28)/320),"")</f>
        <v/>
      </c>
      <c r="D509" t="str">
        <f>IF((ValuesFromComPort!D509)&lt;&gt;"",((((ValuesFromComPort!D509)-(Calculated!$D$2))/1.28)/80),"")</f>
        <v/>
      </c>
      <c r="E509" t="str">
        <f>IF((ValuesFromComPort!F509)&lt;&gt;"",((((ValuesFromComPort!F509)-(Calculated!$E$2))/1.28)/80),"")</f>
        <v/>
      </c>
      <c r="F509" t="str">
        <f>IF((ValuesFromComPort!H509)&lt;&gt;"",((((ValuesFromComPort!H509)-(Calculated!$F$2))/1.28)/3.2),"")</f>
        <v/>
      </c>
      <c r="G509" t="str">
        <f>IF((ValuesFromComPort!I509)&lt;&gt;"",((((ValuesFromComPort!I509)-$G$2)*0.015625)/0.3),"")</f>
        <v/>
      </c>
      <c r="H509" t="str">
        <f>IF((ValuesFromComPort!J509)&lt;&gt;"",((((ValuesFromComPort!J509)-(Calculated!$H$2))/1.28)*3.2),"")</f>
        <v/>
      </c>
      <c r="I509" t="str">
        <f>IF((ValuesFromComPort!K509)&lt;&gt;"",((((ValuesFromComPort!K509)-(Calculated!$I$2))/1.28)/64),"")</f>
        <v/>
      </c>
      <c r="J509" t="str">
        <f>IF((ValuesFromComPort!M509)&lt;&gt;"",((((ValuesFromComPort!M509)-(Calculated!$J$2))/1.28)/800),"")</f>
        <v/>
      </c>
      <c r="K509" t="str">
        <f>IF((ValuesFromComPort!N509)&lt;&gt;"",(((ValuesFromComPort!N509)-(Calculated!$K$2))/1.28/3200),"")</f>
        <v/>
      </c>
      <c r="L509" t="str">
        <f>IF((ValuesFromComPort!O509)&lt;&gt;"",((((ValuesFromComPort!O509)-(Calculated!$L$2))/1.28)/3.2),"")</f>
        <v/>
      </c>
      <c r="M509" t="str">
        <f>IF((ValuesFromComPort!P509)&lt;&gt;"",((((ValuesFromComPort!P509)-(Calculated!$M$2))/1.28)/16),"")</f>
        <v/>
      </c>
      <c r="N509" t="str">
        <f>IF((ValuesFromComPort!Q509)&lt;&gt;"",((((ValuesFromComPort!Q509)-(Calculated!$N$2))/1.28)/160),"")</f>
        <v/>
      </c>
      <c r="O509" t="str">
        <f>IF((ValuesFromComPort!AA509)&lt;&gt;"",(ValuesFromComPort!AA509),"")</f>
        <v/>
      </c>
      <c r="P509" t="str">
        <f>IF((ValuesFromComPort!AB509)&lt;&gt;"",((_xlfn.BITAND((ValuesFromComPort!AB509),1))*(ValuesFromComPort!AA509)*1)+100*(_xlfn.BITAND((ValuesFromComPort!AB509),1)),"")</f>
        <v/>
      </c>
      <c r="Q509" t="str">
        <f>IF((ValuesFromComPort!AB509)&lt;&gt;"",((_xlfn.BITAND((ValuesFromComPort!AB509),2))/2)*50,"")</f>
        <v/>
      </c>
      <c r="R509" t="str">
        <f>IF((ValuesFromComPort!AB509)&lt;&gt;"",((_xlfn.BITAND((ValuesFromComPort!AB509),4))/4)*60,"")</f>
        <v/>
      </c>
      <c r="S509" t="str">
        <f>IF((ValuesFromComPort!AB509)&lt;&gt;"",((_xlfn.BITAND((ValuesFromComPort!AB509),32))/32)*70,"")</f>
        <v/>
      </c>
    </row>
    <row r="510" spans="2:19" x14ac:dyDescent="0.25">
      <c r="B510" t="str">
        <f>IF((ValuesFromComPort!B510)&lt;&gt;"",((((ValuesFromComPort!B510)-(Calculated!$B$2))/1.28)/320),"")</f>
        <v/>
      </c>
      <c r="C510" t="str">
        <f>IF((ValuesFromComPort!C510)&lt;&gt;"",((((ValuesFromComPort!C510)-(Calculated!$C$2))/1.28)/320),"")</f>
        <v/>
      </c>
      <c r="D510" t="str">
        <f>IF((ValuesFromComPort!D510)&lt;&gt;"",((((ValuesFromComPort!D510)-(Calculated!$D$2))/1.28)/80),"")</f>
        <v/>
      </c>
      <c r="E510" t="str">
        <f>IF((ValuesFromComPort!F510)&lt;&gt;"",((((ValuesFromComPort!F510)-(Calculated!$E$2))/1.28)/80),"")</f>
        <v/>
      </c>
      <c r="F510" t="str">
        <f>IF((ValuesFromComPort!H510)&lt;&gt;"",((((ValuesFromComPort!H510)-(Calculated!$F$2))/1.28)/3.2),"")</f>
        <v/>
      </c>
      <c r="G510" t="str">
        <f>IF((ValuesFromComPort!I510)&lt;&gt;"",((((ValuesFromComPort!I510)-$G$2)*0.015625)/0.3),"")</f>
        <v/>
      </c>
      <c r="H510" t="str">
        <f>IF((ValuesFromComPort!J510)&lt;&gt;"",((((ValuesFromComPort!J510)-(Calculated!$H$2))/1.28)*3.2),"")</f>
        <v/>
      </c>
      <c r="I510" t="str">
        <f>IF((ValuesFromComPort!K510)&lt;&gt;"",((((ValuesFromComPort!K510)-(Calculated!$I$2))/1.28)/64),"")</f>
        <v/>
      </c>
      <c r="J510" t="str">
        <f>IF((ValuesFromComPort!M510)&lt;&gt;"",((((ValuesFromComPort!M510)-(Calculated!$J$2))/1.28)/800),"")</f>
        <v/>
      </c>
      <c r="K510" t="str">
        <f>IF((ValuesFromComPort!N510)&lt;&gt;"",(((ValuesFromComPort!N510)-(Calculated!$K$2))/1.28/3200),"")</f>
        <v/>
      </c>
      <c r="L510" t="str">
        <f>IF((ValuesFromComPort!O510)&lt;&gt;"",((((ValuesFromComPort!O510)-(Calculated!$L$2))/1.28)/3.2),"")</f>
        <v/>
      </c>
      <c r="M510" t="str">
        <f>IF((ValuesFromComPort!P510)&lt;&gt;"",((((ValuesFromComPort!P510)-(Calculated!$M$2))/1.28)/16),"")</f>
        <v/>
      </c>
      <c r="N510" t="str">
        <f>IF((ValuesFromComPort!Q510)&lt;&gt;"",((((ValuesFromComPort!Q510)-(Calculated!$N$2))/1.28)/160),"")</f>
        <v/>
      </c>
      <c r="O510" t="str">
        <f>IF((ValuesFromComPort!AA510)&lt;&gt;"",(ValuesFromComPort!AA510),"")</f>
        <v/>
      </c>
      <c r="P510" t="str">
        <f>IF((ValuesFromComPort!AB510)&lt;&gt;"",((_xlfn.BITAND((ValuesFromComPort!AB510),1))*(ValuesFromComPort!AA510)*1)+100*(_xlfn.BITAND((ValuesFromComPort!AB510),1)),"")</f>
        <v/>
      </c>
      <c r="Q510" t="str">
        <f>IF((ValuesFromComPort!AB510)&lt;&gt;"",((_xlfn.BITAND((ValuesFromComPort!AB510),2))/2)*50,"")</f>
        <v/>
      </c>
      <c r="R510" t="str">
        <f>IF((ValuesFromComPort!AB510)&lt;&gt;"",((_xlfn.BITAND((ValuesFromComPort!AB510),4))/4)*60,"")</f>
        <v/>
      </c>
      <c r="S510" t="str">
        <f>IF((ValuesFromComPort!AB510)&lt;&gt;"",((_xlfn.BITAND((ValuesFromComPort!AB510),32))/32)*70,"")</f>
        <v/>
      </c>
    </row>
    <row r="511" spans="2:19" x14ac:dyDescent="0.25">
      <c r="B511" t="str">
        <f>IF((ValuesFromComPort!B511)&lt;&gt;"",((((ValuesFromComPort!B511)-(Calculated!$B$2))/1.28)/320),"")</f>
        <v/>
      </c>
      <c r="C511" t="str">
        <f>IF((ValuesFromComPort!C511)&lt;&gt;"",((((ValuesFromComPort!C511)-(Calculated!$C$2))/1.28)/320),"")</f>
        <v/>
      </c>
      <c r="D511" t="str">
        <f>IF((ValuesFromComPort!D511)&lt;&gt;"",((((ValuesFromComPort!D511)-(Calculated!$D$2))/1.28)/80),"")</f>
        <v/>
      </c>
      <c r="E511" t="str">
        <f>IF((ValuesFromComPort!F511)&lt;&gt;"",((((ValuesFromComPort!F511)-(Calculated!$E$2))/1.28)/80),"")</f>
        <v/>
      </c>
      <c r="F511" t="str">
        <f>IF((ValuesFromComPort!H511)&lt;&gt;"",((((ValuesFromComPort!H511)-(Calculated!$F$2))/1.28)/3.2),"")</f>
        <v/>
      </c>
      <c r="G511" t="str">
        <f>IF((ValuesFromComPort!I511)&lt;&gt;"",((((ValuesFromComPort!I511)-$G$2)*0.015625)/0.3),"")</f>
        <v/>
      </c>
      <c r="H511" t="str">
        <f>IF((ValuesFromComPort!J511)&lt;&gt;"",((((ValuesFromComPort!J511)-(Calculated!$H$2))/1.28)*3.2),"")</f>
        <v/>
      </c>
      <c r="I511" t="str">
        <f>IF((ValuesFromComPort!K511)&lt;&gt;"",((((ValuesFromComPort!K511)-(Calculated!$I$2))/1.28)/64),"")</f>
        <v/>
      </c>
      <c r="J511" t="str">
        <f>IF((ValuesFromComPort!M511)&lt;&gt;"",((((ValuesFromComPort!M511)-(Calculated!$J$2))/1.28)/800),"")</f>
        <v/>
      </c>
      <c r="K511" t="str">
        <f>IF((ValuesFromComPort!N511)&lt;&gt;"",(((ValuesFromComPort!N511)-(Calculated!$K$2))/1.28/3200),"")</f>
        <v/>
      </c>
      <c r="L511" t="str">
        <f>IF((ValuesFromComPort!O511)&lt;&gt;"",((((ValuesFromComPort!O511)-(Calculated!$L$2))/1.28)/3.2),"")</f>
        <v/>
      </c>
      <c r="M511" t="str">
        <f>IF((ValuesFromComPort!P511)&lt;&gt;"",((((ValuesFromComPort!P511)-(Calculated!$M$2))/1.28)/16),"")</f>
        <v/>
      </c>
      <c r="N511" t="str">
        <f>IF((ValuesFromComPort!Q511)&lt;&gt;"",((((ValuesFromComPort!Q511)-(Calculated!$N$2))/1.28)/160),"")</f>
        <v/>
      </c>
      <c r="O511" t="str">
        <f>IF((ValuesFromComPort!AA511)&lt;&gt;"",(ValuesFromComPort!AA511),"")</f>
        <v/>
      </c>
      <c r="P511" t="str">
        <f>IF((ValuesFromComPort!AB511)&lt;&gt;"",((_xlfn.BITAND((ValuesFromComPort!AB511),1))*(ValuesFromComPort!AA511)*1)+100*(_xlfn.BITAND((ValuesFromComPort!AB511),1)),"")</f>
        <v/>
      </c>
      <c r="Q511" t="str">
        <f>IF((ValuesFromComPort!AB511)&lt;&gt;"",((_xlfn.BITAND((ValuesFromComPort!AB511),2))/2)*50,"")</f>
        <v/>
      </c>
      <c r="R511" t="str">
        <f>IF((ValuesFromComPort!AB511)&lt;&gt;"",((_xlfn.BITAND((ValuesFromComPort!AB511),4))/4)*60,"")</f>
        <v/>
      </c>
      <c r="S511" t="str">
        <f>IF((ValuesFromComPort!AB511)&lt;&gt;"",((_xlfn.BITAND((ValuesFromComPort!AB511),32))/32)*70,"")</f>
        <v/>
      </c>
    </row>
    <row r="512" spans="2:19" x14ac:dyDescent="0.25">
      <c r="B512" t="str">
        <f>IF((ValuesFromComPort!B512)&lt;&gt;"",((((ValuesFromComPort!B512)-(Calculated!$B$2))/1.28)/320),"")</f>
        <v/>
      </c>
      <c r="C512" t="str">
        <f>IF((ValuesFromComPort!C512)&lt;&gt;"",((((ValuesFromComPort!C512)-(Calculated!$C$2))/1.28)/320),"")</f>
        <v/>
      </c>
      <c r="D512" t="str">
        <f>IF((ValuesFromComPort!D512)&lt;&gt;"",((((ValuesFromComPort!D512)-(Calculated!$D$2))/1.28)/80),"")</f>
        <v/>
      </c>
      <c r="E512" t="str">
        <f>IF((ValuesFromComPort!F512)&lt;&gt;"",((((ValuesFromComPort!F512)-(Calculated!$E$2))/1.28)/80),"")</f>
        <v/>
      </c>
      <c r="F512" t="str">
        <f>IF((ValuesFromComPort!H512)&lt;&gt;"",((((ValuesFromComPort!H512)-(Calculated!$F$2))/1.28)/3.2),"")</f>
        <v/>
      </c>
      <c r="G512" t="str">
        <f>IF((ValuesFromComPort!I512)&lt;&gt;"",((((ValuesFromComPort!I512)-$G$2)*0.015625)/0.3),"")</f>
        <v/>
      </c>
      <c r="H512" t="str">
        <f>IF((ValuesFromComPort!J512)&lt;&gt;"",((((ValuesFromComPort!J512)-(Calculated!$H$2))/1.28)*3.2),"")</f>
        <v/>
      </c>
      <c r="I512" t="str">
        <f>IF((ValuesFromComPort!K512)&lt;&gt;"",((((ValuesFromComPort!K512)-(Calculated!$I$2))/1.28)/64),"")</f>
        <v/>
      </c>
      <c r="J512" t="str">
        <f>IF((ValuesFromComPort!M512)&lt;&gt;"",((((ValuesFromComPort!M512)-(Calculated!$J$2))/1.28)/800),"")</f>
        <v/>
      </c>
      <c r="K512" t="str">
        <f>IF((ValuesFromComPort!N512)&lt;&gt;"",(((ValuesFromComPort!N512)-(Calculated!$K$2))/1.28/3200),"")</f>
        <v/>
      </c>
      <c r="L512" t="str">
        <f>IF((ValuesFromComPort!O512)&lt;&gt;"",((((ValuesFromComPort!O512)-(Calculated!$L$2))/1.28)/3.2),"")</f>
        <v/>
      </c>
      <c r="M512" t="str">
        <f>IF((ValuesFromComPort!P512)&lt;&gt;"",((((ValuesFromComPort!P512)-(Calculated!$M$2))/1.28)/16),"")</f>
        <v/>
      </c>
      <c r="N512" t="str">
        <f>IF((ValuesFromComPort!Q512)&lt;&gt;"",((((ValuesFromComPort!Q512)-(Calculated!$N$2))/1.28)/160),"")</f>
        <v/>
      </c>
      <c r="O512" t="str">
        <f>IF((ValuesFromComPort!AA512)&lt;&gt;"",(ValuesFromComPort!AA512),"")</f>
        <v/>
      </c>
      <c r="P512" t="str">
        <f>IF((ValuesFromComPort!AB512)&lt;&gt;"",((_xlfn.BITAND((ValuesFromComPort!AB512),1))*(ValuesFromComPort!AA512)*1)+100*(_xlfn.BITAND((ValuesFromComPort!AB512),1)),"")</f>
        <v/>
      </c>
      <c r="Q512" t="str">
        <f>IF((ValuesFromComPort!AB512)&lt;&gt;"",((_xlfn.BITAND((ValuesFromComPort!AB512),2))/2)*50,"")</f>
        <v/>
      </c>
      <c r="R512" t="str">
        <f>IF((ValuesFromComPort!AB512)&lt;&gt;"",((_xlfn.BITAND((ValuesFromComPort!AB512),4))/4)*60,"")</f>
        <v/>
      </c>
      <c r="S512" t="str">
        <f>IF((ValuesFromComPort!AB512)&lt;&gt;"",((_xlfn.BITAND((ValuesFromComPort!AB512),32))/32)*70,"")</f>
        <v/>
      </c>
    </row>
    <row r="513" spans="2:19" x14ac:dyDescent="0.25">
      <c r="B513" t="str">
        <f>IF((ValuesFromComPort!B513)&lt;&gt;"",((((ValuesFromComPort!B513)-(Calculated!$B$2))/1.28)/320),"")</f>
        <v/>
      </c>
      <c r="C513" t="str">
        <f>IF((ValuesFromComPort!C513)&lt;&gt;"",((((ValuesFromComPort!C513)-(Calculated!$C$2))/1.28)/320),"")</f>
        <v/>
      </c>
      <c r="D513" t="str">
        <f>IF((ValuesFromComPort!D513)&lt;&gt;"",((((ValuesFromComPort!D513)-(Calculated!$D$2))/1.28)/80),"")</f>
        <v/>
      </c>
      <c r="E513" t="str">
        <f>IF((ValuesFromComPort!F513)&lt;&gt;"",((((ValuesFromComPort!F513)-(Calculated!$E$2))/1.28)/80),"")</f>
        <v/>
      </c>
      <c r="F513" t="str">
        <f>IF((ValuesFromComPort!H513)&lt;&gt;"",((((ValuesFromComPort!H513)-(Calculated!$F$2))/1.28)/3.2),"")</f>
        <v/>
      </c>
      <c r="G513" t="str">
        <f>IF((ValuesFromComPort!I513)&lt;&gt;"",((((ValuesFromComPort!I513)-$G$2)*0.015625)/0.3),"")</f>
        <v/>
      </c>
      <c r="H513" t="str">
        <f>IF((ValuesFromComPort!J513)&lt;&gt;"",((((ValuesFromComPort!J513)-(Calculated!$H$2))/1.28)*3.2),"")</f>
        <v/>
      </c>
      <c r="I513" t="str">
        <f>IF((ValuesFromComPort!K513)&lt;&gt;"",((((ValuesFromComPort!K513)-(Calculated!$I$2))/1.28)/64),"")</f>
        <v/>
      </c>
      <c r="J513" t="str">
        <f>IF((ValuesFromComPort!M513)&lt;&gt;"",((((ValuesFromComPort!M513)-(Calculated!$J$2))/1.28)/800),"")</f>
        <v/>
      </c>
      <c r="K513" t="str">
        <f>IF((ValuesFromComPort!N513)&lt;&gt;"",(((ValuesFromComPort!N513)-(Calculated!$K$2))/1.28/3200),"")</f>
        <v/>
      </c>
      <c r="L513" t="str">
        <f>IF((ValuesFromComPort!O513)&lt;&gt;"",((((ValuesFromComPort!O513)-(Calculated!$L$2))/1.28)/3.2),"")</f>
        <v/>
      </c>
      <c r="M513" t="str">
        <f>IF((ValuesFromComPort!P513)&lt;&gt;"",((((ValuesFromComPort!P513)-(Calculated!$M$2))/1.28)/16),"")</f>
        <v/>
      </c>
      <c r="N513" t="str">
        <f>IF((ValuesFromComPort!Q513)&lt;&gt;"",((((ValuesFromComPort!Q513)-(Calculated!$N$2))/1.28)/160),"")</f>
        <v/>
      </c>
      <c r="O513" t="str">
        <f>IF((ValuesFromComPort!AA513)&lt;&gt;"",(ValuesFromComPort!AA513),"")</f>
        <v/>
      </c>
      <c r="P513" t="str">
        <f>IF((ValuesFromComPort!AB513)&lt;&gt;"",((_xlfn.BITAND((ValuesFromComPort!AB513),1))*(ValuesFromComPort!AA513)*1)+100*(_xlfn.BITAND((ValuesFromComPort!AB513),1)),"")</f>
        <v/>
      </c>
      <c r="Q513" t="str">
        <f>IF((ValuesFromComPort!AB513)&lt;&gt;"",((_xlfn.BITAND((ValuesFromComPort!AB513),2))/2)*50,"")</f>
        <v/>
      </c>
      <c r="R513" t="str">
        <f>IF((ValuesFromComPort!AB513)&lt;&gt;"",((_xlfn.BITAND((ValuesFromComPort!AB513),4))/4)*60,"")</f>
        <v/>
      </c>
      <c r="S513" t="str">
        <f>IF((ValuesFromComPort!AB513)&lt;&gt;"",((_xlfn.BITAND((ValuesFromComPort!AB513),32))/32)*70,"")</f>
        <v/>
      </c>
    </row>
    <row r="514" spans="2:19" x14ac:dyDescent="0.25">
      <c r="B514" t="str">
        <f>IF((ValuesFromComPort!B514)&lt;&gt;"",((((ValuesFromComPort!B514)-(Calculated!$B$2))/1.28)/320),"")</f>
        <v/>
      </c>
      <c r="C514" t="str">
        <f>IF((ValuesFromComPort!C514)&lt;&gt;"",((((ValuesFromComPort!C514)-(Calculated!$C$2))/1.28)/320),"")</f>
        <v/>
      </c>
      <c r="D514" t="str">
        <f>IF((ValuesFromComPort!D514)&lt;&gt;"",((((ValuesFromComPort!D514)-(Calculated!$D$2))/1.28)/80),"")</f>
        <v/>
      </c>
      <c r="E514" t="str">
        <f>IF((ValuesFromComPort!F514)&lt;&gt;"",((((ValuesFromComPort!F514)-(Calculated!$E$2))/1.28)/80),"")</f>
        <v/>
      </c>
      <c r="F514" t="str">
        <f>IF((ValuesFromComPort!H514)&lt;&gt;"",((((ValuesFromComPort!H514)-(Calculated!$F$2))/1.28)/3.2),"")</f>
        <v/>
      </c>
      <c r="G514" t="str">
        <f>IF((ValuesFromComPort!I514)&lt;&gt;"",((((ValuesFromComPort!I514)-$G$2)*0.015625)/0.3),"")</f>
        <v/>
      </c>
      <c r="H514" t="str">
        <f>IF((ValuesFromComPort!J514)&lt;&gt;"",((((ValuesFromComPort!J514)-(Calculated!$H$2))/1.28)*3.2),"")</f>
        <v/>
      </c>
      <c r="I514" t="str">
        <f>IF((ValuesFromComPort!K514)&lt;&gt;"",((((ValuesFromComPort!K514)-(Calculated!$I$2))/1.28)/64),"")</f>
        <v/>
      </c>
      <c r="J514" t="str">
        <f>IF((ValuesFromComPort!M514)&lt;&gt;"",((((ValuesFromComPort!M514)-(Calculated!$J$2))/1.28)/800),"")</f>
        <v/>
      </c>
      <c r="K514" t="str">
        <f>IF((ValuesFromComPort!N514)&lt;&gt;"",(((ValuesFromComPort!N514)-(Calculated!$K$2))/1.28/3200),"")</f>
        <v/>
      </c>
      <c r="L514" t="str">
        <f>IF((ValuesFromComPort!O514)&lt;&gt;"",((((ValuesFromComPort!O514)-(Calculated!$L$2))/1.28)/3.2),"")</f>
        <v/>
      </c>
      <c r="M514" t="str">
        <f>IF((ValuesFromComPort!P514)&lt;&gt;"",((((ValuesFromComPort!P514)-(Calculated!$M$2))/1.28)/16),"")</f>
        <v/>
      </c>
      <c r="N514" t="str">
        <f>IF((ValuesFromComPort!Q514)&lt;&gt;"",((((ValuesFromComPort!Q514)-(Calculated!$N$2))/1.28)/160),"")</f>
        <v/>
      </c>
      <c r="O514" t="str">
        <f>IF((ValuesFromComPort!AA514)&lt;&gt;"",(ValuesFromComPort!AA514),"")</f>
        <v/>
      </c>
      <c r="P514" t="str">
        <f>IF((ValuesFromComPort!AB514)&lt;&gt;"",((_xlfn.BITAND((ValuesFromComPort!AB514),1))*(ValuesFromComPort!AA514)*1)+100*(_xlfn.BITAND((ValuesFromComPort!AB514),1)),"")</f>
        <v/>
      </c>
      <c r="Q514" t="str">
        <f>IF((ValuesFromComPort!AB514)&lt;&gt;"",((_xlfn.BITAND((ValuesFromComPort!AB514),2))/2)*50,"")</f>
        <v/>
      </c>
      <c r="R514" t="str">
        <f>IF((ValuesFromComPort!AB514)&lt;&gt;"",((_xlfn.BITAND((ValuesFromComPort!AB514),4))/4)*60,"")</f>
        <v/>
      </c>
      <c r="S514" t="str">
        <f>IF((ValuesFromComPort!AB514)&lt;&gt;"",((_xlfn.BITAND((ValuesFromComPort!AB514),32))/32)*70,"")</f>
        <v/>
      </c>
    </row>
    <row r="515" spans="2:19" x14ac:dyDescent="0.25">
      <c r="B515" t="str">
        <f>IF((ValuesFromComPort!B515)&lt;&gt;"",((((ValuesFromComPort!B515)-(Calculated!$B$2))/1.28)/320),"")</f>
        <v/>
      </c>
      <c r="C515" t="str">
        <f>IF((ValuesFromComPort!C515)&lt;&gt;"",((((ValuesFromComPort!C515)-(Calculated!$C$2))/1.28)/320),"")</f>
        <v/>
      </c>
      <c r="D515" t="str">
        <f>IF((ValuesFromComPort!D515)&lt;&gt;"",((((ValuesFromComPort!D515)-(Calculated!$D$2))/1.28)/80),"")</f>
        <v/>
      </c>
      <c r="E515" t="str">
        <f>IF((ValuesFromComPort!F515)&lt;&gt;"",((((ValuesFromComPort!F515)-(Calculated!$E$2))/1.28)/80),"")</f>
        <v/>
      </c>
      <c r="F515" t="str">
        <f>IF((ValuesFromComPort!H515)&lt;&gt;"",((((ValuesFromComPort!H515)-(Calculated!$F$2))/1.28)/3.2),"")</f>
        <v/>
      </c>
      <c r="G515" t="str">
        <f>IF((ValuesFromComPort!I515)&lt;&gt;"",((((ValuesFromComPort!I515)-$G$2)*0.015625)/0.3),"")</f>
        <v/>
      </c>
      <c r="H515" t="str">
        <f>IF((ValuesFromComPort!J515)&lt;&gt;"",((((ValuesFromComPort!J515)-(Calculated!$H$2))/1.28)*3.2),"")</f>
        <v/>
      </c>
      <c r="I515" t="str">
        <f>IF((ValuesFromComPort!K515)&lt;&gt;"",((((ValuesFromComPort!K515)-(Calculated!$I$2))/1.28)/64),"")</f>
        <v/>
      </c>
      <c r="J515" t="str">
        <f>IF((ValuesFromComPort!M515)&lt;&gt;"",((((ValuesFromComPort!M515)-(Calculated!$J$2))/1.28)/800),"")</f>
        <v/>
      </c>
      <c r="K515" t="str">
        <f>IF((ValuesFromComPort!N515)&lt;&gt;"",(((ValuesFromComPort!N515)-(Calculated!$K$2))/1.28/3200),"")</f>
        <v/>
      </c>
      <c r="L515" t="str">
        <f>IF((ValuesFromComPort!O515)&lt;&gt;"",((((ValuesFromComPort!O515)-(Calculated!$L$2))/1.28)/3.2),"")</f>
        <v/>
      </c>
      <c r="M515" t="str">
        <f>IF((ValuesFromComPort!P515)&lt;&gt;"",((((ValuesFromComPort!P515)-(Calculated!$M$2))/1.28)/16),"")</f>
        <v/>
      </c>
      <c r="N515" t="str">
        <f>IF((ValuesFromComPort!Q515)&lt;&gt;"",((((ValuesFromComPort!Q515)-(Calculated!$N$2))/1.28)/160),"")</f>
        <v/>
      </c>
      <c r="O515" t="str">
        <f>IF((ValuesFromComPort!AA515)&lt;&gt;"",(ValuesFromComPort!AA515),"")</f>
        <v/>
      </c>
      <c r="P515" t="str">
        <f>IF((ValuesFromComPort!AB515)&lt;&gt;"",((_xlfn.BITAND((ValuesFromComPort!AB515),1))*(ValuesFromComPort!AA515)*1)+100*(_xlfn.BITAND((ValuesFromComPort!AB515),1)),"")</f>
        <v/>
      </c>
      <c r="Q515" t="str">
        <f>IF((ValuesFromComPort!AB515)&lt;&gt;"",((_xlfn.BITAND((ValuesFromComPort!AB515),2))/2)*50,"")</f>
        <v/>
      </c>
      <c r="R515" t="str">
        <f>IF((ValuesFromComPort!AB515)&lt;&gt;"",((_xlfn.BITAND((ValuesFromComPort!AB515),4))/4)*60,"")</f>
        <v/>
      </c>
      <c r="S515" t="str">
        <f>IF((ValuesFromComPort!AB515)&lt;&gt;"",((_xlfn.BITAND((ValuesFromComPort!AB515),32))/32)*70,"")</f>
        <v/>
      </c>
    </row>
    <row r="516" spans="2:19" x14ac:dyDescent="0.25">
      <c r="B516" t="str">
        <f>IF((ValuesFromComPort!B516)&lt;&gt;"",((((ValuesFromComPort!B516)-(Calculated!$B$2))/1.28)/320),"")</f>
        <v/>
      </c>
      <c r="C516" t="str">
        <f>IF((ValuesFromComPort!C516)&lt;&gt;"",((((ValuesFromComPort!C516)-(Calculated!$C$2))/1.28)/320),"")</f>
        <v/>
      </c>
      <c r="D516" t="str">
        <f>IF((ValuesFromComPort!D516)&lt;&gt;"",((((ValuesFromComPort!D516)-(Calculated!$D$2))/1.28)/80),"")</f>
        <v/>
      </c>
      <c r="E516" t="str">
        <f>IF((ValuesFromComPort!F516)&lt;&gt;"",((((ValuesFromComPort!F516)-(Calculated!$E$2))/1.28)/80),"")</f>
        <v/>
      </c>
      <c r="F516" t="str">
        <f>IF((ValuesFromComPort!H516)&lt;&gt;"",((((ValuesFromComPort!H516)-(Calculated!$F$2))/1.28)/3.2),"")</f>
        <v/>
      </c>
      <c r="G516" t="str">
        <f>IF((ValuesFromComPort!I516)&lt;&gt;"",((((ValuesFromComPort!I516)-$G$2)*0.015625)/0.3),"")</f>
        <v/>
      </c>
      <c r="H516" t="str">
        <f>IF((ValuesFromComPort!J516)&lt;&gt;"",((((ValuesFromComPort!J516)-(Calculated!$H$2))/1.28)*3.2),"")</f>
        <v/>
      </c>
      <c r="I516" t="str">
        <f>IF((ValuesFromComPort!K516)&lt;&gt;"",((((ValuesFromComPort!K516)-(Calculated!$I$2))/1.28)/64),"")</f>
        <v/>
      </c>
      <c r="J516" t="str">
        <f>IF((ValuesFromComPort!M516)&lt;&gt;"",((((ValuesFromComPort!M516)-(Calculated!$J$2))/1.28)/800),"")</f>
        <v/>
      </c>
      <c r="K516" t="str">
        <f>IF((ValuesFromComPort!N516)&lt;&gt;"",(((ValuesFromComPort!N516)-(Calculated!$K$2))/1.28/3200),"")</f>
        <v/>
      </c>
      <c r="L516" t="str">
        <f>IF((ValuesFromComPort!O516)&lt;&gt;"",((((ValuesFromComPort!O516)-(Calculated!$L$2))/1.28)/3.2),"")</f>
        <v/>
      </c>
      <c r="M516" t="str">
        <f>IF((ValuesFromComPort!P516)&lt;&gt;"",((((ValuesFromComPort!P516)-(Calculated!$M$2))/1.28)/16),"")</f>
        <v/>
      </c>
      <c r="N516" t="str">
        <f>IF((ValuesFromComPort!Q516)&lt;&gt;"",((((ValuesFromComPort!Q516)-(Calculated!$N$2))/1.28)/160),"")</f>
        <v/>
      </c>
      <c r="O516" t="str">
        <f>IF((ValuesFromComPort!AA516)&lt;&gt;"",(ValuesFromComPort!AA516),"")</f>
        <v/>
      </c>
      <c r="P516" t="str">
        <f>IF((ValuesFromComPort!AB516)&lt;&gt;"",((_xlfn.BITAND((ValuesFromComPort!AB516),1))*(ValuesFromComPort!AA516)*1)+100*(_xlfn.BITAND((ValuesFromComPort!AB516),1)),"")</f>
        <v/>
      </c>
      <c r="Q516" t="str">
        <f>IF((ValuesFromComPort!AB516)&lt;&gt;"",((_xlfn.BITAND((ValuesFromComPort!AB516),2))/2)*50,"")</f>
        <v/>
      </c>
      <c r="R516" t="str">
        <f>IF((ValuesFromComPort!AB516)&lt;&gt;"",((_xlfn.BITAND((ValuesFromComPort!AB516),4))/4)*60,"")</f>
        <v/>
      </c>
      <c r="S516" t="str">
        <f>IF((ValuesFromComPort!AB516)&lt;&gt;"",((_xlfn.BITAND((ValuesFromComPort!AB516),32))/32)*70,"")</f>
        <v/>
      </c>
    </row>
    <row r="517" spans="2:19" x14ac:dyDescent="0.25">
      <c r="B517" t="str">
        <f>IF((ValuesFromComPort!B517)&lt;&gt;"",((((ValuesFromComPort!B517)-(Calculated!$B$2))/1.28)/320),"")</f>
        <v/>
      </c>
      <c r="C517" t="str">
        <f>IF((ValuesFromComPort!C517)&lt;&gt;"",((((ValuesFromComPort!C517)-(Calculated!$C$2))/1.28)/320),"")</f>
        <v/>
      </c>
      <c r="D517" t="str">
        <f>IF((ValuesFromComPort!D517)&lt;&gt;"",((((ValuesFromComPort!D517)-(Calculated!$D$2))/1.28)/80),"")</f>
        <v/>
      </c>
      <c r="E517" t="str">
        <f>IF((ValuesFromComPort!F517)&lt;&gt;"",((((ValuesFromComPort!F517)-(Calculated!$E$2))/1.28)/80),"")</f>
        <v/>
      </c>
      <c r="F517" t="str">
        <f>IF((ValuesFromComPort!H517)&lt;&gt;"",((((ValuesFromComPort!H517)-(Calculated!$F$2))/1.28)/3.2),"")</f>
        <v/>
      </c>
      <c r="G517" t="str">
        <f>IF((ValuesFromComPort!I517)&lt;&gt;"",((((ValuesFromComPort!I517)-$G$2)*0.015625)/0.3),"")</f>
        <v/>
      </c>
      <c r="H517" t="str">
        <f>IF((ValuesFromComPort!J517)&lt;&gt;"",((((ValuesFromComPort!J517)-(Calculated!$H$2))/1.28)*3.2),"")</f>
        <v/>
      </c>
      <c r="I517" t="str">
        <f>IF((ValuesFromComPort!K517)&lt;&gt;"",((((ValuesFromComPort!K517)-(Calculated!$I$2))/1.28)/64),"")</f>
        <v/>
      </c>
      <c r="J517" t="str">
        <f>IF((ValuesFromComPort!M517)&lt;&gt;"",((((ValuesFromComPort!M517)-(Calculated!$J$2))/1.28)/800),"")</f>
        <v/>
      </c>
      <c r="K517" t="str">
        <f>IF((ValuesFromComPort!N517)&lt;&gt;"",(((ValuesFromComPort!N517)-(Calculated!$K$2))/1.28/3200),"")</f>
        <v/>
      </c>
      <c r="L517" t="str">
        <f>IF((ValuesFromComPort!O517)&lt;&gt;"",((((ValuesFromComPort!O517)-(Calculated!$L$2))/1.28)/3.2),"")</f>
        <v/>
      </c>
      <c r="M517" t="str">
        <f>IF((ValuesFromComPort!P517)&lt;&gt;"",((((ValuesFromComPort!P517)-(Calculated!$M$2))/1.28)/16),"")</f>
        <v/>
      </c>
      <c r="N517" t="str">
        <f>IF((ValuesFromComPort!Q517)&lt;&gt;"",((((ValuesFromComPort!Q517)-(Calculated!$N$2))/1.28)/160),"")</f>
        <v/>
      </c>
      <c r="O517" t="str">
        <f>IF((ValuesFromComPort!AA517)&lt;&gt;"",(ValuesFromComPort!AA517),"")</f>
        <v/>
      </c>
      <c r="P517" t="str">
        <f>IF((ValuesFromComPort!AB517)&lt;&gt;"",((_xlfn.BITAND((ValuesFromComPort!AB517),1))*(ValuesFromComPort!AA517)*1)+100*(_xlfn.BITAND((ValuesFromComPort!AB517),1)),"")</f>
        <v/>
      </c>
      <c r="Q517" t="str">
        <f>IF((ValuesFromComPort!AB517)&lt;&gt;"",((_xlfn.BITAND((ValuesFromComPort!AB517),2))/2)*50,"")</f>
        <v/>
      </c>
      <c r="R517" t="str">
        <f>IF((ValuesFromComPort!AB517)&lt;&gt;"",((_xlfn.BITAND((ValuesFromComPort!AB517),4))/4)*60,"")</f>
        <v/>
      </c>
      <c r="S517" t="str">
        <f>IF((ValuesFromComPort!AB517)&lt;&gt;"",((_xlfn.BITAND((ValuesFromComPort!AB517),32))/32)*70,"")</f>
        <v/>
      </c>
    </row>
    <row r="518" spans="2:19" x14ac:dyDescent="0.25">
      <c r="B518" t="str">
        <f>IF((ValuesFromComPort!B518)&lt;&gt;"",((((ValuesFromComPort!B518)-(Calculated!$B$2))/1.28)/320),"")</f>
        <v/>
      </c>
      <c r="C518" t="str">
        <f>IF((ValuesFromComPort!C518)&lt;&gt;"",((((ValuesFromComPort!C518)-(Calculated!$C$2))/1.28)/320),"")</f>
        <v/>
      </c>
      <c r="D518" t="str">
        <f>IF((ValuesFromComPort!D518)&lt;&gt;"",((((ValuesFromComPort!D518)-(Calculated!$D$2))/1.28)/80),"")</f>
        <v/>
      </c>
      <c r="E518" t="str">
        <f>IF((ValuesFromComPort!F518)&lt;&gt;"",((((ValuesFromComPort!F518)-(Calculated!$E$2))/1.28)/80),"")</f>
        <v/>
      </c>
      <c r="F518" t="str">
        <f>IF((ValuesFromComPort!H518)&lt;&gt;"",((((ValuesFromComPort!H518)-(Calculated!$F$2))/1.28)/3.2),"")</f>
        <v/>
      </c>
      <c r="G518" t="str">
        <f>IF((ValuesFromComPort!I518)&lt;&gt;"",((((ValuesFromComPort!I518)-$G$2)*0.015625)/0.3),"")</f>
        <v/>
      </c>
      <c r="H518" t="str">
        <f>IF((ValuesFromComPort!J518)&lt;&gt;"",((((ValuesFromComPort!J518)-(Calculated!$H$2))/1.28)*3.2),"")</f>
        <v/>
      </c>
      <c r="I518" t="str">
        <f>IF((ValuesFromComPort!K518)&lt;&gt;"",((((ValuesFromComPort!K518)-(Calculated!$I$2))/1.28)/64),"")</f>
        <v/>
      </c>
      <c r="J518" t="str">
        <f>IF((ValuesFromComPort!M518)&lt;&gt;"",((((ValuesFromComPort!M518)-(Calculated!$J$2))/1.28)/800),"")</f>
        <v/>
      </c>
      <c r="K518" t="str">
        <f>IF((ValuesFromComPort!N518)&lt;&gt;"",(((ValuesFromComPort!N518)-(Calculated!$K$2))/1.28/3200),"")</f>
        <v/>
      </c>
      <c r="L518" t="str">
        <f>IF((ValuesFromComPort!O518)&lt;&gt;"",((((ValuesFromComPort!O518)-(Calculated!$L$2))/1.28)/3.2),"")</f>
        <v/>
      </c>
      <c r="M518" t="str">
        <f>IF((ValuesFromComPort!P518)&lt;&gt;"",((((ValuesFromComPort!P518)-(Calculated!$M$2))/1.28)/16),"")</f>
        <v/>
      </c>
      <c r="N518" t="str">
        <f>IF((ValuesFromComPort!Q518)&lt;&gt;"",((((ValuesFromComPort!Q518)-(Calculated!$N$2))/1.28)/160),"")</f>
        <v/>
      </c>
      <c r="O518" t="str">
        <f>IF((ValuesFromComPort!AA518)&lt;&gt;"",(ValuesFromComPort!AA518),"")</f>
        <v/>
      </c>
      <c r="P518" t="str">
        <f>IF((ValuesFromComPort!AB518)&lt;&gt;"",((_xlfn.BITAND((ValuesFromComPort!AB518),1))*(ValuesFromComPort!AA518)*1)+100*(_xlfn.BITAND((ValuesFromComPort!AB518),1)),"")</f>
        <v/>
      </c>
      <c r="Q518" t="str">
        <f>IF((ValuesFromComPort!AB518)&lt;&gt;"",((_xlfn.BITAND((ValuesFromComPort!AB518),2))/2)*50,"")</f>
        <v/>
      </c>
      <c r="R518" t="str">
        <f>IF((ValuesFromComPort!AB518)&lt;&gt;"",((_xlfn.BITAND((ValuesFromComPort!AB518),4))/4)*60,"")</f>
        <v/>
      </c>
      <c r="S518" t="str">
        <f>IF((ValuesFromComPort!AB518)&lt;&gt;"",((_xlfn.BITAND((ValuesFromComPort!AB518),32))/32)*70,"")</f>
        <v/>
      </c>
    </row>
    <row r="519" spans="2:19" x14ac:dyDescent="0.25">
      <c r="B519" t="str">
        <f>IF((ValuesFromComPort!B519)&lt;&gt;"",((((ValuesFromComPort!B519)-(Calculated!$B$2))/1.28)/320),"")</f>
        <v/>
      </c>
      <c r="C519" t="str">
        <f>IF((ValuesFromComPort!C519)&lt;&gt;"",((((ValuesFromComPort!C519)-(Calculated!$C$2))/1.28)/320),"")</f>
        <v/>
      </c>
      <c r="D519" t="str">
        <f>IF((ValuesFromComPort!D519)&lt;&gt;"",((((ValuesFromComPort!D519)-(Calculated!$D$2))/1.28)/80),"")</f>
        <v/>
      </c>
      <c r="E519" t="str">
        <f>IF((ValuesFromComPort!F519)&lt;&gt;"",((((ValuesFromComPort!F519)-(Calculated!$E$2))/1.28)/80),"")</f>
        <v/>
      </c>
      <c r="F519" t="str">
        <f>IF((ValuesFromComPort!H519)&lt;&gt;"",((((ValuesFromComPort!H519)-(Calculated!$F$2))/1.28)/3.2),"")</f>
        <v/>
      </c>
      <c r="G519" t="str">
        <f>IF((ValuesFromComPort!I519)&lt;&gt;"",((((ValuesFromComPort!I519)-$G$2)*0.015625)/0.3),"")</f>
        <v/>
      </c>
      <c r="H519" t="str">
        <f>IF((ValuesFromComPort!J519)&lt;&gt;"",((((ValuesFromComPort!J519)-(Calculated!$H$2))/1.28)*3.2),"")</f>
        <v/>
      </c>
      <c r="I519" t="str">
        <f>IF((ValuesFromComPort!K519)&lt;&gt;"",((((ValuesFromComPort!K519)-(Calculated!$I$2))/1.28)/64),"")</f>
        <v/>
      </c>
      <c r="J519" t="str">
        <f>IF((ValuesFromComPort!M519)&lt;&gt;"",((((ValuesFromComPort!M519)-(Calculated!$J$2))/1.28)/800),"")</f>
        <v/>
      </c>
      <c r="K519" t="str">
        <f>IF((ValuesFromComPort!N519)&lt;&gt;"",(((ValuesFromComPort!N519)-(Calculated!$K$2))/1.28/3200),"")</f>
        <v/>
      </c>
      <c r="L519" t="str">
        <f>IF((ValuesFromComPort!O519)&lt;&gt;"",((((ValuesFromComPort!O519)-(Calculated!$L$2))/1.28)/3.2),"")</f>
        <v/>
      </c>
      <c r="M519" t="str">
        <f>IF((ValuesFromComPort!P519)&lt;&gt;"",((((ValuesFromComPort!P519)-(Calculated!$M$2))/1.28)/16),"")</f>
        <v/>
      </c>
      <c r="N519" t="str">
        <f>IF((ValuesFromComPort!Q519)&lt;&gt;"",((((ValuesFromComPort!Q519)-(Calculated!$N$2))/1.28)/160),"")</f>
        <v/>
      </c>
      <c r="O519" t="str">
        <f>IF((ValuesFromComPort!AA519)&lt;&gt;"",(ValuesFromComPort!AA519),"")</f>
        <v/>
      </c>
      <c r="P519" t="str">
        <f>IF((ValuesFromComPort!AB519)&lt;&gt;"",((_xlfn.BITAND((ValuesFromComPort!AB519),1))*(ValuesFromComPort!AA519)*1)+100*(_xlfn.BITAND((ValuesFromComPort!AB519),1)),"")</f>
        <v/>
      </c>
      <c r="Q519" t="str">
        <f>IF((ValuesFromComPort!AB519)&lt;&gt;"",((_xlfn.BITAND((ValuesFromComPort!AB519),2))/2)*50,"")</f>
        <v/>
      </c>
      <c r="R519" t="str">
        <f>IF((ValuesFromComPort!AB519)&lt;&gt;"",((_xlfn.BITAND((ValuesFromComPort!AB519),4))/4)*60,"")</f>
        <v/>
      </c>
      <c r="S519" t="str">
        <f>IF((ValuesFromComPort!AB519)&lt;&gt;"",((_xlfn.BITAND((ValuesFromComPort!AB519),32))/32)*70,"")</f>
        <v/>
      </c>
    </row>
    <row r="520" spans="2:19" x14ac:dyDescent="0.25">
      <c r="B520" t="str">
        <f>IF((ValuesFromComPort!B520)&lt;&gt;"",((((ValuesFromComPort!B520)-(Calculated!$B$2))/1.28)/320),"")</f>
        <v/>
      </c>
      <c r="C520" t="str">
        <f>IF((ValuesFromComPort!C520)&lt;&gt;"",((((ValuesFromComPort!C520)-(Calculated!$C$2))/1.28)/320),"")</f>
        <v/>
      </c>
      <c r="D520" t="str">
        <f>IF((ValuesFromComPort!D520)&lt;&gt;"",((((ValuesFromComPort!D520)-(Calculated!$D$2))/1.28)/80),"")</f>
        <v/>
      </c>
      <c r="E520" t="str">
        <f>IF((ValuesFromComPort!F520)&lt;&gt;"",((((ValuesFromComPort!F520)-(Calculated!$E$2))/1.28)/80),"")</f>
        <v/>
      </c>
      <c r="F520" t="str">
        <f>IF((ValuesFromComPort!H520)&lt;&gt;"",((((ValuesFromComPort!H520)-(Calculated!$F$2))/1.28)/3.2),"")</f>
        <v/>
      </c>
      <c r="G520" t="str">
        <f>IF((ValuesFromComPort!I520)&lt;&gt;"",((((ValuesFromComPort!I520)-$G$2)*0.015625)/0.3),"")</f>
        <v/>
      </c>
      <c r="H520" t="str">
        <f>IF((ValuesFromComPort!J520)&lt;&gt;"",((((ValuesFromComPort!J520)-(Calculated!$H$2))/1.28)*3.2),"")</f>
        <v/>
      </c>
      <c r="I520" t="str">
        <f>IF((ValuesFromComPort!K520)&lt;&gt;"",((((ValuesFromComPort!K520)-(Calculated!$I$2))/1.28)/64),"")</f>
        <v/>
      </c>
      <c r="J520" t="str">
        <f>IF((ValuesFromComPort!M520)&lt;&gt;"",((((ValuesFromComPort!M520)-(Calculated!$J$2))/1.28)/800),"")</f>
        <v/>
      </c>
      <c r="K520" t="str">
        <f>IF((ValuesFromComPort!N520)&lt;&gt;"",(((ValuesFromComPort!N520)-(Calculated!$K$2))/1.28/3200),"")</f>
        <v/>
      </c>
      <c r="L520" t="str">
        <f>IF((ValuesFromComPort!O520)&lt;&gt;"",((((ValuesFromComPort!O520)-(Calculated!$L$2))/1.28)/3.2),"")</f>
        <v/>
      </c>
      <c r="M520" t="str">
        <f>IF((ValuesFromComPort!P520)&lt;&gt;"",((((ValuesFromComPort!P520)-(Calculated!$M$2))/1.28)/16),"")</f>
        <v/>
      </c>
      <c r="N520" t="str">
        <f>IF((ValuesFromComPort!Q520)&lt;&gt;"",((((ValuesFromComPort!Q520)-(Calculated!$N$2))/1.28)/160),"")</f>
        <v/>
      </c>
      <c r="O520" t="str">
        <f>IF((ValuesFromComPort!AA520)&lt;&gt;"",(ValuesFromComPort!AA520),"")</f>
        <v/>
      </c>
      <c r="P520" t="str">
        <f>IF((ValuesFromComPort!AB520)&lt;&gt;"",((_xlfn.BITAND((ValuesFromComPort!AB520),1))*(ValuesFromComPort!AA520)*1)+100*(_xlfn.BITAND((ValuesFromComPort!AB520),1)),"")</f>
        <v/>
      </c>
      <c r="Q520" t="str">
        <f>IF((ValuesFromComPort!AB520)&lt;&gt;"",((_xlfn.BITAND((ValuesFromComPort!AB520),2))/2)*50,"")</f>
        <v/>
      </c>
      <c r="R520" t="str">
        <f>IF((ValuesFromComPort!AB520)&lt;&gt;"",((_xlfn.BITAND((ValuesFromComPort!AB520),4))/4)*60,"")</f>
        <v/>
      </c>
      <c r="S520" t="str">
        <f>IF((ValuesFromComPort!AB520)&lt;&gt;"",((_xlfn.BITAND((ValuesFromComPort!AB520),32))/32)*70,"")</f>
        <v/>
      </c>
    </row>
    <row r="521" spans="2:19" x14ac:dyDescent="0.25">
      <c r="B521" t="str">
        <f>IF((ValuesFromComPort!B521)&lt;&gt;"",((((ValuesFromComPort!B521)-(Calculated!$B$2))/1.28)/320),"")</f>
        <v/>
      </c>
      <c r="C521" t="str">
        <f>IF((ValuesFromComPort!C521)&lt;&gt;"",((((ValuesFromComPort!C521)-(Calculated!$C$2))/1.28)/320),"")</f>
        <v/>
      </c>
      <c r="D521" t="str">
        <f>IF((ValuesFromComPort!D521)&lt;&gt;"",((((ValuesFromComPort!D521)-(Calculated!$D$2))/1.28)/80),"")</f>
        <v/>
      </c>
      <c r="E521" t="str">
        <f>IF((ValuesFromComPort!F521)&lt;&gt;"",((((ValuesFromComPort!F521)-(Calculated!$E$2))/1.28)/80),"")</f>
        <v/>
      </c>
      <c r="F521" t="str">
        <f>IF((ValuesFromComPort!H521)&lt;&gt;"",((((ValuesFromComPort!H521)-(Calculated!$F$2))/1.28)/3.2),"")</f>
        <v/>
      </c>
      <c r="G521" t="str">
        <f>IF((ValuesFromComPort!I521)&lt;&gt;"",((((ValuesFromComPort!I521)-$G$2)*0.015625)/0.3),"")</f>
        <v/>
      </c>
      <c r="H521" t="str">
        <f>IF((ValuesFromComPort!J521)&lt;&gt;"",((((ValuesFromComPort!J521)-(Calculated!$H$2))/1.28)*3.2),"")</f>
        <v/>
      </c>
      <c r="I521" t="str">
        <f>IF((ValuesFromComPort!K521)&lt;&gt;"",((((ValuesFromComPort!K521)-(Calculated!$I$2))/1.28)/64),"")</f>
        <v/>
      </c>
      <c r="J521" t="str">
        <f>IF((ValuesFromComPort!M521)&lt;&gt;"",((((ValuesFromComPort!M521)-(Calculated!$J$2))/1.28)/800),"")</f>
        <v/>
      </c>
      <c r="K521" t="str">
        <f>IF((ValuesFromComPort!N521)&lt;&gt;"",(((ValuesFromComPort!N521)-(Calculated!$K$2))/1.28/3200),"")</f>
        <v/>
      </c>
      <c r="L521" t="str">
        <f>IF((ValuesFromComPort!O521)&lt;&gt;"",((((ValuesFromComPort!O521)-(Calculated!$L$2))/1.28)/3.2),"")</f>
        <v/>
      </c>
      <c r="M521" t="str">
        <f>IF((ValuesFromComPort!P521)&lt;&gt;"",((((ValuesFromComPort!P521)-(Calculated!$M$2))/1.28)/16),"")</f>
        <v/>
      </c>
      <c r="N521" t="str">
        <f>IF((ValuesFromComPort!Q521)&lt;&gt;"",((((ValuesFromComPort!Q521)-(Calculated!$N$2))/1.28)/160),"")</f>
        <v/>
      </c>
      <c r="O521" t="str">
        <f>IF((ValuesFromComPort!AA521)&lt;&gt;"",(ValuesFromComPort!AA521),"")</f>
        <v/>
      </c>
      <c r="P521" t="str">
        <f>IF((ValuesFromComPort!AB521)&lt;&gt;"",((_xlfn.BITAND((ValuesFromComPort!AB521),1))*(ValuesFromComPort!AA521)*1)+100*(_xlfn.BITAND((ValuesFromComPort!AB521),1)),"")</f>
        <v/>
      </c>
      <c r="Q521" t="str">
        <f>IF((ValuesFromComPort!AB521)&lt;&gt;"",((_xlfn.BITAND((ValuesFromComPort!AB521),2))/2)*50,"")</f>
        <v/>
      </c>
      <c r="R521" t="str">
        <f>IF((ValuesFromComPort!AB521)&lt;&gt;"",((_xlfn.BITAND((ValuesFromComPort!AB521),4))/4)*60,"")</f>
        <v/>
      </c>
      <c r="S521" t="str">
        <f>IF((ValuesFromComPort!AB521)&lt;&gt;"",((_xlfn.BITAND((ValuesFromComPort!AB521),32))/32)*70,"")</f>
        <v/>
      </c>
    </row>
    <row r="522" spans="2:19" x14ac:dyDescent="0.25">
      <c r="B522" t="str">
        <f>IF((ValuesFromComPort!B522)&lt;&gt;"",((((ValuesFromComPort!B522)-(Calculated!$B$2))/1.28)/320),"")</f>
        <v/>
      </c>
      <c r="C522" t="str">
        <f>IF((ValuesFromComPort!C522)&lt;&gt;"",((((ValuesFromComPort!C522)-(Calculated!$C$2))/1.28)/320),"")</f>
        <v/>
      </c>
      <c r="D522" t="str">
        <f>IF((ValuesFromComPort!D522)&lt;&gt;"",((((ValuesFromComPort!D522)-(Calculated!$D$2))/1.28)/80),"")</f>
        <v/>
      </c>
      <c r="E522" t="str">
        <f>IF((ValuesFromComPort!F522)&lt;&gt;"",((((ValuesFromComPort!F522)-(Calculated!$E$2))/1.28)/80),"")</f>
        <v/>
      </c>
      <c r="F522" t="str">
        <f>IF((ValuesFromComPort!H522)&lt;&gt;"",((((ValuesFromComPort!H522)-(Calculated!$F$2))/1.28)/3.2),"")</f>
        <v/>
      </c>
      <c r="G522" t="str">
        <f>IF((ValuesFromComPort!I522)&lt;&gt;"",((((ValuesFromComPort!I522)-$G$2)*0.015625)/0.3),"")</f>
        <v/>
      </c>
      <c r="H522" t="str">
        <f>IF((ValuesFromComPort!J522)&lt;&gt;"",((((ValuesFromComPort!J522)-(Calculated!$H$2))/1.28)*3.2),"")</f>
        <v/>
      </c>
      <c r="I522" t="str">
        <f>IF((ValuesFromComPort!K522)&lt;&gt;"",((((ValuesFromComPort!K522)-(Calculated!$I$2))/1.28)/64),"")</f>
        <v/>
      </c>
      <c r="J522" t="str">
        <f>IF((ValuesFromComPort!M522)&lt;&gt;"",((((ValuesFromComPort!M522)-(Calculated!$J$2))/1.28)/800),"")</f>
        <v/>
      </c>
      <c r="K522" t="str">
        <f>IF((ValuesFromComPort!N522)&lt;&gt;"",(((ValuesFromComPort!N522)-(Calculated!$K$2))/1.28/3200),"")</f>
        <v/>
      </c>
      <c r="L522" t="str">
        <f>IF((ValuesFromComPort!O522)&lt;&gt;"",((((ValuesFromComPort!O522)-(Calculated!$L$2))/1.28)/3.2),"")</f>
        <v/>
      </c>
      <c r="M522" t="str">
        <f>IF((ValuesFromComPort!P522)&lt;&gt;"",((((ValuesFromComPort!P522)-(Calculated!$M$2))/1.28)/16),"")</f>
        <v/>
      </c>
      <c r="N522" t="str">
        <f>IF((ValuesFromComPort!Q522)&lt;&gt;"",((((ValuesFromComPort!Q522)-(Calculated!$N$2))/1.28)/160),"")</f>
        <v/>
      </c>
      <c r="O522" t="str">
        <f>IF((ValuesFromComPort!AA522)&lt;&gt;"",(ValuesFromComPort!AA522),"")</f>
        <v/>
      </c>
      <c r="P522" t="str">
        <f>IF((ValuesFromComPort!AB522)&lt;&gt;"",((_xlfn.BITAND((ValuesFromComPort!AB522),1))*(ValuesFromComPort!AA522)*1)+100*(_xlfn.BITAND((ValuesFromComPort!AB522),1)),"")</f>
        <v/>
      </c>
      <c r="Q522" t="str">
        <f>IF((ValuesFromComPort!AB522)&lt;&gt;"",((_xlfn.BITAND((ValuesFromComPort!AB522),2))/2)*50,"")</f>
        <v/>
      </c>
      <c r="R522" t="str">
        <f>IF((ValuesFromComPort!AB522)&lt;&gt;"",((_xlfn.BITAND((ValuesFromComPort!AB522),4))/4)*60,"")</f>
        <v/>
      </c>
      <c r="S522" t="str">
        <f>IF((ValuesFromComPort!AB522)&lt;&gt;"",((_xlfn.BITAND((ValuesFromComPort!AB522),32))/32)*70,"")</f>
        <v/>
      </c>
    </row>
    <row r="523" spans="2:19" x14ac:dyDescent="0.25">
      <c r="B523" t="str">
        <f>IF((ValuesFromComPort!B523)&lt;&gt;"",((((ValuesFromComPort!B523)-(Calculated!$B$2))/1.28)/320),"")</f>
        <v/>
      </c>
      <c r="C523" t="str">
        <f>IF((ValuesFromComPort!C523)&lt;&gt;"",((((ValuesFromComPort!C523)-(Calculated!$C$2))/1.28)/320),"")</f>
        <v/>
      </c>
      <c r="D523" t="str">
        <f>IF((ValuesFromComPort!D523)&lt;&gt;"",((((ValuesFromComPort!D523)-(Calculated!$D$2))/1.28)/80),"")</f>
        <v/>
      </c>
      <c r="E523" t="str">
        <f>IF((ValuesFromComPort!F523)&lt;&gt;"",((((ValuesFromComPort!F523)-(Calculated!$E$2))/1.28)/80),"")</f>
        <v/>
      </c>
      <c r="F523" t="str">
        <f>IF((ValuesFromComPort!H523)&lt;&gt;"",((((ValuesFromComPort!H523)-(Calculated!$F$2))/1.28)/3.2),"")</f>
        <v/>
      </c>
      <c r="G523" t="str">
        <f>IF((ValuesFromComPort!I523)&lt;&gt;"",((((ValuesFromComPort!I523)-$G$2)*0.015625)/0.3),"")</f>
        <v/>
      </c>
      <c r="H523" t="str">
        <f>IF((ValuesFromComPort!J523)&lt;&gt;"",((((ValuesFromComPort!J523)-(Calculated!$H$2))/1.28)*3.2),"")</f>
        <v/>
      </c>
      <c r="I523" t="str">
        <f>IF((ValuesFromComPort!K523)&lt;&gt;"",((((ValuesFromComPort!K523)-(Calculated!$I$2))/1.28)/64),"")</f>
        <v/>
      </c>
      <c r="J523" t="str">
        <f>IF((ValuesFromComPort!M523)&lt;&gt;"",((((ValuesFromComPort!M523)-(Calculated!$J$2))/1.28)/800),"")</f>
        <v/>
      </c>
      <c r="K523" t="str">
        <f>IF((ValuesFromComPort!N523)&lt;&gt;"",(((ValuesFromComPort!N523)-(Calculated!$K$2))/1.28/3200),"")</f>
        <v/>
      </c>
      <c r="L523" t="str">
        <f>IF((ValuesFromComPort!O523)&lt;&gt;"",((((ValuesFromComPort!O523)-(Calculated!$L$2))/1.28)/3.2),"")</f>
        <v/>
      </c>
      <c r="M523" t="str">
        <f>IF((ValuesFromComPort!P523)&lt;&gt;"",((((ValuesFromComPort!P523)-(Calculated!$M$2))/1.28)/16),"")</f>
        <v/>
      </c>
      <c r="N523" t="str">
        <f>IF((ValuesFromComPort!Q523)&lt;&gt;"",((((ValuesFromComPort!Q523)-(Calculated!$N$2))/1.28)/160),"")</f>
        <v/>
      </c>
      <c r="O523" t="str">
        <f>IF((ValuesFromComPort!AA523)&lt;&gt;"",(ValuesFromComPort!AA523),"")</f>
        <v/>
      </c>
      <c r="P523" t="str">
        <f>IF((ValuesFromComPort!AB523)&lt;&gt;"",((_xlfn.BITAND((ValuesFromComPort!AB523),1))*(ValuesFromComPort!AA523)*1)+100*(_xlfn.BITAND((ValuesFromComPort!AB523),1)),"")</f>
        <v/>
      </c>
      <c r="Q523" t="str">
        <f>IF((ValuesFromComPort!AB523)&lt;&gt;"",((_xlfn.BITAND((ValuesFromComPort!AB523),2))/2)*50,"")</f>
        <v/>
      </c>
      <c r="R523" t="str">
        <f>IF((ValuesFromComPort!AB523)&lt;&gt;"",((_xlfn.BITAND((ValuesFromComPort!AB523),4))/4)*60,"")</f>
        <v/>
      </c>
      <c r="S523" t="str">
        <f>IF((ValuesFromComPort!AB523)&lt;&gt;"",((_xlfn.BITAND((ValuesFromComPort!AB523),32))/32)*70,"")</f>
        <v/>
      </c>
    </row>
    <row r="524" spans="2:19" x14ac:dyDescent="0.25">
      <c r="B524" t="str">
        <f>IF((ValuesFromComPort!B524)&lt;&gt;"",((((ValuesFromComPort!B524)-(Calculated!$B$2))/1.28)/320),"")</f>
        <v/>
      </c>
      <c r="C524" t="str">
        <f>IF((ValuesFromComPort!C524)&lt;&gt;"",((((ValuesFromComPort!C524)-(Calculated!$C$2))/1.28)/320),"")</f>
        <v/>
      </c>
      <c r="D524" t="str">
        <f>IF((ValuesFromComPort!D524)&lt;&gt;"",((((ValuesFromComPort!D524)-(Calculated!$D$2))/1.28)/80),"")</f>
        <v/>
      </c>
      <c r="E524" t="str">
        <f>IF((ValuesFromComPort!F524)&lt;&gt;"",((((ValuesFromComPort!F524)-(Calculated!$E$2))/1.28)/80),"")</f>
        <v/>
      </c>
      <c r="F524" t="str">
        <f>IF((ValuesFromComPort!H524)&lt;&gt;"",((((ValuesFromComPort!H524)-(Calculated!$F$2))/1.28)/3.2),"")</f>
        <v/>
      </c>
      <c r="G524" t="str">
        <f>IF((ValuesFromComPort!I524)&lt;&gt;"",((((ValuesFromComPort!I524)-$G$2)*0.015625)/0.3),"")</f>
        <v/>
      </c>
      <c r="H524" t="str">
        <f>IF((ValuesFromComPort!J524)&lt;&gt;"",((((ValuesFromComPort!J524)-(Calculated!$H$2))/1.28)*3.2),"")</f>
        <v/>
      </c>
      <c r="I524" t="str">
        <f>IF((ValuesFromComPort!K524)&lt;&gt;"",((((ValuesFromComPort!K524)-(Calculated!$I$2))/1.28)/64),"")</f>
        <v/>
      </c>
      <c r="J524" t="str">
        <f>IF((ValuesFromComPort!M524)&lt;&gt;"",((((ValuesFromComPort!M524)-(Calculated!$J$2))/1.28)/800),"")</f>
        <v/>
      </c>
      <c r="K524" t="str">
        <f>IF((ValuesFromComPort!N524)&lt;&gt;"",(((ValuesFromComPort!N524)-(Calculated!$K$2))/1.28/3200),"")</f>
        <v/>
      </c>
      <c r="L524" t="str">
        <f>IF((ValuesFromComPort!O524)&lt;&gt;"",((((ValuesFromComPort!O524)-(Calculated!$L$2))/1.28)/3.2),"")</f>
        <v/>
      </c>
      <c r="M524" t="str">
        <f>IF((ValuesFromComPort!P524)&lt;&gt;"",((((ValuesFromComPort!P524)-(Calculated!$M$2))/1.28)/16),"")</f>
        <v/>
      </c>
      <c r="N524" t="str">
        <f>IF((ValuesFromComPort!Q524)&lt;&gt;"",((((ValuesFromComPort!Q524)-(Calculated!$N$2))/1.28)/160),"")</f>
        <v/>
      </c>
      <c r="O524" t="str">
        <f>IF((ValuesFromComPort!AA524)&lt;&gt;"",(ValuesFromComPort!AA524),"")</f>
        <v/>
      </c>
      <c r="P524" t="str">
        <f>IF((ValuesFromComPort!AB524)&lt;&gt;"",((_xlfn.BITAND((ValuesFromComPort!AB524),1))*(ValuesFromComPort!AA524)*1)+100*(_xlfn.BITAND((ValuesFromComPort!AB524),1)),"")</f>
        <v/>
      </c>
      <c r="Q524" t="str">
        <f>IF((ValuesFromComPort!AB524)&lt;&gt;"",((_xlfn.BITAND((ValuesFromComPort!AB524),2))/2)*50,"")</f>
        <v/>
      </c>
      <c r="R524" t="str">
        <f>IF((ValuesFromComPort!AB524)&lt;&gt;"",((_xlfn.BITAND((ValuesFromComPort!AB524),4))/4)*60,"")</f>
        <v/>
      </c>
      <c r="S524" t="str">
        <f>IF((ValuesFromComPort!AB524)&lt;&gt;"",((_xlfn.BITAND((ValuesFromComPort!AB524),32))/32)*70,"")</f>
        <v/>
      </c>
    </row>
    <row r="525" spans="2:19" x14ac:dyDescent="0.25">
      <c r="B525" t="str">
        <f>IF((ValuesFromComPort!B525)&lt;&gt;"",((((ValuesFromComPort!B525)-(Calculated!$B$2))/1.28)/320),"")</f>
        <v/>
      </c>
      <c r="C525" t="str">
        <f>IF((ValuesFromComPort!C525)&lt;&gt;"",((((ValuesFromComPort!C525)-(Calculated!$C$2))/1.28)/320),"")</f>
        <v/>
      </c>
      <c r="D525" t="str">
        <f>IF((ValuesFromComPort!D525)&lt;&gt;"",((((ValuesFromComPort!D525)-(Calculated!$D$2))/1.28)/80),"")</f>
        <v/>
      </c>
      <c r="E525" t="str">
        <f>IF((ValuesFromComPort!F525)&lt;&gt;"",((((ValuesFromComPort!F525)-(Calculated!$E$2))/1.28)/80),"")</f>
        <v/>
      </c>
      <c r="F525" t="str">
        <f>IF((ValuesFromComPort!H525)&lt;&gt;"",((((ValuesFromComPort!H525)-(Calculated!$F$2))/1.28)/3.2),"")</f>
        <v/>
      </c>
      <c r="G525" t="str">
        <f>IF((ValuesFromComPort!I525)&lt;&gt;"",((((ValuesFromComPort!I525)-$G$2)*0.015625)/0.3),"")</f>
        <v/>
      </c>
      <c r="H525" t="str">
        <f>IF((ValuesFromComPort!J525)&lt;&gt;"",((((ValuesFromComPort!J525)-(Calculated!$H$2))/1.28)*3.2),"")</f>
        <v/>
      </c>
      <c r="I525" t="str">
        <f>IF((ValuesFromComPort!K525)&lt;&gt;"",((((ValuesFromComPort!K525)-(Calculated!$I$2))/1.28)/64),"")</f>
        <v/>
      </c>
      <c r="J525" t="str">
        <f>IF((ValuesFromComPort!M525)&lt;&gt;"",((((ValuesFromComPort!M525)-(Calculated!$J$2))/1.28)/800),"")</f>
        <v/>
      </c>
      <c r="K525" t="str">
        <f>IF((ValuesFromComPort!N525)&lt;&gt;"",(((ValuesFromComPort!N525)-(Calculated!$K$2))/1.28/3200),"")</f>
        <v/>
      </c>
      <c r="L525" t="str">
        <f>IF((ValuesFromComPort!O525)&lt;&gt;"",((((ValuesFromComPort!O525)-(Calculated!$L$2))/1.28)/3.2),"")</f>
        <v/>
      </c>
      <c r="M525" t="str">
        <f>IF((ValuesFromComPort!P525)&lt;&gt;"",((((ValuesFromComPort!P525)-(Calculated!$M$2))/1.28)/16),"")</f>
        <v/>
      </c>
      <c r="N525" t="str">
        <f>IF((ValuesFromComPort!Q525)&lt;&gt;"",((((ValuesFromComPort!Q525)-(Calculated!$N$2))/1.28)/160),"")</f>
        <v/>
      </c>
      <c r="O525" t="str">
        <f>IF((ValuesFromComPort!AA525)&lt;&gt;"",(ValuesFromComPort!AA525),"")</f>
        <v/>
      </c>
      <c r="P525" t="str">
        <f>IF((ValuesFromComPort!AB525)&lt;&gt;"",((_xlfn.BITAND((ValuesFromComPort!AB525),1))*(ValuesFromComPort!AA525)*1)+100*(_xlfn.BITAND((ValuesFromComPort!AB525),1)),"")</f>
        <v/>
      </c>
      <c r="Q525" t="str">
        <f>IF((ValuesFromComPort!AB525)&lt;&gt;"",((_xlfn.BITAND((ValuesFromComPort!AB525),2))/2)*50,"")</f>
        <v/>
      </c>
      <c r="R525" t="str">
        <f>IF((ValuesFromComPort!AB525)&lt;&gt;"",((_xlfn.BITAND((ValuesFromComPort!AB525),4))/4)*60,"")</f>
        <v/>
      </c>
      <c r="S525" t="str">
        <f>IF((ValuesFromComPort!AB525)&lt;&gt;"",((_xlfn.BITAND((ValuesFromComPort!AB525),32))/32)*70,"")</f>
        <v/>
      </c>
    </row>
    <row r="526" spans="2:19" x14ac:dyDescent="0.25">
      <c r="B526" t="str">
        <f>IF((ValuesFromComPort!B526)&lt;&gt;"",((((ValuesFromComPort!B526)-(Calculated!$B$2))/1.28)/320),"")</f>
        <v/>
      </c>
      <c r="C526" t="str">
        <f>IF((ValuesFromComPort!C526)&lt;&gt;"",((((ValuesFromComPort!C526)-(Calculated!$C$2))/1.28)/320),"")</f>
        <v/>
      </c>
      <c r="D526" t="str">
        <f>IF((ValuesFromComPort!D526)&lt;&gt;"",((((ValuesFromComPort!D526)-(Calculated!$D$2))/1.28)/80),"")</f>
        <v/>
      </c>
      <c r="E526" t="str">
        <f>IF((ValuesFromComPort!F526)&lt;&gt;"",((((ValuesFromComPort!F526)-(Calculated!$E$2))/1.28)/80),"")</f>
        <v/>
      </c>
      <c r="F526" t="str">
        <f>IF((ValuesFromComPort!H526)&lt;&gt;"",((((ValuesFromComPort!H526)-(Calculated!$F$2))/1.28)/3.2),"")</f>
        <v/>
      </c>
      <c r="G526" t="str">
        <f>IF((ValuesFromComPort!I526)&lt;&gt;"",((((ValuesFromComPort!I526)-$G$2)*0.015625)/0.3),"")</f>
        <v/>
      </c>
      <c r="H526" t="str">
        <f>IF((ValuesFromComPort!J526)&lt;&gt;"",((((ValuesFromComPort!J526)-(Calculated!$H$2))/1.28)*3.2),"")</f>
        <v/>
      </c>
      <c r="I526" t="str">
        <f>IF((ValuesFromComPort!K526)&lt;&gt;"",((((ValuesFromComPort!K526)-(Calculated!$I$2))/1.28)/64),"")</f>
        <v/>
      </c>
      <c r="J526" t="str">
        <f>IF((ValuesFromComPort!M526)&lt;&gt;"",((((ValuesFromComPort!M526)-(Calculated!$J$2))/1.28)/800),"")</f>
        <v/>
      </c>
      <c r="K526" t="str">
        <f>IF((ValuesFromComPort!N526)&lt;&gt;"",(((ValuesFromComPort!N526)-(Calculated!$K$2))/1.28/3200),"")</f>
        <v/>
      </c>
      <c r="L526" t="str">
        <f>IF((ValuesFromComPort!O526)&lt;&gt;"",((((ValuesFromComPort!O526)-(Calculated!$L$2))/1.28)/3.2),"")</f>
        <v/>
      </c>
      <c r="M526" t="str">
        <f>IF((ValuesFromComPort!P526)&lt;&gt;"",((((ValuesFromComPort!P526)-(Calculated!$M$2))/1.28)/16),"")</f>
        <v/>
      </c>
      <c r="N526" t="str">
        <f>IF((ValuesFromComPort!Q526)&lt;&gt;"",((((ValuesFromComPort!Q526)-(Calculated!$N$2))/1.28)/160),"")</f>
        <v/>
      </c>
      <c r="O526" t="str">
        <f>IF((ValuesFromComPort!AA526)&lt;&gt;"",(ValuesFromComPort!AA526),"")</f>
        <v/>
      </c>
      <c r="P526" t="str">
        <f>IF((ValuesFromComPort!AB526)&lt;&gt;"",((_xlfn.BITAND((ValuesFromComPort!AB526),1))*(ValuesFromComPort!AA526)*1)+100*(_xlfn.BITAND((ValuesFromComPort!AB526),1)),"")</f>
        <v/>
      </c>
      <c r="Q526" t="str">
        <f>IF((ValuesFromComPort!AB526)&lt;&gt;"",((_xlfn.BITAND((ValuesFromComPort!AB526),2))/2)*50,"")</f>
        <v/>
      </c>
      <c r="R526" t="str">
        <f>IF((ValuesFromComPort!AB526)&lt;&gt;"",((_xlfn.BITAND((ValuesFromComPort!AB526),4))/4)*60,"")</f>
        <v/>
      </c>
      <c r="S526" t="str">
        <f>IF((ValuesFromComPort!AB526)&lt;&gt;"",((_xlfn.BITAND((ValuesFromComPort!AB526),32))/32)*70,"")</f>
        <v/>
      </c>
    </row>
    <row r="527" spans="2:19" x14ac:dyDescent="0.25">
      <c r="B527" t="str">
        <f>IF((ValuesFromComPort!B527)&lt;&gt;"",((((ValuesFromComPort!B527)-(Calculated!$B$2))/1.28)/320),"")</f>
        <v/>
      </c>
      <c r="C527" t="str">
        <f>IF((ValuesFromComPort!C527)&lt;&gt;"",((((ValuesFromComPort!C527)-(Calculated!$C$2))/1.28)/320),"")</f>
        <v/>
      </c>
      <c r="D527" t="str">
        <f>IF((ValuesFromComPort!D527)&lt;&gt;"",((((ValuesFromComPort!D527)-(Calculated!$D$2))/1.28)/80),"")</f>
        <v/>
      </c>
      <c r="E527" t="str">
        <f>IF((ValuesFromComPort!F527)&lt;&gt;"",((((ValuesFromComPort!F527)-(Calculated!$E$2))/1.28)/80),"")</f>
        <v/>
      </c>
      <c r="F527" t="str">
        <f>IF((ValuesFromComPort!H527)&lt;&gt;"",((((ValuesFromComPort!H527)-(Calculated!$F$2))/1.28)/3.2),"")</f>
        <v/>
      </c>
      <c r="G527" t="str">
        <f>IF((ValuesFromComPort!I527)&lt;&gt;"",((((ValuesFromComPort!I527)-$G$2)*0.015625)/0.3),"")</f>
        <v/>
      </c>
      <c r="H527" t="str">
        <f>IF((ValuesFromComPort!J527)&lt;&gt;"",((((ValuesFromComPort!J527)-(Calculated!$H$2))/1.28)*3.2),"")</f>
        <v/>
      </c>
      <c r="I527" t="str">
        <f>IF((ValuesFromComPort!K527)&lt;&gt;"",((((ValuesFromComPort!K527)-(Calculated!$I$2))/1.28)/64),"")</f>
        <v/>
      </c>
      <c r="J527" t="str">
        <f>IF((ValuesFromComPort!M527)&lt;&gt;"",((((ValuesFromComPort!M527)-(Calculated!$J$2))/1.28)/800),"")</f>
        <v/>
      </c>
      <c r="K527" t="str">
        <f>IF((ValuesFromComPort!N527)&lt;&gt;"",(((ValuesFromComPort!N527)-(Calculated!$K$2))/1.28/3200),"")</f>
        <v/>
      </c>
      <c r="L527" t="str">
        <f>IF((ValuesFromComPort!O527)&lt;&gt;"",((((ValuesFromComPort!O527)-(Calculated!$L$2))/1.28)/3.2),"")</f>
        <v/>
      </c>
      <c r="M527" t="str">
        <f>IF((ValuesFromComPort!P527)&lt;&gt;"",((((ValuesFromComPort!P527)-(Calculated!$M$2))/1.28)/16),"")</f>
        <v/>
      </c>
      <c r="N527" t="str">
        <f>IF((ValuesFromComPort!Q527)&lt;&gt;"",((((ValuesFromComPort!Q527)-(Calculated!$N$2))/1.28)/160),"")</f>
        <v/>
      </c>
      <c r="O527" t="str">
        <f>IF((ValuesFromComPort!AA527)&lt;&gt;"",(ValuesFromComPort!AA527),"")</f>
        <v/>
      </c>
      <c r="P527" t="str">
        <f>IF((ValuesFromComPort!AB527)&lt;&gt;"",((_xlfn.BITAND((ValuesFromComPort!AB527),1))*(ValuesFromComPort!AA527)*1)+100*(_xlfn.BITAND((ValuesFromComPort!AB527),1)),"")</f>
        <v/>
      </c>
      <c r="Q527" t="str">
        <f>IF((ValuesFromComPort!AB527)&lt;&gt;"",((_xlfn.BITAND((ValuesFromComPort!AB527),2))/2)*50,"")</f>
        <v/>
      </c>
      <c r="R527" t="str">
        <f>IF((ValuesFromComPort!AB527)&lt;&gt;"",((_xlfn.BITAND((ValuesFromComPort!AB527),4))/4)*60,"")</f>
        <v/>
      </c>
      <c r="S527" t="str">
        <f>IF((ValuesFromComPort!AB527)&lt;&gt;"",((_xlfn.BITAND((ValuesFromComPort!AB527),32))/32)*70,"")</f>
        <v/>
      </c>
    </row>
    <row r="528" spans="2:19" x14ac:dyDescent="0.25">
      <c r="B528" t="str">
        <f>IF((ValuesFromComPort!B528)&lt;&gt;"",((((ValuesFromComPort!B528)-(Calculated!$B$2))/1.28)/320),"")</f>
        <v/>
      </c>
      <c r="C528" t="str">
        <f>IF((ValuesFromComPort!C528)&lt;&gt;"",((((ValuesFromComPort!C528)-(Calculated!$C$2))/1.28)/320),"")</f>
        <v/>
      </c>
      <c r="D528" t="str">
        <f>IF((ValuesFromComPort!D528)&lt;&gt;"",((((ValuesFromComPort!D528)-(Calculated!$D$2))/1.28)/80),"")</f>
        <v/>
      </c>
      <c r="E528" t="str">
        <f>IF((ValuesFromComPort!F528)&lt;&gt;"",((((ValuesFromComPort!F528)-(Calculated!$E$2))/1.28)/80),"")</f>
        <v/>
      </c>
      <c r="F528" t="str">
        <f>IF((ValuesFromComPort!H528)&lt;&gt;"",((((ValuesFromComPort!H528)-(Calculated!$F$2))/1.28)/3.2),"")</f>
        <v/>
      </c>
      <c r="G528" t="str">
        <f>IF((ValuesFromComPort!I528)&lt;&gt;"",((((ValuesFromComPort!I528)-$G$2)*0.015625)/0.3),"")</f>
        <v/>
      </c>
      <c r="H528" t="str">
        <f>IF((ValuesFromComPort!J528)&lt;&gt;"",((((ValuesFromComPort!J528)-(Calculated!$H$2))/1.28)*3.2),"")</f>
        <v/>
      </c>
      <c r="I528" t="str">
        <f>IF((ValuesFromComPort!K528)&lt;&gt;"",((((ValuesFromComPort!K528)-(Calculated!$I$2))/1.28)/64),"")</f>
        <v/>
      </c>
      <c r="J528" t="str">
        <f>IF((ValuesFromComPort!M528)&lt;&gt;"",((((ValuesFromComPort!M528)-(Calculated!$J$2))/1.28)/800),"")</f>
        <v/>
      </c>
      <c r="K528" t="str">
        <f>IF((ValuesFromComPort!N528)&lt;&gt;"",(((ValuesFromComPort!N528)-(Calculated!$K$2))/1.28/3200),"")</f>
        <v/>
      </c>
      <c r="L528" t="str">
        <f>IF((ValuesFromComPort!O528)&lt;&gt;"",((((ValuesFromComPort!O528)-(Calculated!$L$2))/1.28)/3.2),"")</f>
        <v/>
      </c>
      <c r="M528" t="str">
        <f>IF((ValuesFromComPort!P528)&lt;&gt;"",((((ValuesFromComPort!P528)-(Calculated!$M$2))/1.28)/16),"")</f>
        <v/>
      </c>
      <c r="N528" t="str">
        <f>IF((ValuesFromComPort!Q528)&lt;&gt;"",((((ValuesFromComPort!Q528)-(Calculated!$N$2))/1.28)/160),"")</f>
        <v/>
      </c>
      <c r="O528" t="str">
        <f>IF((ValuesFromComPort!AA528)&lt;&gt;"",(ValuesFromComPort!AA528),"")</f>
        <v/>
      </c>
      <c r="P528" t="str">
        <f>IF((ValuesFromComPort!AB528)&lt;&gt;"",((_xlfn.BITAND((ValuesFromComPort!AB528),1))*(ValuesFromComPort!AA528)*1)+100*(_xlfn.BITAND((ValuesFromComPort!AB528),1)),"")</f>
        <v/>
      </c>
      <c r="Q528" t="str">
        <f>IF((ValuesFromComPort!AB528)&lt;&gt;"",((_xlfn.BITAND((ValuesFromComPort!AB528),2))/2)*50,"")</f>
        <v/>
      </c>
      <c r="R528" t="str">
        <f>IF((ValuesFromComPort!AB528)&lt;&gt;"",((_xlfn.BITAND((ValuesFromComPort!AB528),4))/4)*60,"")</f>
        <v/>
      </c>
      <c r="S528" t="str">
        <f>IF((ValuesFromComPort!AB528)&lt;&gt;"",((_xlfn.BITAND((ValuesFromComPort!AB528),32))/32)*70,"")</f>
        <v/>
      </c>
    </row>
    <row r="529" spans="2:19" x14ac:dyDescent="0.25">
      <c r="B529" t="str">
        <f>IF((ValuesFromComPort!B529)&lt;&gt;"",((((ValuesFromComPort!B529)-(Calculated!$B$2))/1.28)/320),"")</f>
        <v/>
      </c>
      <c r="C529" t="str">
        <f>IF((ValuesFromComPort!C529)&lt;&gt;"",((((ValuesFromComPort!C529)-(Calculated!$C$2))/1.28)/320),"")</f>
        <v/>
      </c>
      <c r="D529" t="str">
        <f>IF((ValuesFromComPort!D529)&lt;&gt;"",((((ValuesFromComPort!D529)-(Calculated!$D$2))/1.28)/80),"")</f>
        <v/>
      </c>
      <c r="E529" t="str">
        <f>IF((ValuesFromComPort!F529)&lt;&gt;"",((((ValuesFromComPort!F529)-(Calculated!$E$2))/1.28)/80),"")</f>
        <v/>
      </c>
      <c r="F529" t="str">
        <f>IF((ValuesFromComPort!H529)&lt;&gt;"",((((ValuesFromComPort!H529)-(Calculated!$F$2))/1.28)/3.2),"")</f>
        <v/>
      </c>
      <c r="G529" t="str">
        <f>IF((ValuesFromComPort!I529)&lt;&gt;"",((((ValuesFromComPort!I529)-$G$2)*0.015625)/0.3),"")</f>
        <v/>
      </c>
      <c r="H529" t="str">
        <f>IF((ValuesFromComPort!J529)&lt;&gt;"",((((ValuesFromComPort!J529)-(Calculated!$H$2))/1.28)*3.2),"")</f>
        <v/>
      </c>
      <c r="I529" t="str">
        <f>IF((ValuesFromComPort!K529)&lt;&gt;"",((((ValuesFromComPort!K529)-(Calculated!$I$2))/1.28)/64),"")</f>
        <v/>
      </c>
      <c r="J529" t="str">
        <f>IF((ValuesFromComPort!M529)&lt;&gt;"",((((ValuesFromComPort!M529)-(Calculated!$J$2))/1.28)/800),"")</f>
        <v/>
      </c>
      <c r="K529" t="str">
        <f>IF((ValuesFromComPort!N529)&lt;&gt;"",(((ValuesFromComPort!N529)-(Calculated!$K$2))/1.28/3200),"")</f>
        <v/>
      </c>
      <c r="L529" t="str">
        <f>IF((ValuesFromComPort!O529)&lt;&gt;"",((((ValuesFromComPort!O529)-(Calculated!$L$2))/1.28)/3.2),"")</f>
        <v/>
      </c>
      <c r="M529" t="str">
        <f>IF((ValuesFromComPort!P529)&lt;&gt;"",((((ValuesFromComPort!P529)-(Calculated!$M$2))/1.28)/16),"")</f>
        <v/>
      </c>
      <c r="N529" t="str">
        <f>IF((ValuesFromComPort!Q529)&lt;&gt;"",((((ValuesFromComPort!Q529)-(Calculated!$N$2))/1.28)/160),"")</f>
        <v/>
      </c>
      <c r="O529" t="str">
        <f>IF((ValuesFromComPort!AA529)&lt;&gt;"",(ValuesFromComPort!AA529),"")</f>
        <v/>
      </c>
      <c r="P529" t="str">
        <f>IF((ValuesFromComPort!AB529)&lt;&gt;"",((_xlfn.BITAND((ValuesFromComPort!AB529),1))*(ValuesFromComPort!AA529)*1)+100*(_xlfn.BITAND((ValuesFromComPort!AB529),1)),"")</f>
        <v/>
      </c>
      <c r="Q529" t="str">
        <f>IF((ValuesFromComPort!AB529)&lt;&gt;"",((_xlfn.BITAND((ValuesFromComPort!AB529),2))/2)*50,"")</f>
        <v/>
      </c>
      <c r="R529" t="str">
        <f>IF((ValuesFromComPort!AB529)&lt;&gt;"",((_xlfn.BITAND((ValuesFromComPort!AB529),4))/4)*60,"")</f>
        <v/>
      </c>
      <c r="S529" t="str">
        <f>IF((ValuesFromComPort!AB529)&lt;&gt;"",((_xlfn.BITAND((ValuesFromComPort!AB529),32))/32)*70,"")</f>
        <v/>
      </c>
    </row>
    <row r="530" spans="2:19" x14ac:dyDescent="0.25">
      <c r="B530" t="str">
        <f>IF((ValuesFromComPort!B530)&lt;&gt;"",((((ValuesFromComPort!B530)-(Calculated!$B$2))/1.28)/320),"")</f>
        <v/>
      </c>
      <c r="C530" t="str">
        <f>IF((ValuesFromComPort!C530)&lt;&gt;"",((((ValuesFromComPort!C530)-(Calculated!$C$2))/1.28)/320),"")</f>
        <v/>
      </c>
      <c r="D530" t="str">
        <f>IF((ValuesFromComPort!D530)&lt;&gt;"",((((ValuesFromComPort!D530)-(Calculated!$D$2))/1.28)/80),"")</f>
        <v/>
      </c>
      <c r="E530" t="str">
        <f>IF((ValuesFromComPort!F530)&lt;&gt;"",((((ValuesFromComPort!F530)-(Calculated!$E$2))/1.28)/80),"")</f>
        <v/>
      </c>
      <c r="F530" t="str">
        <f>IF((ValuesFromComPort!H530)&lt;&gt;"",((((ValuesFromComPort!H530)-(Calculated!$F$2))/1.28)/3.2),"")</f>
        <v/>
      </c>
      <c r="G530" t="str">
        <f>IF((ValuesFromComPort!I530)&lt;&gt;"",((((ValuesFromComPort!I530)-$G$2)*0.015625)/0.3),"")</f>
        <v/>
      </c>
      <c r="H530" t="str">
        <f>IF((ValuesFromComPort!J530)&lt;&gt;"",((((ValuesFromComPort!J530)-(Calculated!$H$2))/1.28)*3.2),"")</f>
        <v/>
      </c>
      <c r="I530" t="str">
        <f>IF((ValuesFromComPort!K530)&lt;&gt;"",((((ValuesFromComPort!K530)-(Calculated!$I$2))/1.28)/64),"")</f>
        <v/>
      </c>
      <c r="J530" t="str">
        <f>IF((ValuesFromComPort!M530)&lt;&gt;"",((((ValuesFromComPort!M530)-(Calculated!$J$2))/1.28)/800),"")</f>
        <v/>
      </c>
      <c r="K530" t="str">
        <f>IF((ValuesFromComPort!N530)&lt;&gt;"",(((ValuesFromComPort!N530)-(Calculated!$K$2))/1.28/3200),"")</f>
        <v/>
      </c>
      <c r="L530" t="str">
        <f>IF((ValuesFromComPort!O530)&lt;&gt;"",((((ValuesFromComPort!O530)-(Calculated!$L$2))/1.28)/3.2),"")</f>
        <v/>
      </c>
      <c r="M530" t="str">
        <f>IF((ValuesFromComPort!P530)&lt;&gt;"",((((ValuesFromComPort!P530)-(Calculated!$M$2))/1.28)/16),"")</f>
        <v/>
      </c>
      <c r="N530" t="str">
        <f>IF((ValuesFromComPort!Q530)&lt;&gt;"",((((ValuesFromComPort!Q530)-(Calculated!$N$2))/1.28)/160),"")</f>
        <v/>
      </c>
      <c r="O530" t="str">
        <f>IF((ValuesFromComPort!AA530)&lt;&gt;"",(ValuesFromComPort!AA530),"")</f>
        <v/>
      </c>
      <c r="P530" t="str">
        <f>IF((ValuesFromComPort!AB530)&lt;&gt;"",((_xlfn.BITAND((ValuesFromComPort!AB530),1))*(ValuesFromComPort!AA530)*1)+100*(_xlfn.BITAND((ValuesFromComPort!AB530),1)),"")</f>
        <v/>
      </c>
      <c r="Q530" t="str">
        <f>IF((ValuesFromComPort!AB530)&lt;&gt;"",((_xlfn.BITAND((ValuesFromComPort!AB530),2))/2)*50,"")</f>
        <v/>
      </c>
      <c r="R530" t="str">
        <f>IF((ValuesFromComPort!AB530)&lt;&gt;"",((_xlfn.BITAND((ValuesFromComPort!AB530),4))/4)*60,"")</f>
        <v/>
      </c>
      <c r="S530" t="str">
        <f>IF((ValuesFromComPort!AB530)&lt;&gt;"",((_xlfn.BITAND((ValuesFromComPort!AB530),32))/32)*70,"")</f>
        <v/>
      </c>
    </row>
    <row r="531" spans="2:19" x14ac:dyDescent="0.25">
      <c r="B531" t="str">
        <f>IF((ValuesFromComPort!B531)&lt;&gt;"",((((ValuesFromComPort!B531)-(Calculated!$B$2))/1.28)/320),"")</f>
        <v/>
      </c>
      <c r="C531" t="str">
        <f>IF((ValuesFromComPort!C531)&lt;&gt;"",((((ValuesFromComPort!C531)-(Calculated!$C$2))/1.28)/320),"")</f>
        <v/>
      </c>
      <c r="D531" t="str">
        <f>IF((ValuesFromComPort!D531)&lt;&gt;"",((((ValuesFromComPort!D531)-(Calculated!$D$2))/1.28)/80),"")</f>
        <v/>
      </c>
      <c r="E531" t="str">
        <f>IF((ValuesFromComPort!F531)&lt;&gt;"",((((ValuesFromComPort!F531)-(Calculated!$E$2))/1.28)/80),"")</f>
        <v/>
      </c>
      <c r="F531" t="str">
        <f>IF((ValuesFromComPort!H531)&lt;&gt;"",((((ValuesFromComPort!H531)-(Calculated!$F$2))/1.28)/3.2),"")</f>
        <v/>
      </c>
      <c r="G531" t="str">
        <f>IF((ValuesFromComPort!I531)&lt;&gt;"",((((ValuesFromComPort!I531)-$G$2)*0.015625)/0.3),"")</f>
        <v/>
      </c>
      <c r="H531" t="str">
        <f>IF((ValuesFromComPort!J531)&lt;&gt;"",((((ValuesFromComPort!J531)-(Calculated!$H$2))/1.28)*3.2),"")</f>
        <v/>
      </c>
      <c r="I531" t="str">
        <f>IF((ValuesFromComPort!K531)&lt;&gt;"",((((ValuesFromComPort!K531)-(Calculated!$I$2))/1.28)/64),"")</f>
        <v/>
      </c>
      <c r="J531" t="str">
        <f>IF((ValuesFromComPort!M531)&lt;&gt;"",((((ValuesFromComPort!M531)-(Calculated!$J$2))/1.28)/800),"")</f>
        <v/>
      </c>
      <c r="K531" t="str">
        <f>IF((ValuesFromComPort!N531)&lt;&gt;"",(((ValuesFromComPort!N531)-(Calculated!$K$2))/1.28/3200),"")</f>
        <v/>
      </c>
      <c r="L531" t="str">
        <f>IF((ValuesFromComPort!O531)&lt;&gt;"",((((ValuesFromComPort!O531)-(Calculated!$L$2))/1.28)/3.2),"")</f>
        <v/>
      </c>
      <c r="M531" t="str">
        <f>IF((ValuesFromComPort!P531)&lt;&gt;"",((((ValuesFromComPort!P531)-(Calculated!$M$2))/1.28)/16),"")</f>
        <v/>
      </c>
      <c r="N531" t="str">
        <f>IF((ValuesFromComPort!Q531)&lt;&gt;"",((((ValuesFromComPort!Q531)-(Calculated!$N$2))/1.28)/160),"")</f>
        <v/>
      </c>
      <c r="O531" t="str">
        <f>IF((ValuesFromComPort!AA531)&lt;&gt;"",(ValuesFromComPort!AA531),"")</f>
        <v/>
      </c>
      <c r="P531" t="str">
        <f>IF((ValuesFromComPort!AB531)&lt;&gt;"",((_xlfn.BITAND((ValuesFromComPort!AB531),1))*(ValuesFromComPort!AA531)*1)+100*(_xlfn.BITAND((ValuesFromComPort!AB531),1)),"")</f>
        <v/>
      </c>
      <c r="Q531" t="str">
        <f>IF((ValuesFromComPort!AB531)&lt;&gt;"",((_xlfn.BITAND((ValuesFromComPort!AB531),2))/2)*50,"")</f>
        <v/>
      </c>
      <c r="R531" t="str">
        <f>IF((ValuesFromComPort!AB531)&lt;&gt;"",((_xlfn.BITAND((ValuesFromComPort!AB531),4))/4)*60,"")</f>
        <v/>
      </c>
      <c r="S531" t="str">
        <f>IF((ValuesFromComPort!AB531)&lt;&gt;"",((_xlfn.BITAND((ValuesFromComPort!AB531),32))/32)*70,"")</f>
        <v/>
      </c>
    </row>
    <row r="532" spans="2:19" x14ac:dyDescent="0.25">
      <c r="B532" t="str">
        <f>IF((ValuesFromComPort!B532)&lt;&gt;"",((((ValuesFromComPort!B532)-(Calculated!$B$2))/1.28)/320),"")</f>
        <v/>
      </c>
      <c r="C532" t="str">
        <f>IF((ValuesFromComPort!C532)&lt;&gt;"",((((ValuesFromComPort!C532)-(Calculated!$C$2))/1.28)/320),"")</f>
        <v/>
      </c>
      <c r="D532" t="str">
        <f>IF((ValuesFromComPort!D532)&lt;&gt;"",((((ValuesFromComPort!D532)-(Calculated!$D$2))/1.28)/80),"")</f>
        <v/>
      </c>
      <c r="E532" t="str">
        <f>IF((ValuesFromComPort!F532)&lt;&gt;"",((((ValuesFromComPort!F532)-(Calculated!$E$2))/1.28)/80),"")</f>
        <v/>
      </c>
      <c r="F532" t="str">
        <f>IF((ValuesFromComPort!H532)&lt;&gt;"",((((ValuesFromComPort!H532)-(Calculated!$F$2))/1.28)/3.2),"")</f>
        <v/>
      </c>
      <c r="G532" t="str">
        <f>IF((ValuesFromComPort!I532)&lt;&gt;"",((((ValuesFromComPort!I532)-$G$2)*0.015625)/0.3),"")</f>
        <v/>
      </c>
      <c r="H532" t="str">
        <f>IF((ValuesFromComPort!J532)&lt;&gt;"",((((ValuesFromComPort!J532)-(Calculated!$H$2))/1.28)*3.2),"")</f>
        <v/>
      </c>
      <c r="I532" t="str">
        <f>IF((ValuesFromComPort!K532)&lt;&gt;"",((((ValuesFromComPort!K532)-(Calculated!$I$2))/1.28)/64),"")</f>
        <v/>
      </c>
      <c r="J532" t="str">
        <f>IF((ValuesFromComPort!M532)&lt;&gt;"",((((ValuesFromComPort!M532)-(Calculated!$J$2))/1.28)/800),"")</f>
        <v/>
      </c>
      <c r="K532" t="str">
        <f>IF((ValuesFromComPort!N532)&lt;&gt;"",(((ValuesFromComPort!N532)-(Calculated!$K$2))/1.28/3200),"")</f>
        <v/>
      </c>
      <c r="L532" t="str">
        <f>IF((ValuesFromComPort!O532)&lt;&gt;"",((((ValuesFromComPort!O532)-(Calculated!$L$2))/1.28)/3.2),"")</f>
        <v/>
      </c>
      <c r="M532" t="str">
        <f>IF((ValuesFromComPort!P532)&lt;&gt;"",((((ValuesFromComPort!P532)-(Calculated!$M$2))/1.28)/16),"")</f>
        <v/>
      </c>
      <c r="N532" t="str">
        <f>IF((ValuesFromComPort!Q532)&lt;&gt;"",((((ValuesFromComPort!Q532)-(Calculated!$N$2))/1.28)/160),"")</f>
        <v/>
      </c>
      <c r="O532" t="str">
        <f>IF((ValuesFromComPort!AA532)&lt;&gt;"",(ValuesFromComPort!AA532),"")</f>
        <v/>
      </c>
      <c r="P532" t="str">
        <f>IF((ValuesFromComPort!AB532)&lt;&gt;"",((_xlfn.BITAND((ValuesFromComPort!AB532),1))*(ValuesFromComPort!AA532)*1)+100*(_xlfn.BITAND((ValuesFromComPort!AB532),1)),"")</f>
        <v/>
      </c>
      <c r="Q532" t="str">
        <f>IF((ValuesFromComPort!AB532)&lt;&gt;"",((_xlfn.BITAND((ValuesFromComPort!AB532),2))/2)*50,"")</f>
        <v/>
      </c>
      <c r="R532" t="str">
        <f>IF((ValuesFromComPort!AB532)&lt;&gt;"",((_xlfn.BITAND((ValuesFromComPort!AB532),4))/4)*60,"")</f>
        <v/>
      </c>
      <c r="S532" t="str">
        <f>IF((ValuesFromComPort!AB532)&lt;&gt;"",((_xlfn.BITAND((ValuesFromComPort!AB532),32))/32)*70,"")</f>
        <v/>
      </c>
    </row>
    <row r="533" spans="2:19" x14ac:dyDescent="0.25">
      <c r="B533" t="str">
        <f>IF((ValuesFromComPort!B533)&lt;&gt;"",((((ValuesFromComPort!B533)-(Calculated!$B$2))/1.28)/320),"")</f>
        <v/>
      </c>
      <c r="C533" t="str">
        <f>IF((ValuesFromComPort!C533)&lt;&gt;"",((((ValuesFromComPort!C533)-(Calculated!$C$2))/1.28)/320),"")</f>
        <v/>
      </c>
      <c r="D533" t="str">
        <f>IF((ValuesFromComPort!D533)&lt;&gt;"",((((ValuesFromComPort!D533)-(Calculated!$D$2))/1.28)/80),"")</f>
        <v/>
      </c>
      <c r="E533" t="str">
        <f>IF((ValuesFromComPort!F533)&lt;&gt;"",((((ValuesFromComPort!F533)-(Calculated!$E$2))/1.28)/80),"")</f>
        <v/>
      </c>
      <c r="F533" t="str">
        <f>IF((ValuesFromComPort!H533)&lt;&gt;"",((((ValuesFromComPort!H533)-(Calculated!$F$2))/1.28)/3.2),"")</f>
        <v/>
      </c>
      <c r="G533" t="str">
        <f>IF((ValuesFromComPort!I533)&lt;&gt;"",((((ValuesFromComPort!I533)-$G$2)*0.015625)/0.3),"")</f>
        <v/>
      </c>
      <c r="H533" t="str">
        <f>IF((ValuesFromComPort!J533)&lt;&gt;"",((((ValuesFromComPort!J533)-(Calculated!$H$2))/1.28)*3.2),"")</f>
        <v/>
      </c>
      <c r="I533" t="str">
        <f>IF((ValuesFromComPort!K533)&lt;&gt;"",((((ValuesFromComPort!K533)-(Calculated!$I$2))/1.28)/64),"")</f>
        <v/>
      </c>
      <c r="J533" t="str">
        <f>IF((ValuesFromComPort!M533)&lt;&gt;"",((((ValuesFromComPort!M533)-(Calculated!$J$2))/1.28)/800),"")</f>
        <v/>
      </c>
      <c r="K533" t="str">
        <f>IF((ValuesFromComPort!N533)&lt;&gt;"",(((ValuesFromComPort!N533)-(Calculated!$K$2))/1.28/3200),"")</f>
        <v/>
      </c>
      <c r="L533" t="str">
        <f>IF((ValuesFromComPort!O533)&lt;&gt;"",((((ValuesFromComPort!O533)-(Calculated!$L$2))/1.28)/3.2),"")</f>
        <v/>
      </c>
      <c r="M533" t="str">
        <f>IF((ValuesFromComPort!P533)&lt;&gt;"",((((ValuesFromComPort!P533)-(Calculated!$M$2))/1.28)/16),"")</f>
        <v/>
      </c>
      <c r="N533" t="str">
        <f>IF((ValuesFromComPort!Q533)&lt;&gt;"",((((ValuesFromComPort!Q533)-(Calculated!$N$2))/1.28)/160),"")</f>
        <v/>
      </c>
      <c r="O533" t="str">
        <f>IF((ValuesFromComPort!AA533)&lt;&gt;"",(ValuesFromComPort!AA533),"")</f>
        <v/>
      </c>
      <c r="P533" t="str">
        <f>IF((ValuesFromComPort!AB533)&lt;&gt;"",((_xlfn.BITAND((ValuesFromComPort!AB533),1))*(ValuesFromComPort!AA533)*1)+100*(_xlfn.BITAND((ValuesFromComPort!AB533),1)),"")</f>
        <v/>
      </c>
      <c r="Q533" t="str">
        <f>IF((ValuesFromComPort!AB533)&lt;&gt;"",((_xlfn.BITAND((ValuesFromComPort!AB533),2))/2)*50,"")</f>
        <v/>
      </c>
      <c r="R533" t="str">
        <f>IF((ValuesFromComPort!AB533)&lt;&gt;"",((_xlfn.BITAND((ValuesFromComPort!AB533),4))/4)*60,"")</f>
        <v/>
      </c>
      <c r="S533" t="str">
        <f>IF((ValuesFromComPort!AB533)&lt;&gt;"",((_xlfn.BITAND((ValuesFromComPort!AB533),32))/32)*70,"")</f>
        <v/>
      </c>
    </row>
    <row r="534" spans="2:19" x14ac:dyDescent="0.25">
      <c r="B534" t="str">
        <f>IF((ValuesFromComPort!B534)&lt;&gt;"",((((ValuesFromComPort!B534)-(Calculated!$B$2))/1.28)/320),"")</f>
        <v/>
      </c>
      <c r="C534" t="str">
        <f>IF((ValuesFromComPort!C534)&lt;&gt;"",((((ValuesFromComPort!C534)-(Calculated!$C$2))/1.28)/320),"")</f>
        <v/>
      </c>
      <c r="D534" t="str">
        <f>IF((ValuesFromComPort!D534)&lt;&gt;"",((((ValuesFromComPort!D534)-(Calculated!$D$2))/1.28)/80),"")</f>
        <v/>
      </c>
      <c r="E534" t="str">
        <f>IF((ValuesFromComPort!F534)&lt;&gt;"",((((ValuesFromComPort!F534)-(Calculated!$E$2))/1.28)/80),"")</f>
        <v/>
      </c>
      <c r="F534" t="str">
        <f>IF((ValuesFromComPort!H534)&lt;&gt;"",((((ValuesFromComPort!H534)-(Calculated!$F$2))/1.28)/3.2),"")</f>
        <v/>
      </c>
      <c r="G534" t="str">
        <f>IF((ValuesFromComPort!I534)&lt;&gt;"",((((ValuesFromComPort!I534)-$G$2)*0.015625)/0.3),"")</f>
        <v/>
      </c>
      <c r="H534" t="str">
        <f>IF((ValuesFromComPort!J534)&lt;&gt;"",((((ValuesFromComPort!J534)-(Calculated!$H$2))/1.28)*3.2),"")</f>
        <v/>
      </c>
      <c r="I534" t="str">
        <f>IF((ValuesFromComPort!K534)&lt;&gt;"",((((ValuesFromComPort!K534)-(Calculated!$I$2))/1.28)/64),"")</f>
        <v/>
      </c>
      <c r="J534" t="str">
        <f>IF((ValuesFromComPort!M534)&lt;&gt;"",((((ValuesFromComPort!M534)-(Calculated!$J$2))/1.28)/800),"")</f>
        <v/>
      </c>
      <c r="K534" t="str">
        <f>IF((ValuesFromComPort!N534)&lt;&gt;"",(((ValuesFromComPort!N534)-(Calculated!$K$2))/1.28/3200),"")</f>
        <v/>
      </c>
      <c r="L534" t="str">
        <f>IF((ValuesFromComPort!O534)&lt;&gt;"",((((ValuesFromComPort!O534)-(Calculated!$L$2))/1.28)/3.2),"")</f>
        <v/>
      </c>
      <c r="M534" t="str">
        <f>IF((ValuesFromComPort!P534)&lt;&gt;"",((((ValuesFromComPort!P534)-(Calculated!$M$2))/1.28)/16),"")</f>
        <v/>
      </c>
      <c r="N534" t="str">
        <f>IF((ValuesFromComPort!Q534)&lt;&gt;"",((((ValuesFromComPort!Q534)-(Calculated!$N$2))/1.28)/160),"")</f>
        <v/>
      </c>
      <c r="O534" t="str">
        <f>IF((ValuesFromComPort!AA534)&lt;&gt;"",(ValuesFromComPort!AA534),"")</f>
        <v/>
      </c>
      <c r="P534" t="str">
        <f>IF((ValuesFromComPort!AB534)&lt;&gt;"",((_xlfn.BITAND((ValuesFromComPort!AB534),1))*(ValuesFromComPort!AA534)*1)+100*(_xlfn.BITAND((ValuesFromComPort!AB534),1)),"")</f>
        <v/>
      </c>
      <c r="Q534" t="str">
        <f>IF((ValuesFromComPort!AB534)&lt;&gt;"",((_xlfn.BITAND((ValuesFromComPort!AB534),2))/2)*50,"")</f>
        <v/>
      </c>
      <c r="R534" t="str">
        <f>IF((ValuesFromComPort!AB534)&lt;&gt;"",((_xlfn.BITAND((ValuesFromComPort!AB534),4))/4)*60,"")</f>
        <v/>
      </c>
      <c r="S534" t="str">
        <f>IF((ValuesFromComPort!AB534)&lt;&gt;"",((_xlfn.BITAND((ValuesFromComPort!AB534),32))/32)*70,"")</f>
        <v/>
      </c>
    </row>
    <row r="535" spans="2:19" x14ac:dyDescent="0.25">
      <c r="B535" t="str">
        <f>IF((ValuesFromComPort!B535)&lt;&gt;"",((((ValuesFromComPort!B535)-(Calculated!$B$2))/1.28)/320),"")</f>
        <v/>
      </c>
      <c r="C535" t="str">
        <f>IF((ValuesFromComPort!C535)&lt;&gt;"",((((ValuesFromComPort!C535)-(Calculated!$C$2))/1.28)/320),"")</f>
        <v/>
      </c>
      <c r="D535" t="str">
        <f>IF((ValuesFromComPort!D535)&lt;&gt;"",((((ValuesFromComPort!D535)-(Calculated!$D$2))/1.28)/80),"")</f>
        <v/>
      </c>
      <c r="E535" t="str">
        <f>IF((ValuesFromComPort!F535)&lt;&gt;"",((((ValuesFromComPort!F535)-(Calculated!$E$2))/1.28)/80),"")</f>
        <v/>
      </c>
      <c r="F535" t="str">
        <f>IF((ValuesFromComPort!H535)&lt;&gt;"",((((ValuesFromComPort!H535)-(Calculated!$F$2))/1.28)/3.2),"")</f>
        <v/>
      </c>
      <c r="G535" t="str">
        <f>IF((ValuesFromComPort!I535)&lt;&gt;"",((((ValuesFromComPort!I535)-$G$2)*0.015625)/0.3),"")</f>
        <v/>
      </c>
      <c r="H535" t="str">
        <f>IF((ValuesFromComPort!J535)&lt;&gt;"",((((ValuesFromComPort!J535)-(Calculated!$H$2))/1.28)*3.2),"")</f>
        <v/>
      </c>
      <c r="I535" t="str">
        <f>IF((ValuesFromComPort!K535)&lt;&gt;"",((((ValuesFromComPort!K535)-(Calculated!$I$2))/1.28)/64),"")</f>
        <v/>
      </c>
      <c r="J535" t="str">
        <f>IF((ValuesFromComPort!M535)&lt;&gt;"",((((ValuesFromComPort!M535)-(Calculated!$J$2))/1.28)/800),"")</f>
        <v/>
      </c>
      <c r="K535" t="str">
        <f>IF((ValuesFromComPort!N535)&lt;&gt;"",(((ValuesFromComPort!N535)-(Calculated!$K$2))/1.28/3200),"")</f>
        <v/>
      </c>
      <c r="L535" t="str">
        <f>IF((ValuesFromComPort!O535)&lt;&gt;"",((((ValuesFromComPort!O535)-(Calculated!$L$2))/1.28)/3.2),"")</f>
        <v/>
      </c>
      <c r="M535" t="str">
        <f>IF((ValuesFromComPort!P535)&lt;&gt;"",((((ValuesFromComPort!P535)-(Calculated!$M$2))/1.28)/16),"")</f>
        <v/>
      </c>
      <c r="N535" t="str">
        <f>IF((ValuesFromComPort!Q535)&lt;&gt;"",((((ValuesFromComPort!Q535)-(Calculated!$N$2))/1.28)/160),"")</f>
        <v/>
      </c>
      <c r="O535" t="str">
        <f>IF((ValuesFromComPort!AA535)&lt;&gt;"",(ValuesFromComPort!AA535),"")</f>
        <v/>
      </c>
      <c r="P535" t="str">
        <f>IF((ValuesFromComPort!AB535)&lt;&gt;"",((_xlfn.BITAND((ValuesFromComPort!AB535),1))*(ValuesFromComPort!AA535)*1)+100*(_xlfn.BITAND((ValuesFromComPort!AB535),1)),"")</f>
        <v/>
      </c>
      <c r="Q535" t="str">
        <f>IF((ValuesFromComPort!AB535)&lt;&gt;"",((_xlfn.BITAND((ValuesFromComPort!AB535),2))/2)*50,"")</f>
        <v/>
      </c>
      <c r="R535" t="str">
        <f>IF((ValuesFromComPort!AB535)&lt;&gt;"",((_xlfn.BITAND((ValuesFromComPort!AB535),4))/4)*60,"")</f>
        <v/>
      </c>
      <c r="S535" t="str">
        <f>IF((ValuesFromComPort!AB535)&lt;&gt;"",((_xlfn.BITAND((ValuesFromComPort!AB535),32))/32)*70,"")</f>
        <v/>
      </c>
    </row>
    <row r="536" spans="2:19" x14ac:dyDescent="0.25">
      <c r="B536" t="str">
        <f>IF((ValuesFromComPort!B536)&lt;&gt;"",((((ValuesFromComPort!B536)-(Calculated!$B$2))/1.28)/320),"")</f>
        <v/>
      </c>
      <c r="C536" t="str">
        <f>IF((ValuesFromComPort!C536)&lt;&gt;"",((((ValuesFromComPort!C536)-(Calculated!$C$2))/1.28)/320),"")</f>
        <v/>
      </c>
      <c r="D536" t="str">
        <f>IF((ValuesFromComPort!D536)&lt;&gt;"",((((ValuesFromComPort!D536)-(Calculated!$D$2))/1.28)/80),"")</f>
        <v/>
      </c>
      <c r="E536" t="str">
        <f>IF((ValuesFromComPort!F536)&lt;&gt;"",((((ValuesFromComPort!F536)-(Calculated!$E$2))/1.28)/80),"")</f>
        <v/>
      </c>
      <c r="F536" t="str">
        <f>IF((ValuesFromComPort!H536)&lt;&gt;"",((((ValuesFromComPort!H536)-(Calculated!$F$2))/1.28)/3.2),"")</f>
        <v/>
      </c>
      <c r="G536" t="str">
        <f>IF((ValuesFromComPort!I536)&lt;&gt;"",((((ValuesFromComPort!I536)-$G$2)*0.015625)/0.3),"")</f>
        <v/>
      </c>
      <c r="H536" t="str">
        <f>IF((ValuesFromComPort!J536)&lt;&gt;"",((((ValuesFromComPort!J536)-(Calculated!$H$2))/1.28)*3.2),"")</f>
        <v/>
      </c>
      <c r="I536" t="str">
        <f>IF((ValuesFromComPort!K536)&lt;&gt;"",((((ValuesFromComPort!K536)-(Calculated!$I$2))/1.28)/64),"")</f>
        <v/>
      </c>
      <c r="J536" t="str">
        <f>IF((ValuesFromComPort!M536)&lt;&gt;"",((((ValuesFromComPort!M536)-(Calculated!$J$2))/1.28)/800),"")</f>
        <v/>
      </c>
      <c r="K536" t="str">
        <f>IF((ValuesFromComPort!N536)&lt;&gt;"",(((ValuesFromComPort!N536)-(Calculated!$K$2))/1.28/3200),"")</f>
        <v/>
      </c>
      <c r="L536" t="str">
        <f>IF((ValuesFromComPort!O536)&lt;&gt;"",((((ValuesFromComPort!O536)-(Calculated!$L$2))/1.28)/3.2),"")</f>
        <v/>
      </c>
      <c r="M536" t="str">
        <f>IF((ValuesFromComPort!P536)&lt;&gt;"",((((ValuesFromComPort!P536)-(Calculated!$M$2))/1.28)/16),"")</f>
        <v/>
      </c>
      <c r="N536" t="str">
        <f>IF((ValuesFromComPort!Q536)&lt;&gt;"",((((ValuesFromComPort!Q536)-(Calculated!$N$2))/1.28)/160),"")</f>
        <v/>
      </c>
      <c r="O536" t="str">
        <f>IF((ValuesFromComPort!AA536)&lt;&gt;"",(ValuesFromComPort!AA536),"")</f>
        <v/>
      </c>
      <c r="P536" t="str">
        <f>IF((ValuesFromComPort!AB536)&lt;&gt;"",((_xlfn.BITAND((ValuesFromComPort!AB536),1))*(ValuesFromComPort!AA536)*1)+100*(_xlfn.BITAND((ValuesFromComPort!AB536),1)),"")</f>
        <v/>
      </c>
      <c r="Q536" t="str">
        <f>IF((ValuesFromComPort!AB536)&lt;&gt;"",((_xlfn.BITAND((ValuesFromComPort!AB536),2))/2)*50,"")</f>
        <v/>
      </c>
      <c r="R536" t="str">
        <f>IF((ValuesFromComPort!AB536)&lt;&gt;"",((_xlfn.BITAND((ValuesFromComPort!AB536),4))/4)*60,"")</f>
        <v/>
      </c>
      <c r="S536" t="str">
        <f>IF((ValuesFromComPort!AB536)&lt;&gt;"",((_xlfn.BITAND((ValuesFromComPort!AB536),32))/32)*70,"")</f>
        <v/>
      </c>
    </row>
    <row r="537" spans="2:19" x14ac:dyDescent="0.25">
      <c r="B537" t="str">
        <f>IF((ValuesFromComPort!B537)&lt;&gt;"",((((ValuesFromComPort!B537)-(Calculated!$B$2))/1.28)/320),"")</f>
        <v/>
      </c>
      <c r="C537" t="str">
        <f>IF((ValuesFromComPort!C537)&lt;&gt;"",((((ValuesFromComPort!C537)-(Calculated!$C$2))/1.28)/320),"")</f>
        <v/>
      </c>
      <c r="D537" t="str">
        <f>IF((ValuesFromComPort!D537)&lt;&gt;"",((((ValuesFromComPort!D537)-(Calculated!$D$2))/1.28)/80),"")</f>
        <v/>
      </c>
      <c r="E537" t="str">
        <f>IF((ValuesFromComPort!F537)&lt;&gt;"",((((ValuesFromComPort!F537)-(Calculated!$E$2))/1.28)/80),"")</f>
        <v/>
      </c>
      <c r="F537" t="str">
        <f>IF((ValuesFromComPort!H537)&lt;&gt;"",((((ValuesFromComPort!H537)-(Calculated!$F$2))/1.28)/3.2),"")</f>
        <v/>
      </c>
      <c r="G537" t="str">
        <f>IF((ValuesFromComPort!I537)&lt;&gt;"",((((ValuesFromComPort!I537)-$G$2)*0.015625)/0.3),"")</f>
        <v/>
      </c>
      <c r="H537" t="str">
        <f>IF((ValuesFromComPort!J537)&lt;&gt;"",((((ValuesFromComPort!J537)-(Calculated!$H$2))/1.28)*3.2),"")</f>
        <v/>
      </c>
      <c r="I537" t="str">
        <f>IF((ValuesFromComPort!K537)&lt;&gt;"",((((ValuesFromComPort!K537)-(Calculated!$I$2))/1.28)/64),"")</f>
        <v/>
      </c>
      <c r="J537" t="str">
        <f>IF((ValuesFromComPort!M537)&lt;&gt;"",((((ValuesFromComPort!M537)-(Calculated!$J$2))/1.28)/800),"")</f>
        <v/>
      </c>
      <c r="K537" t="str">
        <f>IF((ValuesFromComPort!N537)&lt;&gt;"",(((ValuesFromComPort!N537)-(Calculated!$K$2))/1.28/3200),"")</f>
        <v/>
      </c>
      <c r="L537" t="str">
        <f>IF((ValuesFromComPort!O537)&lt;&gt;"",((((ValuesFromComPort!O537)-(Calculated!$L$2))/1.28)/3.2),"")</f>
        <v/>
      </c>
      <c r="M537" t="str">
        <f>IF((ValuesFromComPort!P537)&lt;&gt;"",((((ValuesFromComPort!P537)-(Calculated!$M$2))/1.28)/16),"")</f>
        <v/>
      </c>
      <c r="N537" t="str">
        <f>IF((ValuesFromComPort!Q537)&lt;&gt;"",((((ValuesFromComPort!Q537)-(Calculated!$N$2))/1.28)/160),"")</f>
        <v/>
      </c>
      <c r="O537" t="str">
        <f>IF((ValuesFromComPort!AA537)&lt;&gt;"",(ValuesFromComPort!AA537),"")</f>
        <v/>
      </c>
      <c r="P537" t="str">
        <f>IF((ValuesFromComPort!AB537)&lt;&gt;"",((_xlfn.BITAND((ValuesFromComPort!AB537),1))*(ValuesFromComPort!AA537)*1)+100*(_xlfn.BITAND((ValuesFromComPort!AB537),1)),"")</f>
        <v/>
      </c>
      <c r="Q537" t="str">
        <f>IF((ValuesFromComPort!AB537)&lt;&gt;"",((_xlfn.BITAND((ValuesFromComPort!AB537),2))/2)*50,"")</f>
        <v/>
      </c>
      <c r="R537" t="str">
        <f>IF((ValuesFromComPort!AB537)&lt;&gt;"",((_xlfn.BITAND((ValuesFromComPort!AB537),4))/4)*60,"")</f>
        <v/>
      </c>
      <c r="S537" t="str">
        <f>IF((ValuesFromComPort!AB537)&lt;&gt;"",((_xlfn.BITAND((ValuesFromComPort!AB537),32))/32)*70,"")</f>
        <v/>
      </c>
    </row>
    <row r="538" spans="2:19" x14ac:dyDescent="0.25">
      <c r="B538" t="str">
        <f>IF((ValuesFromComPort!B538)&lt;&gt;"",((((ValuesFromComPort!B538)-(Calculated!$B$2))/1.28)/320),"")</f>
        <v/>
      </c>
      <c r="C538" t="str">
        <f>IF((ValuesFromComPort!C538)&lt;&gt;"",((((ValuesFromComPort!C538)-(Calculated!$C$2))/1.28)/320),"")</f>
        <v/>
      </c>
      <c r="D538" t="str">
        <f>IF((ValuesFromComPort!D538)&lt;&gt;"",((((ValuesFromComPort!D538)-(Calculated!$D$2))/1.28)/80),"")</f>
        <v/>
      </c>
      <c r="E538" t="str">
        <f>IF((ValuesFromComPort!F538)&lt;&gt;"",((((ValuesFromComPort!F538)-(Calculated!$E$2))/1.28)/80),"")</f>
        <v/>
      </c>
      <c r="F538" t="str">
        <f>IF((ValuesFromComPort!H538)&lt;&gt;"",((((ValuesFromComPort!H538)-(Calculated!$F$2))/1.28)/3.2),"")</f>
        <v/>
      </c>
      <c r="G538" t="str">
        <f>IF((ValuesFromComPort!I538)&lt;&gt;"",((((ValuesFromComPort!I538)-$G$2)*0.015625)/0.3),"")</f>
        <v/>
      </c>
      <c r="H538" t="str">
        <f>IF((ValuesFromComPort!J538)&lt;&gt;"",((((ValuesFromComPort!J538)-(Calculated!$H$2))/1.28)*3.2),"")</f>
        <v/>
      </c>
      <c r="I538" t="str">
        <f>IF((ValuesFromComPort!K538)&lt;&gt;"",((((ValuesFromComPort!K538)-(Calculated!$I$2))/1.28)/64),"")</f>
        <v/>
      </c>
      <c r="J538" t="str">
        <f>IF((ValuesFromComPort!M538)&lt;&gt;"",((((ValuesFromComPort!M538)-(Calculated!$J$2))/1.28)/800),"")</f>
        <v/>
      </c>
      <c r="K538" t="str">
        <f>IF((ValuesFromComPort!N538)&lt;&gt;"",(((ValuesFromComPort!N538)-(Calculated!$K$2))/1.28/3200),"")</f>
        <v/>
      </c>
      <c r="L538" t="str">
        <f>IF((ValuesFromComPort!O538)&lt;&gt;"",((((ValuesFromComPort!O538)-(Calculated!$L$2))/1.28)/3.2),"")</f>
        <v/>
      </c>
      <c r="M538" t="str">
        <f>IF((ValuesFromComPort!P538)&lt;&gt;"",((((ValuesFromComPort!P538)-(Calculated!$M$2))/1.28)/16),"")</f>
        <v/>
      </c>
      <c r="N538" t="str">
        <f>IF((ValuesFromComPort!Q538)&lt;&gt;"",((((ValuesFromComPort!Q538)-(Calculated!$N$2))/1.28)/160),"")</f>
        <v/>
      </c>
      <c r="O538" t="str">
        <f>IF((ValuesFromComPort!AA538)&lt;&gt;"",(ValuesFromComPort!AA538),"")</f>
        <v/>
      </c>
      <c r="P538" t="str">
        <f>IF((ValuesFromComPort!AB538)&lt;&gt;"",((_xlfn.BITAND((ValuesFromComPort!AB538),1))*(ValuesFromComPort!AA538)*1)+100*(_xlfn.BITAND((ValuesFromComPort!AB538),1)),"")</f>
        <v/>
      </c>
      <c r="Q538" t="str">
        <f>IF((ValuesFromComPort!AB538)&lt;&gt;"",((_xlfn.BITAND((ValuesFromComPort!AB538),2))/2)*50,"")</f>
        <v/>
      </c>
      <c r="R538" t="str">
        <f>IF((ValuesFromComPort!AB538)&lt;&gt;"",((_xlfn.BITAND((ValuesFromComPort!AB538),4))/4)*60,"")</f>
        <v/>
      </c>
      <c r="S538" t="str">
        <f>IF((ValuesFromComPort!AB538)&lt;&gt;"",((_xlfn.BITAND((ValuesFromComPort!AB538),32))/32)*70,"")</f>
        <v/>
      </c>
    </row>
    <row r="539" spans="2:19" x14ac:dyDescent="0.25">
      <c r="B539" t="str">
        <f>IF((ValuesFromComPort!B539)&lt;&gt;"",((((ValuesFromComPort!B539)-(Calculated!$B$2))/1.28)/320),"")</f>
        <v/>
      </c>
      <c r="C539" t="str">
        <f>IF((ValuesFromComPort!C539)&lt;&gt;"",((((ValuesFromComPort!C539)-(Calculated!$C$2))/1.28)/320),"")</f>
        <v/>
      </c>
      <c r="D539" t="str">
        <f>IF((ValuesFromComPort!D539)&lt;&gt;"",((((ValuesFromComPort!D539)-(Calculated!$D$2))/1.28)/80),"")</f>
        <v/>
      </c>
      <c r="E539" t="str">
        <f>IF((ValuesFromComPort!F539)&lt;&gt;"",((((ValuesFromComPort!F539)-(Calculated!$E$2))/1.28)/80),"")</f>
        <v/>
      </c>
      <c r="F539" t="str">
        <f>IF((ValuesFromComPort!H539)&lt;&gt;"",((((ValuesFromComPort!H539)-(Calculated!$F$2))/1.28)/3.2),"")</f>
        <v/>
      </c>
      <c r="G539" t="str">
        <f>IF((ValuesFromComPort!I539)&lt;&gt;"",((((ValuesFromComPort!I539)-$G$2)*0.015625)/0.3),"")</f>
        <v/>
      </c>
      <c r="H539" t="str">
        <f>IF((ValuesFromComPort!J539)&lt;&gt;"",((((ValuesFromComPort!J539)-(Calculated!$H$2))/1.28)*3.2),"")</f>
        <v/>
      </c>
      <c r="I539" t="str">
        <f>IF((ValuesFromComPort!K539)&lt;&gt;"",((((ValuesFromComPort!K539)-(Calculated!$I$2))/1.28)/64),"")</f>
        <v/>
      </c>
      <c r="J539" t="str">
        <f>IF((ValuesFromComPort!M539)&lt;&gt;"",((((ValuesFromComPort!M539)-(Calculated!$J$2))/1.28)/800),"")</f>
        <v/>
      </c>
      <c r="K539" t="str">
        <f>IF((ValuesFromComPort!N539)&lt;&gt;"",(((ValuesFromComPort!N539)-(Calculated!$K$2))/1.28/3200),"")</f>
        <v/>
      </c>
      <c r="L539" t="str">
        <f>IF((ValuesFromComPort!O539)&lt;&gt;"",((((ValuesFromComPort!O539)-(Calculated!$L$2))/1.28)/3.2),"")</f>
        <v/>
      </c>
      <c r="M539" t="str">
        <f>IF((ValuesFromComPort!P539)&lt;&gt;"",((((ValuesFromComPort!P539)-(Calculated!$M$2))/1.28)/16),"")</f>
        <v/>
      </c>
      <c r="N539" t="str">
        <f>IF((ValuesFromComPort!Q539)&lt;&gt;"",((((ValuesFromComPort!Q539)-(Calculated!$N$2))/1.28)/160),"")</f>
        <v/>
      </c>
      <c r="O539" t="str">
        <f>IF((ValuesFromComPort!AA539)&lt;&gt;"",(ValuesFromComPort!AA539),"")</f>
        <v/>
      </c>
      <c r="P539" t="str">
        <f>IF((ValuesFromComPort!AB539)&lt;&gt;"",((_xlfn.BITAND((ValuesFromComPort!AB539),1))*(ValuesFromComPort!AA539)*1)+100*(_xlfn.BITAND((ValuesFromComPort!AB539),1)),"")</f>
        <v/>
      </c>
      <c r="Q539" t="str">
        <f>IF((ValuesFromComPort!AB539)&lt;&gt;"",((_xlfn.BITAND((ValuesFromComPort!AB539),2))/2)*50,"")</f>
        <v/>
      </c>
      <c r="R539" t="str">
        <f>IF((ValuesFromComPort!AB539)&lt;&gt;"",((_xlfn.BITAND((ValuesFromComPort!AB539),4))/4)*60,"")</f>
        <v/>
      </c>
      <c r="S539" t="str">
        <f>IF((ValuesFromComPort!AB539)&lt;&gt;"",((_xlfn.BITAND((ValuesFromComPort!AB539),32))/32)*70,"")</f>
        <v/>
      </c>
    </row>
    <row r="540" spans="2:19" x14ac:dyDescent="0.25">
      <c r="B540" t="str">
        <f>IF((ValuesFromComPort!B540)&lt;&gt;"",((((ValuesFromComPort!B540)-(Calculated!$B$2))/1.28)/320),"")</f>
        <v/>
      </c>
      <c r="C540" t="str">
        <f>IF((ValuesFromComPort!C540)&lt;&gt;"",((((ValuesFromComPort!C540)-(Calculated!$C$2))/1.28)/320),"")</f>
        <v/>
      </c>
      <c r="D540" t="str">
        <f>IF((ValuesFromComPort!D540)&lt;&gt;"",((((ValuesFromComPort!D540)-(Calculated!$D$2))/1.28)/80),"")</f>
        <v/>
      </c>
      <c r="E540" t="str">
        <f>IF((ValuesFromComPort!F540)&lt;&gt;"",((((ValuesFromComPort!F540)-(Calculated!$E$2))/1.28)/80),"")</f>
        <v/>
      </c>
      <c r="F540" t="str">
        <f>IF((ValuesFromComPort!H540)&lt;&gt;"",((((ValuesFromComPort!H540)-(Calculated!$F$2))/1.28)/3.2),"")</f>
        <v/>
      </c>
      <c r="G540" t="str">
        <f>IF((ValuesFromComPort!I540)&lt;&gt;"",((((ValuesFromComPort!I540)-$G$2)*0.015625)/0.3),"")</f>
        <v/>
      </c>
      <c r="H540" t="str">
        <f>IF((ValuesFromComPort!J540)&lt;&gt;"",((((ValuesFromComPort!J540)-(Calculated!$H$2))/1.28)*3.2),"")</f>
        <v/>
      </c>
      <c r="I540" t="str">
        <f>IF((ValuesFromComPort!K540)&lt;&gt;"",((((ValuesFromComPort!K540)-(Calculated!$I$2))/1.28)/64),"")</f>
        <v/>
      </c>
      <c r="J540" t="str">
        <f>IF((ValuesFromComPort!M540)&lt;&gt;"",((((ValuesFromComPort!M540)-(Calculated!$J$2))/1.28)/800),"")</f>
        <v/>
      </c>
      <c r="K540" t="str">
        <f>IF((ValuesFromComPort!N540)&lt;&gt;"",(((ValuesFromComPort!N540)-(Calculated!$K$2))/1.28/3200),"")</f>
        <v/>
      </c>
      <c r="L540" t="str">
        <f>IF((ValuesFromComPort!O540)&lt;&gt;"",((((ValuesFromComPort!O540)-(Calculated!$L$2))/1.28)/3.2),"")</f>
        <v/>
      </c>
      <c r="M540" t="str">
        <f>IF((ValuesFromComPort!P540)&lt;&gt;"",((((ValuesFromComPort!P540)-(Calculated!$M$2))/1.28)/16),"")</f>
        <v/>
      </c>
      <c r="N540" t="str">
        <f>IF((ValuesFromComPort!Q540)&lt;&gt;"",((((ValuesFromComPort!Q540)-(Calculated!$N$2))/1.28)/160),"")</f>
        <v/>
      </c>
      <c r="O540" t="str">
        <f>IF((ValuesFromComPort!AA540)&lt;&gt;"",(ValuesFromComPort!AA540),"")</f>
        <v/>
      </c>
      <c r="P540" t="str">
        <f>IF((ValuesFromComPort!AB540)&lt;&gt;"",((_xlfn.BITAND((ValuesFromComPort!AB540),1))*(ValuesFromComPort!AA540)*1)+100*(_xlfn.BITAND((ValuesFromComPort!AB540),1)),"")</f>
        <v/>
      </c>
      <c r="Q540" t="str">
        <f>IF((ValuesFromComPort!AB540)&lt;&gt;"",((_xlfn.BITAND((ValuesFromComPort!AB540),2))/2)*50,"")</f>
        <v/>
      </c>
      <c r="R540" t="str">
        <f>IF((ValuesFromComPort!AB540)&lt;&gt;"",((_xlfn.BITAND((ValuesFromComPort!AB540),4))/4)*60,"")</f>
        <v/>
      </c>
      <c r="S540" t="str">
        <f>IF((ValuesFromComPort!AB540)&lt;&gt;"",((_xlfn.BITAND((ValuesFromComPort!AB540),32))/32)*70,"")</f>
        <v/>
      </c>
    </row>
    <row r="541" spans="2:19" x14ac:dyDescent="0.25">
      <c r="B541" t="str">
        <f>IF((ValuesFromComPort!B541)&lt;&gt;"",((((ValuesFromComPort!B541)-(Calculated!$B$2))/1.28)/320),"")</f>
        <v/>
      </c>
      <c r="C541" t="str">
        <f>IF((ValuesFromComPort!C541)&lt;&gt;"",((((ValuesFromComPort!C541)-(Calculated!$C$2))/1.28)/320),"")</f>
        <v/>
      </c>
      <c r="D541" t="str">
        <f>IF((ValuesFromComPort!D541)&lt;&gt;"",((((ValuesFromComPort!D541)-(Calculated!$D$2))/1.28)/80),"")</f>
        <v/>
      </c>
      <c r="E541" t="str">
        <f>IF((ValuesFromComPort!F541)&lt;&gt;"",((((ValuesFromComPort!F541)-(Calculated!$E$2))/1.28)/80),"")</f>
        <v/>
      </c>
      <c r="F541" t="str">
        <f>IF((ValuesFromComPort!H541)&lt;&gt;"",((((ValuesFromComPort!H541)-(Calculated!$F$2))/1.28)/3.2),"")</f>
        <v/>
      </c>
      <c r="G541" t="str">
        <f>IF((ValuesFromComPort!I541)&lt;&gt;"",((((ValuesFromComPort!I541)-$G$2)*0.015625)/0.3),"")</f>
        <v/>
      </c>
      <c r="H541" t="str">
        <f>IF((ValuesFromComPort!J541)&lt;&gt;"",((((ValuesFromComPort!J541)-(Calculated!$H$2))/1.28)*3.2),"")</f>
        <v/>
      </c>
      <c r="I541" t="str">
        <f>IF((ValuesFromComPort!K541)&lt;&gt;"",((((ValuesFromComPort!K541)-(Calculated!$I$2))/1.28)/64),"")</f>
        <v/>
      </c>
      <c r="J541" t="str">
        <f>IF((ValuesFromComPort!M541)&lt;&gt;"",((((ValuesFromComPort!M541)-(Calculated!$J$2))/1.28)/800),"")</f>
        <v/>
      </c>
      <c r="K541" t="str">
        <f>IF((ValuesFromComPort!N541)&lt;&gt;"",(((ValuesFromComPort!N541)-(Calculated!$K$2))/1.28/3200),"")</f>
        <v/>
      </c>
      <c r="L541" t="str">
        <f>IF((ValuesFromComPort!O541)&lt;&gt;"",((((ValuesFromComPort!O541)-(Calculated!$L$2))/1.28)/3.2),"")</f>
        <v/>
      </c>
      <c r="M541" t="str">
        <f>IF((ValuesFromComPort!P541)&lt;&gt;"",((((ValuesFromComPort!P541)-(Calculated!$M$2))/1.28)/16),"")</f>
        <v/>
      </c>
      <c r="N541" t="str">
        <f>IF((ValuesFromComPort!Q541)&lt;&gt;"",((((ValuesFromComPort!Q541)-(Calculated!$N$2))/1.28)/160),"")</f>
        <v/>
      </c>
      <c r="O541" t="str">
        <f>IF((ValuesFromComPort!AA541)&lt;&gt;"",(ValuesFromComPort!AA541),"")</f>
        <v/>
      </c>
      <c r="P541" t="str">
        <f>IF((ValuesFromComPort!AB541)&lt;&gt;"",((_xlfn.BITAND((ValuesFromComPort!AB541),1))*(ValuesFromComPort!AA541)*1)+100*(_xlfn.BITAND((ValuesFromComPort!AB541),1)),"")</f>
        <v/>
      </c>
      <c r="Q541" t="str">
        <f>IF((ValuesFromComPort!AB541)&lt;&gt;"",((_xlfn.BITAND((ValuesFromComPort!AB541),2))/2)*50,"")</f>
        <v/>
      </c>
      <c r="R541" t="str">
        <f>IF((ValuesFromComPort!AB541)&lt;&gt;"",((_xlfn.BITAND((ValuesFromComPort!AB541),4))/4)*60,"")</f>
        <v/>
      </c>
      <c r="S541" t="str">
        <f>IF((ValuesFromComPort!AB541)&lt;&gt;"",((_xlfn.BITAND((ValuesFromComPort!AB541),32))/32)*70,"")</f>
        <v/>
      </c>
    </row>
    <row r="542" spans="2:19" x14ac:dyDescent="0.25">
      <c r="B542" t="str">
        <f>IF((ValuesFromComPort!B542)&lt;&gt;"",((((ValuesFromComPort!B542)-(Calculated!$B$2))/1.28)/320),"")</f>
        <v/>
      </c>
      <c r="C542" t="str">
        <f>IF((ValuesFromComPort!C542)&lt;&gt;"",((((ValuesFromComPort!C542)-(Calculated!$C$2))/1.28)/320),"")</f>
        <v/>
      </c>
      <c r="D542" t="str">
        <f>IF((ValuesFromComPort!D542)&lt;&gt;"",((((ValuesFromComPort!D542)-(Calculated!$D$2))/1.28)/80),"")</f>
        <v/>
      </c>
      <c r="E542" t="str">
        <f>IF((ValuesFromComPort!F542)&lt;&gt;"",((((ValuesFromComPort!F542)-(Calculated!$E$2))/1.28)/80),"")</f>
        <v/>
      </c>
      <c r="F542" t="str">
        <f>IF((ValuesFromComPort!H542)&lt;&gt;"",((((ValuesFromComPort!H542)-(Calculated!$F$2))/1.28)/3.2),"")</f>
        <v/>
      </c>
      <c r="G542" t="str">
        <f>IF((ValuesFromComPort!I542)&lt;&gt;"",((((ValuesFromComPort!I542)-$G$2)*0.015625)/0.3),"")</f>
        <v/>
      </c>
      <c r="H542" t="str">
        <f>IF((ValuesFromComPort!J542)&lt;&gt;"",((((ValuesFromComPort!J542)-(Calculated!$H$2))/1.28)*3.2),"")</f>
        <v/>
      </c>
      <c r="I542" t="str">
        <f>IF((ValuesFromComPort!K542)&lt;&gt;"",((((ValuesFromComPort!K542)-(Calculated!$I$2))/1.28)/64),"")</f>
        <v/>
      </c>
      <c r="J542" t="str">
        <f>IF((ValuesFromComPort!M542)&lt;&gt;"",((((ValuesFromComPort!M542)-(Calculated!$J$2))/1.28)/800),"")</f>
        <v/>
      </c>
      <c r="K542" t="str">
        <f>IF((ValuesFromComPort!N542)&lt;&gt;"",(((ValuesFromComPort!N542)-(Calculated!$K$2))/1.28/3200),"")</f>
        <v/>
      </c>
      <c r="L542" t="str">
        <f>IF((ValuesFromComPort!O542)&lt;&gt;"",((((ValuesFromComPort!O542)-(Calculated!$L$2))/1.28)/3.2),"")</f>
        <v/>
      </c>
      <c r="M542" t="str">
        <f>IF((ValuesFromComPort!P542)&lt;&gt;"",((((ValuesFromComPort!P542)-(Calculated!$M$2))/1.28)/16),"")</f>
        <v/>
      </c>
      <c r="N542" t="str">
        <f>IF((ValuesFromComPort!Q542)&lt;&gt;"",((((ValuesFromComPort!Q542)-(Calculated!$N$2))/1.28)/160),"")</f>
        <v/>
      </c>
      <c r="O542" t="str">
        <f>IF((ValuesFromComPort!AA542)&lt;&gt;"",(ValuesFromComPort!AA542),"")</f>
        <v/>
      </c>
      <c r="P542" t="str">
        <f>IF((ValuesFromComPort!AB542)&lt;&gt;"",((_xlfn.BITAND((ValuesFromComPort!AB542),1))*(ValuesFromComPort!AA542)*1)+100*(_xlfn.BITAND((ValuesFromComPort!AB542),1)),"")</f>
        <v/>
      </c>
      <c r="Q542" t="str">
        <f>IF((ValuesFromComPort!AB542)&lt;&gt;"",((_xlfn.BITAND((ValuesFromComPort!AB542),2))/2)*50,"")</f>
        <v/>
      </c>
      <c r="R542" t="str">
        <f>IF((ValuesFromComPort!AB542)&lt;&gt;"",((_xlfn.BITAND((ValuesFromComPort!AB542),4))/4)*60,"")</f>
        <v/>
      </c>
      <c r="S542" t="str">
        <f>IF((ValuesFromComPort!AB542)&lt;&gt;"",((_xlfn.BITAND((ValuesFromComPort!AB542),32))/32)*70,"")</f>
        <v/>
      </c>
    </row>
    <row r="543" spans="2:19" x14ac:dyDescent="0.25">
      <c r="B543" t="str">
        <f>IF((ValuesFromComPort!B543)&lt;&gt;"",((((ValuesFromComPort!B543)-(Calculated!$B$2))/1.28)/320),"")</f>
        <v/>
      </c>
      <c r="C543" t="str">
        <f>IF((ValuesFromComPort!C543)&lt;&gt;"",((((ValuesFromComPort!C543)-(Calculated!$C$2))/1.28)/320),"")</f>
        <v/>
      </c>
      <c r="D543" t="str">
        <f>IF((ValuesFromComPort!D543)&lt;&gt;"",((((ValuesFromComPort!D543)-(Calculated!$D$2))/1.28)/80),"")</f>
        <v/>
      </c>
      <c r="E543" t="str">
        <f>IF((ValuesFromComPort!F543)&lt;&gt;"",((((ValuesFromComPort!F543)-(Calculated!$E$2))/1.28)/80),"")</f>
        <v/>
      </c>
      <c r="F543" t="str">
        <f>IF((ValuesFromComPort!H543)&lt;&gt;"",((((ValuesFromComPort!H543)-(Calculated!$F$2))/1.28)/3.2),"")</f>
        <v/>
      </c>
      <c r="G543" t="str">
        <f>IF((ValuesFromComPort!I543)&lt;&gt;"",((((ValuesFromComPort!I543)-$G$2)*0.015625)/0.3),"")</f>
        <v/>
      </c>
      <c r="H543" t="str">
        <f>IF((ValuesFromComPort!J543)&lt;&gt;"",((((ValuesFromComPort!J543)-(Calculated!$H$2))/1.28)*3.2),"")</f>
        <v/>
      </c>
      <c r="I543" t="str">
        <f>IF((ValuesFromComPort!K543)&lt;&gt;"",((((ValuesFromComPort!K543)-(Calculated!$I$2))/1.28)/64),"")</f>
        <v/>
      </c>
      <c r="J543" t="str">
        <f>IF((ValuesFromComPort!M543)&lt;&gt;"",((((ValuesFromComPort!M543)-(Calculated!$J$2))/1.28)/800),"")</f>
        <v/>
      </c>
      <c r="K543" t="str">
        <f>IF((ValuesFromComPort!N543)&lt;&gt;"",(((ValuesFromComPort!N543)-(Calculated!$K$2))/1.28/3200),"")</f>
        <v/>
      </c>
      <c r="L543" t="str">
        <f>IF((ValuesFromComPort!O543)&lt;&gt;"",((((ValuesFromComPort!O543)-(Calculated!$L$2))/1.28)/3.2),"")</f>
        <v/>
      </c>
      <c r="M543" t="str">
        <f>IF((ValuesFromComPort!P543)&lt;&gt;"",((((ValuesFromComPort!P543)-(Calculated!$M$2))/1.28)/16),"")</f>
        <v/>
      </c>
      <c r="N543" t="str">
        <f>IF((ValuesFromComPort!Q543)&lt;&gt;"",((((ValuesFromComPort!Q543)-(Calculated!$N$2))/1.28)/160),"")</f>
        <v/>
      </c>
      <c r="O543" t="str">
        <f>IF((ValuesFromComPort!AA543)&lt;&gt;"",(ValuesFromComPort!AA543),"")</f>
        <v/>
      </c>
      <c r="P543" t="str">
        <f>IF((ValuesFromComPort!AB543)&lt;&gt;"",((_xlfn.BITAND((ValuesFromComPort!AB543),1))*(ValuesFromComPort!AA543)*1)+100*(_xlfn.BITAND((ValuesFromComPort!AB543),1)),"")</f>
        <v/>
      </c>
      <c r="Q543" t="str">
        <f>IF((ValuesFromComPort!AB543)&lt;&gt;"",((_xlfn.BITAND((ValuesFromComPort!AB543),2))/2)*50,"")</f>
        <v/>
      </c>
      <c r="R543" t="str">
        <f>IF((ValuesFromComPort!AB543)&lt;&gt;"",((_xlfn.BITAND((ValuesFromComPort!AB543),4))/4)*60,"")</f>
        <v/>
      </c>
      <c r="S543" t="str">
        <f>IF((ValuesFromComPort!AB543)&lt;&gt;"",((_xlfn.BITAND((ValuesFromComPort!AB543),32))/32)*70,"")</f>
        <v/>
      </c>
    </row>
    <row r="544" spans="2:19" x14ac:dyDescent="0.25">
      <c r="B544" t="str">
        <f>IF((ValuesFromComPort!B544)&lt;&gt;"",((((ValuesFromComPort!B544)-(Calculated!$B$2))/1.28)/320),"")</f>
        <v/>
      </c>
      <c r="C544" t="str">
        <f>IF((ValuesFromComPort!C544)&lt;&gt;"",((((ValuesFromComPort!C544)-(Calculated!$C$2))/1.28)/320),"")</f>
        <v/>
      </c>
      <c r="D544" t="str">
        <f>IF((ValuesFromComPort!D544)&lt;&gt;"",((((ValuesFromComPort!D544)-(Calculated!$D$2))/1.28)/80),"")</f>
        <v/>
      </c>
      <c r="E544" t="str">
        <f>IF((ValuesFromComPort!F544)&lt;&gt;"",((((ValuesFromComPort!F544)-(Calculated!$E$2))/1.28)/80),"")</f>
        <v/>
      </c>
      <c r="F544" t="str">
        <f>IF((ValuesFromComPort!H544)&lt;&gt;"",((((ValuesFromComPort!H544)-(Calculated!$F$2))/1.28)/3.2),"")</f>
        <v/>
      </c>
      <c r="G544" t="str">
        <f>IF((ValuesFromComPort!I544)&lt;&gt;"",((((ValuesFromComPort!I544)-$G$2)*0.015625)/0.3),"")</f>
        <v/>
      </c>
      <c r="H544" t="str">
        <f>IF((ValuesFromComPort!J544)&lt;&gt;"",((((ValuesFromComPort!J544)-(Calculated!$H$2))/1.28)*3.2),"")</f>
        <v/>
      </c>
      <c r="I544" t="str">
        <f>IF((ValuesFromComPort!K544)&lt;&gt;"",((((ValuesFromComPort!K544)-(Calculated!$I$2))/1.28)/64),"")</f>
        <v/>
      </c>
      <c r="J544" t="str">
        <f>IF((ValuesFromComPort!M544)&lt;&gt;"",((((ValuesFromComPort!M544)-(Calculated!$J$2))/1.28)/800),"")</f>
        <v/>
      </c>
      <c r="K544" t="str">
        <f>IF((ValuesFromComPort!N544)&lt;&gt;"",(((ValuesFromComPort!N544)-(Calculated!$K$2))/1.28/3200),"")</f>
        <v/>
      </c>
      <c r="L544" t="str">
        <f>IF((ValuesFromComPort!O544)&lt;&gt;"",((((ValuesFromComPort!O544)-(Calculated!$L$2))/1.28)/3.2),"")</f>
        <v/>
      </c>
      <c r="M544" t="str">
        <f>IF((ValuesFromComPort!P544)&lt;&gt;"",((((ValuesFromComPort!P544)-(Calculated!$M$2))/1.28)/16),"")</f>
        <v/>
      </c>
      <c r="N544" t="str">
        <f>IF((ValuesFromComPort!Q544)&lt;&gt;"",((((ValuesFromComPort!Q544)-(Calculated!$N$2))/1.28)/160),"")</f>
        <v/>
      </c>
      <c r="O544" t="str">
        <f>IF((ValuesFromComPort!AA544)&lt;&gt;"",(ValuesFromComPort!AA544),"")</f>
        <v/>
      </c>
      <c r="P544" t="str">
        <f>IF((ValuesFromComPort!AB544)&lt;&gt;"",((_xlfn.BITAND((ValuesFromComPort!AB544),1))*(ValuesFromComPort!AA544)*1)+100*(_xlfn.BITAND((ValuesFromComPort!AB544),1)),"")</f>
        <v/>
      </c>
      <c r="Q544" t="str">
        <f>IF((ValuesFromComPort!AB544)&lt;&gt;"",((_xlfn.BITAND((ValuesFromComPort!AB544),2))/2)*50,"")</f>
        <v/>
      </c>
      <c r="R544" t="str">
        <f>IF((ValuesFromComPort!AB544)&lt;&gt;"",((_xlfn.BITAND((ValuesFromComPort!AB544),4))/4)*60,"")</f>
        <v/>
      </c>
      <c r="S544" t="str">
        <f>IF((ValuesFromComPort!AB544)&lt;&gt;"",((_xlfn.BITAND((ValuesFromComPort!AB544),32))/32)*70,"")</f>
        <v/>
      </c>
    </row>
    <row r="545" spans="2:19" x14ac:dyDescent="0.25">
      <c r="B545" t="str">
        <f>IF((ValuesFromComPort!B545)&lt;&gt;"",((((ValuesFromComPort!B545)-(Calculated!$B$2))/1.28)/320),"")</f>
        <v/>
      </c>
      <c r="C545" t="str">
        <f>IF((ValuesFromComPort!C545)&lt;&gt;"",((((ValuesFromComPort!C545)-(Calculated!$C$2))/1.28)/320),"")</f>
        <v/>
      </c>
      <c r="D545" t="str">
        <f>IF((ValuesFromComPort!D545)&lt;&gt;"",((((ValuesFromComPort!D545)-(Calculated!$D$2))/1.28)/80),"")</f>
        <v/>
      </c>
      <c r="E545" t="str">
        <f>IF((ValuesFromComPort!F545)&lt;&gt;"",((((ValuesFromComPort!F545)-(Calculated!$E$2))/1.28)/80),"")</f>
        <v/>
      </c>
      <c r="F545" t="str">
        <f>IF((ValuesFromComPort!H545)&lt;&gt;"",((((ValuesFromComPort!H545)-(Calculated!$F$2))/1.28)/3.2),"")</f>
        <v/>
      </c>
      <c r="G545" t="str">
        <f>IF((ValuesFromComPort!I545)&lt;&gt;"",((((ValuesFromComPort!I545)-$G$2)*0.015625)/0.3),"")</f>
        <v/>
      </c>
      <c r="H545" t="str">
        <f>IF((ValuesFromComPort!J545)&lt;&gt;"",((((ValuesFromComPort!J545)-(Calculated!$H$2))/1.28)*3.2),"")</f>
        <v/>
      </c>
      <c r="I545" t="str">
        <f>IF((ValuesFromComPort!K545)&lt;&gt;"",((((ValuesFromComPort!K545)-(Calculated!$I$2))/1.28)/64),"")</f>
        <v/>
      </c>
      <c r="J545" t="str">
        <f>IF((ValuesFromComPort!M545)&lt;&gt;"",((((ValuesFromComPort!M545)-(Calculated!$J$2))/1.28)/800),"")</f>
        <v/>
      </c>
      <c r="K545" t="str">
        <f>IF((ValuesFromComPort!N545)&lt;&gt;"",(((ValuesFromComPort!N545)-(Calculated!$K$2))/1.28/3200),"")</f>
        <v/>
      </c>
      <c r="L545" t="str">
        <f>IF((ValuesFromComPort!O545)&lt;&gt;"",((((ValuesFromComPort!O545)-(Calculated!$L$2))/1.28)/3.2),"")</f>
        <v/>
      </c>
      <c r="M545" t="str">
        <f>IF((ValuesFromComPort!P545)&lt;&gt;"",((((ValuesFromComPort!P545)-(Calculated!$M$2))/1.28)/16),"")</f>
        <v/>
      </c>
      <c r="N545" t="str">
        <f>IF((ValuesFromComPort!Q545)&lt;&gt;"",((((ValuesFromComPort!Q545)-(Calculated!$N$2))/1.28)/160),"")</f>
        <v/>
      </c>
      <c r="O545" t="str">
        <f>IF((ValuesFromComPort!AA545)&lt;&gt;"",(ValuesFromComPort!AA545),"")</f>
        <v/>
      </c>
      <c r="P545" t="str">
        <f>IF((ValuesFromComPort!AB545)&lt;&gt;"",((_xlfn.BITAND((ValuesFromComPort!AB545),1))*(ValuesFromComPort!AA545)*1)+100*(_xlfn.BITAND((ValuesFromComPort!AB545),1)),"")</f>
        <v/>
      </c>
      <c r="Q545" t="str">
        <f>IF((ValuesFromComPort!AB545)&lt;&gt;"",((_xlfn.BITAND((ValuesFromComPort!AB545),2))/2)*50,"")</f>
        <v/>
      </c>
      <c r="R545" t="str">
        <f>IF((ValuesFromComPort!AB545)&lt;&gt;"",((_xlfn.BITAND((ValuesFromComPort!AB545),4))/4)*60,"")</f>
        <v/>
      </c>
      <c r="S545" t="str">
        <f>IF((ValuesFromComPort!AB545)&lt;&gt;"",((_xlfn.BITAND((ValuesFromComPort!AB545),32))/32)*70,"")</f>
        <v/>
      </c>
    </row>
    <row r="546" spans="2:19" x14ac:dyDescent="0.25">
      <c r="B546" t="str">
        <f>IF((ValuesFromComPort!B546)&lt;&gt;"",((((ValuesFromComPort!B546)-(Calculated!$B$2))/1.28)/320),"")</f>
        <v/>
      </c>
      <c r="C546" t="str">
        <f>IF((ValuesFromComPort!C546)&lt;&gt;"",((((ValuesFromComPort!C546)-(Calculated!$C$2))/1.28)/320),"")</f>
        <v/>
      </c>
      <c r="D546" t="str">
        <f>IF((ValuesFromComPort!D546)&lt;&gt;"",((((ValuesFromComPort!D546)-(Calculated!$D$2))/1.28)/80),"")</f>
        <v/>
      </c>
      <c r="E546" t="str">
        <f>IF((ValuesFromComPort!F546)&lt;&gt;"",((((ValuesFromComPort!F546)-(Calculated!$E$2))/1.28)/80),"")</f>
        <v/>
      </c>
      <c r="F546" t="str">
        <f>IF((ValuesFromComPort!H546)&lt;&gt;"",((((ValuesFromComPort!H546)-(Calculated!$F$2))/1.28)/3.2),"")</f>
        <v/>
      </c>
      <c r="G546" t="str">
        <f>IF((ValuesFromComPort!I546)&lt;&gt;"",((((ValuesFromComPort!I546)-$G$2)*0.015625)/0.3),"")</f>
        <v/>
      </c>
      <c r="H546" t="str">
        <f>IF((ValuesFromComPort!J546)&lt;&gt;"",((((ValuesFromComPort!J546)-(Calculated!$H$2))/1.28)*3.2),"")</f>
        <v/>
      </c>
      <c r="I546" t="str">
        <f>IF((ValuesFromComPort!K546)&lt;&gt;"",((((ValuesFromComPort!K546)-(Calculated!$I$2))/1.28)/64),"")</f>
        <v/>
      </c>
      <c r="J546" t="str">
        <f>IF((ValuesFromComPort!M546)&lt;&gt;"",((((ValuesFromComPort!M546)-(Calculated!$J$2))/1.28)/800),"")</f>
        <v/>
      </c>
      <c r="K546" t="str">
        <f>IF((ValuesFromComPort!N546)&lt;&gt;"",(((ValuesFromComPort!N546)-(Calculated!$K$2))/1.28/3200),"")</f>
        <v/>
      </c>
      <c r="L546" t="str">
        <f>IF((ValuesFromComPort!O546)&lt;&gt;"",((((ValuesFromComPort!O546)-(Calculated!$L$2))/1.28)/3.2),"")</f>
        <v/>
      </c>
      <c r="M546" t="str">
        <f>IF((ValuesFromComPort!P546)&lt;&gt;"",((((ValuesFromComPort!P546)-(Calculated!$M$2))/1.28)/16),"")</f>
        <v/>
      </c>
      <c r="N546" t="str">
        <f>IF((ValuesFromComPort!Q546)&lt;&gt;"",((((ValuesFromComPort!Q546)-(Calculated!$N$2))/1.28)/160),"")</f>
        <v/>
      </c>
      <c r="O546" t="str">
        <f>IF((ValuesFromComPort!AA546)&lt;&gt;"",(ValuesFromComPort!AA546),"")</f>
        <v/>
      </c>
      <c r="P546" t="str">
        <f>IF((ValuesFromComPort!AB546)&lt;&gt;"",((_xlfn.BITAND((ValuesFromComPort!AB546),1))*(ValuesFromComPort!AA546)*1)+100*(_xlfn.BITAND((ValuesFromComPort!AB546),1)),"")</f>
        <v/>
      </c>
      <c r="Q546" t="str">
        <f>IF((ValuesFromComPort!AB546)&lt;&gt;"",((_xlfn.BITAND((ValuesFromComPort!AB546),2))/2)*50,"")</f>
        <v/>
      </c>
      <c r="R546" t="str">
        <f>IF((ValuesFromComPort!AB546)&lt;&gt;"",((_xlfn.BITAND((ValuesFromComPort!AB546),4))/4)*60,"")</f>
        <v/>
      </c>
      <c r="S546" t="str">
        <f>IF((ValuesFromComPort!AB546)&lt;&gt;"",((_xlfn.BITAND((ValuesFromComPort!AB546),32))/32)*70,"")</f>
        <v/>
      </c>
    </row>
    <row r="547" spans="2:19" x14ac:dyDescent="0.25">
      <c r="B547" t="str">
        <f>IF((ValuesFromComPort!B547)&lt;&gt;"",((((ValuesFromComPort!B547)-(Calculated!$B$2))/1.28)/320),"")</f>
        <v/>
      </c>
      <c r="C547" t="str">
        <f>IF((ValuesFromComPort!C547)&lt;&gt;"",((((ValuesFromComPort!C547)-(Calculated!$C$2))/1.28)/320),"")</f>
        <v/>
      </c>
      <c r="D547" t="str">
        <f>IF((ValuesFromComPort!D547)&lt;&gt;"",((((ValuesFromComPort!D547)-(Calculated!$D$2))/1.28)/80),"")</f>
        <v/>
      </c>
      <c r="E547" t="str">
        <f>IF((ValuesFromComPort!F547)&lt;&gt;"",((((ValuesFromComPort!F547)-(Calculated!$E$2))/1.28)/80),"")</f>
        <v/>
      </c>
      <c r="F547" t="str">
        <f>IF((ValuesFromComPort!H547)&lt;&gt;"",((((ValuesFromComPort!H547)-(Calculated!$F$2))/1.28)/3.2),"")</f>
        <v/>
      </c>
      <c r="G547" t="str">
        <f>IF((ValuesFromComPort!I547)&lt;&gt;"",((((ValuesFromComPort!I547)-$G$2)*0.015625)/0.3),"")</f>
        <v/>
      </c>
      <c r="H547" t="str">
        <f>IF((ValuesFromComPort!J547)&lt;&gt;"",((((ValuesFromComPort!J547)-(Calculated!$H$2))/1.28)*3.2),"")</f>
        <v/>
      </c>
      <c r="I547" t="str">
        <f>IF((ValuesFromComPort!K547)&lt;&gt;"",((((ValuesFromComPort!K547)-(Calculated!$I$2))/1.28)/64),"")</f>
        <v/>
      </c>
      <c r="J547" t="str">
        <f>IF((ValuesFromComPort!M547)&lt;&gt;"",((((ValuesFromComPort!M547)-(Calculated!$J$2))/1.28)/800),"")</f>
        <v/>
      </c>
      <c r="K547" t="str">
        <f>IF((ValuesFromComPort!N547)&lt;&gt;"",(((ValuesFromComPort!N547)-(Calculated!$K$2))/1.28/3200),"")</f>
        <v/>
      </c>
      <c r="L547" t="str">
        <f>IF((ValuesFromComPort!O547)&lt;&gt;"",((((ValuesFromComPort!O547)-(Calculated!$L$2))/1.28)/3.2),"")</f>
        <v/>
      </c>
      <c r="M547" t="str">
        <f>IF((ValuesFromComPort!P547)&lt;&gt;"",((((ValuesFromComPort!P547)-(Calculated!$M$2))/1.28)/16),"")</f>
        <v/>
      </c>
      <c r="N547" t="str">
        <f>IF((ValuesFromComPort!Q547)&lt;&gt;"",((((ValuesFromComPort!Q547)-(Calculated!$N$2))/1.28)/160),"")</f>
        <v/>
      </c>
      <c r="O547" t="str">
        <f>IF((ValuesFromComPort!AA547)&lt;&gt;"",(ValuesFromComPort!AA547),"")</f>
        <v/>
      </c>
      <c r="P547" t="str">
        <f>IF((ValuesFromComPort!AB547)&lt;&gt;"",((_xlfn.BITAND((ValuesFromComPort!AB547),1))*(ValuesFromComPort!AA547)*1)+100*(_xlfn.BITAND((ValuesFromComPort!AB547),1)),"")</f>
        <v/>
      </c>
      <c r="Q547" t="str">
        <f>IF((ValuesFromComPort!AB547)&lt;&gt;"",((_xlfn.BITAND((ValuesFromComPort!AB547),2))/2)*50,"")</f>
        <v/>
      </c>
      <c r="R547" t="str">
        <f>IF((ValuesFromComPort!AB547)&lt;&gt;"",((_xlfn.BITAND((ValuesFromComPort!AB547),4))/4)*60,"")</f>
        <v/>
      </c>
      <c r="S547" t="str">
        <f>IF((ValuesFromComPort!AB547)&lt;&gt;"",((_xlfn.BITAND((ValuesFromComPort!AB547),32))/32)*70,"")</f>
        <v/>
      </c>
    </row>
    <row r="548" spans="2:19" x14ac:dyDescent="0.25">
      <c r="B548" t="str">
        <f>IF((ValuesFromComPort!B548)&lt;&gt;"",((((ValuesFromComPort!B548)-(Calculated!$B$2))/1.28)/320),"")</f>
        <v/>
      </c>
      <c r="C548" t="str">
        <f>IF((ValuesFromComPort!C548)&lt;&gt;"",((((ValuesFromComPort!C548)-(Calculated!$C$2))/1.28)/320),"")</f>
        <v/>
      </c>
      <c r="D548" t="str">
        <f>IF((ValuesFromComPort!D548)&lt;&gt;"",((((ValuesFromComPort!D548)-(Calculated!$D$2))/1.28)/80),"")</f>
        <v/>
      </c>
      <c r="E548" t="str">
        <f>IF((ValuesFromComPort!F548)&lt;&gt;"",((((ValuesFromComPort!F548)-(Calculated!$E$2))/1.28)/80),"")</f>
        <v/>
      </c>
      <c r="F548" t="str">
        <f>IF((ValuesFromComPort!H548)&lt;&gt;"",((((ValuesFromComPort!H548)-(Calculated!$F$2))/1.28)/3.2),"")</f>
        <v/>
      </c>
      <c r="G548" t="str">
        <f>IF((ValuesFromComPort!I548)&lt;&gt;"",((((ValuesFromComPort!I548)-$G$2)*0.015625)/0.3),"")</f>
        <v/>
      </c>
      <c r="H548" t="str">
        <f>IF((ValuesFromComPort!J548)&lt;&gt;"",((((ValuesFromComPort!J548)-(Calculated!$H$2))/1.28)*3.2),"")</f>
        <v/>
      </c>
      <c r="I548" t="str">
        <f>IF((ValuesFromComPort!K548)&lt;&gt;"",((((ValuesFromComPort!K548)-(Calculated!$I$2))/1.28)/64),"")</f>
        <v/>
      </c>
      <c r="J548" t="str">
        <f>IF((ValuesFromComPort!M548)&lt;&gt;"",((((ValuesFromComPort!M548)-(Calculated!$J$2))/1.28)/800),"")</f>
        <v/>
      </c>
      <c r="K548" t="str">
        <f>IF((ValuesFromComPort!N548)&lt;&gt;"",(((ValuesFromComPort!N548)-(Calculated!$K$2))/1.28/3200),"")</f>
        <v/>
      </c>
      <c r="L548" t="str">
        <f>IF((ValuesFromComPort!O548)&lt;&gt;"",((((ValuesFromComPort!O548)-(Calculated!$L$2))/1.28)/3.2),"")</f>
        <v/>
      </c>
      <c r="M548" t="str">
        <f>IF((ValuesFromComPort!P548)&lt;&gt;"",((((ValuesFromComPort!P548)-(Calculated!$M$2))/1.28)/16),"")</f>
        <v/>
      </c>
      <c r="N548" t="str">
        <f>IF((ValuesFromComPort!Q548)&lt;&gt;"",((((ValuesFromComPort!Q548)-(Calculated!$N$2))/1.28)/160),"")</f>
        <v/>
      </c>
      <c r="O548" t="str">
        <f>IF((ValuesFromComPort!AA548)&lt;&gt;"",(ValuesFromComPort!AA548),"")</f>
        <v/>
      </c>
      <c r="P548" t="str">
        <f>IF((ValuesFromComPort!AB548)&lt;&gt;"",((_xlfn.BITAND((ValuesFromComPort!AB548),1))*(ValuesFromComPort!AA548)*1)+100*(_xlfn.BITAND((ValuesFromComPort!AB548),1)),"")</f>
        <v/>
      </c>
      <c r="Q548" t="str">
        <f>IF((ValuesFromComPort!AB548)&lt;&gt;"",((_xlfn.BITAND((ValuesFromComPort!AB548),2))/2)*50,"")</f>
        <v/>
      </c>
      <c r="R548" t="str">
        <f>IF((ValuesFromComPort!AB548)&lt;&gt;"",((_xlfn.BITAND((ValuesFromComPort!AB548),4))/4)*60,"")</f>
        <v/>
      </c>
      <c r="S548" t="str">
        <f>IF((ValuesFromComPort!AB548)&lt;&gt;"",((_xlfn.BITAND((ValuesFromComPort!AB548),32))/32)*70,"")</f>
        <v/>
      </c>
    </row>
    <row r="549" spans="2:19" x14ac:dyDescent="0.25">
      <c r="B549" t="str">
        <f>IF((ValuesFromComPort!B549)&lt;&gt;"",((((ValuesFromComPort!B549)-(Calculated!$B$2))/1.28)/320),"")</f>
        <v/>
      </c>
      <c r="C549" t="str">
        <f>IF((ValuesFromComPort!C549)&lt;&gt;"",((((ValuesFromComPort!C549)-(Calculated!$C$2))/1.28)/320),"")</f>
        <v/>
      </c>
      <c r="D549" t="str">
        <f>IF((ValuesFromComPort!D549)&lt;&gt;"",((((ValuesFromComPort!D549)-(Calculated!$D$2))/1.28)/80),"")</f>
        <v/>
      </c>
      <c r="E549" t="str">
        <f>IF((ValuesFromComPort!F549)&lt;&gt;"",((((ValuesFromComPort!F549)-(Calculated!$E$2))/1.28)/80),"")</f>
        <v/>
      </c>
      <c r="F549" t="str">
        <f>IF((ValuesFromComPort!H549)&lt;&gt;"",((((ValuesFromComPort!H549)-(Calculated!$F$2))/1.28)/3.2),"")</f>
        <v/>
      </c>
      <c r="G549" t="str">
        <f>IF((ValuesFromComPort!I549)&lt;&gt;"",((((ValuesFromComPort!I549)-$G$2)*0.015625)/0.3),"")</f>
        <v/>
      </c>
      <c r="H549" t="str">
        <f>IF((ValuesFromComPort!J549)&lt;&gt;"",((((ValuesFromComPort!J549)-(Calculated!$H$2))/1.28)*3.2),"")</f>
        <v/>
      </c>
      <c r="I549" t="str">
        <f>IF((ValuesFromComPort!K549)&lt;&gt;"",((((ValuesFromComPort!K549)-(Calculated!$I$2))/1.28)/64),"")</f>
        <v/>
      </c>
      <c r="J549" t="str">
        <f>IF((ValuesFromComPort!M549)&lt;&gt;"",((((ValuesFromComPort!M549)-(Calculated!$J$2))/1.28)/800),"")</f>
        <v/>
      </c>
      <c r="K549" t="str">
        <f>IF((ValuesFromComPort!N549)&lt;&gt;"",(((ValuesFromComPort!N549)-(Calculated!$K$2))/1.28/3200),"")</f>
        <v/>
      </c>
      <c r="L549" t="str">
        <f>IF((ValuesFromComPort!O549)&lt;&gt;"",((((ValuesFromComPort!O549)-(Calculated!$L$2))/1.28)/3.2),"")</f>
        <v/>
      </c>
      <c r="M549" t="str">
        <f>IF((ValuesFromComPort!P549)&lt;&gt;"",((((ValuesFromComPort!P549)-(Calculated!$M$2))/1.28)/16),"")</f>
        <v/>
      </c>
      <c r="N549" t="str">
        <f>IF((ValuesFromComPort!Q549)&lt;&gt;"",((((ValuesFromComPort!Q549)-(Calculated!$N$2))/1.28)/160),"")</f>
        <v/>
      </c>
      <c r="O549" t="str">
        <f>IF((ValuesFromComPort!AA549)&lt;&gt;"",(ValuesFromComPort!AA549),"")</f>
        <v/>
      </c>
      <c r="P549" t="str">
        <f>IF((ValuesFromComPort!AB549)&lt;&gt;"",((_xlfn.BITAND((ValuesFromComPort!AB549),1))*(ValuesFromComPort!AA549)*1)+100*(_xlfn.BITAND((ValuesFromComPort!AB549),1)),"")</f>
        <v/>
      </c>
      <c r="Q549" t="str">
        <f>IF((ValuesFromComPort!AB549)&lt;&gt;"",((_xlfn.BITAND((ValuesFromComPort!AB549),2))/2)*50,"")</f>
        <v/>
      </c>
      <c r="R549" t="str">
        <f>IF((ValuesFromComPort!AB549)&lt;&gt;"",((_xlfn.BITAND((ValuesFromComPort!AB549),4))/4)*60,"")</f>
        <v/>
      </c>
      <c r="S549" t="str">
        <f>IF((ValuesFromComPort!AB549)&lt;&gt;"",((_xlfn.BITAND((ValuesFromComPort!AB549),32))/32)*70,"")</f>
        <v/>
      </c>
    </row>
    <row r="550" spans="2:19" x14ac:dyDescent="0.25">
      <c r="B550" t="str">
        <f>IF((ValuesFromComPort!B550)&lt;&gt;"",((((ValuesFromComPort!B550)-(Calculated!$B$2))/1.28)/320),"")</f>
        <v/>
      </c>
      <c r="C550" t="str">
        <f>IF((ValuesFromComPort!C550)&lt;&gt;"",((((ValuesFromComPort!C550)-(Calculated!$C$2))/1.28)/320),"")</f>
        <v/>
      </c>
      <c r="D550" t="str">
        <f>IF((ValuesFromComPort!D550)&lt;&gt;"",((((ValuesFromComPort!D550)-(Calculated!$D$2))/1.28)/80),"")</f>
        <v/>
      </c>
      <c r="E550" t="str">
        <f>IF((ValuesFromComPort!F550)&lt;&gt;"",((((ValuesFromComPort!F550)-(Calculated!$E$2))/1.28)/80),"")</f>
        <v/>
      </c>
      <c r="F550" t="str">
        <f>IF((ValuesFromComPort!H550)&lt;&gt;"",((((ValuesFromComPort!H550)-(Calculated!$F$2))/1.28)/3.2),"")</f>
        <v/>
      </c>
      <c r="G550" t="str">
        <f>IF((ValuesFromComPort!I550)&lt;&gt;"",((((ValuesFromComPort!I550)-$G$2)*0.015625)/0.3),"")</f>
        <v/>
      </c>
      <c r="H550" t="str">
        <f>IF((ValuesFromComPort!J550)&lt;&gt;"",((((ValuesFromComPort!J550)-(Calculated!$H$2))/1.28)*3.2),"")</f>
        <v/>
      </c>
      <c r="I550" t="str">
        <f>IF((ValuesFromComPort!K550)&lt;&gt;"",((((ValuesFromComPort!K550)-(Calculated!$I$2))/1.28)/64),"")</f>
        <v/>
      </c>
      <c r="J550" t="str">
        <f>IF((ValuesFromComPort!M550)&lt;&gt;"",((((ValuesFromComPort!M550)-(Calculated!$J$2))/1.28)/800),"")</f>
        <v/>
      </c>
      <c r="K550" t="str">
        <f>IF((ValuesFromComPort!N550)&lt;&gt;"",(((ValuesFromComPort!N550)-(Calculated!$K$2))/1.28/3200),"")</f>
        <v/>
      </c>
      <c r="L550" t="str">
        <f>IF((ValuesFromComPort!O550)&lt;&gt;"",((((ValuesFromComPort!O550)-(Calculated!$L$2))/1.28)/3.2),"")</f>
        <v/>
      </c>
      <c r="M550" t="str">
        <f>IF((ValuesFromComPort!P550)&lt;&gt;"",((((ValuesFromComPort!P550)-(Calculated!$M$2))/1.28)/16),"")</f>
        <v/>
      </c>
      <c r="N550" t="str">
        <f>IF((ValuesFromComPort!Q550)&lt;&gt;"",((((ValuesFromComPort!Q550)-(Calculated!$N$2))/1.28)/160),"")</f>
        <v/>
      </c>
      <c r="O550" t="str">
        <f>IF((ValuesFromComPort!AA550)&lt;&gt;"",(ValuesFromComPort!AA550),"")</f>
        <v/>
      </c>
      <c r="P550" t="str">
        <f>IF((ValuesFromComPort!AB550)&lt;&gt;"",((_xlfn.BITAND((ValuesFromComPort!AB550),1))*(ValuesFromComPort!AA550)*1)+100*(_xlfn.BITAND((ValuesFromComPort!AB550),1)),"")</f>
        <v/>
      </c>
      <c r="Q550" t="str">
        <f>IF((ValuesFromComPort!AB550)&lt;&gt;"",((_xlfn.BITAND((ValuesFromComPort!AB550),2))/2)*50,"")</f>
        <v/>
      </c>
      <c r="R550" t="str">
        <f>IF((ValuesFromComPort!AB550)&lt;&gt;"",((_xlfn.BITAND((ValuesFromComPort!AB550),4))/4)*60,"")</f>
        <v/>
      </c>
      <c r="S550" t="str">
        <f>IF((ValuesFromComPort!AB550)&lt;&gt;"",((_xlfn.BITAND((ValuesFromComPort!AB550),32))/32)*70,"")</f>
        <v/>
      </c>
    </row>
    <row r="551" spans="2:19" x14ac:dyDescent="0.25">
      <c r="B551" t="str">
        <f>IF((ValuesFromComPort!B551)&lt;&gt;"",((((ValuesFromComPort!B551)-(Calculated!$B$2))/1.28)/320),"")</f>
        <v/>
      </c>
      <c r="C551" t="str">
        <f>IF((ValuesFromComPort!C551)&lt;&gt;"",((((ValuesFromComPort!C551)-(Calculated!$C$2))/1.28)/320),"")</f>
        <v/>
      </c>
      <c r="D551" t="str">
        <f>IF((ValuesFromComPort!D551)&lt;&gt;"",((((ValuesFromComPort!D551)-(Calculated!$D$2))/1.28)/80),"")</f>
        <v/>
      </c>
      <c r="E551" t="str">
        <f>IF((ValuesFromComPort!F551)&lt;&gt;"",((((ValuesFromComPort!F551)-(Calculated!$E$2))/1.28)/80),"")</f>
        <v/>
      </c>
      <c r="F551" t="str">
        <f>IF((ValuesFromComPort!H551)&lt;&gt;"",((((ValuesFromComPort!H551)-(Calculated!$F$2))/1.28)/3.2),"")</f>
        <v/>
      </c>
      <c r="G551" t="str">
        <f>IF((ValuesFromComPort!I551)&lt;&gt;"",((((ValuesFromComPort!I551)-$G$2)*0.015625)/0.3),"")</f>
        <v/>
      </c>
      <c r="H551" t="str">
        <f>IF((ValuesFromComPort!J551)&lt;&gt;"",((((ValuesFromComPort!J551)-(Calculated!$H$2))/1.28)*3.2),"")</f>
        <v/>
      </c>
      <c r="I551" t="str">
        <f>IF((ValuesFromComPort!K551)&lt;&gt;"",((((ValuesFromComPort!K551)-(Calculated!$I$2))/1.28)/64),"")</f>
        <v/>
      </c>
      <c r="J551" t="str">
        <f>IF((ValuesFromComPort!M551)&lt;&gt;"",((((ValuesFromComPort!M551)-(Calculated!$J$2))/1.28)/800),"")</f>
        <v/>
      </c>
      <c r="K551" t="str">
        <f>IF((ValuesFromComPort!N551)&lt;&gt;"",(((ValuesFromComPort!N551)-(Calculated!$K$2))/1.28/3200),"")</f>
        <v/>
      </c>
      <c r="L551" t="str">
        <f>IF((ValuesFromComPort!O551)&lt;&gt;"",((((ValuesFromComPort!O551)-(Calculated!$L$2))/1.28)/3.2),"")</f>
        <v/>
      </c>
      <c r="M551" t="str">
        <f>IF((ValuesFromComPort!P551)&lt;&gt;"",((((ValuesFromComPort!P551)-(Calculated!$M$2))/1.28)/16),"")</f>
        <v/>
      </c>
      <c r="N551" t="str">
        <f>IF((ValuesFromComPort!Q551)&lt;&gt;"",((((ValuesFromComPort!Q551)-(Calculated!$N$2))/1.28)/160),"")</f>
        <v/>
      </c>
      <c r="O551" t="str">
        <f>IF((ValuesFromComPort!AA551)&lt;&gt;"",(ValuesFromComPort!AA551),"")</f>
        <v/>
      </c>
      <c r="P551" t="str">
        <f>IF((ValuesFromComPort!AB551)&lt;&gt;"",((_xlfn.BITAND((ValuesFromComPort!AB551),1))*(ValuesFromComPort!AA551)*1)+100*(_xlfn.BITAND((ValuesFromComPort!AB551),1)),"")</f>
        <v/>
      </c>
      <c r="Q551" t="str">
        <f>IF((ValuesFromComPort!AB551)&lt;&gt;"",((_xlfn.BITAND((ValuesFromComPort!AB551),2))/2)*50,"")</f>
        <v/>
      </c>
      <c r="R551" t="str">
        <f>IF((ValuesFromComPort!AB551)&lt;&gt;"",((_xlfn.BITAND((ValuesFromComPort!AB551),4))/4)*60,"")</f>
        <v/>
      </c>
      <c r="S551" t="str">
        <f>IF((ValuesFromComPort!AB551)&lt;&gt;"",((_xlfn.BITAND((ValuesFromComPort!AB551),32))/32)*70,"")</f>
        <v/>
      </c>
    </row>
    <row r="552" spans="2:19" x14ac:dyDescent="0.25">
      <c r="B552" t="str">
        <f>IF((ValuesFromComPort!B552)&lt;&gt;"",((((ValuesFromComPort!B552)-(Calculated!$B$2))/1.28)/320),"")</f>
        <v/>
      </c>
      <c r="C552" t="str">
        <f>IF((ValuesFromComPort!C552)&lt;&gt;"",((((ValuesFromComPort!C552)-(Calculated!$C$2))/1.28)/320),"")</f>
        <v/>
      </c>
      <c r="D552" t="str">
        <f>IF((ValuesFromComPort!D552)&lt;&gt;"",((((ValuesFromComPort!D552)-(Calculated!$D$2))/1.28)/80),"")</f>
        <v/>
      </c>
      <c r="E552" t="str">
        <f>IF((ValuesFromComPort!F552)&lt;&gt;"",((((ValuesFromComPort!F552)-(Calculated!$E$2))/1.28)/80),"")</f>
        <v/>
      </c>
      <c r="F552" t="str">
        <f>IF((ValuesFromComPort!H552)&lt;&gt;"",((((ValuesFromComPort!H552)-(Calculated!$F$2))/1.28)/3.2),"")</f>
        <v/>
      </c>
      <c r="G552" t="str">
        <f>IF((ValuesFromComPort!I552)&lt;&gt;"",((((ValuesFromComPort!I552)-$G$2)*0.015625)/0.3),"")</f>
        <v/>
      </c>
      <c r="H552" t="str">
        <f>IF((ValuesFromComPort!J552)&lt;&gt;"",((((ValuesFromComPort!J552)-(Calculated!$H$2))/1.28)*3.2),"")</f>
        <v/>
      </c>
      <c r="I552" t="str">
        <f>IF((ValuesFromComPort!K552)&lt;&gt;"",((((ValuesFromComPort!K552)-(Calculated!$I$2))/1.28)/64),"")</f>
        <v/>
      </c>
      <c r="J552" t="str">
        <f>IF((ValuesFromComPort!M552)&lt;&gt;"",((((ValuesFromComPort!M552)-(Calculated!$J$2))/1.28)/800),"")</f>
        <v/>
      </c>
      <c r="K552" t="str">
        <f>IF((ValuesFromComPort!N552)&lt;&gt;"",(((ValuesFromComPort!N552)-(Calculated!$K$2))/1.28/3200),"")</f>
        <v/>
      </c>
      <c r="L552" t="str">
        <f>IF((ValuesFromComPort!O552)&lt;&gt;"",((((ValuesFromComPort!O552)-(Calculated!$L$2))/1.28)/3.2),"")</f>
        <v/>
      </c>
      <c r="M552" t="str">
        <f>IF((ValuesFromComPort!P552)&lt;&gt;"",((((ValuesFromComPort!P552)-(Calculated!$M$2))/1.28)/16),"")</f>
        <v/>
      </c>
      <c r="N552" t="str">
        <f>IF((ValuesFromComPort!Q552)&lt;&gt;"",((((ValuesFromComPort!Q552)-(Calculated!$N$2))/1.28)/160),"")</f>
        <v/>
      </c>
      <c r="O552" t="str">
        <f>IF((ValuesFromComPort!AA552)&lt;&gt;"",(ValuesFromComPort!AA552),"")</f>
        <v/>
      </c>
      <c r="P552" t="str">
        <f>IF((ValuesFromComPort!AB552)&lt;&gt;"",((_xlfn.BITAND((ValuesFromComPort!AB552),1))*(ValuesFromComPort!AA552)*1)+100*(_xlfn.BITAND((ValuesFromComPort!AB552),1)),"")</f>
        <v/>
      </c>
      <c r="Q552" t="str">
        <f>IF((ValuesFromComPort!AB552)&lt;&gt;"",((_xlfn.BITAND((ValuesFromComPort!AB552),2))/2)*50,"")</f>
        <v/>
      </c>
      <c r="R552" t="str">
        <f>IF((ValuesFromComPort!AB552)&lt;&gt;"",((_xlfn.BITAND((ValuesFromComPort!AB552),4))/4)*60,"")</f>
        <v/>
      </c>
      <c r="S552" t="str">
        <f>IF((ValuesFromComPort!AB552)&lt;&gt;"",((_xlfn.BITAND((ValuesFromComPort!AB552),32))/32)*70,"")</f>
        <v/>
      </c>
    </row>
    <row r="553" spans="2:19" x14ac:dyDescent="0.25">
      <c r="B553" t="str">
        <f>IF((ValuesFromComPort!B553)&lt;&gt;"",((((ValuesFromComPort!B553)-(Calculated!$B$2))/1.28)/320),"")</f>
        <v/>
      </c>
      <c r="C553" t="str">
        <f>IF((ValuesFromComPort!C553)&lt;&gt;"",((((ValuesFromComPort!C553)-(Calculated!$C$2))/1.28)/320),"")</f>
        <v/>
      </c>
      <c r="D553" t="str">
        <f>IF((ValuesFromComPort!D553)&lt;&gt;"",((((ValuesFromComPort!D553)-(Calculated!$D$2))/1.28)/80),"")</f>
        <v/>
      </c>
      <c r="E553" t="str">
        <f>IF((ValuesFromComPort!F553)&lt;&gt;"",((((ValuesFromComPort!F553)-(Calculated!$E$2))/1.28)/80),"")</f>
        <v/>
      </c>
      <c r="F553" t="str">
        <f>IF((ValuesFromComPort!H553)&lt;&gt;"",((((ValuesFromComPort!H553)-(Calculated!$F$2))/1.28)/3.2),"")</f>
        <v/>
      </c>
      <c r="G553" t="str">
        <f>IF((ValuesFromComPort!I553)&lt;&gt;"",((((ValuesFromComPort!I553)-$G$2)*0.015625)/0.3),"")</f>
        <v/>
      </c>
      <c r="H553" t="str">
        <f>IF((ValuesFromComPort!J553)&lt;&gt;"",((((ValuesFromComPort!J553)-(Calculated!$H$2))/1.28)*3.2),"")</f>
        <v/>
      </c>
      <c r="I553" t="str">
        <f>IF((ValuesFromComPort!K553)&lt;&gt;"",((((ValuesFromComPort!K553)-(Calculated!$I$2))/1.28)/64),"")</f>
        <v/>
      </c>
      <c r="J553" t="str">
        <f>IF((ValuesFromComPort!M553)&lt;&gt;"",((((ValuesFromComPort!M553)-(Calculated!$J$2))/1.28)/800),"")</f>
        <v/>
      </c>
      <c r="K553" t="str">
        <f>IF((ValuesFromComPort!N553)&lt;&gt;"",(((ValuesFromComPort!N553)-(Calculated!$K$2))/1.28/3200),"")</f>
        <v/>
      </c>
      <c r="L553" t="str">
        <f>IF((ValuesFromComPort!O553)&lt;&gt;"",((((ValuesFromComPort!O553)-(Calculated!$L$2))/1.28)/3.2),"")</f>
        <v/>
      </c>
      <c r="M553" t="str">
        <f>IF((ValuesFromComPort!P553)&lt;&gt;"",((((ValuesFromComPort!P553)-(Calculated!$M$2))/1.28)/16),"")</f>
        <v/>
      </c>
      <c r="N553" t="str">
        <f>IF((ValuesFromComPort!Q553)&lt;&gt;"",((((ValuesFromComPort!Q553)-(Calculated!$N$2))/1.28)/160),"")</f>
        <v/>
      </c>
      <c r="O553" t="str">
        <f>IF((ValuesFromComPort!AA553)&lt;&gt;"",(ValuesFromComPort!AA553),"")</f>
        <v/>
      </c>
      <c r="P553" t="str">
        <f>IF((ValuesFromComPort!AB553)&lt;&gt;"",((_xlfn.BITAND((ValuesFromComPort!AB553),1))*(ValuesFromComPort!AA553)*1)+100*(_xlfn.BITAND((ValuesFromComPort!AB553),1)),"")</f>
        <v/>
      </c>
      <c r="Q553" t="str">
        <f>IF((ValuesFromComPort!AB553)&lt;&gt;"",((_xlfn.BITAND((ValuesFromComPort!AB553),2))/2)*50,"")</f>
        <v/>
      </c>
      <c r="R553" t="str">
        <f>IF((ValuesFromComPort!AB553)&lt;&gt;"",((_xlfn.BITAND((ValuesFromComPort!AB553),4))/4)*60,"")</f>
        <v/>
      </c>
      <c r="S553" t="str">
        <f>IF((ValuesFromComPort!AB553)&lt;&gt;"",((_xlfn.BITAND((ValuesFromComPort!AB553),32))/32)*70,"")</f>
        <v/>
      </c>
    </row>
    <row r="554" spans="2:19" x14ac:dyDescent="0.25">
      <c r="B554" t="str">
        <f>IF((ValuesFromComPort!B554)&lt;&gt;"",((((ValuesFromComPort!B554)-(Calculated!$B$2))/1.28)/320),"")</f>
        <v/>
      </c>
      <c r="C554" t="str">
        <f>IF((ValuesFromComPort!C554)&lt;&gt;"",((((ValuesFromComPort!C554)-(Calculated!$C$2))/1.28)/320),"")</f>
        <v/>
      </c>
      <c r="D554" t="str">
        <f>IF((ValuesFromComPort!D554)&lt;&gt;"",((((ValuesFromComPort!D554)-(Calculated!$D$2))/1.28)/80),"")</f>
        <v/>
      </c>
      <c r="E554" t="str">
        <f>IF((ValuesFromComPort!F554)&lt;&gt;"",((((ValuesFromComPort!F554)-(Calculated!$E$2))/1.28)/80),"")</f>
        <v/>
      </c>
      <c r="F554" t="str">
        <f>IF((ValuesFromComPort!H554)&lt;&gt;"",((((ValuesFromComPort!H554)-(Calculated!$F$2))/1.28)/3.2),"")</f>
        <v/>
      </c>
      <c r="G554" t="str">
        <f>IF((ValuesFromComPort!I554)&lt;&gt;"",((((ValuesFromComPort!I554)-$G$2)*0.015625)/0.3),"")</f>
        <v/>
      </c>
      <c r="H554" t="str">
        <f>IF((ValuesFromComPort!J554)&lt;&gt;"",((((ValuesFromComPort!J554)-(Calculated!$H$2))/1.28)*3.2),"")</f>
        <v/>
      </c>
      <c r="I554" t="str">
        <f>IF((ValuesFromComPort!K554)&lt;&gt;"",((((ValuesFromComPort!K554)-(Calculated!$I$2))/1.28)/64),"")</f>
        <v/>
      </c>
      <c r="J554" t="str">
        <f>IF((ValuesFromComPort!M554)&lt;&gt;"",((((ValuesFromComPort!M554)-(Calculated!$J$2))/1.28)/800),"")</f>
        <v/>
      </c>
      <c r="K554" t="str">
        <f>IF((ValuesFromComPort!N554)&lt;&gt;"",(((ValuesFromComPort!N554)-(Calculated!$K$2))/1.28/3200),"")</f>
        <v/>
      </c>
      <c r="L554" t="str">
        <f>IF((ValuesFromComPort!O554)&lt;&gt;"",((((ValuesFromComPort!O554)-(Calculated!$L$2))/1.28)/3.2),"")</f>
        <v/>
      </c>
      <c r="M554" t="str">
        <f>IF((ValuesFromComPort!P554)&lt;&gt;"",((((ValuesFromComPort!P554)-(Calculated!$M$2))/1.28)/16),"")</f>
        <v/>
      </c>
      <c r="N554" t="str">
        <f>IF((ValuesFromComPort!Q554)&lt;&gt;"",((((ValuesFromComPort!Q554)-(Calculated!$N$2))/1.28)/160),"")</f>
        <v/>
      </c>
      <c r="O554" t="str">
        <f>IF((ValuesFromComPort!AA554)&lt;&gt;"",(ValuesFromComPort!AA554),"")</f>
        <v/>
      </c>
      <c r="P554" t="str">
        <f>IF((ValuesFromComPort!AB554)&lt;&gt;"",((_xlfn.BITAND((ValuesFromComPort!AB554),1))*(ValuesFromComPort!AA554)*1)+100*(_xlfn.BITAND((ValuesFromComPort!AB554),1)),"")</f>
        <v/>
      </c>
      <c r="Q554" t="str">
        <f>IF((ValuesFromComPort!AB554)&lt;&gt;"",((_xlfn.BITAND((ValuesFromComPort!AB554),2))/2)*50,"")</f>
        <v/>
      </c>
      <c r="R554" t="str">
        <f>IF((ValuesFromComPort!AB554)&lt;&gt;"",((_xlfn.BITAND((ValuesFromComPort!AB554),4))/4)*60,"")</f>
        <v/>
      </c>
      <c r="S554" t="str">
        <f>IF((ValuesFromComPort!AB554)&lt;&gt;"",((_xlfn.BITAND((ValuesFromComPort!AB554),32))/32)*70,"")</f>
        <v/>
      </c>
    </row>
    <row r="555" spans="2:19" x14ac:dyDescent="0.25">
      <c r="B555" t="str">
        <f>IF((ValuesFromComPort!B555)&lt;&gt;"",((((ValuesFromComPort!B555)-(Calculated!$B$2))/1.28)/320),"")</f>
        <v/>
      </c>
      <c r="C555" t="str">
        <f>IF((ValuesFromComPort!C555)&lt;&gt;"",((((ValuesFromComPort!C555)-(Calculated!$C$2))/1.28)/320),"")</f>
        <v/>
      </c>
      <c r="D555" t="str">
        <f>IF((ValuesFromComPort!D555)&lt;&gt;"",((((ValuesFromComPort!D555)-(Calculated!$D$2))/1.28)/80),"")</f>
        <v/>
      </c>
      <c r="E555" t="str">
        <f>IF((ValuesFromComPort!F555)&lt;&gt;"",((((ValuesFromComPort!F555)-(Calculated!$E$2))/1.28)/80),"")</f>
        <v/>
      </c>
      <c r="F555" t="str">
        <f>IF((ValuesFromComPort!H555)&lt;&gt;"",((((ValuesFromComPort!H555)-(Calculated!$F$2))/1.28)/3.2),"")</f>
        <v/>
      </c>
      <c r="G555" t="str">
        <f>IF((ValuesFromComPort!I555)&lt;&gt;"",((((ValuesFromComPort!I555)-$G$2)*0.015625)/0.3),"")</f>
        <v/>
      </c>
      <c r="H555" t="str">
        <f>IF((ValuesFromComPort!J555)&lt;&gt;"",((((ValuesFromComPort!J555)-(Calculated!$H$2))/1.28)*3.2),"")</f>
        <v/>
      </c>
      <c r="I555" t="str">
        <f>IF((ValuesFromComPort!K555)&lt;&gt;"",((((ValuesFromComPort!K555)-(Calculated!$I$2))/1.28)/64),"")</f>
        <v/>
      </c>
      <c r="J555" t="str">
        <f>IF((ValuesFromComPort!M555)&lt;&gt;"",((((ValuesFromComPort!M555)-(Calculated!$J$2))/1.28)/800),"")</f>
        <v/>
      </c>
      <c r="K555" t="str">
        <f>IF((ValuesFromComPort!N555)&lt;&gt;"",(((ValuesFromComPort!N555)-(Calculated!$K$2))/1.28/3200),"")</f>
        <v/>
      </c>
      <c r="L555" t="str">
        <f>IF((ValuesFromComPort!O555)&lt;&gt;"",((((ValuesFromComPort!O555)-(Calculated!$L$2))/1.28)/3.2),"")</f>
        <v/>
      </c>
      <c r="M555" t="str">
        <f>IF((ValuesFromComPort!P555)&lt;&gt;"",((((ValuesFromComPort!P555)-(Calculated!$M$2))/1.28)/16),"")</f>
        <v/>
      </c>
      <c r="N555" t="str">
        <f>IF((ValuesFromComPort!Q555)&lt;&gt;"",((((ValuesFromComPort!Q555)-(Calculated!$N$2))/1.28)/160),"")</f>
        <v/>
      </c>
      <c r="O555" t="str">
        <f>IF((ValuesFromComPort!AA555)&lt;&gt;"",(ValuesFromComPort!AA555),"")</f>
        <v/>
      </c>
      <c r="P555" t="str">
        <f>IF((ValuesFromComPort!AB555)&lt;&gt;"",((_xlfn.BITAND((ValuesFromComPort!AB555),1))*(ValuesFromComPort!AA555)*1)+100*(_xlfn.BITAND((ValuesFromComPort!AB555),1)),"")</f>
        <v/>
      </c>
      <c r="Q555" t="str">
        <f>IF((ValuesFromComPort!AB555)&lt;&gt;"",((_xlfn.BITAND((ValuesFromComPort!AB555),2))/2)*50,"")</f>
        <v/>
      </c>
      <c r="R555" t="str">
        <f>IF((ValuesFromComPort!AB555)&lt;&gt;"",((_xlfn.BITAND((ValuesFromComPort!AB555),4))/4)*60,"")</f>
        <v/>
      </c>
      <c r="S555" t="str">
        <f>IF((ValuesFromComPort!AB555)&lt;&gt;"",((_xlfn.BITAND((ValuesFromComPort!AB555),32))/32)*70,"")</f>
        <v/>
      </c>
    </row>
    <row r="556" spans="2:19" x14ac:dyDescent="0.25">
      <c r="B556" t="str">
        <f>IF((ValuesFromComPort!B556)&lt;&gt;"",((((ValuesFromComPort!B556)-(Calculated!$B$2))/1.28)/320),"")</f>
        <v/>
      </c>
      <c r="C556" t="str">
        <f>IF((ValuesFromComPort!C556)&lt;&gt;"",((((ValuesFromComPort!C556)-(Calculated!$C$2))/1.28)/320),"")</f>
        <v/>
      </c>
      <c r="D556" t="str">
        <f>IF((ValuesFromComPort!D556)&lt;&gt;"",((((ValuesFromComPort!D556)-(Calculated!$D$2))/1.28)/80),"")</f>
        <v/>
      </c>
      <c r="E556" t="str">
        <f>IF((ValuesFromComPort!F556)&lt;&gt;"",((((ValuesFromComPort!F556)-(Calculated!$E$2))/1.28)/80),"")</f>
        <v/>
      </c>
      <c r="F556" t="str">
        <f>IF((ValuesFromComPort!H556)&lt;&gt;"",((((ValuesFromComPort!H556)-(Calculated!$F$2))/1.28)/3.2),"")</f>
        <v/>
      </c>
      <c r="G556" t="str">
        <f>IF((ValuesFromComPort!I556)&lt;&gt;"",((((ValuesFromComPort!I556)-$G$2)*0.015625)/0.3),"")</f>
        <v/>
      </c>
      <c r="H556" t="str">
        <f>IF((ValuesFromComPort!J556)&lt;&gt;"",((((ValuesFromComPort!J556)-(Calculated!$H$2))/1.28)*3.2),"")</f>
        <v/>
      </c>
      <c r="I556" t="str">
        <f>IF((ValuesFromComPort!K556)&lt;&gt;"",((((ValuesFromComPort!K556)-(Calculated!$I$2))/1.28)/64),"")</f>
        <v/>
      </c>
      <c r="J556" t="str">
        <f>IF((ValuesFromComPort!M556)&lt;&gt;"",((((ValuesFromComPort!M556)-(Calculated!$J$2))/1.28)/800),"")</f>
        <v/>
      </c>
      <c r="K556" t="str">
        <f>IF((ValuesFromComPort!N556)&lt;&gt;"",(((ValuesFromComPort!N556)-(Calculated!$K$2))/1.28/3200),"")</f>
        <v/>
      </c>
      <c r="L556" t="str">
        <f>IF((ValuesFromComPort!O556)&lt;&gt;"",((((ValuesFromComPort!O556)-(Calculated!$L$2))/1.28)/3.2),"")</f>
        <v/>
      </c>
      <c r="M556" t="str">
        <f>IF((ValuesFromComPort!P556)&lt;&gt;"",((((ValuesFromComPort!P556)-(Calculated!$M$2))/1.28)/16),"")</f>
        <v/>
      </c>
      <c r="N556" t="str">
        <f>IF((ValuesFromComPort!Q556)&lt;&gt;"",((((ValuesFromComPort!Q556)-(Calculated!$N$2))/1.28)/160),"")</f>
        <v/>
      </c>
      <c r="O556" t="str">
        <f>IF((ValuesFromComPort!AA556)&lt;&gt;"",(ValuesFromComPort!AA556),"")</f>
        <v/>
      </c>
      <c r="P556" t="str">
        <f>IF((ValuesFromComPort!AB556)&lt;&gt;"",((_xlfn.BITAND((ValuesFromComPort!AB556),1))*(ValuesFromComPort!AA556)*1)+100*(_xlfn.BITAND((ValuesFromComPort!AB556),1)),"")</f>
        <v/>
      </c>
      <c r="Q556" t="str">
        <f>IF((ValuesFromComPort!AB556)&lt;&gt;"",((_xlfn.BITAND((ValuesFromComPort!AB556),2))/2)*50,"")</f>
        <v/>
      </c>
      <c r="R556" t="str">
        <f>IF((ValuesFromComPort!AB556)&lt;&gt;"",((_xlfn.BITAND((ValuesFromComPort!AB556),4))/4)*60,"")</f>
        <v/>
      </c>
      <c r="S556" t="str">
        <f>IF((ValuesFromComPort!AB556)&lt;&gt;"",((_xlfn.BITAND((ValuesFromComPort!AB556),32))/32)*70,"")</f>
        <v/>
      </c>
    </row>
    <row r="557" spans="2:19" x14ac:dyDescent="0.25">
      <c r="B557" t="str">
        <f>IF((ValuesFromComPort!B557)&lt;&gt;"",((((ValuesFromComPort!B557)-(Calculated!$B$2))/1.28)/320),"")</f>
        <v/>
      </c>
      <c r="C557" t="str">
        <f>IF((ValuesFromComPort!C557)&lt;&gt;"",((((ValuesFromComPort!C557)-(Calculated!$C$2))/1.28)/320),"")</f>
        <v/>
      </c>
      <c r="D557" t="str">
        <f>IF((ValuesFromComPort!D557)&lt;&gt;"",((((ValuesFromComPort!D557)-(Calculated!$D$2))/1.28)/80),"")</f>
        <v/>
      </c>
      <c r="E557" t="str">
        <f>IF((ValuesFromComPort!F557)&lt;&gt;"",((((ValuesFromComPort!F557)-(Calculated!$E$2))/1.28)/80),"")</f>
        <v/>
      </c>
      <c r="F557" t="str">
        <f>IF((ValuesFromComPort!H557)&lt;&gt;"",((((ValuesFromComPort!H557)-(Calculated!$F$2))/1.28)/3.2),"")</f>
        <v/>
      </c>
      <c r="G557" t="str">
        <f>IF((ValuesFromComPort!I557)&lt;&gt;"",((((ValuesFromComPort!I557)-$G$2)*0.015625)/0.3),"")</f>
        <v/>
      </c>
      <c r="H557" t="str">
        <f>IF((ValuesFromComPort!J557)&lt;&gt;"",((((ValuesFromComPort!J557)-(Calculated!$H$2))/1.28)*3.2),"")</f>
        <v/>
      </c>
      <c r="I557" t="str">
        <f>IF((ValuesFromComPort!K557)&lt;&gt;"",((((ValuesFromComPort!K557)-(Calculated!$I$2))/1.28)/64),"")</f>
        <v/>
      </c>
      <c r="J557" t="str">
        <f>IF((ValuesFromComPort!M557)&lt;&gt;"",((((ValuesFromComPort!M557)-(Calculated!$J$2))/1.28)/800),"")</f>
        <v/>
      </c>
      <c r="K557" t="str">
        <f>IF((ValuesFromComPort!N557)&lt;&gt;"",(((ValuesFromComPort!N557)-(Calculated!$K$2))/1.28/3200),"")</f>
        <v/>
      </c>
      <c r="L557" t="str">
        <f>IF((ValuesFromComPort!O557)&lt;&gt;"",((((ValuesFromComPort!O557)-(Calculated!$L$2))/1.28)/3.2),"")</f>
        <v/>
      </c>
      <c r="M557" t="str">
        <f>IF((ValuesFromComPort!P557)&lt;&gt;"",((((ValuesFromComPort!P557)-(Calculated!$M$2))/1.28)/16),"")</f>
        <v/>
      </c>
      <c r="N557" t="str">
        <f>IF((ValuesFromComPort!Q557)&lt;&gt;"",((((ValuesFromComPort!Q557)-(Calculated!$N$2))/1.28)/160),"")</f>
        <v/>
      </c>
      <c r="O557" t="str">
        <f>IF((ValuesFromComPort!AA557)&lt;&gt;"",(ValuesFromComPort!AA557),"")</f>
        <v/>
      </c>
      <c r="P557" t="str">
        <f>IF((ValuesFromComPort!AB557)&lt;&gt;"",((_xlfn.BITAND((ValuesFromComPort!AB557),1))*(ValuesFromComPort!AA557)*1)+100*(_xlfn.BITAND((ValuesFromComPort!AB557),1)),"")</f>
        <v/>
      </c>
      <c r="Q557" t="str">
        <f>IF((ValuesFromComPort!AB557)&lt;&gt;"",((_xlfn.BITAND((ValuesFromComPort!AB557),2))/2)*50,"")</f>
        <v/>
      </c>
      <c r="R557" t="str">
        <f>IF((ValuesFromComPort!AB557)&lt;&gt;"",((_xlfn.BITAND((ValuesFromComPort!AB557),4))/4)*60,"")</f>
        <v/>
      </c>
      <c r="S557" t="str">
        <f>IF((ValuesFromComPort!AB557)&lt;&gt;"",((_xlfn.BITAND((ValuesFromComPort!AB557),32))/32)*70,"")</f>
        <v/>
      </c>
    </row>
    <row r="558" spans="2:19" x14ac:dyDescent="0.25">
      <c r="B558" t="str">
        <f>IF((ValuesFromComPort!B558)&lt;&gt;"",((((ValuesFromComPort!B558)-(Calculated!$B$2))/1.28)/320),"")</f>
        <v/>
      </c>
      <c r="C558" t="str">
        <f>IF((ValuesFromComPort!C558)&lt;&gt;"",((((ValuesFromComPort!C558)-(Calculated!$C$2))/1.28)/320),"")</f>
        <v/>
      </c>
      <c r="D558" t="str">
        <f>IF((ValuesFromComPort!D558)&lt;&gt;"",((((ValuesFromComPort!D558)-(Calculated!$D$2))/1.28)/80),"")</f>
        <v/>
      </c>
      <c r="E558" t="str">
        <f>IF((ValuesFromComPort!F558)&lt;&gt;"",((((ValuesFromComPort!F558)-(Calculated!$E$2))/1.28)/80),"")</f>
        <v/>
      </c>
      <c r="F558" t="str">
        <f>IF((ValuesFromComPort!H558)&lt;&gt;"",((((ValuesFromComPort!H558)-(Calculated!$F$2))/1.28)/3.2),"")</f>
        <v/>
      </c>
      <c r="G558" t="str">
        <f>IF((ValuesFromComPort!I558)&lt;&gt;"",((((ValuesFromComPort!I558)-$G$2)*0.015625)/0.3),"")</f>
        <v/>
      </c>
      <c r="H558" t="str">
        <f>IF((ValuesFromComPort!J558)&lt;&gt;"",((((ValuesFromComPort!J558)-(Calculated!$H$2))/1.28)*3.2),"")</f>
        <v/>
      </c>
      <c r="I558" t="str">
        <f>IF((ValuesFromComPort!K558)&lt;&gt;"",((((ValuesFromComPort!K558)-(Calculated!$I$2))/1.28)/64),"")</f>
        <v/>
      </c>
      <c r="J558" t="str">
        <f>IF((ValuesFromComPort!M558)&lt;&gt;"",((((ValuesFromComPort!M558)-(Calculated!$J$2))/1.28)/800),"")</f>
        <v/>
      </c>
      <c r="K558" t="str">
        <f>IF((ValuesFromComPort!N558)&lt;&gt;"",(((ValuesFromComPort!N558)-(Calculated!$K$2))/1.28/3200),"")</f>
        <v/>
      </c>
      <c r="L558" t="str">
        <f>IF((ValuesFromComPort!O558)&lt;&gt;"",((((ValuesFromComPort!O558)-(Calculated!$L$2))/1.28)/3.2),"")</f>
        <v/>
      </c>
      <c r="M558" t="str">
        <f>IF((ValuesFromComPort!P558)&lt;&gt;"",((((ValuesFromComPort!P558)-(Calculated!$M$2))/1.28)/16),"")</f>
        <v/>
      </c>
      <c r="N558" t="str">
        <f>IF((ValuesFromComPort!Q558)&lt;&gt;"",((((ValuesFromComPort!Q558)-(Calculated!$N$2))/1.28)/160),"")</f>
        <v/>
      </c>
      <c r="O558" t="str">
        <f>IF((ValuesFromComPort!AA558)&lt;&gt;"",(ValuesFromComPort!AA558),"")</f>
        <v/>
      </c>
      <c r="P558" t="str">
        <f>IF((ValuesFromComPort!AB558)&lt;&gt;"",((_xlfn.BITAND((ValuesFromComPort!AB558),1))*(ValuesFromComPort!AA558)*1)+100*(_xlfn.BITAND((ValuesFromComPort!AB558),1)),"")</f>
        <v/>
      </c>
      <c r="Q558" t="str">
        <f>IF((ValuesFromComPort!AB558)&lt;&gt;"",((_xlfn.BITAND((ValuesFromComPort!AB558),2))/2)*50,"")</f>
        <v/>
      </c>
      <c r="R558" t="str">
        <f>IF((ValuesFromComPort!AB558)&lt;&gt;"",((_xlfn.BITAND((ValuesFromComPort!AB558),4))/4)*60,"")</f>
        <v/>
      </c>
      <c r="S558" t="str">
        <f>IF((ValuesFromComPort!AB558)&lt;&gt;"",((_xlfn.BITAND((ValuesFromComPort!AB558),32))/32)*70,"")</f>
        <v/>
      </c>
    </row>
    <row r="559" spans="2:19" x14ac:dyDescent="0.25">
      <c r="B559" t="str">
        <f>IF((ValuesFromComPort!B559)&lt;&gt;"",((((ValuesFromComPort!B559)-(Calculated!$B$2))/1.28)/320),"")</f>
        <v/>
      </c>
      <c r="C559" t="str">
        <f>IF((ValuesFromComPort!C559)&lt;&gt;"",((((ValuesFromComPort!C559)-(Calculated!$C$2))/1.28)/320),"")</f>
        <v/>
      </c>
      <c r="D559" t="str">
        <f>IF((ValuesFromComPort!D559)&lt;&gt;"",((((ValuesFromComPort!D559)-(Calculated!$D$2))/1.28)/80),"")</f>
        <v/>
      </c>
      <c r="E559" t="str">
        <f>IF((ValuesFromComPort!F559)&lt;&gt;"",((((ValuesFromComPort!F559)-(Calculated!$E$2))/1.28)/80),"")</f>
        <v/>
      </c>
      <c r="F559" t="str">
        <f>IF((ValuesFromComPort!H559)&lt;&gt;"",((((ValuesFromComPort!H559)-(Calculated!$F$2))/1.28)/3.2),"")</f>
        <v/>
      </c>
      <c r="G559" t="str">
        <f>IF((ValuesFromComPort!I559)&lt;&gt;"",((((ValuesFromComPort!I559)-$G$2)*0.015625)/0.3),"")</f>
        <v/>
      </c>
      <c r="H559" t="str">
        <f>IF((ValuesFromComPort!J559)&lt;&gt;"",((((ValuesFromComPort!J559)-(Calculated!$H$2))/1.28)*3.2),"")</f>
        <v/>
      </c>
      <c r="I559" t="str">
        <f>IF((ValuesFromComPort!K559)&lt;&gt;"",((((ValuesFromComPort!K559)-(Calculated!$I$2))/1.28)/64),"")</f>
        <v/>
      </c>
      <c r="J559" t="str">
        <f>IF((ValuesFromComPort!M559)&lt;&gt;"",((((ValuesFromComPort!M559)-(Calculated!$J$2))/1.28)/800),"")</f>
        <v/>
      </c>
      <c r="K559" t="str">
        <f>IF((ValuesFromComPort!N559)&lt;&gt;"",(((ValuesFromComPort!N559)-(Calculated!$K$2))/1.28/3200),"")</f>
        <v/>
      </c>
      <c r="L559" t="str">
        <f>IF((ValuesFromComPort!O559)&lt;&gt;"",((((ValuesFromComPort!O559)-(Calculated!$L$2))/1.28)/3.2),"")</f>
        <v/>
      </c>
      <c r="M559" t="str">
        <f>IF((ValuesFromComPort!P559)&lt;&gt;"",((((ValuesFromComPort!P559)-(Calculated!$M$2))/1.28)/16),"")</f>
        <v/>
      </c>
      <c r="N559" t="str">
        <f>IF((ValuesFromComPort!Q559)&lt;&gt;"",((((ValuesFromComPort!Q559)-(Calculated!$N$2))/1.28)/160),"")</f>
        <v/>
      </c>
      <c r="O559" t="str">
        <f>IF((ValuesFromComPort!AA559)&lt;&gt;"",(ValuesFromComPort!AA559),"")</f>
        <v/>
      </c>
      <c r="P559" t="str">
        <f>IF((ValuesFromComPort!AB559)&lt;&gt;"",((_xlfn.BITAND((ValuesFromComPort!AB559),1))*(ValuesFromComPort!AA559)*1)+100*(_xlfn.BITAND((ValuesFromComPort!AB559),1)),"")</f>
        <v/>
      </c>
      <c r="Q559" t="str">
        <f>IF((ValuesFromComPort!AB559)&lt;&gt;"",((_xlfn.BITAND((ValuesFromComPort!AB559),2))/2)*50,"")</f>
        <v/>
      </c>
      <c r="R559" t="str">
        <f>IF((ValuesFromComPort!AB559)&lt;&gt;"",((_xlfn.BITAND((ValuesFromComPort!AB559),4))/4)*60,"")</f>
        <v/>
      </c>
      <c r="S559" t="str">
        <f>IF((ValuesFromComPort!AB559)&lt;&gt;"",((_xlfn.BITAND((ValuesFromComPort!AB559),32))/32)*70,"")</f>
        <v/>
      </c>
    </row>
    <row r="560" spans="2:19" x14ac:dyDescent="0.25">
      <c r="B560" t="str">
        <f>IF((ValuesFromComPort!B560)&lt;&gt;"",((((ValuesFromComPort!B560)-(Calculated!$B$2))/1.28)/320),"")</f>
        <v/>
      </c>
      <c r="C560" t="str">
        <f>IF((ValuesFromComPort!C560)&lt;&gt;"",((((ValuesFromComPort!C560)-(Calculated!$C$2))/1.28)/320),"")</f>
        <v/>
      </c>
      <c r="D560" t="str">
        <f>IF((ValuesFromComPort!D560)&lt;&gt;"",((((ValuesFromComPort!D560)-(Calculated!$D$2))/1.28)/80),"")</f>
        <v/>
      </c>
      <c r="E560" t="str">
        <f>IF((ValuesFromComPort!F560)&lt;&gt;"",((((ValuesFromComPort!F560)-(Calculated!$E$2))/1.28)/80),"")</f>
        <v/>
      </c>
      <c r="F560" t="str">
        <f>IF((ValuesFromComPort!H560)&lt;&gt;"",((((ValuesFromComPort!H560)-(Calculated!$F$2))/1.28)/3.2),"")</f>
        <v/>
      </c>
      <c r="G560" t="str">
        <f>IF((ValuesFromComPort!I560)&lt;&gt;"",((((ValuesFromComPort!I560)-$G$2)*0.015625)/0.3),"")</f>
        <v/>
      </c>
      <c r="H560" t="str">
        <f>IF((ValuesFromComPort!J560)&lt;&gt;"",((((ValuesFromComPort!J560)-(Calculated!$H$2))/1.28)*3.2),"")</f>
        <v/>
      </c>
      <c r="I560" t="str">
        <f>IF((ValuesFromComPort!K560)&lt;&gt;"",((((ValuesFromComPort!K560)-(Calculated!$I$2))/1.28)/64),"")</f>
        <v/>
      </c>
      <c r="J560" t="str">
        <f>IF((ValuesFromComPort!M560)&lt;&gt;"",((((ValuesFromComPort!M560)-(Calculated!$J$2))/1.28)/800),"")</f>
        <v/>
      </c>
      <c r="K560" t="str">
        <f>IF((ValuesFromComPort!N560)&lt;&gt;"",(((ValuesFromComPort!N560)-(Calculated!$K$2))/1.28/3200),"")</f>
        <v/>
      </c>
      <c r="L560" t="str">
        <f>IF((ValuesFromComPort!O560)&lt;&gt;"",((((ValuesFromComPort!O560)-(Calculated!$L$2))/1.28)/3.2),"")</f>
        <v/>
      </c>
      <c r="M560" t="str">
        <f>IF((ValuesFromComPort!P560)&lt;&gt;"",((((ValuesFromComPort!P560)-(Calculated!$M$2))/1.28)/16),"")</f>
        <v/>
      </c>
      <c r="N560" t="str">
        <f>IF((ValuesFromComPort!Q560)&lt;&gt;"",((((ValuesFromComPort!Q560)-(Calculated!$N$2))/1.28)/160),"")</f>
        <v/>
      </c>
      <c r="O560" t="str">
        <f>IF((ValuesFromComPort!AA560)&lt;&gt;"",(ValuesFromComPort!AA560),"")</f>
        <v/>
      </c>
      <c r="P560" t="str">
        <f>IF((ValuesFromComPort!AB560)&lt;&gt;"",((_xlfn.BITAND((ValuesFromComPort!AB560),1))*(ValuesFromComPort!AA560)*1)+100*(_xlfn.BITAND((ValuesFromComPort!AB560),1)),"")</f>
        <v/>
      </c>
      <c r="Q560" t="str">
        <f>IF((ValuesFromComPort!AB560)&lt;&gt;"",((_xlfn.BITAND((ValuesFromComPort!AB560),2))/2)*50,"")</f>
        <v/>
      </c>
      <c r="R560" t="str">
        <f>IF((ValuesFromComPort!AB560)&lt;&gt;"",((_xlfn.BITAND((ValuesFromComPort!AB560),4))/4)*60,"")</f>
        <v/>
      </c>
      <c r="S560" t="str">
        <f>IF((ValuesFromComPort!AB560)&lt;&gt;"",((_xlfn.BITAND((ValuesFromComPort!AB560),32))/32)*70,"")</f>
        <v/>
      </c>
    </row>
    <row r="561" spans="2:19" x14ac:dyDescent="0.25">
      <c r="B561" t="str">
        <f>IF((ValuesFromComPort!B561)&lt;&gt;"",((((ValuesFromComPort!B561)-(Calculated!$B$2))/1.28)/320),"")</f>
        <v/>
      </c>
      <c r="C561" t="str">
        <f>IF((ValuesFromComPort!C561)&lt;&gt;"",((((ValuesFromComPort!C561)-(Calculated!$C$2))/1.28)/320),"")</f>
        <v/>
      </c>
      <c r="D561" t="str">
        <f>IF((ValuesFromComPort!D561)&lt;&gt;"",((((ValuesFromComPort!D561)-(Calculated!$D$2))/1.28)/80),"")</f>
        <v/>
      </c>
      <c r="E561" t="str">
        <f>IF((ValuesFromComPort!F561)&lt;&gt;"",((((ValuesFromComPort!F561)-(Calculated!$E$2))/1.28)/80),"")</f>
        <v/>
      </c>
      <c r="F561" t="str">
        <f>IF((ValuesFromComPort!H561)&lt;&gt;"",((((ValuesFromComPort!H561)-(Calculated!$F$2))/1.28)/3.2),"")</f>
        <v/>
      </c>
      <c r="G561" t="str">
        <f>IF((ValuesFromComPort!I561)&lt;&gt;"",((((ValuesFromComPort!I561)-$G$2)*0.015625)/0.3),"")</f>
        <v/>
      </c>
      <c r="H561" t="str">
        <f>IF((ValuesFromComPort!J561)&lt;&gt;"",((((ValuesFromComPort!J561)-(Calculated!$H$2))/1.28)*3.2),"")</f>
        <v/>
      </c>
      <c r="I561" t="str">
        <f>IF((ValuesFromComPort!K561)&lt;&gt;"",((((ValuesFromComPort!K561)-(Calculated!$I$2))/1.28)/64),"")</f>
        <v/>
      </c>
      <c r="J561" t="str">
        <f>IF((ValuesFromComPort!M561)&lt;&gt;"",((((ValuesFromComPort!M561)-(Calculated!$J$2))/1.28)/800),"")</f>
        <v/>
      </c>
      <c r="K561" t="str">
        <f>IF((ValuesFromComPort!N561)&lt;&gt;"",(((ValuesFromComPort!N561)-(Calculated!$K$2))/1.28/3200),"")</f>
        <v/>
      </c>
      <c r="L561" t="str">
        <f>IF((ValuesFromComPort!O561)&lt;&gt;"",((((ValuesFromComPort!O561)-(Calculated!$L$2))/1.28)/3.2),"")</f>
        <v/>
      </c>
      <c r="M561" t="str">
        <f>IF((ValuesFromComPort!P561)&lt;&gt;"",((((ValuesFromComPort!P561)-(Calculated!$M$2))/1.28)/16),"")</f>
        <v/>
      </c>
      <c r="N561" t="str">
        <f>IF((ValuesFromComPort!Q561)&lt;&gt;"",((((ValuesFromComPort!Q561)-(Calculated!$N$2))/1.28)/160),"")</f>
        <v/>
      </c>
      <c r="O561" t="str">
        <f>IF((ValuesFromComPort!AA561)&lt;&gt;"",(ValuesFromComPort!AA561),"")</f>
        <v/>
      </c>
      <c r="P561" t="str">
        <f>IF((ValuesFromComPort!AB561)&lt;&gt;"",((_xlfn.BITAND((ValuesFromComPort!AB561),1))*(ValuesFromComPort!AA561)*1)+100*(_xlfn.BITAND((ValuesFromComPort!AB561),1)),"")</f>
        <v/>
      </c>
      <c r="Q561" t="str">
        <f>IF((ValuesFromComPort!AB561)&lt;&gt;"",((_xlfn.BITAND((ValuesFromComPort!AB561),2))/2)*50,"")</f>
        <v/>
      </c>
      <c r="R561" t="str">
        <f>IF((ValuesFromComPort!AB561)&lt;&gt;"",((_xlfn.BITAND((ValuesFromComPort!AB561),4))/4)*60,"")</f>
        <v/>
      </c>
      <c r="S561" t="str">
        <f>IF((ValuesFromComPort!AB561)&lt;&gt;"",((_xlfn.BITAND((ValuesFromComPort!AB561),32))/32)*70,"")</f>
        <v/>
      </c>
    </row>
    <row r="562" spans="2:19" x14ac:dyDescent="0.25">
      <c r="B562" t="str">
        <f>IF((ValuesFromComPort!B562)&lt;&gt;"",((((ValuesFromComPort!B562)-(Calculated!$B$2))/1.28)/320),"")</f>
        <v/>
      </c>
      <c r="C562" t="str">
        <f>IF((ValuesFromComPort!C562)&lt;&gt;"",((((ValuesFromComPort!C562)-(Calculated!$C$2))/1.28)/320),"")</f>
        <v/>
      </c>
      <c r="D562" t="str">
        <f>IF((ValuesFromComPort!D562)&lt;&gt;"",((((ValuesFromComPort!D562)-(Calculated!$D$2))/1.28)/80),"")</f>
        <v/>
      </c>
      <c r="E562" t="str">
        <f>IF((ValuesFromComPort!F562)&lt;&gt;"",((((ValuesFromComPort!F562)-(Calculated!$E$2))/1.28)/80),"")</f>
        <v/>
      </c>
      <c r="F562" t="str">
        <f>IF((ValuesFromComPort!H562)&lt;&gt;"",((((ValuesFromComPort!H562)-(Calculated!$F$2))/1.28)/3.2),"")</f>
        <v/>
      </c>
      <c r="G562" t="str">
        <f>IF((ValuesFromComPort!I562)&lt;&gt;"",((((ValuesFromComPort!I562)-$G$2)*0.015625)/0.3),"")</f>
        <v/>
      </c>
      <c r="H562" t="str">
        <f>IF((ValuesFromComPort!J562)&lt;&gt;"",((((ValuesFromComPort!J562)-(Calculated!$H$2))/1.28)*3.2),"")</f>
        <v/>
      </c>
      <c r="I562" t="str">
        <f>IF((ValuesFromComPort!K562)&lt;&gt;"",((((ValuesFromComPort!K562)-(Calculated!$I$2))/1.28)/64),"")</f>
        <v/>
      </c>
      <c r="J562" t="str">
        <f>IF((ValuesFromComPort!M562)&lt;&gt;"",((((ValuesFromComPort!M562)-(Calculated!$J$2))/1.28)/800),"")</f>
        <v/>
      </c>
      <c r="K562" t="str">
        <f>IF((ValuesFromComPort!N562)&lt;&gt;"",(((ValuesFromComPort!N562)-(Calculated!$K$2))/1.28/3200),"")</f>
        <v/>
      </c>
      <c r="L562" t="str">
        <f>IF((ValuesFromComPort!O562)&lt;&gt;"",((((ValuesFromComPort!O562)-(Calculated!$L$2))/1.28)/3.2),"")</f>
        <v/>
      </c>
      <c r="M562" t="str">
        <f>IF((ValuesFromComPort!P562)&lt;&gt;"",((((ValuesFromComPort!P562)-(Calculated!$M$2))/1.28)/16),"")</f>
        <v/>
      </c>
      <c r="N562" t="str">
        <f>IF((ValuesFromComPort!Q562)&lt;&gt;"",((((ValuesFromComPort!Q562)-(Calculated!$N$2))/1.28)/160),"")</f>
        <v/>
      </c>
      <c r="O562" t="str">
        <f>IF((ValuesFromComPort!AA562)&lt;&gt;"",(ValuesFromComPort!AA562),"")</f>
        <v/>
      </c>
      <c r="P562" t="str">
        <f>IF((ValuesFromComPort!AB562)&lt;&gt;"",((_xlfn.BITAND((ValuesFromComPort!AB562),1))*(ValuesFromComPort!AA562)*1)+100*(_xlfn.BITAND((ValuesFromComPort!AB562),1)),"")</f>
        <v/>
      </c>
      <c r="Q562" t="str">
        <f>IF((ValuesFromComPort!AB562)&lt;&gt;"",((_xlfn.BITAND((ValuesFromComPort!AB562),2))/2)*50,"")</f>
        <v/>
      </c>
      <c r="R562" t="str">
        <f>IF((ValuesFromComPort!AB562)&lt;&gt;"",((_xlfn.BITAND((ValuesFromComPort!AB562),4))/4)*60,"")</f>
        <v/>
      </c>
      <c r="S562" t="str">
        <f>IF((ValuesFromComPort!AB562)&lt;&gt;"",((_xlfn.BITAND((ValuesFromComPort!AB562),32))/32)*70,"")</f>
        <v/>
      </c>
    </row>
    <row r="563" spans="2:19" x14ac:dyDescent="0.25">
      <c r="B563" t="str">
        <f>IF((ValuesFromComPort!B563)&lt;&gt;"",((((ValuesFromComPort!B563)-(Calculated!$B$2))/1.28)/320),"")</f>
        <v/>
      </c>
      <c r="C563" t="str">
        <f>IF((ValuesFromComPort!C563)&lt;&gt;"",((((ValuesFromComPort!C563)-(Calculated!$C$2))/1.28)/320),"")</f>
        <v/>
      </c>
      <c r="D563" t="str">
        <f>IF((ValuesFromComPort!D563)&lt;&gt;"",((((ValuesFromComPort!D563)-(Calculated!$D$2))/1.28)/80),"")</f>
        <v/>
      </c>
      <c r="E563" t="str">
        <f>IF((ValuesFromComPort!F563)&lt;&gt;"",((((ValuesFromComPort!F563)-(Calculated!$E$2))/1.28)/80),"")</f>
        <v/>
      </c>
      <c r="F563" t="str">
        <f>IF((ValuesFromComPort!H563)&lt;&gt;"",((((ValuesFromComPort!H563)-(Calculated!$F$2))/1.28)/3.2),"")</f>
        <v/>
      </c>
      <c r="G563" t="str">
        <f>IF((ValuesFromComPort!I563)&lt;&gt;"",((((ValuesFromComPort!I563)-$G$2)*0.015625)/0.3),"")</f>
        <v/>
      </c>
      <c r="H563" t="str">
        <f>IF((ValuesFromComPort!J563)&lt;&gt;"",((((ValuesFromComPort!J563)-(Calculated!$H$2))/1.28)*3.2),"")</f>
        <v/>
      </c>
      <c r="I563" t="str">
        <f>IF((ValuesFromComPort!K563)&lt;&gt;"",((((ValuesFromComPort!K563)-(Calculated!$I$2))/1.28)/64),"")</f>
        <v/>
      </c>
      <c r="J563" t="str">
        <f>IF((ValuesFromComPort!M563)&lt;&gt;"",((((ValuesFromComPort!M563)-(Calculated!$J$2))/1.28)/800),"")</f>
        <v/>
      </c>
      <c r="K563" t="str">
        <f>IF((ValuesFromComPort!N563)&lt;&gt;"",(((ValuesFromComPort!N563)-(Calculated!$K$2))/1.28/3200),"")</f>
        <v/>
      </c>
      <c r="L563" t="str">
        <f>IF((ValuesFromComPort!O563)&lt;&gt;"",((((ValuesFromComPort!O563)-(Calculated!$L$2))/1.28)/3.2),"")</f>
        <v/>
      </c>
      <c r="M563" t="str">
        <f>IF((ValuesFromComPort!P563)&lt;&gt;"",((((ValuesFromComPort!P563)-(Calculated!$M$2))/1.28)/16),"")</f>
        <v/>
      </c>
      <c r="N563" t="str">
        <f>IF((ValuesFromComPort!Q563)&lt;&gt;"",((((ValuesFromComPort!Q563)-(Calculated!$N$2))/1.28)/160),"")</f>
        <v/>
      </c>
      <c r="O563" t="str">
        <f>IF((ValuesFromComPort!AA563)&lt;&gt;"",(ValuesFromComPort!AA563),"")</f>
        <v/>
      </c>
      <c r="P563" t="str">
        <f>IF((ValuesFromComPort!AB563)&lt;&gt;"",((_xlfn.BITAND((ValuesFromComPort!AB563),1))*(ValuesFromComPort!AA563)*1)+100*(_xlfn.BITAND((ValuesFromComPort!AB563),1)),"")</f>
        <v/>
      </c>
      <c r="Q563" t="str">
        <f>IF((ValuesFromComPort!AB563)&lt;&gt;"",((_xlfn.BITAND((ValuesFromComPort!AB563),2))/2)*50,"")</f>
        <v/>
      </c>
      <c r="R563" t="str">
        <f>IF((ValuesFromComPort!AB563)&lt;&gt;"",((_xlfn.BITAND((ValuesFromComPort!AB563),4))/4)*60,"")</f>
        <v/>
      </c>
      <c r="S563" t="str">
        <f>IF((ValuesFromComPort!AB563)&lt;&gt;"",((_xlfn.BITAND((ValuesFromComPort!AB563),32))/32)*70,"")</f>
        <v/>
      </c>
    </row>
    <row r="564" spans="2:19" x14ac:dyDescent="0.25">
      <c r="B564" t="str">
        <f>IF((ValuesFromComPort!B564)&lt;&gt;"",((((ValuesFromComPort!B564)-(Calculated!$B$2))/1.28)/320),"")</f>
        <v/>
      </c>
      <c r="C564" t="str">
        <f>IF((ValuesFromComPort!C564)&lt;&gt;"",((((ValuesFromComPort!C564)-(Calculated!$C$2))/1.28)/320),"")</f>
        <v/>
      </c>
      <c r="D564" t="str">
        <f>IF((ValuesFromComPort!D564)&lt;&gt;"",((((ValuesFromComPort!D564)-(Calculated!$D$2))/1.28)/80),"")</f>
        <v/>
      </c>
      <c r="E564" t="str">
        <f>IF((ValuesFromComPort!F564)&lt;&gt;"",((((ValuesFromComPort!F564)-(Calculated!$E$2))/1.28)/80),"")</f>
        <v/>
      </c>
      <c r="F564" t="str">
        <f>IF((ValuesFromComPort!H564)&lt;&gt;"",((((ValuesFromComPort!H564)-(Calculated!$F$2))/1.28)/3.2),"")</f>
        <v/>
      </c>
      <c r="G564" t="str">
        <f>IF((ValuesFromComPort!I564)&lt;&gt;"",((((ValuesFromComPort!I564)-$G$2)*0.015625)/0.3),"")</f>
        <v/>
      </c>
      <c r="H564" t="str">
        <f>IF((ValuesFromComPort!J564)&lt;&gt;"",((((ValuesFromComPort!J564)-(Calculated!$H$2))/1.28)*3.2),"")</f>
        <v/>
      </c>
      <c r="I564" t="str">
        <f>IF((ValuesFromComPort!K564)&lt;&gt;"",((((ValuesFromComPort!K564)-(Calculated!$I$2))/1.28)/64),"")</f>
        <v/>
      </c>
      <c r="J564" t="str">
        <f>IF((ValuesFromComPort!M564)&lt;&gt;"",((((ValuesFromComPort!M564)-(Calculated!$J$2))/1.28)/800),"")</f>
        <v/>
      </c>
      <c r="K564" t="str">
        <f>IF((ValuesFromComPort!N564)&lt;&gt;"",(((ValuesFromComPort!N564)-(Calculated!$K$2))/1.28/3200),"")</f>
        <v/>
      </c>
      <c r="L564" t="str">
        <f>IF((ValuesFromComPort!O564)&lt;&gt;"",((((ValuesFromComPort!O564)-(Calculated!$L$2))/1.28)/3.2),"")</f>
        <v/>
      </c>
      <c r="M564" t="str">
        <f>IF((ValuesFromComPort!P564)&lt;&gt;"",((((ValuesFromComPort!P564)-(Calculated!$M$2))/1.28)/16),"")</f>
        <v/>
      </c>
      <c r="N564" t="str">
        <f>IF((ValuesFromComPort!Q564)&lt;&gt;"",((((ValuesFromComPort!Q564)-(Calculated!$N$2))/1.28)/160),"")</f>
        <v/>
      </c>
      <c r="O564" t="str">
        <f>IF((ValuesFromComPort!AA564)&lt;&gt;"",(ValuesFromComPort!AA564),"")</f>
        <v/>
      </c>
      <c r="P564" t="str">
        <f>IF((ValuesFromComPort!AB564)&lt;&gt;"",((_xlfn.BITAND((ValuesFromComPort!AB564),1))*(ValuesFromComPort!AA564)*1)+100*(_xlfn.BITAND((ValuesFromComPort!AB564),1)),"")</f>
        <v/>
      </c>
      <c r="Q564" t="str">
        <f>IF((ValuesFromComPort!AB564)&lt;&gt;"",((_xlfn.BITAND((ValuesFromComPort!AB564),2))/2)*50,"")</f>
        <v/>
      </c>
      <c r="R564" t="str">
        <f>IF((ValuesFromComPort!AB564)&lt;&gt;"",((_xlfn.BITAND((ValuesFromComPort!AB564),4))/4)*60,"")</f>
        <v/>
      </c>
      <c r="S564" t="str">
        <f>IF((ValuesFromComPort!AB564)&lt;&gt;"",((_xlfn.BITAND((ValuesFromComPort!AB564),32))/32)*70,"")</f>
        <v/>
      </c>
    </row>
    <row r="565" spans="2:19" x14ac:dyDescent="0.25">
      <c r="B565" t="str">
        <f>IF((ValuesFromComPort!B565)&lt;&gt;"",((((ValuesFromComPort!B565)-(Calculated!$B$2))/1.28)/320),"")</f>
        <v/>
      </c>
      <c r="C565" t="str">
        <f>IF((ValuesFromComPort!C565)&lt;&gt;"",((((ValuesFromComPort!C565)-(Calculated!$C$2))/1.28)/320),"")</f>
        <v/>
      </c>
      <c r="D565" t="str">
        <f>IF((ValuesFromComPort!D565)&lt;&gt;"",((((ValuesFromComPort!D565)-(Calculated!$D$2))/1.28)/80),"")</f>
        <v/>
      </c>
      <c r="E565" t="str">
        <f>IF((ValuesFromComPort!F565)&lt;&gt;"",((((ValuesFromComPort!F565)-(Calculated!$E$2))/1.28)/80),"")</f>
        <v/>
      </c>
      <c r="F565" t="str">
        <f>IF((ValuesFromComPort!H565)&lt;&gt;"",((((ValuesFromComPort!H565)-(Calculated!$F$2))/1.28)/3.2),"")</f>
        <v/>
      </c>
      <c r="G565" t="str">
        <f>IF((ValuesFromComPort!I565)&lt;&gt;"",((((ValuesFromComPort!I565)-$G$2)*0.015625)/0.3),"")</f>
        <v/>
      </c>
      <c r="H565" t="str">
        <f>IF((ValuesFromComPort!J565)&lt;&gt;"",((((ValuesFromComPort!J565)-(Calculated!$H$2))/1.28)*3.2),"")</f>
        <v/>
      </c>
      <c r="I565" t="str">
        <f>IF((ValuesFromComPort!K565)&lt;&gt;"",((((ValuesFromComPort!K565)-(Calculated!$I$2))/1.28)/64),"")</f>
        <v/>
      </c>
      <c r="J565" t="str">
        <f>IF((ValuesFromComPort!M565)&lt;&gt;"",((((ValuesFromComPort!M565)-(Calculated!$J$2))/1.28)/800),"")</f>
        <v/>
      </c>
      <c r="K565" t="str">
        <f>IF((ValuesFromComPort!N565)&lt;&gt;"",(((ValuesFromComPort!N565)-(Calculated!$K$2))/1.28/3200),"")</f>
        <v/>
      </c>
      <c r="L565" t="str">
        <f>IF((ValuesFromComPort!O565)&lt;&gt;"",((((ValuesFromComPort!O565)-(Calculated!$L$2))/1.28)/3.2),"")</f>
        <v/>
      </c>
      <c r="M565" t="str">
        <f>IF((ValuesFromComPort!P565)&lt;&gt;"",((((ValuesFromComPort!P565)-(Calculated!$M$2))/1.28)/16),"")</f>
        <v/>
      </c>
      <c r="N565" t="str">
        <f>IF((ValuesFromComPort!Q565)&lt;&gt;"",((((ValuesFromComPort!Q565)-(Calculated!$N$2))/1.28)/160),"")</f>
        <v/>
      </c>
      <c r="O565" t="str">
        <f>IF((ValuesFromComPort!AA565)&lt;&gt;"",(ValuesFromComPort!AA565),"")</f>
        <v/>
      </c>
      <c r="P565" t="str">
        <f>IF((ValuesFromComPort!AB565)&lt;&gt;"",((_xlfn.BITAND((ValuesFromComPort!AB565),1))*(ValuesFromComPort!AA565)*1)+100*(_xlfn.BITAND((ValuesFromComPort!AB565),1)),"")</f>
        <v/>
      </c>
      <c r="Q565" t="str">
        <f>IF((ValuesFromComPort!AB565)&lt;&gt;"",((_xlfn.BITAND((ValuesFromComPort!AB565),2))/2)*50,"")</f>
        <v/>
      </c>
      <c r="R565" t="str">
        <f>IF((ValuesFromComPort!AB565)&lt;&gt;"",((_xlfn.BITAND((ValuesFromComPort!AB565),4))/4)*60,"")</f>
        <v/>
      </c>
      <c r="S565" t="str">
        <f>IF((ValuesFromComPort!AB565)&lt;&gt;"",((_xlfn.BITAND((ValuesFromComPort!AB565),32))/32)*70,"")</f>
        <v/>
      </c>
    </row>
    <row r="566" spans="2:19" x14ac:dyDescent="0.25">
      <c r="B566" t="str">
        <f>IF((ValuesFromComPort!B566)&lt;&gt;"",((((ValuesFromComPort!B566)-(Calculated!$B$2))/1.28)/320),"")</f>
        <v/>
      </c>
      <c r="C566" t="str">
        <f>IF((ValuesFromComPort!C566)&lt;&gt;"",((((ValuesFromComPort!C566)-(Calculated!$C$2))/1.28)/320),"")</f>
        <v/>
      </c>
      <c r="D566" t="str">
        <f>IF((ValuesFromComPort!D566)&lt;&gt;"",((((ValuesFromComPort!D566)-(Calculated!$D$2))/1.28)/80),"")</f>
        <v/>
      </c>
      <c r="E566" t="str">
        <f>IF((ValuesFromComPort!F566)&lt;&gt;"",((((ValuesFromComPort!F566)-(Calculated!$E$2))/1.28)/80),"")</f>
        <v/>
      </c>
      <c r="F566" t="str">
        <f>IF((ValuesFromComPort!H566)&lt;&gt;"",((((ValuesFromComPort!H566)-(Calculated!$F$2))/1.28)/3.2),"")</f>
        <v/>
      </c>
      <c r="G566" t="str">
        <f>IF((ValuesFromComPort!I566)&lt;&gt;"",((((ValuesFromComPort!I566)-$G$2)*0.015625)/0.3),"")</f>
        <v/>
      </c>
      <c r="H566" t="str">
        <f>IF((ValuesFromComPort!J566)&lt;&gt;"",((((ValuesFromComPort!J566)-(Calculated!$H$2))/1.28)*3.2),"")</f>
        <v/>
      </c>
      <c r="I566" t="str">
        <f>IF((ValuesFromComPort!K566)&lt;&gt;"",((((ValuesFromComPort!K566)-(Calculated!$I$2))/1.28)/64),"")</f>
        <v/>
      </c>
      <c r="J566" t="str">
        <f>IF((ValuesFromComPort!M566)&lt;&gt;"",((((ValuesFromComPort!M566)-(Calculated!$J$2))/1.28)/800),"")</f>
        <v/>
      </c>
      <c r="K566" t="str">
        <f>IF((ValuesFromComPort!N566)&lt;&gt;"",(((ValuesFromComPort!N566)-(Calculated!$K$2))/1.28/3200),"")</f>
        <v/>
      </c>
      <c r="L566" t="str">
        <f>IF((ValuesFromComPort!O566)&lt;&gt;"",((((ValuesFromComPort!O566)-(Calculated!$L$2))/1.28)/3.2),"")</f>
        <v/>
      </c>
      <c r="M566" t="str">
        <f>IF((ValuesFromComPort!P566)&lt;&gt;"",((((ValuesFromComPort!P566)-(Calculated!$M$2))/1.28)/16),"")</f>
        <v/>
      </c>
      <c r="N566" t="str">
        <f>IF((ValuesFromComPort!Q566)&lt;&gt;"",((((ValuesFromComPort!Q566)-(Calculated!$N$2))/1.28)/160),"")</f>
        <v/>
      </c>
      <c r="O566" t="str">
        <f>IF((ValuesFromComPort!AA566)&lt;&gt;"",(ValuesFromComPort!AA566),"")</f>
        <v/>
      </c>
      <c r="P566" t="str">
        <f>IF((ValuesFromComPort!AB566)&lt;&gt;"",((_xlfn.BITAND((ValuesFromComPort!AB566),1))*(ValuesFromComPort!AA566)*1)+100*(_xlfn.BITAND((ValuesFromComPort!AB566),1)),"")</f>
        <v/>
      </c>
      <c r="Q566" t="str">
        <f>IF((ValuesFromComPort!AB566)&lt;&gt;"",((_xlfn.BITAND((ValuesFromComPort!AB566),2))/2)*50,"")</f>
        <v/>
      </c>
      <c r="R566" t="str">
        <f>IF((ValuesFromComPort!AB566)&lt;&gt;"",((_xlfn.BITAND((ValuesFromComPort!AB566),4))/4)*60,"")</f>
        <v/>
      </c>
      <c r="S566" t="str">
        <f>IF((ValuesFromComPort!AB566)&lt;&gt;"",((_xlfn.BITAND((ValuesFromComPort!AB566),32))/32)*70,"")</f>
        <v/>
      </c>
    </row>
    <row r="567" spans="2:19" x14ac:dyDescent="0.25">
      <c r="B567" t="str">
        <f>IF((ValuesFromComPort!B567)&lt;&gt;"",((((ValuesFromComPort!B567)-(Calculated!$B$2))/1.28)/320),"")</f>
        <v/>
      </c>
      <c r="C567" t="str">
        <f>IF((ValuesFromComPort!C567)&lt;&gt;"",((((ValuesFromComPort!C567)-(Calculated!$C$2))/1.28)/320),"")</f>
        <v/>
      </c>
      <c r="D567" t="str">
        <f>IF((ValuesFromComPort!D567)&lt;&gt;"",((((ValuesFromComPort!D567)-(Calculated!$D$2))/1.28)/80),"")</f>
        <v/>
      </c>
      <c r="E567" t="str">
        <f>IF((ValuesFromComPort!F567)&lt;&gt;"",((((ValuesFromComPort!F567)-(Calculated!$E$2))/1.28)/80),"")</f>
        <v/>
      </c>
      <c r="F567" t="str">
        <f>IF((ValuesFromComPort!H567)&lt;&gt;"",((((ValuesFromComPort!H567)-(Calculated!$F$2))/1.28)/3.2),"")</f>
        <v/>
      </c>
      <c r="G567" t="str">
        <f>IF((ValuesFromComPort!I567)&lt;&gt;"",((((ValuesFromComPort!I567)-$G$2)*0.015625)/0.3),"")</f>
        <v/>
      </c>
      <c r="H567" t="str">
        <f>IF((ValuesFromComPort!J567)&lt;&gt;"",((((ValuesFromComPort!J567)-(Calculated!$H$2))/1.28)*3.2),"")</f>
        <v/>
      </c>
      <c r="I567" t="str">
        <f>IF((ValuesFromComPort!K567)&lt;&gt;"",((((ValuesFromComPort!K567)-(Calculated!$I$2))/1.28)/64),"")</f>
        <v/>
      </c>
      <c r="J567" t="str">
        <f>IF((ValuesFromComPort!M567)&lt;&gt;"",((((ValuesFromComPort!M567)-(Calculated!$J$2))/1.28)/800),"")</f>
        <v/>
      </c>
      <c r="K567" t="str">
        <f>IF((ValuesFromComPort!N567)&lt;&gt;"",(((ValuesFromComPort!N567)-(Calculated!$K$2))/1.28/3200),"")</f>
        <v/>
      </c>
      <c r="L567" t="str">
        <f>IF((ValuesFromComPort!O567)&lt;&gt;"",((((ValuesFromComPort!O567)-(Calculated!$L$2))/1.28)/3.2),"")</f>
        <v/>
      </c>
      <c r="M567" t="str">
        <f>IF((ValuesFromComPort!P567)&lt;&gt;"",((((ValuesFromComPort!P567)-(Calculated!$M$2))/1.28)/16),"")</f>
        <v/>
      </c>
      <c r="N567" t="str">
        <f>IF((ValuesFromComPort!Q567)&lt;&gt;"",((((ValuesFromComPort!Q567)-(Calculated!$N$2))/1.28)/160),"")</f>
        <v/>
      </c>
      <c r="O567" t="str">
        <f>IF((ValuesFromComPort!AA567)&lt;&gt;"",(ValuesFromComPort!AA567),"")</f>
        <v/>
      </c>
      <c r="P567" t="str">
        <f>IF((ValuesFromComPort!AB567)&lt;&gt;"",((_xlfn.BITAND((ValuesFromComPort!AB567),1))*(ValuesFromComPort!AA567)*1)+100*(_xlfn.BITAND((ValuesFromComPort!AB567),1)),"")</f>
        <v/>
      </c>
      <c r="Q567" t="str">
        <f>IF((ValuesFromComPort!AB567)&lt;&gt;"",((_xlfn.BITAND((ValuesFromComPort!AB567),2))/2)*50,"")</f>
        <v/>
      </c>
      <c r="R567" t="str">
        <f>IF((ValuesFromComPort!AB567)&lt;&gt;"",((_xlfn.BITAND((ValuesFromComPort!AB567),4))/4)*60,"")</f>
        <v/>
      </c>
      <c r="S567" t="str">
        <f>IF((ValuesFromComPort!AB567)&lt;&gt;"",((_xlfn.BITAND((ValuesFromComPort!AB567),32))/32)*70,"")</f>
        <v/>
      </c>
    </row>
    <row r="568" spans="2:19" x14ac:dyDescent="0.25">
      <c r="B568" t="str">
        <f>IF((ValuesFromComPort!B568)&lt;&gt;"",((((ValuesFromComPort!B568)-(Calculated!$B$2))/1.28)/320),"")</f>
        <v/>
      </c>
      <c r="C568" t="str">
        <f>IF((ValuesFromComPort!C568)&lt;&gt;"",((((ValuesFromComPort!C568)-(Calculated!$C$2))/1.28)/320),"")</f>
        <v/>
      </c>
      <c r="D568" t="str">
        <f>IF((ValuesFromComPort!D568)&lt;&gt;"",((((ValuesFromComPort!D568)-(Calculated!$D$2))/1.28)/80),"")</f>
        <v/>
      </c>
      <c r="E568" t="str">
        <f>IF((ValuesFromComPort!F568)&lt;&gt;"",((((ValuesFromComPort!F568)-(Calculated!$E$2))/1.28)/80),"")</f>
        <v/>
      </c>
      <c r="F568" t="str">
        <f>IF((ValuesFromComPort!H568)&lt;&gt;"",((((ValuesFromComPort!H568)-(Calculated!$F$2))/1.28)/3.2),"")</f>
        <v/>
      </c>
      <c r="G568" t="str">
        <f>IF((ValuesFromComPort!I568)&lt;&gt;"",((((ValuesFromComPort!I568)-$G$2)*0.015625)/0.3),"")</f>
        <v/>
      </c>
      <c r="H568" t="str">
        <f>IF((ValuesFromComPort!J568)&lt;&gt;"",((((ValuesFromComPort!J568)-(Calculated!$H$2))/1.28)*3.2),"")</f>
        <v/>
      </c>
      <c r="I568" t="str">
        <f>IF((ValuesFromComPort!K568)&lt;&gt;"",((((ValuesFromComPort!K568)-(Calculated!$I$2))/1.28)/64),"")</f>
        <v/>
      </c>
      <c r="J568" t="str">
        <f>IF((ValuesFromComPort!M568)&lt;&gt;"",((((ValuesFromComPort!M568)-(Calculated!$J$2))/1.28)/800),"")</f>
        <v/>
      </c>
      <c r="K568" t="str">
        <f>IF((ValuesFromComPort!N568)&lt;&gt;"",(((ValuesFromComPort!N568)-(Calculated!$K$2))/1.28/3200),"")</f>
        <v/>
      </c>
      <c r="L568" t="str">
        <f>IF((ValuesFromComPort!O568)&lt;&gt;"",((((ValuesFromComPort!O568)-(Calculated!$L$2))/1.28)/3.2),"")</f>
        <v/>
      </c>
      <c r="M568" t="str">
        <f>IF((ValuesFromComPort!P568)&lt;&gt;"",((((ValuesFromComPort!P568)-(Calculated!$M$2))/1.28)/16),"")</f>
        <v/>
      </c>
      <c r="N568" t="str">
        <f>IF((ValuesFromComPort!Q568)&lt;&gt;"",((((ValuesFromComPort!Q568)-(Calculated!$N$2))/1.28)/160),"")</f>
        <v/>
      </c>
      <c r="O568" t="str">
        <f>IF((ValuesFromComPort!AA568)&lt;&gt;"",(ValuesFromComPort!AA568),"")</f>
        <v/>
      </c>
      <c r="P568" t="str">
        <f>IF((ValuesFromComPort!AB568)&lt;&gt;"",((_xlfn.BITAND((ValuesFromComPort!AB568),1))*(ValuesFromComPort!AA568)*1)+100*(_xlfn.BITAND((ValuesFromComPort!AB568),1)),"")</f>
        <v/>
      </c>
      <c r="Q568" t="str">
        <f>IF((ValuesFromComPort!AB568)&lt;&gt;"",((_xlfn.BITAND((ValuesFromComPort!AB568),2))/2)*50,"")</f>
        <v/>
      </c>
      <c r="R568" t="str">
        <f>IF((ValuesFromComPort!AB568)&lt;&gt;"",((_xlfn.BITAND((ValuesFromComPort!AB568),4))/4)*60,"")</f>
        <v/>
      </c>
      <c r="S568" t="str">
        <f>IF((ValuesFromComPort!AB568)&lt;&gt;"",((_xlfn.BITAND((ValuesFromComPort!AB568),32))/32)*70,"")</f>
        <v/>
      </c>
    </row>
    <row r="569" spans="2:19" x14ac:dyDescent="0.25">
      <c r="B569" t="str">
        <f>IF((ValuesFromComPort!B569)&lt;&gt;"",((((ValuesFromComPort!B569)-(Calculated!$B$2))/1.28)/320),"")</f>
        <v/>
      </c>
      <c r="C569" t="str">
        <f>IF((ValuesFromComPort!C569)&lt;&gt;"",((((ValuesFromComPort!C569)-(Calculated!$C$2))/1.28)/320),"")</f>
        <v/>
      </c>
      <c r="D569" t="str">
        <f>IF((ValuesFromComPort!D569)&lt;&gt;"",((((ValuesFromComPort!D569)-(Calculated!$D$2))/1.28)/80),"")</f>
        <v/>
      </c>
      <c r="E569" t="str">
        <f>IF((ValuesFromComPort!F569)&lt;&gt;"",((((ValuesFromComPort!F569)-(Calculated!$E$2))/1.28)/80),"")</f>
        <v/>
      </c>
      <c r="F569" t="str">
        <f>IF((ValuesFromComPort!H569)&lt;&gt;"",((((ValuesFromComPort!H569)-(Calculated!$F$2))/1.28)/3.2),"")</f>
        <v/>
      </c>
      <c r="G569" t="str">
        <f>IF((ValuesFromComPort!I569)&lt;&gt;"",((((ValuesFromComPort!I569)-$G$2)*0.015625)/0.3),"")</f>
        <v/>
      </c>
      <c r="H569" t="str">
        <f>IF((ValuesFromComPort!J569)&lt;&gt;"",((((ValuesFromComPort!J569)-(Calculated!$H$2))/1.28)*3.2),"")</f>
        <v/>
      </c>
      <c r="I569" t="str">
        <f>IF((ValuesFromComPort!K569)&lt;&gt;"",((((ValuesFromComPort!K569)-(Calculated!$I$2))/1.28)/64),"")</f>
        <v/>
      </c>
      <c r="J569" t="str">
        <f>IF((ValuesFromComPort!M569)&lt;&gt;"",((((ValuesFromComPort!M569)-(Calculated!$J$2))/1.28)/800),"")</f>
        <v/>
      </c>
      <c r="K569" t="str">
        <f>IF((ValuesFromComPort!N569)&lt;&gt;"",(((ValuesFromComPort!N569)-(Calculated!$K$2))/1.28/3200),"")</f>
        <v/>
      </c>
      <c r="L569" t="str">
        <f>IF((ValuesFromComPort!O569)&lt;&gt;"",((((ValuesFromComPort!O569)-(Calculated!$L$2))/1.28)/3.2),"")</f>
        <v/>
      </c>
      <c r="M569" t="str">
        <f>IF((ValuesFromComPort!P569)&lt;&gt;"",((((ValuesFromComPort!P569)-(Calculated!$M$2))/1.28)/16),"")</f>
        <v/>
      </c>
      <c r="N569" t="str">
        <f>IF((ValuesFromComPort!Q569)&lt;&gt;"",((((ValuesFromComPort!Q569)-(Calculated!$N$2))/1.28)/160),"")</f>
        <v/>
      </c>
      <c r="O569" t="str">
        <f>IF((ValuesFromComPort!AA569)&lt;&gt;"",(ValuesFromComPort!AA569),"")</f>
        <v/>
      </c>
      <c r="P569" t="str">
        <f>IF((ValuesFromComPort!AB569)&lt;&gt;"",((_xlfn.BITAND((ValuesFromComPort!AB569),1))*(ValuesFromComPort!AA569)*1)+100*(_xlfn.BITAND((ValuesFromComPort!AB569),1)),"")</f>
        <v/>
      </c>
      <c r="Q569" t="str">
        <f>IF((ValuesFromComPort!AB569)&lt;&gt;"",((_xlfn.BITAND((ValuesFromComPort!AB569),2))/2)*50,"")</f>
        <v/>
      </c>
      <c r="R569" t="str">
        <f>IF((ValuesFromComPort!AB569)&lt;&gt;"",((_xlfn.BITAND((ValuesFromComPort!AB569),4))/4)*60,"")</f>
        <v/>
      </c>
      <c r="S569" t="str">
        <f>IF((ValuesFromComPort!AB569)&lt;&gt;"",((_xlfn.BITAND((ValuesFromComPort!AB569),32))/32)*70,"")</f>
        <v/>
      </c>
    </row>
    <row r="570" spans="2:19" x14ac:dyDescent="0.25">
      <c r="B570" t="str">
        <f>IF((ValuesFromComPort!B570)&lt;&gt;"",((((ValuesFromComPort!B570)-(Calculated!$B$2))/1.28)/320),"")</f>
        <v/>
      </c>
      <c r="C570" t="str">
        <f>IF((ValuesFromComPort!C570)&lt;&gt;"",((((ValuesFromComPort!C570)-(Calculated!$C$2))/1.28)/320),"")</f>
        <v/>
      </c>
      <c r="D570" t="str">
        <f>IF((ValuesFromComPort!D570)&lt;&gt;"",((((ValuesFromComPort!D570)-(Calculated!$D$2))/1.28)/80),"")</f>
        <v/>
      </c>
      <c r="E570" t="str">
        <f>IF((ValuesFromComPort!F570)&lt;&gt;"",((((ValuesFromComPort!F570)-(Calculated!$E$2))/1.28)/80),"")</f>
        <v/>
      </c>
      <c r="F570" t="str">
        <f>IF((ValuesFromComPort!H570)&lt;&gt;"",((((ValuesFromComPort!H570)-(Calculated!$F$2))/1.28)/3.2),"")</f>
        <v/>
      </c>
      <c r="G570" t="str">
        <f>IF((ValuesFromComPort!I570)&lt;&gt;"",((((ValuesFromComPort!I570)-$G$2)*0.015625)/0.3),"")</f>
        <v/>
      </c>
      <c r="H570" t="str">
        <f>IF((ValuesFromComPort!J570)&lt;&gt;"",((((ValuesFromComPort!J570)-(Calculated!$H$2))/1.28)*3.2),"")</f>
        <v/>
      </c>
      <c r="I570" t="str">
        <f>IF((ValuesFromComPort!K570)&lt;&gt;"",((((ValuesFromComPort!K570)-(Calculated!$I$2))/1.28)/64),"")</f>
        <v/>
      </c>
      <c r="J570" t="str">
        <f>IF((ValuesFromComPort!M570)&lt;&gt;"",((((ValuesFromComPort!M570)-(Calculated!$J$2))/1.28)/800),"")</f>
        <v/>
      </c>
      <c r="K570" t="str">
        <f>IF((ValuesFromComPort!N570)&lt;&gt;"",(((ValuesFromComPort!N570)-(Calculated!$K$2))/1.28/3200),"")</f>
        <v/>
      </c>
      <c r="L570" t="str">
        <f>IF((ValuesFromComPort!O570)&lt;&gt;"",((((ValuesFromComPort!O570)-(Calculated!$L$2))/1.28)/3.2),"")</f>
        <v/>
      </c>
      <c r="M570" t="str">
        <f>IF((ValuesFromComPort!P570)&lt;&gt;"",((((ValuesFromComPort!P570)-(Calculated!$M$2))/1.28)/16),"")</f>
        <v/>
      </c>
      <c r="N570" t="str">
        <f>IF((ValuesFromComPort!Q570)&lt;&gt;"",((((ValuesFromComPort!Q570)-(Calculated!$N$2))/1.28)/160),"")</f>
        <v/>
      </c>
      <c r="O570" t="str">
        <f>IF((ValuesFromComPort!AA570)&lt;&gt;"",(ValuesFromComPort!AA570),"")</f>
        <v/>
      </c>
      <c r="P570" t="str">
        <f>IF((ValuesFromComPort!AB570)&lt;&gt;"",((_xlfn.BITAND((ValuesFromComPort!AB570),1))*(ValuesFromComPort!AA570)*1)+100*(_xlfn.BITAND((ValuesFromComPort!AB570),1)),"")</f>
        <v/>
      </c>
      <c r="Q570" t="str">
        <f>IF((ValuesFromComPort!AB570)&lt;&gt;"",((_xlfn.BITAND((ValuesFromComPort!AB570),2))/2)*50,"")</f>
        <v/>
      </c>
      <c r="R570" t="str">
        <f>IF((ValuesFromComPort!AB570)&lt;&gt;"",((_xlfn.BITAND((ValuesFromComPort!AB570),4))/4)*60,"")</f>
        <v/>
      </c>
      <c r="S570" t="str">
        <f>IF((ValuesFromComPort!AB570)&lt;&gt;"",((_xlfn.BITAND((ValuesFromComPort!AB570),32))/32)*70,"")</f>
        <v/>
      </c>
    </row>
    <row r="571" spans="2:19" x14ac:dyDescent="0.25">
      <c r="B571" t="str">
        <f>IF((ValuesFromComPort!B571)&lt;&gt;"",((((ValuesFromComPort!B571)-(Calculated!$B$2))/1.28)/320),"")</f>
        <v/>
      </c>
      <c r="C571" t="str">
        <f>IF((ValuesFromComPort!C571)&lt;&gt;"",((((ValuesFromComPort!C571)-(Calculated!$C$2))/1.28)/320),"")</f>
        <v/>
      </c>
      <c r="D571" t="str">
        <f>IF((ValuesFromComPort!D571)&lt;&gt;"",((((ValuesFromComPort!D571)-(Calculated!$D$2))/1.28)/80),"")</f>
        <v/>
      </c>
      <c r="E571" t="str">
        <f>IF((ValuesFromComPort!F571)&lt;&gt;"",((((ValuesFromComPort!F571)-(Calculated!$E$2))/1.28)/80),"")</f>
        <v/>
      </c>
      <c r="F571" t="str">
        <f>IF((ValuesFromComPort!H571)&lt;&gt;"",((((ValuesFromComPort!H571)-(Calculated!$F$2))/1.28)/3.2),"")</f>
        <v/>
      </c>
      <c r="G571" t="str">
        <f>IF((ValuesFromComPort!I571)&lt;&gt;"",((((ValuesFromComPort!I571)-$G$2)*0.015625)/0.3),"")</f>
        <v/>
      </c>
      <c r="H571" t="str">
        <f>IF((ValuesFromComPort!J571)&lt;&gt;"",((((ValuesFromComPort!J571)-(Calculated!$H$2))/1.28)*3.2),"")</f>
        <v/>
      </c>
      <c r="I571" t="str">
        <f>IF((ValuesFromComPort!K571)&lt;&gt;"",((((ValuesFromComPort!K571)-(Calculated!$I$2))/1.28)/64),"")</f>
        <v/>
      </c>
      <c r="J571" t="str">
        <f>IF((ValuesFromComPort!M571)&lt;&gt;"",((((ValuesFromComPort!M571)-(Calculated!$J$2))/1.28)/800),"")</f>
        <v/>
      </c>
      <c r="K571" t="str">
        <f>IF((ValuesFromComPort!N571)&lt;&gt;"",(((ValuesFromComPort!N571)-(Calculated!$K$2))/1.28/3200),"")</f>
        <v/>
      </c>
      <c r="L571" t="str">
        <f>IF((ValuesFromComPort!O571)&lt;&gt;"",((((ValuesFromComPort!O571)-(Calculated!$L$2))/1.28)/3.2),"")</f>
        <v/>
      </c>
      <c r="M571" t="str">
        <f>IF((ValuesFromComPort!P571)&lt;&gt;"",((((ValuesFromComPort!P571)-(Calculated!$M$2))/1.28)/16),"")</f>
        <v/>
      </c>
      <c r="N571" t="str">
        <f>IF((ValuesFromComPort!Q571)&lt;&gt;"",((((ValuesFromComPort!Q571)-(Calculated!$N$2))/1.28)/160),"")</f>
        <v/>
      </c>
      <c r="O571" t="str">
        <f>IF((ValuesFromComPort!AA571)&lt;&gt;"",(ValuesFromComPort!AA571),"")</f>
        <v/>
      </c>
      <c r="P571" t="str">
        <f>IF((ValuesFromComPort!AB571)&lt;&gt;"",((_xlfn.BITAND((ValuesFromComPort!AB571),1))*(ValuesFromComPort!AA571)*1)+100*(_xlfn.BITAND((ValuesFromComPort!AB571),1)),"")</f>
        <v/>
      </c>
      <c r="Q571" t="str">
        <f>IF((ValuesFromComPort!AB571)&lt;&gt;"",((_xlfn.BITAND((ValuesFromComPort!AB571),2))/2)*50,"")</f>
        <v/>
      </c>
      <c r="R571" t="str">
        <f>IF((ValuesFromComPort!AB571)&lt;&gt;"",((_xlfn.BITAND((ValuesFromComPort!AB571),4))/4)*60,"")</f>
        <v/>
      </c>
      <c r="S571" t="str">
        <f>IF((ValuesFromComPort!AB571)&lt;&gt;"",((_xlfn.BITAND((ValuesFromComPort!AB571),32))/32)*70,"")</f>
        <v/>
      </c>
    </row>
    <row r="572" spans="2:19" x14ac:dyDescent="0.25">
      <c r="B572" t="str">
        <f>IF((ValuesFromComPort!B572)&lt;&gt;"",((((ValuesFromComPort!B572)-(Calculated!$B$2))/1.28)/320),"")</f>
        <v/>
      </c>
      <c r="C572" t="str">
        <f>IF((ValuesFromComPort!C572)&lt;&gt;"",((((ValuesFromComPort!C572)-(Calculated!$C$2))/1.28)/320),"")</f>
        <v/>
      </c>
      <c r="D572" t="str">
        <f>IF((ValuesFromComPort!D572)&lt;&gt;"",((((ValuesFromComPort!D572)-(Calculated!$D$2))/1.28)/80),"")</f>
        <v/>
      </c>
      <c r="E572" t="str">
        <f>IF((ValuesFromComPort!F572)&lt;&gt;"",((((ValuesFromComPort!F572)-(Calculated!$E$2))/1.28)/80),"")</f>
        <v/>
      </c>
      <c r="F572" t="str">
        <f>IF((ValuesFromComPort!H572)&lt;&gt;"",((((ValuesFromComPort!H572)-(Calculated!$F$2))/1.28)/3.2),"")</f>
        <v/>
      </c>
      <c r="G572" t="str">
        <f>IF((ValuesFromComPort!I572)&lt;&gt;"",((((ValuesFromComPort!I572)-$G$2)*0.015625)/0.3),"")</f>
        <v/>
      </c>
      <c r="H572" t="str">
        <f>IF((ValuesFromComPort!J572)&lt;&gt;"",((((ValuesFromComPort!J572)-(Calculated!$H$2))/1.28)*3.2),"")</f>
        <v/>
      </c>
      <c r="I572" t="str">
        <f>IF((ValuesFromComPort!K572)&lt;&gt;"",((((ValuesFromComPort!K572)-(Calculated!$I$2))/1.28)/64),"")</f>
        <v/>
      </c>
      <c r="J572" t="str">
        <f>IF((ValuesFromComPort!M572)&lt;&gt;"",((((ValuesFromComPort!M572)-(Calculated!$J$2))/1.28)/800),"")</f>
        <v/>
      </c>
      <c r="K572" t="str">
        <f>IF((ValuesFromComPort!N572)&lt;&gt;"",(((ValuesFromComPort!N572)-(Calculated!$K$2))/1.28/3200),"")</f>
        <v/>
      </c>
      <c r="L572" t="str">
        <f>IF((ValuesFromComPort!O572)&lt;&gt;"",((((ValuesFromComPort!O572)-(Calculated!$L$2))/1.28)/3.2),"")</f>
        <v/>
      </c>
      <c r="M572" t="str">
        <f>IF((ValuesFromComPort!P572)&lt;&gt;"",((((ValuesFromComPort!P572)-(Calculated!$M$2))/1.28)/16),"")</f>
        <v/>
      </c>
      <c r="N572" t="str">
        <f>IF((ValuesFromComPort!Q572)&lt;&gt;"",((((ValuesFromComPort!Q572)-(Calculated!$N$2))/1.28)/160),"")</f>
        <v/>
      </c>
      <c r="O572" t="str">
        <f>IF((ValuesFromComPort!AA572)&lt;&gt;"",(ValuesFromComPort!AA572),"")</f>
        <v/>
      </c>
      <c r="P572" t="str">
        <f>IF((ValuesFromComPort!AB572)&lt;&gt;"",((_xlfn.BITAND((ValuesFromComPort!AB572),1))*(ValuesFromComPort!AA572)*1)+100*(_xlfn.BITAND((ValuesFromComPort!AB572),1)),"")</f>
        <v/>
      </c>
      <c r="Q572" t="str">
        <f>IF((ValuesFromComPort!AB572)&lt;&gt;"",((_xlfn.BITAND((ValuesFromComPort!AB572),2))/2)*50,"")</f>
        <v/>
      </c>
      <c r="R572" t="str">
        <f>IF((ValuesFromComPort!AB572)&lt;&gt;"",((_xlfn.BITAND((ValuesFromComPort!AB572),4))/4)*60,"")</f>
        <v/>
      </c>
      <c r="S572" t="str">
        <f>IF((ValuesFromComPort!AB572)&lt;&gt;"",((_xlfn.BITAND((ValuesFromComPort!AB572),32))/32)*70,"")</f>
        <v/>
      </c>
    </row>
    <row r="573" spans="2:19" x14ac:dyDescent="0.25">
      <c r="B573" t="str">
        <f>IF((ValuesFromComPort!B573)&lt;&gt;"",((((ValuesFromComPort!B573)-(Calculated!$B$2))/1.28)/320),"")</f>
        <v/>
      </c>
      <c r="C573" t="str">
        <f>IF((ValuesFromComPort!C573)&lt;&gt;"",((((ValuesFromComPort!C573)-(Calculated!$C$2))/1.28)/320),"")</f>
        <v/>
      </c>
      <c r="D573" t="str">
        <f>IF((ValuesFromComPort!D573)&lt;&gt;"",((((ValuesFromComPort!D573)-(Calculated!$D$2))/1.28)/80),"")</f>
        <v/>
      </c>
      <c r="E573" t="str">
        <f>IF((ValuesFromComPort!F573)&lt;&gt;"",((((ValuesFromComPort!F573)-(Calculated!$E$2))/1.28)/80),"")</f>
        <v/>
      </c>
      <c r="F573" t="str">
        <f>IF((ValuesFromComPort!H573)&lt;&gt;"",((((ValuesFromComPort!H573)-(Calculated!$F$2))/1.28)/3.2),"")</f>
        <v/>
      </c>
      <c r="G573" t="str">
        <f>IF((ValuesFromComPort!I573)&lt;&gt;"",((((ValuesFromComPort!I573)-$G$2)*0.015625)/0.3),"")</f>
        <v/>
      </c>
      <c r="H573" t="str">
        <f>IF((ValuesFromComPort!J573)&lt;&gt;"",((((ValuesFromComPort!J573)-(Calculated!$H$2))/1.28)*3.2),"")</f>
        <v/>
      </c>
      <c r="I573" t="str">
        <f>IF((ValuesFromComPort!K573)&lt;&gt;"",((((ValuesFromComPort!K573)-(Calculated!$I$2))/1.28)/64),"")</f>
        <v/>
      </c>
      <c r="J573" t="str">
        <f>IF((ValuesFromComPort!M573)&lt;&gt;"",((((ValuesFromComPort!M573)-(Calculated!$J$2))/1.28)/800),"")</f>
        <v/>
      </c>
      <c r="K573" t="str">
        <f>IF((ValuesFromComPort!N573)&lt;&gt;"",(((ValuesFromComPort!N573)-(Calculated!$K$2))/1.28/3200),"")</f>
        <v/>
      </c>
      <c r="L573" t="str">
        <f>IF((ValuesFromComPort!O573)&lt;&gt;"",((((ValuesFromComPort!O573)-(Calculated!$L$2))/1.28)/3.2),"")</f>
        <v/>
      </c>
      <c r="M573" t="str">
        <f>IF((ValuesFromComPort!P573)&lt;&gt;"",((((ValuesFromComPort!P573)-(Calculated!$M$2))/1.28)/16),"")</f>
        <v/>
      </c>
      <c r="N573" t="str">
        <f>IF((ValuesFromComPort!Q573)&lt;&gt;"",((((ValuesFromComPort!Q573)-(Calculated!$N$2))/1.28)/160),"")</f>
        <v/>
      </c>
      <c r="O573" t="str">
        <f>IF((ValuesFromComPort!AA573)&lt;&gt;"",(ValuesFromComPort!AA573),"")</f>
        <v/>
      </c>
      <c r="P573" t="str">
        <f>IF((ValuesFromComPort!AB573)&lt;&gt;"",((_xlfn.BITAND((ValuesFromComPort!AB573),1))*(ValuesFromComPort!AA573)*1)+100*(_xlfn.BITAND((ValuesFromComPort!AB573),1)),"")</f>
        <v/>
      </c>
      <c r="Q573" t="str">
        <f>IF((ValuesFromComPort!AB573)&lt;&gt;"",((_xlfn.BITAND((ValuesFromComPort!AB573),2))/2)*50,"")</f>
        <v/>
      </c>
      <c r="R573" t="str">
        <f>IF((ValuesFromComPort!AB573)&lt;&gt;"",((_xlfn.BITAND((ValuesFromComPort!AB573),4))/4)*60,"")</f>
        <v/>
      </c>
      <c r="S573" t="str">
        <f>IF((ValuesFromComPort!AB573)&lt;&gt;"",((_xlfn.BITAND((ValuesFromComPort!AB573),32))/32)*70,"")</f>
        <v/>
      </c>
    </row>
    <row r="574" spans="2:19" x14ac:dyDescent="0.25">
      <c r="B574" t="str">
        <f>IF((ValuesFromComPort!B574)&lt;&gt;"",((((ValuesFromComPort!B574)-(Calculated!$B$2))/1.28)/320),"")</f>
        <v/>
      </c>
      <c r="C574" t="str">
        <f>IF((ValuesFromComPort!C574)&lt;&gt;"",((((ValuesFromComPort!C574)-(Calculated!$C$2))/1.28)/320),"")</f>
        <v/>
      </c>
      <c r="D574" t="str">
        <f>IF((ValuesFromComPort!D574)&lt;&gt;"",((((ValuesFromComPort!D574)-(Calculated!$D$2))/1.28)/80),"")</f>
        <v/>
      </c>
      <c r="E574" t="str">
        <f>IF((ValuesFromComPort!F574)&lt;&gt;"",((((ValuesFromComPort!F574)-(Calculated!$E$2))/1.28)/80),"")</f>
        <v/>
      </c>
      <c r="F574" t="str">
        <f>IF((ValuesFromComPort!H574)&lt;&gt;"",((((ValuesFromComPort!H574)-(Calculated!$F$2))/1.28)/3.2),"")</f>
        <v/>
      </c>
      <c r="G574" t="str">
        <f>IF((ValuesFromComPort!I574)&lt;&gt;"",((((ValuesFromComPort!I574)-$G$2)*0.015625)/0.3),"")</f>
        <v/>
      </c>
      <c r="H574" t="str">
        <f>IF((ValuesFromComPort!J574)&lt;&gt;"",((((ValuesFromComPort!J574)-(Calculated!$H$2))/1.28)*3.2),"")</f>
        <v/>
      </c>
      <c r="I574" t="str">
        <f>IF((ValuesFromComPort!K574)&lt;&gt;"",((((ValuesFromComPort!K574)-(Calculated!$I$2))/1.28)/64),"")</f>
        <v/>
      </c>
      <c r="J574" t="str">
        <f>IF((ValuesFromComPort!M574)&lt;&gt;"",((((ValuesFromComPort!M574)-(Calculated!$J$2))/1.28)/800),"")</f>
        <v/>
      </c>
      <c r="K574" t="str">
        <f>IF((ValuesFromComPort!N574)&lt;&gt;"",(((ValuesFromComPort!N574)-(Calculated!$K$2))/1.28/3200),"")</f>
        <v/>
      </c>
      <c r="L574" t="str">
        <f>IF((ValuesFromComPort!O574)&lt;&gt;"",((((ValuesFromComPort!O574)-(Calculated!$L$2))/1.28)/3.2),"")</f>
        <v/>
      </c>
      <c r="M574" t="str">
        <f>IF((ValuesFromComPort!P574)&lt;&gt;"",((((ValuesFromComPort!P574)-(Calculated!$M$2))/1.28)/16),"")</f>
        <v/>
      </c>
      <c r="N574" t="str">
        <f>IF((ValuesFromComPort!Q574)&lt;&gt;"",((((ValuesFromComPort!Q574)-(Calculated!$N$2))/1.28)/160),"")</f>
        <v/>
      </c>
      <c r="O574" t="str">
        <f>IF((ValuesFromComPort!AA574)&lt;&gt;"",(ValuesFromComPort!AA574),"")</f>
        <v/>
      </c>
      <c r="P574" t="str">
        <f>IF((ValuesFromComPort!AB574)&lt;&gt;"",((_xlfn.BITAND((ValuesFromComPort!AB574),1))*(ValuesFromComPort!AA574)*1)+100*(_xlfn.BITAND((ValuesFromComPort!AB574),1)),"")</f>
        <v/>
      </c>
      <c r="Q574" t="str">
        <f>IF((ValuesFromComPort!AB574)&lt;&gt;"",((_xlfn.BITAND((ValuesFromComPort!AB574),2))/2)*50,"")</f>
        <v/>
      </c>
      <c r="R574" t="str">
        <f>IF((ValuesFromComPort!AB574)&lt;&gt;"",((_xlfn.BITAND((ValuesFromComPort!AB574),4))/4)*60,"")</f>
        <v/>
      </c>
      <c r="S574" t="str">
        <f>IF((ValuesFromComPort!AB574)&lt;&gt;"",((_xlfn.BITAND((ValuesFromComPort!AB574),32))/32)*70,"")</f>
        <v/>
      </c>
    </row>
    <row r="575" spans="2:19" x14ac:dyDescent="0.25">
      <c r="B575" t="str">
        <f>IF((ValuesFromComPort!B575)&lt;&gt;"",((((ValuesFromComPort!B575)-(Calculated!$B$2))/1.28)/320),"")</f>
        <v/>
      </c>
      <c r="C575" t="str">
        <f>IF((ValuesFromComPort!C575)&lt;&gt;"",((((ValuesFromComPort!C575)-(Calculated!$C$2))/1.28)/320),"")</f>
        <v/>
      </c>
      <c r="D575" t="str">
        <f>IF((ValuesFromComPort!D575)&lt;&gt;"",((((ValuesFromComPort!D575)-(Calculated!$D$2))/1.28)/80),"")</f>
        <v/>
      </c>
      <c r="E575" t="str">
        <f>IF((ValuesFromComPort!F575)&lt;&gt;"",((((ValuesFromComPort!F575)-(Calculated!$E$2))/1.28)/80),"")</f>
        <v/>
      </c>
      <c r="F575" t="str">
        <f>IF((ValuesFromComPort!H575)&lt;&gt;"",((((ValuesFromComPort!H575)-(Calculated!$F$2))/1.28)/3.2),"")</f>
        <v/>
      </c>
      <c r="G575" t="str">
        <f>IF((ValuesFromComPort!I575)&lt;&gt;"",((((ValuesFromComPort!I575)-$G$2)*0.015625)/0.3),"")</f>
        <v/>
      </c>
      <c r="H575" t="str">
        <f>IF((ValuesFromComPort!J575)&lt;&gt;"",((((ValuesFromComPort!J575)-(Calculated!$H$2))/1.28)*3.2),"")</f>
        <v/>
      </c>
      <c r="I575" t="str">
        <f>IF((ValuesFromComPort!K575)&lt;&gt;"",((((ValuesFromComPort!K575)-(Calculated!$I$2))/1.28)/64),"")</f>
        <v/>
      </c>
      <c r="J575" t="str">
        <f>IF((ValuesFromComPort!M575)&lt;&gt;"",((((ValuesFromComPort!M575)-(Calculated!$J$2))/1.28)/800),"")</f>
        <v/>
      </c>
      <c r="K575" t="str">
        <f>IF((ValuesFromComPort!N575)&lt;&gt;"",(((ValuesFromComPort!N575)-(Calculated!$K$2))/1.28/3200),"")</f>
        <v/>
      </c>
      <c r="L575" t="str">
        <f>IF((ValuesFromComPort!O575)&lt;&gt;"",((((ValuesFromComPort!O575)-(Calculated!$L$2))/1.28)/3.2),"")</f>
        <v/>
      </c>
      <c r="M575" t="str">
        <f>IF((ValuesFromComPort!P575)&lt;&gt;"",((((ValuesFromComPort!P575)-(Calculated!$M$2))/1.28)/16),"")</f>
        <v/>
      </c>
      <c r="N575" t="str">
        <f>IF((ValuesFromComPort!Q575)&lt;&gt;"",((((ValuesFromComPort!Q575)-(Calculated!$N$2))/1.28)/160),"")</f>
        <v/>
      </c>
      <c r="O575" t="str">
        <f>IF((ValuesFromComPort!AA575)&lt;&gt;"",(ValuesFromComPort!AA575),"")</f>
        <v/>
      </c>
      <c r="P575" t="str">
        <f>IF((ValuesFromComPort!AB575)&lt;&gt;"",((_xlfn.BITAND((ValuesFromComPort!AB575),1))*(ValuesFromComPort!AA575)*1)+100*(_xlfn.BITAND((ValuesFromComPort!AB575),1)),"")</f>
        <v/>
      </c>
      <c r="Q575" t="str">
        <f>IF((ValuesFromComPort!AB575)&lt;&gt;"",((_xlfn.BITAND((ValuesFromComPort!AB575),2))/2)*50,"")</f>
        <v/>
      </c>
      <c r="R575" t="str">
        <f>IF((ValuesFromComPort!AB575)&lt;&gt;"",((_xlfn.BITAND((ValuesFromComPort!AB575),4))/4)*60,"")</f>
        <v/>
      </c>
      <c r="S575" t="str">
        <f>IF((ValuesFromComPort!AB575)&lt;&gt;"",((_xlfn.BITAND((ValuesFromComPort!AB575),32))/32)*70,"")</f>
        <v/>
      </c>
    </row>
    <row r="576" spans="2:19" x14ac:dyDescent="0.25">
      <c r="B576" t="str">
        <f>IF((ValuesFromComPort!B576)&lt;&gt;"",((((ValuesFromComPort!B576)-(Calculated!$B$2))/1.28)/320),"")</f>
        <v/>
      </c>
      <c r="C576" t="str">
        <f>IF((ValuesFromComPort!C576)&lt;&gt;"",((((ValuesFromComPort!C576)-(Calculated!$C$2))/1.28)/320),"")</f>
        <v/>
      </c>
      <c r="D576" t="str">
        <f>IF((ValuesFromComPort!D576)&lt;&gt;"",((((ValuesFromComPort!D576)-(Calculated!$D$2))/1.28)/80),"")</f>
        <v/>
      </c>
      <c r="E576" t="str">
        <f>IF((ValuesFromComPort!F576)&lt;&gt;"",((((ValuesFromComPort!F576)-(Calculated!$E$2))/1.28)/80),"")</f>
        <v/>
      </c>
      <c r="F576" t="str">
        <f>IF((ValuesFromComPort!H576)&lt;&gt;"",((((ValuesFromComPort!H576)-(Calculated!$F$2))/1.28)/3.2),"")</f>
        <v/>
      </c>
      <c r="G576" t="str">
        <f>IF((ValuesFromComPort!I576)&lt;&gt;"",((((ValuesFromComPort!I576)-$G$2)*0.015625)/0.3),"")</f>
        <v/>
      </c>
      <c r="H576" t="str">
        <f>IF((ValuesFromComPort!J576)&lt;&gt;"",((((ValuesFromComPort!J576)-(Calculated!$H$2))/1.28)*3.2),"")</f>
        <v/>
      </c>
      <c r="I576" t="str">
        <f>IF((ValuesFromComPort!K576)&lt;&gt;"",((((ValuesFromComPort!K576)-(Calculated!$I$2))/1.28)/64),"")</f>
        <v/>
      </c>
      <c r="J576" t="str">
        <f>IF((ValuesFromComPort!M576)&lt;&gt;"",((((ValuesFromComPort!M576)-(Calculated!$J$2))/1.28)/800),"")</f>
        <v/>
      </c>
      <c r="K576" t="str">
        <f>IF((ValuesFromComPort!N576)&lt;&gt;"",(((ValuesFromComPort!N576)-(Calculated!$K$2))/1.28/3200),"")</f>
        <v/>
      </c>
      <c r="L576" t="str">
        <f>IF((ValuesFromComPort!O576)&lt;&gt;"",((((ValuesFromComPort!O576)-(Calculated!$L$2))/1.28)/3.2),"")</f>
        <v/>
      </c>
      <c r="M576" t="str">
        <f>IF((ValuesFromComPort!P576)&lt;&gt;"",((((ValuesFromComPort!P576)-(Calculated!$M$2))/1.28)/16),"")</f>
        <v/>
      </c>
      <c r="N576" t="str">
        <f>IF((ValuesFromComPort!Q576)&lt;&gt;"",((((ValuesFromComPort!Q576)-(Calculated!$N$2))/1.28)/160),"")</f>
        <v/>
      </c>
      <c r="O576" t="str">
        <f>IF((ValuesFromComPort!AA576)&lt;&gt;"",(ValuesFromComPort!AA576),"")</f>
        <v/>
      </c>
      <c r="P576" t="str">
        <f>IF((ValuesFromComPort!AB576)&lt;&gt;"",((_xlfn.BITAND((ValuesFromComPort!AB576),1))*(ValuesFromComPort!AA576)*1)+100*(_xlfn.BITAND((ValuesFromComPort!AB576),1)),"")</f>
        <v/>
      </c>
      <c r="Q576" t="str">
        <f>IF((ValuesFromComPort!AB576)&lt;&gt;"",((_xlfn.BITAND((ValuesFromComPort!AB576),2))/2)*50,"")</f>
        <v/>
      </c>
      <c r="R576" t="str">
        <f>IF((ValuesFromComPort!AB576)&lt;&gt;"",((_xlfn.BITAND((ValuesFromComPort!AB576),4))/4)*60,"")</f>
        <v/>
      </c>
      <c r="S576" t="str">
        <f>IF((ValuesFromComPort!AB576)&lt;&gt;"",((_xlfn.BITAND((ValuesFromComPort!AB576),32))/32)*70,"")</f>
        <v/>
      </c>
    </row>
    <row r="577" spans="2:19" x14ac:dyDescent="0.25">
      <c r="B577" t="str">
        <f>IF((ValuesFromComPort!B577)&lt;&gt;"",((((ValuesFromComPort!B577)-(Calculated!$B$2))/1.28)/320),"")</f>
        <v/>
      </c>
      <c r="C577" t="str">
        <f>IF((ValuesFromComPort!C577)&lt;&gt;"",((((ValuesFromComPort!C577)-(Calculated!$C$2))/1.28)/320),"")</f>
        <v/>
      </c>
      <c r="D577" t="str">
        <f>IF((ValuesFromComPort!D577)&lt;&gt;"",((((ValuesFromComPort!D577)-(Calculated!$D$2))/1.28)/80),"")</f>
        <v/>
      </c>
      <c r="E577" t="str">
        <f>IF((ValuesFromComPort!F577)&lt;&gt;"",((((ValuesFromComPort!F577)-(Calculated!$E$2))/1.28)/80),"")</f>
        <v/>
      </c>
      <c r="F577" t="str">
        <f>IF((ValuesFromComPort!H577)&lt;&gt;"",((((ValuesFromComPort!H577)-(Calculated!$F$2))/1.28)/3.2),"")</f>
        <v/>
      </c>
      <c r="G577" t="str">
        <f>IF((ValuesFromComPort!I577)&lt;&gt;"",((((ValuesFromComPort!I577)-$G$2)*0.015625)/0.3),"")</f>
        <v/>
      </c>
      <c r="H577" t="str">
        <f>IF((ValuesFromComPort!J577)&lt;&gt;"",((((ValuesFromComPort!J577)-(Calculated!$H$2))/1.28)*3.2),"")</f>
        <v/>
      </c>
      <c r="I577" t="str">
        <f>IF((ValuesFromComPort!K577)&lt;&gt;"",((((ValuesFromComPort!K577)-(Calculated!$I$2))/1.28)/64),"")</f>
        <v/>
      </c>
      <c r="J577" t="str">
        <f>IF((ValuesFromComPort!M577)&lt;&gt;"",((((ValuesFromComPort!M577)-(Calculated!$J$2))/1.28)/800),"")</f>
        <v/>
      </c>
      <c r="K577" t="str">
        <f>IF((ValuesFromComPort!N577)&lt;&gt;"",(((ValuesFromComPort!N577)-(Calculated!$K$2))/1.28/3200),"")</f>
        <v/>
      </c>
      <c r="L577" t="str">
        <f>IF((ValuesFromComPort!O577)&lt;&gt;"",((((ValuesFromComPort!O577)-(Calculated!$L$2))/1.28)/3.2),"")</f>
        <v/>
      </c>
      <c r="M577" t="str">
        <f>IF((ValuesFromComPort!P577)&lt;&gt;"",((((ValuesFromComPort!P577)-(Calculated!$M$2))/1.28)/16),"")</f>
        <v/>
      </c>
      <c r="N577" t="str">
        <f>IF((ValuesFromComPort!Q577)&lt;&gt;"",((((ValuesFromComPort!Q577)-(Calculated!$N$2))/1.28)/160),"")</f>
        <v/>
      </c>
      <c r="O577" t="str">
        <f>IF((ValuesFromComPort!AA577)&lt;&gt;"",(ValuesFromComPort!AA577),"")</f>
        <v/>
      </c>
      <c r="P577" t="str">
        <f>IF((ValuesFromComPort!AB577)&lt;&gt;"",((_xlfn.BITAND((ValuesFromComPort!AB577),1))*(ValuesFromComPort!AA577)*1)+100*(_xlfn.BITAND((ValuesFromComPort!AB577),1)),"")</f>
        <v/>
      </c>
      <c r="Q577" t="str">
        <f>IF((ValuesFromComPort!AB577)&lt;&gt;"",((_xlfn.BITAND((ValuesFromComPort!AB577),2))/2)*50,"")</f>
        <v/>
      </c>
      <c r="R577" t="str">
        <f>IF((ValuesFromComPort!AB577)&lt;&gt;"",((_xlfn.BITAND((ValuesFromComPort!AB577),4))/4)*60,"")</f>
        <v/>
      </c>
      <c r="S577" t="str">
        <f>IF((ValuesFromComPort!AB577)&lt;&gt;"",((_xlfn.BITAND((ValuesFromComPort!AB577),32))/32)*70,"")</f>
        <v/>
      </c>
    </row>
    <row r="578" spans="2:19" x14ac:dyDescent="0.25">
      <c r="B578" t="str">
        <f>IF((ValuesFromComPort!B578)&lt;&gt;"",((((ValuesFromComPort!B578)-(Calculated!$B$2))/1.28)/320),"")</f>
        <v/>
      </c>
      <c r="C578" t="str">
        <f>IF((ValuesFromComPort!C578)&lt;&gt;"",((((ValuesFromComPort!C578)-(Calculated!$C$2))/1.28)/320),"")</f>
        <v/>
      </c>
      <c r="D578" t="str">
        <f>IF((ValuesFromComPort!D578)&lt;&gt;"",((((ValuesFromComPort!D578)-(Calculated!$D$2))/1.28)/80),"")</f>
        <v/>
      </c>
      <c r="E578" t="str">
        <f>IF((ValuesFromComPort!F578)&lt;&gt;"",((((ValuesFromComPort!F578)-(Calculated!$E$2))/1.28)/80),"")</f>
        <v/>
      </c>
      <c r="F578" t="str">
        <f>IF((ValuesFromComPort!H578)&lt;&gt;"",((((ValuesFromComPort!H578)-(Calculated!$F$2))/1.28)/3.2),"")</f>
        <v/>
      </c>
      <c r="G578" t="str">
        <f>IF((ValuesFromComPort!I578)&lt;&gt;"",((((ValuesFromComPort!I578)-$G$2)*0.015625)/0.3),"")</f>
        <v/>
      </c>
      <c r="H578" t="str">
        <f>IF((ValuesFromComPort!J578)&lt;&gt;"",((((ValuesFromComPort!J578)-(Calculated!$H$2))/1.28)*3.2),"")</f>
        <v/>
      </c>
      <c r="I578" t="str">
        <f>IF((ValuesFromComPort!K578)&lt;&gt;"",((((ValuesFromComPort!K578)-(Calculated!$I$2))/1.28)/64),"")</f>
        <v/>
      </c>
      <c r="J578" t="str">
        <f>IF((ValuesFromComPort!M578)&lt;&gt;"",((((ValuesFromComPort!M578)-(Calculated!$J$2))/1.28)/800),"")</f>
        <v/>
      </c>
      <c r="K578" t="str">
        <f>IF((ValuesFromComPort!N578)&lt;&gt;"",(((ValuesFromComPort!N578)-(Calculated!$K$2))/1.28/3200),"")</f>
        <v/>
      </c>
      <c r="L578" t="str">
        <f>IF((ValuesFromComPort!O578)&lt;&gt;"",((((ValuesFromComPort!O578)-(Calculated!$L$2))/1.28)/3.2),"")</f>
        <v/>
      </c>
      <c r="M578" t="str">
        <f>IF((ValuesFromComPort!P578)&lt;&gt;"",((((ValuesFromComPort!P578)-(Calculated!$M$2))/1.28)/16),"")</f>
        <v/>
      </c>
      <c r="N578" t="str">
        <f>IF((ValuesFromComPort!Q578)&lt;&gt;"",((((ValuesFromComPort!Q578)-(Calculated!$N$2))/1.28)/160),"")</f>
        <v/>
      </c>
      <c r="O578" t="str">
        <f>IF((ValuesFromComPort!AA578)&lt;&gt;"",(ValuesFromComPort!AA578),"")</f>
        <v/>
      </c>
      <c r="P578" t="str">
        <f>IF((ValuesFromComPort!AB578)&lt;&gt;"",((_xlfn.BITAND((ValuesFromComPort!AB578),1))*(ValuesFromComPort!AA578)*1)+100*(_xlfn.BITAND((ValuesFromComPort!AB578),1)),"")</f>
        <v/>
      </c>
      <c r="Q578" t="str">
        <f>IF((ValuesFromComPort!AB578)&lt;&gt;"",((_xlfn.BITAND((ValuesFromComPort!AB578),2))/2)*50,"")</f>
        <v/>
      </c>
      <c r="R578" t="str">
        <f>IF((ValuesFromComPort!AB578)&lt;&gt;"",((_xlfn.BITAND((ValuesFromComPort!AB578),4))/4)*60,"")</f>
        <v/>
      </c>
      <c r="S578" t="str">
        <f>IF((ValuesFromComPort!AB578)&lt;&gt;"",((_xlfn.BITAND((ValuesFromComPort!AB578),32))/32)*70,"")</f>
        <v/>
      </c>
    </row>
    <row r="579" spans="2:19" x14ac:dyDescent="0.25">
      <c r="B579" t="str">
        <f>IF((ValuesFromComPort!B579)&lt;&gt;"",((((ValuesFromComPort!B579)-(Calculated!$B$2))/1.28)/320),"")</f>
        <v/>
      </c>
      <c r="C579" t="str">
        <f>IF((ValuesFromComPort!C579)&lt;&gt;"",((((ValuesFromComPort!C579)-(Calculated!$C$2))/1.28)/320),"")</f>
        <v/>
      </c>
      <c r="D579" t="str">
        <f>IF((ValuesFromComPort!D579)&lt;&gt;"",((((ValuesFromComPort!D579)-(Calculated!$D$2))/1.28)/80),"")</f>
        <v/>
      </c>
      <c r="E579" t="str">
        <f>IF((ValuesFromComPort!F579)&lt;&gt;"",((((ValuesFromComPort!F579)-(Calculated!$E$2))/1.28)/80),"")</f>
        <v/>
      </c>
      <c r="F579" t="str">
        <f>IF((ValuesFromComPort!H579)&lt;&gt;"",((((ValuesFromComPort!H579)-(Calculated!$F$2))/1.28)/3.2),"")</f>
        <v/>
      </c>
      <c r="G579" t="str">
        <f>IF((ValuesFromComPort!I579)&lt;&gt;"",((((ValuesFromComPort!I579)-$G$2)*0.015625)/0.3),"")</f>
        <v/>
      </c>
      <c r="H579" t="str">
        <f>IF((ValuesFromComPort!J579)&lt;&gt;"",((((ValuesFromComPort!J579)-(Calculated!$H$2))/1.28)*3.2),"")</f>
        <v/>
      </c>
      <c r="I579" t="str">
        <f>IF((ValuesFromComPort!K579)&lt;&gt;"",((((ValuesFromComPort!K579)-(Calculated!$I$2))/1.28)/64),"")</f>
        <v/>
      </c>
      <c r="J579" t="str">
        <f>IF((ValuesFromComPort!M579)&lt;&gt;"",((((ValuesFromComPort!M579)-(Calculated!$J$2))/1.28)/800),"")</f>
        <v/>
      </c>
      <c r="K579" t="str">
        <f>IF((ValuesFromComPort!N579)&lt;&gt;"",(((ValuesFromComPort!N579)-(Calculated!$K$2))/1.28/3200),"")</f>
        <v/>
      </c>
      <c r="L579" t="str">
        <f>IF((ValuesFromComPort!O579)&lt;&gt;"",((((ValuesFromComPort!O579)-(Calculated!$L$2))/1.28)/3.2),"")</f>
        <v/>
      </c>
      <c r="M579" t="str">
        <f>IF((ValuesFromComPort!P579)&lt;&gt;"",((((ValuesFromComPort!P579)-(Calculated!$M$2))/1.28)/16),"")</f>
        <v/>
      </c>
      <c r="N579" t="str">
        <f>IF((ValuesFromComPort!Q579)&lt;&gt;"",((((ValuesFromComPort!Q579)-(Calculated!$N$2))/1.28)/160),"")</f>
        <v/>
      </c>
      <c r="O579" t="str">
        <f>IF((ValuesFromComPort!AA579)&lt;&gt;"",(ValuesFromComPort!AA579),"")</f>
        <v/>
      </c>
      <c r="P579" t="str">
        <f>IF((ValuesFromComPort!AB579)&lt;&gt;"",((_xlfn.BITAND((ValuesFromComPort!AB579),1))*(ValuesFromComPort!AA579)*1)+100*(_xlfn.BITAND((ValuesFromComPort!AB579),1)),"")</f>
        <v/>
      </c>
      <c r="Q579" t="str">
        <f>IF((ValuesFromComPort!AB579)&lt;&gt;"",((_xlfn.BITAND((ValuesFromComPort!AB579),2))/2)*50,"")</f>
        <v/>
      </c>
      <c r="R579" t="str">
        <f>IF((ValuesFromComPort!AB579)&lt;&gt;"",((_xlfn.BITAND((ValuesFromComPort!AB579),4))/4)*60,"")</f>
        <v/>
      </c>
      <c r="S579" t="str">
        <f>IF((ValuesFromComPort!AB579)&lt;&gt;"",((_xlfn.BITAND((ValuesFromComPort!AB579),32))/32)*70,"")</f>
        <v/>
      </c>
    </row>
    <row r="580" spans="2:19" x14ac:dyDescent="0.25">
      <c r="B580" t="str">
        <f>IF((ValuesFromComPort!B580)&lt;&gt;"",((((ValuesFromComPort!B580)-(Calculated!$B$2))/1.28)/320),"")</f>
        <v/>
      </c>
      <c r="C580" t="str">
        <f>IF((ValuesFromComPort!C580)&lt;&gt;"",((((ValuesFromComPort!C580)-(Calculated!$C$2))/1.28)/320),"")</f>
        <v/>
      </c>
      <c r="D580" t="str">
        <f>IF((ValuesFromComPort!D580)&lt;&gt;"",((((ValuesFromComPort!D580)-(Calculated!$D$2))/1.28)/80),"")</f>
        <v/>
      </c>
      <c r="E580" t="str">
        <f>IF((ValuesFromComPort!F580)&lt;&gt;"",((((ValuesFromComPort!F580)-(Calculated!$E$2))/1.28)/80),"")</f>
        <v/>
      </c>
      <c r="F580" t="str">
        <f>IF((ValuesFromComPort!H580)&lt;&gt;"",((((ValuesFromComPort!H580)-(Calculated!$F$2))/1.28)/3.2),"")</f>
        <v/>
      </c>
      <c r="G580" t="str">
        <f>IF((ValuesFromComPort!I580)&lt;&gt;"",((((ValuesFromComPort!I580)-$G$2)*0.015625)/0.3),"")</f>
        <v/>
      </c>
      <c r="H580" t="str">
        <f>IF((ValuesFromComPort!J580)&lt;&gt;"",((((ValuesFromComPort!J580)-(Calculated!$H$2))/1.28)*3.2),"")</f>
        <v/>
      </c>
      <c r="I580" t="str">
        <f>IF((ValuesFromComPort!K580)&lt;&gt;"",((((ValuesFromComPort!K580)-(Calculated!$I$2))/1.28)/64),"")</f>
        <v/>
      </c>
      <c r="J580" t="str">
        <f>IF((ValuesFromComPort!M580)&lt;&gt;"",((((ValuesFromComPort!M580)-(Calculated!$J$2))/1.28)/800),"")</f>
        <v/>
      </c>
      <c r="K580" t="str">
        <f>IF((ValuesFromComPort!N580)&lt;&gt;"",(((ValuesFromComPort!N580)-(Calculated!$K$2))/1.28/3200),"")</f>
        <v/>
      </c>
      <c r="L580" t="str">
        <f>IF((ValuesFromComPort!O580)&lt;&gt;"",((((ValuesFromComPort!O580)-(Calculated!$L$2))/1.28)/3.2),"")</f>
        <v/>
      </c>
      <c r="M580" t="str">
        <f>IF((ValuesFromComPort!P580)&lt;&gt;"",((((ValuesFromComPort!P580)-(Calculated!$M$2))/1.28)/16),"")</f>
        <v/>
      </c>
      <c r="N580" t="str">
        <f>IF((ValuesFromComPort!Q580)&lt;&gt;"",((((ValuesFromComPort!Q580)-(Calculated!$N$2))/1.28)/160),"")</f>
        <v/>
      </c>
      <c r="O580" t="str">
        <f>IF((ValuesFromComPort!AA580)&lt;&gt;"",(ValuesFromComPort!AA580),"")</f>
        <v/>
      </c>
      <c r="P580" t="str">
        <f>IF((ValuesFromComPort!AB580)&lt;&gt;"",((_xlfn.BITAND((ValuesFromComPort!AB580),1))*(ValuesFromComPort!AA580)*1)+100*(_xlfn.BITAND((ValuesFromComPort!AB580),1)),"")</f>
        <v/>
      </c>
      <c r="Q580" t="str">
        <f>IF((ValuesFromComPort!AB580)&lt;&gt;"",((_xlfn.BITAND((ValuesFromComPort!AB580),2))/2)*50,"")</f>
        <v/>
      </c>
      <c r="R580" t="str">
        <f>IF((ValuesFromComPort!AB580)&lt;&gt;"",((_xlfn.BITAND((ValuesFromComPort!AB580),4))/4)*60,"")</f>
        <v/>
      </c>
      <c r="S580" t="str">
        <f>IF((ValuesFromComPort!AB580)&lt;&gt;"",((_xlfn.BITAND((ValuesFromComPort!AB580),32))/32)*70,"")</f>
        <v/>
      </c>
    </row>
    <row r="581" spans="2:19" x14ac:dyDescent="0.25">
      <c r="B581" t="str">
        <f>IF((ValuesFromComPort!B581)&lt;&gt;"",((((ValuesFromComPort!B581)-(Calculated!$B$2))/1.28)/320),"")</f>
        <v/>
      </c>
      <c r="C581" t="str">
        <f>IF((ValuesFromComPort!C581)&lt;&gt;"",((((ValuesFromComPort!C581)-(Calculated!$C$2))/1.28)/320),"")</f>
        <v/>
      </c>
      <c r="D581" t="str">
        <f>IF((ValuesFromComPort!D581)&lt;&gt;"",((((ValuesFromComPort!D581)-(Calculated!$D$2))/1.28)/80),"")</f>
        <v/>
      </c>
      <c r="E581" t="str">
        <f>IF((ValuesFromComPort!F581)&lt;&gt;"",((((ValuesFromComPort!F581)-(Calculated!$E$2))/1.28)/80),"")</f>
        <v/>
      </c>
      <c r="F581" t="str">
        <f>IF((ValuesFromComPort!H581)&lt;&gt;"",((((ValuesFromComPort!H581)-(Calculated!$F$2))/1.28)/3.2),"")</f>
        <v/>
      </c>
      <c r="G581" t="str">
        <f>IF((ValuesFromComPort!I581)&lt;&gt;"",((((ValuesFromComPort!I581)-$G$2)*0.015625)/0.3),"")</f>
        <v/>
      </c>
      <c r="H581" t="str">
        <f>IF((ValuesFromComPort!J581)&lt;&gt;"",((((ValuesFromComPort!J581)-(Calculated!$H$2))/1.28)*3.2),"")</f>
        <v/>
      </c>
      <c r="I581" t="str">
        <f>IF((ValuesFromComPort!K581)&lt;&gt;"",((((ValuesFromComPort!K581)-(Calculated!$I$2))/1.28)/64),"")</f>
        <v/>
      </c>
      <c r="J581" t="str">
        <f>IF((ValuesFromComPort!M581)&lt;&gt;"",((((ValuesFromComPort!M581)-(Calculated!$J$2))/1.28)/800),"")</f>
        <v/>
      </c>
      <c r="K581" t="str">
        <f>IF((ValuesFromComPort!N581)&lt;&gt;"",(((ValuesFromComPort!N581)-(Calculated!$K$2))/1.28/3200),"")</f>
        <v/>
      </c>
      <c r="L581" t="str">
        <f>IF((ValuesFromComPort!O581)&lt;&gt;"",((((ValuesFromComPort!O581)-(Calculated!$L$2))/1.28)/3.2),"")</f>
        <v/>
      </c>
      <c r="M581" t="str">
        <f>IF((ValuesFromComPort!P581)&lt;&gt;"",((((ValuesFromComPort!P581)-(Calculated!$M$2))/1.28)/16),"")</f>
        <v/>
      </c>
      <c r="N581" t="str">
        <f>IF((ValuesFromComPort!Q581)&lt;&gt;"",((((ValuesFromComPort!Q581)-(Calculated!$N$2))/1.28)/160),"")</f>
        <v/>
      </c>
      <c r="O581" t="str">
        <f>IF((ValuesFromComPort!AA581)&lt;&gt;"",(ValuesFromComPort!AA581),"")</f>
        <v/>
      </c>
      <c r="P581" t="str">
        <f>IF((ValuesFromComPort!AB581)&lt;&gt;"",((_xlfn.BITAND((ValuesFromComPort!AB581),1))*(ValuesFromComPort!AA581)*1)+100*(_xlfn.BITAND((ValuesFromComPort!AB581),1)),"")</f>
        <v/>
      </c>
      <c r="Q581" t="str">
        <f>IF((ValuesFromComPort!AB581)&lt;&gt;"",((_xlfn.BITAND((ValuesFromComPort!AB581),2))/2)*50,"")</f>
        <v/>
      </c>
      <c r="R581" t="str">
        <f>IF((ValuesFromComPort!AB581)&lt;&gt;"",((_xlfn.BITAND((ValuesFromComPort!AB581),4))/4)*60,"")</f>
        <v/>
      </c>
      <c r="S581" t="str">
        <f>IF((ValuesFromComPort!AB581)&lt;&gt;"",((_xlfn.BITAND((ValuesFromComPort!AB581),32))/32)*70,"")</f>
        <v/>
      </c>
    </row>
    <row r="582" spans="2:19" x14ac:dyDescent="0.25">
      <c r="B582" t="str">
        <f>IF((ValuesFromComPort!B582)&lt;&gt;"",((((ValuesFromComPort!B582)-(Calculated!$B$2))/1.28)/320),"")</f>
        <v/>
      </c>
      <c r="C582" t="str">
        <f>IF((ValuesFromComPort!C582)&lt;&gt;"",((((ValuesFromComPort!C582)-(Calculated!$C$2))/1.28)/320),"")</f>
        <v/>
      </c>
      <c r="D582" t="str">
        <f>IF((ValuesFromComPort!D582)&lt;&gt;"",((((ValuesFromComPort!D582)-(Calculated!$D$2))/1.28)/80),"")</f>
        <v/>
      </c>
      <c r="E582" t="str">
        <f>IF((ValuesFromComPort!F582)&lt;&gt;"",((((ValuesFromComPort!F582)-(Calculated!$E$2))/1.28)/80),"")</f>
        <v/>
      </c>
      <c r="F582" t="str">
        <f>IF((ValuesFromComPort!H582)&lt;&gt;"",((((ValuesFromComPort!H582)-(Calculated!$F$2))/1.28)/3.2),"")</f>
        <v/>
      </c>
      <c r="G582" t="str">
        <f>IF((ValuesFromComPort!I582)&lt;&gt;"",((((ValuesFromComPort!I582)-$G$2)*0.015625)/0.3),"")</f>
        <v/>
      </c>
      <c r="H582" t="str">
        <f>IF((ValuesFromComPort!J582)&lt;&gt;"",((((ValuesFromComPort!J582)-(Calculated!$H$2))/1.28)*3.2),"")</f>
        <v/>
      </c>
      <c r="I582" t="str">
        <f>IF((ValuesFromComPort!K582)&lt;&gt;"",((((ValuesFromComPort!K582)-(Calculated!$I$2))/1.28)/64),"")</f>
        <v/>
      </c>
      <c r="J582" t="str">
        <f>IF((ValuesFromComPort!M582)&lt;&gt;"",((((ValuesFromComPort!M582)-(Calculated!$J$2))/1.28)/800),"")</f>
        <v/>
      </c>
      <c r="K582" t="str">
        <f>IF((ValuesFromComPort!N582)&lt;&gt;"",(((ValuesFromComPort!N582)-(Calculated!$K$2))/1.28/3200),"")</f>
        <v/>
      </c>
      <c r="L582" t="str">
        <f>IF((ValuesFromComPort!O582)&lt;&gt;"",((((ValuesFromComPort!O582)-(Calculated!$L$2))/1.28)/3.2),"")</f>
        <v/>
      </c>
      <c r="M582" t="str">
        <f>IF((ValuesFromComPort!P582)&lt;&gt;"",((((ValuesFromComPort!P582)-(Calculated!$M$2))/1.28)/16),"")</f>
        <v/>
      </c>
      <c r="N582" t="str">
        <f>IF((ValuesFromComPort!Q582)&lt;&gt;"",((((ValuesFromComPort!Q582)-(Calculated!$N$2))/1.28)/160),"")</f>
        <v/>
      </c>
      <c r="O582" t="str">
        <f>IF((ValuesFromComPort!AA582)&lt;&gt;"",(ValuesFromComPort!AA582),"")</f>
        <v/>
      </c>
      <c r="P582" t="str">
        <f>IF((ValuesFromComPort!AB582)&lt;&gt;"",((_xlfn.BITAND((ValuesFromComPort!AB582),1))*(ValuesFromComPort!AA582)*1)+100*(_xlfn.BITAND((ValuesFromComPort!AB582),1)),"")</f>
        <v/>
      </c>
      <c r="Q582" t="str">
        <f>IF((ValuesFromComPort!AB582)&lt;&gt;"",((_xlfn.BITAND((ValuesFromComPort!AB582),2))/2)*50,"")</f>
        <v/>
      </c>
      <c r="R582" t="str">
        <f>IF((ValuesFromComPort!AB582)&lt;&gt;"",((_xlfn.BITAND((ValuesFromComPort!AB582),4))/4)*60,"")</f>
        <v/>
      </c>
      <c r="S582" t="str">
        <f>IF((ValuesFromComPort!AB582)&lt;&gt;"",((_xlfn.BITAND((ValuesFromComPort!AB582),32))/32)*70,"")</f>
        <v/>
      </c>
    </row>
    <row r="583" spans="2:19" x14ac:dyDescent="0.25">
      <c r="B583" t="str">
        <f>IF((ValuesFromComPort!B583)&lt;&gt;"",((((ValuesFromComPort!B583)-(Calculated!$B$2))/1.28)/320),"")</f>
        <v/>
      </c>
      <c r="C583" t="str">
        <f>IF((ValuesFromComPort!C583)&lt;&gt;"",((((ValuesFromComPort!C583)-(Calculated!$C$2))/1.28)/320),"")</f>
        <v/>
      </c>
      <c r="D583" t="str">
        <f>IF((ValuesFromComPort!D583)&lt;&gt;"",((((ValuesFromComPort!D583)-(Calculated!$D$2))/1.28)/80),"")</f>
        <v/>
      </c>
      <c r="E583" t="str">
        <f>IF((ValuesFromComPort!F583)&lt;&gt;"",((((ValuesFromComPort!F583)-(Calculated!$E$2))/1.28)/80),"")</f>
        <v/>
      </c>
      <c r="F583" t="str">
        <f>IF((ValuesFromComPort!H583)&lt;&gt;"",((((ValuesFromComPort!H583)-(Calculated!$F$2))/1.28)/3.2),"")</f>
        <v/>
      </c>
      <c r="G583" t="str">
        <f>IF((ValuesFromComPort!I583)&lt;&gt;"",((((ValuesFromComPort!I583)-$G$2)*0.015625)/0.3),"")</f>
        <v/>
      </c>
      <c r="H583" t="str">
        <f>IF((ValuesFromComPort!J583)&lt;&gt;"",((((ValuesFromComPort!J583)-(Calculated!$H$2))/1.28)*3.2),"")</f>
        <v/>
      </c>
      <c r="I583" t="str">
        <f>IF((ValuesFromComPort!K583)&lt;&gt;"",((((ValuesFromComPort!K583)-(Calculated!$I$2))/1.28)/64),"")</f>
        <v/>
      </c>
      <c r="J583" t="str">
        <f>IF((ValuesFromComPort!M583)&lt;&gt;"",((((ValuesFromComPort!M583)-(Calculated!$J$2))/1.28)/800),"")</f>
        <v/>
      </c>
      <c r="K583" t="str">
        <f>IF((ValuesFromComPort!N583)&lt;&gt;"",(((ValuesFromComPort!N583)-(Calculated!$K$2))/1.28/3200),"")</f>
        <v/>
      </c>
      <c r="L583" t="str">
        <f>IF((ValuesFromComPort!O583)&lt;&gt;"",((((ValuesFromComPort!O583)-(Calculated!$L$2))/1.28)/3.2),"")</f>
        <v/>
      </c>
      <c r="M583" t="str">
        <f>IF((ValuesFromComPort!P583)&lt;&gt;"",((((ValuesFromComPort!P583)-(Calculated!$M$2))/1.28)/16),"")</f>
        <v/>
      </c>
      <c r="N583" t="str">
        <f>IF((ValuesFromComPort!Q583)&lt;&gt;"",((((ValuesFromComPort!Q583)-(Calculated!$N$2))/1.28)/160),"")</f>
        <v/>
      </c>
      <c r="O583" t="str">
        <f>IF((ValuesFromComPort!AA583)&lt;&gt;"",(ValuesFromComPort!AA583),"")</f>
        <v/>
      </c>
      <c r="P583" t="str">
        <f>IF((ValuesFromComPort!AB583)&lt;&gt;"",((_xlfn.BITAND((ValuesFromComPort!AB583),1))*(ValuesFromComPort!AA583)*1)+100*(_xlfn.BITAND((ValuesFromComPort!AB583),1)),"")</f>
        <v/>
      </c>
      <c r="Q583" t="str">
        <f>IF((ValuesFromComPort!AB583)&lt;&gt;"",((_xlfn.BITAND((ValuesFromComPort!AB583),2))/2)*50,"")</f>
        <v/>
      </c>
      <c r="R583" t="str">
        <f>IF((ValuesFromComPort!AB583)&lt;&gt;"",((_xlfn.BITAND((ValuesFromComPort!AB583),4))/4)*60,"")</f>
        <v/>
      </c>
      <c r="S583" t="str">
        <f>IF((ValuesFromComPort!AB583)&lt;&gt;"",((_xlfn.BITAND((ValuesFromComPort!AB583),32))/32)*70,"")</f>
        <v/>
      </c>
    </row>
    <row r="584" spans="2:19" x14ac:dyDescent="0.25">
      <c r="B584" t="str">
        <f>IF((ValuesFromComPort!B584)&lt;&gt;"",((((ValuesFromComPort!B584)-(Calculated!$B$2))/1.28)/320),"")</f>
        <v/>
      </c>
      <c r="C584" t="str">
        <f>IF((ValuesFromComPort!C584)&lt;&gt;"",((((ValuesFromComPort!C584)-(Calculated!$C$2))/1.28)/320),"")</f>
        <v/>
      </c>
      <c r="D584" t="str">
        <f>IF((ValuesFromComPort!D584)&lt;&gt;"",((((ValuesFromComPort!D584)-(Calculated!$D$2))/1.28)/80),"")</f>
        <v/>
      </c>
      <c r="E584" t="str">
        <f>IF((ValuesFromComPort!F584)&lt;&gt;"",((((ValuesFromComPort!F584)-(Calculated!$E$2))/1.28)/80),"")</f>
        <v/>
      </c>
      <c r="F584" t="str">
        <f>IF((ValuesFromComPort!H584)&lt;&gt;"",((((ValuesFromComPort!H584)-(Calculated!$F$2))/1.28)/3.2),"")</f>
        <v/>
      </c>
      <c r="G584" t="str">
        <f>IF((ValuesFromComPort!I584)&lt;&gt;"",((((ValuesFromComPort!I584)-$G$2)*0.015625)/0.3),"")</f>
        <v/>
      </c>
      <c r="H584" t="str">
        <f>IF((ValuesFromComPort!J584)&lt;&gt;"",((((ValuesFromComPort!J584)-(Calculated!$H$2))/1.28)*3.2),"")</f>
        <v/>
      </c>
      <c r="I584" t="str">
        <f>IF((ValuesFromComPort!K584)&lt;&gt;"",((((ValuesFromComPort!K584)-(Calculated!$I$2))/1.28)/64),"")</f>
        <v/>
      </c>
      <c r="J584" t="str">
        <f>IF((ValuesFromComPort!M584)&lt;&gt;"",((((ValuesFromComPort!M584)-(Calculated!$J$2))/1.28)/800),"")</f>
        <v/>
      </c>
      <c r="K584" t="str">
        <f>IF((ValuesFromComPort!N584)&lt;&gt;"",(((ValuesFromComPort!N584)-(Calculated!$K$2))/1.28/3200),"")</f>
        <v/>
      </c>
      <c r="L584" t="str">
        <f>IF((ValuesFromComPort!O584)&lt;&gt;"",((((ValuesFromComPort!O584)-(Calculated!$L$2))/1.28)/3.2),"")</f>
        <v/>
      </c>
      <c r="M584" t="str">
        <f>IF((ValuesFromComPort!P584)&lt;&gt;"",((((ValuesFromComPort!P584)-(Calculated!$M$2))/1.28)/16),"")</f>
        <v/>
      </c>
      <c r="N584" t="str">
        <f>IF((ValuesFromComPort!Q584)&lt;&gt;"",((((ValuesFromComPort!Q584)-(Calculated!$N$2))/1.28)/160),"")</f>
        <v/>
      </c>
      <c r="O584" t="str">
        <f>IF((ValuesFromComPort!AA584)&lt;&gt;"",(ValuesFromComPort!AA584),"")</f>
        <v/>
      </c>
      <c r="P584" t="str">
        <f>IF((ValuesFromComPort!AB584)&lt;&gt;"",((_xlfn.BITAND((ValuesFromComPort!AB584),1))*(ValuesFromComPort!AA584)*1)+100*(_xlfn.BITAND((ValuesFromComPort!AB584),1)),"")</f>
        <v/>
      </c>
      <c r="Q584" t="str">
        <f>IF((ValuesFromComPort!AB584)&lt;&gt;"",((_xlfn.BITAND((ValuesFromComPort!AB584),2))/2)*50,"")</f>
        <v/>
      </c>
      <c r="R584" t="str">
        <f>IF((ValuesFromComPort!AB584)&lt;&gt;"",((_xlfn.BITAND((ValuesFromComPort!AB584),4))/4)*60,"")</f>
        <v/>
      </c>
      <c r="S584" t="str">
        <f>IF((ValuesFromComPort!AB584)&lt;&gt;"",((_xlfn.BITAND((ValuesFromComPort!AB584),32))/32)*70,"")</f>
        <v/>
      </c>
    </row>
    <row r="585" spans="2:19" x14ac:dyDescent="0.25">
      <c r="B585" t="str">
        <f>IF((ValuesFromComPort!B585)&lt;&gt;"",((((ValuesFromComPort!B585)-(Calculated!$B$2))/1.28)/320),"")</f>
        <v/>
      </c>
      <c r="C585" t="str">
        <f>IF((ValuesFromComPort!C585)&lt;&gt;"",((((ValuesFromComPort!C585)-(Calculated!$C$2))/1.28)/320),"")</f>
        <v/>
      </c>
      <c r="D585" t="str">
        <f>IF((ValuesFromComPort!D585)&lt;&gt;"",((((ValuesFromComPort!D585)-(Calculated!$D$2))/1.28)/80),"")</f>
        <v/>
      </c>
      <c r="E585" t="str">
        <f>IF((ValuesFromComPort!F585)&lt;&gt;"",((((ValuesFromComPort!F585)-(Calculated!$E$2))/1.28)/80),"")</f>
        <v/>
      </c>
      <c r="F585" t="str">
        <f>IF((ValuesFromComPort!H585)&lt;&gt;"",((((ValuesFromComPort!H585)-(Calculated!$F$2))/1.28)/3.2),"")</f>
        <v/>
      </c>
      <c r="G585" t="str">
        <f>IF((ValuesFromComPort!I585)&lt;&gt;"",((((ValuesFromComPort!I585)-$G$2)*0.015625)/0.3),"")</f>
        <v/>
      </c>
      <c r="H585" t="str">
        <f>IF((ValuesFromComPort!J585)&lt;&gt;"",((((ValuesFromComPort!J585)-(Calculated!$H$2))/1.28)*3.2),"")</f>
        <v/>
      </c>
      <c r="I585" t="str">
        <f>IF((ValuesFromComPort!K585)&lt;&gt;"",((((ValuesFromComPort!K585)-(Calculated!$I$2))/1.28)/64),"")</f>
        <v/>
      </c>
      <c r="J585" t="str">
        <f>IF((ValuesFromComPort!M585)&lt;&gt;"",((((ValuesFromComPort!M585)-(Calculated!$J$2))/1.28)/800),"")</f>
        <v/>
      </c>
      <c r="K585" t="str">
        <f>IF((ValuesFromComPort!N585)&lt;&gt;"",(((ValuesFromComPort!N585)-(Calculated!$K$2))/1.28/3200),"")</f>
        <v/>
      </c>
      <c r="L585" t="str">
        <f>IF((ValuesFromComPort!O585)&lt;&gt;"",((((ValuesFromComPort!O585)-(Calculated!$L$2))/1.28)/3.2),"")</f>
        <v/>
      </c>
      <c r="M585" t="str">
        <f>IF((ValuesFromComPort!P585)&lt;&gt;"",((((ValuesFromComPort!P585)-(Calculated!$M$2))/1.28)/16),"")</f>
        <v/>
      </c>
      <c r="N585" t="str">
        <f>IF((ValuesFromComPort!Q585)&lt;&gt;"",((((ValuesFromComPort!Q585)-(Calculated!$N$2))/1.28)/160),"")</f>
        <v/>
      </c>
      <c r="O585" t="str">
        <f>IF((ValuesFromComPort!AA585)&lt;&gt;"",(ValuesFromComPort!AA585),"")</f>
        <v/>
      </c>
      <c r="P585" t="str">
        <f>IF((ValuesFromComPort!AB585)&lt;&gt;"",((_xlfn.BITAND((ValuesFromComPort!AB585),1))*(ValuesFromComPort!AA585)*1)+100*(_xlfn.BITAND((ValuesFromComPort!AB585),1)),"")</f>
        <v/>
      </c>
      <c r="Q585" t="str">
        <f>IF((ValuesFromComPort!AB585)&lt;&gt;"",((_xlfn.BITAND((ValuesFromComPort!AB585),2))/2)*50,"")</f>
        <v/>
      </c>
      <c r="R585" t="str">
        <f>IF((ValuesFromComPort!AB585)&lt;&gt;"",((_xlfn.BITAND((ValuesFromComPort!AB585),4))/4)*60,"")</f>
        <v/>
      </c>
      <c r="S585" t="str">
        <f>IF((ValuesFromComPort!AB585)&lt;&gt;"",((_xlfn.BITAND((ValuesFromComPort!AB585),32))/32)*70,"")</f>
        <v/>
      </c>
    </row>
    <row r="586" spans="2:19" x14ac:dyDescent="0.25">
      <c r="B586" t="str">
        <f>IF((ValuesFromComPort!B586)&lt;&gt;"",((((ValuesFromComPort!B586)-(Calculated!$B$2))/1.28)/320),"")</f>
        <v/>
      </c>
      <c r="C586" t="str">
        <f>IF((ValuesFromComPort!C586)&lt;&gt;"",((((ValuesFromComPort!C586)-(Calculated!$C$2))/1.28)/320),"")</f>
        <v/>
      </c>
      <c r="D586" t="str">
        <f>IF((ValuesFromComPort!D586)&lt;&gt;"",((((ValuesFromComPort!D586)-(Calculated!$D$2))/1.28)/80),"")</f>
        <v/>
      </c>
      <c r="E586" t="str">
        <f>IF((ValuesFromComPort!F586)&lt;&gt;"",((((ValuesFromComPort!F586)-(Calculated!$E$2))/1.28)/80),"")</f>
        <v/>
      </c>
      <c r="F586" t="str">
        <f>IF((ValuesFromComPort!H586)&lt;&gt;"",((((ValuesFromComPort!H586)-(Calculated!$F$2))/1.28)/3.2),"")</f>
        <v/>
      </c>
      <c r="G586" t="str">
        <f>IF((ValuesFromComPort!I586)&lt;&gt;"",((((ValuesFromComPort!I586)-$G$2)*0.015625)/0.3),"")</f>
        <v/>
      </c>
      <c r="H586" t="str">
        <f>IF((ValuesFromComPort!J586)&lt;&gt;"",((((ValuesFromComPort!J586)-(Calculated!$H$2))/1.28)*3.2),"")</f>
        <v/>
      </c>
      <c r="I586" t="str">
        <f>IF((ValuesFromComPort!K586)&lt;&gt;"",((((ValuesFromComPort!K586)-(Calculated!$I$2))/1.28)/64),"")</f>
        <v/>
      </c>
      <c r="J586" t="str">
        <f>IF((ValuesFromComPort!M586)&lt;&gt;"",((((ValuesFromComPort!M586)-(Calculated!$J$2))/1.28)/800),"")</f>
        <v/>
      </c>
      <c r="K586" t="str">
        <f>IF((ValuesFromComPort!N586)&lt;&gt;"",(((ValuesFromComPort!N586)-(Calculated!$K$2))/1.28/3200),"")</f>
        <v/>
      </c>
      <c r="L586" t="str">
        <f>IF((ValuesFromComPort!O586)&lt;&gt;"",((((ValuesFromComPort!O586)-(Calculated!$L$2))/1.28)/3.2),"")</f>
        <v/>
      </c>
      <c r="M586" t="str">
        <f>IF((ValuesFromComPort!P586)&lt;&gt;"",((((ValuesFromComPort!P586)-(Calculated!$M$2))/1.28)/16),"")</f>
        <v/>
      </c>
      <c r="N586" t="str">
        <f>IF((ValuesFromComPort!Q586)&lt;&gt;"",((((ValuesFromComPort!Q586)-(Calculated!$N$2))/1.28)/160),"")</f>
        <v/>
      </c>
      <c r="O586" t="str">
        <f>IF((ValuesFromComPort!AA586)&lt;&gt;"",(ValuesFromComPort!AA586),"")</f>
        <v/>
      </c>
      <c r="P586" t="str">
        <f>IF((ValuesFromComPort!AB586)&lt;&gt;"",((_xlfn.BITAND((ValuesFromComPort!AB586),1))*(ValuesFromComPort!AA586)*1)+100*(_xlfn.BITAND((ValuesFromComPort!AB586),1)),"")</f>
        <v/>
      </c>
      <c r="Q586" t="str">
        <f>IF((ValuesFromComPort!AB586)&lt;&gt;"",((_xlfn.BITAND((ValuesFromComPort!AB586),2))/2)*50,"")</f>
        <v/>
      </c>
      <c r="R586" t="str">
        <f>IF((ValuesFromComPort!AB586)&lt;&gt;"",((_xlfn.BITAND((ValuesFromComPort!AB586),4))/4)*60,"")</f>
        <v/>
      </c>
      <c r="S586" t="str">
        <f>IF((ValuesFromComPort!AB586)&lt;&gt;"",((_xlfn.BITAND((ValuesFromComPort!AB586),32))/32)*70,"")</f>
        <v/>
      </c>
    </row>
    <row r="587" spans="2:19" x14ac:dyDescent="0.25">
      <c r="B587" t="str">
        <f>IF((ValuesFromComPort!B587)&lt;&gt;"",((((ValuesFromComPort!B587)-(Calculated!$B$2))/1.28)/320),"")</f>
        <v/>
      </c>
      <c r="C587" t="str">
        <f>IF((ValuesFromComPort!C587)&lt;&gt;"",((((ValuesFromComPort!C587)-(Calculated!$C$2))/1.28)/320),"")</f>
        <v/>
      </c>
      <c r="D587" t="str">
        <f>IF((ValuesFromComPort!D587)&lt;&gt;"",((((ValuesFromComPort!D587)-(Calculated!$D$2))/1.28)/80),"")</f>
        <v/>
      </c>
      <c r="E587" t="str">
        <f>IF((ValuesFromComPort!F587)&lt;&gt;"",((((ValuesFromComPort!F587)-(Calculated!$E$2))/1.28)/80),"")</f>
        <v/>
      </c>
      <c r="F587" t="str">
        <f>IF((ValuesFromComPort!H587)&lt;&gt;"",((((ValuesFromComPort!H587)-(Calculated!$F$2))/1.28)/3.2),"")</f>
        <v/>
      </c>
      <c r="G587" t="str">
        <f>IF((ValuesFromComPort!I587)&lt;&gt;"",((((ValuesFromComPort!I587)-$G$2)*0.015625)/0.3),"")</f>
        <v/>
      </c>
      <c r="H587" t="str">
        <f>IF((ValuesFromComPort!J587)&lt;&gt;"",((((ValuesFromComPort!J587)-(Calculated!$H$2))/1.28)*3.2),"")</f>
        <v/>
      </c>
      <c r="I587" t="str">
        <f>IF((ValuesFromComPort!K587)&lt;&gt;"",((((ValuesFromComPort!K587)-(Calculated!$I$2))/1.28)/64),"")</f>
        <v/>
      </c>
      <c r="J587" t="str">
        <f>IF((ValuesFromComPort!M587)&lt;&gt;"",((((ValuesFromComPort!M587)-(Calculated!$J$2))/1.28)/800),"")</f>
        <v/>
      </c>
      <c r="K587" t="str">
        <f>IF((ValuesFromComPort!N587)&lt;&gt;"",(((ValuesFromComPort!N587)-(Calculated!$K$2))/1.28/3200),"")</f>
        <v/>
      </c>
      <c r="L587" t="str">
        <f>IF((ValuesFromComPort!O587)&lt;&gt;"",((((ValuesFromComPort!O587)-(Calculated!$L$2))/1.28)/3.2),"")</f>
        <v/>
      </c>
      <c r="M587" t="str">
        <f>IF((ValuesFromComPort!P587)&lt;&gt;"",((((ValuesFromComPort!P587)-(Calculated!$M$2))/1.28)/16),"")</f>
        <v/>
      </c>
      <c r="N587" t="str">
        <f>IF((ValuesFromComPort!Q587)&lt;&gt;"",((((ValuesFromComPort!Q587)-(Calculated!$N$2))/1.28)/160),"")</f>
        <v/>
      </c>
      <c r="O587" t="str">
        <f>IF((ValuesFromComPort!AA587)&lt;&gt;"",(ValuesFromComPort!AA587),"")</f>
        <v/>
      </c>
      <c r="P587" t="str">
        <f>IF((ValuesFromComPort!AB587)&lt;&gt;"",((_xlfn.BITAND((ValuesFromComPort!AB587),1))*(ValuesFromComPort!AA587)*1)+100*(_xlfn.BITAND((ValuesFromComPort!AB587),1)),"")</f>
        <v/>
      </c>
      <c r="Q587" t="str">
        <f>IF((ValuesFromComPort!AB587)&lt;&gt;"",((_xlfn.BITAND((ValuesFromComPort!AB587),2))/2)*50,"")</f>
        <v/>
      </c>
      <c r="R587" t="str">
        <f>IF((ValuesFromComPort!AB587)&lt;&gt;"",((_xlfn.BITAND((ValuesFromComPort!AB587),4))/4)*60,"")</f>
        <v/>
      </c>
      <c r="S587" t="str">
        <f>IF((ValuesFromComPort!AB587)&lt;&gt;"",((_xlfn.BITAND((ValuesFromComPort!AB587),32))/32)*70,"")</f>
        <v/>
      </c>
    </row>
    <row r="588" spans="2:19" x14ac:dyDescent="0.25">
      <c r="B588" t="str">
        <f>IF((ValuesFromComPort!B588)&lt;&gt;"",((((ValuesFromComPort!B588)-(Calculated!$B$2))/1.28)/320),"")</f>
        <v/>
      </c>
      <c r="C588" t="str">
        <f>IF((ValuesFromComPort!C588)&lt;&gt;"",((((ValuesFromComPort!C588)-(Calculated!$C$2))/1.28)/320),"")</f>
        <v/>
      </c>
      <c r="D588" t="str">
        <f>IF((ValuesFromComPort!D588)&lt;&gt;"",((((ValuesFromComPort!D588)-(Calculated!$D$2))/1.28)/80),"")</f>
        <v/>
      </c>
      <c r="E588" t="str">
        <f>IF((ValuesFromComPort!F588)&lt;&gt;"",((((ValuesFromComPort!F588)-(Calculated!$E$2))/1.28)/80),"")</f>
        <v/>
      </c>
      <c r="F588" t="str">
        <f>IF((ValuesFromComPort!H588)&lt;&gt;"",((((ValuesFromComPort!H588)-(Calculated!$F$2))/1.28)/3.2),"")</f>
        <v/>
      </c>
      <c r="G588" t="str">
        <f>IF((ValuesFromComPort!I588)&lt;&gt;"",((((ValuesFromComPort!I588)-$G$2)*0.015625)/0.3),"")</f>
        <v/>
      </c>
      <c r="H588" t="str">
        <f>IF((ValuesFromComPort!J588)&lt;&gt;"",((((ValuesFromComPort!J588)-(Calculated!$H$2))/1.28)*3.2),"")</f>
        <v/>
      </c>
      <c r="I588" t="str">
        <f>IF((ValuesFromComPort!K588)&lt;&gt;"",((((ValuesFromComPort!K588)-(Calculated!$I$2))/1.28)/64),"")</f>
        <v/>
      </c>
      <c r="J588" t="str">
        <f>IF((ValuesFromComPort!M588)&lt;&gt;"",((((ValuesFromComPort!M588)-(Calculated!$J$2))/1.28)/800),"")</f>
        <v/>
      </c>
      <c r="K588" t="str">
        <f>IF((ValuesFromComPort!N588)&lt;&gt;"",(((ValuesFromComPort!N588)-(Calculated!$K$2))/1.28/3200),"")</f>
        <v/>
      </c>
      <c r="L588" t="str">
        <f>IF((ValuesFromComPort!O588)&lt;&gt;"",((((ValuesFromComPort!O588)-(Calculated!$L$2))/1.28)/3.2),"")</f>
        <v/>
      </c>
      <c r="M588" t="str">
        <f>IF((ValuesFromComPort!P588)&lt;&gt;"",((((ValuesFromComPort!P588)-(Calculated!$M$2))/1.28)/16),"")</f>
        <v/>
      </c>
      <c r="N588" t="str">
        <f>IF((ValuesFromComPort!Q588)&lt;&gt;"",((((ValuesFromComPort!Q588)-(Calculated!$N$2))/1.28)/160),"")</f>
        <v/>
      </c>
      <c r="O588" t="str">
        <f>IF((ValuesFromComPort!AA588)&lt;&gt;"",(ValuesFromComPort!AA588),"")</f>
        <v/>
      </c>
      <c r="P588" t="str">
        <f>IF((ValuesFromComPort!AB588)&lt;&gt;"",((_xlfn.BITAND((ValuesFromComPort!AB588),1))*(ValuesFromComPort!AA588)*1)+100*(_xlfn.BITAND((ValuesFromComPort!AB588),1)),"")</f>
        <v/>
      </c>
      <c r="Q588" t="str">
        <f>IF((ValuesFromComPort!AB588)&lt;&gt;"",((_xlfn.BITAND((ValuesFromComPort!AB588),2))/2)*50,"")</f>
        <v/>
      </c>
      <c r="R588" t="str">
        <f>IF((ValuesFromComPort!AB588)&lt;&gt;"",((_xlfn.BITAND((ValuesFromComPort!AB588),4))/4)*60,"")</f>
        <v/>
      </c>
      <c r="S588" t="str">
        <f>IF((ValuesFromComPort!AB588)&lt;&gt;"",((_xlfn.BITAND((ValuesFromComPort!AB588),32))/32)*70,"")</f>
        <v/>
      </c>
    </row>
    <row r="589" spans="2:19" x14ac:dyDescent="0.25">
      <c r="B589" t="str">
        <f>IF((ValuesFromComPort!B589)&lt;&gt;"",((((ValuesFromComPort!B589)-(Calculated!$B$2))/1.28)/320),"")</f>
        <v/>
      </c>
      <c r="C589" t="str">
        <f>IF((ValuesFromComPort!C589)&lt;&gt;"",((((ValuesFromComPort!C589)-(Calculated!$C$2))/1.28)/320),"")</f>
        <v/>
      </c>
      <c r="D589" t="str">
        <f>IF((ValuesFromComPort!D589)&lt;&gt;"",((((ValuesFromComPort!D589)-(Calculated!$D$2))/1.28)/80),"")</f>
        <v/>
      </c>
      <c r="E589" t="str">
        <f>IF((ValuesFromComPort!F589)&lt;&gt;"",((((ValuesFromComPort!F589)-(Calculated!$E$2))/1.28)/80),"")</f>
        <v/>
      </c>
      <c r="F589" t="str">
        <f>IF((ValuesFromComPort!H589)&lt;&gt;"",((((ValuesFromComPort!H589)-(Calculated!$F$2))/1.28)/3.2),"")</f>
        <v/>
      </c>
      <c r="G589" t="str">
        <f>IF((ValuesFromComPort!I589)&lt;&gt;"",((((ValuesFromComPort!I589)-$G$2)*0.015625)/0.3),"")</f>
        <v/>
      </c>
      <c r="H589" t="str">
        <f>IF((ValuesFromComPort!J589)&lt;&gt;"",((((ValuesFromComPort!J589)-(Calculated!$H$2))/1.28)*3.2),"")</f>
        <v/>
      </c>
      <c r="I589" t="str">
        <f>IF((ValuesFromComPort!K589)&lt;&gt;"",((((ValuesFromComPort!K589)-(Calculated!$I$2))/1.28)/64),"")</f>
        <v/>
      </c>
      <c r="J589" t="str">
        <f>IF((ValuesFromComPort!M589)&lt;&gt;"",((((ValuesFromComPort!M589)-(Calculated!$J$2))/1.28)/800),"")</f>
        <v/>
      </c>
      <c r="K589" t="str">
        <f>IF((ValuesFromComPort!N589)&lt;&gt;"",(((ValuesFromComPort!N589)-(Calculated!$K$2))/1.28/3200),"")</f>
        <v/>
      </c>
      <c r="L589" t="str">
        <f>IF((ValuesFromComPort!O589)&lt;&gt;"",((((ValuesFromComPort!O589)-(Calculated!$L$2))/1.28)/3.2),"")</f>
        <v/>
      </c>
      <c r="M589" t="str">
        <f>IF((ValuesFromComPort!P589)&lt;&gt;"",((((ValuesFromComPort!P589)-(Calculated!$M$2))/1.28)/16),"")</f>
        <v/>
      </c>
      <c r="N589" t="str">
        <f>IF((ValuesFromComPort!Q589)&lt;&gt;"",((((ValuesFromComPort!Q589)-(Calculated!$N$2))/1.28)/160),"")</f>
        <v/>
      </c>
      <c r="O589" t="str">
        <f>IF((ValuesFromComPort!AA589)&lt;&gt;"",(ValuesFromComPort!AA589),"")</f>
        <v/>
      </c>
      <c r="P589" t="str">
        <f>IF((ValuesFromComPort!AB589)&lt;&gt;"",((_xlfn.BITAND((ValuesFromComPort!AB589),1))*(ValuesFromComPort!AA589)*1)+100*(_xlfn.BITAND((ValuesFromComPort!AB589),1)),"")</f>
        <v/>
      </c>
      <c r="Q589" t="str">
        <f>IF((ValuesFromComPort!AB589)&lt;&gt;"",((_xlfn.BITAND((ValuesFromComPort!AB589),2))/2)*50,"")</f>
        <v/>
      </c>
      <c r="R589" t="str">
        <f>IF((ValuesFromComPort!AB589)&lt;&gt;"",((_xlfn.BITAND((ValuesFromComPort!AB589),4))/4)*60,"")</f>
        <v/>
      </c>
      <c r="S589" t="str">
        <f>IF((ValuesFromComPort!AB589)&lt;&gt;"",((_xlfn.BITAND((ValuesFromComPort!AB589),32))/32)*70,"")</f>
        <v/>
      </c>
    </row>
    <row r="590" spans="2:19" x14ac:dyDescent="0.25">
      <c r="B590" t="str">
        <f>IF((ValuesFromComPort!B590)&lt;&gt;"",((((ValuesFromComPort!B590)-(Calculated!$B$2))/1.28)/320),"")</f>
        <v/>
      </c>
      <c r="C590" t="str">
        <f>IF((ValuesFromComPort!C590)&lt;&gt;"",((((ValuesFromComPort!C590)-(Calculated!$C$2))/1.28)/320),"")</f>
        <v/>
      </c>
      <c r="D590" t="str">
        <f>IF((ValuesFromComPort!D590)&lt;&gt;"",((((ValuesFromComPort!D590)-(Calculated!$D$2))/1.28)/80),"")</f>
        <v/>
      </c>
      <c r="E590" t="str">
        <f>IF((ValuesFromComPort!F590)&lt;&gt;"",((((ValuesFromComPort!F590)-(Calculated!$E$2))/1.28)/80),"")</f>
        <v/>
      </c>
      <c r="F590" t="str">
        <f>IF((ValuesFromComPort!H590)&lt;&gt;"",((((ValuesFromComPort!H590)-(Calculated!$F$2))/1.28)/3.2),"")</f>
        <v/>
      </c>
      <c r="G590" t="str">
        <f>IF((ValuesFromComPort!I590)&lt;&gt;"",((((ValuesFromComPort!I590)-$G$2)*0.015625)/0.3),"")</f>
        <v/>
      </c>
      <c r="H590" t="str">
        <f>IF((ValuesFromComPort!J590)&lt;&gt;"",((((ValuesFromComPort!J590)-(Calculated!$H$2))/1.28)*3.2),"")</f>
        <v/>
      </c>
      <c r="I590" t="str">
        <f>IF((ValuesFromComPort!K590)&lt;&gt;"",((((ValuesFromComPort!K590)-(Calculated!$I$2))/1.28)/64),"")</f>
        <v/>
      </c>
      <c r="J590" t="str">
        <f>IF((ValuesFromComPort!M590)&lt;&gt;"",((((ValuesFromComPort!M590)-(Calculated!$J$2))/1.28)/800),"")</f>
        <v/>
      </c>
      <c r="K590" t="str">
        <f>IF((ValuesFromComPort!N590)&lt;&gt;"",(((ValuesFromComPort!N590)-(Calculated!$K$2))/1.28/3200),"")</f>
        <v/>
      </c>
      <c r="L590" t="str">
        <f>IF((ValuesFromComPort!O590)&lt;&gt;"",((((ValuesFromComPort!O590)-(Calculated!$L$2))/1.28)/3.2),"")</f>
        <v/>
      </c>
      <c r="M590" t="str">
        <f>IF((ValuesFromComPort!P590)&lt;&gt;"",((((ValuesFromComPort!P590)-(Calculated!$M$2))/1.28)/16),"")</f>
        <v/>
      </c>
      <c r="N590" t="str">
        <f>IF((ValuesFromComPort!Q590)&lt;&gt;"",((((ValuesFromComPort!Q590)-(Calculated!$N$2))/1.28)/160),"")</f>
        <v/>
      </c>
      <c r="O590" t="str">
        <f>IF((ValuesFromComPort!AA590)&lt;&gt;"",(ValuesFromComPort!AA590),"")</f>
        <v/>
      </c>
      <c r="P590" t="str">
        <f>IF((ValuesFromComPort!AB590)&lt;&gt;"",((_xlfn.BITAND((ValuesFromComPort!AB590),1))*(ValuesFromComPort!AA590)*1)+100*(_xlfn.BITAND((ValuesFromComPort!AB590),1)),"")</f>
        <v/>
      </c>
      <c r="Q590" t="str">
        <f>IF((ValuesFromComPort!AB590)&lt;&gt;"",((_xlfn.BITAND((ValuesFromComPort!AB590),2))/2)*50,"")</f>
        <v/>
      </c>
      <c r="R590" t="str">
        <f>IF((ValuesFromComPort!AB590)&lt;&gt;"",((_xlfn.BITAND((ValuesFromComPort!AB590),4))/4)*60,"")</f>
        <v/>
      </c>
      <c r="S590" t="str">
        <f>IF((ValuesFromComPort!AB590)&lt;&gt;"",((_xlfn.BITAND((ValuesFromComPort!AB590),32))/32)*70,"")</f>
        <v/>
      </c>
    </row>
    <row r="591" spans="2:19" x14ac:dyDescent="0.25">
      <c r="B591" t="str">
        <f>IF((ValuesFromComPort!B591)&lt;&gt;"",((((ValuesFromComPort!B591)-(Calculated!$B$2))/1.28)/320),"")</f>
        <v/>
      </c>
      <c r="C591" t="str">
        <f>IF((ValuesFromComPort!C591)&lt;&gt;"",((((ValuesFromComPort!C591)-(Calculated!$C$2))/1.28)/320),"")</f>
        <v/>
      </c>
      <c r="D591" t="str">
        <f>IF((ValuesFromComPort!D591)&lt;&gt;"",((((ValuesFromComPort!D591)-(Calculated!$D$2))/1.28)/80),"")</f>
        <v/>
      </c>
      <c r="E591" t="str">
        <f>IF((ValuesFromComPort!F591)&lt;&gt;"",((((ValuesFromComPort!F591)-(Calculated!$E$2))/1.28)/80),"")</f>
        <v/>
      </c>
      <c r="F591" t="str">
        <f>IF((ValuesFromComPort!H591)&lt;&gt;"",((((ValuesFromComPort!H591)-(Calculated!$F$2))/1.28)/3.2),"")</f>
        <v/>
      </c>
      <c r="G591" t="str">
        <f>IF((ValuesFromComPort!I591)&lt;&gt;"",((((ValuesFromComPort!I591)-$G$2)*0.015625)/0.3),"")</f>
        <v/>
      </c>
      <c r="H591" t="str">
        <f>IF((ValuesFromComPort!J591)&lt;&gt;"",((((ValuesFromComPort!J591)-(Calculated!$H$2))/1.28)*3.2),"")</f>
        <v/>
      </c>
      <c r="I591" t="str">
        <f>IF((ValuesFromComPort!K591)&lt;&gt;"",((((ValuesFromComPort!K591)-(Calculated!$I$2))/1.28)/64),"")</f>
        <v/>
      </c>
      <c r="J591" t="str">
        <f>IF((ValuesFromComPort!M591)&lt;&gt;"",((((ValuesFromComPort!M591)-(Calculated!$J$2))/1.28)/800),"")</f>
        <v/>
      </c>
      <c r="K591" t="str">
        <f>IF((ValuesFromComPort!N591)&lt;&gt;"",(((ValuesFromComPort!N591)-(Calculated!$K$2))/1.28/3200),"")</f>
        <v/>
      </c>
      <c r="L591" t="str">
        <f>IF((ValuesFromComPort!O591)&lt;&gt;"",((((ValuesFromComPort!O591)-(Calculated!$L$2))/1.28)/3.2),"")</f>
        <v/>
      </c>
      <c r="M591" t="str">
        <f>IF((ValuesFromComPort!P591)&lt;&gt;"",((((ValuesFromComPort!P591)-(Calculated!$M$2))/1.28)/16),"")</f>
        <v/>
      </c>
      <c r="N591" t="str">
        <f>IF((ValuesFromComPort!Q591)&lt;&gt;"",((((ValuesFromComPort!Q591)-(Calculated!$N$2))/1.28)/160),"")</f>
        <v/>
      </c>
      <c r="O591" t="str">
        <f>IF((ValuesFromComPort!AA591)&lt;&gt;"",(ValuesFromComPort!AA591),"")</f>
        <v/>
      </c>
      <c r="P591" t="str">
        <f>IF((ValuesFromComPort!AB591)&lt;&gt;"",((_xlfn.BITAND((ValuesFromComPort!AB591),1))*(ValuesFromComPort!AA591)*1)+100*(_xlfn.BITAND((ValuesFromComPort!AB591),1)),"")</f>
        <v/>
      </c>
      <c r="Q591" t="str">
        <f>IF((ValuesFromComPort!AB591)&lt;&gt;"",((_xlfn.BITAND((ValuesFromComPort!AB591),2))/2)*50,"")</f>
        <v/>
      </c>
      <c r="R591" t="str">
        <f>IF((ValuesFromComPort!AB591)&lt;&gt;"",((_xlfn.BITAND((ValuesFromComPort!AB591),4))/4)*60,"")</f>
        <v/>
      </c>
      <c r="S591" t="str">
        <f>IF((ValuesFromComPort!AB591)&lt;&gt;"",((_xlfn.BITAND((ValuesFromComPort!AB591),32))/32)*70,"")</f>
        <v/>
      </c>
    </row>
    <row r="592" spans="2:19" x14ac:dyDescent="0.25">
      <c r="B592" t="str">
        <f>IF((ValuesFromComPort!B592)&lt;&gt;"",((((ValuesFromComPort!B592)-(Calculated!$B$2))/1.28)/320),"")</f>
        <v/>
      </c>
      <c r="C592" t="str">
        <f>IF((ValuesFromComPort!C592)&lt;&gt;"",((((ValuesFromComPort!C592)-(Calculated!$C$2))/1.28)/320),"")</f>
        <v/>
      </c>
      <c r="D592" t="str">
        <f>IF((ValuesFromComPort!D592)&lt;&gt;"",((((ValuesFromComPort!D592)-(Calculated!$D$2))/1.28)/80),"")</f>
        <v/>
      </c>
      <c r="E592" t="str">
        <f>IF((ValuesFromComPort!F592)&lt;&gt;"",((((ValuesFromComPort!F592)-(Calculated!$E$2))/1.28)/80),"")</f>
        <v/>
      </c>
      <c r="F592" t="str">
        <f>IF((ValuesFromComPort!H592)&lt;&gt;"",((((ValuesFromComPort!H592)-(Calculated!$F$2))/1.28)/3.2),"")</f>
        <v/>
      </c>
      <c r="G592" t="str">
        <f>IF((ValuesFromComPort!I592)&lt;&gt;"",((((ValuesFromComPort!I592)-$G$2)*0.015625)/0.3),"")</f>
        <v/>
      </c>
      <c r="H592" t="str">
        <f>IF((ValuesFromComPort!J592)&lt;&gt;"",((((ValuesFromComPort!J592)-(Calculated!$H$2))/1.28)*3.2),"")</f>
        <v/>
      </c>
      <c r="I592" t="str">
        <f>IF((ValuesFromComPort!K592)&lt;&gt;"",((((ValuesFromComPort!K592)-(Calculated!$I$2))/1.28)/64),"")</f>
        <v/>
      </c>
      <c r="J592" t="str">
        <f>IF((ValuesFromComPort!M592)&lt;&gt;"",((((ValuesFromComPort!M592)-(Calculated!$J$2))/1.28)/800),"")</f>
        <v/>
      </c>
      <c r="K592" t="str">
        <f>IF((ValuesFromComPort!N592)&lt;&gt;"",(((ValuesFromComPort!N592)-(Calculated!$K$2))/1.28/3200),"")</f>
        <v/>
      </c>
      <c r="L592" t="str">
        <f>IF((ValuesFromComPort!O592)&lt;&gt;"",((((ValuesFromComPort!O592)-(Calculated!$L$2))/1.28)/3.2),"")</f>
        <v/>
      </c>
      <c r="M592" t="str">
        <f>IF((ValuesFromComPort!P592)&lt;&gt;"",((((ValuesFromComPort!P592)-(Calculated!$M$2))/1.28)/16),"")</f>
        <v/>
      </c>
      <c r="N592" t="str">
        <f>IF((ValuesFromComPort!Q592)&lt;&gt;"",((((ValuesFromComPort!Q592)-(Calculated!$N$2))/1.28)/160),"")</f>
        <v/>
      </c>
      <c r="O592" t="str">
        <f>IF((ValuesFromComPort!AA592)&lt;&gt;"",(ValuesFromComPort!AA592),"")</f>
        <v/>
      </c>
      <c r="P592" t="str">
        <f>IF((ValuesFromComPort!AB592)&lt;&gt;"",((_xlfn.BITAND((ValuesFromComPort!AB592),1))*(ValuesFromComPort!AA592)*1)+100*(_xlfn.BITAND((ValuesFromComPort!AB592),1)),"")</f>
        <v/>
      </c>
      <c r="Q592" t="str">
        <f>IF((ValuesFromComPort!AB592)&lt;&gt;"",((_xlfn.BITAND((ValuesFromComPort!AB592),2))/2)*50,"")</f>
        <v/>
      </c>
      <c r="R592" t="str">
        <f>IF((ValuesFromComPort!AB592)&lt;&gt;"",((_xlfn.BITAND((ValuesFromComPort!AB592),4))/4)*60,"")</f>
        <v/>
      </c>
      <c r="S592" t="str">
        <f>IF((ValuesFromComPort!AB592)&lt;&gt;"",((_xlfn.BITAND((ValuesFromComPort!AB592),32))/32)*70,"")</f>
        <v/>
      </c>
    </row>
    <row r="593" spans="2:19" x14ac:dyDescent="0.25">
      <c r="B593" t="str">
        <f>IF((ValuesFromComPort!B593)&lt;&gt;"",((((ValuesFromComPort!B593)-(Calculated!$B$2))/1.28)/320),"")</f>
        <v/>
      </c>
      <c r="C593" t="str">
        <f>IF((ValuesFromComPort!C593)&lt;&gt;"",((((ValuesFromComPort!C593)-(Calculated!$C$2))/1.28)/320),"")</f>
        <v/>
      </c>
      <c r="D593" t="str">
        <f>IF((ValuesFromComPort!D593)&lt;&gt;"",((((ValuesFromComPort!D593)-(Calculated!$D$2))/1.28)/80),"")</f>
        <v/>
      </c>
      <c r="E593" t="str">
        <f>IF((ValuesFromComPort!F593)&lt;&gt;"",((((ValuesFromComPort!F593)-(Calculated!$E$2))/1.28)/80),"")</f>
        <v/>
      </c>
      <c r="F593" t="str">
        <f>IF((ValuesFromComPort!H593)&lt;&gt;"",((((ValuesFromComPort!H593)-(Calculated!$F$2))/1.28)/3.2),"")</f>
        <v/>
      </c>
      <c r="G593" t="str">
        <f>IF((ValuesFromComPort!I593)&lt;&gt;"",((((ValuesFromComPort!I593)-$G$2)*0.015625)/0.3),"")</f>
        <v/>
      </c>
      <c r="H593" t="str">
        <f>IF((ValuesFromComPort!J593)&lt;&gt;"",((((ValuesFromComPort!J593)-(Calculated!$H$2))/1.28)*3.2),"")</f>
        <v/>
      </c>
      <c r="I593" t="str">
        <f>IF((ValuesFromComPort!K593)&lt;&gt;"",((((ValuesFromComPort!K593)-(Calculated!$I$2))/1.28)/64),"")</f>
        <v/>
      </c>
      <c r="J593" t="str">
        <f>IF((ValuesFromComPort!M593)&lt;&gt;"",((((ValuesFromComPort!M593)-(Calculated!$J$2))/1.28)/800),"")</f>
        <v/>
      </c>
      <c r="K593" t="str">
        <f>IF((ValuesFromComPort!N593)&lt;&gt;"",(((ValuesFromComPort!N593)-(Calculated!$K$2))/1.28/3200),"")</f>
        <v/>
      </c>
      <c r="L593" t="str">
        <f>IF((ValuesFromComPort!O593)&lt;&gt;"",((((ValuesFromComPort!O593)-(Calculated!$L$2))/1.28)/3.2),"")</f>
        <v/>
      </c>
      <c r="M593" t="str">
        <f>IF((ValuesFromComPort!P593)&lt;&gt;"",((((ValuesFromComPort!P593)-(Calculated!$M$2))/1.28)/16),"")</f>
        <v/>
      </c>
      <c r="N593" t="str">
        <f>IF((ValuesFromComPort!Q593)&lt;&gt;"",((((ValuesFromComPort!Q593)-(Calculated!$N$2))/1.28)/160),"")</f>
        <v/>
      </c>
      <c r="O593" t="str">
        <f>IF((ValuesFromComPort!AA593)&lt;&gt;"",(ValuesFromComPort!AA593),"")</f>
        <v/>
      </c>
      <c r="P593" t="str">
        <f>IF((ValuesFromComPort!AB593)&lt;&gt;"",((_xlfn.BITAND((ValuesFromComPort!AB593),1))*(ValuesFromComPort!AA593)*1)+100*(_xlfn.BITAND((ValuesFromComPort!AB593),1)),"")</f>
        <v/>
      </c>
      <c r="Q593" t="str">
        <f>IF((ValuesFromComPort!AB593)&lt;&gt;"",((_xlfn.BITAND((ValuesFromComPort!AB593),2))/2)*50,"")</f>
        <v/>
      </c>
      <c r="R593" t="str">
        <f>IF((ValuesFromComPort!AB593)&lt;&gt;"",((_xlfn.BITAND((ValuesFromComPort!AB593),4))/4)*60,"")</f>
        <v/>
      </c>
      <c r="S593" t="str">
        <f>IF((ValuesFromComPort!AB593)&lt;&gt;"",((_xlfn.BITAND((ValuesFromComPort!AB593),32))/32)*70,"")</f>
        <v/>
      </c>
    </row>
    <row r="594" spans="2:19" x14ac:dyDescent="0.25">
      <c r="B594" t="str">
        <f>IF((ValuesFromComPort!B594)&lt;&gt;"",((((ValuesFromComPort!B594)-(Calculated!$B$2))/1.28)/320),"")</f>
        <v/>
      </c>
      <c r="C594" t="str">
        <f>IF((ValuesFromComPort!C594)&lt;&gt;"",((((ValuesFromComPort!C594)-(Calculated!$C$2))/1.28)/320),"")</f>
        <v/>
      </c>
      <c r="D594" t="str">
        <f>IF((ValuesFromComPort!D594)&lt;&gt;"",((((ValuesFromComPort!D594)-(Calculated!$D$2))/1.28)/80),"")</f>
        <v/>
      </c>
      <c r="E594" t="str">
        <f>IF((ValuesFromComPort!F594)&lt;&gt;"",((((ValuesFromComPort!F594)-(Calculated!$E$2))/1.28)/80),"")</f>
        <v/>
      </c>
      <c r="F594" t="str">
        <f>IF((ValuesFromComPort!H594)&lt;&gt;"",((((ValuesFromComPort!H594)-(Calculated!$F$2))/1.28)/3.2),"")</f>
        <v/>
      </c>
      <c r="G594" t="str">
        <f>IF((ValuesFromComPort!I594)&lt;&gt;"",((((ValuesFromComPort!I594)-$G$2)*0.015625)/0.3),"")</f>
        <v/>
      </c>
      <c r="H594" t="str">
        <f>IF((ValuesFromComPort!J594)&lt;&gt;"",((((ValuesFromComPort!J594)-(Calculated!$H$2))/1.28)*3.2),"")</f>
        <v/>
      </c>
      <c r="I594" t="str">
        <f>IF((ValuesFromComPort!K594)&lt;&gt;"",((((ValuesFromComPort!K594)-(Calculated!$I$2))/1.28)/64),"")</f>
        <v/>
      </c>
      <c r="J594" t="str">
        <f>IF((ValuesFromComPort!M594)&lt;&gt;"",((((ValuesFromComPort!M594)-(Calculated!$J$2))/1.28)/800),"")</f>
        <v/>
      </c>
      <c r="K594" t="str">
        <f>IF((ValuesFromComPort!N594)&lt;&gt;"",(((ValuesFromComPort!N594)-(Calculated!$K$2))/1.28/3200),"")</f>
        <v/>
      </c>
      <c r="L594" t="str">
        <f>IF((ValuesFromComPort!O594)&lt;&gt;"",((((ValuesFromComPort!O594)-(Calculated!$L$2))/1.28)/3.2),"")</f>
        <v/>
      </c>
      <c r="M594" t="str">
        <f>IF((ValuesFromComPort!P594)&lt;&gt;"",((((ValuesFromComPort!P594)-(Calculated!$M$2))/1.28)/16),"")</f>
        <v/>
      </c>
      <c r="N594" t="str">
        <f>IF((ValuesFromComPort!Q594)&lt;&gt;"",((((ValuesFromComPort!Q594)-(Calculated!$N$2))/1.28)/160),"")</f>
        <v/>
      </c>
      <c r="O594" t="str">
        <f>IF((ValuesFromComPort!AA594)&lt;&gt;"",(ValuesFromComPort!AA594),"")</f>
        <v/>
      </c>
      <c r="P594" t="str">
        <f>IF((ValuesFromComPort!AB594)&lt;&gt;"",((_xlfn.BITAND((ValuesFromComPort!AB594),1))*(ValuesFromComPort!AA594)*1)+100*(_xlfn.BITAND((ValuesFromComPort!AB594),1)),"")</f>
        <v/>
      </c>
      <c r="Q594" t="str">
        <f>IF((ValuesFromComPort!AB594)&lt;&gt;"",((_xlfn.BITAND((ValuesFromComPort!AB594),2))/2)*50,"")</f>
        <v/>
      </c>
      <c r="R594" t="str">
        <f>IF((ValuesFromComPort!AB594)&lt;&gt;"",((_xlfn.BITAND((ValuesFromComPort!AB594),4))/4)*60,"")</f>
        <v/>
      </c>
      <c r="S594" t="str">
        <f>IF((ValuesFromComPort!AB594)&lt;&gt;"",((_xlfn.BITAND((ValuesFromComPort!AB594),32))/32)*70,"")</f>
        <v/>
      </c>
    </row>
    <row r="595" spans="2:19" x14ac:dyDescent="0.25">
      <c r="B595" t="str">
        <f>IF((ValuesFromComPort!B595)&lt;&gt;"",((((ValuesFromComPort!B595)-(Calculated!$B$2))/1.28)/320),"")</f>
        <v/>
      </c>
      <c r="C595" t="str">
        <f>IF((ValuesFromComPort!C595)&lt;&gt;"",((((ValuesFromComPort!C595)-(Calculated!$C$2))/1.28)/320),"")</f>
        <v/>
      </c>
      <c r="D595" t="str">
        <f>IF((ValuesFromComPort!D595)&lt;&gt;"",((((ValuesFromComPort!D595)-(Calculated!$D$2))/1.28)/80),"")</f>
        <v/>
      </c>
      <c r="E595" t="str">
        <f>IF((ValuesFromComPort!F595)&lt;&gt;"",((((ValuesFromComPort!F595)-(Calculated!$E$2))/1.28)/80),"")</f>
        <v/>
      </c>
      <c r="F595" t="str">
        <f>IF((ValuesFromComPort!H595)&lt;&gt;"",((((ValuesFromComPort!H595)-(Calculated!$F$2))/1.28)/3.2),"")</f>
        <v/>
      </c>
      <c r="G595" t="str">
        <f>IF((ValuesFromComPort!I595)&lt;&gt;"",((((ValuesFromComPort!I595)-$G$2)*0.015625)/0.3),"")</f>
        <v/>
      </c>
      <c r="H595" t="str">
        <f>IF((ValuesFromComPort!J595)&lt;&gt;"",((((ValuesFromComPort!J595)-(Calculated!$H$2))/1.28)*3.2),"")</f>
        <v/>
      </c>
      <c r="I595" t="str">
        <f>IF((ValuesFromComPort!K595)&lt;&gt;"",((((ValuesFromComPort!K595)-(Calculated!$I$2))/1.28)/64),"")</f>
        <v/>
      </c>
      <c r="J595" t="str">
        <f>IF((ValuesFromComPort!M595)&lt;&gt;"",((((ValuesFromComPort!M595)-(Calculated!$J$2))/1.28)/800),"")</f>
        <v/>
      </c>
      <c r="K595" t="str">
        <f>IF((ValuesFromComPort!N595)&lt;&gt;"",(((ValuesFromComPort!N595)-(Calculated!$K$2))/1.28/3200),"")</f>
        <v/>
      </c>
      <c r="L595" t="str">
        <f>IF((ValuesFromComPort!O595)&lt;&gt;"",((((ValuesFromComPort!O595)-(Calculated!$L$2))/1.28)/3.2),"")</f>
        <v/>
      </c>
      <c r="M595" t="str">
        <f>IF((ValuesFromComPort!P595)&lt;&gt;"",((((ValuesFromComPort!P595)-(Calculated!$M$2))/1.28)/16),"")</f>
        <v/>
      </c>
      <c r="N595" t="str">
        <f>IF((ValuesFromComPort!Q595)&lt;&gt;"",((((ValuesFromComPort!Q595)-(Calculated!$N$2))/1.28)/160),"")</f>
        <v/>
      </c>
      <c r="O595" t="str">
        <f>IF((ValuesFromComPort!AA595)&lt;&gt;"",(ValuesFromComPort!AA595),"")</f>
        <v/>
      </c>
      <c r="P595" t="str">
        <f>IF((ValuesFromComPort!AB595)&lt;&gt;"",((_xlfn.BITAND((ValuesFromComPort!AB595),1))*(ValuesFromComPort!AA595)*1)+100*(_xlfn.BITAND((ValuesFromComPort!AB595),1)),"")</f>
        <v/>
      </c>
      <c r="Q595" t="str">
        <f>IF((ValuesFromComPort!AB595)&lt;&gt;"",((_xlfn.BITAND((ValuesFromComPort!AB595),2))/2)*50,"")</f>
        <v/>
      </c>
      <c r="R595" t="str">
        <f>IF((ValuesFromComPort!AB595)&lt;&gt;"",((_xlfn.BITAND((ValuesFromComPort!AB595),4))/4)*60,"")</f>
        <v/>
      </c>
      <c r="S595" t="str">
        <f>IF((ValuesFromComPort!AB595)&lt;&gt;"",((_xlfn.BITAND((ValuesFromComPort!AB595),32))/32)*70,"")</f>
        <v/>
      </c>
    </row>
    <row r="596" spans="2:19" x14ac:dyDescent="0.25">
      <c r="B596" t="str">
        <f>IF((ValuesFromComPort!B596)&lt;&gt;"",((((ValuesFromComPort!B596)-(Calculated!$B$2))/1.28)/320),"")</f>
        <v/>
      </c>
      <c r="C596" t="str">
        <f>IF((ValuesFromComPort!C596)&lt;&gt;"",((((ValuesFromComPort!C596)-(Calculated!$C$2))/1.28)/320),"")</f>
        <v/>
      </c>
      <c r="D596" t="str">
        <f>IF((ValuesFromComPort!D596)&lt;&gt;"",((((ValuesFromComPort!D596)-(Calculated!$D$2))/1.28)/80),"")</f>
        <v/>
      </c>
      <c r="E596" t="str">
        <f>IF((ValuesFromComPort!F596)&lt;&gt;"",((((ValuesFromComPort!F596)-(Calculated!$E$2))/1.28)/80),"")</f>
        <v/>
      </c>
      <c r="F596" t="str">
        <f>IF((ValuesFromComPort!H596)&lt;&gt;"",((((ValuesFromComPort!H596)-(Calculated!$F$2))/1.28)/3.2),"")</f>
        <v/>
      </c>
      <c r="G596" t="str">
        <f>IF((ValuesFromComPort!I596)&lt;&gt;"",((((ValuesFromComPort!I596)-$G$2)*0.015625)/0.3),"")</f>
        <v/>
      </c>
      <c r="H596" t="str">
        <f>IF((ValuesFromComPort!J596)&lt;&gt;"",((((ValuesFromComPort!J596)-(Calculated!$H$2))/1.28)*3.2),"")</f>
        <v/>
      </c>
      <c r="I596" t="str">
        <f>IF((ValuesFromComPort!K596)&lt;&gt;"",((((ValuesFromComPort!K596)-(Calculated!$I$2))/1.28)/64),"")</f>
        <v/>
      </c>
      <c r="J596" t="str">
        <f>IF((ValuesFromComPort!M596)&lt;&gt;"",((((ValuesFromComPort!M596)-(Calculated!$J$2))/1.28)/800),"")</f>
        <v/>
      </c>
      <c r="K596" t="str">
        <f>IF((ValuesFromComPort!N596)&lt;&gt;"",(((ValuesFromComPort!N596)-(Calculated!$K$2))/1.28/3200),"")</f>
        <v/>
      </c>
      <c r="L596" t="str">
        <f>IF((ValuesFromComPort!O596)&lt;&gt;"",((((ValuesFromComPort!O596)-(Calculated!$L$2))/1.28)/3.2),"")</f>
        <v/>
      </c>
      <c r="M596" t="str">
        <f>IF((ValuesFromComPort!P596)&lt;&gt;"",((((ValuesFromComPort!P596)-(Calculated!$M$2))/1.28)/16),"")</f>
        <v/>
      </c>
      <c r="N596" t="str">
        <f>IF((ValuesFromComPort!Q596)&lt;&gt;"",((((ValuesFromComPort!Q596)-(Calculated!$N$2))/1.28)/160),"")</f>
        <v/>
      </c>
      <c r="O596" t="str">
        <f>IF((ValuesFromComPort!AA596)&lt;&gt;"",(ValuesFromComPort!AA596),"")</f>
        <v/>
      </c>
      <c r="P596" t="str">
        <f>IF((ValuesFromComPort!AB596)&lt;&gt;"",((_xlfn.BITAND((ValuesFromComPort!AB596),1))*(ValuesFromComPort!AA596)*1)+100*(_xlfn.BITAND((ValuesFromComPort!AB596),1)),"")</f>
        <v/>
      </c>
      <c r="Q596" t="str">
        <f>IF((ValuesFromComPort!AB596)&lt;&gt;"",((_xlfn.BITAND((ValuesFromComPort!AB596),2))/2)*50,"")</f>
        <v/>
      </c>
      <c r="R596" t="str">
        <f>IF((ValuesFromComPort!AB596)&lt;&gt;"",((_xlfn.BITAND((ValuesFromComPort!AB596),4))/4)*60,"")</f>
        <v/>
      </c>
      <c r="S596" t="str">
        <f>IF((ValuesFromComPort!AB596)&lt;&gt;"",((_xlfn.BITAND((ValuesFromComPort!AB596),32))/32)*70,"")</f>
        <v/>
      </c>
    </row>
    <row r="597" spans="2:19" x14ac:dyDescent="0.25">
      <c r="B597" t="str">
        <f>IF((ValuesFromComPort!B597)&lt;&gt;"",((((ValuesFromComPort!B597)-(Calculated!$B$2))/1.28)/320),"")</f>
        <v/>
      </c>
      <c r="C597" t="str">
        <f>IF((ValuesFromComPort!C597)&lt;&gt;"",((((ValuesFromComPort!C597)-(Calculated!$C$2))/1.28)/320),"")</f>
        <v/>
      </c>
      <c r="D597" t="str">
        <f>IF((ValuesFromComPort!D597)&lt;&gt;"",((((ValuesFromComPort!D597)-(Calculated!$D$2))/1.28)/80),"")</f>
        <v/>
      </c>
      <c r="E597" t="str">
        <f>IF((ValuesFromComPort!F597)&lt;&gt;"",((((ValuesFromComPort!F597)-(Calculated!$E$2))/1.28)/80),"")</f>
        <v/>
      </c>
      <c r="F597" t="str">
        <f>IF((ValuesFromComPort!H597)&lt;&gt;"",((((ValuesFromComPort!H597)-(Calculated!$F$2))/1.28)/3.2),"")</f>
        <v/>
      </c>
      <c r="G597" t="str">
        <f>IF((ValuesFromComPort!I597)&lt;&gt;"",((((ValuesFromComPort!I597)-$G$2)*0.015625)/0.3),"")</f>
        <v/>
      </c>
      <c r="H597" t="str">
        <f>IF((ValuesFromComPort!J597)&lt;&gt;"",((((ValuesFromComPort!J597)-(Calculated!$H$2))/1.28)*3.2),"")</f>
        <v/>
      </c>
      <c r="I597" t="str">
        <f>IF((ValuesFromComPort!K597)&lt;&gt;"",((((ValuesFromComPort!K597)-(Calculated!$I$2))/1.28)/64),"")</f>
        <v/>
      </c>
      <c r="J597" t="str">
        <f>IF((ValuesFromComPort!M597)&lt;&gt;"",((((ValuesFromComPort!M597)-(Calculated!$J$2))/1.28)/800),"")</f>
        <v/>
      </c>
      <c r="K597" t="str">
        <f>IF((ValuesFromComPort!N597)&lt;&gt;"",(((ValuesFromComPort!N597)-(Calculated!$K$2))/1.28/3200),"")</f>
        <v/>
      </c>
      <c r="L597" t="str">
        <f>IF((ValuesFromComPort!O597)&lt;&gt;"",((((ValuesFromComPort!O597)-(Calculated!$L$2))/1.28)/3.2),"")</f>
        <v/>
      </c>
      <c r="M597" t="str">
        <f>IF((ValuesFromComPort!P597)&lt;&gt;"",((((ValuesFromComPort!P597)-(Calculated!$M$2))/1.28)/16),"")</f>
        <v/>
      </c>
      <c r="N597" t="str">
        <f>IF((ValuesFromComPort!Q597)&lt;&gt;"",((((ValuesFromComPort!Q597)-(Calculated!$N$2))/1.28)/160),"")</f>
        <v/>
      </c>
      <c r="O597" t="str">
        <f>IF((ValuesFromComPort!AA597)&lt;&gt;"",(ValuesFromComPort!AA597),"")</f>
        <v/>
      </c>
      <c r="P597" t="str">
        <f>IF((ValuesFromComPort!AB597)&lt;&gt;"",((_xlfn.BITAND((ValuesFromComPort!AB597),1))*(ValuesFromComPort!AA597)*1)+100*(_xlfn.BITAND((ValuesFromComPort!AB597),1)),"")</f>
        <v/>
      </c>
      <c r="Q597" t="str">
        <f>IF((ValuesFromComPort!AB597)&lt;&gt;"",((_xlfn.BITAND((ValuesFromComPort!AB597),2))/2)*50,"")</f>
        <v/>
      </c>
      <c r="R597" t="str">
        <f>IF((ValuesFromComPort!AB597)&lt;&gt;"",((_xlfn.BITAND((ValuesFromComPort!AB597),4))/4)*60,"")</f>
        <v/>
      </c>
      <c r="S597" t="str">
        <f>IF((ValuesFromComPort!AB597)&lt;&gt;"",((_xlfn.BITAND((ValuesFromComPort!AB597),32))/32)*70,"")</f>
        <v/>
      </c>
    </row>
    <row r="598" spans="2:19" x14ac:dyDescent="0.25">
      <c r="B598" t="str">
        <f>IF((ValuesFromComPort!B598)&lt;&gt;"",((((ValuesFromComPort!B598)-(Calculated!$B$2))/1.28)/320),"")</f>
        <v/>
      </c>
      <c r="C598" t="str">
        <f>IF((ValuesFromComPort!C598)&lt;&gt;"",((((ValuesFromComPort!C598)-(Calculated!$C$2))/1.28)/320),"")</f>
        <v/>
      </c>
      <c r="D598" t="str">
        <f>IF((ValuesFromComPort!D598)&lt;&gt;"",((((ValuesFromComPort!D598)-(Calculated!$D$2))/1.28)/80),"")</f>
        <v/>
      </c>
      <c r="E598" t="str">
        <f>IF((ValuesFromComPort!F598)&lt;&gt;"",((((ValuesFromComPort!F598)-(Calculated!$E$2))/1.28)/80),"")</f>
        <v/>
      </c>
      <c r="F598" t="str">
        <f>IF((ValuesFromComPort!H598)&lt;&gt;"",((((ValuesFromComPort!H598)-(Calculated!$F$2))/1.28)/3.2),"")</f>
        <v/>
      </c>
      <c r="G598" t="str">
        <f>IF((ValuesFromComPort!I598)&lt;&gt;"",((((ValuesFromComPort!I598)-$G$2)*0.015625)/0.3),"")</f>
        <v/>
      </c>
      <c r="H598" t="str">
        <f>IF((ValuesFromComPort!J598)&lt;&gt;"",((((ValuesFromComPort!J598)-(Calculated!$H$2))/1.28)*3.2),"")</f>
        <v/>
      </c>
      <c r="I598" t="str">
        <f>IF((ValuesFromComPort!K598)&lt;&gt;"",((((ValuesFromComPort!K598)-(Calculated!$I$2))/1.28)/64),"")</f>
        <v/>
      </c>
      <c r="J598" t="str">
        <f>IF((ValuesFromComPort!M598)&lt;&gt;"",((((ValuesFromComPort!M598)-(Calculated!$J$2))/1.28)/800),"")</f>
        <v/>
      </c>
      <c r="K598" t="str">
        <f>IF((ValuesFromComPort!N598)&lt;&gt;"",(((ValuesFromComPort!N598)-(Calculated!$K$2))/1.28/3200),"")</f>
        <v/>
      </c>
      <c r="L598" t="str">
        <f>IF((ValuesFromComPort!O598)&lt;&gt;"",((((ValuesFromComPort!O598)-(Calculated!$L$2))/1.28)/3.2),"")</f>
        <v/>
      </c>
      <c r="M598" t="str">
        <f>IF((ValuesFromComPort!P598)&lt;&gt;"",((((ValuesFromComPort!P598)-(Calculated!$M$2))/1.28)/16),"")</f>
        <v/>
      </c>
      <c r="N598" t="str">
        <f>IF((ValuesFromComPort!Q598)&lt;&gt;"",((((ValuesFromComPort!Q598)-(Calculated!$N$2))/1.28)/160),"")</f>
        <v/>
      </c>
      <c r="O598" t="str">
        <f>IF((ValuesFromComPort!AA598)&lt;&gt;"",(ValuesFromComPort!AA598),"")</f>
        <v/>
      </c>
      <c r="P598" t="str">
        <f>IF((ValuesFromComPort!AB598)&lt;&gt;"",((_xlfn.BITAND((ValuesFromComPort!AB598),1))*(ValuesFromComPort!AA598)*1)+100*(_xlfn.BITAND((ValuesFromComPort!AB598),1)),"")</f>
        <v/>
      </c>
      <c r="Q598" t="str">
        <f>IF((ValuesFromComPort!AB598)&lt;&gt;"",((_xlfn.BITAND((ValuesFromComPort!AB598),2))/2)*50,"")</f>
        <v/>
      </c>
      <c r="R598" t="str">
        <f>IF((ValuesFromComPort!AB598)&lt;&gt;"",((_xlfn.BITAND((ValuesFromComPort!AB598),4))/4)*60,"")</f>
        <v/>
      </c>
      <c r="S598" t="str">
        <f>IF((ValuesFromComPort!AB598)&lt;&gt;"",((_xlfn.BITAND((ValuesFromComPort!AB598),32))/32)*70,"")</f>
        <v/>
      </c>
    </row>
    <row r="599" spans="2:19" x14ac:dyDescent="0.25">
      <c r="B599" t="str">
        <f>IF((ValuesFromComPort!B599)&lt;&gt;"",((((ValuesFromComPort!B599)-(Calculated!$B$2))/1.28)/320),"")</f>
        <v/>
      </c>
      <c r="C599" t="str">
        <f>IF((ValuesFromComPort!C599)&lt;&gt;"",((((ValuesFromComPort!C599)-(Calculated!$C$2))/1.28)/320),"")</f>
        <v/>
      </c>
      <c r="D599" t="str">
        <f>IF((ValuesFromComPort!D599)&lt;&gt;"",((((ValuesFromComPort!D599)-(Calculated!$D$2))/1.28)/80),"")</f>
        <v/>
      </c>
      <c r="E599" t="str">
        <f>IF((ValuesFromComPort!F599)&lt;&gt;"",((((ValuesFromComPort!F599)-(Calculated!$E$2))/1.28)/80),"")</f>
        <v/>
      </c>
      <c r="F599" t="str">
        <f>IF((ValuesFromComPort!H599)&lt;&gt;"",((((ValuesFromComPort!H599)-(Calculated!$F$2))/1.28)/3.2),"")</f>
        <v/>
      </c>
      <c r="G599" t="str">
        <f>IF((ValuesFromComPort!I599)&lt;&gt;"",((((ValuesFromComPort!I599)-$G$2)*0.015625)/0.3),"")</f>
        <v/>
      </c>
      <c r="H599" t="str">
        <f>IF((ValuesFromComPort!J599)&lt;&gt;"",((((ValuesFromComPort!J599)-(Calculated!$H$2))/1.28)*3.2),"")</f>
        <v/>
      </c>
      <c r="I599" t="str">
        <f>IF((ValuesFromComPort!K599)&lt;&gt;"",((((ValuesFromComPort!K599)-(Calculated!$I$2))/1.28)/64),"")</f>
        <v/>
      </c>
      <c r="J599" t="str">
        <f>IF((ValuesFromComPort!M599)&lt;&gt;"",((((ValuesFromComPort!M599)-(Calculated!$J$2))/1.28)/800),"")</f>
        <v/>
      </c>
      <c r="K599" t="str">
        <f>IF((ValuesFromComPort!N599)&lt;&gt;"",(((ValuesFromComPort!N599)-(Calculated!$K$2))/1.28/3200),"")</f>
        <v/>
      </c>
      <c r="L599" t="str">
        <f>IF((ValuesFromComPort!O599)&lt;&gt;"",((((ValuesFromComPort!O599)-(Calculated!$L$2))/1.28)/3.2),"")</f>
        <v/>
      </c>
      <c r="M599" t="str">
        <f>IF((ValuesFromComPort!P599)&lt;&gt;"",((((ValuesFromComPort!P599)-(Calculated!$M$2))/1.28)/16),"")</f>
        <v/>
      </c>
      <c r="N599" t="str">
        <f>IF((ValuesFromComPort!Q599)&lt;&gt;"",((((ValuesFromComPort!Q599)-(Calculated!$N$2))/1.28)/160),"")</f>
        <v/>
      </c>
      <c r="O599" t="str">
        <f>IF((ValuesFromComPort!AA599)&lt;&gt;"",(ValuesFromComPort!AA599),"")</f>
        <v/>
      </c>
      <c r="P599" t="str">
        <f>IF((ValuesFromComPort!AB599)&lt;&gt;"",((_xlfn.BITAND((ValuesFromComPort!AB599),1))*(ValuesFromComPort!AA599)*1)+100*(_xlfn.BITAND((ValuesFromComPort!AB599),1)),"")</f>
        <v/>
      </c>
      <c r="Q599" t="str">
        <f>IF((ValuesFromComPort!AB599)&lt;&gt;"",((_xlfn.BITAND((ValuesFromComPort!AB599),2))/2)*50,"")</f>
        <v/>
      </c>
      <c r="R599" t="str">
        <f>IF((ValuesFromComPort!AB599)&lt;&gt;"",((_xlfn.BITAND((ValuesFromComPort!AB599),4))/4)*60,"")</f>
        <v/>
      </c>
      <c r="S599" t="str">
        <f>IF((ValuesFromComPort!AB599)&lt;&gt;"",((_xlfn.BITAND((ValuesFromComPort!AB599),32))/32)*70,"")</f>
        <v/>
      </c>
    </row>
    <row r="600" spans="2:19" x14ac:dyDescent="0.25">
      <c r="B600" t="str">
        <f>IF((ValuesFromComPort!B600)&lt;&gt;"",((((ValuesFromComPort!B600)-(Calculated!$B$2))/1.28)/320),"")</f>
        <v/>
      </c>
      <c r="C600" t="str">
        <f>IF((ValuesFromComPort!C600)&lt;&gt;"",((((ValuesFromComPort!C600)-(Calculated!$C$2))/1.28)/320),"")</f>
        <v/>
      </c>
      <c r="D600" t="str">
        <f>IF((ValuesFromComPort!D600)&lt;&gt;"",((((ValuesFromComPort!D600)-(Calculated!$D$2))/1.28)/80),"")</f>
        <v/>
      </c>
      <c r="E600" t="str">
        <f>IF((ValuesFromComPort!F600)&lt;&gt;"",((((ValuesFromComPort!F600)-(Calculated!$E$2))/1.28)/80),"")</f>
        <v/>
      </c>
      <c r="F600" t="str">
        <f>IF((ValuesFromComPort!H600)&lt;&gt;"",((((ValuesFromComPort!H600)-(Calculated!$F$2))/1.28)/3.2),"")</f>
        <v/>
      </c>
      <c r="G600" t="str">
        <f>IF((ValuesFromComPort!I600)&lt;&gt;"",((((ValuesFromComPort!I600)-$G$2)*0.015625)/0.3),"")</f>
        <v/>
      </c>
      <c r="H600" t="str">
        <f>IF((ValuesFromComPort!J600)&lt;&gt;"",((((ValuesFromComPort!J600)-(Calculated!$H$2))/1.28)*3.2),"")</f>
        <v/>
      </c>
      <c r="I600" t="str">
        <f>IF((ValuesFromComPort!K600)&lt;&gt;"",((((ValuesFromComPort!K600)-(Calculated!$I$2))/1.28)/64),"")</f>
        <v/>
      </c>
      <c r="J600" t="str">
        <f>IF((ValuesFromComPort!M600)&lt;&gt;"",((((ValuesFromComPort!M600)-(Calculated!$J$2))/1.28)/800),"")</f>
        <v/>
      </c>
      <c r="K600" t="str">
        <f>IF((ValuesFromComPort!N600)&lt;&gt;"",(((ValuesFromComPort!N600)-(Calculated!$K$2))/1.28/3200),"")</f>
        <v/>
      </c>
      <c r="L600" t="str">
        <f>IF((ValuesFromComPort!O600)&lt;&gt;"",((((ValuesFromComPort!O600)-(Calculated!$L$2))/1.28)/3.2),"")</f>
        <v/>
      </c>
      <c r="M600" t="str">
        <f>IF((ValuesFromComPort!P600)&lt;&gt;"",((((ValuesFromComPort!P600)-(Calculated!$M$2))/1.28)/16),"")</f>
        <v/>
      </c>
      <c r="N600" t="str">
        <f>IF((ValuesFromComPort!Q600)&lt;&gt;"",((((ValuesFromComPort!Q600)-(Calculated!$N$2))/1.28)/160),"")</f>
        <v/>
      </c>
      <c r="O600" t="str">
        <f>IF((ValuesFromComPort!AA600)&lt;&gt;"",(ValuesFromComPort!AA600),"")</f>
        <v/>
      </c>
      <c r="P600" t="str">
        <f>IF((ValuesFromComPort!AB600)&lt;&gt;"",((_xlfn.BITAND((ValuesFromComPort!AB600),1))*(ValuesFromComPort!AA600)*1)+100*(_xlfn.BITAND((ValuesFromComPort!AB600),1)),"")</f>
        <v/>
      </c>
      <c r="Q600" t="str">
        <f>IF((ValuesFromComPort!AB600)&lt;&gt;"",((_xlfn.BITAND((ValuesFromComPort!AB600),2))/2)*50,"")</f>
        <v/>
      </c>
      <c r="R600" t="str">
        <f>IF((ValuesFromComPort!AB600)&lt;&gt;"",((_xlfn.BITAND((ValuesFromComPort!AB600),4))/4)*60,"")</f>
        <v/>
      </c>
      <c r="S600" t="str">
        <f>IF((ValuesFromComPort!AB600)&lt;&gt;"",((_xlfn.BITAND((ValuesFromComPort!AB600),32))/32)*70,"")</f>
        <v/>
      </c>
    </row>
    <row r="601" spans="2:19" x14ac:dyDescent="0.25">
      <c r="B601" t="str">
        <f>IF((ValuesFromComPort!B601)&lt;&gt;"",((((ValuesFromComPort!B601)-(Calculated!$B$2))/1.28)/320),"")</f>
        <v/>
      </c>
      <c r="C601" t="str">
        <f>IF((ValuesFromComPort!C601)&lt;&gt;"",((((ValuesFromComPort!C601)-(Calculated!$C$2))/1.28)/320),"")</f>
        <v/>
      </c>
      <c r="D601" t="str">
        <f>IF((ValuesFromComPort!D601)&lt;&gt;"",((((ValuesFromComPort!D601)-(Calculated!$D$2))/1.28)/80),"")</f>
        <v/>
      </c>
      <c r="E601" t="str">
        <f>IF((ValuesFromComPort!F601)&lt;&gt;"",((((ValuesFromComPort!F601)-(Calculated!$E$2))/1.28)/80),"")</f>
        <v/>
      </c>
      <c r="F601" t="str">
        <f>IF((ValuesFromComPort!H601)&lt;&gt;"",((((ValuesFromComPort!H601)-(Calculated!$F$2))/1.28)/3.2),"")</f>
        <v/>
      </c>
      <c r="G601" t="str">
        <f>IF((ValuesFromComPort!I601)&lt;&gt;"",((((ValuesFromComPort!I601)-$G$2)*0.015625)/0.3),"")</f>
        <v/>
      </c>
      <c r="H601" t="str">
        <f>IF((ValuesFromComPort!J601)&lt;&gt;"",((((ValuesFromComPort!J601)-(Calculated!$H$2))/1.28)*3.2),"")</f>
        <v/>
      </c>
      <c r="I601" t="str">
        <f>IF((ValuesFromComPort!K601)&lt;&gt;"",((((ValuesFromComPort!K601)-(Calculated!$I$2))/1.28)/64),"")</f>
        <v/>
      </c>
      <c r="J601" t="str">
        <f>IF((ValuesFromComPort!M601)&lt;&gt;"",((((ValuesFromComPort!M601)-(Calculated!$J$2))/1.28)/800),"")</f>
        <v/>
      </c>
      <c r="K601" t="str">
        <f>IF((ValuesFromComPort!N601)&lt;&gt;"",(((ValuesFromComPort!N601)-(Calculated!$K$2))/1.28/3200),"")</f>
        <v/>
      </c>
      <c r="L601" t="str">
        <f>IF((ValuesFromComPort!O601)&lt;&gt;"",((((ValuesFromComPort!O601)-(Calculated!$L$2))/1.28)/3.2),"")</f>
        <v/>
      </c>
      <c r="M601" t="str">
        <f>IF((ValuesFromComPort!P601)&lt;&gt;"",((((ValuesFromComPort!P601)-(Calculated!$M$2))/1.28)/16),"")</f>
        <v/>
      </c>
      <c r="N601" t="str">
        <f>IF((ValuesFromComPort!Q601)&lt;&gt;"",((((ValuesFromComPort!Q601)-(Calculated!$N$2))/1.28)/160),"")</f>
        <v/>
      </c>
      <c r="O601" t="str">
        <f>IF((ValuesFromComPort!AA601)&lt;&gt;"",(ValuesFromComPort!AA601),"")</f>
        <v/>
      </c>
      <c r="P601" t="str">
        <f>IF((ValuesFromComPort!AB601)&lt;&gt;"",((_xlfn.BITAND((ValuesFromComPort!AB601),1))*(ValuesFromComPort!AA601)*1)+100*(_xlfn.BITAND((ValuesFromComPort!AB601),1)),"")</f>
        <v/>
      </c>
      <c r="Q601" t="str">
        <f>IF((ValuesFromComPort!AB601)&lt;&gt;"",((_xlfn.BITAND((ValuesFromComPort!AB601),2))/2)*50,"")</f>
        <v/>
      </c>
      <c r="R601" t="str">
        <f>IF((ValuesFromComPort!AB601)&lt;&gt;"",((_xlfn.BITAND((ValuesFromComPort!AB601),4))/4)*60,"")</f>
        <v/>
      </c>
      <c r="S601" t="str">
        <f>IF((ValuesFromComPort!AB601)&lt;&gt;"",((_xlfn.BITAND((ValuesFromComPort!AB601),32))/32)*70,"")</f>
        <v/>
      </c>
    </row>
    <row r="602" spans="2:19" x14ac:dyDescent="0.25">
      <c r="B602" t="str">
        <f>IF((ValuesFromComPort!B602)&lt;&gt;"",((((ValuesFromComPort!B602)-(Calculated!$B$2))/1.28)/320),"")</f>
        <v/>
      </c>
      <c r="C602" t="str">
        <f>IF((ValuesFromComPort!C602)&lt;&gt;"",((((ValuesFromComPort!C602)-(Calculated!$C$2))/1.28)/320),"")</f>
        <v/>
      </c>
      <c r="D602" t="str">
        <f>IF((ValuesFromComPort!D602)&lt;&gt;"",((((ValuesFromComPort!D602)-(Calculated!$D$2))/1.28)/80),"")</f>
        <v/>
      </c>
      <c r="E602" t="str">
        <f>IF((ValuesFromComPort!F602)&lt;&gt;"",((((ValuesFromComPort!F602)-(Calculated!$E$2))/1.28)/80),"")</f>
        <v/>
      </c>
      <c r="F602" t="str">
        <f>IF((ValuesFromComPort!H602)&lt;&gt;"",((((ValuesFromComPort!H602)-(Calculated!$F$2))/1.28)/3.2),"")</f>
        <v/>
      </c>
      <c r="G602" t="str">
        <f>IF((ValuesFromComPort!I602)&lt;&gt;"",((((ValuesFromComPort!I602)-$G$2)*0.015625)/0.3),"")</f>
        <v/>
      </c>
      <c r="H602" t="str">
        <f>IF((ValuesFromComPort!J602)&lt;&gt;"",((((ValuesFromComPort!J602)-(Calculated!$H$2))/1.28)*3.2),"")</f>
        <v/>
      </c>
      <c r="I602" t="str">
        <f>IF((ValuesFromComPort!K602)&lt;&gt;"",((((ValuesFromComPort!K602)-(Calculated!$I$2))/1.28)/64),"")</f>
        <v/>
      </c>
      <c r="J602" t="str">
        <f>IF((ValuesFromComPort!M602)&lt;&gt;"",((((ValuesFromComPort!M602)-(Calculated!$J$2))/1.28)/800),"")</f>
        <v/>
      </c>
      <c r="K602" t="str">
        <f>IF((ValuesFromComPort!N602)&lt;&gt;"",(((ValuesFromComPort!N602)-(Calculated!$K$2))/1.28/3200),"")</f>
        <v/>
      </c>
      <c r="L602" t="str">
        <f>IF((ValuesFromComPort!O602)&lt;&gt;"",((((ValuesFromComPort!O602)-(Calculated!$L$2))/1.28)/3.2),"")</f>
        <v/>
      </c>
      <c r="M602" t="str">
        <f>IF((ValuesFromComPort!P602)&lt;&gt;"",((((ValuesFromComPort!P602)-(Calculated!$M$2))/1.28)/16),"")</f>
        <v/>
      </c>
      <c r="N602" t="str">
        <f>IF((ValuesFromComPort!Q602)&lt;&gt;"",((((ValuesFromComPort!Q602)-(Calculated!$N$2))/1.28)/160),"")</f>
        <v/>
      </c>
      <c r="O602" t="str">
        <f>IF((ValuesFromComPort!AA602)&lt;&gt;"",(ValuesFromComPort!AA602),"")</f>
        <v/>
      </c>
      <c r="P602" t="str">
        <f>IF((ValuesFromComPort!AB602)&lt;&gt;"",((_xlfn.BITAND((ValuesFromComPort!AB602),1))*(ValuesFromComPort!AA602)*1)+100*(_xlfn.BITAND((ValuesFromComPort!AB602),1)),"")</f>
        <v/>
      </c>
      <c r="Q602" t="str">
        <f>IF((ValuesFromComPort!AB602)&lt;&gt;"",((_xlfn.BITAND((ValuesFromComPort!AB602),2))/2)*50,"")</f>
        <v/>
      </c>
      <c r="R602" t="str">
        <f>IF((ValuesFromComPort!AB602)&lt;&gt;"",((_xlfn.BITAND((ValuesFromComPort!AB602),4))/4)*60,"")</f>
        <v/>
      </c>
      <c r="S602" t="str">
        <f>IF((ValuesFromComPort!AB602)&lt;&gt;"",((_xlfn.BITAND((ValuesFromComPort!AB602),32))/32)*70,"")</f>
        <v/>
      </c>
    </row>
    <row r="603" spans="2:19" x14ac:dyDescent="0.25">
      <c r="B603" t="str">
        <f>IF((ValuesFromComPort!B603)&lt;&gt;"",((((ValuesFromComPort!B603)-(Calculated!$B$2))/1.28)/320),"")</f>
        <v/>
      </c>
      <c r="C603" t="str">
        <f>IF((ValuesFromComPort!C603)&lt;&gt;"",((((ValuesFromComPort!C603)-(Calculated!$C$2))/1.28)/320),"")</f>
        <v/>
      </c>
      <c r="D603" t="str">
        <f>IF((ValuesFromComPort!D603)&lt;&gt;"",((((ValuesFromComPort!D603)-(Calculated!$D$2))/1.28)/80),"")</f>
        <v/>
      </c>
      <c r="E603" t="str">
        <f>IF((ValuesFromComPort!F603)&lt;&gt;"",((((ValuesFromComPort!F603)-(Calculated!$E$2))/1.28)/80),"")</f>
        <v/>
      </c>
      <c r="F603" t="str">
        <f>IF((ValuesFromComPort!H603)&lt;&gt;"",((((ValuesFromComPort!H603)-(Calculated!$F$2))/1.28)/3.2),"")</f>
        <v/>
      </c>
      <c r="G603" t="str">
        <f>IF((ValuesFromComPort!I603)&lt;&gt;"",((((ValuesFromComPort!I603)-$G$2)*0.015625)/0.3),"")</f>
        <v/>
      </c>
      <c r="H603" t="str">
        <f>IF((ValuesFromComPort!J603)&lt;&gt;"",((((ValuesFromComPort!J603)-(Calculated!$H$2))/1.28)*3.2),"")</f>
        <v/>
      </c>
      <c r="I603" t="str">
        <f>IF((ValuesFromComPort!K603)&lt;&gt;"",((((ValuesFromComPort!K603)-(Calculated!$I$2))/1.28)/64),"")</f>
        <v/>
      </c>
      <c r="J603" t="str">
        <f>IF((ValuesFromComPort!M603)&lt;&gt;"",((((ValuesFromComPort!M603)-(Calculated!$J$2))/1.28)/800),"")</f>
        <v/>
      </c>
      <c r="K603" t="str">
        <f>IF((ValuesFromComPort!N603)&lt;&gt;"",(((ValuesFromComPort!N603)-(Calculated!$K$2))/1.28/3200),"")</f>
        <v/>
      </c>
      <c r="L603" t="str">
        <f>IF((ValuesFromComPort!O603)&lt;&gt;"",((((ValuesFromComPort!O603)-(Calculated!$L$2))/1.28)/3.2),"")</f>
        <v/>
      </c>
      <c r="M603" t="str">
        <f>IF((ValuesFromComPort!P603)&lt;&gt;"",((((ValuesFromComPort!P603)-(Calculated!$M$2))/1.28)/16),"")</f>
        <v/>
      </c>
      <c r="N603" t="str">
        <f>IF((ValuesFromComPort!Q603)&lt;&gt;"",((((ValuesFromComPort!Q603)-(Calculated!$N$2))/1.28)/160),"")</f>
        <v/>
      </c>
      <c r="O603" t="str">
        <f>IF((ValuesFromComPort!AA603)&lt;&gt;"",(ValuesFromComPort!AA603),"")</f>
        <v/>
      </c>
      <c r="P603" t="str">
        <f>IF((ValuesFromComPort!AB603)&lt;&gt;"",((_xlfn.BITAND((ValuesFromComPort!AB603),1))*(ValuesFromComPort!AA603)*1)+100*(_xlfn.BITAND((ValuesFromComPort!AB603),1)),"")</f>
        <v/>
      </c>
      <c r="Q603" t="str">
        <f>IF((ValuesFromComPort!AB603)&lt;&gt;"",((_xlfn.BITAND((ValuesFromComPort!AB603),2))/2)*50,"")</f>
        <v/>
      </c>
      <c r="R603" t="str">
        <f>IF((ValuesFromComPort!AB603)&lt;&gt;"",((_xlfn.BITAND((ValuesFromComPort!AB603),4))/4)*60,"")</f>
        <v/>
      </c>
      <c r="S603" t="str">
        <f>IF((ValuesFromComPort!AB603)&lt;&gt;"",((_xlfn.BITAND((ValuesFromComPort!AB603),32))/32)*70,"")</f>
        <v/>
      </c>
    </row>
    <row r="604" spans="2:19" x14ac:dyDescent="0.25">
      <c r="B604" t="str">
        <f>IF((ValuesFromComPort!B604)&lt;&gt;"",((((ValuesFromComPort!B604)-(Calculated!$B$2))/1.28)/320),"")</f>
        <v/>
      </c>
      <c r="C604" t="str">
        <f>IF((ValuesFromComPort!C604)&lt;&gt;"",((((ValuesFromComPort!C604)-(Calculated!$C$2))/1.28)/320),"")</f>
        <v/>
      </c>
      <c r="D604" t="str">
        <f>IF((ValuesFromComPort!D604)&lt;&gt;"",((((ValuesFromComPort!D604)-(Calculated!$D$2))/1.28)/80),"")</f>
        <v/>
      </c>
      <c r="E604" t="str">
        <f>IF((ValuesFromComPort!F604)&lt;&gt;"",((((ValuesFromComPort!F604)-(Calculated!$E$2))/1.28)/80),"")</f>
        <v/>
      </c>
      <c r="F604" t="str">
        <f>IF((ValuesFromComPort!H604)&lt;&gt;"",((((ValuesFromComPort!H604)-(Calculated!$F$2))/1.28)/3.2),"")</f>
        <v/>
      </c>
      <c r="G604" t="str">
        <f>IF((ValuesFromComPort!I604)&lt;&gt;"",((((ValuesFromComPort!I604)-$G$2)*0.015625)/0.3),"")</f>
        <v/>
      </c>
      <c r="H604" t="str">
        <f>IF((ValuesFromComPort!J604)&lt;&gt;"",((((ValuesFromComPort!J604)-(Calculated!$H$2))/1.28)*3.2),"")</f>
        <v/>
      </c>
      <c r="I604" t="str">
        <f>IF((ValuesFromComPort!K604)&lt;&gt;"",((((ValuesFromComPort!K604)-(Calculated!$I$2))/1.28)/64),"")</f>
        <v/>
      </c>
      <c r="J604" t="str">
        <f>IF((ValuesFromComPort!M604)&lt;&gt;"",((((ValuesFromComPort!M604)-(Calculated!$J$2))/1.28)/800),"")</f>
        <v/>
      </c>
      <c r="K604" t="str">
        <f>IF((ValuesFromComPort!N604)&lt;&gt;"",(((ValuesFromComPort!N604)-(Calculated!$K$2))/1.28/3200),"")</f>
        <v/>
      </c>
      <c r="L604" t="str">
        <f>IF((ValuesFromComPort!O604)&lt;&gt;"",((((ValuesFromComPort!O604)-(Calculated!$L$2))/1.28)/3.2),"")</f>
        <v/>
      </c>
      <c r="M604" t="str">
        <f>IF((ValuesFromComPort!P604)&lt;&gt;"",((((ValuesFromComPort!P604)-(Calculated!$M$2))/1.28)/16),"")</f>
        <v/>
      </c>
      <c r="N604" t="str">
        <f>IF((ValuesFromComPort!Q604)&lt;&gt;"",((((ValuesFromComPort!Q604)-(Calculated!$N$2))/1.28)/160),"")</f>
        <v/>
      </c>
      <c r="O604" t="str">
        <f>IF((ValuesFromComPort!AA604)&lt;&gt;"",(ValuesFromComPort!AA604),"")</f>
        <v/>
      </c>
      <c r="P604" t="str">
        <f>IF((ValuesFromComPort!AB604)&lt;&gt;"",((_xlfn.BITAND((ValuesFromComPort!AB604),1))*(ValuesFromComPort!AA604)*1)+100*(_xlfn.BITAND((ValuesFromComPort!AB604),1)),"")</f>
        <v/>
      </c>
      <c r="Q604" t="str">
        <f>IF((ValuesFromComPort!AB604)&lt;&gt;"",((_xlfn.BITAND((ValuesFromComPort!AB604),2))/2)*50,"")</f>
        <v/>
      </c>
      <c r="R604" t="str">
        <f>IF((ValuesFromComPort!AB604)&lt;&gt;"",((_xlfn.BITAND((ValuesFromComPort!AB604),4))/4)*60,"")</f>
        <v/>
      </c>
      <c r="S604" t="str">
        <f>IF((ValuesFromComPort!AB604)&lt;&gt;"",((_xlfn.BITAND((ValuesFromComPort!AB604),32))/32)*70,"")</f>
        <v/>
      </c>
    </row>
    <row r="605" spans="2:19" x14ac:dyDescent="0.25">
      <c r="B605" t="str">
        <f>IF((ValuesFromComPort!B605)&lt;&gt;"",((((ValuesFromComPort!B605)-(Calculated!$B$2))/1.28)/320),"")</f>
        <v/>
      </c>
      <c r="C605" t="str">
        <f>IF((ValuesFromComPort!C605)&lt;&gt;"",((((ValuesFromComPort!C605)-(Calculated!$C$2))/1.28)/320),"")</f>
        <v/>
      </c>
      <c r="D605" t="str">
        <f>IF((ValuesFromComPort!D605)&lt;&gt;"",((((ValuesFromComPort!D605)-(Calculated!$D$2))/1.28)/80),"")</f>
        <v/>
      </c>
      <c r="E605" t="str">
        <f>IF((ValuesFromComPort!F605)&lt;&gt;"",((((ValuesFromComPort!F605)-(Calculated!$E$2))/1.28)/80),"")</f>
        <v/>
      </c>
      <c r="F605" t="str">
        <f>IF((ValuesFromComPort!H605)&lt;&gt;"",((((ValuesFromComPort!H605)-(Calculated!$F$2))/1.28)/3.2),"")</f>
        <v/>
      </c>
      <c r="G605" t="str">
        <f>IF((ValuesFromComPort!I605)&lt;&gt;"",((((ValuesFromComPort!I605)-$G$2)*0.015625)/0.3),"")</f>
        <v/>
      </c>
      <c r="H605" t="str">
        <f>IF((ValuesFromComPort!J605)&lt;&gt;"",((((ValuesFromComPort!J605)-(Calculated!$H$2))/1.28)*3.2),"")</f>
        <v/>
      </c>
      <c r="I605" t="str">
        <f>IF((ValuesFromComPort!K605)&lt;&gt;"",((((ValuesFromComPort!K605)-(Calculated!$I$2))/1.28)/64),"")</f>
        <v/>
      </c>
      <c r="J605" t="str">
        <f>IF((ValuesFromComPort!M605)&lt;&gt;"",((((ValuesFromComPort!M605)-(Calculated!$J$2))/1.28)/800),"")</f>
        <v/>
      </c>
      <c r="K605" t="str">
        <f>IF((ValuesFromComPort!N605)&lt;&gt;"",(((ValuesFromComPort!N605)-(Calculated!$K$2))/1.28/3200),"")</f>
        <v/>
      </c>
      <c r="L605" t="str">
        <f>IF((ValuesFromComPort!O605)&lt;&gt;"",((((ValuesFromComPort!O605)-(Calculated!$L$2))/1.28)/3.2),"")</f>
        <v/>
      </c>
      <c r="M605" t="str">
        <f>IF((ValuesFromComPort!P605)&lt;&gt;"",((((ValuesFromComPort!P605)-(Calculated!$M$2))/1.28)/16),"")</f>
        <v/>
      </c>
      <c r="N605" t="str">
        <f>IF((ValuesFromComPort!Q605)&lt;&gt;"",((((ValuesFromComPort!Q605)-(Calculated!$N$2))/1.28)/160),"")</f>
        <v/>
      </c>
      <c r="O605" t="str">
        <f>IF((ValuesFromComPort!AA605)&lt;&gt;"",(ValuesFromComPort!AA605),"")</f>
        <v/>
      </c>
      <c r="P605" t="str">
        <f>IF((ValuesFromComPort!AB605)&lt;&gt;"",((_xlfn.BITAND((ValuesFromComPort!AB605),1))*(ValuesFromComPort!AA605)*1)+100*(_xlfn.BITAND((ValuesFromComPort!AB605),1)),"")</f>
        <v/>
      </c>
      <c r="Q605" t="str">
        <f>IF((ValuesFromComPort!AB605)&lt;&gt;"",((_xlfn.BITAND((ValuesFromComPort!AB605),2))/2)*50,"")</f>
        <v/>
      </c>
      <c r="R605" t="str">
        <f>IF((ValuesFromComPort!AB605)&lt;&gt;"",((_xlfn.BITAND((ValuesFromComPort!AB605),4))/4)*60,"")</f>
        <v/>
      </c>
      <c r="S605" t="str">
        <f>IF((ValuesFromComPort!AB605)&lt;&gt;"",((_xlfn.BITAND((ValuesFromComPort!AB605),32))/32)*70,"")</f>
        <v/>
      </c>
    </row>
    <row r="606" spans="2:19" x14ac:dyDescent="0.25">
      <c r="B606" t="str">
        <f>IF((ValuesFromComPort!B606)&lt;&gt;"",((((ValuesFromComPort!B606)-(Calculated!$B$2))/1.28)/320),"")</f>
        <v/>
      </c>
      <c r="C606" t="str">
        <f>IF((ValuesFromComPort!C606)&lt;&gt;"",((((ValuesFromComPort!C606)-(Calculated!$C$2))/1.28)/320),"")</f>
        <v/>
      </c>
      <c r="D606" t="str">
        <f>IF((ValuesFromComPort!D606)&lt;&gt;"",((((ValuesFromComPort!D606)-(Calculated!$D$2))/1.28)/80),"")</f>
        <v/>
      </c>
      <c r="E606" t="str">
        <f>IF((ValuesFromComPort!F606)&lt;&gt;"",((((ValuesFromComPort!F606)-(Calculated!$E$2))/1.28)/80),"")</f>
        <v/>
      </c>
      <c r="F606" t="str">
        <f>IF((ValuesFromComPort!H606)&lt;&gt;"",((((ValuesFromComPort!H606)-(Calculated!$F$2))/1.28)/3.2),"")</f>
        <v/>
      </c>
      <c r="G606" t="str">
        <f>IF((ValuesFromComPort!I606)&lt;&gt;"",((((ValuesFromComPort!I606)-$G$2)*0.015625)/0.3),"")</f>
        <v/>
      </c>
      <c r="H606" t="str">
        <f>IF((ValuesFromComPort!J606)&lt;&gt;"",((((ValuesFromComPort!J606)-(Calculated!$H$2))/1.28)*3.2),"")</f>
        <v/>
      </c>
      <c r="I606" t="str">
        <f>IF((ValuesFromComPort!K606)&lt;&gt;"",((((ValuesFromComPort!K606)-(Calculated!$I$2))/1.28)/64),"")</f>
        <v/>
      </c>
      <c r="J606" t="str">
        <f>IF((ValuesFromComPort!M606)&lt;&gt;"",((((ValuesFromComPort!M606)-(Calculated!$J$2))/1.28)/800),"")</f>
        <v/>
      </c>
      <c r="K606" t="str">
        <f>IF((ValuesFromComPort!N606)&lt;&gt;"",(((ValuesFromComPort!N606)-(Calculated!$K$2))/1.28/3200),"")</f>
        <v/>
      </c>
      <c r="L606" t="str">
        <f>IF((ValuesFromComPort!O606)&lt;&gt;"",((((ValuesFromComPort!O606)-(Calculated!$L$2))/1.28)/3.2),"")</f>
        <v/>
      </c>
      <c r="M606" t="str">
        <f>IF((ValuesFromComPort!P606)&lt;&gt;"",((((ValuesFromComPort!P606)-(Calculated!$M$2))/1.28)/16),"")</f>
        <v/>
      </c>
      <c r="N606" t="str">
        <f>IF((ValuesFromComPort!Q606)&lt;&gt;"",((((ValuesFromComPort!Q606)-(Calculated!$N$2))/1.28)/160),"")</f>
        <v/>
      </c>
      <c r="O606" t="str">
        <f>IF((ValuesFromComPort!AA606)&lt;&gt;"",(ValuesFromComPort!AA606),"")</f>
        <v/>
      </c>
      <c r="P606" t="str">
        <f>IF((ValuesFromComPort!AB606)&lt;&gt;"",((_xlfn.BITAND((ValuesFromComPort!AB606),1))*(ValuesFromComPort!AA606)*1)+100*(_xlfn.BITAND((ValuesFromComPort!AB606),1)),"")</f>
        <v/>
      </c>
      <c r="Q606" t="str">
        <f>IF((ValuesFromComPort!AB606)&lt;&gt;"",((_xlfn.BITAND((ValuesFromComPort!AB606),2))/2)*50,"")</f>
        <v/>
      </c>
      <c r="R606" t="str">
        <f>IF((ValuesFromComPort!AB606)&lt;&gt;"",((_xlfn.BITAND((ValuesFromComPort!AB606),4))/4)*60,"")</f>
        <v/>
      </c>
      <c r="S606" t="str">
        <f>IF((ValuesFromComPort!AB606)&lt;&gt;"",((_xlfn.BITAND((ValuesFromComPort!AB606),32))/32)*70,"")</f>
        <v/>
      </c>
    </row>
    <row r="607" spans="2:19" x14ac:dyDescent="0.25">
      <c r="B607" t="str">
        <f>IF((ValuesFromComPort!B607)&lt;&gt;"",((((ValuesFromComPort!B607)-(Calculated!$B$2))/1.28)/320),"")</f>
        <v/>
      </c>
      <c r="C607" t="str">
        <f>IF((ValuesFromComPort!C607)&lt;&gt;"",((((ValuesFromComPort!C607)-(Calculated!$C$2))/1.28)/320),"")</f>
        <v/>
      </c>
      <c r="D607" t="str">
        <f>IF((ValuesFromComPort!D607)&lt;&gt;"",((((ValuesFromComPort!D607)-(Calculated!$D$2))/1.28)/80),"")</f>
        <v/>
      </c>
      <c r="E607" t="str">
        <f>IF((ValuesFromComPort!F607)&lt;&gt;"",((((ValuesFromComPort!F607)-(Calculated!$E$2))/1.28)/80),"")</f>
        <v/>
      </c>
      <c r="F607" t="str">
        <f>IF((ValuesFromComPort!H607)&lt;&gt;"",((((ValuesFromComPort!H607)-(Calculated!$F$2))/1.28)/3.2),"")</f>
        <v/>
      </c>
      <c r="G607" t="str">
        <f>IF((ValuesFromComPort!I607)&lt;&gt;"",((((ValuesFromComPort!I607)-$G$2)*0.015625)/0.3),"")</f>
        <v/>
      </c>
      <c r="H607" t="str">
        <f>IF((ValuesFromComPort!J607)&lt;&gt;"",((((ValuesFromComPort!J607)-(Calculated!$H$2))/1.28)*3.2),"")</f>
        <v/>
      </c>
      <c r="I607" t="str">
        <f>IF((ValuesFromComPort!K607)&lt;&gt;"",((((ValuesFromComPort!K607)-(Calculated!$I$2))/1.28)/64),"")</f>
        <v/>
      </c>
      <c r="J607" t="str">
        <f>IF((ValuesFromComPort!M607)&lt;&gt;"",((((ValuesFromComPort!M607)-(Calculated!$J$2))/1.28)/800),"")</f>
        <v/>
      </c>
      <c r="K607" t="str">
        <f>IF((ValuesFromComPort!N607)&lt;&gt;"",(((ValuesFromComPort!N607)-(Calculated!$K$2))/1.28/3200),"")</f>
        <v/>
      </c>
      <c r="L607" t="str">
        <f>IF((ValuesFromComPort!O607)&lt;&gt;"",((((ValuesFromComPort!O607)-(Calculated!$L$2))/1.28)/3.2),"")</f>
        <v/>
      </c>
      <c r="M607" t="str">
        <f>IF((ValuesFromComPort!P607)&lt;&gt;"",((((ValuesFromComPort!P607)-(Calculated!$M$2))/1.28)/16),"")</f>
        <v/>
      </c>
      <c r="N607" t="str">
        <f>IF((ValuesFromComPort!Q607)&lt;&gt;"",((((ValuesFromComPort!Q607)-(Calculated!$N$2))/1.28)/160),"")</f>
        <v/>
      </c>
      <c r="O607" t="str">
        <f>IF((ValuesFromComPort!AA607)&lt;&gt;"",(ValuesFromComPort!AA607),"")</f>
        <v/>
      </c>
      <c r="P607" t="str">
        <f>IF((ValuesFromComPort!AB607)&lt;&gt;"",((_xlfn.BITAND((ValuesFromComPort!AB607),1))*(ValuesFromComPort!AA607)*1)+100*(_xlfn.BITAND((ValuesFromComPort!AB607),1)),"")</f>
        <v/>
      </c>
      <c r="Q607" t="str">
        <f>IF((ValuesFromComPort!AB607)&lt;&gt;"",((_xlfn.BITAND((ValuesFromComPort!AB607),2))/2)*50,"")</f>
        <v/>
      </c>
      <c r="R607" t="str">
        <f>IF((ValuesFromComPort!AB607)&lt;&gt;"",((_xlfn.BITAND((ValuesFromComPort!AB607),4))/4)*60,"")</f>
        <v/>
      </c>
      <c r="S607" t="str">
        <f>IF((ValuesFromComPort!AB607)&lt;&gt;"",((_xlfn.BITAND((ValuesFromComPort!AB607),32))/32)*70,"")</f>
        <v/>
      </c>
    </row>
    <row r="608" spans="2:19" x14ac:dyDescent="0.25">
      <c r="B608" t="str">
        <f>IF((ValuesFromComPort!B608)&lt;&gt;"",((((ValuesFromComPort!B608)-(Calculated!$B$2))/1.28)/320),"")</f>
        <v/>
      </c>
      <c r="C608" t="str">
        <f>IF((ValuesFromComPort!C608)&lt;&gt;"",((((ValuesFromComPort!C608)-(Calculated!$C$2))/1.28)/320),"")</f>
        <v/>
      </c>
      <c r="D608" t="str">
        <f>IF((ValuesFromComPort!D608)&lt;&gt;"",((((ValuesFromComPort!D608)-(Calculated!$D$2))/1.28)/80),"")</f>
        <v/>
      </c>
      <c r="E608" t="str">
        <f>IF((ValuesFromComPort!F608)&lt;&gt;"",((((ValuesFromComPort!F608)-(Calculated!$E$2))/1.28)/80),"")</f>
        <v/>
      </c>
      <c r="F608" t="str">
        <f>IF((ValuesFromComPort!H608)&lt;&gt;"",((((ValuesFromComPort!H608)-(Calculated!$F$2))/1.28)/3.2),"")</f>
        <v/>
      </c>
      <c r="G608" t="str">
        <f>IF((ValuesFromComPort!I608)&lt;&gt;"",((((ValuesFromComPort!I608)-$G$2)*0.015625)/0.3),"")</f>
        <v/>
      </c>
      <c r="H608" t="str">
        <f>IF((ValuesFromComPort!J608)&lt;&gt;"",((((ValuesFromComPort!J608)-(Calculated!$H$2))/1.28)*3.2),"")</f>
        <v/>
      </c>
      <c r="I608" t="str">
        <f>IF((ValuesFromComPort!K608)&lt;&gt;"",((((ValuesFromComPort!K608)-(Calculated!$I$2))/1.28)/64),"")</f>
        <v/>
      </c>
      <c r="J608" t="str">
        <f>IF((ValuesFromComPort!M608)&lt;&gt;"",((((ValuesFromComPort!M608)-(Calculated!$J$2))/1.28)/800),"")</f>
        <v/>
      </c>
      <c r="K608" t="str">
        <f>IF((ValuesFromComPort!N608)&lt;&gt;"",(((ValuesFromComPort!N608)-(Calculated!$K$2))/1.28/3200),"")</f>
        <v/>
      </c>
      <c r="L608" t="str">
        <f>IF((ValuesFromComPort!O608)&lt;&gt;"",((((ValuesFromComPort!O608)-(Calculated!$L$2))/1.28)/3.2),"")</f>
        <v/>
      </c>
      <c r="M608" t="str">
        <f>IF((ValuesFromComPort!P608)&lt;&gt;"",((((ValuesFromComPort!P608)-(Calculated!$M$2))/1.28)/16),"")</f>
        <v/>
      </c>
      <c r="N608" t="str">
        <f>IF((ValuesFromComPort!Q608)&lt;&gt;"",((((ValuesFromComPort!Q608)-(Calculated!$N$2))/1.28)/160),"")</f>
        <v/>
      </c>
      <c r="O608" t="str">
        <f>IF((ValuesFromComPort!AA608)&lt;&gt;"",(ValuesFromComPort!AA608),"")</f>
        <v/>
      </c>
      <c r="P608" t="str">
        <f>IF((ValuesFromComPort!AB608)&lt;&gt;"",((_xlfn.BITAND((ValuesFromComPort!AB608),1))*(ValuesFromComPort!AA608)*1)+100*(_xlfn.BITAND((ValuesFromComPort!AB608),1)),"")</f>
        <v/>
      </c>
      <c r="Q608" t="str">
        <f>IF((ValuesFromComPort!AB608)&lt;&gt;"",((_xlfn.BITAND((ValuesFromComPort!AB608),2))/2)*50,"")</f>
        <v/>
      </c>
      <c r="R608" t="str">
        <f>IF((ValuesFromComPort!AB608)&lt;&gt;"",((_xlfn.BITAND((ValuesFromComPort!AB608),4))/4)*60,"")</f>
        <v/>
      </c>
      <c r="S608" t="str">
        <f>IF((ValuesFromComPort!AB608)&lt;&gt;"",((_xlfn.BITAND((ValuesFromComPort!AB608),32))/32)*70,"")</f>
        <v/>
      </c>
    </row>
    <row r="609" spans="2:19" x14ac:dyDescent="0.25">
      <c r="B609" t="str">
        <f>IF((ValuesFromComPort!B609)&lt;&gt;"",((((ValuesFromComPort!B609)-(Calculated!$B$2))/1.28)/320),"")</f>
        <v/>
      </c>
      <c r="C609" t="str">
        <f>IF((ValuesFromComPort!C609)&lt;&gt;"",((((ValuesFromComPort!C609)-(Calculated!$C$2))/1.28)/320),"")</f>
        <v/>
      </c>
      <c r="D609" t="str">
        <f>IF((ValuesFromComPort!D609)&lt;&gt;"",((((ValuesFromComPort!D609)-(Calculated!$D$2))/1.28)/80),"")</f>
        <v/>
      </c>
      <c r="E609" t="str">
        <f>IF((ValuesFromComPort!F609)&lt;&gt;"",((((ValuesFromComPort!F609)-(Calculated!$E$2))/1.28)/80),"")</f>
        <v/>
      </c>
      <c r="F609" t="str">
        <f>IF((ValuesFromComPort!H609)&lt;&gt;"",((((ValuesFromComPort!H609)-(Calculated!$F$2))/1.28)/3.2),"")</f>
        <v/>
      </c>
      <c r="G609" t="str">
        <f>IF((ValuesFromComPort!I609)&lt;&gt;"",((((ValuesFromComPort!I609)-$G$2)*0.015625)/0.3),"")</f>
        <v/>
      </c>
      <c r="H609" t="str">
        <f>IF((ValuesFromComPort!J609)&lt;&gt;"",((((ValuesFromComPort!J609)-(Calculated!$H$2))/1.28)*3.2),"")</f>
        <v/>
      </c>
      <c r="I609" t="str">
        <f>IF((ValuesFromComPort!K609)&lt;&gt;"",((((ValuesFromComPort!K609)-(Calculated!$I$2))/1.28)/64),"")</f>
        <v/>
      </c>
      <c r="J609" t="str">
        <f>IF((ValuesFromComPort!M609)&lt;&gt;"",((((ValuesFromComPort!M609)-(Calculated!$J$2))/1.28)/800),"")</f>
        <v/>
      </c>
      <c r="K609" t="str">
        <f>IF((ValuesFromComPort!N609)&lt;&gt;"",(((ValuesFromComPort!N609)-(Calculated!$K$2))/1.28/3200),"")</f>
        <v/>
      </c>
      <c r="L609" t="str">
        <f>IF((ValuesFromComPort!O609)&lt;&gt;"",((((ValuesFromComPort!O609)-(Calculated!$L$2))/1.28)/3.2),"")</f>
        <v/>
      </c>
      <c r="M609" t="str">
        <f>IF((ValuesFromComPort!P609)&lt;&gt;"",((((ValuesFromComPort!P609)-(Calculated!$M$2))/1.28)/16),"")</f>
        <v/>
      </c>
      <c r="N609" t="str">
        <f>IF((ValuesFromComPort!Q609)&lt;&gt;"",((((ValuesFromComPort!Q609)-(Calculated!$N$2))/1.28)/160),"")</f>
        <v/>
      </c>
      <c r="O609" t="str">
        <f>IF((ValuesFromComPort!AA609)&lt;&gt;"",(ValuesFromComPort!AA609),"")</f>
        <v/>
      </c>
      <c r="P609" t="str">
        <f>IF((ValuesFromComPort!AB609)&lt;&gt;"",((_xlfn.BITAND((ValuesFromComPort!AB609),1))*(ValuesFromComPort!AA609)*1)+100*(_xlfn.BITAND((ValuesFromComPort!AB609),1)),"")</f>
        <v/>
      </c>
      <c r="Q609" t="str">
        <f>IF((ValuesFromComPort!AB609)&lt;&gt;"",((_xlfn.BITAND((ValuesFromComPort!AB609),2))/2)*50,"")</f>
        <v/>
      </c>
      <c r="R609" t="str">
        <f>IF((ValuesFromComPort!AB609)&lt;&gt;"",((_xlfn.BITAND((ValuesFromComPort!AB609),4))/4)*60,"")</f>
        <v/>
      </c>
      <c r="S609" t="str">
        <f>IF((ValuesFromComPort!AB609)&lt;&gt;"",((_xlfn.BITAND((ValuesFromComPort!AB609),32))/32)*70,"")</f>
        <v/>
      </c>
    </row>
    <row r="610" spans="2:19" x14ac:dyDescent="0.25">
      <c r="B610" t="str">
        <f>IF((ValuesFromComPort!B610)&lt;&gt;"",((((ValuesFromComPort!B610)-(Calculated!$B$2))/1.28)/320),"")</f>
        <v/>
      </c>
      <c r="C610" t="str">
        <f>IF((ValuesFromComPort!C610)&lt;&gt;"",((((ValuesFromComPort!C610)-(Calculated!$C$2))/1.28)/320),"")</f>
        <v/>
      </c>
      <c r="D610" t="str">
        <f>IF((ValuesFromComPort!D610)&lt;&gt;"",((((ValuesFromComPort!D610)-(Calculated!$D$2))/1.28)/80),"")</f>
        <v/>
      </c>
      <c r="E610" t="str">
        <f>IF((ValuesFromComPort!F610)&lt;&gt;"",((((ValuesFromComPort!F610)-(Calculated!$E$2))/1.28)/80),"")</f>
        <v/>
      </c>
      <c r="F610" t="str">
        <f>IF((ValuesFromComPort!H610)&lt;&gt;"",((((ValuesFromComPort!H610)-(Calculated!$F$2))/1.28)/3.2),"")</f>
        <v/>
      </c>
      <c r="G610" t="str">
        <f>IF((ValuesFromComPort!I610)&lt;&gt;"",((((ValuesFromComPort!I610)-$G$2)*0.015625)/0.3),"")</f>
        <v/>
      </c>
      <c r="H610" t="str">
        <f>IF((ValuesFromComPort!J610)&lt;&gt;"",((((ValuesFromComPort!J610)-(Calculated!$H$2))/1.28)*3.2),"")</f>
        <v/>
      </c>
      <c r="I610" t="str">
        <f>IF((ValuesFromComPort!K610)&lt;&gt;"",((((ValuesFromComPort!K610)-(Calculated!$I$2))/1.28)/64),"")</f>
        <v/>
      </c>
      <c r="J610" t="str">
        <f>IF((ValuesFromComPort!M610)&lt;&gt;"",((((ValuesFromComPort!M610)-(Calculated!$J$2))/1.28)/800),"")</f>
        <v/>
      </c>
      <c r="K610" t="str">
        <f>IF((ValuesFromComPort!N610)&lt;&gt;"",(((ValuesFromComPort!N610)-(Calculated!$K$2))/1.28/3200),"")</f>
        <v/>
      </c>
      <c r="L610" t="str">
        <f>IF((ValuesFromComPort!O610)&lt;&gt;"",((((ValuesFromComPort!O610)-(Calculated!$L$2))/1.28)/3.2),"")</f>
        <v/>
      </c>
      <c r="M610" t="str">
        <f>IF((ValuesFromComPort!P610)&lt;&gt;"",((((ValuesFromComPort!P610)-(Calculated!$M$2))/1.28)/16),"")</f>
        <v/>
      </c>
      <c r="N610" t="str">
        <f>IF((ValuesFromComPort!Q610)&lt;&gt;"",((((ValuesFromComPort!Q610)-(Calculated!$N$2))/1.28)/160),"")</f>
        <v/>
      </c>
      <c r="O610" t="str">
        <f>IF((ValuesFromComPort!AA610)&lt;&gt;"",(ValuesFromComPort!AA610),"")</f>
        <v/>
      </c>
      <c r="P610" t="str">
        <f>IF((ValuesFromComPort!AB610)&lt;&gt;"",((_xlfn.BITAND((ValuesFromComPort!AB610),1))*(ValuesFromComPort!AA610)*1)+100*(_xlfn.BITAND((ValuesFromComPort!AB610),1)),"")</f>
        <v/>
      </c>
      <c r="Q610" t="str">
        <f>IF((ValuesFromComPort!AB610)&lt;&gt;"",((_xlfn.BITAND((ValuesFromComPort!AB610),2))/2)*50,"")</f>
        <v/>
      </c>
      <c r="R610" t="str">
        <f>IF((ValuesFromComPort!AB610)&lt;&gt;"",((_xlfn.BITAND((ValuesFromComPort!AB610),4))/4)*60,"")</f>
        <v/>
      </c>
      <c r="S610" t="str">
        <f>IF((ValuesFromComPort!AB610)&lt;&gt;"",((_xlfn.BITAND((ValuesFromComPort!AB610),32))/32)*70,"")</f>
        <v/>
      </c>
    </row>
    <row r="611" spans="2:19" x14ac:dyDescent="0.25">
      <c r="B611" t="str">
        <f>IF((ValuesFromComPort!B611)&lt;&gt;"",((((ValuesFromComPort!B611)-(Calculated!$B$2))/1.28)/320),"")</f>
        <v/>
      </c>
      <c r="C611" t="str">
        <f>IF((ValuesFromComPort!C611)&lt;&gt;"",((((ValuesFromComPort!C611)-(Calculated!$C$2))/1.28)/320),"")</f>
        <v/>
      </c>
      <c r="D611" t="str">
        <f>IF((ValuesFromComPort!D611)&lt;&gt;"",((((ValuesFromComPort!D611)-(Calculated!$D$2))/1.28)/80),"")</f>
        <v/>
      </c>
      <c r="E611" t="str">
        <f>IF((ValuesFromComPort!F611)&lt;&gt;"",((((ValuesFromComPort!F611)-(Calculated!$E$2))/1.28)/80),"")</f>
        <v/>
      </c>
      <c r="F611" t="str">
        <f>IF((ValuesFromComPort!H611)&lt;&gt;"",((((ValuesFromComPort!H611)-(Calculated!$F$2))/1.28)/3.2),"")</f>
        <v/>
      </c>
      <c r="G611" t="str">
        <f>IF((ValuesFromComPort!I611)&lt;&gt;"",((((ValuesFromComPort!I611)-$G$2)*0.015625)/0.3),"")</f>
        <v/>
      </c>
      <c r="H611" t="str">
        <f>IF((ValuesFromComPort!J611)&lt;&gt;"",((((ValuesFromComPort!J611)-(Calculated!$H$2))/1.28)*3.2),"")</f>
        <v/>
      </c>
      <c r="I611" t="str">
        <f>IF((ValuesFromComPort!K611)&lt;&gt;"",((((ValuesFromComPort!K611)-(Calculated!$I$2))/1.28)/64),"")</f>
        <v/>
      </c>
      <c r="J611" t="str">
        <f>IF((ValuesFromComPort!M611)&lt;&gt;"",((((ValuesFromComPort!M611)-(Calculated!$J$2))/1.28)/800),"")</f>
        <v/>
      </c>
      <c r="K611" t="str">
        <f>IF((ValuesFromComPort!N611)&lt;&gt;"",(((ValuesFromComPort!N611)-(Calculated!$K$2))/1.28/3200),"")</f>
        <v/>
      </c>
      <c r="L611" t="str">
        <f>IF((ValuesFromComPort!O611)&lt;&gt;"",((((ValuesFromComPort!O611)-(Calculated!$L$2))/1.28)/3.2),"")</f>
        <v/>
      </c>
      <c r="M611" t="str">
        <f>IF((ValuesFromComPort!P611)&lt;&gt;"",((((ValuesFromComPort!P611)-(Calculated!$M$2))/1.28)/16),"")</f>
        <v/>
      </c>
      <c r="N611" t="str">
        <f>IF((ValuesFromComPort!Q611)&lt;&gt;"",((((ValuesFromComPort!Q611)-(Calculated!$N$2))/1.28)/160),"")</f>
        <v/>
      </c>
      <c r="O611" t="str">
        <f>IF((ValuesFromComPort!AA611)&lt;&gt;"",(ValuesFromComPort!AA611),"")</f>
        <v/>
      </c>
      <c r="P611" t="str">
        <f>IF((ValuesFromComPort!AB611)&lt;&gt;"",((_xlfn.BITAND((ValuesFromComPort!AB611),1))*(ValuesFromComPort!AA611)*1)+100*(_xlfn.BITAND((ValuesFromComPort!AB611),1)),"")</f>
        <v/>
      </c>
      <c r="Q611" t="str">
        <f>IF((ValuesFromComPort!AB611)&lt;&gt;"",((_xlfn.BITAND((ValuesFromComPort!AB611),2))/2)*50,"")</f>
        <v/>
      </c>
      <c r="R611" t="str">
        <f>IF((ValuesFromComPort!AB611)&lt;&gt;"",((_xlfn.BITAND((ValuesFromComPort!AB611),4))/4)*60,"")</f>
        <v/>
      </c>
      <c r="S611" t="str">
        <f>IF((ValuesFromComPort!AB611)&lt;&gt;"",((_xlfn.BITAND((ValuesFromComPort!AB611),32))/32)*70,"")</f>
        <v/>
      </c>
    </row>
    <row r="612" spans="2:19" x14ac:dyDescent="0.25">
      <c r="B612" t="str">
        <f>IF((ValuesFromComPort!B612)&lt;&gt;"",((((ValuesFromComPort!B612)-(Calculated!$B$2))/1.28)/320),"")</f>
        <v/>
      </c>
      <c r="C612" t="str">
        <f>IF((ValuesFromComPort!C612)&lt;&gt;"",((((ValuesFromComPort!C612)-(Calculated!$C$2))/1.28)/320),"")</f>
        <v/>
      </c>
      <c r="D612" t="str">
        <f>IF((ValuesFromComPort!D612)&lt;&gt;"",((((ValuesFromComPort!D612)-(Calculated!$D$2))/1.28)/80),"")</f>
        <v/>
      </c>
      <c r="E612" t="str">
        <f>IF((ValuesFromComPort!F612)&lt;&gt;"",((((ValuesFromComPort!F612)-(Calculated!$E$2))/1.28)/80),"")</f>
        <v/>
      </c>
      <c r="F612" t="str">
        <f>IF((ValuesFromComPort!H612)&lt;&gt;"",((((ValuesFromComPort!H612)-(Calculated!$F$2))/1.28)/3.2),"")</f>
        <v/>
      </c>
      <c r="G612" t="str">
        <f>IF((ValuesFromComPort!I612)&lt;&gt;"",((((ValuesFromComPort!I612)-$G$2)*0.015625)/0.3),"")</f>
        <v/>
      </c>
      <c r="H612" t="str">
        <f>IF((ValuesFromComPort!J612)&lt;&gt;"",((((ValuesFromComPort!J612)-(Calculated!$H$2))/1.28)*3.2),"")</f>
        <v/>
      </c>
      <c r="I612" t="str">
        <f>IF((ValuesFromComPort!K612)&lt;&gt;"",((((ValuesFromComPort!K612)-(Calculated!$I$2))/1.28)/64),"")</f>
        <v/>
      </c>
      <c r="J612" t="str">
        <f>IF((ValuesFromComPort!M612)&lt;&gt;"",((((ValuesFromComPort!M612)-(Calculated!$J$2))/1.28)/800),"")</f>
        <v/>
      </c>
      <c r="K612" t="str">
        <f>IF((ValuesFromComPort!N612)&lt;&gt;"",(((ValuesFromComPort!N612)-(Calculated!$K$2))/1.28/3200),"")</f>
        <v/>
      </c>
      <c r="L612" t="str">
        <f>IF((ValuesFromComPort!O612)&lt;&gt;"",((((ValuesFromComPort!O612)-(Calculated!$L$2))/1.28)/3.2),"")</f>
        <v/>
      </c>
      <c r="M612" t="str">
        <f>IF((ValuesFromComPort!P612)&lt;&gt;"",((((ValuesFromComPort!P612)-(Calculated!$M$2))/1.28)/16),"")</f>
        <v/>
      </c>
      <c r="N612" t="str">
        <f>IF((ValuesFromComPort!Q612)&lt;&gt;"",((((ValuesFromComPort!Q612)-(Calculated!$N$2))/1.28)/160),"")</f>
        <v/>
      </c>
      <c r="O612" t="str">
        <f>IF((ValuesFromComPort!AA612)&lt;&gt;"",(ValuesFromComPort!AA612),"")</f>
        <v/>
      </c>
      <c r="P612" t="str">
        <f>IF((ValuesFromComPort!AB612)&lt;&gt;"",((_xlfn.BITAND((ValuesFromComPort!AB612),1))*(ValuesFromComPort!AA612)*1)+100*(_xlfn.BITAND((ValuesFromComPort!AB612),1)),"")</f>
        <v/>
      </c>
      <c r="Q612" t="str">
        <f>IF((ValuesFromComPort!AB612)&lt;&gt;"",((_xlfn.BITAND((ValuesFromComPort!AB612),2))/2)*50,"")</f>
        <v/>
      </c>
      <c r="R612" t="str">
        <f>IF((ValuesFromComPort!AB612)&lt;&gt;"",((_xlfn.BITAND((ValuesFromComPort!AB612),4))/4)*60,"")</f>
        <v/>
      </c>
      <c r="S612" t="str">
        <f>IF((ValuesFromComPort!AB612)&lt;&gt;"",((_xlfn.BITAND((ValuesFromComPort!AB612),32))/32)*70,"")</f>
        <v/>
      </c>
    </row>
    <row r="613" spans="2:19" x14ac:dyDescent="0.25">
      <c r="B613" t="str">
        <f>IF((ValuesFromComPort!B613)&lt;&gt;"",((((ValuesFromComPort!B613)-(Calculated!$B$2))/1.28)/320),"")</f>
        <v/>
      </c>
      <c r="C613" t="str">
        <f>IF((ValuesFromComPort!C613)&lt;&gt;"",((((ValuesFromComPort!C613)-(Calculated!$C$2))/1.28)/320),"")</f>
        <v/>
      </c>
      <c r="D613" t="str">
        <f>IF((ValuesFromComPort!D613)&lt;&gt;"",((((ValuesFromComPort!D613)-(Calculated!$D$2))/1.28)/80),"")</f>
        <v/>
      </c>
      <c r="E613" t="str">
        <f>IF((ValuesFromComPort!F613)&lt;&gt;"",((((ValuesFromComPort!F613)-(Calculated!$E$2))/1.28)/80),"")</f>
        <v/>
      </c>
      <c r="F613" t="str">
        <f>IF((ValuesFromComPort!H613)&lt;&gt;"",((((ValuesFromComPort!H613)-(Calculated!$F$2))/1.28)/3.2),"")</f>
        <v/>
      </c>
      <c r="G613" t="str">
        <f>IF((ValuesFromComPort!I613)&lt;&gt;"",((((ValuesFromComPort!I613)-$G$2)*0.015625)/0.3),"")</f>
        <v/>
      </c>
      <c r="H613" t="str">
        <f>IF((ValuesFromComPort!J613)&lt;&gt;"",((((ValuesFromComPort!J613)-(Calculated!$H$2))/1.28)*3.2),"")</f>
        <v/>
      </c>
      <c r="I613" t="str">
        <f>IF((ValuesFromComPort!K613)&lt;&gt;"",((((ValuesFromComPort!K613)-(Calculated!$I$2))/1.28)/64),"")</f>
        <v/>
      </c>
      <c r="J613" t="str">
        <f>IF((ValuesFromComPort!M613)&lt;&gt;"",((((ValuesFromComPort!M613)-(Calculated!$J$2))/1.28)/800),"")</f>
        <v/>
      </c>
      <c r="K613" t="str">
        <f>IF((ValuesFromComPort!N613)&lt;&gt;"",(((ValuesFromComPort!N613)-(Calculated!$K$2))/1.28/3200),"")</f>
        <v/>
      </c>
      <c r="L613" t="str">
        <f>IF((ValuesFromComPort!O613)&lt;&gt;"",((((ValuesFromComPort!O613)-(Calculated!$L$2))/1.28)/3.2),"")</f>
        <v/>
      </c>
      <c r="M613" t="str">
        <f>IF((ValuesFromComPort!P613)&lt;&gt;"",((((ValuesFromComPort!P613)-(Calculated!$M$2))/1.28)/16),"")</f>
        <v/>
      </c>
      <c r="N613" t="str">
        <f>IF((ValuesFromComPort!Q613)&lt;&gt;"",((((ValuesFromComPort!Q613)-(Calculated!$N$2))/1.28)/160),"")</f>
        <v/>
      </c>
      <c r="O613" t="str">
        <f>IF((ValuesFromComPort!AA613)&lt;&gt;"",(ValuesFromComPort!AA613),"")</f>
        <v/>
      </c>
      <c r="P613" t="str">
        <f>IF((ValuesFromComPort!AB613)&lt;&gt;"",((_xlfn.BITAND((ValuesFromComPort!AB613),1))*(ValuesFromComPort!AA613)*1)+100*(_xlfn.BITAND((ValuesFromComPort!AB613),1)),"")</f>
        <v/>
      </c>
      <c r="Q613" t="str">
        <f>IF((ValuesFromComPort!AB613)&lt;&gt;"",((_xlfn.BITAND((ValuesFromComPort!AB613),2))/2)*50,"")</f>
        <v/>
      </c>
      <c r="R613" t="str">
        <f>IF((ValuesFromComPort!AB613)&lt;&gt;"",((_xlfn.BITAND((ValuesFromComPort!AB613),4))/4)*60,"")</f>
        <v/>
      </c>
      <c r="S613" t="str">
        <f>IF((ValuesFromComPort!AB613)&lt;&gt;"",((_xlfn.BITAND((ValuesFromComPort!AB613),32))/32)*70,"")</f>
        <v/>
      </c>
    </row>
    <row r="614" spans="2:19" x14ac:dyDescent="0.25">
      <c r="B614" t="str">
        <f>IF((ValuesFromComPort!B614)&lt;&gt;"",((((ValuesFromComPort!B614)-(Calculated!$B$2))/1.28)/320),"")</f>
        <v/>
      </c>
      <c r="C614" t="str">
        <f>IF((ValuesFromComPort!C614)&lt;&gt;"",((((ValuesFromComPort!C614)-(Calculated!$C$2))/1.28)/320),"")</f>
        <v/>
      </c>
      <c r="D614" t="str">
        <f>IF((ValuesFromComPort!D614)&lt;&gt;"",((((ValuesFromComPort!D614)-(Calculated!$D$2))/1.28)/80),"")</f>
        <v/>
      </c>
      <c r="E614" t="str">
        <f>IF((ValuesFromComPort!F614)&lt;&gt;"",((((ValuesFromComPort!F614)-(Calculated!$E$2))/1.28)/80),"")</f>
        <v/>
      </c>
      <c r="F614" t="str">
        <f>IF((ValuesFromComPort!H614)&lt;&gt;"",((((ValuesFromComPort!H614)-(Calculated!$F$2))/1.28)/3.2),"")</f>
        <v/>
      </c>
      <c r="G614" t="str">
        <f>IF((ValuesFromComPort!I614)&lt;&gt;"",((((ValuesFromComPort!I614)-$G$2)*0.015625)/0.3),"")</f>
        <v/>
      </c>
      <c r="H614" t="str">
        <f>IF((ValuesFromComPort!J614)&lt;&gt;"",((((ValuesFromComPort!J614)-(Calculated!$H$2))/1.28)*3.2),"")</f>
        <v/>
      </c>
      <c r="I614" t="str">
        <f>IF((ValuesFromComPort!K614)&lt;&gt;"",((((ValuesFromComPort!K614)-(Calculated!$I$2))/1.28)/64),"")</f>
        <v/>
      </c>
      <c r="J614" t="str">
        <f>IF((ValuesFromComPort!M614)&lt;&gt;"",((((ValuesFromComPort!M614)-(Calculated!$J$2))/1.28)/800),"")</f>
        <v/>
      </c>
      <c r="K614" t="str">
        <f>IF((ValuesFromComPort!N614)&lt;&gt;"",(((ValuesFromComPort!N614)-(Calculated!$K$2))/1.28/3200),"")</f>
        <v/>
      </c>
      <c r="L614" t="str">
        <f>IF((ValuesFromComPort!O614)&lt;&gt;"",((((ValuesFromComPort!O614)-(Calculated!$L$2))/1.28)/3.2),"")</f>
        <v/>
      </c>
      <c r="M614" t="str">
        <f>IF((ValuesFromComPort!P614)&lt;&gt;"",((((ValuesFromComPort!P614)-(Calculated!$M$2))/1.28)/16),"")</f>
        <v/>
      </c>
      <c r="N614" t="str">
        <f>IF((ValuesFromComPort!Q614)&lt;&gt;"",((((ValuesFromComPort!Q614)-(Calculated!$N$2))/1.28)/160),"")</f>
        <v/>
      </c>
      <c r="O614" t="str">
        <f>IF((ValuesFromComPort!AA614)&lt;&gt;"",(ValuesFromComPort!AA614),"")</f>
        <v/>
      </c>
      <c r="P614" t="str">
        <f>IF((ValuesFromComPort!AB614)&lt;&gt;"",((_xlfn.BITAND((ValuesFromComPort!AB614),1))*(ValuesFromComPort!AA614)*1)+100*(_xlfn.BITAND((ValuesFromComPort!AB614),1)),"")</f>
        <v/>
      </c>
      <c r="Q614" t="str">
        <f>IF((ValuesFromComPort!AB614)&lt;&gt;"",((_xlfn.BITAND((ValuesFromComPort!AB614),2))/2)*50,"")</f>
        <v/>
      </c>
      <c r="R614" t="str">
        <f>IF((ValuesFromComPort!AB614)&lt;&gt;"",((_xlfn.BITAND((ValuesFromComPort!AB614),4))/4)*60,"")</f>
        <v/>
      </c>
      <c r="S614" t="str">
        <f>IF((ValuesFromComPort!AB614)&lt;&gt;"",((_xlfn.BITAND((ValuesFromComPort!AB614),32))/32)*70,"")</f>
        <v/>
      </c>
    </row>
    <row r="615" spans="2:19" x14ac:dyDescent="0.25">
      <c r="B615" t="str">
        <f>IF((ValuesFromComPort!B615)&lt;&gt;"",((((ValuesFromComPort!B615)-(Calculated!$B$2))/1.28)/320),"")</f>
        <v/>
      </c>
      <c r="C615" t="str">
        <f>IF((ValuesFromComPort!C615)&lt;&gt;"",((((ValuesFromComPort!C615)-(Calculated!$C$2))/1.28)/320),"")</f>
        <v/>
      </c>
      <c r="D615" t="str">
        <f>IF((ValuesFromComPort!D615)&lt;&gt;"",((((ValuesFromComPort!D615)-(Calculated!$D$2))/1.28)/80),"")</f>
        <v/>
      </c>
      <c r="E615" t="str">
        <f>IF((ValuesFromComPort!F615)&lt;&gt;"",((((ValuesFromComPort!F615)-(Calculated!$E$2))/1.28)/80),"")</f>
        <v/>
      </c>
      <c r="F615" t="str">
        <f>IF((ValuesFromComPort!H615)&lt;&gt;"",((((ValuesFromComPort!H615)-(Calculated!$F$2))/1.28)/3.2),"")</f>
        <v/>
      </c>
      <c r="G615" t="str">
        <f>IF((ValuesFromComPort!I615)&lt;&gt;"",((((ValuesFromComPort!I615)-$G$2)*0.015625)/0.3),"")</f>
        <v/>
      </c>
      <c r="H615" t="str">
        <f>IF((ValuesFromComPort!J615)&lt;&gt;"",((((ValuesFromComPort!J615)-(Calculated!$H$2))/1.28)*3.2),"")</f>
        <v/>
      </c>
      <c r="I615" t="str">
        <f>IF((ValuesFromComPort!K615)&lt;&gt;"",((((ValuesFromComPort!K615)-(Calculated!$I$2))/1.28)/64),"")</f>
        <v/>
      </c>
      <c r="J615" t="str">
        <f>IF((ValuesFromComPort!M615)&lt;&gt;"",((((ValuesFromComPort!M615)-(Calculated!$J$2))/1.28)/800),"")</f>
        <v/>
      </c>
      <c r="K615" t="str">
        <f>IF((ValuesFromComPort!N615)&lt;&gt;"",(((ValuesFromComPort!N615)-(Calculated!$K$2))/1.28/3200),"")</f>
        <v/>
      </c>
      <c r="L615" t="str">
        <f>IF((ValuesFromComPort!O615)&lt;&gt;"",((((ValuesFromComPort!O615)-(Calculated!$L$2))/1.28)/3.2),"")</f>
        <v/>
      </c>
      <c r="M615" t="str">
        <f>IF((ValuesFromComPort!P615)&lt;&gt;"",((((ValuesFromComPort!P615)-(Calculated!$M$2))/1.28)/16),"")</f>
        <v/>
      </c>
      <c r="N615" t="str">
        <f>IF((ValuesFromComPort!Q615)&lt;&gt;"",((((ValuesFromComPort!Q615)-(Calculated!$N$2))/1.28)/160),"")</f>
        <v/>
      </c>
      <c r="O615" t="str">
        <f>IF((ValuesFromComPort!AA615)&lt;&gt;"",(ValuesFromComPort!AA615),"")</f>
        <v/>
      </c>
      <c r="P615" t="str">
        <f>IF((ValuesFromComPort!AB615)&lt;&gt;"",((_xlfn.BITAND((ValuesFromComPort!AB615),1))*(ValuesFromComPort!AA615)*1)+100*(_xlfn.BITAND((ValuesFromComPort!AB615),1)),"")</f>
        <v/>
      </c>
      <c r="Q615" t="str">
        <f>IF((ValuesFromComPort!AB615)&lt;&gt;"",((_xlfn.BITAND((ValuesFromComPort!AB615),2))/2)*50,"")</f>
        <v/>
      </c>
      <c r="R615" t="str">
        <f>IF((ValuesFromComPort!AB615)&lt;&gt;"",((_xlfn.BITAND((ValuesFromComPort!AB615),4))/4)*60,"")</f>
        <v/>
      </c>
      <c r="S615" t="str">
        <f>IF((ValuesFromComPort!AB615)&lt;&gt;"",((_xlfn.BITAND((ValuesFromComPort!AB615),32))/32)*70,"")</f>
        <v/>
      </c>
    </row>
    <row r="616" spans="2:19" x14ac:dyDescent="0.25">
      <c r="B616" t="str">
        <f>IF((ValuesFromComPort!B616)&lt;&gt;"",((((ValuesFromComPort!B616)-(Calculated!$B$2))/1.28)/320),"")</f>
        <v/>
      </c>
      <c r="C616" t="str">
        <f>IF((ValuesFromComPort!C616)&lt;&gt;"",((((ValuesFromComPort!C616)-(Calculated!$C$2))/1.28)/320),"")</f>
        <v/>
      </c>
      <c r="D616" t="str">
        <f>IF((ValuesFromComPort!D616)&lt;&gt;"",((((ValuesFromComPort!D616)-(Calculated!$D$2))/1.28)/80),"")</f>
        <v/>
      </c>
      <c r="E616" t="str">
        <f>IF((ValuesFromComPort!F616)&lt;&gt;"",((((ValuesFromComPort!F616)-(Calculated!$E$2))/1.28)/80),"")</f>
        <v/>
      </c>
      <c r="F616" t="str">
        <f>IF((ValuesFromComPort!H616)&lt;&gt;"",((((ValuesFromComPort!H616)-(Calculated!$F$2))/1.28)/3.2),"")</f>
        <v/>
      </c>
      <c r="G616" t="str">
        <f>IF((ValuesFromComPort!I616)&lt;&gt;"",((((ValuesFromComPort!I616)-$G$2)*0.015625)/0.3),"")</f>
        <v/>
      </c>
      <c r="H616" t="str">
        <f>IF((ValuesFromComPort!J616)&lt;&gt;"",((((ValuesFromComPort!J616)-(Calculated!$H$2))/1.28)*3.2),"")</f>
        <v/>
      </c>
      <c r="I616" t="str">
        <f>IF((ValuesFromComPort!K616)&lt;&gt;"",((((ValuesFromComPort!K616)-(Calculated!$I$2))/1.28)/64),"")</f>
        <v/>
      </c>
      <c r="J616" t="str">
        <f>IF((ValuesFromComPort!M616)&lt;&gt;"",((((ValuesFromComPort!M616)-(Calculated!$J$2))/1.28)/800),"")</f>
        <v/>
      </c>
      <c r="K616" t="str">
        <f>IF((ValuesFromComPort!N616)&lt;&gt;"",(((ValuesFromComPort!N616)-(Calculated!$K$2))/1.28/3200),"")</f>
        <v/>
      </c>
      <c r="L616" t="str">
        <f>IF((ValuesFromComPort!O616)&lt;&gt;"",((((ValuesFromComPort!O616)-(Calculated!$L$2))/1.28)/3.2),"")</f>
        <v/>
      </c>
      <c r="M616" t="str">
        <f>IF((ValuesFromComPort!P616)&lt;&gt;"",((((ValuesFromComPort!P616)-(Calculated!$M$2))/1.28)/16),"")</f>
        <v/>
      </c>
      <c r="N616" t="str">
        <f>IF((ValuesFromComPort!Q616)&lt;&gt;"",((((ValuesFromComPort!Q616)-(Calculated!$N$2))/1.28)/160),"")</f>
        <v/>
      </c>
      <c r="O616" t="str">
        <f>IF((ValuesFromComPort!AA616)&lt;&gt;"",(ValuesFromComPort!AA616),"")</f>
        <v/>
      </c>
      <c r="P616" t="str">
        <f>IF((ValuesFromComPort!AB616)&lt;&gt;"",((_xlfn.BITAND((ValuesFromComPort!AB616),1))*(ValuesFromComPort!AA616)*1)+100*(_xlfn.BITAND((ValuesFromComPort!AB616),1)),"")</f>
        <v/>
      </c>
      <c r="Q616" t="str">
        <f>IF((ValuesFromComPort!AB616)&lt;&gt;"",((_xlfn.BITAND((ValuesFromComPort!AB616),2))/2)*50,"")</f>
        <v/>
      </c>
      <c r="R616" t="str">
        <f>IF((ValuesFromComPort!AB616)&lt;&gt;"",((_xlfn.BITAND((ValuesFromComPort!AB616),4))/4)*60,"")</f>
        <v/>
      </c>
      <c r="S616" t="str">
        <f>IF((ValuesFromComPort!AB616)&lt;&gt;"",((_xlfn.BITAND((ValuesFromComPort!AB616),32))/32)*70,"")</f>
        <v/>
      </c>
    </row>
    <row r="617" spans="2:19" x14ac:dyDescent="0.25">
      <c r="B617" t="str">
        <f>IF((ValuesFromComPort!B617)&lt;&gt;"",((((ValuesFromComPort!B617)-(Calculated!$B$2))/1.28)/320),"")</f>
        <v/>
      </c>
      <c r="C617" t="str">
        <f>IF((ValuesFromComPort!C617)&lt;&gt;"",((((ValuesFromComPort!C617)-(Calculated!$C$2))/1.28)/320),"")</f>
        <v/>
      </c>
      <c r="D617" t="str">
        <f>IF((ValuesFromComPort!D617)&lt;&gt;"",((((ValuesFromComPort!D617)-(Calculated!$D$2))/1.28)/80),"")</f>
        <v/>
      </c>
      <c r="E617" t="str">
        <f>IF((ValuesFromComPort!F617)&lt;&gt;"",((((ValuesFromComPort!F617)-(Calculated!$E$2))/1.28)/80),"")</f>
        <v/>
      </c>
      <c r="F617" t="str">
        <f>IF((ValuesFromComPort!H617)&lt;&gt;"",((((ValuesFromComPort!H617)-(Calculated!$F$2))/1.28)/3.2),"")</f>
        <v/>
      </c>
      <c r="G617" t="str">
        <f>IF((ValuesFromComPort!I617)&lt;&gt;"",((((ValuesFromComPort!I617)-$G$2)*0.015625)/0.3),"")</f>
        <v/>
      </c>
      <c r="H617" t="str">
        <f>IF((ValuesFromComPort!J617)&lt;&gt;"",((((ValuesFromComPort!J617)-(Calculated!$H$2))/1.28)*3.2),"")</f>
        <v/>
      </c>
      <c r="I617" t="str">
        <f>IF((ValuesFromComPort!K617)&lt;&gt;"",((((ValuesFromComPort!K617)-(Calculated!$I$2))/1.28)/64),"")</f>
        <v/>
      </c>
      <c r="J617" t="str">
        <f>IF((ValuesFromComPort!M617)&lt;&gt;"",((((ValuesFromComPort!M617)-(Calculated!$J$2))/1.28)/800),"")</f>
        <v/>
      </c>
      <c r="K617" t="str">
        <f>IF((ValuesFromComPort!N617)&lt;&gt;"",(((ValuesFromComPort!N617)-(Calculated!$K$2))/1.28/3200),"")</f>
        <v/>
      </c>
      <c r="L617" t="str">
        <f>IF((ValuesFromComPort!O617)&lt;&gt;"",((((ValuesFromComPort!O617)-(Calculated!$L$2))/1.28)/3.2),"")</f>
        <v/>
      </c>
      <c r="M617" t="str">
        <f>IF((ValuesFromComPort!P617)&lt;&gt;"",((((ValuesFromComPort!P617)-(Calculated!$M$2))/1.28)/16),"")</f>
        <v/>
      </c>
      <c r="N617" t="str">
        <f>IF((ValuesFromComPort!Q617)&lt;&gt;"",((((ValuesFromComPort!Q617)-(Calculated!$N$2))/1.28)/160),"")</f>
        <v/>
      </c>
      <c r="O617" t="str">
        <f>IF((ValuesFromComPort!AA617)&lt;&gt;"",(ValuesFromComPort!AA617),"")</f>
        <v/>
      </c>
      <c r="P617" t="str">
        <f>IF((ValuesFromComPort!AB617)&lt;&gt;"",((_xlfn.BITAND((ValuesFromComPort!AB617),1))*(ValuesFromComPort!AA617)*1)+100*(_xlfn.BITAND((ValuesFromComPort!AB617),1)),"")</f>
        <v/>
      </c>
      <c r="Q617" t="str">
        <f>IF((ValuesFromComPort!AB617)&lt;&gt;"",((_xlfn.BITAND((ValuesFromComPort!AB617),2))/2)*50,"")</f>
        <v/>
      </c>
      <c r="R617" t="str">
        <f>IF((ValuesFromComPort!AB617)&lt;&gt;"",((_xlfn.BITAND((ValuesFromComPort!AB617),4))/4)*60,"")</f>
        <v/>
      </c>
      <c r="S617" t="str">
        <f>IF((ValuesFromComPort!AB617)&lt;&gt;"",((_xlfn.BITAND((ValuesFromComPort!AB617),32))/32)*70,"")</f>
        <v/>
      </c>
    </row>
    <row r="618" spans="2:19" x14ac:dyDescent="0.25">
      <c r="B618" t="str">
        <f>IF((ValuesFromComPort!B618)&lt;&gt;"",((((ValuesFromComPort!B618)-(Calculated!$B$2))/1.28)/320),"")</f>
        <v/>
      </c>
      <c r="C618" t="str">
        <f>IF((ValuesFromComPort!C618)&lt;&gt;"",((((ValuesFromComPort!C618)-(Calculated!$C$2))/1.28)/320),"")</f>
        <v/>
      </c>
      <c r="D618" t="str">
        <f>IF((ValuesFromComPort!D618)&lt;&gt;"",((((ValuesFromComPort!D618)-(Calculated!$D$2))/1.28)/80),"")</f>
        <v/>
      </c>
      <c r="E618" t="str">
        <f>IF((ValuesFromComPort!F618)&lt;&gt;"",((((ValuesFromComPort!F618)-(Calculated!$E$2))/1.28)/80),"")</f>
        <v/>
      </c>
      <c r="F618" t="str">
        <f>IF((ValuesFromComPort!H618)&lt;&gt;"",((((ValuesFromComPort!H618)-(Calculated!$F$2))/1.28)/3.2),"")</f>
        <v/>
      </c>
      <c r="G618" t="str">
        <f>IF((ValuesFromComPort!I618)&lt;&gt;"",((((ValuesFromComPort!I618)-$G$2)*0.015625)/0.3),"")</f>
        <v/>
      </c>
      <c r="H618" t="str">
        <f>IF((ValuesFromComPort!J618)&lt;&gt;"",((((ValuesFromComPort!J618)-(Calculated!$H$2))/1.28)*3.2),"")</f>
        <v/>
      </c>
      <c r="I618" t="str">
        <f>IF((ValuesFromComPort!K618)&lt;&gt;"",((((ValuesFromComPort!K618)-(Calculated!$I$2))/1.28)/64),"")</f>
        <v/>
      </c>
      <c r="J618" t="str">
        <f>IF((ValuesFromComPort!M618)&lt;&gt;"",((((ValuesFromComPort!M618)-(Calculated!$J$2))/1.28)/800),"")</f>
        <v/>
      </c>
      <c r="K618" t="str">
        <f>IF((ValuesFromComPort!N618)&lt;&gt;"",(((ValuesFromComPort!N618)-(Calculated!$K$2))/1.28/3200),"")</f>
        <v/>
      </c>
      <c r="L618" t="str">
        <f>IF((ValuesFromComPort!O618)&lt;&gt;"",((((ValuesFromComPort!O618)-(Calculated!$L$2))/1.28)/3.2),"")</f>
        <v/>
      </c>
      <c r="M618" t="str">
        <f>IF((ValuesFromComPort!P618)&lt;&gt;"",((((ValuesFromComPort!P618)-(Calculated!$M$2))/1.28)/16),"")</f>
        <v/>
      </c>
      <c r="N618" t="str">
        <f>IF((ValuesFromComPort!Q618)&lt;&gt;"",((((ValuesFromComPort!Q618)-(Calculated!$N$2))/1.28)/160),"")</f>
        <v/>
      </c>
      <c r="O618" t="str">
        <f>IF((ValuesFromComPort!AA618)&lt;&gt;"",(ValuesFromComPort!AA618),"")</f>
        <v/>
      </c>
      <c r="P618" t="str">
        <f>IF((ValuesFromComPort!AB618)&lt;&gt;"",((_xlfn.BITAND((ValuesFromComPort!AB618),1))*(ValuesFromComPort!AA618)*1)+100*(_xlfn.BITAND((ValuesFromComPort!AB618),1)),"")</f>
        <v/>
      </c>
      <c r="Q618" t="str">
        <f>IF((ValuesFromComPort!AB618)&lt;&gt;"",((_xlfn.BITAND((ValuesFromComPort!AB618),2))/2)*50,"")</f>
        <v/>
      </c>
      <c r="R618" t="str">
        <f>IF((ValuesFromComPort!AB618)&lt;&gt;"",((_xlfn.BITAND((ValuesFromComPort!AB618),4))/4)*60,"")</f>
        <v/>
      </c>
      <c r="S618" t="str">
        <f>IF((ValuesFromComPort!AB618)&lt;&gt;"",((_xlfn.BITAND((ValuesFromComPort!AB618),32))/32)*70,"")</f>
        <v/>
      </c>
    </row>
    <row r="619" spans="2:19" x14ac:dyDescent="0.25">
      <c r="B619" t="str">
        <f>IF((ValuesFromComPort!B619)&lt;&gt;"",((((ValuesFromComPort!B619)-(Calculated!$B$2))/1.28)/320),"")</f>
        <v/>
      </c>
      <c r="C619" t="str">
        <f>IF((ValuesFromComPort!C619)&lt;&gt;"",((((ValuesFromComPort!C619)-(Calculated!$C$2))/1.28)/320),"")</f>
        <v/>
      </c>
      <c r="D619" t="str">
        <f>IF((ValuesFromComPort!D619)&lt;&gt;"",((((ValuesFromComPort!D619)-(Calculated!$D$2))/1.28)/80),"")</f>
        <v/>
      </c>
      <c r="E619" t="str">
        <f>IF((ValuesFromComPort!F619)&lt;&gt;"",((((ValuesFromComPort!F619)-(Calculated!$E$2))/1.28)/80),"")</f>
        <v/>
      </c>
      <c r="F619" t="str">
        <f>IF((ValuesFromComPort!H619)&lt;&gt;"",((((ValuesFromComPort!H619)-(Calculated!$F$2))/1.28)/3.2),"")</f>
        <v/>
      </c>
      <c r="G619" t="str">
        <f>IF((ValuesFromComPort!I619)&lt;&gt;"",((((ValuesFromComPort!I619)-$G$2)*0.015625)/0.3),"")</f>
        <v/>
      </c>
      <c r="H619" t="str">
        <f>IF((ValuesFromComPort!J619)&lt;&gt;"",((((ValuesFromComPort!J619)-(Calculated!$H$2))/1.28)*3.2),"")</f>
        <v/>
      </c>
      <c r="I619" t="str">
        <f>IF((ValuesFromComPort!K619)&lt;&gt;"",((((ValuesFromComPort!K619)-(Calculated!$I$2))/1.28)/64),"")</f>
        <v/>
      </c>
      <c r="J619" t="str">
        <f>IF((ValuesFromComPort!M619)&lt;&gt;"",((((ValuesFromComPort!M619)-(Calculated!$J$2))/1.28)/800),"")</f>
        <v/>
      </c>
      <c r="K619" t="str">
        <f>IF((ValuesFromComPort!N619)&lt;&gt;"",(((ValuesFromComPort!N619)-(Calculated!$K$2))/1.28/3200),"")</f>
        <v/>
      </c>
      <c r="L619" t="str">
        <f>IF((ValuesFromComPort!O619)&lt;&gt;"",((((ValuesFromComPort!O619)-(Calculated!$L$2))/1.28)/3.2),"")</f>
        <v/>
      </c>
      <c r="M619" t="str">
        <f>IF((ValuesFromComPort!P619)&lt;&gt;"",((((ValuesFromComPort!P619)-(Calculated!$M$2))/1.28)/16),"")</f>
        <v/>
      </c>
      <c r="N619" t="str">
        <f>IF((ValuesFromComPort!Q619)&lt;&gt;"",((((ValuesFromComPort!Q619)-(Calculated!$N$2))/1.28)/160),"")</f>
        <v/>
      </c>
      <c r="O619" t="str">
        <f>IF((ValuesFromComPort!AA619)&lt;&gt;"",(ValuesFromComPort!AA619),"")</f>
        <v/>
      </c>
      <c r="P619" t="str">
        <f>IF((ValuesFromComPort!AB619)&lt;&gt;"",((_xlfn.BITAND((ValuesFromComPort!AB619),1))*(ValuesFromComPort!AA619)*1)+100*(_xlfn.BITAND((ValuesFromComPort!AB619),1)),"")</f>
        <v/>
      </c>
      <c r="Q619" t="str">
        <f>IF((ValuesFromComPort!AB619)&lt;&gt;"",((_xlfn.BITAND((ValuesFromComPort!AB619),2))/2)*50,"")</f>
        <v/>
      </c>
      <c r="R619" t="str">
        <f>IF((ValuesFromComPort!AB619)&lt;&gt;"",((_xlfn.BITAND((ValuesFromComPort!AB619),4))/4)*60,"")</f>
        <v/>
      </c>
      <c r="S619" t="str">
        <f>IF((ValuesFromComPort!AB619)&lt;&gt;"",((_xlfn.BITAND((ValuesFromComPort!AB619),32))/32)*70,"")</f>
        <v/>
      </c>
    </row>
    <row r="620" spans="2:19" x14ac:dyDescent="0.25">
      <c r="B620" t="str">
        <f>IF((ValuesFromComPort!B620)&lt;&gt;"",((((ValuesFromComPort!B620)-(Calculated!$B$2))/1.28)/320),"")</f>
        <v/>
      </c>
      <c r="C620" t="str">
        <f>IF((ValuesFromComPort!C620)&lt;&gt;"",((((ValuesFromComPort!C620)-(Calculated!$C$2))/1.28)/320),"")</f>
        <v/>
      </c>
      <c r="D620" t="str">
        <f>IF((ValuesFromComPort!D620)&lt;&gt;"",((((ValuesFromComPort!D620)-(Calculated!$D$2))/1.28)/80),"")</f>
        <v/>
      </c>
      <c r="E620" t="str">
        <f>IF((ValuesFromComPort!F620)&lt;&gt;"",((((ValuesFromComPort!F620)-(Calculated!$E$2))/1.28)/80),"")</f>
        <v/>
      </c>
      <c r="F620" t="str">
        <f>IF((ValuesFromComPort!H620)&lt;&gt;"",((((ValuesFromComPort!H620)-(Calculated!$F$2))/1.28)/3.2),"")</f>
        <v/>
      </c>
      <c r="G620" t="str">
        <f>IF((ValuesFromComPort!I620)&lt;&gt;"",((((ValuesFromComPort!I620)-$G$2)*0.015625)/0.3),"")</f>
        <v/>
      </c>
      <c r="H620" t="str">
        <f>IF((ValuesFromComPort!J620)&lt;&gt;"",((((ValuesFromComPort!J620)-(Calculated!$H$2))/1.28)*3.2),"")</f>
        <v/>
      </c>
      <c r="I620" t="str">
        <f>IF((ValuesFromComPort!K620)&lt;&gt;"",((((ValuesFromComPort!K620)-(Calculated!$I$2))/1.28)/64),"")</f>
        <v/>
      </c>
      <c r="J620" t="str">
        <f>IF((ValuesFromComPort!M620)&lt;&gt;"",((((ValuesFromComPort!M620)-(Calculated!$J$2))/1.28)/800),"")</f>
        <v/>
      </c>
      <c r="K620" t="str">
        <f>IF((ValuesFromComPort!N620)&lt;&gt;"",(((ValuesFromComPort!N620)-(Calculated!$K$2))/1.28/3200),"")</f>
        <v/>
      </c>
      <c r="L620" t="str">
        <f>IF((ValuesFromComPort!O620)&lt;&gt;"",((((ValuesFromComPort!O620)-(Calculated!$L$2))/1.28)/3.2),"")</f>
        <v/>
      </c>
      <c r="M620" t="str">
        <f>IF((ValuesFromComPort!P620)&lt;&gt;"",((((ValuesFromComPort!P620)-(Calculated!$M$2))/1.28)/16),"")</f>
        <v/>
      </c>
      <c r="N620" t="str">
        <f>IF((ValuesFromComPort!Q620)&lt;&gt;"",((((ValuesFromComPort!Q620)-(Calculated!$N$2))/1.28)/160),"")</f>
        <v/>
      </c>
      <c r="O620" t="str">
        <f>IF((ValuesFromComPort!AA620)&lt;&gt;"",(ValuesFromComPort!AA620),"")</f>
        <v/>
      </c>
      <c r="P620" t="str">
        <f>IF((ValuesFromComPort!AB620)&lt;&gt;"",((_xlfn.BITAND((ValuesFromComPort!AB620),1))*(ValuesFromComPort!AA620)*1)+100*(_xlfn.BITAND((ValuesFromComPort!AB620),1)),"")</f>
        <v/>
      </c>
      <c r="Q620" t="str">
        <f>IF((ValuesFromComPort!AB620)&lt;&gt;"",((_xlfn.BITAND((ValuesFromComPort!AB620),2))/2)*50,"")</f>
        <v/>
      </c>
      <c r="R620" t="str">
        <f>IF((ValuesFromComPort!AB620)&lt;&gt;"",((_xlfn.BITAND((ValuesFromComPort!AB620),4))/4)*60,"")</f>
        <v/>
      </c>
      <c r="S620" t="str">
        <f>IF((ValuesFromComPort!AB620)&lt;&gt;"",((_xlfn.BITAND((ValuesFromComPort!AB620),32))/32)*70,"")</f>
        <v/>
      </c>
    </row>
    <row r="621" spans="2:19" x14ac:dyDescent="0.25">
      <c r="B621" t="str">
        <f>IF((ValuesFromComPort!B621)&lt;&gt;"",((((ValuesFromComPort!B621)-(Calculated!$B$2))/1.28)/320),"")</f>
        <v/>
      </c>
      <c r="C621" t="str">
        <f>IF((ValuesFromComPort!C621)&lt;&gt;"",((((ValuesFromComPort!C621)-(Calculated!$C$2))/1.28)/320),"")</f>
        <v/>
      </c>
      <c r="D621" t="str">
        <f>IF((ValuesFromComPort!D621)&lt;&gt;"",((((ValuesFromComPort!D621)-(Calculated!$D$2))/1.28)/80),"")</f>
        <v/>
      </c>
      <c r="E621" t="str">
        <f>IF((ValuesFromComPort!F621)&lt;&gt;"",((((ValuesFromComPort!F621)-(Calculated!$E$2))/1.28)/80),"")</f>
        <v/>
      </c>
      <c r="F621" t="str">
        <f>IF((ValuesFromComPort!H621)&lt;&gt;"",((((ValuesFromComPort!H621)-(Calculated!$F$2))/1.28)/3.2),"")</f>
        <v/>
      </c>
      <c r="G621" t="str">
        <f>IF((ValuesFromComPort!I621)&lt;&gt;"",((((ValuesFromComPort!I621)-$G$2)*0.015625)/0.3),"")</f>
        <v/>
      </c>
      <c r="H621" t="str">
        <f>IF((ValuesFromComPort!J621)&lt;&gt;"",((((ValuesFromComPort!J621)-(Calculated!$H$2))/1.28)*3.2),"")</f>
        <v/>
      </c>
      <c r="I621" t="str">
        <f>IF((ValuesFromComPort!K621)&lt;&gt;"",((((ValuesFromComPort!K621)-(Calculated!$I$2))/1.28)/64),"")</f>
        <v/>
      </c>
      <c r="J621" t="str">
        <f>IF((ValuesFromComPort!M621)&lt;&gt;"",((((ValuesFromComPort!M621)-(Calculated!$J$2))/1.28)/800),"")</f>
        <v/>
      </c>
      <c r="K621" t="str">
        <f>IF((ValuesFromComPort!N621)&lt;&gt;"",(((ValuesFromComPort!N621)-(Calculated!$K$2))/1.28/3200),"")</f>
        <v/>
      </c>
      <c r="L621" t="str">
        <f>IF((ValuesFromComPort!O621)&lt;&gt;"",((((ValuesFromComPort!O621)-(Calculated!$L$2))/1.28)/3.2),"")</f>
        <v/>
      </c>
      <c r="M621" t="str">
        <f>IF((ValuesFromComPort!P621)&lt;&gt;"",((((ValuesFromComPort!P621)-(Calculated!$M$2))/1.28)/16),"")</f>
        <v/>
      </c>
      <c r="N621" t="str">
        <f>IF((ValuesFromComPort!Q621)&lt;&gt;"",((((ValuesFromComPort!Q621)-(Calculated!$N$2))/1.28)/160),"")</f>
        <v/>
      </c>
      <c r="O621" t="str">
        <f>IF((ValuesFromComPort!AA621)&lt;&gt;"",(ValuesFromComPort!AA621),"")</f>
        <v/>
      </c>
      <c r="P621" t="str">
        <f>IF((ValuesFromComPort!AB621)&lt;&gt;"",((_xlfn.BITAND((ValuesFromComPort!AB621),1))*(ValuesFromComPort!AA621)*1)+100*(_xlfn.BITAND((ValuesFromComPort!AB621),1)),"")</f>
        <v/>
      </c>
      <c r="Q621" t="str">
        <f>IF((ValuesFromComPort!AB621)&lt;&gt;"",((_xlfn.BITAND((ValuesFromComPort!AB621),2))/2)*50,"")</f>
        <v/>
      </c>
      <c r="R621" t="str">
        <f>IF((ValuesFromComPort!AB621)&lt;&gt;"",((_xlfn.BITAND((ValuesFromComPort!AB621),4))/4)*60,"")</f>
        <v/>
      </c>
      <c r="S621" t="str">
        <f>IF((ValuesFromComPort!AB621)&lt;&gt;"",((_xlfn.BITAND((ValuesFromComPort!AB621),32))/32)*70,"")</f>
        <v/>
      </c>
    </row>
    <row r="622" spans="2:19" x14ac:dyDescent="0.25">
      <c r="B622" t="str">
        <f>IF((ValuesFromComPort!B622)&lt;&gt;"",((((ValuesFromComPort!B622)-(Calculated!$B$2))/1.28)/320),"")</f>
        <v/>
      </c>
      <c r="C622" t="str">
        <f>IF((ValuesFromComPort!C622)&lt;&gt;"",((((ValuesFromComPort!C622)-(Calculated!$C$2))/1.28)/320),"")</f>
        <v/>
      </c>
      <c r="D622" t="str">
        <f>IF((ValuesFromComPort!D622)&lt;&gt;"",((((ValuesFromComPort!D622)-(Calculated!$D$2))/1.28)/80),"")</f>
        <v/>
      </c>
      <c r="E622" t="str">
        <f>IF((ValuesFromComPort!F622)&lt;&gt;"",((((ValuesFromComPort!F622)-(Calculated!$E$2))/1.28)/80),"")</f>
        <v/>
      </c>
      <c r="F622" t="str">
        <f>IF((ValuesFromComPort!H622)&lt;&gt;"",((((ValuesFromComPort!H622)-(Calculated!$F$2))/1.28)/3.2),"")</f>
        <v/>
      </c>
      <c r="G622" t="str">
        <f>IF((ValuesFromComPort!I622)&lt;&gt;"",((((ValuesFromComPort!I622)-$G$2)*0.015625)/0.3),"")</f>
        <v/>
      </c>
      <c r="H622" t="str">
        <f>IF((ValuesFromComPort!J622)&lt;&gt;"",((((ValuesFromComPort!J622)-(Calculated!$H$2))/1.28)*3.2),"")</f>
        <v/>
      </c>
      <c r="I622" t="str">
        <f>IF((ValuesFromComPort!K622)&lt;&gt;"",((((ValuesFromComPort!K622)-(Calculated!$I$2))/1.28)/64),"")</f>
        <v/>
      </c>
      <c r="J622" t="str">
        <f>IF((ValuesFromComPort!M622)&lt;&gt;"",((((ValuesFromComPort!M622)-(Calculated!$J$2))/1.28)/800),"")</f>
        <v/>
      </c>
      <c r="K622" t="str">
        <f>IF((ValuesFromComPort!N622)&lt;&gt;"",(((ValuesFromComPort!N622)-(Calculated!$K$2))/1.28/3200),"")</f>
        <v/>
      </c>
      <c r="L622" t="str">
        <f>IF((ValuesFromComPort!O622)&lt;&gt;"",((((ValuesFromComPort!O622)-(Calculated!$L$2))/1.28)/3.2),"")</f>
        <v/>
      </c>
      <c r="M622" t="str">
        <f>IF((ValuesFromComPort!P622)&lt;&gt;"",((((ValuesFromComPort!P622)-(Calculated!$M$2))/1.28)/16),"")</f>
        <v/>
      </c>
      <c r="N622" t="str">
        <f>IF((ValuesFromComPort!Q622)&lt;&gt;"",((((ValuesFromComPort!Q622)-(Calculated!$N$2))/1.28)/160),"")</f>
        <v/>
      </c>
      <c r="O622" t="str">
        <f>IF((ValuesFromComPort!AA622)&lt;&gt;"",(ValuesFromComPort!AA622),"")</f>
        <v/>
      </c>
      <c r="P622" t="str">
        <f>IF((ValuesFromComPort!AB622)&lt;&gt;"",((_xlfn.BITAND((ValuesFromComPort!AB622),1))*(ValuesFromComPort!AA622)*1)+100*(_xlfn.BITAND((ValuesFromComPort!AB622),1)),"")</f>
        <v/>
      </c>
      <c r="Q622" t="str">
        <f>IF((ValuesFromComPort!AB622)&lt;&gt;"",((_xlfn.BITAND((ValuesFromComPort!AB622),2))/2)*50,"")</f>
        <v/>
      </c>
      <c r="R622" t="str">
        <f>IF((ValuesFromComPort!AB622)&lt;&gt;"",((_xlfn.BITAND((ValuesFromComPort!AB622),4))/4)*60,"")</f>
        <v/>
      </c>
      <c r="S622" t="str">
        <f>IF((ValuesFromComPort!AB622)&lt;&gt;"",((_xlfn.BITAND((ValuesFromComPort!AB622),32))/32)*70,"")</f>
        <v/>
      </c>
    </row>
    <row r="623" spans="2:19" x14ac:dyDescent="0.25">
      <c r="B623" t="str">
        <f>IF((ValuesFromComPort!B623)&lt;&gt;"",((((ValuesFromComPort!B623)-(Calculated!$B$2))/1.28)/320),"")</f>
        <v/>
      </c>
      <c r="C623" t="str">
        <f>IF((ValuesFromComPort!C623)&lt;&gt;"",((((ValuesFromComPort!C623)-(Calculated!$C$2))/1.28)/320),"")</f>
        <v/>
      </c>
      <c r="D623" t="str">
        <f>IF((ValuesFromComPort!D623)&lt;&gt;"",((((ValuesFromComPort!D623)-(Calculated!$D$2))/1.28)/80),"")</f>
        <v/>
      </c>
      <c r="E623" t="str">
        <f>IF((ValuesFromComPort!F623)&lt;&gt;"",((((ValuesFromComPort!F623)-(Calculated!$E$2))/1.28)/80),"")</f>
        <v/>
      </c>
      <c r="F623" t="str">
        <f>IF((ValuesFromComPort!H623)&lt;&gt;"",((((ValuesFromComPort!H623)-(Calculated!$F$2))/1.28)/3.2),"")</f>
        <v/>
      </c>
      <c r="G623" t="str">
        <f>IF((ValuesFromComPort!I623)&lt;&gt;"",((((ValuesFromComPort!I623)-$G$2)*0.015625)/0.3),"")</f>
        <v/>
      </c>
      <c r="H623" t="str">
        <f>IF((ValuesFromComPort!J623)&lt;&gt;"",((((ValuesFromComPort!J623)-(Calculated!$H$2))/1.28)*3.2),"")</f>
        <v/>
      </c>
      <c r="I623" t="str">
        <f>IF((ValuesFromComPort!K623)&lt;&gt;"",((((ValuesFromComPort!K623)-(Calculated!$I$2))/1.28)/64),"")</f>
        <v/>
      </c>
      <c r="J623" t="str">
        <f>IF((ValuesFromComPort!M623)&lt;&gt;"",((((ValuesFromComPort!M623)-(Calculated!$J$2))/1.28)/800),"")</f>
        <v/>
      </c>
      <c r="K623" t="str">
        <f>IF((ValuesFromComPort!N623)&lt;&gt;"",(((ValuesFromComPort!N623)-(Calculated!$K$2))/1.28/3200),"")</f>
        <v/>
      </c>
      <c r="L623" t="str">
        <f>IF((ValuesFromComPort!O623)&lt;&gt;"",((((ValuesFromComPort!O623)-(Calculated!$L$2))/1.28)/3.2),"")</f>
        <v/>
      </c>
      <c r="M623" t="str">
        <f>IF((ValuesFromComPort!P623)&lt;&gt;"",((((ValuesFromComPort!P623)-(Calculated!$M$2))/1.28)/16),"")</f>
        <v/>
      </c>
      <c r="N623" t="str">
        <f>IF((ValuesFromComPort!Q623)&lt;&gt;"",((((ValuesFromComPort!Q623)-(Calculated!$N$2))/1.28)/160),"")</f>
        <v/>
      </c>
      <c r="O623" t="str">
        <f>IF((ValuesFromComPort!AA623)&lt;&gt;"",(ValuesFromComPort!AA623),"")</f>
        <v/>
      </c>
      <c r="P623" t="str">
        <f>IF((ValuesFromComPort!AB623)&lt;&gt;"",((_xlfn.BITAND((ValuesFromComPort!AB623),1))*(ValuesFromComPort!AA623)*1)+100*(_xlfn.BITAND((ValuesFromComPort!AB623),1)),"")</f>
        <v/>
      </c>
      <c r="Q623" t="str">
        <f>IF((ValuesFromComPort!AB623)&lt;&gt;"",((_xlfn.BITAND((ValuesFromComPort!AB623),2))/2)*50,"")</f>
        <v/>
      </c>
      <c r="R623" t="str">
        <f>IF((ValuesFromComPort!AB623)&lt;&gt;"",((_xlfn.BITAND((ValuesFromComPort!AB623),4))/4)*60,"")</f>
        <v/>
      </c>
      <c r="S623" t="str">
        <f>IF((ValuesFromComPort!AB623)&lt;&gt;"",((_xlfn.BITAND((ValuesFromComPort!AB623),32))/32)*70,"")</f>
        <v/>
      </c>
    </row>
    <row r="624" spans="2:19" x14ac:dyDescent="0.25">
      <c r="B624" t="str">
        <f>IF((ValuesFromComPort!B624)&lt;&gt;"",((((ValuesFromComPort!B624)-(Calculated!$B$2))/1.28)/320),"")</f>
        <v/>
      </c>
      <c r="C624" t="str">
        <f>IF((ValuesFromComPort!C624)&lt;&gt;"",((((ValuesFromComPort!C624)-(Calculated!$C$2))/1.28)/320),"")</f>
        <v/>
      </c>
      <c r="D624" t="str">
        <f>IF((ValuesFromComPort!D624)&lt;&gt;"",((((ValuesFromComPort!D624)-(Calculated!$D$2))/1.28)/80),"")</f>
        <v/>
      </c>
      <c r="E624" t="str">
        <f>IF((ValuesFromComPort!F624)&lt;&gt;"",((((ValuesFromComPort!F624)-(Calculated!$E$2))/1.28)/80),"")</f>
        <v/>
      </c>
      <c r="F624" t="str">
        <f>IF((ValuesFromComPort!H624)&lt;&gt;"",((((ValuesFromComPort!H624)-(Calculated!$F$2))/1.28)/3.2),"")</f>
        <v/>
      </c>
      <c r="G624" t="str">
        <f>IF((ValuesFromComPort!I624)&lt;&gt;"",((((ValuesFromComPort!I624)-$G$2)*0.015625)/0.3),"")</f>
        <v/>
      </c>
      <c r="H624" t="str">
        <f>IF((ValuesFromComPort!J624)&lt;&gt;"",((((ValuesFromComPort!J624)-(Calculated!$H$2))/1.28)*3.2),"")</f>
        <v/>
      </c>
      <c r="I624" t="str">
        <f>IF((ValuesFromComPort!K624)&lt;&gt;"",((((ValuesFromComPort!K624)-(Calculated!$I$2))/1.28)/64),"")</f>
        <v/>
      </c>
      <c r="J624" t="str">
        <f>IF((ValuesFromComPort!M624)&lt;&gt;"",((((ValuesFromComPort!M624)-(Calculated!$J$2))/1.28)/800),"")</f>
        <v/>
      </c>
      <c r="K624" t="str">
        <f>IF((ValuesFromComPort!N624)&lt;&gt;"",(((ValuesFromComPort!N624)-(Calculated!$K$2))/1.28/3200),"")</f>
        <v/>
      </c>
      <c r="L624" t="str">
        <f>IF((ValuesFromComPort!O624)&lt;&gt;"",((((ValuesFromComPort!O624)-(Calculated!$L$2))/1.28)/3.2),"")</f>
        <v/>
      </c>
      <c r="M624" t="str">
        <f>IF((ValuesFromComPort!P624)&lt;&gt;"",((((ValuesFromComPort!P624)-(Calculated!$M$2))/1.28)/16),"")</f>
        <v/>
      </c>
      <c r="N624" t="str">
        <f>IF((ValuesFromComPort!Q624)&lt;&gt;"",((((ValuesFromComPort!Q624)-(Calculated!$N$2))/1.28)/160),"")</f>
        <v/>
      </c>
      <c r="O624" t="str">
        <f>IF((ValuesFromComPort!AA624)&lt;&gt;"",(ValuesFromComPort!AA624),"")</f>
        <v/>
      </c>
      <c r="P624" t="str">
        <f>IF((ValuesFromComPort!AB624)&lt;&gt;"",((_xlfn.BITAND((ValuesFromComPort!AB624),1))*(ValuesFromComPort!AA624)*1)+100*(_xlfn.BITAND((ValuesFromComPort!AB624),1)),"")</f>
        <v/>
      </c>
      <c r="Q624" t="str">
        <f>IF((ValuesFromComPort!AB624)&lt;&gt;"",((_xlfn.BITAND((ValuesFromComPort!AB624),2))/2)*50,"")</f>
        <v/>
      </c>
      <c r="R624" t="str">
        <f>IF((ValuesFromComPort!AB624)&lt;&gt;"",((_xlfn.BITAND((ValuesFromComPort!AB624),4))/4)*60,"")</f>
        <v/>
      </c>
      <c r="S624" t="str">
        <f>IF((ValuesFromComPort!AB624)&lt;&gt;"",((_xlfn.BITAND((ValuesFromComPort!AB624),32))/32)*70,"")</f>
        <v/>
      </c>
    </row>
    <row r="625" spans="2:19" x14ac:dyDescent="0.25">
      <c r="B625" t="str">
        <f>IF((ValuesFromComPort!B625)&lt;&gt;"",((((ValuesFromComPort!B625)-(Calculated!$B$2))/1.28)/320),"")</f>
        <v/>
      </c>
      <c r="C625" t="str">
        <f>IF((ValuesFromComPort!C625)&lt;&gt;"",((((ValuesFromComPort!C625)-(Calculated!$C$2))/1.28)/320),"")</f>
        <v/>
      </c>
      <c r="D625" t="str">
        <f>IF((ValuesFromComPort!D625)&lt;&gt;"",((((ValuesFromComPort!D625)-(Calculated!$D$2))/1.28)/80),"")</f>
        <v/>
      </c>
      <c r="E625" t="str">
        <f>IF((ValuesFromComPort!F625)&lt;&gt;"",((((ValuesFromComPort!F625)-(Calculated!$E$2))/1.28)/80),"")</f>
        <v/>
      </c>
      <c r="F625" t="str">
        <f>IF((ValuesFromComPort!H625)&lt;&gt;"",((((ValuesFromComPort!H625)-(Calculated!$F$2))/1.28)/3.2),"")</f>
        <v/>
      </c>
      <c r="G625" t="str">
        <f>IF((ValuesFromComPort!I625)&lt;&gt;"",((((ValuesFromComPort!I625)-$G$2)*0.015625)/0.3),"")</f>
        <v/>
      </c>
      <c r="H625" t="str">
        <f>IF((ValuesFromComPort!J625)&lt;&gt;"",((((ValuesFromComPort!J625)-(Calculated!$H$2))/1.28)*3.2),"")</f>
        <v/>
      </c>
      <c r="I625" t="str">
        <f>IF((ValuesFromComPort!K625)&lt;&gt;"",((((ValuesFromComPort!K625)-(Calculated!$I$2))/1.28)/64),"")</f>
        <v/>
      </c>
      <c r="J625" t="str">
        <f>IF((ValuesFromComPort!M625)&lt;&gt;"",((((ValuesFromComPort!M625)-(Calculated!$J$2))/1.28)/800),"")</f>
        <v/>
      </c>
      <c r="K625" t="str">
        <f>IF((ValuesFromComPort!N625)&lt;&gt;"",(((ValuesFromComPort!N625)-(Calculated!$K$2))/1.28/3200),"")</f>
        <v/>
      </c>
      <c r="L625" t="str">
        <f>IF((ValuesFromComPort!O625)&lt;&gt;"",((((ValuesFromComPort!O625)-(Calculated!$L$2))/1.28)/3.2),"")</f>
        <v/>
      </c>
      <c r="M625" t="str">
        <f>IF((ValuesFromComPort!P625)&lt;&gt;"",((((ValuesFromComPort!P625)-(Calculated!$M$2))/1.28)/16),"")</f>
        <v/>
      </c>
      <c r="N625" t="str">
        <f>IF((ValuesFromComPort!Q625)&lt;&gt;"",((((ValuesFromComPort!Q625)-(Calculated!$N$2))/1.28)/160),"")</f>
        <v/>
      </c>
      <c r="O625" t="str">
        <f>IF((ValuesFromComPort!AA625)&lt;&gt;"",(ValuesFromComPort!AA625),"")</f>
        <v/>
      </c>
      <c r="P625" t="str">
        <f>IF((ValuesFromComPort!AB625)&lt;&gt;"",((_xlfn.BITAND((ValuesFromComPort!AB625),1))*(ValuesFromComPort!AA625)*1)+100*(_xlfn.BITAND((ValuesFromComPort!AB625),1)),"")</f>
        <v/>
      </c>
      <c r="Q625" t="str">
        <f>IF((ValuesFromComPort!AB625)&lt;&gt;"",((_xlfn.BITAND((ValuesFromComPort!AB625),2))/2)*50,"")</f>
        <v/>
      </c>
      <c r="R625" t="str">
        <f>IF((ValuesFromComPort!AB625)&lt;&gt;"",((_xlfn.BITAND((ValuesFromComPort!AB625),4))/4)*60,"")</f>
        <v/>
      </c>
      <c r="S625" t="str">
        <f>IF((ValuesFromComPort!AB625)&lt;&gt;"",((_xlfn.BITAND((ValuesFromComPort!AB625),32))/32)*70,"")</f>
        <v/>
      </c>
    </row>
    <row r="626" spans="2:19" x14ac:dyDescent="0.25">
      <c r="B626" t="str">
        <f>IF((ValuesFromComPort!B626)&lt;&gt;"",((((ValuesFromComPort!B626)-(Calculated!$B$2))/1.28)/320),"")</f>
        <v/>
      </c>
      <c r="C626" t="str">
        <f>IF((ValuesFromComPort!C626)&lt;&gt;"",((((ValuesFromComPort!C626)-(Calculated!$C$2))/1.28)/320),"")</f>
        <v/>
      </c>
      <c r="D626" t="str">
        <f>IF((ValuesFromComPort!D626)&lt;&gt;"",((((ValuesFromComPort!D626)-(Calculated!$D$2))/1.28)/80),"")</f>
        <v/>
      </c>
      <c r="E626" t="str">
        <f>IF((ValuesFromComPort!F626)&lt;&gt;"",((((ValuesFromComPort!F626)-(Calculated!$E$2))/1.28)/80),"")</f>
        <v/>
      </c>
      <c r="F626" t="str">
        <f>IF((ValuesFromComPort!H626)&lt;&gt;"",((((ValuesFromComPort!H626)-(Calculated!$F$2))/1.28)/3.2),"")</f>
        <v/>
      </c>
      <c r="G626" t="str">
        <f>IF((ValuesFromComPort!I626)&lt;&gt;"",((((ValuesFromComPort!I626)-$G$2)*0.015625)/0.3),"")</f>
        <v/>
      </c>
      <c r="H626" t="str">
        <f>IF((ValuesFromComPort!J626)&lt;&gt;"",((((ValuesFromComPort!J626)-(Calculated!$H$2))/1.28)*3.2),"")</f>
        <v/>
      </c>
      <c r="I626" t="str">
        <f>IF((ValuesFromComPort!K626)&lt;&gt;"",((((ValuesFromComPort!K626)-(Calculated!$I$2))/1.28)/64),"")</f>
        <v/>
      </c>
      <c r="J626" t="str">
        <f>IF((ValuesFromComPort!M626)&lt;&gt;"",((((ValuesFromComPort!M626)-(Calculated!$J$2))/1.28)/800),"")</f>
        <v/>
      </c>
      <c r="K626" t="str">
        <f>IF((ValuesFromComPort!N626)&lt;&gt;"",(((ValuesFromComPort!N626)-(Calculated!$K$2))/1.28/3200),"")</f>
        <v/>
      </c>
      <c r="L626" t="str">
        <f>IF((ValuesFromComPort!O626)&lt;&gt;"",((((ValuesFromComPort!O626)-(Calculated!$L$2))/1.28)/3.2),"")</f>
        <v/>
      </c>
      <c r="M626" t="str">
        <f>IF((ValuesFromComPort!P626)&lt;&gt;"",((((ValuesFromComPort!P626)-(Calculated!$M$2))/1.28)/16),"")</f>
        <v/>
      </c>
      <c r="N626" t="str">
        <f>IF((ValuesFromComPort!Q626)&lt;&gt;"",((((ValuesFromComPort!Q626)-(Calculated!$N$2))/1.28)/160),"")</f>
        <v/>
      </c>
      <c r="O626" t="str">
        <f>IF((ValuesFromComPort!AA626)&lt;&gt;"",(ValuesFromComPort!AA626),"")</f>
        <v/>
      </c>
      <c r="P626" t="str">
        <f>IF((ValuesFromComPort!AB626)&lt;&gt;"",((_xlfn.BITAND((ValuesFromComPort!AB626),1))*(ValuesFromComPort!AA626)*1)+100*(_xlfn.BITAND((ValuesFromComPort!AB626),1)),"")</f>
        <v/>
      </c>
      <c r="Q626" t="str">
        <f>IF((ValuesFromComPort!AB626)&lt;&gt;"",((_xlfn.BITAND((ValuesFromComPort!AB626),2))/2)*50,"")</f>
        <v/>
      </c>
      <c r="R626" t="str">
        <f>IF((ValuesFromComPort!AB626)&lt;&gt;"",((_xlfn.BITAND((ValuesFromComPort!AB626),4))/4)*60,"")</f>
        <v/>
      </c>
      <c r="S626" t="str">
        <f>IF((ValuesFromComPort!AB626)&lt;&gt;"",((_xlfn.BITAND((ValuesFromComPort!AB626),32))/32)*70,"")</f>
        <v/>
      </c>
    </row>
    <row r="627" spans="2:19" x14ac:dyDescent="0.25">
      <c r="B627" t="str">
        <f>IF((ValuesFromComPort!B627)&lt;&gt;"",((((ValuesFromComPort!B627)-(Calculated!$B$2))/1.28)/320),"")</f>
        <v/>
      </c>
      <c r="C627" t="str">
        <f>IF((ValuesFromComPort!C627)&lt;&gt;"",((((ValuesFromComPort!C627)-(Calculated!$C$2))/1.28)/320),"")</f>
        <v/>
      </c>
      <c r="D627" t="str">
        <f>IF((ValuesFromComPort!D627)&lt;&gt;"",((((ValuesFromComPort!D627)-(Calculated!$D$2))/1.28)/80),"")</f>
        <v/>
      </c>
      <c r="E627" t="str">
        <f>IF((ValuesFromComPort!F627)&lt;&gt;"",((((ValuesFromComPort!F627)-(Calculated!$E$2))/1.28)/80),"")</f>
        <v/>
      </c>
      <c r="F627" t="str">
        <f>IF((ValuesFromComPort!H627)&lt;&gt;"",((((ValuesFromComPort!H627)-(Calculated!$F$2))/1.28)/3.2),"")</f>
        <v/>
      </c>
      <c r="G627" t="str">
        <f>IF((ValuesFromComPort!I627)&lt;&gt;"",((((ValuesFromComPort!I627)-$G$2)*0.015625)/0.3),"")</f>
        <v/>
      </c>
      <c r="H627" t="str">
        <f>IF((ValuesFromComPort!J627)&lt;&gt;"",((((ValuesFromComPort!J627)-(Calculated!$H$2))/1.28)*3.2),"")</f>
        <v/>
      </c>
      <c r="I627" t="str">
        <f>IF((ValuesFromComPort!K627)&lt;&gt;"",((((ValuesFromComPort!K627)-(Calculated!$I$2))/1.28)/64),"")</f>
        <v/>
      </c>
      <c r="J627" t="str">
        <f>IF((ValuesFromComPort!M627)&lt;&gt;"",((((ValuesFromComPort!M627)-(Calculated!$J$2))/1.28)/800),"")</f>
        <v/>
      </c>
      <c r="K627" t="str">
        <f>IF((ValuesFromComPort!N627)&lt;&gt;"",(((ValuesFromComPort!N627)-(Calculated!$K$2))/1.28/3200),"")</f>
        <v/>
      </c>
      <c r="L627" t="str">
        <f>IF((ValuesFromComPort!O627)&lt;&gt;"",((((ValuesFromComPort!O627)-(Calculated!$L$2))/1.28)/3.2),"")</f>
        <v/>
      </c>
      <c r="M627" t="str">
        <f>IF((ValuesFromComPort!P627)&lt;&gt;"",((((ValuesFromComPort!P627)-(Calculated!$M$2))/1.28)/16),"")</f>
        <v/>
      </c>
      <c r="N627" t="str">
        <f>IF((ValuesFromComPort!Q627)&lt;&gt;"",((((ValuesFromComPort!Q627)-(Calculated!$N$2))/1.28)/160),"")</f>
        <v/>
      </c>
      <c r="O627" t="str">
        <f>IF((ValuesFromComPort!AA627)&lt;&gt;"",(ValuesFromComPort!AA627),"")</f>
        <v/>
      </c>
      <c r="P627" t="str">
        <f>IF((ValuesFromComPort!AB627)&lt;&gt;"",((_xlfn.BITAND((ValuesFromComPort!AB627),1))*(ValuesFromComPort!AA627)*1)+100*(_xlfn.BITAND((ValuesFromComPort!AB627),1)),"")</f>
        <v/>
      </c>
      <c r="Q627" t="str">
        <f>IF((ValuesFromComPort!AB627)&lt;&gt;"",((_xlfn.BITAND((ValuesFromComPort!AB627),2))/2)*50,"")</f>
        <v/>
      </c>
      <c r="R627" t="str">
        <f>IF((ValuesFromComPort!AB627)&lt;&gt;"",((_xlfn.BITAND((ValuesFromComPort!AB627),4))/4)*60,"")</f>
        <v/>
      </c>
      <c r="S627" t="str">
        <f>IF((ValuesFromComPort!AB627)&lt;&gt;"",((_xlfn.BITAND((ValuesFromComPort!AB627),32))/32)*70,"")</f>
        <v/>
      </c>
    </row>
    <row r="628" spans="2:19" x14ac:dyDescent="0.25">
      <c r="B628" t="str">
        <f>IF((ValuesFromComPort!B628)&lt;&gt;"",((((ValuesFromComPort!B628)-(Calculated!$B$2))/1.28)/320),"")</f>
        <v/>
      </c>
      <c r="C628" t="str">
        <f>IF((ValuesFromComPort!C628)&lt;&gt;"",((((ValuesFromComPort!C628)-(Calculated!$C$2))/1.28)/320),"")</f>
        <v/>
      </c>
      <c r="D628" t="str">
        <f>IF((ValuesFromComPort!D628)&lt;&gt;"",((((ValuesFromComPort!D628)-(Calculated!$D$2))/1.28)/80),"")</f>
        <v/>
      </c>
      <c r="E628" t="str">
        <f>IF((ValuesFromComPort!F628)&lt;&gt;"",((((ValuesFromComPort!F628)-(Calculated!$E$2))/1.28)/80),"")</f>
        <v/>
      </c>
      <c r="F628" t="str">
        <f>IF((ValuesFromComPort!H628)&lt;&gt;"",((((ValuesFromComPort!H628)-(Calculated!$F$2))/1.28)/3.2),"")</f>
        <v/>
      </c>
      <c r="G628" t="str">
        <f>IF((ValuesFromComPort!I628)&lt;&gt;"",((((ValuesFromComPort!I628)-$G$2)*0.015625)/0.3),"")</f>
        <v/>
      </c>
      <c r="H628" t="str">
        <f>IF((ValuesFromComPort!J628)&lt;&gt;"",((((ValuesFromComPort!J628)-(Calculated!$H$2))/1.28)*3.2),"")</f>
        <v/>
      </c>
      <c r="I628" t="str">
        <f>IF((ValuesFromComPort!K628)&lt;&gt;"",((((ValuesFromComPort!K628)-(Calculated!$I$2))/1.28)/64),"")</f>
        <v/>
      </c>
      <c r="J628" t="str">
        <f>IF((ValuesFromComPort!M628)&lt;&gt;"",((((ValuesFromComPort!M628)-(Calculated!$J$2))/1.28)/800),"")</f>
        <v/>
      </c>
      <c r="K628" t="str">
        <f>IF((ValuesFromComPort!N628)&lt;&gt;"",(((ValuesFromComPort!N628)-(Calculated!$K$2))/1.28/3200),"")</f>
        <v/>
      </c>
      <c r="L628" t="str">
        <f>IF((ValuesFromComPort!O628)&lt;&gt;"",((((ValuesFromComPort!O628)-(Calculated!$L$2))/1.28)/3.2),"")</f>
        <v/>
      </c>
      <c r="M628" t="str">
        <f>IF((ValuesFromComPort!P628)&lt;&gt;"",((((ValuesFromComPort!P628)-(Calculated!$M$2))/1.28)/16),"")</f>
        <v/>
      </c>
      <c r="N628" t="str">
        <f>IF((ValuesFromComPort!Q628)&lt;&gt;"",((((ValuesFromComPort!Q628)-(Calculated!$N$2))/1.28)/160),"")</f>
        <v/>
      </c>
      <c r="O628" t="str">
        <f>IF((ValuesFromComPort!AA628)&lt;&gt;"",(ValuesFromComPort!AA628),"")</f>
        <v/>
      </c>
      <c r="P628" t="str">
        <f>IF((ValuesFromComPort!AB628)&lt;&gt;"",((_xlfn.BITAND((ValuesFromComPort!AB628),1))*(ValuesFromComPort!AA628)*1)+100*(_xlfn.BITAND((ValuesFromComPort!AB628),1)),"")</f>
        <v/>
      </c>
      <c r="Q628" t="str">
        <f>IF((ValuesFromComPort!AB628)&lt;&gt;"",((_xlfn.BITAND((ValuesFromComPort!AB628),2))/2)*50,"")</f>
        <v/>
      </c>
      <c r="R628" t="str">
        <f>IF((ValuesFromComPort!AB628)&lt;&gt;"",((_xlfn.BITAND((ValuesFromComPort!AB628),4))/4)*60,"")</f>
        <v/>
      </c>
      <c r="S628" t="str">
        <f>IF((ValuesFromComPort!AB628)&lt;&gt;"",((_xlfn.BITAND((ValuesFromComPort!AB628),32))/32)*70,"")</f>
        <v/>
      </c>
    </row>
    <row r="629" spans="2:19" x14ac:dyDescent="0.25">
      <c r="B629" t="str">
        <f>IF((ValuesFromComPort!B629)&lt;&gt;"",((((ValuesFromComPort!B629)-(Calculated!$B$2))/1.28)/320),"")</f>
        <v/>
      </c>
      <c r="C629" t="str">
        <f>IF((ValuesFromComPort!C629)&lt;&gt;"",((((ValuesFromComPort!C629)-(Calculated!$C$2))/1.28)/320),"")</f>
        <v/>
      </c>
      <c r="D629" t="str">
        <f>IF((ValuesFromComPort!D629)&lt;&gt;"",((((ValuesFromComPort!D629)-(Calculated!$D$2))/1.28)/80),"")</f>
        <v/>
      </c>
      <c r="E629" t="str">
        <f>IF((ValuesFromComPort!F629)&lt;&gt;"",((((ValuesFromComPort!F629)-(Calculated!$E$2))/1.28)/80),"")</f>
        <v/>
      </c>
      <c r="F629" t="str">
        <f>IF((ValuesFromComPort!H629)&lt;&gt;"",((((ValuesFromComPort!H629)-(Calculated!$F$2))/1.28)/3.2),"")</f>
        <v/>
      </c>
      <c r="G629" t="str">
        <f>IF((ValuesFromComPort!I629)&lt;&gt;"",((((ValuesFromComPort!I629)-$G$2)*0.015625)/0.3),"")</f>
        <v/>
      </c>
      <c r="H629" t="str">
        <f>IF((ValuesFromComPort!J629)&lt;&gt;"",((((ValuesFromComPort!J629)-(Calculated!$H$2))/1.28)*3.2),"")</f>
        <v/>
      </c>
      <c r="I629" t="str">
        <f>IF((ValuesFromComPort!K629)&lt;&gt;"",((((ValuesFromComPort!K629)-(Calculated!$I$2))/1.28)/64),"")</f>
        <v/>
      </c>
      <c r="J629" t="str">
        <f>IF((ValuesFromComPort!M629)&lt;&gt;"",((((ValuesFromComPort!M629)-(Calculated!$J$2))/1.28)/800),"")</f>
        <v/>
      </c>
      <c r="K629" t="str">
        <f>IF((ValuesFromComPort!N629)&lt;&gt;"",(((ValuesFromComPort!N629)-(Calculated!$K$2))/1.28/3200),"")</f>
        <v/>
      </c>
      <c r="L629" t="str">
        <f>IF((ValuesFromComPort!O629)&lt;&gt;"",((((ValuesFromComPort!O629)-(Calculated!$L$2))/1.28)/3.2),"")</f>
        <v/>
      </c>
      <c r="M629" t="str">
        <f>IF((ValuesFromComPort!P629)&lt;&gt;"",((((ValuesFromComPort!P629)-(Calculated!$M$2))/1.28)/16),"")</f>
        <v/>
      </c>
      <c r="N629" t="str">
        <f>IF((ValuesFromComPort!Q629)&lt;&gt;"",((((ValuesFromComPort!Q629)-(Calculated!$N$2))/1.28)/160),"")</f>
        <v/>
      </c>
      <c r="O629" t="str">
        <f>IF((ValuesFromComPort!AA629)&lt;&gt;"",(ValuesFromComPort!AA629),"")</f>
        <v/>
      </c>
      <c r="P629" t="str">
        <f>IF((ValuesFromComPort!AB629)&lt;&gt;"",((_xlfn.BITAND((ValuesFromComPort!AB629),1))*(ValuesFromComPort!AA629)*1)+100*(_xlfn.BITAND((ValuesFromComPort!AB629),1)),"")</f>
        <v/>
      </c>
      <c r="Q629" t="str">
        <f>IF((ValuesFromComPort!AB629)&lt;&gt;"",((_xlfn.BITAND((ValuesFromComPort!AB629),2))/2)*50,"")</f>
        <v/>
      </c>
      <c r="R629" t="str">
        <f>IF((ValuesFromComPort!AB629)&lt;&gt;"",((_xlfn.BITAND((ValuesFromComPort!AB629),4))/4)*60,"")</f>
        <v/>
      </c>
      <c r="S629" t="str">
        <f>IF((ValuesFromComPort!AB629)&lt;&gt;"",((_xlfn.BITAND((ValuesFromComPort!AB629),32))/32)*70,"")</f>
        <v/>
      </c>
    </row>
    <row r="630" spans="2:19" x14ac:dyDescent="0.25">
      <c r="B630" t="str">
        <f>IF((ValuesFromComPort!B630)&lt;&gt;"",((((ValuesFromComPort!B630)-(Calculated!$B$2))/1.28)/320),"")</f>
        <v/>
      </c>
      <c r="C630" t="str">
        <f>IF((ValuesFromComPort!C630)&lt;&gt;"",((((ValuesFromComPort!C630)-(Calculated!$C$2))/1.28)/320),"")</f>
        <v/>
      </c>
      <c r="D630" t="str">
        <f>IF((ValuesFromComPort!D630)&lt;&gt;"",((((ValuesFromComPort!D630)-(Calculated!$D$2))/1.28)/80),"")</f>
        <v/>
      </c>
      <c r="E630" t="str">
        <f>IF((ValuesFromComPort!F630)&lt;&gt;"",((((ValuesFromComPort!F630)-(Calculated!$E$2))/1.28)/80),"")</f>
        <v/>
      </c>
      <c r="F630" t="str">
        <f>IF((ValuesFromComPort!H630)&lt;&gt;"",((((ValuesFromComPort!H630)-(Calculated!$F$2))/1.28)/3.2),"")</f>
        <v/>
      </c>
      <c r="G630" t="str">
        <f>IF((ValuesFromComPort!I630)&lt;&gt;"",((((ValuesFromComPort!I630)-$G$2)*0.015625)/0.3),"")</f>
        <v/>
      </c>
      <c r="H630" t="str">
        <f>IF((ValuesFromComPort!J630)&lt;&gt;"",((((ValuesFromComPort!J630)-(Calculated!$H$2))/1.28)*3.2),"")</f>
        <v/>
      </c>
      <c r="I630" t="str">
        <f>IF((ValuesFromComPort!K630)&lt;&gt;"",((((ValuesFromComPort!K630)-(Calculated!$I$2))/1.28)/64),"")</f>
        <v/>
      </c>
      <c r="J630" t="str">
        <f>IF((ValuesFromComPort!M630)&lt;&gt;"",((((ValuesFromComPort!M630)-(Calculated!$J$2))/1.28)/800),"")</f>
        <v/>
      </c>
      <c r="K630" t="str">
        <f>IF((ValuesFromComPort!N630)&lt;&gt;"",(((ValuesFromComPort!N630)-(Calculated!$K$2))/1.28/3200),"")</f>
        <v/>
      </c>
      <c r="L630" t="str">
        <f>IF((ValuesFromComPort!O630)&lt;&gt;"",((((ValuesFromComPort!O630)-(Calculated!$L$2))/1.28)/3.2),"")</f>
        <v/>
      </c>
      <c r="M630" t="str">
        <f>IF((ValuesFromComPort!P630)&lt;&gt;"",((((ValuesFromComPort!P630)-(Calculated!$M$2))/1.28)/16),"")</f>
        <v/>
      </c>
      <c r="N630" t="str">
        <f>IF((ValuesFromComPort!Q630)&lt;&gt;"",((((ValuesFromComPort!Q630)-(Calculated!$N$2))/1.28)/160),"")</f>
        <v/>
      </c>
      <c r="O630" t="str">
        <f>IF((ValuesFromComPort!AA630)&lt;&gt;"",(ValuesFromComPort!AA630),"")</f>
        <v/>
      </c>
      <c r="P630" t="str">
        <f>IF((ValuesFromComPort!AB630)&lt;&gt;"",((_xlfn.BITAND((ValuesFromComPort!AB630),1))*(ValuesFromComPort!AA630)*1)+100*(_xlfn.BITAND((ValuesFromComPort!AB630),1)),"")</f>
        <v/>
      </c>
      <c r="Q630" t="str">
        <f>IF((ValuesFromComPort!AB630)&lt;&gt;"",((_xlfn.BITAND((ValuesFromComPort!AB630),2))/2)*50,"")</f>
        <v/>
      </c>
      <c r="R630" t="str">
        <f>IF((ValuesFromComPort!AB630)&lt;&gt;"",((_xlfn.BITAND((ValuesFromComPort!AB630),4))/4)*60,"")</f>
        <v/>
      </c>
      <c r="S630" t="str">
        <f>IF((ValuesFromComPort!AB630)&lt;&gt;"",((_xlfn.BITAND((ValuesFromComPort!AB630),32))/32)*70,"")</f>
        <v/>
      </c>
    </row>
    <row r="631" spans="2:19" x14ac:dyDescent="0.25">
      <c r="B631" t="str">
        <f>IF((ValuesFromComPort!B631)&lt;&gt;"",((((ValuesFromComPort!B631)-(Calculated!$B$2))/1.28)/320),"")</f>
        <v/>
      </c>
      <c r="C631" t="str">
        <f>IF((ValuesFromComPort!C631)&lt;&gt;"",((((ValuesFromComPort!C631)-(Calculated!$C$2))/1.28)/320),"")</f>
        <v/>
      </c>
      <c r="D631" t="str">
        <f>IF((ValuesFromComPort!D631)&lt;&gt;"",((((ValuesFromComPort!D631)-(Calculated!$D$2))/1.28)/80),"")</f>
        <v/>
      </c>
      <c r="E631" t="str">
        <f>IF((ValuesFromComPort!F631)&lt;&gt;"",((((ValuesFromComPort!F631)-(Calculated!$E$2))/1.28)/80),"")</f>
        <v/>
      </c>
      <c r="F631" t="str">
        <f>IF((ValuesFromComPort!H631)&lt;&gt;"",((((ValuesFromComPort!H631)-(Calculated!$F$2))/1.28)/3.2),"")</f>
        <v/>
      </c>
      <c r="G631" t="str">
        <f>IF((ValuesFromComPort!I631)&lt;&gt;"",((((ValuesFromComPort!I631)-$G$2)*0.015625)/0.3),"")</f>
        <v/>
      </c>
      <c r="H631" t="str">
        <f>IF((ValuesFromComPort!J631)&lt;&gt;"",((((ValuesFromComPort!J631)-(Calculated!$H$2))/1.28)*3.2),"")</f>
        <v/>
      </c>
      <c r="I631" t="str">
        <f>IF((ValuesFromComPort!K631)&lt;&gt;"",((((ValuesFromComPort!K631)-(Calculated!$I$2))/1.28)/64),"")</f>
        <v/>
      </c>
      <c r="J631" t="str">
        <f>IF((ValuesFromComPort!M631)&lt;&gt;"",((((ValuesFromComPort!M631)-(Calculated!$J$2))/1.28)/800),"")</f>
        <v/>
      </c>
      <c r="K631" t="str">
        <f>IF((ValuesFromComPort!N631)&lt;&gt;"",(((ValuesFromComPort!N631)-(Calculated!$K$2))/1.28/3200),"")</f>
        <v/>
      </c>
      <c r="L631" t="str">
        <f>IF((ValuesFromComPort!O631)&lt;&gt;"",((((ValuesFromComPort!O631)-(Calculated!$L$2))/1.28)/3.2),"")</f>
        <v/>
      </c>
      <c r="M631" t="str">
        <f>IF((ValuesFromComPort!P631)&lt;&gt;"",((((ValuesFromComPort!P631)-(Calculated!$M$2))/1.28)/16),"")</f>
        <v/>
      </c>
      <c r="N631" t="str">
        <f>IF((ValuesFromComPort!Q631)&lt;&gt;"",((((ValuesFromComPort!Q631)-(Calculated!$N$2))/1.28)/160),"")</f>
        <v/>
      </c>
      <c r="O631" t="str">
        <f>IF((ValuesFromComPort!AA631)&lt;&gt;"",(ValuesFromComPort!AA631),"")</f>
        <v/>
      </c>
      <c r="P631" t="str">
        <f>IF((ValuesFromComPort!AB631)&lt;&gt;"",((_xlfn.BITAND((ValuesFromComPort!AB631),1))*(ValuesFromComPort!AA631)*1)+100*(_xlfn.BITAND((ValuesFromComPort!AB631),1)),"")</f>
        <v/>
      </c>
      <c r="Q631" t="str">
        <f>IF((ValuesFromComPort!AB631)&lt;&gt;"",((_xlfn.BITAND((ValuesFromComPort!AB631),2))/2)*50,"")</f>
        <v/>
      </c>
      <c r="R631" t="str">
        <f>IF((ValuesFromComPort!AB631)&lt;&gt;"",((_xlfn.BITAND((ValuesFromComPort!AB631),4))/4)*60,"")</f>
        <v/>
      </c>
      <c r="S631" t="str">
        <f>IF((ValuesFromComPort!AB631)&lt;&gt;"",((_xlfn.BITAND((ValuesFromComPort!AB631),32))/32)*70,"")</f>
        <v/>
      </c>
    </row>
    <row r="632" spans="2:19" x14ac:dyDescent="0.25">
      <c r="B632" t="str">
        <f>IF((ValuesFromComPort!B632)&lt;&gt;"",((((ValuesFromComPort!B632)-(Calculated!$B$2))/1.28)/320),"")</f>
        <v/>
      </c>
      <c r="C632" t="str">
        <f>IF((ValuesFromComPort!C632)&lt;&gt;"",((((ValuesFromComPort!C632)-(Calculated!$C$2))/1.28)/320),"")</f>
        <v/>
      </c>
      <c r="D632" t="str">
        <f>IF((ValuesFromComPort!D632)&lt;&gt;"",((((ValuesFromComPort!D632)-(Calculated!$D$2))/1.28)/80),"")</f>
        <v/>
      </c>
      <c r="E632" t="str">
        <f>IF((ValuesFromComPort!F632)&lt;&gt;"",((((ValuesFromComPort!F632)-(Calculated!$E$2))/1.28)/80),"")</f>
        <v/>
      </c>
      <c r="F632" t="str">
        <f>IF((ValuesFromComPort!H632)&lt;&gt;"",((((ValuesFromComPort!H632)-(Calculated!$F$2))/1.28)/3.2),"")</f>
        <v/>
      </c>
      <c r="G632" t="str">
        <f>IF((ValuesFromComPort!I632)&lt;&gt;"",((((ValuesFromComPort!I632)-$G$2)*0.015625)/0.3),"")</f>
        <v/>
      </c>
      <c r="H632" t="str">
        <f>IF((ValuesFromComPort!J632)&lt;&gt;"",((((ValuesFromComPort!J632)-(Calculated!$H$2))/1.28)*3.2),"")</f>
        <v/>
      </c>
      <c r="I632" t="str">
        <f>IF((ValuesFromComPort!K632)&lt;&gt;"",((((ValuesFromComPort!K632)-(Calculated!$I$2))/1.28)/64),"")</f>
        <v/>
      </c>
      <c r="J632" t="str">
        <f>IF((ValuesFromComPort!M632)&lt;&gt;"",((((ValuesFromComPort!M632)-(Calculated!$J$2))/1.28)/800),"")</f>
        <v/>
      </c>
      <c r="K632" t="str">
        <f>IF((ValuesFromComPort!N632)&lt;&gt;"",(((ValuesFromComPort!N632)-(Calculated!$K$2))/1.28/3200),"")</f>
        <v/>
      </c>
      <c r="L632" t="str">
        <f>IF((ValuesFromComPort!O632)&lt;&gt;"",((((ValuesFromComPort!O632)-(Calculated!$L$2))/1.28)/3.2),"")</f>
        <v/>
      </c>
      <c r="M632" t="str">
        <f>IF((ValuesFromComPort!P632)&lt;&gt;"",((((ValuesFromComPort!P632)-(Calculated!$M$2))/1.28)/16),"")</f>
        <v/>
      </c>
      <c r="N632" t="str">
        <f>IF((ValuesFromComPort!Q632)&lt;&gt;"",((((ValuesFromComPort!Q632)-(Calculated!$N$2))/1.28)/160),"")</f>
        <v/>
      </c>
      <c r="O632" t="str">
        <f>IF((ValuesFromComPort!AA632)&lt;&gt;"",(ValuesFromComPort!AA632),"")</f>
        <v/>
      </c>
      <c r="P632" t="str">
        <f>IF((ValuesFromComPort!AB632)&lt;&gt;"",((_xlfn.BITAND((ValuesFromComPort!AB632),1))*(ValuesFromComPort!AA632)*1)+100*(_xlfn.BITAND((ValuesFromComPort!AB632),1)),"")</f>
        <v/>
      </c>
      <c r="Q632" t="str">
        <f>IF((ValuesFromComPort!AB632)&lt;&gt;"",((_xlfn.BITAND((ValuesFromComPort!AB632),2))/2)*50,"")</f>
        <v/>
      </c>
      <c r="R632" t="str">
        <f>IF((ValuesFromComPort!AB632)&lt;&gt;"",((_xlfn.BITAND((ValuesFromComPort!AB632),4))/4)*60,"")</f>
        <v/>
      </c>
      <c r="S632" t="str">
        <f>IF((ValuesFromComPort!AB632)&lt;&gt;"",((_xlfn.BITAND((ValuesFromComPort!AB632),32))/32)*70,"")</f>
        <v/>
      </c>
    </row>
    <row r="633" spans="2:19" x14ac:dyDescent="0.25">
      <c r="B633" t="str">
        <f>IF((ValuesFromComPort!B633)&lt;&gt;"",((((ValuesFromComPort!B633)-(Calculated!$B$2))/1.28)/320),"")</f>
        <v/>
      </c>
      <c r="C633" t="str">
        <f>IF((ValuesFromComPort!C633)&lt;&gt;"",((((ValuesFromComPort!C633)-(Calculated!$C$2))/1.28)/320),"")</f>
        <v/>
      </c>
      <c r="D633" t="str">
        <f>IF((ValuesFromComPort!D633)&lt;&gt;"",((((ValuesFromComPort!D633)-(Calculated!$D$2))/1.28)/80),"")</f>
        <v/>
      </c>
      <c r="E633" t="str">
        <f>IF((ValuesFromComPort!F633)&lt;&gt;"",((((ValuesFromComPort!F633)-(Calculated!$E$2))/1.28)/80),"")</f>
        <v/>
      </c>
      <c r="F633" t="str">
        <f>IF((ValuesFromComPort!H633)&lt;&gt;"",((((ValuesFromComPort!H633)-(Calculated!$F$2))/1.28)/3.2),"")</f>
        <v/>
      </c>
      <c r="G633" t="str">
        <f>IF((ValuesFromComPort!I633)&lt;&gt;"",((((ValuesFromComPort!I633)-$G$2)*0.015625)/0.3),"")</f>
        <v/>
      </c>
      <c r="H633" t="str">
        <f>IF((ValuesFromComPort!J633)&lt;&gt;"",((((ValuesFromComPort!J633)-(Calculated!$H$2))/1.28)*3.2),"")</f>
        <v/>
      </c>
      <c r="I633" t="str">
        <f>IF((ValuesFromComPort!K633)&lt;&gt;"",((((ValuesFromComPort!K633)-(Calculated!$I$2))/1.28)/64),"")</f>
        <v/>
      </c>
      <c r="J633" t="str">
        <f>IF((ValuesFromComPort!M633)&lt;&gt;"",((((ValuesFromComPort!M633)-(Calculated!$J$2))/1.28)/800),"")</f>
        <v/>
      </c>
      <c r="K633" t="str">
        <f>IF((ValuesFromComPort!N633)&lt;&gt;"",(((ValuesFromComPort!N633)-(Calculated!$K$2))/1.28/3200),"")</f>
        <v/>
      </c>
      <c r="L633" t="str">
        <f>IF((ValuesFromComPort!O633)&lt;&gt;"",((((ValuesFromComPort!O633)-(Calculated!$L$2))/1.28)/3.2),"")</f>
        <v/>
      </c>
      <c r="M633" t="str">
        <f>IF((ValuesFromComPort!P633)&lt;&gt;"",((((ValuesFromComPort!P633)-(Calculated!$M$2))/1.28)/16),"")</f>
        <v/>
      </c>
      <c r="N633" t="str">
        <f>IF((ValuesFromComPort!Q633)&lt;&gt;"",((((ValuesFromComPort!Q633)-(Calculated!$N$2))/1.28)/160),"")</f>
        <v/>
      </c>
      <c r="O633" t="str">
        <f>IF((ValuesFromComPort!AA633)&lt;&gt;"",(ValuesFromComPort!AA633),"")</f>
        <v/>
      </c>
      <c r="P633" t="str">
        <f>IF((ValuesFromComPort!AB633)&lt;&gt;"",((_xlfn.BITAND((ValuesFromComPort!AB633),1))*(ValuesFromComPort!AA633)*1)+100*(_xlfn.BITAND((ValuesFromComPort!AB633),1)),"")</f>
        <v/>
      </c>
      <c r="Q633" t="str">
        <f>IF((ValuesFromComPort!AB633)&lt;&gt;"",((_xlfn.BITAND((ValuesFromComPort!AB633),2))/2)*50,"")</f>
        <v/>
      </c>
      <c r="R633" t="str">
        <f>IF((ValuesFromComPort!AB633)&lt;&gt;"",((_xlfn.BITAND((ValuesFromComPort!AB633),4))/4)*60,"")</f>
        <v/>
      </c>
      <c r="S633" t="str">
        <f>IF((ValuesFromComPort!AB633)&lt;&gt;"",((_xlfn.BITAND((ValuesFromComPort!AB633),32))/32)*70,"")</f>
        <v/>
      </c>
    </row>
    <row r="634" spans="2:19" x14ac:dyDescent="0.25">
      <c r="B634" t="str">
        <f>IF((ValuesFromComPort!B634)&lt;&gt;"",((((ValuesFromComPort!B634)-(Calculated!$B$2))/1.28)/320),"")</f>
        <v/>
      </c>
      <c r="C634" t="str">
        <f>IF((ValuesFromComPort!C634)&lt;&gt;"",((((ValuesFromComPort!C634)-(Calculated!$C$2))/1.28)/320),"")</f>
        <v/>
      </c>
      <c r="D634" t="str">
        <f>IF((ValuesFromComPort!D634)&lt;&gt;"",((((ValuesFromComPort!D634)-(Calculated!$D$2))/1.28)/80),"")</f>
        <v/>
      </c>
      <c r="E634" t="str">
        <f>IF((ValuesFromComPort!F634)&lt;&gt;"",((((ValuesFromComPort!F634)-(Calculated!$E$2))/1.28)/80),"")</f>
        <v/>
      </c>
      <c r="F634" t="str">
        <f>IF((ValuesFromComPort!H634)&lt;&gt;"",((((ValuesFromComPort!H634)-(Calculated!$F$2))/1.28)/3.2),"")</f>
        <v/>
      </c>
      <c r="G634" t="str">
        <f>IF((ValuesFromComPort!I634)&lt;&gt;"",((((ValuesFromComPort!I634)-$G$2)*0.015625)/0.3),"")</f>
        <v/>
      </c>
      <c r="H634" t="str">
        <f>IF((ValuesFromComPort!J634)&lt;&gt;"",((((ValuesFromComPort!J634)-(Calculated!$H$2))/1.28)*3.2),"")</f>
        <v/>
      </c>
      <c r="I634" t="str">
        <f>IF((ValuesFromComPort!K634)&lt;&gt;"",((((ValuesFromComPort!K634)-(Calculated!$I$2))/1.28)/64),"")</f>
        <v/>
      </c>
      <c r="J634" t="str">
        <f>IF((ValuesFromComPort!M634)&lt;&gt;"",((((ValuesFromComPort!M634)-(Calculated!$J$2))/1.28)/800),"")</f>
        <v/>
      </c>
      <c r="K634" t="str">
        <f>IF((ValuesFromComPort!N634)&lt;&gt;"",(((ValuesFromComPort!N634)-(Calculated!$K$2))/1.28/3200),"")</f>
        <v/>
      </c>
      <c r="L634" t="str">
        <f>IF((ValuesFromComPort!O634)&lt;&gt;"",((((ValuesFromComPort!O634)-(Calculated!$L$2))/1.28)/3.2),"")</f>
        <v/>
      </c>
      <c r="M634" t="str">
        <f>IF((ValuesFromComPort!P634)&lt;&gt;"",((((ValuesFromComPort!P634)-(Calculated!$M$2))/1.28)/16),"")</f>
        <v/>
      </c>
      <c r="N634" t="str">
        <f>IF((ValuesFromComPort!Q634)&lt;&gt;"",((((ValuesFromComPort!Q634)-(Calculated!$N$2))/1.28)/160),"")</f>
        <v/>
      </c>
      <c r="O634" t="str">
        <f>IF((ValuesFromComPort!AA634)&lt;&gt;"",(ValuesFromComPort!AA634),"")</f>
        <v/>
      </c>
      <c r="P634" t="str">
        <f>IF((ValuesFromComPort!AB634)&lt;&gt;"",((_xlfn.BITAND((ValuesFromComPort!AB634),1))*(ValuesFromComPort!AA634)*1)+100*(_xlfn.BITAND((ValuesFromComPort!AB634),1)),"")</f>
        <v/>
      </c>
      <c r="Q634" t="str">
        <f>IF((ValuesFromComPort!AB634)&lt;&gt;"",((_xlfn.BITAND((ValuesFromComPort!AB634),2))/2)*50,"")</f>
        <v/>
      </c>
      <c r="R634" t="str">
        <f>IF((ValuesFromComPort!AB634)&lt;&gt;"",((_xlfn.BITAND((ValuesFromComPort!AB634),4))/4)*60,"")</f>
        <v/>
      </c>
      <c r="S634" t="str">
        <f>IF((ValuesFromComPort!AB634)&lt;&gt;"",((_xlfn.BITAND((ValuesFromComPort!AB634),32))/32)*70,"")</f>
        <v/>
      </c>
    </row>
    <row r="635" spans="2:19" x14ac:dyDescent="0.25">
      <c r="B635" t="str">
        <f>IF((ValuesFromComPort!B635)&lt;&gt;"",((((ValuesFromComPort!B635)-(Calculated!$B$2))/1.28)/320),"")</f>
        <v/>
      </c>
      <c r="C635" t="str">
        <f>IF((ValuesFromComPort!C635)&lt;&gt;"",((((ValuesFromComPort!C635)-(Calculated!$C$2))/1.28)/320),"")</f>
        <v/>
      </c>
      <c r="D635" t="str">
        <f>IF((ValuesFromComPort!D635)&lt;&gt;"",((((ValuesFromComPort!D635)-(Calculated!$D$2))/1.28)/80),"")</f>
        <v/>
      </c>
      <c r="E635" t="str">
        <f>IF((ValuesFromComPort!F635)&lt;&gt;"",((((ValuesFromComPort!F635)-(Calculated!$E$2))/1.28)/80),"")</f>
        <v/>
      </c>
      <c r="F635" t="str">
        <f>IF((ValuesFromComPort!H635)&lt;&gt;"",((((ValuesFromComPort!H635)-(Calculated!$F$2))/1.28)/3.2),"")</f>
        <v/>
      </c>
      <c r="G635" t="str">
        <f>IF((ValuesFromComPort!I635)&lt;&gt;"",((((ValuesFromComPort!I635)-$G$2)*0.015625)/0.3),"")</f>
        <v/>
      </c>
      <c r="H635" t="str">
        <f>IF((ValuesFromComPort!J635)&lt;&gt;"",((((ValuesFromComPort!J635)-(Calculated!$H$2))/1.28)*3.2),"")</f>
        <v/>
      </c>
      <c r="I635" t="str">
        <f>IF((ValuesFromComPort!K635)&lt;&gt;"",((((ValuesFromComPort!K635)-(Calculated!$I$2))/1.28)/64),"")</f>
        <v/>
      </c>
      <c r="J635" t="str">
        <f>IF((ValuesFromComPort!M635)&lt;&gt;"",((((ValuesFromComPort!M635)-(Calculated!$J$2))/1.28)/800),"")</f>
        <v/>
      </c>
      <c r="K635" t="str">
        <f>IF((ValuesFromComPort!N635)&lt;&gt;"",(((ValuesFromComPort!N635)-(Calculated!$K$2))/1.28/3200),"")</f>
        <v/>
      </c>
      <c r="L635" t="str">
        <f>IF((ValuesFromComPort!O635)&lt;&gt;"",((((ValuesFromComPort!O635)-(Calculated!$L$2))/1.28)/3.2),"")</f>
        <v/>
      </c>
      <c r="M635" t="str">
        <f>IF((ValuesFromComPort!P635)&lt;&gt;"",((((ValuesFromComPort!P635)-(Calculated!$M$2))/1.28)/16),"")</f>
        <v/>
      </c>
      <c r="N635" t="str">
        <f>IF((ValuesFromComPort!Q635)&lt;&gt;"",((((ValuesFromComPort!Q635)-(Calculated!$N$2))/1.28)/160),"")</f>
        <v/>
      </c>
      <c r="O635" t="str">
        <f>IF((ValuesFromComPort!AA635)&lt;&gt;"",(ValuesFromComPort!AA635),"")</f>
        <v/>
      </c>
      <c r="P635" t="str">
        <f>IF((ValuesFromComPort!AB635)&lt;&gt;"",((_xlfn.BITAND((ValuesFromComPort!AB635),1))*(ValuesFromComPort!AA635)*1)+100*(_xlfn.BITAND((ValuesFromComPort!AB635),1)),"")</f>
        <v/>
      </c>
      <c r="Q635" t="str">
        <f>IF((ValuesFromComPort!AB635)&lt;&gt;"",((_xlfn.BITAND((ValuesFromComPort!AB635),2))/2)*50,"")</f>
        <v/>
      </c>
      <c r="R635" t="str">
        <f>IF((ValuesFromComPort!AB635)&lt;&gt;"",((_xlfn.BITAND((ValuesFromComPort!AB635),4))/4)*60,"")</f>
        <v/>
      </c>
      <c r="S635" t="str">
        <f>IF((ValuesFromComPort!AB635)&lt;&gt;"",((_xlfn.BITAND((ValuesFromComPort!AB635),32))/32)*70,"")</f>
        <v/>
      </c>
    </row>
    <row r="636" spans="2:19" x14ac:dyDescent="0.25">
      <c r="B636" t="str">
        <f>IF((ValuesFromComPort!B636)&lt;&gt;"",((((ValuesFromComPort!B636)-(Calculated!$B$2))/1.28)/320),"")</f>
        <v/>
      </c>
      <c r="C636" t="str">
        <f>IF((ValuesFromComPort!C636)&lt;&gt;"",((((ValuesFromComPort!C636)-(Calculated!$C$2))/1.28)/320),"")</f>
        <v/>
      </c>
      <c r="D636" t="str">
        <f>IF((ValuesFromComPort!D636)&lt;&gt;"",((((ValuesFromComPort!D636)-(Calculated!$D$2))/1.28)/80),"")</f>
        <v/>
      </c>
      <c r="E636" t="str">
        <f>IF((ValuesFromComPort!F636)&lt;&gt;"",((((ValuesFromComPort!F636)-(Calculated!$E$2))/1.28)/80),"")</f>
        <v/>
      </c>
      <c r="F636" t="str">
        <f>IF((ValuesFromComPort!H636)&lt;&gt;"",((((ValuesFromComPort!H636)-(Calculated!$F$2))/1.28)/3.2),"")</f>
        <v/>
      </c>
      <c r="G636" t="str">
        <f>IF((ValuesFromComPort!I636)&lt;&gt;"",((((ValuesFromComPort!I636)-$G$2)*0.015625)/0.3),"")</f>
        <v/>
      </c>
      <c r="H636" t="str">
        <f>IF((ValuesFromComPort!J636)&lt;&gt;"",((((ValuesFromComPort!J636)-(Calculated!$H$2))/1.28)*3.2),"")</f>
        <v/>
      </c>
      <c r="I636" t="str">
        <f>IF((ValuesFromComPort!K636)&lt;&gt;"",((((ValuesFromComPort!K636)-(Calculated!$I$2))/1.28)/64),"")</f>
        <v/>
      </c>
      <c r="J636" t="str">
        <f>IF((ValuesFromComPort!M636)&lt;&gt;"",((((ValuesFromComPort!M636)-(Calculated!$J$2))/1.28)/800),"")</f>
        <v/>
      </c>
      <c r="K636" t="str">
        <f>IF((ValuesFromComPort!N636)&lt;&gt;"",(((ValuesFromComPort!N636)-(Calculated!$K$2))/1.28/3200),"")</f>
        <v/>
      </c>
      <c r="L636" t="str">
        <f>IF((ValuesFromComPort!O636)&lt;&gt;"",((((ValuesFromComPort!O636)-(Calculated!$L$2))/1.28)/3.2),"")</f>
        <v/>
      </c>
      <c r="M636" t="str">
        <f>IF((ValuesFromComPort!P636)&lt;&gt;"",((((ValuesFromComPort!P636)-(Calculated!$M$2))/1.28)/16),"")</f>
        <v/>
      </c>
      <c r="N636" t="str">
        <f>IF((ValuesFromComPort!Q636)&lt;&gt;"",((((ValuesFromComPort!Q636)-(Calculated!$N$2))/1.28)/160),"")</f>
        <v/>
      </c>
      <c r="O636" t="str">
        <f>IF((ValuesFromComPort!AA636)&lt;&gt;"",(ValuesFromComPort!AA636),"")</f>
        <v/>
      </c>
      <c r="P636" t="str">
        <f>IF((ValuesFromComPort!AB636)&lt;&gt;"",((_xlfn.BITAND((ValuesFromComPort!AB636),1))*(ValuesFromComPort!AA636)*1)+100*(_xlfn.BITAND((ValuesFromComPort!AB636),1)),"")</f>
        <v/>
      </c>
      <c r="Q636" t="str">
        <f>IF((ValuesFromComPort!AB636)&lt;&gt;"",((_xlfn.BITAND((ValuesFromComPort!AB636),2))/2)*50,"")</f>
        <v/>
      </c>
      <c r="R636" t="str">
        <f>IF((ValuesFromComPort!AB636)&lt;&gt;"",((_xlfn.BITAND((ValuesFromComPort!AB636),4))/4)*60,"")</f>
        <v/>
      </c>
      <c r="S636" t="str">
        <f>IF((ValuesFromComPort!AB636)&lt;&gt;"",((_xlfn.BITAND((ValuesFromComPort!AB636),32))/32)*70,"")</f>
        <v/>
      </c>
    </row>
    <row r="637" spans="2:19" x14ac:dyDescent="0.25">
      <c r="B637" t="str">
        <f>IF((ValuesFromComPort!B637)&lt;&gt;"",((((ValuesFromComPort!B637)-(Calculated!$B$2))/1.28)/320),"")</f>
        <v/>
      </c>
      <c r="C637" t="str">
        <f>IF((ValuesFromComPort!C637)&lt;&gt;"",((((ValuesFromComPort!C637)-(Calculated!$C$2))/1.28)/320),"")</f>
        <v/>
      </c>
      <c r="D637" t="str">
        <f>IF((ValuesFromComPort!D637)&lt;&gt;"",((((ValuesFromComPort!D637)-(Calculated!$D$2))/1.28)/80),"")</f>
        <v/>
      </c>
      <c r="E637" t="str">
        <f>IF((ValuesFromComPort!F637)&lt;&gt;"",((((ValuesFromComPort!F637)-(Calculated!$E$2))/1.28)/80),"")</f>
        <v/>
      </c>
      <c r="F637" t="str">
        <f>IF((ValuesFromComPort!H637)&lt;&gt;"",((((ValuesFromComPort!H637)-(Calculated!$F$2))/1.28)/3.2),"")</f>
        <v/>
      </c>
      <c r="G637" t="str">
        <f>IF((ValuesFromComPort!I637)&lt;&gt;"",((((ValuesFromComPort!I637)-$G$2)*0.015625)/0.3),"")</f>
        <v/>
      </c>
      <c r="H637" t="str">
        <f>IF((ValuesFromComPort!J637)&lt;&gt;"",((((ValuesFromComPort!J637)-(Calculated!$H$2))/1.28)*3.2),"")</f>
        <v/>
      </c>
      <c r="I637" t="str">
        <f>IF((ValuesFromComPort!K637)&lt;&gt;"",((((ValuesFromComPort!K637)-(Calculated!$I$2))/1.28)/64),"")</f>
        <v/>
      </c>
      <c r="J637" t="str">
        <f>IF((ValuesFromComPort!M637)&lt;&gt;"",((((ValuesFromComPort!M637)-(Calculated!$J$2))/1.28)/800),"")</f>
        <v/>
      </c>
      <c r="K637" t="str">
        <f>IF((ValuesFromComPort!N637)&lt;&gt;"",(((ValuesFromComPort!N637)-(Calculated!$K$2))/1.28/3200),"")</f>
        <v/>
      </c>
      <c r="L637" t="str">
        <f>IF((ValuesFromComPort!O637)&lt;&gt;"",((((ValuesFromComPort!O637)-(Calculated!$L$2))/1.28)/3.2),"")</f>
        <v/>
      </c>
      <c r="M637" t="str">
        <f>IF((ValuesFromComPort!P637)&lt;&gt;"",((((ValuesFromComPort!P637)-(Calculated!$M$2))/1.28)/16),"")</f>
        <v/>
      </c>
      <c r="N637" t="str">
        <f>IF((ValuesFromComPort!Q637)&lt;&gt;"",((((ValuesFromComPort!Q637)-(Calculated!$N$2))/1.28)/160),"")</f>
        <v/>
      </c>
      <c r="O637" t="str">
        <f>IF((ValuesFromComPort!AA637)&lt;&gt;"",(ValuesFromComPort!AA637),"")</f>
        <v/>
      </c>
      <c r="P637" t="str">
        <f>IF((ValuesFromComPort!AB637)&lt;&gt;"",((_xlfn.BITAND((ValuesFromComPort!AB637),1))*(ValuesFromComPort!AA637)*1)+100*(_xlfn.BITAND((ValuesFromComPort!AB637),1)),"")</f>
        <v/>
      </c>
      <c r="Q637" t="str">
        <f>IF((ValuesFromComPort!AB637)&lt;&gt;"",((_xlfn.BITAND((ValuesFromComPort!AB637),2))/2)*50,"")</f>
        <v/>
      </c>
      <c r="R637" t="str">
        <f>IF((ValuesFromComPort!AB637)&lt;&gt;"",((_xlfn.BITAND((ValuesFromComPort!AB637),4))/4)*60,"")</f>
        <v/>
      </c>
      <c r="S637" t="str">
        <f>IF((ValuesFromComPort!AB637)&lt;&gt;"",((_xlfn.BITAND((ValuesFromComPort!AB637),32))/32)*70,"")</f>
        <v/>
      </c>
    </row>
    <row r="638" spans="2:19" x14ac:dyDescent="0.25">
      <c r="B638" t="str">
        <f>IF((ValuesFromComPort!B638)&lt;&gt;"",((((ValuesFromComPort!B638)-(Calculated!$B$2))/1.28)/320),"")</f>
        <v/>
      </c>
      <c r="C638" t="str">
        <f>IF((ValuesFromComPort!C638)&lt;&gt;"",((((ValuesFromComPort!C638)-(Calculated!$C$2))/1.28)/320),"")</f>
        <v/>
      </c>
      <c r="D638" t="str">
        <f>IF((ValuesFromComPort!D638)&lt;&gt;"",((((ValuesFromComPort!D638)-(Calculated!$D$2))/1.28)/80),"")</f>
        <v/>
      </c>
      <c r="E638" t="str">
        <f>IF((ValuesFromComPort!F638)&lt;&gt;"",((((ValuesFromComPort!F638)-(Calculated!$E$2))/1.28)/80),"")</f>
        <v/>
      </c>
      <c r="F638" t="str">
        <f>IF((ValuesFromComPort!H638)&lt;&gt;"",((((ValuesFromComPort!H638)-(Calculated!$F$2))/1.28)/3.2),"")</f>
        <v/>
      </c>
      <c r="G638" t="str">
        <f>IF((ValuesFromComPort!I638)&lt;&gt;"",((((ValuesFromComPort!I638)-$G$2)*0.015625)/0.3),"")</f>
        <v/>
      </c>
      <c r="H638" t="str">
        <f>IF((ValuesFromComPort!J638)&lt;&gt;"",((((ValuesFromComPort!J638)-(Calculated!$H$2))/1.28)*3.2),"")</f>
        <v/>
      </c>
      <c r="I638" t="str">
        <f>IF((ValuesFromComPort!K638)&lt;&gt;"",((((ValuesFromComPort!K638)-(Calculated!$I$2))/1.28)/64),"")</f>
        <v/>
      </c>
      <c r="J638" t="str">
        <f>IF((ValuesFromComPort!M638)&lt;&gt;"",((((ValuesFromComPort!M638)-(Calculated!$J$2))/1.28)/800),"")</f>
        <v/>
      </c>
      <c r="K638" t="str">
        <f>IF((ValuesFromComPort!N638)&lt;&gt;"",(((ValuesFromComPort!N638)-(Calculated!$K$2))/1.28/3200),"")</f>
        <v/>
      </c>
      <c r="L638" t="str">
        <f>IF((ValuesFromComPort!O638)&lt;&gt;"",((((ValuesFromComPort!O638)-(Calculated!$L$2))/1.28)/3.2),"")</f>
        <v/>
      </c>
      <c r="M638" t="str">
        <f>IF((ValuesFromComPort!P638)&lt;&gt;"",((((ValuesFromComPort!P638)-(Calculated!$M$2))/1.28)/16),"")</f>
        <v/>
      </c>
      <c r="N638" t="str">
        <f>IF((ValuesFromComPort!Q638)&lt;&gt;"",((((ValuesFromComPort!Q638)-(Calculated!$N$2))/1.28)/160),"")</f>
        <v/>
      </c>
      <c r="O638" t="str">
        <f>IF((ValuesFromComPort!AA638)&lt;&gt;"",(ValuesFromComPort!AA638),"")</f>
        <v/>
      </c>
      <c r="P638" t="str">
        <f>IF((ValuesFromComPort!AB638)&lt;&gt;"",((_xlfn.BITAND((ValuesFromComPort!AB638),1))*(ValuesFromComPort!AA638)*1)+100*(_xlfn.BITAND((ValuesFromComPort!AB638),1)),"")</f>
        <v/>
      </c>
      <c r="Q638" t="str">
        <f>IF((ValuesFromComPort!AB638)&lt;&gt;"",((_xlfn.BITAND((ValuesFromComPort!AB638),2))/2)*50,"")</f>
        <v/>
      </c>
      <c r="R638" t="str">
        <f>IF((ValuesFromComPort!AB638)&lt;&gt;"",((_xlfn.BITAND((ValuesFromComPort!AB638),4))/4)*60,"")</f>
        <v/>
      </c>
      <c r="S638" t="str">
        <f>IF((ValuesFromComPort!AB638)&lt;&gt;"",((_xlfn.BITAND((ValuesFromComPort!AB638),32))/32)*70,"")</f>
        <v/>
      </c>
    </row>
    <row r="639" spans="2:19" x14ac:dyDescent="0.25">
      <c r="B639" t="str">
        <f>IF((ValuesFromComPort!B639)&lt;&gt;"",((((ValuesFromComPort!B639)-(Calculated!$B$2))/1.28)/320),"")</f>
        <v/>
      </c>
      <c r="C639" t="str">
        <f>IF((ValuesFromComPort!C639)&lt;&gt;"",((((ValuesFromComPort!C639)-(Calculated!$C$2))/1.28)/320),"")</f>
        <v/>
      </c>
      <c r="D639" t="str">
        <f>IF((ValuesFromComPort!D639)&lt;&gt;"",((((ValuesFromComPort!D639)-(Calculated!$D$2))/1.28)/80),"")</f>
        <v/>
      </c>
      <c r="E639" t="str">
        <f>IF((ValuesFromComPort!F639)&lt;&gt;"",((((ValuesFromComPort!F639)-(Calculated!$E$2))/1.28)/80),"")</f>
        <v/>
      </c>
      <c r="F639" t="str">
        <f>IF((ValuesFromComPort!H639)&lt;&gt;"",((((ValuesFromComPort!H639)-(Calculated!$F$2))/1.28)/3.2),"")</f>
        <v/>
      </c>
      <c r="G639" t="str">
        <f>IF((ValuesFromComPort!I639)&lt;&gt;"",((((ValuesFromComPort!I639)-$G$2)*0.015625)/0.3),"")</f>
        <v/>
      </c>
      <c r="H639" t="str">
        <f>IF((ValuesFromComPort!J639)&lt;&gt;"",((((ValuesFromComPort!J639)-(Calculated!$H$2))/1.28)*3.2),"")</f>
        <v/>
      </c>
      <c r="I639" t="str">
        <f>IF((ValuesFromComPort!K639)&lt;&gt;"",((((ValuesFromComPort!K639)-(Calculated!$I$2))/1.28)/64),"")</f>
        <v/>
      </c>
      <c r="J639" t="str">
        <f>IF((ValuesFromComPort!M639)&lt;&gt;"",((((ValuesFromComPort!M639)-(Calculated!$J$2))/1.28)/800),"")</f>
        <v/>
      </c>
      <c r="K639" t="str">
        <f>IF((ValuesFromComPort!N639)&lt;&gt;"",(((ValuesFromComPort!N639)-(Calculated!$K$2))/1.28/3200),"")</f>
        <v/>
      </c>
      <c r="L639" t="str">
        <f>IF((ValuesFromComPort!O639)&lt;&gt;"",((((ValuesFromComPort!O639)-(Calculated!$L$2))/1.28)/3.2),"")</f>
        <v/>
      </c>
      <c r="M639" t="str">
        <f>IF((ValuesFromComPort!P639)&lt;&gt;"",((((ValuesFromComPort!P639)-(Calculated!$M$2))/1.28)/16),"")</f>
        <v/>
      </c>
      <c r="N639" t="str">
        <f>IF((ValuesFromComPort!Q639)&lt;&gt;"",((((ValuesFromComPort!Q639)-(Calculated!$N$2))/1.28)/160),"")</f>
        <v/>
      </c>
      <c r="O639" t="str">
        <f>IF((ValuesFromComPort!AA639)&lt;&gt;"",(ValuesFromComPort!AA639),"")</f>
        <v/>
      </c>
      <c r="P639" t="str">
        <f>IF((ValuesFromComPort!AB639)&lt;&gt;"",((_xlfn.BITAND((ValuesFromComPort!AB639),1))*(ValuesFromComPort!AA639)*1)+100*(_xlfn.BITAND((ValuesFromComPort!AB639),1)),"")</f>
        <v/>
      </c>
      <c r="Q639" t="str">
        <f>IF((ValuesFromComPort!AB639)&lt;&gt;"",((_xlfn.BITAND((ValuesFromComPort!AB639),2))/2)*50,"")</f>
        <v/>
      </c>
      <c r="R639" t="str">
        <f>IF((ValuesFromComPort!AB639)&lt;&gt;"",((_xlfn.BITAND((ValuesFromComPort!AB639),4))/4)*60,"")</f>
        <v/>
      </c>
      <c r="S639" t="str">
        <f>IF((ValuesFromComPort!AB639)&lt;&gt;"",((_xlfn.BITAND((ValuesFromComPort!AB639),32))/32)*70,"")</f>
        <v/>
      </c>
    </row>
    <row r="640" spans="2:19" x14ac:dyDescent="0.25">
      <c r="B640" t="str">
        <f>IF((ValuesFromComPort!B640)&lt;&gt;"",((((ValuesFromComPort!B640)-(Calculated!$B$2))/1.28)/320),"")</f>
        <v/>
      </c>
      <c r="C640" t="str">
        <f>IF((ValuesFromComPort!C640)&lt;&gt;"",((((ValuesFromComPort!C640)-(Calculated!$C$2))/1.28)/320),"")</f>
        <v/>
      </c>
      <c r="D640" t="str">
        <f>IF((ValuesFromComPort!D640)&lt;&gt;"",((((ValuesFromComPort!D640)-(Calculated!$D$2))/1.28)/80),"")</f>
        <v/>
      </c>
      <c r="E640" t="str">
        <f>IF((ValuesFromComPort!F640)&lt;&gt;"",((((ValuesFromComPort!F640)-(Calculated!$E$2))/1.28)/80),"")</f>
        <v/>
      </c>
      <c r="F640" t="str">
        <f>IF((ValuesFromComPort!H640)&lt;&gt;"",((((ValuesFromComPort!H640)-(Calculated!$F$2))/1.28)/3.2),"")</f>
        <v/>
      </c>
      <c r="G640" t="str">
        <f>IF((ValuesFromComPort!I640)&lt;&gt;"",((((ValuesFromComPort!I640)-$G$2)*0.015625)/0.3),"")</f>
        <v/>
      </c>
      <c r="H640" t="str">
        <f>IF((ValuesFromComPort!J640)&lt;&gt;"",((((ValuesFromComPort!J640)-(Calculated!$H$2))/1.28)*3.2),"")</f>
        <v/>
      </c>
      <c r="I640" t="str">
        <f>IF((ValuesFromComPort!K640)&lt;&gt;"",((((ValuesFromComPort!K640)-(Calculated!$I$2))/1.28)/64),"")</f>
        <v/>
      </c>
      <c r="J640" t="str">
        <f>IF((ValuesFromComPort!M640)&lt;&gt;"",((((ValuesFromComPort!M640)-(Calculated!$J$2))/1.28)/800),"")</f>
        <v/>
      </c>
      <c r="K640" t="str">
        <f>IF((ValuesFromComPort!N640)&lt;&gt;"",(((ValuesFromComPort!N640)-(Calculated!$K$2))/1.28/3200),"")</f>
        <v/>
      </c>
      <c r="L640" t="str">
        <f>IF((ValuesFromComPort!O640)&lt;&gt;"",((((ValuesFromComPort!O640)-(Calculated!$L$2))/1.28)/3.2),"")</f>
        <v/>
      </c>
      <c r="M640" t="str">
        <f>IF((ValuesFromComPort!P640)&lt;&gt;"",((((ValuesFromComPort!P640)-(Calculated!$M$2))/1.28)/16),"")</f>
        <v/>
      </c>
      <c r="N640" t="str">
        <f>IF((ValuesFromComPort!Q640)&lt;&gt;"",((((ValuesFromComPort!Q640)-(Calculated!$N$2))/1.28)/160),"")</f>
        <v/>
      </c>
      <c r="O640" t="str">
        <f>IF((ValuesFromComPort!AA640)&lt;&gt;"",(ValuesFromComPort!AA640),"")</f>
        <v/>
      </c>
      <c r="P640" t="str">
        <f>IF((ValuesFromComPort!AB640)&lt;&gt;"",((_xlfn.BITAND((ValuesFromComPort!AB640),1))*(ValuesFromComPort!AA640)*1)+100*(_xlfn.BITAND((ValuesFromComPort!AB640),1)),"")</f>
        <v/>
      </c>
      <c r="Q640" t="str">
        <f>IF((ValuesFromComPort!AB640)&lt;&gt;"",((_xlfn.BITAND((ValuesFromComPort!AB640),2))/2)*50,"")</f>
        <v/>
      </c>
      <c r="R640" t="str">
        <f>IF((ValuesFromComPort!AB640)&lt;&gt;"",((_xlfn.BITAND((ValuesFromComPort!AB640),4))/4)*60,"")</f>
        <v/>
      </c>
      <c r="S640" t="str">
        <f>IF((ValuesFromComPort!AB640)&lt;&gt;"",((_xlfn.BITAND((ValuesFromComPort!AB640),32))/32)*70,"")</f>
        <v/>
      </c>
    </row>
    <row r="641" spans="2:19" x14ac:dyDescent="0.25">
      <c r="B641" t="str">
        <f>IF((ValuesFromComPort!B641)&lt;&gt;"",((((ValuesFromComPort!B641)-(Calculated!$B$2))/1.28)/320),"")</f>
        <v/>
      </c>
      <c r="C641" t="str">
        <f>IF((ValuesFromComPort!C641)&lt;&gt;"",((((ValuesFromComPort!C641)-(Calculated!$C$2))/1.28)/320),"")</f>
        <v/>
      </c>
      <c r="D641" t="str">
        <f>IF((ValuesFromComPort!D641)&lt;&gt;"",((((ValuesFromComPort!D641)-(Calculated!$D$2))/1.28)/80),"")</f>
        <v/>
      </c>
      <c r="E641" t="str">
        <f>IF((ValuesFromComPort!F641)&lt;&gt;"",((((ValuesFromComPort!F641)-(Calculated!$E$2))/1.28)/80),"")</f>
        <v/>
      </c>
      <c r="F641" t="str">
        <f>IF((ValuesFromComPort!H641)&lt;&gt;"",((((ValuesFromComPort!H641)-(Calculated!$F$2))/1.28)/3.2),"")</f>
        <v/>
      </c>
      <c r="G641" t="str">
        <f>IF((ValuesFromComPort!I641)&lt;&gt;"",((((ValuesFromComPort!I641)-$G$2)*0.015625)/0.3),"")</f>
        <v/>
      </c>
      <c r="H641" t="str">
        <f>IF((ValuesFromComPort!J641)&lt;&gt;"",((((ValuesFromComPort!J641)-(Calculated!$H$2))/1.28)*3.2),"")</f>
        <v/>
      </c>
      <c r="I641" t="str">
        <f>IF((ValuesFromComPort!K641)&lt;&gt;"",((((ValuesFromComPort!K641)-(Calculated!$I$2))/1.28)/64),"")</f>
        <v/>
      </c>
      <c r="J641" t="str">
        <f>IF((ValuesFromComPort!M641)&lt;&gt;"",((((ValuesFromComPort!M641)-(Calculated!$J$2))/1.28)/800),"")</f>
        <v/>
      </c>
      <c r="K641" t="str">
        <f>IF((ValuesFromComPort!N641)&lt;&gt;"",(((ValuesFromComPort!N641)-(Calculated!$K$2))/1.28/3200),"")</f>
        <v/>
      </c>
      <c r="L641" t="str">
        <f>IF((ValuesFromComPort!O641)&lt;&gt;"",((((ValuesFromComPort!O641)-(Calculated!$L$2))/1.28)/3.2),"")</f>
        <v/>
      </c>
      <c r="M641" t="str">
        <f>IF((ValuesFromComPort!P641)&lt;&gt;"",((((ValuesFromComPort!P641)-(Calculated!$M$2))/1.28)/16),"")</f>
        <v/>
      </c>
      <c r="N641" t="str">
        <f>IF((ValuesFromComPort!Q641)&lt;&gt;"",((((ValuesFromComPort!Q641)-(Calculated!$N$2))/1.28)/160),"")</f>
        <v/>
      </c>
      <c r="O641" t="str">
        <f>IF((ValuesFromComPort!AA641)&lt;&gt;"",(ValuesFromComPort!AA641),"")</f>
        <v/>
      </c>
      <c r="P641" t="str">
        <f>IF((ValuesFromComPort!AB641)&lt;&gt;"",((_xlfn.BITAND((ValuesFromComPort!AB641),1))*(ValuesFromComPort!AA641)*1)+100*(_xlfn.BITAND((ValuesFromComPort!AB641),1)),"")</f>
        <v/>
      </c>
      <c r="Q641" t="str">
        <f>IF((ValuesFromComPort!AB641)&lt;&gt;"",((_xlfn.BITAND((ValuesFromComPort!AB641),2))/2)*50,"")</f>
        <v/>
      </c>
      <c r="R641" t="str">
        <f>IF((ValuesFromComPort!AB641)&lt;&gt;"",((_xlfn.BITAND((ValuesFromComPort!AB641),4))/4)*60,"")</f>
        <v/>
      </c>
      <c r="S641" t="str">
        <f>IF((ValuesFromComPort!AB641)&lt;&gt;"",((_xlfn.BITAND((ValuesFromComPort!AB641),32))/32)*70,"")</f>
        <v/>
      </c>
    </row>
    <row r="642" spans="2:19" x14ac:dyDescent="0.25">
      <c r="B642" t="str">
        <f>IF((ValuesFromComPort!B642)&lt;&gt;"",((((ValuesFromComPort!B642)-(Calculated!$B$2))/1.28)/320),"")</f>
        <v/>
      </c>
      <c r="C642" t="str">
        <f>IF((ValuesFromComPort!C642)&lt;&gt;"",((((ValuesFromComPort!C642)-(Calculated!$C$2))/1.28)/320),"")</f>
        <v/>
      </c>
      <c r="D642" t="str">
        <f>IF((ValuesFromComPort!D642)&lt;&gt;"",((((ValuesFromComPort!D642)-(Calculated!$D$2))/1.28)/80),"")</f>
        <v/>
      </c>
      <c r="E642" t="str">
        <f>IF((ValuesFromComPort!F642)&lt;&gt;"",((((ValuesFromComPort!F642)-(Calculated!$E$2))/1.28)/80),"")</f>
        <v/>
      </c>
      <c r="F642" t="str">
        <f>IF((ValuesFromComPort!H642)&lt;&gt;"",((((ValuesFromComPort!H642)-(Calculated!$F$2))/1.28)/3.2),"")</f>
        <v/>
      </c>
      <c r="G642" t="str">
        <f>IF((ValuesFromComPort!I642)&lt;&gt;"",((((ValuesFromComPort!I642)-$G$2)*0.015625)/0.3),"")</f>
        <v/>
      </c>
      <c r="H642" t="str">
        <f>IF((ValuesFromComPort!J642)&lt;&gt;"",((((ValuesFromComPort!J642)-(Calculated!$H$2))/1.28)*3.2),"")</f>
        <v/>
      </c>
      <c r="I642" t="str">
        <f>IF((ValuesFromComPort!K642)&lt;&gt;"",((((ValuesFromComPort!K642)-(Calculated!$I$2))/1.28)/64),"")</f>
        <v/>
      </c>
      <c r="J642" t="str">
        <f>IF((ValuesFromComPort!M642)&lt;&gt;"",((((ValuesFromComPort!M642)-(Calculated!$J$2))/1.28)/800),"")</f>
        <v/>
      </c>
      <c r="K642" t="str">
        <f>IF((ValuesFromComPort!N642)&lt;&gt;"",(((ValuesFromComPort!N642)-(Calculated!$K$2))/1.28/3200),"")</f>
        <v/>
      </c>
      <c r="L642" t="str">
        <f>IF((ValuesFromComPort!O642)&lt;&gt;"",((((ValuesFromComPort!O642)-(Calculated!$L$2))/1.28)/3.2),"")</f>
        <v/>
      </c>
      <c r="M642" t="str">
        <f>IF((ValuesFromComPort!P642)&lt;&gt;"",((((ValuesFromComPort!P642)-(Calculated!$M$2))/1.28)/16),"")</f>
        <v/>
      </c>
      <c r="N642" t="str">
        <f>IF((ValuesFromComPort!Q642)&lt;&gt;"",((((ValuesFromComPort!Q642)-(Calculated!$N$2))/1.28)/160),"")</f>
        <v/>
      </c>
      <c r="O642" t="str">
        <f>IF((ValuesFromComPort!AA642)&lt;&gt;"",(ValuesFromComPort!AA642),"")</f>
        <v/>
      </c>
      <c r="P642" t="str">
        <f>IF((ValuesFromComPort!AB642)&lt;&gt;"",((_xlfn.BITAND((ValuesFromComPort!AB642),1))*(ValuesFromComPort!AA642)*1)+100*(_xlfn.BITAND((ValuesFromComPort!AB642),1)),"")</f>
        <v/>
      </c>
      <c r="Q642" t="str">
        <f>IF((ValuesFromComPort!AB642)&lt;&gt;"",((_xlfn.BITAND((ValuesFromComPort!AB642),2))/2)*50,"")</f>
        <v/>
      </c>
      <c r="R642" t="str">
        <f>IF((ValuesFromComPort!AB642)&lt;&gt;"",((_xlfn.BITAND((ValuesFromComPort!AB642),4))/4)*60,"")</f>
        <v/>
      </c>
      <c r="S642" t="str">
        <f>IF((ValuesFromComPort!AB642)&lt;&gt;"",((_xlfn.BITAND((ValuesFromComPort!AB642),32))/32)*70,"")</f>
        <v/>
      </c>
    </row>
    <row r="643" spans="2:19" x14ac:dyDescent="0.25">
      <c r="B643" t="str">
        <f>IF((ValuesFromComPort!B643)&lt;&gt;"",((((ValuesFromComPort!B643)-(Calculated!$B$2))/1.28)/320),"")</f>
        <v/>
      </c>
      <c r="C643" t="str">
        <f>IF((ValuesFromComPort!C643)&lt;&gt;"",((((ValuesFromComPort!C643)-(Calculated!$C$2))/1.28)/320),"")</f>
        <v/>
      </c>
      <c r="D643" t="str">
        <f>IF((ValuesFromComPort!D643)&lt;&gt;"",((((ValuesFromComPort!D643)-(Calculated!$D$2))/1.28)/80),"")</f>
        <v/>
      </c>
      <c r="E643" t="str">
        <f>IF((ValuesFromComPort!F643)&lt;&gt;"",((((ValuesFromComPort!F643)-(Calculated!$E$2))/1.28)/80),"")</f>
        <v/>
      </c>
      <c r="F643" t="str">
        <f>IF((ValuesFromComPort!H643)&lt;&gt;"",((((ValuesFromComPort!H643)-(Calculated!$F$2))/1.28)/3.2),"")</f>
        <v/>
      </c>
      <c r="G643" t="str">
        <f>IF((ValuesFromComPort!I643)&lt;&gt;"",((((ValuesFromComPort!I643)-$G$2)*0.015625)/0.3),"")</f>
        <v/>
      </c>
      <c r="H643" t="str">
        <f>IF((ValuesFromComPort!J643)&lt;&gt;"",((((ValuesFromComPort!J643)-(Calculated!$H$2))/1.28)*3.2),"")</f>
        <v/>
      </c>
      <c r="I643" t="str">
        <f>IF((ValuesFromComPort!K643)&lt;&gt;"",((((ValuesFromComPort!K643)-(Calculated!$I$2))/1.28)/64),"")</f>
        <v/>
      </c>
      <c r="J643" t="str">
        <f>IF((ValuesFromComPort!M643)&lt;&gt;"",((((ValuesFromComPort!M643)-(Calculated!$J$2))/1.28)/800),"")</f>
        <v/>
      </c>
      <c r="K643" t="str">
        <f>IF((ValuesFromComPort!N643)&lt;&gt;"",(((ValuesFromComPort!N643)-(Calculated!$K$2))/1.28/3200),"")</f>
        <v/>
      </c>
      <c r="L643" t="str">
        <f>IF((ValuesFromComPort!O643)&lt;&gt;"",((((ValuesFromComPort!O643)-(Calculated!$L$2))/1.28)/3.2),"")</f>
        <v/>
      </c>
      <c r="M643" t="str">
        <f>IF((ValuesFromComPort!P643)&lt;&gt;"",((((ValuesFromComPort!P643)-(Calculated!$M$2))/1.28)/16),"")</f>
        <v/>
      </c>
      <c r="N643" t="str">
        <f>IF((ValuesFromComPort!Q643)&lt;&gt;"",((((ValuesFromComPort!Q643)-(Calculated!$N$2))/1.28)/160),"")</f>
        <v/>
      </c>
      <c r="O643" t="str">
        <f>IF((ValuesFromComPort!AA643)&lt;&gt;"",(ValuesFromComPort!AA643),"")</f>
        <v/>
      </c>
      <c r="P643" t="str">
        <f>IF((ValuesFromComPort!AB643)&lt;&gt;"",((_xlfn.BITAND((ValuesFromComPort!AB643),1))*(ValuesFromComPort!AA643)*1)+100*(_xlfn.BITAND((ValuesFromComPort!AB643),1)),"")</f>
        <v/>
      </c>
      <c r="Q643" t="str">
        <f>IF((ValuesFromComPort!AB643)&lt;&gt;"",((_xlfn.BITAND((ValuesFromComPort!AB643),2))/2)*50,"")</f>
        <v/>
      </c>
      <c r="R643" t="str">
        <f>IF((ValuesFromComPort!AB643)&lt;&gt;"",((_xlfn.BITAND((ValuesFromComPort!AB643),4))/4)*60,"")</f>
        <v/>
      </c>
      <c r="S643" t="str">
        <f>IF((ValuesFromComPort!AB643)&lt;&gt;"",((_xlfn.BITAND((ValuesFromComPort!AB643),32))/32)*70,"")</f>
        <v/>
      </c>
    </row>
    <row r="644" spans="2:19" x14ac:dyDescent="0.25">
      <c r="B644" t="str">
        <f>IF((ValuesFromComPort!B644)&lt;&gt;"",((((ValuesFromComPort!B644)-(Calculated!$B$2))/1.28)/320),"")</f>
        <v/>
      </c>
      <c r="C644" t="str">
        <f>IF((ValuesFromComPort!C644)&lt;&gt;"",((((ValuesFromComPort!C644)-(Calculated!$C$2))/1.28)/320),"")</f>
        <v/>
      </c>
      <c r="D644" t="str">
        <f>IF((ValuesFromComPort!D644)&lt;&gt;"",((((ValuesFromComPort!D644)-(Calculated!$D$2))/1.28)/80),"")</f>
        <v/>
      </c>
      <c r="E644" t="str">
        <f>IF((ValuesFromComPort!F644)&lt;&gt;"",((((ValuesFromComPort!F644)-(Calculated!$E$2))/1.28)/80),"")</f>
        <v/>
      </c>
      <c r="F644" t="str">
        <f>IF((ValuesFromComPort!H644)&lt;&gt;"",((((ValuesFromComPort!H644)-(Calculated!$F$2))/1.28)/3.2),"")</f>
        <v/>
      </c>
      <c r="G644" t="str">
        <f>IF((ValuesFromComPort!I644)&lt;&gt;"",((((ValuesFromComPort!I644)-$G$2)*0.015625)/0.3),"")</f>
        <v/>
      </c>
      <c r="H644" t="str">
        <f>IF((ValuesFromComPort!J644)&lt;&gt;"",((((ValuesFromComPort!J644)-(Calculated!$H$2))/1.28)*3.2),"")</f>
        <v/>
      </c>
      <c r="I644" t="str">
        <f>IF((ValuesFromComPort!K644)&lt;&gt;"",((((ValuesFromComPort!K644)-(Calculated!$I$2))/1.28)/64),"")</f>
        <v/>
      </c>
      <c r="J644" t="str">
        <f>IF((ValuesFromComPort!M644)&lt;&gt;"",((((ValuesFromComPort!M644)-(Calculated!$J$2))/1.28)/800),"")</f>
        <v/>
      </c>
      <c r="K644" t="str">
        <f>IF((ValuesFromComPort!N644)&lt;&gt;"",(((ValuesFromComPort!N644)-(Calculated!$K$2))/1.28/3200),"")</f>
        <v/>
      </c>
      <c r="L644" t="str">
        <f>IF((ValuesFromComPort!O644)&lt;&gt;"",((((ValuesFromComPort!O644)-(Calculated!$L$2))/1.28)/3.2),"")</f>
        <v/>
      </c>
      <c r="M644" t="str">
        <f>IF((ValuesFromComPort!P644)&lt;&gt;"",((((ValuesFromComPort!P644)-(Calculated!$M$2))/1.28)/16),"")</f>
        <v/>
      </c>
      <c r="N644" t="str">
        <f>IF((ValuesFromComPort!Q644)&lt;&gt;"",((((ValuesFromComPort!Q644)-(Calculated!$N$2))/1.28)/160),"")</f>
        <v/>
      </c>
      <c r="O644" t="str">
        <f>IF((ValuesFromComPort!AA644)&lt;&gt;"",(ValuesFromComPort!AA644),"")</f>
        <v/>
      </c>
      <c r="P644" t="str">
        <f>IF((ValuesFromComPort!AB644)&lt;&gt;"",((_xlfn.BITAND((ValuesFromComPort!AB644),1))*(ValuesFromComPort!AA644)*1)+100*(_xlfn.BITAND((ValuesFromComPort!AB644),1)),"")</f>
        <v/>
      </c>
      <c r="Q644" t="str">
        <f>IF((ValuesFromComPort!AB644)&lt;&gt;"",((_xlfn.BITAND((ValuesFromComPort!AB644),2))/2)*50,"")</f>
        <v/>
      </c>
      <c r="R644" t="str">
        <f>IF((ValuesFromComPort!AB644)&lt;&gt;"",((_xlfn.BITAND((ValuesFromComPort!AB644),4))/4)*60,"")</f>
        <v/>
      </c>
      <c r="S644" t="str">
        <f>IF((ValuesFromComPort!AB644)&lt;&gt;"",((_xlfn.BITAND((ValuesFromComPort!AB644),32))/32)*70,"")</f>
        <v/>
      </c>
    </row>
    <row r="645" spans="2:19" x14ac:dyDescent="0.25">
      <c r="B645" t="str">
        <f>IF((ValuesFromComPort!B645)&lt;&gt;"",((((ValuesFromComPort!B645)-(Calculated!$B$2))/1.28)/320),"")</f>
        <v/>
      </c>
      <c r="C645" t="str">
        <f>IF((ValuesFromComPort!C645)&lt;&gt;"",((((ValuesFromComPort!C645)-(Calculated!$C$2))/1.28)/320),"")</f>
        <v/>
      </c>
      <c r="D645" t="str">
        <f>IF((ValuesFromComPort!D645)&lt;&gt;"",((((ValuesFromComPort!D645)-(Calculated!$D$2))/1.28)/80),"")</f>
        <v/>
      </c>
      <c r="E645" t="str">
        <f>IF((ValuesFromComPort!F645)&lt;&gt;"",((((ValuesFromComPort!F645)-(Calculated!$E$2))/1.28)/80),"")</f>
        <v/>
      </c>
      <c r="F645" t="str">
        <f>IF((ValuesFromComPort!H645)&lt;&gt;"",((((ValuesFromComPort!H645)-(Calculated!$F$2))/1.28)/3.2),"")</f>
        <v/>
      </c>
      <c r="G645" t="str">
        <f>IF((ValuesFromComPort!I645)&lt;&gt;"",((((ValuesFromComPort!I645)-$G$2)*0.015625)/0.3),"")</f>
        <v/>
      </c>
      <c r="H645" t="str">
        <f>IF((ValuesFromComPort!J645)&lt;&gt;"",((((ValuesFromComPort!J645)-(Calculated!$H$2))/1.28)*3.2),"")</f>
        <v/>
      </c>
      <c r="I645" t="str">
        <f>IF((ValuesFromComPort!K645)&lt;&gt;"",((((ValuesFromComPort!K645)-(Calculated!$I$2))/1.28)/64),"")</f>
        <v/>
      </c>
      <c r="J645" t="str">
        <f>IF((ValuesFromComPort!M645)&lt;&gt;"",((((ValuesFromComPort!M645)-(Calculated!$J$2))/1.28)/800),"")</f>
        <v/>
      </c>
      <c r="K645" t="str">
        <f>IF((ValuesFromComPort!N645)&lt;&gt;"",(((ValuesFromComPort!N645)-(Calculated!$K$2))/1.28/3200),"")</f>
        <v/>
      </c>
      <c r="L645" t="str">
        <f>IF((ValuesFromComPort!O645)&lt;&gt;"",((((ValuesFromComPort!O645)-(Calculated!$L$2))/1.28)/3.2),"")</f>
        <v/>
      </c>
      <c r="M645" t="str">
        <f>IF((ValuesFromComPort!P645)&lt;&gt;"",((((ValuesFromComPort!P645)-(Calculated!$M$2))/1.28)/16),"")</f>
        <v/>
      </c>
      <c r="N645" t="str">
        <f>IF((ValuesFromComPort!Q645)&lt;&gt;"",((((ValuesFromComPort!Q645)-(Calculated!$N$2))/1.28)/160),"")</f>
        <v/>
      </c>
      <c r="O645" t="str">
        <f>IF((ValuesFromComPort!AA645)&lt;&gt;"",(ValuesFromComPort!AA645),"")</f>
        <v/>
      </c>
      <c r="P645" t="str">
        <f>IF((ValuesFromComPort!AB645)&lt;&gt;"",((_xlfn.BITAND((ValuesFromComPort!AB645),1))*(ValuesFromComPort!AA645)*1)+100*(_xlfn.BITAND((ValuesFromComPort!AB645),1)),"")</f>
        <v/>
      </c>
      <c r="Q645" t="str">
        <f>IF((ValuesFromComPort!AB645)&lt;&gt;"",((_xlfn.BITAND((ValuesFromComPort!AB645),2))/2)*50,"")</f>
        <v/>
      </c>
      <c r="R645" t="str">
        <f>IF((ValuesFromComPort!AB645)&lt;&gt;"",((_xlfn.BITAND((ValuesFromComPort!AB645),4))/4)*60,"")</f>
        <v/>
      </c>
      <c r="S645" t="str">
        <f>IF((ValuesFromComPort!AB645)&lt;&gt;"",((_xlfn.BITAND((ValuesFromComPort!AB645),32))/32)*70,"")</f>
        <v/>
      </c>
    </row>
    <row r="646" spans="2:19" x14ac:dyDescent="0.25">
      <c r="B646" t="str">
        <f>IF((ValuesFromComPort!B646)&lt;&gt;"",((((ValuesFromComPort!B646)-(Calculated!$B$2))/1.28)/320),"")</f>
        <v/>
      </c>
      <c r="C646" t="str">
        <f>IF((ValuesFromComPort!C646)&lt;&gt;"",((((ValuesFromComPort!C646)-(Calculated!$C$2))/1.28)/320),"")</f>
        <v/>
      </c>
      <c r="D646" t="str">
        <f>IF((ValuesFromComPort!D646)&lt;&gt;"",((((ValuesFromComPort!D646)-(Calculated!$D$2))/1.28)/80),"")</f>
        <v/>
      </c>
      <c r="E646" t="str">
        <f>IF((ValuesFromComPort!F646)&lt;&gt;"",((((ValuesFromComPort!F646)-(Calculated!$E$2))/1.28)/80),"")</f>
        <v/>
      </c>
      <c r="F646" t="str">
        <f>IF((ValuesFromComPort!H646)&lt;&gt;"",((((ValuesFromComPort!H646)-(Calculated!$F$2))/1.28)/3.2),"")</f>
        <v/>
      </c>
      <c r="G646" t="str">
        <f>IF((ValuesFromComPort!I646)&lt;&gt;"",((((ValuesFromComPort!I646)-$G$2)*0.015625)/0.3),"")</f>
        <v/>
      </c>
      <c r="H646" t="str">
        <f>IF((ValuesFromComPort!J646)&lt;&gt;"",((((ValuesFromComPort!J646)-(Calculated!$H$2))/1.28)*3.2),"")</f>
        <v/>
      </c>
      <c r="I646" t="str">
        <f>IF((ValuesFromComPort!K646)&lt;&gt;"",((((ValuesFromComPort!K646)-(Calculated!$I$2))/1.28)/64),"")</f>
        <v/>
      </c>
      <c r="J646" t="str">
        <f>IF((ValuesFromComPort!M646)&lt;&gt;"",((((ValuesFromComPort!M646)-(Calculated!$J$2))/1.28)/800),"")</f>
        <v/>
      </c>
      <c r="K646" t="str">
        <f>IF((ValuesFromComPort!N646)&lt;&gt;"",(((ValuesFromComPort!N646)-(Calculated!$K$2))/1.28/3200),"")</f>
        <v/>
      </c>
      <c r="L646" t="str">
        <f>IF((ValuesFromComPort!O646)&lt;&gt;"",((((ValuesFromComPort!O646)-(Calculated!$L$2))/1.28)/3.2),"")</f>
        <v/>
      </c>
      <c r="M646" t="str">
        <f>IF((ValuesFromComPort!P646)&lt;&gt;"",((((ValuesFromComPort!P646)-(Calculated!$M$2))/1.28)/16),"")</f>
        <v/>
      </c>
      <c r="N646" t="str">
        <f>IF((ValuesFromComPort!Q646)&lt;&gt;"",((((ValuesFromComPort!Q646)-(Calculated!$N$2))/1.28)/160),"")</f>
        <v/>
      </c>
      <c r="O646" t="str">
        <f>IF((ValuesFromComPort!AA646)&lt;&gt;"",(ValuesFromComPort!AA646),"")</f>
        <v/>
      </c>
      <c r="P646" t="str">
        <f>IF((ValuesFromComPort!AB646)&lt;&gt;"",((_xlfn.BITAND((ValuesFromComPort!AB646),1))*(ValuesFromComPort!AA646)*1)+100*(_xlfn.BITAND((ValuesFromComPort!AB646),1)),"")</f>
        <v/>
      </c>
      <c r="Q646" t="str">
        <f>IF((ValuesFromComPort!AB646)&lt;&gt;"",((_xlfn.BITAND((ValuesFromComPort!AB646),2))/2)*50,"")</f>
        <v/>
      </c>
      <c r="R646" t="str">
        <f>IF((ValuesFromComPort!AB646)&lt;&gt;"",((_xlfn.BITAND((ValuesFromComPort!AB646),4))/4)*60,"")</f>
        <v/>
      </c>
      <c r="S646" t="str">
        <f>IF((ValuesFromComPort!AB646)&lt;&gt;"",((_xlfn.BITAND((ValuesFromComPort!AB646),32))/32)*70,"")</f>
        <v/>
      </c>
    </row>
    <row r="647" spans="2:19" x14ac:dyDescent="0.25">
      <c r="B647" t="str">
        <f>IF((ValuesFromComPort!B647)&lt;&gt;"",((((ValuesFromComPort!B647)-(Calculated!$B$2))/1.28)/320),"")</f>
        <v/>
      </c>
      <c r="C647" t="str">
        <f>IF((ValuesFromComPort!C647)&lt;&gt;"",((((ValuesFromComPort!C647)-(Calculated!$C$2))/1.28)/320),"")</f>
        <v/>
      </c>
      <c r="D647" t="str">
        <f>IF((ValuesFromComPort!D647)&lt;&gt;"",((((ValuesFromComPort!D647)-(Calculated!$D$2))/1.28)/80),"")</f>
        <v/>
      </c>
      <c r="E647" t="str">
        <f>IF((ValuesFromComPort!F647)&lt;&gt;"",((((ValuesFromComPort!F647)-(Calculated!$E$2))/1.28)/80),"")</f>
        <v/>
      </c>
      <c r="F647" t="str">
        <f>IF((ValuesFromComPort!H647)&lt;&gt;"",((((ValuesFromComPort!H647)-(Calculated!$F$2))/1.28)/3.2),"")</f>
        <v/>
      </c>
      <c r="G647" t="str">
        <f>IF((ValuesFromComPort!I647)&lt;&gt;"",((((ValuesFromComPort!I647)-$G$2)*0.015625)/0.3),"")</f>
        <v/>
      </c>
      <c r="H647" t="str">
        <f>IF((ValuesFromComPort!J647)&lt;&gt;"",((((ValuesFromComPort!J647)-(Calculated!$H$2))/1.28)*3.2),"")</f>
        <v/>
      </c>
      <c r="I647" t="str">
        <f>IF((ValuesFromComPort!K647)&lt;&gt;"",((((ValuesFromComPort!K647)-(Calculated!$I$2))/1.28)/64),"")</f>
        <v/>
      </c>
      <c r="J647" t="str">
        <f>IF((ValuesFromComPort!M647)&lt;&gt;"",((((ValuesFromComPort!M647)-(Calculated!$J$2))/1.28)/800),"")</f>
        <v/>
      </c>
      <c r="K647" t="str">
        <f>IF((ValuesFromComPort!N647)&lt;&gt;"",(((ValuesFromComPort!N647)-(Calculated!$K$2))/1.28/3200),"")</f>
        <v/>
      </c>
      <c r="L647" t="str">
        <f>IF((ValuesFromComPort!O647)&lt;&gt;"",((((ValuesFromComPort!O647)-(Calculated!$L$2))/1.28)/3.2),"")</f>
        <v/>
      </c>
      <c r="M647" t="str">
        <f>IF((ValuesFromComPort!P647)&lt;&gt;"",((((ValuesFromComPort!P647)-(Calculated!$M$2))/1.28)/16),"")</f>
        <v/>
      </c>
      <c r="N647" t="str">
        <f>IF((ValuesFromComPort!Q647)&lt;&gt;"",((((ValuesFromComPort!Q647)-(Calculated!$N$2))/1.28)/160),"")</f>
        <v/>
      </c>
      <c r="O647" t="str">
        <f>IF((ValuesFromComPort!AA647)&lt;&gt;"",(ValuesFromComPort!AA647),"")</f>
        <v/>
      </c>
      <c r="P647" t="str">
        <f>IF((ValuesFromComPort!AB647)&lt;&gt;"",((_xlfn.BITAND((ValuesFromComPort!AB647),1))*(ValuesFromComPort!AA647)*1)+100*(_xlfn.BITAND((ValuesFromComPort!AB647),1)),"")</f>
        <v/>
      </c>
      <c r="Q647" t="str">
        <f>IF((ValuesFromComPort!AB647)&lt;&gt;"",((_xlfn.BITAND((ValuesFromComPort!AB647),2))/2)*50,"")</f>
        <v/>
      </c>
      <c r="R647" t="str">
        <f>IF((ValuesFromComPort!AB647)&lt;&gt;"",((_xlfn.BITAND((ValuesFromComPort!AB647),4))/4)*60,"")</f>
        <v/>
      </c>
      <c r="S647" t="str">
        <f>IF((ValuesFromComPort!AB647)&lt;&gt;"",((_xlfn.BITAND((ValuesFromComPort!AB647),32))/32)*70,"")</f>
        <v/>
      </c>
    </row>
    <row r="648" spans="2:19" x14ac:dyDescent="0.25">
      <c r="B648" t="str">
        <f>IF((ValuesFromComPort!B648)&lt;&gt;"",((((ValuesFromComPort!B648)-(Calculated!$B$2))/1.28)/320),"")</f>
        <v/>
      </c>
      <c r="C648" t="str">
        <f>IF((ValuesFromComPort!C648)&lt;&gt;"",((((ValuesFromComPort!C648)-(Calculated!$C$2))/1.28)/320),"")</f>
        <v/>
      </c>
      <c r="D648" t="str">
        <f>IF((ValuesFromComPort!D648)&lt;&gt;"",((((ValuesFromComPort!D648)-(Calculated!$D$2))/1.28)/80),"")</f>
        <v/>
      </c>
      <c r="E648" t="str">
        <f>IF((ValuesFromComPort!F648)&lt;&gt;"",((((ValuesFromComPort!F648)-(Calculated!$E$2))/1.28)/80),"")</f>
        <v/>
      </c>
      <c r="F648" t="str">
        <f>IF((ValuesFromComPort!H648)&lt;&gt;"",((((ValuesFromComPort!H648)-(Calculated!$F$2))/1.28)/3.2),"")</f>
        <v/>
      </c>
      <c r="G648" t="str">
        <f>IF((ValuesFromComPort!I648)&lt;&gt;"",((((ValuesFromComPort!I648)-$G$2)*0.015625)/0.3),"")</f>
        <v/>
      </c>
      <c r="H648" t="str">
        <f>IF((ValuesFromComPort!J648)&lt;&gt;"",((((ValuesFromComPort!J648)-(Calculated!$H$2))/1.28)*3.2),"")</f>
        <v/>
      </c>
      <c r="I648" t="str">
        <f>IF((ValuesFromComPort!K648)&lt;&gt;"",((((ValuesFromComPort!K648)-(Calculated!$I$2))/1.28)/64),"")</f>
        <v/>
      </c>
      <c r="J648" t="str">
        <f>IF((ValuesFromComPort!M648)&lt;&gt;"",((((ValuesFromComPort!M648)-(Calculated!$J$2))/1.28)/800),"")</f>
        <v/>
      </c>
      <c r="K648" t="str">
        <f>IF((ValuesFromComPort!N648)&lt;&gt;"",(((ValuesFromComPort!N648)-(Calculated!$K$2))/1.28/3200),"")</f>
        <v/>
      </c>
      <c r="L648" t="str">
        <f>IF((ValuesFromComPort!O648)&lt;&gt;"",((((ValuesFromComPort!O648)-(Calculated!$L$2))/1.28)/3.2),"")</f>
        <v/>
      </c>
      <c r="M648" t="str">
        <f>IF((ValuesFromComPort!P648)&lt;&gt;"",((((ValuesFromComPort!P648)-(Calculated!$M$2))/1.28)/16),"")</f>
        <v/>
      </c>
      <c r="N648" t="str">
        <f>IF((ValuesFromComPort!Q648)&lt;&gt;"",((((ValuesFromComPort!Q648)-(Calculated!$N$2))/1.28)/160),"")</f>
        <v/>
      </c>
      <c r="O648" t="str">
        <f>IF((ValuesFromComPort!AA648)&lt;&gt;"",(ValuesFromComPort!AA648),"")</f>
        <v/>
      </c>
      <c r="P648" t="str">
        <f>IF((ValuesFromComPort!AB648)&lt;&gt;"",((_xlfn.BITAND((ValuesFromComPort!AB648),1))*(ValuesFromComPort!AA648)*1)+100*(_xlfn.BITAND((ValuesFromComPort!AB648),1)),"")</f>
        <v/>
      </c>
      <c r="Q648" t="str">
        <f>IF((ValuesFromComPort!AB648)&lt;&gt;"",((_xlfn.BITAND((ValuesFromComPort!AB648),2))/2)*50,"")</f>
        <v/>
      </c>
      <c r="R648" t="str">
        <f>IF((ValuesFromComPort!AB648)&lt;&gt;"",((_xlfn.BITAND((ValuesFromComPort!AB648),4))/4)*60,"")</f>
        <v/>
      </c>
      <c r="S648" t="str">
        <f>IF((ValuesFromComPort!AB648)&lt;&gt;"",((_xlfn.BITAND((ValuesFromComPort!AB648),32))/32)*70,"")</f>
        <v/>
      </c>
    </row>
    <row r="649" spans="2:19" x14ac:dyDescent="0.25">
      <c r="B649" t="str">
        <f>IF((ValuesFromComPort!B649)&lt;&gt;"",((((ValuesFromComPort!B649)-(Calculated!$B$2))/1.28)/320),"")</f>
        <v/>
      </c>
      <c r="C649" t="str">
        <f>IF((ValuesFromComPort!C649)&lt;&gt;"",((((ValuesFromComPort!C649)-(Calculated!$C$2))/1.28)/320),"")</f>
        <v/>
      </c>
      <c r="D649" t="str">
        <f>IF((ValuesFromComPort!D649)&lt;&gt;"",((((ValuesFromComPort!D649)-(Calculated!$D$2))/1.28)/80),"")</f>
        <v/>
      </c>
      <c r="E649" t="str">
        <f>IF((ValuesFromComPort!F649)&lt;&gt;"",((((ValuesFromComPort!F649)-(Calculated!$E$2))/1.28)/80),"")</f>
        <v/>
      </c>
      <c r="F649" t="str">
        <f>IF((ValuesFromComPort!H649)&lt;&gt;"",((((ValuesFromComPort!H649)-(Calculated!$F$2))/1.28)/3.2),"")</f>
        <v/>
      </c>
      <c r="G649" t="str">
        <f>IF((ValuesFromComPort!I649)&lt;&gt;"",((((ValuesFromComPort!I649)-$G$2)*0.015625)/0.3),"")</f>
        <v/>
      </c>
      <c r="H649" t="str">
        <f>IF((ValuesFromComPort!J649)&lt;&gt;"",((((ValuesFromComPort!J649)-(Calculated!$H$2))/1.28)*3.2),"")</f>
        <v/>
      </c>
      <c r="I649" t="str">
        <f>IF((ValuesFromComPort!K649)&lt;&gt;"",((((ValuesFromComPort!K649)-(Calculated!$I$2))/1.28)/64),"")</f>
        <v/>
      </c>
      <c r="J649" t="str">
        <f>IF((ValuesFromComPort!M649)&lt;&gt;"",((((ValuesFromComPort!M649)-(Calculated!$J$2))/1.28)/800),"")</f>
        <v/>
      </c>
      <c r="K649" t="str">
        <f>IF((ValuesFromComPort!N649)&lt;&gt;"",(((ValuesFromComPort!N649)-(Calculated!$K$2))/1.28/3200),"")</f>
        <v/>
      </c>
      <c r="L649" t="str">
        <f>IF((ValuesFromComPort!O649)&lt;&gt;"",((((ValuesFromComPort!O649)-(Calculated!$L$2))/1.28)/3.2),"")</f>
        <v/>
      </c>
      <c r="M649" t="str">
        <f>IF((ValuesFromComPort!P649)&lt;&gt;"",((((ValuesFromComPort!P649)-(Calculated!$M$2))/1.28)/16),"")</f>
        <v/>
      </c>
      <c r="N649" t="str">
        <f>IF((ValuesFromComPort!Q649)&lt;&gt;"",((((ValuesFromComPort!Q649)-(Calculated!$N$2))/1.28)/160),"")</f>
        <v/>
      </c>
      <c r="O649" t="str">
        <f>IF((ValuesFromComPort!AA649)&lt;&gt;"",(ValuesFromComPort!AA649),"")</f>
        <v/>
      </c>
      <c r="P649" t="str">
        <f>IF((ValuesFromComPort!AB649)&lt;&gt;"",((_xlfn.BITAND((ValuesFromComPort!AB649),1))*(ValuesFromComPort!AA649)*1)+100*(_xlfn.BITAND((ValuesFromComPort!AB649),1)),"")</f>
        <v/>
      </c>
      <c r="Q649" t="str">
        <f>IF((ValuesFromComPort!AB649)&lt;&gt;"",((_xlfn.BITAND((ValuesFromComPort!AB649),2))/2)*50,"")</f>
        <v/>
      </c>
      <c r="R649" t="str">
        <f>IF((ValuesFromComPort!AB649)&lt;&gt;"",((_xlfn.BITAND((ValuesFromComPort!AB649),4))/4)*60,"")</f>
        <v/>
      </c>
      <c r="S649" t="str">
        <f>IF((ValuesFromComPort!AB649)&lt;&gt;"",((_xlfn.BITAND((ValuesFromComPort!AB649),32))/32)*70,"")</f>
        <v/>
      </c>
    </row>
    <row r="650" spans="2:19" x14ac:dyDescent="0.25">
      <c r="B650" t="str">
        <f>IF((ValuesFromComPort!B650)&lt;&gt;"",((((ValuesFromComPort!B650)-(Calculated!$B$2))/1.28)/320),"")</f>
        <v/>
      </c>
      <c r="C650" t="str">
        <f>IF((ValuesFromComPort!C650)&lt;&gt;"",((((ValuesFromComPort!C650)-(Calculated!$C$2))/1.28)/320),"")</f>
        <v/>
      </c>
      <c r="D650" t="str">
        <f>IF((ValuesFromComPort!D650)&lt;&gt;"",((((ValuesFromComPort!D650)-(Calculated!$D$2))/1.28)/80),"")</f>
        <v/>
      </c>
      <c r="E650" t="str">
        <f>IF((ValuesFromComPort!F650)&lt;&gt;"",((((ValuesFromComPort!F650)-(Calculated!$E$2))/1.28)/80),"")</f>
        <v/>
      </c>
      <c r="F650" t="str">
        <f>IF((ValuesFromComPort!H650)&lt;&gt;"",((((ValuesFromComPort!H650)-(Calculated!$F$2))/1.28)/3.2),"")</f>
        <v/>
      </c>
      <c r="G650" t="str">
        <f>IF((ValuesFromComPort!I650)&lt;&gt;"",((((ValuesFromComPort!I650)-$G$2)*0.015625)/0.3),"")</f>
        <v/>
      </c>
      <c r="H650" t="str">
        <f>IF((ValuesFromComPort!J650)&lt;&gt;"",((((ValuesFromComPort!J650)-(Calculated!$H$2))/1.28)*3.2),"")</f>
        <v/>
      </c>
      <c r="I650" t="str">
        <f>IF((ValuesFromComPort!K650)&lt;&gt;"",((((ValuesFromComPort!K650)-(Calculated!$I$2))/1.28)/64),"")</f>
        <v/>
      </c>
      <c r="J650" t="str">
        <f>IF((ValuesFromComPort!M650)&lt;&gt;"",((((ValuesFromComPort!M650)-(Calculated!$J$2))/1.28)/800),"")</f>
        <v/>
      </c>
      <c r="K650" t="str">
        <f>IF((ValuesFromComPort!N650)&lt;&gt;"",(((ValuesFromComPort!N650)-(Calculated!$K$2))/1.28/3200),"")</f>
        <v/>
      </c>
      <c r="L650" t="str">
        <f>IF((ValuesFromComPort!O650)&lt;&gt;"",((((ValuesFromComPort!O650)-(Calculated!$L$2))/1.28)/3.2),"")</f>
        <v/>
      </c>
      <c r="M650" t="str">
        <f>IF((ValuesFromComPort!P650)&lt;&gt;"",((((ValuesFromComPort!P650)-(Calculated!$M$2))/1.28)/16),"")</f>
        <v/>
      </c>
      <c r="N650" t="str">
        <f>IF((ValuesFromComPort!Q650)&lt;&gt;"",((((ValuesFromComPort!Q650)-(Calculated!$N$2))/1.28)/160),"")</f>
        <v/>
      </c>
      <c r="O650" t="str">
        <f>IF((ValuesFromComPort!AA650)&lt;&gt;"",(ValuesFromComPort!AA650),"")</f>
        <v/>
      </c>
      <c r="P650" t="str">
        <f>IF((ValuesFromComPort!AB650)&lt;&gt;"",((_xlfn.BITAND((ValuesFromComPort!AB650),1))*(ValuesFromComPort!AA650)*1)+100*(_xlfn.BITAND((ValuesFromComPort!AB650),1)),"")</f>
        <v/>
      </c>
      <c r="Q650" t="str">
        <f>IF((ValuesFromComPort!AB650)&lt;&gt;"",((_xlfn.BITAND((ValuesFromComPort!AB650),2))/2)*50,"")</f>
        <v/>
      </c>
      <c r="R650" t="str">
        <f>IF((ValuesFromComPort!AB650)&lt;&gt;"",((_xlfn.BITAND((ValuesFromComPort!AB650),4))/4)*60,"")</f>
        <v/>
      </c>
      <c r="S650" t="str">
        <f>IF((ValuesFromComPort!AB650)&lt;&gt;"",((_xlfn.BITAND((ValuesFromComPort!AB650),32))/32)*70,"")</f>
        <v/>
      </c>
    </row>
    <row r="651" spans="2:19" x14ac:dyDescent="0.25">
      <c r="B651" t="str">
        <f>IF((ValuesFromComPort!B651)&lt;&gt;"",((((ValuesFromComPort!B651)-(Calculated!$B$2))/1.28)/320),"")</f>
        <v/>
      </c>
      <c r="C651" t="str">
        <f>IF((ValuesFromComPort!C651)&lt;&gt;"",((((ValuesFromComPort!C651)-(Calculated!$C$2))/1.28)/320),"")</f>
        <v/>
      </c>
      <c r="D651" t="str">
        <f>IF((ValuesFromComPort!D651)&lt;&gt;"",((((ValuesFromComPort!D651)-(Calculated!$D$2))/1.28)/80),"")</f>
        <v/>
      </c>
      <c r="E651" t="str">
        <f>IF((ValuesFromComPort!F651)&lt;&gt;"",((((ValuesFromComPort!F651)-(Calculated!$E$2))/1.28)/80),"")</f>
        <v/>
      </c>
      <c r="F651" t="str">
        <f>IF((ValuesFromComPort!H651)&lt;&gt;"",((((ValuesFromComPort!H651)-(Calculated!$F$2))/1.28)/3.2),"")</f>
        <v/>
      </c>
      <c r="G651" t="str">
        <f>IF((ValuesFromComPort!I651)&lt;&gt;"",((((ValuesFromComPort!I651)-$G$2)*0.015625)/0.3),"")</f>
        <v/>
      </c>
      <c r="H651" t="str">
        <f>IF((ValuesFromComPort!J651)&lt;&gt;"",((((ValuesFromComPort!J651)-(Calculated!$H$2))/1.28)*3.2),"")</f>
        <v/>
      </c>
      <c r="I651" t="str">
        <f>IF((ValuesFromComPort!K651)&lt;&gt;"",((((ValuesFromComPort!K651)-(Calculated!$I$2))/1.28)/64),"")</f>
        <v/>
      </c>
      <c r="J651" t="str">
        <f>IF((ValuesFromComPort!M651)&lt;&gt;"",((((ValuesFromComPort!M651)-(Calculated!$J$2))/1.28)/800),"")</f>
        <v/>
      </c>
      <c r="K651" t="str">
        <f>IF((ValuesFromComPort!N651)&lt;&gt;"",(((ValuesFromComPort!N651)-(Calculated!$K$2))/1.28/3200),"")</f>
        <v/>
      </c>
      <c r="L651" t="str">
        <f>IF((ValuesFromComPort!O651)&lt;&gt;"",((((ValuesFromComPort!O651)-(Calculated!$L$2))/1.28)/3.2),"")</f>
        <v/>
      </c>
      <c r="M651" t="str">
        <f>IF((ValuesFromComPort!P651)&lt;&gt;"",((((ValuesFromComPort!P651)-(Calculated!$M$2))/1.28)/16),"")</f>
        <v/>
      </c>
      <c r="N651" t="str">
        <f>IF((ValuesFromComPort!Q651)&lt;&gt;"",((((ValuesFromComPort!Q651)-(Calculated!$N$2))/1.28)/160),"")</f>
        <v/>
      </c>
      <c r="O651" t="str">
        <f>IF((ValuesFromComPort!AA651)&lt;&gt;"",(ValuesFromComPort!AA651),"")</f>
        <v/>
      </c>
      <c r="P651" t="str">
        <f>IF((ValuesFromComPort!AB651)&lt;&gt;"",((_xlfn.BITAND((ValuesFromComPort!AB651),1))*(ValuesFromComPort!AA651)*1)+100*(_xlfn.BITAND((ValuesFromComPort!AB651),1)),"")</f>
        <v/>
      </c>
      <c r="Q651" t="str">
        <f>IF((ValuesFromComPort!AB651)&lt;&gt;"",((_xlfn.BITAND((ValuesFromComPort!AB651),2))/2)*50,"")</f>
        <v/>
      </c>
      <c r="R651" t="str">
        <f>IF((ValuesFromComPort!AB651)&lt;&gt;"",((_xlfn.BITAND((ValuesFromComPort!AB651),4))/4)*60,"")</f>
        <v/>
      </c>
      <c r="S651" t="str">
        <f>IF((ValuesFromComPort!AB651)&lt;&gt;"",((_xlfn.BITAND((ValuesFromComPort!AB651),32))/32)*70,"")</f>
        <v/>
      </c>
    </row>
    <row r="652" spans="2:19" x14ac:dyDescent="0.25">
      <c r="B652" t="str">
        <f>IF((ValuesFromComPort!B652)&lt;&gt;"",((((ValuesFromComPort!B652)-(Calculated!$B$2))/1.28)/320),"")</f>
        <v/>
      </c>
      <c r="C652" t="str">
        <f>IF((ValuesFromComPort!C652)&lt;&gt;"",((((ValuesFromComPort!C652)-(Calculated!$C$2))/1.28)/320),"")</f>
        <v/>
      </c>
      <c r="D652" t="str">
        <f>IF((ValuesFromComPort!D652)&lt;&gt;"",((((ValuesFromComPort!D652)-(Calculated!$D$2))/1.28)/80),"")</f>
        <v/>
      </c>
      <c r="E652" t="str">
        <f>IF((ValuesFromComPort!F652)&lt;&gt;"",((((ValuesFromComPort!F652)-(Calculated!$E$2))/1.28)/80),"")</f>
        <v/>
      </c>
      <c r="F652" t="str">
        <f>IF((ValuesFromComPort!H652)&lt;&gt;"",((((ValuesFromComPort!H652)-(Calculated!$F$2))/1.28)/3.2),"")</f>
        <v/>
      </c>
      <c r="G652" t="str">
        <f>IF((ValuesFromComPort!I652)&lt;&gt;"",((((ValuesFromComPort!I652)-$G$2)*0.015625)/0.3),"")</f>
        <v/>
      </c>
      <c r="H652" t="str">
        <f>IF((ValuesFromComPort!J652)&lt;&gt;"",((((ValuesFromComPort!J652)-(Calculated!$H$2))/1.28)*3.2),"")</f>
        <v/>
      </c>
      <c r="I652" t="str">
        <f>IF((ValuesFromComPort!K652)&lt;&gt;"",((((ValuesFromComPort!K652)-(Calculated!$I$2))/1.28)/64),"")</f>
        <v/>
      </c>
      <c r="J652" t="str">
        <f>IF((ValuesFromComPort!M652)&lt;&gt;"",((((ValuesFromComPort!M652)-(Calculated!$J$2))/1.28)/800),"")</f>
        <v/>
      </c>
      <c r="K652" t="str">
        <f>IF((ValuesFromComPort!N652)&lt;&gt;"",(((ValuesFromComPort!N652)-(Calculated!$K$2))/1.28/3200),"")</f>
        <v/>
      </c>
      <c r="L652" t="str">
        <f>IF((ValuesFromComPort!O652)&lt;&gt;"",((((ValuesFromComPort!O652)-(Calculated!$L$2))/1.28)/3.2),"")</f>
        <v/>
      </c>
      <c r="M652" t="str">
        <f>IF((ValuesFromComPort!P652)&lt;&gt;"",((((ValuesFromComPort!P652)-(Calculated!$M$2))/1.28)/16),"")</f>
        <v/>
      </c>
      <c r="N652" t="str">
        <f>IF((ValuesFromComPort!Q652)&lt;&gt;"",((((ValuesFromComPort!Q652)-(Calculated!$N$2))/1.28)/160),"")</f>
        <v/>
      </c>
      <c r="O652" t="str">
        <f>IF((ValuesFromComPort!AA652)&lt;&gt;"",(ValuesFromComPort!AA652),"")</f>
        <v/>
      </c>
      <c r="P652" t="str">
        <f>IF((ValuesFromComPort!AB652)&lt;&gt;"",((_xlfn.BITAND((ValuesFromComPort!AB652),1))*(ValuesFromComPort!AA652)*1)+100*(_xlfn.BITAND((ValuesFromComPort!AB652),1)),"")</f>
        <v/>
      </c>
      <c r="Q652" t="str">
        <f>IF((ValuesFromComPort!AB652)&lt;&gt;"",((_xlfn.BITAND((ValuesFromComPort!AB652),2))/2)*50,"")</f>
        <v/>
      </c>
      <c r="R652" t="str">
        <f>IF((ValuesFromComPort!AB652)&lt;&gt;"",((_xlfn.BITAND((ValuesFromComPort!AB652),4))/4)*60,"")</f>
        <v/>
      </c>
      <c r="S652" t="str">
        <f>IF((ValuesFromComPort!AB652)&lt;&gt;"",((_xlfn.BITAND((ValuesFromComPort!AB652),32))/32)*70,"")</f>
        <v/>
      </c>
    </row>
    <row r="653" spans="2:19" x14ac:dyDescent="0.25">
      <c r="B653" t="str">
        <f>IF((ValuesFromComPort!B653)&lt;&gt;"",((((ValuesFromComPort!B653)-(Calculated!$B$2))/1.28)/320),"")</f>
        <v/>
      </c>
      <c r="C653" t="str">
        <f>IF((ValuesFromComPort!C653)&lt;&gt;"",((((ValuesFromComPort!C653)-(Calculated!$C$2))/1.28)/320),"")</f>
        <v/>
      </c>
      <c r="D653" t="str">
        <f>IF((ValuesFromComPort!D653)&lt;&gt;"",((((ValuesFromComPort!D653)-(Calculated!$D$2))/1.28)/80),"")</f>
        <v/>
      </c>
      <c r="E653" t="str">
        <f>IF((ValuesFromComPort!F653)&lt;&gt;"",((((ValuesFromComPort!F653)-(Calculated!$E$2))/1.28)/80),"")</f>
        <v/>
      </c>
      <c r="F653" t="str">
        <f>IF((ValuesFromComPort!H653)&lt;&gt;"",((((ValuesFromComPort!H653)-(Calculated!$F$2))/1.28)/3.2),"")</f>
        <v/>
      </c>
      <c r="G653" t="str">
        <f>IF((ValuesFromComPort!I653)&lt;&gt;"",((((ValuesFromComPort!I653)-$G$2)*0.015625)/0.3),"")</f>
        <v/>
      </c>
      <c r="H653" t="str">
        <f>IF((ValuesFromComPort!J653)&lt;&gt;"",((((ValuesFromComPort!J653)-(Calculated!$H$2))/1.28)*3.2),"")</f>
        <v/>
      </c>
      <c r="I653" t="str">
        <f>IF((ValuesFromComPort!K653)&lt;&gt;"",((((ValuesFromComPort!K653)-(Calculated!$I$2))/1.28)/64),"")</f>
        <v/>
      </c>
      <c r="J653" t="str">
        <f>IF((ValuesFromComPort!M653)&lt;&gt;"",((((ValuesFromComPort!M653)-(Calculated!$J$2))/1.28)/800),"")</f>
        <v/>
      </c>
      <c r="K653" t="str">
        <f>IF((ValuesFromComPort!N653)&lt;&gt;"",(((ValuesFromComPort!N653)-(Calculated!$K$2))/1.28/3200),"")</f>
        <v/>
      </c>
      <c r="L653" t="str">
        <f>IF((ValuesFromComPort!O653)&lt;&gt;"",((((ValuesFromComPort!O653)-(Calculated!$L$2))/1.28)/3.2),"")</f>
        <v/>
      </c>
      <c r="M653" t="str">
        <f>IF((ValuesFromComPort!P653)&lt;&gt;"",((((ValuesFromComPort!P653)-(Calculated!$M$2))/1.28)/16),"")</f>
        <v/>
      </c>
      <c r="N653" t="str">
        <f>IF((ValuesFromComPort!Q653)&lt;&gt;"",((((ValuesFromComPort!Q653)-(Calculated!$N$2))/1.28)/160),"")</f>
        <v/>
      </c>
      <c r="O653" t="str">
        <f>IF((ValuesFromComPort!AA653)&lt;&gt;"",(ValuesFromComPort!AA653),"")</f>
        <v/>
      </c>
      <c r="P653" t="str">
        <f>IF((ValuesFromComPort!AB653)&lt;&gt;"",((_xlfn.BITAND((ValuesFromComPort!AB653),1))*(ValuesFromComPort!AA653)*1)+100*(_xlfn.BITAND((ValuesFromComPort!AB653),1)),"")</f>
        <v/>
      </c>
      <c r="Q653" t="str">
        <f>IF((ValuesFromComPort!AB653)&lt;&gt;"",((_xlfn.BITAND((ValuesFromComPort!AB653),2))/2)*50,"")</f>
        <v/>
      </c>
      <c r="R653" t="str">
        <f>IF((ValuesFromComPort!AB653)&lt;&gt;"",((_xlfn.BITAND((ValuesFromComPort!AB653),4))/4)*60,"")</f>
        <v/>
      </c>
      <c r="S653" t="str">
        <f>IF((ValuesFromComPort!AB653)&lt;&gt;"",((_xlfn.BITAND((ValuesFromComPort!AB653),32))/32)*70,"")</f>
        <v/>
      </c>
    </row>
    <row r="654" spans="2:19" x14ac:dyDescent="0.25">
      <c r="B654" t="str">
        <f>IF((ValuesFromComPort!B654)&lt;&gt;"",((((ValuesFromComPort!B654)-(Calculated!$B$2))/1.28)/320),"")</f>
        <v/>
      </c>
      <c r="C654" t="str">
        <f>IF((ValuesFromComPort!C654)&lt;&gt;"",((((ValuesFromComPort!C654)-(Calculated!$C$2))/1.28)/320),"")</f>
        <v/>
      </c>
      <c r="D654" t="str">
        <f>IF((ValuesFromComPort!D654)&lt;&gt;"",((((ValuesFromComPort!D654)-(Calculated!$D$2))/1.28)/80),"")</f>
        <v/>
      </c>
      <c r="E654" t="str">
        <f>IF((ValuesFromComPort!F654)&lt;&gt;"",((((ValuesFromComPort!F654)-(Calculated!$E$2))/1.28)/80),"")</f>
        <v/>
      </c>
      <c r="F654" t="str">
        <f>IF((ValuesFromComPort!H654)&lt;&gt;"",((((ValuesFromComPort!H654)-(Calculated!$F$2))/1.28)/3.2),"")</f>
        <v/>
      </c>
      <c r="G654" t="str">
        <f>IF((ValuesFromComPort!I654)&lt;&gt;"",((((ValuesFromComPort!I654)-$G$2)*0.015625)/0.3),"")</f>
        <v/>
      </c>
      <c r="H654" t="str">
        <f>IF((ValuesFromComPort!J654)&lt;&gt;"",((((ValuesFromComPort!J654)-(Calculated!$H$2))/1.28)*3.2),"")</f>
        <v/>
      </c>
      <c r="I654" t="str">
        <f>IF((ValuesFromComPort!K654)&lt;&gt;"",((((ValuesFromComPort!K654)-(Calculated!$I$2))/1.28)/64),"")</f>
        <v/>
      </c>
      <c r="J654" t="str">
        <f>IF((ValuesFromComPort!M654)&lt;&gt;"",((((ValuesFromComPort!M654)-(Calculated!$J$2))/1.28)/800),"")</f>
        <v/>
      </c>
      <c r="K654" t="str">
        <f>IF((ValuesFromComPort!N654)&lt;&gt;"",(((ValuesFromComPort!N654)-(Calculated!$K$2))/1.28/3200),"")</f>
        <v/>
      </c>
      <c r="L654" t="str">
        <f>IF((ValuesFromComPort!O654)&lt;&gt;"",((((ValuesFromComPort!O654)-(Calculated!$L$2))/1.28)/3.2),"")</f>
        <v/>
      </c>
      <c r="M654" t="str">
        <f>IF((ValuesFromComPort!P654)&lt;&gt;"",((((ValuesFromComPort!P654)-(Calculated!$M$2))/1.28)/16),"")</f>
        <v/>
      </c>
      <c r="N654" t="str">
        <f>IF((ValuesFromComPort!Q654)&lt;&gt;"",((((ValuesFromComPort!Q654)-(Calculated!$N$2))/1.28)/160),"")</f>
        <v/>
      </c>
      <c r="O654" t="str">
        <f>IF((ValuesFromComPort!AA654)&lt;&gt;"",(ValuesFromComPort!AA654),"")</f>
        <v/>
      </c>
      <c r="P654" t="str">
        <f>IF((ValuesFromComPort!AB654)&lt;&gt;"",((_xlfn.BITAND((ValuesFromComPort!AB654),1))*(ValuesFromComPort!AA654)*1)+100*(_xlfn.BITAND((ValuesFromComPort!AB654),1)),"")</f>
        <v/>
      </c>
      <c r="Q654" t="str">
        <f>IF((ValuesFromComPort!AB654)&lt;&gt;"",((_xlfn.BITAND((ValuesFromComPort!AB654),2))/2)*50,"")</f>
        <v/>
      </c>
      <c r="R654" t="str">
        <f>IF((ValuesFromComPort!AB654)&lt;&gt;"",((_xlfn.BITAND((ValuesFromComPort!AB654),4))/4)*60,"")</f>
        <v/>
      </c>
      <c r="S654" t="str">
        <f>IF((ValuesFromComPort!AB654)&lt;&gt;"",((_xlfn.BITAND((ValuesFromComPort!AB654),32))/32)*70,"")</f>
        <v/>
      </c>
    </row>
    <row r="655" spans="2:19" x14ac:dyDescent="0.25">
      <c r="B655" t="str">
        <f>IF((ValuesFromComPort!B655)&lt;&gt;"",((((ValuesFromComPort!B655)-(Calculated!$B$2))/1.28)/320),"")</f>
        <v/>
      </c>
      <c r="C655" t="str">
        <f>IF((ValuesFromComPort!C655)&lt;&gt;"",((((ValuesFromComPort!C655)-(Calculated!$C$2))/1.28)/320),"")</f>
        <v/>
      </c>
      <c r="D655" t="str">
        <f>IF((ValuesFromComPort!D655)&lt;&gt;"",((((ValuesFromComPort!D655)-(Calculated!$D$2))/1.28)/80),"")</f>
        <v/>
      </c>
      <c r="E655" t="str">
        <f>IF((ValuesFromComPort!F655)&lt;&gt;"",((((ValuesFromComPort!F655)-(Calculated!$E$2))/1.28)/80),"")</f>
        <v/>
      </c>
      <c r="F655" t="str">
        <f>IF((ValuesFromComPort!H655)&lt;&gt;"",((((ValuesFromComPort!H655)-(Calculated!$F$2))/1.28)/3.2),"")</f>
        <v/>
      </c>
      <c r="G655" t="str">
        <f>IF((ValuesFromComPort!I655)&lt;&gt;"",((((ValuesFromComPort!I655)-$G$2)*0.015625)/0.3),"")</f>
        <v/>
      </c>
      <c r="H655" t="str">
        <f>IF((ValuesFromComPort!J655)&lt;&gt;"",((((ValuesFromComPort!J655)-(Calculated!$H$2))/1.28)*3.2),"")</f>
        <v/>
      </c>
      <c r="I655" t="str">
        <f>IF((ValuesFromComPort!K655)&lt;&gt;"",((((ValuesFromComPort!K655)-(Calculated!$I$2))/1.28)/64),"")</f>
        <v/>
      </c>
      <c r="J655" t="str">
        <f>IF((ValuesFromComPort!M655)&lt;&gt;"",((((ValuesFromComPort!M655)-(Calculated!$J$2))/1.28)/800),"")</f>
        <v/>
      </c>
      <c r="K655" t="str">
        <f>IF((ValuesFromComPort!N655)&lt;&gt;"",(((ValuesFromComPort!N655)-(Calculated!$K$2))/1.28/3200),"")</f>
        <v/>
      </c>
      <c r="L655" t="str">
        <f>IF((ValuesFromComPort!O655)&lt;&gt;"",((((ValuesFromComPort!O655)-(Calculated!$L$2))/1.28)/3.2),"")</f>
        <v/>
      </c>
      <c r="M655" t="str">
        <f>IF((ValuesFromComPort!P655)&lt;&gt;"",((((ValuesFromComPort!P655)-(Calculated!$M$2))/1.28)/16),"")</f>
        <v/>
      </c>
      <c r="N655" t="str">
        <f>IF((ValuesFromComPort!Q655)&lt;&gt;"",((((ValuesFromComPort!Q655)-(Calculated!$N$2))/1.28)/160),"")</f>
        <v/>
      </c>
      <c r="O655" t="str">
        <f>IF((ValuesFromComPort!AA655)&lt;&gt;"",(ValuesFromComPort!AA655),"")</f>
        <v/>
      </c>
      <c r="P655" t="str">
        <f>IF((ValuesFromComPort!AB655)&lt;&gt;"",((_xlfn.BITAND((ValuesFromComPort!AB655),1))*(ValuesFromComPort!AA655)*1)+100*(_xlfn.BITAND((ValuesFromComPort!AB655),1)),"")</f>
        <v/>
      </c>
      <c r="Q655" t="str">
        <f>IF((ValuesFromComPort!AB655)&lt;&gt;"",((_xlfn.BITAND((ValuesFromComPort!AB655),2))/2)*50,"")</f>
        <v/>
      </c>
      <c r="R655" t="str">
        <f>IF((ValuesFromComPort!AB655)&lt;&gt;"",((_xlfn.BITAND((ValuesFromComPort!AB655),4))/4)*60,"")</f>
        <v/>
      </c>
      <c r="S655" t="str">
        <f>IF((ValuesFromComPort!AB655)&lt;&gt;"",((_xlfn.BITAND((ValuesFromComPort!AB655),32))/32)*70,"")</f>
        <v/>
      </c>
    </row>
    <row r="656" spans="2:19" x14ac:dyDescent="0.25">
      <c r="B656" t="str">
        <f>IF((ValuesFromComPort!B656)&lt;&gt;"",((((ValuesFromComPort!B656)-(Calculated!$B$2))/1.28)/320),"")</f>
        <v/>
      </c>
      <c r="C656" t="str">
        <f>IF((ValuesFromComPort!C656)&lt;&gt;"",((((ValuesFromComPort!C656)-(Calculated!$C$2))/1.28)/320),"")</f>
        <v/>
      </c>
      <c r="D656" t="str">
        <f>IF((ValuesFromComPort!D656)&lt;&gt;"",((((ValuesFromComPort!D656)-(Calculated!$D$2))/1.28)/80),"")</f>
        <v/>
      </c>
      <c r="E656" t="str">
        <f>IF((ValuesFromComPort!F656)&lt;&gt;"",((((ValuesFromComPort!F656)-(Calculated!$E$2))/1.28)/80),"")</f>
        <v/>
      </c>
      <c r="F656" t="str">
        <f>IF((ValuesFromComPort!H656)&lt;&gt;"",((((ValuesFromComPort!H656)-(Calculated!$F$2))/1.28)/3.2),"")</f>
        <v/>
      </c>
      <c r="G656" t="str">
        <f>IF((ValuesFromComPort!I656)&lt;&gt;"",((((ValuesFromComPort!I656)-$G$2)*0.015625)/0.3),"")</f>
        <v/>
      </c>
      <c r="H656" t="str">
        <f>IF((ValuesFromComPort!J656)&lt;&gt;"",((((ValuesFromComPort!J656)-(Calculated!$H$2))/1.28)*3.2),"")</f>
        <v/>
      </c>
      <c r="I656" t="str">
        <f>IF((ValuesFromComPort!K656)&lt;&gt;"",((((ValuesFromComPort!K656)-(Calculated!$I$2))/1.28)/64),"")</f>
        <v/>
      </c>
      <c r="J656" t="str">
        <f>IF((ValuesFromComPort!M656)&lt;&gt;"",((((ValuesFromComPort!M656)-(Calculated!$J$2))/1.28)/800),"")</f>
        <v/>
      </c>
      <c r="K656" t="str">
        <f>IF((ValuesFromComPort!N656)&lt;&gt;"",(((ValuesFromComPort!N656)-(Calculated!$K$2))/1.28/3200),"")</f>
        <v/>
      </c>
      <c r="L656" t="str">
        <f>IF((ValuesFromComPort!O656)&lt;&gt;"",((((ValuesFromComPort!O656)-(Calculated!$L$2))/1.28)/3.2),"")</f>
        <v/>
      </c>
      <c r="M656" t="str">
        <f>IF((ValuesFromComPort!P656)&lt;&gt;"",((((ValuesFromComPort!P656)-(Calculated!$M$2))/1.28)/16),"")</f>
        <v/>
      </c>
      <c r="N656" t="str">
        <f>IF((ValuesFromComPort!Q656)&lt;&gt;"",((((ValuesFromComPort!Q656)-(Calculated!$N$2))/1.28)/160),"")</f>
        <v/>
      </c>
      <c r="O656" t="str">
        <f>IF((ValuesFromComPort!AA656)&lt;&gt;"",(ValuesFromComPort!AA656),"")</f>
        <v/>
      </c>
      <c r="P656" t="str">
        <f>IF((ValuesFromComPort!AB656)&lt;&gt;"",((_xlfn.BITAND((ValuesFromComPort!AB656),1))*(ValuesFromComPort!AA656)*1)+100*(_xlfn.BITAND((ValuesFromComPort!AB656),1)),"")</f>
        <v/>
      </c>
      <c r="Q656" t="str">
        <f>IF((ValuesFromComPort!AB656)&lt;&gt;"",((_xlfn.BITAND((ValuesFromComPort!AB656),2))/2)*50,"")</f>
        <v/>
      </c>
      <c r="R656" t="str">
        <f>IF((ValuesFromComPort!AB656)&lt;&gt;"",((_xlfn.BITAND((ValuesFromComPort!AB656),4))/4)*60,"")</f>
        <v/>
      </c>
      <c r="S656" t="str">
        <f>IF((ValuesFromComPort!AB656)&lt;&gt;"",((_xlfn.BITAND((ValuesFromComPort!AB656),32))/32)*70,"")</f>
        <v/>
      </c>
    </row>
    <row r="657" spans="2:19" x14ac:dyDescent="0.25">
      <c r="B657" t="str">
        <f>IF((ValuesFromComPort!B657)&lt;&gt;"",((((ValuesFromComPort!B657)-(Calculated!$B$2))/1.28)/320),"")</f>
        <v/>
      </c>
      <c r="C657" t="str">
        <f>IF((ValuesFromComPort!C657)&lt;&gt;"",((((ValuesFromComPort!C657)-(Calculated!$C$2))/1.28)/320),"")</f>
        <v/>
      </c>
      <c r="D657" t="str">
        <f>IF((ValuesFromComPort!D657)&lt;&gt;"",((((ValuesFromComPort!D657)-(Calculated!$D$2))/1.28)/80),"")</f>
        <v/>
      </c>
      <c r="E657" t="str">
        <f>IF((ValuesFromComPort!F657)&lt;&gt;"",((((ValuesFromComPort!F657)-(Calculated!$E$2))/1.28)/80),"")</f>
        <v/>
      </c>
      <c r="F657" t="str">
        <f>IF((ValuesFromComPort!H657)&lt;&gt;"",((((ValuesFromComPort!H657)-(Calculated!$F$2))/1.28)/3.2),"")</f>
        <v/>
      </c>
      <c r="G657" t="str">
        <f>IF((ValuesFromComPort!I657)&lt;&gt;"",((((ValuesFromComPort!I657)-$G$2)*0.015625)/0.3),"")</f>
        <v/>
      </c>
      <c r="H657" t="str">
        <f>IF((ValuesFromComPort!J657)&lt;&gt;"",((((ValuesFromComPort!J657)-(Calculated!$H$2))/1.28)*3.2),"")</f>
        <v/>
      </c>
      <c r="I657" t="str">
        <f>IF((ValuesFromComPort!K657)&lt;&gt;"",((((ValuesFromComPort!K657)-(Calculated!$I$2))/1.28)/64),"")</f>
        <v/>
      </c>
      <c r="J657" t="str">
        <f>IF((ValuesFromComPort!M657)&lt;&gt;"",((((ValuesFromComPort!M657)-(Calculated!$J$2))/1.28)/800),"")</f>
        <v/>
      </c>
      <c r="K657" t="str">
        <f>IF((ValuesFromComPort!N657)&lt;&gt;"",(((ValuesFromComPort!N657)-(Calculated!$K$2))/1.28/3200),"")</f>
        <v/>
      </c>
      <c r="L657" t="str">
        <f>IF((ValuesFromComPort!O657)&lt;&gt;"",((((ValuesFromComPort!O657)-(Calculated!$L$2))/1.28)/3.2),"")</f>
        <v/>
      </c>
      <c r="M657" t="str">
        <f>IF((ValuesFromComPort!P657)&lt;&gt;"",((((ValuesFromComPort!P657)-(Calculated!$M$2))/1.28)/16),"")</f>
        <v/>
      </c>
      <c r="N657" t="str">
        <f>IF((ValuesFromComPort!Q657)&lt;&gt;"",((((ValuesFromComPort!Q657)-(Calculated!$N$2))/1.28)/160),"")</f>
        <v/>
      </c>
      <c r="O657" t="str">
        <f>IF((ValuesFromComPort!AA657)&lt;&gt;"",(ValuesFromComPort!AA657),"")</f>
        <v/>
      </c>
      <c r="P657" t="str">
        <f>IF((ValuesFromComPort!AB657)&lt;&gt;"",((_xlfn.BITAND((ValuesFromComPort!AB657),1))*(ValuesFromComPort!AA657)*1)+100*(_xlfn.BITAND((ValuesFromComPort!AB657),1)),"")</f>
        <v/>
      </c>
      <c r="Q657" t="str">
        <f>IF((ValuesFromComPort!AB657)&lt;&gt;"",((_xlfn.BITAND((ValuesFromComPort!AB657),2))/2)*50,"")</f>
        <v/>
      </c>
      <c r="R657" t="str">
        <f>IF((ValuesFromComPort!AB657)&lt;&gt;"",((_xlfn.BITAND((ValuesFromComPort!AB657),4))/4)*60,"")</f>
        <v/>
      </c>
      <c r="S657" t="str">
        <f>IF((ValuesFromComPort!AB657)&lt;&gt;"",((_xlfn.BITAND((ValuesFromComPort!AB657),32))/32)*70,"")</f>
        <v/>
      </c>
    </row>
    <row r="658" spans="2:19" x14ac:dyDescent="0.25">
      <c r="B658" t="str">
        <f>IF((ValuesFromComPort!B658)&lt;&gt;"",((((ValuesFromComPort!B658)-(Calculated!$B$2))/1.28)/320),"")</f>
        <v/>
      </c>
      <c r="C658" t="str">
        <f>IF((ValuesFromComPort!C658)&lt;&gt;"",((((ValuesFromComPort!C658)-(Calculated!$C$2))/1.28)/320),"")</f>
        <v/>
      </c>
      <c r="D658" t="str">
        <f>IF((ValuesFromComPort!D658)&lt;&gt;"",((((ValuesFromComPort!D658)-(Calculated!$D$2))/1.28)/80),"")</f>
        <v/>
      </c>
      <c r="E658" t="str">
        <f>IF((ValuesFromComPort!F658)&lt;&gt;"",((((ValuesFromComPort!F658)-(Calculated!$E$2))/1.28)/80),"")</f>
        <v/>
      </c>
      <c r="F658" t="str">
        <f>IF((ValuesFromComPort!H658)&lt;&gt;"",((((ValuesFromComPort!H658)-(Calculated!$F$2))/1.28)/3.2),"")</f>
        <v/>
      </c>
      <c r="G658" t="str">
        <f>IF((ValuesFromComPort!I658)&lt;&gt;"",((((ValuesFromComPort!I658)-$G$2)*0.015625)/0.3),"")</f>
        <v/>
      </c>
      <c r="H658" t="str">
        <f>IF((ValuesFromComPort!J658)&lt;&gt;"",((((ValuesFromComPort!J658)-(Calculated!$H$2))/1.28)*3.2),"")</f>
        <v/>
      </c>
      <c r="I658" t="str">
        <f>IF((ValuesFromComPort!K658)&lt;&gt;"",((((ValuesFromComPort!K658)-(Calculated!$I$2))/1.28)/64),"")</f>
        <v/>
      </c>
      <c r="J658" t="str">
        <f>IF((ValuesFromComPort!M658)&lt;&gt;"",((((ValuesFromComPort!M658)-(Calculated!$J$2))/1.28)/800),"")</f>
        <v/>
      </c>
      <c r="K658" t="str">
        <f>IF((ValuesFromComPort!N658)&lt;&gt;"",(((ValuesFromComPort!N658)-(Calculated!$K$2))/1.28/3200),"")</f>
        <v/>
      </c>
      <c r="L658" t="str">
        <f>IF((ValuesFromComPort!O658)&lt;&gt;"",((((ValuesFromComPort!O658)-(Calculated!$L$2))/1.28)/3.2),"")</f>
        <v/>
      </c>
      <c r="M658" t="str">
        <f>IF((ValuesFromComPort!P658)&lt;&gt;"",((((ValuesFromComPort!P658)-(Calculated!$M$2))/1.28)/16),"")</f>
        <v/>
      </c>
      <c r="N658" t="str">
        <f>IF((ValuesFromComPort!Q658)&lt;&gt;"",((((ValuesFromComPort!Q658)-(Calculated!$N$2))/1.28)/160),"")</f>
        <v/>
      </c>
      <c r="O658" t="str">
        <f>IF((ValuesFromComPort!AA658)&lt;&gt;"",(ValuesFromComPort!AA658),"")</f>
        <v/>
      </c>
      <c r="P658" t="str">
        <f>IF((ValuesFromComPort!AB658)&lt;&gt;"",((_xlfn.BITAND((ValuesFromComPort!AB658),1))*(ValuesFromComPort!AA658)*1)+100*(_xlfn.BITAND((ValuesFromComPort!AB658),1)),"")</f>
        <v/>
      </c>
      <c r="Q658" t="str">
        <f>IF((ValuesFromComPort!AB658)&lt;&gt;"",((_xlfn.BITAND((ValuesFromComPort!AB658),2))/2)*50,"")</f>
        <v/>
      </c>
      <c r="R658" t="str">
        <f>IF((ValuesFromComPort!AB658)&lt;&gt;"",((_xlfn.BITAND((ValuesFromComPort!AB658),4))/4)*60,"")</f>
        <v/>
      </c>
      <c r="S658" t="str">
        <f>IF((ValuesFromComPort!AB658)&lt;&gt;"",((_xlfn.BITAND((ValuesFromComPort!AB658),32))/32)*70,"")</f>
        <v/>
      </c>
    </row>
    <row r="659" spans="2:19" x14ac:dyDescent="0.25">
      <c r="B659" t="str">
        <f>IF((ValuesFromComPort!B659)&lt;&gt;"",((((ValuesFromComPort!B659)-(Calculated!$B$2))/1.28)/320),"")</f>
        <v/>
      </c>
      <c r="C659" t="str">
        <f>IF((ValuesFromComPort!C659)&lt;&gt;"",((((ValuesFromComPort!C659)-(Calculated!$C$2))/1.28)/320),"")</f>
        <v/>
      </c>
      <c r="D659" t="str">
        <f>IF((ValuesFromComPort!D659)&lt;&gt;"",((((ValuesFromComPort!D659)-(Calculated!$D$2))/1.28)/80),"")</f>
        <v/>
      </c>
      <c r="E659" t="str">
        <f>IF((ValuesFromComPort!F659)&lt;&gt;"",((((ValuesFromComPort!F659)-(Calculated!$E$2))/1.28)/80),"")</f>
        <v/>
      </c>
      <c r="F659" t="str">
        <f>IF((ValuesFromComPort!H659)&lt;&gt;"",((((ValuesFromComPort!H659)-(Calculated!$F$2))/1.28)/3.2),"")</f>
        <v/>
      </c>
      <c r="G659" t="str">
        <f>IF((ValuesFromComPort!I659)&lt;&gt;"",((((ValuesFromComPort!I659)-$G$2)*0.015625)/0.3),"")</f>
        <v/>
      </c>
      <c r="H659" t="str">
        <f>IF((ValuesFromComPort!J659)&lt;&gt;"",((((ValuesFromComPort!J659)-(Calculated!$H$2))/1.28)*3.2),"")</f>
        <v/>
      </c>
      <c r="I659" t="str">
        <f>IF((ValuesFromComPort!K659)&lt;&gt;"",((((ValuesFromComPort!K659)-(Calculated!$I$2))/1.28)/64),"")</f>
        <v/>
      </c>
      <c r="J659" t="str">
        <f>IF((ValuesFromComPort!M659)&lt;&gt;"",((((ValuesFromComPort!M659)-(Calculated!$J$2))/1.28)/800),"")</f>
        <v/>
      </c>
      <c r="K659" t="str">
        <f>IF((ValuesFromComPort!N659)&lt;&gt;"",(((ValuesFromComPort!N659)-(Calculated!$K$2))/1.28/3200),"")</f>
        <v/>
      </c>
      <c r="L659" t="str">
        <f>IF((ValuesFromComPort!O659)&lt;&gt;"",((((ValuesFromComPort!O659)-(Calculated!$L$2))/1.28)/3.2),"")</f>
        <v/>
      </c>
      <c r="M659" t="str">
        <f>IF((ValuesFromComPort!P659)&lt;&gt;"",((((ValuesFromComPort!P659)-(Calculated!$M$2))/1.28)/16),"")</f>
        <v/>
      </c>
      <c r="N659" t="str">
        <f>IF((ValuesFromComPort!Q659)&lt;&gt;"",((((ValuesFromComPort!Q659)-(Calculated!$N$2))/1.28)/160),"")</f>
        <v/>
      </c>
      <c r="O659" t="str">
        <f>IF((ValuesFromComPort!AA659)&lt;&gt;"",(ValuesFromComPort!AA659),"")</f>
        <v/>
      </c>
      <c r="P659" t="str">
        <f>IF((ValuesFromComPort!AB659)&lt;&gt;"",((_xlfn.BITAND((ValuesFromComPort!AB659),1))*(ValuesFromComPort!AA659)*1)+100*(_xlfn.BITAND((ValuesFromComPort!AB659),1)),"")</f>
        <v/>
      </c>
      <c r="Q659" t="str">
        <f>IF((ValuesFromComPort!AB659)&lt;&gt;"",((_xlfn.BITAND((ValuesFromComPort!AB659),2))/2)*50,"")</f>
        <v/>
      </c>
      <c r="R659" t="str">
        <f>IF((ValuesFromComPort!AB659)&lt;&gt;"",((_xlfn.BITAND((ValuesFromComPort!AB659),4))/4)*60,"")</f>
        <v/>
      </c>
      <c r="S659" t="str">
        <f>IF((ValuesFromComPort!AB659)&lt;&gt;"",((_xlfn.BITAND((ValuesFromComPort!AB659),32))/32)*70,"")</f>
        <v/>
      </c>
    </row>
    <row r="660" spans="2:19" x14ac:dyDescent="0.25">
      <c r="B660" t="str">
        <f>IF((ValuesFromComPort!B660)&lt;&gt;"",((((ValuesFromComPort!B660)-(Calculated!$B$2))/1.28)/320),"")</f>
        <v/>
      </c>
      <c r="C660" t="str">
        <f>IF((ValuesFromComPort!C660)&lt;&gt;"",((((ValuesFromComPort!C660)-(Calculated!$C$2))/1.28)/320),"")</f>
        <v/>
      </c>
      <c r="D660" t="str">
        <f>IF((ValuesFromComPort!D660)&lt;&gt;"",((((ValuesFromComPort!D660)-(Calculated!$D$2))/1.28)/80),"")</f>
        <v/>
      </c>
      <c r="E660" t="str">
        <f>IF((ValuesFromComPort!F660)&lt;&gt;"",((((ValuesFromComPort!F660)-(Calculated!$E$2))/1.28)/80),"")</f>
        <v/>
      </c>
      <c r="F660" t="str">
        <f>IF((ValuesFromComPort!H660)&lt;&gt;"",((((ValuesFromComPort!H660)-(Calculated!$F$2))/1.28)/3.2),"")</f>
        <v/>
      </c>
      <c r="G660" t="str">
        <f>IF((ValuesFromComPort!I660)&lt;&gt;"",((((ValuesFromComPort!I660)-$G$2)*0.015625)/0.3),"")</f>
        <v/>
      </c>
      <c r="H660" t="str">
        <f>IF((ValuesFromComPort!J660)&lt;&gt;"",((((ValuesFromComPort!J660)-(Calculated!$H$2))/1.28)*3.2),"")</f>
        <v/>
      </c>
      <c r="I660" t="str">
        <f>IF((ValuesFromComPort!K660)&lt;&gt;"",((((ValuesFromComPort!K660)-(Calculated!$I$2))/1.28)/64),"")</f>
        <v/>
      </c>
      <c r="J660" t="str">
        <f>IF((ValuesFromComPort!M660)&lt;&gt;"",((((ValuesFromComPort!M660)-(Calculated!$J$2))/1.28)/800),"")</f>
        <v/>
      </c>
      <c r="K660" t="str">
        <f>IF((ValuesFromComPort!N660)&lt;&gt;"",(((ValuesFromComPort!N660)-(Calculated!$K$2))/1.28/3200),"")</f>
        <v/>
      </c>
      <c r="L660" t="str">
        <f>IF((ValuesFromComPort!O660)&lt;&gt;"",((((ValuesFromComPort!O660)-(Calculated!$L$2))/1.28)/3.2),"")</f>
        <v/>
      </c>
      <c r="M660" t="str">
        <f>IF((ValuesFromComPort!P660)&lt;&gt;"",((((ValuesFromComPort!P660)-(Calculated!$M$2))/1.28)/16),"")</f>
        <v/>
      </c>
      <c r="N660" t="str">
        <f>IF((ValuesFromComPort!Q660)&lt;&gt;"",((((ValuesFromComPort!Q660)-(Calculated!$N$2))/1.28)/160),"")</f>
        <v/>
      </c>
      <c r="O660" t="str">
        <f>IF((ValuesFromComPort!AA660)&lt;&gt;"",(ValuesFromComPort!AA660),"")</f>
        <v/>
      </c>
      <c r="P660" t="str">
        <f>IF((ValuesFromComPort!AB660)&lt;&gt;"",((_xlfn.BITAND((ValuesFromComPort!AB660),1))*(ValuesFromComPort!AA660)*1)+100*(_xlfn.BITAND((ValuesFromComPort!AB660),1)),"")</f>
        <v/>
      </c>
      <c r="Q660" t="str">
        <f>IF((ValuesFromComPort!AB660)&lt;&gt;"",((_xlfn.BITAND((ValuesFromComPort!AB660),2))/2)*50,"")</f>
        <v/>
      </c>
      <c r="R660" t="str">
        <f>IF((ValuesFromComPort!AB660)&lt;&gt;"",((_xlfn.BITAND((ValuesFromComPort!AB660),4))/4)*60,"")</f>
        <v/>
      </c>
      <c r="S660" t="str">
        <f>IF((ValuesFromComPort!AB660)&lt;&gt;"",((_xlfn.BITAND((ValuesFromComPort!AB660),32))/32)*70,"")</f>
        <v/>
      </c>
    </row>
    <row r="661" spans="2:19" x14ac:dyDescent="0.25">
      <c r="B661" t="str">
        <f>IF((ValuesFromComPort!B661)&lt;&gt;"",((((ValuesFromComPort!B661)-(Calculated!$B$2))/1.28)/320),"")</f>
        <v/>
      </c>
      <c r="C661" t="str">
        <f>IF((ValuesFromComPort!C661)&lt;&gt;"",((((ValuesFromComPort!C661)-(Calculated!$C$2))/1.28)/320),"")</f>
        <v/>
      </c>
      <c r="D661" t="str">
        <f>IF((ValuesFromComPort!D661)&lt;&gt;"",((((ValuesFromComPort!D661)-(Calculated!$D$2))/1.28)/80),"")</f>
        <v/>
      </c>
      <c r="E661" t="str">
        <f>IF((ValuesFromComPort!F661)&lt;&gt;"",((((ValuesFromComPort!F661)-(Calculated!$E$2))/1.28)/80),"")</f>
        <v/>
      </c>
      <c r="F661" t="str">
        <f>IF((ValuesFromComPort!H661)&lt;&gt;"",((((ValuesFromComPort!H661)-(Calculated!$F$2))/1.28)/3.2),"")</f>
        <v/>
      </c>
      <c r="G661" t="str">
        <f>IF((ValuesFromComPort!I661)&lt;&gt;"",((((ValuesFromComPort!I661)-$G$2)*0.015625)/0.3),"")</f>
        <v/>
      </c>
      <c r="H661" t="str">
        <f>IF((ValuesFromComPort!J661)&lt;&gt;"",((((ValuesFromComPort!J661)-(Calculated!$H$2))/1.28)*3.2),"")</f>
        <v/>
      </c>
      <c r="I661" t="str">
        <f>IF((ValuesFromComPort!K661)&lt;&gt;"",((((ValuesFromComPort!K661)-(Calculated!$I$2))/1.28)/64),"")</f>
        <v/>
      </c>
      <c r="J661" t="str">
        <f>IF((ValuesFromComPort!M661)&lt;&gt;"",((((ValuesFromComPort!M661)-(Calculated!$J$2))/1.28)/800),"")</f>
        <v/>
      </c>
      <c r="K661" t="str">
        <f>IF((ValuesFromComPort!N661)&lt;&gt;"",(((ValuesFromComPort!N661)-(Calculated!$K$2))/1.28/3200),"")</f>
        <v/>
      </c>
      <c r="L661" t="str">
        <f>IF((ValuesFromComPort!O661)&lt;&gt;"",((((ValuesFromComPort!O661)-(Calculated!$L$2))/1.28)/3.2),"")</f>
        <v/>
      </c>
      <c r="M661" t="str">
        <f>IF((ValuesFromComPort!P661)&lt;&gt;"",((((ValuesFromComPort!P661)-(Calculated!$M$2))/1.28)/16),"")</f>
        <v/>
      </c>
      <c r="N661" t="str">
        <f>IF((ValuesFromComPort!Q661)&lt;&gt;"",((((ValuesFromComPort!Q661)-(Calculated!$N$2))/1.28)/160),"")</f>
        <v/>
      </c>
      <c r="O661" t="str">
        <f>IF((ValuesFromComPort!AA661)&lt;&gt;"",(ValuesFromComPort!AA661),"")</f>
        <v/>
      </c>
      <c r="P661" t="str">
        <f>IF((ValuesFromComPort!AB661)&lt;&gt;"",((_xlfn.BITAND((ValuesFromComPort!AB661),1))*(ValuesFromComPort!AA661)*1)+100*(_xlfn.BITAND((ValuesFromComPort!AB661),1)),"")</f>
        <v/>
      </c>
      <c r="Q661" t="str">
        <f>IF((ValuesFromComPort!AB661)&lt;&gt;"",((_xlfn.BITAND((ValuesFromComPort!AB661),2))/2)*50,"")</f>
        <v/>
      </c>
      <c r="R661" t="str">
        <f>IF((ValuesFromComPort!AB661)&lt;&gt;"",((_xlfn.BITAND((ValuesFromComPort!AB661),4))/4)*60,"")</f>
        <v/>
      </c>
      <c r="S661" t="str">
        <f>IF((ValuesFromComPort!AB661)&lt;&gt;"",((_xlfn.BITAND((ValuesFromComPort!AB661),32))/32)*70,"")</f>
        <v/>
      </c>
    </row>
    <row r="662" spans="2:19" x14ac:dyDescent="0.25">
      <c r="B662" t="str">
        <f>IF((ValuesFromComPort!B662)&lt;&gt;"",((((ValuesFromComPort!B662)-(Calculated!$B$2))/1.28)/320),"")</f>
        <v/>
      </c>
      <c r="C662" t="str">
        <f>IF((ValuesFromComPort!C662)&lt;&gt;"",((((ValuesFromComPort!C662)-(Calculated!$C$2))/1.28)/320),"")</f>
        <v/>
      </c>
      <c r="D662" t="str">
        <f>IF((ValuesFromComPort!D662)&lt;&gt;"",((((ValuesFromComPort!D662)-(Calculated!$D$2))/1.28)/80),"")</f>
        <v/>
      </c>
      <c r="E662" t="str">
        <f>IF((ValuesFromComPort!F662)&lt;&gt;"",((((ValuesFromComPort!F662)-(Calculated!$E$2))/1.28)/80),"")</f>
        <v/>
      </c>
      <c r="F662" t="str">
        <f>IF((ValuesFromComPort!H662)&lt;&gt;"",((((ValuesFromComPort!H662)-(Calculated!$F$2))/1.28)/3.2),"")</f>
        <v/>
      </c>
      <c r="G662" t="str">
        <f>IF((ValuesFromComPort!I662)&lt;&gt;"",((((ValuesFromComPort!I662)-$G$2)*0.015625)/0.3),"")</f>
        <v/>
      </c>
      <c r="H662" t="str">
        <f>IF((ValuesFromComPort!J662)&lt;&gt;"",((((ValuesFromComPort!J662)-(Calculated!$H$2))/1.28)*3.2),"")</f>
        <v/>
      </c>
      <c r="I662" t="str">
        <f>IF((ValuesFromComPort!K662)&lt;&gt;"",((((ValuesFromComPort!K662)-(Calculated!$I$2))/1.28)/64),"")</f>
        <v/>
      </c>
      <c r="J662" t="str">
        <f>IF((ValuesFromComPort!M662)&lt;&gt;"",((((ValuesFromComPort!M662)-(Calculated!$J$2))/1.28)/800),"")</f>
        <v/>
      </c>
      <c r="K662" t="str">
        <f>IF((ValuesFromComPort!N662)&lt;&gt;"",(((ValuesFromComPort!N662)-(Calculated!$K$2))/1.28/3200),"")</f>
        <v/>
      </c>
      <c r="L662" t="str">
        <f>IF((ValuesFromComPort!O662)&lt;&gt;"",((((ValuesFromComPort!O662)-(Calculated!$L$2))/1.28)/3.2),"")</f>
        <v/>
      </c>
      <c r="M662" t="str">
        <f>IF((ValuesFromComPort!P662)&lt;&gt;"",((((ValuesFromComPort!P662)-(Calculated!$M$2))/1.28)/16),"")</f>
        <v/>
      </c>
      <c r="N662" t="str">
        <f>IF((ValuesFromComPort!Q662)&lt;&gt;"",((((ValuesFromComPort!Q662)-(Calculated!$N$2))/1.28)/160),"")</f>
        <v/>
      </c>
      <c r="O662" t="str">
        <f>IF((ValuesFromComPort!AA662)&lt;&gt;"",(ValuesFromComPort!AA662),"")</f>
        <v/>
      </c>
      <c r="P662" t="str">
        <f>IF((ValuesFromComPort!AB662)&lt;&gt;"",((_xlfn.BITAND((ValuesFromComPort!AB662),1))*(ValuesFromComPort!AA662)*1)+100*(_xlfn.BITAND((ValuesFromComPort!AB662),1)),"")</f>
        <v/>
      </c>
      <c r="Q662" t="str">
        <f>IF((ValuesFromComPort!AB662)&lt;&gt;"",((_xlfn.BITAND((ValuesFromComPort!AB662),2))/2)*50,"")</f>
        <v/>
      </c>
      <c r="R662" t="str">
        <f>IF((ValuesFromComPort!AB662)&lt;&gt;"",((_xlfn.BITAND((ValuesFromComPort!AB662),4))/4)*60,"")</f>
        <v/>
      </c>
      <c r="S662" t="str">
        <f>IF((ValuesFromComPort!AB662)&lt;&gt;"",((_xlfn.BITAND((ValuesFromComPort!AB662),32))/32)*70,"")</f>
        <v/>
      </c>
    </row>
    <row r="663" spans="2:19" x14ac:dyDescent="0.25">
      <c r="B663" t="str">
        <f>IF((ValuesFromComPort!B663)&lt;&gt;"",((((ValuesFromComPort!B663)-(Calculated!$B$2))/1.28)/320),"")</f>
        <v/>
      </c>
      <c r="C663" t="str">
        <f>IF((ValuesFromComPort!C663)&lt;&gt;"",((((ValuesFromComPort!C663)-(Calculated!$C$2))/1.28)/320),"")</f>
        <v/>
      </c>
      <c r="D663" t="str">
        <f>IF((ValuesFromComPort!D663)&lt;&gt;"",((((ValuesFromComPort!D663)-(Calculated!$D$2))/1.28)/80),"")</f>
        <v/>
      </c>
      <c r="E663" t="str">
        <f>IF((ValuesFromComPort!F663)&lt;&gt;"",((((ValuesFromComPort!F663)-(Calculated!$E$2))/1.28)/80),"")</f>
        <v/>
      </c>
      <c r="F663" t="str">
        <f>IF((ValuesFromComPort!H663)&lt;&gt;"",((((ValuesFromComPort!H663)-(Calculated!$F$2))/1.28)/3.2),"")</f>
        <v/>
      </c>
      <c r="G663" t="str">
        <f>IF((ValuesFromComPort!I663)&lt;&gt;"",((((ValuesFromComPort!I663)-$G$2)*0.015625)/0.3),"")</f>
        <v/>
      </c>
      <c r="H663" t="str">
        <f>IF((ValuesFromComPort!J663)&lt;&gt;"",((((ValuesFromComPort!J663)-(Calculated!$H$2))/1.28)*3.2),"")</f>
        <v/>
      </c>
      <c r="I663" t="str">
        <f>IF((ValuesFromComPort!K663)&lt;&gt;"",((((ValuesFromComPort!K663)-(Calculated!$I$2))/1.28)/64),"")</f>
        <v/>
      </c>
      <c r="J663" t="str">
        <f>IF((ValuesFromComPort!M663)&lt;&gt;"",((((ValuesFromComPort!M663)-(Calculated!$J$2))/1.28)/800),"")</f>
        <v/>
      </c>
      <c r="K663" t="str">
        <f>IF((ValuesFromComPort!N663)&lt;&gt;"",(((ValuesFromComPort!N663)-(Calculated!$K$2))/1.28/3200),"")</f>
        <v/>
      </c>
      <c r="L663" t="str">
        <f>IF((ValuesFromComPort!O663)&lt;&gt;"",((((ValuesFromComPort!O663)-(Calculated!$L$2))/1.28)/3.2),"")</f>
        <v/>
      </c>
      <c r="M663" t="str">
        <f>IF((ValuesFromComPort!P663)&lt;&gt;"",((((ValuesFromComPort!P663)-(Calculated!$M$2))/1.28)/16),"")</f>
        <v/>
      </c>
      <c r="N663" t="str">
        <f>IF((ValuesFromComPort!Q663)&lt;&gt;"",((((ValuesFromComPort!Q663)-(Calculated!$N$2))/1.28)/160),"")</f>
        <v/>
      </c>
      <c r="O663" t="str">
        <f>IF((ValuesFromComPort!AA663)&lt;&gt;"",(ValuesFromComPort!AA663),"")</f>
        <v/>
      </c>
      <c r="P663" t="str">
        <f>IF((ValuesFromComPort!AB663)&lt;&gt;"",((_xlfn.BITAND((ValuesFromComPort!AB663),1))*(ValuesFromComPort!AA663)*1)+100*(_xlfn.BITAND((ValuesFromComPort!AB663),1)),"")</f>
        <v/>
      </c>
      <c r="Q663" t="str">
        <f>IF((ValuesFromComPort!AB663)&lt;&gt;"",((_xlfn.BITAND((ValuesFromComPort!AB663),2))/2)*50,"")</f>
        <v/>
      </c>
      <c r="R663" t="str">
        <f>IF((ValuesFromComPort!AB663)&lt;&gt;"",((_xlfn.BITAND((ValuesFromComPort!AB663),4))/4)*60,"")</f>
        <v/>
      </c>
      <c r="S663" t="str">
        <f>IF((ValuesFromComPort!AB663)&lt;&gt;"",((_xlfn.BITAND((ValuesFromComPort!AB663),32))/32)*70,"")</f>
        <v/>
      </c>
    </row>
    <row r="664" spans="2:19" x14ac:dyDescent="0.25">
      <c r="B664" t="str">
        <f>IF((ValuesFromComPort!B664)&lt;&gt;"",((((ValuesFromComPort!B664)-(Calculated!$B$2))/1.28)/320),"")</f>
        <v/>
      </c>
      <c r="C664" t="str">
        <f>IF((ValuesFromComPort!C664)&lt;&gt;"",((((ValuesFromComPort!C664)-(Calculated!$C$2))/1.28)/320),"")</f>
        <v/>
      </c>
      <c r="D664" t="str">
        <f>IF((ValuesFromComPort!D664)&lt;&gt;"",((((ValuesFromComPort!D664)-(Calculated!$D$2))/1.28)/80),"")</f>
        <v/>
      </c>
      <c r="E664" t="str">
        <f>IF((ValuesFromComPort!F664)&lt;&gt;"",((((ValuesFromComPort!F664)-(Calculated!$E$2))/1.28)/80),"")</f>
        <v/>
      </c>
      <c r="F664" t="str">
        <f>IF((ValuesFromComPort!H664)&lt;&gt;"",((((ValuesFromComPort!H664)-(Calculated!$F$2))/1.28)/3.2),"")</f>
        <v/>
      </c>
      <c r="G664" t="str">
        <f>IF((ValuesFromComPort!I664)&lt;&gt;"",((((ValuesFromComPort!I664)-$G$2)*0.015625)/0.3),"")</f>
        <v/>
      </c>
      <c r="H664" t="str">
        <f>IF((ValuesFromComPort!J664)&lt;&gt;"",((((ValuesFromComPort!J664)-(Calculated!$H$2))/1.28)*3.2),"")</f>
        <v/>
      </c>
      <c r="I664" t="str">
        <f>IF((ValuesFromComPort!K664)&lt;&gt;"",((((ValuesFromComPort!K664)-(Calculated!$I$2))/1.28)/64),"")</f>
        <v/>
      </c>
      <c r="J664" t="str">
        <f>IF((ValuesFromComPort!M664)&lt;&gt;"",((((ValuesFromComPort!M664)-(Calculated!$J$2))/1.28)/800),"")</f>
        <v/>
      </c>
      <c r="K664" t="str">
        <f>IF((ValuesFromComPort!N664)&lt;&gt;"",(((ValuesFromComPort!N664)-(Calculated!$K$2))/1.28/3200),"")</f>
        <v/>
      </c>
      <c r="L664" t="str">
        <f>IF((ValuesFromComPort!O664)&lt;&gt;"",((((ValuesFromComPort!O664)-(Calculated!$L$2))/1.28)/3.2),"")</f>
        <v/>
      </c>
      <c r="M664" t="str">
        <f>IF((ValuesFromComPort!P664)&lt;&gt;"",((((ValuesFromComPort!P664)-(Calculated!$M$2))/1.28)/16),"")</f>
        <v/>
      </c>
      <c r="N664" t="str">
        <f>IF((ValuesFromComPort!Q664)&lt;&gt;"",((((ValuesFromComPort!Q664)-(Calculated!$N$2))/1.28)/160),"")</f>
        <v/>
      </c>
      <c r="O664" t="str">
        <f>IF((ValuesFromComPort!AA664)&lt;&gt;"",(ValuesFromComPort!AA664),"")</f>
        <v/>
      </c>
      <c r="P664" t="str">
        <f>IF((ValuesFromComPort!AB664)&lt;&gt;"",((_xlfn.BITAND((ValuesFromComPort!AB664),1))*(ValuesFromComPort!AA664)*1)+100*(_xlfn.BITAND((ValuesFromComPort!AB664),1)),"")</f>
        <v/>
      </c>
      <c r="Q664" t="str">
        <f>IF((ValuesFromComPort!AB664)&lt;&gt;"",((_xlfn.BITAND((ValuesFromComPort!AB664),2))/2)*50,"")</f>
        <v/>
      </c>
      <c r="R664" t="str">
        <f>IF((ValuesFromComPort!AB664)&lt;&gt;"",((_xlfn.BITAND((ValuesFromComPort!AB664),4))/4)*60,"")</f>
        <v/>
      </c>
      <c r="S664" t="str">
        <f>IF((ValuesFromComPort!AB664)&lt;&gt;"",((_xlfn.BITAND((ValuesFromComPort!AB664),32))/32)*70,"")</f>
        <v/>
      </c>
    </row>
    <row r="665" spans="2:19" x14ac:dyDescent="0.25">
      <c r="B665" t="str">
        <f>IF((ValuesFromComPort!B665)&lt;&gt;"",((((ValuesFromComPort!B665)-(Calculated!$B$2))/1.28)/320),"")</f>
        <v/>
      </c>
      <c r="C665" t="str">
        <f>IF((ValuesFromComPort!C665)&lt;&gt;"",((((ValuesFromComPort!C665)-(Calculated!$C$2))/1.28)/320),"")</f>
        <v/>
      </c>
      <c r="D665" t="str">
        <f>IF((ValuesFromComPort!D665)&lt;&gt;"",((((ValuesFromComPort!D665)-(Calculated!$D$2))/1.28)/80),"")</f>
        <v/>
      </c>
      <c r="E665" t="str">
        <f>IF((ValuesFromComPort!F665)&lt;&gt;"",((((ValuesFromComPort!F665)-(Calculated!$E$2))/1.28)/80),"")</f>
        <v/>
      </c>
      <c r="F665" t="str">
        <f>IF((ValuesFromComPort!H665)&lt;&gt;"",((((ValuesFromComPort!H665)-(Calculated!$F$2))/1.28)/3.2),"")</f>
        <v/>
      </c>
      <c r="G665" t="str">
        <f>IF((ValuesFromComPort!I665)&lt;&gt;"",((((ValuesFromComPort!I665)-$G$2)*0.015625)/0.3),"")</f>
        <v/>
      </c>
      <c r="H665" t="str">
        <f>IF((ValuesFromComPort!J665)&lt;&gt;"",((((ValuesFromComPort!J665)-(Calculated!$H$2))/1.28)*3.2),"")</f>
        <v/>
      </c>
      <c r="I665" t="str">
        <f>IF((ValuesFromComPort!K665)&lt;&gt;"",((((ValuesFromComPort!K665)-(Calculated!$I$2))/1.28)/64),"")</f>
        <v/>
      </c>
      <c r="J665" t="str">
        <f>IF((ValuesFromComPort!M665)&lt;&gt;"",((((ValuesFromComPort!M665)-(Calculated!$J$2))/1.28)/800),"")</f>
        <v/>
      </c>
      <c r="K665" t="str">
        <f>IF((ValuesFromComPort!N665)&lt;&gt;"",(((ValuesFromComPort!N665)-(Calculated!$K$2))/1.28/3200),"")</f>
        <v/>
      </c>
      <c r="L665" t="str">
        <f>IF((ValuesFromComPort!O665)&lt;&gt;"",((((ValuesFromComPort!O665)-(Calculated!$L$2))/1.28)/3.2),"")</f>
        <v/>
      </c>
      <c r="M665" t="str">
        <f>IF((ValuesFromComPort!P665)&lt;&gt;"",((((ValuesFromComPort!P665)-(Calculated!$M$2))/1.28)/16),"")</f>
        <v/>
      </c>
      <c r="N665" t="str">
        <f>IF((ValuesFromComPort!Q665)&lt;&gt;"",((((ValuesFromComPort!Q665)-(Calculated!$N$2))/1.28)/160),"")</f>
        <v/>
      </c>
      <c r="O665" t="str">
        <f>IF((ValuesFromComPort!AA665)&lt;&gt;"",(ValuesFromComPort!AA665),"")</f>
        <v/>
      </c>
      <c r="P665" t="str">
        <f>IF((ValuesFromComPort!AB665)&lt;&gt;"",((_xlfn.BITAND((ValuesFromComPort!AB665),1))*(ValuesFromComPort!AA665)*1)+100*(_xlfn.BITAND((ValuesFromComPort!AB665),1)),"")</f>
        <v/>
      </c>
      <c r="Q665" t="str">
        <f>IF((ValuesFromComPort!AB665)&lt;&gt;"",((_xlfn.BITAND((ValuesFromComPort!AB665),2))/2)*50,"")</f>
        <v/>
      </c>
      <c r="R665" t="str">
        <f>IF((ValuesFromComPort!AB665)&lt;&gt;"",((_xlfn.BITAND((ValuesFromComPort!AB665),4))/4)*60,"")</f>
        <v/>
      </c>
      <c r="S665" t="str">
        <f>IF((ValuesFromComPort!AB665)&lt;&gt;"",((_xlfn.BITAND((ValuesFromComPort!AB665),32))/32)*70,"")</f>
        <v/>
      </c>
    </row>
    <row r="666" spans="2:19" x14ac:dyDescent="0.25">
      <c r="B666" t="str">
        <f>IF((ValuesFromComPort!B666)&lt;&gt;"",((((ValuesFromComPort!B666)-(Calculated!$B$2))/1.28)/320),"")</f>
        <v/>
      </c>
      <c r="C666" t="str">
        <f>IF((ValuesFromComPort!C666)&lt;&gt;"",((((ValuesFromComPort!C666)-(Calculated!$C$2))/1.28)/320),"")</f>
        <v/>
      </c>
      <c r="D666" t="str">
        <f>IF((ValuesFromComPort!D666)&lt;&gt;"",((((ValuesFromComPort!D666)-(Calculated!$D$2))/1.28)/80),"")</f>
        <v/>
      </c>
      <c r="E666" t="str">
        <f>IF((ValuesFromComPort!F666)&lt;&gt;"",((((ValuesFromComPort!F666)-(Calculated!$E$2))/1.28)/80),"")</f>
        <v/>
      </c>
      <c r="F666" t="str">
        <f>IF((ValuesFromComPort!H666)&lt;&gt;"",((((ValuesFromComPort!H666)-(Calculated!$F$2))/1.28)/3.2),"")</f>
        <v/>
      </c>
      <c r="G666" t="str">
        <f>IF((ValuesFromComPort!I666)&lt;&gt;"",((((ValuesFromComPort!I666)-$G$2)*0.015625)/0.3),"")</f>
        <v/>
      </c>
      <c r="H666" t="str">
        <f>IF((ValuesFromComPort!J666)&lt;&gt;"",((((ValuesFromComPort!J666)-(Calculated!$H$2))/1.28)*3.2),"")</f>
        <v/>
      </c>
      <c r="I666" t="str">
        <f>IF((ValuesFromComPort!K666)&lt;&gt;"",((((ValuesFromComPort!K666)-(Calculated!$I$2))/1.28)/64),"")</f>
        <v/>
      </c>
      <c r="J666" t="str">
        <f>IF((ValuesFromComPort!M666)&lt;&gt;"",((((ValuesFromComPort!M666)-(Calculated!$J$2))/1.28)/800),"")</f>
        <v/>
      </c>
      <c r="K666" t="str">
        <f>IF((ValuesFromComPort!N666)&lt;&gt;"",(((ValuesFromComPort!N666)-(Calculated!$K$2))/1.28/3200),"")</f>
        <v/>
      </c>
      <c r="L666" t="str">
        <f>IF((ValuesFromComPort!O666)&lt;&gt;"",((((ValuesFromComPort!O666)-(Calculated!$L$2))/1.28)/3.2),"")</f>
        <v/>
      </c>
      <c r="M666" t="str">
        <f>IF((ValuesFromComPort!P666)&lt;&gt;"",((((ValuesFromComPort!P666)-(Calculated!$M$2))/1.28)/16),"")</f>
        <v/>
      </c>
      <c r="N666" t="str">
        <f>IF((ValuesFromComPort!Q666)&lt;&gt;"",((((ValuesFromComPort!Q666)-(Calculated!$N$2))/1.28)/160),"")</f>
        <v/>
      </c>
      <c r="O666" t="str">
        <f>IF((ValuesFromComPort!AA666)&lt;&gt;"",(ValuesFromComPort!AA666),"")</f>
        <v/>
      </c>
      <c r="P666" t="str">
        <f>IF((ValuesFromComPort!AB666)&lt;&gt;"",((_xlfn.BITAND((ValuesFromComPort!AB666),1))*(ValuesFromComPort!AA666)*1)+100*(_xlfn.BITAND((ValuesFromComPort!AB666),1)),"")</f>
        <v/>
      </c>
      <c r="Q666" t="str">
        <f>IF((ValuesFromComPort!AB666)&lt;&gt;"",((_xlfn.BITAND((ValuesFromComPort!AB666),2))/2)*50,"")</f>
        <v/>
      </c>
      <c r="R666" t="str">
        <f>IF((ValuesFromComPort!AB666)&lt;&gt;"",((_xlfn.BITAND((ValuesFromComPort!AB666),4))/4)*60,"")</f>
        <v/>
      </c>
      <c r="S666" t="str">
        <f>IF((ValuesFromComPort!AB666)&lt;&gt;"",((_xlfn.BITAND((ValuesFromComPort!AB666),32))/32)*70,"")</f>
        <v/>
      </c>
    </row>
    <row r="667" spans="2:19" x14ac:dyDescent="0.25">
      <c r="B667" t="str">
        <f>IF((ValuesFromComPort!B667)&lt;&gt;"",((((ValuesFromComPort!B667)-(Calculated!$B$2))/1.28)/320),"")</f>
        <v/>
      </c>
      <c r="C667" t="str">
        <f>IF((ValuesFromComPort!C667)&lt;&gt;"",((((ValuesFromComPort!C667)-(Calculated!$C$2))/1.28)/320),"")</f>
        <v/>
      </c>
      <c r="D667" t="str">
        <f>IF((ValuesFromComPort!D667)&lt;&gt;"",((((ValuesFromComPort!D667)-(Calculated!$D$2))/1.28)/80),"")</f>
        <v/>
      </c>
      <c r="E667" t="str">
        <f>IF((ValuesFromComPort!F667)&lt;&gt;"",((((ValuesFromComPort!F667)-(Calculated!$E$2))/1.28)/80),"")</f>
        <v/>
      </c>
      <c r="F667" t="str">
        <f>IF((ValuesFromComPort!H667)&lt;&gt;"",((((ValuesFromComPort!H667)-(Calculated!$F$2))/1.28)/3.2),"")</f>
        <v/>
      </c>
      <c r="G667" t="str">
        <f>IF((ValuesFromComPort!I667)&lt;&gt;"",((((ValuesFromComPort!I667)-$G$2)*0.015625)/0.3),"")</f>
        <v/>
      </c>
      <c r="H667" t="str">
        <f>IF((ValuesFromComPort!J667)&lt;&gt;"",((((ValuesFromComPort!J667)-(Calculated!$H$2))/1.28)*3.2),"")</f>
        <v/>
      </c>
      <c r="I667" t="str">
        <f>IF((ValuesFromComPort!K667)&lt;&gt;"",((((ValuesFromComPort!K667)-(Calculated!$I$2))/1.28)/64),"")</f>
        <v/>
      </c>
      <c r="J667" t="str">
        <f>IF((ValuesFromComPort!M667)&lt;&gt;"",((((ValuesFromComPort!M667)-(Calculated!$J$2))/1.28)/800),"")</f>
        <v/>
      </c>
      <c r="K667" t="str">
        <f>IF((ValuesFromComPort!N667)&lt;&gt;"",(((ValuesFromComPort!N667)-(Calculated!$K$2))/1.28/3200),"")</f>
        <v/>
      </c>
      <c r="L667" t="str">
        <f>IF((ValuesFromComPort!O667)&lt;&gt;"",((((ValuesFromComPort!O667)-(Calculated!$L$2))/1.28)/3.2),"")</f>
        <v/>
      </c>
      <c r="M667" t="str">
        <f>IF((ValuesFromComPort!P667)&lt;&gt;"",((((ValuesFromComPort!P667)-(Calculated!$M$2))/1.28)/16),"")</f>
        <v/>
      </c>
      <c r="N667" t="str">
        <f>IF((ValuesFromComPort!Q667)&lt;&gt;"",((((ValuesFromComPort!Q667)-(Calculated!$N$2))/1.28)/160),"")</f>
        <v/>
      </c>
      <c r="O667" t="str">
        <f>IF((ValuesFromComPort!AA667)&lt;&gt;"",(ValuesFromComPort!AA667),"")</f>
        <v/>
      </c>
      <c r="P667" t="str">
        <f>IF((ValuesFromComPort!AB667)&lt;&gt;"",((_xlfn.BITAND((ValuesFromComPort!AB667),1))*(ValuesFromComPort!AA667)*1)+100*(_xlfn.BITAND((ValuesFromComPort!AB667),1)),"")</f>
        <v/>
      </c>
      <c r="Q667" t="str">
        <f>IF((ValuesFromComPort!AB667)&lt;&gt;"",((_xlfn.BITAND((ValuesFromComPort!AB667),2))/2)*50,"")</f>
        <v/>
      </c>
      <c r="R667" t="str">
        <f>IF((ValuesFromComPort!AB667)&lt;&gt;"",((_xlfn.BITAND((ValuesFromComPort!AB667),4))/4)*60,"")</f>
        <v/>
      </c>
      <c r="S667" t="str">
        <f>IF((ValuesFromComPort!AB667)&lt;&gt;"",((_xlfn.BITAND((ValuesFromComPort!AB667),32))/32)*70,"")</f>
        <v/>
      </c>
    </row>
    <row r="668" spans="2:19" x14ac:dyDescent="0.25">
      <c r="B668" t="str">
        <f>IF((ValuesFromComPort!B668)&lt;&gt;"",((((ValuesFromComPort!B668)-(Calculated!$B$2))/1.28)/320),"")</f>
        <v/>
      </c>
      <c r="C668" t="str">
        <f>IF((ValuesFromComPort!C668)&lt;&gt;"",((((ValuesFromComPort!C668)-(Calculated!$C$2))/1.28)/320),"")</f>
        <v/>
      </c>
      <c r="D668" t="str">
        <f>IF((ValuesFromComPort!D668)&lt;&gt;"",((((ValuesFromComPort!D668)-(Calculated!$D$2))/1.28)/80),"")</f>
        <v/>
      </c>
      <c r="E668" t="str">
        <f>IF((ValuesFromComPort!F668)&lt;&gt;"",((((ValuesFromComPort!F668)-(Calculated!$E$2))/1.28)/80),"")</f>
        <v/>
      </c>
      <c r="F668" t="str">
        <f>IF((ValuesFromComPort!H668)&lt;&gt;"",((((ValuesFromComPort!H668)-(Calculated!$F$2))/1.28)/3.2),"")</f>
        <v/>
      </c>
      <c r="G668" t="str">
        <f>IF((ValuesFromComPort!I668)&lt;&gt;"",((((ValuesFromComPort!I668)-$G$2)*0.015625)/0.3),"")</f>
        <v/>
      </c>
      <c r="H668" t="str">
        <f>IF((ValuesFromComPort!J668)&lt;&gt;"",((((ValuesFromComPort!J668)-(Calculated!$H$2))/1.28)*3.2),"")</f>
        <v/>
      </c>
      <c r="I668" t="str">
        <f>IF((ValuesFromComPort!K668)&lt;&gt;"",((((ValuesFromComPort!K668)-(Calculated!$I$2))/1.28)/64),"")</f>
        <v/>
      </c>
      <c r="J668" t="str">
        <f>IF((ValuesFromComPort!M668)&lt;&gt;"",((((ValuesFromComPort!M668)-(Calculated!$J$2))/1.28)/800),"")</f>
        <v/>
      </c>
      <c r="K668" t="str">
        <f>IF((ValuesFromComPort!N668)&lt;&gt;"",(((ValuesFromComPort!N668)-(Calculated!$K$2))/1.28/3200),"")</f>
        <v/>
      </c>
      <c r="L668" t="str">
        <f>IF((ValuesFromComPort!O668)&lt;&gt;"",((((ValuesFromComPort!O668)-(Calculated!$L$2))/1.28)/3.2),"")</f>
        <v/>
      </c>
      <c r="M668" t="str">
        <f>IF((ValuesFromComPort!P668)&lt;&gt;"",((((ValuesFromComPort!P668)-(Calculated!$M$2))/1.28)/16),"")</f>
        <v/>
      </c>
      <c r="N668" t="str">
        <f>IF((ValuesFromComPort!Q668)&lt;&gt;"",((((ValuesFromComPort!Q668)-(Calculated!$N$2))/1.28)/160),"")</f>
        <v/>
      </c>
      <c r="O668" t="str">
        <f>IF((ValuesFromComPort!AA668)&lt;&gt;"",(ValuesFromComPort!AA668),"")</f>
        <v/>
      </c>
      <c r="P668" t="str">
        <f>IF((ValuesFromComPort!AB668)&lt;&gt;"",((_xlfn.BITAND((ValuesFromComPort!AB668),1))*(ValuesFromComPort!AA668)*1)+100*(_xlfn.BITAND((ValuesFromComPort!AB668),1)),"")</f>
        <v/>
      </c>
      <c r="Q668" t="str">
        <f>IF((ValuesFromComPort!AB668)&lt;&gt;"",((_xlfn.BITAND((ValuesFromComPort!AB668),2))/2)*50,"")</f>
        <v/>
      </c>
      <c r="R668" t="str">
        <f>IF((ValuesFromComPort!AB668)&lt;&gt;"",((_xlfn.BITAND((ValuesFromComPort!AB668),4))/4)*60,"")</f>
        <v/>
      </c>
      <c r="S668" t="str">
        <f>IF((ValuesFromComPort!AB668)&lt;&gt;"",((_xlfn.BITAND((ValuesFromComPort!AB668),32))/32)*70,"")</f>
        <v/>
      </c>
    </row>
    <row r="669" spans="2:19" x14ac:dyDescent="0.25">
      <c r="B669" t="str">
        <f>IF((ValuesFromComPort!B669)&lt;&gt;"",((((ValuesFromComPort!B669)-(Calculated!$B$2))/1.28)/320),"")</f>
        <v/>
      </c>
      <c r="C669" t="str">
        <f>IF((ValuesFromComPort!C669)&lt;&gt;"",((((ValuesFromComPort!C669)-(Calculated!$C$2))/1.28)/320),"")</f>
        <v/>
      </c>
      <c r="D669" t="str">
        <f>IF((ValuesFromComPort!D669)&lt;&gt;"",((((ValuesFromComPort!D669)-(Calculated!$D$2))/1.28)/80),"")</f>
        <v/>
      </c>
      <c r="E669" t="str">
        <f>IF((ValuesFromComPort!F669)&lt;&gt;"",((((ValuesFromComPort!F669)-(Calculated!$E$2))/1.28)/80),"")</f>
        <v/>
      </c>
      <c r="F669" t="str">
        <f>IF((ValuesFromComPort!H669)&lt;&gt;"",((((ValuesFromComPort!H669)-(Calculated!$F$2))/1.28)/3.2),"")</f>
        <v/>
      </c>
      <c r="G669" t="str">
        <f>IF((ValuesFromComPort!I669)&lt;&gt;"",((((ValuesFromComPort!I669)-$G$2)*0.015625)/0.3),"")</f>
        <v/>
      </c>
      <c r="H669" t="str">
        <f>IF((ValuesFromComPort!J669)&lt;&gt;"",((((ValuesFromComPort!J669)-(Calculated!$H$2))/1.28)*3.2),"")</f>
        <v/>
      </c>
      <c r="I669" t="str">
        <f>IF((ValuesFromComPort!K669)&lt;&gt;"",((((ValuesFromComPort!K669)-(Calculated!$I$2))/1.28)/64),"")</f>
        <v/>
      </c>
      <c r="J669" t="str">
        <f>IF((ValuesFromComPort!M669)&lt;&gt;"",((((ValuesFromComPort!M669)-(Calculated!$J$2))/1.28)/800),"")</f>
        <v/>
      </c>
      <c r="K669" t="str">
        <f>IF((ValuesFromComPort!N669)&lt;&gt;"",(((ValuesFromComPort!N669)-(Calculated!$K$2))/1.28/3200),"")</f>
        <v/>
      </c>
      <c r="L669" t="str">
        <f>IF((ValuesFromComPort!O669)&lt;&gt;"",((((ValuesFromComPort!O669)-(Calculated!$L$2))/1.28)/3.2),"")</f>
        <v/>
      </c>
      <c r="M669" t="str">
        <f>IF((ValuesFromComPort!P669)&lt;&gt;"",((((ValuesFromComPort!P669)-(Calculated!$M$2))/1.28)/16),"")</f>
        <v/>
      </c>
      <c r="N669" t="str">
        <f>IF((ValuesFromComPort!Q669)&lt;&gt;"",((((ValuesFromComPort!Q669)-(Calculated!$N$2))/1.28)/160),"")</f>
        <v/>
      </c>
      <c r="O669" t="str">
        <f>IF((ValuesFromComPort!AA669)&lt;&gt;"",(ValuesFromComPort!AA669),"")</f>
        <v/>
      </c>
      <c r="P669" t="str">
        <f>IF((ValuesFromComPort!AB669)&lt;&gt;"",((_xlfn.BITAND((ValuesFromComPort!AB669),1))*(ValuesFromComPort!AA669)*1)+100*(_xlfn.BITAND((ValuesFromComPort!AB669),1)),"")</f>
        <v/>
      </c>
      <c r="Q669" t="str">
        <f>IF((ValuesFromComPort!AB669)&lt;&gt;"",((_xlfn.BITAND((ValuesFromComPort!AB669),2))/2)*50,"")</f>
        <v/>
      </c>
      <c r="R669" t="str">
        <f>IF((ValuesFromComPort!AB669)&lt;&gt;"",((_xlfn.BITAND((ValuesFromComPort!AB669),4))/4)*60,"")</f>
        <v/>
      </c>
      <c r="S669" t="str">
        <f>IF((ValuesFromComPort!AB669)&lt;&gt;"",((_xlfn.BITAND((ValuesFromComPort!AB669),32))/32)*70,"")</f>
        <v/>
      </c>
    </row>
    <row r="670" spans="2:19" x14ac:dyDescent="0.25">
      <c r="B670" t="str">
        <f>IF((ValuesFromComPort!B670)&lt;&gt;"",((((ValuesFromComPort!B670)-(Calculated!$B$2))/1.28)/320),"")</f>
        <v/>
      </c>
      <c r="C670" t="str">
        <f>IF((ValuesFromComPort!C670)&lt;&gt;"",((((ValuesFromComPort!C670)-(Calculated!$C$2))/1.28)/320),"")</f>
        <v/>
      </c>
      <c r="D670" t="str">
        <f>IF((ValuesFromComPort!D670)&lt;&gt;"",((((ValuesFromComPort!D670)-(Calculated!$D$2))/1.28)/80),"")</f>
        <v/>
      </c>
      <c r="E670" t="str">
        <f>IF((ValuesFromComPort!F670)&lt;&gt;"",((((ValuesFromComPort!F670)-(Calculated!$E$2))/1.28)/80),"")</f>
        <v/>
      </c>
      <c r="F670" t="str">
        <f>IF((ValuesFromComPort!H670)&lt;&gt;"",((((ValuesFromComPort!H670)-(Calculated!$F$2))/1.28)/3.2),"")</f>
        <v/>
      </c>
      <c r="G670" t="str">
        <f>IF((ValuesFromComPort!I670)&lt;&gt;"",((((ValuesFromComPort!I670)-$G$2)*0.015625)/0.3),"")</f>
        <v/>
      </c>
      <c r="H670" t="str">
        <f>IF((ValuesFromComPort!J670)&lt;&gt;"",((((ValuesFromComPort!J670)-(Calculated!$H$2))/1.28)*3.2),"")</f>
        <v/>
      </c>
      <c r="I670" t="str">
        <f>IF((ValuesFromComPort!K670)&lt;&gt;"",((((ValuesFromComPort!K670)-(Calculated!$I$2))/1.28)/64),"")</f>
        <v/>
      </c>
      <c r="J670" t="str">
        <f>IF((ValuesFromComPort!M670)&lt;&gt;"",((((ValuesFromComPort!M670)-(Calculated!$J$2))/1.28)/800),"")</f>
        <v/>
      </c>
      <c r="K670" t="str">
        <f>IF((ValuesFromComPort!N670)&lt;&gt;"",(((ValuesFromComPort!N670)-(Calculated!$K$2))/1.28/3200),"")</f>
        <v/>
      </c>
      <c r="L670" t="str">
        <f>IF((ValuesFromComPort!O670)&lt;&gt;"",((((ValuesFromComPort!O670)-(Calculated!$L$2))/1.28)/3.2),"")</f>
        <v/>
      </c>
      <c r="M670" t="str">
        <f>IF((ValuesFromComPort!P670)&lt;&gt;"",((((ValuesFromComPort!P670)-(Calculated!$M$2))/1.28)/16),"")</f>
        <v/>
      </c>
      <c r="N670" t="str">
        <f>IF((ValuesFromComPort!Q670)&lt;&gt;"",((((ValuesFromComPort!Q670)-(Calculated!$N$2))/1.28)/160),"")</f>
        <v/>
      </c>
      <c r="O670" t="str">
        <f>IF((ValuesFromComPort!AA670)&lt;&gt;"",(ValuesFromComPort!AA670),"")</f>
        <v/>
      </c>
      <c r="P670" t="str">
        <f>IF((ValuesFromComPort!AB670)&lt;&gt;"",((_xlfn.BITAND((ValuesFromComPort!AB670),1))*(ValuesFromComPort!AA670)*1)+100*(_xlfn.BITAND((ValuesFromComPort!AB670),1)),"")</f>
        <v/>
      </c>
      <c r="Q670" t="str">
        <f>IF((ValuesFromComPort!AB670)&lt;&gt;"",((_xlfn.BITAND((ValuesFromComPort!AB670),2))/2)*50,"")</f>
        <v/>
      </c>
      <c r="R670" t="str">
        <f>IF((ValuesFromComPort!AB670)&lt;&gt;"",((_xlfn.BITAND((ValuesFromComPort!AB670),4))/4)*60,"")</f>
        <v/>
      </c>
      <c r="S670" t="str">
        <f>IF((ValuesFromComPort!AB670)&lt;&gt;"",((_xlfn.BITAND((ValuesFromComPort!AB670),32))/32)*70,"")</f>
        <v/>
      </c>
    </row>
    <row r="671" spans="2:19" x14ac:dyDescent="0.25">
      <c r="B671" t="str">
        <f>IF((ValuesFromComPort!B671)&lt;&gt;"",((((ValuesFromComPort!B671)-(Calculated!$B$2))/1.28)/320),"")</f>
        <v/>
      </c>
      <c r="C671" t="str">
        <f>IF((ValuesFromComPort!C671)&lt;&gt;"",((((ValuesFromComPort!C671)-(Calculated!$C$2))/1.28)/320),"")</f>
        <v/>
      </c>
      <c r="D671" t="str">
        <f>IF((ValuesFromComPort!D671)&lt;&gt;"",((((ValuesFromComPort!D671)-(Calculated!$D$2))/1.28)/80),"")</f>
        <v/>
      </c>
      <c r="E671" t="str">
        <f>IF((ValuesFromComPort!F671)&lt;&gt;"",((((ValuesFromComPort!F671)-(Calculated!$E$2))/1.28)/80),"")</f>
        <v/>
      </c>
      <c r="F671" t="str">
        <f>IF((ValuesFromComPort!H671)&lt;&gt;"",((((ValuesFromComPort!H671)-(Calculated!$F$2))/1.28)/3.2),"")</f>
        <v/>
      </c>
      <c r="G671" t="str">
        <f>IF((ValuesFromComPort!I671)&lt;&gt;"",((((ValuesFromComPort!I671)-$G$2)*0.015625)/0.3),"")</f>
        <v/>
      </c>
      <c r="H671" t="str">
        <f>IF((ValuesFromComPort!J671)&lt;&gt;"",((((ValuesFromComPort!J671)-(Calculated!$H$2))/1.28)*3.2),"")</f>
        <v/>
      </c>
      <c r="I671" t="str">
        <f>IF((ValuesFromComPort!K671)&lt;&gt;"",((((ValuesFromComPort!K671)-(Calculated!$I$2))/1.28)/64),"")</f>
        <v/>
      </c>
      <c r="J671" t="str">
        <f>IF((ValuesFromComPort!M671)&lt;&gt;"",((((ValuesFromComPort!M671)-(Calculated!$J$2))/1.28)/800),"")</f>
        <v/>
      </c>
      <c r="K671" t="str">
        <f>IF((ValuesFromComPort!N671)&lt;&gt;"",(((ValuesFromComPort!N671)-(Calculated!$K$2))/1.28/3200),"")</f>
        <v/>
      </c>
      <c r="L671" t="str">
        <f>IF((ValuesFromComPort!O671)&lt;&gt;"",((((ValuesFromComPort!O671)-(Calculated!$L$2))/1.28)/3.2),"")</f>
        <v/>
      </c>
      <c r="M671" t="str">
        <f>IF((ValuesFromComPort!P671)&lt;&gt;"",((((ValuesFromComPort!P671)-(Calculated!$M$2))/1.28)/16),"")</f>
        <v/>
      </c>
      <c r="N671" t="str">
        <f>IF((ValuesFromComPort!Q671)&lt;&gt;"",((((ValuesFromComPort!Q671)-(Calculated!$N$2))/1.28)/160),"")</f>
        <v/>
      </c>
      <c r="O671" t="str">
        <f>IF((ValuesFromComPort!AA671)&lt;&gt;"",(ValuesFromComPort!AA671),"")</f>
        <v/>
      </c>
      <c r="P671" t="str">
        <f>IF((ValuesFromComPort!AB671)&lt;&gt;"",((_xlfn.BITAND((ValuesFromComPort!AB671),1))*(ValuesFromComPort!AA671)*1)+100*(_xlfn.BITAND((ValuesFromComPort!AB671),1)),"")</f>
        <v/>
      </c>
      <c r="Q671" t="str">
        <f>IF((ValuesFromComPort!AB671)&lt;&gt;"",((_xlfn.BITAND((ValuesFromComPort!AB671),2))/2)*50,"")</f>
        <v/>
      </c>
      <c r="R671" t="str">
        <f>IF((ValuesFromComPort!AB671)&lt;&gt;"",((_xlfn.BITAND((ValuesFromComPort!AB671),4))/4)*60,"")</f>
        <v/>
      </c>
      <c r="S671" t="str">
        <f>IF((ValuesFromComPort!AB671)&lt;&gt;"",((_xlfn.BITAND((ValuesFromComPort!AB671),32))/32)*70,"")</f>
        <v/>
      </c>
    </row>
    <row r="672" spans="2:19" x14ac:dyDescent="0.25">
      <c r="B672" t="str">
        <f>IF((ValuesFromComPort!B672)&lt;&gt;"",((((ValuesFromComPort!B672)-(Calculated!$B$2))/1.28)/320),"")</f>
        <v/>
      </c>
      <c r="C672" t="str">
        <f>IF((ValuesFromComPort!C672)&lt;&gt;"",((((ValuesFromComPort!C672)-(Calculated!$C$2))/1.28)/320),"")</f>
        <v/>
      </c>
      <c r="D672" t="str">
        <f>IF((ValuesFromComPort!D672)&lt;&gt;"",((((ValuesFromComPort!D672)-(Calculated!$D$2))/1.28)/80),"")</f>
        <v/>
      </c>
      <c r="E672" t="str">
        <f>IF((ValuesFromComPort!F672)&lt;&gt;"",((((ValuesFromComPort!F672)-(Calculated!$E$2))/1.28)/80),"")</f>
        <v/>
      </c>
      <c r="F672" t="str">
        <f>IF((ValuesFromComPort!H672)&lt;&gt;"",((((ValuesFromComPort!H672)-(Calculated!$F$2))/1.28)/3.2),"")</f>
        <v/>
      </c>
      <c r="G672" t="str">
        <f>IF((ValuesFromComPort!I672)&lt;&gt;"",((((ValuesFromComPort!I672)-$G$2)*0.015625)/0.3),"")</f>
        <v/>
      </c>
      <c r="H672" t="str">
        <f>IF((ValuesFromComPort!J672)&lt;&gt;"",((((ValuesFromComPort!J672)-(Calculated!$H$2))/1.28)*3.2),"")</f>
        <v/>
      </c>
      <c r="I672" t="str">
        <f>IF((ValuesFromComPort!K672)&lt;&gt;"",((((ValuesFromComPort!K672)-(Calculated!$I$2))/1.28)/64),"")</f>
        <v/>
      </c>
      <c r="J672" t="str">
        <f>IF((ValuesFromComPort!M672)&lt;&gt;"",((((ValuesFromComPort!M672)-(Calculated!$J$2))/1.28)/800),"")</f>
        <v/>
      </c>
      <c r="K672" t="str">
        <f>IF((ValuesFromComPort!N672)&lt;&gt;"",(((ValuesFromComPort!N672)-(Calculated!$K$2))/1.28/3200),"")</f>
        <v/>
      </c>
      <c r="L672" t="str">
        <f>IF((ValuesFromComPort!O672)&lt;&gt;"",((((ValuesFromComPort!O672)-(Calculated!$L$2))/1.28)/3.2),"")</f>
        <v/>
      </c>
      <c r="M672" t="str">
        <f>IF((ValuesFromComPort!P672)&lt;&gt;"",((((ValuesFromComPort!P672)-(Calculated!$M$2))/1.28)/16),"")</f>
        <v/>
      </c>
      <c r="N672" t="str">
        <f>IF((ValuesFromComPort!Q672)&lt;&gt;"",((((ValuesFromComPort!Q672)-(Calculated!$N$2))/1.28)/160),"")</f>
        <v/>
      </c>
      <c r="O672" t="str">
        <f>IF((ValuesFromComPort!AA672)&lt;&gt;"",(ValuesFromComPort!AA672),"")</f>
        <v/>
      </c>
      <c r="P672" t="str">
        <f>IF((ValuesFromComPort!AB672)&lt;&gt;"",((_xlfn.BITAND((ValuesFromComPort!AB672),1))*(ValuesFromComPort!AA672)*1)+100*(_xlfn.BITAND((ValuesFromComPort!AB672),1)),"")</f>
        <v/>
      </c>
      <c r="Q672" t="str">
        <f>IF((ValuesFromComPort!AB672)&lt;&gt;"",((_xlfn.BITAND((ValuesFromComPort!AB672),2))/2)*50,"")</f>
        <v/>
      </c>
      <c r="R672" t="str">
        <f>IF((ValuesFromComPort!AB672)&lt;&gt;"",((_xlfn.BITAND((ValuesFromComPort!AB672),4))/4)*60,"")</f>
        <v/>
      </c>
      <c r="S672" t="str">
        <f>IF((ValuesFromComPort!AB672)&lt;&gt;"",((_xlfn.BITAND((ValuesFromComPort!AB672),32))/32)*70,"")</f>
        <v/>
      </c>
    </row>
    <row r="673" spans="2:19" x14ac:dyDescent="0.25">
      <c r="B673" t="str">
        <f>IF((ValuesFromComPort!B673)&lt;&gt;"",((((ValuesFromComPort!B673)-(Calculated!$B$2))/1.28)/320),"")</f>
        <v/>
      </c>
      <c r="C673" t="str">
        <f>IF((ValuesFromComPort!C673)&lt;&gt;"",((((ValuesFromComPort!C673)-(Calculated!$C$2))/1.28)/320),"")</f>
        <v/>
      </c>
      <c r="D673" t="str">
        <f>IF((ValuesFromComPort!D673)&lt;&gt;"",((((ValuesFromComPort!D673)-(Calculated!$D$2))/1.28)/80),"")</f>
        <v/>
      </c>
      <c r="E673" t="str">
        <f>IF((ValuesFromComPort!F673)&lt;&gt;"",((((ValuesFromComPort!F673)-(Calculated!$E$2))/1.28)/80),"")</f>
        <v/>
      </c>
      <c r="F673" t="str">
        <f>IF((ValuesFromComPort!H673)&lt;&gt;"",((((ValuesFromComPort!H673)-(Calculated!$F$2))/1.28)/3.2),"")</f>
        <v/>
      </c>
      <c r="G673" t="str">
        <f>IF((ValuesFromComPort!I673)&lt;&gt;"",((((ValuesFromComPort!I673)-$G$2)*0.015625)/0.3),"")</f>
        <v/>
      </c>
      <c r="H673" t="str">
        <f>IF((ValuesFromComPort!J673)&lt;&gt;"",((((ValuesFromComPort!J673)-(Calculated!$H$2))/1.28)*3.2),"")</f>
        <v/>
      </c>
      <c r="I673" t="str">
        <f>IF((ValuesFromComPort!K673)&lt;&gt;"",((((ValuesFromComPort!K673)-(Calculated!$I$2))/1.28)/64),"")</f>
        <v/>
      </c>
      <c r="J673" t="str">
        <f>IF((ValuesFromComPort!M673)&lt;&gt;"",((((ValuesFromComPort!M673)-(Calculated!$J$2))/1.28)/800),"")</f>
        <v/>
      </c>
      <c r="K673" t="str">
        <f>IF((ValuesFromComPort!N673)&lt;&gt;"",(((ValuesFromComPort!N673)-(Calculated!$K$2))/1.28/3200),"")</f>
        <v/>
      </c>
      <c r="L673" t="str">
        <f>IF((ValuesFromComPort!O673)&lt;&gt;"",((((ValuesFromComPort!O673)-(Calculated!$L$2))/1.28)/3.2),"")</f>
        <v/>
      </c>
      <c r="M673" t="str">
        <f>IF((ValuesFromComPort!P673)&lt;&gt;"",((((ValuesFromComPort!P673)-(Calculated!$M$2))/1.28)/16),"")</f>
        <v/>
      </c>
      <c r="N673" t="str">
        <f>IF((ValuesFromComPort!Q673)&lt;&gt;"",((((ValuesFromComPort!Q673)-(Calculated!$N$2))/1.28)/160),"")</f>
        <v/>
      </c>
      <c r="O673" t="str">
        <f>IF((ValuesFromComPort!AA673)&lt;&gt;"",(ValuesFromComPort!AA673),"")</f>
        <v/>
      </c>
      <c r="P673" t="str">
        <f>IF((ValuesFromComPort!AB673)&lt;&gt;"",((_xlfn.BITAND((ValuesFromComPort!AB673),1))*(ValuesFromComPort!AA673)*1)+100*(_xlfn.BITAND((ValuesFromComPort!AB673),1)),"")</f>
        <v/>
      </c>
      <c r="Q673" t="str">
        <f>IF((ValuesFromComPort!AB673)&lt;&gt;"",((_xlfn.BITAND((ValuesFromComPort!AB673),2))/2)*50,"")</f>
        <v/>
      </c>
      <c r="R673" t="str">
        <f>IF((ValuesFromComPort!AB673)&lt;&gt;"",((_xlfn.BITAND((ValuesFromComPort!AB673),4))/4)*60,"")</f>
        <v/>
      </c>
      <c r="S673" t="str">
        <f>IF((ValuesFromComPort!AB673)&lt;&gt;"",((_xlfn.BITAND((ValuesFromComPort!AB673),32))/32)*70,"")</f>
        <v/>
      </c>
    </row>
    <row r="674" spans="2:19" x14ac:dyDescent="0.25">
      <c r="B674" t="str">
        <f>IF((ValuesFromComPort!B674)&lt;&gt;"",((((ValuesFromComPort!B674)-(Calculated!$B$2))/1.28)/320),"")</f>
        <v/>
      </c>
      <c r="C674" t="str">
        <f>IF((ValuesFromComPort!C674)&lt;&gt;"",((((ValuesFromComPort!C674)-(Calculated!$C$2))/1.28)/320),"")</f>
        <v/>
      </c>
      <c r="D674" t="str">
        <f>IF((ValuesFromComPort!D674)&lt;&gt;"",((((ValuesFromComPort!D674)-(Calculated!$D$2))/1.28)/80),"")</f>
        <v/>
      </c>
      <c r="E674" t="str">
        <f>IF((ValuesFromComPort!F674)&lt;&gt;"",((((ValuesFromComPort!F674)-(Calculated!$E$2))/1.28)/80),"")</f>
        <v/>
      </c>
      <c r="F674" t="str">
        <f>IF((ValuesFromComPort!H674)&lt;&gt;"",((((ValuesFromComPort!H674)-(Calculated!$F$2))/1.28)/3.2),"")</f>
        <v/>
      </c>
      <c r="G674" t="str">
        <f>IF((ValuesFromComPort!I674)&lt;&gt;"",((((ValuesFromComPort!I674)-$G$2)*0.015625)/0.3),"")</f>
        <v/>
      </c>
      <c r="H674" t="str">
        <f>IF((ValuesFromComPort!J674)&lt;&gt;"",((((ValuesFromComPort!J674)-(Calculated!$H$2))/1.28)*3.2),"")</f>
        <v/>
      </c>
      <c r="I674" t="str">
        <f>IF((ValuesFromComPort!K674)&lt;&gt;"",((((ValuesFromComPort!K674)-(Calculated!$I$2))/1.28)/64),"")</f>
        <v/>
      </c>
      <c r="J674" t="str">
        <f>IF((ValuesFromComPort!M674)&lt;&gt;"",((((ValuesFromComPort!M674)-(Calculated!$J$2))/1.28)/800),"")</f>
        <v/>
      </c>
      <c r="K674" t="str">
        <f>IF((ValuesFromComPort!N674)&lt;&gt;"",(((ValuesFromComPort!N674)-(Calculated!$K$2))/1.28/3200),"")</f>
        <v/>
      </c>
      <c r="L674" t="str">
        <f>IF((ValuesFromComPort!O674)&lt;&gt;"",((((ValuesFromComPort!O674)-(Calculated!$L$2))/1.28)/3.2),"")</f>
        <v/>
      </c>
      <c r="M674" t="str">
        <f>IF((ValuesFromComPort!P674)&lt;&gt;"",((((ValuesFromComPort!P674)-(Calculated!$M$2))/1.28)/16),"")</f>
        <v/>
      </c>
      <c r="N674" t="str">
        <f>IF((ValuesFromComPort!Q674)&lt;&gt;"",((((ValuesFromComPort!Q674)-(Calculated!$N$2))/1.28)/160),"")</f>
        <v/>
      </c>
      <c r="O674" t="str">
        <f>IF((ValuesFromComPort!AA674)&lt;&gt;"",(ValuesFromComPort!AA674),"")</f>
        <v/>
      </c>
      <c r="P674" t="str">
        <f>IF((ValuesFromComPort!AB674)&lt;&gt;"",((_xlfn.BITAND((ValuesFromComPort!AB674),1))*(ValuesFromComPort!AA674)*1)+100*(_xlfn.BITAND((ValuesFromComPort!AB674),1)),"")</f>
        <v/>
      </c>
      <c r="Q674" t="str">
        <f>IF((ValuesFromComPort!AB674)&lt;&gt;"",((_xlfn.BITAND((ValuesFromComPort!AB674),2))/2)*50,"")</f>
        <v/>
      </c>
      <c r="R674" t="str">
        <f>IF((ValuesFromComPort!AB674)&lt;&gt;"",((_xlfn.BITAND((ValuesFromComPort!AB674),4))/4)*60,"")</f>
        <v/>
      </c>
      <c r="S674" t="str">
        <f>IF((ValuesFromComPort!AB674)&lt;&gt;"",((_xlfn.BITAND((ValuesFromComPort!AB674),32))/32)*70,"")</f>
        <v/>
      </c>
    </row>
    <row r="675" spans="2:19" x14ac:dyDescent="0.25">
      <c r="B675" t="str">
        <f>IF((ValuesFromComPort!B675)&lt;&gt;"",((((ValuesFromComPort!B675)-(Calculated!$B$2))/1.28)/320),"")</f>
        <v/>
      </c>
      <c r="C675" t="str">
        <f>IF((ValuesFromComPort!C675)&lt;&gt;"",((((ValuesFromComPort!C675)-(Calculated!$C$2))/1.28)/320),"")</f>
        <v/>
      </c>
      <c r="D675" t="str">
        <f>IF((ValuesFromComPort!D675)&lt;&gt;"",((((ValuesFromComPort!D675)-(Calculated!$D$2))/1.28)/80),"")</f>
        <v/>
      </c>
      <c r="E675" t="str">
        <f>IF((ValuesFromComPort!F675)&lt;&gt;"",((((ValuesFromComPort!F675)-(Calculated!$E$2))/1.28)/80),"")</f>
        <v/>
      </c>
      <c r="F675" t="str">
        <f>IF((ValuesFromComPort!H675)&lt;&gt;"",((((ValuesFromComPort!H675)-(Calculated!$F$2))/1.28)/3.2),"")</f>
        <v/>
      </c>
      <c r="G675" t="str">
        <f>IF((ValuesFromComPort!I675)&lt;&gt;"",((((ValuesFromComPort!I675)-$G$2)*0.015625)/0.3),"")</f>
        <v/>
      </c>
      <c r="H675" t="str">
        <f>IF((ValuesFromComPort!J675)&lt;&gt;"",((((ValuesFromComPort!J675)-(Calculated!$H$2))/1.28)*3.2),"")</f>
        <v/>
      </c>
      <c r="I675" t="str">
        <f>IF((ValuesFromComPort!K675)&lt;&gt;"",((((ValuesFromComPort!K675)-(Calculated!$I$2))/1.28)/64),"")</f>
        <v/>
      </c>
      <c r="J675" t="str">
        <f>IF((ValuesFromComPort!M675)&lt;&gt;"",((((ValuesFromComPort!M675)-(Calculated!$J$2))/1.28)/800),"")</f>
        <v/>
      </c>
      <c r="K675" t="str">
        <f>IF((ValuesFromComPort!N675)&lt;&gt;"",(((ValuesFromComPort!N675)-(Calculated!$K$2))/1.28/3200),"")</f>
        <v/>
      </c>
      <c r="L675" t="str">
        <f>IF((ValuesFromComPort!O675)&lt;&gt;"",((((ValuesFromComPort!O675)-(Calculated!$L$2))/1.28)/3.2),"")</f>
        <v/>
      </c>
      <c r="M675" t="str">
        <f>IF((ValuesFromComPort!P675)&lt;&gt;"",((((ValuesFromComPort!P675)-(Calculated!$M$2))/1.28)/16),"")</f>
        <v/>
      </c>
      <c r="N675" t="str">
        <f>IF((ValuesFromComPort!Q675)&lt;&gt;"",((((ValuesFromComPort!Q675)-(Calculated!$N$2))/1.28)/160),"")</f>
        <v/>
      </c>
      <c r="O675" t="str">
        <f>IF((ValuesFromComPort!AA675)&lt;&gt;"",(ValuesFromComPort!AA675),"")</f>
        <v/>
      </c>
      <c r="P675" t="str">
        <f>IF((ValuesFromComPort!AB675)&lt;&gt;"",((_xlfn.BITAND((ValuesFromComPort!AB675),1))*(ValuesFromComPort!AA675)*1)+100*(_xlfn.BITAND((ValuesFromComPort!AB675),1)),"")</f>
        <v/>
      </c>
      <c r="Q675" t="str">
        <f>IF((ValuesFromComPort!AB675)&lt;&gt;"",((_xlfn.BITAND((ValuesFromComPort!AB675),2))/2)*50,"")</f>
        <v/>
      </c>
      <c r="R675" t="str">
        <f>IF((ValuesFromComPort!AB675)&lt;&gt;"",((_xlfn.BITAND((ValuesFromComPort!AB675),4))/4)*60,"")</f>
        <v/>
      </c>
      <c r="S675" t="str">
        <f>IF((ValuesFromComPort!AB675)&lt;&gt;"",((_xlfn.BITAND((ValuesFromComPort!AB675),32))/32)*70,"")</f>
        <v/>
      </c>
    </row>
    <row r="676" spans="2:19" x14ac:dyDescent="0.25">
      <c r="B676" t="str">
        <f>IF((ValuesFromComPort!B676)&lt;&gt;"",((((ValuesFromComPort!B676)-(Calculated!$B$2))/1.28)/320),"")</f>
        <v/>
      </c>
      <c r="C676" t="str">
        <f>IF((ValuesFromComPort!C676)&lt;&gt;"",((((ValuesFromComPort!C676)-(Calculated!$C$2))/1.28)/320),"")</f>
        <v/>
      </c>
      <c r="D676" t="str">
        <f>IF((ValuesFromComPort!D676)&lt;&gt;"",((((ValuesFromComPort!D676)-(Calculated!$D$2))/1.28)/80),"")</f>
        <v/>
      </c>
      <c r="E676" t="str">
        <f>IF((ValuesFromComPort!F676)&lt;&gt;"",((((ValuesFromComPort!F676)-(Calculated!$E$2))/1.28)/80),"")</f>
        <v/>
      </c>
      <c r="F676" t="str">
        <f>IF((ValuesFromComPort!H676)&lt;&gt;"",((((ValuesFromComPort!H676)-(Calculated!$F$2))/1.28)/3.2),"")</f>
        <v/>
      </c>
      <c r="G676" t="str">
        <f>IF((ValuesFromComPort!I676)&lt;&gt;"",((((ValuesFromComPort!I676)-$G$2)*0.015625)/0.3),"")</f>
        <v/>
      </c>
      <c r="H676" t="str">
        <f>IF((ValuesFromComPort!J676)&lt;&gt;"",((((ValuesFromComPort!J676)-(Calculated!$H$2))/1.28)*3.2),"")</f>
        <v/>
      </c>
      <c r="I676" t="str">
        <f>IF((ValuesFromComPort!K676)&lt;&gt;"",((((ValuesFromComPort!K676)-(Calculated!$I$2))/1.28)/64),"")</f>
        <v/>
      </c>
      <c r="J676" t="str">
        <f>IF((ValuesFromComPort!M676)&lt;&gt;"",((((ValuesFromComPort!M676)-(Calculated!$J$2))/1.28)/800),"")</f>
        <v/>
      </c>
      <c r="K676" t="str">
        <f>IF((ValuesFromComPort!N676)&lt;&gt;"",(((ValuesFromComPort!N676)-(Calculated!$K$2))/1.28/3200),"")</f>
        <v/>
      </c>
      <c r="L676" t="str">
        <f>IF((ValuesFromComPort!O676)&lt;&gt;"",((((ValuesFromComPort!O676)-(Calculated!$L$2))/1.28)/3.2),"")</f>
        <v/>
      </c>
      <c r="M676" t="str">
        <f>IF((ValuesFromComPort!P676)&lt;&gt;"",((((ValuesFromComPort!P676)-(Calculated!$M$2))/1.28)/16),"")</f>
        <v/>
      </c>
      <c r="N676" t="str">
        <f>IF((ValuesFromComPort!Q676)&lt;&gt;"",((((ValuesFromComPort!Q676)-(Calculated!$N$2))/1.28)/160),"")</f>
        <v/>
      </c>
      <c r="O676" t="str">
        <f>IF((ValuesFromComPort!AA676)&lt;&gt;"",(ValuesFromComPort!AA676),"")</f>
        <v/>
      </c>
      <c r="P676" t="str">
        <f>IF((ValuesFromComPort!AB676)&lt;&gt;"",((_xlfn.BITAND((ValuesFromComPort!AB676),1))*(ValuesFromComPort!AA676)*1)+100*(_xlfn.BITAND((ValuesFromComPort!AB676),1)),"")</f>
        <v/>
      </c>
      <c r="Q676" t="str">
        <f>IF((ValuesFromComPort!AB676)&lt;&gt;"",((_xlfn.BITAND((ValuesFromComPort!AB676),2))/2)*50,"")</f>
        <v/>
      </c>
      <c r="R676" t="str">
        <f>IF((ValuesFromComPort!AB676)&lt;&gt;"",((_xlfn.BITAND((ValuesFromComPort!AB676),4))/4)*60,"")</f>
        <v/>
      </c>
      <c r="S676" t="str">
        <f>IF((ValuesFromComPort!AB676)&lt;&gt;"",((_xlfn.BITAND((ValuesFromComPort!AB676),32))/32)*70,"")</f>
        <v/>
      </c>
    </row>
    <row r="677" spans="2:19" x14ac:dyDescent="0.25">
      <c r="B677" t="str">
        <f>IF((ValuesFromComPort!B677)&lt;&gt;"",((((ValuesFromComPort!B677)-(Calculated!$B$2))/1.28)/320),"")</f>
        <v/>
      </c>
      <c r="C677" t="str">
        <f>IF((ValuesFromComPort!C677)&lt;&gt;"",((((ValuesFromComPort!C677)-(Calculated!$C$2))/1.28)/320),"")</f>
        <v/>
      </c>
      <c r="D677" t="str">
        <f>IF((ValuesFromComPort!D677)&lt;&gt;"",((((ValuesFromComPort!D677)-(Calculated!$D$2))/1.28)/80),"")</f>
        <v/>
      </c>
      <c r="E677" t="str">
        <f>IF((ValuesFromComPort!F677)&lt;&gt;"",((((ValuesFromComPort!F677)-(Calculated!$E$2))/1.28)/80),"")</f>
        <v/>
      </c>
      <c r="F677" t="str">
        <f>IF((ValuesFromComPort!H677)&lt;&gt;"",((((ValuesFromComPort!H677)-(Calculated!$F$2))/1.28)/3.2),"")</f>
        <v/>
      </c>
      <c r="G677" t="str">
        <f>IF((ValuesFromComPort!I677)&lt;&gt;"",((((ValuesFromComPort!I677)-$G$2)*0.015625)/0.3),"")</f>
        <v/>
      </c>
      <c r="H677" t="str">
        <f>IF((ValuesFromComPort!J677)&lt;&gt;"",((((ValuesFromComPort!J677)-(Calculated!$H$2))/1.28)*3.2),"")</f>
        <v/>
      </c>
      <c r="I677" t="str">
        <f>IF((ValuesFromComPort!K677)&lt;&gt;"",((((ValuesFromComPort!K677)-(Calculated!$I$2))/1.28)/64),"")</f>
        <v/>
      </c>
      <c r="J677" t="str">
        <f>IF((ValuesFromComPort!M677)&lt;&gt;"",((((ValuesFromComPort!M677)-(Calculated!$J$2))/1.28)/800),"")</f>
        <v/>
      </c>
      <c r="K677" t="str">
        <f>IF((ValuesFromComPort!N677)&lt;&gt;"",(((ValuesFromComPort!N677)-(Calculated!$K$2))/1.28/3200),"")</f>
        <v/>
      </c>
      <c r="L677" t="str">
        <f>IF((ValuesFromComPort!O677)&lt;&gt;"",((((ValuesFromComPort!O677)-(Calculated!$L$2))/1.28)/3.2),"")</f>
        <v/>
      </c>
      <c r="M677" t="str">
        <f>IF((ValuesFromComPort!P677)&lt;&gt;"",((((ValuesFromComPort!P677)-(Calculated!$M$2))/1.28)/16),"")</f>
        <v/>
      </c>
      <c r="N677" t="str">
        <f>IF((ValuesFromComPort!Q677)&lt;&gt;"",((((ValuesFromComPort!Q677)-(Calculated!$N$2))/1.28)/160),"")</f>
        <v/>
      </c>
      <c r="O677" t="str">
        <f>IF((ValuesFromComPort!AA677)&lt;&gt;"",(ValuesFromComPort!AA677),"")</f>
        <v/>
      </c>
      <c r="P677" t="str">
        <f>IF((ValuesFromComPort!AB677)&lt;&gt;"",((_xlfn.BITAND((ValuesFromComPort!AB677),1))*(ValuesFromComPort!AA677)*1)+100*(_xlfn.BITAND((ValuesFromComPort!AB677),1)),"")</f>
        <v/>
      </c>
      <c r="Q677" t="str">
        <f>IF((ValuesFromComPort!AB677)&lt;&gt;"",((_xlfn.BITAND((ValuesFromComPort!AB677),2))/2)*50,"")</f>
        <v/>
      </c>
      <c r="R677" t="str">
        <f>IF((ValuesFromComPort!AB677)&lt;&gt;"",((_xlfn.BITAND((ValuesFromComPort!AB677),4))/4)*60,"")</f>
        <v/>
      </c>
      <c r="S677" t="str">
        <f>IF((ValuesFromComPort!AB677)&lt;&gt;"",((_xlfn.BITAND((ValuesFromComPort!AB677),32))/32)*70,"")</f>
        <v/>
      </c>
    </row>
    <row r="678" spans="2:19" x14ac:dyDescent="0.25">
      <c r="B678" t="str">
        <f>IF((ValuesFromComPort!B678)&lt;&gt;"",((((ValuesFromComPort!B678)-(Calculated!$B$2))/1.28)/320),"")</f>
        <v/>
      </c>
      <c r="C678" t="str">
        <f>IF((ValuesFromComPort!C678)&lt;&gt;"",((((ValuesFromComPort!C678)-(Calculated!$C$2))/1.28)/320),"")</f>
        <v/>
      </c>
      <c r="D678" t="str">
        <f>IF((ValuesFromComPort!D678)&lt;&gt;"",((((ValuesFromComPort!D678)-(Calculated!$D$2))/1.28)/80),"")</f>
        <v/>
      </c>
      <c r="E678" t="str">
        <f>IF((ValuesFromComPort!F678)&lt;&gt;"",((((ValuesFromComPort!F678)-(Calculated!$E$2))/1.28)/80),"")</f>
        <v/>
      </c>
      <c r="F678" t="str">
        <f>IF((ValuesFromComPort!H678)&lt;&gt;"",((((ValuesFromComPort!H678)-(Calculated!$F$2))/1.28)/3.2),"")</f>
        <v/>
      </c>
      <c r="G678" t="str">
        <f>IF((ValuesFromComPort!I678)&lt;&gt;"",((((ValuesFromComPort!I678)-$G$2)*0.015625)/0.3),"")</f>
        <v/>
      </c>
      <c r="H678" t="str">
        <f>IF((ValuesFromComPort!J678)&lt;&gt;"",((((ValuesFromComPort!J678)-(Calculated!$H$2))/1.28)*3.2),"")</f>
        <v/>
      </c>
      <c r="I678" t="str">
        <f>IF((ValuesFromComPort!K678)&lt;&gt;"",((((ValuesFromComPort!K678)-(Calculated!$I$2))/1.28)/64),"")</f>
        <v/>
      </c>
      <c r="J678" t="str">
        <f>IF((ValuesFromComPort!M678)&lt;&gt;"",((((ValuesFromComPort!M678)-(Calculated!$J$2))/1.28)/800),"")</f>
        <v/>
      </c>
      <c r="K678" t="str">
        <f>IF((ValuesFromComPort!N678)&lt;&gt;"",(((ValuesFromComPort!N678)-(Calculated!$K$2))/1.28/3200),"")</f>
        <v/>
      </c>
      <c r="L678" t="str">
        <f>IF((ValuesFromComPort!O678)&lt;&gt;"",((((ValuesFromComPort!O678)-(Calculated!$L$2))/1.28)/3.2),"")</f>
        <v/>
      </c>
      <c r="M678" t="str">
        <f>IF((ValuesFromComPort!P678)&lt;&gt;"",((((ValuesFromComPort!P678)-(Calculated!$M$2))/1.28)/16),"")</f>
        <v/>
      </c>
      <c r="N678" t="str">
        <f>IF((ValuesFromComPort!Q678)&lt;&gt;"",((((ValuesFromComPort!Q678)-(Calculated!$N$2))/1.28)/160),"")</f>
        <v/>
      </c>
      <c r="O678" t="str">
        <f>IF((ValuesFromComPort!AA678)&lt;&gt;"",(ValuesFromComPort!AA678),"")</f>
        <v/>
      </c>
      <c r="P678" t="str">
        <f>IF((ValuesFromComPort!AB678)&lt;&gt;"",((_xlfn.BITAND((ValuesFromComPort!AB678),1))*(ValuesFromComPort!AA678)*1)+100*(_xlfn.BITAND((ValuesFromComPort!AB678),1)),"")</f>
        <v/>
      </c>
      <c r="Q678" t="str">
        <f>IF((ValuesFromComPort!AB678)&lt;&gt;"",((_xlfn.BITAND((ValuesFromComPort!AB678),2))/2)*50,"")</f>
        <v/>
      </c>
      <c r="R678" t="str">
        <f>IF((ValuesFromComPort!AB678)&lt;&gt;"",((_xlfn.BITAND((ValuesFromComPort!AB678),4))/4)*60,"")</f>
        <v/>
      </c>
      <c r="S678" t="str">
        <f>IF((ValuesFromComPort!AB678)&lt;&gt;"",((_xlfn.BITAND((ValuesFromComPort!AB678),32))/32)*70,"")</f>
        <v/>
      </c>
    </row>
    <row r="679" spans="2:19" x14ac:dyDescent="0.25">
      <c r="B679" t="str">
        <f>IF((ValuesFromComPort!B679)&lt;&gt;"",((((ValuesFromComPort!B679)-(Calculated!$B$2))/1.28)/320),"")</f>
        <v/>
      </c>
      <c r="C679" t="str">
        <f>IF((ValuesFromComPort!C679)&lt;&gt;"",((((ValuesFromComPort!C679)-(Calculated!$C$2))/1.28)/320),"")</f>
        <v/>
      </c>
      <c r="D679" t="str">
        <f>IF((ValuesFromComPort!D679)&lt;&gt;"",((((ValuesFromComPort!D679)-(Calculated!$D$2))/1.28)/80),"")</f>
        <v/>
      </c>
      <c r="E679" t="str">
        <f>IF((ValuesFromComPort!F679)&lt;&gt;"",((((ValuesFromComPort!F679)-(Calculated!$E$2))/1.28)/80),"")</f>
        <v/>
      </c>
      <c r="F679" t="str">
        <f>IF((ValuesFromComPort!H679)&lt;&gt;"",((((ValuesFromComPort!H679)-(Calculated!$F$2))/1.28)/3.2),"")</f>
        <v/>
      </c>
      <c r="G679" t="str">
        <f>IF((ValuesFromComPort!I679)&lt;&gt;"",((((ValuesFromComPort!I679)-$G$2)*0.015625)/0.3),"")</f>
        <v/>
      </c>
      <c r="H679" t="str">
        <f>IF((ValuesFromComPort!J679)&lt;&gt;"",((((ValuesFromComPort!J679)-(Calculated!$H$2))/1.28)*3.2),"")</f>
        <v/>
      </c>
      <c r="I679" t="str">
        <f>IF((ValuesFromComPort!K679)&lt;&gt;"",((((ValuesFromComPort!K679)-(Calculated!$I$2))/1.28)/64),"")</f>
        <v/>
      </c>
      <c r="J679" t="str">
        <f>IF((ValuesFromComPort!M679)&lt;&gt;"",((((ValuesFromComPort!M679)-(Calculated!$J$2))/1.28)/800),"")</f>
        <v/>
      </c>
      <c r="K679" t="str">
        <f>IF((ValuesFromComPort!N679)&lt;&gt;"",(((ValuesFromComPort!N679)-(Calculated!$K$2))/1.28/3200),"")</f>
        <v/>
      </c>
      <c r="L679" t="str">
        <f>IF((ValuesFromComPort!O679)&lt;&gt;"",((((ValuesFromComPort!O679)-(Calculated!$L$2))/1.28)/3.2),"")</f>
        <v/>
      </c>
      <c r="M679" t="str">
        <f>IF((ValuesFromComPort!P679)&lt;&gt;"",((((ValuesFromComPort!P679)-(Calculated!$M$2))/1.28)/16),"")</f>
        <v/>
      </c>
      <c r="N679" t="str">
        <f>IF((ValuesFromComPort!Q679)&lt;&gt;"",((((ValuesFromComPort!Q679)-(Calculated!$N$2))/1.28)/160),"")</f>
        <v/>
      </c>
      <c r="O679" t="str">
        <f>IF((ValuesFromComPort!AA679)&lt;&gt;"",(ValuesFromComPort!AA679),"")</f>
        <v/>
      </c>
      <c r="P679" t="str">
        <f>IF((ValuesFromComPort!AB679)&lt;&gt;"",((_xlfn.BITAND((ValuesFromComPort!AB679),1))*(ValuesFromComPort!AA679)*1)+100*(_xlfn.BITAND((ValuesFromComPort!AB679),1)),"")</f>
        <v/>
      </c>
      <c r="Q679" t="str">
        <f>IF((ValuesFromComPort!AB679)&lt;&gt;"",((_xlfn.BITAND((ValuesFromComPort!AB679),2))/2)*50,"")</f>
        <v/>
      </c>
      <c r="R679" t="str">
        <f>IF((ValuesFromComPort!AB679)&lt;&gt;"",((_xlfn.BITAND((ValuesFromComPort!AB679),4))/4)*60,"")</f>
        <v/>
      </c>
      <c r="S679" t="str">
        <f>IF((ValuesFromComPort!AB679)&lt;&gt;"",((_xlfn.BITAND((ValuesFromComPort!AB679),32))/32)*70,"")</f>
        <v/>
      </c>
    </row>
    <row r="680" spans="2:19" x14ac:dyDescent="0.25">
      <c r="B680" t="str">
        <f>IF((ValuesFromComPort!B680)&lt;&gt;"",((((ValuesFromComPort!B680)-(Calculated!$B$2))/1.28)/320),"")</f>
        <v/>
      </c>
      <c r="C680" t="str">
        <f>IF((ValuesFromComPort!C680)&lt;&gt;"",((((ValuesFromComPort!C680)-(Calculated!$C$2))/1.28)/320),"")</f>
        <v/>
      </c>
      <c r="D680" t="str">
        <f>IF((ValuesFromComPort!D680)&lt;&gt;"",((((ValuesFromComPort!D680)-(Calculated!$D$2))/1.28)/80),"")</f>
        <v/>
      </c>
      <c r="E680" t="str">
        <f>IF((ValuesFromComPort!F680)&lt;&gt;"",((((ValuesFromComPort!F680)-(Calculated!$E$2))/1.28)/80),"")</f>
        <v/>
      </c>
      <c r="F680" t="str">
        <f>IF((ValuesFromComPort!H680)&lt;&gt;"",((((ValuesFromComPort!H680)-(Calculated!$F$2))/1.28)/3.2),"")</f>
        <v/>
      </c>
      <c r="G680" t="str">
        <f>IF((ValuesFromComPort!I680)&lt;&gt;"",((((ValuesFromComPort!I680)-$G$2)*0.015625)/0.3),"")</f>
        <v/>
      </c>
      <c r="H680" t="str">
        <f>IF((ValuesFromComPort!J680)&lt;&gt;"",((((ValuesFromComPort!J680)-(Calculated!$H$2))/1.28)*3.2),"")</f>
        <v/>
      </c>
      <c r="I680" t="str">
        <f>IF((ValuesFromComPort!K680)&lt;&gt;"",((((ValuesFromComPort!K680)-(Calculated!$I$2))/1.28)/64),"")</f>
        <v/>
      </c>
      <c r="J680" t="str">
        <f>IF((ValuesFromComPort!M680)&lt;&gt;"",((((ValuesFromComPort!M680)-(Calculated!$J$2))/1.28)/800),"")</f>
        <v/>
      </c>
      <c r="K680" t="str">
        <f>IF((ValuesFromComPort!N680)&lt;&gt;"",(((ValuesFromComPort!N680)-(Calculated!$K$2))/1.28/3200),"")</f>
        <v/>
      </c>
      <c r="L680" t="str">
        <f>IF((ValuesFromComPort!O680)&lt;&gt;"",((((ValuesFromComPort!O680)-(Calculated!$L$2))/1.28)/3.2),"")</f>
        <v/>
      </c>
      <c r="M680" t="str">
        <f>IF((ValuesFromComPort!P680)&lt;&gt;"",((((ValuesFromComPort!P680)-(Calculated!$M$2))/1.28)/16),"")</f>
        <v/>
      </c>
      <c r="N680" t="str">
        <f>IF((ValuesFromComPort!Q680)&lt;&gt;"",((((ValuesFromComPort!Q680)-(Calculated!$N$2))/1.28)/160),"")</f>
        <v/>
      </c>
      <c r="O680" t="str">
        <f>IF((ValuesFromComPort!AA680)&lt;&gt;"",(ValuesFromComPort!AA680),"")</f>
        <v/>
      </c>
      <c r="P680" t="str">
        <f>IF((ValuesFromComPort!AB680)&lt;&gt;"",((_xlfn.BITAND((ValuesFromComPort!AB680),1))*(ValuesFromComPort!AA680)*1)+100*(_xlfn.BITAND((ValuesFromComPort!AB680),1)),"")</f>
        <v/>
      </c>
      <c r="Q680" t="str">
        <f>IF((ValuesFromComPort!AB680)&lt;&gt;"",((_xlfn.BITAND((ValuesFromComPort!AB680),2))/2)*50,"")</f>
        <v/>
      </c>
      <c r="R680" t="str">
        <f>IF((ValuesFromComPort!AB680)&lt;&gt;"",((_xlfn.BITAND((ValuesFromComPort!AB680),4))/4)*60,"")</f>
        <v/>
      </c>
      <c r="S680" t="str">
        <f>IF((ValuesFromComPort!AB680)&lt;&gt;"",((_xlfn.BITAND((ValuesFromComPort!AB680),32))/32)*70,"")</f>
        <v/>
      </c>
    </row>
    <row r="681" spans="2:19" x14ac:dyDescent="0.25">
      <c r="B681" t="str">
        <f>IF((ValuesFromComPort!B681)&lt;&gt;"",((((ValuesFromComPort!B681)-(Calculated!$B$2))/1.28)/320),"")</f>
        <v/>
      </c>
      <c r="C681" t="str">
        <f>IF((ValuesFromComPort!C681)&lt;&gt;"",((((ValuesFromComPort!C681)-(Calculated!$C$2))/1.28)/320),"")</f>
        <v/>
      </c>
      <c r="D681" t="str">
        <f>IF((ValuesFromComPort!D681)&lt;&gt;"",((((ValuesFromComPort!D681)-(Calculated!$D$2))/1.28)/80),"")</f>
        <v/>
      </c>
      <c r="E681" t="str">
        <f>IF((ValuesFromComPort!F681)&lt;&gt;"",((((ValuesFromComPort!F681)-(Calculated!$E$2))/1.28)/80),"")</f>
        <v/>
      </c>
      <c r="F681" t="str">
        <f>IF((ValuesFromComPort!H681)&lt;&gt;"",((((ValuesFromComPort!H681)-(Calculated!$F$2))/1.28)/3.2),"")</f>
        <v/>
      </c>
      <c r="G681" t="str">
        <f>IF((ValuesFromComPort!I681)&lt;&gt;"",((((ValuesFromComPort!I681)-$G$2)*0.015625)/0.3),"")</f>
        <v/>
      </c>
      <c r="H681" t="str">
        <f>IF((ValuesFromComPort!J681)&lt;&gt;"",((((ValuesFromComPort!J681)-(Calculated!$H$2))/1.28)*3.2),"")</f>
        <v/>
      </c>
      <c r="I681" t="str">
        <f>IF((ValuesFromComPort!K681)&lt;&gt;"",((((ValuesFromComPort!K681)-(Calculated!$I$2))/1.28)/64),"")</f>
        <v/>
      </c>
      <c r="J681" t="str">
        <f>IF((ValuesFromComPort!M681)&lt;&gt;"",((((ValuesFromComPort!M681)-(Calculated!$J$2))/1.28)/800),"")</f>
        <v/>
      </c>
      <c r="K681" t="str">
        <f>IF((ValuesFromComPort!N681)&lt;&gt;"",(((ValuesFromComPort!N681)-(Calculated!$K$2))/1.28/3200),"")</f>
        <v/>
      </c>
      <c r="L681" t="str">
        <f>IF((ValuesFromComPort!O681)&lt;&gt;"",((((ValuesFromComPort!O681)-(Calculated!$L$2))/1.28)/3.2),"")</f>
        <v/>
      </c>
      <c r="M681" t="str">
        <f>IF((ValuesFromComPort!P681)&lt;&gt;"",((((ValuesFromComPort!P681)-(Calculated!$M$2))/1.28)/16),"")</f>
        <v/>
      </c>
      <c r="N681" t="str">
        <f>IF((ValuesFromComPort!Q681)&lt;&gt;"",((((ValuesFromComPort!Q681)-(Calculated!$N$2))/1.28)/160),"")</f>
        <v/>
      </c>
      <c r="O681" t="str">
        <f>IF((ValuesFromComPort!AA681)&lt;&gt;"",(ValuesFromComPort!AA681),"")</f>
        <v/>
      </c>
      <c r="P681" t="str">
        <f>IF((ValuesFromComPort!AB681)&lt;&gt;"",((_xlfn.BITAND((ValuesFromComPort!AB681),1))*(ValuesFromComPort!AA681)*1)+100*(_xlfn.BITAND((ValuesFromComPort!AB681),1)),"")</f>
        <v/>
      </c>
      <c r="Q681" t="str">
        <f>IF((ValuesFromComPort!AB681)&lt;&gt;"",((_xlfn.BITAND((ValuesFromComPort!AB681),2))/2)*50,"")</f>
        <v/>
      </c>
      <c r="R681" t="str">
        <f>IF((ValuesFromComPort!AB681)&lt;&gt;"",((_xlfn.BITAND((ValuesFromComPort!AB681),4))/4)*60,"")</f>
        <v/>
      </c>
      <c r="S681" t="str">
        <f>IF((ValuesFromComPort!AB681)&lt;&gt;"",((_xlfn.BITAND((ValuesFromComPort!AB681),32))/32)*70,"")</f>
        <v/>
      </c>
    </row>
    <row r="682" spans="2:19" x14ac:dyDescent="0.25">
      <c r="B682" t="str">
        <f>IF((ValuesFromComPort!B682)&lt;&gt;"",((((ValuesFromComPort!B682)-(Calculated!$B$2))/1.28)/320),"")</f>
        <v/>
      </c>
      <c r="C682" t="str">
        <f>IF((ValuesFromComPort!C682)&lt;&gt;"",((((ValuesFromComPort!C682)-(Calculated!$C$2))/1.28)/320),"")</f>
        <v/>
      </c>
      <c r="D682" t="str">
        <f>IF((ValuesFromComPort!D682)&lt;&gt;"",((((ValuesFromComPort!D682)-(Calculated!$D$2))/1.28)/80),"")</f>
        <v/>
      </c>
      <c r="E682" t="str">
        <f>IF((ValuesFromComPort!F682)&lt;&gt;"",((((ValuesFromComPort!F682)-(Calculated!$E$2))/1.28)/80),"")</f>
        <v/>
      </c>
      <c r="F682" t="str">
        <f>IF((ValuesFromComPort!H682)&lt;&gt;"",((((ValuesFromComPort!H682)-(Calculated!$F$2))/1.28)/3.2),"")</f>
        <v/>
      </c>
      <c r="G682" t="str">
        <f>IF((ValuesFromComPort!I682)&lt;&gt;"",((((ValuesFromComPort!I682)-$G$2)*0.015625)/0.3),"")</f>
        <v/>
      </c>
      <c r="H682" t="str">
        <f>IF((ValuesFromComPort!J682)&lt;&gt;"",((((ValuesFromComPort!J682)-(Calculated!$H$2))/1.28)*3.2),"")</f>
        <v/>
      </c>
      <c r="I682" t="str">
        <f>IF((ValuesFromComPort!K682)&lt;&gt;"",((((ValuesFromComPort!K682)-(Calculated!$I$2))/1.28)/64),"")</f>
        <v/>
      </c>
      <c r="J682" t="str">
        <f>IF((ValuesFromComPort!M682)&lt;&gt;"",((((ValuesFromComPort!M682)-(Calculated!$J$2))/1.28)/800),"")</f>
        <v/>
      </c>
      <c r="K682" t="str">
        <f>IF((ValuesFromComPort!N682)&lt;&gt;"",(((ValuesFromComPort!N682)-(Calculated!$K$2))/1.28/3200),"")</f>
        <v/>
      </c>
      <c r="L682" t="str">
        <f>IF((ValuesFromComPort!O682)&lt;&gt;"",((((ValuesFromComPort!O682)-(Calculated!$L$2))/1.28)/3.2),"")</f>
        <v/>
      </c>
      <c r="M682" t="str">
        <f>IF((ValuesFromComPort!P682)&lt;&gt;"",((((ValuesFromComPort!P682)-(Calculated!$M$2))/1.28)/16),"")</f>
        <v/>
      </c>
      <c r="N682" t="str">
        <f>IF((ValuesFromComPort!Q682)&lt;&gt;"",((((ValuesFromComPort!Q682)-(Calculated!$N$2))/1.28)/160),"")</f>
        <v/>
      </c>
      <c r="O682" t="str">
        <f>IF((ValuesFromComPort!AA682)&lt;&gt;"",(ValuesFromComPort!AA682),"")</f>
        <v/>
      </c>
      <c r="P682" t="str">
        <f>IF((ValuesFromComPort!AB682)&lt;&gt;"",((_xlfn.BITAND((ValuesFromComPort!AB682),1))*(ValuesFromComPort!AA682)*1)+100*(_xlfn.BITAND((ValuesFromComPort!AB682),1)),"")</f>
        <v/>
      </c>
      <c r="Q682" t="str">
        <f>IF((ValuesFromComPort!AB682)&lt;&gt;"",((_xlfn.BITAND((ValuesFromComPort!AB682),2))/2)*50,"")</f>
        <v/>
      </c>
      <c r="R682" t="str">
        <f>IF((ValuesFromComPort!AB682)&lt;&gt;"",((_xlfn.BITAND((ValuesFromComPort!AB682),4))/4)*60,"")</f>
        <v/>
      </c>
      <c r="S682" t="str">
        <f>IF((ValuesFromComPort!AB682)&lt;&gt;"",((_xlfn.BITAND((ValuesFromComPort!AB682),32))/32)*70,"")</f>
        <v/>
      </c>
    </row>
    <row r="683" spans="2:19" x14ac:dyDescent="0.25">
      <c r="B683" t="str">
        <f>IF((ValuesFromComPort!B683)&lt;&gt;"",((((ValuesFromComPort!B683)-(Calculated!$B$2))/1.28)/320),"")</f>
        <v/>
      </c>
      <c r="C683" t="str">
        <f>IF((ValuesFromComPort!C683)&lt;&gt;"",((((ValuesFromComPort!C683)-(Calculated!$C$2))/1.28)/320),"")</f>
        <v/>
      </c>
      <c r="D683" t="str">
        <f>IF((ValuesFromComPort!D683)&lt;&gt;"",((((ValuesFromComPort!D683)-(Calculated!$D$2))/1.28)/80),"")</f>
        <v/>
      </c>
      <c r="E683" t="str">
        <f>IF((ValuesFromComPort!F683)&lt;&gt;"",((((ValuesFromComPort!F683)-(Calculated!$E$2))/1.28)/80),"")</f>
        <v/>
      </c>
      <c r="F683" t="str">
        <f>IF((ValuesFromComPort!H683)&lt;&gt;"",((((ValuesFromComPort!H683)-(Calculated!$F$2))/1.28)/3.2),"")</f>
        <v/>
      </c>
      <c r="G683" t="str">
        <f>IF((ValuesFromComPort!I683)&lt;&gt;"",((((ValuesFromComPort!I683)-$G$2)*0.015625)/0.3),"")</f>
        <v/>
      </c>
      <c r="H683" t="str">
        <f>IF((ValuesFromComPort!J683)&lt;&gt;"",((((ValuesFromComPort!J683)-(Calculated!$H$2))/1.28)*3.2),"")</f>
        <v/>
      </c>
      <c r="I683" t="str">
        <f>IF((ValuesFromComPort!K683)&lt;&gt;"",((((ValuesFromComPort!K683)-(Calculated!$I$2))/1.28)/64),"")</f>
        <v/>
      </c>
      <c r="J683" t="str">
        <f>IF((ValuesFromComPort!M683)&lt;&gt;"",((((ValuesFromComPort!M683)-(Calculated!$J$2))/1.28)/800),"")</f>
        <v/>
      </c>
      <c r="K683" t="str">
        <f>IF((ValuesFromComPort!N683)&lt;&gt;"",(((ValuesFromComPort!N683)-(Calculated!$K$2))/1.28/3200),"")</f>
        <v/>
      </c>
      <c r="L683" t="str">
        <f>IF((ValuesFromComPort!O683)&lt;&gt;"",((((ValuesFromComPort!O683)-(Calculated!$L$2))/1.28)/3.2),"")</f>
        <v/>
      </c>
      <c r="M683" t="str">
        <f>IF((ValuesFromComPort!P683)&lt;&gt;"",((((ValuesFromComPort!P683)-(Calculated!$M$2))/1.28)/16),"")</f>
        <v/>
      </c>
      <c r="N683" t="str">
        <f>IF((ValuesFromComPort!Q683)&lt;&gt;"",((((ValuesFromComPort!Q683)-(Calculated!$N$2))/1.28)/160),"")</f>
        <v/>
      </c>
      <c r="O683" t="str">
        <f>IF((ValuesFromComPort!AA683)&lt;&gt;"",(ValuesFromComPort!AA683),"")</f>
        <v/>
      </c>
      <c r="P683" t="str">
        <f>IF((ValuesFromComPort!AB683)&lt;&gt;"",((_xlfn.BITAND((ValuesFromComPort!AB683),1))*(ValuesFromComPort!AA683)*1)+100*(_xlfn.BITAND((ValuesFromComPort!AB683),1)),"")</f>
        <v/>
      </c>
      <c r="Q683" t="str">
        <f>IF((ValuesFromComPort!AB683)&lt;&gt;"",((_xlfn.BITAND((ValuesFromComPort!AB683),2))/2)*50,"")</f>
        <v/>
      </c>
      <c r="R683" t="str">
        <f>IF((ValuesFromComPort!AB683)&lt;&gt;"",((_xlfn.BITAND((ValuesFromComPort!AB683),4))/4)*60,"")</f>
        <v/>
      </c>
      <c r="S683" t="str">
        <f>IF((ValuesFromComPort!AB683)&lt;&gt;"",((_xlfn.BITAND((ValuesFromComPort!AB683),32))/32)*70,"")</f>
        <v/>
      </c>
    </row>
    <row r="684" spans="2:19" x14ac:dyDescent="0.25">
      <c r="B684" t="str">
        <f>IF((ValuesFromComPort!B684)&lt;&gt;"",((((ValuesFromComPort!B684)-(Calculated!$B$2))/1.28)/320),"")</f>
        <v/>
      </c>
      <c r="C684" t="str">
        <f>IF((ValuesFromComPort!C684)&lt;&gt;"",((((ValuesFromComPort!C684)-(Calculated!$C$2))/1.28)/320),"")</f>
        <v/>
      </c>
      <c r="D684" t="str">
        <f>IF((ValuesFromComPort!D684)&lt;&gt;"",((((ValuesFromComPort!D684)-(Calculated!$D$2))/1.28)/80),"")</f>
        <v/>
      </c>
      <c r="E684" t="str">
        <f>IF((ValuesFromComPort!F684)&lt;&gt;"",((((ValuesFromComPort!F684)-(Calculated!$E$2))/1.28)/80),"")</f>
        <v/>
      </c>
      <c r="F684" t="str">
        <f>IF((ValuesFromComPort!H684)&lt;&gt;"",((((ValuesFromComPort!H684)-(Calculated!$F$2))/1.28)/3.2),"")</f>
        <v/>
      </c>
      <c r="G684" t="str">
        <f>IF((ValuesFromComPort!I684)&lt;&gt;"",((((ValuesFromComPort!I684)-$G$2)*0.015625)/0.3),"")</f>
        <v/>
      </c>
      <c r="H684" t="str">
        <f>IF((ValuesFromComPort!J684)&lt;&gt;"",((((ValuesFromComPort!J684)-(Calculated!$H$2))/1.28)*3.2),"")</f>
        <v/>
      </c>
      <c r="I684" t="str">
        <f>IF((ValuesFromComPort!K684)&lt;&gt;"",((((ValuesFromComPort!K684)-(Calculated!$I$2))/1.28)/64),"")</f>
        <v/>
      </c>
      <c r="J684" t="str">
        <f>IF((ValuesFromComPort!M684)&lt;&gt;"",((((ValuesFromComPort!M684)-(Calculated!$J$2))/1.28)/800),"")</f>
        <v/>
      </c>
      <c r="K684" t="str">
        <f>IF((ValuesFromComPort!N684)&lt;&gt;"",(((ValuesFromComPort!N684)-(Calculated!$K$2))/1.28/3200),"")</f>
        <v/>
      </c>
      <c r="L684" t="str">
        <f>IF((ValuesFromComPort!O684)&lt;&gt;"",((((ValuesFromComPort!O684)-(Calculated!$L$2))/1.28)/3.2),"")</f>
        <v/>
      </c>
      <c r="M684" t="str">
        <f>IF((ValuesFromComPort!P684)&lt;&gt;"",((((ValuesFromComPort!P684)-(Calculated!$M$2))/1.28)/16),"")</f>
        <v/>
      </c>
      <c r="N684" t="str">
        <f>IF((ValuesFromComPort!Q684)&lt;&gt;"",((((ValuesFromComPort!Q684)-(Calculated!$N$2))/1.28)/160),"")</f>
        <v/>
      </c>
      <c r="O684" t="str">
        <f>IF((ValuesFromComPort!AA684)&lt;&gt;"",(ValuesFromComPort!AA684),"")</f>
        <v/>
      </c>
      <c r="P684" t="str">
        <f>IF((ValuesFromComPort!AB684)&lt;&gt;"",((_xlfn.BITAND((ValuesFromComPort!AB684),1))*(ValuesFromComPort!AA684)*1)+100*(_xlfn.BITAND((ValuesFromComPort!AB684),1)),"")</f>
        <v/>
      </c>
      <c r="Q684" t="str">
        <f>IF((ValuesFromComPort!AB684)&lt;&gt;"",((_xlfn.BITAND((ValuesFromComPort!AB684),2))/2)*50,"")</f>
        <v/>
      </c>
      <c r="R684" t="str">
        <f>IF((ValuesFromComPort!AB684)&lt;&gt;"",((_xlfn.BITAND((ValuesFromComPort!AB684),4))/4)*60,"")</f>
        <v/>
      </c>
      <c r="S684" t="str">
        <f>IF((ValuesFromComPort!AB684)&lt;&gt;"",((_xlfn.BITAND((ValuesFromComPort!AB684),32))/32)*70,"")</f>
        <v/>
      </c>
    </row>
    <row r="685" spans="2:19" x14ac:dyDescent="0.25">
      <c r="B685" t="str">
        <f>IF((ValuesFromComPort!B685)&lt;&gt;"",((((ValuesFromComPort!B685)-(Calculated!$B$2))/1.28)/320),"")</f>
        <v/>
      </c>
      <c r="C685" t="str">
        <f>IF((ValuesFromComPort!C685)&lt;&gt;"",((((ValuesFromComPort!C685)-(Calculated!$C$2))/1.28)/320),"")</f>
        <v/>
      </c>
      <c r="D685" t="str">
        <f>IF((ValuesFromComPort!D685)&lt;&gt;"",((((ValuesFromComPort!D685)-(Calculated!$D$2))/1.28)/80),"")</f>
        <v/>
      </c>
      <c r="E685" t="str">
        <f>IF((ValuesFromComPort!F685)&lt;&gt;"",((((ValuesFromComPort!F685)-(Calculated!$E$2))/1.28)/80),"")</f>
        <v/>
      </c>
      <c r="F685" t="str">
        <f>IF((ValuesFromComPort!H685)&lt;&gt;"",((((ValuesFromComPort!H685)-(Calculated!$F$2))/1.28)/3.2),"")</f>
        <v/>
      </c>
      <c r="G685" t="str">
        <f>IF((ValuesFromComPort!I685)&lt;&gt;"",((((ValuesFromComPort!I685)-$G$2)*0.015625)/0.3),"")</f>
        <v/>
      </c>
      <c r="H685" t="str">
        <f>IF((ValuesFromComPort!J685)&lt;&gt;"",((((ValuesFromComPort!J685)-(Calculated!$H$2))/1.28)*3.2),"")</f>
        <v/>
      </c>
      <c r="I685" t="str">
        <f>IF((ValuesFromComPort!K685)&lt;&gt;"",((((ValuesFromComPort!K685)-(Calculated!$I$2))/1.28)/64),"")</f>
        <v/>
      </c>
      <c r="J685" t="str">
        <f>IF((ValuesFromComPort!M685)&lt;&gt;"",((((ValuesFromComPort!M685)-(Calculated!$J$2))/1.28)/800),"")</f>
        <v/>
      </c>
      <c r="K685" t="str">
        <f>IF((ValuesFromComPort!N685)&lt;&gt;"",(((ValuesFromComPort!N685)-(Calculated!$K$2))/1.28/3200),"")</f>
        <v/>
      </c>
      <c r="L685" t="str">
        <f>IF((ValuesFromComPort!O685)&lt;&gt;"",((((ValuesFromComPort!O685)-(Calculated!$L$2))/1.28)/3.2),"")</f>
        <v/>
      </c>
      <c r="M685" t="str">
        <f>IF((ValuesFromComPort!P685)&lt;&gt;"",((((ValuesFromComPort!P685)-(Calculated!$M$2))/1.28)/16),"")</f>
        <v/>
      </c>
      <c r="N685" t="str">
        <f>IF((ValuesFromComPort!Q685)&lt;&gt;"",((((ValuesFromComPort!Q685)-(Calculated!$N$2))/1.28)/160),"")</f>
        <v/>
      </c>
      <c r="O685" t="str">
        <f>IF((ValuesFromComPort!AA685)&lt;&gt;"",(ValuesFromComPort!AA685),"")</f>
        <v/>
      </c>
      <c r="P685" t="str">
        <f>IF((ValuesFromComPort!AB685)&lt;&gt;"",((_xlfn.BITAND((ValuesFromComPort!AB685),1))*(ValuesFromComPort!AA685)*1)+100*(_xlfn.BITAND((ValuesFromComPort!AB685),1)),"")</f>
        <v/>
      </c>
      <c r="Q685" t="str">
        <f>IF((ValuesFromComPort!AB685)&lt;&gt;"",((_xlfn.BITAND((ValuesFromComPort!AB685),2))/2)*50,"")</f>
        <v/>
      </c>
      <c r="R685" t="str">
        <f>IF((ValuesFromComPort!AB685)&lt;&gt;"",((_xlfn.BITAND((ValuesFromComPort!AB685),4))/4)*60,"")</f>
        <v/>
      </c>
      <c r="S685" t="str">
        <f>IF((ValuesFromComPort!AB685)&lt;&gt;"",((_xlfn.BITAND((ValuesFromComPort!AB685),32))/32)*70,"")</f>
        <v/>
      </c>
    </row>
    <row r="686" spans="2:19" x14ac:dyDescent="0.25">
      <c r="B686" t="str">
        <f>IF((ValuesFromComPort!B686)&lt;&gt;"",((((ValuesFromComPort!B686)-(Calculated!$B$2))/1.28)/320),"")</f>
        <v/>
      </c>
      <c r="C686" t="str">
        <f>IF((ValuesFromComPort!C686)&lt;&gt;"",((((ValuesFromComPort!C686)-(Calculated!$C$2))/1.28)/320),"")</f>
        <v/>
      </c>
      <c r="D686" t="str">
        <f>IF((ValuesFromComPort!D686)&lt;&gt;"",((((ValuesFromComPort!D686)-(Calculated!$D$2))/1.28)/80),"")</f>
        <v/>
      </c>
      <c r="E686" t="str">
        <f>IF((ValuesFromComPort!F686)&lt;&gt;"",((((ValuesFromComPort!F686)-(Calculated!$E$2))/1.28)/80),"")</f>
        <v/>
      </c>
      <c r="F686" t="str">
        <f>IF((ValuesFromComPort!H686)&lt;&gt;"",((((ValuesFromComPort!H686)-(Calculated!$F$2))/1.28)/3.2),"")</f>
        <v/>
      </c>
      <c r="G686" t="str">
        <f>IF((ValuesFromComPort!I686)&lt;&gt;"",((((ValuesFromComPort!I686)-$G$2)*0.015625)/0.3),"")</f>
        <v/>
      </c>
      <c r="H686" t="str">
        <f>IF((ValuesFromComPort!J686)&lt;&gt;"",((((ValuesFromComPort!J686)-(Calculated!$H$2))/1.28)*3.2),"")</f>
        <v/>
      </c>
      <c r="I686" t="str">
        <f>IF((ValuesFromComPort!K686)&lt;&gt;"",((((ValuesFromComPort!K686)-(Calculated!$I$2))/1.28)/64),"")</f>
        <v/>
      </c>
      <c r="J686" t="str">
        <f>IF((ValuesFromComPort!M686)&lt;&gt;"",((((ValuesFromComPort!M686)-(Calculated!$J$2))/1.28)/800),"")</f>
        <v/>
      </c>
      <c r="K686" t="str">
        <f>IF((ValuesFromComPort!N686)&lt;&gt;"",(((ValuesFromComPort!N686)-(Calculated!$K$2))/1.28/3200),"")</f>
        <v/>
      </c>
      <c r="L686" t="str">
        <f>IF((ValuesFromComPort!O686)&lt;&gt;"",((((ValuesFromComPort!O686)-(Calculated!$L$2))/1.28)/3.2),"")</f>
        <v/>
      </c>
      <c r="M686" t="str">
        <f>IF((ValuesFromComPort!P686)&lt;&gt;"",((((ValuesFromComPort!P686)-(Calculated!$M$2))/1.28)/16),"")</f>
        <v/>
      </c>
      <c r="N686" t="str">
        <f>IF((ValuesFromComPort!Q686)&lt;&gt;"",((((ValuesFromComPort!Q686)-(Calculated!$N$2))/1.28)/160),"")</f>
        <v/>
      </c>
      <c r="O686" t="str">
        <f>IF((ValuesFromComPort!AA686)&lt;&gt;"",(ValuesFromComPort!AA686),"")</f>
        <v/>
      </c>
      <c r="P686" t="str">
        <f>IF((ValuesFromComPort!AB686)&lt;&gt;"",((_xlfn.BITAND((ValuesFromComPort!AB686),1))*(ValuesFromComPort!AA686)*1)+100*(_xlfn.BITAND((ValuesFromComPort!AB686),1)),"")</f>
        <v/>
      </c>
      <c r="Q686" t="str">
        <f>IF((ValuesFromComPort!AB686)&lt;&gt;"",((_xlfn.BITAND((ValuesFromComPort!AB686),2))/2)*50,"")</f>
        <v/>
      </c>
      <c r="R686" t="str">
        <f>IF((ValuesFromComPort!AB686)&lt;&gt;"",((_xlfn.BITAND((ValuesFromComPort!AB686),4))/4)*60,"")</f>
        <v/>
      </c>
      <c r="S686" t="str">
        <f>IF((ValuesFromComPort!AB686)&lt;&gt;"",((_xlfn.BITAND((ValuesFromComPort!AB686),32))/32)*70,"")</f>
        <v/>
      </c>
    </row>
    <row r="687" spans="2:19" x14ac:dyDescent="0.25">
      <c r="B687" t="str">
        <f>IF((ValuesFromComPort!B687)&lt;&gt;"",((((ValuesFromComPort!B687)-(Calculated!$B$2))/1.28)/320),"")</f>
        <v/>
      </c>
      <c r="C687" t="str">
        <f>IF((ValuesFromComPort!C687)&lt;&gt;"",((((ValuesFromComPort!C687)-(Calculated!$C$2))/1.28)/320),"")</f>
        <v/>
      </c>
      <c r="D687" t="str">
        <f>IF((ValuesFromComPort!D687)&lt;&gt;"",((((ValuesFromComPort!D687)-(Calculated!$D$2))/1.28)/80),"")</f>
        <v/>
      </c>
      <c r="E687" t="str">
        <f>IF((ValuesFromComPort!F687)&lt;&gt;"",((((ValuesFromComPort!F687)-(Calculated!$E$2))/1.28)/80),"")</f>
        <v/>
      </c>
      <c r="F687" t="str">
        <f>IF((ValuesFromComPort!H687)&lt;&gt;"",((((ValuesFromComPort!H687)-(Calculated!$F$2))/1.28)/3.2),"")</f>
        <v/>
      </c>
      <c r="G687" t="str">
        <f>IF((ValuesFromComPort!I687)&lt;&gt;"",((((ValuesFromComPort!I687)-$G$2)*0.015625)/0.3),"")</f>
        <v/>
      </c>
      <c r="H687" t="str">
        <f>IF((ValuesFromComPort!J687)&lt;&gt;"",((((ValuesFromComPort!J687)-(Calculated!$H$2))/1.28)*3.2),"")</f>
        <v/>
      </c>
      <c r="I687" t="str">
        <f>IF((ValuesFromComPort!K687)&lt;&gt;"",((((ValuesFromComPort!K687)-(Calculated!$I$2))/1.28)/64),"")</f>
        <v/>
      </c>
      <c r="J687" t="str">
        <f>IF((ValuesFromComPort!M687)&lt;&gt;"",((((ValuesFromComPort!M687)-(Calculated!$J$2))/1.28)/800),"")</f>
        <v/>
      </c>
      <c r="K687" t="str">
        <f>IF((ValuesFromComPort!N687)&lt;&gt;"",(((ValuesFromComPort!N687)-(Calculated!$K$2))/1.28/3200),"")</f>
        <v/>
      </c>
      <c r="L687" t="str">
        <f>IF((ValuesFromComPort!O687)&lt;&gt;"",((((ValuesFromComPort!O687)-(Calculated!$L$2))/1.28)/3.2),"")</f>
        <v/>
      </c>
      <c r="M687" t="str">
        <f>IF((ValuesFromComPort!P687)&lt;&gt;"",((((ValuesFromComPort!P687)-(Calculated!$M$2))/1.28)/16),"")</f>
        <v/>
      </c>
      <c r="N687" t="str">
        <f>IF((ValuesFromComPort!Q687)&lt;&gt;"",((((ValuesFromComPort!Q687)-(Calculated!$N$2))/1.28)/160),"")</f>
        <v/>
      </c>
      <c r="O687" t="str">
        <f>IF((ValuesFromComPort!AA687)&lt;&gt;"",(ValuesFromComPort!AA687),"")</f>
        <v/>
      </c>
      <c r="P687" t="str">
        <f>IF((ValuesFromComPort!AB687)&lt;&gt;"",((_xlfn.BITAND((ValuesFromComPort!AB687),1))*(ValuesFromComPort!AA687)*1)+100*(_xlfn.BITAND((ValuesFromComPort!AB687),1)),"")</f>
        <v/>
      </c>
      <c r="Q687" t="str">
        <f>IF((ValuesFromComPort!AB687)&lt;&gt;"",((_xlfn.BITAND((ValuesFromComPort!AB687),2))/2)*50,"")</f>
        <v/>
      </c>
      <c r="R687" t="str">
        <f>IF((ValuesFromComPort!AB687)&lt;&gt;"",((_xlfn.BITAND((ValuesFromComPort!AB687),4))/4)*60,"")</f>
        <v/>
      </c>
      <c r="S687" t="str">
        <f>IF((ValuesFromComPort!AB687)&lt;&gt;"",((_xlfn.BITAND((ValuesFromComPort!AB687),32))/32)*70,"")</f>
        <v/>
      </c>
    </row>
    <row r="688" spans="2:19" x14ac:dyDescent="0.25">
      <c r="B688" t="str">
        <f>IF((ValuesFromComPort!B688)&lt;&gt;"",((((ValuesFromComPort!B688)-(Calculated!$B$2))/1.28)/320),"")</f>
        <v/>
      </c>
      <c r="C688" t="str">
        <f>IF((ValuesFromComPort!C688)&lt;&gt;"",((((ValuesFromComPort!C688)-(Calculated!$C$2))/1.28)/320),"")</f>
        <v/>
      </c>
      <c r="D688" t="str">
        <f>IF((ValuesFromComPort!D688)&lt;&gt;"",((((ValuesFromComPort!D688)-(Calculated!$D$2))/1.28)/80),"")</f>
        <v/>
      </c>
      <c r="E688" t="str">
        <f>IF((ValuesFromComPort!F688)&lt;&gt;"",((((ValuesFromComPort!F688)-(Calculated!$E$2))/1.28)/80),"")</f>
        <v/>
      </c>
      <c r="F688" t="str">
        <f>IF((ValuesFromComPort!H688)&lt;&gt;"",((((ValuesFromComPort!H688)-(Calculated!$F$2))/1.28)/3.2),"")</f>
        <v/>
      </c>
      <c r="G688" t="str">
        <f>IF((ValuesFromComPort!I688)&lt;&gt;"",((((ValuesFromComPort!I688)-$G$2)*0.015625)/0.3),"")</f>
        <v/>
      </c>
      <c r="H688" t="str">
        <f>IF((ValuesFromComPort!J688)&lt;&gt;"",((((ValuesFromComPort!J688)-(Calculated!$H$2))/1.28)*3.2),"")</f>
        <v/>
      </c>
      <c r="I688" t="str">
        <f>IF((ValuesFromComPort!K688)&lt;&gt;"",((((ValuesFromComPort!K688)-(Calculated!$I$2))/1.28)/64),"")</f>
        <v/>
      </c>
      <c r="J688" t="str">
        <f>IF((ValuesFromComPort!M688)&lt;&gt;"",((((ValuesFromComPort!M688)-(Calculated!$J$2))/1.28)/800),"")</f>
        <v/>
      </c>
      <c r="K688" t="str">
        <f>IF((ValuesFromComPort!N688)&lt;&gt;"",(((ValuesFromComPort!N688)-(Calculated!$K$2))/1.28/3200),"")</f>
        <v/>
      </c>
      <c r="L688" t="str">
        <f>IF((ValuesFromComPort!O688)&lt;&gt;"",((((ValuesFromComPort!O688)-(Calculated!$L$2))/1.28)/3.2),"")</f>
        <v/>
      </c>
      <c r="M688" t="str">
        <f>IF((ValuesFromComPort!P688)&lt;&gt;"",((((ValuesFromComPort!P688)-(Calculated!$M$2))/1.28)/16),"")</f>
        <v/>
      </c>
      <c r="N688" t="str">
        <f>IF((ValuesFromComPort!Q688)&lt;&gt;"",((((ValuesFromComPort!Q688)-(Calculated!$N$2))/1.28)/160),"")</f>
        <v/>
      </c>
      <c r="O688" t="str">
        <f>IF((ValuesFromComPort!AA688)&lt;&gt;"",(ValuesFromComPort!AA688),"")</f>
        <v/>
      </c>
      <c r="P688" t="str">
        <f>IF((ValuesFromComPort!AB688)&lt;&gt;"",((_xlfn.BITAND((ValuesFromComPort!AB688),1))*(ValuesFromComPort!AA688)*1)+100*(_xlfn.BITAND((ValuesFromComPort!AB688),1)),"")</f>
        <v/>
      </c>
      <c r="Q688" t="str">
        <f>IF((ValuesFromComPort!AB688)&lt;&gt;"",((_xlfn.BITAND((ValuesFromComPort!AB688),2))/2)*50,"")</f>
        <v/>
      </c>
      <c r="R688" t="str">
        <f>IF((ValuesFromComPort!AB688)&lt;&gt;"",((_xlfn.BITAND((ValuesFromComPort!AB688),4))/4)*60,"")</f>
        <v/>
      </c>
      <c r="S688" t="str">
        <f>IF((ValuesFromComPort!AB688)&lt;&gt;"",((_xlfn.BITAND((ValuesFromComPort!AB688),32))/32)*70,"")</f>
        <v/>
      </c>
    </row>
    <row r="689" spans="2:19" x14ac:dyDescent="0.25">
      <c r="B689" t="str">
        <f>IF((ValuesFromComPort!B689)&lt;&gt;"",((((ValuesFromComPort!B689)-(Calculated!$B$2))/1.28)/320),"")</f>
        <v/>
      </c>
      <c r="C689" t="str">
        <f>IF((ValuesFromComPort!C689)&lt;&gt;"",((((ValuesFromComPort!C689)-(Calculated!$C$2))/1.28)/320),"")</f>
        <v/>
      </c>
      <c r="D689" t="str">
        <f>IF((ValuesFromComPort!D689)&lt;&gt;"",((((ValuesFromComPort!D689)-(Calculated!$D$2))/1.28)/80),"")</f>
        <v/>
      </c>
      <c r="E689" t="str">
        <f>IF((ValuesFromComPort!F689)&lt;&gt;"",((((ValuesFromComPort!F689)-(Calculated!$E$2))/1.28)/80),"")</f>
        <v/>
      </c>
      <c r="F689" t="str">
        <f>IF((ValuesFromComPort!H689)&lt;&gt;"",((((ValuesFromComPort!H689)-(Calculated!$F$2))/1.28)/3.2),"")</f>
        <v/>
      </c>
      <c r="G689" t="str">
        <f>IF((ValuesFromComPort!I689)&lt;&gt;"",((((ValuesFromComPort!I689)-$G$2)*0.015625)/0.3),"")</f>
        <v/>
      </c>
      <c r="H689" t="str">
        <f>IF((ValuesFromComPort!J689)&lt;&gt;"",((((ValuesFromComPort!J689)-(Calculated!$H$2))/1.28)*3.2),"")</f>
        <v/>
      </c>
      <c r="I689" t="str">
        <f>IF((ValuesFromComPort!K689)&lt;&gt;"",((((ValuesFromComPort!K689)-(Calculated!$I$2))/1.28)/64),"")</f>
        <v/>
      </c>
      <c r="J689" t="str">
        <f>IF((ValuesFromComPort!M689)&lt;&gt;"",((((ValuesFromComPort!M689)-(Calculated!$J$2))/1.28)/800),"")</f>
        <v/>
      </c>
      <c r="K689" t="str">
        <f>IF((ValuesFromComPort!N689)&lt;&gt;"",(((ValuesFromComPort!N689)-(Calculated!$K$2))/1.28/3200),"")</f>
        <v/>
      </c>
      <c r="L689" t="str">
        <f>IF((ValuesFromComPort!O689)&lt;&gt;"",((((ValuesFromComPort!O689)-(Calculated!$L$2))/1.28)/3.2),"")</f>
        <v/>
      </c>
      <c r="M689" t="str">
        <f>IF((ValuesFromComPort!P689)&lt;&gt;"",((((ValuesFromComPort!P689)-(Calculated!$M$2))/1.28)/16),"")</f>
        <v/>
      </c>
      <c r="N689" t="str">
        <f>IF((ValuesFromComPort!Q689)&lt;&gt;"",((((ValuesFromComPort!Q689)-(Calculated!$N$2))/1.28)/160),"")</f>
        <v/>
      </c>
      <c r="O689" t="str">
        <f>IF((ValuesFromComPort!AA689)&lt;&gt;"",(ValuesFromComPort!AA689),"")</f>
        <v/>
      </c>
      <c r="P689" t="str">
        <f>IF((ValuesFromComPort!AB689)&lt;&gt;"",((_xlfn.BITAND((ValuesFromComPort!AB689),1))*(ValuesFromComPort!AA689)*1)+100*(_xlfn.BITAND((ValuesFromComPort!AB689),1)),"")</f>
        <v/>
      </c>
      <c r="Q689" t="str">
        <f>IF((ValuesFromComPort!AB689)&lt;&gt;"",((_xlfn.BITAND((ValuesFromComPort!AB689),2))/2)*50,"")</f>
        <v/>
      </c>
      <c r="R689" t="str">
        <f>IF((ValuesFromComPort!AB689)&lt;&gt;"",((_xlfn.BITAND((ValuesFromComPort!AB689),4))/4)*60,"")</f>
        <v/>
      </c>
      <c r="S689" t="str">
        <f>IF((ValuesFromComPort!AB689)&lt;&gt;"",((_xlfn.BITAND((ValuesFromComPort!AB689),32))/32)*70,"")</f>
        <v/>
      </c>
    </row>
    <row r="690" spans="2:19" x14ac:dyDescent="0.25">
      <c r="B690" t="str">
        <f>IF((ValuesFromComPort!B690)&lt;&gt;"",((((ValuesFromComPort!B690)-(Calculated!$B$2))/1.28)/320),"")</f>
        <v/>
      </c>
      <c r="C690" t="str">
        <f>IF((ValuesFromComPort!C690)&lt;&gt;"",((((ValuesFromComPort!C690)-(Calculated!$C$2))/1.28)/320),"")</f>
        <v/>
      </c>
      <c r="D690" t="str">
        <f>IF((ValuesFromComPort!D690)&lt;&gt;"",((((ValuesFromComPort!D690)-(Calculated!$D$2))/1.28)/80),"")</f>
        <v/>
      </c>
      <c r="E690" t="str">
        <f>IF((ValuesFromComPort!F690)&lt;&gt;"",((((ValuesFromComPort!F690)-(Calculated!$E$2))/1.28)/80),"")</f>
        <v/>
      </c>
      <c r="F690" t="str">
        <f>IF((ValuesFromComPort!H690)&lt;&gt;"",((((ValuesFromComPort!H690)-(Calculated!$F$2))/1.28)/3.2),"")</f>
        <v/>
      </c>
      <c r="G690" t="str">
        <f>IF((ValuesFromComPort!I690)&lt;&gt;"",((((ValuesFromComPort!I690)-$G$2)*0.015625)/0.3),"")</f>
        <v/>
      </c>
      <c r="H690" t="str">
        <f>IF((ValuesFromComPort!J690)&lt;&gt;"",((((ValuesFromComPort!J690)-(Calculated!$H$2))/1.28)*3.2),"")</f>
        <v/>
      </c>
      <c r="I690" t="str">
        <f>IF((ValuesFromComPort!K690)&lt;&gt;"",((((ValuesFromComPort!K690)-(Calculated!$I$2))/1.28)/64),"")</f>
        <v/>
      </c>
      <c r="J690" t="str">
        <f>IF((ValuesFromComPort!M690)&lt;&gt;"",((((ValuesFromComPort!M690)-(Calculated!$J$2))/1.28)/800),"")</f>
        <v/>
      </c>
      <c r="K690" t="str">
        <f>IF((ValuesFromComPort!N690)&lt;&gt;"",(((ValuesFromComPort!N690)-(Calculated!$K$2))/1.28/3200),"")</f>
        <v/>
      </c>
      <c r="L690" t="str">
        <f>IF((ValuesFromComPort!O690)&lt;&gt;"",((((ValuesFromComPort!O690)-(Calculated!$L$2))/1.28)/3.2),"")</f>
        <v/>
      </c>
      <c r="M690" t="str">
        <f>IF((ValuesFromComPort!P690)&lt;&gt;"",((((ValuesFromComPort!P690)-(Calculated!$M$2))/1.28)/16),"")</f>
        <v/>
      </c>
      <c r="N690" t="str">
        <f>IF((ValuesFromComPort!Q690)&lt;&gt;"",((((ValuesFromComPort!Q690)-(Calculated!$N$2))/1.28)/160),"")</f>
        <v/>
      </c>
      <c r="O690" t="str">
        <f>IF((ValuesFromComPort!AA690)&lt;&gt;"",(ValuesFromComPort!AA690),"")</f>
        <v/>
      </c>
      <c r="P690" t="str">
        <f>IF((ValuesFromComPort!AB690)&lt;&gt;"",((_xlfn.BITAND((ValuesFromComPort!AB690),1))*(ValuesFromComPort!AA690)*1)+100*(_xlfn.BITAND((ValuesFromComPort!AB690),1)),"")</f>
        <v/>
      </c>
      <c r="Q690" t="str">
        <f>IF((ValuesFromComPort!AB690)&lt;&gt;"",((_xlfn.BITAND((ValuesFromComPort!AB690),2))/2)*50,"")</f>
        <v/>
      </c>
      <c r="R690" t="str">
        <f>IF((ValuesFromComPort!AB690)&lt;&gt;"",((_xlfn.BITAND((ValuesFromComPort!AB690),4))/4)*60,"")</f>
        <v/>
      </c>
      <c r="S690" t="str">
        <f>IF((ValuesFromComPort!AB690)&lt;&gt;"",((_xlfn.BITAND((ValuesFromComPort!AB690),32))/32)*70,"")</f>
        <v/>
      </c>
    </row>
    <row r="691" spans="2:19" x14ac:dyDescent="0.25">
      <c r="B691" t="str">
        <f>IF((ValuesFromComPort!B691)&lt;&gt;"",((((ValuesFromComPort!B691)-(Calculated!$B$2))/1.28)/320),"")</f>
        <v/>
      </c>
      <c r="C691" t="str">
        <f>IF((ValuesFromComPort!C691)&lt;&gt;"",((((ValuesFromComPort!C691)-(Calculated!$C$2))/1.28)/320),"")</f>
        <v/>
      </c>
      <c r="D691" t="str">
        <f>IF((ValuesFromComPort!D691)&lt;&gt;"",((((ValuesFromComPort!D691)-(Calculated!$D$2))/1.28)/80),"")</f>
        <v/>
      </c>
      <c r="E691" t="str">
        <f>IF((ValuesFromComPort!F691)&lt;&gt;"",((((ValuesFromComPort!F691)-(Calculated!$E$2))/1.28)/80),"")</f>
        <v/>
      </c>
      <c r="F691" t="str">
        <f>IF((ValuesFromComPort!H691)&lt;&gt;"",((((ValuesFromComPort!H691)-(Calculated!$F$2))/1.28)/3.2),"")</f>
        <v/>
      </c>
      <c r="G691" t="str">
        <f>IF((ValuesFromComPort!I691)&lt;&gt;"",((((ValuesFromComPort!I691)-$G$2)*0.015625)/0.3),"")</f>
        <v/>
      </c>
      <c r="H691" t="str">
        <f>IF((ValuesFromComPort!J691)&lt;&gt;"",((((ValuesFromComPort!J691)-(Calculated!$H$2))/1.28)*3.2),"")</f>
        <v/>
      </c>
      <c r="I691" t="str">
        <f>IF((ValuesFromComPort!K691)&lt;&gt;"",((((ValuesFromComPort!K691)-(Calculated!$I$2))/1.28)/64),"")</f>
        <v/>
      </c>
      <c r="J691" t="str">
        <f>IF((ValuesFromComPort!M691)&lt;&gt;"",((((ValuesFromComPort!M691)-(Calculated!$J$2))/1.28)/800),"")</f>
        <v/>
      </c>
      <c r="K691" t="str">
        <f>IF((ValuesFromComPort!N691)&lt;&gt;"",(((ValuesFromComPort!N691)-(Calculated!$K$2))/1.28/3200),"")</f>
        <v/>
      </c>
      <c r="L691" t="str">
        <f>IF((ValuesFromComPort!O691)&lt;&gt;"",((((ValuesFromComPort!O691)-(Calculated!$L$2))/1.28)/3.2),"")</f>
        <v/>
      </c>
      <c r="M691" t="str">
        <f>IF((ValuesFromComPort!P691)&lt;&gt;"",((((ValuesFromComPort!P691)-(Calculated!$M$2))/1.28)/16),"")</f>
        <v/>
      </c>
      <c r="N691" t="str">
        <f>IF((ValuesFromComPort!Q691)&lt;&gt;"",((((ValuesFromComPort!Q691)-(Calculated!$N$2))/1.28)/160),"")</f>
        <v/>
      </c>
      <c r="O691" t="str">
        <f>IF((ValuesFromComPort!AA691)&lt;&gt;"",(ValuesFromComPort!AA691),"")</f>
        <v/>
      </c>
      <c r="P691" t="str">
        <f>IF((ValuesFromComPort!AB691)&lt;&gt;"",((_xlfn.BITAND((ValuesFromComPort!AB691),1))*(ValuesFromComPort!AA691)*1)+100*(_xlfn.BITAND((ValuesFromComPort!AB691),1)),"")</f>
        <v/>
      </c>
      <c r="Q691" t="str">
        <f>IF((ValuesFromComPort!AB691)&lt;&gt;"",((_xlfn.BITAND((ValuesFromComPort!AB691),2))/2)*50,"")</f>
        <v/>
      </c>
      <c r="R691" t="str">
        <f>IF((ValuesFromComPort!AB691)&lt;&gt;"",((_xlfn.BITAND((ValuesFromComPort!AB691),4))/4)*60,"")</f>
        <v/>
      </c>
      <c r="S691" t="str">
        <f>IF((ValuesFromComPort!AB691)&lt;&gt;"",((_xlfn.BITAND((ValuesFromComPort!AB691),32))/32)*70,"")</f>
        <v/>
      </c>
    </row>
    <row r="692" spans="2:19" x14ac:dyDescent="0.25">
      <c r="B692" t="str">
        <f>IF((ValuesFromComPort!B692)&lt;&gt;"",((((ValuesFromComPort!B692)-(Calculated!$B$2))/1.28)/320),"")</f>
        <v/>
      </c>
      <c r="C692" t="str">
        <f>IF((ValuesFromComPort!C692)&lt;&gt;"",((((ValuesFromComPort!C692)-(Calculated!$C$2))/1.28)/320),"")</f>
        <v/>
      </c>
      <c r="D692" t="str">
        <f>IF((ValuesFromComPort!D692)&lt;&gt;"",((((ValuesFromComPort!D692)-(Calculated!$D$2))/1.28)/80),"")</f>
        <v/>
      </c>
      <c r="E692" t="str">
        <f>IF((ValuesFromComPort!F692)&lt;&gt;"",((((ValuesFromComPort!F692)-(Calculated!$E$2))/1.28)/80),"")</f>
        <v/>
      </c>
      <c r="F692" t="str">
        <f>IF((ValuesFromComPort!H692)&lt;&gt;"",((((ValuesFromComPort!H692)-(Calculated!$F$2))/1.28)/3.2),"")</f>
        <v/>
      </c>
      <c r="G692" t="str">
        <f>IF((ValuesFromComPort!I692)&lt;&gt;"",((((ValuesFromComPort!I692)-$G$2)*0.015625)/0.3),"")</f>
        <v/>
      </c>
      <c r="H692" t="str">
        <f>IF((ValuesFromComPort!J692)&lt;&gt;"",((((ValuesFromComPort!J692)-(Calculated!$H$2))/1.28)*3.2),"")</f>
        <v/>
      </c>
      <c r="I692" t="str">
        <f>IF((ValuesFromComPort!K692)&lt;&gt;"",((((ValuesFromComPort!K692)-(Calculated!$I$2))/1.28)/64),"")</f>
        <v/>
      </c>
      <c r="J692" t="str">
        <f>IF((ValuesFromComPort!M692)&lt;&gt;"",((((ValuesFromComPort!M692)-(Calculated!$J$2))/1.28)/800),"")</f>
        <v/>
      </c>
      <c r="K692" t="str">
        <f>IF((ValuesFromComPort!N692)&lt;&gt;"",(((ValuesFromComPort!N692)-(Calculated!$K$2))/1.28/3200),"")</f>
        <v/>
      </c>
      <c r="L692" t="str">
        <f>IF((ValuesFromComPort!O692)&lt;&gt;"",((((ValuesFromComPort!O692)-(Calculated!$L$2))/1.28)/3.2),"")</f>
        <v/>
      </c>
      <c r="M692" t="str">
        <f>IF((ValuesFromComPort!P692)&lt;&gt;"",((((ValuesFromComPort!P692)-(Calculated!$M$2))/1.28)/16),"")</f>
        <v/>
      </c>
      <c r="N692" t="str">
        <f>IF((ValuesFromComPort!Q692)&lt;&gt;"",((((ValuesFromComPort!Q692)-(Calculated!$N$2))/1.28)/160),"")</f>
        <v/>
      </c>
      <c r="O692" t="str">
        <f>IF((ValuesFromComPort!AA692)&lt;&gt;"",(ValuesFromComPort!AA692),"")</f>
        <v/>
      </c>
      <c r="P692" t="str">
        <f>IF((ValuesFromComPort!AB692)&lt;&gt;"",((_xlfn.BITAND((ValuesFromComPort!AB692),1))*(ValuesFromComPort!AA692)*1)+100*(_xlfn.BITAND((ValuesFromComPort!AB692),1)),"")</f>
        <v/>
      </c>
      <c r="Q692" t="str">
        <f>IF((ValuesFromComPort!AB692)&lt;&gt;"",((_xlfn.BITAND((ValuesFromComPort!AB692),2))/2)*50,"")</f>
        <v/>
      </c>
      <c r="R692" t="str">
        <f>IF((ValuesFromComPort!AB692)&lt;&gt;"",((_xlfn.BITAND((ValuesFromComPort!AB692),4))/4)*60,"")</f>
        <v/>
      </c>
      <c r="S692" t="str">
        <f>IF((ValuesFromComPort!AB692)&lt;&gt;"",((_xlfn.BITAND((ValuesFromComPort!AB692),32))/32)*70,"")</f>
        <v/>
      </c>
    </row>
    <row r="693" spans="2:19" x14ac:dyDescent="0.25">
      <c r="B693" t="str">
        <f>IF((ValuesFromComPort!B693)&lt;&gt;"",((((ValuesFromComPort!B693)-(Calculated!$B$2))/1.28)/320),"")</f>
        <v/>
      </c>
      <c r="C693" t="str">
        <f>IF((ValuesFromComPort!C693)&lt;&gt;"",((((ValuesFromComPort!C693)-(Calculated!$C$2))/1.28)/320),"")</f>
        <v/>
      </c>
      <c r="D693" t="str">
        <f>IF((ValuesFromComPort!D693)&lt;&gt;"",((((ValuesFromComPort!D693)-(Calculated!$D$2))/1.28)/80),"")</f>
        <v/>
      </c>
      <c r="E693" t="str">
        <f>IF((ValuesFromComPort!F693)&lt;&gt;"",((((ValuesFromComPort!F693)-(Calculated!$E$2))/1.28)/80),"")</f>
        <v/>
      </c>
      <c r="F693" t="str">
        <f>IF((ValuesFromComPort!H693)&lt;&gt;"",((((ValuesFromComPort!H693)-(Calculated!$F$2))/1.28)/3.2),"")</f>
        <v/>
      </c>
      <c r="G693" t="str">
        <f>IF((ValuesFromComPort!I693)&lt;&gt;"",((((ValuesFromComPort!I693)-$G$2)*0.015625)/0.3),"")</f>
        <v/>
      </c>
      <c r="H693" t="str">
        <f>IF((ValuesFromComPort!J693)&lt;&gt;"",((((ValuesFromComPort!J693)-(Calculated!$H$2))/1.28)*3.2),"")</f>
        <v/>
      </c>
      <c r="I693" t="str">
        <f>IF((ValuesFromComPort!K693)&lt;&gt;"",((((ValuesFromComPort!K693)-(Calculated!$I$2))/1.28)/64),"")</f>
        <v/>
      </c>
      <c r="J693" t="str">
        <f>IF((ValuesFromComPort!M693)&lt;&gt;"",((((ValuesFromComPort!M693)-(Calculated!$J$2))/1.28)/800),"")</f>
        <v/>
      </c>
      <c r="K693" t="str">
        <f>IF((ValuesFromComPort!N693)&lt;&gt;"",(((ValuesFromComPort!N693)-(Calculated!$K$2))/1.28/3200),"")</f>
        <v/>
      </c>
      <c r="L693" t="str">
        <f>IF((ValuesFromComPort!O693)&lt;&gt;"",((((ValuesFromComPort!O693)-(Calculated!$L$2))/1.28)/3.2),"")</f>
        <v/>
      </c>
      <c r="M693" t="str">
        <f>IF((ValuesFromComPort!P693)&lt;&gt;"",((((ValuesFromComPort!P693)-(Calculated!$M$2))/1.28)/16),"")</f>
        <v/>
      </c>
      <c r="N693" t="str">
        <f>IF((ValuesFromComPort!Q693)&lt;&gt;"",((((ValuesFromComPort!Q693)-(Calculated!$N$2))/1.28)/160),"")</f>
        <v/>
      </c>
      <c r="O693" t="str">
        <f>IF((ValuesFromComPort!AA693)&lt;&gt;"",(ValuesFromComPort!AA693),"")</f>
        <v/>
      </c>
      <c r="P693" t="str">
        <f>IF((ValuesFromComPort!AB693)&lt;&gt;"",((_xlfn.BITAND((ValuesFromComPort!AB693),1))*(ValuesFromComPort!AA693)*1)+100*(_xlfn.BITAND((ValuesFromComPort!AB693),1)),"")</f>
        <v/>
      </c>
      <c r="Q693" t="str">
        <f>IF((ValuesFromComPort!AB693)&lt;&gt;"",((_xlfn.BITAND((ValuesFromComPort!AB693),2))/2)*50,"")</f>
        <v/>
      </c>
      <c r="R693" t="str">
        <f>IF((ValuesFromComPort!AB693)&lt;&gt;"",((_xlfn.BITAND((ValuesFromComPort!AB693),4))/4)*60,"")</f>
        <v/>
      </c>
      <c r="S693" t="str">
        <f>IF((ValuesFromComPort!AB693)&lt;&gt;"",((_xlfn.BITAND((ValuesFromComPort!AB693),32))/32)*70,"")</f>
        <v/>
      </c>
    </row>
    <row r="694" spans="2:19" x14ac:dyDescent="0.25">
      <c r="B694" t="str">
        <f>IF((ValuesFromComPort!B694)&lt;&gt;"",((((ValuesFromComPort!B694)-(Calculated!$B$2))/1.28)/320),"")</f>
        <v/>
      </c>
      <c r="C694" t="str">
        <f>IF((ValuesFromComPort!C694)&lt;&gt;"",((((ValuesFromComPort!C694)-(Calculated!$C$2))/1.28)/320),"")</f>
        <v/>
      </c>
      <c r="D694" t="str">
        <f>IF((ValuesFromComPort!D694)&lt;&gt;"",((((ValuesFromComPort!D694)-(Calculated!$D$2))/1.28)/80),"")</f>
        <v/>
      </c>
      <c r="E694" t="str">
        <f>IF((ValuesFromComPort!F694)&lt;&gt;"",((((ValuesFromComPort!F694)-(Calculated!$E$2))/1.28)/80),"")</f>
        <v/>
      </c>
      <c r="F694" t="str">
        <f>IF((ValuesFromComPort!H694)&lt;&gt;"",((((ValuesFromComPort!H694)-(Calculated!$F$2))/1.28)/3.2),"")</f>
        <v/>
      </c>
      <c r="G694" t="str">
        <f>IF((ValuesFromComPort!I694)&lt;&gt;"",((((ValuesFromComPort!I694)-$G$2)*0.015625)/0.3),"")</f>
        <v/>
      </c>
      <c r="H694" t="str">
        <f>IF((ValuesFromComPort!J694)&lt;&gt;"",((((ValuesFromComPort!J694)-(Calculated!$H$2))/1.28)*3.2),"")</f>
        <v/>
      </c>
      <c r="I694" t="str">
        <f>IF((ValuesFromComPort!K694)&lt;&gt;"",((((ValuesFromComPort!K694)-(Calculated!$I$2))/1.28)/64),"")</f>
        <v/>
      </c>
      <c r="J694" t="str">
        <f>IF((ValuesFromComPort!M694)&lt;&gt;"",((((ValuesFromComPort!M694)-(Calculated!$J$2))/1.28)/800),"")</f>
        <v/>
      </c>
      <c r="K694" t="str">
        <f>IF((ValuesFromComPort!N694)&lt;&gt;"",(((ValuesFromComPort!N694)-(Calculated!$K$2))/1.28/3200),"")</f>
        <v/>
      </c>
      <c r="L694" t="str">
        <f>IF((ValuesFromComPort!O694)&lt;&gt;"",((((ValuesFromComPort!O694)-(Calculated!$L$2))/1.28)/3.2),"")</f>
        <v/>
      </c>
      <c r="M694" t="str">
        <f>IF((ValuesFromComPort!P694)&lt;&gt;"",((((ValuesFromComPort!P694)-(Calculated!$M$2))/1.28)/16),"")</f>
        <v/>
      </c>
      <c r="N694" t="str">
        <f>IF((ValuesFromComPort!Q694)&lt;&gt;"",((((ValuesFromComPort!Q694)-(Calculated!$N$2))/1.28)/160),"")</f>
        <v/>
      </c>
      <c r="O694" t="str">
        <f>IF((ValuesFromComPort!AA694)&lt;&gt;"",(ValuesFromComPort!AA694),"")</f>
        <v/>
      </c>
      <c r="P694" t="str">
        <f>IF((ValuesFromComPort!AB694)&lt;&gt;"",((_xlfn.BITAND((ValuesFromComPort!AB694),1))*(ValuesFromComPort!AA694)*1)+100*(_xlfn.BITAND((ValuesFromComPort!AB694),1)),"")</f>
        <v/>
      </c>
      <c r="Q694" t="str">
        <f>IF((ValuesFromComPort!AB694)&lt;&gt;"",((_xlfn.BITAND((ValuesFromComPort!AB694),2))/2)*50,"")</f>
        <v/>
      </c>
      <c r="R694" t="str">
        <f>IF((ValuesFromComPort!AB694)&lt;&gt;"",((_xlfn.BITAND((ValuesFromComPort!AB694),4))/4)*60,"")</f>
        <v/>
      </c>
      <c r="S694" t="str">
        <f>IF((ValuesFromComPort!AB694)&lt;&gt;"",((_xlfn.BITAND((ValuesFromComPort!AB694),32))/32)*70,"")</f>
        <v/>
      </c>
    </row>
    <row r="695" spans="2:19" x14ac:dyDescent="0.25">
      <c r="B695" t="str">
        <f>IF((ValuesFromComPort!B695)&lt;&gt;"",((((ValuesFromComPort!B695)-(Calculated!$B$2))/1.28)/320),"")</f>
        <v/>
      </c>
      <c r="C695" t="str">
        <f>IF((ValuesFromComPort!C695)&lt;&gt;"",((((ValuesFromComPort!C695)-(Calculated!$C$2))/1.28)/320),"")</f>
        <v/>
      </c>
      <c r="D695" t="str">
        <f>IF((ValuesFromComPort!D695)&lt;&gt;"",((((ValuesFromComPort!D695)-(Calculated!$D$2))/1.28)/80),"")</f>
        <v/>
      </c>
      <c r="E695" t="str">
        <f>IF((ValuesFromComPort!F695)&lt;&gt;"",((((ValuesFromComPort!F695)-(Calculated!$E$2))/1.28)/80),"")</f>
        <v/>
      </c>
      <c r="F695" t="str">
        <f>IF((ValuesFromComPort!H695)&lt;&gt;"",((((ValuesFromComPort!H695)-(Calculated!$F$2))/1.28)/3.2),"")</f>
        <v/>
      </c>
      <c r="G695" t="str">
        <f>IF((ValuesFromComPort!I695)&lt;&gt;"",((((ValuesFromComPort!I695)-$G$2)*0.015625)/0.3),"")</f>
        <v/>
      </c>
      <c r="H695" t="str">
        <f>IF((ValuesFromComPort!J695)&lt;&gt;"",((((ValuesFromComPort!J695)-(Calculated!$H$2))/1.28)*3.2),"")</f>
        <v/>
      </c>
      <c r="I695" t="str">
        <f>IF((ValuesFromComPort!K695)&lt;&gt;"",((((ValuesFromComPort!K695)-(Calculated!$I$2))/1.28)/64),"")</f>
        <v/>
      </c>
      <c r="J695" t="str">
        <f>IF((ValuesFromComPort!M695)&lt;&gt;"",((((ValuesFromComPort!M695)-(Calculated!$J$2))/1.28)/800),"")</f>
        <v/>
      </c>
      <c r="K695" t="str">
        <f>IF((ValuesFromComPort!N695)&lt;&gt;"",(((ValuesFromComPort!N695)-(Calculated!$K$2))/1.28/3200),"")</f>
        <v/>
      </c>
      <c r="L695" t="str">
        <f>IF((ValuesFromComPort!O695)&lt;&gt;"",((((ValuesFromComPort!O695)-(Calculated!$L$2))/1.28)/3.2),"")</f>
        <v/>
      </c>
      <c r="M695" t="str">
        <f>IF((ValuesFromComPort!P695)&lt;&gt;"",((((ValuesFromComPort!P695)-(Calculated!$M$2))/1.28)/16),"")</f>
        <v/>
      </c>
      <c r="N695" t="str">
        <f>IF((ValuesFromComPort!Q695)&lt;&gt;"",((((ValuesFromComPort!Q695)-(Calculated!$N$2))/1.28)/160),"")</f>
        <v/>
      </c>
      <c r="O695" t="str">
        <f>IF((ValuesFromComPort!AA695)&lt;&gt;"",(ValuesFromComPort!AA695),"")</f>
        <v/>
      </c>
      <c r="P695" t="str">
        <f>IF((ValuesFromComPort!AB695)&lt;&gt;"",((_xlfn.BITAND((ValuesFromComPort!AB695),1))*(ValuesFromComPort!AA695)*1)+100*(_xlfn.BITAND((ValuesFromComPort!AB695),1)),"")</f>
        <v/>
      </c>
      <c r="Q695" t="str">
        <f>IF((ValuesFromComPort!AB695)&lt;&gt;"",((_xlfn.BITAND((ValuesFromComPort!AB695),2))/2)*50,"")</f>
        <v/>
      </c>
      <c r="R695" t="str">
        <f>IF((ValuesFromComPort!AB695)&lt;&gt;"",((_xlfn.BITAND((ValuesFromComPort!AB695),4))/4)*60,"")</f>
        <v/>
      </c>
      <c r="S695" t="str">
        <f>IF((ValuesFromComPort!AB695)&lt;&gt;"",((_xlfn.BITAND((ValuesFromComPort!AB695),32))/32)*70,"")</f>
        <v/>
      </c>
    </row>
    <row r="696" spans="2:19" x14ac:dyDescent="0.25">
      <c r="B696" t="str">
        <f>IF((ValuesFromComPort!B696)&lt;&gt;"",((((ValuesFromComPort!B696)-(Calculated!$B$2))/1.28)/320),"")</f>
        <v/>
      </c>
      <c r="C696" t="str">
        <f>IF((ValuesFromComPort!C696)&lt;&gt;"",((((ValuesFromComPort!C696)-(Calculated!$C$2))/1.28)/320),"")</f>
        <v/>
      </c>
      <c r="D696" t="str">
        <f>IF((ValuesFromComPort!D696)&lt;&gt;"",((((ValuesFromComPort!D696)-(Calculated!$D$2))/1.28)/80),"")</f>
        <v/>
      </c>
      <c r="E696" t="str">
        <f>IF((ValuesFromComPort!F696)&lt;&gt;"",((((ValuesFromComPort!F696)-(Calculated!$E$2))/1.28)/80),"")</f>
        <v/>
      </c>
      <c r="F696" t="str">
        <f>IF((ValuesFromComPort!H696)&lt;&gt;"",((((ValuesFromComPort!H696)-(Calculated!$F$2))/1.28)/3.2),"")</f>
        <v/>
      </c>
      <c r="G696" t="str">
        <f>IF((ValuesFromComPort!I696)&lt;&gt;"",((((ValuesFromComPort!I696)-$G$2)*0.015625)/0.3),"")</f>
        <v/>
      </c>
      <c r="H696" t="str">
        <f>IF((ValuesFromComPort!J696)&lt;&gt;"",((((ValuesFromComPort!J696)-(Calculated!$H$2))/1.28)*3.2),"")</f>
        <v/>
      </c>
      <c r="I696" t="str">
        <f>IF((ValuesFromComPort!K696)&lt;&gt;"",((((ValuesFromComPort!K696)-(Calculated!$I$2))/1.28)/64),"")</f>
        <v/>
      </c>
      <c r="J696" t="str">
        <f>IF((ValuesFromComPort!M696)&lt;&gt;"",((((ValuesFromComPort!M696)-(Calculated!$J$2))/1.28)/800),"")</f>
        <v/>
      </c>
      <c r="K696" t="str">
        <f>IF((ValuesFromComPort!N696)&lt;&gt;"",(((ValuesFromComPort!N696)-(Calculated!$K$2))/1.28/3200),"")</f>
        <v/>
      </c>
      <c r="L696" t="str">
        <f>IF((ValuesFromComPort!O696)&lt;&gt;"",((((ValuesFromComPort!O696)-(Calculated!$L$2))/1.28)/3.2),"")</f>
        <v/>
      </c>
      <c r="M696" t="str">
        <f>IF((ValuesFromComPort!P696)&lt;&gt;"",((((ValuesFromComPort!P696)-(Calculated!$M$2))/1.28)/16),"")</f>
        <v/>
      </c>
      <c r="N696" t="str">
        <f>IF((ValuesFromComPort!Q696)&lt;&gt;"",((((ValuesFromComPort!Q696)-(Calculated!$N$2))/1.28)/160),"")</f>
        <v/>
      </c>
      <c r="O696" t="str">
        <f>IF((ValuesFromComPort!AA696)&lt;&gt;"",(ValuesFromComPort!AA696),"")</f>
        <v/>
      </c>
      <c r="P696" t="str">
        <f>IF((ValuesFromComPort!AB696)&lt;&gt;"",((_xlfn.BITAND((ValuesFromComPort!AB696),1))*(ValuesFromComPort!AA696)*1)+100*(_xlfn.BITAND((ValuesFromComPort!AB696),1)),"")</f>
        <v/>
      </c>
      <c r="Q696" t="str">
        <f>IF((ValuesFromComPort!AB696)&lt;&gt;"",((_xlfn.BITAND((ValuesFromComPort!AB696),2))/2)*50,"")</f>
        <v/>
      </c>
      <c r="R696" t="str">
        <f>IF((ValuesFromComPort!AB696)&lt;&gt;"",((_xlfn.BITAND((ValuesFromComPort!AB696),4))/4)*60,"")</f>
        <v/>
      </c>
      <c r="S696" t="str">
        <f>IF((ValuesFromComPort!AB696)&lt;&gt;"",((_xlfn.BITAND((ValuesFromComPort!AB696),32))/32)*70,"")</f>
        <v/>
      </c>
    </row>
    <row r="697" spans="2:19" x14ac:dyDescent="0.25">
      <c r="B697" t="str">
        <f>IF((ValuesFromComPort!B697)&lt;&gt;"",((((ValuesFromComPort!B697)-(Calculated!$B$2))/1.28)/320),"")</f>
        <v/>
      </c>
      <c r="C697" t="str">
        <f>IF((ValuesFromComPort!C697)&lt;&gt;"",((((ValuesFromComPort!C697)-(Calculated!$C$2))/1.28)/320),"")</f>
        <v/>
      </c>
      <c r="D697" t="str">
        <f>IF((ValuesFromComPort!D697)&lt;&gt;"",((((ValuesFromComPort!D697)-(Calculated!$D$2))/1.28)/80),"")</f>
        <v/>
      </c>
      <c r="E697" t="str">
        <f>IF((ValuesFromComPort!F697)&lt;&gt;"",((((ValuesFromComPort!F697)-(Calculated!$E$2))/1.28)/80),"")</f>
        <v/>
      </c>
      <c r="F697" t="str">
        <f>IF((ValuesFromComPort!H697)&lt;&gt;"",((((ValuesFromComPort!H697)-(Calculated!$F$2))/1.28)/3.2),"")</f>
        <v/>
      </c>
      <c r="G697" t="str">
        <f>IF((ValuesFromComPort!I697)&lt;&gt;"",((((ValuesFromComPort!I697)-$G$2)*0.015625)/0.3),"")</f>
        <v/>
      </c>
      <c r="H697" t="str">
        <f>IF((ValuesFromComPort!J697)&lt;&gt;"",((((ValuesFromComPort!J697)-(Calculated!$H$2))/1.28)*3.2),"")</f>
        <v/>
      </c>
      <c r="I697" t="str">
        <f>IF((ValuesFromComPort!K697)&lt;&gt;"",((((ValuesFromComPort!K697)-(Calculated!$I$2))/1.28)/64),"")</f>
        <v/>
      </c>
      <c r="J697" t="str">
        <f>IF((ValuesFromComPort!M697)&lt;&gt;"",((((ValuesFromComPort!M697)-(Calculated!$J$2))/1.28)/800),"")</f>
        <v/>
      </c>
      <c r="K697" t="str">
        <f>IF((ValuesFromComPort!N697)&lt;&gt;"",(((ValuesFromComPort!N697)-(Calculated!$K$2))/1.28/3200),"")</f>
        <v/>
      </c>
      <c r="L697" t="str">
        <f>IF((ValuesFromComPort!O697)&lt;&gt;"",((((ValuesFromComPort!O697)-(Calculated!$L$2))/1.28)/3.2),"")</f>
        <v/>
      </c>
      <c r="M697" t="str">
        <f>IF((ValuesFromComPort!P697)&lt;&gt;"",((((ValuesFromComPort!P697)-(Calculated!$M$2))/1.28)/16),"")</f>
        <v/>
      </c>
      <c r="N697" t="str">
        <f>IF((ValuesFromComPort!Q697)&lt;&gt;"",((((ValuesFromComPort!Q697)-(Calculated!$N$2))/1.28)/160),"")</f>
        <v/>
      </c>
      <c r="O697" t="str">
        <f>IF((ValuesFromComPort!AA697)&lt;&gt;"",(ValuesFromComPort!AA697),"")</f>
        <v/>
      </c>
      <c r="P697" t="str">
        <f>IF((ValuesFromComPort!AB697)&lt;&gt;"",((_xlfn.BITAND((ValuesFromComPort!AB697),1))*(ValuesFromComPort!AA697)*1)+100*(_xlfn.BITAND((ValuesFromComPort!AB697),1)),"")</f>
        <v/>
      </c>
      <c r="Q697" t="str">
        <f>IF((ValuesFromComPort!AB697)&lt;&gt;"",((_xlfn.BITAND((ValuesFromComPort!AB697),2))/2)*50,"")</f>
        <v/>
      </c>
      <c r="R697" t="str">
        <f>IF((ValuesFromComPort!AB697)&lt;&gt;"",((_xlfn.BITAND((ValuesFromComPort!AB697),4))/4)*60,"")</f>
        <v/>
      </c>
      <c r="S697" t="str">
        <f>IF((ValuesFromComPort!AB697)&lt;&gt;"",((_xlfn.BITAND((ValuesFromComPort!AB697),32))/32)*70,"")</f>
        <v/>
      </c>
    </row>
    <row r="698" spans="2:19" x14ac:dyDescent="0.25">
      <c r="B698" t="str">
        <f>IF((ValuesFromComPort!B698)&lt;&gt;"",((((ValuesFromComPort!B698)-(Calculated!$B$2))/1.28)/320),"")</f>
        <v/>
      </c>
      <c r="C698" t="str">
        <f>IF((ValuesFromComPort!C698)&lt;&gt;"",((((ValuesFromComPort!C698)-(Calculated!$C$2))/1.28)/320),"")</f>
        <v/>
      </c>
      <c r="D698" t="str">
        <f>IF((ValuesFromComPort!D698)&lt;&gt;"",((((ValuesFromComPort!D698)-(Calculated!$D$2))/1.28)/80),"")</f>
        <v/>
      </c>
      <c r="E698" t="str">
        <f>IF((ValuesFromComPort!F698)&lt;&gt;"",((((ValuesFromComPort!F698)-(Calculated!$E$2))/1.28)/80),"")</f>
        <v/>
      </c>
      <c r="F698" t="str">
        <f>IF((ValuesFromComPort!H698)&lt;&gt;"",((((ValuesFromComPort!H698)-(Calculated!$F$2))/1.28)/3.2),"")</f>
        <v/>
      </c>
      <c r="G698" t="str">
        <f>IF((ValuesFromComPort!I698)&lt;&gt;"",((((ValuesFromComPort!I698)-$G$2)*0.015625)/0.3),"")</f>
        <v/>
      </c>
      <c r="H698" t="str">
        <f>IF((ValuesFromComPort!J698)&lt;&gt;"",((((ValuesFromComPort!J698)-(Calculated!$H$2))/1.28)*3.2),"")</f>
        <v/>
      </c>
      <c r="I698" t="str">
        <f>IF((ValuesFromComPort!K698)&lt;&gt;"",((((ValuesFromComPort!K698)-(Calculated!$I$2))/1.28)/64),"")</f>
        <v/>
      </c>
      <c r="J698" t="str">
        <f>IF((ValuesFromComPort!M698)&lt;&gt;"",((((ValuesFromComPort!M698)-(Calculated!$J$2))/1.28)/800),"")</f>
        <v/>
      </c>
      <c r="K698" t="str">
        <f>IF((ValuesFromComPort!N698)&lt;&gt;"",(((ValuesFromComPort!N698)-(Calculated!$K$2))/1.28/3200),"")</f>
        <v/>
      </c>
      <c r="L698" t="str">
        <f>IF((ValuesFromComPort!O698)&lt;&gt;"",((((ValuesFromComPort!O698)-(Calculated!$L$2))/1.28)/3.2),"")</f>
        <v/>
      </c>
      <c r="M698" t="str">
        <f>IF((ValuesFromComPort!P698)&lt;&gt;"",((((ValuesFromComPort!P698)-(Calculated!$M$2))/1.28)/16),"")</f>
        <v/>
      </c>
      <c r="N698" t="str">
        <f>IF((ValuesFromComPort!Q698)&lt;&gt;"",((((ValuesFromComPort!Q698)-(Calculated!$N$2))/1.28)/160),"")</f>
        <v/>
      </c>
      <c r="O698" t="str">
        <f>IF((ValuesFromComPort!AA698)&lt;&gt;"",(ValuesFromComPort!AA698),"")</f>
        <v/>
      </c>
      <c r="P698" t="str">
        <f>IF((ValuesFromComPort!AB698)&lt;&gt;"",((_xlfn.BITAND((ValuesFromComPort!AB698),1))*(ValuesFromComPort!AA698)*1)+100*(_xlfn.BITAND((ValuesFromComPort!AB698),1)),"")</f>
        <v/>
      </c>
      <c r="Q698" t="str">
        <f>IF((ValuesFromComPort!AB698)&lt;&gt;"",((_xlfn.BITAND((ValuesFromComPort!AB698),2))/2)*50,"")</f>
        <v/>
      </c>
      <c r="R698" t="str">
        <f>IF((ValuesFromComPort!AB698)&lt;&gt;"",((_xlfn.BITAND((ValuesFromComPort!AB698),4))/4)*60,"")</f>
        <v/>
      </c>
      <c r="S698" t="str">
        <f>IF((ValuesFromComPort!AB698)&lt;&gt;"",((_xlfn.BITAND((ValuesFromComPort!AB698),32))/32)*70,"")</f>
        <v/>
      </c>
    </row>
    <row r="699" spans="2:19" x14ac:dyDescent="0.25">
      <c r="B699" t="str">
        <f>IF((ValuesFromComPort!B699)&lt;&gt;"",((((ValuesFromComPort!B699)-(Calculated!$B$2))/1.28)/320),"")</f>
        <v/>
      </c>
      <c r="C699" t="str">
        <f>IF((ValuesFromComPort!C699)&lt;&gt;"",((((ValuesFromComPort!C699)-(Calculated!$C$2))/1.28)/320),"")</f>
        <v/>
      </c>
      <c r="D699" t="str">
        <f>IF((ValuesFromComPort!D699)&lt;&gt;"",((((ValuesFromComPort!D699)-(Calculated!$D$2))/1.28)/80),"")</f>
        <v/>
      </c>
      <c r="E699" t="str">
        <f>IF((ValuesFromComPort!F699)&lt;&gt;"",((((ValuesFromComPort!F699)-(Calculated!$E$2))/1.28)/80),"")</f>
        <v/>
      </c>
      <c r="F699" t="str">
        <f>IF((ValuesFromComPort!H699)&lt;&gt;"",((((ValuesFromComPort!H699)-(Calculated!$F$2))/1.28)/3.2),"")</f>
        <v/>
      </c>
      <c r="G699" t="str">
        <f>IF((ValuesFromComPort!I699)&lt;&gt;"",((((ValuesFromComPort!I699)-$G$2)*0.015625)/0.3),"")</f>
        <v/>
      </c>
      <c r="H699" t="str">
        <f>IF((ValuesFromComPort!J699)&lt;&gt;"",((((ValuesFromComPort!J699)-(Calculated!$H$2))/1.28)*3.2),"")</f>
        <v/>
      </c>
      <c r="I699" t="str">
        <f>IF((ValuesFromComPort!K699)&lt;&gt;"",((((ValuesFromComPort!K699)-(Calculated!$I$2))/1.28)/64),"")</f>
        <v/>
      </c>
      <c r="J699" t="str">
        <f>IF((ValuesFromComPort!M699)&lt;&gt;"",((((ValuesFromComPort!M699)-(Calculated!$J$2))/1.28)/800),"")</f>
        <v/>
      </c>
      <c r="K699" t="str">
        <f>IF((ValuesFromComPort!N699)&lt;&gt;"",(((ValuesFromComPort!N699)-(Calculated!$K$2))/1.28/3200),"")</f>
        <v/>
      </c>
      <c r="L699" t="str">
        <f>IF((ValuesFromComPort!O699)&lt;&gt;"",((((ValuesFromComPort!O699)-(Calculated!$L$2))/1.28)/3.2),"")</f>
        <v/>
      </c>
      <c r="M699" t="str">
        <f>IF((ValuesFromComPort!P699)&lt;&gt;"",((((ValuesFromComPort!P699)-(Calculated!$M$2))/1.28)/16),"")</f>
        <v/>
      </c>
      <c r="N699" t="str">
        <f>IF((ValuesFromComPort!Q699)&lt;&gt;"",((((ValuesFromComPort!Q699)-(Calculated!$N$2))/1.28)/160),"")</f>
        <v/>
      </c>
      <c r="O699" t="str">
        <f>IF((ValuesFromComPort!AA699)&lt;&gt;"",(ValuesFromComPort!AA699),"")</f>
        <v/>
      </c>
      <c r="P699" t="str">
        <f>IF((ValuesFromComPort!AB699)&lt;&gt;"",((_xlfn.BITAND((ValuesFromComPort!AB699),1))*(ValuesFromComPort!AA699)*1)+100*(_xlfn.BITAND((ValuesFromComPort!AB699),1)),"")</f>
        <v/>
      </c>
      <c r="Q699" t="str">
        <f>IF((ValuesFromComPort!AB699)&lt;&gt;"",((_xlfn.BITAND((ValuesFromComPort!AB699),2))/2)*50,"")</f>
        <v/>
      </c>
      <c r="R699" t="str">
        <f>IF((ValuesFromComPort!AB699)&lt;&gt;"",((_xlfn.BITAND((ValuesFromComPort!AB699),4))/4)*60,"")</f>
        <v/>
      </c>
      <c r="S699" t="str">
        <f>IF((ValuesFromComPort!AB699)&lt;&gt;"",((_xlfn.BITAND((ValuesFromComPort!AB699),32))/32)*70,"")</f>
        <v/>
      </c>
    </row>
    <row r="700" spans="2:19" x14ac:dyDescent="0.25">
      <c r="B700" t="str">
        <f>IF((ValuesFromComPort!B700)&lt;&gt;"",((((ValuesFromComPort!B700)-(Calculated!$B$2))/1.28)/320),"")</f>
        <v/>
      </c>
      <c r="C700" t="str">
        <f>IF((ValuesFromComPort!C700)&lt;&gt;"",((((ValuesFromComPort!C700)-(Calculated!$C$2))/1.28)/320),"")</f>
        <v/>
      </c>
      <c r="D700" t="str">
        <f>IF((ValuesFromComPort!D700)&lt;&gt;"",((((ValuesFromComPort!D700)-(Calculated!$D$2))/1.28)/80),"")</f>
        <v/>
      </c>
      <c r="E700" t="str">
        <f>IF((ValuesFromComPort!F700)&lt;&gt;"",((((ValuesFromComPort!F700)-(Calculated!$E$2))/1.28)/80),"")</f>
        <v/>
      </c>
      <c r="F700" t="str">
        <f>IF((ValuesFromComPort!H700)&lt;&gt;"",((((ValuesFromComPort!H700)-(Calculated!$F$2))/1.28)/3.2),"")</f>
        <v/>
      </c>
      <c r="G700" t="str">
        <f>IF((ValuesFromComPort!I700)&lt;&gt;"",((((ValuesFromComPort!I700)-$G$2)*0.015625)/0.3),"")</f>
        <v/>
      </c>
      <c r="H700" t="str">
        <f>IF((ValuesFromComPort!J700)&lt;&gt;"",((((ValuesFromComPort!J700)-(Calculated!$H$2))/1.28)*3.2),"")</f>
        <v/>
      </c>
      <c r="I700" t="str">
        <f>IF((ValuesFromComPort!K700)&lt;&gt;"",((((ValuesFromComPort!K700)-(Calculated!$I$2))/1.28)/64),"")</f>
        <v/>
      </c>
      <c r="J700" t="str">
        <f>IF((ValuesFromComPort!M700)&lt;&gt;"",((((ValuesFromComPort!M700)-(Calculated!$J$2))/1.28)/800),"")</f>
        <v/>
      </c>
      <c r="K700" t="str">
        <f>IF((ValuesFromComPort!N700)&lt;&gt;"",(((ValuesFromComPort!N700)-(Calculated!$K$2))/1.28/3200),"")</f>
        <v/>
      </c>
      <c r="L700" t="str">
        <f>IF((ValuesFromComPort!O700)&lt;&gt;"",((((ValuesFromComPort!O700)-(Calculated!$L$2))/1.28)/3.2),"")</f>
        <v/>
      </c>
      <c r="M700" t="str">
        <f>IF((ValuesFromComPort!P700)&lt;&gt;"",((((ValuesFromComPort!P700)-(Calculated!$M$2))/1.28)/16),"")</f>
        <v/>
      </c>
      <c r="N700" t="str">
        <f>IF((ValuesFromComPort!Q700)&lt;&gt;"",((((ValuesFromComPort!Q700)-(Calculated!$N$2))/1.28)/160),"")</f>
        <v/>
      </c>
      <c r="O700" t="str">
        <f>IF((ValuesFromComPort!AA700)&lt;&gt;"",(ValuesFromComPort!AA700),"")</f>
        <v/>
      </c>
      <c r="P700" t="str">
        <f>IF((ValuesFromComPort!AB700)&lt;&gt;"",((_xlfn.BITAND((ValuesFromComPort!AB700),1))*(ValuesFromComPort!AA700)*1)+100*(_xlfn.BITAND((ValuesFromComPort!AB700),1)),"")</f>
        <v/>
      </c>
      <c r="Q700" t="str">
        <f>IF((ValuesFromComPort!AB700)&lt;&gt;"",((_xlfn.BITAND((ValuesFromComPort!AB700),2))/2)*50,"")</f>
        <v/>
      </c>
      <c r="R700" t="str">
        <f>IF((ValuesFromComPort!AB700)&lt;&gt;"",((_xlfn.BITAND((ValuesFromComPort!AB700),4))/4)*60,"")</f>
        <v/>
      </c>
      <c r="S700" t="str">
        <f>IF((ValuesFromComPort!AB700)&lt;&gt;"",((_xlfn.BITAND((ValuesFromComPort!AB700),32))/32)*70,"")</f>
        <v/>
      </c>
    </row>
    <row r="701" spans="2:19" x14ac:dyDescent="0.25">
      <c r="B701" t="str">
        <f>IF((ValuesFromComPort!B701)&lt;&gt;"",((((ValuesFromComPort!B701)-(Calculated!$B$2))/1.28)/320),"")</f>
        <v/>
      </c>
      <c r="C701" t="str">
        <f>IF((ValuesFromComPort!C701)&lt;&gt;"",((((ValuesFromComPort!C701)-(Calculated!$C$2))/1.28)/320),"")</f>
        <v/>
      </c>
      <c r="D701" t="str">
        <f>IF((ValuesFromComPort!D701)&lt;&gt;"",((((ValuesFromComPort!D701)-(Calculated!$D$2))/1.28)/80),"")</f>
        <v/>
      </c>
      <c r="E701" t="str">
        <f>IF((ValuesFromComPort!F701)&lt;&gt;"",((((ValuesFromComPort!F701)-(Calculated!$E$2))/1.28)/80),"")</f>
        <v/>
      </c>
      <c r="F701" t="str">
        <f>IF((ValuesFromComPort!H701)&lt;&gt;"",((((ValuesFromComPort!H701)-(Calculated!$F$2))/1.28)/3.2),"")</f>
        <v/>
      </c>
      <c r="G701" t="str">
        <f>IF((ValuesFromComPort!I701)&lt;&gt;"",((((ValuesFromComPort!I701)-$G$2)*0.015625)/0.3),"")</f>
        <v/>
      </c>
      <c r="H701" t="str">
        <f>IF((ValuesFromComPort!J701)&lt;&gt;"",((((ValuesFromComPort!J701)-(Calculated!$H$2))/1.28)*3.2),"")</f>
        <v/>
      </c>
      <c r="I701" t="str">
        <f>IF((ValuesFromComPort!K701)&lt;&gt;"",((((ValuesFromComPort!K701)-(Calculated!$I$2))/1.28)/64),"")</f>
        <v/>
      </c>
      <c r="J701" t="str">
        <f>IF((ValuesFromComPort!M701)&lt;&gt;"",((((ValuesFromComPort!M701)-(Calculated!$J$2))/1.28)/800),"")</f>
        <v/>
      </c>
      <c r="K701" t="str">
        <f>IF((ValuesFromComPort!N701)&lt;&gt;"",(((ValuesFromComPort!N701)-(Calculated!$K$2))/1.28/3200),"")</f>
        <v/>
      </c>
      <c r="L701" t="str">
        <f>IF((ValuesFromComPort!O701)&lt;&gt;"",((((ValuesFromComPort!O701)-(Calculated!$L$2))/1.28)/3.2),"")</f>
        <v/>
      </c>
      <c r="M701" t="str">
        <f>IF((ValuesFromComPort!P701)&lt;&gt;"",((((ValuesFromComPort!P701)-(Calculated!$M$2))/1.28)/16),"")</f>
        <v/>
      </c>
      <c r="N701" t="str">
        <f>IF((ValuesFromComPort!Q701)&lt;&gt;"",((((ValuesFromComPort!Q701)-(Calculated!$N$2))/1.28)/160),"")</f>
        <v/>
      </c>
      <c r="O701" t="str">
        <f>IF((ValuesFromComPort!AA701)&lt;&gt;"",(ValuesFromComPort!AA701),"")</f>
        <v/>
      </c>
      <c r="P701" t="str">
        <f>IF((ValuesFromComPort!AB701)&lt;&gt;"",((_xlfn.BITAND((ValuesFromComPort!AB701),1))*(ValuesFromComPort!AA701)*1)+100*(_xlfn.BITAND((ValuesFromComPort!AB701),1)),"")</f>
        <v/>
      </c>
      <c r="Q701" t="str">
        <f>IF((ValuesFromComPort!AB701)&lt;&gt;"",((_xlfn.BITAND((ValuesFromComPort!AB701),2))/2)*50,"")</f>
        <v/>
      </c>
      <c r="R701" t="str">
        <f>IF((ValuesFromComPort!AB701)&lt;&gt;"",((_xlfn.BITAND((ValuesFromComPort!AB701),4))/4)*60,"")</f>
        <v/>
      </c>
      <c r="S701" t="str">
        <f>IF((ValuesFromComPort!AB701)&lt;&gt;"",((_xlfn.BITAND((ValuesFromComPort!AB701),32))/32)*70,"")</f>
        <v/>
      </c>
    </row>
    <row r="702" spans="2:19" x14ac:dyDescent="0.25">
      <c r="B702" t="str">
        <f>IF((ValuesFromComPort!B702)&lt;&gt;"",((((ValuesFromComPort!B702)-(Calculated!$B$2))/1.28)/320),"")</f>
        <v/>
      </c>
      <c r="C702" t="str">
        <f>IF((ValuesFromComPort!C702)&lt;&gt;"",((((ValuesFromComPort!C702)-(Calculated!$C$2))/1.28)/320),"")</f>
        <v/>
      </c>
      <c r="D702" t="str">
        <f>IF((ValuesFromComPort!D702)&lt;&gt;"",((((ValuesFromComPort!D702)-(Calculated!$D$2))/1.28)/80),"")</f>
        <v/>
      </c>
      <c r="E702" t="str">
        <f>IF((ValuesFromComPort!F702)&lt;&gt;"",((((ValuesFromComPort!F702)-(Calculated!$E$2))/1.28)/80),"")</f>
        <v/>
      </c>
      <c r="F702" t="str">
        <f>IF((ValuesFromComPort!H702)&lt;&gt;"",((((ValuesFromComPort!H702)-(Calculated!$F$2))/1.28)/3.2),"")</f>
        <v/>
      </c>
      <c r="G702" t="str">
        <f>IF((ValuesFromComPort!I702)&lt;&gt;"",((((ValuesFromComPort!I702)-$G$2)*0.015625)/0.3),"")</f>
        <v/>
      </c>
      <c r="H702" t="str">
        <f>IF((ValuesFromComPort!J702)&lt;&gt;"",((((ValuesFromComPort!J702)-(Calculated!$H$2))/1.28)*3.2),"")</f>
        <v/>
      </c>
      <c r="I702" t="str">
        <f>IF((ValuesFromComPort!K702)&lt;&gt;"",((((ValuesFromComPort!K702)-(Calculated!$I$2))/1.28)/64),"")</f>
        <v/>
      </c>
      <c r="J702" t="str">
        <f>IF((ValuesFromComPort!M702)&lt;&gt;"",((((ValuesFromComPort!M702)-(Calculated!$J$2))/1.28)/800),"")</f>
        <v/>
      </c>
      <c r="K702" t="str">
        <f>IF((ValuesFromComPort!N702)&lt;&gt;"",(((ValuesFromComPort!N702)-(Calculated!$K$2))/1.28/3200),"")</f>
        <v/>
      </c>
      <c r="L702" t="str">
        <f>IF((ValuesFromComPort!O702)&lt;&gt;"",((((ValuesFromComPort!O702)-(Calculated!$L$2))/1.28)/3.2),"")</f>
        <v/>
      </c>
      <c r="M702" t="str">
        <f>IF((ValuesFromComPort!P702)&lt;&gt;"",((((ValuesFromComPort!P702)-(Calculated!$M$2))/1.28)/16),"")</f>
        <v/>
      </c>
      <c r="N702" t="str">
        <f>IF((ValuesFromComPort!Q702)&lt;&gt;"",((((ValuesFromComPort!Q702)-(Calculated!$N$2))/1.28)/160),"")</f>
        <v/>
      </c>
      <c r="O702" t="str">
        <f>IF((ValuesFromComPort!AA702)&lt;&gt;"",(ValuesFromComPort!AA702),"")</f>
        <v/>
      </c>
      <c r="P702" t="str">
        <f>IF((ValuesFromComPort!AB702)&lt;&gt;"",((_xlfn.BITAND((ValuesFromComPort!AB702),1))*(ValuesFromComPort!AA702)*1)+100*(_xlfn.BITAND((ValuesFromComPort!AB702),1)),"")</f>
        <v/>
      </c>
      <c r="Q702" t="str">
        <f>IF((ValuesFromComPort!AB702)&lt;&gt;"",((_xlfn.BITAND((ValuesFromComPort!AB702),2))/2)*50,"")</f>
        <v/>
      </c>
      <c r="R702" t="str">
        <f>IF((ValuesFromComPort!AB702)&lt;&gt;"",((_xlfn.BITAND((ValuesFromComPort!AB702),4))/4)*60,"")</f>
        <v/>
      </c>
      <c r="S702" t="str">
        <f>IF((ValuesFromComPort!AB702)&lt;&gt;"",((_xlfn.BITAND((ValuesFromComPort!AB702),32))/32)*70,"")</f>
        <v/>
      </c>
    </row>
    <row r="703" spans="2:19" x14ac:dyDescent="0.25">
      <c r="B703" t="str">
        <f>IF((ValuesFromComPort!B703)&lt;&gt;"",((((ValuesFromComPort!B703)-(Calculated!$B$2))/1.28)/320),"")</f>
        <v/>
      </c>
      <c r="C703" t="str">
        <f>IF((ValuesFromComPort!C703)&lt;&gt;"",((((ValuesFromComPort!C703)-(Calculated!$C$2))/1.28)/320),"")</f>
        <v/>
      </c>
      <c r="D703" t="str">
        <f>IF((ValuesFromComPort!D703)&lt;&gt;"",((((ValuesFromComPort!D703)-(Calculated!$D$2))/1.28)/80),"")</f>
        <v/>
      </c>
      <c r="E703" t="str">
        <f>IF((ValuesFromComPort!F703)&lt;&gt;"",((((ValuesFromComPort!F703)-(Calculated!$E$2))/1.28)/80),"")</f>
        <v/>
      </c>
      <c r="F703" t="str">
        <f>IF((ValuesFromComPort!H703)&lt;&gt;"",((((ValuesFromComPort!H703)-(Calculated!$F$2))/1.28)/3.2),"")</f>
        <v/>
      </c>
      <c r="G703" t="str">
        <f>IF((ValuesFromComPort!I703)&lt;&gt;"",((((ValuesFromComPort!I703)-$G$2)*0.015625)/0.3),"")</f>
        <v/>
      </c>
      <c r="H703" t="str">
        <f>IF((ValuesFromComPort!J703)&lt;&gt;"",((((ValuesFromComPort!J703)-(Calculated!$H$2))/1.28)*3.2),"")</f>
        <v/>
      </c>
      <c r="I703" t="str">
        <f>IF((ValuesFromComPort!K703)&lt;&gt;"",((((ValuesFromComPort!K703)-(Calculated!$I$2))/1.28)/64),"")</f>
        <v/>
      </c>
      <c r="J703" t="str">
        <f>IF((ValuesFromComPort!M703)&lt;&gt;"",((((ValuesFromComPort!M703)-(Calculated!$J$2))/1.28)/800),"")</f>
        <v/>
      </c>
      <c r="K703" t="str">
        <f>IF((ValuesFromComPort!N703)&lt;&gt;"",(((ValuesFromComPort!N703)-(Calculated!$K$2))/1.28/3200),"")</f>
        <v/>
      </c>
      <c r="L703" t="str">
        <f>IF((ValuesFromComPort!O703)&lt;&gt;"",((((ValuesFromComPort!O703)-(Calculated!$L$2))/1.28)/3.2),"")</f>
        <v/>
      </c>
      <c r="M703" t="str">
        <f>IF((ValuesFromComPort!P703)&lt;&gt;"",((((ValuesFromComPort!P703)-(Calculated!$M$2))/1.28)/16),"")</f>
        <v/>
      </c>
      <c r="N703" t="str">
        <f>IF((ValuesFromComPort!Q703)&lt;&gt;"",((((ValuesFromComPort!Q703)-(Calculated!$N$2))/1.28)/160),"")</f>
        <v/>
      </c>
      <c r="O703" t="str">
        <f>IF((ValuesFromComPort!AA703)&lt;&gt;"",(ValuesFromComPort!AA703),"")</f>
        <v/>
      </c>
      <c r="P703" t="str">
        <f>IF((ValuesFromComPort!AB703)&lt;&gt;"",((_xlfn.BITAND((ValuesFromComPort!AB703),1))*(ValuesFromComPort!AA703)*1)+100*(_xlfn.BITAND((ValuesFromComPort!AB703),1)),"")</f>
        <v/>
      </c>
      <c r="Q703" t="str">
        <f>IF((ValuesFromComPort!AB703)&lt;&gt;"",((_xlfn.BITAND((ValuesFromComPort!AB703),2))/2)*50,"")</f>
        <v/>
      </c>
      <c r="R703" t="str">
        <f>IF((ValuesFromComPort!AB703)&lt;&gt;"",((_xlfn.BITAND((ValuesFromComPort!AB703),4))/4)*60,"")</f>
        <v/>
      </c>
      <c r="S703" t="str">
        <f>IF((ValuesFromComPort!AB703)&lt;&gt;"",((_xlfn.BITAND((ValuesFromComPort!AB703),32))/32)*70,"")</f>
        <v/>
      </c>
    </row>
    <row r="704" spans="2:19" x14ac:dyDescent="0.25">
      <c r="B704" t="str">
        <f>IF((ValuesFromComPort!B704)&lt;&gt;"",((((ValuesFromComPort!B704)-(Calculated!$B$2))/1.28)/320),"")</f>
        <v/>
      </c>
      <c r="C704" t="str">
        <f>IF((ValuesFromComPort!C704)&lt;&gt;"",((((ValuesFromComPort!C704)-(Calculated!$C$2))/1.28)/320),"")</f>
        <v/>
      </c>
      <c r="D704" t="str">
        <f>IF((ValuesFromComPort!D704)&lt;&gt;"",((((ValuesFromComPort!D704)-(Calculated!$D$2))/1.28)/80),"")</f>
        <v/>
      </c>
      <c r="E704" t="str">
        <f>IF((ValuesFromComPort!F704)&lt;&gt;"",((((ValuesFromComPort!F704)-(Calculated!$E$2))/1.28)/80),"")</f>
        <v/>
      </c>
      <c r="F704" t="str">
        <f>IF((ValuesFromComPort!H704)&lt;&gt;"",((((ValuesFromComPort!H704)-(Calculated!$F$2))/1.28)/3.2),"")</f>
        <v/>
      </c>
      <c r="G704" t="str">
        <f>IF((ValuesFromComPort!I704)&lt;&gt;"",((((ValuesFromComPort!I704)-$G$2)*0.015625)/0.3),"")</f>
        <v/>
      </c>
      <c r="H704" t="str">
        <f>IF((ValuesFromComPort!J704)&lt;&gt;"",((((ValuesFromComPort!J704)-(Calculated!$H$2))/1.28)*3.2),"")</f>
        <v/>
      </c>
      <c r="I704" t="str">
        <f>IF((ValuesFromComPort!K704)&lt;&gt;"",((((ValuesFromComPort!K704)-(Calculated!$I$2))/1.28)/64),"")</f>
        <v/>
      </c>
      <c r="J704" t="str">
        <f>IF((ValuesFromComPort!M704)&lt;&gt;"",((((ValuesFromComPort!M704)-(Calculated!$J$2))/1.28)/800),"")</f>
        <v/>
      </c>
      <c r="K704" t="str">
        <f>IF((ValuesFromComPort!N704)&lt;&gt;"",(((ValuesFromComPort!N704)-(Calculated!$K$2))/1.28/3200),"")</f>
        <v/>
      </c>
      <c r="L704" t="str">
        <f>IF((ValuesFromComPort!O704)&lt;&gt;"",((((ValuesFromComPort!O704)-(Calculated!$L$2))/1.28)/3.2),"")</f>
        <v/>
      </c>
      <c r="M704" t="str">
        <f>IF((ValuesFromComPort!P704)&lt;&gt;"",((((ValuesFromComPort!P704)-(Calculated!$M$2))/1.28)/16),"")</f>
        <v/>
      </c>
      <c r="N704" t="str">
        <f>IF((ValuesFromComPort!Q704)&lt;&gt;"",((((ValuesFromComPort!Q704)-(Calculated!$N$2))/1.28)/160),"")</f>
        <v/>
      </c>
      <c r="O704" t="str">
        <f>IF((ValuesFromComPort!AA704)&lt;&gt;"",(ValuesFromComPort!AA704),"")</f>
        <v/>
      </c>
      <c r="P704" t="str">
        <f>IF((ValuesFromComPort!AB704)&lt;&gt;"",((_xlfn.BITAND((ValuesFromComPort!AB704),1))*(ValuesFromComPort!AA704)*1)+100*(_xlfn.BITAND((ValuesFromComPort!AB704),1)),"")</f>
        <v/>
      </c>
      <c r="Q704" t="str">
        <f>IF((ValuesFromComPort!AB704)&lt;&gt;"",((_xlfn.BITAND((ValuesFromComPort!AB704),2))/2)*50,"")</f>
        <v/>
      </c>
      <c r="R704" t="str">
        <f>IF((ValuesFromComPort!AB704)&lt;&gt;"",((_xlfn.BITAND((ValuesFromComPort!AB704),4))/4)*60,"")</f>
        <v/>
      </c>
      <c r="S704" t="str">
        <f>IF((ValuesFromComPort!AB704)&lt;&gt;"",((_xlfn.BITAND((ValuesFromComPort!AB704),32))/32)*70,"")</f>
        <v/>
      </c>
    </row>
    <row r="705" spans="2:19" x14ac:dyDescent="0.25">
      <c r="B705" t="str">
        <f>IF((ValuesFromComPort!B705)&lt;&gt;"",((((ValuesFromComPort!B705)-(Calculated!$B$2))/1.28)/320),"")</f>
        <v/>
      </c>
      <c r="C705" t="str">
        <f>IF((ValuesFromComPort!C705)&lt;&gt;"",((((ValuesFromComPort!C705)-(Calculated!$C$2))/1.28)/320),"")</f>
        <v/>
      </c>
      <c r="D705" t="str">
        <f>IF((ValuesFromComPort!D705)&lt;&gt;"",((((ValuesFromComPort!D705)-(Calculated!$D$2))/1.28)/80),"")</f>
        <v/>
      </c>
      <c r="E705" t="str">
        <f>IF((ValuesFromComPort!F705)&lt;&gt;"",((((ValuesFromComPort!F705)-(Calculated!$E$2))/1.28)/80),"")</f>
        <v/>
      </c>
      <c r="F705" t="str">
        <f>IF((ValuesFromComPort!H705)&lt;&gt;"",((((ValuesFromComPort!H705)-(Calculated!$F$2))/1.28)/3.2),"")</f>
        <v/>
      </c>
      <c r="G705" t="str">
        <f>IF((ValuesFromComPort!I705)&lt;&gt;"",((((ValuesFromComPort!I705)-$G$2)*0.015625)/0.3),"")</f>
        <v/>
      </c>
      <c r="H705" t="str">
        <f>IF((ValuesFromComPort!J705)&lt;&gt;"",((((ValuesFromComPort!J705)-(Calculated!$H$2))/1.28)*3.2),"")</f>
        <v/>
      </c>
      <c r="I705" t="str">
        <f>IF((ValuesFromComPort!K705)&lt;&gt;"",((((ValuesFromComPort!K705)-(Calculated!$I$2))/1.28)/64),"")</f>
        <v/>
      </c>
      <c r="J705" t="str">
        <f>IF((ValuesFromComPort!M705)&lt;&gt;"",((((ValuesFromComPort!M705)-(Calculated!$J$2))/1.28)/800),"")</f>
        <v/>
      </c>
      <c r="K705" t="str">
        <f>IF((ValuesFromComPort!N705)&lt;&gt;"",(((ValuesFromComPort!N705)-(Calculated!$K$2))/1.28/3200),"")</f>
        <v/>
      </c>
      <c r="L705" t="str">
        <f>IF((ValuesFromComPort!O705)&lt;&gt;"",((((ValuesFromComPort!O705)-(Calculated!$L$2))/1.28)/3.2),"")</f>
        <v/>
      </c>
      <c r="M705" t="str">
        <f>IF((ValuesFromComPort!P705)&lt;&gt;"",((((ValuesFromComPort!P705)-(Calculated!$M$2))/1.28)/16),"")</f>
        <v/>
      </c>
      <c r="N705" t="str">
        <f>IF((ValuesFromComPort!Q705)&lt;&gt;"",((((ValuesFromComPort!Q705)-(Calculated!$N$2))/1.28)/160),"")</f>
        <v/>
      </c>
      <c r="O705" t="str">
        <f>IF((ValuesFromComPort!AA705)&lt;&gt;"",(ValuesFromComPort!AA705),"")</f>
        <v/>
      </c>
      <c r="P705" t="str">
        <f>IF((ValuesFromComPort!AB705)&lt;&gt;"",((_xlfn.BITAND((ValuesFromComPort!AB705),1))*(ValuesFromComPort!AA705)*1)+100*(_xlfn.BITAND((ValuesFromComPort!AB705),1)),"")</f>
        <v/>
      </c>
      <c r="Q705" t="str">
        <f>IF((ValuesFromComPort!AB705)&lt;&gt;"",((_xlfn.BITAND((ValuesFromComPort!AB705),2))/2)*50,"")</f>
        <v/>
      </c>
      <c r="R705" t="str">
        <f>IF((ValuesFromComPort!AB705)&lt;&gt;"",((_xlfn.BITAND((ValuesFromComPort!AB705),4))/4)*60,"")</f>
        <v/>
      </c>
      <c r="S705" t="str">
        <f>IF((ValuesFromComPort!AB705)&lt;&gt;"",((_xlfn.BITAND((ValuesFromComPort!AB705),32))/32)*70,"")</f>
        <v/>
      </c>
    </row>
    <row r="706" spans="2:19" x14ac:dyDescent="0.25">
      <c r="B706" t="str">
        <f>IF((ValuesFromComPort!B706)&lt;&gt;"",((((ValuesFromComPort!B706)-(Calculated!$B$2))/1.28)/320),"")</f>
        <v/>
      </c>
      <c r="C706" t="str">
        <f>IF((ValuesFromComPort!C706)&lt;&gt;"",((((ValuesFromComPort!C706)-(Calculated!$C$2))/1.28)/320),"")</f>
        <v/>
      </c>
      <c r="D706" t="str">
        <f>IF((ValuesFromComPort!D706)&lt;&gt;"",((((ValuesFromComPort!D706)-(Calculated!$D$2))/1.28)/80),"")</f>
        <v/>
      </c>
      <c r="E706" t="str">
        <f>IF((ValuesFromComPort!F706)&lt;&gt;"",((((ValuesFromComPort!F706)-(Calculated!$E$2))/1.28)/80),"")</f>
        <v/>
      </c>
      <c r="F706" t="str">
        <f>IF((ValuesFromComPort!H706)&lt;&gt;"",((((ValuesFromComPort!H706)-(Calculated!$F$2))/1.28)/3.2),"")</f>
        <v/>
      </c>
      <c r="G706" t="str">
        <f>IF((ValuesFromComPort!I706)&lt;&gt;"",((((ValuesFromComPort!I706)-$G$2)*0.015625)/0.3),"")</f>
        <v/>
      </c>
      <c r="H706" t="str">
        <f>IF((ValuesFromComPort!J706)&lt;&gt;"",((((ValuesFromComPort!J706)-(Calculated!$H$2))/1.28)*3.2),"")</f>
        <v/>
      </c>
      <c r="I706" t="str">
        <f>IF((ValuesFromComPort!K706)&lt;&gt;"",((((ValuesFromComPort!K706)-(Calculated!$I$2))/1.28)/64),"")</f>
        <v/>
      </c>
      <c r="J706" t="str">
        <f>IF((ValuesFromComPort!M706)&lt;&gt;"",((((ValuesFromComPort!M706)-(Calculated!$J$2))/1.28)/800),"")</f>
        <v/>
      </c>
      <c r="K706" t="str">
        <f>IF((ValuesFromComPort!N706)&lt;&gt;"",(((ValuesFromComPort!N706)-(Calculated!$K$2))/1.28/3200),"")</f>
        <v/>
      </c>
      <c r="L706" t="str">
        <f>IF((ValuesFromComPort!O706)&lt;&gt;"",((((ValuesFromComPort!O706)-(Calculated!$L$2))/1.28)/3.2),"")</f>
        <v/>
      </c>
      <c r="M706" t="str">
        <f>IF((ValuesFromComPort!P706)&lt;&gt;"",((((ValuesFromComPort!P706)-(Calculated!$M$2))/1.28)/16),"")</f>
        <v/>
      </c>
      <c r="N706" t="str">
        <f>IF((ValuesFromComPort!Q706)&lt;&gt;"",((((ValuesFromComPort!Q706)-(Calculated!$N$2))/1.28)/160),"")</f>
        <v/>
      </c>
      <c r="O706" t="str">
        <f>IF((ValuesFromComPort!AA706)&lt;&gt;"",(ValuesFromComPort!AA706),"")</f>
        <v/>
      </c>
      <c r="P706" t="str">
        <f>IF((ValuesFromComPort!AB706)&lt;&gt;"",((_xlfn.BITAND((ValuesFromComPort!AB706),1))*(ValuesFromComPort!AA706)*1)+100*(_xlfn.BITAND((ValuesFromComPort!AB706),1)),"")</f>
        <v/>
      </c>
      <c r="Q706" t="str">
        <f>IF((ValuesFromComPort!AB706)&lt;&gt;"",((_xlfn.BITAND((ValuesFromComPort!AB706),2))/2)*50,"")</f>
        <v/>
      </c>
      <c r="R706" t="str">
        <f>IF((ValuesFromComPort!AB706)&lt;&gt;"",((_xlfn.BITAND((ValuesFromComPort!AB706),4))/4)*60,"")</f>
        <v/>
      </c>
      <c r="S706" t="str">
        <f>IF((ValuesFromComPort!AB706)&lt;&gt;"",((_xlfn.BITAND((ValuesFromComPort!AB706),32))/32)*70,"")</f>
        <v/>
      </c>
    </row>
    <row r="707" spans="2:19" x14ac:dyDescent="0.25">
      <c r="B707" t="str">
        <f>IF((ValuesFromComPort!B707)&lt;&gt;"",((((ValuesFromComPort!B707)-(Calculated!$B$2))/1.28)/320),"")</f>
        <v/>
      </c>
      <c r="C707" t="str">
        <f>IF((ValuesFromComPort!C707)&lt;&gt;"",((((ValuesFromComPort!C707)-(Calculated!$C$2))/1.28)/320),"")</f>
        <v/>
      </c>
      <c r="D707" t="str">
        <f>IF((ValuesFromComPort!D707)&lt;&gt;"",((((ValuesFromComPort!D707)-(Calculated!$D$2))/1.28)/80),"")</f>
        <v/>
      </c>
      <c r="E707" t="str">
        <f>IF((ValuesFromComPort!F707)&lt;&gt;"",((((ValuesFromComPort!F707)-(Calculated!$E$2))/1.28)/80),"")</f>
        <v/>
      </c>
      <c r="F707" t="str">
        <f>IF((ValuesFromComPort!H707)&lt;&gt;"",((((ValuesFromComPort!H707)-(Calculated!$F$2))/1.28)/3.2),"")</f>
        <v/>
      </c>
      <c r="G707" t="str">
        <f>IF((ValuesFromComPort!I707)&lt;&gt;"",((((ValuesFromComPort!I707)-$G$2)*0.015625)/0.3),"")</f>
        <v/>
      </c>
      <c r="H707" t="str">
        <f>IF((ValuesFromComPort!J707)&lt;&gt;"",((((ValuesFromComPort!J707)-(Calculated!$H$2))/1.28)*3.2),"")</f>
        <v/>
      </c>
      <c r="I707" t="str">
        <f>IF((ValuesFromComPort!K707)&lt;&gt;"",((((ValuesFromComPort!K707)-(Calculated!$I$2))/1.28)/64),"")</f>
        <v/>
      </c>
      <c r="J707" t="str">
        <f>IF((ValuesFromComPort!M707)&lt;&gt;"",((((ValuesFromComPort!M707)-(Calculated!$J$2))/1.28)/800),"")</f>
        <v/>
      </c>
      <c r="K707" t="str">
        <f>IF((ValuesFromComPort!N707)&lt;&gt;"",(((ValuesFromComPort!N707)-(Calculated!$K$2))/1.28/3200),"")</f>
        <v/>
      </c>
      <c r="L707" t="str">
        <f>IF((ValuesFromComPort!O707)&lt;&gt;"",((((ValuesFromComPort!O707)-(Calculated!$L$2))/1.28)/3.2),"")</f>
        <v/>
      </c>
      <c r="M707" t="str">
        <f>IF((ValuesFromComPort!P707)&lt;&gt;"",((((ValuesFromComPort!P707)-(Calculated!$M$2))/1.28)/16),"")</f>
        <v/>
      </c>
      <c r="N707" t="str">
        <f>IF((ValuesFromComPort!Q707)&lt;&gt;"",((((ValuesFromComPort!Q707)-(Calculated!$N$2))/1.28)/160),"")</f>
        <v/>
      </c>
      <c r="O707" t="str">
        <f>IF((ValuesFromComPort!AA707)&lt;&gt;"",(ValuesFromComPort!AA707),"")</f>
        <v/>
      </c>
      <c r="P707" t="str">
        <f>IF((ValuesFromComPort!AB707)&lt;&gt;"",((_xlfn.BITAND((ValuesFromComPort!AB707),1))*(ValuesFromComPort!AA707)*1)+100*(_xlfn.BITAND((ValuesFromComPort!AB707),1)),"")</f>
        <v/>
      </c>
      <c r="Q707" t="str">
        <f>IF((ValuesFromComPort!AB707)&lt;&gt;"",((_xlfn.BITAND((ValuesFromComPort!AB707),2))/2)*50,"")</f>
        <v/>
      </c>
      <c r="R707" t="str">
        <f>IF((ValuesFromComPort!AB707)&lt;&gt;"",((_xlfn.BITAND((ValuesFromComPort!AB707),4))/4)*60,"")</f>
        <v/>
      </c>
      <c r="S707" t="str">
        <f>IF((ValuesFromComPort!AB707)&lt;&gt;"",((_xlfn.BITAND((ValuesFromComPort!AB707),32))/32)*70,"")</f>
        <v/>
      </c>
    </row>
    <row r="708" spans="2:19" x14ac:dyDescent="0.25">
      <c r="B708" t="str">
        <f>IF((ValuesFromComPort!B708)&lt;&gt;"",((((ValuesFromComPort!B708)-(Calculated!$B$2))/1.28)/320),"")</f>
        <v/>
      </c>
      <c r="C708" t="str">
        <f>IF((ValuesFromComPort!C708)&lt;&gt;"",((((ValuesFromComPort!C708)-(Calculated!$C$2))/1.28)/320),"")</f>
        <v/>
      </c>
      <c r="D708" t="str">
        <f>IF((ValuesFromComPort!D708)&lt;&gt;"",((((ValuesFromComPort!D708)-(Calculated!$D$2))/1.28)/80),"")</f>
        <v/>
      </c>
      <c r="E708" t="str">
        <f>IF((ValuesFromComPort!F708)&lt;&gt;"",((((ValuesFromComPort!F708)-(Calculated!$E$2))/1.28)/80),"")</f>
        <v/>
      </c>
      <c r="F708" t="str">
        <f>IF((ValuesFromComPort!H708)&lt;&gt;"",((((ValuesFromComPort!H708)-(Calculated!$F$2))/1.28)/3.2),"")</f>
        <v/>
      </c>
      <c r="G708" t="str">
        <f>IF((ValuesFromComPort!I708)&lt;&gt;"",((((ValuesFromComPort!I708)-$G$2)*0.015625)/0.3),"")</f>
        <v/>
      </c>
      <c r="H708" t="str">
        <f>IF((ValuesFromComPort!J708)&lt;&gt;"",((((ValuesFromComPort!J708)-(Calculated!$H$2))/1.28)*3.2),"")</f>
        <v/>
      </c>
      <c r="I708" t="str">
        <f>IF((ValuesFromComPort!K708)&lt;&gt;"",((((ValuesFromComPort!K708)-(Calculated!$I$2))/1.28)/64),"")</f>
        <v/>
      </c>
      <c r="J708" t="str">
        <f>IF((ValuesFromComPort!M708)&lt;&gt;"",((((ValuesFromComPort!M708)-(Calculated!$J$2))/1.28)/800),"")</f>
        <v/>
      </c>
      <c r="K708" t="str">
        <f>IF((ValuesFromComPort!N708)&lt;&gt;"",(((ValuesFromComPort!N708)-(Calculated!$K$2))/1.28/3200),"")</f>
        <v/>
      </c>
      <c r="L708" t="str">
        <f>IF((ValuesFromComPort!O708)&lt;&gt;"",((((ValuesFromComPort!O708)-(Calculated!$L$2))/1.28)/3.2),"")</f>
        <v/>
      </c>
      <c r="M708" t="str">
        <f>IF((ValuesFromComPort!P708)&lt;&gt;"",((((ValuesFromComPort!P708)-(Calculated!$M$2))/1.28)/16),"")</f>
        <v/>
      </c>
      <c r="N708" t="str">
        <f>IF((ValuesFromComPort!Q708)&lt;&gt;"",((((ValuesFromComPort!Q708)-(Calculated!$N$2))/1.28)/160),"")</f>
        <v/>
      </c>
      <c r="O708" t="str">
        <f>IF((ValuesFromComPort!AA708)&lt;&gt;"",(ValuesFromComPort!AA708),"")</f>
        <v/>
      </c>
      <c r="P708" t="str">
        <f>IF((ValuesFromComPort!AB708)&lt;&gt;"",((_xlfn.BITAND((ValuesFromComPort!AB708),1))*(ValuesFromComPort!AA708)*1)+100*(_xlfn.BITAND((ValuesFromComPort!AB708),1)),"")</f>
        <v/>
      </c>
      <c r="Q708" t="str">
        <f>IF((ValuesFromComPort!AB708)&lt;&gt;"",((_xlfn.BITAND((ValuesFromComPort!AB708),2))/2)*50,"")</f>
        <v/>
      </c>
      <c r="R708" t="str">
        <f>IF((ValuesFromComPort!AB708)&lt;&gt;"",((_xlfn.BITAND((ValuesFromComPort!AB708),4))/4)*60,"")</f>
        <v/>
      </c>
      <c r="S708" t="str">
        <f>IF((ValuesFromComPort!AB708)&lt;&gt;"",((_xlfn.BITAND((ValuesFromComPort!AB708),32))/32)*70,"")</f>
        <v/>
      </c>
    </row>
    <row r="709" spans="2:19" x14ac:dyDescent="0.25">
      <c r="B709" t="str">
        <f>IF((ValuesFromComPort!B709)&lt;&gt;"",((((ValuesFromComPort!B709)-(Calculated!$B$2))/1.28)/320),"")</f>
        <v/>
      </c>
      <c r="C709" t="str">
        <f>IF((ValuesFromComPort!C709)&lt;&gt;"",((((ValuesFromComPort!C709)-(Calculated!$C$2))/1.28)/320),"")</f>
        <v/>
      </c>
      <c r="D709" t="str">
        <f>IF((ValuesFromComPort!D709)&lt;&gt;"",((((ValuesFromComPort!D709)-(Calculated!$D$2))/1.28)/80),"")</f>
        <v/>
      </c>
      <c r="E709" t="str">
        <f>IF((ValuesFromComPort!F709)&lt;&gt;"",((((ValuesFromComPort!F709)-(Calculated!$E$2))/1.28)/80),"")</f>
        <v/>
      </c>
      <c r="F709" t="str">
        <f>IF((ValuesFromComPort!H709)&lt;&gt;"",((((ValuesFromComPort!H709)-(Calculated!$F$2))/1.28)/3.2),"")</f>
        <v/>
      </c>
      <c r="G709" t="str">
        <f>IF((ValuesFromComPort!I709)&lt;&gt;"",((((ValuesFromComPort!I709)-$G$2)*0.015625)/0.3),"")</f>
        <v/>
      </c>
      <c r="H709" t="str">
        <f>IF((ValuesFromComPort!J709)&lt;&gt;"",((((ValuesFromComPort!J709)-(Calculated!$H$2))/1.28)*3.2),"")</f>
        <v/>
      </c>
      <c r="I709" t="str">
        <f>IF((ValuesFromComPort!K709)&lt;&gt;"",((((ValuesFromComPort!K709)-(Calculated!$I$2))/1.28)/64),"")</f>
        <v/>
      </c>
      <c r="J709" t="str">
        <f>IF((ValuesFromComPort!M709)&lt;&gt;"",((((ValuesFromComPort!M709)-(Calculated!$J$2))/1.28)/800),"")</f>
        <v/>
      </c>
      <c r="K709" t="str">
        <f>IF((ValuesFromComPort!N709)&lt;&gt;"",(((ValuesFromComPort!N709)-(Calculated!$K$2))/1.28/3200),"")</f>
        <v/>
      </c>
      <c r="L709" t="str">
        <f>IF((ValuesFromComPort!O709)&lt;&gt;"",((((ValuesFromComPort!O709)-(Calculated!$L$2))/1.28)/3.2),"")</f>
        <v/>
      </c>
      <c r="M709" t="str">
        <f>IF((ValuesFromComPort!P709)&lt;&gt;"",((((ValuesFromComPort!P709)-(Calculated!$M$2))/1.28)/16),"")</f>
        <v/>
      </c>
      <c r="N709" t="str">
        <f>IF((ValuesFromComPort!Q709)&lt;&gt;"",((((ValuesFromComPort!Q709)-(Calculated!$N$2))/1.28)/160),"")</f>
        <v/>
      </c>
      <c r="O709" t="str">
        <f>IF((ValuesFromComPort!AA709)&lt;&gt;"",(ValuesFromComPort!AA709),"")</f>
        <v/>
      </c>
      <c r="P709" t="str">
        <f>IF((ValuesFromComPort!AB709)&lt;&gt;"",((_xlfn.BITAND((ValuesFromComPort!AB709),1))*(ValuesFromComPort!AA709)*1)+100*(_xlfn.BITAND((ValuesFromComPort!AB709),1)),"")</f>
        <v/>
      </c>
      <c r="Q709" t="str">
        <f>IF((ValuesFromComPort!AB709)&lt;&gt;"",((_xlfn.BITAND((ValuesFromComPort!AB709),2))/2)*50,"")</f>
        <v/>
      </c>
      <c r="R709" t="str">
        <f>IF((ValuesFromComPort!AB709)&lt;&gt;"",((_xlfn.BITAND((ValuesFromComPort!AB709),4))/4)*60,"")</f>
        <v/>
      </c>
      <c r="S709" t="str">
        <f>IF((ValuesFromComPort!AB709)&lt;&gt;"",((_xlfn.BITAND((ValuesFromComPort!AB709),32))/32)*70,"")</f>
        <v/>
      </c>
    </row>
    <row r="710" spans="2:19" x14ac:dyDescent="0.25">
      <c r="B710" t="str">
        <f>IF((ValuesFromComPort!B710)&lt;&gt;"",((((ValuesFromComPort!B710)-(Calculated!$B$2))/1.28)/320),"")</f>
        <v/>
      </c>
      <c r="C710" t="str">
        <f>IF((ValuesFromComPort!C710)&lt;&gt;"",((((ValuesFromComPort!C710)-(Calculated!$C$2))/1.28)/320),"")</f>
        <v/>
      </c>
      <c r="D710" t="str">
        <f>IF((ValuesFromComPort!D710)&lt;&gt;"",((((ValuesFromComPort!D710)-(Calculated!$D$2))/1.28)/80),"")</f>
        <v/>
      </c>
      <c r="E710" t="str">
        <f>IF((ValuesFromComPort!F710)&lt;&gt;"",((((ValuesFromComPort!F710)-(Calculated!$E$2))/1.28)/80),"")</f>
        <v/>
      </c>
      <c r="F710" t="str">
        <f>IF((ValuesFromComPort!H710)&lt;&gt;"",((((ValuesFromComPort!H710)-(Calculated!$F$2))/1.28)/3.2),"")</f>
        <v/>
      </c>
      <c r="G710" t="str">
        <f>IF((ValuesFromComPort!I710)&lt;&gt;"",((((ValuesFromComPort!I710)-$G$2)*0.015625)/0.3),"")</f>
        <v/>
      </c>
      <c r="H710" t="str">
        <f>IF((ValuesFromComPort!J710)&lt;&gt;"",((((ValuesFromComPort!J710)-(Calculated!$H$2))/1.28)*3.2),"")</f>
        <v/>
      </c>
      <c r="I710" t="str">
        <f>IF((ValuesFromComPort!K710)&lt;&gt;"",((((ValuesFromComPort!K710)-(Calculated!$I$2))/1.28)/64),"")</f>
        <v/>
      </c>
      <c r="J710" t="str">
        <f>IF((ValuesFromComPort!M710)&lt;&gt;"",((((ValuesFromComPort!M710)-(Calculated!$J$2))/1.28)/800),"")</f>
        <v/>
      </c>
      <c r="K710" t="str">
        <f>IF((ValuesFromComPort!N710)&lt;&gt;"",(((ValuesFromComPort!N710)-(Calculated!$K$2))/1.28/3200),"")</f>
        <v/>
      </c>
      <c r="L710" t="str">
        <f>IF((ValuesFromComPort!O710)&lt;&gt;"",((((ValuesFromComPort!O710)-(Calculated!$L$2))/1.28)/3.2),"")</f>
        <v/>
      </c>
      <c r="M710" t="str">
        <f>IF((ValuesFromComPort!P710)&lt;&gt;"",((((ValuesFromComPort!P710)-(Calculated!$M$2))/1.28)/16),"")</f>
        <v/>
      </c>
      <c r="N710" t="str">
        <f>IF((ValuesFromComPort!Q710)&lt;&gt;"",((((ValuesFromComPort!Q710)-(Calculated!$N$2))/1.28)/160),"")</f>
        <v/>
      </c>
      <c r="O710" t="str">
        <f>IF((ValuesFromComPort!AA710)&lt;&gt;"",(ValuesFromComPort!AA710),"")</f>
        <v/>
      </c>
      <c r="P710" t="str">
        <f>IF((ValuesFromComPort!AB710)&lt;&gt;"",((_xlfn.BITAND((ValuesFromComPort!AB710),1))*(ValuesFromComPort!AA710)*1)+100*(_xlfn.BITAND((ValuesFromComPort!AB710),1)),"")</f>
        <v/>
      </c>
      <c r="Q710" t="str">
        <f>IF((ValuesFromComPort!AB710)&lt;&gt;"",((_xlfn.BITAND((ValuesFromComPort!AB710),2))/2)*50,"")</f>
        <v/>
      </c>
      <c r="R710" t="str">
        <f>IF((ValuesFromComPort!AB710)&lt;&gt;"",((_xlfn.BITAND((ValuesFromComPort!AB710),4))/4)*60,"")</f>
        <v/>
      </c>
      <c r="S710" t="str">
        <f>IF((ValuesFromComPort!AB710)&lt;&gt;"",((_xlfn.BITAND((ValuesFromComPort!AB710),32))/32)*70,"")</f>
        <v/>
      </c>
    </row>
    <row r="711" spans="2:19" x14ac:dyDescent="0.25">
      <c r="B711" t="str">
        <f>IF((ValuesFromComPort!B711)&lt;&gt;"",((((ValuesFromComPort!B711)-(Calculated!$B$2))/1.28)/320),"")</f>
        <v/>
      </c>
      <c r="C711" t="str">
        <f>IF((ValuesFromComPort!C711)&lt;&gt;"",((((ValuesFromComPort!C711)-(Calculated!$C$2))/1.28)/320),"")</f>
        <v/>
      </c>
      <c r="D711" t="str">
        <f>IF((ValuesFromComPort!D711)&lt;&gt;"",((((ValuesFromComPort!D711)-(Calculated!$D$2))/1.28)/80),"")</f>
        <v/>
      </c>
      <c r="E711" t="str">
        <f>IF((ValuesFromComPort!F711)&lt;&gt;"",((((ValuesFromComPort!F711)-(Calculated!$E$2))/1.28)/80),"")</f>
        <v/>
      </c>
      <c r="F711" t="str">
        <f>IF((ValuesFromComPort!H711)&lt;&gt;"",((((ValuesFromComPort!H711)-(Calculated!$F$2))/1.28)/3.2),"")</f>
        <v/>
      </c>
      <c r="G711" t="str">
        <f>IF((ValuesFromComPort!I711)&lt;&gt;"",((((ValuesFromComPort!I711)-$G$2)*0.015625)/0.3),"")</f>
        <v/>
      </c>
      <c r="H711" t="str">
        <f>IF((ValuesFromComPort!J711)&lt;&gt;"",((((ValuesFromComPort!J711)-(Calculated!$H$2))/1.28)*3.2),"")</f>
        <v/>
      </c>
      <c r="I711" t="str">
        <f>IF((ValuesFromComPort!K711)&lt;&gt;"",((((ValuesFromComPort!K711)-(Calculated!$I$2))/1.28)/64),"")</f>
        <v/>
      </c>
      <c r="J711" t="str">
        <f>IF((ValuesFromComPort!M711)&lt;&gt;"",((((ValuesFromComPort!M711)-(Calculated!$J$2))/1.28)/800),"")</f>
        <v/>
      </c>
      <c r="K711" t="str">
        <f>IF((ValuesFromComPort!N711)&lt;&gt;"",(((ValuesFromComPort!N711)-(Calculated!$K$2))/1.28/3200),"")</f>
        <v/>
      </c>
      <c r="L711" t="str">
        <f>IF((ValuesFromComPort!O711)&lt;&gt;"",((((ValuesFromComPort!O711)-(Calculated!$L$2))/1.28)/3.2),"")</f>
        <v/>
      </c>
      <c r="M711" t="str">
        <f>IF((ValuesFromComPort!P711)&lt;&gt;"",((((ValuesFromComPort!P711)-(Calculated!$M$2))/1.28)/16),"")</f>
        <v/>
      </c>
      <c r="N711" t="str">
        <f>IF((ValuesFromComPort!Q711)&lt;&gt;"",((((ValuesFromComPort!Q711)-(Calculated!$N$2))/1.28)/160),"")</f>
        <v/>
      </c>
      <c r="O711" t="str">
        <f>IF((ValuesFromComPort!AA711)&lt;&gt;"",(ValuesFromComPort!AA711),"")</f>
        <v/>
      </c>
      <c r="P711" t="str">
        <f>IF((ValuesFromComPort!AB711)&lt;&gt;"",((_xlfn.BITAND((ValuesFromComPort!AB711),1))*(ValuesFromComPort!AA711)*1)+100*(_xlfn.BITAND((ValuesFromComPort!AB711),1)),"")</f>
        <v/>
      </c>
      <c r="Q711" t="str">
        <f>IF((ValuesFromComPort!AB711)&lt;&gt;"",((_xlfn.BITAND((ValuesFromComPort!AB711),2))/2)*50,"")</f>
        <v/>
      </c>
      <c r="R711" t="str">
        <f>IF((ValuesFromComPort!AB711)&lt;&gt;"",((_xlfn.BITAND((ValuesFromComPort!AB711),4))/4)*60,"")</f>
        <v/>
      </c>
      <c r="S711" t="str">
        <f>IF((ValuesFromComPort!AB711)&lt;&gt;"",((_xlfn.BITAND((ValuesFromComPort!AB711),32))/32)*70,"")</f>
        <v/>
      </c>
    </row>
    <row r="712" spans="2:19" x14ac:dyDescent="0.25">
      <c r="B712" t="str">
        <f>IF((ValuesFromComPort!B712)&lt;&gt;"",((((ValuesFromComPort!B712)-(Calculated!$B$2))/1.28)/320),"")</f>
        <v/>
      </c>
      <c r="C712" t="str">
        <f>IF((ValuesFromComPort!C712)&lt;&gt;"",((((ValuesFromComPort!C712)-(Calculated!$C$2))/1.28)/320),"")</f>
        <v/>
      </c>
      <c r="D712" t="str">
        <f>IF((ValuesFromComPort!D712)&lt;&gt;"",((((ValuesFromComPort!D712)-(Calculated!$D$2))/1.28)/80),"")</f>
        <v/>
      </c>
      <c r="E712" t="str">
        <f>IF((ValuesFromComPort!F712)&lt;&gt;"",((((ValuesFromComPort!F712)-(Calculated!$E$2))/1.28)/80),"")</f>
        <v/>
      </c>
      <c r="F712" t="str">
        <f>IF((ValuesFromComPort!H712)&lt;&gt;"",((((ValuesFromComPort!H712)-(Calculated!$F$2))/1.28)/3.2),"")</f>
        <v/>
      </c>
      <c r="G712" t="str">
        <f>IF((ValuesFromComPort!I712)&lt;&gt;"",((((ValuesFromComPort!I712)-$G$2)*0.015625)/0.3),"")</f>
        <v/>
      </c>
      <c r="H712" t="str">
        <f>IF((ValuesFromComPort!J712)&lt;&gt;"",((((ValuesFromComPort!J712)-(Calculated!$H$2))/1.28)*3.2),"")</f>
        <v/>
      </c>
      <c r="I712" t="str">
        <f>IF((ValuesFromComPort!K712)&lt;&gt;"",((((ValuesFromComPort!K712)-(Calculated!$I$2))/1.28)/64),"")</f>
        <v/>
      </c>
      <c r="J712" t="str">
        <f>IF((ValuesFromComPort!M712)&lt;&gt;"",((((ValuesFromComPort!M712)-(Calculated!$J$2))/1.28)/800),"")</f>
        <v/>
      </c>
      <c r="K712" t="str">
        <f>IF((ValuesFromComPort!N712)&lt;&gt;"",(((ValuesFromComPort!N712)-(Calculated!$K$2))/1.28/3200),"")</f>
        <v/>
      </c>
      <c r="L712" t="str">
        <f>IF((ValuesFromComPort!O712)&lt;&gt;"",((((ValuesFromComPort!O712)-(Calculated!$L$2))/1.28)/3.2),"")</f>
        <v/>
      </c>
      <c r="M712" t="str">
        <f>IF((ValuesFromComPort!P712)&lt;&gt;"",((((ValuesFromComPort!P712)-(Calculated!$M$2))/1.28)/16),"")</f>
        <v/>
      </c>
      <c r="N712" t="str">
        <f>IF((ValuesFromComPort!Q712)&lt;&gt;"",((((ValuesFromComPort!Q712)-(Calculated!$N$2))/1.28)/160),"")</f>
        <v/>
      </c>
      <c r="O712" t="str">
        <f>IF((ValuesFromComPort!AA712)&lt;&gt;"",(ValuesFromComPort!AA712),"")</f>
        <v/>
      </c>
      <c r="P712" t="str">
        <f>IF((ValuesFromComPort!AB712)&lt;&gt;"",((_xlfn.BITAND((ValuesFromComPort!AB712),1))*(ValuesFromComPort!AA712)*1)+100*(_xlfn.BITAND((ValuesFromComPort!AB712),1)),"")</f>
        <v/>
      </c>
      <c r="Q712" t="str">
        <f>IF((ValuesFromComPort!AB712)&lt;&gt;"",((_xlfn.BITAND((ValuesFromComPort!AB712),2))/2)*50,"")</f>
        <v/>
      </c>
      <c r="R712" t="str">
        <f>IF((ValuesFromComPort!AB712)&lt;&gt;"",((_xlfn.BITAND((ValuesFromComPort!AB712),4))/4)*60,"")</f>
        <v/>
      </c>
      <c r="S712" t="str">
        <f>IF((ValuesFromComPort!AB712)&lt;&gt;"",((_xlfn.BITAND((ValuesFromComPort!AB712),32))/32)*70,"")</f>
        <v/>
      </c>
    </row>
    <row r="713" spans="2:19" x14ac:dyDescent="0.25">
      <c r="B713" t="str">
        <f>IF((ValuesFromComPort!B713)&lt;&gt;"",((((ValuesFromComPort!B713)-(Calculated!$B$2))/1.28)/320),"")</f>
        <v/>
      </c>
      <c r="C713" t="str">
        <f>IF((ValuesFromComPort!C713)&lt;&gt;"",((((ValuesFromComPort!C713)-(Calculated!$C$2))/1.28)/320),"")</f>
        <v/>
      </c>
      <c r="D713" t="str">
        <f>IF((ValuesFromComPort!D713)&lt;&gt;"",((((ValuesFromComPort!D713)-(Calculated!$D$2))/1.28)/80),"")</f>
        <v/>
      </c>
      <c r="E713" t="str">
        <f>IF((ValuesFromComPort!F713)&lt;&gt;"",((((ValuesFromComPort!F713)-(Calculated!$E$2))/1.28)/80),"")</f>
        <v/>
      </c>
      <c r="F713" t="str">
        <f>IF((ValuesFromComPort!H713)&lt;&gt;"",((((ValuesFromComPort!H713)-(Calculated!$F$2))/1.28)/3.2),"")</f>
        <v/>
      </c>
      <c r="G713" t="str">
        <f>IF((ValuesFromComPort!I713)&lt;&gt;"",((((ValuesFromComPort!I713)-$G$2)*0.015625)/0.3),"")</f>
        <v/>
      </c>
      <c r="H713" t="str">
        <f>IF((ValuesFromComPort!J713)&lt;&gt;"",((((ValuesFromComPort!J713)-(Calculated!$H$2))/1.28)*3.2),"")</f>
        <v/>
      </c>
      <c r="I713" t="str">
        <f>IF((ValuesFromComPort!K713)&lt;&gt;"",((((ValuesFromComPort!K713)-(Calculated!$I$2))/1.28)/64),"")</f>
        <v/>
      </c>
      <c r="J713" t="str">
        <f>IF((ValuesFromComPort!M713)&lt;&gt;"",((((ValuesFromComPort!M713)-(Calculated!$J$2))/1.28)/800),"")</f>
        <v/>
      </c>
      <c r="K713" t="str">
        <f>IF((ValuesFromComPort!N713)&lt;&gt;"",(((ValuesFromComPort!N713)-(Calculated!$K$2))/1.28/3200),"")</f>
        <v/>
      </c>
      <c r="L713" t="str">
        <f>IF((ValuesFromComPort!O713)&lt;&gt;"",((((ValuesFromComPort!O713)-(Calculated!$L$2))/1.28)/3.2),"")</f>
        <v/>
      </c>
      <c r="M713" t="str">
        <f>IF((ValuesFromComPort!P713)&lt;&gt;"",((((ValuesFromComPort!P713)-(Calculated!$M$2))/1.28)/16),"")</f>
        <v/>
      </c>
      <c r="N713" t="str">
        <f>IF((ValuesFromComPort!Q713)&lt;&gt;"",((((ValuesFromComPort!Q713)-(Calculated!$N$2))/1.28)/160),"")</f>
        <v/>
      </c>
      <c r="O713" t="str">
        <f>IF((ValuesFromComPort!AA713)&lt;&gt;"",(ValuesFromComPort!AA713),"")</f>
        <v/>
      </c>
      <c r="P713" t="str">
        <f>IF((ValuesFromComPort!AB713)&lt;&gt;"",((_xlfn.BITAND((ValuesFromComPort!AB713),1))*(ValuesFromComPort!AA713)*1)+100*(_xlfn.BITAND((ValuesFromComPort!AB713),1)),"")</f>
        <v/>
      </c>
      <c r="Q713" t="str">
        <f>IF((ValuesFromComPort!AB713)&lt;&gt;"",((_xlfn.BITAND((ValuesFromComPort!AB713),2))/2)*50,"")</f>
        <v/>
      </c>
      <c r="R713" t="str">
        <f>IF((ValuesFromComPort!AB713)&lt;&gt;"",((_xlfn.BITAND((ValuesFromComPort!AB713),4))/4)*60,"")</f>
        <v/>
      </c>
      <c r="S713" t="str">
        <f>IF((ValuesFromComPort!AB713)&lt;&gt;"",((_xlfn.BITAND((ValuesFromComPort!AB713),32))/32)*70,"")</f>
        <v/>
      </c>
    </row>
    <row r="714" spans="2:19" x14ac:dyDescent="0.25">
      <c r="B714" t="str">
        <f>IF((ValuesFromComPort!B714)&lt;&gt;"",((((ValuesFromComPort!B714)-(Calculated!$B$2))/1.28)/320),"")</f>
        <v/>
      </c>
      <c r="C714" t="str">
        <f>IF((ValuesFromComPort!C714)&lt;&gt;"",((((ValuesFromComPort!C714)-(Calculated!$C$2))/1.28)/320),"")</f>
        <v/>
      </c>
      <c r="D714" t="str">
        <f>IF((ValuesFromComPort!D714)&lt;&gt;"",((((ValuesFromComPort!D714)-(Calculated!$D$2))/1.28)/80),"")</f>
        <v/>
      </c>
      <c r="E714" t="str">
        <f>IF((ValuesFromComPort!F714)&lt;&gt;"",((((ValuesFromComPort!F714)-(Calculated!$E$2))/1.28)/80),"")</f>
        <v/>
      </c>
      <c r="F714" t="str">
        <f>IF((ValuesFromComPort!H714)&lt;&gt;"",((((ValuesFromComPort!H714)-(Calculated!$F$2))/1.28)/3.2),"")</f>
        <v/>
      </c>
      <c r="G714" t="str">
        <f>IF((ValuesFromComPort!I714)&lt;&gt;"",((((ValuesFromComPort!I714)-$G$2)*0.015625)/0.3),"")</f>
        <v/>
      </c>
      <c r="H714" t="str">
        <f>IF((ValuesFromComPort!J714)&lt;&gt;"",((((ValuesFromComPort!J714)-(Calculated!$H$2))/1.28)*3.2),"")</f>
        <v/>
      </c>
      <c r="I714" t="str">
        <f>IF((ValuesFromComPort!K714)&lt;&gt;"",((((ValuesFromComPort!K714)-(Calculated!$I$2))/1.28)/64),"")</f>
        <v/>
      </c>
      <c r="J714" t="str">
        <f>IF((ValuesFromComPort!M714)&lt;&gt;"",((((ValuesFromComPort!M714)-(Calculated!$J$2))/1.28)/800),"")</f>
        <v/>
      </c>
      <c r="K714" t="str">
        <f>IF((ValuesFromComPort!N714)&lt;&gt;"",(((ValuesFromComPort!N714)-(Calculated!$K$2))/1.28/3200),"")</f>
        <v/>
      </c>
      <c r="L714" t="str">
        <f>IF((ValuesFromComPort!O714)&lt;&gt;"",((((ValuesFromComPort!O714)-(Calculated!$L$2))/1.28)/3.2),"")</f>
        <v/>
      </c>
      <c r="M714" t="str">
        <f>IF((ValuesFromComPort!P714)&lt;&gt;"",((((ValuesFromComPort!P714)-(Calculated!$M$2))/1.28)/16),"")</f>
        <v/>
      </c>
      <c r="N714" t="str">
        <f>IF((ValuesFromComPort!Q714)&lt;&gt;"",((((ValuesFromComPort!Q714)-(Calculated!$N$2))/1.28)/160),"")</f>
        <v/>
      </c>
      <c r="O714" t="str">
        <f>IF((ValuesFromComPort!AA714)&lt;&gt;"",(ValuesFromComPort!AA714),"")</f>
        <v/>
      </c>
      <c r="P714" t="str">
        <f>IF((ValuesFromComPort!AB714)&lt;&gt;"",((_xlfn.BITAND((ValuesFromComPort!AB714),1))*(ValuesFromComPort!AA714)*1)+100*(_xlfn.BITAND((ValuesFromComPort!AB714),1)),"")</f>
        <v/>
      </c>
      <c r="Q714" t="str">
        <f>IF((ValuesFromComPort!AB714)&lt;&gt;"",((_xlfn.BITAND((ValuesFromComPort!AB714),2))/2)*50,"")</f>
        <v/>
      </c>
      <c r="R714" t="str">
        <f>IF((ValuesFromComPort!AB714)&lt;&gt;"",((_xlfn.BITAND((ValuesFromComPort!AB714),4))/4)*60,"")</f>
        <v/>
      </c>
      <c r="S714" t="str">
        <f>IF((ValuesFromComPort!AB714)&lt;&gt;"",((_xlfn.BITAND((ValuesFromComPort!AB714),32))/32)*70,"")</f>
        <v/>
      </c>
    </row>
    <row r="715" spans="2:19" x14ac:dyDescent="0.25">
      <c r="B715" t="str">
        <f>IF((ValuesFromComPort!B715)&lt;&gt;"",((((ValuesFromComPort!B715)-(Calculated!$B$2))/1.28)/320),"")</f>
        <v/>
      </c>
      <c r="C715" t="str">
        <f>IF((ValuesFromComPort!C715)&lt;&gt;"",((((ValuesFromComPort!C715)-(Calculated!$C$2))/1.28)/320),"")</f>
        <v/>
      </c>
      <c r="D715" t="str">
        <f>IF((ValuesFromComPort!D715)&lt;&gt;"",((((ValuesFromComPort!D715)-(Calculated!$D$2))/1.28)/80),"")</f>
        <v/>
      </c>
      <c r="E715" t="str">
        <f>IF((ValuesFromComPort!F715)&lt;&gt;"",((((ValuesFromComPort!F715)-(Calculated!$E$2))/1.28)/80),"")</f>
        <v/>
      </c>
      <c r="F715" t="str">
        <f>IF((ValuesFromComPort!H715)&lt;&gt;"",((((ValuesFromComPort!H715)-(Calculated!$F$2))/1.28)/3.2),"")</f>
        <v/>
      </c>
      <c r="G715" t="str">
        <f>IF((ValuesFromComPort!I715)&lt;&gt;"",((((ValuesFromComPort!I715)-$G$2)*0.015625)/0.3),"")</f>
        <v/>
      </c>
      <c r="H715" t="str">
        <f>IF((ValuesFromComPort!J715)&lt;&gt;"",((((ValuesFromComPort!J715)-(Calculated!$H$2))/1.28)*3.2),"")</f>
        <v/>
      </c>
      <c r="I715" t="str">
        <f>IF((ValuesFromComPort!K715)&lt;&gt;"",((((ValuesFromComPort!K715)-(Calculated!$I$2))/1.28)/64),"")</f>
        <v/>
      </c>
      <c r="J715" t="str">
        <f>IF((ValuesFromComPort!M715)&lt;&gt;"",((((ValuesFromComPort!M715)-(Calculated!$J$2))/1.28)/800),"")</f>
        <v/>
      </c>
      <c r="K715" t="str">
        <f>IF((ValuesFromComPort!N715)&lt;&gt;"",(((ValuesFromComPort!N715)-(Calculated!$K$2))/1.28/3200),"")</f>
        <v/>
      </c>
      <c r="L715" t="str">
        <f>IF((ValuesFromComPort!O715)&lt;&gt;"",((((ValuesFromComPort!O715)-(Calculated!$L$2))/1.28)/3.2),"")</f>
        <v/>
      </c>
      <c r="M715" t="str">
        <f>IF((ValuesFromComPort!P715)&lt;&gt;"",((((ValuesFromComPort!P715)-(Calculated!$M$2))/1.28)/16),"")</f>
        <v/>
      </c>
      <c r="N715" t="str">
        <f>IF((ValuesFromComPort!Q715)&lt;&gt;"",((((ValuesFromComPort!Q715)-(Calculated!$N$2))/1.28)/160),"")</f>
        <v/>
      </c>
      <c r="O715" t="str">
        <f>IF((ValuesFromComPort!AA715)&lt;&gt;"",(ValuesFromComPort!AA715),"")</f>
        <v/>
      </c>
      <c r="P715" t="str">
        <f>IF((ValuesFromComPort!AB715)&lt;&gt;"",((_xlfn.BITAND((ValuesFromComPort!AB715),1))*(ValuesFromComPort!AA715)*1)+100*(_xlfn.BITAND((ValuesFromComPort!AB715),1)),"")</f>
        <v/>
      </c>
      <c r="Q715" t="str">
        <f>IF((ValuesFromComPort!AB715)&lt;&gt;"",((_xlfn.BITAND((ValuesFromComPort!AB715),2))/2)*50,"")</f>
        <v/>
      </c>
      <c r="R715" t="str">
        <f>IF((ValuesFromComPort!AB715)&lt;&gt;"",((_xlfn.BITAND((ValuesFromComPort!AB715),4))/4)*60,"")</f>
        <v/>
      </c>
      <c r="S715" t="str">
        <f>IF((ValuesFromComPort!AB715)&lt;&gt;"",((_xlfn.BITAND((ValuesFromComPort!AB715),32))/32)*70,"")</f>
        <v/>
      </c>
    </row>
    <row r="716" spans="2:19" x14ac:dyDescent="0.25">
      <c r="B716" t="str">
        <f>IF((ValuesFromComPort!B716)&lt;&gt;"",((((ValuesFromComPort!B716)-(Calculated!$B$2))/1.28)/320),"")</f>
        <v/>
      </c>
      <c r="C716" t="str">
        <f>IF((ValuesFromComPort!C716)&lt;&gt;"",((((ValuesFromComPort!C716)-(Calculated!$C$2))/1.28)/320),"")</f>
        <v/>
      </c>
      <c r="D716" t="str">
        <f>IF((ValuesFromComPort!D716)&lt;&gt;"",((((ValuesFromComPort!D716)-(Calculated!$D$2))/1.28)/80),"")</f>
        <v/>
      </c>
      <c r="E716" t="str">
        <f>IF((ValuesFromComPort!F716)&lt;&gt;"",((((ValuesFromComPort!F716)-(Calculated!$E$2))/1.28)/80),"")</f>
        <v/>
      </c>
      <c r="F716" t="str">
        <f>IF((ValuesFromComPort!H716)&lt;&gt;"",((((ValuesFromComPort!H716)-(Calculated!$F$2))/1.28)/3.2),"")</f>
        <v/>
      </c>
      <c r="G716" t="str">
        <f>IF((ValuesFromComPort!I716)&lt;&gt;"",((((ValuesFromComPort!I716)-$G$2)*0.015625)/0.3),"")</f>
        <v/>
      </c>
      <c r="H716" t="str">
        <f>IF((ValuesFromComPort!J716)&lt;&gt;"",((((ValuesFromComPort!J716)-(Calculated!$H$2))/1.28)*3.2),"")</f>
        <v/>
      </c>
      <c r="I716" t="str">
        <f>IF((ValuesFromComPort!K716)&lt;&gt;"",((((ValuesFromComPort!K716)-(Calculated!$I$2))/1.28)/64),"")</f>
        <v/>
      </c>
      <c r="J716" t="str">
        <f>IF((ValuesFromComPort!M716)&lt;&gt;"",((((ValuesFromComPort!M716)-(Calculated!$J$2))/1.28)/800),"")</f>
        <v/>
      </c>
      <c r="K716" t="str">
        <f>IF((ValuesFromComPort!N716)&lt;&gt;"",(((ValuesFromComPort!N716)-(Calculated!$K$2))/1.28/3200),"")</f>
        <v/>
      </c>
      <c r="L716" t="str">
        <f>IF((ValuesFromComPort!O716)&lt;&gt;"",((((ValuesFromComPort!O716)-(Calculated!$L$2))/1.28)/3.2),"")</f>
        <v/>
      </c>
      <c r="M716" t="str">
        <f>IF((ValuesFromComPort!P716)&lt;&gt;"",((((ValuesFromComPort!P716)-(Calculated!$M$2))/1.28)/16),"")</f>
        <v/>
      </c>
      <c r="N716" t="str">
        <f>IF((ValuesFromComPort!Q716)&lt;&gt;"",((((ValuesFromComPort!Q716)-(Calculated!$N$2))/1.28)/160),"")</f>
        <v/>
      </c>
      <c r="O716" t="str">
        <f>IF((ValuesFromComPort!AA716)&lt;&gt;"",(ValuesFromComPort!AA716),"")</f>
        <v/>
      </c>
      <c r="P716" t="str">
        <f>IF((ValuesFromComPort!AB716)&lt;&gt;"",((_xlfn.BITAND((ValuesFromComPort!AB716),1))*(ValuesFromComPort!AA716)*1)+100*(_xlfn.BITAND((ValuesFromComPort!AB716),1)),"")</f>
        <v/>
      </c>
      <c r="Q716" t="str">
        <f>IF((ValuesFromComPort!AB716)&lt;&gt;"",((_xlfn.BITAND((ValuesFromComPort!AB716),2))/2)*50,"")</f>
        <v/>
      </c>
      <c r="R716" t="str">
        <f>IF((ValuesFromComPort!AB716)&lt;&gt;"",((_xlfn.BITAND((ValuesFromComPort!AB716),4))/4)*60,"")</f>
        <v/>
      </c>
      <c r="S716" t="str">
        <f>IF((ValuesFromComPort!AB716)&lt;&gt;"",((_xlfn.BITAND((ValuesFromComPort!AB716),32))/32)*70,"")</f>
        <v/>
      </c>
    </row>
    <row r="717" spans="2:19" x14ac:dyDescent="0.25">
      <c r="B717" t="str">
        <f>IF((ValuesFromComPort!B717)&lt;&gt;"",((((ValuesFromComPort!B717)-(Calculated!$B$2))/1.28)/320),"")</f>
        <v/>
      </c>
      <c r="C717" t="str">
        <f>IF((ValuesFromComPort!C717)&lt;&gt;"",((((ValuesFromComPort!C717)-(Calculated!$C$2))/1.28)/320),"")</f>
        <v/>
      </c>
      <c r="D717" t="str">
        <f>IF((ValuesFromComPort!D717)&lt;&gt;"",((((ValuesFromComPort!D717)-(Calculated!$D$2))/1.28)/80),"")</f>
        <v/>
      </c>
      <c r="E717" t="str">
        <f>IF((ValuesFromComPort!F717)&lt;&gt;"",((((ValuesFromComPort!F717)-(Calculated!$E$2))/1.28)/80),"")</f>
        <v/>
      </c>
      <c r="F717" t="str">
        <f>IF((ValuesFromComPort!H717)&lt;&gt;"",((((ValuesFromComPort!H717)-(Calculated!$F$2))/1.28)/3.2),"")</f>
        <v/>
      </c>
      <c r="G717" t="str">
        <f>IF((ValuesFromComPort!I717)&lt;&gt;"",((((ValuesFromComPort!I717)-$G$2)*0.015625)/0.3),"")</f>
        <v/>
      </c>
      <c r="H717" t="str">
        <f>IF((ValuesFromComPort!J717)&lt;&gt;"",((((ValuesFromComPort!J717)-(Calculated!$H$2))/1.28)*3.2),"")</f>
        <v/>
      </c>
      <c r="I717" t="str">
        <f>IF((ValuesFromComPort!K717)&lt;&gt;"",((((ValuesFromComPort!K717)-(Calculated!$I$2))/1.28)/64),"")</f>
        <v/>
      </c>
      <c r="J717" t="str">
        <f>IF((ValuesFromComPort!M717)&lt;&gt;"",((((ValuesFromComPort!M717)-(Calculated!$J$2))/1.28)/800),"")</f>
        <v/>
      </c>
      <c r="K717" t="str">
        <f>IF((ValuesFromComPort!N717)&lt;&gt;"",(((ValuesFromComPort!N717)-(Calculated!$K$2))/1.28/3200),"")</f>
        <v/>
      </c>
      <c r="L717" t="str">
        <f>IF((ValuesFromComPort!O717)&lt;&gt;"",((((ValuesFromComPort!O717)-(Calculated!$L$2))/1.28)/3.2),"")</f>
        <v/>
      </c>
      <c r="M717" t="str">
        <f>IF((ValuesFromComPort!P717)&lt;&gt;"",((((ValuesFromComPort!P717)-(Calculated!$M$2))/1.28)/16),"")</f>
        <v/>
      </c>
      <c r="N717" t="str">
        <f>IF((ValuesFromComPort!Q717)&lt;&gt;"",((((ValuesFromComPort!Q717)-(Calculated!$N$2))/1.28)/160),"")</f>
        <v/>
      </c>
      <c r="O717" t="str">
        <f>IF((ValuesFromComPort!AA717)&lt;&gt;"",(ValuesFromComPort!AA717),"")</f>
        <v/>
      </c>
      <c r="P717" t="str">
        <f>IF((ValuesFromComPort!AB717)&lt;&gt;"",((_xlfn.BITAND((ValuesFromComPort!AB717),1))*(ValuesFromComPort!AA717)*1)+100*(_xlfn.BITAND((ValuesFromComPort!AB717),1)),"")</f>
        <v/>
      </c>
      <c r="Q717" t="str">
        <f>IF((ValuesFromComPort!AB717)&lt;&gt;"",((_xlfn.BITAND((ValuesFromComPort!AB717),2))/2)*50,"")</f>
        <v/>
      </c>
      <c r="R717" t="str">
        <f>IF((ValuesFromComPort!AB717)&lt;&gt;"",((_xlfn.BITAND((ValuesFromComPort!AB717),4))/4)*60,"")</f>
        <v/>
      </c>
      <c r="S717" t="str">
        <f>IF((ValuesFromComPort!AB717)&lt;&gt;"",((_xlfn.BITAND((ValuesFromComPort!AB717),32))/32)*70,"")</f>
        <v/>
      </c>
    </row>
    <row r="718" spans="2:19" x14ac:dyDescent="0.25">
      <c r="B718" t="str">
        <f>IF((ValuesFromComPort!B718)&lt;&gt;"",((((ValuesFromComPort!B718)-(Calculated!$B$2))/1.28)/320),"")</f>
        <v/>
      </c>
      <c r="C718" t="str">
        <f>IF((ValuesFromComPort!C718)&lt;&gt;"",((((ValuesFromComPort!C718)-(Calculated!$C$2))/1.28)/320),"")</f>
        <v/>
      </c>
      <c r="D718" t="str">
        <f>IF((ValuesFromComPort!D718)&lt;&gt;"",((((ValuesFromComPort!D718)-(Calculated!$D$2))/1.28)/80),"")</f>
        <v/>
      </c>
      <c r="E718" t="str">
        <f>IF((ValuesFromComPort!F718)&lt;&gt;"",((((ValuesFromComPort!F718)-(Calculated!$E$2))/1.28)/80),"")</f>
        <v/>
      </c>
      <c r="F718" t="str">
        <f>IF((ValuesFromComPort!H718)&lt;&gt;"",((((ValuesFromComPort!H718)-(Calculated!$F$2))/1.28)/3.2),"")</f>
        <v/>
      </c>
      <c r="G718" t="str">
        <f>IF((ValuesFromComPort!I718)&lt;&gt;"",((((ValuesFromComPort!I718)-$G$2)*0.015625)/0.3),"")</f>
        <v/>
      </c>
      <c r="H718" t="str">
        <f>IF((ValuesFromComPort!J718)&lt;&gt;"",((((ValuesFromComPort!J718)-(Calculated!$H$2))/1.28)*3.2),"")</f>
        <v/>
      </c>
      <c r="I718" t="str">
        <f>IF((ValuesFromComPort!K718)&lt;&gt;"",((((ValuesFromComPort!K718)-(Calculated!$I$2))/1.28)/64),"")</f>
        <v/>
      </c>
      <c r="J718" t="str">
        <f>IF((ValuesFromComPort!M718)&lt;&gt;"",((((ValuesFromComPort!M718)-(Calculated!$J$2))/1.28)/800),"")</f>
        <v/>
      </c>
      <c r="K718" t="str">
        <f>IF((ValuesFromComPort!N718)&lt;&gt;"",(((ValuesFromComPort!N718)-(Calculated!$K$2))/1.28/3200),"")</f>
        <v/>
      </c>
      <c r="L718" t="str">
        <f>IF((ValuesFromComPort!O718)&lt;&gt;"",((((ValuesFromComPort!O718)-(Calculated!$L$2))/1.28)/3.2),"")</f>
        <v/>
      </c>
      <c r="M718" t="str">
        <f>IF((ValuesFromComPort!P718)&lt;&gt;"",((((ValuesFromComPort!P718)-(Calculated!$M$2))/1.28)/16),"")</f>
        <v/>
      </c>
      <c r="N718" t="str">
        <f>IF((ValuesFromComPort!Q718)&lt;&gt;"",((((ValuesFromComPort!Q718)-(Calculated!$N$2))/1.28)/160),"")</f>
        <v/>
      </c>
      <c r="O718" t="str">
        <f>IF((ValuesFromComPort!AA718)&lt;&gt;"",(ValuesFromComPort!AA718),"")</f>
        <v/>
      </c>
      <c r="P718" t="str">
        <f>IF((ValuesFromComPort!AB718)&lt;&gt;"",((_xlfn.BITAND((ValuesFromComPort!AB718),1))*(ValuesFromComPort!AA718)*1)+100*(_xlfn.BITAND((ValuesFromComPort!AB718),1)),"")</f>
        <v/>
      </c>
      <c r="Q718" t="str">
        <f>IF((ValuesFromComPort!AB718)&lt;&gt;"",((_xlfn.BITAND((ValuesFromComPort!AB718),2))/2)*50,"")</f>
        <v/>
      </c>
      <c r="R718" t="str">
        <f>IF((ValuesFromComPort!AB718)&lt;&gt;"",((_xlfn.BITAND((ValuesFromComPort!AB718),4))/4)*60,"")</f>
        <v/>
      </c>
      <c r="S718" t="str">
        <f>IF((ValuesFromComPort!AB718)&lt;&gt;"",((_xlfn.BITAND((ValuesFromComPort!AB718),32))/32)*70,"")</f>
        <v/>
      </c>
    </row>
    <row r="719" spans="2:19" x14ac:dyDescent="0.25">
      <c r="B719" t="str">
        <f>IF((ValuesFromComPort!B719)&lt;&gt;"",((((ValuesFromComPort!B719)-(Calculated!$B$2))/1.28)/320),"")</f>
        <v/>
      </c>
      <c r="C719" t="str">
        <f>IF((ValuesFromComPort!C719)&lt;&gt;"",((((ValuesFromComPort!C719)-(Calculated!$C$2))/1.28)/320),"")</f>
        <v/>
      </c>
      <c r="D719" t="str">
        <f>IF((ValuesFromComPort!D719)&lt;&gt;"",((((ValuesFromComPort!D719)-(Calculated!$D$2))/1.28)/80),"")</f>
        <v/>
      </c>
      <c r="E719" t="str">
        <f>IF((ValuesFromComPort!F719)&lt;&gt;"",((((ValuesFromComPort!F719)-(Calculated!$E$2))/1.28)/80),"")</f>
        <v/>
      </c>
      <c r="F719" t="str">
        <f>IF((ValuesFromComPort!H719)&lt;&gt;"",((((ValuesFromComPort!H719)-(Calculated!$F$2))/1.28)/3.2),"")</f>
        <v/>
      </c>
      <c r="G719" t="str">
        <f>IF((ValuesFromComPort!I719)&lt;&gt;"",((((ValuesFromComPort!I719)-$G$2)*0.015625)/0.3),"")</f>
        <v/>
      </c>
      <c r="H719" t="str">
        <f>IF((ValuesFromComPort!J719)&lt;&gt;"",((((ValuesFromComPort!J719)-(Calculated!$H$2))/1.28)*3.2),"")</f>
        <v/>
      </c>
      <c r="I719" t="str">
        <f>IF((ValuesFromComPort!K719)&lt;&gt;"",((((ValuesFromComPort!K719)-(Calculated!$I$2))/1.28)/64),"")</f>
        <v/>
      </c>
      <c r="J719" t="str">
        <f>IF((ValuesFromComPort!M719)&lt;&gt;"",((((ValuesFromComPort!M719)-(Calculated!$J$2))/1.28)/800),"")</f>
        <v/>
      </c>
      <c r="K719" t="str">
        <f>IF((ValuesFromComPort!N719)&lt;&gt;"",(((ValuesFromComPort!N719)-(Calculated!$K$2))/1.28/3200),"")</f>
        <v/>
      </c>
      <c r="L719" t="str">
        <f>IF((ValuesFromComPort!O719)&lt;&gt;"",((((ValuesFromComPort!O719)-(Calculated!$L$2))/1.28)/3.2),"")</f>
        <v/>
      </c>
      <c r="M719" t="str">
        <f>IF((ValuesFromComPort!P719)&lt;&gt;"",((((ValuesFromComPort!P719)-(Calculated!$M$2))/1.28)/16),"")</f>
        <v/>
      </c>
      <c r="N719" t="str">
        <f>IF((ValuesFromComPort!Q719)&lt;&gt;"",((((ValuesFromComPort!Q719)-(Calculated!$N$2))/1.28)/160),"")</f>
        <v/>
      </c>
      <c r="O719" t="str">
        <f>IF((ValuesFromComPort!AA719)&lt;&gt;"",(ValuesFromComPort!AA719),"")</f>
        <v/>
      </c>
      <c r="P719" t="str">
        <f>IF((ValuesFromComPort!AB719)&lt;&gt;"",((_xlfn.BITAND((ValuesFromComPort!AB719),1))*(ValuesFromComPort!AA719)*1)+100*(_xlfn.BITAND((ValuesFromComPort!AB719),1)),"")</f>
        <v/>
      </c>
      <c r="Q719" t="str">
        <f>IF((ValuesFromComPort!AB719)&lt;&gt;"",((_xlfn.BITAND((ValuesFromComPort!AB719),2))/2)*50,"")</f>
        <v/>
      </c>
      <c r="R719" t="str">
        <f>IF((ValuesFromComPort!AB719)&lt;&gt;"",((_xlfn.BITAND((ValuesFromComPort!AB719),4))/4)*60,"")</f>
        <v/>
      </c>
      <c r="S719" t="str">
        <f>IF((ValuesFromComPort!AB719)&lt;&gt;"",((_xlfn.BITAND((ValuesFromComPort!AB719),32))/32)*70,"")</f>
        <v/>
      </c>
    </row>
    <row r="720" spans="2:19" x14ac:dyDescent="0.25">
      <c r="B720" t="str">
        <f>IF((ValuesFromComPort!B720)&lt;&gt;"",((((ValuesFromComPort!B720)-(Calculated!$B$2))/1.28)/320),"")</f>
        <v/>
      </c>
      <c r="C720" t="str">
        <f>IF((ValuesFromComPort!C720)&lt;&gt;"",((((ValuesFromComPort!C720)-(Calculated!$C$2))/1.28)/320),"")</f>
        <v/>
      </c>
      <c r="D720" t="str">
        <f>IF((ValuesFromComPort!D720)&lt;&gt;"",((((ValuesFromComPort!D720)-(Calculated!$D$2))/1.28)/80),"")</f>
        <v/>
      </c>
      <c r="E720" t="str">
        <f>IF((ValuesFromComPort!F720)&lt;&gt;"",((((ValuesFromComPort!F720)-(Calculated!$E$2))/1.28)/80),"")</f>
        <v/>
      </c>
      <c r="F720" t="str">
        <f>IF((ValuesFromComPort!H720)&lt;&gt;"",((((ValuesFromComPort!H720)-(Calculated!$F$2))/1.28)/3.2),"")</f>
        <v/>
      </c>
      <c r="G720" t="str">
        <f>IF((ValuesFromComPort!I720)&lt;&gt;"",((((ValuesFromComPort!I720)-$G$2)*0.015625)/0.3),"")</f>
        <v/>
      </c>
      <c r="H720" t="str">
        <f>IF((ValuesFromComPort!J720)&lt;&gt;"",((((ValuesFromComPort!J720)-(Calculated!$H$2))/1.28)*3.2),"")</f>
        <v/>
      </c>
      <c r="I720" t="str">
        <f>IF((ValuesFromComPort!K720)&lt;&gt;"",((((ValuesFromComPort!K720)-(Calculated!$I$2))/1.28)/64),"")</f>
        <v/>
      </c>
      <c r="J720" t="str">
        <f>IF((ValuesFromComPort!M720)&lt;&gt;"",((((ValuesFromComPort!M720)-(Calculated!$J$2))/1.28)/800),"")</f>
        <v/>
      </c>
      <c r="K720" t="str">
        <f>IF((ValuesFromComPort!N720)&lt;&gt;"",(((ValuesFromComPort!N720)-(Calculated!$K$2))/1.28/3200),"")</f>
        <v/>
      </c>
      <c r="L720" t="str">
        <f>IF((ValuesFromComPort!O720)&lt;&gt;"",((((ValuesFromComPort!O720)-(Calculated!$L$2))/1.28)/3.2),"")</f>
        <v/>
      </c>
      <c r="M720" t="str">
        <f>IF((ValuesFromComPort!P720)&lt;&gt;"",((((ValuesFromComPort!P720)-(Calculated!$M$2))/1.28)/16),"")</f>
        <v/>
      </c>
      <c r="N720" t="str">
        <f>IF((ValuesFromComPort!Q720)&lt;&gt;"",((((ValuesFromComPort!Q720)-(Calculated!$N$2))/1.28)/160),"")</f>
        <v/>
      </c>
      <c r="O720" t="str">
        <f>IF((ValuesFromComPort!AA720)&lt;&gt;"",(ValuesFromComPort!AA720),"")</f>
        <v/>
      </c>
      <c r="P720" t="str">
        <f>IF((ValuesFromComPort!AB720)&lt;&gt;"",((_xlfn.BITAND((ValuesFromComPort!AB720),1))*(ValuesFromComPort!AA720)*1)+100*(_xlfn.BITAND((ValuesFromComPort!AB720),1)),"")</f>
        <v/>
      </c>
      <c r="Q720" t="str">
        <f>IF((ValuesFromComPort!AB720)&lt;&gt;"",((_xlfn.BITAND((ValuesFromComPort!AB720),2))/2)*50,"")</f>
        <v/>
      </c>
      <c r="R720" t="str">
        <f>IF((ValuesFromComPort!AB720)&lt;&gt;"",((_xlfn.BITAND((ValuesFromComPort!AB720),4))/4)*60,"")</f>
        <v/>
      </c>
      <c r="S720" t="str">
        <f>IF((ValuesFromComPort!AB720)&lt;&gt;"",((_xlfn.BITAND((ValuesFromComPort!AB720),32))/32)*70,"")</f>
        <v/>
      </c>
    </row>
    <row r="721" spans="2:19" x14ac:dyDescent="0.25">
      <c r="B721" t="str">
        <f>IF((ValuesFromComPort!B721)&lt;&gt;"",((((ValuesFromComPort!B721)-(Calculated!$B$2))/1.28)/320),"")</f>
        <v/>
      </c>
      <c r="C721" t="str">
        <f>IF((ValuesFromComPort!C721)&lt;&gt;"",((((ValuesFromComPort!C721)-(Calculated!$C$2))/1.28)/320),"")</f>
        <v/>
      </c>
      <c r="D721" t="str">
        <f>IF((ValuesFromComPort!D721)&lt;&gt;"",((((ValuesFromComPort!D721)-(Calculated!$D$2))/1.28)/80),"")</f>
        <v/>
      </c>
      <c r="E721" t="str">
        <f>IF((ValuesFromComPort!F721)&lt;&gt;"",((((ValuesFromComPort!F721)-(Calculated!$E$2))/1.28)/80),"")</f>
        <v/>
      </c>
      <c r="F721" t="str">
        <f>IF((ValuesFromComPort!H721)&lt;&gt;"",((((ValuesFromComPort!H721)-(Calculated!$F$2))/1.28)/3.2),"")</f>
        <v/>
      </c>
      <c r="G721" t="str">
        <f>IF((ValuesFromComPort!I721)&lt;&gt;"",((((ValuesFromComPort!I721)-$G$2)*0.015625)/0.3),"")</f>
        <v/>
      </c>
      <c r="H721" t="str">
        <f>IF((ValuesFromComPort!J721)&lt;&gt;"",((((ValuesFromComPort!J721)-(Calculated!$H$2))/1.28)*3.2),"")</f>
        <v/>
      </c>
      <c r="I721" t="str">
        <f>IF((ValuesFromComPort!K721)&lt;&gt;"",((((ValuesFromComPort!K721)-(Calculated!$I$2))/1.28)/64),"")</f>
        <v/>
      </c>
      <c r="J721" t="str">
        <f>IF((ValuesFromComPort!M721)&lt;&gt;"",((((ValuesFromComPort!M721)-(Calculated!$J$2))/1.28)/800),"")</f>
        <v/>
      </c>
      <c r="K721" t="str">
        <f>IF((ValuesFromComPort!N721)&lt;&gt;"",(((ValuesFromComPort!N721)-(Calculated!$K$2))/1.28/3200),"")</f>
        <v/>
      </c>
      <c r="L721" t="str">
        <f>IF((ValuesFromComPort!O721)&lt;&gt;"",((((ValuesFromComPort!O721)-(Calculated!$L$2))/1.28)/3.2),"")</f>
        <v/>
      </c>
      <c r="M721" t="str">
        <f>IF((ValuesFromComPort!P721)&lt;&gt;"",((((ValuesFromComPort!P721)-(Calculated!$M$2))/1.28)/16),"")</f>
        <v/>
      </c>
      <c r="N721" t="str">
        <f>IF((ValuesFromComPort!Q721)&lt;&gt;"",((((ValuesFromComPort!Q721)-(Calculated!$N$2))/1.28)/160),"")</f>
        <v/>
      </c>
      <c r="O721" t="str">
        <f>IF((ValuesFromComPort!AA721)&lt;&gt;"",(ValuesFromComPort!AA721),"")</f>
        <v/>
      </c>
      <c r="P721" t="str">
        <f>IF((ValuesFromComPort!AB721)&lt;&gt;"",((_xlfn.BITAND((ValuesFromComPort!AB721),1))*(ValuesFromComPort!AA721)*1)+100*(_xlfn.BITAND((ValuesFromComPort!AB721),1)),"")</f>
        <v/>
      </c>
      <c r="Q721" t="str">
        <f>IF((ValuesFromComPort!AB721)&lt;&gt;"",((_xlfn.BITAND((ValuesFromComPort!AB721),2))/2)*50,"")</f>
        <v/>
      </c>
      <c r="R721" t="str">
        <f>IF((ValuesFromComPort!AB721)&lt;&gt;"",((_xlfn.BITAND((ValuesFromComPort!AB721),4))/4)*60,"")</f>
        <v/>
      </c>
      <c r="S721" t="str">
        <f>IF((ValuesFromComPort!AB721)&lt;&gt;"",((_xlfn.BITAND((ValuesFromComPort!AB721),32))/32)*70,"")</f>
        <v/>
      </c>
    </row>
    <row r="722" spans="2:19" x14ac:dyDescent="0.25">
      <c r="B722" t="str">
        <f>IF((ValuesFromComPort!B722)&lt;&gt;"",((((ValuesFromComPort!B722)-(Calculated!$B$2))/1.28)/320),"")</f>
        <v/>
      </c>
      <c r="C722" t="str">
        <f>IF((ValuesFromComPort!C722)&lt;&gt;"",((((ValuesFromComPort!C722)-(Calculated!$C$2))/1.28)/320),"")</f>
        <v/>
      </c>
      <c r="D722" t="str">
        <f>IF((ValuesFromComPort!D722)&lt;&gt;"",((((ValuesFromComPort!D722)-(Calculated!$D$2))/1.28)/80),"")</f>
        <v/>
      </c>
      <c r="E722" t="str">
        <f>IF((ValuesFromComPort!F722)&lt;&gt;"",((((ValuesFromComPort!F722)-(Calculated!$E$2))/1.28)/80),"")</f>
        <v/>
      </c>
      <c r="F722" t="str">
        <f>IF((ValuesFromComPort!H722)&lt;&gt;"",((((ValuesFromComPort!H722)-(Calculated!$F$2))/1.28)/3.2),"")</f>
        <v/>
      </c>
      <c r="G722" t="str">
        <f>IF((ValuesFromComPort!I722)&lt;&gt;"",((((ValuesFromComPort!I722)-$G$2)*0.015625)/0.3),"")</f>
        <v/>
      </c>
      <c r="H722" t="str">
        <f>IF((ValuesFromComPort!J722)&lt;&gt;"",((((ValuesFromComPort!J722)-(Calculated!$H$2))/1.28)*3.2),"")</f>
        <v/>
      </c>
      <c r="I722" t="str">
        <f>IF((ValuesFromComPort!K722)&lt;&gt;"",((((ValuesFromComPort!K722)-(Calculated!$I$2))/1.28)/64),"")</f>
        <v/>
      </c>
      <c r="J722" t="str">
        <f>IF((ValuesFromComPort!M722)&lt;&gt;"",((((ValuesFromComPort!M722)-(Calculated!$J$2))/1.28)/800),"")</f>
        <v/>
      </c>
      <c r="K722" t="str">
        <f>IF((ValuesFromComPort!N722)&lt;&gt;"",(((ValuesFromComPort!N722)-(Calculated!$K$2))/1.28/3200),"")</f>
        <v/>
      </c>
      <c r="L722" t="str">
        <f>IF((ValuesFromComPort!O722)&lt;&gt;"",((((ValuesFromComPort!O722)-(Calculated!$L$2))/1.28)/3.2),"")</f>
        <v/>
      </c>
      <c r="M722" t="str">
        <f>IF((ValuesFromComPort!P722)&lt;&gt;"",((((ValuesFromComPort!P722)-(Calculated!$M$2))/1.28)/16),"")</f>
        <v/>
      </c>
      <c r="N722" t="str">
        <f>IF((ValuesFromComPort!Q722)&lt;&gt;"",((((ValuesFromComPort!Q722)-(Calculated!$N$2))/1.28)/160),"")</f>
        <v/>
      </c>
      <c r="O722" t="str">
        <f>IF((ValuesFromComPort!AA722)&lt;&gt;"",(ValuesFromComPort!AA722),"")</f>
        <v/>
      </c>
      <c r="P722" t="str">
        <f>IF((ValuesFromComPort!AB722)&lt;&gt;"",((_xlfn.BITAND((ValuesFromComPort!AB722),1))*(ValuesFromComPort!AA722)*1)+100*(_xlfn.BITAND((ValuesFromComPort!AB722),1)),"")</f>
        <v/>
      </c>
      <c r="Q722" t="str">
        <f>IF((ValuesFromComPort!AB722)&lt;&gt;"",((_xlfn.BITAND((ValuesFromComPort!AB722),2))/2)*50,"")</f>
        <v/>
      </c>
      <c r="R722" t="str">
        <f>IF((ValuesFromComPort!AB722)&lt;&gt;"",((_xlfn.BITAND((ValuesFromComPort!AB722),4))/4)*60,"")</f>
        <v/>
      </c>
      <c r="S722" t="str">
        <f>IF((ValuesFromComPort!AB722)&lt;&gt;"",((_xlfn.BITAND((ValuesFromComPort!AB722),32))/32)*70,"")</f>
        <v/>
      </c>
    </row>
    <row r="723" spans="2:19" x14ac:dyDescent="0.25">
      <c r="B723" t="str">
        <f>IF((ValuesFromComPort!B723)&lt;&gt;"",((((ValuesFromComPort!B723)-(Calculated!$B$2))/1.28)/320),"")</f>
        <v/>
      </c>
      <c r="C723" t="str">
        <f>IF((ValuesFromComPort!C723)&lt;&gt;"",((((ValuesFromComPort!C723)-(Calculated!$C$2))/1.28)/320),"")</f>
        <v/>
      </c>
      <c r="D723" t="str">
        <f>IF((ValuesFromComPort!D723)&lt;&gt;"",((((ValuesFromComPort!D723)-(Calculated!$D$2))/1.28)/80),"")</f>
        <v/>
      </c>
      <c r="E723" t="str">
        <f>IF((ValuesFromComPort!F723)&lt;&gt;"",((((ValuesFromComPort!F723)-(Calculated!$E$2))/1.28)/80),"")</f>
        <v/>
      </c>
      <c r="F723" t="str">
        <f>IF((ValuesFromComPort!H723)&lt;&gt;"",((((ValuesFromComPort!H723)-(Calculated!$F$2))/1.28)/3.2),"")</f>
        <v/>
      </c>
      <c r="G723" t="str">
        <f>IF((ValuesFromComPort!I723)&lt;&gt;"",((((ValuesFromComPort!I723)-$G$2)*0.015625)/0.3),"")</f>
        <v/>
      </c>
      <c r="H723" t="str">
        <f>IF((ValuesFromComPort!J723)&lt;&gt;"",((((ValuesFromComPort!J723)-(Calculated!$H$2))/1.28)*3.2),"")</f>
        <v/>
      </c>
      <c r="I723" t="str">
        <f>IF((ValuesFromComPort!K723)&lt;&gt;"",((((ValuesFromComPort!K723)-(Calculated!$I$2))/1.28)/64),"")</f>
        <v/>
      </c>
      <c r="J723" t="str">
        <f>IF((ValuesFromComPort!M723)&lt;&gt;"",((((ValuesFromComPort!M723)-(Calculated!$J$2))/1.28)/800),"")</f>
        <v/>
      </c>
      <c r="K723" t="str">
        <f>IF((ValuesFromComPort!N723)&lt;&gt;"",(((ValuesFromComPort!N723)-(Calculated!$K$2))/1.28/3200),"")</f>
        <v/>
      </c>
      <c r="L723" t="str">
        <f>IF((ValuesFromComPort!O723)&lt;&gt;"",((((ValuesFromComPort!O723)-(Calculated!$L$2))/1.28)/3.2),"")</f>
        <v/>
      </c>
      <c r="M723" t="str">
        <f>IF((ValuesFromComPort!P723)&lt;&gt;"",((((ValuesFromComPort!P723)-(Calculated!$M$2))/1.28)/16),"")</f>
        <v/>
      </c>
      <c r="N723" t="str">
        <f>IF((ValuesFromComPort!Q723)&lt;&gt;"",((((ValuesFromComPort!Q723)-(Calculated!$N$2))/1.28)/160),"")</f>
        <v/>
      </c>
      <c r="O723" t="str">
        <f>IF((ValuesFromComPort!AA723)&lt;&gt;"",(ValuesFromComPort!AA723),"")</f>
        <v/>
      </c>
      <c r="P723" t="str">
        <f>IF((ValuesFromComPort!AB723)&lt;&gt;"",((_xlfn.BITAND((ValuesFromComPort!AB723),1))*(ValuesFromComPort!AA723)*1)+100*(_xlfn.BITAND((ValuesFromComPort!AB723),1)),"")</f>
        <v/>
      </c>
      <c r="Q723" t="str">
        <f>IF((ValuesFromComPort!AB723)&lt;&gt;"",((_xlfn.BITAND((ValuesFromComPort!AB723),2))/2)*50,"")</f>
        <v/>
      </c>
      <c r="R723" t="str">
        <f>IF((ValuesFromComPort!AB723)&lt;&gt;"",((_xlfn.BITAND((ValuesFromComPort!AB723),4))/4)*60,"")</f>
        <v/>
      </c>
      <c r="S723" t="str">
        <f>IF((ValuesFromComPort!AB723)&lt;&gt;"",((_xlfn.BITAND((ValuesFromComPort!AB723),32))/32)*70,"")</f>
        <v/>
      </c>
    </row>
    <row r="724" spans="2:19" x14ac:dyDescent="0.25">
      <c r="B724" t="str">
        <f>IF((ValuesFromComPort!B724)&lt;&gt;"",((((ValuesFromComPort!B724)-(Calculated!$B$2))/1.28)/320),"")</f>
        <v/>
      </c>
      <c r="C724" t="str">
        <f>IF((ValuesFromComPort!C724)&lt;&gt;"",((((ValuesFromComPort!C724)-(Calculated!$C$2))/1.28)/320),"")</f>
        <v/>
      </c>
      <c r="D724" t="str">
        <f>IF((ValuesFromComPort!D724)&lt;&gt;"",((((ValuesFromComPort!D724)-(Calculated!$D$2))/1.28)/80),"")</f>
        <v/>
      </c>
      <c r="E724" t="str">
        <f>IF((ValuesFromComPort!F724)&lt;&gt;"",((((ValuesFromComPort!F724)-(Calculated!$E$2))/1.28)/80),"")</f>
        <v/>
      </c>
      <c r="F724" t="str">
        <f>IF((ValuesFromComPort!H724)&lt;&gt;"",((((ValuesFromComPort!H724)-(Calculated!$F$2))/1.28)/3.2),"")</f>
        <v/>
      </c>
      <c r="G724" t="str">
        <f>IF((ValuesFromComPort!I724)&lt;&gt;"",((((ValuesFromComPort!I724)-$G$2)*0.015625)/0.3),"")</f>
        <v/>
      </c>
      <c r="H724" t="str">
        <f>IF((ValuesFromComPort!J724)&lt;&gt;"",((((ValuesFromComPort!J724)-(Calculated!$H$2))/1.28)*3.2),"")</f>
        <v/>
      </c>
      <c r="I724" t="str">
        <f>IF((ValuesFromComPort!K724)&lt;&gt;"",((((ValuesFromComPort!K724)-(Calculated!$I$2))/1.28)/64),"")</f>
        <v/>
      </c>
      <c r="J724" t="str">
        <f>IF((ValuesFromComPort!M724)&lt;&gt;"",((((ValuesFromComPort!M724)-(Calculated!$J$2))/1.28)/800),"")</f>
        <v/>
      </c>
      <c r="K724" t="str">
        <f>IF((ValuesFromComPort!N724)&lt;&gt;"",(((ValuesFromComPort!N724)-(Calculated!$K$2))/1.28/3200),"")</f>
        <v/>
      </c>
      <c r="L724" t="str">
        <f>IF((ValuesFromComPort!O724)&lt;&gt;"",((((ValuesFromComPort!O724)-(Calculated!$L$2))/1.28)/3.2),"")</f>
        <v/>
      </c>
      <c r="M724" t="str">
        <f>IF((ValuesFromComPort!P724)&lt;&gt;"",((((ValuesFromComPort!P724)-(Calculated!$M$2))/1.28)/16),"")</f>
        <v/>
      </c>
      <c r="N724" t="str">
        <f>IF((ValuesFromComPort!Q724)&lt;&gt;"",((((ValuesFromComPort!Q724)-(Calculated!$N$2))/1.28)/160),"")</f>
        <v/>
      </c>
      <c r="O724" t="str">
        <f>IF((ValuesFromComPort!AA724)&lt;&gt;"",(ValuesFromComPort!AA724),"")</f>
        <v/>
      </c>
      <c r="P724" t="str">
        <f>IF((ValuesFromComPort!AB724)&lt;&gt;"",((_xlfn.BITAND((ValuesFromComPort!AB724),1))*(ValuesFromComPort!AA724)*1)+100*(_xlfn.BITAND((ValuesFromComPort!AB724),1)),"")</f>
        <v/>
      </c>
      <c r="Q724" t="str">
        <f>IF((ValuesFromComPort!AB724)&lt;&gt;"",((_xlfn.BITAND((ValuesFromComPort!AB724),2))/2)*50,"")</f>
        <v/>
      </c>
      <c r="R724" t="str">
        <f>IF((ValuesFromComPort!AB724)&lt;&gt;"",((_xlfn.BITAND((ValuesFromComPort!AB724),4))/4)*60,"")</f>
        <v/>
      </c>
      <c r="S724" t="str">
        <f>IF((ValuesFromComPort!AB724)&lt;&gt;"",((_xlfn.BITAND((ValuesFromComPort!AB724),32))/32)*70,"")</f>
        <v/>
      </c>
    </row>
    <row r="725" spans="2:19" x14ac:dyDescent="0.25">
      <c r="B725" t="str">
        <f>IF((ValuesFromComPort!B725)&lt;&gt;"",((((ValuesFromComPort!B725)-(Calculated!$B$2))/1.28)/320),"")</f>
        <v/>
      </c>
      <c r="C725" t="str">
        <f>IF((ValuesFromComPort!C725)&lt;&gt;"",((((ValuesFromComPort!C725)-(Calculated!$C$2))/1.28)/320),"")</f>
        <v/>
      </c>
      <c r="D725" t="str">
        <f>IF((ValuesFromComPort!D725)&lt;&gt;"",((((ValuesFromComPort!D725)-(Calculated!$D$2))/1.28)/80),"")</f>
        <v/>
      </c>
      <c r="E725" t="str">
        <f>IF((ValuesFromComPort!F725)&lt;&gt;"",((((ValuesFromComPort!F725)-(Calculated!$E$2))/1.28)/80),"")</f>
        <v/>
      </c>
      <c r="F725" t="str">
        <f>IF((ValuesFromComPort!H725)&lt;&gt;"",((((ValuesFromComPort!H725)-(Calculated!$F$2))/1.28)/3.2),"")</f>
        <v/>
      </c>
      <c r="G725" t="str">
        <f>IF((ValuesFromComPort!I725)&lt;&gt;"",((((ValuesFromComPort!I725)-$G$2)*0.015625)/0.3),"")</f>
        <v/>
      </c>
      <c r="H725" t="str">
        <f>IF((ValuesFromComPort!J725)&lt;&gt;"",((((ValuesFromComPort!J725)-(Calculated!$H$2))/1.28)*3.2),"")</f>
        <v/>
      </c>
      <c r="I725" t="str">
        <f>IF((ValuesFromComPort!K725)&lt;&gt;"",((((ValuesFromComPort!K725)-(Calculated!$I$2))/1.28)/64),"")</f>
        <v/>
      </c>
      <c r="J725" t="str">
        <f>IF((ValuesFromComPort!M725)&lt;&gt;"",((((ValuesFromComPort!M725)-(Calculated!$J$2))/1.28)/800),"")</f>
        <v/>
      </c>
      <c r="K725" t="str">
        <f>IF((ValuesFromComPort!N725)&lt;&gt;"",(((ValuesFromComPort!N725)-(Calculated!$K$2))/1.28/3200),"")</f>
        <v/>
      </c>
      <c r="L725" t="str">
        <f>IF((ValuesFromComPort!O725)&lt;&gt;"",((((ValuesFromComPort!O725)-(Calculated!$L$2))/1.28)/3.2),"")</f>
        <v/>
      </c>
      <c r="M725" t="str">
        <f>IF((ValuesFromComPort!P725)&lt;&gt;"",((((ValuesFromComPort!P725)-(Calculated!$M$2))/1.28)/16),"")</f>
        <v/>
      </c>
      <c r="N725" t="str">
        <f>IF((ValuesFromComPort!Q725)&lt;&gt;"",((((ValuesFromComPort!Q725)-(Calculated!$N$2))/1.28)/160),"")</f>
        <v/>
      </c>
      <c r="O725" t="str">
        <f>IF((ValuesFromComPort!AA725)&lt;&gt;"",(ValuesFromComPort!AA725),"")</f>
        <v/>
      </c>
      <c r="P725" t="str">
        <f>IF((ValuesFromComPort!AB725)&lt;&gt;"",((_xlfn.BITAND((ValuesFromComPort!AB725),1))*(ValuesFromComPort!AA725)*1)+100*(_xlfn.BITAND((ValuesFromComPort!AB725),1)),"")</f>
        <v/>
      </c>
      <c r="Q725" t="str">
        <f>IF((ValuesFromComPort!AB725)&lt;&gt;"",((_xlfn.BITAND((ValuesFromComPort!AB725),2))/2)*50,"")</f>
        <v/>
      </c>
      <c r="R725" t="str">
        <f>IF((ValuesFromComPort!AB725)&lt;&gt;"",((_xlfn.BITAND((ValuesFromComPort!AB725),4))/4)*60,"")</f>
        <v/>
      </c>
      <c r="S725" t="str">
        <f>IF((ValuesFromComPort!AB725)&lt;&gt;"",((_xlfn.BITAND((ValuesFromComPort!AB725),32))/32)*70,"")</f>
        <v/>
      </c>
    </row>
    <row r="726" spans="2:19" x14ac:dyDescent="0.25">
      <c r="B726" t="str">
        <f>IF((ValuesFromComPort!B726)&lt;&gt;"",((((ValuesFromComPort!B726)-(Calculated!$B$2))/1.28)/320),"")</f>
        <v/>
      </c>
      <c r="C726" t="str">
        <f>IF((ValuesFromComPort!C726)&lt;&gt;"",((((ValuesFromComPort!C726)-(Calculated!$C$2))/1.28)/320),"")</f>
        <v/>
      </c>
      <c r="D726" t="str">
        <f>IF((ValuesFromComPort!D726)&lt;&gt;"",((((ValuesFromComPort!D726)-(Calculated!$D$2))/1.28)/80),"")</f>
        <v/>
      </c>
      <c r="E726" t="str">
        <f>IF((ValuesFromComPort!F726)&lt;&gt;"",((((ValuesFromComPort!F726)-(Calculated!$E$2))/1.28)/80),"")</f>
        <v/>
      </c>
      <c r="F726" t="str">
        <f>IF((ValuesFromComPort!H726)&lt;&gt;"",((((ValuesFromComPort!H726)-(Calculated!$F$2))/1.28)/3.2),"")</f>
        <v/>
      </c>
      <c r="G726" t="str">
        <f>IF((ValuesFromComPort!I726)&lt;&gt;"",((((ValuesFromComPort!I726)-$G$2)*0.015625)/0.3),"")</f>
        <v/>
      </c>
      <c r="H726" t="str">
        <f>IF((ValuesFromComPort!J726)&lt;&gt;"",((((ValuesFromComPort!J726)-(Calculated!$H$2))/1.28)*3.2),"")</f>
        <v/>
      </c>
      <c r="I726" t="str">
        <f>IF((ValuesFromComPort!K726)&lt;&gt;"",((((ValuesFromComPort!K726)-(Calculated!$I$2))/1.28)/64),"")</f>
        <v/>
      </c>
      <c r="J726" t="str">
        <f>IF((ValuesFromComPort!M726)&lt;&gt;"",((((ValuesFromComPort!M726)-(Calculated!$J$2))/1.28)/800),"")</f>
        <v/>
      </c>
      <c r="K726" t="str">
        <f>IF((ValuesFromComPort!N726)&lt;&gt;"",(((ValuesFromComPort!N726)-(Calculated!$K$2))/1.28/3200),"")</f>
        <v/>
      </c>
      <c r="L726" t="str">
        <f>IF((ValuesFromComPort!O726)&lt;&gt;"",((((ValuesFromComPort!O726)-(Calculated!$L$2))/1.28)/3.2),"")</f>
        <v/>
      </c>
      <c r="M726" t="str">
        <f>IF((ValuesFromComPort!P726)&lt;&gt;"",((((ValuesFromComPort!P726)-(Calculated!$M$2))/1.28)/16),"")</f>
        <v/>
      </c>
      <c r="N726" t="str">
        <f>IF((ValuesFromComPort!Q726)&lt;&gt;"",((((ValuesFromComPort!Q726)-(Calculated!$N$2))/1.28)/160),"")</f>
        <v/>
      </c>
      <c r="O726" t="str">
        <f>IF((ValuesFromComPort!AA726)&lt;&gt;"",(ValuesFromComPort!AA726),"")</f>
        <v/>
      </c>
      <c r="P726" t="str">
        <f>IF((ValuesFromComPort!AB726)&lt;&gt;"",((_xlfn.BITAND((ValuesFromComPort!AB726),1))*(ValuesFromComPort!AA726)*1)+100*(_xlfn.BITAND((ValuesFromComPort!AB726),1)),"")</f>
        <v/>
      </c>
      <c r="Q726" t="str">
        <f>IF((ValuesFromComPort!AB726)&lt;&gt;"",((_xlfn.BITAND((ValuesFromComPort!AB726),2))/2)*50,"")</f>
        <v/>
      </c>
      <c r="R726" t="str">
        <f>IF((ValuesFromComPort!AB726)&lt;&gt;"",((_xlfn.BITAND((ValuesFromComPort!AB726),4))/4)*60,"")</f>
        <v/>
      </c>
      <c r="S726" t="str">
        <f>IF((ValuesFromComPort!AB726)&lt;&gt;"",((_xlfn.BITAND((ValuesFromComPort!AB726),32))/32)*70,"")</f>
        <v/>
      </c>
    </row>
    <row r="727" spans="2:19" x14ac:dyDescent="0.25">
      <c r="B727" t="str">
        <f>IF((ValuesFromComPort!B727)&lt;&gt;"",((((ValuesFromComPort!B727)-(Calculated!$B$2))/1.28)/320),"")</f>
        <v/>
      </c>
      <c r="C727" t="str">
        <f>IF((ValuesFromComPort!C727)&lt;&gt;"",((((ValuesFromComPort!C727)-(Calculated!$C$2))/1.28)/320),"")</f>
        <v/>
      </c>
      <c r="D727" t="str">
        <f>IF((ValuesFromComPort!D727)&lt;&gt;"",((((ValuesFromComPort!D727)-(Calculated!$D$2))/1.28)/80),"")</f>
        <v/>
      </c>
      <c r="E727" t="str">
        <f>IF((ValuesFromComPort!F727)&lt;&gt;"",((((ValuesFromComPort!F727)-(Calculated!$E$2))/1.28)/80),"")</f>
        <v/>
      </c>
      <c r="F727" t="str">
        <f>IF((ValuesFromComPort!H727)&lt;&gt;"",((((ValuesFromComPort!H727)-(Calculated!$F$2))/1.28)/3.2),"")</f>
        <v/>
      </c>
      <c r="G727" t="str">
        <f>IF((ValuesFromComPort!I727)&lt;&gt;"",((((ValuesFromComPort!I727)-$G$2)*0.015625)/0.3),"")</f>
        <v/>
      </c>
      <c r="H727" t="str">
        <f>IF((ValuesFromComPort!J727)&lt;&gt;"",((((ValuesFromComPort!J727)-(Calculated!$H$2))/1.28)*3.2),"")</f>
        <v/>
      </c>
      <c r="I727" t="str">
        <f>IF((ValuesFromComPort!K727)&lt;&gt;"",((((ValuesFromComPort!K727)-(Calculated!$I$2))/1.28)/64),"")</f>
        <v/>
      </c>
      <c r="J727" t="str">
        <f>IF((ValuesFromComPort!M727)&lt;&gt;"",((((ValuesFromComPort!M727)-(Calculated!$J$2))/1.28)/800),"")</f>
        <v/>
      </c>
      <c r="K727" t="str">
        <f>IF((ValuesFromComPort!N727)&lt;&gt;"",(((ValuesFromComPort!N727)-(Calculated!$K$2))/1.28/3200),"")</f>
        <v/>
      </c>
      <c r="L727" t="str">
        <f>IF((ValuesFromComPort!O727)&lt;&gt;"",((((ValuesFromComPort!O727)-(Calculated!$L$2))/1.28)/3.2),"")</f>
        <v/>
      </c>
      <c r="M727" t="str">
        <f>IF((ValuesFromComPort!P727)&lt;&gt;"",((((ValuesFromComPort!P727)-(Calculated!$M$2))/1.28)/16),"")</f>
        <v/>
      </c>
      <c r="N727" t="str">
        <f>IF((ValuesFromComPort!Q727)&lt;&gt;"",((((ValuesFromComPort!Q727)-(Calculated!$N$2))/1.28)/160),"")</f>
        <v/>
      </c>
      <c r="O727" t="str">
        <f>IF((ValuesFromComPort!AA727)&lt;&gt;"",(ValuesFromComPort!AA727),"")</f>
        <v/>
      </c>
      <c r="P727" t="str">
        <f>IF((ValuesFromComPort!AB727)&lt;&gt;"",((_xlfn.BITAND((ValuesFromComPort!AB727),1))*(ValuesFromComPort!AA727)*1)+100*(_xlfn.BITAND((ValuesFromComPort!AB727),1)),"")</f>
        <v/>
      </c>
      <c r="Q727" t="str">
        <f>IF((ValuesFromComPort!AB727)&lt;&gt;"",((_xlfn.BITAND((ValuesFromComPort!AB727),2))/2)*50,"")</f>
        <v/>
      </c>
      <c r="R727" t="str">
        <f>IF((ValuesFromComPort!AB727)&lt;&gt;"",((_xlfn.BITAND((ValuesFromComPort!AB727),4))/4)*60,"")</f>
        <v/>
      </c>
      <c r="S727" t="str">
        <f>IF((ValuesFromComPort!AB727)&lt;&gt;"",((_xlfn.BITAND((ValuesFromComPort!AB727),32))/32)*70,"")</f>
        <v/>
      </c>
    </row>
    <row r="728" spans="2:19" x14ac:dyDescent="0.25">
      <c r="B728" t="str">
        <f>IF((ValuesFromComPort!B728)&lt;&gt;"",((((ValuesFromComPort!B728)-(Calculated!$B$2))/1.28)/320),"")</f>
        <v/>
      </c>
      <c r="C728" t="str">
        <f>IF((ValuesFromComPort!C728)&lt;&gt;"",((((ValuesFromComPort!C728)-(Calculated!$C$2))/1.28)/320),"")</f>
        <v/>
      </c>
      <c r="D728" t="str">
        <f>IF((ValuesFromComPort!D728)&lt;&gt;"",((((ValuesFromComPort!D728)-(Calculated!$D$2))/1.28)/80),"")</f>
        <v/>
      </c>
      <c r="E728" t="str">
        <f>IF((ValuesFromComPort!F728)&lt;&gt;"",((((ValuesFromComPort!F728)-(Calculated!$E$2))/1.28)/80),"")</f>
        <v/>
      </c>
      <c r="F728" t="str">
        <f>IF((ValuesFromComPort!H728)&lt;&gt;"",((((ValuesFromComPort!H728)-(Calculated!$F$2))/1.28)/3.2),"")</f>
        <v/>
      </c>
      <c r="G728" t="str">
        <f>IF((ValuesFromComPort!I728)&lt;&gt;"",((((ValuesFromComPort!I728)-$G$2)*0.015625)/0.3),"")</f>
        <v/>
      </c>
      <c r="H728" t="str">
        <f>IF((ValuesFromComPort!J728)&lt;&gt;"",((((ValuesFromComPort!J728)-(Calculated!$H$2))/1.28)*3.2),"")</f>
        <v/>
      </c>
      <c r="I728" t="str">
        <f>IF((ValuesFromComPort!K728)&lt;&gt;"",((((ValuesFromComPort!K728)-(Calculated!$I$2))/1.28)/64),"")</f>
        <v/>
      </c>
      <c r="J728" t="str">
        <f>IF((ValuesFromComPort!M728)&lt;&gt;"",((((ValuesFromComPort!M728)-(Calculated!$J$2))/1.28)/800),"")</f>
        <v/>
      </c>
      <c r="K728" t="str">
        <f>IF((ValuesFromComPort!N728)&lt;&gt;"",(((ValuesFromComPort!N728)-(Calculated!$K$2))/1.28/3200),"")</f>
        <v/>
      </c>
      <c r="L728" t="str">
        <f>IF((ValuesFromComPort!O728)&lt;&gt;"",((((ValuesFromComPort!O728)-(Calculated!$L$2))/1.28)/3.2),"")</f>
        <v/>
      </c>
      <c r="M728" t="str">
        <f>IF((ValuesFromComPort!P728)&lt;&gt;"",((((ValuesFromComPort!P728)-(Calculated!$M$2))/1.28)/16),"")</f>
        <v/>
      </c>
      <c r="N728" t="str">
        <f>IF((ValuesFromComPort!Q728)&lt;&gt;"",((((ValuesFromComPort!Q728)-(Calculated!$N$2))/1.28)/160),"")</f>
        <v/>
      </c>
      <c r="O728" t="str">
        <f>IF((ValuesFromComPort!AA728)&lt;&gt;"",(ValuesFromComPort!AA728),"")</f>
        <v/>
      </c>
      <c r="P728" t="str">
        <f>IF((ValuesFromComPort!AB728)&lt;&gt;"",((_xlfn.BITAND((ValuesFromComPort!AB728),1))*(ValuesFromComPort!AA728)*1)+100*(_xlfn.BITAND((ValuesFromComPort!AB728),1)),"")</f>
        <v/>
      </c>
      <c r="Q728" t="str">
        <f>IF((ValuesFromComPort!AB728)&lt;&gt;"",((_xlfn.BITAND((ValuesFromComPort!AB728),2))/2)*50,"")</f>
        <v/>
      </c>
      <c r="R728" t="str">
        <f>IF((ValuesFromComPort!AB728)&lt;&gt;"",((_xlfn.BITAND((ValuesFromComPort!AB728),4))/4)*60,"")</f>
        <v/>
      </c>
      <c r="S728" t="str">
        <f>IF((ValuesFromComPort!AB728)&lt;&gt;"",((_xlfn.BITAND((ValuesFromComPort!AB728),32))/32)*70,"")</f>
        <v/>
      </c>
    </row>
    <row r="729" spans="2:19" x14ac:dyDescent="0.25">
      <c r="B729" t="str">
        <f>IF((ValuesFromComPort!B729)&lt;&gt;"",((((ValuesFromComPort!B729)-(Calculated!$B$2))/1.28)/320),"")</f>
        <v/>
      </c>
      <c r="C729" t="str">
        <f>IF((ValuesFromComPort!C729)&lt;&gt;"",((((ValuesFromComPort!C729)-(Calculated!$C$2))/1.28)/320),"")</f>
        <v/>
      </c>
      <c r="D729" t="str">
        <f>IF((ValuesFromComPort!D729)&lt;&gt;"",((((ValuesFromComPort!D729)-(Calculated!$D$2))/1.28)/80),"")</f>
        <v/>
      </c>
      <c r="E729" t="str">
        <f>IF((ValuesFromComPort!F729)&lt;&gt;"",((((ValuesFromComPort!F729)-(Calculated!$E$2))/1.28)/80),"")</f>
        <v/>
      </c>
      <c r="F729" t="str">
        <f>IF((ValuesFromComPort!H729)&lt;&gt;"",((((ValuesFromComPort!H729)-(Calculated!$F$2))/1.28)/3.2),"")</f>
        <v/>
      </c>
      <c r="G729" t="str">
        <f>IF((ValuesFromComPort!I729)&lt;&gt;"",((((ValuesFromComPort!I729)-$G$2)*0.015625)/0.3),"")</f>
        <v/>
      </c>
      <c r="H729" t="str">
        <f>IF((ValuesFromComPort!J729)&lt;&gt;"",((((ValuesFromComPort!J729)-(Calculated!$H$2))/1.28)*3.2),"")</f>
        <v/>
      </c>
      <c r="I729" t="str">
        <f>IF((ValuesFromComPort!K729)&lt;&gt;"",((((ValuesFromComPort!K729)-(Calculated!$I$2))/1.28)/64),"")</f>
        <v/>
      </c>
      <c r="J729" t="str">
        <f>IF((ValuesFromComPort!M729)&lt;&gt;"",((((ValuesFromComPort!M729)-(Calculated!$J$2))/1.28)/800),"")</f>
        <v/>
      </c>
      <c r="K729" t="str">
        <f>IF((ValuesFromComPort!N729)&lt;&gt;"",(((ValuesFromComPort!N729)-(Calculated!$K$2))/1.28/3200),"")</f>
        <v/>
      </c>
      <c r="L729" t="str">
        <f>IF((ValuesFromComPort!O729)&lt;&gt;"",((((ValuesFromComPort!O729)-(Calculated!$L$2))/1.28)/3.2),"")</f>
        <v/>
      </c>
      <c r="M729" t="str">
        <f>IF((ValuesFromComPort!P729)&lt;&gt;"",((((ValuesFromComPort!P729)-(Calculated!$M$2))/1.28)/16),"")</f>
        <v/>
      </c>
      <c r="N729" t="str">
        <f>IF((ValuesFromComPort!Q729)&lt;&gt;"",((((ValuesFromComPort!Q729)-(Calculated!$N$2))/1.28)/160),"")</f>
        <v/>
      </c>
      <c r="O729" t="str">
        <f>IF((ValuesFromComPort!AA729)&lt;&gt;"",(ValuesFromComPort!AA729),"")</f>
        <v/>
      </c>
      <c r="P729" t="str">
        <f>IF((ValuesFromComPort!AB729)&lt;&gt;"",((_xlfn.BITAND((ValuesFromComPort!AB729),1))*(ValuesFromComPort!AA729)*1)+100*(_xlfn.BITAND((ValuesFromComPort!AB729),1)),"")</f>
        <v/>
      </c>
      <c r="Q729" t="str">
        <f>IF((ValuesFromComPort!AB729)&lt;&gt;"",((_xlfn.BITAND((ValuesFromComPort!AB729),2))/2)*50,"")</f>
        <v/>
      </c>
      <c r="R729" t="str">
        <f>IF((ValuesFromComPort!AB729)&lt;&gt;"",((_xlfn.BITAND((ValuesFromComPort!AB729),4))/4)*60,"")</f>
        <v/>
      </c>
      <c r="S729" t="str">
        <f>IF((ValuesFromComPort!AB729)&lt;&gt;"",((_xlfn.BITAND((ValuesFromComPort!AB729),32))/32)*70,"")</f>
        <v/>
      </c>
    </row>
    <row r="730" spans="2:19" x14ac:dyDescent="0.25">
      <c r="B730" t="str">
        <f>IF((ValuesFromComPort!B730)&lt;&gt;"",((((ValuesFromComPort!B730)-(Calculated!$B$2))/1.28)/320),"")</f>
        <v/>
      </c>
      <c r="C730" t="str">
        <f>IF((ValuesFromComPort!C730)&lt;&gt;"",((((ValuesFromComPort!C730)-(Calculated!$C$2))/1.28)/320),"")</f>
        <v/>
      </c>
      <c r="D730" t="str">
        <f>IF((ValuesFromComPort!D730)&lt;&gt;"",((((ValuesFromComPort!D730)-(Calculated!$D$2))/1.28)/80),"")</f>
        <v/>
      </c>
      <c r="E730" t="str">
        <f>IF((ValuesFromComPort!F730)&lt;&gt;"",((((ValuesFromComPort!F730)-(Calculated!$E$2))/1.28)/80),"")</f>
        <v/>
      </c>
      <c r="F730" t="str">
        <f>IF((ValuesFromComPort!H730)&lt;&gt;"",((((ValuesFromComPort!H730)-(Calculated!$F$2))/1.28)/3.2),"")</f>
        <v/>
      </c>
      <c r="G730" t="str">
        <f>IF((ValuesFromComPort!I730)&lt;&gt;"",((((ValuesFromComPort!I730)-$G$2)*0.015625)/0.3),"")</f>
        <v/>
      </c>
      <c r="H730" t="str">
        <f>IF((ValuesFromComPort!J730)&lt;&gt;"",((((ValuesFromComPort!J730)-(Calculated!$H$2))/1.28)*3.2),"")</f>
        <v/>
      </c>
      <c r="I730" t="str">
        <f>IF((ValuesFromComPort!K730)&lt;&gt;"",((((ValuesFromComPort!K730)-(Calculated!$I$2))/1.28)/64),"")</f>
        <v/>
      </c>
      <c r="J730" t="str">
        <f>IF((ValuesFromComPort!M730)&lt;&gt;"",((((ValuesFromComPort!M730)-(Calculated!$J$2))/1.28)/800),"")</f>
        <v/>
      </c>
      <c r="K730" t="str">
        <f>IF((ValuesFromComPort!N730)&lt;&gt;"",(((ValuesFromComPort!N730)-(Calculated!$K$2))/1.28/3200),"")</f>
        <v/>
      </c>
      <c r="L730" t="str">
        <f>IF((ValuesFromComPort!O730)&lt;&gt;"",((((ValuesFromComPort!O730)-(Calculated!$L$2))/1.28)/3.2),"")</f>
        <v/>
      </c>
      <c r="M730" t="str">
        <f>IF((ValuesFromComPort!P730)&lt;&gt;"",((((ValuesFromComPort!P730)-(Calculated!$M$2))/1.28)/16),"")</f>
        <v/>
      </c>
      <c r="N730" t="str">
        <f>IF((ValuesFromComPort!Q730)&lt;&gt;"",((((ValuesFromComPort!Q730)-(Calculated!$N$2))/1.28)/160),"")</f>
        <v/>
      </c>
      <c r="O730" t="str">
        <f>IF((ValuesFromComPort!AA730)&lt;&gt;"",(ValuesFromComPort!AA730),"")</f>
        <v/>
      </c>
      <c r="P730" t="str">
        <f>IF((ValuesFromComPort!AB730)&lt;&gt;"",((_xlfn.BITAND((ValuesFromComPort!AB730),1))*(ValuesFromComPort!AA730)*1)+100*(_xlfn.BITAND((ValuesFromComPort!AB730),1)),"")</f>
        <v/>
      </c>
      <c r="Q730" t="str">
        <f>IF((ValuesFromComPort!AB730)&lt;&gt;"",((_xlfn.BITAND((ValuesFromComPort!AB730),2))/2)*50,"")</f>
        <v/>
      </c>
      <c r="R730" t="str">
        <f>IF((ValuesFromComPort!AB730)&lt;&gt;"",((_xlfn.BITAND((ValuesFromComPort!AB730),4))/4)*60,"")</f>
        <v/>
      </c>
      <c r="S730" t="str">
        <f>IF((ValuesFromComPort!AB730)&lt;&gt;"",((_xlfn.BITAND((ValuesFromComPort!AB730),32))/32)*70,"")</f>
        <v/>
      </c>
    </row>
    <row r="731" spans="2:19" x14ac:dyDescent="0.25">
      <c r="B731" t="str">
        <f>IF((ValuesFromComPort!B731)&lt;&gt;"",((((ValuesFromComPort!B731)-(Calculated!$B$2))/1.28)/320),"")</f>
        <v/>
      </c>
      <c r="C731" t="str">
        <f>IF((ValuesFromComPort!C731)&lt;&gt;"",((((ValuesFromComPort!C731)-(Calculated!$C$2))/1.28)/320),"")</f>
        <v/>
      </c>
      <c r="D731" t="str">
        <f>IF((ValuesFromComPort!D731)&lt;&gt;"",((((ValuesFromComPort!D731)-(Calculated!$D$2))/1.28)/80),"")</f>
        <v/>
      </c>
      <c r="E731" t="str">
        <f>IF((ValuesFromComPort!F731)&lt;&gt;"",((((ValuesFromComPort!F731)-(Calculated!$E$2))/1.28)/80),"")</f>
        <v/>
      </c>
      <c r="F731" t="str">
        <f>IF((ValuesFromComPort!H731)&lt;&gt;"",((((ValuesFromComPort!H731)-(Calculated!$F$2))/1.28)/3.2),"")</f>
        <v/>
      </c>
      <c r="G731" t="str">
        <f>IF((ValuesFromComPort!I731)&lt;&gt;"",((((ValuesFromComPort!I731)-$G$2)*0.015625)/0.3),"")</f>
        <v/>
      </c>
      <c r="H731" t="str">
        <f>IF((ValuesFromComPort!J731)&lt;&gt;"",((((ValuesFromComPort!J731)-(Calculated!$H$2))/1.28)*3.2),"")</f>
        <v/>
      </c>
      <c r="I731" t="str">
        <f>IF((ValuesFromComPort!K731)&lt;&gt;"",((((ValuesFromComPort!K731)-(Calculated!$I$2))/1.28)/64),"")</f>
        <v/>
      </c>
      <c r="J731" t="str">
        <f>IF((ValuesFromComPort!M731)&lt;&gt;"",((((ValuesFromComPort!M731)-(Calculated!$J$2))/1.28)/800),"")</f>
        <v/>
      </c>
      <c r="K731" t="str">
        <f>IF((ValuesFromComPort!N731)&lt;&gt;"",(((ValuesFromComPort!N731)-(Calculated!$K$2))/1.28/3200),"")</f>
        <v/>
      </c>
      <c r="L731" t="str">
        <f>IF((ValuesFromComPort!O731)&lt;&gt;"",((((ValuesFromComPort!O731)-(Calculated!$L$2))/1.28)/3.2),"")</f>
        <v/>
      </c>
      <c r="M731" t="str">
        <f>IF((ValuesFromComPort!P731)&lt;&gt;"",((((ValuesFromComPort!P731)-(Calculated!$M$2))/1.28)/16),"")</f>
        <v/>
      </c>
      <c r="N731" t="str">
        <f>IF((ValuesFromComPort!Q731)&lt;&gt;"",((((ValuesFromComPort!Q731)-(Calculated!$N$2))/1.28)/160),"")</f>
        <v/>
      </c>
      <c r="O731" t="str">
        <f>IF((ValuesFromComPort!AA731)&lt;&gt;"",(ValuesFromComPort!AA731),"")</f>
        <v/>
      </c>
      <c r="P731" t="str">
        <f>IF((ValuesFromComPort!AB731)&lt;&gt;"",((_xlfn.BITAND((ValuesFromComPort!AB731),1))*(ValuesFromComPort!AA731)*1)+100*(_xlfn.BITAND((ValuesFromComPort!AB731),1)),"")</f>
        <v/>
      </c>
      <c r="Q731" t="str">
        <f>IF((ValuesFromComPort!AB731)&lt;&gt;"",((_xlfn.BITAND((ValuesFromComPort!AB731),2))/2)*50,"")</f>
        <v/>
      </c>
      <c r="R731" t="str">
        <f>IF((ValuesFromComPort!AB731)&lt;&gt;"",((_xlfn.BITAND((ValuesFromComPort!AB731),4))/4)*60,"")</f>
        <v/>
      </c>
      <c r="S731" t="str">
        <f>IF((ValuesFromComPort!AB731)&lt;&gt;"",((_xlfn.BITAND((ValuesFromComPort!AB731),32))/32)*70,"")</f>
        <v/>
      </c>
    </row>
    <row r="732" spans="2:19" x14ac:dyDescent="0.25">
      <c r="B732" t="str">
        <f>IF((ValuesFromComPort!B732)&lt;&gt;"",((((ValuesFromComPort!B732)-(Calculated!$B$2))/1.28)/320),"")</f>
        <v/>
      </c>
      <c r="C732" t="str">
        <f>IF((ValuesFromComPort!C732)&lt;&gt;"",((((ValuesFromComPort!C732)-(Calculated!$C$2))/1.28)/320),"")</f>
        <v/>
      </c>
      <c r="D732" t="str">
        <f>IF((ValuesFromComPort!D732)&lt;&gt;"",((((ValuesFromComPort!D732)-(Calculated!$D$2))/1.28)/80),"")</f>
        <v/>
      </c>
      <c r="E732" t="str">
        <f>IF((ValuesFromComPort!F732)&lt;&gt;"",((((ValuesFromComPort!F732)-(Calculated!$E$2))/1.28)/80),"")</f>
        <v/>
      </c>
      <c r="F732" t="str">
        <f>IF((ValuesFromComPort!H732)&lt;&gt;"",((((ValuesFromComPort!H732)-(Calculated!$F$2))/1.28)/3.2),"")</f>
        <v/>
      </c>
      <c r="G732" t="str">
        <f>IF((ValuesFromComPort!I732)&lt;&gt;"",((((ValuesFromComPort!I732)-$G$2)*0.015625)/0.3),"")</f>
        <v/>
      </c>
      <c r="H732" t="str">
        <f>IF((ValuesFromComPort!J732)&lt;&gt;"",((((ValuesFromComPort!J732)-(Calculated!$H$2))/1.28)*3.2),"")</f>
        <v/>
      </c>
      <c r="I732" t="str">
        <f>IF((ValuesFromComPort!K732)&lt;&gt;"",((((ValuesFromComPort!K732)-(Calculated!$I$2))/1.28)/64),"")</f>
        <v/>
      </c>
      <c r="J732" t="str">
        <f>IF((ValuesFromComPort!M732)&lt;&gt;"",((((ValuesFromComPort!M732)-(Calculated!$J$2))/1.28)/800),"")</f>
        <v/>
      </c>
      <c r="K732" t="str">
        <f>IF((ValuesFromComPort!N732)&lt;&gt;"",(((ValuesFromComPort!N732)-(Calculated!$K$2))/1.28/3200),"")</f>
        <v/>
      </c>
      <c r="L732" t="str">
        <f>IF((ValuesFromComPort!O732)&lt;&gt;"",((((ValuesFromComPort!O732)-(Calculated!$L$2))/1.28)/3.2),"")</f>
        <v/>
      </c>
      <c r="M732" t="str">
        <f>IF((ValuesFromComPort!P732)&lt;&gt;"",((((ValuesFromComPort!P732)-(Calculated!$M$2))/1.28)/16),"")</f>
        <v/>
      </c>
      <c r="N732" t="str">
        <f>IF((ValuesFromComPort!Q732)&lt;&gt;"",((((ValuesFromComPort!Q732)-(Calculated!$N$2))/1.28)/160),"")</f>
        <v/>
      </c>
      <c r="O732" t="str">
        <f>IF((ValuesFromComPort!AA732)&lt;&gt;"",(ValuesFromComPort!AA732),"")</f>
        <v/>
      </c>
      <c r="P732" t="str">
        <f>IF((ValuesFromComPort!AB732)&lt;&gt;"",((_xlfn.BITAND((ValuesFromComPort!AB732),1))*(ValuesFromComPort!AA732)*1)+100*(_xlfn.BITAND((ValuesFromComPort!AB732),1)),"")</f>
        <v/>
      </c>
      <c r="Q732" t="str">
        <f>IF((ValuesFromComPort!AB732)&lt;&gt;"",((_xlfn.BITAND((ValuesFromComPort!AB732),2))/2)*50,"")</f>
        <v/>
      </c>
      <c r="R732" t="str">
        <f>IF((ValuesFromComPort!AB732)&lt;&gt;"",((_xlfn.BITAND((ValuesFromComPort!AB732),4))/4)*60,"")</f>
        <v/>
      </c>
      <c r="S732" t="str">
        <f>IF((ValuesFromComPort!AB732)&lt;&gt;"",((_xlfn.BITAND((ValuesFromComPort!AB732),32))/32)*70,"")</f>
        <v/>
      </c>
    </row>
    <row r="733" spans="2:19" x14ac:dyDescent="0.25">
      <c r="B733" t="str">
        <f>IF((ValuesFromComPort!B733)&lt;&gt;"",((((ValuesFromComPort!B733)-(Calculated!$B$2))/1.28)/320),"")</f>
        <v/>
      </c>
      <c r="C733" t="str">
        <f>IF((ValuesFromComPort!C733)&lt;&gt;"",((((ValuesFromComPort!C733)-(Calculated!$C$2))/1.28)/320),"")</f>
        <v/>
      </c>
      <c r="D733" t="str">
        <f>IF((ValuesFromComPort!D733)&lt;&gt;"",((((ValuesFromComPort!D733)-(Calculated!$D$2))/1.28)/80),"")</f>
        <v/>
      </c>
      <c r="E733" t="str">
        <f>IF((ValuesFromComPort!F733)&lt;&gt;"",((((ValuesFromComPort!F733)-(Calculated!$E$2))/1.28)/80),"")</f>
        <v/>
      </c>
      <c r="F733" t="str">
        <f>IF((ValuesFromComPort!H733)&lt;&gt;"",((((ValuesFromComPort!H733)-(Calculated!$F$2))/1.28)/3.2),"")</f>
        <v/>
      </c>
      <c r="G733" t="str">
        <f>IF((ValuesFromComPort!I733)&lt;&gt;"",((((ValuesFromComPort!I733)-$G$2)*0.015625)/0.3),"")</f>
        <v/>
      </c>
      <c r="H733" t="str">
        <f>IF((ValuesFromComPort!J733)&lt;&gt;"",((((ValuesFromComPort!J733)-(Calculated!$H$2))/1.28)*3.2),"")</f>
        <v/>
      </c>
      <c r="I733" t="str">
        <f>IF((ValuesFromComPort!K733)&lt;&gt;"",((((ValuesFromComPort!K733)-(Calculated!$I$2))/1.28)/64),"")</f>
        <v/>
      </c>
      <c r="J733" t="str">
        <f>IF((ValuesFromComPort!M733)&lt;&gt;"",((((ValuesFromComPort!M733)-(Calculated!$J$2))/1.28)/800),"")</f>
        <v/>
      </c>
      <c r="K733" t="str">
        <f>IF((ValuesFromComPort!N733)&lt;&gt;"",(((ValuesFromComPort!N733)-(Calculated!$K$2))/1.28/3200),"")</f>
        <v/>
      </c>
      <c r="L733" t="str">
        <f>IF((ValuesFromComPort!O733)&lt;&gt;"",((((ValuesFromComPort!O733)-(Calculated!$L$2))/1.28)/3.2),"")</f>
        <v/>
      </c>
      <c r="M733" t="str">
        <f>IF((ValuesFromComPort!P733)&lt;&gt;"",((((ValuesFromComPort!P733)-(Calculated!$M$2))/1.28)/16),"")</f>
        <v/>
      </c>
      <c r="N733" t="str">
        <f>IF((ValuesFromComPort!Q733)&lt;&gt;"",((((ValuesFromComPort!Q733)-(Calculated!$N$2))/1.28)/160),"")</f>
        <v/>
      </c>
      <c r="O733" t="str">
        <f>IF((ValuesFromComPort!AA733)&lt;&gt;"",(ValuesFromComPort!AA733),"")</f>
        <v/>
      </c>
      <c r="P733" t="str">
        <f>IF((ValuesFromComPort!AB733)&lt;&gt;"",((_xlfn.BITAND((ValuesFromComPort!AB733),1))*(ValuesFromComPort!AA733)*1)+100*(_xlfn.BITAND((ValuesFromComPort!AB733),1)),"")</f>
        <v/>
      </c>
      <c r="Q733" t="str">
        <f>IF((ValuesFromComPort!AB733)&lt;&gt;"",((_xlfn.BITAND((ValuesFromComPort!AB733),2))/2)*50,"")</f>
        <v/>
      </c>
      <c r="R733" t="str">
        <f>IF((ValuesFromComPort!AB733)&lt;&gt;"",((_xlfn.BITAND((ValuesFromComPort!AB733),4))/4)*60,"")</f>
        <v/>
      </c>
      <c r="S733" t="str">
        <f>IF((ValuesFromComPort!AB733)&lt;&gt;"",((_xlfn.BITAND((ValuesFromComPort!AB733),32))/32)*70,"")</f>
        <v/>
      </c>
    </row>
    <row r="734" spans="2:19" x14ac:dyDescent="0.25">
      <c r="B734" t="str">
        <f>IF((ValuesFromComPort!B734)&lt;&gt;"",((((ValuesFromComPort!B734)-(Calculated!$B$2))/1.28)/320),"")</f>
        <v/>
      </c>
      <c r="C734" t="str">
        <f>IF((ValuesFromComPort!C734)&lt;&gt;"",((((ValuesFromComPort!C734)-(Calculated!$C$2))/1.28)/320),"")</f>
        <v/>
      </c>
      <c r="D734" t="str">
        <f>IF((ValuesFromComPort!D734)&lt;&gt;"",((((ValuesFromComPort!D734)-(Calculated!$D$2))/1.28)/80),"")</f>
        <v/>
      </c>
      <c r="E734" t="str">
        <f>IF((ValuesFromComPort!F734)&lt;&gt;"",((((ValuesFromComPort!F734)-(Calculated!$E$2))/1.28)/80),"")</f>
        <v/>
      </c>
      <c r="F734" t="str">
        <f>IF((ValuesFromComPort!H734)&lt;&gt;"",((((ValuesFromComPort!H734)-(Calculated!$F$2))/1.28)/3.2),"")</f>
        <v/>
      </c>
      <c r="G734" t="str">
        <f>IF((ValuesFromComPort!I734)&lt;&gt;"",((((ValuesFromComPort!I734)-$G$2)*0.015625)/0.3),"")</f>
        <v/>
      </c>
      <c r="H734" t="str">
        <f>IF((ValuesFromComPort!J734)&lt;&gt;"",((((ValuesFromComPort!J734)-(Calculated!$H$2))/1.28)*3.2),"")</f>
        <v/>
      </c>
      <c r="I734" t="str">
        <f>IF((ValuesFromComPort!K734)&lt;&gt;"",((((ValuesFromComPort!K734)-(Calculated!$I$2))/1.28)/64),"")</f>
        <v/>
      </c>
      <c r="J734" t="str">
        <f>IF((ValuesFromComPort!M734)&lt;&gt;"",((((ValuesFromComPort!M734)-(Calculated!$J$2))/1.28)/800),"")</f>
        <v/>
      </c>
      <c r="K734" t="str">
        <f>IF((ValuesFromComPort!N734)&lt;&gt;"",(((ValuesFromComPort!N734)-(Calculated!$K$2))/1.28/3200),"")</f>
        <v/>
      </c>
      <c r="L734" t="str">
        <f>IF((ValuesFromComPort!O734)&lt;&gt;"",((((ValuesFromComPort!O734)-(Calculated!$L$2))/1.28)/3.2),"")</f>
        <v/>
      </c>
      <c r="M734" t="str">
        <f>IF((ValuesFromComPort!P734)&lt;&gt;"",((((ValuesFromComPort!P734)-(Calculated!$M$2))/1.28)/16),"")</f>
        <v/>
      </c>
      <c r="N734" t="str">
        <f>IF((ValuesFromComPort!Q734)&lt;&gt;"",((((ValuesFromComPort!Q734)-(Calculated!$N$2))/1.28)/160),"")</f>
        <v/>
      </c>
      <c r="O734" t="str">
        <f>IF((ValuesFromComPort!AA734)&lt;&gt;"",(ValuesFromComPort!AA734),"")</f>
        <v/>
      </c>
      <c r="P734" t="str">
        <f>IF((ValuesFromComPort!AB734)&lt;&gt;"",((_xlfn.BITAND((ValuesFromComPort!AB734),1))*(ValuesFromComPort!AA734)*1)+100*(_xlfn.BITAND((ValuesFromComPort!AB734),1)),"")</f>
        <v/>
      </c>
      <c r="Q734" t="str">
        <f>IF((ValuesFromComPort!AB734)&lt;&gt;"",((_xlfn.BITAND((ValuesFromComPort!AB734),2))/2)*50,"")</f>
        <v/>
      </c>
      <c r="R734" t="str">
        <f>IF((ValuesFromComPort!AB734)&lt;&gt;"",((_xlfn.BITAND((ValuesFromComPort!AB734),4))/4)*60,"")</f>
        <v/>
      </c>
      <c r="S734" t="str">
        <f>IF((ValuesFromComPort!AB734)&lt;&gt;"",((_xlfn.BITAND((ValuesFromComPort!AB734),32))/32)*70,"")</f>
        <v/>
      </c>
    </row>
    <row r="735" spans="2:19" x14ac:dyDescent="0.25">
      <c r="B735" t="str">
        <f>IF((ValuesFromComPort!B735)&lt;&gt;"",((((ValuesFromComPort!B735)-(Calculated!$B$2))/1.28)/320),"")</f>
        <v/>
      </c>
      <c r="C735" t="str">
        <f>IF((ValuesFromComPort!C735)&lt;&gt;"",((((ValuesFromComPort!C735)-(Calculated!$C$2))/1.28)/320),"")</f>
        <v/>
      </c>
      <c r="D735" t="str">
        <f>IF((ValuesFromComPort!D735)&lt;&gt;"",((((ValuesFromComPort!D735)-(Calculated!$D$2))/1.28)/80),"")</f>
        <v/>
      </c>
      <c r="E735" t="str">
        <f>IF((ValuesFromComPort!F735)&lt;&gt;"",((((ValuesFromComPort!F735)-(Calculated!$E$2))/1.28)/80),"")</f>
        <v/>
      </c>
      <c r="F735" t="str">
        <f>IF((ValuesFromComPort!H735)&lt;&gt;"",((((ValuesFromComPort!H735)-(Calculated!$F$2))/1.28)/3.2),"")</f>
        <v/>
      </c>
      <c r="G735" t="str">
        <f>IF((ValuesFromComPort!I735)&lt;&gt;"",((((ValuesFromComPort!I735)-$G$2)*0.015625)/0.3),"")</f>
        <v/>
      </c>
      <c r="H735" t="str">
        <f>IF((ValuesFromComPort!J735)&lt;&gt;"",((((ValuesFromComPort!J735)-(Calculated!$H$2))/1.28)*3.2),"")</f>
        <v/>
      </c>
      <c r="I735" t="str">
        <f>IF((ValuesFromComPort!K735)&lt;&gt;"",((((ValuesFromComPort!K735)-(Calculated!$I$2))/1.28)/64),"")</f>
        <v/>
      </c>
      <c r="J735" t="str">
        <f>IF((ValuesFromComPort!M735)&lt;&gt;"",((((ValuesFromComPort!M735)-(Calculated!$J$2))/1.28)/800),"")</f>
        <v/>
      </c>
      <c r="K735" t="str">
        <f>IF((ValuesFromComPort!N735)&lt;&gt;"",(((ValuesFromComPort!N735)-(Calculated!$K$2))/1.28/3200),"")</f>
        <v/>
      </c>
      <c r="L735" t="str">
        <f>IF((ValuesFromComPort!O735)&lt;&gt;"",((((ValuesFromComPort!O735)-(Calculated!$L$2))/1.28)/3.2),"")</f>
        <v/>
      </c>
      <c r="M735" t="str">
        <f>IF((ValuesFromComPort!P735)&lt;&gt;"",((((ValuesFromComPort!P735)-(Calculated!$M$2))/1.28)/16),"")</f>
        <v/>
      </c>
      <c r="N735" t="str">
        <f>IF((ValuesFromComPort!Q735)&lt;&gt;"",((((ValuesFromComPort!Q735)-(Calculated!$N$2))/1.28)/160),"")</f>
        <v/>
      </c>
      <c r="O735" t="str">
        <f>IF((ValuesFromComPort!AA735)&lt;&gt;"",(ValuesFromComPort!AA735),"")</f>
        <v/>
      </c>
      <c r="P735" t="str">
        <f>IF((ValuesFromComPort!AB735)&lt;&gt;"",((_xlfn.BITAND((ValuesFromComPort!AB735),1))*(ValuesFromComPort!AA735)*1)+100*(_xlfn.BITAND((ValuesFromComPort!AB735),1)),"")</f>
        <v/>
      </c>
      <c r="Q735" t="str">
        <f>IF((ValuesFromComPort!AB735)&lt;&gt;"",((_xlfn.BITAND((ValuesFromComPort!AB735),2))/2)*50,"")</f>
        <v/>
      </c>
      <c r="R735" t="str">
        <f>IF((ValuesFromComPort!AB735)&lt;&gt;"",((_xlfn.BITAND((ValuesFromComPort!AB735),4))/4)*60,"")</f>
        <v/>
      </c>
      <c r="S735" t="str">
        <f>IF((ValuesFromComPort!AB735)&lt;&gt;"",((_xlfn.BITAND((ValuesFromComPort!AB735),32))/32)*70,"")</f>
        <v/>
      </c>
    </row>
    <row r="736" spans="2:19" x14ac:dyDescent="0.25">
      <c r="B736" t="str">
        <f>IF((ValuesFromComPort!B736)&lt;&gt;"",((((ValuesFromComPort!B736)-(Calculated!$B$2))/1.28)/320),"")</f>
        <v/>
      </c>
      <c r="C736" t="str">
        <f>IF((ValuesFromComPort!C736)&lt;&gt;"",((((ValuesFromComPort!C736)-(Calculated!$C$2))/1.28)/320),"")</f>
        <v/>
      </c>
      <c r="D736" t="str">
        <f>IF((ValuesFromComPort!D736)&lt;&gt;"",((((ValuesFromComPort!D736)-(Calculated!$D$2))/1.28)/80),"")</f>
        <v/>
      </c>
      <c r="E736" t="str">
        <f>IF((ValuesFromComPort!F736)&lt;&gt;"",((((ValuesFromComPort!F736)-(Calculated!$E$2))/1.28)/80),"")</f>
        <v/>
      </c>
      <c r="F736" t="str">
        <f>IF((ValuesFromComPort!H736)&lt;&gt;"",((((ValuesFromComPort!H736)-(Calculated!$F$2))/1.28)/3.2),"")</f>
        <v/>
      </c>
      <c r="G736" t="str">
        <f>IF((ValuesFromComPort!I736)&lt;&gt;"",((((ValuesFromComPort!I736)-$G$2)*0.015625)/0.3),"")</f>
        <v/>
      </c>
      <c r="H736" t="str">
        <f>IF((ValuesFromComPort!J736)&lt;&gt;"",((((ValuesFromComPort!J736)-(Calculated!$H$2))/1.28)*3.2),"")</f>
        <v/>
      </c>
      <c r="I736" t="str">
        <f>IF((ValuesFromComPort!K736)&lt;&gt;"",((((ValuesFromComPort!K736)-(Calculated!$I$2))/1.28)/64),"")</f>
        <v/>
      </c>
      <c r="J736" t="str">
        <f>IF((ValuesFromComPort!M736)&lt;&gt;"",((((ValuesFromComPort!M736)-(Calculated!$J$2))/1.28)/800),"")</f>
        <v/>
      </c>
      <c r="K736" t="str">
        <f>IF((ValuesFromComPort!N736)&lt;&gt;"",(((ValuesFromComPort!N736)-(Calculated!$K$2))/1.28/3200),"")</f>
        <v/>
      </c>
      <c r="L736" t="str">
        <f>IF((ValuesFromComPort!O736)&lt;&gt;"",((((ValuesFromComPort!O736)-(Calculated!$L$2))/1.28)/3.2),"")</f>
        <v/>
      </c>
      <c r="M736" t="str">
        <f>IF((ValuesFromComPort!P736)&lt;&gt;"",((((ValuesFromComPort!P736)-(Calculated!$M$2))/1.28)/16),"")</f>
        <v/>
      </c>
      <c r="N736" t="str">
        <f>IF((ValuesFromComPort!Q736)&lt;&gt;"",((((ValuesFromComPort!Q736)-(Calculated!$N$2))/1.28)/160),"")</f>
        <v/>
      </c>
      <c r="O736" t="str">
        <f>IF((ValuesFromComPort!AA736)&lt;&gt;"",(ValuesFromComPort!AA736),"")</f>
        <v/>
      </c>
      <c r="P736" t="str">
        <f>IF((ValuesFromComPort!AB736)&lt;&gt;"",((_xlfn.BITAND((ValuesFromComPort!AB736),1))*(ValuesFromComPort!AA736)*1)+100*(_xlfn.BITAND((ValuesFromComPort!AB736),1)),"")</f>
        <v/>
      </c>
      <c r="Q736" t="str">
        <f>IF((ValuesFromComPort!AB736)&lt;&gt;"",((_xlfn.BITAND((ValuesFromComPort!AB736),2))/2)*50,"")</f>
        <v/>
      </c>
      <c r="R736" t="str">
        <f>IF((ValuesFromComPort!AB736)&lt;&gt;"",((_xlfn.BITAND((ValuesFromComPort!AB736),4))/4)*60,"")</f>
        <v/>
      </c>
      <c r="S736" t="str">
        <f>IF((ValuesFromComPort!AB736)&lt;&gt;"",((_xlfn.BITAND((ValuesFromComPort!AB736),32))/32)*70,"")</f>
        <v/>
      </c>
    </row>
    <row r="737" spans="2:19" x14ac:dyDescent="0.25">
      <c r="B737" t="str">
        <f>IF((ValuesFromComPort!B737)&lt;&gt;"",((((ValuesFromComPort!B737)-(Calculated!$B$2))/1.28)/320),"")</f>
        <v/>
      </c>
      <c r="C737" t="str">
        <f>IF((ValuesFromComPort!C737)&lt;&gt;"",((((ValuesFromComPort!C737)-(Calculated!$C$2))/1.28)/320),"")</f>
        <v/>
      </c>
      <c r="D737" t="str">
        <f>IF((ValuesFromComPort!D737)&lt;&gt;"",((((ValuesFromComPort!D737)-(Calculated!$D$2))/1.28)/80),"")</f>
        <v/>
      </c>
      <c r="E737" t="str">
        <f>IF((ValuesFromComPort!F737)&lt;&gt;"",((((ValuesFromComPort!F737)-(Calculated!$E$2))/1.28)/80),"")</f>
        <v/>
      </c>
      <c r="F737" t="str">
        <f>IF((ValuesFromComPort!H737)&lt;&gt;"",((((ValuesFromComPort!H737)-(Calculated!$F$2))/1.28)/3.2),"")</f>
        <v/>
      </c>
      <c r="G737" t="str">
        <f>IF((ValuesFromComPort!I737)&lt;&gt;"",((((ValuesFromComPort!I737)-$G$2)*0.015625)/0.3),"")</f>
        <v/>
      </c>
      <c r="H737" t="str">
        <f>IF((ValuesFromComPort!J737)&lt;&gt;"",((((ValuesFromComPort!J737)-(Calculated!$H$2))/1.28)*3.2),"")</f>
        <v/>
      </c>
      <c r="I737" t="str">
        <f>IF((ValuesFromComPort!K737)&lt;&gt;"",((((ValuesFromComPort!K737)-(Calculated!$I$2))/1.28)/64),"")</f>
        <v/>
      </c>
      <c r="J737" t="str">
        <f>IF((ValuesFromComPort!M737)&lt;&gt;"",((((ValuesFromComPort!M737)-(Calculated!$J$2))/1.28)/800),"")</f>
        <v/>
      </c>
      <c r="K737" t="str">
        <f>IF((ValuesFromComPort!N737)&lt;&gt;"",(((ValuesFromComPort!N737)-(Calculated!$K$2))/1.28/3200),"")</f>
        <v/>
      </c>
      <c r="L737" t="str">
        <f>IF((ValuesFromComPort!O737)&lt;&gt;"",((((ValuesFromComPort!O737)-(Calculated!$L$2))/1.28)/3.2),"")</f>
        <v/>
      </c>
      <c r="M737" t="str">
        <f>IF((ValuesFromComPort!P737)&lt;&gt;"",((((ValuesFromComPort!P737)-(Calculated!$M$2))/1.28)/16),"")</f>
        <v/>
      </c>
      <c r="N737" t="str">
        <f>IF((ValuesFromComPort!Q737)&lt;&gt;"",((((ValuesFromComPort!Q737)-(Calculated!$N$2))/1.28)/160),"")</f>
        <v/>
      </c>
      <c r="O737" t="str">
        <f>IF((ValuesFromComPort!AA737)&lt;&gt;"",(ValuesFromComPort!AA737),"")</f>
        <v/>
      </c>
      <c r="P737" t="str">
        <f>IF((ValuesFromComPort!AB737)&lt;&gt;"",((_xlfn.BITAND((ValuesFromComPort!AB737),1))*(ValuesFromComPort!AA737)*1)+100*(_xlfn.BITAND((ValuesFromComPort!AB737),1)),"")</f>
        <v/>
      </c>
      <c r="Q737" t="str">
        <f>IF((ValuesFromComPort!AB737)&lt;&gt;"",((_xlfn.BITAND((ValuesFromComPort!AB737),2))/2)*50,"")</f>
        <v/>
      </c>
      <c r="R737" t="str">
        <f>IF((ValuesFromComPort!AB737)&lt;&gt;"",((_xlfn.BITAND((ValuesFromComPort!AB737),4))/4)*60,"")</f>
        <v/>
      </c>
      <c r="S737" t="str">
        <f>IF((ValuesFromComPort!AB737)&lt;&gt;"",((_xlfn.BITAND((ValuesFromComPort!AB737),32))/32)*70,"")</f>
        <v/>
      </c>
    </row>
    <row r="738" spans="2:19" x14ac:dyDescent="0.25">
      <c r="B738" t="str">
        <f>IF((ValuesFromComPort!B738)&lt;&gt;"",((((ValuesFromComPort!B738)-(Calculated!$B$2))/1.28)/320),"")</f>
        <v/>
      </c>
      <c r="C738" t="str">
        <f>IF((ValuesFromComPort!C738)&lt;&gt;"",((((ValuesFromComPort!C738)-(Calculated!$C$2))/1.28)/320),"")</f>
        <v/>
      </c>
      <c r="D738" t="str">
        <f>IF((ValuesFromComPort!D738)&lt;&gt;"",((((ValuesFromComPort!D738)-(Calculated!$D$2))/1.28)/80),"")</f>
        <v/>
      </c>
      <c r="E738" t="str">
        <f>IF((ValuesFromComPort!F738)&lt;&gt;"",((((ValuesFromComPort!F738)-(Calculated!$E$2))/1.28)/80),"")</f>
        <v/>
      </c>
      <c r="F738" t="str">
        <f>IF((ValuesFromComPort!H738)&lt;&gt;"",((((ValuesFromComPort!H738)-(Calculated!$F$2))/1.28)/3.2),"")</f>
        <v/>
      </c>
      <c r="G738" t="str">
        <f>IF((ValuesFromComPort!I738)&lt;&gt;"",((((ValuesFromComPort!I738)-$G$2)*0.015625)/0.3),"")</f>
        <v/>
      </c>
      <c r="H738" t="str">
        <f>IF((ValuesFromComPort!J738)&lt;&gt;"",((((ValuesFromComPort!J738)-(Calculated!$H$2))/1.28)*3.2),"")</f>
        <v/>
      </c>
      <c r="I738" t="str">
        <f>IF((ValuesFromComPort!K738)&lt;&gt;"",((((ValuesFromComPort!K738)-(Calculated!$I$2))/1.28)/64),"")</f>
        <v/>
      </c>
      <c r="J738" t="str">
        <f>IF((ValuesFromComPort!M738)&lt;&gt;"",((((ValuesFromComPort!M738)-(Calculated!$J$2))/1.28)/800),"")</f>
        <v/>
      </c>
      <c r="K738" t="str">
        <f>IF((ValuesFromComPort!N738)&lt;&gt;"",(((ValuesFromComPort!N738)-(Calculated!$K$2))/1.28/3200),"")</f>
        <v/>
      </c>
      <c r="L738" t="str">
        <f>IF((ValuesFromComPort!O738)&lt;&gt;"",((((ValuesFromComPort!O738)-(Calculated!$L$2))/1.28)/3.2),"")</f>
        <v/>
      </c>
      <c r="M738" t="str">
        <f>IF((ValuesFromComPort!P738)&lt;&gt;"",((((ValuesFromComPort!P738)-(Calculated!$M$2))/1.28)/16),"")</f>
        <v/>
      </c>
      <c r="N738" t="str">
        <f>IF((ValuesFromComPort!Q738)&lt;&gt;"",((((ValuesFromComPort!Q738)-(Calculated!$N$2))/1.28)/160),"")</f>
        <v/>
      </c>
      <c r="O738" t="str">
        <f>IF((ValuesFromComPort!AA738)&lt;&gt;"",(ValuesFromComPort!AA738),"")</f>
        <v/>
      </c>
      <c r="P738" t="str">
        <f>IF((ValuesFromComPort!AB738)&lt;&gt;"",((_xlfn.BITAND((ValuesFromComPort!AB738),1))*(ValuesFromComPort!AA738)*1)+100*(_xlfn.BITAND((ValuesFromComPort!AB738),1)),"")</f>
        <v/>
      </c>
      <c r="Q738" t="str">
        <f>IF((ValuesFromComPort!AB738)&lt;&gt;"",((_xlfn.BITAND((ValuesFromComPort!AB738),2))/2)*50,"")</f>
        <v/>
      </c>
      <c r="R738" t="str">
        <f>IF((ValuesFromComPort!AB738)&lt;&gt;"",((_xlfn.BITAND((ValuesFromComPort!AB738),4))/4)*60,"")</f>
        <v/>
      </c>
      <c r="S738" t="str">
        <f>IF((ValuesFromComPort!AB738)&lt;&gt;"",((_xlfn.BITAND((ValuesFromComPort!AB738),32))/32)*70,"")</f>
        <v/>
      </c>
    </row>
    <row r="739" spans="2:19" x14ac:dyDescent="0.25">
      <c r="B739" t="str">
        <f>IF((ValuesFromComPort!B739)&lt;&gt;"",((((ValuesFromComPort!B739)-(Calculated!$B$2))/1.28)/320),"")</f>
        <v/>
      </c>
      <c r="C739" t="str">
        <f>IF((ValuesFromComPort!C739)&lt;&gt;"",((((ValuesFromComPort!C739)-(Calculated!$C$2))/1.28)/320),"")</f>
        <v/>
      </c>
      <c r="D739" t="str">
        <f>IF((ValuesFromComPort!D739)&lt;&gt;"",((((ValuesFromComPort!D739)-(Calculated!$D$2))/1.28)/80),"")</f>
        <v/>
      </c>
      <c r="E739" t="str">
        <f>IF((ValuesFromComPort!F739)&lt;&gt;"",((((ValuesFromComPort!F739)-(Calculated!$E$2))/1.28)/80),"")</f>
        <v/>
      </c>
      <c r="F739" t="str">
        <f>IF((ValuesFromComPort!H739)&lt;&gt;"",((((ValuesFromComPort!H739)-(Calculated!$F$2))/1.28)/3.2),"")</f>
        <v/>
      </c>
      <c r="G739" t="str">
        <f>IF((ValuesFromComPort!I739)&lt;&gt;"",((((ValuesFromComPort!I739)-$G$2)*0.015625)/0.3),"")</f>
        <v/>
      </c>
      <c r="H739" t="str">
        <f>IF((ValuesFromComPort!J739)&lt;&gt;"",((((ValuesFromComPort!J739)-(Calculated!$H$2))/1.28)*3.2),"")</f>
        <v/>
      </c>
      <c r="I739" t="str">
        <f>IF((ValuesFromComPort!K739)&lt;&gt;"",((((ValuesFromComPort!K739)-(Calculated!$I$2))/1.28)/64),"")</f>
        <v/>
      </c>
      <c r="J739" t="str">
        <f>IF((ValuesFromComPort!M739)&lt;&gt;"",((((ValuesFromComPort!M739)-(Calculated!$J$2))/1.28)/800),"")</f>
        <v/>
      </c>
      <c r="K739" t="str">
        <f>IF((ValuesFromComPort!N739)&lt;&gt;"",(((ValuesFromComPort!N739)-(Calculated!$K$2))/1.28/3200),"")</f>
        <v/>
      </c>
      <c r="L739" t="str">
        <f>IF((ValuesFromComPort!O739)&lt;&gt;"",((((ValuesFromComPort!O739)-(Calculated!$L$2))/1.28)/3.2),"")</f>
        <v/>
      </c>
      <c r="M739" t="str">
        <f>IF((ValuesFromComPort!P739)&lt;&gt;"",((((ValuesFromComPort!P739)-(Calculated!$M$2))/1.28)/16),"")</f>
        <v/>
      </c>
      <c r="N739" t="str">
        <f>IF((ValuesFromComPort!Q739)&lt;&gt;"",((((ValuesFromComPort!Q739)-(Calculated!$N$2))/1.28)/160),"")</f>
        <v/>
      </c>
      <c r="O739" t="str">
        <f>IF((ValuesFromComPort!AA739)&lt;&gt;"",(ValuesFromComPort!AA739),"")</f>
        <v/>
      </c>
      <c r="P739" t="str">
        <f>IF((ValuesFromComPort!AB739)&lt;&gt;"",((_xlfn.BITAND((ValuesFromComPort!AB739),1))*(ValuesFromComPort!AA739)*1)+100*(_xlfn.BITAND((ValuesFromComPort!AB739),1)),"")</f>
        <v/>
      </c>
      <c r="Q739" t="str">
        <f>IF((ValuesFromComPort!AB739)&lt;&gt;"",((_xlfn.BITAND((ValuesFromComPort!AB739),2))/2)*50,"")</f>
        <v/>
      </c>
      <c r="R739" t="str">
        <f>IF((ValuesFromComPort!AB739)&lt;&gt;"",((_xlfn.BITAND((ValuesFromComPort!AB739),4))/4)*60,"")</f>
        <v/>
      </c>
      <c r="S739" t="str">
        <f>IF((ValuesFromComPort!AB739)&lt;&gt;"",((_xlfn.BITAND((ValuesFromComPort!AB739),32))/32)*70,"")</f>
        <v/>
      </c>
    </row>
    <row r="740" spans="2:19" x14ac:dyDescent="0.25">
      <c r="B740" t="str">
        <f>IF((ValuesFromComPort!B740)&lt;&gt;"",((((ValuesFromComPort!B740)-(Calculated!$B$2))/1.28)/320),"")</f>
        <v/>
      </c>
      <c r="C740" t="str">
        <f>IF((ValuesFromComPort!C740)&lt;&gt;"",((((ValuesFromComPort!C740)-(Calculated!$C$2))/1.28)/320),"")</f>
        <v/>
      </c>
      <c r="D740" t="str">
        <f>IF((ValuesFromComPort!D740)&lt;&gt;"",((((ValuesFromComPort!D740)-(Calculated!$D$2))/1.28)/80),"")</f>
        <v/>
      </c>
      <c r="E740" t="str">
        <f>IF((ValuesFromComPort!F740)&lt;&gt;"",((((ValuesFromComPort!F740)-(Calculated!$E$2))/1.28)/80),"")</f>
        <v/>
      </c>
      <c r="F740" t="str">
        <f>IF((ValuesFromComPort!H740)&lt;&gt;"",((((ValuesFromComPort!H740)-(Calculated!$F$2))/1.28)/3.2),"")</f>
        <v/>
      </c>
      <c r="G740" t="str">
        <f>IF((ValuesFromComPort!I740)&lt;&gt;"",((((ValuesFromComPort!I740)-$G$2)*0.015625)/0.3),"")</f>
        <v/>
      </c>
      <c r="H740" t="str">
        <f>IF((ValuesFromComPort!J740)&lt;&gt;"",((((ValuesFromComPort!J740)-(Calculated!$H$2))/1.28)*3.2),"")</f>
        <v/>
      </c>
      <c r="I740" t="str">
        <f>IF((ValuesFromComPort!K740)&lt;&gt;"",((((ValuesFromComPort!K740)-(Calculated!$I$2))/1.28)/64),"")</f>
        <v/>
      </c>
      <c r="J740" t="str">
        <f>IF((ValuesFromComPort!M740)&lt;&gt;"",((((ValuesFromComPort!M740)-(Calculated!$J$2))/1.28)/800),"")</f>
        <v/>
      </c>
      <c r="K740" t="str">
        <f>IF((ValuesFromComPort!N740)&lt;&gt;"",(((ValuesFromComPort!N740)-(Calculated!$K$2))/1.28/3200),"")</f>
        <v/>
      </c>
      <c r="L740" t="str">
        <f>IF((ValuesFromComPort!O740)&lt;&gt;"",((((ValuesFromComPort!O740)-(Calculated!$L$2))/1.28)/3.2),"")</f>
        <v/>
      </c>
      <c r="M740" t="str">
        <f>IF((ValuesFromComPort!P740)&lt;&gt;"",((((ValuesFromComPort!P740)-(Calculated!$M$2))/1.28)/16),"")</f>
        <v/>
      </c>
      <c r="N740" t="str">
        <f>IF((ValuesFromComPort!Q740)&lt;&gt;"",((((ValuesFromComPort!Q740)-(Calculated!$N$2))/1.28)/160),"")</f>
        <v/>
      </c>
      <c r="O740" t="str">
        <f>IF((ValuesFromComPort!AA740)&lt;&gt;"",(ValuesFromComPort!AA740),"")</f>
        <v/>
      </c>
      <c r="P740" t="str">
        <f>IF((ValuesFromComPort!AB740)&lt;&gt;"",((_xlfn.BITAND((ValuesFromComPort!AB740),1))*(ValuesFromComPort!AA740)*1)+100*(_xlfn.BITAND((ValuesFromComPort!AB740),1)),"")</f>
        <v/>
      </c>
      <c r="Q740" t="str">
        <f>IF((ValuesFromComPort!AB740)&lt;&gt;"",((_xlfn.BITAND((ValuesFromComPort!AB740),2))/2)*50,"")</f>
        <v/>
      </c>
      <c r="R740" t="str">
        <f>IF((ValuesFromComPort!AB740)&lt;&gt;"",((_xlfn.BITAND((ValuesFromComPort!AB740),4))/4)*60,"")</f>
        <v/>
      </c>
      <c r="S740" t="str">
        <f>IF((ValuesFromComPort!AB740)&lt;&gt;"",((_xlfn.BITAND((ValuesFromComPort!AB740),32))/32)*70,"")</f>
        <v/>
      </c>
    </row>
    <row r="741" spans="2:19" x14ac:dyDescent="0.25">
      <c r="B741" t="str">
        <f>IF((ValuesFromComPort!B741)&lt;&gt;"",((((ValuesFromComPort!B741)-(Calculated!$B$2))/1.28)/320),"")</f>
        <v/>
      </c>
      <c r="C741" t="str">
        <f>IF((ValuesFromComPort!C741)&lt;&gt;"",((((ValuesFromComPort!C741)-(Calculated!$C$2))/1.28)/320),"")</f>
        <v/>
      </c>
      <c r="D741" t="str">
        <f>IF((ValuesFromComPort!D741)&lt;&gt;"",((((ValuesFromComPort!D741)-(Calculated!$D$2))/1.28)/80),"")</f>
        <v/>
      </c>
      <c r="E741" t="str">
        <f>IF((ValuesFromComPort!F741)&lt;&gt;"",((((ValuesFromComPort!F741)-(Calculated!$E$2))/1.28)/80),"")</f>
        <v/>
      </c>
      <c r="F741" t="str">
        <f>IF((ValuesFromComPort!H741)&lt;&gt;"",((((ValuesFromComPort!H741)-(Calculated!$F$2))/1.28)/3.2),"")</f>
        <v/>
      </c>
      <c r="G741" t="str">
        <f>IF((ValuesFromComPort!I741)&lt;&gt;"",((((ValuesFromComPort!I741)-$G$2)*0.015625)/0.3),"")</f>
        <v/>
      </c>
      <c r="H741" t="str">
        <f>IF((ValuesFromComPort!J741)&lt;&gt;"",((((ValuesFromComPort!J741)-(Calculated!$H$2))/1.28)*3.2),"")</f>
        <v/>
      </c>
      <c r="I741" t="str">
        <f>IF((ValuesFromComPort!K741)&lt;&gt;"",((((ValuesFromComPort!K741)-(Calculated!$I$2))/1.28)/64),"")</f>
        <v/>
      </c>
      <c r="J741" t="str">
        <f>IF((ValuesFromComPort!M741)&lt;&gt;"",((((ValuesFromComPort!M741)-(Calculated!$J$2))/1.28)/800),"")</f>
        <v/>
      </c>
      <c r="K741" t="str">
        <f>IF((ValuesFromComPort!N741)&lt;&gt;"",(((ValuesFromComPort!N741)-(Calculated!$K$2))/1.28/3200),"")</f>
        <v/>
      </c>
      <c r="L741" t="str">
        <f>IF((ValuesFromComPort!O741)&lt;&gt;"",((((ValuesFromComPort!O741)-(Calculated!$L$2))/1.28)/3.2),"")</f>
        <v/>
      </c>
      <c r="M741" t="str">
        <f>IF((ValuesFromComPort!P741)&lt;&gt;"",((((ValuesFromComPort!P741)-(Calculated!$M$2))/1.28)/16),"")</f>
        <v/>
      </c>
      <c r="N741" t="str">
        <f>IF((ValuesFromComPort!Q741)&lt;&gt;"",((((ValuesFromComPort!Q741)-(Calculated!$N$2))/1.28)/160),"")</f>
        <v/>
      </c>
      <c r="O741" t="str">
        <f>IF((ValuesFromComPort!AA741)&lt;&gt;"",(ValuesFromComPort!AA741),"")</f>
        <v/>
      </c>
      <c r="P741" t="str">
        <f>IF((ValuesFromComPort!AB741)&lt;&gt;"",((_xlfn.BITAND((ValuesFromComPort!AB741),1))*(ValuesFromComPort!AA741)*1)+100*(_xlfn.BITAND((ValuesFromComPort!AB741),1)),"")</f>
        <v/>
      </c>
      <c r="Q741" t="str">
        <f>IF((ValuesFromComPort!AB741)&lt;&gt;"",((_xlfn.BITAND((ValuesFromComPort!AB741),2))/2)*50,"")</f>
        <v/>
      </c>
      <c r="R741" t="str">
        <f>IF((ValuesFromComPort!AB741)&lt;&gt;"",((_xlfn.BITAND((ValuesFromComPort!AB741),4))/4)*60,"")</f>
        <v/>
      </c>
      <c r="S741" t="str">
        <f>IF((ValuesFromComPort!AB741)&lt;&gt;"",((_xlfn.BITAND((ValuesFromComPort!AB741),32))/32)*70,"")</f>
        <v/>
      </c>
    </row>
    <row r="742" spans="2:19" x14ac:dyDescent="0.25">
      <c r="B742" t="str">
        <f>IF((ValuesFromComPort!B742)&lt;&gt;"",((((ValuesFromComPort!B742)-(Calculated!$B$2))/1.28)/320),"")</f>
        <v/>
      </c>
      <c r="C742" t="str">
        <f>IF((ValuesFromComPort!C742)&lt;&gt;"",((((ValuesFromComPort!C742)-(Calculated!$C$2))/1.28)/320),"")</f>
        <v/>
      </c>
      <c r="D742" t="str">
        <f>IF((ValuesFromComPort!D742)&lt;&gt;"",((((ValuesFromComPort!D742)-(Calculated!$D$2))/1.28)/80),"")</f>
        <v/>
      </c>
      <c r="E742" t="str">
        <f>IF((ValuesFromComPort!F742)&lt;&gt;"",((((ValuesFromComPort!F742)-(Calculated!$E$2))/1.28)/80),"")</f>
        <v/>
      </c>
      <c r="F742" t="str">
        <f>IF((ValuesFromComPort!H742)&lt;&gt;"",((((ValuesFromComPort!H742)-(Calculated!$F$2))/1.28)/3.2),"")</f>
        <v/>
      </c>
      <c r="G742" t="str">
        <f>IF((ValuesFromComPort!I742)&lt;&gt;"",((((ValuesFromComPort!I742)-$G$2)*0.015625)/0.3),"")</f>
        <v/>
      </c>
      <c r="H742" t="str">
        <f>IF((ValuesFromComPort!J742)&lt;&gt;"",((((ValuesFromComPort!J742)-(Calculated!$H$2))/1.28)*3.2),"")</f>
        <v/>
      </c>
      <c r="I742" t="str">
        <f>IF((ValuesFromComPort!K742)&lt;&gt;"",((((ValuesFromComPort!K742)-(Calculated!$I$2))/1.28)/64),"")</f>
        <v/>
      </c>
      <c r="J742" t="str">
        <f>IF((ValuesFromComPort!M742)&lt;&gt;"",((((ValuesFromComPort!M742)-(Calculated!$J$2))/1.28)/800),"")</f>
        <v/>
      </c>
      <c r="K742" t="str">
        <f>IF((ValuesFromComPort!N742)&lt;&gt;"",(((ValuesFromComPort!N742)-(Calculated!$K$2))/1.28/3200),"")</f>
        <v/>
      </c>
      <c r="L742" t="str">
        <f>IF((ValuesFromComPort!O742)&lt;&gt;"",((((ValuesFromComPort!O742)-(Calculated!$L$2))/1.28)/3.2),"")</f>
        <v/>
      </c>
      <c r="M742" t="str">
        <f>IF((ValuesFromComPort!P742)&lt;&gt;"",((((ValuesFromComPort!P742)-(Calculated!$M$2))/1.28)/16),"")</f>
        <v/>
      </c>
      <c r="N742" t="str">
        <f>IF((ValuesFromComPort!Q742)&lt;&gt;"",((((ValuesFromComPort!Q742)-(Calculated!$N$2))/1.28)/160),"")</f>
        <v/>
      </c>
      <c r="O742" t="str">
        <f>IF((ValuesFromComPort!AA742)&lt;&gt;"",(ValuesFromComPort!AA742),"")</f>
        <v/>
      </c>
      <c r="P742" t="str">
        <f>IF((ValuesFromComPort!AB742)&lt;&gt;"",((_xlfn.BITAND((ValuesFromComPort!AB742),1))*(ValuesFromComPort!AA742)*1)+100*(_xlfn.BITAND((ValuesFromComPort!AB742),1)),"")</f>
        <v/>
      </c>
      <c r="Q742" t="str">
        <f>IF((ValuesFromComPort!AB742)&lt;&gt;"",((_xlfn.BITAND((ValuesFromComPort!AB742),2))/2)*50,"")</f>
        <v/>
      </c>
      <c r="R742" t="str">
        <f>IF((ValuesFromComPort!AB742)&lt;&gt;"",((_xlfn.BITAND((ValuesFromComPort!AB742),4))/4)*60,"")</f>
        <v/>
      </c>
      <c r="S742" t="str">
        <f>IF((ValuesFromComPort!AB742)&lt;&gt;"",((_xlfn.BITAND((ValuesFromComPort!AB742),32))/32)*70,"")</f>
        <v/>
      </c>
    </row>
    <row r="743" spans="2:19" x14ac:dyDescent="0.25">
      <c r="B743" t="str">
        <f>IF((ValuesFromComPort!B743)&lt;&gt;"",((((ValuesFromComPort!B743)-(Calculated!$B$2))/1.28)/320),"")</f>
        <v/>
      </c>
      <c r="C743" t="str">
        <f>IF((ValuesFromComPort!C743)&lt;&gt;"",((((ValuesFromComPort!C743)-(Calculated!$C$2))/1.28)/320),"")</f>
        <v/>
      </c>
      <c r="D743" t="str">
        <f>IF((ValuesFromComPort!D743)&lt;&gt;"",((((ValuesFromComPort!D743)-(Calculated!$D$2))/1.28)/80),"")</f>
        <v/>
      </c>
      <c r="E743" t="str">
        <f>IF((ValuesFromComPort!F743)&lt;&gt;"",((((ValuesFromComPort!F743)-(Calculated!$E$2))/1.28)/80),"")</f>
        <v/>
      </c>
      <c r="F743" t="str">
        <f>IF((ValuesFromComPort!H743)&lt;&gt;"",((((ValuesFromComPort!H743)-(Calculated!$F$2))/1.28)/3.2),"")</f>
        <v/>
      </c>
      <c r="G743" t="str">
        <f>IF((ValuesFromComPort!I743)&lt;&gt;"",((((ValuesFromComPort!I743)-$G$2)*0.015625)/0.3),"")</f>
        <v/>
      </c>
      <c r="H743" t="str">
        <f>IF((ValuesFromComPort!J743)&lt;&gt;"",((((ValuesFromComPort!J743)-(Calculated!$H$2))/1.28)*3.2),"")</f>
        <v/>
      </c>
      <c r="I743" t="str">
        <f>IF((ValuesFromComPort!K743)&lt;&gt;"",((((ValuesFromComPort!K743)-(Calculated!$I$2))/1.28)/64),"")</f>
        <v/>
      </c>
      <c r="J743" t="str">
        <f>IF((ValuesFromComPort!M743)&lt;&gt;"",((((ValuesFromComPort!M743)-(Calculated!$J$2))/1.28)/800),"")</f>
        <v/>
      </c>
      <c r="K743" t="str">
        <f>IF((ValuesFromComPort!N743)&lt;&gt;"",(((ValuesFromComPort!N743)-(Calculated!$K$2))/1.28/3200),"")</f>
        <v/>
      </c>
      <c r="L743" t="str">
        <f>IF((ValuesFromComPort!O743)&lt;&gt;"",((((ValuesFromComPort!O743)-(Calculated!$L$2))/1.28)/3.2),"")</f>
        <v/>
      </c>
      <c r="M743" t="str">
        <f>IF((ValuesFromComPort!P743)&lt;&gt;"",((((ValuesFromComPort!P743)-(Calculated!$M$2))/1.28)/16),"")</f>
        <v/>
      </c>
      <c r="N743" t="str">
        <f>IF((ValuesFromComPort!Q743)&lt;&gt;"",((((ValuesFromComPort!Q743)-(Calculated!$N$2))/1.28)/160),"")</f>
        <v/>
      </c>
      <c r="O743" t="str">
        <f>IF((ValuesFromComPort!AA743)&lt;&gt;"",(ValuesFromComPort!AA743),"")</f>
        <v/>
      </c>
      <c r="P743" t="str">
        <f>IF((ValuesFromComPort!AB743)&lt;&gt;"",((_xlfn.BITAND((ValuesFromComPort!AB743),1))*(ValuesFromComPort!AA743)*1)+100*(_xlfn.BITAND((ValuesFromComPort!AB743),1)),"")</f>
        <v/>
      </c>
      <c r="Q743" t="str">
        <f>IF((ValuesFromComPort!AB743)&lt;&gt;"",((_xlfn.BITAND((ValuesFromComPort!AB743),2))/2)*50,"")</f>
        <v/>
      </c>
      <c r="R743" t="str">
        <f>IF((ValuesFromComPort!AB743)&lt;&gt;"",((_xlfn.BITAND((ValuesFromComPort!AB743),4))/4)*60,"")</f>
        <v/>
      </c>
      <c r="S743" t="str">
        <f>IF((ValuesFromComPort!AB743)&lt;&gt;"",((_xlfn.BITAND((ValuesFromComPort!AB743),32))/32)*70,"")</f>
        <v/>
      </c>
    </row>
    <row r="744" spans="2:19" x14ac:dyDescent="0.25">
      <c r="B744" t="str">
        <f>IF((ValuesFromComPort!B744)&lt;&gt;"",((((ValuesFromComPort!B744)-(Calculated!$B$2))/1.28)/320),"")</f>
        <v/>
      </c>
      <c r="C744" t="str">
        <f>IF((ValuesFromComPort!C744)&lt;&gt;"",((((ValuesFromComPort!C744)-(Calculated!$C$2))/1.28)/320),"")</f>
        <v/>
      </c>
      <c r="D744" t="str">
        <f>IF((ValuesFromComPort!D744)&lt;&gt;"",((((ValuesFromComPort!D744)-(Calculated!$D$2))/1.28)/80),"")</f>
        <v/>
      </c>
      <c r="E744" t="str">
        <f>IF((ValuesFromComPort!F744)&lt;&gt;"",((((ValuesFromComPort!F744)-(Calculated!$E$2))/1.28)/80),"")</f>
        <v/>
      </c>
      <c r="F744" t="str">
        <f>IF((ValuesFromComPort!H744)&lt;&gt;"",((((ValuesFromComPort!H744)-(Calculated!$F$2))/1.28)/3.2),"")</f>
        <v/>
      </c>
      <c r="G744" t="str">
        <f>IF((ValuesFromComPort!I744)&lt;&gt;"",((((ValuesFromComPort!I744)-$G$2)*0.015625)/0.3),"")</f>
        <v/>
      </c>
      <c r="H744" t="str">
        <f>IF((ValuesFromComPort!J744)&lt;&gt;"",((((ValuesFromComPort!J744)-(Calculated!$H$2))/1.28)*3.2),"")</f>
        <v/>
      </c>
      <c r="I744" t="str">
        <f>IF((ValuesFromComPort!K744)&lt;&gt;"",((((ValuesFromComPort!K744)-(Calculated!$I$2))/1.28)/64),"")</f>
        <v/>
      </c>
      <c r="J744" t="str">
        <f>IF((ValuesFromComPort!M744)&lt;&gt;"",((((ValuesFromComPort!M744)-(Calculated!$J$2))/1.28)/800),"")</f>
        <v/>
      </c>
      <c r="K744" t="str">
        <f>IF((ValuesFromComPort!N744)&lt;&gt;"",(((ValuesFromComPort!N744)-(Calculated!$K$2))/1.28/3200),"")</f>
        <v/>
      </c>
      <c r="L744" t="str">
        <f>IF((ValuesFromComPort!O744)&lt;&gt;"",((((ValuesFromComPort!O744)-(Calculated!$L$2))/1.28)/3.2),"")</f>
        <v/>
      </c>
      <c r="M744" t="str">
        <f>IF((ValuesFromComPort!P744)&lt;&gt;"",((((ValuesFromComPort!P744)-(Calculated!$M$2))/1.28)/16),"")</f>
        <v/>
      </c>
      <c r="N744" t="str">
        <f>IF((ValuesFromComPort!Q744)&lt;&gt;"",((((ValuesFromComPort!Q744)-(Calculated!$N$2))/1.28)/160),"")</f>
        <v/>
      </c>
      <c r="O744" t="str">
        <f>IF((ValuesFromComPort!AA744)&lt;&gt;"",(ValuesFromComPort!AA744),"")</f>
        <v/>
      </c>
      <c r="P744" t="str">
        <f>IF((ValuesFromComPort!AB744)&lt;&gt;"",((_xlfn.BITAND((ValuesFromComPort!AB744),1))*(ValuesFromComPort!AA744)*1)+100*(_xlfn.BITAND((ValuesFromComPort!AB744),1)),"")</f>
        <v/>
      </c>
      <c r="Q744" t="str">
        <f>IF((ValuesFromComPort!AB744)&lt;&gt;"",((_xlfn.BITAND((ValuesFromComPort!AB744),2))/2)*50,"")</f>
        <v/>
      </c>
      <c r="R744" t="str">
        <f>IF((ValuesFromComPort!AB744)&lt;&gt;"",((_xlfn.BITAND((ValuesFromComPort!AB744),4))/4)*60,"")</f>
        <v/>
      </c>
      <c r="S744" t="str">
        <f>IF((ValuesFromComPort!AB744)&lt;&gt;"",((_xlfn.BITAND((ValuesFromComPort!AB744),32))/32)*70,"")</f>
        <v/>
      </c>
    </row>
    <row r="745" spans="2:19" x14ac:dyDescent="0.25">
      <c r="B745" t="str">
        <f>IF((ValuesFromComPort!B745)&lt;&gt;"",((((ValuesFromComPort!B745)-(Calculated!$B$2))/1.28)/320),"")</f>
        <v/>
      </c>
      <c r="C745" t="str">
        <f>IF((ValuesFromComPort!C745)&lt;&gt;"",((((ValuesFromComPort!C745)-(Calculated!$C$2))/1.28)/320),"")</f>
        <v/>
      </c>
      <c r="D745" t="str">
        <f>IF((ValuesFromComPort!D745)&lt;&gt;"",((((ValuesFromComPort!D745)-(Calculated!$D$2))/1.28)/80),"")</f>
        <v/>
      </c>
      <c r="E745" t="str">
        <f>IF((ValuesFromComPort!F745)&lt;&gt;"",((((ValuesFromComPort!F745)-(Calculated!$E$2))/1.28)/80),"")</f>
        <v/>
      </c>
      <c r="F745" t="str">
        <f>IF((ValuesFromComPort!H745)&lt;&gt;"",((((ValuesFromComPort!H745)-(Calculated!$F$2))/1.28)/3.2),"")</f>
        <v/>
      </c>
      <c r="G745" t="str">
        <f>IF((ValuesFromComPort!I745)&lt;&gt;"",((((ValuesFromComPort!I745)-$G$2)*0.015625)/0.3),"")</f>
        <v/>
      </c>
      <c r="H745" t="str">
        <f>IF((ValuesFromComPort!J745)&lt;&gt;"",((((ValuesFromComPort!J745)-(Calculated!$H$2))/1.28)*3.2),"")</f>
        <v/>
      </c>
      <c r="I745" t="str">
        <f>IF((ValuesFromComPort!K745)&lt;&gt;"",((((ValuesFromComPort!K745)-(Calculated!$I$2))/1.28)/64),"")</f>
        <v/>
      </c>
      <c r="J745" t="str">
        <f>IF((ValuesFromComPort!M745)&lt;&gt;"",((((ValuesFromComPort!M745)-(Calculated!$J$2))/1.28)/800),"")</f>
        <v/>
      </c>
      <c r="K745" t="str">
        <f>IF((ValuesFromComPort!N745)&lt;&gt;"",(((ValuesFromComPort!N745)-(Calculated!$K$2))/1.28/3200),"")</f>
        <v/>
      </c>
      <c r="L745" t="str">
        <f>IF((ValuesFromComPort!O745)&lt;&gt;"",((((ValuesFromComPort!O745)-(Calculated!$L$2))/1.28)/3.2),"")</f>
        <v/>
      </c>
      <c r="M745" t="str">
        <f>IF((ValuesFromComPort!P745)&lt;&gt;"",((((ValuesFromComPort!P745)-(Calculated!$M$2))/1.28)/16),"")</f>
        <v/>
      </c>
      <c r="N745" t="str">
        <f>IF((ValuesFromComPort!Q745)&lt;&gt;"",((((ValuesFromComPort!Q745)-(Calculated!$N$2))/1.28)/160),"")</f>
        <v/>
      </c>
      <c r="O745" t="str">
        <f>IF((ValuesFromComPort!AA745)&lt;&gt;"",(ValuesFromComPort!AA745),"")</f>
        <v/>
      </c>
      <c r="P745" t="str">
        <f>IF((ValuesFromComPort!AB745)&lt;&gt;"",((_xlfn.BITAND((ValuesFromComPort!AB745),1))*(ValuesFromComPort!AA745)*1)+100*(_xlfn.BITAND((ValuesFromComPort!AB745),1)),"")</f>
        <v/>
      </c>
      <c r="Q745" t="str">
        <f>IF((ValuesFromComPort!AB745)&lt;&gt;"",((_xlfn.BITAND((ValuesFromComPort!AB745),2))/2)*50,"")</f>
        <v/>
      </c>
      <c r="R745" t="str">
        <f>IF((ValuesFromComPort!AB745)&lt;&gt;"",((_xlfn.BITAND((ValuesFromComPort!AB745),4))/4)*60,"")</f>
        <v/>
      </c>
      <c r="S745" t="str">
        <f>IF((ValuesFromComPort!AB745)&lt;&gt;"",((_xlfn.BITAND((ValuesFromComPort!AB745),32))/32)*70,"")</f>
        <v/>
      </c>
    </row>
    <row r="746" spans="2:19" x14ac:dyDescent="0.25">
      <c r="B746" t="str">
        <f>IF((ValuesFromComPort!B746)&lt;&gt;"",((((ValuesFromComPort!B746)-(Calculated!$B$2))/1.28)/320),"")</f>
        <v/>
      </c>
      <c r="C746" t="str">
        <f>IF((ValuesFromComPort!C746)&lt;&gt;"",((((ValuesFromComPort!C746)-(Calculated!$C$2))/1.28)/320),"")</f>
        <v/>
      </c>
      <c r="D746" t="str">
        <f>IF((ValuesFromComPort!D746)&lt;&gt;"",((((ValuesFromComPort!D746)-(Calculated!$D$2))/1.28)/80),"")</f>
        <v/>
      </c>
      <c r="E746" t="str">
        <f>IF((ValuesFromComPort!F746)&lt;&gt;"",((((ValuesFromComPort!F746)-(Calculated!$E$2))/1.28)/80),"")</f>
        <v/>
      </c>
      <c r="F746" t="str">
        <f>IF((ValuesFromComPort!H746)&lt;&gt;"",((((ValuesFromComPort!H746)-(Calculated!$F$2))/1.28)/3.2),"")</f>
        <v/>
      </c>
      <c r="G746" t="str">
        <f>IF((ValuesFromComPort!I746)&lt;&gt;"",((((ValuesFromComPort!I746)-$G$2)*0.015625)/0.3),"")</f>
        <v/>
      </c>
      <c r="H746" t="str">
        <f>IF((ValuesFromComPort!J746)&lt;&gt;"",((((ValuesFromComPort!J746)-(Calculated!$H$2))/1.28)*3.2),"")</f>
        <v/>
      </c>
      <c r="I746" t="str">
        <f>IF((ValuesFromComPort!K746)&lt;&gt;"",((((ValuesFromComPort!K746)-(Calculated!$I$2))/1.28)/64),"")</f>
        <v/>
      </c>
      <c r="J746" t="str">
        <f>IF((ValuesFromComPort!M746)&lt;&gt;"",((((ValuesFromComPort!M746)-(Calculated!$J$2))/1.28)/800),"")</f>
        <v/>
      </c>
      <c r="K746" t="str">
        <f>IF((ValuesFromComPort!N746)&lt;&gt;"",(((ValuesFromComPort!N746)-(Calculated!$K$2))/1.28/3200),"")</f>
        <v/>
      </c>
      <c r="L746" t="str">
        <f>IF((ValuesFromComPort!O746)&lt;&gt;"",((((ValuesFromComPort!O746)-(Calculated!$L$2))/1.28)/3.2),"")</f>
        <v/>
      </c>
      <c r="M746" t="str">
        <f>IF((ValuesFromComPort!P746)&lt;&gt;"",((((ValuesFromComPort!P746)-(Calculated!$M$2))/1.28)/16),"")</f>
        <v/>
      </c>
      <c r="N746" t="str">
        <f>IF((ValuesFromComPort!Q746)&lt;&gt;"",((((ValuesFromComPort!Q746)-(Calculated!$N$2))/1.28)/160),"")</f>
        <v/>
      </c>
      <c r="O746" t="str">
        <f>IF((ValuesFromComPort!AA746)&lt;&gt;"",(ValuesFromComPort!AA746),"")</f>
        <v/>
      </c>
      <c r="P746" t="str">
        <f>IF((ValuesFromComPort!AB746)&lt;&gt;"",((_xlfn.BITAND((ValuesFromComPort!AB746),1))*(ValuesFromComPort!AA746)*1)+100*(_xlfn.BITAND((ValuesFromComPort!AB746),1)),"")</f>
        <v/>
      </c>
      <c r="Q746" t="str">
        <f>IF((ValuesFromComPort!AB746)&lt;&gt;"",((_xlfn.BITAND((ValuesFromComPort!AB746),2))/2)*50,"")</f>
        <v/>
      </c>
      <c r="R746" t="str">
        <f>IF((ValuesFromComPort!AB746)&lt;&gt;"",((_xlfn.BITAND((ValuesFromComPort!AB746),4))/4)*60,"")</f>
        <v/>
      </c>
      <c r="S746" t="str">
        <f>IF((ValuesFromComPort!AB746)&lt;&gt;"",((_xlfn.BITAND((ValuesFromComPort!AB746),32))/32)*70,"")</f>
        <v/>
      </c>
    </row>
    <row r="747" spans="2:19" x14ac:dyDescent="0.25">
      <c r="B747" t="str">
        <f>IF((ValuesFromComPort!B747)&lt;&gt;"",((((ValuesFromComPort!B747)-(Calculated!$B$2))/1.28)/320),"")</f>
        <v/>
      </c>
      <c r="C747" t="str">
        <f>IF((ValuesFromComPort!C747)&lt;&gt;"",((((ValuesFromComPort!C747)-(Calculated!$C$2))/1.28)/320),"")</f>
        <v/>
      </c>
      <c r="D747" t="str">
        <f>IF((ValuesFromComPort!D747)&lt;&gt;"",((((ValuesFromComPort!D747)-(Calculated!$D$2))/1.28)/80),"")</f>
        <v/>
      </c>
      <c r="E747" t="str">
        <f>IF((ValuesFromComPort!F747)&lt;&gt;"",((((ValuesFromComPort!F747)-(Calculated!$E$2))/1.28)/80),"")</f>
        <v/>
      </c>
      <c r="F747" t="str">
        <f>IF((ValuesFromComPort!H747)&lt;&gt;"",((((ValuesFromComPort!H747)-(Calculated!$F$2))/1.28)/3.2),"")</f>
        <v/>
      </c>
      <c r="G747" t="str">
        <f>IF((ValuesFromComPort!I747)&lt;&gt;"",((((ValuesFromComPort!I747)-$G$2)*0.015625)/0.3),"")</f>
        <v/>
      </c>
      <c r="H747" t="str">
        <f>IF((ValuesFromComPort!J747)&lt;&gt;"",((((ValuesFromComPort!J747)-(Calculated!$H$2))/1.28)*3.2),"")</f>
        <v/>
      </c>
      <c r="I747" t="str">
        <f>IF((ValuesFromComPort!K747)&lt;&gt;"",((((ValuesFromComPort!K747)-(Calculated!$I$2))/1.28)/64),"")</f>
        <v/>
      </c>
      <c r="J747" t="str">
        <f>IF((ValuesFromComPort!M747)&lt;&gt;"",((((ValuesFromComPort!M747)-(Calculated!$J$2))/1.28)/800),"")</f>
        <v/>
      </c>
      <c r="K747" t="str">
        <f>IF((ValuesFromComPort!N747)&lt;&gt;"",(((ValuesFromComPort!N747)-(Calculated!$K$2))/1.28/3200),"")</f>
        <v/>
      </c>
      <c r="L747" t="str">
        <f>IF((ValuesFromComPort!O747)&lt;&gt;"",((((ValuesFromComPort!O747)-(Calculated!$L$2))/1.28)/3.2),"")</f>
        <v/>
      </c>
      <c r="M747" t="str">
        <f>IF((ValuesFromComPort!P747)&lt;&gt;"",((((ValuesFromComPort!P747)-(Calculated!$M$2))/1.28)/16),"")</f>
        <v/>
      </c>
      <c r="N747" t="str">
        <f>IF((ValuesFromComPort!Q747)&lt;&gt;"",((((ValuesFromComPort!Q747)-(Calculated!$N$2))/1.28)/160),"")</f>
        <v/>
      </c>
      <c r="O747" t="str">
        <f>IF((ValuesFromComPort!AA747)&lt;&gt;"",(ValuesFromComPort!AA747),"")</f>
        <v/>
      </c>
      <c r="P747" t="str">
        <f>IF((ValuesFromComPort!AB747)&lt;&gt;"",((_xlfn.BITAND((ValuesFromComPort!AB747),1))*(ValuesFromComPort!AA747)*1)+100*(_xlfn.BITAND((ValuesFromComPort!AB747),1)),"")</f>
        <v/>
      </c>
      <c r="Q747" t="str">
        <f>IF((ValuesFromComPort!AB747)&lt;&gt;"",((_xlfn.BITAND((ValuesFromComPort!AB747),2))/2)*50,"")</f>
        <v/>
      </c>
      <c r="R747" t="str">
        <f>IF((ValuesFromComPort!AB747)&lt;&gt;"",((_xlfn.BITAND((ValuesFromComPort!AB747),4))/4)*60,"")</f>
        <v/>
      </c>
      <c r="S747" t="str">
        <f>IF((ValuesFromComPort!AB747)&lt;&gt;"",((_xlfn.BITAND((ValuesFromComPort!AB747),32))/32)*70,"")</f>
        <v/>
      </c>
    </row>
    <row r="748" spans="2:19" x14ac:dyDescent="0.25">
      <c r="B748" t="str">
        <f>IF((ValuesFromComPort!B748)&lt;&gt;"",((((ValuesFromComPort!B748)-(Calculated!$B$2))/1.28)/320),"")</f>
        <v/>
      </c>
      <c r="C748" t="str">
        <f>IF((ValuesFromComPort!C748)&lt;&gt;"",((((ValuesFromComPort!C748)-(Calculated!$C$2))/1.28)/320),"")</f>
        <v/>
      </c>
      <c r="D748" t="str">
        <f>IF((ValuesFromComPort!D748)&lt;&gt;"",((((ValuesFromComPort!D748)-(Calculated!$D$2))/1.28)/80),"")</f>
        <v/>
      </c>
      <c r="E748" t="str">
        <f>IF((ValuesFromComPort!F748)&lt;&gt;"",((((ValuesFromComPort!F748)-(Calculated!$E$2))/1.28)/80),"")</f>
        <v/>
      </c>
      <c r="F748" t="str">
        <f>IF((ValuesFromComPort!H748)&lt;&gt;"",((((ValuesFromComPort!H748)-(Calculated!$F$2))/1.28)/3.2),"")</f>
        <v/>
      </c>
      <c r="G748" t="str">
        <f>IF((ValuesFromComPort!I748)&lt;&gt;"",((((ValuesFromComPort!I748)-$G$2)*0.015625)/0.3),"")</f>
        <v/>
      </c>
      <c r="H748" t="str">
        <f>IF((ValuesFromComPort!J748)&lt;&gt;"",((((ValuesFromComPort!J748)-(Calculated!$H$2))/1.28)*3.2),"")</f>
        <v/>
      </c>
      <c r="I748" t="str">
        <f>IF((ValuesFromComPort!K748)&lt;&gt;"",((((ValuesFromComPort!K748)-(Calculated!$I$2))/1.28)/64),"")</f>
        <v/>
      </c>
      <c r="J748" t="str">
        <f>IF((ValuesFromComPort!M748)&lt;&gt;"",((((ValuesFromComPort!M748)-(Calculated!$J$2))/1.28)/800),"")</f>
        <v/>
      </c>
      <c r="K748" t="str">
        <f>IF((ValuesFromComPort!N748)&lt;&gt;"",(((ValuesFromComPort!N748)-(Calculated!$K$2))/1.28/3200),"")</f>
        <v/>
      </c>
      <c r="L748" t="str">
        <f>IF((ValuesFromComPort!O748)&lt;&gt;"",((((ValuesFromComPort!O748)-(Calculated!$L$2))/1.28)/3.2),"")</f>
        <v/>
      </c>
      <c r="M748" t="str">
        <f>IF((ValuesFromComPort!P748)&lt;&gt;"",((((ValuesFromComPort!P748)-(Calculated!$M$2))/1.28)/16),"")</f>
        <v/>
      </c>
      <c r="N748" t="str">
        <f>IF((ValuesFromComPort!Q748)&lt;&gt;"",((((ValuesFromComPort!Q748)-(Calculated!$N$2))/1.28)/160),"")</f>
        <v/>
      </c>
      <c r="O748" t="str">
        <f>IF((ValuesFromComPort!AA748)&lt;&gt;"",(ValuesFromComPort!AA748),"")</f>
        <v/>
      </c>
      <c r="P748" t="str">
        <f>IF((ValuesFromComPort!AB748)&lt;&gt;"",((_xlfn.BITAND((ValuesFromComPort!AB748),1))*(ValuesFromComPort!AA748)*1)+100*(_xlfn.BITAND((ValuesFromComPort!AB748),1)),"")</f>
        <v/>
      </c>
      <c r="Q748" t="str">
        <f>IF((ValuesFromComPort!AB748)&lt;&gt;"",((_xlfn.BITAND((ValuesFromComPort!AB748),2))/2)*50,"")</f>
        <v/>
      </c>
      <c r="R748" t="str">
        <f>IF((ValuesFromComPort!AB748)&lt;&gt;"",((_xlfn.BITAND((ValuesFromComPort!AB748),4))/4)*60,"")</f>
        <v/>
      </c>
      <c r="S748" t="str">
        <f>IF((ValuesFromComPort!AB748)&lt;&gt;"",((_xlfn.BITAND((ValuesFromComPort!AB748),32))/32)*70,"")</f>
        <v/>
      </c>
    </row>
    <row r="749" spans="2:19" x14ac:dyDescent="0.25">
      <c r="B749" t="str">
        <f>IF((ValuesFromComPort!B749)&lt;&gt;"",((((ValuesFromComPort!B749)-(Calculated!$B$2))/1.28)/320),"")</f>
        <v/>
      </c>
      <c r="C749" t="str">
        <f>IF((ValuesFromComPort!C749)&lt;&gt;"",((((ValuesFromComPort!C749)-(Calculated!$C$2))/1.28)/320),"")</f>
        <v/>
      </c>
      <c r="D749" t="str">
        <f>IF((ValuesFromComPort!D749)&lt;&gt;"",((((ValuesFromComPort!D749)-(Calculated!$D$2))/1.28)/80),"")</f>
        <v/>
      </c>
      <c r="E749" t="str">
        <f>IF((ValuesFromComPort!F749)&lt;&gt;"",((((ValuesFromComPort!F749)-(Calculated!$E$2))/1.28)/80),"")</f>
        <v/>
      </c>
      <c r="F749" t="str">
        <f>IF((ValuesFromComPort!H749)&lt;&gt;"",((((ValuesFromComPort!H749)-(Calculated!$F$2))/1.28)/3.2),"")</f>
        <v/>
      </c>
      <c r="G749" t="str">
        <f>IF((ValuesFromComPort!I749)&lt;&gt;"",((((ValuesFromComPort!I749)-$G$2)*0.015625)/0.3),"")</f>
        <v/>
      </c>
      <c r="H749" t="str">
        <f>IF((ValuesFromComPort!J749)&lt;&gt;"",((((ValuesFromComPort!J749)-(Calculated!$H$2))/1.28)*3.2),"")</f>
        <v/>
      </c>
      <c r="I749" t="str">
        <f>IF((ValuesFromComPort!K749)&lt;&gt;"",((((ValuesFromComPort!K749)-(Calculated!$I$2))/1.28)/64),"")</f>
        <v/>
      </c>
      <c r="J749" t="str">
        <f>IF((ValuesFromComPort!M749)&lt;&gt;"",((((ValuesFromComPort!M749)-(Calculated!$J$2))/1.28)/800),"")</f>
        <v/>
      </c>
      <c r="K749" t="str">
        <f>IF((ValuesFromComPort!N749)&lt;&gt;"",(((ValuesFromComPort!N749)-(Calculated!$K$2))/1.28/3200),"")</f>
        <v/>
      </c>
      <c r="L749" t="str">
        <f>IF((ValuesFromComPort!O749)&lt;&gt;"",((((ValuesFromComPort!O749)-(Calculated!$L$2))/1.28)/3.2),"")</f>
        <v/>
      </c>
      <c r="M749" t="str">
        <f>IF((ValuesFromComPort!P749)&lt;&gt;"",((((ValuesFromComPort!P749)-(Calculated!$M$2))/1.28)/16),"")</f>
        <v/>
      </c>
      <c r="N749" t="str">
        <f>IF((ValuesFromComPort!Q749)&lt;&gt;"",((((ValuesFromComPort!Q749)-(Calculated!$N$2))/1.28)/160),"")</f>
        <v/>
      </c>
      <c r="O749" t="str">
        <f>IF((ValuesFromComPort!AA749)&lt;&gt;"",(ValuesFromComPort!AA749),"")</f>
        <v/>
      </c>
      <c r="P749" t="str">
        <f>IF((ValuesFromComPort!AB749)&lt;&gt;"",((_xlfn.BITAND((ValuesFromComPort!AB749),1))*(ValuesFromComPort!AA749)*1)+100*(_xlfn.BITAND((ValuesFromComPort!AB749),1)),"")</f>
        <v/>
      </c>
      <c r="Q749" t="str">
        <f>IF((ValuesFromComPort!AB749)&lt;&gt;"",((_xlfn.BITAND((ValuesFromComPort!AB749),2))/2)*50,"")</f>
        <v/>
      </c>
      <c r="R749" t="str">
        <f>IF((ValuesFromComPort!AB749)&lt;&gt;"",((_xlfn.BITAND((ValuesFromComPort!AB749),4))/4)*60,"")</f>
        <v/>
      </c>
      <c r="S749" t="str">
        <f>IF((ValuesFromComPort!AB749)&lt;&gt;"",((_xlfn.BITAND((ValuesFromComPort!AB749),32))/32)*70,"")</f>
        <v/>
      </c>
    </row>
    <row r="750" spans="2:19" x14ac:dyDescent="0.25">
      <c r="B750" t="str">
        <f>IF((ValuesFromComPort!B750)&lt;&gt;"",((((ValuesFromComPort!B750)-(Calculated!$B$2))/1.28)/320),"")</f>
        <v/>
      </c>
      <c r="C750" t="str">
        <f>IF((ValuesFromComPort!C750)&lt;&gt;"",((((ValuesFromComPort!C750)-(Calculated!$C$2))/1.28)/320),"")</f>
        <v/>
      </c>
      <c r="D750" t="str">
        <f>IF((ValuesFromComPort!D750)&lt;&gt;"",((((ValuesFromComPort!D750)-(Calculated!$D$2))/1.28)/80),"")</f>
        <v/>
      </c>
      <c r="E750" t="str">
        <f>IF((ValuesFromComPort!F750)&lt;&gt;"",((((ValuesFromComPort!F750)-(Calculated!$E$2))/1.28)/80),"")</f>
        <v/>
      </c>
      <c r="F750" t="str">
        <f>IF((ValuesFromComPort!H750)&lt;&gt;"",((((ValuesFromComPort!H750)-(Calculated!$F$2))/1.28)/3.2),"")</f>
        <v/>
      </c>
      <c r="G750" t="str">
        <f>IF((ValuesFromComPort!I750)&lt;&gt;"",((((ValuesFromComPort!I750)-$G$2)*0.015625)/0.3),"")</f>
        <v/>
      </c>
      <c r="H750" t="str">
        <f>IF((ValuesFromComPort!J750)&lt;&gt;"",((((ValuesFromComPort!J750)-(Calculated!$H$2))/1.28)*3.2),"")</f>
        <v/>
      </c>
      <c r="I750" t="str">
        <f>IF((ValuesFromComPort!K750)&lt;&gt;"",((((ValuesFromComPort!K750)-(Calculated!$I$2))/1.28)/64),"")</f>
        <v/>
      </c>
      <c r="J750" t="str">
        <f>IF((ValuesFromComPort!M750)&lt;&gt;"",((((ValuesFromComPort!M750)-(Calculated!$J$2))/1.28)/800),"")</f>
        <v/>
      </c>
      <c r="K750" t="str">
        <f>IF((ValuesFromComPort!N750)&lt;&gt;"",(((ValuesFromComPort!N750)-(Calculated!$K$2))/1.28/3200),"")</f>
        <v/>
      </c>
      <c r="L750" t="str">
        <f>IF((ValuesFromComPort!O750)&lt;&gt;"",((((ValuesFromComPort!O750)-(Calculated!$L$2))/1.28)/3.2),"")</f>
        <v/>
      </c>
      <c r="M750" t="str">
        <f>IF((ValuesFromComPort!P750)&lt;&gt;"",((((ValuesFromComPort!P750)-(Calculated!$M$2))/1.28)/16),"")</f>
        <v/>
      </c>
      <c r="N750" t="str">
        <f>IF((ValuesFromComPort!Q750)&lt;&gt;"",((((ValuesFromComPort!Q750)-(Calculated!$N$2))/1.28)/160),"")</f>
        <v/>
      </c>
      <c r="O750" t="str">
        <f>IF((ValuesFromComPort!AA750)&lt;&gt;"",(ValuesFromComPort!AA750),"")</f>
        <v/>
      </c>
      <c r="P750" t="str">
        <f>IF((ValuesFromComPort!AB750)&lt;&gt;"",((_xlfn.BITAND((ValuesFromComPort!AB750),1))*(ValuesFromComPort!AA750)*1)+100*(_xlfn.BITAND((ValuesFromComPort!AB750),1)),"")</f>
        <v/>
      </c>
      <c r="Q750" t="str">
        <f>IF((ValuesFromComPort!AB750)&lt;&gt;"",((_xlfn.BITAND((ValuesFromComPort!AB750),2))/2)*50,"")</f>
        <v/>
      </c>
      <c r="R750" t="str">
        <f>IF((ValuesFromComPort!AB750)&lt;&gt;"",((_xlfn.BITAND((ValuesFromComPort!AB750),4))/4)*60,"")</f>
        <v/>
      </c>
      <c r="S750" t="str">
        <f>IF((ValuesFromComPort!AB750)&lt;&gt;"",((_xlfn.BITAND((ValuesFromComPort!AB750),32))/32)*70,"")</f>
        <v/>
      </c>
    </row>
    <row r="751" spans="2:19" x14ac:dyDescent="0.25">
      <c r="B751" t="str">
        <f>IF((ValuesFromComPort!B751)&lt;&gt;"",((((ValuesFromComPort!B751)-(Calculated!$B$2))/1.28)/320),"")</f>
        <v/>
      </c>
      <c r="C751" t="str">
        <f>IF((ValuesFromComPort!C751)&lt;&gt;"",((((ValuesFromComPort!C751)-(Calculated!$C$2))/1.28)/320),"")</f>
        <v/>
      </c>
      <c r="D751" t="str">
        <f>IF((ValuesFromComPort!D751)&lt;&gt;"",((((ValuesFromComPort!D751)-(Calculated!$D$2))/1.28)/80),"")</f>
        <v/>
      </c>
      <c r="E751" t="str">
        <f>IF((ValuesFromComPort!F751)&lt;&gt;"",((((ValuesFromComPort!F751)-(Calculated!$E$2))/1.28)/80),"")</f>
        <v/>
      </c>
      <c r="F751" t="str">
        <f>IF((ValuesFromComPort!H751)&lt;&gt;"",((((ValuesFromComPort!H751)-(Calculated!$F$2))/1.28)/3.2),"")</f>
        <v/>
      </c>
      <c r="G751" t="str">
        <f>IF((ValuesFromComPort!I751)&lt;&gt;"",((((ValuesFromComPort!I751)-$G$2)*0.015625)/0.3),"")</f>
        <v/>
      </c>
      <c r="H751" t="str">
        <f>IF((ValuesFromComPort!J751)&lt;&gt;"",((((ValuesFromComPort!J751)-(Calculated!$H$2))/1.28)*3.2),"")</f>
        <v/>
      </c>
      <c r="I751" t="str">
        <f>IF((ValuesFromComPort!K751)&lt;&gt;"",((((ValuesFromComPort!K751)-(Calculated!$I$2))/1.28)/64),"")</f>
        <v/>
      </c>
      <c r="J751" t="str">
        <f>IF((ValuesFromComPort!M751)&lt;&gt;"",((((ValuesFromComPort!M751)-(Calculated!$J$2))/1.28)/800),"")</f>
        <v/>
      </c>
      <c r="K751" t="str">
        <f>IF((ValuesFromComPort!N751)&lt;&gt;"",(((ValuesFromComPort!N751)-(Calculated!$K$2))/1.28/3200),"")</f>
        <v/>
      </c>
      <c r="L751" t="str">
        <f>IF((ValuesFromComPort!O751)&lt;&gt;"",((((ValuesFromComPort!O751)-(Calculated!$L$2))/1.28)/3.2),"")</f>
        <v/>
      </c>
      <c r="M751" t="str">
        <f>IF((ValuesFromComPort!P751)&lt;&gt;"",((((ValuesFromComPort!P751)-(Calculated!$M$2))/1.28)/16),"")</f>
        <v/>
      </c>
      <c r="N751" t="str">
        <f>IF((ValuesFromComPort!Q751)&lt;&gt;"",((((ValuesFromComPort!Q751)-(Calculated!$N$2))/1.28)/160),"")</f>
        <v/>
      </c>
      <c r="O751" t="str">
        <f>IF((ValuesFromComPort!AA751)&lt;&gt;"",(ValuesFromComPort!AA751),"")</f>
        <v/>
      </c>
      <c r="P751" t="str">
        <f>IF((ValuesFromComPort!AB751)&lt;&gt;"",((_xlfn.BITAND((ValuesFromComPort!AB751),1))*(ValuesFromComPort!AA751)*1)+100*(_xlfn.BITAND((ValuesFromComPort!AB751),1)),"")</f>
        <v/>
      </c>
      <c r="Q751" t="str">
        <f>IF((ValuesFromComPort!AB751)&lt;&gt;"",((_xlfn.BITAND((ValuesFromComPort!AB751),2))/2)*50,"")</f>
        <v/>
      </c>
      <c r="R751" t="str">
        <f>IF((ValuesFromComPort!AB751)&lt;&gt;"",((_xlfn.BITAND((ValuesFromComPort!AB751),4))/4)*60,"")</f>
        <v/>
      </c>
      <c r="S751" t="str">
        <f>IF((ValuesFromComPort!AB751)&lt;&gt;"",((_xlfn.BITAND((ValuesFromComPort!AB751),32))/32)*70,"")</f>
        <v/>
      </c>
    </row>
    <row r="752" spans="2:19" x14ac:dyDescent="0.25">
      <c r="B752" t="str">
        <f>IF((ValuesFromComPort!B752)&lt;&gt;"",((((ValuesFromComPort!B752)-(Calculated!$B$2))/1.28)/320),"")</f>
        <v/>
      </c>
      <c r="C752" t="str">
        <f>IF((ValuesFromComPort!C752)&lt;&gt;"",((((ValuesFromComPort!C752)-(Calculated!$C$2))/1.28)/320),"")</f>
        <v/>
      </c>
      <c r="D752" t="str">
        <f>IF((ValuesFromComPort!D752)&lt;&gt;"",((((ValuesFromComPort!D752)-(Calculated!$D$2))/1.28)/80),"")</f>
        <v/>
      </c>
      <c r="E752" t="str">
        <f>IF((ValuesFromComPort!F752)&lt;&gt;"",((((ValuesFromComPort!F752)-(Calculated!$E$2))/1.28)/80),"")</f>
        <v/>
      </c>
      <c r="F752" t="str">
        <f>IF((ValuesFromComPort!H752)&lt;&gt;"",((((ValuesFromComPort!H752)-(Calculated!$F$2))/1.28)/3.2),"")</f>
        <v/>
      </c>
      <c r="G752" t="str">
        <f>IF((ValuesFromComPort!I752)&lt;&gt;"",((((ValuesFromComPort!I752)-$G$2)*0.015625)/0.3),"")</f>
        <v/>
      </c>
      <c r="H752" t="str">
        <f>IF((ValuesFromComPort!J752)&lt;&gt;"",((((ValuesFromComPort!J752)-(Calculated!$H$2))/1.28)*3.2),"")</f>
        <v/>
      </c>
      <c r="I752" t="str">
        <f>IF((ValuesFromComPort!K752)&lt;&gt;"",((((ValuesFromComPort!K752)-(Calculated!$I$2))/1.28)/64),"")</f>
        <v/>
      </c>
      <c r="J752" t="str">
        <f>IF((ValuesFromComPort!M752)&lt;&gt;"",((((ValuesFromComPort!M752)-(Calculated!$J$2))/1.28)/800),"")</f>
        <v/>
      </c>
      <c r="K752" t="str">
        <f>IF((ValuesFromComPort!N752)&lt;&gt;"",(((ValuesFromComPort!N752)-(Calculated!$K$2))/1.28/3200),"")</f>
        <v/>
      </c>
      <c r="L752" t="str">
        <f>IF((ValuesFromComPort!O752)&lt;&gt;"",((((ValuesFromComPort!O752)-(Calculated!$L$2))/1.28)/3.2),"")</f>
        <v/>
      </c>
      <c r="M752" t="str">
        <f>IF((ValuesFromComPort!P752)&lt;&gt;"",((((ValuesFromComPort!P752)-(Calculated!$M$2))/1.28)/16),"")</f>
        <v/>
      </c>
      <c r="N752" t="str">
        <f>IF((ValuesFromComPort!Q752)&lt;&gt;"",((((ValuesFromComPort!Q752)-(Calculated!$N$2))/1.28)/160),"")</f>
        <v/>
      </c>
      <c r="O752" t="str">
        <f>IF((ValuesFromComPort!AA752)&lt;&gt;"",(ValuesFromComPort!AA752),"")</f>
        <v/>
      </c>
      <c r="P752" t="str">
        <f>IF((ValuesFromComPort!AB752)&lt;&gt;"",((_xlfn.BITAND((ValuesFromComPort!AB752),1))*(ValuesFromComPort!AA752)*1)+100*(_xlfn.BITAND((ValuesFromComPort!AB752),1)),"")</f>
        <v/>
      </c>
      <c r="Q752" t="str">
        <f>IF((ValuesFromComPort!AB752)&lt;&gt;"",((_xlfn.BITAND((ValuesFromComPort!AB752),2))/2)*50,"")</f>
        <v/>
      </c>
      <c r="R752" t="str">
        <f>IF((ValuesFromComPort!AB752)&lt;&gt;"",((_xlfn.BITAND((ValuesFromComPort!AB752),4))/4)*60,"")</f>
        <v/>
      </c>
      <c r="S752" t="str">
        <f>IF((ValuesFromComPort!AB752)&lt;&gt;"",((_xlfn.BITAND((ValuesFromComPort!AB752),32))/32)*70,"")</f>
        <v/>
      </c>
    </row>
    <row r="753" spans="2:19" x14ac:dyDescent="0.25">
      <c r="B753" t="str">
        <f>IF((ValuesFromComPort!B753)&lt;&gt;"",((((ValuesFromComPort!B753)-(Calculated!$B$2))/1.28)/320),"")</f>
        <v/>
      </c>
      <c r="C753" t="str">
        <f>IF((ValuesFromComPort!C753)&lt;&gt;"",((((ValuesFromComPort!C753)-(Calculated!$C$2))/1.28)/320),"")</f>
        <v/>
      </c>
      <c r="D753" t="str">
        <f>IF((ValuesFromComPort!D753)&lt;&gt;"",((((ValuesFromComPort!D753)-(Calculated!$D$2))/1.28)/80),"")</f>
        <v/>
      </c>
      <c r="E753" t="str">
        <f>IF((ValuesFromComPort!F753)&lt;&gt;"",((((ValuesFromComPort!F753)-(Calculated!$E$2))/1.28)/80),"")</f>
        <v/>
      </c>
      <c r="F753" t="str">
        <f>IF((ValuesFromComPort!H753)&lt;&gt;"",((((ValuesFromComPort!H753)-(Calculated!$F$2))/1.28)/3.2),"")</f>
        <v/>
      </c>
      <c r="G753" t="str">
        <f>IF((ValuesFromComPort!I753)&lt;&gt;"",((((ValuesFromComPort!I753)-$G$2)*0.015625)/0.3),"")</f>
        <v/>
      </c>
      <c r="H753" t="str">
        <f>IF((ValuesFromComPort!J753)&lt;&gt;"",((((ValuesFromComPort!J753)-(Calculated!$H$2))/1.28)*3.2),"")</f>
        <v/>
      </c>
      <c r="I753" t="str">
        <f>IF((ValuesFromComPort!K753)&lt;&gt;"",((((ValuesFromComPort!K753)-(Calculated!$I$2))/1.28)/64),"")</f>
        <v/>
      </c>
      <c r="J753" t="str">
        <f>IF((ValuesFromComPort!M753)&lt;&gt;"",((((ValuesFromComPort!M753)-(Calculated!$J$2))/1.28)/800),"")</f>
        <v/>
      </c>
      <c r="K753" t="str">
        <f>IF((ValuesFromComPort!N753)&lt;&gt;"",(((ValuesFromComPort!N753)-(Calculated!$K$2))/1.28/3200),"")</f>
        <v/>
      </c>
      <c r="L753" t="str">
        <f>IF((ValuesFromComPort!O753)&lt;&gt;"",((((ValuesFromComPort!O753)-(Calculated!$L$2))/1.28)/3.2),"")</f>
        <v/>
      </c>
      <c r="M753" t="str">
        <f>IF((ValuesFromComPort!P753)&lt;&gt;"",((((ValuesFromComPort!P753)-(Calculated!$M$2))/1.28)/16),"")</f>
        <v/>
      </c>
      <c r="N753" t="str">
        <f>IF((ValuesFromComPort!Q753)&lt;&gt;"",((((ValuesFromComPort!Q753)-(Calculated!$N$2))/1.28)/160),"")</f>
        <v/>
      </c>
      <c r="O753" t="str">
        <f>IF((ValuesFromComPort!AA753)&lt;&gt;"",(ValuesFromComPort!AA753),"")</f>
        <v/>
      </c>
      <c r="P753" t="str">
        <f>IF((ValuesFromComPort!AB753)&lt;&gt;"",((_xlfn.BITAND((ValuesFromComPort!AB753),1))*(ValuesFromComPort!AA753)*1)+100*(_xlfn.BITAND((ValuesFromComPort!AB753),1)),"")</f>
        <v/>
      </c>
      <c r="Q753" t="str">
        <f>IF((ValuesFromComPort!AB753)&lt;&gt;"",((_xlfn.BITAND((ValuesFromComPort!AB753),2))/2)*50,"")</f>
        <v/>
      </c>
      <c r="R753" t="str">
        <f>IF((ValuesFromComPort!AB753)&lt;&gt;"",((_xlfn.BITAND((ValuesFromComPort!AB753),4))/4)*60,"")</f>
        <v/>
      </c>
      <c r="S753" t="str">
        <f>IF((ValuesFromComPort!AB753)&lt;&gt;"",((_xlfn.BITAND((ValuesFromComPort!AB753),32))/32)*70,"")</f>
        <v/>
      </c>
    </row>
    <row r="754" spans="2:19" x14ac:dyDescent="0.25">
      <c r="B754" t="str">
        <f>IF((ValuesFromComPort!B754)&lt;&gt;"",((((ValuesFromComPort!B754)-(Calculated!$B$2))/1.28)/320),"")</f>
        <v/>
      </c>
      <c r="C754" t="str">
        <f>IF((ValuesFromComPort!C754)&lt;&gt;"",((((ValuesFromComPort!C754)-(Calculated!$C$2))/1.28)/320),"")</f>
        <v/>
      </c>
      <c r="D754" t="str">
        <f>IF((ValuesFromComPort!D754)&lt;&gt;"",((((ValuesFromComPort!D754)-(Calculated!$D$2))/1.28)/80),"")</f>
        <v/>
      </c>
      <c r="E754" t="str">
        <f>IF((ValuesFromComPort!F754)&lt;&gt;"",((((ValuesFromComPort!F754)-(Calculated!$E$2))/1.28)/80),"")</f>
        <v/>
      </c>
      <c r="F754" t="str">
        <f>IF((ValuesFromComPort!H754)&lt;&gt;"",((((ValuesFromComPort!H754)-(Calculated!$F$2))/1.28)/3.2),"")</f>
        <v/>
      </c>
      <c r="G754" t="str">
        <f>IF((ValuesFromComPort!I754)&lt;&gt;"",((((ValuesFromComPort!I754)-$G$2)*0.015625)/0.3),"")</f>
        <v/>
      </c>
      <c r="H754" t="str">
        <f>IF((ValuesFromComPort!J754)&lt;&gt;"",((((ValuesFromComPort!J754)-(Calculated!$H$2))/1.28)*3.2),"")</f>
        <v/>
      </c>
      <c r="I754" t="str">
        <f>IF((ValuesFromComPort!K754)&lt;&gt;"",((((ValuesFromComPort!K754)-(Calculated!$I$2))/1.28)/64),"")</f>
        <v/>
      </c>
      <c r="J754" t="str">
        <f>IF((ValuesFromComPort!M754)&lt;&gt;"",((((ValuesFromComPort!M754)-(Calculated!$J$2))/1.28)/800),"")</f>
        <v/>
      </c>
      <c r="K754" t="str">
        <f>IF((ValuesFromComPort!N754)&lt;&gt;"",(((ValuesFromComPort!N754)-(Calculated!$K$2))/1.28/3200),"")</f>
        <v/>
      </c>
      <c r="L754" t="str">
        <f>IF((ValuesFromComPort!O754)&lt;&gt;"",((((ValuesFromComPort!O754)-(Calculated!$L$2))/1.28)/3.2),"")</f>
        <v/>
      </c>
      <c r="M754" t="str">
        <f>IF((ValuesFromComPort!P754)&lt;&gt;"",((((ValuesFromComPort!P754)-(Calculated!$M$2))/1.28)/16),"")</f>
        <v/>
      </c>
      <c r="N754" t="str">
        <f>IF((ValuesFromComPort!Q754)&lt;&gt;"",((((ValuesFromComPort!Q754)-(Calculated!$N$2))/1.28)/160),"")</f>
        <v/>
      </c>
      <c r="O754" t="str">
        <f>IF((ValuesFromComPort!AA754)&lt;&gt;"",(ValuesFromComPort!AA754),"")</f>
        <v/>
      </c>
      <c r="P754" t="str">
        <f>IF((ValuesFromComPort!AB754)&lt;&gt;"",((_xlfn.BITAND((ValuesFromComPort!AB754),1))*(ValuesFromComPort!AA754)*1)+100*(_xlfn.BITAND((ValuesFromComPort!AB754),1)),"")</f>
        <v/>
      </c>
      <c r="Q754" t="str">
        <f>IF((ValuesFromComPort!AB754)&lt;&gt;"",((_xlfn.BITAND((ValuesFromComPort!AB754),2))/2)*50,"")</f>
        <v/>
      </c>
      <c r="R754" t="str">
        <f>IF((ValuesFromComPort!AB754)&lt;&gt;"",((_xlfn.BITAND((ValuesFromComPort!AB754),4))/4)*60,"")</f>
        <v/>
      </c>
      <c r="S754" t="str">
        <f>IF((ValuesFromComPort!AB754)&lt;&gt;"",((_xlfn.BITAND((ValuesFromComPort!AB754),32))/32)*70,"")</f>
        <v/>
      </c>
    </row>
    <row r="755" spans="2:19" x14ac:dyDescent="0.25">
      <c r="B755" t="str">
        <f>IF((ValuesFromComPort!B755)&lt;&gt;"",((((ValuesFromComPort!B755)-(Calculated!$B$2))/1.28)/320),"")</f>
        <v/>
      </c>
      <c r="C755" t="str">
        <f>IF((ValuesFromComPort!C755)&lt;&gt;"",((((ValuesFromComPort!C755)-(Calculated!$C$2))/1.28)/320),"")</f>
        <v/>
      </c>
      <c r="D755" t="str">
        <f>IF((ValuesFromComPort!D755)&lt;&gt;"",((((ValuesFromComPort!D755)-(Calculated!$D$2))/1.28)/80),"")</f>
        <v/>
      </c>
      <c r="E755" t="str">
        <f>IF((ValuesFromComPort!F755)&lt;&gt;"",((((ValuesFromComPort!F755)-(Calculated!$E$2))/1.28)/80),"")</f>
        <v/>
      </c>
      <c r="F755" t="str">
        <f>IF((ValuesFromComPort!H755)&lt;&gt;"",((((ValuesFromComPort!H755)-(Calculated!$F$2))/1.28)/3.2),"")</f>
        <v/>
      </c>
      <c r="G755" t="str">
        <f>IF((ValuesFromComPort!I755)&lt;&gt;"",((((ValuesFromComPort!I755)-$G$2)*0.015625)/0.3),"")</f>
        <v/>
      </c>
      <c r="H755" t="str">
        <f>IF((ValuesFromComPort!J755)&lt;&gt;"",((((ValuesFromComPort!J755)-(Calculated!$H$2))/1.28)*3.2),"")</f>
        <v/>
      </c>
      <c r="I755" t="str">
        <f>IF((ValuesFromComPort!K755)&lt;&gt;"",((((ValuesFromComPort!K755)-(Calculated!$I$2))/1.28)/64),"")</f>
        <v/>
      </c>
      <c r="J755" t="str">
        <f>IF((ValuesFromComPort!M755)&lt;&gt;"",((((ValuesFromComPort!M755)-(Calculated!$J$2))/1.28)/800),"")</f>
        <v/>
      </c>
      <c r="K755" t="str">
        <f>IF((ValuesFromComPort!N755)&lt;&gt;"",(((ValuesFromComPort!N755)-(Calculated!$K$2))/1.28/3200),"")</f>
        <v/>
      </c>
      <c r="L755" t="str">
        <f>IF((ValuesFromComPort!O755)&lt;&gt;"",((((ValuesFromComPort!O755)-(Calculated!$L$2))/1.28)/3.2),"")</f>
        <v/>
      </c>
      <c r="M755" t="str">
        <f>IF((ValuesFromComPort!P755)&lt;&gt;"",((((ValuesFromComPort!P755)-(Calculated!$M$2))/1.28)/16),"")</f>
        <v/>
      </c>
      <c r="N755" t="str">
        <f>IF((ValuesFromComPort!Q755)&lt;&gt;"",((((ValuesFromComPort!Q755)-(Calculated!$N$2))/1.28)/160),"")</f>
        <v/>
      </c>
      <c r="O755" t="str">
        <f>IF((ValuesFromComPort!AA755)&lt;&gt;"",(ValuesFromComPort!AA755),"")</f>
        <v/>
      </c>
      <c r="P755" t="str">
        <f>IF((ValuesFromComPort!AB755)&lt;&gt;"",((_xlfn.BITAND((ValuesFromComPort!AB755),1))*(ValuesFromComPort!AA755)*1)+100*(_xlfn.BITAND((ValuesFromComPort!AB755),1)),"")</f>
        <v/>
      </c>
      <c r="Q755" t="str">
        <f>IF((ValuesFromComPort!AB755)&lt;&gt;"",((_xlfn.BITAND((ValuesFromComPort!AB755),2))/2)*50,"")</f>
        <v/>
      </c>
      <c r="R755" t="str">
        <f>IF((ValuesFromComPort!AB755)&lt;&gt;"",((_xlfn.BITAND((ValuesFromComPort!AB755),4))/4)*60,"")</f>
        <v/>
      </c>
      <c r="S755" t="str">
        <f>IF((ValuesFromComPort!AB755)&lt;&gt;"",((_xlfn.BITAND((ValuesFromComPort!AB755),32))/32)*70,"")</f>
        <v/>
      </c>
    </row>
    <row r="756" spans="2:19" x14ac:dyDescent="0.25">
      <c r="B756" t="str">
        <f>IF((ValuesFromComPort!B756)&lt;&gt;"",((((ValuesFromComPort!B756)-(Calculated!$B$2))/1.28)/320),"")</f>
        <v/>
      </c>
      <c r="C756" t="str">
        <f>IF((ValuesFromComPort!C756)&lt;&gt;"",((((ValuesFromComPort!C756)-(Calculated!$C$2))/1.28)/320),"")</f>
        <v/>
      </c>
      <c r="D756" t="str">
        <f>IF((ValuesFromComPort!D756)&lt;&gt;"",((((ValuesFromComPort!D756)-(Calculated!$D$2))/1.28)/80),"")</f>
        <v/>
      </c>
      <c r="E756" t="str">
        <f>IF((ValuesFromComPort!F756)&lt;&gt;"",((((ValuesFromComPort!F756)-(Calculated!$E$2))/1.28)/80),"")</f>
        <v/>
      </c>
      <c r="F756" t="str">
        <f>IF((ValuesFromComPort!H756)&lt;&gt;"",((((ValuesFromComPort!H756)-(Calculated!$F$2))/1.28)/3.2),"")</f>
        <v/>
      </c>
      <c r="G756" t="str">
        <f>IF((ValuesFromComPort!I756)&lt;&gt;"",((((ValuesFromComPort!I756)-$G$2)*0.015625)/0.3),"")</f>
        <v/>
      </c>
      <c r="H756" t="str">
        <f>IF((ValuesFromComPort!J756)&lt;&gt;"",((((ValuesFromComPort!J756)-(Calculated!$H$2))/1.28)*3.2),"")</f>
        <v/>
      </c>
      <c r="I756" t="str">
        <f>IF((ValuesFromComPort!K756)&lt;&gt;"",((((ValuesFromComPort!K756)-(Calculated!$I$2))/1.28)/64),"")</f>
        <v/>
      </c>
      <c r="J756" t="str">
        <f>IF((ValuesFromComPort!M756)&lt;&gt;"",((((ValuesFromComPort!M756)-(Calculated!$J$2))/1.28)/800),"")</f>
        <v/>
      </c>
      <c r="K756" t="str">
        <f>IF((ValuesFromComPort!N756)&lt;&gt;"",(((ValuesFromComPort!N756)-(Calculated!$K$2))/1.28/3200),"")</f>
        <v/>
      </c>
      <c r="L756" t="str">
        <f>IF((ValuesFromComPort!O756)&lt;&gt;"",((((ValuesFromComPort!O756)-(Calculated!$L$2))/1.28)/3.2),"")</f>
        <v/>
      </c>
      <c r="M756" t="str">
        <f>IF((ValuesFromComPort!P756)&lt;&gt;"",((((ValuesFromComPort!P756)-(Calculated!$M$2))/1.28)/16),"")</f>
        <v/>
      </c>
      <c r="N756" t="str">
        <f>IF((ValuesFromComPort!Q756)&lt;&gt;"",((((ValuesFromComPort!Q756)-(Calculated!$N$2))/1.28)/160),"")</f>
        <v/>
      </c>
      <c r="O756" t="str">
        <f>IF((ValuesFromComPort!AA756)&lt;&gt;"",(ValuesFromComPort!AA756),"")</f>
        <v/>
      </c>
      <c r="P756" t="str">
        <f>IF((ValuesFromComPort!AB756)&lt;&gt;"",((_xlfn.BITAND((ValuesFromComPort!AB756),1))*(ValuesFromComPort!AA756)*1)+100*(_xlfn.BITAND((ValuesFromComPort!AB756),1)),"")</f>
        <v/>
      </c>
      <c r="Q756" t="str">
        <f>IF((ValuesFromComPort!AB756)&lt;&gt;"",((_xlfn.BITAND((ValuesFromComPort!AB756),2))/2)*50,"")</f>
        <v/>
      </c>
      <c r="R756" t="str">
        <f>IF((ValuesFromComPort!AB756)&lt;&gt;"",((_xlfn.BITAND((ValuesFromComPort!AB756),4))/4)*60,"")</f>
        <v/>
      </c>
      <c r="S756" t="str">
        <f>IF((ValuesFromComPort!AB756)&lt;&gt;"",((_xlfn.BITAND((ValuesFromComPort!AB756),32))/32)*70,"")</f>
        <v/>
      </c>
    </row>
    <row r="757" spans="2:19" x14ac:dyDescent="0.25">
      <c r="B757" t="str">
        <f>IF((ValuesFromComPort!B757)&lt;&gt;"",((((ValuesFromComPort!B757)-(Calculated!$B$2))/1.28)/320),"")</f>
        <v/>
      </c>
      <c r="C757" t="str">
        <f>IF((ValuesFromComPort!C757)&lt;&gt;"",((((ValuesFromComPort!C757)-(Calculated!$C$2))/1.28)/320),"")</f>
        <v/>
      </c>
      <c r="D757" t="str">
        <f>IF((ValuesFromComPort!D757)&lt;&gt;"",((((ValuesFromComPort!D757)-(Calculated!$D$2))/1.28)/80),"")</f>
        <v/>
      </c>
      <c r="E757" t="str">
        <f>IF((ValuesFromComPort!F757)&lt;&gt;"",((((ValuesFromComPort!F757)-(Calculated!$E$2))/1.28)/80),"")</f>
        <v/>
      </c>
      <c r="F757" t="str">
        <f>IF((ValuesFromComPort!H757)&lt;&gt;"",((((ValuesFromComPort!H757)-(Calculated!$F$2))/1.28)/3.2),"")</f>
        <v/>
      </c>
      <c r="G757" t="str">
        <f>IF((ValuesFromComPort!I757)&lt;&gt;"",((((ValuesFromComPort!I757)-$G$2)*0.015625)/0.3),"")</f>
        <v/>
      </c>
      <c r="H757" t="str">
        <f>IF((ValuesFromComPort!J757)&lt;&gt;"",((((ValuesFromComPort!J757)-(Calculated!$H$2))/1.28)*3.2),"")</f>
        <v/>
      </c>
      <c r="I757" t="str">
        <f>IF((ValuesFromComPort!K757)&lt;&gt;"",((((ValuesFromComPort!K757)-(Calculated!$I$2))/1.28)/64),"")</f>
        <v/>
      </c>
      <c r="J757" t="str">
        <f>IF((ValuesFromComPort!M757)&lt;&gt;"",((((ValuesFromComPort!M757)-(Calculated!$J$2))/1.28)/800),"")</f>
        <v/>
      </c>
      <c r="K757" t="str">
        <f>IF((ValuesFromComPort!N757)&lt;&gt;"",(((ValuesFromComPort!N757)-(Calculated!$K$2))/1.28/3200),"")</f>
        <v/>
      </c>
      <c r="L757" t="str">
        <f>IF((ValuesFromComPort!O757)&lt;&gt;"",((((ValuesFromComPort!O757)-(Calculated!$L$2))/1.28)/3.2),"")</f>
        <v/>
      </c>
      <c r="M757" t="str">
        <f>IF((ValuesFromComPort!P757)&lt;&gt;"",((((ValuesFromComPort!P757)-(Calculated!$M$2))/1.28)/16),"")</f>
        <v/>
      </c>
      <c r="N757" t="str">
        <f>IF((ValuesFromComPort!Q757)&lt;&gt;"",((((ValuesFromComPort!Q757)-(Calculated!$N$2))/1.28)/160),"")</f>
        <v/>
      </c>
      <c r="O757" t="str">
        <f>IF((ValuesFromComPort!AA757)&lt;&gt;"",(ValuesFromComPort!AA757),"")</f>
        <v/>
      </c>
      <c r="P757" t="str">
        <f>IF((ValuesFromComPort!AB757)&lt;&gt;"",((_xlfn.BITAND((ValuesFromComPort!AB757),1))*(ValuesFromComPort!AA757)*1)+100*(_xlfn.BITAND((ValuesFromComPort!AB757),1)),"")</f>
        <v/>
      </c>
      <c r="Q757" t="str">
        <f>IF((ValuesFromComPort!AB757)&lt;&gt;"",((_xlfn.BITAND((ValuesFromComPort!AB757),2))/2)*50,"")</f>
        <v/>
      </c>
      <c r="R757" t="str">
        <f>IF((ValuesFromComPort!AB757)&lt;&gt;"",((_xlfn.BITAND((ValuesFromComPort!AB757),4))/4)*60,"")</f>
        <v/>
      </c>
      <c r="S757" t="str">
        <f>IF((ValuesFromComPort!AB757)&lt;&gt;"",((_xlfn.BITAND((ValuesFromComPort!AB757),32))/32)*70,"")</f>
        <v/>
      </c>
    </row>
    <row r="758" spans="2:19" x14ac:dyDescent="0.25">
      <c r="B758" t="str">
        <f>IF((ValuesFromComPort!B758)&lt;&gt;"",((((ValuesFromComPort!B758)-(Calculated!$B$2))/1.28)/320),"")</f>
        <v/>
      </c>
      <c r="C758" t="str">
        <f>IF((ValuesFromComPort!C758)&lt;&gt;"",((((ValuesFromComPort!C758)-(Calculated!$C$2))/1.28)/320),"")</f>
        <v/>
      </c>
      <c r="D758" t="str">
        <f>IF((ValuesFromComPort!D758)&lt;&gt;"",((((ValuesFromComPort!D758)-(Calculated!$D$2))/1.28)/80),"")</f>
        <v/>
      </c>
      <c r="E758" t="str">
        <f>IF((ValuesFromComPort!F758)&lt;&gt;"",((((ValuesFromComPort!F758)-(Calculated!$E$2))/1.28)/80),"")</f>
        <v/>
      </c>
      <c r="F758" t="str">
        <f>IF((ValuesFromComPort!H758)&lt;&gt;"",((((ValuesFromComPort!H758)-(Calculated!$F$2))/1.28)/3.2),"")</f>
        <v/>
      </c>
      <c r="G758" t="str">
        <f>IF((ValuesFromComPort!I758)&lt;&gt;"",((((ValuesFromComPort!I758)-$G$2)*0.015625)/0.3),"")</f>
        <v/>
      </c>
      <c r="H758" t="str">
        <f>IF((ValuesFromComPort!J758)&lt;&gt;"",((((ValuesFromComPort!J758)-(Calculated!$H$2))/1.28)*3.2),"")</f>
        <v/>
      </c>
      <c r="I758" t="str">
        <f>IF((ValuesFromComPort!K758)&lt;&gt;"",((((ValuesFromComPort!K758)-(Calculated!$I$2))/1.28)/64),"")</f>
        <v/>
      </c>
      <c r="J758" t="str">
        <f>IF((ValuesFromComPort!M758)&lt;&gt;"",((((ValuesFromComPort!M758)-(Calculated!$J$2))/1.28)/800),"")</f>
        <v/>
      </c>
      <c r="K758" t="str">
        <f>IF((ValuesFromComPort!N758)&lt;&gt;"",(((ValuesFromComPort!N758)-(Calculated!$K$2))/1.28/3200),"")</f>
        <v/>
      </c>
      <c r="L758" t="str">
        <f>IF((ValuesFromComPort!O758)&lt;&gt;"",((((ValuesFromComPort!O758)-(Calculated!$L$2))/1.28)/3.2),"")</f>
        <v/>
      </c>
      <c r="M758" t="str">
        <f>IF((ValuesFromComPort!P758)&lt;&gt;"",((((ValuesFromComPort!P758)-(Calculated!$M$2))/1.28)/16),"")</f>
        <v/>
      </c>
      <c r="N758" t="str">
        <f>IF((ValuesFromComPort!Q758)&lt;&gt;"",((((ValuesFromComPort!Q758)-(Calculated!$N$2))/1.28)/160),"")</f>
        <v/>
      </c>
      <c r="O758" t="str">
        <f>IF((ValuesFromComPort!AA758)&lt;&gt;"",(ValuesFromComPort!AA758),"")</f>
        <v/>
      </c>
      <c r="P758" t="str">
        <f>IF((ValuesFromComPort!AB758)&lt;&gt;"",((_xlfn.BITAND((ValuesFromComPort!AB758),1))*(ValuesFromComPort!AA758)*1)+100*(_xlfn.BITAND((ValuesFromComPort!AB758),1)),"")</f>
        <v/>
      </c>
      <c r="Q758" t="str">
        <f>IF((ValuesFromComPort!AB758)&lt;&gt;"",((_xlfn.BITAND((ValuesFromComPort!AB758),2))/2)*50,"")</f>
        <v/>
      </c>
      <c r="R758" t="str">
        <f>IF((ValuesFromComPort!AB758)&lt;&gt;"",((_xlfn.BITAND((ValuesFromComPort!AB758),4))/4)*60,"")</f>
        <v/>
      </c>
      <c r="S758" t="str">
        <f>IF((ValuesFromComPort!AB758)&lt;&gt;"",((_xlfn.BITAND((ValuesFromComPort!AB758),32))/32)*70,"")</f>
        <v/>
      </c>
    </row>
    <row r="759" spans="2:19" x14ac:dyDescent="0.25">
      <c r="B759" t="str">
        <f>IF((ValuesFromComPort!B759)&lt;&gt;"",((((ValuesFromComPort!B759)-(Calculated!$B$2))/1.28)/320),"")</f>
        <v/>
      </c>
      <c r="C759" t="str">
        <f>IF((ValuesFromComPort!C759)&lt;&gt;"",((((ValuesFromComPort!C759)-(Calculated!$C$2))/1.28)/320),"")</f>
        <v/>
      </c>
      <c r="D759" t="str">
        <f>IF((ValuesFromComPort!D759)&lt;&gt;"",((((ValuesFromComPort!D759)-(Calculated!$D$2))/1.28)/80),"")</f>
        <v/>
      </c>
      <c r="E759" t="str">
        <f>IF((ValuesFromComPort!F759)&lt;&gt;"",((((ValuesFromComPort!F759)-(Calculated!$E$2))/1.28)/80),"")</f>
        <v/>
      </c>
      <c r="F759" t="str">
        <f>IF((ValuesFromComPort!H759)&lt;&gt;"",((((ValuesFromComPort!H759)-(Calculated!$F$2))/1.28)/3.2),"")</f>
        <v/>
      </c>
      <c r="G759" t="str">
        <f>IF((ValuesFromComPort!I759)&lt;&gt;"",((((ValuesFromComPort!I759)-$G$2)*0.015625)/0.3),"")</f>
        <v/>
      </c>
      <c r="H759" t="str">
        <f>IF((ValuesFromComPort!J759)&lt;&gt;"",((((ValuesFromComPort!J759)-(Calculated!$H$2))/1.28)*3.2),"")</f>
        <v/>
      </c>
      <c r="I759" t="str">
        <f>IF((ValuesFromComPort!K759)&lt;&gt;"",((((ValuesFromComPort!K759)-(Calculated!$I$2))/1.28)/64),"")</f>
        <v/>
      </c>
      <c r="J759" t="str">
        <f>IF((ValuesFromComPort!M759)&lt;&gt;"",((((ValuesFromComPort!M759)-(Calculated!$J$2))/1.28)/800),"")</f>
        <v/>
      </c>
      <c r="K759" t="str">
        <f>IF((ValuesFromComPort!N759)&lt;&gt;"",(((ValuesFromComPort!N759)-(Calculated!$K$2))/1.28/3200),"")</f>
        <v/>
      </c>
      <c r="L759" t="str">
        <f>IF((ValuesFromComPort!O759)&lt;&gt;"",((((ValuesFromComPort!O759)-(Calculated!$L$2))/1.28)/3.2),"")</f>
        <v/>
      </c>
      <c r="M759" t="str">
        <f>IF((ValuesFromComPort!P759)&lt;&gt;"",((((ValuesFromComPort!P759)-(Calculated!$M$2))/1.28)/16),"")</f>
        <v/>
      </c>
      <c r="N759" t="str">
        <f>IF((ValuesFromComPort!Q759)&lt;&gt;"",((((ValuesFromComPort!Q759)-(Calculated!$N$2))/1.28)/160),"")</f>
        <v/>
      </c>
      <c r="O759" t="str">
        <f>IF((ValuesFromComPort!AA759)&lt;&gt;"",(ValuesFromComPort!AA759),"")</f>
        <v/>
      </c>
      <c r="P759" t="str">
        <f>IF((ValuesFromComPort!AB759)&lt;&gt;"",((_xlfn.BITAND((ValuesFromComPort!AB759),1))*(ValuesFromComPort!AA759)*1)+100*(_xlfn.BITAND((ValuesFromComPort!AB759),1)),"")</f>
        <v/>
      </c>
      <c r="Q759" t="str">
        <f>IF((ValuesFromComPort!AB759)&lt;&gt;"",((_xlfn.BITAND((ValuesFromComPort!AB759),2))/2)*50,"")</f>
        <v/>
      </c>
      <c r="R759" t="str">
        <f>IF((ValuesFromComPort!AB759)&lt;&gt;"",((_xlfn.BITAND((ValuesFromComPort!AB759),4))/4)*60,"")</f>
        <v/>
      </c>
      <c r="S759" t="str">
        <f>IF((ValuesFromComPort!AB759)&lt;&gt;"",((_xlfn.BITAND((ValuesFromComPort!AB759),32))/32)*70,"")</f>
        <v/>
      </c>
    </row>
    <row r="760" spans="2:19" x14ac:dyDescent="0.25">
      <c r="B760" t="str">
        <f>IF((ValuesFromComPort!B760)&lt;&gt;"",((((ValuesFromComPort!B760)-(Calculated!$B$2))/1.28)/320),"")</f>
        <v/>
      </c>
      <c r="C760" t="str">
        <f>IF((ValuesFromComPort!C760)&lt;&gt;"",((((ValuesFromComPort!C760)-(Calculated!$C$2))/1.28)/320),"")</f>
        <v/>
      </c>
      <c r="D760" t="str">
        <f>IF((ValuesFromComPort!D760)&lt;&gt;"",((((ValuesFromComPort!D760)-(Calculated!$D$2))/1.28)/80),"")</f>
        <v/>
      </c>
      <c r="E760" t="str">
        <f>IF((ValuesFromComPort!F760)&lt;&gt;"",((((ValuesFromComPort!F760)-(Calculated!$E$2))/1.28)/80),"")</f>
        <v/>
      </c>
      <c r="F760" t="str">
        <f>IF((ValuesFromComPort!H760)&lt;&gt;"",((((ValuesFromComPort!H760)-(Calculated!$F$2))/1.28)/3.2),"")</f>
        <v/>
      </c>
      <c r="G760" t="str">
        <f>IF((ValuesFromComPort!I760)&lt;&gt;"",((((ValuesFromComPort!I760)-$G$2)*0.015625)/0.3),"")</f>
        <v/>
      </c>
      <c r="H760" t="str">
        <f>IF((ValuesFromComPort!J760)&lt;&gt;"",((((ValuesFromComPort!J760)-(Calculated!$H$2))/1.28)*3.2),"")</f>
        <v/>
      </c>
      <c r="I760" t="str">
        <f>IF((ValuesFromComPort!K760)&lt;&gt;"",((((ValuesFromComPort!K760)-(Calculated!$I$2))/1.28)/64),"")</f>
        <v/>
      </c>
      <c r="J760" t="str">
        <f>IF((ValuesFromComPort!M760)&lt;&gt;"",((((ValuesFromComPort!M760)-(Calculated!$J$2))/1.28)/800),"")</f>
        <v/>
      </c>
      <c r="K760" t="str">
        <f>IF((ValuesFromComPort!N760)&lt;&gt;"",(((ValuesFromComPort!N760)-(Calculated!$K$2))/1.28/3200),"")</f>
        <v/>
      </c>
      <c r="L760" t="str">
        <f>IF((ValuesFromComPort!O760)&lt;&gt;"",((((ValuesFromComPort!O760)-(Calculated!$L$2))/1.28)/3.2),"")</f>
        <v/>
      </c>
      <c r="M760" t="str">
        <f>IF((ValuesFromComPort!P760)&lt;&gt;"",((((ValuesFromComPort!P760)-(Calculated!$M$2))/1.28)/16),"")</f>
        <v/>
      </c>
      <c r="N760" t="str">
        <f>IF((ValuesFromComPort!Q760)&lt;&gt;"",((((ValuesFromComPort!Q760)-(Calculated!$N$2))/1.28)/160),"")</f>
        <v/>
      </c>
      <c r="O760" t="str">
        <f>IF((ValuesFromComPort!AA760)&lt;&gt;"",(ValuesFromComPort!AA760),"")</f>
        <v/>
      </c>
      <c r="P760" t="str">
        <f>IF((ValuesFromComPort!AB760)&lt;&gt;"",((_xlfn.BITAND((ValuesFromComPort!AB760),1))*(ValuesFromComPort!AA760)*1)+100*(_xlfn.BITAND((ValuesFromComPort!AB760),1)),"")</f>
        <v/>
      </c>
      <c r="Q760" t="str">
        <f>IF((ValuesFromComPort!AB760)&lt;&gt;"",((_xlfn.BITAND((ValuesFromComPort!AB760),2))/2)*50,"")</f>
        <v/>
      </c>
      <c r="R760" t="str">
        <f>IF((ValuesFromComPort!AB760)&lt;&gt;"",((_xlfn.BITAND((ValuesFromComPort!AB760),4))/4)*60,"")</f>
        <v/>
      </c>
      <c r="S760" t="str">
        <f>IF((ValuesFromComPort!AB760)&lt;&gt;"",((_xlfn.BITAND((ValuesFromComPort!AB760),32))/32)*70,"")</f>
        <v/>
      </c>
    </row>
    <row r="761" spans="2:19" x14ac:dyDescent="0.25">
      <c r="B761" t="str">
        <f>IF((ValuesFromComPort!B761)&lt;&gt;"",((((ValuesFromComPort!B761)-(Calculated!$B$2))/1.28)/320),"")</f>
        <v/>
      </c>
      <c r="C761" t="str">
        <f>IF((ValuesFromComPort!C761)&lt;&gt;"",((((ValuesFromComPort!C761)-(Calculated!$C$2))/1.28)/320),"")</f>
        <v/>
      </c>
      <c r="D761" t="str">
        <f>IF((ValuesFromComPort!D761)&lt;&gt;"",((((ValuesFromComPort!D761)-(Calculated!$D$2))/1.28)/80),"")</f>
        <v/>
      </c>
      <c r="E761" t="str">
        <f>IF((ValuesFromComPort!F761)&lt;&gt;"",((((ValuesFromComPort!F761)-(Calculated!$E$2))/1.28)/80),"")</f>
        <v/>
      </c>
      <c r="F761" t="str">
        <f>IF((ValuesFromComPort!H761)&lt;&gt;"",((((ValuesFromComPort!H761)-(Calculated!$F$2))/1.28)/3.2),"")</f>
        <v/>
      </c>
      <c r="G761" t="str">
        <f>IF((ValuesFromComPort!I761)&lt;&gt;"",((((ValuesFromComPort!I761)-$G$2)*0.015625)/0.3),"")</f>
        <v/>
      </c>
      <c r="H761" t="str">
        <f>IF((ValuesFromComPort!J761)&lt;&gt;"",((((ValuesFromComPort!J761)-(Calculated!$H$2))/1.28)*3.2),"")</f>
        <v/>
      </c>
      <c r="I761" t="str">
        <f>IF((ValuesFromComPort!K761)&lt;&gt;"",((((ValuesFromComPort!K761)-(Calculated!$I$2))/1.28)/64),"")</f>
        <v/>
      </c>
      <c r="J761" t="str">
        <f>IF((ValuesFromComPort!M761)&lt;&gt;"",((((ValuesFromComPort!M761)-(Calculated!$J$2))/1.28)/800),"")</f>
        <v/>
      </c>
      <c r="K761" t="str">
        <f>IF((ValuesFromComPort!N761)&lt;&gt;"",(((ValuesFromComPort!N761)-(Calculated!$K$2))/1.28/3200),"")</f>
        <v/>
      </c>
      <c r="L761" t="str">
        <f>IF((ValuesFromComPort!O761)&lt;&gt;"",((((ValuesFromComPort!O761)-(Calculated!$L$2))/1.28)/3.2),"")</f>
        <v/>
      </c>
      <c r="M761" t="str">
        <f>IF((ValuesFromComPort!P761)&lt;&gt;"",((((ValuesFromComPort!P761)-(Calculated!$M$2))/1.28)/16),"")</f>
        <v/>
      </c>
      <c r="N761" t="str">
        <f>IF((ValuesFromComPort!Q761)&lt;&gt;"",((((ValuesFromComPort!Q761)-(Calculated!$N$2))/1.28)/160),"")</f>
        <v/>
      </c>
      <c r="O761" t="str">
        <f>IF((ValuesFromComPort!AA761)&lt;&gt;"",(ValuesFromComPort!AA761),"")</f>
        <v/>
      </c>
      <c r="P761" t="str">
        <f>IF((ValuesFromComPort!AB761)&lt;&gt;"",((_xlfn.BITAND((ValuesFromComPort!AB761),1))*(ValuesFromComPort!AA761)*1)+100*(_xlfn.BITAND((ValuesFromComPort!AB761),1)),"")</f>
        <v/>
      </c>
      <c r="Q761" t="str">
        <f>IF((ValuesFromComPort!AB761)&lt;&gt;"",((_xlfn.BITAND((ValuesFromComPort!AB761),2))/2)*50,"")</f>
        <v/>
      </c>
      <c r="R761" t="str">
        <f>IF((ValuesFromComPort!AB761)&lt;&gt;"",((_xlfn.BITAND((ValuesFromComPort!AB761),4))/4)*60,"")</f>
        <v/>
      </c>
      <c r="S761" t="str">
        <f>IF((ValuesFromComPort!AB761)&lt;&gt;"",((_xlfn.BITAND((ValuesFromComPort!AB761),32))/32)*70,"")</f>
        <v/>
      </c>
    </row>
    <row r="762" spans="2:19" x14ac:dyDescent="0.25">
      <c r="B762" t="str">
        <f>IF((ValuesFromComPort!B762)&lt;&gt;"",((((ValuesFromComPort!B762)-(Calculated!$B$2))/1.28)/320),"")</f>
        <v/>
      </c>
      <c r="C762" t="str">
        <f>IF((ValuesFromComPort!C762)&lt;&gt;"",((((ValuesFromComPort!C762)-(Calculated!$C$2))/1.28)/320),"")</f>
        <v/>
      </c>
      <c r="D762" t="str">
        <f>IF((ValuesFromComPort!D762)&lt;&gt;"",((((ValuesFromComPort!D762)-(Calculated!$D$2))/1.28)/80),"")</f>
        <v/>
      </c>
      <c r="E762" t="str">
        <f>IF((ValuesFromComPort!F762)&lt;&gt;"",((((ValuesFromComPort!F762)-(Calculated!$E$2))/1.28)/80),"")</f>
        <v/>
      </c>
      <c r="F762" t="str">
        <f>IF((ValuesFromComPort!H762)&lt;&gt;"",((((ValuesFromComPort!H762)-(Calculated!$F$2))/1.28)/3.2),"")</f>
        <v/>
      </c>
      <c r="G762" t="str">
        <f>IF((ValuesFromComPort!I762)&lt;&gt;"",((((ValuesFromComPort!I762)-$G$2)*0.015625)/0.3),"")</f>
        <v/>
      </c>
      <c r="H762" t="str">
        <f>IF((ValuesFromComPort!J762)&lt;&gt;"",((((ValuesFromComPort!J762)-(Calculated!$H$2))/1.28)*3.2),"")</f>
        <v/>
      </c>
      <c r="I762" t="str">
        <f>IF((ValuesFromComPort!K762)&lt;&gt;"",((((ValuesFromComPort!K762)-(Calculated!$I$2))/1.28)/64),"")</f>
        <v/>
      </c>
      <c r="J762" t="str">
        <f>IF((ValuesFromComPort!M762)&lt;&gt;"",((((ValuesFromComPort!M762)-(Calculated!$J$2))/1.28)/800),"")</f>
        <v/>
      </c>
      <c r="K762" t="str">
        <f>IF((ValuesFromComPort!N762)&lt;&gt;"",(((ValuesFromComPort!N762)-(Calculated!$K$2))/1.28/3200),"")</f>
        <v/>
      </c>
      <c r="L762" t="str">
        <f>IF((ValuesFromComPort!O762)&lt;&gt;"",((((ValuesFromComPort!O762)-(Calculated!$L$2))/1.28)/3.2),"")</f>
        <v/>
      </c>
      <c r="M762" t="str">
        <f>IF((ValuesFromComPort!P762)&lt;&gt;"",((((ValuesFromComPort!P762)-(Calculated!$M$2))/1.28)/16),"")</f>
        <v/>
      </c>
      <c r="N762" t="str">
        <f>IF((ValuesFromComPort!Q762)&lt;&gt;"",((((ValuesFromComPort!Q762)-(Calculated!$N$2))/1.28)/160),"")</f>
        <v/>
      </c>
      <c r="O762" t="str">
        <f>IF((ValuesFromComPort!AA762)&lt;&gt;"",(ValuesFromComPort!AA762),"")</f>
        <v/>
      </c>
      <c r="P762" t="str">
        <f>IF((ValuesFromComPort!AB762)&lt;&gt;"",((_xlfn.BITAND((ValuesFromComPort!AB762),1))*(ValuesFromComPort!AA762)*1)+100*(_xlfn.BITAND((ValuesFromComPort!AB762),1)),"")</f>
        <v/>
      </c>
      <c r="Q762" t="str">
        <f>IF((ValuesFromComPort!AB762)&lt;&gt;"",((_xlfn.BITAND((ValuesFromComPort!AB762),2))/2)*50,"")</f>
        <v/>
      </c>
      <c r="R762" t="str">
        <f>IF((ValuesFromComPort!AB762)&lt;&gt;"",((_xlfn.BITAND((ValuesFromComPort!AB762),4))/4)*60,"")</f>
        <v/>
      </c>
      <c r="S762" t="str">
        <f>IF((ValuesFromComPort!AB762)&lt;&gt;"",((_xlfn.BITAND((ValuesFromComPort!AB762),32))/32)*70,"")</f>
        <v/>
      </c>
    </row>
    <row r="763" spans="2:19" x14ac:dyDescent="0.25">
      <c r="B763" t="str">
        <f>IF((ValuesFromComPort!B763)&lt;&gt;"",((((ValuesFromComPort!B763)-(Calculated!$B$2))/1.28)/320),"")</f>
        <v/>
      </c>
      <c r="C763" t="str">
        <f>IF((ValuesFromComPort!C763)&lt;&gt;"",((((ValuesFromComPort!C763)-(Calculated!$C$2))/1.28)/320),"")</f>
        <v/>
      </c>
      <c r="D763" t="str">
        <f>IF((ValuesFromComPort!D763)&lt;&gt;"",((((ValuesFromComPort!D763)-(Calculated!$D$2))/1.28)/80),"")</f>
        <v/>
      </c>
      <c r="E763" t="str">
        <f>IF((ValuesFromComPort!F763)&lt;&gt;"",((((ValuesFromComPort!F763)-(Calculated!$E$2))/1.28)/80),"")</f>
        <v/>
      </c>
      <c r="F763" t="str">
        <f>IF((ValuesFromComPort!H763)&lt;&gt;"",((((ValuesFromComPort!H763)-(Calculated!$F$2))/1.28)/3.2),"")</f>
        <v/>
      </c>
      <c r="G763" t="str">
        <f>IF((ValuesFromComPort!I763)&lt;&gt;"",((((ValuesFromComPort!I763)-$G$2)*0.015625)/0.3),"")</f>
        <v/>
      </c>
      <c r="H763" t="str">
        <f>IF((ValuesFromComPort!J763)&lt;&gt;"",((((ValuesFromComPort!J763)-(Calculated!$H$2))/1.28)*3.2),"")</f>
        <v/>
      </c>
      <c r="I763" t="str">
        <f>IF((ValuesFromComPort!K763)&lt;&gt;"",((((ValuesFromComPort!K763)-(Calculated!$I$2))/1.28)/64),"")</f>
        <v/>
      </c>
      <c r="J763" t="str">
        <f>IF((ValuesFromComPort!M763)&lt;&gt;"",((((ValuesFromComPort!M763)-(Calculated!$J$2))/1.28)/800),"")</f>
        <v/>
      </c>
      <c r="K763" t="str">
        <f>IF((ValuesFromComPort!N763)&lt;&gt;"",(((ValuesFromComPort!N763)-(Calculated!$K$2))/1.28/3200),"")</f>
        <v/>
      </c>
      <c r="L763" t="str">
        <f>IF((ValuesFromComPort!O763)&lt;&gt;"",((((ValuesFromComPort!O763)-(Calculated!$L$2))/1.28)/3.2),"")</f>
        <v/>
      </c>
      <c r="M763" t="str">
        <f>IF((ValuesFromComPort!P763)&lt;&gt;"",((((ValuesFromComPort!P763)-(Calculated!$M$2))/1.28)/16),"")</f>
        <v/>
      </c>
      <c r="N763" t="str">
        <f>IF((ValuesFromComPort!Q763)&lt;&gt;"",((((ValuesFromComPort!Q763)-(Calculated!$N$2))/1.28)/160),"")</f>
        <v/>
      </c>
      <c r="O763" t="str">
        <f>IF((ValuesFromComPort!AA763)&lt;&gt;"",(ValuesFromComPort!AA763),"")</f>
        <v/>
      </c>
      <c r="P763" t="str">
        <f>IF((ValuesFromComPort!AB763)&lt;&gt;"",((_xlfn.BITAND((ValuesFromComPort!AB763),1))*(ValuesFromComPort!AA763)*1)+100*(_xlfn.BITAND((ValuesFromComPort!AB763),1)),"")</f>
        <v/>
      </c>
      <c r="Q763" t="str">
        <f>IF((ValuesFromComPort!AB763)&lt;&gt;"",((_xlfn.BITAND((ValuesFromComPort!AB763),2))/2)*50,"")</f>
        <v/>
      </c>
      <c r="R763" t="str">
        <f>IF((ValuesFromComPort!AB763)&lt;&gt;"",((_xlfn.BITAND((ValuesFromComPort!AB763),4))/4)*60,"")</f>
        <v/>
      </c>
      <c r="S763" t="str">
        <f>IF((ValuesFromComPort!AB763)&lt;&gt;"",((_xlfn.BITAND((ValuesFromComPort!AB763),32))/32)*70,"")</f>
        <v/>
      </c>
    </row>
    <row r="764" spans="2:19" x14ac:dyDescent="0.25">
      <c r="B764" t="str">
        <f>IF((ValuesFromComPort!B764)&lt;&gt;"",((((ValuesFromComPort!B764)-(Calculated!$B$2))/1.28)/320),"")</f>
        <v/>
      </c>
      <c r="C764" t="str">
        <f>IF((ValuesFromComPort!C764)&lt;&gt;"",((((ValuesFromComPort!C764)-(Calculated!$C$2))/1.28)/320),"")</f>
        <v/>
      </c>
      <c r="D764" t="str">
        <f>IF((ValuesFromComPort!D764)&lt;&gt;"",((((ValuesFromComPort!D764)-(Calculated!$D$2))/1.28)/80),"")</f>
        <v/>
      </c>
      <c r="E764" t="str">
        <f>IF((ValuesFromComPort!F764)&lt;&gt;"",((((ValuesFromComPort!F764)-(Calculated!$E$2))/1.28)/80),"")</f>
        <v/>
      </c>
      <c r="F764" t="str">
        <f>IF((ValuesFromComPort!H764)&lt;&gt;"",((((ValuesFromComPort!H764)-(Calculated!$F$2))/1.28)/3.2),"")</f>
        <v/>
      </c>
      <c r="G764" t="str">
        <f>IF((ValuesFromComPort!I764)&lt;&gt;"",((((ValuesFromComPort!I764)-$G$2)*0.015625)/0.3),"")</f>
        <v/>
      </c>
      <c r="H764" t="str">
        <f>IF((ValuesFromComPort!J764)&lt;&gt;"",((((ValuesFromComPort!J764)-(Calculated!$H$2))/1.28)*3.2),"")</f>
        <v/>
      </c>
      <c r="I764" t="str">
        <f>IF((ValuesFromComPort!K764)&lt;&gt;"",((((ValuesFromComPort!K764)-(Calculated!$I$2))/1.28)/64),"")</f>
        <v/>
      </c>
      <c r="J764" t="str">
        <f>IF((ValuesFromComPort!M764)&lt;&gt;"",((((ValuesFromComPort!M764)-(Calculated!$J$2))/1.28)/800),"")</f>
        <v/>
      </c>
      <c r="K764" t="str">
        <f>IF((ValuesFromComPort!N764)&lt;&gt;"",(((ValuesFromComPort!N764)-(Calculated!$K$2))/1.28/3200),"")</f>
        <v/>
      </c>
      <c r="L764" t="str">
        <f>IF((ValuesFromComPort!O764)&lt;&gt;"",((((ValuesFromComPort!O764)-(Calculated!$L$2))/1.28)/3.2),"")</f>
        <v/>
      </c>
      <c r="M764" t="str">
        <f>IF((ValuesFromComPort!P764)&lt;&gt;"",((((ValuesFromComPort!P764)-(Calculated!$M$2))/1.28)/16),"")</f>
        <v/>
      </c>
      <c r="N764" t="str">
        <f>IF((ValuesFromComPort!Q764)&lt;&gt;"",((((ValuesFromComPort!Q764)-(Calculated!$N$2))/1.28)/160),"")</f>
        <v/>
      </c>
      <c r="O764" t="str">
        <f>IF((ValuesFromComPort!AA764)&lt;&gt;"",(ValuesFromComPort!AA764),"")</f>
        <v/>
      </c>
      <c r="P764" t="str">
        <f>IF((ValuesFromComPort!AB764)&lt;&gt;"",((_xlfn.BITAND((ValuesFromComPort!AB764),1))*(ValuesFromComPort!AA764)*1)+100*(_xlfn.BITAND((ValuesFromComPort!AB764),1)),"")</f>
        <v/>
      </c>
      <c r="Q764" t="str">
        <f>IF((ValuesFromComPort!AB764)&lt;&gt;"",((_xlfn.BITAND((ValuesFromComPort!AB764),2))/2)*50,"")</f>
        <v/>
      </c>
      <c r="R764" t="str">
        <f>IF((ValuesFromComPort!AB764)&lt;&gt;"",((_xlfn.BITAND((ValuesFromComPort!AB764),4))/4)*60,"")</f>
        <v/>
      </c>
      <c r="S764" t="str">
        <f>IF((ValuesFromComPort!AB764)&lt;&gt;"",((_xlfn.BITAND((ValuesFromComPort!AB764),32))/32)*70,"")</f>
        <v/>
      </c>
    </row>
    <row r="765" spans="2:19" x14ac:dyDescent="0.25">
      <c r="B765" t="str">
        <f>IF((ValuesFromComPort!B765)&lt;&gt;"",((((ValuesFromComPort!B765)-(Calculated!$B$2))/1.28)/320),"")</f>
        <v/>
      </c>
      <c r="C765" t="str">
        <f>IF((ValuesFromComPort!C765)&lt;&gt;"",((((ValuesFromComPort!C765)-(Calculated!$C$2))/1.28)/320),"")</f>
        <v/>
      </c>
      <c r="D765" t="str">
        <f>IF((ValuesFromComPort!D765)&lt;&gt;"",((((ValuesFromComPort!D765)-(Calculated!$D$2))/1.28)/80),"")</f>
        <v/>
      </c>
      <c r="E765" t="str">
        <f>IF((ValuesFromComPort!F765)&lt;&gt;"",((((ValuesFromComPort!F765)-(Calculated!$E$2))/1.28)/80),"")</f>
        <v/>
      </c>
      <c r="F765" t="str">
        <f>IF((ValuesFromComPort!H765)&lt;&gt;"",((((ValuesFromComPort!H765)-(Calculated!$F$2))/1.28)/3.2),"")</f>
        <v/>
      </c>
      <c r="G765" t="str">
        <f>IF((ValuesFromComPort!I765)&lt;&gt;"",((((ValuesFromComPort!I765)-$G$2)*0.015625)/0.3),"")</f>
        <v/>
      </c>
      <c r="H765" t="str">
        <f>IF((ValuesFromComPort!J765)&lt;&gt;"",((((ValuesFromComPort!J765)-(Calculated!$H$2))/1.28)*3.2),"")</f>
        <v/>
      </c>
      <c r="I765" t="str">
        <f>IF((ValuesFromComPort!K765)&lt;&gt;"",((((ValuesFromComPort!K765)-(Calculated!$I$2))/1.28)/64),"")</f>
        <v/>
      </c>
      <c r="J765" t="str">
        <f>IF((ValuesFromComPort!M765)&lt;&gt;"",((((ValuesFromComPort!M765)-(Calculated!$J$2))/1.28)/800),"")</f>
        <v/>
      </c>
      <c r="K765" t="str">
        <f>IF((ValuesFromComPort!N765)&lt;&gt;"",(((ValuesFromComPort!N765)-(Calculated!$K$2))/1.28/3200),"")</f>
        <v/>
      </c>
      <c r="L765" t="str">
        <f>IF((ValuesFromComPort!O765)&lt;&gt;"",((((ValuesFromComPort!O765)-(Calculated!$L$2))/1.28)/3.2),"")</f>
        <v/>
      </c>
      <c r="M765" t="str">
        <f>IF((ValuesFromComPort!P765)&lt;&gt;"",((((ValuesFromComPort!P765)-(Calculated!$M$2))/1.28)/16),"")</f>
        <v/>
      </c>
      <c r="N765" t="str">
        <f>IF((ValuesFromComPort!Q765)&lt;&gt;"",((((ValuesFromComPort!Q765)-(Calculated!$N$2))/1.28)/160),"")</f>
        <v/>
      </c>
      <c r="O765" t="str">
        <f>IF((ValuesFromComPort!AA765)&lt;&gt;"",(ValuesFromComPort!AA765),"")</f>
        <v/>
      </c>
      <c r="P765" t="str">
        <f>IF((ValuesFromComPort!AB765)&lt;&gt;"",((_xlfn.BITAND((ValuesFromComPort!AB765),1))*(ValuesFromComPort!AA765)*1)+100*(_xlfn.BITAND((ValuesFromComPort!AB765),1)),"")</f>
        <v/>
      </c>
      <c r="Q765" t="str">
        <f>IF((ValuesFromComPort!AB765)&lt;&gt;"",((_xlfn.BITAND((ValuesFromComPort!AB765),2))/2)*50,"")</f>
        <v/>
      </c>
      <c r="R765" t="str">
        <f>IF((ValuesFromComPort!AB765)&lt;&gt;"",((_xlfn.BITAND((ValuesFromComPort!AB765),4))/4)*60,"")</f>
        <v/>
      </c>
      <c r="S765" t="str">
        <f>IF((ValuesFromComPort!AB765)&lt;&gt;"",((_xlfn.BITAND((ValuesFromComPort!AB765),32))/32)*70,"")</f>
        <v/>
      </c>
    </row>
    <row r="766" spans="2:19" x14ac:dyDescent="0.25">
      <c r="B766" t="str">
        <f>IF((ValuesFromComPort!B766)&lt;&gt;"",((((ValuesFromComPort!B766)-(Calculated!$B$2))/1.28)/320),"")</f>
        <v/>
      </c>
      <c r="C766" t="str">
        <f>IF((ValuesFromComPort!C766)&lt;&gt;"",((((ValuesFromComPort!C766)-(Calculated!$C$2))/1.28)/320),"")</f>
        <v/>
      </c>
      <c r="D766" t="str">
        <f>IF((ValuesFromComPort!D766)&lt;&gt;"",((((ValuesFromComPort!D766)-(Calculated!$D$2))/1.28)/80),"")</f>
        <v/>
      </c>
      <c r="E766" t="str">
        <f>IF((ValuesFromComPort!F766)&lt;&gt;"",((((ValuesFromComPort!F766)-(Calculated!$E$2))/1.28)/80),"")</f>
        <v/>
      </c>
      <c r="F766" t="str">
        <f>IF((ValuesFromComPort!H766)&lt;&gt;"",((((ValuesFromComPort!H766)-(Calculated!$F$2))/1.28)/3.2),"")</f>
        <v/>
      </c>
      <c r="G766" t="str">
        <f>IF((ValuesFromComPort!I766)&lt;&gt;"",((((ValuesFromComPort!I766)-$G$2)*0.015625)/0.3),"")</f>
        <v/>
      </c>
      <c r="H766" t="str">
        <f>IF((ValuesFromComPort!J766)&lt;&gt;"",((((ValuesFromComPort!J766)-(Calculated!$H$2))/1.28)*3.2),"")</f>
        <v/>
      </c>
      <c r="I766" t="str">
        <f>IF((ValuesFromComPort!K766)&lt;&gt;"",((((ValuesFromComPort!K766)-(Calculated!$I$2))/1.28)/64),"")</f>
        <v/>
      </c>
      <c r="J766" t="str">
        <f>IF((ValuesFromComPort!M766)&lt;&gt;"",((((ValuesFromComPort!M766)-(Calculated!$J$2))/1.28)/800),"")</f>
        <v/>
      </c>
      <c r="K766" t="str">
        <f>IF((ValuesFromComPort!N766)&lt;&gt;"",(((ValuesFromComPort!N766)-(Calculated!$K$2))/1.28/3200),"")</f>
        <v/>
      </c>
      <c r="L766" t="str">
        <f>IF((ValuesFromComPort!O766)&lt;&gt;"",((((ValuesFromComPort!O766)-(Calculated!$L$2))/1.28)/3.2),"")</f>
        <v/>
      </c>
      <c r="M766" t="str">
        <f>IF((ValuesFromComPort!P766)&lt;&gt;"",((((ValuesFromComPort!P766)-(Calculated!$M$2))/1.28)/16),"")</f>
        <v/>
      </c>
      <c r="N766" t="str">
        <f>IF((ValuesFromComPort!Q766)&lt;&gt;"",((((ValuesFromComPort!Q766)-(Calculated!$N$2))/1.28)/160),"")</f>
        <v/>
      </c>
      <c r="O766" t="str">
        <f>IF((ValuesFromComPort!AA766)&lt;&gt;"",(ValuesFromComPort!AA766),"")</f>
        <v/>
      </c>
      <c r="P766" t="str">
        <f>IF((ValuesFromComPort!AB766)&lt;&gt;"",((_xlfn.BITAND((ValuesFromComPort!AB766),1))*(ValuesFromComPort!AA766)*1)+100*(_xlfn.BITAND((ValuesFromComPort!AB766),1)),"")</f>
        <v/>
      </c>
      <c r="Q766" t="str">
        <f>IF((ValuesFromComPort!AB766)&lt;&gt;"",((_xlfn.BITAND((ValuesFromComPort!AB766),2))/2)*50,"")</f>
        <v/>
      </c>
      <c r="R766" t="str">
        <f>IF((ValuesFromComPort!AB766)&lt;&gt;"",((_xlfn.BITAND((ValuesFromComPort!AB766),4))/4)*60,"")</f>
        <v/>
      </c>
      <c r="S766" t="str">
        <f>IF((ValuesFromComPort!AB766)&lt;&gt;"",((_xlfn.BITAND((ValuesFromComPort!AB766),32))/32)*70,"")</f>
        <v/>
      </c>
    </row>
    <row r="767" spans="2:19" x14ac:dyDescent="0.25">
      <c r="B767" t="str">
        <f>IF((ValuesFromComPort!B767)&lt;&gt;"",((((ValuesFromComPort!B767)-(Calculated!$B$2))/1.28)/320),"")</f>
        <v/>
      </c>
      <c r="C767" t="str">
        <f>IF((ValuesFromComPort!C767)&lt;&gt;"",((((ValuesFromComPort!C767)-(Calculated!$C$2))/1.28)/320),"")</f>
        <v/>
      </c>
      <c r="D767" t="str">
        <f>IF((ValuesFromComPort!D767)&lt;&gt;"",((((ValuesFromComPort!D767)-(Calculated!$D$2))/1.28)/80),"")</f>
        <v/>
      </c>
      <c r="E767" t="str">
        <f>IF((ValuesFromComPort!F767)&lt;&gt;"",((((ValuesFromComPort!F767)-(Calculated!$E$2))/1.28)/80),"")</f>
        <v/>
      </c>
      <c r="F767" t="str">
        <f>IF((ValuesFromComPort!H767)&lt;&gt;"",((((ValuesFromComPort!H767)-(Calculated!$F$2))/1.28)/3.2),"")</f>
        <v/>
      </c>
      <c r="G767" t="str">
        <f>IF((ValuesFromComPort!I767)&lt;&gt;"",((((ValuesFromComPort!I767)-$G$2)*0.015625)/0.3),"")</f>
        <v/>
      </c>
      <c r="H767" t="str">
        <f>IF((ValuesFromComPort!J767)&lt;&gt;"",((((ValuesFromComPort!J767)-(Calculated!$H$2))/1.28)*3.2),"")</f>
        <v/>
      </c>
      <c r="I767" t="str">
        <f>IF((ValuesFromComPort!K767)&lt;&gt;"",((((ValuesFromComPort!K767)-(Calculated!$I$2))/1.28)/64),"")</f>
        <v/>
      </c>
      <c r="J767" t="str">
        <f>IF((ValuesFromComPort!M767)&lt;&gt;"",((((ValuesFromComPort!M767)-(Calculated!$J$2))/1.28)/800),"")</f>
        <v/>
      </c>
      <c r="K767" t="str">
        <f>IF((ValuesFromComPort!N767)&lt;&gt;"",(((ValuesFromComPort!N767)-(Calculated!$K$2))/1.28/3200),"")</f>
        <v/>
      </c>
      <c r="L767" t="str">
        <f>IF((ValuesFromComPort!O767)&lt;&gt;"",((((ValuesFromComPort!O767)-(Calculated!$L$2))/1.28)/3.2),"")</f>
        <v/>
      </c>
      <c r="M767" t="str">
        <f>IF((ValuesFromComPort!P767)&lt;&gt;"",((((ValuesFromComPort!P767)-(Calculated!$M$2))/1.28)/16),"")</f>
        <v/>
      </c>
      <c r="N767" t="str">
        <f>IF((ValuesFromComPort!Q767)&lt;&gt;"",((((ValuesFromComPort!Q767)-(Calculated!$N$2))/1.28)/160),"")</f>
        <v/>
      </c>
      <c r="O767" t="str">
        <f>IF((ValuesFromComPort!AA767)&lt;&gt;"",(ValuesFromComPort!AA767),"")</f>
        <v/>
      </c>
      <c r="P767" t="str">
        <f>IF((ValuesFromComPort!AB767)&lt;&gt;"",((_xlfn.BITAND((ValuesFromComPort!AB767),1))*(ValuesFromComPort!AA767)*1)+100*(_xlfn.BITAND((ValuesFromComPort!AB767),1)),"")</f>
        <v/>
      </c>
      <c r="Q767" t="str">
        <f>IF((ValuesFromComPort!AB767)&lt;&gt;"",((_xlfn.BITAND((ValuesFromComPort!AB767),2))/2)*50,"")</f>
        <v/>
      </c>
      <c r="R767" t="str">
        <f>IF((ValuesFromComPort!AB767)&lt;&gt;"",((_xlfn.BITAND((ValuesFromComPort!AB767),4))/4)*60,"")</f>
        <v/>
      </c>
      <c r="S767" t="str">
        <f>IF((ValuesFromComPort!AB767)&lt;&gt;"",((_xlfn.BITAND((ValuesFromComPort!AB767),32))/32)*70,"")</f>
        <v/>
      </c>
    </row>
    <row r="768" spans="2:19" x14ac:dyDescent="0.25">
      <c r="B768" t="str">
        <f>IF((ValuesFromComPort!B768)&lt;&gt;"",((((ValuesFromComPort!B768)-(Calculated!$B$2))/1.28)/320),"")</f>
        <v/>
      </c>
      <c r="C768" t="str">
        <f>IF((ValuesFromComPort!C768)&lt;&gt;"",((((ValuesFromComPort!C768)-(Calculated!$C$2))/1.28)/320),"")</f>
        <v/>
      </c>
      <c r="D768" t="str">
        <f>IF((ValuesFromComPort!D768)&lt;&gt;"",((((ValuesFromComPort!D768)-(Calculated!$D$2))/1.28)/80),"")</f>
        <v/>
      </c>
      <c r="E768" t="str">
        <f>IF((ValuesFromComPort!F768)&lt;&gt;"",((((ValuesFromComPort!F768)-(Calculated!$E$2))/1.28)/80),"")</f>
        <v/>
      </c>
      <c r="F768" t="str">
        <f>IF((ValuesFromComPort!H768)&lt;&gt;"",((((ValuesFromComPort!H768)-(Calculated!$F$2))/1.28)/3.2),"")</f>
        <v/>
      </c>
      <c r="G768" t="str">
        <f>IF((ValuesFromComPort!I768)&lt;&gt;"",((((ValuesFromComPort!I768)-$G$2)*0.015625)/0.3),"")</f>
        <v/>
      </c>
      <c r="H768" t="str">
        <f>IF((ValuesFromComPort!J768)&lt;&gt;"",((((ValuesFromComPort!J768)-(Calculated!$H$2))/1.28)*3.2),"")</f>
        <v/>
      </c>
      <c r="I768" t="str">
        <f>IF((ValuesFromComPort!K768)&lt;&gt;"",((((ValuesFromComPort!K768)-(Calculated!$I$2))/1.28)/64),"")</f>
        <v/>
      </c>
      <c r="J768" t="str">
        <f>IF((ValuesFromComPort!M768)&lt;&gt;"",((((ValuesFromComPort!M768)-(Calculated!$J$2))/1.28)/800),"")</f>
        <v/>
      </c>
      <c r="K768" t="str">
        <f>IF((ValuesFromComPort!N768)&lt;&gt;"",(((ValuesFromComPort!N768)-(Calculated!$K$2))/1.28/3200),"")</f>
        <v/>
      </c>
      <c r="L768" t="str">
        <f>IF((ValuesFromComPort!O768)&lt;&gt;"",((((ValuesFromComPort!O768)-(Calculated!$L$2))/1.28)/3.2),"")</f>
        <v/>
      </c>
      <c r="M768" t="str">
        <f>IF((ValuesFromComPort!P768)&lt;&gt;"",((((ValuesFromComPort!P768)-(Calculated!$M$2))/1.28)/16),"")</f>
        <v/>
      </c>
      <c r="N768" t="str">
        <f>IF((ValuesFromComPort!Q768)&lt;&gt;"",((((ValuesFromComPort!Q768)-(Calculated!$N$2))/1.28)/160),"")</f>
        <v/>
      </c>
      <c r="O768" t="str">
        <f>IF((ValuesFromComPort!AA768)&lt;&gt;"",(ValuesFromComPort!AA768),"")</f>
        <v/>
      </c>
      <c r="P768" t="str">
        <f>IF((ValuesFromComPort!AB768)&lt;&gt;"",((_xlfn.BITAND((ValuesFromComPort!AB768),1))*(ValuesFromComPort!AA768)*1)+100*(_xlfn.BITAND((ValuesFromComPort!AB768),1)),"")</f>
        <v/>
      </c>
      <c r="Q768" t="str">
        <f>IF((ValuesFromComPort!AB768)&lt;&gt;"",((_xlfn.BITAND((ValuesFromComPort!AB768),2))/2)*50,"")</f>
        <v/>
      </c>
      <c r="R768" t="str">
        <f>IF((ValuesFromComPort!AB768)&lt;&gt;"",((_xlfn.BITAND((ValuesFromComPort!AB768),4))/4)*60,"")</f>
        <v/>
      </c>
      <c r="S768" t="str">
        <f>IF((ValuesFromComPort!AB768)&lt;&gt;"",((_xlfn.BITAND((ValuesFromComPort!AB768),32))/32)*70,"")</f>
        <v/>
      </c>
    </row>
    <row r="769" spans="2:19" x14ac:dyDescent="0.25">
      <c r="B769" t="str">
        <f>IF((ValuesFromComPort!B769)&lt;&gt;"",((((ValuesFromComPort!B769)-(Calculated!$B$2))/1.28)/320),"")</f>
        <v/>
      </c>
      <c r="C769" t="str">
        <f>IF((ValuesFromComPort!C769)&lt;&gt;"",((((ValuesFromComPort!C769)-(Calculated!$C$2))/1.28)/320),"")</f>
        <v/>
      </c>
      <c r="D769" t="str">
        <f>IF((ValuesFromComPort!D769)&lt;&gt;"",((((ValuesFromComPort!D769)-(Calculated!$D$2))/1.28)/80),"")</f>
        <v/>
      </c>
      <c r="E769" t="str">
        <f>IF((ValuesFromComPort!F769)&lt;&gt;"",((((ValuesFromComPort!F769)-(Calculated!$E$2))/1.28)/80),"")</f>
        <v/>
      </c>
      <c r="F769" t="str">
        <f>IF((ValuesFromComPort!H769)&lt;&gt;"",((((ValuesFromComPort!H769)-(Calculated!$F$2))/1.28)/3.2),"")</f>
        <v/>
      </c>
      <c r="G769" t="str">
        <f>IF((ValuesFromComPort!I769)&lt;&gt;"",((((ValuesFromComPort!I769)-$G$2)*0.015625)/0.3),"")</f>
        <v/>
      </c>
      <c r="H769" t="str">
        <f>IF((ValuesFromComPort!J769)&lt;&gt;"",((((ValuesFromComPort!J769)-(Calculated!$H$2))/1.28)*3.2),"")</f>
        <v/>
      </c>
      <c r="I769" t="str">
        <f>IF((ValuesFromComPort!K769)&lt;&gt;"",((((ValuesFromComPort!K769)-(Calculated!$I$2))/1.28)/64),"")</f>
        <v/>
      </c>
      <c r="J769" t="str">
        <f>IF((ValuesFromComPort!M769)&lt;&gt;"",((((ValuesFromComPort!M769)-(Calculated!$J$2))/1.28)/800),"")</f>
        <v/>
      </c>
      <c r="K769" t="str">
        <f>IF((ValuesFromComPort!N769)&lt;&gt;"",(((ValuesFromComPort!N769)-(Calculated!$K$2))/1.28/3200),"")</f>
        <v/>
      </c>
      <c r="L769" t="str">
        <f>IF((ValuesFromComPort!O769)&lt;&gt;"",((((ValuesFromComPort!O769)-(Calculated!$L$2))/1.28)/3.2),"")</f>
        <v/>
      </c>
      <c r="M769" t="str">
        <f>IF((ValuesFromComPort!P769)&lt;&gt;"",((((ValuesFromComPort!P769)-(Calculated!$M$2))/1.28)/16),"")</f>
        <v/>
      </c>
      <c r="N769" t="str">
        <f>IF((ValuesFromComPort!Q769)&lt;&gt;"",((((ValuesFromComPort!Q769)-(Calculated!$N$2))/1.28)/160),"")</f>
        <v/>
      </c>
      <c r="O769" t="str">
        <f>IF((ValuesFromComPort!AA769)&lt;&gt;"",(ValuesFromComPort!AA769),"")</f>
        <v/>
      </c>
      <c r="P769" t="str">
        <f>IF((ValuesFromComPort!AB769)&lt;&gt;"",((_xlfn.BITAND((ValuesFromComPort!AB769),1))*(ValuesFromComPort!AA769)*1)+100*(_xlfn.BITAND((ValuesFromComPort!AB769),1)),"")</f>
        <v/>
      </c>
      <c r="Q769" t="str">
        <f>IF((ValuesFromComPort!AB769)&lt;&gt;"",((_xlfn.BITAND((ValuesFromComPort!AB769),2))/2)*50,"")</f>
        <v/>
      </c>
      <c r="R769" t="str">
        <f>IF((ValuesFromComPort!AB769)&lt;&gt;"",((_xlfn.BITAND((ValuesFromComPort!AB769),4))/4)*60,"")</f>
        <v/>
      </c>
      <c r="S769" t="str">
        <f>IF((ValuesFromComPort!AB769)&lt;&gt;"",((_xlfn.BITAND((ValuesFromComPort!AB769),32))/32)*70,"")</f>
        <v/>
      </c>
    </row>
    <row r="770" spans="2:19" x14ac:dyDescent="0.25">
      <c r="B770" t="str">
        <f>IF((ValuesFromComPort!B770)&lt;&gt;"",((((ValuesFromComPort!B770)-(Calculated!$B$2))/1.28)/320),"")</f>
        <v/>
      </c>
      <c r="C770" t="str">
        <f>IF((ValuesFromComPort!C770)&lt;&gt;"",((((ValuesFromComPort!C770)-(Calculated!$C$2))/1.28)/320),"")</f>
        <v/>
      </c>
      <c r="D770" t="str">
        <f>IF((ValuesFromComPort!D770)&lt;&gt;"",((((ValuesFromComPort!D770)-(Calculated!$D$2))/1.28)/80),"")</f>
        <v/>
      </c>
      <c r="E770" t="str">
        <f>IF((ValuesFromComPort!F770)&lt;&gt;"",((((ValuesFromComPort!F770)-(Calculated!$E$2))/1.28)/80),"")</f>
        <v/>
      </c>
      <c r="F770" t="str">
        <f>IF((ValuesFromComPort!H770)&lt;&gt;"",((((ValuesFromComPort!H770)-(Calculated!$F$2))/1.28)/3.2),"")</f>
        <v/>
      </c>
      <c r="G770" t="str">
        <f>IF((ValuesFromComPort!I770)&lt;&gt;"",((((ValuesFromComPort!I770)-$G$2)*0.015625)/0.3),"")</f>
        <v/>
      </c>
      <c r="H770" t="str">
        <f>IF((ValuesFromComPort!J770)&lt;&gt;"",((((ValuesFromComPort!J770)-(Calculated!$H$2))/1.28)*3.2),"")</f>
        <v/>
      </c>
      <c r="I770" t="str">
        <f>IF((ValuesFromComPort!K770)&lt;&gt;"",((((ValuesFromComPort!K770)-(Calculated!$I$2))/1.28)/64),"")</f>
        <v/>
      </c>
      <c r="J770" t="str">
        <f>IF((ValuesFromComPort!M770)&lt;&gt;"",((((ValuesFromComPort!M770)-(Calculated!$J$2))/1.28)/800),"")</f>
        <v/>
      </c>
      <c r="K770" t="str">
        <f>IF((ValuesFromComPort!N770)&lt;&gt;"",(((ValuesFromComPort!N770)-(Calculated!$K$2))/1.28/3200),"")</f>
        <v/>
      </c>
      <c r="L770" t="str">
        <f>IF((ValuesFromComPort!O770)&lt;&gt;"",((((ValuesFromComPort!O770)-(Calculated!$L$2))/1.28)/3.2),"")</f>
        <v/>
      </c>
      <c r="M770" t="str">
        <f>IF((ValuesFromComPort!P770)&lt;&gt;"",((((ValuesFromComPort!P770)-(Calculated!$M$2))/1.28)/16),"")</f>
        <v/>
      </c>
      <c r="N770" t="str">
        <f>IF((ValuesFromComPort!Q770)&lt;&gt;"",((((ValuesFromComPort!Q770)-(Calculated!$N$2))/1.28)/160),"")</f>
        <v/>
      </c>
      <c r="O770" t="str">
        <f>IF((ValuesFromComPort!AA770)&lt;&gt;"",(ValuesFromComPort!AA770),"")</f>
        <v/>
      </c>
      <c r="P770" t="str">
        <f>IF((ValuesFromComPort!AB770)&lt;&gt;"",((_xlfn.BITAND((ValuesFromComPort!AB770),1))*(ValuesFromComPort!AA770)*1)+100*(_xlfn.BITAND((ValuesFromComPort!AB770),1)),"")</f>
        <v/>
      </c>
      <c r="Q770" t="str">
        <f>IF((ValuesFromComPort!AB770)&lt;&gt;"",((_xlfn.BITAND((ValuesFromComPort!AB770),2))/2)*50,"")</f>
        <v/>
      </c>
      <c r="R770" t="str">
        <f>IF((ValuesFromComPort!AB770)&lt;&gt;"",((_xlfn.BITAND((ValuesFromComPort!AB770),4))/4)*60,"")</f>
        <v/>
      </c>
      <c r="S770" t="str">
        <f>IF((ValuesFromComPort!AB770)&lt;&gt;"",((_xlfn.BITAND((ValuesFromComPort!AB770),32))/32)*70,"")</f>
        <v/>
      </c>
    </row>
    <row r="771" spans="2:19" x14ac:dyDescent="0.25">
      <c r="B771" t="str">
        <f>IF((ValuesFromComPort!B771)&lt;&gt;"",((((ValuesFromComPort!B771)-(Calculated!$B$2))/1.28)/320),"")</f>
        <v/>
      </c>
      <c r="C771" t="str">
        <f>IF((ValuesFromComPort!C771)&lt;&gt;"",((((ValuesFromComPort!C771)-(Calculated!$C$2))/1.28)/320),"")</f>
        <v/>
      </c>
      <c r="D771" t="str">
        <f>IF((ValuesFromComPort!D771)&lt;&gt;"",((((ValuesFromComPort!D771)-(Calculated!$D$2))/1.28)/80),"")</f>
        <v/>
      </c>
      <c r="E771" t="str">
        <f>IF((ValuesFromComPort!F771)&lt;&gt;"",((((ValuesFromComPort!F771)-(Calculated!$E$2))/1.28)/80),"")</f>
        <v/>
      </c>
      <c r="F771" t="str">
        <f>IF((ValuesFromComPort!H771)&lt;&gt;"",((((ValuesFromComPort!H771)-(Calculated!$F$2))/1.28)/3.2),"")</f>
        <v/>
      </c>
      <c r="G771" t="str">
        <f>IF((ValuesFromComPort!I771)&lt;&gt;"",((((ValuesFromComPort!I771)-$G$2)*0.015625)/0.3),"")</f>
        <v/>
      </c>
      <c r="H771" t="str">
        <f>IF((ValuesFromComPort!J771)&lt;&gt;"",((((ValuesFromComPort!J771)-(Calculated!$H$2))/1.28)*3.2),"")</f>
        <v/>
      </c>
      <c r="I771" t="str">
        <f>IF((ValuesFromComPort!K771)&lt;&gt;"",((((ValuesFromComPort!K771)-(Calculated!$I$2))/1.28)/64),"")</f>
        <v/>
      </c>
      <c r="J771" t="str">
        <f>IF((ValuesFromComPort!M771)&lt;&gt;"",((((ValuesFromComPort!M771)-(Calculated!$J$2))/1.28)/800),"")</f>
        <v/>
      </c>
      <c r="K771" t="str">
        <f>IF((ValuesFromComPort!N771)&lt;&gt;"",(((ValuesFromComPort!N771)-(Calculated!$K$2))/1.28/3200),"")</f>
        <v/>
      </c>
      <c r="L771" t="str">
        <f>IF((ValuesFromComPort!O771)&lt;&gt;"",((((ValuesFromComPort!O771)-(Calculated!$L$2))/1.28)/3.2),"")</f>
        <v/>
      </c>
      <c r="M771" t="str">
        <f>IF((ValuesFromComPort!P771)&lt;&gt;"",((((ValuesFromComPort!P771)-(Calculated!$M$2))/1.28)/16),"")</f>
        <v/>
      </c>
      <c r="N771" t="str">
        <f>IF((ValuesFromComPort!Q771)&lt;&gt;"",((((ValuesFromComPort!Q771)-(Calculated!$N$2))/1.28)/160),"")</f>
        <v/>
      </c>
      <c r="O771" t="str">
        <f>IF((ValuesFromComPort!AA771)&lt;&gt;"",(ValuesFromComPort!AA771),"")</f>
        <v/>
      </c>
      <c r="P771" t="str">
        <f>IF((ValuesFromComPort!AB771)&lt;&gt;"",((_xlfn.BITAND((ValuesFromComPort!AB771),1))*(ValuesFromComPort!AA771)*1)+100*(_xlfn.BITAND((ValuesFromComPort!AB771),1)),"")</f>
        <v/>
      </c>
      <c r="Q771" t="str">
        <f>IF((ValuesFromComPort!AB771)&lt;&gt;"",((_xlfn.BITAND((ValuesFromComPort!AB771),2))/2)*50,"")</f>
        <v/>
      </c>
      <c r="R771" t="str">
        <f>IF((ValuesFromComPort!AB771)&lt;&gt;"",((_xlfn.BITAND((ValuesFromComPort!AB771),4))/4)*60,"")</f>
        <v/>
      </c>
      <c r="S771" t="str">
        <f>IF((ValuesFromComPort!AB771)&lt;&gt;"",((_xlfn.BITAND((ValuesFromComPort!AB771),32))/32)*70,"")</f>
        <v/>
      </c>
    </row>
    <row r="772" spans="2:19" x14ac:dyDescent="0.25">
      <c r="B772" t="str">
        <f>IF((ValuesFromComPort!B772)&lt;&gt;"",((((ValuesFromComPort!B772)-(Calculated!$B$2))/1.28)/320),"")</f>
        <v/>
      </c>
      <c r="C772" t="str">
        <f>IF((ValuesFromComPort!C772)&lt;&gt;"",((((ValuesFromComPort!C772)-(Calculated!$C$2))/1.28)/320),"")</f>
        <v/>
      </c>
      <c r="D772" t="str">
        <f>IF((ValuesFromComPort!D772)&lt;&gt;"",((((ValuesFromComPort!D772)-(Calculated!$D$2))/1.28)/80),"")</f>
        <v/>
      </c>
      <c r="E772" t="str">
        <f>IF((ValuesFromComPort!F772)&lt;&gt;"",((((ValuesFromComPort!F772)-(Calculated!$E$2))/1.28)/80),"")</f>
        <v/>
      </c>
      <c r="F772" t="str">
        <f>IF((ValuesFromComPort!H772)&lt;&gt;"",((((ValuesFromComPort!H772)-(Calculated!$F$2))/1.28)/3.2),"")</f>
        <v/>
      </c>
      <c r="G772" t="str">
        <f>IF((ValuesFromComPort!I772)&lt;&gt;"",((((ValuesFromComPort!I772)-$G$2)*0.015625)/0.3),"")</f>
        <v/>
      </c>
      <c r="H772" t="str">
        <f>IF((ValuesFromComPort!J772)&lt;&gt;"",((((ValuesFromComPort!J772)-(Calculated!$H$2))/1.28)*3.2),"")</f>
        <v/>
      </c>
      <c r="I772" t="str">
        <f>IF((ValuesFromComPort!K772)&lt;&gt;"",((((ValuesFromComPort!K772)-(Calculated!$I$2))/1.28)/64),"")</f>
        <v/>
      </c>
      <c r="J772" t="str">
        <f>IF((ValuesFromComPort!M772)&lt;&gt;"",((((ValuesFromComPort!M772)-(Calculated!$J$2))/1.28)/800),"")</f>
        <v/>
      </c>
      <c r="K772" t="str">
        <f>IF((ValuesFromComPort!N772)&lt;&gt;"",(((ValuesFromComPort!N772)-(Calculated!$K$2))/1.28/3200),"")</f>
        <v/>
      </c>
      <c r="L772" t="str">
        <f>IF((ValuesFromComPort!O772)&lt;&gt;"",((((ValuesFromComPort!O772)-(Calculated!$L$2))/1.28)/3.2),"")</f>
        <v/>
      </c>
      <c r="M772" t="str">
        <f>IF((ValuesFromComPort!P772)&lt;&gt;"",((((ValuesFromComPort!P772)-(Calculated!$M$2))/1.28)/16),"")</f>
        <v/>
      </c>
      <c r="N772" t="str">
        <f>IF((ValuesFromComPort!Q772)&lt;&gt;"",((((ValuesFromComPort!Q772)-(Calculated!$N$2))/1.28)/160),"")</f>
        <v/>
      </c>
      <c r="O772" t="str">
        <f>IF((ValuesFromComPort!AA772)&lt;&gt;"",(ValuesFromComPort!AA772),"")</f>
        <v/>
      </c>
      <c r="P772" t="str">
        <f>IF((ValuesFromComPort!AB772)&lt;&gt;"",((_xlfn.BITAND((ValuesFromComPort!AB772),1))*(ValuesFromComPort!AA772)*1)+100*(_xlfn.BITAND((ValuesFromComPort!AB772),1)),"")</f>
        <v/>
      </c>
      <c r="Q772" t="str">
        <f>IF((ValuesFromComPort!AB772)&lt;&gt;"",((_xlfn.BITAND((ValuesFromComPort!AB772),2))/2)*50,"")</f>
        <v/>
      </c>
      <c r="R772" t="str">
        <f>IF((ValuesFromComPort!AB772)&lt;&gt;"",((_xlfn.BITAND((ValuesFromComPort!AB772),4))/4)*60,"")</f>
        <v/>
      </c>
      <c r="S772" t="str">
        <f>IF((ValuesFromComPort!AB772)&lt;&gt;"",((_xlfn.BITAND((ValuesFromComPort!AB772),32))/32)*70,"")</f>
        <v/>
      </c>
    </row>
    <row r="773" spans="2:19" x14ac:dyDescent="0.25">
      <c r="B773" t="str">
        <f>IF((ValuesFromComPort!B773)&lt;&gt;"",((((ValuesFromComPort!B773)-(Calculated!$B$2))/1.28)/320),"")</f>
        <v/>
      </c>
      <c r="C773" t="str">
        <f>IF((ValuesFromComPort!C773)&lt;&gt;"",((((ValuesFromComPort!C773)-(Calculated!$C$2))/1.28)/320),"")</f>
        <v/>
      </c>
      <c r="D773" t="str">
        <f>IF((ValuesFromComPort!D773)&lt;&gt;"",((((ValuesFromComPort!D773)-(Calculated!$D$2))/1.28)/80),"")</f>
        <v/>
      </c>
      <c r="E773" t="str">
        <f>IF((ValuesFromComPort!F773)&lt;&gt;"",((((ValuesFromComPort!F773)-(Calculated!$E$2))/1.28)/80),"")</f>
        <v/>
      </c>
      <c r="F773" t="str">
        <f>IF((ValuesFromComPort!H773)&lt;&gt;"",((((ValuesFromComPort!H773)-(Calculated!$F$2))/1.28)/3.2),"")</f>
        <v/>
      </c>
      <c r="G773" t="str">
        <f>IF((ValuesFromComPort!I773)&lt;&gt;"",((((ValuesFromComPort!I773)-$G$2)*0.015625)/0.3),"")</f>
        <v/>
      </c>
      <c r="H773" t="str">
        <f>IF((ValuesFromComPort!J773)&lt;&gt;"",((((ValuesFromComPort!J773)-(Calculated!$H$2))/1.28)*3.2),"")</f>
        <v/>
      </c>
      <c r="I773" t="str">
        <f>IF((ValuesFromComPort!K773)&lt;&gt;"",((((ValuesFromComPort!K773)-(Calculated!$I$2))/1.28)/64),"")</f>
        <v/>
      </c>
      <c r="J773" t="str">
        <f>IF((ValuesFromComPort!M773)&lt;&gt;"",((((ValuesFromComPort!M773)-(Calculated!$J$2))/1.28)/800),"")</f>
        <v/>
      </c>
      <c r="K773" t="str">
        <f>IF((ValuesFromComPort!N773)&lt;&gt;"",(((ValuesFromComPort!N773)-(Calculated!$K$2))/1.28/3200),"")</f>
        <v/>
      </c>
      <c r="L773" t="str">
        <f>IF((ValuesFromComPort!O773)&lt;&gt;"",((((ValuesFromComPort!O773)-(Calculated!$L$2))/1.28)/3.2),"")</f>
        <v/>
      </c>
      <c r="M773" t="str">
        <f>IF((ValuesFromComPort!P773)&lt;&gt;"",((((ValuesFromComPort!P773)-(Calculated!$M$2))/1.28)/16),"")</f>
        <v/>
      </c>
      <c r="N773" t="str">
        <f>IF((ValuesFromComPort!Q773)&lt;&gt;"",((((ValuesFromComPort!Q773)-(Calculated!$N$2))/1.28)/160),"")</f>
        <v/>
      </c>
      <c r="O773" t="str">
        <f>IF((ValuesFromComPort!AA773)&lt;&gt;"",(ValuesFromComPort!AA773),"")</f>
        <v/>
      </c>
      <c r="P773" t="str">
        <f>IF((ValuesFromComPort!AB773)&lt;&gt;"",((_xlfn.BITAND((ValuesFromComPort!AB773),1))*(ValuesFromComPort!AA773)*1)+100*(_xlfn.BITAND((ValuesFromComPort!AB773),1)),"")</f>
        <v/>
      </c>
      <c r="Q773" t="str">
        <f>IF((ValuesFromComPort!AB773)&lt;&gt;"",((_xlfn.BITAND((ValuesFromComPort!AB773),2))/2)*50,"")</f>
        <v/>
      </c>
      <c r="R773" t="str">
        <f>IF((ValuesFromComPort!AB773)&lt;&gt;"",((_xlfn.BITAND((ValuesFromComPort!AB773),4))/4)*60,"")</f>
        <v/>
      </c>
      <c r="S773" t="str">
        <f>IF((ValuesFromComPort!AB773)&lt;&gt;"",((_xlfn.BITAND((ValuesFromComPort!AB773),32))/32)*70,"")</f>
        <v/>
      </c>
    </row>
    <row r="774" spans="2:19" x14ac:dyDescent="0.25">
      <c r="B774" t="str">
        <f>IF((ValuesFromComPort!B774)&lt;&gt;"",((((ValuesFromComPort!B774)-(Calculated!$B$2))/1.28)/320),"")</f>
        <v/>
      </c>
      <c r="C774" t="str">
        <f>IF((ValuesFromComPort!C774)&lt;&gt;"",((((ValuesFromComPort!C774)-(Calculated!$C$2))/1.28)/320),"")</f>
        <v/>
      </c>
      <c r="D774" t="str">
        <f>IF((ValuesFromComPort!D774)&lt;&gt;"",((((ValuesFromComPort!D774)-(Calculated!$D$2))/1.28)/80),"")</f>
        <v/>
      </c>
      <c r="E774" t="str">
        <f>IF((ValuesFromComPort!F774)&lt;&gt;"",((((ValuesFromComPort!F774)-(Calculated!$E$2))/1.28)/80),"")</f>
        <v/>
      </c>
      <c r="F774" t="str">
        <f>IF((ValuesFromComPort!H774)&lt;&gt;"",((((ValuesFromComPort!H774)-(Calculated!$F$2))/1.28)/3.2),"")</f>
        <v/>
      </c>
      <c r="G774" t="str">
        <f>IF((ValuesFromComPort!I774)&lt;&gt;"",((((ValuesFromComPort!I774)-$G$2)*0.015625)/0.3),"")</f>
        <v/>
      </c>
      <c r="H774" t="str">
        <f>IF((ValuesFromComPort!J774)&lt;&gt;"",((((ValuesFromComPort!J774)-(Calculated!$H$2))/1.28)*3.2),"")</f>
        <v/>
      </c>
      <c r="I774" t="str">
        <f>IF((ValuesFromComPort!K774)&lt;&gt;"",((((ValuesFromComPort!K774)-(Calculated!$I$2))/1.28)/64),"")</f>
        <v/>
      </c>
      <c r="J774" t="str">
        <f>IF((ValuesFromComPort!M774)&lt;&gt;"",((((ValuesFromComPort!M774)-(Calculated!$J$2))/1.28)/800),"")</f>
        <v/>
      </c>
      <c r="K774" t="str">
        <f>IF((ValuesFromComPort!N774)&lt;&gt;"",(((ValuesFromComPort!N774)-(Calculated!$K$2))/1.28/3200),"")</f>
        <v/>
      </c>
      <c r="L774" t="str">
        <f>IF((ValuesFromComPort!O774)&lt;&gt;"",((((ValuesFromComPort!O774)-(Calculated!$L$2))/1.28)/3.2),"")</f>
        <v/>
      </c>
      <c r="M774" t="str">
        <f>IF((ValuesFromComPort!P774)&lt;&gt;"",((((ValuesFromComPort!P774)-(Calculated!$M$2))/1.28)/16),"")</f>
        <v/>
      </c>
      <c r="N774" t="str">
        <f>IF((ValuesFromComPort!Q774)&lt;&gt;"",((((ValuesFromComPort!Q774)-(Calculated!$N$2))/1.28)/160),"")</f>
        <v/>
      </c>
      <c r="O774" t="str">
        <f>IF((ValuesFromComPort!AA774)&lt;&gt;"",(ValuesFromComPort!AA774),"")</f>
        <v/>
      </c>
      <c r="P774" t="str">
        <f>IF((ValuesFromComPort!AB774)&lt;&gt;"",((_xlfn.BITAND((ValuesFromComPort!AB774),1))*(ValuesFromComPort!AA774)*1)+100*(_xlfn.BITAND((ValuesFromComPort!AB774),1)),"")</f>
        <v/>
      </c>
      <c r="Q774" t="str">
        <f>IF((ValuesFromComPort!AB774)&lt;&gt;"",((_xlfn.BITAND((ValuesFromComPort!AB774),2))/2)*50,"")</f>
        <v/>
      </c>
      <c r="R774" t="str">
        <f>IF((ValuesFromComPort!AB774)&lt;&gt;"",((_xlfn.BITAND((ValuesFromComPort!AB774),4))/4)*60,"")</f>
        <v/>
      </c>
      <c r="S774" t="str">
        <f>IF((ValuesFromComPort!AB774)&lt;&gt;"",((_xlfn.BITAND((ValuesFromComPort!AB774),32))/32)*70,"")</f>
        <v/>
      </c>
    </row>
    <row r="775" spans="2:19" x14ac:dyDescent="0.25">
      <c r="B775" t="str">
        <f>IF((ValuesFromComPort!B775)&lt;&gt;"",((((ValuesFromComPort!B775)-(Calculated!$B$2))/1.28)/320),"")</f>
        <v/>
      </c>
      <c r="C775" t="str">
        <f>IF((ValuesFromComPort!C775)&lt;&gt;"",((((ValuesFromComPort!C775)-(Calculated!$C$2))/1.28)/320),"")</f>
        <v/>
      </c>
      <c r="D775" t="str">
        <f>IF((ValuesFromComPort!D775)&lt;&gt;"",((((ValuesFromComPort!D775)-(Calculated!$D$2))/1.28)/80),"")</f>
        <v/>
      </c>
      <c r="E775" t="str">
        <f>IF((ValuesFromComPort!F775)&lt;&gt;"",((((ValuesFromComPort!F775)-(Calculated!$E$2))/1.28)/80),"")</f>
        <v/>
      </c>
      <c r="F775" t="str">
        <f>IF((ValuesFromComPort!H775)&lt;&gt;"",((((ValuesFromComPort!H775)-(Calculated!$F$2))/1.28)/3.2),"")</f>
        <v/>
      </c>
      <c r="G775" t="str">
        <f>IF((ValuesFromComPort!I775)&lt;&gt;"",((((ValuesFromComPort!I775)-$G$2)*0.015625)/0.3),"")</f>
        <v/>
      </c>
      <c r="H775" t="str">
        <f>IF((ValuesFromComPort!J775)&lt;&gt;"",((((ValuesFromComPort!J775)-(Calculated!$H$2))/1.28)*3.2),"")</f>
        <v/>
      </c>
      <c r="I775" t="str">
        <f>IF((ValuesFromComPort!K775)&lt;&gt;"",((((ValuesFromComPort!K775)-(Calculated!$I$2))/1.28)/64),"")</f>
        <v/>
      </c>
      <c r="J775" t="str">
        <f>IF((ValuesFromComPort!M775)&lt;&gt;"",((((ValuesFromComPort!M775)-(Calculated!$J$2))/1.28)/800),"")</f>
        <v/>
      </c>
      <c r="K775" t="str">
        <f>IF((ValuesFromComPort!N775)&lt;&gt;"",(((ValuesFromComPort!N775)-(Calculated!$K$2))/1.28/3200),"")</f>
        <v/>
      </c>
      <c r="L775" t="str">
        <f>IF((ValuesFromComPort!O775)&lt;&gt;"",((((ValuesFromComPort!O775)-(Calculated!$L$2))/1.28)/3.2),"")</f>
        <v/>
      </c>
      <c r="M775" t="str">
        <f>IF((ValuesFromComPort!P775)&lt;&gt;"",((((ValuesFromComPort!P775)-(Calculated!$M$2))/1.28)/16),"")</f>
        <v/>
      </c>
      <c r="N775" t="str">
        <f>IF((ValuesFromComPort!Q775)&lt;&gt;"",((((ValuesFromComPort!Q775)-(Calculated!$N$2))/1.28)/160),"")</f>
        <v/>
      </c>
      <c r="O775" t="str">
        <f>IF((ValuesFromComPort!AA775)&lt;&gt;"",(ValuesFromComPort!AA775),"")</f>
        <v/>
      </c>
      <c r="P775" t="str">
        <f>IF((ValuesFromComPort!AB775)&lt;&gt;"",((_xlfn.BITAND((ValuesFromComPort!AB775),1))*(ValuesFromComPort!AA775)*1)+100*(_xlfn.BITAND((ValuesFromComPort!AB775),1)),"")</f>
        <v/>
      </c>
      <c r="Q775" t="str">
        <f>IF((ValuesFromComPort!AB775)&lt;&gt;"",((_xlfn.BITAND((ValuesFromComPort!AB775),2))/2)*50,"")</f>
        <v/>
      </c>
      <c r="R775" t="str">
        <f>IF((ValuesFromComPort!AB775)&lt;&gt;"",((_xlfn.BITAND((ValuesFromComPort!AB775),4))/4)*60,"")</f>
        <v/>
      </c>
      <c r="S775" t="str">
        <f>IF((ValuesFromComPort!AB775)&lt;&gt;"",((_xlfn.BITAND((ValuesFromComPort!AB775),32))/32)*70,"")</f>
        <v/>
      </c>
    </row>
    <row r="776" spans="2:19" x14ac:dyDescent="0.25">
      <c r="B776" t="str">
        <f>IF((ValuesFromComPort!B776)&lt;&gt;"",((((ValuesFromComPort!B776)-(Calculated!$B$2))/1.28)/320),"")</f>
        <v/>
      </c>
      <c r="C776" t="str">
        <f>IF((ValuesFromComPort!C776)&lt;&gt;"",((((ValuesFromComPort!C776)-(Calculated!$C$2))/1.28)/320),"")</f>
        <v/>
      </c>
      <c r="D776" t="str">
        <f>IF((ValuesFromComPort!D776)&lt;&gt;"",((((ValuesFromComPort!D776)-(Calculated!$D$2))/1.28)/80),"")</f>
        <v/>
      </c>
      <c r="E776" t="str">
        <f>IF((ValuesFromComPort!F776)&lt;&gt;"",((((ValuesFromComPort!F776)-(Calculated!$E$2))/1.28)/80),"")</f>
        <v/>
      </c>
      <c r="F776" t="str">
        <f>IF((ValuesFromComPort!H776)&lt;&gt;"",((((ValuesFromComPort!H776)-(Calculated!$F$2))/1.28)/3.2),"")</f>
        <v/>
      </c>
      <c r="G776" t="str">
        <f>IF((ValuesFromComPort!I776)&lt;&gt;"",((((ValuesFromComPort!I776)-$G$2)*0.015625)/0.3),"")</f>
        <v/>
      </c>
      <c r="H776" t="str">
        <f>IF((ValuesFromComPort!J776)&lt;&gt;"",((((ValuesFromComPort!J776)-(Calculated!$H$2))/1.28)*3.2),"")</f>
        <v/>
      </c>
      <c r="I776" t="str">
        <f>IF((ValuesFromComPort!K776)&lt;&gt;"",((((ValuesFromComPort!K776)-(Calculated!$I$2))/1.28)/64),"")</f>
        <v/>
      </c>
      <c r="J776" t="str">
        <f>IF((ValuesFromComPort!M776)&lt;&gt;"",((((ValuesFromComPort!M776)-(Calculated!$J$2))/1.28)/800),"")</f>
        <v/>
      </c>
      <c r="K776" t="str">
        <f>IF((ValuesFromComPort!N776)&lt;&gt;"",(((ValuesFromComPort!N776)-(Calculated!$K$2))/1.28/3200),"")</f>
        <v/>
      </c>
      <c r="L776" t="str">
        <f>IF((ValuesFromComPort!O776)&lt;&gt;"",((((ValuesFromComPort!O776)-(Calculated!$L$2))/1.28)/3.2),"")</f>
        <v/>
      </c>
      <c r="M776" t="str">
        <f>IF((ValuesFromComPort!P776)&lt;&gt;"",((((ValuesFromComPort!P776)-(Calculated!$M$2))/1.28)/16),"")</f>
        <v/>
      </c>
      <c r="N776" t="str">
        <f>IF((ValuesFromComPort!Q776)&lt;&gt;"",((((ValuesFromComPort!Q776)-(Calculated!$N$2))/1.28)/160),"")</f>
        <v/>
      </c>
      <c r="O776" t="str">
        <f>IF((ValuesFromComPort!AA776)&lt;&gt;"",(ValuesFromComPort!AA776),"")</f>
        <v/>
      </c>
      <c r="P776" t="str">
        <f>IF((ValuesFromComPort!AB776)&lt;&gt;"",((_xlfn.BITAND((ValuesFromComPort!AB776),1))*(ValuesFromComPort!AA776)*1)+100*(_xlfn.BITAND((ValuesFromComPort!AB776),1)),"")</f>
        <v/>
      </c>
      <c r="Q776" t="str">
        <f>IF((ValuesFromComPort!AB776)&lt;&gt;"",((_xlfn.BITAND((ValuesFromComPort!AB776),2))/2)*50,"")</f>
        <v/>
      </c>
      <c r="R776" t="str">
        <f>IF((ValuesFromComPort!AB776)&lt;&gt;"",((_xlfn.BITAND((ValuesFromComPort!AB776),4))/4)*60,"")</f>
        <v/>
      </c>
      <c r="S776" t="str">
        <f>IF((ValuesFromComPort!AB776)&lt;&gt;"",((_xlfn.BITAND((ValuesFromComPort!AB776),32))/32)*70,"")</f>
        <v/>
      </c>
    </row>
    <row r="777" spans="2:19" x14ac:dyDescent="0.25">
      <c r="B777" t="str">
        <f>IF((ValuesFromComPort!B777)&lt;&gt;"",((((ValuesFromComPort!B777)-(Calculated!$B$2))/1.28)/320),"")</f>
        <v/>
      </c>
      <c r="C777" t="str">
        <f>IF((ValuesFromComPort!C777)&lt;&gt;"",((((ValuesFromComPort!C777)-(Calculated!$C$2))/1.28)/320),"")</f>
        <v/>
      </c>
      <c r="D777" t="str">
        <f>IF((ValuesFromComPort!D777)&lt;&gt;"",((((ValuesFromComPort!D777)-(Calculated!$D$2))/1.28)/80),"")</f>
        <v/>
      </c>
      <c r="E777" t="str">
        <f>IF((ValuesFromComPort!F777)&lt;&gt;"",((((ValuesFromComPort!F777)-(Calculated!$E$2))/1.28)/80),"")</f>
        <v/>
      </c>
      <c r="F777" t="str">
        <f>IF((ValuesFromComPort!H777)&lt;&gt;"",((((ValuesFromComPort!H777)-(Calculated!$F$2))/1.28)/3.2),"")</f>
        <v/>
      </c>
      <c r="G777" t="str">
        <f>IF((ValuesFromComPort!I777)&lt;&gt;"",((((ValuesFromComPort!I777)-$G$2)*0.015625)/0.3),"")</f>
        <v/>
      </c>
      <c r="H777" t="str">
        <f>IF((ValuesFromComPort!J777)&lt;&gt;"",((((ValuesFromComPort!J777)-(Calculated!$H$2))/1.28)*3.2),"")</f>
        <v/>
      </c>
      <c r="I777" t="str">
        <f>IF((ValuesFromComPort!K777)&lt;&gt;"",((((ValuesFromComPort!K777)-(Calculated!$I$2))/1.28)/64),"")</f>
        <v/>
      </c>
      <c r="J777" t="str">
        <f>IF((ValuesFromComPort!M777)&lt;&gt;"",((((ValuesFromComPort!M777)-(Calculated!$J$2))/1.28)/800),"")</f>
        <v/>
      </c>
      <c r="K777" t="str">
        <f>IF((ValuesFromComPort!N777)&lt;&gt;"",(((ValuesFromComPort!N777)-(Calculated!$K$2))/1.28/3200),"")</f>
        <v/>
      </c>
      <c r="L777" t="str">
        <f>IF((ValuesFromComPort!O777)&lt;&gt;"",((((ValuesFromComPort!O777)-(Calculated!$L$2))/1.28)/3.2),"")</f>
        <v/>
      </c>
      <c r="M777" t="str">
        <f>IF((ValuesFromComPort!P777)&lt;&gt;"",((((ValuesFromComPort!P777)-(Calculated!$M$2))/1.28)/16),"")</f>
        <v/>
      </c>
      <c r="N777" t="str">
        <f>IF((ValuesFromComPort!Q777)&lt;&gt;"",((((ValuesFromComPort!Q777)-(Calculated!$N$2))/1.28)/160),"")</f>
        <v/>
      </c>
      <c r="O777" t="str">
        <f>IF((ValuesFromComPort!AA777)&lt;&gt;"",(ValuesFromComPort!AA777),"")</f>
        <v/>
      </c>
      <c r="P777" t="str">
        <f>IF((ValuesFromComPort!AB777)&lt;&gt;"",((_xlfn.BITAND((ValuesFromComPort!AB777),1))*(ValuesFromComPort!AA777)*1)+100*(_xlfn.BITAND((ValuesFromComPort!AB777),1)),"")</f>
        <v/>
      </c>
      <c r="Q777" t="str">
        <f>IF((ValuesFromComPort!AB777)&lt;&gt;"",((_xlfn.BITAND((ValuesFromComPort!AB777),2))/2)*50,"")</f>
        <v/>
      </c>
      <c r="R777" t="str">
        <f>IF((ValuesFromComPort!AB777)&lt;&gt;"",((_xlfn.BITAND((ValuesFromComPort!AB777),4))/4)*60,"")</f>
        <v/>
      </c>
      <c r="S777" t="str">
        <f>IF((ValuesFromComPort!AB777)&lt;&gt;"",((_xlfn.BITAND((ValuesFromComPort!AB777),32))/32)*70,"")</f>
        <v/>
      </c>
    </row>
    <row r="778" spans="2:19" x14ac:dyDescent="0.25">
      <c r="B778" t="str">
        <f>IF((ValuesFromComPort!B778)&lt;&gt;"",((((ValuesFromComPort!B778)-(Calculated!$B$2))/1.28)/320),"")</f>
        <v/>
      </c>
      <c r="C778" t="str">
        <f>IF((ValuesFromComPort!C778)&lt;&gt;"",((((ValuesFromComPort!C778)-(Calculated!$C$2))/1.28)/320),"")</f>
        <v/>
      </c>
      <c r="D778" t="str">
        <f>IF((ValuesFromComPort!D778)&lt;&gt;"",((((ValuesFromComPort!D778)-(Calculated!$D$2))/1.28)/80),"")</f>
        <v/>
      </c>
      <c r="E778" t="str">
        <f>IF((ValuesFromComPort!F778)&lt;&gt;"",((((ValuesFromComPort!F778)-(Calculated!$E$2))/1.28)/80),"")</f>
        <v/>
      </c>
      <c r="F778" t="str">
        <f>IF((ValuesFromComPort!H778)&lt;&gt;"",((((ValuesFromComPort!H778)-(Calculated!$F$2))/1.28)/3.2),"")</f>
        <v/>
      </c>
      <c r="G778" t="str">
        <f>IF((ValuesFromComPort!I778)&lt;&gt;"",((((ValuesFromComPort!I778)-$G$2)*0.015625)/0.3),"")</f>
        <v/>
      </c>
      <c r="H778" t="str">
        <f>IF((ValuesFromComPort!J778)&lt;&gt;"",((((ValuesFromComPort!J778)-(Calculated!$H$2))/1.28)*3.2),"")</f>
        <v/>
      </c>
      <c r="I778" t="str">
        <f>IF((ValuesFromComPort!K778)&lt;&gt;"",((((ValuesFromComPort!K778)-(Calculated!$I$2))/1.28)/64),"")</f>
        <v/>
      </c>
      <c r="J778" t="str">
        <f>IF((ValuesFromComPort!M778)&lt;&gt;"",((((ValuesFromComPort!M778)-(Calculated!$J$2))/1.28)/800),"")</f>
        <v/>
      </c>
      <c r="K778" t="str">
        <f>IF((ValuesFromComPort!N778)&lt;&gt;"",(((ValuesFromComPort!N778)-(Calculated!$K$2))/1.28/3200),"")</f>
        <v/>
      </c>
      <c r="L778" t="str">
        <f>IF((ValuesFromComPort!O778)&lt;&gt;"",((((ValuesFromComPort!O778)-(Calculated!$L$2))/1.28)/3.2),"")</f>
        <v/>
      </c>
      <c r="M778" t="str">
        <f>IF((ValuesFromComPort!P778)&lt;&gt;"",((((ValuesFromComPort!P778)-(Calculated!$M$2))/1.28)/16),"")</f>
        <v/>
      </c>
      <c r="N778" t="str">
        <f>IF((ValuesFromComPort!Q778)&lt;&gt;"",((((ValuesFromComPort!Q778)-(Calculated!$N$2))/1.28)/160),"")</f>
        <v/>
      </c>
      <c r="O778" t="str">
        <f>IF((ValuesFromComPort!AA778)&lt;&gt;"",(ValuesFromComPort!AA778),"")</f>
        <v/>
      </c>
      <c r="P778" t="str">
        <f>IF((ValuesFromComPort!AB778)&lt;&gt;"",((_xlfn.BITAND((ValuesFromComPort!AB778),1))*(ValuesFromComPort!AA778)*1)+100*(_xlfn.BITAND((ValuesFromComPort!AB778),1)),"")</f>
        <v/>
      </c>
      <c r="Q778" t="str">
        <f>IF((ValuesFromComPort!AB778)&lt;&gt;"",((_xlfn.BITAND((ValuesFromComPort!AB778),2))/2)*50,"")</f>
        <v/>
      </c>
      <c r="R778" t="str">
        <f>IF((ValuesFromComPort!AB778)&lt;&gt;"",((_xlfn.BITAND((ValuesFromComPort!AB778),4))/4)*60,"")</f>
        <v/>
      </c>
      <c r="S778" t="str">
        <f>IF((ValuesFromComPort!AB778)&lt;&gt;"",((_xlfn.BITAND((ValuesFromComPort!AB778),32))/32)*70,"")</f>
        <v/>
      </c>
    </row>
    <row r="779" spans="2:19" x14ac:dyDescent="0.25">
      <c r="B779" t="str">
        <f>IF((ValuesFromComPort!B779)&lt;&gt;"",((((ValuesFromComPort!B779)-(Calculated!$B$2))/1.28)/320),"")</f>
        <v/>
      </c>
      <c r="C779" t="str">
        <f>IF((ValuesFromComPort!C779)&lt;&gt;"",((((ValuesFromComPort!C779)-(Calculated!$C$2))/1.28)/320),"")</f>
        <v/>
      </c>
      <c r="D779" t="str">
        <f>IF((ValuesFromComPort!D779)&lt;&gt;"",((((ValuesFromComPort!D779)-(Calculated!$D$2))/1.28)/80),"")</f>
        <v/>
      </c>
      <c r="E779" t="str">
        <f>IF((ValuesFromComPort!F779)&lt;&gt;"",((((ValuesFromComPort!F779)-(Calculated!$E$2))/1.28)/80),"")</f>
        <v/>
      </c>
      <c r="F779" t="str">
        <f>IF((ValuesFromComPort!H779)&lt;&gt;"",((((ValuesFromComPort!H779)-(Calculated!$F$2))/1.28)/3.2),"")</f>
        <v/>
      </c>
      <c r="G779" t="str">
        <f>IF((ValuesFromComPort!I779)&lt;&gt;"",((((ValuesFromComPort!I779)-$G$2)*0.015625)/0.3),"")</f>
        <v/>
      </c>
      <c r="H779" t="str">
        <f>IF((ValuesFromComPort!J779)&lt;&gt;"",((((ValuesFromComPort!J779)-(Calculated!$H$2))/1.28)*3.2),"")</f>
        <v/>
      </c>
      <c r="I779" t="str">
        <f>IF((ValuesFromComPort!K779)&lt;&gt;"",((((ValuesFromComPort!K779)-(Calculated!$I$2))/1.28)/64),"")</f>
        <v/>
      </c>
      <c r="J779" t="str">
        <f>IF((ValuesFromComPort!M779)&lt;&gt;"",((((ValuesFromComPort!M779)-(Calculated!$J$2))/1.28)/800),"")</f>
        <v/>
      </c>
      <c r="K779" t="str">
        <f>IF((ValuesFromComPort!N779)&lt;&gt;"",(((ValuesFromComPort!N779)-(Calculated!$K$2))/1.28/3200),"")</f>
        <v/>
      </c>
      <c r="L779" t="str">
        <f>IF((ValuesFromComPort!O779)&lt;&gt;"",((((ValuesFromComPort!O779)-(Calculated!$L$2))/1.28)/3.2),"")</f>
        <v/>
      </c>
      <c r="M779" t="str">
        <f>IF((ValuesFromComPort!P779)&lt;&gt;"",((((ValuesFromComPort!P779)-(Calculated!$M$2))/1.28)/16),"")</f>
        <v/>
      </c>
      <c r="N779" t="str">
        <f>IF((ValuesFromComPort!Q779)&lt;&gt;"",((((ValuesFromComPort!Q779)-(Calculated!$N$2))/1.28)/160),"")</f>
        <v/>
      </c>
      <c r="O779" t="str">
        <f>IF((ValuesFromComPort!AA779)&lt;&gt;"",(ValuesFromComPort!AA779),"")</f>
        <v/>
      </c>
      <c r="P779" t="str">
        <f>IF((ValuesFromComPort!AB779)&lt;&gt;"",((_xlfn.BITAND((ValuesFromComPort!AB779),1))*(ValuesFromComPort!AA779)*1)+100*(_xlfn.BITAND((ValuesFromComPort!AB779),1)),"")</f>
        <v/>
      </c>
      <c r="Q779" t="str">
        <f>IF((ValuesFromComPort!AB779)&lt;&gt;"",((_xlfn.BITAND((ValuesFromComPort!AB779),2))/2)*50,"")</f>
        <v/>
      </c>
      <c r="R779" t="str">
        <f>IF((ValuesFromComPort!AB779)&lt;&gt;"",((_xlfn.BITAND((ValuesFromComPort!AB779),4))/4)*60,"")</f>
        <v/>
      </c>
      <c r="S779" t="str">
        <f>IF((ValuesFromComPort!AB779)&lt;&gt;"",((_xlfn.BITAND((ValuesFromComPort!AB779),32))/32)*70,"")</f>
        <v/>
      </c>
    </row>
    <row r="780" spans="2:19" x14ac:dyDescent="0.25">
      <c r="B780" t="str">
        <f>IF((ValuesFromComPort!B780)&lt;&gt;"",((((ValuesFromComPort!B780)-(Calculated!$B$2))/1.28)/320),"")</f>
        <v/>
      </c>
      <c r="C780" t="str">
        <f>IF((ValuesFromComPort!C780)&lt;&gt;"",((((ValuesFromComPort!C780)-(Calculated!$C$2))/1.28)/320),"")</f>
        <v/>
      </c>
      <c r="D780" t="str">
        <f>IF((ValuesFromComPort!D780)&lt;&gt;"",((((ValuesFromComPort!D780)-(Calculated!$D$2))/1.28)/80),"")</f>
        <v/>
      </c>
      <c r="E780" t="str">
        <f>IF((ValuesFromComPort!F780)&lt;&gt;"",((((ValuesFromComPort!F780)-(Calculated!$E$2))/1.28)/80),"")</f>
        <v/>
      </c>
      <c r="F780" t="str">
        <f>IF((ValuesFromComPort!H780)&lt;&gt;"",((((ValuesFromComPort!H780)-(Calculated!$F$2))/1.28)/3.2),"")</f>
        <v/>
      </c>
      <c r="G780" t="str">
        <f>IF((ValuesFromComPort!I780)&lt;&gt;"",((((ValuesFromComPort!I780)-$G$2)*0.015625)/0.3),"")</f>
        <v/>
      </c>
      <c r="H780" t="str">
        <f>IF((ValuesFromComPort!J780)&lt;&gt;"",((((ValuesFromComPort!J780)-(Calculated!$H$2))/1.28)*3.2),"")</f>
        <v/>
      </c>
      <c r="I780" t="str">
        <f>IF((ValuesFromComPort!K780)&lt;&gt;"",((((ValuesFromComPort!K780)-(Calculated!$I$2))/1.28)/64),"")</f>
        <v/>
      </c>
      <c r="J780" t="str">
        <f>IF((ValuesFromComPort!M780)&lt;&gt;"",((((ValuesFromComPort!M780)-(Calculated!$J$2))/1.28)/800),"")</f>
        <v/>
      </c>
      <c r="K780" t="str">
        <f>IF((ValuesFromComPort!N780)&lt;&gt;"",(((ValuesFromComPort!N780)-(Calculated!$K$2))/1.28/3200),"")</f>
        <v/>
      </c>
      <c r="L780" t="str">
        <f>IF((ValuesFromComPort!O780)&lt;&gt;"",((((ValuesFromComPort!O780)-(Calculated!$L$2))/1.28)/3.2),"")</f>
        <v/>
      </c>
      <c r="M780" t="str">
        <f>IF((ValuesFromComPort!P780)&lt;&gt;"",((((ValuesFromComPort!P780)-(Calculated!$M$2))/1.28)/16),"")</f>
        <v/>
      </c>
      <c r="N780" t="str">
        <f>IF((ValuesFromComPort!Q780)&lt;&gt;"",((((ValuesFromComPort!Q780)-(Calculated!$N$2))/1.28)/160),"")</f>
        <v/>
      </c>
      <c r="O780" t="str">
        <f>IF((ValuesFromComPort!AA780)&lt;&gt;"",(ValuesFromComPort!AA780),"")</f>
        <v/>
      </c>
      <c r="P780" t="str">
        <f>IF((ValuesFromComPort!AB780)&lt;&gt;"",((_xlfn.BITAND((ValuesFromComPort!AB780),1))*(ValuesFromComPort!AA780)*1)+100*(_xlfn.BITAND((ValuesFromComPort!AB780),1)),"")</f>
        <v/>
      </c>
      <c r="Q780" t="str">
        <f>IF((ValuesFromComPort!AB780)&lt;&gt;"",((_xlfn.BITAND((ValuesFromComPort!AB780),2))/2)*50,"")</f>
        <v/>
      </c>
      <c r="R780" t="str">
        <f>IF((ValuesFromComPort!AB780)&lt;&gt;"",((_xlfn.BITAND((ValuesFromComPort!AB780),4))/4)*60,"")</f>
        <v/>
      </c>
      <c r="S780" t="str">
        <f>IF((ValuesFromComPort!AB780)&lt;&gt;"",((_xlfn.BITAND((ValuesFromComPort!AB780),32))/32)*70,"")</f>
        <v/>
      </c>
    </row>
    <row r="781" spans="2:19" x14ac:dyDescent="0.25">
      <c r="B781" t="str">
        <f>IF((ValuesFromComPort!B781)&lt;&gt;"",((((ValuesFromComPort!B781)-(Calculated!$B$2))/1.28)/320),"")</f>
        <v/>
      </c>
      <c r="C781" t="str">
        <f>IF((ValuesFromComPort!C781)&lt;&gt;"",((((ValuesFromComPort!C781)-(Calculated!$C$2))/1.28)/320),"")</f>
        <v/>
      </c>
      <c r="D781" t="str">
        <f>IF((ValuesFromComPort!D781)&lt;&gt;"",((((ValuesFromComPort!D781)-(Calculated!$D$2))/1.28)/80),"")</f>
        <v/>
      </c>
      <c r="E781" t="str">
        <f>IF((ValuesFromComPort!F781)&lt;&gt;"",((((ValuesFromComPort!F781)-(Calculated!$E$2))/1.28)/80),"")</f>
        <v/>
      </c>
      <c r="F781" t="str">
        <f>IF((ValuesFromComPort!H781)&lt;&gt;"",((((ValuesFromComPort!H781)-(Calculated!$F$2))/1.28)/3.2),"")</f>
        <v/>
      </c>
      <c r="G781" t="str">
        <f>IF((ValuesFromComPort!I781)&lt;&gt;"",((((ValuesFromComPort!I781)-$G$2)*0.015625)/0.3),"")</f>
        <v/>
      </c>
      <c r="H781" t="str">
        <f>IF((ValuesFromComPort!J781)&lt;&gt;"",((((ValuesFromComPort!J781)-(Calculated!$H$2))/1.28)*3.2),"")</f>
        <v/>
      </c>
      <c r="I781" t="str">
        <f>IF((ValuesFromComPort!K781)&lt;&gt;"",((((ValuesFromComPort!K781)-(Calculated!$I$2))/1.28)/64),"")</f>
        <v/>
      </c>
      <c r="J781" t="str">
        <f>IF((ValuesFromComPort!M781)&lt;&gt;"",((((ValuesFromComPort!M781)-(Calculated!$J$2))/1.28)/800),"")</f>
        <v/>
      </c>
      <c r="K781" t="str">
        <f>IF((ValuesFromComPort!N781)&lt;&gt;"",(((ValuesFromComPort!N781)-(Calculated!$K$2))/1.28/3200),"")</f>
        <v/>
      </c>
      <c r="L781" t="str">
        <f>IF((ValuesFromComPort!O781)&lt;&gt;"",((((ValuesFromComPort!O781)-(Calculated!$L$2))/1.28)/3.2),"")</f>
        <v/>
      </c>
      <c r="M781" t="str">
        <f>IF((ValuesFromComPort!P781)&lt;&gt;"",((((ValuesFromComPort!P781)-(Calculated!$M$2))/1.28)/16),"")</f>
        <v/>
      </c>
      <c r="N781" t="str">
        <f>IF((ValuesFromComPort!Q781)&lt;&gt;"",((((ValuesFromComPort!Q781)-(Calculated!$N$2))/1.28)/160),"")</f>
        <v/>
      </c>
      <c r="O781" t="str">
        <f>IF((ValuesFromComPort!AA781)&lt;&gt;"",(ValuesFromComPort!AA781),"")</f>
        <v/>
      </c>
      <c r="P781" t="str">
        <f>IF((ValuesFromComPort!AB781)&lt;&gt;"",((_xlfn.BITAND((ValuesFromComPort!AB781),1))*(ValuesFromComPort!AA781)*1)+100*(_xlfn.BITAND((ValuesFromComPort!AB781),1)),"")</f>
        <v/>
      </c>
      <c r="Q781" t="str">
        <f>IF((ValuesFromComPort!AB781)&lt;&gt;"",((_xlfn.BITAND((ValuesFromComPort!AB781),2))/2)*50,"")</f>
        <v/>
      </c>
      <c r="R781" t="str">
        <f>IF((ValuesFromComPort!AB781)&lt;&gt;"",((_xlfn.BITAND((ValuesFromComPort!AB781),4))/4)*60,"")</f>
        <v/>
      </c>
      <c r="S781" t="str">
        <f>IF((ValuesFromComPort!AB781)&lt;&gt;"",((_xlfn.BITAND((ValuesFromComPort!AB781),32))/32)*70,"")</f>
        <v/>
      </c>
    </row>
    <row r="782" spans="2:19" x14ac:dyDescent="0.25">
      <c r="B782" t="str">
        <f>IF((ValuesFromComPort!B782)&lt;&gt;"",((((ValuesFromComPort!B782)-(Calculated!$B$2))/1.28)/320),"")</f>
        <v/>
      </c>
      <c r="C782" t="str">
        <f>IF((ValuesFromComPort!C782)&lt;&gt;"",((((ValuesFromComPort!C782)-(Calculated!$C$2))/1.28)/320),"")</f>
        <v/>
      </c>
      <c r="D782" t="str">
        <f>IF((ValuesFromComPort!D782)&lt;&gt;"",((((ValuesFromComPort!D782)-(Calculated!$D$2))/1.28)/80),"")</f>
        <v/>
      </c>
      <c r="E782" t="str">
        <f>IF((ValuesFromComPort!F782)&lt;&gt;"",((((ValuesFromComPort!F782)-(Calculated!$E$2))/1.28)/80),"")</f>
        <v/>
      </c>
      <c r="F782" t="str">
        <f>IF((ValuesFromComPort!H782)&lt;&gt;"",((((ValuesFromComPort!H782)-(Calculated!$F$2))/1.28)/3.2),"")</f>
        <v/>
      </c>
      <c r="G782" t="str">
        <f>IF((ValuesFromComPort!I782)&lt;&gt;"",((((ValuesFromComPort!I782)-$G$2)*0.015625)/0.3),"")</f>
        <v/>
      </c>
      <c r="H782" t="str">
        <f>IF((ValuesFromComPort!J782)&lt;&gt;"",((((ValuesFromComPort!J782)-(Calculated!$H$2))/1.28)*3.2),"")</f>
        <v/>
      </c>
      <c r="I782" t="str">
        <f>IF((ValuesFromComPort!K782)&lt;&gt;"",((((ValuesFromComPort!K782)-(Calculated!$I$2))/1.28)/64),"")</f>
        <v/>
      </c>
      <c r="J782" t="str">
        <f>IF((ValuesFromComPort!M782)&lt;&gt;"",((((ValuesFromComPort!M782)-(Calculated!$J$2))/1.28)/800),"")</f>
        <v/>
      </c>
      <c r="K782" t="str">
        <f>IF((ValuesFromComPort!N782)&lt;&gt;"",(((ValuesFromComPort!N782)-(Calculated!$K$2))/1.28/3200),"")</f>
        <v/>
      </c>
      <c r="L782" t="str">
        <f>IF((ValuesFromComPort!O782)&lt;&gt;"",((((ValuesFromComPort!O782)-(Calculated!$L$2))/1.28)/3.2),"")</f>
        <v/>
      </c>
      <c r="M782" t="str">
        <f>IF((ValuesFromComPort!P782)&lt;&gt;"",((((ValuesFromComPort!P782)-(Calculated!$M$2))/1.28)/16),"")</f>
        <v/>
      </c>
      <c r="N782" t="str">
        <f>IF((ValuesFromComPort!Q782)&lt;&gt;"",((((ValuesFromComPort!Q782)-(Calculated!$N$2))/1.28)/160),"")</f>
        <v/>
      </c>
      <c r="O782" t="str">
        <f>IF((ValuesFromComPort!AA782)&lt;&gt;"",(ValuesFromComPort!AA782),"")</f>
        <v/>
      </c>
      <c r="P782" t="str">
        <f>IF((ValuesFromComPort!AB782)&lt;&gt;"",((_xlfn.BITAND((ValuesFromComPort!AB782),1))*(ValuesFromComPort!AA782)*1)+100*(_xlfn.BITAND((ValuesFromComPort!AB782),1)),"")</f>
        <v/>
      </c>
      <c r="Q782" t="str">
        <f>IF((ValuesFromComPort!AB782)&lt;&gt;"",((_xlfn.BITAND((ValuesFromComPort!AB782),2))/2)*50,"")</f>
        <v/>
      </c>
      <c r="R782" t="str">
        <f>IF((ValuesFromComPort!AB782)&lt;&gt;"",((_xlfn.BITAND((ValuesFromComPort!AB782),4))/4)*60,"")</f>
        <v/>
      </c>
      <c r="S782" t="str">
        <f>IF((ValuesFromComPort!AB782)&lt;&gt;"",((_xlfn.BITAND((ValuesFromComPort!AB782),32))/32)*70,"")</f>
        <v/>
      </c>
    </row>
    <row r="783" spans="2:19" x14ac:dyDescent="0.25">
      <c r="B783" t="str">
        <f>IF((ValuesFromComPort!B783)&lt;&gt;"",((((ValuesFromComPort!B783)-(Calculated!$B$2))/1.28)/320),"")</f>
        <v/>
      </c>
      <c r="C783" t="str">
        <f>IF((ValuesFromComPort!C783)&lt;&gt;"",((((ValuesFromComPort!C783)-(Calculated!$C$2))/1.28)/320),"")</f>
        <v/>
      </c>
      <c r="D783" t="str">
        <f>IF((ValuesFromComPort!D783)&lt;&gt;"",((((ValuesFromComPort!D783)-(Calculated!$D$2))/1.28)/80),"")</f>
        <v/>
      </c>
      <c r="E783" t="str">
        <f>IF((ValuesFromComPort!F783)&lt;&gt;"",((((ValuesFromComPort!F783)-(Calculated!$E$2))/1.28)/80),"")</f>
        <v/>
      </c>
      <c r="F783" t="str">
        <f>IF((ValuesFromComPort!H783)&lt;&gt;"",((((ValuesFromComPort!H783)-(Calculated!$F$2))/1.28)/3.2),"")</f>
        <v/>
      </c>
      <c r="G783" t="str">
        <f>IF((ValuesFromComPort!I783)&lt;&gt;"",((((ValuesFromComPort!I783)-$G$2)*0.015625)/0.3),"")</f>
        <v/>
      </c>
      <c r="H783" t="str">
        <f>IF((ValuesFromComPort!J783)&lt;&gt;"",((((ValuesFromComPort!J783)-(Calculated!$H$2))/1.28)*3.2),"")</f>
        <v/>
      </c>
      <c r="I783" t="str">
        <f>IF((ValuesFromComPort!K783)&lt;&gt;"",((((ValuesFromComPort!K783)-(Calculated!$I$2))/1.28)/64),"")</f>
        <v/>
      </c>
      <c r="J783" t="str">
        <f>IF((ValuesFromComPort!M783)&lt;&gt;"",((((ValuesFromComPort!M783)-(Calculated!$J$2))/1.28)/800),"")</f>
        <v/>
      </c>
      <c r="K783" t="str">
        <f>IF((ValuesFromComPort!N783)&lt;&gt;"",(((ValuesFromComPort!N783)-(Calculated!$K$2))/1.28/3200),"")</f>
        <v/>
      </c>
      <c r="L783" t="str">
        <f>IF((ValuesFromComPort!O783)&lt;&gt;"",((((ValuesFromComPort!O783)-(Calculated!$L$2))/1.28)/3.2),"")</f>
        <v/>
      </c>
      <c r="M783" t="str">
        <f>IF((ValuesFromComPort!P783)&lt;&gt;"",((((ValuesFromComPort!P783)-(Calculated!$M$2))/1.28)/16),"")</f>
        <v/>
      </c>
      <c r="N783" t="str">
        <f>IF((ValuesFromComPort!Q783)&lt;&gt;"",((((ValuesFromComPort!Q783)-(Calculated!$N$2))/1.28)/160),"")</f>
        <v/>
      </c>
      <c r="O783" t="str">
        <f>IF((ValuesFromComPort!AA783)&lt;&gt;"",(ValuesFromComPort!AA783),"")</f>
        <v/>
      </c>
      <c r="P783" t="str">
        <f>IF((ValuesFromComPort!AB783)&lt;&gt;"",((_xlfn.BITAND((ValuesFromComPort!AB783),1))*(ValuesFromComPort!AA783)*1)+100*(_xlfn.BITAND((ValuesFromComPort!AB783),1)),"")</f>
        <v/>
      </c>
      <c r="Q783" t="str">
        <f>IF((ValuesFromComPort!AB783)&lt;&gt;"",((_xlfn.BITAND((ValuesFromComPort!AB783),2))/2)*50,"")</f>
        <v/>
      </c>
      <c r="R783" t="str">
        <f>IF((ValuesFromComPort!AB783)&lt;&gt;"",((_xlfn.BITAND((ValuesFromComPort!AB783),4))/4)*60,"")</f>
        <v/>
      </c>
      <c r="S783" t="str">
        <f>IF((ValuesFromComPort!AB783)&lt;&gt;"",((_xlfn.BITAND((ValuesFromComPort!AB783),32))/32)*70,"")</f>
        <v/>
      </c>
    </row>
    <row r="784" spans="2:19" x14ac:dyDescent="0.25">
      <c r="B784" t="str">
        <f>IF((ValuesFromComPort!B784)&lt;&gt;"",((((ValuesFromComPort!B784)-(Calculated!$B$2))/1.28)/320),"")</f>
        <v/>
      </c>
      <c r="C784" t="str">
        <f>IF((ValuesFromComPort!C784)&lt;&gt;"",((((ValuesFromComPort!C784)-(Calculated!$C$2))/1.28)/320),"")</f>
        <v/>
      </c>
      <c r="D784" t="str">
        <f>IF((ValuesFromComPort!D784)&lt;&gt;"",((((ValuesFromComPort!D784)-(Calculated!$D$2))/1.28)/80),"")</f>
        <v/>
      </c>
      <c r="E784" t="str">
        <f>IF((ValuesFromComPort!F784)&lt;&gt;"",((((ValuesFromComPort!F784)-(Calculated!$E$2))/1.28)/80),"")</f>
        <v/>
      </c>
      <c r="F784" t="str">
        <f>IF((ValuesFromComPort!H784)&lt;&gt;"",((((ValuesFromComPort!H784)-(Calculated!$F$2))/1.28)/3.2),"")</f>
        <v/>
      </c>
      <c r="G784" t="str">
        <f>IF((ValuesFromComPort!I784)&lt;&gt;"",((((ValuesFromComPort!I784)-$G$2)*0.015625)/0.3),"")</f>
        <v/>
      </c>
      <c r="H784" t="str">
        <f>IF((ValuesFromComPort!J784)&lt;&gt;"",((((ValuesFromComPort!J784)-(Calculated!$H$2))/1.28)*3.2),"")</f>
        <v/>
      </c>
      <c r="I784" t="str">
        <f>IF((ValuesFromComPort!K784)&lt;&gt;"",((((ValuesFromComPort!K784)-(Calculated!$I$2))/1.28)/64),"")</f>
        <v/>
      </c>
      <c r="J784" t="str">
        <f>IF((ValuesFromComPort!M784)&lt;&gt;"",((((ValuesFromComPort!M784)-(Calculated!$J$2))/1.28)/800),"")</f>
        <v/>
      </c>
      <c r="K784" t="str">
        <f>IF((ValuesFromComPort!N784)&lt;&gt;"",(((ValuesFromComPort!N784)-(Calculated!$K$2))/1.28/3200),"")</f>
        <v/>
      </c>
      <c r="L784" t="str">
        <f>IF((ValuesFromComPort!O784)&lt;&gt;"",((((ValuesFromComPort!O784)-(Calculated!$L$2))/1.28)/3.2),"")</f>
        <v/>
      </c>
      <c r="M784" t="str">
        <f>IF((ValuesFromComPort!P784)&lt;&gt;"",((((ValuesFromComPort!P784)-(Calculated!$M$2))/1.28)/16),"")</f>
        <v/>
      </c>
      <c r="N784" t="str">
        <f>IF((ValuesFromComPort!Q784)&lt;&gt;"",((((ValuesFromComPort!Q784)-(Calculated!$N$2))/1.28)/160),"")</f>
        <v/>
      </c>
      <c r="O784" t="str">
        <f>IF((ValuesFromComPort!AA784)&lt;&gt;"",(ValuesFromComPort!AA784),"")</f>
        <v/>
      </c>
      <c r="P784" t="str">
        <f>IF((ValuesFromComPort!AB784)&lt;&gt;"",((_xlfn.BITAND((ValuesFromComPort!AB784),1))*(ValuesFromComPort!AA784)*1)+100*(_xlfn.BITAND((ValuesFromComPort!AB784),1)),"")</f>
        <v/>
      </c>
      <c r="Q784" t="str">
        <f>IF((ValuesFromComPort!AB784)&lt;&gt;"",((_xlfn.BITAND((ValuesFromComPort!AB784),2))/2)*50,"")</f>
        <v/>
      </c>
      <c r="R784" t="str">
        <f>IF((ValuesFromComPort!AB784)&lt;&gt;"",((_xlfn.BITAND((ValuesFromComPort!AB784),4))/4)*60,"")</f>
        <v/>
      </c>
      <c r="S784" t="str">
        <f>IF((ValuesFromComPort!AB784)&lt;&gt;"",((_xlfn.BITAND((ValuesFromComPort!AB784),32))/32)*70,"")</f>
        <v/>
      </c>
    </row>
    <row r="785" spans="2:19" x14ac:dyDescent="0.25">
      <c r="B785" t="str">
        <f>IF((ValuesFromComPort!B785)&lt;&gt;"",((((ValuesFromComPort!B785)-(Calculated!$B$2))/1.28)/320),"")</f>
        <v/>
      </c>
      <c r="C785" t="str">
        <f>IF((ValuesFromComPort!C785)&lt;&gt;"",((((ValuesFromComPort!C785)-(Calculated!$C$2))/1.28)/320),"")</f>
        <v/>
      </c>
      <c r="D785" t="str">
        <f>IF((ValuesFromComPort!D785)&lt;&gt;"",((((ValuesFromComPort!D785)-(Calculated!$D$2))/1.28)/80),"")</f>
        <v/>
      </c>
      <c r="E785" t="str">
        <f>IF((ValuesFromComPort!F785)&lt;&gt;"",((((ValuesFromComPort!F785)-(Calculated!$E$2))/1.28)/80),"")</f>
        <v/>
      </c>
      <c r="F785" t="str">
        <f>IF((ValuesFromComPort!H785)&lt;&gt;"",((((ValuesFromComPort!H785)-(Calculated!$F$2))/1.28)/3.2),"")</f>
        <v/>
      </c>
      <c r="G785" t="str">
        <f>IF((ValuesFromComPort!I785)&lt;&gt;"",((((ValuesFromComPort!I785)-$G$2)*0.015625)/0.3),"")</f>
        <v/>
      </c>
      <c r="H785" t="str">
        <f>IF((ValuesFromComPort!J785)&lt;&gt;"",((((ValuesFromComPort!J785)-(Calculated!$H$2))/1.28)*3.2),"")</f>
        <v/>
      </c>
      <c r="I785" t="str">
        <f>IF((ValuesFromComPort!K785)&lt;&gt;"",((((ValuesFromComPort!K785)-(Calculated!$I$2))/1.28)/64),"")</f>
        <v/>
      </c>
      <c r="J785" t="str">
        <f>IF((ValuesFromComPort!M785)&lt;&gt;"",((((ValuesFromComPort!M785)-(Calculated!$J$2))/1.28)/800),"")</f>
        <v/>
      </c>
      <c r="K785" t="str">
        <f>IF((ValuesFromComPort!N785)&lt;&gt;"",(((ValuesFromComPort!N785)-(Calculated!$K$2))/1.28/3200),"")</f>
        <v/>
      </c>
      <c r="L785" t="str">
        <f>IF((ValuesFromComPort!O785)&lt;&gt;"",((((ValuesFromComPort!O785)-(Calculated!$L$2))/1.28)/3.2),"")</f>
        <v/>
      </c>
      <c r="M785" t="str">
        <f>IF((ValuesFromComPort!P785)&lt;&gt;"",((((ValuesFromComPort!P785)-(Calculated!$M$2))/1.28)/16),"")</f>
        <v/>
      </c>
      <c r="N785" t="str">
        <f>IF((ValuesFromComPort!Q785)&lt;&gt;"",((((ValuesFromComPort!Q785)-(Calculated!$N$2))/1.28)/160),"")</f>
        <v/>
      </c>
      <c r="O785" t="str">
        <f>IF((ValuesFromComPort!AA785)&lt;&gt;"",(ValuesFromComPort!AA785),"")</f>
        <v/>
      </c>
      <c r="P785" t="str">
        <f>IF((ValuesFromComPort!AB785)&lt;&gt;"",((_xlfn.BITAND((ValuesFromComPort!AB785),1))*(ValuesFromComPort!AA785)*1)+100*(_xlfn.BITAND((ValuesFromComPort!AB785),1)),"")</f>
        <v/>
      </c>
      <c r="Q785" t="str">
        <f>IF((ValuesFromComPort!AB785)&lt;&gt;"",((_xlfn.BITAND((ValuesFromComPort!AB785),2))/2)*50,"")</f>
        <v/>
      </c>
      <c r="R785" t="str">
        <f>IF((ValuesFromComPort!AB785)&lt;&gt;"",((_xlfn.BITAND((ValuesFromComPort!AB785),4))/4)*60,"")</f>
        <v/>
      </c>
      <c r="S785" t="str">
        <f>IF((ValuesFromComPort!AB785)&lt;&gt;"",((_xlfn.BITAND((ValuesFromComPort!AB785),32))/32)*70,"")</f>
        <v/>
      </c>
    </row>
    <row r="786" spans="2:19" x14ac:dyDescent="0.25">
      <c r="B786" t="str">
        <f>IF((ValuesFromComPort!B786)&lt;&gt;"",((((ValuesFromComPort!B786)-(Calculated!$B$2))/1.28)/320),"")</f>
        <v/>
      </c>
      <c r="C786" t="str">
        <f>IF((ValuesFromComPort!C786)&lt;&gt;"",((((ValuesFromComPort!C786)-(Calculated!$C$2))/1.28)/320),"")</f>
        <v/>
      </c>
      <c r="D786" t="str">
        <f>IF((ValuesFromComPort!D786)&lt;&gt;"",((((ValuesFromComPort!D786)-(Calculated!$D$2))/1.28)/80),"")</f>
        <v/>
      </c>
      <c r="E786" t="str">
        <f>IF((ValuesFromComPort!F786)&lt;&gt;"",((((ValuesFromComPort!F786)-(Calculated!$E$2))/1.28)/80),"")</f>
        <v/>
      </c>
      <c r="F786" t="str">
        <f>IF((ValuesFromComPort!H786)&lt;&gt;"",((((ValuesFromComPort!H786)-(Calculated!$F$2))/1.28)/3.2),"")</f>
        <v/>
      </c>
      <c r="G786" t="str">
        <f>IF((ValuesFromComPort!I786)&lt;&gt;"",((((ValuesFromComPort!I786)-$G$2)*0.015625)/0.3),"")</f>
        <v/>
      </c>
      <c r="H786" t="str">
        <f>IF((ValuesFromComPort!J786)&lt;&gt;"",((((ValuesFromComPort!J786)-(Calculated!$H$2))/1.28)*3.2),"")</f>
        <v/>
      </c>
      <c r="I786" t="str">
        <f>IF((ValuesFromComPort!K786)&lt;&gt;"",((((ValuesFromComPort!K786)-(Calculated!$I$2))/1.28)/64),"")</f>
        <v/>
      </c>
      <c r="J786" t="str">
        <f>IF((ValuesFromComPort!M786)&lt;&gt;"",((((ValuesFromComPort!M786)-(Calculated!$J$2))/1.28)/800),"")</f>
        <v/>
      </c>
      <c r="K786" t="str">
        <f>IF((ValuesFromComPort!N786)&lt;&gt;"",(((ValuesFromComPort!N786)-(Calculated!$K$2))/1.28/3200),"")</f>
        <v/>
      </c>
      <c r="L786" t="str">
        <f>IF((ValuesFromComPort!O786)&lt;&gt;"",((((ValuesFromComPort!O786)-(Calculated!$L$2))/1.28)/3.2),"")</f>
        <v/>
      </c>
      <c r="M786" t="str">
        <f>IF((ValuesFromComPort!P786)&lt;&gt;"",((((ValuesFromComPort!P786)-(Calculated!$M$2))/1.28)/16),"")</f>
        <v/>
      </c>
      <c r="N786" t="str">
        <f>IF((ValuesFromComPort!Q786)&lt;&gt;"",((((ValuesFromComPort!Q786)-(Calculated!$N$2))/1.28)/160),"")</f>
        <v/>
      </c>
      <c r="O786" t="str">
        <f>IF((ValuesFromComPort!AA786)&lt;&gt;"",(ValuesFromComPort!AA786),"")</f>
        <v/>
      </c>
      <c r="P786" t="str">
        <f>IF((ValuesFromComPort!AB786)&lt;&gt;"",((_xlfn.BITAND((ValuesFromComPort!AB786),1))*(ValuesFromComPort!AA786)*1)+100*(_xlfn.BITAND((ValuesFromComPort!AB786),1)),"")</f>
        <v/>
      </c>
      <c r="Q786" t="str">
        <f>IF((ValuesFromComPort!AB786)&lt;&gt;"",((_xlfn.BITAND((ValuesFromComPort!AB786),2))/2)*50,"")</f>
        <v/>
      </c>
      <c r="R786" t="str">
        <f>IF((ValuesFromComPort!AB786)&lt;&gt;"",((_xlfn.BITAND((ValuesFromComPort!AB786),4))/4)*60,"")</f>
        <v/>
      </c>
      <c r="S786" t="str">
        <f>IF((ValuesFromComPort!AB786)&lt;&gt;"",((_xlfn.BITAND((ValuesFromComPort!AB786),32))/32)*70,"")</f>
        <v/>
      </c>
    </row>
    <row r="787" spans="2:19" x14ac:dyDescent="0.25">
      <c r="B787" t="str">
        <f>IF((ValuesFromComPort!B787)&lt;&gt;"",((((ValuesFromComPort!B787)-(Calculated!$B$2))/1.28)/320),"")</f>
        <v/>
      </c>
      <c r="C787" t="str">
        <f>IF((ValuesFromComPort!C787)&lt;&gt;"",((((ValuesFromComPort!C787)-(Calculated!$C$2))/1.28)/320),"")</f>
        <v/>
      </c>
      <c r="D787" t="str">
        <f>IF((ValuesFromComPort!D787)&lt;&gt;"",((((ValuesFromComPort!D787)-(Calculated!$D$2))/1.28)/80),"")</f>
        <v/>
      </c>
      <c r="E787" t="str">
        <f>IF((ValuesFromComPort!F787)&lt;&gt;"",((((ValuesFromComPort!F787)-(Calculated!$E$2))/1.28)/80),"")</f>
        <v/>
      </c>
      <c r="F787" t="str">
        <f>IF((ValuesFromComPort!H787)&lt;&gt;"",((((ValuesFromComPort!H787)-(Calculated!$F$2))/1.28)/3.2),"")</f>
        <v/>
      </c>
      <c r="G787" t="str">
        <f>IF((ValuesFromComPort!I787)&lt;&gt;"",((((ValuesFromComPort!I787)-$G$2)*0.015625)/0.3),"")</f>
        <v/>
      </c>
      <c r="H787" t="str">
        <f>IF((ValuesFromComPort!J787)&lt;&gt;"",((((ValuesFromComPort!J787)-(Calculated!$H$2))/1.28)*3.2),"")</f>
        <v/>
      </c>
      <c r="I787" t="str">
        <f>IF((ValuesFromComPort!K787)&lt;&gt;"",((((ValuesFromComPort!K787)-(Calculated!$I$2))/1.28)/64),"")</f>
        <v/>
      </c>
      <c r="J787" t="str">
        <f>IF((ValuesFromComPort!M787)&lt;&gt;"",((((ValuesFromComPort!M787)-(Calculated!$J$2))/1.28)/800),"")</f>
        <v/>
      </c>
      <c r="K787" t="str">
        <f>IF((ValuesFromComPort!N787)&lt;&gt;"",(((ValuesFromComPort!N787)-(Calculated!$K$2))/1.28/3200),"")</f>
        <v/>
      </c>
      <c r="L787" t="str">
        <f>IF((ValuesFromComPort!O787)&lt;&gt;"",((((ValuesFromComPort!O787)-(Calculated!$L$2))/1.28)/3.2),"")</f>
        <v/>
      </c>
      <c r="M787" t="str">
        <f>IF((ValuesFromComPort!P787)&lt;&gt;"",((((ValuesFromComPort!P787)-(Calculated!$M$2))/1.28)/16),"")</f>
        <v/>
      </c>
      <c r="N787" t="str">
        <f>IF((ValuesFromComPort!Q787)&lt;&gt;"",((((ValuesFromComPort!Q787)-(Calculated!$N$2))/1.28)/160),"")</f>
        <v/>
      </c>
      <c r="O787" t="str">
        <f>IF((ValuesFromComPort!AA787)&lt;&gt;"",(ValuesFromComPort!AA787),"")</f>
        <v/>
      </c>
      <c r="P787" t="str">
        <f>IF((ValuesFromComPort!AB787)&lt;&gt;"",((_xlfn.BITAND((ValuesFromComPort!AB787),1))*(ValuesFromComPort!AA787)*1)+100*(_xlfn.BITAND((ValuesFromComPort!AB787),1)),"")</f>
        <v/>
      </c>
      <c r="Q787" t="str">
        <f>IF((ValuesFromComPort!AB787)&lt;&gt;"",((_xlfn.BITAND((ValuesFromComPort!AB787),2))/2)*50,"")</f>
        <v/>
      </c>
      <c r="R787" t="str">
        <f>IF((ValuesFromComPort!AB787)&lt;&gt;"",((_xlfn.BITAND((ValuesFromComPort!AB787),4))/4)*60,"")</f>
        <v/>
      </c>
      <c r="S787" t="str">
        <f>IF((ValuesFromComPort!AB787)&lt;&gt;"",((_xlfn.BITAND((ValuesFromComPort!AB787),32))/32)*70,"")</f>
        <v/>
      </c>
    </row>
    <row r="788" spans="2:19" x14ac:dyDescent="0.25">
      <c r="B788" t="str">
        <f>IF((ValuesFromComPort!B788)&lt;&gt;"",((((ValuesFromComPort!B788)-(Calculated!$B$2))/1.28)/320),"")</f>
        <v/>
      </c>
      <c r="C788" t="str">
        <f>IF((ValuesFromComPort!C788)&lt;&gt;"",((((ValuesFromComPort!C788)-(Calculated!$C$2))/1.28)/320),"")</f>
        <v/>
      </c>
      <c r="D788" t="str">
        <f>IF((ValuesFromComPort!D788)&lt;&gt;"",((((ValuesFromComPort!D788)-(Calculated!$D$2))/1.28)/80),"")</f>
        <v/>
      </c>
      <c r="E788" t="str">
        <f>IF((ValuesFromComPort!F788)&lt;&gt;"",((((ValuesFromComPort!F788)-(Calculated!$E$2))/1.28)/80),"")</f>
        <v/>
      </c>
      <c r="F788" t="str">
        <f>IF((ValuesFromComPort!H788)&lt;&gt;"",((((ValuesFromComPort!H788)-(Calculated!$F$2))/1.28)/3.2),"")</f>
        <v/>
      </c>
      <c r="G788" t="str">
        <f>IF((ValuesFromComPort!I788)&lt;&gt;"",((((ValuesFromComPort!I788)-$G$2)*0.015625)/0.3),"")</f>
        <v/>
      </c>
      <c r="H788" t="str">
        <f>IF((ValuesFromComPort!J788)&lt;&gt;"",((((ValuesFromComPort!J788)-(Calculated!$H$2))/1.28)*3.2),"")</f>
        <v/>
      </c>
      <c r="I788" t="str">
        <f>IF((ValuesFromComPort!K788)&lt;&gt;"",((((ValuesFromComPort!K788)-(Calculated!$I$2))/1.28)/64),"")</f>
        <v/>
      </c>
      <c r="J788" t="str">
        <f>IF((ValuesFromComPort!M788)&lt;&gt;"",((((ValuesFromComPort!M788)-(Calculated!$J$2))/1.28)/800),"")</f>
        <v/>
      </c>
      <c r="K788" t="str">
        <f>IF((ValuesFromComPort!N788)&lt;&gt;"",(((ValuesFromComPort!N788)-(Calculated!$K$2))/1.28/3200),"")</f>
        <v/>
      </c>
      <c r="L788" t="str">
        <f>IF((ValuesFromComPort!O788)&lt;&gt;"",((((ValuesFromComPort!O788)-(Calculated!$L$2))/1.28)/3.2),"")</f>
        <v/>
      </c>
      <c r="M788" t="str">
        <f>IF((ValuesFromComPort!P788)&lt;&gt;"",((((ValuesFromComPort!P788)-(Calculated!$M$2))/1.28)/16),"")</f>
        <v/>
      </c>
      <c r="N788" t="str">
        <f>IF((ValuesFromComPort!Q788)&lt;&gt;"",((((ValuesFromComPort!Q788)-(Calculated!$N$2))/1.28)/160),"")</f>
        <v/>
      </c>
      <c r="O788" t="str">
        <f>IF((ValuesFromComPort!AA788)&lt;&gt;"",(ValuesFromComPort!AA788),"")</f>
        <v/>
      </c>
      <c r="P788" t="str">
        <f>IF((ValuesFromComPort!AB788)&lt;&gt;"",((_xlfn.BITAND((ValuesFromComPort!AB788),1))*(ValuesFromComPort!AA788)*1)+100*(_xlfn.BITAND((ValuesFromComPort!AB788),1)),"")</f>
        <v/>
      </c>
      <c r="Q788" t="str">
        <f>IF((ValuesFromComPort!AB788)&lt;&gt;"",((_xlfn.BITAND((ValuesFromComPort!AB788),2))/2)*50,"")</f>
        <v/>
      </c>
      <c r="R788" t="str">
        <f>IF((ValuesFromComPort!AB788)&lt;&gt;"",((_xlfn.BITAND((ValuesFromComPort!AB788),4))/4)*60,"")</f>
        <v/>
      </c>
      <c r="S788" t="str">
        <f>IF((ValuesFromComPort!AB788)&lt;&gt;"",((_xlfn.BITAND((ValuesFromComPort!AB788),32))/32)*70,"")</f>
        <v/>
      </c>
    </row>
    <row r="789" spans="2:19" x14ac:dyDescent="0.25">
      <c r="B789" t="str">
        <f>IF((ValuesFromComPort!B789)&lt;&gt;"",((((ValuesFromComPort!B789)-(Calculated!$B$2))/1.28)/320),"")</f>
        <v/>
      </c>
      <c r="C789" t="str">
        <f>IF((ValuesFromComPort!C789)&lt;&gt;"",((((ValuesFromComPort!C789)-(Calculated!$C$2))/1.28)/320),"")</f>
        <v/>
      </c>
      <c r="D789" t="str">
        <f>IF((ValuesFromComPort!D789)&lt;&gt;"",((((ValuesFromComPort!D789)-(Calculated!$D$2))/1.28)/80),"")</f>
        <v/>
      </c>
      <c r="E789" t="str">
        <f>IF((ValuesFromComPort!F789)&lt;&gt;"",((((ValuesFromComPort!F789)-(Calculated!$E$2))/1.28)/80),"")</f>
        <v/>
      </c>
      <c r="F789" t="str">
        <f>IF((ValuesFromComPort!H789)&lt;&gt;"",((((ValuesFromComPort!H789)-(Calculated!$F$2))/1.28)/3.2),"")</f>
        <v/>
      </c>
      <c r="G789" t="str">
        <f>IF((ValuesFromComPort!I789)&lt;&gt;"",((((ValuesFromComPort!I789)-$G$2)*0.015625)/0.3),"")</f>
        <v/>
      </c>
      <c r="H789" t="str">
        <f>IF((ValuesFromComPort!J789)&lt;&gt;"",((((ValuesFromComPort!J789)-(Calculated!$H$2))/1.28)*3.2),"")</f>
        <v/>
      </c>
      <c r="I789" t="str">
        <f>IF((ValuesFromComPort!K789)&lt;&gt;"",((((ValuesFromComPort!K789)-(Calculated!$I$2))/1.28)/64),"")</f>
        <v/>
      </c>
      <c r="J789" t="str">
        <f>IF((ValuesFromComPort!M789)&lt;&gt;"",((((ValuesFromComPort!M789)-(Calculated!$J$2))/1.28)/800),"")</f>
        <v/>
      </c>
      <c r="K789" t="str">
        <f>IF((ValuesFromComPort!N789)&lt;&gt;"",(((ValuesFromComPort!N789)-(Calculated!$K$2))/1.28/3200),"")</f>
        <v/>
      </c>
      <c r="L789" t="str">
        <f>IF((ValuesFromComPort!O789)&lt;&gt;"",((((ValuesFromComPort!O789)-(Calculated!$L$2))/1.28)/3.2),"")</f>
        <v/>
      </c>
      <c r="M789" t="str">
        <f>IF((ValuesFromComPort!P789)&lt;&gt;"",((((ValuesFromComPort!P789)-(Calculated!$M$2))/1.28)/16),"")</f>
        <v/>
      </c>
      <c r="N789" t="str">
        <f>IF((ValuesFromComPort!Q789)&lt;&gt;"",((((ValuesFromComPort!Q789)-(Calculated!$N$2))/1.28)/160),"")</f>
        <v/>
      </c>
      <c r="O789" t="str">
        <f>IF((ValuesFromComPort!AA789)&lt;&gt;"",(ValuesFromComPort!AA789),"")</f>
        <v/>
      </c>
      <c r="P789" t="str">
        <f>IF((ValuesFromComPort!AB789)&lt;&gt;"",((_xlfn.BITAND((ValuesFromComPort!AB789),1))*(ValuesFromComPort!AA789)*1)+100*(_xlfn.BITAND((ValuesFromComPort!AB789),1)),"")</f>
        <v/>
      </c>
      <c r="Q789" t="str">
        <f>IF((ValuesFromComPort!AB789)&lt;&gt;"",((_xlfn.BITAND((ValuesFromComPort!AB789),2))/2)*50,"")</f>
        <v/>
      </c>
      <c r="R789" t="str">
        <f>IF((ValuesFromComPort!AB789)&lt;&gt;"",((_xlfn.BITAND((ValuesFromComPort!AB789),4))/4)*60,"")</f>
        <v/>
      </c>
      <c r="S789" t="str">
        <f>IF((ValuesFromComPort!AB789)&lt;&gt;"",((_xlfn.BITAND((ValuesFromComPort!AB789),32))/32)*70,"")</f>
        <v/>
      </c>
    </row>
    <row r="790" spans="2:19" x14ac:dyDescent="0.25">
      <c r="B790" t="str">
        <f>IF((ValuesFromComPort!B790)&lt;&gt;"",((((ValuesFromComPort!B790)-(Calculated!$B$2))/1.28)/320),"")</f>
        <v/>
      </c>
      <c r="C790" t="str">
        <f>IF((ValuesFromComPort!C790)&lt;&gt;"",((((ValuesFromComPort!C790)-(Calculated!$C$2))/1.28)/320),"")</f>
        <v/>
      </c>
      <c r="D790" t="str">
        <f>IF((ValuesFromComPort!D790)&lt;&gt;"",((((ValuesFromComPort!D790)-(Calculated!$D$2))/1.28)/80),"")</f>
        <v/>
      </c>
      <c r="E790" t="str">
        <f>IF((ValuesFromComPort!F790)&lt;&gt;"",((((ValuesFromComPort!F790)-(Calculated!$E$2))/1.28)/80),"")</f>
        <v/>
      </c>
      <c r="F790" t="str">
        <f>IF((ValuesFromComPort!H790)&lt;&gt;"",((((ValuesFromComPort!H790)-(Calculated!$F$2))/1.28)/3.2),"")</f>
        <v/>
      </c>
      <c r="G790" t="str">
        <f>IF((ValuesFromComPort!I790)&lt;&gt;"",((((ValuesFromComPort!I790)-$G$2)*0.015625)/0.3),"")</f>
        <v/>
      </c>
      <c r="H790" t="str">
        <f>IF((ValuesFromComPort!J790)&lt;&gt;"",((((ValuesFromComPort!J790)-(Calculated!$H$2))/1.28)*3.2),"")</f>
        <v/>
      </c>
      <c r="I790" t="str">
        <f>IF((ValuesFromComPort!K790)&lt;&gt;"",((((ValuesFromComPort!K790)-(Calculated!$I$2))/1.28)/64),"")</f>
        <v/>
      </c>
      <c r="J790" t="str">
        <f>IF((ValuesFromComPort!M790)&lt;&gt;"",((((ValuesFromComPort!M790)-(Calculated!$J$2))/1.28)/800),"")</f>
        <v/>
      </c>
      <c r="K790" t="str">
        <f>IF((ValuesFromComPort!N790)&lt;&gt;"",(((ValuesFromComPort!N790)-(Calculated!$K$2))/1.28/3200),"")</f>
        <v/>
      </c>
      <c r="L790" t="str">
        <f>IF((ValuesFromComPort!O790)&lt;&gt;"",((((ValuesFromComPort!O790)-(Calculated!$L$2))/1.28)/3.2),"")</f>
        <v/>
      </c>
      <c r="M790" t="str">
        <f>IF((ValuesFromComPort!P790)&lt;&gt;"",((((ValuesFromComPort!P790)-(Calculated!$M$2))/1.28)/16),"")</f>
        <v/>
      </c>
      <c r="N790" t="str">
        <f>IF((ValuesFromComPort!Q790)&lt;&gt;"",((((ValuesFromComPort!Q790)-(Calculated!$N$2))/1.28)/160),"")</f>
        <v/>
      </c>
      <c r="O790" t="str">
        <f>IF((ValuesFromComPort!AA790)&lt;&gt;"",(ValuesFromComPort!AA790),"")</f>
        <v/>
      </c>
      <c r="P790" t="str">
        <f>IF((ValuesFromComPort!AB790)&lt;&gt;"",((_xlfn.BITAND((ValuesFromComPort!AB790),1))*(ValuesFromComPort!AA790)*1)+100*(_xlfn.BITAND((ValuesFromComPort!AB790),1)),"")</f>
        <v/>
      </c>
      <c r="Q790" t="str">
        <f>IF((ValuesFromComPort!AB790)&lt;&gt;"",((_xlfn.BITAND((ValuesFromComPort!AB790),2))/2)*50,"")</f>
        <v/>
      </c>
      <c r="R790" t="str">
        <f>IF((ValuesFromComPort!AB790)&lt;&gt;"",((_xlfn.BITAND((ValuesFromComPort!AB790),4))/4)*60,"")</f>
        <v/>
      </c>
      <c r="S790" t="str">
        <f>IF((ValuesFromComPort!AB790)&lt;&gt;"",((_xlfn.BITAND((ValuesFromComPort!AB790),32))/32)*70,"")</f>
        <v/>
      </c>
    </row>
    <row r="791" spans="2:19" x14ac:dyDescent="0.25">
      <c r="B791" t="str">
        <f>IF((ValuesFromComPort!B791)&lt;&gt;"",((((ValuesFromComPort!B791)-(Calculated!$B$2))/1.28)/320),"")</f>
        <v/>
      </c>
      <c r="C791" t="str">
        <f>IF((ValuesFromComPort!C791)&lt;&gt;"",((((ValuesFromComPort!C791)-(Calculated!$C$2))/1.28)/320),"")</f>
        <v/>
      </c>
      <c r="D791" t="str">
        <f>IF((ValuesFromComPort!D791)&lt;&gt;"",((((ValuesFromComPort!D791)-(Calculated!$D$2))/1.28)/80),"")</f>
        <v/>
      </c>
      <c r="E791" t="str">
        <f>IF((ValuesFromComPort!F791)&lt;&gt;"",((((ValuesFromComPort!F791)-(Calculated!$E$2))/1.28)/80),"")</f>
        <v/>
      </c>
      <c r="F791" t="str">
        <f>IF((ValuesFromComPort!H791)&lt;&gt;"",((((ValuesFromComPort!H791)-(Calculated!$F$2))/1.28)/3.2),"")</f>
        <v/>
      </c>
      <c r="G791" t="str">
        <f>IF((ValuesFromComPort!I791)&lt;&gt;"",((((ValuesFromComPort!I791)-$G$2)*0.015625)/0.3),"")</f>
        <v/>
      </c>
      <c r="H791" t="str">
        <f>IF((ValuesFromComPort!J791)&lt;&gt;"",((((ValuesFromComPort!J791)-(Calculated!$H$2))/1.28)*3.2),"")</f>
        <v/>
      </c>
      <c r="I791" t="str">
        <f>IF((ValuesFromComPort!K791)&lt;&gt;"",((((ValuesFromComPort!K791)-(Calculated!$I$2))/1.28)/64),"")</f>
        <v/>
      </c>
      <c r="J791" t="str">
        <f>IF((ValuesFromComPort!M791)&lt;&gt;"",((((ValuesFromComPort!M791)-(Calculated!$J$2))/1.28)/800),"")</f>
        <v/>
      </c>
      <c r="K791" t="str">
        <f>IF((ValuesFromComPort!N791)&lt;&gt;"",(((ValuesFromComPort!N791)-(Calculated!$K$2))/1.28/3200),"")</f>
        <v/>
      </c>
      <c r="L791" t="str">
        <f>IF((ValuesFromComPort!O791)&lt;&gt;"",((((ValuesFromComPort!O791)-(Calculated!$L$2))/1.28)/3.2),"")</f>
        <v/>
      </c>
      <c r="M791" t="str">
        <f>IF((ValuesFromComPort!P791)&lt;&gt;"",((((ValuesFromComPort!P791)-(Calculated!$M$2))/1.28)/16),"")</f>
        <v/>
      </c>
      <c r="N791" t="str">
        <f>IF((ValuesFromComPort!Q791)&lt;&gt;"",((((ValuesFromComPort!Q791)-(Calculated!$N$2))/1.28)/160),"")</f>
        <v/>
      </c>
      <c r="O791" t="str">
        <f>IF((ValuesFromComPort!AA791)&lt;&gt;"",(ValuesFromComPort!AA791),"")</f>
        <v/>
      </c>
      <c r="P791" t="str">
        <f>IF((ValuesFromComPort!AB791)&lt;&gt;"",((_xlfn.BITAND((ValuesFromComPort!AB791),1))*(ValuesFromComPort!AA791)*1)+100*(_xlfn.BITAND((ValuesFromComPort!AB791),1)),"")</f>
        <v/>
      </c>
      <c r="Q791" t="str">
        <f>IF((ValuesFromComPort!AB791)&lt;&gt;"",((_xlfn.BITAND((ValuesFromComPort!AB791),2))/2)*50,"")</f>
        <v/>
      </c>
      <c r="R791" t="str">
        <f>IF((ValuesFromComPort!AB791)&lt;&gt;"",((_xlfn.BITAND((ValuesFromComPort!AB791),4))/4)*60,"")</f>
        <v/>
      </c>
      <c r="S791" t="str">
        <f>IF((ValuesFromComPort!AB791)&lt;&gt;"",((_xlfn.BITAND((ValuesFromComPort!AB791),32))/32)*70,"")</f>
        <v/>
      </c>
    </row>
    <row r="792" spans="2:19" x14ac:dyDescent="0.25">
      <c r="B792" t="str">
        <f>IF((ValuesFromComPort!B792)&lt;&gt;"",((((ValuesFromComPort!B792)-(Calculated!$B$2))/1.28)/320),"")</f>
        <v/>
      </c>
      <c r="C792" t="str">
        <f>IF((ValuesFromComPort!C792)&lt;&gt;"",((((ValuesFromComPort!C792)-(Calculated!$C$2))/1.28)/320),"")</f>
        <v/>
      </c>
      <c r="D792" t="str">
        <f>IF((ValuesFromComPort!D792)&lt;&gt;"",((((ValuesFromComPort!D792)-(Calculated!$D$2))/1.28)/80),"")</f>
        <v/>
      </c>
      <c r="E792" t="str">
        <f>IF((ValuesFromComPort!F792)&lt;&gt;"",((((ValuesFromComPort!F792)-(Calculated!$E$2))/1.28)/80),"")</f>
        <v/>
      </c>
      <c r="F792" t="str">
        <f>IF((ValuesFromComPort!H792)&lt;&gt;"",((((ValuesFromComPort!H792)-(Calculated!$F$2))/1.28)/3.2),"")</f>
        <v/>
      </c>
      <c r="G792" t="str">
        <f>IF((ValuesFromComPort!I792)&lt;&gt;"",((((ValuesFromComPort!I792)-$G$2)*0.015625)/0.3),"")</f>
        <v/>
      </c>
      <c r="H792" t="str">
        <f>IF((ValuesFromComPort!J792)&lt;&gt;"",((((ValuesFromComPort!J792)-(Calculated!$H$2))/1.28)*3.2),"")</f>
        <v/>
      </c>
      <c r="I792" t="str">
        <f>IF((ValuesFromComPort!K792)&lt;&gt;"",((((ValuesFromComPort!K792)-(Calculated!$I$2))/1.28)/64),"")</f>
        <v/>
      </c>
      <c r="J792" t="str">
        <f>IF((ValuesFromComPort!M792)&lt;&gt;"",((((ValuesFromComPort!M792)-(Calculated!$J$2))/1.28)/800),"")</f>
        <v/>
      </c>
      <c r="K792" t="str">
        <f>IF((ValuesFromComPort!N792)&lt;&gt;"",(((ValuesFromComPort!N792)-(Calculated!$K$2))/1.28/3200),"")</f>
        <v/>
      </c>
      <c r="L792" t="str">
        <f>IF((ValuesFromComPort!O792)&lt;&gt;"",((((ValuesFromComPort!O792)-(Calculated!$L$2))/1.28)/3.2),"")</f>
        <v/>
      </c>
      <c r="M792" t="str">
        <f>IF((ValuesFromComPort!P792)&lt;&gt;"",((((ValuesFromComPort!P792)-(Calculated!$M$2))/1.28)/16),"")</f>
        <v/>
      </c>
      <c r="N792" t="str">
        <f>IF((ValuesFromComPort!Q792)&lt;&gt;"",((((ValuesFromComPort!Q792)-(Calculated!$N$2))/1.28)/160),"")</f>
        <v/>
      </c>
      <c r="O792" t="str">
        <f>IF((ValuesFromComPort!AA792)&lt;&gt;"",(ValuesFromComPort!AA792),"")</f>
        <v/>
      </c>
      <c r="P792" t="str">
        <f>IF((ValuesFromComPort!AB792)&lt;&gt;"",((_xlfn.BITAND((ValuesFromComPort!AB792),1))*(ValuesFromComPort!AA792)*1)+100*(_xlfn.BITAND((ValuesFromComPort!AB792),1)),"")</f>
        <v/>
      </c>
      <c r="Q792" t="str">
        <f>IF((ValuesFromComPort!AB792)&lt;&gt;"",((_xlfn.BITAND((ValuesFromComPort!AB792),2))/2)*50,"")</f>
        <v/>
      </c>
      <c r="R792" t="str">
        <f>IF((ValuesFromComPort!AB792)&lt;&gt;"",((_xlfn.BITAND((ValuesFromComPort!AB792),4))/4)*60,"")</f>
        <v/>
      </c>
      <c r="S792" t="str">
        <f>IF((ValuesFromComPort!AB792)&lt;&gt;"",((_xlfn.BITAND((ValuesFromComPort!AB792),32))/32)*70,"")</f>
        <v/>
      </c>
    </row>
    <row r="793" spans="2:19" x14ac:dyDescent="0.25">
      <c r="B793" t="str">
        <f>IF((ValuesFromComPort!B793)&lt;&gt;"",((((ValuesFromComPort!B793)-(Calculated!$B$2))/1.28)/320),"")</f>
        <v/>
      </c>
      <c r="C793" t="str">
        <f>IF((ValuesFromComPort!C793)&lt;&gt;"",((((ValuesFromComPort!C793)-(Calculated!$C$2))/1.28)/320),"")</f>
        <v/>
      </c>
      <c r="D793" t="str">
        <f>IF((ValuesFromComPort!D793)&lt;&gt;"",((((ValuesFromComPort!D793)-(Calculated!$D$2))/1.28)/80),"")</f>
        <v/>
      </c>
      <c r="E793" t="str">
        <f>IF((ValuesFromComPort!F793)&lt;&gt;"",((((ValuesFromComPort!F793)-(Calculated!$E$2))/1.28)/80),"")</f>
        <v/>
      </c>
      <c r="F793" t="str">
        <f>IF((ValuesFromComPort!H793)&lt;&gt;"",((((ValuesFromComPort!H793)-(Calculated!$F$2))/1.28)/3.2),"")</f>
        <v/>
      </c>
      <c r="G793" t="str">
        <f>IF((ValuesFromComPort!I793)&lt;&gt;"",((((ValuesFromComPort!I793)-$G$2)*0.015625)/0.3),"")</f>
        <v/>
      </c>
      <c r="H793" t="str">
        <f>IF((ValuesFromComPort!J793)&lt;&gt;"",((((ValuesFromComPort!J793)-(Calculated!$H$2))/1.28)*3.2),"")</f>
        <v/>
      </c>
      <c r="I793" t="str">
        <f>IF((ValuesFromComPort!K793)&lt;&gt;"",((((ValuesFromComPort!K793)-(Calculated!$I$2))/1.28)/64),"")</f>
        <v/>
      </c>
      <c r="J793" t="str">
        <f>IF((ValuesFromComPort!M793)&lt;&gt;"",((((ValuesFromComPort!M793)-(Calculated!$J$2))/1.28)/800),"")</f>
        <v/>
      </c>
      <c r="K793" t="str">
        <f>IF((ValuesFromComPort!N793)&lt;&gt;"",(((ValuesFromComPort!N793)-(Calculated!$K$2))/1.28/3200),"")</f>
        <v/>
      </c>
      <c r="L793" t="str">
        <f>IF((ValuesFromComPort!O793)&lt;&gt;"",((((ValuesFromComPort!O793)-(Calculated!$L$2))/1.28)/3.2),"")</f>
        <v/>
      </c>
      <c r="M793" t="str">
        <f>IF((ValuesFromComPort!P793)&lt;&gt;"",((((ValuesFromComPort!P793)-(Calculated!$M$2))/1.28)/16),"")</f>
        <v/>
      </c>
      <c r="N793" t="str">
        <f>IF((ValuesFromComPort!Q793)&lt;&gt;"",((((ValuesFromComPort!Q793)-(Calculated!$N$2))/1.28)/160),"")</f>
        <v/>
      </c>
      <c r="O793" t="str">
        <f>IF((ValuesFromComPort!AA793)&lt;&gt;"",(ValuesFromComPort!AA793),"")</f>
        <v/>
      </c>
      <c r="P793" t="str">
        <f>IF((ValuesFromComPort!AB793)&lt;&gt;"",((_xlfn.BITAND((ValuesFromComPort!AB793),1))*(ValuesFromComPort!AA793)*1)+100*(_xlfn.BITAND((ValuesFromComPort!AB793),1)),"")</f>
        <v/>
      </c>
      <c r="Q793" t="str">
        <f>IF((ValuesFromComPort!AB793)&lt;&gt;"",((_xlfn.BITAND((ValuesFromComPort!AB793),2))/2)*50,"")</f>
        <v/>
      </c>
      <c r="R793" t="str">
        <f>IF((ValuesFromComPort!AB793)&lt;&gt;"",((_xlfn.BITAND((ValuesFromComPort!AB793),4))/4)*60,"")</f>
        <v/>
      </c>
      <c r="S793" t="str">
        <f>IF((ValuesFromComPort!AB793)&lt;&gt;"",((_xlfn.BITAND((ValuesFromComPort!AB793),32))/32)*70,"")</f>
        <v/>
      </c>
    </row>
    <row r="794" spans="2:19" x14ac:dyDescent="0.25">
      <c r="B794" t="str">
        <f>IF((ValuesFromComPort!B794)&lt;&gt;"",((((ValuesFromComPort!B794)-(Calculated!$B$2))/1.28)/320),"")</f>
        <v/>
      </c>
      <c r="C794" t="str">
        <f>IF((ValuesFromComPort!C794)&lt;&gt;"",((((ValuesFromComPort!C794)-(Calculated!$C$2))/1.28)/320),"")</f>
        <v/>
      </c>
      <c r="D794" t="str">
        <f>IF((ValuesFromComPort!D794)&lt;&gt;"",((((ValuesFromComPort!D794)-(Calculated!$D$2))/1.28)/80),"")</f>
        <v/>
      </c>
      <c r="E794" t="str">
        <f>IF((ValuesFromComPort!F794)&lt;&gt;"",((((ValuesFromComPort!F794)-(Calculated!$E$2))/1.28)/80),"")</f>
        <v/>
      </c>
      <c r="F794" t="str">
        <f>IF((ValuesFromComPort!H794)&lt;&gt;"",((((ValuesFromComPort!H794)-(Calculated!$F$2))/1.28)/3.2),"")</f>
        <v/>
      </c>
      <c r="G794" t="str">
        <f>IF((ValuesFromComPort!I794)&lt;&gt;"",((((ValuesFromComPort!I794)-$G$2)*0.015625)/0.3),"")</f>
        <v/>
      </c>
      <c r="H794" t="str">
        <f>IF((ValuesFromComPort!J794)&lt;&gt;"",((((ValuesFromComPort!J794)-(Calculated!$H$2))/1.28)*3.2),"")</f>
        <v/>
      </c>
      <c r="I794" t="str">
        <f>IF((ValuesFromComPort!K794)&lt;&gt;"",((((ValuesFromComPort!K794)-(Calculated!$I$2))/1.28)/64),"")</f>
        <v/>
      </c>
      <c r="J794" t="str">
        <f>IF((ValuesFromComPort!M794)&lt;&gt;"",((((ValuesFromComPort!M794)-(Calculated!$J$2))/1.28)/800),"")</f>
        <v/>
      </c>
      <c r="K794" t="str">
        <f>IF((ValuesFromComPort!N794)&lt;&gt;"",(((ValuesFromComPort!N794)-(Calculated!$K$2))/1.28/3200),"")</f>
        <v/>
      </c>
      <c r="L794" t="str">
        <f>IF((ValuesFromComPort!O794)&lt;&gt;"",((((ValuesFromComPort!O794)-(Calculated!$L$2))/1.28)/3.2),"")</f>
        <v/>
      </c>
      <c r="M794" t="str">
        <f>IF((ValuesFromComPort!P794)&lt;&gt;"",((((ValuesFromComPort!P794)-(Calculated!$M$2))/1.28)/16),"")</f>
        <v/>
      </c>
      <c r="N794" t="str">
        <f>IF((ValuesFromComPort!Q794)&lt;&gt;"",((((ValuesFromComPort!Q794)-(Calculated!$N$2))/1.28)/160),"")</f>
        <v/>
      </c>
      <c r="O794" t="str">
        <f>IF((ValuesFromComPort!AA794)&lt;&gt;"",(ValuesFromComPort!AA794),"")</f>
        <v/>
      </c>
      <c r="P794" t="str">
        <f>IF((ValuesFromComPort!AB794)&lt;&gt;"",((_xlfn.BITAND((ValuesFromComPort!AB794),1))*(ValuesFromComPort!AA794)*1)+100*(_xlfn.BITAND((ValuesFromComPort!AB794),1)),"")</f>
        <v/>
      </c>
      <c r="Q794" t="str">
        <f>IF((ValuesFromComPort!AB794)&lt;&gt;"",((_xlfn.BITAND((ValuesFromComPort!AB794),2))/2)*50,"")</f>
        <v/>
      </c>
      <c r="R794" t="str">
        <f>IF((ValuesFromComPort!AB794)&lt;&gt;"",((_xlfn.BITAND((ValuesFromComPort!AB794),4))/4)*60,"")</f>
        <v/>
      </c>
      <c r="S794" t="str">
        <f>IF((ValuesFromComPort!AB794)&lt;&gt;"",((_xlfn.BITAND((ValuesFromComPort!AB794),32))/32)*70,"")</f>
        <v/>
      </c>
    </row>
    <row r="795" spans="2:19" x14ac:dyDescent="0.25">
      <c r="B795" t="str">
        <f>IF((ValuesFromComPort!B795)&lt;&gt;"",((((ValuesFromComPort!B795)-(Calculated!$B$2))/1.28)/320),"")</f>
        <v/>
      </c>
      <c r="C795" t="str">
        <f>IF((ValuesFromComPort!C795)&lt;&gt;"",((((ValuesFromComPort!C795)-(Calculated!$C$2))/1.28)/320),"")</f>
        <v/>
      </c>
      <c r="D795" t="str">
        <f>IF((ValuesFromComPort!D795)&lt;&gt;"",((((ValuesFromComPort!D795)-(Calculated!$D$2))/1.28)/80),"")</f>
        <v/>
      </c>
      <c r="E795" t="str">
        <f>IF((ValuesFromComPort!F795)&lt;&gt;"",((((ValuesFromComPort!F795)-(Calculated!$E$2))/1.28)/80),"")</f>
        <v/>
      </c>
      <c r="F795" t="str">
        <f>IF((ValuesFromComPort!H795)&lt;&gt;"",((((ValuesFromComPort!H795)-(Calculated!$F$2))/1.28)/3.2),"")</f>
        <v/>
      </c>
      <c r="G795" t="str">
        <f>IF((ValuesFromComPort!I795)&lt;&gt;"",((((ValuesFromComPort!I795)-$G$2)*0.015625)/0.3),"")</f>
        <v/>
      </c>
      <c r="H795" t="str">
        <f>IF((ValuesFromComPort!J795)&lt;&gt;"",((((ValuesFromComPort!J795)-(Calculated!$H$2))/1.28)*3.2),"")</f>
        <v/>
      </c>
      <c r="I795" t="str">
        <f>IF((ValuesFromComPort!K795)&lt;&gt;"",((((ValuesFromComPort!K795)-(Calculated!$I$2))/1.28)/64),"")</f>
        <v/>
      </c>
      <c r="J795" t="str">
        <f>IF((ValuesFromComPort!M795)&lt;&gt;"",((((ValuesFromComPort!M795)-(Calculated!$J$2))/1.28)/800),"")</f>
        <v/>
      </c>
      <c r="K795" t="str">
        <f>IF((ValuesFromComPort!N795)&lt;&gt;"",(((ValuesFromComPort!N795)-(Calculated!$K$2))/1.28/3200),"")</f>
        <v/>
      </c>
      <c r="L795" t="str">
        <f>IF((ValuesFromComPort!O795)&lt;&gt;"",((((ValuesFromComPort!O795)-(Calculated!$L$2))/1.28)/3.2),"")</f>
        <v/>
      </c>
      <c r="M795" t="str">
        <f>IF((ValuesFromComPort!P795)&lt;&gt;"",((((ValuesFromComPort!P795)-(Calculated!$M$2))/1.28)/16),"")</f>
        <v/>
      </c>
      <c r="N795" t="str">
        <f>IF((ValuesFromComPort!Q795)&lt;&gt;"",((((ValuesFromComPort!Q795)-(Calculated!$N$2))/1.28)/160),"")</f>
        <v/>
      </c>
      <c r="O795" t="str">
        <f>IF((ValuesFromComPort!AA795)&lt;&gt;"",(ValuesFromComPort!AA795),"")</f>
        <v/>
      </c>
      <c r="P795" t="str">
        <f>IF((ValuesFromComPort!AB795)&lt;&gt;"",((_xlfn.BITAND((ValuesFromComPort!AB795),1))*(ValuesFromComPort!AA795)*1)+100*(_xlfn.BITAND((ValuesFromComPort!AB795),1)),"")</f>
        <v/>
      </c>
      <c r="Q795" t="str">
        <f>IF((ValuesFromComPort!AB795)&lt;&gt;"",((_xlfn.BITAND((ValuesFromComPort!AB795),2))/2)*50,"")</f>
        <v/>
      </c>
      <c r="R795" t="str">
        <f>IF((ValuesFromComPort!AB795)&lt;&gt;"",((_xlfn.BITAND((ValuesFromComPort!AB795),4))/4)*60,"")</f>
        <v/>
      </c>
      <c r="S795" t="str">
        <f>IF((ValuesFromComPort!AB795)&lt;&gt;"",((_xlfn.BITAND((ValuesFromComPort!AB795),32))/32)*70,"")</f>
        <v/>
      </c>
    </row>
    <row r="796" spans="2:19" x14ac:dyDescent="0.25">
      <c r="B796" t="str">
        <f>IF((ValuesFromComPort!B796)&lt;&gt;"",((((ValuesFromComPort!B796)-(Calculated!$B$2))/1.28)/320),"")</f>
        <v/>
      </c>
      <c r="C796" t="str">
        <f>IF((ValuesFromComPort!C796)&lt;&gt;"",((((ValuesFromComPort!C796)-(Calculated!$C$2))/1.28)/320),"")</f>
        <v/>
      </c>
      <c r="D796" t="str">
        <f>IF((ValuesFromComPort!D796)&lt;&gt;"",((((ValuesFromComPort!D796)-(Calculated!$D$2))/1.28)/80),"")</f>
        <v/>
      </c>
      <c r="E796" t="str">
        <f>IF((ValuesFromComPort!F796)&lt;&gt;"",((((ValuesFromComPort!F796)-(Calculated!$E$2))/1.28)/80),"")</f>
        <v/>
      </c>
      <c r="F796" t="str">
        <f>IF((ValuesFromComPort!H796)&lt;&gt;"",((((ValuesFromComPort!H796)-(Calculated!$F$2))/1.28)/3.2),"")</f>
        <v/>
      </c>
      <c r="G796" t="str">
        <f>IF((ValuesFromComPort!I796)&lt;&gt;"",((((ValuesFromComPort!I796)-$G$2)*0.015625)/0.3),"")</f>
        <v/>
      </c>
      <c r="H796" t="str">
        <f>IF((ValuesFromComPort!J796)&lt;&gt;"",((((ValuesFromComPort!J796)-(Calculated!$H$2))/1.28)*3.2),"")</f>
        <v/>
      </c>
      <c r="I796" t="str">
        <f>IF((ValuesFromComPort!K796)&lt;&gt;"",((((ValuesFromComPort!K796)-(Calculated!$I$2))/1.28)/64),"")</f>
        <v/>
      </c>
      <c r="J796" t="str">
        <f>IF((ValuesFromComPort!M796)&lt;&gt;"",((((ValuesFromComPort!M796)-(Calculated!$J$2))/1.28)/800),"")</f>
        <v/>
      </c>
      <c r="K796" t="str">
        <f>IF((ValuesFromComPort!N796)&lt;&gt;"",(((ValuesFromComPort!N796)-(Calculated!$K$2))/1.28/3200),"")</f>
        <v/>
      </c>
      <c r="L796" t="str">
        <f>IF((ValuesFromComPort!O796)&lt;&gt;"",((((ValuesFromComPort!O796)-(Calculated!$L$2))/1.28)/3.2),"")</f>
        <v/>
      </c>
      <c r="M796" t="str">
        <f>IF((ValuesFromComPort!P796)&lt;&gt;"",((((ValuesFromComPort!P796)-(Calculated!$M$2))/1.28)/16),"")</f>
        <v/>
      </c>
      <c r="N796" t="str">
        <f>IF((ValuesFromComPort!Q796)&lt;&gt;"",((((ValuesFromComPort!Q796)-(Calculated!$N$2))/1.28)/160),"")</f>
        <v/>
      </c>
      <c r="O796" t="str">
        <f>IF((ValuesFromComPort!AA796)&lt;&gt;"",(ValuesFromComPort!AA796),"")</f>
        <v/>
      </c>
      <c r="P796" t="str">
        <f>IF((ValuesFromComPort!AB796)&lt;&gt;"",((_xlfn.BITAND((ValuesFromComPort!AB796),1))*(ValuesFromComPort!AA796)*1)+100*(_xlfn.BITAND((ValuesFromComPort!AB796),1)),"")</f>
        <v/>
      </c>
      <c r="Q796" t="str">
        <f>IF((ValuesFromComPort!AB796)&lt;&gt;"",((_xlfn.BITAND((ValuesFromComPort!AB796),2))/2)*50,"")</f>
        <v/>
      </c>
      <c r="R796" t="str">
        <f>IF((ValuesFromComPort!AB796)&lt;&gt;"",((_xlfn.BITAND((ValuesFromComPort!AB796),4))/4)*60,"")</f>
        <v/>
      </c>
      <c r="S796" t="str">
        <f>IF((ValuesFromComPort!AB796)&lt;&gt;"",((_xlfn.BITAND((ValuesFromComPort!AB796),32))/32)*70,"")</f>
        <v/>
      </c>
    </row>
    <row r="797" spans="2:19" x14ac:dyDescent="0.25">
      <c r="B797" t="str">
        <f>IF((ValuesFromComPort!B797)&lt;&gt;"",((((ValuesFromComPort!B797)-(Calculated!$B$2))/1.28)/320),"")</f>
        <v/>
      </c>
      <c r="C797" t="str">
        <f>IF((ValuesFromComPort!C797)&lt;&gt;"",((((ValuesFromComPort!C797)-(Calculated!$C$2))/1.28)/320),"")</f>
        <v/>
      </c>
      <c r="D797" t="str">
        <f>IF((ValuesFromComPort!D797)&lt;&gt;"",((((ValuesFromComPort!D797)-(Calculated!$D$2))/1.28)/80),"")</f>
        <v/>
      </c>
      <c r="E797" t="str">
        <f>IF((ValuesFromComPort!F797)&lt;&gt;"",((((ValuesFromComPort!F797)-(Calculated!$E$2))/1.28)/80),"")</f>
        <v/>
      </c>
      <c r="F797" t="str">
        <f>IF((ValuesFromComPort!H797)&lt;&gt;"",((((ValuesFromComPort!H797)-(Calculated!$F$2))/1.28)/3.2),"")</f>
        <v/>
      </c>
      <c r="G797" t="str">
        <f>IF((ValuesFromComPort!I797)&lt;&gt;"",((((ValuesFromComPort!I797)-$G$2)*0.015625)/0.3),"")</f>
        <v/>
      </c>
      <c r="H797" t="str">
        <f>IF((ValuesFromComPort!J797)&lt;&gt;"",((((ValuesFromComPort!J797)-(Calculated!$H$2))/1.28)*3.2),"")</f>
        <v/>
      </c>
      <c r="I797" t="str">
        <f>IF((ValuesFromComPort!K797)&lt;&gt;"",((((ValuesFromComPort!K797)-(Calculated!$I$2))/1.28)/64),"")</f>
        <v/>
      </c>
      <c r="J797" t="str">
        <f>IF((ValuesFromComPort!M797)&lt;&gt;"",((((ValuesFromComPort!M797)-(Calculated!$J$2))/1.28)/800),"")</f>
        <v/>
      </c>
      <c r="K797" t="str">
        <f>IF((ValuesFromComPort!N797)&lt;&gt;"",(((ValuesFromComPort!N797)-(Calculated!$K$2))/1.28/3200),"")</f>
        <v/>
      </c>
      <c r="L797" t="str">
        <f>IF((ValuesFromComPort!O797)&lt;&gt;"",((((ValuesFromComPort!O797)-(Calculated!$L$2))/1.28)/3.2),"")</f>
        <v/>
      </c>
      <c r="M797" t="str">
        <f>IF((ValuesFromComPort!P797)&lt;&gt;"",((((ValuesFromComPort!P797)-(Calculated!$M$2))/1.28)/16),"")</f>
        <v/>
      </c>
      <c r="N797" t="str">
        <f>IF((ValuesFromComPort!Q797)&lt;&gt;"",((((ValuesFromComPort!Q797)-(Calculated!$N$2))/1.28)/160),"")</f>
        <v/>
      </c>
      <c r="O797" t="str">
        <f>IF((ValuesFromComPort!AA797)&lt;&gt;"",(ValuesFromComPort!AA797),"")</f>
        <v/>
      </c>
      <c r="P797" t="str">
        <f>IF((ValuesFromComPort!AB797)&lt;&gt;"",((_xlfn.BITAND((ValuesFromComPort!AB797),1))*(ValuesFromComPort!AA797)*1)+100*(_xlfn.BITAND((ValuesFromComPort!AB797),1)),"")</f>
        <v/>
      </c>
      <c r="Q797" t="str">
        <f>IF((ValuesFromComPort!AB797)&lt;&gt;"",((_xlfn.BITAND((ValuesFromComPort!AB797),2))/2)*50,"")</f>
        <v/>
      </c>
      <c r="R797" t="str">
        <f>IF((ValuesFromComPort!AB797)&lt;&gt;"",((_xlfn.BITAND((ValuesFromComPort!AB797),4))/4)*60,"")</f>
        <v/>
      </c>
      <c r="S797" t="str">
        <f>IF((ValuesFromComPort!AB797)&lt;&gt;"",((_xlfn.BITAND((ValuesFromComPort!AB797),32))/32)*70,"")</f>
        <v/>
      </c>
    </row>
    <row r="798" spans="2:19" x14ac:dyDescent="0.25">
      <c r="B798" t="str">
        <f>IF((ValuesFromComPort!B798)&lt;&gt;"",((((ValuesFromComPort!B798)-(Calculated!$B$2))/1.28)/320),"")</f>
        <v/>
      </c>
      <c r="C798" t="str">
        <f>IF((ValuesFromComPort!C798)&lt;&gt;"",((((ValuesFromComPort!C798)-(Calculated!$C$2))/1.28)/320),"")</f>
        <v/>
      </c>
      <c r="D798" t="str">
        <f>IF((ValuesFromComPort!D798)&lt;&gt;"",((((ValuesFromComPort!D798)-(Calculated!$D$2))/1.28)/80),"")</f>
        <v/>
      </c>
      <c r="E798" t="str">
        <f>IF((ValuesFromComPort!F798)&lt;&gt;"",((((ValuesFromComPort!F798)-(Calculated!$E$2))/1.28)/80),"")</f>
        <v/>
      </c>
      <c r="F798" t="str">
        <f>IF((ValuesFromComPort!H798)&lt;&gt;"",((((ValuesFromComPort!H798)-(Calculated!$F$2))/1.28)/3.2),"")</f>
        <v/>
      </c>
      <c r="G798" t="str">
        <f>IF((ValuesFromComPort!I798)&lt;&gt;"",((((ValuesFromComPort!I798)-$G$2)*0.015625)/0.3),"")</f>
        <v/>
      </c>
      <c r="H798" t="str">
        <f>IF((ValuesFromComPort!J798)&lt;&gt;"",((((ValuesFromComPort!J798)-(Calculated!$H$2))/1.28)*3.2),"")</f>
        <v/>
      </c>
      <c r="I798" t="str">
        <f>IF((ValuesFromComPort!K798)&lt;&gt;"",((((ValuesFromComPort!K798)-(Calculated!$I$2))/1.28)/64),"")</f>
        <v/>
      </c>
      <c r="J798" t="str">
        <f>IF((ValuesFromComPort!M798)&lt;&gt;"",((((ValuesFromComPort!M798)-(Calculated!$J$2))/1.28)/800),"")</f>
        <v/>
      </c>
      <c r="K798" t="str">
        <f>IF((ValuesFromComPort!N798)&lt;&gt;"",(((ValuesFromComPort!N798)-(Calculated!$K$2))/1.28/3200),"")</f>
        <v/>
      </c>
      <c r="L798" t="str">
        <f>IF((ValuesFromComPort!O798)&lt;&gt;"",((((ValuesFromComPort!O798)-(Calculated!$L$2))/1.28)/3.2),"")</f>
        <v/>
      </c>
      <c r="M798" t="str">
        <f>IF((ValuesFromComPort!P798)&lt;&gt;"",((((ValuesFromComPort!P798)-(Calculated!$M$2))/1.28)/16),"")</f>
        <v/>
      </c>
      <c r="N798" t="str">
        <f>IF((ValuesFromComPort!Q798)&lt;&gt;"",((((ValuesFromComPort!Q798)-(Calculated!$N$2))/1.28)/160),"")</f>
        <v/>
      </c>
      <c r="O798" t="str">
        <f>IF((ValuesFromComPort!AA798)&lt;&gt;"",(ValuesFromComPort!AA798),"")</f>
        <v/>
      </c>
      <c r="P798" t="str">
        <f>IF((ValuesFromComPort!AB798)&lt;&gt;"",((_xlfn.BITAND((ValuesFromComPort!AB798),1))*(ValuesFromComPort!AA798)*1)+100*(_xlfn.BITAND((ValuesFromComPort!AB798),1)),"")</f>
        <v/>
      </c>
      <c r="Q798" t="str">
        <f>IF((ValuesFromComPort!AB798)&lt;&gt;"",((_xlfn.BITAND((ValuesFromComPort!AB798),2))/2)*50,"")</f>
        <v/>
      </c>
      <c r="R798" t="str">
        <f>IF((ValuesFromComPort!AB798)&lt;&gt;"",((_xlfn.BITAND((ValuesFromComPort!AB798),4))/4)*60,"")</f>
        <v/>
      </c>
      <c r="S798" t="str">
        <f>IF((ValuesFromComPort!AB798)&lt;&gt;"",((_xlfn.BITAND((ValuesFromComPort!AB798),32))/32)*70,"")</f>
        <v/>
      </c>
    </row>
    <row r="799" spans="2:19" x14ac:dyDescent="0.25">
      <c r="B799" t="str">
        <f>IF((ValuesFromComPort!B799)&lt;&gt;"",((((ValuesFromComPort!B799)-(Calculated!$B$2))/1.28)/320),"")</f>
        <v/>
      </c>
      <c r="C799" t="str">
        <f>IF((ValuesFromComPort!C799)&lt;&gt;"",((((ValuesFromComPort!C799)-(Calculated!$C$2))/1.28)/320),"")</f>
        <v/>
      </c>
      <c r="D799" t="str">
        <f>IF((ValuesFromComPort!D799)&lt;&gt;"",((((ValuesFromComPort!D799)-(Calculated!$D$2))/1.28)/80),"")</f>
        <v/>
      </c>
      <c r="E799" t="str">
        <f>IF((ValuesFromComPort!F799)&lt;&gt;"",((((ValuesFromComPort!F799)-(Calculated!$E$2))/1.28)/80),"")</f>
        <v/>
      </c>
      <c r="F799" t="str">
        <f>IF((ValuesFromComPort!H799)&lt;&gt;"",((((ValuesFromComPort!H799)-(Calculated!$F$2))/1.28)/3.2),"")</f>
        <v/>
      </c>
      <c r="G799" t="str">
        <f>IF((ValuesFromComPort!I799)&lt;&gt;"",((((ValuesFromComPort!I799)-$G$2)*0.015625)/0.3),"")</f>
        <v/>
      </c>
      <c r="H799" t="str">
        <f>IF((ValuesFromComPort!J799)&lt;&gt;"",((((ValuesFromComPort!J799)-(Calculated!$H$2))/1.28)*3.2),"")</f>
        <v/>
      </c>
      <c r="I799" t="str">
        <f>IF((ValuesFromComPort!K799)&lt;&gt;"",((((ValuesFromComPort!K799)-(Calculated!$I$2))/1.28)/64),"")</f>
        <v/>
      </c>
      <c r="J799" t="str">
        <f>IF((ValuesFromComPort!M799)&lt;&gt;"",((((ValuesFromComPort!M799)-(Calculated!$J$2))/1.28)/800),"")</f>
        <v/>
      </c>
      <c r="K799" t="str">
        <f>IF((ValuesFromComPort!N799)&lt;&gt;"",(((ValuesFromComPort!N799)-(Calculated!$K$2))/1.28/3200),"")</f>
        <v/>
      </c>
      <c r="L799" t="str">
        <f>IF((ValuesFromComPort!O799)&lt;&gt;"",((((ValuesFromComPort!O799)-(Calculated!$L$2))/1.28)/3.2),"")</f>
        <v/>
      </c>
      <c r="M799" t="str">
        <f>IF((ValuesFromComPort!P799)&lt;&gt;"",((((ValuesFromComPort!P799)-(Calculated!$M$2))/1.28)/16),"")</f>
        <v/>
      </c>
      <c r="N799" t="str">
        <f>IF((ValuesFromComPort!Q799)&lt;&gt;"",((((ValuesFromComPort!Q799)-(Calculated!$N$2))/1.28)/160),"")</f>
        <v/>
      </c>
      <c r="O799" t="str">
        <f>IF((ValuesFromComPort!AA799)&lt;&gt;"",(ValuesFromComPort!AA799),"")</f>
        <v/>
      </c>
      <c r="P799" t="str">
        <f>IF((ValuesFromComPort!AB799)&lt;&gt;"",((_xlfn.BITAND((ValuesFromComPort!AB799),1))*(ValuesFromComPort!AA799)*1)+100*(_xlfn.BITAND((ValuesFromComPort!AB799),1)),"")</f>
        <v/>
      </c>
      <c r="Q799" t="str">
        <f>IF((ValuesFromComPort!AB799)&lt;&gt;"",((_xlfn.BITAND((ValuesFromComPort!AB799),2))/2)*50,"")</f>
        <v/>
      </c>
      <c r="R799" t="str">
        <f>IF((ValuesFromComPort!AB799)&lt;&gt;"",((_xlfn.BITAND((ValuesFromComPort!AB799),4))/4)*60,"")</f>
        <v/>
      </c>
      <c r="S799" t="str">
        <f>IF((ValuesFromComPort!AB799)&lt;&gt;"",((_xlfn.BITAND((ValuesFromComPort!AB799),32))/32)*70,"")</f>
        <v/>
      </c>
    </row>
    <row r="800" spans="2:19" x14ac:dyDescent="0.25">
      <c r="B800" t="str">
        <f>IF((ValuesFromComPort!B800)&lt;&gt;"",((((ValuesFromComPort!B800)-(Calculated!$B$2))/1.28)/320),"")</f>
        <v/>
      </c>
      <c r="C800" t="str">
        <f>IF((ValuesFromComPort!C800)&lt;&gt;"",((((ValuesFromComPort!C800)-(Calculated!$C$2))/1.28)/320),"")</f>
        <v/>
      </c>
      <c r="D800" t="str">
        <f>IF((ValuesFromComPort!D800)&lt;&gt;"",((((ValuesFromComPort!D800)-(Calculated!$D$2))/1.28)/80),"")</f>
        <v/>
      </c>
      <c r="E800" t="str">
        <f>IF((ValuesFromComPort!F800)&lt;&gt;"",((((ValuesFromComPort!F800)-(Calculated!$E$2))/1.28)/80),"")</f>
        <v/>
      </c>
      <c r="F800" t="str">
        <f>IF((ValuesFromComPort!H800)&lt;&gt;"",((((ValuesFromComPort!H800)-(Calculated!$F$2))/1.28)/3.2),"")</f>
        <v/>
      </c>
      <c r="G800" t="str">
        <f>IF((ValuesFromComPort!I800)&lt;&gt;"",((((ValuesFromComPort!I800)-$G$2)*0.015625)/0.3),"")</f>
        <v/>
      </c>
      <c r="H800" t="str">
        <f>IF((ValuesFromComPort!J800)&lt;&gt;"",((((ValuesFromComPort!J800)-(Calculated!$H$2))/1.28)*3.2),"")</f>
        <v/>
      </c>
      <c r="I800" t="str">
        <f>IF((ValuesFromComPort!K800)&lt;&gt;"",((((ValuesFromComPort!K800)-(Calculated!$I$2))/1.28)/64),"")</f>
        <v/>
      </c>
      <c r="J800" t="str">
        <f>IF((ValuesFromComPort!M800)&lt;&gt;"",((((ValuesFromComPort!M800)-(Calculated!$J$2))/1.28)/800),"")</f>
        <v/>
      </c>
      <c r="K800" t="str">
        <f>IF((ValuesFromComPort!N800)&lt;&gt;"",(((ValuesFromComPort!N800)-(Calculated!$K$2))/1.28/3200),"")</f>
        <v/>
      </c>
      <c r="L800" t="str">
        <f>IF((ValuesFromComPort!O800)&lt;&gt;"",((((ValuesFromComPort!O800)-(Calculated!$L$2))/1.28)/3.2),"")</f>
        <v/>
      </c>
      <c r="M800" t="str">
        <f>IF((ValuesFromComPort!P800)&lt;&gt;"",((((ValuesFromComPort!P800)-(Calculated!$M$2))/1.28)/16),"")</f>
        <v/>
      </c>
      <c r="N800" t="str">
        <f>IF((ValuesFromComPort!Q800)&lt;&gt;"",((((ValuesFromComPort!Q800)-(Calculated!$N$2))/1.28)/160),"")</f>
        <v/>
      </c>
      <c r="O800" t="str">
        <f>IF((ValuesFromComPort!AA800)&lt;&gt;"",(ValuesFromComPort!AA800),"")</f>
        <v/>
      </c>
      <c r="P800" t="str">
        <f>IF((ValuesFromComPort!AB800)&lt;&gt;"",((_xlfn.BITAND((ValuesFromComPort!AB800),1))*(ValuesFromComPort!AA800)*1)+100*(_xlfn.BITAND((ValuesFromComPort!AB800),1)),"")</f>
        <v/>
      </c>
      <c r="Q800" t="str">
        <f>IF((ValuesFromComPort!AB800)&lt;&gt;"",((_xlfn.BITAND((ValuesFromComPort!AB800),2))/2)*50,"")</f>
        <v/>
      </c>
      <c r="R800" t="str">
        <f>IF((ValuesFromComPort!AB800)&lt;&gt;"",((_xlfn.BITAND((ValuesFromComPort!AB800),4))/4)*60,"")</f>
        <v/>
      </c>
      <c r="S800" t="str">
        <f>IF((ValuesFromComPort!AB800)&lt;&gt;"",((_xlfn.BITAND((ValuesFromComPort!AB800),32))/32)*70,"")</f>
        <v/>
      </c>
    </row>
    <row r="801" spans="2:19" x14ac:dyDescent="0.25">
      <c r="B801" t="str">
        <f>IF((ValuesFromComPort!B801)&lt;&gt;"",((((ValuesFromComPort!B801)-(Calculated!$B$2))/1.28)/320),"")</f>
        <v/>
      </c>
      <c r="C801" t="str">
        <f>IF((ValuesFromComPort!C801)&lt;&gt;"",((((ValuesFromComPort!C801)-(Calculated!$C$2))/1.28)/320),"")</f>
        <v/>
      </c>
      <c r="D801" t="str">
        <f>IF((ValuesFromComPort!D801)&lt;&gt;"",((((ValuesFromComPort!D801)-(Calculated!$D$2))/1.28)/80),"")</f>
        <v/>
      </c>
      <c r="E801" t="str">
        <f>IF((ValuesFromComPort!F801)&lt;&gt;"",((((ValuesFromComPort!F801)-(Calculated!$E$2))/1.28)/80),"")</f>
        <v/>
      </c>
      <c r="F801" t="str">
        <f>IF((ValuesFromComPort!H801)&lt;&gt;"",((((ValuesFromComPort!H801)-(Calculated!$F$2))/1.28)/3.2),"")</f>
        <v/>
      </c>
      <c r="G801" t="str">
        <f>IF((ValuesFromComPort!I801)&lt;&gt;"",((((ValuesFromComPort!I801)-$G$2)*0.015625)/0.3),"")</f>
        <v/>
      </c>
      <c r="H801" t="str">
        <f>IF((ValuesFromComPort!J801)&lt;&gt;"",((((ValuesFromComPort!J801)-(Calculated!$H$2))/1.28)*3.2),"")</f>
        <v/>
      </c>
      <c r="I801" t="str">
        <f>IF((ValuesFromComPort!K801)&lt;&gt;"",((((ValuesFromComPort!K801)-(Calculated!$I$2))/1.28)/64),"")</f>
        <v/>
      </c>
      <c r="J801" t="str">
        <f>IF((ValuesFromComPort!M801)&lt;&gt;"",((((ValuesFromComPort!M801)-(Calculated!$J$2))/1.28)/800),"")</f>
        <v/>
      </c>
      <c r="K801" t="str">
        <f>IF((ValuesFromComPort!N801)&lt;&gt;"",(((ValuesFromComPort!N801)-(Calculated!$K$2))/1.28/3200),"")</f>
        <v/>
      </c>
      <c r="L801" t="str">
        <f>IF((ValuesFromComPort!O801)&lt;&gt;"",((((ValuesFromComPort!O801)-(Calculated!$L$2))/1.28)/3.2),"")</f>
        <v/>
      </c>
      <c r="M801" t="str">
        <f>IF((ValuesFromComPort!P801)&lt;&gt;"",((((ValuesFromComPort!P801)-(Calculated!$M$2))/1.28)/16),"")</f>
        <v/>
      </c>
      <c r="N801" t="str">
        <f>IF((ValuesFromComPort!Q801)&lt;&gt;"",((((ValuesFromComPort!Q801)-(Calculated!$N$2))/1.28)/160),"")</f>
        <v/>
      </c>
      <c r="O801" t="str">
        <f>IF((ValuesFromComPort!AA801)&lt;&gt;"",(ValuesFromComPort!AA801),"")</f>
        <v/>
      </c>
      <c r="P801" t="str">
        <f>IF((ValuesFromComPort!AB801)&lt;&gt;"",((_xlfn.BITAND((ValuesFromComPort!AB801),1))*(ValuesFromComPort!AA801)*1)+100*(_xlfn.BITAND((ValuesFromComPort!AB801),1)),"")</f>
        <v/>
      </c>
      <c r="Q801" t="str">
        <f>IF((ValuesFromComPort!AB801)&lt;&gt;"",((_xlfn.BITAND((ValuesFromComPort!AB801),2))/2)*50,"")</f>
        <v/>
      </c>
      <c r="R801" t="str">
        <f>IF((ValuesFromComPort!AB801)&lt;&gt;"",((_xlfn.BITAND((ValuesFromComPort!AB801),4))/4)*60,"")</f>
        <v/>
      </c>
      <c r="S801" t="str">
        <f>IF((ValuesFromComPort!AB801)&lt;&gt;"",((_xlfn.BITAND((ValuesFromComPort!AB801),32))/32)*70,"")</f>
        <v/>
      </c>
    </row>
    <row r="802" spans="2:19" x14ac:dyDescent="0.25">
      <c r="B802" t="str">
        <f>IF((ValuesFromComPort!B802)&lt;&gt;"",((((ValuesFromComPort!B802)-(Calculated!$B$2))/1.28)/320),"")</f>
        <v/>
      </c>
      <c r="C802" t="str">
        <f>IF((ValuesFromComPort!C802)&lt;&gt;"",((((ValuesFromComPort!C802)-(Calculated!$C$2))/1.28)/320),"")</f>
        <v/>
      </c>
      <c r="D802" t="str">
        <f>IF((ValuesFromComPort!D802)&lt;&gt;"",((((ValuesFromComPort!D802)-(Calculated!$D$2))/1.28)/80),"")</f>
        <v/>
      </c>
      <c r="E802" t="str">
        <f>IF((ValuesFromComPort!F802)&lt;&gt;"",((((ValuesFromComPort!F802)-(Calculated!$E$2))/1.28)/80),"")</f>
        <v/>
      </c>
      <c r="F802" t="str">
        <f>IF((ValuesFromComPort!H802)&lt;&gt;"",((((ValuesFromComPort!H802)-(Calculated!$F$2))/1.28)/3.2),"")</f>
        <v/>
      </c>
      <c r="G802" t="str">
        <f>IF((ValuesFromComPort!I802)&lt;&gt;"",((((ValuesFromComPort!I802)-$G$2)*0.015625)/0.3),"")</f>
        <v/>
      </c>
      <c r="H802" t="str">
        <f>IF((ValuesFromComPort!J802)&lt;&gt;"",((((ValuesFromComPort!J802)-(Calculated!$H$2))/1.28)*3.2),"")</f>
        <v/>
      </c>
      <c r="I802" t="str">
        <f>IF((ValuesFromComPort!K802)&lt;&gt;"",((((ValuesFromComPort!K802)-(Calculated!$I$2))/1.28)/64),"")</f>
        <v/>
      </c>
      <c r="J802" t="str">
        <f>IF((ValuesFromComPort!M802)&lt;&gt;"",((((ValuesFromComPort!M802)-(Calculated!$J$2))/1.28)/800),"")</f>
        <v/>
      </c>
      <c r="K802" t="str">
        <f>IF((ValuesFromComPort!N802)&lt;&gt;"",(((ValuesFromComPort!N802)-(Calculated!$K$2))/1.28/3200),"")</f>
        <v/>
      </c>
      <c r="L802" t="str">
        <f>IF((ValuesFromComPort!O802)&lt;&gt;"",((((ValuesFromComPort!O802)-(Calculated!$L$2))/1.28)/3.2),"")</f>
        <v/>
      </c>
      <c r="M802" t="str">
        <f>IF((ValuesFromComPort!P802)&lt;&gt;"",((((ValuesFromComPort!P802)-(Calculated!$M$2))/1.28)/16),"")</f>
        <v/>
      </c>
      <c r="N802" t="str">
        <f>IF((ValuesFromComPort!Q802)&lt;&gt;"",((((ValuesFromComPort!Q802)-(Calculated!$N$2))/1.28)/160),"")</f>
        <v/>
      </c>
      <c r="O802" t="str">
        <f>IF((ValuesFromComPort!AA802)&lt;&gt;"",(ValuesFromComPort!AA802),"")</f>
        <v/>
      </c>
      <c r="P802" t="str">
        <f>IF((ValuesFromComPort!AB802)&lt;&gt;"",((_xlfn.BITAND((ValuesFromComPort!AB802),1))*(ValuesFromComPort!AA802)*1)+100*(_xlfn.BITAND((ValuesFromComPort!AB802),1)),"")</f>
        <v/>
      </c>
      <c r="Q802" t="str">
        <f>IF((ValuesFromComPort!AB802)&lt;&gt;"",((_xlfn.BITAND((ValuesFromComPort!AB802),2))/2)*50,"")</f>
        <v/>
      </c>
      <c r="R802" t="str">
        <f>IF((ValuesFromComPort!AB802)&lt;&gt;"",((_xlfn.BITAND((ValuesFromComPort!AB802),4))/4)*60,"")</f>
        <v/>
      </c>
      <c r="S802" t="str">
        <f>IF((ValuesFromComPort!AB802)&lt;&gt;"",((_xlfn.BITAND((ValuesFromComPort!AB802),32))/32)*70,"")</f>
        <v/>
      </c>
    </row>
    <row r="803" spans="2:19" x14ac:dyDescent="0.25">
      <c r="B803" t="str">
        <f>IF((ValuesFromComPort!B803)&lt;&gt;"",((((ValuesFromComPort!B803)-(Calculated!$B$2))/1.28)/320),"")</f>
        <v/>
      </c>
      <c r="C803" t="str">
        <f>IF((ValuesFromComPort!C803)&lt;&gt;"",((((ValuesFromComPort!C803)-(Calculated!$C$2))/1.28)/320),"")</f>
        <v/>
      </c>
      <c r="D803" t="str">
        <f>IF((ValuesFromComPort!D803)&lt;&gt;"",((((ValuesFromComPort!D803)-(Calculated!$D$2))/1.28)/80),"")</f>
        <v/>
      </c>
      <c r="E803" t="str">
        <f>IF((ValuesFromComPort!F803)&lt;&gt;"",((((ValuesFromComPort!F803)-(Calculated!$E$2))/1.28)/80),"")</f>
        <v/>
      </c>
      <c r="F803" t="str">
        <f>IF((ValuesFromComPort!H803)&lt;&gt;"",((((ValuesFromComPort!H803)-(Calculated!$F$2))/1.28)/3.2),"")</f>
        <v/>
      </c>
      <c r="G803" t="str">
        <f>IF((ValuesFromComPort!I803)&lt;&gt;"",((((ValuesFromComPort!I803)-$G$2)*0.015625)/0.3),"")</f>
        <v/>
      </c>
      <c r="H803" t="str">
        <f>IF((ValuesFromComPort!J803)&lt;&gt;"",((((ValuesFromComPort!J803)-(Calculated!$H$2))/1.28)*3.2),"")</f>
        <v/>
      </c>
      <c r="I803" t="str">
        <f>IF((ValuesFromComPort!K803)&lt;&gt;"",((((ValuesFromComPort!K803)-(Calculated!$I$2))/1.28)/64),"")</f>
        <v/>
      </c>
      <c r="J803" t="str">
        <f>IF((ValuesFromComPort!M803)&lt;&gt;"",((((ValuesFromComPort!M803)-(Calculated!$J$2))/1.28)/800),"")</f>
        <v/>
      </c>
      <c r="K803" t="str">
        <f>IF((ValuesFromComPort!N803)&lt;&gt;"",(((ValuesFromComPort!N803)-(Calculated!$K$2))/1.28/3200),"")</f>
        <v/>
      </c>
      <c r="L803" t="str">
        <f>IF((ValuesFromComPort!O803)&lt;&gt;"",((((ValuesFromComPort!O803)-(Calculated!$L$2))/1.28)/3.2),"")</f>
        <v/>
      </c>
      <c r="M803" t="str">
        <f>IF((ValuesFromComPort!P803)&lt;&gt;"",((((ValuesFromComPort!P803)-(Calculated!$M$2))/1.28)/16),"")</f>
        <v/>
      </c>
      <c r="N803" t="str">
        <f>IF((ValuesFromComPort!Q803)&lt;&gt;"",((((ValuesFromComPort!Q803)-(Calculated!$N$2))/1.28)/160),"")</f>
        <v/>
      </c>
      <c r="O803" t="str">
        <f>IF((ValuesFromComPort!AA803)&lt;&gt;"",(ValuesFromComPort!AA803),"")</f>
        <v/>
      </c>
      <c r="P803" t="str">
        <f>IF((ValuesFromComPort!AB803)&lt;&gt;"",((_xlfn.BITAND((ValuesFromComPort!AB803),1))*(ValuesFromComPort!AA803)*1)+100*(_xlfn.BITAND((ValuesFromComPort!AB803),1)),"")</f>
        <v/>
      </c>
      <c r="Q803" t="str">
        <f>IF((ValuesFromComPort!AB803)&lt;&gt;"",((_xlfn.BITAND((ValuesFromComPort!AB803),2))/2)*50,"")</f>
        <v/>
      </c>
      <c r="R803" t="str">
        <f>IF((ValuesFromComPort!AB803)&lt;&gt;"",((_xlfn.BITAND((ValuesFromComPort!AB803),4))/4)*60,"")</f>
        <v/>
      </c>
      <c r="S803" t="str">
        <f>IF((ValuesFromComPort!AB803)&lt;&gt;"",((_xlfn.BITAND((ValuesFromComPort!AB803),32))/32)*70,"")</f>
        <v/>
      </c>
    </row>
    <row r="804" spans="2:19" x14ac:dyDescent="0.25">
      <c r="B804" t="str">
        <f>IF((ValuesFromComPort!B804)&lt;&gt;"",((((ValuesFromComPort!B804)-(Calculated!$B$2))/1.28)/320),"")</f>
        <v/>
      </c>
      <c r="C804" t="str">
        <f>IF((ValuesFromComPort!C804)&lt;&gt;"",((((ValuesFromComPort!C804)-(Calculated!$C$2))/1.28)/320),"")</f>
        <v/>
      </c>
      <c r="D804" t="str">
        <f>IF((ValuesFromComPort!D804)&lt;&gt;"",((((ValuesFromComPort!D804)-(Calculated!$D$2))/1.28)/80),"")</f>
        <v/>
      </c>
      <c r="E804" t="str">
        <f>IF((ValuesFromComPort!F804)&lt;&gt;"",((((ValuesFromComPort!F804)-(Calculated!$E$2))/1.28)/80),"")</f>
        <v/>
      </c>
      <c r="F804" t="str">
        <f>IF((ValuesFromComPort!H804)&lt;&gt;"",((((ValuesFromComPort!H804)-(Calculated!$F$2))/1.28)/3.2),"")</f>
        <v/>
      </c>
      <c r="G804" t="str">
        <f>IF((ValuesFromComPort!I804)&lt;&gt;"",((((ValuesFromComPort!I804)-$G$2)*0.015625)/0.3),"")</f>
        <v/>
      </c>
      <c r="H804" t="str">
        <f>IF((ValuesFromComPort!J804)&lt;&gt;"",((((ValuesFromComPort!J804)-(Calculated!$H$2))/1.28)*3.2),"")</f>
        <v/>
      </c>
      <c r="I804" t="str">
        <f>IF((ValuesFromComPort!K804)&lt;&gt;"",((((ValuesFromComPort!K804)-(Calculated!$I$2))/1.28)/64),"")</f>
        <v/>
      </c>
      <c r="J804" t="str">
        <f>IF((ValuesFromComPort!M804)&lt;&gt;"",((((ValuesFromComPort!M804)-(Calculated!$J$2))/1.28)/800),"")</f>
        <v/>
      </c>
      <c r="K804" t="str">
        <f>IF((ValuesFromComPort!N804)&lt;&gt;"",(((ValuesFromComPort!N804)-(Calculated!$K$2))/1.28/3200),"")</f>
        <v/>
      </c>
      <c r="L804" t="str">
        <f>IF((ValuesFromComPort!O804)&lt;&gt;"",((((ValuesFromComPort!O804)-(Calculated!$L$2))/1.28)/3.2),"")</f>
        <v/>
      </c>
      <c r="M804" t="str">
        <f>IF((ValuesFromComPort!P804)&lt;&gt;"",((((ValuesFromComPort!P804)-(Calculated!$M$2))/1.28)/16),"")</f>
        <v/>
      </c>
      <c r="N804" t="str">
        <f>IF((ValuesFromComPort!Q804)&lt;&gt;"",((((ValuesFromComPort!Q804)-(Calculated!$N$2))/1.28)/160),"")</f>
        <v/>
      </c>
      <c r="O804" t="str">
        <f>IF((ValuesFromComPort!AA804)&lt;&gt;"",(ValuesFromComPort!AA804),"")</f>
        <v/>
      </c>
      <c r="P804" t="str">
        <f>IF((ValuesFromComPort!AB804)&lt;&gt;"",((_xlfn.BITAND((ValuesFromComPort!AB804),1))*(ValuesFromComPort!AA804)*1)+100*(_xlfn.BITAND((ValuesFromComPort!AB804),1)),"")</f>
        <v/>
      </c>
      <c r="Q804" t="str">
        <f>IF((ValuesFromComPort!AB804)&lt;&gt;"",((_xlfn.BITAND((ValuesFromComPort!AB804),2))/2)*50,"")</f>
        <v/>
      </c>
      <c r="R804" t="str">
        <f>IF((ValuesFromComPort!AB804)&lt;&gt;"",((_xlfn.BITAND((ValuesFromComPort!AB804),4))/4)*60,"")</f>
        <v/>
      </c>
      <c r="S804" t="str">
        <f>IF((ValuesFromComPort!AB804)&lt;&gt;"",((_xlfn.BITAND((ValuesFromComPort!AB804),32))/32)*70,"")</f>
        <v/>
      </c>
    </row>
    <row r="805" spans="2:19" x14ac:dyDescent="0.25">
      <c r="B805" t="str">
        <f>IF((ValuesFromComPort!B805)&lt;&gt;"",((((ValuesFromComPort!B805)-(Calculated!$B$2))/1.28)/320),"")</f>
        <v/>
      </c>
      <c r="C805" t="str">
        <f>IF((ValuesFromComPort!C805)&lt;&gt;"",((((ValuesFromComPort!C805)-(Calculated!$C$2))/1.28)/320),"")</f>
        <v/>
      </c>
      <c r="D805" t="str">
        <f>IF((ValuesFromComPort!D805)&lt;&gt;"",((((ValuesFromComPort!D805)-(Calculated!$D$2))/1.28)/80),"")</f>
        <v/>
      </c>
      <c r="E805" t="str">
        <f>IF((ValuesFromComPort!F805)&lt;&gt;"",((((ValuesFromComPort!F805)-(Calculated!$E$2))/1.28)/80),"")</f>
        <v/>
      </c>
      <c r="F805" t="str">
        <f>IF((ValuesFromComPort!H805)&lt;&gt;"",((((ValuesFromComPort!H805)-(Calculated!$F$2))/1.28)/3.2),"")</f>
        <v/>
      </c>
      <c r="G805" t="str">
        <f>IF((ValuesFromComPort!I805)&lt;&gt;"",((((ValuesFromComPort!I805)-$G$2)*0.015625)/0.3),"")</f>
        <v/>
      </c>
      <c r="H805" t="str">
        <f>IF((ValuesFromComPort!J805)&lt;&gt;"",((((ValuesFromComPort!J805)-(Calculated!$H$2))/1.28)*3.2),"")</f>
        <v/>
      </c>
      <c r="I805" t="str">
        <f>IF((ValuesFromComPort!K805)&lt;&gt;"",((((ValuesFromComPort!K805)-(Calculated!$I$2))/1.28)/64),"")</f>
        <v/>
      </c>
      <c r="J805" t="str">
        <f>IF((ValuesFromComPort!M805)&lt;&gt;"",((((ValuesFromComPort!M805)-(Calculated!$J$2))/1.28)/800),"")</f>
        <v/>
      </c>
      <c r="K805" t="str">
        <f>IF((ValuesFromComPort!N805)&lt;&gt;"",(((ValuesFromComPort!N805)-(Calculated!$K$2))/1.28/3200),"")</f>
        <v/>
      </c>
      <c r="L805" t="str">
        <f>IF((ValuesFromComPort!O805)&lt;&gt;"",((((ValuesFromComPort!O805)-(Calculated!$L$2))/1.28)/3.2),"")</f>
        <v/>
      </c>
      <c r="M805" t="str">
        <f>IF((ValuesFromComPort!P805)&lt;&gt;"",((((ValuesFromComPort!P805)-(Calculated!$M$2))/1.28)/16),"")</f>
        <v/>
      </c>
      <c r="N805" t="str">
        <f>IF((ValuesFromComPort!Q805)&lt;&gt;"",((((ValuesFromComPort!Q805)-(Calculated!$N$2))/1.28)/160),"")</f>
        <v/>
      </c>
      <c r="O805" t="str">
        <f>IF((ValuesFromComPort!AA805)&lt;&gt;"",(ValuesFromComPort!AA805),"")</f>
        <v/>
      </c>
      <c r="P805" t="str">
        <f>IF((ValuesFromComPort!AB805)&lt;&gt;"",((_xlfn.BITAND((ValuesFromComPort!AB805),1))*(ValuesFromComPort!AA805)*1)+100*(_xlfn.BITAND((ValuesFromComPort!AB805),1)),"")</f>
        <v/>
      </c>
      <c r="Q805" t="str">
        <f>IF((ValuesFromComPort!AB805)&lt;&gt;"",((_xlfn.BITAND((ValuesFromComPort!AB805),2))/2)*50,"")</f>
        <v/>
      </c>
      <c r="R805" t="str">
        <f>IF((ValuesFromComPort!AB805)&lt;&gt;"",((_xlfn.BITAND((ValuesFromComPort!AB805),4))/4)*60,"")</f>
        <v/>
      </c>
      <c r="S805" t="str">
        <f>IF((ValuesFromComPort!AB805)&lt;&gt;"",((_xlfn.BITAND((ValuesFromComPort!AB805),32))/32)*70,"")</f>
        <v/>
      </c>
    </row>
    <row r="806" spans="2:19" x14ac:dyDescent="0.25">
      <c r="B806" t="str">
        <f>IF((ValuesFromComPort!B806)&lt;&gt;"",((((ValuesFromComPort!B806)-(Calculated!$B$2))/1.28)/320),"")</f>
        <v/>
      </c>
      <c r="C806" t="str">
        <f>IF((ValuesFromComPort!C806)&lt;&gt;"",((((ValuesFromComPort!C806)-(Calculated!$C$2))/1.28)/320),"")</f>
        <v/>
      </c>
      <c r="D806" t="str">
        <f>IF((ValuesFromComPort!D806)&lt;&gt;"",((((ValuesFromComPort!D806)-(Calculated!$D$2))/1.28)/80),"")</f>
        <v/>
      </c>
      <c r="E806" t="str">
        <f>IF((ValuesFromComPort!F806)&lt;&gt;"",((((ValuesFromComPort!F806)-(Calculated!$E$2))/1.28)/80),"")</f>
        <v/>
      </c>
      <c r="F806" t="str">
        <f>IF((ValuesFromComPort!H806)&lt;&gt;"",((((ValuesFromComPort!H806)-(Calculated!$F$2))/1.28)/3.2),"")</f>
        <v/>
      </c>
      <c r="G806" t="str">
        <f>IF((ValuesFromComPort!I806)&lt;&gt;"",((((ValuesFromComPort!I806)-$G$2)*0.015625)/0.3),"")</f>
        <v/>
      </c>
      <c r="H806" t="str">
        <f>IF((ValuesFromComPort!J806)&lt;&gt;"",((((ValuesFromComPort!J806)-(Calculated!$H$2))/1.28)*3.2),"")</f>
        <v/>
      </c>
      <c r="I806" t="str">
        <f>IF((ValuesFromComPort!K806)&lt;&gt;"",((((ValuesFromComPort!K806)-(Calculated!$I$2))/1.28)/64),"")</f>
        <v/>
      </c>
      <c r="J806" t="str">
        <f>IF((ValuesFromComPort!M806)&lt;&gt;"",((((ValuesFromComPort!M806)-(Calculated!$J$2))/1.28)/800),"")</f>
        <v/>
      </c>
      <c r="K806" t="str">
        <f>IF((ValuesFromComPort!N806)&lt;&gt;"",(((ValuesFromComPort!N806)-(Calculated!$K$2))/1.28/3200),"")</f>
        <v/>
      </c>
      <c r="L806" t="str">
        <f>IF((ValuesFromComPort!O806)&lt;&gt;"",((((ValuesFromComPort!O806)-(Calculated!$L$2))/1.28)/3.2),"")</f>
        <v/>
      </c>
      <c r="M806" t="str">
        <f>IF((ValuesFromComPort!P806)&lt;&gt;"",((((ValuesFromComPort!P806)-(Calculated!$M$2))/1.28)/16),"")</f>
        <v/>
      </c>
      <c r="N806" t="str">
        <f>IF((ValuesFromComPort!Q806)&lt;&gt;"",((((ValuesFromComPort!Q806)-(Calculated!$N$2))/1.28)/160),"")</f>
        <v/>
      </c>
      <c r="O806" t="str">
        <f>IF((ValuesFromComPort!AA806)&lt;&gt;"",(ValuesFromComPort!AA806),"")</f>
        <v/>
      </c>
      <c r="P806" t="str">
        <f>IF((ValuesFromComPort!AB806)&lt;&gt;"",((_xlfn.BITAND((ValuesFromComPort!AB806),1))*(ValuesFromComPort!AA806)*1)+100*(_xlfn.BITAND((ValuesFromComPort!AB806),1)),"")</f>
        <v/>
      </c>
      <c r="Q806" t="str">
        <f>IF((ValuesFromComPort!AB806)&lt;&gt;"",((_xlfn.BITAND((ValuesFromComPort!AB806),2))/2)*50,"")</f>
        <v/>
      </c>
      <c r="R806" t="str">
        <f>IF((ValuesFromComPort!AB806)&lt;&gt;"",((_xlfn.BITAND((ValuesFromComPort!AB806),4))/4)*60,"")</f>
        <v/>
      </c>
      <c r="S806" t="str">
        <f>IF((ValuesFromComPort!AB806)&lt;&gt;"",((_xlfn.BITAND((ValuesFromComPort!AB806),32))/32)*70,"")</f>
        <v/>
      </c>
    </row>
    <row r="807" spans="2:19" x14ac:dyDescent="0.25">
      <c r="B807" t="str">
        <f>IF((ValuesFromComPort!B807)&lt;&gt;"",((((ValuesFromComPort!B807)-(Calculated!$B$2))/1.28)/320),"")</f>
        <v/>
      </c>
      <c r="C807" t="str">
        <f>IF((ValuesFromComPort!C807)&lt;&gt;"",((((ValuesFromComPort!C807)-(Calculated!$C$2))/1.28)/320),"")</f>
        <v/>
      </c>
      <c r="D807" t="str">
        <f>IF((ValuesFromComPort!D807)&lt;&gt;"",((((ValuesFromComPort!D807)-(Calculated!$D$2))/1.28)/80),"")</f>
        <v/>
      </c>
      <c r="E807" t="str">
        <f>IF((ValuesFromComPort!F807)&lt;&gt;"",((((ValuesFromComPort!F807)-(Calculated!$E$2))/1.28)/80),"")</f>
        <v/>
      </c>
      <c r="F807" t="str">
        <f>IF((ValuesFromComPort!H807)&lt;&gt;"",((((ValuesFromComPort!H807)-(Calculated!$F$2))/1.28)/3.2),"")</f>
        <v/>
      </c>
      <c r="G807" t="str">
        <f>IF((ValuesFromComPort!I807)&lt;&gt;"",((((ValuesFromComPort!I807)-$G$2)*0.015625)/0.3),"")</f>
        <v/>
      </c>
      <c r="H807" t="str">
        <f>IF((ValuesFromComPort!J807)&lt;&gt;"",((((ValuesFromComPort!J807)-(Calculated!$H$2))/1.28)*3.2),"")</f>
        <v/>
      </c>
      <c r="I807" t="str">
        <f>IF((ValuesFromComPort!K807)&lt;&gt;"",((((ValuesFromComPort!K807)-(Calculated!$I$2))/1.28)/64),"")</f>
        <v/>
      </c>
      <c r="J807" t="str">
        <f>IF((ValuesFromComPort!M807)&lt;&gt;"",((((ValuesFromComPort!M807)-(Calculated!$J$2))/1.28)/800),"")</f>
        <v/>
      </c>
      <c r="K807" t="str">
        <f>IF((ValuesFromComPort!N807)&lt;&gt;"",(((ValuesFromComPort!N807)-(Calculated!$K$2))/1.28/3200),"")</f>
        <v/>
      </c>
      <c r="L807" t="str">
        <f>IF((ValuesFromComPort!O807)&lt;&gt;"",((((ValuesFromComPort!O807)-(Calculated!$L$2))/1.28)/3.2),"")</f>
        <v/>
      </c>
      <c r="M807" t="str">
        <f>IF((ValuesFromComPort!P807)&lt;&gt;"",((((ValuesFromComPort!P807)-(Calculated!$M$2))/1.28)/16),"")</f>
        <v/>
      </c>
      <c r="N807" t="str">
        <f>IF((ValuesFromComPort!Q807)&lt;&gt;"",((((ValuesFromComPort!Q807)-(Calculated!$N$2))/1.28)/160),"")</f>
        <v/>
      </c>
      <c r="O807" t="str">
        <f>IF((ValuesFromComPort!AA807)&lt;&gt;"",(ValuesFromComPort!AA807),"")</f>
        <v/>
      </c>
      <c r="P807" t="str">
        <f>IF((ValuesFromComPort!AB807)&lt;&gt;"",((_xlfn.BITAND((ValuesFromComPort!AB807),1))*(ValuesFromComPort!AA807)*1)+100*(_xlfn.BITAND((ValuesFromComPort!AB807),1)),"")</f>
        <v/>
      </c>
      <c r="Q807" t="str">
        <f>IF((ValuesFromComPort!AB807)&lt;&gt;"",((_xlfn.BITAND((ValuesFromComPort!AB807),2))/2)*50,"")</f>
        <v/>
      </c>
      <c r="R807" t="str">
        <f>IF((ValuesFromComPort!AB807)&lt;&gt;"",((_xlfn.BITAND((ValuesFromComPort!AB807),4))/4)*60,"")</f>
        <v/>
      </c>
      <c r="S807" t="str">
        <f>IF((ValuesFromComPort!AB807)&lt;&gt;"",((_xlfn.BITAND((ValuesFromComPort!AB807),32))/32)*70,"")</f>
        <v/>
      </c>
    </row>
    <row r="808" spans="2:19" x14ac:dyDescent="0.25">
      <c r="B808" t="str">
        <f>IF((ValuesFromComPort!B808)&lt;&gt;"",((((ValuesFromComPort!B808)-(Calculated!$B$2))/1.28)/320),"")</f>
        <v/>
      </c>
      <c r="C808" t="str">
        <f>IF((ValuesFromComPort!C808)&lt;&gt;"",((((ValuesFromComPort!C808)-(Calculated!$C$2))/1.28)/320),"")</f>
        <v/>
      </c>
      <c r="D808" t="str">
        <f>IF((ValuesFromComPort!D808)&lt;&gt;"",((((ValuesFromComPort!D808)-(Calculated!$D$2))/1.28)/80),"")</f>
        <v/>
      </c>
      <c r="E808" t="str">
        <f>IF((ValuesFromComPort!F808)&lt;&gt;"",((((ValuesFromComPort!F808)-(Calculated!$E$2))/1.28)/80),"")</f>
        <v/>
      </c>
      <c r="F808" t="str">
        <f>IF((ValuesFromComPort!H808)&lt;&gt;"",((((ValuesFromComPort!H808)-(Calculated!$F$2))/1.28)/3.2),"")</f>
        <v/>
      </c>
      <c r="G808" t="str">
        <f>IF((ValuesFromComPort!I808)&lt;&gt;"",((((ValuesFromComPort!I808)-$G$2)*0.015625)/0.3),"")</f>
        <v/>
      </c>
      <c r="H808" t="str">
        <f>IF((ValuesFromComPort!J808)&lt;&gt;"",((((ValuesFromComPort!J808)-(Calculated!$H$2))/1.28)*3.2),"")</f>
        <v/>
      </c>
      <c r="I808" t="str">
        <f>IF((ValuesFromComPort!K808)&lt;&gt;"",((((ValuesFromComPort!K808)-(Calculated!$I$2))/1.28)/64),"")</f>
        <v/>
      </c>
      <c r="J808" t="str">
        <f>IF((ValuesFromComPort!M808)&lt;&gt;"",((((ValuesFromComPort!M808)-(Calculated!$J$2))/1.28)/800),"")</f>
        <v/>
      </c>
      <c r="K808" t="str">
        <f>IF((ValuesFromComPort!N808)&lt;&gt;"",(((ValuesFromComPort!N808)-(Calculated!$K$2))/1.28/3200),"")</f>
        <v/>
      </c>
      <c r="L808" t="str">
        <f>IF((ValuesFromComPort!O808)&lt;&gt;"",((((ValuesFromComPort!O808)-(Calculated!$L$2))/1.28)/3.2),"")</f>
        <v/>
      </c>
      <c r="M808" t="str">
        <f>IF((ValuesFromComPort!P808)&lt;&gt;"",((((ValuesFromComPort!P808)-(Calculated!$M$2))/1.28)/16),"")</f>
        <v/>
      </c>
      <c r="N808" t="str">
        <f>IF((ValuesFromComPort!Q808)&lt;&gt;"",((((ValuesFromComPort!Q808)-(Calculated!$N$2))/1.28)/160),"")</f>
        <v/>
      </c>
      <c r="O808" t="str">
        <f>IF((ValuesFromComPort!AA808)&lt;&gt;"",(ValuesFromComPort!AA808),"")</f>
        <v/>
      </c>
      <c r="P808" t="str">
        <f>IF((ValuesFromComPort!AB808)&lt;&gt;"",((_xlfn.BITAND((ValuesFromComPort!AB808),1))*(ValuesFromComPort!AA808)*1)+100*(_xlfn.BITAND((ValuesFromComPort!AB808),1)),"")</f>
        <v/>
      </c>
      <c r="Q808" t="str">
        <f>IF((ValuesFromComPort!AB808)&lt;&gt;"",((_xlfn.BITAND((ValuesFromComPort!AB808),2))/2)*50,"")</f>
        <v/>
      </c>
      <c r="R808" t="str">
        <f>IF((ValuesFromComPort!AB808)&lt;&gt;"",((_xlfn.BITAND((ValuesFromComPort!AB808),4))/4)*60,"")</f>
        <v/>
      </c>
      <c r="S808" t="str">
        <f>IF((ValuesFromComPort!AB808)&lt;&gt;"",((_xlfn.BITAND((ValuesFromComPort!AB808),32))/32)*70,"")</f>
        <v/>
      </c>
    </row>
    <row r="809" spans="2:19" x14ac:dyDescent="0.25">
      <c r="B809" t="str">
        <f>IF((ValuesFromComPort!B809)&lt;&gt;"",((((ValuesFromComPort!B809)-(Calculated!$B$2))/1.28)/320),"")</f>
        <v/>
      </c>
      <c r="C809" t="str">
        <f>IF((ValuesFromComPort!C809)&lt;&gt;"",((((ValuesFromComPort!C809)-(Calculated!$C$2))/1.28)/320),"")</f>
        <v/>
      </c>
      <c r="D809" t="str">
        <f>IF((ValuesFromComPort!D809)&lt;&gt;"",((((ValuesFromComPort!D809)-(Calculated!$D$2))/1.28)/80),"")</f>
        <v/>
      </c>
      <c r="E809" t="str">
        <f>IF((ValuesFromComPort!F809)&lt;&gt;"",((((ValuesFromComPort!F809)-(Calculated!$E$2))/1.28)/80),"")</f>
        <v/>
      </c>
      <c r="F809" t="str">
        <f>IF((ValuesFromComPort!H809)&lt;&gt;"",((((ValuesFromComPort!H809)-(Calculated!$F$2))/1.28)/3.2),"")</f>
        <v/>
      </c>
      <c r="G809" t="str">
        <f>IF((ValuesFromComPort!I809)&lt;&gt;"",((((ValuesFromComPort!I809)-$G$2)*0.015625)/0.3),"")</f>
        <v/>
      </c>
      <c r="H809" t="str">
        <f>IF((ValuesFromComPort!J809)&lt;&gt;"",((((ValuesFromComPort!J809)-(Calculated!$H$2))/1.28)*3.2),"")</f>
        <v/>
      </c>
      <c r="I809" t="str">
        <f>IF((ValuesFromComPort!K809)&lt;&gt;"",((((ValuesFromComPort!K809)-(Calculated!$I$2))/1.28)/64),"")</f>
        <v/>
      </c>
      <c r="J809" t="str">
        <f>IF((ValuesFromComPort!M809)&lt;&gt;"",((((ValuesFromComPort!M809)-(Calculated!$J$2))/1.28)/800),"")</f>
        <v/>
      </c>
      <c r="K809" t="str">
        <f>IF((ValuesFromComPort!N809)&lt;&gt;"",(((ValuesFromComPort!N809)-(Calculated!$K$2))/1.28/3200),"")</f>
        <v/>
      </c>
      <c r="L809" t="str">
        <f>IF((ValuesFromComPort!O809)&lt;&gt;"",((((ValuesFromComPort!O809)-(Calculated!$L$2))/1.28)/3.2),"")</f>
        <v/>
      </c>
      <c r="M809" t="str">
        <f>IF((ValuesFromComPort!P809)&lt;&gt;"",((((ValuesFromComPort!P809)-(Calculated!$M$2))/1.28)/16),"")</f>
        <v/>
      </c>
      <c r="N809" t="str">
        <f>IF((ValuesFromComPort!Q809)&lt;&gt;"",((((ValuesFromComPort!Q809)-(Calculated!$N$2))/1.28)/160),"")</f>
        <v/>
      </c>
      <c r="O809" t="str">
        <f>IF((ValuesFromComPort!AA809)&lt;&gt;"",(ValuesFromComPort!AA809),"")</f>
        <v/>
      </c>
      <c r="P809" t="str">
        <f>IF((ValuesFromComPort!AB809)&lt;&gt;"",((_xlfn.BITAND((ValuesFromComPort!AB809),1))*(ValuesFromComPort!AA809)*1)+100*(_xlfn.BITAND((ValuesFromComPort!AB809),1)),"")</f>
        <v/>
      </c>
      <c r="Q809" t="str">
        <f>IF((ValuesFromComPort!AB809)&lt;&gt;"",((_xlfn.BITAND((ValuesFromComPort!AB809),2))/2)*50,"")</f>
        <v/>
      </c>
      <c r="R809" t="str">
        <f>IF((ValuesFromComPort!AB809)&lt;&gt;"",((_xlfn.BITAND((ValuesFromComPort!AB809),4))/4)*60,"")</f>
        <v/>
      </c>
      <c r="S809" t="str">
        <f>IF((ValuesFromComPort!AB809)&lt;&gt;"",((_xlfn.BITAND((ValuesFromComPort!AB809),32))/32)*70,"")</f>
        <v/>
      </c>
    </row>
    <row r="810" spans="2:19" x14ac:dyDescent="0.25">
      <c r="B810" t="str">
        <f>IF((ValuesFromComPort!B810)&lt;&gt;"",((((ValuesFromComPort!B810)-(Calculated!$B$2))/1.28)/320),"")</f>
        <v/>
      </c>
      <c r="C810" t="str">
        <f>IF((ValuesFromComPort!C810)&lt;&gt;"",((((ValuesFromComPort!C810)-(Calculated!$C$2))/1.28)/320),"")</f>
        <v/>
      </c>
      <c r="D810" t="str">
        <f>IF((ValuesFromComPort!D810)&lt;&gt;"",((((ValuesFromComPort!D810)-(Calculated!$D$2))/1.28)/80),"")</f>
        <v/>
      </c>
      <c r="E810" t="str">
        <f>IF((ValuesFromComPort!F810)&lt;&gt;"",((((ValuesFromComPort!F810)-(Calculated!$E$2))/1.28)/80),"")</f>
        <v/>
      </c>
      <c r="F810" t="str">
        <f>IF((ValuesFromComPort!H810)&lt;&gt;"",((((ValuesFromComPort!H810)-(Calculated!$F$2))/1.28)/3.2),"")</f>
        <v/>
      </c>
      <c r="G810" t="str">
        <f>IF((ValuesFromComPort!I810)&lt;&gt;"",((((ValuesFromComPort!I810)-$G$2)*0.015625)/0.3),"")</f>
        <v/>
      </c>
      <c r="H810" t="str">
        <f>IF((ValuesFromComPort!J810)&lt;&gt;"",((((ValuesFromComPort!J810)-(Calculated!$H$2))/1.28)*3.2),"")</f>
        <v/>
      </c>
      <c r="I810" t="str">
        <f>IF((ValuesFromComPort!K810)&lt;&gt;"",((((ValuesFromComPort!K810)-(Calculated!$I$2))/1.28)/64),"")</f>
        <v/>
      </c>
      <c r="J810" t="str">
        <f>IF((ValuesFromComPort!M810)&lt;&gt;"",((((ValuesFromComPort!M810)-(Calculated!$J$2))/1.28)/800),"")</f>
        <v/>
      </c>
      <c r="K810" t="str">
        <f>IF((ValuesFromComPort!N810)&lt;&gt;"",(((ValuesFromComPort!N810)-(Calculated!$K$2))/1.28/3200),"")</f>
        <v/>
      </c>
      <c r="L810" t="str">
        <f>IF((ValuesFromComPort!O810)&lt;&gt;"",((((ValuesFromComPort!O810)-(Calculated!$L$2))/1.28)/3.2),"")</f>
        <v/>
      </c>
      <c r="M810" t="str">
        <f>IF((ValuesFromComPort!P810)&lt;&gt;"",((((ValuesFromComPort!P810)-(Calculated!$M$2))/1.28)/16),"")</f>
        <v/>
      </c>
      <c r="N810" t="str">
        <f>IF((ValuesFromComPort!Q810)&lt;&gt;"",((((ValuesFromComPort!Q810)-(Calculated!$N$2))/1.28)/160),"")</f>
        <v/>
      </c>
      <c r="O810" t="str">
        <f>IF((ValuesFromComPort!AA810)&lt;&gt;"",(ValuesFromComPort!AA810),"")</f>
        <v/>
      </c>
      <c r="P810" t="str">
        <f>IF((ValuesFromComPort!AB810)&lt;&gt;"",((_xlfn.BITAND((ValuesFromComPort!AB810),1))*(ValuesFromComPort!AA810)*1)+100*(_xlfn.BITAND((ValuesFromComPort!AB810),1)),"")</f>
        <v/>
      </c>
      <c r="Q810" t="str">
        <f>IF((ValuesFromComPort!AB810)&lt;&gt;"",((_xlfn.BITAND((ValuesFromComPort!AB810),2))/2)*50,"")</f>
        <v/>
      </c>
      <c r="R810" t="str">
        <f>IF((ValuesFromComPort!AB810)&lt;&gt;"",((_xlfn.BITAND((ValuesFromComPort!AB810),4))/4)*60,"")</f>
        <v/>
      </c>
      <c r="S810" t="str">
        <f>IF((ValuesFromComPort!AB810)&lt;&gt;"",((_xlfn.BITAND((ValuesFromComPort!AB810),32))/32)*70,"")</f>
        <v/>
      </c>
    </row>
    <row r="811" spans="2:19" x14ac:dyDescent="0.25">
      <c r="B811" t="str">
        <f>IF((ValuesFromComPort!B811)&lt;&gt;"",((((ValuesFromComPort!B811)-(Calculated!$B$2))/1.28)/320),"")</f>
        <v/>
      </c>
      <c r="C811" t="str">
        <f>IF((ValuesFromComPort!C811)&lt;&gt;"",((((ValuesFromComPort!C811)-(Calculated!$C$2))/1.28)/320),"")</f>
        <v/>
      </c>
      <c r="D811" t="str">
        <f>IF((ValuesFromComPort!D811)&lt;&gt;"",((((ValuesFromComPort!D811)-(Calculated!$D$2))/1.28)/80),"")</f>
        <v/>
      </c>
      <c r="E811" t="str">
        <f>IF((ValuesFromComPort!F811)&lt;&gt;"",((((ValuesFromComPort!F811)-(Calculated!$E$2))/1.28)/80),"")</f>
        <v/>
      </c>
      <c r="F811" t="str">
        <f>IF((ValuesFromComPort!H811)&lt;&gt;"",((((ValuesFromComPort!H811)-(Calculated!$F$2))/1.28)/3.2),"")</f>
        <v/>
      </c>
      <c r="G811" t="str">
        <f>IF((ValuesFromComPort!I811)&lt;&gt;"",((((ValuesFromComPort!I811)-$G$2)*0.015625)/0.3),"")</f>
        <v/>
      </c>
      <c r="H811" t="str">
        <f>IF((ValuesFromComPort!J811)&lt;&gt;"",((((ValuesFromComPort!J811)-(Calculated!$H$2))/1.28)*3.2),"")</f>
        <v/>
      </c>
      <c r="I811" t="str">
        <f>IF((ValuesFromComPort!K811)&lt;&gt;"",((((ValuesFromComPort!K811)-(Calculated!$I$2))/1.28)/64),"")</f>
        <v/>
      </c>
      <c r="J811" t="str">
        <f>IF((ValuesFromComPort!M811)&lt;&gt;"",((((ValuesFromComPort!M811)-(Calculated!$J$2))/1.28)/800),"")</f>
        <v/>
      </c>
      <c r="K811" t="str">
        <f>IF((ValuesFromComPort!N811)&lt;&gt;"",(((ValuesFromComPort!N811)-(Calculated!$K$2))/1.28/3200),"")</f>
        <v/>
      </c>
      <c r="L811" t="str">
        <f>IF((ValuesFromComPort!O811)&lt;&gt;"",((((ValuesFromComPort!O811)-(Calculated!$L$2))/1.28)/3.2),"")</f>
        <v/>
      </c>
      <c r="M811" t="str">
        <f>IF((ValuesFromComPort!P811)&lt;&gt;"",((((ValuesFromComPort!P811)-(Calculated!$M$2))/1.28)/16),"")</f>
        <v/>
      </c>
      <c r="N811" t="str">
        <f>IF((ValuesFromComPort!Q811)&lt;&gt;"",((((ValuesFromComPort!Q811)-(Calculated!$N$2))/1.28)/160),"")</f>
        <v/>
      </c>
      <c r="O811" t="str">
        <f>IF((ValuesFromComPort!AA811)&lt;&gt;"",(ValuesFromComPort!AA811),"")</f>
        <v/>
      </c>
      <c r="P811" t="str">
        <f>IF((ValuesFromComPort!AB811)&lt;&gt;"",((_xlfn.BITAND((ValuesFromComPort!AB811),1))*(ValuesFromComPort!AA811)*1)+100*(_xlfn.BITAND((ValuesFromComPort!AB811),1)),"")</f>
        <v/>
      </c>
      <c r="Q811" t="str">
        <f>IF((ValuesFromComPort!AB811)&lt;&gt;"",((_xlfn.BITAND((ValuesFromComPort!AB811),2))/2)*50,"")</f>
        <v/>
      </c>
      <c r="R811" t="str">
        <f>IF((ValuesFromComPort!AB811)&lt;&gt;"",((_xlfn.BITAND((ValuesFromComPort!AB811),4))/4)*60,"")</f>
        <v/>
      </c>
      <c r="S811" t="str">
        <f>IF((ValuesFromComPort!AB811)&lt;&gt;"",((_xlfn.BITAND((ValuesFromComPort!AB811),32))/32)*70,"")</f>
        <v/>
      </c>
    </row>
    <row r="812" spans="2:19" x14ac:dyDescent="0.25">
      <c r="B812" t="str">
        <f>IF((ValuesFromComPort!B812)&lt;&gt;"",((((ValuesFromComPort!B812)-(Calculated!$B$2))/1.28)/320),"")</f>
        <v/>
      </c>
      <c r="C812" t="str">
        <f>IF((ValuesFromComPort!C812)&lt;&gt;"",((((ValuesFromComPort!C812)-(Calculated!$C$2))/1.28)/320),"")</f>
        <v/>
      </c>
      <c r="D812" t="str">
        <f>IF((ValuesFromComPort!D812)&lt;&gt;"",((((ValuesFromComPort!D812)-(Calculated!$D$2))/1.28)/80),"")</f>
        <v/>
      </c>
      <c r="E812" t="str">
        <f>IF((ValuesFromComPort!F812)&lt;&gt;"",((((ValuesFromComPort!F812)-(Calculated!$E$2))/1.28)/80),"")</f>
        <v/>
      </c>
      <c r="F812" t="str">
        <f>IF((ValuesFromComPort!H812)&lt;&gt;"",((((ValuesFromComPort!H812)-(Calculated!$F$2))/1.28)/3.2),"")</f>
        <v/>
      </c>
      <c r="G812" t="str">
        <f>IF((ValuesFromComPort!I812)&lt;&gt;"",((((ValuesFromComPort!I812)-$G$2)*0.015625)/0.3),"")</f>
        <v/>
      </c>
      <c r="H812" t="str">
        <f>IF((ValuesFromComPort!J812)&lt;&gt;"",((((ValuesFromComPort!J812)-(Calculated!$H$2))/1.28)*3.2),"")</f>
        <v/>
      </c>
      <c r="I812" t="str">
        <f>IF((ValuesFromComPort!K812)&lt;&gt;"",((((ValuesFromComPort!K812)-(Calculated!$I$2))/1.28)/64),"")</f>
        <v/>
      </c>
      <c r="J812" t="str">
        <f>IF((ValuesFromComPort!M812)&lt;&gt;"",((((ValuesFromComPort!M812)-(Calculated!$J$2))/1.28)/800),"")</f>
        <v/>
      </c>
      <c r="K812" t="str">
        <f>IF((ValuesFromComPort!N812)&lt;&gt;"",(((ValuesFromComPort!N812)-(Calculated!$K$2))/1.28/3200),"")</f>
        <v/>
      </c>
      <c r="L812" t="str">
        <f>IF((ValuesFromComPort!O812)&lt;&gt;"",((((ValuesFromComPort!O812)-(Calculated!$L$2))/1.28)/3.2),"")</f>
        <v/>
      </c>
      <c r="M812" t="str">
        <f>IF((ValuesFromComPort!P812)&lt;&gt;"",((((ValuesFromComPort!P812)-(Calculated!$M$2))/1.28)/16),"")</f>
        <v/>
      </c>
      <c r="N812" t="str">
        <f>IF((ValuesFromComPort!Q812)&lt;&gt;"",((((ValuesFromComPort!Q812)-(Calculated!$N$2))/1.28)/160),"")</f>
        <v/>
      </c>
      <c r="O812" t="str">
        <f>IF((ValuesFromComPort!AA812)&lt;&gt;"",(ValuesFromComPort!AA812),"")</f>
        <v/>
      </c>
      <c r="P812" t="str">
        <f>IF((ValuesFromComPort!AB812)&lt;&gt;"",((_xlfn.BITAND((ValuesFromComPort!AB812),1))*(ValuesFromComPort!AA812)*1)+100*(_xlfn.BITAND((ValuesFromComPort!AB812),1)),"")</f>
        <v/>
      </c>
      <c r="Q812" t="str">
        <f>IF((ValuesFromComPort!AB812)&lt;&gt;"",((_xlfn.BITAND((ValuesFromComPort!AB812),2))/2)*50,"")</f>
        <v/>
      </c>
      <c r="R812" t="str">
        <f>IF((ValuesFromComPort!AB812)&lt;&gt;"",((_xlfn.BITAND((ValuesFromComPort!AB812),4))/4)*60,"")</f>
        <v/>
      </c>
      <c r="S812" t="str">
        <f>IF((ValuesFromComPort!AB812)&lt;&gt;"",((_xlfn.BITAND((ValuesFromComPort!AB812),32))/32)*70,"")</f>
        <v/>
      </c>
    </row>
    <row r="813" spans="2:19" x14ac:dyDescent="0.25">
      <c r="B813" t="str">
        <f>IF((ValuesFromComPort!B813)&lt;&gt;"",((((ValuesFromComPort!B813)-(Calculated!$B$2))/1.28)/320),"")</f>
        <v/>
      </c>
      <c r="C813" t="str">
        <f>IF((ValuesFromComPort!C813)&lt;&gt;"",((((ValuesFromComPort!C813)-(Calculated!$C$2))/1.28)/320),"")</f>
        <v/>
      </c>
      <c r="D813" t="str">
        <f>IF((ValuesFromComPort!D813)&lt;&gt;"",((((ValuesFromComPort!D813)-(Calculated!$D$2))/1.28)/80),"")</f>
        <v/>
      </c>
      <c r="E813" t="str">
        <f>IF((ValuesFromComPort!F813)&lt;&gt;"",((((ValuesFromComPort!F813)-(Calculated!$E$2))/1.28)/80),"")</f>
        <v/>
      </c>
      <c r="F813" t="str">
        <f>IF((ValuesFromComPort!H813)&lt;&gt;"",((((ValuesFromComPort!H813)-(Calculated!$F$2))/1.28)/3.2),"")</f>
        <v/>
      </c>
      <c r="G813" t="str">
        <f>IF((ValuesFromComPort!I813)&lt;&gt;"",((((ValuesFromComPort!I813)-$G$2)*0.015625)/0.3),"")</f>
        <v/>
      </c>
      <c r="H813" t="str">
        <f>IF((ValuesFromComPort!J813)&lt;&gt;"",((((ValuesFromComPort!J813)-(Calculated!$H$2))/1.28)*3.2),"")</f>
        <v/>
      </c>
      <c r="I813" t="str">
        <f>IF((ValuesFromComPort!K813)&lt;&gt;"",((((ValuesFromComPort!K813)-(Calculated!$I$2))/1.28)/64),"")</f>
        <v/>
      </c>
      <c r="J813" t="str">
        <f>IF((ValuesFromComPort!M813)&lt;&gt;"",((((ValuesFromComPort!M813)-(Calculated!$J$2))/1.28)/800),"")</f>
        <v/>
      </c>
      <c r="K813" t="str">
        <f>IF((ValuesFromComPort!N813)&lt;&gt;"",(((ValuesFromComPort!N813)-(Calculated!$K$2))/1.28/3200),"")</f>
        <v/>
      </c>
      <c r="L813" t="str">
        <f>IF((ValuesFromComPort!O813)&lt;&gt;"",((((ValuesFromComPort!O813)-(Calculated!$L$2))/1.28)/3.2),"")</f>
        <v/>
      </c>
      <c r="M813" t="str">
        <f>IF((ValuesFromComPort!P813)&lt;&gt;"",((((ValuesFromComPort!P813)-(Calculated!$M$2))/1.28)/16),"")</f>
        <v/>
      </c>
      <c r="N813" t="str">
        <f>IF((ValuesFromComPort!Q813)&lt;&gt;"",((((ValuesFromComPort!Q813)-(Calculated!$N$2))/1.28)/160),"")</f>
        <v/>
      </c>
      <c r="O813" t="str">
        <f>IF((ValuesFromComPort!AA813)&lt;&gt;"",(ValuesFromComPort!AA813),"")</f>
        <v/>
      </c>
      <c r="P813" t="str">
        <f>IF((ValuesFromComPort!AB813)&lt;&gt;"",((_xlfn.BITAND((ValuesFromComPort!AB813),1))*(ValuesFromComPort!AA813)*1)+100*(_xlfn.BITAND((ValuesFromComPort!AB813),1)),"")</f>
        <v/>
      </c>
      <c r="Q813" t="str">
        <f>IF((ValuesFromComPort!AB813)&lt;&gt;"",((_xlfn.BITAND((ValuesFromComPort!AB813),2))/2)*50,"")</f>
        <v/>
      </c>
      <c r="R813" t="str">
        <f>IF((ValuesFromComPort!AB813)&lt;&gt;"",((_xlfn.BITAND((ValuesFromComPort!AB813),4))/4)*60,"")</f>
        <v/>
      </c>
      <c r="S813" t="str">
        <f>IF((ValuesFromComPort!AB813)&lt;&gt;"",((_xlfn.BITAND((ValuesFromComPort!AB813),32))/32)*70,"")</f>
        <v/>
      </c>
    </row>
    <row r="814" spans="2:19" x14ac:dyDescent="0.25">
      <c r="B814" t="str">
        <f>IF((ValuesFromComPort!B814)&lt;&gt;"",((((ValuesFromComPort!B814)-(Calculated!$B$2))/1.28)/320),"")</f>
        <v/>
      </c>
      <c r="C814" t="str">
        <f>IF((ValuesFromComPort!C814)&lt;&gt;"",((((ValuesFromComPort!C814)-(Calculated!$C$2))/1.28)/320),"")</f>
        <v/>
      </c>
      <c r="D814" t="str">
        <f>IF((ValuesFromComPort!D814)&lt;&gt;"",((((ValuesFromComPort!D814)-(Calculated!$D$2))/1.28)/80),"")</f>
        <v/>
      </c>
      <c r="E814" t="str">
        <f>IF((ValuesFromComPort!F814)&lt;&gt;"",((((ValuesFromComPort!F814)-(Calculated!$E$2))/1.28)/80),"")</f>
        <v/>
      </c>
      <c r="F814" t="str">
        <f>IF((ValuesFromComPort!H814)&lt;&gt;"",((((ValuesFromComPort!H814)-(Calculated!$F$2))/1.28)/3.2),"")</f>
        <v/>
      </c>
      <c r="G814" t="str">
        <f>IF((ValuesFromComPort!I814)&lt;&gt;"",((((ValuesFromComPort!I814)-$G$2)*0.015625)/0.3),"")</f>
        <v/>
      </c>
      <c r="H814" t="str">
        <f>IF((ValuesFromComPort!J814)&lt;&gt;"",((((ValuesFromComPort!J814)-(Calculated!$H$2))/1.28)*3.2),"")</f>
        <v/>
      </c>
      <c r="I814" t="str">
        <f>IF((ValuesFromComPort!K814)&lt;&gt;"",((((ValuesFromComPort!K814)-(Calculated!$I$2))/1.28)/64),"")</f>
        <v/>
      </c>
      <c r="J814" t="str">
        <f>IF((ValuesFromComPort!M814)&lt;&gt;"",((((ValuesFromComPort!M814)-(Calculated!$J$2))/1.28)/800),"")</f>
        <v/>
      </c>
      <c r="K814" t="str">
        <f>IF((ValuesFromComPort!N814)&lt;&gt;"",(((ValuesFromComPort!N814)-(Calculated!$K$2))/1.28/3200),"")</f>
        <v/>
      </c>
      <c r="L814" t="str">
        <f>IF((ValuesFromComPort!O814)&lt;&gt;"",((((ValuesFromComPort!O814)-(Calculated!$L$2))/1.28)/3.2),"")</f>
        <v/>
      </c>
      <c r="M814" t="str">
        <f>IF((ValuesFromComPort!P814)&lt;&gt;"",((((ValuesFromComPort!P814)-(Calculated!$M$2))/1.28)/16),"")</f>
        <v/>
      </c>
      <c r="N814" t="str">
        <f>IF((ValuesFromComPort!Q814)&lt;&gt;"",((((ValuesFromComPort!Q814)-(Calculated!$N$2))/1.28)/160),"")</f>
        <v/>
      </c>
      <c r="O814" t="str">
        <f>IF((ValuesFromComPort!AA814)&lt;&gt;"",(ValuesFromComPort!AA814),"")</f>
        <v/>
      </c>
      <c r="P814" t="str">
        <f>IF((ValuesFromComPort!AB814)&lt;&gt;"",((_xlfn.BITAND((ValuesFromComPort!AB814),1))*(ValuesFromComPort!AA814)*1)+100*(_xlfn.BITAND((ValuesFromComPort!AB814),1)),"")</f>
        <v/>
      </c>
      <c r="Q814" t="str">
        <f>IF((ValuesFromComPort!AB814)&lt;&gt;"",((_xlfn.BITAND((ValuesFromComPort!AB814),2))/2)*50,"")</f>
        <v/>
      </c>
      <c r="R814" t="str">
        <f>IF((ValuesFromComPort!AB814)&lt;&gt;"",((_xlfn.BITAND((ValuesFromComPort!AB814),4))/4)*60,"")</f>
        <v/>
      </c>
      <c r="S814" t="str">
        <f>IF((ValuesFromComPort!AB814)&lt;&gt;"",((_xlfn.BITAND((ValuesFromComPort!AB814),32))/32)*70,"")</f>
        <v/>
      </c>
    </row>
    <row r="815" spans="2:19" x14ac:dyDescent="0.25">
      <c r="B815" t="str">
        <f>IF((ValuesFromComPort!B815)&lt;&gt;"",((((ValuesFromComPort!B815)-(Calculated!$B$2))/1.28)/320),"")</f>
        <v/>
      </c>
      <c r="C815" t="str">
        <f>IF((ValuesFromComPort!C815)&lt;&gt;"",((((ValuesFromComPort!C815)-(Calculated!$C$2))/1.28)/320),"")</f>
        <v/>
      </c>
      <c r="D815" t="str">
        <f>IF((ValuesFromComPort!D815)&lt;&gt;"",((((ValuesFromComPort!D815)-(Calculated!$D$2))/1.28)/80),"")</f>
        <v/>
      </c>
      <c r="E815" t="str">
        <f>IF((ValuesFromComPort!F815)&lt;&gt;"",((((ValuesFromComPort!F815)-(Calculated!$E$2))/1.28)/80),"")</f>
        <v/>
      </c>
      <c r="F815" t="str">
        <f>IF((ValuesFromComPort!H815)&lt;&gt;"",((((ValuesFromComPort!H815)-(Calculated!$F$2))/1.28)/3.2),"")</f>
        <v/>
      </c>
      <c r="G815" t="str">
        <f>IF((ValuesFromComPort!I815)&lt;&gt;"",((((ValuesFromComPort!I815)-$G$2)*0.015625)/0.3),"")</f>
        <v/>
      </c>
      <c r="H815" t="str">
        <f>IF((ValuesFromComPort!J815)&lt;&gt;"",((((ValuesFromComPort!J815)-(Calculated!$H$2))/1.28)*3.2),"")</f>
        <v/>
      </c>
      <c r="I815" t="str">
        <f>IF((ValuesFromComPort!K815)&lt;&gt;"",((((ValuesFromComPort!K815)-(Calculated!$I$2))/1.28)/64),"")</f>
        <v/>
      </c>
      <c r="J815" t="str">
        <f>IF((ValuesFromComPort!M815)&lt;&gt;"",((((ValuesFromComPort!M815)-(Calculated!$J$2))/1.28)/800),"")</f>
        <v/>
      </c>
      <c r="K815" t="str">
        <f>IF((ValuesFromComPort!N815)&lt;&gt;"",(((ValuesFromComPort!N815)-(Calculated!$K$2))/1.28/3200),"")</f>
        <v/>
      </c>
      <c r="L815" t="str">
        <f>IF((ValuesFromComPort!O815)&lt;&gt;"",((((ValuesFromComPort!O815)-(Calculated!$L$2))/1.28)/3.2),"")</f>
        <v/>
      </c>
      <c r="M815" t="str">
        <f>IF((ValuesFromComPort!P815)&lt;&gt;"",((((ValuesFromComPort!P815)-(Calculated!$M$2))/1.28)/16),"")</f>
        <v/>
      </c>
      <c r="N815" t="str">
        <f>IF((ValuesFromComPort!Q815)&lt;&gt;"",((((ValuesFromComPort!Q815)-(Calculated!$N$2))/1.28)/160),"")</f>
        <v/>
      </c>
      <c r="O815" t="str">
        <f>IF((ValuesFromComPort!AA815)&lt;&gt;"",(ValuesFromComPort!AA815),"")</f>
        <v/>
      </c>
      <c r="P815" t="str">
        <f>IF((ValuesFromComPort!AB815)&lt;&gt;"",((_xlfn.BITAND((ValuesFromComPort!AB815),1))*(ValuesFromComPort!AA815)*1)+100*(_xlfn.BITAND((ValuesFromComPort!AB815),1)),"")</f>
        <v/>
      </c>
      <c r="Q815" t="str">
        <f>IF((ValuesFromComPort!AB815)&lt;&gt;"",((_xlfn.BITAND((ValuesFromComPort!AB815),2))/2)*50,"")</f>
        <v/>
      </c>
      <c r="R815" t="str">
        <f>IF((ValuesFromComPort!AB815)&lt;&gt;"",((_xlfn.BITAND((ValuesFromComPort!AB815),4))/4)*60,"")</f>
        <v/>
      </c>
      <c r="S815" t="str">
        <f>IF((ValuesFromComPort!AB815)&lt;&gt;"",((_xlfn.BITAND((ValuesFromComPort!AB815),32))/32)*70,"")</f>
        <v/>
      </c>
    </row>
    <row r="816" spans="2:19" x14ac:dyDescent="0.25">
      <c r="B816" t="str">
        <f>IF((ValuesFromComPort!B816)&lt;&gt;"",((((ValuesFromComPort!B816)-(Calculated!$B$2))/1.28)/320),"")</f>
        <v/>
      </c>
      <c r="C816" t="str">
        <f>IF((ValuesFromComPort!C816)&lt;&gt;"",((((ValuesFromComPort!C816)-(Calculated!$C$2))/1.28)/320),"")</f>
        <v/>
      </c>
      <c r="D816" t="str">
        <f>IF((ValuesFromComPort!D816)&lt;&gt;"",((((ValuesFromComPort!D816)-(Calculated!$D$2))/1.28)/80),"")</f>
        <v/>
      </c>
      <c r="E816" t="str">
        <f>IF((ValuesFromComPort!F816)&lt;&gt;"",((((ValuesFromComPort!F816)-(Calculated!$E$2))/1.28)/80),"")</f>
        <v/>
      </c>
      <c r="F816" t="str">
        <f>IF((ValuesFromComPort!H816)&lt;&gt;"",((((ValuesFromComPort!H816)-(Calculated!$F$2))/1.28)/3.2),"")</f>
        <v/>
      </c>
      <c r="G816" t="str">
        <f>IF((ValuesFromComPort!I816)&lt;&gt;"",((((ValuesFromComPort!I816)-$G$2)*0.015625)/0.3),"")</f>
        <v/>
      </c>
      <c r="H816" t="str">
        <f>IF((ValuesFromComPort!J816)&lt;&gt;"",((((ValuesFromComPort!J816)-(Calculated!$H$2))/1.28)*3.2),"")</f>
        <v/>
      </c>
      <c r="I816" t="str">
        <f>IF((ValuesFromComPort!K816)&lt;&gt;"",((((ValuesFromComPort!K816)-(Calculated!$I$2))/1.28)/64),"")</f>
        <v/>
      </c>
      <c r="J816" t="str">
        <f>IF((ValuesFromComPort!M816)&lt;&gt;"",((((ValuesFromComPort!M816)-(Calculated!$J$2))/1.28)/800),"")</f>
        <v/>
      </c>
      <c r="K816" t="str">
        <f>IF((ValuesFromComPort!N816)&lt;&gt;"",(((ValuesFromComPort!N816)-(Calculated!$K$2))/1.28/3200),"")</f>
        <v/>
      </c>
      <c r="L816" t="str">
        <f>IF((ValuesFromComPort!O816)&lt;&gt;"",((((ValuesFromComPort!O816)-(Calculated!$L$2))/1.28)/3.2),"")</f>
        <v/>
      </c>
      <c r="M816" t="str">
        <f>IF((ValuesFromComPort!P816)&lt;&gt;"",((((ValuesFromComPort!P816)-(Calculated!$M$2))/1.28)/16),"")</f>
        <v/>
      </c>
      <c r="N816" t="str">
        <f>IF((ValuesFromComPort!Q816)&lt;&gt;"",((((ValuesFromComPort!Q816)-(Calculated!$N$2))/1.28)/160),"")</f>
        <v/>
      </c>
      <c r="O816" t="str">
        <f>IF((ValuesFromComPort!AA816)&lt;&gt;"",(ValuesFromComPort!AA816),"")</f>
        <v/>
      </c>
      <c r="P816" t="str">
        <f>IF((ValuesFromComPort!AB816)&lt;&gt;"",((_xlfn.BITAND((ValuesFromComPort!AB816),1))*(ValuesFromComPort!AA816)*1)+100*(_xlfn.BITAND((ValuesFromComPort!AB816),1)),"")</f>
        <v/>
      </c>
      <c r="Q816" t="str">
        <f>IF((ValuesFromComPort!AB816)&lt;&gt;"",((_xlfn.BITAND((ValuesFromComPort!AB816),2))/2)*50,"")</f>
        <v/>
      </c>
      <c r="R816" t="str">
        <f>IF((ValuesFromComPort!AB816)&lt;&gt;"",((_xlfn.BITAND((ValuesFromComPort!AB816),4))/4)*60,"")</f>
        <v/>
      </c>
      <c r="S816" t="str">
        <f>IF((ValuesFromComPort!AB816)&lt;&gt;"",((_xlfn.BITAND((ValuesFromComPort!AB816),32))/32)*70,"")</f>
        <v/>
      </c>
    </row>
    <row r="817" spans="2:19" x14ac:dyDescent="0.25">
      <c r="B817" t="str">
        <f>IF((ValuesFromComPort!B817)&lt;&gt;"",((((ValuesFromComPort!B817)-(Calculated!$B$2))/1.28)/320),"")</f>
        <v/>
      </c>
      <c r="C817" t="str">
        <f>IF((ValuesFromComPort!C817)&lt;&gt;"",((((ValuesFromComPort!C817)-(Calculated!$C$2))/1.28)/320),"")</f>
        <v/>
      </c>
      <c r="D817" t="str">
        <f>IF((ValuesFromComPort!D817)&lt;&gt;"",((((ValuesFromComPort!D817)-(Calculated!$D$2))/1.28)/80),"")</f>
        <v/>
      </c>
      <c r="E817" t="str">
        <f>IF((ValuesFromComPort!F817)&lt;&gt;"",((((ValuesFromComPort!F817)-(Calculated!$E$2))/1.28)/80),"")</f>
        <v/>
      </c>
      <c r="F817" t="str">
        <f>IF((ValuesFromComPort!H817)&lt;&gt;"",((((ValuesFromComPort!H817)-(Calculated!$F$2))/1.28)/3.2),"")</f>
        <v/>
      </c>
      <c r="G817" t="str">
        <f>IF((ValuesFromComPort!I817)&lt;&gt;"",((((ValuesFromComPort!I817)-$G$2)*0.015625)/0.3),"")</f>
        <v/>
      </c>
      <c r="H817" t="str">
        <f>IF((ValuesFromComPort!J817)&lt;&gt;"",((((ValuesFromComPort!J817)-(Calculated!$H$2))/1.28)*3.2),"")</f>
        <v/>
      </c>
      <c r="I817" t="str">
        <f>IF((ValuesFromComPort!K817)&lt;&gt;"",((((ValuesFromComPort!K817)-(Calculated!$I$2))/1.28)/64),"")</f>
        <v/>
      </c>
      <c r="J817" t="str">
        <f>IF((ValuesFromComPort!M817)&lt;&gt;"",((((ValuesFromComPort!M817)-(Calculated!$J$2))/1.28)/800),"")</f>
        <v/>
      </c>
      <c r="K817" t="str">
        <f>IF((ValuesFromComPort!N817)&lt;&gt;"",(((ValuesFromComPort!N817)-(Calculated!$K$2))/1.28/3200),"")</f>
        <v/>
      </c>
      <c r="L817" t="str">
        <f>IF((ValuesFromComPort!O817)&lt;&gt;"",((((ValuesFromComPort!O817)-(Calculated!$L$2))/1.28)/3.2),"")</f>
        <v/>
      </c>
      <c r="M817" t="str">
        <f>IF((ValuesFromComPort!P817)&lt;&gt;"",((((ValuesFromComPort!P817)-(Calculated!$M$2))/1.28)/16),"")</f>
        <v/>
      </c>
      <c r="N817" t="str">
        <f>IF((ValuesFromComPort!Q817)&lt;&gt;"",((((ValuesFromComPort!Q817)-(Calculated!$N$2))/1.28)/160),"")</f>
        <v/>
      </c>
      <c r="O817" t="str">
        <f>IF((ValuesFromComPort!AA817)&lt;&gt;"",(ValuesFromComPort!AA817),"")</f>
        <v/>
      </c>
      <c r="P817" t="str">
        <f>IF((ValuesFromComPort!AB817)&lt;&gt;"",((_xlfn.BITAND((ValuesFromComPort!AB817),1))*(ValuesFromComPort!AA817)*1)+100*(_xlfn.BITAND((ValuesFromComPort!AB817),1)),"")</f>
        <v/>
      </c>
      <c r="Q817" t="str">
        <f>IF((ValuesFromComPort!AB817)&lt;&gt;"",((_xlfn.BITAND((ValuesFromComPort!AB817),2))/2)*50,"")</f>
        <v/>
      </c>
      <c r="R817" t="str">
        <f>IF((ValuesFromComPort!AB817)&lt;&gt;"",((_xlfn.BITAND((ValuesFromComPort!AB817),4))/4)*60,"")</f>
        <v/>
      </c>
      <c r="S817" t="str">
        <f>IF((ValuesFromComPort!AB817)&lt;&gt;"",((_xlfn.BITAND((ValuesFromComPort!AB817),32))/32)*70,"")</f>
        <v/>
      </c>
    </row>
    <row r="818" spans="2:19" x14ac:dyDescent="0.25">
      <c r="B818" t="str">
        <f>IF((ValuesFromComPort!B818)&lt;&gt;"",((((ValuesFromComPort!B818)-(Calculated!$B$2))/1.28)/320),"")</f>
        <v/>
      </c>
      <c r="C818" t="str">
        <f>IF((ValuesFromComPort!C818)&lt;&gt;"",((((ValuesFromComPort!C818)-(Calculated!$C$2))/1.28)/320),"")</f>
        <v/>
      </c>
      <c r="D818" t="str">
        <f>IF((ValuesFromComPort!D818)&lt;&gt;"",((((ValuesFromComPort!D818)-(Calculated!$D$2))/1.28)/80),"")</f>
        <v/>
      </c>
      <c r="E818" t="str">
        <f>IF((ValuesFromComPort!F818)&lt;&gt;"",((((ValuesFromComPort!F818)-(Calculated!$E$2))/1.28)/80),"")</f>
        <v/>
      </c>
      <c r="F818" t="str">
        <f>IF((ValuesFromComPort!H818)&lt;&gt;"",((((ValuesFromComPort!H818)-(Calculated!$F$2))/1.28)/3.2),"")</f>
        <v/>
      </c>
      <c r="G818" t="str">
        <f>IF((ValuesFromComPort!I818)&lt;&gt;"",((((ValuesFromComPort!I818)-$G$2)*0.015625)/0.3),"")</f>
        <v/>
      </c>
      <c r="H818" t="str">
        <f>IF((ValuesFromComPort!J818)&lt;&gt;"",((((ValuesFromComPort!J818)-(Calculated!$H$2))/1.28)*3.2),"")</f>
        <v/>
      </c>
      <c r="I818" t="str">
        <f>IF((ValuesFromComPort!K818)&lt;&gt;"",((((ValuesFromComPort!K818)-(Calculated!$I$2))/1.28)/64),"")</f>
        <v/>
      </c>
      <c r="J818" t="str">
        <f>IF((ValuesFromComPort!M818)&lt;&gt;"",((((ValuesFromComPort!M818)-(Calculated!$J$2))/1.28)/800),"")</f>
        <v/>
      </c>
      <c r="K818" t="str">
        <f>IF((ValuesFromComPort!N818)&lt;&gt;"",(((ValuesFromComPort!N818)-(Calculated!$K$2))/1.28/3200),"")</f>
        <v/>
      </c>
      <c r="L818" t="str">
        <f>IF((ValuesFromComPort!O818)&lt;&gt;"",((((ValuesFromComPort!O818)-(Calculated!$L$2))/1.28)/3.2),"")</f>
        <v/>
      </c>
      <c r="M818" t="str">
        <f>IF((ValuesFromComPort!P818)&lt;&gt;"",((((ValuesFromComPort!P818)-(Calculated!$M$2))/1.28)/16),"")</f>
        <v/>
      </c>
      <c r="N818" t="str">
        <f>IF((ValuesFromComPort!Q818)&lt;&gt;"",((((ValuesFromComPort!Q818)-(Calculated!$N$2))/1.28)/160),"")</f>
        <v/>
      </c>
      <c r="O818" t="str">
        <f>IF((ValuesFromComPort!AA818)&lt;&gt;"",(ValuesFromComPort!AA818),"")</f>
        <v/>
      </c>
      <c r="P818" t="str">
        <f>IF((ValuesFromComPort!AB818)&lt;&gt;"",((_xlfn.BITAND((ValuesFromComPort!AB818),1))*(ValuesFromComPort!AA818)*1)+100*(_xlfn.BITAND((ValuesFromComPort!AB818),1)),"")</f>
        <v/>
      </c>
      <c r="Q818" t="str">
        <f>IF((ValuesFromComPort!AB818)&lt;&gt;"",((_xlfn.BITAND((ValuesFromComPort!AB818),2))/2)*50,"")</f>
        <v/>
      </c>
      <c r="R818" t="str">
        <f>IF((ValuesFromComPort!AB818)&lt;&gt;"",((_xlfn.BITAND((ValuesFromComPort!AB818),4))/4)*60,"")</f>
        <v/>
      </c>
      <c r="S818" t="str">
        <f>IF((ValuesFromComPort!AB818)&lt;&gt;"",((_xlfn.BITAND((ValuesFromComPort!AB818),32))/32)*70,"")</f>
        <v/>
      </c>
    </row>
    <row r="819" spans="2:19" x14ac:dyDescent="0.25">
      <c r="B819" t="str">
        <f>IF((ValuesFromComPort!B819)&lt;&gt;"",((((ValuesFromComPort!B819)-(Calculated!$B$2))/1.28)/320),"")</f>
        <v/>
      </c>
      <c r="C819" t="str">
        <f>IF((ValuesFromComPort!C819)&lt;&gt;"",((((ValuesFromComPort!C819)-(Calculated!$C$2))/1.28)/320),"")</f>
        <v/>
      </c>
      <c r="D819" t="str">
        <f>IF((ValuesFromComPort!D819)&lt;&gt;"",((((ValuesFromComPort!D819)-(Calculated!$D$2))/1.28)/80),"")</f>
        <v/>
      </c>
      <c r="E819" t="str">
        <f>IF((ValuesFromComPort!F819)&lt;&gt;"",((((ValuesFromComPort!F819)-(Calculated!$E$2))/1.28)/80),"")</f>
        <v/>
      </c>
      <c r="F819" t="str">
        <f>IF((ValuesFromComPort!H819)&lt;&gt;"",((((ValuesFromComPort!H819)-(Calculated!$F$2))/1.28)/3.2),"")</f>
        <v/>
      </c>
      <c r="G819" t="str">
        <f>IF((ValuesFromComPort!I819)&lt;&gt;"",((((ValuesFromComPort!I819)-$G$2)*0.015625)/0.3),"")</f>
        <v/>
      </c>
      <c r="H819" t="str">
        <f>IF((ValuesFromComPort!J819)&lt;&gt;"",((((ValuesFromComPort!J819)-(Calculated!$H$2))/1.28)*3.2),"")</f>
        <v/>
      </c>
      <c r="I819" t="str">
        <f>IF((ValuesFromComPort!K819)&lt;&gt;"",((((ValuesFromComPort!K819)-(Calculated!$I$2))/1.28)/64),"")</f>
        <v/>
      </c>
      <c r="J819" t="str">
        <f>IF((ValuesFromComPort!M819)&lt;&gt;"",((((ValuesFromComPort!M819)-(Calculated!$J$2))/1.28)/800),"")</f>
        <v/>
      </c>
      <c r="K819" t="str">
        <f>IF((ValuesFromComPort!N819)&lt;&gt;"",(((ValuesFromComPort!N819)-(Calculated!$K$2))/1.28/3200),"")</f>
        <v/>
      </c>
      <c r="L819" t="str">
        <f>IF((ValuesFromComPort!O819)&lt;&gt;"",((((ValuesFromComPort!O819)-(Calculated!$L$2))/1.28)/3.2),"")</f>
        <v/>
      </c>
      <c r="M819" t="str">
        <f>IF((ValuesFromComPort!P819)&lt;&gt;"",((((ValuesFromComPort!P819)-(Calculated!$M$2))/1.28)/16),"")</f>
        <v/>
      </c>
      <c r="N819" t="str">
        <f>IF((ValuesFromComPort!Q819)&lt;&gt;"",((((ValuesFromComPort!Q819)-(Calculated!$N$2))/1.28)/160),"")</f>
        <v/>
      </c>
      <c r="O819" t="str">
        <f>IF((ValuesFromComPort!AA819)&lt;&gt;"",(ValuesFromComPort!AA819),"")</f>
        <v/>
      </c>
      <c r="P819" t="str">
        <f>IF((ValuesFromComPort!AB819)&lt;&gt;"",((_xlfn.BITAND((ValuesFromComPort!AB819),1))*(ValuesFromComPort!AA819)*1)+100*(_xlfn.BITAND((ValuesFromComPort!AB819),1)),"")</f>
        <v/>
      </c>
      <c r="Q819" t="str">
        <f>IF((ValuesFromComPort!AB819)&lt;&gt;"",((_xlfn.BITAND((ValuesFromComPort!AB819),2))/2)*50,"")</f>
        <v/>
      </c>
      <c r="R819" t="str">
        <f>IF((ValuesFromComPort!AB819)&lt;&gt;"",((_xlfn.BITAND((ValuesFromComPort!AB819),4))/4)*60,"")</f>
        <v/>
      </c>
      <c r="S819" t="str">
        <f>IF((ValuesFromComPort!AB819)&lt;&gt;"",((_xlfn.BITAND((ValuesFromComPort!AB819),32))/32)*70,"")</f>
        <v/>
      </c>
    </row>
    <row r="820" spans="2:19" x14ac:dyDescent="0.25">
      <c r="B820" t="str">
        <f>IF((ValuesFromComPort!B820)&lt;&gt;"",((((ValuesFromComPort!B820)-(Calculated!$B$2))/1.28)/320),"")</f>
        <v/>
      </c>
      <c r="C820" t="str">
        <f>IF((ValuesFromComPort!C820)&lt;&gt;"",((((ValuesFromComPort!C820)-(Calculated!$C$2))/1.28)/320),"")</f>
        <v/>
      </c>
      <c r="D820" t="str">
        <f>IF((ValuesFromComPort!D820)&lt;&gt;"",((((ValuesFromComPort!D820)-(Calculated!$D$2))/1.28)/80),"")</f>
        <v/>
      </c>
      <c r="E820" t="str">
        <f>IF((ValuesFromComPort!F820)&lt;&gt;"",((((ValuesFromComPort!F820)-(Calculated!$E$2))/1.28)/80),"")</f>
        <v/>
      </c>
      <c r="F820" t="str">
        <f>IF((ValuesFromComPort!H820)&lt;&gt;"",((((ValuesFromComPort!H820)-(Calculated!$F$2))/1.28)/3.2),"")</f>
        <v/>
      </c>
      <c r="G820" t="str">
        <f>IF((ValuesFromComPort!I820)&lt;&gt;"",((((ValuesFromComPort!I820)-$G$2)*0.015625)/0.3),"")</f>
        <v/>
      </c>
      <c r="H820" t="str">
        <f>IF((ValuesFromComPort!J820)&lt;&gt;"",((((ValuesFromComPort!J820)-(Calculated!$H$2))/1.28)*3.2),"")</f>
        <v/>
      </c>
      <c r="I820" t="str">
        <f>IF((ValuesFromComPort!K820)&lt;&gt;"",((((ValuesFromComPort!K820)-(Calculated!$I$2))/1.28)/64),"")</f>
        <v/>
      </c>
      <c r="J820" t="str">
        <f>IF((ValuesFromComPort!M820)&lt;&gt;"",((((ValuesFromComPort!M820)-(Calculated!$J$2))/1.28)/800),"")</f>
        <v/>
      </c>
      <c r="K820" t="str">
        <f>IF((ValuesFromComPort!N820)&lt;&gt;"",(((ValuesFromComPort!N820)-(Calculated!$K$2))/1.28/3200),"")</f>
        <v/>
      </c>
      <c r="L820" t="str">
        <f>IF((ValuesFromComPort!O820)&lt;&gt;"",((((ValuesFromComPort!O820)-(Calculated!$L$2))/1.28)/3.2),"")</f>
        <v/>
      </c>
      <c r="M820" t="str">
        <f>IF((ValuesFromComPort!P820)&lt;&gt;"",((((ValuesFromComPort!P820)-(Calculated!$M$2))/1.28)/16),"")</f>
        <v/>
      </c>
      <c r="N820" t="str">
        <f>IF((ValuesFromComPort!Q820)&lt;&gt;"",((((ValuesFromComPort!Q820)-(Calculated!$N$2))/1.28)/160),"")</f>
        <v/>
      </c>
      <c r="O820" t="str">
        <f>IF((ValuesFromComPort!AA820)&lt;&gt;"",(ValuesFromComPort!AA820),"")</f>
        <v/>
      </c>
      <c r="P820" t="str">
        <f>IF((ValuesFromComPort!AB820)&lt;&gt;"",((_xlfn.BITAND((ValuesFromComPort!AB820),1))*(ValuesFromComPort!AA820)*1)+100*(_xlfn.BITAND((ValuesFromComPort!AB820),1)),"")</f>
        <v/>
      </c>
      <c r="Q820" t="str">
        <f>IF((ValuesFromComPort!AB820)&lt;&gt;"",((_xlfn.BITAND((ValuesFromComPort!AB820),2))/2)*50,"")</f>
        <v/>
      </c>
      <c r="R820" t="str">
        <f>IF((ValuesFromComPort!AB820)&lt;&gt;"",((_xlfn.BITAND((ValuesFromComPort!AB820),4))/4)*60,"")</f>
        <v/>
      </c>
      <c r="S820" t="str">
        <f>IF((ValuesFromComPort!AB820)&lt;&gt;"",((_xlfn.BITAND((ValuesFromComPort!AB820),32))/32)*70,"")</f>
        <v/>
      </c>
    </row>
    <row r="821" spans="2:19" x14ac:dyDescent="0.25">
      <c r="B821" t="str">
        <f>IF((ValuesFromComPort!B821)&lt;&gt;"",((((ValuesFromComPort!B821)-(Calculated!$B$2))/1.28)/320),"")</f>
        <v/>
      </c>
      <c r="C821" t="str">
        <f>IF((ValuesFromComPort!C821)&lt;&gt;"",((((ValuesFromComPort!C821)-(Calculated!$C$2))/1.28)/320),"")</f>
        <v/>
      </c>
      <c r="D821" t="str">
        <f>IF((ValuesFromComPort!D821)&lt;&gt;"",((((ValuesFromComPort!D821)-(Calculated!$D$2))/1.28)/80),"")</f>
        <v/>
      </c>
      <c r="E821" t="str">
        <f>IF((ValuesFromComPort!F821)&lt;&gt;"",((((ValuesFromComPort!F821)-(Calculated!$E$2))/1.28)/80),"")</f>
        <v/>
      </c>
      <c r="F821" t="str">
        <f>IF((ValuesFromComPort!H821)&lt;&gt;"",((((ValuesFromComPort!H821)-(Calculated!$F$2))/1.28)/3.2),"")</f>
        <v/>
      </c>
      <c r="G821" t="str">
        <f>IF((ValuesFromComPort!I821)&lt;&gt;"",((((ValuesFromComPort!I821)-$G$2)*0.015625)/0.3),"")</f>
        <v/>
      </c>
      <c r="H821" t="str">
        <f>IF((ValuesFromComPort!J821)&lt;&gt;"",((((ValuesFromComPort!J821)-(Calculated!$H$2))/1.28)*3.2),"")</f>
        <v/>
      </c>
      <c r="I821" t="str">
        <f>IF((ValuesFromComPort!K821)&lt;&gt;"",((((ValuesFromComPort!K821)-(Calculated!$I$2))/1.28)/64),"")</f>
        <v/>
      </c>
      <c r="J821" t="str">
        <f>IF((ValuesFromComPort!M821)&lt;&gt;"",((((ValuesFromComPort!M821)-(Calculated!$J$2))/1.28)/800),"")</f>
        <v/>
      </c>
      <c r="K821" t="str">
        <f>IF((ValuesFromComPort!N821)&lt;&gt;"",(((ValuesFromComPort!N821)-(Calculated!$K$2))/1.28/3200),"")</f>
        <v/>
      </c>
      <c r="L821" t="str">
        <f>IF((ValuesFromComPort!O821)&lt;&gt;"",((((ValuesFromComPort!O821)-(Calculated!$L$2))/1.28)/3.2),"")</f>
        <v/>
      </c>
      <c r="M821" t="str">
        <f>IF((ValuesFromComPort!P821)&lt;&gt;"",((((ValuesFromComPort!P821)-(Calculated!$M$2))/1.28)/16),"")</f>
        <v/>
      </c>
      <c r="N821" t="str">
        <f>IF((ValuesFromComPort!Q821)&lt;&gt;"",((((ValuesFromComPort!Q821)-(Calculated!$N$2))/1.28)/160),"")</f>
        <v/>
      </c>
      <c r="O821" t="str">
        <f>IF((ValuesFromComPort!AA821)&lt;&gt;"",(ValuesFromComPort!AA821),"")</f>
        <v/>
      </c>
      <c r="P821" t="str">
        <f>IF((ValuesFromComPort!AB821)&lt;&gt;"",((_xlfn.BITAND((ValuesFromComPort!AB821),1))*(ValuesFromComPort!AA821)*1)+100*(_xlfn.BITAND((ValuesFromComPort!AB821),1)),"")</f>
        <v/>
      </c>
      <c r="Q821" t="str">
        <f>IF((ValuesFromComPort!AB821)&lt;&gt;"",((_xlfn.BITAND((ValuesFromComPort!AB821),2))/2)*50,"")</f>
        <v/>
      </c>
      <c r="R821" t="str">
        <f>IF((ValuesFromComPort!AB821)&lt;&gt;"",((_xlfn.BITAND((ValuesFromComPort!AB821),4))/4)*60,"")</f>
        <v/>
      </c>
      <c r="S821" t="str">
        <f>IF((ValuesFromComPort!AB821)&lt;&gt;"",((_xlfn.BITAND((ValuesFromComPort!AB821),32))/32)*70,"")</f>
        <v/>
      </c>
    </row>
    <row r="822" spans="2:19" x14ac:dyDescent="0.25">
      <c r="B822" t="str">
        <f>IF((ValuesFromComPort!B822)&lt;&gt;"",((((ValuesFromComPort!B822)-(Calculated!$B$2))/1.28)/320),"")</f>
        <v/>
      </c>
      <c r="C822" t="str">
        <f>IF((ValuesFromComPort!C822)&lt;&gt;"",((((ValuesFromComPort!C822)-(Calculated!$C$2))/1.28)/320),"")</f>
        <v/>
      </c>
      <c r="D822" t="str">
        <f>IF((ValuesFromComPort!D822)&lt;&gt;"",((((ValuesFromComPort!D822)-(Calculated!$D$2))/1.28)/80),"")</f>
        <v/>
      </c>
      <c r="E822" t="str">
        <f>IF((ValuesFromComPort!F822)&lt;&gt;"",((((ValuesFromComPort!F822)-(Calculated!$E$2))/1.28)/80),"")</f>
        <v/>
      </c>
      <c r="F822" t="str">
        <f>IF((ValuesFromComPort!H822)&lt;&gt;"",((((ValuesFromComPort!H822)-(Calculated!$F$2))/1.28)/3.2),"")</f>
        <v/>
      </c>
      <c r="G822" t="str">
        <f>IF((ValuesFromComPort!I822)&lt;&gt;"",((((ValuesFromComPort!I822)-$G$2)*0.015625)/0.3),"")</f>
        <v/>
      </c>
      <c r="H822" t="str">
        <f>IF((ValuesFromComPort!J822)&lt;&gt;"",((((ValuesFromComPort!J822)-(Calculated!$H$2))/1.28)*3.2),"")</f>
        <v/>
      </c>
      <c r="I822" t="str">
        <f>IF((ValuesFromComPort!K822)&lt;&gt;"",((((ValuesFromComPort!K822)-(Calculated!$I$2))/1.28)/64),"")</f>
        <v/>
      </c>
      <c r="J822" t="str">
        <f>IF((ValuesFromComPort!M822)&lt;&gt;"",((((ValuesFromComPort!M822)-(Calculated!$J$2))/1.28)/800),"")</f>
        <v/>
      </c>
      <c r="K822" t="str">
        <f>IF((ValuesFromComPort!N822)&lt;&gt;"",(((ValuesFromComPort!N822)-(Calculated!$K$2))/1.28/3200),"")</f>
        <v/>
      </c>
      <c r="L822" t="str">
        <f>IF((ValuesFromComPort!O822)&lt;&gt;"",((((ValuesFromComPort!O822)-(Calculated!$L$2))/1.28)/3.2),"")</f>
        <v/>
      </c>
      <c r="M822" t="str">
        <f>IF((ValuesFromComPort!P822)&lt;&gt;"",((((ValuesFromComPort!P822)-(Calculated!$M$2))/1.28)/16),"")</f>
        <v/>
      </c>
      <c r="N822" t="str">
        <f>IF((ValuesFromComPort!Q822)&lt;&gt;"",((((ValuesFromComPort!Q822)-(Calculated!$N$2))/1.28)/160),"")</f>
        <v/>
      </c>
      <c r="O822" t="str">
        <f>IF((ValuesFromComPort!AA822)&lt;&gt;"",(ValuesFromComPort!AA822),"")</f>
        <v/>
      </c>
      <c r="P822" t="str">
        <f>IF((ValuesFromComPort!AB822)&lt;&gt;"",((_xlfn.BITAND((ValuesFromComPort!AB822),1))*(ValuesFromComPort!AA822)*1)+100*(_xlfn.BITAND((ValuesFromComPort!AB822),1)),"")</f>
        <v/>
      </c>
      <c r="Q822" t="str">
        <f>IF((ValuesFromComPort!AB822)&lt;&gt;"",((_xlfn.BITAND((ValuesFromComPort!AB822),2))/2)*50,"")</f>
        <v/>
      </c>
      <c r="R822" t="str">
        <f>IF((ValuesFromComPort!AB822)&lt;&gt;"",((_xlfn.BITAND((ValuesFromComPort!AB822),4))/4)*60,"")</f>
        <v/>
      </c>
      <c r="S822" t="str">
        <f>IF((ValuesFromComPort!AB822)&lt;&gt;"",((_xlfn.BITAND((ValuesFromComPort!AB822),32))/32)*70,"")</f>
        <v/>
      </c>
    </row>
    <row r="823" spans="2:19" x14ac:dyDescent="0.25">
      <c r="B823" t="str">
        <f>IF((ValuesFromComPort!B823)&lt;&gt;"",((((ValuesFromComPort!B823)-(Calculated!$B$2))/1.28)/320),"")</f>
        <v/>
      </c>
      <c r="C823" t="str">
        <f>IF((ValuesFromComPort!C823)&lt;&gt;"",((((ValuesFromComPort!C823)-(Calculated!$C$2))/1.28)/320),"")</f>
        <v/>
      </c>
      <c r="D823" t="str">
        <f>IF((ValuesFromComPort!D823)&lt;&gt;"",((((ValuesFromComPort!D823)-(Calculated!$D$2))/1.28)/80),"")</f>
        <v/>
      </c>
      <c r="E823" t="str">
        <f>IF((ValuesFromComPort!F823)&lt;&gt;"",((((ValuesFromComPort!F823)-(Calculated!$E$2))/1.28)/80),"")</f>
        <v/>
      </c>
      <c r="F823" t="str">
        <f>IF((ValuesFromComPort!H823)&lt;&gt;"",((((ValuesFromComPort!H823)-(Calculated!$F$2))/1.28)/3.2),"")</f>
        <v/>
      </c>
      <c r="G823" t="str">
        <f>IF((ValuesFromComPort!I823)&lt;&gt;"",((((ValuesFromComPort!I823)-$G$2)*0.015625)/0.3),"")</f>
        <v/>
      </c>
      <c r="H823" t="str">
        <f>IF((ValuesFromComPort!J823)&lt;&gt;"",((((ValuesFromComPort!J823)-(Calculated!$H$2))/1.28)*3.2),"")</f>
        <v/>
      </c>
      <c r="I823" t="str">
        <f>IF((ValuesFromComPort!K823)&lt;&gt;"",((((ValuesFromComPort!K823)-(Calculated!$I$2))/1.28)/64),"")</f>
        <v/>
      </c>
      <c r="J823" t="str">
        <f>IF((ValuesFromComPort!M823)&lt;&gt;"",((((ValuesFromComPort!M823)-(Calculated!$J$2))/1.28)/800),"")</f>
        <v/>
      </c>
      <c r="K823" t="str">
        <f>IF((ValuesFromComPort!N823)&lt;&gt;"",(((ValuesFromComPort!N823)-(Calculated!$K$2))/1.28/3200),"")</f>
        <v/>
      </c>
      <c r="L823" t="str">
        <f>IF((ValuesFromComPort!O823)&lt;&gt;"",((((ValuesFromComPort!O823)-(Calculated!$L$2))/1.28)/3.2),"")</f>
        <v/>
      </c>
      <c r="M823" t="str">
        <f>IF((ValuesFromComPort!P823)&lt;&gt;"",((((ValuesFromComPort!P823)-(Calculated!$M$2))/1.28)/16),"")</f>
        <v/>
      </c>
      <c r="N823" t="str">
        <f>IF((ValuesFromComPort!Q823)&lt;&gt;"",((((ValuesFromComPort!Q823)-(Calculated!$N$2))/1.28)/160),"")</f>
        <v/>
      </c>
      <c r="O823" t="str">
        <f>IF((ValuesFromComPort!AA823)&lt;&gt;"",(ValuesFromComPort!AA823),"")</f>
        <v/>
      </c>
      <c r="P823" t="str">
        <f>IF((ValuesFromComPort!AB823)&lt;&gt;"",((_xlfn.BITAND((ValuesFromComPort!AB823),1))*(ValuesFromComPort!AA823)*1)+100*(_xlfn.BITAND((ValuesFromComPort!AB823),1)),"")</f>
        <v/>
      </c>
      <c r="Q823" t="str">
        <f>IF((ValuesFromComPort!AB823)&lt;&gt;"",((_xlfn.BITAND((ValuesFromComPort!AB823),2))/2)*50,"")</f>
        <v/>
      </c>
      <c r="R823" t="str">
        <f>IF((ValuesFromComPort!AB823)&lt;&gt;"",((_xlfn.BITAND((ValuesFromComPort!AB823),4))/4)*60,"")</f>
        <v/>
      </c>
      <c r="S823" t="str">
        <f>IF((ValuesFromComPort!AB823)&lt;&gt;"",((_xlfn.BITAND((ValuesFromComPort!AB823),32))/32)*70,"")</f>
        <v/>
      </c>
    </row>
    <row r="824" spans="2:19" x14ac:dyDescent="0.25">
      <c r="B824" t="str">
        <f>IF((ValuesFromComPort!B824)&lt;&gt;"",((((ValuesFromComPort!B824)-(Calculated!$B$2))/1.28)/320),"")</f>
        <v/>
      </c>
      <c r="C824" t="str">
        <f>IF((ValuesFromComPort!C824)&lt;&gt;"",((((ValuesFromComPort!C824)-(Calculated!$C$2))/1.28)/320),"")</f>
        <v/>
      </c>
      <c r="D824" t="str">
        <f>IF((ValuesFromComPort!D824)&lt;&gt;"",((((ValuesFromComPort!D824)-(Calculated!$D$2))/1.28)/80),"")</f>
        <v/>
      </c>
      <c r="E824" t="str">
        <f>IF((ValuesFromComPort!F824)&lt;&gt;"",((((ValuesFromComPort!F824)-(Calculated!$E$2))/1.28)/80),"")</f>
        <v/>
      </c>
      <c r="F824" t="str">
        <f>IF((ValuesFromComPort!H824)&lt;&gt;"",((((ValuesFromComPort!H824)-(Calculated!$F$2))/1.28)/3.2),"")</f>
        <v/>
      </c>
      <c r="G824" t="str">
        <f>IF((ValuesFromComPort!I824)&lt;&gt;"",((((ValuesFromComPort!I824)-$G$2)*0.015625)/0.3),"")</f>
        <v/>
      </c>
      <c r="H824" t="str">
        <f>IF((ValuesFromComPort!J824)&lt;&gt;"",((((ValuesFromComPort!J824)-(Calculated!$H$2))/1.28)*3.2),"")</f>
        <v/>
      </c>
      <c r="I824" t="str">
        <f>IF((ValuesFromComPort!K824)&lt;&gt;"",((((ValuesFromComPort!K824)-(Calculated!$I$2))/1.28)/64),"")</f>
        <v/>
      </c>
      <c r="J824" t="str">
        <f>IF((ValuesFromComPort!M824)&lt;&gt;"",((((ValuesFromComPort!M824)-(Calculated!$J$2))/1.28)/800),"")</f>
        <v/>
      </c>
      <c r="K824" t="str">
        <f>IF((ValuesFromComPort!N824)&lt;&gt;"",(((ValuesFromComPort!N824)-(Calculated!$K$2))/1.28/3200),"")</f>
        <v/>
      </c>
      <c r="L824" t="str">
        <f>IF((ValuesFromComPort!O824)&lt;&gt;"",((((ValuesFromComPort!O824)-(Calculated!$L$2))/1.28)/3.2),"")</f>
        <v/>
      </c>
      <c r="M824" t="str">
        <f>IF((ValuesFromComPort!P824)&lt;&gt;"",((((ValuesFromComPort!P824)-(Calculated!$M$2))/1.28)/16),"")</f>
        <v/>
      </c>
      <c r="N824" t="str">
        <f>IF((ValuesFromComPort!Q824)&lt;&gt;"",((((ValuesFromComPort!Q824)-(Calculated!$N$2))/1.28)/160),"")</f>
        <v/>
      </c>
      <c r="O824" t="str">
        <f>IF((ValuesFromComPort!AA824)&lt;&gt;"",(ValuesFromComPort!AA824),"")</f>
        <v/>
      </c>
      <c r="P824" t="str">
        <f>IF((ValuesFromComPort!AB824)&lt;&gt;"",((_xlfn.BITAND((ValuesFromComPort!AB824),1))*(ValuesFromComPort!AA824)*1)+100*(_xlfn.BITAND((ValuesFromComPort!AB824),1)),"")</f>
        <v/>
      </c>
      <c r="Q824" t="str">
        <f>IF((ValuesFromComPort!AB824)&lt;&gt;"",((_xlfn.BITAND((ValuesFromComPort!AB824),2))/2)*50,"")</f>
        <v/>
      </c>
      <c r="R824" t="str">
        <f>IF((ValuesFromComPort!AB824)&lt;&gt;"",((_xlfn.BITAND((ValuesFromComPort!AB824),4))/4)*60,"")</f>
        <v/>
      </c>
      <c r="S824" t="str">
        <f>IF((ValuesFromComPort!AB824)&lt;&gt;"",((_xlfn.BITAND((ValuesFromComPort!AB824),32))/32)*70,"")</f>
        <v/>
      </c>
    </row>
    <row r="825" spans="2:19" x14ac:dyDescent="0.25">
      <c r="B825" t="str">
        <f>IF((ValuesFromComPort!B825)&lt;&gt;"",((((ValuesFromComPort!B825)-(Calculated!$B$2))/1.28)/320),"")</f>
        <v/>
      </c>
      <c r="C825" t="str">
        <f>IF((ValuesFromComPort!C825)&lt;&gt;"",((((ValuesFromComPort!C825)-(Calculated!$C$2))/1.28)/320),"")</f>
        <v/>
      </c>
      <c r="D825" t="str">
        <f>IF((ValuesFromComPort!D825)&lt;&gt;"",((((ValuesFromComPort!D825)-(Calculated!$D$2))/1.28)/80),"")</f>
        <v/>
      </c>
      <c r="E825" t="str">
        <f>IF((ValuesFromComPort!F825)&lt;&gt;"",((((ValuesFromComPort!F825)-(Calculated!$E$2))/1.28)/80),"")</f>
        <v/>
      </c>
      <c r="F825" t="str">
        <f>IF((ValuesFromComPort!H825)&lt;&gt;"",((((ValuesFromComPort!H825)-(Calculated!$F$2))/1.28)/3.2),"")</f>
        <v/>
      </c>
      <c r="G825" t="str">
        <f>IF((ValuesFromComPort!I825)&lt;&gt;"",((((ValuesFromComPort!I825)-$G$2)*0.015625)/0.3),"")</f>
        <v/>
      </c>
      <c r="H825" t="str">
        <f>IF((ValuesFromComPort!J825)&lt;&gt;"",((((ValuesFromComPort!J825)-(Calculated!$H$2))/1.28)*3.2),"")</f>
        <v/>
      </c>
      <c r="I825" t="str">
        <f>IF((ValuesFromComPort!K825)&lt;&gt;"",((((ValuesFromComPort!K825)-(Calculated!$I$2))/1.28)/64),"")</f>
        <v/>
      </c>
      <c r="J825" t="str">
        <f>IF((ValuesFromComPort!M825)&lt;&gt;"",((((ValuesFromComPort!M825)-(Calculated!$J$2))/1.28)/800),"")</f>
        <v/>
      </c>
      <c r="K825" t="str">
        <f>IF((ValuesFromComPort!N825)&lt;&gt;"",(((ValuesFromComPort!N825)-(Calculated!$K$2))/1.28/3200),"")</f>
        <v/>
      </c>
      <c r="L825" t="str">
        <f>IF((ValuesFromComPort!O825)&lt;&gt;"",((((ValuesFromComPort!O825)-(Calculated!$L$2))/1.28)/3.2),"")</f>
        <v/>
      </c>
      <c r="M825" t="str">
        <f>IF((ValuesFromComPort!P825)&lt;&gt;"",((((ValuesFromComPort!P825)-(Calculated!$M$2))/1.28)/16),"")</f>
        <v/>
      </c>
      <c r="N825" t="str">
        <f>IF((ValuesFromComPort!Q825)&lt;&gt;"",((((ValuesFromComPort!Q825)-(Calculated!$N$2))/1.28)/160),"")</f>
        <v/>
      </c>
      <c r="O825" t="str">
        <f>IF((ValuesFromComPort!AA825)&lt;&gt;"",(ValuesFromComPort!AA825),"")</f>
        <v/>
      </c>
      <c r="P825" t="str">
        <f>IF((ValuesFromComPort!AB825)&lt;&gt;"",((_xlfn.BITAND((ValuesFromComPort!AB825),1))*(ValuesFromComPort!AA825)*1)+100*(_xlfn.BITAND((ValuesFromComPort!AB825),1)),"")</f>
        <v/>
      </c>
      <c r="Q825" t="str">
        <f>IF((ValuesFromComPort!AB825)&lt;&gt;"",((_xlfn.BITAND((ValuesFromComPort!AB825),2))/2)*50,"")</f>
        <v/>
      </c>
      <c r="R825" t="str">
        <f>IF((ValuesFromComPort!AB825)&lt;&gt;"",((_xlfn.BITAND((ValuesFromComPort!AB825),4))/4)*60,"")</f>
        <v/>
      </c>
      <c r="S825" t="str">
        <f>IF((ValuesFromComPort!AB825)&lt;&gt;"",((_xlfn.BITAND((ValuesFromComPort!AB825),32))/32)*70,"")</f>
        <v/>
      </c>
    </row>
    <row r="826" spans="2:19" x14ac:dyDescent="0.25">
      <c r="B826" t="str">
        <f>IF((ValuesFromComPort!B826)&lt;&gt;"",((((ValuesFromComPort!B826)-(Calculated!$B$2))/1.28)/320),"")</f>
        <v/>
      </c>
      <c r="C826" t="str">
        <f>IF((ValuesFromComPort!C826)&lt;&gt;"",((((ValuesFromComPort!C826)-(Calculated!$C$2))/1.28)/320),"")</f>
        <v/>
      </c>
      <c r="D826" t="str">
        <f>IF((ValuesFromComPort!D826)&lt;&gt;"",((((ValuesFromComPort!D826)-(Calculated!$D$2))/1.28)/80),"")</f>
        <v/>
      </c>
      <c r="E826" t="str">
        <f>IF((ValuesFromComPort!F826)&lt;&gt;"",((((ValuesFromComPort!F826)-(Calculated!$E$2))/1.28)/80),"")</f>
        <v/>
      </c>
      <c r="F826" t="str">
        <f>IF((ValuesFromComPort!H826)&lt;&gt;"",((((ValuesFromComPort!H826)-(Calculated!$F$2))/1.28)/3.2),"")</f>
        <v/>
      </c>
      <c r="G826" t="str">
        <f>IF((ValuesFromComPort!I826)&lt;&gt;"",((((ValuesFromComPort!I826)-$G$2)*0.015625)/0.3),"")</f>
        <v/>
      </c>
      <c r="H826" t="str">
        <f>IF((ValuesFromComPort!J826)&lt;&gt;"",((((ValuesFromComPort!J826)-(Calculated!$H$2))/1.28)*3.2),"")</f>
        <v/>
      </c>
      <c r="I826" t="str">
        <f>IF((ValuesFromComPort!K826)&lt;&gt;"",((((ValuesFromComPort!K826)-(Calculated!$I$2))/1.28)/64),"")</f>
        <v/>
      </c>
      <c r="J826" t="str">
        <f>IF((ValuesFromComPort!M826)&lt;&gt;"",((((ValuesFromComPort!M826)-(Calculated!$J$2))/1.28)/800),"")</f>
        <v/>
      </c>
      <c r="K826" t="str">
        <f>IF((ValuesFromComPort!N826)&lt;&gt;"",(((ValuesFromComPort!N826)-(Calculated!$K$2))/1.28/3200),"")</f>
        <v/>
      </c>
      <c r="L826" t="str">
        <f>IF((ValuesFromComPort!O826)&lt;&gt;"",((((ValuesFromComPort!O826)-(Calculated!$L$2))/1.28)/3.2),"")</f>
        <v/>
      </c>
      <c r="M826" t="str">
        <f>IF((ValuesFromComPort!P826)&lt;&gt;"",((((ValuesFromComPort!P826)-(Calculated!$M$2))/1.28)/16),"")</f>
        <v/>
      </c>
      <c r="N826" t="str">
        <f>IF((ValuesFromComPort!Q826)&lt;&gt;"",((((ValuesFromComPort!Q826)-(Calculated!$N$2))/1.28)/160),"")</f>
        <v/>
      </c>
      <c r="O826" t="str">
        <f>IF((ValuesFromComPort!AA826)&lt;&gt;"",(ValuesFromComPort!AA826),"")</f>
        <v/>
      </c>
      <c r="P826" t="str">
        <f>IF((ValuesFromComPort!AB826)&lt;&gt;"",((_xlfn.BITAND((ValuesFromComPort!AB826),1))*(ValuesFromComPort!AA826)*1)+100*(_xlfn.BITAND((ValuesFromComPort!AB826),1)),"")</f>
        <v/>
      </c>
      <c r="Q826" t="str">
        <f>IF((ValuesFromComPort!AB826)&lt;&gt;"",((_xlfn.BITAND((ValuesFromComPort!AB826),2))/2)*50,"")</f>
        <v/>
      </c>
      <c r="R826" t="str">
        <f>IF((ValuesFromComPort!AB826)&lt;&gt;"",((_xlfn.BITAND((ValuesFromComPort!AB826),4))/4)*60,"")</f>
        <v/>
      </c>
      <c r="S826" t="str">
        <f>IF((ValuesFromComPort!AB826)&lt;&gt;"",((_xlfn.BITAND((ValuesFromComPort!AB826),32))/32)*70,"")</f>
        <v/>
      </c>
    </row>
    <row r="827" spans="2:19" x14ac:dyDescent="0.25">
      <c r="B827" t="str">
        <f>IF((ValuesFromComPort!B827)&lt;&gt;"",((((ValuesFromComPort!B827)-(Calculated!$B$2))/1.28)/320),"")</f>
        <v/>
      </c>
      <c r="C827" t="str">
        <f>IF((ValuesFromComPort!C827)&lt;&gt;"",((((ValuesFromComPort!C827)-(Calculated!$C$2))/1.28)/320),"")</f>
        <v/>
      </c>
      <c r="D827" t="str">
        <f>IF((ValuesFromComPort!D827)&lt;&gt;"",((((ValuesFromComPort!D827)-(Calculated!$D$2))/1.28)/80),"")</f>
        <v/>
      </c>
      <c r="E827" t="str">
        <f>IF((ValuesFromComPort!F827)&lt;&gt;"",((((ValuesFromComPort!F827)-(Calculated!$E$2))/1.28)/80),"")</f>
        <v/>
      </c>
      <c r="F827" t="str">
        <f>IF((ValuesFromComPort!H827)&lt;&gt;"",((((ValuesFromComPort!H827)-(Calculated!$F$2))/1.28)/3.2),"")</f>
        <v/>
      </c>
      <c r="G827" t="str">
        <f>IF((ValuesFromComPort!I827)&lt;&gt;"",((((ValuesFromComPort!I827)-$G$2)*0.015625)/0.3),"")</f>
        <v/>
      </c>
      <c r="H827" t="str">
        <f>IF((ValuesFromComPort!J827)&lt;&gt;"",((((ValuesFromComPort!J827)-(Calculated!$H$2))/1.28)*3.2),"")</f>
        <v/>
      </c>
      <c r="I827" t="str">
        <f>IF((ValuesFromComPort!K827)&lt;&gt;"",((((ValuesFromComPort!K827)-(Calculated!$I$2))/1.28)/64),"")</f>
        <v/>
      </c>
      <c r="J827" t="str">
        <f>IF((ValuesFromComPort!M827)&lt;&gt;"",((((ValuesFromComPort!M827)-(Calculated!$J$2))/1.28)/800),"")</f>
        <v/>
      </c>
      <c r="K827" t="str">
        <f>IF((ValuesFromComPort!N827)&lt;&gt;"",(((ValuesFromComPort!N827)-(Calculated!$K$2))/1.28/3200),"")</f>
        <v/>
      </c>
      <c r="L827" t="str">
        <f>IF((ValuesFromComPort!O827)&lt;&gt;"",((((ValuesFromComPort!O827)-(Calculated!$L$2))/1.28)/3.2),"")</f>
        <v/>
      </c>
      <c r="M827" t="str">
        <f>IF((ValuesFromComPort!P827)&lt;&gt;"",((((ValuesFromComPort!P827)-(Calculated!$M$2))/1.28)/16),"")</f>
        <v/>
      </c>
      <c r="N827" t="str">
        <f>IF((ValuesFromComPort!Q827)&lt;&gt;"",((((ValuesFromComPort!Q827)-(Calculated!$N$2))/1.28)/160),"")</f>
        <v/>
      </c>
      <c r="O827" t="str">
        <f>IF((ValuesFromComPort!AA827)&lt;&gt;"",(ValuesFromComPort!AA827),"")</f>
        <v/>
      </c>
      <c r="P827" t="str">
        <f>IF((ValuesFromComPort!AB827)&lt;&gt;"",((_xlfn.BITAND((ValuesFromComPort!AB827),1))*(ValuesFromComPort!AA827)*1)+100*(_xlfn.BITAND((ValuesFromComPort!AB827),1)),"")</f>
        <v/>
      </c>
      <c r="Q827" t="str">
        <f>IF((ValuesFromComPort!AB827)&lt;&gt;"",((_xlfn.BITAND((ValuesFromComPort!AB827),2))/2)*50,"")</f>
        <v/>
      </c>
      <c r="R827" t="str">
        <f>IF((ValuesFromComPort!AB827)&lt;&gt;"",((_xlfn.BITAND((ValuesFromComPort!AB827),4))/4)*60,"")</f>
        <v/>
      </c>
      <c r="S827" t="str">
        <f>IF((ValuesFromComPort!AB827)&lt;&gt;"",((_xlfn.BITAND((ValuesFromComPort!AB827),32))/32)*70,"")</f>
        <v/>
      </c>
    </row>
    <row r="828" spans="2:19" x14ac:dyDescent="0.25">
      <c r="B828" t="str">
        <f>IF((ValuesFromComPort!B828)&lt;&gt;"",((((ValuesFromComPort!B828)-(Calculated!$B$2))/1.28)/320),"")</f>
        <v/>
      </c>
      <c r="C828" t="str">
        <f>IF((ValuesFromComPort!C828)&lt;&gt;"",((((ValuesFromComPort!C828)-(Calculated!$C$2))/1.28)/320),"")</f>
        <v/>
      </c>
      <c r="D828" t="str">
        <f>IF((ValuesFromComPort!D828)&lt;&gt;"",((((ValuesFromComPort!D828)-(Calculated!$D$2))/1.28)/80),"")</f>
        <v/>
      </c>
      <c r="E828" t="str">
        <f>IF((ValuesFromComPort!F828)&lt;&gt;"",((((ValuesFromComPort!F828)-(Calculated!$E$2))/1.28)/80),"")</f>
        <v/>
      </c>
      <c r="F828" t="str">
        <f>IF((ValuesFromComPort!H828)&lt;&gt;"",((((ValuesFromComPort!H828)-(Calculated!$F$2))/1.28)/3.2),"")</f>
        <v/>
      </c>
      <c r="G828" t="str">
        <f>IF((ValuesFromComPort!I828)&lt;&gt;"",((((ValuesFromComPort!I828)-$G$2)*0.015625)/0.3),"")</f>
        <v/>
      </c>
      <c r="H828" t="str">
        <f>IF((ValuesFromComPort!J828)&lt;&gt;"",((((ValuesFromComPort!J828)-(Calculated!$H$2))/1.28)*3.2),"")</f>
        <v/>
      </c>
      <c r="I828" t="str">
        <f>IF((ValuesFromComPort!K828)&lt;&gt;"",((((ValuesFromComPort!K828)-(Calculated!$I$2))/1.28)/64),"")</f>
        <v/>
      </c>
      <c r="J828" t="str">
        <f>IF((ValuesFromComPort!M828)&lt;&gt;"",((((ValuesFromComPort!M828)-(Calculated!$J$2))/1.28)/800),"")</f>
        <v/>
      </c>
      <c r="K828" t="str">
        <f>IF((ValuesFromComPort!N828)&lt;&gt;"",(((ValuesFromComPort!N828)-(Calculated!$K$2))/1.28/3200),"")</f>
        <v/>
      </c>
      <c r="L828" t="str">
        <f>IF((ValuesFromComPort!O828)&lt;&gt;"",((((ValuesFromComPort!O828)-(Calculated!$L$2))/1.28)/3.2),"")</f>
        <v/>
      </c>
      <c r="M828" t="str">
        <f>IF((ValuesFromComPort!P828)&lt;&gt;"",((((ValuesFromComPort!P828)-(Calculated!$M$2))/1.28)/16),"")</f>
        <v/>
      </c>
      <c r="N828" t="str">
        <f>IF((ValuesFromComPort!Q828)&lt;&gt;"",((((ValuesFromComPort!Q828)-(Calculated!$N$2))/1.28)/160),"")</f>
        <v/>
      </c>
      <c r="O828" t="str">
        <f>IF((ValuesFromComPort!AA828)&lt;&gt;"",(ValuesFromComPort!AA828),"")</f>
        <v/>
      </c>
      <c r="P828" t="str">
        <f>IF((ValuesFromComPort!AB828)&lt;&gt;"",((_xlfn.BITAND((ValuesFromComPort!AB828),1))*(ValuesFromComPort!AA828)*1)+100*(_xlfn.BITAND((ValuesFromComPort!AB828),1)),"")</f>
        <v/>
      </c>
      <c r="Q828" t="str">
        <f>IF((ValuesFromComPort!AB828)&lt;&gt;"",((_xlfn.BITAND((ValuesFromComPort!AB828),2))/2)*50,"")</f>
        <v/>
      </c>
      <c r="R828" t="str">
        <f>IF((ValuesFromComPort!AB828)&lt;&gt;"",((_xlfn.BITAND((ValuesFromComPort!AB828),4))/4)*60,"")</f>
        <v/>
      </c>
      <c r="S828" t="str">
        <f>IF((ValuesFromComPort!AB828)&lt;&gt;"",((_xlfn.BITAND((ValuesFromComPort!AB828),32))/32)*70,"")</f>
        <v/>
      </c>
    </row>
    <row r="829" spans="2:19" x14ac:dyDescent="0.25">
      <c r="B829" t="str">
        <f>IF((ValuesFromComPort!B829)&lt;&gt;"",((((ValuesFromComPort!B829)-(Calculated!$B$2))/1.28)/320),"")</f>
        <v/>
      </c>
      <c r="C829" t="str">
        <f>IF((ValuesFromComPort!C829)&lt;&gt;"",((((ValuesFromComPort!C829)-(Calculated!$C$2))/1.28)/320),"")</f>
        <v/>
      </c>
      <c r="D829" t="str">
        <f>IF((ValuesFromComPort!D829)&lt;&gt;"",((((ValuesFromComPort!D829)-(Calculated!$D$2))/1.28)/80),"")</f>
        <v/>
      </c>
      <c r="E829" t="str">
        <f>IF((ValuesFromComPort!F829)&lt;&gt;"",((((ValuesFromComPort!F829)-(Calculated!$E$2))/1.28)/80),"")</f>
        <v/>
      </c>
      <c r="F829" t="str">
        <f>IF((ValuesFromComPort!H829)&lt;&gt;"",((((ValuesFromComPort!H829)-(Calculated!$F$2))/1.28)/3.2),"")</f>
        <v/>
      </c>
      <c r="G829" t="str">
        <f>IF((ValuesFromComPort!I829)&lt;&gt;"",((((ValuesFromComPort!I829)-$G$2)*0.015625)/0.3),"")</f>
        <v/>
      </c>
      <c r="H829" t="str">
        <f>IF((ValuesFromComPort!J829)&lt;&gt;"",((((ValuesFromComPort!J829)-(Calculated!$H$2))/1.28)*3.2),"")</f>
        <v/>
      </c>
      <c r="I829" t="str">
        <f>IF((ValuesFromComPort!K829)&lt;&gt;"",((((ValuesFromComPort!K829)-(Calculated!$I$2))/1.28)/64),"")</f>
        <v/>
      </c>
      <c r="J829" t="str">
        <f>IF((ValuesFromComPort!M829)&lt;&gt;"",((((ValuesFromComPort!M829)-(Calculated!$J$2))/1.28)/800),"")</f>
        <v/>
      </c>
      <c r="K829" t="str">
        <f>IF((ValuesFromComPort!N829)&lt;&gt;"",(((ValuesFromComPort!N829)-(Calculated!$K$2))/1.28/3200),"")</f>
        <v/>
      </c>
      <c r="L829" t="str">
        <f>IF((ValuesFromComPort!O829)&lt;&gt;"",((((ValuesFromComPort!O829)-(Calculated!$L$2))/1.28)/3.2),"")</f>
        <v/>
      </c>
      <c r="M829" t="str">
        <f>IF((ValuesFromComPort!P829)&lt;&gt;"",((((ValuesFromComPort!P829)-(Calculated!$M$2))/1.28)/16),"")</f>
        <v/>
      </c>
      <c r="N829" t="str">
        <f>IF((ValuesFromComPort!Q829)&lt;&gt;"",((((ValuesFromComPort!Q829)-(Calculated!$N$2))/1.28)/160),"")</f>
        <v/>
      </c>
      <c r="O829" t="str">
        <f>IF((ValuesFromComPort!AA829)&lt;&gt;"",(ValuesFromComPort!AA829),"")</f>
        <v/>
      </c>
      <c r="P829" t="str">
        <f>IF((ValuesFromComPort!AB829)&lt;&gt;"",((_xlfn.BITAND((ValuesFromComPort!AB829),1))*(ValuesFromComPort!AA829)*1)+100*(_xlfn.BITAND((ValuesFromComPort!AB829),1)),"")</f>
        <v/>
      </c>
      <c r="Q829" t="str">
        <f>IF((ValuesFromComPort!AB829)&lt;&gt;"",((_xlfn.BITAND((ValuesFromComPort!AB829),2))/2)*50,"")</f>
        <v/>
      </c>
      <c r="R829" t="str">
        <f>IF((ValuesFromComPort!AB829)&lt;&gt;"",((_xlfn.BITAND((ValuesFromComPort!AB829),4))/4)*60,"")</f>
        <v/>
      </c>
      <c r="S829" t="str">
        <f>IF((ValuesFromComPort!AB829)&lt;&gt;"",((_xlfn.BITAND((ValuesFromComPort!AB829),32))/32)*70,"")</f>
        <v/>
      </c>
    </row>
    <row r="830" spans="2:19" x14ac:dyDescent="0.25">
      <c r="B830" t="str">
        <f>IF((ValuesFromComPort!B830)&lt;&gt;"",((((ValuesFromComPort!B830)-(Calculated!$B$2))/1.28)/320),"")</f>
        <v/>
      </c>
      <c r="C830" t="str">
        <f>IF((ValuesFromComPort!C830)&lt;&gt;"",((((ValuesFromComPort!C830)-(Calculated!$C$2))/1.28)/320),"")</f>
        <v/>
      </c>
      <c r="D830" t="str">
        <f>IF((ValuesFromComPort!D830)&lt;&gt;"",((((ValuesFromComPort!D830)-(Calculated!$D$2))/1.28)/80),"")</f>
        <v/>
      </c>
      <c r="E830" t="str">
        <f>IF((ValuesFromComPort!F830)&lt;&gt;"",((((ValuesFromComPort!F830)-(Calculated!$E$2))/1.28)/80),"")</f>
        <v/>
      </c>
      <c r="F830" t="str">
        <f>IF((ValuesFromComPort!H830)&lt;&gt;"",((((ValuesFromComPort!H830)-(Calculated!$F$2))/1.28)/3.2),"")</f>
        <v/>
      </c>
      <c r="G830" t="str">
        <f>IF((ValuesFromComPort!I830)&lt;&gt;"",((((ValuesFromComPort!I830)-$G$2)*0.015625)/0.3),"")</f>
        <v/>
      </c>
      <c r="H830" t="str">
        <f>IF((ValuesFromComPort!J830)&lt;&gt;"",((((ValuesFromComPort!J830)-(Calculated!$H$2))/1.28)*3.2),"")</f>
        <v/>
      </c>
      <c r="I830" t="str">
        <f>IF((ValuesFromComPort!K830)&lt;&gt;"",((((ValuesFromComPort!K830)-(Calculated!$I$2))/1.28)/64),"")</f>
        <v/>
      </c>
      <c r="J830" t="str">
        <f>IF((ValuesFromComPort!M830)&lt;&gt;"",((((ValuesFromComPort!M830)-(Calculated!$J$2))/1.28)/800),"")</f>
        <v/>
      </c>
      <c r="K830" t="str">
        <f>IF((ValuesFromComPort!N830)&lt;&gt;"",(((ValuesFromComPort!N830)-(Calculated!$K$2))/1.28/3200),"")</f>
        <v/>
      </c>
      <c r="L830" t="str">
        <f>IF((ValuesFromComPort!O830)&lt;&gt;"",((((ValuesFromComPort!O830)-(Calculated!$L$2))/1.28)/3.2),"")</f>
        <v/>
      </c>
      <c r="M830" t="str">
        <f>IF((ValuesFromComPort!P830)&lt;&gt;"",((((ValuesFromComPort!P830)-(Calculated!$M$2))/1.28)/16),"")</f>
        <v/>
      </c>
      <c r="N830" t="str">
        <f>IF((ValuesFromComPort!Q830)&lt;&gt;"",((((ValuesFromComPort!Q830)-(Calculated!$N$2))/1.28)/160),"")</f>
        <v/>
      </c>
      <c r="O830" t="str">
        <f>IF((ValuesFromComPort!AA830)&lt;&gt;"",(ValuesFromComPort!AA830),"")</f>
        <v/>
      </c>
      <c r="P830" t="str">
        <f>IF((ValuesFromComPort!AB830)&lt;&gt;"",((_xlfn.BITAND((ValuesFromComPort!AB830),1))*(ValuesFromComPort!AA830)*1)+100*(_xlfn.BITAND((ValuesFromComPort!AB830),1)),"")</f>
        <v/>
      </c>
      <c r="Q830" t="str">
        <f>IF((ValuesFromComPort!AB830)&lt;&gt;"",((_xlfn.BITAND((ValuesFromComPort!AB830),2))/2)*50,"")</f>
        <v/>
      </c>
      <c r="R830" t="str">
        <f>IF((ValuesFromComPort!AB830)&lt;&gt;"",((_xlfn.BITAND((ValuesFromComPort!AB830),4))/4)*60,"")</f>
        <v/>
      </c>
      <c r="S830" t="str">
        <f>IF((ValuesFromComPort!AB830)&lt;&gt;"",((_xlfn.BITAND((ValuesFromComPort!AB830),32))/32)*70,"")</f>
        <v/>
      </c>
    </row>
    <row r="831" spans="2:19" x14ac:dyDescent="0.25">
      <c r="B831" t="str">
        <f>IF((ValuesFromComPort!B831)&lt;&gt;"",((((ValuesFromComPort!B831)-(Calculated!$B$2))/1.28)/320),"")</f>
        <v/>
      </c>
      <c r="C831" t="str">
        <f>IF((ValuesFromComPort!C831)&lt;&gt;"",((((ValuesFromComPort!C831)-(Calculated!$C$2))/1.28)/320),"")</f>
        <v/>
      </c>
      <c r="D831" t="str">
        <f>IF((ValuesFromComPort!D831)&lt;&gt;"",((((ValuesFromComPort!D831)-(Calculated!$D$2))/1.28)/80),"")</f>
        <v/>
      </c>
      <c r="E831" t="str">
        <f>IF((ValuesFromComPort!F831)&lt;&gt;"",((((ValuesFromComPort!F831)-(Calculated!$E$2))/1.28)/80),"")</f>
        <v/>
      </c>
      <c r="F831" t="str">
        <f>IF((ValuesFromComPort!H831)&lt;&gt;"",((((ValuesFromComPort!H831)-(Calculated!$F$2))/1.28)/3.2),"")</f>
        <v/>
      </c>
      <c r="G831" t="str">
        <f>IF((ValuesFromComPort!I831)&lt;&gt;"",((((ValuesFromComPort!I831)-$G$2)*0.015625)/0.3),"")</f>
        <v/>
      </c>
      <c r="H831" t="str">
        <f>IF((ValuesFromComPort!J831)&lt;&gt;"",((((ValuesFromComPort!J831)-(Calculated!$H$2))/1.28)*3.2),"")</f>
        <v/>
      </c>
      <c r="I831" t="str">
        <f>IF((ValuesFromComPort!K831)&lt;&gt;"",((((ValuesFromComPort!K831)-(Calculated!$I$2))/1.28)/64),"")</f>
        <v/>
      </c>
      <c r="J831" t="str">
        <f>IF((ValuesFromComPort!M831)&lt;&gt;"",((((ValuesFromComPort!M831)-(Calculated!$J$2))/1.28)/800),"")</f>
        <v/>
      </c>
      <c r="K831" t="str">
        <f>IF((ValuesFromComPort!N831)&lt;&gt;"",(((ValuesFromComPort!N831)-(Calculated!$K$2))/1.28/3200),"")</f>
        <v/>
      </c>
      <c r="L831" t="str">
        <f>IF((ValuesFromComPort!O831)&lt;&gt;"",((((ValuesFromComPort!O831)-(Calculated!$L$2))/1.28)/3.2),"")</f>
        <v/>
      </c>
      <c r="M831" t="str">
        <f>IF((ValuesFromComPort!P831)&lt;&gt;"",((((ValuesFromComPort!P831)-(Calculated!$M$2))/1.28)/16),"")</f>
        <v/>
      </c>
      <c r="N831" t="str">
        <f>IF((ValuesFromComPort!Q831)&lt;&gt;"",((((ValuesFromComPort!Q831)-(Calculated!$N$2))/1.28)/160),"")</f>
        <v/>
      </c>
      <c r="O831" t="str">
        <f>IF((ValuesFromComPort!AA831)&lt;&gt;"",(ValuesFromComPort!AA831),"")</f>
        <v/>
      </c>
      <c r="P831" t="str">
        <f>IF((ValuesFromComPort!AB831)&lt;&gt;"",((_xlfn.BITAND((ValuesFromComPort!AB831),1))*(ValuesFromComPort!AA831)*1)+100*(_xlfn.BITAND((ValuesFromComPort!AB831),1)),"")</f>
        <v/>
      </c>
      <c r="Q831" t="str">
        <f>IF((ValuesFromComPort!AB831)&lt;&gt;"",((_xlfn.BITAND((ValuesFromComPort!AB831),2))/2)*50,"")</f>
        <v/>
      </c>
      <c r="R831" t="str">
        <f>IF((ValuesFromComPort!AB831)&lt;&gt;"",((_xlfn.BITAND((ValuesFromComPort!AB831),4))/4)*60,"")</f>
        <v/>
      </c>
      <c r="S831" t="str">
        <f>IF((ValuesFromComPort!AB831)&lt;&gt;"",((_xlfn.BITAND((ValuesFromComPort!AB831),32))/32)*70,"")</f>
        <v/>
      </c>
    </row>
    <row r="832" spans="2:19" x14ac:dyDescent="0.25">
      <c r="B832" t="str">
        <f>IF((ValuesFromComPort!B832)&lt;&gt;"",((((ValuesFromComPort!B832)-(Calculated!$B$2))/1.28)/320),"")</f>
        <v/>
      </c>
      <c r="C832" t="str">
        <f>IF((ValuesFromComPort!C832)&lt;&gt;"",((((ValuesFromComPort!C832)-(Calculated!$C$2))/1.28)/320),"")</f>
        <v/>
      </c>
      <c r="D832" t="str">
        <f>IF((ValuesFromComPort!D832)&lt;&gt;"",((((ValuesFromComPort!D832)-(Calculated!$D$2))/1.28)/80),"")</f>
        <v/>
      </c>
      <c r="E832" t="str">
        <f>IF((ValuesFromComPort!F832)&lt;&gt;"",((((ValuesFromComPort!F832)-(Calculated!$E$2))/1.28)/80),"")</f>
        <v/>
      </c>
      <c r="F832" t="str">
        <f>IF((ValuesFromComPort!H832)&lt;&gt;"",((((ValuesFromComPort!H832)-(Calculated!$F$2))/1.28)/3.2),"")</f>
        <v/>
      </c>
      <c r="G832" t="str">
        <f>IF((ValuesFromComPort!I832)&lt;&gt;"",((((ValuesFromComPort!I832)-$G$2)*0.015625)/0.3),"")</f>
        <v/>
      </c>
      <c r="H832" t="str">
        <f>IF((ValuesFromComPort!J832)&lt;&gt;"",((((ValuesFromComPort!J832)-(Calculated!$H$2))/1.28)*3.2),"")</f>
        <v/>
      </c>
      <c r="I832" t="str">
        <f>IF((ValuesFromComPort!K832)&lt;&gt;"",((((ValuesFromComPort!K832)-(Calculated!$I$2))/1.28)/64),"")</f>
        <v/>
      </c>
      <c r="J832" t="str">
        <f>IF((ValuesFromComPort!M832)&lt;&gt;"",((((ValuesFromComPort!M832)-(Calculated!$J$2))/1.28)/800),"")</f>
        <v/>
      </c>
      <c r="K832" t="str">
        <f>IF((ValuesFromComPort!N832)&lt;&gt;"",(((ValuesFromComPort!N832)-(Calculated!$K$2))/1.28/3200),"")</f>
        <v/>
      </c>
      <c r="L832" t="str">
        <f>IF((ValuesFromComPort!O832)&lt;&gt;"",((((ValuesFromComPort!O832)-(Calculated!$L$2))/1.28)/3.2),"")</f>
        <v/>
      </c>
      <c r="M832" t="str">
        <f>IF((ValuesFromComPort!P832)&lt;&gt;"",((((ValuesFromComPort!P832)-(Calculated!$M$2))/1.28)/16),"")</f>
        <v/>
      </c>
      <c r="N832" t="str">
        <f>IF((ValuesFromComPort!Q832)&lt;&gt;"",((((ValuesFromComPort!Q832)-(Calculated!$N$2))/1.28)/160),"")</f>
        <v/>
      </c>
      <c r="O832" t="str">
        <f>IF((ValuesFromComPort!AA832)&lt;&gt;"",(ValuesFromComPort!AA832),"")</f>
        <v/>
      </c>
      <c r="P832" t="str">
        <f>IF((ValuesFromComPort!AB832)&lt;&gt;"",((_xlfn.BITAND((ValuesFromComPort!AB832),1))*(ValuesFromComPort!AA832)*1)+100*(_xlfn.BITAND((ValuesFromComPort!AB832),1)),"")</f>
        <v/>
      </c>
      <c r="Q832" t="str">
        <f>IF((ValuesFromComPort!AB832)&lt;&gt;"",((_xlfn.BITAND((ValuesFromComPort!AB832),2))/2)*50,"")</f>
        <v/>
      </c>
      <c r="R832" t="str">
        <f>IF((ValuesFromComPort!AB832)&lt;&gt;"",((_xlfn.BITAND((ValuesFromComPort!AB832),4))/4)*60,"")</f>
        <v/>
      </c>
      <c r="S832" t="str">
        <f>IF((ValuesFromComPort!AB832)&lt;&gt;"",((_xlfn.BITAND((ValuesFromComPort!AB832),32))/32)*70,"")</f>
        <v/>
      </c>
    </row>
    <row r="833" spans="2:19" x14ac:dyDescent="0.25">
      <c r="B833" t="str">
        <f>IF((ValuesFromComPort!B833)&lt;&gt;"",((((ValuesFromComPort!B833)-(Calculated!$B$2))/1.28)/320),"")</f>
        <v/>
      </c>
      <c r="C833" t="str">
        <f>IF((ValuesFromComPort!C833)&lt;&gt;"",((((ValuesFromComPort!C833)-(Calculated!$C$2))/1.28)/320),"")</f>
        <v/>
      </c>
      <c r="D833" t="str">
        <f>IF((ValuesFromComPort!D833)&lt;&gt;"",((((ValuesFromComPort!D833)-(Calculated!$D$2))/1.28)/80),"")</f>
        <v/>
      </c>
      <c r="E833" t="str">
        <f>IF((ValuesFromComPort!F833)&lt;&gt;"",((((ValuesFromComPort!F833)-(Calculated!$E$2))/1.28)/80),"")</f>
        <v/>
      </c>
      <c r="F833" t="str">
        <f>IF((ValuesFromComPort!H833)&lt;&gt;"",((((ValuesFromComPort!H833)-(Calculated!$F$2))/1.28)/3.2),"")</f>
        <v/>
      </c>
      <c r="G833" t="str">
        <f>IF((ValuesFromComPort!I833)&lt;&gt;"",((((ValuesFromComPort!I833)-$G$2)*0.015625)/0.3),"")</f>
        <v/>
      </c>
      <c r="H833" t="str">
        <f>IF((ValuesFromComPort!J833)&lt;&gt;"",((((ValuesFromComPort!J833)-(Calculated!$H$2))/1.28)*3.2),"")</f>
        <v/>
      </c>
      <c r="I833" t="str">
        <f>IF((ValuesFromComPort!K833)&lt;&gt;"",((((ValuesFromComPort!K833)-(Calculated!$I$2))/1.28)/64),"")</f>
        <v/>
      </c>
      <c r="J833" t="str">
        <f>IF((ValuesFromComPort!M833)&lt;&gt;"",((((ValuesFromComPort!M833)-(Calculated!$J$2))/1.28)/800),"")</f>
        <v/>
      </c>
      <c r="K833" t="str">
        <f>IF((ValuesFromComPort!N833)&lt;&gt;"",(((ValuesFromComPort!N833)-(Calculated!$K$2))/1.28/3200),"")</f>
        <v/>
      </c>
      <c r="L833" t="str">
        <f>IF((ValuesFromComPort!O833)&lt;&gt;"",((((ValuesFromComPort!O833)-(Calculated!$L$2))/1.28)/3.2),"")</f>
        <v/>
      </c>
      <c r="M833" t="str">
        <f>IF((ValuesFromComPort!P833)&lt;&gt;"",((((ValuesFromComPort!P833)-(Calculated!$M$2))/1.28)/16),"")</f>
        <v/>
      </c>
      <c r="N833" t="str">
        <f>IF((ValuesFromComPort!Q833)&lt;&gt;"",((((ValuesFromComPort!Q833)-(Calculated!$N$2))/1.28)/160),"")</f>
        <v/>
      </c>
      <c r="O833" t="str">
        <f>IF((ValuesFromComPort!AA833)&lt;&gt;"",(ValuesFromComPort!AA833),"")</f>
        <v/>
      </c>
      <c r="P833" t="str">
        <f>IF((ValuesFromComPort!AB833)&lt;&gt;"",((_xlfn.BITAND((ValuesFromComPort!AB833),1))*(ValuesFromComPort!AA833)*1)+100*(_xlfn.BITAND((ValuesFromComPort!AB833),1)),"")</f>
        <v/>
      </c>
      <c r="Q833" t="str">
        <f>IF((ValuesFromComPort!AB833)&lt;&gt;"",((_xlfn.BITAND((ValuesFromComPort!AB833),2))/2)*50,"")</f>
        <v/>
      </c>
      <c r="R833" t="str">
        <f>IF((ValuesFromComPort!AB833)&lt;&gt;"",((_xlfn.BITAND((ValuesFromComPort!AB833),4))/4)*60,"")</f>
        <v/>
      </c>
      <c r="S833" t="str">
        <f>IF((ValuesFromComPort!AB833)&lt;&gt;"",((_xlfn.BITAND((ValuesFromComPort!AB833),32))/32)*70,"")</f>
        <v/>
      </c>
    </row>
    <row r="834" spans="2:19" x14ac:dyDescent="0.25">
      <c r="B834" t="str">
        <f>IF((ValuesFromComPort!B834)&lt;&gt;"",((((ValuesFromComPort!B834)-(Calculated!$B$2))/1.28)/320),"")</f>
        <v/>
      </c>
      <c r="C834" t="str">
        <f>IF((ValuesFromComPort!C834)&lt;&gt;"",((((ValuesFromComPort!C834)-(Calculated!$C$2))/1.28)/320),"")</f>
        <v/>
      </c>
      <c r="D834" t="str">
        <f>IF((ValuesFromComPort!D834)&lt;&gt;"",((((ValuesFromComPort!D834)-(Calculated!$D$2))/1.28)/80),"")</f>
        <v/>
      </c>
      <c r="E834" t="str">
        <f>IF((ValuesFromComPort!F834)&lt;&gt;"",((((ValuesFromComPort!F834)-(Calculated!$E$2))/1.28)/80),"")</f>
        <v/>
      </c>
      <c r="F834" t="str">
        <f>IF((ValuesFromComPort!H834)&lt;&gt;"",((((ValuesFromComPort!H834)-(Calculated!$F$2))/1.28)/3.2),"")</f>
        <v/>
      </c>
      <c r="G834" t="str">
        <f>IF((ValuesFromComPort!I834)&lt;&gt;"",((((ValuesFromComPort!I834)-$G$2)*0.015625)/0.3),"")</f>
        <v/>
      </c>
      <c r="H834" t="str">
        <f>IF((ValuesFromComPort!J834)&lt;&gt;"",((((ValuesFromComPort!J834)-(Calculated!$H$2))/1.28)*3.2),"")</f>
        <v/>
      </c>
      <c r="I834" t="str">
        <f>IF((ValuesFromComPort!K834)&lt;&gt;"",((((ValuesFromComPort!K834)-(Calculated!$I$2))/1.28)/64),"")</f>
        <v/>
      </c>
      <c r="J834" t="str">
        <f>IF((ValuesFromComPort!M834)&lt;&gt;"",((((ValuesFromComPort!M834)-(Calculated!$J$2))/1.28)/800),"")</f>
        <v/>
      </c>
      <c r="K834" t="str">
        <f>IF((ValuesFromComPort!N834)&lt;&gt;"",(((ValuesFromComPort!N834)-(Calculated!$K$2))/1.28/3200),"")</f>
        <v/>
      </c>
      <c r="L834" t="str">
        <f>IF((ValuesFromComPort!O834)&lt;&gt;"",((((ValuesFromComPort!O834)-(Calculated!$L$2))/1.28)/3.2),"")</f>
        <v/>
      </c>
      <c r="M834" t="str">
        <f>IF((ValuesFromComPort!P834)&lt;&gt;"",((((ValuesFromComPort!P834)-(Calculated!$M$2))/1.28)/16),"")</f>
        <v/>
      </c>
      <c r="N834" t="str">
        <f>IF((ValuesFromComPort!Q834)&lt;&gt;"",((((ValuesFromComPort!Q834)-(Calculated!$N$2))/1.28)/160),"")</f>
        <v/>
      </c>
      <c r="O834" t="str">
        <f>IF((ValuesFromComPort!AA834)&lt;&gt;"",(ValuesFromComPort!AA834),"")</f>
        <v/>
      </c>
      <c r="P834" t="str">
        <f>IF((ValuesFromComPort!AB834)&lt;&gt;"",((_xlfn.BITAND((ValuesFromComPort!AB834),1))*(ValuesFromComPort!AA834)*1)+100*(_xlfn.BITAND((ValuesFromComPort!AB834),1)),"")</f>
        <v/>
      </c>
      <c r="Q834" t="str">
        <f>IF((ValuesFromComPort!AB834)&lt;&gt;"",((_xlfn.BITAND((ValuesFromComPort!AB834),2))/2)*50,"")</f>
        <v/>
      </c>
      <c r="R834" t="str">
        <f>IF((ValuesFromComPort!AB834)&lt;&gt;"",((_xlfn.BITAND((ValuesFromComPort!AB834),4))/4)*60,"")</f>
        <v/>
      </c>
      <c r="S834" t="str">
        <f>IF((ValuesFromComPort!AB834)&lt;&gt;"",((_xlfn.BITAND((ValuesFromComPort!AB834),32))/32)*70,"")</f>
        <v/>
      </c>
    </row>
    <row r="835" spans="2:19" x14ac:dyDescent="0.25">
      <c r="B835" t="str">
        <f>IF((ValuesFromComPort!B835)&lt;&gt;"",((((ValuesFromComPort!B835)-(Calculated!$B$2))/1.28)/320),"")</f>
        <v/>
      </c>
      <c r="C835" t="str">
        <f>IF((ValuesFromComPort!C835)&lt;&gt;"",((((ValuesFromComPort!C835)-(Calculated!$C$2))/1.28)/320),"")</f>
        <v/>
      </c>
      <c r="D835" t="str">
        <f>IF((ValuesFromComPort!D835)&lt;&gt;"",((((ValuesFromComPort!D835)-(Calculated!$D$2))/1.28)/80),"")</f>
        <v/>
      </c>
      <c r="E835" t="str">
        <f>IF((ValuesFromComPort!F835)&lt;&gt;"",((((ValuesFromComPort!F835)-(Calculated!$E$2))/1.28)/80),"")</f>
        <v/>
      </c>
      <c r="F835" t="str">
        <f>IF((ValuesFromComPort!H835)&lt;&gt;"",((((ValuesFromComPort!H835)-(Calculated!$F$2))/1.28)/3.2),"")</f>
        <v/>
      </c>
      <c r="G835" t="str">
        <f>IF((ValuesFromComPort!I835)&lt;&gt;"",((((ValuesFromComPort!I835)-$G$2)*0.015625)/0.3),"")</f>
        <v/>
      </c>
      <c r="H835" t="str">
        <f>IF((ValuesFromComPort!J835)&lt;&gt;"",((((ValuesFromComPort!J835)-(Calculated!$H$2))/1.28)*3.2),"")</f>
        <v/>
      </c>
      <c r="I835" t="str">
        <f>IF((ValuesFromComPort!K835)&lt;&gt;"",((((ValuesFromComPort!K835)-(Calculated!$I$2))/1.28)/64),"")</f>
        <v/>
      </c>
      <c r="J835" t="str">
        <f>IF((ValuesFromComPort!M835)&lt;&gt;"",((((ValuesFromComPort!M835)-(Calculated!$J$2))/1.28)/800),"")</f>
        <v/>
      </c>
      <c r="K835" t="str">
        <f>IF((ValuesFromComPort!N835)&lt;&gt;"",(((ValuesFromComPort!N835)-(Calculated!$K$2))/1.28/3200),"")</f>
        <v/>
      </c>
      <c r="L835" t="str">
        <f>IF((ValuesFromComPort!O835)&lt;&gt;"",((((ValuesFromComPort!O835)-(Calculated!$L$2))/1.28)/3.2),"")</f>
        <v/>
      </c>
      <c r="M835" t="str">
        <f>IF((ValuesFromComPort!P835)&lt;&gt;"",((((ValuesFromComPort!P835)-(Calculated!$M$2))/1.28)/16),"")</f>
        <v/>
      </c>
      <c r="N835" t="str">
        <f>IF((ValuesFromComPort!Q835)&lt;&gt;"",((((ValuesFromComPort!Q835)-(Calculated!$N$2))/1.28)/160),"")</f>
        <v/>
      </c>
      <c r="O835" t="str">
        <f>IF((ValuesFromComPort!AA835)&lt;&gt;"",(ValuesFromComPort!AA835),"")</f>
        <v/>
      </c>
      <c r="P835" t="str">
        <f>IF((ValuesFromComPort!AB835)&lt;&gt;"",((_xlfn.BITAND((ValuesFromComPort!AB835),1))*(ValuesFromComPort!AA835)*1)+100*(_xlfn.BITAND((ValuesFromComPort!AB835),1)),"")</f>
        <v/>
      </c>
      <c r="Q835" t="str">
        <f>IF((ValuesFromComPort!AB835)&lt;&gt;"",((_xlfn.BITAND((ValuesFromComPort!AB835),2))/2)*50,"")</f>
        <v/>
      </c>
      <c r="R835" t="str">
        <f>IF((ValuesFromComPort!AB835)&lt;&gt;"",((_xlfn.BITAND((ValuesFromComPort!AB835),4))/4)*60,"")</f>
        <v/>
      </c>
      <c r="S835" t="str">
        <f>IF((ValuesFromComPort!AB835)&lt;&gt;"",((_xlfn.BITAND((ValuesFromComPort!AB835),32))/32)*70,"")</f>
        <v/>
      </c>
    </row>
    <row r="836" spans="2:19" x14ac:dyDescent="0.25">
      <c r="B836" t="str">
        <f>IF((ValuesFromComPort!B836)&lt;&gt;"",((((ValuesFromComPort!B836)-(Calculated!$B$2))/1.28)/320),"")</f>
        <v/>
      </c>
      <c r="C836" t="str">
        <f>IF((ValuesFromComPort!C836)&lt;&gt;"",((((ValuesFromComPort!C836)-(Calculated!$C$2))/1.28)/320),"")</f>
        <v/>
      </c>
      <c r="D836" t="str">
        <f>IF((ValuesFromComPort!D836)&lt;&gt;"",((((ValuesFromComPort!D836)-(Calculated!$D$2))/1.28)/80),"")</f>
        <v/>
      </c>
      <c r="E836" t="str">
        <f>IF((ValuesFromComPort!F836)&lt;&gt;"",((((ValuesFromComPort!F836)-(Calculated!$E$2))/1.28)/80),"")</f>
        <v/>
      </c>
      <c r="F836" t="str">
        <f>IF((ValuesFromComPort!H836)&lt;&gt;"",((((ValuesFromComPort!H836)-(Calculated!$F$2))/1.28)/3.2),"")</f>
        <v/>
      </c>
      <c r="G836" t="str">
        <f>IF((ValuesFromComPort!I836)&lt;&gt;"",((((ValuesFromComPort!I836)-$G$2)*0.015625)/0.3),"")</f>
        <v/>
      </c>
      <c r="H836" t="str">
        <f>IF((ValuesFromComPort!J836)&lt;&gt;"",((((ValuesFromComPort!J836)-(Calculated!$H$2))/1.28)*3.2),"")</f>
        <v/>
      </c>
      <c r="I836" t="str">
        <f>IF((ValuesFromComPort!K836)&lt;&gt;"",((((ValuesFromComPort!K836)-(Calculated!$I$2))/1.28)/64),"")</f>
        <v/>
      </c>
      <c r="J836" t="str">
        <f>IF((ValuesFromComPort!M836)&lt;&gt;"",((((ValuesFromComPort!M836)-(Calculated!$J$2))/1.28)/800),"")</f>
        <v/>
      </c>
      <c r="K836" t="str">
        <f>IF((ValuesFromComPort!N836)&lt;&gt;"",(((ValuesFromComPort!N836)-(Calculated!$K$2))/1.28/3200),"")</f>
        <v/>
      </c>
      <c r="L836" t="str">
        <f>IF((ValuesFromComPort!O836)&lt;&gt;"",((((ValuesFromComPort!O836)-(Calculated!$L$2))/1.28)/3.2),"")</f>
        <v/>
      </c>
      <c r="M836" t="str">
        <f>IF((ValuesFromComPort!P836)&lt;&gt;"",((((ValuesFromComPort!P836)-(Calculated!$M$2))/1.28)/16),"")</f>
        <v/>
      </c>
      <c r="N836" t="str">
        <f>IF((ValuesFromComPort!Q836)&lt;&gt;"",((((ValuesFromComPort!Q836)-(Calculated!$N$2))/1.28)/160),"")</f>
        <v/>
      </c>
      <c r="O836" t="str">
        <f>IF((ValuesFromComPort!AA836)&lt;&gt;"",(ValuesFromComPort!AA836),"")</f>
        <v/>
      </c>
      <c r="P836" t="str">
        <f>IF((ValuesFromComPort!AB836)&lt;&gt;"",((_xlfn.BITAND((ValuesFromComPort!AB836),1))*(ValuesFromComPort!AA836)*1)+100*(_xlfn.BITAND((ValuesFromComPort!AB836),1)),"")</f>
        <v/>
      </c>
      <c r="Q836" t="str">
        <f>IF((ValuesFromComPort!AB836)&lt;&gt;"",((_xlfn.BITAND((ValuesFromComPort!AB836),2))/2)*50,"")</f>
        <v/>
      </c>
      <c r="R836" t="str">
        <f>IF((ValuesFromComPort!AB836)&lt;&gt;"",((_xlfn.BITAND((ValuesFromComPort!AB836),4))/4)*60,"")</f>
        <v/>
      </c>
      <c r="S836" t="str">
        <f>IF((ValuesFromComPort!AB836)&lt;&gt;"",((_xlfn.BITAND((ValuesFromComPort!AB836),32))/32)*70,"")</f>
        <v/>
      </c>
    </row>
    <row r="837" spans="2:19" x14ac:dyDescent="0.25">
      <c r="B837" t="str">
        <f>IF((ValuesFromComPort!B837)&lt;&gt;"",((((ValuesFromComPort!B837)-(Calculated!$B$2))/1.28)/320),"")</f>
        <v/>
      </c>
      <c r="C837" t="str">
        <f>IF((ValuesFromComPort!C837)&lt;&gt;"",((((ValuesFromComPort!C837)-(Calculated!$C$2))/1.28)/320),"")</f>
        <v/>
      </c>
      <c r="D837" t="str">
        <f>IF((ValuesFromComPort!D837)&lt;&gt;"",((((ValuesFromComPort!D837)-(Calculated!$D$2))/1.28)/80),"")</f>
        <v/>
      </c>
      <c r="E837" t="str">
        <f>IF((ValuesFromComPort!F837)&lt;&gt;"",((((ValuesFromComPort!F837)-(Calculated!$E$2))/1.28)/80),"")</f>
        <v/>
      </c>
      <c r="F837" t="str">
        <f>IF((ValuesFromComPort!H837)&lt;&gt;"",((((ValuesFromComPort!H837)-(Calculated!$F$2))/1.28)/3.2),"")</f>
        <v/>
      </c>
      <c r="G837" t="str">
        <f>IF((ValuesFromComPort!I837)&lt;&gt;"",((((ValuesFromComPort!I837)-$G$2)*0.015625)/0.3),"")</f>
        <v/>
      </c>
      <c r="H837" t="str">
        <f>IF((ValuesFromComPort!J837)&lt;&gt;"",((((ValuesFromComPort!J837)-(Calculated!$H$2))/1.28)*3.2),"")</f>
        <v/>
      </c>
      <c r="I837" t="str">
        <f>IF((ValuesFromComPort!K837)&lt;&gt;"",((((ValuesFromComPort!K837)-(Calculated!$I$2))/1.28)/64),"")</f>
        <v/>
      </c>
      <c r="J837" t="str">
        <f>IF((ValuesFromComPort!M837)&lt;&gt;"",((((ValuesFromComPort!M837)-(Calculated!$J$2))/1.28)/800),"")</f>
        <v/>
      </c>
      <c r="K837" t="str">
        <f>IF((ValuesFromComPort!N837)&lt;&gt;"",(((ValuesFromComPort!N837)-(Calculated!$K$2))/1.28/3200),"")</f>
        <v/>
      </c>
      <c r="L837" t="str">
        <f>IF((ValuesFromComPort!O837)&lt;&gt;"",((((ValuesFromComPort!O837)-(Calculated!$L$2))/1.28)/3.2),"")</f>
        <v/>
      </c>
      <c r="M837" t="str">
        <f>IF((ValuesFromComPort!P837)&lt;&gt;"",((((ValuesFromComPort!P837)-(Calculated!$M$2))/1.28)/16),"")</f>
        <v/>
      </c>
      <c r="N837" t="str">
        <f>IF((ValuesFromComPort!Q837)&lt;&gt;"",((((ValuesFromComPort!Q837)-(Calculated!$N$2))/1.28)/160),"")</f>
        <v/>
      </c>
      <c r="O837" t="str">
        <f>IF((ValuesFromComPort!AA837)&lt;&gt;"",(ValuesFromComPort!AA837),"")</f>
        <v/>
      </c>
      <c r="P837" t="str">
        <f>IF((ValuesFromComPort!AB837)&lt;&gt;"",((_xlfn.BITAND((ValuesFromComPort!AB837),1))*(ValuesFromComPort!AA837)*1)+100*(_xlfn.BITAND((ValuesFromComPort!AB837),1)),"")</f>
        <v/>
      </c>
      <c r="Q837" t="str">
        <f>IF((ValuesFromComPort!AB837)&lt;&gt;"",((_xlfn.BITAND((ValuesFromComPort!AB837),2))/2)*50,"")</f>
        <v/>
      </c>
      <c r="R837" t="str">
        <f>IF((ValuesFromComPort!AB837)&lt;&gt;"",((_xlfn.BITAND((ValuesFromComPort!AB837),4))/4)*60,"")</f>
        <v/>
      </c>
      <c r="S837" t="str">
        <f>IF((ValuesFromComPort!AB837)&lt;&gt;"",((_xlfn.BITAND((ValuesFromComPort!AB837),32))/32)*70,"")</f>
        <v/>
      </c>
    </row>
    <row r="838" spans="2:19" x14ac:dyDescent="0.25">
      <c r="B838" t="str">
        <f>IF((ValuesFromComPort!B838)&lt;&gt;"",((((ValuesFromComPort!B838)-(Calculated!$B$2))/1.28)/320),"")</f>
        <v/>
      </c>
      <c r="C838" t="str">
        <f>IF((ValuesFromComPort!C838)&lt;&gt;"",((((ValuesFromComPort!C838)-(Calculated!$C$2))/1.28)/320),"")</f>
        <v/>
      </c>
      <c r="D838" t="str">
        <f>IF((ValuesFromComPort!D838)&lt;&gt;"",((((ValuesFromComPort!D838)-(Calculated!$D$2))/1.28)/80),"")</f>
        <v/>
      </c>
      <c r="E838" t="str">
        <f>IF((ValuesFromComPort!F838)&lt;&gt;"",((((ValuesFromComPort!F838)-(Calculated!$E$2))/1.28)/80),"")</f>
        <v/>
      </c>
      <c r="F838" t="str">
        <f>IF((ValuesFromComPort!H838)&lt;&gt;"",((((ValuesFromComPort!H838)-(Calculated!$F$2))/1.28)/3.2),"")</f>
        <v/>
      </c>
      <c r="G838" t="str">
        <f>IF((ValuesFromComPort!I838)&lt;&gt;"",((((ValuesFromComPort!I838)-$G$2)*0.015625)/0.3),"")</f>
        <v/>
      </c>
      <c r="H838" t="str">
        <f>IF((ValuesFromComPort!J838)&lt;&gt;"",((((ValuesFromComPort!J838)-(Calculated!$H$2))/1.28)*3.2),"")</f>
        <v/>
      </c>
      <c r="I838" t="str">
        <f>IF((ValuesFromComPort!K838)&lt;&gt;"",((((ValuesFromComPort!K838)-(Calculated!$I$2))/1.28)/64),"")</f>
        <v/>
      </c>
      <c r="J838" t="str">
        <f>IF((ValuesFromComPort!M838)&lt;&gt;"",((((ValuesFromComPort!M838)-(Calculated!$J$2))/1.28)/800),"")</f>
        <v/>
      </c>
      <c r="K838" t="str">
        <f>IF((ValuesFromComPort!N838)&lt;&gt;"",(((ValuesFromComPort!N838)-(Calculated!$K$2))/1.28/3200),"")</f>
        <v/>
      </c>
      <c r="L838" t="str">
        <f>IF((ValuesFromComPort!O838)&lt;&gt;"",((((ValuesFromComPort!O838)-(Calculated!$L$2))/1.28)/3.2),"")</f>
        <v/>
      </c>
      <c r="M838" t="str">
        <f>IF((ValuesFromComPort!P838)&lt;&gt;"",((((ValuesFromComPort!P838)-(Calculated!$M$2))/1.28)/16),"")</f>
        <v/>
      </c>
      <c r="N838" t="str">
        <f>IF((ValuesFromComPort!Q838)&lt;&gt;"",((((ValuesFromComPort!Q838)-(Calculated!$N$2))/1.28)/160),"")</f>
        <v/>
      </c>
      <c r="O838" t="str">
        <f>IF((ValuesFromComPort!AA838)&lt;&gt;"",(ValuesFromComPort!AA838),"")</f>
        <v/>
      </c>
      <c r="P838" t="str">
        <f>IF((ValuesFromComPort!AB838)&lt;&gt;"",((_xlfn.BITAND((ValuesFromComPort!AB838),1))*(ValuesFromComPort!AA838)*1)+100*(_xlfn.BITAND((ValuesFromComPort!AB838),1)),"")</f>
        <v/>
      </c>
      <c r="Q838" t="str">
        <f>IF((ValuesFromComPort!AB838)&lt;&gt;"",((_xlfn.BITAND((ValuesFromComPort!AB838),2))/2)*50,"")</f>
        <v/>
      </c>
      <c r="R838" t="str">
        <f>IF((ValuesFromComPort!AB838)&lt;&gt;"",((_xlfn.BITAND((ValuesFromComPort!AB838),4))/4)*60,"")</f>
        <v/>
      </c>
      <c r="S838" t="str">
        <f>IF((ValuesFromComPort!AB838)&lt;&gt;"",((_xlfn.BITAND((ValuesFromComPort!AB838),32))/32)*70,"")</f>
        <v/>
      </c>
    </row>
    <row r="839" spans="2:19" x14ac:dyDescent="0.25">
      <c r="B839" t="str">
        <f>IF((ValuesFromComPort!B839)&lt;&gt;"",((((ValuesFromComPort!B839)-(Calculated!$B$2))/1.28)/320),"")</f>
        <v/>
      </c>
      <c r="C839" t="str">
        <f>IF((ValuesFromComPort!C839)&lt;&gt;"",((((ValuesFromComPort!C839)-(Calculated!$C$2))/1.28)/320),"")</f>
        <v/>
      </c>
      <c r="D839" t="str">
        <f>IF((ValuesFromComPort!D839)&lt;&gt;"",((((ValuesFromComPort!D839)-(Calculated!$D$2))/1.28)/80),"")</f>
        <v/>
      </c>
      <c r="E839" t="str">
        <f>IF((ValuesFromComPort!F839)&lt;&gt;"",((((ValuesFromComPort!F839)-(Calculated!$E$2))/1.28)/80),"")</f>
        <v/>
      </c>
      <c r="F839" t="str">
        <f>IF((ValuesFromComPort!H839)&lt;&gt;"",((((ValuesFromComPort!H839)-(Calculated!$F$2))/1.28)/3.2),"")</f>
        <v/>
      </c>
      <c r="G839" t="str">
        <f>IF((ValuesFromComPort!I839)&lt;&gt;"",((((ValuesFromComPort!I839)-$G$2)*0.015625)/0.3),"")</f>
        <v/>
      </c>
      <c r="H839" t="str">
        <f>IF((ValuesFromComPort!J839)&lt;&gt;"",((((ValuesFromComPort!J839)-(Calculated!$H$2))/1.28)*3.2),"")</f>
        <v/>
      </c>
      <c r="I839" t="str">
        <f>IF((ValuesFromComPort!K839)&lt;&gt;"",((((ValuesFromComPort!K839)-(Calculated!$I$2))/1.28)/64),"")</f>
        <v/>
      </c>
      <c r="J839" t="str">
        <f>IF((ValuesFromComPort!M839)&lt;&gt;"",((((ValuesFromComPort!M839)-(Calculated!$J$2))/1.28)/800),"")</f>
        <v/>
      </c>
      <c r="K839" t="str">
        <f>IF((ValuesFromComPort!N839)&lt;&gt;"",(((ValuesFromComPort!N839)-(Calculated!$K$2))/1.28/3200),"")</f>
        <v/>
      </c>
      <c r="L839" t="str">
        <f>IF((ValuesFromComPort!O839)&lt;&gt;"",((((ValuesFromComPort!O839)-(Calculated!$L$2))/1.28)/3.2),"")</f>
        <v/>
      </c>
      <c r="M839" t="str">
        <f>IF((ValuesFromComPort!P839)&lt;&gt;"",((((ValuesFromComPort!P839)-(Calculated!$M$2))/1.28)/16),"")</f>
        <v/>
      </c>
      <c r="N839" t="str">
        <f>IF((ValuesFromComPort!Q839)&lt;&gt;"",((((ValuesFromComPort!Q839)-(Calculated!$N$2))/1.28)/160),"")</f>
        <v/>
      </c>
      <c r="O839" t="str">
        <f>IF((ValuesFromComPort!AA839)&lt;&gt;"",(ValuesFromComPort!AA839),"")</f>
        <v/>
      </c>
      <c r="P839" t="str">
        <f>IF((ValuesFromComPort!AB839)&lt;&gt;"",((_xlfn.BITAND((ValuesFromComPort!AB839),1))*(ValuesFromComPort!AA839)*1)+100*(_xlfn.BITAND((ValuesFromComPort!AB839),1)),"")</f>
        <v/>
      </c>
      <c r="Q839" t="str">
        <f>IF((ValuesFromComPort!AB839)&lt;&gt;"",((_xlfn.BITAND((ValuesFromComPort!AB839),2))/2)*50,"")</f>
        <v/>
      </c>
      <c r="R839" t="str">
        <f>IF((ValuesFromComPort!AB839)&lt;&gt;"",((_xlfn.BITAND((ValuesFromComPort!AB839),4))/4)*60,"")</f>
        <v/>
      </c>
      <c r="S839" t="str">
        <f>IF((ValuesFromComPort!AB839)&lt;&gt;"",((_xlfn.BITAND((ValuesFromComPort!AB839),32))/32)*70,"")</f>
        <v/>
      </c>
    </row>
    <row r="840" spans="2:19" x14ac:dyDescent="0.25">
      <c r="B840" t="str">
        <f>IF((ValuesFromComPort!B840)&lt;&gt;"",((((ValuesFromComPort!B840)-(Calculated!$B$2))/1.28)/320),"")</f>
        <v/>
      </c>
      <c r="C840" t="str">
        <f>IF((ValuesFromComPort!C840)&lt;&gt;"",((((ValuesFromComPort!C840)-(Calculated!$C$2))/1.28)/320),"")</f>
        <v/>
      </c>
      <c r="D840" t="str">
        <f>IF((ValuesFromComPort!D840)&lt;&gt;"",((((ValuesFromComPort!D840)-(Calculated!$D$2))/1.28)/80),"")</f>
        <v/>
      </c>
      <c r="E840" t="str">
        <f>IF((ValuesFromComPort!F840)&lt;&gt;"",((((ValuesFromComPort!F840)-(Calculated!$E$2))/1.28)/80),"")</f>
        <v/>
      </c>
      <c r="F840" t="str">
        <f>IF((ValuesFromComPort!H840)&lt;&gt;"",((((ValuesFromComPort!H840)-(Calculated!$F$2))/1.28)/3.2),"")</f>
        <v/>
      </c>
      <c r="G840" t="str">
        <f>IF((ValuesFromComPort!I840)&lt;&gt;"",((((ValuesFromComPort!I840)-$G$2)*0.015625)/0.3),"")</f>
        <v/>
      </c>
      <c r="H840" t="str">
        <f>IF((ValuesFromComPort!J840)&lt;&gt;"",((((ValuesFromComPort!J840)-(Calculated!$H$2))/1.28)*3.2),"")</f>
        <v/>
      </c>
      <c r="I840" t="str">
        <f>IF((ValuesFromComPort!K840)&lt;&gt;"",((((ValuesFromComPort!K840)-(Calculated!$I$2))/1.28)/64),"")</f>
        <v/>
      </c>
      <c r="J840" t="str">
        <f>IF((ValuesFromComPort!M840)&lt;&gt;"",((((ValuesFromComPort!M840)-(Calculated!$J$2))/1.28)/800),"")</f>
        <v/>
      </c>
      <c r="K840" t="str">
        <f>IF((ValuesFromComPort!N840)&lt;&gt;"",(((ValuesFromComPort!N840)-(Calculated!$K$2))/1.28/3200),"")</f>
        <v/>
      </c>
      <c r="L840" t="str">
        <f>IF((ValuesFromComPort!O840)&lt;&gt;"",((((ValuesFromComPort!O840)-(Calculated!$L$2))/1.28)/3.2),"")</f>
        <v/>
      </c>
      <c r="M840" t="str">
        <f>IF((ValuesFromComPort!P840)&lt;&gt;"",((((ValuesFromComPort!P840)-(Calculated!$M$2))/1.28)/16),"")</f>
        <v/>
      </c>
      <c r="N840" t="str">
        <f>IF((ValuesFromComPort!Q840)&lt;&gt;"",((((ValuesFromComPort!Q840)-(Calculated!$N$2))/1.28)/160),"")</f>
        <v/>
      </c>
      <c r="O840" t="str">
        <f>IF((ValuesFromComPort!AA840)&lt;&gt;"",(ValuesFromComPort!AA840),"")</f>
        <v/>
      </c>
      <c r="P840" t="str">
        <f>IF((ValuesFromComPort!AB840)&lt;&gt;"",((_xlfn.BITAND((ValuesFromComPort!AB840),1))*(ValuesFromComPort!AA840)*1)+100*(_xlfn.BITAND((ValuesFromComPort!AB840),1)),"")</f>
        <v/>
      </c>
      <c r="Q840" t="str">
        <f>IF((ValuesFromComPort!AB840)&lt;&gt;"",((_xlfn.BITAND((ValuesFromComPort!AB840),2))/2)*50,"")</f>
        <v/>
      </c>
      <c r="R840" t="str">
        <f>IF((ValuesFromComPort!AB840)&lt;&gt;"",((_xlfn.BITAND((ValuesFromComPort!AB840),4))/4)*60,"")</f>
        <v/>
      </c>
      <c r="S840" t="str">
        <f>IF((ValuesFromComPort!AB840)&lt;&gt;"",((_xlfn.BITAND((ValuesFromComPort!AB840),32))/32)*70,"")</f>
        <v/>
      </c>
    </row>
    <row r="841" spans="2:19" x14ac:dyDescent="0.25">
      <c r="B841" t="str">
        <f>IF((ValuesFromComPort!B841)&lt;&gt;"",((((ValuesFromComPort!B841)-(Calculated!$B$2))/1.28)/320),"")</f>
        <v/>
      </c>
      <c r="C841" t="str">
        <f>IF((ValuesFromComPort!C841)&lt;&gt;"",((((ValuesFromComPort!C841)-(Calculated!$C$2))/1.28)/320),"")</f>
        <v/>
      </c>
      <c r="D841" t="str">
        <f>IF((ValuesFromComPort!D841)&lt;&gt;"",((((ValuesFromComPort!D841)-(Calculated!$D$2))/1.28)/80),"")</f>
        <v/>
      </c>
      <c r="E841" t="str">
        <f>IF((ValuesFromComPort!F841)&lt;&gt;"",((((ValuesFromComPort!F841)-(Calculated!$E$2))/1.28)/80),"")</f>
        <v/>
      </c>
      <c r="F841" t="str">
        <f>IF((ValuesFromComPort!H841)&lt;&gt;"",((((ValuesFromComPort!H841)-(Calculated!$F$2))/1.28)/3.2),"")</f>
        <v/>
      </c>
      <c r="G841" t="str">
        <f>IF((ValuesFromComPort!I841)&lt;&gt;"",((((ValuesFromComPort!I841)-$G$2)*0.015625)/0.3),"")</f>
        <v/>
      </c>
      <c r="H841" t="str">
        <f>IF((ValuesFromComPort!J841)&lt;&gt;"",((((ValuesFromComPort!J841)-(Calculated!$H$2))/1.28)*3.2),"")</f>
        <v/>
      </c>
      <c r="I841" t="str">
        <f>IF((ValuesFromComPort!K841)&lt;&gt;"",((((ValuesFromComPort!K841)-(Calculated!$I$2))/1.28)/64),"")</f>
        <v/>
      </c>
      <c r="J841" t="str">
        <f>IF((ValuesFromComPort!M841)&lt;&gt;"",((((ValuesFromComPort!M841)-(Calculated!$J$2))/1.28)/800),"")</f>
        <v/>
      </c>
      <c r="K841" t="str">
        <f>IF((ValuesFromComPort!N841)&lt;&gt;"",(((ValuesFromComPort!N841)-(Calculated!$K$2))/1.28/3200),"")</f>
        <v/>
      </c>
      <c r="L841" t="str">
        <f>IF((ValuesFromComPort!O841)&lt;&gt;"",((((ValuesFromComPort!O841)-(Calculated!$L$2))/1.28)/3.2),"")</f>
        <v/>
      </c>
      <c r="M841" t="str">
        <f>IF((ValuesFromComPort!P841)&lt;&gt;"",((((ValuesFromComPort!P841)-(Calculated!$M$2))/1.28)/16),"")</f>
        <v/>
      </c>
      <c r="N841" t="str">
        <f>IF((ValuesFromComPort!Q841)&lt;&gt;"",((((ValuesFromComPort!Q841)-(Calculated!$N$2))/1.28)/160),"")</f>
        <v/>
      </c>
      <c r="O841" t="str">
        <f>IF((ValuesFromComPort!AA841)&lt;&gt;"",(ValuesFromComPort!AA841),"")</f>
        <v/>
      </c>
      <c r="P841" t="str">
        <f>IF((ValuesFromComPort!AB841)&lt;&gt;"",((_xlfn.BITAND((ValuesFromComPort!AB841),1))*(ValuesFromComPort!AA841)*1)+100*(_xlfn.BITAND((ValuesFromComPort!AB841),1)),"")</f>
        <v/>
      </c>
      <c r="Q841" t="str">
        <f>IF((ValuesFromComPort!AB841)&lt;&gt;"",((_xlfn.BITAND((ValuesFromComPort!AB841),2))/2)*50,"")</f>
        <v/>
      </c>
      <c r="R841" t="str">
        <f>IF((ValuesFromComPort!AB841)&lt;&gt;"",((_xlfn.BITAND((ValuesFromComPort!AB841),4))/4)*60,"")</f>
        <v/>
      </c>
      <c r="S841" t="str">
        <f>IF((ValuesFromComPort!AB841)&lt;&gt;"",((_xlfn.BITAND((ValuesFromComPort!AB841),32))/32)*70,"")</f>
        <v/>
      </c>
    </row>
    <row r="842" spans="2:19" x14ac:dyDescent="0.25">
      <c r="B842" t="str">
        <f>IF((ValuesFromComPort!B842)&lt;&gt;"",((((ValuesFromComPort!B842)-(Calculated!$B$2))/1.28)/320),"")</f>
        <v/>
      </c>
      <c r="C842" t="str">
        <f>IF((ValuesFromComPort!C842)&lt;&gt;"",((((ValuesFromComPort!C842)-(Calculated!$C$2))/1.28)/320),"")</f>
        <v/>
      </c>
      <c r="D842" t="str">
        <f>IF((ValuesFromComPort!D842)&lt;&gt;"",((((ValuesFromComPort!D842)-(Calculated!$D$2))/1.28)/80),"")</f>
        <v/>
      </c>
      <c r="E842" t="str">
        <f>IF((ValuesFromComPort!F842)&lt;&gt;"",((((ValuesFromComPort!F842)-(Calculated!$E$2))/1.28)/80),"")</f>
        <v/>
      </c>
      <c r="F842" t="str">
        <f>IF((ValuesFromComPort!H842)&lt;&gt;"",((((ValuesFromComPort!H842)-(Calculated!$F$2))/1.28)/3.2),"")</f>
        <v/>
      </c>
      <c r="G842" t="str">
        <f>IF((ValuesFromComPort!I842)&lt;&gt;"",((((ValuesFromComPort!I842)-$G$2)*0.015625)/0.3),"")</f>
        <v/>
      </c>
      <c r="H842" t="str">
        <f>IF((ValuesFromComPort!J842)&lt;&gt;"",((((ValuesFromComPort!J842)-(Calculated!$H$2))/1.28)*3.2),"")</f>
        <v/>
      </c>
      <c r="I842" t="str">
        <f>IF((ValuesFromComPort!K842)&lt;&gt;"",((((ValuesFromComPort!K842)-(Calculated!$I$2))/1.28)/64),"")</f>
        <v/>
      </c>
      <c r="J842" t="str">
        <f>IF((ValuesFromComPort!M842)&lt;&gt;"",((((ValuesFromComPort!M842)-(Calculated!$J$2))/1.28)/800),"")</f>
        <v/>
      </c>
      <c r="K842" t="str">
        <f>IF((ValuesFromComPort!N842)&lt;&gt;"",(((ValuesFromComPort!N842)-(Calculated!$K$2))/1.28/3200),"")</f>
        <v/>
      </c>
      <c r="L842" t="str">
        <f>IF((ValuesFromComPort!O842)&lt;&gt;"",((((ValuesFromComPort!O842)-(Calculated!$L$2))/1.28)/3.2),"")</f>
        <v/>
      </c>
      <c r="M842" t="str">
        <f>IF((ValuesFromComPort!P842)&lt;&gt;"",((((ValuesFromComPort!P842)-(Calculated!$M$2))/1.28)/16),"")</f>
        <v/>
      </c>
      <c r="N842" t="str">
        <f>IF((ValuesFromComPort!Q842)&lt;&gt;"",((((ValuesFromComPort!Q842)-(Calculated!$N$2))/1.28)/160),"")</f>
        <v/>
      </c>
      <c r="O842" t="str">
        <f>IF((ValuesFromComPort!AA842)&lt;&gt;"",(ValuesFromComPort!AA842),"")</f>
        <v/>
      </c>
      <c r="P842" t="str">
        <f>IF((ValuesFromComPort!AB842)&lt;&gt;"",((_xlfn.BITAND((ValuesFromComPort!AB842),1))*(ValuesFromComPort!AA842)*1)+100*(_xlfn.BITAND((ValuesFromComPort!AB842),1)),"")</f>
        <v/>
      </c>
      <c r="Q842" t="str">
        <f>IF((ValuesFromComPort!AB842)&lt;&gt;"",((_xlfn.BITAND((ValuesFromComPort!AB842),2))/2)*50,"")</f>
        <v/>
      </c>
      <c r="R842" t="str">
        <f>IF((ValuesFromComPort!AB842)&lt;&gt;"",((_xlfn.BITAND((ValuesFromComPort!AB842),4))/4)*60,"")</f>
        <v/>
      </c>
      <c r="S842" t="str">
        <f>IF((ValuesFromComPort!AB842)&lt;&gt;"",((_xlfn.BITAND((ValuesFromComPort!AB842),32))/32)*70,"")</f>
        <v/>
      </c>
    </row>
    <row r="843" spans="2:19" x14ac:dyDescent="0.25">
      <c r="B843" t="str">
        <f>IF((ValuesFromComPort!B843)&lt;&gt;"",((((ValuesFromComPort!B843)-(Calculated!$B$2))/1.28)/320),"")</f>
        <v/>
      </c>
      <c r="C843" t="str">
        <f>IF((ValuesFromComPort!C843)&lt;&gt;"",((((ValuesFromComPort!C843)-(Calculated!$C$2))/1.28)/320),"")</f>
        <v/>
      </c>
      <c r="D843" t="str">
        <f>IF((ValuesFromComPort!D843)&lt;&gt;"",((((ValuesFromComPort!D843)-(Calculated!$D$2))/1.28)/80),"")</f>
        <v/>
      </c>
      <c r="E843" t="str">
        <f>IF((ValuesFromComPort!F843)&lt;&gt;"",((((ValuesFromComPort!F843)-(Calculated!$E$2))/1.28)/80),"")</f>
        <v/>
      </c>
      <c r="F843" t="str">
        <f>IF((ValuesFromComPort!H843)&lt;&gt;"",((((ValuesFromComPort!H843)-(Calculated!$F$2))/1.28)/3.2),"")</f>
        <v/>
      </c>
      <c r="G843" t="str">
        <f>IF((ValuesFromComPort!I843)&lt;&gt;"",((((ValuesFromComPort!I843)-$G$2)*0.015625)/0.3),"")</f>
        <v/>
      </c>
      <c r="H843" t="str">
        <f>IF((ValuesFromComPort!J843)&lt;&gt;"",((((ValuesFromComPort!J843)-(Calculated!$H$2))/1.28)*3.2),"")</f>
        <v/>
      </c>
      <c r="I843" t="str">
        <f>IF((ValuesFromComPort!K843)&lt;&gt;"",((((ValuesFromComPort!K843)-(Calculated!$I$2))/1.28)/64),"")</f>
        <v/>
      </c>
      <c r="J843" t="str">
        <f>IF((ValuesFromComPort!M843)&lt;&gt;"",((((ValuesFromComPort!M843)-(Calculated!$J$2))/1.28)/800),"")</f>
        <v/>
      </c>
      <c r="K843" t="str">
        <f>IF((ValuesFromComPort!N843)&lt;&gt;"",(((ValuesFromComPort!N843)-(Calculated!$K$2))/1.28/3200),"")</f>
        <v/>
      </c>
      <c r="L843" t="str">
        <f>IF((ValuesFromComPort!O843)&lt;&gt;"",((((ValuesFromComPort!O843)-(Calculated!$L$2))/1.28)/3.2),"")</f>
        <v/>
      </c>
      <c r="M843" t="str">
        <f>IF((ValuesFromComPort!P843)&lt;&gt;"",((((ValuesFromComPort!P843)-(Calculated!$M$2))/1.28)/16),"")</f>
        <v/>
      </c>
      <c r="N843" t="str">
        <f>IF((ValuesFromComPort!Q843)&lt;&gt;"",((((ValuesFromComPort!Q843)-(Calculated!$N$2))/1.28)/160),"")</f>
        <v/>
      </c>
      <c r="O843" t="str">
        <f>IF((ValuesFromComPort!AA843)&lt;&gt;"",(ValuesFromComPort!AA843),"")</f>
        <v/>
      </c>
      <c r="P843" t="str">
        <f>IF((ValuesFromComPort!AB843)&lt;&gt;"",((_xlfn.BITAND((ValuesFromComPort!AB843),1))*(ValuesFromComPort!AA843)*1)+100*(_xlfn.BITAND((ValuesFromComPort!AB843),1)),"")</f>
        <v/>
      </c>
      <c r="Q843" t="str">
        <f>IF((ValuesFromComPort!AB843)&lt;&gt;"",((_xlfn.BITAND((ValuesFromComPort!AB843),2))/2)*50,"")</f>
        <v/>
      </c>
      <c r="R843" t="str">
        <f>IF((ValuesFromComPort!AB843)&lt;&gt;"",((_xlfn.BITAND((ValuesFromComPort!AB843),4))/4)*60,"")</f>
        <v/>
      </c>
      <c r="S843" t="str">
        <f>IF((ValuesFromComPort!AB843)&lt;&gt;"",((_xlfn.BITAND((ValuesFromComPort!AB843),32))/32)*70,"")</f>
        <v/>
      </c>
    </row>
    <row r="844" spans="2:19" x14ac:dyDescent="0.25">
      <c r="B844" t="str">
        <f>IF((ValuesFromComPort!B844)&lt;&gt;"",((((ValuesFromComPort!B844)-(Calculated!$B$2))/1.28)/320),"")</f>
        <v/>
      </c>
      <c r="C844" t="str">
        <f>IF((ValuesFromComPort!C844)&lt;&gt;"",((((ValuesFromComPort!C844)-(Calculated!$C$2))/1.28)/320),"")</f>
        <v/>
      </c>
      <c r="D844" t="str">
        <f>IF((ValuesFromComPort!D844)&lt;&gt;"",((((ValuesFromComPort!D844)-(Calculated!$D$2))/1.28)/80),"")</f>
        <v/>
      </c>
      <c r="E844" t="str">
        <f>IF((ValuesFromComPort!F844)&lt;&gt;"",((((ValuesFromComPort!F844)-(Calculated!$E$2))/1.28)/80),"")</f>
        <v/>
      </c>
      <c r="F844" t="str">
        <f>IF((ValuesFromComPort!H844)&lt;&gt;"",((((ValuesFromComPort!H844)-(Calculated!$F$2))/1.28)/3.2),"")</f>
        <v/>
      </c>
      <c r="G844" t="str">
        <f>IF((ValuesFromComPort!I844)&lt;&gt;"",((((ValuesFromComPort!I844)-$G$2)*0.015625)/0.3),"")</f>
        <v/>
      </c>
      <c r="H844" t="str">
        <f>IF((ValuesFromComPort!J844)&lt;&gt;"",((((ValuesFromComPort!J844)-(Calculated!$H$2))/1.28)*3.2),"")</f>
        <v/>
      </c>
      <c r="I844" t="str">
        <f>IF((ValuesFromComPort!K844)&lt;&gt;"",((((ValuesFromComPort!K844)-(Calculated!$I$2))/1.28)/64),"")</f>
        <v/>
      </c>
      <c r="J844" t="str">
        <f>IF((ValuesFromComPort!M844)&lt;&gt;"",((((ValuesFromComPort!M844)-(Calculated!$J$2))/1.28)/800),"")</f>
        <v/>
      </c>
      <c r="K844" t="str">
        <f>IF((ValuesFromComPort!N844)&lt;&gt;"",(((ValuesFromComPort!N844)-(Calculated!$K$2))/1.28/3200),"")</f>
        <v/>
      </c>
      <c r="L844" t="str">
        <f>IF((ValuesFromComPort!O844)&lt;&gt;"",((((ValuesFromComPort!O844)-(Calculated!$L$2))/1.28)/3.2),"")</f>
        <v/>
      </c>
      <c r="M844" t="str">
        <f>IF((ValuesFromComPort!P844)&lt;&gt;"",((((ValuesFromComPort!P844)-(Calculated!$M$2))/1.28)/16),"")</f>
        <v/>
      </c>
      <c r="N844" t="str">
        <f>IF((ValuesFromComPort!Q844)&lt;&gt;"",((((ValuesFromComPort!Q844)-(Calculated!$N$2))/1.28)/160),"")</f>
        <v/>
      </c>
      <c r="O844" t="str">
        <f>IF((ValuesFromComPort!AA844)&lt;&gt;"",(ValuesFromComPort!AA844),"")</f>
        <v/>
      </c>
      <c r="P844" t="str">
        <f>IF((ValuesFromComPort!AB844)&lt;&gt;"",((_xlfn.BITAND((ValuesFromComPort!AB844),1))*(ValuesFromComPort!AA844)*1)+100*(_xlfn.BITAND((ValuesFromComPort!AB844),1)),"")</f>
        <v/>
      </c>
      <c r="Q844" t="str">
        <f>IF((ValuesFromComPort!AB844)&lt;&gt;"",((_xlfn.BITAND((ValuesFromComPort!AB844),2))/2)*50,"")</f>
        <v/>
      </c>
      <c r="R844" t="str">
        <f>IF((ValuesFromComPort!AB844)&lt;&gt;"",((_xlfn.BITAND((ValuesFromComPort!AB844),4))/4)*60,"")</f>
        <v/>
      </c>
      <c r="S844" t="str">
        <f>IF((ValuesFromComPort!AB844)&lt;&gt;"",((_xlfn.BITAND((ValuesFromComPort!AB844),32))/32)*70,"")</f>
        <v/>
      </c>
    </row>
    <row r="845" spans="2:19" x14ac:dyDescent="0.25">
      <c r="B845" t="str">
        <f>IF((ValuesFromComPort!B845)&lt;&gt;"",((((ValuesFromComPort!B845)-(Calculated!$B$2))/1.28)/320),"")</f>
        <v/>
      </c>
      <c r="C845" t="str">
        <f>IF((ValuesFromComPort!C845)&lt;&gt;"",((((ValuesFromComPort!C845)-(Calculated!$C$2))/1.28)/320),"")</f>
        <v/>
      </c>
      <c r="D845" t="str">
        <f>IF((ValuesFromComPort!D845)&lt;&gt;"",((((ValuesFromComPort!D845)-(Calculated!$D$2))/1.28)/80),"")</f>
        <v/>
      </c>
      <c r="E845" t="str">
        <f>IF((ValuesFromComPort!F845)&lt;&gt;"",((((ValuesFromComPort!F845)-(Calculated!$E$2))/1.28)/80),"")</f>
        <v/>
      </c>
      <c r="F845" t="str">
        <f>IF((ValuesFromComPort!H845)&lt;&gt;"",((((ValuesFromComPort!H845)-(Calculated!$F$2))/1.28)/3.2),"")</f>
        <v/>
      </c>
      <c r="G845" t="str">
        <f>IF((ValuesFromComPort!I845)&lt;&gt;"",((((ValuesFromComPort!I845)-$G$2)*0.015625)/0.3),"")</f>
        <v/>
      </c>
      <c r="H845" t="str">
        <f>IF((ValuesFromComPort!J845)&lt;&gt;"",((((ValuesFromComPort!J845)-(Calculated!$H$2))/1.28)*3.2),"")</f>
        <v/>
      </c>
      <c r="I845" t="str">
        <f>IF((ValuesFromComPort!K845)&lt;&gt;"",((((ValuesFromComPort!K845)-(Calculated!$I$2))/1.28)/64),"")</f>
        <v/>
      </c>
      <c r="J845" t="str">
        <f>IF((ValuesFromComPort!M845)&lt;&gt;"",((((ValuesFromComPort!M845)-(Calculated!$J$2))/1.28)/800),"")</f>
        <v/>
      </c>
      <c r="K845" t="str">
        <f>IF((ValuesFromComPort!N845)&lt;&gt;"",(((ValuesFromComPort!N845)-(Calculated!$K$2))/1.28/3200),"")</f>
        <v/>
      </c>
      <c r="L845" t="str">
        <f>IF((ValuesFromComPort!O845)&lt;&gt;"",((((ValuesFromComPort!O845)-(Calculated!$L$2))/1.28)/3.2),"")</f>
        <v/>
      </c>
      <c r="M845" t="str">
        <f>IF((ValuesFromComPort!P845)&lt;&gt;"",((((ValuesFromComPort!P845)-(Calculated!$M$2))/1.28)/16),"")</f>
        <v/>
      </c>
      <c r="N845" t="str">
        <f>IF((ValuesFromComPort!Q845)&lt;&gt;"",((((ValuesFromComPort!Q845)-(Calculated!$N$2))/1.28)/160),"")</f>
        <v/>
      </c>
      <c r="O845" t="str">
        <f>IF((ValuesFromComPort!AA845)&lt;&gt;"",(ValuesFromComPort!AA845),"")</f>
        <v/>
      </c>
      <c r="P845" t="str">
        <f>IF((ValuesFromComPort!AB845)&lt;&gt;"",((_xlfn.BITAND((ValuesFromComPort!AB845),1))*(ValuesFromComPort!AA845)*1)+100*(_xlfn.BITAND((ValuesFromComPort!AB845),1)),"")</f>
        <v/>
      </c>
      <c r="Q845" t="str">
        <f>IF((ValuesFromComPort!AB845)&lt;&gt;"",((_xlfn.BITAND((ValuesFromComPort!AB845),2))/2)*50,"")</f>
        <v/>
      </c>
      <c r="R845" t="str">
        <f>IF((ValuesFromComPort!AB845)&lt;&gt;"",((_xlfn.BITAND((ValuesFromComPort!AB845),4))/4)*60,"")</f>
        <v/>
      </c>
      <c r="S845" t="str">
        <f>IF((ValuesFromComPort!AB845)&lt;&gt;"",((_xlfn.BITAND((ValuesFromComPort!AB845),32))/32)*70,"")</f>
        <v/>
      </c>
    </row>
    <row r="846" spans="2:19" x14ac:dyDescent="0.25">
      <c r="B846" t="str">
        <f>IF((ValuesFromComPort!B846)&lt;&gt;"",((((ValuesFromComPort!B846)-(Calculated!$B$2))/1.28)/320),"")</f>
        <v/>
      </c>
      <c r="C846" t="str">
        <f>IF((ValuesFromComPort!C846)&lt;&gt;"",((((ValuesFromComPort!C846)-(Calculated!$C$2))/1.28)/320),"")</f>
        <v/>
      </c>
      <c r="D846" t="str">
        <f>IF((ValuesFromComPort!D846)&lt;&gt;"",((((ValuesFromComPort!D846)-(Calculated!$D$2))/1.28)/80),"")</f>
        <v/>
      </c>
      <c r="E846" t="str">
        <f>IF((ValuesFromComPort!F846)&lt;&gt;"",((((ValuesFromComPort!F846)-(Calculated!$E$2))/1.28)/80),"")</f>
        <v/>
      </c>
      <c r="F846" t="str">
        <f>IF((ValuesFromComPort!H846)&lt;&gt;"",((((ValuesFromComPort!H846)-(Calculated!$F$2))/1.28)/3.2),"")</f>
        <v/>
      </c>
      <c r="G846" t="str">
        <f>IF((ValuesFromComPort!I846)&lt;&gt;"",((((ValuesFromComPort!I846)-$G$2)*0.015625)/0.3),"")</f>
        <v/>
      </c>
      <c r="H846" t="str">
        <f>IF((ValuesFromComPort!J846)&lt;&gt;"",((((ValuesFromComPort!J846)-(Calculated!$H$2))/1.28)*3.2),"")</f>
        <v/>
      </c>
      <c r="I846" t="str">
        <f>IF((ValuesFromComPort!K846)&lt;&gt;"",((((ValuesFromComPort!K846)-(Calculated!$I$2))/1.28)/64),"")</f>
        <v/>
      </c>
      <c r="J846" t="str">
        <f>IF((ValuesFromComPort!M846)&lt;&gt;"",((((ValuesFromComPort!M846)-(Calculated!$J$2))/1.28)/800),"")</f>
        <v/>
      </c>
      <c r="K846" t="str">
        <f>IF((ValuesFromComPort!N846)&lt;&gt;"",(((ValuesFromComPort!N846)-(Calculated!$K$2))/1.28/3200),"")</f>
        <v/>
      </c>
      <c r="L846" t="str">
        <f>IF((ValuesFromComPort!O846)&lt;&gt;"",((((ValuesFromComPort!O846)-(Calculated!$L$2))/1.28)/3.2),"")</f>
        <v/>
      </c>
      <c r="M846" t="str">
        <f>IF((ValuesFromComPort!P846)&lt;&gt;"",((((ValuesFromComPort!P846)-(Calculated!$M$2))/1.28)/16),"")</f>
        <v/>
      </c>
      <c r="N846" t="str">
        <f>IF((ValuesFromComPort!Q846)&lt;&gt;"",((((ValuesFromComPort!Q846)-(Calculated!$N$2))/1.28)/160),"")</f>
        <v/>
      </c>
      <c r="O846" t="str">
        <f>IF((ValuesFromComPort!AA846)&lt;&gt;"",(ValuesFromComPort!AA846),"")</f>
        <v/>
      </c>
      <c r="P846" t="str">
        <f>IF((ValuesFromComPort!AB846)&lt;&gt;"",((_xlfn.BITAND((ValuesFromComPort!AB846),1))*(ValuesFromComPort!AA846)*1)+100*(_xlfn.BITAND((ValuesFromComPort!AB846),1)),"")</f>
        <v/>
      </c>
      <c r="Q846" t="str">
        <f>IF((ValuesFromComPort!AB846)&lt;&gt;"",((_xlfn.BITAND((ValuesFromComPort!AB846),2))/2)*50,"")</f>
        <v/>
      </c>
      <c r="R846" t="str">
        <f>IF((ValuesFromComPort!AB846)&lt;&gt;"",((_xlfn.BITAND((ValuesFromComPort!AB846),4))/4)*60,"")</f>
        <v/>
      </c>
      <c r="S846" t="str">
        <f>IF((ValuesFromComPort!AB846)&lt;&gt;"",((_xlfn.BITAND((ValuesFromComPort!AB846),32))/32)*70,"")</f>
        <v/>
      </c>
    </row>
    <row r="847" spans="2:19" x14ac:dyDescent="0.25">
      <c r="B847" t="str">
        <f>IF((ValuesFromComPort!B847)&lt;&gt;"",((((ValuesFromComPort!B847)-(Calculated!$B$2))/1.28)/320),"")</f>
        <v/>
      </c>
      <c r="C847" t="str">
        <f>IF((ValuesFromComPort!C847)&lt;&gt;"",((((ValuesFromComPort!C847)-(Calculated!$C$2))/1.28)/320),"")</f>
        <v/>
      </c>
      <c r="D847" t="str">
        <f>IF((ValuesFromComPort!D847)&lt;&gt;"",((((ValuesFromComPort!D847)-(Calculated!$D$2))/1.28)/80),"")</f>
        <v/>
      </c>
      <c r="E847" t="str">
        <f>IF((ValuesFromComPort!F847)&lt;&gt;"",((((ValuesFromComPort!F847)-(Calculated!$E$2))/1.28)/80),"")</f>
        <v/>
      </c>
      <c r="F847" t="str">
        <f>IF((ValuesFromComPort!H847)&lt;&gt;"",((((ValuesFromComPort!H847)-(Calculated!$F$2))/1.28)/3.2),"")</f>
        <v/>
      </c>
      <c r="G847" t="str">
        <f>IF((ValuesFromComPort!I847)&lt;&gt;"",((((ValuesFromComPort!I847)-$G$2)*0.015625)/0.3),"")</f>
        <v/>
      </c>
      <c r="H847" t="str">
        <f>IF((ValuesFromComPort!J847)&lt;&gt;"",((((ValuesFromComPort!J847)-(Calculated!$H$2))/1.28)*3.2),"")</f>
        <v/>
      </c>
      <c r="I847" t="str">
        <f>IF((ValuesFromComPort!K847)&lt;&gt;"",((((ValuesFromComPort!K847)-(Calculated!$I$2))/1.28)/64),"")</f>
        <v/>
      </c>
      <c r="J847" t="str">
        <f>IF((ValuesFromComPort!M847)&lt;&gt;"",((((ValuesFromComPort!M847)-(Calculated!$J$2))/1.28)/800),"")</f>
        <v/>
      </c>
      <c r="K847" t="str">
        <f>IF((ValuesFromComPort!N847)&lt;&gt;"",(((ValuesFromComPort!N847)-(Calculated!$K$2))/1.28/3200),"")</f>
        <v/>
      </c>
      <c r="L847" t="str">
        <f>IF((ValuesFromComPort!O847)&lt;&gt;"",((((ValuesFromComPort!O847)-(Calculated!$L$2))/1.28)/3.2),"")</f>
        <v/>
      </c>
      <c r="M847" t="str">
        <f>IF((ValuesFromComPort!P847)&lt;&gt;"",((((ValuesFromComPort!P847)-(Calculated!$M$2))/1.28)/16),"")</f>
        <v/>
      </c>
      <c r="N847" t="str">
        <f>IF((ValuesFromComPort!Q847)&lt;&gt;"",((((ValuesFromComPort!Q847)-(Calculated!$N$2))/1.28)/160),"")</f>
        <v/>
      </c>
      <c r="O847" t="str">
        <f>IF((ValuesFromComPort!AA847)&lt;&gt;"",(ValuesFromComPort!AA847),"")</f>
        <v/>
      </c>
      <c r="P847" t="str">
        <f>IF((ValuesFromComPort!AB847)&lt;&gt;"",((_xlfn.BITAND((ValuesFromComPort!AB847),1))*(ValuesFromComPort!AA847)*1)+100*(_xlfn.BITAND((ValuesFromComPort!AB847),1)),"")</f>
        <v/>
      </c>
      <c r="Q847" t="str">
        <f>IF((ValuesFromComPort!AB847)&lt;&gt;"",((_xlfn.BITAND((ValuesFromComPort!AB847),2))/2)*50,"")</f>
        <v/>
      </c>
      <c r="R847" t="str">
        <f>IF((ValuesFromComPort!AB847)&lt;&gt;"",((_xlfn.BITAND((ValuesFromComPort!AB847),4))/4)*60,"")</f>
        <v/>
      </c>
      <c r="S847" t="str">
        <f>IF((ValuesFromComPort!AB847)&lt;&gt;"",((_xlfn.BITAND((ValuesFromComPort!AB847),32))/32)*70,"")</f>
        <v/>
      </c>
    </row>
    <row r="848" spans="2:19" x14ac:dyDescent="0.25">
      <c r="B848" t="str">
        <f>IF((ValuesFromComPort!B848)&lt;&gt;"",((((ValuesFromComPort!B848)-(Calculated!$B$2))/1.28)/320),"")</f>
        <v/>
      </c>
      <c r="C848" t="str">
        <f>IF((ValuesFromComPort!C848)&lt;&gt;"",((((ValuesFromComPort!C848)-(Calculated!$C$2))/1.28)/320),"")</f>
        <v/>
      </c>
      <c r="D848" t="str">
        <f>IF((ValuesFromComPort!D848)&lt;&gt;"",((((ValuesFromComPort!D848)-(Calculated!$D$2))/1.28)/80),"")</f>
        <v/>
      </c>
      <c r="E848" t="str">
        <f>IF((ValuesFromComPort!F848)&lt;&gt;"",((((ValuesFromComPort!F848)-(Calculated!$E$2))/1.28)/80),"")</f>
        <v/>
      </c>
      <c r="F848" t="str">
        <f>IF((ValuesFromComPort!H848)&lt;&gt;"",((((ValuesFromComPort!H848)-(Calculated!$F$2))/1.28)/3.2),"")</f>
        <v/>
      </c>
      <c r="G848" t="str">
        <f>IF((ValuesFromComPort!I848)&lt;&gt;"",((((ValuesFromComPort!I848)-$G$2)*0.015625)/0.3),"")</f>
        <v/>
      </c>
      <c r="H848" t="str">
        <f>IF((ValuesFromComPort!J848)&lt;&gt;"",((((ValuesFromComPort!J848)-(Calculated!$H$2))/1.28)*3.2),"")</f>
        <v/>
      </c>
      <c r="I848" t="str">
        <f>IF((ValuesFromComPort!K848)&lt;&gt;"",((((ValuesFromComPort!K848)-(Calculated!$I$2))/1.28)/64),"")</f>
        <v/>
      </c>
      <c r="J848" t="str">
        <f>IF((ValuesFromComPort!M848)&lt;&gt;"",((((ValuesFromComPort!M848)-(Calculated!$J$2))/1.28)/800),"")</f>
        <v/>
      </c>
      <c r="K848" t="str">
        <f>IF((ValuesFromComPort!N848)&lt;&gt;"",(((ValuesFromComPort!N848)-(Calculated!$K$2))/1.28/3200),"")</f>
        <v/>
      </c>
      <c r="L848" t="str">
        <f>IF((ValuesFromComPort!O848)&lt;&gt;"",((((ValuesFromComPort!O848)-(Calculated!$L$2))/1.28)/3.2),"")</f>
        <v/>
      </c>
      <c r="M848" t="str">
        <f>IF((ValuesFromComPort!P848)&lt;&gt;"",((((ValuesFromComPort!P848)-(Calculated!$M$2))/1.28)/16),"")</f>
        <v/>
      </c>
      <c r="N848" t="str">
        <f>IF((ValuesFromComPort!Q848)&lt;&gt;"",((((ValuesFromComPort!Q848)-(Calculated!$N$2))/1.28)/160),"")</f>
        <v/>
      </c>
      <c r="O848" t="str">
        <f>IF((ValuesFromComPort!AA848)&lt;&gt;"",(ValuesFromComPort!AA848),"")</f>
        <v/>
      </c>
      <c r="P848" t="str">
        <f>IF((ValuesFromComPort!AB848)&lt;&gt;"",((_xlfn.BITAND((ValuesFromComPort!AB848),1))*(ValuesFromComPort!AA848)*1)+100*(_xlfn.BITAND((ValuesFromComPort!AB848),1)),"")</f>
        <v/>
      </c>
      <c r="Q848" t="str">
        <f>IF((ValuesFromComPort!AB848)&lt;&gt;"",((_xlfn.BITAND((ValuesFromComPort!AB848),2))/2)*50,"")</f>
        <v/>
      </c>
      <c r="R848" t="str">
        <f>IF((ValuesFromComPort!AB848)&lt;&gt;"",((_xlfn.BITAND((ValuesFromComPort!AB848),4))/4)*60,"")</f>
        <v/>
      </c>
      <c r="S848" t="str">
        <f>IF((ValuesFromComPort!AB848)&lt;&gt;"",((_xlfn.BITAND((ValuesFromComPort!AB848),32))/32)*70,"")</f>
        <v/>
      </c>
    </row>
    <row r="849" spans="2:19" x14ac:dyDescent="0.25">
      <c r="B849" t="str">
        <f>IF((ValuesFromComPort!B849)&lt;&gt;"",((((ValuesFromComPort!B849)-(Calculated!$B$2))/1.28)/320),"")</f>
        <v/>
      </c>
      <c r="C849" t="str">
        <f>IF((ValuesFromComPort!C849)&lt;&gt;"",((((ValuesFromComPort!C849)-(Calculated!$C$2))/1.28)/320),"")</f>
        <v/>
      </c>
      <c r="D849" t="str">
        <f>IF((ValuesFromComPort!D849)&lt;&gt;"",((((ValuesFromComPort!D849)-(Calculated!$D$2))/1.28)/80),"")</f>
        <v/>
      </c>
      <c r="E849" t="str">
        <f>IF((ValuesFromComPort!F849)&lt;&gt;"",((((ValuesFromComPort!F849)-(Calculated!$E$2))/1.28)/80),"")</f>
        <v/>
      </c>
      <c r="F849" t="str">
        <f>IF((ValuesFromComPort!H849)&lt;&gt;"",((((ValuesFromComPort!H849)-(Calculated!$F$2))/1.28)/3.2),"")</f>
        <v/>
      </c>
      <c r="G849" t="str">
        <f>IF((ValuesFromComPort!I849)&lt;&gt;"",((((ValuesFromComPort!I849)-$G$2)*0.015625)/0.3),"")</f>
        <v/>
      </c>
      <c r="H849" t="str">
        <f>IF((ValuesFromComPort!J849)&lt;&gt;"",((((ValuesFromComPort!J849)-(Calculated!$H$2))/1.28)*3.2),"")</f>
        <v/>
      </c>
      <c r="I849" t="str">
        <f>IF((ValuesFromComPort!K849)&lt;&gt;"",((((ValuesFromComPort!K849)-(Calculated!$I$2))/1.28)/64),"")</f>
        <v/>
      </c>
      <c r="J849" t="str">
        <f>IF((ValuesFromComPort!M849)&lt;&gt;"",((((ValuesFromComPort!M849)-(Calculated!$J$2))/1.28)/800),"")</f>
        <v/>
      </c>
      <c r="K849" t="str">
        <f>IF((ValuesFromComPort!N849)&lt;&gt;"",(((ValuesFromComPort!N849)-(Calculated!$K$2))/1.28/3200),"")</f>
        <v/>
      </c>
      <c r="L849" t="str">
        <f>IF((ValuesFromComPort!O849)&lt;&gt;"",((((ValuesFromComPort!O849)-(Calculated!$L$2))/1.28)/3.2),"")</f>
        <v/>
      </c>
      <c r="M849" t="str">
        <f>IF((ValuesFromComPort!P849)&lt;&gt;"",((((ValuesFromComPort!P849)-(Calculated!$M$2))/1.28)/16),"")</f>
        <v/>
      </c>
      <c r="N849" t="str">
        <f>IF((ValuesFromComPort!Q849)&lt;&gt;"",((((ValuesFromComPort!Q849)-(Calculated!$N$2))/1.28)/160),"")</f>
        <v/>
      </c>
      <c r="O849" t="str">
        <f>IF((ValuesFromComPort!AA849)&lt;&gt;"",(ValuesFromComPort!AA849),"")</f>
        <v/>
      </c>
      <c r="P849" t="str">
        <f>IF((ValuesFromComPort!AB849)&lt;&gt;"",((_xlfn.BITAND((ValuesFromComPort!AB849),1))*(ValuesFromComPort!AA849)*1)+100*(_xlfn.BITAND((ValuesFromComPort!AB849),1)),"")</f>
        <v/>
      </c>
      <c r="Q849" t="str">
        <f>IF((ValuesFromComPort!AB849)&lt;&gt;"",((_xlfn.BITAND((ValuesFromComPort!AB849),2))/2)*50,"")</f>
        <v/>
      </c>
      <c r="R849" t="str">
        <f>IF((ValuesFromComPort!AB849)&lt;&gt;"",((_xlfn.BITAND((ValuesFromComPort!AB849),4))/4)*60,"")</f>
        <v/>
      </c>
      <c r="S849" t="str">
        <f>IF((ValuesFromComPort!AB849)&lt;&gt;"",((_xlfn.BITAND((ValuesFromComPort!AB849),32))/32)*70,"")</f>
        <v/>
      </c>
    </row>
    <row r="850" spans="2:19" x14ac:dyDescent="0.25">
      <c r="B850" t="str">
        <f>IF((ValuesFromComPort!B850)&lt;&gt;"",((((ValuesFromComPort!B850)-(Calculated!$B$2))/1.28)/320),"")</f>
        <v/>
      </c>
      <c r="C850" t="str">
        <f>IF((ValuesFromComPort!C850)&lt;&gt;"",((((ValuesFromComPort!C850)-(Calculated!$C$2))/1.28)/320),"")</f>
        <v/>
      </c>
      <c r="D850" t="str">
        <f>IF((ValuesFromComPort!D850)&lt;&gt;"",((((ValuesFromComPort!D850)-(Calculated!$D$2))/1.28)/80),"")</f>
        <v/>
      </c>
      <c r="E850" t="str">
        <f>IF((ValuesFromComPort!F850)&lt;&gt;"",((((ValuesFromComPort!F850)-(Calculated!$E$2))/1.28)/80),"")</f>
        <v/>
      </c>
      <c r="F850" t="str">
        <f>IF((ValuesFromComPort!H850)&lt;&gt;"",((((ValuesFromComPort!H850)-(Calculated!$F$2))/1.28)/3.2),"")</f>
        <v/>
      </c>
      <c r="G850" t="str">
        <f>IF((ValuesFromComPort!I850)&lt;&gt;"",((((ValuesFromComPort!I850)-$G$2)*0.015625)/0.3),"")</f>
        <v/>
      </c>
      <c r="H850" t="str">
        <f>IF((ValuesFromComPort!J850)&lt;&gt;"",((((ValuesFromComPort!J850)-(Calculated!$H$2))/1.28)*3.2),"")</f>
        <v/>
      </c>
      <c r="I850" t="str">
        <f>IF((ValuesFromComPort!K850)&lt;&gt;"",((((ValuesFromComPort!K850)-(Calculated!$I$2))/1.28)/64),"")</f>
        <v/>
      </c>
      <c r="J850" t="str">
        <f>IF((ValuesFromComPort!M850)&lt;&gt;"",((((ValuesFromComPort!M850)-(Calculated!$J$2))/1.28)/800),"")</f>
        <v/>
      </c>
      <c r="K850" t="str">
        <f>IF((ValuesFromComPort!N850)&lt;&gt;"",(((ValuesFromComPort!N850)-(Calculated!$K$2))/1.28/3200),"")</f>
        <v/>
      </c>
      <c r="L850" t="str">
        <f>IF((ValuesFromComPort!O850)&lt;&gt;"",((((ValuesFromComPort!O850)-(Calculated!$L$2))/1.28)/3.2),"")</f>
        <v/>
      </c>
      <c r="M850" t="str">
        <f>IF((ValuesFromComPort!P850)&lt;&gt;"",((((ValuesFromComPort!P850)-(Calculated!$M$2))/1.28)/16),"")</f>
        <v/>
      </c>
      <c r="N850" t="str">
        <f>IF((ValuesFromComPort!Q850)&lt;&gt;"",((((ValuesFromComPort!Q850)-(Calculated!$N$2))/1.28)/160),"")</f>
        <v/>
      </c>
      <c r="O850" t="str">
        <f>IF((ValuesFromComPort!AA850)&lt;&gt;"",(ValuesFromComPort!AA850),"")</f>
        <v/>
      </c>
      <c r="P850" t="str">
        <f>IF((ValuesFromComPort!AB850)&lt;&gt;"",((_xlfn.BITAND((ValuesFromComPort!AB850),1))*(ValuesFromComPort!AA850)*1)+100*(_xlfn.BITAND((ValuesFromComPort!AB850),1)),"")</f>
        <v/>
      </c>
      <c r="Q850" t="str">
        <f>IF((ValuesFromComPort!AB850)&lt;&gt;"",((_xlfn.BITAND((ValuesFromComPort!AB850),2))/2)*50,"")</f>
        <v/>
      </c>
      <c r="R850" t="str">
        <f>IF((ValuesFromComPort!AB850)&lt;&gt;"",((_xlfn.BITAND((ValuesFromComPort!AB850),4))/4)*60,"")</f>
        <v/>
      </c>
      <c r="S850" t="str">
        <f>IF((ValuesFromComPort!AB850)&lt;&gt;"",((_xlfn.BITAND((ValuesFromComPort!AB850),32))/32)*70,"")</f>
        <v/>
      </c>
    </row>
    <row r="851" spans="2:19" x14ac:dyDescent="0.25">
      <c r="B851" t="str">
        <f>IF((ValuesFromComPort!B851)&lt;&gt;"",((((ValuesFromComPort!B851)-(Calculated!$B$2))/1.28)/320),"")</f>
        <v/>
      </c>
      <c r="C851" t="str">
        <f>IF((ValuesFromComPort!C851)&lt;&gt;"",((((ValuesFromComPort!C851)-(Calculated!$C$2))/1.28)/320),"")</f>
        <v/>
      </c>
      <c r="D851" t="str">
        <f>IF((ValuesFromComPort!D851)&lt;&gt;"",((((ValuesFromComPort!D851)-(Calculated!$D$2))/1.28)/80),"")</f>
        <v/>
      </c>
      <c r="E851" t="str">
        <f>IF((ValuesFromComPort!F851)&lt;&gt;"",((((ValuesFromComPort!F851)-(Calculated!$E$2))/1.28)/80),"")</f>
        <v/>
      </c>
      <c r="F851" t="str">
        <f>IF((ValuesFromComPort!H851)&lt;&gt;"",((((ValuesFromComPort!H851)-(Calculated!$F$2))/1.28)/3.2),"")</f>
        <v/>
      </c>
      <c r="G851" t="str">
        <f>IF((ValuesFromComPort!I851)&lt;&gt;"",((((ValuesFromComPort!I851)-$G$2)*0.015625)/0.3),"")</f>
        <v/>
      </c>
      <c r="H851" t="str">
        <f>IF((ValuesFromComPort!J851)&lt;&gt;"",((((ValuesFromComPort!J851)-(Calculated!$H$2))/1.28)*3.2),"")</f>
        <v/>
      </c>
      <c r="I851" t="str">
        <f>IF((ValuesFromComPort!K851)&lt;&gt;"",((((ValuesFromComPort!K851)-(Calculated!$I$2))/1.28)/64),"")</f>
        <v/>
      </c>
      <c r="J851" t="str">
        <f>IF((ValuesFromComPort!M851)&lt;&gt;"",((((ValuesFromComPort!M851)-(Calculated!$J$2))/1.28)/800),"")</f>
        <v/>
      </c>
      <c r="K851" t="str">
        <f>IF((ValuesFromComPort!N851)&lt;&gt;"",(((ValuesFromComPort!N851)-(Calculated!$K$2))/1.28/3200),"")</f>
        <v/>
      </c>
      <c r="L851" t="str">
        <f>IF((ValuesFromComPort!O851)&lt;&gt;"",((((ValuesFromComPort!O851)-(Calculated!$L$2))/1.28)/3.2),"")</f>
        <v/>
      </c>
      <c r="M851" t="str">
        <f>IF((ValuesFromComPort!P851)&lt;&gt;"",((((ValuesFromComPort!P851)-(Calculated!$M$2))/1.28)/16),"")</f>
        <v/>
      </c>
      <c r="N851" t="str">
        <f>IF((ValuesFromComPort!Q851)&lt;&gt;"",((((ValuesFromComPort!Q851)-(Calculated!$N$2))/1.28)/160),"")</f>
        <v/>
      </c>
      <c r="O851" t="str">
        <f>IF((ValuesFromComPort!AA851)&lt;&gt;"",(ValuesFromComPort!AA851),"")</f>
        <v/>
      </c>
      <c r="P851" t="str">
        <f>IF((ValuesFromComPort!AB851)&lt;&gt;"",((_xlfn.BITAND((ValuesFromComPort!AB851),1))*(ValuesFromComPort!AA851)*1)+100*(_xlfn.BITAND((ValuesFromComPort!AB851),1)),"")</f>
        <v/>
      </c>
      <c r="Q851" t="str">
        <f>IF((ValuesFromComPort!AB851)&lt;&gt;"",((_xlfn.BITAND((ValuesFromComPort!AB851),2))/2)*50,"")</f>
        <v/>
      </c>
      <c r="R851" t="str">
        <f>IF((ValuesFromComPort!AB851)&lt;&gt;"",((_xlfn.BITAND((ValuesFromComPort!AB851),4))/4)*60,"")</f>
        <v/>
      </c>
      <c r="S851" t="str">
        <f>IF((ValuesFromComPort!AB851)&lt;&gt;"",((_xlfn.BITAND((ValuesFromComPort!AB851),32))/32)*70,"")</f>
        <v/>
      </c>
    </row>
    <row r="852" spans="2:19" x14ac:dyDescent="0.25">
      <c r="B852" t="str">
        <f>IF((ValuesFromComPort!B852)&lt;&gt;"",((((ValuesFromComPort!B852)-(Calculated!$B$2))/1.28)/320),"")</f>
        <v/>
      </c>
      <c r="C852" t="str">
        <f>IF((ValuesFromComPort!C852)&lt;&gt;"",((((ValuesFromComPort!C852)-(Calculated!$C$2))/1.28)/320),"")</f>
        <v/>
      </c>
      <c r="D852" t="str">
        <f>IF((ValuesFromComPort!D852)&lt;&gt;"",((((ValuesFromComPort!D852)-(Calculated!$D$2))/1.28)/80),"")</f>
        <v/>
      </c>
      <c r="E852" t="str">
        <f>IF((ValuesFromComPort!F852)&lt;&gt;"",((((ValuesFromComPort!F852)-(Calculated!$E$2))/1.28)/80),"")</f>
        <v/>
      </c>
      <c r="F852" t="str">
        <f>IF((ValuesFromComPort!H852)&lt;&gt;"",((((ValuesFromComPort!H852)-(Calculated!$F$2))/1.28)/3.2),"")</f>
        <v/>
      </c>
      <c r="G852" t="str">
        <f>IF((ValuesFromComPort!I852)&lt;&gt;"",((((ValuesFromComPort!I852)-$G$2)*0.015625)/0.3),"")</f>
        <v/>
      </c>
      <c r="H852" t="str">
        <f>IF((ValuesFromComPort!J852)&lt;&gt;"",((((ValuesFromComPort!J852)-(Calculated!$H$2))/1.28)*3.2),"")</f>
        <v/>
      </c>
      <c r="I852" t="str">
        <f>IF((ValuesFromComPort!K852)&lt;&gt;"",((((ValuesFromComPort!K852)-(Calculated!$I$2))/1.28)/64),"")</f>
        <v/>
      </c>
      <c r="J852" t="str">
        <f>IF((ValuesFromComPort!M852)&lt;&gt;"",((((ValuesFromComPort!M852)-(Calculated!$J$2))/1.28)/800),"")</f>
        <v/>
      </c>
      <c r="K852" t="str">
        <f>IF((ValuesFromComPort!N852)&lt;&gt;"",(((ValuesFromComPort!N852)-(Calculated!$K$2))/1.28/3200),"")</f>
        <v/>
      </c>
      <c r="L852" t="str">
        <f>IF((ValuesFromComPort!O852)&lt;&gt;"",((((ValuesFromComPort!O852)-(Calculated!$L$2))/1.28)/3.2),"")</f>
        <v/>
      </c>
      <c r="M852" t="str">
        <f>IF((ValuesFromComPort!P852)&lt;&gt;"",((((ValuesFromComPort!P852)-(Calculated!$M$2))/1.28)/16),"")</f>
        <v/>
      </c>
      <c r="N852" t="str">
        <f>IF((ValuesFromComPort!Q852)&lt;&gt;"",((((ValuesFromComPort!Q852)-(Calculated!$N$2))/1.28)/160),"")</f>
        <v/>
      </c>
      <c r="O852" t="str">
        <f>IF((ValuesFromComPort!AA852)&lt;&gt;"",(ValuesFromComPort!AA852),"")</f>
        <v/>
      </c>
      <c r="P852" t="str">
        <f>IF((ValuesFromComPort!AB852)&lt;&gt;"",((_xlfn.BITAND((ValuesFromComPort!AB852),1))*(ValuesFromComPort!AA852)*1)+100*(_xlfn.BITAND((ValuesFromComPort!AB852),1)),"")</f>
        <v/>
      </c>
      <c r="Q852" t="str">
        <f>IF((ValuesFromComPort!AB852)&lt;&gt;"",((_xlfn.BITAND((ValuesFromComPort!AB852),2))/2)*50,"")</f>
        <v/>
      </c>
      <c r="R852" t="str">
        <f>IF((ValuesFromComPort!AB852)&lt;&gt;"",((_xlfn.BITAND((ValuesFromComPort!AB852),4))/4)*60,"")</f>
        <v/>
      </c>
      <c r="S852" t="str">
        <f>IF((ValuesFromComPort!AB852)&lt;&gt;"",((_xlfn.BITAND((ValuesFromComPort!AB852),32))/32)*70,"")</f>
        <v/>
      </c>
    </row>
    <row r="853" spans="2:19" x14ac:dyDescent="0.25">
      <c r="B853" t="str">
        <f>IF((ValuesFromComPort!B853)&lt;&gt;"",((((ValuesFromComPort!B853)-(Calculated!$B$2))/1.28)/320),"")</f>
        <v/>
      </c>
      <c r="C853" t="str">
        <f>IF((ValuesFromComPort!C853)&lt;&gt;"",((((ValuesFromComPort!C853)-(Calculated!$C$2))/1.28)/320),"")</f>
        <v/>
      </c>
      <c r="D853" t="str">
        <f>IF((ValuesFromComPort!D853)&lt;&gt;"",((((ValuesFromComPort!D853)-(Calculated!$D$2))/1.28)/80),"")</f>
        <v/>
      </c>
      <c r="E853" t="str">
        <f>IF((ValuesFromComPort!F853)&lt;&gt;"",((((ValuesFromComPort!F853)-(Calculated!$E$2))/1.28)/80),"")</f>
        <v/>
      </c>
      <c r="F853" t="str">
        <f>IF((ValuesFromComPort!H853)&lt;&gt;"",((((ValuesFromComPort!H853)-(Calculated!$F$2))/1.28)/3.2),"")</f>
        <v/>
      </c>
      <c r="G853" t="str">
        <f>IF((ValuesFromComPort!I853)&lt;&gt;"",((((ValuesFromComPort!I853)-$G$2)*0.015625)/0.3),"")</f>
        <v/>
      </c>
      <c r="H853" t="str">
        <f>IF((ValuesFromComPort!J853)&lt;&gt;"",((((ValuesFromComPort!J853)-(Calculated!$H$2))/1.28)*3.2),"")</f>
        <v/>
      </c>
      <c r="I853" t="str">
        <f>IF((ValuesFromComPort!K853)&lt;&gt;"",((((ValuesFromComPort!K853)-(Calculated!$I$2))/1.28)/64),"")</f>
        <v/>
      </c>
      <c r="J853" t="str">
        <f>IF((ValuesFromComPort!M853)&lt;&gt;"",((((ValuesFromComPort!M853)-(Calculated!$J$2))/1.28)/800),"")</f>
        <v/>
      </c>
      <c r="K853" t="str">
        <f>IF((ValuesFromComPort!N853)&lt;&gt;"",(((ValuesFromComPort!N853)-(Calculated!$K$2))/1.28/3200),"")</f>
        <v/>
      </c>
      <c r="L853" t="str">
        <f>IF((ValuesFromComPort!O853)&lt;&gt;"",((((ValuesFromComPort!O853)-(Calculated!$L$2))/1.28)/3.2),"")</f>
        <v/>
      </c>
      <c r="M853" t="str">
        <f>IF((ValuesFromComPort!P853)&lt;&gt;"",((((ValuesFromComPort!P853)-(Calculated!$M$2))/1.28)/16),"")</f>
        <v/>
      </c>
      <c r="N853" t="str">
        <f>IF((ValuesFromComPort!Q853)&lt;&gt;"",((((ValuesFromComPort!Q853)-(Calculated!$N$2))/1.28)/160),"")</f>
        <v/>
      </c>
      <c r="O853" t="str">
        <f>IF((ValuesFromComPort!AA853)&lt;&gt;"",(ValuesFromComPort!AA853),"")</f>
        <v/>
      </c>
      <c r="P853" t="str">
        <f>IF((ValuesFromComPort!AB853)&lt;&gt;"",((_xlfn.BITAND((ValuesFromComPort!AB853),1))*(ValuesFromComPort!AA853)*1)+100*(_xlfn.BITAND((ValuesFromComPort!AB853),1)),"")</f>
        <v/>
      </c>
      <c r="Q853" t="str">
        <f>IF((ValuesFromComPort!AB853)&lt;&gt;"",((_xlfn.BITAND((ValuesFromComPort!AB853),2))/2)*50,"")</f>
        <v/>
      </c>
      <c r="R853" t="str">
        <f>IF((ValuesFromComPort!AB853)&lt;&gt;"",((_xlfn.BITAND((ValuesFromComPort!AB853),4))/4)*60,"")</f>
        <v/>
      </c>
      <c r="S853" t="str">
        <f>IF((ValuesFromComPort!AB853)&lt;&gt;"",((_xlfn.BITAND((ValuesFromComPort!AB853),32))/32)*70,"")</f>
        <v/>
      </c>
    </row>
    <row r="854" spans="2:19" x14ac:dyDescent="0.25">
      <c r="B854" t="str">
        <f>IF((ValuesFromComPort!B854)&lt;&gt;"",((((ValuesFromComPort!B854)-(Calculated!$B$2))/1.28)/320),"")</f>
        <v/>
      </c>
      <c r="C854" t="str">
        <f>IF((ValuesFromComPort!C854)&lt;&gt;"",((((ValuesFromComPort!C854)-(Calculated!$C$2))/1.28)/320),"")</f>
        <v/>
      </c>
      <c r="D854" t="str">
        <f>IF((ValuesFromComPort!D854)&lt;&gt;"",((((ValuesFromComPort!D854)-(Calculated!$D$2))/1.28)/80),"")</f>
        <v/>
      </c>
      <c r="E854" t="str">
        <f>IF((ValuesFromComPort!F854)&lt;&gt;"",((((ValuesFromComPort!F854)-(Calculated!$E$2))/1.28)/80),"")</f>
        <v/>
      </c>
      <c r="F854" t="str">
        <f>IF((ValuesFromComPort!H854)&lt;&gt;"",((((ValuesFromComPort!H854)-(Calculated!$F$2))/1.28)/3.2),"")</f>
        <v/>
      </c>
      <c r="G854" t="str">
        <f>IF((ValuesFromComPort!I854)&lt;&gt;"",((((ValuesFromComPort!I854)-$G$2)*0.015625)/0.3),"")</f>
        <v/>
      </c>
      <c r="H854" t="str">
        <f>IF((ValuesFromComPort!J854)&lt;&gt;"",((((ValuesFromComPort!J854)-(Calculated!$H$2))/1.28)*3.2),"")</f>
        <v/>
      </c>
      <c r="I854" t="str">
        <f>IF((ValuesFromComPort!K854)&lt;&gt;"",((((ValuesFromComPort!K854)-(Calculated!$I$2))/1.28)/64),"")</f>
        <v/>
      </c>
      <c r="J854" t="str">
        <f>IF((ValuesFromComPort!M854)&lt;&gt;"",((((ValuesFromComPort!M854)-(Calculated!$J$2))/1.28)/800),"")</f>
        <v/>
      </c>
      <c r="K854" t="str">
        <f>IF((ValuesFromComPort!N854)&lt;&gt;"",(((ValuesFromComPort!N854)-(Calculated!$K$2))/1.28/3200),"")</f>
        <v/>
      </c>
      <c r="L854" t="str">
        <f>IF((ValuesFromComPort!O854)&lt;&gt;"",((((ValuesFromComPort!O854)-(Calculated!$L$2))/1.28)/3.2),"")</f>
        <v/>
      </c>
      <c r="M854" t="str">
        <f>IF((ValuesFromComPort!P854)&lt;&gt;"",((((ValuesFromComPort!P854)-(Calculated!$M$2))/1.28)/16),"")</f>
        <v/>
      </c>
      <c r="N854" t="str">
        <f>IF((ValuesFromComPort!Q854)&lt;&gt;"",((((ValuesFromComPort!Q854)-(Calculated!$N$2))/1.28)/160),"")</f>
        <v/>
      </c>
      <c r="O854" t="str">
        <f>IF((ValuesFromComPort!AA854)&lt;&gt;"",(ValuesFromComPort!AA854),"")</f>
        <v/>
      </c>
      <c r="P854" t="str">
        <f>IF((ValuesFromComPort!AB854)&lt;&gt;"",((_xlfn.BITAND((ValuesFromComPort!AB854),1))*(ValuesFromComPort!AA854)*1)+100*(_xlfn.BITAND((ValuesFromComPort!AB854),1)),"")</f>
        <v/>
      </c>
      <c r="Q854" t="str">
        <f>IF((ValuesFromComPort!AB854)&lt;&gt;"",((_xlfn.BITAND((ValuesFromComPort!AB854),2))/2)*50,"")</f>
        <v/>
      </c>
      <c r="R854" t="str">
        <f>IF((ValuesFromComPort!AB854)&lt;&gt;"",((_xlfn.BITAND((ValuesFromComPort!AB854),4))/4)*60,"")</f>
        <v/>
      </c>
      <c r="S854" t="str">
        <f>IF((ValuesFromComPort!AB854)&lt;&gt;"",((_xlfn.BITAND((ValuesFromComPort!AB854),32))/32)*70,"")</f>
        <v/>
      </c>
    </row>
    <row r="855" spans="2:19" x14ac:dyDescent="0.25">
      <c r="B855" t="str">
        <f>IF((ValuesFromComPort!B855)&lt;&gt;"",((((ValuesFromComPort!B855)-(Calculated!$B$2))/1.28)/320),"")</f>
        <v/>
      </c>
      <c r="C855" t="str">
        <f>IF((ValuesFromComPort!C855)&lt;&gt;"",((((ValuesFromComPort!C855)-(Calculated!$C$2))/1.28)/320),"")</f>
        <v/>
      </c>
      <c r="D855" t="str">
        <f>IF((ValuesFromComPort!D855)&lt;&gt;"",((((ValuesFromComPort!D855)-(Calculated!$D$2))/1.28)/80),"")</f>
        <v/>
      </c>
      <c r="E855" t="str">
        <f>IF((ValuesFromComPort!F855)&lt;&gt;"",((((ValuesFromComPort!F855)-(Calculated!$E$2))/1.28)/80),"")</f>
        <v/>
      </c>
      <c r="F855" t="str">
        <f>IF((ValuesFromComPort!H855)&lt;&gt;"",((((ValuesFromComPort!H855)-(Calculated!$F$2))/1.28)/3.2),"")</f>
        <v/>
      </c>
      <c r="G855" t="str">
        <f>IF((ValuesFromComPort!I855)&lt;&gt;"",((((ValuesFromComPort!I855)-$G$2)*0.015625)/0.3),"")</f>
        <v/>
      </c>
      <c r="H855" t="str">
        <f>IF((ValuesFromComPort!J855)&lt;&gt;"",((((ValuesFromComPort!J855)-(Calculated!$H$2))/1.28)*3.2),"")</f>
        <v/>
      </c>
      <c r="I855" t="str">
        <f>IF((ValuesFromComPort!K855)&lt;&gt;"",((((ValuesFromComPort!K855)-(Calculated!$I$2))/1.28)/64),"")</f>
        <v/>
      </c>
      <c r="J855" t="str">
        <f>IF((ValuesFromComPort!M855)&lt;&gt;"",((((ValuesFromComPort!M855)-(Calculated!$J$2))/1.28)/800),"")</f>
        <v/>
      </c>
      <c r="K855" t="str">
        <f>IF((ValuesFromComPort!N855)&lt;&gt;"",(((ValuesFromComPort!N855)-(Calculated!$K$2))/1.28/3200),"")</f>
        <v/>
      </c>
      <c r="L855" t="str">
        <f>IF((ValuesFromComPort!O855)&lt;&gt;"",((((ValuesFromComPort!O855)-(Calculated!$L$2))/1.28)/3.2),"")</f>
        <v/>
      </c>
      <c r="M855" t="str">
        <f>IF((ValuesFromComPort!P855)&lt;&gt;"",((((ValuesFromComPort!P855)-(Calculated!$M$2))/1.28)/16),"")</f>
        <v/>
      </c>
      <c r="N855" t="str">
        <f>IF((ValuesFromComPort!Q855)&lt;&gt;"",((((ValuesFromComPort!Q855)-(Calculated!$N$2))/1.28)/160),"")</f>
        <v/>
      </c>
      <c r="O855" t="str">
        <f>IF((ValuesFromComPort!AA855)&lt;&gt;"",(ValuesFromComPort!AA855),"")</f>
        <v/>
      </c>
      <c r="P855" t="str">
        <f>IF((ValuesFromComPort!AB855)&lt;&gt;"",((_xlfn.BITAND((ValuesFromComPort!AB855),1))*(ValuesFromComPort!AA855)*1)+100*(_xlfn.BITAND((ValuesFromComPort!AB855),1)),"")</f>
        <v/>
      </c>
      <c r="Q855" t="str">
        <f>IF((ValuesFromComPort!AB855)&lt;&gt;"",((_xlfn.BITAND((ValuesFromComPort!AB855),2))/2)*50,"")</f>
        <v/>
      </c>
      <c r="R855" t="str">
        <f>IF((ValuesFromComPort!AB855)&lt;&gt;"",((_xlfn.BITAND((ValuesFromComPort!AB855),4))/4)*60,"")</f>
        <v/>
      </c>
      <c r="S855" t="str">
        <f>IF((ValuesFromComPort!AB855)&lt;&gt;"",((_xlfn.BITAND((ValuesFromComPort!AB855),32))/32)*70,"")</f>
        <v/>
      </c>
    </row>
    <row r="856" spans="2:19" x14ac:dyDescent="0.25">
      <c r="B856" t="str">
        <f>IF((ValuesFromComPort!B856)&lt;&gt;"",((((ValuesFromComPort!B856)-(Calculated!$B$2))/1.28)/320),"")</f>
        <v/>
      </c>
      <c r="C856" t="str">
        <f>IF((ValuesFromComPort!C856)&lt;&gt;"",((((ValuesFromComPort!C856)-(Calculated!$C$2))/1.28)/320),"")</f>
        <v/>
      </c>
      <c r="D856" t="str">
        <f>IF((ValuesFromComPort!D856)&lt;&gt;"",((((ValuesFromComPort!D856)-(Calculated!$D$2))/1.28)/80),"")</f>
        <v/>
      </c>
      <c r="E856" t="str">
        <f>IF((ValuesFromComPort!F856)&lt;&gt;"",((((ValuesFromComPort!F856)-(Calculated!$E$2))/1.28)/80),"")</f>
        <v/>
      </c>
      <c r="F856" t="str">
        <f>IF((ValuesFromComPort!H856)&lt;&gt;"",((((ValuesFromComPort!H856)-(Calculated!$F$2))/1.28)/3.2),"")</f>
        <v/>
      </c>
      <c r="G856" t="str">
        <f>IF((ValuesFromComPort!I856)&lt;&gt;"",((((ValuesFromComPort!I856)-$G$2)*0.015625)/0.3),"")</f>
        <v/>
      </c>
      <c r="H856" t="str">
        <f>IF((ValuesFromComPort!J856)&lt;&gt;"",((((ValuesFromComPort!J856)-(Calculated!$H$2))/1.28)*3.2),"")</f>
        <v/>
      </c>
      <c r="I856" t="str">
        <f>IF((ValuesFromComPort!K856)&lt;&gt;"",((((ValuesFromComPort!K856)-(Calculated!$I$2))/1.28)/64),"")</f>
        <v/>
      </c>
      <c r="J856" t="str">
        <f>IF((ValuesFromComPort!M856)&lt;&gt;"",((((ValuesFromComPort!M856)-(Calculated!$J$2))/1.28)/800),"")</f>
        <v/>
      </c>
      <c r="K856" t="str">
        <f>IF((ValuesFromComPort!N856)&lt;&gt;"",(((ValuesFromComPort!N856)-(Calculated!$K$2))/1.28/3200),"")</f>
        <v/>
      </c>
      <c r="L856" t="str">
        <f>IF((ValuesFromComPort!O856)&lt;&gt;"",((((ValuesFromComPort!O856)-(Calculated!$L$2))/1.28)/3.2),"")</f>
        <v/>
      </c>
      <c r="M856" t="str">
        <f>IF((ValuesFromComPort!P856)&lt;&gt;"",((((ValuesFromComPort!P856)-(Calculated!$M$2))/1.28)/16),"")</f>
        <v/>
      </c>
      <c r="N856" t="str">
        <f>IF((ValuesFromComPort!Q856)&lt;&gt;"",((((ValuesFromComPort!Q856)-(Calculated!$N$2))/1.28)/160),"")</f>
        <v/>
      </c>
      <c r="O856" t="str">
        <f>IF((ValuesFromComPort!AA856)&lt;&gt;"",(ValuesFromComPort!AA856),"")</f>
        <v/>
      </c>
      <c r="P856" t="str">
        <f>IF((ValuesFromComPort!AB856)&lt;&gt;"",((_xlfn.BITAND((ValuesFromComPort!AB856),1))*(ValuesFromComPort!AA856)*1)+100*(_xlfn.BITAND((ValuesFromComPort!AB856),1)),"")</f>
        <v/>
      </c>
      <c r="Q856" t="str">
        <f>IF((ValuesFromComPort!AB856)&lt;&gt;"",((_xlfn.BITAND((ValuesFromComPort!AB856),2))/2)*50,"")</f>
        <v/>
      </c>
      <c r="R856" t="str">
        <f>IF((ValuesFromComPort!AB856)&lt;&gt;"",((_xlfn.BITAND((ValuesFromComPort!AB856),4))/4)*60,"")</f>
        <v/>
      </c>
      <c r="S856" t="str">
        <f>IF((ValuesFromComPort!AB856)&lt;&gt;"",((_xlfn.BITAND((ValuesFromComPort!AB856),32))/32)*70,"")</f>
        <v/>
      </c>
    </row>
    <row r="857" spans="2:19" x14ac:dyDescent="0.25">
      <c r="B857" t="str">
        <f>IF((ValuesFromComPort!B857)&lt;&gt;"",((((ValuesFromComPort!B857)-(Calculated!$B$2))/1.28)/320),"")</f>
        <v/>
      </c>
      <c r="C857" t="str">
        <f>IF((ValuesFromComPort!C857)&lt;&gt;"",((((ValuesFromComPort!C857)-(Calculated!$C$2))/1.28)/320),"")</f>
        <v/>
      </c>
      <c r="D857" t="str">
        <f>IF((ValuesFromComPort!D857)&lt;&gt;"",((((ValuesFromComPort!D857)-(Calculated!$D$2))/1.28)/80),"")</f>
        <v/>
      </c>
      <c r="E857" t="str">
        <f>IF((ValuesFromComPort!F857)&lt;&gt;"",((((ValuesFromComPort!F857)-(Calculated!$E$2))/1.28)/80),"")</f>
        <v/>
      </c>
      <c r="F857" t="str">
        <f>IF((ValuesFromComPort!H857)&lt;&gt;"",((((ValuesFromComPort!H857)-(Calculated!$F$2))/1.28)/3.2),"")</f>
        <v/>
      </c>
      <c r="G857" t="str">
        <f>IF((ValuesFromComPort!I857)&lt;&gt;"",((((ValuesFromComPort!I857)-$G$2)*0.015625)/0.3),"")</f>
        <v/>
      </c>
      <c r="H857" t="str">
        <f>IF((ValuesFromComPort!J857)&lt;&gt;"",((((ValuesFromComPort!J857)-(Calculated!$H$2))/1.28)*3.2),"")</f>
        <v/>
      </c>
      <c r="I857" t="str">
        <f>IF((ValuesFromComPort!K857)&lt;&gt;"",((((ValuesFromComPort!K857)-(Calculated!$I$2))/1.28)/64),"")</f>
        <v/>
      </c>
      <c r="J857" t="str">
        <f>IF((ValuesFromComPort!M857)&lt;&gt;"",((((ValuesFromComPort!M857)-(Calculated!$J$2))/1.28)/800),"")</f>
        <v/>
      </c>
      <c r="K857" t="str">
        <f>IF((ValuesFromComPort!N857)&lt;&gt;"",(((ValuesFromComPort!N857)-(Calculated!$K$2))/1.28/3200),"")</f>
        <v/>
      </c>
      <c r="L857" t="str">
        <f>IF((ValuesFromComPort!O857)&lt;&gt;"",((((ValuesFromComPort!O857)-(Calculated!$L$2))/1.28)/3.2),"")</f>
        <v/>
      </c>
      <c r="M857" t="str">
        <f>IF((ValuesFromComPort!P857)&lt;&gt;"",((((ValuesFromComPort!P857)-(Calculated!$M$2))/1.28)/16),"")</f>
        <v/>
      </c>
      <c r="N857" t="str">
        <f>IF((ValuesFromComPort!Q857)&lt;&gt;"",((((ValuesFromComPort!Q857)-(Calculated!$N$2))/1.28)/160),"")</f>
        <v/>
      </c>
      <c r="O857" t="str">
        <f>IF((ValuesFromComPort!AA857)&lt;&gt;"",(ValuesFromComPort!AA857),"")</f>
        <v/>
      </c>
      <c r="P857" t="str">
        <f>IF((ValuesFromComPort!AB857)&lt;&gt;"",((_xlfn.BITAND((ValuesFromComPort!AB857),1))*(ValuesFromComPort!AA857)*1)+100*(_xlfn.BITAND((ValuesFromComPort!AB857),1)),"")</f>
        <v/>
      </c>
      <c r="Q857" t="str">
        <f>IF((ValuesFromComPort!AB857)&lt;&gt;"",((_xlfn.BITAND((ValuesFromComPort!AB857),2))/2)*50,"")</f>
        <v/>
      </c>
      <c r="R857" t="str">
        <f>IF((ValuesFromComPort!AB857)&lt;&gt;"",((_xlfn.BITAND((ValuesFromComPort!AB857),4))/4)*60,"")</f>
        <v/>
      </c>
      <c r="S857" t="str">
        <f>IF((ValuesFromComPort!AB857)&lt;&gt;"",((_xlfn.BITAND((ValuesFromComPort!AB857),32))/32)*70,"")</f>
        <v/>
      </c>
    </row>
    <row r="858" spans="2:19" x14ac:dyDescent="0.25">
      <c r="B858" t="str">
        <f>IF((ValuesFromComPort!B858)&lt;&gt;"",((((ValuesFromComPort!B858)-(Calculated!$B$2))/1.28)/320),"")</f>
        <v/>
      </c>
      <c r="C858" t="str">
        <f>IF((ValuesFromComPort!C858)&lt;&gt;"",((((ValuesFromComPort!C858)-(Calculated!$C$2))/1.28)/320),"")</f>
        <v/>
      </c>
      <c r="D858" t="str">
        <f>IF((ValuesFromComPort!D858)&lt;&gt;"",((((ValuesFromComPort!D858)-(Calculated!$D$2))/1.28)/80),"")</f>
        <v/>
      </c>
      <c r="E858" t="str">
        <f>IF((ValuesFromComPort!F858)&lt;&gt;"",((((ValuesFromComPort!F858)-(Calculated!$E$2))/1.28)/80),"")</f>
        <v/>
      </c>
      <c r="F858" t="str">
        <f>IF((ValuesFromComPort!H858)&lt;&gt;"",((((ValuesFromComPort!H858)-(Calculated!$F$2))/1.28)/3.2),"")</f>
        <v/>
      </c>
      <c r="G858" t="str">
        <f>IF((ValuesFromComPort!I858)&lt;&gt;"",((((ValuesFromComPort!I858)-$G$2)*0.015625)/0.3),"")</f>
        <v/>
      </c>
      <c r="H858" t="str">
        <f>IF((ValuesFromComPort!J858)&lt;&gt;"",((((ValuesFromComPort!J858)-(Calculated!$H$2))/1.28)*3.2),"")</f>
        <v/>
      </c>
      <c r="I858" t="str">
        <f>IF((ValuesFromComPort!K858)&lt;&gt;"",((((ValuesFromComPort!K858)-(Calculated!$I$2))/1.28)/64),"")</f>
        <v/>
      </c>
      <c r="J858" t="str">
        <f>IF((ValuesFromComPort!M858)&lt;&gt;"",((((ValuesFromComPort!M858)-(Calculated!$J$2))/1.28)/800),"")</f>
        <v/>
      </c>
      <c r="K858" t="str">
        <f>IF((ValuesFromComPort!N858)&lt;&gt;"",(((ValuesFromComPort!N858)-(Calculated!$K$2))/1.28/3200),"")</f>
        <v/>
      </c>
      <c r="L858" t="str">
        <f>IF((ValuesFromComPort!O858)&lt;&gt;"",((((ValuesFromComPort!O858)-(Calculated!$L$2))/1.28)/3.2),"")</f>
        <v/>
      </c>
      <c r="M858" t="str">
        <f>IF((ValuesFromComPort!P858)&lt;&gt;"",((((ValuesFromComPort!P858)-(Calculated!$M$2))/1.28)/16),"")</f>
        <v/>
      </c>
      <c r="N858" t="str">
        <f>IF((ValuesFromComPort!Q858)&lt;&gt;"",((((ValuesFromComPort!Q858)-(Calculated!$N$2))/1.28)/160),"")</f>
        <v/>
      </c>
      <c r="O858" t="str">
        <f>IF((ValuesFromComPort!AA858)&lt;&gt;"",(ValuesFromComPort!AA858),"")</f>
        <v/>
      </c>
      <c r="P858" t="str">
        <f>IF((ValuesFromComPort!AB858)&lt;&gt;"",((_xlfn.BITAND((ValuesFromComPort!AB858),1))*(ValuesFromComPort!AA858)*1)+100*(_xlfn.BITAND((ValuesFromComPort!AB858),1)),"")</f>
        <v/>
      </c>
      <c r="Q858" t="str">
        <f>IF((ValuesFromComPort!AB858)&lt;&gt;"",((_xlfn.BITAND((ValuesFromComPort!AB858),2))/2)*50,"")</f>
        <v/>
      </c>
      <c r="R858" t="str">
        <f>IF((ValuesFromComPort!AB858)&lt;&gt;"",((_xlfn.BITAND((ValuesFromComPort!AB858),4))/4)*60,"")</f>
        <v/>
      </c>
      <c r="S858" t="str">
        <f>IF((ValuesFromComPort!AB858)&lt;&gt;"",((_xlfn.BITAND((ValuesFromComPort!AB858),32))/32)*70,"")</f>
        <v/>
      </c>
    </row>
    <row r="859" spans="2:19" x14ac:dyDescent="0.25">
      <c r="B859" t="str">
        <f>IF((ValuesFromComPort!B859)&lt;&gt;"",((((ValuesFromComPort!B859)-(Calculated!$B$2))/1.28)/320),"")</f>
        <v/>
      </c>
      <c r="C859" t="str">
        <f>IF((ValuesFromComPort!C859)&lt;&gt;"",((((ValuesFromComPort!C859)-(Calculated!$C$2))/1.28)/320),"")</f>
        <v/>
      </c>
      <c r="D859" t="str">
        <f>IF((ValuesFromComPort!D859)&lt;&gt;"",((((ValuesFromComPort!D859)-(Calculated!$D$2))/1.28)/80),"")</f>
        <v/>
      </c>
      <c r="E859" t="str">
        <f>IF((ValuesFromComPort!F859)&lt;&gt;"",((((ValuesFromComPort!F859)-(Calculated!$E$2))/1.28)/80),"")</f>
        <v/>
      </c>
      <c r="F859" t="str">
        <f>IF((ValuesFromComPort!H859)&lt;&gt;"",((((ValuesFromComPort!H859)-(Calculated!$F$2))/1.28)/3.2),"")</f>
        <v/>
      </c>
      <c r="G859" t="str">
        <f>IF((ValuesFromComPort!I859)&lt;&gt;"",((((ValuesFromComPort!I859)-$G$2)*0.015625)/0.3),"")</f>
        <v/>
      </c>
      <c r="H859" t="str">
        <f>IF((ValuesFromComPort!J859)&lt;&gt;"",((((ValuesFromComPort!J859)-(Calculated!$H$2))/1.28)*3.2),"")</f>
        <v/>
      </c>
      <c r="I859" t="str">
        <f>IF((ValuesFromComPort!K859)&lt;&gt;"",((((ValuesFromComPort!K859)-(Calculated!$I$2))/1.28)/64),"")</f>
        <v/>
      </c>
      <c r="J859" t="str">
        <f>IF((ValuesFromComPort!M859)&lt;&gt;"",((((ValuesFromComPort!M859)-(Calculated!$J$2))/1.28)/800),"")</f>
        <v/>
      </c>
      <c r="K859" t="str">
        <f>IF((ValuesFromComPort!N859)&lt;&gt;"",(((ValuesFromComPort!N859)-(Calculated!$K$2))/1.28/3200),"")</f>
        <v/>
      </c>
      <c r="L859" t="str">
        <f>IF((ValuesFromComPort!O859)&lt;&gt;"",((((ValuesFromComPort!O859)-(Calculated!$L$2))/1.28)/3.2),"")</f>
        <v/>
      </c>
      <c r="M859" t="str">
        <f>IF((ValuesFromComPort!P859)&lt;&gt;"",((((ValuesFromComPort!P859)-(Calculated!$M$2))/1.28)/16),"")</f>
        <v/>
      </c>
      <c r="N859" t="str">
        <f>IF((ValuesFromComPort!Q859)&lt;&gt;"",((((ValuesFromComPort!Q859)-(Calculated!$N$2))/1.28)/160),"")</f>
        <v/>
      </c>
      <c r="O859" t="str">
        <f>IF((ValuesFromComPort!AA859)&lt;&gt;"",(ValuesFromComPort!AA859),"")</f>
        <v/>
      </c>
      <c r="P859" t="str">
        <f>IF((ValuesFromComPort!AB859)&lt;&gt;"",((_xlfn.BITAND((ValuesFromComPort!AB859),1))*(ValuesFromComPort!AA859)*1)+100*(_xlfn.BITAND((ValuesFromComPort!AB859),1)),"")</f>
        <v/>
      </c>
      <c r="Q859" t="str">
        <f>IF((ValuesFromComPort!AB859)&lt;&gt;"",((_xlfn.BITAND((ValuesFromComPort!AB859),2))/2)*50,"")</f>
        <v/>
      </c>
      <c r="R859" t="str">
        <f>IF((ValuesFromComPort!AB859)&lt;&gt;"",((_xlfn.BITAND((ValuesFromComPort!AB859),4))/4)*60,"")</f>
        <v/>
      </c>
      <c r="S859" t="str">
        <f>IF((ValuesFromComPort!AB859)&lt;&gt;"",((_xlfn.BITAND((ValuesFromComPort!AB859),32))/32)*70,"")</f>
        <v/>
      </c>
    </row>
    <row r="860" spans="2:19" x14ac:dyDescent="0.25">
      <c r="B860" t="str">
        <f>IF((ValuesFromComPort!B860)&lt;&gt;"",((((ValuesFromComPort!B860)-(Calculated!$B$2))/1.28)/320),"")</f>
        <v/>
      </c>
      <c r="C860" t="str">
        <f>IF((ValuesFromComPort!C860)&lt;&gt;"",((((ValuesFromComPort!C860)-(Calculated!$C$2))/1.28)/320),"")</f>
        <v/>
      </c>
      <c r="D860" t="str">
        <f>IF((ValuesFromComPort!D860)&lt;&gt;"",((((ValuesFromComPort!D860)-(Calculated!$D$2))/1.28)/80),"")</f>
        <v/>
      </c>
      <c r="E860" t="str">
        <f>IF((ValuesFromComPort!F860)&lt;&gt;"",((((ValuesFromComPort!F860)-(Calculated!$E$2))/1.28)/80),"")</f>
        <v/>
      </c>
      <c r="F860" t="str">
        <f>IF((ValuesFromComPort!H860)&lt;&gt;"",((((ValuesFromComPort!H860)-(Calculated!$F$2))/1.28)/3.2),"")</f>
        <v/>
      </c>
      <c r="G860" t="str">
        <f>IF((ValuesFromComPort!I860)&lt;&gt;"",((((ValuesFromComPort!I860)-$G$2)*0.015625)/0.3),"")</f>
        <v/>
      </c>
      <c r="H860" t="str">
        <f>IF((ValuesFromComPort!J860)&lt;&gt;"",((((ValuesFromComPort!J860)-(Calculated!$H$2))/1.28)*3.2),"")</f>
        <v/>
      </c>
      <c r="I860" t="str">
        <f>IF((ValuesFromComPort!K860)&lt;&gt;"",((((ValuesFromComPort!K860)-(Calculated!$I$2))/1.28)/64),"")</f>
        <v/>
      </c>
      <c r="J860" t="str">
        <f>IF((ValuesFromComPort!M860)&lt;&gt;"",((((ValuesFromComPort!M860)-(Calculated!$J$2))/1.28)/800),"")</f>
        <v/>
      </c>
      <c r="K860" t="str">
        <f>IF((ValuesFromComPort!N860)&lt;&gt;"",(((ValuesFromComPort!N860)-(Calculated!$K$2))/1.28/3200),"")</f>
        <v/>
      </c>
      <c r="L860" t="str">
        <f>IF((ValuesFromComPort!O860)&lt;&gt;"",((((ValuesFromComPort!O860)-(Calculated!$L$2))/1.28)/3.2),"")</f>
        <v/>
      </c>
      <c r="M860" t="str">
        <f>IF((ValuesFromComPort!P860)&lt;&gt;"",((((ValuesFromComPort!P860)-(Calculated!$M$2))/1.28)/16),"")</f>
        <v/>
      </c>
      <c r="N860" t="str">
        <f>IF((ValuesFromComPort!Q860)&lt;&gt;"",((((ValuesFromComPort!Q860)-(Calculated!$N$2))/1.28)/160),"")</f>
        <v/>
      </c>
      <c r="O860" t="str">
        <f>IF((ValuesFromComPort!AA860)&lt;&gt;"",(ValuesFromComPort!AA860),"")</f>
        <v/>
      </c>
      <c r="P860" t="str">
        <f>IF((ValuesFromComPort!AB860)&lt;&gt;"",((_xlfn.BITAND((ValuesFromComPort!AB860),1))*(ValuesFromComPort!AA860)*1)+100*(_xlfn.BITAND((ValuesFromComPort!AB860),1)),"")</f>
        <v/>
      </c>
      <c r="Q860" t="str">
        <f>IF((ValuesFromComPort!AB860)&lt;&gt;"",((_xlfn.BITAND((ValuesFromComPort!AB860),2))/2)*50,"")</f>
        <v/>
      </c>
      <c r="R860" t="str">
        <f>IF((ValuesFromComPort!AB860)&lt;&gt;"",((_xlfn.BITAND((ValuesFromComPort!AB860),4))/4)*60,"")</f>
        <v/>
      </c>
      <c r="S860" t="str">
        <f>IF((ValuesFromComPort!AB860)&lt;&gt;"",((_xlfn.BITAND((ValuesFromComPort!AB860),32))/32)*70,"")</f>
        <v/>
      </c>
    </row>
    <row r="861" spans="2:19" x14ac:dyDescent="0.25">
      <c r="B861" t="str">
        <f>IF((ValuesFromComPort!B861)&lt;&gt;"",((((ValuesFromComPort!B861)-(Calculated!$B$2))/1.28)/320),"")</f>
        <v/>
      </c>
      <c r="C861" t="str">
        <f>IF((ValuesFromComPort!C861)&lt;&gt;"",((((ValuesFromComPort!C861)-(Calculated!$C$2))/1.28)/320),"")</f>
        <v/>
      </c>
      <c r="D861" t="str">
        <f>IF((ValuesFromComPort!D861)&lt;&gt;"",((((ValuesFromComPort!D861)-(Calculated!$D$2))/1.28)/80),"")</f>
        <v/>
      </c>
      <c r="E861" t="str">
        <f>IF((ValuesFromComPort!F861)&lt;&gt;"",((((ValuesFromComPort!F861)-(Calculated!$E$2))/1.28)/80),"")</f>
        <v/>
      </c>
      <c r="F861" t="str">
        <f>IF((ValuesFromComPort!H861)&lt;&gt;"",((((ValuesFromComPort!H861)-(Calculated!$F$2))/1.28)/3.2),"")</f>
        <v/>
      </c>
      <c r="G861" t="str">
        <f>IF((ValuesFromComPort!I861)&lt;&gt;"",((((ValuesFromComPort!I861)-$G$2)*0.015625)/0.3),"")</f>
        <v/>
      </c>
      <c r="H861" t="str">
        <f>IF((ValuesFromComPort!J861)&lt;&gt;"",((((ValuesFromComPort!J861)-(Calculated!$H$2))/1.28)*3.2),"")</f>
        <v/>
      </c>
      <c r="I861" t="str">
        <f>IF((ValuesFromComPort!K861)&lt;&gt;"",((((ValuesFromComPort!K861)-(Calculated!$I$2))/1.28)/64),"")</f>
        <v/>
      </c>
      <c r="J861" t="str">
        <f>IF((ValuesFromComPort!M861)&lt;&gt;"",((((ValuesFromComPort!M861)-(Calculated!$J$2))/1.28)/800),"")</f>
        <v/>
      </c>
      <c r="K861" t="str">
        <f>IF((ValuesFromComPort!N861)&lt;&gt;"",(((ValuesFromComPort!N861)-(Calculated!$K$2))/1.28/3200),"")</f>
        <v/>
      </c>
      <c r="L861" t="str">
        <f>IF((ValuesFromComPort!O861)&lt;&gt;"",((((ValuesFromComPort!O861)-(Calculated!$L$2))/1.28)/3.2),"")</f>
        <v/>
      </c>
      <c r="M861" t="str">
        <f>IF((ValuesFromComPort!P861)&lt;&gt;"",((((ValuesFromComPort!P861)-(Calculated!$M$2))/1.28)/16),"")</f>
        <v/>
      </c>
      <c r="N861" t="str">
        <f>IF((ValuesFromComPort!Q861)&lt;&gt;"",((((ValuesFromComPort!Q861)-(Calculated!$N$2))/1.28)/160),"")</f>
        <v/>
      </c>
      <c r="O861" t="str">
        <f>IF((ValuesFromComPort!AA861)&lt;&gt;"",(ValuesFromComPort!AA861),"")</f>
        <v/>
      </c>
      <c r="P861" t="str">
        <f>IF((ValuesFromComPort!AB861)&lt;&gt;"",((_xlfn.BITAND((ValuesFromComPort!AB861),1))*(ValuesFromComPort!AA861)*1)+100*(_xlfn.BITAND((ValuesFromComPort!AB861),1)),"")</f>
        <v/>
      </c>
      <c r="Q861" t="str">
        <f>IF((ValuesFromComPort!AB861)&lt;&gt;"",((_xlfn.BITAND((ValuesFromComPort!AB861),2))/2)*50,"")</f>
        <v/>
      </c>
      <c r="R861" t="str">
        <f>IF((ValuesFromComPort!AB861)&lt;&gt;"",((_xlfn.BITAND((ValuesFromComPort!AB861),4))/4)*60,"")</f>
        <v/>
      </c>
      <c r="S861" t="str">
        <f>IF((ValuesFromComPort!AB861)&lt;&gt;"",((_xlfn.BITAND((ValuesFromComPort!AB861),32))/32)*70,"")</f>
        <v/>
      </c>
    </row>
    <row r="862" spans="2:19" x14ac:dyDescent="0.25">
      <c r="B862" t="str">
        <f>IF((ValuesFromComPort!B862)&lt;&gt;"",((((ValuesFromComPort!B862)-(Calculated!$B$2))/1.28)/320),"")</f>
        <v/>
      </c>
      <c r="C862" t="str">
        <f>IF((ValuesFromComPort!C862)&lt;&gt;"",((((ValuesFromComPort!C862)-(Calculated!$C$2))/1.28)/320),"")</f>
        <v/>
      </c>
      <c r="D862" t="str">
        <f>IF((ValuesFromComPort!D862)&lt;&gt;"",((((ValuesFromComPort!D862)-(Calculated!$D$2))/1.28)/80),"")</f>
        <v/>
      </c>
      <c r="E862" t="str">
        <f>IF((ValuesFromComPort!F862)&lt;&gt;"",((((ValuesFromComPort!F862)-(Calculated!$E$2))/1.28)/80),"")</f>
        <v/>
      </c>
      <c r="F862" t="str">
        <f>IF((ValuesFromComPort!H862)&lt;&gt;"",((((ValuesFromComPort!H862)-(Calculated!$F$2))/1.28)/3.2),"")</f>
        <v/>
      </c>
      <c r="G862" t="str">
        <f>IF((ValuesFromComPort!I862)&lt;&gt;"",((((ValuesFromComPort!I862)-$G$2)*0.015625)/0.3),"")</f>
        <v/>
      </c>
      <c r="H862" t="str">
        <f>IF((ValuesFromComPort!J862)&lt;&gt;"",((((ValuesFromComPort!J862)-(Calculated!$H$2))/1.28)*3.2),"")</f>
        <v/>
      </c>
      <c r="I862" t="str">
        <f>IF((ValuesFromComPort!K862)&lt;&gt;"",((((ValuesFromComPort!K862)-(Calculated!$I$2))/1.28)/64),"")</f>
        <v/>
      </c>
      <c r="J862" t="str">
        <f>IF((ValuesFromComPort!M862)&lt;&gt;"",((((ValuesFromComPort!M862)-(Calculated!$J$2))/1.28)/800),"")</f>
        <v/>
      </c>
      <c r="K862" t="str">
        <f>IF((ValuesFromComPort!N862)&lt;&gt;"",(((ValuesFromComPort!N862)-(Calculated!$K$2))/1.28/3200),"")</f>
        <v/>
      </c>
      <c r="L862" t="str">
        <f>IF((ValuesFromComPort!O862)&lt;&gt;"",((((ValuesFromComPort!O862)-(Calculated!$L$2))/1.28)/3.2),"")</f>
        <v/>
      </c>
      <c r="M862" t="str">
        <f>IF((ValuesFromComPort!P862)&lt;&gt;"",((((ValuesFromComPort!P862)-(Calculated!$M$2))/1.28)/16),"")</f>
        <v/>
      </c>
      <c r="N862" t="str">
        <f>IF((ValuesFromComPort!Q862)&lt;&gt;"",((((ValuesFromComPort!Q862)-(Calculated!$N$2))/1.28)/160),"")</f>
        <v/>
      </c>
      <c r="O862" t="str">
        <f>IF((ValuesFromComPort!AA862)&lt;&gt;"",(ValuesFromComPort!AA862),"")</f>
        <v/>
      </c>
      <c r="P862" t="str">
        <f>IF((ValuesFromComPort!AB862)&lt;&gt;"",((_xlfn.BITAND((ValuesFromComPort!AB862),1))*(ValuesFromComPort!AA862)*1)+100*(_xlfn.BITAND((ValuesFromComPort!AB862),1)),"")</f>
        <v/>
      </c>
      <c r="Q862" t="str">
        <f>IF((ValuesFromComPort!AB862)&lt;&gt;"",((_xlfn.BITAND((ValuesFromComPort!AB862),2))/2)*50,"")</f>
        <v/>
      </c>
      <c r="R862" t="str">
        <f>IF((ValuesFromComPort!AB862)&lt;&gt;"",((_xlfn.BITAND((ValuesFromComPort!AB862),4))/4)*60,"")</f>
        <v/>
      </c>
      <c r="S862" t="str">
        <f>IF((ValuesFromComPort!AB862)&lt;&gt;"",((_xlfn.BITAND((ValuesFromComPort!AB862),32))/32)*70,"")</f>
        <v/>
      </c>
    </row>
    <row r="863" spans="2:19" x14ac:dyDescent="0.25">
      <c r="B863" t="str">
        <f>IF((ValuesFromComPort!B863)&lt;&gt;"",((((ValuesFromComPort!B863)-(Calculated!$B$2))/1.28)/320),"")</f>
        <v/>
      </c>
      <c r="C863" t="str">
        <f>IF((ValuesFromComPort!C863)&lt;&gt;"",((((ValuesFromComPort!C863)-(Calculated!$C$2))/1.28)/320),"")</f>
        <v/>
      </c>
      <c r="D863" t="str">
        <f>IF((ValuesFromComPort!D863)&lt;&gt;"",((((ValuesFromComPort!D863)-(Calculated!$D$2))/1.28)/80),"")</f>
        <v/>
      </c>
      <c r="E863" t="str">
        <f>IF((ValuesFromComPort!F863)&lt;&gt;"",((((ValuesFromComPort!F863)-(Calculated!$E$2))/1.28)/80),"")</f>
        <v/>
      </c>
      <c r="F863" t="str">
        <f>IF((ValuesFromComPort!H863)&lt;&gt;"",((((ValuesFromComPort!H863)-(Calculated!$F$2))/1.28)/3.2),"")</f>
        <v/>
      </c>
      <c r="G863" t="str">
        <f>IF((ValuesFromComPort!I863)&lt;&gt;"",((((ValuesFromComPort!I863)-$G$2)*0.015625)/0.3),"")</f>
        <v/>
      </c>
      <c r="H863" t="str">
        <f>IF((ValuesFromComPort!J863)&lt;&gt;"",((((ValuesFromComPort!J863)-(Calculated!$H$2))/1.28)*3.2),"")</f>
        <v/>
      </c>
      <c r="I863" t="str">
        <f>IF((ValuesFromComPort!K863)&lt;&gt;"",((((ValuesFromComPort!K863)-(Calculated!$I$2))/1.28)/64),"")</f>
        <v/>
      </c>
      <c r="J863" t="str">
        <f>IF((ValuesFromComPort!M863)&lt;&gt;"",((((ValuesFromComPort!M863)-(Calculated!$J$2))/1.28)/800),"")</f>
        <v/>
      </c>
      <c r="K863" t="str">
        <f>IF((ValuesFromComPort!N863)&lt;&gt;"",(((ValuesFromComPort!N863)-(Calculated!$K$2))/1.28/3200),"")</f>
        <v/>
      </c>
      <c r="L863" t="str">
        <f>IF((ValuesFromComPort!O863)&lt;&gt;"",((((ValuesFromComPort!O863)-(Calculated!$L$2))/1.28)/3.2),"")</f>
        <v/>
      </c>
      <c r="M863" t="str">
        <f>IF((ValuesFromComPort!P863)&lt;&gt;"",((((ValuesFromComPort!P863)-(Calculated!$M$2))/1.28)/16),"")</f>
        <v/>
      </c>
      <c r="N863" t="str">
        <f>IF((ValuesFromComPort!Q863)&lt;&gt;"",((((ValuesFromComPort!Q863)-(Calculated!$N$2))/1.28)/160),"")</f>
        <v/>
      </c>
      <c r="O863" t="str">
        <f>IF((ValuesFromComPort!AA863)&lt;&gt;"",(ValuesFromComPort!AA863),"")</f>
        <v/>
      </c>
      <c r="P863" t="str">
        <f>IF((ValuesFromComPort!AB863)&lt;&gt;"",((_xlfn.BITAND((ValuesFromComPort!AB863),1))*(ValuesFromComPort!AA863)*1)+100*(_xlfn.BITAND((ValuesFromComPort!AB863),1)),"")</f>
        <v/>
      </c>
      <c r="Q863" t="str">
        <f>IF((ValuesFromComPort!AB863)&lt;&gt;"",((_xlfn.BITAND((ValuesFromComPort!AB863),2))/2)*50,"")</f>
        <v/>
      </c>
      <c r="R863" t="str">
        <f>IF((ValuesFromComPort!AB863)&lt;&gt;"",((_xlfn.BITAND((ValuesFromComPort!AB863),4))/4)*60,"")</f>
        <v/>
      </c>
      <c r="S863" t="str">
        <f>IF((ValuesFromComPort!AB863)&lt;&gt;"",((_xlfn.BITAND((ValuesFromComPort!AB863),32))/32)*70,"")</f>
        <v/>
      </c>
    </row>
    <row r="864" spans="2:19" x14ac:dyDescent="0.25">
      <c r="B864" t="str">
        <f>IF((ValuesFromComPort!B864)&lt;&gt;"",((((ValuesFromComPort!B864)-(Calculated!$B$2))/1.28)/320),"")</f>
        <v/>
      </c>
      <c r="C864" t="str">
        <f>IF((ValuesFromComPort!C864)&lt;&gt;"",((((ValuesFromComPort!C864)-(Calculated!$C$2))/1.28)/320),"")</f>
        <v/>
      </c>
      <c r="D864" t="str">
        <f>IF((ValuesFromComPort!D864)&lt;&gt;"",((((ValuesFromComPort!D864)-(Calculated!$D$2))/1.28)/80),"")</f>
        <v/>
      </c>
      <c r="E864" t="str">
        <f>IF((ValuesFromComPort!F864)&lt;&gt;"",((((ValuesFromComPort!F864)-(Calculated!$E$2))/1.28)/80),"")</f>
        <v/>
      </c>
      <c r="F864" t="str">
        <f>IF((ValuesFromComPort!H864)&lt;&gt;"",((((ValuesFromComPort!H864)-(Calculated!$F$2))/1.28)/3.2),"")</f>
        <v/>
      </c>
      <c r="G864" t="str">
        <f>IF((ValuesFromComPort!I864)&lt;&gt;"",((((ValuesFromComPort!I864)-$G$2)*0.015625)/0.3),"")</f>
        <v/>
      </c>
      <c r="H864" t="str">
        <f>IF((ValuesFromComPort!J864)&lt;&gt;"",((((ValuesFromComPort!J864)-(Calculated!$H$2))/1.28)*3.2),"")</f>
        <v/>
      </c>
      <c r="I864" t="str">
        <f>IF((ValuesFromComPort!K864)&lt;&gt;"",((((ValuesFromComPort!K864)-(Calculated!$I$2))/1.28)/64),"")</f>
        <v/>
      </c>
      <c r="J864" t="str">
        <f>IF((ValuesFromComPort!M864)&lt;&gt;"",((((ValuesFromComPort!M864)-(Calculated!$J$2))/1.28)/800),"")</f>
        <v/>
      </c>
      <c r="K864" t="str">
        <f>IF((ValuesFromComPort!N864)&lt;&gt;"",(((ValuesFromComPort!N864)-(Calculated!$K$2))/1.28/3200),"")</f>
        <v/>
      </c>
      <c r="L864" t="str">
        <f>IF((ValuesFromComPort!O864)&lt;&gt;"",((((ValuesFromComPort!O864)-(Calculated!$L$2))/1.28)/3.2),"")</f>
        <v/>
      </c>
      <c r="M864" t="str">
        <f>IF((ValuesFromComPort!P864)&lt;&gt;"",((((ValuesFromComPort!P864)-(Calculated!$M$2))/1.28)/16),"")</f>
        <v/>
      </c>
      <c r="N864" t="str">
        <f>IF((ValuesFromComPort!Q864)&lt;&gt;"",((((ValuesFromComPort!Q864)-(Calculated!$N$2))/1.28)/160),"")</f>
        <v/>
      </c>
      <c r="O864" t="str">
        <f>IF((ValuesFromComPort!AA864)&lt;&gt;"",(ValuesFromComPort!AA864),"")</f>
        <v/>
      </c>
      <c r="P864" t="str">
        <f>IF((ValuesFromComPort!AB864)&lt;&gt;"",((_xlfn.BITAND((ValuesFromComPort!AB864),1))*(ValuesFromComPort!AA864)*1)+100*(_xlfn.BITAND((ValuesFromComPort!AB864),1)),"")</f>
        <v/>
      </c>
      <c r="Q864" t="str">
        <f>IF((ValuesFromComPort!AB864)&lt;&gt;"",((_xlfn.BITAND((ValuesFromComPort!AB864),2))/2)*50,"")</f>
        <v/>
      </c>
      <c r="R864" t="str">
        <f>IF((ValuesFromComPort!AB864)&lt;&gt;"",((_xlfn.BITAND((ValuesFromComPort!AB864),4))/4)*60,"")</f>
        <v/>
      </c>
      <c r="S864" t="str">
        <f>IF((ValuesFromComPort!AB864)&lt;&gt;"",((_xlfn.BITAND((ValuesFromComPort!AB864),32))/32)*70,"")</f>
        <v/>
      </c>
    </row>
    <row r="865" spans="2:19" x14ac:dyDescent="0.25">
      <c r="B865" t="str">
        <f>IF((ValuesFromComPort!B865)&lt;&gt;"",((((ValuesFromComPort!B865)-(Calculated!$B$2))/1.28)/320),"")</f>
        <v/>
      </c>
      <c r="C865" t="str">
        <f>IF((ValuesFromComPort!C865)&lt;&gt;"",((((ValuesFromComPort!C865)-(Calculated!$C$2))/1.28)/320),"")</f>
        <v/>
      </c>
      <c r="D865" t="str">
        <f>IF((ValuesFromComPort!D865)&lt;&gt;"",((((ValuesFromComPort!D865)-(Calculated!$D$2))/1.28)/80),"")</f>
        <v/>
      </c>
      <c r="E865" t="str">
        <f>IF((ValuesFromComPort!F865)&lt;&gt;"",((((ValuesFromComPort!F865)-(Calculated!$E$2))/1.28)/80),"")</f>
        <v/>
      </c>
      <c r="F865" t="str">
        <f>IF((ValuesFromComPort!H865)&lt;&gt;"",((((ValuesFromComPort!H865)-(Calculated!$F$2))/1.28)/3.2),"")</f>
        <v/>
      </c>
      <c r="G865" t="str">
        <f>IF((ValuesFromComPort!I865)&lt;&gt;"",((((ValuesFromComPort!I865)-$G$2)*0.015625)/0.3),"")</f>
        <v/>
      </c>
      <c r="H865" t="str">
        <f>IF((ValuesFromComPort!J865)&lt;&gt;"",((((ValuesFromComPort!J865)-(Calculated!$H$2))/1.28)*3.2),"")</f>
        <v/>
      </c>
      <c r="I865" t="str">
        <f>IF((ValuesFromComPort!K865)&lt;&gt;"",((((ValuesFromComPort!K865)-(Calculated!$I$2))/1.28)/64),"")</f>
        <v/>
      </c>
      <c r="J865" t="str">
        <f>IF((ValuesFromComPort!M865)&lt;&gt;"",((((ValuesFromComPort!M865)-(Calculated!$J$2))/1.28)/800),"")</f>
        <v/>
      </c>
      <c r="K865" t="str">
        <f>IF((ValuesFromComPort!N865)&lt;&gt;"",(((ValuesFromComPort!N865)-(Calculated!$K$2))/1.28/3200),"")</f>
        <v/>
      </c>
      <c r="L865" t="str">
        <f>IF((ValuesFromComPort!O865)&lt;&gt;"",((((ValuesFromComPort!O865)-(Calculated!$L$2))/1.28)/3.2),"")</f>
        <v/>
      </c>
      <c r="M865" t="str">
        <f>IF((ValuesFromComPort!P865)&lt;&gt;"",((((ValuesFromComPort!P865)-(Calculated!$M$2))/1.28)/16),"")</f>
        <v/>
      </c>
      <c r="N865" t="str">
        <f>IF((ValuesFromComPort!Q865)&lt;&gt;"",((((ValuesFromComPort!Q865)-(Calculated!$N$2))/1.28)/160),"")</f>
        <v/>
      </c>
      <c r="O865" t="str">
        <f>IF((ValuesFromComPort!AA865)&lt;&gt;"",(ValuesFromComPort!AA865),"")</f>
        <v/>
      </c>
      <c r="P865" t="str">
        <f>IF((ValuesFromComPort!AB865)&lt;&gt;"",((_xlfn.BITAND((ValuesFromComPort!AB865),1))*(ValuesFromComPort!AA865)*1)+100*(_xlfn.BITAND((ValuesFromComPort!AB865),1)),"")</f>
        <v/>
      </c>
      <c r="Q865" t="str">
        <f>IF((ValuesFromComPort!AB865)&lt;&gt;"",((_xlfn.BITAND((ValuesFromComPort!AB865),2))/2)*50,"")</f>
        <v/>
      </c>
      <c r="R865" t="str">
        <f>IF((ValuesFromComPort!AB865)&lt;&gt;"",((_xlfn.BITAND((ValuesFromComPort!AB865),4))/4)*60,"")</f>
        <v/>
      </c>
      <c r="S865" t="str">
        <f>IF((ValuesFromComPort!AB865)&lt;&gt;"",((_xlfn.BITAND((ValuesFromComPort!AB865),32))/32)*70,"")</f>
        <v/>
      </c>
    </row>
    <row r="866" spans="2:19" x14ac:dyDescent="0.25">
      <c r="B866" t="str">
        <f>IF((ValuesFromComPort!B866)&lt;&gt;"",((((ValuesFromComPort!B866)-(Calculated!$B$2))/1.28)/320),"")</f>
        <v/>
      </c>
      <c r="C866" t="str">
        <f>IF((ValuesFromComPort!C866)&lt;&gt;"",((((ValuesFromComPort!C866)-(Calculated!$C$2))/1.28)/320),"")</f>
        <v/>
      </c>
      <c r="D866" t="str">
        <f>IF((ValuesFromComPort!D866)&lt;&gt;"",((((ValuesFromComPort!D866)-(Calculated!$D$2))/1.28)/80),"")</f>
        <v/>
      </c>
      <c r="E866" t="str">
        <f>IF((ValuesFromComPort!F866)&lt;&gt;"",((((ValuesFromComPort!F866)-(Calculated!$E$2))/1.28)/80),"")</f>
        <v/>
      </c>
      <c r="F866" t="str">
        <f>IF((ValuesFromComPort!H866)&lt;&gt;"",((((ValuesFromComPort!H866)-(Calculated!$F$2))/1.28)/3.2),"")</f>
        <v/>
      </c>
      <c r="G866" t="str">
        <f>IF((ValuesFromComPort!I866)&lt;&gt;"",((((ValuesFromComPort!I866)-$G$2)*0.015625)/0.3),"")</f>
        <v/>
      </c>
      <c r="H866" t="str">
        <f>IF((ValuesFromComPort!J866)&lt;&gt;"",((((ValuesFromComPort!J866)-(Calculated!$H$2))/1.28)*3.2),"")</f>
        <v/>
      </c>
      <c r="I866" t="str">
        <f>IF((ValuesFromComPort!K866)&lt;&gt;"",((((ValuesFromComPort!K866)-(Calculated!$I$2))/1.28)/64),"")</f>
        <v/>
      </c>
      <c r="J866" t="str">
        <f>IF((ValuesFromComPort!M866)&lt;&gt;"",((((ValuesFromComPort!M866)-(Calculated!$J$2))/1.28)/800),"")</f>
        <v/>
      </c>
      <c r="K866" t="str">
        <f>IF((ValuesFromComPort!N866)&lt;&gt;"",(((ValuesFromComPort!N866)-(Calculated!$K$2))/1.28/3200),"")</f>
        <v/>
      </c>
      <c r="L866" t="str">
        <f>IF((ValuesFromComPort!O866)&lt;&gt;"",((((ValuesFromComPort!O866)-(Calculated!$L$2))/1.28)/3.2),"")</f>
        <v/>
      </c>
      <c r="M866" t="str">
        <f>IF((ValuesFromComPort!P866)&lt;&gt;"",((((ValuesFromComPort!P866)-(Calculated!$M$2))/1.28)/16),"")</f>
        <v/>
      </c>
      <c r="N866" t="str">
        <f>IF((ValuesFromComPort!Q866)&lt;&gt;"",((((ValuesFromComPort!Q866)-(Calculated!$N$2))/1.28)/160),"")</f>
        <v/>
      </c>
      <c r="O866" t="str">
        <f>IF((ValuesFromComPort!AA866)&lt;&gt;"",(ValuesFromComPort!AA866),"")</f>
        <v/>
      </c>
      <c r="P866" t="str">
        <f>IF((ValuesFromComPort!AB866)&lt;&gt;"",((_xlfn.BITAND((ValuesFromComPort!AB866),1))*(ValuesFromComPort!AA866)*1)+100*(_xlfn.BITAND((ValuesFromComPort!AB866),1)),"")</f>
        <v/>
      </c>
      <c r="Q866" t="str">
        <f>IF((ValuesFromComPort!AB866)&lt;&gt;"",((_xlfn.BITAND((ValuesFromComPort!AB866),2))/2)*50,"")</f>
        <v/>
      </c>
      <c r="R866" t="str">
        <f>IF((ValuesFromComPort!AB866)&lt;&gt;"",((_xlfn.BITAND((ValuesFromComPort!AB866),4))/4)*60,"")</f>
        <v/>
      </c>
      <c r="S866" t="str">
        <f>IF((ValuesFromComPort!AB866)&lt;&gt;"",((_xlfn.BITAND((ValuesFromComPort!AB866),32))/32)*70,"")</f>
        <v/>
      </c>
    </row>
    <row r="867" spans="2:19" x14ac:dyDescent="0.25">
      <c r="B867" t="str">
        <f>IF((ValuesFromComPort!B867)&lt;&gt;"",((((ValuesFromComPort!B867)-(Calculated!$B$2))/1.28)/320),"")</f>
        <v/>
      </c>
      <c r="C867" t="str">
        <f>IF((ValuesFromComPort!C867)&lt;&gt;"",((((ValuesFromComPort!C867)-(Calculated!$C$2))/1.28)/320),"")</f>
        <v/>
      </c>
      <c r="D867" t="str">
        <f>IF((ValuesFromComPort!D867)&lt;&gt;"",((((ValuesFromComPort!D867)-(Calculated!$D$2))/1.28)/80),"")</f>
        <v/>
      </c>
      <c r="E867" t="str">
        <f>IF((ValuesFromComPort!F867)&lt;&gt;"",((((ValuesFromComPort!F867)-(Calculated!$E$2))/1.28)/80),"")</f>
        <v/>
      </c>
      <c r="F867" t="str">
        <f>IF((ValuesFromComPort!H867)&lt;&gt;"",((((ValuesFromComPort!H867)-(Calculated!$F$2))/1.28)/3.2),"")</f>
        <v/>
      </c>
      <c r="G867" t="str">
        <f>IF((ValuesFromComPort!I867)&lt;&gt;"",((((ValuesFromComPort!I867)-$G$2)*0.015625)/0.3),"")</f>
        <v/>
      </c>
      <c r="H867" t="str">
        <f>IF((ValuesFromComPort!J867)&lt;&gt;"",((((ValuesFromComPort!J867)-(Calculated!$H$2))/1.28)*3.2),"")</f>
        <v/>
      </c>
      <c r="I867" t="str">
        <f>IF((ValuesFromComPort!K867)&lt;&gt;"",((((ValuesFromComPort!K867)-(Calculated!$I$2))/1.28)/64),"")</f>
        <v/>
      </c>
      <c r="J867" t="str">
        <f>IF((ValuesFromComPort!M867)&lt;&gt;"",((((ValuesFromComPort!M867)-(Calculated!$J$2))/1.28)/800),"")</f>
        <v/>
      </c>
      <c r="K867" t="str">
        <f>IF((ValuesFromComPort!N867)&lt;&gt;"",(((ValuesFromComPort!N867)-(Calculated!$K$2))/1.28/3200),"")</f>
        <v/>
      </c>
      <c r="L867" t="str">
        <f>IF((ValuesFromComPort!O867)&lt;&gt;"",((((ValuesFromComPort!O867)-(Calculated!$L$2))/1.28)/3.2),"")</f>
        <v/>
      </c>
      <c r="M867" t="str">
        <f>IF((ValuesFromComPort!P867)&lt;&gt;"",((((ValuesFromComPort!P867)-(Calculated!$M$2))/1.28)/16),"")</f>
        <v/>
      </c>
      <c r="N867" t="str">
        <f>IF((ValuesFromComPort!Q867)&lt;&gt;"",((((ValuesFromComPort!Q867)-(Calculated!$N$2))/1.28)/160),"")</f>
        <v/>
      </c>
      <c r="O867" t="str">
        <f>IF((ValuesFromComPort!AA867)&lt;&gt;"",(ValuesFromComPort!AA867),"")</f>
        <v/>
      </c>
      <c r="P867" t="str">
        <f>IF((ValuesFromComPort!AB867)&lt;&gt;"",((_xlfn.BITAND((ValuesFromComPort!AB867),1))*(ValuesFromComPort!AA867)*1)+100*(_xlfn.BITAND((ValuesFromComPort!AB867),1)),"")</f>
        <v/>
      </c>
      <c r="Q867" t="str">
        <f>IF((ValuesFromComPort!AB867)&lt;&gt;"",((_xlfn.BITAND((ValuesFromComPort!AB867),2))/2)*50,"")</f>
        <v/>
      </c>
      <c r="R867" t="str">
        <f>IF((ValuesFromComPort!AB867)&lt;&gt;"",((_xlfn.BITAND((ValuesFromComPort!AB867),4))/4)*60,"")</f>
        <v/>
      </c>
      <c r="S867" t="str">
        <f>IF((ValuesFromComPort!AB867)&lt;&gt;"",((_xlfn.BITAND((ValuesFromComPort!AB867),32))/32)*70,"")</f>
        <v/>
      </c>
    </row>
    <row r="868" spans="2:19" x14ac:dyDescent="0.25">
      <c r="B868" t="str">
        <f>IF((ValuesFromComPort!B868)&lt;&gt;"",((((ValuesFromComPort!B868)-(Calculated!$B$2))/1.28)/320),"")</f>
        <v/>
      </c>
      <c r="C868" t="str">
        <f>IF((ValuesFromComPort!C868)&lt;&gt;"",((((ValuesFromComPort!C868)-(Calculated!$C$2))/1.28)/320),"")</f>
        <v/>
      </c>
      <c r="D868" t="str">
        <f>IF((ValuesFromComPort!D868)&lt;&gt;"",((((ValuesFromComPort!D868)-(Calculated!$D$2))/1.28)/80),"")</f>
        <v/>
      </c>
      <c r="E868" t="str">
        <f>IF((ValuesFromComPort!F868)&lt;&gt;"",((((ValuesFromComPort!F868)-(Calculated!$E$2))/1.28)/80),"")</f>
        <v/>
      </c>
      <c r="F868" t="str">
        <f>IF((ValuesFromComPort!H868)&lt;&gt;"",((((ValuesFromComPort!H868)-(Calculated!$F$2))/1.28)/3.2),"")</f>
        <v/>
      </c>
      <c r="G868" t="str">
        <f>IF((ValuesFromComPort!I868)&lt;&gt;"",((((ValuesFromComPort!I868)-$G$2)*0.015625)/0.3),"")</f>
        <v/>
      </c>
      <c r="H868" t="str">
        <f>IF((ValuesFromComPort!J868)&lt;&gt;"",((((ValuesFromComPort!J868)-(Calculated!$H$2))/1.28)*3.2),"")</f>
        <v/>
      </c>
      <c r="I868" t="str">
        <f>IF((ValuesFromComPort!K868)&lt;&gt;"",((((ValuesFromComPort!K868)-(Calculated!$I$2))/1.28)/64),"")</f>
        <v/>
      </c>
      <c r="J868" t="str">
        <f>IF((ValuesFromComPort!M868)&lt;&gt;"",((((ValuesFromComPort!M868)-(Calculated!$J$2))/1.28)/800),"")</f>
        <v/>
      </c>
      <c r="K868" t="str">
        <f>IF((ValuesFromComPort!N868)&lt;&gt;"",(((ValuesFromComPort!N868)-(Calculated!$K$2))/1.28/3200),"")</f>
        <v/>
      </c>
      <c r="L868" t="str">
        <f>IF((ValuesFromComPort!O868)&lt;&gt;"",((((ValuesFromComPort!O868)-(Calculated!$L$2))/1.28)/3.2),"")</f>
        <v/>
      </c>
      <c r="M868" t="str">
        <f>IF((ValuesFromComPort!P868)&lt;&gt;"",((((ValuesFromComPort!P868)-(Calculated!$M$2))/1.28)/16),"")</f>
        <v/>
      </c>
      <c r="N868" t="str">
        <f>IF((ValuesFromComPort!Q868)&lt;&gt;"",((((ValuesFromComPort!Q868)-(Calculated!$N$2))/1.28)/160),"")</f>
        <v/>
      </c>
      <c r="O868" t="str">
        <f>IF((ValuesFromComPort!AA868)&lt;&gt;"",(ValuesFromComPort!AA868),"")</f>
        <v/>
      </c>
      <c r="P868" t="str">
        <f>IF((ValuesFromComPort!AB868)&lt;&gt;"",((_xlfn.BITAND((ValuesFromComPort!AB868),1))*(ValuesFromComPort!AA868)*1)+100*(_xlfn.BITAND((ValuesFromComPort!AB868),1)),"")</f>
        <v/>
      </c>
      <c r="Q868" t="str">
        <f>IF((ValuesFromComPort!AB868)&lt;&gt;"",((_xlfn.BITAND((ValuesFromComPort!AB868),2))/2)*50,"")</f>
        <v/>
      </c>
      <c r="R868" t="str">
        <f>IF((ValuesFromComPort!AB868)&lt;&gt;"",((_xlfn.BITAND((ValuesFromComPort!AB868),4))/4)*60,"")</f>
        <v/>
      </c>
      <c r="S868" t="str">
        <f>IF((ValuesFromComPort!AB868)&lt;&gt;"",((_xlfn.BITAND((ValuesFromComPort!AB868),32))/32)*70,"")</f>
        <v/>
      </c>
    </row>
    <row r="869" spans="2:19" x14ac:dyDescent="0.25">
      <c r="B869" t="str">
        <f>IF((ValuesFromComPort!B869)&lt;&gt;"",((((ValuesFromComPort!B869)-(Calculated!$B$2))/1.28)/320),"")</f>
        <v/>
      </c>
      <c r="C869" t="str">
        <f>IF((ValuesFromComPort!C869)&lt;&gt;"",((((ValuesFromComPort!C869)-(Calculated!$C$2))/1.28)/320),"")</f>
        <v/>
      </c>
      <c r="D869" t="str">
        <f>IF((ValuesFromComPort!D869)&lt;&gt;"",((((ValuesFromComPort!D869)-(Calculated!$D$2))/1.28)/80),"")</f>
        <v/>
      </c>
      <c r="E869" t="str">
        <f>IF((ValuesFromComPort!F869)&lt;&gt;"",((((ValuesFromComPort!F869)-(Calculated!$E$2))/1.28)/80),"")</f>
        <v/>
      </c>
      <c r="F869" t="str">
        <f>IF((ValuesFromComPort!H869)&lt;&gt;"",((((ValuesFromComPort!H869)-(Calculated!$F$2))/1.28)/3.2),"")</f>
        <v/>
      </c>
      <c r="G869" t="str">
        <f>IF((ValuesFromComPort!I869)&lt;&gt;"",((((ValuesFromComPort!I869)-$G$2)*0.015625)/0.3),"")</f>
        <v/>
      </c>
      <c r="H869" t="str">
        <f>IF((ValuesFromComPort!J869)&lt;&gt;"",((((ValuesFromComPort!J869)-(Calculated!$H$2))/1.28)*3.2),"")</f>
        <v/>
      </c>
      <c r="I869" t="str">
        <f>IF((ValuesFromComPort!K869)&lt;&gt;"",((((ValuesFromComPort!K869)-(Calculated!$I$2))/1.28)/64),"")</f>
        <v/>
      </c>
      <c r="J869" t="str">
        <f>IF((ValuesFromComPort!M869)&lt;&gt;"",((((ValuesFromComPort!M869)-(Calculated!$J$2))/1.28)/800),"")</f>
        <v/>
      </c>
      <c r="K869" t="str">
        <f>IF((ValuesFromComPort!N869)&lt;&gt;"",(((ValuesFromComPort!N869)-(Calculated!$K$2))/1.28/3200),"")</f>
        <v/>
      </c>
      <c r="L869" t="str">
        <f>IF((ValuesFromComPort!O869)&lt;&gt;"",((((ValuesFromComPort!O869)-(Calculated!$L$2))/1.28)/3.2),"")</f>
        <v/>
      </c>
      <c r="M869" t="str">
        <f>IF((ValuesFromComPort!P869)&lt;&gt;"",((((ValuesFromComPort!P869)-(Calculated!$M$2))/1.28)/16),"")</f>
        <v/>
      </c>
      <c r="N869" t="str">
        <f>IF((ValuesFromComPort!Q869)&lt;&gt;"",((((ValuesFromComPort!Q869)-(Calculated!$N$2))/1.28)/160),"")</f>
        <v/>
      </c>
      <c r="O869" t="str">
        <f>IF((ValuesFromComPort!AA869)&lt;&gt;"",(ValuesFromComPort!AA869),"")</f>
        <v/>
      </c>
      <c r="P869" t="str">
        <f>IF((ValuesFromComPort!AB869)&lt;&gt;"",((_xlfn.BITAND((ValuesFromComPort!AB869),1))*(ValuesFromComPort!AA869)*1)+100*(_xlfn.BITAND((ValuesFromComPort!AB869),1)),"")</f>
        <v/>
      </c>
      <c r="Q869" t="str">
        <f>IF((ValuesFromComPort!AB869)&lt;&gt;"",((_xlfn.BITAND((ValuesFromComPort!AB869),2))/2)*50,"")</f>
        <v/>
      </c>
      <c r="R869" t="str">
        <f>IF((ValuesFromComPort!AB869)&lt;&gt;"",((_xlfn.BITAND((ValuesFromComPort!AB869),4))/4)*60,"")</f>
        <v/>
      </c>
      <c r="S869" t="str">
        <f>IF((ValuesFromComPort!AB869)&lt;&gt;"",((_xlfn.BITAND((ValuesFromComPort!AB869),32))/32)*70,"")</f>
        <v/>
      </c>
    </row>
    <row r="870" spans="2:19" x14ac:dyDescent="0.25">
      <c r="B870" t="str">
        <f>IF((ValuesFromComPort!B870)&lt;&gt;"",((((ValuesFromComPort!B870)-(Calculated!$B$2))/1.28)/320),"")</f>
        <v/>
      </c>
      <c r="C870" t="str">
        <f>IF((ValuesFromComPort!C870)&lt;&gt;"",((((ValuesFromComPort!C870)-(Calculated!$C$2))/1.28)/320),"")</f>
        <v/>
      </c>
      <c r="D870" t="str">
        <f>IF((ValuesFromComPort!D870)&lt;&gt;"",((((ValuesFromComPort!D870)-(Calculated!$D$2))/1.28)/80),"")</f>
        <v/>
      </c>
      <c r="E870" t="str">
        <f>IF((ValuesFromComPort!F870)&lt;&gt;"",((((ValuesFromComPort!F870)-(Calculated!$E$2))/1.28)/80),"")</f>
        <v/>
      </c>
      <c r="F870" t="str">
        <f>IF((ValuesFromComPort!H870)&lt;&gt;"",((((ValuesFromComPort!H870)-(Calculated!$F$2))/1.28)/3.2),"")</f>
        <v/>
      </c>
      <c r="G870" t="str">
        <f>IF((ValuesFromComPort!I870)&lt;&gt;"",((((ValuesFromComPort!I870)-$G$2)*0.015625)/0.3),"")</f>
        <v/>
      </c>
      <c r="H870" t="str">
        <f>IF((ValuesFromComPort!J870)&lt;&gt;"",((((ValuesFromComPort!J870)-(Calculated!$H$2))/1.28)*3.2),"")</f>
        <v/>
      </c>
      <c r="I870" t="str">
        <f>IF((ValuesFromComPort!K870)&lt;&gt;"",((((ValuesFromComPort!K870)-(Calculated!$I$2))/1.28)/64),"")</f>
        <v/>
      </c>
      <c r="J870" t="str">
        <f>IF((ValuesFromComPort!M870)&lt;&gt;"",((((ValuesFromComPort!M870)-(Calculated!$J$2))/1.28)/800),"")</f>
        <v/>
      </c>
      <c r="K870" t="str">
        <f>IF((ValuesFromComPort!N870)&lt;&gt;"",(((ValuesFromComPort!N870)-(Calculated!$K$2))/1.28/3200),"")</f>
        <v/>
      </c>
      <c r="L870" t="str">
        <f>IF((ValuesFromComPort!O870)&lt;&gt;"",((((ValuesFromComPort!O870)-(Calculated!$L$2))/1.28)/3.2),"")</f>
        <v/>
      </c>
      <c r="M870" t="str">
        <f>IF((ValuesFromComPort!P870)&lt;&gt;"",((((ValuesFromComPort!P870)-(Calculated!$M$2))/1.28)/16),"")</f>
        <v/>
      </c>
      <c r="N870" t="str">
        <f>IF((ValuesFromComPort!Q870)&lt;&gt;"",((((ValuesFromComPort!Q870)-(Calculated!$N$2))/1.28)/160),"")</f>
        <v/>
      </c>
      <c r="O870" t="str">
        <f>IF((ValuesFromComPort!AA870)&lt;&gt;"",(ValuesFromComPort!AA870),"")</f>
        <v/>
      </c>
      <c r="P870" t="str">
        <f>IF((ValuesFromComPort!AB870)&lt;&gt;"",((_xlfn.BITAND((ValuesFromComPort!AB870),1))*(ValuesFromComPort!AA870)*1)+100*(_xlfn.BITAND((ValuesFromComPort!AB870),1)),"")</f>
        <v/>
      </c>
      <c r="Q870" t="str">
        <f>IF((ValuesFromComPort!AB870)&lt;&gt;"",((_xlfn.BITAND((ValuesFromComPort!AB870),2))/2)*50,"")</f>
        <v/>
      </c>
      <c r="R870" t="str">
        <f>IF((ValuesFromComPort!AB870)&lt;&gt;"",((_xlfn.BITAND((ValuesFromComPort!AB870),4))/4)*60,"")</f>
        <v/>
      </c>
      <c r="S870" t="str">
        <f>IF((ValuesFromComPort!AB870)&lt;&gt;"",((_xlfn.BITAND((ValuesFromComPort!AB870),32))/32)*70,"")</f>
        <v/>
      </c>
    </row>
    <row r="871" spans="2:19" x14ac:dyDescent="0.25">
      <c r="B871" t="str">
        <f>IF((ValuesFromComPort!B871)&lt;&gt;"",((((ValuesFromComPort!B871)-(Calculated!$B$2))/1.28)/320),"")</f>
        <v/>
      </c>
      <c r="C871" t="str">
        <f>IF((ValuesFromComPort!C871)&lt;&gt;"",((((ValuesFromComPort!C871)-(Calculated!$C$2))/1.28)/320),"")</f>
        <v/>
      </c>
      <c r="D871" t="str">
        <f>IF((ValuesFromComPort!D871)&lt;&gt;"",((((ValuesFromComPort!D871)-(Calculated!$D$2))/1.28)/80),"")</f>
        <v/>
      </c>
      <c r="E871" t="str">
        <f>IF((ValuesFromComPort!F871)&lt;&gt;"",((((ValuesFromComPort!F871)-(Calculated!$E$2))/1.28)/80),"")</f>
        <v/>
      </c>
      <c r="F871" t="str">
        <f>IF((ValuesFromComPort!H871)&lt;&gt;"",((((ValuesFromComPort!H871)-(Calculated!$F$2))/1.28)/3.2),"")</f>
        <v/>
      </c>
      <c r="G871" t="str">
        <f>IF((ValuesFromComPort!I871)&lt;&gt;"",((((ValuesFromComPort!I871)-$G$2)*0.015625)/0.3),"")</f>
        <v/>
      </c>
      <c r="H871" t="str">
        <f>IF((ValuesFromComPort!J871)&lt;&gt;"",((((ValuesFromComPort!J871)-(Calculated!$H$2))/1.28)*3.2),"")</f>
        <v/>
      </c>
      <c r="I871" t="str">
        <f>IF((ValuesFromComPort!K871)&lt;&gt;"",((((ValuesFromComPort!K871)-(Calculated!$I$2))/1.28)/64),"")</f>
        <v/>
      </c>
      <c r="J871" t="str">
        <f>IF((ValuesFromComPort!M871)&lt;&gt;"",((((ValuesFromComPort!M871)-(Calculated!$J$2))/1.28)/800),"")</f>
        <v/>
      </c>
      <c r="K871" t="str">
        <f>IF((ValuesFromComPort!N871)&lt;&gt;"",(((ValuesFromComPort!N871)-(Calculated!$K$2))/1.28/3200),"")</f>
        <v/>
      </c>
      <c r="L871" t="str">
        <f>IF((ValuesFromComPort!O871)&lt;&gt;"",((((ValuesFromComPort!O871)-(Calculated!$L$2))/1.28)/3.2),"")</f>
        <v/>
      </c>
      <c r="M871" t="str">
        <f>IF((ValuesFromComPort!P871)&lt;&gt;"",((((ValuesFromComPort!P871)-(Calculated!$M$2))/1.28)/16),"")</f>
        <v/>
      </c>
      <c r="N871" t="str">
        <f>IF((ValuesFromComPort!Q871)&lt;&gt;"",((((ValuesFromComPort!Q871)-(Calculated!$N$2))/1.28)/160),"")</f>
        <v/>
      </c>
      <c r="O871" t="str">
        <f>IF((ValuesFromComPort!AA871)&lt;&gt;"",(ValuesFromComPort!AA871),"")</f>
        <v/>
      </c>
      <c r="P871" t="str">
        <f>IF((ValuesFromComPort!AB871)&lt;&gt;"",((_xlfn.BITAND((ValuesFromComPort!AB871),1))*(ValuesFromComPort!AA871)*1)+100*(_xlfn.BITAND((ValuesFromComPort!AB871),1)),"")</f>
        <v/>
      </c>
      <c r="Q871" t="str">
        <f>IF((ValuesFromComPort!AB871)&lt;&gt;"",((_xlfn.BITAND((ValuesFromComPort!AB871),2))/2)*50,"")</f>
        <v/>
      </c>
      <c r="R871" t="str">
        <f>IF((ValuesFromComPort!AB871)&lt;&gt;"",((_xlfn.BITAND((ValuesFromComPort!AB871),4))/4)*60,"")</f>
        <v/>
      </c>
      <c r="S871" t="str">
        <f>IF((ValuesFromComPort!AB871)&lt;&gt;"",((_xlfn.BITAND((ValuesFromComPort!AB871),32))/32)*70,"")</f>
        <v/>
      </c>
    </row>
    <row r="872" spans="2:19" x14ac:dyDescent="0.25">
      <c r="B872" t="str">
        <f>IF((ValuesFromComPort!B872)&lt;&gt;"",((((ValuesFromComPort!B872)-(Calculated!$B$2))/1.28)/320),"")</f>
        <v/>
      </c>
      <c r="C872" t="str">
        <f>IF((ValuesFromComPort!C872)&lt;&gt;"",((((ValuesFromComPort!C872)-(Calculated!$C$2))/1.28)/320),"")</f>
        <v/>
      </c>
      <c r="D872" t="str">
        <f>IF((ValuesFromComPort!D872)&lt;&gt;"",((((ValuesFromComPort!D872)-(Calculated!$D$2))/1.28)/80),"")</f>
        <v/>
      </c>
      <c r="E872" t="str">
        <f>IF((ValuesFromComPort!F872)&lt;&gt;"",((((ValuesFromComPort!F872)-(Calculated!$E$2))/1.28)/80),"")</f>
        <v/>
      </c>
      <c r="F872" t="str">
        <f>IF((ValuesFromComPort!H872)&lt;&gt;"",((((ValuesFromComPort!H872)-(Calculated!$F$2))/1.28)/3.2),"")</f>
        <v/>
      </c>
      <c r="G872" t="str">
        <f>IF((ValuesFromComPort!I872)&lt;&gt;"",((((ValuesFromComPort!I872)-$G$2)*0.015625)/0.3),"")</f>
        <v/>
      </c>
      <c r="H872" t="str">
        <f>IF((ValuesFromComPort!J872)&lt;&gt;"",((((ValuesFromComPort!J872)-(Calculated!$H$2))/1.28)*3.2),"")</f>
        <v/>
      </c>
      <c r="I872" t="str">
        <f>IF((ValuesFromComPort!K872)&lt;&gt;"",((((ValuesFromComPort!K872)-(Calculated!$I$2))/1.28)/64),"")</f>
        <v/>
      </c>
      <c r="J872" t="str">
        <f>IF((ValuesFromComPort!M872)&lt;&gt;"",((((ValuesFromComPort!M872)-(Calculated!$J$2))/1.28)/800),"")</f>
        <v/>
      </c>
      <c r="K872" t="str">
        <f>IF((ValuesFromComPort!N872)&lt;&gt;"",(((ValuesFromComPort!N872)-(Calculated!$K$2))/1.28/3200),"")</f>
        <v/>
      </c>
      <c r="L872" t="str">
        <f>IF((ValuesFromComPort!O872)&lt;&gt;"",((((ValuesFromComPort!O872)-(Calculated!$L$2))/1.28)/3.2),"")</f>
        <v/>
      </c>
      <c r="M872" t="str">
        <f>IF((ValuesFromComPort!P872)&lt;&gt;"",((((ValuesFromComPort!P872)-(Calculated!$M$2))/1.28)/16),"")</f>
        <v/>
      </c>
      <c r="N872" t="str">
        <f>IF((ValuesFromComPort!Q872)&lt;&gt;"",((((ValuesFromComPort!Q872)-(Calculated!$N$2))/1.28)/160),"")</f>
        <v/>
      </c>
      <c r="O872" t="str">
        <f>IF((ValuesFromComPort!AA872)&lt;&gt;"",(ValuesFromComPort!AA872),"")</f>
        <v/>
      </c>
      <c r="P872" t="str">
        <f>IF((ValuesFromComPort!AB872)&lt;&gt;"",((_xlfn.BITAND((ValuesFromComPort!AB872),1))*(ValuesFromComPort!AA872)*1)+100*(_xlfn.BITAND((ValuesFromComPort!AB872),1)),"")</f>
        <v/>
      </c>
      <c r="Q872" t="str">
        <f>IF((ValuesFromComPort!AB872)&lt;&gt;"",((_xlfn.BITAND((ValuesFromComPort!AB872),2))/2)*50,"")</f>
        <v/>
      </c>
      <c r="R872" t="str">
        <f>IF((ValuesFromComPort!AB872)&lt;&gt;"",((_xlfn.BITAND((ValuesFromComPort!AB872),4))/4)*60,"")</f>
        <v/>
      </c>
      <c r="S872" t="str">
        <f>IF((ValuesFromComPort!AB872)&lt;&gt;"",((_xlfn.BITAND((ValuesFromComPort!AB872),32))/32)*70,"")</f>
        <v/>
      </c>
    </row>
    <row r="873" spans="2:19" x14ac:dyDescent="0.25">
      <c r="B873" t="str">
        <f>IF((ValuesFromComPort!B873)&lt;&gt;"",((((ValuesFromComPort!B873)-(Calculated!$B$2))/1.28)/320),"")</f>
        <v/>
      </c>
      <c r="C873" t="str">
        <f>IF((ValuesFromComPort!C873)&lt;&gt;"",((((ValuesFromComPort!C873)-(Calculated!$C$2))/1.28)/320),"")</f>
        <v/>
      </c>
      <c r="D873" t="str">
        <f>IF((ValuesFromComPort!D873)&lt;&gt;"",((((ValuesFromComPort!D873)-(Calculated!$D$2))/1.28)/80),"")</f>
        <v/>
      </c>
      <c r="E873" t="str">
        <f>IF((ValuesFromComPort!F873)&lt;&gt;"",((((ValuesFromComPort!F873)-(Calculated!$E$2))/1.28)/80),"")</f>
        <v/>
      </c>
      <c r="F873" t="str">
        <f>IF((ValuesFromComPort!H873)&lt;&gt;"",((((ValuesFromComPort!H873)-(Calculated!$F$2))/1.28)/3.2),"")</f>
        <v/>
      </c>
      <c r="G873" t="str">
        <f>IF((ValuesFromComPort!I873)&lt;&gt;"",((((ValuesFromComPort!I873)-$G$2)*0.015625)/0.3),"")</f>
        <v/>
      </c>
      <c r="H873" t="str">
        <f>IF((ValuesFromComPort!J873)&lt;&gt;"",((((ValuesFromComPort!J873)-(Calculated!$H$2))/1.28)*3.2),"")</f>
        <v/>
      </c>
      <c r="I873" t="str">
        <f>IF((ValuesFromComPort!K873)&lt;&gt;"",((((ValuesFromComPort!K873)-(Calculated!$I$2))/1.28)/64),"")</f>
        <v/>
      </c>
      <c r="J873" t="str">
        <f>IF((ValuesFromComPort!M873)&lt;&gt;"",((((ValuesFromComPort!M873)-(Calculated!$J$2))/1.28)/800),"")</f>
        <v/>
      </c>
      <c r="K873" t="str">
        <f>IF((ValuesFromComPort!N873)&lt;&gt;"",(((ValuesFromComPort!N873)-(Calculated!$K$2))/1.28/3200),"")</f>
        <v/>
      </c>
      <c r="L873" t="str">
        <f>IF((ValuesFromComPort!O873)&lt;&gt;"",((((ValuesFromComPort!O873)-(Calculated!$L$2))/1.28)/3.2),"")</f>
        <v/>
      </c>
      <c r="M873" t="str">
        <f>IF((ValuesFromComPort!P873)&lt;&gt;"",((((ValuesFromComPort!P873)-(Calculated!$M$2))/1.28)/16),"")</f>
        <v/>
      </c>
      <c r="N873" t="str">
        <f>IF((ValuesFromComPort!Q873)&lt;&gt;"",((((ValuesFromComPort!Q873)-(Calculated!$N$2))/1.28)/160),"")</f>
        <v/>
      </c>
      <c r="O873" t="str">
        <f>IF((ValuesFromComPort!AA873)&lt;&gt;"",(ValuesFromComPort!AA873),"")</f>
        <v/>
      </c>
      <c r="P873" t="str">
        <f>IF((ValuesFromComPort!AB873)&lt;&gt;"",((_xlfn.BITAND((ValuesFromComPort!AB873),1))*(ValuesFromComPort!AA873)*1)+100*(_xlfn.BITAND((ValuesFromComPort!AB873),1)),"")</f>
        <v/>
      </c>
      <c r="Q873" t="str">
        <f>IF((ValuesFromComPort!AB873)&lt;&gt;"",((_xlfn.BITAND((ValuesFromComPort!AB873),2))/2)*50,"")</f>
        <v/>
      </c>
      <c r="R873" t="str">
        <f>IF((ValuesFromComPort!AB873)&lt;&gt;"",((_xlfn.BITAND((ValuesFromComPort!AB873),4))/4)*60,"")</f>
        <v/>
      </c>
      <c r="S873" t="str">
        <f>IF((ValuesFromComPort!AB873)&lt;&gt;"",((_xlfn.BITAND((ValuesFromComPort!AB873),32))/32)*70,"")</f>
        <v/>
      </c>
    </row>
    <row r="874" spans="2:19" x14ac:dyDescent="0.25">
      <c r="B874" t="str">
        <f>IF((ValuesFromComPort!B874)&lt;&gt;"",((((ValuesFromComPort!B874)-(Calculated!$B$2))/1.28)/320),"")</f>
        <v/>
      </c>
      <c r="C874" t="str">
        <f>IF((ValuesFromComPort!C874)&lt;&gt;"",((((ValuesFromComPort!C874)-(Calculated!$C$2))/1.28)/320),"")</f>
        <v/>
      </c>
      <c r="D874" t="str">
        <f>IF((ValuesFromComPort!D874)&lt;&gt;"",((((ValuesFromComPort!D874)-(Calculated!$D$2))/1.28)/80),"")</f>
        <v/>
      </c>
      <c r="E874" t="str">
        <f>IF((ValuesFromComPort!F874)&lt;&gt;"",((((ValuesFromComPort!F874)-(Calculated!$E$2))/1.28)/80),"")</f>
        <v/>
      </c>
      <c r="F874" t="str">
        <f>IF((ValuesFromComPort!H874)&lt;&gt;"",((((ValuesFromComPort!H874)-(Calculated!$F$2))/1.28)/3.2),"")</f>
        <v/>
      </c>
      <c r="G874" t="str">
        <f>IF((ValuesFromComPort!I874)&lt;&gt;"",((((ValuesFromComPort!I874)-$G$2)*0.015625)/0.3),"")</f>
        <v/>
      </c>
      <c r="H874" t="str">
        <f>IF((ValuesFromComPort!J874)&lt;&gt;"",((((ValuesFromComPort!J874)-(Calculated!$H$2))/1.28)*3.2),"")</f>
        <v/>
      </c>
      <c r="I874" t="str">
        <f>IF((ValuesFromComPort!K874)&lt;&gt;"",((((ValuesFromComPort!K874)-(Calculated!$I$2))/1.28)/64),"")</f>
        <v/>
      </c>
      <c r="J874" t="str">
        <f>IF((ValuesFromComPort!M874)&lt;&gt;"",((((ValuesFromComPort!M874)-(Calculated!$J$2))/1.28)/800),"")</f>
        <v/>
      </c>
      <c r="K874" t="str">
        <f>IF((ValuesFromComPort!N874)&lt;&gt;"",(((ValuesFromComPort!N874)-(Calculated!$K$2))/1.28/3200),"")</f>
        <v/>
      </c>
      <c r="L874" t="str">
        <f>IF((ValuesFromComPort!O874)&lt;&gt;"",((((ValuesFromComPort!O874)-(Calculated!$L$2))/1.28)/3.2),"")</f>
        <v/>
      </c>
      <c r="M874" t="str">
        <f>IF((ValuesFromComPort!P874)&lt;&gt;"",((((ValuesFromComPort!P874)-(Calculated!$M$2))/1.28)/16),"")</f>
        <v/>
      </c>
      <c r="N874" t="str">
        <f>IF((ValuesFromComPort!Q874)&lt;&gt;"",((((ValuesFromComPort!Q874)-(Calculated!$N$2))/1.28)/160),"")</f>
        <v/>
      </c>
      <c r="O874" t="str">
        <f>IF((ValuesFromComPort!AA874)&lt;&gt;"",(ValuesFromComPort!AA874),"")</f>
        <v/>
      </c>
      <c r="P874" t="str">
        <f>IF((ValuesFromComPort!AB874)&lt;&gt;"",((_xlfn.BITAND((ValuesFromComPort!AB874),1))*(ValuesFromComPort!AA874)*1)+100*(_xlfn.BITAND((ValuesFromComPort!AB874),1)),"")</f>
        <v/>
      </c>
      <c r="Q874" t="str">
        <f>IF((ValuesFromComPort!AB874)&lt;&gt;"",((_xlfn.BITAND((ValuesFromComPort!AB874),2))/2)*50,"")</f>
        <v/>
      </c>
      <c r="R874" t="str">
        <f>IF((ValuesFromComPort!AB874)&lt;&gt;"",((_xlfn.BITAND((ValuesFromComPort!AB874),4))/4)*60,"")</f>
        <v/>
      </c>
      <c r="S874" t="str">
        <f>IF((ValuesFromComPort!AB874)&lt;&gt;"",((_xlfn.BITAND((ValuesFromComPort!AB874),32))/32)*70,"")</f>
        <v/>
      </c>
    </row>
    <row r="875" spans="2:19" x14ac:dyDescent="0.25">
      <c r="B875" t="str">
        <f>IF((ValuesFromComPort!B875)&lt;&gt;"",((((ValuesFromComPort!B875)-(Calculated!$B$2))/1.28)/320),"")</f>
        <v/>
      </c>
      <c r="C875" t="str">
        <f>IF((ValuesFromComPort!C875)&lt;&gt;"",((((ValuesFromComPort!C875)-(Calculated!$C$2))/1.28)/320),"")</f>
        <v/>
      </c>
      <c r="D875" t="str">
        <f>IF((ValuesFromComPort!D875)&lt;&gt;"",((((ValuesFromComPort!D875)-(Calculated!$D$2))/1.28)/80),"")</f>
        <v/>
      </c>
      <c r="E875" t="str">
        <f>IF((ValuesFromComPort!F875)&lt;&gt;"",((((ValuesFromComPort!F875)-(Calculated!$E$2))/1.28)/80),"")</f>
        <v/>
      </c>
      <c r="F875" t="str">
        <f>IF((ValuesFromComPort!H875)&lt;&gt;"",((((ValuesFromComPort!H875)-(Calculated!$F$2))/1.28)/3.2),"")</f>
        <v/>
      </c>
      <c r="G875" t="str">
        <f>IF((ValuesFromComPort!I875)&lt;&gt;"",((((ValuesFromComPort!I875)-$G$2)*0.015625)/0.3),"")</f>
        <v/>
      </c>
      <c r="H875" t="str">
        <f>IF((ValuesFromComPort!J875)&lt;&gt;"",((((ValuesFromComPort!J875)-(Calculated!$H$2))/1.28)*3.2),"")</f>
        <v/>
      </c>
      <c r="I875" t="str">
        <f>IF((ValuesFromComPort!K875)&lt;&gt;"",((((ValuesFromComPort!K875)-(Calculated!$I$2))/1.28)/64),"")</f>
        <v/>
      </c>
      <c r="J875" t="str">
        <f>IF((ValuesFromComPort!M875)&lt;&gt;"",((((ValuesFromComPort!M875)-(Calculated!$J$2))/1.28)/800),"")</f>
        <v/>
      </c>
      <c r="K875" t="str">
        <f>IF((ValuesFromComPort!N875)&lt;&gt;"",(((ValuesFromComPort!N875)-(Calculated!$K$2))/1.28/3200),"")</f>
        <v/>
      </c>
      <c r="L875" t="str">
        <f>IF((ValuesFromComPort!O875)&lt;&gt;"",((((ValuesFromComPort!O875)-(Calculated!$L$2))/1.28)/3.2),"")</f>
        <v/>
      </c>
      <c r="M875" t="str">
        <f>IF((ValuesFromComPort!P875)&lt;&gt;"",((((ValuesFromComPort!P875)-(Calculated!$M$2))/1.28)/16),"")</f>
        <v/>
      </c>
      <c r="N875" t="str">
        <f>IF((ValuesFromComPort!Q875)&lt;&gt;"",((((ValuesFromComPort!Q875)-(Calculated!$N$2))/1.28)/160),"")</f>
        <v/>
      </c>
      <c r="O875" t="str">
        <f>IF((ValuesFromComPort!AA875)&lt;&gt;"",(ValuesFromComPort!AA875),"")</f>
        <v/>
      </c>
      <c r="P875" t="str">
        <f>IF((ValuesFromComPort!AB875)&lt;&gt;"",((_xlfn.BITAND((ValuesFromComPort!AB875),1))*(ValuesFromComPort!AA875)*1)+100*(_xlfn.BITAND((ValuesFromComPort!AB875),1)),"")</f>
        <v/>
      </c>
      <c r="Q875" t="str">
        <f>IF((ValuesFromComPort!AB875)&lt;&gt;"",((_xlfn.BITAND((ValuesFromComPort!AB875),2))/2)*50,"")</f>
        <v/>
      </c>
      <c r="R875" t="str">
        <f>IF((ValuesFromComPort!AB875)&lt;&gt;"",((_xlfn.BITAND((ValuesFromComPort!AB875),4))/4)*60,"")</f>
        <v/>
      </c>
      <c r="S875" t="str">
        <f>IF((ValuesFromComPort!AB875)&lt;&gt;"",((_xlfn.BITAND((ValuesFromComPort!AB875),32))/32)*70,"")</f>
        <v/>
      </c>
    </row>
    <row r="876" spans="2:19" x14ac:dyDescent="0.25">
      <c r="B876" t="str">
        <f>IF((ValuesFromComPort!B876)&lt;&gt;"",((((ValuesFromComPort!B876)-(Calculated!$B$2))/1.28)/320),"")</f>
        <v/>
      </c>
      <c r="C876" t="str">
        <f>IF((ValuesFromComPort!C876)&lt;&gt;"",((((ValuesFromComPort!C876)-(Calculated!$C$2))/1.28)/320),"")</f>
        <v/>
      </c>
      <c r="D876" t="str">
        <f>IF((ValuesFromComPort!D876)&lt;&gt;"",((((ValuesFromComPort!D876)-(Calculated!$D$2))/1.28)/80),"")</f>
        <v/>
      </c>
      <c r="E876" t="str">
        <f>IF((ValuesFromComPort!F876)&lt;&gt;"",((((ValuesFromComPort!F876)-(Calculated!$E$2))/1.28)/80),"")</f>
        <v/>
      </c>
      <c r="F876" t="str">
        <f>IF((ValuesFromComPort!H876)&lt;&gt;"",((((ValuesFromComPort!H876)-(Calculated!$F$2))/1.28)/3.2),"")</f>
        <v/>
      </c>
      <c r="G876" t="str">
        <f>IF((ValuesFromComPort!I876)&lt;&gt;"",((((ValuesFromComPort!I876)-$G$2)*0.015625)/0.3),"")</f>
        <v/>
      </c>
      <c r="H876" t="str">
        <f>IF((ValuesFromComPort!J876)&lt;&gt;"",((((ValuesFromComPort!J876)-(Calculated!$H$2))/1.28)*3.2),"")</f>
        <v/>
      </c>
      <c r="I876" t="str">
        <f>IF((ValuesFromComPort!K876)&lt;&gt;"",((((ValuesFromComPort!K876)-(Calculated!$I$2))/1.28)/64),"")</f>
        <v/>
      </c>
      <c r="J876" t="str">
        <f>IF((ValuesFromComPort!M876)&lt;&gt;"",((((ValuesFromComPort!M876)-(Calculated!$J$2))/1.28)/800),"")</f>
        <v/>
      </c>
      <c r="K876" t="str">
        <f>IF((ValuesFromComPort!N876)&lt;&gt;"",(((ValuesFromComPort!N876)-(Calculated!$K$2))/1.28/3200),"")</f>
        <v/>
      </c>
      <c r="L876" t="str">
        <f>IF((ValuesFromComPort!O876)&lt;&gt;"",((((ValuesFromComPort!O876)-(Calculated!$L$2))/1.28)/3.2),"")</f>
        <v/>
      </c>
      <c r="M876" t="str">
        <f>IF((ValuesFromComPort!P876)&lt;&gt;"",((((ValuesFromComPort!P876)-(Calculated!$M$2))/1.28)/16),"")</f>
        <v/>
      </c>
      <c r="N876" t="str">
        <f>IF((ValuesFromComPort!Q876)&lt;&gt;"",((((ValuesFromComPort!Q876)-(Calculated!$N$2))/1.28)/160),"")</f>
        <v/>
      </c>
      <c r="O876" t="str">
        <f>IF((ValuesFromComPort!AA876)&lt;&gt;"",(ValuesFromComPort!AA876),"")</f>
        <v/>
      </c>
      <c r="P876" t="str">
        <f>IF((ValuesFromComPort!AB876)&lt;&gt;"",((_xlfn.BITAND((ValuesFromComPort!AB876),1))*(ValuesFromComPort!AA876)*1)+100*(_xlfn.BITAND((ValuesFromComPort!AB876),1)),"")</f>
        <v/>
      </c>
      <c r="Q876" t="str">
        <f>IF((ValuesFromComPort!AB876)&lt;&gt;"",((_xlfn.BITAND((ValuesFromComPort!AB876),2))/2)*50,"")</f>
        <v/>
      </c>
      <c r="R876" t="str">
        <f>IF((ValuesFromComPort!AB876)&lt;&gt;"",((_xlfn.BITAND((ValuesFromComPort!AB876),4))/4)*60,"")</f>
        <v/>
      </c>
      <c r="S876" t="str">
        <f>IF((ValuesFromComPort!AB876)&lt;&gt;"",((_xlfn.BITAND((ValuesFromComPort!AB876),32))/32)*70,"")</f>
        <v/>
      </c>
    </row>
    <row r="877" spans="2:19" x14ac:dyDescent="0.25">
      <c r="B877" t="str">
        <f>IF((ValuesFromComPort!B877)&lt;&gt;"",((((ValuesFromComPort!B877)-(Calculated!$B$2))/1.28)/320),"")</f>
        <v/>
      </c>
      <c r="C877" t="str">
        <f>IF((ValuesFromComPort!C877)&lt;&gt;"",((((ValuesFromComPort!C877)-(Calculated!$C$2))/1.28)/320),"")</f>
        <v/>
      </c>
      <c r="D877" t="str">
        <f>IF((ValuesFromComPort!D877)&lt;&gt;"",((((ValuesFromComPort!D877)-(Calculated!$D$2))/1.28)/80),"")</f>
        <v/>
      </c>
      <c r="E877" t="str">
        <f>IF((ValuesFromComPort!F877)&lt;&gt;"",((((ValuesFromComPort!F877)-(Calculated!$E$2))/1.28)/80),"")</f>
        <v/>
      </c>
      <c r="F877" t="str">
        <f>IF((ValuesFromComPort!H877)&lt;&gt;"",((((ValuesFromComPort!H877)-(Calculated!$F$2))/1.28)/3.2),"")</f>
        <v/>
      </c>
      <c r="G877" t="str">
        <f>IF((ValuesFromComPort!I877)&lt;&gt;"",((((ValuesFromComPort!I877)-$G$2)*0.015625)/0.3),"")</f>
        <v/>
      </c>
      <c r="H877" t="str">
        <f>IF((ValuesFromComPort!J877)&lt;&gt;"",((((ValuesFromComPort!J877)-(Calculated!$H$2))/1.28)*3.2),"")</f>
        <v/>
      </c>
      <c r="I877" t="str">
        <f>IF((ValuesFromComPort!K877)&lt;&gt;"",((((ValuesFromComPort!K877)-(Calculated!$I$2))/1.28)/64),"")</f>
        <v/>
      </c>
      <c r="J877" t="str">
        <f>IF((ValuesFromComPort!M877)&lt;&gt;"",((((ValuesFromComPort!M877)-(Calculated!$J$2))/1.28)/800),"")</f>
        <v/>
      </c>
      <c r="K877" t="str">
        <f>IF((ValuesFromComPort!N877)&lt;&gt;"",(((ValuesFromComPort!N877)-(Calculated!$K$2))/1.28/3200),"")</f>
        <v/>
      </c>
      <c r="L877" t="str">
        <f>IF((ValuesFromComPort!O877)&lt;&gt;"",((((ValuesFromComPort!O877)-(Calculated!$L$2))/1.28)/3.2),"")</f>
        <v/>
      </c>
      <c r="M877" t="str">
        <f>IF((ValuesFromComPort!P877)&lt;&gt;"",((((ValuesFromComPort!P877)-(Calculated!$M$2))/1.28)/16),"")</f>
        <v/>
      </c>
      <c r="N877" t="str">
        <f>IF((ValuesFromComPort!Q877)&lt;&gt;"",((((ValuesFromComPort!Q877)-(Calculated!$N$2))/1.28)/160),"")</f>
        <v/>
      </c>
      <c r="O877" t="str">
        <f>IF((ValuesFromComPort!AA877)&lt;&gt;"",(ValuesFromComPort!AA877),"")</f>
        <v/>
      </c>
      <c r="P877" t="str">
        <f>IF((ValuesFromComPort!AB877)&lt;&gt;"",((_xlfn.BITAND((ValuesFromComPort!AB877),1))*(ValuesFromComPort!AA877)*1)+100*(_xlfn.BITAND((ValuesFromComPort!AB877),1)),"")</f>
        <v/>
      </c>
      <c r="Q877" t="str">
        <f>IF((ValuesFromComPort!AB877)&lt;&gt;"",((_xlfn.BITAND((ValuesFromComPort!AB877),2))/2)*50,"")</f>
        <v/>
      </c>
      <c r="R877" t="str">
        <f>IF((ValuesFromComPort!AB877)&lt;&gt;"",((_xlfn.BITAND((ValuesFromComPort!AB877),4))/4)*60,"")</f>
        <v/>
      </c>
      <c r="S877" t="str">
        <f>IF((ValuesFromComPort!AB877)&lt;&gt;"",((_xlfn.BITAND((ValuesFromComPort!AB877),32))/32)*70,"")</f>
        <v/>
      </c>
    </row>
    <row r="878" spans="2:19" x14ac:dyDescent="0.25">
      <c r="B878" t="str">
        <f>IF((ValuesFromComPort!B878)&lt;&gt;"",((((ValuesFromComPort!B878)-(Calculated!$B$2))/1.28)/320),"")</f>
        <v/>
      </c>
      <c r="C878" t="str">
        <f>IF((ValuesFromComPort!C878)&lt;&gt;"",((((ValuesFromComPort!C878)-(Calculated!$C$2))/1.28)/320),"")</f>
        <v/>
      </c>
      <c r="D878" t="str">
        <f>IF((ValuesFromComPort!D878)&lt;&gt;"",((((ValuesFromComPort!D878)-(Calculated!$D$2))/1.28)/80),"")</f>
        <v/>
      </c>
      <c r="E878" t="str">
        <f>IF((ValuesFromComPort!F878)&lt;&gt;"",((((ValuesFromComPort!F878)-(Calculated!$E$2))/1.28)/80),"")</f>
        <v/>
      </c>
      <c r="F878" t="str">
        <f>IF((ValuesFromComPort!H878)&lt;&gt;"",((((ValuesFromComPort!H878)-(Calculated!$F$2))/1.28)/3.2),"")</f>
        <v/>
      </c>
      <c r="G878" t="str">
        <f>IF((ValuesFromComPort!I878)&lt;&gt;"",((((ValuesFromComPort!I878)-$G$2)*0.015625)/0.3),"")</f>
        <v/>
      </c>
      <c r="H878" t="str">
        <f>IF((ValuesFromComPort!J878)&lt;&gt;"",((((ValuesFromComPort!J878)-(Calculated!$H$2))/1.28)*3.2),"")</f>
        <v/>
      </c>
      <c r="I878" t="str">
        <f>IF((ValuesFromComPort!K878)&lt;&gt;"",((((ValuesFromComPort!K878)-(Calculated!$I$2))/1.28)/64),"")</f>
        <v/>
      </c>
      <c r="J878" t="str">
        <f>IF((ValuesFromComPort!M878)&lt;&gt;"",((((ValuesFromComPort!M878)-(Calculated!$J$2))/1.28)/800),"")</f>
        <v/>
      </c>
      <c r="K878" t="str">
        <f>IF((ValuesFromComPort!N878)&lt;&gt;"",(((ValuesFromComPort!N878)-(Calculated!$K$2))/1.28/3200),"")</f>
        <v/>
      </c>
      <c r="L878" t="str">
        <f>IF((ValuesFromComPort!O878)&lt;&gt;"",((((ValuesFromComPort!O878)-(Calculated!$L$2))/1.28)/3.2),"")</f>
        <v/>
      </c>
      <c r="M878" t="str">
        <f>IF((ValuesFromComPort!P878)&lt;&gt;"",((((ValuesFromComPort!P878)-(Calculated!$M$2))/1.28)/16),"")</f>
        <v/>
      </c>
      <c r="N878" t="str">
        <f>IF((ValuesFromComPort!Q878)&lt;&gt;"",((((ValuesFromComPort!Q878)-(Calculated!$N$2))/1.28)/160),"")</f>
        <v/>
      </c>
      <c r="O878" t="str">
        <f>IF((ValuesFromComPort!AA878)&lt;&gt;"",(ValuesFromComPort!AA878),"")</f>
        <v/>
      </c>
      <c r="P878" t="str">
        <f>IF((ValuesFromComPort!AB878)&lt;&gt;"",((_xlfn.BITAND((ValuesFromComPort!AB878),1))*(ValuesFromComPort!AA878)*1)+100*(_xlfn.BITAND((ValuesFromComPort!AB878),1)),"")</f>
        <v/>
      </c>
      <c r="Q878" t="str">
        <f>IF((ValuesFromComPort!AB878)&lt;&gt;"",((_xlfn.BITAND((ValuesFromComPort!AB878),2))/2)*50,"")</f>
        <v/>
      </c>
      <c r="R878" t="str">
        <f>IF((ValuesFromComPort!AB878)&lt;&gt;"",((_xlfn.BITAND((ValuesFromComPort!AB878),4))/4)*60,"")</f>
        <v/>
      </c>
      <c r="S878" t="str">
        <f>IF((ValuesFromComPort!AB878)&lt;&gt;"",((_xlfn.BITAND((ValuesFromComPort!AB878),32))/32)*70,"")</f>
        <v/>
      </c>
    </row>
    <row r="879" spans="2:19" x14ac:dyDescent="0.25">
      <c r="B879" t="str">
        <f>IF((ValuesFromComPort!B879)&lt;&gt;"",((((ValuesFromComPort!B879)-(Calculated!$B$2))/1.28)/320),"")</f>
        <v/>
      </c>
      <c r="C879" t="str">
        <f>IF((ValuesFromComPort!C879)&lt;&gt;"",((((ValuesFromComPort!C879)-(Calculated!$C$2))/1.28)/320),"")</f>
        <v/>
      </c>
      <c r="D879" t="str">
        <f>IF((ValuesFromComPort!D879)&lt;&gt;"",((((ValuesFromComPort!D879)-(Calculated!$D$2))/1.28)/80),"")</f>
        <v/>
      </c>
      <c r="E879" t="str">
        <f>IF((ValuesFromComPort!F879)&lt;&gt;"",((((ValuesFromComPort!F879)-(Calculated!$E$2))/1.28)/80),"")</f>
        <v/>
      </c>
      <c r="F879" t="str">
        <f>IF((ValuesFromComPort!H879)&lt;&gt;"",((((ValuesFromComPort!H879)-(Calculated!$F$2))/1.28)/3.2),"")</f>
        <v/>
      </c>
      <c r="G879" t="str">
        <f>IF((ValuesFromComPort!I879)&lt;&gt;"",((((ValuesFromComPort!I879)-$G$2)*0.015625)/0.3),"")</f>
        <v/>
      </c>
      <c r="H879" t="str">
        <f>IF((ValuesFromComPort!J879)&lt;&gt;"",((((ValuesFromComPort!J879)-(Calculated!$H$2))/1.28)*3.2),"")</f>
        <v/>
      </c>
      <c r="I879" t="str">
        <f>IF((ValuesFromComPort!K879)&lt;&gt;"",((((ValuesFromComPort!K879)-(Calculated!$I$2))/1.28)/64),"")</f>
        <v/>
      </c>
      <c r="J879" t="str">
        <f>IF((ValuesFromComPort!M879)&lt;&gt;"",((((ValuesFromComPort!M879)-(Calculated!$J$2))/1.28)/800),"")</f>
        <v/>
      </c>
      <c r="K879" t="str">
        <f>IF((ValuesFromComPort!N879)&lt;&gt;"",(((ValuesFromComPort!N879)-(Calculated!$K$2))/1.28/3200),"")</f>
        <v/>
      </c>
      <c r="L879" t="str">
        <f>IF((ValuesFromComPort!O879)&lt;&gt;"",((((ValuesFromComPort!O879)-(Calculated!$L$2))/1.28)/3.2),"")</f>
        <v/>
      </c>
      <c r="M879" t="str">
        <f>IF((ValuesFromComPort!P879)&lt;&gt;"",((((ValuesFromComPort!P879)-(Calculated!$M$2))/1.28)/16),"")</f>
        <v/>
      </c>
      <c r="N879" t="str">
        <f>IF((ValuesFromComPort!Q879)&lt;&gt;"",((((ValuesFromComPort!Q879)-(Calculated!$N$2))/1.28)/160),"")</f>
        <v/>
      </c>
      <c r="O879" t="str">
        <f>IF((ValuesFromComPort!AA879)&lt;&gt;"",(ValuesFromComPort!AA879),"")</f>
        <v/>
      </c>
      <c r="P879" t="str">
        <f>IF((ValuesFromComPort!AB879)&lt;&gt;"",((_xlfn.BITAND((ValuesFromComPort!AB879),1))*(ValuesFromComPort!AA879)*1)+100*(_xlfn.BITAND((ValuesFromComPort!AB879),1)),"")</f>
        <v/>
      </c>
      <c r="Q879" t="str">
        <f>IF((ValuesFromComPort!AB879)&lt;&gt;"",((_xlfn.BITAND((ValuesFromComPort!AB879),2))/2)*50,"")</f>
        <v/>
      </c>
      <c r="R879" t="str">
        <f>IF((ValuesFromComPort!AB879)&lt;&gt;"",((_xlfn.BITAND((ValuesFromComPort!AB879),4))/4)*60,"")</f>
        <v/>
      </c>
      <c r="S879" t="str">
        <f>IF((ValuesFromComPort!AB879)&lt;&gt;"",((_xlfn.BITAND((ValuesFromComPort!AB879),32))/32)*70,"")</f>
        <v/>
      </c>
    </row>
    <row r="880" spans="2:19" x14ac:dyDescent="0.25">
      <c r="B880" t="str">
        <f>IF((ValuesFromComPort!B880)&lt;&gt;"",((((ValuesFromComPort!B880)-(Calculated!$B$2))/1.28)/320),"")</f>
        <v/>
      </c>
      <c r="C880" t="str">
        <f>IF((ValuesFromComPort!C880)&lt;&gt;"",((((ValuesFromComPort!C880)-(Calculated!$C$2))/1.28)/320),"")</f>
        <v/>
      </c>
      <c r="D880" t="str">
        <f>IF((ValuesFromComPort!D880)&lt;&gt;"",((((ValuesFromComPort!D880)-(Calculated!$D$2))/1.28)/80),"")</f>
        <v/>
      </c>
      <c r="E880" t="str">
        <f>IF((ValuesFromComPort!F880)&lt;&gt;"",((((ValuesFromComPort!F880)-(Calculated!$E$2))/1.28)/80),"")</f>
        <v/>
      </c>
      <c r="F880" t="str">
        <f>IF((ValuesFromComPort!H880)&lt;&gt;"",((((ValuesFromComPort!H880)-(Calculated!$F$2))/1.28)/3.2),"")</f>
        <v/>
      </c>
      <c r="G880" t="str">
        <f>IF((ValuesFromComPort!I880)&lt;&gt;"",((((ValuesFromComPort!I880)-$G$2)*0.015625)/0.3),"")</f>
        <v/>
      </c>
      <c r="H880" t="str">
        <f>IF((ValuesFromComPort!J880)&lt;&gt;"",((((ValuesFromComPort!J880)-(Calculated!$H$2))/1.28)*3.2),"")</f>
        <v/>
      </c>
      <c r="I880" t="str">
        <f>IF((ValuesFromComPort!K880)&lt;&gt;"",((((ValuesFromComPort!K880)-(Calculated!$I$2))/1.28)/64),"")</f>
        <v/>
      </c>
      <c r="J880" t="str">
        <f>IF((ValuesFromComPort!M880)&lt;&gt;"",((((ValuesFromComPort!M880)-(Calculated!$J$2))/1.28)/800),"")</f>
        <v/>
      </c>
      <c r="K880" t="str">
        <f>IF((ValuesFromComPort!N880)&lt;&gt;"",(((ValuesFromComPort!N880)-(Calculated!$K$2))/1.28/3200),"")</f>
        <v/>
      </c>
      <c r="L880" t="str">
        <f>IF((ValuesFromComPort!O880)&lt;&gt;"",((((ValuesFromComPort!O880)-(Calculated!$L$2))/1.28)/3.2),"")</f>
        <v/>
      </c>
      <c r="M880" t="str">
        <f>IF((ValuesFromComPort!P880)&lt;&gt;"",((((ValuesFromComPort!P880)-(Calculated!$M$2))/1.28)/16),"")</f>
        <v/>
      </c>
      <c r="N880" t="str">
        <f>IF((ValuesFromComPort!Q880)&lt;&gt;"",((((ValuesFromComPort!Q880)-(Calculated!$N$2))/1.28)/160),"")</f>
        <v/>
      </c>
      <c r="O880" t="str">
        <f>IF((ValuesFromComPort!AA880)&lt;&gt;"",(ValuesFromComPort!AA880),"")</f>
        <v/>
      </c>
      <c r="P880" t="str">
        <f>IF((ValuesFromComPort!AB880)&lt;&gt;"",((_xlfn.BITAND((ValuesFromComPort!AB880),1))*(ValuesFromComPort!AA880)*1)+100*(_xlfn.BITAND((ValuesFromComPort!AB880),1)),"")</f>
        <v/>
      </c>
      <c r="Q880" t="str">
        <f>IF((ValuesFromComPort!AB880)&lt;&gt;"",((_xlfn.BITAND((ValuesFromComPort!AB880),2))/2)*50,"")</f>
        <v/>
      </c>
      <c r="R880" t="str">
        <f>IF((ValuesFromComPort!AB880)&lt;&gt;"",((_xlfn.BITAND((ValuesFromComPort!AB880),4))/4)*60,"")</f>
        <v/>
      </c>
      <c r="S880" t="str">
        <f>IF((ValuesFromComPort!AB880)&lt;&gt;"",((_xlfn.BITAND((ValuesFromComPort!AB880),32))/32)*70,"")</f>
        <v/>
      </c>
    </row>
    <row r="881" spans="2:19" x14ac:dyDescent="0.25">
      <c r="B881" t="str">
        <f>IF((ValuesFromComPort!B881)&lt;&gt;"",((((ValuesFromComPort!B881)-(Calculated!$B$2))/1.28)/320),"")</f>
        <v/>
      </c>
      <c r="C881" t="str">
        <f>IF((ValuesFromComPort!C881)&lt;&gt;"",((((ValuesFromComPort!C881)-(Calculated!$C$2))/1.28)/320),"")</f>
        <v/>
      </c>
      <c r="D881" t="str">
        <f>IF((ValuesFromComPort!D881)&lt;&gt;"",((((ValuesFromComPort!D881)-(Calculated!$D$2))/1.28)/80),"")</f>
        <v/>
      </c>
      <c r="E881" t="str">
        <f>IF((ValuesFromComPort!F881)&lt;&gt;"",((((ValuesFromComPort!F881)-(Calculated!$E$2))/1.28)/80),"")</f>
        <v/>
      </c>
      <c r="F881" t="str">
        <f>IF((ValuesFromComPort!H881)&lt;&gt;"",((((ValuesFromComPort!H881)-(Calculated!$F$2))/1.28)/3.2),"")</f>
        <v/>
      </c>
      <c r="G881" t="str">
        <f>IF((ValuesFromComPort!I881)&lt;&gt;"",((((ValuesFromComPort!I881)-$G$2)*0.015625)/0.3),"")</f>
        <v/>
      </c>
      <c r="H881" t="str">
        <f>IF((ValuesFromComPort!J881)&lt;&gt;"",((((ValuesFromComPort!J881)-(Calculated!$H$2))/1.28)*3.2),"")</f>
        <v/>
      </c>
      <c r="I881" t="str">
        <f>IF((ValuesFromComPort!K881)&lt;&gt;"",((((ValuesFromComPort!K881)-(Calculated!$I$2))/1.28)/64),"")</f>
        <v/>
      </c>
      <c r="J881" t="str">
        <f>IF((ValuesFromComPort!M881)&lt;&gt;"",((((ValuesFromComPort!M881)-(Calculated!$J$2))/1.28)/800),"")</f>
        <v/>
      </c>
      <c r="K881" t="str">
        <f>IF((ValuesFromComPort!N881)&lt;&gt;"",(((ValuesFromComPort!N881)-(Calculated!$K$2))/1.28/3200),"")</f>
        <v/>
      </c>
      <c r="L881" t="str">
        <f>IF((ValuesFromComPort!O881)&lt;&gt;"",((((ValuesFromComPort!O881)-(Calculated!$L$2))/1.28)/3.2),"")</f>
        <v/>
      </c>
      <c r="M881" t="str">
        <f>IF((ValuesFromComPort!P881)&lt;&gt;"",((((ValuesFromComPort!P881)-(Calculated!$M$2))/1.28)/16),"")</f>
        <v/>
      </c>
      <c r="N881" t="str">
        <f>IF((ValuesFromComPort!Q881)&lt;&gt;"",((((ValuesFromComPort!Q881)-(Calculated!$N$2))/1.28)/160),"")</f>
        <v/>
      </c>
      <c r="O881" t="str">
        <f>IF((ValuesFromComPort!AA881)&lt;&gt;"",(ValuesFromComPort!AA881),"")</f>
        <v/>
      </c>
      <c r="P881" t="str">
        <f>IF((ValuesFromComPort!AB881)&lt;&gt;"",((_xlfn.BITAND((ValuesFromComPort!AB881),1))*(ValuesFromComPort!AA881)*1)+100*(_xlfn.BITAND((ValuesFromComPort!AB881),1)),"")</f>
        <v/>
      </c>
      <c r="Q881" t="str">
        <f>IF((ValuesFromComPort!AB881)&lt;&gt;"",((_xlfn.BITAND((ValuesFromComPort!AB881),2))/2)*50,"")</f>
        <v/>
      </c>
      <c r="R881" t="str">
        <f>IF((ValuesFromComPort!AB881)&lt;&gt;"",((_xlfn.BITAND((ValuesFromComPort!AB881),4))/4)*60,"")</f>
        <v/>
      </c>
      <c r="S881" t="str">
        <f>IF((ValuesFromComPort!AB881)&lt;&gt;"",((_xlfn.BITAND((ValuesFromComPort!AB881),32))/32)*70,"")</f>
        <v/>
      </c>
    </row>
    <row r="882" spans="2:19" x14ac:dyDescent="0.25">
      <c r="B882" t="str">
        <f>IF((ValuesFromComPort!B882)&lt;&gt;"",((((ValuesFromComPort!B882)-(Calculated!$B$2))/1.28)/320),"")</f>
        <v/>
      </c>
      <c r="C882" t="str">
        <f>IF((ValuesFromComPort!C882)&lt;&gt;"",((((ValuesFromComPort!C882)-(Calculated!$C$2))/1.28)/320),"")</f>
        <v/>
      </c>
      <c r="D882" t="str">
        <f>IF((ValuesFromComPort!D882)&lt;&gt;"",((((ValuesFromComPort!D882)-(Calculated!$D$2))/1.28)/80),"")</f>
        <v/>
      </c>
      <c r="E882" t="str">
        <f>IF((ValuesFromComPort!F882)&lt;&gt;"",((((ValuesFromComPort!F882)-(Calculated!$E$2))/1.28)/80),"")</f>
        <v/>
      </c>
      <c r="F882" t="str">
        <f>IF((ValuesFromComPort!H882)&lt;&gt;"",((((ValuesFromComPort!H882)-(Calculated!$F$2))/1.28)/3.2),"")</f>
        <v/>
      </c>
      <c r="G882" t="str">
        <f>IF((ValuesFromComPort!I882)&lt;&gt;"",((((ValuesFromComPort!I882)-$G$2)*0.015625)/0.3),"")</f>
        <v/>
      </c>
      <c r="H882" t="str">
        <f>IF((ValuesFromComPort!J882)&lt;&gt;"",((((ValuesFromComPort!J882)-(Calculated!$H$2))/1.28)*3.2),"")</f>
        <v/>
      </c>
      <c r="I882" t="str">
        <f>IF((ValuesFromComPort!K882)&lt;&gt;"",((((ValuesFromComPort!K882)-(Calculated!$I$2))/1.28)/64),"")</f>
        <v/>
      </c>
      <c r="J882" t="str">
        <f>IF((ValuesFromComPort!M882)&lt;&gt;"",((((ValuesFromComPort!M882)-(Calculated!$J$2))/1.28)/800),"")</f>
        <v/>
      </c>
      <c r="K882" t="str">
        <f>IF((ValuesFromComPort!N882)&lt;&gt;"",(((ValuesFromComPort!N882)-(Calculated!$K$2))/1.28/3200),"")</f>
        <v/>
      </c>
      <c r="L882" t="str">
        <f>IF((ValuesFromComPort!O882)&lt;&gt;"",((((ValuesFromComPort!O882)-(Calculated!$L$2))/1.28)/3.2),"")</f>
        <v/>
      </c>
      <c r="M882" t="str">
        <f>IF((ValuesFromComPort!P882)&lt;&gt;"",((((ValuesFromComPort!P882)-(Calculated!$M$2))/1.28)/16),"")</f>
        <v/>
      </c>
      <c r="N882" t="str">
        <f>IF((ValuesFromComPort!Q882)&lt;&gt;"",((((ValuesFromComPort!Q882)-(Calculated!$N$2))/1.28)/160),"")</f>
        <v/>
      </c>
      <c r="O882" t="str">
        <f>IF((ValuesFromComPort!AA882)&lt;&gt;"",(ValuesFromComPort!AA882),"")</f>
        <v/>
      </c>
      <c r="P882" t="str">
        <f>IF((ValuesFromComPort!AB882)&lt;&gt;"",((_xlfn.BITAND((ValuesFromComPort!AB882),1))*(ValuesFromComPort!AA882)*1)+100*(_xlfn.BITAND((ValuesFromComPort!AB882),1)),"")</f>
        <v/>
      </c>
      <c r="Q882" t="str">
        <f>IF((ValuesFromComPort!AB882)&lt;&gt;"",((_xlfn.BITAND((ValuesFromComPort!AB882),2))/2)*50,"")</f>
        <v/>
      </c>
      <c r="R882" t="str">
        <f>IF((ValuesFromComPort!AB882)&lt;&gt;"",((_xlfn.BITAND((ValuesFromComPort!AB882),4))/4)*60,"")</f>
        <v/>
      </c>
      <c r="S882" t="str">
        <f>IF((ValuesFromComPort!AB882)&lt;&gt;"",((_xlfn.BITAND((ValuesFromComPort!AB882),32))/32)*70,"")</f>
        <v/>
      </c>
    </row>
    <row r="883" spans="2:19" x14ac:dyDescent="0.25">
      <c r="B883" t="str">
        <f>IF((ValuesFromComPort!B883)&lt;&gt;"",((((ValuesFromComPort!B883)-(Calculated!$B$2))/1.28)/320),"")</f>
        <v/>
      </c>
      <c r="C883" t="str">
        <f>IF((ValuesFromComPort!C883)&lt;&gt;"",((((ValuesFromComPort!C883)-(Calculated!$C$2))/1.28)/320),"")</f>
        <v/>
      </c>
      <c r="D883" t="str">
        <f>IF((ValuesFromComPort!D883)&lt;&gt;"",((((ValuesFromComPort!D883)-(Calculated!$D$2))/1.28)/80),"")</f>
        <v/>
      </c>
      <c r="E883" t="str">
        <f>IF((ValuesFromComPort!F883)&lt;&gt;"",((((ValuesFromComPort!F883)-(Calculated!$E$2))/1.28)/80),"")</f>
        <v/>
      </c>
      <c r="F883" t="str">
        <f>IF((ValuesFromComPort!H883)&lt;&gt;"",((((ValuesFromComPort!H883)-(Calculated!$F$2))/1.28)/3.2),"")</f>
        <v/>
      </c>
      <c r="G883" t="str">
        <f>IF((ValuesFromComPort!I883)&lt;&gt;"",((((ValuesFromComPort!I883)-$G$2)*0.015625)/0.3),"")</f>
        <v/>
      </c>
      <c r="H883" t="str">
        <f>IF((ValuesFromComPort!J883)&lt;&gt;"",((((ValuesFromComPort!J883)-(Calculated!$H$2))/1.28)*3.2),"")</f>
        <v/>
      </c>
      <c r="I883" t="str">
        <f>IF((ValuesFromComPort!K883)&lt;&gt;"",((((ValuesFromComPort!K883)-(Calculated!$I$2))/1.28)/64),"")</f>
        <v/>
      </c>
      <c r="J883" t="str">
        <f>IF((ValuesFromComPort!M883)&lt;&gt;"",((((ValuesFromComPort!M883)-(Calculated!$J$2))/1.28)/800),"")</f>
        <v/>
      </c>
      <c r="K883" t="str">
        <f>IF((ValuesFromComPort!N883)&lt;&gt;"",(((ValuesFromComPort!N883)-(Calculated!$K$2))/1.28/3200),"")</f>
        <v/>
      </c>
      <c r="L883" t="str">
        <f>IF((ValuesFromComPort!O883)&lt;&gt;"",((((ValuesFromComPort!O883)-(Calculated!$L$2))/1.28)/3.2),"")</f>
        <v/>
      </c>
      <c r="M883" t="str">
        <f>IF((ValuesFromComPort!P883)&lt;&gt;"",((((ValuesFromComPort!P883)-(Calculated!$M$2))/1.28)/16),"")</f>
        <v/>
      </c>
      <c r="N883" t="str">
        <f>IF((ValuesFromComPort!Q883)&lt;&gt;"",((((ValuesFromComPort!Q883)-(Calculated!$N$2))/1.28)/160),"")</f>
        <v/>
      </c>
      <c r="O883" t="str">
        <f>IF((ValuesFromComPort!AA883)&lt;&gt;"",(ValuesFromComPort!AA883),"")</f>
        <v/>
      </c>
      <c r="P883" t="str">
        <f>IF((ValuesFromComPort!AB883)&lt;&gt;"",((_xlfn.BITAND((ValuesFromComPort!AB883),1))*(ValuesFromComPort!AA883)*1)+100*(_xlfn.BITAND((ValuesFromComPort!AB883),1)),"")</f>
        <v/>
      </c>
      <c r="Q883" t="str">
        <f>IF((ValuesFromComPort!AB883)&lt;&gt;"",((_xlfn.BITAND((ValuesFromComPort!AB883),2))/2)*50,"")</f>
        <v/>
      </c>
      <c r="R883" t="str">
        <f>IF((ValuesFromComPort!AB883)&lt;&gt;"",((_xlfn.BITAND((ValuesFromComPort!AB883),4))/4)*60,"")</f>
        <v/>
      </c>
      <c r="S883" t="str">
        <f>IF((ValuesFromComPort!AB883)&lt;&gt;"",((_xlfn.BITAND((ValuesFromComPort!AB883),32))/32)*70,"")</f>
        <v/>
      </c>
    </row>
    <row r="884" spans="2:19" x14ac:dyDescent="0.25">
      <c r="B884" t="str">
        <f>IF((ValuesFromComPort!B884)&lt;&gt;"",((((ValuesFromComPort!B884)-(Calculated!$B$2))/1.28)/320),"")</f>
        <v/>
      </c>
      <c r="C884" t="str">
        <f>IF((ValuesFromComPort!C884)&lt;&gt;"",((((ValuesFromComPort!C884)-(Calculated!$C$2))/1.28)/320),"")</f>
        <v/>
      </c>
      <c r="D884" t="str">
        <f>IF((ValuesFromComPort!D884)&lt;&gt;"",((((ValuesFromComPort!D884)-(Calculated!$D$2))/1.28)/80),"")</f>
        <v/>
      </c>
      <c r="E884" t="str">
        <f>IF((ValuesFromComPort!F884)&lt;&gt;"",((((ValuesFromComPort!F884)-(Calculated!$E$2))/1.28)/80),"")</f>
        <v/>
      </c>
      <c r="F884" t="str">
        <f>IF((ValuesFromComPort!H884)&lt;&gt;"",((((ValuesFromComPort!H884)-(Calculated!$F$2))/1.28)/3.2),"")</f>
        <v/>
      </c>
      <c r="G884" t="str">
        <f>IF((ValuesFromComPort!I884)&lt;&gt;"",((((ValuesFromComPort!I884)-$G$2)*0.015625)/0.3),"")</f>
        <v/>
      </c>
      <c r="H884" t="str">
        <f>IF((ValuesFromComPort!J884)&lt;&gt;"",((((ValuesFromComPort!J884)-(Calculated!$H$2))/1.28)*3.2),"")</f>
        <v/>
      </c>
      <c r="I884" t="str">
        <f>IF((ValuesFromComPort!K884)&lt;&gt;"",((((ValuesFromComPort!K884)-(Calculated!$I$2))/1.28)/64),"")</f>
        <v/>
      </c>
      <c r="J884" t="str">
        <f>IF((ValuesFromComPort!M884)&lt;&gt;"",((((ValuesFromComPort!M884)-(Calculated!$J$2))/1.28)/800),"")</f>
        <v/>
      </c>
      <c r="K884" t="str">
        <f>IF((ValuesFromComPort!N884)&lt;&gt;"",(((ValuesFromComPort!N884)-(Calculated!$K$2))/1.28/3200),"")</f>
        <v/>
      </c>
      <c r="L884" t="str">
        <f>IF((ValuesFromComPort!O884)&lt;&gt;"",((((ValuesFromComPort!O884)-(Calculated!$L$2))/1.28)/3.2),"")</f>
        <v/>
      </c>
      <c r="M884" t="str">
        <f>IF((ValuesFromComPort!P884)&lt;&gt;"",((((ValuesFromComPort!P884)-(Calculated!$M$2))/1.28)/16),"")</f>
        <v/>
      </c>
      <c r="N884" t="str">
        <f>IF((ValuesFromComPort!Q884)&lt;&gt;"",((((ValuesFromComPort!Q884)-(Calculated!$N$2))/1.28)/160),"")</f>
        <v/>
      </c>
      <c r="O884" t="str">
        <f>IF((ValuesFromComPort!AA884)&lt;&gt;"",(ValuesFromComPort!AA884),"")</f>
        <v/>
      </c>
      <c r="P884" t="str">
        <f>IF((ValuesFromComPort!AB884)&lt;&gt;"",((_xlfn.BITAND((ValuesFromComPort!AB884),1))*(ValuesFromComPort!AA884)*1)+100*(_xlfn.BITAND((ValuesFromComPort!AB884),1)),"")</f>
        <v/>
      </c>
      <c r="Q884" t="str">
        <f>IF((ValuesFromComPort!AB884)&lt;&gt;"",((_xlfn.BITAND((ValuesFromComPort!AB884),2))/2)*50,"")</f>
        <v/>
      </c>
      <c r="R884" t="str">
        <f>IF((ValuesFromComPort!AB884)&lt;&gt;"",((_xlfn.BITAND((ValuesFromComPort!AB884),4))/4)*60,"")</f>
        <v/>
      </c>
      <c r="S884" t="str">
        <f>IF((ValuesFromComPort!AB884)&lt;&gt;"",((_xlfn.BITAND((ValuesFromComPort!AB884),32))/32)*70,"")</f>
        <v/>
      </c>
    </row>
    <row r="885" spans="2:19" x14ac:dyDescent="0.25">
      <c r="B885" t="str">
        <f>IF((ValuesFromComPort!B885)&lt;&gt;"",((((ValuesFromComPort!B885)-(Calculated!$B$2))/1.28)/320),"")</f>
        <v/>
      </c>
      <c r="C885" t="str">
        <f>IF((ValuesFromComPort!C885)&lt;&gt;"",((((ValuesFromComPort!C885)-(Calculated!$C$2))/1.28)/320),"")</f>
        <v/>
      </c>
      <c r="D885" t="str">
        <f>IF((ValuesFromComPort!D885)&lt;&gt;"",((((ValuesFromComPort!D885)-(Calculated!$D$2))/1.28)/80),"")</f>
        <v/>
      </c>
      <c r="E885" t="str">
        <f>IF((ValuesFromComPort!F885)&lt;&gt;"",((((ValuesFromComPort!F885)-(Calculated!$E$2))/1.28)/80),"")</f>
        <v/>
      </c>
      <c r="F885" t="str">
        <f>IF((ValuesFromComPort!H885)&lt;&gt;"",((((ValuesFromComPort!H885)-(Calculated!$F$2))/1.28)/3.2),"")</f>
        <v/>
      </c>
      <c r="G885" t="str">
        <f>IF((ValuesFromComPort!I885)&lt;&gt;"",((((ValuesFromComPort!I885)-$G$2)*0.015625)/0.3),"")</f>
        <v/>
      </c>
      <c r="H885" t="str">
        <f>IF((ValuesFromComPort!J885)&lt;&gt;"",((((ValuesFromComPort!J885)-(Calculated!$H$2))/1.28)*3.2),"")</f>
        <v/>
      </c>
      <c r="I885" t="str">
        <f>IF((ValuesFromComPort!K885)&lt;&gt;"",((((ValuesFromComPort!K885)-(Calculated!$I$2))/1.28)/64),"")</f>
        <v/>
      </c>
      <c r="J885" t="str">
        <f>IF((ValuesFromComPort!M885)&lt;&gt;"",((((ValuesFromComPort!M885)-(Calculated!$J$2))/1.28)/800),"")</f>
        <v/>
      </c>
      <c r="K885" t="str">
        <f>IF((ValuesFromComPort!N885)&lt;&gt;"",(((ValuesFromComPort!N885)-(Calculated!$K$2))/1.28/3200),"")</f>
        <v/>
      </c>
      <c r="L885" t="str">
        <f>IF((ValuesFromComPort!O885)&lt;&gt;"",((((ValuesFromComPort!O885)-(Calculated!$L$2))/1.28)/3.2),"")</f>
        <v/>
      </c>
      <c r="M885" t="str">
        <f>IF((ValuesFromComPort!P885)&lt;&gt;"",((((ValuesFromComPort!P885)-(Calculated!$M$2))/1.28)/16),"")</f>
        <v/>
      </c>
      <c r="N885" t="str">
        <f>IF((ValuesFromComPort!Q885)&lt;&gt;"",((((ValuesFromComPort!Q885)-(Calculated!$N$2))/1.28)/160),"")</f>
        <v/>
      </c>
      <c r="O885" t="str">
        <f>IF((ValuesFromComPort!AA885)&lt;&gt;"",(ValuesFromComPort!AA885),"")</f>
        <v/>
      </c>
      <c r="P885" t="str">
        <f>IF((ValuesFromComPort!AB885)&lt;&gt;"",((_xlfn.BITAND((ValuesFromComPort!AB885),1))*(ValuesFromComPort!AA885)*1)+100*(_xlfn.BITAND((ValuesFromComPort!AB885),1)),"")</f>
        <v/>
      </c>
      <c r="Q885" t="str">
        <f>IF((ValuesFromComPort!AB885)&lt;&gt;"",((_xlfn.BITAND((ValuesFromComPort!AB885),2))/2)*50,"")</f>
        <v/>
      </c>
      <c r="R885" t="str">
        <f>IF((ValuesFromComPort!AB885)&lt;&gt;"",((_xlfn.BITAND((ValuesFromComPort!AB885),4))/4)*60,"")</f>
        <v/>
      </c>
      <c r="S885" t="str">
        <f>IF((ValuesFromComPort!AB885)&lt;&gt;"",((_xlfn.BITAND((ValuesFromComPort!AB885),32))/32)*70,"")</f>
        <v/>
      </c>
    </row>
    <row r="886" spans="2:19" x14ac:dyDescent="0.25">
      <c r="B886" t="str">
        <f>IF((ValuesFromComPort!B886)&lt;&gt;"",((((ValuesFromComPort!B886)-(Calculated!$B$2))/1.28)/320),"")</f>
        <v/>
      </c>
      <c r="C886" t="str">
        <f>IF((ValuesFromComPort!C886)&lt;&gt;"",((((ValuesFromComPort!C886)-(Calculated!$C$2))/1.28)/320),"")</f>
        <v/>
      </c>
      <c r="D886" t="str">
        <f>IF((ValuesFromComPort!D886)&lt;&gt;"",((((ValuesFromComPort!D886)-(Calculated!$D$2))/1.28)/80),"")</f>
        <v/>
      </c>
      <c r="E886" t="str">
        <f>IF((ValuesFromComPort!F886)&lt;&gt;"",((((ValuesFromComPort!F886)-(Calculated!$E$2))/1.28)/80),"")</f>
        <v/>
      </c>
      <c r="F886" t="str">
        <f>IF((ValuesFromComPort!H886)&lt;&gt;"",((((ValuesFromComPort!H886)-(Calculated!$F$2))/1.28)/3.2),"")</f>
        <v/>
      </c>
      <c r="G886" t="str">
        <f>IF((ValuesFromComPort!I886)&lt;&gt;"",((((ValuesFromComPort!I886)-$G$2)*0.015625)/0.3),"")</f>
        <v/>
      </c>
      <c r="H886" t="str">
        <f>IF((ValuesFromComPort!J886)&lt;&gt;"",((((ValuesFromComPort!J886)-(Calculated!$H$2))/1.28)*3.2),"")</f>
        <v/>
      </c>
      <c r="I886" t="str">
        <f>IF((ValuesFromComPort!K886)&lt;&gt;"",((((ValuesFromComPort!K886)-(Calculated!$I$2))/1.28)/64),"")</f>
        <v/>
      </c>
      <c r="J886" t="str">
        <f>IF((ValuesFromComPort!M886)&lt;&gt;"",((((ValuesFromComPort!M886)-(Calculated!$J$2))/1.28)/800),"")</f>
        <v/>
      </c>
      <c r="K886" t="str">
        <f>IF((ValuesFromComPort!N886)&lt;&gt;"",(((ValuesFromComPort!N886)-(Calculated!$K$2))/1.28/3200),"")</f>
        <v/>
      </c>
      <c r="L886" t="str">
        <f>IF((ValuesFromComPort!O886)&lt;&gt;"",((((ValuesFromComPort!O886)-(Calculated!$L$2))/1.28)/3.2),"")</f>
        <v/>
      </c>
      <c r="M886" t="str">
        <f>IF((ValuesFromComPort!P886)&lt;&gt;"",((((ValuesFromComPort!P886)-(Calculated!$M$2))/1.28)/16),"")</f>
        <v/>
      </c>
      <c r="N886" t="str">
        <f>IF((ValuesFromComPort!Q886)&lt;&gt;"",((((ValuesFromComPort!Q886)-(Calculated!$N$2))/1.28)/160),"")</f>
        <v/>
      </c>
      <c r="O886" t="str">
        <f>IF((ValuesFromComPort!AA886)&lt;&gt;"",(ValuesFromComPort!AA886),"")</f>
        <v/>
      </c>
      <c r="P886" t="str">
        <f>IF((ValuesFromComPort!AB886)&lt;&gt;"",((_xlfn.BITAND((ValuesFromComPort!AB886),1))*(ValuesFromComPort!AA886)*1)+100*(_xlfn.BITAND((ValuesFromComPort!AB886),1)),"")</f>
        <v/>
      </c>
      <c r="Q886" t="str">
        <f>IF((ValuesFromComPort!AB886)&lt;&gt;"",((_xlfn.BITAND((ValuesFromComPort!AB886),2))/2)*50,"")</f>
        <v/>
      </c>
      <c r="R886" t="str">
        <f>IF((ValuesFromComPort!AB886)&lt;&gt;"",((_xlfn.BITAND((ValuesFromComPort!AB886),4))/4)*60,"")</f>
        <v/>
      </c>
      <c r="S886" t="str">
        <f>IF((ValuesFromComPort!AB886)&lt;&gt;"",((_xlfn.BITAND((ValuesFromComPort!AB886),32))/32)*70,"")</f>
        <v/>
      </c>
    </row>
    <row r="887" spans="2:19" x14ac:dyDescent="0.25">
      <c r="B887" t="str">
        <f>IF((ValuesFromComPort!B887)&lt;&gt;"",((((ValuesFromComPort!B887)-(Calculated!$B$2))/1.28)/320),"")</f>
        <v/>
      </c>
      <c r="C887" t="str">
        <f>IF((ValuesFromComPort!C887)&lt;&gt;"",((((ValuesFromComPort!C887)-(Calculated!$C$2))/1.28)/320),"")</f>
        <v/>
      </c>
      <c r="D887" t="str">
        <f>IF((ValuesFromComPort!D887)&lt;&gt;"",((((ValuesFromComPort!D887)-(Calculated!$D$2))/1.28)/80),"")</f>
        <v/>
      </c>
      <c r="E887" t="str">
        <f>IF((ValuesFromComPort!F887)&lt;&gt;"",((((ValuesFromComPort!F887)-(Calculated!$E$2))/1.28)/80),"")</f>
        <v/>
      </c>
      <c r="F887" t="str">
        <f>IF((ValuesFromComPort!H887)&lt;&gt;"",((((ValuesFromComPort!H887)-(Calculated!$F$2))/1.28)/3.2),"")</f>
        <v/>
      </c>
      <c r="G887" t="str">
        <f>IF((ValuesFromComPort!I887)&lt;&gt;"",((((ValuesFromComPort!I887)-$G$2)*0.015625)/0.3),"")</f>
        <v/>
      </c>
      <c r="H887" t="str">
        <f>IF((ValuesFromComPort!J887)&lt;&gt;"",((((ValuesFromComPort!J887)-(Calculated!$H$2))/1.28)*3.2),"")</f>
        <v/>
      </c>
      <c r="I887" t="str">
        <f>IF((ValuesFromComPort!K887)&lt;&gt;"",((((ValuesFromComPort!K887)-(Calculated!$I$2))/1.28)/64),"")</f>
        <v/>
      </c>
      <c r="J887" t="str">
        <f>IF((ValuesFromComPort!M887)&lt;&gt;"",((((ValuesFromComPort!M887)-(Calculated!$J$2))/1.28)/800),"")</f>
        <v/>
      </c>
      <c r="K887" t="str">
        <f>IF((ValuesFromComPort!N887)&lt;&gt;"",(((ValuesFromComPort!N887)-(Calculated!$K$2))/1.28/3200),"")</f>
        <v/>
      </c>
      <c r="L887" t="str">
        <f>IF((ValuesFromComPort!O887)&lt;&gt;"",((((ValuesFromComPort!O887)-(Calculated!$L$2))/1.28)/3.2),"")</f>
        <v/>
      </c>
      <c r="M887" t="str">
        <f>IF((ValuesFromComPort!P887)&lt;&gt;"",((((ValuesFromComPort!P887)-(Calculated!$M$2))/1.28)/16),"")</f>
        <v/>
      </c>
      <c r="N887" t="str">
        <f>IF((ValuesFromComPort!Q887)&lt;&gt;"",((((ValuesFromComPort!Q887)-(Calculated!$N$2))/1.28)/160),"")</f>
        <v/>
      </c>
      <c r="O887" t="str">
        <f>IF((ValuesFromComPort!AA887)&lt;&gt;"",(ValuesFromComPort!AA887),"")</f>
        <v/>
      </c>
      <c r="P887" t="str">
        <f>IF((ValuesFromComPort!AB887)&lt;&gt;"",((_xlfn.BITAND((ValuesFromComPort!AB887),1))*(ValuesFromComPort!AA887)*1)+100*(_xlfn.BITAND((ValuesFromComPort!AB887),1)),"")</f>
        <v/>
      </c>
      <c r="Q887" t="str">
        <f>IF((ValuesFromComPort!AB887)&lt;&gt;"",((_xlfn.BITAND((ValuesFromComPort!AB887),2))/2)*50,"")</f>
        <v/>
      </c>
      <c r="R887" t="str">
        <f>IF((ValuesFromComPort!AB887)&lt;&gt;"",((_xlfn.BITAND((ValuesFromComPort!AB887),4))/4)*60,"")</f>
        <v/>
      </c>
      <c r="S887" t="str">
        <f>IF((ValuesFromComPort!AB887)&lt;&gt;"",((_xlfn.BITAND((ValuesFromComPort!AB887),32))/32)*70,"")</f>
        <v/>
      </c>
    </row>
    <row r="888" spans="2:19" x14ac:dyDescent="0.25">
      <c r="B888" t="str">
        <f>IF((ValuesFromComPort!B888)&lt;&gt;"",((((ValuesFromComPort!B888)-(Calculated!$B$2))/1.28)/320),"")</f>
        <v/>
      </c>
      <c r="C888" t="str">
        <f>IF((ValuesFromComPort!C888)&lt;&gt;"",((((ValuesFromComPort!C888)-(Calculated!$C$2))/1.28)/320),"")</f>
        <v/>
      </c>
      <c r="D888" t="str">
        <f>IF((ValuesFromComPort!D888)&lt;&gt;"",((((ValuesFromComPort!D888)-(Calculated!$D$2))/1.28)/80),"")</f>
        <v/>
      </c>
      <c r="E888" t="str">
        <f>IF((ValuesFromComPort!F888)&lt;&gt;"",((((ValuesFromComPort!F888)-(Calculated!$E$2))/1.28)/80),"")</f>
        <v/>
      </c>
      <c r="F888" t="str">
        <f>IF((ValuesFromComPort!H888)&lt;&gt;"",((((ValuesFromComPort!H888)-(Calculated!$F$2))/1.28)/3.2),"")</f>
        <v/>
      </c>
      <c r="G888" t="str">
        <f>IF((ValuesFromComPort!I888)&lt;&gt;"",((((ValuesFromComPort!I888)-$G$2)*0.015625)/0.3),"")</f>
        <v/>
      </c>
      <c r="H888" t="str">
        <f>IF((ValuesFromComPort!J888)&lt;&gt;"",((((ValuesFromComPort!J888)-(Calculated!$H$2))/1.28)*3.2),"")</f>
        <v/>
      </c>
      <c r="I888" t="str">
        <f>IF((ValuesFromComPort!K888)&lt;&gt;"",((((ValuesFromComPort!K888)-(Calculated!$I$2))/1.28)/64),"")</f>
        <v/>
      </c>
      <c r="J888" t="str">
        <f>IF((ValuesFromComPort!M888)&lt;&gt;"",((((ValuesFromComPort!M888)-(Calculated!$J$2))/1.28)/800),"")</f>
        <v/>
      </c>
      <c r="K888" t="str">
        <f>IF((ValuesFromComPort!N888)&lt;&gt;"",(((ValuesFromComPort!N888)-(Calculated!$K$2))/1.28/3200),"")</f>
        <v/>
      </c>
      <c r="L888" t="str">
        <f>IF((ValuesFromComPort!O888)&lt;&gt;"",((((ValuesFromComPort!O888)-(Calculated!$L$2))/1.28)/3.2),"")</f>
        <v/>
      </c>
      <c r="M888" t="str">
        <f>IF((ValuesFromComPort!P888)&lt;&gt;"",((((ValuesFromComPort!P888)-(Calculated!$M$2))/1.28)/16),"")</f>
        <v/>
      </c>
      <c r="N888" t="str">
        <f>IF((ValuesFromComPort!Q888)&lt;&gt;"",((((ValuesFromComPort!Q888)-(Calculated!$N$2))/1.28)/160),"")</f>
        <v/>
      </c>
      <c r="O888" t="str">
        <f>IF((ValuesFromComPort!AA888)&lt;&gt;"",(ValuesFromComPort!AA888),"")</f>
        <v/>
      </c>
      <c r="P888" t="str">
        <f>IF((ValuesFromComPort!AB888)&lt;&gt;"",((_xlfn.BITAND((ValuesFromComPort!AB888),1))*(ValuesFromComPort!AA888)*1)+100*(_xlfn.BITAND((ValuesFromComPort!AB888),1)),"")</f>
        <v/>
      </c>
      <c r="Q888" t="str">
        <f>IF((ValuesFromComPort!AB888)&lt;&gt;"",((_xlfn.BITAND((ValuesFromComPort!AB888),2))/2)*50,"")</f>
        <v/>
      </c>
      <c r="R888" t="str">
        <f>IF((ValuesFromComPort!AB888)&lt;&gt;"",((_xlfn.BITAND((ValuesFromComPort!AB888),4))/4)*60,"")</f>
        <v/>
      </c>
      <c r="S888" t="str">
        <f>IF((ValuesFromComPort!AB888)&lt;&gt;"",((_xlfn.BITAND((ValuesFromComPort!AB888),32))/32)*70,"")</f>
        <v/>
      </c>
    </row>
    <row r="889" spans="2:19" x14ac:dyDescent="0.25">
      <c r="B889" t="str">
        <f>IF((ValuesFromComPort!B889)&lt;&gt;"",((((ValuesFromComPort!B889)-(Calculated!$B$2))/1.28)/320),"")</f>
        <v/>
      </c>
      <c r="C889" t="str">
        <f>IF((ValuesFromComPort!C889)&lt;&gt;"",((((ValuesFromComPort!C889)-(Calculated!$C$2))/1.28)/320),"")</f>
        <v/>
      </c>
      <c r="D889" t="str">
        <f>IF((ValuesFromComPort!D889)&lt;&gt;"",((((ValuesFromComPort!D889)-(Calculated!$D$2))/1.28)/80),"")</f>
        <v/>
      </c>
      <c r="E889" t="str">
        <f>IF((ValuesFromComPort!F889)&lt;&gt;"",((((ValuesFromComPort!F889)-(Calculated!$E$2))/1.28)/80),"")</f>
        <v/>
      </c>
      <c r="F889" t="str">
        <f>IF((ValuesFromComPort!H889)&lt;&gt;"",((((ValuesFromComPort!H889)-(Calculated!$F$2))/1.28)/3.2),"")</f>
        <v/>
      </c>
      <c r="G889" t="str">
        <f>IF((ValuesFromComPort!I889)&lt;&gt;"",((((ValuesFromComPort!I889)-$G$2)*0.015625)/0.3),"")</f>
        <v/>
      </c>
      <c r="H889" t="str">
        <f>IF((ValuesFromComPort!J889)&lt;&gt;"",((((ValuesFromComPort!J889)-(Calculated!$H$2))/1.28)*3.2),"")</f>
        <v/>
      </c>
      <c r="I889" t="str">
        <f>IF((ValuesFromComPort!K889)&lt;&gt;"",((((ValuesFromComPort!K889)-(Calculated!$I$2))/1.28)/64),"")</f>
        <v/>
      </c>
      <c r="J889" t="str">
        <f>IF((ValuesFromComPort!M889)&lt;&gt;"",((((ValuesFromComPort!M889)-(Calculated!$J$2))/1.28)/800),"")</f>
        <v/>
      </c>
      <c r="K889" t="str">
        <f>IF((ValuesFromComPort!N889)&lt;&gt;"",(((ValuesFromComPort!N889)-(Calculated!$K$2))/1.28/3200),"")</f>
        <v/>
      </c>
      <c r="L889" t="str">
        <f>IF((ValuesFromComPort!O889)&lt;&gt;"",((((ValuesFromComPort!O889)-(Calculated!$L$2))/1.28)/3.2),"")</f>
        <v/>
      </c>
      <c r="M889" t="str">
        <f>IF((ValuesFromComPort!P889)&lt;&gt;"",((((ValuesFromComPort!P889)-(Calculated!$M$2))/1.28)/16),"")</f>
        <v/>
      </c>
      <c r="N889" t="str">
        <f>IF((ValuesFromComPort!Q889)&lt;&gt;"",((((ValuesFromComPort!Q889)-(Calculated!$N$2))/1.28)/160),"")</f>
        <v/>
      </c>
      <c r="O889" t="str">
        <f>IF((ValuesFromComPort!AA889)&lt;&gt;"",(ValuesFromComPort!AA889),"")</f>
        <v/>
      </c>
      <c r="P889" t="str">
        <f>IF((ValuesFromComPort!AB889)&lt;&gt;"",((_xlfn.BITAND((ValuesFromComPort!AB889),1))*(ValuesFromComPort!AA889)*1)+100*(_xlfn.BITAND((ValuesFromComPort!AB889),1)),"")</f>
        <v/>
      </c>
      <c r="Q889" t="str">
        <f>IF((ValuesFromComPort!AB889)&lt;&gt;"",((_xlfn.BITAND((ValuesFromComPort!AB889),2))/2)*50,"")</f>
        <v/>
      </c>
      <c r="R889" t="str">
        <f>IF((ValuesFromComPort!AB889)&lt;&gt;"",((_xlfn.BITAND((ValuesFromComPort!AB889),4))/4)*60,"")</f>
        <v/>
      </c>
      <c r="S889" t="str">
        <f>IF((ValuesFromComPort!AB889)&lt;&gt;"",((_xlfn.BITAND((ValuesFromComPort!AB889),32))/32)*70,"")</f>
        <v/>
      </c>
    </row>
    <row r="890" spans="2:19" x14ac:dyDescent="0.25">
      <c r="B890" t="str">
        <f>IF((ValuesFromComPort!B890)&lt;&gt;"",((((ValuesFromComPort!B890)-(Calculated!$B$2))/1.28)/320),"")</f>
        <v/>
      </c>
      <c r="C890" t="str">
        <f>IF((ValuesFromComPort!C890)&lt;&gt;"",((((ValuesFromComPort!C890)-(Calculated!$C$2))/1.28)/320),"")</f>
        <v/>
      </c>
      <c r="D890" t="str">
        <f>IF((ValuesFromComPort!D890)&lt;&gt;"",((((ValuesFromComPort!D890)-(Calculated!$D$2))/1.28)/80),"")</f>
        <v/>
      </c>
      <c r="E890" t="str">
        <f>IF((ValuesFromComPort!F890)&lt;&gt;"",((((ValuesFromComPort!F890)-(Calculated!$E$2))/1.28)/80),"")</f>
        <v/>
      </c>
      <c r="F890" t="str">
        <f>IF((ValuesFromComPort!H890)&lt;&gt;"",((((ValuesFromComPort!H890)-(Calculated!$F$2))/1.28)/3.2),"")</f>
        <v/>
      </c>
      <c r="G890" t="str">
        <f>IF((ValuesFromComPort!I890)&lt;&gt;"",((((ValuesFromComPort!I890)-$G$2)*0.015625)/0.3),"")</f>
        <v/>
      </c>
      <c r="H890" t="str">
        <f>IF((ValuesFromComPort!J890)&lt;&gt;"",((((ValuesFromComPort!J890)-(Calculated!$H$2))/1.28)*3.2),"")</f>
        <v/>
      </c>
      <c r="I890" t="str">
        <f>IF((ValuesFromComPort!K890)&lt;&gt;"",((((ValuesFromComPort!K890)-(Calculated!$I$2))/1.28)/64),"")</f>
        <v/>
      </c>
      <c r="J890" t="str">
        <f>IF((ValuesFromComPort!M890)&lt;&gt;"",((((ValuesFromComPort!M890)-(Calculated!$J$2))/1.28)/800),"")</f>
        <v/>
      </c>
      <c r="K890" t="str">
        <f>IF((ValuesFromComPort!N890)&lt;&gt;"",(((ValuesFromComPort!N890)-(Calculated!$K$2))/1.28/3200),"")</f>
        <v/>
      </c>
      <c r="L890" t="str">
        <f>IF((ValuesFromComPort!O890)&lt;&gt;"",((((ValuesFromComPort!O890)-(Calculated!$L$2))/1.28)/3.2),"")</f>
        <v/>
      </c>
      <c r="M890" t="str">
        <f>IF((ValuesFromComPort!P890)&lt;&gt;"",((((ValuesFromComPort!P890)-(Calculated!$M$2))/1.28)/16),"")</f>
        <v/>
      </c>
      <c r="N890" t="str">
        <f>IF((ValuesFromComPort!Q890)&lt;&gt;"",((((ValuesFromComPort!Q890)-(Calculated!$N$2))/1.28)/160),"")</f>
        <v/>
      </c>
      <c r="O890" t="str">
        <f>IF((ValuesFromComPort!AA890)&lt;&gt;"",(ValuesFromComPort!AA890),"")</f>
        <v/>
      </c>
      <c r="P890" t="str">
        <f>IF((ValuesFromComPort!AB890)&lt;&gt;"",((_xlfn.BITAND((ValuesFromComPort!AB890),1))*(ValuesFromComPort!AA890)*1)+100*(_xlfn.BITAND((ValuesFromComPort!AB890),1)),"")</f>
        <v/>
      </c>
      <c r="Q890" t="str">
        <f>IF((ValuesFromComPort!AB890)&lt;&gt;"",((_xlfn.BITAND((ValuesFromComPort!AB890),2))/2)*50,"")</f>
        <v/>
      </c>
      <c r="R890" t="str">
        <f>IF((ValuesFromComPort!AB890)&lt;&gt;"",((_xlfn.BITAND((ValuesFromComPort!AB890),4))/4)*60,"")</f>
        <v/>
      </c>
      <c r="S890" t="str">
        <f>IF((ValuesFromComPort!AB890)&lt;&gt;"",((_xlfn.BITAND((ValuesFromComPort!AB890),32))/32)*70,"")</f>
        <v/>
      </c>
    </row>
    <row r="891" spans="2:19" x14ac:dyDescent="0.25">
      <c r="B891" t="str">
        <f>IF((ValuesFromComPort!B891)&lt;&gt;"",((((ValuesFromComPort!B891)-(Calculated!$B$2))/1.28)/320),"")</f>
        <v/>
      </c>
      <c r="C891" t="str">
        <f>IF((ValuesFromComPort!C891)&lt;&gt;"",((((ValuesFromComPort!C891)-(Calculated!$C$2))/1.28)/320),"")</f>
        <v/>
      </c>
      <c r="D891" t="str">
        <f>IF((ValuesFromComPort!D891)&lt;&gt;"",((((ValuesFromComPort!D891)-(Calculated!$D$2))/1.28)/80),"")</f>
        <v/>
      </c>
      <c r="E891" t="str">
        <f>IF((ValuesFromComPort!F891)&lt;&gt;"",((((ValuesFromComPort!F891)-(Calculated!$E$2))/1.28)/80),"")</f>
        <v/>
      </c>
      <c r="F891" t="str">
        <f>IF((ValuesFromComPort!H891)&lt;&gt;"",((((ValuesFromComPort!H891)-(Calculated!$F$2))/1.28)/3.2),"")</f>
        <v/>
      </c>
      <c r="G891" t="str">
        <f>IF((ValuesFromComPort!I891)&lt;&gt;"",((((ValuesFromComPort!I891)-$G$2)*0.015625)/0.3),"")</f>
        <v/>
      </c>
      <c r="H891" t="str">
        <f>IF((ValuesFromComPort!J891)&lt;&gt;"",((((ValuesFromComPort!J891)-(Calculated!$H$2))/1.28)*3.2),"")</f>
        <v/>
      </c>
      <c r="I891" t="str">
        <f>IF((ValuesFromComPort!K891)&lt;&gt;"",((((ValuesFromComPort!K891)-(Calculated!$I$2))/1.28)/64),"")</f>
        <v/>
      </c>
      <c r="J891" t="str">
        <f>IF((ValuesFromComPort!M891)&lt;&gt;"",((((ValuesFromComPort!M891)-(Calculated!$J$2))/1.28)/800),"")</f>
        <v/>
      </c>
      <c r="K891" t="str">
        <f>IF((ValuesFromComPort!N891)&lt;&gt;"",(((ValuesFromComPort!N891)-(Calculated!$K$2))/1.28/3200),"")</f>
        <v/>
      </c>
      <c r="L891" t="str">
        <f>IF((ValuesFromComPort!O891)&lt;&gt;"",((((ValuesFromComPort!O891)-(Calculated!$L$2))/1.28)/3.2),"")</f>
        <v/>
      </c>
      <c r="M891" t="str">
        <f>IF((ValuesFromComPort!P891)&lt;&gt;"",((((ValuesFromComPort!P891)-(Calculated!$M$2))/1.28)/16),"")</f>
        <v/>
      </c>
      <c r="N891" t="str">
        <f>IF((ValuesFromComPort!Q891)&lt;&gt;"",((((ValuesFromComPort!Q891)-(Calculated!$N$2))/1.28)/160),"")</f>
        <v/>
      </c>
      <c r="O891" t="str">
        <f>IF((ValuesFromComPort!AA891)&lt;&gt;"",(ValuesFromComPort!AA891),"")</f>
        <v/>
      </c>
      <c r="P891" t="str">
        <f>IF((ValuesFromComPort!AB891)&lt;&gt;"",((_xlfn.BITAND((ValuesFromComPort!AB891),1))*(ValuesFromComPort!AA891)*1)+100*(_xlfn.BITAND((ValuesFromComPort!AB891),1)),"")</f>
        <v/>
      </c>
      <c r="Q891" t="str">
        <f>IF((ValuesFromComPort!AB891)&lt;&gt;"",((_xlfn.BITAND((ValuesFromComPort!AB891),2))/2)*50,"")</f>
        <v/>
      </c>
      <c r="R891" t="str">
        <f>IF((ValuesFromComPort!AB891)&lt;&gt;"",((_xlfn.BITAND((ValuesFromComPort!AB891),4))/4)*60,"")</f>
        <v/>
      </c>
      <c r="S891" t="str">
        <f>IF((ValuesFromComPort!AB891)&lt;&gt;"",((_xlfn.BITAND((ValuesFromComPort!AB891),32))/32)*70,"")</f>
        <v/>
      </c>
    </row>
    <row r="892" spans="2:19" x14ac:dyDescent="0.25">
      <c r="B892" t="str">
        <f>IF((ValuesFromComPort!B892)&lt;&gt;"",((((ValuesFromComPort!B892)-(Calculated!$B$2))/1.28)/320),"")</f>
        <v/>
      </c>
      <c r="C892" t="str">
        <f>IF((ValuesFromComPort!C892)&lt;&gt;"",((((ValuesFromComPort!C892)-(Calculated!$C$2))/1.28)/320),"")</f>
        <v/>
      </c>
      <c r="D892" t="str">
        <f>IF((ValuesFromComPort!D892)&lt;&gt;"",((((ValuesFromComPort!D892)-(Calculated!$D$2))/1.28)/80),"")</f>
        <v/>
      </c>
      <c r="E892" t="str">
        <f>IF((ValuesFromComPort!F892)&lt;&gt;"",((((ValuesFromComPort!F892)-(Calculated!$E$2))/1.28)/80),"")</f>
        <v/>
      </c>
      <c r="F892" t="str">
        <f>IF((ValuesFromComPort!H892)&lt;&gt;"",((((ValuesFromComPort!H892)-(Calculated!$F$2))/1.28)/3.2),"")</f>
        <v/>
      </c>
      <c r="G892" t="str">
        <f>IF((ValuesFromComPort!I892)&lt;&gt;"",((((ValuesFromComPort!I892)-$G$2)*0.015625)/0.3),"")</f>
        <v/>
      </c>
      <c r="H892" t="str">
        <f>IF((ValuesFromComPort!J892)&lt;&gt;"",((((ValuesFromComPort!J892)-(Calculated!$H$2))/1.28)*3.2),"")</f>
        <v/>
      </c>
      <c r="I892" t="str">
        <f>IF((ValuesFromComPort!K892)&lt;&gt;"",((((ValuesFromComPort!K892)-(Calculated!$I$2))/1.28)/64),"")</f>
        <v/>
      </c>
      <c r="J892" t="str">
        <f>IF((ValuesFromComPort!M892)&lt;&gt;"",((((ValuesFromComPort!M892)-(Calculated!$J$2))/1.28)/800),"")</f>
        <v/>
      </c>
      <c r="K892" t="str">
        <f>IF((ValuesFromComPort!N892)&lt;&gt;"",(((ValuesFromComPort!N892)-(Calculated!$K$2))/1.28/3200),"")</f>
        <v/>
      </c>
      <c r="L892" t="str">
        <f>IF((ValuesFromComPort!O892)&lt;&gt;"",((((ValuesFromComPort!O892)-(Calculated!$L$2))/1.28)/3.2),"")</f>
        <v/>
      </c>
      <c r="M892" t="str">
        <f>IF((ValuesFromComPort!P892)&lt;&gt;"",((((ValuesFromComPort!P892)-(Calculated!$M$2))/1.28)/16),"")</f>
        <v/>
      </c>
      <c r="N892" t="str">
        <f>IF((ValuesFromComPort!Q892)&lt;&gt;"",((((ValuesFromComPort!Q892)-(Calculated!$N$2))/1.28)/160),"")</f>
        <v/>
      </c>
      <c r="O892" t="str">
        <f>IF((ValuesFromComPort!AA892)&lt;&gt;"",(ValuesFromComPort!AA892),"")</f>
        <v/>
      </c>
      <c r="P892" t="str">
        <f>IF((ValuesFromComPort!AB892)&lt;&gt;"",((_xlfn.BITAND((ValuesFromComPort!AB892),1))*(ValuesFromComPort!AA892)*1)+100*(_xlfn.BITAND((ValuesFromComPort!AB892),1)),"")</f>
        <v/>
      </c>
      <c r="Q892" t="str">
        <f>IF((ValuesFromComPort!AB892)&lt;&gt;"",((_xlfn.BITAND((ValuesFromComPort!AB892),2))/2)*50,"")</f>
        <v/>
      </c>
      <c r="R892" t="str">
        <f>IF((ValuesFromComPort!AB892)&lt;&gt;"",((_xlfn.BITAND((ValuesFromComPort!AB892),4))/4)*60,"")</f>
        <v/>
      </c>
      <c r="S892" t="str">
        <f>IF((ValuesFromComPort!AB892)&lt;&gt;"",((_xlfn.BITAND((ValuesFromComPort!AB892),32))/32)*70,"")</f>
        <v/>
      </c>
    </row>
    <row r="893" spans="2:19" x14ac:dyDescent="0.25">
      <c r="B893" t="str">
        <f>IF((ValuesFromComPort!B893)&lt;&gt;"",((((ValuesFromComPort!B893)-(Calculated!$B$2))/1.28)/320),"")</f>
        <v/>
      </c>
      <c r="C893" t="str">
        <f>IF((ValuesFromComPort!C893)&lt;&gt;"",((((ValuesFromComPort!C893)-(Calculated!$C$2))/1.28)/320),"")</f>
        <v/>
      </c>
      <c r="D893" t="str">
        <f>IF((ValuesFromComPort!D893)&lt;&gt;"",((((ValuesFromComPort!D893)-(Calculated!$D$2))/1.28)/80),"")</f>
        <v/>
      </c>
      <c r="E893" t="str">
        <f>IF((ValuesFromComPort!F893)&lt;&gt;"",((((ValuesFromComPort!F893)-(Calculated!$E$2))/1.28)/80),"")</f>
        <v/>
      </c>
      <c r="F893" t="str">
        <f>IF((ValuesFromComPort!H893)&lt;&gt;"",((((ValuesFromComPort!H893)-(Calculated!$F$2))/1.28)/3.2),"")</f>
        <v/>
      </c>
      <c r="G893" t="str">
        <f>IF((ValuesFromComPort!I893)&lt;&gt;"",((((ValuesFromComPort!I893)-$G$2)*0.015625)/0.3),"")</f>
        <v/>
      </c>
      <c r="H893" t="str">
        <f>IF((ValuesFromComPort!J893)&lt;&gt;"",((((ValuesFromComPort!J893)-(Calculated!$H$2))/1.28)*3.2),"")</f>
        <v/>
      </c>
      <c r="I893" t="str">
        <f>IF((ValuesFromComPort!K893)&lt;&gt;"",((((ValuesFromComPort!K893)-(Calculated!$I$2))/1.28)/64),"")</f>
        <v/>
      </c>
      <c r="J893" t="str">
        <f>IF((ValuesFromComPort!M893)&lt;&gt;"",((((ValuesFromComPort!M893)-(Calculated!$J$2))/1.28)/800),"")</f>
        <v/>
      </c>
      <c r="K893" t="str">
        <f>IF((ValuesFromComPort!N893)&lt;&gt;"",(((ValuesFromComPort!N893)-(Calculated!$K$2))/1.28/3200),"")</f>
        <v/>
      </c>
      <c r="L893" t="str">
        <f>IF((ValuesFromComPort!O893)&lt;&gt;"",((((ValuesFromComPort!O893)-(Calculated!$L$2))/1.28)/3.2),"")</f>
        <v/>
      </c>
      <c r="M893" t="str">
        <f>IF((ValuesFromComPort!P893)&lt;&gt;"",((((ValuesFromComPort!P893)-(Calculated!$M$2))/1.28)/16),"")</f>
        <v/>
      </c>
      <c r="N893" t="str">
        <f>IF((ValuesFromComPort!Q893)&lt;&gt;"",((((ValuesFromComPort!Q893)-(Calculated!$N$2))/1.28)/160),"")</f>
        <v/>
      </c>
      <c r="O893" t="str">
        <f>IF((ValuesFromComPort!AA893)&lt;&gt;"",(ValuesFromComPort!AA893),"")</f>
        <v/>
      </c>
      <c r="P893" t="str">
        <f>IF((ValuesFromComPort!AB893)&lt;&gt;"",((_xlfn.BITAND((ValuesFromComPort!AB893),1))*(ValuesFromComPort!AA893)*1)+100*(_xlfn.BITAND((ValuesFromComPort!AB893),1)),"")</f>
        <v/>
      </c>
      <c r="Q893" t="str">
        <f>IF((ValuesFromComPort!AB893)&lt;&gt;"",((_xlfn.BITAND((ValuesFromComPort!AB893),2))/2)*50,"")</f>
        <v/>
      </c>
      <c r="R893" t="str">
        <f>IF((ValuesFromComPort!AB893)&lt;&gt;"",((_xlfn.BITAND((ValuesFromComPort!AB893),4))/4)*60,"")</f>
        <v/>
      </c>
      <c r="S893" t="str">
        <f>IF((ValuesFromComPort!AB893)&lt;&gt;"",((_xlfn.BITAND((ValuesFromComPort!AB893),32))/32)*70,"")</f>
        <v/>
      </c>
    </row>
    <row r="894" spans="2:19" x14ac:dyDescent="0.25">
      <c r="B894" t="str">
        <f>IF((ValuesFromComPort!B894)&lt;&gt;"",((((ValuesFromComPort!B894)-(Calculated!$B$2))/1.28)/320),"")</f>
        <v/>
      </c>
      <c r="C894" t="str">
        <f>IF((ValuesFromComPort!C894)&lt;&gt;"",((((ValuesFromComPort!C894)-(Calculated!$C$2))/1.28)/320),"")</f>
        <v/>
      </c>
      <c r="D894" t="str">
        <f>IF((ValuesFromComPort!D894)&lt;&gt;"",((((ValuesFromComPort!D894)-(Calculated!$D$2))/1.28)/80),"")</f>
        <v/>
      </c>
      <c r="E894" t="str">
        <f>IF((ValuesFromComPort!F894)&lt;&gt;"",((((ValuesFromComPort!F894)-(Calculated!$E$2))/1.28)/80),"")</f>
        <v/>
      </c>
      <c r="F894" t="str">
        <f>IF((ValuesFromComPort!H894)&lt;&gt;"",((((ValuesFromComPort!H894)-(Calculated!$F$2))/1.28)/3.2),"")</f>
        <v/>
      </c>
      <c r="G894" t="str">
        <f>IF((ValuesFromComPort!I894)&lt;&gt;"",((((ValuesFromComPort!I894)-$G$2)*0.015625)/0.3),"")</f>
        <v/>
      </c>
      <c r="H894" t="str">
        <f>IF((ValuesFromComPort!J894)&lt;&gt;"",((((ValuesFromComPort!J894)-(Calculated!$H$2))/1.28)*3.2),"")</f>
        <v/>
      </c>
      <c r="I894" t="str">
        <f>IF((ValuesFromComPort!K894)&lt;&gt;"",((((ValuesFromComPort!K894)-(Calculated!$I$2))/1.28)/64),"")</f>
        <v/>
      </c>
      <c r="J894" t="str">
        <f>IF((ValuesFromComPort!M894)&lt;&gt;"",((((ValuesFromComPort!M894)-(Calculated!$J$2))/1.28)/800),"")</f>
        <v/>
      </c>
      <c r="K894" t="str">
        <f>IF((ValuesFromComPort!N894)&lt;&gt;"",(((ValuesFromComPort!N894)-(Calculated!$K$2))/1.28/3200),"")</f>
        <v/>
      </c>
      <c r="L894" t="str">
        <f>IF((ValuesFromComPort!O894)&lt;&gt;"",((((ValuesFromComPort!O894)-(Calculated!$L$2))/1.28)/3.2),"")</f>
        <v/>
      </c>
      <c r="M894" t="str">
        <f>IF((ValuesFromComPort!P894)&lt;&gt;"",((((ValuesFromComPort!P894)-(Calculated!$M$2))/1.28)/16),"")</f>
        <v/>
      </c>
      <c r="N894" t="str">
        <f>IF((ValuesFromComPort!Q894)&lt;&gt;"",((((ValuesFromComPort!Q894)-(Calculated!$N$2))/1.28)/160),"")</f>
        <v/>
      </c>
      <c r="O894" t="str">
        <f>IF((ValuesFromComPort!AA894)&lt;&gt;"",(ValuesFromComPort!AA894),"")</f>
        <v/>
      </c>
      <c r="P894" t="str">
        <f>IF((ValuesFromComPort!AB894)&lt;&gt;"",((_xlfn.BITAND((ValuesFromComPort!AB894),1))*(ValuesFromComPort!AA894)*1)+100*(_xlfn.BITAND((ValuesFromComPort!AB894),1)),"")</f>
        <v/>
      </c>
      <c r="Q894" t="str">
        <f>IF((ValuesFromComPort!AB894)&lt;&gt;"",((_xlfn.BITAND((ValuesFromComPort!AB894),2))/2)*50,"")</f>
        <v/>
      </c>
      <c r="R894" t="str">
        <f>IF((ValuesFromComPort!AB894)&lt;&gt;"",((_xlfn.BITAND((ValuesFromComPort!AB894),4))/4)*60,"")</f>
        <v/>
      </c>
      <c r="S894" t="str">
        <f>IF((ValuesFromComPort!AB894)&lt;&gt;"",((_xlfn.BITAND((ValuesFromComPort!AB894),32))/32)*70,"")</f>
        <v/>
      </c>
    </row>
    <row r="895" spans="2:19" x14ac:dyDescent="0.25">
      <c r="B895" t="str">
        <f>IF((ValuesFromComPort!B895)&lt;&gt;"",((((ValuesFromComPort!B895)-(Calculated!$B$2))/1.28)/320),"")</f>
        <v/>
      </c>
      <c r="C895" t="str">
        <f>IF((ValuesFromComPort!C895)&lt;&gt;"",((((ValuesFromComPort!C895)-(Calculated!$C$2))/1.28)/320),"")</f>
        <v/>
      </c>
      <c r="D895" t="str">
        <f>IF((ValuesFromComPort!D895)&lt;&gt;"",((((ValuesFromComPort!D895)-(Calculated!$D$2))/1.28)/80),"")</f>
        <v/>
      </c>
      <c r="E895" t="str">
        <f>IF((ValuesFromComPort!F895)&lt;&gt;"",((((ValuesFromComPort!F895)-(Calculated!$E$2))/1.28)/80),"")</f>
        <v/>
      </c>
      <c r="F895" t="str">
        <f>IF((ValuesFromComPort!H895)&lt;&gt;"",((((ValuesFromComPort!H895)-(Calculated!$F$2))/1.28)/3.2),"")</f>
        <v/>
      </c>
      <c r="G895" t="str">
        <f>IF((ValuesFromComPort!I895)&lt;&gt;"",((((ValuesFromComPort!I895)-$G$2)*0.015625)/0.3),"")</f>
        <v/>
      </c>
      <c r="H895" t="str">
        <f>IF((ValuesFromComPort!J895)&lt;&gt;"",((((ValuesFromComPort!J895)-(Calculated!$H$2))/1.28)*3.2),"")</f>
        <v/>
      </c>
      <c r="I895" t="str">
        <f>IF((ValuesFromComPort!K895)&lt;&gt;"",((((ValuesFromComPort!K895)-(Calculated!$I$2))/1.28)/64),"")</f>
        <v/>
      </c>
      <c r="J895" t="str">
        <f>IF((ValuesFromComPort!M895)&lt;&gt;"",((((ValuesFromComPort!M895)-(Calculated!$J$2))/1.28)/800),"")</f>
        <v/>
      </c>
      <c r="K895" t="str">
        <f>IF((ValuesFromComPort!N895)&lt;&gt;"",(((ValuesFromComPort!N895)-(Calculated!$K$2))/1.28/3200),"")</f>
        <v/>
      </c>
      <c r="L895" t="str">
        <f>IF((ValuesFromComPort!O895)&lt;&gt;"",((((ValuesFromComPort!O895)-(Calculated!$L$2))/1.28)/3.2),"")</f>
        <v/>
      </c>
      <c r="M895" t="str">
        <f>IF((ValuesFromComPort!P895)&lt;&gt;"",((((ValuesFromComPort!P895)-(Calculated!$M$2))/1.28)/16),"")</f>
        <v/>
      </c>
      <c r="N895" t="str">
        <f>IF((ValuesFromComPort!Q895)&lt;&gt;"",((((ValuesFromComPort!Q895)-(Calculated!$N$2))/1.28)/160),"")</f>
        <v/>
      </c>
      <c r="O895" t="str">
        <f>IF((ValuesFromComPort!AA895)&lt;&gt;"",(ValuesFromComPort!AA895),"")</f>
        <v/>
      </c>
      <c r="P895" t="str">
        <f>IF((ValuesFromComPort!AB895)&lt;&gt;"",((_xlfn.BITAND((ValuesFromComPort!AB895),1))*(ValuesFromComPort!AA895)*1)+100*(_xlfn.BITAND((ValuesFromComPort!AB895),1)),"")</f>
        <v/>
      </c>
      <c r="Q895" t="str">
        <f>IF((ValuesFromComPort!AB895)&lt;&gt;"",((_xlfn.BITAND((ValuesFromComPort!AB895),2))/2)*50,"")</f>
        <v/>
      </c>
      <c r="R895" t="str">
        <f>IF((ValuesFromComPort!AB895)&lt;&gt;"",((_xlfn.BITAND((ValuesFromComPort!AB895),4))/4)*60,"")</f>
        <v/>
      </c>
      <c r="S895" t="str">
        <f>IF((ValuesFromComPort!AB895)&lt;&gt;"",((_xlfn.BITAND((ValuesFromComPort!AB895),32))/32)*70,"")</f>
        <v/>
      </c>
    </row>
    <row r="896" spans="2:19" x14ac:dyDescent="0.25">
      <c r="B896" t="str">
        <f>IF((ValuesFromComPort!B896)&lt;&gt;"",((((ValuesFromComPort!B896)-(Calculated!$B$2))/1.28)/320),"")</f>
        <v/>
      </c>
      <c r="C896" t="str">
        <f>IF((ValuesFromComPort!C896)&lt;&gt;"",((((ValuesFromComPort!C896)-(Calculated!$C$2))/1.28)/320),"")</f>
        <v/>
      </c>
      <c r="D896" t="str">
        <f>IF((ValuesFromComPort!D896)&lt;&gt;"",((((ValuesFromComPort!D896)-(Calculated!$D$2))/1.28)/80),"")</f>
        <v/>
      </c>
      <c r="E896" t="str">
        <f>IF((ValuesFromComPort!F896)&lt;&gt;"",((((ValuesFromComPort!F896)-(Calculated!$E$2))/1.28)/80),"")</f>
        <v/>
      </c>
      <c r="F896" t="str">
        <f>IF((ValuesFromComPort!H896)&lt;&gt;"",((((ValuesFromComPort!H896)-(Calculated!$F$2))/1.28)/3.2),"")</f>
        <v/>
      </c>
      <c r="G896" t="str">
        <f>IF((ValuesFromComPort!I896)&lt;&gt;"",((((ValuesFromComPort!I896)-$G$2)*0.015625)/0.3),"")</f>
        <v/>
      </c>
      <c r="H896" t="str">
        <f>IF((ValuesFromComPort!J896)&lt;&gt;"",((((ValuesFromComPort!J896)-(Calculated!$H$2))/1.28)*3.2),"")</f>
        <v/>
      </c>
      <c r="I896" t="str">
        <f>IF((ValuesFromComPort!K896)&lt;&gt;"",((((ValuesFromComPort!K896)-(Calculated!$I$2))/1.28)/64),"")</f>
        <v/>
      </c>
      <c r="J896" t="str">
        <f>IF((ValuesFromComPort!M896)&lt;&gt;"",((((ValuesFromComPort!M896)-(Calculated!$J$2))/1.28)/800),"")</f>
        <v/>
      </c>
      <c r="K896" t="str">
        <f>IF((ValuesFromComPort!N896)&lt;&gt;"",(((ValuesFromComPort!N896)-(Calculated!$K$2))/1.28/3200),"")</f>
        <v/>
      </c>
      <c r="L896" t="str">
        <f>IF((ValuesFromComPort!O896)&lt;&gt;"",((((ValuesFromComPort!O896)-(Calculated!$L$2))/1.28)/3.2),"")</f>
        <v/>
      </c>
      <c r="M896" t="str">
        <f>IF((ValuesFromComPort!P896)&lt;&gt;"",((((ValuesFromComPort!P896)-(Calculated!$M$2))/1.28)/16),"")</f>
        <v/>
      </c>
      <c r="N896" t="str">
        <f>IF((ValuesFromComPort!Q896)&lt;&gt;"",((((ValuesFromComPort!Q896)-(Calculated!$N$2))/1.28)/160),"")</f>
        <v/>
      </c>
      <c r="O896" t="str">
        <f>IF((ValuesFromComPort!AA896)&lt;&gt;"",(ValuesFromComPort!AA896),"")</f>
        <v/>
      </c>
      <c r="P896" t="str">
        <f>IF((ValuesFromComPort!AB896)&lt;&gt;"",((_xlfn.BITAND((ValuesFromComPort!AB896),1))*(ValuesFromComPort!AA896)*1)+100*(_xlfn.BITAND((ValuesFromComPort!AB896),1)),"")</f>
        <v/>
      </c>
      <c r="Q896" t="str">
        <f>IF((ValuesFromComPort!AB896)&lt;&gt;"",((_xlfn.BITAND((ValuesFromComPort!AB896),2))/2)*50,"")</f>
        <v/>
      </c>
      <c r="R896" t="str">
        <f>IF((ValuesFromComPort!AB896)&lt;&gt;"",((_xlfn.BITAND((ValuesFromComPort!AB896),4))/4)*60,"")</f>
        <v/>
      </c>
      <c r="S896" t="str">
        <f>IF((ValuesFromComPort!AB896)&lt;&gt;"",((_xlfn.BITAND((ValuesFromComPort!AB896),32))/32)*70,"")</f>
        <v/>
      </c>
    </row>
    <row r="897" spans="2:19" x14ac:dyDescent="0.25">
      <c r="B897" t="str">
        <f>IF((ValuesFromComPort!B897)&lt;&gt;"",((((ValuesFromComPort!B897)-(Calculated!$B$2))/1.28)/320),"")</f>
        <v/>
      </c>
      <c r="C897" t="str">
        <f>IF((ValuesFromComPort!C897)&lt;&gt;"",((((ValuesFromComPort!C897)-(Calculated!$C$2))/1.28)/320),"")</f>
        <v/>
      </c>
      <c r="D897" t="str">
        <f>IF((ValuesFromComPort!D897)&lt;&gt;"",((((ValuesFromComPort!D897)-(Calculated!$D$2))/1.28)/80),"")</f>
        <v/>
      </c>
      <c r="E897" t="str">
        <f>IF((ValuesFromComPort!F897)&lt;&gt;"",((((ValuesFromComPort!F897)-(Calculated!$E$2))/1.28)/80),"")</f>
        <v/>
      </c>
      <c r="F897" t="str">
        <f>IF((ValuesFromComPort!H897)&lt;&gt;"",((((ValuesFromComPort!H897)-(Calculated!$F$2))/1.28)/3.2),"")</f>
        <v/>
      </c>
      <c r="G897" t="str">
        <f>IF((ValuesFromComPort!I897)&lt;&gt;"",((((ValuesFromComPort!I897)-$G$2)*0.015625)/0.3),"")</f>
        <v/>
      </c>
      <c r="H897" t="str">
        <f>IF((ValuesFromComPort!J897)&lt;&gt;"",((((ValuesFromComPort!J897)-(Calculated!$H$2))/1.28)*3.2),"")</f>
        <v/>
      </c>
      <c r="I897" t="str">
        <f>IF((ValuesFromComPort!K897)&lt;&gt;"",((((ValuesFromComPort!K897)-(Calculated!$I$2))/1.28)/64),"")</f>
        <v/>
      </c>
      <c r="J897" t="str">
        <f>IF((ValuesFromComPort!M897)&lt;&gt;"",((((ValuesFromComPort!M897)-(Calculated!$J$2))/1.28)/800),"")</f>
        <v/>
      </c>
      <c r="K897" t="str">
        <f>IF((ValuesFromComPort!N897)&lt;&gt;"",(((ValuesFromComPort!N897)-(Calculated!$K$2))/1.28/3200),"")</f>
        <v/>
      </c>
      <c r="L897" t="str">
        <f>IF((ValuesFromComPort!O897)&lt;&gt;"",((((ValuesFromComPort!O897)-(Calculated!$L$2))/1.28)/3.2),"")</f>
        <v/>
      </c>
      <c r="M897" t="str">
        <f>IF((ValuesFromComPort!P897)&lt;&gt;"",((((ValuesFromComPort!P897)-(Calculated!$M$2))/1.28)/16),"")</f>
        <v/>
      </c>
      <c r="N897" t="str">
        <f>IF((ValuesFromComPort!Q897)&lt;&gt;"",((((ValuesFromComPort!Q897)-(Calculated!$N$2))/1.28)/160),"")</f>
        <v/>
      </c>
      <c r="O897" t="str">
        <f>IF((ValuesFromComPort!AA897)&lt;&gt;"",(ValuesFromComPort!AA897),"")</f>
        <v/>
      </c>
      <c r="P897" t="str">
        <f>IF((ValuesFromComPort!AB897)&lt;&gt;"",((_xlfn.BITAND((ValuesFromComPort!AB897),1))*(ValuesFromComPort!AA897)*1)+100*(_xlfn.BITAND((ValuesFromComPort!AB897),1)),"")</f>
        <v/>
      </c>
      <c r="Q897" t="str">
        <f>IF((ValuesFromComPort!AB897)&lt;&gt;"",((_xlfn.BITAND((ValuesFromComPort!AB897),2))/2)*50,"")</f>
        <v/>
      </c>
      <c r="R897" t="str">
        <f>IF((ValuesFromComPort!AB897)&lt;&gt;"",((_xlfn.BITAND((ValuesFromComPort!AB897),4))/4)*60,"")</f>
        <v/>
      </c>
      <c r="S897" t="str">
        <f>IF((ValuesFromComPort!AB897)&lt;&gt;"",((_xlfn.BITAND((ValuesFromComPort!AB897),32))/32)*70,"")</f>
        <v/>
      </c>
    </row>
    <row r="898" spans="2:19" x14ac:dyDescent="0.25">
      <c r="B898" t="str">
        <f>IF((ValuesFromComPort!B898)&lt;&gt;"",((((ValuesFromComPort!B898)-(Calculated!$B$2))/1.28)/320),"")</f>
        <v/>
      </c>
      <c r="C898" t="str">
        <f>IF((ValuesFromComPort!C898)&lt;&gt;"",((((ValuesFromComPort!C898)-(Calculated!$C$2))/1.28)/320),"")</f>
        <v/>
      </c>
      <c r="D898" t="str">
        <f>IF((ValuesFromComPort!D898)&lt;&gt;"",((((ValuesFromComPort!D898)-(Calculated!$D$2))/1.28)/80),"")</f>
        <v/>
      </c>
      <c r="E898" t="str">
        <f>IF((ValuesFromComPort!F898)&lt;&gt;"",((((ValuesFromComPort!F898)-(Calculated!$E$2))/1.28)/80),"")</f>
        <v/>
      </c>
      <c r="F898" t="str">
        <f>IF((ValuesFromComPort!H898)&lt;&gt;"",((((ValuesFromComPort!H898)-(Calculated!$F$2))/1.28)/3.2),"")</f>
        <v/>
      </c>
      <c r="G898" t="str">
        <f>IF((ValuesFromComPort!I898)&lt;&gt;"",((((ValuesFromComPort!I898)-$G$2)*0.015625)/0.3),"")</f>
        <v/>
      </c>
      <c r="H898" t="str">
        <f>IF((ValuesFromComPort!J898)&lt;&gt;"",((((ValuesFromComPort!J898)-(Calculated!$H$2))/1.28)*3.2),"")</f>
        <v/>
      </c>
      <c r="I898" t="str">
        <f>IF((ValuesFromComPort!K898)&lt;&gt;"",((((ValuesFromComPort!K898)-(Calculated!$I$2))/1.28)/64),"")</f>
        <v/>
      </c>
      <c r="J898" t="str">
        <f>IF((ValuesFromComPort!M898)&lt;&gt;"",((((ValuesFromComPort!M898)-(Calculated!$J$2))/1.28)/800),"")</f>
        <v/>
      </c>
      <c r="K898" t="str">
        <f>IF((ValuesFromComPort!N898)&lt;&gt;"",(((ValuesFromComPort!N898)-(Calculated!$K$2))/1.28/3200),"")</f>
        <v/>
      </c>
      <c r="L898" t="str">
        <f>IF((ValuesFromComPort!O898)&lt;&gt;"",((((ValuesFromComPort!O898)-(Calculated!$L$2))/1.28)/3.2),"")</f>
        <v/>
      </c>
      <c r="M898" t="str">
        <f>IF((ValuesFromComPort!P898)&lt;&gt;"",((((ValuesFromComPort!P898)-(Calculated!$M$2))/1.28)/16),"")</f>
        <v/>
      </c>
      <c r="N898" t="str">
        <f>IF((ValuesFromComPort!Q898)&lt;&gt;"",((((ValuesFromComPort!Q898)-(Calculated!$N$2))/1.28)/160),"")</f>
        <v/>
      </c>
      <c r="O898" t="str">
        <f>IF((ValuesFromComPort!AA898)&lt;&gt;"",(ValuesFromComPort!AA898),"")</f>
        <v/>
      </c>
      <c r="P898" t="str">
        <f>IF((ValuesFromComPort!AB898)&lt;&gt;"",((_xlfn.BITAND((ValuesFromComPort!AB898),1))*(ValuesFromComPort!AA898)*1)+100*(_xlfn.BITAND((ValuesFromComPort!AB898),1)),"")</f>
        <v/>
      </c>
      <c r="Q898" t="str">
        <f>IF((ValuesFromComPort!AB898)&lt;&gt;"",((_xlfn.BITAND((ValuesFromComPort!AB898),2))/2)*50,"")</f>
        <v/>
      </c>
      <c r="R898" t="str">
        <f>IF((ValuesFromComPort!AB898)&lt;&gt;"",((_xlfn.BITAND((ValuesFromComPort!AB898),4))/4)*60,"")</f>
        <v/>
      </c>
      <c r="S898" t="str">
        <f>IF((ValuesFromComPort!AB898)&lt;&gt;"",((_xlfn.BITAND((ValuesFromComPort!AB898),32))/32)*70,"")</f>
        <v/>
      </c>
    </row>
    <row r="899" spans="2:19" x14ac:dyDescent="0.25">
      <c r="B899" t="str">
        <f>IF((ValuesFromComPort!B899)&lt;&gt;"",((((ValuesFromComPort!B899)-(Calculated!$B$2))/1.28)/320),"")</f>
        <v/>
      </c>
      <c r="C899" t="str">
        <f>IF((ValuesFromComPort!C899)&lt;&gt;"",((((ValuesFromComPort!C899)-(Calculated!$C$2))/1.28)/320),"")</f>
        <v/>
      </c>
      <c r="D899" t="str">
        <f>IF((ValuesFromComPort!D899)&lt;&gt;"",((((ValuesFromComPort!D899)-(Calculated!$D$2))/1.28)/80),"")</f>
        <v/>
      </c>
      <c r="E899" t="str">
        <f>IF((ValuesFromComPort!F899)&lt;&gt;"",((((ValuesFromComPort!F899)-(Calculated!$E$2))/1.28)/80),"")</f>
        <v/>
      </c>
      <c r="F899" t="str">
        <f>IF((ValuesFromComPort!H899)&lt;&gt;"",((((ValuesFromComPort!H899)-(Calculated!$F$2))/1.28)/3.2),"")</f>
        <v/>
      </c>
      <c r="G899" t="str">
        <f>IF((ValuesFromComPort!I899)&lt;&gt;"",((((ValuesFromComPort!I899)-$G$2)*0.015625)/0.3),"")</f>
        <v/>
      </c>
      <c r="H899" t="str">
        <f>IF((ValuesFromComPort!J899)&lt;&gt;"",((((ValuesFromComPort!J899)-(Calculated!$H$2))/1.28)*3.2),"")</f>
        <v/>
      </c>
      <c r="I899" t="str">
        <f>IF((ValuesFromComPort!K899)&lt;&gt;"",((((ValuesFromComPort!K899)-(Calculated!$I$2))/1.28)/64),"")</f>
        <v/>
      </c>
      <c r="J899" t="str">
        <f>IF((ValuesFromComPort!M899)&lt;&gt;"",((((ValuesFromComPort!M899)-(Calculated!$J$2))/1.28)/800),"")</f>
        <v/>
      </c>
      <c r="K899" t="str">
        <f>IF((ValuesFromComPort!N899)&lt;&gt;"",(((ValuesFromComPort!N899)-(Calculated!$K$2))/1.28/3200),"")</f>
        <v/>
      </c>
      <c r="L899" t="str">
        <f>IF((ValuesFromComPort!O899)&lt;&gt;"",((((ValuesFromComPort!O899)-(Calculated!$L$2))/1.28)/3.2),"")</f>
        <v/>
      </c>
      <c r="M899" t="str">
        <f>IF((ValuesFromComPort!P899)&lt;&gt;"",((((ValuesFromComPort!P899)-(Calculated!$M$2))/1.28)/16),"")</f>
        <v/>
      </c>
      <c r="N899" t="str">
        <f>IF((ValuesFromComPort!Q899)&lt;&gt;"",((((ValuesFromComPort!Q899)-(Calculated!$N$2))/1.28)/160),"")</f>
        <v/>
      </c>
      <c r="O899" t="str">
        <f>IF((ValuesFromComPort!AA899)&lt;&gt;"",(ValuesFromComPort!AA899),"")</f>
        <v/>
      </c>
      <c r="P899" t="str">
        <f>IF((ValuesFromComPort!AB899)&lt;&gt;"",((_xlfn.BITAND((ValuesFromComPort!AB899),1))*(ValuesFromComPort!AA899)*1)+100*(_xlfn.BITAND((ValuesFromComPort!AB899),1)),"")</f>
        <v/>
      </c>
      <c r="Q899" t="str">
        <f>IF((ValuesFromComPort!AB899)&lt;&gt;"",((_xlfn.BITAND((ValuesFromComPort!AB899),2))/2)*50,"")</f>
        <v/>
      </c>
      <c r="R899" t="str">
        <f>IF((ValuesFromComPort!AB899)&lt;&gt;"",((_xlfn.BITAND((ValuesFromComPort!AB899),4))/4)*60,"")</f>
        <v/>
      </c>
      <c r="S899" t="str">
        <f>IF((ValuesFromComPort!AB899)&lt;&gt;"",((_xlfn.BITAND((ValuesFromComPort!AB899),32))/32)*70,"")</f>
        <v/>
      </c>
    </row>
    <row r="900" spans="2:19" x14ac:dyDescent="0.25">
      <c r="B900" t="str">
        <f>IF((ValuesFromComPort!B900)&lt;&gt;"",((((ValuesFromComPort!B900)-(Calculated!$B$2))/1.28)/320),"")</f>
        <v/>
      </c>
      <c r="C900" t="str">
        <f>IF((ValuesFromComPort!C900)&lt;&gt;"",((((ValuesFromComPort!C900)-(Calculated!$C$2))/1.28)/320),"")</f>
        <v/>
      </c>
      <c r="D900" t="str">
        <f>IF((ValuesFromComPort!D900)&lt;&gt;"",((((ValuesFromComPort!D900)-(Calculated!$D$2))/1.28)/80),"")</f>
        <v/>
      </c>
      <c r="E900" t="str">
        <f>IF((ValuesFromComPort!F900)&lt;&gt;"",((((ValuesFromComPort!F900)-(Calculated!$E$2))/1.28)/80),"")</f>
        <v/>
      </c>
      <c r="F900" t="str">
        <f>IF((ValuesFromComPort!H900)&lt;&gt;"",((((ValuesFromComPort!H900)-(Calculated!$F$2))/1.28)/3.2),"")</f>
        <v/>
      </c>
      <c r="G900" t="str">
        <f>IF((ValuesFromComPort!I900)&lt;&gt;"",((((ValuesFromComPort!I900)-$G$2)*0.015625)/0.3),"")</f>
        <v/>
      </c>
      <c r="H900" t="str">
        <f>IF((ValuesFromComPort!J900)&lt;&gt;"",((((ValuesFromComPort!J900)-(Calculated!$H$2))/1.28)*3.2),"")</f>
        <v/>
      </c>
      <c r="I900" t="str">
        <f>IF((ValuesFromComPort!K900)&lt;&gt;"",((((ValuesFromComPort!K900)-(Calculated!$I$2))/1.28)/64),"")</f>
        <v/>
      </c>
      <c r="J900" t="str">
        <f>IF((ValuesFromComPort!M900)&lt;&gt;"",((((ValuesFromComPort!M900)-(Calculated!$J$2))/1.28)/800),"")</f>
        <v/>
      </c>
      <c r="K900" t="str">
        <f>IF((ValuesFromComPort!N900)&lt;&gt;"",(((ValuesFromComPort!N900)-(Calculated!$K$2))/1.28/3200),"")</f>
        <v/>
      </c>
      <c r="L900" t="str">
        <f>IF((ValuesFromComPort!O900)&lt;&gt;"",((((ValuesFromComPort!O900)-(Calculated!$L$2))/1.28)/3.2),"")</f>
        <v/>
      </c>
      <c r="M900" t="str">
        <f>IF((ValuesFromComPort!P900)&lt;&gt;"",((((ValuesFromComPort!P900)-(Calculated!$M$2))/1.28)/16),"")</f>
        <v/>
      </c>
      <c r="N900" t="str">
        <f>IF((ValuesFromComPort!Q900)&lt;&gt;"",((((ValuesFromComPort!Q900)-(Calculated!$N$2))/1.28)/160),"")</f>
        <v/>
      </c>
      <c r="O900" t="str">
        <f>IF((ValuesFromComPort!AA900)&lt;&gt;"",(ValuesFromComPort!AA900),"")</f>
        <v/>
      </c>
      <c r="P900" t="str">
        <f>IF((ValuesFromComPort!AB900)&lt;&gt;"",((_xlfn.BITAND((ValuesFromComPort!AB900),1))*(ValuesFromComPort!AA900)*1)+100*(_xlfn.BITAND((ValuesFromComPort!AB900),1)),"")</f>
        <v/>
      </c>
      <c r="Q900" t="str">
        <f>IF((ValuesFromComPort!AB900)&lt;&gt;"",((_xlfn.BITAND((ValuesFromComPort!AB900),2))/2)*50,"")</f>
        <v/>
      </c>
      <c r="R900" t="str">
        <f>IF((ValuesFromComPort!AB900)&lt;&gt;"",((_xlfn.BITAND((ValuesFromComPort!AB900),4))/4)*60,"")</f>
        <v/>
      </c>
      <c r="S900" t="str">
        <f>IF((ValuesFromComPort!AB900)&lt;&gt;"",((_xlfn.BITAND((ValuesFromComPort!AB900),32))/32)*70,"")</f>
        <v/>
      </c>
    </row>
    <row r="901" spans="2:19" x14ac:dyDescent="0.25">
      <c r="B901" t="str">
        <f>IF((ValuesFromComPort!B901)&lt;&gt;"",((((ValuesFromComPort!B901)-(Calculated!$B$2))/1.28)/320),"")</f>
        <v/>
      </c>
      <c r="C901" t="str">
        <f>IF((ValuesFromComPort!C901)&lt;&gt;"",((((ValuesFromComPort!C901)-(Calculated!$C$2))/1.28)/320),"")</f>
        <v/>
      </c>
      <c r="D901" t="str">
        <f>IF((ValuesFromComPort!D901)&lt;&gt;"",((((ValuesFromComPort!D901)-(Calculated!$D$2))/1.28)/80),"")</f>
        <v/>
      </c>
      <c r="E901" t="str">
        <f>IF((ValuesFromComPort!F901)&lt;&gt;"",((((ValuesFromComPort!F901)-(Calculated!$E$2))/1.28)/80),"")</f>
        <v/>
      </c>
      <c r="F901" t="str">
        <f>IF((ValuesFromComPort!H901)&lt;&gt;"",((((ValuesFromComPort!H901)-(Calculated!$F$2))/1.28)/3.2),"")</f>
        <v/>
      </c>
      <c r="G901" t="str">
        <f>IF((ValuesFromComPort!I901)&lt;&gt;"",((((ValuesFromComPort!I901)-$G$2)*0.015625)/0.3),"")</f>
        <v/>
      </c>
      <c r="H901" t="str">
        <f>IF((ValuesFromComPort!J901)&lt;&gt;"",((((ValuesFromComPort!J901)-(Calculated!$H$2))/1.28)*3.2),"")</f>
        <v/>
      </c>
      <c r="I901" t="str">
        <f>IF((ValuesFromComPort!K901)&lt;&gt;"",((((ValuesFromComPort!K901)-(Calculated!$I$2))/1.28)/64),"")</f>
        <v/>
      </c>
      <c r="J901" t="str">
        <f>IF((ValuesFromComPort!M901)&lt;&gt;"",((((ValuesFromComPort!M901)-(Calculated!$J$2))/1.28)/800),"")</f>
        <v/>
      </c>
      <c r="K901" t="str">
        <f>IF((ValuesFromComPort!N901)&lt;&gt;"",(((ValuesFromComPort!N901)-(Calculated!$K$2))/1.28/3200),"")</f>
        <v/>
      </c>
      <c r="L901" t="str">
        <f>IF((ValuesFromComPort!O901)&lt;&gt;"",((((ValuesFromComPort!O901)-(Calculated!$L$2))/1.28)/3.2),"")</f>
        <v/>
      </c>
      <c r="M901" t="str">
        <f>IF((ValuesFromComPort!P901)&lt;&gt;"",((((ValuesFromComPort!P901)-(Calculated!$M$2))/1.28)/16),"")</f>
        <v/>
      </c>
      <c r="N901" t="str">
        <f>IF((ValuesFromComPort!Q901)&lt;&gt;"",((((ValuesFromComPort!Q901)-(Calculated!$N$2))/1.28)/160),"")</f>
        <v/>
      </c>
      <c r="O901" t="str">
        <f>IF((ValuesFromComPort!AA901)&lt;&gt;"",(ValuesFromComPort!AA901),"")</f>
        <v/>
      </c>
      <c r="P901" t="str">
        <f>IF((ValuesFromComPort!AB901)&lt;&gt;"",((_xlfn.BITAND((ValuesFromComPort!AB901),1))*(ValuesFromComPort!AA901)*1)+100*(_xlfn.BITAND((ValuesFromComPort!AB901),1)),"")</f>
        <v/>
      </c>
      <c r="Q901" t="str">
        <f>IF((ValuesFromComPort!AB901)&lt;&gt;"",((_xlfn.BITAND((ValuesFromComPort!AB901),2))/2)*50,"")</f>
        <v/>
      </c>
      <c r="R901" t="str">
        <f>IF((ValuesFromComPort!AB901)&lt;&gt;"",((_xlfn.BITAND((ValuesFromComPort!AB901),4))/4)*60,"")</f>
        <v/>
      </c>
      <c r="S901" t="str">
        <f>IF((ValuesFromComPort!AB901)&lt;&gt;"",((_xlfn.BITAND((ValuesFromComPort!AB901),32))/32)*70,"")</f>
        <v/>
      </c>
    </row>
    <row r="902" spans="2:19" x14ac:dyDescent="0.25">
      <c r="B902" t="str">
        <f>IF((ValuesFromComPort!B902)&lt;&gt;"",((((ValuesFromComPort!B902)-(Calculated!$B$2))/1.28)/320),"")</f>
        <v/>
      </c>
      <c r="C902" t="str">
        <f>IF((ValuesFromComPort!C902)&lt;&gt;"",((((ValuesFromComPort!C902)-(Calculated!$C$2))/1.28)/320),"")</f>
        <v/>
      </c>
      <c r="D902" t="str">
        <f>IF((ValuesFromComPort!D902)&lt;&gt;"",((((ValuesFromComPort!D902)-(Calculated!$D$2))/1.28)/80),"")</f>
        <v/>
      </c>
      <c r="E902" t="str">
        <f>IF((ValuesFromComPort!F902)&lt;&gt;"",((((ValuesFromComPort!F902)-(Calculated!$E$2))/1.28)/80),"")</f>
        <v/>
      </c>
      <c r="F902" t="str">
        <f>IF((ValuesFromComPort!H902)&lt;&gt;"",((((ValuesFromComPort!H902)-(Calculated!$F$2))/1.28)/3.2),"")</f>
        <v/>
      </c>
      <c r="G902" t="str">
        <f>IF((ValuesFromComPort!I902)&lt;&gt;"",((((ValuesFromComPort!I902)-$G$2)*0.015625)/0.3),"")</f>
        <v/>
      </c>
      <c r="H902" t="str">
        <f>IF((ValuesFromComPort!J902)&lt;&gt;"",((((ValuesFromComPort!J902)-(Calculated!$H$2))/1.28)*3.2),"")</f>
        <v/>
      </c>
      <c r="I902" t="str">
        <f>IF((ValuesFromComPort!K902)&lt;&gt;"",((((ValuesFromComPort!K902)-(Calculated!$I$2))/1.28)/64),"")</f>
        <v/>
      </c>
      <c r="J902" t="str">
        <f>IF((ValuesFromComPort!M902)&lt;&gt;"",((((ValuesFromComPort!M902)-(Calculated!$J$2))/1.28)/800),"")</f>
        <v/>
      </c>
      <c r="K902" t="str">
        <f>IF((ValuesFromComPort!N902)&lt;&gt;"",(((ValuesFromComPort!N902)-(Calculated!$K$2))/1.28/3200),"")</f>
        <v/>
      </c>
      <c r="L902" t="str">
        <f>IF((ValuesFromComPort!O902)&lt;&gt;"",((((ValuesFromComPort!O902)-(Calculated!$L$2))/1.28)/3.2),"")</f>
        <v/>
      </c>
      <c r="M902" t="str">
        <f>IF((ValuesFromComPort!P902)&lt;&gt;"",((((ValuesFromComPort!P902)-(Calculated!$M$2))/1.28)/16),"")</f>
        <v/>
      </c>
      <c r="N902" t="str">
        <f>IF((ValuesFromComPort!Q902)&lt;&gt;"",((((ValuesFromComPort!Q902)-(Calculated!$N$2))/1.28)/160),"")</f>
        <v/>
      </c>
      <c r="O902" t="str">
        <f>IF((ValuesFromComPort!AA902)&lt;&gt;"",(ValuesFromComPort!AA902),"")</f>
        <v/>
      </c>
      <c r="P902" t="str">
        <f>IF((ValuesFromComPort!AB902)&lt;&gt;"",((_xlfn.BITAND((ValuesFromComPort!AB902),1))*(ValuesFromComPort!AA902)*1)+100*(_xlfn.BITAND((ValuesFromComPort!AB902),1)),"")</f>
        <v/>
      </c>
      <c r="Q902" t="str">
        <f>IF((ValuesFromComPort!AB902)&lt;&gt;"",((_xlfn.BITAND((ValuesFromComPort!AB902),2))/2)*50,"")</f>
        <v/>
      </c>
      <c r="R902" t="str">
        <f>IF((ValuesFromComPort!AB902)&lt;&gt;"",((_xlfn.BITAND((ValuesFromComPort!AB902),4))/4)*60,"")</f>
        <v/>
      </c>
      <c r="S902" t="str">
        <f>IF((ValuesFromComPort!AB902)&lt;&gt;"",((_xlfn.BITAND((ValuesFromComPort!AB902),32))/32)*70,"")</f>
        <v/>
      </c>
    </row>
    <row r="903" spans="2:19" x14ac:dyDescent="0.25">
      <c r="B903" t="str">
        <f>IF((ValuesFromComPort!B903)&lt;&gt;"",((((ValuesFromComPort!B903)-(Calculated!$B$2))/1.28)/320),"")</f>
        <v/>
      </c>
      <c r="C903" t="str">
        <f>IF((ValuesFromComPort!C903)&lt;&gt;"",((((ValuesFromComPort!C903)-(Calculated!$C$2))/1.28)/320),"")</f>
        <v/>
      </c>
      <c r="D903" t="str">
        <f>IF((ValuesFromComPort!D903)&lt;&gt;"",((((ValuesFromComPort!D903)-(Calculated!$D$2))/1.28)/80),"")</f>
        <v/>
      </c>
      <c r="E903" t="str">
        <f>IF((ValuesFromComPort!F903)&lt;&gt;"",((((ValuesFromComPort!F903)-(Calculated!$E$2))/1.28)/80),"")</f>
        <v/>
      </c>
      <c r="F903" t="str">
        <f>IF((ValuesFromComPort!H903)&lt;&gt;"",((((ValuesFromComPort!H903)-(Calculated!$F$2))/1.28)/3.2),"")</f>
        <v/>
      </c>
      <c r="G903" t="str">
        <f>IF((ValuesFromComPort!I903)&lt;&gt;"",((((ValuesFromComPort!I903)-$G$2)*0.015625)/0.3),"")</f>
        <v/>
      </c>
      <c r="H903" t="str">
        <f>IF((ValuesFromComPort!J903)&lt;&gt;"",((((ValuesFromComPort!J903)-(Calculated!$H$2))/1.28)*3.2),"")</f>
        <v/>
      </c>
      <c r="I903" t="str">
        <f>IF((ValuesFromComPort!K903)&lt;&gt;"",((((ValuesFromComPort!K903)-(Calculated!$I$2))/1.28)/64),"")</f>
        <v/>
      </c>
      <c r="J903" t="str">
        <f>IF((ValuesFromComPort!M903)&lt;&gt;"",((((ValuesFromComPort!M903)-(Calculated!$J$2))/1.28)/800),"")</f>
        <v/>
      </c>
      <c r="K903" t="str">
        <f>IF((ValuesFromComPort!N903)&lt;&gt;"",(((ValuesFromComPort!N903)-(Calculated!$K$2))/1.28/3200),"")</f>
        <v/>
      </c>
      <c r="L903" t="str">
        <f>IF((ValuesFromComPort!O903)&lt;&gt;"",((((ValuesFromComPort!O903)-(Calculated!$L$2))/1.28)/3.2),"")</f>
        <v/>
      </c>
      <c r="M903" t="str">
        <f>IF((ValuesFromComPort!P903)&lt;&gt;"",((((ValuesFromComPort!P903)-(Calculated!$M$2))/1.28)/16),"")</f>
        <v/>
      </c>
      <c r="N903" t="str">
        <f>IF((ValuesFromComPort!Q903)&lt;&gt;"",((((ValuesFromComPort!Q903)-(Calculated!$N$2))/1.28)/160),"")</f>
        <v/>
      </c>
      <c r="O903" t="str">
        <f>IF((ValuesFromComPort!AA903)&lt;&gt;"",(ValuesFromComPort!AA903),"")</f>
        <v/>
      </c>
      <c r="P903" t="str">
        <f>IF((ValuesFromComPort!AB903)&lt;&gt;"",((_xlfn.BITAND((ValuesFromComPort!AB903),1))*(ValuesFromComPort!AA903)*1)+100*(_xlfn.BITAND((ValuesFromComPort!AB903),1)),"")</f>
        <v/>
      </c>
      <c r="Q903" t="str">
        <f>IF((ValuesFromComPort!AB903)&lt;&gt;"",((_xlfn.BITAND((ValuesFromComPort!AB903),2))/2)*50,"")</f>
        <v/>
      </c>
      <c r="R903" t="str">
        <f>IF((ValuesFromComPort!AB903)&lt;&gt;"",((_xlfn.BITAND((ValuesFromComPort!AB903),4))/4)*60,"")</f>
        <v/>
      </c>
      <c r="S903" t="str">
        <f>IF((ValuesFromComPort!AB903)&lt;&gt;"",((_xlfn.BITAND((ValuesFromComPort!AB903),32))/32)*70,"")</f>
        <v/>
      </c>
    </row>
    <row r="904" spans="2:19" x14ac:dyDescent="0.25">
      <c r="B904" t="str">
        <f>IF((ValuesFromComPort!B904)&lt;&gt;"",((((ValuesFromComPort!B904)-(Calculated!$B$2))/1.28)/320),"")</f>
        <v/>
      </c>
      <c r="C904" t="str">
        <f>IF((ValuesFromComPort!C904)&lt;&gt;"",((((ValuesFromComPort!C904)-(Calculated!$C$2))/1.28)/320),"")</f>
        <v/>
      </c>
      <c r="D904" t="str">
        <f>IF((ValuesFromComPort!D904)&lt;&gt;"",((((ValuesFromComPort!D904)-(Calculated!$D$2))/1.28)/80),"")</f>
        <v/>
      </c>
      <c r="E904" t="str">
        <f>IF((ValuesFromComPort!F904)&lt;&gt;"",((((ValuesFromComPort!F904)-(Calculated!$E$2))/1.28)/80),"")</f>
        <v/>
      </c>
      <c r="F904" t="str">
        <f>IF((ValuesFromComPort!H904)&lt;&gt;"",((((ValuesFromComPort!H904)-(Calculated!$F$2))/1.28)/3.2),"")</f>
        <v/>
      </c>
      <c r="G904" t="str">
        <f>IF((ValuesFromComPort!I904)&lt;&gt;"",((((ValuesFromComPort!I904)-$G$2)*0.015625)/0.3),"")</f>
        <v/>
      </c>
      <c r="H904" t="str">
        <f>IF((ValuesFromComPort!J904)&lt;&gt;"",((((ValuesFromComPort!J904)-(Calculated!$H$2))/1.28)*3.2),"")</f>
        <v/>
      </c>
      <c r="I904" t="str">
        <f>IF((ValuesFromComPort!K904)&lt;&gt;"",((((ValuesFromComPort!K904)-(Calculated!$I$2))/1.28)/64),"")</f>
        <v/>
      </c>
      <c r="J904" t="str">
        <f>IF((ValuesFromComPort!M904)&lt;&gt;"",((((ValuesFromComPort!M904)-(Calculated!$J$2))/1.28)/800),"")</f>
        <v/>
      </c>
      <c r="K904" t="str">
        <f>IF((ValuesFromComPort!N904)&lt;&gt;"",(((ValuesFromComPort!N904)-(Calculated!$K$2))/1.28/3200),"")</f>
        <v/>
      </c>
      <c r="L904" t="str">
        <f>IF((ValuesFromComPort!O904)&lt;&gt;"",((((ValuesFromComPort!O904)-(Calculated!$L$2))/1.28)/3.2),"")</f>
        <v/>
      </c>
      <c r="M904" t="str">
        <f>IF((ValuesFromComPort!P904)&lt;&gt;"",((((ValuesFromComPort!P904)-(Calculated!$M$2))/1.28)/16),"")</f>
        <v/>
      </c>
      <c r="N904" t="str">
        <f>IF((ValuesFromComPort!Q904)&lt;&gt;"",((((ValuesFromComPort!Q904)-(Calculated!$N$2))/1.28)/160),"")</f>
        <v/>
      </c>
      <c r="O904" t="str">
        <f>IF((ValuesFromComPort!AA904)&lt;&gt;"",(ValuesFromComPort!AA904),"")</f>
        <v/>
      </c>
      <c r="P904" t="str">
        <f>IF((ValuesFromComPort!AB904)&lt;&gt;"",((_xlfn.BITAND((ValuesFromComPort!AB904),1))*(ValuesFromComPort!AA904)*1)+100*(_xlfn.BITAND((ValuesFromComPort!AB904),1)),"")</f>
        <v/>
      </c>
      <c r="Q904" t="str">
        <f>IF((ValuesFromComPort!AB904)&lt;&gt;"",((_xlfn.BITAND((ValuesFromComPort!AB904),2))/2)*50,"")</f>
        <v/>
      </c>
      <c r="R904" t="str">
        <f>IF((ValuesFromComPort!AB904)&lt;&gt;"",((_xlfn.BITAND((ValuesFromComPort!AB904),4))/4)*60,"")</f>
        <v/>
      </c>
      <c r="S904" t="str">
        <f>IF((ValuesFromComPort!AB904)&lt;&gt;"",((_xlfn.BITAND((ValuesFromComPort!AB904),32))/32)*70,"")</f>
        <v/>
      </c>
    </row>
    <row r="905" spans="2:19" x14ac:dyDescent="0.25">
      <c r="B905" t="str">
        <f>IF((ValuesFromComPort!B905)&lt;&gt;"",((((ValuesFromComPort!B905)-(Calculated!$B$2))/1.28)/320),"")</f>
        <v/>
      </c>
      <c r="C905" t="str">
        <f>IF((ValuesFromComPort!C905)&lt;&gt;"",((((ValuesFromComPort!C905)-(Calculated!$C$2))/1.28)/320),"")</f>
        <v/>
      </c>
      <c r="D905" t="str">
        <f>IF((ValuesFromComPort!D905)&lt;&gt;"",((((ValuesFromComPort!D905)-(Calculated!$D$2))/1.28)/80),"")</f>
        <v/>
      </c>
      <c r="E905" t="str">
        <f>IF((ValuesFromComPort!F905)&lt;&gt;"",((((ValuesFromComPort!F905)-(Calculated!$E$2))/1.28)/80),"")</f>
        <v/>
      </c>
      <c r="F905" t="str">
        <f>IF((ValuesFromComPort!H905)&lt;&gt;"",((((ValuesFromComPort!H905)-(Calculated!$F$2))/1.28)/3.2),"")</f>
        <v/>
      </c>
      <c r="G905" t="str">
        <f>IF((ValuesFromComPort!I905)&lt;&gt;"",((((ValuesFromComPort!I905)-$G$2)*0.015625)/0.3),"")</f>
        <v/>
      </c>
      <c r="H905" t="str">
        <f>IF((ValuesFromComPort!J905)&lt;&gt;"",((((ValuesFromComPort!J905)-(Calculated!$H$2))/1.28)*3.2),"")</f>
        <v/>
      </c>
      <c r="I905" t="str">
        <f>IF((ValuesFromComPort!K905)&lt;&gt;"",((((ValuesFromComPort!K905)-(Calculated!$I$2))/1.28)/64),"")</f>
        <v/>
      </c>
      <c r="J905" t="str">
        <f>IF((ValuesFromComPort!M905)&lt;&gt;"",((((ValuesFromComPort!M905)-(Calculated!$J$2))/1.28)/800),"")</f>
        <v/>
      </c>
      <c r="K905" t="str">
        <f>IF((ValuesFromComPort!N905)&lt;&gt;"",(((ValuesFromComPort!N905)-(Calculated!$K$2))/1.28/3200),"")</f>
        <v/>
      </c>
      <c r="L905" t="str">
        <f>IF((ValuesFromComPort!O905)&lt;&gt;"",((((ValuesFromComPort!O905)-(Calculated!$L$2))/1.28)/3.2),"")</f>
        <v/>
      </c>
      <c r="M905" t="str">
        <f>IF((ValuesFromComPort!P905)&lt;&gt;"",((((ValuesFromComPort!P905)-(Calculated!$M$2))/1.28)/16),"")</f>
        <v/>
      </c>
      <c r="N905" t="str">
        <f>IF((ValuesFromComPort!Q905)&lt;&gt;"",((((ValuesFromComPort!Q905)-(Calculated!$N$2))/1.28)/160),"")</f>
        <v/>
      </c>
      <c r="O905" t="str">
        <f>IF((ValuesFromComPort!AA905)&lt;&gt;"",(ValuesFromComPort!AA905),"")</f>
        <v/>
      </c>
      <c r="P905" t="str">
        <f>IF((ValuesFromComPort!AB905)&lt;&gt;"",((_xlfn.BITAND((ValuesFromComPort!AB905),1))*(ValuesFromComPort!AA905)*1)+100*(_xlfn.BITAND((ValuesFromComPort!AB905),1)),"")</f>
        <v/>
      </c>
      <c r="Q905" t="str">
        <f>IF((ValuesFromComPort!AB905)&lt;&gt;"",((_xlfn.BITAND((ValuesFromComPort!AB905),2))/2)*50,"")</f>
        <v/>
      </c>
      <c r="R905" t="str">
        <f>IF((ValuesFromComPort!AB905)&lt;&gt;"",((_xlfn.BITAND((ValuesFromComPort!AB905),4))/4)*60,"")</f>
        <v/>
      </c>
      <c r="S905" t="str">
        <f>IF((ValuesFromComPort!AB905)&lt;&gt;"",((_xlfn.BITAND((ValuesFromComPort!AB905),32))/32)*70,"")</f>
        <v/>
      </c>
    </row>
    <row r="906" spans="2:19" x14ac:dyDescent="0.25">
      <c r="B906" t="str">
        <f>IF((ValuesFromComPort!B906)&lt;&gt;"",((((ValuesFromComPort!B906)-(Calculated!$B$2))/1.28)/320),"")</f>
        <v/>
      </c>
      <c r="C906" t="str">
        <f>IF((ValuesFromComPort!C906)&lt;&gt;"",((((ValuesFromComPort!C906)-(Calculated!$C$2))/1.28)/320),"")</f>
        <v/>
      </c>
      <c r="D906" t="str">
        <f>IF((ValuesFromComPort!D906)&lt;&gt;"",((((ValuesFromComPort!D906)-(Calculated!$D$2))/1.28)/80),"")</f>
        <v/>
      </c>
      <c r="E906" t="str">
        <f>IF((ValuesFromComPort!F906)&lt;&gt;"",((((ValuesFromComPort!F906)-(Calculated!$E$2))/1.28)/80),"")</f>
        <v/>
      </c>
      <c r="F906" t="str">
        <f>IF((ValuesFromComPort!H906)&lt;&gt;"",((((ValuesFromComPort!H906)-(Calculated!$F$2))/1.28)/3.2),"")</f>
        <v/>
      </c>
      <c r="G906" t="str">
        <f>IF((ValuesFromComPort!I906)&lt;&gt;"",((((ValuesFromComPort!I906)-$G$2)*0.015625)/0.3),"")</f>
        <v/>
      </c>
      <c r="H906" t="str">
        <f>IF((ValuesFromComPort!J906)&lt;&gt;"",((((ValuesFromComPort!J906)-(Calculated!$H$2))/1.28)*3.2),"")</f>
        <v/>
      </c>
      <c r="I906" t="str">
        <f>IF((ValuesFromComPort!K906)&lt;&gt;"",((((ValuesFromComPort!K906)-(Calculated!$I$2))/1.28)/64),"")</f>
        <v/>
      </c>
      <c r="J906" t="str">
        <f>IF((ValuesFromComPort!M906)&lt;&gt;"",((((ValuesFromComPort!M906)-(Calculated!$J$2))/1.28)/800),"")</f>
        <v/>
      </c>
      <c r="K906" t="str">
        <f>IF((ValuesFromComPort!N906)&lt;&gt;"",(((ValuesFromComPort!N906)-(Calculated!$K$2))/1.28/3200),"")</f>
        <v/>
      </c>
      <c r="L906" t="str">
        <f>IF((ValuesFromComPort!O906)&lt;&gt;"",((((ValuesFromComPort!O906)-(Calculated!$L$2))/1.28)/3.2),"")</f>
        <v/>
      </c>
      <c r="M906" t="str">
        <f>IF((ValuesFromComPort!P906)&lt;&gt;"",((((ValuesFromComPort!P906)-(Calculated!$M$2))/1.28)/16),"")</f>
        <v/>
      </c>
      <c r="N906" t="str">
        <f>IF((ValuesFromComPort!Q906)&lt;&gt;"",((((ValuesFromComPort!Q906)-(Calculated!$N$2))/1.28)/160),"")</f>
        <v/>
      </c>
      <c r="O906" t="str">
        <f>IF((ValuesFromComPort!AA906)&lt;&gt;"",(ValuesFromComPort!AA906),"")</f>
        <v/>
      </c>
      <c r="P906" t="str">
        <f>IF((ValuesFromComPort!AB906)&lt;&gt;"",((_xlfn.BITAND((ValuesFromComPort!AB906),1))*(ValuesFromComPort!AA906)*1)+100*(_xlfn.BITAND((ValuesFromComPort!AB906),1)),"")</f>
        <v/>
      </c>
      <c r="Q906" t="str">
        <f>IF((ValuesFromComPort!AB906)&lt;&gt;"",((_xlfn.BITAND((ValuesFromComPort!AB906),2))/2)*50,"")</f>
        <v/>
      </c>
      <c r="R906" t="str">
        <f>IF((ValuesFromComPort!AB906)&lt;&gt;"",((_xlfn.BITAND((ValuesFromComPort!AB906),4))/4)*60,"")</f>
        <v/>
      </c>
      <c r="S906" t="str">
        <f>IF((ValuesFromComPort!AB906)&lt;&gt;"",((_xlfn.BITAND((ValuesFromComPort!AB906),32))/32)*70,"")</f>
        <v/>
      </c>
    </row>
    <row r="907" spans="2:19" x14ac:dyDescent="0.25">
      <c r="B907" t="str">
        <f>IF((ValuesFromComPort!B907)&lt;&gt;"",((((ValuesFromComPort!B907)-(Calculated!$B$2))/1.28)/320),"")</f>
        <v/>
      </c>
      <c r="C907" t="str">
        <f>IF((ValuesFromComPort!C907)&lt;&gt;"",((((ValuesFromComPort!C907)-(Calculated!$C$2))/1.28)/320),"")</f>
        <v/>
      </c>
      <c r="D907" t="str">
        <f>IF((ValuesFromComPort!D907)&lt;&gt;"",((((ValuesFromComPort!D907)-(Calculated!$D$2))/1.28)/80),"")</f>
        <v/>
      </c>
      <c r="E907" t="str">
        <f>IF((ValuesFromComPort!F907)&lt;&gt;"",((((ValuesFromComPort!F907)-(Calculated!$E$2))/1.28)/80),"")</f>
        <v/>
      </c>
      <c r="F907" t="str">
        <f>IF((ValuesFromComPort!H907)&lt;&gt;"",((((ValuesFromComPort!H907)-(Calculated!$F$2))/1.28)/3.2),"")</f>
        <v/>
      </c>
      <c r="G907" t="str">
        <f>IF((ValuesFromComPort!I907)&lt;&gt;"",((((ValuesFromComPort!I907)-$G$2)*0.015625)/0.3),"")</f>
        <v/>
      </c>
      <c r="H907" t="str">
        <f>IF((ValuesFromComPort!J907)&lt;&gt;"",((((ValuesFromComPort!J907)-(Calculated!$H$2))/1.28)*3.2),"")</f>
        <v/>
      </c>
      <c r="I907" t="str">
        <f>IF((ValuesFromComPort!K907)&lt;&gt;"",((((ValuesFromComPort!K907)-(Calculated!$I$2))/1.28)/64),"")</f>
        <v/>
      </c>
      <c r="J907" t="str">
        <f>IF((ValuesFromComPort!M907)&lt;&gt;"",((((ValuesFromComPort!M907)-(Calculated!$J$2))/1.28)/800),"")</f>
        <v/>
      </c>
      <c r="K907" t="str">
        <f>IF((ValuesFromComPort!N907)&lt;&gt;"",(((ValuesFromComPort!N907)-(Calculated!$K$2))/1.28/3200),"")</f>
        <v/>
      </c>
      <c r="L907" t="str">
        <f>IF((ValuesFromComPort!O907)&lt;&gt;"",((((ValuesFromComPort!O907)-(Calculated!$L$2))/1.28)/3.2),"")</f>
        <v/>
      </c>
      <c r="M907" t="str">
        <f>IF((ValuesFromComPort!P907)&lt;&gt;"",((((ValuesFromComPort!P907)-(Calculated!$M$2))/1.28)/16),"")</f>
        <v/>
      </c>
      <c r="N907" t="str">
        <f>IF((ValuesFromComPort!Q907)&lt;&gt;"",((((ValuesFromComPort!Q907)-(Calculated!$N$2))/1.28)/160),"")</f>
        <v/>
      </c>
      <c r="O907" t="str">
        <f>IF((ValuesFromComPort!AA907)&lt;&gt;"",(ValuesFromComPort!AA907),"")</f>
        <v/>
      </c>
      <c r="P907" t="str">
        <f>IF((ValuesFromComPort!AB907)&lt;&gt;"",((_xlfn.BITAND((ValuesFromComPort!AB907),1))*(ValuesFromComPort!AA907)*1)+100*(_xlfn.BITAND((ValuesFromComPort!AB907),1)),"")</f>
        <v/>
      </c>
      <c r="Q907" t="str">
        <f>IF((ValuesFromComPort!AB907)&lt;&gt;"",((_xlfn.BITAND((ValuesFromComPort!AB907),2))/2)*50,"")</f>
        <v/>
      </c>
      <c r="R907" t="str">
        <f>IF((ValuesFromComPort!AB907)&lt;&gt;"",((_xlfn.BITAND((ValuesFromComPort!AB907),4))/4)*60,"")</f>
        <v/>
      </c>
      <c r="S907" t="str">
        <f>IF((ValuesFromComPort!AB907)&lt;&gt;"",((_xlfn.BITAND((ValuesFromComPort!AB907),32))/32)*70,"")</f>
        <v/>
      </c>
    </row>
    <row r="908" spans="2:19" x14ac:dyDescent="0.25">
      <c r="B908" t="str">
        <f>IF((ValuesFromComPort!B908)&lt;&gt;"",((((ValuesFromComPort!B908)-(Calculated!$B$2))/1.28)/320),"")</f>
        <v/>
      </c>
      <c r="C908" t="str">
        <f>IF((ValuesFromComPort!C908)&lt;&gt;"",((((ValuesFromComPort!C908)-(Calculated!$C$2))/1.28)/320),"")</f>
        <v/>
      </c>
      <c r="D908" t="str">
        <f>IF((ValuesFromComPort!D908)&lt;&gt;"",((((ValuesFromComPort!D908)-(Calculated!$D$2))/1.28)/80),"")</f>
        <v/>
      </c>
      <c r="E908" t="str">
        <f>IF((ValuesFromComPort!F908)&lt;&gt;"",((((ValuesFromComPort!F908)-(Calculated!$E$2))/1.28)/80),"")</f>
        <v/>
      </c>
      <c r="F908" t="str">
        <f>IF((ValuesFromComPort!H908)&lt;&gt;"",((((ValuesFromComPort!H908)-(Calculated!$F$2))/1.28)/3.2),"")</f>
        <v/>
      </c>
      <c r="G908" t="str">
        <f>IF((ValuesFromComPort!I908)&lt;&gt;"",((((ValuesFromComPort!I908)-$G$2)*0.015625)/0.3),"")</f>
        <v/>
      </c>
      <c r="H908" t="str">
        <f>IF((ValuesFromComPort!J908)&lt;&gt;"",((((ValuesFromComPort!J908)-(Calculated!$H$2))/1.28)*3.2),"")</f>
        <v/>
      </c>
      <c r="I908" t="str">
        <f>IF((ValuesFromComPort!K908)&lt;&gt;"",((((ValuesFromComPort!K908)-(Calculated!$I$2))/1.28)/64),"")</f>
        <v/>
      </c>
      <c r="J908" t="str">
        <f>IF((ValuesFromComPort!M908)&lt;&gt;"",((((ValuesFromComPort!M908)-(Calculated!$J$2))/1.28)/800),"")</f>
        <v/>
      </c>
      <c r="K908" t="str">
        <f>IF((ValuesFromComPort!N908)&lt;&gt;"",(((ValuesFromComPort!N908)-(Calculated!$K$2))/1.28/3200),"")</f>
        <v/>
      </c>
      <c r="L908" t="str">
        <f>IF((ValuesFromComPort!O908)&lt;&gt;"",((((ValuesFromComPort!O908)-(Calculated!$L$2))/1.28)/3.2),"")</f>
        <v/>
      </c>
      <c r="M908" t="str">
        <f>IF((ValuesFromComPort!P908)&lt;&gt;"",((((ValuesFromComPort!P908)-(Calculated!$M$2))/1.28)/16),"")</f>
        <v/>
      </c>
      <c r="N908" t="str">
        <f>IF((ValuesFromComPort!Q908)&lt;&gt;"",((((ValuesFromComPort!Q908)-(Calculated!$N$2))/1.28)/160),"")</f>
        <v/>
      </c>
      <c r="O908" t="str">
        <f>IF((ValuesFromComPort!AA908)&lt;&gt;"",(ValuesFromComPort!AA908),"")</f>
        <v/>
      </c>
      <c r="P908" t="str">
        <f>IF((ValuesFromComPort!AB908)&lt;&gt;"",((_xlfn.BITAND((ValuesFromComPort!AB908),1))*(ValuesFromComPort!AA908)*1)+100*(_xlfn.BITAND((ValuesFromComPort!AB908),1)),"")</f>
        <v/>
      </c>
      <c r="Q908" t="str">
        <f>IF((ValuesFromComPort!AB908)&lt;&gt;"",((_xlfn.BITAND((ValuesFromComPort!AB908),2))/2)*50,"")</f>
        <v/>
      </c>
      <c r="R908" t="str">
        <f>IF((ValuesFromComPort!AB908)&lt;&gt;"",((_xlfn.BITAND((ValuesFromComPort!AB908),4))/4)*60,"")</f>
        <v/>
      </c>
      <c r="S908" t="str">
        <f>IF((ValuesFromComPort!AB908)&lt;&gt;"",((_xlfn.BITAND((ValuesFromComPort!AB908),32))/32)*70,"")</f>
        <v/>
      </c>
    </row>
    <row r="909" spans="2:19" x14ac:dyDescent="0.25">
      <c r="B909" t="str">
        <f>IF((ValuesFromComPort!B909)&lt;&gt;"",((((ValuesFromComPort!B909)-(Calculated!$B$2))/1.28)/320),"")</f>
        <v/>
      </c>
      <c r="C909" t="str">
        <f>IF((ValuesFromComPort!C909)&lt;&gt;"",((((ValuesFromComPort!C909)-(Calculated!$C$2))/1.28)/320),"")</f>
        <v/>
      </c>
      <c r="D909" t="str">
        <f>IF((ValuesFromComPort!D909)&lt;&gt;"",((((ValuesFromComPort!D909)-(Calculated!$D$2))/1.28)/80),"")</f>
        <v/>
      </c>
      <c r="E909" t="str">
        <f>IF((ValuesFromComPort!F909)&lt;&gt;"",((((ValuesFromComPort!F909)-(Calculated!$E$2))/1.28)/80),"")</f>
        <v/>
      </c>
      <c r="F909" t="str">
        <f>IF((ValuesFromComPort!H909)&lt;&gt;"",((((ValuesFromComPort!H909)-(Calculated!$F$2))/1.28)/3.2),"")</f>
        <v/>
      </c>
      <c r="G909" t="str">
        <f>IF((ValuesFromComPort!I909)&lt;&gt;"",((((ValuesFromComPort!I909)-$G$2)*0.015625)/0.3),"")</f>
        <v/>
      </c>
      <c r="H909" t="str">
        <f>IF((ValuesFromComPort!J909)&lt;&gt;"",((((ValuesFromComPort!J909)-(Calculated!$H$2))/1.28)*3.2),"")</f>
        <v/>
      </c>
      <c r="I909" t="str">
        <f>IF((ValuesFromComPort!K909)&lt;&gt;"",((((ValuesFromComPort!K909)-(Calculated!$I$2))/1.28)/64),"")</f>
        <v/>
      </c>
      <c r="J909" t="str">
        <f>IF((ValuesFromComPort!M909)&lt;&gt;"",((((ValuesFromComPort!M909)-(Calculated!$J$2))/1.28)/800),"")</f>
        <v/>
      </c>
      <c r="K909" t="str">
        <f>IF((ValuesFromComPort!N909)&lt;&gt;"",(((ValuesFromComPort!N909)-(Calculated!$K$2))/1.28/3200),"")</f>
        <v/>
      </c>
      <c r="L909" t="str">
        <f>IF((ValuesFromComPort!O909)&lt;&gt;"",((((ValuesFromComPort!O909)-(Calculated!$L$2))/1.28)/3.2),"")</f>
        <v/>
      </c>
      <c r="M909" t="str">
        <f>IF((ValuesFromComPort!P909)&lt;&gt;"",((((ValuesFromComPort!P909)-(Calculated!$M$2))/1.28)/16),"")</f>
        <v/>
      </c>
      <c r="N909" t="str">
        <f>IF((ValuesFromComPort!Q909)&lt;&gt;"",((((ValuesFromComPort!Q909)-(Calculated!$N$2))/1.28)/160),"")</f>
        <v/>
      </c>
      <c r="O909" t="str">
        <f>IF((ValuesFromComPort!AA909)&lt;&gt;"",(ValuesFromComPort!AA909),"")</f>
        <v/>
      </c>
      <c r="P909" t="str">
        <f>IF((ValuesFromComPort!AB909)&lt;&gt;"",((_xlfn.BITAND((ValuesFromComPort!AB909),1))*(ValuesFromComPort!AA909)*1)+100*(_xlfn.BITAND((ValuesFromComPort!AB909),1)),"")</f>
        <v/>
      </c>
      <c r="Q909" t="str">
        <f>IF((ValuesFromComPort!AB909)&lt;&gt;"",((_xlfn.BITAND((ValuesFromComPort!AB909),2))/2)*50,"")</f>
        <v/>
      </c>
      <c r="R909" t="str">
        <f>IF((ValuesFromComPort!AB909)&lt;&gt;"",((_xlfn.BITAND((ValuesFromComPort!AB909),4))/4)*60,"")</f>
        <v/>
      </c>
      <c r="S909" t="str">
        <f>IF((ValuesFromComPort!AB909)&lt;&gt;"",((_xlfn.BITAND((ValuesFromComPort!AB909),32))/32)*70,"")</f>
        <v/>
      </c>
    </row>
    <row r="910" spans="2:19" x14ac:dyDescent="0.25">
      <c r="B910" t="str">
        <f>IF((ValuesFromComPort!B910)&lt;&gt;"",((((ValuesFromComPort!B910)-(Calculated!$B$2))/1.28)/320),"")</f>
        <v/>
      </c>
      <c r="C910" t="str">
        <f>IF((ValuesFromComPort!C910)&lt;&gt;"",((((ValuesFromComPort!C910)-(Calculated!$C$2))/1.28)/320),"")</f>
        <v/>
      </c>
      <c r="D910" t="str">
        <f>IF((ValuesFromComPort!D910)&lt;&gt;"",((((ValuesFromComPort!D910)-(Calculated!$D$2))/1.28)/80),"")</f>
        <v/>
      </c>
      <c r="E910" t="str">
        <f>IF((ValuesFromComPort!F910)&lt;&gt;"",((((ValuesFromComPort!F910)-(Calculated!$E$2))/1.28)/80),"")</f>
        <v/>
      </c>
      <c r="F910" t="str">
        <f>IF((ValuesFromComPort!H910)&lt;&gt;"",((((ValuesFromComPort!H910)-(Calculated!$F$2))/1.28)/3.2),"")</f>
        <v/>
      </c>
      <c r="G910" t="str">
        <f>IF((ValuesFromComPort!I910)&lt;&gt;"",((((ValuesFromComPort!I910)-$G$2)*0.015625)/0.3),"")</f>
        <v/>
      </c>
      <c r="H910" t="str">
        <f>IF((ValuesFromComPort!J910)&lt;&gt;"",((((ValuesFromComPort!J910)-(Calculated!$H$2))/1.28)*3.2),"")</f>
        <v/>
      </c>
      <c r="I910" t="str">
        <f>IF((ValuesFromComPort!K910)&lt;&gt;"",((((ValuesFromComPort!K910)-(Calculated!$I$2))/1.28)/64),"")</f>
        <v/>
      </c>
      <c r="J910" t="str">
        <f>IF((ValuesFromComPort!M910)&lt;&gt;"",((((ValuesFromComPort!M910)-(Calculated!$J$2))/1.28)/800),"")</f>
        <v/>
      </c>
      <c r="K910" t="str">
        <f>IF((ValuesFromComPort!N910)&lt;&gt;"",(((ValuesFromComPort!N910)-(Calculated!$K$2))/1.28/3200),"")</f>
        <v/>
      </c>
      <c r="L910" t="str">
        <f>IF((ValuesFromComPort!O910)&lt;&gt;"",((((ValuesFromComPort!O910)-(Calculated!$L$2))/1.28)/3.2),"")</f>
        <v/>
      </c>
      <c r="M910" t="str">
        <f>IF((ValuesFromComPort!P910)&lt;&gt;"",((((ValuesFromComPort!P910)-(Calculated!$M$2))/1.28)/16),"")</f>
        <v/>
      </c>
      <c r="N910" t="str">
        <f>IF((ValuesFromComPort!Q910)&lt;&gt;"",((((ValuesFromComPort!Q910)-(Calculated!$N$2))/1.28)/160),"")</f>
        <v/>
      </c>
      <c r="O910" t="str">
        <f>IF((ValuesFromComPort!AA910)&lt;&gt;"",(ValuesFromComPort!AA910),"")</f>
        <v/>
      </c>
      <c r="P910" t="str">
        <f>IF((ValuesFromComPort!AB910)&lt;&gt;"",((_xlfn.BITAND((ValuesFromComPort!AB910),1))*(ValuesFromComPort!AA910)*1)+100*(_xlfn.BITAND((ValuesFromComPort!AB910),1)),"")</f>
        <v/>
      </c>
      <c r="Q910" t="str">
        <f>IF((ValuesFromComPort!AB910)&lt;&gt;"",((_xlfn.BITAND((ValuesFromComPort!AB910),2))/2)*50,"")</f>
        <v/>
      </c>
      <c r="R910" t="str">
        <f>IF((ValuesFromComPort!AB910)&lt;&gt;"",((_xlfn.BITAND((ValuesFromComPort!AB910),4))/4)*60,"")</f>
        <v/>
      </c>
      <c r="S910" t="str">
        <f>IF((ValuesFromComPort!AB910)&lt;&gt;"",((_xlfn.BITAND((ValuesFromComPort!AB910),32))/32)*70,"")</f>
        <v/>
      </c>
    </row>
    <row r="911" spans="2:19" x14ac:dyDescent="0.25">
      <c r="B911" t="str">
        <f>IF((ValuesFromComPort!B911)&lt;&gt;"",((((ValuesFromComPort!B911)-(Calculated!$B$2))/1.28)/320),"")</f>
        <v/>
      </c>
      <c r="C911" t="str">
        <f>IF((ValuesFromComPort!C911)&lt;&gt;"",((((ValuesFromComPort!C911)-(Calculated!$C$2))/1.28)/320),"")</f>
        <v/>
      </c>
      <c r="D911" t="str">
        <f>IF((ValuesFromComPort!D911)&lt;&gt;"",((((ValuesFromComPort!D911)-(Calculated!$D$2))/1.28)/80),"")</f>
        <v/>
      </c>
      <c r="E911" t="str">
        <f>IF((ValuesFromComPort!F911)&lt;&gt;"",((((ValuesFromComPort!F911)-(Calculated!$E$2))/1.28)/80),"")</f>
        <v/>
      </c>
      <c r="F911" t="str">
        <f>IF((ValuesFromComPort!H911)&lt;&gt;"",((((ValuesFromComPort!H911)-(Calculated!$F$2))/1.28)/3.2),"")</f>
        <v/>
      </c>
      <c r="G911" t="str">
        <f>IF((ValuesFromComPort!I911)&lt;&gt;"",((((ValuesFromComPort!I911)-$G$2)*0.015625)/0.3),"")</f>
        <v/>
      </c>
      <c r="H911" t="str">
        <f>IF((ValuesFromComPort!J911)&lt;&gt;"",((((ValuesFromComPort!J911)-(Calculated!$H$2))/1.28)*3.2),"")</f>
        <v/>
      </c>
      <c r="I911" t="str">
        <f>IF((ValuesFromComPort!K911)&lt;&gt;"",((((ValuesFromComPort!K911)-(Calculated!$I$2))/1.28)/64),"")</f>
        <v/>
      </c>
      <c r="J911" t="str">
        <f>IF((ValuesFromComPort!M911)&lt;&gt;"",((((ValuesFromComPort!M911)-(Calculated!$J$2))/1.28)/800),"")</f>
        <v/>
      </c>
      <c r="K911" t="str">
        <f>IF((ValuesFromComPort!N911)&lt;&gt;"",(((ValuesFromComPort!N911)-(Calculated!$K$2))/1.28/3200),"")</f>
        <v/>
      </c>
      <c r="L911" t="str">
        <f>IF((ValuesFromComPort!O911)&lt;&gt;"",((((ValuesFromComPort!O911)-(Calculated!$L$2))/1.28)/3.2),"")</f>
        <v/>
      </c>
      <c r="M911" t="str">
        <f>IF((ValuesFromComPort!P911)&lt;&gt;"",((((ValuesFromComPort!P911)-(Calculated!$M$2))/1.28)/16),"")</f>
        <v/>
      </c>
      <c r="N911" t="str">
        <f>IF((ValuesFromComPort!Q911)&lt;&gt;"",((((ValuesFromComPort!Q911)-(Calculated!$N$2))/1.28)/160),"")</f>
        <v/>
      </c>
      <c r="O911" t="str">
        <f>IF((ValuesFromComPort!AA911)&lt;&gt;"",(ValuesFromComPort!AA911),"")</f>
        <v/>
      </c>
      <c r="P911" t="str">
        <f>IF((ValuesFromComPort!AB911)&lt;&gt;"",((_xlfn.BITAND((ValuesFromComPort!AB911),1))*(ValuesFromComPort!AA911)*1)+100*(_xlfn.BITAND((ValuesFromComPort!AB911),1)),"")</f>
        <v/>
      </c>
      <c r="Q911" t="str">
        <f>IF((ValuesFromComPort!AB911)&lt;&gt;"",((_xlfn.BITAND((ValuesFromComPort!AB911),2))/2)*50,"")</f>
        <v/>
      </c>
      <c r="R911" t="str">
        <f>IF((ValuesFromComPort!AB911)&lt;&gt;"",((_xlfn.BITAND((ValuesFromComPort!AB911),4))/4)*60,"")</f>
        <v/>
      </c>
      <c r="S911" t="str">
        <f>IF((ValuesFromComPort!AB911)&lt;&gt;"",((_xlfn.BITAND((ValuesFromComPort!AB911),32))/32)*70,"")</f>
        <v/>
      </c>
    </row>
    <row r="912" spans="2:19" x14ac:dyDescent="0.25">
      <c r="B912" t="str">
        <f>IF((ValuesFromComPort!B912)&lt;&gt;"",((((ValuesFromComPort!B912)-(Calculated!$B$2))/1.28)/320),"")</f>
        <v/>
      </c>
      <c r="C912" t="str">
        <f>IF((ValuesFromComPort!C912)&lt;&gt;"",((((ValuesFromComPort!C912)-(Calculated!$C$2))/1.28)/320),"")</f>
        <v/>
      </c>
      <c r="D912" t="str">
        <f>IF((ValuesFromComPort!D912)&lt;&gt;"",((((ValuesFromComPort!D912)-(Calculated!$D$2))/1.28)/80),"")</f>
        <v/>
      </c>
      <c r="E912" t="str">
        <f>IF((ValuesFromComPort!F912)&lt;&gt;"",((((ValuesFromComPort!F912)-(Calculated!$E$2))/1.28)/80),"")</f>
        <v/>
      </c>
      <c r="F912" t="str">
        <f>IF((ValuesFromComPort!H912)&lt;&gt;"",((((ValuesFromComPort!H912)-(Calculated!$F$2))/1.28)/3.2),"")</f>
        <v/>
      </c>
      <c r="G912" t="str">
        <f>IF((ValuesFromComPort!I912)&lt;&gt;"",((((ValuesFromComPort!I912)-$G$2)*0.015625)/0.3),"")</f>
        <v/>
      </c>
      <c r="H912" t="str">
        <f>IF((ValuesFromComPort!J912)&lt;&gt;"",((((ValuesFromComPort!J912)-(Calculated!$H$2))/1.28)*3.2),"")</f>
        <v/>
      </c>
      <c r="I912" t="str">
        <f>IF((ValuesFromComPort!K912)&lt;&gt;"",((((ValuesFromComPort!K912)-(Calculated!$I$2))/1.28)/64),"")</f>
        <v/>
      </c>
      <c r="J912" t="str">
        <f>IF((ValuesFromComPort!M912)&lt;&gt;"",((((ValuesFromComPort!M912)-(Calculated!$J$2))/1.28)/800),"")</f>
        <v/>
      </c>
      <c r="K912" t="str">
        <f>IF((ValuesFromComPort!N912)&lt;&gt;"",(((ValuesFromComPort!N912)-(Calculated!$K$2))/1.28/3200),"")</f>
        <v/>
      </c>
      <c r="L912" t="str">
        <f>IF((ValuesFromComPort!O912)&lt;&gt;"",((((ValuesFromComPort!O912)-(Calculated!$L$2))/1.28)/3.2),"")</f>
        <v/>
      </c>
      <c r="M912" t="str">
        <f>IF((ValuesFromComPort!P912)&lt;&gt;"",((((ValuesFromComPort!P912)-(Calculated!$M$2))/1.28)/16),"")</f>
        <v/>
      </c>
      <c r="N912" t="str">
        <f>IF((ValuesFromComPort!Q912)&lt;&gt;"",((((ValuesFromComPort!Q912)-(Calculated!$N$2))/1.28)/160),"")</f>
        <v/>
      </c>
      <c r="O912" t="str">
        <f>IF((ValuesFromComPort!AA912)&lt;&gt;"",(ValuesFromComPort!AA912),"")</f>
        <v/>
      </c>
      <c r="P912" t="str">
        <f>IF((ValuesFromComPort!AB912)&lt;&gt;"",((_xlfn.BITAND((ValuesFromComPort!AB912),1))*(ValuesFromComPort!AA912)*1)+100*(_xlfn.BITAND((ValuesFromComPort!AB912),1)),"")</f>
        <v/>
      </c>
      <c r="Q912" t="str">
        <f>IF((ValuesFromComPort!AB912)&lt;&gt;"",((_xlfn.BITAND((ValuesFromComPort!AB912),2))/2)*50,"")</f>
        <v/>
      </c>
      <c r="R912" t="str">
        <f>IF((ValuesFromComPort!AB912)&lt;&gt;"",((_xlfn.BITAND((ValuesFromComPort!AB912),4))/4)*60,"")</f>
        <v/>
      </c>
      <c r="S912" t="str">
        <f>IF((ValuesFromComPort!AB912)&lt;&gt;"",((_xlfn.BITAND((ValuesFromComPort!AB912),32))/32)*70,"")</f>
        <v/>
      </c>
    </row>
    <row r="913" spans="2:19" x14ac:dyDescent="0.25">
      <c r="B913" t="str">
        <f>IF((ValuesFromComPort!B913)&lt;&gt;"",((((ValuesFromComPort!B913)-(Calculated!$B$2))/1.28)/320),"")</f>
        <v/>
      </c>
      <c r="C913" t="str">
        <f>IF((ValuesFromComPort!C913)&lt;&gt;"",((((ValuesFromComPort!C913)-(Calculated!$C$2))/1.28)/320),"")</f>
        <v/>
      </c>
      <c r="D913" t="str">
        <f>IF((ValuesFromComPort!D913)&lt;&gt;"",((((ValuesFromComPort!D913)-(Calculated!$D$2))/1.28)/80),"")</f>
        <v/>
      </c>
      <c r="E913" t="str">
        <f>IF((ValuesFromComPort!F913)&lt;&gt;"",((((ValuesFromComPort!F913)-(Calculated!$E$2))/1.28)/80),"")</f>
        <v/>
      </c>
      <c r="F913" t="str">
        <f>IF((ValuesFromComPort!H913)&lt;&gt;"",((((ValuesFromComPort!H913)-(Calculated!$F$2))/1.28)/3.2),"")</f>
        <v/>
      </c>
      <c r="G913" t="str">
        <f>IF((ValuesFromComPort!I913)&lt;&gt;"",((((ValuesFromComPort!I913)-$G$2)*0.015625)/0.3),"")</f>
        <v/>
      </c>
      <c r="H913" t="str">
        <f>IF((ValuesFromComPort!J913)&lt;&gt;"",((((ValuesFromComPort!J913)-(Calculated!$H$2))/1.28)*3.2),"")</f>
        <v/>
      </c>
      <c r="I913" t="str">
        <f>IF((ValuesFromComPort!K913)&lt;&gt;"",((((ValuesFromComPort!K913)-(Calculated!$I$2))/1.28)/64),"")</f>
        <v/>
      </c>
      <c r="J913" t="str">
        <f>IF((ValuesFromComPort!M913)&lt;&gt;"",((((ValuesFromComPort!M913)-(Calculated!$J$2))/1.28)/800),"")</f>
        <v/>
      </c>
      <c r="K913" t="str">
        <f>IF((ValuesFromComPort!N913)&lt;&gt;"",(((ValuesFromComPort!N913)-(Calculated!$K$2))/1.28/3200),"")</f>
        <v/>
      </c>
      <c r="L913" t="str">
        <f>IF((ValuesFromComPort!O913)&lt;&gt;"",((((ValuesFromComPort!O913)-(Calculated!$L$2))/1.28)/3.2),"")</f>
        <v/>
      </c>
      <c r="M913" t="str">
        <f>IF((ValuesFromComPort!P913)&lt;&gt;"",((((ValuesFromComPort!P913)-(Calculated!$M$2))/1.28)/16),"")</f>
        <v/>
      </c>
      <c r="N913" t="str">
        <f>IF((ValuesFromComPort!Q913)&lt;&gt;"",((((ValuesFromComPort!Q913)-(Calculated!$N$2))/1.28)/160),"")</f>
        <v/>
      </c>
      <c r="O913" t="str">
        <f>IF((ValuesFromComPort!AA913)&lt;&gt;"",(ValuesFromComPort!AA913),"")</f>
        <v/>
      </c>
      <c r="P913" t="str">
        <f>IF((ValuesFromComPort!AB913)&lt;&gt;"",((_xlfn.BITAND((ValuesFromComPort!AB913),1))*(ValuesFromComPort!AA913)*1)+100*(_xlfn.BITAND((ValuesFromComPort!AB913),1)),"")</f>
        <v/>
      </c>
      <c r="Q913" t="str">
        <f>IF((ValuesFromComPort!AB913)&lt;&gt;"",((_xlfn.BITAND((ValuesFromComPort!AB913),2))/2)*50,"")</f>
        <v/>
      </c>
      <c r="R913" t="str">
        <f>IF((ValuesFromComPort!AB913)&lt;&gt;"",((_xlfn.BITAND((ValuesFromComPort!AB913),4))/4)*60,"")</f>
        <v/>
      </c>
      <c r="S913" t="str">
        <f>IF((ValuesFromComPort!AB913)&lt;&gt;"",((_xlfn.BITAND((ValuesFromComPort!AB913),32))/32)*70,"")</f>
        <v/>
      </c>
    </row>
    <row r="914" spans="2:19" x14ac:dyDescent="0.25">
      <c r="B914" t="str">
        <f>IF((ValuesFromComPort!B914)&lt;&gt;"",((((ValuesFromComPort!B914)-(Calculated!$B$2))/1.28)/320),"")</f>
        <v/>
      </c>
      <c r="C914" t="str">
        <f>IF((ValuesFromComPort!C914)&lt;&gt;"",((((ValuesFromComPort!C914)-(Calculated!$C$2))/1.28)/320),"")</f>
        <v/>
      </c>
      <c r="D914" t="str">
        <f>IF((ValuesFromComPort!D914)&lt;&gt;"",((((ValuesFromComPort!D914)-(Calculated!$D$2))/1.28)/80),"")</f>
        <v/>
      </c>
      <c r="E914" t="str">
        <f>IF((ValuesFromComPort!F914)&lt;&gt;"",((((ValuesFromComPort!F914)-(Calculated!$E$2))/1.28)/80),"")</f>
        <v/>
      </c>
      <c r="F914" t="str">
        <f>IF((ValuesFromComPort!H914)&lt;&gt;"",((((ValuesFromComPort!H914)-(Calculated!$F$2))/1.28)/3.2),"")</f>
        <v/>
      </c>
      <c r="G914" t="str">
        <f>IF((ValuesFromComPort!I914)&lt;&gt;"",((((ValuesFromComPort!I914)-$G$2)*0.015625)/0.3),"")</f>
        <v/>
      </c>
      <c r="H914" t="str">
        <f>IF((ValuesFromComPort!J914)&lt;&gt;"",((((ValuesFromComPort!J914)-(Calculated!$H$2))/1.28)*3.2),"")</f>
        <v/>
      </c>
      <c r="I914" t="str">
        <f>IF((ValuesFromComPort!K914)&lt;&gt;"",((((ValuesFromComPort!K914)-(Calculated!$I$2))/1.28)/64),"")</f>
        <v/>
      </c>
      <c r="J914" t="str">
        <f>IF((ValuesFromComPort!M914)&lt;&gt;"",((((ValuesFromComPort!M914)-(Calculated!$J$2))/1.28)/800),"")</f>
        <v/>
      </c>
      <c r="K914" t="str">
        <f>IF((ValuesFromComPort!N914)&lt;&gt;"",(((ValuesFromComPort!N914)-(Calculated!$K$2))/1.28/3200),"")</f>
        <v/>
      </c>
      <c r="L914" t="str">
        <f>IF((ValuesFromComPort!O914)&lt;&gt;"",((((ValuesFromComPort!O914)-(Calculated!$L$2))/1.28)/3.2),"")</f>
        <v/>
      </c>
      <c r="M914" t="str">
        <f>IF((ValuesFromComPort!P914)&lt;&gt;"",((((ValuesFromComPort!P914)-(Calculated!$M$2))/1.28)/16),"")</f>
        <v/>
      </c>
      <c r="N914" t="str">
        <f>IF((ValuesFromComPort!Q914)&lt;&gt;"",((((ValuesFromComPort!Q914)-(Calculated!$N$2))/1.28)/160),"")</f>
        <v/>
      </c>
      <c r="O914" t="str">
        <f>IF((ValuesFromComPort!AA914)&lt;&gt;"",(ValuesFromComPort!AA914),"")</f>
        <v/>
      </c>
      <c r="P914" t="str">
        <f>IF((ValuesFromComPort!AB914)&lt;&gt;"",((_xlfn.BITAND((ValuesFromComPort!AB914),1))*(ValuesFromComPort!AA914)*1)+100*(_xlfn.BITAND((ValuesFromComPort!AB914),1)),"")</f>
        <v/>
      </c>
      <c r="Q914" t="str">
        <f>IF((ValuesFromComPort!AB914)&lt;&gt;"",((_xlfn.BITAND((ValuesFromComPort!AB914),2))/2)*50,"")</f>
        <v/>
      </c>
      <c r="R914" t="str">
        <f>IF((ValuesFromComPort!AB914)&lt;&gt;"",((_xlfn.BITAND((ValuesFromComPort!AB914),4))/4)*60,"")</f>
        <v/>
      </c>
      <c r="S914" t="str">
        <f>IF((ValuesFromComPort!AB914)&lt;&gt;"",((_xlfn.BITAND((ValuesFromComPort!AB914),32))/32)*70,"")</f>
        <v/>
      </c>
    </row>
    <row r="915" spans="2:19" x14ac:dyDescent="0.25">
      <c r="B915" t="str">
        <f>IF((ValuesFromComPort!B915)&lt;&gt;"",((((ValuesFromComPort!B915)-(Calculated!$B$2))/1.28)/320),"")</f>
        <v/>
      </c>
      <c r="C915" t="str">
        <f>IF((ValuesFromComPort!C915)&lt;&gt;"",((((ValuesFromComPort!C915)-(Calculated!$C$2))/1.28)/320),"")</f>
        <v/>
      </c>
      <c r="D915" t="str">
        <f>IF((ValuesFromComPort!D915)&lt;&gt;"",((((ValuesFromComPort!D915)-(Calculated!$D$2))/1.28)/80),"")</f>
        <v/>
      </c>
      <c r="E915" t="str">
        <f>IF((ValuesFromComPort!F915)&lt;&gt;"",((((ValuesFromComPort!F915)-(Calculated!$E$2))/1.28)/80),"")</f>
        <v/>
      </c>
      <c r="F915" t="str">
        <f>IF((ValuesFromComPort!H915)&lt;&gt;"",((((ValuesFromComPort!H915)-(Calculated!$F$2))/1.28)/3.2),"")</f>
        <v/>
      </c>
      <c r="G915" t="str">
        <f>IF((ValuesFromComPort!I915)&lt;&gt;"",((((ValuesFromComPort!I915)-$G$2)*0.015625)/0.3),"")</f>
        <v/>
      </c>
      <c r="H915" t="str">
        <f>IF((ValuesFromComPort!J915)&lt;&gt;"",((((ValuesFromComPort!J915)-(Calculated!$H$2))/1.28)*3.2),"")</f>
        <v/>
      </c>
      <c r="I915" t="str">
        <f>IF((ValuesFromComPort!K915)&lt;&gt;"",((((ValuesFromComPort!K915)-(Calculated!$I$2))/1.28)/64),"")</f>
        <v/>
      </c>
      <c r="J915" t="str">
        <f>IF((ValuesFromComPort!M915)&lt;&gt;"",((((ValuesFromComPort!M915)-(Calculated!$J$2))/1.28)/800),"")</f>
        <v/>
      </c>
      <c r="K915" t="str">
        <f>IF((ValuesFromComPort!N915)&lt;&gt;"",(((ValuesFromComPort!N915)-(Calculated!$K$2))/1.28/3200),"")</f>
        <v/>
      </c>
      <c r="L915" t="str">
        <f>IF((ValuesFromComPort!O915)&lt;&gt;"",((((ValuesFromComPort!O915)-(Calculated!$L$2))/1.28)/3.2),"")</f>
        <v/>
      </c>
      <c r="M915" t="str">
        <f>IF((ValuesFromComPort!P915)&lt;&gt;"",((((ValuesFromComPort!P915)-(Calculated!$M$2))/1.28)/16),"")</f>
        <v/>
      </c>
      <c r="N915" t="str">
        <f>IF((ValuesFromComPort!Q915)&lt;&gt;"",((((ValuesFromComPort!Q915)-(Calculated!$N$2))/1.28)/160),"")</f>
        <v/>
      </c>
      <c r="O915" t="str">
        <f>IF((ValuesFromComPort!AA915)&lt;&gt;"",(ValuesFromComPort!AA915),"")</f>
        <v/>
      </c>
      <c r="P915" t="str">
        <f>IF((ValuesFromComPort!AB915)&lt;&gt;"",((_xlfn.BITAND((ValuesFromComPort!AB915),1))*(ValuesFromComPort!AA915)*1)+100*(_xlfn.BITAND((ValuesFromComPort!AB915),1)),"")</f>
        <v/>
      </c>
      <c r="Q915" t="str">
        <f>IF((ValuesFromComPort!AB915)&lt;&gt;"",((_xlfn.BITAND((ValuesFromComPort!AB915),2))/2)*50,"")</f>
        <v/>
      </c>
      <c r="R915" t="str">
        <f>IF((ValuesFromComPort!AB915)&lt;&gt;"",((_xlfn.BITAND((ValuesFromComPort!AB915),4))/4)*60,"")</f>
        <v/>
      </c>
      <c r="S915" t="str">
        <f>IF((ValuesFromComPort!AB915)&lt;&gt;"",((_xlfn.BITAND((ValuesFromComPort!AB915),32))/32)*70,"")</f>
        <v/>
      </c>
    </row>
    <row r="916" spans="2:19" x14ac:dyDescent="0.25">
      <c r="B916" t="str">
        <f>IF((ValuesFromComPort!B916)&lt;&gt;"",((((ValuesFromComPort!B916)-(Calculated!$B$2))/1.28)/320),"")</f>
        <v/>
      </c>
      <c r="C916" t="str">
        <f>IF((ValuesFromComPort!C916)&lt;&gt;"",((((ValuesFromComPort!C916)-(Calculated!$C$2))/1.28)/320),"")</f>
        <v/>
      </c>
      <c r="D916" t="str">
        <f>IF((ValuesFromComPort!D916)&lt;&gt;"",((((ValuesFromComPort!D916)-(Calculated!$D$2))/1.28)/80),"")</f>
        <v/>
      </c>
      <c r="E916" t="str">
        <f>IF((ValuesFromComPort!F916)&lt;&gt;"",((((ValuesFromComPort!F916)-(Calculated!$E$2))/1.28)/80),"")</f>
        <v/>
      </c>
      <c r="F916" t="str">
        <f>IF((ValuesFromComPort!H916)&lt;&gt;"",((((ValuesFromComPort!H916)-(Calculated!$F$2))/1.28)/3.2),"")</f>
        <v/>
      </c>
      <c r="G916" t="str">
        <f>IF((ValuesFromComPort!I916)&lt;&gt;"",((((ValuesFromComPort!I916)-$G$2)*0.015625)/0.3),"")</f>
        <v/>
      </c>
      <c r="H916" t="str">
        <f>IF((ValuesFromComPort!J916)&lt;&gt;"",((((ValuesFromComPort!J916)-(Calculated!$H$2))/1.28)*3.2),"")</f>
        <v/>
      </c>
      <c r="I916" t="str">
        <f>IF((ValuesFromComPort!K916)&lt;&gt;"",((((ValuesFromComPort!K916)-(Calculated!$I$2))/1.28)/64),"")</f>
        <v/>
      </c>
      <c r="J916" t="str">
        <f>IF((ValuesFromComPort!M916)&lt;&gt;"",((((ValuesFromComPort!M916)-(Calculated!$J$2))/1.28)/800),"")</f>
        <v/>
      </c>
      <c r="K916" t="str">
        <f>IF((ValuesFromComPort!N916)&lt;&gt;"",(((ValuesFromComPort!N916)-(Calculated!$K$2))/1.28/3200),"")</f>
        <v/>
      </c>
      <c r="L916" t="str">
        <f>IF((ValuesFromComPort!O916)&lt;&gt;"",((((ValuesFromComPort!O916)-(Calculated!$L$2))/1.28)/3.2),"")</f>
        <v/>
      </c>
      <c r="M916" t="str">
        <f>IF((ValuesFromComPort!P916)&lt;&gt;"",((((ValuesFromComPort!P916)-(Calculated!$M$2))/1.28)/16),"")</f>
        <v/>
      </c>
      <c r="N916" t="str">
        <f>IF((ValuesFromComPort!Q916)&lt;&gt;"",((((ValuesFromComPort!Q916)-(Calculated!$N$2))/1.28)/160),"")</f>
        <v/>
      </c>
      <c r="O916" t="str">
        <f>IF((ValuesFromComPort!AA916)&lt;&gt;"",(ValuesFromComPort!AA916),"")</f>
        <v/>
      </c>
      <c r="P916" t="str">
        <f>IF((ValuesFromComPort!AB916)&lt;&gt;"",((_xlfn.BITAND((ValuesFromComPort!AB916),1))*(ValuesFromComPort!AA916)*1)+100*(_xlfn.BITAND((ValuesFromComPort!AB916),1)),"")</f>
        <v/>
      </c>
      <c r="Q916" t="str">
        <f>IF((ValuesFromComPort!AB916)&lt;&gt;"",((_xlfn.BITAND((ValuesFromComPort!AB916),2))/2)*50,"")</f>
        <v/>
      </c>
      <c r="R916" t="str">
        <f>IF((ValuesFromComPort!AB916)&lt;&gt;"",((_xlfn.BITAND((ValuesFromComPort!AB916),4))/4)*60,"")</f>
        <v/>
      </c>
      <c r="S916" t="str">
        <f>IF((ValuesFromComPort!AB916)&lt;&gt;"",((_xlfn.BITAND((ValuesFromComPort!AB916),32))/32)*70,"")</f>
        <v/>
      </c>
    </row>
    <row r="917" spans="2:19" x14ac:dyDescent="0.25">
      <c r="B917" t="str">
        <f>IF((ValuesFromComPort!B917)&lt;&gt;"",((((ValuesFromComPort!B917)-(Calculated!$B$2))/1.28)/320),"")</f>
        <v/>
      </c>
      <c r="C917" t="str">
        <f>IF((ValuesFromComPort!C917)&lt;&gt;"",((((ValuesFromComPort!C917)-(Calculated!$C$2))/1.28)/320),"")</f>
        <v/>
      </c>
      <c r="D917" t="str">
        <f>IF((ValuesFromComPort!D917)&lt;&gt;"",((((ValuesFromComPort!D917)-(Calculated!$D$2))/1.28)/80),"")</f>
        <v/>
      </c>
      <c r="E917" t="str">
        <f>IF((ValuesFromComPort!F917)&lt;&gt;"",((((ValuesFromComPort!F917)-(Calculated!$E$2))/1.28)/80),"")</f>
        <v/>
      </c>
      <c r="F917" t="str">
        <f>IF((ValuesFromComPort!H917)&lt;&gt;"",((((ValuesFromComPort!H917)-(Calculated!$F$2))/1.28)/3.2),"")</f>
        <v/>
      </c>
      <c r="G917" t="str">
        <f>IF((ValuesFromComPort!I917)&lt;&gt;"",((((ValuesFromComPort!I917)-$G$2)*0.015625)/0.3),"")</f>
        <v/>
      </c>
      <c r="H917" t="str">
        <f>IF((ValuesFromComPort!J917)&lt;&gt;"",((((ValuesFromComPort!J917)-(Calculated!$H$2))/1.28)*3.2),"")</f>
        <v/>
      </c>
      <c r="I917" t="str">
        <f>IF((ValuesFromComPort!K917)&lt;&gt;"",((((ValuesFromComPort!K917)-(Calculated!$I$2))/1.28)/64),"")</f>
        <v/>
      </c>
      <c r="J917" t="str">
        <f>IF((ValuesFromComPort!M917)&lt;&gt;"",((((ValuesFromComPort!M917)-(Calculated!$J$2))/1.28)/800),"")</f>
        <v/>
      </c>
      <c r="K917" t="str">
        <f>IF((ValuesFromComPort!N917)&lt;&gt;"",(((ValuesFromComPort!N917)-(Calculated!$K$2))/1.28/3200),"")</f>
        <v/>
      </c>
      <c r="L917" t="str">
        <f>IF((ValuesFromComPort!O917)&lt;&gt;"",((((ValuesFromComPort!O917)-(Calculated!$L$2))/1.28)/3.2),"")</f>
        <v/>
      </c>
      <c r="M917" t="str">
        <f>IF((ValuesFromComPort!P917)&lt;&gt;"",((((ValuesFromComPort!P917)-(Calculated!$M$2))/1.28)/16),"")</f>
        <v/>
      </c>
      <c r="N917" t="str">
        <f>IF((ValuesFromComPort!Q917)&lt;&gt;"",((((ValuesFromComPort!Q917)-(Calculated!$N$2))/1.28)/160),"")</f>
        <v/>
      </c>
      <c r="O917" t="str">
        <f>IF((ValuesFromComPort!AA917)&lt;&gt;"",(ValuesFromComPort!AA917),"")</f>
        <v/>
      </c>
      <c r="P917" t="str">
        <f>IF((ValuesFromComPort!AB917)&lt;&gt;"",((_xlfn.BITAND((ValuesFromComPort!AB917),1))*(ValuesFromComPort!AA917)*1)+100*(_xlfn.BITAND((ValuesFromComPort!AB917),1)),"")</f>
        <v/>
      </c>
      <c r="Q917" t="str">
        <f>IF((ValuesFromComPort!AB917)&lt;&gt;"",((_xlfn.BITAND((ValuesFromComPort!AB917),2))/2)*50,"")</f>
        <v/>
      </c>
      <c r="R917" t="str">
        <f>IF((ValuesFromComPort!AB917)&lt;&gt;"",((_xlfn.BITAND((ValuesFromComPort!AB917),4))/4)*60,"")</f>
        <v/>
      </c>
      <c r="S917" t="str">
        <f>IF((ValuesFromComPort!AB917)&lt;&gt;"",((_xlfn.BITAND((ValuesFromComPort!AB917),32))/32)*70,"")</f>
        <v/>
      </c>
    </row>
    <row r="918" spans="2:19" x14ac:dyDescent="0.25">
      <c r="B918" t="str">
        <f>IF((ValuesFromComPort!B918)&lt;&gt;"",((((ValuesFromComPort!B918)-(Calculated!$B$2))/1.28)/320),"")</f>
        <v/>
      </c>
      <c r="C918" t="str">
        <f>IF((ValuesFromComPort!C918)&lt;&gt;"",((((ValuesFromComPort!C918)-(Calculated!$C$2))/1.28)/320),"")</f>
        <v/>
      </c>
      <c r="D918" t="str">
        <f>IF((ValuesFromComPort!D918)&lt;&gt;"",((((ValuesFromComPort!D918)-(Calculated!$D$2))/1.28)/80),"")</f>
        <v/>
      </c>
      <c r="E918" t="str">
        <f>IF((ValuesFromComPort!F918)&lt;&gt;"",((((ValuesFromComPort!F918)-(Calculated!$E$2))/1.28)/80),"")</f>
        <v/>
      </c>
      <c r="F918" t="str">
        <f>IF((ValuesFromComPort!H918)&lt;&gt;"",((((ValuesFromComPort!H918)-(Calculated!$F$2))/1.28)/3.2),"")</f>
        <v/>
      </c>
      <c r="G918" t="str">
        <f>IF((ValuesFromComPort!I918)&lt;&gt;"",((((ValuesFromComPort!I918)-$G$2)*0.015625)/0.3),"")</f>
        <v/>
      </c>
      <c r="H918" t="str">
        <f>IF((ValuesFromComPort!J918)&lt;&gt;"",((((ValuesFromComPort!J918)-(Calculated!$H$2))/1.28)*3.2),"")</f>
        <v/>
      </c>
      <c r="I918" t="str">
        <f>IF((ValuesFromComPort!K918)&lt;&gt;"",((((ValuesFromComPort!K918)-(Calculated!$I$2))/1.28)/64),"")</f>
        <v/>
      </c>
      <c r="J918" t="str">
        <f>IF((ValuesFromComPort!M918)&lt;&gt;"",((((ValuesFromComPort!M918)-(Calculated!$J$2))/1.28)/800),"")</f>
        <v/>
      </c>
      <c r="K918" t="str">
        <f>IF((ValuesFromComPort!N918)&lt;&gt;"",(((ValuesFromComPort!N918)-(Calculated!$K$2))/1.28/3200),"")</f>
        <v/>
      </c>
      <c r="L918" t="str">
        <f>IF((ValuesFromComPort!O918)&lt;&gt;"",((((ValuesFromComPort!O918)-(Calculated!$L$2))/1.28)/3.2),"")</f>
        <v/>
      </c>
      <c r="M918" t="str">
        <f>IF((ValuesFromComPort!P918)&lt;&gt;"",((((ValuesFromComPort!P918)-(Calculated!$M$2))/1.28)/16),"")</f>
        <v/>
      </c>
      <c r="N918" t="str">
        <f>IF((ValuesFromComPort!Q918)&lt;&gt;"",((((ValuesFromComPort!Q918)-(Calculated!$N$2))/1.28)/160),"")</f>
        <v/>
      </c>
      <c r="O918" t="str">
        <f>IF((ValuesFromComPort!AA918)&lt;&gt;"",(ValuesFromComPort!AA918),"")</f>
        <v/>
      </c>
      <c r="P918" t="str">
        <f>IF((ValuesFromComPort!AB918)&lt;&gt;"",((_xlfn.BITAND((ValuesFromComPort!AB918),1))*(ValuesFromComPort!AA918)*1)+100*(_xlfn.BITAND((ValuesFromComPort!AB918),1)),"")</f>
        <v/>
      </c>
      <c r="Q918" t="str">
        <f>IF((ValuesFromComPort!AB918)&lt;&gt;"",((_xlfn.BITAND((ValuesFromComPort!AB918),2))/2)*50,"")</f>
        <v/>
      </c>
      <c r="R918" t="str">
        <f>IF((ValuesFromComPort!AB918)&lt;&gt;"",((_xlfn.BITAND((ValuesFromComPort!AB918),4))/4)*60,"")</f>
        <v/>
      </c>
      <c r="S918" t="str">
        <f>IF((ValuesFromComPort!AB918)&lt;&gt;"",((_xlfn.BITAND((ValuesFromComPort!AB918),32))/32)*70,"")</f>
        <v/>
      </c>
    </row>
    <row r="919" spans="2:19" x14ac:dyDescent="0.25">
      <c r="B919" t="str">
        <f>IF((ValuesFromComPort!B919)&lt;&gt;"",((((ValuesFromComPort!B919)-(Calculated!$B$2))/1.28)/320),"")</f>
        <v/>
      </c>
      <c r="C919" t="str">
        <f>IF((ValuesFromComPort!C919)&lt;&gt;"",((((ValuesFromComPort!C919)-(Calculated!$C$2))/1.28)/320),"")</f>
        <v/>
      </c>
      <c r="D919" t="str">
        <f>IF((ValuesFromComPort!D919)&lt;&gt;"",((((ValuesFromComPort!D919)-(Calculated!$D$2))/1.28)/80),"")</f>
        <v/>
      </c>
      <c r="E919" t="str">
        <f>IF((ValuesFromComPort!F919)&lt;&gt;"",((((ValuesFromComPort!F919)-(Calculated!$E$2))/1.28)/80),"")</f>
        <v/>
      </c>
      <c r="F919" t="str">
        <f>IF((ValuesFromComPort!H919)&lt;&gt;"",((((ValuesFromComPort!H919)-(Calculated!$F$2))/1.28)/3.2),"")</f>
        <v/>
      </c>
      <c r="G919" t="str">
        <f>IF((ValuesFromComPort!I919)&lt;&gt;"",((((ValuesFromComPort!I919)-$G$2)*0.015625)/0.3),"")</f>
        <v/>
      </c>
      <c r="H919" t="str">
        <f>IF((ValuesFromComPort!J919)&lt;&gt;"",((((ValuesFromComPort!J919)-(Calculated!$H$2))/1.28)*3.2),"")</f>
        <v/>
      </c>
      <c r="I919" t="str">
        <f>IF((ValuesFromComPort!K919)&lt;&gt;"",((((ValuesFromComPort!K919)-(Calculated!$I$2))/1.28)/64),"")</f>
        <v/>
      </c>
      <c r="J919" t="str">
        <f>IF((ValuesFromComPort!M919)&lt;&gt;"",((((ValuesFromComPort!M919)-(Calculated!$J$2))/1.28)/800),"")</f>
        <v/>
      </c>
      <c r="K919" t="str">
        <f>IF((ValuesFromComPort!N919)&lt;&gt;"",(((ValuesFromComPort!N919)-(Calculated!$K$2))/1.28/3200),"")</f>
        <v/>
      </c>
      <c r="L919" t="str">
        <f>IF((ValuesFromComPort!O919)&lt;&gt;"",((((ValuesFromComPort!O919)-(Calculated!$L$2))/1.28)/3.2),"")</f>
        <v/>
      </c>
      <c r="M919" t="str">
        <f>IF((ValuesFromComPort!P919)&lt;&gt;"",((((ValuesFromComPort!P919)-(Calculated!$M$2))/1.28)/16),"")</f>
        <v/>
      </c>
      <c r="N919" t="str">
        <f>IF((ValuesFromComPort!Q919)&lt;&gt;"",((((ValuesFromComPort!Q919)-(Calculated!$N$2))/1.28)/160),"")</f>
        <v/>
      </c>
      <c r="O919" t="str">
        <f>IF((ValuesFromComPort!AA919)&lt;&gt;"",(ValuesFromComPort!AA919),"")</f>
        <v/>
      </c>
      <c r="P919" t="str">
        <f>IF((ValuesFromComPort!AB919)&lt;&gt;"",((_xlfn.BITAND((ValuesFromComPort!AB919),1))*(ValuesFromComPort!AA919)*1)+100*(_xlfn.BITAND((ValuesFromComPort!AB919),1)),"")</f>
        <v/>
      </c>
      <c r="Q919" t="str">
        <f>IF((ValuesFromComPort!AB919)&lt;&gt;"",((_xlfn.BITAND((ValuesFromComPort!AB919),2))/2)*50,"")</f>
        <v/>
      </c>
      <c r="R919" t="str">
        <f>IF((ValuesFromComPort!AB919)&lt;&gt;"",((_xlfn.BITAND((ValuesFromComPort!AB919),4))/4)*60,"")</f>
        <v/>
      </c>
      <c r="S919" t="str">
        <f>IF((ValuesFromComPort!AB919)&lt;&gt;"",((_xlfn.BITAND((ValuesFromComPort!AB919),32))/32)*70,"")</f>
        <v/>
      </c>
    </row>
    <row r="920" spans="2:19" x14ac:dyDescent="0.25">
      <c r="B920" t="str">
        <f>IF((ValuesFromComPort!B920)&lt;&gt;"",((((ValuesFromComPort!B920)-(Calculated!$B$2))/1.28)/320),"")</f>
        <v/>
      </c>
      <c r="C920" t="str">
        <f>IF((ValuesFromComPort!C920)&lt;&gt;"",((((ValuesFromComPort!C920)-(Calculated!$C$2))/1.28)/320),"")</f>
        <v/>
      </c>
      <c r="D920" t="str">
        <f>IF((ValuesFromComPort!D920)&lt;&gt;"",((((ValuesFromComPort!D920)-(Calculated!$D$2))/1.28)/80),"")</f>
        <v/>
      </c>
      <c r="E920" t="str">
        <f>IF((ValuesFromComPort!F920)&lt;&gt;"",((((ValuesFromComPort!F920)-(Calculated!$E$2))/1.28)/80),"")</f>
        <v/>
      </c>
      <c r="F920" t="str">
        <f>IF((ValuesFromComPort!H920)&lt;&gt;"",((((ValuesFromComPort!H920)-(Calculated!$F$2))/1.28)/3.2),"")</f>
        <v/>
      </c>
      <c r="G920" t="str">
        <f>IF((ValuesFromComPort!I920)&lt;&gt;"",((((ValuesFromComPort!I920)-$G$2)*0.015625)/0.3),"")</f>
        <v/>
      </c>
      <c r="H920" t="str">
        <f>IF((ValuesFromComPort!J920)&lt;&gt;"",((((ValuesFromComPort!J920)-(Calculated!$H$2))/1.28)*3.2),"")</f>
        <v/>
      </c>
      <c r="I920" t="str">
        <f>IF((ValuesFromComPort!K920)&lt;&gt;"",((((ValuesFromComPort!K920)-(Calculated!$I$2))/1.28)/64),"")</f>
        <v/>
      </c>
      <c r="J920" t="str">
        <f>IF((ValuesFromComPort!M920)&lt;&gt;"",((((ValuesFromComPort!M920)-(Calculated!$J$2))/1.28)/800),"")</f>
        <v/>
      </c>
      <c r="K920" t="str">
        <f>IF((ValuesFromComPort!N920)&lt;&gt;"",(((ValuesFromComPort!N920)-(Calculated!$K$2))/1.28/3200),"")</f>
        <v/>
      </c>
      <c r="L920" t="str">
        <f>IF((ValuesFromComPort!O920)&lt;&gt;"",((((ValuesFromComPort!O920)-(Calculated!$L$2))/1.28)/3.2),"")</f>
        <v/>
      </c>
      <c r="M920" t="str">
        <f>IF((ValuesFromComPort!P920)&lt;&gt;"",((((ValuesFromComPort!P920)-(Calculated!$M$2))/1.28)/16),"")</f>
        <v/>
      </c>
      <c r="N920" t="str">
        <f>IF((ValuesFromComPort!Q920)&lt;&gt;"",((((ValuesFromComPort!Q920)-(Calculated!$N$2))/1.28)/160),"")</f>
        <v/>
      </c>
      <c r="O920" t="str">
        <f>IF((ValuesFromComPort!AA920)&lt;&gt;"",(ValuesFromComPort!AA920),"")</f>
        <v/>
      </c>
      <c r="P920" t="str">
        <f>IF((ValuesFromComPort!AB920)&lt;&gt;"",((_xlfn.BITAND((ValuesFromComPort!AB920),1))*(ValuesFromComPort!AA920)*1)+100*(_xlfn.BITAND((ValuesFromComPort!AB920),1)),"")</f>
        <v/>
      </c>
      <c r="Q920" t="str">
        <f>IF((ValuesFromComPort!AB920)&lt;&gt;"",((_xlfn.BITAND((ValuesFromComPort!AB920),2))/2)*50,"")</f>
        <v/>
      </c>
      <c r="R920" t="str">
        <f>IF((ValuesFromComPort!AB920)&lt;&gt;"",((_xlfn.BITAND((ValuesFromComPort!AB920),4))/4)*60,"")</f>
        <v/>
      </c>
      <c r="S920" t="str">
        <f>IF((ValuesFromComPort!AB920)&lt;&gt;"",((_xlfn.BITAND((ValuesFromComPort!AB920),32))/32)*70,"")</f>
        <v/>
      </c>
    </row>
    <row r="921" spans="2:19" x14ac:dyDescent="0.25">
      <c r="B921" t="str">
        <f>IF((ValuesFromComPort!B921)&lt;&gt;"",((((ValuesFromComPort!B921)-(Calculated!$B$2))/1.28)/320),"")</f>
        <v/>
      </c>
      <c r="C921" t="str">
        <f>IF((ValuesFromComPort!C921)&lt;&gt;"",((((ValuesFromComPort!C921)-(Calculated!$C$2))/1.28)/320),"")</f>
        <v/>
      </c>
      <c r="D921" t="str">
        <f>IF((ValuesFromComPort!D921)&lt;&gt;"",((((ValuesFromComPort!D921)-(Calculated!$D$2))/1.28)/80),"")</f>
        <v/>
      </c>
      <c r="E921" t="str">
        <f>IF((ValuesFromComPort!F921)&lt;&gt;"",((((ValuesFromComPort!F921)-(Calculated!$E$2))/1.28)/80),"")</f>
        <v/>
      </c>
      <c r="F921" t="str">
        <f>IF((ValuesFromComPort!H921)&lt;&gt;"",((((ValuesFromComPort!H921)-(Calculated!$F$2))/1.28)/3.2),"")</f>
        <v/>
      </c>
      <c r="G921" t="str">
        <f>IF((ValuesFromComPort!I921)&lt;&gt;"",((((ValuesFromComPort!I921)-$G$2)*0.015625)/0.3),"")</f>
        <v/>
      </c>
      <c r="H921" t="str">
        <f>IF((ValuesFromComPort!J921)&lt;&gt;"",((((ValuesFromComPort!J921)-(Calculated!$H$2))/1.28)*3.2),"")</f>
        <v/>
      </c>
      <c r="I921" t="str">
        <f>IF((ValuesFromComPort!K921)&lt;&gt;"",((((ValuesFromComPort!K921)-(Calculated!$I$2))/1.28)/64),"")</f>
        <v/>
      </c>
      <c r="J921" t="str">
        <f>IF((ValuesFromComPort!M921)&lt;&gt;"",((((ValuesFromComPort!M921)-(Calculated!$J$2))/1.28)/800),"")</f>
        <v/>
      </c>
      <c r="K921" t="str">
        <f>IF((ValuesFromComPort!N921)&lt;&gt;"",(((ValuesFromComPort!N921)-(Calculated!$K$2))/1.28/3200),"")</f>
        <v/>
      </c>
      <c r="L921" t="str">
        <f>IF((ValuesFromComPort!O921)&lt;&gt;"",((((ValuesFromComPort!O921)-(Calculated!$L$2))/1.28)/3.2),"")</f>
        <v/>
      </c>
      <c r="M921" t="str">
        <f>IF((ValuesFromComPort!P921)&lt;&gt;"",((((ValuesFromComPort!P921)-(Calculated!$M$2))/1.28)/16),"")</f>
        <v/>
      </c>
      <c r="N921" t="str">
        <f>IF((ValuesFromComPort!Q921)&lt;&gt;"",((((ValuesFromComPort!Q921)-(Calculated!$N$2))/1.28)/160),"")</f>
        <v/>
      </c>
      <c r="O921" t="str">
        <f>IF((ValuesFromComPort!AA921)&lt;&gt;"",(ValuesFromComPort!AA921),"")</f>
        <v/>
      </c>
      <c r="P921" t="str">
        <f>IF((ValuesFromComPort!AB921)&lt;&gt;"",((_xlfn.BITAND((ValuesFromComPort!AB921),1))*(ValuesFromComPort!AA921)*1)+100*(_xlfn.BITAND((ValuesFromComPort!AB921),1)),"")</f>
        <v/>
      </c>
      <c r="Q921" t="str">
        <f>IF((ValuesFromComPort!AB921)&lt;&gt;"",((_xlfn.BITAND((ValuesFromComPort!AB921),2))/2)*50,"")</f>
        <v/>
      </c>
      <c r="R921" t="str">
        <f>IF((ValuesFromComPort!AB921)&lt;&gt;"",((_xlfn.BITAND((ValuesFromComPort!AB921),4))/4)*60,"")</f>
        <v/>
      </c>
      <c r="S921" t="str">
        <f>IF((ValuesFromComPort!AB921)&lt;&gt;"",((_xlfn.BITAND((ValuesFromComPort!AB921),32))/32)*70,"")</f>
        <v/>
      </c>
    </row>
    <row r="922" spans="2:19" x14ac:dyDescent="0.25">
      <c r="B922" t="str">
        <f>IF((ValuesFromComPort!B922)&lt;&gt;"",((((ValuesFromComPort!B922)-(Calculated!$B$2))/1.28)/320),"")</f>
        <v/>
      </c>
      <c r="C922" t="str">
        <f>IF((ValuesFromComPort!C922)&lt;&gt;"",((((ValuesFromComPort!C922)-(Calculated!$C$2))/1.28)/320),"")</f>
        <v/>
      </c>
      <c r="D922" t="str">
        <f>IF((ValuesFromComPort!D922)&lt;&gt;"",((((ValuesFromComPort!D922)-(Calculated!$D$2))/1.28)/80),"")</f>
        <v/>
      </c>
      <c r="E922" t="str">
        <f>IF((ValuesFromComPort!F922)&lt;&gt;"",((((ValuesFromComPort!F922)-(Calculated!$E$2))/1.28)/80),"")</f>
        <v/>
      </c>
      <c r="F922" t="str">
        <f>IF((ValuesFromComPort!H922)&lt;&gt;"",((((ValuesFromComPort!H922)-(Calculated!$F$2))/1.28)/3.2),"")</f>
        <v/>
      </c>
      <c r="G922" t="str">
        <f>IF((ValuesFromComPort!I922)&lt;&gt;"",((((ValuesFromComPort!I922)-$G$2)*0.015625)/0.3),"")</f>
        <v/>
      </c>
      <c r="H922" t="str">
        <f>IF((ValuesFromComPort!J922)&lt;&gt;"",((((ValuesFromComPort!J922)-(Calculated!$H$2))/1.28)*3.2),"")</f>
        <v/>
      </c>
      <c r="I922" t="str">
        <f>IF((ValuesFromComPort!K922)&lt;&gt;"",((((ValuesFromComPort!K922)-(Calculated!$I$2))/1.28)/64),"")</f>
        <v/>
      </c>
      <c r="J922" t="str">
        <f>IF((ValuesFromComPort!M922)&lt;&gt;"",((((ValuesFromComPort!M922)-(Calculated!$J$2))/1.28)/800),"")</f>
        <v/>
      </c>
      <c r="K922" t="str">
        <f>IF((ValuesFromComPort!N922)&lt;&gt;"",(((ValuesFromComPort!N922)-(Calculated!$K$2))/1.28/3200),"")</f>
        <v/>
      </c>
      <c r="L922" t="str">
        <f>IF((ValuesFromComPort!O922)&lt;&gt;"",((((ValuesFromComPort!O922)-(Calculated!$L$2))/1.28)/3.2),"")</f>
        <v/>
      </c>
      <c r="M922" t="str">
        <f>IF((ValuesFromComPort!P922)&lt;&gt;"",((((ValuesFromComPort!P922)-(Calculated!$M$2))/1.28)/16),"")</f>
        <v/>
      </c>
      <c r="N922" t="str">
        <f>IF((ValuesFromComPort!Q922)&lt;&gt;"",((((ValuesFromComPort!Q922)-(Calculated!$N$2))/1.28)/160),"")</f>
        <v/>
      </c>
      <c r="O922" t="str">
        <f>IF((ValuesFromComPort!AA922)&lt;&gt;"",(ValuesFromComPort!AA922),"")</f>
        <v/>
      </c>
      <c r="P922" t="str">
        <f>IF((ValuesFromComPort!AB922)&lt;&gt;"",((_xlfn.BITAND((ValuesFromComPort!AB922),1))*(ValuesFromComPort!AA922)*1)+100*(_xlfn.BITAND((ValuesFromComPort!AB922),1)),"")</f>
        <v/>
      </c>
      <c r="Q922" t="str">
        <f>IF((ValuesFromComPort!AB922)&lt;&gt;"",((_xlfn.BITAND((ValuesFromComPort!AB922),2))/2)*50,"")</f>
        <v/>
      </c>
      <c r="R922" t="str">
        <f>IF((ValuesFromComPort!AB922)&lt;&gt;"",((_xlfn.BITAND((ValuesFromComPort!AB922),4))/4)*60,"")</f>
        <v/>
      </c>
      <c r="S922" t="str">
        <f>IF((ValuesFromComPort!AB922)&lt;&gt;"",((_xlfn.BITAND((ValuesFromComPort!AB922),32))/32)*70,"")</f>
        <v/>
      </c>
    </row>
    <row r="923" spans="2:19" x14ac:dyDescent="0.25">
      <c r="B923" t="str">
        <f>IF((ValuesFromComPort!B923)&lt;&gt;"",((((ValuesFromComPort!B923)-(Calculated!$B$2))/1.28)/320),"")</f>
        <v/>
      </c>
      <c r="C923" t="str">
        <f>IF((ValuesFromComPort!C923)&lt;&gt;"",((((ValuesFromComPort!C923)-(Calculated!$C$2))/1.28)/320),"")</f>
        <v/>
      </c>
      <c r="D923" t="str">
        <f>IF((ValuesFromComPort!D923)&lt;&gt;"",((((ValuesFromComPort!D923)-(Calculated!$D$2))/1.28)/80),"")</f>
        <v/>
      </c>
      <c r="E923" t="str">
        <f>IF((ValuesFromComPort!F923)&lt;&gt;"",((((ValuesFromComPort!F923)-(Calculated!$E$2))/1.28)/80),"")</f>
        <v/>
      </c>
      <c r="F923" t="str">
        <f>IF((ValuesFromComPort!H923)&lt;&gt;"",((((ValuesFromComPort!H923)-(Calculated!$F$2))/1.28)/3.2),"")</f>
        <v/>
      </c>
      <c r="G923" t="str">
        <f>IF((ValuesFromComPort!I923)&lt;&gt;"",((((ValuesFromComPort!I923)-$G$2)*0.015625)/0.3),"")</f>
        <v/>
      </c>
      <c r="H923" t="str">
        <f>IF((ValuesFromComPort!J923)&lt;&gt;"",((((ValuesFromComPort!J923)-(Calculated!$H$2))/1.28)*3.2),"")</f>
        <v/>
      </c>
      <c r="I923" t="str">
        <f>IF((ValuesFromComPort!K923)&lt;&gt;"",((((ValuesFromComPort!K923)-(Calculated!$I$2))/1.28)/64),"")</f>
        <v/>
      </c>
      <c r="J923" t="str">
        <f>IF((ValuesFromComPort!M923)&lt;&gt;"",((((ValuesFromComPort!M923)-(Calculated!$J$2))/1.28)/800),"")</f>
        <v/>
      </c>
      <c r="K923" t="str">
        <f>IF((ValuesFromComPort!N923)&lt;&gt;"",(((ValuesFromComPort!N923)-(Calculated!$K$2))/1.28/3200),"")</f>
        <v/>
      </c>
      <c r="L923" t="str">
        <f>IF((ValuesFromComPort!O923)&lt;&gt;"",((((ValuesFromComPort!O923)-(Calculated!$L$2))/1.28)/3.2),"")</f>
        <v/>
      </c>
      <c r="M923" t="str">
        <f>IF((ValuesFromComPort!P923)&lt;&gt;"",((((ValuesFromComPort!P923)-(Calculated!$M$2))/1.28)/16),"")</f>
        <v/>
      </c>
      <c r="N923" t="str">
        <f>IF((ValuesFromComPort!Q923)&lt;&gt;"",((((ValuesFromComPort!Q923)-(Calculated!$N$2))/1.28)/160),"")</f>
        <v/>
      </c>
      <c r="O923" t="str">
        <f>IF((ValuesFromComPort!AA923)&lt;&gt;"",(ValuesFromComPort!AA923),"")</f>
        <v/>
      </c>
      <c r="P923" t="str">
        <f>IF((ValuesFromComPort!AB923)&lt;&gt;"",((_xlfn.BITAND((ValuesFromComPort!AB923),1))*(ValuesFromComPort!AA923)*1)+100*(_xlfn.BITAND((ValuesFromComPort!AB923),1)),"")</f>
        <v/>
      </c>
      <c r="Q923" t="str">
        <f>IF((ValuesFromComPort!AB923)&lt;&gt;"",((_xlfn.BITAND((ValuesFromComPort!AB923),2))/2)*50,"")</f>
        <v/>
      </c>
      <c r="R923" t="str">
        <f>IF((ValuesFromComPort!AB923)&lt;&gt;"",((_xlfn.BITAND((ValuesFromComPort!AB923),4))/4)*60,"")</f>
        <v/>
      </c>
      <c r="S923" t="str">
        <f>IF((ValuesFromComPort!AB923)&lt;&gt;"",((_xlfn.BITAND((ValuesFromComPort!AB923),32))/32)*70,"")</f>
        <v/>
      </c>
    </row>
    <row r="924" spans="2:19" x14ac:dyDescent="0.25">
      <c r="B924" t="str">
        <f>IF((ValuesFromComPort!B924)&lt;&gt;"",((((ValuesFromComPort!B924)-(Calculated!$B$2))/1.28)/320),"")</f>
        <v/>
      </c>
      <c r="C924" t="str">
        <f>IF((ValuesFromComPort!C924)&lt;&gt;"",((((ValuesFromComPort!C924)-(Calculated!$C$2))/1.28)/320),"")</f>
        <v/>
      </c>
      <c r="D924" t="str">
        <f>IF((ValuesFromComPort!D924)&lt;&gt;"",((((ValuesFromComPort!D924)-(Calculated!$D$2))/1.28)/80),"")</f>
        <v/>
      </c>
      <c r="E924" t="str">
        <f>IF((ValuesFromComPort!F924)&lt;&gt;"",((((ValuesFromComPort!F924)-(Calculated!$E$2))/1.28)/80),"")</f>
        <v/>
      </c>
      <c r="F924" t="str">
        <f>IF((ValuesFromComPort!H924)&lt;&gt;"",((((ValuesFromComPort!H924)-(Calculated!$F$2))/1.28)/3.2),"")</f>
        <v/>
      </c>
      <c r="G924" t="str">
        <f>IF((ValuesFromComPort!I924)&lt;&gt;"",((((ValuesFromComPort!I924)-$G$2)*0.015625)/0.3),"")</f>
        <v/>
      </c>
      <c r="H924" t="str">
        <f>IF((ValuesFromComPort!J924)&lt;&gt;"",((((ValuesFromComPort!J924)-(Calculated!$H$2))/1.28)*3.2),"")</f>
        <v/>
      </c>
      <c r="I924" t="str">
        <f>IF((ValuesFromComPort!K924)&lt;&gt;"",((((ValuesFromComPort!K924)-(Calculated!$I$2))/1.28)/64),"")</f>
        <v/>
      </c>
      <c r="J924" t="str">
        <f>IF((ValuesFromComPort!M924)&lt;&gt;"",((((ValuesFromComPort!M924)-(Calculated!$J$2))/1.28)/800),"")</f>
        <v/>
      </c>
      <c r="K924" t="str">
        <f>IF((ValuesFromComPort!N924)&lt;&gt;"",(((ValuesFromComPort!N924)-(Calculated!$K$2))/1.28/3200),"")</f>
        <v/>
      </c>
      <c r="L924" t="str">
        <f>IF((ValuesFromComPort!O924)&lt;&gt;"",((((ValuesFromComPort!O924)-(Calculated!$L$2))/1.28)/3.2),"")</f>
        <v/>
      </c>
      <c r="M924" t="str">
        <f>IF((ValuesFromComPort!P924)&lt;&gt;"",((((ValuesFromComPort!P924)-(Calculated!$M$2))/1.28)/16),"")</f>
        <v/>
      </c>
      <c r="N924" t="str">
        <f>IF((ValuesFromComPort!Q924)&lt;&gt;"",((((ValuesFromComPort!Q924)-(Calculated!$N$2))/1.28)/160),"")</f>
        <v/>
      </c>
      <c r="O924" t="str">
        <f>IF((ValuesFromComPort!AA924)&lt;&gt;"",(ValuesFromComPort!AA924),"")</f>
        <v/>
      </c>
      <c r="P924" t="str">
        <f>IF((ValuesFromComPort!AB924)&lt;&gt;"",((_xlfn.BITAND((ValuesFromComPort!AB924),1))*(ValuesFromComPort!AA924)*1)+100*(_xlfn.BITAND((ValuesFromComPort!AB924),1)),"")</f>
        <v/>
      </c>
      <c r="Q924" t="str">
        <f>IF((ValuesFromComPort!AB924)&lt;&gt;"",((_xlfn.BITAND((ValuesFromComPort!AB924),2))/2)*50,"")</f>
        <v/>
      </c>
      <c r="R924" t="str">
        <f>IF((ValuesFromComPort!AB924)&lt;&gt;"",((_xlfn.BITAND((ValuesFromComPort!AB924),4))/4)*60,"")</f>
        <v/>
      </c>
      <c r="S924" t="str">
        <f>IF((ValuesFromComPort!AB924)&lt;&gt;"",((_xlfn.BITAND((ValuesFromComPort!AB924),32))/32)*70,"")</f>
        <v/>
      </c>
    </row>
    <row r="925" spans="2:19" x14ac:dyDescent="0.25">
      <c r="B925" t="str">
        <f>IF((ValuesFromComPort!B925)&lt;&gt;"",((((ValuesFromComPort!B925)-(Calculated!$B$2))/1.28)/320),"")</f>
        <v/>
      </c>
      <c r="C925" t="str">
        <f>IF((ValuesFromComPort!C925)&lt;&gt;"",((((ValuesFromComPort!C925)-(Calculated!$C$2))/1.28)/320),"")</f>
        <v/>
      </c>
      <c r="D925" t="str">
        <f>IF((ValuesFromComPort!D925)&lt;&gt;"",((((ValuesFromComPort!D925)-(Calculated!$D$2))/1.28)/80),"")</f>
        <v/>
      </c>
      <c r="E925" t="str">
        <f>IF((ValuesFromComPort!F925)&lt;&gt;"",((((ValuesFromComPort!F925)-(Calculated!$E$2))/1.28)/80),"")</f>
        <v/>
      </c>
      <c r="F925" t="str">
        <f>IF((ValuesFromComPort!H925)&lt;&gt;"",((((ValuesFromComPort!H925)-(Calculated!$F$2))/1.28)/3.2),"")</f>
        <v/>
      </c>
      <c r="G925" t="str">
        <f>IF((ValuesFromComPort!I925)&lt;&gt;"",((((ValuesFromComPort!I925)-$G$2)*0.015625)/0.3),"")</f>
        <v/>
      </c>
      <c r="H925" t="str">
        <f>IF((ValuesFromComPort!J925)&lt;&gt;"",((((ValuesFromComPort!J925)-(Calculated!$H$2))/1.28)*3.2),"")</f>
        <v/>
      </c>
      <c r="I925" t="str">
        <f>IF((ValuesFromComPort!K925)&lt;&gt;"",((((ValuesFromComPort!K925)-(Calculated!$I$2))/1.28)/64),"")</f>
        <v/>
      </c>
      <c r="J925" t="str">
        <f>IF((ValuesFromComPort!M925)&lt;&gt;"",((((ValuesFromComPort!M925)-(Calculated!$J$2))/1.28)/800),"")</f>
        <v/>
      </c>
      <c r="K925" t="str">
        <f>IF((ValuesFromComPort!N925)&lt;&gt;"",(((ValuesFromComPort!N925)-(Calculated!$K$2))/1.28/3200),"")</f>
        <v/>
      </c>
      <c r="L925" t="str">
        <f>IF((ValuesFromComPort!O925)&lt;&gt;"",((((ValuesFromComPort!O925)-(Calculated!$L$2))/1.28)/3.2),"")</f>
        <v/>
      </c>
      <c r="M925" t="str">
        <f>IF((ValuesFromComPort!P925)&lt;&gt;"",((((ValuesFromComPort!P925)-(Calculated!$M$2))/1.28)/16),"")</f>
        <v/>
      </c>
      <c r="N925" t="str">
        <f>IF((ValuesFromComPort!Q925)&lt;&gt;"",((((ValuesFromComPort!Q925)-(Calculated!$N$2))/1.28)/160),"")</f>
        <v/>
      </c>
      <c r="O925" t="str">
        <f>IF((ValuesFromComPort!AA925)&lt;&gt;"",(ValuesFromComPort!AA925),"")</f>
        <v/>
      </c>
      <c r="P925" t="str">
        <f>IF((ValuesFromComPort!AB925)&lt;&gt;"",((_xlfn.BITAND((ValuesFromComPort!AB925),1))*(ValuesFromComPort!AA925)*1)+100*(_xlfn.BITAND((ValuesFromComPort!AB925),1)),"")</f>
        <v/>
      </c>
      <c r="Q925" t="str">
        <f>IF((ValuesFromComPort!AB925)&lt;&gt;"",((_xlfn.BITAND((ValuesFromComPort!AB925),2))/2)*50,"")</f>
        <v/>
      </c>
      <c r="R925" t="str">
        <f>IF((ValuesFromComPort!AB925)&lt;&gt;"",((_xlfn.BITAND((ValuesFromComPort!AB925),4))/4)*60,"")</f>
        <v/>
      </c>
      <c r="S925" t="str">
        <f>IF((ValuesFromComPort!AB925)&lt;&gt;"",((_xlfn.BITAND((ValuesFromComPort!AB925),32))/32)*70,"")</f>
        <v/>
      </c>
    </row>
    <row r="926" spans="2:19" x14ac:dyDescent="0.25">
      <c r="B926" t="str">
        <f>IF((ValuesFromComPort!B926)&lt;&gt;"",((((ValuesFromComPort!B926)-(Calculated!$B$2))/1.28)/320),"")</f>
        <v/>
      </c>
      <c r="C926" t="str">
        <f>IF((ValuesFromComPort!C926)&lt;&gt;"",((((ValuesFromComPort!C926)-(Calculated!$C$2))/1.28)/320),"")</f>
        <v/>
      </c>
      <c r="D926" t="str">
        <f>IF((ValuesFromComPort!D926)&lt;&gt;"",((((ValuesFromComPort!D926)-(Calculated!$D$2))/1.28)/80),"")</f>
        <v/>
      </c>
      <c r="E926" t="str">
        <f>IF((ValuesFromComPort!F926)&lt;&gt;"",((((ValuesFromComPort!F926)-(Calculated!$E$2))/1.28)/80),"")</f>
        <v/>
      </c>
      <c r="F926" t="str">
        <f>IF((ValuesFromComPort!H926)&lt;&gt;"",((((ValuesFromComPort!H926)-(Calculated!$F$2))/1.28)/3.2),"")</f>
        <v/>
      </c>
      <c r="G926" t="str">
        <f>IF((ValuesFromComPort!I926)&lt;&gt;"",((((ValuesFromComPort!I926)-$G$2)*0.015625)/0.3),"")</f>
        <v/>
      </c>
      <c r="H926" t="str">
        <f>IF((ValuesFromComPort!J926)&lt;&gt;"",((((ValuesFromComPort!J926)-(Calculated!$H$2))/1.28)*3.2),"")</f>
        <v/>
      </c>
      <c r="I926" t="str">
        <f>IF((ValuesFromComPort!K926)&lt;&gt;"",((((ValuesFromComPort!K926)-(Calculated!$I$2))/1.28)/64),"")</f>
        <v/>
      </c>
      <c r="J926" t="str">
        <f>IF((ValuesFromComPort!M926)&lt;&gt;"",((((ValuesFromComPort!M926)-(Calculated!$J$2))/1.28)/800),"")</f>
        <v/>
      </c>
      <c r="K926" t="str">
        <f>IF((ValuesFromComPort!N926)&lt;&gt;"",(((ValuesFromComPort!N926)-(Calculated!$K$2))/1.28/3200),"")</f>
        <v/>
      </c>
      <c r="L926" t="str">
        <f>IF((ValuesFromComPort!O926)&lt;&gt;"",((((ValuesFromComPort!O926)-(Calculated!$L$2))/1.28)/3.2),"")</f>
        <v/>
      </c>
      <c r="M926" t="str">
        <f>IF((ValuesFromComPort!P926)&lt;&gt;"",((((ValuesFromComPort!P926)-(Calculated!$M$2))/1.28)/16),"")</f>
        <v/>
      </c>
      <c r="N926" t="str">
        <f>IF((ValuesFromComPort!Q926)&lt;&gt;"",((((ValuesFromComPort!Q926)-(Calculated!$N$2))/1.28)/160),"")</f>
        <v/>
      </c>
      <c r="O926" t="str">
        <f>IF((ValuesFromComPort!AA926)&lt;&gt;"",(ValuesFromComPort!AA926),"")</f>
        <v/>
      </c>
      <c r="P926" t="str">
        <f>IF((ValuesFromComPort!AB926)&lt;&gt;"",((_xlfn.BITAND((ValuesFromComPort!AB926),1))*(ValuesFromComPort!AA926)*1)+100*(_xlfn.BITAND((ValuesFromComPort!AB926),1)),"")</f>
        <v/>
      </c>
      <c r="Q926" t="str">
        <f>IF((ValuesFromComPort!AB926)&lt;&gt;"",((_xlfn.BITAND((ValuesFromComPort!AB926),2))/2)*50,"")</f>
        <v/>
      </c>
      <c r="R926" t="str">
        <f>IF((ValuesFromComPort!AB926)&lt;&gt;"",((_xlfn.BITAND((ValuesFromComPort!AB926),4))/4)*60,"")</f>
        <v/>
      </c>
      <c r="S926" t="str">
        <f>IF((ValuesFromComPort!AB926)&lt;&gt;"",((_xlfn.BITAND((ValuesFromComPort!AB926),32))/32)*70,"")</f>
        <v/>
      </c>
    </row>
    <row r="927" spans="2:19" x14ac:dyDescent="0.25">
      <c r="B927" t="str">
        <f>IF((ValuesFromComPort!B927)&lt;&gt;"",((((ValuesFromComPort!B927)-(Calculated!$B$2))/1.28)/320),"")</f>
        <v/>
      </c>
      <c r="C927" t="str">
        <f>IF((ValuesFromComPort!C927)&lt;&gt;"",((((ValuesFromComPort!C927)-(Calculated!$C$2))/1.28)/320),"")</f>
        <v/>
      </c>
      <c r="D927" t="str">
        <f>IF((ValuesFromComPort!D927)&lt;&gt;"",((((ValuesFromComPort!D927)-(Calculated!$D$2))/1.28)/80),"")</f>
        <v/>
      </c>
      <c r="E927" t="str">
        <f>IF((ValuesFromComPort!F927)&lt;&gt;"",((((ValuesFromComPort!F927)-(Calculated!$E$2))/1.28)/80),"")</f>
        <v/>
      </c>
      <c r="F927" t="str">
        <f>IF((ValuesFromComPort!H927)&lt;&gt;"",((((ValuesFromComPort!H927)-(Calculated!$F$2))/1.28)/3.2),"")</f>
        <v/>
      </c>
      <c r="G927" t="str">
        <f>IF((ValuesFromComPort!I927)&lt;&gt;"",((((ValuesFromComPort!I927)-$G$2)*0.015625)/0.3),"")</f>
        <v/>
      </c>
      <c r="H927" t="str">
        <f>IF((ValuesFromComPort!J927)&lt;&gt;"",((((ValuesFromComPort!J927)-(Calculated!$H$2))/1.28)*3.2),"")</f>
        <v/>
      </c>
      <c r="I927" t="str">
        <f>IF((ValuesFromComPort!K927)&lt;&gt;"",((((ValuesFromComPort!K927)-(Calculated!$I$2))/1.28)/64),"")</f>
        <v/>
      </c>
      <c r="J927" t="str">
        <f>IF((ValuesFromComPort!M927)&lt;&gt;"",((((ValuesFromComPort!M927)-(Calculated!$J$2))/1.28)/800),"")</f>
        <v/>
      </c>
      <c r="K927" t="str">
        <f>IF((ValuesFromComPort!N927)&lt;&gt;"",(((ValuesFromComPort!N927)-(Calculated!$K$2))/1.28/3200),"")</f>
        <v/>
      </c>
      <c r="L927" t="str">
        <f>IF((ValuesFromComPort!O927)&lt;&gt;"",((((ValuesFromComPort!O927)-(Calculated!$L$2))/1.28)/3.2),"")</f>
        <v/>
      </c>
      <c r="M927" t="str">
        <f>IF((ValuesFromComPort!P927)&lt;&gt;"",((((ValuesFromComPort!P927)-(Calculated!$M$2))/1.28)/16),"")</f>
        <v/>
      </c>
      <c r="N927" t="str">
        <f>IF((ValuesFromComPort!Q927)&lt;&gt;"",((((ValuesFromComPort!Q927)-(Calculated!$N$2))/1.28)/160),"")</f>
        <v/>
      </c>
      <c r="O927" t="str">
        <f>IF((ValuesFromComPort!AA927)&lt;&gt;"",(ValuesFromComPort!AA927),"")</f>
        <v/>
      </c>
      <c r="P927" t="str">
        <f>IF((ValuesFromComPort!AB927)&lt;&gt;"",((_xlfn.BITAND((ValuesFromComPort!AB927),1))*(ValuesFromComPort!AA927)*1)+100*(_xlfn.BITAND((ValuesFromComPort!AB927),1)),"")</f>
        <v/>
      </c>
      <c r="Q927" t="str">
        <f>IF((ValuesFromComPort!AB927)&lt;&gt;"",((_xlfn.BITAND((ValuesFromComPort!AB927),2))/2)*50,"")</f>
        <v/>
      </c>
      <c r="R927" t="str">
        <f>IF((ValuesFromComPort!AB927)&lt;&gt;"",((_xlfn.BITAND((ValuesFromComPort!AB927),4))/4)*60,"")</f>
        <v/>
      </c>
      <c r="S927" t="str">
        <f>IF((ValuesFromComPort!AB927)&lt;&gt;"",((_xlfn.BITAND((ValuesFromComPort!AB927),32))/32)*70,"")</f>
        <v/>
      </c>
    </row>
    <row r="928" spans="2:19" x14ac:dyDescent="0.25">
      <c r="B928" t="str">
        <f>IF((ValuesFromComPort!B928)&lt;&gt;"",((((ValuesFromComPort!B928)-(Calculated!$B$2))/1.28)/320),"")</f>
        <v/>
      </c>
      <c r="C928" t="str">
        <f>IF((ValuesFromComPort!C928)&lt;&gt;"",((((ValuesFromComPort!C928)-(Calculated!$C$2))/1.28)/320),"")</f>
        <v/>
      </c>
      <c r="D928" t="str">
        <f>IF((ValuesFromComPort!D928)&lt;&gt;"",((((ValuesFromComPort!D928)-(Calculated!$D$2))/1.28)/80),"")</f>
        <v/>
      </c>
      <c r="E928" t="str">
        <f>IF((ValuesFromComPort!F928)&lt;&gt;"",((((ValuesFromComPort!F928)-(Calculated!$E$2))/1.28)/80),"")</f>
        <v/>
      </c>
      <c r="F928" t="str">
        <f>IF((ValuesFromComPort!H928)&lt;&gt;"",((((ValuesFromComPort!H928)-(Calculated!$F$2))/1.28)/3.2),"")</f>
        <v/>
      </c>
      <c r="G928" t="str">
        <f>IF((ValuesFromComPort!I928)&lt;&gt;"",((((ValuesFromComPort!I928)-$G$2)*0.015625)/0.3),"")</f>
        <v/>
      </c>
      <c r="H928" t="str">
        <f>IF((ValuesFromComPort!J928)&lt;&gt;"",((((ValuesFromComPort!J928)-(Calculated!$H$2))/1.28)*3.2),"")</f>
        <v/>
      </c>
      <c r="I928" t="str">
        <f>IF((ValuesFromComPort!K928)&lt;&gt;"",((((ValuesFromComPort!K928)-(Calculated!$I$2))/1.28)/64),"")</f>
        <v/>
      </c>
      <c r="J928" t="str">
        <f>IF((ValuesFromComPort!M928)&lt;&gt;"",((((ValuesFromComPort!M928)-(Calculated!$J$2))/1.28)/800),"")</f>
        <v/>
      </c>
      <c r="K928" t="str">
        <f>IF((ValuesFromComPort!N928)&lt;&gt;"",(((ValuesFromComPort!N928)-(Calculated!$K$2))/1.28/3200),"")</f>
        <v/>
      </c>
      <c r="L928" t="str">
        <f>IF((ValuesFromComPort!O928)&lt;&gt;"",((((ValuesFromComPort!O928)-(Calculated!$L$2))/1.28)/3.2),"")</f>
        <v/>
      </c>
      <c r="M928" t="str">
        <f>IF((ValuesFromComPort!P928)&lt;&gt;"",((((ValuesFromComPort!P928)-(Calculated!$M$2))/1.28)/16),"")</f>
        <v/>
      </c>
      <c r="N928" t="str">
        <f>IF((ValuesFromComPort!Q928)&lt;&gt;"",((((ValuesFromComPort!Q928)-(Calculated!$N$2))/1.28)/160),"")</f>
        <v/>
      </c>
      <c r="O928" t="str">
        <f>IF((ValuesFromComPort!AA928)&lt;&gt;"",(ValuesFromComPort!AA928),"")</f>
        <v/>
      </c>
      <c r="P928" t="str">
        <f>IF((ValuesFromComPort!AB928)&lt;&gt;"",((_xlfn.BITAND((ValuesFromComPort!AB928),1))*(ValuesFromComPort!AA928)*1)+100*(_xlfn.BITAND((ValuesFromComPort!AB928),1)),"")</f>
        <v/>
      </c>
      <c r="Q928" t="str">
        <f>IF((ValuesFromComPort!AB928)&lt;&gt;"",((_xlfn.BITAND((ValuesFromComPort!AB928),2))/2)*50,"")</f>
        <v/>
      </c>
      <c r="R928" t="str">
        <f>IF((ValuesFromComPort!AB928)&lt;&gt;"",((_xlfn.BITAND((ValuesFromComPort!AB928),4))/4)*60,"")</f>
        <v/>
      </c>
      <c r="S928" t="str">
        <f>IF((ValuesFromComPort!AB928)&lt;&gt;"",((_xlfn.BITAND((ValuesFromComPort!AB928),32))/32)*70,"")</f>
        <v/>
      </c>
    </row>
    <row r="929" spans="2:19" x14ac:dyDescent="0.25">
      <c r="B929" t="str">
        <f>IF((ValuesFromComPort!B929)&lt;&gt;"",((((ValuesFromComPort!B929)-(Calculated!$B$2))/1.28)/320),"")</f>
        <v/>
      </c>
      <c r="C929" t="str">
        <f>IF((ValuesFromComPort!C929)&lt;&gt;"",((((ValuesFromComPort!C929)-(Calculated!$C$2))/1.28)/320),"")</f>
        <v/>
      </c>
      <c r="D929" t="str">
        <f>IF((ValuesFromComPort!D929)&lt;&gt;"",((((ValuesFromComPort!D929)-(Calculated!$D$2))/1.28)/80),"")</f>
        <v/>
      </c>
      <c r="E929" t="str">
        <f>IF((ValuesFromComPort!F929)&lt;&gt;"",((((ValuesFromComPort!F929)-(Calculated!$E$2))/1.28)/80),"")</f>
        <v/>
      </c>
      <c r="F929" t="str">
        <f>IF((ValuesFromComPort!H929)&lt;&gt;"",((((ValuesFromComPort!H929)-(Calculated!$F$2))/1.28)/3.2),"")</f>
        <v/>
      </c>
      <c r="G929" t="str">
        <f>IF((ValuesFromComPort!I929)&lt;&gt;"",((((ValuesFromComPort!I929)-$G$2)*0.015625)/0.3),"")</f>
        <v/>
      </c>
      <c r="H929" t="str">
        <f>IF((ValuesFromComPort!J929)&lt;&gt;"",((((ValuesFromComPort!J929)-(Calculated!$H$2))/1.28)*3.2),"")</f>
        <v/>
      </c>
      <c r="I929" t="str">
        <f>IF((ValuesFromComPort!K929)&lt;&gt;"",((((ValuesFromComPort!K929)-(Calculated!$I$2))/1.28)/64),"")</f>
        <v/>
      </c>
      <c r="J929" t="str">
        <f>IF((ValuesFromComPort!M929)&lt;&gt;"",((((ValuesFromComPort!M929)-(Calculated!$J$2))/1.28)/800),"")</f>
        <v/>
      </c>
      <c r="K929" t="str">
        <f>IF((ValuesFromComPort!N929)&lt;&gt;"",(((ValuesFromComPort!N929)-(Calculated!$K$2))/1.28/3200),"")</f>
        <v/>
      </c>
      <c r="L929" t="str">
        <f>IF((ValuesFromComPort!O929)&lt;&gt;"",((((ValuesFromComPort!O929)-(Calculated!$L$2))/1.28)/3.2),"")</f>
        <v/>
      </c>
      <c r="M929" t="str">
        <f>IF((ValuesFromComPort!P929)&lt;&gt;"",((((ValuesFromComPort!P929)-(Calculated!$M$2))/1.28)/16),"")</f>
        <v/>
      </c>
      <c r="N929" t="str">
        <f>IF((ValuesFromComPort!Q929)&lt;&gt;"",((((ValuesFromComPort!Q929)-(Calculated!$N$2))/1.28)/160),"")</f>
        <v/>
      </c>
      <c r="O929" t="str">
        <f>IF((ValuesFromComPort!AA929)&lt;&gt;"",(ValuesFromComPort!AA929),"")</f>
        <v/>
      </c>
      <c r="P929" t="str">
        <f>IF((ValuesFromComPort!AB929)&lt;&gt;"",((_xlfn.BITAND((ValuesFromComPort!AB929),1))*(ValuesFromComPort!AA929)*1)+100*(_xlfn.BITAND((ValuesFromComPort!AB929),1)),"")</f>
        <v/>
      </c>
      <c r="Q929" t="str">
        <f>IF((ValuesFromComPort!AB929)&lt;&gt;"",((_xlfn.BITAND((ValuesFromComPort!AB929),2))/2)*50,"")</f>
        <v/>
      </c>
      <c r="R929" t="str">
        <f>IF((ValuesFromComPort!AB929)&lt;&gt;"",((_xlfn.BITAND((ValuesFromComPort!AB929),4))/4)*60,"")</f>
        <v/>
      </c>
      <c r="S929" t="str">
        <f>IF((ValuesFromComPort!AB929)&lt;&gt;"",((_xlfn.BITAND((ValuesFromComPort!AB929),32))/32)*70,"")</f>
        <v/>
      </c>
    </row>
    <row r="930" spans="2:19" x14ac:dyDescent="0.25">
      <c r="B930" t="str">
        <f>IF((ValuesFromComPort!B930)&lt;&gt;"",((((ValuesFromComPort!B930)-(Calculated!$B$2))/1.28)/320),"")</f>
        <v/>
      </c>
      <c r="C930" t="str">
        <f>IF((ValuesFromComPort!C930)&lt;&gt;"",((((ValuesFromComPort!C930)-(Calculated!$C$2))/1.28)/320),"")</f>
        <v/>
      </c>
      <c r="D930" t="str">
        <f>IF((ValuesFromComPort!D930)&lt;&gt;"",((((ValuesFromComPort!D930)-(Calculated!$D$2))/1.28)/80),"")</f>
        <v/>
      </c>
      <c r="E930" t="str">
        <f>IF((ValuesFromComPort!F930)&lt;&gt;"",((((ValuesFromComPort!F930)-(Calculated!$E$2))/1.28)/80),"")</f>
        <v/>
      </c>
      <c r="F930" t="str">
        <f>IF((ValuesFromComPort!H930)&lt;&gt;"",((((ValuesFromComPort!H930)-(Calculated!$F$2))/1.28)/3.2),"")</f>
        <v/>
      </c>
      <c r="G930" t="str">
        <f>IF((ValuesFromComPort!I930)&lt;&gt;"",((((ValuesFromComPort!I930)-$G$2)*0.015625)/0.3),"")</f>
        <v/>
      </c>
      <c r="H930" t="str">
        <f>IF((ValuesFromComPort!J930)&lt;&gt;"",((((ValuesFromComPort!J930)-(Calculated!$H$2))/1.28)*3.2),"")</f>
        <v/>
      </c>
      <c r="I930" t="str">
        <f>IF((ValuesFromComPort!K930)&lt;&gt;"",((((ValuesFromComPort!K930)-(Calculated!$I$2))/1.28)/64),"")</f>
        <v/>
      </c>
      <c r="J930" t="str">
        <f>IF((ValuesFromComPort!M930)&lt;&gt;"",((((ValuesFromComPort!M930)-(Calculated!$J$2))/1.28)/800),"")</f>
        <v/>
      </c>
      <c r="K930" t="str">
        <f>IF((ValuesFromComPort!N930)&lt;&gt;"",(((ValuesFromComPort!N930)-(Calculated!$K$2))/1.28/3200),"")</f>
        <v/>
      </c>
      <c r="L930" t="str">
        <f>IF((ValuesFromComPort!O930)&lt;&gt;"",((((ValuesFromComPort!O930)-(Calculated!$L$2))/1.28)/3.2),"")</f>
        <v/>
      </c>
      <c r="M930" t="str">
        <f>IF((ValuesFromComPort!P930)&lt;&gt;"",((((ValuesFromComPort!P930)-(Calculated!$M$2))/1.28)/16),"")</f>
        <v/>
      </c>
      <c r="N930" t="str">
        <f>IF((ValuesFromComPort!Q930)&lt;&gt;"",((((ValuesFromComPort!Q930)-(Calculated!$N$2))/1.28)/160),"")</f>
        <v/>
      </c>
      <c r="O930" t="str">
        <f>IF((ValuesFromComPort!AA930)&lt;&gt;"",(ValuesFromComPort!AA930),"")</f>
        <v/>
      </c>
      <c r="P930" t="str">
        <f>IF((ValuesFromComPort!AB930)&lt;&gt;"",((_xlfn.BITAND((ValuesFromComPort!AB930),1))*(ValuesFromComPort!AA930)*1)+100*(_xlfn.BITAND((ValuesFromComPort!AB930),1)),"")</f>
        <v/>
      </c>
      <c r="Q930" t="str">
        <f>IF((ValuesFromComPort!AB930)&lt;&gt;"",((_xlfn.BITAND((ValuesFromComPort!AB930),2))/2)*50,"")</f>
        <v/>
      </c>
      <c r="R930" t="str">
        <f>IF((ValuesFromComPort!AB930)&lt;&gt;"",((_xlfn.BITAND((ValuesFromComPort!AB930),4))/4)*60,"")</f>
        <v/>
      </c>
      <c r="S930" t="str">
        <f>IF((ValuesFromComPort!AB930)&lt;&gt;"",((_xlfn.BITAND((ValuesFromComPort!AB930),32))/32)*70,"")</f>
        <v/>
      </c>
    </row>
    <row r="931" spans="2:19" x14ac:dyDescent="0.25">
      <c r="B931" t="str">
        <f>IF((ValuesFromComPort!B931)&lt;&gt;"",((((ValuesFromComPort!B931)-(Calculated!$B$2))/1.28)/320),"")</f>
        <v/>
      </c>
      <c r="C931" t="str">
        <f>IF((ValuesFromComPort!C931)&lt;&gt;"",((((ValuesFromComPort!C931)-(Calculated!$C$2))/1.28)/320),"")</f>
        <v/>
      </c>
      <c r="D931" t="str">
        <f>IF((ValuesFromComPort!D931)&lt;&gt;"",((((ValuesFromComPort!D931)-(Calculated!$D$2))/1.28)/80),"")</f>
        <v/>
      </c>
      <c r="E931" t="str">
        <f>IF((ValuesFromComPort!F931)&lt;&gt;"",((((ValuesFromComPort!F931)-(Calculated!$E$2))/1.28)/80),"")</f>
        <v/>
      </c>
      <c r="F931" t="str">
        <f>IF((ValuesFromComPort!H931)&lt;&gt;"",((((ValuesFromComPort!H931)-(Calculated!$F$2))/1.28)/3.2),"")</f>
        <v/>
      </c>
      <c r="G931" t="str">
        <f>IF((ValuesFromComPort!I931)&lt;&gt;"",((((ValuesFromComPort!I931)-$G$2)*0.015625)/0.3),"")</f>
        <v/>
      </c>
      <c r="H931" t="str">
        <f>IF((ValuesFromComPort!J931)&lt;&gt;"",((((ValuesFromComPort!J931)-(Calculated!$H$2))/1.28)*3.2),"")</f>
        <v/>
      </c>
      <c r="I931" t="str">
        <f>IF((ValuesFromComPort!K931)&lt;&gt;"",((((ValuesFromComPort!K931)-(Calculated!$I$2))/1.28)/64),"")</f>
        <v/>
      </c>
      <c r="J931" t="str">
        <f>IF((ValuesFromComPort!M931)&lt;&gt;"",((((ValuesFromComPort!M931)-(Calculated!$J$2))/1.28)/800),"")</f>
        <v/>
      </c>
      <c r="K931" t="str">
        <f>IF((ValuesFromComPort!N931)&lt;&gt;"",(((ValuesFromComPort!N931)-(Calculated!$K$2))/1.28/3200),"")</f>
        <v/>
      </c>
      <c r="L931" t="str">
        <f>IF((ValuesFromComPort!O931)&lt;&gt;"",((((ValuesFromComPort!O931)-(Calculated!$L$2))/1.28)/3.2),"")</f>
        <v/>
      </c>
      <c r="M931" t="str">
        <f>IF((ValuesFromComPort!P931)&lt;&gt;"",((((ValuesFromComPort!P931)-(Calculated!$M$2))/1.28)/16),"")</f>
        <v/>
      </c>
      <c r="N931" t="str">
        <f>IF((ValuesFromComPort!Q931)&lt;&gt;"",((((ValuesFromComPort!Q931)-(Calculated!$N$2))/1.28)/160),"")</f>
        <v/>
      </c>
      <c r="O931" t="str">
        <f>IF((ValuesFromComPort!AA931)&lt;&gt;"",(ValuesFromComPort!AA931),"")</f>
        <v/>
      </c>
      <c r="P931" t="str">
        <f>IF((ValuesFromComPort!AB931)&lt;&gt;"",((_xlfn.BITAND((ValuesFromComPort!AB931),1))*(ValuesFromComPort!AA931)*1)+100*(_xlfn.BITAND((ValuesFromComPort!AB931),1)),"")</f>
        <v/>
      </c>
      <c r="Q931" t="str">
        <f>IF((ValuesFromComPort!AB931)&lt;&gt;"",((_xlfn.BITAND((ValuesFromComPort!AB931),2))/2)*50,"")</f>
        <v/>
      </c>
      <c r="R931" t="str">
        <f>IF((ValuesFromComPort!AB931)&lt;&gt;"",((_xlfn.BITAND((ValuesFromComPort!AB931),4))/4)*60,"")</f>
        <v/>
      </c>
      <c r="S931" t="str">
        <f>IF((ValuesFromComPort!AB931)&lt;&gt;"",((_xlfn.BITAND((ValuesFromComPort!AB931),32))/32)*70,"")</f>
        <v/>
      </c>
    </row>
    <row r="932" spans="2:19" x14ac:dyDescent="0.25">
      <c r="B932" t="str">
        <f>IF((ValuesFromComPort!B932)&lt;&gt;"",((((ValuesFromComPort!B932)-(Calculated!$B$2))/1.28)/320),"")</f>
        <v/>
      </c>
      <c r="C932" t="str">
        <f>IF((ValuesFromComPort!C932)&lt;&gt;"",((((ValuesFromComPort!C932)-(Calculated!$C$2))/1.28)/320),"")</f>
        <v/>
      </c>
      <c r="D932" t="str">
        <f>IF((ValuesFromComPort!D932)&lt;&gt;"",((((ValuesFromComPort!D932)-(Calculated!$D$2))/1.28)/80),"")</f>
        <v/>
      </c>
      <c r="E932" t="str">
        <f>IF((ValuesFromComPort!F932)&lt;&gt;"",((((ValuesFromComPort!F932)-(Calculated!$E$2))/1.28)/80),"")</f>
        <v/>
      </c>
      <c r="F932" t="str">
        <f>IF((ValuesFromComPort!H932)&lt;&gt;"",((((ValuesFromComPort!H932)-(Calculated!$F$2))/1.28)/3.2),"")</f>
        <v/>
      </c>
      <c r="G932" t="str">
        <f>IF((ValuesFromComPort!I932)&lt;&gt;"",((((ValuesFromComPort!I932)-$G$2)*0.015625)/0.3),"")</f>
        <v/>
      </c>
      <c r="H932" t="str">
        <f>IF((ValuesFromComPort!J932)&lt;&gt;"",((((ValuesFromComPort!J932)-(Calculated!$H$2))/1.28)*3.2),"")</f>
        <v/>
      </c>
      <c r="I932" t="str">
        <f>IF((ValuesFromComPort!K932)&lt;&gt;"",((((ValuesFromComPort!K932)-(Calculated!$I$2))/1.28)/64),"")</f>
        <v/>
      </c>
      <c r="J932" t="str">
        <f>IF((ValuesFromComPort!M932)&lt;&gt;"",((((ValuesFromComPort!M932)-(Calculated!$J$2))/1.28)/800),"")</f>
        <v/>
      </c>
      <c r="K932" t="str">
        <f>IF((ValuesFromComPort!N932)&lt;&gt;"",(((ValuesFromComPort!N932)-(Calculated!$K$2))/1.28/3200),"")</f>
        <v/>
      </c>
      <c r="L932" t="str">
        <f>IF((ValuesFromComPort!O932)&lt;&gt;"",((((ValuesFromComPort!O932)-(Calculated!$L$2))/1.28)/3.2),"")</f>
        <v/>
      </c>
      <c r="M932" t="str">
        <f>IF((ValuesFromComPort!P932)&lt;&gt;"",((((ValuesFromComPort!P932)-(Calculated!$M$2))/1.28)/16),"")</f>
        <v/>
      </c>
      <c r="N932" t="str">
        <f>IF((ValuesFromComPort!Q932)&lt;&gt;"",((((ValuesFromComPort!Q932)-(Calculated!$N$2))/1.28)/160),"")</f>
        <v/>
      </c>
      <c r="O932" t="str">
        <f>IF((ValuesFromComPort!AA932)&lt;&gt;"",(ValuesFromComPort!AA932),"")</f>
        <v/>
      </c>
      <c r="P932" t="str">
        <f>IF((ValuesFromComPort!AB932)&lt;&gt;"",((_xlfn.BITAND((ValuesFromComPort!AB932),1))*(ValuesFromComPort!AA932)*1)+100*(_xlfn.BITAND((ValuesFromComPort!AB932),1)),"")</f>
        <v/>
      </c>
      <c r="Q932" t="str">
        <f>IF((ValuesFromComPort!AB932)&lt;&gt;"",((_xlfn.BITAND((ValuesFromComPort!AB932),2))/2)*50,"")</f>
        <v/>
      </c>
      <c r="R932" t="str">
        <f>IF((ValuesFromComPort!AB932)&lt;&gt;"",((_xlfn.BITAND((ValuesFromComPort!AB932),4))/4)*60,"")</f>
        <v/>
      </c>
      <c r="S932" t="str">
        <f>IF((ValuesFromComPort!AB932)&lt;&gt;"",((_xlfn.BITAND((ValuesFromComPort!AB932),32))/32)*70,"")</f>
        <v/>
      </c>
    </row>
    <row r="933" spans="2:19" x14ac:dyDescent="0.25">
      <c r="B933" t="str">
        <f>IF((ValuesFromComPort!B933)&lt;&gt;"",((((ValuesFromComPort!B933)-(Calculated!$B$2))/1.28)/320),"")</f>
        <v/>
      </c>
      <c r="C933" t="str">
        <f>IF((ValuesFromComPort!C933)&lt;&gt;"",((((ValuesFromComPort!C933)-(Calculated!$C$2))/1.28)/320),"")</f>
        <v/>
      </c>
      <c r="D933" t="str">
        <f>IF((ValuesFromComPort!D933)&lt;&gt;"",((((ValuesFromComPort!D933)-(Calculated!$D$2))/1.28)/80),"")</f>
        <v/>
      </c>
      <c r="E933" t="str">
        <f>IF((ValuesFromComPort!F933)&lt;&gt;"",((((ValuesFromComPort!F933)-(Calculated!$E$2))/1.28)/80),"")</f>
        <v/>
      </c>
      <c r="F933" t="str">
        <f>IF((ValuesFromComPort!H933)&lt;&gt;"",((((ValuesFromComPort!H933)-(Calculated!$F$2))/1.28)/3.2),"")</f>
        <v/>
      </c>
      <c r="G933" t="str">
        <f>IF((ValuesFromComPort!I933)&lt;&gt;"",((((ValuesFromComPort!I933)-$G$2)*0.015625)/0.3),"")</f>
        <v/>
      </c>
      <c r="H933" t="str">
        <f>IF((ValuesFromComPort!J933)&lt;&gt;"",((((ValuesFromComPort!J933)-(Calculated!$H$2))/1.28)*3.2),"")</f>
        <v/>
      </c>
      <c r="I933" t="str">
        <f>IF((ValuesFromComPort!K933)&lt;&gt;"",((((ValuesFromComPort!K933)-(Calculated!$I$2))/1.28)/64),"")</f>
        <v/>
      </c>
      <c r="J933" t="str">
        <f>IF((ValuesFromComPort!M933)&lt;&gt;"",((((ValuesFromComPort!M933)-(Calculated!$J$2))/1.28)/800),"")</f>
        <v/>
      </c>
      <c r="K933" t="str">
        <f>IF((ValuesFromComPort!N933)&lt;&gt;"",(((ValuesFromComPort!N933)-(Calculated!$K$2))/1.28/3200),"")</f>
        <v/>
      </c>
      <c r="L933" t="str">
        <f>IF((ValuesFromComPort!O933)&lt;&gt;"",((((ValuesFromComPort!O933)-(Calculated!$L$2))/1.28)/3.2),"")</f>
        <v/>
      </c>
      <c r="M933" t="str">
        <f>IF((ValuesFromComPort!P933)&lt;&gt;"",((((ValuesFromComPort!P933)-(Calculated!$M$2))/1.28)/16),"")</f>
        <v/>
      </c>
      <c r="N933" t="str">
        <f>IF((ValuesFromComPort!Q933)&lt;&gt;"",((((ValuesFromComPort!Q933)-(Calculated!$N$2))/1.28)/160),"")</f>
        <v/>
      </c>
      <c r="O933" t="str">
        <f>IF((ValuesFromComPort!AA933)&lt;&gt;"",(ValuesFromComPort!AA933),"")</f>
        <v/>
      </c>
      <c r="P933" t="str">
        <f>IF((ValuesFromComPort!AB933)&lt;&gt;"",((_xlfn.BITAND((ValuesFromComPort!AB933),1))*(ValuesFromComPort!AA933)*1)+100*(_xlfn.BITAND((ValuesFromComPort!AB933),1)),"")</f>
        <v/>
      </c>
      <c r="Q933" t="str">
        <f>IF((ValuesFromComPort!AB933)&lt;&gt;"",((_xlfn.BITAND((ValuesFromComPort!AB933),2))/2)*50,"")</f>
        <v/>
      </c>
      <c r="R933" t="str">
        <f>IF((ValuesFromComPort!AB933)&lt;&gt;"",((_xlfn.BITAND((ValuesFromComPort!AB933),4))/4)*60,"")</f>
        <v/>
      </c>
      <c r="S933" t="str">
        <f>IF((ValuesFromComPort!AB933)&lt;&gt;"",((_xlfn.BITAND((ValuesFromComPort!AB933),32))/32)*70,"")</f>
        <v/>
      </c>
    </row>
    <row r="934" spans="2:19" x14ac:dyDescent="0.25">
      <c r="B934" t="str">
        <f>IF((ValuesFromComPort!B934)&lt;&gt;"",((((ValuesFromComPort!B934)-(Calculated!$B$2))/1.28)/320),"")</f>
        <v/>
      </c>
      <c r="C934" t="str">
        <f>IF((ValuesFromComPort!C934)&lt;&gt;"",((((ValuesFromComPort!C934)-(Calculated!$C$2))/1.28)/320),"")</f>
        <v/>
      </c>
      <c r="D934" t="str">
        <f>IF((ValuesFromComPort!D934)&lt;&gt;"",((((ValuesFromComPort!D934)-(Calculated!$D$2))/1.28)/80),"")</f>
        <v/>
      </c>
      <c r="E934" t="str">
        <f>IF((ValuesFromComPort!F934)&lt;&gt;"",((((ValuesFromComPort!F934)-(Calculated!$E$2))/1.28)/80),"")</f>
        <v/>
      </c>
      <c r="F934" t="str">
        <f>IF((ValuesFromComPort!H934)&lt;&gt;"",((((ValuesFromComPort!H934)-(Calculated!$F$2))/1.28)/3.2),"")</f>
        <v/>
      </c>
      <c r="G934" t="str">
        <f>IF((ValuesFromComPort!I934)&lt;&gt;"",((((ValuesFromComPort!I934)-$G$2)*0.015625)/0.3),"")</f>
        <v/>
      </c>
      <c r="H934" t="str">
        <f>IF((ValuesFromComPort!J934)&lt;&gt;"",((((ValuesFromComPort!J934)-(Calculated!$H$2))/1.28)*3.2),"")</f>
        <v/>
      </c>
      <c r="I934" t="str">
        <f>IF((ValuesFromComPort!K934)&lt;&gt;"",((((ValuesFromComPort!K934)-(Calculated!$I$2))/1.28)/64),"")</f>
        <v/>
      </c>
      <c r="J934" t="str">
        <f>IF((ValuesFromComPort!M934)&lt;&gt;"",((((ValuesFromComPort!M934)-(Calculated!$J$2))/1.28)/800),"")</f>
        <v/>
      </c>
      <c r="K934" t="str">
        <f>IF((ValuesFromComPort!N934)&lt;&gt;"",(((ValuesFromComPort!N934)-(Calculated!$K$2))/1.28/3200),"")</f>
        <v/>
      </c>
      <c r="L934" t="str">
        <f>IF((ValuesFromComPort!O934)&lt;&gt;"",((((ValuesFromComPort!O934)-(Calculated!$L$2))/1.28)/3.2),"")</f>
        <v/>
      </c>
      <c r="M934" t="str">
        <f>IF((ValuesFromComPort!P934)&lt;&gt;"",((((ValuesFromComPort!P934)-(Calculated!$M$2))/1.28)/16),"")</f>
        <v/>
      </c>
      <c r="N934" t="str">
        <f>IF((ValuesFromComPort!Q934)&lt;&gt;"",((((ValuesFromComPort!Q934)-(Calculated!$N$2))/1.28)/160),"")</f>
        <v/>
      </c>
      <c r="O934" t="str">
        <f>IF((ValuesFromComPort!AA934)&lt;&gt;"",(ValuesFromComPort!AA934),"")</f>
        <v/>
      </c>
      <c r="P934" t="str">
        <f>IF((ValuesFromComPort!AB934)&lt;&gt;"",((_xlfn.BITAND((ValuesFromComPort!AB934),1))*(ValuesFromComPort!AA934)*1)+100*(_xlfn.BITAND((ValuesFromComPort!AB934),1)),"")</f>
        <v/>
      </c>
      <c r="Q934" t="str">
        <f>IF((ValuesFromComPort!AB934)&lt;&gt;"",((_xlfn.BITAND((ValuesFromComPort!AB934),2))/2)*50,"")</f>
        <v/>
      </c>
      <c r="R934" t="str">
        <f>IF((ValuesFromComPort!AB934)&lt;&gt;"",((_xlfn.BITAND((ValuesFromComPort!AB934),4))/4)*60,"")</f>
        <v/>
      </c>
      <c r="S934" t="str">
        <f>IF((ValuesFromComPort!AB934)&lt;&gt;"",((_xlfn.BITAND((ValuesFromComPort!AB934),32))/32)*70,"")</f>
        <v/>
      </c>
    </row>
    <row r="935" spans="2:19" x14ac:dyDescent="0.25">
      <c r="B935" t="str">
        <f>IF((ValuesFromComPort!B935)&lt;&gt;"",((((ValuesFromComPort!B935)-(Calculated!$B$2))/1.28)/320),"")</f>
        <v/>
      </c>
      <c r="C935" t="str">
        <f>IF((ValuesFromComPort!C935)&lt;&gt;"",((((ValuesFromComPort!C935)-(Calculated!$C$2))/1.28)/320),"")</f>
        <v/>
      </c>
      <c r="D935" t="str">
        <f>IF((ValuesFromComPort!D935)&lt;&gt;"",((((ValuesFromComPort!D935)-(Calculated!$D$2))/1.28)/80),"")</f>
        <v/>
      </c>
      <c r="E935" t="str">
        <f>IF((ValuesFromComPort!F935)&lt;&gt;"",((((ValuesFromComPort!F935)-(Calculated!$E$2))/1.28)/80),"")</f>
        <v/>
      </c>
      <c r="F935" t="str">
        <f>IF((ValuesFromComPort!H935)&lt;&gt;"",((((ValuesFromComPort!H935)-(Calculated!$F$2))/1.28)/3.2),"")</f>
        <v/>
      </c>
      <c r="G935" t="str">
        <f>IF((ValuesFromComPort!I935)&lt;&gt;"",((((ValuesFromComPort!I935)-$G$2)*0.015625)/0.3),"")</f>
        <v/>
      </c>
      <c r="H935" t="str">
        <f>IF((ValuesFromComPort!J935)&lt;&gt;"",((((ValuesFromComPort!J935)-(Calculated!$H$2))/1.28)*3.2),"")</f>
        <v/>
      </c>
      <c r="I935" t="str">
        <f>IF((ValuesFromComPort!K935)&lt;&gt;"",((((ValuesFromComPort!K935)-(Calculated!$I$2))/1.28)/64),"")</f>
        <v/>
      </c>
      <c r="J935" t="str">
        <f>IF((ValuesFromComPort!M935)&lt;&gt;"",((((ValuesFromComPort!M935)-(Calculated!$J$2))/1.28)/800),"")</f>
        <v/>
      </c>
      <c r="K935" t="str">
        <f>IF((ValuesFromComPort!N935)&lt;&gt;"",(((ValuesFromComPort!N935)-(Calculated!$K$2))/1.28/3200),"")</f>
        <v/>
      </c>
      <c r="L935" t="str">
        <f>IF((ValuesFromComPort!O935)&lt;&gt;"",((((ValuesFromComPort!O935)-(Calculated!$L$2))/1.28)/3.2),"")</f>
        <v/>
      </c>
      <c r="M935" t="str">
        <f>IF((ValuesFromComPort!P935)&lt;&gt;"",((((ValuesFromComPort!P935)-(Calculated!$M$2))/1.28)/16),"")</f>
        <v/>
      </c>
      <c r="N935" t="str">
        <f>IF((ValuesFromComPort!Q935)&lt;&gt;"",((((ValuesFromComPort!Q935)-(Calculated!$N$2))/1.28)/160),"")</f>
        <v/>
      </c>
      <c r="O935" t="str">
        <f>IF((ValuesFromComPort!AA935)&lt;&gt;"",(ValuesFromComPort!AA935),"")</f>
        <v/>
      </c>
      <c r="P935" t="str">
        <f>IF((ValuesFromComPort!AB935)&lt;&gt;"",((_xlfn.BITAND((ValuesFromComPort!AB935),1))*(ValuesFromComPort!AA935)*1)+100*(_xlfn.BITAND((ValuesFromComPort!AB935),1)),"")</f>
        <v/>
      </c>
      <c r="Q935" t="str">
        <f>IF((ValuesFromComPort!AB935)&lt;&gt;"",((_xlfn.BITAND((ValuesFromComPort!AB935),2))/2)*50,"")</f>
        <v/>
      </c>
      <c r="R935" t="str">
        <f>IF((ValuesFromComPort!AB935)&lt;&gt;"",((_xlfn.BITAND((ValuesFromComPort!AB935),4))/4)*60,"")</f>
        <v/>
      </c>
      <c r="S935" t="str">
        <f>IF((ValuesFromComPort!AB935)&lt;&gt;"",((_xlfn.BITAND((ValuesFromComPort!AB935),32))/32)*70,"")</f>
        <v/>
      </c>
    </row>
    <row r="936" spans="2:19" x14ac:dyDescent="0.25">
      <c r="B936" t="str">
        <f>IF((ValuesFromComPort!B936)&lt;&gt;"",((((ValuesFromComPort!B936)-(Calculated!$B$2))/1.28)/320),"")</f>
        <v/>
      </c>
      <c r="C936" t="str">
        <f>IF((ValuesFromComPort!C936)&lt;&gt;"",((((ValuesFromComPort!C936)-(Calculated!$C$2))/1.28)/320),"")</f>
        <v/>
      </c>
      <c r="D936" t="str">
        <f>IF((ValuesFromComPort!D936)&lt;&gt;"",((((ValuesFromComPort!D936)-(Calculated!$D$2))/1.28)/80),"")</f>
        <v/>
      </c>
      <c r="E936" t="str">
        <f>IF((ValuesFromComPort!F936)&lt;&gt;"",((((ValuesFromComPort!F936)-(Calculated!$E$2))/1.28)/80),"")</f>
        <v/>
      </c>
      <c r="F936" t="str">
        <f>IF((ValuesFromComPort!H936)&lt;&gt;"",((((ValuesFromComPort!H936)-(Calculated!$F$2))/1.28)/3.2),"")</f>
        <v/>
      </c>
      <c r="G936" t="str">
        <f>IF((ValuesFromComPort!I936)&lt;&gt;"",((((ValuesFromComPort!I936)-$G$2)*0.015625)/0.3),"")</f>
        <v/>
      </c>
      <c r="H936" t="str">
        <f>IF((ValuesFromComPort!J936)&lt;&gt;"",((((ValuesFromComPort!J936)-(Calculated!$H$2))/1.28)*3.2),"")</f>
        <v/>
      </c>
      <c r="I936" t="str">
        <f>IF((ValuesFromComPort!K936)&lt;&gt;"",((((ValuesFromComPort!K936)-(Calculated!$I$2))/1.28)/64),"")</f>
        <v/>
      </c>
      <c r="J936" t="str">
        <f>IF((ValuesFromComPort!M936)&lt;&gt;"",((((ValuesFromComPort!M936)-(Calculated!$J$2))/1.28)/800),"")</f>
        <v/>
      </c>
      <c r="K936" t="str">
        <f>IF((ValuesFromComPort!N936)&lt;&gt;"",(((ValuesFromComPort!N936)-(Calculated!$K$2))/1.28/3200),"")</f>
        <v/>
      </c>
      <c r="L936" t="str">
        <f>IF((ValuesFromComPort!O936)&lt;&gt;"",((((ValuesFromComPort!O936)-(Calculated!$L$2))/1.28)/3.2),"")</f>
        <v/>
      </c>
      <c r="M936" t="str">
        <f>IF((ValuesFromComPort!P936)&lt;&gt;"",((((ValuesFromComPort!P936)-(Calculated!$M$2))/1.28)/16),"")</f>
        <v/>
      </c>
      <c r="N936" t="str">
        <f>IF((ValuesFromComPort!Q936)&lt;&gt;"",((((ValuesFromComPort!Q936)-(Calculated!$N$2))/1.28)/160),"")</f>
        <v/>
      </c>
      <c r="O936" t="str">
        <f>IF((ValuesFromComPort!AA936)&lt;&gt;"",(ValuesFromComPort!AA936),"")</f>
        <v/>
      </c>
      <c r="P936" t="str">
        <f>IF((ValuesFromComPort!AB936)&lt;&gt;"",((_xlfn.BITAND((ValuesFromComPort!AB936),1))*(ValuesFromComPort!AA936)*1)+100*(_xlfn.BITAND((ValuesFromComPort!AB936),1)),"")</f>
        <v/>
      </c>
      <c r="Q936" t="str">
        <f>IF((ValuesFromComPort!AB936)&lt;&gt;"",((_xlfn.BITAND((ValuesFromComPort!AB936),2))/2)*50,"")</f>
        <v/>
      </c>
      <c r="R936" t="str">
        <f>IF((ValuesFromComPort!AB936)&lt;&gt;"",((_xlfn.BITAND((ValuesFromComPort!AB936),4))/4)*60,"")</f>
        <v/>
      </c>
      <c r="S936" t="str">
        <f>IF((ValuesFromComPort!AB936)&lt;&gt;"",((_xlfn.BITAND((ValuesFromComPort!AB936),32))/32)*70,"")</f>
        <v/>
      </c>
    </row>
    <row r="937" spans="2:19" x14ac:dyDescent="0.25">
      <c r="B937" t="str">
        <f>IF((ValuesFromComPort!B937)&lt;&gt;"",((((ValuesFromComPort!B937)-(Calculated!$B$2))/1.28)/320),"")</f>
        <v/>
      </c>
      <c r="C937" t="str">
        <f>IF((ValuesFromComPort!C937)&lt;&gt;"",((((ValuesFromComPort!C937)-(Calculated!$C$2))/1.28)/320),"")</f>
        <v/>
      </c>
      <c r="D937" t="str">
        <f>IF((ValuesFromComPort!D937)&lt;&gt;"",((((ValuesFromComPort!D937)-(Calculated!$D$2))/1.28)/80),"")</f>
        <v/>
      </c>
      <c r="E937" t="str">
        <f>IF((ValuesFromComPort!F937)&lt;&gt;"",((((ValuesFromComPort!F937)-(Calculated!$E$2))/1.28)/80),"")</f>
        <v/>
      </c>
      <c r="F937" t="str">
        <f>IF((ValuesFromComPort!H937)&lt;&gt;"",((((ValuesFromComPort!H937)-(Calculated!$F$2))/1.28)/3.2),"")</f>
        <v/>
      </c>
      <c r="G937" t="str">
        <f>IF((ValuesFromComPort!I937)&lt;&gt;"",((((ValuesFromComPort!I937)-$G$2)*0.015625)/0.3),"")</f>
        <v/>
      </c>
      <c r="H937" t="str">
        <f>IF((ValuesFromComPort!J937)&lt;&gt;"",((((ValuesFromComPort!J937)-(Calculated!$H$2))/1.28)*3.2),"")</f>
        <v/>
      </c>
      <c r="I937" t="str">
        <f>IF((ValuesFromComPort!K937)&lt;&gt;"",((((ValuesFromComPort!K937)-(Calculated!$I$2))/1.28)/64),"")</f>
        <v/>
      </c>
      <c r="J937" t="str">
        <f>IF((ValuesFromComPort!M937)&lt;&gt;"",((((ValuesFromComPort!M937)-(Calculated!$J$2))/1.28)/800),"")</f>
        <v/>
      </c>
      <c r="K937" t="str">
        <f>IF((ValuesFromComPort!N937)&lt;&gt;"",(((ValuesFromComPort!N937)-(Calculated!$K$2))/1.28/3200),"")</f>
        <v/>
      </c>
      <c r="L937" t="str">
        <f>IF((ValuesFromComPort!O937)&lt;&gt;"",((((ValuesFromComPort!O937)-(Calculated!$L$2))/1.28)/3.2),"")</f>
        <v/>
      </c>
      <c r="M937" t="str">
        <f>IF((ValuesFromComPort!P937)&lt;&gt;"",((((ValuesFromComPort!P937)-(Calculated!$M$2))/1.28)/16),"")</f>
        <v/>
      </c>
      <c r="N937" t="str">
        <f>IF((ValuesFromComPort!Q937)&lt;&gt;"",((((ValuesFromComPort!Q937)-(Calculated!$N$2))/1.28)/160),"")</f>
        <v/>
      </c>
      <c r="O937" t="str">
        <f>IF((ValuesFromComPort!AA937)&lt;&gt;"",(ValuesFromComPort!AA937),"")</f>
        <v/>
      </c>
      <c r="P937" t="str">
        <f>IF((ValuesFromComPort!AB937)&lt;&gt;"",((_xlfn.BITAND((ValuesFromComPort!AB937),1))*(ValuesFromComPort!AA937)*1)+100*(_xlfn.BITAND((ValuesFromComPort!AB937),1)),"")</f>
        <v/>
      </c>
      <c r="Q937" t="str">
        <f>IF((ValuesFromComPort!AB937)&lt;&gt;"",((_xlfn.BITAND((ValuesFromComPort!AB937),2))/2)*50,"")</f>
        <v/>
      </c>
      <c r="R937" t="str">
        <f>IF((ValuesFromComPort!AB937)&lt;&gt;"",((_xlfn.BITAND((ValuesFromComPort!AB937),4))/4)*60,"")</f>
        <v/>
      </c>
      <c r="S937" t="str">
        <f>IF((ValuesFromComPort!AB937)&lt;&gt;"",((_xlfn.BITAND((ValuesFromComPort!AB937),32))/32)*70,"")</f>
        <v/>
      </c>
    </row>
    <row r="938" spans="2:19" x14ac:dyDescent="0.25">
      <c r="B938" t="str">
        <f>IF((ValuesFromComPort!B938)&lt;&gt;"",((((ValuesFromComPort!B938)-(Calculated!$B$2))/1.28)/320),"")</f>
        <v/>
      </c>
      <c r="C938" t="str">
        <f>IF((ValuesFromComPort!C938)&lt;&gt;"",((((ValuesFromComPort!C938)-(Calculated!$C$2))/1.28)/320),"")</f>
        <v/>
      </c>
      <c r="D938" t="str">
        <f>IF((ValuesFromComPort!D938)&lt;&gt;"",((((ValuesFromComPort!D938)-(Calculated!$D$2))/1.28)/80),"")</f>
        <v/>
      </c>
      <c r="E938" t="str">
        <f>IF((ValuesFromComPort!F938)&lt;&gt;"",((((ValuesFromComPort!F938)-(Calculated!$E$2))/1.28)/80),"")</f>
        <v/>
      </c>
      <c r="F938" t="str">
        <f>IF((ValuesFromComPort!H938)&lt;&gt;"",((((ValuesFromComPort!H938)-(Calculated!$F$2))/1.28)/3.2),"")</f>
        <v/>
      </c>
      <c r="G938" t="str">
        <f>IF((ValuesFromComPort!I938)&lt;&gt;"",((((ValuesFromComPort!I938)-$G$2)*0.015625)/0.3),"")</f>
        <v/>
      </c>
      <c r="H938" t="str">
        <f>IF((ValuesFromComPort!J938)&lt;&gt;"",((((ValuesFromComPort!J938)-(Calculated!$H$2))/1.28)*3.2),"")</f>
        <v/>
      </c>
      <c r="I938" t="str">
        <f>IF((ValuesFromComPort!K938)&lt;&gt;"",((((ValuesFromComPort!K938)-(Calculated!$I$2))/1.28)/64),"")</f>
        <v/>
      </c>
      <c r="J938" t="str">
        <f>IF((ValuesFromComPort!M938)&lt;&gt;"",((((ValuesFromComPort!M938)-(Calculated!$J$2))/1.28)/800),"")</f>
        <v/>
      </c>
      <c r="K938" t="str">
        <f>IF((ValuesFromComPort!N938)&lt;&gt;"",(((ValuesFromComPort!N938)-(Calculated!$K$2))/1.28/3200),"")</f>
        <v/>
      </c>
      <c r="L938" t="str">
        <f>IF((ValuesFromComPort!O938)&lt;&gt;"",((((ValuesFromComPort!O938)-(Calculated!$L$2))/1.28)/3.2),"")</f>
        <v/>
      </c>
      <c r="M938" t="str">
        <f>IF((ValuesFromComPort!P938)&lt;&gt;"",((((ValuesFromComPort!P938)-(Calculated!$M$2))/1.28)/16),"")</f>
        <v/>
      </c>
      <c r="N938" t="str">
        <f>IF((ValuesFromComPort!Q938)&lt;&gt;"",((((ValuesFromComPort!Q938)-(Calculated!$N$2))/1.28)/160),"")</f>
        <v/>
      </c>
      <c r="O938" t="str">
        <f>IF((ValuesFromComPort!AA938)&lt;&gt;"",(ValuesFromComPort!AA938),"")</f>
        <v/>
      </c>
      <c r="P938" t="str">
        <f>IF((ValuesFromComPort!AB938)&lt;&gt;"",((_xlfn.BITAND((ValuesFromComPort!AB938),1))*(ValuesFromComPort!AA938)*1)+100*(_xlfn.BITAND((ValuesFromComPort!AB938),1)),"")</f>
        <v/>
      </c>
      <c r="Q938" t="str">
        <f>IF((ValuesFromComPort!AB938)&lt;&gt;"",((_xlfn.BITAND((ValuesFromComPort!AB938),2))/2)*50,"")</f>
        <v/>
      </c>
      <c r="R938" t="str">
        <f>IF((ValuesFromComPort!AB938)&lt;&gt;"",((_xlfn.BITAND((ValuesFromComPort!AB938),4))/4)*60,"")</f>
        <v/>
      </c>
      <c r="S938" t="str">
        <f>IF((ValuesFromComPort!AB938)&lt;&gt;"",((_xlfn.BITAND((ValuesFromComPort!AB938),32))/32)*70,"")</f>
        <v/>
      </c>
    </row>
    <row r="939" spans="2:19" x14ac:dyDescent="0.25">
      <c r="B939" t="str">
        <f>IF((ValuesFromComPort!B939)&lt;&gt;"",((((ValuesFromComPort!B939)-(Calculated!$B$2))/1.28)/320),"")</f>
        <v/>
      </c>
      <c r="C939" t="str">
        <f>IF((ValuesFromComPort!C939)&lt;&gt;"",((((ValuesFromComPort!C939)-(Calculated!$C$2))/1.28)/320),"")</f>
        <v/>
      </c>
      <c r="D939" t="str">
        <f>IF((ValuesFromComPort!D939)&lt;&gt;"",((((ValuesFromComPort!D939)-(Calculated!$D$2))/1.28)/80),"")</f>
        <v/>
      </c>
      <c r="E939" t="str">
        <f>IF((ValuesFromComPort!F939)&lt;&gt;"",((((ValuesFromComPort!F939)-(Calculated!$E$2))/1.28)/80),"")</f>
        <v/>
      </c>
      <c r="F939" t="str">
        <f>IF((ValuesFromComPort!H939)&lt;&gt;"",((((ValuesFromComPort!H939)-(Calculated!$F$2))/1.28)/3.2),"")</f>
        <v/>
      </c>
      <c r="G939" t="str">
        <f>IF((ValuesFromComPort!I939)&lt;&gt;"",((((ValuesFromComPort!I939)-$G$2)*0.015625)/0.3),"")</f>
        <v/>
      </c>
      <c r="H939" t="str">
        <f>IF((ValuesFromComPort!J939)&lt;&gt;"",((((ValuesFromComPort!J939)-(Calculated!$H$2))/1.28)*3.2),"")</f>
        <v/>
      </c>
      <c r="I939" t="str">
        <f>IF((ValuesFromComPort!K939)&lt;&gt;"",((((ValuesFromComPort!K939)-(Calculated!$I$2))/1.28)/64),"")</f>
        <v/>
      </c>
      <c r="J939" t="str">
        <f>IF((ValuesFromComPort!M939)&lt;&gt;"",((((ValuesFromComPort!M939)-(Calculated!$J$2))/1.28)/800),"")</f>
        <v/>
      </c>
      <c r="K939" t="str">
        <f>IF((ValuesFromComPort!N939)&lt;&gt;"",(((ValuesFromComPort!N939)-(Calculated!$K$2))/1.28/3200),"")</f>
        <v/>
      </c>
      <c r="L939" t="str">
        <f>IF((ValuesFromComPort!O939)&lt;&gt;"",((((ValuesFromComPort!O939)-(Calculated!$L$2))/1.28)/3.2),"")</f>
        <v/>
      </c>
      <c r="M939" t="str">
        <f>IF((ValuesFromComPort!P939)&lt;&gt;"",((((ValuesFromComPort!P939)-(Calculated!$M$2))/1.28)/16),"")</f>
        <v/>
      </c>
      <c r="N939" t="str">
        <f>IF((ValuesFromComPort!Q939)&lt;&gt;"",((((ValuesFromComPort!Q939)-(Calculated!$N$2))/1.28)/160),"")</f>
        <v/>
      </c>
      <c r="O939" t="str">
        <f>IF((ValuesFromComPort!AA939)&lt;&gt;"",(ValuesFromComPort!AA939),"")</f>
        <v/>
      </c>
      <c r="P939" t="str">
        <f>IF((ValuesFromComPort!AB939)&lt;&gt;"",((_xlfn.BITAND((ValuesFromComPort!AB939),1))*(ValuesFromComPort!AA939)*1)+100*(_xlfn.BITAND((ValuesFromComPort!AB939),1)),"")</f>
        <v/>
      </c>
      <c r="Q939" t="str">
        <f>IF((ValuesFromComPort!AB939)&lt;&gt;"",((_xlfn.BITAND((ValuesFromComPort!AB939),2))/2)*50,"")</f>
        <v/>
      </c>
      <c r="R939" t="str">
        <f>IF((ValuesFromComPort!AB939)&lt;&gt;"",((_xlfn.BITAND((ValuesFromComPort!AB939),4))/4)*60,"")</f>
        <v/>
      </c>
      <c r="S939" t="str">
        <f>IF((ValuesFromComPort!AB939)&lt;&gt;"",((_xlfn.BITAND((ValuesFromComPort!AB939),32))/32)*70,"")</f>
        <v/>
      </c>
    </row>
    <row r="940" spans="2:19" x14ac:dyDescent="0.25">
      <c r="B940" t="str">
        <f>IF((ValuesFromComPort!B940)&lt;&gt;"",((((ValuesFromComPort!B940)-(Calculated!$B$2))/1.28)/320),"")</f>
        <v/>
      </c>
      <c r="C940" t="str">
        <f>IF((ValuesFromComPort!C940)&lt;&gt;"",((((ValuesFromComPort!C940)-(Calculated!$C$2))/1.28)/320),"")</f>
        <v/>
      </c>
      <c r="D940" t="str">
        <f>IF((ValuesFromComPort!D940)&lt;&gt;"",((((ValuesFromComPort!D940)-(Calculated!$D$2))/1.28)/80),"")</f>
        <v/>
      </c>
      <c r="E940" t="str">
        <f>IF((ValuesFromComPort!F940)&lt;&gt;"",((((ValuesFromComPort!F940)-(Calculated!$E$2))/1.28)/80),"")</f>
        <v/>
      </c>
      <c r="F940" t="str">
        <f>IF((ValuesFromComPort!H940)&lt;&gt;"",((((ValuesFromComPort!H940)-(Calculated!$F$2))/1.28)/3.2),"")</f>
        <v/>
      </c>
      <c r="G940" t="str">
        <f>IF((ValuesFromComPort!I940)&lt;&gt;"",((((ValuesFromComPort!I940)-$G$2)*0.015625)/0.3),"")</f>
        <v/>
      </c>
      <c r="H940" t="str">
        <f>IF((ValuesFromComPort!J940)&lt;&gt;"",((((ValuesFromComPort!J940)-(Calculated!$H$2))/1.28)*3.2),"")</f>
        <v/>
      </c>
      <c r="I940" t="str">
        <f>IF((ValuesFromComPort!K940)&lt;&gt;"",((((ValuesFromComPort!K940)-(Calculated!$I$2))/1.28)/64),"")</f>
        <v/>
      </c>
      <c r="J940" t="str">
        <f>IF((ValuesFromComPort!M940)&lt;&gt;"",((((ValuesFromComPort!M940)-(Calculated!$J$2))/1.28)/800),"")</f>
        <v/>
      </c>
      <c r="K940" t="str">
        <f>IF((ValuesFromComPort!N940)&lt;&gt;"",(((ValuesFromComPort!N940)-(Calculated!$K$2))/1.28/3200),"")</f>
        <v/>
      </c>
      <c r="L940" t="str">
        <f>IF((ValuesFromComPort!O940)&lt;&gt;"",((((ValuesFromComPort!O940)-(Calculated!$L$2))/1.28)/3.2),"")</f>
        <v/>
      </c>
      <c r="M940" t="str">
        <f>IF((ValuesFromComPort!P940)&lt;&gt;"",((((ValuesFromComPort!P940)-(Calculated!$M$2))/1.28)/16),"")</f>
        <v/>
      </c>
      <c r="N940" t="str">
        <f>IF((ValuesFromComPort!Q940)&lt;&gt;"",((((ValuesFromComPort!Q940)-(Calculated!$N$2))/1.28)/160),"")</f>
        <v/>
      </c>
      <c r="O940" t="str">
        <f>IF((ValuesFromComPort!AA940)&lt;&gt;"",(ValuesFromComPort!AA940),"")</f>
        <v/>
      </c>
      <c r="P940" t="str">
        <f>IF((ValuesFromComPort!AB940)&lt;&gt;"",((_xlfn.BITAND((ValuesFromComPort!AB940),1))*(ValuesFromComPort!AA940)*1)+100*(_xlfn.BITAND((ValuesFromComPort!AB940),1)),"")</f>
        <v/>
      </c>
      <c r="Q940" t="str">
        <f>IF((ValuesFromComPort!AB940)&lt;&gt;"",((_xlfn.BITAND((ValuesFromComPort!AB940),2))/2)*50,"")</f>
        <v/>
      </c>
      <c r="R940" t="str">
        <f>IF((ValuesFromComPort!AB940)&lt;&gt;"",((_xlfn.BITAND((ValuesFromComPort!AB940),4))/4)*60,"")</f>
        <v/>
      </c>
      <c r="S940" t="str">
        <f>IF((ValuesFromComPort!AB940)&lt;&gt;"",((_xlfn.BITAND((ValuesFromComPort!AB940),32))/32)*70,"")</f>
        <v/>
      </c>
    </row>
    <row r="941" spans="2:19" x14ac:dyDescent="0.25">
      <c r="B941" t="str">
        <f>IF((ValuesFromComPort!B941)&lt;&gt;"",((((ValuesFromComPort!B941)-(Calculated!$B$2))/1.28)/320),"")</f>
        <v/>
      </c>
      <c r="C941" t="str">
        <f>IF((ValuesFromComPort!C941)&lt;&gt;"",((((ValuesFromComPort!C941)-(Calculated!$C$2))/1.28)/320),"")</f>
        <v/>
      </c>
      <c r="D941" t="str">
        <f>IF((ValuesFromComPort!D941)&lt;&gt;"",((((ValuesFromComPort!D941)-(Calculated!$D$2))/1.28)/80),"")</f>
        <v/>
      </c>
      <c r="E941" t="str">
        <f>IF((ValuesFromComPort!F941)&lt;&gt;"",((((ValuesFromComPort!F941)-(Calculated!$E$2))/1.28)/80),"")</f>
        <v/>
      </c>
      <c r="F941" t="str">
        <f>IF((ValuesFromComPort!H941)&lt;&gt;"",((((ValuesFromComPort!H941)-(Calculated!$F$2))/1.28)/3.2),"")</f>
        <v/>
      </c>
      <c r="G941" t="str">
        <f>IF((ValuesFromComPort!I941)&lt;&gt;"",((((ValuesFromComPort!I941)-$G$2)*0.015625)/0.3),"")</f>
        <v/>
      </c>
      <c r="H941" t="str">
        <f>IF((ValuesFromComPort!J941)&lt;&gt;"",((((ValuesFromComPort!J941)-(Calculated!$H$2))/1.28)*3.2),"")</f>
        <v/>
      </c>
      <c r="I941" t="str">
        <f>IF((ValuesFromComPort!K941)&lt;&gt;"",((((ValuesFromComPort!K941)-(Calculated!$I$2))/1.28)/64),"")</f>
        <v/>
      </c>
      <c r="J941" t="str">
        <f>IF((ValuesFromComPort!M941)&lt;&gt;"",((((ValuesFromComPort!M941)-(Calculated!$J$2))/1.28)/800),"")</f>
        <v/>
      </c>
      <c r="K941" t="str">
        <f>IF((ValuesFromComPort!N941)&lt;&gt;"",(((ValuesFromComPort!N941)-(Calculated!$K$2))/1.28/3200),"")</f>
        <v/>
      </c>
      <c r="L941" t="str">
        <f>IF((ValuesFromComPort!O941)&lt;&gt;"",((((ValuesFromComPort!O941)-(Calculated!$L$2))/1.28)/3.2),"")</f>
        <v/>
      </c>
      <c r="M941" t="str">
        <f>IF((ValuesFromComPort!P941)&lt;&gt;"",((((ValuesFromComPort!P941)-(Calculated!$M$2))/1.28)/16),"")</f>
        <v/>
      </c>
      <c r="N941" t="str">
        <f>IF((ValuesFromComPort!Q941)&lt;&gt;"",((((ValuesFromComPort!Q941)-(Calculated!$N$2))/1.28)/160),"")</f>
        <v/>
      </c>
      <c r="O941" t="str">
        <f>IF((ValuesFromComPort!AA941)&lt;&gt;"",(ValuesFromComPort!AA941),"")</f>
        <v/>
      </c>
      <c r="P941" t="str">
        <f>IF((ValuesFromComPort!AB941)&lt;&gt;"",((_xlfn.BITAND((ValuesFromComPort!AB941),1))*(ValuesFromComPort!AA941)*1)+100*(_xlfn.BITAND((ValuesFromComPort!AB941),1)),"")</f>
        <v/>
      </c>
      <c r="Q941" t="str">
        <f>IF((ValuesFromComPort!AB941)&lt;&gt;"",((_xlfn.BITAND((ValuesFromComPort!AB941),2))/2)*50,"")</f>
        <v/>
      </c>
      <c r="R941" t="str">
        <f>IF((ValuesFromComPort!AB941)&lt;&gt;"",((_xlfn.BITAND((ValuesFromComPort!AB941),4))/4)*60,"")</f>
        <v/>
      </c>
      <c r="S941" t="str">
        <f>IF((ValuesFromComPort!AB941)&lt;&gt;"",((_xlfn.BITAND((ValuesFromComPort!AB941),32))/32)*70,"")</f>
        <v/>
      </c>
    </row>
    <row r="942" spans="2:19" x14ac:dyDescent="0.25">
      <c r="B942" t="str">
        <f>IF((ValuesFromComPort!B942)&lt;&gt;"",((((ValuesFromComPort!B942)-(Calculated!$B$2))/1.28)/320),"")</f>
        <v/>
      </c>
      <c r="C942" t="str">
        <f>IF((ValuesFromComPort!C942)&lt;&gt;"",((((ValuesFromComPort!C942)-(Calculated!$C$2))/1.28)/320),"")</f>
        <v/>
      </c>
      <c r="D942" t="str">
        <f>IF((ValuesFromComPort!D942)&lt;&gt;"",((((ValuesFromComPort!D942)-(Calculated!$D$2))/1.28)/80),"")</f>
        <v/>
      </c>
      <c r="E942" t="str">
        <f>IF((ValuesFromComPort!F942)&lt;&gt;"",((((ValuesFromComPort!F942)-(Calculated!$E$2))/1.28)/80),"")</f>
        <v/>
      </c>
      <c r="F942" t="str">
        <f>IF((ValuesFromComPort!H942)&lt;&gt;"",((((ValuesFromComPort!H942)-(Calculated!$F$2))/1.28)/3.2),"")</f>
        <v/>
      </c>
      <c r="G942" t="str">
        <f>IF((ValuesFromComPort!I942)&lt;&gt;"",((((ValuesFromComPort!I942)-$G$2)*0.015625)/0.3),"")</f>
        <v/>
      </c>
      <c r="H942" t="str">
        <f>IF((ValuesFromComPort!J942)&lt;&gt;"",((((ValuesFromComPort!J942)-(Calculated!$H$2))/1.28)*3.2),"")</f>
        <v/>
      </c>
      <c r="I942" t="str">
        <f>IF((ValuesFromComPort!K942)&lt;&gt;"",((((ValuesFromComPort!K942)-(Calculated!$I$2))/1.28)/64),"")</f>
        <v/>
      </c>
      <c r="J942" t="str">
        <f>IF((ValuesFromComPort!M942)&lt;&gt;"",((((ValuesFromComPort!M942)-(Calculated!$J$2))/1.28)/800),"")</f>
        <v/>
      </c>
      <c r="K942" t="str">
        <f>IF((ValuesFromComPort!N942)&lt;&gt;"",(((ValuesFromComPort!N942)-(Calculated!$K$2))/1.28/3200),"")</f>
        <v/>
      </c>
      <c r="L942" t="str">
        <f>IF((ValuesFromComPort!O942)&lt;&gt;"",((((ValuesFromComPort!O942)-(Calculated!$L$2))/1.28)/3.2),"")</f>
        <v/>
      </c>
      <c r="M942" t="str">
        <f>IF((ValuesFromComPort!P942)&lt;&gt;"",((((ValuesFromComPort!P942)-(Calculated!$M$2))/1.28)/16),"")</f>
        <v/>
      </c>
      <c r="N942" t="str">
        <f>IF((ValuesFromComPort!Q942)&lt;&gt;"",((((ValuesFromComPort!Q942)-(Calculated!$N$2))/1.28)/160),"")</f>
        <v/>
      </c>
      <c r="O942" t="str">
        <f>IF((ValuesFromComPort!AA942)&lt;&gt;"",(ValuesFromComPort!AA942),"")</f>
        <v/>
      </c>
      <c r="P942" t="str">
        <f>IF((ValuesFromComPort!AB942)&lt;&gt;"",((_xlfn.BITAND((ValuesFromComPort!AB942),1))*(ValuesFromComPort!AA942)*1)+100*(_xlfn.BITAND((ValuesFromComPort!AB942),1)),"")</f>
        <v/>
      </c>
      <c r="Q942" t="str">
        <f>IF((ValuesFromComPort!AB942)&lt;&gt;"",((_xlfn.BITAND((ValuesFromComPort!AB942),2))/2)*50,"")</f>
        <v/>
      </c>
      <c r="R942" t="str">
        <f>IF((ValuesFromComPort!AB942)&lt;&gt;"",((_xlfn.BITAND((ValuesFromComPort!AB942),4))/4)*60,"")</f>
        <v/>
      </c>
      <c r="S942" t="str">
        <f>IF((ValuesFromComPort!AB942)&lt;&gt;"",((_xlfn.BITAND((ValuesFromComPort!AB942),32))/32)*70,"")</f>
        <v/>
      </c>
    </row>
    <row r="943" spans="2:19" x14ac:dyDescent="0.25">
      <c r="B943" t="str">
        <f>IF((ValuesFromComPort!B943)&lt;&gt;"",((((ValuesFromComPort!B943)-(Calculated!$B$2))/1.28)/320),"")</f>
        <v/>
      </c>
      <c r="C943" t="str">
        <f>IF((ValuesFromComPort!C943)&lt;&gt;"",((((ValuesFromComPort!C943)-(Calculated!$C$2))/1.28)/320),"")</f>
        <v/>
      </c>
      <c r="D943" t="str">
        <f>IF((ValuesFromComPort!D943)&lt;&gt;"",((((ValuesFromComPort!D943)-(Calculated!$D$2))/1.28)/80),"")</f>
        <v/>
      </c>
      <c r="E943" t="str">
        <f>IF((ValuesFromComPort!F943)&lt;&gt;"",((((ValuesFromComPort!F943)-(Calculated!$E$2))/1.28)/80),"")</f>
        <v/>
      </c>
      <c r="F943" t="str">
        <f>IF((ValuesFromComPort!H943)&lt;&gt;"",((((ValuesFromComPort!H943)-(Calculated!$F$2))/1.28)/3.2),"")</f>
        <v/>
      </c>
      <c r="G943" t="str">
        <f>IF((ValuesFromComPort!I943)&lt;&gt;"",((((ValuesFromComPort!I943)-$G$2)*0.015625)/0.3),"")</f>
        <v/>
      </c>
      <c r="H943" t="str">
        <f>IF((ValuesFromComPort!J943)&lt;&gt;"",((((ValuesFromComPort!J943)-(Calculated!$H$2))/1.28)*3.2),"")</f>
        <v/>
      </c>
      <c r="I943" t="str">
        <f>IF((ValuesFromComPort!K943)&lt;&gt;"",((((ValuesFromComPort!K943)-(Calculated!$I$2))/1.28)/64),"")</f>
        <v/>
      </c>
      <c r="J943" t="str">
        <f>IF((ValuesFromComPort!M943)&lt;&gt;"",((((ValuesFromComPort!M943)-(Calculated!$J$2))/1.28)/800),"")</f>
        <v/>
      </c>
      <c r="K943" t="str">
        <f>IF((ValuesFromComPort!N943)&lt;&gt;"",(((ValuesFromComPort!N943)-(Calculated!$K$2))/1.28/3200),"")</f>
        <v/>
      </c>
      <c r="L943" t="str">
        <f>IF((ValuesFromComPort!O943)&lt;&gt;"",((((ValuesFromComPort!O943)-(Calculated!$L$2))/1.28)/3.2),"")</f>
        <v/>
      </c>
      <c r="M943" t="str">
        <f>IF((ValuesFromComPort!P943)&lt;&gt;"",((((ValuesFromComPort!P943)-(Calculated!$M$2))/1.28)/16),"")</f>
        <v/>
      </c>
      <c r="N943" t="str">
        <f>IF((ValuesFromComPort!Q943)&lt;&gt;"",((((ValuesFromComPort!Q943)-(Calculated!$N$2))/1.28)/160),"")</f>
        <v/>
      </c>
      <c r="O943" t="str">
        <f>IF((ValuesFromComPort!AA943)&lt;&gt;"",(ValuesFromComPort!AA943),"")</f>
        <v/>
      </c>
      <c r="P943" t="str">
        <f>IF((ValuesFromComPort!AB943)&lt;&gt;"",((_xlfn.BITAND((ValuesFromComPort!AB943),1))*(ValuesFromComPort!AA943)*1)+100*(_xlfn.BITAND((ValuesFromComPort!AB943),1)),"")</f>
        <v/>
      </c>
      <c r="Q943" t="str">
        <f>IF((ValuesFromComPort!AB943)&lt;&gt;"",((_xlfn.BITAND((ValuesFromComPort!AB943),2))/2)*50,"")</f>
        <v/>
      </c>
      <c r="R943" t="str">
        <f>IF((ValuesFromComPort!AB943)&lt;&gt;"",((_xlfn.BITAND((ValuesFromComPort!AB943),4))/4)*60,"")</f>
        <v/>
      </c>
      <c r="S943" t="str">
        <f>IF((ValuesFromComPort!AB943)&lt;&gt;"",((_xlfn.BITAND((ValuesFromComPort!AB943),32))/32)*70,"")</f>
        <v/>
      </c>
    </row>
    <row r="944" spans="2:19" x14ac:dyDescent="0.25">
      <c r="B944" t="str">
        <f>IF((ValuesFromComPort!B944)&lt;&gt;"",((((ValuesFromComPort!B944)-(Calculated!$B$2))/1.28)/320),"")</f>
        <v/>
      </c>
      <c r="C944" t="str">
        <f>IF((ValuesFromComPort!C944)&lt;&gt;"",((((ValuesFromComPort!C944)-(Calculated!$C$2))/1.28)/320),"")</f>
        <v/>
      </c>
      <c r="D944" t="str">
        <f>IF((ValuesFromComPort!D944)&lt;&gt;"",((((ValuesFromComPort!D944)-(Calculated!$D$2))/1.28)/80),"")</f>
        <v/>
      </c>
      <c r="E944" t="str">
        <f>IF((ValuesFromComPort!F944)&lt;&gt;"",((((ValuesFromComPort!F944)-(Calculated!$E$2))/1.28)/80),"")</f>
        <v/>
      </c>
      <c r="F944" t="str">
        <f>IF((ValuesFromComPort!H944)&lt;&gt;"",((((ValuesFromComPort!H944)-(Calculated!$F$2))/1.28)/3.2),"")</f>
        <v/>
      </c>
      <c r="G944" t="str">
        <f>IF((ValuesFromComPort!I944)&lt;&gt;"",((((ValuesFromComPort!I944)-$G$2)*0.015625)/0.3),"")</f>
        <v/>
      </c>
      <c r="H944" t="str">
        <f>IF((ValuesFromComPort!J944)&lt;&gt;"",((((ValuesFromComPort!J944)-(Calculated!$H$2))/1.28)*3.2),"")</f>
        <v/>
      </c>
      <c r="I944" t="str">
        <f>IF((ValuesFromComPort!K944)&lt;&gt;"",((((ValuesFromComPort!K944)-(Calculated!$I$2))/1.28)/64),"")</f>
        <v/>
      </c>
      <c r="J944" t="str">
        <f>IF((ValuesFromComPort!M944)&lt;&gt;"",((((ValuesFromComPort!M944)-(Calculated!$J$2))/1.28)/800),"")</f>
        <v/>
      </c>
      <c r="K944" t="str">
        <f>IF((ValuesFromComPort!N944)&lt;&gt;"",(((ValuesFromComPort!N944)-(Calculated!$K$2))/1.28/3200),"")</f>
        <v/>
      </c>
      <c r="L944" t="str">
        <f>IF((ValuesFromComPort!O944)&lt;&gt;"",((((ValuesFromComPort!O944)-(Calculated!$L$2))/1.28)/3.2),"")</f>
        <v/>
      </c>
      <c r="M944" t="str">
        <f>IF((ValuesFromComPort!P944)&lt;&gt;"",((((ValuesFromComPort!P944)-(Calculated!$M$2))/1.28)/16),"")</f>
        <v/>
      </c>
      <c r="N944" t="str">
        <f>IF((ValuesFromComPort!Q944)&lt;&gt;"",((((ValuesFromComPort!Q944)-(Calculated!$N$2))/1.28)/160),"")</f>
        <v/>
      </c>
      <c r="O944" t="str">
        <f>IF((ValuesFromComPort!AA944)&lt;&gt;"",(ValuesFromComPort!AA944),"")</f>
        <v/>
      </c>
      <c r="P944" t="str">
        <f>IF((ValuesFromComPort!AB944)&lt;&gt;"",((_xlfn.BITAND((ValuesFromComPort!AB944),1))*(ValuesFromComPort!AA944)*1)+100*(_xlfn.BITAND((ValuesFromComPort!AB944),1)),"")</f>
        <v/>
      </c>
      <c r="Q944" t="str">
        <f>IF((ValuesFromComPort!AB944)&lt;&gt;"",((_xlfn.BITAND((ValuesFromComPort!AB944),2))/2)*50,"")</f>
        <v/>
      </c>
      <c r="R944" t="str">
        <f>IF((ValuesFromComPort!AB944)&lt;&gt;"",((_xlfn.BITAND((ValuesFromComPort!AB944),4))/4)*60,"")</f>
        <v/>
      </c>
      <c r="S944" t="str">
        <f>IF((ValuesFromComPort!AB944)&lt;&gt;"",((_xlfn.BITAND((ValuesFromComPort!AB944),32))/32)*70,"")</f>
        <v/>
      </c>
    </row>
    <row r="945" spans="2:19" x14ac:dyDescent="0.25">
      <c r="B945" t="str">
        <f>IF((ValuesFromComPort!B945)&lt;&gt;"",((((ValuesFromComPort!B945)-(Calculated!$B$2))/1.28)/320),"")</f>
        <v/>
      </c>
      <c r="C945" t="str">
        <f>IF((ValuesFromComPort!C945)&lt;&gt;"",((((ValuesFromComPort!C945)-(Calculated!$C$2))/1.28)/320),"")</f>
        <v/>
      </c>
      <c r="D945" t="str">
        <f>IF((ValuesFromComPort!D945)&lt;&gt;"",((((ValuesFromComPort!D945)-(Calculated!$D$2))/1.28)/80),"")</f>
        <v/>
      </c>
      <c r="E945" t="str">
        <f>IF((ValuesFromComPort!F945)&lt;&gt;"",((((ValuesFromComPort!F945)-(Calculated!$E$2))/1.28)/80),"")</f>
        <v/>
      </c>
      <c r="F945" t="str">
        <f>IF((ValuesFromComPort!H945)&lt;&gt;"",((((ValuesFromComPort!H945)-(Calculated!$F$2))/1.28)/3.2),"")</f>
        <v/>
      </c>
      <c r="G945" t="str">
        <f>IF((ValuesFromComPort!I945)&lt;&gt;"",((((ValuesFromComPort!I945)-$G$2)*0.015625)/0.3),"")</f>
        <v/>
      </c>
      <c r="H945" t="str">
        <f>IF((ValuesFromComPort!J945)&lt;&gt;"",((((ValuesFromComPort!J945)-(Calculated!$H$2))/1.28)*3.2),"")</f>
        <v/>
      </c>
      <c r="I945" t="str">
        <f>IF((ValuesFromComPort!K945)&lt;&gt;"",((((ValuesFromComPort!K945)-(Calculated!$I$2))/1.28)/64),"")</f>
        <v/>
      </c>
      <c r="J945" t="str">
        <f>IF((ValuesFromComPort!M945)&lt;&gt;"",((((ValuesFromComPort!M945)-(Calculated!$J$2))/1.28)/800),"")</f>
        <v/>
      </c>
      <c r="K945" t="str">
        <f>IF((ValuesFromComPort!N945)&lt;&gt;"",(((ValuesFromComPort!N945)-(Calculated!$K$2))/1.28/3200),"")</f>
        <v/>
      </c>
      <c r="L945" t="str">
        <f>IF((ValuesFromComPort!O945)&lt;&gt;"",((((ValuesFromComPort!O945)-(Calculated!$L$2))/1.28)/3.2),"")</f>
        <v/>
      </c>
      <c r="M945" t="str">
        <f>IF((ValuesFromComPort!P945)&lt;&gt;"",((((ValuesFromComPort!P945)-(Calculated!$M$2))/1.28)/16),"")</f>
        <v/>
      </c>
      <c r="N945" t="str">
        <f>IF((ValuesFromComPort!Q945)&lt;&gt;"",((((ValuesFromComPort!Q945)-(Calculated!$N$2))/1.28)/160),"")</f>
        <v/>
      </c>
      <c r="O945" t="str">
        <f>IF((ValuesFromComPort!AA945)&lt;&gt;"",(ValuesFromComPort!AA945),"")</f>
        <v/>
      </c>
      <c r="P945" t="str">
        <f>IF((ValuesFromComPort!AB945)&lt;&gt;"",((_xlfn.BITAND((ValuesFromComPort!AB945),1))*(ValuesFromComPort!AA945)*1)+100*(_xlfn.BITAND((ValuesFromComPort!AB945),1)),"")</f>
        <v/>
      </c>
      <c r="Q945" t="str">
        <f>IF((ValuesFromComPort!AB945)&lt;&gt;"",((_xlfn.BITAND((ValuesFromComPort!AB945),2))/2)*50,"")</f>
        <v/>
      </c>
      <c r="R945" t="str">
        <f>IF((ValuesFromComPort!AB945)&lt;&gt;"",((_xlfn.BITAND((ValuesFromComPort!AB945),4))/4)*60,"")</f>
        <v/>
      </c>
      <c r="S945" t="str">
        <f>IF((ValuesFromComPort!AB945)&lt;&gt;"",((_xlfn.BITAND((ValuesFromComPort!AB945),32))/32)*70,"")</f>
        <v/>
      </c>
    </row>
    <row r="946" spans="2:19" x14ac:dyDescent="0.25">
      <c r="B946" t="str">
        <f>IF((ValuesFromComPort!B946)&lt;&gt;"",((((ValuesFromComPort!B946)-(Calculated!$B$2))/1.28)/320),"")</f>
        <v/>
      </c>
      <c r="C946" t="str">
        <f>IF((ValuesFromComPort!C946)&lt;&gt;"",((((ValuesFromComPort!C946)-(Calculated!$C$2))/1.28)/320),"")</f>
        <v/>
      </c>
      <c r="D946" t="str">
        <f>IF((ValuesFromComPort!D946)&lt;&gt;"",((((ValuesFromComPort!D946)-(Calculated!$D$2))/1.28)/80),"")</f>
        <v/>
      </c>
      <c r="E946" t="str">
        <f>IF((ValuesFromComPort!F946)&lt;&gt;"",((((ValuesFromComPort!F946)-(Calculated!$E$2))/1.28)/80),"")</f>
        <v/>
      </c>
      <c r="F946" t="str">
        <f>IF((ValuesFromComPort!H946)&lt;&gt;"",((((ValuesFromComPort!H946)-(Calculated!$F$2))/1.28)/3.2),"")</f>
        <v/>
      </c>
      <c r="G946" t="str">
        <f>IF((ValuesFromComPort!I946)&lt;&gt;"",((((ValuesFromComPort!I946)-$G$2)*0.015625)/0.3),"")</f>
        <v/>
      </c>
      <c r="H946" t="str">
        <f>IF((ValuesFromComPort!J946)&lt;&gt;"",((((ValuesFromComPort!J946)-(Calculated!$H$2))/1.28)*3.2),"")</f>
        <v/>
      </c>
      <c r="I946" t="str">
        <f>IF((ValuesFromComPort!K946)&lt;&gt;"",((((ValuesFromComPort!K946)-(Calculated!$I$2))/1.28)/64),"")</f>
        <v/>
      </c>
      <c r="J946" t="str">
        <f>IF((ValuesFromComPort!M946)&lt;&gt;"",((((ValuesFromComPort!M946)-(Calculated!$J$2))/1.28)/800),"")</f>
        <v/>
      </c>
      <c r="K946" t="str">
        <f>IF((ValuesFromComPort!N946)&lt;&gt;"",(((ValuesFromComPort!N946)-(Calculated!$K$2))/1.28/3200),"")</f>
        <v/>
      </c>
      <c r="L946" t="str">
        <f>IF((ValuesFromComPort!O946)&lt;&gt;"",((((ValuesFromComPort!O946)-(Calculated!$L$2))/1.28)/3.2),"")</f>
        <v/>
      </c>
      <c r="M946" t="str">
        <f>IF((ValuesFromComPort!P946)&lt;&gt;"",((((ValuesFromComPort!P946)-(Calculated!$M$2))/1.28)/16),"")</f>
        <v/>
      </c>
      <c r="N946" t="str">
        <f>IF((ValuesFromComPort!Q946)&lt;&gt;"",((((ValuesFromComPort!Q946)-(Calculated!$N$2))/1.28)/160),"")</f>
        <v/>
      </c>
      <c r="O946" t="str">
        <f>IF((ValuesFromComPort!AA946)&lt;&gt;"",(ValuesFromComPort!AA946),"")</f>
        <v/>
      </c>
      <c r="P946" t="str">
        <f>IF((ValuesFromComPort!AB946)&lt;&gt;"",((_xlfn.BITAND((ValuesFromComPort!AB946),1))*(ValuesFromComPort!AA946)*1)+100*(_xlfn.BITAND((ValuesFromComPort!AB946),1)),"")</f>
        <v/>
      </c>
      <c r="Q946" t="str">
        <f>IF((ValuesFromComPort!AB946)&lt;&gt;"",((_xlfn.BITAND((ValuesFromComPort!AB946),2))/2)*50,"")</f>
        <v/>
      </c>
      <c r="R946" t="str">
        <f>IF((ValuesFromComPort!AB946)&lt;&gt;"",((_xlfn.BITAND((ValuesFromComPort!AB946),4))/4)*60,"")</f>
        <v/>
      </c>
      <c r="S946" t="str">
        <f>IF((ValuesFromComPort!AB946)&lt;&gt;"",((_xlfn.BITAND((ValuesFromComPort!AB946),32))/32)*70,"")</f>
        <v/>
      </c>
    </row>
    <row r="947" spans="2:19" x14ac:dyDescent="0.25">
      <c r="B947" t="str">
        <f>IF((ValuesFromComPort!B947)&lt;&gt;"",((((ValuesFromComPort!B947)-(Calculated!$B$2))/1.28)/320),"")</f>
        <v/>
      </c>
      <c r="C947" t="str">
        <f>IF((ValuesFromComPort!C947)&lt;&gt;"",((((ValuesFromComPort!C947)-(Calculated!$C$2))/1.28)/320),"")</f>
        <v/>
      </c>
      <c r="D947" t="str">
        <f>IF((ValuesFromComPort!D947)&lt;&gt;"",((((ValuesFromComPort!D947)-(Calculated!$D$2))/1.28)/80),"")</f>
        <v/>
      </c>
      <c r="E947" t="str">
        <f>IF((ValuesFromComPort!F947)&lt;&gt;"",((((ValuesFromComPort!F947)-(Calculated!$E$2))/1.28)/80),"")</f>
        <v/>
      </c>
      <c r="F947" t="str">
        <f>IF((ValuesFromComPort!H947)&lt;&gt;"",((((ValuesFromComPort!H947)-(Calculated!$F$2))/1.28)/3.2),"")</f>
        <v/>
      </c>
      <c r="G947" t="str">
        <f>IF((ValuesFromComPort!I947)&lt;&gt;"",((((ValuesFromComPort!I947)-$G$2)*0.015625)/0.3),"")</f>
        <v/>
      </c>
      <c r="H947" t="str">
        <f>IF((ValuesFromComPort!J947)&lt;&gt;"",((((ValuesFromComPort!J947)-(Calculated!$H$2))/1.28)*3.2),"")</f>
        <v/>
      </c>
      <c r="I947" t="str">
        <f>IF((ValuesFromComPort!K947)&lt;&gt;"",((((ValuesFromComPort!K947)-(Calculated!$I$2))/1.28)/64),"")</f>
        <v/>
      </c>
      <c r="J947" t="str">
        <f>IF((ValuesFromComPort!M947)&lt;&gt;"",((((ValuesFromComPort!M947)-(Calculated!$J$2))/1.28)/800),"")</f>
        <v/>
      </c>
      <c r="K947" t="str">
        <f>IF((ValuesFromComPort!N947)&lt;&gt;"",(((ValuesFromComPort!N947)-(Calculated!$K$2))/1.28/3200),"")</f>
        <v/>
      </c>
      <c r="L947" t="str">
        <f>IF((ValuesFromComPort!O947)&lt;&gt;"",((((ValuesFromComPort!O947)-(Calculated!$L$2))/1.28)/3.2),"")</f>
        <v/>
      </c>
      <c r="M947" t="str">
        <f>IF((ValuesFromComPort!P947)&lt;&gt;"",((((ValuesFromComPort!P947)-(Calculated!$M$2))/1.28)/16),"")</f>
        <v/>
      </c>
      <c r="N947" t="str">
        <f>IF((ValuesFromComPort!Q947)&lt;&gt;"",((((ValuesFromComPort!Q947)-(Calculated!$N$2))/1.28)/160),"")</f>
        <v/>
      </c>
      <c r="O947" t="str">
        <f>IF((ValuesFromComPort!AA947)&lt;&gt;"",(ValuesFromComPort!AA947),"")</f>
        <v/>
      </c>
      <c r="P947" t="str">
        <f>IF((ValuesFromComPort!AB947)&lt;&gt;"",((_xlfn.BITAND((ValuesFromComPort!AB947),1))*(ValuesFromComPort!AA947)*1)+100*(_xlfn.BITAND((ValuesFromComPort!AB947),1)),"")</f>
        <v/>
      </c>
      <c r="Q947" t="str">
        <f>IF((ValuesFromComPort!AB947)&lt;&gt;"",((_xlfn.BITAND((ValuesFromComPort!AB947),2))/2)*50,"")</f>
        <v/>
      </c>
      <c r="R947" t="str">
        <f>IF((ValuesFromComPort!AB947)&lt;&gt;"",((_xlfn.BITAND((ValuesFromComPort!AB947),4))/4)*60,"")</f>
        <v/>
      </c>
      <c r="S947" t="str">
        <f>IF((ValuesFromComPort!AB947)&lt;&gt;"",((_xlfn.BITAND((ValuesFromComPort!AB947),32))/32)*70,"")</f>
        <v/>
      </c>
    </row>
    <row r="948" spans="2:19" x14ac:dyDescent="0.25">
      <c r="B948" t="str">
        <f>IF((ValuesFromComPort!B948)&lt;&gt;"",((((ValuesFromComPort!B948)-(Calculated!$B$2))/1.28)/320),"")</f>
        <v/>
      </c>
      <c r="C948" t="str">
        <f>IF((ValuesFromComPort!C948)&lt;&gt;"",((((ValuesFromComPort!C948)-(Calculated!$C$2))/1.28)/320),"")</f>
        <v/>
      </c>
      <c r="D948" t="str">
        <f>IF((ValuesFromComPort!D948)&lt;&gt;"",((((ValuesFromComPort!D948)-(Calculated!$D$2))/1.28)/80),"")</f>
        <v/>
      </c>
      <c r="E948" t="str">
        <f>IF((ValuesFromComPort!F948)&lt;&gt;"",((((ValuesFromComPort!F948)-(Calculated!$E$2))/1.28)/80),"")</f>
        <v/>
      </c>
      <c r="F948" t="str">
        <f>IF((ValuesFromComPort!H948)&lt;&gt;"",((((ValuesFromComPort!H948)-(Calculated!$F$2))/1.28)/3.2),"")</f>
        <v/>
      </c>
      <c r="G948" t="str">
        <f>IF((ValuesFromComPort!I948)&lt;&gt;"",((((ValuesFromComPort!I948)-$G$2)*0.015625)/0.3),"")</f>
        <v/>
      </c>
      <c r="H948" t="str">
        <f>IF((ValuesFromComPort!J948)&lt;&gt;"",((((ValuesFromComPort!J948)-(Calculated!$H$2))/1.28)*3.2),"")</f>
        <v/>
      </c>
      <c r="I948" t="str">
        <f>IF((ValuesFromComPort!K948)&lt;&gt;"",((((ValuesFromComPort!K948)-(Calculated!$I$2))/1.28)/64),"")</f>
        <v/>
      </c>
      <c r="J948" t="str">
        <f>IF((ValuesFromComPort!M948)&lt;&gt;"",((((ValuesFromComPort!M948)-(Calculated!$J$2))/1.28)/800),"")</f>
        <v/>
      </c>
      <c r="K948" t="str">
        <f>IF((ValuesFromComPort!N948)&lt;&gt;"",(((ValuesFromComPort!N948)-(Calculated!$K$2))/1.28/3200),"")</f>
        <v/>
      </c>
      <c r="L948" t="str">
        <f>IF((ValuesFromComPort!O948)&lt;&gt;"",((((ValuesFromComPort!O948)-(Calculated!$L$2))/1.28)/3.2),"")</f>
        <v/>
      </c>
      <c r="M948" t="str">
        <f>IF((ValuesFromComPort!P948)&lt;&gt;"",((((ValuesFromComPort!P948)-(Calculated!$M$2))/1.28)/16),"")</f>
        <v/>
      </c>
      <c r="N948" t="str">
        <f>IF((ValuesFromComPort!Q948)&lt;&gt;"",((((ValuesFromComPort!Q948)-(Calculated!$N$2))/1.28)/160),"")</f>
        <v/>
      </c>
      <c r="O948" t="str">
        <f>IF((ValuesFromComPort!AA948)&lt;&gt;"",(ValuesFromComPort!AA948),"")</f>
        <v/>
      </c>
      <c r="P948" t="str">
        <f>IF((ValuesFromComPort!AB948)&lt;&gt;"",((_xlfn.BITAND((ValuesFromComPort!AB948),1))*(ValuesFromComPort!AA948)*1)+100*(_xlfn.BITAND((ValuesFromComPort!AB948),1)),"")</f>
        <v/>
      </c>
      <c r="Q948" t="str">
        <f>IF((ValuesFromComPort!AB948)&lt;&gt;"",((_xlfn.BITAND((ValuesFromComPort!AB948),2))/2)*50,"")</f>
        <v/>
      </c>
      <c r="R948" t="str">
        <f>IF((ValuesFromComPort!AB948)&lt;&gt;"",((_xlfn.BITAND((ValuesFromComPort!AB948),4))/4)*60,"")</f>
        <v/>
      </c>
      <c r="S948" t="str">
        <f>IF((ValuesFromComPort!AB948)&lt;&gt;"",((_xlfn.BITAND((ValuesFromComPort!AB948),32))/32)*70,"")</f>
        <v/>
      </c>
    </row>
    <row r="949" spans="2:19" x14ac:dyDescent="0.25">
      <c r="B949" t="str">
        <f>IF((ValuesFromComPort!B949)&lt;&gt;"",((((ValuesFromComPort!B949)-(Calculated!$B$2))/1.28)/320),"")</f>
        <v/>
      </c>
      <c r="C949" t="str">
        <f>IF((ValuesFromComPort!C949)&lt;&gt;"",((((ValuesFromComPort!C949)-(Calculated!$C$2))/1.28)/320),"")</f>
        <v/>
      </c>
      <c r="D949" t="str">
        <f>IF((ValuesFromComPort!D949)&lt;&gt;"",((((ValuesFromComPort!D949)-(Calculated!$D$2))/1.28)/80),"")</f>
        <v/>
      </c>
      <c r="E949" t="str">
        <f>IF((ValuesFromComPort!F949)&lt;&gt;"",((((ValuesFromComPort!F949)-(Calculated!$E$2))/1.28)/80),"")</f>
        <v/>
      </c>
      <c r="F949" t="str">
        <f>IF((ValuesFromComPort!H949)&lt;&gt;"",((((ValuesFromComPort!H949)-(Calculated!$F$2))/1.28)/3.2),"")</f>
        <v/>
      </c>
      <c r="G949" t="str">
        <f>IF((ValuesFromComPort!I949)&lt;&gt;"",((((ValuesFromComPort!I949)-$G$2)*0.015625)/0.3),"")</f>
        <v/>
      </c>
      <c r="H949" t="str">
        <f>IF((ValuesFromComPort!J949)&lt;&gt;"",((((ValuesFromComPort!J949)-(Calculated!$H$2))/1.28)*3.2),"")</f>
        <v/>
      </c>
      <c r="I949" t="str">
        <f>IF((ValuesFromComPort!K949)&lt;&gt;"",((((ValuesFromComPort!K949)-(Calculated!$I$2))/1.28)/64),"")</f>
        <v/>
      </c>
      <c r="J949" t="str">
        <f>IF((ValuesFromComPort!M949)&lt;&gt;"",((((ValuesFromComPort!M949)-(Calculated!$J$2))/1.28)/800),"")</f>
        <v/>
      </c>
      <c r="K949" t="str">
        <f>IF((ValuesFromComPort!N949)&lt;&gt;"",(((ValuesFromComPort!N949)-(Calculated!$K$2))/1.28/3200),"")</f>
        <v/>
      </c>
      <c r="L949" t="str">
        <f>IF((ValuesFromComPort!O949)&lt;&gt;"",((((ValuesFromComPort!O949)-(Calculated!$L$2))/1.28)/3.2),"")</f>
        <v/>
      </c>
      <c r="M949" t="str">
        <f>IF((ValuesFromComPort!P949)&lt;&gt;"",((((ValuesFromComPort!P949)-(Calculated!$M$2))/1.28)/16),"")</f>
        <v/>
      </c>
      <c r="N949" t="str">
        <f>IF((ValuesFromComPort!Q949)&lt;&gt;"",((((ValuesFromComPort!Q949)-(Calculated!$N$2))/1.28)/160),"")</f>
        <v/>
      </c>
      <c r="O949" t="str">
        <f>IF((ValuesFromComPort!AA949)&lt;&gt;"",(ValuesFromComPort!AA949),"")</f>
        <v/>
      </c>
      <c r="P949" t="str">
        <f>IF((ValuesFromComPort!AB949)&lt;&gt;"",((_xlfn.BITAND((ValuesFromComPort!AB949),1))*(ValuesFromComPort!AA949)*1)+100*(_xlfn.BITAND((ValuesFromComPort!AB949),1)),"")</f>
        <v/>
      </c>
      <c r="Q949" t="str">
        <f>IF((ValuesFromComPort!AB949)&lt;&gt;"",((_xlfn.BITAND((ValuesFromComPort!AB949),2))/2)*50,"")</f>
        <v/>
      </c>
      <c r="R949" t="str">
        <f>IF((ValuesFromComPort!AB949)&lt;&gt;"",((_xlfn.BITAND((ValuesFromComPort!AB949),4))/4)*60,"")</f>
        <v/>
      </c>
      <c r="S949" t="str">
        <f>IF((ValuesFromComPort!AB949)&lt;&gt;"",((_xlfn.BITAND((ValuesFromComPort!AB949),32))/32)*70,"")</f>
        <v/>
      </c>
    </row>
    <row r="950" spans="2:19" x14ac:dyDescent="0.25">
      <c r="B950" t="str">
        <f>IF((ValuesFromComPort!B950)&lt;&gt;"",((((ValuesFromComPort!B950)-(Calculated!$B$2))/1.28)/320),"")</f>
        <v/>
      </c>
      <c r="C950" t="str">
        <f>IF((ValuesFromComPort!C950)&lt;&gt;"",((((ValuesFromComPort!C950)-(Calculated!$C$2))/1.28)/320),"")</f>
        <v/>
      </c>
      <c r="D950" t="str">
        <f>IF((ValuesFromComPort!D950)&lt;&gt;"",((((ValuesFromComPort!D950)-(Calculated!$D$2))/1.28)/80),"")</f>
        <v/>
      </c>
      <c r="E950" t="str">
        <f>IF((ValuesFromComPort!F950)&lt;&gt;"",((((ValuesFromComPort!F950)-(Calculated!$E$2))/1.28)/80),"")</f>
        <v/>
      </c>
      <c r="F950" t="str">
        <f>IF((ValuesFromComPort!H950)&lt;&gt;"",((((ValuesFromComPort!H950)-(Calculated!$F$2))/1.28)/3.2),"")</f>
        <v/>
      </c>
      <c r="G950" t="str">
        <f>IF((ValuesFromComPort!I950)&lt;&gt;"",((((ValuesFromComPort!I950)-$G$2)*0.015625)/0.3),"")</f>
        <v/>
      </c>
      <c r="H950" t="str">
        <f>IF((ValuesFromComPort!J950)&lt;&gt;"",((((ValuesFromComPort!J950)-(Calculated!$H$2))/1.28)*3.2),"")</f>
        <v/>
      </c>
      <c r="I950" t="str">
        <f>IF((ValuesFromComPort!K950)&lt;&gt;"",((((ValuesFromComPort!K950)-(Calculated!$I$2))/1.28)/64),"")</f>
        <v/>
      </c>
      <c r="J950" t="str">
        <f>IF((ValuesFromComPort!M950)&lt;&gt;"",((((ValuesFromComPort!M950)-(Calculated!$J$2))/1.28)/800),"")</f>
        <v/>
      </c>
      <c r="K950" t="str">
        <f>IF((ValuesFromComPort!N950)&lt;&gt;"",(((ValuesFromComPort!N950)-(Calculated!$K$2))/1.28/3200),"")</f>
        <v/>
      </c>
      <c r="L950" t="str">
        <f>IF((ValuesFromComPort!O950)&lt;&gt;"",((((ValuesFromComPort!O950)-(Calculated!$L$2))/1.28)/3.2),"")</f>
        <v/>
      </c>
      <c r="M950" t="str">
        <f>IF((ValuesFromComPort!P950)&lt;&gt;"",((((ValuesFromComPort!P950)-(Calculated!$M$2))/1.28)/16),"")</f>
        <v/>
      </c>
      <c r="N950" t="str">
        <f>IF((ValuesFromComPort!Q950)&lt;&gt;"",((((ValuesFromComPort!Q950)-(Calculated!$N$2))/1.28)/160),"")</f>
        <v/>
      </c>
      <c r="O950" t="str">
        <f>IF((ValuesFromComPort!AA950)&lt;&gt;"",(ValuesFromComPort!AA950),"")</f>
        <v/>
      </c>
      <c r="P950" t="str">
        <f>IF((ValuesFromComPort!AB950)&lt;&gt;"",((_xlfn.BITAND((ValuesFromComPort!AB950),1))*(ValuesFromComPort!AA950)*1)+100*(_xlfn.BITAND((ValuesFromComPort!AB950),1)),"")</f>
        <v/>
      </c>
      <c r="Q950" t="str">
        <f>IF((ValuesFromComPort!AB950)&lt;&gt;"",((_xlfn.BITAND((ValuesFromComPort!AB950),2))/2)*50,"")</f>
        <v/>
      </c>
      <c r="R950" t="str">
        <f>IF((ValuesFromComPort!AB950)&lt;&gt;"",((_xlfn.BITAND((ValuesFromComPort!AB950),4))/4)*60,"")</f>
        <v/>
      </c>
      <c r="S950" t="str">
        <f>IF((ValuesFromComPort!AB950)&lt;&gt;"",((_xlfn.BITAND((ValuesFromComPort!AB950),32))/32)*70,"")</f>
        <v/>
      </c>
    </row>
    <row r="951" spans="2:19" x14ac:dyDescent="0.25">
      <c r="B951" t="str">
        <f>IF((ValuesFromComPort!B951)&lt;&gt;"",((((ValuesFromComPort!B951)-(Calculated!$B$2))/1.28)/320),"")</f>
        <v/>
      </c>
      <c r="C951" t="str">
        <f>IF((ValuesFromComPort!C951)&lt;&gt;"",((((ValuesFromComPort!C951)-(Calculated!$C$2))/1.28)/320),"")</f>
        <v/>
      </c>
      <c r="D951" t="str">
        <f>IF((ValuesFromComPort!D951)&lt;&gt;"",((((ValuesFromComPort!D951)-(Calculated!$D$2))/1.28)/80),"")</f>
        <v/>
      </c>
      <c r="E951" t="str">
        <f>IF((ValuesFromComPort!F951)&lt;&gt;"",((((ValuesFromComPort!F951)-(Calculated!$E$2))/1.28)/80),"")</f>
        <v/>
      </c>
      <c r="F951" t="str">
        <f>IF((ValuesFromComPort!H951)&lt;&gt;"",((((ValuesFromComPort!H951)-(Calculated!$F$2))/1.28)/3.2),"")</f>
        <v/>
      </c>
      <c r="G951" t="str">
        <f>IF((ValuesFromComPort!I951)&lt;&gt;"",((((ValuesFromComPort!I951)-$G$2)*0.015625)/0.3),"")</f>
        <v/>
      </c>
      <c r="H951" t="str">
        <f>IF((ValuesFromComPort!J951)&lt;&gt;"",((((ValuesFromComPort!J951)-(Calculated!$H$2))/1.28)*3.2),"")</f>
        <v/>
      </c>
      <c r="I951" t="str">
        <f>IF((ValuesFromComPort!K951)&lt;&gt;"",((((ValuesFromComPort!K951)-(Calculated!$I$2))/1.28)/64),"")</f>
        <v/>
      </c>
      <c r="J951" t="str">
        <f>IF((ValuesFromComPort!M951)&lt;&gt;"",((((ValuesFromComPort!M951)-(Calculated!$J$2))/1.28)/800),"")</f>
        <v/>
      </c>
      <c r="K951" t="str">
        <f>IF((ValuesFromComPort!N951)&lt;&gt;"",(((ValuesFromComPort!N951)-(Calculated!$K$2))/1.28/3200),"")</f>
        <v/>
      </c>
      <c r="L951" t="str">
        <f>IF((ValuesFromComPort!O951)&lt;&gt;"",((((ValuesFromComPort!O951)-(Calculated!$L$2))/1.28)/3.2),"")</f>
        <v/>
      </c>
      <c r="M951" t="str">
        <f>IF((ValuesFromComPort!P951)&lt;&gt;"",((((ValuesFromComPort!P951)-(Calculated!$M$2))/1.28)/16),"")</f>
        <v/>
      </c>
      <c r="N951" t="str">
        <f>IF((ValuesFromComPort!Q951)&lt;&gt;"",((((ValuesFromComPort!Q951)-(Calculated!$N$2))/1.28)/160),"")</f>
        <v/>
      </c>
      <c r="O951" t="str">
        <f>IF((ValuesFromComPort!AA951)&lt;&gt;"",(ValuesFromComPort!AA951),"")</f>
        <v/>
      </c>
      <c r="P951" t="str">
        <f>IF((ValuesFromComPort!AB951)&lt;&gt;"",((_xlfn.BITAND((ValuesFromComPort!AB951),1))*(ValuesFromComPort!AA951)*1)+100*(_xlfn.BITAND((ValuesFromComPort!AB951),1)),"")</f>
        <v/>
      </c>
      <c r="Q951" t="str">
        <f>IF((ValuesFromComPort!AB951)&lt;&gt;"",((_xlfn.BITAND((ValuesFromComPort!AB951),2))/2)*50,"")</f>
        <v/>
      </c>
      <c r="R951" t="str">
        <f>IF((ValuesFromComPort!AB951)&lt;&gt;"",((_xlfn.BITAND((ValuesFromComPort!AB951),4))/4)*60,"")</f>
        <v/>
      </c>
      <c r="S951" t="str">
        <f>IF((ValuesFromComPort!AB951)&lt;&gt;"",((_xlfn.BITAND((ValuesFromComPort!AB951),32))/32)*70,"")</f>
        <v/>
      </c>
    </row>
    <row r="952" spans="2:19" x14ac:dyDescent="0.25">
      <c r="B952" t="str">
        <f>IF((ValuesFromComPort!B952)&lt;&gt;"",((((ValuesFromComPort!B952)-(Calculated!$B$2))/1.28)/320),"")</f>
        <v/>
      </c>
      <c r="C952" t="str">
        <f>IF((ValuesFromComPort!C952)&lt;&gt;"",((((ValuesFromComPort!C952)-(Calculated!$C$2))/1.28)/320),"")</f>
        <v/>
      </c>
      <c r="D952" t="str">
        <f>IF((ValuesFromComPort!D952)&lt;&gt;"",((((ValuesFromComPort!D952)-(Calculated!$D$2))/1.28)/80),"")</f>
        <v/>
      </c>
      <c r="E952" t="str">
        <f>IF((ValuesFromComPort!F952)&lt;&gt;"",((((ValuesFromComPort!F952)-(Calculated!$E$2))/1.28)/80),"")</f>
        <v/>
      </c>
      <c r="F952" t="str">
        <f>IF((ValuesFromComPort!H952)&lt;&gt;"",((((ValuesFromComPort!H952)-(Calculated!$F$2))/1.28)/3.2),"")</f>
        <v/>
      </c>
      <c r="G952" t="str">
        <f>IF((ValuesFromComPort!I952)&lt;&gt;"",((((ValuesFromComPort!I952)-$G$2)*0.015625)/0.3),"")</f>
        <v/>
      </c>
      <c r="H952" t="str">
        <f>IF((ValuesFromComPort!J952)&lt;&gt;"",((((ValuesFromComPort!J952)-(Calculated!$H$2))/1.28)*3.2),"")</f>
        <v/>
      </c>
      <c r="I952" t="str">
        <f>IF((ValuesFromComPort!K952)&lt;&gt;"",((((ValuesFromComPort!K952)-(Calculated!$I$2))/1.28)/64),"")</f>
        <v/>
      </c>
      <c r="J952" t="str">
        <f>IF((ValuesFromComPort!M952)&lt;&gt;"",((((ValuesFromComPort!M952)-(Calculated!$J$2))/1.28)/800),"")</f>
        <v/>
      </c>
      <c r="K952" t="str">
        <f>IF((ValuesFromComPort!N952)&lt;&gt;"",(((ValuesFromComPort!N952)-(Calculated!$K$2))/1.28/3200),"")</f>
        <v/>
      </c>
      <c r="L952" t="str">
        <f>IF((ValuesFromComPort!O952)&lt;&gt;"",((((ValuesFromComPort!O952)-(Calculated!$L$2))/1.28)/3.2),"")</f>
        <v/>
      </c>
      <c r="M952" t="str">
        <f>IF((ValuesFromComPort!P952)&lt;&gt;"",((((ValuesFromComPort!P952)-(Calculated!$M$2))/1.28)/16),"")</f>
        <v/>
      </c>
      <c r="N952" t="str">
        <f>IF((ValuesFromComPort!Q952)&lt;&gt;"",((((ValuesFromComPort!Q952)-(Calculated!$N$2))/1.28)/160),"")</f>
        <v/>
      </c>
      <c r="O952" t="str">
        <f>IF((ValuesFromComPort!AA952)&lt;&gt;"",(ValuesFromComPort!AA952),"")</f>
        <v/>
      </c>
      <c r="P952" t="str">
        <f>IF((ValuesFromComPort!AB952)&lt;&gt;"",((_xlfn.BITAND((ValuesFromComPort!AB952),1))*(ValuesFromComPort!AA952)*1)+100*(_xlfn.BITAND((ValuesFromComPort!AB952),1)),"")</f>
        <v/>
      </c>
      <c r="Q952" t="str">
        <f>IF((ValuesFromComPort!AB952)&lt;&gt;"",((_xlfn.BITAND((ValuesFromComPort!AB952),2))/2)*50,"")</f>
        <v/>
      </c>
      <c r="R952" t="str">
        <f>IF((ValuesFromComPort!AB952)&lt;&gt;"",((_xlfn.BITAND((ValuesFromComPort!AB952),4))/4)*60,"")</f>
        <v/>
      </c>
      <c r="S952" t="str">
        <f>IF((ValuesFromComPort!AB952)&lt;&gt;"",((_xlfn.BITAND((ValuesFromComPort!AB952),32))/32)*70,"")</f>
        <v/>
      </c>
    </row>
    <row r="953" spans="2:19" x14ac:dyDescent="0.25">
      <c r="B953" t="str">
        <f>IF((ValuesFromComPort!B953)&lt;&gt;"",((((ValuesFromComPort!B953)-(Calculated!$B$2))/1.28)/320),"")</f>
        <v/>
      </c>
      <c r="C953" t="str">
        <f>IF((ValuesFromComPort!C953)&lt;&gt;"",((((ValuesFromComPort!C953)-(Calculated!$C$2))/1.28)/320),"")</f>
        <v/>
      </c>
      <c r="D953" t="str">
        <f>IF((ValuesFromComPort!D953)&lt;&gt;"",((((ValuesFromComPort!D953)-(Calculated!$D$2))/1.28)/80),"")</f>
        <v/>
      </c>
      <c r="E953" t="str">
        <f>IF((ValuesFromComPort!F953)&lt;&gt;"",((((ValuesFromComPort!F953)-(Calculated!$E$2))/1.28)/80),"")</f>
        <v/>
      </c>
      <c r="F953" t="str">
        <f>IF((ValuesFromComPort!H953)&lt;&gt;"",((((ValuesFromComPort!H953)-(Calculated!$F$2))/1.28)/3.2),"")</f>
        <v/>
      </c>
      <c r="G953" t="str">
        <f>IF((ValuesFromComPort!I953)&lt;&gt;"",((((ValuesFromComPort!I953)-$G$2)*0.015625)/0.3),"")</f>
        <v/>
      </c>
      <c r="H953" t="str">
        <f>IF((ValuesFromComPort!J953)&lt;&gt;"",((((ValuesFromComPort!J953)-(Calculated!$H$2))/1.28)*3.2),"")</f>
        <v/>
      </c>
      <c r="I953" t="str">
        <f>IF((ValuesFromComPort!K953)&lt;&gt;"",((((ValuesFromComPort!K953)-(Calculated!$I$2))/1.28)/64),"")</f>
        <v/>
      </c>
      <c r="J953" t="str">
        <f>IF((ValuesFromComPort!M953)&lt;&gt;"",((((ValuesFromComPort!M953)-(Calculated!$J$2))/1.28)/800),"")</f>
        <v/>
      </c>
      <c r="K953" t="str">
        <f>IF((ValuesFromComPort!N953)&lt;&gt;"",(((ValuesFromComPort!N953)-(Calculated!$K$2))/1.28/3200),"")</f>
        <v/>
      </c>
      <c r="L953" t="str">
        <f>IF((ValuesFromComPort!O953)&lt;&gt;"",((((ValuesFromComPort!O953)-(Calculated!$L$2))/1.28)/3.2),"")</f>
        <v/>
      </c>
      <c r="M953" t="str">
        <f>IF((ValuesFromComPort!P953)&lt;&gt;"",((((ValuesFromComPort!P953)-(Calculated!$M$2))/1.28)/16),"")</f>
        <v/>
      </c>
      <c r="N953" t="str">
        <f>IF((ValuesFromComPort!Q953)&lt;&gt;"",((((ValuesFromComPort!Q953)-(Calculated!$N$2))/1.28)/160),"")</f>
        <v/>
      </c>
      <c r="O953" t="str">
        <f>IF((ValuesFromComPort!AA953)&lt;&gt;"",(ValuesFromComPort!AA953),"")</f>
        <v/>
      </c>
      <c r="P953" t="str">
        <f>IF((ValuesFromComPort!AB953)&lt;&gt;"",((_xlfn.BITAND((ValuesFromComPort!AB953),1))*(ValuesFromComPort!AA953)*1)+100*(_xlfn.BITAND((ValuesFromComPort!AB953),1)),"")</f>
        <v/>
      </c>
      <c r="Q953" t="str">
        <f>IF((ValuesFromComPort!AB953)&lt;&gt;"",((_xlfn.BITAND((ValuesFromComPort!AB953),2))/2)*50,"")</f>
        <v/>
      </c>
      <c r="R953" t="str">
        <f>IF((ValuesFromComPort!AB953)&lt;&gt;"",((_xlfn.BITAND((ValuesFromComPort!AB953),4))/4)*60,"")</f>
        <v/>
      </c>
      <c r="S953" t="str">
        <f>IF((ValuesFromComPort!AB953)&lt;&gt;"",((_xlfn.BITAND((ValuesFromComPort!AB953),32))/32)*70,"")</f>
        <v/>
      </c>
    </row>
    <row r="954" spans="2:19" x14ac:dyDescent="0.25">
      <c r="B954" t="str">
        <f>IF((ValuesFromComPort!B954)&lt;&gt;"",((((ValuesFromComPort!B954)-(Calculated!$B$2))/1.28)/320),"")</f>
        <v/>
      </c>
      <c r="C954" t="str">
        <f>IF((ValuesFromComPort!C954)&lt;&gt;"",((((ValuesFromComPort!C954)-(Calculated!$C$2))/1.28)/320),"")</f>
        <v/>
      </c>
      <c r="D954" t="str">
        <f>IF((ValuesFromComPort!D954)&lt;&gt;"",((((ValuesFromComPort!D954)-(Calculated!$D$2))/1.28)/80),"")</f>
        <v/>
      </c>
      <c r="E954" t="str">
        <f>IF((ValuesFromComPort!F954)&lt;&gt;"",((((ValuesFromComPort!F954)-(Calculated!$E$2))/1.28)/80),"")</f>
        <v/>
      </c>
      <c r="F954" t="str">
        <f>IF((ValuesFromComPort!H954)&lt;&gt;"",((((ValuesFromComPort!H954)-(Calculated!$F$2))/1.28)/3.2),"")</f>
        <v/>
      </c>
      <c r="G954" t="str">
        <f>IF((ValuesFromComPort!I954)&lt;&gt;"",((((ValuesFromComPort!I954)-$G$2)*0.015625)/0.3),"")</f>
        <v/>
      </c>
      <c r="H954" t="str">
        <f>IF((ValuesFromComPort!J954)&lt;&gt;"",((((ValuesFromComPort!J954)-(Calculated!$H$2))/1.28)*3.2),"")</f>
        <v/>
      </c>
      <c r="I954" t="str">
        <f>IF((ValuesFromComPort!K954)&lt;&gt;"",((((ValuesFromComPort!K954)-(Calculated!$I$2))/1.28)/64),"")</f>
        <v/>
      </c>
      <c r="J954" t="str">
        <f>IF((ValuesFromComPort!M954)&lt;&gt;"",((((ValuesFromComPort!M954)-(Calculated!$J$2))/1.28)/800),"")</f>
        <v/>
      </c>
      <c r="K954" t="str">
        <f>IF((ValuesFromComPort!N954)&lt;&gt;"",(((ValuesFromComPort!N954)-(Calculated!$K$2))/1.28/3200),"")</f>
        <v/>
      </c>
      <c r="L954" t="str">
        <f>IF((ValuesFromComPort!O954)&lt;&gt;"",((((ValuesFromComPort!O954)-(Calculated!$L$2))/1.28)/3.2),"")</f>
        <v/>
      </c>
      <c r="M954" t="str">
        <f>IF((ValuesFromComPort!P954)&lt;&gt;"",((((ValuesFromComPort!P954)-(Calculated!$M$2))/1.28)/16),"")</f>
        <v/>
      </c>
      <c r="N954" t="str">
        <f>IF((ValuesFromComPort!Q954)&lt;&gt;"",((((ValuesFromComPort!Q954)-(Calculated!$N$2))/1.28)/160),"")</f>
        <v/>
      </c>
      <c r="O954" t="str">
        <f>IF((ValuesFromComPort!AA954)&lt;&gt;"",(ValuesFromComPort!AA954),"")</f>
        <v/>
      </c>
      <c r="P954" t="str">
        <f>IF((ValuesFromComPort!AB954)&lt;&gt;"",((_xlfn.BITAND((ValuesFromComPort!AB954),1))*(ValuesFromComPort!AA954)*1)+100*(_xlfn.BITAND((ValuesFromComPort!AB954),1)),"")</f>
        <v/>
      </c>
      <c r="Q954" t="str">
        <f>IF((ValuesFromComPort!AB954)&lt;&gt;"",((_xlfn.BITAND((ValuesFromComPort!AB954),2))/2)*50,"")</f>
        <v/>
      </c>
      <c r="R954" t="str">
        <f>IF((ValuesFromComPort!AB954)&lt;&gt;"",((_xlfn.BITAND((ValuesFromComPort!AB954),4))/4)*60,"")</f>
        <v/>
      </c>
      <c r="S954" t="str">
        <f>IF((ValuesFromComPort!AB954)&lt;&gt;"",((_xlfn.BITAND((ValuesFromComPort!AB954),32))/32)*70,"")</f>
        <v/>
      </c>
    </row>
    <row r="955" spans="2:19" x14ac:dyDescent="0.25">
      <c r="B955" t="str">
        <f>IF((ValuesFromComPort!B955)&lt;&gt;"",((((ValuesFromComPort!B955)-(Calculated!$B$2))/1.28)/320),"")</f>
        <v/>
      </c>
      <c r="C955" t="str">
        <f>IF((ValuesFromComPort!C955)&lt;&gt;"",((((ValuesFromComPort!C955)-(Calculated!$C$2))/1.28)/320),"")</f>
        <v/>
      </c>
      <c r="D955" t="str">
        <f>IF((ValuesFromComPort!D955)&lt;&gt;"",((((ValuesFromComPort!D955)-(Calculated!$D$2))/1.28)/80),"")</f>
        <v/>
      </c>
      <c r="E955" t="str">
        <f>IF((ValuesFromComPort!F955)&lt;&gt;"",((((ValuesFromComPort!F955)-(Calculated!$E$2))/1.28)/80),"")</f>
        <v/>
      </c>
      <c r="F955" t="str">
        <f>IF((ValuesFromComPort!H955)&lt;&gt;"",((((ValuesFromComPort!H955)-(Calculated!$F$2))/1.28)/3.2),"")</f>
        <v/>
      </c>
      <c r="G955" t="str">
        <f>IF((ValuesFromComPort!I955)&lt;&gt;"",((((ValuesFromComPort!I955)-$G$2)*0.015625)/0.3),"")</f>
        <v/>
      </c>
      <c r="H955" t="str">
        <f>IF((ValuesFromComPort!J955)&lt;&gt;"",((((ValuesFromComPort!J955)-(Calculated!$H$2))/1.28)*3.2),"")</f>
        <v/>
      </c>
      <c r="I955" t="str">
        <f>IF((ValuesFromComPort!K955)&lt;&gt;"",((((ValuesFromComPort!K955)-(Calculated!$I$2))/1.28)/64),"")</f>
        <v/>
      </c>
      <c r="J955" t="str">
        <f>IF((ValuesFromComPort!M955)&lt;&gt;"",((((ValuesFromComPort!M955)-(Calculated!$J$2))/1.28)/800),"")</f>
        <v/>
      </c>
      <c r="K955" t="str">
        <f>IF((ValuesFromComPort!N955)&lt;&gt;"",(((ValuesFromComPort!N955)-(Calculated!$K$2))/1.28/3200),"")</f>
        <v/>
      </c>
      <c r="L955" t="str">
        <f>IF((ValuesFromComPort!O955)&lt;&gt;"",((((ValuesFromComPort!O955)-(Calculated!$L$2))/1.28)/3.2),"")</f>
        <v/>
      </c>
      <c r="M955" t="str">
        <f>IF((ValuesFromComPort!P955)&lt;&gt;"",((((ValuesFromComPort!P955)-(Calculated!$M$2))/1.28)/16),"")</f>
        <v/>
      </c>
      <c r="N955" t="str">
        <f>IF((ValuesFromComPort!Q955)&lt;&gt;"",((((ValuesFromComPort!Q955)-(Calculated!$N$2))/1.28)/160),"")</f>
        <v/>
      </c>
      <c r="O955" t="str">
        <f>IF((ValuesFromComPort!AA955)&lt;&gt;"",(ValuesFromComPort!AA955),"")</f>
        <v/>
      </c>
      <c r="P955" t="str">
        <f>IF((ValuesFromComPort!AB955)&lt;&gt;"",((_xlfn.BITAND((ValuesFromComPort!AB955),1))*(ValuesFromComPort!AA955)*1)+100*(_xlfn.BITAND((ValuesFromComPort!AB955),1)),"")</f>
        <v/>
      </c>
      <c r="Q955" t="str">
        <f>IF((ValuesFromComPort!AB955)&lt;&gt;"",((_xlfn.BITAND((ValuesFromComPort!AB955),2))/2)*50,"")</f>
        <v/>
      </c>
      <c r="R955" t="str">
        <f>IF((ValuesFromComPort!AB955)&lt;&gt;"",((_xlfn.BITAND((ValuesFromComPort!AB955),4))/4)*60,"")</f>
        <v/>
      </c>
      <c r="S955" t="str">
        <f>IF((ValuesFromComPort!AB955)&lt;&gt;"",((_xlfn.BITAND((ValuesFromComPort!AB955),32))/32)*70,"")</f>
        <v/>
      </c>
    </row>
    <row r="956" spans="2:19" x14ac:dyDescent="0.25">
      <c r="B956" t="str">
        <f>IF((ValuesFromComPort!B956)&lt;&gt;"",((((ValuesFromComPort!B956)-(Calculated!$B$2))/1.28)/320),"")</f>
        <v/>
      </c>
      <c r="C956" t="str">
        <f>IF((ValuesFromComPort!C956)&lt;&gt;"",((((ValuesFromComPort!C956)-(Calculated!$C$2))/1.28)/320),"")</f>
        <v/>
      </c>
      <c r="D956" t="str">
        <f>IF((ValuesFromComPort!D956)&lt;&gt;"",((((ValuesFromComPort!D956)-(Calculated!$D$2))/1.28)/80),"")</f>
        <v/>
      </c>
      <c r="E956" t="str">
        <f>IF((ValuesFromComPort!F956)&lt;&gt;"",((((ValuesFromComPort!F956)-(Calculated!$E$2))/1.28)/80),"")</f>
        <v/>
      </c>
      <c r="F956" t="str">
        <f>IF((ValuesFromComPort!H956)&lt;&gt;"",((((ValuesFromComPort!H956)-(Calculated!$F$2))/1.28)/3.2),"")</f>
        <v/>
      </c>
      <c r="G956" t="str">
        <f>IF((ValuesFromComPort!I956)&lt;&gt;"",((((ValuesFromComPort!I956)-$G$2)*0.015625)/0.3),"")</f>
        <v/>
      </c>
      <c r="H956" t="str">
        <f>IF((ValuesFromComPort!J956)&lt;&gt;"",((((ValuesFromComPort!J956)-(Calculated!$H$2))/1.28)*3.2),"")</f>
        <v/>
      </c>
      <c r="I956" t="str">
        <f>IF((ValuesFromComPort!K956)&lt;&gt;"",((((ValuesFromComPort!K956)-(Calculated!$I$2))/1.28)/64),"")</f>
        <v/>
      </c>
      <c r="J956" t="str">
        <f>IF((ValuesFromComPort!M956)&lt;&gt;"",((((ValuesFromComPort!M956)-(Calculated!$J$2))/1.28)/800),"")</f>
        <v/>
      </c>
      <c r="K956" t="str">
        <f>IF((ValuesFromComPort!N956)&lt;&gt;"",(((ValuesFromComPort!N956)-(Calculated!$K$2))/1.28/3200),"")</f>
        <v/>
      </c>
      <c r="L956" t="str">
        <f>IF((ValuesFromComPort!O956)&lt;&gt;"",((((ValuesFromComPort!O956)-(Calculated!$L$2))/1.28)/3.2),"")</f>
        <v/>
      </c>
      <c r="M956" t="str">
        <f>IF((ValuesFromComPort!P956)&lt;&gt;"",((((ValuesFromComPort!P956)-(Calculated!$M$2))/1.28)/16),"")</f>
        <v/>
      </c>
      <c r="N956" t="str">
        <f>IF((ValuesFromComPort!Q956)&lt;&gt;"",((((ValuesFromComPort!Q956)-(Calculated!$N$2))/1.28)/160),"")</f>
        <v/>
      </c>
      <c r="O956" t="str">
        <f>IF((ValuesFromComPort!AA956)&lt;&gt;"",(ValuesFromComPort!AA956),"")</f>
        <v/>
      </c>
      <c r="P956" t="str">
        <f>IF((ValuesFromComPort!AB956)&lt;&gt;"",((_xlfn.BITAND((ValuesFromComPort!AB956),1))*(ValuesFromComPort!AA956)*1)+100*(_xlfn.BITAND((ValuesFromComPort!AB956),1)),"")</f>
        <v/>
      </c>
      <c r="Q956" t="str">
        <f>IF((ValuesFromComPort!AB956)&lt;&gt;"",((_xlfn.BITAND((ValuesFromComPort!AB956),2))/2)*50,"")</f>
        <v/>
      </c>
      <c r="R956" t="str">
        <f>IF((ValuesFromComPort!AB956)&lt;&gt;"",((_xlfn.BITAND((ValuesFromComPort!AB956),4))/4)*60,"")</f>
        <v/>
      </c>
      <c r="S956" t="str">
        <f>IF((ValuesFromComPort!AB956)&lt;&gt;"",((_xlfn.BITAND((ValuesFromComPort!AB956),32))/32)*70,"")</f>
        <v/>
      </c>
    </row>
    <row r="957" spans="2:19" x14ac:dyDescent="0.25">
      <c r="B957" t="str">
        <f>IF((ValuesFromComPort!B957)&lt;&gt;"",((((ValuesFromComPort!B957)-(Calculated!$B$2))/1.28)/320),"")</f>
        <v/>
      </c>
      <c r="C957" t="str">
        <f>IF((ValuesFromComPort!C957)&lt;&gt;"",((((ValuesFromComPort!C957)-(Calculated!$C$2))/1.28)/320),"")</f>
        <v/>
      </c>
      <c r="D957" t="str">
        <f>IF((ValuesFromComPort!D957)&lt;&gt;"",((((ValuesFromComPort!D957)-(Calculated!$D$2))/1.28)/80),"")</f>
        <v/>
      </c>
      <c r="E957" t="str">
        <f>IF((ValuesFromComPort!F957)&lt;&gt;"",((((ValuesFromComPort!F957)-(Calculated!$E$2))/1.28)/80),"")</f>
        <v/>
      </c>
      <c r="F957" t="str">
        <f>IF((ValuesFromComPort!H957)&lt;&gt;"",((((ValuesFromComPort!H957)-(Calculated!$F$2))/1.28)/3.2),"")</f>
        <v/>
      </c>
      <c r="G957" t="str">
        <f>IF((ValuesFromComPort!I957)&lt;&gt;"",((((ValuesFromComPort!I957)-$G$2)*0.015625)/0.3),"")</f>
        <v/>
      </c>
      <c r="H957" t="str">
        <f>IF((ValuesFromComPort!J957)&lt;&gt;"",((((ValuesFromComPort!J957)-(Calculated!$H$2))/1.28)*3.2),"")</f>
        <v/>
      </c>
      <c r="I957" t="str">
        <f>IF((ValuesFromComPort!K957)&lt;&gt;"",((((ValuesFromComPort!K957)-(Calculated!$I$2))/1.28)/64),"")</f>
        <v/>
      </c>
      <c r="J957" t="str">
        <f>IF((ValuesFromComPort!M957)&lt;&gt;"",((((ValuesFromComPort!M957)-(Calculated!$J$2))/1.28)/800),"")</f>
        <v/>
      </c>
      <c r="K957" t="str">
        <f>IF((ValuesFromComPort!N957)&lt;&gt;"",(((ValuesFromComPort!N957)-(Calculated!$K$2))/1.28/3200),"")</f>
        <v/>
      </c>
      <c r="L957" t="str">
        <f>IF((ValuesFromComPort!O957)&lt;&gt;"",((((ValuesFromComPort!O957)-(Calculated!$L$2))/1.28)/3.2),"")</f>
        <v/>
      </c>
      <c r="M957" t="str">
        <f>IF((ValuesFromComPort!P957)&lt;&gt;"",((((ValuesFromComPort!P957)-(Calculated!$M$2))/1.28)/16),"")</f>
        <v/>
      </c>
      <c r="N957" t="str">
        <f>IF((ValuesFromComPort!Q957)&lt;&gt;"",((((ValuesFromComPort!Q957)-(Calculated!$N$2))/1.28)/160),"")</f>
        <v/>
      </c>
      <c r="O957" t="str">
        <f>IF((ValuesFromComPort!AA957)&lt;&gt;"",(ValuesFromComPort!AA957),"")</f>
        <v/>
      </c>
      <c r="P957" t="str">
        <f>IF((ValuesFromComPort!AB957)&lt;&gt;"",((_xlfn.BITAND((ValuesFromComPort!AB957),1))*(ValuesFromComPort!AA957)*1)+100*(_xlfn.BITAND((ValuesFromComPort!AB957),1)),"")</f>
        <v/>
      </c>
      <c r="Q957" t="str">
        <f>IF((ValuesFromComPort!AB957)&lt;&gt;"",((_xlfn.BITAND((ValuesFromComPort!AB957),2))/2)*50,"")</f>
        <v/>
      </c>
      <c r="R957" t="str">
        <f>IF((ValuesFromComPort!AB957)&lt;&gt;"",((_xlfn.BITAND((ValuesFromComPort!AB957),4))/4)*60,"")</f>
        <v/>
      </c>
      <c r="S957" t="str">
        <f>IF((ValuesFromComPort!AB957)&lt;&gt;"",((_xlfn.BITAND((ValuesFromComPort!AB957),32))/32)*70,"")</f>
        <v/>
      </c>
    </row>
    <row r="958" spans="2:19" x14ac:dyDescent="0.25">
      <c r="B958" t="str">
        <f>IF((ValuesFromComPort!B958)&lt;&gt;"",((((ValuesFromComPort!B958)-(Calculated!$B$2))/1.28)/320),"")</f>
        <v/>
      </c>
      <c r="C958" t="str">
        <f>IF((ValuesFromComPort!C958)&lt;&gt;"",((((ValuesFromComPort!C958)-(Calculated!$C$2))/1.28)/320),"")</f>
        <v/>
      </c>
      <c r="D958" t="str">
        <f>IF((ValuesFromComPort!D958)&lt;&gt;"",((((ValuesFromComPort!D958)-(Calculated!$D$2))/1.28)/80),"")</f>
        <v/>
      </c>
      <c r="E958" t="str">
        <f>IF((ValuesFromComPort!F958)&lt;&gt;"",((((ValuesFromComPort!F958)-(Calculated!$E$2))/1.28)/80),"")</f>
        <v/>
      </c>
      <c r="F958" t="str">
        <f>IF((ValuesFromComPort!H958)&lt;&gt;"",((((ValuesFromComPort!H958)-(Calculated!$F$2))/1.28)/3.2),"")</f>
        <v/>
      </c>
      <c r="G958" t="str">
        <f>IF((ValuesFromComPort!I958)&lt;&gt;"",((((ValuesFromComPort!I958)-$G$2)*0.015625)/0.3),"")</f>
        <v/>
      </c>
      <c r="H958" t="str">
        <f>IF((ValuesFromComPort!J958)&lt;&gt;"",((((ValuesFromComPort!J958)-(Calculated!$H$2))/1.28)*3.2),"")</f>
        <v/>
      </c>
      <c r="I958" t="str">
        <f>IF((ValuesFromComPort!K958)&lt;&gt;"",((((ValuesFromComPort!K958)-(Calculated!$I$2))/1.28)/64),"")</f>
        <v/>
      </c>
      <c r="J958" t="str">
        <f>IF((ValuesFromComPort!M958)&lt;&gt;"",((((ValuesFromComPort!M958)-(Calculated!$J$2))/1.28)/800),"")</f>
        <v/>
      </c>
      <c r="K958" t="str">
        <f>IF((ValuesFromComPort!N958)&lt;&gt;"",(((ValuesFromComPort!N958)-(Calculated!$K$2))/1.28/3200),"")</f>
        <v/>
      </c>
      <c r="L958" t="str">
        <f>IF((ValuesFromComPort!O958)&lt;&gt;"",((((ValuesFromComPort!O958)-(Calculated!$L$2))/1.28)/3.2),"")</f>
        <v/>
      </c>
      <c r="M958" t="str">
        <f>IF((ValuesFromComPort!P958)&lt;&gt;"",((((ValuesFromComPort!P958)-(Calculated!$M$2))/1.28)/16),"")</f>
        <v/>
      </c>
      <c r="N958" t="str">
        <f>IF((ValuesFromComPort!Q958)&lt;&gt;"",((((ValuesFromComPort!Q958)-(Calculated!$N$2))/1.28)/160),"")</f>
        <v/>
      </c>
      <c r="O958" t="str">
        <f>IF((ValuesFromComPort!AA958)&lt;&gt;"",(ValuesFromComPort!AA958),"")</f>
        <v/>
      </c>
      <c r="P958" t="str">
        <f>IF((ValuesFromComPort!AB958)&lt;&gt;"",((_xlfn.BITAND((ValuesFromComPort!AB958),1))*(ValuesFromComPort!AA958)*1)+100*(_xlfn.BITAND((ValuesFromComPort!AB958),1)),"")</f>
        <v/>
      </c>
      <c r="Q958" t="str">
        <f>IF((ValuesFromComPort!AB958)&lt;&gt;"",((_xlfn.BITAND((ValuesFromComPort!AB958),2))/2)*50,"")</f>
        <v/>
      </c>
      <c r="R958" t="str">
        <f>IF((ValuesFromComPort!AB958)&lt;&gt;"",((_xlfn.BITAND((ValuesFromComPort!AB958),4))/4)*60,"")</f>
        <v/>
      </c>
      <c r="S958" t="str">
        <f>IF((ValuesFromComPort!AB958)&lt;&gt;"",((_xlfn.BITAND((ValuesFromComPort!AB958),32))/32)*70,"")</f>
        <v/>
      </c>
    </row>
    <row r="959" spans="2:19" x14ac:dyDescent="0.25">
      <c r="B959" t="str">
        <f>IF((ValuesFromComPort!B959)&lt;&gt;"",((((ValuesFromComPort!B959)-(Calculated!$B$2))/1.28)/320),"")</f>
        <v/>
      </c>
      <c r="C959" t="str">
        <f>IF((ValuesFromComPort!C959)&lt;&gt;"",((((ValuesFromComPort!C959)-(Calculated!$C$2))/1.28)/320),"")</f>
        <v/>
      </c>
      <c r="D959" t="str">
        <f>IF((ValuesFromComPort!D959)&lt;&gt;"",((((ValuesFromComPort!D959)-(Calculated!$D$2))/1.28)/80),"")</f>
        <v/>
      </c>
      <c r="E959" t="str">
        <f>IF((ValuesFromComPort!F959)&lt;&gt;"",((((ValuesFromComPort!F959)-(Calculated!$E$2))/1.28)/80),"")</f>
        <v/>
      </c>
      <c r="F959" t="str">
        <f>IF((ValuesFromComPort!H959)&lt;&gt;"",((((ValuesFromComPort!H959)-(Calculated!$F$2))/1.28)/3.2),"")</f>
        <v/>
      </c>
      <c r="G959" t="str">
        <f>IF((ValuesFromComPort!I959)&lt;&gt;"",((((ValuesFromComPort!I959)-$G$2)*0.015625)/0.3),"")</f>
        <v/>
      </c>
      <c r="H959" t="str">
        <f>IF((ValuesFromComPort!J959)&lt;&gt;"",((((ValuesFromComPort!J959)-(Calculated!$H$2))/1.28)*3.2),"")</f>
        <v/>
      </c>
      <c r="I959" t="str">
        <f>IF((ValuesFromComPort!K959)&lt;&gt;"",((((ValuesFromComPort!K959)-(Calculated!$I$2))/1.28)/64),"")</f>
        <v/>
      </c>
      <c r="J959" t="str">
        <f>IF((ValuesFromComPort!M959)&lt;&gt;"",((((ValuesFromComPort!M959)-(Calculated!$J$2))/1.28)/800),"")</f>
        <v/>
      </c>
      <c r="K959" t="str">
        <f>IF((ValuesFromComPort!N959)&lt;&gt;"",(((ValuesFromComPort!N959)-(Calculated!$K$2))/1.28/3200),"")</f>
        <v/>
      </c>
      <c r="L959" t="str">
        <f>IF((ValuesFromComPort!O959)&lt;&gt;"",((((ValuesFromComPort!O959)-(Calculated!$L$2))/1.28)/3.2),"")</f>
        <v/>
      </c>
      <c r="M959" t="str">
        <f>IF((ValuesFromComPort!P959)&lt;&gt;"",((((ValuesFromComPort!P959)-(Calculated!$M$2))/1.28)/16),"")</f>
        <v/>
      </c>
      <c r="N959" t="str">
        <f>IF((ValuesFromComPort!Q959)&lt;&gt;"",((((ValuesFromComPort!Q959)-(Calculated!$N$2))/1.28)/160),"")</f>
        <v/>
      </c>
      <c r="O959" t="str">
        <f>IF((ValuesFromComPort!AA959)&lt;&gt;"",(ValuesFromComPort!AA959),"")</f>
        <v/>
      </c>
      <c r="P959" t="str">
        <f>IF((ValuesFromComPort!AB959)&lt;&gt;"",((_xlfn.BITAND((ValuesFromComPort!AB959),1))*(ValuesFromComPort!AA959)*1)+100*(_xlfn.BITAND((ValuesFromComPort!AB959),1)),"")</f>
        <v/>
      </c>
      <c r="Q959" t="str">
        <f>IF((ValuesFromComPort!AB959)&lt;&gt;"",((_xlfn.BITAND((ValuesFromComPort!AB959),2))/2)*50,"")</f>
        <v/>
      </c>
      <c r="R959" t="str">
        <f>IF((ValuesFromComPort!AB959)&lt;&gt;"",((_xlfn.BITAND((ValuesFromComPort!AB959),4))/4)*60,"")</f>
        <v/>
      </c>
      <c r="S959" t="str">
        <f>IF((ValuesFromComPort!AB959)&lt;&gt;"",((_xlfn.BITAND((ValuesFromComPort!AB959),32))/32)*70,"")</f>
        <v/>
      </c>
    </row>
    <row r="960" spans="2:19" x14ac:dyDescent="0.25">
      <c r="B960" t="str">
        <f>IF((ValuesFromComPort!B960)&lt;&gt;"",((((ValuesFromComPort!B960)-(Calculated!$B$2))/1.28)/320),"")</f>
        <v/>
      </c>
      <c r="C960" t="str">
        <f>IF((ValuesFromComPort!C960)&lt;&gt;"",((((ValuesFromComPort!C960)-(Calculated!$C$2))/1.28)/320),"")</f>
        <v/>
      </c>
      <c r="D960" t="str">
        <f>IF((ValuesFromComPort!D960)&lt;&gt;"",((((ValuesFromComPort!D960)-(Calculated!$D$2))/1.28)/80),"")</f>
        <v/>
      </c>
      <c r="E960" t="str">
        <f>IF((ValuesFromComPort!F960)&lt;&gt;"",((((ValuesFromComPort!F960)-(Calculated!$E$2))/1.28)/80),"")</f>
        <v/>
      </c>
      <c r="F960" t="str">
        <f>IF((ValuesFromComPort!H960)&lt;&gt;"",((((ValuesFromComPort!H960)-(Calculated!$F$2))/1.28)/3.2),"")</f>
        <v/>
      </c>
      <c r="G960" t="str">
        <f>IF((ValuesFromComPort!I960)&lt;&gt;"",((((ValuesFromComPort!I960)-$G$2)*0.015625)/0.3),"")</f>
        <v/>
      </c>
      <c r="H960" t="str">
        <f>IF((ValuesFromComPort!J960)&lt;&gt;"",((((ValuesFromComPort!J960)-(Calculated!$H$2))/1.28)*3.2),"")</f>
        <v/>
      </c>
      <c r="I960" t="str">
        <f>IF((ValuesFromComPort!K960)&lt;&gt;"",((((ValuesFromComPort!K960)-(Calculated!$I$2))/1.28)/64),"")</f>
        <v/>
      </c>
      <c r="J960" t="str">
        <f>IF((ValuesFromComPort!M960)&lt;&gt;"",((((ValuesFromComPort!M960)-(Calculated!$J$2))/1.28)/800),"")</f>
        <v/>
      </c>
      <c r="K960" t="str">
        <f>IF((ValuesFromComPort!N960)&lt;&gt;"",(((ValuesFromComPort!N960)-(Calculated!$K$2))/1.28/3200),"")</f>
        <v/>
      </c>
      <c r="L960" t="str">
        <f>IF((ValuesFromComPort!O960)&lt;&gt;"",((((ValuesFromComPort!O960)-(Calculated!$L$2))/1.28)/3.2),"")</f>
        <v/>
      </c>
      <c r="M960" t="str">
        <f>IF((ValuesFromComPort!P960)&lt;&gt;"",((((ValuesFromComPort!P960)-(Calculated!$M$2))/1.28)/16),"")</f>
        <v/>
      </c>
      <c r="N960" t="str">
        <f>IF((ValuesFromComPort!Q960)&lt;&gt;"",((((ValuesFromComPort!Q960)-(Calculated!$N$2))/1.28)/160),"")</f>
        <v/>
      </c>
      <c r="O960" t="str">
        <f>IF((ValuesFromComPort!AA960)&lt;&gt;"",(ValuesFromComPort!AA960),"")</f>
        <v/>
      </c>
      <c r="P960" t="str">
        <f>IF((ValuesFromComPort!AB960)&lt;&gt;"",((_xlfn.BITAND((ValuesFromComPort!AB960),1))*(ValuesFromComPort!AA960)*1)+100*(_xlfn.BITAND((ValuesFromComPort!AB960),1)),"")</f>
        <v/>
      </c>
      <c r="Q960" t="str">
        <f>IF((ValuesFromComPort!AB960)&lt;&gt;"",((_xlfn.BITAND((ValuesFromComPort!AB960),2))/2)*50,"")</f>
        <v/>
      </c>
      <c r="R960" t="str">
        <f>IF((ValuesFromComPort!AB960)&lt;&gt;"",((_xlfn.BITAND((ValuesFromComPort!AB960),4))/4)*60,"")</f>
        <v/>
      </c>
      <c r="S960" t="str">
        <f>IF((ValuesFromComPort!AB960)&lt;&gt;"",((_xlfn.BITAND((ValuesFromComPort!AB960),32))/32)*70,"")</f>
        <v/>
      </c>
    </row>
    <row r="961" spans="2:19" x14ac:dyDescent="0.25">
      <c r="B961" t="str">
        <f>IF((ValuesFromComPort!B961)&lt;&gt;"",((((ValuesFromComPort!B961)-(Calculated!$B$2))/1.28)/320),"")</f>
        <v/>
      </c>
      <c r="C961" t="str">
        <f>IF((ValuesFromComPort!C961)&lt;&gt;"",((((ValuesFromComPort!C961)-(Calculated!$C$2))/1.28)/320),"")</f>
        <v/>
      </c>
      <c r="D961" t="str">
        <f>IF((ValuesFromComPort!D961)&lt;&gt;"",((((ValuesFromComPort!D961)-(Calculated!$D$2))/1.28)/80),"")</f>
        <v/>
      </c>
      <c r="E961" t="str">
        <f>IF((ValuesFromComPort!F961)&lt;&gt;"",((((ValuesFromComPort!F961)-(Calculated!$E$2))/1.28)/80),"")</f>
        <v/>
      </c>
      <c r="F961" t="str">
        <f>IF((ValuesFromComPort!H961)&lt;&gt;"",((((ValuesFromComPort!H961)-(Calculated!$F$2))/1.28)/3.2),"")</f>
        <v/>
      </c>
      <c r="G961" t="str">
        <f>IF((ValuesFromComPort!I961)&lt;&gt;"",((((ValuesFromComPort!I961)-$G$2)*0.015625)/0.3),"")</f>
        <v/>
      </c>
      <c r="H961" t="str">
        <f>IF((ValuesFromComPort!J961)&lt;&gt;"",((((ValuesFromComPort!J961)-(Calculated!$H$2))/1.28)*3.2),"")</f>
        <v/>
      </c>
      <c r="I961" t="str">
        <f>IF((ValuesFromComPort!K961)&lt;&gt;"",((((ValuesFromComPort!K961)-(Calculated!$I$2))/1.28)/64),"")</f>
        <v/>
      </c>
      <c r="J961" t="str">
        <f>IF((ValuesFromComPort!M961)&lt;&gt;"",((((ValuesFromComPort!M961)-(Calculated!$J$2))/1.28)/800),"")</f>
        <v/>
      </c>
      <c r="K961" t="str">
        <f>IF((ValuesFromComPort!N961)&lt;&gt;"",(((ValuesFromComPort!N961)-(Calculated!$K$2))/1.28/3200),"")</f>
        <v/>
      </c>
      <c r="L961" t="str">
        <f>IF((ValuesFromComPort!O961)&lt;&gt;"",((((ValuesFromComPort!O961)-(Calculated!$L$2))/1.28)/3.2),"")</f>
        <v/>
      </c>
      <c r="M961" t="str">
        <f>IF((ValuesFromComPort!P961)&lt;&gt;"",((((ValuesFromComPort!P961)-(Calculated!$M$2))/1.28)/16),"")</f>
        <v/>
      </c>
      <c r="N961" t="str">
        <f>IF((ValuesFromComPort!Q961)&lt;&gt;"",((((ValuesFromComPort!Q961)-(Calculated!$N$2))/1.28)/160),"")</f>
        <v/>
      </c>
      <c r="O961" t="str">
        <f>IF((ValuesFromComPort!AA961)&lt;&gt;"",(ValuesFromComPort!AA961),"")</f>
        <v/>
      </c>
      <c r="P961" t="str">
        <f>IF((ValuesFromComPort!AB961)&lt;&gt;"",((_xlfn.BITAND((ValuesFromComPort!AB961),1))*(ValuesFromComPort!AA961)*1)+100*(_xlfn.BITAND((ValuesFromComPort!AB961),1)),"")</f>
        <v/>
      </c>
      <c r="Q961" t="str">
        <f>IF((ValuesFromComPort!AB961)&lt;&gt;"",((_xlfn.BITAND((ValuesFromComPort!AB961),2))/2)*50,"")</f>
        <v/>
      </c>
      <c r="R961" t="str">
        <f>IF((ValuesFromComPort!AB961)&lt;&gt;"",((_xlfn.BITAND((ValuesFromComPort!AB961),4))/4)*60,"")</f>
        <v/>
      </c>
      <c r="S961" t="str">
        <f>IF((ValuesFromComPort!AB961)&lt;&gt;"",((_xlfn.BITAND((ValuesFromComPort!AB961),32))/32)*70,"")</f>
        <v/>
      </c>
    </row>
    <row r="962" spans="2:19" x14ac:dyDescent="0.25">
      <c r="B962" t="str">
        <f>IF((ValuesFromComPort!B962)&lt;&gt;"",((((ValuesFromComPort!B962)-(Calculated!$B$2))/1.28)/320),"")</f>
        <v/>
      </c>
      <c r="C962" t="str">
        <f>IF((ValuesFromComPort!C962)&lt;&gt;"",((((ValuesFromComPort!C962)-(Calculated!$C$2))/1.28)/320),"")</f>
        <v/>
      </c>
      <c r="D962" t="str">
        <f>IF((ValuesFromComPort!D962)&lt;&gt;"",((((ValuesFromComPort!D962)-(Calculated!$D$2))/1.28)/80),"")</f>
        <v/>
      </c>
      <c r="E962" t="str">
        <f>IF((ValuesFromComPort!F962)&lt;&gt;"",((((ValuesFromComPort!F962)-(Calculated!$E$2))/1.28)/80),"")</f>
        <v/>
      </c>
      <c r="F962" t="str">
        <f>IF((ValuesFromComPort!H962)&lt;&gt;"",((((ValuesFromComPort!H962)-(Calculated!$F$2))/1.28)/3.2),"")</f>
        <v/>
      </c>
      <c r="G962" t="str">
        <f>IF((ValuesFromComPort!I962)&lt;&gt;"",((((ValuesFromComPort!I962)-$G$2)*0.015625)/0.3),"")</f>
        <v/>
      </c>
      <c r="H962" t="str">
        <f>IF((ValuesFromComPort!J962)&lt;&gt;"",((((ValuesFromComPort!J962)-(Calculated!$H$2))/1.28)*3.2),"")</f>
        <v/>
      </c>
      <c r="I962" t="str">
        <f>IF((ValuesFromComPort!K962)&lt;&gt;"",((((ValuesFromComPort!K962)-(Calculated!$I$2))/1.28)/64),"")</f>
        <v/>
      </c>
      <c r="J962" t="str">
        <f>IF((ValuesFromComPort!M962)&lt;&gt;"",((((ValuesFromComPort!M962)-(Calculated!$J$2))/1.28)/800),"")</f>
        <v/>
      </c>
      <c r="K962" t="str">
        <f>IF((ValuesFromComPort!N962)&lt;&gt;"",(((ValuesFromComPort!N962)-(Calculated!$K$2))/1.28/3200),"")</f>
        <v/>
      </c>
      <c r="L962" t="str">
        <f>IF((ValuesFromComPort!O962)&lt;&gt;"",((((ValuesFromComPort!O962)-(Calculated!$L$2))/1.28)/3.2),"")</f>
        <v/>
      </c>
      <c r="M962" t="str">
        <f>IF((ValuesFromComPort!P962)&lt;&gt;"",((((ValuesFromComPort!P962)-(Calculated!$M$2))/1.28)/16),"")</f>
        <v/>
      </c>
      <c r="N962" t="str">
        <f>IF((ValuesFromComPort!Q962)&lt;&gt;"",((((ValuesFromComPort!Q962)-(Calculated!$N$2))/1.28)/160),"")</f>
        <v/>
      </c>
      <c r="O962" t="str">
        <f>IF((ValuesFromComPort!AA962)&lt;&gt;"",(ValuesFromComPort!AA962),"")</f>
        <v/>
      </c>
      <c r="P962" t="str">
        <f>IF((ValuesFromComPort!AB962)&lt;&gt;"",((_xlfn.BITAND((ValuesFromComPort!AB962),1))*(ValuesFromComPort!AA962)*1)+100*(_xlfn.BITAND((ValuesFromComPort!AB962),1)),"")</f>
        <v/>
      </c>
      <c r="Q962" t="str">
        <f>IF((ValuesFromComPort!AB962)&lt;&gt;"",((_xlfn.BITAND((ValuesFromComPort!AB962),2))/2)*50,"")</f>
        <v/>
      </c>
      <c r="R962" t="str">
        <f>IF((ValuesFromComPort!AB962)&lt;&gt;"",((_xlfn.BITAND((ValuesFromComPort!AB962),4))/4)*60,"")</f>
        <v/>
      </c>
      <c r="S962" t="str">
        <f>IF((ValuesFromComPort!AB962)&lt;&gt;"",((_xlfn.BITAND((ValuesFromComPort!AB962),32))/32)*70,"")</f>
        <v/>
      </c>
    </row>
    <row r="963" spans="2:19" x14ac:dyDescent="0.25">
      <c r="B963" t="str">
        <f>IF((ValuesFromComPort!B963)&lt;&gt;"",((((ValuesFromComPort!B963)-(Calculated!$B$2))/1.28)/320),"")</f>
        <v/>
      </c>
      <c r="C963" t="str">
        <f>IF((ValuesFromComPort!C963)&lt;&gt;"",((((ValuesFromComPort!C963)-(Calculated!$C$2))/1.28)/320),"")</f>
        <v/>
      </c>
      <c r="D963" t="str">
        <f>IF((ValuesFromComPort!D963)&lt;&gt;"",((((ValuesFromComPort!D963)-(Calculated!$D$2))/1.28)/80),"")</f>
        <v/>
      </c>
      <c r="E963" t="str">
        <f>IF((ValuesFromComPort!F963)&lt;&gt;"",((((ValuesFromComPort!F963)-(Calculated!$E$2))/1.28)/80),"")</f>
        <v/>
      </c>
      <c r="F963" t="str">
        <f>IF((ValuesFromComPort!H963)&lt;&gt;"",((((ValuesFromComPort!H963)-(Calculated!$F$2))/1.28)/3.2),"")</f>
        <v/>
      </c>
      <c r="G963" t="str">
        <f>IF((ValuesFromComPort!I963)&lt;&gt;"",((((ValuesFromComPort!I963)-$G$2)*0.015625)/0.3),"")</f>
        <v/>
      </c>
      <c r="H963" t="str">
        <f>IF((ValuesFromComPort!J963)&lt;&gt;"",((((ValuesFromComPort!J963)-(Calculated!$H$2))/1.28)*3.2),"")</f>
        <v/>
      </c>
      <c r="I963" t="str">
        <f>IF((ValuesFromComPort!K963)&lt;&gt;"",((((ValuesFromComPort!K963)-(Calculated!$I$2))/1.28)/64),"")</f>
        <v/>
      </c>
      <c r="J963" t="str">
        <f>IF((ValuesFromComPort!M963)&lt;&gt;"",((((ValuesFromComPort!M963)-(Calculated!$J$2))/1.28)/800),"")</f>
        <v/>
      </c>
      <c r="K963" t="str">
        <f>IF((ValuesFromComPort!N963)&lt;&gt;"",(((ValuesFromComPort!N963)-(Calculated!$K$2))/1.28/3200),"")</f>
        <v/>
      </c>
      <c r="L963" t="str">
        <f>IF((ValuesFromComPort!O963)&lt;&gt;"",((((ValuesFromComPort!O963)-(Calculated!$L$2))/1.28)/3.2),"")</f>
        <v/>
      </c>
      <c r="M963" t="str">
        <f>IF((ValuesFromComPort!P963)&lt;&gt;"",((((ValuesFromComPort!P963)-(Calculated!$M$2))/1.28)/16),"")</f>
        <v/>
      </c>
      <c r="N963" t="str">
        <f>IF((ValuesFromComPort!Q963)&lt;&gt;"",((((ValuesFromComPort!Q963)-(Calculated!$N$2))/1.28)/160),"")</f>
        <v/>
      </c>
      <c r="O963" t="str">
        <f>IF((ValuesFromComPort!AA963)&lt;&gt;"",(ValuesFromComPort!AA963),"")</f>
        <v/>
      </c>
      <c r="P963" t="str">
        <f>IF((ValuesFromComPort!AB963)&lt;&gt;"",((_xlfn.BITAND((ValuesFromComPort!AB963),1))*(ValuesFromComPort!AA963)*1)+100*(_xlfn.BITAND((ValuesFromComPort!AB963),1)),"")</f>
        <v/>
      </c>
      <c r="Q963" t="str">
        <f>IF((ValuesFromComPort!AB963)&lt;&gt;"",((_xlfn.BITAND((ValuesFromComPort!AB963),2))/2)*50,"")</f>
        <v/>
      </c>
      <c r="R963" t="str">
        <f>IF((ValuesFromComPort!AB963)&lt;&gt;"",((_xlfn.BITAND((ValuesFromComPort!AB963),4))/4)*60,"")</f>
        <v/>
      </c>
      <c r="S963" t="str">
        <f>IF((ValuesFromComPort!AB963)&lt;&gt;"",((_xlfn.BITAND((ValuesFromComPort!AB963),32))/32)*70,"")</f>
        <v/>
      </c>
    </row>
    <row r="964" spans="2:19" x14ac:dyDescent="0.25">
      <c r="B964" t="str">
        <f>IF((ValuesFromComPort!B964)&lt;&gt;"",((((ValuesFromComPort!B964)-(Calculated!$B$2))/1.28)/320),"")</f>
        <v/>
      </c>
      <c r="C964" t="str">
        <f>IF((ValuesFromComPort!C964)&lt;&gt;"",((((ValuesFromComPort!C964)-(Calculated!$C$2))/1.28)/320),"")</f>
        <v/>
      </c>
      <c r="D964" t="str">
        <f>IF((ValuesFromComPort!D964)&lt;&gt;"",((((ValuesFromComPort!D964)-(Calculated!$D$2))/1.28)/80),"")</f>
        <v/>
      </c>
      <c r="E964" t="str">
        <f>IF((ValuesFromComPort!F964)&lt;&gt;"",((((ValuesFromComPort!F964)-(Calculated!$E$2))/1.28)/80),"")</f>
        <v/>
      </c>
      <c r="F964" t="str">
        <f>IF((ValuesFromComPort!H964)&lt;&gt;"",((((ValuesFromComPort!H964)-(Calculated!$F$2))/1.28)/3.2),"")</f>
        <v/>
      </c>
      <c r="G964" t="str">
        <f>IF((ValuesFromComPort!I964)&lt;&gt;"",((((ValuesFromComPort!I964)-$G$2)*0.015625)/0.3),"")</f>
        <v/>
      </c>
      <c r="H964" t="str">
        <f>IF((ValuesFromComPort!J964)&lt;&gt;"",((((ValuesFromComPort!J964)-(Calculated!$H$2))/1.28)*3.2),"")</f>
        <v/>
      </c>
      <c r="I964" t="str">
        <f>IF((ValuesFromComPort!K964)&lt;&gt;"",((((ValuesFromComPort!K964)-(Calculated!$I$2))/1.28)/64),"")</f>
        <v/>
      </c>
      <c r="J964" t="str">
        <f>IF((ValuesFromComPort!M964)&lt;&gt;"",((((ValuesFromComPort!M964)-(Calculated!$J$2))/1.28)/800),"")</f>
        <v/>
      </c>
      <c r="K964" t="str">
        <f>IF((ValuesFromComPort!N964)&lt;&gt;"",(((ValuesFromComPort!N964)-(Calculated!$K$2))/1.28/3200),"")</f>
        <v/>
      </c>
      <c r="L964" t="str">
        <f>IF((ValuesFromComPort!O964)&lt;&gt;"",((((ValuesFromComPort!O964)-(Calculated!$L$2))/1.28)/3.2),"")</f>
        <v/>
      </c>
      <c r="M964" t="str">
        <f>IF((ValuesFromComPort!P964)&lt;&gt;"",((((ValuesFromComPort!P964)-(Calculated!$M$2))/1.28)/16),"")</f>
        <v/>
      </c>
      <c r="N964" t="str">
        <f>IF((ValuesFromComPort!Q964)&lt;&gt;"",((((ValuesFromComPort!Q964)-(Calculated!$N$2))/1.28)/160),"")</f>
        <v/>
      </c>
      <c r="O964" t="str">
        <f>IF((ValuesFromComPort!AA964)&lt;&gt;"",(ValuesFromComPort!AA964),"")</f>
        <v/>
      </c>
      <c r="P964" t="str">
        <f>IF((ValuesFromComPort!AB964)&lt;&gt;"",((_xlfn.BITAND((ValuesFromComPort!AB964),1))*(ValuesFromComPort!AA964)*1)+100*(_xlfn.BITAND((ValuesFromComPort!AB964),1)),"")</f>
        <v/>
      </c>
      <c r="Q964" t="str">
        <f>IF((ValuesFromComPort!AB964)&lt;&gt;"",((_xlfn.BITAND((ValuesFromComPort!AB964),2))/2)*50,"")</f>
        <v/>
      </c>
      <c r="R964" t="str">
        <f>IF((ValuesFromComPort!AB964)&lt;&gt;"",((_xlfn.BITAND((ValuesFromComPort!AB964),4))/4)*60,"")</f>
        <v/>
      </c>
      <c r="S964" t="str">
        <f>IF((ValuesFromComPort!AB964)&lt;&gt;"",((_xlfn.BITAND((ValuesFromComPort!AB964),32))/32)*70,"")</f>
        <v/>
      </c>
    </row>
    <row r="965" spans="2:19" x14ac:dyDescent="0.25">
      <c r="B965" t="str">
        <f>IF((ValuesFromComPort!B965)&lt;&gt;"",((((ValuesFromComPort!B965)-(Calculated!$B$2))/1.28)/320),"")</f>
        <v/>
      </c>
      <c r="C965" t="str">
        <f>IF((ValuesFromComPort!C965)&lt;&gt;"",((((ValuesFromComPort!C965)-(Calculated!$C$2))/1.28)/320),"")</f>
        <v/>
      </c>
      <c r="D965" t="str">
        <f>IF((ValuesFromComPort!D965)&lt;&gt;"",((((ValuesFromComPort!D965)-(Calculated!$D$2))/1.28)/80),"")</f>
        <v/>
      </c>
      <c r="E965" t="str">
        <f>IF((ValuesFromComPort!F965)&lt;&gt;"",((((ValuesFromComPort!F965)-(Calculated!$E$2))/1.28)/80),"")</f>
        <v/>
      </c>
      <c r="F965" t="str">
        <f>IF((ValuesFromComPort!H965)&lt;&gt;"",((((ValuesFromComPort!H965)-(Calculated!$F$2))/1.28)/3.2),"")</f>
        <v/>
      </c>
      <c r="G965" t="str">
        <f>IF((ValuesFromComPort!I965)&lt;&gt;"",((((ValuesFromComPort!I965)-$G$2)*0.015625)/0.3),"")</f>
        <v/>
      </c>
      <c r="H965" t="str">
        <f>IF((ValuesFromComPort!J965)&lt;&gt;"",((((ValuesFromComPort!J965)-(Calculated!$H$2))/1.28)*3.2),"")</f>
        <v/>
      </c>
      <c r="I965" t="str">
        <f>IF((ValuesFromComPort!K965)&lt;&gt;"",((((ValuesFromComPort!K965)-(Calculated!$I$2))/1.28)/64),"")</f>
        <v/>
      </c>
      <c r="J965" t="str">
        <f>IF((ValuesFromComPort!M965)&lt;&gt;"",((((ValuesFromComPort!M965)-(Calculated!$J$2))/1.28)/800),"")</f>
        <v/>
      </c>
      <c r="K965" t="str">
        <f>IF((ValuesFromComPort!N965)&lt;&gt;"",(((ValuesFromComPort!N965)-(Calculated!$K$2))/1.28/3200),"")</f>
        <v/>
      </c>
      <c r="L965" t="str">
        <f>IF((ValuesFromComPort!O965)&lt;&gt;"",((((ValuesFromComPort!O965)-(Calculated!$L$2))/1.28)/3.2),"")</f>
        <v/>
      </c>
      <c r="M965" t="str">
        <f>IF((ValuesFromComPort!P965)&lt;&gt;"",((((ValuesFromComPort!P965)-(Calculated!$M$2))/1.28)/16),"")</f>
        <v/>
      </c>
      <c r="N965" t="str">
        <f>IF((ValuesFromComPort!Q965)&lt;&gt;"",((((ValuesFromComPort!Q965)-(Calculated!$N$2))/1.28)/160),"")</f>
        <v/>
      </c>
      <c r="O965" t="str">
        <f>IF((ValuesFromComPort!AA965)&lt;&gt;"",(ValuesFromComPort!AA965),"")</f>
        <v/>
      </c>
      <c r="P965" t="str">
        <f>IF((ValuesFromComPort!AB965)&lt;&gt;"",((_xlfn.BITAND((ValuesFromComPort!AB965),1))*(ValuesFromComPort!AA965)*1)+100*(_xlfn.BITAND((ValuesFromComPort!AB965),1)),"")</f>
        <v/>
      </c>
      <c r="Q965" t="str">
        <f>IF((ValuesFromComPort!AB965)&lt;&gt;"",((_xlfn.BITAND((ValuesFromComPort!AB965),2))/2)*50,"")</f>
        <v/>
      </c>
      <c r="R965" t="str">
        <f>IF((ValuesFromComPort!AB965)&lt;&gt;"",((_xlfn.BITAND((ValuesFromComPort!AB965),4))/4)*60,"")</f>
        <v/>
      </c>
      <c r="S965" t="str">
        <f>IF((ValuesFromComPort!AB965)&lt;&gt;"",((_xlfn.BITAND((ValuesFromComPort!AB965),32))/32)*70,"")</f>
        <v/>
      </c>
    </row>
    <row r="966" spans="2:19" x14ac:dyDescent="0.25">
      <c r="B966" t="str">
        <f>IF((ValuesFromComPort!B966)&lt;&gt;"",((((ValuesFromComPort!B966)-(Calculated!$B$2))/1.28)/320),"")</f>
        <v/>
      </c>
      <c r="C966" t="str">
        <f>IF((ValuesFromComPort!C966)&lt;&gt;"",((((ValuesFromComPort!C966)-(Calculated!$C$2))/1.28)/320),"")</f>
        <v/>
      </c>
      <c r="D966" t="str">
        <f>IF((ValuesFromComPort!D966)&lt;&gt;"",((((ValuesFromComPort!D966)-(Calculated!$D$2))/1.28)/80),"")</f>
        <v/>
      </c>
      <c r="E966" t="str">
        <f>IF((ValuesFromComPort!F966)&lt;&gt;"",((((ValuesFromComPort!F966)-(Calculated!$E$2))/1.28)/80),"")</f>
        <v/>
      </c>
      <c r="F966" t="str">
        <f>IF((ValuesFromComPort!H966)&lt;&gt;"",((((ValuesFromComPort!H966)-(Calculated!$F$2))/1.28)/3.2),"")</f>
        <v/>
      </c>
      <c r="G966" t="str">
        <f>IF((ValuesFromComPort!I966)&lt;&gt;"",((((ValuesFromComPort!I966)-$G$2)*0.015625)/0.3),"")</f>
        <v/>
      </c>
      <c r="H966" t="str">
        <f>IF((ValuesFromComPort!J966)&lt;&gt;"",((((ValuesFromComPort!J966)-(Calculated!$H$2))/1.28)*3.2),"")</f>
        <v/>
      </c>
      <c r="I966" t="str">
        <f>IF((ValuesFromComPort!K966)&lt;&gt;"",((((ValuesFromComPort!K966)-(Calculated!$I$2))/1.28)/64),"")</f>
        <v/>
      </c>
      <c r="J966" t="str">
        <f>IF((ValuesFromComPort!M966)&lt;&gt;"",((((ValuesFromComPort!M966)-(Calculated!$J$2))/1.28)/800),"")</f>
        <v/>
      </c>
      <c r="K966" t="str">
        <f>IF((ValuesFromComPort!N966)&lt;&gt;"",(((ValuesFromComPort!N966)-(Calculated!$K$2))/1.28/3200),"")</f>
        <v/>
      </c>
      <c r="L966" t="str">
        <f>IF((ValuesFromComPort!O966)&lt;&gt;"",((((ValuesFromComPort!O966)-(Calculated!$L$2))/1.28)/3.2),"")</f>
        <v/>
      </c>
      <c r="M966" t="str">
        <f>IF((ValuesFromComPort!P966)&lt;&gt;"",((((ValuesFromComPort!P966)-(Calculated!$M$2))/1.28)/16),"")</f>
        <v/>
      </c>
      <c r="N966" t="str">
        <f>IF((ValuesFromComPort!Q966)&lt;&gt;"",((((ValuesFromComPort!Q966)-(Calculated!$N$2))/1.28)/160),"")</f>
        <v/>
      </c>
      <c r="O966" t="str">
        <f>IF((ValuesFromComPort!AA966)&lt;&gt;"",(ValuesFromComPort!AA966),"")</f>
        <v/>
      </c>
      <c r="P966" t="str">
        <f>IF((ValuesFromComPort!AB966)&lt;&gt;"",((_xlfn.BITAND((ValuesFromComPort!AB966),1))*(ValuesFromComPort!AA966)*1)+100*(_xlfn.BITAND((ValuesFromComPort!AB966),1)),"")</f>
        <v/>
      </c>
      <c r="Q966" t="str">
        <f>IF((ValuesFromComPort!AB966)&lt;&gt;"",((_xlfn.BITAND((ValuesFromComPort!AB966),2))/2)*50,"")</f>
        <v/>
      </c>
      <c r="R966" t="str">
        <f>IF((ValuesFromComPort!AB966)&lt;&gt;"",((_xlfn.BITAND((ValuesFromComPort!AB966),4))/4)*60,"")</f>
        <v/>
      </c>
      <c r="S966" t="str">
        <f>IF((ValuesFromComPort!AB966)&lt;&gt;"",((_xlfn.BITAND((ValuesFromComPort!AB966),32))/32)*70,"")</f>
        <v/>
      </c>
    </row>
    <row r="967" spans="2:19" x14ac:dyDescent="0.25">
      <c r="B967" t="str">
        <f>IF((ValuesFromComPort!B967)&lt;&gt;"",((((ValuesFromComPort!B967)-(Calculated!$B$2))/1.28)/320),"")</f>
        <v/>
      </c>
      <c r="C967" t="str">
        <f>IF((ValuesFromComPort!C967)&lt;&gt;"",((((ValuesFromComPort!C967)-(Calculated!$C$2))/1.28)/320),"")</f>
        <v/>
      </c>
      <c r="D967" t="str">
        <f>IF((ValuesFromComPort!D967)&lt;&gt;"",((((ValuesFromComPort!D967)-(Calculated!$D$2))/1.28)/80),"")</f>
        <v/>
      </c>
      <c r="E967" t="str">
        <f>IF((ValuesFromComPort!F967)&lt;&gt;"",((((ValuesFromComPort!F967)-(Calculated!$E$2))/1.28)/80),"")</f>
        <v/>
      </c>
      <c r="F967" t="str">
        <f>IF((ValuesFromComPort!H967)&lt;&gt;"",((((ValuesFromComPort!H967)-(Calculated!$F$2))/1.28)/3.2),"")</f>
        <v/>
      </c>
      <c r="G967" t="str">
        <f>IF((ValuesFromComPort!I967)&lt;&gt;"",((((ValuesFromComPort!I967)-$G$2)*0.015625)/0.3),"")</f>
        <v/>
      </c>
      <c r="H967" t="str">
        <f>IF((ValuesFromComPort!J967)&lt;&gt;"",((((ValuesFromComPort!J967)-(Calculated!$H$2))/1.28)*3.2),"")</f>
        <v/>
      </c>
      <c r="I967" t="str">
        <f>IF((ValuesFromComPort!K967)&lt;&gt;"",((((ValuesFromComPort!K967)-(Calculated!$I$2))/1.28)/64),"")</f>
        <v/>
      </c>
      <c r="J967" t="str">
        <f>IF((ValuesFromComPort!M967)&lt;&gt;"",((((ValuesFromComPort!M967)-(Calculated!$J$2))/1.28)/800),"")</f>
        <v/>
      </c>
      <c r="K967" t="str">
        <f>IF((ValuesFromComPort!N967)&lt;&gt;"",(((ValuesFromComPort!N967)-(Calculated!$K$2))/1.28/3200),"")</f>
        <v/>
      </c>
      <c r="L967" t="str">
        <f>IF((ValuesFromComPort!O967)&lt;&gt;"",((((ValuesFromComPort!O967)-(Calculated!$L$2))/1.28)/3.2),"")</f>
        <v/>
      </c>
      <c r="M967" t="str">
        <f>IF((ValuesFromComPort!P967)&lt;&gt;"",((((ValuesFromComPort!P967)-(Calculated!$M$2))/1.28)/16),"")</f>
        <v/>
      </c>
      <c r="N967" t="str">
        <f>IF((ValuesFromComPort!Q967)&lt;&gt;"",((((ValuesFromComPort!Q967)-(Calculated!$N$2))/1.28)/160),"")</f>
        <v/>
      </c>
      <c r="O967" t="str">
        <f>IF((ValuesFromComPort!AA967)&lt;&gt;"",(ValuesFromComPort!AA967),"")</f>
        <v/>
      </c>
      <c r="P967" t="str">
        <f>IF((ValuesFromComPort!AB967)&lt;&gt;"",((_xlfn.BITAND((ValuesFromComPort!AB967),1))*(ValuesFromComPort!AA967)*1)+100*(_xlfn.BITAND((ValuesFromComPort!AB967),1)),"")</f>
        <v/>
      </c>
      <c r="Q967" t="str">
        <f>IF((ValuesFromComPort!AB967)&lt;&gt;"",((_xlfn.BITAND((ValuesFromComPort!AB967),2))/2)*50,"")</f>
        <v/>
      </c>
      <c r="R967" t="str">
        <f>IF((ValuesFromComPort!AB967)&lt;&gt;"",((_xlfn.BITAND((ValuesFromComPort!AB967),4))/4)*60,"")</f>
        <v/>
      </c>
      <c r="S967" t="str">
        <f>IF((ValuesFromComPort!AB967)&lt;&gt;"",((_xlfn.BITAND((ValuesFromComPort!AB967),32))/32)*70,"")</f>
        <v/>
      </c>
    </row>
    <row r="968" spans="2:19" x14ac:dyDescent="0.25">
      <c r="B968" t="str">
        <f>IF((ValuesFromComPort!B968)&lt;&gt;"",((((ValuesFromComPort!B968)-(Calculated!$B$2))/1.28)/320),"")</f>
        <v/>
      </c>
      <c r="C968" t="str">
        <f>IF((ValuesFromComPort!C968)&lt;&gt;"",((((ValuesFromComPort!C968)-(Calculated!$C$2))/1.28)/320),"")</f>
        <v/>
      </c>
      <c r="D968" t="str">
        <f>IF((ValuesFromComPort!D968)&lt;&gt;"",((((ValuesFromComPort!D968)-(Calculated!$D$2))/1.28)/80),"")</f>
        <v/>
      </c>
      <c r="E968" t="str">
        <f>IF((ValuesFromComPort!F968)&lt;&gt;"",((((ValuesFromComPort!F968)-(Calculated!$E$2))/1.28)/80),"")</f>
        <v/>
      </c>
      <c r="F968" t="str">
        <f>IF((ValuesFromComPort!H968)&lt;&gt;"",((((ValuesFromComPort!H968)-(Calculated!$F$2))/1.28)/3.2),"")</f>
        <v/>
      </c>
      <c r="G968" t="str">
        <f>IF((ValuesFromComPort!I968)&lt;&gt;"",((((ValuesFromComPort!I968)-$G$2)*0.015625)/0.3),"")</f>
        <v/>
      </c>
      <c r="H968" t="str">
        <f>IF((ValuesFromComPort!J968)&lt;&gt;"",((((ValuesFromComPort!J968)-(Calculated!$H$2))/1.28)*3.2),"")</f>
        <v/>
      </c>
      <c r="I968" t="str">
        <f>IF((ValuesFromComPort!K968)&lt;&gt;"",((((ValuesFromComPort!K968)-(Calculated!$I$2))/1.28)/64),"")</f>
        <v/>
      </c>
      <c r="J968" t="str">
        <f>IF((ValuesFromComPort!M968)&lt;&gt;"",((((ValuesFromComPort!M968)-(Calculated!$J$2))/1.28)/800),"")</f>
        <v/>
      </c>
      <c r="K968" t="str">
        <f>IF((ValuesFromComPort!N968)&lt;&gt;"",(((ValuesFromComPort!N968)-(Calculated!$K$2))/1.28/3200),"")</f>
        <v/>
      </c>
      <c r="L968" t="str">
        <f>IF((ValuesFromComPort!O968)&lt;&gt;"",((((ValuesFromComPort!O968)-(Calculated!$L$2))/1.28)/3.2),"")</f>
        <v/>
      </c>
      <c r="M968" t="str">
        <f>IF((ValuesFromComPort!P968)&lt;&gt;"",((((ValuesFromComPort!P968)-(Calculated!$M$2))/1.28)/16),"")</f>
        <v/>
      </c>
      <c r="N968" t="str">
        <f>IF((ValuesFromComPort!Q968)&lt;&gt;"",((((ValuesFromComPort!Q968)-(Calculated!$N$2))/1.28)/160),"")</f>
        <v/>
      </c>
      <c r="O968" t="str">
        <f>IF((ValuesFromComPort!AA968)&lt;&gt;"",(ValuesFromComPort!AA968),"")</f>
        <v/>
      </c>
      <c r="P968" t="str">
        <f>IF((ValuesFromComPort!AB968)&lt;&gt;"",((_xlfn.BITAND((ValuesFromComPort!AB968),1))*(ValuesFromComPort!AA968)*1)+100*(_xlfn.BITAND((ValuesFromComPort!AB968),1)),"")</f>
        <v/>
      </c>
      <c r="Q968" t="str">
        <f>IF((ValuesFromComPort!AB968)&lt;&gt;"",((_xlfn.BITAND((ValuesFromComPort!AB968),2))/2)*50,"")</f>
        <v/>
      </c>
      <c r="R968" t="str">
        <f>IF((ValuesFromComPort!AB968)&lt;&gt;"",((_xlfn.BITAND((ValuesFromComPort!AB968),4))/4)*60,"")</f>
        <v/>
      </c>
      <c r="S968" t="str">
        <f>IF((ValuesFromComPort!AB968)&lt;&gt;"",((_xlfn.BITAND((ValuesFromComPort!AB968),32))/32)*70,"")</f>
        <v/>
      </c>
    </row>
    <row r="969" spans="2:19" x14ac:dyDescent="0.25">
      <c r="B969" t="str">
        <f>IF((ValuesFromComPort!B969)&lt;&gt;"",((((ValuesFromComPort!B969)-(Calculated!$B$2))/1.28)/320),"")</f>
        <v/>
      </c>
      <c r="C969" t="str">
        <f>IF((ValuesFromComPort!C969)&lt;&gt;"",((((ValuesFromComPort!C969)-(Calculated!$C$2))/1.28)/320),"")</f>
        <v/>
      </c>
      <c r="D969" t="str">
        <f>IF((ValuesFromComPort!D969)&lt;&gt;"",((((ValuesFromComPort!D969)-(Calculated!$D$2))/1.28)/80),"")</f>
        <v/>
      </c>
      <c r="E969" t="str">
        <f>IF((ValuesFromComPort!F969)&lt;&gt;"",((((ValuesFromComPort!F969)-(Calculated!$E$2))/1.28)/80),"")</f>
        <v/>
      </c>
      <c r="F969" t="str">
        <f>IF((ValuesFromComPort!H969)&lt;&gt;"",((((ValuesFromComPort!H969)-(Calculated!$F$2))/1.28)/3.2),"")</f>
        <v/>
      </c>
      <c r="G969" t="str">
        <f>IF((ValuesFromComPort!I969)&lt;&gt;"",((((ValuesFromComPort!I969)-$G$2)*0.015625)/0.3),"")</f>
        <v/>
      </c>
      <c r="H969" t="str">
        <f>IF((ValuesFromComPort!J969)&lt;&gt;"",((((ValuesFromComPort!J969)-(Calculated!$H$2))/1.28)*3.2),"")</f>
        <v/>
      </c>
      <c r="I969" t="str">
        <f>IF((ValuesFromComPort!K969)&lt;&gt;"",((((ValuesFromComPort!K969)-(Calculated!$I$2))/1.28)/64),"")</f>
        <v/>
      </c>
      <c r="J969" t="str">
        <f>IF((ValuesFromComPort!M969)&lt;&gt;"",((((ValuesFromComPort!M969)-(Calculated!$J$2))/1.28)/800),"")</f>
        <v/>
      </c>
      <c r="K969" t="str">
        <f>IF((ValuesFromComPort!N969)&lt;&gt;"",(((ValuesFromComPort!N969)-(Calculated!$K$2))/1.28/3200),"")</f>
        <v/>
      </c>
      <c r="L969" t="str">
        <f>IF((ValuesFromComPort!O969)&lt;&gt;"",((((ValuesFromComPort!O969)-(Calculated!$L$2))/1.28)/3.2),"")</f>
        <v/>
      </c>
      <c r="M969" t="str">
        <f>IF((ValuesFromComPort!P969)&lt;&gt;"",((((ValuesFromComPort!P969)-(Calculated!$M$2))/1.28)/16),"")</f>
        <v/>
      </c>
      <c r="N969" t="str">
        <f>IF((ValuesFromComPort!Q969)&lt;&gt;"",((((ValuesFromComPort!Q969)-(Calculated!$N$2))/1.28)/160),"")</f>
        <v/>
      </c>
      <c r="O969" t="str">
        <f>IF((ValuesFromComPort!AA969)&lt;&gt;"",(ValuesFromComPort!AA969),"")</f>
        <v/>
      </c>
      <c r="P969" t="str">
        <f>IF((ValuesFromComPort!AB969)&lt;&gt;"",((_xlfn.BITAND((ValuesFromComPort!AB969),1))*(ValuesFromComPort!AA969)*1)+100*(_xlfn.BITAND((ValuesFromComPort!AB969),1)),"")</f>
        <v/>
      </c>
      <c r="Q969" t="str">
        <f>IF((ValuesFromComPort!AB969)&lt;&gt;"",((_xlfn.BITAND((ValuesFromComPort!AB969),2))/2)*50,"")</f>
        <v/>
      </c>
      <c r="R969" t="str">
        <f>IF((ValuesFromComPort!AB969)&lt;&gt;"",((_xlfn.BITAND((ValuesFromComPort!AB969),4))/4)*60,"")</f>
        <v/>
      </c>
      <c r="S969" t="str">
        <f>IF((ValuesFromComPort!AB969)&lt;&gt;"",((_xlfn.BITAND((ValuesFromComPort!AB969),32))/32)*70,"")</f>
        <v/>
      </c>
    </row>
    <row r="970" spans="2:19" x14ac:dyDescent="0.25">
      <c r="B970" t="str">
        <f>IF((ValuesFromComPort!B970)&lt;&gt;"",((((ValuesFromComPort!B970)-(Calculated!$B$2))/1.28)/320),"")</f>
        <v/>
      </c>
      <c r="C970" t="str">
        <f>IF((ValuesFromComPort!C970)&lt;&gt;"",((((ValuesFromComPort!C970)-(Calculated!$C$2))/1.28)/320),"")</f>
        <v/>
      </c>
      <c r="D970" t="str">
        <f>IF((ValuesFromComPort!D970)&lt;&gt;"",((((ValuesFromComPort!D970)-(Calculated!$D$2))/1.28)/80),"")</f>
        <v/>
      </c>
      <c r="E970" t="str">
        <f>IF((ValuesFromComPort!F970)&lt;&gt;"",((((ValuesFromComPort!F970)-(Calculated!$E$2))/1.28)/80),"")</f>
        <v/>
      </c>
      <c r="F970" t="str">
        <f>IF((ValuesFromComPort!H970)&lt;&gt;"",((((ValuesFromComPort!H970)-(Calculated!$F$2))/1.28)/3.2),"")</f>
        <v/>
      </c>
      <c r="G970" t="str">
        <f>IF((ValuesFromComPort!I970)&lt;&gt;"",((((ValuesFromComPort!I970)-$G$2)*0.015625)/0.3),"")</f>
        <v/>
      </c>
      <c r="H970" t="str">
        <f>IF((ValuesFromComPort!J970)&lt;&gt;"",((((ValuesFromComPort!J970)-(Calculated!$H$2))/1.28)*3.2),"")</f>
        <v/>
      </c>
      <c r="I970" t="str">
        <f>IF((ValuesFromComPort!K970)&lt;&gt;"",((((ValuesFromComPort!K970)-(Calculated!$I$2))/1.28)/64),"")</f>
        <v/>
      </c>
      <c r="J970" t="str">
        <f>IF((ValuesFromComPort!M970)&lt;&gt;"",((((ValuesFromComPort!M970)-(Calculated!$J$2))/1.28)/800),"")</f>
        <v/>
      </c>
      <c r="K970" t="str">
        <f>IF((ValuesFromComPort!N970)&lt;&gt;"",(((ValuesFromComPort!N970)-(Calculated!$K$2))/1.28/3200),"")</f>
        <v/>
      </c>
      <c r="L970" t="str">
        <f>IF((ValuesFromComPort!O970)&lt;&gt;"",((((ValuesFromComPort!O970)-(Calculated!$L$2))/1.28)/3.2),"")</f>
        <v/>
      </c>
      <c r="M970" t="str">
        <f>IF((ValuesFromComPort!P970)&lt;&gt;"",((((ValuesFromComPort!P970)-(Calculated!$M$2))/1.28)/16),"")</f>
        <v/>
      </c>
      <c r="N970" t="str">
        <f>IF((ValuesFromComPort!Q970)&lt;&gt;"",((((ValuesFromComPort!Q970)-(Calculated!$N$2))/1.28)/160),"")</f>
        <v/>
      </c>
      <c r="O970" t="str">
        <f>IF((ValuesFromComPort!AA970)&lt;&gt;"",(ValuesFromComPort!AA970),"")</f>
        <v/>
      </c>
      <c r="P970" t="str">
        <f>IF((ValuesFromComPort!AB970)&lt;&gt;"",((_xlfn.BITAND((ValuesFromComPort!AB970),1))*(ValuesFromComPort!AA970)*1)+100*(_xlfn.BITAND((ValuesFromComPort!AB970),1)),"")</f>
        <v/>
      </c>
      <c r="Q970" t="str">
        <f>IF((ValuesFromComPort!AB970)&lt;&gt;"",((_xlfn.BITAND((ValuesFromComPort!AB970),2))/2)*50,"")</f>
        <v/>
      </c>
      <c r="R970" t="str">
        <f>IF((ValuesFromComPort!AB970)&lt;&gt;"",((_xlfn.BITAND((ValuesFromComPort!AB970),4))/4)*60,"")</f>
        <v/>
      </c>
      <c r="S970" t="str">
        <f>IF((ValuesFromComPort!AB970)&lt;&gt;"",((_xlfn.BITAND((ValuesFromComPort!AB970),32))/32)*70,"")</f>
        <v/>
      </c>
    </row>
    <row r="971" spans="2:19" x14ac:dyDescent="0.25">
      <c r="B971" t="str">
        <f>IF((ValuesFromComPort!B971)&lt;&gt;"",((((ValuesFromComPort!B971)-(Calculated!$B$2))/1.28)/320),"")</f>
        <v/>
      </c>
      <c r="C971" t="str">
        <f>IF((ValuesFromComPort!C971)&lt;&gt;"",((((ValuesFromComPort!C971)-(Calculated!$C$2))/1.28)/320),"")</f>
        <v/>
      </c>
      <c r="D971" t="str">
        <f>IF((ValuesFromComPort!D971)&lt;&gt;"",((((ValuesFromComPort!D971)-(Calculated!$D$2))/1.28)/80),"")</f>
        <v/>
      </c>
      <c r="E971" t="str">
        <f>IF((ValuesFromComPort!F971)&lt;&gt;"",((((ValuesFromComPort!F971)-(Calculated!$E$2))/1.28)/80),"")</f>
        <v/>
      </c>
      <c r="F971" t="str">
        <f>IF((ValuesFromComPort!H971)&lt;&gt;"",((((ValuesFromComPort!H971)-(Calculated!$F$2))/1.28)/3.2),"")</f>
        <v/>
      </c>
      <c r="G971" t="str">
        <f>IF((ValuesFromComPort!I971)&lt;&gt;"",((((ValuesFromComPort!I971)-$G$2)*0.015625)/0.3),"")</f>
        <v/>
      </c>
      <c r="H971" t="str">
        <f>IF((ValuesFromComPort!J971)&lt;&gt;"",((((ValuesFromComPort!J971)-(Calculated!$H$2))/1.28)*3.2),"")</f>
        <v/>
      </c>
      <c r="I971" t="str">
        <f>IF((ValuesFromComPort!K971)&lt;&gt;"",((((ValuesFromComPort!K971)-(Calculated!$I$2))/1.28)/64),"")</f>
        <v/>
      </c>
      <c r="J971" t="str">
        <f>IF((ValuesFromComPort!M971)&lt;&gt;"",((((ValuesFromComPort!M971)-(Calculated!$J$2))/1.28)/800),"")</f>
        <v/>
      </c>
      <c r="K971" t="str">
        <f>IF((ValuesFromComPort!N971)&lt;&gt;"",(((ValuesFromComPort!N971)-(Calculated!$K$2))/1.28/3200),"")</f>
        <v/>
      </c>
      <c r="L971" t="str">
        <f>IF((ValuesFromComPort!O971)&lt;&gt;"",((((ValuesFromComPort!O971)-(Calculated!$L$2))/1.28)/3.2),"")</f>
        <v/>
      </c>
      <c r="M971" t="str">
        <f>IF((ValuesFromComPort!P971)&lt;&gt;"",((((ValuesFromComPort!P971)-(Calculated!$M$2))/1.28)/16),"")</f>
        <v/>
      </c>
      <c r="N971" t="str">
        <f>IF((ValuesFromComPort!Q971)&lt;&gt;"",((((ValuesFromComPort!Q971)-(Calculated!$N$2))/1.28)/160),"")</f>
        <v/>
      </c>
      <c r="O971" t="str">
        <f>IF((ValuesFromComPort!AA971)&lt;&gt;"",(ValuesFromComPort!AA971),"")</f>
        <v/>
      </c>
      <c r="P971" t="str">
        <f>IF((ValuesFromComPort!AB971)&lt;&gt;"",((_xlfn.BITAND((ValuesFromComPort!AB971),1))*(ValuesFromComPort!AA971)*1)+100*(_xlfn.BITAND((ValuesFromComPort!AB971),1)),"")</f>
        <v/>
      </c>
      <c r="Q971" t="str">
        <f>IF((ValuesFromComPort!AB971)&lt;&gt;"",((_xlfn.BITAND((ValuesFromComPort!AB971),2))/2)*50,"")</f>
        <v/>
      </c>
      <c r="R971" t="str">
        <f>IF((ValuesFromComPort!AB971)&lt;&gt;"",((_xlfn.BITAND((ValuesFromComPort!AB971),4))/4)*60,"")</f>
        <v/>
      </c>
      <c r="S971" t="str">
        <f>IF((ValuesFromComPort!AB971)&lt;&gt;"",((_xlfn.BITAND((ValuesFromComPort!AB971),32))/32)*70,"")</f>
        <v/>
      </c>
    </row>
    <row r="972" spans="2:19" x14ac:dyDescent="0.25">
      <c r="B972" t="str">
        <f>IF((ValuesFromComPort!B972)&lt;&gt;"",((((ValuesFromComPort!B972)-(Calculated!$B$2))/1.28)/320),"")</f>
        <v/>
      </c>
      <c r="C972" t="str">
        <f>IF((ValuesFromComPort!C972)&lt;&gt;"",((((ValuesFromComPort!C972)-(Calculated!$C$2))/1.28)/320),"")</f>
        <v/>
      </c>
      <c r="D972" t="str">
        <f>IF((ValuesFromComPort!D972)&lt;&gt;"",((((ValuesFromComPort!D972)-(Calculated!$D$2))/1.28)/80),"")</f>
        <v/>
      </c>
      <c r="E972" t="str">
        <f>IF((ValuesFromComPort!F972)&lt;&gt;"",((((ValuesFromComPort!F972)-(Calculated!$E$2))/1.28)/80),"")</f>
        <v/>
      </c>
      <c r="F972" t="str">
        <f>IF((ValuesFromComPort!H972)&lt;&gt;"",((((ValuesFromComPort!H972)-(Calculated!$F$2))/1.28)/3.2),"")</f>
        <v/>
      </c>
      <c r="G972" t="str">
        <f>IF((ValuesFromComPort!I972)&lt;&gt;"",((((ValuesFromComPort!I972)-$G$2)*0.015625)/0.3),"")</f>
        <v/>
      </c>
      <c r="H972" t="str">
        <f>IF((ValuesFromComPort!J972)&lt;&gt;"",((((ValuesFromComPort!J972)-(Calculated!$H$2))/1.28)*3.2),"")</f>
        <v/>
      </c>
      <c r="I972" t="str">
        <f>IF((ValuesFromComPort!K972)&lt;&gt;"",((((ValuesFromComPort!K972)-(Calculated!$I$2))/1.28)/64),"")</f>
        <v/>
      </c>
      <c r="J972" t="str">
        <f>IF((ValuesFromComPort!M972)&lt;&gt;"",((((ValuesFromComPort!M972)-(Calculated!$J$2))/1.28)/800),"")</f>
        <v/>
      </c>
      <c r="K972" t="str">
        <f>IF((ValuesFromComPort!N972)&lt;&gt;"",(((ValuesFromComPort!N972)-(Calculated!$K$2))/1.28/3200),"")</f>
        <v/>
      </c>
      <c r="L972" t="str">
        <f>IF((ValuesFromComPort!O972)&lt;&gt;"",((((ValuesFromComPort!O972)-(Calculated!$L$2))/1.28)/3.2),"")</f>
        <v/>
      </c>
      <c r="M972" t="str">
        <f>IF((ValuesFromComPort!P972)&lt;&gt;"",((((ValuesFromComPort!P972)-(Calculated!$M$2))/1.28)/16),"")</f>
        <v/>
      </c>
      <c r="N972" t="str">
        <f>IF((ValuesFromComPort!Q972)&lt;&gt;"",((((ValuesFromComPort!Q972)-(Calculated!$N$2))/1.28)/160),"")</f>
        <v/>
      </c>
      <c r="O972" t="str">
        <f>IF((ValuesFromComPort!AA972)&lt;&gt;"",(ValuesFromComPort!AA972),"")</f>
        <v/>
      </c>
      <c r="P972" t="str">
        <f>IF((ValuesFromComPort!AB972)&lt;&gt;"",((_xlfn.BITAND((ValuesFromComPort!AB972),1))*(ValuesFromComPort!AA972)*1)+100*(_xlfn.BITAND((ValuesFromComPort!AB972),1)),"")</f>
        <v/>
      </c>
      <c r="Q972" t="str">
        <f>IF((ValuesFromComPort!AB972)&lt;&gt;"",((_xlfn.BITAND((ValuesFromComPort!AB972),2))/2)*50,"")</f>
        <v/>
      </c>
      <c r="R972" t="str">
        <f>IF((ValuesFromComPort!AB972)&lt;&gt;"",((_xlfn.BITAND((ValuesFromComPort!AB972),4))/4)*60,"")</f>
        <v/>
      </c>
      <c r="S972" t="str">
        <f>IF((ValuesFromComPort!AB972)&lt;&gt;"",((_xlfn.BITAND((ValuesFromComPort!AB972),32))/32)*70,"")</f>
        <v/>
      </c>
    </row>
    <row r="973" spans="2:19" x14ac:dyDescent="0.25">
      <c r="B973" t="str">
        <f>IF((ValuesFromComPort!B973)&lt;&gt;"",((((ValuesFromComPort!B973)-(Calculated!$B$2))/1.28)/320),"")</f>
        <v/>
      </c>
      <c r="C973" t="str">
        <f>IF((ValuesFromComPort!C973)&lt;&gt;"",((((ValuesFromComPort!C973)-(Calculated!$C$2))/1.28)/320),"")</f>
        <v/>
      </c>
      <c r="D973" t="str">
        <f>IF((ValuesFromComPort!D973)&lt;&gt;"",((((ValuesFromComPort!D973)-(Calculated!$D$2))/1.28)/80),"")</f>
        <v/>
      </c>
      <c r="E973" t="str">
        <f>IF((ValuesFromComPort!F973)&lt;&gt;"",((((ValuesFromComPort!F973)-(Calculated!$E$2))/1.28)/80),"")</f>
        <v/>
      </c>
      <c r="F973" t="str">
        <f>IF((ValuesFromComPort!H973)&lt;&gt;"",((((ValuesFromComPort!H973)-(Calculated!$F$2))/1.28)/3.2),"")</f>
        <v/>
      </c>
      <c r="G973" t="str">
        <f>IF((ValuesFromComPort!I973)&lt;&gt;"",((((ValuesFromComPort!I973)-$G$2)*0.015625)/0.3),"")</f>
        <v/>
      </c>
      <c r="H973" t="str">
        <f>IF((ValuesFromComPort!J973)&lt;&gt;"",((((ValuesFromComPort!J973)-(Calculated!$H$2))/1.28)*3.2),"")</f>
        <v/>
      </c>
      <c r="I973" t="str">
        <f>IF((ValuesFromComPort!K973)&lt;&gt;"",((((ValuesFromComPort!K973)-(Calculated!$I$2))/1.28)/64),"")</f>
        <v/>
      </c>
      <c r="J973" t="str">
        <f>IF((ValuesFromComPort!M973)&lt;&gt;"",((((ValuesFromComPort!M973)-(Calculated!$J$2))/1.28)/800),"")</f>
        <v/>
      </c>
      <c r="K973" t="str">
        <f>IF((ValuesFromComPort!N973)&lt;&gt;"",(((ValuesFromComPort!N973)-(Calculated!$K$2))/1.28/3200),"")</f>
        <v/>
      </c>
      <c r="L973" t="str">
        <f>IF((ValuesFromComPort!O973)&lt;&gt;"",((((ValuesFromComPort!O973)-(Calculated!$L$2))/1.28)/3.2),"")</f>
        <v/>
      </c>
      <c r="M973" t="str">
        <f>IF((ValuesFromComPort!P973)&lt;&gt;"",((((ValuesFromComPort!P973)-(Calculated!$M$2))/1.28)/16),"")</f>
        <v/>
      </c>
      <c r="N973" t="str">
        <f>IF((ValuesFromComPort!Q973)&lt;&gt;"",((((ValuesFromComPort!Q973)-(Calculated!$N$2))/1.28)/160),"")</f>
        <v/>
      </c>
      <c r="O973" t="str">
        <f>IF((ValuesFromComPort!AA973)&lt;&gt;"",(ValuesFromComPort!AA973),"")</f>
        <v/>
      </c>
      <c r="P973" t="str">
        <f>IF((ValuesFromComPort!AB973)&lt;&gt;"",((_xlfn.BITAND((ValuesFromComPort!AB973),1))*(ValuesFromComPort!AA973)*1)+100*(_xlfn.BITAND((ValuesFromComPort!AB973),1)),"")</f>
        <v/>
      </c>
      <c r="Q973" t="str">
        <f>IF((ValuesFromComPort!AB973)&lt;&gt;"",((_xlfn.BITAND((ValuesFromComPort!AB973),2))/2)*50,"")</f>
        <v/>
      </c>
      <c r="R973" t="str">
        <f>IF((ValuesFromComPort!AB973)&lt;&gt;"",((_xlfn.BITAND((ValuesFromComPort!AB973),4))/4)*60,"")</f>
        <v/>
      </c>
      <c r="S973" t="str">
        <f>IF((ValuesFromComPort!AB973)&lt;&gt;"",((_xlfn.BITAND((ValuesFromComPort!AB973),32))/32)*70,"")</f>
        <v/>
      </c>
    </row>
    <row r="974" spans="2:19" x14ac:dyDescent="0.25">
      <c r="B974" t="str">
        <f>IF((ValuesFromComPort!B974)&lt;&gt;"",((((ValuesFromComPort!B974)-(Calculated!$B$2))/1.28)/320),"")</f>
        <v/>
      </c>
      <c r="C974" t="str">
        <f>IF((ValuesFromComPort!C974)&lt;&gt;"",((((ValuesFromComPort!C974)-(Calculated!$C$2))/1.28)/320),"")</f>
        <v/>
      </c>
      <c r="D974" t="str">
        <f>IF((ValuesFromComPort!D974)&lt;&gt;"",((((ValuesFromComPort!D974)-(Calculated!$D$2))/1.28)/80),"")</f>
        <v/>
      </c>
      <c r="E974" t="str">
        <f>IF((ValuesFromComPort!F974)&lt;&gt;"",((((ValuesFromComPort!F974)-(Calculated!$E$2))/1.28)/80),"")</f>
        <v/>
      </c>
      <c r="F974" t="str">
        <f>IF((ValuesFromComPort!H974)&lt;&gt;"",((((ValuesFromComPort!H974)-(Calculated!$F$2))/1.28)/3.2),"")</f>
        <v/>
      </c>
      <c r="G974" t="str">
        <f>IF((ValuesFromComPort!I974)&lt;&gt;"",((((ValuesFromComPort!I974)-$G$2)*0.015625)/0.3),"")</f>
        <v/>
      </c>
      <c r="H974" t="str">
        <f>IF((ValuesFromComPort!J974)&lt;&gt;"",((((ValuesFromComPort!J974)-(Calculated!$H$2))/1.28)*3.2),"")</f>
        <v/>
      </c>
      <c r="I974" t="str">
        <f>IF((ValuesFromComPort!K974)&lt;&gt;"",((((ValuesFromComPort!K974)-(Calculated!$I$2))/1.28)/64),"")</f>
        <v/>
      </c>
      <c r="J974" t="str">
        <f>IF((ValuesFromComPort!M974)&lt;&gt;"",((((ValuesFromComPort!M974)-(Calculated!$J$2))/1.28)/800),"")</f>
        <v/>
      </c>
      <c r="K974" t="str">
        <f>IF((ValuesFromComPort!N974)&lt;&gt;"",(((ValuesFromComPort!N974)-(Calculated!$K$2))/1.28/3200),"")</f>
        <v/>
      </c>
      <c r="L974" t="str">
        <f>IF((ValuesFromComPort!O974)&lt;&gt;"",((((ValuesFromComPort!O974)-(Calculated!$L$2))/1.28)/3.2),"")</f>
        <v/>
      </c>
      <c r="M974" t="str">
        <f>IF((ValuesFromComPort!P974)&lt;&gt;"",((((ValuesFromComPort!P974)-(Calculated!$M$2))/1.28)/16),"")</f>
        <v/>
      </c>
      <c r="N974" t="str">
        <f>IF((ValuesFromComPort!Q974)&lt;&gt;"",((((ValuesFromComPort!Q974)-(Calculated!$N$2))/1.28)/160),"")</f>
        <v/>
      </c>
      <c r="O974" t="str">
        <f>IF((ValuesFromComPort!AA974)&lt;&gt;"",(ValuesFromComPort!AA974),"")</f>
        <v/>
      </c>
      <c r="P974" t="str">
        <f>IF((ValuesFromComPort!AB974)&lt;&gt;"",((_xlfn.BITAND((ValuesFromComPort!AB974),1))*(ValuesFromComPort!AA974)*1)+100*(_xlfn.BITAND((ValuesFromComPort!AB974),1)),"")</f>
        <v/>
      </c>
      <c r="Q974" t="str">
        <f>IF((ValuesFromComPort!AB974)&lt;&gt;"",((_xlfn.BITAND((ValuesFromComPort!AB974),2))/2)*50,"")</f>
        <v/>
      </c>
      <c r="R974" t="str">
        <f>IF((ValuesFromComPort!AB974)&lt;&gt;"",((_xlfn.BITAND((ValuesFromComPort!AB974),4))/4)*60,"")</f>
        <v/>
      </c>
      <c r="S974" t="str">
        <f>IF((ValuesFromComPort!AB974)&lt;&gt;"",((_xlfn.BITAND((ValuesFromComPort!AB974),32))/32)*70,"")</f>
        <v/>
      </c>
    </row>
    <row r="975" spans="2:19" x14ac:dyDescent="0.25">
      <c r="B975" t="str">
        <f>IF((ValuesFromComPort!B975)&lt;&gt;"",((((ValuesFromComPort!B975)-(Calculated!$B$2))/1.28)/320),"")</f>
        <v/>
      </c>
      <c r="C975" t="str">
        <f>IF((ValuesFromComPort!C975)&lt;&gt;"",((((ValuesFromComPort!C975)-(Calculated!$C$2))/1.28)/320),"")</f>
        <v/>
      </c>
      <c r="D975" t="str">
        <f>IF((ValuesFromComPort!D975)&lt;&gt;"",((((ValuesFromComPort!D975)-(Calculated!$D$2))/1.28)/80),"")</f>
        <v/>
      </c>
      <c r="E975" t="str">
        <f>IF((ValuesFromComPort!F975)&lt;&gt;"",((((ValuesFromComPort!F975)-(Calculated!$E$2))/1.28)/80),"")</f>
        <v/>
      </c>
      <c r="F975" t="str">
        <f>IF((ValuesFromComPort!H975)&lt;&gt;"",((((ValuesFromComPort!H975)-(Calculated!$F$2))/1.28)/3.2),"")</f>
        <v/>
      </c>
      <c r="G975" t="str">
        <f>IF((ValuesFromComPort!I975)&lt;&gt;"",((((ValuesFromComPort!I975)-$G$2)*0.015625)/0.3),"")</f>
        <v/>
      </c>
      <c r="H975" t="str">
        <f>IF((ValuesFromComPort!J975)&lt;&gt;"",((((ValuesFromComPort!J975)-(Calculated!$H$2))/1.28)*3.2),"")</f>
        <v/>
      </c>
      <c r="I975" t="str">
        <f>IF((ValuesFromComPort!K975)&lt;&gt;"",((((ValuesFromComPort!K975)-(Calculated!$I$2))/1.28)/64),"")</f>
        <v/>
      </c>
      <c r="J975" t="str">
        <f>IF((ValuesFromComPort!M975)&lt;&gt;"",((((ValuesFromComPort!M975)-(Calculated!$J$2))/1.28)/800),"")</f>
        <v/>
      </c>
      <c r="K975" t="str">
        <f>IF((ValuesFromComPort!N975)&lt;&gt;"",(((ValuesFromComPort!N975)-(Calculated!$K$2))/1.28/3200),"")</f>
        <v/>
      </c>
      <c r="L975" t="str">
        <f>IF((ValuesFromComPort!O975)&lt;&gt;"",((((ValuesFromComPort!O975)-(Calculated!$L$2))/1.28)/3.2),"")</f>
        <v/>
      </c>
      <c r="M975" t="str">
        <f>IF((ValuesFromComPort!P975)&lt;&gt;"",((((ValuesFromComPort!P975)-(Calculated!$M$2))/1.28)/16),"")</f>
        <v/>
      </c>
      <c r="N975" t="str">
        <f>IF((ValuesFromComPort!Q975)&lt;&gt;"",((((ValuesFromComPort!Q975)-(Calculated!$N$2))/1.28)/160),"")</f>
        <v/>
      </c>
      <c r="O975" t="str">
        <f>IF((ValuesFromComPort!AA975)&lt;&gt;"",(ValuesFromComPort!AA975),"")</f>
        <v/>
      </c>
      <c r="P975" t="str">
        <f>IF((ValuesFromComPort!AB975)&lt;&gt;"",((_xlfn.BITAND((ValuesFromComPort!AB975),1))*(ValuesFromComPort!AA975)*1)+100*(_xlfn.BITAND((ValuesFromComPort!AB975),1)),"")</f>
        <v/>
      </c>
      <c r="Q975" t="str">
        <f>IF((ValuesFromComPort!AB975)&lt;&gt;"",((_xlfn.BITAND((ValuesFromComPort!AB975),2))/2)*50,"")</f>
        <v/>
      </c>
      <c r="R975" t="str">
        <f>IF((ValuesFromComPort!AB975)&lt;&gt;"",((_xlfn.BITAND((ValuesFromComPort!AB975),4))/4)*60,"")</f>
        <v/>
      </c>
      <c r="S975" t="str">
        <f>IF((ValuesFromComPort!AB975)&lt;&gt;"",((_xlfn.BITAND((ValuesFromComPort!AB975),32))/32)*70,"")</f>
        <v/>
      </c>
    </row>
    <row r="976" spans="2:19" x14ac:dyDescent="0.25">
      <c r="B976" t="str">
        <f>IF((ValuesFromComPort!B976)&lt;&gt;"",((((ValuesFromComPort!B976)-(Calculated!$B$2))/1.28)/320),"")</f>
        <v/>
      </c>
      <c r="C976" t="str">
        <f>IF((ValuesFromComPort!C976)&lt;&gt;"",((((ValuesFromComPort!C976)-(Calculated!$C$2))/1.28)/320),"")</f>
        <v/>
      </c>
      <c r="D976" t="str">
        <f>IF((ValuesFromComPort!D976)&lt;&gt;"",((((ValuesFromComPort!D976)-(Calculated!$D$2))/1.28)/80),"")</f>
        <v/>
      </c>
      <c r="E976" t="str">
        <f>IF((ValuesFromComPort!F976)&lt;&gt;"",((((ValuesFromComPort!F976)-(Calculated!$E$2))/1.28)/80),"")</f>
        <v/>
      </c>
      <c r="F976" t="str">
        <f>IF((ValuesFromComPort!H976)&lt;&gt;"",((((ValuesFromComPort!H976)-(Calculated!$F$2))/1.28)/3.2),"")</f>
        <v/>
      </c>
      <c r="G976" t="str">
        <f>IF((ValuesFromComPort!I976)&lt;&gt;"",((((ValuesFromComPort!I976)-$G$2)*0.015625)/0.3),"")</f>
        <v/>
      </c>
      <c r="H976" t="str">
        <f>IF((ValuesFromComPort!J976)&lt;&gt;"",((((ValuesFromComPort!J976)-(Calculated!$H$2))/1.28)*3.2),"")</f>
        <v/>
      </c>
      <c r="I976" t="str">
        <f>IF((ValuesFromComPort!K976)&lt;&gt;"",((((ValuesFromComPort!K976)-(Calculated!$I$2))/1.28)/64),"")</f>
        <v/>
      </c>
      <c r="J976" t="str">
        <f>IF((ValuesFromComPort!M976)&lt;&gt;"",((((ValuesFromComPort!M976)-(Calculated!$J$2))/1.28)/800),"")</f>
        <v/>
      </c>
      <c r="K976" t="str">
        <f>IF((ValuesFromComPort!N976)&lt;&gt;"",(((ValuesFromComPort!N976)-(Calculated!$K$2))/1.28/3200),"")</f>
        <v/>
      </c>
      <c r="L976" t="str">
        <f>IF((ValuesFromComPort!O976)&lt;&gt;"",((((ValuesFromComPort!O976)-(Calculated!$L$2))/1.28)/3.2),"")</f>
        <v/>
      </c>
      <c r="M976" t="str">
        <f>IF((ValuesFromComPort!P976)&lt;&gt;"",((((ValuesFromComPort!P976)-(Calculated!$M$2))/1.28)/16),"")</f>
        <v/>
      </c>
      <c r="N976" t="str">
        <f>IF((ValuesFromComPort!Q976)&lt;&gt;"",((((ValuesFromComPort!Q976)-(Calculated!$N$2))/1.28)/160),"")</f>
        <v/>
      </c>
      <c r="O976" t="str">
        <f>IF((ValuesFromComPort!AA976)&lt;&gt;"",(ValuesFromComPort!AA976),"")</f>
        <v/>
      </c>
      <c r="P976" t="str">
        <f>IF((ValuesFromComPort!AB976)&lt;&gt;"",((_xlfn.BITAND((ValuesFromComPort!AB976),1))*(ValuesFromComPort!AA976)*1)+100*(_xlfn.BITAND((ValuesFromComPort!AB976),1)),"")</f>
        <v/>
      </c>
      <c r="Q976" t="str">
        <f>IF((ValuesFromComPort!AB976)&lt;&gt;"",((_xlfn.BITAND((ValuesFromComPort!AB976),2))/2)*50,"")</f>
        <v/>
      </c>
      <c r="R976" t="str">
        <f>IF((ValuesFromComPort!AB976)&lt;&gt;"",((_xlfn.BITAND((ValuesFromComPort!AB976),4))/4)*60,"")</f>
        <v/>
      </c>
      <c r="S976" t="str">
        <f>IF((ValuesFromComPort!AB976)&lt;&gt;"",((_xlfn.BITAND((ValuesFromComPort!AB976),32))/32)*70,"")</f>
        <v/>
      </c>
    </row>
    <row r="977" spans="2:19" x14ac:dyDescent="0.25">
      <c r="B977" t="str">
        <f>IF((ValuesFromComPort!B977)&lt;&gt;"",((((ValuesFromComPort!B977)-(Calculated!$B$2))/1.28)/320),"")</f>
        <v/>
      </c>
      <c r="C977" t="str">
        <f>IF((ValuesFromComPort!C977)&lt;&gt;"",((((ValuesFromComPort!C977)-(Calculated!$C$2))/1.28)/320),"")</f>
        <v/>
      </c>
      <c r="D977" t="str">
        <f>IF((ValuesFromComPort!D977)&lt;&gt;"",((((ValuesFromComPort!D977)-(Calculated!$D$2))/1.28)/80),"")</f>
        <v/>
      </c>
      <c r="E977" t="str">
        <f>IF((ValuesFromComPort!F977)&lt;&gt;"",((((ValuesFromComPort!F977)-(Calculated!$E$2))/1.28)/80),"")</f>
        <v/>
      </c>
      <c r="F977" t="str">
        <f>IF((ValuesFromComPort!H977)&lt;&gt;"",((((ValuesFromComPort!H977)-(Calculated!$F$2))/1.28)/3.2),"")</f>
        <v/>
      </c>
      <c r="G977" t="str">
        <f>IF((ValuesFromComPort!I977)&lt;&gt;"",((((ValuesFromComPort!I977)-$G$2)*0.015625)/0.3),"")</f>
        <v/>
      </c>
      <c r="H977" t="str">
        <f>IF((ValuesFromComPort!J977)&lt;&gt;"",((((ValuesFromComPort!J977)-(Calculated!$H$2))/1.28)*3.2),"")</f>
        <v/>
      </c>
      <c r="I977" t="str">
        <f>IF((ValuesFromComPort!K977)&lt;&gt;"",((((ValuesFromComPort!K977)-(Calculated!$I$2))/1.28)/64),"")</f>
        <v/>
      </c>
      <c r="J977" t="str">
        <f>IF((ValuesFromComPort!M977)&lt;&gt;"",((((ValuesFromComPort!M977)-(Calculated!$J$2))/1.28)/800),"")</f>
        <v/>
      </c>
      <c r="K977" t="str">
        <f>IF((ValuesFromComPort!N977)&lt;&gt;"",(((ValuesFromComPort!N977)-(Calculated!$K$2))/1.28/3200),"")</f>
        <v/>
      </c>
      <c r="L977" t="str">
        <f>IF((ValuesFromComPort!O977)&lt;&gt;"",((((ValuesFromComPort!O977)-(Calculated!$L$2))/1.28)/3.2),"")</f>
        <v/>
      </c>
      <c r="M977" t="str">
        <f>IF((ValuesFromComPort!P977)&lt;&gt;"",((((ValuesFromComPort!P977)-(Calculated!$M$2))/1.28)/16),"")</f>
        <v/>
      </c>
      <c r="N977" t="str">
        <f>IF((ValuesFromComPort!Q977)&lt;&gt;"",((((ValuesFromComPort!Q977)-(Calculated!$N$2))/1.28)/160),"")</f>
        <v/>
      </c>
      <c r="O977" t="str">
        <f>IF((ValuesFromComPort!AA977)&lt;&gt;"",(ValuesFromComPort!AA977),"")</f>
        <v/>
      </c>
      <c r="P977" t="str">
        <f>IF((ValuesFromComPort!AB977)&lt;&gt;"",((_xlfn.BITAND((ValuesFromComPort!AB977),1))*(ValuesFromComPort!AA977)*1)+100*(_xlfn.BITAND((ValuesFromComPort!AB977),1)),"")</f>
        <v/>
      </c>
      <c r="Q977" t="str">
        <f>IF((ValuesFromComPort!AB977)&lt;&gt;"",((_xlfn.BITAND((ValuesFromComPort!AB977),2))/2)*50,"")</f>
        <v/>
      </c>
      <c r="R977" t="str">
        <f>IF((ValuesFromComPort!AB977)&lt;&gt;"",((_xlfn.BITAND((ValuesFromComPort!AB977),4))/4)*60,"")</f>
        <v/>
      </c>
      <c r="S977" t="str">
        <f>IF((ValuesFromComPort!AB977)&lt;&gt;"",((_xlfn.BITAND((ValuesFromComPort!AB977),32))/32)*70,"")</f>
        <v/>
      </c>
    </row>
    <row r="978" spans="2:19" x14ac:dyDescent="0.25">
      <c r="B978" t="str">
        <f>IF((ValuesFromComPort!B978)&lt;&gt;"",((((ValuesFromComPort!B978)-(Calculated!$B$2))/1.28)/320),"")</f>
        <v/>
      </c>
      <c r="C978" t="str">
        <f>IF((ValuesFromComPort!C978)&lt;&gt;"",((((ValuesFromComPort!C978)-(Calculated!$C$2))/1.28)/320),"")</f>
        <v/>
      </c>
      <c r="D978" t="str">
        <f>IF((ValuesFromComPort!D978)&lt;&gt;"",((((ValuesFromComPort!D978)-(Calculated!$D$2))/1.28)/80),"")</f>
        <v/>
      </c>
      <c r="E978" t="str">
        <f>IF((ValuesFromComPort!F978)&lt;&gt;"",((((ValuesFromComPort!F978)-(Calculated!$E$2))/1.28)/80),"")</f>
        <v/>
      </c>
      <c r="F978" t="str">
        <f>IF((ValuesFromComPort!H978)&lt;&gt;"",((((ValuesFromComPort!H978)-(Calculated!$F$2))/1.28)/3.2),"")</f>
        <v/>
      </c>
      <c r="G978" t="str">
        <f>IF((ValuesFromComPort!I978)&lt;&gt;"",((((ValuesFromComPort!I978)-$G$2)*0.015625)/0.3),"")</f>
        <v/>
      </c>
      <c r="H978" t="str">
        <f>IF((ValuesFromComPort!J978)&lt;&gt;"",((((ValuesFromComPort!J978)-(Calculated!$H$2))/1.28)*3.2),"")</f>
        <v/>
      </c>
      <c r="I978" t="str">
        <f>IF((ValuesFromComPort!K978)&lt;&gt;"",((((ValuesFromComPort!K978)-(Calculated!$I$2))/1.28)/64),"")</f>
        <v/>
      </c>
      <c r="J978" t="str">
        <f>IF((ValuesFromComPort!M978)&lt;&gt;"",((((ValuesFromComPort!M978)-(Calculated!$J$2))/1.28)/800),"")</f>
        <v/>
      </c>
      <c r="K978" t="str">
        <f>IF((ValuesFromComPort!N978)&lt;&gt;"",(((ValuesFromComPort!N978)-(Calculated!$K$2))/1.28/3200),"")</f>
        <v/>
      </c>
      <c r="L978" t="str">
        <f>IF((ValuesFromComPort!O978)&lt;&gt;"",((((ValuesFromComPort!O978)-(Calculated!$L$2))/1.28)/3.2),"")</f>
        <v/>
      </c>
      <c r="M978" t="str">
        <f>IF((ValuesFromComPort!P978)&lt;&gt;"",((((ValuesFromComPort!P978)-(Calculated!$M$2))/1.28)/16),"")</f>
        <v/>
      </c>
      <c r="N978" t="str">
        <f>IF((ValuesFromComPort!Q978)&lt;&gt;"",((((ValuesFromComPort!Q978)-(Calculated!$N$2))/1.28)/160),"")</f>
        <v/>
      </c>
      <c r="O978" t="str">
        <f>IF((ValuesFromComPort!AA978)&lt;&gt;"",(ValuesFromComPort!AA978),"")</f>
        <v/>
      </c>
      <c r="P978" t="str">
        <f>IF((ValuesFromComPort!AB978)&lt;&gt;"",((_xlfn.BITAND((ValuesFromComPort!AB978),1))*(ValuesFromComPort!AA978)*1)+100*(_xlfn.BITAND((ValuesFromComPort!AB978),1)),"")</f>
        <v/>
      </c>
      <c r="Q978" t="str">
        <f>IF((ValuesFromComPort!AB978)&lt;&gt;"",((_xlfn.BITAND((ValuesFromComPort!AB978),2))/2)*50,"")</f>
        <v/>
      </c>
      <c r="R978" t="str">
        <f>IF((ValuesFromComPort!AB978)&lt;&gt;"",((_xlfn.BITAND((ValuesFromComPort!AB978),4))/4)*60,"")</f>
        <v/>
      </c>
      <c r="S978" t="str">
        <f>IF((ValuesFromComPort!AB978)&lt;&gt;"",((_xlfn.BITAND((ValuesFromComPort!AB978),32))/32)*70,"")</f>
        <v/>
      </c>
    </row>
    <row r="979" spans="2:19" x14ac:dyDescent="0.25">
      <c r="B979" t="str">
        <f>IF((ValuesFromComPort!B979)&lt;&gt;"",((((ValuesFromComPort!B979)-(Calculated!$B$2))/1.28)/320),"")</f>
        <v/>
      </c>
      <c r="C979" t="str">
        <f>IF((ValuesFromComPort!C979)&lt;&gt;"",((((ValuesFromComPort!C979)-(Calculated!$C$2))/1.28)/320),"")</f>
        <v/>
      </c>
      <c r="D979" t="str">
        <f>IF((ValuesFromComPort!D979)&lt;&gt;"",((((ValuesFromComPort!D979)-(Calculated!$D$2))/1.28)/80),"")</f>
        <v/>
      </c>
      <c r="E979" t="str">
        <f>IF((ValuesFromComPort!F979)&lt;&gt;"",((((ValuesFromComPort!F979)-(Calculated!$E$2))/1.28)/80),"")</f>
        <v/>
      </c>
      <c r="F979" t="str">
        <f>IF((ValuesFromComPort!H979)&lt;&gt;"",((((ValuesFromComPort!H979)-(Calculated!$F$2))/1.28)/3.2),"")</f>
        <v/>
      </c>
      <c r="G979" t="str">
        <f>IF((ValuesFromComPort!I979)&lt;&gt;"",((((ValuesFromComPort!I979)-$G$2)*0.015625)/0.3),"")</f>
        <v/>
      </c>
      <c r="H979" t="str">
        <f>IF((ValuesFromComPort!J979)&lt;&gt;"",((((ValuesFromComPort!J979)-(Calculated!$H$2))/1.28)*3.2),"")</f>
        <v/>
      </c>
      <c r="I979" t="str">
        <f>IF((ValuesFromComPort!K979)&lt;&gt;"",((((ValuesFromComPort!K979)-(Calculated!$I$2))/1.28)/64),"")</f>
        <v/>
      </c>
      <c r="J979" t="str">
        <f>IF((ValuesFromComPort!M979)&lt;&gt;"",((((ValuesFromComPort!M979)-(Calculated!$J$2))/1.28)/800),"")</f>
        <v/>
      </c>
      <c r="K979" t="str">
        <f>IF((ValuesFromComPort!N979)&lt;&gt;"",(((ValuesFromComPort!N979)-(Calculated!$K$2))/1.28/3200),"")</f>
        <v/>
      </c>
      <c r="L979" t="str">
        <f>IF((ValuesFromComPort!O979)&lt;&gt;"",((((ValuesFromComPort!O979)-(Calculated!$L$2))/1.28)/3.2),"")</f>
        <v/>
      </c>
      <c r="M979" t="str">
        <f>IF((ValuesFromComPort!P979)&lt;&gt;"",((((ValuesFromComPort!P979)-(Calculated!$M$2))/1.28)/16),"")</f>
        <v/>
      </c>
      <c r="N979" t="str">
        <f>IF((ValuesFromComPort!Q979)&lt;&gt;"",((((ValuesFromComPort!Q979)-(Calculated!$N$2))/1.28)/160),"")</f>
        <v/>
      </c>
      <c r="O979" t="str">
        <f>IF((ValuesFromComPort!AA979)&lt;&gt;"",(ValuesFromComPort!AA979),"")</f>
        <v/>
      </c>
      <c r="P979" t="str">
        <f>IF((ValuesFromComPort!AB979)&lt;&gt;"",((_xlfn.BITAND((ValuesFromComPort!AB979),1))*(ValuesFromComPort!AA979)*1)+100*(_xlfn.BITAND((ValuesFromComPort!AB979),1)),"")</f>
        <v/>
      </c>
      <c r="Q979" t="str">
        <f>IF((ValuesFromComPort!AB979)&lt;&gt;"",((_xlfn.BITAND((ValuesFromComPort!AB979),2))/2)*50,"")</f>
        <v/>
      </c>
      <c r="R979" t="str">
        <f>IF((ValuesFromComPort!AB979)&lt;&gt;"",((_xlfn.BITAND((ValuesFromComPort!AB979),4))/4)*60,"")</f>
        <v/>
      </c>
      <c r="S979" t="str">
        <f>IF((ValuesFromComPort!AB979)&lt;&gt;"",((_xlfn.BITAND((ValuesFromComPort!AB979),32))/32)*70,"")</f>
        <v/>
      </c>
    </row>
    <row r="980" spans="2:19" x14ac:dyDescent="0.25">
      <c r="B980" t="str">
        <f>IF((ValuesFromComPort!B980)&lt;&gt;"",((((ValuesFromComPort!B980)-(Calculated!$B$2))/1.28)/320),"")</f>
        <v/>
      </c>
      <c r="C980" t="str">
        <f>IF((ValuesFromComPort!C980)&lt;&gt;"",((((ValuesFromComPort!C980)-(Calculated!$C$2))/1.28)/320),"")</f>
        <v/>
      </c>
      <c r="D980" t="str">
        <f>IF((ValuesFromComPort!D980)&lt;&gt;"",((((ValuesFromComPort!D980)-(Calculated!$D$2))/1.28)/80),"")</f>
        <v/>
      </c>
      <c r="E980" t="str">
        <f>IF((ValuesFromComPort!F980)&lt;&gt;"",((((ValuesFromComPort!F980)-(Calculated!$E$2))/1.28)/80),"")</f>
        <v/>
      </c>
      <c r="F980" t="str">
        <f>IF((ValuesFromComPort!H980)&lt;&gt;"",((((ValuesFromComPort!H980)-(Calculated!$F$2))/1.28)/3.2),"")</f>
        <v/>
      </c>
      <c r="G980" t="str">
        <f>IF((ValuesFromComPort!I980)&lt;&gt;"",((((ValuesFromComPort!I980)-$G$2)*0.015625)/0.3),"")</f>
        <v/>
      </c>
      <c r="H980" t="str">
        <f>IF((ValuesFromComPort!J980)&lt;&gt;"",((((ValuesFromComPort!J980)-(Calculated!$H$2))/1.28)*3.2),"")</f>
        <v/>
      </c>
      <c r="I980" t="str">
        <f>IF((ValuesFromComPort!K980)&lt;&gt;"",((((ValuesFromComPort!K980)-(Calculated!$I$2))/1.28)/64),"")</f>
        <v/>
      </c>
      <c r="J980" t="str">
        <f>IF((ValuesFromComPort!M980)&lt;&gt;"",((((ValuesFromComPort!M980)-(Calculated!$J$2))/1.28)/800),"")</f>
        <v/>
      </c>
      <c r="K980" t="str">
        <f>IF((ValuesFromComPort!N980)&lt;&gt;"",(((ValuesFromComPort!N980)-(Calculated!$K$2))/1.28/3200),"")</f>
        <v/>
      </c>
      <c r="L980" t="str">
        <f>IF((ValuesFromComPort!O980)&lt;&gt;"",((((ValuesFromComPort!O980)-(Calculated!$L$2))/1.28)/3.2),"")</f>
        <v/>
      </c>
      <c r="M980" t="str">
        <f>IF((ValuesFromComPort!P980)&lt;&gt;"",((((ValuesFromComPort!P980)-(Calculated!$M$2))/1.28)/16),"")</f>
        <v/>
      </c>
      <c r="N980" t="str">
        <f>IF((ValuesFromComPort!Q980)&lt;&gt;"",((((ValuesFromComPort!Q980)-(Calculated!$N$2))/1.28)/160),"")</f>
        <v/>
      </c>
      <c r="O980" t="str">
        <f>IF((ValuesFromComPort!AA980)&lt;&gt;"",(ValuesFromComPort!AA980),"")</f>
        <v/>
      </c>
      <c r="P980" t="str">
        <f>IF((ValuesFromComPort!AB980)&lt;&gt;"",((_xlfn.BITAND((ValuesFromComPort!AB980),1))*(ValuesFromComPort!AA980)*1)+100*(_xlfn.BITAND((ValuesFromComPort!AB980),1)),"")</f>
        <v/>
      </c>
      <c r="Q980" t="str">
        <f>IF((ValuesFromComPort!AB980)&lt;&gt;"",((_xlfn.BITAND((ValuesFromComPort!AB980),2))/2)*50,"")</f>
        <v/>
      </c>
      <c r="R980" t="str">
        <f>IF((ValuesFromComPort!AB980)&lt;&gt;"",((_xlfn.BITAND((ValuesFromComPort!AB980),4))/4)*60,"")</f>
        <v/>
      </c>
      <c r="S980" t="str">
        <f>IF((ValuesFromComPort!AB980)&lt;&gt;"",((_xlfn.BITAND((ValuesFromComPort!AB980),32))/32)*70,"")</f>
        <v/>
      </c>
    </row>
    <row r="981" spans="2:19" x14ac:dyDescent="0.25">
      <c r="B981" t="str">
        <f>IF((ValuesFromComPort!B981)&lt;&gt;"",((((ValuesFromComPort!B981)-(Calculated!$B$2))/1.28)/320),"")</f>
        <v/>
      </c>
      <c r="C981" t="str">
        <f>IF((ValuesFromComPort!C981)&lt;&gt;"",((((ValuesFromComPort!C981)-(Calculated!$C$2))/1.28)/320),"")</f>
        <v/>
      </c>
      <c r="D981" t="str">
        <f>IF((ValuesFromComPort!D981)&lt;&gt;"",((((ValuesFromComPort!D981)-(Calculated!$D$2))/1.28)/80),"")</f>
        <v/>
      </c>
      <c r="E981" t="str">
        <f>IF((ValuesFromComPort!F981)&lt;&gt;"",((((ValuesFromComPort!F981)-(Calculated!$E$2))/1.28)/80),"")</f>
        <v/>
      </c>
      <c r="F981" t="str">
        <f>IF((ValuesFromComPort!H981)&lt;&gt;"",((((ValuesFromComPort!H981)-(Calculated!$F$2))/1.28)/3.2),"")</f>
        <v/>
      </c>
      <c r="G981" t="str">
        <f>IF((ValuesFromComPort!I981)&lt;&gt;"",((((ValuesFromComPort!I981)-$G$2)*0.015625)/0.3),"")</f>
        <v/>
      </c>
      <c r="H981" t="str">
        <f>IF((ValuesFromComPort!J981)&lt;&gt;"",((((ValuesFromComPort!J981)-(Calculated!$H$2))/1.28)*3.2),"")</f>
        <v/>
      </c>
      <c r="I981" t="str">
        <f>IF((ValuesFromComPort!K981)&lt;&gt;"",((((ValuesFromComPort!K981)-(Calculated!$I$2))/1.28)/64),"")</f>
        <v/>
      </c>
      <c r="J981" t="str">
        <f>IF((ValuesFromComPort!M981)&lt;&gt;"",((((ValuesFromComPort!M981)-(Calculated!$J$2))/1.28)/800),"")</f>
        <v/>
      </c>
      <c r="K981" t="str">
        <f>IF((ValuesFromComPort!N981)&lt;&gt;"",(((ValuesFromComPort!N981)-(Calculated!$K$2))/1.28/3200),"")</f>
        <v/>
      </c>
      <c r="L981" t="str">
        <f>IF((ValuesFromComPort!O981)&lt;&gt;"",((((ValuesFromComPort!O981)-(Calculated!$L$2))/1.28)/3.2),"")</f>
        <v/>
      </c>
      <c r="M981" t="str">
        <f>IF((ValuesFromComPort!P981)&lt;&gt;"",((((ValuesFromComPort!P981)-(Calculated!$M$2))/1.28)/16),"")</f>
        <v/>
      </c>
      <c r="N981" t="str">
        <f>IF((ValuesFromComPort!Q981)&lt;&gt;"",((((ValuesFromComPort!Q981)-(Calculated!$N$2))/1.28)/160),"")</f>
        <v/>
      </c>
      <c r="O981" t="str">
        <f>IF((ValuesFromComPort!AA981)&lt;&gt;"",(ValuesFromComPort!AA981),"")</f>
        <v/>
      </c>
      <c r="P981" t="str">
        <f>IF((ValuesFromComPort!AB981)&lt;&gt;"",((_xlfn.BITAND((ValuesFromComPort!AB981),1))*(ValuesFromComPort!AA981)*1)+100*(_xlfn.BITAND((ValuesFromComPort!AB981),1)),"")</f>
        <v/>
      </c>
      <c r="Q981" t="str">
        <f>IF((ValuesFromComPort!AB981)&lt;&gt;"",((_xlfn.BITAND((ValuesFromComPort!AB981),2))/2)*50,"")</f>
        <v/>
      </c>
      <c r="R981" t="str">
        <f>IF((ValuesFromComPort!AB981)&lt;&gt;"",((_xlfn.BITAND((ValuesFromComPort!AB981),4))/4)*60,"")</f>
        <v/>
      </c>
      <c r="S981" t="str">
        <f>IF((ValuesFromComPort!AB981)&lt;&gt;"",((_xlfn.BITAND((ValuesFromComPort!AB981),32))/32)*70,"")</f>
        <v/>
      </c>
    </row>
    <row r="982" spans="2:19" x14ac:dyDescent="0.25">
      <c r="B982" t="str">
        <f>IF((ValuesFromComPort!B982)&lt;&gt;"",((((ValuesFromComPort!B982)-(Calculated!$B$2))/1.28)/320),"")</f>
        <v/>
      </c>
      <c r="C982" t="str">
        <f>IF((ValuesFromComPort!C982)&lt;&gt;"",((((ValuesFromComPort!C982)-(Calculated!$C$2))/1.28)/320),"")</f>
        <v/>
      </c>
      <c r="D982" t="str">
        <f>IF((ValuesFromComPort!D982)&lt;&gt;"",((((ValuesFromComPort!D982)-(Calculated!$D$2))/1.28)/80),"")</f>
        <v/>
      </c>
      <c r="E982" t="str">
        <f>IF((ValuesFromComPort!F982)&lt;&gt;"",((((ValuesFromComPort!F982)-(Calculated!$E$2))/1.28)/80),"")</f>
        <v/>
      </c>
      <c r="F982" t="str">
        <f>IF((ValuesFromComPort!H982)&lt;&gt;"",((((ValuesFromComPort!H982)-(Calculated!$F$2))/1.28)/3.2),"")</f>
        <v/>
      </c>
      <c r="G982" t="str">
        <f>IF((ValuesFromComPort!I982)&lt;&gt;"",((((ValuesFromComPort!I982)-$G$2)*0.015625)/0.3),"")</f>
        <v/>
      </c>
      <c r="H982" t="str">
        <f>IF((ValuesFromComPort!J982)&lt;&gt;"",((((ValuesFromComPort!J982)-(Calculated!$H$2))/1.28)*3.2),"")</f>
        <v/>
      </c>
      <c r="I982" t="str">
        <f>IF((ValuesFromComPort!K982)&lt;&gt;"",((((ValuesFromComPort!K982)-(Calculated!$I$2))/1.28)/64),"")</f>
        <v/>
      </c>
      <c r="J982" t="str">
        <f>IF((ValuesFromComPort!M982)&lt;&gt;"",((((ValuesFromComPort!M982)-(Calculated!$J$2))/1.28)/800),"")</f>
        <v/>
      </c>
      <c r="K982" t="str">
        <f>IF((ValuesFromComPort!N982)&lt;&gt;"",(((ValuesFromComPort!N982)-(Calculated!$K$2))/1.28/3200),"")</f>
        <v/>
      </c>
      <c r="L982" t="str">
        <f>IF((ValuesFromComPort!O982)&lt;&gt;"",((((ValuesFromComPort!O982)-(Calculated!$L$2))/1.28)/3.2),"")</f>
        <v/>
      </c>
      <c r="M982" t="str">
        <f>IF((ValuesFromComPort!P982)&lt;&gt;"",((((ValuesFromComPort!P982)-(Calculated!$M$2))/1.28)/16),"")</f>
        <v/>
      </c>
      <c r="N982" t="str">
        <f>IF((ValuesFromComPort!Q982)&lt;&gt;"",((((ValuesFromComPort!Q982)-(Calculated!$N$2))/1.28)/160),"")</f>
        <v/>
      </c>
      <c r="O982" t="str">
        <f>IF((ValuesFromComPort!AA982)&lt;&gt;"",(ValuesFromComPort!AA982),"")</f>
        <v/>
      </c>
      <c r="P982" t="str">
        <f>IF((ValuesFromComPort!AB982)&lt;&gt;"",((_xlfn.BITAND((ValuesFromComPort!AB982),1))*(ValuesFromComPort!AA982)*1)+100*(_xlfn.BITAND((ValuesFromComPort!AB982),1)),"")</f>
        <v/>
      </c>
      <c r="Q982" t="str">
        <f>IF((ValuesFromComPort!AB982)&lt;&gt;"",((_xlfn.BITAND((ValuesFromComPort!AB982),2))/2)*50,"")</f>
        <v/>
      </c>
      <c r="R982" t="str">
        <f>IF((ValuesFromComPort!AB982)&lt;&gt;"",((_xlfn.BITAND((ValuesFromComPort!AB982),4))/4)*60,"")</f>
        <v/>
      </c>
      <c r="S982" t="str">
        <f>IF((ValuesFromComPort!AB982)&lt;&gt;"",((_xlfn.BITAND((ValuesFromComPort!AB982),32))/32)*70,"")</f>
        <v/>
      </c>
    </row>
    <row r="983" spans="2:19" x14ac:dyDescent="0.25">
      <c r="B983" t="str">
        <f>IF((ValuesFromComPort!B983)&lt;&gt;"",((((ValuesFromComPort!B983)-(Calculated!$B$2))/1.28)/320),"")</f>
        <v/>
      </c>
      <c r="C983" t="str">
        <f>IF((ValuesFromComPort!C983)&lt;&gt;"",((((ValuesFromComPort!C983)-(Calculated!$C$2))/1.28)/320),"")</f>
        <v/>
      </c>
      <c r="D983" t="str">
        <f>IF((ValuesFromComPort!D983)&lt;&gt;"",((((ValuesFromComPort!D983)-(Calculated!$D$2))/1.28)/80),"")</f>
        <v/>
      </c>
      <c r="E983" t="str">
        <f>IF((ValuesFromComPort!F983)&lt;&gt;"",((((ValuesFromComPort!F983)-(Calculated!$E$2))/1.28)/80),"")</f>
        <v/>
      </c>
      <c r="F983" t="str">
        <f>IF((ValuesFromComPort!H983)&lt;&gt;"",((((ValuesFromComPort!H983)-(Calculated!$F$2))/1.28)/3.2),"")</f>
        <v/>
      </c>
      <c r="G983" t="str">
        <f>IF((ValuesFromComPort!I983)&lt;&gt;"",((((ValuesFromComPort!I983)-$G$2)*0.015625)/0.3),"")</f>
        <v/>
      </c>
      <c r="H983" t="str">
        <f>IF((ValuesFromComPort!J983)&lt;&gt;"",((((ValuesFromComPort!J983)-(Calculated!$H$2))/1.28)*3.2),"")</f>
        <v/>
      </c>
      <c r="I983" t="str">
        <f>IF((ValuesFromComPort!K983)&lt;&gt;"",((((ValuesFromComPort!K983)-(Calculated!$I$2))/1.28)/64),"")</f>
        <v/>
      </c>
      <c r="J983" t="str">
        <f>IF((ValuesFromComPort!M983)&lt;&gt;"",((((ValuesFromComPort!M983)-(Calculated!$J$2))/1.28)/800),"")</f>
        <v/>
      </c>
      <c r="K983" t="str">
        <f>IF((ValuesFromComPort!N983)&lt;&gt;"",(((ValuesFromComPort!N983)-(Calculated!$K$2))/1.28/3200),"")</f>
        <v/>
      </c>
      <c r="L983" t="str">
        <f>IF((ValuesFromComPort!O983)&lt;&gt;"",((((ValuesFromComPort!O983)-(Calculated!$L$2))/1.28)/3.2),"")</f>
        <v/>
      </c>
      <c r="M983" t="str">
        <f>IF((ValuesFromComPort!P983)&lt;&gt;"",((((ValuesFromComPort!P983)-(Calculated!$M$2))/1.28)/16),"")</f>
        <v/>
      </c>
      <c r="N983" t="str">
        <f>IF((ValuesFromComPort!Q983)&lt;&gt;"",((((ValuesFromComPort!Q983)-(Calculated!$N$2))/1.28)/160),"")</f>
        <v/>
      </c>
      <c r="O983" t="str">
        <f>IF((ValuesFromComPort!AA983)&lt;&gt;"",(ValuesFromComPort!AA983),"")</f>
        <v/>
      </c>
      <c r="P983" t="str">
        <f>IF((ValuesFromComPort!AB983)&lt;&gt;"",((_xlfn.BITAND((ValuesFromComPort!AB983),1))*(ValuesFromComPort!AA983)*1)+100*(_xlfn.BITAND((ValuesFromComPort!AB983),1)),"")</f>
        <v/>
      </c>
      <c r="Q983" t="str">
        <f>IF((ValuesFromComPort!AB983)&lt;&gt;"",((_xlfn.BITAND((ValuesFromComPort!AB983),2))/2)*50,"")</f>
        <v/>
      </c>
      <c r="R983" t="str">
        <f>IF((ValuesFromComPort!AB983)&lt;&gt;"",((_xlfn.BITAND((ValuesFromComPort!AB983),4))/4)*60,"")</f>
        <v/>
      </c>
      <c r="S983" t="str">
        <f>IF((ValuesFromComPort!AB983)&lt;&gt;"",((_xlfn.BITAND((ValuesFromComPort!AB983),32))/32)*70,"")</f>
        <v/>
      </c>
    </row>
    <row r="984" spans="2:19" x14ac:dyDescent="0.25">
      <c r="B984" t="str">
        <f>IF((ValuesFromComPort!B984)&lt;&gt;"",((((ValuesFromComPort!B984)-(Calculated!$B$2))/1.28)/320),"")</f>
        <v/>
      </c>
      <c r="C984" t="str">
        <f>IF((ValuesFromComPort!C984)&lt;&gt;"",((((ValuesFromComPort!C984)-(Calculated!$C$2))/1.28)/320),"")</f>
        <v/>
      </c>
      <c r="D984" t="str">
        <f>IF((ValuesFromComPort!D984)&lt;&gt;"",((((ValuesFromComPort!D984)-(Calculated!$D$2))/1.28)/80),"")</f>
        <v/>
      </c>
      <c r="E984" t="str">
        <f>IF((ValuesFromComPort!F984)&lt;&gt;"",((((ValuesFromComPort!F984)-(Calculated!$E$2))/1.28)/80),"")</f>
        <v/>
      </c>
      <c r="F984" t="str">
        <f>IF((ValuesFromComPort!H984)&lt;&gt;"",((((ValuesFromComPort!H984)-(Calculated!$F$2))/1.28)/3.2),"")</f>
        <v/>
      </c>
      <c r="G984" t="str">
        <f>IF((ValuesFromComPort!I984)&lt;&gt;"",((((ValuesFromComPort!I984)-$G$2)*0.015625)/0.3),"")</f>
        <v/>
      </c>
      <c r="H984" t="str">
        <f>IF((ValuesFromComPort!J984)&lt;&gt;"",((((ValuesFromComPort!J984)-(Calculated!$H$2))/1.28)*3.2),"")</f>
        <v/>
      </c>
      <c r="I984" t="str">
        <f>IF((ValuesFromComPort!K984)&lt;&gt;"",((((ValuesFromComPort!K984)-(Calculated!$I$2))/1.28)/64),"")</f>
        <v/>
      </c>
      <c r="J984" t="str">
        <f>IF((ValuesFromComPort!M984)&lt;&gt;"",((((ValuesFromComPort!M984)-(Calculated!$J$2))/1.28)/800),"")</f>
        <v/>
      </c>
      <c r="K984" t="str">
        <f>IF((ValuesFromComPort!N984)&lt;&gt;"",(((ValuesFromComPort!N984)-(Calculated!$K$2))/1.28/3200),"")</f>
        <v/>
      </c>
      <c r="L984" t="str">
        <f>IF((ValuesFromComPort!O984)&lt;&gt;"",((((ValuesFromComPort!O984)-(Calculated!$L$2))/1.28)/3.2),"")</f>
        <v/>
      </c>
      <c r="M984" t="str">
        <f>IF((ValuesFromComPort!P984)&lt;&gt;"",((((ValuesFromComPort!P984)-(Calculated!$M$2))/1.28)/16),"")</f>
        <v/>
      </c>
      <c r="N984" t="str">
        <f>IF((ValuesFromComPort!Q984)&lt;&gt;"",((((ValuesFromComPort!Q984)-(Calculated!$N$2))/1.28)/160),"")</f>
        <v/>
      </c>
      <c r="O984" t="str">
        <f>IF((ValuesFromComPort!AA984)&lt;&gt;"",(ValuesFromComPort!AA984),"")</f>
        <v/>
      </c>
      <c r="P984" t="str">
        <f>IF((ValuesFromComPort!AB984)&lt;&gt;"",((_xlfn.BITAND((ValuesFromComPort!AB984),1))*(ValuesFromComPort!AA984)*1)+100*(_xlfn.BITAND((ValuesFromComPort!AB984),1)),"")</f>
        <v/>
      </c>
      <c r="Q984" t="str">
        <f>IF((ValuesFromComPort!AB984)&lt;&gt;"",((_xlfn.BITAND((ValuesFromComPort!AB984),2))/2)*50,"")</f>
        <v/>
      </c>
      <c r="R984" t="str">
        <f>IF((ValuesFromComPort!AB984)&lt;&gt;"",((_xlfn.BITAND((ValuesFromComPort!AB984),4))/4)*60,"")</f>
        <v/>
      </c>
      <c r="S984" t="str">
        <f>IF((ValuesFromComPort!AB984)&lt;&gt;"",((_xlfn.BITAND((ValuesFromComPort!AB984),32))/32)*70,"")</f>
        <v/>
      </c>
    </row>
    <row r="985" spans="2:19" x14ac:dyDescent="0.25">
      <c r="B985" t="str">
        <f>IF((ValuesFromComPort!B985)&lt;&gt;"",((((ValuesFromComPort!B985)-(Calculated!$B$2))/1.28)/320),"")</f>
        <v/>
      </c>
      <c r="C985" t="str">
        <f>IF((ValuesFromComPort!C985)&lt;&gt;"",((((ValuesFromComPort!C985)-(Calculated!$C$2))/1.28)/320),"")</f>
        <v/>
      </c>
      <c r="D985" t="str">
        <f>IF((ValuesFromComPort!D985)&lt;&gt;"",((((ValuesFromComPort!D985)-(Calculated!$D$2))/1.28)/80),"")</f>
        <v/>
      </c>
      <c r="E985" t="str">
        <f>IF((ValuesFromComPort!F985)&lt;&gt;"",((((ValuesFromComPort!F985)-(Calculated!$E$2))/1.28)/80),"")</f>
        <v/>
      </c>
      <c r="F985" t="str">
        <f>IF((ValuesFromComPort!H985)&lt;&gt;"",((((ValuesFromComPort!H985)-(Calculated!$F$2))/1.28)/3.2),"")</f>
        <v/>
      </c>
      <c r="G985" t="str">
        <f>IF((ValuesFromComPort!I985)&lt;&gt;"",((((ValuesFromComPort!I985)-$G$2)*0.015625)/0.3),"")</f>
        <v/>
      </c>
      <c r="H985" t="str">
        <f>IF((ValuesFromComPort!J985)&lt;&gt;"",((((ValuesFromComPort!J985)-(Calculated!$H$2))/1.28)*3.2),"")</f>
        <v/>
      </c>
      <c r="I985" t="str">
        <f>IF((ValuesFromComPort!K985)&lt;&gt;"",((((ValuesFromComPort!K985)-(Calculated!$I$2))/1.28)/64),"")</f>
        <v/>
      </c>
      <c r="J985" t="str">
        <f>IF((ValuesFromComPort!M985)&lt;&gt;"",((((ValuesFromComPort!M985)-(Calculated!$J$2))/1.28)/800),"")</f>
        <v/>
      </c>
      <c r="K985" t="str">
        <f>IF((ValuesFromComPort!N985)&lt;&gt;"",(((ValuesFromComPort!N985)-(Calculated!$K$2))/1.28/3200),"")</f>
        <v/>
      </c>
      <c r="L985" t="str">
        <f>IF((ValuesFromComPort!O985)&lt;&gt;"",((((ValuesFromComPort!O985)-(Calculated!$L$2))/1.28)/3.2),"")</f>
        <v/>
      </c>
      <c r="M985" t="str">
        <f>IF((ValuesFromComPort!P985)&lt;&gt;"",((((ValuesFromComPort!P985)-(Calculated!$M$2))/1.28)/16),"")</f>
        <v/>
      </c>
      <c r="N985" t="str">
        <f>IF((ValuesFromComPort!Q985)&lt;&gt;"",((((ValuesFromComPort!Q985)-(Calculated!$N$2))/1.28)/160),"")</f>
        <v/>
      </c>
      <c r="O985" t="str">
        <f>IF((ValuesFromComPort!AA985)&lt;&gt;"",(ValuesFromComPort!AA985),"")</f>
        <v/>
      </c>
      <c r="P985" t="str">
        <f>IF((ValuesFromComPort!AB985)&lt;&gt;"",((_xlfn.BITAND((ValuesFromComPort!AB985),1))*(ValuesFromComPort!AA985)*1)+100*(_xlfn.BITAND((ValuesFromComPort!AB985),1)),"")</f>
        <v/>
      </c>
      <c r="Q985" t="str">
        <f>IF((ValuesFromComPort!AB985)&lt;&gt;"",((_xlfn.BITAND((ValuesFromComPort!AB985),2))/2)*50,"")</f>
        <v/>
      </c>
      <c r="R985" t="str">
        <f>IF((ValuesFromComPort!AB985)&lt;&gt;"",((_xlfn.BITAND((ValuesFromComPort!AB985),4))/4)*60,"")</f>
        <v/>
      </c>
      <c r="S985" t="str">
        <f>IF((ValuesFromComPort!AB985)&lt;&gt;"",((_xlfn.BITAND((ValuesFromComPort!AB985),32))/32)*70,"")</f>
        <v/>
      </c>
    </row>
    <row r="986" spans="2:19" x14ac:dyDescent="0.25">
      <c r="B986" t="str">
        <f>IF((ValuesFromComPort!B986)&lt;&gt;"",((((ValuesFromComPort!B986)-(Calculated!$B$2))/1.28)/320),"")</f>
        <v/>
      </c>
      <c r="C986" t="str">
        <f>IF((ValuesFromComPort!C986)&lt;&gt;"",((((ValuesFromComPort!C986)-(Calculated!$C$2))/1.28)/320),"")</f>
        <v/>
      </c>
      <c r="D986" t="str">
        <f>IF((ValuesFromComPort!D986)&lt;&gt;"",((((ValuesFromComPort!D986)-(Calculated!$D$2))/1.28)/80),"")</f>
        <v/>
      </c>
      <c r="E986" t="str">
        <f>IF((ValuesFromComPort!F986)&lt;&gt;"",((((ValuesFromComPort!F986)-(Calculated!$E$2))/1.28)/80),"")</f>
        <v/>
      </c>
      <c r="F986" t="str">
        <f>IF((ValuesFromComPort!H986)&lt;&gt;"",((((ValuesFromComPort!H986)-(Calculated!$F$2))/1.28)/3.2),"")</f>
        <v/>
      </c>
      <c r="G986" t="str">
        <f>IF((ValuesFromComPort!I986)&lt;&gt;"",((((ValuesFromComPort!I986)-$G$2)*0.015625)/0.3),"")</f>
        <v/>
      </c>
      <c r="H986" t="str">
        <f>IF((ValuesFromComPort!J986)&lt;&gt;"",((((ValuesFromComPort!J986)-(Calculated!$H$2))/1.28)*3.2),"")</f>
        <v/>
      </c>
      <c r="I986" t="str">
        <f>IF((ValuesFromComPort!K986)&lt;&gt;"",((((ValuesFromComPort!K986)-(Calculated!$I$2))/1.28)/64),"")</f>
        <v/>
      </c>
      <c r="J986" t="str">
        <f>IF((ValuesFromComPort!M986)&lt;&gt;"",((((ValuesFromComPort!M986)-(Calculated!$J$2))/1.28)/800),"")</f>
        <v/>
      </c>
      <c r="K986" t="str">
        <f>IF((ValuesFromComPort!N986)&lt;&gt;"",(((ValuesFromComPort!N986)-(Calculated!$K$2))/1.28/3200),"")</f>
        <v/>
      </c>
      <c r="L986" t="str">
        <f>IF((ValuesFromComPort!O986)&lt;&gt;"",((((ValuesFromComPort!O986)-(Calculated!$L$2))/1.28)/3.2),"")</f>
        <v/>
      </c>
      <c r="M986" t="str">
        <f>IF((ValuesFromComPort!P986)&lt;&gt;"",((((ValuesFromComPort!P986)-(Calculated!$M$2))/1.28)/16),"")</f>
        <v/>
      </c>
      <c r="N986" t="str">
        <f>IF((ValuesFromComPort!Q986)&lt;&gt;"",((((ValuesFromComPort!Q986)-(Calculated!$N$2))/1.28)/160),"")</f>
        <v/>
      </c>
      <c r="O986" t="str">
        <f>IF((ValuesFromComPort!AA986)&lt;&gt;"",(ValuesFromComPort!AA986),"")</f>
        <v/>
      </c>
      <c r="P986" t="str">
        <f>IF((ValuesFromComPort!AB986)&lt;&gt;"",((_xlfn.BITAND((ValuesFromComPort!AB986),1))*(ValuesFromComPort!AA986)*1)+100*(_xlfn.BITAND((ValuesFromComPort!AB986),1)),"")</f>
        <v/>
      </c>
      <c r="Q986" t="str">
        <f>IF((ValuesFromComPort!AB986)&lt;&gt;"",((_xlfn.BITAND((ValuesFromComPort!AB986),2))/2)*50,"")</f>
        <v/>
      </c>
      <c r="R986" t="str">
        <f>IF((ValuesFromComPort!AB986)&lt;&gt;"",((_xlfn.BITAND((ValuesFromComPort!AB986),4))/4)*60,"")</f>
        <v/>
      </c>
      <c r="S986" t="str">
        <f>IF((ValuesFromComPort!AB986)&lt;&gt;"",((_xlfn.BITAND((ValuesFromComPort!AB986),32))/32)*70,"")</f>
        <v/>
      </c>
    </row>
    <row r="987" spans="2:19" x14ac:dyDescent="0.25">
      <c r="B987" t="str">
        <f>IF((ValuesFromComPort!B987)&lt;&gt;"",((((ValuesFromComPort!B987)-(Calculated!$B$2))/1.28)/320),"")</f>
        <v/>
      </c>
      <c r="C987" t="str">
        <f>IF((ValuesFromComPort!C987)&lt;&gt;"",((((ValuesFromComPort!C987)-(Calculated!$C$2))/1.28)/320),"")</f>
        <v/>
      </c>
      <c r="D987" t="str">
        <f>IF((ValuesFromComPort!D987)&lt;&gt;"",((((ValuesFromComPort!D987)-(Calculated!$D$2))/1.28)/80),"")</f>
        <v/>
      </c>
      <c r="E987" t="str">
        <f>IF((ValuesFromComPort!F987)&lt;&gt;"",((((ValuesFromComPort!F987)-(Calculated!$E$2))/1.28)/80),"")</f>
        <v/>
      </c>
      <c r="F987" t="str">
        <f>IF((ValuesFromComPort!H987)&lt;&gt;"",((((ValuesFromComPort!H987)-(Calculated!$F$2))/1.28)/3.2),"")</f>
        <v/>
      </c>
      <c r="G987" t="str">
        <f>IF((ValuesFromComPort!I987)&lt;&gt;"",((((ValuesFromComPort!I987)-$G$2)*0.015625)/0.3),"")</f>
        <v/>
      </c>
      <c r="H987" t="str">
        <f>IF((ValuesFromComPort!J987)&lt;&gt;"",((((ValuesFromComPort!J987)-(Calculated!$H$2))/1.28)*3.2),"")</f>
        <v/>
      </c>
      <c r="I987" t="str">
        <f>IF((ValuesFromComPort!K987)&lt;&gt;"",((((ValuesFromComPort!K987)-(Calculated!$I$2))/1.28)/64),"")</f>
        <v/>
      </c>
      <c r="J987" t="str">
        <f>IF((ValuesFromComPort!M987)&lt;&gt;"",((((ValuesFromComPort!M987)-(Calculated!$J$2))/1.28)/800),"")</f>
        <v/>
      </c>
      <c r="K987" t="str">
        <f>IF((ValuesFromComPort!N987)&lt;&gt;"",(((ValuesFromComPort!N987)-(Calculated!$K$2))/1.28/3200),"")</f>
        <v/>
      </c>
      <c r="L987" t="str">
        <f>IF((ValuesFromComPort!O987)&lt;&gt;"",((((ValuesFromComPort!O987)-(Calculated!$L$2))/1.28)/3.2),"")</f>
        <v/>
      </c>
      <c r="M987" t="str">
        <f>IF((ValuesFromComPort!P987)&lt;&gt;"",((((ValuesFromComPort!P987)-(Calculated!$M$2))/1.28)/16),"")</f>
        <v/>
      </c>
      <c r="N987" t="str">
        <f>IF((ValuesFromComPort!Q987)&lt;&gt;"",((((ValuesFromComPort!Q987)-(Calculated!$N$2))/1.28)/160),"")</f>
        <v/>
      </c>
      <c r="O987" t="str">
        <f>IF((ValuesFromComPort!AA987)&lt;&gt;"",(ValuesFromComPort!AA987),"")</f>
        <v/>
      </c>
      <c r="P987" t="str">
        <f>IF((ValuesFromComPort!AB987)&lt;&gt;"",((_xlfn.BITAND((ValuesFromComPort!AB987),1))*(ValuesFromComPort!AA987)*1)+100*(_xlfn.BITAND((ValuesFromComPort!AB987),1)),"")</f>
        <v/>
      </c>
      <c r="Q987" t="str">
        <f>IF((ValuesFromComPort!AB987)&lt;&gt;"",((_xlfn.BITAND((ValuesFromComPort!AB987),2))/2)*50,"")</f>
        <v/>
      </c>
      <c r="R987" t="str">
        <f>IF((ValuesFromComPort!AB987)&lt;&gt;"",((_xlfn.BITAND((ValuesFromComPort!AB987),4))/4)*60,"")</f>
        <v/>
      </c>
      <c r="S987" t="str">
        <f>IF((ValuesFromComPort!AB987)&lt;&gt;"",((_xlfn.BITAND((ValuesFromComPort!AB987),32))/32)*70,"")</f>
        <v/>
      </c>
    </row>
    <row r="988" spans="2:19" x14ac:dyDescent="0.25">
      <c r="B988" t="str">
        <f>IF((ValuesFromComPort!B988)&lt;&gt;"",((((ValuesFromComPort!B988)-(Calculated!$B$2))/1.28)/320),"")</f>
        <v/>
      </c>
      <c r="C988" t="str">
        <f>IF((ValuesFromComPort!C988)&lt;&gt;"",((((ValuesFromComPort!C988)-(Calculated!$C$2))/1.28)/320),"")</f>
        <v/>
      </c>
      <c r="D988" t="str">
        <f>IF((ValuesFromComPort!D988)&lt;&gt;"",((((ValuesFromComPort!D988)-(Calculated!$D$2))/1.28)/80),"")</f>
        <v/>
      </c>
      <c r="E988" t="str">
        <f>IF((ValuesFromComPort!F988)&lt;&gt;"",((((ValuesFromComPort!F988)-(Calculated!$E$2))/1.28)/80),"")</f>
        <v/>
      </c>
      <c r="F988" t="str">
        <f>IF((ValuesFromComPort!H988)&lt;&gt;"",((((ValuesFromComPort!H988)-(Calculated!$F$2))/1.28)/3.2),"")</f>
        <v/>
      </c>
      <c r="G988" t="str">
        <f>IF((ValuesFromComPort!I988)&lt;&gt;"",((((ValuesFromComPort!I988)-$G$2)*0.015625)/0.3),"")</f>
        <v/>
      </c>
      <c r="H988" t="str">
        <f>IF((ValuesFromComPort!J988)&lt;&gt;"",((((ValuesFromComPort!J988)-(Calculated!$H$2))/1.28)*3.2),"")</f>
        <v/>
      </c>
      <c r="I988" t="str">
        <f>IF((ValuesFromComPort!K988)&lt;&gt;"",((((ValuesFromComPort!K988)-(Calculated!$I$2))/1.28)/64),"")</f>
        <v/>
      </c>
      <c r="J988" t="str">
        <f>IF((ValuesFromComPort!M988)&lt;&gt;"",((((ValuesFromComPort!M988)-(Calculated!$J$2))/1.28)/800),"")</f>
        <v/>
      </c>
      <c r="K988" t="str">
        <f>IF((ValuesFromComPort!N988)&lt;&gt;"",(((ValuesFromComPort!N988)-(Calculated!$K$2))/1.28/3200),"")</f>
        <v/>
      </c>
      <c r="L988" t="str">
        <f>IF((ValuesFromComPort!O988)&lt;&gt;"",((((ValuesFromComPort!O988)-(Calculated!$L$2))/1.28)/3.2),"")</f>
        <v/>
      </c>
      <c r="M988" t="str">
        <f>IF((ValuesFromComPort!P988)&lt;&gt;"",((((ValuesFromComPort!P988)-(Calculated!$M$2))/1.28)/16),"")</f>
        <v/>
      </c>
      <c r="N988" t="str">
        <f>IF((ValuesFromComPort!Q988)&lt;&gt;"",((((ValuesFromComPort!Q988)-(Calculated!$N$2))/1.28)/160),"")</f>
        <v/>
      </c>
      <c r="O988" t="str">
        <f>IF((ValuesFromComPort!AA988)&lt;&gt;"",(ValuesFromComPort!AA988),"")</f>
        <v/>
      </c>
      <c r="P988" t="str">
        <f>IF((ValuesFromComPort!AB988)&lt;&gt;"",((_xlfn.BITAND((ValuesFromComPort!AB988),1))*(ValuesFromComPort!AA988)*1)+100*(_xlfn.BITAND((ValuesFromComPort!AB988),1)),"")</f>
        <v/>
      </c>
      <c r="Q988" t="str">
        <f>IF((ValuesFromComPort!AB988)&lt;&gt;"",((_xlfn.BITAND((ValuesFromComPort!AB988),2))/2)*50,"")</f>
        <v/>
      </c>
      <c r="R988" t="str">
        <f>IF((ValuesFromComPort!AB988)&lt;&gt;"",((_xlfn.BITAND((ValuesFromComPort!AB988),4))/4)*60,"")</f>
        <v/>
      </c>
      <c r="S988" t="str">
        <f>IF((ValuesFromComPort!AB988)&lt;&gt;"",((_xlfn.BITAND((ValuesFromComPort!AB988),32))/32)*70,"")</f>
        <v/>
      </c>
    </row>
    <row r="989" spans="2:19" x14ac:dyDescent="0.25">
      <c r="B989" t="str">
        <f>IF((ValuesFromComPort!B989)&lt;&gt;"",((((ValuesFromComPort!B989)-(Calculated!$B$2))/1.28)/320),"")</f>
        <v/>
      </c>
      <c r="C989" t="str">
        <f>IF((ValuesFromComPort!C989)&lt;&gt;"",((((ValuesFromComPort!C989)-(Calculated!$C$2))/1.28)/320),"")</f>
        <v/>
      </c>
      <c r="D989" t="str">
        <f>IF((ValuesFromComPort!D989)&lt;&gt;"",((((ValuesFromComPort!D989)-(Calculated!$D$2))/1.28)/80),"")</f>
        <v/>
      </c>
      <c r="E989" t="str">
        <f>IF((ValuesFromComPort!F989)&lt;&gt;"",((((ValuesFromComPort!F989)-(Calculated!$E$2))/1.28)/80),"")</f>
        <v/>
      </c>
      <c r="F989" t="str">
        <f>IF((ValuesFromComPort!H989)&lt;&gt;"",((((ValuesFromComPort!H989)-(Calculated!$F$2))/1.28)/3.2),"")</f>
        <v/>
      </c>
      <c r="G989" t="str">
        <f>IF((ValuesFromComPort!I989)&lt;&gt;"",((((ValuesFromComPort!I989)-$G$2)*0.015625)/0.3),"")</f>
        <v/>
      </c>
      <c r="H989" t="str">
        <f>IF((ValuesFromComPort!J989)&lt;&gt;"",((((ValuesFromComPort!J989)-(Calculated!$H$2))/1.28)*3.2),"")</f>
        <v/>
      </c>
      <c r="I989" t="str">
        <f>IF((ValuesFromComPort!K989)&lt;&gt;"",((((ValuesFromComPort!K989)-(Calculated!$I$2))/1.28)/64),"")</f>
        <v/>
      </c>
      <c r="J989" t="str">
        <f>IF((ValuesFromComPort!M989)&lt;&gt;"",((((ValuesFromComPort!M989)-(Calculated!$J$2))/1.28)/800),"")</f>
        <v/>
      </c>
      <c r="K989" t="str">
        <f>IF((ValuesFromComPort!N989)&lt;&gt;"",(((ValuesFromComPort!N989)-(Calculated!$K$2))/1.28/3200),"")</f>
        <v/>
      </c>
      <c r="L989" t="str">
        <f>IF((ValuesFromComPort!O989)&lt;&gt;"",((((ValuesFromComPort!O989)-(Calculated!$L$2))/1.28)/3.2),"")</f>
        <v/>
      </c>
      <c r="M989" t="str">
        <f>IF((ValuesFromComPort!P989)&lt;&gt;"",((((ValuesFromComPort!P989)-(Calculated!$M$2))/1.28)/16),"")</f>
        <v/>
      </c>
      <c r="N989" t="str">
        <f>IF((ValuesFromComPort!Q989)&lt;&gt;"",((((ValuesFromComPort!Q989)-(Calculated!$N$2))/1.28)/160),"")</f>
        <v/>
      </c>
      <c r="O989" t="str">
        <f>IF((ValuesFromComPort!AA989)&lt;&gt;"",(ValuesFromComPort!AA989),"")</f>
        <v/>
      </c>
      <c r="P989" t="str">
        <f>IF((ValuesFromComPort!AB989)&lt;&gt;"",((_xlfn.BITAND((ValuesFromComPort!AB989),1))*(ValuesFromComPort!AA989)*1)+100*(_xlfn.BITAND((ValuesFromComPort!AB989),1)),"")</f>
        <v/>
      </c>
      <c r="Q989" t="str">
        <f>IF((ValuesFromComPort!AB989)&lt;&gt;"",((_xlfn.BITAND((ValuesFromComPort!AB989),2))/2)*50,"")</f>
        <v/>
      </c>
      <c r="R989" t="str">
        <f>IF((ValuesFromComPort!AB989)&lt;&gt;"",((_xlfn.BITAND((ValuesFromComPort!AB989),4))/4)*60,"")</f>
        <v/>
      </c>
      <c r="S989" t="str">
        <f>IF((ValuesFromComPort!AB989)&lt;&gt;"",((_xlfn.BITAND((ValuesFromComPort!AB989),32))/32)*70,"")</f>
        <v/>
      </c>
    </row>
    <row r="990" spans="2:19" x14ac:dyDescent="0.25">
      <c r="B990" t="str">
        <f>IF((ValuesFromComPort!B990)&lt;&gt;"",((((ValuesFromComPort!B990)-(Calculated!$B$2))/1.28)/320),"")</f>
        <v/>
      </c>
      <c r="C990" t="str">
        <f>IF((ValuesFromComPort!C990)&lt;&gt;"",((((ValuesFromComPort!C990)-(Calculated!$C$2))/1.28)/320),"")</f>
        <v/>
      </c>
      <c r="D990" t="str">
        <f>IF((ValuesFromComPort!D990)&lt;&gt;"",((((ValuesFromComPort!D990)-(Calculated!$D$2))/1.28)/80),"")</f>
        <v/>
      </c>
      <c r="E990" t="str">
        <f>IF((ValuesFromComPort!F990)&lt;&gt;"",((((ValuesFromComPort!F990)-(Calculated!$E$2))/1.28)/80),"")</f>
        <v/>
      </c>
      <c r="F990" t="str">
        <f>IF((ValuesFromComPort!H990)&lt;&gt;"",((((ValuesFromComPort!H990)-(Calculated!$F$2))/1.28)/3.2),"")</f>
        <v/>
      </c>
      <c r="G990" t="str">
        <f>IF((ValuesFromComPort!I990)&lt;&gt;"",((((ValuesFromComPort!I990)-$G$2)*0.015625)/0.3),"")</f>
        <v/>
      </c>
      <c r="H990" t="str">
        <f>IF((ValuesFromComPort!J990)&lt;&gt;"",((((ValuesFromComPort!J990)-(Calculated!$H$2))/1.28)*3.2),"")</f>
        <v/>
      </c>
      <c r="I990" t="str">
        <f>IF((ValuesFromComPort!K990)&lt;&gt;"",((((ValuesFromComPort!K990)-(Calculated!$I$2))/1.28)/64),"")</f>
        <v/>
      </c>
      <c r="J990" t="str">
        <f>IF((ValuesFromComPort!M990)&lt;&gt;"",((((ValuesFromComPort!M990)-(Calculated!$J$2))/1.28)/800),"")</f>
        <v/>
      </c>
      <c r="K990" t="str">
        <f>IF((ValuesFromComPort!N990)&lt;&gt;"",(((ValuesFromComPort!N990)-(Calculated!$K$2))/1.28/3200),"")</f>
        <v/>
      </c>
      <c r="L990" t="str">
        <f>IF((ValuesFromComPort!O990)&lt;&gt;"",((((ValuesFromComPort!O990)-(Calculated!$L$2))/1.28)/3.2),"")</f>
        <v/>
      </c>
      <c r="M990" t="str">
        <f>IF((ValuesFromComPort!P990)&lt;&gt;"",((((ValuesFromComPort!P990)-(Calculated!$M$2))/1.28)/16),"")</f>
        <v/>
      </c>
      <c r="N990" t="str">
        <f>IF((ValuesFromComPort!Q990)&lt;&gt;"",((((ValuesFromComPort!Q990)-(Calculated!$N$2))/1.28)/160),"")</f>
        <v/>
      </c>
      <c r="O990" t="str">
        <f>IF((ValuesFromComPort!AA990)&lt;&gt;"",(ValuesFromComPort!AA990),"")</f>
        <v/>
      </c>
      <c r="P990" t="str">
        <f>IF((ValuesFromComPort!AB990)&lt;&gt;"",((_xlfn.BITAND((ValuesFromComPort!AB990),1))*(ValuesFromComPort!AA990)*1)+100*(_xlfn.BITAND((ValuesFromComPort!AB990),1)),"")</f>
        <v/>
      </c>
      <c r="Q990" t="str">
        <f>IF((ValuesFromComPort!AB990)&lt;&gt;"",((_xlfn.BITAND((ValuesFromComPort!AB990),2))/2)*50,"")</f>
        <v/>
      </c>
      <c r="R990" t="str">
        <f>IF((ValuesFromComPort!AB990)&lt;&gt;"",((_xlfn.BITAND((ValuesFromComPort!AB990),4))/4)*60,"")</f>
        <v/>
      </c>
      <c r="S990" t="str">
        <f>IF((ValuesFromComPort!AB990)&lt;&gt;"",((_xlfn.BITAND((ValuesFromComPort!AB990),32))/32)*70,"")</f>
        <v/>
      </c>
    </row>
    <row r="991" spans="2:19" x14ac:dyDescent="0.25">
      <c r="B991" t="str">
        <f>IF((ValuesFromComPort!B991)&lt;&gt;"",((((ValuesFromComPort!B991)-(Calculated!$B$2))/1.28)/320),"")</f>
        <v/>
      </c>
      <c r="C991" t="str">
        <f>IF((ValuesFromComPort!C991)&lt;&gt;"",((((ValuesFromComPort!C991)-(Calculated!$C$2))/1.28)/320),"")</f>
        <v/>
      </c>
      <c r="D991" t="str">
        <f>IF((ValuesFromComPort!D991)&lt;&gt;"",((((ValuesFromComPort!D991)-(Calculated!$D$2))/1.28)/80),"")</f>
        <v/>
      </c>
      <c r="E991" t="str">
        <f>IF((ValuesFromComPort!F991)&lt;&gt;"",((((ValuesFromComPort!F991)-(Calculated!$E$2))/1.28)/80),"")</f>
        <v/>
      </c>
      <c r="F991" t="str">
        <f>IF((ValuesFromComPort!H991)&lt;&gt;"",((((ValuesFromComPort!H991)-(Calculated!$F$2))/1.28)/3.2),"")</f>
        <v/>
      </c>
      <c r="G991" t="str">
        <f>IF((ValuesFromComPort!I991)&lt;&gt;"",((((ValuesFromComPort!I991)-$G$2)*0.015625)/0.3),"")</f>
        <v/>
      </c>
      <c r="H991" t="str">
        <f>IF((ValuesFromComPort!J991)&lt;&gt;"",((((ValuesFromComPort!J991)-(Calculated!$H$2))/1.28)*3.2),"")</f>
        <v/>
      </c>
      <c r="I991" t="str">
        <f>IF((ValuesFromComPort!K991)&lt;&gt;"",((((ValuesFromComPort!K991)-(Calculated!$I$2))/1.28)/64),"")</f>
        <v/>
      </c>
      <c r="J991" t="str">
        <f>IF((ValuesFromComPort!M991)&lt;&gt;"",((((ValuesFromComPort!M991)-(Calculated!$J$2))/1.28)/800),"")</f>
        <v/>
      </c>
      <c r="K991" t="str">
        <f>IF((ValuesFromComPort!N991)&lt;&gt;"",(((ValuesFromComPort!N991)-(Calculated!$K$2))/1.28/3200),"")</f>
        <v/>
      </c>
      <c r="L991" t="str">
        <f>IF((ValuesFromComPort!O991)&lt;&gt;"",((((ValuesFromComPort!O991)-(Calculated!$L$2))/1.28)/3.2),"")</f>
        <v/>
      </c>
      <c r="M991" t="str">
        <f>IF((ValuesFromComPort!P991)&lt;&gt;"",((((ValuesFromComPort!P991)-(Calculated!$M$2))/1.28)/16),"")</f>
        <v/>
      </c>
      <c r="N991" t="str">
        <f>IF((ValuesFromComPort!Q991)&lt;&gt;"",((((ValuesFromComPort!Q991)-(Calculated!$N$2))/1.28)/160),"")</f>
        <v/>
      </c>
      <c r="O991" t="str">
        <f>IF((ValuesFromComPort!AA991)&lt;&gt;"",(ValuesFromComPort!AA991),"")</f>
        <v/>
      </c>
      <c r="P991" t="str">
        <f>IF((ValuesFromComPort!AB991)&lt;&gt;"",((_xlfn.BITAND((ValuesFromComPort!AB991),1))*(ValuesFromComPort!AA991)*1)+100*(_xlfn.BITAND((ValuesFromComPort!AB991),1)),"")</f>
        <v/>
      </c>
      <c r="Q991" t="str">
        <f>IF((ValuesFromComPort!AB991)&lt;&gt;"",((_xlfn.BITAND((ValuesFromComPort!AB991),2))/2)*50,"")</f>
        <v/>
      </c>
      <c r="R991" t="str">
        <f>IF((ValuesFromComPort!AB991)&lt;&gt;"",((_xlfn.BITAND((ValuesFromComPort!AB991),4))/4)*60,"")</f>
        <v/>
      </c>
      <c r="S991" t="str">
        <f>IF((ValuesFromComPort!AB991)&lt;&gt;"",((_xlfn.BITAND((ValuesFromComPort!AB991),32))/32)*70,"")</f>
        <v/>
      </c>
    </row>
    <row r="992" spans="2:19" x14ac:dyDescent="0.25">
      <c r="B992" t="str">
        <f>IF((ValuesFromComPort!B992)&lt;&gt;"",((((ValuesFromComPort!B992)-(Calculated!$B$2))/1.28)/320),"")</f>
        <v/>
      </c>
      <c r="C992" t="str">
        <f>IF((ValuesFromComPort!C992)&lt;&gt;"",((((ValuesFromComPort!C992)-(Calculated!$C$2))/1.28)/320),"")</f>
        <v/>
      </c>
      <c r="D992" t="str">
        <f>IF((ValuesFromComPort!D992)&lt;&gt;"",((((ValuesFromComPort!D992)-(Calculated!$D$2))/1.28)/80),"")</f>
        <v/>
      </c>
      <c r="E992" t="str">
        <f>IF((ValuesFromComPort!F992)&lt;&gt;"",((((ValuesFromComPort!F992)-(Calculated!$E$2))/1.28)/80),"")</f>
        <v/>
      </c>
      <c r="F992" t="str">
        <f>IF((ValuesFromComPort!H992)&lt;&gt;"",((((ValuesFromComPort!H992)-(Calculated!$F$2))/1.28)/3.2),"")</f>
        <v/>
      </c>
      <c r="G992" t="str">
        <f>IF((ValuesFromComPort!I992)&lt;&gt;"",((((ValuesFromComPort!I992)-$G$2)*0.015625)/0.3),"")</f>
        <v/>
      </c>
      <c r="H992" t="str">
        <f>IF((ValuesFromComPort!J992)&lt;&gt;"",((((ValuesFromComPort!J992)-(Calculated!$H$2))/1.28)*3.2),"")</f>
        <v/>
      </c>
      <c r="I992" t="str">
        <f>IF((ValuesFromComPort!K992)&lt;&gt;"",((((ValuesFromComPort!K992)-(Calculated!$I$2))/1.28)/64),"")</f>
        <v/>
      </c>
      <c r="J992" t="str">
        <f>IF((ValuesFromComPort!M992)&lt;&gt;"",((((ValuesFromComPort!M992)-(Calculated!$J$2))/1.28)/800),"")</f>
        <v/>
      </c>
      <c r="K992" t="str">
        <f>IF((ValuesFromComPort!N992)&lt;&gt;"",(((ValuesFromComPort!N992)-(Calculated!$K$2))/1.28/3200),"")</f>
        <v/>
      </c>
      <c r="L992" t="str">
        <f>IF((ValuesFromComPort!O992)&lt;&gt;"",((((ValuesFromComPort!O992)-(Calculated!$L$2))/1.28)/3.2),"")</f>
        <v/>
      </c>
      <c r="M992" t="str">
        <f>IF((ValuesFromComPort!P992)&lt;&gt;"",((((ValuesFromComPort!P992)-(Calculated!$M$2))/1.28)/16),"")</f>
        <v/>
      </c>
      <c r="N992" t="str">
        <f>IF((ValuesFromComPort!Q992)&lt;&gt;"",((((ValuesFromComPort!Q992)-(Calculated!$N$2))/1.28)/160),"")</f>
        <v/>
      </c>
      <c r="O992" t="str">
        <f>IF((ValuesFromComPort!AA992)&lt;&gt;"",(ValuesFromComPort!AA992),"")</f>
        <v/>
      </c>
      <c r="P992" t="str">
        <f>IF((ValuesFromComPort!AB992)&lt;&gt;"",((_xlfn.BITAND((ValuesFromComPort!AB992),1))*(ValuesFromComPort!AA992)*1)+100*(_xlfn.BITAND((ValuesFromComPort!AB992),1)),"")</f>
        <v/>
      </c>
      <c r="Q992" t="str">
        <f>IF((ValuesFromComPort!AB992)&lt;&gt;"",((_xlfn.BITAND((ValuesFromComPort!AB992),2))/2)*50,"")</f>
        <v/>
      </c>
      <c r="R992" t="str">
        <f>IF((ValuesFromComPort!AB992)&lt;&gt;"",((_xlfn.BITAND((ValuesFromComPort!AB992),4))/4)*60,"")</f>
        <v/>
      </c>
      <c r="S992" t="str">
        <f>IF((ValuesFromComPort!AB992)&lt;&gt;"",((_xlfn.BITAND((ValuesFromComPort!AB992),32))/32)*70,"")</f>
        <v/>
      </c>
    </row>
    <row r="993" spans="2:19" x14ac:dyDescent="0.25">
      <c r="B993" t="str">
        <f>IF((ValuesFromComPort!B993)&lt;&gt;"",((((ValuesFromComPort!B993)-(Calculated!$B$2))/1.28)/320),"")</f>
        <v/>
      </c>
      <c r="C993" t="str">
        <f>IF((ValuesFromComPort!C993)&lt;&gt;"",((((ValuesFromComPort!C993)-(Calculated!$C$2))/1.28)/320),"")</f>
        <v/>
      </c>
      <c r="D993" t="str">
        <f>IF((ValuesFromComPort!D993)&lt;&gt;"",((((ValuesFromComPort!D993)-(Calculated!$D$2))/1.28)/80),"")</f>
        <v/>
      </c>
      <c r="E993" t="str">
        <f>IF((ValuesFromComPort!F993)&lt;&gt;"",((((ValuesFromComPort!F993)-(Calculated!$E$2))/1.28)/80),"")</f>
        <v/>
      </c>
      <c r="F993" t="str">
        <f>IF((ValuesFromComPort!H993)&lt;&gt;"",((((ValuesFromComPort!H993)-(Calculated!$F$2))/1.28)/3.2),"")</f>
        <v/>
      </c>
      <c r="G993" t="str">
        <f>IF((ValuesFromComPort!I993)&lt;&gt;"",((((ValuesFromComPort!I993)-$G$2)*0.015625)/0.3),"")</f>
        <v/>
      </c>
      <c r="H993" t="str">
        <f>IF((ValuesFromComPort!J993)&lt;&gt;"",((((ValuesFromComPort!J993)-(Calculated!$H$2))/1.28)*3.2),"")</f>
        <v/>
      </c>
      <c r="I993" t="str">
        <f>IF((ValuesFromComPort!K993)&lt;&gt;"",((((ValuesFromComPort!K993)-(Calculated!$I$2))/1.28)/64),"")</f>
        <v/>
      </c>
      <c r="J993" t="str">
        <f>IF((ValuesFromComPort!M993)&lt;&gt;"",((((ValuesFromComPort!M993)-(Calculated!$J$2))/1.28)/800),"")</f>
        <v/>
      </c>
      <c r="K993" t="str">
        <f>IF((ValuesFromComPort!N993)&lt;&gt;"",(((ValuesFromComPort!N993)-(Calculated!$K$2))/1.28/3200),"")</f>
        <v/>
      </c>
      <c r="L993" t="str">
        <f>IF((ValuesFromComPort!O993)&lt;&gt;"",((((ValuesFromComPort!O993)-(Calculated!$L$2))/1.28)/3.2),"")</f>
        <v/>
      </c>
      <c r="M993" t="str">
        <f>IF((ValuesFromComPort!P993)&lt;&gt;"",((((ValuesFromComPort!P993)-(Calculated!$M$2))/1.28)/16),"")</f>
        <v/>
      </c>
      <c r="N993" t="str">
        <f>IF((ValuesFromComPort!Q993)&lt;&gt;"",((((ValuesFromComPort!Q993)-(Calculated!$N$2))/1.28)/160),"")</f>
        <v/>
      </c>
      <c r="O993" t="str">
        <f>IF((ValuesFromComPort!AA993)&lt;&gt;"",(ValuesFromComPort!AA993),"")</f>
        <v/>
      </c>
      <c r="P993" t="str">
        <f>IF((ValuesFromComPort!AB993)&lt;&gt;"",((_xlfn.BITAND((ValuesFromComPort!AB993),1))*(ValuesFromComPort!AA993)*1)+100*(_xlfn.BITAND((ValuesFromComPort!AB993),1)),"")</f>
        <v/>
      </c>
      <c r="Q993" t="str">
        <f>IF((ValuesFromComPort!AB993)&lt;&gt;"",((_xlfn.BITAND((ValuesFromComPort!AB993),2))/2)*50,"")</f>
        <v/>
      </c>
      <c r="R993" t="str">
        <f>IF((ValuesFromComPort!AB993)&lt;&gt;"",((_xlfn.BITAND((ValuesFromComPort!AB993),4))/4)*60,"")</f>
        <v/>
      </c>
      <c r="S993" t="str">
        <f>IF((ValuesFromComPort!AB993)&lt;&gt;"",((_xlfn.BITAND((ValuesFromComPort!AB993),32))/32)*70,"")</f>
        <v/>
      </c>
    </row>
    <row r="994" spans="2:19" x14ac:dyDescent="0.25">
      <c r="B994" t="str">
        <f>IF((ValuesFromComPort!B994)&lt;&gt;"",((((ValuesFromComPort!B994)-(Calculated!$B$2))/1.28)/320),"")</f>
        <v/>
      </c>
      <c r="C994" t="str">
        <f>IF((ValuesFromComPort!C994)&lt;&gt;"",((((ValuesFromComPort!C994)-(Calculated!$C$2))/1.28)/320),"")</f>
        <v/>
      </c>
      <c r="D994" t="str">
        <f>IF((ValuesFromComPort!D994)&lt;&gt;"",((((ValuesFromComPort!D994)-(Calculated!$D$2))/1.28)/80),"")</f>
        <v/>
      </c>
      <c r="E994" t="str">
        <f>IF((ValuesFromComPort!F994)&lt;&gt;"",((((ValuesFromComPort!F994)-(Calculated!$E$2))/1.28)/80),"")</f>
        <v/>
      </c>
      <c r="F994" t="str">
        <f>IF((ValuesFromComPort!H994)&lt;&gt;"",((((ValuesFromComPort!H994)-(Calculated!$F$2))/1.28)/3.2),"")</f>
        <v/>
      </c>
      <c r="G994" t="str">
        <f>IF((ValuesFromComPort!I994)&lt;&gt;"",((((ValuesFromComPort!I994)-$G$2)*0.015625)/0.3),"")</f>
        <v/>
      </c>
      <c r="H994" t="str">
        <f>IF((ValuesFromComPort!J994)&lt;&gt;"",((((ValuesFromComPort!J994)-(Calculated!$H$2))/1.28)*3.2),"")</f>
        <v/>
      </c>
      <c r="I994" t="str">
        <f>IF((ValuesFromComPort!K994)&lt;&gt;"",((((ValuesFromComPort!K994)-(Calculated!$I$2))/1.28)/64),"")</f>
        <v/>
      </c>
      <c r="J994" t="str">
        <f>IF((ValuesFromComPort!M994)&lt;&gt;"",((((ValuesFromComPort!M994)-(Calculated!$J$2))/1.28)/800),"")</f>
        <v/>
      </c>
      <c r="K994" t="str">
        <f>IF((ValuesFromComPort!N994)&lt;&gt;"",(((ValuesFromComPort!N994)-(Calculated!$K$2))/1.28/3200),"")</f>
        <v/>
      </c>
      <c r="L994" t="str">
        <f>IF((ValuesFromComPort!O994)&lt;&gt;"",((((ValuesFromComPort!O994)-(Calculated!$L$2))/1.28)/3.2),"")</f>
        <v/>
      </c>
      <c r="M994" t="str">
        <f>IF((ValuesFromComPort!P994)&lt;&gt;"",((((ValuesFromComPort!P994)-(Calculated!$M$2))/1.28)/16),"")</f>
        <v/>
      </c>
      <c r="N994" t="str">
        <f>IF((ValuesFromComPort!Q994)&lt;&gt;"",((((ValuesFromComPort!Q994)-(Calculated!$N$2))/1.28)/160),"")</f>
        <v/>
      </c>
      <c r="O994" t="str">
        <f>IF((ValuesFromComPort!AA994)&lt;&gt;"",(ValuesFromComPort!AA994),"")</f>
        <v/>
      </c>
      <c r="P994" t="str">
        <f>IF((ValuesFromComPort!AB994)&lt;&gt;"",((_xlfn.BITAND((ValuesFromComPort!AB994),1))*(ValuesFromComPort!AA994)*1)+100*(_xlfn.BITAND((ValuesFromComPort!AB994),1)),"")</f>
        <v/>
      </c>
      <c r="Q994" t="str">
        <f>IF((ValuesFromComPort!AB994)&lt;&gt;"",((_xlfn.BITAND((ValuesFromComPort!AB994),2))/2)*50,"")</f>
        <v/>
      </c>
      <c r="R994" t="str">
        <f>IF((ValuesFromComPort!AB994)&lt;&gt;"",((_xlfn.BITAND((ValuesFromComPort!AB994),4))/4)*60,"")</f>
        <v/>
      </c>
      <c r="S994" t="str">
        <f>IF((ValuesFromComPort!AB994)&lt;&gt;"",((_xlfn.BITAND((ValuesFromComPort!AB994),32))/32)*70,"")</f>
        <v/>
      </c>
    </row>
    <row r="995" spans="2:19" x14ac:dyDescent="0.25">
      <c r="B995" t="str">
        <f>IF((ValuesFromComPort!B995)&lt;&gt;"",((((ValuesFromComPort!B995)-(Calculated!$B$2))/1.28)/320),"")</f>
        <v/>
      </c>
      <c r="C995" t="str">
        <f>IF((ValuesFromComPort!C995)&lt;&gt;"",((((ValuesFromComPort!C995)-(Calculated!$C$2))/1.28)/320),"")</f>
        <v/>
      </c>
      <c r="D995" t="str">
        <f>IF((ValuesFromComPort!D995)&lt;&gt;"",((((ValuesFromComPort!D995)-(Calculated!$D$2))/1.28)/80),"")</f>
        <v/>
      </c>
      <c r="E995" t="str">
        <f>IF((ValuesFromComPort!F995)&lt;&gt;"",((((ValuesFromComPort!F995)-(Calculated!$E$2))/1.28)/80),"")</f>
        <v/>
      </c>
      <c r="F995" t="str">
        <f>IF((ValuesFromComPort!H995)&lt;&gt;"",((((ValuesFromComPort!H995)-(Calculated!$F$2))/1.28)/3.2),"")</f>
        <v/>
      </c>
      <c r="G995" t="str">
        <f>IF((ValuesFromComPort!I995)&lt;&gt;"",((((ValuesFromComPort!I995)-$G$2)*0.015625)/0.3),"")</f>
        <v/>
      </c>
      <c r="H995" t="str">
        <f>IF((ValuesFromComPort!J995)&lt;&gt;"",((((ValuesFromComPort!J995)-(Calculated!$H$2))/1.28)*3.2),"")</f>
        <v/>
      </c>
      <c r="I995" t="str">
        <f>IF((ValuesFromComPort!K995)&lt;&gt;"",((((ValuesFromComPort!K995)-(Calculated!$I$2))/1.28)/64),"")</f>
        <v/>
      </c>
      <c r="J995" t="str">
        <f>IF((ValuesFromComPort!M995)&lt;&gt;"",((((ValuesFromComPort!M995)-(Calculated!$J$2))/1.28)/800),"")</f>
        <v/>
      </c>
      <c r="K995" t="str">
        <f>IF((ValuesFromComPort!N995)&lt;&gt;"",(((ValuesFromComPort!N995)-(Calculated!$K$2))/1.28/3200),"")</f>
        <v/>
      </c>
      <c r="L995" t="str">
        <f>IF((ValuesFromComPort!O995)&lt;&gt;"",((((ValuesFromComPort!O995)-(Calculated!$L$2))/1.28)/3.2),"")</f>
        <v/>
      </c>
      <c r="M995" t="str">
        <f>IF((ValuesFromComPort!P995)&lt;&gt;"",((((ValuesFromComPort!P995)-(Calculated!$M$2))/1.28)/16),"")</f>
        <v/>
      </c>
      <c r="N995" t="str">
        <f>IF((ValuesFromComPort!Q995)&lt;&gt;"",((((ValuesFromComPort!Q995)-(Calculated!$N$2))/1.28)/160),"")</f>
        <v/>
      </c>
      <c r="O995" t="str">
        <f>IF((ValuesFromComPort!AA995)&lt;&gt;"",(ValuesFromComPort!AA995),"")</f>
        <v/>
      </c>
      <c r="P995" t="str">
        <f>IF((ValuesFromComPort!AB995)&lt;&gt;"",((_xlfn.BITAND((ValuesFromComPort!AB995),1))*(ValuesFromComPort!AA995)*1)+100*(_xlfn.BITAND((ValuesFromComPort!AB995),1)),"")</f>
        <v/>
      </c>
      <c r="Q995" t="str">
        <f>IF((ValuesFromComPort!AB995)&lt;&gt;"",((_xlfn.BITAND((ValuesFromComPort!AB995),2))/2)*50,"")</f>
        <v/>
      </c>
      <c r="R995" t="str">
        <f>IF((ValuesFromComPort!AB995)&lt;&gt;"",((_xlfn.BITAND((ValuesFromComPort!AB995),4))/4)*60,"")</f>
        <v/>
      </c>
      <c r="S995" t="str">
        <f>IF((ValuesFromComPort!AB995)&lt;&gt;"",((_xlfn.BITAND((ValuesFromComPort!AB995),32))/32)*70,"")</f>
        <v/>
      </c>
    </row>
    <row r="996" spans="2:19" x14ac:dyDescent="0.25">
      <c r="B996" t="str">
        <f>IF((ValuesFromComPort!B996)&lt;&gt;"",((((ValuesFromComPort!B996)-(Calculated!$B$2))/1.28)/320),"")</f>
        <v/>
      </c>
      <c r="C996" t="str">
        <f>IF((ValuesFromComPort!C996)&lt;&gt;"",((((ValuesFromComPort!C996)-(Calculated!$C$2))/1.28)/320),"")</f>
        <v/>
      </c>
      <c r="D996" t="str">
        <f>IF((ValuesFromComPort!D996)&lt;&gt;"",((((ValuesFromComPort!D996)-(Calculated!$D$2))/1.28)/80),"")</f>
        <v/>
      </c>
      <c r="E996" t="str">
        <f>IF((ValuesFromComPort!F996)&lt;&gt;"",((((ValuesFromComPort!F996)-(Calculated!$E$2))/1.28)/80),"")</f>
        <v/>
      </c>
      <c r="F996" t="str">
        <f>IF((ValuesFromComPort!H996)&lt;&gt;"",((((ValuesFromComPort!H996)-(Calculated!$F$2))/1.28)/3.2),"")</f>
        <v/>
      </c>
      <c r="G996" t="str">
        <f>IF((ValuesFromComPort!I996)&lt;&gt;"",((((ValuesFromComPort!I996)-$G$2)*0.015625)/0.3),"")</f>
        <v/>
      </c>
      <c r="H996" t="str">
        <f>IF((ValuesFromComPort!J996)&lt;&gt;"",((((ValuesFromComPort!J996)-(Calculated!$H$2))/1.28)*3.2),"")</f>
        <v/>
      </c>
      <c r="I996" t="str">
        <f>IF((ValuesFromComPort!K996)&lt;&gt;"",((((ValuesFromComPort!K996)-(Calculated!$I$2))/1.28)/64),"")</f>
        <v/>
      </c>
      <c r="J996" t="str">
        <f>IF((ValuesFromComPort!M996)&lt;&gt;"",((((ValuesFromComPort!M996)-(Calculated!$J$2))/1.28)/800),"")</f>
        <v/>
      </c>
      <c r="K996" t="str">
        <f>IF((ValuesFromComPort!N996)&lt;&gt;"",(((ValuesFromComPort!N996)-(Calculated!$K$2))/1.28/3200),"")</f>
        <v/>
      </c>
      <c r="L996" t="str">
        <f>IF((ValuesFromComPort!O996)&lt;&gt;"",((((ValuesFromComPort!O996)-(Calculated!$L$2))/1.28)/3.2),"")</f>
        <v/>
      </c>
      <c r="M996" t="str">
        <f>IF((ValuesFromComPort!P996)&lt;&gt;"",((((ValuesFromComPort!P996)-(Calculated!$M$2))/1.28)/16),"")</f>
        <v/>
      </c>
      <c r="N996" t="str">
        <f>IF((ValuesFromComPort!Q996)&lt;&gt;"",((((ValuesFromComPort!Q996)-(Calculated!$N$2))/1.28)/160),"")</f>
        <v/>
      </c>
      <c r="O996" t="str">
        <f>IF((ValuesFromComPort!AA996)&lt;&gt;"",(ValuesFromComPort!AA996),"")</f>
        <v/>
      </c>
      <c r="P996" t="str">
        <f>IF((ValuesFromComPort!AB996)&lt;&gt;"",((_xlfn.BITAND((ValuesFromComPort!AB996),1))*(ValuesFromComPort!AA996)*1)+100*(_xlfn.BITAND((ValuesFromComPort!AB996),1)),"")</f>
        <v/>
      </c>
      <c r="Q996" t="str">
        <f>IF((ValuesFromComPort!AB996)&lt;&gt;"",((_xlfn.BITAND((ValuesFromComPort!AB996),2))/2)*50,"")</f>
        <v/>
      </c>
      <c r="R996" t="str">
        <f>IF((ValuesFromComPort!AB996)&lt;&gt;"",((_xlfn.BITAND((ValuesFromComPort!AB996),4))/4)*60,"")</f>
        <v/>
      </c>
      <c r="S996" t="str">
        <f>IF((ValuesFromComPort!AB996)&lt;&gt;"",((_xlfn.BITAND((ValuesFromComPort!AB996),32))/32)*70,"")</f>
        <v/>
      </c>
    </row>
    <row r="997" spans="2:19" x14ac:dyDescent="0.25">
      <c r="B997" t="str">
        <f>IF((ValuesFromComPort!B997)&lt;&gt;"",((((ValuesFromComPort!B997)-(Calculated!$B$2))/1.28)/320),"")</f>
        <v/>
      </c>
      <c r="C997" t="str">
        <f>IF((ValuesFromComPort!C997)&lt;&gt;"",((((ValuesFromComPort!C997)-(Calculated!$C$2))/1.28)/320),"")</f>
        <v/>
      </c>
      <c r="D997" t="str">
        <f>IF((ValuesFromComPort!D997)&lt;&gt;"",((((ValuesFromComPort!D997)-(Calculated!$D$2))/1.28)/80),"")</f>
        <v/>
      </c>
      <c r="E997" t="str">
        <f>IF((ValuesFromComPort!F997)&lt;&gt;"",((((ValuesFromComPort!F997)-(Calculated!$E$2))/1.28)/80),"")</f>
        <v/>
      </c>
      <c r="F997" t="str">
        <f>IF((ValuesFromComPort!H997)&lt;&gt;"",((((ValuesFromComPort!H997)-(Calculated!$F$2))/1.28)/3.2),"")</f>
        <v/>
      </c>
      <c r="G997" t="str">
        <f>IF((ValuesFromComPort!I997)&lt;&gt;"",((((ValuesFromComPort!I997)-$G$2)*0.015625)/0.3),"")</f>
        <v/>
      </c>
      <c r="H997" t="str">
        <f>IF((ValuesFromComPort!J997)&lt;&gt;"",((((ValuesFromComPort!J997)-(Calculated!$H$2))/1.28)*3.2),"")</f>
        <v/>
      </c>
      <c r="I997" t="str">
        <f>IF((ValuesFromComPort!K997)&lt;&gt;"",((((ValuesFromComPort!K997)-(Calculated!$I$2))/1.28)/64),"")</f>
        <v/>
      </c>
      <c r="J997" t="str">
        <f>IF((ValuesFromComPort!M997)&lt;&gt;"",((((ValuesFromComPort!M997)-(Calculated!$J$2))/1.28)/800),"")</f>
        <v/>
      </c>
      <c r="K997" t="str">
        <f>IF((ValuesFromComPort!N997)&lt;&gt;"",(((ValuesFromComPort!N997)-(Calculated!$K$2))/1.28/3200),"")</f>
        <v/>
      </c>
      <c r="L997" t="str">
        <f>IF((ValuesFromComPort!O997)&lt;&gt;"",((((ValuesFromComPort!O997)-(Calculated!$L$2))/1.28)/3.2),"")</f>
        <v/>
      </c>
      <c r="M997" t="str">
        <f>IF((ValuesFromComPort!P997)&lt;&gt;"",((((ValuesFromComPort!P997)-(Calculated!$M$2))/1.28)/16),"")</f>
        <v/>
      </c>
      <c r="N997" t="str">
        <f>IF((ValuesFromComPort!Q997)&lt;&gt;"",((((ValuesFromComPort!Q997)-(Calculated!$N$2))/1.28)/160),"")</f>
        <v/>
      </c>
      <c r="O997" t="str">
        <f>IF((ValuesFromComPort!AA997)&lt;&gt;"",(ValuesFromComPort!AA997),"")</f>
        <v/>
      </c>
      <c r="P997" t="str">
        <f>IF((ValuesFromComPort!AB997)&lt;&gt;"",((_xlfn.BITAND((ValuesFromComPort!AB997),1))*(ValuesFromComPort!AA997)*1)+100*(_xlfn.BITAND((ValuesFromComPort!AB997),1)),"")</f>
        <v/>
      </c>
      <c r="Q997" t="str">
        <f>IF((ValuesFromComPort!AB997)&lt;&gt;"",((_xlfn.BITAND((ValuesFromComPort!AB997),2))/2)*50,"")</f>
        <v/>
      </c>
      <c r="R997" t="str">
        <f>IF((ValuesFromComPort!AB997)&lt;&gt;"",((_xlfn.BITAND((ValuesFromComPort!AB997),4))/4)*60,"")</f>
        <v/>
      </c>
      <c r="S997" t="str">
        <f>IF((ValuesFromComPort!AB997)&lt;&gt;"",((_xlfn.BITAND((ValuesFromComPort!AB997),32))/32)*70,"")</f>
        <v/>
      </c>
    </row>
    <row r="998" spans="2:19" x14ac:dyDescent="0.25">
      <c r="B998" t="str">
        <f>IF((ValuesFromComPort!B998)&lt;&gt;"",((((ValuesFromComPort!B998)-(Calculated!$B$2))/1.28)/320),"")</f>
        <v/>
      </c>
      <c r="C998" t="str">
        <f>IF((ValuesFromComPort!C998)&lt;&gt;"",((((ValuesFromComPort!C998)-(Calculated!$C$2))/1.28)/320),"")</f>
        <v/>
      </c>
      <c r="D998" t="str">
        <f>IF((ValuesFromComPort!D998)&lt;&gt;"",((((ValuesFromComPort!D998)-(Calculated!$D$2))/1.28)/80),"")</f>
        <v/>
      </c>
      <c r="E998" t="str">
        <f>IF((ValuesFromComPort!F998)&lt;&gt;"",((((ValuesFromComPort!F998)-(Calculated!$E$2))/1.28)/80),"")</f>
        <v/>
      </c>
      <c r="F998" t="str">
        <f>IF((ValuesFromComPort!H998)&lt;&gt;"",((((ValuesFromComPort!H998)-(Calculated!$F$2))/1.28)/3.2),"")</f>
        <v/>
      </c>
      <c r="G998" t="str">
        <f>IF((ValuesFromComPort!I998)&lt;&gt;"",((((ValuesFromComPort!I998)-$G$2)*0.015625)/0.3),"")</f>
        <v/>
      </c>
      <c r="H998" t="str">
        <f>IF((ValuesFromComPort!J998)&lt;&gt;"",((((ValuesFromComPort!J998)-(Calculated!$H$2))/1.28)*3.2),"")</f>
        <v/>
      </c>
      <c r="I998" t="str">
        <f>IF((ValuesFromComPort!K998)&lt;&gt;"",((((ValuesFromComPort!K998)-(Calculated!$I$2))/1.28)/64),"")</f>
        <v/>
      </c>
      <c r="J998" t="str">
        <f>IF((ValuesFromComPort!M998)&lt;&gt;"",((((ValuesFromComPort!M998)-(Calculated!$J$2))/1.28)/800),"")</f>
        <v/>
      </c>
      <c r="K998" t="str">
        <f>IF((ValuesFromComPort!N998)&lt;&gt;"",(((ValuesFromComPort!N998)-(Calculated!$K$2))/1.28/3200),"")</f>
        <v/>
      </c>
      <c r="L998" t="str">
        <f>IF((ValuesFromComPort!O998)&lt;&gt;"",((((ValuesFromComPort!O998)-(Calculated!$L$2))/1.28)/3.2),"")</f>
        <v/>
      </c>
      <c r="M998" t="str">
        <f>IF((ValuesFromComPort!P998)&lt;&gt;"",((((ValuesFromComPort!P998)-(Calculated!$M$2))/1.28)/16),"")</f>
        <v/>
      </c>
      <c r="N998" t="str">
        <f>IF((ValuesFromComPort!Q998)&lt;&gt;"",((((ValuesFromComPort!Q998)-(Calculated!$N$2))/1.28)/160),"")</f>
        <v/>
      </c>
      <c r="O998" t="str">
        <f>IF((ValuesFromComPort!AA998)&lt;&gt;"",(ValuesFromComPort!AA998),"")</f>
        <v/>
      </c>
      <c r="P998" t="str">
        <f>IF((ValuesFromComPort!AB998)&lt;&gt;"",((_xlfn.BITAND((ValuesFromComPort!AB998),1))*(ValuesFromComPort!AA998)*1)+100*(_xlfn.BITAND((ValuesFromComPort!AB998),1)),"")</f>
        <v/>
      </c>
      <c r="Q998" t="str">
        <f>IF((ValuesFromComPort!AB998)&lt;&gt;"",((_xlfn.BITAND((ValuesFromComPort!AB998),2))/2)*50,"")</f>
        <v/>
      </c>
      <c r="R998" t="str">
        <f>IF((ValuesFromComPort!AB998)&lt;&gt;"",((_xlfn.BITAND((ValuesFromComPort!AB998),4))/4)*60,"")</f>
        <v/>
      </c>
      <c r="S998" t="str">
        <f>IF((ValuesFromComPort!AB998)&lt;&gt;"",((_xlfn.BITAND((ValuesFromComPort!AB998),32))/32)*70,"")</f>
        <v/>
      </c>
    </row>
    <row r="999" spans="2:19" x14ac:dyDescent="0.25">
      <c r="B999" t="str">
        <f>IF((ValuesFromComPort!B999)&lt;&gt;"",((((ValuesFromComPort!B999)-(Calculated!$B$2))/1.28)/320),"")</f>
        <v/>
      </c>
      <c r="C999" t="str">
        <f>IF((ValuesFromComPort!C999)&lt;&gt;"",((((ValuesFromComPort!C999)-(Calculated!$C$2))/1.28)/320),"")</f>
        <v/>
      </c>
      <c r="D999" t="str">
        <f>IF((ValuesFromComPort!D999)&lt;&gt;"",((((ValuesFromComPort!D999)-(Calculated!$D$2))/1.28)/80),"")</f>
        <v/>
      </c>
      <c r="E999" t="str">
        <f>IF((ValuesFromComPort!F999)&lt;&gt;"",((((ValuesFromComPort!F999)-(Calculated!$E$2))/1.28)/80),"")</f>
        <v/>
      </c>
      <c r="F999" t="str">
        <f>IF((ValuesFromComPort!H999)&lt;&gt;"",((((ValuesFromComPort!H999)-(Calculated!$F$2))/1.28)/3.2),"")</f>
        <v/>
      </c>
      <c r="G999" t="str">
        <f>IF((ValuesFromComPort!I999)&lt;&gt;"",((((ValuesFromComPort!I999)-$G$2)*0.015625)/0.3),"")</f>
        <v/>
      </c>
      <c r="H999" t="str">
        <f>IF((ValuesFromComPort!J999)&lt;&gt;"",((((ValuesFromComPort!J999)-(Calculated!$H$2))/1.28)*3.2),"")</f>
        <v/>
      </c>
      <c r="I999" t="str">
        <f>IF((ValuesFromComPort!K999)&lt;&gt;"",((((ValuesFromComPort!K999)-(Calculated!$I$2))/1.28)/64),"")</f>
        <v/>
      </c>
      <c r="J999" t="str">
        <f>IF((ValuesFromComPort!M999)&lt;&gt;"",((((ValuesFromComPort!M999)-(Calculated!$J$2))/1.28)/800),"")</f>
        <v/>
      </c>
      <c r="K999" t="str">
        <f>IF((ValuesFromComPort!N999)&lt;&gt;"",(((ValuesFromComPort!N999)-(Calculated!$K$2))/1.28/3200),"")</f>
        <v/>
      </c>
      <c r="L999" t="str">
        <f>IF((ValuesFromComPort!O999)&lt;&gt;"",((((ValuesFromComPort!O999)-(Calculated!$L$2))/1.28)/3.2),"")</f>
        <v/>
      </c>
      <c r="M999" t="str">
        <f>IF((ValuesFromComPort!P999)&lt;&gt;"",((((ValuesFromComPort!P999)-(Calculated!$M$2))/1.28)/16),"")</f>
        <v/>
      </c>
      <c r="N999" t="str">
        <f>IF((ValuesFromComPort!Q999)&lt;&gt;"",((((ValuesFromComPort!Q999)-(Calculated!$N$2))/1.28)/160),"")</f>
        <v/>
      </c>
      <c r="O999" t="str">
        <f>IF((ValuesFromComPort!AA999)&lt;&gt;"",(ValuesFromComPort!AA999),"")</f>
        <v/>
      </c>
      <c r="P999" t="str">
        <f>IF((ValuesFromComPort!AB999)&lt;&gt;"",((_xlfn.BITAND((ValuesFromComPort!AB999),1))*(ValuesFromComPort!AA999)*1)+100*(_xlfn.BITAND((ValuesFromComPort!AB999),1)),"")</f>
        <v/>
      </c>
      <c r="Q999" t="str">
        <f>IF((ValuesFromComPort!AB999)&lt;&gt;"",((_xlfn.BITAND((ValuesFromComPort!AB999),2))/2)*50,"")</f>
        <v/>
      </c>
      <c r="R999" t="str">
        <f>IF((ValuesFromComPort!AB999)&lt;&gt;"",((_xlfn.BITAND((ValuesFromComPort!AB999),4))/4)*60,"")</f>
        <v/>
      </c>
      <c r="S999" t="str">
        <f>IF((ValuesFromComPort!AB999)&lt;&gt;"",((_xlfn.BITAND((ValuesFromComPort!AB999),32))/32)*70,"")</f>
        <v/>
      </c>
    </row>
    <row r="1000" spans="2:19" x14ac:dyDescent="0.25">
      <c r="B1000" t="str">
        <f>IF((ValuesFromComPort!B1000)&lt;&gt;"",((((ValuesFromComPort!B1000)-(Calculated!$B$2))/1.28)/320),"")</f>
        <v/>
      </c>
      <c r="C1000" t="str">
        <f>IF((ValuesFromComPort!C1000)&lt;&gt;"",((((ValuesFromComPort!C1000)-(Calculated!$C$2))/1.28)/320),"")</f>
        <v/>
      </c>
      <c r="D1000" t="str">
        <f>IF((ValuesFromComPort!D1000)&lt;&gt;"",((((ValuesFromComPort!D1000)-(Calculated!$D$2))/1.28)/80),"")</f>
        <v/>
      </c>
      <c r="E1000" t="str">
        <f>IF((ValuesFromComPort!F1000)&lt;&gt;"",((((ValuesFromComPort!F1000)-(Calculated!$E$2))/1.28)/80),"")</f>
        <v/>
      </c>
      <c r="F1000" t="str">
        <f>IF((ValuesFromComPort!H1000)&lt;&gt;"",((((ValuesFromComPort!H1000)-(Calculated!$F$2))/1.28)/3.2),"")</f>
        <v/>
      </c>
      <c r="G1000" t="str">
        <f>IF((ValuesFromComPort!I1000)&lt;&gt;"",((((ValuesFromComPort!I1000)-$G$2)*0.015625)/0.3),"")</f>
        <v/>
      </c>
      <c r="H1000" t="str">
        <f>IF((ValuesFromComPort!J1000)&lt;&gt;"",((((ValuesFromComPort!J1000)-(Calculated!$H$2))/1.28)*3.2),"")</f>
        <v/>
      </c>
      <c r="I1000" t="str">
        <f>IF((ValuesFromComPort!K1000)&lt;&gt;"",((((ValuesFromComPort!K1000)-(Calculated!$I$2))/1.28)/64),"")</f>
        <v/>
      </c>
      <c r="J1000" t="str">
        <f>IF((ValuesFromComPort!M1000)&lt;&gt;"",((((ValuesFromComPort!M1000)-(Calculated!$J$2))/1.28)/800),"")</f>
        <v/>
      </c>
      <c r="K1000" t="str">
        <f>IF((ValuesFromComPort!N1000)&lt;&gt;"",(((ValuesFromComPort!N1000)-(Calculated!$K$2))/1.28/3200),"")</f>
        <v/>
      </c>
      <c r="L1000" t="str">
        <f>IF((ValuesFromComPort!O1000)&lt;&gt;"",((((ValuesFromComPort!O1000)-(Calculated!$L$2))/1.28)/3.2),"")</f>
        <v/>
      </c>
      <c r="M1000" t="str">
        <f>IF((ValuesFromComPort!P1000)&lt;&gt;"",((((ValuesFromComPort!P1000)-(Calculated!$M$2))/1.28)/16),"")</f>
        <v/>
      </c>
      <c r="N1000" t="str">
        <f>IF((ValuesFromComPort!Q1000)&lt;&gt;"",((((ValuesFromComPort!Q1000)-(Calculated!$N$2))/1.28)/160),"")</f>
        <v/>
      </c>
      <c r="O1000" t="str">
        <f>IF((ValuesFromComPort!AA1000)&lt;&gt;"",(ValuesFromComPort!AA1000),"")</f>
        <v/>
      </c>
      <c r="P1000" t="str">
        <f>IF((ValuesFromComPort!AB1000)&lt;&gt;"",((_xlfn.BITAND((ValuesFromComPort!AB1000),1))*(ValuesFromComPort!AA1000)*1)+100*(_xlfn.BITAND((ValuesFromComPort!AB1000),1)),"")</f>
        <v/>
      </c>
      <c r="Q1000" t="str">
        <f>IF((ValuesFromComPort!AB1000)&lt;&gt;"",((_xlfn.BITAND((ValuesFromComPort!AB1000),2))/2)*50,"")</f>
        <v/>
      </c>
      <c r="R1000" t="str">
        <f>IF((ValuesFromComPort!AB1000)&lt;&gt;"",((_xlfn.BITAND((ValuesFromComPort!AB1000),4))/4)*60,"")</f>
        <v/>
      </c>
      <c r="S1000" t="str">
        <f>IF((ValuesFromComPort!AB1000)&lt;&gt;"",((_xlfn.BITAND((ValuesFromComPort!AB1000),32))/32)*70,"")</f>
        <v/>
      </c>
    </row>
    <row r="1001" spans="2:19" x14ac:dyDescent="0.25">
      <c r="B1001" t="str">
        <f>IF((ValuesFromComPort!B1001)&lt;&gt;"",((((ValuesFromComPort!B1001)-(Calculated!$B$2))/1.28)/320),"")</f>
        <v/>
      </c>
      <c r="C1001" t="str">
        <f>IF((ValuesFromComPort!C1001)&lt;&gt;"",((((ValuesFromComPort!C1001)-(Calculated!$C$2))/1.28)/320),"")</f>
        <v/>
      </c>
      <c r="D1001" t="str">
        <f>IF((ValuesFromComPort!D1001)&lt;&gt;"",((((ValuesFromComPort!D1001)-(Calculated!$D$2))/1.28)/80),"")</f>
        <v/>
      </c>
      <c r="E1001" t="str">
        <f>IF((ValuesFromComPort!F1001)&lt;&gt;"",((((ValuesFromComPort!F1001)-(Calculated!$E$2))/1.28)/80),"")</f>
        <v/>
      </c>
      <c r="F1001" t="str">
        <f>IF((ValuesFromComPort!H1001)&lt;&gt;"",((((ValuesFromComPort!H1001)-(Calculated!$F$2))/1.28)/3.2),"")</f>
        <v/>
      </c>
      <c r="G1001" t="str">
        <f>IF((ValuesFromComPort!I1001)&lt;&gt;"",((((ValuesFromComPort!I1001)-$G$2)*0.015625)/0.3),"")</f>
        <v/>
      </c>
      <c r="H1001" t="str">
        <f>IF((ValuesFromComPort!J1001)&lt;&gt;"",((((ValuesFromComPort!J1001)-(Calculated!$H$2))/1.28)*3.2),"")</f>
        <v/>
      </c>
      <c r="I1001" t="str">
        <f>IF((ValuesFromComPort!K1001)&lt;&gt;"",((((ValuesFromComPort!K1001)-(Calculated!$I$2))/1.28)/64),"")</f>
        <v/>
      </c>
      <c r="J1001" t="str">
        <f>IF((ValuesFromComPort!M1001)&lt;&gt;"",((((ValuesFromComPort!M1001)-(Calculated!$J$2))/1.28)/800),"")</f>
        <v/>
      </c>
      <c r="K1001" t="str">
        <f>IF((ValuesFromComPort!N1001)&lt;&gt;"",(((ValuesFromComPort!N1001)-(Calculated!$K$2))/1.28/3200),"")</f>
        <v/>
      </c>
      <c r="L1001" t="str">
        <f>IF((ValuesFromComPort!O1001)&lt;&gt;"",((((ValuesFromComPort!O1001)-(Calculated!$L$2))/1.28)/3.2),"")</f>
        <v/>
      </c>
      <c r="M1001" t="str">
        <f>IF((ValuesFromComPort!P1001)&lt;&gt;"",((((ValuesFromComPort!P1001)-(Calculated!$M$2))/1.28)/16),"")</f>
        <v/>
      </c>
      <c r="N1001" t="str">
        <f>IF((ValuesFromComPort!Q1001)&lt;&gt;"",((((ValuesFromComPort!Q1001)-(Calculated!$N$2))/1.28)/160),"")</f>
        <v/>
      </c>
      <c r="O1001" t="str">
        <f>IF((ValuesFromComPort!AA1001)&lt;&gt;"",(ValuesFromComPort!AA1001),"")</f>
        <v/>
      </c>
      <c r="P1001" t="str">
        <f>IF((ValuesFromComPort!AB1001)&lt;&gt;"",((_xlfn.BITAND((ValuesFromComPort!AB1001),1))*(ValuesFromComPort!AA1001)*1)+100*(_xlfn.BITAND((ValuesFromComPort!AB1001),1)),"")</f>
        <v/>
      </c>
      <c r="Q1001" t="str">
        <f>IF((ValuesFromComPort!AB1001)&lt;&gt;"",((_xlfn.BITAND((ValuesFromComPort!AB1001),2))/2)*50,"")</f>
        <v/>
      </c>
      <c r="R1001" t="str">
        <f>IF((ValuesFromComPort!AB1001)&lt;&gt;"",((_xlfn.BITAND((ValuesFromComPort!AB1001),4))/4)*60,"")</f>
        <v/>
      </c>
      <c r="S1001" t="str">
        <f>IF((ValuesFromComPort!AB1001)&lt;&gt;"",((_xlfn.BITAND((ValuesFromComPort!AB1001),32))/32)*70,"")</f>
        <v/>
      </c>
    </row>
    <row r="1002" spans="2:19" x14ac:dyDescent="0.25">
      <c r="B1002" t="str">
        <f>IF((ValuesFromComPort!B1002)&lt;&gt;"",((((ValuesFromComPort!B1002)-(Calculated!$B$2))/1.28)/320),"")</f>
        <v/>
      </c>
      <c r="C1002" t="str">
        <f>IF((ValuesFromComPort!C1002)&lt;&gt;"",((((ValuesFromComPort!C1002)-(Calculated!$C$2))/1.28)/320),"")</f>
        <v/>
      </c>
      <c r="D1002" t="str">
        <f>IF((ValuesFromComPort!D1002)&lt;&gt;"",((((ValuesFromComPort!D1002)-(Calculated!$D$2))/1.28)/80),"")</f>
        <v/>
      </c>
      <c r="E1002" t="str">
        <f>IF((ValuesFromComPort!F1002)&lt;&gt;"",((((ValuesFromComPort!F1002)-(Calculated!$E$2))/1.28)/80),"")</f>
        <v/>
      </c>
      <c r="F1002" t="str">
        <f>IF((ValuesFromComPort!H1002)&lt;&gt;"",((((ValuesFromComPort!H1002)-(Calculated!$F$2))/1.28)/3.2),"")</f>
        <v/>
      </c>
      <c r="G1002" t="str">
        <f>IF((ValuesFromComPort!I1002)&lt;&gt;"",((((ValuesFromComPort!I1002)-$G$2)*0.015625)/0.3),"")</f>
        <v/>
      </c>
      <c r="H1002" t="str">
        <f>IF((ValuesFromComPort!J1002)&lt;&gt;"",((((ValuesFromComPort!J1002)-(Calculated!$H$2))/1.28)*3.2),"")</f>
        <v/>
      </c>
      <c r="I1002" t="str">
        <f>IF((ValuesFromComPort!K1002)&lt;&gt;"",((((ValuesFromComPort!K1002)-(Calculated!$I$2))/1.28)/64),"")</f>
        <v/>
      </c>
      <c r="J1002" t="str">
        <f>IF((ValuesFromComPort!M1002)&lt;&gt;"",((((ValuesFromComPort!M1002)-(Calculated!$J$2))/1.28)/800),"")</f>
        <v/>
      </c>
      <c r="K1002" t="str">
        <f>IF((ValuesFromComPort!N1002)&lt;&gt;"",(((ValuesFromComPort!N1002)-(Calculated!$K$2))/1.28/3200),"")</f>
        <v/>
      </c>
      <c r="L1002" t="str">
        <f>IF((ValuesFromComPort!O1002)&lt;&gt;"",((((ValuesFromComPort!O1002)-(Calculated!$L$2))/1.28)/3.2),"")</f>
        <v/>
      </c>
      <c r="M1002" t="str">
        <f>IF((ValuesFromComPort!P1002)&lt;&gt;"",((((ValuesFromComPort!P1002)-(Calculated!$M$2))/1.28)/16),"")</f>
        <v/>
      </c>
      <c r="N1002" t="str">
        <f>IF((ValuesFromComPort!Q1002)&lt;&gt;"",((((ValuesFromComPort!Q1002)-(Calculated!$N$2))/1.28)/160),"")</f>
        <v/>
      </c>
      <c r="O1002" t="str">
        <f>IF((ValuesFromComPort!AA1002)&lt;&gt;"",(ValuesFromComPort!AA1002),"")</f>
        <v/>
      </c>
      <c r="P1002" t="str">
        <f>IF((ValuesFromComPort!AB1002)&lt;&gt;"",((_xlfn.BITAND((ValuesFromComPort!AB1002),1))*(ValuesFromComPort!AA1002)*1)+100*(_xlfn.BITAND((ValuesFromComPort!AB1002),1)),"")</f>
        <v/>
      </c>
      <c r="Q1002" t="str">
        <f>IF((ValuesFromComPort!AB1002)&lt;&gt;"",((_xlfn.BITAND((ValuesFromComPort!AB1002),2))/2)*50,"")</f>
        <v/>
      </c>
      <c r="R1002" t="str">
        <f>IF((ValuesFromComPort!AB1002)&lt;&gt;"",((_xlfn.BITAND((ValuesFromComPort!AB1002),4))/4)*60,"")</f>
        <v/>
      </c>
      <c r="S1002" t="str">
        <f>IF((ValuesFromComPort!AB1002)&lt;&gt;"",((_xlfn.BITAND((ValuesFromComPort!AB1002),32))/32)*70,"")</f>
        <v/>
      </c>
    </row>
    <row r="1003" spans="2:19" x14ac:dyDescent="0.25">
      <c r="B1003" t="str">
        <f>IF((ValuesFromComPort!B1003)&lt;&gt;"",((((ValuesFromComPort!B1003)-(Calculated!$B$2))/1.28)/320),"")</f>
        <v/>
      </c>
      <c r="C1003" t="str">
        <f>IF((ValuesFromComPort!C1003)&lt;&gt;"",((((ValuesFromComPort!C1003)-(Calculated!$C$2))/1.28)/320),"")</f>
        <v/>
      </c>
      <c r="D1003" t="str">
        <f>IF((ValuesFromComPort!D1003)&lt;&gt;"",((((ValuesFromComPort!D1003)-(Calculated!$D$2))/1.28)/80),"")</f>
        <v/>
      </c>
      <c r="E1003" t="str">
        <f>IF((ValuesFromComPort!F1003)&lt;&gt;"",((((ValuesFromComPort!F1003)-(Calculated!$E$2))/1.28)/80),"")</f>
        <v/>
      </c>
      <c r="F1003" t="str">
        <f>IF((ValuesFromComPort!H1003)&lt;&gt;"",((((ValuesFromComPort!H1003)-(Calculated!$F$2))/1.28)/3.2),"")</f>
        <v/>
      </c>
      <c r="G1003" t="str">
        <f>IF((ValuesFromComPort!I1003)&lt;&gt;"",((((ValuesFromComPort!I1003)-$G$2)*0.015625)/0.3),"")</f>
        <v/>
      </c>
      <c r="H1003" t="str">
        <f>IF((ValuesFromComPort!J1003)&lt;&gt;"",((((ValuesFromComPort!J1003)-(Calculated!$H$2))/1.28)*3.2),"")</f>
        <v/>
      </c>
      <c r="I1003" t="str">
        <f>IF((ValuesFromComPort!K1003)&lt;&gt;"",((((ValuesFromComPort!K1003)-(Calculated!$I$2))/1.28)/64),"")</f>
        <v/>
      </c>
      <c r="J1003" t="str">
        <f>IF((ValuesFromComPort!M1003)&lt;&gt;"",((((ValuesFromComPort!M1003)-(Calculated!$J$2))/1.28)/800),"")</f>
        <v/>
      </c>
      <c r="K1003" t="str">
        <f>IF((ValuesFromComPort!N1003)&lt;&gt;"",(((ValuesFromComPort!N1003)-(Calculated!$K$2))/1.28/3200),"")</f>
        <v/>
      </c>
      <c r="L1003" t="str">
        <f>IF((ValuesFromComPort!O1003)&lt;&gt;"",((((ValuesFromComPort!O1003)-(Calculated!$L$2))/1.28)/3.2),"")</f>
        <v/>
      </c>
      <c r="M1003" t="str">
        <f>IF((ValuesFromComPort!P1003)&lt;&gt;"",((((ValuesFromComPort!P1003)-(Calculated!$M$2))/1.28)/16),"")</f>
        <v/>
      </c>
      <c r="N1003" t="str">
        <f>IF((ValuesFromComPort!Q1003)&lt;&gt;"",((((ValuesFromComPort!Q1003)-(Calculated!$N$2))/1.28)/160),"")</f>
        <v/>
      </c>
      <c r="O1003" t="str">
        <f>IF((ValuesFromComPort!AA1003)&lt;&gt;"",(ValuesFromComPort!AA1003),"")</f>
        <v/>
      </c>
      <c r="P1003" t="str">
        <f>IF((ValuesFromComPort!AB1003)&lt;&gt;"",((_xlfn.BITAND((ValuesFromComPort!AB1003),1))*(ValuesFromComPort!AA1003)*1)+100*(_xlfn.BITAND((ValuesFromComPort!AB1003),1)),"")</f>
        <v/>
      </c>
      <c r="Q1003" t="str">
        <f>IF((ValuesFromComPort!AB1003)&lt;&gt;"",((_xlfn.BITAND((ValuesFromComPort!AB1003),2))/2)*50,"")</f>
        <v/>
      </c>
      <c r="R1003" t="str">
        <f>IF((ValuesFromComPort!AB1003)&lt;&gt;"",((_xlfn.BITAND((ValuesFromComPort!AB1003),4))/4)*60,"")</f>
        <v/>
      </c>
      <c r="S1003" t="str">
        <f>IF((ValuesFromComPort!AB1003)&lt;&gt;"",((_xlfn.BITAND((ValuesFromComPort!AB1003),32))/32)*70,"")</f>
        <v/>
      </c>
    </row>
    <row r="1004" spans="2:19" x14ac:dyDescent="0.25">
      <c r="B1004" t="str">
        <f>IF((ValuesFromComPort!B1004)&lt;&gt;"",((((ValuesFromComPort!B1004)-(Calculated!$B$2))/1.28)/320),"")</f>
        <v/>
      </c>
      <c r="C1004" t="str">
        <f>IF((ValuesFromComPort!C1004)&lt;&gt;"",((((ValuesFromComPort!C1004)-(Calculated!$C$2))/1.28)/320),"")</f>
        <v/>
      </c>
      <c r="D1004" t="str">
        <f>IF((ValuesFromComPort!D1004)&lt;&gt;"",((((ValuesFromComPort!D1004)-(Calculated!$D$2))/1.28)/80),"")</f>
        <v/>
      </c>
      <c r="E1004" t="str">
        <f>IF((ValuesFromComPort!F1004)&lt;&gt;"",((((ValuesFromComPort!F1004)-(Calculated!$E$2))/1.28)/80),"")</f>
        <v/>
      </c>
      <c r="F1004" t="str">
        <f>IF((ValuesFromComPort!H1004)&lt;&gt;"",((((ValuesFromComPort!H1004)-(Calculated!$F$2))/1.28)/3.2),"")</f>
        <v/>
      </c>
      <c r="G1004" t="str">
        <f>IF((ValuesFromComPort!I1004)&lt;&gt;"",((((ValuesFromComPort!I1004)-$G$2)*0.015625)/0.3),"")</f>
        <v/>
      </c>
      <c r="H1004" t="str">
        <f>IF((ValuesFromComPort!J1004)&lt;&gt;"",((((ValuesFromComPort!J1004)-(Calculated!$H$2))/1.28)*3.2),"")</f>
        <v/>
      </c>
      <c r="I1004" t="str">
        <f>IF((ValuesFromComPort!K1004)&lt;&gt;"",((((ValuesFromComPort!K1004)-(Calculated!$I$2))/1.28)/64),"")</f>
        <v/>
      </c>
      <c r="J1004" t="str">
        <f>IF((ValuesFromComPort!M1004)&lt;&gt;"",((((ValuesFromComPort!M1004)-(Calculated!$J$2))/1.28)/800),"")</f>
        <v/>
      </c>
      <c r="K1004" t="str">
        <f>IF((ValuesFromComPort!N1004)&lt;&gt;"",(((ValuesFromComPort!N1004)-(Calculated!$K$2))/1.28/3200),"")</f>
        <v/>
      </c>
      <c r="L1004" t="str">
        <f>IF((ValuesFromComPort!O1004)&lt;&gt;"",((((ValuesFromComPort!O1004)-(Calculated!$L$2))/1.28)/3.2),"")</f>
        <v/>
      </c>
      <c r="M1004" t="str">
        <f>IF((ValuesFromComPort!P1004)&lt;&gt;"",((((ValuesFromComPort!P1004)-(Calculated!$M$2))/1.28)/16),"")</f>
        <v/>
      </c>
      <c r="N1004" t="str">
        <f>IF((ValuesFromComPort!Q1004)&lt;&gt;"",((((ValuesFromComPort!Q1004)-(Calculated!$N$2))/1.28)/160),"")</f>
        <v/>
      </c>
      <c r="O1004" t="str">
        <f>IF((ValuesFromComPort!AA1004)&lt;&gt;"",(ValuesFromComPort!AA1004),"")</f>
        <v/>
      </c>
      <c r="P1004" t="str">
        <f>IF((ValuesFromComPort!AB1004)&lt;&gt;"",((_xlfn.BITAND((ValuesFromComPort!AB1004),1))*(ValuesFromComPort!AA1004)*1)+100*(_xlfn.BITAND((ValuesFromComPort!AB1004),1)),"")</f>
        <v/>
      </c>
      <c r="Q1004" t="str">
        <f>IF((ValuesFromComPort!AB1004)&lt;&gt;"",((_xlfn.BITAND((ValuesFromComPort!AB1004),2))/2)*50,"")</f>
        <v/>
      </c>
      <c r="R1004" t="str">
        <f>IF((ValuesFromComPort!AB1004)&lt;&gt;"",((_xlfn.BITAND((ValuesFromComPort!AB1004),4))/4)*60,"")</f>
        <v/>
      </c>
      <c r="S1004" t="str">
        <f>IF((ValuesFromComPort!AB1004)&lt;&gt;"",((_xlfn.BITAND((ValuesFromComPort!AB1004),32))/32)*70,"")</f>
        <v/>
      </c>
    </row>
    <row r="1005" spans="2:19" x14ac:dyDescent="0.25">
      <c r="B1005" t="str">
        <f>IF((ValuesFromComPort!B1005)&lt;&gt;"",((((ValuesFromComPort!B1005)-(Calculated!$B$2))/1.28)/320),"")</f>
        <v/>
      </c>
      <c r="C1005" t="str">
        <f>IF((ValuesFromComPort!C1005)&lt;&gt;"",((((ValuesFromComPort!C1005)-(Calculated!$C$2))/1.28)/320),"")</f>
        <v/>
      </c>
      <c r="D1005" t="str">
        <f>IF((ValuesFromComPort!D1005)&lt;&gt;"",((((ValuesFromComPort!D1005)-(Calculated!$D$2))/1.28)/80),"")</f>
        <v/>
      </c>
      <c r="E1005" t="str">
        <f>IF((ValuesFromComPort!F1005)&lt;&gt;"",((((ValuesFromComPort!F1005)-(Calculated!$E$2))/1.28)/80),"")</f>
        <v/>
      </c>
      <c r="F1005" t="str">
        <f>IF((ValuesFromComPort!H1005)&lt;&gt;"",((((ValuesFromComPort!H1005)-(Calculated!$F$2))/1.28)/3.2),"")</f>
        <v/>
      </c>
      <c r="G1005" t="str">
        <f>IF((ValuesFromComPort!I1005)&lt;&gt;"",((((ValuesFromComPort!I1005)-$G$2)*0.015625)/0.3),"")</f>
        <v/>
      </c>
      <c r="H1005" t="str">
        <f>IF((ValuesFromComPort!J1005)&lt;&gt;"",((((ValuesFromComPort!J1005)-(Calculated!$H$2))/1.28)*3.2),"")</f>
        <v/>
      </c>
      <c r="I1005" t="str">
        <f>IF((ValuesFromComPort!K1005)&lt;&gt;"",((((ValuesFromComPort!K1005)-(Calculated!$I$2))/1.28)/64),"")</f>
        <v/>
      </c>
      <c r="J1005" t="str">
        <f>IF((ValuesFromComPort!M1005)&lt;&gt;"",((((ValuesFromComPort!M1005)-(Calculated!$J$2))/1.28)/800),"")</f>
        <v/>
      </c>
      <c r="K1005" t="str">
        <f>IF((ValuesFromComPort!N1005)&lt;&gt;"",(((ValuesFromComPort!N1005)-(Calculated!$K$2))/1.28/3200),"")</f>
        <v/>
      </c>
      <c r="L1005" t="str">
        <f>IF((ValuesFromComPort!O1005)&lt;&gt;"",((((ValuesFromComPort!O1005)-(Calculated!$L$2))/1.28)/3.2),"")</f>
        <v/>
      </c>
      <c r="M1005" t="str">
        <f>IF((ValuesFromComPort!P1005)&lt;&gt;"",((((ValuesFromComPort!P1005)-(Calculated!$M$2))/1.28)/16),"")</f>
        <v/>
      </c>
      <c r="N1005" t="str">
        <f>IF((ValuesFromComPort!Q1005)&lt;&gt;"",((((ValuesFromComPort!Q1005)-(Calculated!$N$2))/1.28)/160),"")</f>
        <v/>
      </c>
      <c r="O1005" t="str">
        <f>IF((ValuesFromComPort!AA1005)&lt;&gt;"",(ValuesFromComPort!AA1005),"")</f>
        <v/>
      </c>
      <c r="P1005" t="str">
        <f>IF((ValuesFromComPort!AB1005)&lt;&gt;"",((_xlfn.BITAND((ValuesFromComPort!AB1005),1))*(ValuesFromComPort!AA1005)*1)+100*(_xlfn.BITAND((ValuesFromComPort!AB1005),1)),"")</f>
        <v/>
      </c>
      <c r="Q1005" t="str">
        <f>IF((ValuesFromComPort!AB1005)&lt;&gt;"",((_xlfn.BITAND((ValuesFromComPort!AB1005),2))/2)*50,"")</f>
        <v/>
      </c>
      <c r="R1005" t="str">
        <f>IF((ValuesFromComPort!AB1005)&lt;&gt;"",((_xlfn.BITAND((ValuesFromComPort!AB1005),4))/4)*60,"")</f>
        <v/>
      </c>
      <c r="S1005" t="str">
        <f>IF((ValuesFromComPort!AB1005)&lt;&gt;"",((_xlfn.BITAND((ValuesFromComPort!AB1005),32))/32)*70,"")</f>
        <v/>
      </c>
    </row>
    <row r="1006" spans="2:19" x14ac:dyDescent="0.25">
      <c r="B1006" t="str">
        <f>IF((ValuesFromComPort!B1006)&lt;&gt;"",((((ValuesFromComPort!B1006)-(Calculated!$B$2))/1.28)/320),"")</f>
        <v/>
      </c>
      <c r="C1006" t="str">
        <f>IF((ValuesFromComPort!C1006)&lt;&gt;"",((((ValuesFromComPort!C1006)-(Calculated!$C$2))/1.28)/320),"")</f>
        <v/>
      </c>
      <c r="D1006" t="str">
        <f>IF((ValuesFromComPort!D1006)&lt;&gt;"",((((ValuesFromComPort!D1006)-(Calculated!$D$2))/1.28)/80),"")</f>
        <v/>
      </c>
      <c r="E1006" t="str">
        <f>IF((ValuesFromComPort!F1006)&lt;&gt;"",((((ValuesFromComPort!F1006)-(Calculated!$E$2))/1.28)/80),"")</f>
        <v/>
      </c>
      <c r="F1006" t="str">
        <f>IF((ValuesFromComPort!H1006)&lt;&gt;"",((((ValuesFromComPort!H1006)-(Calculated!$F$2))/1.28)/3.2),"")</f>
        <v/>
      </c>
      <c r="G1006" t="str">
        <f>IF((ValuesFromComPort!I1006)&lt;&gt;"",((((ValuesFromComPort!I1006)-$G$2)*0.015625)/0.3),"")</f>
        <v/>
      </c>
      <c r="H1006" t="str">
        <f>IF((ValuesFromComPort!J1006)&lt;&gt;"",((((ValuesFromComPort!J1006)-(Calculated!$H$2))/1.28)*3.2),"")</f>
        <v/>
      </c>
      <c r="I1006" t="str">
        <f>IF((ValuesFromComPort!K1006)&lt;&gt;"",((((ValuesFromComPort!K1006)-(Calculated!$I$2))/1.28)/64),"")</f>
        <v/>
      </c>
      <c r="J1006" t="str">
        <f>IF((ValuesFromComPort!M1006)&lt;&gt;"",((((ValuesFromComPort!M1006)-(Calculated!$J$2))/1.28)/800),"")</f>
        <v/>
      </c>
      <c r="K1006" t="str">
        <f>IF((ValuesFromComPort!N1006)&lt;&gt;"",(((ValuesFromComPort!N1006)-(Calculated!$K$2))/1.28/3200),"")</f>
        <v/>
      </c>
      <c r="L1006" t="str">
        <f>IF((ValuesFromComPort!O1006)&lt;&gt;"",((((ValuesFromComPort!O1006)-(Calculated!$L$2))/1.28)/3.2),"")</f>
        <v/>
      </c>
      <c r="M1006" t="str">
        <f>IF((ValuesFromComPort!P1006)&lt;&gt;"",((((ValuesFromComPort!P1006)-(Calculated!$M$2))/1.28)/16),"")</f>
        <v/>
      </c>
      <c r="N1006" t="str">
        <f>IF((ValuesFromComPort!Q1006)&lt;&gt;"",((((ValuesFromComPort!Q1006)-(Calculated!$N$2))/1.28)/160),"")</f>
        <v/>
      </c>
      <c r="O1006" t="str">
        <f>IF((ValuesFromComPort!AA1006)&lt;&gt;"",(ValuesFromComPort!AA1006),"")</f>
        <v/>
      </c>
      <c r="P1006" t="str">
        <f>IF((ValuesFromComPort!AB1006)&lt;&gt;"",((_xlfn.BITAND((ValuesFromComPort!AB1006),1))*(ValuesFromComPort!AA1006)*1)+100*(_xlfn.BITAND((ValuesFromComPort!AB1006),1)),"")</f>
        <v/>
      </c>
      <c r="Q1006" t="str">
        <f>IF((ValuesFromComPort!AB1006)&lt;&gt;"",((_xlfn.BITAND((ValuesFromComPort!AB1006),2))/2)*50,"")</f>
        <v/>
      </c>
      <c r="R1006" t="str">
        <f>IF((ValuesFromComPort!AB1006)&lt;&gt;"",((_xlfn.BITAND((ValuesFromComPort!AB1006),4))/4)*60,"")</f>
        <v/>
      </c>
      <c r="S1006" t="str">
        <f>IF((ValuesFromComPort!AB1006)&lt;&gt;"",((_xlfn.BITAND((ValuesFromComPort!AB1006),32))/32)*70,"")</f>
        <v/>
      </c>
    </row>
    <row r="1007" spans="2:19" x14ac:dyDescent="0.25">
      <c r="B1007" t="str">
        <f>IF((ValuesFromComPort!B1007)&lt;&gt;"",((((ValuesFromComPort!B1007)-(Calculated!$B$2))/1.28)/320),"")</f>
        <v/>
      </c>
      <c r="C1007" t="str">
        <f>IF((ValuesFromComPort!C1007)&lt;&gt;"",((((ValuesFromComPort!C1007)-(Calculated!$C$2))/1.28)/320),"")</f>
        <v/>
      </c>
      <c r="D1007" t="str">
        <f>IF((ValuesFromComPort!D1007)&lt;&gt;"",((((ValuesFromComPort!D1007)-(Calculated!$D$2))/1.28)/80),"")</f>
        <v/>
      </c>
      <c r="E1007" t="str">
        <f>IF((ValuesFromComPort!F1007)&lt;&gt;"",((((ValuesFromComPort!F1007)-(Calculated!$E$2))/1.28)/80),"")</f>
        <v/>
      </c>
      <c r="F1007" t="str">
        <f>IF((ValuesFromComPort!H1007)&lt;&gt;"",((((ValuesFromComPort!H1007)-(Calculated!$F$2))/1.28)/3.2),"")</f>
        <v/>
      </c>
      <c r="G1007" t="str">
        <f>IF((ValuesFromComPort!I1007)&lt;&gt;"",((((ValuesFromComPort!I1007)-$G$2)*0.015625)/0.3),"")</f>
        <v/>
      </c>
      <c r="H1007" t="str">
        <f>IF((ValuesFromComPort!J1007)&lt;&gt;"",((((ValuesFromComPort!J1007)-(Calculated!$H$2))/1.28)*3.2),"")</f>
        <v/>
      </c>
      <c r="I1007" t="str">
        <f>IF((ValuesFromComPort!K1007)&lt;&gt;"",((((ValuesFromComPort!K1007)-(Calculated!$I$2))/1.28)/64),"")</f>
        <v/>
      </c>
      <c r="J1007" t="str">
        <f>IF((ValuesFromComPort!M1007)&lt;&gt;"",((((ValuesFromComPort!M1007)-(Calculated!$J$2))/1.28)/800),"")</f>
        <v/>
      </c>
      <c r="K1007" t="str">
        <f>IF((ValuesFromComPort!N1007)&lt;&gt;"",(((ValuesFromComPort!N1007)-(Calculated!$K$2))/1.28/3200),"")</f>
        <v/>
      </c>
      <c r="L1007" t="str">
        <f>IF((ValuesFromComPort!O1007)&lt;&gt;"",((((ValuesFromComPort!O1007)-(Calculated!$L$2))/1.28)/3.2),"")</f>
        <v/>
      </c>
      <c r="M1007" t="str">
        <f>IF((ValuesFromComPort!P1007)&lt;&gt;"",((((ValuesFromComPort!P1007)-(Calculated!$M$2))/1.28)/16),"")</f>
        <v/>
      </c>
      <c r="N1007" t="str">
        <f>IF((ValuesFromComPort!Q1007)&lt;&gt;"",((((ValuesFromComPort!Q1007)-(Calculated!$N$2))/1.28)/160),"")</f>
        <v/>
      </c>
      <c r="O1007" t="str">
        <f>IF((ValuesFromComPort!AA1007)&lt;&gt;"",(ValuesFromComPort!AA1007),"")</f>
        <v/>
      </c>
      <c r="P1007" t="str">
        <f>IF((ValuesFromComPort!AB1007)&lt;&gt;"",((_xlfn.BITAND((ValuesFromComPort!AB1007),1))*(ValuesFromComPort!AA1007)*1)+100*(_xlfn.BITAND((ValuesFromComPort!AB1007),1)),"")</f>
        <v/>
      </c>
      <c r="Q1007" t="str">
        <f>IF((ValuesFromComPort!AB1007)&lt;&gt;"",((_xlfn.BITAND((ValuesFromComPort!AB1007),2))/2)*50,"")</f>
        <v/>
      </c>
      <c r="R1007" t="str">
        <f>IF((ValuesFromComPort!AB1007)&lt;&gt;"",((_xlfn.BITAND((ValuesFromComPort!AB1007),4))/4)*60,"")</f>
        <v/>
      </c>
      <c r="S1007" t="str">
        <f>IF((ValuesFromComPort!AB1007)&lt;&gt;"",((_xlfn.BITAND((ValuesFromComPort!AB1007),32))/32)*70,"")</f>
        <v/>
      </c>
    </row>
    <row r="1008" spans="2:19" x14ac:dyDescent="0.25">
      <c r="B1008" t="str">
        <f>IF((ValuesFromComPort!B1008)&lt;&gt;"",((((ValuesFromComPort!B1008)-(Calculated!$B$2))/1.28)/320),"")</f>
        <v/>
      </c>
      <c r="C1008" t="str">
        <f>IF((ValuesFromComPort!C1008)&lt;&gt;"",((((ValuesFromComPort!C1008)-(Calculated!$C$2))/1.28)/320),"")</f>
        <v/>
      </c>
      <c r="D1008" t="str">
        <f>IF((ValuesFromComPort!D1008)&lt;&gt;"",((((ValuesFromComPort!D1008)-(Calculated!$D$2))/1.28)/80),"")</f>
        <v/>
      </c>
      <c r="E1008" t="str">
        <f>IF((ValuesFromComPort!F1008)&lt;&gt;"",((((ValuesFromComPort!F1008)-(Calculated!$E$2))/1.28)/80),"")</f>
        <v/>
      </c>
      <c r="F1008" t="str">
        <f>IF((ValuesFromComPort!H1008)&lt;&gt;"",((((ValuesFromComPort!H1008)-(Calculated!$F$2))/1.28)/3.2),"")</f>
        <v/>
      </c>
      <c r="G1008" t="str">
        <f>IF((ValuesFromComPort!I1008)&lt;&gt;"",((((ValuesFromComPort!I1008)-$G$2)*0.015625)/0.3),"")</f>
        <v/>
      </c>
      <c r="H1008" t="str">
        <f>IF((ValuesFromComPort!J1008)&lt;&gt;"",((((ValuesFromComPort!J1008)-(Calculated!$H$2))/1.28)*3.2),"")</f>
        <v/>
      </c>
      <c r="I1008" t="str">
        <f>IF((ValuesFromComPort!K1008)&lt;&gt;"",((((ValuesFromComPort!K1008)-(Calculated!$I$2))/1.28)/64),"")</f>
        <v/>
      </c>
      <c r="J1008" t="str">
        <f>IF((ValuesFromComPort!M1008)&lt;&gt;"",((((ValuesFromComPort!M1008)-(Calculated!$J$2))/1.28)/800),"")</f>
        <v/>
      </c>
      <c r="K1008" t="str">
        <f>IF((ValuesFromComPort!N1008)&lt;&gt;"",(((ValuesFromComPort!N1008)-(Calculated!$K$2))/1.28/3200),"")</f>
        <v/>
      </c>
      <c r="L1008" t="str">
        <f>IF((ValuesFromComPort!O1008)&lt;&gt;"",((((ValuesFromComPort!O1008)-(Calculated!$L$2))/1.28)/3.2),"")</f>
        <v/>
      </c>
      <c r="M1008" t="str">
        <f>IF((ValuesFromComPort!P1008)&lt;&gt;"",((((ValuesFromComPort!P1008)-(Calculated!$M$2))/1.28)/16),"")</f>
        <v/>
      </c>
      <c r="N1008" t="str">
        <f>IF((ValuesFromComPort!Q1008)&lt;&gt;"",((((ValuesFromComPort!Q1008)-(Calculated!$N$2))/1.28)/160),"")</f>
        <v/>
      </c>
      <c r="O1008" t="str">
        <f>IF((ValuesFromComPort!AA1008)&lt;&gt;"",(ValuesFromComPort!AA1008),"")</f>
        <v/>
      </c>
      <c r="P1008" t="str">
        <f>IF((ValuesFromComPort!AB1008)&lt;&gt;"",((_xlfn.BITAND((ValuesFromComPort!AB1008),1))*(ValuesFromComPort!AA1008)*1)+100*(_xlfn.BITAND((ValuesFromComPort!AB1008),1)),"")</f>
        <v/>
      </c>
      <c r="Q1008" t="str">
        <f>IF((ValuesFromComPort!AB1008)&lt;&gt;"",((_xlfn.BITAND((ValuesFromComPort!AB1008),2))/2)*50,"")</f>
        <v/>
      </c>
      <c r="R1008" t="str">
        <f>IF((ValuesFromComPort!AB1008)&lt;&gt;"",((_xlfn.BITAND((ValuesFromComPort!AB1008),4))/4)*60,"")</f>
        <v/>
      </c>
      <c r="S1008" t="str">
        <f>IF((ValuesFromComPort!AB1008)&lt;&gt;"",((_xlfn.BITAND((ValuesFromComPort!AB1008),32))/32)*70,"")</f>
        <v/>
      </c>
    </row>
    <row r="1009" spans="2:19" x14ac:dyDescent="0.25">
      <c r="B1009" t="str">
        <f>IF((ValuesFromComPort!B1009)&lt;&gt;"",((((ValuesFromComPort!B1009)-(Calculated!$B$2))/1.28)/320),"")</f>
        <v/>
      </c>
      <c r="C1009" t="str">
        <f>IF((ValuesFromComPort!C1009)&lt;&gt;"",((((ValuesFromComPort!C1009)-(Calculated!$C$2))/1.28)/320),"")</f>
        <v/>
      </c>
      <c r="D1009" t="str">
        <f>IF((ValuesFromComPort!D1009)&lt;&gt;"",((((ValuesFromComPort!D1009)-(Calculated!$D$2))/1.28)/80),"")</f>
        <v/>
      </c>
      <c r="E1009" t="str">
        <f>IF((ValuesFromComPort!F1009)&lt;&gt;"",((((ValuesFromComPort!F1009)-(Calculated!$E$2))/1.28)/80),"")</f>
        <v/>
      </c>
      <c r="F1009" t="str">
        <f>IF((ValuesFromComPort!H1009)&lt;&gt;"",((((ValuesFromComPort!H1009)-(Calculated!$F$2))/1.28)/3.2),"")</f>
        <v/>
      </c>
      <c r="G1009" t="str">
        <f>IF((ValuesFromComPort!I1009)&lt;&gt;"",((((ValuesFromComPort!I1009)-$G$2)*0.015625)/0.3),"")</f>
        <v/>
      </c>
      <c r="H1009" t="str">
        <f>IF((ValuesFromComPort!J1009)&lt;&gt;"",((((ValuesFromComPort!J1009)-(Calculated!$H$2))/1.28)*3.2),"")</f>
        <v/>
      </c>
      <c r="I1009" t="str">
        <f>IF((ValuesFromComPort!K1009)&lt;&gt;"",((((ValuesFromComPort!K1009)-(Calculated!$I$2))/1.28)/64),"")</f>
        <v/>
      </c>
      <c r="J1009" t="str">
        <f>IF((ValuesFromComPort!M1009)&lt;&gt;"",((((ValuesFromComPort!M1009)-(Calculated!$J$2))/1.28)/800),"")</f>
        <v/>
      </c>
      <c r="K1009" t="str">
        <f>IF((ValuesFromComPort!N1009)&lt;&gt;"",(((ValuesFromComPort!N1009)-(Calculated!$K$2))/1.28/3200),"")</f>
        <v/>
      </c>
      <c r="L1009" t="str">
        <f>IF((ValuesFromComPort!O1009)&lt;&gt;"",((((ValuesFromComPort!O1009)-(Calculated!$L$2))/1.28)/3.2),"")</f>
        <v/>
      </c>
      <c r="M1009" t="str">
        <f>IF((ValuesFromComPort!P1009)&lt;&gt;"",((((ValuesFromComPort!P1009)-(Calculated!$M$2))/1.28)/16),"")</f>
        <v/>
      </c>
      <c r="N1009" t="str">
        <f>IF((ValuesFromComPort!Q1009)&lt;&gt;"",((((ValuesFromComPort!Q1009)-(Calculated!$N$2))/1.28)/160),"")</f>
        <v/>
      </c>
      <c r="O1009" t="str">
        <f>IF((ValuesFromComPort!AA1009)&lt;&gt;"",(ValuesFromComPort!AA1009),"")</f>
        <v/>
      </c>
      <c r="P1009" t="str">
        <f>IF((ValuesFromComPort!AB1009)&lt;&gt;"",((_xlfn.BITAND((ValuesFromComPort!AB1009),1))*(ValuesFromComPort!AA1009)*1)+100*(_xlfn.BITAND((ValuesFromComPort!AB1009),1)),"")</f>
        <v/>
      </c>
      <c r="Q1009" t="str">
        <f>IF((ValuesFromComPort!AB1009)&lt;&gt;"",((_xlfn.BITAND((ValuesFromComPort!AB1009),2))/2)*50,"")</f>
        <v/>
      </c>
      <c r="R1009" t="str">
        <f>IF((ValuesFromComPort!AB1009)&lt;&gt;"",((_xlfn.BITAND((ValuesFromComPort!AB1009),4))/4)*60,"")</f>
        <v/>
      </c>
      <c r="S1009" t="str">
        <f>IF((ValuesFromComPort!AB1009)&lt;&gt;"",((_xlfn.BITAND((ValuesFromComPort!AB1009),32))/32)*70,"")</f>
        <v/>
      </c>
    </row>
    <row r="1010" spans="2:19" x14ac:dyDescent="0.25">
      <c r="B1010" t="str">
        <f>IF((ValuesFromComPort!B1010)&lt;&gt;"",((((ValuesFromComPort!B1010)-(Calculated!$B$2))/1.28)/320),"")</f>
        <v/>
      </c>
      <c r="C1010" t="str">
        <f>IF((ValuesFromComPort!C1010)&lt;&gt;"",((((ValuesFromComPort!C1010)-(Calculated!$C$2))/1.28)/320),"")</f>
        <v/>
      </c>
      <c r="D1010" t="str">
        <f>IF((ValuesFromComPort!D1010)&lt;&gt;"",((((ValuesFromComPort!D1010)-(Calculated!$D$2))/1.28)/80),"")</f>
        <v/>
      </c>
      <c r="E1010" t="str">
        <f>IF((ValuesFromComPort!F1010)&lt;&gt;"",((((ValuesFromComPort!F1010)-(Calculated!$E$2))/1.28)/80),"")</f>
        <v/>
      </c>
      <c r="F1010" t="str">
        <f>IF((ValuesFromComPort!H1010)&lt;&gt;"",((((ValuesFromComPort!H1010)-(Calculated!$F$2))/1.28)/3.2),"")</f>
        <v/>
      </c>
      <c r="G1010" t="str">
        <f>IF((ValuesFromComPort!I1010)&lt;&gt;"",((((ValuesFromComPort!I1010)-$G$2)*0.015625)/0.3),"")</f>
        <v/>
      </c>
      <c r="H1010" t="str">
        <f>IF((ValuesFromComPort!J1010)&lt;&gt;"",((((ValuesFromComPort!J1010)-(Calculated!$H$2))/1.28)*3.2),"")</f>
        <v/>
      </c>
      <c r="I1010" t="str">
        <f>IF((ValuesFromComPort!K1010)&lt;&gt;"",((((ValuesFromComPort!K1010)-(Calculated!$I$2))/1.28)/64),"")</f>
        <v/>
      </c>
      <c r="J1010" t="str">
        <f>IF((ValuesFromComPort!M1010)&lt;&gt;"",((((ValuesFromComPort!M1010)-(Calculated!$J$2))/1.28)/800),"")</f>
        <v/>
      </c>
      <c r="K1010" t="str">
        <f>IF((ValuesFromComPort!N1010)&lt;&gt;"",(((ValuesFromComPort!N1010)-(Calculated!$K$2))/1.28/3200),"")</f>
        <v/>
      </c>
      <c r="L1010" t="str">
        <f>IF((ValuesFromComPort!O1010)&lt;&gt;"",((((ValuesFromComPort!O1010)-(Calculated!$L$2))/1.28)/3.2),"")</f>
        <v/>
      </c>
      <c r="M1010" t="str">
        <f>IF((ValuesFromComPort!P1010)&lt;&gt;"",((((ValuesFromComPort!P1010)-(Calculated!$M$2))/1.28)/16),"")</f>
        <v/>
      </c>
      <c r="N1010" t="str">
        <f>IF((ValuesFromComPort!Q1010)&lt;&gt;"",((((ValuesFromComPort!Q1010)-(Calculated!$N$2))/1.28)/160),"")</f>
        <v/>
      </c>
      <c r="O1010" t="str">
        <f>IF((ValuesFromComPort!AA1010)&lt;&gt;"",(ValuesFromComPort!AA1010),"")</f>
        <v/>
      </c>
      <c r="P1010" t="str">
        <f>IF((ValuesFromComPort!AB1010)&lt;&gt;"",((_xlfn.BITAND((ValuesFromComPort!AB1010),1))*(ValuesFromComPort!AA1010)*1)+100*(_xlfn.BITAND((ValuesFromComPort!AB1010),1)),"")</f>
        <v/>
      </c>
      <c r="Q1010" t="str">
        <f>IF((ValuesFromComPort!AB1010)&lt;&gt;"",((_xlfn.BITAND((ValuesFromComPort!AB1010),2))/2)*50,"")</f>
        <v/>
      </c>
      <c r="R1010" t="str">
        <f>IF((ValuesFromComPort!AB1010)&lt;&gt;"",((_xlfn.BITAND((ValuesFromComPort!AB1010),4))/4)*60,"")</f>
        <v/>
      </c>
      <c r="S1010" t="str">
        <f>IF((ValuesFromComPort!AB1010)&lt;&gt;"",((_xlfn.BITAND((ValuesFromComPort!AB1010),32))/32)*70,"")</f>
        <v/>
      </c>
    </row>
    <row r="1011" spans="2:19" x14ac:dyDescent="0.25">
      <c r="B1011" t="str">
        <f>IF((ValuesFromComPort!B1011)&lt;&gt;"",((((ValuesFromComPort!B1011)-(Calculated!$B$2))/1.28)/320),"")</f>
        <v/>
      </c>
      <c r="C1011" t="str">
        <f>IF((ValuesFromComPort!C1011)&lt;&gt;"",((((ValuesFromComPort!C1011)-(Calculated!$C$2))/1.28)/320),"")</f>
        <v/>
      </c>
      <c r="D1011" t="str">
        <f>IF((ValuesFromComPort!D1011)&lt;&gt;"",((((ValuesFromComPort!D1011)-(Calculated!$D$2))/1.28)/80),"")</f>
        <v/>
      </c>
      <c r="E1011" t="str">
        <f>IF((ValuesFromComPort!F1011)&lt;&gt;"",((((ValuesFromComPort!F1011)-(Calculated!$E$2))/1.28)/80),"")</f>
        <v/>
      </c>
      <c r="F1011" t="str">
        <f>IF((ValuesFromComPort!H1011)&lt;&gt;"",((((ValuesFromComPort!H1011)-(Calculated!$F$2))/1.28)/3.2),"")</f>
        <v/>
      </c>
      <c r="G1011" t="str">
        <f>IF((ValuesFromComPort!I1011)&lt;&gt;"",((((ValuesFromComPort!I1011)-$G$2)*0.015625)/0.3),"")</f>
        <v/>
      </c>
      <c r="H1011" t="str">
        <f>IF((ValuesFromComPort!J1011)&lt;&gt;"",((((ValuesFromComPort!J1011)-(Calculated!$H$2))/1.28)*3.2),"")</f>
        <v/>
      </c>
      <c r="I1011" t="str">
        <f>IF((ValuesFromComPort!K1011)&lt;&gt;"",((((ValuesFromComPort!K1011)-(Calculated!$I$2))/1.28)/64),"")</f>
        <v/>
      </c>
      <c r="J1011" t="str">
        <f>IF((ValuesFromComPort!M1011)&lt;&gt;"",((((ValuesFromComPort!M1011)-(Calculated!$J$2))/1.28)/800),"")</f>
        <v/>
      </c>
      <c r="K1011" t="str">
        <f>IF((ValuesFromComPort!N1011)&lt;&gt;"",(((ValuesFromComPort!N1011)-(Calculated!$K$2))/1.28/3200),"")</f>
        <v/>
      </c>
      <c r="L1011" t="str">
        <f>IF((ValuesFromComPort!O1011)&lt;&gt;"",((((ValuesFromComPort!O1011)-(Calculated!$L$2))/1.28)/3.2),"")</f>
        <v/>
      </c>
      <c r="M1011" t="str">
        <f>IF((ValuesFromComPort!P1011)&lt;&gt;"",((((ValuesFromComPort!P1011)-(Calculated!$M$2))/1.28)/16),"")</f>
        <v/>
      </c>
      <c r="N1011" t="str">
        <f>IF((ValuesFromComPort!Q1011)&lt;&gt;"",((((ValuesFromComPort!Q1011)-(Calculated!$N$2))/1.28)/160),"")</f>
        <v/>
      </c>
      <c r="O1011" t="str">
        <f>IF((ValuesFromComPort!AA1011)&lt;&gt;"",(ValuesFromComPort!AA1011),"")</f>
        <v/>
      </c>
      <c r="P1011" t="str">
        <f>IF((ValuesFromComPort!AB1011)&lt;&gt;"",((_xlfn.BITAND((ValuesFromComPort!AB1011),1))*(ValuesFromComPort!AA1011)*1)+100*(_xlfn.BITAND((ValuesFromComPort!AB1011),1)),"")</f>
        <v/>
      </c>
      <c r="Q1011" t="str">
        <f>IF((ValuesFromComPort!AB1011)&lt;&gt;"",((_xlfn.BITAND((ValuesFromComPort!AB1011),2))/2)*50,"")</f>
        <v/>
      </c>
      <c r="R1011" t="str">
        <f>IF((ValuesFromComPort!AB1011)&lt;&gt;"",((_xlfn.BITAND((ValuesFromComPort!AB1011),4))/4)*60,"")</f>
        <v/>
      </c>
      <c r="S1011" t="str">
        <f>IF((ValuesFromComPort!AB1011)&lt;&gt;"",((_xlfn.BITAND((ValuesFromComPort!AB1011),32))/32)*70,"")</f>
        <v/>
      </c>
    </row>
    <row r="1012" spans="2:19" x14ac:dyDescent="0.25">
      <c r="B1012" t="str">
        <f>IF((ValuesFromComPort!B1012)&lt;&gt;"",((((ValuesFromComPort!B1012)-(Calculated!$B$2))/1.28)/320),"")</f>
        <v/>
      </c>
      <c r="C1012" t="str">
        <f>IF((ValuesFromComPort!C1012)&lt;&gt;"",((((ValuesFromComPort!C1012)-(Calculated!$C$2))/1.28)/320),"")</f>
        <v/>
      </c>
      <c r="D1012" t="str">
        <f>IF((ValuesFromComPort!D1012)&lt;&gt;"",((((ValuesFromComPort!D1012)-(Calculated!$D$2))/1.28)/80),"")</f>
        <v/>
      </c>
      <c r="E1012" t="str">
        <f>IF((ValuesFromComPort!F1012)&lt;&gt;"",((((ValuesFromComPort!F1012)-(Calculated!$E$2))/1.28)/80),"")</f>
        <v/>
      </c>
      <c r="F1012" t="str">
        <f>IF((ValuesFromComPort!H1012)&lt;&gt;"",((((ValuesFromComPort!H1012)-(Calculated!$F$2))/1.28)/3.2),"")</f>
        <v/>
      </c>
      <c r="G1012" t="str">
        <f>IF((ValuesFromComPort!I1012)&lt;&gt;"",((((ValuesFromComPort!I1012)-$G$2)*0.015625)/0.3),"")</f>
        <v/>
      </c>
      <c r="H1012" t="str">
        <f>IF((ValuesFromComPort!J1012)&lt;&gt;"",((((ValuesFromComPort!J1012)-(Calculated!$H$2))/1.28)*3.2),"")</f>
        <v/>
      </c>
      <c r="I1012" t="str">
        <f>IF((ValuesFromComPort!K1012)&lt;&gt;"",((((ValuesFromComPort!K1012)-(Calculated!$I$2))/1.28)/64),"")</f>
        <v/>
      </c>
      <c r="J1012" t="str">
        <f>IF((ValuesFromComPort!M1012)&lt;&gt;"",((((ValuesFromComPort!M1012)-(Calculated!$J$2))/1.28)/800),"")</f>
        <v/>
      </c>
      <c r="K1012" t="str">
        <f>IF((ValuesFromComPort!N1012)&lt;&gt;"",(((ValuesFromComPort!N1012)-(Calculated!$K$2))/1.28/3200),"")</f>
        <v/>
      </c>
      <c r="L1012" t="str">
        <f>IF((ValuesFromComPort!O1012)&lt;&gt;"",((((ValuesFromComPort!O1012)-(Calculated!$L$2))/1.28)/3.2),"")</f>
        <v/>
      </c>
      <c r="M1012" t="str">
        <f>IF((ValuesFromComPort!P1012)&lt;&gt;"",((((ValuesFromComPort!P1012)-(Calculated!$M$2))/1.28)/16),"")</f>
        <v/>
      </c>
      <c r="N1012" t="str">
        <f>IF((ValuesFromComPort!Q1012)&lt;&gt;"",((((ValuesFromComPort!Q1012)-(Calculated!$N$2))/1.28)/160),"")</f>
        <v/>
      </c>
      <c r="O1012" t="str">
        <f>IF((ValuesFromComPort!AA1012)&lt;&gt;"",(ValuesFromComPort!AA1012),"")</f>
        <v/>
      </c>
      <c r="P1012" t="str">
        <f>IF((ValuesFromComPort!AB1012)&lt;&gt;"",((_xlfn.BITAND((ValuesFromComPort!AB1012),1))*(ValuesFromComPort!AA1012)*1)+100*(_xlfn.BITAND((ValuesFromComPort!AB1012),1)),"")</f>
        <v/>
      </c>
      <c r="Q1012" t="str">
        <f>IF((ValuesFromComPort!AB1012)&lt;&gt;"",((_xlfn.BITAND((ValuesFromComPort!AB1012),2))/2)*50,"")</f>
        <v/>
      </c>
      <c r="R1012" t="str">
        <f>IF((ValuesFromComPort!AB1012)&lt;&gt;"",((_xlfn.BITAND((ValuesFromComPort!AB1012),4))/4)*60,"")</f>
        <v/>
      </c>
      <c r="S1012" t="str">
        <f>IF((ValuesFromComPort!AB1012)&lt;&gt;"",((_xlfn.BITAND((ValuesFromComPort!AB1012),32))/32)*70,"")</f>
        <v/>
      </c>
    </row>
    <row r="1013" spans="2:19" x14ac:dyDescent="0.25">
      <c r="B1013" t="str">
        <f>IF((ValuesFromComPort!B1013)&lt;&gt;"",((((ValuesFromComPort!B1013)-(Calculated!$B$2))/1.28)/320),"")</f>
        <v/>
      </c>
      <c r="C1013" t="str">
        <f>IF((ValuesFromComPort!C1013)&lt;&gt;"",((((ValuesFromComPort!C1013)-(Calculated!$C$2))/1.28)/320),"")</f>
        <v/>
      </c>
      <c r="D1013" t="str">
        <f>IF((ValuesFromComPort!D1013)&lt;&gt;"",((((ValuesFromComPort!D1013)-(Calculated!$D$2))/1.28)/80),"")</f>
        <v/>
      </c>
      <c r="E1013" t="str">
        <f>IF((ValuesFromComPort!F1013)&lt;&gt;"",((((ValuesFromComPort!F1013)-(Calculated!$E$2))/1.28)/80),"")</f>
        <v/>
      </c>
      <c r="F1013" t="str">
        <f>IF((ValuesFromComPort!H1013)&lt;&gt;"",((((ValuesFromComPort!H1013)-(Calculated!$F$2))/1.28)/3.2),"")</f>
        <v/>
      </c>
      <c r="G1013" t="str">
        <f>IF((ValuesFromComPort!I1013)&lt;&gt;"",((((ValuesFromComPort!I1013)-$G$2)*0.015625)/0.3),"")</f>
        <v/>
      </c>
      <c r="H1013" t="str">
        <f>IF((ValuesFromComPort!J1013)&lt;&gt;"",((((ValuesFromComPort!J1013)-(Calculated!$H$2))/1.28)*3.2),"")</f>
        <v/>
      </c>
      <c r="I1013" t="str">
        <f>IF((ValuesFromComPort!K1013)&lt;&gt;"",((((ValuesFromComPort!K1013)-(Calculated!$I$2))/1.28)/64),"")</f>
        <v/>
      </c>
      <c r="J1013" t="str">
        <f>IF((ValuesFromComPort!M1013)&lt;&gt;"",((((ValuesFromComPort!M1013)-(Calculated!$J$2))/1.28)/800),"")</f>
        <v/>
      </c>
      <c r="K1013" t="str">
        <f>IF((ValuesFromComPort!N1013)&lt;&gt;"",(((ValuesFromComPort!N1013)-(Calculated!$K$2))/1.28/3200),"")</f>
        <v/>
      </c>
      <c r="L1013" t="str">
        <f>IF((ValuesFromComPort!O1013)&lt;&gt;"",((((ValuesFromComPort!O1013)-(Calculated!$L$2))/1.28)/3.2),"")</f>
        <v/>
      </c>
      <c r="M1013" t="str">
        <f>IF((ValuesFromComPort!P1013)&lt;&gt;"",((((ValuesFromComPort!P1013)-(Calculated!$M$2))/1.28)/16),"")</f>
        <v/>
      </c>
      <c r="N1013" t="str">
        <f>IF((ValuesFromComPort!Q1013)&lt;&gt;"",((((ValuesFromComPort!Q1013)-(Calculated!$N$2))/1.28)/160),"")</f>
        <v/>
      </c>
      <c r="O1013" t="str">
        <f>IF((ValuesFromComPort!AA1013)&lt;&gt;"",(ValuesFromComPort!AA1013),"")</f>
        <v/>
      </c>
      <c r="P1013" t="str">
        <f>IF((ValuesFromComPort!AB1013)&lt;&gt;"",((_xlfn.BITAND((ValuesFromComPort!AB1013),1))*(ValuesFromComPort!AA1013)*1)+100*(_xlfn.BITAND((ValuesFromComPort!AB1013),1)),"")</f>
        <v/>
      </c>
      <c r="Q1013" t="str">
        <f>IF((ValuesFromComPort!AB1013)&lt;&gt;"",((_xlfn.BITAND((ValuesFromComPort!AB1013),2))/2)*50,"")</f>
        <v/>
      </c>
      <c r="R1013" t="str">
        <f>IF((ValuesFromComPort!AB1013)&lt;&gt;"",((_xlfn.BITAND((ValuesFromComPort!AB1013),4))/4)*60,"")</f>
        <v/>
      </c>
      <c r="S1013" t="str">
        <f>IF((ValuesFromComPort!AB1013)&lt;&gt;"",((_xlfn.BITAND((ValuesFromComPort!AB1013),32))/32)*70,"")</f>
        <v/>
      </c>
    </row>
    <row r="1014" spans="2:19" x14ac:dyDescent="0.25">
      <c r="B1014" t="str">
        <f>IF((ValuesFromComPort!B1014)&lt;&gt;"",((((ValuesFromComPort!B1014)-(Calculated!$B$2))/1.28)/320),"")</f>
        <v/>
      </c>
      <c r="C1014" t="str">
        <f>IF((ValuesFromComPort!C1014)&lt;&gt;"",((((ValuesFromComPort!C1014)-(Calculated!$C$2))/1.28)/320),"")</f>
        <v/>
      </c>
      <c r="D1014" t="str">
        <f>IF((ValuesFromComPort!D1014)&lt;&gt;"",((((ValuesFromComPort!D1014)-(Calculated!$D$2))/1.28)/80),"")</f>
        <v/>
      </c>
      <c r="E1014" t="str">
        <f>IF((ValuesFromComPort!F1014)&lt;&gt;"",((((ValuesFromComPort!F1014)-(Calculated!$E$2))/1.28)/80),"")</f>
        <v/>
      </c>
      <c r="F1014" t="str">
        <f>IF((ValuesFromComPort!H1014)&lt;&gt;"",((((ValuesFromComPort!H1014)-(Calculated!$F$2))/1.28)/3.2),"")</f>
        <v/>
      </c>
      <c r="G1014" t="str">
        <f>IF((ValuesFromComPort!I1014)&lt;&gt;"",((((ValuesFromComPort!I1014)-$G$2)*0.015625)/0.3),"")</f>
        <v/>
      </c>
      <c r="H1014" t="str">
        <f>IF((ValuesFromComPort!J1014)&lt;&gt;"",((((ValuesFromComPort!J1014)-(Calculated!$H$2))/1.28)*3.2),"")</f>
        <v/>
      </c>
      <c r="I1014" t="str">
        <f>IF((ValuesFromComPort!K1014)&lt;&gt;"",((((ValuesFromComPort!K1014)-(Calculated!$I$2))/1.28)/64),"")</f>
        <v/>
      </c>
      <c r="J1014" t="str">
        <f>IF((ValuesFromComPort!M1014)&lt;&gt;"",((((ValuesFromComPort!M1014)-(Calculated!$J$2))/1.28)/800),"")</f>
        <v/>
      </c>
      <c r="K1014" t="str">
        <f>IF((ValuesFromComPort!N1014)&lt;&gt;"",(((ValuesFromComPort!N1014)-(Calculated!$K$2))/1.28/3200),"")</f>
        <v/>
      </c>
      <c r="L1014" t="str">
        <f>IF((ValuesFromComPort!O1014)&lt;&gt;"",((((ValuesFromComPort!O1014)-(Calculated!$L$2))/1.28)/3.2),"")</f>
        <v/>
      </c>
      <c r="M1014" t="str">
        <f>IF((ValuesFromComPort!P1014)&lt;&gt;"",((((ValuesFromComPort!P1014)-(Calculated!$M$2))/1.28)/16),"")</f>
        <v/>
      </c>
      <c r="N1014" t="str">
        <f>IF((ValuesFromComPort!Q1014)&lt;&gt;"",((((ValuesFromComPort!Q1014)-(Calculated!$N$2))/1.28)/160),"")</f>
        <v/>
      </c>
      <c r="O1014" t="str">
        <f>IF((ValuesFromComPort!AA1014)&lt;&gt;"",(ValuesFromComPort!AA1014),"")</f>
        <v/>
      </c>
      <c r="P1014" t="str">
        <f>IF((ValuesFromComPort!AB1014)&lt;&gt;"",((_xlfn.BITAND((ValuesFromComPort!AB1014),1))*(ValuesFromComPort!AA1014)*1)+100*(_xlfn.BITAND((ValuesFromComPort!AB1014),1)),"")</f>
        <v/>
      </c>
      <c r="Q1014" t="str">
        <f>IF((ValuesFromComPort!AB1014)&lt;&gt;"",((_xlfn.BITAND((ValuesFromComPort!AB1014),2))/2)*50,"")</f>
        <v/>
      </c>
      <c r="R1014" t="str">
        <f>IF((ValuesFromComPort!AB1014)&lt;&gt;"",((_xlfn.BITAND((ValuesFromComPort!AB1014),4))/4)*60,"")</f>
        <v/>
      </c>
      <c r="S1014" t="str">
        <f>IF((ValuesFromComPort!AB1014)&lt;&gt;"",((_xlfn.BITAND((ValuesFromComPort!AB1014),32))/32)*70,"")</f>
        <v/>
      </c>
    </row>
    <row r="1015" spans="2:19" x14ac:dyDescent="0.25">
      <c r="B1015" t="str">
        <f>IF((ValuesFromComPort!B1015)&lt;&gt;"",((((ValuesFromComPort!B1015)-(Calculated!$B$2))/1.28)/320),"")</f>
        <v/>
      </c>
      <c r="C1015" t="str">
        <f>IF((ValuesFromComPort!C1015)&lt;&gt;"",((((ValuesFromComPort!C1015)-(Calculated!$C$2))/1.28)/320),"")</f>
        <v/>
      </c>
      <c r="D1015" t="str">
        <f>IF((ValuesFromComPort!D1015)&lt;&gt;"",((((ValuesFromComPort!D1015)-(Calculated!$D$2))/1.28)/80),"")</f>
        <v/>
      </c>
      <c r="E1015" t="str">
        <f>IF((ValuesFromComPort!F1015)&lt;&gt;"",((((ValuesFromComPort!F1015)-(Calculated!$E$2))/1.28)/80),"")</f>
        <v/>
      </c>
      <c r="F1015" t="str">
        <f>IF((ValuesFromComPort!H1015)&lt;&gt;"",((((ValuesFromComPort!H1015)-(Calculated!$F$2))/1.28)/3.2),"")</f>
        <v/>
      </c>
      <c r="G1015" t="str">
        <f>IF((ValuesFromComPort!I1015)&lt;&gt;"",((((ValuesFromComPort!I1015)-$G$2)*0.015625)/0.3),"")</f>
        <v/>
      </c>
      <c r="H1015" t="str">
        <f>IF((ValuesFromComPort!J1015)&lt;&gt;"",((((ValuesFromComPort!J1015)-(Calculated!$H$2))/1.28)*3.2),"")</f>
        <v/>
      </c>
      <c r="I1015" t="str">
        <f>IF((ValuesFromComPort!K1015)&lt;&gt;"",((((ValuesFromComPort!K1015)-(Calculated!$I$2))/1.28)/64),"")</f>
        <v/>
      </c>
      <c r="J1015" t="str">
        <f>IF((ValuesFromComPort!M1015)&lt;&gt;"",((((ValuesFromComPort!M1015)-(Calculated!$J$2))/1.28)/800),"")</f>
        <v/>
      </c>
      <c r="K1015" t="str">
        <f>IF((ValuesFromComPort!N1015)&lt;&gt;"",(((ValuesFromComPort!N1015)-(Calculated!$K$2))/1.28/3200),"")</f>
        <v/>
      </c>
      <c r="L1015" t="str">
        <f>IF((ValuesFromComPort!O1015)&lt;&gt;"",((((ValuesFromComPort!O1015)-(Calculated!$L$2))/1.28)/3.2),"")</f>
        <v/>
      </c>
      <c r="M1015" t="str">
        <f>IF((ValuesFromComPort!P1015)&lt;&gt;"",((((ValuesFromComPort!P1015)-(Calculated!$M$2))/1.28)/16),"")</f>
        <v/>
      </c>
      <c r="N1015" t="str">
        <f>IF((ValuesFromComPort!Q1015)&lt;&gt;"",((((ValuesFromComPort!Q1015)-(Calculated!$N$2))/1.28)/160),"")</f>
        <v/>
      </c>
      <c r="O1015" t="str">
        <f>IF((ValuesFromComPort!AA1015)&lt;&gt;"",(ValuesFromComPort!AA1015),"")</f>
        <v/>
      </c>
      <c r="P1015" t="str">
        <f>IF((ValuesFromComPort!AB1015)&lt;&gt;"",((_xlfn.BITAND((ValuesFromComPort!AB1015),1))*(ValuesFromComPort!AA1015)*1)+100*(_xlfn.BITAND((ValuesFromComPort!AB1015),1)),"")</f>
        <v/>
      </c>
      <c r="Q1015" t="str">
        <f>IF((ValuesFromComPort!AB1015)&lt;&gt;"",((_xlfn.BITAND((ValuesFromComPort!AB1015),2))/2)*50,"")</f>
        <v/>
      </c>
      <c r="R1015" t="str">
        <f>IF((ValuesFromComPort!AB1015)&lt;&gt;"",((_xlfn.BITAND((ValuesFromComPort!AB1015),4))/4)*60,"")</f>
        <v/>
      </c>
      <c r="S1015" t="str">
        <f>IF((ValuesFromComPort!AB1015)&lt;&gt;"",((_xlfn.BITAND((ValuesFromComPort!AB1015),32))/32)*70,"")</f>
        <v/>
      </c>
    </row>
    <row r="1016" spans="2:19" x14ac:dyDescent="0.25">
      <c r="B1016" t="str">
        <f>IF((ValuesFromComPort!B1016)&lt;&gt;"",((((ValuesFromComPort!B1016)-(Calculated!$B$2))/1.28)/320),"")</f>
        <v/>
      </c>
      <c r="C1016" t="str">
        <f>IF((ValuesFromComPort!C1016)&lt;&gt;"",((((ValuesFromComPort!C1016)-(Calculated!$C$2))/1.28)/320),"")</f>
        <v/>
      </c>
      <c r="D1016" t="str">
        <f>IF((ValuesFromComPort!D1016)&lt;&gt;"",((((ValuesFromComPort!D1016)-(Calculated!$D$2))/1.28)/80),"")</f>
        <v/>
      </c>
      <c r="E1016" t="str">
        <f>IF((ValuesFromComPort!F1016)&lt;&gt;"",((((ValuesFromComPort!F1016)-(Calculated!$E$2))/1.28)/80),"")</f>
        <v/>
      </c>
      <c r="F1016" t="str">
        <f>IF((ValuesFromComPort!H1016)&lt;&gt;"",((((ValuesFromComPort!H1016)-(Calculated!$F$2))/1.28)/3.2),"")</f>
        <v/>
      </c>
      <c r="G1016" t="str">
        <f>IF((ValuesFromComPort!I1016)&lt;&gt;"",((((ValuesFromComPort!I1016)-$G$2)*0.015625)/0.3),"")</f>
        <v/>
      </c>
      <c r="H1016" t="str">
        <f>IF((ValuesFromComPort!J1016)&lt;&gt;"",((((ValuesFromComPort!J1016)-(Calculated!$H$2))/1.28)*3.2),"")</f>
        <v/>
      </c>
      <c r="I1016" t="str">
        <f>IF((ValuesFromComPort!K1016)&lt;&gt;"",((((ValuesFromComPort!K1016)-(Calculated!$I$2))/1.28)/64),"")</f>
        <v/>
      </c>
      <c r="J1016" t="str">
        <f>IF((ValuesFromComPort!M1016)&lt;&gt;"",((((ValuesFromComPort!M1016)-(Calculated!$J$2))/1.28)/800),"")</f>
        <v/>
      </c>
      <c r="K1016" t="str">
        <f>IF((ValuesFromComPort!N1016)&lt;&gt;"",(((ValuesFromComPort!N1016)-(Calculated!$K$2))/1.28/3200),"")</f>
        <v/>
      </c>
      <c r="L1016" t="str">
        <f>IF((ValuesFromComPort!O1016)&lt;&gt;"",((((ValuesFromComPort!O1016)-(Calculated!$L$2))/1.28)/3.2),"")</f>
        <v/>
      </c>
      <c r="M1016" t="str">
        <f>IF((ValuesFromComPort!P1016)&lt;&gt;"",((((ValuesFromComPort!P1016)-(Calculated!$M$2))/1.28)/16),"")</f>
        <v/>
      </c>
      <c r="N1016" t="str">
        <f>IF((ValuesFromComPort!Q1016)&lt;&gt;"",((((ValuesFromComPort!Q1016)-(Calculated!$N$2))/1.28)/160),"")</f>
        <v/>
      </c>
      <c r="O1016" t="str">
        <f>IF((ValuesFromComPort!AA1016)&lt;&gt;"",(ValuesFromComPort!AA1016),"")</f>
        <v/>
      </c>
      <c r="P1016" t="str">
        <f>IF((ValuesFromComPort!AB1016)&lt;&gt;"",((_xlfn.BITAND((ValuesFromComPort!AB1016),1))*(ValuesFromComPort!AA1016)*1)+100*(_xlfn.BITAND((ValuesFromComPort!AB1016),1)),"")</f>
        <v/>
      </c>
      <c r="Q1016" t="str">
        <f>IF((ValuesFromComPort!AB1016)&lt;&gt;"",((_xlfn.BITAND((ValuesFromComPort!AB1016),2))/2)*50,"")</f>
        <v/>
      </c>
      <c r="R1016" t="str">
        <f>IF((ValuesFromComPort!AB1016)&lt;&gt;"",((_xlfn.BITAND((ValuesFromComPort!AB1016),4))/4)*60,"")</f>
        <v/>
      </c>
      <c r="S1016" t="str">
        <f>IF((ValuesFromComPort!AB1016)&lt;&gt;"",((_xlfn.BITAND((ValuesFromComPort!AB1016),32))/32)*70,"")</f>
        <v/>
      </c>
    </row>
    <row r="1017" spans="2:19" x14ac:dyDescent="0.25">
      <c r="B1017" t="str">
        <f>IF((ValuesFromComPort!B1017)&lt;&gt;"",((((ValuesFromComPort!B1017)-(Calculated!$B$2))/1.28)/320),"")</f>
        <v/>
      </c>
      <c r="C1017" t="str">
        <f>IF((ValuesFromComPort!C1017)&lt;&gt;"",((((ValuesFromComPort!C1017)-(Calculated!$C$2))/1.28)/320),"")</f>
        <v/>
      </c>
      <c r="D1017" t="str">
        <f>IF((ValuesFromComPort!D1017)&lt;&gt;"",((((ValuesFromComPort!D1017)-(Calculated!$D$2))/1.28)/80),"")</f>
        <v/>
      </c>
      <c r="E1017" t="str">
        <f>IF((ValuesFromComPort!F1017)&lt;&gt;"",((((ValuesFromComPort!F1017)-(Calculated!$E$2))/1.28)/80),"")</f>
        <v/>
      </c>
      <c r="F1017" t="str">
        <f>IF((ValuesFromComPort!H1017)&lt;&gt;"",((((ValuesFromComPort!H1017)-(Calculated!$F$2))/1.28)/3.2),"")</f>
        <v/>
      </c>
      <c r="G1017" t="str">
        <f>IF((ValuesFromComPort!I1017)&lt;&gt;"",((((ValuesFromComPort!I1017)-$G$2)*0.015625)/0.3),"")</f>
        <v/>
      </c>
      <c r="H1017" t="str">
        <f>IF((ValuesFromComPort!J1017)&lt;&gt;"",((((ValuesFromComPort!J1017)-(Calculated!$H$2))/1.28)*3.2),"")</f>
        <v/>
      </c>
      <c r="I1017" t="str">
        <f>IF((ValuesFromComPort!K1017)&lt;&gt;"",((((ValuesFromComPort!K1017)-(Calculated!$I$2))/1.28)/64),"")</f>
        <v/>
      </c>
      <c r="J1017" t="str">
        <f>IF((ValuesFromComPort!M1017)&lt;&gt;"",((((ValuesFromComPort!M1017)-(Calculated!$J$2))/1.28)/800),"")</f>
        <v/>
      </c>
      <c r="K1017" t="str">
        <f>IF((ValuesFromComPort!N1017)&lt;&gt;"",(((ValuesFromComPort!N1017)-(Calculated!$K$2))/1.28/3200),"")</f>
        <v/>
      </c>
      <c r="L1017" t="str">
        <f>IF((ValuesFromComPort!O1017)&lt;&gt;"",((((ValuesFromComPort!O1017)-(Calculated!$L$2))/1.28)/3.2),"")</f>
        <v/>
      </c>
      <c r="M1017" t="str">
        <f>IF((ValuesFromComPort!P1017)&lt;&gt;"",((((ValuesFromComPort!P1017)-(Calculated!$M$2))/1.28)/16),"")</f>
        <v/>
      </c>
      <c r="N1017" t="str">
        <f>IF((ValuesFromComPort!Q1017)&lt;&gt;"",((((ValuesFromComPort!Q1017)-(Calculated!$N$2))/1.28)/160),"")</f>
        <v/>
      </c>
      <c r="O1017" t="str">
        <f>IF((ValuesFromComPort!AA1017)&lt;&gt;"",(ValuesFromComPort!AA1017),"")</f>
        <v/>
      </c>
      <c r="P1017" t="str">
        <f>IF((ValuesFromComPort!AB1017)&lt;&gt;"",((_xlfn.BITAND((ValuesFromComPort!AB1017),1))*(ValuesFromComPort!AA1017)*1)+100*(_xlfn.BITAND((ValuesFromComPort!AB1017),1)),"")</f>
        <v/>
      </c>
      <c r="Q1017" t="str">
        <f>IF((ValuesFromComPort!AB1017)&lt;&gt;"",((_xlfn.BITAND((ValuesFromComPort!AB1017),2))/2)*50,"")</f>
        <v/>
      </c>
      <c r="R1017" t="str">
        <f>IF((ValuesFromComPort!AB1017)&lt;&gt;"",((_xlfn.BITAND((ValuesFromComPort!AB1017),4))/4)*60,"")</f>
        <v/>
      </c>
      <c r="S1017" t="str">
        <f>IF((ValuesFromComPort!AB1017)&lt;&gt;"",((_xlfn.BITAND((ValuesFromComPort!AB1017),32))/32)*70,"")</f>
        <v/>
      </c>
    </row>
    <row r="1018" spans="2:19" x14ac:dyDescent="0.25">
      <c r="B1018" t="str">
        <f>IF((ValuesFromComPort!B1018)&lt;&gt;"",((((ValuesFromComPort!B1018)-(Calculated!$B$2))/1.28)/320),"")</f>
        <v/>
      </c>
      <c r="C1018" t="str">
        <f>IF((ValuesFromComPort!C1018)&lt;&gt;"",((((ValuesFromComPort!C1018)-(Calculated!$C$2))/1.28)/320),"")</f>
        <v/>
      </c>
      <c r="D1018" t="str">
        <f>IF((ValuesFromComPort!D1018)&lt;&gt;"",((((ValuesFromComPort!D1018)-(Calculated!$D$2))/1.28)/80),"")</f>
        <v/>
      </c>
      <c r="E1018" t="str">
        <f>IF((ValuesFromComPort!F1018)&lt;&gt;"",((((ValuesFromComPort!F1018)-(Calculated!$E$2))/1.28)/80),"")</f>
        <v/>
      </c>
      <c r="F1018" t="str">
        <f>IF((ValuesFromComPort!H1018)&lt;&gt;"",((((ValuesFromComPort!H1018)-(Calculated!$F$2))/1.28)/3.2),"")</f>
        <v/>
      </c>
      <c r="G1018" t="str">
        <f>IF((ValuesFromComPort!I1018)&lt;&gt;"",((((ValuesFromComPort!I1018)-$G$2)*0.015625)/0.3),"")</f>
        <v/>
      </c>
      <c r="H1018" t="str">
        <f>IF((ValuesFromComPort!J1018)&lt;&gt;"",((((ValuesFromComPort!J1018)-(Calculated!$H$2))/1.28)*3.2),"")</f>
        <v/>
      </c>
      <c r="I1018" t="str">
        <f>IF((ValuesFromComPort!K1018)&lt;&gt;"",((((ValuesFromComPort!K1018)-(Calculated!$I$2))/1.28)/64),"")</f>
        <v/>
      </c>
      <c r="J1018" t="str">
        <f>IF((ValuesFromComPort!M1018)&lt;&gt;"",((((ValuesFromComPort!M1018)-(Calculated!$J$2))/1.28)/800),"")</f>
        <v/>
      </c>
      <c r="K1018" t="str">
        <f>IF((ValuesFromComPort!N1018)&lt;&gt;"",(((ValuesFromComPort!N1018)-(Calculated!$K$2))/1.28/3200),"")</f>
        <v/>
      </c>
      <c r="L1018" t="str">
        <f>IF((ValuesFromComPort!O1018)&lt;&gt;"",((((ValuesFromComPort!O1018)-(Calculated!$L$2))/1.28)/3.2),"")</f>
        <v/>
      </c>
      <c r="M1018" t="str">
        <f>IF((ValuesFromComPort!P1018)&lt;&gt;"",((((ValuesFromComPort!P1018)-(Calculated!$M$2))/1.28)/16),"")</f>
        <v/>
      </c>
      <c r="N1018" t="str">
        <f>IF((ValuesFromComPort!Q1018)&lt;&gt;"",((((ValuesFromComPort!Q1018)-(Calculated!$N$2))/1.28)/160),"")</f>
        <v/>
      </c>
      <c r="O1018" t="str">
        <f>IF((ValuesFromComPort!AA1018)&lt;&gt;"",(ValuesFromComPort!AA1018),"")</f>
        <v/>
      </c>
      <c r="P1018" t="str">
        <f>IF((ValuesFromComPort!AB1018)&lt;&gt;"",((_xlfn.BITAND((ValuesFromComPort!AB1018),1))*(ValuesFromComPort!AA1018)*1)+100*(_xlfn.BITAND((ValuesFromComPort!AB1018),1)),"")</f>
        <v/>
      </c>
      <c r="Q1018" t="str">
        <f>IF((ValuesFromComPort!AB1018)&lt;&gt;"",((_xlfn.BITAND((ValuesFromComPort!AB1018),2))/2)*50,"")</f>
        <v/>
      </c>
      <c r="R1018" t="str">
        <f>IF((ValuesFromComPort!AB1018)&lt;&gt;"",((_xlfn.BITAND((ValuesFromComPort!AB1018),4))/4)*60,"")</f>
        <v/>
      </c>
      <c r="S1018" t="str">
        <f>IF((ValuesFromComPort!AB1018)&lt;&gt;"",((_xlfn.BITAND((ValuesFromComPort!AB1018),32))/32)*70,"")</f>
        <v/>
      </c>
    </row>
    <row r="1019" spans="2:19" x14ac:dyDescent="0.25">
      <c r="B1019" t="str">
        <f>IF((ValuesFromComPort!B1019)&lt;&gt;"",((((ValuesFromComPort!B1019)-(Calculated!$B$2))/1.28)/320),"")</f>
        <v/>
      </c>
      <c r="C1019" t="str">
        <f>IF((ValuesFromComPort!C1019)&lt;&gt;"",((((ValuesFromComPort!C1019)-(Calculated!$C$2))/1.28)/320),"")</f>
        <v/>
      </c>
      <c r="D1019" t="str">
        <f>IF((ValuesFromComPort!D1019)&lt;&gt;"",((((ValuesFromComPort!D1019)-(Calculated!$D$2))/1.28)/80),"")</f>
        <v/>
      </c>
      <c r="E1019" t="str">
        <f>IF((ValuesFromComPort!F1019)&lt;&gt;"",((((ValuesFromComPort!F1019)-(Calculated!$E$2))/1.28)/80),"")</f>
        <v/>
      </c>
      <c r="F1019" t="str">
        <f>IF((ValuesFromComPort!H1019)&lt;&gt;"",((((ValuesFromComPort!H1019)-(Calculated!$F$2))/1.28)/3.2),"")</f>
        <v/>
      </c>
      <c r="G1019" t="str">
        <f>IF((ValuesFromComPort!I1019)&lt;&gt;"",((((ValuesFromComPort!I1019)-$G$2)*0.015625)/0.3),"")</f>
        <v/>
      </c>
      <c r="H1019" t="str">
        <f>IF((ValuesFromComPort!J1019)&lt;&gt;"",((((ValuesFromComPort!J1019)-(Calculated!$H$2))/1.28)*3.2),"")</f>
        <v/>
      </c>
      <c r="I1019" t="str">
        <f>IF((ValuesFromComPort!K1019)&lt;&gt;"",((((ValuesFromComPort!K1019)-(Calculated!$I$2))/1.28)/64),"")</f>
        <v/>
      </c>
      <c r="J1019" t="str">
        <f>IF((ValuesFromComPort!M1019)&lt;&gt;"",((((ValuesFromComPort!M1019)-(Calculated!$J$2))/1.28)/800),"")</f>
        <v/>
      </c>
      <c r="K1019" t="str">
        <f>IF((ValuesFromComPort!N1019)&lt;&gt;"",(((ValuesFromComPort!N1019)-(Calculated!$K$2))/1.28/3200),"")</f>
        <v/>
      </c>
      <c r="L1019" t="str">
        <f>IF((ValuesFromComPort!O1019)&lt;&gt;"",((((ValuesFromComPort!O1019)-(Calculated!$L$2))/1.28)/3.2),"")</f>
        <v/>
      </c>
      <c r="M1019" t="str">
        <f>IF((ValuesFromComPort!P1019)&lt;&gt;"",((((ValuesFromComPort!P1019)-(Calculated!$M$2))/1.28)/16),"")</f>
        <v/>
      </c>
      <c r="N1019" t="str">
        <f>IF((ValuesFromComPort!Q1019)&lt;&gt;"",((((ValuesFromComPort!Q1019)-(Calculated!$N$2))/1.28)/160),"")</f>
        <v/>
      </c>
      <c r="O1019" t="str">
        <f>IF((ValuesFromComPort!AA1019)&lt;&gt;"",(ValuesFromComPort!AA1019),"")</f>
        <v/>
      </c>
      <c r="P1019" t="str">
        <f>IF((ValuesFromComPort!AB1019)&lt;&gt;"",((_xlfn.BITAND((ValuesFromComPort!AB1019),1))*(ValuesFromComPort!AA1019)*1)+100*(_xlfn.BITAND((ValuesFromComPort!AB1019),1)),"")</f>
        <v/>
      </c>
      <c r="Q1019" t="str">
        <f>IF((ValuesFromComPort!AB1019)&lt;&gt;"",((_xlfn.BITAND((ValuesFromComPort!AB1019),2))/2)*50,"")</f>
        <v/>
      </c>
      <c r="R1019" t="str">
        <f>IF((ValuesFromComPort!AB1019)&lt;&gt;"",((_xlfn.BITAND((ValuesFromComPort!AB1019),4))/4)*60,"")</f>
        <v/>
      </c>
      <c r="S1019" t="str">
        <f>IF((ValuesFromComPort!AB1019)&lt;&gt;"",((_xlfn.BITAND((ValuesFromComPort!AB1019),32))/32)*70,"")</f>
        <v/>
      </c>
    </row>
    <row r="1020" spans="2:19" x14ac:dyDescent="0.25">
      <c r="B1020" t="str">
        <f>IF((ValuesFromComPort!B1020)&lt;&gt;"",((((ValuesFromComPort!B1020)-(Calculated!$B$2))/1.28)/320),"")</f>
        <v/>
      </c>
      <c r="C1020" t="str">
        <f>IF((ValuesFromComPort!C1020)&lt;&gt;"",((((ValuesFromComPort!C1020)-(Calculated!$C$2))/1.28)/320),"")</f>
        <v/>
      </c>
      <c r="D1020" t="str">
        <f>IF((ValuesFromComPort!D1020)&lt;&gt;"",((((ValuesFromComPort!D1020)-(Calculated!$D$2))/1.28)/80),"")</f>
        <v/>
      </c>
      <c r="E1020" t="str">
        <f>IF((ValuesFromComPort!F1020)&lt;&gt;"",((((ValuesFromComPort!F1020)-(Calculated!$E$2))/1.28)/80),"")</f>
        <v/>
      </c>
      <c r="F1020" t="str">
        <f>IF((ValuesFromComPort!H1020)&lt;&gt;"",((((ValuesFromComPort!H1020)-(Calculated!$F$2))/1.28)/3.2),"")</f>
        <v/>
      </c>
      <c r="G1020" t="str">
        <f>IF((ValuesFromComPort!I1020)&lt;&gt;"",((((ValuesFromComPort!I1020)-$G$2)*0.015625)/0.3),"")</f>
        <v/>
      </c>
      <c r="H1020" t="str">
        <f>IF((ValuesFromComPort!J1020)&lt;&gt;"",((((ValuesFromComPort!J1020)-(Calculated!$H$2))/1.28)*3.2),"")</f>
        <v/>
      </c>
      <c r="I1020" t="str">
        <f>IF((ValuesFromComPort!K1020)&lt;&gt;"",((((ValuesFromComPort!K1020)-(Calculated!$I$2))/1.28)/64),"")</f>
        <v/>
      </c>
      <c r="J1020" t="str">
        <f>IF((ValuesFromComPort!M1020)&lt;&gt;"",((((ValuesFromComPort!M1020)-(Calculated!$J$2))/1.28)/800),"")</f>
        <v/>
      </c>
      <c r="K1020" t="str">
        <f>IF((ValuesFromComPort!N1020)&lt;&gt;"",(((ValuesFromComPort!N1020)-(Calculated!$K$2))/1.28/3200),"")</f>
        <v/>
      </c>
      <c r="L1020" t="str">
        <f>IF((ValuesFromComPort!O1020)&lt;&gt;"",((((ValuesFromComPort!O1020)-(Calculated!$L$2))/1.28)/3.2),"")</f>
        <v/>
      </c>
      <c r="M1020" t="str">
        <f>IF((ValuesFromComPort!P1020)&lt;&gt;"",((((ValuesFromComPort!P1020)-(Calculated!$M$2))/1.28)/16),"")</f>
        <v/>
      </c>
      <c r="N1020" t="str">
        <f>IF((ValuesFromComPort!Q1020)&lt;&gt;"",((((ValuesFromComPort!Q1020)-(Calculated!$N$2))/1.28)/160),"")</f>
        <v/>
      </c>
      <c r="O1020" t="str">
        <f>IF((ValuesFromComPort!AA1020)&lt;&gt;"",(ValuesFromComPort!AA1020),"")</f>
        <v/>
      </c>
      <c r="P1020" t="str">
        <f>IF((ValuesFromComPort!AB1020)&lt;&gt;"",((_xlfn.BITAND((ValuesFromComPort!AB1020),1))*(ValuesFromComPort!AA1020)*1)+100*(_xlfn.BITAND((ValuesFromComPort!AB1020),1)),"")</f>
        <v/>
      </c>
      <c r="Q1020" t="str">
        <f>IF((ValuesFromComPort!AB1020)&lt;&gt;"",((_xlfn.BITAND((ValuesFromComPort!AB1020),2))/2)*50,"")</f>
        <v/>
      </c>
      <c r="R1020" t="str">
        <f>IF((ValuesFromComPort!AB1020)&lt;&gt;"",((_xlfn.BITAND((ValuesFromComPort!AB1020),4))/4)*60,"")</f>
        <v/>
      </c>
      <c r="S1020" t="str">
        <f>IF((ValuesFromComPort!AB1020)&lt;&gt;"",((_xlfn.BITAND((ValuesFromComPort!AB1020),32))/32)*70,"")</f>
        <v/>
      </c>
    </row>
    <row r="1021" spans="2:19" x14ac:dyDescent="0.25">
      <c r="B1021" t="str">
        <f>IF((ValuesFromComPort!B1021)&lt;&gt;"",((((ValuesFromComPort!B1021)-(Calculated!$B$2))/1.28)/320),"")</f>
        <v/>
      </c>
      <c r="C1021" t="str">
        <f>IF((ValuesFromComPort!C1021)&lt;&gt;"",((((ValuesFromComPort!C1021)-(Calculated!$C$2))/1.28)/320),"")</f>
        <v/>
      </c>
      <c r="D1021" t="str">
        <f>IF((ValuesFromComPort!D1021)&lt;&gt;"",((((ValuesFromComPort!D1021)-(Calculated!$D$2))/1.28)/80),"")</f>
        <v/>
      </c>
      <c r="E1021" t="str">
        <f>IF((ValuesFromComPort!F1021)&lt;&gt;"",((((ValuesFromComPort!F1021)-(Calculated!$E$2))/1.28)/80),"")</f>
        <v/>
      </c>
      <c r="F1021" t="str">
        <f>IF((ValuesFromComPort!H1021)&lt;&gt;"",((((ValuesFromComPort!H1021)-(Calculated!$F$2))/1.28)/3.2),"")</f>
        <v/>
      </c>
      <c r="G1021" t="str">
        <f>IF((ValuesFromComPort!I1021)&lt;&gt;"",((((ValuesFromComPort!I1021)-$G$2)*0.015625)/0.3),"")</f>
        <v/>
      </c>
      <c r="H1021" t="str">
        <f>IF((ValuesFromComPort!J1021)&lt;&gt;"",((((ValuesFromComPort!J1021)-(Calculated!$H$2))/1.28)*3.2),"")</f>
        <v/>
      </c>
      <c r="I1021" t="str">
        <f>IF((ValuesFromComPort!K1021)&lt;&gt;"",((((ValuesFromComPort!K1021)-(Calculated!$I$2))/1.28)/64),"")</f>
        <v/>
      </c>
      <c r="J1021" t="str">
        <f>IF((ValuesFromComPort!M1021)&lt;&gt;"",((((ValuesFromComPort!M1021)-(Calculated!$J$2))/1.28)/800),"")</f>
        <v/>
      </c>
      <c r="K1021" t="str">
        <f>IF((ValuesFromComPort!N1021)&lt;&gt;"",(((ValuesFromComPort!N1021)-(Calculated!$K$2))/1.28/3200),"")</f>
        <v/>
      </c>
      <c r="L1021" t="str">
        <f>IF((ValuesFromComPort!O1021)&lt;&gt;"",((((ValuesFromComPort!O1021)-(Calculated!$L$2))/1.28)/3.2),"")</f>
        <v/>
      </c>
      <c r="M1021" t="str">
        <f>IF((ValuesFromComPort!P1021)&lt;&gt;"",((((ValuesFromComPort!P1021)-(Calculated!$M$2))/1.28)/16),"")</f>
        <v/>
      </c>
      <c r="N1021" t="str">
        <f>IF((ValuesFromComPort!Q1021)&lt;&gt;"",((((ValuesFromComPort!Q1021)-(Calculated!$N$2))/1.28)/160),"")</f>
        <v/>
      </c>
      <c r="O1021" t="str">
        <f>IF((ValuesFromComPort!AA1021)&lt;&gt;"",(ValuesFromComPort!AA1021),"")</f>
        <v/>
      </c>
      <c r="P1021" t="str">
        <f>IF((ValuesFromComPort!AB1021)&lt;&gt;"",((_xlfn.BITAND((ValuesFromComPort!AB1021),1))*(ValuesFromComPort!AA1021)*1)+100*(_xlfn.BITAND((ValuesFromComPort!AB1021),1)),"")</f>
        <v/>
      </c>
      <c r="Q1021" t="str">
        <f>IF((ValuesFromComPort!AB1021)&lt;&gt;"",((_xlfn.BITAND((ValuesFromComPort!AB1021),2))/2)*50,"")</f>
        <v/>
      </c>
      <c r="R1021" t="str">
        <f>IF((ValuesFromComPort!AB1021)&lt;&gt;"",((_xlfn.BITAND((ValuesFromComPort!AB1021),4))/4)*60,"")</f>
        <v/>
      </c>
      <c r="S1021" t="str">
        <f>IF((ValuesFromComPort!AB1021)&lt;&gt;"",((_xlfn.BITAND((ValuesFromComPort!AB1021),32))/32)*70,"")</f>
        <v/>
      </c>
    </row>
    <row r="1022" spans="2:19" x14ac:dyDescent="0.25">
      <c r="B1022" t="str">
        <f>IF((ValuesFromComPort!B1022)&lt;&gt;"",((((ValuesFromComPort!B1022)-(Calculated!$B$2))/1.28)/320),"")</f>
        <v/>
      </c>
      <c r="C1022" t="str">
        <f>IF((ValuesFromComPort!C1022)&lt;&gt;"",((((ValuesFromComPort!C1022)-(Calculated!$C$2))/1.28)/320),"")</f>
        <v/>
      </c>
      <c r="D1022" t="str">
        <f>IF((ValuesFromComPort!D1022)&lt;&gt;"",((((ValuesFromComPort!D1022)-(Calculated!$D$2))/1.28)/80),"")</f>
        <v/>
      </c>
      <c r="E1022" t="str">
        <f>IF((ValuesFromComPort!F1022)&lt;&gt;"",((((ValuesFromComPort!F1022)-(Calculated!$E$2))/1.28)/80),"")</f>
        <v/>
      </c>
      <c r="F1022" t="str">
        <f>IF((ValuesFromComPort!H1022)&lt;&gt;"",((((ValuesFromComPort!H1022)-(Calculated!$F$2))/1.28)/3.2),"")</f>
        <v/>
      </c>
      <c r="G1022" t="str">
        <f>IF((ValuesFromComPort!I1022)&lt;&gt;"",((((ValuesFromComPort!I1022)-$G$2)*0.015625)/0.3),"")</f>
        <v/>
      </c>
      <c r="H1022" t="str">
        <f>IF((ValuesFromComPort!J1022)&lt;&gt;"",((((ValuesFromComPort!J1022)-(Calculated!$H$2))/1.28)*3.2),"")</f>
        <v/>
      </c>
      <c r="I1022" t="str">
        <f>IF((ValuesFromComPort!K1022)&lt;&gt;"",((((ValuesFromComPort!K1022)-(Calculated!$I$2))/1.28)/64),"")</f>
        <v/>
      </c>
      <c r="J1022" t="str">
        <f>IF((ValuesFromComPort!M1022)&lt;&gt;"",((((ValuesFromComPort!M1022)-(Calculated!$J$2))/1.28)/800),"")</f>
        <v/>
      </c>
      <c r="K1022" t="str">
        <f>IF((ValuesFromComPort!N1022)&lt;&gt;"",(((ValuesFromComPort!N1022)-(Calculated!$K$2))/1.28/3200),"")</f>
        <v/>
      </c>
      <c r="L1022" t="str">
        <f>IF((ValuesFromComPort!O1022)&lt;&gt;"",((((ValuesFromComPort!O1022)-(Calculated!$L$2))/1.28)/3.2),"")</f>
        <v/>
      </c>
      <c r="M1022" t="str">
        <f>IF((ValuesFromComPort!P1022)&lt;&gt;"",((((ValuesFromComPort!P1022)-(Calculated!$M$2))/1.28)/16),"")</f>
        <v/>
      </c>
      <c r="N1022" t="str">
        <f>IF((ValuesFromComPort!Q1022)&lt;&gt;"",((((ValuesFromComPort!Q1022)-(Calculated!$N$2))/1.28)/160),"")</f>
        <v/>
      </c>
      <c r="O1022" t="str">
        <f>IF((ValuesFromComPort!AA1022)&lt;&gt;"",(ValuesFromComPort!AA1022),"")</f>
        <v/>
      </c>
      <c r="P1022" t="str">
        <f>IF((ValuesFromComPort!AB1022)&lt;&gt;"",((_xlfn.BITAND((ValuesFromComPort!AB1022),1))*(ValuesFromComPort!AA1022)*1)+100*(_xlfn.BITAND((ValuesFromComPort!AB1022),1)),"")</f>
        <v/>
      </c>
      <c r="Q1022" t="str">
        <f>IF((ValuesFromComPort!AB1022)&lt;&gt;"",((_xlfn.BITAND((ValuesFromComPort!AB1022),2))/2)*50,"")</f>
        <v/>
      </c>
      <c r="R1022" t="str">
        <f>IF((ValuesFromComPort!AB1022)&lt;&gt;"",((_xlfn.BITAND((ValuesFromComPort!AB1022),4))/4)*60,"")</f>
        <v/>
      </c>
      <c r="S1022" t="str">
        <f>IF((ValuesFromComPort!AB1022)&lt;&gt;"",((_xlfn.BITAND((ValuesFromComPort!AB1022),32))/32)*70,"")</f>
        <v/>
      </c>
    </row>
    <row r="1023" spans="2:19" x14ac:dyDescent="0.25">
      <c r="B1023" t="str">
        <f>IF((ValuesFromComPort!B1023)&lt;&gt;"",((((ValuesFromComPort!B1023)-(Calculated!$B$2))/1.28)/320),"")</f>
        <v/>
      </c>
      <c r="C1023" t="str">
        <f>IF((ValuesFromComPort!C1023)&lt;&gt;"",((((ValuesFromComPort!C1023)-(Calculated!$C$2))/1.28)/320),"")</f>
        <v/>
      </c>
      <c r="D1023" t="str">
        <f>IF((ValuesFromComPort!D1023)&lt;&gt;"",((((ValuesFromComPort!D1023)-(Calculated!$D$2))/1.28)/80),"")</f>
        <v/>
      </c>
      <c r="E1023" t="str">
        <f>IF((ValuesFromComPort!F1023)&lt;&gt;"",((((ValuesFromComPort!F1023)-(Calculated!$E$2))/1.28)/80),"")</f>
        <v/>
      </c>
      <c r="F1023" t="str">
        <f>IF((ValuesFromComPort!H1023)&lt;&gt;"",((((ValuesFromComPort!H1023)-(Calculated!$F$2))/1.28)/3.2),"")</f>
        <v/>
      </c>
      <c r="G1023" t="str">
        <f>IF((ValuesFromComPort!I1023)&lt;&gt;"",((((ValuesFromComPort!I1023)-$G$2)*0.015625)/0.3),"")</f>
        <v/>
      </c>
      <c r="H1023" t="str">
        <f>IF((ValuesFromComPort!J1023)&lt;&gt;"",((((ValuesFromComPort!J1023)-(Calculated!$H$2))/1.28)*3.2),"")</f>
        <v/>
      </c>
      <c r="I1023" t="str">
        <f>IF((ValuesFromComPort!K1023)&lt;&gt;"",((((ValuesFromComPort!K1023)-(Calculated!$I$2))/1.28)/64),"")</f>
        <v/>
      </c>
      <c r="J1023" t="str">
        <f>IF((ValuesFromComPort!M1023)&lt;&gt;"",((((ValuesFromComPort!M1023)-(Calculated!$J$2))/1.28)/800),"")</f>
        <v/>
      </c>
      <c r="K1023" t="str">
        <f>IF((ValuesFromComPort!N1023)&lt;&gt;"",(((ValuesFromComPort!N1023)-(Calculated!$K$2))/1.28/3200),"")</f>
        <v/>
      </c>
      <c r="L1023" t="str">
        <f>IF((ValuesFromComPort!O1023)&lt;&gt;"",((((ValuesFromComPort!O1023)-(Calculated!$L$2))/1.28)/3.2),"")</f>
        <v/>
      </c>
      <c r="M1023" t="str">
        <f>IF((ValuesFromComPort!P1023)&lt;&gt;"",((((ValuesFromComPort!P1023)-(Calculated!$M$2))/1.28)/16),"")</f>
        <v/>
      </c>
      <c r="N1023" t="str">
        <f>IF((ValuesFromComPort!Q1023)&lt;&gt;"",((((ValuesFromComPort!Q1023)-(Calculated!$N$2))/1.28)/160),"")</f>
        <v/>
      </c>
      <c r="O1023" t="str">
        <f>IF((ValuesFromComPort!AA1023)&lt;&gt;"",(ValuesFromComPort!AA1023),"")</f>
        <v/>
      </c>
      <c r="P1023" t="str">
        <f>IF((ValuesFromComPort!AB1023)&lt;&gt;"",((_xlfn.BITAND((ValuesFromComPort!AB1023),1))*(ValuesFromComPort!AA1023)*1)+100*(_xlfn.BITAND((ValuesFromComPort!AB1023),1)),"")</f>
        <v/>
      </c>
      <c r="Q1023" t="str">
        <f>IF((ValuesFromComPort!AB1023)&lt;&gt;"",((_xlfn.BITAND((ValuesFromComPort!AB1023),2))/2)*50,"")</f>
        <v/>
      </c>
      <c r="R1023" t="str">
        <f>IF((ValuesFromComPort!AB1023)&lt;&gt;"",((_xlfn.BITAND((ValuesFromComPort!AB1023),4))/4)*60,"")</f>
        <v/>
      </c>
      <c r="S1023" t="str">
        <f>IF((ValuesFromComPort!AB1023)&lt;&gt;"",((_xlfn.BITAND((ValuesFromComPort!AB1023),32))/32)*70,"")</f>
        <v/>
      </c>
    </row>
    <row r="1024" spans="2:19" x14ac:dyDescent="0.25">
      <c r="B1024" t="str">
        <f>IF((ValuesFromComPort!B1024)&lt;&gt;"",((((ValuesFromComPort!B1024)-(Calculated!$B$2))/1.28)/320),"")</f>
        <v/>
      </c>
      <c r="C1024" t="str">
        <f>IF((ValuesFromComPort!C1024)&lt;&gt;"",((((ValuesFromComPort!C1024)-(Calculated!$C$2))/1.28)/320),"")</f>
        <v/>
      </c>
      <c r="D1024" t="str">
        <f>IF((ValuesFromComPort!D1024)&lt;&gt;"",((((ValuesFromComPort!D1024)-(Calculated!$D$2))/1.28)/80),"")</f>
        <v/>
      </c>
      <c r="E1024" t="str">
        <f>IF((ValuesFromComPort!F1024)&lt;&gt;"",((((ValuesFromComPort!F1024)-(Calculated!$E$2))/1.28)/80),"")</f>
        <v/>
      </c>
      <c r="F1024" t="str">
        <f>IF((ValuesFromComPort!H1024)&lt;&gt;"",((((ValuesFromComPort!H1024)-(Calculated!$F$2))/1.28)/3.2),"")</f>
        <v/>
      </c>
      <c r="G1024" t="str">
        <f>IF((ValuesFromComPort!I1024)&lt;&gt;"",((((ValuesFromComPort!I1024)-$G$2)*0.015625)/0.3),"")</f>
        <v/>
      </c>
      <c r="H1024" t="str">
        <f>IF((ValuesFromComPort!J1024)&lt;&gt;"",((((ValuesFromComPort!J1024)-(Calculated!$H$2))/1.28)*3.2),"")</f>
        <v/>
      </c>
      <c r="I1024" t="str">
        <f>IF((ValuesFromComPort!K1024)&lt;&gt;"",((((ValuesFromComPort!K1024)-(Calculated!$I$2))/1.28)/64),"")</f>
        <v/>
      </c>
      <c r="J1024" t="str">
        <f>IF((ValuesFromComPort!M1024)&lt;&gt;"",((((ValuesFromComPort!M1024)-(Calculated!$J$2))/1.28)/800),"")</f>
        <v/>
      </c>
      <c r="K1024" t="str">
        <f>IF((ValuesFromComPort!N1024)&lt;&gt;"",(((ValuesFromComPort!N1024)-(Calculated!$K$2))/1.28/3200),"")</f>
        <v/>
      </c>
      <c r="L1024" t="str">
        <f>IF((ValuesFromComPort!O1024)&lt;&gt;"",((((ValuesFromComPort!O1024)-(Calculated!$L$2))/1.28)/3.2),"")</f>
        <v/>
      </c>
      <c r="M1024" t="str">
        <f>IF((ValuesFromComPort!P1024)&lt;&gt;"",((((ValuesFromComPort!P1024)-(Calculated!$M$2))/1.28)/16),"")</f>
        <v/>
      </c>
      <c r="N1024" t="str">
        <f>IF((ValuesFromComPort!Q1024)&lt;&gt;"",((((ValuesFromComPort!Q1024)-(Calculated!$N$2))/1.28)/160),"")</f>
        <v/>
      </c>
      <c r="O1024" t="str">
        <f>IF((ValuesFromComPort!AA1024)&lt;&gt;"",(ValuesFromComPort!AA1024),"")</f>
        <v/>
      </c>
      <c r="P1024" t="str">
        <f>IF((ValuesFromComPort!AB1024)&lt;&gt;"",((_xlfn.BITAND((ValuesFromComPort!AB1024),1))*(ValuesFromComPort!AA1024)*1)+100*(_xlfn.BITAND((ValuesFromComPort!AB1024),1)),"")</f>
        <v/>
      </c>
      <c r="Q1024" t="str">
        <f>IF((ValuesFromComPort!AB1024)&lt;&gt;"",((_xlfn.BITAND((ValuesFromComPort!AB1024),2))/2)*50,"")</f>
        <v/>
      </c>
      <c r="R1024" t="str">
        <f>IF((ValuesFromComPort!AB1024)&lt;&gt;"",((_xlfn.BITAND((ValuesFromComPort!AB1024),4))/4)*60,"")</f>
        <v/>
      </c>
      <c r="S1024" t="str">
        <f>IF((ValuesFromComPort!AB1024)&lt;&gt;"",((_xlfn.BITAND((ValuesFromComPort!AB1024),32))/32)*70,"")</f>
        <v/>
      </c>
    </row>
    <row r="1025" spans="2:19" x14ac:dyDescent="0.25">
      <c r="B1025" t="str">
        <f>IF((ValuesFromComPort!B1025)&lt;&gt;"",((((ValuesFromComPort!B1025)-(Calculated!$B$2))/1.28)/320),"")</f>
        <v/>
      </c>
      <c r="C1025" t="str">
        <f>IF((ValuesFromComPort!C1025)&lt;&gt;"",((((ValuesFromComPort!C1025)-(Calculated!$C$2))/1.28)/320),"")</f>
        <v/>
      </c>
      <c r="D1025" t="str">
        <f>IF((ValuesFromComPort!D1025)&lt;&gt;"",((((ValuesFromComPort!D1025)-(Calculated!$D$2))/1.28)/80),"")</f>
        <v/>
      </c>
      <c r="E1025" t="str">
        <f>IF((ValuesFromComPort!F1025)&lt;&gt;"",((((ValuesFromComPort!F1025)-(Calculated!$E$2))/1.28)/80),"")</f>
        <v/>
      </c>
      <c r="F1025" t="str">
        <f>IF((ValuesFromComPort!H1025)&lt;&gt;"",((((ValuesFromComPort!H1025)-(Calculated!$F$2))/1.28)/3.2),"")</f>
        <v/>
      </c>
      <c r="G1025" t="str">
        <f>IF((ValuesFromComPort!I1025)&lt;&gt;"",((((ValuesFromComPort!I1025)-$G$2)*0.015625)/0.3),"")</f>
        <v/>
      </c>
      <c r="H1025" t="str">
        <f>IF((ValuesFromComPort!J1025)&lt;&gt;"",((((ValuesFromComPort!J1025)-(Calculated!$H$2))/1.28)*3.2),"")</f>
        <v/>
      </c>
      <c r="I1025" t="str">
        <f>IF((ValuesFromComPort!K1025)&lt;&gt;"",((((ValuesFromComPort!K1025)-(Calculated!$I$2))/1.28)/64),"")</f>
        <v/>
      </c>
      <c r="J1025" t="str">
        <f>IF((ValuesFromComPort!M1025)&lt;&gt;"",((((ValuesFromComPort!M1025)-(Calculated!$J$2))/1.28)/800),"")</f>
        <v/>
      </c>
      <c r="K1025" t="str">
        <f>IF((ValuesFromComPort!N1025)&lt;&gt;"",(((ValuesFromComPort!N1025)-(Calculated!$K$2))/1.28/3200),"")</f>
        <v/>
      </c>
      <c r="L1025" t="str">
        <f>IF((ValuesFromComPort!O1025)&lt;&gt;"",((((ValuesFromComPort!O1025)-(Calculated!$L$2))/1.28)/3.2),"")</f>
        <v/>
      </c>
      <c r="M1025" t="str">
        <f>IF((ValuesFromComPort!P1025)&lt;&gt;"",((((ValuesFromComPort!P1025)-(Calculated!$M$2))/1.28)/16),"")</f>
        <v/>
      </c>
      <c r="N1025" t="str">
        <f>IF((ValuesFromComPort!Q1025)&lt;&gt;"",((((ValuesFromComPort!Q1025)-(Calculated!$N$2))/1.28)/160),"")</f>
        <v/>
      </c>
      <c r="O1025" t="str">
        <f>IF((ValuesFromComPort!AA1025)&lt;&gt;"",(ValuesFromComPort!AA1025),"")</f>
        <v/>
      </c>
      <c r="P1025" t="str">
        <f>IF((ValuesFromComPort!AB1025)&lt;&gt;"",((_xlfn.BITAND((ValuesFromComPort!AB1025),1))*(ValuesFromComPort!AA1025)*1)+100*(_xlfn.BITAND((ValuesFromComPort!AB1025),1)),"")</f>
        <v/>
      </c>
      <c r="Q1025" t="str">
        <f>IF((ValuesFromComPort!AB1025)&lt;&gt;"",((_xlfn.BITAND((ValuesFromComPort!AB1025),2))/2)*50,"")</f>
        <v/>
      </c>
      <c r="R1025" t="str">
        <f>IF((ValuesFromComPort!AB1025)&lt;&gt;"",((_xlfn.BITAND((ValuesFromComPort!AB1025),4))/4)*60,"")</f>
        <v/>
      </c>
      <c r="S1025" t="str">
        <f>IF((ValuesFromComPort!AB1025)&lt;&gt;"",((_xlfn.BITAND((ValuesFromComPort!AB1025),32))/32)*70,"")</f>
        <v/>
      </c>
    </row>
    <row r="1026" spans="2:19" x14ac:dyDescent="0.25">
      <c r="B1026" t="str">
        <f>IF((ValuesFromComPort!B1026)&lt;&gt;"",((((ValuesFromComPort!B1026)-(Calculated!$B$2))/1.28)/320),"")</f>
        <v/>
      </c>
      <c r="C1026" t="str">
        <f>IF((ValuesFromComPort!C1026)&lt;&gt;"",((((ValuesFromComPort!C1026)-(Calculated!$C$2))/1.28)/320),"")</f>
        <v/>
      </c>
      <c r="D1026" t="str">
        <f>IF((ValuesFromComPort!D1026)&lt;&gt;"",((((ValuesFromComPort!D1026)-(Calculated!$D$2))/1.28)/80),"")</f>
        <v/>
      </c>
      <c r="E1026" t="str">
        <f>IF((ValuesFromComPort!F1026)&lt;&gt;"",((((ValuesFromComPort!F1026)-(Calculated!$E$2))/1.28)/80),"")</f>
        <v/>
      </c>
      <c r="F1026" t="str">
        <f>IF((ValuesFromComPort!H1026)&lt;&gt;"",((((ValuesFromComPort!H1026)-(Calculated!$F$2))/1.28)/3.2),"")</f>
        <v/>
      </c>
      <c r="G1026" t="str">
        <f>IF((ValuesFromComPort!I1026)&lt;&gt;"",((((ValuesFromComPort!I1026)-$G$2)*0.015625)/0.3),"")</f>
        <v/>
      </c>
      <c r="H1026" t="str">
        <f>IF((ValuesFromComPort!J1026)&lt;&gt;"",((((ValuesFromComPort!J1026)-(Calculated!$H$2))/1.28)*3.2),"")</f>
        <v/>
      </c>
      <c r="I1026" t="str">
        <f>IF((ValuesFromComPort!K1026)&lt;&gt;"",((((ValuesFromComPort!K1026)-(Calculated!$I$2))/1.28)/64),"")</f>
        <v/>
      </c>
      <c r="J1026" t="str">
        <f>IF((ValuesFromComPort!M1026)&lt;&gt;"",((((ValuesFromComPort!M1026)-(Calculated!$J$2))/1.28)/800),"")</f>
        <v/>
      </c>
      <c r="K1026" t="str">
        <f>IF((ValuesFromComPort!N1026)&lt;&gt;"",(((ValuesFromComPort!N1026)-(Calculated!$K$2))/1.28/3200),"")</f>
        <v/>
      </c>
      <c r="L1026" t="str">
        <f>IF((ValuesFromComPort!O1026)&lt;&gt;"",((((ValuesFromComPort!O1026)-(Calculated!$L$2))/1.28)/3.2),"")</f>
        <v/>
      </c>
      <c r="M1026" t="str">
        <f>IF((ValuesFromComPort!P1026)&lt;&gt;"",((((ValuesFromComPort!P1026)-(Calculated!$M$2))/1.28)/16),"")</f>
        <v/>
      </c>
      <c r="N1026" t="str">
        <f>IF((ValuesFromComPort!Q1026)&lt;&gt;"",((((ValuesFromComPort!Q1026)-(Calculated!$N$2))/1.28)/160),"")</f>
        <v/>
      </c>
      <c r="O1026" t="str">
        <f>IF((ValuesFromComPort!AA1026)&lt;&gt;"",(ValuesFromComPort!AA1026),"")</f>
        <v/>
      </c>
      <c r="P1026" t="str">
        <f>IF((ValuesFromComPort!AB1026)&lt;&gt;"",((_xlfn.BITAND((ValuesFromComPort!AB1026),1))*(ValuesFromComPort!AA1026)*1)+100*(_xlfn.BITAND((ValuesFromComPort!AB1026),1)),"")</f>
        <v/>
      </c>
      <c r="Q1026" t="str">
        <f>IF((ValuesFromComPort!AB1026)&lt;&gt;"",((_xlfn.BITAND((ValuesFromComPort!AB1026),2))/2)*50,"")</f>
        <v/>
      </c>
      <c r="R1026" t="str">
        <f>IF((ValuesFromComPort!AB1026)&lt;&gt;"",((_xlfn.BITAND((ValuesFromComPort!AB1026),4))/4)*60,"")</f>
        <v/>
      </c>
      <c r="S1026" t="str">
        <f>IF((ValuesFromComPort!AB1026)&lt;&gt;"",((_xlfn.BITAND((ValuesFromComPort!AB1026),32))/32)*70,"")</f>
        <v/>
      </c>
    </row>
    <row r="1027" spans="2:19" x14ac:dyDescent="0.25">
      <c r="B1027" t="str">
        <f>IF((ValuesFromComPort!B1027)&lt;&gt;"",((((ValuesFromComPort!B1027)-(Calculated!$B$2))/1.28)/320),"")</f>
        <v/>
      </c>
      <c r="C1027" t="str">
        <f>IF((ValuesFromComPort!C1027)&lt;&gt;"",((((ValuesFromComPort!C1027)-(Calculated!$C$2))/1.28)/320),"")</f>
        <v/>
      </c>
      <c r="D1027" t="str">
        <f>IF((ValuesFromComPort!D1027)&lt;&gt;"",((((ValuesFromComPort!D1027)-(Calculated!$D$2))/1.28)/80),"")</f>
        <v/>
      </c>
      <c r="E1027" t="str">
        <f>IF((ValuesFromComPort!F1027)&lt;&gt;"",((((ValuesFromComPort!F1027)-(Calculated!$E$2))/1.28)/80),"")</f>
        <v/>
      </c>
      <c r="F1027" t="str">
        <f>IF((ValuesFromComPort!H1027)&lt;&gt;"",((((ValuesFromComPort!H1027)-(Calculated!$F$2))/1.28)/3.2),"")</f>
        <v/>
      </c>
      <c r="G1027" t="str">
        <f>IF((ValuesFromComPort!I1027)&lt;&gt;"",((((ValuesFromComPort!I1027)-$G$2)*0.015625)/0.3),"")</f>
        <v/>
      </c>
      <c r="H1027" t="str">
        <f>IF((ValuesFromComPort!J1027)&lt;&gt;"",((((ValuesFromComPort!J1027)-(Calculated!$H$2))/1.28)*3.2),"")</f>
        <v/>
      </c>
      <c r="I1027" t="str">
        <f>IF((ValuesFromComPort!K1027)&lt;&gt;"",((((ValuesFromComPort!K1027)-(Calculated!$I$2))/1.28)/64),"")</f>
        <v/>
      </c>
      <c r="J1027" t="str">
        <f>IF((ValuesFromComPort!M1027)&lt;&gt;"",((((ValuesFromComPort!M1027)-(Calculated!$J$2))/1.28)/800),"")</f>
        <v/>
      </c>
      <c r="K1027" t="str">
        <f>IF((ValuesFromComPort!N1027)&lt;&gt;"",(((ValuesFromComPort!N1027)-(Calculated!$K$2))/1.28/3200),"")</f>
        <v/>
      </c>
      <c r="L1027" t="str">
        <f>IF((ValuesFromComPort!O1027)&lt;&gt;"",((((ValuesFromComPort!O1027)-(Calculated!$L$2))/1.28)/3.2),"")</f>
        <v/>
      </c>
      <c r="M1027" t="str">
        <f>IF((ValuesFromComPort!P1027)&lt;&gt;"",((((ValuesFromComPort!P1027)-(Calculated!$M$2))/1.28)/16),"")</f>
        <v/>
      </c>
      <c r="N1027" t="str">
        <f>IF((ValuesFromComPort!Q1027)&lt;&gt;"",((((ValuesFromComPort!Q1027)-(Calculated!$N$2))/1.28)/160),"")</f>
        <v/>
      </c>
      <c r="O1027" t="str">
        <f>IF((ValuesFromComPort!AA1027)&lt;&gt;"",(ValuesFromComPort!AA1027),"")</f>
        <v/>
      </c>
      <c r="P1027" t="str">
        <f>IF((ValuesFromComPort!AB1027)&lt;&gt;"",((_xlfn.BITAND((ValuesFromComPort!AB1027),1))*(ValuesFromComPort!AA1027)*1)+100*(_xlfn.BITAND((ValuesFromComPort!AB1027),1)),"")</f>
        <v/>
      </c>
      <c r="Q1027" t="str">
        <f>IF((ValuesFromComPort!AB1027)&lt;&gt;"",((_xlfn.BITAND((ValuesFromComPort!AB1027),2))/2)*50,"")</f>
        <v/>
      </c>
      <c r="R1027" t="str">
        <f>IF((ValuesFromComPort!AB1027)&lt;&gt;"",((_xlfn.BITAND((ValuesFromComPort!AB1027),4))/4)*60,"")</f>
        <v/>
      </c>
      <c r="S1027" t="str">
        <f>IF((ValuesFromComPort!AB1027)&lt;&gt;"",((_xlfn.BITAND((ValuesFromComPort!AB1027),32))/32)*70,"")</f>
        <v/>
      </c>
    </row>
    <row r="1028" spans="2:19" x14ac:dyDescent="0.25">
      <c r="B1028" t="str">
        <f>IF((ValuesFromComPort!B1028)&lt;&gt;"",((((ValuesFromComPort!B1028)-(Calculated!$B$2))/1.28)/320),"")</f>
        <v/>
      </c>
      <c r="C1028" t="str">
        <f>IF((ValuesFromComPort!C1028)&lt;&gt;"",((((ValuesFromComPort!C1028)-(Calculated!$C$2))/1.28)/320),"")</f>
        <v/>
      </c>
      <c r="D1028" t="str">
        <f>IF((ValuesFromComPort!D1028)&lt;&gt;"",((((ValuesFromComPort!D1028)-(Calculated!$D$2))/1.28)/80),"")</f>
        <v/>
      </c>
      <c r="E1028" t="str">
        <f>IF((ValuesFromComPort!F1028)&lt;&gt;"",((((ValuesFromComPort!F1028)-(Calculated!$E$2))/1.28)/80),"")</f>
        <v/>
      </c>
      <c r="F1028" t="str">
        <f>IF((ValuesFromComPort!H1028)&lt;&gt;"",((((ValuesFromComPort!H1028)-(Calculated!$F$2))/1.28)/3.2),"")</f>
        <v/>
      </c>
      <c r="G1028" t="str">
        <f>IF((ValuesFromComPort!I1028)&lt;&gt;"",((((ValuesFromComPort!I1028)-$G$2)*0.015625)/0.3),"")</f>
        <v/>
      </c>
      <c r="H1028" t="str">
        <f>IF((ValuesFromComPort!J1028)&lt;&gt;"",((((ValuesFromComPort!J1028)-(Calculated!$H$2))/1.28)*3.2),"")</f>
        <v/>
      </c>
      <c r="I1028" t="str">
        <f>IF((ValuesFromComPort!K1028)&lt;&gt;"",((((ValuesFromComPort!K1028)-(Calculated!$I$2))/1.28)/64),"")</f>
        <v/>
      </c>
      <c r="J1028" t="str">
        <f>IF((ValuesFromComPort!M1028)&lt;&gt;"",((((ValuesFromComPort!M1028)-(Calculated!$J$2))/1.28)/800),"")</f>
        <v/>
      </c>
      <c r="K1028" t="str">
        <f>IF((ValuesFromComPort!N1028)&lt;&gt;"",(((ValuesFromComPort!N1028)-(Calculated!$K$2))/1.28/3200),"")</f>
        <v/>
      </c>
      <c r="L1028" t="str">
        <f>IF((ValuesFromComPort!O1028)&lt;&gt;"",((((ValuesFromComPort!O1028)-(Calculated!$L$2))/1.28)/3.2),"")</f>
        <v/>
      </c>
      <c r="M1028" t="str">
        <f>IF((ValuesFromComPort!P1028)&lt;&gt;"",((((ValuesFromComPort!P1028)-(Calculated!$M$2))/1.28)/16),"")</f>
        <v/>
      </c>
      <c r="N1028" t="str">
        <f>IF((ValuesFromComPort!Q1028)&lt;&gt;"",((((ValuesFromComPort!Q1028)-(Calculated!$N$2))/1.28)/160),"")</f>
        <v/>
      </c>
      <c r="O1028" t="str">
        <f>IF((ValuesFromComPort!AA1028)&lt;&gt;"",(ValuesFromComPort!AA1028),"")</f>
        <v/>
      </c>
      <c r="P1028" t="str">
        <f>IF((ValuesFromComPort!AB1028)&lt;&gt;"",((_xlfn.BITAND((ValuesFromComPort!AB1028),1))*(ValuesFromComPort!AA1028)*1)+100*(_xlfn.BITAND((ValuesFromComPort!AB1028),1)),"")</f>
        <v/>
      </c>
      <c r="Q1028" t="str">
        <f>IF((ValuesFromComPort!AB1028)&lt;&gt;"",((_xlfn.BITAND((ValuesFromComPort!AB1028),2))/2)*50,"")</f>
        <v/>
      </c>
      <c r="R1028" t="str">
        <f>IF((ValuesFromComPort!AB1028)&lt;&gt;"",((_xlfn.BITAND((ValuesFromComPort!AB1028),4))/4)*60,"")</f>
        <v/>
      </c>
      <c r="S1028" t="str">
        <f>IF((ValuesFromComPort!AB1028)&lt;&gt;"",((_xlfn.BITAND((ValuesFromComPort!AB1028),32))/32)*70,"")</f>
        <v/>
      </c>
    </row>
    <row r="1029" spans="2:19" x14ac:dyDescent="0.25">
      <c r="B1029" t="str">
        <f>IF((ValuesFromComPort!B1029)&lt;&gt;"",((((ValuesFromComPort!B1029)-(Calculated!$B$2))/1.28)/320),"")</f>
        <v/>
      </c>
      <c r="C1029" t="str">
        <f>IF((ValuesFromComPort!C1029)&lt;&gt;"",((((ValuesFromComPort!C1029)-(Calculated!$C$2))/1.28)/320),"")</f>
        <v/>
      </c>
      <c r="D1029" t="str">
        <f>IF((ValuesFromComPort!D1029)&lt;&gt;"",((((ValuesFromComPort!D1029)-(Calculated!$D$2))/1.28)/80),"")</f>
        <v/>
      </c>
      <c r="E1029" t="str">
        <f>IF((ValuesFromComPort!F1029)&lt;&gt;"",((((ValuesFromComPort!F1029)-(Calculated!$E$2))/1.28)/80),"")</f>
        <v/>
      </c>
      <c r="F1029" t="str">
        <f>IF((ValuesFromComPort!H1029)&lt;&gt;"",((((ValuesFromComPort!H1029)-(Calculated!$F$2))/1.28)/3.2),"")</f>
        <v/>
      </c>
      <c r="G1029" t="str">
        <f>IF((ValuesFromComPort!I1029)&lt;&gt;"",((((ValuesFromComPort!I1029)-$G$2)*0.015625)/0.3),"")</f>
        <v/>
      </c>
      <c r="H1029" t="str">
        <f>IF((ValuesFromComPort!J1029)&lt;&gt;"",((((ValuesFromComPort!J1029)-(Calculated!$H$2))/1.28)*3.2),"")</f>
        <v/>
      </c>
      <c r="I1029" t="str">
        <f>IF((ValuesFromComPort!K1029)&lt;&gt;"",((((ValuesFromComPort!K1029)-(Calculated!$I$2))/1.28)/64),"")</f>
        <v/>
      </c>
      <c r="J1029" t="str">
        <f>IF((ValuesFromComPort!M1029)&lt;&gt;"",((((ValuesFromComPort!M1029)-(Calculated!$J$2))/1.28)/800),"")</f>
        <v/>
      </c>
      <c r="K1029" t="str">
        <f>IF((ValuesFromComPort!N1029)&lt;&gt;"",(((ValuesFromComPort!N1029)-(Calculated!$K$2))/1.28/3200),"")</f>
        <v/>
      </c>
      <c r="L1029" t="str">
        <f>IF((ValuesFromComPort!O1029)&lt;&gt;"",((((ValuesFromComPort!O1029)-(Calculated!$L$2))/1.28)/3.2),"")</f>
        <v/>
      </c>
      <c r="M1029" t="str">
        <f>IF((ValuesFromComPort!P1029)&lt;&gt;"",((((ValuesFromComPort!P1029)-(Calculated!$M$2))/1.28)/16),"")</f>
        <v/>
      </c>
      <c r="N1029" t="str">
        <f>IF((ValuesFromComPort!Q1029)&lt;&gt;"",((((ValuesFromComPort!Q1029)-(Calculated!$N$2))/1.28)/160),"")</f>
        <v/>
      </c>
      <c r="O1029" t="str">
        <f>IF((ValuesFromComPort!AA1029)&lt;&gt;"",(ValuesFromComPort!AA1029),"")</f>
        <v/>
      </c>
      <c r="P1029" t="str">
        <f>IF((ValuesFromComPort!AB1029)&lt;&gt;"",((_xlfn.BITAND((ValuesFromComPort!AB1029),1))*(ValuesFromComPort!AA1029)*1)+100*(_xlfn.BITAND((ValuesFromComPort!AB1029),1)),"")</f>
        <v/>
      </c>
      <c r="Q1029" t="str">
        <f>IF((ValuesFromComPort!AB1029)&lt;&gt;"",((_xlfn.BITAND((ValuesFromComPort!AB1029),2))/2)*50,"")</f>
        <v/>
      </c>
      <c r="R1029" t="str">
        <f>IF((ValuesFromComPort!AB1029)&lt;&gt;"",((_xlfn.BITAND((ValuesFromComPort!AB1029),4))/4)*60,"")</f>
        <v/>
      </c>
      <c r="S1029" t="str">
        <f>IF((ValuesFromComPort!AB1029)&lt;&gt;"",((_xlfn.BITAND((ValuesFromComPort!AB1029),32))/32)*70,"")</f>
        <v/>
      </c>
    </row>
    <row r="1030" spans="2:19" x14ac:dyDescent="0.25">
      <c r="B1030" t="str">
        <f>IF((ValuesFromComPort!B1030)&lt;&gt;"",((((ValuesFromComPort!B1030)-(Calculated!$B$2))/1.28)/320),"")</f>
        <v/>
      </c>
      <c r="C1030" t="str">
        <f>IF((ValuesFromComPort!C1030)&lt;&gt;"",((((ValuesFromComPort!C1030)-(Calculated!$C$2))/1.28)/320),"")</f>
        <v/>
      </c>
      <c r="D1030" t="str">
        <f>IF((ValuesFromComPort!D1030)&lt;&gt;"",((((ValuesFromComPort!D1030)-(Calculated!$D$2))/1.28)/80),"")</f>
        <v/>
      </c>
      <c r="E1030" t="str">
        <f>IF((ValuesFromComPort!F1030)&lt;&gt;"",((((ValuesFromComPort!F1030)-(Calculated!$E$2))/1.28)/80),"")</f>
        <v/>
      </c>
      <c r="F1030" t="str">
        <f>IF((ValuesFromComPort!H1030)&lt;&gt;"",((((ValuesFromComPort!H1030)-(Calculated!$F$2))/1.28)/3.2),"")</f>
        <v/>
      </c>
      <c r="G1030" t="str">
        <f>IF((ValuesFromComPort!I1030)&lt;&gt;"",((((ValuesFromComPort!I1030)-$G$2)*0.015625)/0.3),"")</f>
        <v/>
      </c>
      <c r="H1030" t="str">
        <f>IF((ValuesFromComPort!J1030)&lt;&gt;"",((((ValuesFromComPort!J1030)-(Calculated!$H$2))/1.28)*3.2),"")</f>
        <v/>
      </c>
      <c r="I1030" t="str">
        <f>IF((ValuesFromComPort!K1030)&lt;&gt;"",((((ValuesFromComPort!K1030)-(Calculated!$I$2))/1.28)/64),"")</f>
        <v/>
      </c>
      <c r="J1030" t="str">
        <f>IF((ValuesFromComPort!M1030)&lt;&gt;"",((((ValuesFromComPort!M1030)-(Calculated!$J$2))/1.28)/800),"")</f>
        <v/>
      </c>
      <c r="K1030" t="str">
        <f>IF((ValuesFromComPort!N1030)&lt;&gt;"",(((ValuesFromComPort!N1030)-(Calculated!$K$2))/1.28/3200),"")</f>
        <v/>
      </c>
      <c r="L1030" t="str">
        <f>IF((ValuesFromComPort!O1030)&lt;&gt;"",((((ValuesFromComPort!O1030)-(Calculated!$L$2))/1.28)/3.2),"")</f>
        <v/>
      </c>
      <c r="M1030" t="str">
        <f>IF((ValuesFromComPort!P1030)&lt;&gt;"",((((ValuesFromComPort!P1030)-(Calculated!$M$2))/1.28)/16),"")</f>
        <v/>
      </c>
      <c r="N1030" t="str">
        <f>IF((ValuesFromComPort!Q1030)&lt;&gt;"",((((ValuesFromComPort!Q1030)-(Calculated!$N$2))/1.28)/160),"")</f>
        <v/>
      </c>
      <c r="O1030" t="str">
        <f>IF((ValuesFromComPort!AA1030)&lt;&gt;"",(ValuesFromComPort!AA1030),"")</f>
        <v/>
      </c>
      <c r="P1030" t="str">
        <f>IF((ValuesFromComPort!AB1030)&lt;&gt;"",((_xlfn.BITAND((ValuesFromComPort!AB1030),1))*(ValuesFromComPort!AA1030)*1)+100*(_xlfn.BITAND((ValuesFromComPort!AB1030),1)),"")</f>
        <v/>
      </c>
      <c r="Q1030" t="str">
        <f>IF((ValuesFromComPort!AB1030)&lt;&gt;"",((_xlfn.BITAND((ValuesFromComPort!AB1030),2))/2)*50,"")</f>
        <v/>
      </c>
      <c r="R1030" t="str">
        <f>IF((ValuesFromComPort!AB1030)&lt;&gt;"",((_xlfn.BITAND((ValuesFromComPort!AB1030),4))/4)*60,"")</f>
        <v/>
      </c>
      <c r="S1030" t="str">
        <f>IF((ValuesFromComPort!AB1030)&lt;&gt;"",((_xlfn.BITAND((ValuesFromComPort!AB1030),32))/32)*70,"")</f>
        <v/>
      </c>
    </row>
    <row r="1031" spans="2:19" x14ac:dyDescent="0.25">
      <c r="B1031" t="str">
        <f>IF((ValuesFromComPort!B1031)&lt;&gt;"",((((ValuesFromComPort!B1031)-(Calculated!$B$2))/1.28)/320),"")</f>
        <v/>
      </c>
      <c r="C1031" t="str">
        <f>IF((ValuesFromComPort!C1031)&lt;&gt;"",((((ValuesFromComPort!C1031)-(Calculated!$C$2))/1.28)/320),"")</f>
        <v/>
      </c>
      <c r="D1031" t="str">
        <f>IF((ValuesFromComPort!D1031)&lt;&gt;"",((((ValuesFromComPort!D1031)-(Calculated!$D$2))/1.28)/80),"")</f>
        <v/>
      </c>
      <c r="E1031" t="str">
        <f>IF((ValuesFromComPort!F1031)&lt;&gt;"",((((ValuesFromComPort!F1031)-(Calculated!$E$2))/1.28)/80),"")</f>
        <v/>
      </c>
      <c r="F1031" t="str">
        <f>IF((ValuesFromComPort!H1031)&lt;&gt;"",((((ValuesFromComPort!H1031)-(Calculated!$F$2))/1.28)/3.2),"")</f>
        <v/>
      </c>
      <c r="G1031" t="str">
        <f>IF((ValuesFromComPort!I1031)&lt;&gt;"",((((ValuesFromComPort!I1031)-$G$2)*0.015625)/0.3),"")</f>
        <v/>
      </c>
      <c r="H1031" t="str">
        <f>IF((ValuesFromComPort!J1031)&lt;&gt;"",((((ValuesFromComPort!J1031)-(Calculated!$H$2))/1.28)*3.2),"")</f>
        <v/>
      </c>
      <c r="I1031" t="str">
        <f>IF((ValuesFromComPort!K1031)&lt;&gt;"",((((ValuesFromComPort!K1031)-(Calculated!$I$2))/1.28)/64),"")</f>
        <v/>
      </c>
      <c r="J1031" t="str">
        <f>IF((ValuesFromComPort!M1031)&lt;&gt;"",((((ValuesFromComPort!M1031)-(Calculated!$J$2))/1.28)/800),"")</f>
        <v/>
      </c>
      <c r="K1031" t="str">
        <f>IF((ValuesFromComPort!N1031)&lt;&gt;"",(((ValuesFromComPort!N1031)-(Calculated!$K$2))/1.28/3200),"")</f>
        <v/>
      </c>
      <c r="L1031" t="str">
        <f>IF((ValuesFromComPort!O1031)&lt;&gt;"",((((ValuesFromComPort!O1031)-(Calculated!$L$2))/1.28)/3.2),"")</f>
        <v/>
      </c>
      <c r="M1031" t="str">
        <f>IF((ValuesFromComPort!P1031)&lt;&gt;"",((((ValuesFromComPort!P1031)-(Calculated!$M$2))/1.28)/16),"")</f>
        <v/>
      </c>
      <c r="N1031" t="str">
        <f>IF((ValuesFromComPort!Q1031)&lt;&gt;"",((((ValuesFromComPort!Q1031)-(Calculated!$N$2))/1.28)/160),"")</f>
        <v/>
      </c>
      <c r="O1031" t="str">
        <f>IF((ValuesFromComPort!AA1031)&lt;&gt;"",(ValuesFromComPort!AA1031),"")</f>
        <v/>
      </c>
      <c r="P1031" t="str">
        <f>IF((ValuesFromComPort!AB1031)&lt;&gt;"",((_xlfn.BITAND((ValuesFromComPort!AB1031),1))*(ValuesFromComPort!AA1031)*1)+100*(_xlfn.BITAND((ValuesFromComPort!AB1031),1)),"")</f>
        <v/>
      </c>
      <c r="Q1031" t="str">
        <f>IF((ValuesFromComPort!AB1031)&lt;&gt;"",((_xlfn.BITAND((ValuesFromComPort!AB1031),2))/2)*50,"")</f>
        <v/>
      </c>
      <c r="R1031" t="str">
        <f>IF((ValuesFromComPort!AB1031)&lt;&gt;"",((_xlfn.BITAND((ValuesFromComPort!AB1031),4))/4)*60,"")</f>
        <v/>
      </c>
      <c r="S1031" t="str">
        <f>IF((ValuesFromComPort!AB1031)&lt;&gt;"",((_xlfn.BITAND((ValuesFromComPort!AB1031),32))/32)*70,"")</f>
        <v/>
      </c>
    </row>
    <row r="1032" spans="2:19" x14ac:dyDescent="0.25">
      <c r="B1032" t="str">
        <f>IF((ValuesFromComPort!B1032)&lt;&gt;"",((((ValuesFromComPort!B1032)-(Calculated!$B$2))/1.28)/320),"")</f>
        <v/>
      </c>
      <c r="C1032" t="str">
        <f>IF((ValuesFromComPort!C1032)&lt;&gt;"",((((ValuesFromComPort!C1032)-(Calculated!$C$2))/1.28)/320),"")</f>
        <v/>
      </c>
      <c r="D1032" t="str">
        <f>IF((ValuesFromComPort!D1032)&lt;&gt;"",((((ValuesFromComPort!D1032)-(Calculated!$D$2))/1.28)/80),"")</f>
        <v/>
      </c>
      <c r="E1032" t="str">
        <f>IF((ValuesFromComPort!F1032)&lt;&gt;"",((((ValuesFromComPort!F1032)-(Calculated!$E$2))/1.28)/80),"")</f>
        <v/>
      </c>
      <c r="F1032" t="str">
        <f>IF((ValuesFromComPort!H1032)&lt;&gt;"",((((ValuesFromComPort!H1032)-(Calculated!$F$2))/1.28)/3.2),"")</f>
        <v/>
      </c>
      <c r="G1032" t="str">
        <f>IF((ValuesFromComPort!I1032)&lt;&gt;"",((((ValuesFromComPort!I1032)-$G$2)*0.015625)/0.3),"")</f>
        <v/>
      </c>
      <c r="H1032" t="str">
        <f>IF((ValuesFromComPort!J1032)&lt;&gt;"",((((ValuesFromComPort!J1032)-(Calculated!$H$2))/1.28)*3.2),"")</f>
        <v/>
      </c>
      <c r="I1032" t="str">
        <f>IF((ValuesFromComPort!K1032)&lt;&gt;"",((((ValuesFromComPort!K1032)-(Calculated!$I$2))/1.28)/64),"")</f>
        <v/>
      </c>
      <c r="J1032" t="str">
        <f>IF((ValuesFromComPort!M1032)&lt;&gt;"",((((ValuesFromComPort!M1032)-(Calculated!$J$2))/1.28)/800),"")</f>
        <v/>
      </c>
      <c r="K1032" t="str">
        <f>IF((ValuesFromComPort!N1032)&lt;&gt;"",(((ValuesFromComPort!N1032)-(Calculated!$K$2))/1.28/3200),"")</f>
        <v/>
      </c>
      <c r="L1032" t="str">
        <f>IF((ValuesFromComPort!O1032)&lt;&gt;"",((((ValuesFromComPort!O1032)-(Calculated!$L$2))/1.28)/3.2),"")</f>
        <v/>
      </c>
      <c r="M1032" t="str">
        <f>IF((ValuesFromComPort!P1032)&lt;&gt;"",((((ValuesFromComPort!P1032)-(Calculated!$M$2))/1.28)/16),"")</f>
        <v/>
      </c>
      <c r="N1032" t="str">
        <f>IF((ValuesFromComPort!Q1032)&lt;&gt;"",((((ValuesFromComPort!Q1032)-(Calculated!$N$2))/1.28)/160),"")</f>
        <v/>
      </c>
      <c r="O1032" t="str">
        <f>IF((ValuesFromComPort!AA1032)&lt;&gt;"",(ValuesFromComPort!AA1032),"")</f>
        <v/>
      </c>
      <c r="P1032" t="str">
        <f>IF((ValuesFromComPort!AB1032)&lt;&gt;"",((_xlfn.BITAND((ValuesFromComPort!AB1032),1))*(ValuesFromComPort!AA1032)*1)+100*(_xlfn.BITAND((ValuesFromComPort!AB1032),1)),"")</f>
        <v/>
      </c>
      <c r="Q1032" t="str">
        <f>IF((ValuesFromComPort!AB1032)&lt;&gt;"",((_xlfn.BITAND((ValuesFromComPort!AB1032),2))/2)*50,"")</f>
        <v/>
      </c>
      <c r="R1032" t="str">
        <f>IF((ValuesFromComPort!AB1032)&lt;&gt;"",((_xlfn.BITAND((ValuesFromComPort!AB1032),4))/4)*60,"")</f>
        <v/>
      </c>
      <c r="S1032" t="str">
        <f>IF((ValuesFromComPort!AB1032)&lt;&gt;"",((_xlfn.BITAND((ValuesFromComPort!AB1032),32))/32)*70,"")</f>
        <v/>
      </c>
    </row>
    <row r="1033" spans="2:19" x14ac:dyDescent="0.25">
      <c r="B1033" t="str">
        <f>IF((ValuesFromComPort!B1033)&lt;&gt;"",((((ValuesFromComPort!B1033)-(Calculated!$B$2))/1.28)/320),"")</f>
        <v/>
      </c>
      <c r="C1033" t="str">
        <f>IF((ValuesFromComPort!C1033)&lt;&gt;"",((((ValuesFromComPort!C1033)-(Calculated!$C$2))/1.28)/320),"")</f>
        <v/>
      </c>
      <c r="D1033" t="str">
        <f>IF((ValuesFromComPort!D1033)&lt;&gt;"",((((ValuesFromComPort!D1033)-(Calculated!$D$2))/1.28)/80),"")</f>
        <v/>
      </c>
      <c r="E1033" t="str">
        <f>IF((ValuesFromComPort!F1033)&lt;&gt;"",((((ValuesFromComPort!F1033)-(Calculated!$E$2))/1.28)/80),"")</f>
        <v/>
      </c>
      <c r="F1033" t="str">
        <f>IF((ValuesFromComPort!H1033)&lt;&gt;"",((((ValuesFromComPort!H1033)-(Calculated!$F$2))/1.28)/3.2),"")</f>
        <v/>
      </c>
      <c r="G1033" t="str">
        <f>IF((ValuesFromComPort!I1033)&lt;&gt;"",((((ValuesFromComPort!I1033)-$G$2)*0.015625)/0.3),"")</f>
        <v/>
      </c>
      <c r="H1033" t="str">
        <f>IF((ValuesFromComPort!J1033)&lt;&gt;"",((((ValuesFromComPort!J1033)-(Calculated!$H$2))/1.28)*3.2),"")</f>
        <v/>
      </c>
      <c r="I1033" t="str">
        <f>IF((ValuesFromComPort!K1033)&lt;&gt;"",((((ValuesFromComPort!K1033)-(Calculated!$I$2))/1.28)/64),"")</f>
        <v/>
      </c>
      <c r="J1033" t="str">
        <f>IF((ValuesFromComPort!M1033)&lt;&gt;"",((((ValuesFromComPort!M1033)-(Calculated!$J$2))/1.28)/800),"")</f>
        <v/>
      </c>
      <c r="K1033" t="str">
        <f>IF((ValuesFromComPort!N1033)&lt;&gt;"",(((ValuesFromComPort!N1033)-(Calculated!$K$2))/1.28/3200),"")</f>
        <v/>
      </c>
      <c r="L1033" t="str">
        <f>IF((ValuesFromComPort!O1033)&lt;&gt;"",((((ValuesFromComPort!O1033)-(Calculated!$L$2))/1.28)/3.2),"")</f>
        <v/>
      </c>
      <c r="M1033" t="str">
        <f>IF((ValuesFromComPort!P1033)&lt;&gt;"",((((ValuesFromComPort!P1033)-(Calculated!$M$2))/1.28)/16),"")</f>
        <v/>
      </c>
      <c r="N1033" t="str">
        <f>IF((ValuesFromComPort!Q1033)&lt;&gt;"",((((ValuesFromComPort!Q1033)-(Calculated!$N$2))/1.28)/160),"")</f>
        <v/>
      </c>
      <c r="O1033" t="str">
        <f>IF((ValuesFromComPort!AA1033)&lt;&gt;"",(ValuesFromComPort!AA1033),"")</f>
        <v/>
      </c>
      <c r="P1033" t="str">
        <f>IF((ValuesFromComPort!AB1033)&lt;&gt;"",((_xlfn.BITAND((ValuesFromComPort!AB1033),1))*(ValuesFromComPort!AA1033)*1)+100*(_xlfn.BITAND((ValuesFromComPort!AB1033),1)),"")</f>
        <v/>
      </c>
      <c r="Q1033" t="str">
        <f>IF((ValuesFromComPort!AB1033)&lt;&gt;"",((_xlfn.BITAND((ValuesFromComPort!AB1033),2))/2)*50,"")</f>
        <v/>
      </c>
      <c r="R1033" t="str">
        <f>IF((ValuesFromComPort!AB1033)&lt;&gt;"",((_xlfn.BITAND((ValuesFromComPort!AB1033),4))/4)*60,"")</f>
        <v/>
      </c>
      <c r="S1033" t="str">
        <f>IF((ValuesFromComPort!AB1033)&lt;&gt;"",((_xlfn.BITAND((ValuesFromComPort!AB1033),32))/32)*70,"")</f>
        <v/>
      </c>
    </row>
    <row r="1034" spans="2:19" x14ac:dyDescent="0.25">
      <c r="B1034" t="str">
        <f>IF((ValuesFromComPort!B1034)&lt;&gt;"",((((ValuesFromComPort!B1034)-(Calculated!$B$2))/1.28)/320),"")</f>
        <v/>
      </c>
      <c r="C1034" t="str">
        <f>IF((ValuesFromComPort!C1034)&lt;&gt;"",((((ValuesFromComPort!C1034)-(Calculated!$C$2))/1.28)/320),"")</f>
        <v/>
      </c>
      <c r="D1034" t="str">
        <f>IF((ValuesFromComPort!D1034)&lt;&gt;"",((((ValuesFromComPort!D1034)-(Calculated!$D$2))/1.28)/80),"")</f>
        <v/>
      </c>
      <c r="E1034" t="str">
        <f>IF((ValuesFromComPort!F1034)&lt;&gt;"",((((ValuesFromComPort!F1034)-(Calculated!$E$2))/1.28)/80),"")</f>
        <v/>
      </c>
      <c r="F1034" t="str">
        <f>IF((ValuesFromComPort!H1034)&lt;&gt;"",((((ValuesFromComPort!H1034)-(Calculated!$F$2))/1.28)/3.2),"")</f>
        <v/>
      </c>
      <c r="G1034" t="str">
        <f>IF((ValuesFromComPort!I1034)&lt;&gt;"",((((ValuesFromComPort!I1034)-$G$2)*0.015625)/0.3),"")</f>
        <v/>
      </c>
      <c r="H1034" t="str">
        <f>IF((ValuesFromComPort!J1034)&lt;&gt;"",((((ValuesFromComPort!J1034)-(Calculated!$H$2))/1.28)*3.2),"")</f>
        <v/>
      </c>
      <c r="I1034" t="str">
        <f>IF((ValuesFromComPort!K1034)&lt;&gt;"",((((ValuesFromComPort!K1034)-(Calculated!$I$2))/1.28)/64),"")</f>
        <v/>
      </c>
      <c r="J1034" t="str">
        <f>IF((ValuesFromComPort!M1034)&lt;&gt;"",((((ValuesFromComPort!M1034)-(Calculated!$J$2))/1.28)/800),"")</f>
        <v/>
      </c>
      <c r="K1034" t="str">
        <f>IF((ValuesFromComPort!N1034)&lt;&gt;"",(((ValuesFromComPort!N1034)-(Calculated!$K$2))/1.28/3200),"")</f>
        <v/>
      </c>
      <c r="L1034" t="str">
        <f>IF((ValuesFromComPort!O1034)&lt;&gt;"",((((ValuesFromComPort!O1034)-(Calculated!$L$2))/1.28)/3.2),"")</f>
        <v/>
      </c>
      <c r="M1034" t="str">
        <f>IF((ValuesFromComPort!P1034)&lt;&gt;"",((((ValuesFromComPort!P1034)-(Calculated!$M$2))/1.28)/16),"")</f>
        <v/>
      </c>
      <c r="N1034" t="str">
        <f>IF((ValuesFromComPort!Q1034)&lt;&gt;"",((((ValuesFromComPort!Q1034)-(Calculated!$N$2))/1.28)/160),"")</f>
        <v/>
      </c>
      <c r="O1034" t="str">
        <f>IF((ValuesFromComPort!AA1034)&lt;&gt;"",(ValuesFromComPort!AA1034),"")</f>
        <v/>
      </c>
      <c r="P1034" t="str">
        <f>IF((ValuesFromComPort!AB1034)&lt;&gt;"",((_xlfn.BITAND((ValuesFromComPort!AB1034),1))*(ValuesFromComPort!AA1034)*1)+100*(_xlfn.BITAND((ValuesFromComPort!AB1034),1)),"")</f>
        <v/>
      </c>
      <c r="Q1034" t="str">
        <f>IF((ValuesFromComPort!AB1034)&lt;&gt;"",((_xlfn.BITAND((ValuesFromComPort!AB1034),2))/2)*50,"")</f>
        <v/>
      </c>
      <c r="R1034" t="str">
        <f>IF((ValuesFromComPort!AB1034)&lt;&gt;"",((_xlfn.BITAND((ValuesFromComPort!AB1034),4))/4)*60,"")</f>
        <v/>
      </c>
      <c r="S1034" t="str">
        <f>IF((ValuesFromComPort!AB1034)&lt;&gt;"",((_xlfn.BITAND((ValuesFromComPort!AB1034),32))/32)*70,"")</f>
        <v/>
      </c>
    </row>
    <row r="1035" spans="2:19" x14ac:dyDescent="0.25">
      <c r="B1035" t="str">
        <f>IF((ValuesFromComPort!B1035)&lt;&gt;"",((((ValuesFromComPort!B1035)-(Calculated!$B$2))/1.28)/320),"")</f>
        <v/>
      </c>
      <c r="C1035" t="str">
        <f>IF((ValuesFromComPort!C1035)&lt;&gt;"",((((ValuesFromComPort!C1035)-(Calculated!$C$2))/1.28)/320),"")</f>
        <v/>
      </c>
      <c r="D1035" t="str">
        <f>IF((ValuesFromComPort!D1035)&lt;&gt;"",((((ValuesFromComPort!D1035)-(Calculated!$D$2))/1.28)/80),"")</f>
        <v/>
      </c>
      <c r="E1035" t="str">
        <f>IF((ValuesFromComPort!F1035)&lt;&gt;"",((((ValuesFromComPort!F1035)-(Calculated!$E$2))/1.28)/80),"")</f>
        <v/>
      </c>
      <c r="F1035" t="str">
        <f>IF((ValuesFromComPort!H1035)&lt;&gt;"",((((ValuesFromComPort!H1035)-(Calculated!$F$2))/1.28)/3.2),"")</f>
        <v/>
      </c>
      <c r="G1035" t="str">
        <f>IF((ValuesFromComPort!I1035)&lt;&gt;"",((((ValuesFromComPort!I1035)-$G$2)*0.015625)/0.3),"")</f>
        <v/>
      </c>
      <c r="H1035" t="str">
        <f>IF((ValuesFromComPort!J1035)&lt;&gt;"",((((ValuesFromComPort!J1035)-(Calculated!$H$2))/1.28)*3.2),"")</f>
        <v/>
      </c>
      <c r="I1035" t="str">
        <f>IF((ValuesFromComPort!K1035)&lt;&gt;"",((((ValuesFromComPort!K1035)-(Calculated!$I$2))/1.28)/64),"")</f>
        <v/>
      </c>
      <c r="J1035" t="str">
        <f>IF((ValuesFromComPort!M1035)&lt;&gt;"",((((ValuesFromComPort!M1035)-(Calculated!$J$2))/1.28)/800),"")</f>
        <v/>
      </c>
      <c r="K1035" t="str">
        <f>IF((ValuesFromComPort!N1035)&lt;&gt;"",(((ValuesFromComPort!N1035)-(Calculated!$K$2))/1.28/3200),"")</f>
        <v/>
      </c>
      <c r="L1035" t="str">
        <f>IF((ValuesFromComPort!O1035)&lt;&gt;"",((((ValuesFromComPort!O1035)-(Calculated!$L$2))/1.28)/3.2),"")</f>
        <v/>
      </c>
      <c r="M1035" t="str">
        <f>IF((ValuesFromComPort!P1035)&lt;&gt;"",((((ValuesFromComPort!P1035)-(Calculated!$M$2))/1.28)/16),"")</f>
        <v/>
      </c>
      <c r="N1035" t="str">
        <f>IF((ValuesFromComPort!Q1035)&lt;&gt;"",((((ValuesFromComPort!Q1035)-(Calculated!$N$2))/1.28)/160),"")</f>
        <v/>
      </c>
      <c r="O1035" t="str">
        <f>IF((ValuesFromComPort!AA1035)&lt;&gt;"",(ValuesFromComPort!AA1035),"")</f>
        <v/>
      </c>
      <c r="P1035" t="str">
        <f>IF((ValuesFromComPort!AB1035)&lt;&gt;"",((_xlfn.BITAND((ValuesFromComPort!AB1035),1))*(ValuesFromComPort!AA1035)*1)+100*(_xlfn.BITAND((ValuesFromComPort!AB1035),1)),"")</f>
        <v/>
      </c>
      <c r="Q1035" t="str">
        <f>IF((ValuesFromComPort!AB1035)&lt;&gt;"",((_xlfn.BITAND((ValuesFromComPort!AB1035),2))/2)*50,"")</f>
        <v/>
      </c>
      <c r="R1035" t="str">
        <f>IF((ValuesFromComPort!AB1035)&lt;&gt;"",((_xlfn.BITAND((ValuesFromComPort!AB1035),4))/4)*60,"")</f>
        <v/>
      </c>
      <c r="S1035" t="str">
        <f>IF((ValuesFromComPort!AB1035)&lt;&gt;"",((_xlfn.BITAND((ValuesFromComPort!AB1035),32))/32)*70,"")</f>
        <v/>
      </c>
    </row>
    <row r="1036" spans="2:19" x14ac:dyDescent="0.25">
      <c r="B1036" t="str">
        <f>IF((ValuesFromComPort!B1036)&lt;&gt;"",((((ValuesFromComPort!B1036)-(Calculated!$B$2))/1.28)/320),"")</f>
        <v/>
      </c>
      <c r="C1036" t="str">
        <f>IF((ValuesFromComPort!C1036)&lt;&gt;"",((((ValuesFromComPort!C1036)-(Calculated!$C$2))/1.28)/320),"")</f>
        <v/>
      </c>
      <c r="D1036" t="str">
        <f>IF((ValuesFromComPort!D1036)&lt;&gt;"",((((ValuesFromComPort!D1036)-(Calculated!$D$2))/1.28)/80),"")</f>
        <v/>
      </c>
      <c r="E1036" t="str">
        <f>IF((ValuesFromComPort!F1036)&lt;&gt;"",((((ValuesFromComPort!F1036)-(Calculated!$E$2))/1.28)/80),"")</f>
        <v/>
      </c>
      <c r="F1036" t="str">
        <f>IF((ValuesFromComPort!H1036)&lt;&gt;"",((((ValuesFromComPort!H1036)-(Calculated!$F$2))/1.28)/3.2),"")</f>
        <v/>
      </c>
      <c r="G1036" t="str">
        <f>IF((ValuesFromComPort!I1036)&lt;&gt;"",((((ValuesFromComPort!I1036)-$G$2)*0.015625)/0.3),"")</f>
        <v/>
      </c>
      <c r="H1036" t="str">
        <f>IF((ValuesFromComPort!J1036)&lt;&gt;"",((((ValuesFromComPort!J1036)-(Calculated!$H$2))/1.28)*3.2),"")</f>
        <v/>
      </c>
      <c r="I1036" t="str">
        <f>IF((ValuesFromComPort!K1036)&lt;&gt;"",((((ValuesFromComPort!K1036)-(Calculated!$I$2))/1.28)/64),"")</f>
        <v/>
      </c>
      <c r="J1036" t="str">
        <f>IF((ValuesFromComPort!M1036)&lt;&gt;"",((((ValuesFromComPort!M1036)-(Calculated!$J$2))/1.28)/800),"")</f>
        <v/>
      </c>
      <c r="K1036" t="str">
        <f>IF((ValuesFromComPort!N1036)&lt;&gt;"",(((ValuesFromComPort!N1036)-(Calculated!$K$2))/1.28/3200),"")</f>
        <v/>
      </c>
      <c r="L1036" t="str">
        <f>IF((ValuesFromComPort!O1036)&lt;&gt;"",((((ValuesFromComPort!O1036)-(Calculated!$L$2))/1.28)/3.2),"")</f>
        <v/>
      </c>
      <c r="M1036" t="str">
        <f>IF((ValuesFromComPort!P1036)&lt;&gt;"",((((ValuesFromComPort!P1036)-(Calculated!$M$2))/1.28)/16),"")</f>
        <v/>
      </c>
      <c r="N1036" t="str">
        <f>IF((ValuesFromComPort!Q1036)&lt;&gt;"",((((ValuesFromComPort!Q1036)-(Calculated!$N$2))/1.28)/160),"")</f>
        <v/>
      </c>
      <c r="O1036" t="str">
        <f>IF((ValuesFromComPort!AA1036)&lt;&gt;"",(ValuesFromComPort!AA1036),"")</f>
        <v/>
      </c>
      <c r="P1036" t="str">
        <f>IF((ValuesFromComPort!AB1036)&lt;&gt;"",((_xlfn.BITAND((ValuesFromComPort!AB1036),1))*(ValuesFromComPort!AA1036)*1)+100*(_xlfn.BITAND((ValuesFromComPort!AB1036),1)),"")</f>
        <v/>
      </c>
      <c r="Q1036" t="str">
        <f>IF((ValuesFromComPort!AB1036)&lt;&gt;"",((_xlfn.BITAND((ValuesFromComPort!AB1036),2))/2)*50,"")</f>
        <v/>
      </c>
      <c r="R1036" t="str">
        <f>IF((ValuesFromComPort!AB1036)&lt;&gt;"",((_xlfn.BITAND((ValuesFromComPort!AB1036),4))/4)*60,"")</f>
        <v/>
      </c>
      <c r="S1036" t="str">
        <f>IF((ValuesFromComPort!AB1036)&lt;&gt;"",((_xlfn.BITAND((ValuesFromComPort!AB1036),32))/32)*70,"")</f>
        <v/>
      </c>
    </row>
    <row r="1037" spans="2:19" x14ac:dyDescent="0.25">
      <c r="B1037" t="str">
        <f>IF((ValuesFromComPort!B1037)&lt;&gt;"",((((ValuesFromComPort!B1037)-(Calculated!$B$2))/1.28)/320),"")</f>
        <v/>
      </c>
      <c r="C1037" t="str">
        <f>IF((ValuesFromComPort!C1037)&lt;&gt;"",((((ValuesFromComPort!C1037)-(Calculated!$C$2))/1.28)/320),"")</f>
        <v/>
      </c>
      <c r="D1037" t="str">
        <f>IF((ValuesFromComPort!D1037)&lt;&gt;"",((((ValuesFromComPort!D1037)-(Calculated!$D$2))/1.28)/80),"")</f>
        <v/>
      </c>
      <c r="E1037" t="str">
        <f>IF((ValuesFromComPort!F1037)&lt;&gt;"",((((ValuesFromComPort!F1037)-(Calculated!$E$2))/1.28)/80),"")</f>
        <v/>
      </c>
      <c r="F1037" t="str">
        <f>IF((ValuesFromComPort!H1037)&lt;&gt;"",((((ValuesFromComPort!H1037)-(Calculated!$F$2))/1.28)/3.2),"")</f>
        <v/>
      </c>
      <c r="G1037" t="str">
        <f>IF((ValuesFromComPort!I1037)&lt;&gt;"",((((ValuesFromComPort!I1037)-$G$2)*0.015625)/0.3),"")</f>
        <v/>
      </c>
      <c r="H1037" t="str">
        <f>IF((ValuesFromComPort!J1037)&lt;&gt;"",((((ValuesFromComPort!J1037)-(Calculated!$H$2))/1.28)*3.2),"")</f>
        <v/>
      </c>
      <c r="I1037" t="str">
        <f>IF((ValuesFromComPort!K1037)&lt;&gt;"",((((ValuesFromComPort!K1037)-(Calculated!$I$2))/1.28)/64),"")</f>
        <v/>
      </c>
      <c r="J1037" t="str">
        <f>IF((ValuesFromComPort!M1037)&lt;&gt;"",((((ValuesFromComPort!M1037)-(Calculated!$J$2))/1.28)/800),"")</f>
        <v/>
      </c>
      <c r="K1037" t="str">
        <f>IF((ValuesFromComPort!N1037)&lt;&gt;"",(((ValuesFromComPort!N1037)-(Calculated!$K$2))/1.28/3200),"")</f>
        <v/>
      </c>
      <c r="L1037" t="str">
        <f>IF((ValuesFromComPort!O1037)&lt;&gt;"",((((ValuesFromComPort!O1037)-(Calculated!$L$2))/1.28)/3.2),"")</f>
        <v/>
      </c>
      <c r="M1037" t="str">
        <f>IF((ValuesFromComPort!P1037)&lt;&gt;"",((((ValuesFromComPort!P1037)-(Calculated!$M$2))/1.28)/16),"")</f>
        <v/>
      </c>
      <c r="N1037" t="str">
        <f>IF((ValuesFromComPort!Q1037)&lt;&gt;"",((((ValuesFromComPort!Q1037)-(Calculated!$N$2))/1.28)/160),"")</f>
        <v/>
      </c>
      <c r="O1037" t="str">
        <f>IF((ValuesFromComPort!AA1037)&lt;&gt;"",(ValuesFromComPort!AA1037),"")</f>
        <v/>
      </c>
      <c r="P1037" t="str">
        <f>IF((ValuesFromComPort!AB1037)&lt;&gt;"",((_xlfn.BITAND((ValuesFromComPort!AB1037),1))*(ValuesFromComPort!AA1037)*1)+100*(_xlfn.BITAND((ValuesFromComPort!AB1037),1)),"")</f>
        <v/>
      </c>
      <c r="Q1037" t="str">
        <f>IF((ValuesFromComPort!AB1037)&lt;&gt;"",((_xlfn.BITAND((ValuesFromComPort!AB1037),2))/2)*50,"")</f>
        <v/>
      </c>
      <c r="R1037" t="str">
        <f>IF((ValuesFromComPort!AB1037)&lt;&gt;"",((_xlfn.BITAND((ValuesFromComPort!AB1037),4))/4)*60,"")</f>
        <v/>
      </c>
      <c r="S1037" t="str">
        <f>IF((ValuesFromComPort!AB1037)&lt;&gt;"",((_xlfn.BITAND((ValuesFromComPort!AB1037),32))/32)*70,"")</f>
        <v/>
      </c>
    </row>
    <row r="1038" spans="2:19" x14ac:dyDescent="0.25">
      <c r="B1038" t="str">
        <f>IF((ValuesFromComPort!B1038)&lt;&gt;"",((((ValuesFromComPort!B1038)-(Calculated!$B$2))/1.28)/320),"")</f>
        <v/>
      </c>
      <c r="C1038" t="str">
        <f>IF((ValuesFromComPort!C1038)&lt;&gt;"",((((ValuesFromComPort!C1038)-(Calculated!$C$2))/1.28)/320),"")</f>
        <v/>
      </c>
      <c r="D1038" t="str">
        <f>IF((ValuesFromComPort!D1038)&lt;&gt;"",((((ValuesFromComPort!D1038)-(Calculated!$D$2))/1.28)/80),"")</f>
        <v/>
      </c>
      <c r="E1038" t="str">
        <f>IF((ValuesFromComPort!F1038)&lt;&gt;"",((((ValuesFromComPort!F1038)-(Calculated!$E$2))/1.28)/80),"")</f>
        <v/>
      </c>
      <c r="F1038" t="str">
        <f>IF((ValuesFromComPort!H1038)&lt;&gt;"",((((ValuesFromComPort!H1038)-(Calculated!$F$2))/1.28)/3.2),"")</f>
        <v/>
      </c>
      <c r="G1038" t="str">
        <f>IF((ValuesFromComPort!I1038)&lt;&gt;"",((((ValuesFromComPort!I1038)-$G$2)*0.015625)/0.3),"")</f>
        <v/>
      </c>
      <c r="H1038" t="str">
        <f>IF((ValuesFromComPort!J1038)&lt;&gt;"",((((ValuesFromComPort!J1038)-(Calculated!$H$2))/1.28)*3.2),"")</f>
        <v/>
      </c>
      <c r="I1038" t="str">
        <f>IF((ValuesFromComPort!K1038)&lt;&gt;"",((((ValuesFromComPort!K1038)-(Calculated!$I$2))/1.28)/64),"")</f>
        <v/>
      </c>
      <c r="J1038" t="str">
        <f>IF((ValuesFromComPort!M1038)&lt;&gt;"",((((ValuesFromComPort!M1038)-(Calculated!$J$2))/1.28)/800),"")</f>
        <v/>
      </c>
      <c r="K1038" t="str">
        <f>IF((ValuesFromComPort!N1038)&lt;&gt;"",(((ValuesFromComPort!N1038)-(Calculated!$K$2))/1.28/3200),"")</f>
        <v/>
      </c>
      <c r="L1038" t="str">
        <f>IF((ValuesFromComPort!O1038)&lt;&gt;"",((((ValuesFromComPort!O1038)-(Calculated!$L$2))/1.28)/3.2),"")</f>
        <v/>
      </c>
      <c r="M1038" t="str">
        <f>IF((ValuesFromComPort!P1038)&lt;&gt;"",((((ValuesFromComPort!P1038)-(Calculated!$M$2))/1.28)/16),"")</f>
        <v/>
      </c>
      <c r="N1038" t="str">
        <f>IF((ValuesFromComPort!Q1038)&lt;&gt;"",((((ValuesFromComPort!Q1038)-(Calculated!$N$2))/1.28)/160),"")</f>
        <v/>
      </c>
      <c r="O1038" t="str">
        <f>IF((ValuesFromComPort!AA1038)&lt;&gt;"",(ValuesFromComPort!AA1038),"")</f>
        <v/>
      </c>
      <c r="P1038" t="str">
        <f>IF((ValuesFromComPort!AB1038)&lt;&gt;"",((_xlfn.BITAND((ValuesFromComPort!AB1038),1))*(ValuesFromComPort!AA1038)*1)+100*(_xlfn.BITAND((ValuesFromComPort!AB1038),1)),"")</f>
        <v/>
      </c>
      <c r="Q1038" t="str">
        <f>IF((ValuesFromComPort!AB1038)&lt;&gt;"",((_xlfn.BITAND((ValuesFromComPort!AB1038),2))/2)*50,"")</f>
        <v/>
      </c>
      <c r="R1038" t="str">
        <f>IF((ValuesFromComPort!AB1038)&lt;&gt;"",((_xlfn.BITAND((ValuesFromComPort!AB1038),4))/4)*60,"")</f>
        <v/>
      </c>
      <c r="S1038" t="str">
        <f>IF((ValuesFromComPort!AB1038)&lt;&gt;"",((_xlfn.BITAND((ValuesFromComPort!AB1038),32))/32)*70,"")</f>
        <v/>
      </c>
    </row>
    <row r="1039" spans="2:19" x14ac:dyDescent="0.25">
      <c r="B1039" t="str">
        <f>IF((ValuesFromComPort!B1039)&lt;&gt;"",((((ValuesFromComPort!B1039)-(Calculated!$B$2))/1.28)/320),"")</f>
        <v/>
      </c>
      <c r="C1039" t="str">
        <f>IF((ValuesFromComPort!C1039)&lt;&gt;"",((((ValuesFromComPort!C1039)-(Calculated!$C$2))/1.28)/320),"")</f>
        <v/>
      </c>
      <c r="D1039" t="str">
        <f>IF((ValuesFromComPort!D1039)&lt;&gt;"",((((ValuesFromComPort!D1039)-(Calculated!$D$2))/1.28)/80),"")</f>
        <v/>
      </c>
      <c r="E1039" t="str">
        <f>IF((ValuesFromComPort!F1039)&lt;&gt;"",((((ValuesFromComPort!F1039)-(Calculated!$E$2))/1.28)/80),"")</f>
        <v/>
      </c>
      <c r="F1039" t="str">
        <f>IF((ValuesFromComPort!H1039)&lt;&gt;"",((((ValuesFromComPort!H1039)-(Calculated!$F$2))/1.28)/3.2),"")</f>
        <v/>
      </c>
      <c r="G1039" t="str">
        <f>IF((ValuesFromComPort!I1039)&lt;&gt;"",((((ValuesFromComPort!I1039)-$G$2)*0.015625)/0.3),"")</f>
        <v/>
      </c>
      <c r="H1039" t="str">
        <f>IF((ValuesFromComPort!J1039)&lt;&gt;"",((((ValuesFromComPort!J1039)-(Calculated!$H$2))/1.28)*3.2),"")</f>
        <v/>
      </c>
      <c r="I1039" t="str">
        <f>IF((ValuesFromComPort!K1039)&lt;&gt;"",((((ValuesFromComPort!K1039)-(Calculated!$I$2))/1.28)/64),"")</f>
        <v/>
      </c>
      <c r="J1039" t="str">
        <f>IF((ValuesFromComPort!M1039)&lt;&gt;"",((((ValuesFromComPort!M1039)-(Calculated!$J$2))/1.28)/800),"")</f>
        <v/>
      </c>
      <c r="K1039" t="str">
        <f>IF((ValuesFromComPort!N1039)&lt;&gt;"",(((ValuesFromComPort!N1039)-(Calculated!$K$2))/1.28/3200),"")</f>
        <v/>
      </c>
      <c r="L1039" t="str">
        <f>IF((ValuesFromComPort!O1039)&lt;&gt;"",((((ValuesFromComPort!O1039)-(Calculated!$L$2))/1.28)/3.2),"")</f>
        <v/>
      </c>
      <c r="M1039" t="str">
        <f>IF((ValuesFromComPort!P1039)&lt;&gt;"",((((ValuesFromComPort!P1039)-(Calculated!$M$2))/1.28)/16),"")</f>
        <v/>
      </c>
      <c r="N1039" t="str">
        <f>IF((ValuesFromComPort!Q1039)&lt;&gt;"",((((ValuesFromComPort!Q1039)-(Calculated!$N$2))/1.28)/160),"")</f>
        <v/>
      </c>
      <c r="O1039" t="str">
        <f>IF((ValuesFromComPort!AA1039)&lt;&gt;"",(ValuesFromComPort!AA1039),"")</f>
        <v/>
      </c>
      <c r="P1039" t="str">
        <f>IF((ValuesFromComPort!AB1039)&lt;&gt;"",((_xlfn.BITAND((ValuesFromComPort!AB1039),1))*(ValuesFromComPort!AA1039)*1)+100*(_xlfn.BITAND((ValuesFromComPort!AB1039),1)),"")</f>
        <v/>
      </c>
      <c r="Q1039" t="str">
        <f>IF((ValuesFromComPort!AB1039)&lt;&gt;"",((_xlfn.BITAND((ValuesFromComPort!AB1039),2))/2)*50,"")</f>
        <v/>
      </c>
      <c r="R1039" t="str">
        <f>IF((ValuesFromComPort!AB1039)&lt;&gt;"",((_xlfn.BITAND((ValuesFromComPort!AB1039),4))/4)*60,"")</f>
        <v/>
      </c>
      <c r="S1039" t="str">
        <f>IF((ValuesFromComPort!AB1039)&lt;&gt;"",((_xlfn.BITAND((ValuesFromComPort!AB1039),32))/32)*70,"")</f>
        <v/>
      </c>
    </row>
    <row r="1040" spans="2:19" x14ac:dyDescent="0.25">
      <c r="B1040" t="str">
        <f>IF((ValuesFromComPort!B1040)&lt;&gt;"",((((ValuesFromComPort!B1040)-(Calculated!$B$2))/1.28)/320),"")</f>
        <v/>
      </c>
      <c r="C1040" t="str">
        <f>IF((ValuesFromComPort!C1040)&lt;&gt;"",((((ValuesFromComPort!C1040)-(Calculated!$C$2))/1.28)/320),"")</f>
        <v/>
      </c>
      <c r="D1040" t="str">
        <f>IF((ValuesFromComPort!D1040)&lt;&gt;"",((((ValuesFromComPort!D1040)-(Calculated!$D$2))/1.28)/80),"")</f>
        <v/>
      </c>
      <c r="E1040" t="str">
        <f>IF((ValuesFromComPort!F1040)&lt;&gt;"",((((ValuesFromComPort!F1040)-(Calculated!$E$2))/1.28)/80),"")</f>
        <v/>
      </c>
      <c r="F1040" t="str">
        <f>IF((ValuesFromComPort!H1040)&lt;&gt;"",((((ValuesFromComPort!H1040)-(Calculated!$F$2))/1.28)/3.2),"")</f>
        <v/>
      </c>
      <c r="G1040" t="str">
        <f>IF((ValuesFromComPort!I1040)&lt;&gt;"",((((ValuesFromComPort!I1040)-$G$2)*0.015625)/0.3),"")</f>
        <v/>
      </c>
      <c r="H1040" t="str">
        <f>IF((ValuesFromComPort!J1040)&lt;&gt;"",((((ValuesFromComPort!J1040)-(Calculated!$H$2))/1.28)*3.2),"")</f>
        <v/>
      </c>
      <c r="I1040" t="str">
        <f>IF((ValuesFromComPort!K1040)&lt;&gt;"",((((ValuesFromComPort!K1040)-(Calculated!$I$2))/1.28)/64),"")</f>
        <v/>
      </c>
      <c r="J1040" t="str">
        <f>IF((ValuesFromComPort!M1040)&lt;&gt;"",((((ValuesFromComPort!M1040)-(Calculated!$J$2))/1.28)/800),"")</f>
        <v/>
      </c>
      <c r="K1040" t="str">
        <f>IF((ValuesFromComPort!N1040)&lt;&gt;"",(((ValuesFromComPort!N1040)-(Calculated!$K$2))/1.28/3200),"")</f>
        <v/>
      </c>
      <c r="L1040" t="str">
        <f>IF((ValuesFromComPort!O1040)&lt;&gt;"",((((ValuesFromComPort!O1040)-(Calculated!$L$2))/1.28)/3.2),"")</f>
        <v/>
      </c>
      <c r="M1040" t="str">
        <f>IF((ValuesFromComPort!P1040)&lt;&gt;"",((((ValuesFromComPort!P1040)-(Calculated!$M$2))/1.28)/16),"")</f>
        <v/>
      </c>
      <c r="N1040" t="str">
        <f>IF((ValuesFromComPort!Q1040)&lt;&gt;"",((((ValuesFromComPort!Q1040)-(Calculated!$N$2))/1.28)/160),"")</f>
        <v/>
      </c>
      <c r="O1040" t="str">
        <f>IF((ValuesFromComPort!AA1040)&lt;&gt;"",(ValuesFromComPort!AA1040),"")</f>
        <v/>
      </c>
      <c r="P1040" t="str">
        <f>IF((ValuesFromComPort!AB1040)&lt;&gt;"",((_xlfn.BITAND((ValuesFromComPort!AB1040),1))*(ValuesFromComPort!AA1040)*1)+100*(_xlfn.BITAND((ValuesFromComPort!AB1040),1)),"")</f>
        <v/>
      </c>
      <c r="Q1040" t="str">
        <f>IF((ValuesFromComPort!AB1040)&lt;&gt;"",((_xlfn.BITAND((ValuesFromComPort!AB1040),2))/2)*50,"")</f>
        <v/>
      </c>
      <c r="R1040" t="str">
        <f>IF((ValuesFromComPort!AB1040)&lt;&gt;"",((_xlfn.BITAND((ValuesFromComPort!AB1040),4))/4)*60,"")</f>
        <v/>
      </c>
      <c r="S1040" t="str">
        <f>IF((ValuesFromComPort!AB1040)&lt;&gt;"",((_xlfn.BITAND((ValuesFromComPort!AB1040),32))/32)*70,"")</f>
        <v/>
      </c>
    </row>
    <row r="1041" spans="2:19" x14ac:dyDescent="0.25">
      <c r="B1041" t="str">
        <f>IF((ValuesFromComPort!B1041)&lt;&gt;"",((((ValuesFromComPort!B1041)-(Calculated!$B$2))/1.28)/320),"")</f>
        <v/>
      </c>
      <c r="C1041" t="str">
        <f>IF((ValuesFromComPort!C1041)&lt;&gt;"",((((ValuesFromComPort!C1041)-(Calculated!$C$2))/1.28)/320),"")</f>
        <v/>
      </c>
      <c r="D1041" t="str">
        <f>IF((ValuesFromComPort!D1041)&lt;&gt;"",((((ValuesFromComPort!D1041)-(Calculated!$D$2))/1.28)/80),"")</f>
        <v/>
      </c>
      <c r="E1041" t="str">
        <f>IF((ValuesFromComPort!F1041)&lt;&gt;"",((((ValuesFromComPort!F1041)-(Calculated!$E$2))/1.28)/80),"")</f>
        <v/>
      </c>
      <c r="F1041" t="str">
        <f>IF((ValuesFromComPort!H1041)&lt;&gt;"",((((ValuesFromComPort!H1041)-(Calculated!$F$2))/1.28)/3.2),"")</f>
        <v/>
      </c>
      <c r="G1041" t="str">
        <f>IF((ValuesFromComPort!I1041)&lt;&gt;"",((((ValuesFromComPort!I1041)-$G$2)*0.015625)/0.3),"")</f>
        <v/>
      </c>
      <c r="H1041" t="str">
        <f>IF((ValuesFromComPort!J1041)&lt;&gt;"",((((ValuesFromComPort!J1041)-(Calculated!$H$2))/1.28)*3.2),"")</f>
        <v/>
      </c>
      <c r="I1041" t="str">
        <f>IF((ValuesFromComPort!K1041)&lt;&gt;"",((((ValuesFromComPort!K1041)-(Calculated!$I$2))/1.28)/64),"")</f>
        <v/>
      </c>
      <c r="J1041" t="str">
        <f>IF((ValuesFromComPort!M1041)&lt;&gt;"",((((ValuesFromComPort!M1041)-(Calculated!$J$2))/1.28)/800),"")</f>
        <v/>
      </c>
      <c r="K1041" t="str">
        <f>IF((ValuesFromComPort!N1041)&lt;&gt;"",(((ValuesFromComPort!N1041)-(Calculated!$K$2))/1.28/3200),"")</f>
        <v/>
      </c>
      <c r="L1041" t="str">
        <f>IF((ValuesFromComPort!O1041)&lt;&gt;"",((((ValuesFromComPort!O1041)-(Calculated!$L$2))/1.28)/3.2),"")</f>
        <v/>
      </c>
      <c r="M1041" t="str">
        <f>IF((ValuesFromComPort!P1041)&lt;&gt;"",((((ValuesFromComPort!P1041)-(Calculated!$M$2))/1.28)/16),"")</f>
        <v/>
      </c>
      <c r="N1041" t="str">
        <f>IF((ValuesFromComPort!Q1041)&lt;&gt;"",((((ValuesFromComPort!Q1041)-(Calculated!$N$2))/1.28)/160),"")</f>
        <v/>
      </c>
      <c r="O1041" t="str">
        <f>IF((ValuesFromComPort!AA1041)&lt;&gt;"",(ValuesFromComPort!AA1041),"")</f>
        <v/>
      </c>
      <c r="P1041" t="str">
        <f>IF((ValuesFromComPort!AB1041)&lt;&gt;"",((_xlfn.BITAND((ValuesFromComPort!AB1041),1))*(ValuesFromComPort!AA1041)*1)+100*(_xlfn.BITAND((ValuesFromComPort!AB1041),1)),"")</f>
        <v/>
      </c>
      <c r="Q1041" t="str">
        <f>IF((ValuesFromComPort!AB1041)&lt;&gt;"",((_xlfn.BITAND((ValuesFromComPort!AB1041),2))/2)*50,"")</f>
        <v/>
      </c>
      <c r="R1041" t="str">
        <f>IF((ValuesFromComPort!AB1041)&lt;&gt;"",((_xlfn.BITAND((ValuesFromComPort!AB1041),4))/4)*60,"")</f>
        <v/>
      </c>
      <c r="S1041" t="str">
        <f>IF((ValuesFromComPort!AB1041)&lt;&gt;"",((_xlfn.BITAND((ValuesFromComPort!AB1041),32))/32)*70,"")</f>
        <v/>
      </c>
    </row>
    <row r="1042" spans="2:19" x14ac:dyDescent="0.25">
      <c r="B1042" t="str">
        <f>IF((ValuesFromComPort!B1042)&lt;&gt;"",((((ValuesFromComPort!B1042)-(Calculated!$B$2))/1.28)/320),"")</f>
        <v/>
      </c>
      <c r="C1042" t="str">
        <f>IF((ValuesFromComPort!C1042)&lt;&gt;"",((((ValuesFromComPort!C1042)-(Calculated!$C$2))/1.28)/320),"")</f>
        <v/>
      </c>
      <c r="D1042" t="str">
        <f>IF((ValuesFromComPort!D1042)&lt;&gt;"",((((ValuesFromComPort!D1042)-(Calculated!$D$2))/1.28)/80),"")</f>
        <v/>
      </c>
      <c r="E1042" t="str">
        <f>IF((ValuesFromComPort!F1042)&lt;&gt;"",((((ValuesFromComPort!F1042)-(Calculated!$E$2))/1.28)/80),"")</f>
        <v/>
      </c>
      <c r="F1042" t="str">
        <f>IF((ValuesFromComPort!H1042)&lt;&gt;"",((((ValuesFromComPort!H1042)-(Calculated!$F$2))/1.28)/3.2),"")</f>
        <v/>
      </c>
      <c r="G1042" t="str">
        <f>IF((ValuesFromComPort!I1042)&lt;&gt;"",((((ValuesFromComPort!I1042)-$G$2)*0.015625)/0.3),"")</f>
        <v/>
      </c>
      <c r="H1042" t="str">
        <f>IF((ValuesFromComPort!J1042)&lt;&gt;"",((((ValuesFromComPort!J1042)-(Calculated!$H$2))/1.28)*3.2),"")</f>
        <v/>
      </c>
      <c r="I1042" t="str">
        <f>IF((ValuesFromComPort!K1042)&lt;&gt;"",((((ValuesFromComPort!K1042)-(Calculated!$I$2))/1.28)/64),"")</f>
        <v/>
      </c>
      <c r="J1042" t="str">
        <f>IF((ValuesFromComPort!M1042)&lt;&gt;"",((((ValuesFromComPort!M1042)-(Calculated!$J$2))/1.28)/800),"")</f>
        <v/>
      </c>
      <c r="K1042" t="str">
        <f>IF((ValuesFromComPort!N1042)&lt;&gt;"",(((ValuesFromComPort!N1042)-(Calculated!$K$2))/1.28/3200),"")</f>
        <v/>
      </c>
      <c r="L1042" t="str">
        <f>IF((ValuesFromComPort!O1042)&lt;&gt;"",((((ValuesFromComPort!O1042)-(Calculated!$L$2))/1.28)/3.2),"")</f>
        <v/>
      </c>
      <c r="M1042" t="str">
        <f>IF((ValuesFromComPort!P1042)&lt;&gt;"",((((ValuesFromComPort!P1042)-(Calculated!$M$2))/1.28)/16),"")</f>
        <v/>
      </c>
      <c r="N1042" t="str">
        <f>IF((ValuesFromComPort!Q1042)&lt;&gt;"",((((ValuesFromComPort!Q1042)-(Calculated!$N$2))/1.28)/160),"")</f>
        <v/>
      </c>
      <c r="O1042" t="str">
        <f>IF((ValuesFromComPort!AA1042)&lt;&gt;"",(ValuesFromComPort!AA1042),"")</f>
        <v/>
      </c>
      <c r="P1042" t="str">
        <f>IF((ValuesFromComPort!AB1042)&lt;&gt;"",((_xlfn.BITAND((ValuesFromComPort!AB1042),1))*(ValuesFromComPort!AA1042)*1)+100*(_xlfn.BITAND((ValuesFromComPort!AB1042),1)),"")</f>
        <v/>
      </c>
      <c r="Q1042" t="str">
        <f>IF((ValuesFromComPort!AB1042)&lt;&gt;"",((_xlfn.BITAND((ValuesFromComPort!AB1042),2))/2)*50,"")</f>
        <v/>
      </c>
      <c r="R1042" t="str">
        <f>IF((ValuesFromComPort!AB1042)&lt;&gt;"",((_xlfn.BITAND((ValuesFromComPort!AB1042),4))/4)*60,"")</f>
        <v/>
      </c>
      <c r="S1042" t="str">
        <f>IF((ValuesFromComPort!AB1042)&lt;&gt;"",((_xlfn.BITAND((ValuesFromComPort!AB1042),32))/32)*70,"")</f>
        <v/>
      </c>
    </row>
    <row r="1043" spans="2:19" x14ac:dyDescent="0.25">
      <c r="B1043" t="str">
        <f>IF((ValuesFromComPort!B1043)&lt;&gt;"",((((ValuesFromComPort!B1043)-(Calculated!$B$2))/1.28)/320),"")</f>
        <v/>
      </c>
      <c r="C1043" t="str">
        <f>IF((ValuesFromComPort!C1043)&lt;&gt;"",((((ValuesFromComPort!C1043)-(Calculated!$C$2))/1.28)/320),"")</f>
        <v/>
      </c>
      <c r="D1043" t="str">
        <f>IF((ValuesFromComPort!D1043)&lt;&gt;"",((((ValuesFromComPort!D1043)-(Calculated!$D$2))/1.28)/80),"")</f>
        <v/>
      </c>
      <c r="E1043" t="str">
        <f>IF((ValuesFromComPort!F1043)&lt;&gt;"",((((ValuesFromComPort!F1043)-(Calculated!$E$2))/1.28)/80),"")</f>
        <v/>
      </c>
      <c r="F1043" t="str">
        <f>IF((ValuesFromComPort!H1043)&lt;&gt;"",((((ValuesFromComPort!H1043)-(Calculated!$F$2))/1.28)/3.2),"")</f>
        <v/>
      </c>
      <c r="G1043" t="str">
        <f>IF((ValuesFromComPort!I1043)&lt;&gt;"",((((ValuesFromComPort!I1043)-$G$2)*0.015625)/0.3),"")</f>
        <v/>
      </c>
      <c r="H1043" t="str">
        <f>IF((ValuesFromComPort!J1043)&lt;&gt;"",((((ValuesFromComPort!J1043)-(Calculated!$H$2))/1.28)*3.2),"")</f>
        <v/>
      </c>
      <c r="I1043" t="str">
        <f>IF((ValuesFromComPort!K1043)&lt;&gt;"",((((ValuesFromComPort!K1043)-(Calculated!$I$2))/1.28)/64),"")</f>
        <v/>
      </c>
      <c r="J1043" t="str">
        <f>IF((ValuesFromComPort!M1043)&lt;&gt;"",((((ValuesFromComPort!M1043)-(Calculated!$J$2))/1.28)/800),"")</f>
        <v/>
      </c>
      <c r="K1043" t="str">
        <f>IF((ValuesFromComPort!N1043)&lt;&gt;"",(((ValuesFromComPort!N1043)-(Calculated!$K$2))/1.28/3200),"")</f>
        <v/>
      </c>
      <c r="L1043" t="str">
        <f>IF((ValuesFromComPort!O1043)&lt;&gt;"",((((ValuesFromComPort!O1043)-(Calculated!$L$2))/1.28)/3.2),"")</f>
        <v/>
      </c>
      <c r="M1043" t="str">
        <f>IF((ValuesFromComPort!P1043)&lt;&gt;"",((((ValuesFromComPort!P1043)-(Calculated!$M$2))/1.28)/16),"")</f>
        <v/>
      </c>
      <c r="N1043" t="str">
        <f>IF((ValuesFromComPort!Q1043)&lt;&gt;"",((((ValuesFromComPort!Q1043)-(Calculated!$N$2))/1.28)/160),"")</f>
        <v/>
      </c>
      <c r="O1043" t="str">
        <f>IF((ValuesFromComPort!AA1043)&lt;&gt;"",(ValuesFromComPort!AA1043),"")</f>
        <v/>
      </c>
      <c r="P1043" t="str">
        <f>IF((ValuesFromComPort!AB1043)&lt;&gt;"",((_xlfn.BITAND((ValuesFromComPort!AB1043),1))*(ValuesFromComPort!AA1043)*1)+100*(_xlfn.BITAND((ValuesFromComPort!AB1043),1)),"")</f>
        <v/>
      </c>
      <c r="Q1043" t="str">
        <f>IF((ValuesFromComPort!AB1043)&lt;&gt;"",((_xlfn.BITAND((ValuesFromComPort!AB1043),2))/2)*50,"")</f>
        <v/>
      </c>
      <c r="R1043" t="str">
        <f>IF((ValuesFromComPort!AB1043)&lt;&gt;"",((_xlfn.BITAND((ValuesFromComPort!AB1043),4))/4)*60,"")</f>
        <v/>
      </c>
      <c r="S1043" t="str">
        <f>IF((ValuesFromComPort!AB1043)&lt;&gt;"",((_xlfn.BITAND((ValuesFromComPort!AB1043),32))/32)*70,"")</f>
        <v/>
      </c>
    </row>
    <row r="1044" spans="2:19" x14ac:dyDescent="0.25">
      <c r="B1044" t="str">
        <f>IF((ValuesFromComPort!B1044)&lt;&gt;"",((((ValuesFromComPort!B1044)-(Calculated!$B$2))/1.28)/320),"")</f>
        <v/>
      </c>
      <c r="C1044" t="str">
        <f>IF((ValuesFromComPort!C1044)&lt;&gt;"",((((ValuesFromComPort!C1044)-(Calculated!$C$2))/1.28)/320),"")</f>
        <v/>
      </c>
      <c r="D1044" t="str">
        <f>IF((ValuesFromComPort!D1044)&lt;&gt;"",((((ValuesFromComPort!D1044)-(Calculated!$D$2))/1.28)/80),"")</f>
        <v/>
      </c>
      <c r="E1044" t="str">
        <f>IF((ValuesFromComPort!F1044)&lt;&gt;"",((((ValuesFromComPort!F1044)-(Calculated!$E$2))/1.28)/80),"")</f>
        <v/>
      </c>
      <c r="F1044" t="str">
        <f>IF((ValuesFromComPort!H1044)&lt;&gt;"",((((ValuesFromComPort!H1044)-(Calculated!$F$2))/1.28)/3.2),"")</f>
        <v/>
      </c>
      <c r="G1044" t="str">
        <f>IF((ValuesFromComPort!I1044)&lt;&gt;"",((((ValuesFromComPort!I1044)-$G$2)*0.015625)/0.3),"")</f>
        <v/>
      </c>
      <c r="H1044" t="str">
        <f>IF((ValuesFromComPort!J1044)&lt;&gt;"",((((ValuesFromComPort!J1044)-(Calculated!$H$2))/1.28)*3.2),"")</f>
        <v/>
      </c>
      <c r="I1044" t="str">
        <f>IF((ValuesFromComPort!K1044)&lt;&gt;"",((((ValuesFromComPort!K1044)-(Calculated!$I$2))/1.28)/64),"")</f>
        <v/>
      </c>
      <c r="J1044" t="str">
        <f>IF((ValuesFromComPort!M1044)&lt;&gt;"",((((ValuesFromComPort!M1044)-(Calculated!$J$2))/1.28)/800),"")</f>
        <v/>
      </c>
      <c r="K1044" t="str">
        <f>IF((ValuesFromComPort!N1044)&lt;&gt;"",(((ValuesFromComPort!N1044)-(Calculated!$K$2))/1.28/3200),"")</f>
        <v/>
      </c>
      <c r="L1044" t="str">
        <f>IF((ValuesFromComPort!O1044)&lt;&gt;"",((((ValuesFromComPort!O1044)-(Calculated!$L$2))/1.28)/3.2),"")</f>
        <v/>
      </c>
      <c r="M1044" t="str">
        <f>IF((ValuesFromComPort!P1044)&lt;&gt;"",((((ValuesFromComPort!P1044)-(Calculated!$M$2))/1.28)/16),"")</f>
        <v/>
      </c>
      <c r="N1044" t="str">
        <f>IF((ValuesFromComPort!Q1044)&lt;&gt;"",((((ValuesFromComPort!Q1044)-(Calculated!$N$2))/1.28)/160),"")</f>
        <v/>
      </c>
      <c r="O1044" t="str">
        <f>IF((ValuesFromComPort!AA1044)&lt;&gt;"",(ValuesFromComPort!AA1044),"")</f>
        <v/>
      </c>
      <c r="P1044" t="str">
        <f>IF((ValuesFromComPort!AB1044)&lt;&gt;"",((_xlfn.BITAND((ValuesFromComPort!AB1044),1))*(ValuesFromComPort!AA1044)*1)+100*(_xlfn.BITAND((ValuesFromComPort!AB1044),1)),"")</f>
        <v/>
      </c>
      <c r="Q1044" t="str">
        <f>IF((ValuesFromComPort!AB1044)&lt;&gt;"",((_xlfn.BITAND((ValuesFromComPort!AB1044),2))/2)*50,"")</f>
        <v/>
      </c>
      <c r="R1044" t="str">
        <f>IF((ValuesFromComPort!AB1044)&lt;&gt;"",((_xlfn.BITAND((ValuesFromComPort!AB1044),4))/4)*60,"")</f>
        <v/>
      </c>
      <c r="S1044" t="str">
        <f>IF((ValuesFromComPort!AB1044)&lt;&gt;"",((_xlfn.BITAND((ValuesFromComPort!AB1044),32))/32)*70,"")</f>
        <v/>
      </c>
    </row>
    <row r="1045" spans="2:19" x14ac:dyDescent="0.25">
      <c r="B1045" t="str">
        <f>IF((ValuesFromComPort!B1045)&lt;&gt;"",((((ValuesFromComPort!B1045)-(Calculated!$B$2))/1.28)/320),"")</f>
        <v/>
      </c>
      <c r="C1045" t="str">
        <f>IF((ValuesFromComPort!C1045)&lt;&gt;"",((((ValuesFromComPort!C1045)-(Calculated!$C$2))/1.28)/320),"")</f>
        <v/>
      </c>
      <c r="D1045" t="str">
        <f>IF((ValuesFromComPort!D1045)&lt;&gt;"",((((ValuesFromComPort!D1045)-(Calculated!$D$2))/1.28)/80),"")</f>
        <v/>
      </c>
      <c r="E1045" t="str">
        <f>IF((ValuesFromComPort!F1045)&lt;&gt;"",((((ValuesFromComPort!F1045)-(Calculated!$E$2))/1.28)/80),"")</f>
        <v/>
      </c>
      <c r="F1045" t="str">
        <f>IF((ValuesFromComPort!H1045)&lt;&gt;"",((((ValuesFromComPort!H1045)-(Calculated!$F$2))/1.28)/3.2),"")</f>
        <v/>
      </c>
      <c r="G1045" t="str">
        <f>IF((ValuesFromComPort!I1045)&lt;&gt;"",((((ValuesFromComPort!I1045)-$G$2)*0.015625)/0.3),"")</f>
        <v/>
      </c>
      <c r="H1045" t="str">
        <f>IF((ValuesFromComPort!J1045)&lt;&gt;"",((((ValuesFromComPort!J1045)-(Calculated!$H$2))/1.28)*3.2),"")</f>
        <v/>
      </c>
      <c r="I1045" t="str">
        <f>IF((ValuesFromComPort!K1045)&lt;&gt;"",((((ValuesFromComPort!K1045)-(Calculated!$I$2))/1.28)/64),"")</f>
        <v/>
      </c>
      <c r="J1045" t="str">
        <f>IF((ValuesFromComPort!M1045)&lt;&gt;"",((((ValuesFromComPort!M1045)-(Calculated!$J$2))/1.28)/800),"")</f>
        <v/>
      </c>
      <c r="K1045" t="str">
        <f>IF((ValuesFromComPort!N1045)&lt;&gt;"",(((ValuesFromComPort!N1045)-(Calculated!$K$2))/1.28/3200),"")</f>
        <v/>
      </c>
      <c r="L1045" t="str">
        <f>IF((ValuesFromComPort!O1045)&lt;&gt;"",((((ValuesFromComPort!O1045)-(Calculated!$L$2))/1.28)/3.2),"")</f>
        <v/>
      </c>
      <c r="M1045" t="str">
        <f>IF((ValuesFromComPort!P1045)&lt;&gt;"",((((ValuesFromComPort!P1045)-(Calculated!$M$2))/1.28)/16),"")</f>
        <v/>
      </c>
      <c r="N1045" t="str">
        <f>IF((ValuesFromComPort!Q1045)&lt;&gt;"",((((ValuesFromComPort!Q1045)-(Calculated!$N$2))/1.28)/160),"")</f>
        <v/>
      </c>
      <c r="O1045" t="str">
        <f>IF((ValuesFromComPort!AA1045)&lt;&gt;"",(ValuesFromComPort!AA1045),"")</f>
        <v/>
      </c>
      <c r="P1045" t="str">
        <f>IF((ValuesFromComPort!AB1045)&lt;&gt;"",((_xlfn.BITAND((ValuesFromComPort!AB1045),1))*(ValuesFromComPort!AA1045)*1)+100*(_xlfn.BITAND((ValuesFromComPort!AB1045),1)),"")</f>
        <v/>
      </c>
      <c r="Q1045" t="str">
        <f>IF((ValuesFromComPort!AB1045)&lt;&gt;"",((_xlfn.BITAND((ValuesFromComPort!AB1045),2))/2)*50,"")</f>
        <v/>
      </c>
      <c r="R1045" t="str">
        <f>IF((ValuesFromComPort!AB1045)&lt;&gt;"",((_xlfn.BITAND((ValuesFromComPort!AB1045),4))/4)*60,"")</f>
        <v/>
      </c>
      <c r="S1045" t="str">
        <f>IF((ValuesFromComPort!AB1045)&lt;&gt;"",((_xlfn.BITAND((ValuesFromComPort!AB1045),32))/32)*70,"")</f>
        <v/>
      </c>
    </row>
    <row r="1046" spans="2:19" x14ac:dyDescent="0.25">
      <c r="B1046" t="str">
        <f>IF((ValuesFromComPort!B1046)&lt;&gt;"",((((ValuesFromComPort!B1046)-(Calculated!$B$2))/1.28)/320),"")</f>
        <v/>
      </c>
      <c r="C1046" t="str">
        <f>IF((ValuesFromComPort!C1046)&lt;&gt;"",((((ValuesFromComPort!C1046)-(Calculated!$C$2))/1.28)/320),"")</f>
        <v/>
      </c>
      <c r="D1046" t="str">
        <f>IF((ValuesFromComPort!D1046)&lt;&gt;"",((((ValuesFromComPort!D1046)-(Calculated!$D$2))/1.28)/80),"")</f>
        <v/>
      </c>
      <c r="E1046" t="str">
        <f>IF((ValuesFromComPort!F1046)&lt;&gt;"",((((ValuesFromComPort!F1046)-(Calculated!$E$2))/1.28)/80),"")</f>
        <v/>
      </c>
      <c r="F1046" t="str">
        <f>IF((ValuesFromComPort!H1046)&lt;&gt;"",((((ValuesFromComPort!H1046)-(Calculated!$F$2))/1.28)/3.2),"")</f>
        <v/>
      </c>
      <c r="G1046" t="str">
        <f>IF((ValuesFromComPort!I1046)&lt;&gt;"",((((ValuesFromComPort!I1046)-$G$2)*0.015625)/0.3),"")</f>
        <v/>
      </c>
      <c r="H1046" t="str">
        <f>IF((ValuesFromComPort!J1046)&lt;&gt;"",((((ValuesFromComPort!J1046)-(Calculated!$H$2))/1.28)*3.2),"")</f>
        <v/>
      </c>
      <c r="I1046" t="str">
        <f>IF((ValuesFromComPort!K1046)&lt;&gt;"",((((ValuesFromComPort!K1046)-(Calculated!$I$2))/1.28)/64),"")</f>
        <v/>
      </c>
      <c r="J1046" t="str">
        <f>IF((ValuesFromComPort!M1046)&lt;&gt;"",((((ValuesFromComPort!M1046)-(Calculated!$J$2))/1.28)/800),"")</f>
        <v/>
      </c>
      <c r="K1046" t="str">
        <f>IF((ValuesFromComPort!N1046)&lt;&gt;"",(((ValuesFromComPort!N1046)-(Calculated!$K$2))/1.28/3200),"")</f>
        <v/>
      </c>
      <c r="L1046" t="str">
        <f>IF((ValuesFromComPort!O1046)&lt;&gt;"",((((ValuesFromComPort!O1046)-(Calculated!$L$2))/1.28)/3.2),"")</f>
        <v/>
      </c>
      <c r="M1046" t="str">
        <f>IF((ValuesFromComPort!P1046)&lt;&gt;"",((((ValuesFromComPort!P1046)-(Calculated!$M$2))/1.28)/16),"")</f>
        <v/>
      </c>
      <c r="N1046" t="str">
        <f>IF((ValuesFromComPort!Q1046)&lt;&gt;"",((((ValuesFromComPort!Q1046)-(Calculated!$N$2))/1.28)/160),"")</f>
        <v/>
      </c>
      <c r="O1046" t="str">
        <f>IF((ValuesFromComPort!AA1046)&lt;&gt;"",(ValuesFromComPort!AA1046),"")</f>
        <v/>
      </c>
      <c r="P1046" t="str">
        <f>IF((ValuesFromComPort!AB1046)&lt;&gt;"",((_xlfn.BITAND((ValuesFromComPort!AB1046),1))*(ValuesFromComPort!AA1046)*1)+100*(_xlfn.BITAND((ValuesFromComPort!AB1046),1)),"")</f>
        <v/>
      </c>
      <c r="Q1046" t="str">
        <f>IF((ValuesFromComPort!AB1046)&lt;&gt;"",((_xlfn.BITAND((ValuesFromComPort!AB1046),2))/2)*50,"")</f>
        <v/>
      </c>
      <c r="R1046" t="str">
        <f>IF((ValuesFromComPort!AB1046)&lt;&gt;"",((_xlfn.BITAND((ValuesFromComPort!AB1046),4))/4)*60,"")</f>
        <v/>
      </c>
      <c r="S1046" t="str">
        <f>IF((ValuesFromComPort!AB1046)&lt;&gt;"",((_xlfn.BITAND((ValuesFromComPort!AB1046),32))/32)*70,"")</f>
        <v/>
      </c>
    </row>
    <row r="1047" spans="2:19" x14ac:dyDescent="0.25">
      <c r="B1047" t="str">
        <f>IF((ValuesFromComPort!B1047)&lt;&gt;"",((((ValuesFromComPort!B1047)-(Calculated!$B$2))/1.28)/320),"")</f>
        <v/>
      </c>
      <c r="C1047" t="str">
        <f>IF((ValuesFromComPort!C1047)&lt;&gt;"",((((ValuesFromComPort!C1047)-(Calculated!$C$2))/1.28)/320),"")</f>
        <v/>
      </c>
      <c r="D1047" t="str">
        <f>IF((ValuesFromComPort!D1047)&lt;&gt;"",((((ValuesFromComPort!D1047)-(Calculated!$D$2))/1.28)/80),"")</f>
        <v/>
      </c>
      <c r="E1047" t="str">
        <f>IF((ValuesFromComPort!F1047)&lt;&gt;"",((((ValuesFromComPort!F1047)-(Calculated!$E$2))/1.28)/80),"")</f>
        <v/>
      </c>
      <c r="F1047" t="str">
        <f>IF((ValuesFromComPort!H1047)&lt;&gt;"",((((ValuesFromComPort!H1047)-(Calculated!$F$2))/1.28)/3.2),"")</f>
        <v/>
      </c>
      <c r="G1047" t="str">
        <f>IF((ValuesFromComPort!I1047)&lt;&gt;"",((((ValuesFromComPort!I1047)-$G$2)*0.015625)/0.3),"")</f>
        <v/>
      </c>
      <c r="H1047" t="str">
        <f>IF((ValuesFromComPort!J1047)&lt;&gt;"",((((ValuesFromComPort!J1047)-(Calculated!$H$2))/1.28)*3.2),"")</f>
        <v/>
      </c>
      <c r="I1047" t="str">
        <f>IF((ValuesFromComPort!K1047)&lt;&gt;"",((((ValuesFromComPort!K1047)-(Calculated!$I$2))/1.28)/64),"")</f>
        <v/>
      </c>
      <c r="J1047" t="str">
        <f>IF((ValuesFromComPort!M1047)&lt;&gt;"",((((ValuesFromComPort!M1047)-(Calculated!$J$2))/1.28)/800),"")</f>
        <v/>
      </c>
      <c r="K1047" t="str">
        <f>IF((ValuesFromComPort!N1047)&lt;&gt;"",(((ValuesFromComPort!N1047)-(Calculated!$K$2))/1.28/3200),"")</f>
        <v/>
      </c>
      <c r="L1047" t="str">
        <f>IF((ValuesFromComPort!O1047)&lt;&gt;"",((((ValuesFromComPort!O1047)-(Calculated!$L$2))/1.28)/3.2),"")</f>
        <v/>
      </c>
      <c r="M1047" t="str">
        <f>IF((ValuesFromComPort!P1047)&lt;&gt;"",((((ValuesFromComPort!P1047)-(Calculated!$M$2))/1.28)/16),"")</f>
        <v/>
      </c>
      <c r="N1047" t="str">
        <f>IF((ValuesFromComPort!Q1047)&lt;&gt;"",((((ValuesFromComPort!Q1047)-(Calculated!$N$2))/1.28)/160),"")</f>
        <v/>
      </c>
      <c r="O1047" t="str">
        <f>IF((ValuesFromComPort!AA1047)&lt;&gt;"",(ValuesFromComPort!AA1047),"")</f>
        <v/>
      </c>
      <c r="P1047" t="str">
        <f>IF((ValuesFromComPort!AB1047)&lt;&gt;"",((_xlfn.BITAND((ValuesFromComPort!AB1047),1))*(ValuesFromComPort!AA1047)*1)+100*(_xlfn.BITAND((ValuesFromComPort!AB1047),1)),"")</f>
        <v/>
      </c>
      <c r="Q1047" t="str">
        <f>IF((ValuesFromComPort!AB1047)&lt;&gt;"",((_xlfn.BITAND((ValuesFromComPort!AB1047),2))/2)*50,"")</f>
        <v/>
      </c>
      <c r="R1047" t="str">
        <f>IF((ValuesFromComPort!AB1047)&lt;&gt;"",((_xlfn.BITAND((ValuesFromComPort!AB1047),4))/4)*60,"")</f>
        <v/>
      </c>
      <c r="S1047" t="str">
        <f>IF((ValuesFromComPort!AB1047)&lt;&gt;"",((_xlfn.BITAND((ValuesFromComPort!AB1047),32))/32)*70,"")</f>
        <v/>
      </c>
    </row>
    <row r="1048" spans="2:19" x14ac:dyDescent="0.25">
      <c r="B1048" t="str">
        <f>IF((ValuesFromComPort!B1048)&lt;&gt;"",((((ValuesFromComPort!B1048)-(Calculated!$B$2))/1.28)/320),"")</f>
        <v/>
      </c>
      <c r="C1048" t="str">
        <f>IF((ValuesFromComPort!C1048)&lt;&gt;"",((((ValuesFromComPort!C1048)-(Calculated!$C$2))/1.28)/320),"")</f>
        <v/>
      </c>
      <c r="D1048" t="str">
        <f>IF((ValuesFromComPort!D1048)&lt;&gt;"",((((ValuesFromComPort!D1048)-(Calculated!$D$2))/1.28)/80),"")</f>
        <v/>
      </c>
      <c r="E1048" t="str">
        <f>IF((ValuesFromComPort!F1048)&lt;&gt;"",((((ValuesFromComPort!F1048)-(Calculated!$E$2))/1.28)/80),"")</f>
        <v/>
      </c>
      <c r="F1048" t="str">
        <f>IF((ValuesFromComPort!H1048)&lt;&gt;"",((((ValuesFromComPort!H1048)-(Calculated!$F$2))/1.28)/3.2),"")</f>
        <v/>
      </c>
      <c r="G1048" t="str">
        <f>IF((ValuesFromComPort!I1048)&lt;&gt;"",((((ValuesFromComPort!I1048)-$G$2)*0.015625)/0.3),"")</f>
        <v/>
      </c>
      <c r="H1048" t="str">
        <f>IF((ValuesFromComPort!J1048)&lt;&gt;"",((((ValuesFromComPort!J1048)-(Calculated!$H$2))/1.28)*3.2),"")</f>
        <v/>
      </c>
      <c r="I1048" t="str">
        <f>IF((ValuesFromComPort!K1048)&lt;&gt;"",((((ValuesFromComPort!K1048)-(Calculated!$I$2))/1.28)/64),"")</f>
        <v/>
      </c>
      <c r="J1048" t="str">
        <f>IF((ValuesFromComPort!M1048)&lt;&gt;"",((((ValuesFromComPort!M1048)-(Calculated!$J$2))/1.28)/800),"")</f>
        <v/>
      </c>
      <c r="K1048" t="str">
        <f>IF((ValuesFromComPort!N1048)&lt;&gt;"",(((ValuesFromComPort!N1048)-(Calculated!$K$2))/1.28/3200),"")</f>
        <v/>
      </c>
      <c r="L1048" t="str">
        <f>IF((ValuesFromComPort!O1048)&lt;&gt;"",((((ValuesFromComPort!O1048)-(Calculated!$L$2))/1.28)/3.2),"")</f>
        <v/>
      </c>
      <c r="M1048" t="str">
        <f>IF((ValuesFromComPort!P1048)&lt;&gt;"",((((ValuesFromComPort!P1048)-(Calculated!$M$2))/1.28)/16),"")</f>
        <v/>
      </c>
      <c r="N1048" t="str">
        <f>IF((ValuesFromComPort!Q1048)&lt;&gt;"",((((ValuesFromComPort!Q1048)-(Calculated!$N$2))/1.28)/160),"")</f>
        <v/>
      </c>
      <c r="O1048" t="str">
        <f>IF((ValuesFromComPort!AA1048)&lt;&gt;"",(ValuesFromComPort!AA1048),"")</f>
        <v/>
      </c>
      <c r="P1048" t="str">
        <f>IF((ValuesFromComPort!AB1048)&lt;&gt;"",((_xlfn.BITAND((ValuesFromComPort!AB1048),1))*(ValuesFromComPort!AA1048)*1)+100*(_xlfn.BITAND((ValuesFromComPort!AB1048),1)),"")</f>
        <v/>
      </c>
      <c r="Q1048" t="str">
        <f>IF((ValuesFromComPort!AB1048)&lt;&gt;"",((_xlfn.BITAND((ValuesFromComPort!AB1048),2))/2)*50,"")</f>
        <v/>
      </c>
      <c r="R1048" t="str">
        <f>IF((ValuesFromComPort!AB1048)&lt;&gt;"",((_xlfn.BITAND((ValuesFromComPort!AB1048),4))/4)*60,"")</f>
        <v/>
      </c>
      <c r="S1048" t="str">
        <f>IF((ValuesFromComPort!AB1048)&lt;&gt;"",((_xlfn.BITAND((ValuesFromComPort!AB1048),32))/32)*70,"")</f>
        <v/>
      </c>
    </row>
    <row r="1049" spans="2:19" x14ac:dyDescent="0.25">
      <c r="B1049" t="str">
        <f>IF((ValuesFromComPort!B1049)&lt;&gt;"",((((ValuesFromComPort!B1049)-(Calculated!$B$2))/1.28)/320),"")</f>
        <v/>
      </c>
      <c r="C1049" t="str">
        <f>IF((ValuesFromComPort!C1049)&lt;&gt;"",((((ValuesFromComPort!C1049)-(Calculated!$C$2))/1.28)/320),"")</f>
        <v/>
      </c>
      <c r="D1049" t="str">
        <f>IF((ValuesFromComPort!D1049)&lt;&gt;"",((((ValuesFromComPort!D1049)-(Calculated!$D$2))/1.28)/80),"")</f>
        <v/>
      </c>
      <c r="E1049" t="str">
        <f>IF((ValuesFromComPort!F1049)&lt;&gt;"",((((ValuesFromComPort!F1049)-(Calculated!$E$2))/1.28)/80),"")</f>
        <v/>
      </c>
      <c r="F1049" t="str">
        <f>IF((ValuesFromComPort!H1049)&lt;&gt;"",((((ValuesFromComPort!H1049)-(Calculated!$F$2))/1.28)/3.2),"")</f>
        <v/>
      </c>
      <c r="G1049" t="str">
        <f>IF((ValuesFromComPort!I1049)&lt;&gt;"",((((ValuesFromComPort!I1049)-$G$2)*0.015625)/0.3),"")</f>
        <v/>
      </c>
      <c r="H1049" t="str">
        <f>IF((ValuesFromComPort!J1049)&lt;&gt;"",((((ValuesFromComPort!J1049)-(Calculated!$H$2))/1.28)*3.2),"")</f>
        <v/>
      </c>
      <c r="I1049" t="str">
        <f>IF((ValuesFromComPort!K1049)&lt;&gt;"",((((ValuesFromComPort!K1049)-(Calculated!$I$2))/1.28)/64),"")</f>
        <v/>
      </c>
      <c r="J1049" t="str">
        <f>IF((ValuesFromComPort!M1049)&lt;&gt;"",((((ValuesFromComPort!M1049)-(Calculated!$J$2))/1.28)/800),"")</f>
        <v/>
      </c>
      <c r="K1049" t="str">
        <f>IF((ValuesFromComPort!N1049)&lt;&gt;"",(((ValuesFromComPort!N1049)-(Calculated!$K$2))/1.28/3200),"")</f>
        <v/>
      </c>
      <c r="L1049" t="str">
        <f>IF((ValuesFromComPort!O1049)&lt;&gt;"",((((ValuesFromComPort!O1049)-(Calculated!$L$2))/1.28)/3.2),"")</f>
        <v/>
      </c>
      <c r="M1049" t="str">
        <f>IF((ValuesFromComPort!P1049)&lt;&gt;"",((((ValuesFromComPort!P1049)-(Calculated!$M$2))/1.28)/16),"")</f>
        <v/>
      </c>
      <c r="N1049" t="str">
        <f>IF((ValuesFromComPort!Q1049)&lt;&gt;"",((((ValuesFromComPort!Q1049)-(Calculated!$N$2))/1.28)/160),"")</f>
        <v/>
      </c>
      <c r="O1049" t="str">
        <f>IF((ValuesFromComPort!AA1049)&lt;&gt;"",(ValuesFromComPort!AA1049),"")</f>
        <v/>
      </c>
      <c r="P1049" t="str">
        <f>IF((ValuesFromComPort!AB1049)&lt;&gt;"",((_xlfn.BITAND((ValuesFromComPort!AB1049),1))*(ValuesFromComPort!AA1049)*1)+100*(_xlfn.BITAND((ValuesFromComPort!AB1049),1)),"")</f>
        <v/>
      </c>
      <c r="Q1049" t="str">
        <f>IF((ValuesFromComPort!AB1049)&lt;&gt;"",((_xlfn.BITAND((ValuesFromComPort!AB1049),2))/2)*50,"")</f>
        <v/>
      </c>
      <c r="R1049" t="str">
        <f>IF((ValuesFromComPort!AB1049)&lt;&gt;"",((_xlfn.BITAND((ValuesFromComPort!AB1049),4))/4)*60,"")</f>
        <v/>
      </c>
      <c r="S1049" t="str">
        <f>IF((ValuesFromComPort!AB1049)&lt;&gt;"",((_xlfn.BITAND((ValuesFromComPort!AB1049),32))/32)*70,"")</f>
        <v/>
      </c>
    </row>
    <row r="1050" spans="2:19" x14ac:dyDescent="0.25">
      <c r="B1050" t="str">
        <f>IF((ValuesFromComPort!B1050)&lt;&gt;"",((((ValuesFromComPort!B1050)-(Calculated!$B$2))/1.28)/320),"")</f>
        <v/>
      </c>
      <c r="C1050" t="str">
        <f>IF((ValuesFromComPort!C1050)&lt;&gt;"",((((ValuesFromComPort!C1050)-(Calculated!$C$2))/1.28)/320),"")</f>
        <v/>
      </c>
      <c r="D1050" t="str">
        <f>IF((ValuesFromComPort!D1050)&lt;&gt;"",((((ValuesFromComPort!D1050)-(Calculated!$D$2))/1.28)/80),"")</f>
        <v/>
      </c>
      <c r="E1050" t="str">
        <f>IF((ValuesFromComPort!F1050)&lt;&gt;"",((((ValuesFromComPort!F1050)-(Calculated!$E$2))/1.28)/80),"")</f>
        <v/>
      </c>
      <c r="F1050" t="str">
        <f>IF((ValuesFromComPort!H1050)&lt;&gt;"",((((ValuesFromComPort!H1050)-(Calculated!$F$2))/1.28)/3.2),"")</f>
        <v/>
      </c>
      <c r="G1050" t="str">
        <f>IF((ValuesFromComPort!I1050)&lt;&gt;"",((((ValuesFromComPort!I1050)-$G$2)*0.015625)/0.3),"")</f>
        <v/>
      </c>
      <c r="H1050" t="str">
        <f>IF((ValuesFromComPort!J1050)&lt;&gt;"",((((ValuesFromComPort!J1050)-(Calculated!$H$2))/1.28)*3.2),"")</f>
        <v/>
      </c>
      <c r="I1050" t="str">
        <f>IF((ValuesFromComPort!K1050)&lt;&gt;"",((((ValuesFromComPort!K1050)-(Calculated!$I$2))/1.28)/64),"")</f>
        <v/>
      </c>
      <c r="J1050" t="str">
        <f>IF((ValuesFromComPort!M1050)&lt;&gt;"",((((ValuesFromComPort!M1050)-(Calculated!$J$2))/1.28)/800),"")</f>
        <v/>
      </c>
      <c r="K1050" t="str">
        <f>IF((ValuesFromComPort!N1050)&lt;&gt;"",(((ValuesFromComPort!N1050)-(Calculated!$K$2))/1.28/3200),"")</f>
        <v/>
      </c>
      <c r="L1050" t="str">
        <f>IF((ValuesFromComPort!O1050)&lt;&gt;"",((((ValuesFromComPort!O1050)-(Calculated!$L$2))/1.28)/3.2),"")</f>
        <v/>
      </c>
      <c r="M1050" t="str">
        <f>IF((ValuesFromComPort!P1050)&lt;&gt;"",((((ValuesFromComPort!P1050)-(Calculated!$M$2))/1.28)/16),"")</f>
        <v/>
      </c>
      <c r="N1050" t="str">
        <f>IF((ValuesFromComPort!Q1050)&lt;&gt;"",((((ValuesFromComPort!Q1050)-(Calculated!$N$2))/1.28)/160),"")</f>
        <v/>
      </c>
      <c r="O1050" t="str">
        <f>IF((ValuesFromComPort!AA1050)&lt;&gt;"",(ValuesFromComPort!AA1050),"")</f>
        <v/>
      </c>
      <c r="P1050" t="str">
        <f>IF((ValuesFromComPort!AB1050)&lt;&gt;"",((_xlfn.BITAND((ValuesFromComPort!AB1050),1))*(ValuesFromComPort!AA1050)*1)+100*(_xlfn.BITAND((ValuesFromComPort!AB1050),1)),"")</f>
        <v/>
      </c>
      <c r="Q1050" t="str">
        <f>IF((ValuesFromComPort!AB1050)&lt;&gt;"",((_xlfn.BITAND((ValuesFromComPort!AB1050),2))/2)*50,"")</f>
        <v/>
      </c>
      <c r="R1050" t="str">
        <f>IF((ValuesFromComPort!AB1050)&lt;&gt;"",((_xlfn.BITAND((ValuesFromComPort!AB1050),4))/4)*60,"")</f>
        <v/>
      </c>
      <c r="S1050" t="str">
        <f>IF((ValuesFromComPort!AB1050)&lt;&gt;"",((_xlfn.BITAND((ValuesFromComPort!AB1050),32))/32)*70,"")</f>
        <v/>
      </c>
    </row>
    <row r="1051" spans="2:19" x14ac:dyDescent="0.25">
      <c r="B1051" t="str">
        <f>IF((ValuesFromComPort!B1051)&lt;&gt;"",((((ValuesFromComPort!B1051)-(Calculated!$B$2))/1.28)/320),"")</f>
        <v/>
      </c>
      <c r="C1051" t="str">
        <f>IF((ValuesFromComPort!C1051)&lt;&gt;"",((((ValuesFromComPort!C1051)-(Calculated!$C$2))/1.28)/320),"")</f>
        <v/>
      </c>
      <c r="D1051" t="str">
        <f>IF((ValuesFromComPort!D1051)&lt;&gt;"",((((ValuesFromComPort!D1051)-(Calculated!$D$2))/1.28)/80),"")</f>
        <v/>
      </c>
      <c r="E1051" t="str">
        <f>IF((ValuesFromComPort!F1051)&lt;&gt;"",((((ValuesFromComPort!F1051)-(Calculated!$E$2))/1.28)/80),"")</f>
        <v/>
      </c>
      <c r="F1051" t="str">
        <f>IF((ValuesFromComPort!H1051)&lt;&gt;"",((((ValuesFromComPort!H1051)-(Calculated!$F$2))/1.28)/3.2),"")</f>
        <v/>
      </c>
      <c r="G1051" t="str">
        <f>IF((ValuesFromComPort!I1051)&lt;&gt;"",((((ValuesFromComPort!I1051)-$G$2)*0.015625)/0.3),"")</f>
        <v/>
      </c>
      <c r="H1051" t="str">
        <f>IF((ValuesFromComPort!J1051)&lt;&gt;"",((((ValuesFromComPort!J1051)-(Calculated!$H$2))/1.28)*3.2),"")</f>
        <v/>
      </c>
      <c r="I1051" t="str">
        <f>IF((ValuesFromComPort!K1051)&lt;&gt;"",((((ValuesFromComPort!K1051)-(Calculated!$I$2))/1.28)/64),"")</f>
        <v/>
      </c>
      <c r="J1051" t="str">
        <f>IF((ValuesFromComPort!M1051)&lt;&gt;"",((((ValuesFromComPort!M1051)-(Calculated!$J$2))/1.28)/800),"")</f>
        <v/>
      </c>
      <c r="K1051" t="str">
        <f>IF((ValuesFromComPort!N1051)&lt;&gt;"",(((ValuesFromComPort!N1051)-(Calculated!$K$2))/1.28/3200),"")</f>
        <v/>
      </c>
      <c r="L1051" t="str">
        <f>IF((ValuesFromComPort!O1051)&lt;&gt;"",((((ValuesFromComPort!O1051)-(Calculated!$L$2))/1.28)/3.2),"")</f>
        <v/>
      </c>
      <c r="M1051" t="str">
        <f>IF((ValuesFromComPort!P1051)&lt;&gt;"",((((ValuesFromComPort!P1051)-(Calculated!$M$2))/1.28)/16),"")</f>
        <v/>
      </c>
      <c r="N1051" t="str">
        <f>IF((ValuesFromComPort!Q1051)&lt;&gt;"",((((ValuesFromComPort!Q1051)-(Calculated!$N$2))/1.28)/160),"")</f>
        <v/>
      </c>
      <c r="O1051" t="str">
        <f>IF((ValuesFromComPort!AA1051)&lt;&gt;"",(ValuesFromComPort!AA1051),"")</f>
        <v/>
      </c>
      <c r="P1051" t="str">
        <f>IF((ValuesFromComPort!AB1051)&lt;&gt;"",((_xlfn.BITAND((ValuesFromComPort!AB1051),1))*(ValuesFromComPort!AA1051)*1)+100*(_xlfn.BITAND((ValuesFromComPort!AB1051),1)),"")</f>
        <v/>
      </c>
      <c r="Q1051" t="str">
        <f>IF((ValuesFromComPort!AB1051)&lt;&gt;"",((_xlfn.BITAND((ValuesFromComPort!AB1051),2))/2)*50,"")</f>
        <v/>
      </c>
      <c r="R1051" t="str">
        <f>IF((ValuesFromComPort!AB1051)&lt;&gt;"",((_xlfn.BITAND((ValuesFromComPort!AB1051),4))/4)*60,"")</f>
        <v/>
      </c>
      <c r="S1051" t="str">
        <f>IF((ValuesFromComPort!AB1051)&lt;&gt;"",((_xlfn.BITAND((ValuesFromComPort!AB1051),32))/32)*70,"")</f>
        <v/>
      </c>
    </row>
    <row r="1052" spans="2:19" x14ac:dyDescent="0.25">
      <c r="B1052" t="str">
        <f>IF((ValuesFromComPort!B1052)&lt;&gt;"",((((ValuesFromComPort!B1052)-(Calculated!$B$2))/1.28)/320),"")</f>
        <v/>
      </c>
      <c r="C1052" t="str">
        <f>IF((ValuesFromComPort!C1052)&lt;&gt;"",((((ValuesFromComPort!C1052)-(Calculated!$C$2))/1.28)/320),"")</f>
        <v/>
      </c>
      <c r="D1052" t="str">
        <f>IF((ValuesFromComPort!D1052)&lt;&gt;"",((((ValuesFromComPort!D1052)-(Calculated!$D$2))/1.28)/80),"")</f>
        <v/>
      </c>
      <c r="E1052" t="str">
        <f>IF((ValuesFromComPort!F1052)&lt;&gt;"",((((ValuesFromComPort!F1052)-(Calculated!$E$2))/1.28)/80),"")</f>
        <v/>
      </c>
      <c r="F1052" t="str">
        <f>IF((ValuesFromComPort!H1052)&lt;&gt;"",((((ValuesFromComPort!H1052)-(Calculated!$F$2))/1.28)/3.2),"")</f>
        <v/>
      </c>
      <c r="G1052" t="str">
        <f>IF((ValuesFromComPort!I1052)&lt;&gt;"",((((ValuesFromComPort!I1052)-$G$2)*0.015625)/0.3),"")</f>
        <v/>
      </c>
      <c r="H1052" t="str">
        <f>IF((ValuesFromComPort!J1052)&lt;&gt;"",((((ValuesFromComPort!J1052)-(Calculated!$H$2))/1.28)*3.2),"")</f>
        <v/>
      </c>
      <c r="I1052" t="str">
        <f>IF((ValuesFromComPort!K1052)&lt;&gt;"",((((ValuesFromComPort!K1052)-(Calculated!$I$2))/1.28)/64),"")</f>
        <v/>
      </c>
      <c r="J1052" t="str">
        <f>IF((ValuesFromComPort!M1052)&lt;&gt;"",((((ValuesFromComPort!M1052)-(Calculated!$J$2))/1.28)/800),"")</f>
        <v/>
      </c>
      <c r="K1052" t="str">
        <f>IF((ValuesFromComPort!N1052)&lt;&gt;"",(((ValuesFromComPort!N1052)-(Calculated!$K$2))/1.28/3200),"")</f>
        <v/>
      </c>
      <c r="L1052" t="str">
        <f>IF((ValuesFromComPort!O1052)&lt;&gt;"",((((ValuesFromComPort!O1052)-(Calculated!$L$2))/1.28)/3.2),"")</f>
        <v/>
      </c>
      <c r="M1052" t="str">
        <f>IF((ValuesFromComPort!P1052)&lt;&gt;"",((((ValuesFromComPort!P1052)-(Calculated!$M$2))/1.28)/16),"")</f>
        <v/>
      </c>
      <c r="N1052" t="str">
        <f>IF((ValuesFromComPort!Q1052)&lt;&gt;"",((((ValuesFromComPort!Q1052)-(Calculated!$N$2))/1.28)/160),"")</f>
        <v/>
      </c>
      <c r="O1052" t="str">
        <f>IF((ValuesFromComPort!AA1052)&lt;&gt;"",(ValuesFromComPort!AA1052),"")</f>
        <v/>
      </c>
      <c r="P1052" t="str">
        <f>IF((ValuesFromComPort!AB1052)&lt;&gt;"",((_xlfn.BITAND((ValuesFromComPort!AB1052),1))*(ValuesFromComPort!AA1052)*1)+100*(_xlfn.BITAND((ValuesFromComPort!AB1052),1)),"")</f>
        <v/>
      </c>
      <c r="Q1052" t="str">
        <f>IF((ValuesFromComPort!AB1052)&lt;&gt;"",((_xlfn.BITAND((ValuesFromComPort!AB1052),2))/2)*50,"")</f>
        <v/>
      </c>
      <c r="R1052" t="str">
        <f>IF((ValuesFromComPort!AB1052)&lt;&gt;"",((_xlfn.BITAND((ValuesFromComPort!AB1052),4))/4)*60,"")</f>
        <v/>
      </c>
      <c r="S1052" t="str">
        <f>IF((ValuesFromComPort!AB1052)&lt;&gt;"",((_xlfn.BITAND((ValuesFromComPort!AB1052),32))/32)*70,"")</f>
        <v/>
      </c>
    </row>
    <row r="1053" spans="2:19" x14ac:dyDescent="0.25">
      <c r="B1053" t="str">
        <f>IF((ValuesFromComPort!B1053)&lt;&gt;"",((((ValuesFromComPort!B1053)-(Calculated!$B$2))/1.28)/320),"")</f>
        <v/>
      </c>
      <c r="C1053" t="str">
        <f>IF((ValuesFromComPort!C1053)&lt;&gt;"",((((ValuesFromComPort!C1053)-(Calculated!$C$2))/1.28)/320),"")</f>
        <v/>
      </c>
      <c r="D1053" t="str">
        <f>IF((ValuesFromComPort!D1053)&lt;&gt;"",((((ValuesFromComPort!D1053)-(Calculated!$D$2))/1.28)/80),"")</f>
        <v/>
      </c>
      <c r="E1053" t="str">
        <f>IF((ValuesFromComPort!F1053)&lt;&gt;"",((((ValuesFromComPort!F1053)-(Calculated!$E$2))/1.28)/80),"")</f>
        <v/>
      </c>
      <c r="F1053" t="str">
        <f>IF((ValuesFromComPort!H1053)&lt;&gt;"",((((ValuesFromComPort!H1053)-(Calculated!$F$2))/1.28)/3.2),"")</f>
        <v/>
      </c>
      <c r="G1053" t="str">
        <f>IF((ValuesFromComPort!I1053)&lt;&gt;"",((((ValuesFromComPort!I1053)-$G$2)*0.015625)/0.3),"")</f>
        <v/>
      </c>
      <c r="H1053" t="str">
        <f>IF((ValuesFromComPort!J1053)&lt;&gt;"",((((ValuesFromComPort!J1053)-(Calculated!$H$2))/1.28)*3.2),"")</f>
        <v/>
      </c>
      <c r="I1053" t="str">
        <f>IF((ValuesFromComPort!K1053)&lt;&gt;"",((((ValuesFromComPort!K1053)-(Calculated!$I$2))/1.28)/64),"")</f>
        <v/>
      </c>
      <c r="J1053" t="str">
        <f>IF((ValuesFromComPort!M1053)&lt;&gt;"",((((ValuesFromComPort!M1053)-(Calculated!$J$2))/1.28)/800),"")</f>
        <v/>
      </c>
      <c r="K1053" t="str">
        <f>IF((ValuesFromComPort!N1053)&lt;&gt;"",(((ValuesFromComPort!N1053)-(Calculated!$K$2))/1.28/3200),"")</f>
        <v/>
      </c>
      <c r="L1053" t="str">
        <f>IF((ValuesFromComPort!O1053)&lt;&gt;"",((((ValuesFromComPort!O1053)-(Calculated!$L$2))/1.28)/3.2),"")</f>
        <v/>
      </c>
      <c r="M1053" t="str">
        <f>IF((ValuesFromComPort!P1053)&lt;&gt;"",((((ValuesFromComPort!P1053)-(Calculated!$M$2))/1.28)/16),"")</f>
        <v/>
      </c>
      <c r="N1053" t="str">
        <f>IF((ValuesFromComPort!Q1053)&lt;&gt;"",((((ValuesFromComPort!Q1053)-(Calculated!$N$2))/1.28)/160),"")</f>
        <v/>
      </c>
      <c r="O1053" t="str">
        <f>IF((ValuesFromComPort!AA1053)&lt;&gt;"",(ValuesFromComPort!AA1053),"")</f>
        <v/>
      </c>
      <c r="P1053" t="str">
        <f>IF((ValuesFromComPort!AB1053)&lt;&gt;"",((_xlfn.BITAND((ValuesFromComPort!AB1053),1))*(ValuesFromComPort!AA1053)*1)+100*(_xlfn.BITAND((ValuesFromComPort!AB1053),1)),"")</f>
        <v/>
      </c>
      <c r="Q1053" t="str">
        <f>IF((ValuesFromComPort!AB1053)&lt;&gt;"",((_xlfn.BITAND((ValuesFromComPort!AB1053),2))/2)*50,"")</f>
        <v/>
      </c>
      <c r="R1053" t="str">
        <f>IF((ValuesFromComPort!AB1053)&lt;&gt;"",((_xlfn.BITAND((ValuesFromComPort!AB1053),4))/4)*60,"")</f>
        <v/>
      </c>
      <c r="S1053" t="str">
        <f>IF((ValuesFromComPort!AB1053)&lt;&gt;"",((_xlfn.BITAND((ValuesFromComPort!AB1053),32))/32)*70,"")</f>
        <v/>
      </c>
    </row>
    <row r="1054" spans="2:19" x14ac:dyDescent="0.25">
      <c r="B1054" t="str">
        <f>IF((ValuesFromComPort!B1054)&lt;&gt;"",((((ValuesFromComPort!B1054)-(Calculated!$B$2))/1.28)/320),"")</f>
        <v/>
      </c>
      <c r="C1054" t="str">
        <f>IF((ValuesFromComPort!C1054)&lt;&gt;"",((((ValuesFromComPort!C1054)-(Calculated!$C$2))/1.28)/320),"")</f>
        <v/>
      </c>
      <c r="D1054" t="str">
        <f>IF((ValuesFromComPort!D1054)&lt;&gt;"",((((ValuesFromComPort!D1054)-(Calculated!$D$2))/1.28)/80),"")</f>
        <v/>
      </c>
      <c r="E1054" t="str">
        <f>IF((ValuesFromComPort!F1054)&lt;&gt;"",((((ValuesFromComPort!F1054)-(Calculated!$E$2))/1.28)/80),"")</f>
        <v/>
      </c>
      <c r="F1054" t="str">
        <f>IF((ValuesFromComPort!H1054)&lt;&gt;"",((((ValuesFromComPort!H1054)-(Calculated!$F$2))/1.28)/3.2),"")</f>
        <v/>
      </c>
      <c r="G1054" t="str">
        <f>IF((ValuesFromComPort!I1054)&lt;&gt;"",((((ValuesFromComPort!I1054)-$G$2)*0.015625)/0.3),"")</f>
        <v/>
      </c>
      <c r="H1054" t="str">
        <f>IF((ValuesFromComPort!J1054)&lt;&gt;"",((((ValuesFromComPort!J1054)-(Calculated!$H$2))/1.28)*3.2),"")</f>
        <v/>
      </c>
      <c r="I1054" t="str">
        <f>IF((ValuesFromComPort!K1054)&lt;&gt;"",((((ValuesFromComPort!K1054)-(Calculated!$I$2))/1.28)/64),"")</f>
        <v/>
      </c>
      <c r="J1054" t="str">
        <f>IF((ValuesFromComPort!M1054)&lt;&gt;"",((((ValuesFromComPort!M1054)-(Calculated!$J$2))/1.28)/800),"")</f>
        <v/>
      </c>
      <c r="K1054" t="str">
        <f>IF((ValuesFromComPort!N1054)&lt;&gt;"",(((ValuesFromComPort!N1054)-(Calculated!$K$2))/1.28/3200),"")</f>
        <v/>
      </c>
      <c r="L1054" t="str">
        <f>IF((ValuesFromComPort!O1054)&lt;&gt;"",((((ValuesFromComPort!O1054)-(Calculated!$L$2))/1.28)/3.2),"")</f>
        <v/>
      </c>
      <c r="M1054" t="str">
        <f>IF((ValuesFromComPort!P1054)&lt;&gt;"",((((ValuesFromComPort!P1054)-(Calculated!$M$2))/1.28)/16),"")</f>
        <v/>
      </c>
      <c r="N1054" t="str">
        <f>IF((ValuesFromComPort!Q1054)&lt;&gt;"",((((ValuesFromComPort!Q1054)-(Calculated!$N$2))/1.28)/160),"")</f>
        <v/>
      </c>
      <c r="O1054" t="str">
        <f>IF((ValuesFromComPort!AA1054)&lt;&gt;"",(ValuesFromComPort!AA1054),"")</f>
        <v/>
      </c>
      <c r="P1054" t="str">
        <f>IF((ValuesFromComPort!AB1054)&lt;&gt;"",((_xlfn.BITAND((ValuesFromComPort!AB1054),1))*(ValuesFromComPort!AA1054)*1)+100*(_xlfn.BITAND((ValuesFromComPort!AB1054),1)),"")</f>
        <v/>
      </c>
      <c r="Q1054" t="str">
        <f>IF((ValuesFromComPort!AB1054)&lt;&gt;"",((_xlfn.BITAND((ValuesFromComPort!AB1054),2))/2)*50,"")</f>
        <v/>
      </c>
      <c r="R1054" t="str">
        <f>IF((ValuesFromComPort!AB1054)&lt;&gt;"",((_xlfn.BITAND((ValuesFromComPort!AB1054),4))/4)*60,"")</f>
        <v/>
      </c>
      <c r="S1054" t="str">
        <f>IF((ValuesFromComPort!AB1054)&lt;&gt;"",((_xlfn.BITAND((ValuesFromComPort!AB1054),32))/32)*70,"")</f>
        <v/>
      </c>
    </row>
    <row r="1055" spans="2:19" x14ac:dyDescent="0.25">
      <c r="B1055" t="str">
        <f>IF((ValuesFromComPort!B1055)&lt;&gt;"",((((ValuesFromComPort!B1055)-(Calculated!$B$2))/1.28)/320),"")</f>
        <v/>
      </c>
      <c r="C1055" t="str">
        <f>IF((ValuesFromComPort!C1055)&lt;&gt;"",((((ValuesFromComPort!C1055)-(Calculated!$C$2))/1.28)/320),"")</f>
        <v/>
      </c>
      <c r="D1055" t="str">
        <f>IF((ValuesFromComPort!D1055)&lt;&gt;"",((((ValuesFromComPort!D1055)-(Calculated!$D$2))/1.28)/80),"")</f>
        <v/>
      </c>
      <c r="E1055" t="str">
        <f>IF((ValuesFromComPort!F1055)&lt;&gt;"",((((ValuesFromComPort!F1055)-(Calculated!$E$2))/1.28)/80),"")</f>
        <v/>
      </c>
      <c r="F1055" t="str">
        <f>IF((ValuesFromComPort!H1055)&lt;&gt;"",((((ValuesFromComPort!H1055)-(Calculated!$F$2))/1.28)/3.2),"")</f>
        <v/>
      </c>
      <c r="G1055" t="str">
        <f>IF((ValuesFromComPort!I1055)&lt;&gt;"",((((ValuesFromComPort!I1055)-$G$2)*0.015625)/0.3),"")</f>
        <v/>
      </c>
      <c r="H1055" t="str">
        <f>IF((ValuesFromComPort!J1055)&lt;&gt;"",((((ValuesFromComPort!J1055)-(Calculated!$H$2))/1.28)*3.2),"")</f>
        <v/>
      </c>
      <c r="I1055" t="str">
        <f>IF((ValuesFromComPort!K1055)&lt;&gt;"",((((ValuesFromComPort!K1055)-(Calculated!$I$2))/1.28)/64),"")</f>
        <v/>
      </c>
      <c r="J1055" t="str">
        <f>IF((ValuesFromComPort!M1055)&lt;&gt;"",((((ValuesFromComPort!M1055)-(Calculated!$J$2))/1.28)/800),"")</f>
        <v/>
      </c>
      <c r="K1055" t="str">
        <f>IF((ValuesFromComPort!N1055)&lt;&gt;"",(((ValuesFromComPort!N1055)-(Calculated!$K$2))/1.28/3200),"")</f>
        <v/>
      </c>
      <c r="L1055" t="str">
        <f>IF((ValuesFromComPort!O1055)&lt;&gt;"",((((ValuesFromComPort!O1055)-(Calculated!$L$2))/1.28)/3.2),"")</f>
        <v/>
      </c>
      <c r="M1055" t="str">
        <f>IF((ValuesFromComPort!P1055)&lt;&gt;"",((((ValuesFromComPort!P1055)-(Calculated!$M$2))/1.28)/16),"")</f>
        <v/>
      </c>
      <c r="N1055" t="str">
        <f>IF((ValuesFromComPort!Q1055)&lt;&gt;"",((((ValuesFromComPort!Q1055)-(Calculated!$N$2))/1.28)/160),"")</f>
        <v/>
      </c>
      <c r="O1055" t="str">
        <f>IF((ValuesFromComPort!AA1055)&lt;&gt;"",(ValuesFromComPort!AA1055),"")</f>
        <v/>
      </c>
      <c r="P1055" t="str">
        <f>IF((ValuesFromComPort!AB1055)&lt;&gt;"",((_xlfn.BITAND((ValuesFromComPort!AB1055),1))*(ValuesFromComPort!AA1055)*1)+100*(_xlfn.BITAND((ValuesFromComPort!AB1055),1)),"")</f>
        <v/>
      </c>
      <c r="Q1055" t="str">
        <f>IF((ValuesFromComPort!AB1055)&lt;&gt;"",((_xlfn.BITAND((ValuesFromComPort!AB1055),2))/2)*50,"")</f>
        <v/>
      </c>
      <c r="R1055" t="str">
        <f>IF((ValuesFromComPort!AB1055)&lt;&gt;"",((_xlfn.BITAND((ValuesFromComPort!AB1055),4))/4)*60,"")</f>
        <v/>
      </c>
      <c r="S1055" t="str">
        <f>IF((ValuesFromComPort!AB1055)&lt;&gt;"",((_xlfn.BITAND((ValuesFromComPort!AB1055),32))/32)*70,"")</f>
        <v/>
      </c>
    </row>
    <row r="1056" spans="2:19" x14ac:dyDescent="0.25">
      <c r="B1056" t="str">
        <f>IF((ValuesFromComPort!B1056)&lt;&gt;"",((((ValuesFromComPort!B1056)-(Calculated!$B$2))/1.28)/320),"")</f>
        <v/>
      </c>
      <c r="C1056" t="str">
        <f>IF((ValuesFromComPort!C1056)&lt;&gt;"",((((ValuesFromComPort!C1056)-(Calculated!$C$2))/1.28)/320),"")</f>
        <v/>
      </c>
      <c r="D1056" t="str">
        <f>IF((ValuesFromComPort!D1056)&lt;&gt;"",((((ValuesFromComPort!D1056)-(Calculated!$D$2))/1.28)/80),"")</f>
        <v/>
      </c>
      <c r="E1056" t="str">
        <f>IF((ValuesFromComPort!F1056)&lt;&gt;"",((((ValuesFromComPort!F1056)-(Calculated!$E$2))/1.28)/80),"")</f>
        <v/>
      </c>
      <c r="F1056" t="str">
        <f>IF((ValuesFromComPort!H1056)&lt;&gt;"",((((ValuesFromComPort!H1056)-(Calculated!$F$2))/1.28)/3.2),"")</f>
        <v/>
      </c>
      <c r="G1056" t="str">
        <f>IF((ValuesFromComPort!I1056)&lt;&gt;"",((((ValuesFromComPort!I1056)-$G$2)*0.015625)/0.3),"")</f>
        <v/>
      </c>
      <c r="H1056" t="str">
        <f>IF((ValuesFromComPort!J1056)&lt;&gt;"",((((ValuesFromComPort!J1056)-(Calculated!$H$2))/1.28)*3.2),"")</f>
        <v/>
      </c>
      <c r="I1056" t="str">
        <f>IF((ValuesFromComPort!K1056)&lt;&gt;"",((((ValuesFromComPort!K1056)-(Calculated!$I$2))/1.28)/64),"")</f>
        <v/>
      </c>
      <c r="J1056" t="str">
        <f>IF((ValuesFromComPort!M1056)&lt;&gt;"",((((ValuesFromComPort!M1056)-(Calculated!$J$2))/1.28)/800),"")</f>
        <v/>
      </c>
      <c r="K1056" t="str">
        <f>IF((ValuesFromComPort!N1056)&lt;&gt;"",(((ValuesFromComPort!N1056)-(Calculated!$K$2))/1.28/3200),"")</f>
        <v/>
      </c>
      <c r="L1056" t="str">
        <f>IF((ValuesFromComPort!O1056)&lt;&gt;"",((((ValuesFromComPort!O1056)-(Calculated!$L$2))/1.28)/3.2),"")</f>
        <v/>
      </c>
      <c r="M1056" t="str">
        <f>IF((ValuesFromComPort!P1056)&lt;&gt;"",((((ValuesFromComPort!P1056)-(Calculated!$M$2))/1.28)/16),"")</f>
        <v/>
      </c>
      <c r="N1056" t="str">
        <f>IF((ValuesFromComPort!Q1056)&lt;&gt;"",((((ValuesFromComPort!Q1056)-(Calculated!$N$2))/1.28)/160),"")</f>
        <v/>
      </c>
      <c r="O1056" t="str">
        <f>IF((ValuesFromComPort!AA1056)&lt;&gt;"",(ValuesFromComPort!AA1056),"")</f>
        <v/>
      </c>
      <c r="P1056" t="str">
        <f>IF((ValuesFromComPort!AB1056)&lt;&gt;"",((_xlfn.BITAND((ValuesFromComPort!AB1056),1))*(ValuesFromComPort!AA1056)*1)+100*(_xlfn.BITAND((ValuesFromComPort!AB1056),1)),"")</f>
        <v/>
      </c>
      <c r="Q1056" t="str">
        <f>IF((ValuesFromComPort!AB1056)&lt;&gt;"",((_xlfn.BITAND((ValuesFromComPort!AB1056),2))/2)*50,"")</f>
        <v/>
      </c>
      <c r="R1056" t="str">
        <f>IF((ValuesFromComPort!AB1056)&lt;&gt;"",((_xlfn.BITAND((ValuesFromComPort!AB1056),4))/4)*60,"")</f>
        <v/>
      </c>
      <c r="S1056" t="str">
        <f>IF((ValuesFromComPort!AB1056)&lt;&gt;"",((_xlfn.BITAND((ValuesFromComPort!AB1056),32))/32)*70,"")</f>
        <v/>
      </c>
    </row>
    <row r="1057" spans="2:19" x14ac:dyDescent="0.25">
      <c r="B1057" t="str">
        <f>IF((ValuesFromComPort!B1057)&lt;&gt;"",((((ValuesFromComPort!B1057)-(Calculated!$B$2))/1.28)/320),"")</f>
        <v/>
      </c>
      <c r="C1057" t="str">
        <f>IF((ValuesFromComPort!C1057)&lt;&gt;"",((((ValuesFromComPort!C1057)-(Calculated!$C$2))/1.28)/320),"")</f>
        <v/>
      </c>
      <c r="D1057" t="str">
        <f>IF((ValuesFromComPort!D1057)&lt;&gt;"",((((ValuesFromComPort!D1057)-(Calculated!$D$2))/1.28)/80),"")</f>
        <v/>
      </c>
      <c r="E1057" t="str">
        <f>IF((ValuesFromComPort!F1057)&lt;&gt;"",((((ValuesFromComPort!F1057)-(Calculated!$E$2))/1.28)/80),"")</f>
        <v/>
      </c>
      <c r="F1057" t="str">
        <f>IF((ValuesFromComPort!H1057)&lt;&gt;"",((((ValuesFromComPort!H1057)-(Calculated!$F$2))/1.28)/3.2),"")</f>
        <v/>
      </c>
      <c r="G1057" t="str">
        <f>IF((ValuesFromComPort!I1057)&lt;&gt;"",((((ValuesFromComPort!I1057)-$G$2)*0.015625)/0.3),"")</f>
        <v/>
      </c>
      <c r="H1057" t="str">
        <f>IF((ValuesFromComPort!J1057)&lt;&gt;"",((((ValuesFromComPort!J1057)-(Calculated!$H$2))/1.28)*3.2),"")</f>
        <v/>
      </c>
      <c r="I1057" t="str">
        <f>IF((ValuesFromComPort!K1057)&lt;&gt;"",((((ValuesFromComPort!K1057)-(Calculated!$I$2))/1.28)/64),"")</f>
        <v/>
      </c>
      <c r="J1057" t="str">
        <f>IF((ValuesFromComPort!M1057)&lt;&gt;"",((((ValuesFromComPort!M1057)-(Calculated!$J$2))/1.28)/800),"")</f>
        <v/>
      </c>
      <c r="K1057" t="str">
        <f>IF((ValuesFromComPort!N1057)&lt;&gt;"",(((ValuesFromComPort!N1057)-(Calculated!$K$2))/1.28/3200),"")</f>
        <v/>
      </c>
      <c r="L1057" t="str">
        <f>IF((ValuesFromComPort!O1057)&lt;&gt;"",((((ValuesFromComPort!O1057)-(Calculated!$L$2))/1.28)/3.2),"")</f>
        <v/>
      </c>
      <c r="M1057" t="str">
        <f>IF((ValuesFromComPort!P1057)&lt;&gt;"",((((ValuesFromComPort!P1057)-(Calculated!$M$2))/1.28)/16),"")</f>
        <v/>
      </c>
      <c r="N1057" t="str">
        <f>IF((ValuesFromComPort!Q1057)&lt;&gt;"",((((ValuesFromComPort!Q1057)-(Calculated!$N$2))/1.28)/160),"")</f>
        <v/>
      </c>
      <c r="O1057" t="str">
        <f>IF((ValuesFromComPort!AA1057)&lt;&gt;"",(ValuesFromComPort!AA1057),"")</f>
        <v/>
      </c>
      <c r="P1057" t="str">
        <f>IF((ValuesFromComPort!AB1057)&lt;&gt;"",((_xlfn.BITAND((ValuesFromComPort!AB1057),1))*(ValuesFromComPort!AA1057)*1)+100*(_xlfn.BITAND((ValuesFromComPort!AB1057),1)),"")</f>
        <v/>
      </c>
      <c r="Q1057" t="str">
        <f>IF((ValuesFromComPort!AB1057)&lt;&gt;"",((_xlfn.BITAND((ValuesFromComPort!AB1057),2))/2)*50,"")</f>
        <v/>
      </c>
      <c r="R1057" t="str">
        <f>IF((ValuesFromComPort!AB1057)&lt;&gt;"",((_xlfn.BITAND((ValuesFromComPort!AB1057),4))/4)*60,"")</f>
        <v/>
      </c>
      <c r="S1057" t="str">
        <f>IF((ValuesFromComPort!AB1057)&lt;&gt;"",((_xlfn.BITAND((ValuesFromComPort!AB1057),32))/32)*70,"")</f>
        <v/>
      </c>
    </row>
    <row r="1058" spans="2:19" x14ac:dyDescent="0.25">
      <c r="B1058" t="str">
        <f>IF((ValuesFromComPort!B1058)&lt;&gt;"",((((ValuesFromComPort!B1058)-(Calculated!$B$2))/1.28)/320),"")</f>
        <v/>
      </c>
      <c r="C1058" t="str">
        <f>IF((ValuesFromComPort!C1058)&lt;&gt;"",((((ValuesFromComPort!C1058)-(Calculated!$C$2))/1.28)/320),"")</f>
        <v/>
      </c>
      <c r="D1058" t="str">
        <f>IF((ValuesFromComPort!D1058)&lt;&gt;"",((((ValuesFromComPort!D1058)-(Calculated!$D$2))/1.28)/80),"")</f>
        <v/>
      </c>
      <c r="E1058" t="str">
        <f>IF((ValuesFromComPort!F1058)&lt;&gt;"",((((ValuesFromComPort!F1058)-(Calculated!$E$2))/1.28)/80),"")</f>
        <v/>
      </c>
      <c r="F1058" t="str">
        <f>IF((ValuesFromComPort!H1058)&lt;&gt;"",((((ValuesFromComPort!H1058)-(Calculated!$F$2))/1.28)/3.2),"")</f>
        <v/>
      </c>
      <c r="G1058" t="str">
        <f>IF((ValuesFromComPort!I1058)&lt;&gt;"",((((ValuesFromComPort!I1058)-$G$2)*0.015625)/0.3),"")</f>
        <v/>
      </c>
      <c r="H1058" t="str">
        <f>IF((ValuesFromComPort!J1058)&lt;&gt;"",((((ValuesFromComPort!J1058)-(Calculated!$H$2))/1.28)*3.2),"")</f>
        <v/>
      </c>
      <c r="I1058" t="str">
        <f>IF((ValuesFromComPort!K1058)&lt;&gt;"",((((ValuesFromComPort!K1058)-(Calculated!$I$2))/1.28)/64),"")</f>
        <v/>
      </c>
      <c r="J1058" t="str">
        <f>IF((ValuesFromComPort!M1058)&lt;&gt;"",((((ValuesFromComPort!M1058)-(Calculated!$J$2))/1.28)/800),"")</f>
        <v/>
      </c>
      <c r="K1058" t="str">
        <f>IF((ValuesFromComPort!N1058)&lt;&gt;"",(((ValuesFromComPort!N1058)-(Calculated!$K$2))/1.28/3200),"")</f>
        <v/>
      </c>
      <c r="L1058" t="str">
        <f>IF((ValuesFromComPort!O1058)&lt;&gt;"",((((ValuesFromComPort!O1058)-(Calculated!$L$2))/1.28)/3.2),"")</f>
        <v/>
      </c>
      <c r="M1058" t="str">
        <f>IF((ValuesFromComPort!P1058)&lt;&gt;"",((((ValuesFromComPort!P1058)-(Calculated!$M$2))/1.28)/16),"")</f>
        <v/>
      </c>
      <c r="N1058" t="str">
        <f>IF((ValuesFromComPort!Q1058)&lt;&gt;"",((((ValuesFromComPort!Q1058)-(Calculated!$N$2))/1.28)/160),"")</f>
        <v/>
      </c>
      <c r="O1058" t="str">
        <f>IF((ValuesFromComPort!AA1058)&lt;&gt;"",(ValuesFromComPort!AA1058),"")</f>
        <v/>
      </c>
      <c r="P1058" t="str">
        <f>IF((ValuesFromComPort!AB1058)&lt;&gt;"",((_xlfn.BITAND((ValuesFromComPort!AB1058),1))*(ValuesFromComPort!AA1058)*1)+100*(_xlfn.BITAND((ValuesFromComPort!AB1058),1)),"")</f>
        <v/>
      </c>
      <c r="Q1058" t="str">
        <f>IF((ValuesFromComPort!AB1058)&lt;&gt;"",((_xlfn.BITAND((ValuesFromComPort!AB1058),2))/2)*50,"")</f>
        <v/>
      </c>
      <c r="R1058" t="str">
        <f>IF((ValuesFromComPort!AB1058)&lt;&gt;"",((_xlfn.BITAND((ValuesFromComPort!AB1058),4))/4)*60,"")</f>
        <v/>
      </c>
      <c r="S1058" t="str">
        <f>IF((ValuesFromComPort!AB1058)&lt;&gt;"",((_xlfn.BITAND((ValuesFromComPort!AB1058),32))/32)*70,"")</f>
        <v/>
      </c>
    </row>
    <row r="1059" spans="2:19" x14ac:dyDescent="0.25">
      <c r="B1059" t="str">
        <f>IF((ValuesFromComPort!B1059)&lt;&gt;"",((((ValuesFromComPort!B1059)-(Calculated!$B$2))/1.28)/320),"")</f>
        <v/>
      </c>
      <c r="C1059" t="str">
        <f>IF((ValuesFromComPort!C1059)&lt;&gt;"",((((ValuesFromComPort!C1059)-(Calculated!$C$2))/1.28)/320),"")</f>
        <v/>
      </c>
      <c r="D1059" t="str">
        <f>IF((ValuesFromComPort!D1059)&lt;&gt;"",((((ValuesFromComPort!D1059)-(Calculated!$D$2))/1.28)/80),"")</f>
        <v/>
      </c>
      <c r="E1059" t="str">
        <f>IF((ValuesFromComPort!F1059)&lt;&gt;"",((((ValuesFromComPort!F1059)-(Calculated!$E$2))/1.28)/80),"")</f>
        <v/>
      </c>
      <c r="F1059" t="str">
        <f>IF((ValuesFromComPort!H1059)&lt;&gt;"",((((ValuesFromComPort!H1059)-(Calculated!$F$2))/1.28)/3.2),"")</f>
        <v/>
      </c>
      <c r="G1059" t="str">
        <f>IF((ValuesFromComPort!I1059)&lt;&gt;"",((((ValuesFromComPort!I1059)-$G$2)*0.015625)/0.3),"")</f>
        <v/>
      </c>
      <c r="H1059" t="str">
        <f>IF((ValuesFromComPort!J1059)&lt;&gt;"",((((ValuesFromComPort!J1059)-(Calculated!$H$2))/1.28)*3.2),"")</f>
        <v/>
      </c>
      <c r="I1059" t="str">
        <f>IF((ValuesFromComPort!K1059)&lt;&gt;"",((((ValuesFromComPort!K1059)-(Calculated!$I$2))/1.28)/64),"")</f>
        <v/>
      </c>
      <c r="J1059" t="str">
        <f>IF((ValuesFromComPort!M1059)&lt;&gt;"",((((ValuesFromComPort!M1059)-(Calculated!$J$2))/1.28)/800),"")</f>
        <v/>
      </c>
      <c r="K1059" t="str">
        <f>IF((ValuesFromComPort!N1059)&lt;&gt;"",(((ValuesFromComPort!N1059)-(Calculated!$K$2))/1.28/3200),"")</f>
        <v/>
      </c>
      <c r="L1059" t="str">
        <f>IF((ValuesFromComPort!O1059)&lt;&gt;"",((((ValuesFromComPort!O1059)-(Calculated!$L$2))/1.28)/3.2),"")</f>
        <v/>
      </c>
      <c r="M1059" t="str">
        <f>IF((ValuesFromComPort!P1059)&lt;&gt;"",((((ValuesFromComPort!P1059)-(Calculated!$M$2))/1.28)/16),"")</f>
        <v/>
      </c>
      <c r="N1059" t="str">
        <f>IF((ValuesFromComPort!Q1059)&lt;&gt;"",((((ValuesFromComPort!Q1059)-(Calculated!$N$2))/1.28)/160),"")</f>
        <v/>
      </c>
      <c r="O1059" t="str">
        <f>IF((ValuesFromComPort!AA1059)&lt;&gt;"",(ValuesFromComPort!AA1059),"")</f>
        <v/>
      </c>
      <c r="P1059" t="str">
        <f>IF((ValuesFromComPort!AB1059)&lt;&gt;"",((_xlfn.BITAND((ValuesFromComPort!AB1059),1))*(ValuesFromComPort!AA1059)*1)+100*(_xlfn.BITAND((ValuesFromComPort!AB1059),1)),"")</f>
        <v/>
      </c>
      <c r="Q1059" t="str">
        <f>IF((ValuesFromComPort!AB1059)&lt;&gt;"",((_xlfn.BITAND((ValuesFromComPort!AB1059),2))/2)*50,"")</f>
        <v/>
      </c>
      <c r="R1059" t="str">
        <f>IF((ValuesFromComPort!AB1059)&lt;&gt;"",((_xlfn.BITAND((ValuesFromComPort!AB1059),4))/4)*60,"")</f>
        <v/>
      </c>
      <c r="S1059" t="str">
        <f>IF((ValuesFromComPort!AB1059)&lt;&gt;"",((_xlfn.BITAND((ValuesFromComPort!AB1059),32))/32)*70,"")</f>
        <v/>
      </c>
    </row>
    <row r="1060" spans="2:19" x14ac:dyDescent="0.25">
      <c r="B1060" t="str">
        <f>IF((ValuesFromComPort!B1060)&lt;&gt;"",((((ValuesFromComPort!B1060)-(Calculated!$B$2))/1.28)/320),"")</f>
        <v/>
      </c>
      <c r="C1060" t="str">
        <f>IF((ValuesFromComPort!C1060)&lt;&gt;"",((((ValuesFromComPort!C1060)-(Calculated!$C$2))/1.28)/320),"")</f>
        <v/>
      </c>
      <c r="D1060" t="str">
        <f>IF((ValuesFromComPort!D1060)&lt;&gt;"",((((ValuesFromComPort!D1060)-(Calculated!$D$2))/1.28)/80),"")</f>
        <v/>
      </c>
      <c r="E1060" t="str">
        <f>IF((ValuesFromComPort!F1060)&lt;&gt;"",((((ValuesFromComPort!F1060)-(Calculated!$E$2))/1.28)/80),"")</f>
        <v/>
      </c>
      <c r="F1060" t="str">
        <f>IF((ValuesFromComPort!H1060)&lt;&gt;"",((((ValuesFromComPort!H1060)-(Calculated!$F$2))/1.28)/3.2),"")</f>
        <v/>
      </c>
      <c r="G1060" t="str">
        <f>IF((ValuesFromComPort!I1060)&lt;&gt;"",((((ValuesFromComPort!I1060)-$G$2)*0.015625)/0.3),"")</f>
        <v/>
      </c>
      <c r="H1060" t="str">
        <f>IF((ValuesFromComPort!J1060)&lt;&gt;"",((((ValuesFromComPort!J1060)-(Calculated!$H$2))/1.28)*3.2),"")</f>
        <v/>
      </c>
      <c r="I1060" t="str">
        <f>IF((ValuesFromComPort!K1060)&lt;&gt;"",((((ValuesFromComPort!K1060)-(Calculated!$I$2))/1.28)/64),"")</f>
        <v/>
      </c>
      <c r="J1060" t="str">
        <f>IF((ValuesFromComPort!M1060)&lt;&gt;"",((((ValuesFromComPort!M1060)-(Calculated!$J$2))/1.28)/800),"")</f>
        <v/>
      </c>
      <c r="K1060" t="str">
        <f>IF((ValuesFromComPort!N1060)&lt;&gt;"",(((ValuesFromComPort!N1060)-(Calculated!$K$2))/1.28/3200),"")</f>
        <v/>
      </c>
      <c r="L1060" t="str">
        <f>IF((ValuesFromComPort!O1060)&lt;&gt;"",((((ValuesFromComPort!O1060)-(Calculated!$L$2))/1.28)/3.2),"")</f>
        <v/>
      </c>
      <c r="M1060" t="str">
        <f>IF((ValuesFromComPort!P1060)&lt;&gt;"",((((ValuesFromComPort!P1060)-(Calculated!$M$2))/1.28)/16),"")</f>
        <v/>
      </c>
      <c r="N1060" t="str">
        <f>IF((ValuesFromComPort!Q1060)&lt;&gt;"",((((ValuesFromComPort!Q1060)-(Calculated!$N$2))/1.28)/160),"")</f>
        <v/>
      </c>
      <c r="O1060" t="str">
        <f>IF((ValuesFromComPort!AA1060)&lt;&gt;"",(ValuesFromComPort!AA1060),"")</f>
        <v/>
      </c>
      <c r="P1060" t="str">
        <f>IF((ValuesFromComPort!AB1060)&lt;&gt;"",((_xlfn.BITAND((ValuesFromComPort!AB1060),1))*(ValuesFromComPort!AA1060)*1)+100*(_xlfn.BITAND((ValuesFromComPort!AB1060),1)),"")</f>
        <v/>
      </c>
      <c r="Q1060" t="str">
        <f>IF((ValuesFromComPort!AB1060)&lt;&gt;"",((_xlfn.BITAND((ValuesFromComPort!AB1060),2))/2)*50,"")</f>
        <v/>
      </c>
      <c r="R1060" t="str">
        <f>IF((ValuesFromComPort!AB1060)&lt;&gt;"",((_xlfn.BITAND((ValuesFromComPort!AB1060),4))/4)*60,"")</f>
        <v/>
      </c>
      <c r="S1060" t="str">
        <f>IF((ValuesFromComPort!AB1060)&lt;&gt;"",((_xlfn.BITAND((ValuesFromComPort!AB1060),32))/32)*70,"")</f>
        <v/>
      </c>
    </row>
    <row r="1061" spans="2:19" x14ac:dyDescent="0.25">
      <c r="B1061" t="str">
        <f>IF((ValuesFromComPort!B1061)&lt;&gt;"",((((ValuesFromComPort!B1061)-(Calculated!$B$2))/1.28)/320),"")</f>
        <v/>
      </c>
      <c r="C1061" t="str">
        <f>IF((ValuesFromComPort!C1061)&lt;&gt;"",((((ValuesFromComPort!C1061)-(Calculated!$C$2))/1.28)/320),"")</f>
        <v/>
      </c>
      <c r="D1061" t="str">
        <f>IF((ValuesFromComPort!D1061)&lt;&gt;"",((((ValuesFromComPort!D1061)-(Calculated!$D$2))/1.28)/80),"")</f>
        <v/>
      </c>
      <c r="E1061" t="str">
        <f>IF((ValuesFromComPort!F1061)&lt;&gt;"",((((ValuesFromComPort!F1061)-(Calculated!$E$2))/1.28)/80),"")</f>
        <v/>
      </c>
      <c r="F1061" t="str">
        <f>IF((ValuesFromComPort!H1061)&lt;&gt;"",((((ValuesFromComPort!H1061)-(Calculated!$F$2))/1.28)/3.2),"")</f>
        <v/>
      </c>
      <c r="G1061" t="str">
        <f>IF((ValuesFromComPort!I1061)&lt;&gt;"",((((ValuesFromComPort!I1061)-$G$2)*0.015625)/0.3),"")</f>
        <v/>
      </c>
      <c r="H1061" t="str">
        <f>IF((ValuesFromComPort!J1061)&lt;&gt;"",((((ValuesFromComPort!J1061)-(Calculated!$H$2))/1.28)*3.2),"")</f>
        <v/>
      </c>
      <c r="I1061" t="str">
        <f>IF((ValuesFromComPort!K1061)&lt;&gt;"",((((ValuesFromComPort!K1061)-(Calculated!$I$2))/1.28)/64),"")</f>
        <v/>
      </c>
      <c r="J1061" t="str">
        <f>IF((ValuesFromComPort!M1061)&lt;&gt;"",((((ValuesFromComPort!M1061)-(Calculated!$J$2))/1.28)/800),"")</f>
        <v/>
      </c>
      <c r="K1061" t="str">
        <f>IF((ValuesFromComPort!N1061)&lt;&gt;"",(((ValuesFromComPort!N1061)-(Calculated!$K$2))/1.28/3200),"")</f>
        <v/>
      </c>
      <c r="L1061" t="str">
        <f>IF((ValuesFromComPort!O1061)&lt;&gt;"",((((ValuesFromComPort!O1061)-(Calculated!$L$2))/1.28)/3.2),"")</f>
        <v/>
      </c>
      <c r="M1061" t="str">
        <f>IF((ValuesFromComPort!P1061)&lt;&gt;"",((((ValuesFromComPort!P1061)-(Calculated!$M$2))/1.28)/16),"")</f>
        <v/>
      </c>
      <c r="N1061" t="str">
        <f>IF((ValuesFromComPort!Q1061)&lt;&gt;"",((((ValuesFromComPort!Q1061)-(Calculated!$N$2))/1.28)/160),"")</f>
        <v/>
      </c>
      <c r="O1061" t="str">
        <f>IF((ValuesFromComPort!AA1061)&lt;&gt;"",(ValuesFromComPort!AA1061),"")</f>
        <v/>
      </c>
      <c r="P1061" t="str">
        <f>IF((ValuesFromComPort!AB1061)&lt;&gt;"",((_xlfn.BITAND((ValuesFromComPort!AB1061),1))*(ValuesFromComPort!AA1061)*1)+100*(_xlfn.BITAND((ValuesFromComPort!AB1061),1)),"")</f>
        <v/>
      </c>
      <c r="Q1061" t="str">
        <f>IF((ValuesFromComPort!AB1061)&lt;&gt;"",((_xlfn.BITAND((ValuesFromComPort!AB1061),2))/2)*50,"")</f>
        <v/>
      </c>
      <c r="R1061" t="str">
        <f>IF((ValuesFromComPort!AB1061)&lt;&gt;"",((_xlfn.BITAND((ValuesFromComPort!AB1061),4))/4)*60,"")</f>
        <v/>
      </c>
      <c r="S1061" t="str">
        <f>IF((ValuesFromComPort!AB1061)&lt;&gt;"",((_xlfn.BITAND((ValuesFromComPort!AB1061),32))/32)*70,"")</f>
        <v/>
      </c>
    </row>
    <row r="1062" spans="2:19" x14ac:dyDescent="0.25">
      <c r="B1062" t="str">
        <f>IF((ValuesFromComPort!B1062)&lt;&gt;"",((((ValuesFromComPort!B1062)-(Calculated!$B$2))/1.28)/320),"")</f>
        <v/>
      </c>
      <c r="C1062" t="str">
        <f>IF((ValuesFromComPort!C1062)&lt;&gt;"",((((ValuesFromComPort!C1062)-(Calculated!$C$2))/1.28)/320),"")</f>
        <v/>
      </c>
      <c r="D1062" t="str">
        <f>IF((ValuesFromComPort!D1062)&lt;&gt;"",((((ValuesFromComPort!D1062)-(Calculated!$D$2))/1.28)/80),"")</f>
        <v/>
      </c>
      <c r="E1062" t="str">
        <f>IF((ValuesFromComPort!F1062)&lt;&gt;"",((((ValuesFromComPort!F1062)-(Calculated!$E$2))/1.28)/80),"")</f>
        <v/>
      </c>
      <c r="F1062" t="str">
        <f>IF((ValuesFromComPort!H1062)&lt;&gt;"",((((ValuesFromComPort!H1062)-(Calculated!$F$2))/1.28)/3.2),"")</f>
        <v/>
      </c>
      <c r="G1062" t="str">
        <f>IF((ValuesFromComPort!I1062)&lt;&gt;"",((((ValuesFromComPort!I1062)-$G$2)*0.015625)/0.3),"")</f>
        <v/>
      </c>
      <c r="H1062" t="str">
        <f>IF((ValuesFromComPort!J1062)&lt;&gt;"",((((ValuesFromComPort!J1062)-(Calculated!$H$2))/1.28)*3.2),"")</f>
        <v/>
      </c>
      <c r="I1062" t="str">
        <f>IF((ValuesFromComPort!K1062)&lt;&gt;"",((((ValuesFromComPort!K1062)-(Calculated!$I$2))/1.28)/64),"")</f>
        <v/>
      </c>
      <c r="J1062" t="str">
        <f>IF((ValuesFromComPort!M1062)&lt;&gt;"",((((ValuesFromComPort!M1062)-(Calculated!$J$2))/1.28)/800),"")</f>
        <v/>
      </c>
      <c r="K1062" t="str">
        <f>IF((ValuesFromComPort!N1062)&lt;&gt;"",(((ValuesFromComPort!N1062)-(Calculated!$K$2))/1.28/3200),"")</f>
        <v/>
      </c>
      <c r="L1062" t="str">
        <f>IF((ValuesFromComPort!O1062)&lt;&gt;"",((((ValuesFromComPort!O1062)-(Calculated!$L$2))/1.28)/3.2),"")</f>
        <v/>
      </c>
      <c r="M1062" t="str">
        <f>IF((ValuesFromComPort!P1062)&lt;&gt;"",((((ValuesFromComPort!P1062)-(Calculated!$M$2))/1.28)/16),"")</f>
        <v/>
      </c>
      <c r="N1062" t="str">
        <f>IF((ValuesFromComPort!Q1062)&lt;&gt;"",((((ValuesFromComPort!Q1062)-(Calculated!$N$2))/1.28)/160),"")</f>
        <v/>
      </c>
      <c r="O1062" t="str">
        <f>IF((ValuesFromComPort!AA1062)&lt;&gt;"",(ValuesFromComPort!AA1062),"")</f>
        <v/>
      </c>
      <c r="P1062" t="str">
        <f>IF((ValuesFromComPort!AB1062)&lt;&gt;"",((_xlfn.BITAND((ValuesFromComPort!AB1062),1))*(ValuesFromComPort!AA1062)*1)+100*(_xlfn.BITAND((ValuesFromComPort!AB1062),1)),"")</f>
        <v/>
      </c>
      <c r="Q1062" t="str">
        <f>IF((ValuesFromComPort!AB1062)&lt;&gt;"",((_xlfn.BITAND((ValuesFromComPort!AB1062),2))/2)*50,"")</f>
        <v/>
      </c>
      <c r="R1062" t="str">
        <f>IF((ValuesFromComPort!AB1062)&lt;&gt;"",((_xlfn.BITAND((ValuesFromComPort!AB1062),4))/4)*60,"")</f>
        <v/>
      </c>
      <c r="S1062" t="str">
        <f>IF((ValuesFromComPort!AB1062)&lt;&gt;"",((_xlfn.BITAND((ValuesFromComPort!AB1062),32))/32)*70,"")</f>
        <v/>
      </c>
    </row>
    <row r="1063" spans="2:19" x14ac:dyDescent="0.25">
      <c r="B1063" t="str">
        <f>IF((ValuesFromComPort!B1063)&lt;&gt;"",((((ValuesFromComPort!B1063)-(Calculated!$B$2))/1.28)/320),"")</f>
        <v/>
      </c>
      <c r="C1063" t="str">
        <f>IF((ValuesFromComPort!C1063)&lt;&gt;"",((((ValuesFromComPort!C1063)-(Calculated!$C$2))/1.28)/320),"")</f>
        <v/>
      </c>
      <c r="D1063" t="str">
        <f>IF((ValuesFromComPort!D1063)&lt;&gt;"",((((ValuesFromComPort!D1063)-(Calculated!$D$2))/1.28)/80),"")</f>
        <v/>
      </c>
      <c r="E1063" t="str">
        <f>IF((ValuesFromComPort!F1063)&lt;&gt;"",((((ValuesFromComPort!F1063)-(Calculated!$E$2))/1.28)/80),"")</f>
        <v/>
      </c>
      <c r="F1063" t="str">
        <f>IF((ValuesFromComPort!H1063)&lt;&gt;"",((((ValuesFromComPort!H1063)-(Calculated!$F$2))/1.28)/3.2),"")</f>
        <v/>
      </c>
      <c r="G1063" t="str">
        <f>IF((ValuesFromComPort!I1063)&lt;&gt;"",((((ValuesFromComPort!I1063)-$G$2)*0.015625)/0.3),"")</f>
        <v/>
      </c>
      <c r="H1063" t="str">
        <f>IF((ValuesFromComPort!J1063)&lt;&gt;"",((((ValuesFromComPort!J1063)-(Calculated!$H$2))/1.28)*3.2),"")</f>
        <v/>
      </c>
      <c r="I1063" t="str">
        <f>IF((ValuesFromComPort!K1063)&lt;&gt;"",((((ValuesFromComPort!K1063)-(Calculated!$I$2))/1.28)/64),"")</f>
        <v/>
      </c>
      <c r="J1063" t="str">
        <f>IF((ValuesFromComPort!M1063)&lt;&gt;"",((((ValuesFromComPort!M1063)-(Calculated!$J$2))/1.28)/800),"")</f>
        <v/>
      </c>
      <c r="K1063" t="str">
        <f>IF((ValuesFromComPort!N1063)&lt;&gt;"",(((ValuesFromComPort!N1063)-(Calculated!$K$2))/1.28/3200),"")</f>
        <v/>
      </c>
      <c r="L1063" t="str">
        <f>IF((ValuesFromComPort!O1063)&lt;&gt;"",((((ValuesFromComPort!O1063)-(Calculated!$L$2))/1.28)/3.2),"")</f>
        <v/>
      </c>
      <c r="M1063" t="str">
        <f>IF((ValuesFromComPort!P1063)&lt;&gt;"",((((ValuesFromComPort!P1063)-(Calculated!$M$2))/1.28)/16),"")</f>
        <v/>
      </c>
      <c r="N1063" t="str">
        <f>IF((ValuesFromComPort!Q1063)&lt;&gt;"",((((ValuesFromComPort!Q1063)-(Calculated!$N$2))/1.28)/160),"")</f>
        <v/>
      </c>
      <c r="O1063" t="str">
        <f>IF((ValuesFromComPort!AA1063)&lt;&gt;"",(ValuesFromComPort!AA1063),"")</f>
        <v/>
      </c>
      <c r="P1063" t="str">
        <f>IF((ValuesFromComPort!AB1063)&lt;&gt;"",((_xlfn.BITAND((ValuesFromComPort!AB1063),1))*(ValuesFromComPort!AA1063)*1)+100*(_xlfn.BITAND((ValuesFromComPort!AB1063),1)),"")</f>
        <v/>
      </c>
      <c r="Q1063" t="str">
        <f>IF((ValuesFromComPort!AB1063)&lt;&gt;"",((_xlfn.BITAND((ValuesFromComPort!AB1063),2))/2)*50,"")</f>
        <v/>
      </c>
      <c r="R1063" t="str">
        <f>IF((ValuesFromComPort!AB1063)&lt;&gt;"",((_xlfn.BITAND((ValuesFromComPort!AB1063),4))/4)*60,"")</f>
        <v/>
      </c>
      <c r="S1063" t="str">
        <f>IF((ValuesFromComPort!AB1063)&lt;&gt;"",((_xlfn.BITAND((ValuesFromComPort!AB1063),32))/32)*70,"")</f>
        <v/>
      </c>
    </row>
    <row r="1064" spans="2:19" x14ac:dyDescent="0.25">
      <c r="B1064" t="str">
        <f>IF((ValuesFromComPort!B1064)&lt;&gt;"",((((ValuesFromComPort!B1064)-(Calculated!$B$2))/1.28)/320),"")</f>
        <v/>
      </c>
      <c r="C1064" t="str">
        <f>IF((ValuesFromComPort!C1064)&lt;&gt;"",((((ValuesFromComPort!C1064)-(Calculated!$C$2))/1.28)/320),"")</f>
        <v/>
      </c>
      <c r="D1064" t="str">
        <f>IF((ValuesFromComPort!D1064)&lt;&gt;"",((((ValuesFromComPort!D1064)-(Calculated!$D$2))/1.28)/80),"")</f>
        <v/>
      </c>
      <c r="E1064" t="str">
        <f>IF((ValuesFromComPort!F1064)&lt;&gt;"",((((ValuesFromComPort!F1064)-(Calculated!$E$2))/1.28)/80),"")</f>
        <v/>
      </c>
      <c r="F1064" t="str">
        <f>IF((ValuesFromComPort!H1064)&lt;&gt;"",((((ValuesFromComPort!H1064)-(Calculated!$F$2))/1.28)/3.2),"")</f>
        <v/>
      </c>
      <c r="G1064" t="str">
        <f>IF((ValuesFromComPort!I1064)&lt;&gt;"",((((ValuesFromComPort!I1064)-$G$2)*0.015625)/0.3),"")</f>
        <v/>
      </c>
      <c r="H1064" t="str">
        <f>IF((ValuesFromComPort!J1064)&lt;&gt;"",((((ValuesFromComPort!J1064)-(Calculated!$H$2))/1.28)*3.2),"")</f>
        <v/>
      </c>
      <c r="I1064" t="str">
        <f>IF((ValuesFromComPort!K1064)&lt;&gt;"",((((ValuesFromComPort!K1064)-(Calculated!$I$2))/1.28)/64),"")</f>
        <v/>
      </c>
      <c r="J1064" t="str">
        <f>IF((ValuesFromComPort!M1064)&lt;&gt;"",((((ValuesFromComPort!M1064)-(Calculated!$J$2))/1.28)/800),"")</f>
        <v/>
      </c>
      <c r="K1064" t="str">
        <f>IF((ValuesFromComPort!N1064)&lt;&gt;"",(((ValuesFromComPort!N1064)-(Calculated!$K$2))/1.28/3200),"")</f>
        <v/>
      </c>
      <c r="L1064" t="str">
        <f>IF((ValuesFromComPort!O1064)&lt;&gt;"",((((ValuesFromComPort!O1064)-(Calculated!$L$2))/1.28)/3.2),"")</f>
        <v/>
      </c>
      <c r="M1064" t="str">
        <f>IF((ValuesFromComPort!P1064)&lt;&gt;"",((((ValuesFromComPort!P1064)-(Calculated!$M$2))/1.28)/16),"")</f>
        <v/>
      </c>
      <c r="N1064" t="str">
        <f>IF((ValuesFromComPort!Q1064)&lt;&gt;"",((((ValuesFromComPort!Q1064)-(Calculated!$N$2))/1.28)/160),"")</f>
        <v/>
      </c>
      <c r="O1064" t="str">
        <f>IF((ValuesFromComPort!AA1064)&lt;&gt;"",(ValuesFromComPort!AA1064),"")</f>
        <v/>
      </c>
      <c r="P1064" t="str">
        <f>IF((ValuesFromComPort!AB1064)&lt;&gt;"",((_xlfn.BITAND((ValuesFromComPort!AB1064),1))*(ValuesFromComPort!AA1064)*1)+100*(_xlfn.BITAND((ValuesFromComPort!AB1064),1)),"")</f>
        <v/>
      </c>
      <c r="Q1064" t="str">
        <f>IF((ValuesFromComPort!AB1064)&lt;&gt;"",((_xlfn.BITAND((ValuesFromComPort!AB1064),2))/2)*50,"")</f>
        <v/>
      </c>
      <c r="R1064" t="str">
        <f>IF((ValuesFromComPort!AB1064)&lt;&gt;"",((_xlfn.BITAND((ValuesFromComPort!AB1064),4))/4)*60,"")</f>
        <v/>
      </c>
      <c r="S1064" t="str">
        <f>IF((ValuesFromComPort!AB1064)&lt;&gt;"",((_xlfn.BITAND((ValuesFromComPort!AB1064),32))/32)*70,"")</f>
        <v/>
      </c>
    </row>
    <row r="1065" spans="2:19" x14ac:dyDescent="0.25">
      <c r="B1065" t="str">
        <f>IF((ValuesFromComPort!B1065)&lt;&gt;"",((((ValuesFromComPort!B1065)-(Calculated!$B$2))/1.28)/320),"")</f>
        <v/>
      </c>
      <c r="C1065" t="str">
        <f>IF((ValuesFromComPort!C1065)&lt;&gt;"",((((ValuesFromComPort!C1065)-(Calculated!$C$2))/1.28)/320),"")</f>
        <v/>
      </c>
      <c r="D1065" t="str">
        <f>IF((ValuesFromComPort!D1065)&lt;&gt;"",((((ValuesFromComPort!D1065)-(Calculated!$D$2))/1.28)/80),"")</f>
        <v/>
      </c>
      <c r="E1065" t="str">
        <f>IF((ValuesFromComPort!F1065)&lt;&gt;"",((((ValuesFromComPort!F1065)-(Calculated!$E$2))/1.28)/80),"")</f>
        <v/>
      </c>
      <c r="F1065" t="str">
        <f>IF((ValuesFromComPort!H1065)&lt;&gt;"",((((ValuesFromComPort!H1065)-(Calculated!$F$2))/1.28)/3.2),"")</f>
        <v/>
      </c>
      <c r="G1065" t="str">
        <f>IF((ValuesFromComPort!I1065)&lt;&gt;"",((((ValuesFromComPort!I1065)-$G$2)*0.015625)/0.3),"")</f>
        <v/>
      </c>
      <c r="H1065" t="str">
        <f>IF((ValuesFromComPort!J1065)&lt;&gt;"",((((ValuesFromComPort!J1065)-(Calculated!$H$2))/1.28)*3.2),"")</f>
        <v/>
      </c>
      <c r="I1065" t="str">
        <f>IF((ValuesFromComPort!K1065)&lt;&gt;"",((((ValuesFromComPort!K1065)-(Calculated!$I$2))/1.28)/64),"")</f>
        <v/>
      </c>
      <c r="J1065" t="str">
        <f>IF((ValuesFromComPort!M1065)&lt;&gt;"",((((ValuesFromComPort!M1065)-(Calculated!$J$2))/1.28)/800),"")</f>
        <v/>
      </c>
      <c r="K1065" t="str">
        <f>IF((ValuesFromComPort!N1065)&lt;&gt;"",(((ValuesFromComPort!N1065)-(Calculated!$K$2))/1.28/3200),"")</f>
        <v/>
      </c>
      <c r="L1065" t="str">
        <f>IF((ValuesFromComPort!O1065)&lt;&gt;"",((((ValuesFromComPort!O1065)-(Calculated!$L$2))/1.28)/3.2),"")</f>
        <v/>
      </c>
      <c r="M1065" t="str">
        <f>IF((ValuesFromComPort!P1065)&lt;&gt;"",((((ValuesFromComPort!P1065)-(Calculated!$M$2))/1.28)/16),"")</f>
        <v/>
      </c>
      <c r="N1065" t="str">
        <f>IF((ValuesFromComPort!Q1065)&lt;&gt;"",((((ValuesFromComPort!Q1065)-(Calculated!$N$2))/1.28)/160),"")</f>
        <v/>
      </c>
      <c r="O1065" t="str">
        <f>IF((ValuesFromComPort!AA1065)&lt;&gt;"",(ValuesFromComPort!AA1065),"")</f>
        <v/>
      </c>
      <c r="P1065" t="str">
        <f>IF((ValuesFromComPort!AB1065)&lt;&gt;"",((_xlfn.BITAND((ValuesFromComPort!AB1065),1))*(ValuesFromComPort!AA1065)*1)+100*(_xlfn.BITAND((ValuesFromComPort!AB1065),1)),"")</f>
        <v/>
      </c>
      <c r="Q1065" t="str">
        <f>IF((ValuesFromComPort!AB1065)&lt;&gt;"",((_xlfn.BITAND((ValuesFromComPort!AB1065),2))/2)*50,"")</f>
        <v/>
      </c>
      <c r="R1065" t="str">
        <f>IF((ValuesFromComPort!AB1065)&lt;&gt;"",((_xlfn.BITAND((ValuesFromComPort!AB1065),4))/4)*60,"")</f>
        <v/>
      </c>
      <c r="S1065" t="str">
        <f>IF((ValuesFromComPort!AB1065)&lt;&gt;"",((_xlfn.BITAND((ValuesFromComPort!AB1065),32))/32)*70,"")</f>
        <v/>
      </c>
    </row>
    <row r="1066" spans="2:19" x14ac:dyDescent="0.25">
      <c r="B1066" t="str">
        <f>IF((ValuesFromComPort!B1066)&lt;&gt;"",((((ValuesFromComPort!B1066)-(Calculated!$B$2))/1.28)/320),"")</f>
        <v/>
      </c>
      <c r="C1066" t="str">
        <f>IF((ValuesFromComPort!C1066)&lt;&gt;"",((((ValuesFromComPort!C1066)-(Calculated!$C$2))/1.28)/320),"")</f>
        <v/>
      </c>
      <c r="D1066" t="str">
        <f>IF((ValuesFromComPort!D1066)&lt;&gt;"",((((ValuesFromComPort!D1066)-(Calculated!$D$2))/1.28)/80),"")</f>
        <v/>
      </c>
      <c r="E1066" t="str">
        <f>IF((ValuesFromComPort!F1066)&lt;&gt;"",((((ValuesFromComPort!F1066)-(Calculated!$E$2))/1.28)/80),"")</f>
        <v/>
      </c>
      <c r="F1066" t="str">
        <f>IF((ValuesFromComPort!H1066)&lt;&gt;"",((((ValuesFromComPort!H1066)-(Calculated!$F$2))/1.28)/3.2),"")</f>
        <v/>
      </c>
      <c r="G1066" t="str">
        <f>IF((ValuesFromComPort!I1066)&lt;&gt;"",((((ValuesFromComPort!I1066)-$G$2)*0.015625)/0.3),"")</f>
        <v/>
      </c>
      <c r="H1066" t="str">
        <f>IF((ValuesFromComPort!J1066)&lt;&gt;"",((((ValuesFromComPort!J1066)-(Calculated!$H$2))/1.28)*3.2),"")</f>
        <v/>
      </c>
      <c r="I1066" t="str">
        <f>IF((ValuesFromComPort!K1066)&lt;&gt;"",((((ValuesFromComPort!K1066)-(Calculated!$I$2))/1.28)/64),"")</f>
        <v/>
      </c>
      <c r="J1066" t="str">
        <f>IF((ValuesFromComPort!M1066)&lt;&gt;"",((((ValuesFromComPort!M1066)-(Calculated!$J$2))/1.28)/800),"")</f>
        <v/>
      </c>
      <c r="K1066" t="str">
        <f>IF((ValuesFromComPort!N1066)&lt;&gt;"",(((ValuesFromComPort!N1066)-(Calculated!$K$2))/1.28/3200),"")</f>
        <v/>
      </c>
      <c r="L1066" t="str">
        <f>IF((ValuesFromComPort!O1066)&lt;&gt;"",((((ValuesFromComPort!O1066)-(Calculated!$L$2))/1.28)/3.2),"")</f>
        <v/>
      </c>
      <c r="M1066" t="str">
        <f>IF((ValuesFromComPort!P1066)&lt;&gt;"",((((ValuesFromComPort!P1066)-(Calculated!$M$2))/1.28)/16),"")</f>
        <v/>
      </c>
      <c r="N1066" t="str">
        <f>IF((ValuesFromComPort!Q1066)&lt;&gt;"",((((ValuesFromComPort!Q1066)-(Calculated!$N$2))/1.28)/160),"")</f>
        <v/>
      </c>
      <c r="O1066" t="str">
        <f>IF((ValuesFromComPort!AA1066)&lt;&gt;"",(ValuesFromComPort!AA1066),"")</f>
        <v/>
      </c>
      <c r="P1066" t="str">
        <f>IF((ValuesFromComPort!AB1066)&lt;&gt;"",((_xlfn.BITAND((ValuesFromComPort!AB1066),1))*(ValuesFromComPort!AA1066)*1)+100*(_xlfn.BITAND((ValuesFromComPort!AB1066),1)),"")</f>
        <v/>
      </c>
      <c r="Q1066" t="str">
        <f>IF((ValuesFromComPort!AB1066)&lt;&gt;"",((_xlfn.BITAND((ValuesFromComPort!AB1066),2))/2)*50,"")</f>
        <v/>
      </c>
      <c r="R1066" t="str">
        <f>IF((ValuesFromComPort!AB1066)&lt;&gt;"",((_xlfn.BITAND((ValuesFromComPort!AB1066),4))/4)*60,"")</f>
        <v/>
      </c>
      <c r="S1066" t="str">
        <f>IF((ValuesFromComPort!AB1066)&lt;&gt;"",((_xlfn.BITAND((ValuesFromComPort!AB1066),32))/32)*70,"")</f>
        <v/>
      </c>
    </row>
    <row r="1067" spans="2:19" x14ac:dyDescent="0.25">
      <c r="B1067" t="str">
        <f>IF((ValuesFromComPort!B1067)&lt;&gt;"",((((ValuesFromComPort!B1067)-(Calculated!$B$2))/1.28)/320),"")</f>
        <v/>
      </c>
      <c r="C1067" t="str">
        <f>IF((ValuesFromComPort!C1067)&lt;&gt;"",((((ValuesFromComPort!C1067)-(Calculated!$C$2))/1.28)/320),"")</f>
        <v/>
      </c>
      <c r="D1067" t="str">
        <f>IF((ValuesFromComPort!D1067)&lt;&gt;"",((((ValuesFromComPort!D1067)-(Calculated!$D$2))/1.28)/80),"")</f>
        <v/>
      </c>
      <c r="E1067" t="str">
        <f>IF((ValuesFromComPort!F1067)&lt;&gt;"",((((ValuesFromComPort!F1067)-(Calculated!$E$2))/1.28)/80),"")</f>
        <v/>
      </c>
      <c r="F1067" t="str">
        <f>IF((ValuesFromComPort!H1067)&lt;&gt;"",((((ValuesFromComPort!H1067)-(Calculated!$F$2))/1.28)/3.2),"")</f>
        <v/>
      </c>
      <c r="G1067" t="str">
        <f>IF((ValuesFromComPort!I1067)&lt;&gt;"",((((ValuesFromComPort!I1067)-$G$2)*0.015625)/0.3),"")</f>
        <v/>
      </c>
      <c r="H1067" t="str">
        <f>IF((ValuesFromComPort!J1067)&lt;&gt;"",((((ValuesFromComPort!J1067)-(Calculated!$H$2))/1.28)*3.2),"")</f>
        <v/>
      </c>
      <c r="I1067" t="str">
        <f>IF((ValuesFromComPort!K1067)&lt;&gt;"",((((ValuesFromComPort!K1067)-(Calculated!$I$2))/1.28)/64),"")</f>
        <v/>
      </c>
      <c r="J1067" t="str">
        <f>IF((ValuesFromComPort!M1067)&lt;&gt;"",((((ValuesFromComPort!M1067)-(Calculated!$J$2))/1.28)/800),"")</f>
        <v/>
      </c>
      <c r="K1067" t="str">
        <f>IF((ValuesFromComPort!N1067)&lt;&gt;"",(((ValuesFromComPort!N1067)-(Calculated!$K$2))/1.28/3200),"")</f>
        <v/>
      </c>
      <c r="L1067" t="str">
        <f>IF((ValuesFromComPort!O1067)&lt;&gt;"",((((ValuesFromComPort!O1067)-(Calculated!$L$2))/1.28)/3.2),"")</f>
        <v/>
      </c>
      <c r="M1067" t="str">
        <f>IF((ValuesFromComPort!P1067)&lt;&gt;"",((((ValuesFromComPort!P1067)-(Calculated!$M$2))/1.28)/16),"")</f>
        <v/>
      </c>
      <c r="N1067" t="str">
        <f>IF((ValuesFromComPort!Q1067)&lt;&gt;"",((((ValuesFromComPort!Q1067)-(Calculated!$N$2))/1.28)/160),"")</f>
        <v/>
      </c>
      <c r="O1067" t="str">
        <f>IF((ValuesFromComPort!AA1067)&lt;&gt;"",(ValuesFromComPort!AA1067),"")</f>
        <v/>
      </c>
      <c r="P1067" t="str">
        <f>IF((ValuesFromComPort!AB1067)&lt;&gt;"",((_xlfn.BITAND((ValuesFromComPort!AB1067),1))*(ValuesFromComPort!AA1067)*1)+100*(_xlfn.BITAND((ValuesFromComPort!AB1067),1)),"")</f>
        <v/>
      </c>
      <c r="Q1067" t="str">
        <f>IF((ValuesFromComPort!AB1067)&lt;&gt;"",((_xlfn.BITAND((ValuesFromComPort!AB1067),2))/2)*50,"")</f>
        <v/>
      </c>
      <c r="R1067" t="str">
        <f>IF((ValuesFromComPort!AB1067)&lt;&gt;"",((_xlfn.BITAND((ValuesFromComPort!AB1067),4))/4)*60,"")</f>
        <v/>
      </c>
      <c r="S1067" t="str">
        <f>IF((ValuesFromComPort!AB1067)&lt;&gt;"",((_xlfn.BITAND((ValuesFromComPort!AB1067),32))/32)*70,"")</f>
        <v/>
      </c>
    </row>
    <row r="1068" spans="2:19" x14ac:dyDescent="0.25">
      <c r="B1068" t="str">
        <f>IF((ValuesFromComPort!B1068)&lt;&gt;"",((((ValuesFromComPort!B1068)-(Calculated!$B$2))/1.28)/320),"")</f>
        <v/>
      </c>
      <c r="C1068" t="str">
        <f>IF((ValuesFromComPort!C1068)&lt;&gt;"",((((ValuesFromComPort!C1068)-(Calculated!$C$2))/1.28)/320),"")</f>
        <v/>
      </c>
      <c r="D1068" t="str">
        <f>IF((ValuesFromComPort!D1068)&lt;&gt;"",((((ValuesFromComPort!D1068)-(Calculated!$D$2))/1.28)/80),"")</f>
        <v/>
      </c>
      <c r="E1068" t="str">
        <f>IF((ValuesFromComPort!F1068)&lt;&gt;"",((((ValuesFromComPort!F1068)-(Calculated!$E$2))/1.28)/80),"")</f>
        <v/>
      </c>
      <c r="F1068" t="str">
        <f>IF((ValuesFromComPort!H1068)&lt;&gt;"",((((ValuesFromComPort!H1068)-(Calculated!$F$2))/1.28)/3.2),"")</f>
        <v/>
      </c>
      <c r="G1068" t="str">
        <f>IF((ValuesFromComPort!I1068)&lt;&gt;"",((((ValuesFromComPort!I1068)-$G$2)*0.015625)/0.3),"")</f>
        <v/>
      </c>
      <c r="H1068" t="str">
        <f>IF((ValuesFromComPort!J1068)&lt;&gt;"",((((ValuesFromComPort!J1068)-(Calculated!$H$2))/1.28)*3.2),"")</f>
        <v/>
      </c>
      <c r="I1068" t="str">
        <f>IF((ValuesFromComPort!K1068)&lt;&gt;"",((((ValuesFromComPort!K1068)-(Calculated!$I$2))/1.28)/64),"")</f>
        <v/>
      </c>
      <c r="J1068" t="str">
        <f>IF((ValuesFromComPort!M1068)&lt;&gt;"",((((ValuesFromComPort!M1068)-(Calculated!$J$2))/1.28)/800),"")</f>
        <v/>
      </c>
      <c r="K1068" t="str">
        <f>IF((ValuesFromComPort!N1068)&lt;&gt;"",(((ValuesFromComPort!N1068)-(Calculated!$K$2))/1.28/3200),"")</f>
        <v/>
      </c>
      <c r="L1068" t="str">
        <f>IF((ValuesFromComPort!O1068)&lt;&gt;"",((((ValuesFromComPort!O1068)-(Calculated!$L$2))/1.28)/3.2),"")</f>
        <v/>
      </c>
      <c r="M1068" t="str">
        <f>IF((ValuesFromComPort!P1068)&lt;&gt;"",((((ValuesFromComPort!P1068)-(Calculated!$M$2))/1.28)/16),"")</f>
        <v/>
      </c>
      <c r="N1068" t="str">
        <f>IF((ValuesFromComPort!Q1068)&lt;&gt;"",((((ValuesFromComPort!Q1068)-(Calculated!$N$2))/1.28)/160),"")</f>
        <v/>
      </c>
      <c r="O1068" t="str">
        <f>IF((ValuesFromComPort!AA1068)&lt;&gt;"",(ValuesFromComPort!AA1068),"")</f>
        <v/>
      </c>
      <c r="P1068" t="str">
        <f>IF((ValuesFromComPort!AB1068)&lt;&gt;"",((_xlfn.BITAND((ValuesFromComPort!AB1068),1))*(ValuesFromComPort!AA1068)*1)+100*(_xlfn.BITAND((ValuesFromComPort!AB1068),1)),"")</f>
        <v/>
      </c>
      <c r="Q1068" t="str">
        <f>IF((ValuesFromComPort!AB1068)&lt;&gt;"",((_xlfn.BITAND((ValuesFromComPort!AB1068),2))/2)*50,"")</f>
        <v/>
      </c>
      <c r="R1068" t="str">
        <f>IF((ValuesFromComPort!AB1068)&lt;&gt;"",((_xlfn.BITAND((ValuesFromComPort!AB1068),4))/4)*60,"")</f>
        <v/>
      </c>
      <c r="S1068" t="str">
        <f>IF((ValuesFromComPort!AB1068)&lt;&gt;"",((_xlfn.BITAND((ValuesFromComPort!AB1068),32))/32)*70,"")</f>
        <v/>
      </c>
    </row>
    <row r="1069" spans="2:19" x14ac:dyDescent="0.25">
      <c r="B1069" t="str">
        <f>IF((ValuesFromComPort!B1069)&lt;&gt;"",((((ValuesFromComPort!B1069)-(Calculated!$B$2))/1.28)/320),"")</f>
        <v/>
      </c>
      <c r="C1069" t="str">
        <f>IF((ValuesFromComPort!C1069)&lt;&gt;"",((((ValuesFromComPort!C1069)-(Calculated!$C$2))/1.28)/320),"")</f>
        <v/>
      </c>
      <c r="D1069" t="str">
        <f>IF((ValuesFromComPort!D1069)&lt;&gt;"",((((ValuesFromComPort!D1069)-(Calculated!$D$2))/1.28)/80),"")</f>
        <v/>
      </c>
      <c r="E1069" t="str">
        <f>IF((ValuesFromComPort!F1069)&lt;&gt;"",((((ValuesFromComPort!F1069)-(Calculated!$E$2))/1.28)/80),"")</f>
        <v/>
      </c>
      <c r="F1069" t="str">
        <f>IF((ValuesFromComPort!H1069)&lt;&gt;"",((((ValuesFromComPort!H1069)-(Calculated!$F$2))/1.28)/3.2),"")</f>
        <v/>
      </c>
      <c r="G1069" t="str">
        <f>IF((ValuesFromComPort!I1069)&lt;&gt;"",((((ValuesFromComPort!I1069)-$G$2)*0.015625)/0.3),"")</f>
        <v/>
      </c>
      <c r="H1069" t="str">
        <f>IF((ValuesFromComPort!J1069)&lt;&gt;"",((((ValuesFromComPort!J1069)-(Calculated!$H$2))/1.28)*3.2),"")</f>
        <v/>
      </c>
      <c r="I1069" t="str">
        <f>IF((ValuesFromComPort!K1069)&lt;&gt;"",((((ValuesFromComPort!K1069)-(Calculated!$I$2))/1.28)/64),"")</f>
        <v/>
      </c>
      <c r="J1069" t="str">
        <f>IF((ValuesFromComPort!M1069)&lt;&gt;"",((((ValuesFromComPort!M1069)-(Calculated!$J$2))/1.28)/800),"")</f>
        <v/>
      </c>
      <c r="K1069" t="str">
        <f>IF((ValuesFromComPort!N1069)&lt;&gt;"",(((ValuesFromComPort!N1069)-(Calculated!$K$2))/1.28/3200),"")</f>
        <v/>
      </c>
      <c r="L1069" t="str">
        <f>IF((ValuesFromComPort!O1069)&lt;&gt;"",((((ValuesFromComPort!O1069)-(Calculated!$L$2))/1.28)/3.2),"")</f>
        <v/>
      </c>
      <c r="M1069" t="str">
        <f>IF((ValuesFromComPort!P1069)&lt;&gt;"",((((ValuesFromComPort!P1069)-(Calculated!$M$2))/1.28)/16),"")</f>
        <v/>
      </c>
      <c r="N1069" t="str">
        <f>IF((ValuesFromComPort!Q1069)&lt;&gt;"",((((ValuesFromComPort!Q1069)-(Calculated!$N$2))/1.28)/160),"")</f>
        <v/>
      </c>
      <c r="O1069" t="str">
        <f>IF((ValuesFromComPort!AA1069)&lt;&gt;"",(ValuesFromComPort!AA1069),"")</f>
        <v/>
      </c>
      <c r="P1069" t="str">
        <f>IF((ValuesFromComPort!AB1069)&lt;&gt;"",((_xlfn.BITAND((ValuesFromComPort!AB1069),1))*(ValuesFromComPort!AA1069)*1)+100*(_xlfn.BITAND((ValuesFromComPort!AB1069),1)),"")</f>
        <v/>
      </c>
      <c r="Q1069" t="str">
        <f>IF((ValuesFromComPort!AB1069)&lt;&gt;"",((_xlfn.BITAND((ValuesFromComPort!AB1069),2))/2)*50,"")</f>
        <v/>
      </c>
      <c r="R1069" t="str">
        <f>IF((ValuesFromComPort!AB1069)&lt;&gt;"",((_xlfn.BITAND((ValuesFromComPort!AB1069),4))/4)*60,"")</f>
        <v/>
      </c>
      <c r="S1069" t="str">
        <f>IF((ValuesFromComPort!AB1069)&lt;&gt;"",((_xlfn.BITAND((ValuesFromComPort!AB1069),32))/32)*70,"")</f>
        <v/>
      </c>
    </row>
    <row r="1070" spans="2:19" x14ac:dyDescent="0.25">
      <c r="B1070" t="str">
        <f>IF((ValuesFromComPort!B1070)&lt;&gt;"",((((ValuesFromComPort!B1070)-(Calculated!$B$2))/1.28)/320),"")</f>
        <v/>
      </c>
      <c r="C1070" t="str">
        <f>IF((ValuesFromComPort!C1070)&lt;&gt;"",((((ValuesFromComPort!C1070)-(Calculated!$C$2))/1.28)/320),"")</f>
        <v/>
      </c>
      <c r="D1070" t="str">
        <f>IF((ValuesFromComPort!D1070)&lt;&gt;"",((((ValuesFromComPort!D1070)-(Calculated!$D$2))/1.28)/80),"")</f>
        <v/>
      </c>
      <c r="E1070" t="str">
        <f>IF((ValuesFromComPort!F1070)&lt;&gt;"",((((ValuesFromComPort!F1070)-(Calculated!$E$2))/1.28)/80),"")</f>
        <v/>
      </c>
      <c r="F1070" t="str">
        <f>IF((ValuesFromComPort!H1070)&lt;&gt;"",((((ValuesFromComPort!H1070)-(Calculated!$F$2))/1.28)/3.2),"")</f>
        <v/>
      </c>
      <c r="G1070" t="str">
        <f>IF((ValuesFromComPort!I1070)&lt;&gt;"",((((ValuesFromComPort!I1070)-$G$2)*0.015625)/0.3),"")</f>
        <v/>
      </c>
      <c r="H1070" t="str">
        <f>IF((ValuesFromComPort!J1070)&lt;&gt;"",((((ValuesFromComPort!J1070)-(Calculated!$H$2))/1.28)*3.2),"")</f>
        <v/>
      </c>
      <c r="I1070" t="str">
        <f>IF((ValuesFromComPort!K1070)&lt;&gt;"",((((ValuesFromComPort!K1070)-(Calculated!$I$2))/1.28)/64),"")</f>
        <v/>
      </c>
      <c r="J1070" t="str">
        <f>IF((ValuesFromComPort!M1070)&lt;&gt;"",((((ValuesFromComPort!M1070)-(Calculated!$J$2))/1.28)/800),"")</f>
        <v/>
      </c>
      <c r="K1070" t="str">
        <f>IF((ValuesFromComPort!N1070)&lt;&gt;"",(((ValuesFromComPort!N1070)-(Calculated!$K$2))/1.28/3200),"")</f>
        <v/>
      </c>
      <c r="L1070" t="str">
        <f>IF((ValuesFromComPort!O1070)&lt;&gt;"",((((ValuesFromComPort!O1070)-(Calculated!$L$2))/1.28)/3.2),"")</f>
        <v/>
      </c>
      <c r="M1070" t="str">
        <f>IF((ValuesFromComPort!P1070)&lt;&gt;"",((((ValuesFromComPort!P1070)-(Calculated!$M$2))/1.28)/16),"")</f>
        <v/>
      </c>
      <c r="N1070" t="str">
        <f>IF((ValuesFromComPort!Q1070)&lt;&gt;"",((((ValuesFromComPort!Q1070)-(Calculated!$N$2))/1.28)/160),"")</f>
        <v/>
      </c>
      <c r="O1070" t="str">
        <f>IF((ValuesFromComPort!AA1070)&lt;&gt;"",(ValuesFromComPort!AA1070),"")</f>
        <v/>
      </c>
      <c r="P1070" t="str">
        <f>IF((ValuesFromComPort!AB1070)&lt;&gt;"",((_xlfn.BITAND((ValuesFromComPort!AB1070),1))*(ValuesFromComPort!AA1070)*1)+100*(_xlfn.BITAND((ValuesFromComPort!AB1070),1)),"")</f>
        <v/>
      </c>
      <c r="Q1070" t="str">
        <f>IF((ValuesFromComPort!AB1070)&lt;&gt;"",((_xlfn.BITAND((ValuesFromComPort!AB1070),2))/2)*50,"")</f>
        <v/>
      </c>
      <c r="R1070" t="str">
        <f>IF((ValuesFromComPort!AB1070)&lt;&gt;"",((_xlfn.BITAND((ValuesFromComPort!AB1070),4))/4)*60,"")</f>
        <v/>
      </c>
      <c r="S1070" t="str">
        <f>IF((ValuesFromComPort!AB1070)&lt;&gt;"",((_xlfn.BITAND((ValuesFromComPort!AB1070),32))/32)*70,"")</f>
        <v/>
      </c>
    </row>
    <row r="1071" spans="2:19" x14ac:dyDescent="0.25">
      <c r="B1071" t="str">
        <f>IF((ValuesFromComPort!B1071)&lt;&gt;"",((((ValuesFromComPort!B1071)-(Calculated!$B$2))/1.28)/320),"")</f>
        <v/>
      </c>
      <c r="C1071" t="str">
        <f>IF((ValuesFromComPort!C1071)&lt;&gt;"",((((ValuesFromComPort!C1071)-(Calculated!$C$2))/1.28)/320),"")</f>
        <v/>
      </c>
      <c r="D1071" t="str">
        <f>IF((ValuesFromComPort!D1071)&lt;&gt;"",((((ValuesFromComPort!D1071)-(Calculated!$D$2))/1.28)/80),"")</f>
        <v/>
      </c>
      <c r="E1071" t="str">
        <f>IF((ValuesFromComPort!F1071)&lt;&gt;"",((((ValuesFromComPort!F1071)-(Calculated!$E$2))/1.28)/80),"")</f>
        <v/>
      </c>
      <c r="F1071" t="str">
        <f>IF((ValuesFromComPort!H1071)&lt;&gt;"",((((ValuesFromComPort!H1071)-(Calculated!$F$2))/1.28)/3.2),"")</f>
        <v/>
      </c>
      <c r="G1071" t="str">
        <f>IF((ValuesFromComPort!I1071)&lt;&gt;"",((((ValuesFromComPort!I1071)-$G$2)*0.015625)/0.3),"")</f>
        <v/>
      </c>
      <c r="H1071" t="str">
        <f>IF((ValuesFromComPort!J1071)&lt;&gt;"",((((ValuesFromComPort!J1071)-(Calculated!$H$2))/1.28)*3.2),"")</f>
        <v/>
      </c>
      <c r="I1071" t="str">
        <f>IF((ValuesFromComPort!K1071)&lt;&gt;"",((((ValuesFromComPort!K1071)-(Calculated!$I$2))/1.28)/64),"")</f>
        <v/>
      </c>
      <c r="J1071" t="str">
        <f>IF((ValuesFromComPort!M1071)&lt;&gt;"",((((ValuesFromComPort!M1071)-(Calculated!$J$2))/1.28)/800),"")</f>
        <v/>
      </c>
      <c r="K1071" t="str">
        <f>IF((ValuesFromComPort!N1071)&lt;&gt;"",(((ValuesFromComPort!N1071)-(Calculated!$K$2))/1.28/3200),"")</f>
        <v/>
      </c>
      <c r="L1071" t="str">
        <f>IF((ValuesFromComPort!O1071)&lt;&gt;"",((((ValuesFromComPort!O1071)-(Calculated!$L$2))/1.28)/3.2),"")</f>
        <v/>
      </c>
      <c r="M1071" t="str">
        <f>IF((ValuesFromComPort!P1071)&lt;&gt;"",((((ValuesFromComPort!P1071)-(Calculated!$M$2))/1.28)/16),"")</f>
        <v/>
      </c>
      <c r="N1071" t="str">
        <f>IF((ValuesFromComPort!Q1071)&lt;&gt;"",((((ValuesFromComPort!Q1071)-(Calculated!$N$2))/1.28)/160),"")</f>
        <v/>
      </c>
      <c r="O1071" t="str">
        <f>IF((ValuesFromComPort!AA1071)&lt;&gt;"",(ValuesFromComPort!AA1071),"")</f>
        <v/>
      </c>
      <c r="P1071" t="str">
        <f>IF((ValuesFromComPort!AB1071)&lt;&gt;"",((_xlfn.BITAND((ValuesFromComPort!AB1071),1))*(ValuesFromComPort!AA1071)*1)+100*(_xlfn.BITAND((ValuesFromComPort!AB1071),1)),"")</f>
        <v/>
      </c>
      <c r="Q1071" t="str">
        <f>IF((ValuesFromComPort!AB1071)&lt;&gt;"",((_xlfn.BITAND((ValuesFromComPort!AB1071),2))/2)*50,"")</f>
        <v/>
      </c>
      <c r="R1071" t="str">
        <f>IF((ValuesFromComPort!AB1071)&lt;&gt;"",((_xlfn.BITAND((ValuesFromComPort!AB1071),4))/4)*60,"")</f>
        <v/>
      </c>
      <c r="S1071" t="str">
        <f>IF((ValuesFromComPort!AB1071)&lt;&gt;"",((_xlfn.BITAND((ValuesFromComPort!AB1071),32))/32)*70,"")</f>
        <v/>
      </c>
    </row>
    <row r="1072" spans="2:19" x14ac:dyDescent="0.25">
      <c r="B1072" t="str">
        <f>IF((ValuesFromComPort!B1072)&lt;&gt;"",((((ValuesFromComPort!B1072)-(Calculated!$B$2))/1.28)/320),"")</f>
        <v/>
      </c>
      <c r="C1072" t="str">
        <f>IF((ValuesFromComPort!C1072)&lt;&gt;"",((((ValuesFromComPort!C1072)-(Calculated!$C$2))/1.28)/320),"")</f>
        <v/>
      </c>
      <c r="D1072" t="str">
        <f>IF((ValuesFromComPort!D1072)&lt;&gt;"",((((ValuesFromComPort!D1072)-(Calculated!$D$2))/1.28)/80),"")</f>
        <v/>
      </c>
      <c r="E1072" t="str">
        <f>IF((ValuesFromComPort!F1072)&lt;&gt;"",((((ValuesFromComPort!F1072)-(Calculated!$E$2))/1.28)/80),"")</f>
        <v/>
      </c>
      <c r="F1072" t="str">
        <f>IF((ValuesFromComPort!H1072)&lt;&gt;"",((((ValuesFromComPort!H1072)-(Calculated!$F$2))/1.28)/3.2),"")</f>
        <v/>
      </c>
      <c r="G1072" t="str">
        <f>IF((ValuesFromComPort!I1072)&lt;&gt;"",((((ValuesFromComPort!I1072)-$G$2)*0.015625)/0.3),"")</f>
        <v/>
      </c>
      <c r="H1072" t="str">
        <f>IF((ValuesFromComPort!J1072)&lt;&gt;"",((((ValuesFromComPort!J1072)-(Calculated!$H$2))/1.28)*3.2),"")</f>
        <v/>
      </c>
      <c r="I1072" t="str">
        <f>IF((ValuesFromComPort!K1072)&lt;&gt;"",((((ValuesFromComPort!K1072)-(Calculated!$I$2))/1.28)/64),"")</f>
        <v/>
      </c>
      <c r="J1072" t="str">
        <f>IF((ValuesFromComPort!M1072)&lt;&gt;"",((((ValuesFromComPort!M1072)-(Calculated!$J$2))/1.28)/800),"")</f>
        <v/>
      </c>
      <c r="K1072" t="str">
        <f>IF((ValuesFromComPort!N1072)&lt;&gt;"",(((ValuesFromComPort!N1072)-(Calculated!$K$2))/1.28/3200),"")</f>
        <v/>
      </c>
      <c r="L1072" t="str">
        <f>IF((ValuesFromComPort!O1072)&lt;&gt;"",((((ValuesFromComPort!O1072)-(Calculated!$L$2))/1.28)/3.2),"")</f>
        <v/>
      </c>
      <c r="M1072" t="str">
        <f>IF((ValuesFromComPort!P1072)&lt;&gt;"",((((ValuesFromComPort!P1072)-(Calculated!$M$2))/1.28)/16),"")</f>
        <v/>
      </c>
      <c r="N1072" t="str">
        <f>IF((ValuesFromComPort!Q1072)&lt;&gt;"",((((ValuesFromComPort!Q1072)-(Calculated!$N$2))/1.28)/160),"")</f>
        <v/>
      </c>
      <c r="O1072" t="str">
        <f>IF((ValuesFromComPort!AA1072)&lt;&gt;"",(ValuesFromComPort!AA1072),"")</f>
        <v/>
      </c>
      <c r="P1072" t="str">
        <f>IF((ValuesFromComPort!AB1072)&lt;&gt;"",((_xlfn.BITAND((ValuesFromComPort!AB1072),1))*(ValuesFromComPort!AA1072)*1)+100*(_xlfn.BITAND((ValuesFromComPort!AB1072),1)),"")</f>
        <v/>
      </c>
      <c r="Q1072" t="str">
        <f>IF((ValuesFromComPort!AB1072)&lt;&gt;"",((_xlfn.BITAND((ValuesFromComPort!AB1072),2))/2)*50,"")</f>
        <v/>
      </c>
      <c r="R1072" t="str">
        <f>IF((ValuesFromComPort!AB1072)&lt;&gt;"",((_xlfn.BITAND((ValuesFromComPort!AB1072),4))/4)*60,"")</f>
        <v/>
      </c>
      <c r="S1072" t="str">
        <f>IF((ValuesFromComPort!AB1072)&lt;&gt;"",((_xlfn.BITAND((ValuesFromComPort!AB1072),32))/32)*70,"")</f>
        <v/>
      </c>
    </row>
    <row r="1073" spans="2:19" x14ac:dyDescent="0.25">
      <c r="B1073" t="str">
        <f>IF((ValuesFromComPort!B1073)&lt;&gt;"",((((ValuesFromComPort!B1073)-(Calculated!$B$2))/1.28)/320),"")</f>
        <v/>
      </c>
      <c r="C1073" t="str">
        <f>IF((ValuesFromComPort!C1073)&lt;&gt;"",((((ValuesFromComPort!C1073)-(Calculated!$C$2))/1.28)/320),"")</f>
        <v/>
      </c>
      <c r="D1073" t="str">
        <f>IF((ValuesFromComPort!D1073)&lt;&gt;"",((((ValuesFromComPort!D1073)-(Calculated!$D$2))/1.28)/80),"")</f>
        <v/>
      </c>
      <c r="E1073" t="str">
        <f>IF((ValuesFromComPort!F1073)&lt;&gt;"",((((ValuesFromComPort!F1073)-(Calculated!$E$2))/1.28)/80),"")</f>
        <v/>
      </c>
      <c r="F1073" t="str">
        <f>IF((ValuesFromComPort!H1073)&lt;&gt;"",((((ValuesFromComPort!H1073)-(Calculated!$F$2))/1.28)/3.2),"")</f>
        <v/>
      </c>
      <c r="G1073" t="str">
        <f>IF((ValuesFromComPort!I1073)&lt;&gt;"",((((ValuesFromComPort!I1073)-$G$2)*0.015625)/0.3),"")</f>
        <v/>
      </c>
      <c r="H1073" t="str">
        <f>IF((ValuesFromComPort!J1073)&lt;&gt;"",((((ValuesFromComPort!J1073)-(Calculated!$H$2))/1.28)*3.2),"")</f>
        <v/>
      </c>
      <c r="I1073" t="str">
        <f>IF((ValuesFromComPort!K1073)&lt;&gt;"",((((ValuesFromComPort!K1073)-(Calculated!$I$2))/1.28)/64),"")</f>
        <v/>
      </c>
      <c r="J1073" t="str">
        <f>IF((ValuesFromComPort!M1073)&lt;&gt;"",((((ValuesFromComPort!M1073)-(Calculated!$J$2))/1.28)/800),"")</f>
        <v/>
      </c>
      <c r="K1073" t="str">
        <f>IF((ValuesFromComPort!N1073)&lt;&gt;"",(((ValuesFromComPort!N1073)-(Calculated!$K$2))/1.28/3200),"")</f>
        <v/>
      </c>
      <c r="L1073" t="str">
        <f>IF((ValuesFromComPort!O1073)&lt;&gt;"",((((ValuesFromComPort!O1073)-(Calculated!$L$2))/1.28)/3.2),"")</f>
        <v/>
      </c>
      <c r="M1073" t="str">
        <f>IF((ValuesFromComPort!P1073)&lt;&gt;"",((((ValuesFromComPort!P1073)-(Calculated!$M$2))/1.28)/16),"")</f>
        <v/>
      </c>
      <c r="N1073" t="str">
        <f>IF((ValuesFromComPort!Q1073)&lt;&gt;"",((((ValuesFromComPort!Q1073)-(Calculated!$N$2))/1.28)/160),"")</f>
        <v/>
      </c>
      <c r="O1073" t="str">
        <f>IF((ValuesFromComPort!AA1073)&lt;&gt;"",(ValuesFromComPort!AA1073),"")</f>
        <v/>
      </c>
      <c r="P1073" t="str">
        <f>IF((ValuesFromComPort!AB1073)&lt;&gt;"",((_xlfn.BITAND((ValuesFromComPort!AB1073),1))*(ValuesFromComPort!AA1073)*1)+100*(_xlfn.BITAND((ValuesFromComPort!AB1073),1)),"")</f>
        <v/>
      </c>
      <c r="Q1073" t="str">
        <f>IF((ValuesFromComPort!AB1073)&lt;&gt;"",((_xlfn.BITAND((ValuesFromComPort!AB1073),2))/2)*50,"")</f>
        <v/>
      </c>
      <c r="R1073" t="str">
        <f>IF((ValuesFromComPort!AB1073)&lt;&gt;"",((_xlfn.BITAND((ValuesFromComPort!AB1073),4))/4)*60,"")</f>
        <v/>
      </c>
      <c r="S1073" t="str">
        <f>IF((ValuesFromComPort!AB1073)&lt;&gt;"",((_xlfn.BITAND((ValuesFromComPort!AB1073),32))/32)*70,"")</f>
        <v/>
      </c>
    </row>
    <row r="1074" spans="2:19" x14ac:dyDescent="0.25">
      <c r="B1074" t="str">
        <f>IF((ValuesFromComPort!B1074)&lt;&gt;"",((((ValuesFromComPort!B1074)-(Calculated!$B$2))/1.28)/320),"")</f>
        <v/>
      </c>
      <c r="C1074" t="str">
        <f>IF((ValuesFromComPort!C1074)&lt;&gt;"",((((ValuesFromComPort!C1074)-(Calculated!$C$2))/1.28)/320),"")</f>
        <v/>
      </c>
      <c r="D1074" t="str">
        <f>IF((ValuesFromComPort!D1074)&lt;&gt;"",((((ValuesFromComPort!D1074)-(Calculated!$D$2))/1.28)/80),"")</f>
        <v/>
      </c>
      <c r="E1074" t="str">
        <f>IF((ValuesFromComPort!F1074)&lt;&gt;"",((((ValuesFromComPort!F1074)-(Calculated!$E$2))/1.28)/80),"")</f>
        <v/>
      </c>
      <c r="F1074" t="str">
        <f>IF((ValuesFromComPort!H1074)&lt;&gt;"",((((ValuesFromComPort!H1074)-(Calculated!$F$2))/1.28)/3.2),"")</f>
        <v/>
      </c>
      <c r="G1074" t="str">
        <f>IF((ValuesFromComPort!I1074)&lt;&gt;"",((((ValuesFromComPort!I1074)-$G$2)*0.015625)/0.3),"")</f>
        <v/>
      </c>
      <c r="H1074" t="str">
        <f>IF((ValuesFromComPort!J1074)&lt;&gt;"",((((ValuesFromComPort!J1074)-(Calculated!$H$2))/1.28)*3.2),"")</f>
        <v/>
      </c>
      <c r="I1074" t="str">
        <f>IF((ValuesFromComPort!K1074)&lt;&gt;"",((((ValuesFromComPort!K1074)-(Calculated!$I$2))/1.28)/64),"")</f>
        <v/>
      </c>
      <c r="J1074" t="str">
        <f>IF((ValuesFromComPort!M1074)&lt;&gt;"",((((ValuesFromComPort!M1074)-(Calculated!$J$2))/1.28)/800),"")</f>
        <v/>
      </c>
      <c r="K1074" t="str">
        <f>IF((ValuesFromComPort!N1074)&lt;&gt;"",(((ValuesFromComPort!N1074)-(Calculated!$K$2))/1.28/3200),"")</f>
        <v/>
      </c>
      <c r="L1074" t="str">
        <f>IF((ValuesFromComPort!O1074)&lt;&gt;"",((((ValuesFromComPort!O1074)-(Calculated!$L$2))/1.28)/3.2),"")</f>
        <v/>
      </c>
      <c r="M1074" t="str">
        <f>IF((ValuesFromComPort!P1074)&lt;&gt;"",((((ValuesFromComPort!P1074)-(Calculated!$M$2))/1.28)/16),"")</f>
        <v/>
      </c>
      <c r="N1074" t="str">
        <f>IF((ValuesFromComPort!Q1074)&lt;&gt;"",((((ValuesFromComPort!Q1074)-(Calculated!$N$2))/1.28)/160),"")</f>
        <v/>
      </c>
      <c r="O1074" t="str">
        <f>IF((ValuesFromComPort!AA1074)&lt;&gt;"",(ValuesFromComPort!AA1074),"")</f>
        <v/>
      </c>
      <c r="P1074" t="str">
        <f>IF((ValuesFromComPort!AB1074)&lt;&gt;"",((_xlfn.BITAND((ValuesFromComPort!AB1074),1))*(ValuesFromComPort!AA1074)*1)+100*(_xlfn.BITAND((ValuesFromComPort!AB1074),1)),"")</f>
        <v/>
      </c>
      <c r="Q1074" t="str">
        <f>IF((ValuesFromComPort!AB1074)&lt;&gt;"",((_xlfn.BITAND((ValuesFromComPort!AB1074),2))/2)*50,"")</f>
        <v/>
      </c>
      <c r="R1074" t="str">
        <f>IF((ValuesFromComPort!AB1074)&lt;&gt;"",((_xlfn.BITAND((ValuesFromComPort!AB1074),4))/4)*60,"")</f>
        <v/>
      </c>
      <c r="S1074" t="str">
        <f>IF((ValuesFromComPort!AB1074)&lt;&gt;"",((_xlfn.BITAND((ValuesFromComPort!AB1074),32))/32)*70,"")</f>
        <v/>
      </c>
    </row>
    <row r="1075" spans="2:19" x14ac:dyDescent="0.25">
      <c r="B1075" t="str">
        <f>IF((ValuesFromComPort!B1075)&lt;&gt;"",((((ValuesFromComPort!B1075)-(Calculated!$B$2))/1.28)/320),"")</f>
        <v/>
      </c>
      <c r="C1075" t="str">
        <f>IF((ValuesFromComPort!C1075)&lt;&gt;"",((((ValuesFromComPort!C1075)-(Calculated!$C$2))/1.28)/320),"")</f>
        <v/>
      </c>
      <c r="D1075" t="str">
        <f>IF((ValuesFromComPort!D1075)&lt;&gt;"",((((ValuesFromComPort!D1075)-(Calculated!$D$2))/1.28)/80),"")</f>
        <v/>
      </c>
      <c r="E1075" t="str">
        <f>IF((ValuesFromComPort!F1075)&lt;&gt;"",((((ValuesFromComPort!F1075)-(Calculated!$E$2))/1.28)/80),"")</f>
        <v/>
      </c>
      <c r="F1075" t="str">
        <f>IF((ValuesFromComPort!H1075)&lt;&gt;"",((((ValuesFromComPort!H1075)-(Calculated!$F$2))/1.28)/3.2),"")</f>
        <v/>
      </c>
      <c r="G1075" t="str">
        <f>IF((ValuesFromComPort!I1075)&lt;&gt;"",((((ValuesFromComPort!I1075)-$G$2)*0.015625)/0.3),"")</f>
        <v/>
      </c>
      <c r="H1075" t="str">
        <f>IF((ValuesFromComPort!J1075)&lt;&gt;"",((((ValuesFromComPort!J1075)-(Calculated!$H$2))/1.28)*3.2),"")</f>
        <v/>
      </c>
      <c r="I1075" t="str">
        <f>IF((ValuesFromComPort!K1075)&lt;&gt;"",((((ValuesFromComPort!K1075)-(Calculated!$I$2))/1.28)/64),"")</f>
        <v/>
      </c>
      <c r="J1075" t="str">
        <f>IF((ValuesFromComPort!M1075)&lt;&gt;"",((((ValuesFromComPort!M1075)-(Calculated!$J$2))/1.28)/800),"")</f>
        <v/>
      </c>
      <c r="K1075" t="str">
        <f>IF((ValuesFromComPort!N1075)&lt;&gt;"",(((ValuesFromComPort!N1075)-(Calculated!$K$2))/1.28/3200),"")</f>
        <v/>
      </c>
      <c r="L1075" t="str">
        <f>IF((ValuesFromComPort!O1075)&lt;&gt;"",((((ValuesFromComPort!O1075)-(Calculated!$L$2))/1.28)/3.2),"")</f>
        <v/>
      </c>
      <c r="M1075" t="str">
        <f>IF((ValuesFromComPort!P1075)&lt;&gt;"",((((ValuesFromComPort!P1075)-(Calculated!$M$2))/1.28)/16),"")</f>
        <v/>
      </c>
      <c r="N1075" t="str">
        <f>IF((ValuesFromComPort!Q1075)&lt;&gt;"",((((ValuesFromComPort!Q1075)-(Calculated!$N$2))/1.28)/160),"")</f>
        <v/>
      </c>
      <c r="O1075" t="str">
        <f>IF((ValuesFromComPort!AA1075)&lt;&gt;"",(ValuesFromComPort!AA1075),"")</f>
        <v/>
      </c>
      <c r="P1075" t="str">
        <f>IF((ValuesFromComPort!AB1075)&lt;&gt;"",((_xlfn.BITAND((ValuesFromComPort!AB1075),1))*(ValuesFromComPort!AA1075)*1)+100*(_xlfn.BITAND((ValuesFromComPort!AB1075),1)),"")</f>
        <v/>
      </c>
      <c r="Q1075" t="str">
        <f>IF((ValuesFromComPort!AB1075)&lt;&gt;"",((_xlfn.BITAND((ValuesFromComPort!AB1075),2))/2)*50,"")</f>
        <v/>
      </c>
      <c r="R1075" t="str">
        <f>IF((ValuesFromComPort!AB1075)&lt;&gt;"",((_xlfn.BITAND((ValuesFromComPort!AB1075),4))/4)*60,"")</f>
        <v/>
      </c>
      <c r="S1075" t="str">
        <f>IF((ValuesFromComPort!AB1075)&lt;&gt;"",((_xlfn.BITAND((ValuesFromComPort!AB1075),32))/32)*70,"")</f>
        <v/>
      </c>
    </row>
    <row r="1076" spans="2:19" x14ac:dyDescent="0.25">
      <c r="B1076" t="str">
        <f>IF((ValuesFromComPort!B1076)&lt;&gt;"",((((ValuesFromComPort!B1076)-(Calculated!$B$2))/1.28)/320),"")</f>
        <v/>
      </c>
      <c r="C1076" t="str">
        <f>IF((ValuesFromComPort!C1076)&lt;&gt;"",((((ValuesFromComPort!C1076)-(Calculated!$C$2))/1.28)/320),"")</f>
        <v/>
      </c>
      <c r="D1076" t="str">
        <f>IF((ValuesFromComPort!D1076)&lt;&gt;"",((((ValuesFromComPort!D1076)-(Calculated!$D$2))/1.28)/80),"")</f>
        <v/>
      </c>
      <c r="E1076" t="str">
        <f>IF((ValuesFromComPort!F1076)&lt;&gt;"",((((ValuesFromComPort!F1076)-(Calculated!$E$2))/1.28)/80),"")</f>
        <v/>
      </c>
      <c r="F1076" t="str">
        <f>IF((ValuesFromComPort!H1076)&lt;&gt;"",((((ValuesFromComPort!H1076)-(Calculated!$F$2))/1.28)/3.2),"")</f>
        <v/>
      </c>
      <c r="G1076" t="str">
        <f>IF((ValuesFromComPort!I1076)&lt;&gt;"",((((ValuesFromComPort!I1076)-$G$2)*0.015625)/0.3),"")</f>
        <v/>
      </c>
      <c r="H1076" t="str">
        <f>IF((ValuesFromComPort!J1076)&lt;&gt;"",((((ValuesFromComPort!J1076)-(Calculated!$H$2))/1.28)*3.2),"")</f>
        <v/>
      </c>
      <c r="I1076" t="str">
        <f>IF((ValuesFromComPort!K1076)&lt;&gt;"",((((ValuesFromComPort!K1076)-(Calculated!$I$2))/1.28)/64),"")</f>
        <v/>
      </c>
      <c r="J1076" t="str">
        <f>IF((ValuesFromComPort!M1076)&lt;&gt;"",((((ValuesFromComPort!M1076)-(Calculated!$J$2))/1.28)/800),"")</f>
        <v/>
      </c>
      <c r="K1076" t="str">
        <f>IF((ValuesFromComPort!N1076)&lt;&gt;"",(((ValuesFromComPort!N1076)-(Calculated!$K$2))/1.28/3200),"")</f>
        <v/>
      </c>
      <c r="L1076" t="str">
        <f>IF((ValuesFromComPort!O1076)&lt;&gt;"",((((ValuesFromComPort!O1076)-(Calculated!$L$2))/1.28)/3.2),"")</f>
        <v/>
      </c>
      <c r="M1076" t="str">
        <f>IF((ValuesFromComPort!P1076)&lt;&gt;"",((((ValuesFromComPort!P1076)-(Calculated!$M$2))/1.28)/16),"")</f>
        <v/>
      </c>
      <c r="N1076" t="str">
        <f>IF((ValuesFromComPort!Q1076)&lt;&gt;"",((((ValuesFromComPort!Q1076)-(Calculated!$N$2))/1.28)/160),"")</f>
        <v/>
      </c>
      <c r="O1076" t="str">
        <f>IF((ValuesFromComPort!AA1076)&lt;&gt;"",(ValuesFromComPort!AA1076),"")</f>
        <v/>
      </c>
      <c r="P1076" t="str">
        <f>IF((ValuesFromComPort!AB1076)&lt;&gt;"",((_xlfn.BITAND((ValuesFromComPort!AB1076),1))*(ValuesFromComPort!AA1076)*1)+100*(_xlfn.BITAND((ValuesFromComPort!AB1076),1)),"")</f>
        <v/>
      </c>
      <c r="Q1076" t="str">
        <f>IF((ValuesFromComPort!AB1076)&lt;&gt;"",((_xlfn.BITAND((ValuesFromComPort!AB1076),2))/2)*50,"")</f>
        <v/>
      </c>
      <c r="R1076" t="str">
        <f>IF((ValuesFromComPort!AB1076)&lt;&gt;"",((_xlfn.BITAND((ValuesFromComPort!AB1076),4))/4)*60,"")</f>
        <v/>
      </c>
      <c r="S1076" t="str">
        <f>IF((ValuesFromComPort!AB1076)&lt;&gt;"",((_xlfn.BITAND((ValuesFromComPort!AB1076),32))/32)*70,"")</f>
        <v/>
      </c>
    </row>
    <row r="1077" spans="2:19" x14ac:dyDescent="0.25">
      <c r="B1077" t="str">
        <f>IF((ValuesFromComPort!B1077)&lt;&gt;"",((((ValuesFromComPort!B1077)-(Calculated!$B$2))/1.28)/320),"")</f>
        <v/>
      </c>
      <c r="C1077" t="str">
        <f>IF((ValuesFromComPort!C1077)&lt;&gt;"",((((ValuesFromComPort!C1077)-(Calculated!$C$2))/1.28)/320),"")</f>
        <v/>
      </c>
      <c r="D1077" t="str">
        <f>IF((ValuesFromComPort!D1077)&lt;&gt;"",((((ValuesFromComPort!D1077)-(Calculated!$D$2))/1.28)/80),"")</f>
        <v/>
      </c>
      <c r="E1077" t="str">
        <f>IF((ValuesFromComPort!F1077)&lt;&gt;"",((((ValuesFromComPort!F1077)-(Calculated!$E$2))/1.28)/80),"")</f>
        <v/>
      </c>
      <c r="F1077" t="str">
        <f>IF((ValuesFromComPort!H1077)&lt;&gt;"",((((ValuesFromComPort!H1077)-(Calculated!$F$2))/1.28)/3.2),"")</f>
        <v/>
      </c>
      <c r="G1077" t="str">
        <f>IF((ValuesFromComPort!I1077)&lt;&gt;"",((((ValuesFromComPort!I1077)-$G$2)*0.015625)/0.3),"")</f>
        <v/>
      </c>
      <c r="H1077" t="str">
        <f>IF((ValuesFromComPort!J1077)&lt;&gt;"",((((ValuesFromComPort!J1077)-(Calculated!$H$2))/1.28)*3.2),"")</f>
        <v/>
      </c>
      <c r="I1077" t="str">
        <f>IF((ValuesFromComPort!K1077)&lt;&gt;"",((((ValuesFromComPort!K1077)-(Calculated!$I$2))/1.28)/64),"")</f>
        <v/>
      </c>
      <c r="J1077" t="str">
        <f>IF((ValuesFromComPort!M1077)&lt;&gt;"",((((ValuesFromComPort!M1077)-(Calculated!$J$2))/1.28)/800),"")</f>
        <v/>
      </c>
      <c r="K1077" t="str">
        <f>IF((ValuesFromComPort!N1077)&lt;&gt;"",(((ValuesFromComPort!N1077)-(Calculated!$K$2))/1.28/3200),"")</f>
        <v/>
      </c>
      <c r="L1077" t="str">
        <f>IF((ValuesFromComPort!O1077)&lt;&gt;"",((((ValuesFromComPort!O1077)-(Calculated!$L$2))/1.28)/3.2),"")</f>
        <v/>
      </c>
      <c r="M1077" t="str">
        <f>IF((ValuesFromComPort!P1077)&lt;&gt;"",((((ValuesFromComPort!P1077)-(Calculated!$M$2))/1.28)/16),"")</f>
        <v/>
      </c>
      <c r="N1077" t="str">
        <f>IF((ValuesFromComPort!Q1077)&lt;&gt;"",((((ValuesFromComPort!Q1077)-(Calculated!$N$2))/1.28)/160),"")</f>
        <v/>
      </c>
      <c r="O1077" t="str">
        <f>IF((ValuesFromComPort!AA1077)&lt;&gt;"",(ValuesFromComPort!AA1077),"")</f>
        <v/>
      </c>
      <c r="P1077" t="str">
        <f>IF((ValuesFromComPort!AB1077)&lt;&gt;"",((_xlfn.BITAND((ValuesFromComPort!AB1077),1))*(ValuesFromComPort!AA1077)*1)+100*(_xlfn.BITAND((ValuesFromComPort!AB1077),1)),"")</f>
        <v/>
      </c>
      <c r="Q1077" t="str">
        <f>IF((ValuesFromComPort!AB1077)&lt;&gt;"",((_xlfn.BITAND((ValuesFromComPort!AB1077),2))/2)*50,"")</f>
        <v/>
      </c>
      <c r="R1077" t="str">
        <f>IF((ValuesFromComPort!AB1077)&lt;&gt;"",((_xlfn.BITAND((ValuesFromComPort!AB1077),4))/4)*60,"")</f>
        <v/>
      </c>
      <c r="S1077" t="str">
        <f>IF((ValuesFromComPort!AB1077)&lt;&gt;"",((_xlfn.BITAND((ValuesFromComPort!AB1077),32))/32)*70,"")</f>
        <v/>
      </c>
    </row>
    <row r="1078" spans="2:19" x14ac:dyDescent="0.25">
      <c r="B1078" t="str">
        <f>IF((ValuesFromComPort!B1078)&lt;&gt;"",((((ValuesFromComPort!B1078)-(Calculated!$B$2))/1.28)/320),"")</f>
        <v/>
      </c>
      <c r="C1078" t="str">
        <f>IF((ValuesFromComPort!C1078)&lt;&gt;"",((((ValuesFromComPort!C1078)-(Calculated!$C$2))/1.28)/320),"")</f>
        <v/>
      </c>
      <c r="D1078" t="str">
        <f>IF((ValuesFromComPort!D1078)&lt;&gt;"",((((ValuesFromComPort!D1078)-(Calculated!$D$2))/1.28)/80),"")</f>
        <v/>
      </c>
      <c r="E1078" t="str">
        <f>IF((ValuesFromComPort!F1078)&lt;&gt;"",((((ValuesFromComPort!F1078)-(Calculated!$E$2))/1.28)/80),"")</f>
        <v/>
      </c>
      <c r="F1078" t="str">
        <f>IF((ValuesFromComPort!H1078)&lt;&gt;"",((((ValuesFromComPort!H1078)-(Calculated!$F$2))/1.28)/3.2),"")</f>
        <v/>
      </c>
      <c r="G1078" t="str">
        <f>IF((ValuesFromComPort!I1078)&lt;&gt;"",((((ValuesFromComPort!I1078)-$G$2)*0.015625)/0.3),"")</f>
        <v/>
      </c>
      <c r="H1078" t="str">
        <f>IF((ValuesFromComPort!J1078)&lt;&gt;"",((((ValuesFromComPort!J1078)-(Calculated!$H$2))/1.28)*3.2),"")</f>
        <v/>
      </c>
      <c r="I1078" t="str">
        <f>IF((ValuesFromComPort!K1078)&lt;&gt;"",((((ValuesFromComPort!K1078)-(Calculated!$I$2))/1.28)/64),"")</f>
        <v/>
      </c>
      <c r="J1078" t="str">
        <f>IF((ValuesFromComPort!M1078)&lt;&gt;"",((((ValuesFromComPort!M1078)-(Calculated!$J$2))/1.28)/800),"")</f>
        <v/>
      </c>
      <c r="K1078" t="str">
        <f>IF((ValuesFromComPort!N1078)&lt;&gt;"",(((ValuesFromComPort!N1078)-(Calculated!$K$2))/1.28/3200),"")</f>
        <v/>
      </c>
      <c r="L1078" t="str">
        <f>IF((ValuesFromComPort!O1078)&lt;&gt;"",((((ValuesFromComPort!O1078)-(Calculated!$L$2))/1.28)/3.2),"")</f>
        <v/>
      </c>
      <c r="M1078" t="str">
        <f>IF((ValuesFromComPort!P1078)&lt;&gt;"",((((ValuesFromComPort!P1078)-(Calculated!$M$2))/1.28)/16),"")</f>
        <v/>
      </c>
      <c r="N1078" t="str">
        <f>IF((ValuesFromComPort!Q1078)&lt;&gt;"",((((ValuesFromComPort!Q1078)-(Calculated!$N$2))/1.28)/160),"")</f>
        <v/>
      </c>
      <c r="O1078" t="str">
        <f>IF((ValuesFromComPort!AA1078)&lt;&gt;"",(ValuesFromComPort!AA1078),"")</f>
        <v/>
      </c>
      <c r="P1078" t="str">
        <f>IF((ValuesFromComPort!AB1078)&lt;&gt;"",((_xlfn.BITAND((ValuesFromComPort!AB1078),1))*(ValuesFromComPort!AA1078)*1)+100*(_xlfn.BITAND((ValuesFromComPort!AB1078),1)),"")</f>
        <v/>
      </c>
      <c r="Q1078" t="str">
        <f>IF((ValuesFromComPort!AB1078)&lt;&gt;"",((_xlfn.BITAND((ValuesFromComPort!AB1078),2))/2)*50,"")</f>
        <v/>
      </c>
      <c r="R1078" t="str">
        <f>IF((ValuesFromComPort!AB1078)&lt;&gt;"",((_xlfn.BITAND((ValuesFromComPort!AB1078),4))/4)*60,"")</f>
        <v/>
      </c>
      <c r="S1078" t="str">
        <f>IF((ValuesFromComPort!AB1078)&lt;&gt;"",((_xlfn.BITAND((ValuesFromComPort!AB1078),32))/32)*70,"")</f>
        <v/>
      </c>
    </row>
    <row r="1079" spans="2:19" x14ac:dyDescent="0.25">
      <c r="B1079" t="str">
        <f>IF((ValuesFromComPort!B1079)&lt;&gt;"",((((ValuesFromComPort!B1079)-(Calculated!$B$2))/1.28)/320),"")</f>
        <v/>
      </c>
      <c r="C1079" t="str">
        <f>IF((ValuesFromComPort!C1079)&lt;&gt;"",((((ValuesFromComPort!C1079)-(Calculated!$C$2))/1.28)/320),"")</f>
        <v/>
      </c>
      <c r="D1079" t="str">
        <f>IF((ValuesFromComPort!D1079)&lt;&gt;"",((((ValuesFromComPort!D1079)-(Calculated!$D$2))/1.28)/80),"")</f>
        <v/>
      </c>
      <c r="E1079" t="str">
        <f>IF((ValuesFromComPort!F1079)&lt;&gt;"",((((ValuesFromComPort!F1079)-(Calculated!$E$2))/1.28)/80),"")</f>
        <v/>
      </c>
      <c r="F1079" t="str">
        <f>IF((ValuesFromComPort!H1079)&lt;&gt;"",((((ValuesFromComPort!H1079)-(Calculated!$F$2))/1.28)/3.2),"")</f>
        <v/>
      </c>
      <c r="G1079" t="str">
        <f>IF((ValuesFromComPort!I1079)&lt;&gt;"",((((ValuesFromComPort!I1079)-$G$2)*0.015625)/0.3),"")</f>
        <v/>
      </c>
      <c r="H1079" t="str">
        <f>IF((ValuesFromComPort!J1079)&lt;&gt;"",((((ValuesFromComPort!J1079)-(Calculated!$H$2))/1.28)*3.2),"")</f>
        <v/>
      </c>
      <c r="I1079" t="str">
        <f>IF((ValuesFromComPort!K1079)&lt;&gt;"",((((ValuesFromComPort!K1079)-(Calculated!$I$2))/1.28)/64),"")</f>
        <v/>
      </c>
      <c r="J1079" t="str">
        <f>IF((ValuesFromComPort!M1079)&lt;&gt;"",((((ValuesFromComPort!M1079)-(Calculated!$J$2))/1.28)/800),"")</f>
        <v/>
      </c>
      <c r="K1079" t="str">
        <f>IF((ValuesFromComPort!N1079)&lt;&gt;"",(((ValuesFromComPort!N1079)-(Calculated!$K$2))/1.28/3200),"")</f>
        <v/>
      </c>
      <c r="L1079" t="str">
        <f>IF((ValuesFromComPort!O1079)&lt;&gt;"",((((ValuesFromComPort!O1079)-(Calculated!$L$2))/1.28)/3.2),"")</f>
        <v/>
      </c>
      <c r="M1079" t="str">
        <f>IF((ValuesFromComPort!P1079)&lt;&gt;"",((((ValuesFromComPort!P1079)-(Calculated!$M$2))/1.28)/16),"")</f>
        <v/>
      </c>
      <c r="N1079" t="str">
        <f>IF((ValuesFromComPort!Q1079)&lt;&gt;"",((((ValuesFromComPort!Q1079)-(Calculated!$N$2))/1.28)/160),"")</f>
        <v/>
      </c>
      <c r="O1079" t="str">
        <f>IF((ValuesFromComPort!AA1079)&lt;&gt;"",(ValuesFromComPort!AA1079),"")</f>
        <v/>
      </c>
      <c r="P1079" t="str">
        <f>IF((ValuesFromComPort!AB1079)&lt;&gt;"",((_xlfn.BITAND((ValuesFromComPort!AB1079),1))*(ValuesFromComPort!AA1079)*1)+100*(_xlfn.BITAND((ValuesFromComPort!AB1079),1)),"")</f>
        <v/>
      </c>
      <c r="Q1079" t="str">
        <f>IF((ValuesFromComPort!AB1079)&lt;&gt;"",((_xlfn.BITAND((ValuesFromComPort!AB1079),2))/2)*50,"")</f>
        <v/>
      </c>
      <c r="R1079" t="str">
        <f>IF((ValuesFromComPort!AB1079)&lt;&gt;"",((_xlfn.BITAND((ValuesFromComPort!AB1079),4))/4)*60,"")</f>
        <v/>
      </c>
      <c r="S1079" t="str">
        <f>IF((ValuesFromComPort!AB1079)&lt;&gt;"",((_xlfn.BITAND((ValuesFromComPort!AB1079),32))/32)*70,"")</f>
        <v/>
      </c>
    </row>
    <row r="1080" spans="2:19" x14ac:dyDescent="0.25">
      <c r="B1080" t="str">
        <f>IF((ValuesFromComPort!B1080)&lt;&gt;"",((((ValuesFromComPort!B1080)-(Calculated!$B$2))/1.28)/320),"")</f>
        <v/>
      </c>
      <c r="C1080" t="str">
        <f>IF((ValuesFromComPort!C1080)&lt;&gt;"",((((ValuesFromComPort!C1080)-(Calculated!$C$2))/1.28)/320),"")</f>
        <v/>
      </c>
      <c r="D1080" t="str">
        <f>IF((ValuesFromComPort!D1080)&lt;&gt;"",((((ValuesFromComPort!D1080)-(Calculated!$D$2))/1.28)/80),"")</f>
        <v/>
      </c>
      <c r="E1080" t="str">
        <f>IF((ValuesFromComPort!F1080)&lt;&gt;"",((((ValuesFromComPort!F1080)-(Calculated!$E$2))/1.28)/80),"")</f>
        <v/>
      </c>
      <c r="F1080" t="str">
        <f>IF((ValuesFromComPort!H1080)&lt;&gt;"",((((ValuesFromComPort!H1080)-(Calculated!$F$2))/1.28)/3.2),"")</f>
        <v/>
      </c>
      <c r="G1080" t="str">
        <f>IF((ValuesFromComPort!I1080)&lt;&gt;"",((((ValuesFromComPort!I1080)-$G$2)*0.015625)/0.3),"")</f>
        <v/>
      </c>
      <c r="H1080" t="str">
        <f>IF((ValuesFromComPort!J1080)&lt;&gt;"",((((ValuesFromComPort!J1080)-(Calculated!$H$2))/1.28)*3.2),"")</f>
        <v/>
      </c>
      <c r="I1080" t="str">
        <f>IF((ValuesFromComPort!K1080)&lt;&gt;"",((((ValuesFromComPort!K1080)-(Calculated!$I$2))/1.28)/64),"")</f>
        <v/>
      </c>
      <c r="J1080" t="str">
        <f>IF((ValuesFromComPort!M1080)&lt;&gt;"",((((ValuesFromComPort!M1080)-(Calculated!$J$2))/1.28)/800),"")</f>
        <v/>
      </c>
      <c r="K1080" t="str">
        <f>IF((ValuesFromComPort!N1080)&lt;&gt;"",(((ValuesFromComPort!N1080)-(Calculated!$K$2))/1.28/3200),"")</f>
        <v/>
      </c>
      <c r="L1080" t="str">
        <f>IF((ValuesFromComPort!O1080)&lt;&gt;"",((((ValuesFromComPort!O1080)-(Calculated!$L$2))/1.28)/3.2),"")</f>
        <v/>
      </c>
      <c r="M1080" t="str">
        <f>IF((ValuesFromComPort!P1080)&lt;&gt;"",((((ValuesFromComPort!P1080)-(Calculated!$M$2))/1.28)/16),"")</f>
        <v/>
      </c>
      <c r="N1080" t="str">
        <f>IF((ValuesFromComPort!Q1080)&lt;&gt;"",((((ValuesFromComPort!Q1080)-(Calculated!$N$2))/1.28)/160),"")</f>
        <v/>
      </c>
      <c r="O1080" t="str">
        <f>IF((ValuesFromComPort!AA1080)&lt;&gt;"",(ValuesFromComPort!AA1080),"")</f>
        <v/>
      </c>
      <c r="P1080" t="str">
        <f>IF((ValuesFromComPort!AB1080)&lt;&gt;"",((_xlfn.BITAND((ValuesFromComPort!AB1080),1))*(ValuesFromComPort!AA1080)*1)+100*(_xlfn.BITAND((ValuesFromComPort!AB1080),1)),"")</f>
        <v/>
      </c>
      <c r="Q1080" t="str">
        <f>IF((ValuesFromComPort!AB1080)&lt;&gt;"",((_xlfn.BITAND((ValuesFromComPort!AB1080),2))/2)*50,"")</f>
        <v/>
      </c>
      <c r="R1080" t="str">
        <f>IF((ValuesFromComPort!AB1080)&lt;&gt;"",((_xlfn.BITAND((ValuesFromComPort!AB1080),4))/4)*60,"")</f>
        <v/>
      </c>
      <c r="S1080" t="str">
        <f>IF((ValuesFromComPort!AB1080)&lt;&gt;"",((_xlfn.BITAND((ValuesFromComPort!AB1080),32))/32)*70,"")</f>
        <v/>
      </c>
    </row>
    <row r="1081" spans="2:19" x14ac:dyDescent="0.25">
      <c r="B1081" t="str">
        <f>IF((ValuesFromComPort!B1081)&lt;&gt;"",((((ValuesFromComPort!B1081)-(Calculated!$B$2))/1.28)/320),"")</f>
        <v/>
      </c>
      <c r="C1081" t="str">
        <f>IF((ValuesFromComPort!C1081)&lt;&gt;"",((((ValuesFromComPort!C1081)-(Calculated!$C$2))/1.28)/320),"")</f>
        <v/>
      </c>
      <c r="D1081" t="str">
        <f>IF((ValuesFromComPort!D1081)&lt;&gt;"",((((ValuesFromComPort!D1081)-(Calculated!$D$2))/1.28)/80),"")</f>
        <v/>
      </c>
      <c r="E1081" t="str">
        <f>IF((ValuesFromComPort!F1081)&lt;&gt;"",((((ValuesFromComPort!F1081)-(Calculated!$E$2))/1.28)/80),"")</f>
        <v/>
      </c>
      <c r="F1081" t="str">
        <f>IF((ValuesFromComPort!H1081)&lt;&gt;"",((((ValuesFromComPort!H1081)-(Calculated!$F$2))/1.28)/3.2),"")</f>
        <v/>
      </c>
      <c r="G1081" t="str">
        <f>IF((ValuesFromComPort!I1081)&lt;&gt;"",((((ValuesFromComPort!I1081)-$G$2)*0.015625)/0.3),"")</f>
        <v/>
      </c>
      <c r="H1081" t="str">
        <f>IF((ValuesFromComPort!J1081)&lt;&gt;"",((((ValuesFromComPort!J1081)-(Calculated!$H$2))/1.28)*3.2),"")</f>
        <v/>
      </c>
      <c r="I1081" t="str">
        <f>IF((ValuesFromComPort!K1081)&lt;&gt;"",((((ValuesFromComPort!K1081)-(Calculated!$I$2))/1.28)/64),"")</f>
        <v/>
      </c>
      <c r="J1081" t="str">
        <f>IF((ValuesFromComPort!M1081)&lt;&gt;"",((((ValuesFromComPort!M1081)-(Calculated!$J$2))/1.28)/800),"")</f>
        <v/>
      </c>
      <c r="K1081" t="str">
        <f>IF((ValuesFromComPort!N1081)&lt;&gt;"",(((ValuesFromComPort!N1081)-(Calculated!$K$2))/1.28/3200),"")</f>
        <v/>
      </c>
      <c r="L1081" t="str">
        <f>IF((ValuesFromComPort!O1081)&lt;&gt;"",((((ValuesFromComPort!O1081)-(Calculated!$L$2))/1.28)/3.2),"")</f>
        <v/>
      </c>
      <c r="M1081" t="str">
        <f>IF((ValuesFromComPort!P1081)&lt;&gt;"",((((ValuesFromComPort!P1081)-(Calculated!$M$2))/1.28)/16),"")</f>
        <v/>
      </c>
      <c r="N1081" t="str">
        <f>IF((ValuesFromComPort!Q1081)&lt;&gt;"",((((ValuesFromComPort!Q1081)-(Calculated!$N$2))/1.28)/160),"")</f>
        <v/>
      </c>
      <c r="O1081" t="str">
        <f>IF((ValuesFromComPort!AA1081)&lt;&gt;"",(ValuesFromComPort!AA1081),"")</f>
        <v/>
      </c>
      <c r="P1081" t="str">
        <f>IF((ValuesFromComPort!AB1081)&lt;&gt;"",((_xlfn.BITAND((ValuesFromComPort!AB1081),1))*(ValuesFromComPort!AA1081)*1)+100*(_xlfn.BITAND((ValuesFromComPort!AB1081),1)),"")</f>
        <v/>
      </c>
      <c r="Q1081" t="str">
        <f>IF((ValuesFromComPort!AB1081)&lt;&gt;"",((_xlfn.BITAND((ValuesFromComPort!AB1081),2))/2)*50,"")</f>
        <v/>
      </c>
      <c r="R1081" t="str">
        <f>IF((ValuesFromComPort!AB1081)&lt;&gt;"",((_xlfn.BITAND((ValuesFromComPort!AB1081),4))/4)*60,"")</f>
        <v/>
      </c>
      <c r="S1081" t="str">
        <f>IF((ValuesFromComPort!AB1081)&lt;&gt;"",((_xlfn.BITAND((ValuesFromComPort!AB1081),32))/32)*70,"")</f>
        <v/>
      </c>
    </row>
    <row r="1082" spans="2:19" x14ac:dyDescent="0.25">
      <c r="B1082" t="str">
        <f>IF((ValuesFromComPort!B1082)&lt;&gt;"",((((ValuesFromComPort!B1082)-(Calculated!$B$2))/1.28)/320),"")</f>
        <v/>
      </c>
      <c r="C1082" t="str">
        <f>IF((ValuesFromComPort!C1082)&lt;&gt;"",((((ValuesFromComPort!C1082)-(Calculated!$C$2))/1.28)/320),"")</f>
        <v/>
      </c>
      <c r="D1082" t="str">
        <f>IF((ValuesFromComPort!D1082)&lt;&gt;"",((((ValuesFromComPort!D1082)-(Calculated!$D$2))/1.28)/80),"")</f>
        <v/>
      </c>
      <c r="E1082" t="str">
        <f>IF((ValuesFromComPort!F1082)&lt;&gt;"",((((ValuesFromComPort!F1082)-(Calculated!$E$2))/1.28)/80),"")</f>
        <v/>
      </c>
      <c r="F1082" t="str">
        <f>IF((ValuesFromComPort!H1082)&lt;&gt;"",((((ValuesFromComPort!H1082)-(Calculated!$F$2))/1.28)/3.2),"")</f>
        <v/>
      </c>
      <c r="G1082" t="str">
        <f>IF((ValuesFromComPort!I1082)&lt;&gt;"",((((ValuesFromComPort!I1082)-$G$2)*0.015625)/0.3),"")</f>
        <v/>
      </c>
      <c r="H1082" t="str">
        <f>IF((ValuesFromComPort!J1082)&lt;&gt;"",((((ValuesFromComPort!J1082)-(Calculated!$H$2))/1.28)*3.2),"")</f>
        <v/>
      </c>
      <c r="I1082" t="str">
        <f>IF((ValuesFromComPort!K1082)&lt;&gt;"",((((ValuesFromComPort!K1082)-(Calculated!$I$2))/1.28)/64),"")</f>
        <v/>
      </c>
      <c r="J1082" t="str">
        <f>IF((ValuesFromComPort!M1082)&lt;&gt;"",((((ValuesFromComPort!M1082)-(Calculated!$J$2))/1.28)/800),"")</f>
        <v/>
      </c>
      <c r="K1082" t="str">
        <f>IF((ValuesFromComPort!N1082)&lt;&gt;"",(((ValuesFromComPort!N1082)-(Calculated!$K$2))/1.28/3200),"")</f>
        <v/>
      </c>
      <c r="L1082" t="str">
        <f>IF((ValuesFromComPort!O1082)&lt;&gt;"",((((ValuesFromComPort!O1082)-(Calculated!$L$2))/1.28)/3.2),"")</f>
        <v/>
      </c>
      <c r="M1082" t="str">
        <f>IF((ValuesFromComPort!P1082)&lt;&gt;"",((((ValuesFromComPort!P1082)-(Calculated!$M$2))/1.28)/16),"")</f>
        <v/>
      </c>
      <c r="N1082" t="str">
        <f>IF((ValuesFromComPort!Q1082)&lt;&gt;"",((((ValuesFromComPort!Q1082)-(Calculated!$N$2))/1.28)/160),"")</f>
        <v/>
      </c>
      <c r="O1082" t="str">
        <f>IF((ValuesFromComPort!AA1082)&lt;&gt;"",(ValuesFromComPort!AA1082),"")</f>
        <v/>
      </c>
      <c r="P1082" t="str">
        <f>IF((ValuesFromComPort!AB1082)&lt;&gt;"",((_xlfn.BITAND((ValuesFromComPort!AB1082),1))*(ValuesFromComPort!AA1082)*1)+100*(_xlfn.BITAND((ValuesFromComPort!AB1082),1)),"")</f>
        <v/>
      </c>
      <c r="Q1082" t="str">
        <f>IF((ValuesFromComPort!AB1082)&lt;&gt;"",((_xlfn.BITAND((ValuesFromComPort!AB1082),2))/2)*50,"")</f>
        <v/>
      </c>
      <c r="R1082" t="str">
        <f>IF((ValuesFromComPort!AB1082)&lt;&gt;"",((_xlfn.BITAND((ValuesFromComPort!AB1082),4))/4)*60,"")</f>
        <v/>
      </c>
      <c r="S1082" t="str">
        <f>IF((ValuesFromComPort!AB1082)&lt;&gt;"",((_xlfn.BITAND((ValuesFromComPort!AB1082),32))/32)*70,"")</f>
        <v/>
      </c>
    </row>
    <row r="1083" spans="2:19" x14ac:dyDescent="0.25">
      <c r="B1083" t="str">
        <f>IF((ValuesFromComPort!B1083)&lt;&gt;"",((((ValuesFromComPort!B1083)-(Calculated!$B$2))/1.28)/320),"")</f>
        <v/>
      </c>
      <c r="C1083" t="str">
        <f>IF((ValuesFromComPort!C1083)&lt;&gt;"",((((ValuesFromComPort!C1083)-(Calculated!$C$2))/1.28)/320),"")</f>
        <v/>
      </c>
      <c r="D1083" t="str">
        <f>IF((ValuesFromComPort!D1083)&lt;&gt;"",((((ValuesFromComPort!D1083)-(Calculated!$D$2))/1.28)/80),"")</f>
        <v/>
      </c>
      <c r="E1083" t="str">
        <f>IF((ValuesFromComPort!F1083)&lt;&gt;"",((((ValuesFromComPort!F1083)-(Calculated!$E$2))/1.28)/80),"")</f>
        <v/>
      </c>
      <c r="F1083" t="str">
        <f>IF((ValuesFromComPort!H1083)&lt;&gt;"",((((ValuesFromComPort!H1083)-(Calculated!$F$2))/1.28)/3.2),"")</f>
        <v/>
      </c>
      <c r="G1083" t="str">
        <f>IF((ValuesFromComPort!I1083)&lt;&gt;"",((((ValuesFromComPort!I1083)-$G$2)*0.015625)/0.3),"")</f>
        <v/>
      </c>
      <c r="H1083" t="str">
        <f>IF((ValuesFromComPort!J1083)&lt;&gt;"",((((ValuesFromComPort!J1083)-(Calculated!$H$2))/1.28)*3.2),"")</f>
        <v/>
      </c>
      <c r="I1083" t="str">
        <f>IF((ValuesFromComPort!K1083)&lt;&gt;"",((((ValuesFromComPort!K1083)-(Calculated!$I$2))/1.28)/64),"")</f>
        <v/>
      </c>
      <c r="J1083" t="str">
        <f>IF((ValuesFromComPort!M1083)&lt;&gt;"",((((ValuesFromComPort!M1083)-(Calculated!$J$2))/1.28)/800),"")</f>
        <v/>
      </c>
      <c r="K1083" t="str">
        <f>IF((ValuesFromComPort!N1083)&lt;&gt;"",(((ValuesFromComPort!N1083)-(Calculated!$K$2))/1.28/3200),"")</f>
        <v/>
      </c>
      <c r="L1083" t="str">
        <f>IF((ValuesFromComPort!O1083)&lt;&gt;"",((((ValuesFromComPort!O1083)-(Calculated!$L$2))/1.28)/3.2),"")</f>
        <v/>
      </c>
      <c r="M1083" t="str">
        <f>IF((ValuesFromComPort!P1083)&lt;&gt;"",((((ValuesFromComPort!P1083)-(Calculated!$M$2))/1.28)/16),"")</f>
        <v/>
      </c>
      <c r="N1083" t="str">
        <f>IF((ValuesFromComPort!Q1083)&lt;&gt;"",((((ValuesFromComPort!Q1083)-(Calculated!$N$2))/1.28)/160),"")</f>
        <v/>
      </c>
      <c r="O1083" t="str">
        <f>IF((ValuesFromComPort!AA1083)&lt;&gt;"",(ValuesFromComPort!AA1083),"")</f>
        <v/>
      </c>
      <c r="P1083" t="str">
        <f>IF((ValuesFromComPort!AB1083)&lt;&gt;"",((_xlfn.BITAND((ValuesFromComPort!AB1083),1))*(ValuesFromComPort!AA1083)*1)+100*(_xlfn.BITAND((ValuesFromComPort!AB1083),1)),"")</f>
        <v/>
      </c>
      <c r="Q1083" t="str">
        <f>IF((ValuesFromComPort!AB1083)&lt;&gt;"",((_xlfn.BITAND((ValuesFromComPort!AB1083),2))/2)*50,"")</f>
        <v/>
      </c>
      <c r="R1083" t="str">
        <f>IF((ValuesFromComPort!AB1083)&lt;&gt;"",((_xlfn.BITAND((ValuesFromComPort!AB1083),4))/4)*60,"")</f>
        <v/>
      </c>
      <c r="S1083" t="str">
        <f>IF((ValuesFromComPort!AB1083)&lt;&gt;"",((_xlfn.BITAND((ValuesFromComPort!AB1083),32))/32)*70,"")</f>
        <v/>
      </c>
    </row>
    <row r="1084" spans="2:19" x14ac:dyDescent="0.25">
      <c r="B1084" t="str">
        <f>IF((ValuesFromComPort!B1084)&lt;&gt;"",((((ValuesFromComPort!B1084)-(Calculated!$B$2))/1.28)/320),"")</f>
        <v/>
      </c>
      <c r="C1084" t="str">
        <f>IF((ValuesFromComPort!C1084)&lt;&gt;"",((((ValuesFromComPort!C1084)-(Calculated!$C$2))/1.28)/320),"")</f>
        <v/>
      </c>
      <c r="D1084" t="str">
        <f>IF((ValuesFromComPort!D1084)&lt;&gt;"",((((ValuesFromComPort!D1084)-(Calculated!$D$2))/1.28)/80),"")</f>
        <v/>
      </c>
      <c r="E1084" t="str">
        <f>IF((ValuesFromComPort!F1084)&lt;&gt;"",((((ValuesFromComPort!F1084)-(Calculated!$E$2))/1.28)/80),"")</f>
        <v/>
      </c>
      <c r="F1084" t="str">
        <f>IF((ValuesFromComPort!H1084)&lt;&gt;"",((((ValuesFromComPort!H1084)-(Calculated!$F$2))/1.28)/3.2),"")</f>
        <v/>
      </c>
      <c r="G1084" t="str">
        <f>IF((ValuesFromComPort!I1084)&lt;&gt;"",((((ValuesFromComPort!I1084)-$G$2)*0.015625)/0.3),"")</f>
        <v/>
      </c>
      <c r="H1084" t="str">
        <f>IF((ValuesFromComPort!J1084)&lt;&gt;"",((((ValuesFromComPort!J1084)-(Calculated!$H$2))/1.28)*3.2),"")</f>
        <v/>
      </c>
      <c r="I1084" t="str">
        <f>IF((ValuesFromComPort!K1084)&lt;&gt;"",((((ValuesFromComPort!K1084)-(Calculated!$I$2))/1.28)/64),"")</f>
        <v/>
      </c>
      <c r="J1084" t="str">
        <f>IF((ValuesFromComPort!M1084)&lt;&gt;"",((((ValuesFromComPort!M1084)-(Calculated!$J$2))/1.28)/800),"")</f>
        <v/>
      </c>
      <c r="K1084" t="str">
        <f>IF((ValuesFromComPort!N1084)&lt;&gt;"",(((ValuesFromComPort!N1084)-(Calculated!$K$2))/1.28/3200),"")</f>
        <v/>
      </c>
      <c r="L1084" t="str">
        <f>IF((ValuesFromComPort!O1084)&lt;&gt;"",((((ValuesFromComPort!O1084)-(Calculated!$L$2))/1.28)/3.2),"")</f>
        <v/>
      </c>
      <c r="M1084" t="str">
        <f>IF((ValuesFromComPort!P1084)&lt;&gt;"",((((ValuesFromComPort!P1084)-(Calculated!$M$2))/1.28)/16),"")</f>
        <v/>
      </c>
      <c r="N1084" t="str">
        <f>IF((ValuesFromComPort!Q1084)&lt;&gt;"",((((ValuesFromComPort!Q1084)-(Calculated!$N$2))/1.28)/160),"")</f>
        <v/>
      </c>
      <c r="O1084" t="str">
        <f>IF((ValuesFromComPort!AA1084)&lt;&gt;"",(ValuesFromComPort!AA1084),"")</f>
        <v/>
      </c>
      <c r="P1084" t="str">
        <f>IF((ValuesFromComPort!AB1084)&lt;&gt;"",((_xlfn.BITAND((ValuesFromComPort!AB1084),1))*(ValuesFromComPort!AA1084)*1)+100*(_xlfn.BITAND((ValuesFromComPort!AB1084),1)),"")</f>
        <v/>
      </c>
      <c r="Q1084" t="str">
        <f>IF((ValuesFromComPort!AB1084)&lt;&gt;"",((_xlfn.BITAND((ValuesFromComPort!AB1084),2))/2)*50,"")</f>
        <v/>
      </c>
      <c r="R1084" t="str">
        <f>IF((ValuesFromComPort!AB1084)&lt;&gt;"",((_xlfn.BITAND((ValuesFromComPort!AB1084),4))/4)*60,"")</f>
        <v/>
      </c>
      <c r="S1084" t="str">
        <f>IF((ValuesFromComPort!AB1084)&lt;&gt;"",((_xlfn.BITAND((ValuesFromComPort!AB1084),32))/32)*70,"")</f>
        <v/>
      </c>
    </row>
    <row r="1085" spans="2:19" x14ac:dyDescent="0.25">
      <c r="B1085" t="str">
        <f>IF((ValuesFromComPort!B1085)&lt;&gt;"",((((ValuesFromComPort!B1085)-(Calculated!$B$2))/1.28)/320),"")</f>
        <v/>
      </c>
      <c r="C1085" t="str">
        <f>IF((ValuesFromComPort!C1085)&lt;&gt;"",((((ValuesFromComPort!C1085)-(Calculated!$C$2))/1.28)/320),"")</f>
        <v/>
      </c>
      <c r="D1085" t="str">
        <f>IF((ValuesFromComPort!D1085)&lt;&gt;"",((((ValuesFromComPort!D1085)-(Calculated!$D$2))/1.28)/80),"")</f>
        <v/>
      </c>
      <c r="E1085" t="str">
        <f>IF((ValuesFromComPort!F1085)&lt;&gt;"",((((ValuesFromComPort!F1085)-(Calculated!$E$2))/1.28)/80),"")</f>
        <v/>
      </c>
      <c r="F1085" t="str">
        <f>IF((ValuesFromComPort!H1085)&lt;&gt;"",((((ValuesFromComPort!H1085)-(Calculated!$F$2))/1.28)/3.2),"")</f>
        <v/>
      </c>
      <c r="G1085" t="str">
        <f>IF((ValuesFromComPort!I1085)&lt;&gt;"",((((ValuesFromComPort!I1085)-$G$2)*0.015625)/0.3),"")</f>
        <v/>
      </c>
      <c r="H1085" t="str">
        <f>IF((ValuesFromComPort!J1085)&lt;&gt;"",((((ValuesFromComPort!J1085)-(Calculated!$H$2))/1.28)*3.2),"")</f>
        <v/>
      </c>
      <c r="I1085" t="str">
        <f>IF((ValuesFromComPort!K1085)&lt;&gt;"",((((ValuesFromComPort!K1085)-(Calculated!$I$2))/1.28)/64),"")</f>
        <v/>
      </c>
      <c r="J1085" t="str">
        <f>IF((ValuesFromComPort!M1085)&lt;&gt;"",((((ValuesFromComPort!M1085)-(Calculated!$J$2))/1.28)/800),"")</f>
        <v/>
      </c>
      <c r="K1085" t="str">
        <f>IF((ValuesFromComPort!N1085)&lt;&gt;"",(((ValuesFromComPort!N1085)-(Calculated!$K$2))/1.28/3200),"")</f>
        <v/>
      </c>
      <c r="L1085" t="str">
        <f>IF((ValuesFromComPort!O1085)&lt;&gt;"",((((ValuesFromComPort!O1085)-(Calculated!$L$2))/1.28)/3.2),"")</f>
        <v/>
      </c>
      <c r="M1085" t="str">
        <f>IF((ValuesFromComPort!P1085)&lt;&gt;"",((((ValuesFromComPort!P1085)-(Calculated!$M$2))/1.28)/16),"")</f>
        <v/>
      </c>
      <c r="N1085" t="str">
        <f>IF((ValuesFromComPort!Q1085)&lt;&gt;"",((((ValuesFromComPort!Q1085)-(Calculated!$N$2))/1.28)/160),"")</f>
        <v/>
      </c>
      <c r="O1085" t="str">
        <f>IF((ValuesFromComPort!AA1085)&lt;&gt;"",(ValuesFromComPort!AA1085),"")</f>
        <v/>
      </c>
      <c r="P1085" t="str">
        <f>IF((ValuesFromComPort!AB1085)&lt;&gt;"",((_xlfn.BITAND((ValuesFromComPort!AB1085),1))*(ValuesFromComPort!AA1085)*1)+100*(_xlfn.BITAND((ValuesFromComPort!AB1085),1)),"")</f>
        <v/>
      </c>
      <c r="Q1085" t="str">
        <f>IF((ValuesFromComPort!AB1085)&lt;&gt;"",((_xlfn.BITAND((ValuesFromComPort!AB1085),2))/2)*50,"")</f>
        <v/>
      </c>
      <c r="R1085" t="str">
        <f>IF((ValuesFromComPort!AB1085)&lt;&gt;"",((_xlfn.BITAND((ValuesFromComPort!AB1085),4))/4)*60,"")</f>
        <v/>
      </c>
      <c r="S1085" t="str">
        <f>IF((ValuesFromComPort!AB1085)&lt;&gt;"",((_xlfn.BITAND((ValuesFromComPort!AB1085),32))/32)*70,"")</f>
        <v/>
      </c>
    </row>
    <row r="1086" spans="2:19" x14ac:dyDescent="0.25">
      <c r="B1086" t="str">
        <f>IF((ValuesFromComPort!B1086)&lt;&gt;"",((((ValuesFromComPort!B1086)-(Calculated!$B$2))/1.28)/320),"")</f>
        <v/>
      </c>
      <c r="C1086" t="str">
        <f>IF((ValuesFromComPort!C1086)&lt;&gt;"",((((ValuesFromComPort!C1086)-(Calculated!$C$2))/1.28)/320),"")</f>
        <v/>
      </c>
      <c r="D1086" t="str">
        <f>IF((ValuesFromComPort!D1086)&lt;&gt;"",((((ValuesFromComPort!D1086)-(Calculated!$D$2))/1.28)/80),"")</f>
        <v/>
      </c>
      <c r="E1086" t="str">
        <f>IF((ValuesFromComPort!F1086)&lt;&gt;"",((((ValuesFromComPort!F1086)-(Calculated!$E$2))/1.28)/80),"")</f>
        <v/>
      </c>
      <c r="F1086" t="str">
        <f>IF((ValuesFromComPort!H1086)&lt;&gt;"",((((ValuesFromComPort!H1086)-(Calculated!$F$2))/1.28)/3.2),"")</f>
        <v/>
      </c>
      <c r="G1086" t="str">
        <f>IF((ValuesFromComPort!I1086)&lt;&gt;"",((((ValuesFromComPort!I1086)-$G$2)*0.015625)/0.3),"")</f>
        <v/>
      </c>
      <c r="H1086" t="str">
        <f>IF((ValuesFromComPort!J1086)&lt;&gt;"",((((ValuesFromComPort!J1086)-(Calculated!$H$2))/1.28)*3.2),"")</f>
        <v/>
      </c>
      <c r="I1086" t="str">
        <f>IF((ValuesFromComPort!K1086)&lt;&gt;"",((((ValuesFromComPort!K1086)-(Calculated!$I$2))/1.28)/64),"")</f>
        <v/>
      </c>
      <c r="J1086" t="str">
        <f>IF((ValuesFromComPort!M1086)&lt;&gt;"",((((ValuesFromComPort!M1086)-(Calculated!$J$2))/1.28)/800),"")</f>
        <v/>
      </c>
      <c r="K1086" t="str">
        <f>IF((ValuesFromComPort!N1086)&lt;&gt;"",(((ValuesFromComPort!N1086)-(Calculated!$K$2))/1.28/3200),"")</f>
        <v/>
      </c>
      <c r="L1086" t="str">
        <f>IF((ValuesFromComPort!O1086)&lt;&gt;"",((((ValuesFromComPort!O1086)-(Calculated!$L$2))/1.28)/3.2),"")</f>
        <v/>
      </c>
      <c r="M1086" t="str">
        <f>IF((ValuesFromComPort!P1086)&lt;&gt;"",((((ValuesFromComPort!P1086)-(Calculated!$M$2))/1.28)/16),"")</f>
        <v/>
      </c>
      <c r="N1086" t="str">
        <f>IF((ValuesFromComPort!Q1086)&lt;&gt;"",((((ValuesFromComPort!Q1086)-(Calculated!$N$2))/1.28)/160),"")</f>
        <v/>
      </c>
      <c r="O1086" t="str">
        <f>IF((ValuesFromComPort!AA1086)&lt;&gt;"",(ValuesFromComPort!AA1086),"")</f>
        <v/>
      </c>
      <c r="P1086" t="str">
        <f>IF((ValuesFromComPort!AB1086)&lt;&gt;"",((_xlfn.BITAND((ValuesFromComPort!AB1086),1))*(ValuesFromComPort!AA1086)*1)+100*(_xlfn.BITAND((ValuesFromComPort!AB1086),1)),"")</f>
        <v/>
      </c>
      <c r="Q1086" t="str">
        <f>IF((ValuesFromComPort!AB1086)&lt;&gt;"",((_xlfn.BITAND((ValuesFromComPort!AB1086),2))/2)*50,"")</f>
        <v/>
      </c>
      <c r="R1086" t="str">
        <f>IF((ValuesFromComPort!AB1086)&lt;&gt;"",((_xlfn.BITAND((ValuesFromComPort!AB1086),4))/4)*60,"")</f>
        <v/>
      </c>
      <c r="S1086" t="str">
        <f>IF((ValuesFromComPort!AB1086)&lt;&gt;"",((_xlfn.BITAND((ValuesFromComPort!AB1086),32))/32)*70,"")</f>
        <v/>
      </c>
    </row>
    <row r="1087" spans="2:19" x14ac:dyDescent="0.25">
      <c r="B1087" t="str">
        <f>IF((ValuesFromComPort!B1087)&lt;&gt;"",((((ValuesFromComPort!B1087)-(Calculated!$B$2))/1.28)/320),"")</f>
        <v/>
      </c>
      <c r="C1087" t="str">
        <f>IF((ValuesFromComPort!C1087)&lt;&gt;"",((((ValuesFromComPort!C1087)-(Calculated!$C$2))/1.28)/320),"")</f>
        <v/>
      </c>
      <c r="D1087" t="str">
        <f>IF((ValuesFromComPort!D1087)&lt;&gt;"",((((ValuesFromComPort!D1087)-(Calculated!$D$2))/1.28)/80),"")</f>
        <v/>
      </c>
      <c r="E1087" t="str">
        <f>IF((ValuesFromComPort!F1087)&lt;&gt;"",((((ValuesFromComPort!F1087)-(Calculated!$E$2))/1.28)/80),"")</f>
        <v/>
      </c>
      <c r="F1087" t="str">
        <f>IF((ValuesFromComPort!H1087)&lt;&gt;"",((((ValuesFromComPort!H1087)-(Calculated!$F$2))/1.28)/3.2),"")</f>
        <v/>
      </c>
      <c r="G1087" t="str">
        <f>IF((ValuesFromComPort!I1087)&lt;&gt;"",((((ValuesFromComPort!I1087)-$G$2)*0.015625)/0.3),"")</f>
        <v/>
      </c>
      <c r="H1087" t="str">
        <f>IF((ValuesFromComPort!J1087)&lt;&gt;"",((((ValuesFromComPort!J1087)-(Calculated!$H$2))/1.28)*3.2),"")</f>
        <v/>
      </c>
      <c r="I1087" t="str">
        <f>IF((ValuesFromComPort!K1087)&lt;&gt;"",((((ValuesFromComPort!K1087)-(Calculated!$I$2))/1.28)/64),"")</f>
        <v/>
      </c>
      <c r="J1087" t="str">
        <f>IF((ValuesFromComPort!M1087)&lt;&gt;"",((((ValuesFromComPort!M1087)-(Calculated!$J$2))/1.28)/800),"")</f>
        <v/>
      </c>
      <c r="K1087" t="str">
        <f>IF((ValuesFromComPort!N1087)&lt;&gt;"",(((ValuesFromComPort!N1087)-(Calculated!$K$2))/1.28/3200),"")</f>
        <v/>
      </c>
      <c r="L1087" t="str">
        <f>IF((ValuesFromComPort!O1087)&lt;&gt;"",((((ValuesFromComPort!O1087)-(Calculated!$L$2))/1.28)/3.2),"")</f>
        <v/>
      </c>
      <c r="M1087" t="str">
        <f>IF((ValuesFromComPort!P1087)&lt;&gt;"",((((ValuesFromComPort!P1087)-(Calculated!$M$2))/1.28)/16),"")</f>
        <v/>
      </c>
      <c r="N1087" t="str">
        <f>IF((ValuesFromComPort!Q1087)&lt;&gt;"",((((ValuesFromComPort!Q1087)-(Calculated!$N$2))/1.28)/160),"")</f>
        <v/>
      </c>
      <c r="O1087" t="str">
        <f>IF((ValuesFromComPort!AA1087)&lt;&gt;"",(ValuesFromComPort!AA1087),"")</f>
        <v/>
      </c>
      <c r="P1087" t="str">
        <f>IF((ValuesFromComPort!AB1087)&lt;&gt;"",((_xlfn.BITAND((ValuesFromComPort!AB1087),1))*(ValuesFromComPort!AA1087)*1)+100*(_xlfn.BITAND((ValuesFromComPort!AB1087),1)),"")</f>
        <v/>
      </c>
      <c r="Q1087" t="str">
        <f>IF((ValuesFromComPort!AB1087)&lt;&gt;"",((_xlfn.BITAND((ValuesFromComPort!AB1087),2))/2)*50,"")</f>
        <v/>
      </c>
      <c r="R1087" t="str">
        <f>IF((ValuesFromComPort!AB1087)&lt;&gt;"",((_xlfn.BITAND((ValuesFromComPort!AB1087),4))/4)*60,"")</f>
        <v/>
      </c>
      <c r="S1087" t="str">
        <f>IF((ValuesFromComPort!AB1087)&lt;&gt;"",((_xlfn.BITAND((ValuesFromComPort!AB1087),32))/32)*70,"")</f>
        <v/>
      </c>
    </row>
    <row r="1088" spans="2:19" x14ac:dyDescent="0.25">
      <c r="B1088" t="str">
        <f>IF((ValuesFromComPort!B1088)&lt;&gt;"",((((ValuesFromComPort!B1088)-(Calculated!$B$2))/1.28)/320),"")</f>
        <v/>
      </c>
      <c r="C1088" t="str">
        <f>IF((ValuesFromComPort!C1088)&lt;&gt;"",((((ValuesFromComPort!C1088)-(Calculated!$C$2))/1.28)/320),"")</f>
        <v/>
      </c>
      <c r="D1088" t="str">
        <f>IF((ValuesFromComPort!D1088)&lt;&gt;"",((((ValuesFromComPort!D1088)-(Calculated!$D$2))/1.28)/80),"")</f>
        <v/>
      </c>
      <c r="E1088" t="str">
        <f>IF((ValuesFromComPort!F1088)&lt;&gt;"",((((ValuesFromComPort!F1088)-(Calculated!$E$2))/1.28)/80),"")</f>
        <v/>
      </c>
      <c r="F1088" t="str">
        <f>IF((ValuesFromComPort!H1088)&lt;&gt;"",((((ValuesFromComPort!H1088)-(Calculated!$F$2))/1.28)/3.2),"")</f>
        <v/>
      </c>
      <c r="G1088" t="str">
        <f>IF((ValuesFromComPort!I1088)&lt;&gt;"",((((ValuesFromComPort!I1088)-$G$2)*0.015625)/0.3),"")</f>
        <v/>
      </c>
      <c r="H1088" t="str">
        <f>IF((ValuesFromComPort!J1088)&lt;&gt;"",((((ValuesFromComPort!J1088)-(Calculated!$H$2))/1.28)*3.2),"")</f>
        <v/>
      </c>
      <c r="I1088" t="str">
        <f>IF((ValuesFromComPort!K1088)&lt;&gt;"",((((ValuesFromComPort!K1088)-(Calculated!$I$2))/1.28)/64),"")</f>
        <v/>
      </c>
      <c r="J1088" t="str">
        <f>IF((ValuesFromComPort!M1088)&lt;&gt;"",((((ValuesFromComPort!M1088)-(Calculated!$J$2))/1.28)/800),"")</f>
        <v/>
      </c>
      <c r="K1088" t="str">
        <f>IF((ValuesFromComPort!N1088)&lt;&gt;"",(((ValuesFromComPort!N1088)-(Calculated!$K$2))/1.28/3200),"")</f>
        <v/>
      </c>
      <c r="L1088" t="str">
        <f>IF((ValuesFromComPort!O1088)&lt;&gt;"",((((ValuesFromComPort!O1088)-(Calculated!$L$2))/1.28)/3.2),"")</f>
        <v/>
      </c>
      <c r="M1088" t="str">
        <f>IF((ValuesFromComPort!P1088)&lt;&gt;"",((((ValuesFromComPort!P1088)-(Calculated!$M$2))/1.28)/16),"")</f>
        <v/>
      </c>
      <c r="N1088" t="str">
        <f>IF((ValuesFromComPort!Q1088)&lt;&gt;"",((((ValuesFromComPort!Q1088)-(Calculated!$N$2))/1.28)/160),"")</f>
        <v/>
      </c>
      <c r="O1088" t="str">
        <f>IF((ValuesFromComPort!AA1088)&lt;&gt;"",(ValuesFromComPort!AA1088),"")</f>
        <v/>
      </c>
      <c r="P1088" t="str">
        <f>IF((ValuesFromComPort!AB1088)&lt;&gt;"",((_xlfn.BITAND((ValuesFromComPort!AB1088),1))*(ValuesFromComPort!AA1088)*1)+100*(_xlfn.BITAND((ValuesFromComPort!AB1088),1)),"")</f>
        <v/>
      </c>
      <c r="Q1088" t="str">
        <f>IF((ValuesFromComPort!AB1088)&lt;&gt;"",((_xlfn.BITAND((ValuesFromComPort!AB1088),2))/2)*50,"")</f>
        <v/>
      </c>
      <c r="R1088" t="str">
        <f>IF((ValuesFromComPort!AB1088)&lt;&gt;"",((_xlfn.BITAND((ValuesFromComPort!AB1088),4))/4)*60,"")</f>
        <v/>
      </c>
      <c r="S1088" t="str">
        <f>IF((ValuesFromComPort!AB1088)&lt;&gt;"",((_xlfn.BITAND((ValuesFromComPort!AB1088),32))/32)*70,"")</f>
        <v/>
      </c>
    </row>
    <row r="1089" spans="2:19" x14ac:dyDescent="0.25">
      <c r="B1089" t="str">
        <f>IF((ValuesFromComPort!B1089)&lt;&gt;"",((((ValuesFromComPort!B1089)-(Calculated!$B$2))/1.28)/320),"")</f>
        <v/>
      </c>
      <c r="C1089" t="str">
        <f>IF((ValuesFromComPort!C1089)&lt;&gt;"",((((ValuesFromComPort!C1089)-(Calculated!$C$2))/1.28)/320),"")</f>
        <v/>
      </c>
      <c r="D1089" t="str">
        <f>IF((ValuesFromComPort!D1089)&lt;&gt;"",((((ValuesFromComPort!D1089)-(Calculated!$D$2))/1.28)/80),"")</f>
        <v/>
      </c>
      <c r="E1089" t="str">
        <f>IF((ValuesFromComPort!F1089)&lt;&gt;"",((((ValuesFromComPort!F1089)-(Calculated!$E$2))/1.28)/80),"")</f>
        <v/>
      </c>
      <c r="F1089" t="str">
        <f>IF((ValuesFromComPort!H1089)&lt;&gt;"",((((ValuesFromComPort!H1089)-(Calculated!$F$2))/1.28)/3.2),"")</f>
        <v/>
      </c>
      <c r="G1089" t="str">
        <f>IF((ValuesFromComPort!I1089)&lt;&gt;"",((((ValuesFromComPort!I1089)-$G$2)*0.015625)/0.3),"")</f>
        <v/>
      </c>
      <c r="H1089" t="str">
        <f>IF((ValuesFromComPort!J1089)&lt;&gt;"",((((ValuesFromComPort!J1089)-(Calculated!$H$2))/1.28)*3.2),"")</f>
        <v/>
      </c>
      <c r="I1089" t="str">
        <f>IF((ValuesFromComPort!K1089)&lt;&gt;"",((((ValuesFromComPort!K1089)-(Calculated!$I$2))/1.28)/64),"")</f>
        <v/>
      </c>
      <c r="J1089" t="str">
        <f>IF((ValuesFromComPort!M1089)&lt;&gt;"",((((ValuesFromComPort!M1089)-(Calculated!$J$2))/1.28)/800),"")</f>
        <v/>
      </c>
      <c r="K1089" t="str">
        <f>IF((ValuesFromComPort!N1089)&lt;&gt;"",(((ValuesFromComPort!N1089)-(Calculated!$K$2))/1.28/3200),"")</f>
        <v/>
      </c>
      <c r="L1089" t="str">
        <f>IF((ValuesFromComPort!O1089)&lt;&gt;"",((((ValuesFromComPort!O1089)-(Calculated!$L$2))/1.28)/3.2),"")</f>
        <v/>
      </c>
      <c r="M1089" t="str">
        <f>IF((ValuesFromComPort!P1089)&lt;&gt;"",((((ValuesFromComPort!P1089)-(Calculated!$M$2))/1.28)/16),"")</f>
        <v/>
      </c>
      <c r="N1089" t="str">
        <f>IF((ValuesFromComPort!Q1089)&lt;&gt;"",((((ValuesFromComPort!Q1089)-(Calculated!$N$2))/1.28)/160),"")</f>
        <v/>
      </c>
      <c r="O1089" t="str">
        <f>IF((ValuesFromComPort!AA1089)&lt;&gt;"",(ValuesFromComPort!AA1089),"")</f>
        <v/>
      </c>
      <c r="P1089" t="str">
        <f>IF((ValuesFromComPort!AB1089)&lt;&gt;"",((_xlfn.BITAND((ValuesFromComPort!AB1089),1))*(ValuesFromComPort!AA1089)*1)+100*(_xlfn.BITAND((ValuesFromComPort!AB1089),1)),"")</f>
        <v/>
      </c>
      <c r="Q1089" t="str">
        <f>IF((ValuesFromComPort!AB1089)&lt;&gt;"",((_xlfn.BITAND((ValuesFromComPort!AB1089),2))/2)*50,"")</f>
        <v/>
      </c>
      <c r="R1089" t="str">
        <f>IF((ValuesFromComPort!AB1089)&lt;&gt;"",((_xlfn.BITAND((ValuesFromComPort!AB1089),4))/4)*60,"")</f>
        <v/>
      </c>
      <c r="S1089" t="str">
        <f>IF((ValuesFromComPort!AB1089)&lt;&gt;"",((_xlfn.BITAND((ValuesFromComPort!AB1089),32))/32)*70,"")</f>
        <v/>
      </c>
    </row>
    <row r="1090" spans="2:19" x14ac:dyDescent="0.25">
      <c r="B1090" t="str">
        <f>IF((ValuesFromComPort!B1090)&lt;&gt;"",((((ValuesFromComPort!B1090)-(Calculated!$B$2))/1.28)/320),"")</f>
        <v/>
      </c>
      <c r="C1090" t="str">
        <f>IF((ValuesFromComPort!C1090)&lt;&gt;"",((((ValuesFromComPort!C1090)-(Calculated!$C$2))/1.28)/320),"")</f>
        <v/>
      </c>
      <c r="D1090" t="str">
        <f>IF((ValuesFromComPort!D1090)&lt;&gt;"",((((ValuesFromComPort!D1090)-(Calculated!$D$2))/1.28)/80),"")</f>
        <v/>
      </c>
      <c r="E1090" t="str">
        <f>IF((ValuesFromComPort!F1090)&lt;&gt;"",((((ValuesFromComPort!F1090)-(Calculated!$E$2))/1.28)/80),"")</f>
        <v/>
      </c>
      <c r="F1090" t="str">
        <f>IF((ValuesFromComPort!H1090)&lt;&gt;"",((((ValuesFromComPort!H1090)-(Calculated!$F$2))/1.28)/3.2),"")</f>
        <v/>
      </c>
      <c r="G1090" t="str">
        <f>IF((ValuesFromComPort!I1090)&lt;&gt;"",((((ValuesFromComPort!I1090)-$G$2)*0.015625)/0.3),"")</f>
        <v/>
      </c>
      <c r="H1090" t="str">
        <f>IF((ValuesFromComPort!J1090)&lt;&gt;"",((((ValuesFromComPort!J1090)-(Calculated!$H$2))/1.28)*3.2),"")</f>
        <v/>
      </c>
      <c r="I1090" t="str">
        <f>IF((ValuesFromComPort!K1090)&lt;&gt;"",((((ValuesFromComPort!K1090)-(Calculated!$I$2))/1.28)/64),"")</f>
        <v/>
      </c>
      <c r="J1090" t="str">
        <f>IF((ValuesFromComPort!M1090)&lt;&gt;"",((((ValuesFromComPort!M1090)-(Calculated!$J$2))/1.28)/800),"")</f>
        <v/>
      </c>
      <c r="K1090" t="str">
        <f>IF((ValuesFromComPort!N1090)&lt;&gt;"",(((ValuesFromComPort!N1090)-(Calculated!$K$2))/1.28/3200),"")</f>
        <v/>
      </c>
      <c r="L1090" t="str">
        <f>IF((ValuesFromComPort!O1090)&lt;&gt;"",((((ValuesFromComPort!O1090)-(Calculated!$L$2))/1.28)/3.2),"")</f>
        <v/>
      </c>
      <c r="M1090" t="str">
        <f>IF((ValuesFromComPort!P1090)&lt;&gt;"",((((ValuesFromComPort!P1090)-(Calculated!$M$2))/1.28)/16),"")</f>
        <v/>
      </c>
      <c r="N1090" t="str">
        <f>IF((ValuesFromComPort!Q1090)&lt;&gt;"",((((ValuesFromComPort!Q1090)-(Calculated!$N$2))/1.28)/160),"")</f>
        <v/>
      </c>
      <c r="O1090" t="str">
        <f>IF((ValuesFromComPort!AA1090)&lt;&gt;"",(ValuesFromComPort!AA1090),"")</f>
        <v/>
      </c>
      <c r="P1090" t="str">
        <f>IF((ValuesFromComPort!AB1090)&lt;&gt;"",((_xlfn.BITAND((ValuesFromComPort!AB1090),1))*(ValuesFromComPort!AA1090)*1)+100*(_xlfn.BITAND((ValuesFromComPort!AB1090),1)),"")</f>
        <v/>
      </c>
      <c r="Q1090" t="str">
        <f>IF((ValuesFromComPort!AB1090)&lt;&gt;"",((_xlfn.BITAND((ValuesFromComPort!AB1090),2))/2)*50,"")</f>
        <v/>
      </c>
      <c r="R1090" t="str">
        <f>IF((ValuesFromComPort!AB1090)&lt;&gt;"",((_xlfn.BITAND((ValuesFromComPort!AB1090),4))/4)*60,"")</f>
        <v/>
      </c>
      <c r="S1090" t="str">
        <f>IF((ValuesFromComPort!AB1090)&lt;&gt;"",((_xlfn.BITAND((ValuesFromComPort!AB1090),32))/32)*70,"")</f>
        <v/>
      </c>
    </row>
    <row r="1091" spans="2:19" x14ac:dyDescent="0.25">
      <c r="B1091" t="str">
        <f>IF((ValuesFromComPort!B1091)&lt;&gt;"",((((ValuesFromComPort!B1091)-(Calculated!$B$2))/1.28)/320),"")</f>
        <v/>
      </c>
      <c r="C1091" t="str">
        <f>IF((ValuesFromComPort!C1091)&lt;&gt;"",((((ValuesFromComPort!C1091)-(Calculated!$C$2))/1.28)/320),"")</f>
        <v/>
      </c>
      <c r="D1091" t="str">
        <f>IF((ValuesFromComPort!D1091)&lt;&gt;"",((((ValuesFromComPort!D1091)-(Calculated!$D$2))/1.28)/80),"")</f>
        <v/>
      </c>
      <c r="E1091" t="str">
        <f>IF((ValuesFromComPort!F1091)&lt;&gt;"",((((ValuesFromComPort!F1091)-(Calculated!$E$2))/1.28)/80),"")</f>
        <v/>
      </c>
      <c r="F1091" t="str">
        <f>IF((ValuesFromComPort!H1091)&lt;&gt;"",((((ValuesFromComPort!H1091)-(Calculated!$F$2))/1.28)/3.2),"")</f>
        <v/>
      </c>
      <c r="G1091" t="str">
        <f>IF((ValuesFromComPort!I1091)&lt;&gt;"",((((ValuesFromComPort!I1091)-$G$2)*0.015625)/0.3),"")</f>
        <v/>
      </c>
      <c r="H1091" t="str">
        <f>IF((ValuesFromComPort!J1091)&lt;&gt;"",((((ValuesFromComPort!J1091)-(Calculated!$H$2))/1.28)*3.2),"")</f>
        <v/>
      </c>
      <c r="I1091" t="str">
        <f>IF((ValuesFromComPort!K1091)&lt;&gt;"",((((ValuesFromComPort!K1091)-(Calculated!$I$2))/1.28)/64),"")</f>
        <v/>
      </c>
      <c r="J1091" t="str">
        <f>IF((ValuesFromComPort!M1091)&lt;&gt;"",((((ValuesFromComPort!M1091)-(Calculated!$J$2))/1.28)/800),"")</f>
        <v/>
      </c>
      <c r="K1091" t="str">
        <f>IF((ValuesFromComPort!N1091)&lt;&gt;"",(((ValuesFromComPort!N1091)-(Calculated!$K$2))/1.28/3200),"")</f>
        <v/>
      </c>
      <c r="L1091" t="str">
        <f>IF((ValuesFromComPort!O1091)&lt;&gt;"",((((ValuesFromComPort!O1091)-(Calculated!$L$2))/1.28)/3.2),"")</f>
        <v/>
      </c>
      <c r="M1091" t="str">
        <f>IF((ValuesFromComPort!P1091)&lt;&gt;"",((((ValuesFromComPort!P1091)-(Calculated!$M$2))/1.28)/16),"")</f>
        <v/>
      </c>
      <c r="N1091" t="str">
        <f>IF((ValuesFromComPort!Q1091)&lt;&gt;"",((((ValuesFromComPort!Q1091)-(Calculated!$N$2))/1.28)/160),"")</f>
        <v/>
      </c>
      <c r="O1091" t="str">
        <f>IF((ValuesFromComPort!AA1091)&lt;&gt;"",(ValuesFromComPort!AA1091),"")</f>
        <v/>
      </c>
      <c r="P1091" t="str">
        <f>IF((ValuesFromComPort!AB1091)&lt;&gt;"",((_xlfn.BITAND((ValuesFromComPort!AB1091),1))*(ValuesFromComPort!AA1091)*1)+100*(_xlfn.BITAND((ValuesFromComPort!AB1091),1)),"")</f>
        <v/>
      </c>
      <c r="Q1091" t="str">
        <f>IF((ValuesFromComPort!AB1091)&lt;&gt;"",((_xlfn.BITAND((ValuesFromComPort!AB1091),2))/2)*50,"")</f>
        <v/>
      </c>
      <c r="R1091" t="str">
        <f>IF((ValuesFromComPort!AB1091)&lt;&gt;"",((_xlfn.BITAND((ValuesFromComPort!AB1091),4))/4)*60,"")</f>
        <v/>
      </c>
      <c r="S1091" t="str">
        <f>IF((ValuesFromComPort!AB1091)&lt;&gt;"",((_xlfn.BITAND((ValuesFromComPort!AB1091),32))/32)*70,"")</f>
        <v/>
      </c>
    </row>
    <row r="1092" spans="2:19" x14ac:dyDescent="0.25">
      <c r="B1092" t="str">
        <f>IF((ValuesFromComPort!B1092)&lt;&gt;"",((((ValuesFromComPort!B1092)-(Calculated!$B$2))/1.28)/320),"")</f>
        <v/>
      </c>
      <c r="C1092" t="str">
        <f>IF((ValuesFromComPort!C1092)&lt;&gt;"",((((ValuesFromComPort!C1092)-(Calculated!$C$2))/1.28)/320),"")</f>
        <v/>
      </c>
      <c r="D1092" t="str">
        <f>IF((ValuesFromComPort!D1092)&lt;&gt;"",((((ValuesFromComPort!D1092)-(Calculated!$D$2))/1.28)/80),"")</f>
        <v/>
      </c>
      <c r="E1092" t="str">
        <f>IF((ValuesFromComPort!F1092)&lt;&gt;"",((((ValuesFromComPort!F1092)-(Calculated!$E$2))/1.28)/80),"")</f>
        <v/>
      </c>
      <c r="F1092" t="str">
        <f>IF((ValuesFromComPort!H1092)&lt;&gt;"",((((ValuesFromComPort!H1092)-(Calculated!$F$2))/1.28)/3.2),"")</f>
        <v/>
      </c>
      <c r="G1092" t="str">
        <f>IF((ValuesFromComPort!I1092)&lt;&gt;"",((((ValuesFromComPort!I1092)-$G$2)*0.015625)/0.3),"")</f>
        <v/>
      </c>
      <c r="H1092" t="str">
        <f>IF((ValuesFromComPort!J1092)&lt;&gt;"",((((ValuesFromComPort!J1092)-(Calculated!$H$2))/1.28)*3.2),"")</f>
        <v/>
      </c>
      <c r="I1092" t="str">
        <f>IF((ValuesFromComPort!K1092)&lt;&gt;"",((((ValuesFromComPort!K1092)-(Calculated!$I$2))/1.28)/64),"")</f>
        <v/>
      </c>
      <c r="J1092" t="str">
        <f>IF((ValuesFromComPort!M1092)&lt;&gt;"",((((ValuesFromComPort!M1092)-(Calculated!$J$2))/1.28)/800),"")</f>
        <v/>
      </c>
      <c r="K1092" t="str">
        <f>IF((ValuesFromComPort!N1092)&lt;&gt;"",(((ValuesFromComPort!N1092)-(Calculated!$K$2))/1.28/3200),"")</f>
        <v/>
      </c>
      <c r="L1092" t="str">
        <f>IF((ValuesFromComPort!O1092)&lt;&gt;"",((((ValuesFromComPort!O1092)-(Calculated!$L$2))/1.28)/3.2),"")</f>
        <v/>
      </c>
      <c r="M1092" t="str">
        <f>IF((ValuesFromComPort!P1092)&lt;&gt;"",((((ValuesFromComPort!P1092)-(Calculated!$M$2))/1.28)/16),"")</f>
        <v/>
      </c>
      <c r="N1092" t="str">
        <f>IF((ValuesFromComPort!Q1092)&lt;&gt;"",((((ValuesFromComPort!Q1092)-(Calculated!$N$2))/1.28)/160),"")</f>
        <v/>
      </c>
      <c r="O1092" t="str">
        <f>IF((ValuesFromComPort!AA1092)&lt;&gt;"",(ValuesFromComPort!AA1092),"")</f>
        <v/>
      </c>
      <c r="P1092" t="str">
        <f>IF((ValuesFromComPort!AB1092)&lt;&gt;"",((_xlfn.BITAND((ValuesFromComPort!AB1092),1))*(ValuesFromComPort!AA1092)*1)+100*(_xlfn.BITAND((ValuesFromComPort!AB1092),1)),"")</f>
        <v/>
      </c>
      <c r="Q1092" t="str">
        <f>IF((ValuesFromComPort!AB1092)&lt;&gt;"",((_xlfn.BITAND((ValuesFromComPort!AB1092),2))/2)*50,"")</f>
        <v/>
      </c>
      <c r="R1092" t="str">
        <f>IF((ValuesFromComPort!AB1092)&lt;&gt;"",((_xlfn.BITAND((ValuesFromComPort!AB1092),4))/4)*60,"")</f>
        <v/>
      </c>
      <c r="S1092" t="str">
        <f>IF((ValuesFromComPort!AB1092)&lt;&gt;"",((_xlfn.BITAND((ValuesFromComPort!AB1092),32))/32)*70,"")</f>
        <v/>
      </c>
    </row>
    <row r="1093" spans="2:19" x14ac:dyDescent="0.25">
      <c r="B1093" t="str">
        <f>IF((ValuesFromComPort!B1093)&lt;&gt;"",((((ValuesFromComPort!B1093)-(Calculated!$B$2))/1.28)/320),"")</f>
        <v/>
      </c>
      <c r="C1093" t="str">
        <f>IF((ValuesFromComPort!C1093)&lt;&gt;"",((((ValuesFromComPort!C1093)-(Calculated!$C$2))/1.28)/320),"")</f>
        <v/>
      </c>
      <c r="D1093" t="str">
        <f>IF((ValuesFromComPort!D1093)&lt;&gt;"",((((ValuesFromComPort!D1093)-(Calculated!$D$2))/1.28)/80),"")</f>
        <v/>
      </c>
      <c r="E1093" t="str">
        <f>IF((ValuesFromComPort!F1093)&lt;&gt;"",((((ValuesFromComPort!F1093)-(Calculated!$E$2))/1.28)/80),"")</f>
        <v/>
      </c>
      <c r="F1093" t="str">
        <f>IF((ValuesFromComPort!H1093)&lt;&gt;"",((((ValuesFromComPort!H1093)-(Calculated!$F$2))/1.28)/3.2),"")</f>
        <v/>
      </c>
      <c r="G1093" t="str">
        <f>IF((ValuesFromComPort!I1093)&lt;&gt;"",((((ValuesFromComPort!I1093)-$G$2)*0.015625)/0.3),"")</f>
        <v/>
      </c>
      <c r="H1093" t="str">
        <f>IF((ValuesFromComPort!J1093)&lt;&gt;"",((((ValuesFromComPort!J1093)-(Calculated!$H$2))/1.28)*3.2),"")</f>
        <v/>
      </c>
      <c r="I1093" t="str">
        <f>IF((ValuesFromComPort!K1093)&lt;&gt;"",((((ValuesFromComPort!K1093)-(Calculated!$I$2))/1.28)/64),"")</f>
        <v/>
      </c>
      <c r="J1093" t="str">
        <f>IF((ValuesFromComPort!M1093)&lt;&gt;"",((((ValuesFromComPort!M1093)-(Calculated!$J$2))/1.28)/800),"")</f>
        <v/>
      </c>
      <c r="K1093" t="str">
        <f>IF((ValuesFromComPort!N1093)&lt;&gt;"",(((ValuesFromComPort!N1093)-(Calculated!$K$2))/1.28/3200),"")</f>
        <v/>
      </c>
      <c r="L1093" t="str">
        <f>IF((ValuesFromComPort!O1093)&lt;&gt;"",((((ValuesFromComPort!O1093)-(Calculated!$L$2))/1.28)/3.2),"")</f>
        <v/>
      </c>
      <c r="M1093" t="str">
        <f>IF((ValuesFromComPort!P1093)&lt;&gt;"",((((ValuesFromComPort!P1093)-(Calculated!$M$2))/1.28)/16),"")</f>
        <v/>
      </c>
      <c r="N1093" t="str">
        <f>IF((ValuesFromComPort!Q1093)&lt;&gt;"",((((ValuesFromComPort!Q1093)-(Calculated!$N$2))/1.28)/160),"")</f>
        <v/>
      </c>
      <c r="O1093" t="str">
        <f>IF((ValuesFromComPort!AA1093)&lt;&gt;"",(ValuesFromComPort!AA1093),"")</f>
        <v/>
      </c>
      <c r="P1093" t="str">
        <f>IF((ValuesFromComPort!AB1093)&lt;&gt;"",((_xlfn.BITAND((ValuesFromComPort!AB1093),1))*(ValuesFromComPort!AA1093)*1)+100*(_xlfn.BITAND((ValuesFromComPort!AB1093),1)),"")</f>
        <v/>
      </c>
      <c r="Q1093" t="str">
        <f>IF((ValuesFromComPort!AB1093)&lt;&gt;"",((_xlfn.BITAND((ValuesFromComPort!AB1093),2))/2)*50,"")</f>
        <v/>
      </c>
      <c r="R1093" t="str">
        <f>IF((ValuesFromComPort!AB1093)&lt;&gt;"",((_xlfn.BITAND((ValuesFromComPort!AB1093),4))/4)*60,"")</f>
        <v/>
      </c>
      <c r="S1093" t="str">
        <f>IF((ValuesFromComPort!AB1093)&lt;&gt;"",((_xlfn.BITAND((ValuesFromComPort!AB1093),32))/32)*70,"")</f>
        <v/>
      </c>
    </row>
    <row r="1094" spans="2:19" x14ac:dyDescent="0.25">
      <c r="B1094" t="str">
        <f>IF((ValuesFromComPort!B1094)&lt;&gt;"",((((ValuesFromComPort!B1094)-(Calculated!$B$2))/1.28)/320),"")</f>
        <v/>
      </c>
      <c r="C1094" t="str">
        <f>IF((ValuesFromComPort!C1094)&lt;&gt;"",((((ValuesFromComPort!C1094)-(Calculated!$C$2))/1.28)/320),"")</f>
        <v/>
      </c>
      <c r="D1094" t="str">
        <f>IF((ValuesFromComPort!D1094)&lt;&gt;"",((((ValuesFromComPort!D1094)-(Calculated!$D$2))/1.28)/80),"")</f>
        <v/>
      </c>
      <c r="E1094" t="str">
        <f>IF((ValuesFromComPort!F1094)&lt;&gt;"",((((ValuesFromComPort!F1094)-(Calculated!$E$2))/1.28)/80),"")</f>
        <v/>
      </c>
      <c r="F1094" t="str">
        <f>IF((ValuesFromComPort!H1094)&lt;&gt;"",((((ValuesFromComPort!H1094)-(Calculated!$F$2))/1.28)/3.2),"")</f>
        <v/>
      </c>
      <c r="G1094" t="str">
        <f>IF((ValuesFromComPort!I1094)&lt;&gt;"",((((ValuesFromComPort!I1094)-$G$2)*0.015625)/0.3),"")</f>
        <v/>
      </c>
      <c r="H1094" t="str">
        <f>IF((ValuesFromComPort!J1094)&lt;&gt;"",((((ValuesFromComPort!J1094)-(Calculated!$H$2))/1.28)*3.2),"")</f>
        <v/>
      </c>
      <c r="I1094" t="str">
        <f>IF((ValuesFromComPort!K1094)&lt;&gt;"",((((ValuesFromComPort!K1094)-(Calculated!$I$2))/1.28)/64),"")</f>
        <v/>
      </c>
      <c r="J1094" t="str">
        <f>IF((ValuesFromComPort!M1094)&lt;&gt;"",((((ValuesFromComPort!M1094)-(Calculated!$J$2))/1.28)/800),"")</f>
        <v/>
      </c>
      <c r="K1094" t="str">
        <f>IF((ValuesFromComPort!N1094)&lt;&gt;"",(((ValuesFromComPort!N1094)-(Calculated!$K$2))/1.28/3200),"")</f>
        <v/>
      </c>
      <c r="L1094" t="str">
        <f>IF((ValuesFromComPort!O1094)&lt;&gt;"",((((ValuesFromComPort!O1094)-(Calculated!$L$2))/1.28)/3.2),"")</f>
        <v/>
      </c>
      <c r="M1094" t="str">
        <f>IF((ValuesFromComPort!P1094)&lt;&gt;"",((((ValuesFromComPort!P1094)-(Calculated!$M$2))/1.28)/16),"")</f>
        <v/>
      </c>
      <c r="N1094" t="str">
        <f>IF((ValuesFromComPort!Q1094)&lt;&gt;"",((((ValuesFromComPort!Q1094)-(Calculated!$N$2))/1.28)/160),"")</f>
        <v/>
      </c>
      <c r="O1094" t="str">
        <f>IF((ValuesFromComPort!AA1094)&lt;&gt;"",(ValuesFromComPort!AA1094),"")</f>
        <v/>
      </c>
      <c r="P1094" t="str">
        <f>IF((ValuesFromComPort!AB1094)&lt;&gt;"",((_xlfn.BITAND((ValuesFromComPort!AB1094),1))*(ValuesFromComPort!AA1094)*1)+100*(_xlfn.BITAND((ValuesFromComPort!AB1094),1)),"")</f>
        <v/>
      </c>
      <c r="Q1094" t="str">
        <f>IF((ValuesFromComPort!AB1094)&lt;&gt;"",((_xlfn.BITAND((ValuesFromComPort!AB1094),2))/2)*50,"")</f>
        <v/>
      </c>
      <c r="R1094" t="str">
        <f>IF((ValuesFromComPort!AB1094)&lt;&gt;"",((_xlfn.BITAND((ValuesFromComPort!AB1094),4))/4)*60,"")</f>
        <v/>
      </c>
      <c r="S1094" t="str">
        <f>IF((ValuesFromComPort!AB1094)&lt;&gt;"",((_xlfn.BITAND((ValuesFromComPort!AB1094),32))/32)*70,"")</f>
        <v/>
      </c>
    </row>
    <row r="1095" spans="2:19" x14ac:dyDescent="0.25">
      <c r="B1095" t="str">
        <f>IF((ValuesFromComPort!B1095)&lt;&gt;"",((((ValuesFromComPort!B1095)-(Calculated!$B$2))/1.28)/320),"")</f>
        <v/>
      </c>
      <c r="C1095" t="str">
        <f>IF((ValuesFromComPort!C1095)&lt;&gt;"",((((ValuesFromComPort!C1095)-(Calculated!$C$2))/1.28)/320),"")</f>
        <v/>
      </c>
      <c r="D1095" t="str">
        <f>IF((ValuesFromComPort!D1095)&lt;&gt;"",((((ValuesFromComPort!D1095)-(Calculated!$D$2))/1.28)/80),"")</f>
        <v/>
      </c>
      <c r="E1095" t="str">
        <f>IF((ValuesFromComPort!F1095)&lt;&gt;"",((((ValuesFromComPort!F1095)-(Calculated!$E$2))/1.28)/80),"")</f>
        <v/>
      </c>
      <c r="F1095" t="str">
        <f>IF((ValuesFromComPort!H1095)&lt;&gt;"",((((ValuesFromComPort!H1095)-(Calculated!$F$2))/1.28)/3.2),"")</f>
        <v/>
      </c>
      <c r="G1095" t="str">
        <f>IF((ValuesFromComPort!I1095)&lt;&gt;"",((((ValuesFromComPort!I1095)-$G$2)*0.015625)/0.3),"")</f>
        <v/>
      </c>
      <c r="H1095" t="str">
        <f>IF((ValuesFromComPort!J1095)&lt;&gt;"",((((ValuesFromComPort!J1095)-(Calculated!$H$2))/1.28)*3.2),"")</f>
        <v/>
      </c>
      <c r="I1095" t="str">
        <f>IF((ValuesFromComPort!K1095)&lt;&gt;"",((((ValuesFromComPort!K1095)-(Calculated!$I$2))/1.28)/64),"")</f>
        <v/>
      </c>
      <c r="J1095" t="str">
        <f>IF((ValuesFromComPort!M1095)&lt;&gt;"",((((ValuesFromComPort!M1095)-(Calculated!$J$2))/1.28)/800),"")</f>
        <v/>
      </c>
      <c r="K1095" t="str">
        <f>IF((ValuesFromComPort!N1095)&lt;&gt;"",(((ValuesFromComPort!N1095)-(Calculated!$K$2))/1.28/3200),"")</f>
        <v/>
      </c>
      <c r="L1095" t="str">
        <f>IF((ValuesFromComPort!O1095)&lt;&gt;"",((((ValuesFromComPort!O1095)-(Calculated!$L$2))/1.28)/3.2),"")</f>
        <v/>
      </c>
      <c r="M1095" t="str">
        <f>IF((ValuesFromComPort!P1095)&lt;&gt;"",((((ValuesFromComPort!P1095)-(Calculated!$M$2))/1.28)/16),"")</f>
        <v/>
      </c>
      <c r="N1095" t="str">
        <f>IF((ValuesFromComPort!Q1095)&lt;&gt;"",((((ValuesFromComPort!Q1095)-(Calculated!$N$2))/1.28)/160),"")</f>
        <v/>
      </c>
      <c r="O1095" t="str">
        <f>IF((ValuesFromComPort!AA1095)&lt;&gt;"",(ValuesFromComPort!AA1095),"")</f>
        <v/>
      </c>
      <c r="P1095" t="str">
        <f>IF((ValuesFromComPort!AB1095)&lt;&gt;"",((_xlfn.BITAND((ValuesFromComPort!AB1095),1))*(ValuesFromComPort!AA1095)*1)+100*(_xlfn.BITAND((ValuesFromComPort!AB1095),1)),"")</f>
        <v/>
      </c>
      <c r="Q1095" t="str">
        <f>IF((ValuesFromComPort!AB1095)&lt;&gt;"",((_xlfn.BITAND((ValuesFromComPort!AB1095),2))/2)*50,"")</f>
        <v/>
      </c>
      <c r="R1095" t="str">
        <f>IF((ValuesFromComPort!AB1095)&lt;&gt;"",((_xlfn.BITAND((ValuesFromComPort!AB1095),4))/4)*60,"")</f>
        <v/>
      </c>
      <c r="S1095" t="str">
        <f>IF((ValuesFromComPort!AB1095)&lt;&gt;"",((_xlfn.BITAND((ValuesFromComPort!AB1095),32))/32)*70,"")</f>
        <v/>
      </c>
    </row>
    <row r="1096" spans="2:19" x14ac:dyDescent="0.25">
      <c r="B1096" t="str">
        <f>IF((ValuesFromComPort!B1096)&lt;&gt;"",((((ValuesFromComPort!B1096)-(Calculated!$B$2))/1.28)/320),"")</f>
        <v/>
      </c>
      <c r="C1096" t="str">
        <f>IF((ValuesFromComPort!C1096)&lt;&gt;"",((((ValuesFromComPort!C1096)-(Calculated!$C$2))/1.28)/320),"")</f>
        <v/>
      </c>
      <c r="D1096" t="str">
        <f>IF((ValuesFromComPort!D1096)&lt;&gt;"",((((ValuesFromComPort!D1096)-(Calculated!$D$2))/1.28)/80),"")</f>
        <v/>
      </c>
      <c r="E1096" t="str">
        <f>IF((ValuesFromComPort!F1096)&lt;&gt;"",((((ValuesFromComPort!F1096)-(Calculated!$E$2))/1.28)/80),"")</f>
        <v/>
      </c>
      <c r="F1096" t="str">
        <f>IF((ValuesFromComPort!H1096)&lt;&gt;"",((((ValuesFromComPort!H1096)-(Calculated!$F$2))/1.28)/3.2),"")</f>
        <v/>
      </c>
      <c r="G1096" t="str">
        <f>IF((ValuesFromComPort!I1096)&lt;&gt;"",((((ValuesFromComPort!I1096)-$G$2)*0.015625)/0.3),"")</f>
        <v/>
      </c>
      <c r="H1096" t="str">
        <f>IF((ValuesFromComPort!J1096)&lt;&gt;"",((((ValuesFromComPort!J1096)-(Calculated!$H$2))/1.28)*3.2),"")</f>
        <v/>
      </c>
      <c r="I1096" t="str">
        <f>IF((ValuesFromComPort!K1096)&lt;&gt;"",((((ValuesFromComPort!K1096)-(Calculated!$I$2))/1.28)/64),"")</f>
        <v/>
      </c>
      <c r="J1096" t="str">
        <f>IF((ValuesFromComPort!M1096)&lt;&gt;"",((((ValuesFromComPort!M1096)-(Calculated!$J$2))/1.28)/800),"")</f>
        <v/>
      </c>
      <c r="K1096" t="str">
        <f>IF((ValuesFromComPort!N1096)&lt;&gt;"",(((ValuesFromComPort!N1096)-(Calculated!$K$2))/1.28/3200),"")</f>
        <v/>
      </c>
      <c r="L1096" t="str">
        <f>IF((ValuesFromComPort!O1096)&lt;&gt;"",((((ValuesFromComPort!O1096)-(Calculated!$L$2))/1.28)/3.2),"")</f>
        <v/>
      </c>
      <c r="M1096" t="str">
        <f>IF((ValuesFromComPort!P1096)&lt;&gt;"",((((ValuesFromComPort!P1096)-(Calculated!$M$2))/1.28)/16),"")</f>
        <v/>
      </c>
      <c r="N1096" t="str">
        <f>IF((ValuesFromComPort!Q1096)&lt;&gt;"",((((ValuesFromComPort!Q1096)-(Calculated!$N$2))/1.28)/160),"")</f>
        <v/>
      </c>
      <c r="O1096" t="str">
        <f>IF((ValuesFromComPort!AA1096)&lt;&gt;"",(ValuesFromComPort!AA1096),"")</f>
        <v/>
      </c>
      <c r="P1096" t="str">
        <f>IF((ValuesFromComPort!AB1096)&lt;&gt;"",((_xlfn.BITAND((ValuesFromComPort!AB1096),1))*(ValuesFromComPort!AA1096)*1)+100*(_xlfn.BITAND((ValuesFromComPort!AB1096),1)),"")</f>
        <v/>
      </c>
      <c r="Q1096" t="str">
        <f>IF((ValuesFromComPort!AB1096)&lt;&gt;"",((_xlfn.BITAND((ValuesFromComPort!AB1096),2))/2)*50,"")</f>
        <v/>
      </c>
      <c r="R1096" t="str">
        <f>IF((ValuesFromComPort!AB1096)&lt;&gt;"",((_xlfn.BITAND((ValuesFromComPort!AB1096),4))/4)*60,"")</f>
        <v/>
      </c>
      <c r="S1096" t="str">
        <f>IF((ValuesFromComPort!AB1096)&lt;&gt;"",((_xlfn.BITAND((ValuesFromComPort!AB1096),32))/32)*70,"")</f>
        <v/>
      </c>
    </row>
    <row r="1097" spans="2:19" x14ac:dyDescent="0.25">
      <c r="B1097" t="str">
        <f>IF((ValuesFromComPort!B1097)&lt;&gt;"",((((ValuesFromComPort!B1097)-(Calculated!$B$2))/1.28)/320),"")</f>
        <v/>
      </c>
      <c r="C1097" t="str">
        <f>IF((ValuesFromComPort!C1097)&lt;&gt;"",((((ValuesFromComPort!C1097)-(Calculated!$C$2))/1.28)/320),"")</f>
        <v/>
      </c>
      <c r="D1097" t="str">
        <f>IF((ValuesFromComPort!D1097)&lt;&gt;"",((((ValuesFromComPort!D1097)-(Calculated!$D$2))/1.28)/80),"")</f>
        <v/>
      </c>
      <c r="E1097" t="str">
        <f>IF((ValuesFromComPort!F1097)&lt;&gt;"",((((ValuesFromComPort!F1097)-(Calculated!$E$2))/1.28)/80),"")</f>
        <v/>
      </c>
      <c r="F1097" t="str">
        <f>IF((ValuesFromComPort!H1097)&lt;&gt;"",((((ValuesFromComPort!H1097)-(Calculated!$F$2))/1.28)/3.2),"")</f>
        <v/>
      </c>
      <c r="G1097" t="str">
        <f>IF((ValuesFromComPort!I1097)&lt;&gt;"",((((ValuesFromComPort!I1097)-$G$2)*0.015625)/0.3),"")</f>
        <v/>
      </c>
      <c r="H1097" t="str">
        <f>IF((ValuesFromComPort!J1097)&lt;&gt;"",((((ValuesFromComPort!J1097)-(Calculated!$H$2))/1.28)*3.2),"")</f>
        <v/>
      </c>
      <c r="I1097" t="str">
        <f>IF((ValuesFromComPort!K1097)&lt;&gt;"",((((ValuesFromComPort!K1097)-(Calculated!$I$2))/1.28)/64),"")</f>
        <v/>
      </c>
      <c r="J1097" t="str">
        <f>IF((ValuesFromComPort!M1097)&lt;&gt;"",((((ValuesFromComPort!M1097)-(Calculated!$J$2))/1.28)/800),"")</f>
        <v/>
      </c>
      <c r="K1097" t="str">
        <f>IF((ValuesFromComPort!N1097)&lt;&gt;"",(((ValuesFromComPort!N1097)-(Calculated!$K$2))/1.28/3200),"")</f>
        <v/>
      </c>
      <c r="L1097" t="str">
        <f>IF((ValuesFromComPort!O1097)&lt;&gt;"",((((ValuesFromComPort!O1097)-(Calculated!$L$2))/1.28)/3.2),"")</f>
        <v/>
      </c>
      <c r="M1097" t="str">
        <f>IF((ValuesFromComPort!P1097)&lt;&gt;"",((((ValuesFromComPort!P1097)-(Calculated!$M$2))/1.28)/16),"")</f>
        <v/>
      </c>
      <c r="N1097" t="str">
        <f>IF((ValuesFromComPort!Q1097)&lt;&gt;"",((((ValuesFromComPort!Q1097)-(Calculated!$N$2))/1.28)/160),"")</f>
        <v/>
      </c>
      <c r="O1097" t="str">
        <f>IF((ValuesFromComPort!AA1097)&lt;&gt;"",(ValuesFromComPort!AA1097),"")</f>
        <v/>
      </c>
      <c r="P1097" t="str">
        <f>IF((ValuesFromComPort!AB1097)&lt;&gt;"",((_xlfn.BITAND((ValuesFromComPort!AB1097),1))*(ValuesFromComPort!AA1097)*1)+100*(_xlfn.BITAND((ValuesFromComPort!AB1097),1)),"")</f>
        <v/>
      </c>
      <c r="Q1097" t="str">
        <f>IF((ValuesFromComPort!AB1097)&lt;&gt;"",((_xlfn.BITAND((ValuesFromComPort!AB1097),2))/2)*50,"")</f>
        <v/>
      </c>
      <c r="R1097" t="str">
        <f>IF((ValuesFromComPort!AB1097)&lt;&gt;"",((_xlfn.BITAND((ValuesFromComPort!AB1097),4))/4)*60,"")</f>
        <v/>
      </c>
      <c r="S1097" t="str">
        <f>IF((ValuesFromComPort!AB1097)&lt;&gt;"",((_xlfn.BITAND((ValuesFromComPort!AB1097),32))/32)*70,"")</f>
        <v/>
      </c>
    </row>
    <row r="1098" spans="2:19" x14ac:dyDescent="0.25">
      <c r="B1098" t="str">
        <f>IF((ValuesFromComPort!B1098)&lt;&gt;"",((((ValuesFromComPort!B1098)-(Calculated!$B$2))/1.28)/320),"")</f>
        <v/>
      </c>
      <c r="C1098" t="str">
        <f>IF((ValuesFromComPort!C1098)&lt;&gt;"",((((ValuesFromComPort!C1098)-(Calculated!$C$2))/1.28)/320),"")</f>
        <v/>
      </c>
      <c r="D1098" t="str">
        <f>IF((ValuesFromComPort!D1098)&lt;&gt;"",((((ValuesFromComPort!D1098)-(Calculated!$D$2))/1.28)/80),"")</f>
        <v/>
      </c>
      <c r="E1098" t="str">
        <f>IF((ValuesFromComPort!F1098)&lt;&gt;"",((((ValuesFromComPort!F1098)-(Calculated!$E$2))/1.28)/80),"")</f>
        <v/>
      </c>
      <c r="F1098" t="str">
        <f>IF((ValuesFromComPort!H1098)&lt;&gt;"",((((ValuesFromComPort!H1098)-(Calculated!$F$2))/1.28)/3.2),"")</f>
        <v/>
      </c>
      <c r="G1098" t="str">
        <f>IF((ValuesFromComPort!I1098)&lt;&gt;"",((((ValuesFromComPort!I1098)-$G$2)*0.015625)/0.3),"")</f>
        <v/>
      </c>
      <c r="H1098" t="str">
        <f>IF((ValuesFromComPort!J1098)&lt;&gt;"",((((ValuesFromComPort!J1098)-(Calculated!$H$2))/1.28)*3.2),"")</f>
        <v/>
      </c>
      <c r="I1098" t="str">
        <f>IF((ValuesFromComPort!K1098)&lt;&gt;"",((((ValuesFromComPort!K1098)-(Calculated!$I$2))/1.28)/64),"")</f>
        <v/>
      </c>
      <c r="J1098" t="str">
        <f>IF((ValuesFromComPort!M1098)&lt;&gt;"",((((ValuesFromComPort!M1098)-(Calculated!$J$2))/1.28)/800),"")</f>
        <v/>
      </c>
      <c r="K1098" t="str">
        <f>IF((ValuesFromComPort!N1098)&lt;&gt;"",(((ValuesFromComPort!N1098)-(Calculated!$K$2))/1.28/3200),"")</f>
        <v/>
      </c>
      <c r="L1098" t="str">
        <f>IF((ValuesFromComPort!O1098)&lt;&gt;"",((((ValuesFromComPort!O1098)-(Calculated!$L$2))/1.28)/3.2),"")</f>
        <v/>
      </c>
      <c r="M1098" t="str">
        <f>IF((ValuesFromComPort!P1098)&lt;&gt;"",((((ValuesFromComPort!P1098)-(Calculated!$M$2))/1.28)/16),"")</f>
        <v/>
      </c>
      <c r="N1098" t="str">
        <f>IF((ValuesFromComPort!Q1098)&lt;&gt;"",((((ValuesFromComPort!Q1098)-(Calculated!$N$2))/1.28)/160),"")</f>
        <v/>
      </c>
      <c r="O1098" t="str">
        <f>IF((ValuesFromComPort!AA1098)&lt;&gt;"",(ValuesFromComPort!AA1098),"")</f>
        <v/>
      </c>
      <c r="P1098" t="str">
        <f>IF((ValuesFromComPort!AB1098)&lt;&gt;"",((_xlfn.BITAND((ValuesFromComPort!AB1098),1))*(ValuesFromComPort!AA1098)*1)+100*(_xlfn.BITAND((ValuesFromComPort!AB1098),1)),"")</f>
        <v/>
      </c>
      <c r="Q1098" t="str">
        <f>IF((ValuesFromComPort!AB1098)&lt;&gt;"",((_xlfn.BITAND((ValuesFromComPort!AB1098),2))/2)*50,"")</f>
        <v/>
      </c>
      <c r="R1098" t="str">
        <f>IF((ValuesFromComPort!AB1098)&lt;&gt;"",((_xlfn.BITAND((ValuesFromComPort!AB1098),4))/4)*60,"")</f>
        <v/>
      </c>
      <c r="S1098" t="str">
        <f>IF((ValuesFromComPort!AB1098)&lt;&gt;"",((_xlfn.BITAND((ValuesFromComPort!AB1098),32))/32)*70,"")</f>
        <v/>
      </c>
    </row>
    <row r="1099" spans="2:19" x14ac:dyDescent="0.25">
      <c r="B1099" t="str">
        <f>IF((ValuesFromComPort!B1099)&lt;&gt;"",((((ValuesFromComPort!B1099)-(Calculated!$B$2))/1.28)/320),"")</f>
        <v/>
      </c>
      <c r="C1099" t="str">
        <f>IF((ValuesFromComPort!C1099)&lt;&gt;"",((((ValuesFromComPort!C1099)-(Calculated!$C$2))/1.28)/320),"")</f>
        <v/>
      </c>
      <c r="D1099" t="str">
        <f>IF((ValuesFromComPort!D1099)&lt;&gt;"",((((ValuesFromComPort!D1099)-(Calculated!$D$2))/1.28)/80),"")</f>
        <v/>
      </c>
      <c r="E1099" t="str">
        <f>IF((ValuesFromComPort!F1099)&lt;&gt;"",((((ValuesFromComPort!F1099)-(Calculated!$E$2))/1.28)/80),"")</f>
        <v/>
      </c>
      <c r="F1099" t="str">
        <f>IF((ValuesFromComPort!H1099)&lt;&gt;"",((((ValuesFromComPort!H1099)-(Calculated!$F$2))/1.28)/3.2),"")</f>
        <v/>
      </c>
      <c r="G1099" t="str">
        <f>IF((ValuesFromComPort!I1099)&lt;&gt;"",((((ValuesFromComPort!I1099)-$G$2)*0.015625)/0.3),"")</f>
        <v/>
      </c>
      <c r="H1099" t="str">
        <f>IF((ValuesFromComPort!J1099)&lt;&gt;"",((((ValuesFromComPort!J1099)-(Calculated!$H$2))/1.28)*3.2),"")</f>
        <v/>
      </c>
      <c r="I1099" t="str">
        <f>IF((ValuesFromComPort!K1099)&lt;&gt;"",((((ValuesFromComPort!K1099)-(Calculated!$I$2))/1.28)/64),"")</f>
        <v/>
      </c>
      <c r="J1099" t="str">
        <f>IF((ValuesFromComPort!M1099)&lt;&gt;"",((((ValuesFromComPort!M1099)-(Calculated!$J$2))/1.28)/800),"")</f>
        <v/>
      </c>
      <c r="K1099" t="str">
        <f>IF((ValuesFromComPort!N1099)&lt;&gt;"",(((ValuesFromComPort!N1099)-(Calculated!$K$2))/1.28/3200),"")</f>
        <v/>
      </c>
      <c r="L1099" t="str">
        <f>IF((ValuesFromComPort!O1099)&lt;&gt;"",((((ValuesFromComPort!O1099)-(Calculated!$L$2))/1.28)/3.2),"")</f>
        <v/>
      </c>
      <c r="M1099" t="str">
        <f>IF((ValuesFromComPort!P1099)&lt;&gt;"",((((ValuesFromComPort!P1099)-(Calculated!$M$2))/1.28)/16),"")</f>
        <v/>
      </c>
      <c r="N1099" t="str">
        <f>IF((ValuesFromComPort!Q1099)&lt;&gt;"",((((ValuesFromComPort!Q1099)-(Calculated!$N$2))/1.28)/160),"")</f>
        <v/>
      </c>
      <c r="O1099" t="str">
        <f>IF((ValuesFromComPort!AA1099)&lt;&gt;"",(ValuesFromComPort!AA1099),"")</f>
        <v/>
      </c>
      <c r="P1099" t="str">
        <f>IF((ValuesFromComPort!AB1099)&lt;&gt;"",((_xlfn.BITAND((ValuesFromComPort!AB1099),1))*(ValuesFromComPort!AA1099)*1)+100*(_xlfn.BITAND((ValuesFromComPort!AB1099),1)),"")</f>
        <v/>
      </c>
      <c r="Q1099" t="str">
        <f>IF((ValuesFromComPort!AB1099)&lt;&gt;"",((_xlfn.BITAND((ValuesFromComPort!AB1099),2))/2)*50,"")</f>
        <v/>
      </c>
      <c r="R1099" t="str">
        <f>IF((ValuesFromComPort!AB1099)&lt;&gt;"",((_xlfn.BITAND((ValuesFromComPort!AB1099),4))/4)*60,"")</f>
        <v/>
      </c>
      <c r="S1099" t="str">
        <f>IF((ValuesFromComPort!AB1099)&lt;&gt;"",((_xlfn.BITAND((ValuesFromComPort!AB1099),32))/32)*70,"")</f>
        <v/>
      </c>
    </row>
    <row r="1100" spans="2:19" x14ac:dyDescent="0.25">
      <c r="B1100" t="str">
        <f>IF((ValuesFromComPort!B1100)&lt;&gt;"",((((ValuesFromComPort!B1100)-(Calculated!$B$2))/1.28)/320),"")</f>
        <v/>
      </c>
      <c r="C1100" t="str">
        <f>IF((ValuesFromComPort!C1100)&lt;&gt;"",((((ValuesFromComPort!C1100)-(Calculated!$C$2))/1.28)/320),"")</f>
        <v/>
      </c>
      <c r="D1100" t="str">
        <f>IF((ValuesFromComPort!D1100)&lt;&gt;"",((((ValuesFromComPort!D1100)-(Calculated!$D$2))/1.28)/80),"")</f>
        <v/>
      </c>
      <c r="E1100" t="str">
        <f>IF((ValuesFromComPort!F1100)&lt;&gt;"",((((ValuesFromComPort!F1100)-(Calculated!$E$2))/1.28)/80),"")</f>
        <v/>
      </c>
      <c r="F1100" t="str">
        <f>IF((ValuesFromComPort!H1100)&lt;&gt;"",((((ValuesFromComPort!H1100)-(Calculated!$F$2))/1.28)/3.2),"")</f>
        <v/>
      </c>
      <c r="G1100" t="str">
        <f>IF((ValuesFromComPort!I1100)&lt;&gt;"",((((ValuesFromComPort!I1100)-$G$2)*0.015625)/0.3),"")</f>
        <v/>
      </c>
      <c r="H1100" t="str">
        <f>IF((ValuesFromComPort!J1100)&lt;&gt;"",((((ValuesFromComPort!J1100)-(Calculated!$H$2))/1.28)*3.2),"")</f>
        <v/>
      </c>
      <c r="I1100" t="str">
        <f>IF((ValuesFromComPort!K1100)&lt;&gt;"",((((ValuesFromComPort!K1100)-(Calculated!$I$2))/1.28)/64),"")</f>
        <v/>
      </c>
      <c r="J1100" t="str">
        <f>IF((ValuesFromComPort!M1100)&lt;&gt;"",((((ValuesFromComPort!M1100)-(Calculated!$J$2))/1.28)/800),"")</f>
        <v/>
      </c>
      <c r="K1100" t="str">
        <f>IF((ValuesFromComPort!N1100)&lt;&gt;"",(((ValuesFromComPort!N1100)-(Calculated!$K$2))/1.28/3200),"")</f>
        <v/>
      </c>
      <c r="L1100" t="str">
        <f>IF((ValuesFromComPort!O1100)&lt;&gt;"",((((ValuesFromComPort!O1100)-(Calculated!$L$2))/1.28)/3.2),"")</f>
        <v/>
      </c>
      <c r="M1100" t="str">
        <f>IF((ValuesFromComPort!P1100)&lt;&gt;"",((((ValuesFromComPort!P1100)-(Calculated!$M$2))/1.28)/16),"")</f>
        <v/>
      </c>
      <c r="N1100" t="str">
        <f>IF((ValuesFromComPort!Q1100)&lt;&gt;"",((((ValuesFromComPort!Q1100)-(Calculated!$N$2))/1.28)/160),"")</f>
        <v/>
      </c>
      <c r="O1100" t="str">
        <f>IF((ValuesFromComPort!AA1100)&lt;&gt;"",(ValuesFromComPort!AA1100),"")</f>
        <v/>
      </c>
      <c r="P1100" t="str">
        <f>IF((ValuesFromComPort!AB1100)&lt;&gt;"",((_xlfn.BITAND((ValuesFromComPort!AB1100),1))*(ValuesFromComPort!AA1100)*1)+100*(_xlfn.BITAND((ValuesFromComPort!AB1100),1)),"")</f>
        <v/>
      </c>
      <c r="Q1100" t="str">
        <f>IF((ValuesFromComPort!AB1100)&lt;&gt;"",((_xlfn.BITAND((ValuesFromComPort!AB1100),2))/2)*50,"")</f>
        <v/>
      </c>
      <c r="R1100" t="str">
        <f>IF((ValuesFromComPort!AB1100)&lt;&gt;"",((_xlfn.BITAND((ValuesFromComPort!AB1100),4))/4)*60,"")</f>
        <v/>
      </c>
      <c r="S1100" t="str">
        <f>IF((ValuesFromComPort!AB1100)&lt;&gt;"",((_xlfn.BITAND((ValuesFromComPort!AB1100),32))/32)*70,"")</f>
        <v/>
      </c>
    </row>
    <row r="1101" spans="2:19" x14ac:dyDescent="0.25">
      <c r="B1101" t="str">
        <f>IF((ValuesFromComPort!B1101)&lt;&gt;"",((((ValuesFromComPort!B1101)-(Calculated!$B$2))/1.28)/320),"")</f>
        <v/>
      </c>
      <c r="C1101" t="str">
        <f>IF((ValuesFromComPort!C1101)&lt;&gt;"",((((ValuesFromComPort!C1101)-(Calculated!$C$2))/1.28)/320),"")</f>
        <v/>
      </c>
      <c r="D1101" t="str">
        <f>IF((ValuesFromComPort!D1101)&lt;&gt;"",((((ValuesFromComPort!D1101)-(Calculated!$D$2))/1.28)/80),"")</f>
        <v/>
      </c>
      <c r="E1101" t="str">
        <f>IF((ValuesFromComPort!F1101)&lt;&gt;"",((((ValuesFromComPort!F1101)-(Calculated!$E$2))/1.28)/80),"")</f>
        <v/>
      </c>
      <c r="F1101" t="str">
        <f>IF((ValuesFromComPort!H1101)&lt;&gt;"",((((ValuesFromComPort!H1101)-(Calculated!$F$2))/1.28)/3.2),"")</f>
        <v/>
      </c>
      <c r="G1101" t="str">
        <f>IF((ValuesFromComPort!I1101)&lt;&gt;"",((((ValuesFromComPort!I1101)-$G$2)*0.015625)/0.3),"")</f>
        <v/>
      </c>
      <c r="H1101" t="str">
        <f>IF((ValuesFromComPort!J1101)&lt;&gt;"",((((ValuesFromComPort!J1101)-(Calculated!$H$2))/1.28)*3.2),"")</f>
        <v/>
      </c>
      <c r="I1101" t="str">
        <f>IF((ValuesFromComPort!K1101)&lt;&gt;"",((((ValuesFromComPort!K1101)-(Calculated!$I$2))/1.28)/64),"")</f>
        <v/>
      </c>
      <c r="J1101" t="str">
        <f>IF((ValuesFromComPort!M1101)&lt;&gt;"",((((ValuesFromComPort!M1101)-(Calculated!$J$2))/1.28)/800),"")</f>
        <v/>
      </c>
      <c r="K1101" t="str">
        <f>IF((ValuesFromComPort!N1101)&lt;&gt;"",(((ValuesFromComPort!N1101)-(Calculated!$K$2))/1.28/3200),"")</f>
        <v/>
      </c>
      <c r="L1101" t="str">
        <f>IF((ValuesFromComPort!O1101)&lt;&gt;"",((((ValuesFromComPort!O1101)-(Calculated!$L$2))/1.28)/3.2),"")</f>
        <v/>
      </c>
      <c r="M1101" t="str">
        <f>IF((ValuesFromComPort!P1101)&lt;&gt;"",((((ValuesFromComPort!P1101)-(Calculated!$M$2))/1.28)/16),"")</f>
        <v/>
      </c>
      <c r="N1101" t="str">
        <f>IF((ValuesFromComPort!Q1101)&lt;&gt;"",((((ValuesFromComPort!Q1101)-(Calculated!$N$2))/1.28)/160),"")</f>
        <v/>
      </c>
      <c r="O1101" t="str">
        <f>IF((ValuesFromComPort!AA1101)&lt;&gt;"",(ValuesFromComPort!AA1101),"")</f>
        <v/>
      </c>
      <c r="P1101" t="str">
        <f>IF((ValuesFromComPort!AB1101)&lt;&gt;"",((_xlfn.BITAND((ValuesFromComPort!AB1101),1))*(ValuesFromComPort!AA1101)*1)+100*(_xlfn.BITAND((ValuesFromComPort!AB1101),1)),"")</f>
        <v/>
      </c>
      <c r="Q1101" t="str">
        <f>IF((ValuesFromComPort!AB1101)&lt;&gt;"",((_xlfn.BITAND((ValuesFromComPort!AB1101),2))/2)*50,"")</f>
        <v/>
      </c>
      <c r="R1101" t="str">
        <f>IF((ValuesFromComPort!AB1101)&lt;&gt;"",((_xlfn.BITAND((ValuesFromComPort!AB1101),4))/4)*60,"")</f>
        <v/>
      </c>
      <c r="S1101" t="str">
        <f>IF((ValuesFromComPort!AB1101)&lt;&gt;"",((_xlfn.BITAND((ValuesFromComPort!AB1101),32))/32)*70,"")</f>
        <v/>
      </c>
    </row>
    <row r="1102" spans="2:19" x14ac:dyDescent="0.25">
      <c r="B1102" t="str">
        <f>IF((ValuesFromComPort!B1102)&lt;&gt;"",((((ValuesFromComPort!B1102)-(Calculated!$B$2))/1.28)/320),"")</f>
        <v/>
      </c>
      <c r="C1102" t="str">
        <f>IF((ValuesFromComPort!C1102)&lt;&gt;"",((((ValuesFromComPort!C1102)-(Calculated!$C$2))/1.28)/320),"")</f>
        <v/>
      </c>
      <c r="D1102" t="str">
        <f>IF((ValuesFromComPort!D1102)&lt;&gt;"",((((ValuesFromComPort!D1102)-(Calculated!$D$2))/1.28)/80),"")</f>
        <v/>
      </c>
      <c r="E1102" t="str">
        <f>IF((ValuesFromComPort!F1102)&lt;&gt;"",((((ValuesFromComPort!F1102)-(Calculated!$E$2))/1.28)/80),"")</f>
        <v/>
      </c>
      <c r="F1102" t="str">
        <f>IF((ValuesFromComPort!H1102)&lt;&gt;"",((((ValuesFromComPort!H1102)-(Calculated!$F$2))/1.28)/3.2),"")</f>
        <v/>
      </c>
      <c r="G1102" t="str">
        <f>IF((ValuesFromComPort!I1102)&lt;&gt;"",((((ValuesFromComPort!I1102)-$G$2)*0.015625)/0.3),"")</f>
        <v/>
      </c>
      <c r="H1102" t="str">
        <f>IF((ValuesFromComPort!J1102)&lt;&gt;"",((((ValuesFromComPort!J1102)-(Calculated!$H$2))/1.28)*3.2),"")</f>
        <v/>
      </c>
      <c r="I1102" t="str">
        <f>IF((ValuesFromComPort!K1102)&lt;&gt;"",((((ValuesFromComPort!K1102)-(Calculated!$I$2))/1.28)/64),"")</f>
        <v/>
      </c>
      <c r="J1102" t="str">
        <f>IF((ValuesFromComPort!M1102)&lt;&gt;"",((((ValuesFromComPort!M1102)-(Calculated!$J$2))/1.28)/800),"")</f>
        <v/>
      </c>
      <c r="K1102" t="str">
        <f>IF((ValuesFromComPort!N1102)&lt;&gt;"",(((ValuesFromComPort!N1102)-(Calculated!$K$2))/1.28/3200),"")</f>
        <v/>
      </c>
      <c r="L1102" t="str">
        <f>IF((ValuesFromComPort!O1102)&lt;&gt;"",((((ValuesFromComPort!O1102)-(Calculated!$L$2))/1.28)/3.2),"")</f>
        <v/>
      </c>
      <c r="M1102" t="str">
        <f>IF((ValuesFromComPort!P1102)&lt;&gt;"",((((ValuesFromComPort!P1102)-(Calculated!$M$2))/1.28)/16),"")</f>
        <v/>
      </c>
      <c r="N1102" t="str">
        <f>IF((ValuesFromComPort!Q1102)&lt;&gt;"",((((ValuesFromComPort!Q1102)-(Calculated!$N$2))/1.28)/160),"")</f>
        <v/>
      </c>
      <c r="O1102" t="str">
        <f>IF((ValuesFromComPort!AA1102)&lt;&gt;"",(ValuesFromComPort!AA1102),"")</f>
        <v/>
      </c>
      <c r="P1102" t="str">
        <f>IF((ValuesFromComPort!AB1102)&lt;&gt;"",((_xlfn.BITAND((ValuesFromComPort!AB1102),1))*(ValuesFromComPort!AA1102)*1)+100*(_xlfn.BITAND((ValuesFromComPort!AB1102),1)),"")</f>
        <v/>
      </c>
      <c r="Q1102" t="str">
        <f>IF((ValuesFromComPort!AB1102)&lt;&gt;"",((_xlfn.BITAND((ValuesFromComPort!AB1102),2))/2)*50,"")</f>
        <v/>
      </c>
      <c r="R1102" t="str">
        <f>IF((ValuesFromComPort!AB1102)&lt;&gt;"",((_xlfn.BITAND((ValuesFromComPort!AB1102),4))/4)*60,"")</f>
        <v/>
      </c>
      <c r="S1102" t="str">
        <f>IF((ValuesFromComPort!AB1102)&lt;&gt;"",((_xlfn.BITAND((ValuesFromComPort!AB1102),32))/32)*70,"")</f>
        <v/>
      </c>
    </row>
    <row r="1103" spans="2:19" x14ac:dyDescent="0.25">
      <c r="B1103" t="str">
        <f>IF((ValuesFromComPort!B1103)&lt;&gt;"",((((ValuesFromComPort!B1103)-(Calculated!$B$2))/1.28)/320),"")</f>
        <v/>
      </c>
      <c r="C1103" t="str">
        <f>IF((ValuesFromComPort!C1103)&lt;&gt;"",((((ValuesFromComPort!C1103)-(Calculated!$C$2))/1.28)/320),"")</f>
        <v/>
      </c>
      <c r="D1103" t="str">
        <f>IF((ValuesFromComPort!D1103)&lt;&gt;"",((((ValuesFromComPort!D1103)-(Calculated!$D$2))/1.28)/80),"")</f>
        <v/>
      </c>
      <c r="E1103" t="str">
        <f>IF((ValuesFromComPort!F1103)&lt;&gt;"",((((ValuesFromComPort!F1103)-(Calculated!$E$2))/1.28)/80),"")</f>
        <v/>
      </c>
      <c r="F1103" t="str">
        <f>IF((ValuesFromComPort!H1103)&lt;&gt;"",((((ValuesFromComPort!H1103)-(Calculated!$F$2))/1.28)/3.2),"")</f>
        <v/>
      </c>
      <c r="G1103" t="str">
        <f>IF((ValuesFromComPort!I1103)&lt;&gt;"",((((ValuesFromComPort!I1103)-$G$2)*0.015625)/0.3),"")</f>
        <v/>
      </c>
      <c r="H1103" t="str">
        <f>IF((ValuesFromComPort!J1103)&lt;&gt;"",((((ValuesFromComPort!J1103)-(Calculated!$H$2))/1.28)*3.2),"")</f>
        <v/>
      </c>
      <c r="I1103" t="str">
        <f>IF((ValuesFromComPort!K1103)&lt;&gt;"",((((ValuesFromComPort!K1103)-(Calculated!$I$2))/1.28)/64),"")</f>
        <v/>
      </c>
      <c r="J1103" t="str">
        <f>IF((ValuesFromComPort!M1103)&lt;&gt;"",((((ValuesFromComPort!M1103)-(Calculated!$J$2))/1.28)/800),"")</f>
        <v/>
      </c>
      <c r="K1103" t="str">
        <f>IF((ValuesFromComPort!N1103)&lt;&gt;"",(((ValuesFromComPort!N1103)-(Calculated!$K$2))/1.28/3200),"")</f>
        <v/>
      </c>
      <c r="L1103" t="str">
        <f>IF((ValuesFromComPort!O1103)&lt;&gt;"",((((ValuesFromComPort!O1103)-(Calculated!$L$2))/1.28)/3.2),"")</f>
        <v/>
      </c>
      <c r="M1103" t="str">
        <f>IF((ValuesFromComPort!P1103)&lt;&gt;"",((((ValuesFromComPort!P1103)-(Calculated!$M$2))/1.28)/16),"")</f>
        <v/>
      </c>
      <c r="N1103" t="str">
        <f>IF((ValuesFromComPort!Q1103)&lt;&gt;"",((((ValuesFromComPort!Q1103)-(Calculated!$N$2))/1.28)/160),"")</f>
        <v/>
      </c>
      <c r="O1103" t="str">
        <f>IF((ValuesFromComPort!AA1103)&lt;&gt;"",(ValuesFromComPort!AA1103),"")</f>
        <v/>
      </c>
      <c r="P1103" t="str">
        <f>IF((ValuesFromComPort!AB1103)&lt;&gt;"",((_xlfn.BITAND((ValuesFromComPort!AB1103),1))*(ValuesFromComPort!AA1103)*1)+100*(_xlfn.BITAND((ValuesFromComPort!AB1103),1)),"")</f>
        <v/>
      </c>
      <c r="Q1103" t="str">
        <f>IF((ValuesFromComPort!AB1103)&lt;&gt;"",((_xlfn.BITAND((ValuesFromComPort!AB1103),2))/2)*50,"")</f>
        <v/>
      </c>
      <c r="R1103" t="str">
        <f>IF((ValuesFromComPort!AB1103)&lt;&gt;"",((_xlfn.BITAND((ValuesFromComPort!AB1103),4))/4)*60,"")</f>
        <v/>
      </c>
      <c r="S1103" t="str">
        <f>IF((ValuesFromComPort!AB1103)&lt;&gt;"",((_xlfn.BITAND((ValuesFromComPort!AB1103),32))/32)*70,"")</f>
        <v/>
      </c>
    </row>
    <row r="1104" spans="2:19" x14ac:dyDescent="0.25">
      <c r="B1104" t="str">
        <f>IF((ValuesFromComPort!B1104)&lt;&gt;"",((((ValuesFromComPort!B1104)-(Calculated!$B$2))/1.28)/320),"")</f>
        <v/>
      </c>
      <c r="C1104" t="str">
        <f>IF((ValuesFromComPort!C1104)&lt;&gt;"",((((ValuesFromComPort!C1104)-(Calculated!$C$2))/1.28)/320),"")</f>
        <v/>
      </c>
      <c r="D1104" t="str">
        <f>IF((ValuesFromComPort!D1104)&lt;&gt;"",((((ValuesFromComPort!D1104)-(Calculated!$D$2))/1.28)/80),"")</f>
        <v/>
      </c>
      <c r="E1104" t="str">
        <f>IF((ValuesFromComPort!F1104)&lt;&gt;"",((((ValuesFromComPort!F1104)-(Calculated!$E$2))/1.28)/80),"")</f>
        <v/>
      </c>
      <c r="F1104" t="str">
        <f>IF((ValuesFromComPort!H1104)&lt;&gt;"",((((ValuesFromComPort!H1104)-(Calculated!$F$2))/1.28)/3.2),"")</f>
        <v/>
      </c>
      <c r="G1104" t="str">
        <f>IF((ValuesFromComPort!I1104)&lt;&gt;"",((((ValuesFromComPort!I1104)-$G$2)*0.015625)/0.3),"")</f>
        <v/>
      </c>
      <c r="H1104" t="str">
        <f>IF((ValuesFromComPort!J1104)&lt;&gt;"",((((ValuesFromComPort!J1104)-(Calculated!$H$2))/1.28)*3.2),"")</f>
        <v/>
      </c>
      <c r="I1104" t="str">
        <f>IF((ValuesFromComPort!K1104)&lt;&gt;"",((((ValuesFromComPort!K1104)-(Calculated!$I$2))/1.28)/64),"")</f>
        <v/>
      </c>
      <c r="J1104" t="str">
        <f>IF((ValuesFromComPort!M1104)&lt;&gt;"",((((ValuesFromComPort!M1104)-(Calculated!$J$2))/1.28)/800),"")</f>
        <v/>
      </c>
      <c r="K1104" t="str">
        <f>IF((ValuesFromComPort!N1104)&lt;&gt;"",(((ValuesFromComPort!N1104)-(Calculated!$K$2))/1.28/3200),"")</f>
        <v/>
      </c>
      <c r="L1104" t="str">
        <f>IF((ValuesFromComPort!O1104)&lt;&gt;"",((((ValuesFromComPort!O1104)-(Calculated!$L$2))/1.28)/3.2),"")</f>
        <v/>
      </c>
      <c r="M1104" t="str">
        <f>IF((ValuesFromComPort!P1104)&lt;&gt;"",((((ValuesFromComPort!P1104)-(Calculated!$M$2))/1.28)/16),"")</f>
        <v/>
      </c>
      <c r="N1104" t="str">
        <f>IF((ValuesFromComPort!Q1104)&lt;&gt;"",((((ValuesFromComPort!Q1104)-(Calculated!$N$2))/1.28)/160),"")</f>
        <v/>
      </c>
      <c r="O1104" t="str">
        <f>IF((ValuesFromComPort!AA1104)&lt;&gt;"",(ValuesFromComPort!AA1104),"")</f>
        <v/>
      </c>
      <c r="P1104" t="str">
        <f>IF((ValuesFromComPort!AB1104)&lt;&gt;"",((_xlfn.BITAND((ValuesFromComPort!AB1104),1))*(ValuesFromComPort!AA1104)*1)+100*(_xlfn.BITAND((ValuesFromComPort!AB1104),1)),"")</f>
        <v/>
      </c>
      <c r="Q1104" t="str">
        <f>IF((ValuesFromComPort!AB1104)&lt;&gt;"",((_xlfn.BITAND((ValuesFromComPort!AB1104),2))/2)*50,"")</f>
        <v/>
      </c>
      <c r="R1104" t="str">
        <f>IF((ValuesFromComPort!AB1104)&lt;&gt;"",((_xlfn.BITAND((ValuesFromComPort!AB1104),4))/4)*60,"")</f>
        <v/>
      </c>
      <c r="S1104" t="str">
        <f>IF((ValuesFromComPort!AB1104)&lt;&gt;"",((_xlfn.BITAND((ValuesFromComPort!AB1104),32))/32)*70,"")</f>
        <v/>
      </c>
    </row>
    <row r="1105" spans="2:19" x14ac:dyDescent="0.25">
      <c r="B1105" t="str">
        <f>IF((ValuesFromComPort!B1105)&lt;&gt;"",((((ValuesFromComPort!B1105)-(Calculated!$B$2))/1.28)/320),"")</f>
        <v/>
      </c>
      <c r="C1105" t="str">
        <f>IF((ValuesFromComPort!C1105)&lt;&gt;"",((((ValuesFromComPort!C1105)-(Calculated!$C$2))/1.28)/320),"")</f>
        <v/>
      </c>
      <c r="D1105" t="str">
        <f>IF((ValuesFromComPort!D1105)&lt;&gt;"",((((ValuesFromComPort!D1105)-(Calculated!$D$2))/1.28)/80),"")</f>
        <v/>
      </c>
      <c r="E1105" t="str">
        <f>IF((ValuesFromComPort!F1105)&lt;&gt;"",((((ValuesFromComPort!F1105)-(Calculated!$E$2))/1.28)/80),"")</f>
        <v/>
      </c>
      <c r="F1105" t="str">
        <f>IF((ValuesFromComPort!H1105)&lt;&gt;"",((((ValuesFromComPort!H1105)-(Calculated!$F$2))/1.28)/3.2),"")</f>
        <v/>
      </c>
      <c r="G1105" t="str">
        <f>IF((ValuesFromComPort!I1105)&lt;&gt;"",((((ValuesFromComPort!I1105)-$G$2)*0.015625)/0.3),"")</f>
        <v/>
      </c>
      <c r="H1105" t="str">
        <f>IF((ValuesFromComPort!J1105)&lt;&gt;"",((((ValuesFromComPort!J1105)-(Calculated!$H$2))/1.28)*3.2),"")</f>
        <v/>
      </c>
      <c r="I1105" t="str">
        <f>IF((ValuesFromComPort!K1105)&lt;&gt;"",((((ValuesFromComPort!K1105)-(Calculated!$I$2))/1.28)/64),"")</f>
        <v/>
      </c>
      <c r="J1105" t="str">
        <f>IF((ValuesFromComPort!M1105)&lt;&gt;"",((((ValuesFromComPort!M1105)-(Calculated!$J$2))/1.28)/800),"")</f>
        <v/>
      </c>
      <c r="K1105" t="str">
        <f>IF((ValuesFromComPort!N1105)&lt;&gt;"",(((ValuesFromComPort!N1105)-(Calculated!$K$2))/1.28/3200),"")</f>
        <v/>
      </c>
      <c r="L1105" t="str">
        <f>IF((ValuesFromComPort!O1105)&lt;&gt;"",((((ValuesFromComPort!O1105)-(Calculated!$L$2))/1.28)/3.2),"")</f>
        <v/>
      </c>
      <c r="M1105" t="str">
        <f>IF((ValuesFromComPort!P1105)&lt;&gt;"",((((ValuesFromComPort!P1105)-(Calculated!$M$2))/1.28)/16),"")</f>
        <v/>
      </c>
      <c r="N1105" t="str">
        <f>IF((ValuesFromComPort!Q1105)&lt;&gt;"",((((ValuesFromComPort!Q1105)-(Calculated!$N$2))/1.28)/160),"")</f>
        <v/>
      </c>
      <c r="O1105" t="str">
        <f>IF((ValuesFromComPort!AA1105)&lt;&gt;"",(ValuesFromComPort!AA1105),"")</f>
        <v/>
      </c>
      <c r="P1105" t="str">
        <f>IF((ValuesFromComPort!AB1105)&lt;&gt;"",((_xlfn.BITAND((ValuesFromComPort!AB1105),1))*(ValuesFromComPort!AA1105)*1)+100*(_xlfn.BITAND((ValuesFromComPort!AB1105),1)),"")</f>
        <v/>
      </c>
      <c r="Q1105" t="str">
        <f>IF((ValuesFromComPort!AB1105)&lt;&gt;"",((_xlfn.BITAND((ValuesFromComPort!AB1105),2))/2)*50,"")</f>
        <v/>
      </c>
      <c r="R1105" t="str">
        <f>IF((ValuesFromComPort!AB1105)&lt;&gt;"",((_xlfn.BITAND((ValuesFromComPort!AB1105),4))/4)*60,"")</f>
        <v/>
      </c>
      <c r="S1105" t="str">
        <f>IF((ValuesFromComPort!AB1105)&lt;&gt;"",((_xlfn.BITAND((ValuesFromComPort!AB1105),32))/32)*70,"")</f>
        <v/>
      </c>
    </row>
    <row r="1106" spans="2:19" x14ac:dyDescent="0.25">
      <c r="B1106" t="str">
        <f>IF((ValuesFromComPort!B1106)&lt;&gt;"",((((ValuesFromComPort!B1106)-(Calculated!$B$2))/1.28)/320),"")</f>
        <v/>
      </c>
      <c r="C1106" t="str">
        <f>IF((ValuesFromComPort!C1106)&lt;&gt;"",((((ValuesFromComPort!C1106)-(Calculated!$C$2))/1.28)/320),"")</f>
        <v/>
      </c>
      <c r="D1106" t="str">
        <f>IF((ValuesFromComPort!D1106)&lt;&gt;"",((((ValuesFromComPort!D1106)-(Calculated!$D$2))/1.28)/80),"")</f>
        <v/>
      </c>
      <c r="E1106" t="str">
        <f>IF((ValuesFromComPort!F1106)&lt;&gt;"",((((ValuesFromComPort!F1106)-(Calculated!$E$2))/1.28)/80),"")</f>
        <v/>
      </c>
      <c r="F1106" t="str">
        <f>IF((ValuesFromComPort!H1106)&lt;&gt;"",((((ValuesFromComPort!H1106)-(Calculated!$F$2))/1.28)/3.2),"")</f>
        <v/>
      </c>
      <c r="G1106" t="str">
        <f>IF((ValuesFromComPort!I1106)&lt;&gt;"",((((ValuesFromComPort!I1106)-$G$2)*0.015625)/0.3),"")</f>
        <v/>
      </c>
      <c r="H1106" t="str">
        <f>IF((ValuesFromComPort!J1106)&lt;&gt;"",((((ValuesFromComPort!J1106)-(Calculated!$H$2))/1.28)*3.2),"")</f>
        <v/>
      </c>
      <c r="I1106" t="str">
        <f>IF((ValuesFromComPort!K1106)&lt;&gt;"",((((ValuesFromComPort!K1106)-(Calculated!$I$2))/1.28)/64),"")</f>
        <v/>
      </c>
      <c r="J1106" t="str">
        <f>IF((ValuesFromComPort!M1106)&lt;&gt;"",((((ValuesFromComPort!M1106)-(Calculated!$J$2))/1.28)/800),"")</f>
        <v/>
      </c>
      <c r="K1106" t="str">
        <f>IF((ValuesFromComPort!N1106)&lt;&gt;"",(((ValuesFromComPort!N1106)-(Calculated!$K$2))/1.28/3200),"")</f>
        <v/>
      </c>
      <c r="L1106" t="str">
        <f>IF((ValuesFromComPort!O1106)&lt;&gt;"",((((ValuesFromComPort!O1106)-(Calculated!$L$2))/1.28)/3.2),"")</f>
        <v/>
      </c>
      <c r="M1106" t="str">
        <f>IF((ValuesFromComPort!P1106)&lt;&gt;"",((((ValuesFromComPort!P1106)-(Calculated!$M$2))/1.28)/16),"")</f>
        <v/>
      </c>
      <c r="N1106" t="str">
        <f>IF((ValuesFromComPort!Q1106)&lt;&gt;"",((((ValuesFromComPort!Q1106)-(Calculated!$N$2))/1.28)/160),"")</f>
        <v/>
      </c>
      <c r="O1106" t="str">
        <f>IF((ValuesFromComPort!AA1106)&lt;&gt;"",(ValuesFromComPort!AA1106),"")</f>
        <v/>
      </c>
      <c r="P1106" t="str">
        <f>IF((ValuesFromComPort!AB1106)&lt;&gt;"",((_xlfn.BITAND((ValuesFromComPort!AB1106),1))*(ValuesFromComPort!AA1106)*1)+100*(_xlfn.BITAND((ValuesFromComPort!AB1106),1)),"")</f>
        <v/>
      </c>
      <c r="Q1106" t="str">
        <f>IF((ValuesFromComPort!AB1106)&lt;&gt;"",((_xlfn.BITAND((ValuesFromComPort!AB1106),2))/2)*50,"")</f>
        <v/>
      </c>
      <c r="R1106" t="str">
        <f>IF((ValuesFromComPort!AB1106)&lt;&gt;"",((_xlfn.BITAND((ValuesFromComPort!AB1106),4))/4)*60,"")</f>
        <v/>
      </c>
      <c r="S1106" t="str">
        <f>IF((ValuesFromComPort!AB1106)&lt;&gt;"",((_xlfn.BITAND((ValuesFromComPort!AB1106),32))/32)*70,"")</f>
        <v/>
      </c>
    </row>
    <row r="1107" spans="2:19" x14ac:dyDescent="0.25">
      <c r="B1107" t="str">
        <f>IF((ValuesFromComPort!B1107)&lt;&gt;"",((((ValuesFromComPort!B1107)-(Calculated!$B$2))/1.28)/320),"")</f>
        <v/>
      </c>
      <c r="C1107" t="str">
        <f>IF((ValuesFromComPort!C1107)&lt;&gt;"",((((ValuesFromComPort!C1107)-(Calculated!$C$2))/1.28)/320),"")</f>
        <v/>
      </c>
      <c r="D1107" t="str">
        <f>IF((ValuesFromComPort!D1107)&lt;&gt;"",((((ValuesFromComPort!D1107)-(Calculated!$D$2))/1.28)/80),"")</f>
        <v/>
      </c>
      <c r="E1107" t="str">
        <f>IF((ValuesFromComPort!F1107)&lt;&gt;"",((((ValuesFromComPort!F1107)-(Calculated!$E$2))/1.28)/80),"")</f>
        <v/>
      </c>
      <c r="F1107" t="str">
        <f>IF((ValuesFromComPort!H1107)&lt;&gt;"",((((ValuesFromComPort!H1107)-(Calculated!$F$2))/1.28)/3.2),"")</f>
        <v/>
      </c>
      <c r="G1107" t="str">
        <f>IF((ValuesFromComPort!I1107)&lt;&gt;"",((((ValuesFromComPort!I1107)-$G$2)*0.015625)/0.3),"")</f>
        <v/>
      </c>
      <c r="H1107" t="str">
        <f>IF((ValuesFromComPort!J1107)&lt;&gt;"",((((ValuesFromComPort!J1107)-(Calculated!$H$2))/1.28)*3.2),"")</f>
        <v/>
      </c>
      <c r="I1107" t="str">
        <f>IF((ValuesFromComPort!K1107)&lt;&gt;"",((((ValuesFromComPort!K1107)-(Calculated!$I$2))/1.28)/64),"")</f>
        <v/>
      </c>
      <c r="J1107" t="str">
        <f>IF((ValuesFromComPort!M1107)&lt;&gt;"",((((ValuesFromComPort!M1107)-(Calculated!$J$2))/1.28)/800),"")</f>
        <v/>
      </c>
      <c r="K1107" t="str">
        <f>IF((ValuesFromComPort!N1107)&lt;&gt;"",(((ValuesFromComPort!N1107)-(Calculated!$K$2))/1.28/3200),"")</f>
        <v/>
      </c>
      <c r="L1107" t="str">
        <f>IF((ValuesFromComPort!O1107)&lt;&gt;"",((((ValuesFromComPort!O1107)-(Calculated!$L$2))/1.28)/3.2),"")</f>
        <v/>
      </c>
      <c r="M1107" t="str">
        <f>IF((ValuesFromComPort!P1107)&lt;&gt;"",((((ValuesFromComPort!P1107)-(Calculated!$M$2))/1.28)/16),"")</f>
        <v/>
      </c>
      <c r="N1107" t="str">
        <f>IF((ValuesFromComPort!Q1107)&lt;&gt;"",((((ValuesFromComPort!Q1107)-(Calculated!$N$2))/1.28)/160),"")</f>
        <v/>
      </c>
      <c r="O1107" t="str">
        <f>IF((ValuesFromComPort!AA1107)&lt;&gt;"",(ValuesFromComPort!AA1107),"")</f>
        <v/>
      </c>
      <c r="P1107" t="str">
        <f>IF((ValuesFromComPort!AB1107)&lt;&gt;"",((_xlfn.BITAND((ValuesFromComPort!AB1107),1))*(ValuesFromComPort!AA1107)*1)+100*(_xlfn.BITAND((ValuesFromComPort!AB1107),1)),"")</f>
        <v/>
      </c>
      <c r="Q1107" t="str">
        <f>IF((ValuesFromComPort!AB1107)&lt;&gt;"",((_xlfn.BITAND((ValuesFromComPort!AB1107),2))/2)*50,"")</f>
        <v/>
      </c>
      <c r="R1107" t="str">
        <f>IF((ValuesFromComPort!AB1107)&lt;&gt;"",((_xlfn.BITAND((ValuesFromComPort!AB1107),4))/4)*60,"")</f>
        <v/>
      </c>
      <c r="S1107" t="str">
        <f>IF((ValuesFromComPort!AB1107)&lt;&gt;"",((_xlfn.BITAND((ValuesFromComPort!AB1107),32))/32)*70,"")</f>
        <v/>
      </c>
    </row>
    <row r="1108" spans="2:19" x14ac:dyDescent="0.25">
      <c r="B1108" t="str">
        <f>IF((ValuesFromComPort!B1108)&lt;&gt;"",((((ValuesFromComPort!B1108)-(Calculated!$B$2))/1.28)/320),"")</f>
        <v/>
      </c>
      <c r="C1108" t="str">
        <f>IF((ValuesFromComPort!C1108)&lt;&gt;"",((((ValuesFromComPort!C1108)-(Calculated!$C$2))/1.28)/320),"")</f>
        <v/>
      </c>
      <c r="D1108" t="str">
        <f>IF((ValuesFromComPort!D1108)&lt;&gt;"",((((ValuesFromComPort!D1108)-(Calculated!$D$2))/1.28)/80),"")</f>
        <v/>
      </c>
      <c r="E1108" t="str">
        <f>IF((ValuesFromComPort!F1108)&lt;&gt;"",((((ValuesFromComPort!F1108)-(Calculated!$E$2))/1.28)/80),"")</f>
        <v/>
      </c>
      <c r="F1108" t="str">
        <f>IF((ValuesFromComPort!H1108)&lt;&gt;"",((((ValuesFromComPort!H1108)-(Calculated!$F$2))/1.28)/3.2),"")</f>
        <v/>
      </c>
      <c r="G1108" t="str">
        <f>IF((ValuesFromComPort!I1108)&lt;&gt;"",((((ValuesFromComPort!I1108)-$G$2)*0.015625)/0.3),"")</f>
        <v/>
      </c>
      <c r="H1108" t="str">
        <f>IF((ValuesFromComPort!J1108)&lt;&gt;"",((((ValuesFromComPort!J1108)-(Calculated!$H$2))/1.28)*3.2),"")</f>
        <v/>
      </c>
      <c r="I1108" t="str">
        <f>IF((ValuesFromComPort!K1108)&lt;&gt;"",((((ValuesFromComPort!K1108)-(Calculated!$I$2))/1.28)/64),"")</f>
        <v/>
      </c>
      <c r="J1108" t="str">
        <f>IF((ValuesFromComPort!M1108)&lt;&gt;"",((((ValuesFromComPort!M1108)-(Calculated!$J$2))/1.28)/800),"")</f>
        <v/>
      </c>
      <c r="K1108" t="str">
        <f>IF((ValuesFromComPort!N1108)&lt;&gt;"",(((ValuesFromComPort!N1108)-(Calculated!$K$2))/1.28/3200),"")</f>
        <v/>
      </c>
      <c r="L1108" t="str">
        <f>IF((ValuesFromComPort!O1108)&lt;&gt;"",((((ValuesFromComPort!O1108)-(Calculated!$L$2))/1.28)/3.2),"")</f>
        <v/>
      </c>
      <c r="M1108" t="str">
        <f>IF((ValuesFromComPort!P1108)&lt;&gt;"",((((ValuesFromComPort!P1108)-(Calculated!$M$2))/1.28)/16),"")</f>
        <v/>
      </c>
      <c r="N1108" t="str">
        <f>IF((ValuesFromComPort!Q1108)&lt;&gt;"",((((ValuesFromComPort!Q1108)-(Calculated!$N$2))/1.28)/160),"")</f>
        <v/>
      </c>
      <c r="O1108" t="str">
        <f>IF((ValuesFromComPort!AA1108)&lt;&gt;"",(ValuesFromComPort!AA1108),"")</f>
        <v/>
      </c>
      <c r="P1108" t="str">
        <f>IF((ValuesFromComPort!AB1108)&lt;&gt;"",((_xlfn.BITAND((ValuesFromComPort!AB1108),1))*(ValuesFromComPort!AA1108)*1)+100*(_xlfn.BITAND((ValuesFromComPort!AB1108),1)),"")</f>
        <v/>
      </c>
      <c r="Q1108" t="str">
        <f>IF((ValuesFromComPort!AB1108)&lt;&gt;"",((_xlfn.BITAND((ValuesFromComPort!AB1108),2))/2)*50,"")</f>
        <v/>
      </c>
      <c r="R1108" t="str">
        <f>IF((ValuesFromComPort!AB1108)&lt;&gt;"",((_xlfn.BITAND((ValuesFromComPort!AB1108),4))/4)*60,"")</f>
        <v/>
      </c>
      <c r="S1108" t="str">
        <f>IF((ValuesFromComPort!AB1108)&lt;&gt;"",((_xlfn.BITAND((ValuesFromComPort!AB1108),32))/32)*70,"")</f>
        <v/>
      </c>
    </row>
    <row r="1109" spans="2:19" x14ac:dyDescent="0.25">
      <c r="B1109" t="str">
        <f>IF((ValuesFromComPort!B1109)&lt;&gt;"",((((ValuesFromComPort!B1109)-(Calculated!$B$2))/1.28)/320),"")</f>
        <v/>
      </c>
      <c r="C1109" t="str">
        <f>IF((ValuesFromComPort!C1109)&lt;&gt;"",((((ValuesFromComPort!C1109)-(Calculated!$C$2))/1.28)/320),"")</f>
        <v/>
      </c>
      <c r="D1109" t="str">
        <f>IF((ValuesFromComPort!D1109)&lt;&gt;"",((((ValuesFromComPort!D1109)-(Calculated!$D$2))/1.28)/80),"")</f>
        <v/>
      </c>
      <c r="E1109" t="str">
        <f>IF((ValuesFromComPort!F1109)&lt;&gt;"",((((ValuesFromComPort!F1109)-(Calculated!$E$2))/1.28)/80),"")</f>
        <v/>
      </c>
      <c r="F1109" t="str">
        <f>IF((ValuesFromComPort!H1109)&lt;&gt;"",((((ValuesFromComPort!H1109)-(Calculated!$F$2))/1.28)/3.2),"")</f>
        <v/>
      </c>
      <c r="G1109" t="str">
        <f>IF((ValuesFromComPort!I1109)&lt;&gt;"",((((ValuesFromComPort!I1109)-$G$2)*0.015625)/0.3),"")</f>
        <v/>
      </c>
      <c r="H1109" t="str">
        <f>IF((ValuesFromComPort!J1109)&lt;&gt;"",((((ValuesFromComPort!J1109)-(Calculated!$H$2))/1.28)*3.2),"")</f>
        <v/>
      </c>
      <c r="I1109" t="str">
        <f>IF((ValuesFromComPort!K1109)&lt;&gt;"",((((ValuesFromComPort!K1109)-(Calculated!$I$2))/1.28)/64),"")</f>
        <v/>
      </c>
      <c r="J1109" t="str">
        <f>IF((ValuesFromComPort!M1109)&lt;&gt;"",((((ValuesFromComPort!M1109)-(Calculated!$J$2))/1.28)/800),"")</f>
        <v/>
      </c>
      <c r="K1109" t="str">
        <f>IF((ValuesFromComPort!N1109)&lt;&gt;"",(((ValuesFromComPort!N1109)-(Calculated!$K$2))/1.28/3200),"")</f>
        <v/>
      </c>
      <c r="L1109" t="str">
        <f>IF((ValuesFromComPort!O1109)&lt;&gt;"",((((ValuesFromComPort!O1109)-(Calculated!$L$2))/1.28)/3.2),"")</f>
        <v/>
      </c>
      <c r="M1109" t="str">
        <f>IF((ValuesFromComPort!P1109)&lt;&gt;"",((((ValuesFromComPort!P1109)-(Calculated!$M$2))/1.28)/16),"")</f>
        <v/>
      </c>
      <c r="N1109" t="str">
        <f>IF((ValuesFromComPort!Q1109)&lt;&gt;"",((((ValuesFromComPort!Q1109)-(Calculated!$N$2))/1.28)/160),"")</f>
        <v/>
      </c>
      <c r="O1109" t="str">
        <f>IF((ValuesFromComPort!AA1109)&lt;&gt;"",(ValuesFromComPort!AA1109),"")</f>
        <v/>
      </c>
      <c r="P1109" t="str">
        <f>IF((ValuesFromComPort!AB1109)&lt;&gt;"",((_xlfn.BITAND((ValuesFromComPort!AB1109),1))*(ValuesFromComPort!AA1109)*1)+100*(_xlfn.BITAND((ValuesFromComPort!AB1109),1)),"")</f>
        <v/>
      </c>
      <c r="Q1109" t="str">
        <f>IF((ValuesFromComPort!AB1109)&lt;&gt;"",((_xlfn.BITAND((ValuesFromComPort!AB1109),2))/2)*50,"")</f>
        <v/>
      </c>
      <c r="R1109" t="str">
        <f>IF((ValuesFromComPort!AB1109)&lt;&gt;"",((_xlfn.BITAND((ValuesFromComPort!AB1109),4))/4)*60,"")</f>
        <v/>
      </c>
      <c r="S1109" t="str">
        <f>IF((ValuesFromComPort!AB1109)&lt;&gt;"",((_xlfn.BITAND((ValuesFromComPort!AB1109),32))/32)*70,"")</f>
        <v/>
      </c>
    </row>
    <row r="1110" spans="2:19" x14ac:dyDescent="0.25">
      <c r="B1110" t="str">
        <f>IF((ValuesFromComPort!B1110)&lt;&gt;"",((((ValuesFromComPort!B1110)-(Calculated!$B$2))/1.28)/320),"")</f>
        <v/>
      </c>
      <c r="C1110" t="str">
        <f>IF((ValuesFromComPort!C1110)&lt;&gt;"",((((ValuesFromComPort!C1110)-(Calculated!$C$2))/1.28)/320),"")</f>
        <v/>
      </c>
      <c r="D1110" t="str">
        <f>IF((ValuesFromComPort!D1110)&lt;&gt;"",((((ValuesFromComPort!D1110)-(Calculated!$D$2))/1.28)/80),"")</f>
        <v/>
      </c>
      <c r="E1110" t="str">
        <f>IF((ValuesFromComPort!F1110)&lt;&gt;"",((((ValuesFromComPort!F1110)-(Calculated!$E$2))/1.28)/80),"")</f>
        <v/>
      </c>
      <c r="F1110" t="str">
        <f>IF((ValuesFromComPort!H1110)&lt;&gt;"",((((ValuesFromComPort!H1110)-(Calculated!$F$2))/1.28)/3.2),"")</f>
        <v/>
      </c>
      <c r="G1110" t="str">
        <f>IF((ValuesFromComPort!I1110)&lt;&gt;"",((((ValuesFromComPort!I1110)-$G$2)*0.015625)/0.3),"")</f>
        <v/>
      </c>
      <c r="H1110" t="str">
        <f>IF((ValuesFromComPort!J1110)&lt;&gt;"",((((ValuesFromComPort!J1110)-(Calculated!$H$2))/1.28)*3.2),"")</f>
        <v/>
      </c>
      <c r="I1110" t="str">
        <f>IF((ValuesFromComPort!K1110)&lt;&gt;"",((((ValuesFromComPort!K1110)-(Calculated!$I$2))/1.28)/64),"")</f>
        <v/>
      </c>
      <c r="J1110" t="str">
        <f>IF((ValuesFromComPort!M1110)&lt;&gt;"",((((ValuesFromComPort!M1110)-(Calculated!$J$2))/1.28)/800),"")</f>
        <v/>
      </c>
      <c r="K1110" t="str">
        <f>IF((ValuesFromComPort!N1110)&lt;&gt;"",(((ValuesFromComPort!N1110)-(Calculated!$K$2))/1.28/3200),"")</f>
        <v/>
      </c>
      <c r="L1110" t="str">
        <f>IF((ValuesFromComPort!O1110)&lt;&gt;"",((((ValuesFromComPort!O1110)-(Calculated!$L$2))/1.28)/3.2),"")</f>
        <v/>
      </c>
      <c r="M1110" t="str">
        <f>IF((ValuesFromComPort!P1110)&lt;&gt;"",((((ValuesFromComPort!P1110)-(Calculated!$M$2))/1.28)/16),"")</f>
        <v/>
      </c>
      <c r="N1110" t="str">
        <f>IF((ValuesFromComPort!Q1110)&lt;&gt;"",((((ValuesFromComPort!Q1110)-(Calculated!$N$2))/1.28)/160),"")</f>
        <v/>
      </c>
      <c r="O1110" t="str">
        <f>IF((ValuesFromComPort!AA1110)&lt;&gt;"",(ValuesFromComPort!AA1110),"")</f>
        <v/>
      </c>
      <c r="P1110" t="str">
        <f>IF((ValuesFromComPort!AB1110)&lt;&gt;"",((_xlfn.BITAND((ValuesFromComPort!AB1110),1))*(ValuesFromComPort!AA1110)*1)+100*(_xlfn.BITAND((ValuesFromComPort!AB1110),1)),"")</f>
        <v/>
      </c>
      <c r="Q1110" t="str">
        <f>IF((ValuesFromComPort!AB1110)&lt;&gt;"",((_xlfn.BITAND((ValuesFromComPort!AB1110),2))/2)*50,"")</f>
        <v/>
      </c>
      <c r="R1110" t="str">
        <f>IF((ValuesFromComPort!AB1110)&lt;&gt;"",((_xlfn.BITAND((ValuesFromComPort!AB1110),4))/4)*60,"")</f>
        <v/>
      </c>
      <c r="S1110" t="str">
        <f>IF((ValuesFromComPort!AB1110)&lt;&gt;"",((_xlfn.BITAND((ValuesFromComPort!AB1110),32))/32)*70,"")</f>
        <v/>
      </c>
    </row>
    <row r="1111" spans="2:19" x14ac:dyDescent="0.25">
      <c r="B1111" t="str">
        <f>IF((ValuesFromComPort!B1111)&lt;&gt;"",((((ValuesFromComPort!B1111)-(Calculated!$B$2))/1.28)/320),"")</f>
        <v/>
      </c>
      <c r="C1111" t="str">
        <f>IF((ValuesFromComPort!C1111)&lt;&gt;"",((((ValuesFromComPort!C1111)-(Calculated!$C$2))/1.28)/320),"")</f>
        <v/>
      </c>
      <c r="D1111" t="str">
        <f>IF((ValuesFromComPort!D1111)&lt;&gt;"",((((ValuesFromComPort!D1111)-(Calculated!$D$2))/1.28)/80),"")</f>
        <v/>
      </c>
      <c r="E1111" t="str">
        <f>IF((ValuesFromComPort!F1111)&lt;&gt;"",((((ValuesFromComPort!F1111)-(Calculated!$E$2))/1.28)/80),"")</f>
        <v/>
      </c>
      <c r="F1111" t="str">
        <f>IF((ValuesFromComPort!H1111)&lt;&gt;"",((((ValuesFromComPort!H1111)-(Calculated!$F$2))/1.28)/3.2),"")</f>
        <v/>
      </c>
      <c r="G1111" t="str">
        <f>IF((ValuesFromComPort!I1111)&lt;&gt;"",((((ValuesFromComPort!I1111)-$G$2)*0.015625)/0.3),"")</f>
        <v/>
      </c>
      <c r="H1111" t="str">
        <f>IF((ValuesFromComPort!J1111)&lt;&gt;"",((((ValuesFromComPort!J1111)-(Calculated!$H$2))/1.28)*3.2),"")</f>
        <v/>
      </c>
      <c r="I1111" t="str">
        <f>IF((ValuesFromComPort!K1111)&lt;&gt;"",((((ValuesFromComPort!K1111)-(Calculated!$I$2))/1.28)/64),"")</f>
        <v/>
      </c>
      <c r="J1111" t="str">
        <f>IF((ValuesFromComPort!M1111)&lt;&gt;"",((((ValuesFromComPort!M1111)-(Calculated!$J$2))/1.28)/800),"")</f>
        <v/>
      </c>
      <c r="K1111" t="str">
        <f>IF((ValuesFromComPort!N1111)&lt;&gt;"",(((ValuesFromComPort!N1111)-(Calculated!$K$2))/1.28/3200),"")</f>
        <v/>
      </c>
      <c r="L1111" t="str">
        <f>IF((ValuesFromComPort!O1111)&lt;&gt;"",((((ValuesFromComPort!O1111)-(Calculated!$L$2))/1.28)/3.2),"")</f>
        <v/>
      </c>
      <c r="M1111" t="str">
        <f>IF((ValuesFromComPort!P1111)&lt;&gt;"",((((ValuesFromComPort!P1111)-(Calculated!$M$2))/1.28)/16),"")</f>
        <v/>
      </c>
      <c r="N1111" t="str">
        <f>IF((ValuesFromComPort!Q1111)&lt;&gt;"",((((ValuesFromComPort!Q1111)-(Calculated!$N$2))/1.28)/160),"")</f>
        <v/>
      </c>
      <c r="O1111" t="str">
        <f>IF((ValuesFromComPort!AA1111)&lt;&gt;"",(ValuesFromComPort!AA1111),"")</f>
        <v/>
      </c>
      <c r="P1111" t="str">
        <f>IF((ValuesFromComPort!AB1111)&lt;&gt;"",((_xlfn.BITAND((ValuesFromComPort!AB1111),1))*(ValuesFromComPort!AA1111)*1)+100*(_xlfn.BITAND((ValuesFromComPort!AB1111),1)),"")</f>
        <v/>
      </c>
      <c r="Q1111" t="str">
        <f>IF((ValuesFromComPort!AB1111)&lt;&gt;"",((_xlfn.BITAND((ValuesFromComPort!AB1111),2))/2)*50,"")</f>
        <v/>
      </c>
      <c r="R1111" t="str">
        <f>IF((ValuesFromComPort!AB1111)&lt;&gt;"",((_xlfn.BITAND((ValuesFromComPort!AB1111),4))/4)*60,"")</f>
        <v/>
      </c>
      <c r="S1111" t="str">
        <f>IF((ValuesFromComPort!AB1111)&lt;&gt;"",((_xlfn.BITAND((ValuesFromComPort!AB1111),32))/32)*70,"")</f>
        <v/>
      </c>
    </row>
    <row r="1112" spans="2:19" x14ac:dyDescent="0.25">
      <c r="B1112" t="str">
        <f>IF((ValuesFromComPort!B1112)&lt;&gt;"",((((ValuesFromComPort!B1112)-(Calculated!$B$2))/1.28)/320),"")</f>
        <v/>
      </c>
      <c r="C1112" t="str">
        <f>IF((ValuesFromComPort!C1112)&lt;&gt;"",((((ValuesFromComPort!C1112)-(Calculated!$C$2))/1.28)/320),"")</f>
        <v/>
      </c>
      <c r="D1112" t="str">
        <f>IF((ValuesFromComPort!D1112)&lt;&gt;"",((((ValuesFromComPort!D1112)-(Calculated!$D$2))/1.28)/80),"")</f>
        <v/>
      </c>
      <c r="E1112" t="str">
        <f>IF((ValuesFromComPort!F1112)&lt;&gt;"",((((ValuesFromComPort!F1112)-(Calculated!$E$2))/1.28)/80),"")</f>
        <v/>
      </c>
      <c r="F1112" t="str">
        <f>IF((ValuesFromComPort!H1112)&lt;&gt;"",((((ValuesFromComPort!H1112)-(Calculated!$F$2))/1.28)/3.2),"")</f>
        <v/>
      </c>
      <c r="G1112" t="str">
        <f>IF((ValuesFromComPort!I1112)&lt;&gt;"",((((ValuesFromComPort!I1112)-$G$2)*0.015625)/0.3),"")</f>
        <v/>
      </c>
      <c r="H1112" t="str">
        <f>IF((ValuesFromComPort!J1112)&lt;&gt;"",((((ValuesFromComPort!J1112)-(Calculated!$H$2))/1.28)*3.2),"")</f>
        <v/>
      </c>
      <c r="I1112" t="str">
        <f>IF((ValuesFromComPort!K1112)&lt;&gt;"",((((ValuesFromComPort!K1112)-(Calculated!$I$2))/1.28)/64),"")</f>
        <v/>
      </c>
      <c r="J1112" t="str">
        <f>IF((ValuesFromComPort!M1112)&lt;&gt;"",((((ValuesFromComPort!M1112)-(Calculated!$J$2))/1.28)/800),"")</f>
        <v/>
      </c>
      <c r="K1112" t="str">
        <f>IF((ValuesFromComPort!N1112)&lt;&gt;"",(((ValuesFromComPort!N1112)-(Calculated!$K$2))/1.28/3200),"")</f>
        <v/>
      </c>
      <c r="L1112" t="str">
        <f>IF((ValuesFromComPort!O1112)&lt;&gt;"",((((ValuesFromComPort!O1112)-(Calculated!$L$2))/1.28)/3.2),"")</f>
        <v/>
      </c>
      <c r="M1112" t="str">
        <f>IF((ValuesFromComPort!P1112)&lt;&gt;"",((((ValuesFromComPort!P1112)-(Calculated!$M$2))/1.28)/16),"")</f>
        <v/>
      </c>
      <c r="N1112" t="str">
        <f>IF((ValuesFromComPort!Q1112)&lt;&gt;"",((((ValuesFromComPort!Q1112)-(Calculated!$N$2))/1.28)/160),"")</f>
        <v/>
      </c>
      <c r="O1112" t="str">
        <f>IF((ValuesFromComPort!AA1112)&lt;&gt;"",(ValuesFromComPort!AA1112),"")</f>
        <v/>
      </c>
      <c r="P1112" t="str">
        <f>IF((ValuesFromComPort!AB1112)&lt;&gt;"",((_xlfn.BITAND((ValuesFromComPort!AB1112),1))*(ValuesFromComPort!AA1112)*1)+100*(_xlfn.BITAND((ValuesFromComPort!AB1112),1)),"")</f>
        <v/>
      </c>
      <c r="Q1112" t="str">
        <f>IF((ValuesFromComPort!AB1112)&lt;&gt;"",((_xlfn.BITAND((ValuesFromComPort!AB1112),2))/2)*50,"")</f>
        <v/>
      </c>
      <c r="R1112" t="str">
        <f>IF((ValuesFromComPort!AB1112)&lt;&gt;"",((_xlfn.BITAND((ValuesFromComPort!AB1112),4))/4)*60,"")</f>
        <v/>
      </c>
      <c r="S1112" t="str">
        <f>IF((ValuesFromComPort!AB1112)&lt;&gt;"",((_xlfn.BITAND((ValuesFromComPort!AB1112),32))/32)*70,"")</f>
        <v/>
      </c>
    </row>
    <row r="1113" spans="2:19" x14ac:dyDescent="0.25">
      <c r="B1113" t="str">
        <f>IF((ValuesFromComPort!B1113)&lt;&gt;"",((((ValuesFromComPort!B1113)-(Calculated!$B$2))/1.28)/320),"")</f>
        <v/>
      </c>
      <c r="C1113" t="str">
        <f>IF((ValuesFromComPort!C1113)&lt;&gt;"",((((ValuesFromComPort!C1113)-(Calculated!$C$2))/1.28)/320),"")</f>
        <v/>
      </c>
      <c r="D1113" t="str">
        <f>IF((ValuesFromComPort!D1113)&lt;&gt;"",((((ValuesFromComPort!D1113)-(Calculated!$D$2))/1.28)/80),"")</f>
        <v/>
      </c>
      <c r="E1113" t="str">
        <f>IF((ValuesFromComPort!F1113)&lt;&gt;"",((((ValuesFromComPort!F1113)-(Calculated!$E$2))/1.28)/80),"")</f>
        <v/>
      </c>
      <c r="F1113" t="str">
        <f>IF((ValuesFromComPort!H1113)&lt;&gt;"",((((ValuesFromComPort!H1113)-(Calculated!$F$2))/1.28)/3.2),"")</f>
        <v/>
      </c>
      <c r="G1113" t="str">
        <f>IF((ValuesFromComPort!I1113)&lt;&gt;"",((((ValuesFromComPort!I1113)-$G$2)*0.015625)/0.3),"")</f>
        <v/>
      </c>
      <c r="H1113" t="str">
        <f>IF((ValuesFromComPort!J1113)&lt;&gt;"",((((ValuesFromComPort!J1113)-(Calculated!$H$2))/1.28)*3.2),"")</f>
        <v/>
      </c>
      <c r="I1113" t="str">
        <f>IF((ValuesFromComPort!K1113)&lt;&gt;"",((((ValuesFromComPort!K1113)-(Calculated!$I$2))/1.28)/64),"")</f>
        <v/>
      </c>
      <c r="J1113" t="str">
        <f>IF((ValuesFromComPort!M1113)&lt;&gt;"",((((ValuesFromComPort!M1113)-(Calculated!$J$2))/1.28)/800),"")</f>
        <v/>
      </c>
      <c r="K1113" t="str">
        <f>IF((ValuesFromComPort!N1113)&lt;&gt;"",(((ValuesFromComPort!N1113)-(Calculated!$K$2))/1.28/3200),"")</f>
        <v/>
      </c>
      <c r="L1113" t="str">
        <f>IF((ValuesFromComPort!O1113)&lt;&gt;"",((((ValuesFromComPort!O1113)-(Calculated!$L$2))/1.28)/3.2),"")</f>
        <v/>
      </c>
      <c r="M1113" t="str">
        <f>IF((ValuesFromComPort!P1113)&lt;&gt;"",((((ValuesFromComPort!P1113)-(Calculated!$M$2))/1.28)/16),"")</f>
        <v/>
      </c>
      <c r="N1113" t="str">
        <f>IF((ValuesFromComPort!Q1113)&lt;&gt;"",((((ValuesFromComPort!Q1113)-(Calculated!$N$2))/1.28)/160),"")</f>
        <v/>
      </c>
      <c r="O1113" t="str">
        <f>IF((ValuesFromComPort!AA1113)&lt;&gt;"",(ValuesFromComPort!AA1113),"")</f>
        <v/>
      </c>
      <c r="P1113" t="str">
        <f>IF((ValuesFromComPort!AB1113)&lt;&gt;"",((_xlfn.BITAND((ValuesFromComPort!AB1113),1))*(ValuesFromComPort!AA1113)*1)+100*(_xlfn.BITAND((ValuesFromComPort!AB1113),1)),"")</f>
        <v/>
      </c>
      <c r="Q1113" t="str">
        <f>IF((ValuesFromComPort!AB1113)&lt;&gt;"",((_xlfn.BITAND((ValuesFromComPort!AB1113),2))/2)*50,"")</f>
        <v/>
      </c>
      <c r="R1113" t="str">
        <f>IF((ValuesFromComPort!AB1113)&lt;&gt;"",((_xlfn.BITAND((ValuesFromComPort!AB1113),4))/4)*60,"")</f>
        <v/>
      </c>
      <c r="S1113" t="str">
        <f>IF((ValuesFromComPort!AB1113)&lt;&gt;"",((_xlfn.BITAND((ValuesFromComPort!AB1113),32))/32)*70,"")</f>
        <v/>
      </c>
    </row>
    <row r="1114" spans="2:19" x14ac:dyDescent="0.25">
      <c r="B1114" t="str">
        <f>IF((ValuesFromComPort!B1114)&lt;&gt;"",((((ValuesFromComPort!B1114)-(Calculated!$B$2))/1.28)/320),"")</f>
        <v/>
      </c>
      <c r="C1114" t="str">
        <f>IF((ValuesFromComPort!C1114)&lt;&gt;"",((((ValuesFromComPort!C1114)-(Calculated!$C$2))/1.28)/320),"")</f>
        <v/>
      </c>
      <c r="D1114" t="str">
        <f>IF((ValuesFromComPort!D1114)&lt;&gt;"",((((ValuesFromComPort!D1114)-(Calculated!$D$2))/1.28)/80),"")</f>
        <v/>
      </c>
      <c r="E1114" t="str">
        <f>IF((ValuesFromComPort!F1114)&lt;&gt;"",((((ValuesFromComPort!F1114)-(Calculated!$E$2))/1.28)/80),"")</f>
        <v/>
      </c>
      <c r="F1114" t="str">
        <f>IF((ValuesFromComPort!H1114)&lt;&gt;"",((((ValuesFromComPort!H1114)-(Calculated!$F$2))/1.28)/3.2),"")</f>
        <v/>
      </c>
      <c r="G1114" t="str">
        <f>IF((ValuesFromComPort!I1114)&lt;&gt;"",((((ValuesFromComPort!I1114)-$G$2)*0.015625)/0.3),"")</f>
        <v/>
      </c>
      <c r="H1114" t="str">
        <f>IF((ValuesFromComPort!J1114)&lt;&gt;"",((((ValuesFromComPort!J1114)-(Calculated!$H$2))/1.28)*3.2),"")</f>
        <v/>
      </c>
      <c r="I1114" t="str">
        <f>IF((ValuesFromComPort!K1114)&lt;&gt;"",((((ValuesFromComPort!K1114)-(Calculated!$I$2))/1.28)/64),"")</f>
        <v/>
      </c>
      <c r="J1114" t="str">
        <f>IF((ValuesFromComPort!M1114)&lt;&gt;"",((((ValuesFromComPort!M1114)-(Calculated!$J$2))/1.28)/800),"")</f>
        <v/>
      </c>
      <c r="K1114" t="str">
        <f>IF((ValuesFromComPort!N1114)&lt;&gt;"",(((ValuesFromComPort!N1114)-(Calculated!$K$2))/1.28/3200),"")</f>
        <v/>
      </c>
      <c r="L1114" t="str">
        <f>IF((ValuesFromComPort!O1114)&lt;&gt;"",((((ValuesFromComPort!O1114)-(Calculated!$L$2))/1.28)/3.2),"")</f>
        <v/>
      </c>
      <c r="M1114" t="str">
        <f>IF((ValuesFromComPort!P1114)&lt;&gt;"",((((ValuesFromComPort!P1114)-(Calculated!$M$2))/1.28)/16),"")</f>
        <v/>
      </c>
      <c r="N1114" t="str">
        <f>IF((ValuesFromComPort!Q1114)&lt;&gt;"",((((ValuesFromComPort!Q1114)-(Calculated!$N$2))/1.28)/160),"")</f>
        <v/>
      </c>
      <c r="O1114" t="str">
        <f>IF((ValuesFromComPort!AA1114)&lt;&gt;"",(ValuesFromComPort!AA1114),"")</f>
        <v/>
      </c>
      <c r="P1114" t="str">
        <f>IF((ValuesFromComPort!AB1114)&lt;&gt;"",((_xlfn.BITAND((ValuesFromComPort!AB1114),1))*(ValuesFromComPort!AA1114)*1)+100*(_xlfn.BITAND((ValuesFromComPort!AB1114),1)),"")</f>
        <v/>
      </c>
      <c r="Q1114" t="str">
        <f>IF((ValuesFromComPort!AB1114)&lt;&gt;"",((_xlfn.BITAND((ValuesFromComPort!AB1114),2))/2)*50,"")</f>
        <v/>
      </c>
      <c r="R1114" t="str">
        <f>IF((ValuesFromComPort!AB1114)&lt;&gt;"",((_xlfn.BITAND((ValuesFromComPort!AB1114),4))/4)*60,"")</f>
        <v/>
      </c>
      <c r="S1114" t="str">
        <f>IF((ValuesFromComPort!AB1114)&lt;&gt;"",((_xlfn.BITAND((ValuesFromComPort!AB1114),32))/32)*70,"")</f>
        <v/>
      </c>
    </row>
    <row r="1115" spans="2:19" x14ac:dyDescent="0.25">
      <c r="B1115" t="str">
        <f>IF((ValuesFromComPort!B1115)&lt;&gt;"",((((ValuesFromComPort!B1115)-(Calculated!$B$2))/1.28)/320),"")</f>
        <v/>
      </c>
      <c r="C1115" t="str">
        <f>IF((ValuesFromComPort!C1115)&lt;&gt;"",((((ValuesFromComPort!C1115)-(Calculated!$C$2))/1.28)/320),"")</f>
        <v/>
      </c>
      <c r="D1115" t="str">
        <f>IF((ValuesFromComPort!D1115)&lt;&gt;"",((((ValuesFromComPort!D1115)-(Calculated!$D$2))/1.28)/80),"")</f>
        <v/>
      </c>
      <c r="E1115" t="str">
        <f>IF((ValuesFromComPort!F1115)&lt;&gt;"",((((ValuesFromComPort!F1115)-(Calculated!$E$2))/1.28)/80),"")</f>
        <v/>
      </c>
      <c r="F1115" t="str">
        <f>IF((ValuesFromComPort!H1115)&lt;&gt;"",((((ValuesFromComPort!H1115)-(Calculated!$F$2))/1.28)/3.2),"")</f>
        <v/>
      </c>
      <c r="G1115" t="str">
        <f>IF((ValuesFromComPort!I1115)&lt;&gt;"",((((ValuesFromComPort!I1115)-$G$2)*0.015625)/0.3),"")</f>
        <v/>
      </c>
      <c r="H1115" t="str">
        <f>IF((ValuesFromComPort!J1115)&lt;&gt;"",((((ValuesFromComPort!J1115)-(Calculated!$H$2))/1.28)*3.2),"")</f>
        <v/>
      </c>
      <c r="I1115" t="str">
        <f>IF((ValuesFromComPort!K1115)&lt;&gt;"",((((ValuesFromComPort!K1115)-(Calculated!$I$2))/1.28)/64),"")</f>
        <v/>
      </c>
      <c r="J1115" t="str">
        <f>IF((ValuesFromComPort!M1115)&lt;&gt;"",((((ValuesFromComPort!M1115)-(Calculated!$J$2))/1.28)/800),"")</f>
        <v/>
      </c>
      <c r="K1115" t="str">
        <f>IF((ValuesFromComPort!N1115)&lt;&gt;"",(((ValuesFromComPort!N1115)-(Calculated!$K$2))/1.28/3200),"")</f>
        <v/>
      </c>
      <c r="L1115" t="str">
        <f>IF((ValuesFromComPort!O1115)&lt;&gt;"",((((ValuesFromComPort!O1115)-(Calculated!$L$2))/1.28)/3.2),"")</f>
        <v/>
      </c>
      <c r="M1115" t="str">
        <f>IF((ValuesFromComPort!P1115)&lt;&gt;"",((((ValuesFromComPort!P1115)-(Calculated!$M$2))/1.28)/16),"")</f>
        <v/>
      </c>
      <c r="N1115" t="str">
        <f>IF((ValuesFromComPort!Q1115)&lt;&gt;"",((((ValuesFromComPort!Q1115)-(Calculated!$N$2))/1.28)/160),"")</f>
        <v/>
      </c>
      <c r="O1115" t="str">
        <f>IF((ValuesFromComPort!AA1115)&lt;&gt;"",(ValuesFromComPort!AA1115),"")</f>
        <v/>
      </c>
      <c r="P1115" t="str">
        <f>IF((ValuesFromComPort!AB1115)&lt;&gt;"",((_xlfn.BITAND((ValuesFromComPort!AB1115),1))*(ValuesFromComPort!AA1115)*1)+100*(_xlfn.BITAND((ValuesFromComPort!AB1115),1)),"")</f>
        <v/>
      </c>
      <c r="Q1115" t="str">
        <f>IF((ValuesFromComPort!AB1115)&lt;&gt;"",((_xlfn.BITAND((ValuesFromComPort!AB1115),2))/2)*50,"")</f>
        <v/>
      </c>
      <c r="R1115" t="str">
        <f>IF((ValuesFromComPort!AB1115)&lt;&gt;"",((_xlfn.BITAND((ValuesFromComPort!AB1115),4))/4)*60,"")</f>
        <v/>
      </c>
      <c r="S1115" t="str">
        <f>IF((ValuesFromComPort!AB1115)&lt;&gt;"",((_xlfn.BITAND((ValuesFromComPort!AB1115),32))/32)*70,"")</f>
        <v/>
      </c>
    </row>
    <row r="1116" spans="2:19" x14ac:dyDescent="0.25">
      <c r="B1116" t="str">
        <f>IF((ValuesFromComPort!B1116)&lt;&gt;"",((((ValuesFromComPort!B1116)-(Calculated!$B$2))/1.28)/320),"")</f>
        <v/>
      </c>
      <c r="C1116" t="str">
        <f>IF((ValuesFromComPort!C1116)&lt;&gt;"",((((ValuesFromComPort!C1116)-(Calculated!$C$2))/1.28)/320),"")</f>
        <v/>
      </c>
      <c r="D1116" t="str">
        <f>IF((ValuesFromComPort!D1116)&lt;&gt;"",((((ValuesFromComPort!D1116)-(Calculated!$D$2))/1.28)/80),"")</f>
        <v/>
      </c>
      <c r="E1116" t="str">
        <f>IF((ValuesFromComPort!F1116)&lt;&gt;"",((((ValuesFromComPort!F1116)-(Calculated!$E$2))/1.28)/80),"")</f>
        <v/>
      </c>
      <c r="F1116" t="str">
        <f>IF((ValuesFromComPort!H1116)&lt;&gt;"",((((ValuesFromComPort!H1116)-(Calculated!$F$2))/1.28)/3.2),"")</f>
        <v/>
      </c>
      <c r="G1116" t="str">
        <f>IF((ValuesFromComPort!I1116)&lt;&gt;"",((((ValuesFromComPort!I1116)-$G$2)*0.015625)/0.3),"")</f>
        <v/>
      </c>
      <c r="H1116" t="str">
        <f>IF((ValuesFromComPort!J1116)&lt;&gt;"",((((ValuesFromComPort!J1116)-(Calculated!$H$2))/1.28)*3.2),"")</f>
        <v/>
      </c>
      <c r="I1116" t="str">
        <f>IF((ValuesFromComPort!K1116)&lt;&gt;"",((((ValuesFromComPort!K1116)-(Calculated!$I$2))/1.28)/64),"")</f>
        <v/>
      </c>
      <c r="J1116" t="str">
        <f>IF((ValuesFromComPort!M1116)&lt;&gt;"",((((ValuesFromComPort!M1116)-(Calculated!$J$2))/1.28)/800),"")</f>
        <v/>
      </c>
      <c r="K1116" t="str">
        <f>IF((ValuesFromComPort!N1116)&lt;&gt;"",(((ValuesFromComPort!N1116)-(Calculated!$K$2))/1.28/3200),"")</f>
        <v/>
      </c>
      <c r="L1116" t="str">
        <f>IF((ValuesFromComPort!O1116)&lt;&gt;"",((((ValuesFromComPort!O1116)-(Calculated!$L$2))/1.28)/3.2),"")</f>
        <v/>
      </c>
      <c r="M1116" t="str">
        <f>IF((ValuesFromComPort!P1116)&lt;&gt;"",((((ValuesFromComPort!P1116)-(Calculated!$M$2))/1.28)/16),"")</f>
        <v/>
      </c>
      <c r="N1116" t="str">
        <f>IF((ValuesFromComPort!Q1116)&lt;&gt;"",((((ValuesFromComPort!Q1116)-(Calculated!$N$2))/1.28)/160),"")</f>
        <v/>
      </c>
      <c r="O1116" t="str">
        <f>IF((ValuesFromComPort!AA1116)&lt;&gt;"",(ValuesFromComPort!AA1116),"")</f>
        <v/>
      </c>
      <c r="P1116" t="str">
        <f>IF((ValuesFromComPort!AB1116)&lt;&gt;"",((_xlfn.BITAND((ValuesFromComPort!AB1116),1))*(ValuesFromComPort!AA1116)*1)+100*(_xlfn.BITAND((ValuesFromComPort!AB1116),1)),"")</f>
        <v/>
      </c>
      <c r="Q1116" t="str">
        <f>IF((ValuesFromComPort!AB1116)&lt;&gt;"",((_xlfn.BITAND((ValuesFromComPort!AB1116),2))/2)*50,"")</f>
        <v/>
      </c>
      <c r="R1116" t="str">
        <f>IF((ValuesFromComPort!AB1116)&lt;&gt;"",((_xlfn.BITAND((ValuesFromComPort!AB1116),4))/4)*60,"")</f>
        <v/>
      </c>
      <c r="S1116" t="str">
        <f>IF((ValuesFromComPort!AB1116)&lt;&gt;"",((_xlfn.BITAND((ValuesFromComPort!AB1116),32))/32)*70,"")</f>
        <v/>
      </c>
    </row>
    <row r="1117" spans="2:19" x14ac:dyDescent="0.25">
      <c r="B1117" t="str">
        <f>IF((ValuesFromComPort!B1117)&lt;&gt;"",((((ValuesFromComPort!B1117)-(Calculated!$B$2))/1.28)/320),"")</f>
        <v/>
      </c>
      <c r="C1117" t="str">
        <f>IF((ValuesFromComPort!C1117)&lt;&gt;"",((((ValuesFromComPort!C1117)-(Calculated!$C$2))/1.28)/320),"")</f>
        <v/>
      </c>
      <c r="D1117" t="str">
        <f>IF((ValuesFromComPort!D1117)&lt;&gt;"",((((ValuesFromComPort!D1117)-(Calculated!$D$2))/1.28)/80),"")</f>
        <v/>
      </c>
      <c r="E1117" t="str">
        <f>IF((ValuesFromComPort!F1117)&lt;&gt;"",((((ValuesFromComPort!F1117)-(Calculated!$E$2))/1.28)/80),"")</f>
        <v/>
      </c>
      <c r="F1117" t="str">
        <f>IF((ValuesFromComPort!H1117)&lt;&gt;"",((((ValuesFromComPort!H1117)-(Calculated!$F$2))/1.28)/3.2),"")</f>
        <v/>
      </c>
      <c r="G1117" t="str">
        <f>IF((ValuesFromComPort!I1117)&lt;&gt;"",((((ValuesFromComPort!I1117)-$G$2)*0.015625)/0.3),"")</f>
        <v/>
      </c>
      <c r="H1117" t="str">
        <f>IF((ValuesFromComPort!J1117)&lt;&gt;"",((((ValuesFromComPort!J1117)-(Calculated!$H$2))/1.28)*3.2),"")</f>
        <v/>
      </c>
      <c r="I1117" t="str">
        <f>IF((ValuesFromComPort!K1117)&lt;&gt;"",((((ValuesFromComPort!K1117)-(Calculated!$I$2))/1.28)/64),"")</f>
        <v/>
      </c>
      <c r="J1117" t="str">
        <f>IF((ValuesFromComPort!M1117)&lt;&gt;"",((((ValuesFromComPort!M1117)-(Calculated!$J$2))/1.28)/800),"")</f>
        <v/>
      </c>
      <c r="K1117" t="str">
        <f>IF((ValuesFromComPort!N1117)&lt;&gt;"",(((ValuesFromComPort!N1117)-(Calculated!$K$2))/1.28/3200),"")</f>
        <v/>
      </c>
      <c r="L1117" t="str">
        <f>IF((ValuesFromComPort!O1117)&lt;&gt;"",((((ValuesFromComPort!O1117)-(Calculated!$L$2))/1.28)/3.2),"")</f>
        <v/>
      </c>
      <c r="M1117" t="str">
        <f>IF((ValuesFromComPort!P1117)&lt;&gt;"",((((ValuesFromComPort!P1117)-(Calculated!$M$2))/1.28)/16),"")</f>
        <v/>
      </c>
      <c r="N1117" t="str">
        <f>IF((ValuesFromComPort!Q1117)&lt;&gt;"",((((ValuesFromComPort!Q1117)-(Calculated!$N$2))/1.28)/160),"")</f>
        <v/>
      </c>
      <c r="O1117" t="str">
        <f>IF((ValuesFromComPort!AA1117)&lt;&gt;"",(ValuesFromComPort!AA1117),"")</f>
        <v/>
      </c>
      <c r="P1117" t="str">
        <f>IF((ValuesFromComPort!AB1117)&lt;&gt;"",((_xlfn.BITAND((ValuesFromComPort!AB1117),1))*(ValuesFromComPort!AA1117)*1)+100*(_xlfn.BITAND((ValuesFromComPort!AB1117),1)),"")</f>
        <v/>
      </c>
      <c r="Q1117" t="str">
        <f>IF((ValuesFromComPort!AB1117)&lt;&gt;"",((_xlfn.BITAND((ValuesFromComPort!AB1117),2))/2)*50,"")</f>
        <v/>
      </c>
      <c r="R1117" t="str">
        <f>IF((ValuesFromComPort!AB1117)&lt;&gt;"",((_xlfn.BITAND((ValuesFromComPort!AB1117),4))/4)*60,"")</f>
        <v/>
      </c>
      <c r="S1117" t="str">
        <f>IF((ValuesFromComPort!AB1117)&lt;&gt;"",((_xlfn.BITAND((ValuesFromComPort!AB1117),32))/32)*70,"")</f>
        <v/>
      </c>
    </row>
    <row r="1118" spans="2:19" x14ac:dyDescent="0.25">
      <c r="B1118" t="str">
        <f>IF((ValuesFromComPort!B1118)&lt;&gt;"",((((ValuesFromComPort!B1118)-(Calculated!$B$2))/1.28)/320),"")</f>
        <v/>
      </c>
      <c r="C1118" t="str">
        <f>IF((ValuesFromComPort!C1118)&lt;&gt;"",((((ValuesFromComPort!C1118)-(Calculated!$C$2))/1.28)/320),"")</f>
        <v/>
      </c>
      <c r="D1118" t="str">
        <f>IF((ValuesFromComPort!D1118)&lt;&gt;"",((((ValuesFromComPort!D1118)-(Calculated!$D$2))/1.28)/80),"")</f>
        <v/>
      </c>
      <c r="E1118" t="str">
        <f>IF((ValuesFromComPort!F1118)&lt;&gt;"",((((ValuesFromComPort!F1118)-(Calculated!$E$2))/1.28)/80),"")</f>
        <v/>
      </c>
      <c r="F1118" t="str">
        <f>IF((ValuesFromComPort!H1118)&lt;&gt;"",((((ValuesFromComPort!H1118)-(Calculated!$F$2))/1.28)/3.2),"")</f>
        <v/>
      </c>
      <c r="G1118" t="str">
        <f>IF((ValuesFromComPort!I1118)&lt;&gt;"",((((ValuesFromComPort!I1118)-$G$2)*0.015625)/0.3),"")</f>
        <v/>
      </c>
      <c r="H1118" t="str">
        <f>IF((ValuesFromComPort!J1118)&lt;&gt;"",((((ValuesFromComPort!J1118)-(Calculated!$H$2))/1.28)*3.2),"")</f>
        <v/>
      </c>
      <c r="I1118" t="str">
        <f>IF((ValuesFromComPort!K1118)&lt;&gt;"",((((ValuesFromComPort!K1118)-(Calculated!$I$2))/1.28)/64),"")</f>
        <v/>
      </c>
      <c r="J1118" t="str">
        <f>IF((ValuesFromComPort!M1118)&lt;&gt;"",((((ValuesFromComPort!M1118)-(Calculated!$J$2))/1.28)/800),"")</f>
        <v/>
      </c>
      <c r="K1118" t="str">
        <f>IF((ValuesFromComPort!N1118)&lt;&gt;"",(((ValuesFromComPort!N1118)-(Calculated!$K$2))/1.28/3200),"")</f>
        <v/>
      </c>
      <c r="L1118" t="str">
        <f>IF((ValuesFromComPort!O1118)&lt;&gt;"",((((ValuesFromComPort!O1118)-(Calculated!$L$2))/1.28)/3.2),"")</f>
        <v/>
      </c>
      <c r="M1118" t="str">
        <f>IF((ValuesFromComPort!P1118)&lt;&gt;"",((((ValuesFromComPort!P1118)-(Calculated!$M$2))/1.28)/16),"")</f>
        <v/>
      </c>
      <c r="N1118" t="str">
        <f>IF((ValuesFromComPort!Q1118)&lt;&gt;"",((((ValuesFromComPort!Q1118)-(Calculated!$N$2))/1.28)/160),"")</f>
        <v/>
      </c>
      <c r="O1118" t="str">
        <f>IF((ValuesFromComPort!AA1118)&lt;&gt;"",(ValuesFromComPort!AA1118),"")</f>
        <v/>
      </c>
      <c r="P1118" t="str">
        <f>IF((ValuesFromComPort!AB1118)&lt;&gt;"",((_xlfn.BITAND((ValuesFromComPort!AB1118),1))*(ValuesFromComPort!AA1118)*1)+100*(_xlfn.BITAND((ValuesFromComPort!AB1118),1)),"")</f>
        <v/>
      </c>
      <c r="Q1118" t="str">
        <f>IF((ValuesFromComPort!AB1118)&lt;&gt;"",((_xlfn.BITAND((ValuesFromComPort!AB1118),2))/2)*50,"")</f>
        <v/>
      </c>
      <c r="R1118" t="str">
        <f>IF((ValuesFromComPort!AB1118)&lt;&gt;"",((_xlfn.BITAND((ValuesFromComPort!AB1118),4))/4)*60,"")</f>
        <v/>
      </c>
      <c r="S1118" t="str">
        <f>IF((ValuesFromComPort!AB1118)&lt;&gt;"",((_xlfn.BITAND((ValuesFromComPort!AB1118),32))/32)*70,"")</f>
        <v/>
      </c>
    </row>
    <row r="1119" spans="2:19" x14ac:dyDescent="0.25">
      <c r="B1119" t="str">
        <f>IF((ValuesFromComPort!B1119)&lt;&gt;"",((((ValuesFromComPort!B1119)-(Calculated!$B$2))/1.28)/320),"")</f>
        <v/>
      </c>
      <c r="C1119" t="str">
        <f>IF((ValuesFromComPort!C1119)&lt;&gt;"",((((ValuesFromComPort!C1119)-(Calculated!$C$2))/1.28)/320),"")</f>
        <v/>
      </c>
      <c r="D1119" t="str">
        <f>IF((ValuesFromComPort!D1119)&lt;&gt;"",((((ValuesFromComPort!D1119)-(Calculated!$D$2))/1.28)/80),"")</f>
        <v/>
      </c>
      <c r="E1119" t="str">
        <f>IF((ValuesFromComPort!F1119)&lt;&gt;"",((((ValuesFromComPort!F1119)-(Calculated!$E$2))/1.28)/80),"")</f>
        <v/>
      </c>
      <c r="F1119" t="str">
        <f>IF((ValuesFromComPort!H1119)&lt;&gt;"",((((ValuesFromComPort!H1119)-(Calculated!$F$2))/1.28)/3.2),"")</f>
        <v/>
      </c>
      <c r="G1119" t="str">
        <f>IF((ValuesFromComPort!I1119)&lt;&gt;"",((((ValuesFromComPort!I1119)-$G$2)*0.015625)/0.3),"")</f>
        <v/>
      </c>
      <c r="H1119" t="str">
        <f>IF((ValuesFromComPort!J1119)&lt;&gt;"",((((ValuesFromComPort!J1119)-(Calculated!$H$2))/1.28)*3.2),"")</f>
        <v/>
      </c>
      <c r="I1119" t="str">
        <f>IF((ValuesFromComPort!K1119)&lt;&gt;"",((((ValuesFromComPort!K1119)-(Calculated!$I$2))/1.28)/64),"")</f>
        <v/>
      </c>
      <c r="J1119" t="str">
        <f>IF((ValuesFromComPort!M1119)&lt;&gt;"",((((ValuesFromComPort!M1119)-(Calculated!$J$2))/1.28)/800),"")</f>
        <v/>
      </c>
      <c r="K1119" t="str">
        <f>IF((ValuesFromComPort!N1119)&lt;&gt;"",(((ValuesFromComPort!N1119)-(Calculated!$K$2))/1.28/3200),"")</f>
        <v/>
      </c>
      <c r="L1119" t="str">
        <f>IF((ValuesFromComPort!O1119)&lt;&gt;"",((((ValuesFromComPort!O1119)-(Calculated!$L$2))/1.28)/3.2),"")</f>
        <v/>
      </c>
      <c r="M1119" t="str">
        <f>IF((ValuesFromComPort!P1119)&lt;&gt;"",((((ValuesFromComPort!P1119)-(Calculated!$M$2))/1.28)/16),"")</f>
        <v/>
      </c>
      <c r="N1119" t="str">
        <f>IF((ValuesFromComPort!Q1119)&lt;&gt;"",((((ValuesFromComPort!Q1119)-(Calculated!$N$2))/1.28)/160),"")</f>
        <v/>
      </c>
      <c r="O1119" t="str">
        <f>IF((ValuesFromComPort!AA1119)&lt;&gt;"",(ValuesFromComPort!AA1119),"")</f>
        <v/>
      </c>
      <c r="P1119" t="str">
        <f>IF((ValuesFromComPort!AB1119)&lt;&gt;"",((_xlfn.BITAND((ValuesFromComPort!AB1119),1))*(ValuesFromComPort!AA1119)*1)+100*(_xlfn.BITAND((ValuesFromComPort!AB1119),1)),"")</f>
        <v/>
      </c>
      <c r="Q1119" t="str">
        <f>IF((ValuesFromComPort!AB1119)&lt;&gt;"",((_xlfn.BITAND((ValuesFromComPort!AB1119),2))/2)*50,"")</f>
        <v/>
      </c>
      <c r="R1119" t="str">
        <f>IF((ValuesFromComPort!AB1119)&lt;&gt;"",((_xlfn.BITAND((ValuesFromComPort!AB1119),4))/4)*60,"")</f>
        <v/>
      </c>
      <c r="S1119" t="str">
        <f>IF((ValuesFromComPort!AB1119)&lt;&gt;"",((_xlfn.BITAND((ValuesFromComPort!AB1119),32))/32)*70,"")</f>
        <v/>
      </c>
    </row>
    <row r="1120" spans="2:19" x14ac:dyDescent="0.25">
      <c r="B1120" t="str">
        <f>IF((ValuesFromComPort!B1120)&lt;&gt;"",((((ValuesFromComPort!B1120)-(Calculated!$B$2))/1.28)/320),"")</f>
        <v/>
      </c>
      <c r="C1120" t="str">
        <f>IF((ValuesFromComPort!C1120)&lt;&gt;"",((((ValuesFromComPort!C1120)-(Calculated!$C$2))/1.28)/320),"")</f>
        <v/>
      </c>
      <c r="D1120" t="str">
        <f>IF((ValuesFromComPort!D1120)&lt;&gt;"",((((ValuesFromComPort!D1120)-(Calculated!$D$2))/1.28)/80),"")</f>
        <v/>
      </c>
      <c r="E1120" t="str">
        <f>IF((ValuesFromComPort!F1120)&lt;&gt;"",((((ValuesFromComPort!F1120)-(Calculated!$E$2))/1.28)/80),"")</f>
        <v/>
      </c>
      <c r="F1120" t="str">
        <f>IF((ValuesFromComPort!H1120)&lt;&gt;"",((((ValuesFromComPort!H1120)-(Calculated!$F$2))/1.28)/3.2),"")</f>
        <v/>
      </c>
      <c r="G1120" t="str">
        <f>IF((ValuesFromComPort!I1120)&lt;&gt;"",((((ValuesFromComPort!I1120)-$G$2)*0.015625)/0.3),"")</f>
        <v/>
      </c>
      <c r="H1120" t="str">
        <f>IF((ValuesFromComPort!J1120)&lt;&gt;"",((((ValuesFromComPort!J1120)-(Calculated!$H$2))/1.28)*3.2),"")</f>
        <v/>
      </c>
      <c r="I1120" t="str">
        <f>IF((ValuesFromComPort!K1120)&lt;&gt;"",((((ValuesFromComPort!K1120)-(Calculated!$I$2))/1.28)/64),"")</f>
        <v/>
      </c>
      <c r="J1120" t="str">
        <f>IF((ValuesFromComPort!M1120)&lt;&gt;"",((((ValuesFromComPort!M1120)-(Calculated!$J$2))/1.28)/800),"")</f>
        <v/>
      </c>
      <c r="K1120" t="str">
        <f>IF((ValuesFromComPort!N1120)&lt;&gt;"",(((ValuesFromComPort!N1120)-(Calculated!$K$2))/1.28/3200),"")</f>
        <v/>
      </c>
      <c r="L1120" t="str">
        <f>IF((ValuesFromComPort!O1120)&lt;&gt;"",((((ValuesFromComPort!O1120)-(Calculated!$L$2))/1.28)/3.2),"")</f>
        <v/>
      </c>
      <c r="M1120" t="str">
        <f>IF((ValuesFromComPort!P1120)&lt;&gt;"",((((ValuesFromComPort!P1120)-(Calculated!$M$2))/1.28)/16),"")</f>
        <v/>
      </c>
      <c r="N1120" t="str">
        <f>IF((ValuesFromComPort!Q1120)&lt;&gt;"",((((ValuesFromComPort!Q1120)-(Calculated!$N$2))/1.28)/160),"")</f>
        <v/>
      </c>
      <c r="O1120" t="str">
        <f>IF((ValuesFromComPort!AA1120)&lt;&gt;"",(ValuesFromComPort!AA1120),"")</f>
        <v/>
      </c>
      <c r="P1120" t="str">
        <f>IF((ValuesFromComPort!AB1120)&lt;&gt;"",((_xlfn.BITAND((ValuesFromComPort!AB1120),1))*(ValuesFromComPort!AA1120)*1)+100*(_xlfn.BITAND((ValuesFromComPort!AB1120),1)),"")</f>
        <v/>
      </c>
      <c r="Q1120" t="str">
        <f>IF((ValuesFromComPort!AB1120)&lt;&gt;"",((_xlfn.BITAND((ValuesFromComPort!AB1120),2))/2)*50,"")</f>
        <v/>
      </c>
      <c r="R1120" t="str">
        <f>IF((ValuesFromComPort!AB1120)&lt;&gt;"",((_xlfn.BITAND((ValuesFromComPort!AB1120),4))/4)*60,"")</f>
        <v/>
      </c>
      <c r="S1120" t="str">
        <f>IF((ValuesFromComPort!AB1120)&lt;&gt;"",((_xlfn.BITAND((ValuesFromComPort!AB1120),32))/32)*70,"")</f>
        <v/>
      </c>
    </row>
    <row r="1121" spans="2:19" x14ac:dyDescent="0.25">
      <c r="B1121" t="str">
        <f>IF((ValuesFromComPort!B1121)&lt;&gt;"",((((ValuesFromComPort!B1121)-(Calculated!$B$2))/1.28)/320),"")</f>
        <v/>
      </c>
      <c r="C1121" t="str">
        <f>IF((ValuesFromComPort!C1121)&lt;&gt;"",((((ValuesFromComPort!C1121)-(Calculated!$C$2))/1.28)/320),"")</f>
        <v/>
      </c>
      <c r="D1121" t="str">
        <f>IF((ValuesFromComPort!D1121)&lt;&gt;"",((((ValuesFromComPort!D1121)-(Calculated!$D$2))/1.28)/80),"")</f>
        <v/>
      </c>
      <c r="E1121" t="str">
        <f>IF((ValuesFromComPort!F1121)&lt;&gt;"",((((ValuesFromComPort!F1121)-(Calculated!$E$2))/1.28)/80),"")</f>
        <v/>
      </c>
      <c r="F1121" t="str">
        <f>IF((ValuesFromComPort!H1121)&lt;&gt;"",((((ValuesFromComPort!H1121)-(Calculated!$F$2))/1.28)/3.2),"")</f>
        <v/>
      </c>
      <c r="G1121" t="str">
        <f>IF((ValuesFromComPort!I1121)&lt;&gt;"",((((ValuesFromComPort!I1121)-$G$2)*0.015625)/0.3),"")</f>
        <v/>
      </c>
      <c r="H1121" t="str">
        <f>IF((ValuesFromComPort!J1121)&lt;&gt;"",((((ValuesFromComPort!J1121)-(Calculated!$H$2))/1.28)*3.2),"")</f>
        <v/>
      </c>
      <c r="I1121" t="str">
        <f>IF((ValuesFromComPort!K1121)&lt;&gt;"",((((ValuesFromComPort!K1121)-(Calculated!$I$2))/1.28)/64),"")</f>
        <v/>
      </c>
      <c r="J1121" t="str">
        <f>IF((ValuesFromComPort!M1121)&lt;&gt;"",((((ValuesFromComPort!M1121)-(Calculated!$J$2))/1.28)/800),"")</f>
        <v/>
      </c>
      <c r="K1121" t="str">
        <f>IF((ValuesFromComPort!N1121)&lt;&gt;"",(((ValuesFromComPort!N1121)-(Calculated!$K$2))/1.28/3200),"")</f>
        <v/>
      </c>
      <c r="L1121" t="str">
        <f>IF((ValuesFromComPort!O1121)&lt;&gt;"",((((ValuesFromComPort!O1121)-(Calculated!$L$2))/1.28)/3.2),"")</f>
        <v/>
      </c>
      <c r="M1121" t="str">
        <f>IF((ValuesFromComPort!P1121)&lt;&gt;"",((((ValuesFromComPort!P1121)-(Calculated!$M$2))/1.28)/16),"")</f>
        <v/>
      </c>
      <c r="N1121" t="str">
        <f>IF((ValuesFromComPort!Q1121)&lt;&gt;"",((((ValuesFromComPort!Q1121)-(Calculated!$N$2))/1.28)/160),"")</f>
        <v/>
      </c>
      <c r="O1121" t="str">
        <f>IF((ValuesFromComPort!AA1121)&lt;&gt;"",(ValuesFromComPort!AA1121),"")</f>
        <v/>
      </c>
      <c r="P1121" t="str">
        <f>IF((ValuesFromComPort!AB1121)&lt;&gt;"",((_xlfn.BITAND((ValuesFromComPort!AB1121),1))*(ValuesFromComPort!AA1121)*1)+100*(_xlfn.BITAND((ValuesFromComPort!AB1121),1)),"")</f>
        <v/>
      </c>
      <c r="Q1121" t="str">
        <f>IF((ValuesFromComPort!AB1121)&lt;&gt;"",((_xlfn.BITAND((ValuesFromComPort!AB1121),2))/2)*50,"")</f>
        <v/>
      </c>
      <c r="R1121" t="str">
        <f>IF((ValuesFromComPort!AB1121)&lt;&gt;"",((_xlfn.BITAND((ValuesFromComPort!AB1121),4))/4)*60,"")</f>
        <v/>
      </c>
      <c r="S1121" t="str">
        <f>IF((ValuesFromComPort!AB1121)&lt;&gt;"",((_xlfn.BITAND((ValuesFromComPort!AB1121),32))/32)*70,"")</f>
        <v/>
      </c>
    </row>
    <row r="1122" spans="2:19" x14ac:dyDescent="0.25">
      <c r="B1122" t="str">
        <f>IF((ValuesFromComPort!B1122)&lt;&gt;"",((((ValuesFromComPort!B1122)-(Calculated!$B$2))/1.28)/320),"")</f>
        <v/>
      </c>
      <c r="C1122" t="str">
        <f>IF((ValuesFromComPort!C1122)&lt;&gt;"",((((ValuesFromComPort!C1122)-(Calculated!$C$2))/1.28)/320),"")</f>
        <v/>
      </c>
      <c r="D1122" t="str">
        <f>IF((ValuesFromComPort!D1122)&lt;&gt;"",((((ValuesFromComPort!D1122)-(Calculated!$D$2))/1.28)/80),"")</f>
        <v/>
      </c>
      <c r="E1122" t="str">
        <f>IF((ValuesFromComPort!F1122)&lt;&gt;"",((((ValuesFromComPort!F1122)-(Calculated!$E$2))/1.28)/80),"")</f>
        <v/>
      </c>
      <c r="F1122" t="str">
        <f>IF((ValuesFromComPort!H1122)&lt;&gt;"",((((ValuesFromComPort!H1122)-(Calculated!$F$2))/1.28)/3.2),"")</f>
        <v/>
      </c>
      <c r="G1122" t="str">
        <f>IF((ValuesFromComPort!I1122)&lt;&gt;"",((((ValuesFromComPort!I1122)-$G$2)*0.015625)/0.3),"")</f>
        <v/>
      </c>
      <c r="H1122" t="str">
        <f>IF((ValuesFromComPort!J1122)&lt;&gt;"",((((ValuesFromComPort!J1122)-(Calculated!$H$2))/1.28)*3.2),"")</f>
        <v/>
      </c>
      <c r="I1122" t="str">
        <f>IF((ValuesFromComPort!K1122)&lt;&gt;"",((((ValuesFromComPort!K1122)-(Calculated!$I$2))/1.28)/64),"")</f>
        <v/>
      </c>
      <c r="J1122" t="str">
        <f>IF((ValuesFromComPort!M1122)&lt;&gt;"",((((ValuesFromComPort!M1122)-(Calculated!$J$2))/1.28)/800),"")</f>
        <v/>
      </c>
      <c r="K1122" t="str">
        <f>IF((ValuesFromComPort!N1122)&lt;&gt;"",(((ValuesFromComPort!N1122)-(Calculated!$K$2))/1.28/3200),"")</f>
        <v/>
      </c>
      <c r="L1122" t="str">
        <f>IF((ValuesFromComPort!O1122)&lt;&gt;"",((((ValuesFromComPort!O1122)-(Calculated!$L$2))/1.28)/3.2),"")</f>
        <v/>
      </c>
      <c r="M1122" t="str">
        <f>IF((ValuesFromComPort!P1122)&lt;&gt;"",((((ValuesFromComPort!P1122)-(Calculated!$M$2))/1.28)/16),"")</f>
        <v/>
      </c>
      <c r="N1122" t="str">
        <f>IF((ValuesFromComPort!Q1122)&lt;&gt;"",((((ValuesFromComPort!Q1122)-(Calculated!$N$2))/1.28)/160),"")</f>
        <v/>
      </c>
      <c r="O1122" t="str">
        <f>IF((ValuesFromComPort!AA1122)&lt;&gt;"",(ValuesFromComPort!AA1122),"")</f>
        <v/>
      </c>
      <c r="P1122" t="str">
        <f>IF((ValuesFromComPort!AB1122)&lt;&gt;"",((_xlfn.BITAND((ValuesFromComPort!AB1122),1))*(ValuesFromComPort!AA1122)*1)+100*(_xlfn.BITAND((ValuesFromComPort!AB1122),1)),"")</f>
        <v/>
      </c>
      <c r="Q1122" t="str">
        <f>IF((ValuesFromComPort!AB1122)&lt;&gt;"",((_xlfn.BITAND((ValuesFromComPort!AB1122),2))/2)*50,"")</f>
        <v/>
      </c>
      <c r="R1122" t="str">
        <f>IF((ValuesFromComPort!AB1122)&lt;&gt;"",((_xlfn.BITAND((ValuesFromComPort!AB1122),4))/4)*60,"")</f>
        <v/>
      </c>
      <c r="S1122" t="str">
        <f>IF((ValuesFromComPort!AB1122)&lt;&gt;"",((_xlfn.BITAND((ValuesFromComPort!AB1122),32))/32)*70,"")</f>
        <v/>
      </c>
    </row>
    <row r="1123" spans="2:19" x14ac:dyDescent="0.25">
      <c r="B1123" t="str">
        <f>IF((ValuesFromComPort!B1123)&lt;&gt;"",((((ValuesFromComPort!B1123)-(Calculated!$B$2))/1.28)/320),"")</f>
        <v/>
      </c>
      <c r="C1123" t="str">
        <f>IF((ValuesFromComPort!C1123)&lt;&gt;"",((((ValuesFromComPort!C1123)-(Calculated!$C$2))/1.28)/320),"")</f>
        <v/>
      </c>
      <c r="D1123" t="str">
        <f>IF((ValuesFromComPort!D1123)&lt;&gt;"",((((ValuesFromComPort!D1123)-(Calculated!$D$2))/1.28)/80),"")</f>
        <v/>
      </c>
      <c r="E1123" t="str">
        <f>IF((ValuesFromComPort!F1123)&lt;&gt;"",((((ValuesFromComPort!F1123)-(Calculated!$E$2))/1.28)/80),"")</f>
        <v/>
      </c>
      <c r="F1123" t="str">
        <f>IF((ValuesFromComPort!H1123)&lt;&gt;"",((((ValuesFromComPort!H1123)-(Calculated!$F$2))/1.28)/3.2),"")</f>
        <v/>
      </c>
      <c r="G1123" t="str">
        <f>IF((ValuesFromComPort!I1123)&lt;&gt;"",((((ValuesFromComPort!I1123)-$G$2)*0.015625)/0.3),"")</f>
        <v/>
      </c>
      <c r="H1123" t="str">
        <f>IF((ValuesFromComPort!J1123)&lt;&gt;"",((((ValuesFromComPort!J1123)-(Calculated!$H$2))/1.28)*3.2),"")</f>
        <v/>
      </c>
      <c r="I1123" t="str">
        <f>IF((ValuesFromComPort!K1123)&lt;&gt;"",((((ValuesFromComPort!K1123)-(Calculated!$I$2))/1.28)/64),"")</f>
        <v/>
      </c>
      <c r="J1123" t="str">
        <f>IF((ValuesFromComPort!M1123)&lt;&gt;"",((((ValuesFromComPort!M1123)-(Calculated!$J$2))/1.28)/800),"")</f>
        <v/>
      </c>
      <c r="K1123" t="str">
        <f>IF((ValuesFromComPort!N1123)&lt;&gt;"",(((ValuesFromComPort!N1123)-(Calculated!$K$2))/1.28/3200),"")</f>
        <v/>
      </c>
      <c r="L1123" t="str">
        <f>IF((ValuesFromComPort!O1123)&lt;&gt;"",((((ValuesFromComPort!O1123)-(Calculated!$L$2))/1.28)/3.2),"")</f>
        <v/>
      </c>
      <c r="M1123" t="str">
        <f>IF((ValuesFromComPort!P1123)&lt;&gt;"",((((ValuesFromComPort!P1123)-(Calculated!$M$2))/1.28)/16),"")</f>
        <v/>
      </c>
      <c r="N1123" t="str">
        <f>IF((ValuesFromComPort!Q1123)&lt;&gt;"",((((ValuesFromComPort!Q1123)-(Calculated!$N$2))/1.28)/160),"")</f>
        <v/>
      </c>
      <c r="O1123" t="str">
        <f>IF((ValuesFromComPort!AA1123)&lt;&gt;"",(ValuesFromComPort!AA1123),"")</f>
        <v/>
      </c>
      <c r="P1123" t="str">
        <f>IF((ValuesFromComPort!AB1123)&lt;&gt;"",((_xlfn.BITAND((ValuesFromComPort!AB1123),1))*(ValuesFromComPort!AA1123)*1)+100*(_xlfn.BITAND((ValuesFromComPort!AB1123),1)),"")</f>
        <v/>
      </c>
      <c r="Q1123" t="str">
        <f>IF((ValuesFromComPort!AB1123)&lt;&gt;"",((_xlfn.BITAND((ValuesFromComPort!AB1123),2))/2)*50,"")</f>
        <v/>
      </c>
      <c r="R1123" t="str">
        <f>IF((ValuesFromComPort!AB1123)&lt;&gt;"",((_xlfn.BITAND((ValuesFromComPort!AB1123),4))/4)*60,"")</f>
        <v/>
      </c>
      <c r="S1123" t="str">
        <f>IF((ValuesFromComPort!AB1123)&lt;&gt;"",((_xlfn.BITAND((ValuesFromComPort!AB1123),32))/32)*70,"")</f>
        <v/>
      </c>
    </row>
    <row r="1124" spans="2:19" x14ac:dyDescent="0.25">
      <c r="B1124" t="str">
        <f>IF((ValuesFromComPort!B1124)&lt;&gt;"",((((ValuesFromComPort!B1124)-(Calculated!$B$2))/1.28)/320),"")</f>
        <v/>
      </c>
      <c r="C1124" t="str">
        <f>IF((ValuesFromComPort!C1124)&lt;&gt;"",((((ValuesFromComPort!C1124)-(Calculated!$C$2))/1.28)/320),"")</f>
        <v/>
      </c>
      <c r="D1124" t="str">
        <f>IF((ValuesFromComPort!D1124)&lt;&gt;"",((((ValuesFromComPort!D1124)-(Calculated!$D$2))/1.28)/80),"")</f>
        <v/>
      </c>
      <c r="E1124" t="str">
        <f>IF((ValuesFromComPort!F1124)&lt;&gt;"",((((ValuesFromComPort!F1124)-(Calculated!$E$2))/1.28)/80),"")</f>
        <v/>
      </c>
      <c r="F1124" t="str">
        <f>IF((ValuesFromComPort!H1124)&lt;&gt;"",((((ValuesFromComPort!H1124)-(Calculated!$F$2))/1.28)/3.2),"")</f>
        <v/>
      </c>
      <c r="G1124" t="str">
        <f>IF((ValuesFromComPort!I1124)&lt;&gt;"",((((ValuesFromComPort!I1124)-$G$2)*0.015625)/0.3),"")</f>
        <v/>
      </c>
      <c r="H1124" t="str">
        <f>IF((ValuesFromComPort!J1124)&lt;&gt;"",((((ValuesFromComPort!J1124)-(Calculated!$H$2))/1.28)*3.2),"")</f>
        <v/>
      </c>
      <c r="I1124" t="str">
        <f>IF((ValuesFromComPort!K1124)&lt;&gt;"",((((ValuesFromComPort!K1124)-(Calculated!$I$2))/1.28)/64),"")</f>
        <v/>
      </c>
      <c r="J1124" t="str">
        <f>IF((ValuesFromComPort!M1124)&lt;&gt;"",((((ValuesFromComPort!M1124)-(Calculated!$J$2))/1.28)/800),"")</f>
        <v/>
      </c>
      <c r="K1124" t="str">
        <f>IF((ValuesFromComPort!N1124)&lt;&gt;"",(((ValuesFromComPort!N1124)-(Calculated!$K$2))/1.28/3200),"")</f>
        <v/>
      </c>
      <c r="L1124" t="str">
        <f>IF((ValuesFromComPort!O1124)&lt;&gt;"",((((ValuesFromComPort!O1124)-(Calculated!$L$2))/1.28)/3.2),"")</f>
        <v/>
      </c>
      <c r="M1124" t="str">
        <f>IF((ValuesFromComPort!P1124)&lt;&gt;"",((((ValuesFromComPort!P1124)-(Calculated!$M$2))/1.28)/16),"")</f>
        <v/>
      </c>
      <c r="N1124" t="str">
        <f>IF((ValuesFromComPort!Q1124)&lt;&gt;"",((((ValuesFromComPort!Q1124)-(Calculated!$N$2))/1.28)/160),"")</f>
        <v/>
      </c>
      <c r="O1124" t="str">
        <f>IF((ValuesFromComPort!AA1124)&lt;&gt;"",(ValuesFromComPort!AA1124),"")</f>
        <v/>
      </c>
      <c r="P1124" t="str">
        <f>IF((ValuesFromComPort!AB1124)&lt;&gt;"",((_xlfn.BITAND((ValuesFromComPort!AB1124),1))*(ValuesFromComPort!AA1124)*1)+100*(_xlfn.BITAND((ValuesFromComPort!AB1124),1)),"")</f>
        <v/>
      </c>
      <c r="Q1124" t="str">
        <f>IF((ValuesFromComPort!AB1124)&lt;&gt;"",((_xlfn.BITAND((ValuesFromComPort!AB1124),2))/2)*50,"")</f>
        <v/>
      </c>
      <c r="R1124" t="str">
        <f>IF((ValuesFromComPort!AB1124)&lt;&gt;"",((_xlfn.BITAND((ValuesFromComPort!AB1124),4))/4)*60,"")</f>
        <v/>
      </c>
      <c r="S1124" t="str">
        <f>IF((ValuesFromComPort!AB1124)&lt;&gt;"",((_xlfn.BITAND((ValuesFromComPort!AB1124),32))/32)*70,"")</f>
        <v/>
      </c>
    </row>
    <row r="1125" spans="2:19" x14ac:dyDescent="0.25">
      <c r="B1125" t="str">
        <f>IF((ValuesFromComPort!B1125)&lt;&gt;"",((((ValuesFromComPort!B1125)-(Calculated!$B$2))/1.28)/320),"")</f>
        <v/>
      </c>
      <c r="C1125" t="str">
        <f>IF((ValuesFromComPort!C1125)&lt;&gt;"",((((ValuesFromComPort!C1125)-(Calculated!$C$2))/1.28)/320),"")</f>
        <v/>
      </c>
      <c r="D1125" t="str">
        <f>IF((ValuesFromComPort!D1125)&lt;&gt;"",((((ValuesFromComPort!D1125)-(Calculated!$D$2))/1.28)/80),"")</f>
        <v/>
      </c>
      <c r="E1125" t="str">
        <f>IF((ValuesFromComPort!F1125)&lt;&gt;"",((((ValuesFromComPort!F1125)-(Calculated!$E$2))/1.28)/80),"")</f>
        <v/>
      </c>
      <c r="F1125" t="str">
        <f>IF((ValuesFromComPort!H1125)&lt;&gt;"",((((ValuesFromComPort!H1125)-(Calculated!$F$2))/1.28)/3.2),"")</f>
        <v/>
      </c>
      <c r="G1125" t="str">
        <f>IF((ValuesFromComPort!I1125)&lt;&gt;"",((((ValuesFromComPort!I1125)-$G$2)*0.015625)/0.3),"")</f>
        <v/>
      </c>
      <c r="H1125" t="str">
        <f>IF((ValuesFromComPort!J1125)&lt;&gt;"",((((ValuesFromComPort!J1125)-(Calculated!$H$2))/1.28)*3.2),"")</f>
        <v/>
      </c>
      <c r="I1125" t="str">
        <f>IF((ValuesFromComPort!K1125)&lt;&gt;"",((((ValuesFromComPort!K1125)-(Calculated!$I$2))/1.28)/64),"")</f>
        <v/>
      </c>
      <c r="J1125" t="str">
        <f>IF((ValuesFromComPort!M1125)&lt;&gt;"",((((ValuesFromComPort!M1125)-(Calculated!$J$2))/1.28)/800),"")</f>
        <v/>
      </c>
      <c r="K1125" t="str">
        <f>IF((ValuesFromComPort!N1125)&lt;&gt;"",(((ValuesFromComPort!N1125)-(Calculated!$K$2))/1.28/3200),"")</f>
        <v/>
      </c>
      <c r="L1125" t="str">
        <f>IF((ValuesFromComPort!O1125)&lt;&gt;"",((((ValuesFromComPort!O1125)-(Calculated!$L$2))/1.28)/3.2),"")</f>
        <v/>
      </c>
      <c r="M1125" t="str">
        <f>IF((ValuesFromComPort!P1125)&lt;&gt;"",((((ValuesFromComPort!P1125)-(Calculated!$M$2))/1.28)/16),"")</f>
        <v/>
      </c>
      <c r="N1125" t="str">
        <f>IF((ValuesFromComPort!Q1125)&lt;&gt;"",((((ValuesFromComPort!Q1125)-(Calculated!$N$2))/1.28)/160),"")</f>
        <v/>
      </c>
      <c r="O1125" t="str">
        <f>IF((ValuesFromComPort!AA1125)&lt;&gt;"",(ValuesFromComPort!AA1125),"")</f>
        <v/>
      </c>
      <c r="P1125" t="str">
        <f>IF((ValuesFromComPort!AB1125)&lt;&gt;"",((_xlfn.BITAND((ValuesFromComPort!AB1125),1))*(ValuesFromComPort!AA1125)*1)+100*(_xlfn.BITAND((ValuesFromComPort!AB1125),1)),"")</f>
        <v/>
      </c>
      <c r="Q1125" t="str">
        <f>IF((ValuesFromComPort!AB1125)&lt;&gt;"",((_xlfn.BITAND((ValuesFromComPort!AB1125),2))/2)*50,"")</f>
        <v/>
      </c>
      <c r="R1125" t="str">
        <f>IF((ValuesFromComPort!AB1125)&lt;&gt;"",((_xlfn.BITAND((ValuesFromComPort!AB1125),4))/4)*60,"")</f>
        <v/>
      </c>
      <c r="S1125" t="str">
        <f>IF((ValuesFromComPort!AB1125)&lt;&gt;"",((_xlfn.BITAND((ValuesFromComPort!AB1125),32))/32)*70,"")</f>
        <v/>
      </c>
    </row>
    <row r="1126" spans="2:19" x14ac:dyDescent="0.25">
      <c r="B1126" t="str">
        <f>IF((ValuesFromComPort!B1126)&lt;&gt;"",((((ValuesFromComPort!B1126)-(Calculated!$B$2))/1.28)/320),"")</f>
        <v/>
      </c>
      <c r="C1126" t="str">
        <f>IF((ValuesFromComPort!C1126)&lt;&gt;"",((((ValuesFromComPort!C1126)-(Calculated!$C$2))/1.28)/320),"")</f>
        <v/>
      </c>
      <c r="D1126" t="str">
        <f>IF((ValuesFromComPort!D1126)&lt;&gt;"",((((ValuesFromComPort!D1126)-(Calculated!$D$2))/1.28)/80),"")</f>
        <v/>
      </c>
      <c r="E1126" t="str">
        <f>IF((ValuesFromComPort!F1126)&lt;&gt;"",((((ValuesFromComPort!F1126)-(Calculated!$E$2))/1.28)/80),"")</f>
        <v/>
      </c>
      <c r="F1126" t="str">
        <f>IF((ValuesFromComPort!H1126)&lt;&gt;"",((((ValuesFromComPort!H1126)-(Calculated!$F$2))/1.28)/3.2),"")</f>
        <v/>
      </c>
      <c r="G1126" t="str">
        <f>IF((ValuesFromComPort!I1126)&lt;&gt;"",((((ValuesFromComPort!I1126)-$G$2)*0.015625)/0.3),"")</f>
        <v/>
      </c>
      <c r="H1126" t="str">
        <f>IF((ValuesFromComPort!J1126)&lt;&gt;"",((((ValuesFromComPort!J1126)-(Calculated!$H$2))/1.28)*3.2),"")</f>
        <v/>
      </c>
      <c r="I1126" t="str">
        <f>IF((ValuesFromComPort!K1126)&lt;&gt;"",((((ValuesFromComPort!K1126)-(Calculated!$I$2))/1.28)/64),"")</f>
        <v/>
      </c>
      <c r="J1126" t="str">
        <f>IF((ValuesFromComPort!M1126)&lt;&gt;"",((((ValuesFromComPort!M1126)-(Calculated!$J$2))/1.28)/800),"")</f>
        <v/>
      </c>
      <c r="K1126" t="str">
        <f>IF((ValuesFromComPort!N1126)&lt;&gt;"",(((ValuesFromComPort!N1126)-(Calculated!$K$2))/1.28/3200),"")</f>
        <v/>
      </c>
      <c r="L1126" t="str">
        <f>IF((ValuesFromComPort!O1126)&lt;&gt;"",((((ValuesFromComPort!O1126)-(Calculated!$L$2))/1.28)/3.2),"")</f>
        <v/>
      </c>
      <c r="M1126" t="str">
        <f>IF((ValuesFromComPort!P1126)&lt;&gt;"",((((ValuesFromComPort!P1126)-(Calculated!$M$2))/1.28)/16),"")</f>
        <v/>
      </c>
      <c r="N1126" t="str">
        <f>IF((ValuesFromComPort!Q1126)&lt;&gt;"",((((ValuesFromComPort!Q1126)-(Calculated!$N$2))/1.28)/160),"")</f>
        <v/>
      </c>
      <c r="O1126" t="str">
        <f>IF((ValuesFromComPort!AA1126)&lt;&gt;"",(ValuesFromComPort!AA1126),"")</f>
        <v/>
      </c>
      <c r="P1126" t="str">
        <f>IF((ValuesFromComPort!AB1126)&lt;&gt;"",((_xlfn.BITAND((ValuesFromComPort!AB1126),1))*(ValuesFromComPort!AA1126)*1)+100*(_xlfn.BITAND((ValuesFromComPort!AB1126),1)),"")</f>
        <v/>
      </c>
      <c r="Q1126" t="str">
        <f>IF((ValuesFromComPort!AB1126)&lt;&gt;"",((_xlfn.BITAND((ValuesFromComPort!AB1126),2))/2)*50,"")</f>
        <v/>
      </c>
      <c r="R1126" t="str">
        <f>IF((ValuesFromComPort!AB1126)&lt;&gt;"",((_xlfn.BITAND((ValuesFromComPort!AB1126),4))/4)*60,"")</f>
        <v/>
      </c>
      <c r="S1126" t="str">
        <f>IF((ValuesFromComPort!AB1126)&lt;&gt;"",((_xlfn.BITAND((ValuesFromComPort!AB1126),32))/32)*70,"")</f>
        <v/>
      </c>
    </row>
    <row r="1127" spans="2:19" x14ac:dyDescent="0.25">
      <c r="B1127" t="str">
        <f>IF((ValuesFromComPort!B1127)&lt;&gt;"",((((ValuesFromComPort!B1127)-(Calculated!$B$2))/1.28)/320),"")</f>
        <v/>
      </c>
      <c r="C1127" t="str">
        <f>IF((ValuesFromComPort!C1127)&lt;&gt;"",((((ValuesFromComPort!C1127)-(Calculated!$C$2))/1.28)/320),"")</f>
        <v/>
      </c>
      <c r="D1127" t="str">
        <f>IF((ValuesFromComPort!D1127)&lt;&gt;"",((((ValuesFromComPort!D1127)-(Calculated!$D$2))/1.28)/80),"")</f>
        <v/>
      </c>
      <c r="E1127" t="str">
        <f>IF((ValuesFromComPort!F1127)&lt;&gt;"",((((ValuesFromComPort!F1127)-(Calculated!$E$2))/1.28)/80),"")</f>
        <v/>
      </c>
      <c r="F1127" t="str">
        <f>IF((ValuesFromComPort!H1127)&lt;&gt;"",((((ValuesFromComPort!H1127)-(Calculated!$F$2))/1.28)/3.2),"")</f>
        <v/>
      </c>
      <c r="G1127" t="str">
        <f>IF((ValuesFromComPort!I1127)&lt;&gt;"",((((ValuesFromComPort!I1127)-$G$2)*0.015625)/0.3),"")</f>
        <v/>
      </c>
      <c r="H1127" t="str">
        <f>IF((ValuesFromComPort!J1127)&lt;&gt;"",((((ValuesFromComPort!J1127)-(Calculated!$H$2))/1.28)*3.2),"")</f>
        <v/>
      </c>
      <c r="I1127" t="str">
        <f>IF((ValuesFromComPort!K1127)&lt;&gt;"",((((ValuesFromComPort!K1127)-(Calculated!$I$2))/1.28)/64),"")</f>
        <v/>
      </c>
      <c r="J1127" t="str">
        <f>IF((ValuesFromComPort!M1127)&lt;&gt;"",((((ValuesFromComPort!M1127)-(Calculated!$J$2))/1.28)/800),"")</f>
        <v/>
      </c>
      <c r="K1127" t="str">
        <f>IF((ValuesFromComPort!N1127)&lt;&gt;"",(((ValuesFromComPort!N1127)-(Calculated!$K$2))/1.28/3200),"")</f>
        <v/>
      </c>
      <c r="L1127" t="str">
        <f>IF((ValuesFromComPort!O1127)&lt;&gt;"",((((ValuesFromComPort!O1127)-(Calculated!$L$2))/1.28)/3.2),"")</f>
        <v/>
      </c>
      <c r="M1127" t="str">
        <f>IF((ValuesFromComPort!P1127)&lt;&gt;"",((((ValuesFromComPort!P1127)-(Calculated!$M$2))/1.28)/16),"")</f>
        <v/>
      </c>
      <c r="N1127" t="str">
        <f>IF((ValuesFromComPort!Q1127)&lt;&gt;"",((((ValuesFromComPort!Q1127)-(Calculated!$N$2))/1.28)/160),"")</f>
        <v/>
      </c>
      <c r="O1127" t="str">
        <f>IF((ValuesFromComPort!AA1127)&lt;&gt;"",(ValuesFromComPort!AA1127),"")</f>
        <v/>
      </c>
      <c r="P1127" t="str">
        <f>IF((ValuesFromComPort!AB1127)&lt;&gt;"",((_xlfn.BITAND((ValuesFromComPort!AB1127),1))*(ValuesFromComPort!AA1127)*1)+100*(_xlfn.BITAND((ValuesFromComPort!AB1127),1)),"")</f>
        <v/>
      </c>
      <c r="Q1127" t="str">
        <f>IF((ValuesFromComPort!AB1127)&lt;&gt;"",((_xlfn.BITAND((ValuesFromComPort!AB1127),2))/2)*50,"")</f>
        <v/>
      </c>
      <c r="R1127" t="str">
        <f>IF((ValuesFromComPort!AB1127)&lt;&gt;"",((_xlfn.BITAND((ValuesFromComPort!AB1127),4))/4)*60,"")</f>
        <v/>
      </c>
      <c r="S1127" t="str">
        <f>IF((ValuesFromComPort!AB1127)&lt;&gt;"",((_xlfn.BITAND((ValuesFromComPort!AB1127),32))/32)*70,"")</f>
        <v/>
      </c>
    </row>
    <row r="1128" spans="2:19" x14ac:dyDescent="0.25">
      <c r="B1128" t="str">
        <f>IF((ValuesFromComPort!B1128)&lt;&gt;"",((((ValuesFromComPort!B1128)-(Calculated!$B$2))/1.28)/320),"")</f>
        <v/>
      </c>
      <c r="C1128" t="str">
        <f>IF((ValuesFromComPort!C1128)&lt;&gt;"",((((ValuesFromComPort!C1128)-(Calculated!$C$2))/1.28)/320),"")</f>
        <v/>
      </c>
      <c r="D1128" t="str">
        <f>IF((ValuesFromComPort!D1128)&lt;&gt;"",((((ValuesFromComPort!D1128)-(Calculated!$D$2))/1.28)/80),"")</f>
        <v/>
      </c>
      <c r="E1128" t="str">
        <f>IF((ValuesFromComPort!F1128)&lt;&gt;"",((((ValuesFromComPort!F1128)-(Calculated!$E$2))/1.28)/80),"")</f>
        <v/>
      </c>
      <c r="F1128" t="str">
        <f>IF((ValuesFromComPort!H1128)&lt;&gt;"",((((ValuesFromComPort!H1128)-(Calculated!$F$2))/1.28)/3.2),"")</f>
        <v/>
      </c>
      <c r="G1128" t="str">
        <f>IF((ValuesFromComPort!I1128)&lt;&gt;"",((((ValuesFromComPort!I1128)-$G$2)*0.015625)/0.3),"")</f>
        <v/>
      </c>
      <c r="H1128" t="str">
        <f>IF((ValuesFromComPort!J1128)&lt;&gt;"",((((ValuesFromComPort!J1128)-(Calculated!$H$2))/1.28)*3.2),"")</f>
        <v/>
      </c>
      <c r="I1128" t="str">
        <f>IF((ValuesFromComPort!K1128)&lt;&gt;"",((((ValuesFromComPort!K1128)-(Calculated!$I$2))/1.28)/64),"")</f>
        <v/>
      </c>
      <c r="J1128" t="str">
        <f>IF((ValuesFromComPort!M1128)&lt;&gt;"",((((ValuesFromComPort!M1128)-(Calculated!$J$2))/1.28)/800),"")</f>
        <v/>
      </c>
      <c r="K1128" t="str">
        <f>IF((ValuesFromComPort!N1128)&lt;&gt;"",(((ValuesFromComPort!N1128)-(Calculated!$K$2))/1.28/3200),"")</f>
        <v/>
      </c>
      <c r="L1128" t="str">
        <f>IF((ValuesFromComPort!O1128)&lt;&gt;"",((((ValuesFromComPort!O1128)-(Calculated!$L$2))/1.28)/3.2),"")</f>
        <v/>
      </c>
      <c r="M1128" t="str">
        <f>IF((ValuesFromComPort!P1128)&lt;&gt;"",((((ValuesFromComPort!P1128)-(Calculated!$M$2))/1.28)/16),"")</f>
        <v/>
      </c>
      <c r="N1128" t="str">
        <f>IF((ValuesFromComPort!Q1128)&lt;&gt;"",((((ValuesFromComPort!Q1128)-(Calculated!$N$2))/1.28)/160),"")</f>
        <v/>
      </c>
      <c r="O1128" t="str">
        <f>IF((ValuesFromComPort!AA1128)&lt;&gt;"",(ValuesFromComPort!AA1128),"")</f>
        <v/>
      </c>
      <c r="P1128" t="str">
        <f>IF((ValuesFromComPort!AB1128)&lt;&gt;"",((_xlfn.BITAND((ValuesFromComPort!AB1128),1))*(ValuesFromComPort!AA1128)*1)+100*(_xlfn.BITAND((ValuesFromComPort!AB1128),1)),"")</f>
        <v/>
      </c>
      <c r="Q1128" t="str">
        <f>IF((ValuesFromComPort!AB1128)&lt;&gt;"",((_xlfn.BITAND((ValuesFromComPort!AB1128),2))/2)*50,"")</f>
        <v/>
      </c>
      <c r="R1128" t="str">
        <f>IF((ValuesFromComPort!AB1128)&lt;&gt;"",((_xlfn.BITAND((ValuesFromComPort!AB1128),4))/4)*60,"")</f>
        <v/>
      </c>
      <c r="S1128" t="str">
        <f>IF((ValuesFromComPort!AB1128)&lt;&gt;"",((_xlfn.BITAND((ValuesFromComPort!AB1128),32))/32)*70,"")</f>
        <v/>
      </c>
    </row>
    <row r="1129" spans="2:19" x14ac:dyDescent="0.25">
      <c r="B1129" t="str">
        <f>IF((ValuesFromComPort!B1129)&lt;&gt;"",((((ValuesFromComPort!B1129)-(Calculated!$B$2))/1.28)/320),"")</f>
        <v/>
      </c>
      <c r="C1129" t="str">
        <f>IF((ValuesFromComPort!C1129)&lt;&gt;"",((((ValuesFromComPort!C1129)-(Calculated!$C$2))/1.28)/320),"")</f>
        <v/>
      </c>
      <c r="D1129" t="str">
        <f>IF((ValuesFromComPort!D1129)&lt;&gt;"",((((ValuesFromComPort!D1129)-(Calculated!$D$2))/1.28)/80),"")</f>
        <v/>
      </c>
      <c r="E1129" t="str">
        <f>IF((ValuesFromComPort!F1129)&lt;&gt;"",((((ValuesFromComPort!F1129)-(Calculated!$E$2))/1.28)/80),"")</f>
        <v/>
      </c>
      <c r="F1129" t="str">
        <f>IF((ValuesFromComPort!H1129)&lt;&gt;"",((((ValuesFromComPort!H1129)-(Calculated!$F$2))/1.28)/3.2),"")</f>
        <v/>
      </c>
      <c r="G1129" t="str">
        <f>IF((ValuesFromComPort!I1129)&lt;&gt;"",((((ValuesFromComPort!I1129)-$G$2)*0.015625)/0.3),"")</f>
        <v/>
      </c>
      <c r="H1129" t="str">
        <f>IF((ValuesFromComPort!J1129)&lt;&gt;"",((((ValuesFromComPort!J1129)-(Calculated!$H$2))/1.28)*3.2),"")</f>
        <v/>
      </c>
      <c r="I1129" t="str">
        <f>IF((ValuesFromComPort!K1129)&lt;&gt;"",((((ValuesFromComPort!K1129)-(Calculated!$I$2))/1.28)/64),"")</f>
        <v/>
      </c>
      <c r="J1129" t="str">
        <f>IF((ValuesFromComPort!M1129)&lt;&gt;"",((((ValuesFromComPort!M1129)-(Calculated!$J$2))/1.28)/800),"")</f>
        <v/>
      </c>
      <c r="K1129" t="str">
        <f>IF((ValuesFromComPort!N1129)&lt;&gt;"",(((ValuesFromComPort!N1129)-(Calculated!$K$2))/1.28/3200),"")</f>
        <v/>
      </c>
      <c r="L1129" t="str">
        <f>IF((ValuesFromComPort!O1129)&lt;&gt;"",((((ValuesFromComPort!O1129)-(Calculated!$L$2))/1.28)/3.2),"")</f>
        <v/>
      </c>
      <c r="M1129" t="str">
        <f>IF((ValuesFromComPort!P1129)&lt;&gt;"",((((ValuesFromComPort!P1129)-(Calculated!$M$2))/1.28)/16),"")</f>
        <v/>
      </c>
      <c r="N1129" t="str">
        <f>IF((ValuesFromComPort!Q1129)&lt;&gt;"",((((ValuesFromComPort!Q1129)-(Calculated!$N$2))/1.28)/160),"")</f>
        <v/>
      </c>
      <c r="O1129" t="str">
        <f>IF((ValuesFromComPort!AA1129)&lt;&gt;"",(ValuesFromComPort!AA1129),"")</f>
        <v/>
      </c>
      <c r="P1129" t="str">
        <f>IF((ValuesFromComPort!AB1129)&lt;&gt;"",((_xlfn.BITAND((ValuesFromComPort!AB1129),1))*(ValuesFromComPort!AA1129)*1)+100*(_xlfn.BITAND((ValuesFromComPort!AB1129),1)),"")</f>
        <v/>
      </c>
      <c r="Q1129" t="str">
        <f>IF((ValuesFromComPort!AB1129)&lt;&gt;"",((_xlfn.BITAND((ValuesFromComPort!AB1129),2))/2)*50,"")</f>
        <v/>
      </c>
      <c r="R1129" t="str">
        <f>IF((ValuesFromComPort!AB1129)&lt;&gt;"",((_xlfn.BITAND((ValuesFromComPort!AB1129),4))/4)*60,"")</f>
        <v/>
      </c>
      <c r="S1129" t="str">
        <f>IF((ValuesFromComPort!AB1129)&lt;&gt;"",((_xlfn.BITAND((ValuesFromComPort!AB1129),32))/32)*70,"")</f>
        <v/>
      </c>
    </row>
    <row r="1130" spans="2:19" x14ac:dyDescent="0.25">
      <c r="B1130" t="str">
        <f>IF((ValuesFromComPort!B1130)&lt;&gt;"",((((ValuesFromComPort!B1130)-(Calculated!$B$2))/1.28)/320),"")</f>
        <v/>
      </c>
      <c r="C1130" t="str">
        <f>IF((ValuesFromComPort!C1130)&lt;&gt;"",((((ValuesFromComPort!C1130)-(Calculated!$C$2))/1.28)/320),"")</f>
        <v/>
      </c>
      <c r="D1130" t="str">
        <f>IF((ValuesFromComPort!D1130)&lt;&gt;"",((((ValuesFromComPort!D1130)-(Calculated!$D$2))/1.28)/80),"")</f>
        <v/>
      </c>
      <c r="E1130" t="str">
        <f>IF((ValuesFromComPort!F1130)&lt;&gt;"",((((ValuesFromComPort!F1130)-(Calculated!$E$2))/1.28)/80),"")</f>
        <v/>
      </c>
      <c r="F1130" t="str">
        <f>IF((ValuesFromComPort!H1130)&lt;&gt;"",((((ValuesFromComPort!H1130)-(Calculated!$F$2))/1.28)/3.2),"")</f>
        <v/>
      </c>
      <c r="G1130" t="str">
        <f>IF((ValuesFromComPort!I1130)&lt;&gt;"",((((ValuesFromComPort!I1130)-$G$2)*0.015625)/0.3),"")</f>
        <v/>
      </c>
      <c r="H1130" t="str">
        <f>IF((ValuesFromComPort!J1130)&lt;&gt;"",((((ValuesFromComPort!J1130)-(Calculated!$H$2))/1.28)*3.2),"")</f>
        <v/>
      </c>
      <c r="I1130" t="str">
        <f>IF((ValuesFromComPort!K1130)&lt;&gt;"",((((ValuesFromComPort!K1130)-(Calculated!$I$2))/1.28)/64),"")</f>
        <v/>
      </c>
      <c r="J1130" t="str">
        <f>IF((ValuesFromComPort!M1130)&lt;&gt;"",((((ValuesFromComPort!M1130)-(Calculated!$J$2))/1.28)/800),"")</f>
        <v/>
      </c>
      <c r="K1130" t="str">
        <f>IF((ValuesFromComPort!N1130)&lt;&gt;"",(((ValuesFromComPort!N1130)-(Calculated!$K$2))/1.28/3200),"")</f>
        <v/>
      </c>
      <c r="L1130" t="str">
        <f>IF((ValuesFromComPort!O1130)&lt;&gt;"",((((ValuesFromComPort!O1130)-(Calculated!$L$2))/1.28)/3.2),"")</f>
        <v/>
      </c>
      <c r="M1130" t="str">
        <f>IF((ValuesFromComPort!P1130)&lt;&gt;"",((((ValuesFromComPort!P1130)-(Calculated!$M$2))/1.28)/16),"")</f>
        <v/>
      </c>
      <c r="N1130" t="str">
        <f>IF((ValuesFromComPort!Q1130)&lt;&gt;"",((((ValuesFromComPort!Q1130)-(Calculated!$N$2))/1.28)/160),"")</f>
        <v/>
      </c>
      <c r="O1130" t="str">
        <f>IF((ValuesFromComPort!AA1130)&lt;&gt;"",(ValuesFromComPort!AA1130),"")</f>
        <v/>
      </c>
      <c r="P1130" t="str">
        <f>IF((ValuesFromComPort!AB1130)&lt;&gt;"",((_xlfn.BITAND((ValuesFromComPort!AB1130),1))*(ValuesFromComPort!AA1130)*1)+100*(_xlfn.BITAND((ValuesFromComPort!AB1130),1)),"")</f>
        <v/>
      </c>
      <c r="Q1130" t="str">
        <f>IF((ValuesFromComPort!AB1130)&lt;&gt;"",((_xlfn.BITAND((ValuesFromComPort!AB1130),2))/2)*50,"")</f>
        <v/>
      </c>
      <c r="R1130" t="str">
        <f>IF((ValuesFromComPort!AB1130)&lt;&gt;"",((_xlfn.BITAND((ValuesFromComPort!AB1130),4))/4)*60,"")</f>
        <v/>
      </c>
      <c r="S1130" t="str">
        <f>IF((ValuesFromComPort!AB1130)&lt;&gt;"",((_xlfn.BITAND((ValuesFromComPort!AB1130),32))/32)*70,"")</f>
        <v/>
      </c>
    </row>
    <row r="1131" spans="2:19" x14ac:dyDescent="0.25">
      <c r="B1131" t="str">
        <f>IF((ValuesFromComPort!B1131)&lt;&gt;"",((((ValuesFromComPort!B1131)-(Calculated!$B$2))/1.28)/320),"")</f>
        <v/>
      </c>
      <c r="C1131" t="str">
        <f>IF((ValuesFromComPort!C1131)&lt;&gt;"",((((ValuesFromComPort!C1131)-(Calculated!$C$2))/1.28)/320),"")</f>
        <v/>
      </c>
      <c r="D1131" t="str">
        <f>IF((ValuesFromComPort!D1131)&lt;&gt;"",((((ValuesFromComPort!D1131)-(Calculated!$D$2))/1.28)/80),"")</f>
        <v/>
      </c>
      <c r="E1131" t="str">
        <f>IF((ValuesFromComPort!F1131)&lt;&gt;"",((((ValuesFromComPort!F1131)-(Calculated!$E$2))/1.28)/80),"")</f>
        <v/>
      </c>
      <c r="F1131" t="str">
        <f>IF((ValuesFromComPort!H1131)&lt;&gt;"",((((ValuesFromComPort!H1131)-(Calculated!$F$2))/1.28)/3.2),"")</f>
        <v/>
      </c>
      <c r="G1131" t="str">
        <f>IF((ValuesFromComPort!I1131)&lt;&gt;"",((((ValuesFromComPort!I1131)-$G$2)*0.015625)/0.3),"")</f>
        <v/>
      </c>
      <c r="H1131" t="str">
        <f>IF((ValuesFromComPort!J1131)&lt;&gt;"",((((ValuesFromComPort!J1131)-(Calculated!$H$2))/1.28)*3.2),"")</f>
        <v/>
      </c>
      <c r="I1131" t="str">
        <f>IF((ValuesFromComPort!K1131)&lt;&gt;"",((((ValuesFromComPort!K1131)-(Calculated!$I$2))/1.28)/64),"")</f>
        <v/>
      </c>
      <c r="J1131" t="str">
        <f>IF((ValuesFromComPort!M1131)&lt;&gt;"",((((ValuesFromComPort!M1131)-(Calculated!$J$2))/1.28)/800),"")</f>
        <v/>
      </c>
      <c r="K1131" t="str">
        <f>IF((ValuesFromComPort!N1131)&lt;&gt;"",(((ValuesFromComPort!N1131)-(Calculated!$K$2))/1.28/3200),"")</f>
        <v/>
      </c>
      <c r="L1131" t="str">
        <f>IF((ValuesFromComPort!O1131)&lt;&gt;"",((((ValuesFromComPort!O1131)-(Calculated!$L$2))/1.28)/3.2),"")</f>
        <v/>
      </c>
      <c r="M1131" t="str">
        <f>IF((ValuesFromComPort!P1131)&lt;&gt;"",((((ValuesFromComPort!P1131)-(Calculated!$M$2))/1.28)/16),"")</f>
        <v/>
      </c>
      <c r="N1131" t="str">
        <f>IF((ValuesFromComPort!Q1131)&lt;&gt;"",((((ValuesFromComPort!Q1131)-(Calculated!$N$2))/1.28)/160),"")</f>
        <v/>
      </c>
      <c r="O1131" t="str">
        <f>IF((ValuesFromComPort!AA1131)&lt;&gt;"",(ValuesFromComPort!AA1131),"")</f>
        <v/>
      </c>
      <c r="P1131" t="str">
        <f>IF((ValuesFromComPort!AB1131)&lt;&gt;"",((_xlfn.BITAND((ValuesFromComPort!AB1131),1))*(ValuesFromComPort!AA1131)*1)+100*(_xlfn.BITAND((ValuesFromComPort!AB1131),1)),"")</f>
        <v/>
      </c>
      <c r="Q1131" t="str">
        <f>IF((ValuesFromComPort!AB1131)&lt;&gt;"",((_xlfn.BITAND((ValuesFromComPort!AB1131),2))/2)*50,"")</f>
        <v/>
      </c>
      <c r="R1131" t="str">
        <f>IF((ValuesFromComPort!AB1131)&lt;&gt;"",((_xlfn.BITAND((ValuesFromComPort!AB1131),4))/4)*60,"")</f>
        <v/>
      </c>
      <c r="S1131" t="str">
        <f>IF((ValuesFromComPort!AB1131)&lt;&gt;"",((_xlfn.BITAND((ValuesFromComPort!AB1131),32))/32)*70,"")</f>
        <v/>
      </c>
    </row>
    <row r="1132" spans="2:19" x14ac:dyDescent="0.25">
      <c r="B1132" t="str">
        <f>IF((ValuesFromComPort!B1132)&lt;&gt;"",((((ValuesFromComPort!B1132)-(Calculated!$B$2))/1.28)/320),"")</f>
        <v/>
      </c>
      <c r="C1132" t="str">
        <f>IF((ValuesFromComPort!C1132)&lt;&gt;"",((((ValuesFromComPort!C1132)-(Calculated!$C$2))/1.28)/320),"")</f>
        <v/>
      </c>
      <c r="D1132" t="str">
        <f>IF((ValuesFromComPort!D1132)&lt;&gt;"",((((ValuesFromComPort!D1132)-(Calculated!$D$2))/1.28)/80),"")</f>
        <v/>
      </c>
      <c r="E1132" t="str">
        <f>IF((ValuesFromComPort!F1132)&lt;&gt;"",((((ValuesFromComPort!F1132)-(Calculated!$E$2))/1.28)/80),"")</f>
        <v/>
      </c>
      <c r="F1132" t="str">
        <f>IF((ValuesFromComPort!H1132)&lt;&gt;"",((((ValuesFromComPort!H1132)-(Calculated!$F$2))/1.28)/3.2),"")</f>
        <v/>
      </c>
      <c r="G1132" t="str">
        <f>IF((ValuesFromComPort!I1132)&lt;&gt;"",((((ValuesFromComPort!I1132)-$G$2)*0.015625)/0.3),"")</f>
        <v/>
      </c>
      <c r="H1132" t="str">
        <f>IF((ValuesFromComPort!J1132)&lt;&gt;"",((((ValuesFromComPort!J1132)-(Calculated!$H$2))/1.28)*3.2),"")</f>
        <v/>
      </c>
      <c r="I1132" t="str">
        <f>IF((ValuesFromComPort!K1132)&lt;&gt;"",((((ValuesFromComPort!K1132)-(Calculated!$I$2))/1.28)/64),"")</f>
        <v/>
      </c>
      <c r="J1132" t="str">
        <f>IF((ValuesFromComPort!M1132)&lt;&gt;"",((((ValuesFromComPort!M1132)-(Calculated!$J$2))/1.28)/800),"")</f>
        <v/>
      </c>
      <c r="K1132" t="str">
        <f>IF((ValuesFromComPort!N1132)&lt;&gt;"",(((ValuesFromComPort!N1132)-(Calculated!$K$2))/1.28/3200),"")</f>
        <v/>
      </c>
      <c r="L1132" t="str">
        <f>IF((ValuesFromComPort!O1132)&lt;&gt;"",((((ValuesFromComPort!O1132)-(Calculated!$L$2))/1.28)/3.2),"")</f>
        <v/>
      </c>
      <c r="M1132" t="str">
        <f>IF((ValuesFromComPort!P1132)&lt;&gt;"",((((ValuesFromComPort!P1132)-(Calculated!$M$2))/1.28)/16),"")</f>
        <v/>
      </c>
      <c r="N1132" t="str">
        <f>IF((ValuesFromComPort!Q1132)&lt;&gt;"",((((ValuesFromComPort!Q1132)-(Calculated!$N$2))/1.28)/160),"")</f>
        <v/>
      </c>
      <c r="O1132" t="str">
        <f>IF((ValuesFromComPort!AA1132)&lt;&gt;"",(ValuesFromComPort!AA1132),"")</f>
        <v/>
      </c>
      <c r="P1132" t="str">
        <f>IF((ValuesFromComPort!AB1132)&lt;&gt;"",((_xlfn.BITAND((ValuesFromComPort!AB1132),1))*(ValuesFromComPort!AA1132)*1)+100*(_xlfn.BITAND((ValuesFromComPort!AB1132),1)),"")</f>
        <v/>
      </c>
      <c r="Q1132" t="str">
        <f>IF((ValuesFromComPort!AB1132)&lt;&gt;"",((_xlfn.BITAND((ValuesFromComPort!AB1132),2))/2)*50,"")</f>
        <v/>
      </c>
      <c r="R1132" t="str">
        <f>IF((ValuesFromComPort!AB1132)&lt;&gt;"",((_xlfn.BITAND((ValuesFromComPort!AB1132),4))/4)*60,"")</f>
        <v/>
      </c>
      <c r="S1132" t="str">
        <f>IF((ValuesFromComPort!AB1132)&lt;&gt;"",((_xlfn.BITAND((ValuesFromComPort!AB1132),32))/32)*70,"")</f>
        <v/>
      </c>
    </row>
    <row r="1133" spans="2:19" x14ac:dyDescent="0.25">
      <c r="B1133" t="str">
        <f>IF((ValuesFromComPort!B1133)&lt;&gt;"",((((ValuesFromComPort!B1133)-(Calculated!$B$2))/1.28)/320),"")</f>
        <v/>
      </c>
      <c r="C1133" t="str">
        <f>IF((ValuesFromComPort!C1133)&lt;&gt;"",((((ValuesFromComPort!C1133)-(Calculated!$C$2))/1.28)/320),"")</f>
        <v/>
      </c>
      <c r="D1133" t="str">
        <f>IF((ValuesFromComPort!D1133)&lt;&gt;"",((((ValuesFromComPort!D1133)-(Calculated!$D$2))/1.28)/80),"")</f>
        <v/>
      </c>
      <c r="E1133" t="str">
        <f>IF((ValuesFromComPort!F1133)&lt;&gt;"",((((ValuesFromComPort!F1133)-(Calculated!$E$2))/1.28)/80),"")</f>
        <v/>
      </c>
      <c r="F1133" t="str">
        <f>IF((ValuesFromComPort!H1133)&lt;&gt;"",((((ValuesFromComPort!H1133)-(Calculated!$F$2))/1.28)/3.2),"")</f>
        <v/>
      </c>
      <c r="G1133" t="str">
        <f>IF((ValuesFromComPort!I1133)&lt;&gt;"",((((ValuesFromComPort!I1133)-$G$2)*0.015625)/0.3),"")</f>
        <v/>
      </c>
      <c r="H1133" t="str">
        <f>IF((ValuesFromComPort!J1133)&lt;&gt;"",((((ValuesFromComPort!J1133)-(Calculated!$H$2))/1.28)*3.2),"")</f>
        <v/>
      </c>
      <c r="I1133" t="str">
        <f>IF((ValuesFromComPort!K1133)&lt;&gt;"",((((ValuesFromComPort!K1133)-(Calculated!$I$2))/1.28)/64),"")</f>
        <v/>
      </c>
      <c r="J1133" t="str">
        <f>IF((ValuesFromComPort!M1133)&lt;&gt;"",((((ValuesFromComPort!M1133)-(Calculated!$J$2))/1.28)/800),"")</f>
        <v/>
      </c>
      <c r="K1133" t="str">
        <f>IF((ValuesFromComPort!N1133)&lt;&gt;"",(((ValuesFromComPort!N1133)-(Calculated!$K$2))/1.28/3200),"")</f>
        <v/>
      </c>
      <c r="L1133" t="str">
        <f>IF((ValuesFromComPort!O1133)&lt;&gt;"",((((ValuesFromComPort!O1133)-(Calculated!$L$2))/1.28)/3.2),"")</f>
        <v/>
      </c>
      <c r="M1133" t="str">
        <f>IF((ValuesFromComPort!P1133)&lt;&gt;"",((((ValuesFromComPort!P1133)-(Calculated!$M$2))/1.28)/16),"")</f>
        <v/>
      </c>
      <c r="N1133" t="str">
        <f>IF((ValuesFromComPort!Q1133)&lt;&gt;"",((((ValuesFromComPort!Q1133)-(Calculated!$N$2))/1.28)/160),"")</f>
        <v/>
      </c>
      <c r="O1133" t="str">
        <f>IF((ValuesFromComPort!AA1133)&lt;&gt;"",(ValuesFromComPort!AA1133),"")</f>
        <v/>
      </c>
      <c r="P1133" t="str">
        <f>IF((ValuesFromComPort!AB1133)&lt;&gt;"",((_xlfn.BITAND((ValuesFromComPort!AB1133),1))*(ValuesFromComPort!AA1133)*1)+100*(_xlfn.BITAND((ValuesFromComPort!AB1133),1)),"")</f>
        <v/>
      </c>
      <c r="Q1133" t="str">
        <f>IF((ValuesFromComPort!AB1133)&lt;&gt;"",((_xlfn.BITAND((ValuesFromComPort!AB1133),2))/2)*50,"")</f>
        <v/>
      </c>
      <c r="R1133" t="str">
        <f>IF((ValuesFromComPort!AB1133)&lt;&gt;"",((_xlfn.BITAND((ValuesFromComPort!AB1133),4))/4)*60,"")</f>
        <v/>
      </c>
      <c r="S1133" t="str">
        <f>IF((ValuesFromComPort!AB1133)&lt;&gt;"",((_xlfn.BITAND((ValuesFromComPort!AB1133),32))/32)*70,"")</f>
        <v/>
      </c>
    </row>
    <row r="1134" spans="2:19" x14ac:dyDescent="0.25">
      <c r="B1134" t="str">
        <f>IF((ValuesFromComPort!B1134)&lt;&gt;"",((((ValuesFromComPort!B1134)-(Calculated!$B$2))/1.28)/320),"")</f>
        <v/>
      </c>
      <c r="C1134" t="str">
        <f>IF((ValuesFromComPort!C1134)&lt;&gt;"",((((ValuesFromComPort!C1134)-(Calculated!$C$2))/1.28)/320),"")</f>
        <v/>
      </c>
      <c r="D1134" t="str">
        <f>IF((ValuesFromComPort!D1134)&lt;&gt;"",((((ValuesFromComPort!D1134)-(Calculated!$D$2))/1.28)/80),"")</f>
        <v/>
      </c>
      <c r="E1134" t="str">
        <f>IF((ValuesFromComPort!F1134)&lt;&gt;"",((((ValuesFromComPort!F1134)-(Calculated!$E$2))/1.28)/80),"")</f>
        <v/>
      </c>
      <c r="F1134" t="str">
        <f>IF((ValuesFromComPort!H1134)&lt;&gt;"",((((ValuesFromComPort!H1134)-(Calculated!$F$2))/1.28)/3.2),"")</f>
        <v/>
      </c>
      <c r="G1134" t="str">
        <f>IF((ValuesFromComPort!I1134)&lt;&gt;"",((((ValuesFromComPort!I1134)-$G$2)*0.015625)/0.3),"")</f>
        <v/>
      </c>
      <c r="H1134" t="str">
        <f>IF((ValuesFromComPort!J1134)&lt;&gt;"",((((ValuesFromComPort!J1134)-(Calculated!$H$2))/1.28)*3.2),"")</f>
        <v/>
      </c>
      <c r="I1134" t="str">
        <f>IF((ValuesFromComPort!K1134)&lt;&gt;"",((((ValuesFromComPort!K1134)-(Calculated!$I$2))/1.28)/64),"")</f>
        <v/>
      </c>
      <c r="J1134" t="str">
        <f>IF((ValuesFromComPort!M1134)&lt;&gt;"",((((ValuesFromComPort!M1134)-(Calculated!$J$2))/1.28)/800),"")</f>
        <v/>
      </c>
      <c r="K1134" t="str">
        <f>IF((ValuesFromComPort!N1134)&lt;&gt;"",(((ValuesFromComPort!N1134)-(Calculated!$K$2))/1.28/3200),"")</f>
        <v/>
      </c>
      <c r="L1134" t="str">
        <f>IF((ValuesFromComPort!O1134)&lt;&gt;"",((((ValuesFromComPort!O1134)-(Calculated!$L$2))/1.28)/3.2),"")</f>
        <v/>
      </c>
      <c r="M1134" t="str">
        <f>IF((ValuesFromComPort!P1134)&lt;&gt;"",((((ValuesFromComPort!P1134)-(Calculated!$M$2))/1.28)/16),"")</f>
        <v/>
      </c>
      <c r="N1134" t="str">
        <f>IF((ValuesFromComPort!Q1134)&lt;&gt;"",((((ValuesFromComPort!Q1134)-(Calculated!$N$2))/1.28)/160),"")</f>
        <v/>
      </c>
      <c r="O1134" t="str">
        <f>IF((ValuesFromComPort!AA1134)&lt;&gt;"",(ValuesFromComPort!AA1134),"")</f>
        <v/>
      </c>
      <c r="P1134" t="str">
        <f>IF((ValuesFromComPort!AB1134)&lt;&gt;"",((_xlfn.BITAND((ValuesFromComPort!AB1134),1))*(ValuesFromComPort!AA1134)*1)+100*(_xlfn.BITAND((ValuesFromComPort!AB1134),1)),"")</f>
        <v/>
      </c>
      <c r="Q1134" t="str">
        <f>IF((ValuesFromComPort!AB1134)&lt;&gt;"",((_xlfn.BITAND((ValuesFromComPort!AB1134),2))/2)*50,"")</f>
        <v/>
      </c>
      <c r="R1134" t="str">
        <f>IF((ValuesFromComPort!AB1134)&lt;&gt;"",((_xlfn.BITAND((ValuesFromComPort!AB1134),4))/4)*60,"")</f>
        <v/>
      </c>
      <c r="S1134" t="str">
        <f>IF((ValuesFromComPort!AB1134)&lt;&gt;"",((_xlfn.BITAND((ValuesFromComPort!AB1134),32))/32)*70,"")</f>
        <v/>
      </c>
    </row>
    <row r="1135" spans="2:19" x14ac:dyDescent="0.25">
      <c r="B1135" t="str">
        <f>IF((ValuesFromComPort!B1135)&lt;&gt;"",((((ValuesFromComPort!B1135)-(Calculated!$B$2))/1.28)/320),"")</f>
        <v/>
      </c>
      <c r="C1135" t="str">
        <f>IF((ValuesFromComPort!C1135)&lt;&gt;"",((((ValuesFromComPort!C1135)-(Calculated!$C$2))/1.28)/320),"")</f>
        <v/>
      </c>
      <c r="D1135" t="str">
        <f>IF((ValuesFromComPort!D1135)&lt;&gt;"",((((ValuesFromComPort!D1135)-(Calculated!$D$2))/1.28)/80),"")</f>
        <v/>
      </c>
      <c r="E1135" t="str">
        <f>IF((ValuesFromComPort!F1135)&lt;&gt;"",((((ValuesFromComPort!F1135)-(Calculated!$E$2))/1.28)/80),"")</f>
        <v/>
      </c>
      <c r="F1135" t="str">
        <f>IF((ValuesFromComPort!H1135)&lt;&gt;"",((((ValuesFromComPort!H1135)-(Calculated!$F$2))/1.28)/3.2),"")</f>
        <v/>
      </c>
      <c r="G1135" t="str">
        <f>IF((ValuesFromComPort!I1135)&lt;&gt;"",((((ValuesFromComPort!I1135)-$G$2)*0.015625)/0.3),"")</f>
        <v/>
      </c>
      <c r="H1135" t="str">
        <f>IF((ValuesFromComPort!J1135)&lt;&gt;"",((((ValuesFromComPort!J1135)-(Calculated!$H$2))/1.28)*3.2),"")</f>
        <v/>
      </c>
      <c r="I1135" t="str">
        <f>IF((ValuesFromComPort!K1135)&lt;&gt;"",((((ValuesFromComPort!K1135)-(Calculated!$I$2))/1.28)/64),"")</f>
        <v/>
      </c>
      <c r="J1135" t="str">
        <f>IF((ValuesFromComPort!M1135)&lt;&gt;"",((((ValuesFromComPort!M1135)-(Calculated!$J$2))/1.28)/800),"")</f>
        <v/>
      </c>
      <c r="K1135" t="str">
        <f>IF((ValuesFromComPort!N1135)&lt;&gt;"",(((ValuesFromComPort!N1135)-(Calculated!$K$2))/1.28/3200),"")</f>
        <v/>
      </c>
      <c r="L1135" t="str">
        <f>IF((ValuesFromComPort!O1135)&lt;&gt;"",((((ValuesFromComPort!O1135)-(Calculated!$L$2))/1.28)/3.2),"")</f>
        <v/>
      </c>
      <c r="M1135" t="str">
        <f>IF((ValuesFromComPort!P1135)&lt;&gt;"",((((ValuesFromComPort!P1135)-(Calculated!$M$2))/1.28)/16),"")</f>
        <v/>
      </c>
      <c r="N1135" t="str">
        <f>IF((ValuesFromComPort!Q1135)&lt;&gt;"",((((ValuesFromComPort!Q1135)-(Calculated!$N$2))/1.28)/160),"")</f>
        <v/>
      </c>
      <c r="O1135" t="str">
        <f>IF((ValuesFromComPort!AA1135)&lt;&gt;"",(ValuesFromComPort!AA1135),"")</f>
        <v/>
      </c>
      <c r="P1135" t="str">
        <f>IF((ValuesFromComPort!AB1135)&lt;&gt;"",((_xlfn.BITAND((ValuesFromComPort!AB1135),1))*(ValuesFromComPort!AA1135)*1)+100*(_xlfn.BITAND((ValuesFromComPort!AB1135),1)),"")</f>
        <v/>
      </c>
      <c r="Q1135" t="str">
        <f>IF((ValuesFromComPort!AB1135)&lt;&gt;"",((_xlfn.BITAND((ValuesFromComPort!AB1135),2))/2)*50,"")</f>
        <v/>
      </c>
      <c r="R1135" t="str">
        <f>IF((ValuesFromComPort!AB1135)&lt;&gt;"",((_xlfn.BITAND((ValuesFromComPort!AB1135),4))/4)*60,"")</f>
        <v/>
      </c>
      <c r="S1135" t="str">
        <f>IF((ValuesFromComPort!AB1135)&lt;&gt;"",((_xlfn.BITAND((ValuesFromComPort!AB1135),32))/32)*70,"")</f>
        <v/>
      </c>
    </row>
    <row r="1136" spans="2:19" x14ac:dyDescent="0.25">
      <c r="B1136" t="str">
        <f>IF((ValuesFromComPort!B1136)&lt;&gt;"",((((ValuesFromComPort!B1136)-(Calculated!$B$2))/1.28)/320),"")</f>
        <v/>
      </c>
      <c r="C1136" t="str">
        <f>IF((ValuesFromComPort!C1136)&lt;&gt;"",((((ValuesFromComPort!C1136)-(Calculated!$C$2))/1.28)/320),"")</f>
        <v/>
      </c>
      <c r="D1136" t="str">
        <f>IF((ValuesFromComPort!D1136)&lt;&gt;"",((((ValuesFromComPort!D1136)-(Calculated!$D$2))/1.28)/80),"")</f>
        <v/>
      </c>
      <c r="E1136" t="str">
        <f>IF((ValuesFromComPort!F1136)&lt;&gt;"",((((ValuesFromComPort!F1136)-(Calculated!$E$2))/1.28)/80),"")</f>
        <v/>
      </c>
      <c r="F1136" t="str">
        <f>IF((ValuesFromComPort!H1136)&lt;&gt;"",((((ValuesFromComPort!H1136)-(Calculated!$F$2))/1.28)/3.2),"")</f>
        <v/>
      </c>
      <c r="G1136" t="str">
        <f>IF((ValuesFromComPort!I1136)&lt;&gt;"",((((ValuesFromComPort!I1136)-$G$2)*0.015625)/0.3),"")</f>
        <v/>
      </c>
      <c r="H1136" t="str">
        <f>IF((ValuesFromComPort!J1136)&lt;&gt;"",((((ValuesFromComPort!J1136)-(Calculated!$H$2))/1.28)*3.2),"")</f>
        <v/>
      </c>
      <c r="I1136" t="str">
        <f>IF((ValuesFromComPort!K1136)&lt;&gt;"",((((ValuesFromComPort!K1136)-(Calculated!$I$2))/1.28)/64),"")</f>
        <v/>
      </c>
      <c r="J1136" t="str">
        <f>IF((ValuesFromComPort!M1136)&lt;&gt;"",((((ValuesFromComPort!M1136)-(Calculated!$J$2))/1.28)/800),"")</f>
        <v/>
      </c>
      <c r="K1136" t="str">
        <f>IF((ValuesFromComPort!N1136)&lt;&gt;"",(((ValuesFromComPort!N1136)-(Calculated!$K$2))/1.28/3200),"")</f>
        <v/>
      </c>
      <c r="L1136" t="str">
        <f>IF((ValuesFromComPort!O1136)&lt;&gt;"",((((ValuesFromComPort!O1136)-(Calculated!$L$2))/1.28)/3.2),"")</f>
        <v/>
      </c>
      <c r="M1136" t="str">
        <f>IF((ValuesFromComPort!P1136)&lt;&gt;"",((((ValuesFromComPort!P1136)-(Calculated!$M$2))/1.28)/16),"")</f>
        <v/>
      </c>
      <c r="N1136" t="str">
        <f>IF((ValuesFromComPort!Q1136)&lt;&gt;"",((((ValuesFromComPort!Q1136)-(Calculated!$N$2))/1.28)/160),"")</f>
        <v/>
      </c>
      <c r="O1136" t="str">
        <f>IF((ValuesFromComPort!AA1136)&lt;&gt;"",(ValuesFromComPort!AA1136),"")</f>
        <v/>
      </c>
      <c r="P1136" t="str">
        <f>IF((ValuesFromComPort!AB1136)&lt;&gt;"",((_xlfn.BITAND((ValuesFromComPort!AB1136),1))*(ValuesFromComPort!AA1136)*1)+100*(_xlfn.BITAND((ValuesFromComPort!AB1136),1)),"")</f>
        <v/>
      </c>
      <c r="Q1136" t="str">
        <f>IF((ValuesFromComPort!AB1136)&lt;&gt;"",((_xlfn.BITAND((ValuesFromComPort!AB1136),2))/2)*50,"")</f>
        <v/>
      </c>
      <c r="R1136" t="str">
        <f>IF((ValuesFromComPort!AB1136)&lt;&gt;"",((_xlfn.BITAND((ValuesFromComPort!AB1136),4))/4)*60,"")</f>
        <v/>
      </c>
      <c r="S1136" t="str">
        <f>IF((ValuesFromComPort!AB1136)&lt;&gt;"",((_xlfn.BITAND((ValuesFromComPort!AB1136),32))/32)*70,"")</f>
        <v/>
      </c>
    </row>
    <row r="1137" spans="2:19" x14ac:dyDescent="0.25">
      <c r="B1137" t="str">
        <f>IF((ValuesFromComPort!B1137)&lt;&gt;"",((((ValuesFromComPort!B1137)-(Calculated!$B$2))/1.28)/320),"")</f>
        <v/>
      </c>
      <c r="C1137" t="str">
        <f>IF((ValuesFromComPort!C1137)&lt;&gt;"",((((ValuesFromComPort!C1137)-(Calculated!$C$2))/1.28)/320),"")</f>
        <v/>
      </c>
      <c r="D1137" t="str">
        <f>IF((ValuesFromComPort!D1137)&lt;&gt;"",((((ValuesFromComPort!D1137)-(Calculated!$D$2))/1.28)/80),"")</f>
        <v/>
      </c>
      <c r="E1137" t="str">
        <f>IF((ValuesFromComPort!F1137)&lt;&gt;"",((((ValuesFromComPort!F1137)-(Calculated!$E$2))/1.28)/80),"")</f>
        <v/>
      </c>
      <c r="F1137" t="str">
        <f>IF((ValuesFromComPort!H1137)&lt;&gt;"",((((ValuesFromComPort!H1137)-(Calculated!$F$2))/1.28)/3.2),"")</f>
        <v/>
      </c>
      <c r="G1137" t="str">
        <f>IF((ValuesFromComPort!I1137)&lt;&gt;"",((((ValuesFromComPort!I1137)-$G$2)*0.015625)/0.3),"")</f>
        <v/>
      </c>
      <c r="H1137" t="str">
        <f>IF((ValuesFromComPort!J1137)&lt;&gt;"",((((ValuesFromComPort!J1137)-(Calculated!$H$2))/1.28)*3.2),"")</f>
        <v/>
      </c>
      <c r="I1137" t="str">
        <f>IF((ValuesFromComPort!K1137)&lt;&gt;"",((((ValuesFromComPort!K1137)-(Calculated!$I$2))/1.28)/64),"")</f>
        <v/>
      </c>
      <c r="J1137" t="str">
        <f>IF((ValuesFromComPort!M1137)&lt;&gt;"",((((ValuesFromComPort!M1137)-(Calculated!$J$2))/1.28)/800),"")</f>
        <v/>
      </c>
      <c r="K1137" t="str">
        <f>IF((ValuesFromComPort!N1137)&lt;&gt;"",(((ValuesFromComPort!N1137)-(Calculated!$K$2))/1.28/3200),"")</f>
        <v/>
      </c>
      <c r="L1137" t="str">
        <f>IF((ValuesFromComPort!O1137)&lt;&gt;"",((((ValuesFromComPort!O1137)-(Calculated!$L$2))/1.28)/3.2),"")</f>
        <v/>
      </c>
      <c r="M1137" t="str">
        <f>IF((ValuesFromComPort!P1137)&lt;&gt;"",((((ValuesFromComPort!P1137)-(Calculated!$M$2))/1.28)/16),"")</f>
        <v/>
      </c>
      <c r="N1137" t="str">
        <f>IF((ValuesFromComPort!Q1137)&lt;&gt;"",((((ValuesFromComPort!Q1137)-(Calculated!$N$2))/1.28)/160),"")</f>
        <v/>
      </c>
      <c r="O1137" t="str">
        <f>IF((ValuesFromComPort!AA1137)&lt;&gt;"",(ValuesFromComPort!AA1137),"")</f>
        <v/>
      </c>
      <c r="P1137" t="str">
        <f>IF((ValuesFromComPort!AB1137)&lt;&gt;"",((_xlfn.BITAND((ValuesFromComPort!AB1137),1))*(ValuesFromComPort!AA1137)*1)+100*(_xlfn.BITAND((ValuesFromComPort!AB1137),1)),"")</f>
        <v/>
      </c>
      <c r="Q1137" t="str">
        <f>IF((ValuesFromComPort!AB1137)&lt;&gt;"",((_xlfn.BITAND((ValuesFromComPort!AB1137),2))/2)*50,"")</f>
        <v/>
      </c>
      <c r="R1137" t="str">
        <f>IF((ValuesFromComPort!AB1137)&lt;&gt;"",((_xlfn.BITAND((ValuesFromComPort!AB1137),4))/4)*60,"")</f>
        <v/>
      </c>
      <c r="S1137" t="str">
        <f>IF((ValuesFromComPort!AB1137)&lt;&gt;"",((_xlfn.BITAND((ValuesFromComPort!AB1137),32))/32)*70,"")</f>
        <v/>
      </c>
    </row>
    <row r="1138" spans="2:19" x14ac:dyDescent="0.25">
      <c r="B1138" t="str">
        <f>IF((ValuesFromComPort!B1138)&lt;&gt;"",((((ValuesFromComPort!B1138)-(Calculated!$B$2))/1.28)/320),"")</f>
        <v/>
      </c>
      <c r="C1138" t="str">
        <f>IF((ValuesFromComPort!C1138)&lt;&gt;"",((((ValuesFromComPort!C1138)-(Calculated!$C$2))/1.28)/320),"")</f>
        <v/>
      </c>
      <c r="D1138" t="str">
        <f>IF((ValuesFromComPort!D1138)&lt;&gt;"",((((ValuesFromComPort!D1138)-(Calculated!$D$2))/1.28)/80),"")</f>
        <v/>
      </c>
      <c r="E1138" t="str">
        <f>IF((ValuesFromComPort!F1138)&lt;&gt;"",((((ValuesFromComPort!F1138)-(Calculated!$E$2))/1.28)/80),"")</f>
        <v/>
      </c>
      <c r="F1138" t="str">
        <f>IF((ValuesFromComPort!H1138)&lt;&gt;"",((((ValuesFromComPort!H1138)-(Calculated!$F$2))/1.28)/3.2),"")</f>
        <v/>
      </c>
      <c r="G1138" t="str">
        <f>IF((ValuesFromComPort!I1138)&lt;&gt;"",((((ValuesFromComPort!I1138)-$G$2)*0.015625)/0.3),"")</f>
        <v/>
      </c>
      <c r="H1138" t="str">
        <f>IF((ValuesFromComPort!J1138)&lt;&gt;"",((((ValuesFromComPort!J1138)-(Calculated!$H$2))/1.28)*3.2),"")</f>
        <v/>
      </c>
      <c r="I1138" t="str">
        <f>IF((ValuesFromComPort!K1138)&lt;&gt;"",((((ValuesFromComPort!K1138)-(Calculated!$I$2))/1.28)/64),"")</f>
        <v/>
      </c>
      <c r="J1138" t="str">
        <f>IF((ValuesFromComPort!M1138)&lt;&gt;"",((((ValuesFromComPort!M1138)-(Calculated!$J$2))/1.28)/800),"")</f>
        <v/>
      </c>
      <c r="K1138" t="str">
        <f>IF((ValuesFromComPort!N1138)&lt;&gt;"",(((ValuesFromComPort!N1138)-(Calculated!$K$2))/1.28/3200),"")</f>
        <v/>
      </c>
      <c r="L1138" t="str">
        <f>IF((ValuesFromComPort!O1138)&lt;&gt;"",((((ValuesFromComPort!O1138)-(Calculated!$L$2))/1.28)/3.2),"")</f>
        <v/>
      </c>
      <c r="M1138" t="str">
        <f>IF((ValuesFromComPort!P1138)&lt;&gt;"",((((ValuesFromComPort!P1138)-(Calculated!$M$2))/1.28)/16),"")</f>
        <v/>
      </c>
      <c r="N1138" t="str">
        <f>IF((ValuesFromComPort!Q1138)&lt;&gt;"",((((ValuesFromComPort!Q1138)-(Calculated!$N$2))/1.28)/160),"")</f>
        <v/>
      </c>
      <c r="O1138" t="str">
        <f>IF((ValuesFromComPort!AA1138)&lt;&gt;"",(ValuesFromComPort!AA1138),"")</f>
        <v/>
      </c>
      <c r="P1138" t="str">
        <f>IF((ValuesFromComPort!AB1138)&lt;&gt;"",((_xlfn.BITAND((ValuesFromComPort!AB1138),1))*(ValuesFromComPort!AA1138)*1)+100*(_xlfn.BITAND((ValuesFromComPort!AB1138),1)),"")</f>
        <v/>
      </c>
      <c r="Q1138" t="str">
        <f>IF((ValuesFromComPort!AB1138)&lt;&gt;"",((_xlfn.BITAND((ValuesFromComPort!AB1138),2))/2)*50,"")</f>
        <v/>
      </c>
      <c r="R1138" t="str">
        <f>IF((ValuesFromComPort!AB1138)&lt;&gt;"",((_xlfn.BITAND((ValuesFromComPort!AB1138),4))/4)*60,"")</f>
        <v/>
      </c>
      <c r="S1138" t="str">
        <f>IF((ValuesFromComPort!AB1138)&lt;&gt;"",((_xlfn.BITAND((ValuesFromComPort!AB1138),32))/32)*70,"")</f>
        <v/>
      </c>
    </row>
    <row r="1139" spans="2:19" x14ac:dyDescent="0.25">
      <c r="B1139" t="str">
        <f>IF((ValuesFromComPort!B1139)&lt;&gt;"",((((ValuesFromComPort!B1139)-(Calculated!$B$2))/1.28)/320),"")</f>
        <v/>
      </c>
      <c r="C1139" t="str">
        <f>IF((ValuesFromComPort!C1139)&lt;&gt;"",((((ValuesFromComPort!C1139)-(Calculated!$C$2))/1.28)/320),"")</f>
        <v/>
      </c>
      <c r="D1139" t="str">
        <f>IF((ValuesFromComPort!D1139)&lt;&gt;"",((((ValuesFromComPort!D1139)-(Calculated!$D$2))/1.28)/80),"")</f>
        <v/>
      </c>
      <c r="E1139" t="str">
        <f>IF((ValuesFromComPort!F1139)&lt;&gt;"",((((ValuesFromComPort!F1139)-(Calculated!$E$2))/1.28)/80),"")</f>
        <v/>
      </c>
      <c r="F1139" t="str">
        <f>IF((ValuesFromComPort!H1139)&lt;&gt;"",((((ValuesFromComPort!H1139)-(Calculated!$F$2))/1.28)/3.2),"")</f>
        <v/>
      </c>
      <c r="G1139" t="str">
        <f>IF((ValuesFromComPort!I1139)&lt;&gt;"",((((ValuesFromComPort!I1139)-$G$2)*0.015625)/0.3),"")</f>
        <v/>
      </c>
      <c r="H1139" t="str">
        <f>IF((ValuesFromComPort!J1139)&lt;&gt;"",((((ValuesFromComPort!J1139)-(Calculated!$H$2))/1.28)*3.2),"")</f>
        <v/>
      </c>
      <c r="I1139" t="str">
        <f>IF((ValuesFromComPort!K1139)&lt;&gt;"",((((ValuesFromComPort!K1139)-(Calculated!$I$2))/1.28)/64),"")</f>
        <v/>
      </c>
      <c r="J1139" t="str">
        <f>IF((ValuesFromComPort!M1139)&lt;&gt;"",((((ValuesFromComPort!M1139)-(Calculated!$J$2))/1.28)/800),"")</f>
        <v/>
      </c>
      <c r="K1139" t="str">
        <f>IF((ValuesFromComPort!N1139)&lt;&gt;"",(((ValuesFromComPort!N1139)-(Calculated!$K$2))/1.28/3200),"")</f>
        <v/>
      </c>
      <c r="L1139" t="str">
        <f>IF((ValuesFromComPort!O1139)&lt;&gt;"",((((ValuesFromComPort!O1139)-(Calculated!$L$2))/1.28)/3.2),"")</f>
        <v/>
      </c>
      <c r="M1139" t="str">
        <f>IF((ValuesFromComPort!P1139)&lt;&gt;"",((((ValuesFromComPort!P1139)-(Calculated!$M$2))/1.28)/16),"")</f>
        <v/>
      </c>
      <c r="N1139" t="str">
        <f>IF((ValuesFromComPort!Q1139)&lt;&gt;"",((((ValuesFromComPort!Q1139)-(Calculated!$N$2))/1.28)/160),"")</f>
        <v/>
      </c>
      <c r="O1139" t="str">
        <f>IF((ValuesFromComPort!AA1139)&lt;&gt;"",(ValuesFromComPort!AA1139),"")</f>
        <v/>
      </c>
      <c r="P1139" t="str">
        <f>IF((ValuesFromComPort!AB1139)&lt;&gt;"",((_xlfn.BITAND((ValuesFromComPort!AB1139),1))*(ValuesFromComPort!AA1139)*1)+100*(_xlfn.BITAND((ValuesFromComPort!AB1139),1)),"")</f>
        <v/>
      </c>
      <c r="Q1139" t="str">
        <f>IF((ValuesFromComPort!AB1139)&lt;&gt;"",((_xlfn.BITAND((ValuesFromComPort!AB1139),2))/2)*50,"")</f>
        <v/>
      </c>
      <c r="R1139" t="str">
        <f>IF((ValuesFromComPort!AB1139)&lt;&gt;"",((_xlfn.BITAND((ValuesFromComPort!AB1139),4))/4)*60,"")</f>
        <v/>
      </c>
      <c r="S1139" t="str">
        <f>IF((ValuesFromComPort!AB1139)&lt;&gt;"",((_xlfn.BITAND((ValuesFromComPort!AB1139),32))/32)*70,"")</f>
        <v/>
      </c>
    </row>
    <row r="1140" spans="2:19" x14ac:dyDescent="0.25">
      <c r="B1140" t="str">
        <f>IF((ValuesFromComPort!B1140)&lt;&gt;"",((((ValuesFromComPort!B1140)-(Calculated!$B$2))/1.28)/320),"")</f>
        <v/>
      </c>
      <c r="C1140" t="str">
        <f>IF((ValuesFromComPort!C1140)&lt;&gt;"",((((ValuesFromComPort!C1140)-(Calculated!$C$2))/1.28)/320),"")</f>
        <v/>
      </c>
      <c r="D1140" t="str">
        <f>IF((ValuesFromComPort!D1140)&lt;&gt;"",((((ValuesFromComPort!D1140)-(Calculated!$D$2))/1.28)/80),"")</f>
        <v/>
      </c>
      <c r="E1140" t="str">
        <f>IF((ValuesFromComPort!F1140)&lt;&gt;"",((((ValuesFromComPort!F1140)-(Calculated!$E$2))/1.28)/80),"")</f>
        <v/>
      </c>
      <c r="F1140" t="str">
        <f>IF((ValuesFromComPort!H1140)&lt;&gt;"",((((ValuesFromComPort!H1140)-(Calculated!$F$2))/1.28)/3.2),"")</f>
        <v/>
      </c>
      <c r="G1140" t="str">
        <f>IF((ValuesFromComPort!I1140)&lt;&gt;"",((((ValuesFromComPort!I1140)-$G$2)*0.015625)/0.3),"")</f>
        <v/>
      </c>
      <c r="H1140" t="str">
        <f>IF((ValuesFromComPort!J1140)&lt;&gt;"",((((ValuesFromComPort!J1140)-(Calculated!$H$2))/1.28)*3.2),"")</f>
        <v/>
      </c>
      <c r="I1140" t="str">
        <f>IF((ValuesFromComPort!K1140)&lt;&gt;"",((((ValuesFromComPort!K1140)-(Calculated!$I$2))/1.28)/64),"")</f>
        <v/>
      </c>
      <c r="J1140" t="str">
        <f>IF((ValuesFromComPort!M1140)&lt;&gt;"",((((ValuesFromComPort!M1140)-(Calculated!$J$2))/1.28)/800),"")</f>
        <v/>
      </c>
      <c r="K1140" t="str">
        <f>IF((ValuesFromComPort!N1140)&lt;&gt;"",(((ValuesFromComPort!N1140)-(Calculated!$K$2))/1.28/3200),"")</f>
        <v/>
      </c>
      <c r="L1140" t="str">
        <f>IF((ValuesFromComPort!O1140)&lt;&gt;"",((((ValuesFromComPort!O1140)-(Calculated!$L$2))/1.28)/3.2),"")</f>
        <v/>
      </c>
      <c r="M1140" t="str">
        <f>IF((ValuesFromComPort!P1140)&lt;&gt;"",((((ValuesFromComPort!P1140)-(Calculated!$M$2))/1.28)/16),"")</f>
        <v/>
      </c>
      <c r="N1140" t="str">
        <f>IF((ValuesFromComPort!Q1140)&lt;&gt;"",((((ValuesFromComPort!Q1140)-(Calculated!$N$2))/1.28)/160),"")</f>
        <v/>
      </c>
      <c r="O1140" t="str">
        <f>IF((ValuesFromComPort!AA1140)&lt;&gt;"",(ValuesFromComPort!AA1140),"")</f>
        <v/>
      </c>
      <c r="P1140" t="str">
        <f>IF((ValuesFromComPort!AB1140)&lt;&gt;"",((_xlfn.BITAND((ValuesFromComPort!AB1140),1))*(ValuesFromComPort!AA1140)*1)+100*(_xlfn.BITAND((ValuesFromComPort!AB1140),1)),"")</f>
        <v/>
      </c>
      <c r="Q1140" t="str">
        <f>IF((ValuesFromComPort!AB1140)&lt;&gt;"",((_xlfn.BITAND((ValuesFromComPort!AB1140),2))/2)*50,"")</f>
        <v/>
      </c>
      <c r="R1140" t="str">
        <f>IF((ValuesFromComPort!AB1140)&lt;&gt;"",((_xlfn.BITAND((ValuesFromComPort!AB1140),4))/4)*60,"")</f>
        <v/>
      </c>
      <c r="S1140" t="str">
        <f>IF((ValuesFromComPort!AB1140)&lt;&gt;"",((_xlfn.BITAND((ValuesFromComPort!AB1140),32))/32)*70,"")</f>
        <v/>
      </c>
    </row>
    <row r="1141" spans="2:19" x14ac:dyDescent="0.25">
      <c r="B1141" t="str">
        <f>IF((ValuesFromComPort!B1141)&lt;&gt;"",((((ValuesFromComPort!B1141)-(Calculated!$B$2))/1.28)/320),"")</f>
        <v/>
      </c>
      <c r="C1141" t="str">
        <f>IF((ValuesFromComPort!C1141)&lt;&gt;"",((((ValuesFromComPort!C1141)-(Calculated!$C$2))/1.28)/320),"")</f>
        <v/>
      </c>
      <c r="D1141" t="str">
        <f>IF((ValuesFromComPort!D1141)&lt;&gt;"",((((ValuesFromComPort!D1141)-(Calculated!$D$2))/1.28)/80),"")</f>
        <v/>
      </c>
      <c r="E1141" t="str">
        <f>IF((ValuesFromComPort!F1141)&lt;&gt;"",((((ValuesFromComPort!F1141)-(Calculated!$E$2))/1.28)/80),"")</f>
        <v/>
      </c>
      <c r="F1141" t="str">
        <f>IF((ValuesFromComPort!H1141)&lt;&gt;"",((((ValuesFromComPort!H1141)-(Calculated!$F$2))/1.28)/3.2),"")</f>
        <v/>
      </c>
      <c r="G1141" t="str">
        <f>IF((ValuesFromComPort!I1141)&lt;&gt;"",((((ValuesFromComPort!I1141)-$G$2)*0.015625)/0.3),"")</f>
        <v/>
      </c>
      <c r="H1141" t="str">
        <f>IF((ValuesFromComPort!J1141)&lt;&gt;"",((((ValuesFromComPort!J1141)-(Calculated!$H$2))/1.28)*3.2),"")</f>
        <v/>
      </c>
      <c r="I1141" t="str">
        <f>IF((ValuesFromComPort!K1141)&lt;&gt;"",((((ValuesFromComPort!K1141)-(Calculated!$I$2))/1.28)/64),"")</f>
        <v/>
      </c>
      <c r="J1141" t="str">
        <f>IF((ValuesFromComPort!M1141)&lt;&gt;"",((((ValuesFromComPort!M1141)-(Calculated!$J$2))/1.28)/800),"")</f>
        <v/>
      </c>
      <c r="K1141" t="str">
        <f>IF((ValuesFromComPort!N1141)&lt;&gt;"",(((ValuesFromComPort!N1141)-(Calculated!$K$2))/1.28/3200),"")</f>
        <v/>
      </c>
      <c r="L1141" t="str">
        <f>IF((ValuesFromComPort!O1141)&lt;&gt;"",((((ValuesFromComPort!O1141)-(Calculated!$L$2))/1.28)/3.2),"")</f>
        <v/>
      </c>
      <c r="M1141" t="str">
        <f>IF((ValuesFromComPort!P1141)&lt;&gt;"",((((ValuesFromComPort!P1141)-(Calculated!$M$2))/1.28)/16),"")</f>
        <v/>
      </c>
      <c r="N1141" t="str">
        <f>IF((ValuesFromComPort!Q1141)&lt;&gt;"",((((ValuesFromComPort!Q1141)-(Calculated!$N$2))/1.28)/160),"")</f>
        <v/>
      </c>
      <c r="O1141" t="str">
        <f>IF((ValuesFromComPort!AA1141)&lt;&gt;"",(ValuesFromComPort!AA1141),"")</f>
        <v/>
      </c>
      <c r="P1141" t="str">
        <f>IF((ValuesFromComPort!AB1141)&lt;&gt;"",((_xlfn.BITAND((ValuesFromComPort!AB1141),1))*(ValuesFromComPort!AA1141)*1)+100*(_xlfn.BITAND((ValuesFromComPort!AB1141),1)),"")</f>
        <v/>
      </c>
      <c r="Q1141" t="str">
        <f>IF((ValuesFromComPort!AB1141)&lt;&gt;"",((_xlfn.BITAND((ValuesFromComPort!AB1141),2))/2)*50,"")</f>
        <v/>
      </c>
      <c r="R1141" t="str">
        <f>IF((ValuesFromComPort!AB1141)&lt;&gt;"",((_xlfn.BITAND((ValuesFromComPort!AB1141),4))/4)*60,"")</f>
        <v/>
      </c>
      <c r="S1141" t="str">
        <f>IF((ValuesFromComPort!AB1141)&lt;&gt;"",((_xlfn.BITAND((ValuesFromComPort!AB1141),32))/32)*70,"")</f>
        <v/>
      </c>
    </row>
    <row r="1142" spans="2:19" x14ac:dyDescent="0.25">
      <c r="B1142" t="str">
        <f>IF((ValuesFromComPort!B1142)&lt;&gt;"",((((ValuesFromComPort!B1142)-(Calculated!$B$2))/1.28)/320),"")</f>
        <v/>
      </c>
      <c r="C1142" t="str">
        <f>IF((ValuesFromComPort!C1142)&lt;&gt;"",((((ValuesFromComPort!C1142)-(Calculated!$C$2))/1.28)/320),"")</f>
        <v/>
      </c>
      <c r="D1142" t="str">
        <f>IF((ValuesFromComPort!D1142)&lt;&gt;"",((((ValuesFromComPort!D1142)-(Calculated!$D$2))/1.28)/80),"")</f>
        <v/>
      </c>
      <c r="E1142" t="str">
        <f>IF((ValuesFromComPort!F1142)&lt;&gt;"",((((ValuesFromComPort!F1142)-(Calculated!$E$2))/1.28)/80),"")</f>
        <v/>
      </c>
      <c r="F1142" t="str">
        <f>IF((ValuesFromComPort!H1142)&lt;&gt;"",((((ValuesFromComPort!H1142)-(Calculated!$F$2))/1.28)/3.2),"")</f>
        <v/>
      </c>
      <c r="G1142" t="str">
        <f>IF((ValuesFromComPort!I1142)&lt;&gt;"",((((ValuesFromComPort!I1142)-$G$2)*0.015625)/0.3),"")</f>
        <v/>
      </c>
      <c r="H1142" t="str">
        <f>IF((ValuesFromComPort!J1142)&lt;&gt;"",((((ValuesFromComPort!J1142)-(Calculated!$H$2))/1.28)*3.2),"")</f>
        <v/>
      </c>
      <c r="I1142" t="str">
        <f>IF((ValuesFromComPort!K1142)&lt;&gt;"",((((ValuesFromComPort!K1142)-(Calculated!$I$2))/1.28)/64),"")</f>
        <v/>
      </c>
      <c r="J1142" t="str">
        <f>IF((ValuesFromComPort!M1142)&lt;&gt;"",((((ValuesFromComPort!M1142)-(Calculated!$J$2))/1.28)/800),"")</f>
        <v/>
      </c>
      <c r="K1142" t="str">
        <f>IF((ValuesFromComPort!N1142)&lt;&gt;"",(((ValuesFromComPort!N1142)-(Calculated!$K$2))/1.28/3200),"")</f>
        <v/>
      </c>
      <c r="L1142" t="str">
        <f>IF((ValuesFromComPort!O1142)&lt;&gt;"",((((ValuesFromComPort!O1142)-(Calculated!$L$2))/1.28)/3.2),"")</f>
        <v/>
      </c>
      <c r="M1142" t="str">
        <f>IF((ValuesFromComPort!P1142)&lt;&gt;"",((((ValuesFromComPort!P1142)-(Calculated!$M$2))/1.28)/16),"")</f>
        <v/>
      </c>
      <c r="N1142" t="str">
        <f>IF((ValuesFromComPort!Q1142)&lt;&gt;"",((((ValuesFromComPort!Q1142)-(Calculated!$N$2))/1.28)/160),"")</f>
        <v/>
      </c>
      <c r="O1142" t="str">
        <f>IF((ValuesFromComPort!AA1142)&lt;&gt;"",(ValuesFromComPort!AA1142),"")</f>
        <v/>
      </c>
      <c r="P1142" t="str">
        <f>IF((ValuesFromComPort!AB1142)&lt;&gt;"",((_xlfn.BITAND((ValuesFromComPort!AB1142),1))*(ValuesFromComPort!AA1142)*1)+100*(_xlfn.BITAND((ValuesFromComPort!AB1142),1)),"")</f>
        <v/>
      </c>
      <c r="Q1142" t="str">
        <f>IF((ValuesFromComPort!AB1142)&lt;&gt;"",((_xlfn.BITAND((ValuesFromComPort!AB1142),2))/2)*50,"")</f>
        <v/>
      </c>
      <c r="R1142" t="str">
        <f>IF((ValuesFromComPort!AB1142)&lt;&gt;"",((_xlfn.BITAND((ValuesFromComPort!AB1142),4))/4)*60,"")</f>
        <v/>
      </c>
      <c r="S1142" t="str">
        <f>IF((ValuesFromComPort!AB1142)&lt;&gt;"",((_xlfn.BITAND((ValuesFromComPort!AB1142),32))/32)*70,"")</f>
        <v/>
      </c>
    </row>
    <row r="1143" spans="2:19" x14ac:dyDescent="0.25">
      <c r="B1143" t="str">
        <f>IF((ValuesFromComPort!B1143)&lt;&gt;"",((((ValuesFromComPort!B1143)-(Calculated!$B$2))/1.28)/320),"")</f>
        <v/>
      </c>
      <c r="C1143" t="str">
        <f>IF((ValuesFromComPort!C1143)&lt;&gt;"",((((ValuesFromComPort!C1143)-(Calculated!$C$2))/1.28)/320),"")</f>
        <v/>
      </c>
      <c r="D1143" t="str">
        <f>IF((ValuesFromComPort!D1143)&lt;&gt;"",((((ValuesFromComPort!D1143)-(Calculated!$D$2))/1.28)/80),"")</f>
        <v/>
      </c>
      <c r="E1143" t="str">
        <f>IF((ValuesFromComPort!F1143)&lt;&gt;"",((((ValuesFromComPort!F1143)-(Calculated!$E$2))/1.28)/80),"")</f>
        <v/>
      </c>
      <c r="F1143" t="str">
        <f>IF((ValuesFromComPort!H1143)&lt;&gt;"",((((ValuesFromComPort!H1143)-(Calculated!$F$2))/1.28)/3.2),"")</f>
        <v/>
      </c>
      <c r="G1143" t="str">
        <f>IF((ValuesFromComPort!I1143)&lt;&gt;"",((((ValuesFromComPort!I1143)-$G$2)*0.015625)/0.3),"")</f>
        <v/>
      </c>
      <c r="H1143" t="str">
        <f>IF((ValuesFromComPort!J1143)&lt;&gt;"",((((ValuesFromComPort!J1143)-(Calculated!$H$2))/1.28)*3.2),"")</f>
        <v/>
      </c>
      <c r="I1143" t="str">
        <f>IF((ValuesFromComPort!K1143)&lt;&gt;"",((((ValuesFromComPort!K1143)-(Calculated!$I$2))/1.28)/64),"")</f>
        <v/>
      </c>
      <c r="J1143" t="str">
        <f>IF((ValuesFromComPort!M1143)&lt;&gt;"",((((ValuesFromComPort!M1143)-(Calculated!$J$2))/1.28)/800),"")</f>
        <v/>
      </c>
      <c r="K1143" t="str">
        <f>IF((ValuesFromComPort!N1143)&lt;&gt;"",(((ValuesFromComPort!N1143)-(Calculated!$K$2))/1.28/3200),"")</f>
        <v/>
      </c>
      <c r="L1143" t="str">
        <f>IF((ValuesFromComPort!O1143)&lt;&gt;"",((((ValuesFromComPort!O1143)-(Calculated!$L$2))/1.28)/3.2),"")</f>
        <v/>
      </c>
      <c r="M1143" t="str">
        <f>IF((ValuesFromComPort!P1143)&lt;&gt;"",((((ValuesFromComPort!P1143)-(Calculated!$M$2))/1.28)/16),"")</f>
        <v/>
      </c>
      <c r="N1143" t="str">
        <f>IF((ValuesFromComPort!Q1143)&lt;&gt;"",((((ValuesFromComPort!Q1143)-(Calculated!$N$2))/1.28)/160),"")</f>
        <v/>
      </c>
      <c r="O1143" t="str">
        <f>IF((ValuesFromComPort!AA1143)&lt;&gt;"",(ValuesFromComPort!AA1143),"")</f>
        <v/>
      </c>
      <c r="P1143" t="str">
        <f>IF((ValuesFromComPort!AB1143)&lt;&gt;"",((_xlfn.BITAND((ValuesFromComPort!AB1143),1))*(ValuesFromComPort!AA1143)*1)+100*(_xlfn.BITAND((ValuesFromComPort!AB1143),1)),"")</f>
        <v/>
      </c>
      <c r="Q1143" t="str">
        <f>IF((ValuesFromComPort!AB1143)&lt;&gt;"",((_xlfn.BITAND((ValuesFromComPort!AB1143),2))/2)*50,"")</f>
        <v/>
      </c>
      <c r="R1143" t="str">
        <f>IF((ValuesFromComPort!AB1143)&lt;&gt;"",((_xlfn.BITAND((ValuesFromComPort!AB1143),4))/4)*60,"")</f>
        <v/>
      </c>
      <c r="S1143" t="str">
        <f>IF((ValuesFromComPort!AB1143)&lt;&gt;"",((_xlfn.BITAND((ValuesFromComPort!AB1143),32))/32)*70,"")</f>
        <v/>
      </c>
    </row>
    <row r="1144" spans="2:19" x14ac:dyDescent="0.25">
      <c r="B1144" t="str">
        <f>IF((ValuesFromComPort!B1144)&lt;&gt;"",((((ValuesFromComPort!B1144)-(Calculated!$B$2))/1.28)/320),"")</f>
        <v/>
      </c>
      <c r="C1144" t="str">
        <f>IF((ValuesFromComPort!C1144)&lt;&gt;"",((((ValuesFromComPort!C1144)-(Calculated!$C$2))/1.28)/320),"")</f>
        <v/>
      </c>
      <c r="D1144" t="str">
        <f>IF((ValuesFromComPort!D1144)&lt;&gt;"",((((ValuesFromComPort!D1144)-(Calculated!$D$2))/1.28)/80),"")</f>
        <v/>
      </c>
      <c r="E1144" t="str">
        <f>IF((ValuesFromComPort!F1144)&lt;&gt;"",((((ValuesFromComPort!F1144)-(Calculated!$E$2))/1.28)/80),"")</f>
        <v/>
      </c>
      <c r="F1144" t="str">
        <f>IF((ValuesFromComPort!H1144)&lt;&gt;"",((((ValuesFromComPort!H1144)-(Calculated!$F$2))/1.28)/3.2),"")</f>
        <v/>
      </c>
      <c r="G1144" t="str">
        <f>IF((ValuesFromComPort!I1144)&lt;&gt;"",((((ValuesFromComPort!I1144)-$G$2)*0.015625)/0.3),"")</f>
        <v/>
      </c>
      <c r="H1144" t="str">
        <f>IF((ValuesFromComPort!J1144)&lt;&gt;"",((((ValuesFromComPort!J1144)-(Calculated!$H$2))/1.28)*3.2),"")</f>
        <v/>
      </c>
      <c r="I1144" t="str">
        <f>IF((ValuesFromComPort!K1144)&lt;&gt;"",((((ValuesFromComPort!K1144)-(Calculated!$I$2))/1.28)/64),"")</f>
        <v/>
      </c>
      <c r="J1144" t="str">
        <f>IF((ValuesFromComPort!M1144)&lt;&gt;"",((((ValuesFromComPort!M1144)-(Calculated!$J$2))/1.28)/800),"")</f>
        <v/>
      </c>
      <c r="K1144" t="str">
        <f>IF((ValuesFromComPort!N1144)&lt;&gt;"",(((ValuesFromComPort!N1144)-(Calculated!$K$2))/1.28/3200),"")</f>
        <v/>
      </c>
      <c r="L1144" t="str">
        <f>IF((ValuesFromComPort!O1144)&lt;&gt;"",((((ValuesFromComPort!O1144)-(Calculated!$L$2))/1.28)/3.2),"")</f>
        <v/>
      </c>
      <c r="M1144" t="str">
        <f>IF((ValuesFromComPort!P1144)&lt;&gt;"",((((ValuesFromComPort!P1144)-(Calculated!$M$2))/1.28)/16),"")</f>
        <v/>
      </c>
      <c r="N1144" t="str">
        <f>IF((ValuesFromComPort!Q1144)&lt;&gt;"",((((ValuesFromComPort!Q1144)-(Calculated!$N$2))/1.28)/160),"")</f>
        <v/>
      </c>
      <c r="O1144" t="str">
        <f>IF((ValuesFromComPort!AA1144)&lt;&gt;"",(ValuesFromComPort!AA1144),"")</f>
        <v/>
      </c>
      <c r="P1144" t="str">
        <f>IF((ValuesFromComPort!AB1144)&lt;&gt;"",((_xlfn.BITAND((ValuesFromComPort!AB1144),1))*(ValuesFromComPort!AA1144)*1)+100*(_xlfn.BITAND((ValuesFromComPort!AB1144),1)),"")</f>
        <v/>
      </c>
      <c r="Q1144" t="str">
        <f>IF((ValuesFromComPort!AB1144)&lt;&gt;"",((_xlfn.BITAND((ValuesFromComPort!AB1144),2))/2)*50,"")</f>
        <v/>
      </c>
      <c r="R1144" t="str">
        <f>IF((ValuesFromComPort!AB1144)&lt;&gt;"",((_xlfn.BITAND((ValuesFromComPort!AB1144),4))/4)*60,"")</f>
        <v/>
      </c>
      <c r="S1144" t="str">
        <f>IF((ValuesFromComPort!AB1144)&lt;&gt;"",((_xlfn.BITAND((ValuesFromComPort!AB1144),32))/32)*70,"")</f>
        <v/>
      </c>
    </row>
    <row r="1145" spans="2:19" x14ac:dyDescent="0.25">
      <c r="B1145" t="str">
        <f>IF((ValuesFromComPort!B1145)&lt;&gt;"",((((ValuesFromComPort!B1145)-(Calculated!$B$2))/1.28)/320),"")</f>
        <v/>
      </c>
      <c r="C1145" t="str">
        <f>IF((ValuesFromComPort!C1145)&lt;&gt;"",((((ValuesFromComPort!C1145)-(Calculated!$C$2))/1.28)/320),"")</f>
        <v/>
      </c>
      <c r="D1145" t="str">
        <f>IF((ValuesFromComPort!D1145)&lt;&gt;"",((((ValuesFromComPort!D1145)-(Calculated!$D$2))/1.28)/80),"")</f>
        <v/>
      </c>
      <c r="E1145" t="str">
        <f>IF((ValuesFromComPort!F1145)&lt;&gt;"",((((ValuesFromComPort!F1145)-(Calculated!$E$2))/1.28)/80),"")</f>
        <v/>
      </c>
      <c r="F1145" t="str">
        <f>IF((ValuesFromComPort!H1145)&lt;&gt;"",((((ValuesFromComPort!H1145)-(Calculated!$F$2))/1.28)/3.2),"")</f>
        <v/>
      </c>
      <c r="G1145" t="str">
        <f>IF((ValuesFromComPort!I1145)&lt;&gt;"",((((ValuesFromComPort!I1145)-$G$2)*0.015625)/0.3),"")</f>
        <v/>
      </c>
      <c r="H1145" t="str">
        <f>IF((ValuesFromComPort!J1145)&lt;&gt;"",((((ValuesFromComPort!J1145)-(Calculated!$H$2))/1.28)*3.2),"")</f>
        <v/>
      </c>
      <c r="I1145" t="str">
        <f>IF((ValuesFromComPort!K1145)&lt;&gt;"",((((ValuesFromComPort!K1145)-(Calculated!$I$2))/1.28)/64),"")</f>
        <v/>
      </c>
      <c r="J1145" t="str">
        <f>IF((ValuesFromComPort!M1145)&lt;&gt;"",((((ValuesFromComPort!M1145)-(Calculated!$J$2))/1.28)/800),"")</f>
        <v/>
      </c>
      <c r="K1145" t="str">
        <f>IF((ValuesFromComPort!N1145)&lt;&gt;"",(((ValuesFromComPort!N1145)-(Calculated!$K$2))/1.28/3200),"")</f>
        <v/>
      </c>
      <c r="L1145" t="str">
        <f>IF((ValuesFromComPort!O1145)&lt;&gt;"",((((ValuesFromComPort!O1145)-(Calculated!$L$2))/1.28)/3.2),"")</f>
        <v/>
      </c>
      <c r="M1145" t="str">
        <f>IF((ValuesFromComPort!P1145)&lt;&gt;"",((((ValuesFromComPort!P1145)-(Calculated!$M$2))/1.28)/16),"")</f>
        <v/>
      </c>
      <c r="N1145" t="str">
        <f>IF((ValuesFromComPort!Q1145)&lt;&gt;"",((((ValuesFromComPort!Q1145)-(Calculated!$N$2))/1.28)/160),"")</f>
        <v/>
      </c>
      <c r="O1145" t="str">
        <f>IF((ValuesFromComPort!AA1145)&lt;&gt;"",(ValuesFromComPort!AA1145),"")</f>
        <v/>
      </c>
      <c r="P1145" t="str">
        <f>IF((ValuesFromComPort!AB1145)&lt;&gt;"",((_xlfn.BITAND((ValuesFromComPort!AB1145),1))*(ValuesFromComPort!AA1145)*1)+100*(_xlfn.BITAND((ValuesFromComPort!AB1145),1)),"")</f>
        <v/>
      </c>
      <c r="Q1145" t="str">
        <f>IF((ValuesFromComPort!AB1145)&lt;&gt;"",((_xlfn.BITAND((ValuesFromComPort!AB1145),2))/2)*50,"")</f>
        <v/>
      </c>
      <c r="R1145" t="str">
        <f>IF((ValuesFromComPort!AB1145)&lt;&gt;"",((_xlfn.BITAND((ValuesFromComPort!AB1145),4))/4)*60,"")</f>
        <v/>
      </c>
      <c r="S1145" t="str">
        <f>IF((ValuesFromComPort!AB1145)&lt;&gt;"",((_xlfn.BITAND((ValuesFromComPort!AB1145),32))/32)*70,"")</f>
        <v/>
      </c>
    </row>
    <row r="1146" spans="2:19" x14ac:dyDescent="0.25">
      <c r="B1146" t="str">
        <f>IF((ValuesFromComPort!B1146)&lt;&gt;"",((((ValuesFromComPort!B1146)-(Calculated!$B$2))/1.28)/320),"")</f>
        <v/>
      </c>
      <c r="C1146" t="str">
        <f>IF((ValuesFromComPort!C1146)&lt;&gt;"",((((ValuesFromComPort!C1146)-(Calculated!$C$2))/1.28)/320),"")</f>
        <v/>
      </c>
      <c r="D1146" t="str">
        <f>IF((ValuesFromComPort!D1146)&lt;&gt;"",((((ValuesFromComPort!D1146)-(Calculated!$D$2))/1.28)/80),"")</f>
        <v/>
      </c>
      <c r="E1146" t="str">
        <f>IF((ValuesFromComPort!F1146)&lt;&gt;"",((((ValuesFromComPort!F1146)-(Calculated!$E$2))/1.28)/80),"")</f>
        <v/>
      </c>
      <c r="F1146" t="str">
        <f>IF((ValuesFromComPort!H1146)&lt;&gt;"",((((ValuesFromComPort!H1146)-(Calculated!$F$2))/1.28)/3.2),"")</f>
        <v/>
      </c>
      <c r="G1146" t="str">
        <f>IF((ValuesFromComPort!I1146)&lt;&gt;"",((((ValuesFromComPort!I1146)-$G$2)*0.015625)/0.3),"")</f>
        <v/>
      </c>
      <c r="H1146" t="str">
        <f>IF((ValuesFromComPort!J1146)&lt;&gt;"",((((ValuesFromComPort!J1146)-(Calculated!$H$2))/1.28)*3.2),"")</f>
        <v/>
      </c>
      <c r="I1146" t="str">
        <f>IF((ValuesFromComPort!K1146)&lt;&gt;"",((((ValuesFromComPort!K1146)-(Calculated!$I$2))/1.28)/64),"")</f>
        <v/>
      </c>
      <c r="J1146" t="str">
        <f>IF((ValuesFromComPort!M1146)&lt;&gt;"",((((ValuesFromComPort!M1146)-(Calculated!$J$2))/1.28)/800),"")</f>
        <v/>
      </c>
      <c r="K1146" t="str">
        <f>IF((ValuesFromComPort!N1146)&lt;&gt;"",(((ValuesFromComPort!N1146)-(Calculated!$K$2))/1.28/3200),"")</f>
        <v/>
      </c>
      <c r="L1146" t="str">
        <f>IF((ValuesFromComPort!O1146)&lt;&gt;"",((((ValuesFromComPort!O1146)-(Calculated!$L$2))/1.28)/3.2),"")</f>
        <v/>
      </c>
      <c r="M1146" t="str">
        <f>IF((ValuesFromComPort!P1146)&lt;&gt;"",((((ValuesFromComPort!P1146)-(Calculated!$M$2))/1.28)/16),"")</f>
        <v/>
      </c>
      <c r="N1146" t="str">
        <f>IF((ValuesFromComPort!Q1146)&lt;&gt;"",((((ValuesFromComPort!Q1146)-(Calculated!$N$2))/1.28)/160),"")</f>
        <v/>
      </c>
      <c r="O1146" t="str">
        <f>IF((ValuesFromComPort!AA1146)&lt;&gt;"",(ValuesFromComPort!AA1146),"")</f>
        <v/>
      </c>
      <c r="P1146" t="str">
        <f>IF((ValuesFromComPort!AB1146)&lt;&gt;"",((_xlfn.BITAND((ValuesFromComPort!AB1146),1))*(ValuesFromComPort!AA1146)*1)+100*(_xlfn.BITAND((ValuesFromComPort!AB1146),1)),"")</f>
        <v/>
      </c>
      <c r="Q1146" t="str">
        <f>IF((ValuesFromComPort!AB1146)&lt;&gt;"",((_xlfn.BITAND((ValuesFromComPort!AB1146),2))/2)*50,"")</f>
        <v/>
      </c>
      <c r="R1146" t="str">
        <f>IF((ValuesFromComPort!AB1146)&lt;&gt;"",((_xlfn.BITAND((ValuesFromComPort!AB1146),4))/4)*60,"")</f>
        <v/>
      </c>
      <c r="S1146" t="str">
        <f>IF((ValuesFromComPort!AB1146)&lt;&gt;"",((_xlfn.BITAND((ValuesFromComPort!AB1146),32))/32)*70,"")</f>
        <v/>
      </c>
    </row>
    <row r="1147" spans="2:19" x14ac:dyDescent="0.25">
      <c r="B1147" t="str">
        <f>IF((ValuesFromComPort!B1147)&lt;&gt;"",((((ValuesFromComPort!B1147)-(Calculated!$B$2))/1.28)/320),"")</f>
        <v/>
      </c>
      <c r="C1147" t="str">
        <f>IF((ValuesFromComPort!C1147)&lt;&gt;"",((((ValuesFromComPort!C1147)-(Calculated!$C$2))/1.28)/320),"")</f>
        <v/>
      </c>
      <c r="D1147" t="str">
        <f>IF((ValuesFromComPort!D1147)&lt;&gt;"",((((ValuesFromComPort!D1147)-(Calculated!$D$2))/1.28)/80),"")</f>
        <v/>
      </c>
      <c r="E1147" t="str">
        <f>IF((ValuesFromComPort!F1147)&lt;&gt;"",((((ValuesFromComPort!F1147)-(Calculated!$E$2))/1.28)/80),"")</f>
        <v/>
      </c>
      <c r="F1147" t="str">
        <f>IF((ValuesFromComPort!H1147)&lt;&gt;"",((((ValuesFromComPort!H1147)-(Calculated!$F$2))/1.28)/3.2),"")</f>
        <v/>
      </c>
      <c r="G1147" t="str">
        <f>IF((ValuesFromComPort!I1147)&lt;&gt;"",((((ValuesFromComPort!I1147)-$G$2)*0.015625)/0.3),"")</f>
        <v/>
      </c>
      <c r="H1147" t="str">
        <f>IF((ValuesFromComPort!J1147)&lt;&gt;"",((((ValuesFromComPort!J1147)-(Calculated!$H$2))/1.28)*3.2),"")</f>
        <v/>
      </c>
      <c r="I1147" t="str">
        <f>IF((ValuesFromComPort!K1147)&lt;&gt;"",((((ValuesFromComPort!K1147)-(Calculated!$I$2))/1.28)/64),"")</f>
        <v/>
      </c>
      <c r="J1147" t="str">
        <f>IF((ValuesFromComPort!M1147)&lt;&gt;"",((((ValuesFromComPort!M1147)-(Calculated!$J$2))/1.28)/800),"")</f>
        <v/>
      </c>
      <c r="K1147" t="str">
        <f>IF((ValuesFromComPort!N1147)&lt;&gt;"",(((ValuesFromComPort!N1147)-(Calculated!$K$2))/1.28/3200),"")</f>
        <v/>
      </c>
      <c r="L1147" t="str">
        <f>IF((ValuesFromComPort!O1147)&lt;&gt;"",((((ValuesFromComPort!O1147)-(Calculated!$L$2))/1.28)/3.2),"")</f>
        <v/>
      </c>
      <c r="M1147" t="str">
        <f>IF((ValuesFromComPort!P1147)&lt;&gt;"",((((ValuesFromComPort!P1147)-(Calculated!$M$2))/1.28)/16),"")</f>
        <v/>
      </c>
      <c r="N1147" t="str">
        <f>IF((ValuesFromComPort!Q1147)&lt;&gt;"",((((ValuesFromComPort!Q1147)-(Calculated!$N$2))/1.28)/160),"")</f>
        <v/>
      </c>
      <c r="O1147" t="str">
        <f>IF((ValuesFromComPort!AA1147)&lt;&gt;"",(ValuesFromComPort!AA1147),"")</f>
        <v/>
      </c>
      <c r="P1147" t="str">
        <f>IF((ValuesFromComPort!AB1147)&lt;&gt;"",((_xlfn.BITAND((ValuesFromComPort!AB1147),1))*(ValuesFromComPort!AA1147)*1)+100*(_xlfn.BITAND((ValuesFromComPort!AB1147),1)),"")</f>
        <v/>
      </c>
      <c r="Q1147" t="str">
        <f>IF((ValuesFromComPort!AB1147)&lt;&gt;"",((_xlfn.BITAND((ValuesFromComPort!AB1147),2))/2)*50,"")</f>
        <v/>
      </c>
      <c r="R1147" t="str">
        <f>IF((ValuesFromComPort!AB1147)&lt;&gt;"",((_xlfn.BITAND((ValuesFromComPort!AB1147),4))/4)*60,"")</f>
        <v/>
      </c>
      <c r="S1147" t="str">
        <f>IF((ValuesFromComPort!AB1147)&lt;&gt;"",((_xlfn.BITAND((ValuesFromComPort!AB1147),32))/32)*70,"")</f>
        <v/>
      </c>
    </row>
    <row r="1148" spans="2:19" x14ac:dyDescent="0.25">
      <c r="B1148" t="str">
        <f>IF((ValuesFromComPort!B1148)&lt;&gt;"",((((ValuesFromComPort!B1148)-(Calculated!$B$2))/1.28)/320),"")</f>
        <v/>
      </c>
      <c r="C1148" t="str">
        <f>IF((ValuesFromComPort!C1148)&lt;&gt;"",((((ValuesFromComPort!C1148)-(Calculated!$C$2))/1.28)/320),"")</f>
        <v/>
      </c>
      <c r="D1148" t="str">
        <f>IF((ValuesFromComPort!D1148)&lt;&gt;"",((((ValuesFromComPort!D1148)-(Calculated!$D$2))/1.28)/80),"")</f>
        <v/>
      </c>
      <c r="E1148" t="str">
        <f>IF((ValuesFromComPort!F1148)&lt;&gt;"",((((ValuesFromComPort!F1148)-(Calculated!$E$2))/1.28)/80),"")</f>
        <v/>
      </c>
      <c r="F1148" t="str">
        <f>IF((ValuesFromComPort!H1148)&lt;&gt;"",((((ValuesFromComPort!H1148)-(Calculated!$F$2))/1.28)/3.2),"")</f>
        <v/>
      </c>
      <c r="G1148" t="str">
        <f>IF((ValuesFromComPort!I1148)&lt;&gt;"",((((ValuesFromComPort!I1148)-$G$2)*0.015625)/0.3),"")</f>
        <v/>
      </c>
      <c r="H1148" t="str">
        <f>IF((ValuesFromComPort!J1148)&lt;&gt;"",((((ValuesFromComPort!J1148)-(Calculated!$H$2))/1.28)*3.2),"")</f>
        <v/>
      </c>
      <c r="I1148" t="str">
        <f>IF((ValuesFromComPort!K1148)&lt;&gt;"",((((ValuesFromComPort!K1148)-(Calculated!$I$2))/1.28)/64),"")</f>
        <v/>
      </c>
      <c r="J1148" t="str">
        <f>IF((ValuesFromComPort!M1148)&lt;&gt;"",((((ValuesFromComPort!M1148)-(Calculated!$J$2))/1.28)/800),"")</f>
        <v/>
      </c>
      <c r="K1148" t="str">
        <f>IF((ValuesFromComPort!N1148)&lt;&gt;"",(((ValuesFromComPort!N1148)-(Calculated!$K$2))/1.28/3200),"")</f>
        <v/>
      </c>
      <c r="L1148" t="str">
        <f>IF((ValuesFromComPort!O1148)&lt;&gt;"",((((ValuesFromComPort!O1148)-(Calculated!$L$2))/1.28)/3.2),"")</f>
        <v/>
      </c>
      <c r="M1148" t="str">
        <f>IF((ValuesFromComPort!P1148)&lt;&gt;"",((((ValuesFromComPort!P1148)-(Calculated!$M$2))/1.28)/16),"")</f>
        <v/>
      </c>
      <c r="N1148" t="str">
        <f>IF((ValuesFromComPort!Q1148)&lt;&gt;"",((((ValuesFromComPort!Q1148)-(Calculated!$N$2))/1.28)/160),"")</f>
        <v/>
      </c>
      <c r="O1148" t="str">
        <f>IF((ValuesFromComPort!AA1148)&lt;&gt;"",(ValuesFromComPort!AA1148),"")</f>
        <v/>
      </c>
      <c r="P1148" t="str">
        <f>IF((ValuesFromComPort!AB1148)&lt;&gt;"",((_xlfn.BITAND((ValuesFromComPort!AB1148),1))*(ValuesFromComPort!AA1148)*1)+100*(_xlfn.BITAND((ValuesFromComPort!AB1148),1)),"")</f>
        <v/>
      </c>
      <c r="Q1148" t="str">
        <f>IF((ValuesFromComPort!AB1148)&lt;&gt;"",((_xlfn.BITAND((ValuesFromComPort!AB1148),2))/2)*50,"")</f>
        <v/>
      </c>
      <c r="R1148" t="str">
        <f>IF((ValuesFromComPort!AB1148)&lt;&gt;"",((_xlfn.BITAND((ValuesFromComPort!AB1148),4))/4)*60,"")</f>
        <v/>
      </c>
      <c r="S1148" t="str">
        <f>IF((ValuesFromComPort!AB1148)&lt;&gt;"",((_xlfn.BITAND((ValuesFromComPort!AB1148),32))/32)*70,"")</f>
        <v/>
      </c>
    </row>
    <row r="1149" spans="2:19" x14ac:dyDescent="0.25">
      <c r="B1149" t="str">
        <f>IF((ValuesFromComPort!B1149)&lt;&gt;"",((((ValuesFromComPort!B1149)-(Calculated!$B$2))/1.28)/320),"")</f>
        <v/>
      </c>
      <c r="C1149" t="str">
        <f>IF((ValuesFromComPort!C1149)&lt;&gt;"",((((ValuesFromComPort!C1149)-(Calculated!$C$2))/1.28)/320),"")</f>
        <v/>
      </c>
      <c r="D1149" t="str">
        <f>IF((ValuesFromComPort!D1149)&lt;&gt;"",((((ValuesFromComPort!D1149)-(Calculated!$D$2))/1.28)/80),"")</f>
        <v/>
      </c>
      <c r="E1149" t="str">
        <f>IF((ValuesFromComPort!F1149)&lt;&gt;"",((((ValuesFromComPort!F1149)-(Calculated!$E$2))/1.28)/80),"")</f>
        <v/>
      </c>
      <c r="F1149" t="str">
        <f>IF((ValuesFromComPort!H1149)&lt;&gt;"",((((ValuesFromComPort!H1149)-(Calculated!$F$2))/1.28)/3.2),"")</f>
        <v/>
      </c>
      <c r="G1149" t="str">
        <f>IF((ValuesFromComPort!I1149)&lt;&gt;"",((((ValuesFromComPort!I1149)-$G$2)*0.015625)/0.3),"")</f>
        <v/>
      </c>
      <c r="H1149" t="str">
        <f>IF((ValuesFromComPort!J1149)&lt;&gt;"",((((ValuesFromComPort!J1149)-(Calculated!$H$2))/1.28)*3.2),"")</f>
        <v/>
      </c>
      <c r="I1149" t="str">
        <f>IF((ValuesFromComPort!K1149)&lt;&gt;"",((((ValuesFromComPort!K1149)-(Calculated!$I$2))/1.28)/64),"")</f>
        <v/>
      </c>
      <c r="J1149" t="str">
        <f>IF((ValuesFromComPort!M1149)&lt;&gt;"",((((ValuesFromComPort!M1149)-(Calculated!$J$2))/1.28)/800),"")</f>
        <v/>
      </c>
      <c r="K1149" t="str">
        <f>IF((ValuesFromComPort!N1149)&lt;&gt;"",(((ValuesFromComPort!N1149)-(Calculated!$K$2))/1.28/3200),"")</f>
        <v/>
      </c>
      <c r="L1149" t="str">
        <f>IF((ValuesFromComPort!O1149)&lt;&gt;"",((((ValuesFromComPort!O1149)-(Calculated!$L$2))/1.28)/3.2),"")</f>
        <v/>
      </c>
      <c r="M1149" t="str">
        <f>IF((ValuesFromComPort!P1149)&lt;&gt;"",((((ValuesFromComPort!P1149)-(Calculated!$M$2))/1.28)/16),"")</f>
        <v/>
      </c>
      <c r="N1149" t="str">
        <f>IF((ValuesFromComPort!Q1149)&lt;&gt;"",((((ValuesFromComPort!Q1149)-(Calculated!$N$2))/1.28)/160),"")</f>
        <v/>
      </c>
      <c r="O1149" t="str">
        <f>IF((ValuesFromComPort!AA1149)&lt;&gt;"",(ValuesFromComPort!AA1149),"")</f>
        <v/>
      </c>
      <c r="P1149" t="str">
        <f>IF((ValuesFromComPort!AB1149)&lt;&gt;"",((_xlfn.BITAND((ValuesFromComPort!AB1149),1))*(ValuesFromComPort!AA1149)*1)+100*(_xlfn.BITAND((ValuesFromComPort!AB1149),1)),"")</f>
        <v/>
      </c>
      <c r="Q1149" t="str">
        <f>IF((ValuesFromComPort!AB1149)&lt;&gt;"",((_xlfn.BITAND((ValuesFromComPort!AB1149),2))/2)*50,"")</f>
        <v/>
      </c>
      <c r="R1149" t="str">
        <f>IF((ValuesFromComPort!AB1149)&lt;&gt;"",((_xlfn.BITAND((ValuesFromComPort!AB1149),4))/4)*60,"")</f>
        <v/>
      </c>
      <c r="S1149" t="str">
        <f>IF((ValuesFromComPort!AB1149)&lt;&gt;"",((_xlfn.BITAND((ValuesFromComPort!AB1149),32))/32)*70,"")</f>
        <v/>
      </c>
    </row>
    <row r="1150" spans="2:19" x14ac:dyDescent="0.25">
      <c r="B1150" t="str">
        <f>IF((ValuesFromComPort!B1150)&lt;&gt;"",((((ValuesFromComPort!B1150)-(Calculated!$B$2))/1.28)/320),"")</f>
        <v/>
      </c>
      <c r="C1150" t="str">
        <f>IF((ValuesFromComPort!C1150)&lt;&gt;"",((((ValuesFromComPort!C1150)-(Calculated!$C$2))/1.28)/320),"")</f>
        <v/>
      </c>
      <c r="D1150" t="str">
        <f>IF((ValuesFromComPort!D1150)&lt;&gt;"",((((ValuesFromComPort!D1150)-(Calculated!$D$2))/1.28)/80),"")</f>
        <v/>
      </c>
      <c r="E1150" t="str">
        <f>IF((ValuesFromComPort!F1150)&lt;&gt;"",((((ValuesFromComPort!F1150)-(Calculated!$E$2))/1.28)/80),"")</f>
        <v/>
      </c>
      <c r="F1150" t="str">
        <f>IF((ValuesFromComPort!H1150)&lt;&gt;"",((((ValuesFromComPort!H1150)-(Calculated!$F$2))/1.28)/3.2),"")</f>
        <v/>
      </c>
      <c r="G1150" t="str">
        <f>IF((ValuesFromComPort!I1150)&lt;&gt;"",((((ValuesFromComPort!I1150)-$G$2)*0.015625)/0.3),"")</f>
        <v/>
      </c>
      <c r="H1150" t="str">
        <f>IF((ValuesFromComPort!J1150)&lt;&gt;"",((((ValuesFromComPort!J1150)-(Calculated!$H$2))/1.28)*3.2),"")</f>
        <v/>
      </c>
      <c r="I1150" t="str">
        <f>IF((ValuesFromComPort!K1150)&lt;&gt;"",((((ValuesFromComPort!K1150)-(Calculated!$I$2))/1.28)/64),"")</f>
        <v/>
      </c>
      <c r="J1150" t="str">
        <f>IF((ValuesFromComPort!M1150)&lt;&gt;"",((((ValuesFromComPort!M1150)-(Calculated!$J$2))/1.28)/800),"")</f>
        <v/>
      </c>
      <c r="K1150" t="str">
        <f>IF((ValuesFromComPort!N1150)&lt;&gt;"",(((ValuesFromComPort!N1150)-(Calculated!$K$2))/1.28/3200),"")</f>
        <v/>
      </c>
      <c r="L1150" t="str">
        <f>IF((ValuesFromComPort!O1150)&lt;&gt;"",((((ValuesFromComPort!O1150)-(Calculated!$L$2))/1.28)/3.2),"")</f>
        <v/>
      </c>
      <c r="M1150" t="str">
        <f>IF((ValuesFromComPort!P1150)&lt;&gt;"",((((ValuesFromComPort!P1150)-(Calculated!$M$2))/1.28)/16),"")</f>
        <v/>
      </c>
      <c r="N1150" t="str">
        <f>IF((ValuesFromComPort!Q1150)&lt;&gt;"",((((ValuesFromComPort!Q1150)-(Calculated!$N$2))/1.28)/160),"")</f>
        <v/>
      </c>
      <c r="O1150" t="str">
        <f>IF((ValuesFromComPort!AA1150)&lt;&gt;"",(ValuesFromComPort!AA1150),"")</f>
        <v/>
      </c>
      <c r="P1150" t="str">
        <f>IF((ValuesFromComPort!AB1150)&lt;&gt;"",((_xlfn.BITAND((ValuesFromComPort!AB1150),1))*(ValuesFromComPort!AA1150)*1)+100*(_xlfn.BITAND((ValuesFromComPort!AB1150),1)),"")</f>
        <v/>
      </c>
      <c r="Q1150" t="str">
        <f>IF((ValuesFromComPort!AB1150)&lt;&gt;"",((_xlfn.BITAND((ValuesFromComPort!AB1150),2))/2)*50,"")</f>
        <v/>
      </c>
      <c r="R1150" t="str">
        <f>IF((ValuesFromComPort!AB1150)&lt;&gt;"",((_xlfn.BITAND((ValuesFromComPort!AB1150),4))/4)*60,"")</f>
        <v/>
      </c>
      <c r="S1150" t="str">
        <f>IF((ValuesFromComPort!AB1150)&lt;&gt;"",((_xlfn.BITAND((ValuesFromComPort!AB1150),32))/32)*70,"")</f>
        <v/>
      </c>
    </row>
    <row r="1151" spans="2:19" x14ac:dyDescent="0.25">
      <c r="B1151" t="str">
        <f>IF((ValuesFromComPort!B1151)&lt;&gt;"",((((ValuesFromComPort!B1151)-(Calculated!$B$2))/1.28)/320),"")</f>
        <v/>
      </c>
      <c r="C1151" t="str">
        <f>IF((ValuesFromComPort!C1151)&lt;&gt;"",((((ValuesFromComPort!C1151)-(Calculated!$C$2))/1.28)/320),"")</f>
        <v/>
      </c>
      <c r="D1151" t="str">
        <f>IF((ValuesFromComPort!D1151)&lt;&gt;"",((((ValuesFromComPort!D1151)-(Calculated!$D$2))/1.28)/80),"")</f>
        <v/>
      </c>
      <c r="E1151" t="str">
        <f>IF((ValuesFromComPort!F1151)&lt;&gt;"",((((ValuesFromComPort!F1151)-(Calculated!$E$2))/1.28)/80),"")</f>
        <v/>
      </c>
      <c r="F1151" t="str">
        <f>IF((ValuesFromComPort!H1151)&lt;&gt;"",((((ValuesFromComPort!H1151)-(Calculated!$F$2))/1.28)/3.2),"")</f>
        <v/>
      </c>
      <c r="G1151" t="str">
        <f>IF((ValuesFromComPort!I1151)&lt;&gt;"",((((ValuesFromComPort!I1151)-$G$2)*0.015625)/0.3),"")</f>
        <v/>
      </c>
      <c r="H1151" t="str">
        <f>IF((ValuesFromComPort!J1151)&lt;&gt;"",((((ValuesFromComPort!J1151)-(Calculated!$H$2))/1.28)*3.2),"")</f>
        <v/>
      </c>
      <c r="I1151" t="str">
        <f>IF((ValuesFromComPort!K1151)&lt;&gt;"",((((ValuesFromComPort!K1151)-(Calculated!$I$2))/1.28)/64),"")</f>
        <v/>
      </c>
      <c r="J1151" t="str">
        <f>IF((ValuesFromComPort!M1151)&lt;&gt;"",((((ValuesFromComPort!M1151)-(Calculated!$J$2))/1.28)/800),"")</f>
        <v/>
      </c>
      <c r="K1151" t="str">
        <f>IF((ValuesFromComPort!N1151)&lt;&gt;"",(((ValuesFromComPort!N1151)-(Calculated!$K$2))/1.28/3200),"")</f>
        <v/>
      </c>
      <c r="L1151" t="str">
        <f>IF((ValuesFromComPort!O1151)&lt;&gt;"",((((ValuesFromComPort!O1151)-(Calculated!$L$2))/1.28)/3.2),"")</f>
        <v/>
      </c>
      <c r="M1151" t="str">
        <f>IF((ValuesFromComPort!P1151)&lt;&gt;"",((((ValuesFromComPort!P1151)-(Calculated!$M$2))/1.28)/16),"")</f>
        <v/>
      </c>
      <c r="N1151" t="str">
        <f>IF((ValuesFromComPort!Q1151)&lt;&gt;"",((((ValuesFromComPort!Q1151)-(Calculated!$N$2))/1.28)/160),"")</f>
        <v/>
      </c>
      <c r="O1151" t="str">
        <f>IF((ValuesFromComPort!AA1151)&lt;&gt;"",(ValuesFromComPort!AA1151),"")</f>
        <v/>
      </c>
      <c r="P1151" t="str">
        <f>IF((ValuesFromComPort!AB1151)&lt;&gt;"",((_xlfn.BITAND((ValuesFromComPort!AB1151),1))*(ValuesFromComPort!AA1151)*1)+100*(_xlfn.BITAND((ValuesFromComPort!AB1151),1)),"")</f>
        <v/>
      </c>
      <c r="Q1151" t="str">
        <f>IF((ValuesFromComPort!AB1151)&lt;&gt;"",((_xlfn.BITAND((ValuesFromComPort!AB1151),2))/2)*50,"")</f>
        <v/>
      </c>
      <c r="R1151" t="str">
        <f>IF((ValuesFromComPort!AB1151)&lt;&gt;"",((_xlfn.BITAND((ValuesFromComPort!AB1151),4))/4)*60,"")</f>
        <v/>
      </c>
      <c r="S1151" t="str">
        <f>IF((ValuesFromComPort!AB1151)&lt;&gt;"",((_xlfn.BITAND((ValuesFromComPort!AB1151),32))/32)*70,"")</f>
        <v/>
      </c>
    </row>
    <row r="1152" spans="2:19" x14ac:dyDescent="0.25">
      <c r="B1152" t="str">
        <f>IF((ValuesFromComPort!B1152)&lt;&gt;"",((((ValuesFromComPort!B1152)-(Calculated!$B$2))/1.28)/320),"")</f>
        <v/>
      </c>
      <c r="C1152" t="str">
        <f>IF((ValuesFromComPort!C1152)&lt;&gt;"",((((ValuesFromComPort!C1152)-(Calculated!$C$2))/1.28)/320),"")</f>
        <v/>
      </c>
      <c r="D1152" t="str">
        <f>IF((ValuesFromComPort!D1152)&lt;&gt;"",((((ValuesFromComPort!D1152)-(Calculated!$D$2))/1.28)/80),"")</f>
        <v/>
      </c>
      <c r="E1152" t="str">
        <f>IF((ValuesFromComPort!F1152)&lt;&gt;"",((((ValuesFromComPort!F1152)-(Calculated!$E$2))/1.28)/80),"")</f>
        <v/>
      </c>
      <c r="F1152" t="str">
        <f>IF((ValuesFromComPort!H1152)&lt;&gt;"",((((ValuesFromComPort!H1152)-(Calculated!$F$2))/1.28)/3.2),"")</f>
        <v/>
      </c>
      <c r="G1152" t="str">
        <f>IF((ValuesFromComPort!I1152)&lt;&gt;"",((((ValuesFromComPort!I1152)-$G$2)*0.015625)/0.3),"")</f>
        <v/>
      </c>
      <c r="H1152" t="str">
        <f>IF((ValuesFromComPort!J1152)&lt;&gt;"",((((ValuesFromComPort!J1152)-(Calculated!$H$2))/1.28)*3.2),"")</f>
        <v/>
      </c>
      <c r="I1152" t="str">
        <f>IF((ValuesFromComPort!K1152)&lt;&gt;"",((((ValuesFromComPort!K1152)-(Calculated!$I$2))/1.28)/64),"")</f>
        <v/>
      </c>
      <c r="J1152" t="str">
        <f>IF((ValuesFromComPort!M1152)&lt;&gt;"",((((ValuesFromComPort!M1152)-(Calculated!$J$2))/1.28)/800),"")</f>
        <v/>
      </c>
      <c r="K1152" t="str">
        <f>IF((ValuesFromComPort!N1152)&lt;&gt;"",(((ValuesFromComPort!N1152)-(Calculated!$K$2))/1.28/3200),"")</f>
        <v/>
      </c>
      <c r="L1152" t="str">
        <f>IF((ValuesFromComPort!O1152)&lt;&gt;"",((((ValuesFromComPort!O1152)-(Calculated!$L$2))/1.28)/3.2),"")</f>
        <v/>
      </c>
      <c r="M1152" t="str">
        <f>IF((ValuesFromComPort!P1152)&lt;&gt;"",((((ValuesFromComPort!P1152)-(Calculated!$M$2))/1.28)/16),"")</f>
        <v/>
      </c>
      <c r="N1152" t="str">
        <f>IF((ValuesFromComPort!Q1152)&lt;&gt;"",((((ValuesFromComPort!Q1152)-(Calculated!$N$2))/1.28)/160),"")</f>
        <v/>
      </c>
      <c r="O1152" t="str">
        <f>IF((ValuesFromComPort!AA1152)&lt;&gt;"",(ValuesFromComPort!AA1152),"")</f>
        <v/>
      </c>
      <c r="P1152" t="str">
        <f>IF((ValuesFromComPort!AB1152)&lt;&gt;"",((_xlfn.BITAND((ValuesFromComPort!AB1152),1))*(ValuesFromComPort!AA1152)*1)+100*(_xlfn.BITAND((ValuesFromComPort!AB1152),1)),"")</f>
        <v/>
      </c>
      <c r="Q1152" t="str">
        <f>IF((ValuesFromComPort!AB1152)&lt;&gt;"",((_xlfn.BITAND((ValuesFromComPort!AB1152),2))/2)*50,"")</f>
        <v/>
      </c>
      <c r="R1152" t="str">
        <f>IF((ValuesFromComPort!AB1152)&lt;&gt;"",((_xlfn.BITAND((ValuesFromComPort!AB1152),4))/4)*60,"")</f>
        <v/>
      </c>
      <c r="S1152" t="str">
        <f>IF((ValuesFromComPort!AB1152)&lt;&gt;"",((_xlfn.BITAND((ValuesFromComPort!AB1152),32))/32)*70,"")</f>
        <v/>
      </c>
    </row>
    <row r="1153" spans="2:19" x14ac:dyDescent="0.25">
      <c r="B1153" t="str">
        <f>IF((ValuesFromComPort!B1153)&lt;&gt;"",((((ValuesFromComPort!B1153)-(Calculated!$B$2))/1.28)/320),"")</f>
        <v/>
      </c>
      <c r="C1153" t="str">
        <f>IF((ValuesFromComPort!C1153)&lt;&gt;"",((((ValuesFromComPort!C1153)-(Calculated!$C$2))/1.28)/320),"")</f>
        <v/>
      </c>
      <c r="D1153" t="str">
        <f>IF((ValuesFromComPort!D1153)&lt;&gt;"",((((ValuesFromComPort!D1153)-(Calculated!$D$2))/1.28)/80),"")</f>
        <v/>
      </c>
      <c r="E1153" t="str">
        <f>IF((ValuesFromComPort!F1153)&lt;&gt;"",((((ValuesFromComPort!F1153)-(Calculated!$E$2))/1.28)/80),"")</f>
        <v/>
      </c>
      <c r="F1153" t="str">
        <f>IF((ValuesFromComPort!H1153)&lt;&gt;"",((((ValuesFromComPort!H1153)-(Calculated!$F$2))/1.28)/3.2),"")</f>
        <v/>
      </c>
      <c r="G1153" t="str">
        <f>IF((ValuesFromComPort!I1153)&lt;&gt;"",((((ValuesFromComPort!I1153)-$G$2)*0.015625)/0.3),"")</f>
        <v/>
      </c>
      <c r="H1153" t="str">
        <f>IF((ValuesFromComPort!J1153)&lt;&gt;"",((((ValuesFromComPort!J1153)-(Calculated!$H$2))/1.28)*3.2),"")</f>
        <v/>
      </c>
      <c r="I1153" t="str">
        <f>IF((ValuesFromComPort!K1153)&lt;&gt;"",((((ValuesFromComPort!K1153)-(Calculated!$I$2))/1.28)/64),"")</f>
        <v/>
      </c>
      <c r="J1153" t="str">
        <f>IF((ValuesFromComPort!M1153)&lt;&gt;"",((((ValuesFromComPort!M1153)-(Calculated!$J$2))/1.28)/800),"")</f>
        <v/>
      </c>
      <c r="K1153" t="str">
        <f>IF((ValuesFromComPort!N1153)&lt;&gt;"",(((ValuesFromComPort!N1153)-(Calculated!$K$2))/1.28/3200),"")</f>
        <v/>
      </c>
      <c r="L1153" t="str">
        <f>IF((ValuesFromComPort!O1153)&lt;&gt;"",((((ValuesFromComPort!O1153)-(Calculated!$L$2))/1.28)/3.2),"")</f>
        <v/>
      </c>
      <c r="M1153" t="str">
        <f>IF((ValuesFromComPort!P1153)&lt;&gt;"",((((ValuesFromComPort!P1153)-(Calculated!$M$2))/1.28)/16),"")</f>
        <v/>
      </c>
      <c r="N1153" t="str">
        <f>IF((ValuesFromComPort!Q1153)&lt;&gt;"",((((ValuesFromComPort!Q1153)-(Calculated!$N$2))/1.28)/160),"")</f>
        <v/>
      </c>
      <c r="O1153" t="str">
        <f>IF((ValuesFromComPort!AA1153)&lt;&gt;"",(ValuesFromComPort!AA1153),"")</f>
        <v/>
      </c>
      <c r="P1153" t="str">
        <f>IF((ValuesFromComPort!AB1153)&lt;&gt;"",((_xlfn.BITAND((ValuesFromComPort!AB1153),1))*(ValuesFromComPort!AA1153)*1)+100*(_xlfn.BITAND((ValuesFromComPort!AB1153),1)),"")</f>
        <v/>
      </c>
      <c r="Q1153" t="str">
        <f>IF((ValuesFromComPort!AB1153)&lt;&gt;"",((_xlfn.BITAND((ValuesFromComPort!AB1153),2))/2)*50,"")</f>
        <v/>
      </c>
      <c r="R1153" t="str">
        <f>IF((ValuesFromComPort!AB1153)&lt;&gt;"",((_xlfn.BITAND((ValuesFromComPort!AB1153),4))/4)*60,"")</f>
        <v/>
      </c>
      <c r="S1153" t="str">
        <f>IF((ValuesFromComPort!AB1153)&lt;&gt;"",((_xlfn.BITAND((ValuesFromComPort!AB1153),32))/32)*70,"")</f>
        <v/>
      </c>
    </row>
    <row r="1154" spans="2:19" x14ac:dyDescent="0.25">
      <c r="B1154" t="str">
        <f>IF((ValuesFromComPort!B1154)&lt;&gt;"",((((ValuesFromComPort!B1154)-(Calculated!$B$2))/1.28)/320),"")</f>
        <v/>
      </c>
      <c r="C1154" t="str">
        <f>IF((ValuesFromComPort!C1154)&lt;&gt;"",((((ValuesFromComPort!C1154)-(Calculated!$C$2))/1.28)/320),"")</f>
        <v/>
      </c>
      <c r="D1154" t="str">
        <f>IF((ValuesFromComPort!D1154)&lt;&gt;"",((((ValuesFromComPort!D1154)-(Calculated!$D$2))/1.28)/80),"")</f>
        <v/>
      </c>
      <c r="E1154" t="str">
        <f>IF((ValuesFromComPort!F1154)&lt;&gt;"",((((ValuesFromComPort!F1154)-(Calculated!$E$2))/1.28)/80),"")</f>
        <v/>
      </c>
      <c r="F1154" t="str">
        <f>IF((ValuesFromComPort!H1154)&lt;&gt;"",((((ValuesFromComPort!H1154)-(Calculated!$F$2))/1.28)/3.2),"")</f>
        <v/>
      </c>
      <c r="G1154" t="str">
        <f>IF((ValuesFromComPort!I1154)&lt;&gt;"",((((ValuesFromComPort!I1154)-$G$2)*0.015625)/0.3),"")</f>
        <v/>
      </c>
      <c r="H1154" t="str">
        <f>IF((ValuesFromComPort!J1154)&lt;&gt;"",((((ValuesFromComPort!J1154)-(Calculated!$H$2))/1.28)*3.2),"")</f>
        <v/>
      </c>
      <c r="I1154" t="str">
        <f>IF((ValuesFromComPort!K1154)&lt;&gt;"",((((ValuesFromComPort!K1154)-(Calculated!$I$2))/1.28)/64),"")</f>
        <v/>
      </c>
      <c r="J1154" t="str">
        <f>IF((ValuesFromComPort!M1154)&lt;&gt;"",((((ValuesFromComPort!M1154)-(Calculated!$J$2))/1.28)/800),"")</f>
        <v/>
      </c>
      <c r="K1154" t="str">
        <f>IF((ValuesFromComPort!N1154)&lt;&gt;"",(((ValuesFromComPort!N1154)-(Calculated!$K$2))/1.28/3200),"")</f>
        <v/>
      </c>
      <c r="L1154" t="str">
        <f>IF((ValuesFromComPort!O1154)&lt;&gt;"",((((ValuesFromComPort!O1154)-(Calculated!$L$2))/1.28)/3.2),"")</f>
        <v/>
      </c>
      <c r="M1154" t="str">
        <f>IF((ValuesFromComPort!P1154)&lt;&gt;"",((((ValuesFromComPort!P1154)-(Calculated!$M$2))/1.28)/16),"")</f>
        <v/>
      </c>
      <c r="N1154" t="str">
        <f>IF((ValuesFromComPort!Q1154)&lt;&gt;"",((((ValuesFromComPort!Q1154)-(Calculated!$N$2))/1.28)/160),"")</f>
        <v/>
      </c>
      <c r="O1154" t="str">
        <f>IF((ValuesFromComPort!AA1154)&lt;&gt;"",(ValuesFromComPort!AA1154),"")</f>
        <v/>
      </c>
      <c r="P1154" t="str">
        <f>IF((ValuesFromComPort!AB1154)&lt;&gt;"",((_xlfn.BITAND((ValuesFromComPort!AB1154),1))*(ValuesFromComPort!AA1154)*1)+100*(_xlfn.BITAND((ValuesFromComPort!AB1154),1)),"")</f>
        <v/>
      </c>
      <c r="Q1154" t="str">
        <f>IF((ValuesFromComPort!AB1154)&lt;&gt;"",((_xlfn.BITAND((ValuesFromComPort!AB1154),2))/2)*50,"")</f>
        <v/>
      </c>
      <c r="R1154" t="str">
        <f>IF((ValuesFromComPort!AB1154)&lt;&gt;"",((_xlfn.BITAND((ValuesFromComPort!AB1154),4))/4)*60,"")</f>
        <v/>
      </c>
      <c r="S1154" t="str">
        <f>IF((ValuesFromComPort!AB1154)&lt;&gt;"",((_xlfn.BITAND((ValuesFromComPort!AB1154),32))/32)*70,"")</f>
        <v/>
      </c>
    </row>
    <row r="1155" spans="2:19" x14ac:dyDescent="0.25">
      <c r="B1155" t="str">
        <f>IF((ValuesFromComPort!B1155)&lt;&gt;"",((((ValuesFromComPort!B1155)-(Calculated!$B$2))/1.28)/320),"")</f>
        <v/>
      </c>
      <c r="C1155" t="str">
        <f>IF((ValuesFromComPort!C1155)&lt;&gt;"",((((ValuesFromComPort!C1155)-(Calculated!$C$2))/1.28)/320),"")</f>
        <v/>
      </c>
      <c r="D1155" t="str">
        <f>IF((ValuesFromComPort!D1155)&lt;&gt;"",((((ValuesFromComPort!D1155)-(Calculated!$D$2))/1.28)/80),"")</f>
        <v/>
      </c>
      <c r="E1155" t="str">
        <f>IF((ValuesFromComPort!F1155)&lt;&gt;"",((((ValuesFromComPort!F1155)-(Calculated!$E$2))/1.28)/80),"")</f>
        <v/>
      </c>
      <c r="F1155" t="str">
        <f>IF((ValuesFromComPort!H1155)&lt;&gt;"",((((ValuesFromComPort!H1155)-(Calculated!$F$2))/1.28)/3.2),"")</f>
        <v/>
      </c>
      <c r="G1155" t="str">
        <f>IF((ValuesFromComPort!I1155)&lt;&gt;"",((((ValuesFromComPort!I1155)-$G$2)*0.015625)/0.3),"")</f>
        <v/>
      </c>
      <c r="H1155" t="str">
        <f>IF((ValuesFromComPort!J1155)&lt;&gt;"",((((ValuesFromComPort!J1155)-(Calculated!$H$2))/1.28)*3.2),"")</f>
        <v/>
      </c>
      <c r="I1155" t="str">
        <f>IF((ValuesFromComPort!K1155)&lt;&gt;"",((((ValuesFromComPort!K1155)-(Calculated!$I$2))/1.28)/64),"")</f>
        <v/>
      </c>
      <c r="J1155" t="str">
        <f>IF((ValuesFromComPort!M1155)&lt;&gt;"",((((ValuesFromComPort!M1155)-(Calculated!$J$2))/1.28)/800),"")</f>
        <v/>
      </c>
      <c r="K1155" t="str">
        <f>IF((ValuesFromComPort!N1155)&lt;&gt;"",(((ValuesFromComPort!N1155)-(Calculated!$K$2))/1.28/3200),"")</f>
        <v/>
      </c>
      <c r="L1155" t="str">
        <f>IF((ValuesFromComPort!O1155)&lt;&gt;"",((((ValuesFromComPort!O1155)-(Calculated!$L$2))/1.28)/3.2),"")</f>
        <v/>
      </c>
      <c r="M1155" t="str">
        <f>IF((ValuesFromComPort!P1155)&lt;&gt;"",((((ValuesFromComPort!P1155)-(Calculated!$M$2))/1.28)/16),"")</f>
        <v/>
      </c>
      <c r="N1155" t="str">
        <f>IF((ValuesFromComPort!Q1155)&lt;&gt;"",((((ValuesFromComPort!Q1155)-(Calculated!$N$2))/1.28)/160),"")</f>
        <v/>
      </c>
      <c r="O1155" t="str">
        <f>IF((ValuesFromComPort!AA1155)&lt;&gt;"",(ValuesFromComPort!AA1155),"")</f>
        <v/>
      </c>
      <c r="P1155" t="str">
        <f>IF((ValuesFromComPort!AB1155)&lt;&gt;"",((_xlfn.BITAND((ValuesFromComPort!AB1155),1))*(ValuesFromComPort!AA1155)*1)+100*(_xlfn.BITAND((ValuesFromComPort!AB1155),1)),"")</f>
        <v/>
      </c>
      <c r="Q1155" t="str">
        <f>IF((ValuesFromComPort!AB1155)&lt;&gt;"",((_xlfn.BITAND((ValuesFromComPort!AB1155),2))/2)*50,"")</f>
        <v/>
      </c>
      <c r="R1155" t="str">
        <f>IF((ValuesFromComPort!AB1155)&lt;&gt;"",((_xlfn.BITAND((ValuesFromComPort!AB1155),4))/4)*60,"")</f>
        <v/>
      </c>
      <c r="S1155" t="str">
        <f>IF((ValuesFromComPort!AB1155)&lt;&gt;"",((_xlfn.BITAND((ValuesFromComPort!AB1155),32))/32)*70,"")</f>
        <v/>
      </c>
    </row>
    <row r="1156" spans="2:19" x14ac:dyDescent="0.25">
      <c r="B1156" t="str">
        <f>IF((ValuesFromComPort!B1156)&lt;&gt;"",((((ValuesFromComPort!B1156)-(Calculated!$B$2))/1.28)/320),"")</f>
        <v/>
      </c>
      <c r="C1156" t="str">
        <f>IF((ValuesFromComPort!C1156)&lt;&gt;"",((((ValuesFromComPort!C1156)-(Calculated!$C$2))/1.28)/320),"")</f>
        <v/>
      </c>
      <c r="D1156" t="str">
        <f>IF((ValuesFromComPort!D1156)&lt;&gt;"",((((ValuesFromComPort!D1156)-(Calculated!$D$2))/1.28)/80),"")</f>
        <v/>
      </c>
      <c r="E1156" t="str">
        <f>IF((ValuesFromComPort!F1156)&lt;&gt;"",((((ValuesFromComPort!F1156)-(Calculated!$E$2))/1.28)/80),"")</f>
        <v/>
      </c>
      <c r="F1156" t="str">
        <f>IF((ValuesFromComPort!H1156)&lt;&gt;"",((((ValuesFromComPort!H1156)-(Calculated!$F$2))/1.28)/3.2),"")</f>
        <v/>
      </c>
      <c r="G1156" t="str">
        <f>IF((ValuesFromComPort!I1156)&lt;&gt;"",((((ValuesFromComPort!I1156)-$G$2)*0.015625)/0.3),"")</f>
        <v/>
      </c>
      <c r="H1156" t="str">
        <f>IF((ValuesFromComPort!J1156)&lt;&gt;"",((((ValuesFromComPort!J1156)-(Calculated!$H$2))/1.28)*3.2),"")</f>
        <v/>
      </c>
      <c r="I1156" t="str">
        <f>IF((ValuesFromComPort!K1156)&lt;&gt;"",((((ValuesFromComPort!K1156)-(Calculated!$I$2))/1.28)/64),"")</f>
        <v/>
      </c>
      <c r="J1156" t="str">
        <f>IF((ValuesFromComPort!M1156)&lt;&gt;"",((((ValuesFromComPort!M1156)-(Calculated!$J$2))/1.28)/800),"")</f>
        <v/>
      </c>
      <c r="K1156" t="str">
        <f>IF((ValuesFromComPort!N1156)&lt;&gt;"",(((ValuesFromComPort!N1156)-(Calculated!$K$2))/1.28/3200),"")</f>
        <v/>
      </c>
      <c r="L1156" t="str">
        <f>IF((ValuesFromComPort!O1156)&lt;&gt;"",((((ValuesFromComPort!O1156)-(Calculated!$L$2))/1.28)/3.2),"")</f>
        <v/>
      </c>
      <c r="M1156" t="str">
        <f>IF((ValuesFromComPort!P1156)&lt;&gt;"",((((ValuesFromComPort!P1156)-(Calculated!$M$2))/1.28)/16),"")</f>
        <v/>
      </c>
      <c r="N1156" t="str">
        <f>IF((ValuesFromComPort!Q1156)&lt;&gt;"",((((ValuesFromComPort!Q1156)-(Calculated!$N$2))/1.28)/160),"")</f>
        <v/>
      </c>
      <c r="O1156" t="str">
        <f>IF((ValuesFromComPort!AA1156)&lt;&gt;"",(ValuesFromComPort!AA1156),"")</f>
        <v/>
      </c>
      <c r="P1156" t="str">
        <f>IF((ValuesFromComPort!AB1156)&lt;&gt;"",((_xlfn.BITAND((ValuesFromComPort!AB1156),1))*(ValuesFromComPort!AA1156)*1)+100*(_xlfn.BITAND((ValuesFromComPort!AB1156),1)),"")</f>
        <v/>
      </c>
      <c r="Q1156" t="str">
        <f>IF((ValuesFromComPort!AB1156)&lt;&gt;"",((_xlfn.BITAND((ValuesFromComPort!AB1156),2))/2)*50,"")</f>
        <v/>
      </c>
      <c r="R1156" t="str">
        <f>IF((ValuesFromComPort!AB1156)&lt;&gt;"",((_xlfn.BITAND((ValuesFromComPort!AB1156),4))/4)*60,"")</f>
        <v/>
      </c>
      <c r="S1156" t="str">
        <f>IF((ValuesFromComPort!AB1156)&lt;&gt;"",((_xlfn.BITAND((ValuesFromComPort!AB1156),32))/32)*70,"")</f>
        <v/>
      </c>
    </row>
    <row r="1157" spans="2:19" x14ac:dyDescent="0.25">
      <c r="B1157" t="str">
        <f>IF((ValuesFromComPort!B1157)&lt;&gt;"",((((ValuesFromComPort!B1157)-(Calculated!$B$2))/1.28)/320),"")</f>
        <v/>
      </c>
      <c r="C1157" t="str">
        <f>IF((ValuesFromComPort!C1157)&lt;&gt;"",((((ValuesFromComPort!C1157)-(Calculated!$C$2))/1.28)/320),"")</f>
        <v/>
      </c>
      <c r="D1157" t="str">
        <f>IF((ValuesFromComPort!D1157)&lt;&gt;"",((((ValuesFromComPort!D1157)-(Calculated!$D$2))/1.28)/80),"")</f>
        <v/>
      </c>
      <c r="E1157" t="str">
        <f>IF((ValuesFromComPort!F1157)&lt;&gt;"",((((ValuesFromComPort!F1157)-(Calculated!$E$2))/1.28)/80),"")</f>
        <v/>
      </c>
      <c r="F1157" t="str">
        <f>IF((ValuesFromComPort!H1157)&lt;&gt;"",((((ValuesFromComPort!H1157)-(Calculated!$F$2))/1.28)/3.2),"")</f>
        <v/>
      </c>
      <c r="G1157" t="str">
        <f>IF((ValuesFromComPort!I1157)&lt;&gt;"",((((ValuesFromComPort!I1157)-$G$2)*0.015625)/0.3),"")</f>
        <v/>
      </c>
      <c r="H1157" t="str">
        <f>IF((ValuesFromComPort!J1157)&lt;&gt;"",((((ValuesFromComPort!J1157)-(Calculated!$H$2))/1.28)*3.2),"")</f>
        <v/>
      </c>
      <c r="I1157" t="str">
        <f>IF((ValuesFromComPort!K1157)&lt;&gt;"",((((ValuesFromComPort!K1157)-(Calculated!$I$2))/1.28)/64),"")</f>
        <v/>
      </c>
      <c r="J1157" t="str">
        <f>IF((ValuesFromComPort!M1157)&lt;&gt;"",((((ValuesFromComPort!M1157)-(Calculated!$J$2))/1.28)/800),"")</f>
        <v/>
      </c>
      <c r="K1157" t="str">
        <f>IF((ValuesFromComPort!N1157)&lt;&gt;"",(((ValuesFromComPort!N1157)-(Calculated!$K$2))/1.28/3200),"")</f>
        <v/>
      </c>
      <c r="L1157" t="str">
        <f>IF((ValuesFromComPort!O1157)&lt;&gt;"",((((ValuesFromComPort!O1157)-(Calculated!$L$2))/1.28)/3.2),"")</f>
        <v/>
      </c>
      <c r="M1157" t="str">
        <f>IF((ValuesFromComPort!P1157)&lt;&gt;"",((((ValuesFromComPort!P1157)-(Calculated!$M$2))/1.28)/16),"")</f>
        <v/>
      </c>
      <c r="N1157" t="str">
        <f>IF((ValuesFromComPort!Q1157)&lt;&gt;"",((((ValuesFromComPort!Q1157)-(Calculated!$N$2))/1.28)/160),"")</f>
        <v/>
      </c>
      <c r="O1157" t="str">
        <f>IF((ValuesFromComPort!AA1157)&lt;&gt;"",(ValuesFromComPort!AA1157),"")</f>
        <v/>
      </c>
      <c r="P1157" t="str">
        <f>IF((ValuesFromComPort!AB1157)&lt;&gt;"",((_xlfn.BITAND((ValuesFromComPort!AB1157),1))*(ValuesFromComPort!AA1157)*1)+100*(_xlfn.BITAND((ValuesFromComPort!AB1157),1)),"")</f>
        <v/>
      </c>
      <c r="Q1157" t="str">
        <f>IF((ValuesFromComPort!AB1157)&lt;&gt;"",((_xlfn.BITAND((ValuesFromComPort!AB1157),2))/2)*50,"")</f>
        <v/>
      </c>
      <c r="R1157" t="str">
        <f>IF((ValuesFromComPort!AB1157)&lt;&gt;"",((_xlfn.BITAND((ValuesFromComPort!AB1157),4))/4)*60,"")</f>
        <v/>
      </c>
      <c r="S1157" t="str">
        <f>IF((ValuesFromComPort!AB1157)&lt;&gt;"",((_xlfn.BITAND((ValuesFromComPort!AB1157),32))/32)*70,"")</f>
        <v/>
      </c>
    </row>
    <row r="1158" spans="2:19" x14ac:dyDescent="0.25">
      <c r="B1158" t="str">
        <f>IF((ValuesFromComPort!B1158)&lt;&gt;"",((((ValuesFromComPort!B1158)-(Calculated!$B$2))/1.28)/320),"")</f>
        <v/>
      </c>
      <c r="C1158" t="str">
        <f>IF((ValuesFromComPort!C1158)&lt;&gt;"",((((ValuesFromComPort!C1158)-(Calculated!$C$2))/1.28)/320),"")</f>
        <v/>
      </c>
      <c r="D1158" t="str">
        <f>IF((ValuesFromComPort!D1158)&lt;&gt;"",((((ValuesFromComPort!D1158)-(Calculated!$D$2))/1.28)/80),"")</f>
        <v/>
      </c>
      <c r="E1158" t="str">
        <f>IF((ValuesFromComPort!F1158)&lt;&gt;"",((((ValuesFromComPort!F1158)-(Calculated!$E$2))/1.28)/80),"")</f>
        <v/>
      </c>
      <c r="F1158" t="str">
        <f>IF((ValuesFromComPort!H1158)&lt;&gt;"",((((ValuesFromComPort!H1158)-(Calculated!$F$2))/1.28)/3.2),"")</f>
        <v/>
      </c>
      <c r="G1158" t="str">
        <f>IF((ValuesFromComPort!I1158)&lt;&gt;"",((((ValuesFromComPort!I1158)-$G$2)*0.015625)/0.3),"")</f>
        <v/>
      </c>
      <c r="H1158" t="str">
        <f>IF((ValuesFromComPort!J1158)&lt;&gt;"",((((ValuesFromComPort!J1158)-(Calculated!$H$2))/1.28)*3.2),"")</f>
        <v/>
      </c>
      <c r="I1158" t="str">
        <f>IF((ValuesFromComPort!K1158)&lt;&gt;"",((((ValuesFromComPort!K1158)-(Calculated!$I$2))/1.28)/64),"")</f>
        <v/>
      </c>
      <c r="J1158" t="str">
        <f>IF((ValuesFromComPort!M1158)&lt;&gt;"",((((ValuesFromComPort!M1158)-(Calculated!$J$2))/1.28)/800),"")</f>
        <v/>
      </c>
      <c r="K1158" t="str">
        <f>IF((ValuesFromComPort!N1158)&lt;&gt;"",(((ValuesFromComPort!N1158)-(Calculated!$K$2))/1.28/3200),"")</f>
        <v/>
      </c>
      <c r="L1158" t="str">
        <f>IF((ValuesFromComPort!O1158)&lt;&gt;"",((((ValuesFromComPort!O1158)-(Calculated!$L$2))/1.28)/3.2),"")</f>
        <v/>
      </c>
      <c r="M1158" t="str">
        <f>IF((ValuesFromComPort!P1158)&lt;&gt;"",((((ValuesFromComPort!P1158)-(Calculated!$M$2))/1.28)/16),"")</f>
        <v/>
      </c>
      <c r="N1158" t="str">
        <f>IF((ValuesFromComPort!Q1158)&lt;&gt;"",((((ValuesFromComPort!Q1158)-(Calculated!$N$2))/1.28)/160),"")</f>
        <v/>
      </c>
      <c r="O1158" t="str">
        <f>IF((ValuesFromComPort!AA1158)&lt;&gt;"",(ValuesFromComPort!AA1158),"")</f>
        <v/>
      </c>
      <c r="P1158" t="str">
        <f>IF((ValuesFromComPort!AB1158)&lt;&gt;"",((_xlfn.BITAND((ValuesFromComPort!AB1158),1))*(ValuesFromComPort!AA1158)*1)+100*(_xlfn.BITAND((ValuesFromComPort!AB1158),1)),"")</f>
        <v/>
      </c>
      <c r="Q1158" t="str">
        <f>IF((ValuesFromComPort!AB1158)&lt;&gt;"",((_xlfn.BITAND((ValuesFromComPort!AB1158),2))/2)*50,"")</f>
        <v/>
      </c>
      <c r="R1158" t="str">
        <f>IF((ValuesFromComPort!AB1158)&lt;&gt;"",((_xlfn.BITAND((ValuesFromComPort!AB1158),4))/4)*60,"")</f>
        <v/>
      </c>
      <c r="S1158" t="str">
        <f>IF((ValuesFromComPort!AB1158)&lt;&gt;"",((_xlfn.BITAND((ValuesFromComPort!AB1158),32))/32)*70,"")</f>
        <v/>
      </c>
    </row>
    <row r="1159" spans="2:19" x14ac:dyDescent="0.25">
      <c r="B1159" t="str">
        <f>IF((ValuesFromComPort!B1159)&lt;&gt;"",((((ValuesFromComPort!B1159)-(Calculated!$B$2))/1.28)/320),"")</f>
        <v/>
      </c>
      <c r="C1159" t="str">
        <f>IF((ValuesFromComPort!C1159)&lt;&gt;"",((((ValuesFromComPort!C1159)-(Calculated!$C$2))/1.28)/320),"")</f>
        <v/>
      </c>
      <c r="D1159" t="str">
        <f>IF((ValuesFromComPort!D1159)&lt;&gt;"",((((ValuesFromComPort!D1159)-(Calculated!$D$2))/1.28)/80),"")</f>
        <v/>
      </c>
      <c r="E1159" t="str">
        <f>IF((ValuesFromComPort!F1159)&lt;&gt;"",((((ValuesFromComPort!F1159)-(Calculated!$E$2))/1.28)/80),"")</f>
        <v/>
      </c>
      <c r="F1159" t="str">
        <f>IF((ValuesFromComPort!H1159)&lt;&gt;"",((((ValuesFromComPort!H1159)-(Calculated!$F$2))/1.28)/3.2),"")</f>
        <v/>
      </c>
      <c r="G1159" t="str">
        <f>IF((ValuesFromComPort!I1159)&lt;&gt;"",((((ValuesFromComPort!I1159)-$G$2)*0.015625)/0.3),"")</f>
        <v/>
      </c>
      <c r="H1159" t="str">
        <f>IF((ValuesFromComPort!J1159)&lt;&gt;"",((((ValuesFromComPort!J1159)-(Calculated!$H$2))/1.28)*3.2),"")</f>
        <v/>
      </c>
      <c r="I1159" t="str">
        <f>IF((ValuesFromComPort!K1159)&lt;&gt;"",((((ValuesFromComPort!K1159)-(Calculated!$I$2))/1.28)/64),"")</f>
        <v/>
      </c>
      <c r="J1159" t="str">
        <f>IF((ValuesFromComPort!M1159)&lt;&gt;"",((((ValuesFromComPort!M1159)-(Calculated!$J$2))/1.28)/800),"")</f>
        <v/>
      </c>
      <c r="K1159" t="str">
        <f>IF((ValuesFromComPort!N1159)&lt;&gt;"",(((ValuesFromComPort!N1159)-(Calculated!$K$2))/1.28/3200),"")</f>
        <v/>
      </c>
      <c r="L1159" t="str">
        <f>IF((ValuesFromComPort!O1159)&lt;&gt;"",((((ValuesFromComPort!O1159)-(Calculated!$L$2))/1.28)/3.2),"")</f>
        <v/>
      </c>
      <c r="M1159" t="str">
        <f>IF((ValuesFromComPort!P1159)&lt;&gt;"",((((ValuesFromComPort!P1159)-(Calculated!$M$2))/1.28)/16),"")</f>
        <v/>
      </c>
      <c r="N1159" t="str">
        <f>IF((ValuesFromComPort!Q1159)&lt;&gt;"",((((ValuesFromComPort!Q1159)-(Calculated!$N$2))/1.28)/160),"")</f>
        <v/>
      </c>
      <c r="O1159" t="str">
        <f>IF((ValuesFromComPort!AA1159)&lt;&gt;"",(ValuesFromComPort!AA1159),"")</f>
        <v/>
      </c>
      <c r="P1159" t="str">
        <f>IF((ValuesFromComPort!AB1159)&lt;&gt;"",((_xlfn.BITAND((ValuesFromComPort!AB1159),1))*(ValuesFromComPort!AA1159)*1)+100*(_xlfn.BITAND((ValuesFromComPort!AB1159),1)),"")</f>
        <v/>
      </c>
      <c r="Q1159" t="str">
        <f>IF((ValuesFromComPort!AB1159)&lt;&gt;"",((_xlfn.BITAND((ValuesFromComPort!AB1159),2))/2)*50,"")</f>
        <v/>
      </c>
      <c r="R1159" t="str">
        <f>IF((ValuesFromComPort!AB1159)&lt;&gt;"",((_xlfn.BITAND((ValuesFromComPort!AB1159),4))/4)*60,"")</f>
        <v/>
      </c>
      <c r="S1159" t="str">
        <f>IF((ValuesFromComPort!AB1159)&lt;&gt;"",((_xlfn.BITAND((ValuesFromComPort!AB1159),32))/32)*70,"")</f>
        <v/>
      </c>
    </row>
    <row r="1160" spans="2:19" x14ac:dyDescent="0.25">
      <c r="B1160" t="str">
        <f>IF((ValuesFromComPort!B1160)&lt;&gt;"",((((ValuesFromComPort!B1160)-(Calculated!$B$2))/1.28)/320),"")</f>
        <v/>
      </c>
      <c r="C1160" t="str">
        <f>IF((ValuesFromComPort!C1160)&lt;&gt;"",((((ValuesFromComPort!C1160)-(Calculated!$C$2))/1.28)/320),"")</f>
        <v/>
      </c>
      <c r="D1160" t="str">
        <f>IF((ValuesFromComPort!D1160)&lt;&gt;"",((((ValuesFromComPort!D1160)-(Calculated!$D$2))/1.28)/80),"")</f>
        <v/>
      </c>
      <c r="E1160" t="str">
        <f>IF((ValuesFromComPort!F1160)&lt;&gt;"",((((ValuesFromComPort!F1160)-(Calculated!$E$2))/1.28)/80),"")</f>
        <v/>
      </c>
      <c r="F1160" t="str">
        <f>IF((ValuesFromComPort!H1160)&lt;&gt;"",((((ValuesFromComPort!H1160)-(Calculated!$F$2))/1.28)/3.2),"")</f>
        <v/>
      </c>
      <c r="G1160" t="str">
        <f>IF((ValuesFromComPort!I1160)&lt;&gt;"",((((ValuesFromComPort!I1160)-$G$2)*0.015625)/0.3),"")</f>
        <v/>
      </c>
      <c r="H1160" t="str">
        <f>IF((ValuesFromComPort!J1160)&lt;&gt;"",((((ValuesFromComPort!J1160)-(Calculated!$H$2))/1.28)*3.2),"")</f>
        <v/>
      </c>
      <c r="I1160" t="str">
        <f>IF((ValuesFromComPort!K1160)&lt;&gt;"",((((ValuesFromComPort!K1160)-(Calculated!$I$2))/1.28)/64),"")</f>
        <v/>
      </c>
      <c r="J1160" t="str">
        <f>IF((ValuesFromComPort!M1160)&lt;&gt;"",((((ValuesFromComPort!M1160)-(Calculated!$J$2))/1.28)/800),"")</f>
        <v/>
      </c>
      <c r="K1160" t="str">
        <f>IF((ValuesFromComPort!N1160)&lt;&gt;"",(((ValuesFromComPort!N1160)-(Calculated!$K$2))/1.28/3200),"")</f>
        <v/>
      </c>
      <c r="L1160" t="str">
        <f>IF((ValuesFromComPort!O1160)&lt;&gt;"",((((ValuesFromComPort!O1160)-(Calculated!$L$2))/1.28)/3.2),"")</f>
        <v/>
      </c>
      <c r="M1160" t="str">
        <f>IF((ValuesFromComPort!P1160)&lt;&gt;"",((((ValuesFromComPort!P1160)-(Calculated!$M$2))/1.28)/16),"")</f>
        <v/>
      </c>
      <c r="N1160" t="str">
        <f>IF((ValuesFromComPort!Q1160)&lt;&gt;"",((((ValuesFromComPort!Q1160)-(Calculated!$N$2))/1.28)/160),"")</f>
        <v/>
      </c>
      <c r="O1160" t="str">
        <f>IF((ValuesFromComPort!AA1160)&lt;&gt;"",(ValuesFromComPort!AA1160),"")</f>
        <v/>
      </c>
      <c r="P1160" t="str">
        <f>IF((ValuesFromComPort!AB1160)&lt;&gt;"",((_xlfn.BITAND((ValuesFromComPort!AB1160),1))*(ValuesFromComPort!AA1160)*1)+100*(_xlfn.BITAND((ValuesFromComPort!AB1160),1)),"")</f>
        <v/>
      </c>
      <c r="Q1160" t="str">
        <f>IF((ValuesFromComPort!AB1160)&lt;&gt;"",((_xlfn.BITAND((ValuesFromComPort!AB1160),2))/2)*50,"")</f>
        <v/>
      </c>
      <c r="R1160" t="str">
        <f>IF((ValuesFromComPort!AB1160)&lt;&gt;"",((_xlfn.BITAND((ValuesFromComPort!AB1160),4))/4)*60,"")</f>
        <v/>
      </c>
      <c r="S1160" t="str">
        <f>IF((ValuesFromComPort!AB1160)&lt;&gt;"",((_xlfn.BITAND((ValuesFromComPort!AB1160),32))/32)*70,"")</f>
        <v/>
      </c>
    </row>
    <row r="1161" spans="2:19" x14ac:dyDescent="0.25">
      <c r="B1161" t="str">
        <f>IF((ValuesFromComPort!B1161)&lt;&gt;"",((((ValuesFromComPort!B1161)-(Calculated!$B$2))/1.28)/320),"")</f>
        <v/>
      </c>
      <c r="C1161" t="str">
        <f>IF((ValuesFromComPort!C1161)&lt;&gt;"",((((ValuesFromComPort!C1161)-(Calculated!$C$2))/1.28)/320),"")</f>
        <v/>
      </c>
      <c r="D1161" t="str">
        <f>IF((ValuesFromComPort!D1161)&lt;&gt;"",((((ValuesFromComPort!D1161)-(Calculated!$D$2))/1.28)/80),"")</f>
        <v/>
      </c>
      <c r="E1161" t="str">
        <f>IF((ValuesFromComPort!F1161)&lt;&gt;"",((((ValuesFromComPort!F1161)-(Calculated!$E$2))/1.28)/80),"")</f>
        <v/>
      </c>
      <c r="F1161" t="str">
        <f>IF((ValuesFromComPort!H1161)&lt;&gt;"",((((ValuesFromComPort!H1161)-(Calculated!$F$2))/1.28)/3.2),"")</f>
        <v/>
      </c>
      <c r="G1161" t="str">
        <f>IF((ValuesFromComPort!I1161)&lt;&gt;"",((((ValuesFromComPort!I1161)-$G$2)*0.015625)/0.3),"")</f>
        <v/>
      </c>
      <c r="H1161" t="str">
        <f>IF((ValuesFromComPort!J1161)&lt;&gt;"",((((ValuesFromComPort!J1161)-(Calculated!$H$2))/1.28)*3.2),"")</f>
        <v/>
      </c>
      <c r="I1161" t="str">
        <f>IF((ValuesFromComPort!K1161)&lt;&gt;"",((((ValuesFromComPort!K1161)-(Calculated!$I$2))/1.28)/64),"")</f>
        <v/>
      </c>
      <c r="J1161" t="str">
        <f>IF((ValuesFromComPort!M1161)&lt;&gt;"",((((ValuesFromComPort!M1161)-(Calculated!$J$2))/1.28)/800),"")</f>
        <v/>
      </c>
      <c r="K1161" t="str">
        <f>IF((ValuesFromComPort!N1161)&lt;&gt;"",(((ValuesFromComPort!N1161)-(Calculated!$K$2))/1.28/3200),"")</f>
        <v/>
      </c>
      <c r="L1161" t="str">
        <f>IF((ValuesFromComPort!O1161)&lt;&gt;"",((((ValuesFromComPort!O1161)-(Calculated!$L$2))/1.28)/3.2),"")</f>
        <v/>
      </c>
      <c r="M1161" t="str">
        <f>IF((ValuesFromComPort!P1161)&lt;&gt;"",((((ValuesFromComPort!P1161)-(Calculated!$M$2))/1.28)/16),"")</f>
        <v/>
      </c>
      <c r="N1161" t="str">
        <f>IF((ValuesFromComPort!Q1161)&lt;&gt;"",((((ValuesFromComPort!Q1161)-(Calculated!$N$2))/1.28)/160),"")</f>
        <v/>
      </c>
      <c r="O1161" t="str">
        <f>IF((ValuesFromComPort!AA1161)&lt;&gt;"",(ValuesFromComPort!AA1161),"")</f>
        <v/>
      </c>
      <c r="P1161" t="str">
        <f>IF((ValuesFromComPort!AB1161)&lt;&gt;"",((_xlfn.BITAND((ValuesFromComPort!AB1161),1))*(ValuesFromComPort!AA1161)*1)+100*(_xlfn.BITAND((ValuesFromComPort!AB1161),1)),"")</f>
        <v/>
      </c>
      <c r="Q1161" t="str">
        <f>IF((ValuesFromComPort!AB1161)&lt;&gt;"",((_xlfn.BITAND((ValuesFromComPort!AB1161),2))/2)*50,"")</f>
        <v/>
      </c>
      <c r="R1161" t="str">
        <f>IF((ValuesFromComPort!AB1161)&lt;&gt;"",((_xlfn.BITAND((ValuesFromComPort!AB1161),4))/4)*60,"")</f>
        <v/>
      </c>
      <c r="S1161" t="str">
        <f>IF((ValuesFromComPort!AB1161)&lt;&gt;"",((_xlfn.BITAND((ValuesFromComPort!AB1161),32))/32)*70,"")</f>
        <v/>
      </c>
    </row>
    <row r="1162" spans="2:19" x14ac:dyDescent="0.25">
      <c r="B1162" t="str">
        <f>IF((ValuesFromComPort!B1162)&lt;&gt;"",((((ValuesFromComPort!B1162)-(Calculated!$B$2))/1.28)/320),"")</f>
        <v/>
      </c>
      <c r="C1162" t="str">
        <f>IF((ValuesFromComPort!C1162)&lt;&gt;"",((((ValuesFromComPort!C1162)-(Calculated!$C$2))/1.28)/320),"")</f>
        <v/>
      </c>
      <c r="D1162" t="str">
        <f>IF((ValuesFromComPort!D1162)&lt;&gt;"",((((ValuesFromComPort!D1162)-(Calculated!$D$2))/1.28)/80),"")</f>
        <v/>
      </c>
      <c r="E1162" t="str">
        <f>IF((ValuesFromComPort!F1162)&lt;&gt;"",((((ValuesFromComPort!F1162)-(Calculated!$E$2))/1.28)/80),"")</f>
        <v/>
      </c>
      <c r="F1162" t="str">
        <f>IF((ValuesFromComPort!H1162)&lt;&gt;"",((((ValuesFromComPort!H1162)-(Calculated!$F$2))/1.28)/3.2),"")</f>
        <v/>
      </c>
      <c r="G1162" t="str">
        <f>IF((ValuesFromComPort!I1162)&lt;&gt;"",((((ValuesFromComPort!I1162)-$G$2)*0.015625)/0.3),"")</f>
        <v/>
      </c>
      <c r="H1162" t="str">
        <f>IF((ValuesFromComPort!J1162)&lt;&gt;"",((((ValuesFromComPort!J1162)-(Calculated!$H$2))/1.28)*3.2),"")</f>
        <v/>
      </c>
      <c r="I1162" t="str">
        <f>IF((ValuesFromComPort!K1162)&lt;&gt;"",((((ValuesFromComPort!K1162)-(Calculated!$I$2))/1.28)/64),"")</f>
        <v/>
      </c>
      <c r="J1162" t="str">
        <f>IF((ValuesFromComPort!M1162)&lt;&gt;"",((((ValuesFromComPort!M1162)-(Calculated!$J$2))/1.28)/800),"")</f>
        <v/>
      </c>
      <c r="K1162" t="str">
        <f>IF((ValuesFromComPort!N1162)&lt;&gt;"",(((ValuesFromComPort!N1162)-(Calculated!$K$2))/1.28/3200),"")</f>
        <v/>
      </c>
      <c r="L1162" t="str">
        <f>IF((ValuesFromComPort!O1162)&lt;&gt;"",((((ValuesFromComPort!O1162)-(Calculated!$L$2))/1.28)/3.2),"")</f>
        <v/>
      </c>
      <c r="M1162" t="str">
        <f>IF((ValuesFromComPort!P1162)&lt;&gt;"",((((ValuesFromComPort!P1162)-(Calculated!$M$2))/1.28)/16),"")</f>
        <v/>
      </c>
      <c r="N1162" t="str">
        <f>IF((ValuesFromComPort!Q1162)&lt;&gt;"",((((ValuesFromComPort!Q1162)-(Calculated!$N$2))/1.28)/160),"")</f>
        <v/>
      </c>
      <c r="O1162" t="str">
        <f>IF((ValuesFromComPort!AA1162)&lt;&gt;"",(ValuesFromComPort!AA1162),"")</f>
        <v/>
      </c>
      <c r="P1162" t="str">
        <f>IF((ValuesFromComPort!AB1162)&lt;&gt;"",((_xlfn.BITAND((ValuesFromComPort!AB1162),1))*(ValuesFromComPort!AA1162)*1)+100*(_xlfn.BITAND((ValuesFromComPort!AB1162),1)),"")</f>
        <v/>
      </c>
      <c r="Q1162" t="str">
        <f>IF((ValuesFromComPort!AB1162)&lt;&gt;"",((_xlfn.BITAND((ValuesFromComPort!AB1162),2))/2)*50,"")</f>
        <v/>
      </c>
      <c r="R1162" t="str">
        <f>IF((ValuesFromComPort!AB1162)&lt;&gt;"",((_xlfn.BITAND((ValuesFromComPort!AB1162),4))/4)*60,"")</f>
        <v/>
      </c>
      <c r="S1162" t="str">
        <f>IF((ValuesFromComPort!AB1162)&lt;&gt;"",((_xlfn.BITAND((ValuesFromComPort!AB1162),32))/32)*70,"")</f>
        <v/>
      </c>
    </row>
    <row r="1163" spans="2:19" x14ac:dyDescent="0.25">
      <c r="B1163" t="str">
        <f>IF((ValuesFromComPort!B1163)&lt;&gt;"",((((ValuesFromComPort!B1163)-(Calculated!$B$2))/1.28)/320),"")</f>
        <v/>
      </c>
      <c r="C1163" t="str">
        <f>IF((ValuesFromComPort!C1163)&lt;&gt;"",((((ValuesFromComPort!C1163)-(Calculated!$C$2))/1.28)/320),"")</f>
        <v/>
      </c>
      <c r="D1163" t="str">
        <f>IF((ValuesFromComPort!D1163)&lt;&gt;"",((((ValuesFromComPort!D1163)-(Calculated!$D$2))/1.28)/80),"")</f>
        <v/>
      </c>
      <c r="E1163" t="str">
        <f>IF((ValuesFromComPort!F1163)&lt;&gt;"",((((ValuesFromComPort!F1163)-(Calculated!$E$2))/1.28)/80),"")</f>
        <v/>
      </c>
      <c r="F1163" t="str">
        <f>IF((ValuesFromComPort!H1163)&lt;&gt;"",((((ValuesFromComPort!H1163)-(Calculated!$F$2))/1.28)/3.2),"")</f>
        <v/>
      </c>
      <c r="G1163" t="str">
        <f>IF((ValuesFromComPort!I1163)&lt;&gt;"",((((ValuesFromComPort!I1163)-$G$2)*0.015625)/0.3),"")</f>
        <v/>
      </c>
      <c r="H1163" t="str">
        <f>IF((ValuesFromComPort!J1163)&lt;&gt;"",((((ValuesFromComPort!J1163)-(Calculated!$H$2))/1.28)*3.2),"")</f>
        <v/>
      </c>
      <c r="I1163" t="str">
        <f>IF((ValuesFromComPort!K1163)&lt;&gt;"",((((ValuesFromComPort!K1163)-(Calculated!$I$2))/1.28)/64),"")</f>
        <v/>
      </c>
      <c r="J1163" t="str">
        <f>IF((ValuesFromComPort!M1163)&lt;&gt;"",((((ValuesFromComPort!M1163)-(Calculated!$J$2))/1.28)/800),"")</f>
        <v/>
      </c>
      <c r="K1163" t="str">
        <f>IF((ValuesFromComPort!N1163)&lt;&gt;"",(((ValuesFromComPort!N1163)-(Calculated!$K$2))/1.28/3200),"")</f>
        <v/>
      </c>
      <c r="L1163" t="str">
        <f>IF((ValuesFromComPort!O1163)&lt;&gt;"",((((ValuesFromComPort!O1163)-(Calculated!$L$2))/1.28)/3.2),"")</f>
        <v/>
      </c>
      <c r="M1163" t="str">
        <f>IF((ValuesFromComPort!P1163)&lt;&gt;"",((((ValuesFromComPort!P1163)-(Calculated!$M$2))/1.28)/16),"")</f>
        <v/>
      </c>
      <c r="N1163" t="str">
        <f>IF((ValuesFromComPort!Q1163)&lt;&gt;"",((((ValuesFromComPort!Q1163)-(Calculated!$N$2))/1.28)/160),"")</f>
        <v/>
      </c>
      <c r="O1163" t="str">
        <f>IF((ValuesFromComPort!AA1163)&lt;&gt;"",(ValuesFromComPort!AA1163),"")</f>
        <v/>
      </c>
      <c r="P1163" t="str">
        <f>IF((ValuesFromComPort!AB1163)&lt;&gt;"",((_xlfn.BITAND((ValuesFromComPort!AB1163),1))*(ValuesFromComPort!AA1163)*1)+100*(_xlfn.BITAND((ValuesFromComPort!AB1163),1)),"")</f>
        <v/>
      </c>
      <c r="Q1163" t="str">
        <f>IF((ValuesFromComPort!AB1163)&lt;&gt;"",((_xlfn.BITAND((ValuesFromComPort!AB1163),2))/2)*50,"")</f>
        <v/>
      </c>
      <c r="R1163" t="str">
        <f>IF((ValuesFromComPort!AB1163)&lt;&gt;"",((_xlfn.BITAND((ValuesFromComPort!AB1163),4))/4)*60,"")</f>
        <v/>
      </c>
      <c r="S1163" t="str">
        <f>IF((ValuesFromComPort!AB1163)&lt;&gt;"",((_xlfn.BITAND((ValuesFromComPort!AB1163),32))/32)*70,"")</f>
        <v/>
      </c>
    </row>
    <row r="1164" spans="2:19" x14ac:dyDescent="0.25">
      <c r="B1164" t="str">
        <f>IF((ValuesFromComPort!B1164)&lt;&gt;"",((((ValuesFromComPort!B1164)-(Calculated!$B$2))/1.28)/320),"")</f>
        <v/>
      </c>
      <c r="C1164" t="str">
        <f>IF((ValuesFromComPort!C1164)&lt;&gt;"",((((ValuesFromComPort!C1164)-(Calculated!$C$2))/1.28)/320),"")</f>
        <v/>
      </c>
      <c r="D1164" t="str">
        <f>IF((ValuesFromComPort!D1164)&lt;&gt;"",((((ValuesFromComPort!D1164)-(Calculated!$D$2))/1.28)/80),"")</f>
        <v/>
      </c>
      <c r="E1164" t="str">
        <f>IF((ValuesFromComPort!F1164)&lt;&gt;"",((((ValuesFromComPort!F1164)-(Calculated!$E$2))/1.28)/80),"")</f>
        <v/>
      </c>
      <c r="F1164" t="str">
        <f>IF((ValuesFromComPort!H1164)&lt;&gt;"",((((ValuesFromComPort!H1164)-(Calculated!$F$2))/1.28)/3.2),"")</f>
        <v/>
      </c>
      <c r="G1164" t="str">
        <f>IF((ValuesFromComPort!I1164)&lt;&gt;"",((((ValuesFromComPort!I1164)-$G$2)*0.015625)/0.3),"")</f>
        <v/>
      </c>
      <c r="H1164" t="str">
        <f>IF((ValuesFromComPort!J1164)&lt;&gt;"",((((ValuesFromComPort!J1164)-(Calculated!$H$2))/1.28)*3.2),"")</f>
        <v/>
      </c>
      <c r="I1164" t="str">
        <f>IF((ValuesFromComPort!K1164)&lt;&gt;"",((((ValuesFromComPort!K1164)-(Calculated!$I$2))/1.28)/64),"")</f>
        <v/>
      </c>
      <c r="J1164" t="str">
        <f>IF((ValuesFromComPort!M1164)&lt;&gt;"",((((ValuesFromComPort!M1164)-(Calculated!$J$2))/1.28)/800),"")</f>
        <v/>
      </c>
      <c r="K1164" t="str">
        <f>IF((ValuesFromComPort!N1164)&lt;&gt;"",(((ValuesFromComPort!N1164)-(Calculated!$K$2))/1.28/3200),"")</f>
        <v/>
      </c>
      <c r="L1164" t="str">
        <f>IF((ValuesFromComPort!O1164)&lt;&gt;"",((((ValuesFromComPort!O1164)-(Calculated!$L$2))/1.28)/3.2),"")</f>
        <v/>
      </c>
      <c r="M1164" t="str">
        <f>IF((ValuesFromComPort!P1164)&lt;&gt;"",((((ValuesFromComPort!P1164)-(Calculated!$M$2))/1.28)/16),"")</f>
        <v/>
      </c>
      <c r="N1164" t="str">
        <f>IF((ValuesFromComPort!Q1164)&lt;&gt;"",((((ValuesFromComPort!Q1164)-(Calculated!$N$2))/1.28)/160),"")</f>
        <v/>
      </c>
      <c r="O1164" t="str">
        <f>IF((ValuesFromComPort!AA1164)&lt;&gt;"",(ValuesFromComPort!AA1164),"")</f>
        <v/>
      </c>
      <c r="P1164" t="str">
        <f>IF((ValuesFromComPort!AB1164)&lt;&gt;"",((_xlfn.BITAND((ValuesFromComPort!AB1164),1))*(ValuesFromComPort!AA1164)*1)+100*(_xlfn.BITAND((ValuesFromComPort!AB1164),1)),"")</f>
        <v/>
      </c>
      <c r="Q1164" t="str">
        <f>IF((ValuesFromComPort!AB1164)&lt;&gt;"",((_xlfn.BITAND((ValuesFromComPort!AB1164),2))/2)*50,"")</f>
        <v/>
      </c>
      <c r="R1164" t="str">
        <f>IF((ValuesFromComPort!AB1164)&lt;&gt;"",((_xlfn.BITAND((ValuesFromComPort!AB1164),4))/4)*60,"")</f>
        <v/>
      </c>
      <c r="S1164" t="str">
        <f>IF((ValuesFromComPort!AB1164)&lt;&gt;"",((_xlfn.BITAND((ValuesFromComPort!AB1164),32))/32)*70,"")</f>
        <v/>
      </c>
    </row>
    <row r="1165" spans="2:19" x14ac:dyDescent="0.25">
      <c r="B1165" t="str">
        <f>IF((ValuesFromComPort!B1165)&lt;&gt;"",((((ValuesFromComPort!B1165)-(Calculated!$B$2))/1.28)/320),"")</f>
        <v/>
      </c>
      <c r="C1165" t="str">
        <f>IF((ValuesFromComPort!C1165)&lt;&gt;"",((((ValuesFromComPort!C1165)-(Calculated!$C$2))/1.28)/320),"")</f>
        <v/>
      </c>
      <c r="D1165" t="str">
        <f>IF((ValuesFromComPort!D1165)&lt;&gt;"",((((ValuesFromComPort!D1165)-(Calculated!$D$2))/1.28)/80),"")</f>
        <v/>
      </c>
      <c r="E1165" t="str">
        <f>IF((ValuesFromComPort!F1165)&lt;&gt;"",((((ValuesFromComPort!F1165)-(Calculated!$E$2))/1.28)/80),"")</f>
        <v/>
      </c>
      <c r="F1165" t="str">
        <f>IF((ValuesFromComPort!H1165)&lt;&gt;"",((((ValuesFromComPort!H1165)-(Calculated!$F$2))/1.28)/3.2),"")</f>
        <v/>
      </c>
      <c r="G1165" t="str">
        <f>IF((ValuesFromComPort!I1165)&lt;&gt;"",((((ValuesFromComPort!I1165)-$G$2)*0.015625)/0.3),"")</f>
        <v/>
      </c>
      <c r="H1165" t="str">
        <f>IF((ValuesFromComPort!J1165)&lt;&gt;"",((((ValuesFromComPort!J1165)-(Calculated!$H$2))/1.28)*3.2),"")</f>
        <v/>
      </c>
      <c r="I1165" t="str">
        <f>IF((ValuesFromComPort!K1165)&lt;&gt;"",((((ValuesFromComPort!K1165)-(Calculated!$I$2))/1.28)/64),"")</f>
        <v/>
      </c>
      <c r="J1165" t="str">
        <f>IF((ValuesFromComPort!M1165)&lt;&gt;"",((((ValuesFromComPort!M1165)-(Calculated!$J$2))/1.28)/800),"")</f>
        <v/>
      </c>
      <c r="K1165" t="str">
        <f>IF((ValuesFromComPort!N1165)&lt;&gt;"",(((ValuesFromComPort!N1165)-(Calculated!$K$2))/1.28/3200),"")</f>
        <v/>
      </c>
      <c r="L1165" t="str">
        <f>IF((ValuesFromComPort!O1165)&lt;&gt;"",((((ValuesFromComPort!O1165)-(Calculated!$L$2))/1.28)/3.2),"")</f>
        <v/>
      </c>
      <c r="M1165" t="str">
        <f>IF((ValuesFromComPort!P1165)&lt;&gt;"",((((ValuesFromComPort!P1165)-(Calculated!$M$2))/1.28)/16),"")</f>
        <v/>
      </c>
      <c r="N1165" t="str">
        <f>IF((ValuesFromComPort!Q1165)&lt;&gt;"",((((ValuesFromComPort!Q1165)-(Calculated!$N$2))/1.28)/160),"")</f>
        <v/>
      </c>
      <c r="O1165" t="str">
        <f>IF((ValuesFromComPort!AA1165)&lt;&gt;"",(ValuesFromComPort!AA1165),"")</f>
        <v/>
      </c>
      <c r="P1165" t="str">
        <f>IF((ValuesFromComPort!AB1165)&lt;&gt;"",((_xlfn.BITAND((ValuesFromComPort!AB1165),1))*(ValuesFromComPort!AA1165)*1)+100*(_xlfn.BITAND((ValuesFromComPort!AB1165),1)),"")</f>
        <v/>
      </c>
      <c r="Q1165" t="str">
        <f>IF((ValuesFromComPort!AB1165)&lt;&gt;"",((_xlfn.BITAND((ValuesFromComPort!AB1165),2))/2)*50,"")</f>
        <v/>
      </c>
      <c r="R1165" t="str">
        <f>IF((ValuesFromComPort!AB1165)&lt;&gt;"",((_xlfn.BITAND((ValuesFromComPort!AB1165),4))/4)*60,"")</f>
        <v/>
      </c>
      <c r="S1165" t="str">
        <f>IF((ValuesFromComPort!AB1165)&lt;&gt;"",((_xlfn.BITAND((ValuesFromComPort!AB1165),32))/32)*70,"")</f>
        <v/>
      </c>
    </row>
    <row r="1166" spans="2:19" x14ac:dyDescent="0.25">
      <c r="B1166" t="str">
        <f>IF((ValuesFromComPort!B1166)&lt;&gt;"",((((ValuesFromComPort!B1166)-(Calculated!$B$2))/1.28)/320),"")</f>
        <v/>
      </c>
      <c r="C1166" t="str">
        <f>IF((ValuesFromComPort!C1166)&lt;&gt;"",((((ValuesFromComPort!C1166)-(Calculated!$C$2))/1.28)/320),"")</f>
        <v/>
      </c>
      <c r="D1166" t="str">
        <f>IF((ValuesFromComPort!D1166)&lt;&gt;"",((((ValuesFromComPort!D1166)-(Calculated!$D$2))/1.28)/80),"")</f>
        <v/>
      </c>
      <c r="E1166" t="str">
        <f>IF((ValuesFromComPort!F1166)&lt;&gt;"",((((ValuesFromComPort!F1166)-(Calculated!$E$2))/1.28)/80),"")</f>
        <v/>
      </c>
      <c r="F1166" t="str">
        <f>IF((ValuesFromComPort!H1166)&lt;&gt;"",((((ValuesFromComPort!H1166)-(Calculated!$F$2))/1.28)/3.2),"")</f>
        <v/>
      </c>
      <c r="G1166" t="str">
        <f>IF((ValuesFromComPort!I1166)&lt;&gt;"",((((ValuesFromComPort!I1166)-$G$2)*0.015625)/0.3),"")</f>
        <v/>
      </c>
      <c r="H1166" t="str">
        <f>IF((ValuesFromComPort!J1166)&lt;&gt;"",((((ValuesFromComPort!J1166)-(Calculated!$H$2))/1.28)*3.2),"")</f>
        <v/>
      </c>
      <c r="I1166" t="str">
        <f>IF((ValuesFromComPort!K1166)&lt;&gt;"",((((ValuesFromComPort!K1166)-(Calculated!$I$2))/1.28)/64),"")</f>
        <v/>
      </c>
      <c r="J1166" t="str">
        <f>IF((ValuesFromComPort!M1166)&lt;&gt;"",((((ValuesFromComPort!M1166)-(Calculated!$J$2))/1.28)/800),"")</f>
        <v/>
      </c>
      <c r="K1166" t="str">
        <f>IF((ValuesFromComPort!N1166)&lt;&gt;"",(((ValuesFromComPort!N1166)-(Calculated!$K$2))/1.28/3200),"")</f>
        <v/>
      </c>
      <c r="L1166" t="str">
        <f>IF((ValuesFromComPort!O1166)&lt;&gt;"",((((ValuesFromComPort!O1166)-(Calculated!$L$2))/1.28)/3.2),"")</f>
        <v/>
      </c>
      <c r="M1166" t="str">
        <f>IF((ValuesFromComPort!P1166)&lt;&gt;"",((((ValuesFromComPort!P1166)-(Calculated!$M$2))/1.28)/16),"")</f>
        <v/>
      </c>
      <c r="N1166" t="str">
        <f>IF((ValuesFromComPort!Q1166)&lt;&gt;"",((((ValuesFromComPort!Q1166)-(Calculated!$N$2))/1.28)/160),"")</f>
        <v/>
      </c>
      <c r="O1166" t="str">
        <f>IF((ValuesFromComPort!AA1166)&lt;&gt;"",(ValuesFromComPort!AA1166),"")</f>
        <v/>
      </c>
      <c r="P1166" t="str">
        <f>IF((ValuesFromComPort!AB1166)&lt;&gt;"",((_xlfn.BITAND((ValuesFromComPort!AB1166),1))*(ValuesFromComPort!AA1166)*1)+100*(_xlfn.BITAND((ValuesFromComPort!AB1166),1)),"")</f>
        <v/>
      </c>
      <c r="Q1166" t="str">
        <f>IF((ValuesFromComPort!AB1166)&lt;&gt;"",((_xlfn.BITAND((ValuesFromComPort!AB1166),2))/2)*50,"")</f>
        <v/>
      </c>
      <c r="R1166" t="str">
        <f>IF((ValuesFromComPort!AB1166)&lt;&gt;"",((_xlfn.BITAND((ValuesFromComPort!AB1166),4))/4)*60,"")</f>
        <v/>
      </c>
      <c r="S1166" t="str">
        <f>IF((ValuesFromComPort!AB1166)&lt;&gt;"",((_xlfn.BITAND((ValuesFromComPort!AB1166),32))/32)*70,"")</f>
        <v/>
      </c>
    </row>
    <row r="1167" spans="2:19" x14ac:dyDescent="0.25">
      <c r="B1167" t="str">
        <f>IF((ValuesFromComPort!B1167)&lt;&gt;"",((((ValuesFromComPort!B1167)-(Calculated!$B$2))/1.28)/320),"")</f>
        <v/>
      </c>
      <c r="C1167" t="str">
        <f>IF((ValuesFromComPort!C1167)&lt;&gt;"",((((ValuesFromComPort!C1167)-(Calculated!$C$2))/1.28)/320),"")</f>
        <v/>
      </c>
      <c r="D1167" t="str">
        <f>IF((ValuesFromComPort!D1167)&lt;&gt;"",((((ValuesFromComPort!D1167)-(Calculated!$D$2))/1.28)/80),"")</f>
        <v/>
      </c>
      <c r="E1167" t="str">
        <f>IF((ValuesFromComPort!F1167)&lt;&gt;"",((((ValuesFromComPort!F1167)-(Calculated!$E$2))/1.28)/80),"")</f>
        <v/>
      </c>
      <c r="F1167" t="str">
        <f>IF((ValuesFromComPort!H1167)&lt;&gt;"",((((ValuesFromComPort!H1167)-(Calculated!$F$2))/1.28)/3.2),"")</f>
        <v/>
      </c>
      <c r="G1167" t="str">
        <f>IF((ValuesFromComPort!I1167)&lt;&gt;"",((((ValuesFromComPort!I1167)-$G$2)*0.015625)/0.3),"")</f>
        <v/>
      </c>
      <c r="H1167" t="str">
        <f>IF((ValuesFromComPort!J1167)&lt;&gt;"",((((ValuesFromComPort!J1167)-(Calculated!$H$2))/1.28)*3.2),"")</f>
        <v/>
      </c>
      <c r="I1167" t="str">
        <f>IF((ValuesFromComPort!K1167)&lt;&gt;"",((((ValuesFromComPort!K1167)-(Calculated!$I$2))/1.28)/64),"")</f>
        <v/>
      </c>
      <c r="J1167" t="str">
        <f>IF((ValuesFromComPort!M1167)&lt;&gt;"",((((ValuesFromComPort!M1167)-(Calculated!$J$2))/1.28)/800),"")</f>
        <v/>
      </c>
      <c r="K1167" t="str">
        <f>IF((ValuesFromComPort!N1167)&lt;&gt;"",(((ValuesFromComPort!N1167)-(Calculated!$K$2))/1.28/3200),"")</f>
        <v/>
      </c>
      <c r="L1167" t="str">
        <f>IF((ValuesFromComPort!O1167)&lt;&gt;"",((((ValuesFromComPort!O1167)-(Calculated!$L$2))/1.28)/3.2),"")</f>
        <v/>
      </c>
      <c r="M1167" t="str">
        <f>IF((ValuesFromComPort!P1167)&lt;&gt;"",((((ValuesFromComPort!P1167)-(Calculated!$M$2))/1.28)/16),"")</f>
        <v/>
      </c>
      <c r="N1167" t="str">
        <f>IF((ValuesFromComPort!Q1167)&lt;&gt;"",((((ValuesFromComPort!Q1167)-(Calculated!$N$2))/1.28)/160),"")</f>
        <v/>
      </c>
      <c r="O1167" t="str">
        <f>IF((ValuesFromComPort!AA1167)&lt;&gt;"",(ValuesFromComPort!AA1167),"")</f>
        <v/>
      </c>
      <c r="P1167" t="str">
        <f>IF((ValuesFromComPort!AB1167)&lt;&gt;"",((_xlfn.BITAND((ValuesFromComPort!AB1167),1))*(ValuesFromComPort!AA1167)*1)+100*(_xlfn.BITAND((ValuesFromComPort!AB1167),1)),"")</f>
        <v/>
      </c>
      <c r="Q1167" t="str">
        <f>IF((ValuesFromComPort!AB1167)&lt;&gt;"",((_xlfn.BITAND((ValuesFromComPort!AB1167),2))/2)*50,"")</f>
        <v/>
      </c>
      <c r="R1167" t="str">
        <f>IF((ValuesFromComPort!AB1167)&lt;&gt;"",((_xlfn.BITAND((ValuesFromComPort!AB1167),4))/4)*60,"")</f>
        <v/>
      </c>
      <c r="S1167" t="str">
        <f>IF((ValuesFromComPort!AB1167)&lt;&gt;"",((_xlfn.BITAND((ValuesFromComPort!AB1167),32))/32)*70,"")</f>
        <v/>
      </c>
    </row>
    <row r="1168" spans="2:19" x14ac:dyDescent="0.25">
      <c r="B1168" t="str">
        <f>IF((ValuesFromComPort!B1168)&lt;&gt;"",((((ValuesFromComPort!B1168)-(Calculated!$B$2))/1.28)/320),"")</f>
        <v/>
      </c>
      <c r="C1168" t="str">
        <f>IF((ValuesFromComPort!C1168)&lt;&gt;"",((((ValuesFromComPort!C1168)-(Calculated!$C$2))/1.28)/320),"")</f>
        <v/>
      </c>
      <c r="D1168" t="str">
        <f>IF((ValuesFromComPort!D1168)&lt;&gt;"",((((ValuesFromComPort!D1168)-(Calculated!$D$2))/1.28)/80),"")</f>
        <v/>
      </c>
      <c r="E1168" t="str">
        <f>IF((ValuesFromComPort!F1168)&lt;&gt;"",((((ValuesFromComPort!F1168)-(Calculated!$E$2))/1.28)/80),"")</f>
        <v/>
      </c>
      <c r="F1168" t="str">
        <f>IF((ValuesFromComPort!H1168)&lt;&gt;"",((((ValuesFromComPort!H1168)-(Calculated!$F$2))/1.28)/3.2),"")</f>
        <v/>
      </c>
      <c r="G1168" t="str">
        <f>IF((ValuesFromComPort!I1168)&lt;&gt;"",((((ValuesFromComPort!I1168)-$G$2)*0.015625)/0.3),"")</f>
        <v/>
      </c>
      <c r="H1168" t="str">
        <f>IF((ValuesFromComPort!J1168)&lt;&gt;"",((((ValuesFromComPort!J1168)-(Calculated!$H$2))/1.28)*3.2),"")</f>
        <v/>
      </c>
      <c r="I1168" t="str">
        <f>IF((ValuesFromComPort!K1168)&lt;&gt;"",((((ValuesFromComPort!K1168)-(Calculated!$I$2))/1.28)/64),"")</f>
        <v/>
      </c>
      <c r="J1168" t="str">
        <f>IF((ValuesFromComPort!M1168)&lt;&gt;"",((((ValuesFromComPort!M1168)-(Calculated!$J$2))/1.28)/800),"")</f>
        <v/>
      </c>
      <c r="K1168" t="str">
        <f>IF((ValuesFromComPort!N1168)&lt;&gt;"",(((ValuesFromComPort!N1168)-(Calculated!$K$2))/1.28/3200),"")</f>
        <v/>
      </c>
      <c r="L1168" t="str">
        <f>IF((ValuesFromComPort!O1168)&lt;&gt;"",((((ValuesFromComPort!O1168)-(Calculated!$L$2))/1.28)/3.2),"")</f>
        <v/>
      </c>
      <c r="M1168" t="str">
        <f>IF((ValuesFromComPort!P1168)&lt;&gt;"",((((ValuesFromComPort!P1168)-(Calculated!$M$2))/1.28)/16),"")</f>
        <v/>
      </c>
      <c r="N1168" t="str">
        <f>IF((ValuesFromComPort!Q1168)&lt;&gt;"",((((ValuesFromComPort!Q1168)-(Calculated!$N$2))/1.28)/160),"")</f>
        <v/>
      </c>
      <c r="O1168" t="str">
        <f>IF((ValuesFromComPort!AA1168)&lt;&gt;"",(ValuesFromComPort!AA1168),"")</f>
        <v/>
      </c>
      <c r="P1168" t="str">
        <f>IF((ValuesFromComPort!AB1168)&lt;&gt;"",((_xlfn.BITAND((ValuesFromComPort!AB1168),1))*(ValuesFromComPort!AA1168)*1)+100*(_xlfn.BITAND((ValuesFromComPort!AB1168),1)),"")</f>
        <v/>
      </c>
      <c r="Q1168" t="str">
        <f>IF((ValuesFromComPort!AB1168)&lt;&gt;"",((_xlfn.BITAND((ValuesFromComPort!AB1168),2))/2)*50,"")</f>
        <v/>
      </c>
      <c r="R1168" t="str">
        <f>IF((ValuesFromComPort!AB1168)&lt;&gt;"",((_xlfn.BITAND((ValuesFromComPort!AB1168),4))/4)*60,"")</f>
        <v/>
      </c>
      <c r="S1168" t="str">
        <f>IF((ValuesFromComPort!AB1168)&lt;&gt;"",((_xlfn.BITAND((ValuesFromComPort!AB1168),32))/32)*70,"")</f>
        <v/>
      </c>
    </row>
    <row r="1169" spans="2:19" x14ac:dyDescent="0.25">
      <c r="B1169" t="str">
        <f>IF((ValuesFromComPort!B1169)&lt;&gt;"",((((ValuesFromComPort!B1169)-(Calculated!$B$2))/1.28)/320),"")</f>
        <v/>
      </c>
      <c r="C1169" t="str">
        <f>IF((ValuesFromComPort!C1169)&lt;&gt;"",((((ValuesFromComPort!C1169)-(Calculated!$C$2))/1.28)/320),"")</f>
        <v/>
      </c>
      <c r="D1169" t="str">
        <f>IF((ValuesFromComPort!D1169)&lt;&gt;"",((((ValuesFromComPort!D1169)-(Calculated!$D$2))/1.28)/80),"")</f>
        <v/>
      </c>
      <c r="E1169" t="str">
        <f>IF((ValuesFromComPort!F1169)&lt;&gt;"",((((ValuesFromComPort!F1169)-(Calculated!$E$2))/1.28)/80),"")</f>
        <v/>
      </c>
      <c r="F1169" t="str">
        <f>IF((ValuesFromComPort!H1169)&lt;&gt;"",((((ValuesFromComPort!H1169)-(Calculated!$F$2))/1.28)/3.2),"")</f>
        <v/>
      </c>
      <c r="G1169" t="str">
        <f>IF((ValuesFromComPort!I1169)&lt;&gt;"",((((ValuesFromComPort!I1169)-$G$2)*0.015625)/0.3),"")</f>
        <v/>
      </c>
      <c r="H1169" t="str">
        <f>IF((ValuesFromComPort!J1169)&lt;&gt;"",((((ValuesFromComPort!J1169)-(Calculated!$H$2))/1.28)*3.2),"")</f>
        <v/>
      </c>
      <c r="I1169" t="str">
        <f>IF((ValuesFromComPort!K1169)&lt;&gt;"",((((ValuesFromComPort!K1169)-(Calculated!$I$2))/1.28)/64),"")</f>
        <v/>
      </c>
      <c r="J1169" t="str">
        <f>IF((ValuesFromComPort!M1169)&lt;&gt;"",((((ValuesFromComPort!M1169)-(Calculated!$J$2))/1.28)/800),"")</f>
        <v/>
      </c>
      <c r="K1169" t="str">
        <f>IF((ValuesFromComPort!N1169)&lt;&gt;"",(((ValuesFromComPort!N1169)-(Calculated!$K$2))/1.28/3200),"")</f>
        <v/>
      </c>
      <c r="L1169" t="str">
        <f>IF((ValuesFromComPort!O1169)&lt;&gt;"",((((ValuesFromComPort!O1169)-(Calculated!$L$2))/1.28)/3.2),"")</f>
        <v/>
      </c>
      <c r="M1169" t="str">
        <f>IF((ValuesFromComPort!P1169)&lt;&gt;"",((((ValuesFromComPort!P1169)-(Calculated!$M$2))/1.28)/16),"")</f>
        <v/>
      </c>
      <c r="N1169" t="str">
        <f>IF((ValuesFromComPort!Q1169)&lt;&gt;"",((((ValuesFromComPort!Q1169)-(Calculated!$N$2))/1.28)/160),"")</f>
        <v/>
      </c>
      <c r="O1169" t="str">
        <f>IF((ValuesFromComPort!AA1169)&lt;&gt;"",(ValuesFromComPort!AA1169),"")</f>
        <v/>
      </c>
      <c r="P1169" t="str">
        <f>IF((ValuesFromComPort!AB1169)&lt;&gt;"",((_xlfn.BITAND((ValuesFromComPort!AB1169),1))*(ValuesFromComPort!AA1169)*1)+100*(_xlfn.BITAND((ValuesFromComPort!AB1169),1)),"")</f>
        <v/>
      </c>
      <c r="Q1169" t="str">
        <f>IF((ValuesFromComPort!AB1169)&lt;&gt;"",((_xlfn.BITAND((ValuesFromComPort!AB1169),2))/2)*50,"")</f>
        <v/>
      </c>
      <c r="R1169" t="str">
        <f>IF((ValuesFromComPort!AB1169)&lt;&gt;"",((_xlfn.BITAND((ValuesFromComPort!AB1169),4))/4)*60,"")</f>
        <v/>
      </c>
      <c r="S1169" t="str">
        <f>IF((ValuesFromComPort!AB1169)&lt;&gt;"",((_xlfn.BITAND((ValuesFromComPort!AB1169),32))/32)*70,"")</f>
        <v/>
      </c>
    </row>
    <row r="1170" spans="2:19" x14ac:dyDescent="0.25">
      <c r="B1170" t="str">
        <f>IF((ValuesFromComPort!B1170)&lt;&gt;"",((((ValuesFromComPort!B1170)-(Calculated!$B$2))/1.28)/320),"")</f>
        <v/>
      </c>
      <c r="C1170" t="str">
        <f>IF((ValuesFromComPort!C1170)&lt;&gt;"",((((ValuesFromComPort!C1170)-(Calculated!$C$2))/1.28)/320),"")</f>
        <v/>
      </c>
      <c r="D1170" t="str">
        <f>IF((ValuesFromComPort!D1170)&lt;&gt;"",((((ValuesFromComPort!D1170)-(Calculated!$D$2))/1.28)/80),"")</f>
        <v/>
      </c>
      <c r="E1170" t="str">
        <f>IF((ValuesFromComPort!F1170)&lt;&gt;"",((((ValuesFromComPort!F1170)-(Calculated!$E$2))/1.28)/80),"")</f>
        <v/>
      </c>
      <c r="F1170" t="str">
        <f>IF((ValuesFromComPort!H1170)&lt;&gt;"",((((ValuesFromComPort!H1170)-(Calculated!$F$2))/1.28)/3.2),"")</f>
        <v/>
      </c>
      <c r="G1170" t="str">
        <f>IF((ValuesFromComPort!I1170)&lt;&gt;"",((((ValuesFromComPort!I1170)-$G$2)*0.015625)/0.3),"")</f>
        <v/>
      </c>
      <c r="H1170" t="str">
        <f>IF((ValuesFromComPort!J1170)&lt;&gt;"",((((ValuesFromComPort!J1170)-(Calculated!$H$2))/1.28)*3.2),"")</f>
        <v/>
      </c>
      <c r="I1170" t="str">
        <f>IF((ValuesFromComPort!K1170)&lt;&gt;"",((((ValuesFromComPort!K1170)-(Calculated!$I$2))/1.28)/64),"")</f>
        <v/>
      </c>
      <c r="J1170" t="str">
        <f>IF((ValuesFromComPort!M1170)&lt;&gt;"",((((ValuesFromComPort!M1170)-(Calculated!$J$2))/1.28)/800),"")</f>
        <v/>
      </c>
      <c r="K1170" t="str">
        <f>IF((ValuesFromComPort!N1170)&lt;&gt;"",(((ValuesFromComPort!N1170)-(Calculated!$K$2))/1.28/3200),"")</f>
        <v/>
      </c>
      <c r="L1170" t="str">
        <f>IF((ValuesFromComPort!O1170)&lt;&gt;"",((((ValuesFromComPort!O1170)-(Calculated!$L$2))/1.28)/3.2),"")</f>
        <v/>
      </c>
      <c r="M1170" t="str">
        <f>IF((ValuesFromComPort!P1170)&lt;&gt;"",((((ValuesFromComPort!P1170)-(Calculated!$M$2))/1.28)/16),"")</f>
        <v/>
      </c>
      <c r="N1170" t="str">
        <f>IF((ValuesFromComPort!Q1170)&lt;&gt;"",((((ValuesFromComPort!Q1170)-(Calculated!$N$2))/1.28)/160),"")</f>
        <v/>
      </c>
      <c r="O1170" t="str">
        <f>IF((ValuesFromComPort!AA1170)&lt;&gt;"",(ValuesFromComPort!AA1170),"")</f>
        <v/>
      </c>
      <c r="P1170" t="str">
        <f>IF((ValuesFromComPort!AB1170)&lt;&gt;"",((_xlfn.BITAND((ValuesFromComPort!AB1170),1))*(ValuesFromComPort!AA1170)*1)+100*(_xlfn.BITAND((ValuesFromComPort!AB1170),1)),"")</f>
        <v/>
      </c>
      <c r="Q1170" t="str">
        <f>IF((ValuesFromComPort!AB1170)&lt;&gt;"",((_xlfn.BITAND((ValuesFromComPort!AB1170),2))/2)*50,"")</f>
        <v/>
      </c>
      <c r="R1170" t="str">
        <f>IF((ValuesFromComPort!AB1170)&lt;&gt;"",((_xlfn.BITAND((ValuesFromComPort!AB1170),4))/4)*60,"")</f>
        <v/>
      </c>
      <c r="S1170" t="str">
        <f>IF((ValuesFromComPort!AB1170)&lt;&gt;"",((_xlfn.BITAND((ValuesFromComPort!AB1170),32))/32)*70,"")</f>
        <v/>
      </c>
    </row>
    <row r="1171" spans="2:19" x14ac:dyDescent="0.25">
      <c r="B1171" t="str">
        <f>IF((ValuesFromComPort!B1171)&lt;&gt;"",((((ValuesFromComPort!B1171)-(Calculated!$B$2))/1.28)/320),"")</f>
        <v/>
      </c>
      <c r="C1171" t="str">
        <f>IF((ValuesFromComPort!C1171)&lt;&gt;"",((((ValuesFromComPort!C1171)-(Calculated!$C$2))/1.28)/320),"")</f>
        <v/>
      </c>
      <c r="D1171" t="str">
        <f>IF((ValuesFromComPort!D1171)&lt;&gt;"",((((ValuesFromComPort!D1171)-(Calculated!$D$2))/1.28)/80),"")</f>
        <v/>
      </c>
      <c r="E1171" t="str">
        <f>IF((ValuesFromComPort!F1171)&lt;&gt;"",((((ValuesFromComPort!F1171)-(Calculated!$E$2))/1.28)/80),"")</f>
        <v/>
      </c>
      <c r="F1171" t="str">
        <f>IF((ValuesFromComPort!H1171)&lt;&gt;"",((((ValuesFromComPort!H1171)-(Calculated!$F$2))/1.28)/3.2),"")</f>
        <v/>
      </c>
      <c r="G1171" t="str">
        <f>IF((ValuesFromComPort!I1171)&lt;&gt;"",((((ValuesFromComPort!I1171)-$G$2)*0.015625)/0.3),"")</f>
        <v/>
      </c>
      <c r="H1171" t="str">
        <f>IF((ValuesFromComPort!J1171)&lt;&gt;"",((((ValuesFromComPort!J1171)-(Calculated!$H$2))/1.28)*3.2),"")</f>
        <v/>
      </c>
      <c r="I1171" t="str">
        <f>IF((ValuesFromComPort!K1171)&lt;&gt;"",((((ValuesFromComPort!K1171)-(Calculated!$I$2))/1.28)/64),"")</f>
        <v/>
      </c>
      <c r="J1171" t="str">
        <f>IF((ValuesFromComPort!M1171)&lt;&gt;"",((((ValuesFromComPort!M1171)-(Calculated!$J$2))/1.28)/800),"")</f>
        <v/>
      </c>
      <c r="K1171" t="str">
        <f>IF((ValuesFromComPort!N1171)&lt;&gt;"",(((ValuesFromComPort!N1171)-(Calculated!$K$2))/1.28/3200),"")</f>
        <v/>
      </c>
      <c r="L1171" t="str">
        <f>IF((ValuesFromComPort!O1171)&lt;&gt;"",((((ValuesFromComPort!O1171)-(Calculated!$L$2))/1.28)/3.2),"")</f>
        <v/>
      </c>
      <c r="M1171" t="str">
        <f>IF((ValuesFromComPort!P1171)&lt;&gt;"",((((ValuesFromComPort!P1171)-(Calculated!$M$2))/1.28)/16),"")</f>
        <v/>
      </c>
      <c r="N1171" t="str">
        <f>IF((ValuesFromComPort!Q1171)&lt;&gt;"",((((ValuesFromComPort!Q1171)-(Calculated!$N$2))/1.28)/160),"")</f>
        <v/>
      </c>
      <c r="O1171" t="str">
        <f>IF((ValuesFromComPort!AA1171)&lt;&gt;"",(ValuesFromComPort!AA1171),"")</f>
        <v/>
      </c>
      <c r="P1171" t="str">
        <f>IF((ValuesFromComPort!AB1171)&lt;&gt;"",((_xlfn.BITAND((ValuesFromComPort!AB1171),1))*(ValuesFromComPort!AA1171)*1)+100*(_xlfn.BITAND((ValuesFromComPort!AB1171),1)),"")</f>
        <v/>
      </c>
      <c r="Q1171" t="str">
        <f>IF((ValuesFromComPort!AB1171)&lt;&gt;"",((_xlfn.BITAND((ValuesFromComPort!AB1171),2))/2)*50,"")</f>
        <v/>
      </c>
      <c r="R1171" t="str">
        <f>IF((ValuesFromComPort!AB1171)&lt;&gt;"",((_xlfn.BITAND((ValuesFromComPort!AB1171),4))/4)*60,"")</f>
        <v/>
      </c>
      <c r="S1171" t="str">
        <f>IF((ValuesFromComPort!AB1171)&lt;&gt;"",((_xlfn.BITAND((ValuesFromComPort!AB1171),32))/32)*70,"")</f>
        <v/>
      </c>
    </row>
    <row r="1172" spans="2:19" x14ac:dyDescent="0.25">
      <c r="B1172" t="str">
        <f>IF((ValuesFromComPort!B1172)&lt;&gt;"",((((ValuesFromComPort!B1172)-(Calculated!$B$2))/1.28)/320),"")</f>
        <v/>
      </c>
      <c r="C1172" t="str">
        <f>IF((ValuesFromComPort!C1172)&lt;&gt;"",((((ValuesFromComPort!C1172)-(Calculated!$C$2))/1.28)/320),"")</f>
        <v/>
      </c>
      <c r="D1172" t="str">
        <f>IF((ValuesFromComPort!D1172)&lt;&gt;"",((((ValuesFromComPort!D1172)-(Calculated!$D$2))/1.28)/80),"")</f>
        <v/>
      </c>
      <c r="E1172" t="str">
        <f>IF((ValuesFromComPort!F1172)&lt;&gt;"",((((ValuesFromComPort!F1172)-(Calculated!$E$2))/1.28)/80),"")</f>
        <v/>
      </c>
      <c r="F1172" t="str">
        <f>IF((ValuesFromComPort!H1172)&lt;&gt;"",((((ValuesFromComPort!H1172)-(Calculated!$F$2))/1.28)/3.2),"")</f>
        <v/>
      </c>
      <c r="G1172" t="str">
        <f>IF((ValuesFromComPort!I1172)&lt;&gt;"",((((ValuesFromComPort!I1172)-$G$2)*0.015625)/0.3),"")</f>
        <v/>
      </c>
      <c r="H1172" t="str">
        <f>IF((ValuesFromComPort!J1172)&lt;&gt;"",((((ValuesFromComPort!J1172)-(Calculated!$H$2))/1.28)*3.2),"")</f>
        <v/>
      </c>
      <c r="I1172" t="str">
        <f>IF((ValuesFromComPort!K1172)&lt;&gt;"",((((ValuesFromComPort!K1172)-(Calculated!$I$2))/1.28)/64),"")</f>
        <v/>
      </c>
      <c r="J1172" t="str">
        <f>IF((ValuesFromComPort!M1172)&lt;&gt;"",((((ValuesFromComPort!M1172)-(Calculated!$J$2))/1.28)/800),"")</f>
        <v/>
      </c>
      <c r="K1172" t="str">
        <f>IF((ValuesFromComPort!N1172)&lt;&gt;"",(((ValuesFromComPort!N1172)-(Calculated!$K$2))/1.28/3200),"")</f>
        <v/>
      </c>
      <c r="L1172" t="str">
        <f>IF((ValuesFromComPort!O1172)&lt;&gt;"",((((ValuesFromComPort!O1172)-(Calculated!$L$2))/1.28)/3.2),"")</f>
        <v/>
      </c>
      <c r="M1172" t="str">
        <f>IF((ValuesFromComPort!P1172)&lt;&gt;"",((((ValuesFromComPort!P1172)-(Calculated!$M$2))/1.28)/16),"")</f>
        <v/>
      </c>
      <c r="N1172" t="str">
        <f>IF((ValuesFromComPort!Q1172)&lt;&gt;"",((((ValuesFromComPort!Q1172)-(Calculated!$N$2))/1.28)/160),"")</f>
        <v/>
      </c>
      <c r="O1172" t="str">
        <f>IF((ValuesFromComPort!AA1172)&lt;&gt;"",(ValuesFromComPort!AA1172),"")</f>
        <v/>
      </c>
      <c r="P1172" t="str">
        <f>IF((ValuesFromComPort!AB1172)&lt;&gt;"",((_xlfn.BITAND((ValuesFromComPort!AB1172),1))*(ValuesFromComPort!AA1172)*1)+100*(_xlfn.BITAND((ValuesFromComPort!AB1172),1)),"")</f>
        <v/>
      </c>
      <c r="Q1172" t="str">
        <f>IF((ValuesFromComPort!AB1172)&lt;&gt;"",((_xlfn.BITAND((ValuesFromComPort!AB1172),2))/2)*50,"")</f>
        <v/>
      </c>
      <c r="R1172" t="str">
        <f>IF((ValuesFromComPort!AB1172)&lt;&gt;"",((_xlfn.BITAND((ValuesFromComPort!AB1172),4))/4)*60,"")</f>
        <v/>
      </c>
      <c r="S1172" t="str">
        <f>IF((ValuesFromComPort!AB1172)&lt;&gt;"",((_xlfn.BITAND((ValuesFromComPort!AB1172),32))/32)*70,"")</f>
        <v/>
      </c>
    </row>
    <row r="1173" spans="2:19" x14ac:dyDescent="0.25">
      <c r="B1173" t="str">
        <f>IF((ValuesFromComPort!B1173)&lt;&gt;"",((((ValuesFromComPort!B1173)-(Calculated!$B$2))/1.28)/320),"")</f>
        <v/>
      </c>
      <c r="C1173" t="str">
        <f>IF((ValuesFromComPort!C1173)&lt;&gt;"",((((ValuesFromComPort!C1173)-(Calculated!$C$2))/1.28)/320),"")</f>
        <v/>
      </c>
      <c r="D1173" t="str">
        <f>IF((ValuesFromComPort!D1173)&lt;&gt;"",((((ValuesFromComPort!D1173)-(Calculated!$D$2))/1.28)/80),"")</f>
        <v/>
      </c>
      <c r="E1173" t="str">
        <f>IF((ValuesFromComPort!F1173)&lt;&gt;"",((((ValuesFromComPort!F1173)-(Calculated!$E$2))/1.28)/80),"")</f>
        <v/>
      </c>
      <c r="F1173" t="str">
        <f>IF((ValuesFromComPort!H1173)&lt;&gt;"",((((ValuesFromComPort!H1173)-(Calculated!$F$2))/1.28)/3.2),"")</f>
        <v/>
      </c>
      <c r="G1173" t="str">
        <f>IF((ValuesFromComPort!I1173)&lt;&gt;"",((((ValuesFromComPort!I1173)-$G$2)*0.015625)/0.3),"")</f>
        <v/>
      </c>
      <c r="H1173" t="str">
        <f>IF((ValuesFromComPort!J1173)&lt;&gt;"",((((ValuesFromComPort!J1173)-(Calculated!$H$2))/1.28)*3.2),"")</f>
        <v/>
      </c>
      <c r="I1173" t="str">
        <f>IF((ValuesFromComPort!K1173)&lt;&gt;"",((((ValuesFromComPort!K1173)-(Calculated!$I$2))/1.28)/64),"")</f>
        <v/>
      </c>
      <c r="J1173" t="str">
        <f>IF((ValuesFromComPort!M1173)&lt;&gt;"",((((ValuesFromComPort!M1173)-(Calculated!$J$2))/1.28)/800),"")</f>
        <v/>
      </c>
      <c r="K1173" t="str">
        <f>IF((ValuesFromComPort!N1173)&lt;&gt;"",(((ValuesFromComPort!N1173)-(Calculated!$K$2))/1.28/3200),"")</f>
        <v/>
      </c>
      <c r="L1173" t="str">
        <f>IF((ValuesFromComPort!O1173)&lt;&gt;"",((((ValuesFromComPort!O1173)-(Calculated!$L$2))/1.28)/3.2),"")</f>
        <v/>
      </c>
      <c r="M1173" t="str">
        <f>IF((ValuesFromComPort!P1173)&lt;&gt;"",((((ValuesFromComPort!P1173)-(Calculated!$M$2))/1.28)/16),"")</f>
        <v/>
      </c>
      <c r="N1173" t="str">
        <f>IF((ValuesFromComPort!Q1173)&lt;&gt;"",((((ValuesFromComPort!Q1173)-(Calculated!$N$2))/1.28)/160),"")</f>
        <v/>
      </c>
      <c r="O1173" t="str">
        <f>IF((ValuesFromComPort!AA1173)&lt;&gt;"",(ValuesFromComPort!AA1173),"")</f>
        <v/>
      </c>
      <c r="P1173" t="str">
        <f>IF((ValuesFromComPort!AB1173)&lt;&gt;"",((_xlfn.BITAND((ValuesFromComPort!AB1173),1))*(ValuesFromComPort!AA1173)*1)+100*(_xlfn.BITAND((ValuesFromComPort!AB1173),1)),"")</f>
        <v/>
      </c>
      <c r="Q1173" t="str">
        <f>IF((ValuesFromComPort!AB1173)&lt;&gt;"",((_xlfn.BITAND((ValuesFromComPort!AB1173),2))/2)*50,"")</f>
        <v/>
      </c>
      <c r="R1173" t="str">
        <f>IF((ValuesFromComPort!AB1173)&lt;&gt;"",((_xlfn.BITAND((ValuesFromComPort!AB1173),4))/4)*60,"")</f>
        <v/>
      </c>
      <c r="S1173" t="str">
        <f>IF((ValuesFromComPort!AB1173)&lt;&gt;"",((_xlfn.BITAND((ValuesFromComPort!AB1173),32))/32)*70,"")</f>
        <v/>
      </c>
    </row>
    <row r="1174" spans="2:19" x14ac:dyDescent="0.25">
      <c r="B1174" t="str">
        <f>IF((ValuesFromComPort!B1174)&lt;&gt;"",((((ValuesFromComPort!B1174)-(Calculated!$B$2))/1.28)/320),"")</f>
        <v/>
      </c>
      <c r="C1174" t="str">
        <f>IF((ValuesFromComPort!C1174)&lt;&gt;"",((((ValuesFromComPort!C1174)-(Calculated!$C$2))/1.28)/320),"")</f>
        <v/>
      </c>
      <c r="D1174" t="str">
        <f>IF((ValuesFromComPort!D1174)&lt;&gt;"",((((ValuesFromComPort!D1174)-(Calculated!$D$2))/1.28)/80),"")</f>
        <v/>
      </c>
      <c r="E1174" t="str">
        <f>IF((ValuesFromComPort!F1174)&lt;&gt;"",((((ValuesFromComPort!F1174)-(Calculated!$E$2))/1.28)/80),"")</f>
        <v/>
      </c>
      <c r="F1174" t="str">
        <f>IF((ValuesFromComPort!H1174)&lt;&gt;"",((((ValuesFromComPort!H1174)-(Calculated!$F$2))/1.28)/3.2),"")</f>
        <v/>
      </c>
      <c r="G1174" t="str">
        <f>IF((ValuesFromComPort!I1174)&lt;&gt;"",((((ValuesFromComPort!I1174)-$G$2)*0.015625)/0.3),"")</f>
        <v/>
      </c>
      <c r="H1174" t="str">
        <f>IF((ValuesFromComPort!J1174)&lt;&gt;"",((((ValuesFromComPort!J1174)-(Calculated!$H$2))/1.28)*3.2),"")</f>
        <v/>
      </c>
      <c r="I1174" t="str">
        <f>IF((ValuesFromComPort!K1174)&lt;&gt;"",((((ValuesFromComPort!K1174)-(Calculated!$I$2))/1.28)/64),"")</f>
        <v/>
      </c>
      <c r="J1174" t="str">
        <f>IF((ValuesFromComPort!M1174)&lt;&gt;"",((((ValuesFromComPort!M1174)-(Calculated!$J$2))/1.28)/800),"")</f>
        <v/>
      </c>
      <c r="K1174" t="str">
        <f>IF((ValuesFromComPort!N1174)&lt;&gt;"",(((ValuesFromComPort!N1174)-(Calculated!$K$2))/1.28/3200),"")</f>
        <v/>
      </c>
      <c r="L1174" t="str">
        <f>IF((ValuesFromComPort!O1174)&lt;&gt;"",((((ValuesFromComPort!O1174)-(Calculated!$L$2))/1.28)/3.2),"")</f>
        <v/>
      </c>
      <c r="M1174" t="str">
        <f>IF((ValuesFromComPort!P1174)&lt;&gt;"",((((ValuesFromComPort!P1174)-(Calculated!$M$2))/1.28)/16),"")</f>
        <v/>
      </c>
      <c r="N1174" t="str">
        <f>IF((ValuesFromComPort!Q1174)&lt;&gt;"",((((ValuesFromComPort!Q1174)-(Calculated!$N$2))/1.28)/160),"")</f>
        <v/>
      </c>
      <c r="O1174" t="str">
        <f>IF((ValuesFromComPort!AA1174)&lt;&gt;"",(ValuesFromComPort!AA1174),"")</f>
        <v/>
      </c>
      <c r="P1174" t="str">
        <f>IF((ValuesFromComPort!AB1174)&lt;&gt;"",((_xlfn.BITAND((ValuesFromComPort!AB1174),1))*(ValuesFromComPort!AA1174)*1)+100*(_xlfn.BITAND((ValuesFromComPort!AB1174),1)),"")</f>
        <v/>
      </c>
      <c r="Q1174" t="str">
        <f>IF((ValuesFromComPort!AB1174)&lt;&gt;"",((_xlfn.BITAND((ValuesFromComPort!AB1174),2))/2)*50,"")</f>
        <v/>
      </c>
      <c r="R1174" t="str">
        <f>IF((ValuesFromComPort!AB1174)&lt;&gt;"",((_xlfn.BITAND((ValuesFromComPort!AB1174),4))/4)*60,"")</f>
        <v/>
      </c>
      <c r="S1174" t="str">
        <f>IF((ValuesFromComPort!AB1174)&lt;&gt;"",((_xlfn.BITAND((ValuesFromComPort!AB1174),32))/32)*70,"")</f>
        <v/>
      </c>
    </row>
    <row r="1175" spans="2:19" x14ac:dyDescent="0.25">
      <c r="B1175" t="str">
        <f>IF((ValuesFromComPort!B1175)&lt;&gt;"",((((ValuesFromComPort!B1175)-(Calculated!$B$2))/1.28)/320),"")</f>
        <v/>
      </c>
      <c r="C1175" t="str">
        <f>IF((ValuesFromComPort!C1175)&lt;&gt;"",((((ValuesFromComPort!C1175)-(Calculated!$C$2))/1.28)/320),"")</f>
        <v/>
      </c>
      <c r="D1175" t="str">
        <f>IF((ValuesFromComPort!D1175)&lt;&gt;"",((((ValuesFromComPort!D1175)-(Calculated!$D$2))/1.28)/80),"")</f>
        <v/>
      </c>
      <c r="E1175" t="str">
        <f>IF((ValuesFromComPort!F1175)&lt;&gt;"",((((ValuesFromComPort!F1175)-(Calculated!$E$2))/1.28)/80),"")</f>
        <v/>
      </c>
      <c r="F1175" t="str">
        <f>IF((ValuesFromComPort!H1175)&lt;&gt;"",((((ValuesFromComPort!H1175)-(Calculated!$F$2))/1.28)/3.2),"")</f>
        <v/>
      </c>
      <c r="G1175" t="str">
        <f>IF((ValuesFromComPort!I1175)&lt;&gt;"",((((ValuesFromComPort!I1175)-$G$2)*0.015625)/0.3),"")</f>
        <v/>
      </c>
      <c r="H1175" t="str">
        <f>IF((ValuesFromComPort!J1175)&lt;&gt;"",((((ValuesFromComPort!J1175)-(Calculated!$H$2))/1.28)*3.2),"")</f>
        <v/>
      </c>
      <c r="I1175" t="str">
        <f>IF((ValuesFromComPort!K1175)&lt;&gt;"",((((ValuesFromComPort!K1175)-(Calculated!$I$2))/1.28)/64),"")</f>
        <v/>
      </c>
      <c r="J1175" t="str">
        <f>IF((ValuesFromComPort!M1175)&lt;&gt;"",((((ValuesFromComPort!M1175)-(Calculated!$J$2))/1.28)/800),"")</f>
        <v/>
      </c>
      <c r="K1175" t="str">
        <f>IF((ValuesFromComPort!N1175)&lt;&gt;"",(((ValuesFromComPort!N1175)-(Calculated!$K$2))/1.28/3200),"")</f>
        <v/>
      </c>
      <c r="L1175" t="str">
        <f>IF((ValuesFromComPort!O1175)&lt;&gt;"",((((ValuesFromComPort!O1175)-(Calculated!$L$2))/1.28)/3.2),"")</f>
        <v/>
      </c>
      <c r="M1175" t="str">
        <f>IF((ValuesFromComPort!P1175)&lt;&gt;"",((((ValuesFromComPort!P1175)-(Calculated!$M$2))/1.28)/16),"")</f>
        <v/>
      </c>
      <c r="N1175" t="str">
        <f>IF((ValuesFromComPort!Q1175)&lt;&gt;"",((((ValuesFromComPort!Q1175)-(Calculated!$N$2))/1.28)/160),"")</f>
        <v/>
      </c>
      <c r="O1175" t="str">
        <f>IF((ValuesFromComPort!AA1175)&lt;&gt;"",(ValuesFromComPort!AA1175),"")</f>
        <v/>
      </c>
      <c r="P1175" t="str">
        <f>IF((ValuesFromComPort!AB1175)&lt;&gt;"",((_xlfn.BITAND((ValuesFromComPort!AB1175),1))*(ValuesFromComPort!AA1175)*1)+100*(_xlfn.BITAND((ValuesFromComPort!AB1175),1)),"")</f>
        <v/>
      </c>
      <c r="Q1175" t="str">
        <f>IF((ValuesFromComPort!AB1175)&lt;&gt;"",((_xlfn.BITAND((ValuesFromComPort!AB1175),2))/2)*50,"")</f>
        <v/>
      </c>
      <c r="R1175" t="str">
        <f>IF((ValuesFromComPort!AB1175)&lt;&gt;"",((_xlfn.BITAND((ValuesFromComPort!AB1175),4))/4)*60,"")</f>
        <v/>
      </c>
      <c r="S1175" t="str">
        <f>IF((ValuesFromComPort!AB1175)&lt;&gt;"",((_xlfn.BITAND((ValuesFromComPort!AB1175),32))/32)*70,"")</f>
        <v/>
      </c>
    </row>
    <row r="1176" spans="2:19" x14ac:dyDescent="0.25">
      <c r="B1176" t="str">
        <f>IF((ValuesFromComPort!B1176)&lt;&gt;"",((((ValuesFromComPort!B1176)-(Calculated!$B$2))/1.28)/320),"")</f>
        <v/>
      </c>
      <c r="C1176" t="str">
        <f>IF((ValuesFromComPort!C1176)&lt;&gt;"",((((ValuesFromComPort!C1176)-(Calculated!$C$2))/1.28)/320),"")</f>
        <v/>
      </c>
      <c r="D1176" t="str">
        <f>IF((ValuesFromComPort!D1176)&lt;&gt;"",((((ValuesFromComPort!D1176)-(Calculated!$D$2))/1.28)/80),"")</f>
        <v/>
      </c>
      <c r="E1176" t="str">
        <f>IF((ValuesFromComPort!F1176)&lt;&gt;"",((((ValuesFromComPort!F1176)-(Calculated!$E$2))/1.28)/80),"")</f>
        <v/>
      </c>
      <c r="F1176" t="str">
        <f>IF((ValuesFromComPort!H1176)&lt;&gt;"",((((ValuesFromComPort!H1176)-(Calculated!$F$2))/1.28)/3.2),"")</f>
        <v/>
      </c>
      <c r="G1176" t="str">
        <f>IF((ValuesFromComPort!I1176)&lt;&gt;"",((((ValuesFromComPort!I1176)-$G$2)*0.015625)/0.3),"")</f>
        <v/>
      </c>
      <c r="H1176" t="str">
        <f>IF((ValuesFromComPort!J1176)&lt;&gt;"",((((ValuesFromComPort!J1176)-(Calculated!$H$2))/1.28)*3.2),"")</f>
        <v/>
      </c>
      <c r="I1176" t="str">
        <f>IF((ValuesFromComPort!K1176)&lt;&gt;"",((((ValuesFromComPort!K1176)-(Calculated!$I$2))/1.28)/64),"")</f>
        <v/>
      </c>
      <c r="J1176" t="str">
        <f>IF((ValuesFromComPort!M1176)&lt;&gt;"",((((ValuesFromComPort!M1176)-(Calculated!$J$2))/1.28)/800),"")</f>
        <v/>
      </c>
      <c r="K1176" t="str">
        <f>IF((ValuesFromComPort!N1176)&lt;&gt;"",(((ValuesFromComPort!N1176)-(Calculated!$K$2))/1.28/3200),"")</f>
        <v/>
      </c>
      <c r="L1176" t="str">
        <f>IF((ValuesFromComPort!O1176)&lt;&gt;"",((((ValuesFromComPort!O1176)-(Calculated!$L$2))/1.28)/3.2),"")</f>
        <v/>
      </c>
      <c r="M1176" t="str">
        <f>IF((ValuesFromComPort!P1176)&lt;&gt;"",((((ValuesFromComPort!P1176)-(Calculated!$M$2))/1.28)/16),"")</f>
        <v/>
      </c>
      <c r="N1176" t="str">
        <f>IF((ValuesFromComPort!Q1176)&lt;&gt;"",((((ValuesFromComPort!Q1176)-(Calculated!$N$2))/1.28)/160),"")</f>
        <v/>
      </c>
      <c r="O1176" t="str">
        <f>IF((ValuesFromComPort!AA1176)&lt;&gt;"",(ValuesFromComPort!AA1176),"")</f>
        <v/>
      </c>
      <c r="P1176" t="str">
        <f>IF((ValuesFromComPort!AB1176)&lt;&gt;"",((_xlfn.BITAND((ValuesFromComPort!AB1176),1))*(ValuesFromComPort!AA1176)*1)+100*(_xlfn.BITAND((ValuesFromComPort!AB1176),1)),"")</f>
        <v/>
      </c>
      <c r="Q1176" t="str">
        <f>IF((ValuesFromComPort!AB1176)&lt;&gt;"",((_xlfn.BITAND((ValuesFromComPort!AB1176),2))/2)*50,"")</f>
        <v/>
      </c>
      <c r="R1176" t="str">
        <f>IF((ValuesFromComPort!AB1176)&lt;&gt;"",((_xlfn.BITAND((ValuesFromComPort!AB1176),4))/4)*60,"")</f>
        <v/>
      </c>
      <c r="S1176" t="str">
        <f>IF((ValuesFromComPort!AB1176)&lt;&gt;"",((_xlfn.BITAND((ValuesFromComPort!AB1176),32))/32)*70,"")</f>
        <v/>
      </c>
    </row>
    <row r="1177" spans="2:19" x14ac:dyDescent="0.25">
      <c r="B1177" t="str">
        <f>IF((ValuesFromComPort!B1177)&lt;&gt;"",((((ValuesFromComPort!B1177)-(Calculated!$B$2))/1.28)/320),"")</f>
        <v/>
      </c>
      <c r="C1177" t="str">
        <f>IF((ValuesFromComPort!C1177)&lt;&gt;"",((((ValuesFromComPort!C1177)-(Calculated!$C$2))/1.28)/320),"")</f>
        <v/>
      </c>
      <c r="D1177" t="str">
        <f>IF((ValuesFromComPort!D1177)&lt;&gt;"",((((ValuesFromComPort!D1177)-(Calculated!$D$2))/1.28)/80),"")</f>
        <v/>
      </c>
      <c r="E1177" t="str">
        <f>IF((ValuesFromComPort!F1177)&lt;&gt;"",((((ValuesFromComPort!F1177)-(Calculated!$E$2))/1.28)/80),"")</f>
        <v/>
      </c>
      <c r="F1177" t="str">
        <f>IF((ValuesFromComPort!H1177)&lt;&gt;"",((((ValuesFromComPort!H1177)-(Calculated!$F$2))/1.28)/3.2),"")</f>
        <v/>
      </c>
      <c r="G1177" t="str">
        <f>IF((ValuesFromComPort!I1177)&lt;&gt;"",((((ValuesFromComPort!I1177)-$G$2)*0.015625)/0.3),"")</f>
        <v/>
      </c>
      <c r="H1177" t="str">
        <f>IF((ValuesFromComPort!J1177)&lt;&gt;"",((((ValuesFromComPort!J1177)-(Calculated!$H$2))/1.28)*3.2),"")</f>
        <v/>
      </c>
      <c r="I1177" t="str">
        <f>IF((ValuesFromComPort!K1177)&lt;&gt;"",((((ValuesFromComPort!K1177)-(Calculated!$I$2))/1.28)/64),"")</f>
        <v/>
      </c>
      <c r="J1177" t="str">
        <f>IF((ValuesFromComPort!M1177)&lt;&gt;"",((((ValuesFromComPort!M1177)-(Calculated!$J$2))/1.28)/800),"")</f>
        <v/>
      </c>
      <c r="K1177" t="str">
        <f>IF((ValuesFromComPort!N1177)&lt;&gt;"",(((ValuesFromComPort!N1177)-(Calculated!$K$2))/1.28/3200),"")</f>
        <v/>
      </c>
      <c r="L1177" t="str">
        <f>IF((ValuesFromComPort!O1177)&lt;&gt;"",((((ValuesFromComPort!O1177)-(Calculated!$L$2))/1.28)/3.2),"")</f>
        <v/>
      </c>
      <c r="M1177" t="str">
        <f>IF((ValuesFromComPort!P1177)&lt;&gt;"",((((ValuesFromComPort!P1177)-(Calculated!$M$2))/1.28)/16),"")</f>
        <v/>
      </c>
      <c r="N1177" t="str">
        <f>IF((ValuesFromComPort!Q1177)&lt;&gt;"",((((ValuesFromComPort!Q1177)-(Calculated!$N$2))/1.28)/160),"")</f>
        <v/>
      </c>
      <c r="O1177" t="str">
        <f>IF((ValuesFromComPort!AA1177)&lt;&gt;"",(ValuesFromComPort!AA1177),"")</f>
        <v/>
      </c>
      <c r="P1177" t="str">
        <f>IF((ValuesFromComPort!AB1177)&lt;&gt;"",((_xlfn.BITAND((ValuesFromComPort!AB1177),1))*(ValuesFromComPort!AA1177)*1)+100*(_xlfn.BITAND((ValuesFromComPort!AB1177),1)),"")</f>
        <v/>
      </c>
      <c r="Q1177" t="str">
        <f>IF((ValuesFromComPort!AB1177)&lt;&gt;"",((_xlfn.BITAND((ValuesFromComPort!AB1177),2))/2)*50,"")</f>
        <v/>
      </c>
      <c r="R1177" t="str">
        <f>IF((ValuesFromComPort!AB1177)&lt;&gt;"",((_xlfn.BITAND((ValuesFromComPort!AB1177),4))/4)*60,"")</f>
        <v/>
      </c>
      <c r="S1177" t="str">
        <f>IF((ValuesFromComPort!AB1177)&lt;&gt;"",((_xlfn.BITAND((ValuesFromComPort!AB1177),32))/32)*70,"")</f>
        <v/>
      </c>
    </row>
    <row r="1178" spans="2:19" x14ac:dyDescent="0.25">
      <c r="B1178" t="str">
        <f>IF((ValuesFromComPort!B1178)&lt;&gt;"",((((ValuesFromComPort!B1178)-(Calculated!$B$2))/1.28)/320),"")</f>
        <v/>
      </c>
      <c r="C1178" t="str">
        <f>IF((ValuesFromComPort!C1178)&lt;&gt;"",((((ValuesFromComPort!C1178)-(Calculated!$C$2))/1.28)/320),"")</f>
        <v/>
      </c>
      <c r="D1178" t="str">
        <f>IF((ValuesFromComPort!D1178)&lt;&gt;"",((((ValuesFromComPort!D1178)-(Calculated!$D$2))/1.28)/80),"")</f>
        <v/>
      </c>
      <c r="E1178" t="str">
        <f>IF((ValuesFromComPort!F1178)&lt;&gt;"",((((ValuesFromComPort!F1178)-(Calculated!$E$2))/1.28)/80),"")</f>
        <v/>
      </c>
      <c r="F1178" t="str">
        <f>IF((ValuesFromComPort!H1178)&lt;&gt;"",((((ValuesFromComPort!H1178)-(Calculated!$F$2))/1.28)/3.2),"")</f>
        <v/>
      </c>
      <c r="G1178" t="str">
        <f>IF((ValuesFromComPort!I1178)&lt;&gt;"",((((ValuesFromComPort!I1178)-$G$2)*0.015625)/0.3),"")</f>
        <v/>
      </c>
      <c r="H1178" t="str">
        <f>IF((ValuesFromComPort!J1178)&lt;&gt;"",((((ValuesFromComPort!J1178)-(Calculated!$H$2))/1.28)*3.2),"")</f>
        <v/>
      </c>
      <c r="I1178" t="str">
        <f>IF((ValuesFromComPort!K1178)&lt;&gt;"",((((ValuesFromComPort!K1178)-(Calculated!$I$2))/1.28)/64),"")</f>
        <v/>
      </c>
      <c r="J1178" t="str">
        <f>IF((ValuesFromComPort!M1178)&lt;&gt;"",((((ValuesFromComPort!M1178)-(Calculated!$J$2))/1.28)/800),"")</f>
        <v/>
      </c>
      <c r="K1178" t="str">
        <f>IF((ValuesFromComPort!N1178)&lt;&gt;"",(((ValuesFromComPort!N1178)-(Calculated!$K$2))/1.28/3200),"")</f>
        <v/>
      </c>
      <c r="L1178" t="str">
        <f>IF((ValuesFromComPort!O1178)&lt;&gt;"",((((ValuesFromComPort!O1178)-(Calculated!$L$2))/1.28)/3.2),"")</f>
        <v/>
      </c>
      <c r="M1178" t="str">
        <f>IF((ValuesFromComPort!P1178)&lt;&gt;"",((((ValuesFromComPort!P1178)-(Calculated!$M$2))/1.28)/16),"")</f>
        <v/>
      </c>
      <c r="N1178" t="str">
        <f>IF((ValuesFromComPort!Q1178)&lt;&gt;"",((((ValuesFromComPort!Q1178)-(Calculated!$N$2))/1.28)/160),"")</f>
        <v/>
      </c>
      <c r="O1178" t="str">
        <f>IF((ValuesFromComPort!AA1178)&lt;&gt;"",(ValuesFromComPort!AA1178),"")</f>
        <v/>
      </c>
      <c r="P1178" t="str">
        <f>IF((ValuesFromComPort!AB1178)&lt;&gt;"",((_xlfn.BITAND((ValuesFromComPort!AB1178),1))*(ValuesFromComPort!AA1178)*1)+100*(_xlfn.BITAND((ValuesFromComPort!AB1178),1)),"")</f>
        <v/>
      </c>
      <c r="Q1178" t="str">
        <f>IF((ValuesFromComPort!AB1178)&lt;&gt;"",((_xlfn.BITAND((ValuesFromComPort!AB1178),2))/2)*50,"")</f>
        <v/>
      </c>
      <c r="R1178" t="str">
        <f>IF((ValuesFromComPort!AB1178)&lt;&gt;"",((_xlfn.BITAND((ValuesFromComPort!AB1178),4))/4)*60,"")</f>
        <v/>
      </c>
      <c r="S1178" t="str">
        <f>IF((ValuesFromComPort!AB1178)&lt;&gt;"",((_xlfn.BITAND((ValuesFromComPort!AB1178),32))/32)*70,"")</f>
        <v/>
      </c>
    </row>
    <row r="1179" spans="2:19" x14ac:dyDescent="0.25">
      <c r="B1179" t="str">
        <f>IF((ValuesFromComPort!B1179)&lt;&gt;"",((((ValuesFromComPort!B1179)-(Calculated!$B$2))/1.28)/320),"")</f>
        <v/>
      </c>
      <c r="C1179" t="str">
        <f>IF((ValuesFromComPort!C1179)&lt;&gt;"",((((ValuesFromComPort!C1179)-(Calculated!$C$2))/1.28)/320),"")</f>
        <v/>
      </c>
      <c r="D1179" t="str">
        <f>IF((ValuesFromComPort!D1179)&lt;&gt;"",((((ValuesFromComPort!D1179)-(Calculated!$D$2))/1.28)/80),"")</f>
        <v/>
      </c>
      <c r="E1179" t="str">
        <f>IF((ValuesFromComPort!F1179)&lt;&gt;"",((((ValuesFromComPort!F1179)-(Calculated!$E$2))/1.28)/80),"")</f>
        <v/>
      </c>
      <c r="F1179" t="str">
        <f>IF((ValuesFromComPort!H1179)&lt;&gt;"",((((ValuesFromComPort!H1179)-(Calculated!$F$2))/1.28)/3.2),"")</f>
        <v/>
      </c>
      <c r="G1179" t="str">
        <f>IF((ValuesFromComPort!I1179)&lt;&gt;"",((((ValuesFromComPort!I1179)-$G$2)*0.015625)/0.3),"")</f>
        <v/>
      </c>
      <c r="H1179" t="str">
        <f>IF((ValuesFromComPort!J1179)&lt;&gt;"",((((ValuesFromComPort!J1179)-(Calculated!$H$2))/1.28)*3.2),"")</f>
        <v/>
      </c>
      <c r="I1179" t="str">
        <f>IF((ValuesFromComPort!K1179)&lt;&gt;"",((((ValuesFromComPort!K1179)-(Calculated!$I$2))/1.28)/64),"")</f>
        <v/>
      </c>
      <c r="J1179" t="str">
        <f>IF((ValuesFromComPort!M1179)&lt;&gt;"",((((ValuesFromComPort!M1179)-(Calculated!$J$2))/1.28)/800),"")</f>
        <v/>
      </c>
      <c r="K1179" t="str">
        <f>IF((ValuesFromComPort!N1179)&lt;&gt;"",(((ValuesFromComPort!N1179)-(Calculated!$K$2))/1.28/3200),"")</f>
        <v/>
      </c>
      <c r="L1179" t="str">
        <f>IF((ValuesFromComPort!O1179)&lt;&gt;"",((((ValuesFromComPort!O1179)-(Calculated!$L$2))/1.28)/3.2),"")</f>
        <v/>
      </c>
      <c r="M1179" t="str">
        <f>IF((ValuesFromComPort!P1179)&lt;&gt;"",((((ValuesFromComPort!P1179)-(Calculated!$M$2))/1.28)/16),"")</f>
        <v/>
      </c>
      <c r="N1179" t="str">
        <f>IF((ValuesFromComPort!Q1179)&lt;&gt;"",((((ValuesFromComPort!Q1179)-(Calculated!$N$2))/1.28)/160),"")</f>
        <v/>
      </c>
      <c r="O1179" t="str">
        <f>IF((ValuesFromComPort!AA1179)&lt;&gt;"",(ValuesFromComPort!AA1179),"")</f>
        <v/>
      </c>
      <c r="P1179" t="str">
        <f>IF((ValuesFromComPort!AB1179)&lt;&gt;"",((_xlfn.BITAND((ValuesFromComPort!AB1179),1))*(ValuesFromComPort!AA1179)*1)+100*(_xlfn.BITAND((ValuesFromComPort!AB1179),1)),"")</f>
        <v/>
      </c>
      <c r="Q1179" t="str">
        <f>IF((ValuesFromComPort!AB1179)&lt;&gt;"",((_xlfn.BITAND((ValuesFromComPort!AB1179),2))/2)*50,"")</f>
        <v/>
      </c>
      <c r="R1179" t="str">
        <f>IF((ValuesFromComPort!AB1179)&lt;&gt;"",((_xlfn.BITAND((ValuesFromComPort!AB1179),4))/4)*60,"")</f>
        <v/>
      </c>
      <c r="S1179" t="str">
        <f>IF((ValuesFromComPort!AB1179)&lt;&gt;"",((_xlfn.BITAND((ValuesFromComPort!AB1179),32))/32)*70,"")</f>
        <v/>
      </c>
    </row>
    <row r="1180" spans="2:19" x14ac:dyDescent="0.25">
      <c r="B1180" t="str">
        <f>IF((ValuesFromComPort!B1180)&lt;&gt;"",((((ValuesFromComPort!B1180)-(Calculated!$B$2))/1.28)/320),"")</f>
        <v/>
      </c>
      <c r="C1180" t="str">
        <f>IF((ValuesFromComPort!C1180)&lt;&gt;"",((((ValuesFromComPort!C1180)-(Calculated!$C$2))/1.28)/320),"")</f>
        <v/>
      </c>
      <c r="D1180" t="str">
        <f>IF((ValuesFromComPort!D1180)&lt;&gt;"",((((ValuesFromComPort!D1180)-(Calculated!$D$2))/1.28)/80),"")</f>
        <v/>
      </c>
      <c r="E1180" t="str">
        <f>IF((ValuesFromComPort!F1180)&lt;&gt;"",((((ValuesFromComPort!F1180)-(Calculated!$E$2))/1.28)/80),"")</f>
        <v/>
      </c>
      <c r="F1180" t="str">
        <f>IF((ValuesFromComPort!H1180)&lt;&gt;"",((((ValuesFromComPort!H1180)-(Calculated!$F$2))/1.28)/3.2),"")</f>
        <v/>
      </c>
      <c r="G1180" t="str">
        <f>IF((ValuesFromComPort!I1180)&lt;&gt;"",((((ValuesFromComPort!I1180)-$G$2)*0.015625)/0.3),"")</f>
        <v/>
      </c>
      <c r="H1180" t="str">
        <f>IF((ValuesFromComPort!J1180)&lt;&gt;"",((((ValuesFromComPort!J1180)-(Calculated!$H$2))/1.28)*3.2),"")</f>
        <v/>
      </c>
      <c r="I1180" t="str">
        <f>IF((ValuesFromComPort!K1180)&lt;&gt;"",((((ValuesFromComPort!K1180)-(Calculated!$I$2))/1.28)/64),"")</f>
        <v/>
      </c>
      <c r="J1180" t="str">
        <f>IF((ValuesFromComPort!M1180)&lt;&gt;"",((((ValuesFromComPort!M1180)-(Calculated!$J$2))/1.28)/800),"")</f>
        <v/>
      </c>
      <c r="K1180" t="str">
        <f>IF((ValuesFromComPort!N1180)&lt;&gt;"",(((ValuesFromComPort!N1180)-(Calculated!$K$2))/1.28/3200),"")</f>
        <v/>
      </c>
      <c r="L1180" t="str">
        <f>IF((ValuesFromComPort!O1180)&lt;&gt;"",((((ValuesFromComPort!O1180)-(Calculated!$L$2))/1.28)/3.2),"")</f>
        <v/>
      </c>
      <c r="M1180" t="str">
        <f>IF((ValuesFromComPort!P1180)&lt;&gt;"",((((ValuesFromComPort!P1180)-(Calculated!$M$2))/1.28)/16),"")</f>
        <v/>
      </c>
      <c r="N1180" t="str">
        <f>IF((ValuesFromComPort!Q1180)&lt;&gt;"",((((ValuesFromComPort!Q1180)-(Calculated!$N$2))/1.28)/160),"")</f>
        <v/>
      </c>
      <c r="O1180" t="str">
        <f>IF((ValuesFromComPort!AA1180)&lt;&gt;"",(ValuesFromComPort!AA1180),"")</f>
        <v/>
      </c>
      <c r="P1180" t="str">
        <f>IF((ValuesFromComPort!AB1180)&lt;&gt;"",((_xlfn.BITAND((ValuesFromComPort!AB1180),1))*(ValuesFromComPort!AA1180)*1)+100*(_xlfn.BITAND((ValuesFromComPort!AB1180),1)),"")</f>
        <v/>
      </c>
      <c r="Q1180" t="str">
        <f>IF((ValuesFromComPort!AB1180)&lt;&gt;"",((_xlfn.BITAND((ValuesFromComPort!AB1180),2))/2)*50,"")</f>
        <v/>
      </c>
      <c r="R1180" t="str">
        <f>IF((ValuesFromComPort!AB1180)&lt;&gt;"",((_xlfn.BITAND((ValuesFromComPort!AB1180),4))/4)*60,"")</f>
        <v/>
      </c>
      <c r="S1180" t="str">
        <f>IF((ValuesFromComPort!AB1180)&lt;&gt;"",((_xlfn.BITAND((ValuesFromComPort!AB1180),32))/32)*70,"")</f>
        <v/>
      </c>
    </row>
    <row r="1181" spans="2:19" x14ac:dyDescent="0.25">
      <c r="B1181" t="str">
        <f>IF((ValuesFromComPort!B1181)&lt;&gt;"",((((ValuesFromComPort!B1181)-(Calculated!$B$2))/1.28)/320),"")</f>
        <v/>
      </c>
      <c r="C1181" t="str">
        <f>IF((ValuesFromComPort!C1181)&lt;&gt;"",((((ValuesFromComPort!C1181)-(Calculated!$C$2))/1.28)/320),"")</f>
        <v/>
      </c>
      <c r="D1181" t="str">
        <f>IF((ValuesFromComPort!D1181)&lt;&gt;"",((((ValuesFromComPort!D1181)-(Calculated!$D$2))/1.28)/80),"")</f>
        <v/>
      </c>
      <c r="E1181" t="str">
        <f>IF((ValuesFromComPort!F1181)&lt;&gt;"",((((ValuesFromComPort!F1181)-(Calculated!$E$2))/1.28)/80),"")</f>
        <v/>
      </c>
      <c r="F1181" t="str">
        <f>IF((ValuesFromComPort!H1181)&lt;&gt;"",((((ValuesFromComPort!H1181)-(Calculated!$F$2))/1.28)/3.2),"")</f>
        <v/>
      </c>
      <c r="G1181" t="str">
        <f>IF((ValuesFromComPort!I1181)&lt;&gt;"",((((ValuesFromComPort!I1181)-$G$2)*0.015625)/0.3),"")</f>
        <v/>
      </c>
      <c r="H1181" t="str">
        <f>IF((ValuesFromComPort!J1181)&lt;&gt;"",((((ValuesFromComPort!J1181)-(Calculated!$H$2))/1.28)*3.2),"")</f>
        <v/>
      </c>
      <c r="I1181" t="str">
        <f>IF((ValuesFromComPort!K1181)&lt;&gt;"",((((ValuesFromComPort!K1181)-(Calculated!$I$2))/1.28)/64),"")</f>
        <v/>
      </c>
      <c r="J1181" t="str">
        <f>IF((ValuesFromComPort!M1181)&lt;&gt;"",((((ValuesFromComPort!M1181)-(Calculated!$J$2))/1.28)/800),"")</f>
        <v/>
      </c>
      <c r="K1181" t="str">
        <f>IF((ValuesFromComPort!N1181)&lt;&gt;"",(((ValuesFromComPort!N1181)-(Calculated!$K$2))/1.28/3200),"")</f>
        <v/>
      </c>
      <c r="L1181" t="str">
        <f>IF((ValuesFromComPort!O1181)&lt;&gt;"",((((ValuesFromComPort!O1181)-(Calculated!$L$2))/1.28)/3.2),"")</f>
        <v/>
      </c>
      <c r="M1181" t="str">
        <f>IF((ValuesFromComPort!P1181)&lt;&gt;"",((((ValuesFromComPort!P1181)-(Calculated!$M$2))/1.28)/16),"")</f>
        <v/>
      </c>
      <c r="N1181" t="str">
        <f>IF((ValuesFromComPort!Q1181)&lt;&gt;"",((((ValuesFromComPort!Q1181)-(Calculated!$N$2))/1.28)/160),"")</f>
        <v/>
      </c>
      <c r="O1181" t="str">
        <f>IF((ValuesFromComPort!AA1181)&lt;&gt;"",(ValuesFromComPort!AA1181),"")</f>
        <v/>
      </c>
      <c r="P1181" t="str">
        <f>IF((ValuesFromComPort!AB1181)&lt;&gt;"",((_xlfn.BITAND((ValuesFromComPort!AB1181),1))*(ValuesFromComPort!AA1181)*1)+100*(_xlfn.BITAND((ValuesFromComPort!AB1181),1)),"")</f>
        <v/>
      </c>
      <c r="Q1181" t="str">
        <f>IF((ValuesFromComPort!AB1181)&lt;&gt;"",((_xlfn.BITAND((ValuesFromComPort!AB1181),2))/2)*50,"")</f>
        <v/>
      </c>
      <c r="R1181" t="str">
        <f>IF((ValuesFromComPort!AB1181)&lt;&gt;"",((_xlfn.BITAND((ValuesFromComPort!AB1181),4))/4)*60,"")</f>
        <v/>
      </c>
      <c r="S1181" t="str">
        <f>IF((ValuesFromComPort!AB1181)&lt;&gt;"",((_xlfn.BITAND((ValuesFromComPort!AB1181),32))/32)*70,"")</f>
        <v/>
      </c>
    </row>
    <row r="1182" spans="2:19" x14ac:dyDescent="0.25">
      <c r="B1182" t="str">
        <f>IF((ValuesFromComPort!B1182)&lt;&gt;"",((((ValuesFromComPort!B1182)-(Calculated!$B$2))/1.28)/320),"")</f>
        <v/>
      </c>
      <c r="C1182" t="str">
        <f>IF((ValuesFromComPort!C1182)&lt;&gt;"",((((ValuesFromComPort!C1182)-(Calculated!$C$2))/1.28)/320),"")</f>
        <v/>
      </c>
      <c r="D1182" t="str">
        <f>IF((ValuesFromComPort!D1182)&lt;&gt;"",((((ValuesFromComPort!D1182)-(Calculated!$D$2))/1.28)/80),"")</f>
        <v/>
      </c>
      <c r="E1182" t="str">
        <f>IF((ValuesFromComPort!F1182)&lt;&gt;"",((((ValuesFromComPort!F1182)-(Calculated!$E$2))/1.28)/80),"")</f>
        <v/>
      </c>
      <c r="F1182" t="str">
        <f>IF((ValuesFromComPort!H1182)&lt;&gt;"",((((ValuesFromComPort!H1182)-(Calculated!$F$2))/1.28)/3.2),"")</f>
        <v/>
      </c>
      <c r="G1182" t="str">
        <f>IF((ValuesFromComPort!I1182)&lt;&gt;"",((((ValuesFromComPort!I1182)-$G$2)*0.015625)/0.3),"")</f>
        <v/>
      </c>
      <c r="H1182" t="str">
        <f>IF((ValuesFromComPort!J1182)&lt;&gt;"",((((ValuesFromComPort!J1182)-(Calculated!$H$2))/1.28)*3.2),"")</f>
        <v/>
      </c>
      <c r="I1182" t="str">
        <f>IF((ValuesFromComPort!K1182)&lt;&gt;"",((((ValuesFromComPort!K1182)-(Calculated!$I$2))/1.28)/64),"")</f>
        <v/>
      </c>
      <c r="J1182" t="str">
        <f>IF((ValuesFromComPort!M1182)&lt;&gt;"",((((ValuesFromComPort!M1182)-(Calculated!$J$2))/1.28)/800),"")</f>
        <v/>
      </c>
      <c r="K1182" t="str">
        <f>IF((ValuesFromComPort!N1182)&lt;&gt;"",(((ValuesFromComPort!N1182)-(Calculated!$K$2))/1.28/3200),"")</f>
        <v/>
      </c>
      <c r="L1182" t="str">
        <f>IF((ValuesFromComPort!O1182)&lt;&gt;"",((((ValuesFromComPort!O1182)-(Calculated!$L$2))/1.28)/3.2),"")</f>
        <v/>
      </c>
      <c r="M1182" t="str">
        <f>IF((ValuesFromComPort!P1182)&lt;&gt;"",((((ValuesFromComPort!P1182)-(Calculated!$M$2))/1.28)/16),"")</f>
        <v/>
      </c>
      <c r="N1182" t="str">
        <f>IF((ValuesFromComPort!Q1182)&lt;&gt;"",((((ValuesFromComPort!Q1182)-(Calculated!$N$2))/1.28)/160),"")</f>
        <v/>
      </c>
      <c r="O1182" t="str">
        <f>IF((ValuesFromComPort!AA1182)&lt;&gt;"",(ValuesFromComPort!AA1182),"")</f>
        <v/>
      </c>
      <c r="P1182" t="str">
        <f>IF((ValuesFromComPort!AB1182)&lt;&gt;"",((_xlfn.BITAND((ValuesFromComPort!AB1182),1))*(ValuesFromComPort!AA1182)*1)+100*(_xlfn.BITAND((ValuesFromComPort!AB1182),1)),"")</f>
        <v/>
      </c>
      <c r="Q1182" t="str">
        <f>IF((ValuesFromComPort!AB1182)&lt;&gt;"",((_xlfn.BITAND((ValuesFromComPort!AB1182),2))/2)*50,"")</f>
        <v/>
      </c>
      <c r="R1182" t="str">
        <f>IF((ValuesFromComPort!AB1182)&lt;&gt;"",((_xlfn.BITAND((ValuesFromComPort!AB1182),4))/4)*60,"")</f>
        <v/>
      </c>
      <c r="S1182" t="str">
        <f>IF((ValuesFromComPort!AB1182)&lt;&gt;"",((_xlfn.BITAND((ValuesFromComPort!AB1182),32))/32)*70,"")</f>
        <v/>
      </c>
    </row>
    <row r="1183" spans="2:19" x14ac:dyDescent="0.25">
      <c r="B1183" t="str">
        <f>IF((ValuesFromComPort!B1183)&lt;&gt;"",((((ValuesFromComPort!B1183)-(Calculated!$B$2))/1.28)/320),"")</f>
        <v/>
      </c>
      <c r="C1183" t="str">
        <f>IF((ValuesFromComPort!C1183)&lt;&gt;"",((((ValuesFromComPort!C1183)-(Calculated!$C$2))/1.28)/320),"")</f>
        <v/>
      </c>
      <c r="D1183" t="str">
        <f>IF((ValuesFromComPort!D1183)&lt;&gt;"",((((ValuesFromComPort!D1183)-(Calculated!$D$2))/1.28)/80),"")</f>
        <v/>
      </c>
      <c r="E1183" t="str">
        <f>IF((ValuesFromComPort!F1183)&lt;&gt;"",((((ValuesFromComPort!F1183)-(Calculated!$E$2))/1.28)/80),"")</f>
        <v/>
      </c>
      <c r="F1183" t="str">
        <f>IF((ValuesFromComPort!H1183)&lt;&gt;"",((((ValuesFromComPort!H1183)-(Calculated!$F$2))/1.28)/3.2),"")</f>
        <v/>
      </c>
      <c r="G1183" t="str">
        <f>IF((ValuesFromComPort!I1183)&lt;&gt;"",((((ValuesFromComPort!I1183)-$G$2)*0.015625)/0.3),"")</f>
        <v/>
      </c>
      <c r="H1183" t="str">
        <f>IF((ValuesFromComPort!J1183)&lt;&gt;"",((((ValuesFromComPort!J1183)-(Calculated!$H$2))/1.28)*3.2),"")</f>
        <v/>
      </c>
      <c r="I1183" t="str">
        <f>IF((ValuesFromComPort!K1183)&lt;&gt;"",((((ValuesFromComPort!K1183)-(Calculated!$I$2))/1.28)/64),"")</f>
        <v/>
      </c>
      <c r="J1183" t="str">
        <f>IF((ValuesFromComPort!M1183)&lt;&gt;"",((((ValuesFromComPort!M1183)-(Calculated!$J$2))/1.28)/800),"")</f>
        <v/>
      </c>
      <c r="K1183" t="str">
        <f>IF((ValuesFromComPort!N1183)&lt;&gt;"",(((ValuesFromComPort!N1183)-(Calculated!$K$2))/1.28/3200),"")</f>
        <v/>
      </c>
      <c r="L1183" t="str">
        <f>IF((ValuesFromComPort!O1183)&lt;&gt;"",((((ValuesFromComPort!O1183)-(Calculated!$L$2))/1.28)/3.2),"")</f>
        <v/>
      </c>
      <c r="M1183" t="str">
        <f>IF((ValuesFromComPort!P1183)&lt;&gt;"",((((ValuesFromComPort!P1183)-(Calculated!$M$2))/1.28)/16),"")</f>
        <v/>
      </c>
      <c r="N1183" t="str">
        <f>IF((ValuesFromComPort!Q1183)&lt;&gt;"",((((ValuesFromComPort!Q1183)-(Calculated!$N$2))/1.28)/160),"")</f>
        <v/>
      </c>
      <c r="O1183" t="str">
        <f>IF((ValuesFromComPort!AA1183)&lt;&gt;"",(ValuesFromComPort!AA1183),"")</f>
        <v/>
      </c>
      <c r="P1183" t="str">
        <f>IF((ValuesFromComPort!AB1183)&lt;&gt;"",((_xlfn.BITAND((ValuesFromComPort!AB1183),1))*(ValuesFromComPort!AA1183)*1)+100*(_xlfn.BITAND((ValuesFromComPort!AB1183),1)),"")</f>
        <v/>
      </c>
      <c r="Q1183" t="str">
        <f>IF((ValuesFromComPort!AB1183)&lt;&gt;"",((_xlfn.BITAND((ValuesFromComPort!AB1183),2))/2)*50,"")</f>
        <v/>
      </c>
      <c r="R1183" t="str">
        <f>IF((ValuesFromComPort!AB1183)&lt;&gt;"",((_xlfn.BITAND((ValuesFromComPort!AB1183),4))/4)*60,"")</f>
        <v/>
      </c>
      <c r="S1183" t="str">
        <f>IF((ValuesFromComPort!AB1183)&lt;&gt;"",((_xlfn.BITAND((ValuesFromComPort!AB1183),32))/32)*70,"")</f>
        <v/>
      </c>
    </row>
    <row r="1184" spans="2:19" x14ac:dyDescent="0.25">
      <c r="B1184" t="str">
        <f>IF((ValuesFromComPort!B1184)&lt;&gt;"",((((ValuesFromComPort!B1184)-(Calculated!$B$2))/1.28)/320),"")</f>
        <v/>
      </c>
      <c r="C1184" t="str">
        <f>IF((ValuesFromComPort!C1184)&lt;&gt;"",((((ValuesFromComPort!C1184)-(Calculated!$C$2))/1.28)/320),"")</f>
        <v/>
      </c>
      <c r="D1184" t="str">
        <f>IF((ValuesFromComPort!D1184)&lt;&gt;"",((((ValuesFromComPort!D1184)-(Calculated!$D$2))/1.28)/80),"")</f>
        <v/>
      </c>
      <c r="E1184" t="str">
        <f>IF((ValuesFromComPort!F1184)&lt;&gt;"",((((ValuesFromComPort!F1184)-(Calculated!$E$2))/1.28)/80),"")</f>
        <v/>
      </c>
      <c r="F1184" t="str">
        <f>IF((ValuesFromComPort!H1184)&lt;&gt;"",((((ValuesFromComPort!H1184)-(Calculated!$F$2))/1.28)/3.2),"")</f>
        <v/>
      </c>
      <c r="G1184" t="str">
        <f>IF((ValuesFromComPort!I1184)&lt;&gt;"",((((ValuesFromComPort!I1184)-$G$2)*0.015625)/0.3),"")</f>
        <v/>
      </c>
      <c r="H1184" t="str">
        <f>IF((ValuesFromComPort!J1184)&lt;&gt;"",((((ValuesFromComPort!J1184)-(Calculated!$H$2))/1.28)*3.2),"")</f>
        <v/>
      </c>
      <c r="I1184" t="str">
        <f>IF((ValuesFromComPort!K1184)&lt;&gt;"",((((ValuesFromComPort!K1184)-(Calculated!$I$2))/1.28)/64),"")</f>
        <v/>
      </c>
      <c r="J1184" t="str">
        <f>IF((ValuesFromComPort!M1184)&lt;&gt;"",((((ValuesFromComPort!M1184)-(Calculated!$J$2))/1.28)/800),"")</f>
        <v/>
      </c>
      <c r="K1184" t="str">
        <f>IF((ValuesFromComPort!N1184)&lt;&gt;"",(((ValuesFromComPort!N1184)-(Calculated!$K$2))/1.28/3200),"")</f>
        <v/>
      </c>
      <c r="L1184" t="str">
        <f>IF((ValuesFromComPort!O1184)&lt;&gt;"",((((ValuesFromComPort!O1184)-(Calculated!$L$2))/1.28)/3.2),"")</f>
        <v/>
      </c>
      <c r="M1184" t="str">
        <f>IF((ValuesFromComPort!P1184)&lt;&gt;"",((((ValuesFromComPort!P1184)-(Calculated!$M$2))/1.28)/16),"")</f>
        <v/>
      </c>
      <c r="N1184" t="str">
        <f>IF((ValuesFromComPort!Q1184)&lt;&gt;"",((((ValuesFromComPort!Q1184)-(Calculated!$N$2))/1.28)/160),"")</f>
        <v/>
      </c>
      <c r="O1184" t="str">
        <f>IF((ValuesFromComPort!AA1184)&lt;&gt;"",(ValuesFromComPort!AA1184),"")</f>
        <v/>
      </c>
      <c r="P1184" t="str">
        <f>IF((ValuesFromComPort!AB1184)&lt;&gt;"",((_xlfn.BITAND((ValuesFromComPort!AB1184),1))*(ValuesFromComPort!AA1184)*1)+100*(_xlfn.BITAND((ValuesFromComPort!AB1184),1)),"")</f>
        <v/>
      </c>
      <c r="Q1184" t="str">
        <f>IF((ValuesFromComPort!AB1184)&lt;&gt;"",((_xlfn.BITAND((ValuesFromComPort!AB1184),2))/2)*50,"")</f>
        <v/>
      </c>
      <c r="R1184" t="str">
        <f>IF((ValuesFromComPort!AB1184)&lt;&gt;"",((_xlfn.BITAND((ValuesFromComPort!AB1184),4))/4)*60,"")</f>
        <v/>
      </c>
      <c r="S1184" t="str">
        <f>IF((ValuesFromComPort!AB1184)&lt;&gt;"",((_xlfn.BITAND((ValuesFromComPort!AB1184),32))/32)*70,"")</f>
        <v/>
      </c>
    </row>
    <row r="1185" spans="2:19" x14ac:dyDescent="0.25">
      <c r="B1185" t="str">
        <f>IF((ValuesFromComPort!B1185)&lt;&gt;"",((((ValuesFromComPort!B1185)-(Calculated!$B$2))/1.28)/320),"")</f>
        <v/>
      </c>
      <c r="C1185" t="str">
        <f>IF((ValuesFromComPort!C1185)&lt;&gt;"",((((ValuesFromComPort!C1185)-(Calculated!$C$2))/1.28)/320),"")</f>
        <v/>
      </c>
      <c r="D1185" t="str">
        <f>IF((ValuesFromComPort!D1185)&lt;&gt;"",((((ValuesFromComPort!D1185)-(Calculated!$D$2))/1.28)/80),"")</f>
        <v/>
      </c>
      <c r="E1185" t="str">
        <f>IF((ValuesFromComPort!F1185)&lt;&gt;"",((((ValuesFromComPort!F1185)-(Calculated!$E$2))/1.28)/80),"")</f>
        <v/>
      </c>
      <c r="F1185" t="str">
        <f>IF((ValuesFromComPort!H1185)&lt;&gt;"",((((ValuesFromComPort!H1185)-(Calculated!$F$2))/1.28)/3.2),"")</f>
        <v/>
      </c>
      <c r="G1185" t="str">
        <f>IF((ValuesFromComPort!I1185)&lt;&gt;"",((((ValuesFromComPort!I1185)-$G$2)*0.015625)/0.3),"")</f>
        <v/>
      </c>
      <c r="H1185" t="str">
        <f>IF((ValuesFromComPort!J1185)&lt;&gt;"",((((ValuesFromComPort!J1185)-(Calculated!$H$2))/1.28)*3.2),"")</f>
        <v/>
      </c>
      <c r="I1185" t="str">
        <f>IF((ValuesFromComPort!K1185)&lt;&gt;"",((((ValuesFromComPort!K1185)-(Calculated!$I$2))/1.28)/64),"")</f>
        <v/>
      </c>
      <c r="J1185" t="str">
        <f>IF((ValuesFromComPort!M1185)&lt;&gt;"",((((ValuesFromComPort!M1185)-(Calculated!$J$2))/1.28)/800),"")</f>
        <v/>
      </c>
      <c r="K1185" t="str">
        <f>IF((ValuesFromComPort!N1185)&lt;&gt;"",(((ValuesFromComPort!N1185)-(Calculated!$K$2))/1.28/3200),"")</f>
        <v/>
      </c>
      <c r="L1185" t="str">
        <f>IF((ValuesFromComPort!O1185)&lt;&gt;"",((((ValuesFromComPort!O1185)-(Calculated!$L$2))/1.28)/3.2),"")</f>
        <v/>
      </c>
      <c r="M1185" t="str">
        <f>IF((ValuesFromComPort!P1185)&lt;&gt;"",((((ValuesFromComPort!P1185)-(Calculated!$M$2))/1.28)/16),"")</f>
        <v/>
      </c>
      <c r="N1185" t="str">
        <f>IF((ValuesFromComPort!Q1185)&lt;&gt;"",((((ValuesFromComPort!Q1185)-(Calculated!$N$2))/1.28)/160),"")</f>
        <v/>
      </c>
      <c r="O1185" t="str">
        <f>IF((ValuesFromComPort!AA1185)&lt;&gt;"",(ValuesFromComPort!AA1185),"")</f>
        <v/>
      </c>
      <c r="P1185" t="str">
        <f>IF((ValuesFromComPort!AB1185)&lt;&gt;"",((_xlfn.BITAND((ValuesFromComPort!AB1185),1))*(ValuesFromComPort!AA1185)*1)+100*(_xlfn.BITAND((ValuesFromComPort!AB1185),1)),"")</f>
        <v/>
      </c>
      <c r="Q1185" t="str">
        <f>IF((ValuesFromComPort!AB1185)&lt;&gt;"",((_xlfn.BITAND((ValuesFromComPort!AB1185),2))/2)*50,"")</f>
        <v/>
      </c>
      <c r="R1185" t="str">
        <f>IF((ValuesFromComPort!AB1185)&lt;&gt;"",((_xlfn.BITAND((ValuesFromComPort!AB1185),4))/4)*60,"")</f>
        <v/>
      </c>
      <c r="S1185" t="str">
        <f>IF((ValuesFromComPort!AB1185)&lt;&gt;"",((_xlfn.BITAND((ValuesFromComPort!AB1185),32))/32)*70,"")</f>
        <v/>
      </c>
    </row>
    <row r="1186" spans="2:19" x14ac:dyDescent="0.25">
      <c r="B1186" t="str">
        <f>IF((ValuesFromComPort!B1186)&lt;&gt;"",((((ValuesFromComPort!B1186)-(Calculated!$B$2))/1.28)/320),"")</f>
        <v/>
      </c>
      <c r="C1186" t="str">
        <f>IF((ValuesFromComPort!C1186)&lt;&gt;"",((((ValuesFromComPort!C1186)-(Calculated!$C$2))/1.28)/320),"")</f>
        <v/>
      </c>
      <c r="D1186" t="str">
        <f>IF((ValuesFromComPort!D1186)&lt;&gt;"",((((ValuesFromComPort!D1186)-(Calculated!$D$2))/1.28)/80),"")</f>
        <v/>
      </c>
      <c r="E1186" t="str">
        <f>IF((ValuesFromComPort!F1186)&lt;&gt;"",((((ValuesFromComPort!F1186)-(Calculated!$E$2))/1.28)/80),"")</f>
        <v/>
      </c>
      <c r="F1186" t="str">
        <f>IF((ValuesFromComPort!H1186)&lt;&gt;"",((((ValuesFromComPort!H1186)-(Calculated!$F$2))/1.28)/3.2),"")</f>
        <v/>
      </c>
      <c r="G1186" t="str">
        <f>IF((ValuesFromComPort!I1186)&lt;&gt;"",((((ValuesFromComPort!I1186)-$G$2)*0.015625)/0.3),"")</f>
        <v/>
      </c>
      <c r="H1186" t="str">
        <f>IF((ValuesFromComPort!J1186)&lt;&gt;"",((((ValuesFromComPort!J1186)-(Calculated!$H$2))/1.28)*3.2),"")</f>
        <v/>
      </c>
      <c r="I1186" t="str">
        <f>IF((ValuesFromComPort!K1186)&lt;&gt;"",((((ValuesFromComPort!K1186)-(Calculated!$I$2))/1.28)/64),"")</f>
        <v/>
      </c>
      <c r="J1186" t="str">
        <f>IF((ValuesFromComPort!M1186)&lt;&gt;"",((((ValuesFromComPort!M1186)-(Calculated!$J$2))/1.28)/800),"")</f>
        <v/>
      </c>
      <c r="K1186" t="str">
        <f>IF((ValuesFromComPort!N1186)&lt;&gt;"",(((ValuesFromComPort!N1186)-(Calculated!$K$2))/1.28/3200),"")</f>
        <v/>
      </c>
      <c r="L1186" t="str">
        <f>IF((ValuesFromComPort!O1186)&lt;&gt;"",((((ValuesFromComPort!O1186)-(Calculated!$L$2))/1.28)/3.2),"")</f>
        <v/>
      </c>
      <c r="M1186" t="str">
        <f>IF((ValuesFromComPort!P1186)&lt;&gt;"",((((ValuesFromComPort!P1186)-(Calculated!$M$2))/1.28)/16),"")</f>
        <v/>
      </c>
      <c r="N1186" t="str">
        <f>IF((ValuesFromComPort!Q1186)&lt;&gt;"",((((ValuesFromComPort!Q1186)-(Calculated!$N$2))/1.28)/160),"")</f>
        <v/>
      </c>
      <c r="O1186" t="str">
        <f>IF((ValuesFromComPort!AA1186)&lt;&gt;"",(ValuesFromComPort!AA1186),"")</f>
        <v/>
      </c>
      <c r="P1186" t="str">
        <f>IF((ValuesFromComPort!AB1186)&lt;&gt;"",((_xlfn.BITAND((ValuesFromComPort!AB1186),1))*(ValuesFromComPort!AA1186)*1)+100*(_xlfn.BITAND((ValuesFromComPort!AB1186),1)),"")</f>
        <v/>
      </c>
      <c r="Q1186" t="str">
        <f>IF((ValuesFromComPort!AB1186)&lt;&gt;"",((_xlfn.BITAND((ValuesFromComPort!AB1186),2))/2)*50,"")</f>
        <v/>
      </c>
      <c r="R1186" t="str">
        <f>IF((ValuesFromComPort!AB1186)&lt;&gt;"",((_xlfn.BITAND((ValuesFromComPort!AB1186),4))/4)*60,"")</f>
        <v/>
      </c>
      <c r="S1186" t="str">
        <f>IF((ValuesFromComPort!AB1186)&lt;&gt;"",((_xlfn.BITAND((ValuesFromComPort!AB1186),32))/32)*70,"")</f>
        <v/>
      </c>
    </row>
    <row r="1187" spans="2:19" x14ac:dyDescent="0.25">
      <c r="B1187" t="str">
        <f>IF((ValuesFromComPort!B1187)&lt;&gt;"",((((ValuesFromComPort!B1187)-(Calculated!$B$2))/1.28)/320),"")</f>
        <v/>
      </c>
      <c r="C1187" t="str">
        <f>IF((ValuesFromComPort!C1187)&lt;&gt;"",((((ValuesFromComPort!C1187)-(Calculated!$C$2))/1.28)/320),"")</f>
        <v/>
      </c>
      <c r="D1187" t="str">
        <f>IF((ValuesFromComPort!D1187)&lt;&gt;"",((((ValuesFromComPort!D1187)-(Calculated!$D$2))/1.28)/80),"")</f>
        <v/>
      </c>
      <c r="E1187" t="str">
        <f>IF((ValuesFromComPort!F1187)&lt;&gt;"",((((ValuesFromComPort!F1187)-(Calculated!$E$2))/1.28)/80),"")</f>
        <v/>
      </c>
      <c r="F1187" t="str">
        <f>IF((ValuesFromComPort!H1187)&lt;&gt;"",((((ValuesFromComPort!H1187)-(Calculated!$F$2))/1.28)/3.2),"")</f>
        <v/>
      </c>
      <c r="G1187" t="str">
        <f>IF((ValuesFromComPort!I1187)&lt;&gt;"",((((ValuesFromComPort!I1187)-$G$2)*0.015625)/0.3),"")</f>
        <v/>
      </c>
      <c r="H1187" t="str">
        <f>IF((ValuesFromComPort!J1187)&lt;&gt;"",((((ValuesFromComPort!J1187)-(Calculated!$H$2))/1.28)*3.2),"")</f>
        <v/>
      </c>
      <c r="I1187" t="str">
        <f>IF((ValuesFromComPort!K1187)&lt;&gt;"",((((ValuesFromComPort!K1187)-(Calculated!$I$2))/1.28)/64),"")</f>
        <v/>
      </c>
      <c r="J1187" t="str">
        <f>IF((ValuesFromComPort!M1187)&lt;&gt;"",((((ValuesFromComPort!M1187)-(Calculated!$J$2))/1.28)/800),"")</f>
        <v/>
      </c>
      <c r="K1187" t="str">
        <f>IF((ValuesFromComPort!N1187)&lt;&gt;"",(((ValuesFromComPort!N1187)-(Calculated!$K$2))/1.28/3200),"")</f>
        <v/>
      </c>
      <c r="L1187" t="str">
        <f>IF((ValuesFromComPort!O1187)&lt;&gt;"",((((ValuesFromComPort!O1187)-(Calculated!$L$2))/1.28)/3.2),"")</f>
        <v/>
      </c>
      <c r="M1187" t="str">
        <f>IF((ValuesFromComPort!P1187)&lt;&gt;"",((((ValuesFromComPort!P1187)-(Calculated!$M$2))/1.28)/16),"")</f>
        <v/>
      </c>
      <c r="N1187" t="str">
        <f>IF((ValuesFromComPort!Q1187)&lt;&gt;"",((((ValuesFromComPort!Q1187)-(Calculated!$N$2))/1.28)/160),"")</f>
        <v/>
      </c>
      <c r="O1187" t="str">
        <f>IF((ValuesFromComPort!AA1187)&lt;&gt;"",(ValuesFromComPort!AA1187),"")</f>
        <v/>
      </c>
      <c r="P1187" t="str">
        <f>IF((ValuesFromComPort!AB1187)&lt;&gt;"",((_xlfn.BITAND((ValuesFromComPort!AB1187),1))*(ValuesFromComPort!AA1187)*1)+100*(_xlfn.BITAND((ValuesFromComPort!AB1187),1)),"")</f>
        <v/>
      </c>
      <c r="Q1187" t="str">
        <f>IF((ValuesFromComPort!AB1187)&lt;&gt;"",((_xlfn.BITAND((ValuesFromComPort!AB1187),2))/2)*50,"")</f>
        <v/>
      </c>
      <c r="R1187" t="str">
        <f>IF((ValuesFromComPort!AB1187)&lt;&gt;"",((_xlfn.BITAND((ValuesFromComPort!AB1187),4))/4)*60,"")</f>
        <v/>
      </c>
      <c r="S1187" t="str">
        <f>IF((ValuesFromComPort!AB1187)&lt;&gt;"",((_xlfn.BITAND((ValuesFromComPort!AB1187),32))/32)*70,"")</f>
        <v/>
      </c>
    </row>
    <row r="1188" spans="2:19" x14ac:dyDescent="0.25">
      <c r="B1188" t="str">
        <f>IF((ValuesFromComPort!B1188)&lt;&gt;"",((((ValuesFromComPort!B1188)-(Calculated!$B$2))/1.28)/320),"")</f>
        <v/>
      </c>
      <c r="C1188" t="str">
        <f>IF((ValuesFromComPort!C1188)&lt;&gt;"",((((ValuesFromComPort!C1188)-(Calculated!$C$2))/1.28)/320),"")</f>
        <v/>
      </c>
      <c r="D1188" t="str">
        <f>IF((ValuesFromComPort!D1188)&lt;&gt;"",((((ValuesFromComPort!D1188)-(Calculated!$D$2))/1.28)/80),"")</f>
        <v/>
      </c>
      <c r="E1188" t="str">
        <f>IF((ValuesFromComPort!F1188)&lt;&gt;"",((((ValuesFromComPort!F1188)-(Calculated!$E$2))/1.28)/80),"")</f>
        <v/>
      </c>
      <c r="F1188" t="str">
        <f>IF((ValuesFromComPort!H1188)&lt;&gt;"",((((ValuesFromComPort!H1188)-(Calculated!$F$2))/1.28)/3.2),"")</f>
        <v/>
      </c>
      <c r="G1188" t="str">
        <f>IF((ValuesFromComPort!I1188)&lt;&gt;"",((((ValuesFromComPort!I1188)-$G$2)*0.015625)/0.3),"")</f>
        <v/>
      </c>
      <c r="H1188" t="str">
        <f>IF((ValuesFromComPort!J1188)&lt;&gt;"",((((ValuesFromComPort!J1188)-(Calculated!$H$2))/1.28)*3.2),"")</f>
        <v/>
      </c>
      <c r="I1188" t="str">
        <f>IF((ValuesFromComPort!K1188)&lt;&gt;"",((((ValuesFromComPort!K1188)-(Calculated!$I$2))/1.28)/64),"")</f>
        <v/>
      </c>
      <c r="J1188" t="str">
        <f>IF((ValuesFromComPort!M1188)&lt;&gt;"",((((ValuesFromComPort!M1188)-(Calculated!$J$2))/1.28)/800),"")</f>
        <v/>
      </c>
      <c r="K1188" t="str">
        <f>IF((ValuesFromComPort!N1188)&lt;&gt;"",(((ValuesFromComPort!N1188)-(Calculated!$K$2))/1.28/3200),"")</f>
        <v/>
      </c>
      <c r="L1188" t="str">
        <f>IF((ValuesFromComPort!O1188)&lt;&gt;"",((((ValuesFromComPort!O1188)-(Calculated!$L$2))/1.28)/3.2),"")</f>
        <v/>
      </c>
      <c r="M1188" t="str">
        <f>IF((ValuesFromComPort!P1188)&lt;&gt;"",((((ValuesFromComPort!P1188)-(Calculated!$M$2))/1.28)/16),"")</f>
        <v/>
      </c>
      <c r="N1188" t="str">
        <f>IF((ValuesFromComPort!Q1188)&lt;&gt;"",((((ValuesFromComPort!Q1188)-(Calculated!$N$2))/1.28)/160),"")</f>
        <v/>
      </c>
      <c r="O1188" t="str">
        <f>IF((ValuesFromComPort!AA1188)&lt;&gt;"",(ValuesFromComPort!AA1188),"")</f>
        <v/>
      </c>
      <c r="P1188" t="str">
        <f>IF((ValuesFromComPort!AB1188)&lt;&gt;"",((_xlfn.BITAND((ValuesFromComPort!AB1188),1))*(ValuesFromComPort!AA1188)*1)+100*(_xlfn.BITAND((ValuesFromComPort!AB1188),1)),"")</f>
        <v/>
      </c>
      <c r="Q1188" t="str">
        <f>IF((ValuesFromComPort!AB1188)&lt;&gt;"",((_xlfn.BITAND((ValuesFromComPort!AB1188),2))/2)*50,"")</f>
        <v/>
      </c>
      <c r="R1188" t="str">
        <f>IF((ValuesFromComPort!AB1188)&lt;&gt;"",((_xlfn.BITAND((ValuesFromComPort!AB1188),4))/4)*60,"")</f>
        <v/>
      </c>
      <c r="S1188" t="str">
        <f>IF((ValuesFromComPort!AB1188)&lt;&gt;"",((_xlfn.BITAND((ValuesFromComPort!AB1188),32))/32)*70,"")</f>
        <v/>
      </c>
    </row>
    <row r="1189" spans="2:19" x14ac:dyDescent="0.25">
      <c r="B1189" t="str">
        <f>IF((ValuesFromComPort!B1189)&lt;&gt;"",((((ValuesFromComPort!B1189)-(Calculated!$B$2))/1.28)/320),"")</f>
        <v/>
      </c>
      <c r="C1189" t="str">
        <f>IF((ValuesFromComPort!C1189)&lt;&gt;"",((((ValuesFromComPort!C1189)-(Calculated!$C$2))/1.28)/320),"")</f>
        <v/>
      </c>
      <c r="D1189" t="str">
        <f>IF((ValuesFromComPort!D1189)&lt;&gt;"",((((ValuesFromComPort!D1189)-(Calculated!$D$2))/1.28)/80),"")</f>
        <v/>
      </c>
      <c r="E1189" t="str">
        <f>IF((ValuesFromComPort!F1189)&lt;&gt;"",((((ValuesFromComPort!F1189)-(Calculated!$E$2))/1.28)/80),"")</f>
        <v/>
      </c>
      <c r="F1189" t="str">
        <f>IF((ValuesFromComPort!H1189)&lt;&gt;"",((((ValuesFromComPort!H1189)-(Calculated!$F$2))/1.28)/3.2),"")</f>
        <v/>
      </c>
      <c r="G1189" t="str">
        <f>IF((ValuesFromComPort!I1189)&lt;&gt;"",((((ValuesFromComPort!I1189)-$G$2)*0.015625)/0.3),"")</f>
        <v/>
      </c>
      <c r="H1189" t="str">
        <f>IF((ValuesFromComPort!J1189)&lt;&gt;"",((((ValuesFromComPort!J1189)-(Calculated!$H$2))/1.28)*3.2),"")</f>
        <v/>
      </c>
      <c r="I1189" t="str">
        <f>IF((ValuesFromComPort!K1189)&lt;&gt;"",((((ValuesFromComPort!K1189)-(Calculated!$I$2))/1.28)/64),"")</f>
        <v/>
      </c>
      <c r="J1189" t="str">
        <f>IF((ValuesFromComPort!M1189)&lt;&gt;"",((((ValuesFromComPort!M1189)-(Calculated!$J$2))/1.28)/800),"")</f>
        <v/>
      </c>
      <c r="K1189" t="str">
        <f>IF((ValuesFromComPort!N1189)&lt;&gt;"",(((ValuesFromComPort!N1189)-(Calculated!$K$2))/1.28/3200),"")</f>
        <v/>
      </c>
      <c r="L1189" t="str">
        <f>IF((ValuesFromComPort!O1189)&lt;&gt;"",((((ValuesFromComPort!O1189)-(Calculated!$L$2))/1.28)/3.2),"")</f>
        <v/>
      </c>
      <c r="M1189" t="str">
        <f>IF((ValuesFromComPort!P1189)&lt;&gt;"",((((ValuesFromComPort!P1189)-(Calculated!$M$2))/1.28)/16),"")</f>
        <v/>
      </c>
      <c r="N1189" t="str">
        <f>IF((ValuesFromComPort!Q1189)&lt;&gt;"",((((ValuesFromComPort!Q1189)-(Calculated!$N$2))/1.28)/160),"")</f>
        <v/>
      </c>
      <c r="O1189" t="str">
        <f>IF((ValuesFromComPort!AA1189)&lt;&gt;"",(ValuesFromComPort!AA1189),"")</f>
        <v/>
      </c>
      <c r="P1189" t="str">
        <f>IF((ValuesFromComPort!AB1189)&lt;&gt;"",((_xlfn.BITAND((ValuesFromComPort!AB1189),1))*(ValuesFromComPort!AA1189)*1)+100*(_xlfn.BITAND((ValuesFromComPort!AB1189),1)),"")</f>
        <v/>
      </c>
      <c r="Q1189" t="str">
        <f>IF((ValuesFromComPort!AB1189)&lt;&gt;"",((_xlfn.BITAND((ValuesFromComPort!AB1189),2))/2)*50,"")</f>
        <v/>
      </c>
      <c r="R1189" t="str">
        <f>IF((ValuesFromComPort!AB1189)&lt;&gt;"",((_xlfn.BITAND((ValuesFromComPort!AB1189),4))/4)*60,"")</f>
        <v/>
      </c>
      <c r="S1189" t="str">
        <f>IF((ValuesFromComPort!AB1189)&lt;&gt;"",((_xlfn.BITAND((ValuesFromComPort!AB1189),32))/32)*70,"")</f>
        <v/>
      </c>
    </row>
    <row r="1190" spans="2:19" x14ac:dyDescent="0.25">
      <c r="B1190" t="str">
        <f>IF((ValuesFromComPort!B1190)&lt;&gt;"",((((ValuesFromComPort!B1190)-(Calculated!$B$2))/1.28)/320),"")</f>
        <v/>
      </c>
      <c r="C1190" t="str">
        <f>IF((ValuesFromComPort!C1190)&lt;&gt;"",((((ValuesFromComPort!C1190)-(Calculated!$C$2))/1.28)/320),"")</f>
        <v/>
      </c>
      <c r="D1190" t="str">
        <f>IF((ValuesFromComPort!D1190)&lt;&gt;"",((((ValuesFromComPort!D1190)-(Calculated!$D$2))/1.28)/80),"")</f>
        <v/>
      </c>
      <c r="E1190" t="str">
        <f>IF((ValuesFromComPort!F1190)&lt;&gt;"",((((ValuesFromComPort!F1190)-(Calculated!$E$2))/1.28)/80),"")</f>
        <v/>
      </c>
      <c r="F1190" t="str">
        <f>IF((ValuesFromComPort!H1190)&lt;&gt;"",((((ValuesFromComPort!H1190)-(Calculated!$F$2))/1.28)/3.2),"")</f>
        <v/>
      </c>
      <c r="G1190" t="str">
        <f>IF((ValuesFromComPort!I1190)&lt;&gt;"",((((ValuesFromComPort!I1190)-$G$2)*0.015625)/0.3),"")</f>
        <v/>
      </c>
      <c r="H1190" t="str">
        <f>IF((ValuesFromComPort!J1190)&lt;&gt;"",((((ValuesFromComPort!J1190)-(Calculated!$H$2))/1.28)*3.2),"")</f>
        <v/>
      </c>
      <c r="I1190" t="str">
        <f>IF((ValuesFromComPort!K1190)&lt;&gt;"",((((ValuesFromComPort!K1190)-(Calculated!$I$2))/1.28)/64),"")</f>
        <v/>
      </c>
      <c r="J1190" t="str">
        <f>IF((ValuesFromComPort!M1190)&lt;&gt;"",((((ValuesFromComPort!M1190)-(Calculated!$J$2))/1.28)/800),"")</f>
        <v/>
      </c>
      <c r="K1190" t="str">
        <f>IF((ValuesFromComPort!N1190)&lt;&gt;"",(((ValuesFromComPort!N1190)-(Calculated!$K$2))/1.28/3200),"")</f>
        <v/>
      </c>
      <c r="L1190" t="str">
        <f>IF((ValuesFromComPort!O1190)&lt;&gt;"",((((ValuesFromComPort!O1190)-(Calculated!$L$2))/1.28)/3.2),"")</f>
        <v/>
      </c>
      <c r="M1190" t="str">
        <f>IF((ValuesFromComPort!P1190)&lt;&gt;"",((((ValuesFromComPort!P1190)-(Calculated!$M$2))/1.28)/16),"")</f>
        <v/>
      </c>
      <c r="N1190" t="str">
        <f>IF((ValuesFromComPort!Q1190)&lt;&gt;"",((((ValuesFromComPort!Q1190)-(Calculated!$N$2))/1.28)/160),"")</f>
        <v/>
      </c>
      <c r="O1190" t="str">
        <f>IF((ValuesFromComPort!AA1190)&lt;&gt;"",(ValuesFromComPort!AA1190),"")</f>
        <v/>
      </c>
      <c r="P1190" t="str">
        <f>IF((ValuesFromComPort!AB1190)&lt;&gt;"",((_xlfn.BITAND((ValuesFromComPort!AB1190),1))*(ValuesFromComPort!AA1190)*1)+100*(_xlfn.BITAND((ValuesFromComPort!AB1190),1)),"")</f>
        <v/>
      </c>
      <c r="Q1190" t="str">
        <f>IF((ValuesFromComPort!AB1190)&lt;&gt;"",((_xlfn.BITAND((ValuesFromComPort!AB1190),2))/2)*50,"")</f>
        <v/>
      </c>
      <c r="R1190" t="str">
        <f>IF((ValuesFromComPort!AB1190)&lt;&gt;"",((_xlfn.BITAND((ValuesFromComPort!AB1190),4))/4)*60,"")</f>
        <v/>
      </c>
      <c r="S1190" t="str">
        <f>IF((ValuesFromComPort!AB1190)&lt;&gt;"",((_xlfn.BITAND((ValuesFromComPort!AB1190),32))/32)*70,"")</f>
        <v/>
      </c>
    </row>
    <row r="1191" spans="2:19" x14ac:dyDescent="0.25">
      <c r="B1191" t="str">
        <f>IF((ValuesFromComPort!B1191)&lt;&gt;"",((((ValuesFromComPort!B1191)-(Calculated!$B$2))/1.28)/320),"")</f>
        <v/>
      </c>
      <c r="C1191" t="str">
        <f>IF((ValuesFromComPort!C1191)&lt;&gt;"",((((ValuesFromComPort!C1191)-(Calculated!$C$2))/1.28)/320),"")</f>
        <v/>
      </c>
      <c r="D1191" t="str">
        <f>IF((ValuesFromComPort!D1191)&lt;&gt;"",((((ValuesFromComPort!D1191)-(Calculated!$D$2))/1.28)/80),"")</f>
        <v/>
      </c>
      <c r="E1191" t="str">
        <f>IF((ValuesFromComPort!F1191)&lt;&gt;"",((((ValuesFromComPort!F1191)-(Calculated!$E$2))/1.28)/80),"")</f>
        <v/>
      </c>
      <c r="F1191" t="str">
        <f>IF((ValuesFromComPort!H1191)&lt;&gt;"",((((ValuesFromComPort!H1191)-(Calculated!$F$2))/1.28)/3.2),"")</f>
        <v/>
      </c>
      <c r="G1191" t="str">
        <f>IF((ValuesFromComPort!I1191)&lt;&gt;"",((((ValuesFromComPort!I1191)-$G$2)*0.015625)/0.3),"")</f>
        <v/>
      </c>
      <c r="H1191" t="str">
        <f>IF((ValuesFromComPort!J1191)&lt;&gt;"",((((ValuesFromComPort!J1191)-(Calculated!$H$2))/1.28)*3.2),"")</f>
        <v/>
      </c>
      <c r="I1191" t="str">
        <f>IF((ValuesFromComPort!K1191)&lt;&gt;"",((((ValuesFromComPort!K1191)-(Calculated!$I$2))/1.28)/64),"")</f>
        <v/>
      </c>
      <c r="J1191" t="str">
        <f>IF((ValuesFromComPort!M1191)&lt;&gt;"",((((ValuesFromComPort!M1191)-(Calculated!$J$2))/1.28)/800),"")</f>
        <v/>
      </c>
      <c r="K1191" t="str">
        <f>IF((ValuesFromComPort!N1191)&lt;&gt;"",(((ValuesFromComPort!N1191)-(Calculated!$K$2))/1.28/3200),"")</f>
        <v/>
      </c>
      <c r="L1191" t="str">
        <f>IF((ValuesFromComPort!O1191)&lt;&gt;"",((((ValuesFromComPort!O1191)-(Calculated!$L$2))/1.28)/3.2),"")</f>
        <v/>
      </c>
      <c r="M1191" t="str">
        <f>IF((ValuesFromComPort!P1191)&lt;&gt;"",((((ValuesFromComPort!P1191)-(Calculated!$M$2))/1.28)/16),"")</f>
        <v/>
      </c>
      <c r="N1191" t="str">
        <f>IF((ValuesFromComPort!Q1191)&lt;&gt;"",((((ValuesFromComPort!Q1191)-(Calculated!$N$2))/1.28)/160),"")</f>
        <v/>
      </c>
      <c r="O1191" t="str">
        <f>IF((ValuesFromComPort!AA1191)&lt;&gt;"",(ValuesFromComPort!AA1191),"")</f>
        <v/>
      </c>
      <c r="P1191" t="str">
        <f>IF((ValuesFromComPort!AB1191)&lt;&gt;"",((_xlfn.BITAND((ValuesFromComPort!AB1191),1))*(ValuesFromComPort!AA1191)*1)+100*(_xlfn.BITAND((ValuesFromComPort!AB1191),1)),"")</f>
        <v/>
      </c>
      <c r="Q1191" t="str">
        <f>IF((ValuesFromComPort!AB1191)&lt;&gt;"",((_xlfn.BITAND((ValuesFromComPort!AB1191),2))/2)*50,"")</f>
        <v/>
      </c>
      <c r="R1191" t="str">
        <f>IF((ValuesFromComPort!AB1191)&lt;&gt;"",((_xlfn.BITAND((ValuesFromComPort!AB1191),4))/4)*60,"")</f>
        <v/>
      </c>
      <c r="S1191" t="str">
        <f>IF((ValuesFromComPort!AB1191)&lt;&gt;"",((_xlfn.BITAND((ValuesFromComPort!AB1191),32))/32)*70,"")</f>
        <v/>
      </c>
    </row>
    <row r="1192" spans="2:19" x14ac:dyDescent="0.25">
      <c r="B1192" t="str">
        <f>IF((ValuesFromComPort!B1192)&lt;&gt;"",((((ValuesFromComPort!B1192)-(Calculated!$B$2))/1.28)/320),"")</f>
        <v/>
      </c>
      <c r="C1192" t="str">
        <f>IF((ValuesFromComPort!C1192)&lt;&gt;"",((((ValuesFromComPort!C1192)-(Calculated!$C$2))/1.28)/320),"")</f>
        <v/>
      </c>
      <c r="D1192" t="str">
        <f>IF((ValuesFromComPort!D1192)&lt;&gt;"",((((ValuesFromComPort!D1192)-(Calculated!$D$2))/1.28)/80),"")</f>
        <v/>
      </c>
      <c r="E1192" t="str">
        <f>IF((ValuesFromComPort!F1192)&lt;&gt;"",((((ValuesFromComPort!F1192)-(Calculated!$E$2))/1.28)/80),"")</f>
        <v/>
      </c>
      <c r="F1192" t="str">
        <f>IF((ValuesFromComPort!H1192)&lt;&gt;"",((((ValuesFromComPort!H1192)-(Calculated!$F$2))/1.28)/3.2),"")</f>
        <v/>
      </c>
      <c r="G1192" t="str">
        <f>IF((ValuesFromComPort!I1192)&lt;&gt;"",((((ValuesFromComPort!I1192)-$G$2)*0.015625)/0.3),"")</f>
        <v/>
      </c>
      <c r="H1192" t="str">
        <f>IF((ValuesFromComPort!J1192)&lt;&gt;"",((((ValuesFromComPort!J1192)-(Calculated!$H$2))/1.28)*3.2),"")</f>
        <v/>
      </c>
      <c r="I1192" t="str">
        <f>IF((ValuesFromComPort!K1192)&lt;&gt;"",((((ValuesFromComPort!K1192)-(Calculated!$I$2))/1.28)/64),"")</f>
        <v/>
      </c>
      <c r="J1192" t="str">
        <f>IF((ValuesFromComPort!M1192)&lt;&gt;"",((((ValuesFromComPort!M1192)-(Calculated!$J$2))/1.28)/800),"")</f>
        <v/>
      </c>
      <c r="K1192" t="str">
        <f>IF((ValuesFromComPort!N1192)&lt;&gt;"",(((ValuesFromComPort!N1192)-(Calculated!$K$2))/1.28/3200),"")</f>
        <v/>
      </c>
      <c r="L1192" t="str">
        <f>IF((ValuesFromComPort!O1192)&lt;&gt;"",((((ValuesFromComPort!O1192)-(Calculated!$L$2))/1.28)/3.2),"")</f>
        <v/>
      </c>
      <c r="M1192" t="str">
        <f>IF((ValuesFromComPort!P1192)&lt;&gt;"",((((ValuesFromComPort!P1192)-(Calculated!$M$2))/1.28)/16),"")</f>
        <v/>
      </c>
      <c r="N1192" t="str">
        <f>IF((ValuesFromComPort!Q1192)&lt;&gt;"",((((ValuesFromComPort!Q1192)-(Calculated!$N$2))/1.28)/160),"")</f>
        <v/>
      </c>
      <c r="O1192" t="str">
        <f>IF((ValuesFromComPort!AA1192)&lt;&gt;"",(ValuesFromComPort!AA1192),"")</f>
        <v/>
      </c>
      <c r="P1192" t="str">
        <f>IF((ValuesFromComPort!AB1192)&lt;&gt;"",((_xlfn.BITAND((ValuesFromComPort!AB1192),1))*(ValuesFromComPort!AA1192)*1)+100*(_xlfn.BITAND((ValuesFromComPort!AB1192),1)),"")</f>
        <v/>
      </c>
      <c r="Q1192" t="str">
        <f>IF((ValuesFromComPort!AB1192)&lt;&gt;"",((_xlfn.BITAND((ValuesFromComPort!AB1192),2))/2)*50,"")</f>
        <v/>
      </c>
      <c r="R1192" t="str">
        <f>IF((ValuesFromComPort!AB1192)&lt;&gt;"",((_xlfn.BITAND((ValuesFromComPort!AB1192),4))/4)*60,"")</f>
        <v/>
      </c>
      <c r="S1192" t="str">
        <f>IF((ValuesFromComPort!AB1192)&lt;&gt;"",((_xlfn.BITAND((ValuesFromComPort!AB1192),32))/32)*70,"")</f>
        <v/>
      </c>
    </row>
    <row r="1193" spans="2:19" x14ac:dyDescent="0.25">
      <c r="B1193" t="str">
        <f>IF((ValuesFromComPort!B1193)&lt;&gt;"",((((ValuesFromComPort!B1193)-(Calculated!$B$2))/1.28)/320),"")</f>
        <v/>
      </c>
      <c r="C1193" t="str">
        <f>IF((ValuesFromComPort!C1193)&lt;&gt;"",((((ValuesFromComPort!C1193)-(Calculated!$C$2))/1.28)/320),"")</f>
        <v/>
      </c>
      <c r="D1193" t="str">
        <f>IF((ValuesFromComPort!D1193)&lt;&gt;"",((((ValuesFromComPort!D1193)-(Calculated!$D$2))/1.28)/80),"")</f>
        <v/>
      </c>
      <c r="E1193" t="str">
        <f>IF((ValuesFromComPort!F1193)&lt;&gt;"",((((ValuesFromComPort!F1193)-(Calculated!$E$2))/1.28)/80),"")</f>
        <v/>
      </c>
      <c r="F1193" t="str">
        <f>IF((ValuesFromComPort!H1193)&lt;&gt;"",((((ValuesFromComPort!H1193)-(Calculated!$F$2))/1.28)/3.2),"")</f>
        <v/>
      </c>
      <c r="G1193" t="str">
        <f>IF((ValuesFromComPort!I1193)&lt;&gt;"",((((ValuesFromComPort!I1193)-$G$2)*0.015625)/0.3),"")</f>
        <v/>
      </c>
      <c r="H1193" t="str">
        <f>IF((ValuesFromComPort!J1193)&lt;&gt;"",((((ValuesFromComPort!J1193)-(Calculated!$H$2))/1.28)*3.2),"")</f>
        <v/>
      </c>
      <c r="I1193" t="str">
        <f>IF((ValuesFromComPort!K1193)&lt;&gt;"",((((ValuesFromComPort!K1193)-(Calculated!$I$2))/1.28)/64),"")</f>
        <v/>
      </c>
      <c r="J1193" t="str">
        <f>IF((ValuesFromComPort!M1193)&lt;&gt;"",((((ValuesFromComPort!M1193)-(Calculated!$J$2))/1.28)/800),"")</f>
        <v/>
      </c>
      <c r="K1193" t="str">
        <f>IF((ValuesFromComPort!N1193)&lt;&gt;"",(((ValuesFromComPort!N1193)-(Calculated!$K$2))/1.28/3200),"")</f>
        <v/>
      </c>
      <c r="L1193" t="str">
        <f>IF((ValuesFromComPort!O1193)&lt;&gt;"",((((ValuesFromComPort!O1193)-(Calculated!$L$2))/1.28)/3.2),"")</f>
        <v/>
      </c>
      <c r="M1193" t="str">
        <f>IF((ValuesFromComPort!P1193)&lt;&gt;"",((((ValuesFromComPort!P1193)-(Calculated!$M$2))/1.28)/16),"")</f>
        <v/>
      </c>
      <c r="N1193" t="str">
        <f>IF((ValuesFromComPort!Q1193)&lt;&gt;"",((((ValuesFromComPort!Q1193)-(Calculated!$N$2))/1.28)/160),"")</f>
        <v/>
      </c>
      <c r="O1193" t="str">
        <f>IF((ValuesFromComPort!AA1193)&lt;&gt;"",(ValuesFromComPort!AA1193),"")</f>
        <v/>
      </c>
      <c r="P1193" t="str">
        <f>IF((ValuesFromComPort!AB1193)&lt;&gt;"",((_xlfn.BITAND((ValuesFromComPort!AB1193),1))*(ValuesFromComPort!AA1193)*1)+100*(_xlfn.BITAND((ValuesFromComPort!AB1193),1)),"")</f>
        <v/>
      </c>
      <c r="Q1193" t="str">
        <f>IF((ValuesFromComPort!AB1193)&lt;&gt;"",((_xlfn.BITAND((ValuesFromComPort!AB1193),2))/2)*50,"")</f>
        <v/>
      </c>
      <c r="R1193" t="str">
        <f>IF((ValuesFromComPort!AB1193)&lt;&gt;"",((_xlfn.BITAND((ValuesFromComPort!AB1193),4))/4)*60,"")</f>
        <v/>
      </c>
      <c r="S1193" t="str">
        <f>IF((ValuesFromComPort!AB1193)&lt;&gt;"",((_xlfn.BITAND((ValuesFromComPort!AB1193),32))/32)*70,"")</f>
        <v/>
      </c>
    </row>
    <row r="1194" spans="2:19" x14ac:dyDescent="0.25">
      <c r="B1194" t="str">
        <f>IF((ValuesFromComPort!B1194)&lt;&gt;"",((((ValuesFromComPort!B1194)-(Calculated!$B$2))/1.28)/320),"")</f>
        <v/>
      </c>
      <c r="C1194" t="str">
        <f>IF((ValuesFromComPort!C1194)&lt;&gt;"",((((ValuesFromComPort!C1194)-(Calculated!$C$2))/1.28)/320),"")</f>
        <v/>
      </c>
      <c r="D1194" t="str">
        <f>IF((ValuesFromComPort!D1194)&lt;&gt;"",((((ValuesFromComPort!D1194)-(Calculated!$D$2))/1.28)/80),"")</f>
        <v/>
      </c>
      <c r="E1194" t="str">
        <f>IF((ValuesFromComPort!F1194)&lt;&gt;"",((((ValuesFromComPort!F1194)-(Calculated!$E$2))/1.28)/80),"")</f>
        <v/>
      </c>
      <c r="F1194" t="str">
        <f>IF((ValuesFromComPort!H1194)&lt;&gt;"",((((ValuesFromComPort!H1194)-(Calculated!$F$2))/1.28)/3.2),"")</f>
        <v/>
      </c>
      <c r="G1194" t="str">
        <f>IF((ValuesFromComPort!I1194)&lt;&gt;"",((((ValuesFromComPort!I1194)-$G$2)*0.015625)/0.3),"")</f>
        <v/>
      </c>
      <c r="H1194" t="str">
        <f>IF((ValuesFromComPort!J1194)&lt;&gt;"",((((ValuesFromComPort!J1194)-(Calculated!$H$2))/1.28)*3.2),"")</f>
        <v/>
      </c>
      <c r="I1194" t="str">
        <f>IF((ValuesFromComPort!K1194)&lt;&gt;"",((((ValuesFromComPort!K1194)-(Calculated!$I$2))/1.28)/64),"")</f>
        <v/>
      </c>
      <c r="J1194" t="str">
        <f>IF((ValuesFromComPort!M1194)&lt;&gt;"",((((ValuesFromComPort!M1194)-(Calculated!$J$2))/1.28)/800),"")</f>
        <v/>
      </c>
      <c r="K1194" t="str">
        <f>IF((ValuesFromComPort!N1194)&lt;&gt;"",(((ValuesFromComPort!N1194)-(Calculated!$K$2))/1.28/3200),"")</f>
        <v/>
      </c>
      <c r="L1194" t="str">
        <f>IF((ValuesFromComPort!O1194)&lt;&gt;"",((((ValuesFromComPort!O1194)-(Calculated!$L$2))/1.28)/3.2),"")</f>
        <v/>
      </c>
      <c r="M1194" t="str">
        <f>IF((ValuesFromComPort!P1194)&lt;&gt;"",((((ValuesFromComPort!P1194)-(Calculated!$M$2))/1.28)/16),"")</f>
        <v/>
      </c>
      <c r="N1194" t="str">
        <f>IF((ValuesFromComPort!Q1194)&lt;&gt;"",((((ValuesFromComPort!Q1194)-(Calculated!$N$2))/1.28)/160),"")</f>
        <v/>
      </c>
      <c r="O1194" t="str">
        <f>IF((ValuesFromComPort!AA1194)&lt;&gt;"",(ValuesFromComPort!AA1194),"")</f>
        <v/>
      </c>
      <c r="P1194" t="str">
        <f>IF((ValuesFromComPort!AB1194)&lt;&gt;"",((_xlfn.BITAND((ValuesFromComPort!AB1194),1))*(ValuesFromComPort!AA1194)*1)+100*(_xlfn.BITAND((ValuesFromComPort!AB1194),1)),"")</f>
        <v/>
      </c>
      <c r="Q1194" t="str">
        <f>IF((ValuesFromComPort!AB1194)&lt;&gt;"",((_xlfn.BITAND((ValuesFromComPort!AB1194),2))/2)*50,"")</f>
        <v/>
      </c>
      <c r="R1194" t="str">
        <f>IF((ValuesFromComPort!AB1194)&lt;&gt;"",((_xlfn.BITAND((ValuesFromComPort!AB1194),4))/4)*60,"")</f>
        <v/>
      </c>
      <c r="S1194" t="str">
        <f>IF((ValuesFromComPort!AB1194)&lt;&gt;"",((_xlfn.BITAND((ValuesFromComPort!AB1194),32))/32)*70,"")</f>
        <v/>
      </c>
    </row>
    <row r="1195" spans="2:19" x14ac:dyDescent="0.25">
      <c r="B1195" t="str">
        <f>IF((ValuesFromComPort!B1195)&lt;&gt;"",((((ValuesFromComPort!B1195)-(Calculated!$B$2))/1.28)/320),"")</f>
        <v/>
      </c>
      <c r="C1195" t="str">
        <f>IF((ValuesFromComPort!C1195)&lt;&gt;"",((((ValuesFromComPort!C1195)-(Calculated!$C$2))/1.28)/320),"")</f>
        <v/>
      </c>
      <c r="D1195" t="str">
        <f>IF((ValuesFromComPort!D1195)&lt;&gt;"",((((ValuesFromComPort!D1195)-(Calculated!$D$2))/1.28)/80),"")</f>
        <v/>
      </c>
      <c r="E1195" t="str">
        <f>IF((ValuesFromComPort!F1195)&lt;&gt;"",((((ValuesFromComPort!F1195)-(Calculated!$E$2))/1.28)/80),"")</f>
        <v/>
      </c>
      <c r="F1195" t="str">
        <f>IF((ValuesFromComPort!H1195)&lt;&gt;"",((((ValuesFromComPort!H1195)-(Calculated!$F$2))/1.28)/3.2),"")</f>
        <v/>
      </c>
      <c r="G1195" t="str">
        <f>IF((ValuesFromComPort!I1195)&lt;&gt;"",((((ValuesFromComPort!I1195)-$G$2)*0.015625)/0.3),"")</f>
        <v/>
      </c>
      <c r="H1195" t="str">
        <f>IF((ValuesFromComPort!J1195)&lt;&gt;"",((((ValuesFromComPort!J1195)-(Calculated!$H$2))/1.28)*3.2),"")</f>
        <v/>
      </c>
      <c r="I1195" t="str">
        <f>IF((ValuesFromComPort!K1195)&lt;&gt;"",((((ValuesFromComPort!K1195)-(Calculated!$I$2))/1.28)/64),"")</f>
        <v/>
      </c>
      <c r="J1195" t="str">
        <f>IF((ValuesFromComPort!M1195)&lt;&gt;"",((((ValuesFromComPort!M1195)-(Calculated!$J$2))/1.28)/800),"")</f>
        <v/>
      </c>
      <c r="K1195" t="str">
        <f>IF((ValuesFromComPort!N1195)&lt;&gt;"",(((ValuesFromComPort!N1195)-(Calculated!$K$2))/1.28/3200),"")</f>
        <v/>
      </c>
      <c r="L1195" t="str">
        <f>IF((ValuesFromComPort!O1195)&lt;&gt;"",((((ValuesFromComPort!O1195)-(Calculated!$L$2))/1.28)/3.2),"")</f>
        <v/>
      </c>
      <c r="M1195" t="str">
        <f>IF((ValuesFromComPort!P1195)&lt;&gt;"",((((ValuesFromComPort!P1195)-(Calculated!$M$2))/1.28)/16),"")</f>
        <v/>
      </c>
      <c r="N1195" t="str">
        <f>IF((ValuesFromComPort!Q1195)&lt;&gt;"",((((ValuesFromComPort!Q1195)-(Calculated!$N$2))/1.28)/160),"")</f>
        <v/>
      </c>
      <c r="O1195" t="str">
        <f>IF((ValuesFromComPort!AA1195)&lt;&gt;"",(ValuesFromComPort!AA1195),"")</f>
        <v/>
      </c>
      <c r="P1195" t="str">
        <f>IF((ValuesFromComPort!AB1195)&lt;&gt;"",((_xlfn.BITAND((ValuesFromComPort!AB1195),1))*(ValuesFromComPort!AA1195)*1)+100*(_xlfn.BITAND((ValuesFromComPort!AB1195),1)),"")</f>
        <v/>
      </c>
      <c r="Q1195" t="str">
        <f>IF((ValuesFromComPort!AB1195)&lt;&gt;"",((_xlfn.BITAND((ValuesFromComPort!AB1195),2))/2)*50,"")</f>
        <v/>
      </c>
      <c r="R1195" t="str">
        <f>IF((ValuesFromComPort!AB1195)&lt;&gt;"",((_xlfn.BITAND((ValuesFromComPort!AB1195),4))/4)*60,"")</f>
        <v/>
      </c>
      <c r="S1195" t="str">
        <f>IF((ValuesFromComPort!AB1195)&lt;&gt;"",((_xlfn.BITAND((ValuesFromComPort!AB1195),32))/32)*70,"")</f>
        <v/>
      </c>
    </row>
    <row r="1196" spans="2:19" x14ac:dyDescent="0.25">
      <c r="B1196" t="str">
        <f>IF((ValuesFromComPort!B1196)&lt;&gt;"",((((ValuesFromComPort!B1196)-(Calculated!$B$2))/1.28)/320),"")</f>
        <v/>
      </c>
      <c r="C1196" t="str">
        <f>IF((ValuesFromComPort!C1196)&lt;&gt;"",((((ValuesFromComPort!C1196)-(Calculated!$C$2))/1.28)/320),"")</f>
        <v/>
      </c>
      <c r="D1196" t="str">
        <f>IF((ValuesFromComPort!D1196)&lt;&gt;"",((((ValuesFromComPort!D1196)-(Calculated!$D$2))/1.28)/80),"")</f>
        <v/>
      </c>
      <c r="E1196" t="str">
        <f>IF((ValuesFromComPort!F1196)&lt;&gt;"",((((ValuesFromComPort!F1196)-(Calculated!$E$2))/1.28)/80),"")</f>
        <v/>
      </c>
      <c r="F1196" t="str">
        <f>IF((ValuesFromComPort!H1196)&lt;&gt;"",((((ValuesFromComPort!H1196)-(Calculated!$F$2))/1.28)/3.2),"")</f>
        <v/>
      </c>
      <c r="G1196" t="str">
        <f>IF((ValuesFromComPort!I1196)&lt;&gt;"",((((ValuesFromComPort!I1196)-$G$2)*0.015625)/0.3),"")</f>
        <v/>
      </c>
      <c r="H1196" t="str">
        <f>IF((ValuesFromComPort!J1196)&lt;&gt;"",((((ValuesFromComPort!J1196)-(Calculated!$H$2))/1.28)*3.2),"")</f>
        <v/>
      </c>
      <c r="I1196" t="str">
        <f>IF((ValuesFromComPort!K1196)&lt;&gt;"",((((ValuesFromComPort!K1196)-(Calculated!$I$2))/1.28)/64),"")</f>
        <v/>
      </c>
      <c r="J1196" t="str">
        <f>IF((ValuesFromComPort!M1196)&lt;&gt;"",((((ValuesFromComPort!M1196)-(Calculated!$J$2))/1.28)/800),"")</f>
        <v/>
      </c>
      <c r="K1196" t="str">
        <f>IF((ValuesFromComPort!N1196)&lt;&gt;"",(((ValuesFromComPort!N1196)-(Calculated!$K$2))/1.28/3200),"")</f>
        <v/>
      </c>
      <c r="L1196" t="str">
        <f>IF((ValuesFromComPort!O1196)&lt;&gt;"",((((ValuesFromComPort!O1196)-(Calculated!$L$2))/1.28)/3.2),"")</f>
        <v/>
      </c>
      <c r="M1196" t="str">
        <f>IF((ValuesFromComPort!P1196)&lt;&gt;"",((((ValuesFromComPort!P1196)-(Calculated!$M$2))/1.28)/16),"")</f>
        <v/>
      </c>
      <c r="N1196" t="str">
        <f>IF((ValuesFromComPort!Q1196)&lt;&gt;"",((((ValuesFromComPort!Q1196)-(Calculated!$N$2))/1.28)/160),"")</f>
        <v/>
      </c>
      <c r="O1196" t="str">
        <f>IF((ValuesFromComPort!AA1196)&lt;&gt;"",(ValuesFromComPort!AA1196),"")</f>
        <v/>
      </c>
      <c r="P1196" t="str">
        <f>IF((ValuesFromComPort!AB1196)&lt;&gt;"",((_xlfn.BITAND((ValuesFromComPort!AB1196),1))*(ValuesFromComPort!AA1196)*1)+100*(_xlfn.BITAND((ValuesFromComPort!AB1196),1)),"")</f>
        <v/>
      </c>
      <c r="Q1196" t="str">
        <f>IF((ValuesFromComPort!AB1196)&lt;&gt;"",((_xlfn.BITAND((ValuesFromComPort!AB1196),2))/2)*50,"")</f>
        <v/>
      </c>
      <c r="R1196" t="str">
        <f>IF((ValuesFromComPort!AB1196)&lt;&gt;"",((_xlfn.BITAND((ValuesFromComPort!AB1196),4))/4)*60,"")</f>
        <v/>
      </c>
      <c r="S1196" t="str">
        <f>IF((ValuesFromComPort!AB1196)&lt;&gt;"",((_xlfn.BITAND((ValuesFromComPort!AB1196),32))/32)*70,"")</f>
        <v/>
      </c>
    </row>
    <row r="1197" spans="2:19" x14ac:dyDescent="0.25">
      <c r="B1197" t="str">
        <f>IF((ValuesFromComPort!B1197)&lt;&gt;"",((((ValuesFromComPort!B1197)-(Calculated!$B$2))/1.28)/320),"")</f>
        <v/>
      </c>
      <c r="C1197" t="str">
        <f>IF((ValuesFromComPort!C1197)&lt;&gt;"",((((ValuesFromComPort!C1197)-(Calculated!$C$2))/1.28)/320),"")</f>
        <v/>
      </c>
      <c r="D1197" t="str">
        <f>IF((ValuesFromComPort!D1197)&lt;&gt;"",((((ValuesFromComPort!D1197)-(Calculated!$D$2))/1.28)/80),"")</f>
        <v/>
      </c>
      <c r="E1197" t="str">
        <f>IF((ValuesFromComPort!F1197)&lt;&gt;"",((((ValuesFromComPort!F1197)-(Calculated!$E$2))/1.28)/80),"")</f>
        <v/>
      </c>
      <c r="F1197" t="str">
        <f>IF((ValuesFromComPort!H1197)&lt;&gt;"",((((ValuesFromComPort!H1197)-(Calculated!$F$2))/1.28)/3.2),"")</f>
        <v/>
      </c>
      <c r="G1197" t="str">
        <f>IF((ValuesFromComPort!I1197)&lt;&gt;"",((((ValuesFromComPort!I1197)-$G$2)*0.015625)/0.3),"")</f>
        <v/>
      </c>
      <c r="H1197" t="str">
        <f>IF((ValuesFromComPort!J1197)&lt;&gt;"",((((ValuesFromComPort!J1197)-(Calculated!$H$2))/1.28)*3.2),"")</f>
        <v/>
      </c>
      <c r="I1197" t="str">
        <f>IF((ValuesFromComPort!K1197)&lt;&gt;"",((((ValuesFromComPort!K1197)-(Calculated!$I$2))/1.28)/64),"")</f>
        <v/>
      </c>
      <c r="J1197" t="str">
        <f>IF((ValuesFromComPort!M1197)&lt;&gt;"",((((ValuesFromComPort!M1197)-(Calculated!$J$2))/1.28)/800),"")</f>
        <v/>
      </c>
      <c r="K1197" t="str">
        <f>IF((ValuesFromComPort!N1197)&lt;&gt;"",(((ValuesFromComPort!N1197)-(Calculated!$K$2))/1.28/3200),"")</f>
        <v/>
      </c>
      <c r="L1197" t="str">
        <f>IF((ValuesFromComPort!O1197)&lt;&gt;"",((((ValuesFromComPort!O1197)-(Calculated!$L$2))/1.28)/3.2),"")</f>
        <v/>
      </c>
      <c r="M1197" t="str">
        <f>IF((ValuesFromComPort!P1197)&lt;&gt;"",((((ValuesFromComPort!P1197)-(Calculated!$M$2))/1.28)/16),"")</f>
        <v/>
      </c>
      <c r="N1197" t="str">
        <f>IF((ValuesFromComPort!Q1197)&lt;&gt;"",((((ValuesFromComPort!Q1197)-(Calculated!$N$2))/1.28)/160),"")</f>
        <v/>
      </c>
      <c r="O1197" t="str">
        <f>IF((ValuesFromComPort!AA1197)&lt;&gt;"",(ValuesFromComPort!AA1197),"")</f>
        <v/>
      </c>
      <c r="P1197" t="str">
        <f>IF((ValuesFromComPort!AB1197)&lt;&gt;"",((_xlfn.BITAND((ValuesFromComPort!AB1197),1))*(ValuesFromComPort!AA1197)*1)+100*(_xlfn.BITAND((ValuesFromComPort!AB1197),1)),"")</f>
        <v/>
      </c>
      <c r="Q1197" t="str">
        <f>IF((ValuesFromComPort!AB1197)&lt;&gt;"",((_xlfn.BITAND((ValuesFromComPort!AB1197),2))/2)*50,"")</f>
        <v/>
      </c>
      <c r="R1197" t="str">
        <f>IF((ValuesFromComPort!AB1197)&lt;&gt;"",((_xlfn.BITAND((ValuesFromComPort!AB1197),4))/4)*60,"")</f>
        <v/>
      </c>
      <c r="S1197" t="str">
        <f>IF((ValuesFromComPort!AB1197)&lt;&gt;"",((_xlfn.BITAND((ValuesFromComPort!AB1197),32))/32)*70,"")</f>
        <v/>
      </c>
    </row>
    <row r="1198" spans="2:19" x14ac:dyDescent="0.25">
      <c r="B1198" t="str">
        <f>IF((ValuesFromComPort!B1198)&lt;&gt;"",((((ValuesFromComPort!B1198)-(Calculated!$B$2))/1.28)/320),"")</f>
        <v/>
      </c>
      <c r="C1198" t="str">
        <f>IF((ValuesFromComPort!C1198)&lt;&gt;"",((((ValuesFromComPort!C1198)-(Calculated!$C$2))/1.28)/320),"")</f>
        <v/>
      </c>
      <c r="D1198" t="str">
        <f>IF((ValuesFromComPort!D1198)&lt;&gt;"",((((ValuesFromComPort!D1198)-(Calculated!$D$2))/1.28)/80),"")</f>
        <v/>
      </c>
      <c r="E1198" t="str">
        <f>IF((ValuesFromComPort!F1198)&lt;&gt;"",((((ValuesFromComPort!F1198)-(Calculated!$E$2))/1.28)/80),"")</f>
        <v/>
      </c>
      <c r="F1198" t="str">
        <f>IF((ValuesFromComPort!H1198)&lt;&gt;"",((((ValuesFromComPort!H1198)-(Calculated!$F$2))/1.28)/3.2),"")</f>
        <v/>
      </c>
      <c r="G1198" t="str">
        <f>IF((ValuesFromComPort!I1198)&lt;&gt;"",((((ValuesFromComPort!I1198)-$G$2)*0.015625)/0.3),"")</f>
        <v/>
      </c>
      <c r="H1198" t="str">
        <f>IF((ValuesFromComPort!J1198)&lt;&gt;"",((((ValuesFromComPort!J1198)-(Calculated!$H$2))/1.28)*3.2),"")</f>
        <v/>
      </c>
      <c r="I1198" t="str">
        <f>IF((ValuesFromComPort!K1198)&lt;&gt;"",((((ValuesFromComPort!K1198)-(Calculated!$I$2))/1.28)/64),"")</f>
        <v/>
      </c>
      <c r="J1198" t="str">
        <f>IF((ValuesFromComPort!M1198)&lt;&gt;"",((((ValuesFromComPort!M1198)-(Calculated!$J$2))/1.28)/800),"")</f>
        <v/>
      </c>
      <c r="K1198" t="str">
        <f>IF((ValuesFromComPort!N1198)&lt;&gt;"",(((ValuesFromComPort!N1198)-(Calculated!$K$2))/1.28/3200),"")</f>
        <v/>
      </c>
      <c r="L1198" t="str">
        <f>IF((ValuesFromComPort!O1198)&lt;&gt;"",((((ValuesFromComPort!O1198)-(Calculated!$L$2))/1.28)/3.2),"")</f>
        <v/>
      </c>
      <c r="M1198" t="str">
        <f>IF((ValuesFromComPort!P1198)&lt;&gt;"",((((ValuesFromComPort!P1198)-(Calculated!$M$2))/1.28)/16),"")</f>
        <v/>
      </c>
      <c r="N1198" t="str">
        <f>IF((ValuesFromComPort!Q1198)&lt;&gt;"",((((ValuesFromComPort!Q1198)-(Calculated!$N$2))/1.28)/160),"")</f>
        <v/>
      </c>
      <c r="O1198" t="str">
        <f>IF((ValuesFromComPort!AA1198)&lt;&gt;"",(ValuesFromComPort!AA1198),"")</f>
        <v/>
      </c>
      <c r="P1198" t="str">
        <f>IF((ValuesFromComPort!AB1198)&lt;&gt;"",((_xlfn.BITAND((ValuesFromComPort!AB1198),1))*(ValuesFromComPort!AA1198)*1)+100*(_xlfn.BITAND((ValuesFromComPort!AB1198),1)),"")</f>
        <v/>
      </c>
      <c r="Q1198" t="str">
        <f>IF((ValuesFromComPort!AB1198)&lt;&gt;"",((_xlfn.BITAND((ValuesFromComPort!AB1198),2))/2)*50,"")</f>
        <v/>
      </c>
      <c r="R1198" t="str">
        <f>IF((ValuesFromComPort!AB1198)&lt;&gt;"",((_xlfn.BITAND((ValuesFromComPort!AB1198),4))/4)*60,"")</f>
        <v/>
      </c>
      <c r="S1198" t="str">
        <f>IF((ValuesFromComPort!AB1198)&lt;&gt;"",((_xlfn.BITAND((ValuesFromComPort!AB1198),32))/32)*70,"")</f>
        <v/>
      </c>
    </row>
    <row r="1199" spans="2:19" x14ac:dyDescent="0.25">
      <c r="B1199" t="str">
        <f>IF((ValuesFromComPort!B1199)&lt;&gt;"",((((ValuesFromComPort!B1199)-(Calculated!$B$2))/1.28)/320),"")</f>
        <v/>
      </c>
      <c r="C1199" t="str">
        <f>IF((ValuesFromComPort!C1199)&lt;&gt;"",((((ValuesFromComPort!C1199)-(Calculated!$C$2))/1.28)/320),"")</f>
        <v/>
      </c>
      <c r="D1199" t="str">
        <f>IF((ValuesFromComPort!D1199)&lt;&gt;"",((((ValuesFromComPort!D1199)-(Calculated!$D$2))/1.28)/80),"")</f>
        <v/>
      </c>
      <c r="E1199" t="str">
        <f>IF((ValuesFromComPort!F1199)&lt;&gt;"",((((ValuesFromComPort!F1199)-(Calculated!$E$2))/1.28)/80),"")</f>
        <v/>
      </c>
      <c r="F1199" t="str">
        <f>IF((ValuesFromComPort!H1199)&lt;&gt;"",((((ValuesFromComPort!H1199)-(Calculated!$F$2))/1.28)/3.2),"")</f>
        <v/>
      </c>
      <c r="G1199" t="str">
        <f>IF((ValuesFromComPort!I1199)&lt;&gt;"",((((ValuesFromComPort!I1199)-$G$2)*0.015625)/0.3),"")</f>
        <v/>
      </c>
      <c r="H1199" t="str">
        <f>IF((ValuesFromComPort!J1199)&lt;&gt;"",((((ValuesFromComPort!J1199)-(Calculated!$H$2))/1.28)*3.2),"")</f>
        <v/>
      </c>
      <c r="I1199" t="str">
        <f>IF((ValuesFromComPort!K1199)&lt;&gt;"",((((ValuesFromComPort!K1199)-(Calculated!$I$2))/1.28)/64),"")</f>
        <v/>
      </c>
      <c r="J1199" t="str">
        <f>IF((ValuesFromComPort!M1199)&lt;&gt;"",((((ValuesFromComPort!M1199)-(Calculated!$J$2))/1.28)/800),"")</f>
        <v/>
      </c>
      <c r="K1199" t="str">
        <f>IF((ValuesFromComPort!N1199)&lt;&gt;"",(((ValuesFromComPort!N1199)-(Calculated!$K$2))/1.28/3200),"")</f>
        <v/>
      </c>
      <c r="L1199" t="str">
        <f>IF((ValuesFromComPort!O1199)&lt;&gt;"",((((ValuesFromComPort!O1199)-(Calculated!$L$2))/1.28)/3.2),"")</f>
        <v/>
      </c>
      <c r="M1199" t="str">
        <f>IF((ValuesFromComPort!P1199)&lt;&gt;"",((((ValuesFromComPort!P1199)-(Calculated!$M$2))/1.28)/16),"")</f>
        <v/>
      </c>
      <c r="N1199" t="str">
        <f>IF((ValuesFromComPort!Q1199)&lt;&gt;"",((((ValuesFromComPort!Q1199)-(Calculated!$N$2))/1.28)/160),"")</f>
        <v/>
      </c>
      <c r="O1199" t="str">
        <f>IF((ValuesFromComPort!AA1199)&lt;&gt;"",(ValuesFromComPort!AA1199),"")</f>
        <v/>
      </c>
      <c r="P1199" t="str">
        <f>IF((ValuesFromComPort!AB1199)&lt;&gt;"",((_xlfn.BITAND((ValuesFromComPort!AB1199),1))*(ValuesFromComPort!AA1199)*1)+100*(_xlfn.BITAND((ValuesFromComPort!AB1199),1)),"")</f>
        <v/>
      </c>
      <c r="Q1199" t="str">
        <f>IF((ValuesFromComPort!AB1199)&lt;&gt;"",((_xlfn.BITAND((ValuesFromComPort!AB1199),2))/2)*50,"")</f>
        <v/>
      </c>
      <c r="R1199" t="str">
        <f>IF((ValuesFromComPort!AB1199)&lt;&gt;"",((_xlfn.BITAND((ValuesFromComPort!AB1199),4))/4)*60,"")</f>
        <v/>
      </c>
      <c r="S1199" t="str">
        <f>IF((ValuesFromComPort!AB1199)&lt;&gt;"",((_xlfn.BITAND((ValuesFromComPort!AB1199),32))/32)*70,"")</f>
        <v/>
      </c>
    </row>
    <row r="1200" spans="2:19" x14ac:dyDescent="0.25">
      <c r="B1200" t="str">
        <f>IF((ValuesFromComPort!B1200)&lt;&gt;"",((((ValuesFromComPort!B1200)-(Calculated!$B$2))/1.28)/320),"")</f>
        <v/>
      </c>
      <c r="C1200" t="str">
        <f>IF((ValuesFromComPort!C1200)&lt;&gt;"",((((ValuesFromComPort!C1200)-(Calculated!$C$2))/1.28)/320),"")</f>
        <v/>
      </c>
      <c r="D1200" t="str">
        <f>IF((ValuesFromComPort!D1200)&lt;&gt;"",((((ValuesFromComPort!D1200)-(Calculated!$D$2))/1.28)/80),"")</f>
        <v/>
      </c>
      <c r="E1200" t="str">
        <f>IF((ValuesFromComPort!F1200)&lt;&gt;"",((((ValuesFromComPort!F1200)-(Calculated!$E$2))/1.28)/80),"")</f>
        <v/>
      </c>
      <c r="F1200" t="str">
        <f>IF((ValuesFromComPort!H1200)&lt;&gt;"",((((ValuesFromComPort!H1200)-(Calculated!$F$2))/1.28)/3.2),"")</f>
        <v/>
      </c>
      <c r="G1200" t="str">
        <f>IF((ValuesFromComPort!I1200)&lt;&gt;"",((((ValuesFromComPort!I1200)-$G$2)*0.015625)/0.3),"")</f>
        <v/>
      </c>
      <c r="H1200" t="str">
        <f>IF((ValuesFromComPort!J1200)&lt;&gt;"",((((ValuesFromComPort!J1200)-(Calculated!$H$2))/1.28)*3.2),"")</f>
        <v/>
      </c>
      <c r="I1200" t="str">
        <f>IF((ValuesFromComPort!K1200)&lt;&gt;"",((((ValuesFromComPort!K1200)-(Calculated!$I$2))/1.28)/64),"")</f>
        <v/>
      </c>
      <c r="J1200" t="str">
        <f>IF((ValuesFromComPort!M1200)&lt;&gt;"",((((ValuesFromComPort!M1200)-(Calculated!$J$2))/1.28)/800),"")</f>
        <v/>
      </c>
      <c r="K1200" t="str">
        <f>IF((ValuesFromComPort!N1200)&lt;&gt;"",(((ValuesFromComPort!N1200)-(Calculated!$K$2))/1.28/3200),"")</f>
        <v/>
      </c>
      <c r="L1200" t="str">
        <f>IF((ValuesFromComPort!O1200)&lt;&gt;"",((((ValuesFromComPort!O1200)-(Calculated!$L$2))/1.28)/3.2),"")</f>
        <v/>
      </c>
      <c r="M1200" t="str">
        <f>IF((ValuesFromComPort!P1200)&lt;&gt;"",((((ValuesFromComPort!P1200)-(Calculated!$M$2))/1.28)/16),"")</f>
        <v/>
      </c>
      <c r="N1200" t="str">
        <f>IF((ValuesFromComPort!Q1200)&lt;&gt;"",((((ValuesFromComPort!Q1200)-(Calculated!$N$2))/1.28)/160),"")</f>
        <v/>
      </c>
      <c r="O1200" t="str">
        <f>IF((ValuesFromComPort!AA1200)&lt;&gt;"",(ValuesFromComPort!AA1200),"")</f>
        <v/>
      </c>
      <c r="P1200" t="str">
        <f>IF((ValuesFromComPort!AB1200)&lt;&gt;"",((_xlfn.BITAND((ValuesFromComPort!AB1200),1))*(ValuesFromComPort!AA1200)*1)+100*(_xlfn.BITAND((ValuesFromComPort!AB1200),1)),"")</f>
        <v/>
      </c>
      <c r="Q1200" t="str">
        <f>IF((ValuesFromComPort!AB1200)&lt;&gt;"",((_xlfn.BITAND((ValuesFromComPort!AB1200),2))/2)*50,"")</f>
        <v/>
      </c>
      <c r="R1200" t="str">
        <f>IF((ValuesFromComPort!AB1200)&lt;&gt;"",((_xlfn.BITAND((ValuesFromComPort!AB1200),4))/4)*60,"")</f>
        <v/>
      </c>
      <c r="S1200" t="str">
        <f>IF((ValuesFromComPort!AB1200)&lt;&gt;"",((_xlfn.BITAND((ValuesFromComPort!AB1200),32))/32)*70,"")</f>
        <v/>
      </c>
    </row>
    <row r="1201" spans="2:19" x14ac:dyDescent="0.25">
      <c r="B1201" t="str">
        <f>IF((ValuesFromComPort!B1201)&lt;&gt;"",((((ValuesFromComPort!B1201)-(Calculated!$B$2))/1.28)/320),"")</f>
        <v/>
      </c>
      <c r="C1201" t="str">
        <f>IF((ValuesFromComPort!C1201)&lt;&gt;"",((((ValuesFromComPort!C1201)-(Calculated!$C$2))/1.28)/320),"")</f>
        <v/>
      </c>
      <c r="D1201" t="str">
        <f>IF((ValuesFromComPort!D1201)&lt;&gt;"",((((ValuesFromComPort!D1201)-(Calculated!$D$2))/1.28)/80),"")</f>
        <v/>
      </c>
      <c r="E1201" t="str">
        <f>IF((ValuesFromComPort!F1201)&lt;&gt;"",((((ValuesFromComPort!F1201)-(Calculated!$E$2))/1.28)/80),"")</f>
        <v/>
      </c>
      <c r="F1201" t="str">
        <f>IF((ValuesFromComPort!H1201)&lt;&gt;"",((((ValuesFromComPort!H1201)-(Calculated!$F$2))/1.28)/3.2),"")</f>
        <v/>
      </c>
      <c r="G1201" t="str">
        <f>IF((ValuesFromComPort!I1201)&lt;&gt;"",((((ValuesFromComPort!I1201)-$G$2)*0.015625)/0.3),"")</f>
        <v/>
      </c>
      <c r="H1201" t="str">
        <f>IF((ValuesFromComPort!J1201)&lt;&gt;"",((((ValuesFromComPort!J1201)-(Calculated!$H$2))/1.28)*3.2),"")</f>
        <v/>
      </c>
      <c r="I1201" t="str">
        <f>IF((ValuesFromComPort!K1201)&lt;&gt;"",((((ValuesFromComPort!K1201)-(Calculated!$I$2))/1.28)/64),"")</f>
        <v/>
      </c>
      <c r="J1201" t="str">
        <f>IF((ValuesFromComPort!M1201)&lt;&gt;"",((((ValuesFromComPort!M1201)-(Calculated!$J$2))/1.28)/800),"")</f>
        <v/>
      </c>
      <c r="K1201" t="str">
        <f>IF((ValuesFromComPort!N1201)&lt;&gt;"",(((ValuesFromComPort!N1201)-(Calculated!$K$2))/1.28/3200),"")</f>
        <v/>
      </c>
      <c r="L1201" t="str">
        <f>IF((ValuesFromComPort!O1201)&lt;&gt;"",((((ValuesFromComPort!O1201)-(Calculated!$L$2))/1.28)/3.2),"")</f>
        <v/>
      </c>
      <c r="M1201" t="str">
        <f>IF((ValuesFromComPort!P1201)&lt;&gt;"",((((ValuesFromComPort!P1201)-(Calculated!$M$2))/1.28)/16),"")</f>
        <v/>
      </c>
      <c r="N1201" t="str">
        <f>IF((ValuesFromComPort!Q1201)&lt;&gt;"",((((ValuesFromComPort!Q1201)-(Calculated!$N$2))/1.28)/160),"")</f>
        <v/>
      </c>
      <c r="O1201" t="str">
        <f>IF((ValuesFromComPort!AA1201)&lt;&gt;"",(ValuesFromComPort!AA1201),"")</f>
        <v/>
      </c>
      <c r="P1201" t="str">
        <f>IF((ValuesFromComPort!AB1201)&lt;&gt;"",((_xlfn.BITAND((ValuesFromComPort!AB1201),1))*(ValuesFromComPort!AA1201)*1)+100*(_xlfn.BITAND((ValuesFromComPort!AB1201),1)),"")</f>
        <v/>
      </c>
      <c r="Q1201" t="str">
        <f>IF((ValuesFromComPort!AB1201)&lt;&gt;"",((_xlfn.BITAND((ValuesFromComPort!AB1201),2))/2)*50,"")</f>
        <v/>
      </c>
      <c r="R1201" t="str">
        <f>IF((ValuesFromComPort!AB1201)&lt;&gt;"",((_xlfn.BITAND((ValuesFromComPort!AB1201),4))/4)*60,"")</f>
        <v/>
      </c>
      <c r="S1201" t="str">
        <f>IF((ValuesFromComPort!AB1201)&lt;&gt;"",((_xlfn.BITAND((ValuesFromComPort!AB1201),32))/32)*70,"")</f>
        <v/>
      </c>
    </row>
    <row r="1202" spans="2:19" x14ac:dyDescent="0.25">
      <c r="B1202" t="str">
        <f>IF((ValuesFromComPort!B1202)&lt;&gt;"",((((ValuesFromComPort!B1202)-(Calculated!$B$2))/1.28)/320),"")</f>
        <v/>
      </c>
      <c r="C1202" t="str">
        <f>IF((ValuesFromComPort!C1202)&lt;&gt;"",((((ValuesFromComPort!C1202)-(Calculated!$C$2))/1.28)/320),"")</f>
        <v/>
      </c>
      <c r="D1202" t="str">
        <f>IF((ValuesFromComPort!D1202)&lt;&gt;"",((((ValuesFromComPort!D1202)-(Calculated!$D$2))/1.28)/80),"")</f>
        <v/>
      </c>
      <c r="E1202" t="str">
        <f>IF((ValuesFromComPort!F1202)&lt;&gt;"",((((ValuesFromComPort!F1202)-(Calculated!$E$2))/1.28)/80),"")</f>
        <v/>
      </c>
      <c r="F1202" t="str">
        <f>IF((ValuesFromComPort!H1202)&lt;&gt;"",((((ValuesFromComPort!H1202)-(Calculated!$F$2))/1.28)/3.2),"")</f>
        <v/>
      </c>
      <c r="G1202" t="str">
        <f>IF((ValuesFromComPort!I1202)&lt;&gt;"",((((ValuesFromComPort!I1202)-$G$2)*0.015625)/0.3),"")</f>
        <v/>
      </c>
      <c r="H1202" t="str">
        <f>IF((ValuesFromComPort!J1202)&lt;&gt;"",((((ValuesFromComPort!J1202)-(Calculated!$H$2))/1.28)*3.2),"")</f>
        <v/>
      </c>
      <c r="I1202" t="str">
        <f>IF((ValuesFromComPort!K1202)&lt;&gt;"",((((ValuesFromComPort!K1202)-(Calculated!$I$2))/1.28)/64),"")</f>
        <v/>
      </c>
      <c r="J1202" t="str">
        <f>IF((ValuesFromComPort!M1202)&lt;&gt;"",((((ValuesFromComPort!M1202)-(Calculated!$J$2))/1.28)/800),"")</f>
        <v/>
      </c>
      <c r="K1202" t="str">
        <f>IF((ValuesFromComPort!N1202)&lt;&gt;"",(((ValuesFromComPort!N1202)-(Calculated!$K$2))/1.28/3200),"")</f>
        <v/>
      </c>
      <c r="L1202" t="str">
        <f>IF((ValuesFromComPort!O1202)&lt;&gt;"",((((ValuesFromComPort!O1202)-(Calculated!$L$2))/1.28)/3.2),"")</f>
        <v/>
      </c>
      <c r="M1202" t="str">
        <f>IF((ValuesFromComPort!P1202)&lt;&gt;"",((((ValuesFromComPort!P1202)-(Calculated!$M$2))/1.28)/16),"")</f>
        <v/>
      </c>
      <c r="N1202" t="str">
        <f>IF((ValuesFromComPort!Q1202)&lt;&gt;"",((((ValuesFromComPort!Q1202)-(Calculated!$N$2))/1.28)/160),"")</f>
        <v/>
      </c>
      <c r="O1202" t="str">
        <f>IF((ValuesFromComPort!AA1202)&lt;&gt;"",(ValuesFromComPort!AA1202),"")</f>
        <v/>
      </c>
      <c r="P1202" t="str">
        <f>IF((ValuesFromComPort!AB1202)&lt;&gt;"",((_xlfn.BITAND((ValuesFromComPort!AB1202),1))*(ValuesFromComPort!AA1202)*1)+100*(_xlfn.BITAND((ValuesFromComPort!AB1202),1)),"")</f>
        <v/>
      </c>
      <c r="Q1202" t="str">
        <f>IF((ValuesFromComPort!AB1202)&lt;&gt;"",((_xlfn.BITAND((ValuesFromComPort!AB1202),2))/2)*50,"")</f>
        <v/>
      </c>
      <c r="R1202" t="str">
        <f>IF((ValuesFromComPort!AB1202)&lt;&gt;"",((_xlfn.BITAND((ValuesFromComPort!AB1202),4))/4)*60,"")</f>
        <v/>
      </c>
      <c r="S1202" t="str">
        <f>IF((ValuesFromComPort!AB1202)&lt;&gt;"",((_xlfn.BITAND((ValuesFromComPort!AB1202),32))/32)*70,"")</f>
        <v/>
      </c>
    </row>
    <row r="1203" spans="2:19" x14ac:dyDescent="0.25">
      <c r="B1203" t="str">
        <f>IF((ValuesFromComPort!B1203)&lt;&gt;"",((((ValuesFromComPort!B1203)-(Calculated!$B$2))/1.28)/320),"")</f>
        <v/>
      </c>
      <c r="C1203" t="str">
        <f>IF((ValuesFromComPort!C1203)&lt;&gt;"",((((ValuesFromComPort!C1203)-(Calculated!$C$2))/1.28)/320),"")</f>
        <v/>
      </c>
      <c r="D1203" t="str">
        <f>IF((ValuesFromComPort!D1203)&lt;&gt;"",((((ValuesFromComPort!D1203)-(Calculated!$D$2))/1.28)/80),"")</f>
        <v/>
      </c>
      <c r="E1203" t="str">
        <f>IF((ValuesFromComPort!F1203)&lt;&gt;"",((((ValuesFromComPort!F1203)-(Calculated!$E$2))/1.28)/80),"")</f>
        <v/>
      </c>
      <c r="F1203" t="str">
        <f>IF((ValuesFromComPort!H1203)&lt;&gt;"",((((ValuesFromComPort!H1203)-(Calculated!$F$2))/1.28)/3.2),"")</f>
        <v/>
      </c>
      <c r="G1203" t="str">
        <f>IF((ValuesFromComPort!I1203)&lt;&gt;"",((((ValuesFromComPort!I1203)-$G$2)*0.015625)/0.3),"")</f>
        <v/>
      </c>
      <c r="H1203" t="str">
        <f>IF((ValuesFromComPort!J1203)&lt;&gt;"",((((ValuesFromComPort!J1203)-(Calculated!$H$2))/1.28)*3.2),"")</f>
        <v/>
      </c>
      <c r="I1203" t="str">
        <f>IF((ValuesFromComPort!K1203)&lt;&gt;"",((((ValuesFromComPort!K1203)-(Calculated!$I$2))/1.28)/64),"")</f>
        <v/>
      </c>
      <c r="J1203" t="str">
        <f>IF((ValuesFromComPort!M1203)&lt;&gt;"",((((ValuesFromComPort!M1203)-(Calculated!$J$2))/1.28)/800),"")</f>
        <v/>
      </c>
      <c r="K1203" t="str">
        <f>IF((ValuesFromComPort!N1203)&lt;&gt;"",(((ValuesFromComPort!N1203)-(Calculated!$K$2))/1.28/3200),"")</f>
        <v/>
      </c>
      <c r="L1203" t="str">
        <f>IF((ValuesFromComPort!O1203)&lt;&gt;"",((((ValuesFromComPort!O1203)-(Calculated!$L$2))/1.28)/3.2),"")</f>
        <v/>
      </c>
      <c r="M1203" t="str">
        <f>IF((ValuesFromComPort!P1203)&lt;&gt;"",((((ValuesFromComPort!P1203)-(Calculated!$M$2))/1.28)/16),"")</f>
        <v/>
      </c>
      <c r="N1203" t="str">
        <f>IF((ValuesFromComPort!Q1203)&lt;&gt;"",((((ValuesFromComPort!Q1203)-(Calculated!$N$2))/1.28)/160),"")</f>
        <v/>
      </c>
      <c r="O1203" t="str">
        <f>IF((ValuesFromComPort!AA1203)&lt;&gt;"",(ValuesFromComPort!AA1203),"")</f>
        <v/>
      </c>
      <c r="P1203" t="str">
        <f>IF((ValuesFromComPort!AB1203)&lt;&gt;"",((_xlfn.BITAND((ValuesFromComPort!AB1203),1))*(ValuesFromComPort!AA1203)*1)+100*(_xlfn.BITAND((ValuesFromComPort!AB1203),1)),"")</f>
        <v/>
      </c>
      <c r="Q1203" t="str">
        <f>IF((ValuesFromComPort!AB1203)&lt;&gt;"",((_xlfn.BITAND((ValuesFromComPort!AB1203),2))/2)*50,"")</f>
        <v/>
      </c>
      <c r="R1203" t="str">
        <f>IF((ValuesFromComPort!AB1203)&lt;&gt;"",((_xlfn.BITAND((ValuesFromComPort!AB1203),4))/4)*60,"")</f>
        <v/>
      </c>
      <c r="S1203" t="str">
        <f>IF((ValuesFromComPort!AB1203)&lt;&gt;"",((_xlfn.BITAND((ValuesFromComPort!AB1203),32))/32)*70,"")</f>
        <v/>
      </c>
    </row>
    <row r="1204" spans="2:19" x14ac:dyDescent="0.25">
      <c r="B1204" t="str">
        <f>IF((ValuesFromComPort!B1204)&lt;&gt;"",((((ValuesFromComPort!B1204)-(Calculated!$B$2))/1.28)/320),"")</f>
        <v/>
      </c>
      <c r="C1204" t="str">
        <f>IF((ValuesFromComPort!C1204)&lt;&gt;"",((((ValuesFromComPort!C1204)-(Calculated!$C$2))/1.28)/320),"")</f>
        <v/>
      </c>
      <c r="D1204" t="str">
        <f>IF((ValuesFromComPort!D1204)&lt;&gt;"",((((ValuesFromComPort!D1204)-(Calculated!$D$2))/1.28)/80),"")</f>
        <v/>
      </c>
      <c r="E1204" t="str">
        <f>IF((ValuesFromComPort!F1204)&lt;&gt;"",((((ValuesFromComPort!F1204)-(Calculated!$E$2))/1.28)/80),"")</f>
        <v/>
      </c>
      <c r="F1204" t="str">
        <f>IF((ValuesFromComPort!H1204)&lt;&gt;"",((((ValuesFromComPort!H1204)-(Calculated!$F$2))/1.28)/3.2),"")</f>
        <v/>
      </c>
      <c r="G1204" t="str">
        <f>IF((ValuesFromComPort!I1204)&lt;&gt;"",((((ValuesFromComPort!I1204)-$G$2)*0.015625)/0.3),"")</f>
        <v/>
      </c>
      <c r="H1204" t="str">
        <f>IF((ValuesFromComPort!J1204)&lt;&gt;"",((((ValuesFromComPort!J1204)-(Calculated!$H$2))/1.28)*3.2),"")</f>
        <v/>
      </c>
      <c r="I1204" t="str">
        <f>IF((ValuesFromComPort!K1204)&lt;&gt;"",((((ValuesFromComPort!K1204)-(Calculated!$I$2))/1.28)/64),"")</f>
        <v/>
      </c>
      <c r="J1204" t="str">
        <f>IF((ValuesFromComPort!M1204)&lt;&gt;"",((((ValuesFromComPort!M1204)-(Calculated!$J$2))/1.28)/800),"")</f>
        <v/>
      </c>
      <c r="K1204" t="str">
        <f>IF((ValuesFromComPort!N1204)&lt;&gt;"",(((ValuesFromComPort!N1204)-(Calculated!$K$2))/1.28/3200),"")</f>
        <v/>
      </c>
      <c r="L1204" t="str">
        <f>IF((ValuesFromComPort!O1204)&lt;&gt;"",((((ValuesFromComPort!O1204)-(Calculated!$L$2))/1.28)/3.2),"")</f>
        <v/>
      </c>
      <c r="M1204" t="str">
        <f>IF((ValuesFromComPort!P1204)&lt;&gt;"",((((ValuesFromComPort!P1204)-(Calculated!$M$2))/1.28)/16),"")</f>
        <v/>
      </c>
      <c r="N1204" t="str">
        <f>IF((ValuesFromComPort!Q1204)&lt;&gt;"",((((ValuesFromComPort!Q1204)-(Calculated!$N$2))/1.28)/160),"")</f>
        <v/>
      </c>
      <c r="O1204" t="str">
        <f>IF((ValuesFromComPort!AA1204)&lt;&gt;"",(ValuesFromComPort!AA1204),"")</f>
        <v/>
      </c>
      <c r="P1204" t="str">
        <f>IF((ValuesFromComPort!AB1204)&lt;&gt;"",((_xlfn.BITAND((ValuesFromComPort!AB1204),1))*(ValuesFromComPort!AA1204)*1)+100*(_xlfn.BITAND((ValuesFromComPort!AB1204),1)),"")</f>
        <v/>
      </c>
      <c r="Q1204" t="str">
        <f>IF((ValuesFromComPort!AB1204)&lt;&gt;"",((_xlfn.BITAND((ValuesFromComPort!AB1204),2))/2)*50,"")</f>
        <v/>
      </c>
      <c r="R1204" t="str">
        <f>IF((ValuesFromComPort!AB1204)&lt;&gt;"",((_xlfn.BITAND((ValuesFromComPort!AB1204),4))/4)*60,"")</f>
        <v/>
      </c>
      <c r="S1204" t="str">
        <f>IF((ValuesFromComPort!AB1204)&lt;&gt;"",((_xlfn.BITAND((ValuesFromComPort!AB1204),32))/32)*70,"")</f>
        <v/>
      </c>
    </row>
    <row r="1205" spans="2:19" x14ac:dyDescent="0.25">
      <c r="B1205" t="str">
        <f>IF((ValuesFromComPort!B1205)&lt;&gt;"",((((ValuesFromComPort!B1205)-(Calculated!$B$2))/1.28)/320),"")</f>
        <v/>
      </c>
      <c r="C1205" t="str">
        <f>IF((ValuesFromComPort!C1205)&lt;&gt;"",((((ValuesFromComPort!C1205)-(Calculated!$C$2))/1.28)/320),"")</f>
        <v/>
      </c>
      <c r="D1205" t="str">
        <f>IF((ValuesFromComPort!D1205)&lt;&gt;"",((((ValuesFromComPort!D1205)-(Calculated!$D$2))/1.28)/80),"")</f>
        <v/>
      </c>
      <c r="E1205" t="str">
        <f>IF((ValuesFromComPort!F1205)&lt;&gt;"",((((ValuesFromComPort!F1205)-(Calculated!$E$2))/1.28)/80),"")</f>
        <v/>
      </c>
      <c r="F1205" t="str">
        <f>IF((ValuesFromComPort!H1205)&lt;&gt;"",((((ValuesFromComPort!H1205)-(Calculated!$F$2))/1.28)/3.2),"")</f>
        <v/>
      </c>
      <c r="G1205" t="str">
        <f>IF((ValuesFromComPort!I1205)&lt;&gt;"",((((ValuesFromComPort!I1205)-$G$2)*0.015625)/0.3),"")</f>
        <v/>
      </c>
      <c r="H1205" t="str">
        <f>IF((ValuesFromComPort!J1205)&lt;&gt;"",((((ValuesFromComPort!J1205)-(Calculated!$H$2))/1.28)*3.2),"")</f>
        <v/>
      </c>
      <c r="I1205" t="str">
        <f>IF((ValuesFromComPort!K1205)&lt;&gt;"",((((ValuesFromComPort!K1205)-(Calculated!$I$2))/1.28)/64),"")</f>
        <v/>
      </c>
      <c r="J1205" t="str">
        <f>IF((ValuesFromComPort!M1205)&lt;&gt;"",((((ValuesFromComPort!M1205)-(Calculated!$J$2))/1.28)/800),"")</f>
        <v/>
      </c>
      <c r="K1205" t="str">
        <f>IF((ValuesFromComPort!N1205)&lt;&gt;"",(((ValuesFromComPort!N1205)-(Calculated!$K$2))/1.28/3200),"")</f>
        <v/>
      </c>
      <c r="L1205" t="str">
        <f>IF((ValuesFromComPort!O1205)&lt;&gt;"",((((ValuesFromComPort!O1205)-(Calculated!$L$2))/1.28)/3.2),"")</f>
        <v/>
      </c>
      <c r="M1205" t="str">
        <f>IF((ValuesFromComPort!P1205)&lt;&gt;"",((((ValuesFromComPort!P1205)-(Calculated!$M$2))/1.28)/16),"")</f>
        <v/>
      </c>
      <c r="N1205" t="str">
        <f>IF((ValuesFromComPort!Q1205)&lt;&gt;"",((((ValuesFromComPort!Q1205)-(Calculated!$N$2))/1.28)/160),"")</f>
        <v/>
      </c>
      <c r="O1205" t="str">
        <f>IF((ValuesFromComPort!AA1205)&lt;&gt;"",(ValuesFromComPort!AA1205),"")</f>
        <v/>
      </c>
      <c r="P1205" t="str">
        <f>IF((ValuesFromComPort!AB1205)&lt;&gt;"",((_xlfn.BITAND((ValuesFromComPort!AB1205),1))*(ValuesFromComPort!AA1205)*1)+100*(_xlfn.BITAND((ValuesFromComPort!AB1205),1)),"")</f>
        <v/>
      </c>
      <c r="Q1205" t="str">
        <f>IF((ValuesFromComPort!AB1205)&lt;&gt;"",((_xlfn.BITAND((ValuesFromComPort!AB1205),2))/2)*50,"")</f>
        <v/>
      </c>
      <c r="R1205" t="str">
        <f>IF((ValuesFromComPort!AB1205)&lt;&gt;"",((_xlfn.BITAND((ValuesFromComPort!AB1205),4))/4)*60,"")</f>
        <v/>
      </c>
      <c r="S1205" t="str">
        <f>IF((ValuesFromComPort!AB1205)&lt;&gt;"",((_xlfn.BITAND((ValuesFromComPort!AB1205),32))/32)*70,"")</f>
        <v/>
      </c>
    </row>
    <row r="1206" spans="2:19" x14ac:dyDescent="0.25">
      <c r="B1206" t="str">
        <f>IF((ValuesFromComPort!B1206)&lt;&gt;"",((((ValuesFromComPort!B1206)-(Calculated!$B$2))/1.28)/320),"")</f>
        <v/>
      </c>
      <c r="C1206" t="str">
        <f>IF((ValuesFromComPort!C1206)&lt;&gt;"",((((ValuesFromComPort!C1206)-(Calculated!$C$2))/1.28)/320),"")</f>
        <v/>
      </c>
      <c r="D1206" t="str">
        <f>IF((ValuesFromComPort!D1206)&lt;&gt;"",((((ValuesFromComPort!D1206)-(Calculated!$D$2))/1.28)/80),"")</f>
        <v/>
      </c>
      <c r="E1206" t="str">
        <f>IF((ValuesFromComPort!F1206)&lt;&gt;"",((((ValuesFromComPort!F1206)-(Calculated!$E$2))/1.28)/80),"")</f>
        <v/>
      </c>
      <c r="F1206" t="str">
        <f>IF((ValuesFromComPort!H1206)&lt;&gt;"",((((ValuesFromComPort!H1206)-(Calculated!$F$2))/1.28)/3.2),"")</f>
        <v/>
      </c>
      <c r="G1206" t="str">
        <f>IF((ValuesFromComPort!I1206)&lt;&gt;"",((((ValuesFromComPort!I1206)-$G$2)*0.015625)/0.3),"")</f>
        <v/>
      </c>
      <c r="H1206" t="str">
        <f>IF((ValuesFromComPort!J1206)&lt;&gt;"",((((ValuesFromComPort!J1206)-(Calculated!$H$2))/1.28)*3.2),"")</f>
        <v/>
      </c>
      <c r="I1206" t="str">
        <f>IF((ValuesFromComPort!K1206)&lt;&gt;"",((((ValuesFromComPort!K1206)-(Calculated!$I$2))/1.28)/64),"")</f>
        <v/>
      </c>
      <c r="J1206" t="str">
        <f>IF((ValuesFromComPort!M1206)&lt;&gt;"",((((ValuesFromComPort!M1206)-(Calculated!$J$2))/1.28)/800),"")</f>
        <v/>
      </c>
      <c r="K1206" t="str">
        <f>IF((ValuesFromComPort!N1206)&lt;&gt;"",(((ValuesFromComPort!N1206)-(Calculated!$K$2))/1.28/3200),"")</f>
        <v/>
      </c>
      <c r="L1206" t="str">
        <f>IF((ValuesFromComPort!O1206)&lt;&gt;"",((((ValuesFromComPort!O1206)-(Calculated!$L$2))/1.28)/3.2),"")</f>
        <v/>
      </c>
      <c r="M1206" t="str">
        <f>IF((ValuesFromComPort!P1206)&lt;&gt;"",((((ValuesFromComPort!P1206)-(Calculated!$M$2))/1.28)/16),"")</f>
        <v/>
      </c>
      <c r="N1206" t="str">
        <f>IF((ValuesFromComPort!Q1206)&lt;&gt;"",((((ValuesFromComPort!Q1206)-(Calculated!$N$2))/1.28)/160),"")</f>
        <v/>
      </c>
      <c r="O1206" t="str">
        <f>IF((ValuesFromComPort!AA1206)&lt;&gt;"",(ValuesFromComPort!AA1206),"")</f>
        <v/>
      </c>
      <c r="P1206" t="str">
        <f>IF((ValuesFromComPort!AB1206)&lt;&gt;"",((_xlfn.BITAND((ValuesFromComPort!AB1206),1))*(ValuesFromComPort!AA1206)*1)+100*(_xlfn.BITAND((ValuesFromComPort!AB1206),1)),"")</f>
        <v/>
      </c>
      <c r="Q1206" t="str">
        <f>IF((ValuesFromComPort!AB1206)&lt;&gt;"",((_xlfn.BITAND((ValuesFromComPort!AB1206),2))/2)*50,"")</f>
        <v/>
      </c>
      <c r="R1206" t="str">
        <f>IF((ValuesFromComPort!AB1206)&lt;&gt;"",((_xlfn.BITAND((ValuesFromComPort!AB1206),4))/4)*60,"")</f>
        <v/>
      </c>
      <c r="S1206" t="str">
        <f>IF((ValuesFromComPort!AB1206)&lt;&gt;"",((_xlfn.BITAND((ValuesFromComPort!AB1206),32))/32)*70,"")</f>
        <v/>
      </c>
    </row>
    <row r="1207" spans="2:19" x14ac:dyDescent="0.25">
      <c r="B1207" t="str">
        <f>IF((ValuesFromComPort!B1207)&lt;&gt;"",((((ValuesFromComPort!B1207)-(Calculated!$B$2))/1.28)/320),"")</f>
        <v/>
      </c>
      <c r="C1207" t="str">
        <f>IF((ValuesFromComPort!C1207)&lt;&gt;"",((((ValuesFromComPort!C1207)-(Calculated!$C$2))/1.28)/320),"")</f>
        <v/>
      </c>
      <c r="D1207" t="str">
        <f>IF((ValuesFromComPort!D1207)&lt;&gt;"",((((ValuesFromComPort!D1207)-(Calculated!$D$2))/1.28)/80),"")</f>
        <v/>
      </c>
      <c r="E1207" t="str">
        <f>IF((ValuesFromComPort!F1207)&lt;&gt;"",((((ValuesFromComPort!F1207)-(Calculated!$E$2))/1.28)/80),"")</f>
        <v/>
      </c>
      <c r="F1207" t="str">
        <f>IF((ValuesFromComPort!H1207)&lt;&gt;"",((((ValuesFromComPort!H1207)-(Calculated!$F$2))/1.28)/3.2),"")</f>
        <v/>
      </c>
      <c r="G1207" t="str">
        <f>IF((ValuesFromComPort!I1207)&lt;&gt;"",((((ValuesFromComPort!I1207)-$G$2)*0.015625)/0.3),"")</f>
        <v/>
      </c>
      <c r="H1207" t="str">
        <f>IF((ValuesFromComPort!J1207)&lt;&gt;"",((((ValuesFromComPort!J1207)-(Calculated!$H$2))/1.28)*3.2),"")</f>
        <v/>
      </c>
      <c r="I1207" t="str">
        <f>IF((ValuesFromComPort!K1207)&lt;&gt;"",((((ValuesFromComPort!K1207)-(Calculated!$I$2))/1.28)/64),"")</f>
        <v/>
      </c>
      <c r="J1207" t="str">
        <f>IF((ValuesFromComPort!M1207)&lt;&gt;"",((((ValuesFromComPort!M1207)-(Calculated!$J$2))/1.28)/800),"")</f>
        <v/>
      </c>
      <c r="K1207" t="str">
        <f>IF((ValuesFromComPort!N1207)&lt;&gt;"",(((ValuesFromComPort!N1207)-(Calculated!$K$2))/1.28/3200),"")</f>
        <v/>
      </c>
      <c r="L1207" t="str">
        <f>IF((ValuesFromComPort!O1207)&lt;&gt;"",((((ValuesFromComPort!O1207)-(Calculated!$L$2))/1.28)/3.2),"")</f>
        <v/>
      </c>
      <c r="M1207" t="str">
        <f>IF((ValuesFromComPort!P1207)&lt;&gt;"",((((ValuesFromComPort!P1207)-(Calculated!$M$2))/1.28)/16),"")</f>
        <v/>
      </c>
      <c r="N1207" t="str">
        <f>IF((ValuesFromComPort!Q1207)&lt;&gt;"",((((ValuesFromComPort!Q1207)-(Calculated!$N$2))/1.28)/160),"")</f>
        <v/>
      </c>
      <c r="O1207" t="str">
        <f>IF((ValuesFromComPort!AA1207)&lt;&gt;"",(ValuesFromComPort!AA1207),"")</f>
        <v/>
      </c>
      <c r="P1207" t="str">
        <f>IF((ValuesFromComPort!AB1207)&lt;&gt;"",((_xlfn.BITAND((ValuesFromComPort!AB1207),1))*(ValuesFromComPort!AA1207)*1)+100*(_xlfn.BITAND((ValuesFromComPort!AB1207),1)),"")</f>
        <v/>
      </c>
      <c r="Q1207" t="str">
        <f>IF((ValuesFromComPort!AB1207)&lt;&gt;"",((_xlfn.BITAND((ValuesFromComPort!AB1207),2))/2)*50,"")</f>
        <v/>
      </c>
      <c r="R1207" t="str">
        <f>IF((ValuesFromComPort!AB1207)&lt;&gt;"",((_xlfn.BITAND((ValuesFromComPort!AB1207),4))/4)*60,"")</f>
        <v/>
      </c>
      <c r="S1207" t="str">
        <f>IF((ValuesFromComPort!AB1207)&lt;&gt;"",((_xlfn.BITAND((ValuesFromComPort!AB1207),32))/32)*70,"")</f>
        <v/>
      </c>
    </row>
    <row r="1208" spans="2:19" x14ac:dyDescent="0.25">
      <c r="B1208" t="str">
        <f>IF((ValuesFromComPort!B1208)&lt;&gt;"",((((ValuesFromComPort!B1208)-(Calculated!$B$2))/1.28)/320),"")</f>
        <v/>
      </c>
      <c r="C1208" t="str">
        <f>IF((ValuesFromComPort!C1208)&lt;&gt;"",((((ValuesFromComPort!C1208)-(Calculated!$C$2))/1.28)/320),"")</f>
        <v/>
      </c>
      <c r="D1208" t="str">
        <f>IF((ValuesFromComPort!D1208)&lt;&gt;"",((((ValuesFromComPort!D1208)-(Calculated!$D$2))/1.28)/80),"")</f>
        <v/>
      </c>
      <c r="E1208" t="str">
        <f>IF((ValuesFromComPort!F1208)&lt;&gt;"",((((ValuesFromComPort!F1208)-(Calculated!$E$2))/1.28)/80),"")</f>
        <v/>
      </c>
      <c r="F1208" t="str">
        <f>IF((ValuesFromComPort!H1208)&lt;&gt;"",((((ValuesFromComPort!H1208)-(Calculated!$F$2))/1.28)/3.2),"")</f>
        <v/>
      </c>
      <c r="G1208" t="str">
        <f>IF((ValuesFromComPort!I1208)&lt;&gt;"",((((ValuesFromComPort!I1208)-$G$2)*0.015625)/0.3),"")</f>
        <v/>
      </c>
      <c r="H1208" t="str">
        <f>IF((ValuesFromComPort!J1208)&lt;&gt;"",((((ValuesFromComPort!J1208)-(Calculated!$H$2))/1.28)*3.2),"")</f>
        <v/>
      </c>
      <c r="I1208" t="str">
        <f>IF((ValuesFromComPort!K1208)&lt;&gt;"",((((ValuesFromComPort!K1208)-(Calculated!$I$2))/1.28)/64),"")</f>
        <v/>
      </c>
      <c r="J1208" t="str">
        <f>IF((ValuesFromComPort!M1208)&lt;&gt;"",((((ValuesFromComPort!M1208)-(Calculated!$J$2))/1.28)/800),"")</f>
        <v/>
      </c>
      <c r="K1208" t="str">
        <f>IF((ValuesFromComPort!N1208)&lt;&gt;"",(((ValuesFromComPort!N1208)-(Calculated!$K$2))/1.28/3200),"")</f>
        <v/>
      </c>
      <c r="L1208" t="str">
        <f>IF((ValuesFromComPort!O1208)&lt;&gt;"",((((ValuesFromComPort!O1208)-(Calculated!$L$2))/1.28)/3.2),"")</f>
        <v/>
      </c>
      <c r="M1208" t="str">
        <f>IF((ValuesFromComPort!P1208)&lt;&gt;"",((((ValuesFromComPort!P1208)-(Calculated!$M$2))/1.28)/16),"")</f>
        <v/>
      </c>
      <c r="N1208" t="str">
        <f>IF((ValuesFromComPort!Q1208)&lt;&gt;"",((((ValuesFromComPort!Q1208)-(Calculated!$N$2))/1.28)/160),"")</f>
        <v/>
      </c>
      <c r="O1208" t="str">
        <f>IF((ValuesFromComPort!AA1208)&lt;&gt;"",(ValuesFromComPort!AA1208),"")</f>
        <v/>
      </c>
      <c r="P1208" t="str">
        <f>IF((ValuesFromComPort!AB1208)&lt;&gt;"",((_xlfn.BITAND((ValuesFromComPort!AB1208),1))*(ValuesFromComPort!AA1208)*1)+100*(_xlfn.BITAND((ValuesFromComPort!AB1208),1)),"")</f>
        <v/>
      </c>
      <c r="Q1208" t="str">
        <f>IF((ValuesFromComPort!AB1208)&lt;&gt;"",((_xlfn.BITAND((ValuesFromComPort!AB1208),2))/2)*50,"")</f>
        <v/>
      </c>
      <c r="R1208" t="str">
        <f>IF((ValuesFromComPort!AB1208)&lt;&gt;"",((_xlfn.BITAND((ValuesFromComPort!AB1208),4))/4)*60,"")</f>
        <v/>
      </c>
      <c r="S1208" t="str">
        <f>IF((ValuesFromComPort!AB1208)&lt;&gt;"",((_xlfn.BITAND((ValuesFromComPort!AB1208),32))/32)*70,"")</f>
        <v/>
      </c>
    </row>
    <row r="1209" spans="2:19" x14ac:dyDescent="0.25">
      <c r="B1209" t="str">
        <f>IF((ValuesFromComPort!B1209)&lt;&gt;"",((((ValuesFromComPort!B1209)-(Calculated!$B$2))/1.28)/320),"")</f>
        <v/>
      </c>
      <c r="C1209" t="str">
        <f>IF((ValuesFromComPort!C1209)&lt;&gt;"",((((ValuesFromComPort!C1209)-(Calculated!$C$2))/1.28)/320),"")</f>
        <v/>
      </c>
      <c r="D1209" t="str">
        <f>IF((ValuesFromComPort!D1209)&lt;&gt;"",((((ValuesFromComPort!D1209)-(Calculated!$D$2))/1.28)/80),"")</f>
        <v/>
      </c>
      <c r="E1209" t="str">
        <f>IF((ValuesFromComPort!F1209)&lt;&gt;"",((((ValuesFromComPort!F1209)-(Calculated!$E$2))/1.28)/80),"")</f>
        <v/>
      </c>
      <c r="F1209" t="str">
        <f>IF((ValuesFromComPort!H1209)&lt;&gt;"",((((ValuesFromComPort!H1209)-(Calculated!$F$2))/1.28)/3.2),"")</f>
        <v/>
      </c>
      <c r="G1209" t="str">
        <f>IF((ValuesFromComPort!I1209)&lt;&gt;"",((((ValuesFromComPort!I1209)-$G$2)*0.015625)/0.3),"")</f>
        <v/>
      </c>
      <c r="H1209" t="str">
        <f>IF((ValuesFromComPort!J1209)&lt;&gt;"",((((ValuesFromComPort!J1209)-(Calculated!$H$2))/1.28)*3.2),"")</f>
        <v/>
      </c>
      <c r="I1209" t="str">
        <f>IF((ValuesFromComPort!K1209)&lt;&gt;"",((((ValuesFromComPort!K1209)-(Calculated!$I$2))/1.28)/64),"")</f>
        <v/>
      </c>
      <c r="J1209" t="str">
        <f>IF((ValuesFromComPort!M1209)&lt;&gt;"",((((ValuesFromComPort!M1209)-(Calculated!$J$2))/1.28)/800),"")</f>
        <v/>
      </c>
      <c r="K1209" t="str">
        <f>IF((ValuesFromComPort!N1209)&lt;&gt;"",(((ValuesFromComPort!N1209)-(Calculated!$K$2))/1.28/3200),"")</f>
        <v/>
      </c>
      <c r="L1209" t="str">
        <f>IF((ValuesFromComPort!O1209)&lt;&gt;"",((((ValuesFromComPort!O1209)-(Calculated!$L$2))/1.28)/3.2),"")</f>
        <v/>
      </c>
      <c r="M1209" t="str">
        <f>IF((ValuesFromComPort!P1209)&lt;&gt;"",((((ValuesFromComPort!P1209)-(Calculated!$M$2))/1.28)/16),"")</f>
        <v/>
      </c>
      <c r="N1209" t="str">
        <f>IF((ValuesFromComPort!Q1209)&lt;&gt;"",((((ValuesFromComPort!Q1209)-(Calculated!$N$2))/1.28)/160),"")</f>
        <v/>
      </c>
      <c r="O1209" t="str">
        <f>IF((ValuesFromComPort!AA1209)&lt;&gt;"",(ValuesFromComPort!AA1209),"")</f>
        <v/>
      </c>
      <c r="P1209" t="str">
        <f>IF((ValuesFromComPort!AB1209)&lt;&gt;"",((_xlfn.BITAND((ValuesFromComPort!AB1209),1))*(ValuesFromComPort!AA1209)*1)+100*(_xlfn.BITAND((ValuesFromComPort!AB1209),1)),"")</f>
        <v/>
      </c>
      <c r="Q1209" t="str">
        <f>IF((ValuesFromComPort!AB1209)&lt;&gt;"",((_xlfn.BITAND((ValuesFromComPort!AB1209),2))/2)*50,"")</f>
        <v/>
      </c>
      <c r="R1209" t="str">
        <f>IF((ValuesFromComPort!AB1209)&lt;&gt;"",((_xlfn.BITAND((ValuesFromComPort!AB1209),4))/4)*60,"")</f>
        <v/>
      </c>
      <c r="S1209" t="str">
        <f>IF((ValuesFromComPort!AB1209)&lt;&gt;"",((_xlfn.BITAND((ValuesFromComPort!AB1209),32))/32)*70,"")</f>
        <v/>
      </c>
    </row>
    <row r="1210" spans="2:19" x14ac:dyDescent="0.25">
      <c r="B1210" t="str">
        <f>IF((ValuesFromComPort!B1210)&lt;&gt;"",((((ValuesFromComPort!B1210)-(Calculated!$B$2))/1.28)/320),"")</f>
        <v/>
      </c>
      <c r="C1210" t="str">
        <f>IF((ValuesFromComPort!C1210)&lt;&gt;"",((((ValuesFromComPort!C1210)-(Calculated!$C$2))/1.28)/320),"")</f>
        <v/>
      </c>
      <c r="D1210" t="str">
        <f>IF((ValuesFromComPort!D1210)&lt;&gt;"",((((ValuesFromComPort!D1210)-(Calculated!$D$2))/1.28)/80),"")</f>
        <v/>
      </c>
      <c r="E1210" t="str">
        <f>IF((ValuesFromComPort!F1210)&lt;&gt;"",((((ValuesFromComPort!F1210)-(Calculated!$E$2))/1.28)/80),"")</f>
        <v/>
      </c>
      <c r="F1210" t="str">
        <f>IF((ValuesFromComPort!H1210)&lt;&gt;"",((((ValuesFromComPort!H1210)-(Calculated!$F$2))/1.28)/3.2),"")</f>
        <v/>
      </c>
      <c r="G1210" t="str">
        <f>IF((ValuesFromComPort!I1210)&lt;&gt;"",((((ValuesFromComPort!I1210)-$G$2)*0.015625)/0.3),"")</f>
        <v/>
      </c>
      <c r="H1210" t="str">
        <f>IF((ValuesFromComPort!J1210)&lt;&gt;"",((((ValuesFromComPort!J1210)-(Calculated!$H$2))/1.28)*3.2),"")</f>
        <v/>
      </c>
      <c r="I1210" t="str">
        <f>IF((ValuesFromComPort!K1210)&lt;&gt;"",((((ValuesFromComPort!K1210)-(Calculated!$I$2))/1.28)/64),"")</f>
        <v/>
      </c>
      <c r="J1210" t="str">
        <f>IF((ValuesFromComPort!M1210)&lt;&gt;"",((((ValuesFromComPort!M1210)-(Calculated!$J$2))/1.28)/800),"")</f>
        <v/>
      </c>
      <c r="K1210" t="str">
        <f>IF((ValuesFromComPort!N1210)&lt;&gt;"",(((ValuesFromComPort!N1210)-(Calculated!$K$2))/1.28/3200),"")</f>
        <v/>
      </c>
      <c r="L1210" t="str">
        <f>IF((ValuesFromComPort!O1210)&lt;&gt;"",((((ValuesFromComPort!O1210)-(Calculated!$L$2))/1.28)/3.2),"")</f>
        <v/>
      </c>
      <c r="M1210" t="str">
        <f>IF((ValuesFromComPort!P1210)&lt;&gt;"",((((ValuesFromComPort!P1210)-(Calculated!$M$2))/1.28)/16),"")</f>
        <v/>
      </c>
      <c r="N1210" t="str">
        <f>IF((ValuesFromComPort!Q1210)&lt;&gt;"",((((ValuesFromComPort!Q1210)-(Calculated!$N$2))/1.28)/160),"")</f>
        <v/>
      </c>
      <c r="O1210" t="str">
        <f>IF((ValuesFromComPort!AA1210)&lt;&gt;"",(ValuesFromComPort!AA1210),"")</f>
        <v/>
      </c>
      <c r="P1210" t="str">
        <f>IF((ValuesFromComPort!AB1210)&lt;&gt;"",((_xlfn.BITAND((ValuesFromComPort!AB1210),1))*(ValuesFromComPort!AA1210)*1)+100*(_xlfn.BITAND((ValuesFromComPort!AB1210),1)),"")</f>
        <v/>
      </c>
      <c r="Q1210" t="str">
        <f>IF((ValuesFromComPort!AB1210)&lt;&gt;"",((_xlfn.BITAND((ValuesFromComPort!AB1210),2))/2)*50,"")</f>
        <v/>
      </c>
      <c r="R1210" t="str">
        <f>IF((ValuesFromComPort!AB1210)&lt;&gt;"",((_xlfn.BITAND((ValuesFromComPort!AB1210),4))/4)*60,"")</f>
        <v/>
      </c>
      <c r="S1210" t="str">
        <f>IF((ValuesFromComPort!AB1210)&lt;&gt;"",((_xlfn.BITAND((ValuesFromComPort!AB1210),32))/32)*70,"")</f>
        <v/>
      </c>
    </row>
    <row r="1211" spans="2:19" x14ac:dyDescent="0.25">
      <c r="B1211" t="str">
        <f>IF((ValuesFromComPort!B1211)&lt;&gt;"",((((ValuesFromComPort!B1211)-(Calculated!$B$2))/1.28)/320),"")</f>
        <v/>
      </c>
      <c r="C1211" t="str">
        <f>IF((ValuesFromComPort!C1211)&lt;&gt;"",((((ValuesFromComPort!C1211)-(Calculated!$C$2))/1.28)/320),"")</f>
        <v/>
      </c>
      <c r="D1211" t="str">
        <f>IF((ValuesFromComPort!D1211)&lt;&gt;"",((((ValuesFromComPort!D1211)-(Calculated!$D$2))/1.28)/80),"")</f>
        <v/>
      </c>
      <c r="E1211" t="str">
        <f>IF((ValuesFromComPort!F1211)&lt;&gt;"",((((ValuesFromComPort!F1211)-(Calculated!$E$2))/1.28)/80),"")</f>
        <v/>
      </c>
      <c r="F1211" t="str">
        <f>IF((ValuesFromComPort!H1211)&lt;&gt;"",((((ValuesFromComPort!H1211)-(Calculated!$F$2))/1.28)/3.2),"")</f>
        <v/>
      </c>
      <c r="G1211" t="str">
        <f>IF((ValuesFromComPort!I1211)&lt;&gt;"",((((ValuesFromComPort!I1211)-$G$2)*0.015625)/0.3),"")</f>
        <v/>
      </c>
      <c r="H1211" t="str">
        <f>IF((ValuesFromComPort!J1211)&lt;&gt;"",((((ValuesFromComPort!J1211)-(Calculated!$H$2))/1.28)*3.2),"")</f>
        <v/>
      </c>
      <c r="I1211" t="str">
        <f>IF((ValuesFromComPort!K1211)&lt;&gt;"",((((ValuesFromComPort!K1211)-(Calculated!$I$2))/1.28)/64),"")</f>
        <v/>
      </c>
      <c r="J1211" t="str">
        <f>IF((ValuesFromComPort!M1211)&lt;&gt;"",((((ValuesFromComPort!M1211)-(Calculated!$J$2))/1.28)/800),"")</f>
        <v/>
      </c>
      <c r="K1211" t="str">
        <f>IF((ValuesFromComPort!N1211)&lt;&gt;"",(((ValuesFromComPort!N1211)-(Calculated!$K$2))/1.28/3200),"")</f>
        <v/>
      </c>
      <c r="L1211" t="str">
        <f>IF((ValuesFromComPort!O1211)&lt;&gt;"",((((ValuesFromComPort!O1211)-(Calculated!$L$2))/1.28)/3.2),"")</f>
        <v/>
      </c>
      <c r="M1211" t="str">
        <f>IF((ValuesFromComPort!P1211)&lt;&gt;"",((((ValuesFromComPort!P1211)-(Calculated!$M$2))/1.28)/16),"")</f>
        <v/>
      </c>
      <c r="N1211" t="str">
        <f>IF((ValuesFromComPort!Q1211)&lt;&gt;"",((((ValuesFromComPort!Q1211)-(Calculated!$N$2))/1.28)/160),"")</f>
        <v/>
      </c>
      <c r="O1211" t="str">
        <f>IF((ValuesFromComPort!AA1211)&lt;&gt;"",(ValuesFromComPort!AA1211),"")</f>
        <v/>
      </c>
      <c r="P1211" t="str">
        <f>IF((ValuesFromComPort!AB1211)&lt;&gt;"",((_xlfn.BITAND((ValuesFromComPort!AB1211),1))*(ValuesFromComPort!AA1211)*1)+100*(_xlfn.BITAND((ValuesFromComPort!AB1211),1)),"")</f>
        <v/>
      </c>
      <c r="Q1211" t="str">
        <f>IF((ValuesFromComPort!AB1211)&lt;&gt;"",((_xlfn.BITAND((ValuesFromComPort!AB1211),2))/2)*50,"")</f>
        <v/>
      </c>
      <c r="R1211" t="str">
        <f>IF((ValuesFromComPort!AB1211)&lt;&gt;"",((_xlfn.BITAND((ValuesFromComPort!AB1211),4))/4)*60,"")</f>
        <v/>
      </c>
      <c r="S1211" t="str">
        <f>IF((ValuesFromComPort!AB1211)&lt;&gt;"",((_xlfn.BITAND((ValuesFromComPort!AB1211),32))/32)*70,"")</f>
        <v/>
      </c>
    </row>
    <row r="1212" spans="2:19" x14ac:dyDescent="0.25">
      <c r="B1212" t="str">
        <f>IF((ValuesFromComPort!B1212)&lt;&gt;"",((((ValuesFromComPort!B1212)-(Calculated!$B$2))/1.28)/320),"")</f>
        <v/>
      </c>
      <c r="C1212" t="str">
        <f>IF((ValuesFromComPort!C1212)&lt;&gt;"",((((ValuesFromComPort!C1212)-(Calculated!$C$2))/1.28)/320),"")</f>
        <v/>
      </c>
      <c r="D1212" t="str">
        <f>IF((ValuesFromComPort!D1212)&lt;&gt;"",((((ValuesFromComPort!D1212)-(Calculated!$D$2))/1.28)/80),"")</f>
        <v/>
      </c>
      <c r="E1212" t="str">
        <f>IF((ValuesFromComPort!F1212)&lt;&gt;"",((((ValuesFromComPort!F1212)-(Calculated!$E$2))/1.28)/80),"")</f>
        <v/>
      </c>
      <c r="F1212" t="str">
        <f>IF((ValuesFromComPort!H1212)&lt;&gt;"",((((ValuesFromComPort!H1212)-(Calculated!$F$2))/1.28)/3.2),"")</f>
        <v/>
      </c>
      <c r="G1212" t="str">
        <f>IF((ValuesFromComPort!I1212)&lt;&gt;"",((((ValuesFromComPort!I1212)-$G$2)*0.015625)/0.3),"")</f>
        <v/>
      </c>
      <c r="H1212" t="str">
        <f>IF((ValuesFromComPort!J1212)&lt;&gt;"",((((ValuesFromComPort!J1212)-(Calculated!$H$2))/1.28)*3.2),"")</f>
        <v/>
      </c>
      <c r="I1212" t="str">
        <f>IF((ValuesFromComPort!K1212)&lt;&gt;"",((((ValuesFromComPort!K1212)-(Calculated!$I$2))/1.28)/64),"")</f>
        <v/>
      </c>
      <c r="J1212" t="str">
        <f>IF((ValuesFromComPort!M1212)&lt;&gt;"",((((ValuesFromComPort!M1212)-(Calculated!$J$2))/1.28)/800),"")</f>
        <v/>
      </c>
      <c r="K1212" t="str">
        <f>IF((ValuesFromComPort!N1212)&lt;&gt;"",(((ValuesFromComPort!N1212)-(Calculated!$K$2))/1.28/3200),"")</f>
        <v/>
      </c>
      <c r="L1212" t="str">
        <f>IF((ValuesFromComPort!O1212)&lt;&gt;"",((((ValuesFromComPort!O1212)-(Calculated!$L$2))/1.28)/3.2),"")</f>
        <v/>
      </c>
      <c r="M1212" t="str">
        <f>IF((ValuesFromComPort!P1212)&lt;&gt;"",((((ValuesFromComPort!P1212)-(Calculated!$M$2))/1.28)/16),"")</f>
        <v/>
      </c>
      <c r="N1212" t="str">
        <f>IF((ValuesFromComPort!Q1212)&lt;&gt;"",((((ValuesFromComPort!Q1212)-(Calculated!$N$2))/1.28)/160),"")</f>
        <v/>
      </c>
      <c r="O1212" t="str">
        <f>IF((ValuesFromComPort!AA1212)&lt;&gt;"",(ValuesFromComPort!AA1212),"")</f>
        <v/>
      </c>
      <c r="P1212" t="str">
        <f>IF((ValuesFromComPort!AB1212)&lt;&gt;"",((_xlfn.BITAND((ValuesFromComPort!AB1212),1))*(ValuesFromComPort!AA1212)*1)+100*(_xlfn.BITAND((ValuesFromComPort!AB1212),1)),"")</f>
        <v/>
      </c>
      <c r="Q1212" t="str">
        <f>IF((ValuesFromComPort!AB1212)&lt;&gt;"",((_xlfn.BITAND((ValuesFromComPort!AB1212),2))/2)*50,"")</f>
        <v/>
      </c>
      <c r="R1212" t="str">
        <f>IF((ValuesFromComPort!AB1212)&lt;&gt;"",((_xlfn.BITAND((ValuesFromComPort!AB1212),4))/4)*60,"")</f>
        <v/>
      </c>
      <c r="S1212" t="str">
        <f>IF((ValuesFromComPort!AB1212)&lt;&gt;"",((_xlfn.BITAND((ValuesFromComPort!AB1212),32))/32)*70,"")</f>
        <v/>
      </c>
    </row>
    <row r="1213" spans="2:19" x14ac:dyDescent="0.25">
      <c r="B1213" t="str">
        <f>IF((ValuesFromComPort!B1213)&lt;&gt;"",((((ValuesFromComPort!B1213)-(Calculated!$B$2))/1.28)/320),"")</f>
        <v/>
      </c>
      <c r="C1213" t="str">
        <f>IF((ValuesFromComPort!C1213)&lt;&gt;"",((((ValuesFromComPort!C1213)-(Calculated!$C$2))/1.28)/320),"")</f>
        <v/>
      </c>
      <c r="D1213" t="str">
        <f>IF((ValuesFromComPort!D1213)&lt;&gt;"",((((ValuesFromComPort!D1213)-(Calculated!$D$2))/1.28)/80),"")</f>
        <v/>
      </c>
      <c r="E1213" t="str">
        <f>IF((ValuesFromComPort!F1213)&lt;&gt;"",((((ValuesFromComPort!F1213)-(Calculated!$E$2))/1.28)/80),"")</f>
        <v/>
      </c>
      <c r="F1213" t="str">
        <f>IF((ValuesFromComPort!H1213)&lt;&gt;"",((((ValuesFromComPort!H1213)-(Calculated!$F$2))/1.28)/3.2),"")</f>
        <v/>
      </c>
      <c r="G1213" t="str">
        <f>IF((ValuesFromComPort!I1213)&lt;&gt;"",((((ValuesFromComPort!I1213)-$G$2)*0.015625)/0.3),"")</f>
        <v/>
      </c>
      <c r="H1213" t="str">
        <f>IF((ValuesFromComPort!J1213)&lt;&gt;"",((((ValuesFromComPort!J1213)-(Calculated!$H$2))/1.28)*3.2),"")</f>
        <v/>
      </c>
      <c r="I1213" t="str">
        <f>IF((ValuesFromComPort!K1213)&lt;&gt;"",((((ValuesFromComPort!K1213)-(Calculated!$I$2))/1.28)/64),"")</f>
        <v/>
      </c>
      <c r="J1213" t="str">
        <f>IF((ValuesFromComPort!M1213)&lt;&gt;"",((((ValuesFromComPort!M1213)-(Calculated!$J$2))/1.28)/800),"")</f>
        <v/>
      </c>
      <c r="K1213" t="str">
        <f>IF((ValuesFromComPort!N1213)&lt;&gt;"",(((ValuesFromComPort!N1213)-(Calculated!$K$2))/1.28/3200),"")</f>
        <v/>
      </c>
      <c r="L1213" t="str">
        <f>IF((ValuesFromComPort!O1213)&lt;&gt;"",((((ValuesFromComPort!O1213)-(Calculated!$L$2))/1.28)/3.2),"")</f>
        <v/>
      </c>
      <c r="M1213" t="str">
        <f>IF((ValuesFromComPort!P1213)&lt;&gt;"",((((ValuesFromComPort!P1213)-(Calculated!$M$2))/1.28)/16),"")</f>
        <v/>
      </c>
      <c r="N1213" t="str">
        <f>IF((ValuesFromComPort!Q1213)&lt;&gt;"",((((ValuesFromComPort!Q1213)-(Calculated!$N$2))/1.28)/160),"")</f>
        <v/>
      </c>
      <c r="O1213" t="str">
        <f>IF((ValuesFromComPort!AA1213)&lt;&gt;"",(ValuesFromComPort!AA1213),"")</f>
        <v/>
      </c>
      <c r="P1213" t="str">
        <f>IF((ValuesFromComPort!AB1213)&lt;&gt;"",((_xlfn.BITAND((ValuesFromComPort!AB1213),1))*(ValuesFromComPort!AA1213)*1)+100*(_xlfn.BITAND((ValuesFromComPort!AB1213),1)),"")</f>
        <v/>
      </c>
      <c r="Q1213" t="str">
        <f>IF((ValuesFromComPort!AB1213)&lt;&gt;"",((_xlfn.BITAND((ValuesFromComPort!AB1213),2))/2)*50,"")</f>
        <v/>
      </c>
      <c r="R1213" t="str">
        <f>IF((ValuesFromComPort!AB1213)&lt;&gt;"",((_xlfn.BITAND((ValuesFromComPort!AB1213),4))/4)*60,"")</f>
        <v/>
      </c>
      <c r="S1213" t="str">
        <f>IF((ValuesFromComPort!AB1213)&lt;&gt;"",((_xlfn.BITAND((ValuesFromComPort!AB1213),32))/32)*70,"")</f>
        <v/>
      </c>
    </row>
    <row r="1214" spans="2:19" x14ac:dyDescent="0.25">
      <c r="B1214" t="str">
        <f>IF((ValuesFromComPort!B1214)&lt;&gt;"",((((ValuesFromComPort!B1214)-(Calculated!$B$2))/1.28)/320),"")</f>
        <v/>
      </c>
      <c r="C1214" t="str">
        <f>IF((ValuesFromComPort!C1214)&lt;&gt;"",((((ValuesFromComPort!C1214)-(Calculated!$C$2))/1.28)/320),"")</f>
        <v/>
      </c>
      <c r="D1214" t="str">
        <f>IF((ValuesFromComPort!D1214)&lt;&gt;"",((((ValuesFromComPort!D1214)-(Calculated!$D$2))/1.28)/80),"")</f>
        <v/>
      </c>
      <c r="E1214" t="str">
        <f>IF((ValuesFromComPort!F1214)&lt;&gt;"",((((ValuesFromComPort!F1214)-(Calculated!$E$2))/1.28)/80),"")</f>
        <v/>
      </c>
      <c r="F1214" t="str">
        <f>IF((ValuesFromComPort!H1214)&lt;&gt;"",((((ValuesFromComPort!H1214)-(Calculated!$F$2))/1.28)/3.2),"")</f>
        <v/>
      </c>
      <c r="G1214" t="str">
        <f>IF((ValuesFromComPort!I1214)&lt;&gt;"",((((ValuesFromComPort!I1214)-$G$2)*0.015625)/0.3),"")</f>
        <v/>
      </c>
      <c r="H1214" t="str">
        <f>IF((ValuesFromComPort!J1214)&lt;&gt;"",((((ValuesFromComPort!J1214)-(Calculated!$H$2))/1.28)*3.2),"")</f>
        <v/>
      </c>
      <c r="I1214" t="str">
        <f>IF((ValuesFromComPort!K1214)&lt;&gt;"",((((ValuesFromComPort!K1214)-(Calculated!$I$2))/1.28)/64),"")</f>
        <v/>
      </c>
      <c r="J1214" t="str">
        <f>IF((ValuesFromComPort!M1214)&lt;&gt;"",((((ValuesFromComPort!M1214)-(Calculated!$J$2))/1.28)/800),"")</f>
        <v/>
      </c>
      <c r="K1214" t="str">
        <f>IF((ValuesFromComPort!N1214)&lt;&gt;"",(((ValuesFromComPort!N1214)-(Calculated!$K$2))/1.28/3200),"")</f>
        <v/>
      </c>
      <c r="L1214" t="str">
        <f>IF((ValuesFromComPort!O1214)&lt;&gt;"",((((ValuesFromComPort!O1214)-(Calculated!$L$2))/1.28)/3.2),"")</f>
        <v/>
      </c>
      <c r="M1214" t="str">
        <f>IF((ValuesFromComPort!P1214)&lt;&gt;"",((((ValuesFromComPort!P1214)-(Calculated!$M$2))/1.28)/16),"")</f>
        <v/>
      </c>
      <c r="N1214" t="str">
        <f>IF((ValuesFromComPort!Q1214)&lt;&gt;"",((((ValuesFromComPort!Q1214)-(Calculated!$N$2))/1.28)/160),"")</f>
        <v/>
      </c>
      <c r="O1214" t="str">
        <f>IF((ValuesFromComPort!AA1214)&lt;&gt;"",(ValuesFromComPort!AA1214),"")</f>
        <v/>
      </c>
      <c r="P1214" t="str">
        <f>IF((ValuesFromComPort!AB1214)&lt;&gt;"",((_xlfn.BITAND((ValuesFromComPort!AB1214),1))*(ValuesFromComPort!AA1214)*1)+100*(_xlfn.BITAND((ValuesFromComPort!AB1214),1)),"")</f>
        <v/>
      </c>
      <c r="Q1214" t="str">
        <f>IF((ValuesFromComPort!AB1214)&lt;&gt;"",((_xlfn.BITAND((ValuesFromComPort!AB1214),2))/2)*50,"")</f>
        <v/>
      </c>
      <c r="R1214" t="str">
        <f>IF((ValuesFromComPort!AB1214)&lt;&gt;"",((_xlfn.BITAND((ValuesFromComPort!AB1214),4))/4)*60,"")</f>
        <v/>
      </c>
      <c r="S1214" t="str">
        <f>IF((ValuesFromComPort!AB1214)&lt;&gt;"",((_xlfn.BITAND((ValuesFromComPort!AB1214),32))/32)*70,"")</f>
        <v/>
      </c>
    </row>
    <row r="1215" spans="2:19" x14ac:dyDescent="0.25">
      <c r="B1215" t="str">
        <f>IF((ValuesFromComPort!B1215)&lt;&gt;"",((((ValuesFromComPort!B1215)-(Calculated!$B$2))/1.28)/320),"")</f>
        <v/>
      </c>
      <c r="C1215" t="str">
        <f>IF((ValuesFromComPort!C1215)&lt;&gt;"",((((ValuesFromComPort!C1215)-(Calculated!$C$2))/1.28)/320),"")</f>
        <v/>
      </c>
      <c r="D1215" t="str">
        <f>IF((ValuesFromComPort!D1215)&lt;&gt;"",((((ValuesFromComPort!D1215)-(Calculated!$D$2))/1.28)/80),"")</f>
        <v/>
      </c>
      <c r="E1215" t="str">
        <f>IF((ValuesFromComPort!F1215)&lt;&gt;"",((((ValuesFromComPort!F1215)-(Calculated!$E$2))/1.28)/80),"")</f>
        <v/>
      </c>
      <c r="F1215" t="str">
        <f>IF((ValuesFromComPort!H1215)&lt;&gt;"",((((ValuesFromComPort!H1215)-(Calculated!$F$2))/1.28)/3.2),"")</f>
        <v/>
      </c>
      <c r="G1215" t="str">
        <f>IF((ValuesFromComPort!I1215)&lt;&gt;"",((((ValuesFromComPort!I1215)-$G$2)*0.015625)/0.3),"")</f>
        <v/>
      </c>
      <c r="H1215" t="str">
        <f>IF((ValuesFromComPort!J1215)&lt;&gt;"",((((ValuesFromComPort!J1215)-(Calculated!$H$2))/1.28)*3.2),"")</f>
        <v/>
      </c>
      <c r="I1215" t="str">
        <f>IF((ValuesFromComPort!K1215)&lt;&gt;"",((((ValuesFromComPort!K1215)-(Calculated!$I$2))/1.28)/64),"")</f>
        <v/>
      </c>
      <c r="J1215" t="str">
        <f>IF((ValuesFromComPort!M1215)&lt;&gt;"",((((ValuesFromComPort!M1215)-(Calculated!$J$2))/1.28)/800),"")</f>
        <v/>
      </c>
      <c r="K1215" t="str">
        <f>IF((ValuesFromComPort!N1215)&lt;&gt;"",(((ValuesFromComPort!N1215)-(Calculated!$K$2))/1.28/3200),"")</f>
        <v/>
      </c>
      <c r="L1215" t="str">
        <f>IF((ValuesFromComPort!O1215)&lt;&gt;"",((((ValuesFromComPort!O1215)-(Calculated!$L$2))/1.28)/3.2),"")</f>
        <v/>
      </c>
      <c r="M1215" t="str">
        <f>IF((ValuesFromComPort!P1215)&lt;&gt;"",((((ValuesFromComPort!P1215)-(Calculated!$M$2))/1.28)/16),"")</f>
        <v/>
      </c>
      <c r="N1215" t="str">
        <f>IF((ValuesFromComPort!Q1215)&lt;&gt;"",((((ValuesFromComPort!Q1215)-(Calculated!$N$2))/1.28)/160),"")</f>
        <v/>
      </c>
      <c r="O1215" t="str">
        <f>IF((ValuesFromComPort!AA1215)&lt;&gt;"",(ValuesFromComPort!AA1215),"")</f>
        <v/>
      </c>
      <c r="P1215" t="str">
        <f>IF((ValuesFromComPort!AB1215)&lt;&gt;"",((_xlfn.BITAND((ValuesFromComPort!AB1215),1))*(ValuesFromComPort!AA1215)*1)+100*(_xlfn.BITAND((ValuesFromComPort!AB1215),1)),"")</f>
        <v/>
      </c>
      <c r="Q1215" t="str">
        <f>IF((ValuesFromComPort!AB1215)&lt;&gt;"",((_xlfn.BITAND((ValuesFromComPort!AB1215),2))/2)*50,"")</f>
        <v/>
      </c>
      <c r="R1215" t="str">
        <f>IF((ValuesFromComPort!AB1215)&lt;&gt;"",((_xlfn.BITAND((ValuesFromComPort!AB1215),4))/4)*60,"")</f>
        <v/>
      </c>
      <c r="S1215" t="str">
        <f>IF((ValuesFromComPort!AB1215)&lt;&gt;"",((_xlfn.BITAND((ValuesFromComPort!AB1215),32))/32)*70,"")</f>
        <v/>
      </c>
    </row>
    <row r="1216" spans="2:19" x14ac:dyDescent="0.25">
      <c r="B1216" t="str">
        <f>IF((ValuesFromComPort!B1216)&lt;&gt;"",((((ValuesFromComPort!B1216)-(Calculated!$B$2))/1.28)/320),"")</f>
        <v/>
      </c>
      <c r="C1216" t="str">
        <f>IF((ValuesFromComPort!C1216)&lt;&gt;"",((((ValuesFromComPort!C1216)-(Calculated!$C$2))/1.28)/320),"")</f>
        <v/>
      </c>
      <c r="D1216" t="str">
        <f>IF((ValuesFromComPort!D1216)&lt;&gt;"",((((ValuesFromComPort!D1216)-(Calculated!$D$2))/1.28)/80),"")</f>
        <v/>
      </c>
      <c r="E1216" t="str">
        <f>IF((ValuesFromComPort!F1216)&lt;&gt;"",((((ValuesFromComPort!F1216)-(Calculated!$E$2))/1.28)/80),"")</f>
        <v/>
      </c>
      <c r="F1216" t="str">
        <f>IF((ValuesFromComPort!H1216)&lt;&gt;"",((((ValuesFromComPort!H1216)-(Calculated!$F$2))/1.28)/3.2),"")</f>
        <v/>
      </c>
      <c r="G1216" t="str">
        <f>IF((ValuesFromComPort!I1216)&lt;&gt;"",((((ValuesFromComPort!I1216)-$G$2)*0.015625)/0.3),"")</f>
        <v/>
      </c>
      <c r="H1216" t="str">
        <f>IF((ValuesFromComPort!J1216)&lt;&gt;"",((((ValuesFromComPort!J1216)-(Calculated!$H$2))/1.28)*3.2),"")</f>
        <v/>
      </c>
      <c r="I1216" t="str">
        <f>IF((ValuesFromComPort!K1216)&lt;&gt;"",((((ValuesFromComPort!K1216)-(Calculated!$I$2))/1.28)/64),"")</f>
        <v/>
      </c>
      <c r="J1216" t="str">
        <f>IF((ValuesFromComPort!M1216)&lt;&gt;"",((((ValuesFromComPort!M1216)-(Calculated!$J$2))/1.28)/800),"")</f>
        <v/>
      </c>
      <c r="K1216" t="str">
        <f>IF((ValuesFromComPort!N1216)&lt;&gt;"",(((ValuesFromComPort!N1216)-(Calculated!$K$2))/1.28/3200),"")</f>
        <v/>
      </c>
      <c r="L1216" t="str">
        <f>IF((ValuesFromComPort!O1216)&lt;&gt;"",((((ValuesFromComPort!O1216)-(Calculated!$L$2))/1.28)/3.2),"")</f>
        <v/>
      </c>
      <c r="M1216" t="str">
        <f>IF((ValuesFromComPort!P1216)&lt;&gt;"",((((ValuesFromComPort!P1216)-(Calculated!$M$2))/1.28)/16),"")</f>
        <v/>
      </c>
      <c r="N1216" t="str">
        <f>IF((ValuesFromComPort!Q1216)&lt;&gt;"",((((ValuesFromComPort!Q1216)-(Calculated!$N$2))/1.28)/160),"")</f>
        <v/>
      </c>
      <c r="O1216" t="str">
        <f>IF((ValuesFromComPort!AA1216)&lt;&gt;"",(ValuesFromComPort!AA1216),"")</f>
        <v/>
      </c>
      <c r="P1216" t="str">
        <f>IF((ValuesFromComPort!AB1216)&lt;&gt;"",((_xlfn.BITAND((ValuesFromComPort!AB1216),1))*(ValuesFromComPort!AA1216)*1)+100*(_xlfn.BITAND((ValuesFromComPort!AB1216),1)),"")</f>
        <v/>
      </c>
      <c r="Q1216" t="str">
        <f>IF((ValuesFromComPort!AB1216)&lt;&gt;"",((_xlfn.BITAND((ValuesFromComPort!AB1216),2))/2)*50,"")</f>
        <v/>
      </c>
      <c r="R1216" t="str">
        <f>IF((ValuesFromComPort!AB1216)&lt;&gt;"",((_xlfn.BITAND((ValuesFromComPort!AB1216),4))/4)*60,"")</f>
        <v/>
      </c>
      <c r="S1216" t="str">
        <f>IF((ValuesFromComPort!AB1216)&lt;&gt;"",((_xlfn.BITAND((ValuesFromComPort!AB1216),32))/32)*70,"")</f>
        <v/>
      </c>
    </row>
    <row r="1217" spans="2:19" x14ac:dyDescent="0.25">
      <c r="B1217" t="str">
        <f>IF((ValuesFromComPort!B1217)&lt;&gt;"",((((ValuesFromComPort!B1217)-(Calculated!$B$2))/1.28)/320),"")</f>
        <v/>
      </c>
      <c r="C1217" t="str">
        <f>IF((ValuesFromComPort!C1217)&lt;&gt;"",((((ValuesFromComPort!C1217)-(Calculated!$C$2))/1.28)/320),"")</f>
        <v/>
      </c>
      <c r="D1217" t="str">
        <f>IF((ValuesFromComPort!D1217)&lt;&gt;"",((((ValuesFromComPort!D1217)-(Calculated!$D$2))/1.28)/80),"")</f>
        <v/>
      </c>
      <c r="E1217" t="str">
        <f>IF((ValuesFromComPort!F1217)&lt;&gt;"",((((ValuesFromComPort!F1217)-(Calculated!$E$2))/1.28)/80),"")</f>
        <v/>
      </c>
      <c r="F1217" t="str">
        <f>IF((ValuesFromComPort!H1217)&lt;&gt;"",((((ValuesFromComPort!H1217)-(Calculated!$F$2))/1.28)/3.2),"")</f>
        <v/>
      </c>
      <c r="G1217" t="str">
        <f>IF((ValuesFromComPort!I1217)&lt;&gt;"",((((ValuesFromComPort!I1217)-$G$2)*0.015625)/0.3),"")</f>
        <v/>
      </c>
      <c r="H1217" t="str">
        <f>IF((ValuesFromComPort!J1217)&lt;&gt;"",((((ValuesFromComPort!J1217)-(Calculated!$H$2))/1.28)*3.2),"")</f>
        <v/>
      </c>
      <c r="I1217" t="str">
        <f>IF((ValuesFromComPort!K1217)&lt;&gt;"",((((ValuesFromComPort!K1217)-(Calculated!$I$2))/1.28)/64),"")</f>
        <v/>
      </c>
      <c r="J1217" t="str">
        <f>IF((ValuesFromComPort!M1217)&lt;&gt;"",((((ValuesFromComPort!M1217)-(Calculated!$J$2))/1.28)/800),"")</f>
        <v/>
      </c>
      <c r="K1217" t="str">
        <f>IF((ValuesFromComPort!N1217)&lt;&gt;"",(((ValuesFromComPort!N1217)-(Calculated!$K$2))/1.28/3200),"")</f>
        <v/>
      </c>
      <c r="L1217" t="str">
        <f>IF((ValuesFromComPort!O1217)&lt;&gt;"",((((ValuesFromComPort!O1217)-(Calculated!$L$2))/1.28)/3.2),"")</f>
        <v/>
      </c>
      <c r="M1217" t="str">
        <f>IF((ValuesFromComPort!P1217)&lt;&gt;"",((((ValuesFromComPort!P1217)-(Calculated!$M$2))/1.28)/16),"")</f>
        <v/>
      </c>
      <c r="N1217" t="str">
        <f>IF((ValuesFromComPort!Q1217)&lt;&gt;"",((((ValuesFromComPort!Q1217)-(Calculated!$N$2))/1.28)/160),"")</f>
        <v/>
      </c>
      <c r="O1217" t="str">
        <f>IF((ValuesFromComPort!AA1217)&lt;&gt;"",(ValuesFromComPort!AA1217),"")</f>
        <v/>
      </c>
      <c r="P1217" t="str">
        <f>IF((ValuesFromComPort!AB1217)&lt;&gt;"",((_xlfn.BITAND((ValuesFromComPort!AB1217),1))*(ValuesFromComPort!AA1217)*1)+100*(_xlfn.BITAND((ValuesFromComPort!AB1217),1)),"")</f>
        <v/>
      </c>
      <c r="Q1217" t="str">
        <f>IF((ValuesFromComPort!AB1217)&lt;&gt;"",((_xlfn.BITAND((ValuesFromComPort!AB1217),2))/2)*50,"")</f>
        <v/>
      </c>
      <c r="R1217" t="str">
        <f>IF((ValuesFromComPort!AB1217)&lt;&gt;"",((_xlfn.BITAND((ValuesFromComPort!AB1217),4))/4)*60,"")</f>
        <v/>
      </c>
      <c r="S1217" t="str">
        <f>IF((ValuesFromComPort!AB1217)&lt;&gt;"",((_xlfn.BITAND((ValuesFromComPort!AB1217),32))/32)*70,"")</f>
        <v/>
      </c>
    </row>
    <row r="1218" spans="2:19" x14ac:dyDescent="0.25">
      <c r="B1218" t="str">
        <f>IF((ValuesFromComPort!B1218)&lt;&gt;"",((((ValuesFromComPort!B1218)-(Calculated!$B$2))/1.28)/320),"")</f>
        <v/>
      </c>
      <c r="C1218" t="str">
        <f>IF((ValuesFromComPort!C1218)&lt;&gt;"",((((ValuesFromComPort!C1218)-(Calculated!$C$2))/1.28)/320),"")</f>
        <v/>
      </c>
      <c r="D1218" t="str">
        <f>IF((ValuesFromComPort!D1218)&lt;&gt;"",((((ValuesFromComPort!D1218)-(Calculated!$D$2))/1.28)/80),"")</f>
        <v/>
      </c>
      <c r="E1218" t="str">
        <f>IF((ValuesFromComPort!F1218)&lt;&gt;"",((((ValuesFromComPort!F1218)-(Calculated!$E$2))/1.28)/80),"")</f>
        <v/>
      </c>
      <c r="F1218" t="str">
        <f>IF((ValuesFromComPort!H1218)&lt;&gt;"",((((ValuesFromComPort!H1218)-(Calculated!$F$2))/1.28)/3.2),"")</f>
        <v/>
      </c>
      <c r="G1218" t="str">
        <f>IF((ValuesFromComPort!I1218)&lt;&gt;"",((((ValuesFromComPort!I1218)-$G$2)*0.015625)/0.3),"")</f>
        <v/>
      </c>
      <c r="H1218" t="str">
        <f>IF((ValuesFromComPort!J1218)&lt;&gt;"",((((ValuesFromComPort!J1218)-(Calculated!$H$2))/1.28)*3.2),"")</f>
        <v/>
      </c>
      <c r="I1218" t="str">
        <f>IF((ValuesFromComPort!K1218)&lt;&gt;"",((((ValuesFromComPort!K1218)-(Calculated!$I$2))/1.28)/64),"")</f>
        <v/>
      </c>
      <c r="J1218" t="str">
        <f>IF((ValuesFromComPort!M1218)&lt;&gt;"",((((ValuesFromComPort!M1218)-(Calculated!$J$2))/1.28)/800),"")</f>
        <v/>
      </c>
      <c r="K1218" t="str">
        <f>IF((ValuesFromComPort!N1218)&lt;&gt;"",(((ValuesFromComPort!N1218)-(Calculated!$K$2))/1.28/3200),"")</f>
        <v/>
      </c>
      <c r="L1218" t="str">
        <f>IF((ValuesFromComPort!O1218)&lt;&gt;"",((((ValuesFromComPort!O1218)-(Calculated!$L$2))/1.28)/3.2),"")</f>
        <v/>
      </c>
      <c r="M1218" t="str">
        <f>IF((ValuesFromComPort!P1218)&lt;&gt;"",((((ValuesFromComPort!P1218)-(Calculated!$M$2))/1.28)/16),"")</f>
        <v/>
      </c>
      <c r="N1218" t="str">
        <f>IF((ValuesFromComPort!Q1218)&lt;&gt;"",((((ValuesFromComPort!Q1218)-(Calculated!$N$2))/1.28)/160),"")</f>
        <v/>
      </c>
      <c r="O1218" t="str">
        <f>IF((ValuesFromComPort!AA1218)&lt;&gt;"",(ValuesFromComPort!AA1218),"")</f>
        <v/>
      </c>
      <c r="P1218" t="str">
        <f>IF((ValuesFromComPort!AB1218)&lt;&gt;"",((_xlfn.BITAND((ValuesFromComPort!AB1218),1))*(ValuesFromComPort!AA1218)*1)+100*(_xlfn.BITAND((ValuesFromComPort!AB1218),1)),"")</f>
        <v/>
      </c>
      <c r="Q1218" t="str">
        <f>IF((ValuesFromComPort!AB1218)&lt;&gt;"",((_xlfn.BITAND((ValuesFromComPort!AB1218),2))/2)*50,"")</f>
        <v/>
      </c>
      <c r="R1218" t="str">
        <f>IF((ValuesFromComPort!AB1218)&lt;&gt;"",((_xlfn.BITAND((ValuesFromComPort!AB1218),4))/4)*60,"")</f>
        <v/>
      </c>
      <c r="S1218" t="str">
        <f>IF((ValuesFromComPort!AB1218)&lt;&gt;"",((_xlfn.BITAND((ValuesFromComPort!AB1218),32))/32)*70,"")</f>
        <v/>
      </c>
    </row>
    <row r="1219" spans="2:19" x14ac:dyDescent="0.25">
      <c r="B1219" t="str">
        <f>IF((ValuesFromComPort!B1219)&lt;&gt;"",((((ValuesFromComPort!B1219)-(Calculated!$B$2))/1.28)/320),"")</f>
        <v/>
      </c>
      <c r="C1219" t="str">
        <f>IF((ValuesFromComPort!C1219)&lt;&gt;"",((((ValuesFromComPort!C1219)-(Calculated!$C$2))/1.28)/320),"")</f>
        <v/>
      </c>
      <c r="D1219" t="str">
        <f>IF((ValuesFromComPort!D1219)&lt;&gt;"",((((ValuesFromComPort!D1219)-(Calculated!$D$2))/1.28)/80),"")</f>
        <v/>
      </c>
      <c r="E1219" t="str">
        <f>IF((ValuesFromComPort!F1219)&lt;&gt;"",((((ValuesFromComPort!F1219)-(Calculated!$E$2))/1.28)/80),"")</f>
        <v/>
      </c>
      <c r="F1219" t="str">
        <f>IF((ValuesFromComPort!H1219)&lt;&gt;"",((((ValuesFromComPort!H1219)-(Calculated!$F$2))/1.28)/3.2),"")</f>
        <v/>
      </c>
      <c r="G1219" t="str">
        <f>IF((ValuesFromComPort!I1219)&lt;&gt;"",((((ValuesFromComPort!I1219)-$G$2)*0.015625)/0.3),"")</f>
        <v/>
      </c>
      <c r="H1219" t="str">
        <f>IF((ValuesFromComPort!J1219)&lt;&gt;"",((((ValuesFromComPort!J1219)-(Calculated!$H$2))/1.28)*3.2),"")</f>
        <v/>
      </c>
      <c r="I1219" t="str">
        <f>IF((ValuesFromComPort!K1219)&lt;&gt;"",((((ValuesFromComPort!K1219)-(Calculated!$I$2))/1.28)/64),"")</f>
        <v/>
      </c>
      <c r="J1219" t="str">
        <f>IF((ValuesFromComPort!M1219)&lt;&gt;"",((((ValuesFromComPort!M1219)-(Calculated!$J$2))/1.28)/800),"")</f>
        <v/>
      </c>
      <c r="K1219" t="str">
        <f>IF((ValuesFromComPort!N1219)&lt;&gt;"",(((ValuesFromComPort!N1219)-(Calculated!$K$2))/1.28/3200),"")</f>
        <v/>
      </c>
      <c r="L1219" t="str">
        <f>IF((ValuesFromComPort!O1219)&lt;&gt;"",((((ValuesFromComPort!O1219)-(Calculated!$L$2))/1.28)/3.2),"")</f>
        <v/>
      </c>
      <c r="M1219" t="str">
        <f>IF((ValuesFromComPort!P1219)&lt;&gt;"",((((ValuesFromComPort!P1219)-(Calculated!$M$2))/1.28)/16),"")</f>
        <v/>
      </c>
      <c r="N1219" t="str">
        <f>IF((ValuesFromComPort!Q1219)&lt;&gt;"",((((ValuesFromComPort!Q1219)-(Calculated!$N$2))/1.28)/160),"")</f>
        <v/>
      </c>
      <c r="O1219" t="str">
        <f>IF((ValuesFromComPort!AA1219)&lt;&gt;"",(ValuesFromComPort!AA1219),"")</f>
        <v/>
      </c>
      <c r="P1219" t="str">
        <f>IF((ValuesFromComPort!AB1219)&lt;&gt;"",((_xlfn.BITAND((ValuesFromComPort!AB1219),1))*(ValuesFromComPort!AA1219)*1)+100*(_xlfn.BITAND((ValuesFromComPort!AB1219),1)),"")</f>
        <v/>
      </c>
      <c r="Q1219" t="str">
        <f>IF((ValuesFromComPort!AB1219)&lt;&gt;"",((_xlfn.BITAND((ValuesFromComPort!AB1219),2))/2)*50,"")</f>
        <v/>
      </c>
      <c r="R1219" t="str">
        <f>IF((ValuesFromComPort!AB1219)&lt;&gt;"",((_xlfn.BITAND((ValuesFromComPort!AB1219),4))/4)*60,"")</f>
        <v/>
      </c>
      <c r="S1219" t="str">
        <f>IF((ValuesFromComPort!AB1219)&lt;&gt;"",((_xlfn.BITAND((ValuesFromComPort!AB1219),32))/32)*70,"")</f>
        <v/>
      </c>
    </row>
    <row r="1220" spans="2:19" x14ac:dyDescent="0.25">
      <c r="B1220" t="str">
        <f>IF((ValuesFromComPort!B1220)&lt;&gt;"",((((ValuesFromComPort!B1220)-(Calculated!$B$2))/1.28)/320),"")</f>
        <v/>
      </c>
      <c r="C1220" t="str">
        <f>IF((ValuesFromComPort!C1220)&lt;&gt;"",((((ValuesFromComPort!C1220)-(Calculated!$C$2))/1.28)/320),"")</f>
        <v/>
      </c>
      <c r="D1220" t="str">
        <f>IF((ValuesFromComPort!D1220)&lt;&gt;"",((((ValuesFromComPort!D1220)-(Calculated!$D$2))/1.28)/80),"")</f>
        <v/>
      </c>
      <c r="E1220" t="str">
        <f>IF((ValuesFromComPort!F1220)&lt;&gt;"",((((ValuesFromComPort!F1220)-(Calculated!$E$2))/1.28)/80),"")</f>
        <v/>
      </c>
      <c r="F1220" t="str">
        <f>IF((ValuesFromComPort!H1220)&lt;&gt;"",((((ValuesFromComPort!H1220)-(Calculated!$F$2))/1.28)/3.2),"")</f>
        <v/>
      </c>
      <c r="G1220" t="str">
        <f>IF((ValuesFromComPort!I1220)&lt;&gt;"",((((ValuesFromComPort!I1220)-$G$2)*0.015625)/0.3),"")</f>
        <v/>
      </c>
      <c r="H1220" t="str">
        <f>IF((ValuesFromComPort!J1220)&lt;&gt;"",((((ValuesFromComPort!J1220)-(Calculated!$H$2))/1.28)*3.2),"")</f>
        <v/>
      </c>
      <c r="I1220" t="str">
        <f>IF((ValuesFromComPort!K1220)&lt;&gt;"",((((ValuesFromComPort!K1220)-(Calculated!$I$2))/1.28)/64),"")</f>
        <v/>
      </c>
      <c r="J1220" t="str">
        <f>IF((ValuesFromComPort!M1220)&lt;&gt;"",((((ValuesFromComPort!M1220)-(Calculated!$J$2))/1.28)/800),"")</f>
        <v/>
      </c>
      <c r="K1220" t="str">
        <f>IF((ValuesFromComPort!N1220)&lt;&gt;"",(((ValuesFromComPort!N1220)-(Calculated!$K$2))/1.28/3200),"")</f>
        <v/>
      </c>
      <c r="L1220" t="str">
        <f>IF((ValuesFromComPort!O1220)&lt;&gt;"",((((ValuesFromComPort!O1220)-(Calculated!$L$2))/1.28)/3.2),"")</f>
        <v/>
      </c>
      <c r="M1220" t="str">
        <f>IF((ValuesFromComPort!P1220)&lt;&gt;"",((((ValuesFromComPort!P1220)-(Calculated!$M$2))/1.28)/16),"")</f>
        <v/>
      </c>
      <c r="N1220" t="str">
        <f>IF((ValuesFromComPort!Q1220)&lt;&gt;"",((((ValuesFromComPort!Q1220)-(Calculated!$N$2))/1.28)/160),"")</f>
        <v/>
      </c>
      <c r="O1220" t="str">
        <f>IF((ValuesFromComPort!AA1220)&lt;&gt;"",(ValuesFromComPort!AA1220),"")</f>
        <v/>
      </c>
      <c r="P1220" t="str">
        <f>IF((ValuesFromComPort!AB1220)&lt;&gt;"",((_xlfn.BITAND((ValuesFromComPort!AB1220),1))*(ValuesFromComPort!AA1220)*1)+100*(_xlfn.BITAND((ValuesFromComPort!AB1220),1)),"")</f>
        <v/>
      </c>
      <c r="Q1220" t="str">
        <f>IF((ValuesFromComPort!AB1220)&lt;&gt;"",((_xlfn.BITAND((ValuesFromComPort!AB1220),2))/2)*50,"")</f>
        <v/>
      </c>
      <c r="R1220" t="str">
        <f>IF((ValuesFromComPort!AB1220)&lt;&gt;"",((_xlfn.BITAND((ValuesFromComPort!AB1220),4))/4)*60,"")</f>
        <v/>
      </c>
      <c r="S1220" t="str">
        <f>IF((ValuesFromComPort!AB1220)&lt;&gt;"",((_xlfn.BITAND((ValuesFromComPort!AB1220),32))/32)*70,"")</f>
        <v/>
      </c>
    </row>
    <row r="1221" spans="2:19" x14ac:dyDescent="0.25">
      <c r="B1221" t="str">
        <f>IF((ValuesFromComPort!B1221)&lt;&gt;"",((((ValuesFromComPort!B1221)-(Calculated!$B$2))/1.28)/320),"")</f>
        <v/>
      </c>
      <c r="C1221" t="str">
        <f>IF((ValuesFromComPort!C1221)&lt;&gt;"",((((ValuesFromComPort!C1221)-(Calculated!$C$2))/1.28)/320),"")</f>
        <v/>
      </c>
      <c r="D1221" t="str">
        <f>IF((ValuesFromComPort!D1221)&lt;&gt;"",((((ValuesFromComPort!D1221)-(Calculated!$D$2))/1.28)/80),"")</f>
        <v/>
      </c>
      <c r="E1221" t="str">
        <f>IF((ValuesFromComPort!F1221)&lt;&gt;"",((((ValuesFromComPort!F1221)-(Calculated!$E$2))/1.28)/80),"")</f>
        <v/>
      </c>
      <c r="F1221" t="str">
        <f>IF((ValuesFromComPort!H1221)&lt;&gt;"",((((ValuesFromComPort!H1221)-(Calculated!$F$2))/1.28)/3.2),"")</f>
        <v/>
      </c>
      <c r="G1221" t="str">
        <f>IF((ValuesFromComPort!I1221)&lt;&gt;"",((((ValuesFromComPort!I1221)-$G$2)*0.015625)/0.3),"")</f>
        <v/>
      </c>
      <c r="H1221" t="str">
        <f>IF((ValuesFromComPort!J1221)&lt;&gt;"",((((ValuesFromComPort!J1221)-(Calculated!$H$2))/1.28)*3.2),"")</f>
        <v/>
      </c>
      <c r="I1221" t="str">
        <f>IF((ValuesFromComPort!K1221)&lt;&gt;"",((((ValuesFromComPort!K1221)-(Calculated!$I$2))/1.28)/64),"")</f>
        <v/>
      </c>
      <c r="J1221" t="str">
        <f>IF((ValuesFromComPort!M1221)&lt;&gt;"",((((ValuesFromComPort!M1221)-(Calculated!$J$2))/1.28)/800),"")</f>
        <v/>
      </c>
      <c r="K1221" t="str">
        <f>IF((ValuesFromComPort!N1221)&lt;&gt;"",(((ValuesFromComPort!N1221)-(Calculated!$K$2))/1.28/3200),"")</f>
        <v/>
      </c>
      <c r="L1221" t="str">
        <f>IF((ValuesFromComPort!O1221)&lt;&gt;"",((((ValuesFromComPort!O1221)-(Calculated!$L$2))/1.28)/3.2),"")</f>
        <v/>
      </c>
      <c r="M1221" t="str">
        <f>IF((ValuesFromComPort!P1221)&lt;&gt;"",((((ValuesFromComPort!P1221)-(Calculated!$M$2))/1.28)/16),"")</f>
        <v/>
      </c>
      <c r="N1221" t="str">
        <f>IF((ValuesFromComPort!Q1221)&lt;&gt;"",((((ValuesFromComPort!Q1221)-(Calculated!$N$2))/1.28)/160),"")</f>
        <v/>
      </c>
      <c r="O1221" t="str">
        <f>IF((ValuesFromComPort!AA1221)&lt;&gt;"",(ValuesFromComPort!AA1221),"")</f>
        <v/>
      </c>
      <c r="P1221" t="str">
        <f>IF((ValuesFromComPort!AB1221)&lt;&gt;"",((_xlfn.BITAND((ValuesFromComPort!AB1221),1))*(ValuesFromComPort!AA1221)*1)+100*(_xlfn.BITAND((ValuesFromComPort!AB1221),1)),"")</f>
        <v/>
      </c>
      <c r="Q1221" t="str">
        <f>IF((ValuesFromComPort!AB1221)&lt;&gt;"",((_xlfn.BITAND((ValuesFromComPort!AB1221),2))/2)*50,"")</f>
        <v/>
      </c>
      <c r="R1221" t="str">
        <f>IF((ValuesFromComPort!AB1221)&lt;&gt;"",((_xlfn.BITAND((ValuesFromComPort!AB1221),4))/4)*60,"")</f>
        <v/>
      </c>
      <c r="S1221" t="str">
        <f>IF((ValuesFromComPort!AB1221)&lt;&gt;"",((_xlfn.BITAND((ValuesFromComPort!AB1221),32))/32)*70,"")</f>
        <v/>
      </c>
    </row>
    <row r="1222" spans="2:19" x14ac:dyDescent="0.25">
      <c r="B1222" t="str">
        <f>IF((ValuesFromComPort!B1222)&lt;&gt;"",((((ValuesFromComPort!B1222)-(Calculated!$B$2))/1.28)/320),"")</f>
        <v/>
      </c>
      <c r="C1222" t="str">
        <f>IF((ValuesFromComPort!C1222)&lt;&gt;"",((((ValuesFromComPort!C1222)-(Calculated!$C$2))/1.28)/320),"")</f>
        <v/>
      </c>
      <c r="D1222" t="str">
        <f>IF((ValuesFromComPort!D1222)&lt;&gt;"",((((ValuesFromComPort!D1222)-(Calculated!$D$2))/1.28)/80),"")</f>
        <v/>
      </c>
      <c r="E1222" t="str">
        <f>IF((ValuesFromComPort!F1222)&lt;&gt;"",((((ValuesFromComPort!F1222)-(Calculated!$E$2))/1.28)/80),"")</f>
        <v/>
      </c>
      <c r="F1222" t="str">
        <f>IF((ValuesFromComPort!H1222)&lt;&gt;"",((((ValuesFromComPort!H1222)-(Calculated!$F$2))/1.28)/3.2),"")</f>
        <v/>
      </c>
      <c r="G1222" t="str">
        <f>IF((ValuesFromComPort!I1222)&lt;&gt;"",((((ValuesFromComPort!I1222)-$G$2)*0.015625)/0.3),"")</f>
        <v/>
      </c>
      <c r="H1222" t="str">
        <f>IF((ValuesFromComPort!J1222)&lt;&gt;"",((((ValuesFromComPort!J1222)-(Calculated!$H$2))/1.28)*3.2),"")</f>
        <v/>
      </c>
      <c r="I1222" t="str">
        <f>IF((ValuesFromComPort!K1222)&lt;&gt;"",((((ValuesFromComPort!K1222)-(Calculated!$I$2))/1.28)/64),"")</f>
        <v/>
      </c>
      <c r="J1222" t="str">
        <f>IF((ValuesFromComPort!M1222)&lt;&gt;"",((((ValuesFromComPort!M1222)-(Calculated!$J$2))/1.28)/800),"")</f>
        <v/>
      </c>
      <c r="K1222" t="str">
        <f>IF((ValuesFromComPort!N1222)&lt;&gt;"",(((ValuesFromComPort!N1222)-(Calculated!$K$2))/1.28/3200),"")</f>
        <v/>
      </c>
      <c r="L1222" t="str">
        <f>IF((ValuesFromComPort!O1222)&lt;&gt;"",((((ValuesFromComPort!O1222)-(Calculated!$L$2))/1.28)/3.2),"")</f>
        <v/>
      </c>
      <c r="M1222" t="str">
        <f>IF((ValuesFromComPort!P1222)&lt;&gt;"",((((ValuesFromComPort!P1222)-(Calculated!$M$2))/1.28)/16),"")</f>
        <v/>
      </c>
      <c r="N1222" t="str">
        <f>IF((ValuesFromComPort!Q1222)&lt;&gt;"",((((ValuesFromComPort!Q1222)-(Calculated!$N$2))/1.28)/160),"")</f>
        <v/>
      </c>
      <c r="O1222" t="str">
        <f>IF((ValuesFromComPort!AA1222)&lt;&gt;"",(ValuesFromComPort!AA1222),"")</f>
        <v/>
      </c>
      <c r="P1222" t="str">
        <f>IF((ValuesFromComPort!AB1222)&lt;&gt;"",((_xlfn.BITAND((ValuesFromComPort!AB1222),1))*(ValuesFromComPort!AA1222)*1)+100*(_xlfn.BITAND((ValuesFromComPort!AB1222),1)),"")</f>
        <v/>
      </c>
      <c r="Q1222" t="str">
        <f>IF((ValuesFromComPort!AB1222)&lt;&gt;"",((_xlfn.BITAND((ValuesFromComPort!AB1222),2))/2)*50,"")</f>
        <v/>
      </c>
      <c r="R1222" t="str">
        <f>IF((ValuesFromComPort!AB1222)&lt;&gt;"",((_xlfn.BITAND((ValuesFromComPort!AB1222),4))/4)*60,"")</f>
        <v/>
      </c>
      <c r="S1222" t="str">
        <f>IF((ValuesFromComPort!AB1222)&lt;&gt;"",((_xlfn.BITAND((ValuesFromComPort!AB1222),32))/32)*70,"")</f>
        <v/>
      </c>
    </row>
    <row r="1223" spans="2:19" x14ac:dyDescent="0.25">
      <c r="B1223" t="str">
        <f>IF((ValuesFromComPort!B1223)&lt;&gt;"",((((ValuesFromComPort!B1223)-(Calculated!$B$2))/1.28)/320),"")</f>
        <v/>
      </c>
      <c r="C1223" t="str">
        <f>IF((ValuesFromComPort!C1223)&lt;&gt;"",((((ValuesFromComPort!C1223)-(Calculated!$C$2))/1.28)/320),"")</f>
        <v/>
      </c>
      <c r="D1223" t="str">
        <f>IF((ValuesFromComPort!D1223)&lt;&gt;"",((((ValuesFromComPort!D1223)-(Calculated!$D$2))/1.28)/80),"")</f>
        <v/>
      </c>
      <c r="E1223" t="str">
        <f>IF((ValuesFromComPort!F1223)&lt;&gt;"",((((ValuesFromComPort!F1223)-(Calculated!$E$2))/1.28)/80),"")</f>
        <v/>
      </c>
      <c r="F1223" t="str">
        <f>IF((ValuesFromComPort!H1223)&lt;&gt;"",((((ValuesFromComPort!H1223)-(Calculated!$F$2))/1.28)/3.2),"")</f>
        <v/>
      </c>
      <c r="G1223" t="str">
        <f>IF((ValuesFromComPort!I1223)&lt;&gt;"",((((ValuesFromComPort!I1223)-$G$2)*0.015625)/0.3),"")</f>
        <v/>
      </c>
      <c r="H1223" t="str">
        <f>IF((ValuesFromComPort!J1223)&lt;&gt;"",((((ValuesFromComPort!J1223)-(Calculated!$H$2))/1.28)*3.2),"")</f>
        <v/>
      </c>
      <c r="I1223" t="str">
        <f>IF((ValuesFromComPort!K1223)&lt;&gt;"",((((ValuesFromComPort!K1223)-(Calculated!$I$2))/1.28)/64),"")</f>
        <v/>
      </c>
      <c r="J1223" t="str">
        <f>IF((ValuesFromComPort!M1223)&lt;&gt;"",((((ValuesFromComPort!M1223)-(Calculated!$J$2))/1.28)/800),"")</f>
        <v/>
      </c>
      <c r="K1223" t="str">
        <f>IF((ValuesFromComPort!N1223)&lt;&gt;"",(((ValuesFromComPort!N1223)-(Calculated!$K$2))/1.28/3200),"")</f>
        <v/>
      </c>
      <c r="L1223" t="str">
        <f>IF((ValuesFromComPort!O1223)&lt;&gt;"",((((ValuesFromComPort!O1223)-(Calculated!$L$2))/1.28)/3.2),"")</f>
        <v/>
      </c>
      <c r="M1223" t="str">
        <f>IF((ValuesFromComPort!P1223)&lt;&gt;"",((((ValuesFromComPort!P1223)-(Calculated!$M$2))/1.28)/16),"")</f>
        <v/>
      </c>
      <c r="N1223" t="str">
        <f>IF((ValuesFromComPort!Q1223)&lt;&gt;"",((((ValuesFromComPort!Q1223)-(Calculated!$N$2))/1.28)/160),"")</f>
        <v/>
      </c>
      <c r="O1223" t="str">
        <f>IF((ValuesFromComPort!AA1223)&lt;&gt;"",(ValuesFromComPort!AA1223),"")</f>
        <v/>
      </c>
      <c r="P1223" t="str">
        <f>IF((ValuesFromComPort!AB1223)&lt;&gt;"",((_xlfn.BITAND((ValuesFromComPort!AB1223),1))*(ValuesFromComPort!AA1223)*1)+100*(_xlfn.BITAND((ValuesFromComPort!AB1223),1)),"")</f>
        <v/>
      </c>
      <c r="Q1223" t="str">
        <f>IF((ValuesFromComPort!AB1223)&lt;&gt;"",((_xlfn.BITAND((ValuesFromComPort!AB1223),2))/2)*50,"")</f>
        <v/>
      </c>
      <c r="R1223" t="str">
        <f>IF((ValuesFromComPort!AB1223)&lt;&gt;"",((_xlfn.BITAND((ValuesFromComPort!AB1223),4))/4)*60,"")</f>
        <v/>
      </c>
      <c r="S1223" t="str">
        <f>IF((ValuesFromComPort!AB1223)&lt;&gt;"",((_xlfn.BITAND((ValuesFromComPort!AB1223),32))/32)*70,"")</f>
        <v/>
      </c>
    </row>
    <row r="1224" spans="2:19" x14ac:dyDescent="0.25">
      <c r="B1224" t="str">
        <f>IF((ValuesFromComPort!B1224)&lt;&gt;"",((((ValuesFromComPort!B1224)-(Calculated!$B$2))/1.28)/320),"")</f>
        <v/>
      </c>
      <c r="C1224" t="str">
        <f>IF((ValuesFromComPort!C1224)&lt;&gt;"",((((ValuesFromComPort!C1224)-(Calculated!$C$2))/1.28)/320),"")</f>
        <v/>
      </c>
      <c r="D1224" t="str">
        <f>IF((ValuesFromComPort!D1224)&lt;&gt;"",((((ValuesFromComPort!D1224)-(Calculated!$D$2))/1.28)/80),"")</f>
        <v/>
      </c>
      <c r="E1224" t="str">
        <f>IF((ValuesFromComPort!F1224)&lt;&gt;"",((((ValuesFromComPort!F1224)-(Calculated!$E$2))/1.28)/80),"")</f>
        <v/>
      </c>
      <c r="F1224" t="str">
        <f>IF((ValuesFromComPort!H1224)&lt;&gt;"",((((ValuesFromComPort!H1224)-(Calculated!$F$2))/1.28)/3.2),"")</f>
        <v/>
      </c>
      <c r="G1224" t="str">
        <f>IF((ValuesFromComPort!I1224)&lt;&gt;"",((((ValuesFromComPort!I1224)-$G$2)*0.015625)/0.3),"")</f>
        <v/>
      </c>
      <c r="H1224" t="str">
        <f>IF((ValuesFromComPort!J1224)&lt;&gt;"",((((ValuesFromComPort!J1224)-(Calculated!$H$2))/1.28)*3.2),"")</f>
        <v/>
      </c>
      <c r="I1224" t="str">
        <f>IF((ValuesFromComPort!K1224)&lt;&gt;"",((((ValuesFromComPort!K1224)-(Calculated!$I$2))/1.28)/64),"")</f>
        <v/>
      </c>
      <c r="J1224" t="str">
        <f>IF((ValuesFromComPort!M1224)&lt;&gt;"",((((ValuesFromComPort!M1224)-(Calculated!$J$2))/1.28)/800),"")</f>
        <v/>
      </c>
      <c r="K1224" t="str">
        <f>IF((ValuesFromComPort!N1224)&lt;&gt;"",(((ValuesFromComPort!N1224)-(Calculated!$K$2))/1.28/3200),"")</f>
        <v/>
      </c>
      <c r="L1224" t="str">
        <f>IF((ValuesFromComPort!O1224)&lt;&gt;"",((((ValuesFromComPort!O1224)-(Calculated!$L$2))/1.28)/3.2),"")</f>
        <v/>
      </c>
      <c r="M1224" t="str">
        <f>IF((ValuesFromComPort!P1224)&lt;&gt;"",((((ValuesFromComPort!P1224)-(Calculated!$M$2))/1.28)/16),"")</f>
        <v/>
      </c>
      <c r="N1224" t="str">
        <f>IF((ValuesFromComPort!Q1224)&lt;&gt;"",((((ValuesFromComPort!Q1224)-(Calculated!$N$2))/1.28)/160),"")</f>
        <v/>
      </c>
      <c r="O1224" t="str">
        <f>IF((ValuesFromComPort!AA1224)&lt;&gt;"",(ValuesFromComPort!AA1224),"")</f>
        <v/>
      </c>
      <c r="P1224" t="str">
        <f>IF((ValuesFromComPort!AB1224)&lt;&gt;"",((_xlfn.BITAND((ValuesFromComPort!AB1224),1))*(ValuesFromComPort!AA1224)*1)+100*(_xlfn.BITAND((ValuesFromComPort!AB1224),1)),"")</f>
        <v/>
      </c>
      <c r="Q1224" t="str">
        <f>IF((ValuesFromComPort!AB1224)&lt;&gt;"",((_xlfn.BITAND((ValuesFromComPort!AB1224),2))/2)*50,"")</f>
        <v/>
      </c>
      <c r="R1224" t="str">
        <f>IF((ValuesFromComPort!AB1224)&lt;&gt;"",((_xlfn.BITAND((ValuesFromComPort!AB1224),4))/4)*60,"")</f>
        <v/>
      </c>
      <c r="S1224" t="str">
        <f>IF((ValuesFromComPort!AB1224)&lt;&gt;"",((_xlfn.BITAND((ValuesFromComPort!AB1224),32))/32)*70,"")</f>
        <v/>
      </c>
    </row>
    <row r="1225" spans="2:19" x14ac:dyDescent="0.25">
      <c r="B1225" t="str">
        <f>IF((ValuesFromComPort!B1225)&lt;&gt;"",((((ValuesFromComPort!B1225)-(Calculated!$B$2))/1.28)/320),"")</f>
        <v/>
      </c>
      <c r="C1225" t="str">
        <f>IF((ValuesFromComPort!C1225)&lt;&gt;"",((((ValuesFromComPort!C1225)-(Calculated!$C$2))/1.28)/320),"")</f>
        <v/>
      </c>
      <c r="D1225" t="str">
        <f>IF((ValuesFromComPort!D1225)&lt;&gt;"",((((ValuesFromComPort!D1225)-(Calculated!$D$2))/1.28)/80),"")</f>
        <v/>
      </c>
      <c r="E1225" t="str">
        <f>IF((ValuesFromComPort!F1225)&lt;&gt;"",((((ValuesFromComPort!F1225)-(Calculated!$E$2))/1.28)/80),"")</f>
        <v/>
      </c>
      <c r="F1225" t="str">
        <f>IF((ValuesFromComPort!H1225)&lt;&gt;"",((((ValuesFromComPort!H1225)-(Calculated!$F$2))/1.28)/3.2),"")</f>
        <v/>
      </c>
      <c r="G1225" t="str">
        <f>IF((ValuesFromComPort!I1225)&lt;&gt;"",((((ValuesFromComPort!I1225)-$G$2)*0.015625)/0.3),"")</f>
        <v/>
      </c>
      <c r="H1225" t="str">
        <f>IF((ValuesFromComPort!J1225)&lt;&gt;"",((((ValuesFromComPort!J1225)-(Calculated!$H$2))/1.28)*3.2),"")</f>
        <v/>
      </c>
      <c r="I1225" t="str">
        <f>IF((ValuesFromComPort!K1225)&lt;&gt;"",((((ValuesFromComPort!K1225)-(Calculated!$I$2))/1.28)/64),"")</f>
        <v/>
      </c>
      <c r="J1225" t="str">
        <f>IF((ValuesFromComPort!M1225)&lt;&gt;"",((((ValuesFromComPort!M1225)-(Calculated!$J$2))/1.28)/800),"")</f>
        <v/>
      </c>
      <c r="K1225" t="str">
        <f>IF((ValuesFromComPort!N1225)&lt;&gt;"",(((ValuesFromComPort!N1225)-(Calculated!$K$2))/1.28/3200),"")</f>
        <v/>
      </c>
      <c r="L1225" t="str">
        <f>IF((ValuesFromComPort!O1225)&lt;&gt;"",((((ValuesFromComPort!O1225)-(Calculated!$L$2))/1.28)/3.2),"")</f>
        <v/>
      </c>
      <c r="M1225" t="str">
        <f>IF((ValuesFromComPort!P1225)&lt;&gt;"",((((ValuesFromComPort!P1225)-(Calculated!$M$2))/1.28)/16),"")</f>
        <v/>
      </c>
      <c r="N1225" t="str">
        <f>IF((ValuesFromComPort!Q1225)&lt;&gt;"",((((ValuesFromComPort!Q1225)-(Calculated!$N$2))/1.28)/160),"")</f>
        <v/>
      </c>
      <c r="O1225" t="str">
        <f>IF((ValuesFromComPort!AA1225)&lt;&gt;"",(ValuesFromComPort!AA1225),"")</f>
        <v/>
      </c>
      <c r="P1225" t="str">
        <f>IF((ValuesFromComPort!AB1225)&lt;&gt;"",((_xlfn.BITAND((ValuesFromComPort!AB1225),1))*(ValuesFromComPort!AA1225)*1)+100*(_xlfn.BITAND((ValuesFromComPort!AB1225),1)),"")</f>
        <v/>
      </c>
      <c r="Q1225" t="str">
        <f>IF((ValuesFromComPort!AB1225)&lt;&gt;"",((_xlfn.BITAND((ValuesFromComPort!AB1225),2))/2)*50,"")</f>
        <v/>
      </c>
      <c r="R1225" t="str">
        <f>IF((ValuesFromComPort!AB1225)&lt;&gt;"",((_xlfn.BITAND((ValuesFromComPort!AB1225),4))/4)*60,"")</f>
        <v/>
      </c>
      <c r="S1225" t="str">
        <f>IF((ValuesFromComPort!AB1225)&lt;&gt;"",((_xlfn.BITAND((ValuesFromComPort!AB1225),32))/32)*70,"")</f>
        <v/>
      </c>
    </row>
    <row r="1226" spans="2:19" x14ac:dyDescent="0.25">
      <c r="B1226" t="str">
        <f>IF((ValuesFromComPort!B1226)&lt;&gt;"",((((ValuesFromComPort!B1226)-(Calculated!$B$2))/1.28)/320),"")</f>
        <v/>
      </c>
      <c r="C1226" t="str">
        <f>IF((ValuesFromComPort!C1226)&lt;&gt;"",((((ValuesFromComPort!C1226)-(Calculated!$C$2))/1.28)/320),"")</f>
        <v/>
      </c>
      <c r="D1226" t="str">
        <f>IF((ValuesFromComPort!D1226)&lt;&gt;"",((((ValuesFromComPort!D1226)-(Calculated!$D$2))/1.28)/80),"")</f>
        <v/>
      </c>
      <c r="E1226" t="str">
        <f>IF((ValuesFromComPort!F1226)&lt;&gt;"",((((ValuesFromComPort!F1226)-(Calculated!$E$2))/1.28)/80),"")</f>
        <v/>
      </c>
      <c r="F1226" t="str">
        <f>IF((ValuesFromComPort!H1226)&lt;&gt;"",((((ValuesFromComPort!H1226)-(Calculated!$F$2))/1.28)/3.2),"")</f>
        <v/>
      </c>
      <c r="G1226" t="str">
        <f>IF((ValuesFromComPort!I1226)&lt;&gt;"",((((ValuesFromComPort!I1226)-$G$2)*0.015625)/0.3),"")</f>
        <v/>
      </c>
      <c r="H1226" t="str">
        <f>IF((ValuesFromComPort!J1226)&lt;&gt;"",((((ValuesFromComPort!J1226)-(Calculated!$H$2))/1.28)*3.2),"")</f>
        <v/>
      </c>
      <c r="I1226" t="str">
        <f>IF((ValuesFromComPort!K1226)&lt;&gt;"",((((ValuesFromComPort!K1226)-(Calculated!$I$2))/1.28)/64),"")</f>
        <v/>
      </c>
      <c r="J1226" t="str">
        <f>IF((ValuesFromComPort!M1226)&lt;&gt;"",((((ValuesFromComPort!M1226)-(Calculated!$J$2))/1.28)/800),"")</f>
        <v/>
      </c>
      <c r="K1226" t="str">
        <f>IF((ValuesFromComPort!N1226)&lt;&gt;"",(((ValuesFromComPort!N1226)-(Calculated!$K$2))/1.28/3200),"")</f>
        <v/>
      </c>
      <c r="L1226" t="str">
        <f>IF((ValuesFromComPort!O1226)&lt;&gt;"",((((ValuesFromComPort!O1226)-(Calculated!$L$2))/1.28)/3.2),"")</f>
        <v/>
      </c>
      <c r="M1226" t="str">
        <f>IF((ValuesFromComPort!P1226)&lt;&gt;"",((((ValuesFromComPort!P1226)-(Calculated!$M$2))/1.28)/16),"")</f>
        <v/>
      </c>
      <c r="N1226" t="str">
        <f>IF((ValuesFromComPort!Q1226)&lt;&gt;"",((((ValuesFromComPort!Q1226)-(Calculated!$N$2))/1.28)/160),"")</f>
        <v/>
      </c>
      <c r="O1226" t="str">
        <f>IF((ValuesFromComPort!AA1226)&lt;&gt;"",(ValuesFromComPort!AA1226),"")</f>
        <v/>
      </c>
      <c r="P1226" t="str">
        <f>IF((ValuesFromComPort!AB1226)&lt;&gt;"",((_xlfn.BITAND((ValuesFromComPort!AB1226),1))*(ValuesFromComPort!AA1226)*1)+100*(_xlfn.BITAND((ValuesFromComPort!AB1226),1)),"")</f>
        <v/>
      </c>
      <c r="Q1226" t="str">
        <f>IF((ValuesFromComPort!AB1226)&lt;&gt;"",((_xlfn.BITAND((ValuesFromComPort!AB1226),2))/2)*50,"")</f>
        <v/>
      </c>
      <c r="R1226" t="str">
        <f>IF((ValuesFromComPort!AB1226)&lt;&gt;"",((_xlfn.BITAND((ValuesFromComPort!AB1226),4))/4)*60,"")</f>
        <v/>
      </c>
      <c r="S1226" t="str">
        <f>IF((ValuesFromComPort!AB1226)&lt;&gt;"",((_xlfn.BITAND((ValuesFromComPort!AB1226),32))/32)*70,"")</f>
        <v/>
      </c>
    </row>
    <row r="1227" spans="2:19" x14ac:dyDescent="0.25">
      <c r="B1227" t="str">
        <f>IF((ValuesFromComPort!B1227)&lt;&gt;"",((((ValuesFromComPort!B1227)-(Calculated!$B$2))/1.28)/320),"")</f>
        <v/>
      </c>
      <c r="C1227" t="str">
        <f>IF((ValuesFromComPort!C1227)&lt;&gt;"",((((ValuesFromComPort!C1227)-(Calculated!$C$2))/1.28)/320),"")</f>
        <v/>
      </c>
      <c r="D1227" t="str">
        <f>IF((ValuesFromComPort!D1227)&lt;&gt;"",((((ValuesFromComPort!D1227)-(Calculated!$D$2))/1.28)/80),"")</f>
        <v/>
      </c>
      <c r="E1227" t="str">
        <f>IF((ValuesFromComPort!F1227)&lt;&gt;"",((((ValuesFromComPort!F1227)-(Calculated!$E$2))/1.28)/80),"")</f>
        <v/>
      </c>
      <c r="F1227" t="str">
        <f>IF((ValuesFromComPort!H1227)&lt;&gt;"",((((ValuesFromComPort!H1227)-(Calculated!$F$2))/1.28)/3.2),"")</f>
        <v/>
      </c>
      <c r="G1227" t="str">
        <f>IF((ValuesFromComPort!I1227)&lt;&gt;"",((((ValuesFromComPort!I1227)-$G$2)*0.015625)/0.3),"")</f>
        <v/>
      </c>
      <c r="H1227" t="str">
        <f>IF((ValuesFromComPort!J1227)&lt;&gt;"",((((ValuesFromComPort!J1227)-(Calculated!$H$2))/1.28)*3.2),"")</f>
        <v/>
      </c>
      <c r="I1227" t="str">
        <f>IF((ValuesFromComPort!K1227)&lt;&gt;"",((((ValuesFromComPort!K1227)-(Calculated!$I$2))/1.28)/64),"")</f>
        <v/>
      </c>
      <c r="J1227" t="str">
        <f>IF((ValuesFromComPort!M1227)&lt;&gt;"",((((ValuesFromComPort!M1227)-(Calculated!$J$2))/1.28)/800),"")</f>
        <v/>
      </c>
      <c r="K1227" t="str">
        <f>IF((ValuesFromComPort!N1227)&lt;&gt;"",(((ValuesFromComPort!N1227)-(Calculated!$K$2))/1.28/3200),"")</f>
        <v/>
      </c>
      <c r="L1227" t="str">
        <f>IF((ValuesFromComPort!O1227)&lt;&gt;"",((((ValuesFromComPort!O1227)-(Calculated!$L$2))/1.28)/3.2),"")</f>
        <v/>
      </c>
      <c r="M1227" t="str">
        <f>IF((ValuesFromComPort!P1227)&lt;&gt;"",((((ValuesFromComPort!P1227)-(Calculated!$M$2))/1.28)/16),"")</f>
        <v/>
      </c>
      <c r="N1227" t="str">
        <f>IF((ValuesFromComPort!Q1227)&lt;&gt;"",((((ValuesFromComPort!Q1227)-(Calculated!$N$2))/1.28)/160),"")</f>
        <v/>
      </c>
      <c r="O1227" t="str">
        <f>IF((ValuesFromComPort!AA1227)&lt;&gt;"",(ValuesFromComPort!AA1227),"")</f>
        <v/>
      </c>
      <c r="P1227" t="str">
        <f>IF((ValuesFromComPort!AB1227)&lt;&gt;"",((_xlfn.BITAND((ValuesFromComPort!AB1227),1))*(ValuesFromComPort!AA1227)*1)+100*(_xlfn.BITAND((ValuesFromComPort!AB1227),1)),"")</f>
        <v/>
      </c>
      <c r="Q1227" t="str">
        <f>IF((ValuesFromComPort!AB1227)&lt;&gt;"",((_xlfn.BITAND((ValuesFromComPort!AB1227),2))/2)*50,"")</f>
        <v/>
      </c>
      <c r="R1227" t="str">
        <f>IF((ValuesFromComPort!AB1227)&lt;&gt;"",((_xlfn.BITAND((ValuesFromComPort!AB1227),4))/4)*60,"")</f>
        <v/>
      </c>
      <c r="S1227" t="str">
        <f>IF((ValuesFromComPort!AB1227)&lt;&gt;"",((_xlfn.BITAND((ValuesFromComPort!AB1227),32))/32)*70,"")</f>
        <v/>
      </c>
    </row>
    <row r="1228" spans="2:19" x14ac:dyDescent="0.25">
      <c r="B1228" t="str">
        <f>IF((ValuesFromComPort!B1228)&lt;&gt;"",((((ValuesFromComPort!B1228)-(Calculated!$B$2))/1.28)/320),"")</f>
        <v/>
      </c>
      <c r="C1228" t="str">
        <f>IF((ValuesFromComPort!C1228)&lt;&gt;"",((((ValuesFromComPort!C1228)-(Calculated!$C$2))/1.28)/320),"")</f>
        <v/>
      </c>
      <c r="D1228" t="str">
        <f>IF((ValuesFromComPort!D1228)&lt;&gt;"",((((ValuesFromComPort!D1228)-(Calculated!$D$2))/1.28)/80),"")</f>
        <v/>
      </c>
      <c r="E1228" t="str">
        <f>IF((ValuesFromComPort!F1228)&lt;&gt;"",((((ValuesFromComPort!F1228)-(Calculated!$E$2))/1.28)/80),"")</f>
        <v/>
      </c>
      <c r="F1228" t="str">
        <f>IF((ValuesFromComPort!H1228)&lt;&gt;"",((((ValuesFromComPort!H1228)-(Calculated!$F$2))/1.28)/3.2),"")</f>
        <v/>
      </c>
      <c r="G1228" t="str">
        <f>IF((ValuesFromComPort!I1228)&lt;&gt;"",((((ValuesFromComPort!I1228)-$G$2)*0.015625)/0.3),"")</f>
        <v/>
      </c>
      <c r="H1228" t="str">
        <f>IF((ValuesFromComPort!J1228)&lt;&gt;"",((((ValuesFromComPort!J1228)-(Calculated!$H$2))/1.28)*3.2),"")</f>
        <v/>
      </c>
      <c r="I1228" t="str">
        <f>IF((ValuesFromComPort!K1228)&lt;&gt;"",((((ValuesFromComPort!K1228)-(Calculated!$I$2))/1.28)/64),"")</f>
        <v/>
      </c>
      <c r="J1228" t="str">
        <f>IF((ValuesFromComPort!M1228)&lt;&gt;"",((((ValuesFromComPort!M1228)-(Calculated!$J$2))/1.28)/800),"")</f>
        <v/>
      </c>
      <c r="K1228" t="str">
        <f>IF((ValuesFromComPort!N1228)&lt;&gt;"",(((ValuesFromComPort!N1228)-(Calculated!$K$2))/1.28/3200),"")</f>
        <v/>
      </c>
      <c r="L1228" t="str">
        <f>IF((ValuesFromComPort!O1228)&lt;&gt;"",((((ValuesFromComPort!O1228)-(Calculated!$L$2))/1.28)/3.2),"")</f>
        <v/>
      </c>
      <c r="M1228" t="str">
        <f>IF((ValuesFromComPort!P1228)&lt;&gt;"",((((ValuesFromComPort!P1228)-(Calculated!$M$2))/1.28)/16),"")</f>
        <v/>
      </c>
      <c r="N1228" t="str">
        <f>IF((ValuesFromComPort!Q1228)&lt;&gt;"",((((ValuesFromComPort!Q1228)-(Calculated!$N$2))/1.28)/160),"")</f>
        <v/>
      </c>
      <c r="O1228" t="str">
        <f>IF((ValuesFromComPort!AA1228)&lt;&gt;"",(ValuesFromComPort!AA1228),"")</f>
        <v/>
      </c>
      <c r="P1228" t="str">
        <f>IF((ValuesFromComPort!AB1228)&lt;&gt;"",((_xlfn.BITAND((ValuesFromComPort!AB1228),1))*(ValuesFromComPort!AA1228)*1)+100*(_xlfn.BITAND((ValuesFromComPort!AB1228),1)),"")</f>
        <v/>
      </c>
      <c r="Q1228" t="str">
        <f>IF((ValuesFromComPort!AB1228)&lt;&gt;"",((_xlfn.BITAND((ValuesFromComPort!AB1228),2))/2)*50,"")</f>
        <v/>
      </c>
      <c r="R1228" t="str">
        <f>IF((ValuesFromComPort!AB1228)&lt;&gt;"",((_xlfn.BITAND((ValuesFromComPort!AB1228),4))/4)*60,"")</f>
        <v/>
      </c>
      <c r="S1228" t="str">
        <f>IF((ValuesFromComPort!AB1228)&lt;&gt;"",((_xlfn.BITAND((ValuesFromComPort!AB1228),32))/32)*70,"")</f>
        <v/>
      </c>
    </row>
    <row r="1229" spans="2:19" x14ac:dyDescent="0.25">
      <c r="B1229" t="str">
        <f>IF((ValuesFromComPort!B1229)&lt;&gt;"",((((ValuesFromComPort!B1229)-(Calculated!$B$2))/1.28)/320),"")</f>
        <v/>
      </c>
      <c r="C1229" t="str">
        <f>IF((ValuesFromComPort!C1229)&lt;&gt;"",((((ValuesFromComPort!C1229)-(Calculated!$C$2))/1.28)/320),"")</f>
        <v/>
      </c>
      <c r="D1229" t="str">
        <f>IF((ValuesFromComPort!D1229)&lt;&gt;"",((((ValuesFromComPort!D1229)-(Calculated!$D$2))/1.28)/80),"")</f>
        <v/>
      </c>
      <c r="E1229" t="str">
        <f>IF((ValuesFromComPort!F1229)&lt;&gt;"",((((ValuesFromComPort!F1229)-(Calculated!$E$2))/1.28)/80),"")</f>
        <v/>
      </c>
      <c r="F1229" t="str">
        <f>IF((ValuesFromComPort!H1229)&lt;&gt;"",((((ValuesFromComPort!H1229)-(Calculated!$F$2))/1.28)/3.2),"")</f>
        <v/>
      </c>
      <c r="G1229" t="str">
        <f>IF((ValuesFromComPort!I1229)&lt;&gt;"",((((ValuesFromComPort!I1229)-$G$2)*0.015625)/0.3),"")</f>
        <v/>
      </c>
      <c r="H1229" t="str">
        <f>IF((ValuesFromComPort!J1229)&lt;&gt;"",((((ValuesFromComPort!J1229)-(Calculated!$H$2))/1.28)*3.2),"")</f>
        <v/>
      </c>
      <c r="I1229" t="str">
        <f>IF((ValuesFromComPort!K1229)&lt;&gt;"",((((ValuesFromComPort!K1229)-(Calculated!$I$2))/1.28)/64),"")</f>
        <v/>
      </c>
      <c r="J1229" t="str">
        <f>IF((ValuesFromComPort!M1229)&lt;&gt;"",((((ValuesFromComPort!M1229)-(Calculated!$J$2))/1.28)/800),"")</f>
        <v/>
      </c>
      <c r="K1229" t="str">
        <f>IF((ValuesFromComPort!N1229)&lt;&gt;"",(((ValuesFromComPort!N1229)-(Calculated!$K$2))/1.28/3200),"")</f>
        <v/>
      </c>
      <c r="L1229" t="str">
        <f>IF((ValuesFromComPort!O1229)&lt;&gt;"",((((ValuesFromComPort!O1229)-(Calculated!$L$2))/1.28)/3.2),"")</f>
        <v/>
      </c>
      <c r="M1229" t="str">
        <f>IF((ValuesFromComPort!P1229)&lt;&gt;"",((((ValuesFromComPort!P1229)-(Calculated!$M$2))/1.28)/16),"")</f>
        <v/>
      </c>
      <c r="N1229" t="str">
        <f>IF((ValuesFromComPort!Q1229)&lt;&gt;"",((((ValuesFromComPort!Q1229)-(Calculated!$N$2))/1.28)/160),"")</f>
        <v/>
      </c>
      <c r="O1229" t="str">
        <f>IF((ValuesFromComPort!AA1229)&lt;&gt;"",(ValuesFromComPort!AA1229),"")</f>
        <v/>
      </c>
      <c r="P1229" t="str">
        <f>IF((ValuesFromComPort!AB1229)&lt;&gt;"",((_xlfn.BITAND((ValuesFromComPort!AB1229),1))*(ValuesFromComPort!AA1229)*1)+100*(_xlfn.BITAND((ValuesFromComPort!AB1229),1)),"")</f>
        <v/>
      </c>
      <c r="Q1229" t="str">
        <f>IF((ValuesFromComPort!AB1229)&lt;&gt;"",((_xlfn.BITAND((ValuesFromComPort!AB1229),2))/2)*50,"")</f>
        <v/>
      </c>
      <c r="R1229" t="str">
        <f>IF((ValuesFromComPort!AB1229)&lt;&gt;"",((_xlfn.BITAND((ValuesFromComPort!AB1229),4))/4)*60,"")</f>
        <v/>
      </c>
      <c r="S1229" t="str">
        <f>IF((ValuesFromComPort!AB1229)&lt;&gt;"",((_xlfn.BITAND((ValuesFromComPort!AB1229),32))/32)*70,"")</f>
        <v/>
      </c>
    </row>
    <row r="1230" spans="2:19" x14ac:dyDescent="0.25">
      <c r="B1230" t="str">
        <f>IF((ValuesFromComPort!B1230)&lt;&gt;"",((((ValuesFromComPort!B1230)-(Calculated!$B$2))/1.28)/320),"")</f>
        <v/>
      </c>
      <c r="C1230" t="str">
        <f>IF((ValuesFromComPort!C1230)&lt;&gt;"",((((ValuesFromComPort!C1230)-(Calculated!$C$2))/1.28)/320),"")</f>
        <v/>
      </c>
      <c r="D1230" t="str">
        <f>IF((ValuesFromComPort!D1230)&lt;&gt;"",((((ValuesFromComPort!D1230)-(Calculated!$D$2))/1.28)/80),"")</f>
        <v/>
      </c>
      <c r="E1230" t="str">
        <f>IF((ValuesFromComPort!F1230)&lt;&gt;"",((((ValuesFromComPort!F1230)-(Calculated!$E$2))/1.28)/80),"")</f>
        <v/>
      </c>
      <c r="F1230" t="str">
        <f>IF((ValuesFromComPort!H1230)&lt;&gt;"",((((ValuesFromComPort!H1230)-(Calculated!$F$2))/1.28)/3.2),"")</f>
        <v/>
      </c>
      <c r="G1230" t="str">
        <f>IF((ValuesFromComPort!I1230)&lt;&gt;"",((((ValuesFromComPort!I1230)-$G$2)*0.015625)/0.3),"")</f>
        <v/>
      </c>
      <c r="H1230" t="str">
        <f>IF((ValuesFromComPort!J1230)&lt;&gt;"",((((ValuesFromComPort!J1230)-(Calculated!$H$2))/1.28)*3.2),"")</f>
        <v/>
      </c>
      <c r="I1230" t="str">
        <f>IF((ValuesFromComPort!K1230)&lt;&gt;"",((((ValuesFromComPort!K1230)-(Calculated!$I$2))/1.28)/64),"")</f>
        <v/>
      </c>
      <c r="J1230" t="str">
        <f>IF((ValuesFromComPort!M1230)&lt;&gt;"",((((ValuesFromComPort!M1230)-(Calculated!$J$2))/1.28)/800),"")</f>
        <v/>
      </c>
      <c r="K1230" t="str">
        <f>IF((ValuesFromComPort!N1230)&lt;&gt;"",(((ValuesFromComPort!N1230)-(Calculated!$K$2))/1.28/3200),"")</f>
        <v/>
      </c>
      <c r="L1230" t="str">
        <f>IF((ValuesFromComPort!O1230)&lt;&gt;"",((((ValuesFromComPort!O1230)-(Calculated!$L$2))/1.28)/3.2),"")</f>
        <v/>
      </c>
      <c r="M1230" t="str">
        <f>IF((ValuesFromComPort!P1230)&lt;&gt;"",((((ValuesFromComPort!P1230)-(Calculated!$M$2))/1.28)/16),"")</f>
        <v/>
      </c>
      <c r="N1230" t="str">
        <f>IF((ValuesFromComPort!Q1230)&lt;&gt;"",((((ValuesFromComPort!Q1230)-(Calculated!$N$2))/1.28)/160),"")</f>
        <v/>
      </c>
      <c r="O1230" t="str">
        <f>IF((ValuesFromComPort!AA1230)&lt;&gt;"",(ValuesFromComPort!AA1230),"")</f>
        <v/>
      </c>
      <c r="P1230" t="str">
        <f>IF((ValuesFromComPort!AB1230)&lt;&gt;"",((_xlfn.BITAND((ValuesFromComPort!AB1230),1))*(ValuesFromComPort!AA1230)*1)+100*(_xlfn.BITAND((ValuesFromComPort!AB1230),1)),"")</f>
        <v/>
      </c>
      <c r="Q1230" t="str">
        <f>IF((ValuesFromComPort!AB1230)&lt;&gt;"",((_xlfn.BITAND((ValuesFromComPort!AB1230),2))/2)*50,"")</f>
        <v/>
      </c>
      <c r="R1230" t="str">
        <f>IF((ValuesFromComPort!AB1230)&lt;&gt;"",((_xlfn.BITAND((ValuesFromComPort!AB1230),4))/4)*60,"")</f>
        <v/>
      </c>
      <c r="S1230" t="str">
        <f>IF((ValuesFromComPort!AB1230)&lt;&gt;"",((_xlfn.BITAND((ValuesFromComPort!AB1230),32))/32)*70,"")</f>
        <v/>
      </c>
    </row>
    <row r="1231" spans="2:19" x14ac:dyDescent="0.25">
      <c r="B1231" t="str">
        <f>IF((ValuesFromComPort!B1231)&lt;&gt;"",((((ValuesFromComPort!B1231)-(Calculated!$B$2))/1.28)/320),"")</f>
        <v/>
      </c>
      <c r="C1231" t="str">
        <f>IF((ValuesFromComPort!C1231)&lt;&gt;"",((((ValuesFromComPort!C1231)-(Calculated!$C$2))/1.28)/320),"")</f>
        <v/>
      </c>
      <c r="D1231" t="str">
        <f>IF((ValuesFromComPort!D1231)&lt;&gt;"",((((ValuesFromComPort!D1231)-(Calculated!$D$2))/1.28)/80),"")</f>
        <v/>
      </c>
      <c r="E1231" t="str">
        <f>IF((ValuesFromComPort!F1231)&lt;&gt;"",((((ValuesFromComPort!F1231)-(Calculated!$E$2))/1.28)/80),"")</f>
        <v/>
      </c>
      <c r="F1231" t="str">
        <f>IF((ValuesFromComPort!H1231)&lt;&gt;"",((((ValuesFromComPort!H1231)-(Calculated!$F$2))/1.28)/3.2),"")</f>
        <v/>
      </c>
      <c r="G1231" t="str">
        <f>IF((ValuesFromComPort!I1231)&lt;&gt;"",((((ValuesFromComPort!I1231)-$G$2)*0.015625)/0.3),"")</f>
        <v/>
      </c>
      <c r="H1231" t="str">
        <f>IF((ValuesFromComPort!J1231)&lt;&gt;"",((((ValuesFromComPort!J1231)-(Calculated!$H$2))/1.28)*3.2),"")</f>
        <v/>
      </c>
      <c r="I1231" t="str">
        <f>IF((ValuesFromComPort!K1231)&lt;&gt;"",((((ValuesFromComPort!K1231)-(Calculated!$I$2))/1.28)/64),"")</f>
        <v/>
      </c>
      <c r="J1231" t="str">
        <f>IF((ValuesFromComPort!M1231)&lt;&gt;"",((((ValuesFromComPort!M1231)-(Calculated!$J$2))/1.28)/800),"")</f>
        <v/>
      </c>
      <c r="K1231" t="str">
        <f>IF((ValuesFromComPort!N1231)&lt;&gt;"",(((ValuesFromComPort!N1231)-(Calculated!$K$2))/1.28/3200),"")</f>
        <v/>
      </c>
      <c r="L1231" t="str">
        <f>IF((ValuesFromComPort!O1231)&lt;&gt;"",((((ValuesFromComPort!O1231)-(Calculated!$L$2))/1.28)/3.2),"")</f>
        <v/>
      </c>
      <c r="M1231" t="str">
        <f>IF((ValuesFromComPort!P1231)&lt;&gt;"",((((ValuesFromComPort!P1231)-(Calculated!$M$2))/1.28)/16),"")</f>
        <v/>
      </c>
      <c r="N1231" t="str">
        <f>IF((ValuesFromComPort!Q1231)&lt;&gt;"",((((ValuesFromComPort!Q1231)-(Calculated!$N$2))/1.28)/160),"")</f>
        <v/>
      </c>
      <c r="O1231" t="str">
        <f>IF((ValuesFromComPort!AA1231)&lt;&gt;"",(ValuesFromComPort!AA1231),"")</f>
        <v/>
      </c>
      <c r="P1231" t="str">
        <f>IF((ValuesFromComPort!AB1231)&lt;&gt;"",((_xlfn.BITAND((ValuesFromComPort!AB1231),1))*(ValuesFromComPort!AA1231)*1)+100*(_xlfn.BITAND((ValuesFromComPort!AB1231),1)),"")</f>
        <v/>
      </c>
      <c r="Q1231" t="str">
        <f>IF((ValuesFromComPort!AB1231)&lt;&gt;"",((_xlfn.BITAND((ValuesFromComPort!AB1231),2))/2)*50,"")</f>
        <v/>
      </c>
      <c r="R1231" t="str">
        <f>IF((ValuesFromComPort!AB1231)&lt;&gt;"",((_xlfn.BITAND((ValuesFromComPort!AB1231),4))/4)*60,"")</f>
        <v/>
      </c>
      <c r="S1231" t="str">
        <f>IF((ValuesFromComPort!AB1231)&lt;&gt;"",((_xlfn.BITAND((ValuesFromComPort!AB1231),32))/32)*70,"")</f>
        <v/>
      </c>
    </row>
    <row r="1232" spans="2:19" x14ac:dyDescent="0.25">
      <c r="B1232" t="str">
        <f>IF((ValuesFromComPort!B1232)&lt;&gt;"",((((ValuesFromComPort!B1232)-(Calculated!$B$2))/1.28)/320),"")</f>
        <v/>
      </c>
      <c r="C1232" t="str">
        <f>IF((ValuesFromComPort!C1232)&lt;&gt;"",((((ValuesFromComPort!C1232)-(Calculated!$C$2))/1.28)/320),"")</f>
        <v/>
      </c>
      <c r="D1232" t="str">
        <f>IF((ValuesFromComPort!D1232)&lt;&gt;"",((((ValuesFromComPort!D1232)-(Calculated!$D$2))/1.28)/80),"")</f>
        <v/>
      </c>
      <c r="E1232" t="str">
        <f>IF((ValuesFromComPort!F1232)&lt;&gt;"",((((ValuesFromComPort!F1232)-(Calculated!$E$2))/1.28)/80),"")</f>
        <v/>
      </c>
      <c r="F1232" t="str">
        <f>IF((ValuesFromComPort!H1232)&lt;&gt;"",((((ValuesFromComPort!H1232)-(Calculated!$F$2))/1.28)/3.2),"")</f>
        <v/>
      </c>
      <c r="G1232" t="str">
        <f>IF((ValuesFromComPort!I1232)&lt;&gt;"",((((ValuesFromComPort!I1232)-$G$2)*0.015625)/0.3),"")</f>
        <v/>
      </c>
      <c r="H1232" t="str">
        <f>IF((ValuesFromComPort!J1232)&lt;&gt;"",((((ValuesFromComPort!J1232)-(Calculated!$H$2))/1.28)*3.2),"")</f>
        <v/>
      </c>
      <c r="I1232" t="str">
        <f>IF((ValuesFromComPort!K1232)&lt;&gt;"",((((ValuesFromComPort!K1232)-(Calculated!$I$2))/1.28)/64),"")</f>
        <v/>
      </c>
      <c r="J1232" t="str">
        <f>IF((ValuesFromComPort!M1232)&lt;&gt;"",((((ValuesFromComPort!M1232)-(Calculated!$J$2))/1.28)/800),"")</f>
        <v/>
      </c>
      <c r="K1232" t="str">
        <f>IF((ValuesFromComPort!N1232)&lt;&gt;"",(((ValuesFromComPort!N1232)-(Calculated!$K$2))/1.28/3200),"")</f>
        <v/>
      </c>
      <c r="L1232" t="str">
        <f>IF((ValuesFromComPort!O1232)&lt;&gt;"",((((ValuesFromComPort!O1232)-(Calculated!$L$2))/1.28)/3.2),"")</f>
        <v/>
      </c>
      <c r="M1232" t="str">
        <f>IF((ValuesFromComPort!P1232)&lt;&gt;"",((((ValuesFromComPort!P1232)-(Calculated!$M$2))/1.28)/16),"")</f>
        <v/>
      </c>
      <c r="N1232" t="str">
        <f>IF((ValuesFromComPort!Q1232)&lt;&gt;"",((((ValuesFromComPort!Q1232)-(Calculated!$N$2))/1.28)/160),"")</f>
        <v/>
      </c>
      <c r="O1232" t="str">
        <f>IF((ValuesFromComPort!AA1232)&lt;&gt;"",(ValuesFromComPort!AA1232),"")</f>
        <v/>
      </c>
      <c r="P1232" t="str">
        <f>IF((ValuesFromComPort!AB1232)&lt;&gt;"",((_xlfn.BITAND((ValuesFromComPort!AB1232),1))*(ValuesFromComPort!AA1232)*1)+100*(_xlfn.BITAND((ValuesFromComPort!AB1232),1)),"")</f>
        <v/>
      </c>
      <c r="Q1232" t="str">
        <f>IF((ValuesFromComPort!AB1232)&lt;&gt;"",((_xlfn.BITAND((ValuesFromComPort!AB1232),2))/2)*50,"")</f>
        <v/>
      </c>
      <c r="R1232" t="str">
        <f>IF((ValuesFromComPort!AB1232)&lt;&gt;"",((_xlfn.BITAND((ValuesFromComPort!AB1232),4))/4)*60,"")</f>
        <v/>
      </c>
      <c r="S1232" t="str">
        <f>IF((ValuesFromComPort!AB1232)&lt;&gt;"",((_xlfn.BITAND((ValuesFromComPort!AB1232),32))/32)*70,"")</f>
        <v/>
      </c>
    </row>
    <row r="1233" spans="2:19" x14ac:dyDescent="0.25">
      <c r="B1233" t="str">
        <f>IF((ValuesFromComPort!B1233)&lt;&gt;"",((((ValuesFromComPort!B1233)-(Calculated!$B$2))/1.28)/320),"")</f>
        <v/>
      </c>
      <c r="C1233" t="str">
        <f>IF((ValuesFromComPort!C1233)&lt;&gt;"",((((ValuesFromComPort!C1233)-(Calculated!$C$2))/1.28)/320),"")</f>
        <v/>
      </c>
      <c r="D1233" t="str">
        <f>IF((ValuesFromComPort!D1233)&lt;&gt;"",((((ValuesFromComPort!D1233)-(Calculated!$D$2))/1.28)/80),"")</f>
        <v/>
      </c>
      <c r="E1233" t="str">
        <f>IF((ValuesFromComPort!F1233)&lt;&gt;"",((((ValuesFromComPort!F1233)-(Calculated!$E$2))/1.28)/80),"")</f>
        <v/>
      </c>
      <c r="F1233" t="str">
        <f>IF((ValuesFromComPort!H1233)&lt;&gt;"",((((ValuesFromComPort!H1233)-(Calculated!$F$2))/1.28)/3.2),"")</f>
        <v/>
      </c>
      <c r="G1233" t="str">
        <f>IF((ValuesFromComPort!I1233)&lt;&gt;"",((((ValuesFromComPort!I1233)-$G$2)*0.015625)/0.3),"")</f>
        <v/>
      </c>
      <c r="H1233" t="str">
        <f>IF((ValuesFromComPort!J1233)&lt;&gt;"",((((ValuesFromComPort!J1233)-(Calculated!$H$2))/1.28)*3.2),"")</f>
        <v/>
      </c>
      <c r="I1233" t="str">
        <f>IF((ValuesFromComPort!K1233)&lt;&gt;"",((((ValuesFromComPort!K1233)-(Calculated!$I$2))/1.28)/64),"")</f>
        <v/>
      </c>
      <c r="J1233" t="str">
        <f>IF((ValuesFromComPort!M1233)&lt;&gt;"",((((ValuesFromComPort!M1233)-(Calculated!$J$2))/1.28)/800),"")</f>
        <v/>
      </c>
      <c r="K1233" t="str">
        <f>IF((ValuesFromComPort!N1233)&lt;&gt;"",(((ValuesFromComPort!N1233)-(Calculated!$K$2))/1.28/3200),"")</f>
        <v/>
      </c>
      <c r="L1233" t="str">
        <f>IF((ValuesFromComPort!O1233)&lt;&gt;"",((((ValuesFromComPort!O1233)-(Calculated!$L$2))/1.28)/3.2),"")</f>
        <v/>
      </c>
      <c r="M1233" t="str">
        <f>IF((ValuesFromComPort!P1233)&lt;&gt;"",((((ValuesFromComPort!P1233)-(Calculated!$M$2))/1.28)/16),"")</f>
        <v/>
      </c>
      <c r="N1233" t="str">
        <f>IF((ValuesFromComPort!Q1233)&lt;&gt;"",((((ValuesFromComPort!Q1233)-(Calculated!$N$2))/1.28)/160),"")</f>
        <v/>
      </c>
      <c r="O1233" t="str">
        <f>IF((ValuesFromComPort!AA1233)&lt;&gt;"",(ValuesFromComPort!AA1233),"")</f>
        <v/>
      </c>
      <c r="P1233" t="str">
        <f>IF((ValuesFromComPort!AB1233)&lt;&gt;"",((_xlfn.BITAND((ValuesFromComPort!AB1233),1))*(ValuesFromComPort!AA1233)*1)+100*(_xlfn.BITAND((ValuesFromComPort!AB1233),1)),"")</f>
        <v/>
      </c>
      <c r="Q1233" t="str">
        <f>IF((ValuesFromComPort!AB1233)&lt;&gt;"",((_xlfn.BITAND((ValuesFromComPort!AB1233),2))/2)*50,"")</f>
        <v/>
      </c>
      <c r="R1233" t="str">
        <f>IF((ValuesFromComPort!AB1233)&lt;&gt;"",((_xlfn.BITAND((ValuesFromComPort!AB1233),4))/4)*60,"")</f>
        <v/>
      </c>
      <c r="S1233" t="str">
        <f>IF((ValuesFromComPort!AB1233)&lt;&gt;"",((_xlfn.BITAND((ValuesFromComPort!AB1233),32))/32)*70,"")</f>
        <v/>
      </c>
    </row>
    <row r="1234" spans="2:19" x14ac:dyDescent="0.25">
      <c r="B1234" t="str">
        <f>IF((ValuesFromComPort!B1234)&lt;&gt;"",((((ValuesFromComPort!B1234)-(Calculated!$B$2))/1.28)/320),"")</f>
        <v/>
      </c>
      <c r="C1234" t="str">
        <f>IF((ValuesFromComPort!C1234)&lt;&gt;"",((((ValuesFromComPort!C1234)-(Calculated!$C$2))/1.28)/320),"")</f>
        <v/>
      </c>
      <c r="D1234" t="str">
        <f>IF((ValuesFromComPort!D1234)&lt;&gt;"",((((ValuesFromComPort!D1234)-(Calculated!$D$2))/1.28)/80),"")</f>
        <v/>
      </c>
      <c r="E1234" t="str">
        <f>IF((ValuesFromComPort!F1234)&lt;&gt;"",((((ValuesFromComPort!F1234)-(Calculated!$E$2))/1.28)/80),"")</f>
        <v/>
      </c>
      <c r="F1234" t="str">
        <f>IF((ValuesFromComPort!H1234)&lt;&gt;"",((((ValuesFromComPort!H1234)-(Calculated!$F$2))/1.28)/3.2),"")</f>
        <v/>
      </c>
      <c r="G1234" t="str">
        <f>IF((ValuesFromComPort!I1234)&lt;&gt;"",((((ValuesFromComPort!I1234)-$G$2)*0.015625)/0.3),"")</f>
        <v/>
      </c>
      <c r="H1234" t="str">
        <f>IF((ValuesFromComPort!J1234)&lt;&gt;"",((((ValuesFromComPort!J1234)-(Calculated!$H$2))/1.28)*3.2),"")</f>
        <v/>
      </c>
      <c r="I1234" t="str">
        <f>IF((ValuesFromComPort!K1234)&lt;&gt;"",((((ValuesFromComPort!K1234)-(Calculated!$I$2))/1.28)/64),"")</f>
        <v/>
      </c>
      <c r="J1234" t="str">
        <f>IF((ValuesFromComPort!M1234)&lt;&gt;"",((((ValuesFromComPort!M1234)-(Calculated!$J$2))/1.28)/800),"")</f>
        <v/>
      </c>
      <c r="K1234" t="str">
        <f>IF((ValuesFromComPort!N1234)&lt;&gt;"",(((ValuesFromComPort!N1234)-(Calculated!$K$2))/1.28/3200),"")</f>
        <v/>
      </c>
      <c r="L1234" t="str">
        <f>IF((ValuesFromComPort!O1234)&lt;&gt;"",((((ValuesFromComPort!O1234)-(Calculated!$L$2))/1.28)/3.2),"")</f>
        <v/>
      </c>
      <c r="M1234" t="str">
        <f>IF((ValuesFromComPort!P1234)&lt;&gt;"",((((ValuesFromComPort!P1234)-(Calculated!$M$2))/1.28)/16),"")</f>
        <v/>
      </c>
      <c r="N1234" t="str">
        <f>IF((ValuesFromComPort!Q1234)&lt;&gt;"",((((ValuesFromComPort!Q1234)-(Calculated!$N$2))/1.28)/160),"")</f>
        <v/>
      </c>
      <c r="O1234" t="str">
        <f>IF((ValuesFromComPort!AA1234)&lt;&gt;"",(ValuesFromComPort!AA1234),"")</f>
        <v/>
      </c>
      <c r="P1234" t="str">
        <f>IF((ValuesFromComPort!AB1234)&lt;&gt;"",((_xlfn.BITAND((ValuesFromComPort!AB1234),1))*(ValuesFromComPort!AA1234)*1)+100*(_xlfn.BITAND((ValuesFromComPort!AB1234),1)),"")</f>
        <v/>
      </c>
      <c r="Q1234" t="str">
        <f>IF((ValuesFromComPort!AB1234)&lt;&gt;"",((_xlfn.BITAND((ValuesFromComPort!AB1234),2))/2)*50,"")</f>
        <v/>
      </c>
      <c r="R1234" t="str">
        <f>IF((ValuesFromComPort!AB1234)&lt;&gt;"",((_xlfn.BITAND((ValuesFromComPort!AB1234),4))/4)*60,"")</f>
        <v/>
      </c>
      <c r="S1234" t="str">
        <f>IF((ValuesFromComPort!AB1234)&lt;&gt;"",((_xlfn.BITAND((ValuesFromComPort!AB1234),32))/32)*70,"")</f>
        <v/>
      </c>
    </row>
    <row r="1235" spans="2:19" x14ac:dyDescent="0.25">
      <c r="B1235" t="str">
        <f>IF((ValuesFromComPort!B1235)&lt;&gt;"",((((ValuesFromComPort!B1235)-(Calculated!$B$2))/1.28)/320),"")</f>
        <v/>
      </c>
      <c r="C1235" t="str">
        <f>IF((ValuesFromComPort!C1235)&lt;&gt;"",((((ValuesFromComPort!C1235)-(Calculated!$C$2))/1.28)/320),"")</f>
        <v/>
      </c>
      <c r="D1235" t="str">
        <f>IF((ValuesFromComPort!D1235)&lt;&gt;"",((((ValuesFromComPort!D1235)-(Calculated!$D$2))/1.28)/80),"")</f>
        <v/>
      </c>
      <c r="E1235" t="str">
        <f>IF((ValuesFromComPort!F1235)&lt;&gt;"",((((ValuesFromComPort!F1235)-(Calculated!$E$2))/1.28)/80),"")</f>
        <v/>
      </c>
      <c r="F1235" t="str">
        <f>IF((ValuesFromComPort!H1235)&lt;&gt;"",((((ValuesFromComPort!H1235)-(Calculated!$F$2))/1.28)/3.2),"")</f>
        <v/>
      </c>
      <c r="G1235" t="str">
        <f>IF((ValuesFromComPort!I1235)&lt;&gt;"",((((ValuesFromComPort!I1235)-$G$2)*0.015625)/0.3),"")</f>
        <v/>
      </c>
      <c r="H1235" t="str">
        <f>IF((ValuesFromComPort!J1235)&lt;&gt;"",((((ValuesFromComPort!J1235)-(Calculated!$H$2))/1.28)*3.2),"")</f>
        <v/>
      </c>
      <c r="I1235" t="str">
        <f>IF((ValuesFromComPort!K1235)&lt;&gt;"",((((ValuesFromComPort!K1235)-(Calculated!$I$2))/1.28)/64),"")</f>
        <v/>
      </c>
      <c r="J1235" t="str">
        <f>IF((ValuesFromComPort!M1235)&lt;&gt;"",((((ValuesFromComPort!M1235)-(Calculated!$J$2))/1.28)/800),"")</f>
        <v/>
      </c>
      <c r="K1235" t="str">
        <f>IF((ValuesFromComPort!N1235)&lt;&gt;"",(((ValuesFromComPort!N1235)-(Calculated!$K$2))/1.28/3200),"")</f>
        <v/>
      </c>
      <c r="L1235" t="str">
        <f>IF((ValuesFromComPort!O1235)&lt;&gt;"",((((ValuesFromComPort!O1235)-(Calculated!$L$2))/1.28)/3.2),"")</f>
        <v/>
      </c>
      <c r="M1235" t="str">
        <f>IF((ValuesFromComPort!P1235)&lt;&gt;"",((((ValuesFromComPort!P1235)-(Calculated!$M$2))/1.28)/16),"")</f>
        <v/>
      </c>
      <c r="N1235" t="str">
        <f>IF((ValuesFromComPort!Q1235)&lt;&gt;"",((((ValuesFromComPort!Q1235)-(Calculated!$N$2))/1.28)/160),"")</f>
        <v/>
      </c>
      <c r="O1235" t="str">
        <f>IF((ValuesFromComPort!AA1235)&lt;&gt;"",(ValuesFromComPort!AA1235),"")</f>
        <v/>
      </c>
      <c r="P1235" t="str">
        <f>IF((ValuesFromComPort!AB1235)&lt;&gt;"",((_xlfn.BITAND((ValuesFromComPort!AB1235),1))*(ValuesFromComPort!AA1235)*1)+100*(_xlfn.BITAND((ValuesFromComPort!AB1235),1)),"")</f>
        <v/>
      </c>
      <c r="Q1235" t="str">
        <f>IF((ValuesFromComPort!AB1235)&lt;&gt;"",((_xlfn.BITAND((ValuesFromComPort!AB1235),2))/2)*50,"")</f>
        <v/>
      </c>
      <c r="R1235" t="str">
        <f>IF((ValuesFromComPort!AB1235)&lt;&gt;"",((_xlfn.BITAND((ValuesFromComPort!AB1235),4))/4)*60,"")</f>
        <v/>
      </c>
      <c r="S1235" t="str">
        <f>IF((ValuesFromComPort!AB1235)&lt;&gt;"",((_xlfn.BITAND((ValuesFromComPort!AB1235),32))/32)*70,"")</f>
        <v/>
      </c>
    </row>
    <row r="1236" spans="2:19" x14ac:dyDescent="0.25">
      <c r="B1236" t="str">
        <f>IF((ValuesFromComPort!B1236)&lt;&gt;"",((((ValuesFromComPort!B1236)-(Calculated!$B$2))/1.28)/320),"")</f>
        <v/>
      </c>
      <c r="C1236" t="str">
        <f>IF((ValuesFromComPort!C1236)&lt;&gt;"",((((ValuesFromComPort!C1236)-(Calculated!$C$2))/1.28)/320),"")</f>
        <v/>
      </c>
      <c r="D1236" t="str">
        <f>IF((ValuesFromComPort!D1236)&lt;&gt;"",((((ValuesFromComPort!D1236)-(Calculated!$D$2))/1.28)/80),"")</f>
        <v/>
      </c>
      <c r="E1236" t="str">
        <f>IF((ValuesFromComPort!F1236)&lt;&gt;"",((((ValuesFromComPort!F1236)-(Calculated!$E$2))/1.28)/80),"")</f>
        <v/>
      </c>
      <c r="F1236" t="str">
        <f>IF((ValuesFromComPort!H1236)&lt;&gt;"",((((ValuesFromComPort!H1236)-(Calculated!$F$2))/1.28)/3.2),"")</f>
        <v/>
      </c>
      <c r="G1236" t="str">
        <f>IF((ValuesFromComPort!I1236)&lt;&gt;"",((((ValuesFromComPort!I1236)-$G$2)*0.015625)/0.3),"")</f>
        <v/>
      </c>
      <c r="H1236" t="str">
        <f>IF((ValuesFromComPort!J1236)&lt;&gt;"",((((ValuesFromComPort!J1236)-(Calculated!$H$2))/1.28)*3.2),"")</f>
        <v/>
      </c>
      <c r="I1236" t="str">
        <f>IF((ValuesFromComPort!K1236)&lt;&gt;"",((((ValuesFromComPort!K1236)-(Calculated!$I$2))/1.28)/64),"")</f>
        <v/>
      </c>
      <c r="J1236" t="str">
        <f>IF((ValuesFromComPort!M1236)&lt;&gt;"",((((ValuesFromComPort!M1236)-(Calculated!$J$2))/1.28)/800),"")</f>
        <v/>
      </c>
      <c r="K1236" t="str">
        <f>IF((ValuesFromComPort!N1236)&lt;&gt;"",(((ValuesFromComPort!N1236)-(Calculated!$K$2))/1.28/3200),"")</f>
        <v/>
      </c>
      <c r="L1236" t="str">
        <f>IF((ValuesFromComPort!O1236)&lt;&gt;"",((((ValuesFromComPort!O1236)-(Calculated!$L$2))/1.28)/3.2),"")</f>
        <v/>
      </c>
      <c r="M1236" t="str">
        <f>IF((ValuesFromComPort!P1236)&lt;&gt;"",((((ValuesFromComPort!P1236)-(Calculated!$M$2))/1.28)/16),"")</f>
        <v/>
      </c>
      <c r="N1236" t="str">
        <f>IF((ValuesFromComPort!Q1236)&lt;&gt;"",((((ValuesFromComPort!Q1236)-(Calculated!$N$2))/1.28)/160),"")</f>
        <v/>
      </c>
      <c r="O1236" t="str">
        <f>IF((ValuesFromComPort!AA1236)&lt;&gt;"",(ValuesFromComPort!AA1236),"")</f>
        <v/>
      </c>
      <c r="P1236" t="str">
        <f>IF((ValuesFromComPort!AB1236)&lt;&gt;"",((_xlfn.BITAND((ValuesFromComPort!AB1236),1))*(ValuesFromComPort!AA1236)*1)+100*(_xlfn.BITAND((ValuesFromComPort!AB1236),1)),"")</f>
        <v/>
      </c>
      <c r="Q1236" t="str">
        <f>IF((ValuesFromComPort!AB1236)&lt;&gt;"",((_xlfn.BITAND((ValuesFromComPort!AB1236),2))/2)*50,"")</f>
        <v/>
      </c>
      <c r="R1236" t="str">
        <f>IF((ValuesFromComPort!AB1236)&lt;&gt;"",((_xlfn.BITAND((ValuesFromComPort!AB1236),4))/4)*60,"")</f>
        <v/>
      </c>
      <c r="S1236" t="str">
        <f>IF((ValuesFromComPort!AB1236)&lt;&gt;"",((_xlfn.BITAND((ValuesFromComPort!AB1236),32))/32)*70,"")</f>
        <v/>
      </c>
    </row>
    <row r="1237" spans="2:19" x14ac:dyDescent="0.25">
      <c r="B1237" t="str">
        <f>IF((ValuesFromComPort!B1237)&lt;&gt;"",((((ValuesFromComPort!B1237)-(Calculated!$B$2))/1.28)/320),"")</f>
        <v/>
      </c>
      <c r="C1237" t="str">
        <f>IF((ValuesFromComPort!C1237)&lt;&gt;"",((((ValuesFromComPort!C1237)-(Calculated!$C$2))/1.28)/320),"")</f>
        <v/>
      </c>
      <c r="D1237" t="str">
        <f>IF((ValuesFromComPort!D1237)&lt;&gt;"",((((ValuesFromComPort!D1237)-(Calculated!$D$2))/1.28)/80),"")</f>
        <v/>
      </c>
      <c r="E1237" t="str">
        <f>IF((ValuesFromComPort!F1237)&lt;&gt;"",((((ValuesFromComPort!F1237)-(Calculated!$E$2))/1.28)/80),"")</f>
        <v/>
      </c>
      <c r="F1237" t="str">
        <f>IF((ValuesFromComPort!H1237)&lt;&gt;"",((((ValuesFromComPort!H1237)-(Calculated!$F$2))/1.28)/3.2),"")</f>
        <v/>
      </c>
      <c r="G1237" t="str">
        <f>IF((ValuesFromComPort!I1237)&lt;&gt;"",((((ValuesFromComPort!I1237)-$G$2)*0.015625)/0.3),"")</f>
        <v/>
      </c>
      <c r="H1237" t="str">
        <f>IF((ValuesFromComPort!J1237)&lt;&gt;"",((((ValuesFromComPort!J1237)-(Calculated!$H$2))/1.28)*3.2),"")</f>
        <v/>
      </c>
      <c r="I1237" t="str">
        <f>IF((ValuesFromComPort!K1237)&lt;&gt;"",((((ValuesFromComPort!K1237)-(Calculated!$I$2))/1.28)/64),"")</f>
        <v/>
      </c>
      <c r="J1237" t="str">
        <f>IF((ValuesFromComPort!M1237)&lt;&gt;"",((((ValuesFromComPort!M1237)-(Calculated!$J$2))/1.28)/800),"")</f>
        <v/>
      </c>
      <c r="K1237" t="str">
        <f>IF((ValuesFromComPort!N1237)&lt;&gt;"",(((ValuesFromComPort!N1237)-(Calculated!$K$2))/1.28/3200),"")</f>
        <v/>
      </c>
      <c r="L1237" t="str">
        <f>IF((ValuesFromComPort!O1237)&lt;&gt;"",((((ValuesFromComPort!O1237)-(Calculated!$L$2))/1.28)/3.2),"")</f>
        <v/>
      </c>
      <c r="M1237" t="str">
        <f>IF((ValuesFromComPort!P1237)&lt;&gt;"",((((ValuesFromComPort!P1237)-(Calculated!$M$2))/1.28)/16),"")</f>
        <v/>
      </c>
      <c r="N1237" t="str">
        <f>IF((ValuesFromComPort!Q1237)&lt;&gt;"",((((ValuesFromComPort!Q1237)-(Calculated!$N$2))/1.28)/160),"")</f>
        <v/>
      </c>
      <c r="O1237" t="str">
        <f>IF((ValuesFromComPort!AA1237)&lt;&gt;"",(ValuesFromComPort!AA1237),"")</f>
        <v/>
      </c>
      <c r="P1237" t="str">
        <f>IF((ValuesFromComPort!AB1237)&lt;&gt;"",((_xlfn.BITAND((ValuesFromComPort!AB1237),1))*(ValuesFromComPort!AA1237)*1)+100*(_xlfn.BITAND((ValuesFromComPort!AB1237),1)),"")</f>
        <v/>
      </c>
      <c r="Q1237" t="str">
        <f>IF((ValuesFromComPort!AB1237)&lt;&gt;"",((_xlfn.BITAND((ValuesFromComPort!AB1237),2))/2)*50,"")</f>
        <v/>
      </c>
      <c r="R1237" t="str">
        <f>IF((ValuesFromComPort!AB1237)&lt;&gt;"",((_xlfn.BITAND((ValuesFromComPort!AB1237),4))/4)*60,"")</f>
        <v/>
      </c>
      <c r="S1237" t="str">
        <f>IF((ValuesFromComPort!AB1237)&lt;&gt;"",((_xlfn.BITAND((ValuesFromComPort!AB1237),32))/32)*70,"")</f>
        <v/>
      </c>
    </row>
    <row r="1238" spans="2:19" x14ac:dyDescent="0.25">
      <c r="B1238" t="str">
        <f>IF((ValuesFromComPort!B1238)&lt;&gt;"",((((ValuesFromComPort!B1238)-(Calculated!$B$2))/1.28)/320),"")</f>
        <v/>
      </c>
      <c r="C1238" t="str">
        <f>IF((ValuesFromComPort!C1238)&lt;&gt;"",((((ValuesFromComPort!C1238)-(Calculated!$C$2))/1.28)/320),"")</f>
        <v/>
      </c>
      <c r="D1238" t="str">
        <f>IF((ValuesFromComPort!D1238)&lt;&gt;"",((((ValuesFromComPort!D1238)-(Calculated!$D$2))/1.28)/80),"")</f>
        <v/>
      </c>
      <c r="E1238" t="str">
        <f>IF((ValuesFromComPort!F1238)&lt;&gt;"",((((ValuesFromComPort!F1238)-(Calculated!$E$2))/1.28)/80),"")</f>
        <v/>
      </c>
      <c r="F1238" t="str">
        <f>IF((ValuesFromComPort!H1238)&lt;&gt;"",((((ValuesFromComPort!H1238)-(Calculated!$F$2))/1.28)/3.2),"")</f>
        <v/>
      </c>
      <c r="G1238" t="str">
        <f>IF((ValuesFromComPort!I1238)&lt;&gt;"",((((ValuesFromComPort!I1238)-$G$2)*0.015625)/0.3),"")</f>
        <v/>
      </c>
      <c r="H1238" t="str">
        <f>IF((ValuesFromComPort!J1238)&lt;&gt;"",((((ValuesFromComPort!J1238)-(Calculated!$H$2))/1.28)*3.2),"")</f>
        <v/>
      </c>
      <c r="I1238" t="str">
        <f>IF((ValuesFromComPort!K1238)&lt;&gt;"",((((ValuesFromComPort!K1238)-(Calculated!$I$2))/1.28)/64),"")</f>
        <v/>
      </c>
      <c r="J1238" t="str">
        <f>IF((ValuesFromComPort!M1238)&lt;&gt;"",((((ValuesFromComPort!M1238)-(Calculated!$J$2))/1.28)/800),"")</f>
        <v/>
      </c>
      <c r="K1238" t="str">
        <f>IF((ValuesFromComPort!N1238)&lt;&gt;"",(((ValuesFromComPort!N1238)-(Calculated!$K$2))/1.28/3200),"")</f>
        <v/>
      </c>
      <c r="L1238" t="str">
        <f>IF((ValuesFromComPort!O1238)&lt;&gt;"",((((ValuesFromComPort!O1238)-(Calculated!$L$2))/1.28)/3.2),"")</f>
        <v/>
      </c>
      <c r="M1238" t="str">
        <f>IF((ValuesFromComPort!P1238)&lt;&gt;"",((((ValuesFromComPort!P1238)-(Calculated!$M$2))/1.28)/16),"")</f>
        <v/>
      </c>
      <c r="N1238" t="str">
        <f>IF((ValuesFromComPort!Q1238)&lt;&gt;"",((((ValuesFromComPort!Q1238)-(Calculated!$N$2))/1.28)/160),"")</f>
        <v/>
      </c>
      <c r="O1238" t="str">
        <f>IF((ValuesFromComPort!AA1238)&lt;&gt;"",(ValuesFromComPort!AA1238),"")</f>
        <v/>
      </c>
      <c r="P1238" t="str">
        <f>IF((ValuesFromComPort!AB1238)&lt;&gt;"",((_xlfn.BITAND((ValuesFromComPort!AB1238),1))*(ValuesFromComPort!AA1238)*1)+100*(_xlfn.BITAND((ValuesFromComPort!AB1238),1)),"")</f>
        <v/>
      </c>
      <c r="Q1238" t="str">
        <f>IF((ValuesFromComPort!AB1238)&lt;&gt;"",((_xlfn.BITAND((ValuesFromComPort!AB1238),2))/2)*50,"")</f>
        <v/>
      </c>
      <c r="R1238" t="str">
        <f>IF((ValuesFromComPort!AB1238)&lt;&gt;"",((_xlfn.BITAND((ValuesFromComPort!AB1238),4))/4)*60,"")</f>
        <v/>
      </c>
      <c r="S1238" t="str">
        <f>IF((ValuesFromComPort!AB1238)&lt;&gt;"",((_xlfn.BITAND((ValuesFromComPort!AB1238),32))/32)*70,"")</f>
        <v/>
      </c>
    </row>
    <row r="1239" spans="2:19" x14ac:dyDescent="0.25">
      <c r="B1239" t="str">
        <f>IF((ValuesFromComPort!B1239)&lt;&gt;"",((((ValuesFromComPort!B1239)-(Calculated!$B$2))/1.28)/320),"")</f>
        <v/>
      </c>
      <c r="C1239" t="str">
        <f>IF((ValuesFromComPort!C1239)&lt;&gt;"",((((ValuesFromComPort!C1239)-(Calculated!$C$2))/1.28)/320),"")</f>
        <v/>
      </c>
      <c r="D1239" t="str">
        <f>IF((ValuesFromComPort!D1239)&lt;&gt;"",((((ValuesFromComPort!D1239)-(Calculated!$D$2))/1.28)/80),"")</f>
        <v/>
      </c>
      <c r="E1239" t="str">
        <f>IF((ValuesFromComPort!F1239)&lt;&gt;"",((((ValuesFromComPort!F1239)-(Calculated!$E$2))/1.28)/80),"")</f>
        <v/>
      </c>
      <c r="F1239" t="str">
        <f>IF((ValuesFromComPort!H1239)&lt;&gt;"",((((ValuesFromComPort!H1239)-(Calculated!$F$2))/1.28)/3.2),"")</f>
        <v/>
      </c>
      <c r="G1239" t="str">
        <f>IF((ValuesFromComPort!I1239)&lt;&gt;"",((((ValuesFromComPort!I1239)-$G$2)*0.015625)/0.3),"")</f>
        <v/>
      </c>
      <c r="H1239" t="str">
        <f>IF((ValuesFromComPort!J1239)&lt;&gt;"",((((ValuesFromComPort!J1239)-(Calculated!$H$2))/1.28)*3.2),"")</f>
        <v/>
      </c>
      <c r="I1239" t="str">
        <f>IF((ValuesFromComPort!K1239)&lt;&gt;"",((((ValuesFromComPort!K1239)-(Calculated!$I$2))/1.28)/64),"")</f>
        <v/>
      </c>
      <c r="J1239" t="str">
        <f>IF((ValuesFromComPort!M1239)&lt;&gt;"",((((ValuesFromComPort!M1239)-(Calculated!$J$2))/1.28)/800),"")</f>
        <v/>
      </c>
      <c r="K1239" t="str">
        <f>IF((ValuesFromComPort!N1239)&lt;&gt;"",(((ValuesFromComPort!N1239)-(Calculated!$K$2))/1.28/3200),"")</f>
        <v/>
      </c>
      <c r="L1239" t="str">
        <f>IF((ValuesFromComPort!O1239)&lt;&gt;"",((((ValuesFromComPort!O1239)-(Calculated!$L$2))/1.28)/3.2),"")</f>
        <v/>
      </c>
      <c r="M1239" t="str">
        <f>IF((ValuesFromComPort!P1239)&lt;&gt;"",((((ValuesFromComPort!P1239)-(Calculated!$M$2))/1.28)/16),"")</f>
        <v/>
      </c>
      <c r="N1239" t="str">
        <f>IF((ValuesFromComPort!Q1239)&lt;&gt;"",((((ValuesFromComPort!Q1239)-(Calculated!$N$2))/1.28)/160),"")</f>
        <v/>
      </c>
      <c r="O1239" t="str">
        <f>IF((ValuesFromComPort!AA1239)&lt;&gt;"",(ValuesFromComPort!AA1239),"")</f>
        <v/>
      </c>
      <c r="P1239" t="str">
        <f>IF((ValuesFromComPort!AB1239)&lt;&gt;"",((_xlfn.BITAND((ValuesFromComPort!AB1239),1))*(ValuesFromComPort!AA1239)*1)+100*(_xlfn.BITAND((ValuesFromComPort!AB1239),1)),"")</f>
        <v/>
      </c>
      <c r="Q1239" t="str">
        <f>IF((ValuesFromComPort!AB1239)&lt;&gt;"",((_xlfn.BITAND((ValuesFromComPort!AB1239),2))/2)*50,"")</f>
        <v/>
      </c>
      <c r="R1239" t="str">
        <f>IF((ValuesFromComPort!AB1239)&lt;&gt;"",((_xlfn.BITAND((ValuesFromComPort!AB1239),4))/4)*60,"")</f>
        <v/>
      </c>
      <c r="S1239" t="str">
        <f>IF((ValuesFromComPort!AB1239)&lt;&gt;"",((_xlfn.BITAND((ValuesFromComPort!AB1239),32))/32)*70,"")</f>
        <v/>
      </c>
    </row>
    <row r="1240" spans="2:19" x14ac:dyDescent="0.25">
      <c r="B1240" t="str">
        <f>IF((ValuesFromComPort!B1240)&lt;&gt;"",((((ValuesFromComPort!B1240)-(Calculated!$B$2))/1.28)/320),"")</f>
        <v/>
      </c>
      <c r="C1240" t="str">
        <f>IF((ValuesFromComPort!C1240)&lt;&gt;"",((((ValuesFromComPort!C1240)-(Calculated!$C$2))/1.28)/320),"")</f>
        <v/>
      </c>
      <c r="D1240" t="str">
        <f>IF((ValuesFromComPort!D1240)&lt;&gt;"",((((ValuesFromComPort!D1240)-(Calculated!$D$2))/1.28)/80),"")</f>
        <v/>
      </c>
      <c r="E1240" t="str">
        <f>IF((ValuesFromComPort!F1240)&lt;&gt;"",((((ValuesFromComPort!F1240)-(Calculated!$E$2))/1.28)/80),"")</f>
        <v/>
      </c>
      <c r="F1240" t="str">
        <f>IF((ValuesFromComPort!H1240)&lt;&gt;"",((((ValuesFromComPort!H1240)-(Calculated!$F$2))/1.28)/3.2),"")</f>
        <v/>
      </c>
      <c r="G1240" t="str">
        <f>IF((ValuesFromComPort!I1240)&lt;&gt;"",((((ValuesFromComPort!I1240)-$G$2)*0.015625)/0.3),"")</f>
        <v/>
      </c>
      <c r="H1240" t="str">
        <f>IF((ValuesFromComPort!J1240)&lt;&gt;"",((((ValuesFromComPort!J1240)-(Calculated!$H$2))/1.28)*3.2),"")</f>
        <v/>
      </c>
      <c r="I1240" t="str">
        <f>IF((ValuesFromComPort!K1240)&lt;&gt;"",((((ValuesFromComPort!K1240)-(Calculated!$I$2))/1.28)/64),"")</f>
        <v/>
      </c>
      <c r="J1240" t="str">
        <f>IF((ValuesFromComPort!M1240)&lt;&gt;"",((((ValuesFromComPort!M1240)-(Calculated!$J$2))/1.28)/800),"")</f>
        <v/>
      </c>
      <c r="K1240" t="str">
        <f>IF((ValuesFromComPort!N1240)&lt;&gt;"",(((ValuesFromComPort!N1240)-(Calculated!$K$2))/1.28/3200),"")</f>
        <v/>
      </c>
      <c r="L1240" t="str">
        <f>IF((ValuesFromComPort!O1240)&lt;&gt;"",((((ValuesFromComPort!O1240)-(Calculated!$L$2))/1.28)/3.2),"")</f>
        <v/>
      </c>
      <c r="M1240" t="str">
        <f>IF((ValuesFromComPort!P1240)&lt;&gt;"",((((ValuesFromComPort!P1240)-(Calculated!$M$2))/1.28)/16),"")</f>
        <v/>
      </c>
      <c r="N1240" t="str">
        <f>IF((ValuesFromComPort!Q1240)&lt;&gt;"",((((ValuesFromComPort!Q1240)-(Calculated!$N$2))/1.28)/160),"")</f>
        <v/>
      </c>
      <c r="O1240" t="str">
        <f>IF((ValuesFromComPort!AA1240)&lt;&gt;"",(ValuesFromComPort!AA1240),"")</f>
        <v/>
      </c>
      <c r="P1240" t="str">
        <f>IF((ValuesFromComPort!AB1240)&lt;&gt;"",((_xlfn.BITAND((ValuesFromComPort!AB1240),1))*(ValuesFromComPort!AA1240)*1)+100*(_xlfn.BITAND((ValuesFromComPort!AB1240),1)),"")</f>
        <v/>
      </c>
      <c r="Q1240" t="str">
        <f>IF((ValuesFromComPort!AB1240)&lt;&gt;"",((_xlfn.BITAND((ValuesFromComPort!AB1240),2))/2)*50,"")</f>
        <v/>
      </c>
      <c r="R1240" t="str">
        <f>IF((ValuesFromComPort!AB1240)&lt;&gt;"",((_xlfn.BITAND((ValuesFromComPort!AB1240),4))/4)*60,"")</f>
        <v/>
      </c>
      <c r="S1240" t="str">
        <f>IF((ValuesFromComPort!AB1240)&lt;&gt;"",((_xlfn.BITAND((ValuesFromComPort!AB1240),32))/32)*70,"")</f>
        <v/>
      </c>
    </row>
    <row r="1241" spans="2:19" x14ac:dyDescent="0.25">
      <c r="B1241" t="str">
        <f>IF((ValuesFromComPort!B1241)&lt;&gt;"",((((ValuesFromComPort!B1241)-(Calculated!$B$2))/1.28)/320),"")</f>
        <v/>
      </c>
      <c r="C1241" t="str">
        <f>IF((ValuesFromComPort!C1241)&lt;&gt;"",((((ValuesFromComPort!C1241)-(Calculated!$C$2))/1.28)/320),"")</f>
        <v/>
      </c>
      <c r="D1241" t="str">
        <f>IF((ValuesFromComPort!D1241)&lt;&gt;"",((((ValuesFromComPort!D1241)-(Calculated!$D$2))/1.28)/80),"")</f>
        <v/>
      </c>
      <c r="E1241" t="str">
        <f>IF((ValuesFromComPort!F1241)&lt;&gt;"",((((ValuesFromComPort!F1241)-(Calculated!$E$2))/1.28)/80),"")</f>
        <v/>
      </c>
      <c r="F1241" t="str">
        <f>IF((ValuesFromComPort!H1241)&lt;&gt;"",((((ValuesFromComPort!H1241)-(Calculated!$F$2))/1.28)/3.2),"")</f>
        <v/>
      </c>
      <c r="G1241" t="str">
        <f>IF((ValuesFromComPort!I1241)&lt;&gt;"",((((ValuesFromComPort!I1241)-$G$2)*0.015625)/0.3),"")</f>
        <v/>
      </c>
      <c r="H1241" t="str">
        <f>IF((ValuesFromComPort!J1241)&lt;&gt;"",((((ValuesFromComPort!J1241)-(Calculated!$H$2))/1.28)*3.2),"")</f>
        <v/>
      </c>
      <c r="I1241" t="str">
        <f>IF((ValuesFromComPort!K1241)&lt;&gt;"",((((ValuesFromComPort!K1241)-(Calculated!$I$2))/1.28)/64),"")</f>
        <v/>
      </c>
      <c r="J1241" t="str">
        <f>IF((ValuesFromComPort!M1241)&lt;&gt;"",((((ValuesFromComPort!M1241)-(Calculated!$J$2))/1.28)/800),"")</f>
        <v/>
      </c>
      <c r="K1241" t="str">
        <f>IF((ValuesFromComPort!N1241)&lt;&gt;"",(((ValuesFromComPort!N1241)-(Calculated!$K$2))/1.28/3200),"")</f>
        <v/>
      </c>
      <c r="L1241" t="str">
        <f>IF((ValuesFromComPort!O1241)&lt;&gt;"",((((ValuesFromComPort!O1241)-(Calculated!$L$2))/1.28)/3.2),"")</f>
        <v/>
      </c>
      <c r="M1241" t="str">
        <f>IF((ValuesFromComPort!P1241)&lt;&gt;"",((((ValuesFromComPort!P1241)-(Calculated!$M$2))/1.28)/16),"")</f>
        <v/>
      </c>
      <c r="N1241" t="str">
        <f>IF((ValuesFromComPort!Q1241)&lt;&gt;"",((((ValuesFromComPort!Q1241)-(Calculated!$N$2))/1.28)/160),"")</f>
        <v/>
      </c>
      <c r="O1241" t="str">
        <f>IF((ValuesFromComPort!AA1241)&lt;&gt;"",(ValuesFromComPort!AA1241),"")</f>
        <v/>
      </c>
      <c r="P1241" t="str">
        <f>IF((ValuesFromComPort!AB1241)&lt;&gt;"",((_xlfn.BITAND((ValuesFromComPort!AB1241),1))*(ValuesFromComPort!AA1241)*1)+100*(_xlfn.BITAND((ValuesFromComPort!AB1241),1)),"")</f>
        <v/>
      </c>
      <c r="Q1241" t="str">
        <f>IF((ValuesFromComPort!AB1241)&lt;&gt;"",((_xlfn.BITAND((ValuesFromComPort!AB1241),2))/2)*50,"")</f>
        <v/>
      </c>
      <c r="R1241" t="str">
        <f>IF((ValuesFromComPort!AB1241)&lt;&gt;"",((_xlfn.BITAND((ValuesFromComPort!AB1241),4))/4)*60,"")</f>
        <v/>
      </c>
      <c r="S1241" t="str">
        <f>IF((ValuesFromComPort!AB1241)&lt;&gt;"",((_xlfn.BITAND((ValuesFromComPort!AB1241),32))/32)*70,"")</f>
        <v/>
      </c>
    </row>
    <row r="1242" spans="2:19" x14ac:dyDescent="0.25">
      <c r="B1242" t="str">
        <f>IF((ValuesFromComPort!B1242)&lt;&gt;"",((((ValuesFromComPort!B1242)-(Calculated!$B$2))/1.28)/320),"")</f>
        <v/>
      </c>
      <c r="C1242" t="str">
        <f>IF((ValuesFromComPort!C1242)&lt;&gt;"",((((ValuesFromComPort!C1242)-(Calculated!$C$2))/1.28)/320),"")</f>
        <v/>
      </c>
      <c r="D1242" t="str">
        <f>IF((ValuesFromComPort!D1242)&lt;&gt;"",((((ValuesFromComPort!D1242)-(Calculated!$D$2))/1.28)/80),"")</f>
        <v/>
      </c>
      <c r="E1242" t="str">
        <f>IF((ValuesFromComPort!F1242)&lt;&gt;"",((((ValuesFromComPort!F1242)-(Calculated!$E$2))/1.28)/80),"")</f>
        <v/>
      </c>
      <c r="F1242" t="str">
        <f>IF((ValuesFromComPort!H1242)&lt;&gt;"",((((ValuesFromComPort!H1242)-(Calculated!$F$2))/1.28)/3.2),"")</f>
        <v/>
      </c>
      <c r="G1242" t="str">
        <f>IF((ValuesFromComPort!I1242)&lt;&gt;"",((((ValuesFromComPort!I1242)-$G$2)*0.015625)/0.3),"")</f>
        <v/>
      </c>
      <c r="H1242" t="str">
        <f>IF((ValuesFromComPort!J1242)&lt;&gt;"",((((ValuesFromComPort!J1242)-(Calculated!$H$2))/1.28)*3.2),"")</f>
        <v/>
      </c>
      <c r="I1242" t="str">
        <f>IF((ValuesFromComPort!K1242)&lt;&gt;"",((((ValuesFromComPort!K1242)-(Calculated!$I$2))/1.28)/64),"")</f>
        <v/>
      </c>
      <c r="J1242" t="str">
        <f>IF((ValuesFromComPort!M1242)&lt;&gt;"",((((ValuesFromComPort!M1242)-(Calculated!$J$2))/1.28)/800),"")</f>
        <v/>
      </c>
      <c r="K1242" t="str">
        <f>IF((ValuesFromComPort!N1242)&lt;&gt;"",(((ValuesFromComPort!N1242)-(Calculated!$K$2))/1.28/3200),"")</f>
        <v/>
      </c>
      <c r="L1242" t="str">
        <f>IF((ValuesFromComPort!O1242)&lt;&gt;"",((((ValuesFromComPort!O1242)-(Calculated!$L$2))/1.28)/3.2),"")</f>
        <v/>
      </c>
      <c r="M1242" t="str">
        <f>IF((ValuesFromComPort!P1242)&lt;&gt;"",((((ValuesFromComPort!P1242)-(Calculated!$M$2))/1.28)/16),"")</f>
        <v/>
      </c>
      <c r="N1242" t="str">
        <f>IF((ValuesFromComPort!Q1242)&lt;&gt;"",((((ValuesFromComPort!Q1242)-(Calculated!$N$2))/1.28)/160),"")</f>
        <v/>
      </c>
      <c r="O1242" t="str">
        <f>IF((ValuesFromComPort!AA1242)&lt;&gt;"",(ValuesFromComPort!AA1242),"")</f>
        <v/>
      </c>
      <c r="P1242" t="str">
        <f>IF((ValuesFromComPort!AB1242)&lt;&gt;"",((_xlfn.BITAND((ValuesFromComPort!AB1242),1))*(ValuesFromComPort!AA1242)*1)+100*(_xlfn.BITAND((ValuesFromComPort!AB1242),1)),"")</f>
        <v/>
      </c>
      <c r="Q1242" t="str">
        <f>IF((ValuesFromComPort!AB1242)&lt;&gt;"",((_xlfn.BITAND((ValuesFromComPort!AB1242),2))/2)*50,"")</f>
        <v/>
      </c>
      <c r="R1242" t="str">
        <f>IF((ValuesFromComPort!AB1242)&lt;&gt;"",((_xlfn.BITAND((ValuesFromComPort!AB1242),4))/4)*60,"")</f>
        <v/>
      </c>
      <c r="S1242" t="str">
        <f>IF((ValuesFromComPort!AB1242)&lt;&gt;"",((_xlfn.BITAND((ValuesFromComPort!AB1242),32))/32)*70,"")</f>
        <v/>
      </c>
    </row>
    <row r="1243" spans="2:19" x14ac:dyDescent="0.25">
      <c r="B1243" t="str">
        <f>IF((ValuesFromComPort!B1243)&lt;&gt;"",((((ValuesFromComPort!B1243)-(Calculated!$B$2))/1.28)/320),"")</f>
        <v/>
      </c>
      <c r="C1243" t="str">
        <f>IF((ValuesFromComPort!C1243)&lt;&gt;"",((((ValuesFromComPort!C1243)-(Calculated!$C$2))/1.28)/320),"")</f>
        <v/>
      </c>
      <c r="D1243" t="str">
        <f>IF((ValuesFromComPort!D1243)&lt;&gt;"",((((ValuesFromComPort!D1243)-(Calculated!$D$2))/1.28)/80),"")</f>
        <v/>
      </c>
      <c r="E1243" t="str">
        <f>IF((ValuesFromComPort!F1243)&lt;&gt;"",((((ValuesFromComPort!F1243)-(Calculated!$E$2))/1.28)/80),"")</f>
        <v/>
      </c>
      <c r="F1243" t="str">
        <f>IF((ValuesFromComPort!H1243)&lt;&gt;"",((((ValuesFromComPort!H1243)-(Calculated!$F$2))/1.28)/3.2),"")</f>
        <v/>
      </c>
      <c r="G1243" t="str">
        <f>IF((ValuesFromComPort!I1243)&lt;&gt;"",((((ValuesFromComPort!I1243)-$G$2)*0.015625)/0.3),"")</f>
        <v/>
      </c>
      <c r="H1243" t="str">
        <f>IF((ValuesFromComPort!J1243)&lt;&gt;"",((((ValuesFromComPort!J1243)-(Calculated!$H$2))/1.28)*3.2),"")</f>
        <v/>
      </c>
      <c r="I1243" t="str">
        <f>IF((ValuesFromComPort!K1243)&lt;&gt;"",((((ValuesFromComPort!K1243)-(Calculated!$I$2))/1.28)/64),"")</f>
        <v/>
      </c>
      <c r="J1243" t="str">
        <f>IF((ValuesFromComPort!M1243)&lt;&gt;"",((((ValuesFromComPort!M1243)-(Calculated!$J$2))/1.28)/800),"")</f>
        <v/>
      </c>
      <c r="K1243" t="str">
        <f>IF((ValuesFromComPort!N1243)&lt;&gt;"",(((ValuesFromComPort!N1243)-(Calculated!$K$2))/1.28/3200),"")</f>
        <v/>
      </c>
      <c r="L1243" t="str">
        <f>IF((ValuesFromComPort!O1243)&lt;&gt;"",((((ValuesFromComPort!O1243)-(Calculated!$L$2))/1.28)/3.2),"")</f>
        <v/>
      </c>
      <c r="M1243" t="str">
        <f>IF((ValuesFromComPort!P1243)&lt;&gt;"",((((ValuesFromComPort!P1243)-(Calculated!$M$2))/1.28)/16),"")</f>
        <v/>
      </c>
      <c r="N1243" t="str">
        <f>IF((ValuesFromComPort!Q1243)&lt;&gt;"",((((ValuesFromComPort!Q1243)-(Calculated!$N$2))/1.28)/160),"")</f>
        <v/>
      </c>
      <c r="O1243" t="str">
        <f>IF((ValuesFromComPort!AA1243)&lt;&gt;"",(ValuesFromComPort!AA1243),"")</f>
        <v/>
      </c>
      <c r="P1243" t="str">
        <f>IF((ValuesFromComPort!AB1243)&lt;&gt;"",((_xlfn.BITAND((ValuesFromComPort!AB1243),1))*(ValuesFromComPort!AA1243)*1)+100*(_xlfn.BITAND((ValuesFromComPort!AB1243),1)),"")</f>
        <v/>
      </c>
      <c r="Q1243" t="str">
        <f>IF((ValuesFromComPort!AB1243)&lt;&gt;"",((_xlfn.BITAND((ValuesFromComPort!AB1243),2))/2)*50,"")</f>
        <v/>
      </c>
      <c r="R1243" t="str">
        <f>IF((ValuesFromComPort!AB1243)&lt;&gt;"",((_xlfn.BITAND((ValuesFromComPort!AB1243),4))/4)*60,"")</f>
        <v/>
      </c>
      <c r="S1243" t="str">
        <f>IF((ValuesFromComPort!AB1243)&lt;&gt;"",((_xlfn.BITAND((ValuesFromComPort!AB1243),32))/32)*70,"")</f>
        <v/>
      </c>
    </row>
    <row r="1244" spans="2:19" x14ac:dyDescent="0.25">
      <c r="B1244" t="str">
        <f>IF((ValuesFromComPort!B1244)&lt;&gt;"",((((ValuesFromComPort!B1244)-(Calculated!$B$2))/1.28)/320),"")</f>
        <v/>
      </c>
      <c r="C1244" t="str">
        <f>IF((ValuesFromComPort!C1244)&lt;&gt;"",((((ValuesFromComPort!C1244)-(Calculated!$C$2))/1.28)/320),"")</f>
        <v/>
      </c>
      <c r="D1244" t="str">
        <f>IF((ValuesFromComPort!D1244)&lt;&gt;"",((((ValuesFromComPort!D1244)-(Calculated!$D$2))/1.28)/80),"")</f>
        <v/>
      </c>
      <c r="E1244" t="str">
        <f>IF((ValuesFromComPort!F1244)&lt;&gt;"",((((ValuesFromComPort!F1244)-(Calculated!$E$2))/1.28)/80),"")</f>
        <v/>
      </c>
      <c r="F1244" t="str">
        <f>IF((ValuesFromComPort!H1244)&lt;&gt;"",((((ValuesFromComPort!H1244)-(Calculated!$F$2))/1.28)/3.2),"")</f>
        <v/>
      </c>
      <c r="G1244" t="str">
        <f>IF((ValuesFromComPort!I1244)&lt;&gt;"",((((ValuesFromComPort!I1244)-$G$2)*0.015625)/0.3),"")</f>
        <v/>
      </c>
      <c r="H1244" t="str">
        <f>IF((ValuesFromComPort!J1244)&lt;&gt;"",((((ValuesFromComPort!J1244)-(Calculated!$H$2))/1.28)*3.2),"")</f>
        <v/>
      </c>
      <c r="I1244" t="str">
        <f>IF((ValuesFromComPort!K1244)&lt;&gt;"",((((ValuesFromComPort!K1244)-(Calculated!$I$2))/1.28)/64),"")</f>
        <v/>
      </c>
      <c r="J1244" t="str">
        <f>IF((ValuesFromComPort!M1244)&lt;&gt;"",((((ValuesFromComPort!M1244)-(Calculated!$J$2))/1.28)/800),"")</f>
        <v/>
      </c>
      <c r="K1244" t="str">
        <f>IF((ValuesFromComPort!N1244)&lt;&gt;"",(((ValuesFromComPort!N1244)-(Calculated!$K$2))/1.28/3200),"")</f>
        <v/>
      </c>
      <c r="L1244" t="str">
        <f>IF((ValuesFromComPort!O1244)&lt;&gt;"",((((ValuesFromComPort!O1244)-(Calculated!$L$2))/1.28)/3.2),"")</f>
        <v/>
      </c>
      <c r="M1244" t="str">
        <f>IF((ValuesFromComPort!P1244)&lt;&gt;"",((((ValuesFromComPort!P1244)-(Calculated!$M$2))/1.28)/16),"")</f>
        <v/>
      </c>
      <c r="N1244" t="str">
        <f>IF((ValuesFromComPort!Q1244)&lt;&gt;"",((((ValuesFromComPort!Q1244)-(Calculated!$N$2))/1.28)/160),"")</f>
        <v/>
      </c>
      <c r="O1244" t="str">
        <f>IF((ValuesFromComPort!AA1244)&lt;&gt;"",(ValuesFromComPort!AA1244),"")</f>
        <v/>
      </c>
      <c r="P1244" t="str">
        <f>IF((ValuesFromComPort!AB1244)&lt;&gt;"",((_xlfn.BITAND((ValuesFromComPort!AB1244),1))*(ValuesFromComPort!AA1244)*1)+100*(_xlfn.BITAND((ValuesFromComPort!AB1244),1)),"")</f>
        <v/>
      </c>
      <c r="Q1244" t="str">
        <f>IF((ValuesFromComPort!AB1244)&lt;&gt;"",((_xlfn.BITAND((ValuesFromComPort!AB1244),2))/2)*50,"")</f>
        <v/>
      </c>
      <c r="R1244" t="str">
        <f>IF((ValuesFromComPort!AB1244)&lt;&gt;"",((_xlfn.BITAND((ValuesFromComPort!AB1244),4))/4)*60,"")</f>
        <v/>
      </c>
      <c r="S1244" t="str">
        <f>IF((ValuesFromComPort!AB1244)&lt;&gt;"",((_xlfn.BITAND((ValuesFromComPort!AB1244),32))/32)*70,"")</f>
        <v/>
      </c>
    </row>
    <row r="1245" spans="2:19" x14ac:dyDescent="0.25">
      <c r="B1245" t="str">
        <f>IF((ValuesFromComPort!B1245)&lt;&gt;"",((((ValuesFromComPort!B1245)-(Calculated!$B$2))/1.28)/320),"")</f>
        <v/>
      </c>
      <c r="C1245" t="str">
        <f>IF((ValuesFromComPort!C1245)&lt;&gt;"",((((ValuesFromComPort!C1245)-(Calculated!$C$2))/1.28)/320),"")</f>
        <v/>
      </c>
      <c r="D1245" t="str">
        <f>IF((ValuesFromComPort!D1245)&lt;&gt;"",((((ValuesFromComPort!D1245)-(Calculated!$D$2))/1.28)/80),"")</f>
        <v/>
      </c>
      <c r="E1245" t="str">
        <f>IF((ValuesFromComPort!F1245)&lt;&gt;"",((((ValuesFromComPort!F1245)-(Calculated!$E$2))/1.28)/80),"")</f>
        <v/>
      </c>
      <c r="F1245" t="str">
        <f>IF((ValuesFromComPort!H1245)&lt;&gt;"",((((ValuesFromComPort!H1245)-(Calculated!$F$2))/1.28)/3.2),"")</f>
        <v/>
      </c>
      <c r="G1245" t="str">
        <f>IF((ValuesFromComPort!I1245)&lt;&gt;"",((((ValuesFromComPort!I1245)-$G$2)*0.015625)/0.3),"")</f>
        <v/>
      </c>
      <c r="H1245" t="str">
        <f>IF((ValuesFromComPort!J1245)&lt;&gt;"",((((ValuesFromComPort!J1245)-(Calculated!$H$2))/1.28)*3.2),"")</f>
        <v/>
      </c>
      <c r="I1245" t="str">
        <f>IF((ValuesFromComPort!K1245)&lt;&gt;"",((((ValuesFromComPort!K1245)-(Calculated!$I$2))/1.28)/64),"")</f>
        <v/>
      </c>
      <c r="J1245" t="str">
        <f>IF((ValuesFromComPort!M1245)&lt;&gt;"",((((ValuesFromComPort!M1245)-(Calculated!$J$2))/1.28)/800),"")</f>
        <v/>
      </c>
      <c r="K1245" t="str">
        <f>IF((ValuesFromComPort!N1245)&lt;&gt;"",(((ValuesFromComPort!N1245)-(Calculated!$K$2))/1.28/3200),"")</f>
        <v/>
      </c>
      <c r="L1245" t="str">
        <f>IF((ValuesFromComPort!O1245)&lt;&gt;"",((((ValuesFromComPort!O1245)-(Calculated!$L$2))/1.28)/3.2),"")</f>
        <v/>
      </c>
      <c r="M1245" t="str">
        <f>IF((ValuesFromComPort!P1245)&lt;&gt;"",((((ValuesFromComPort!P1245)-(Calculated!$M$2))/1.28)/16),"")</f>
        <v/>
      </c>
      <c r="N1245" t="str">
        <f>IF((ValuesFromComPort!Q1245)&lt;&gt;"",((((ValuesFromComPort!Q1245)-(Calculated!$N$2))/1.28)/160),"")</f>
        <v/>
      </c>
      <c r="O1245" t="str">
        <f>IF((ValuesFromComPort!AA1245)&lt;&gt;"",(ValuesFromComPort!AA1245),"")</f>
        <v/>
      </c>
      <c r="P1245" t="str">
        <f>IF((ValuesFromComPort!AB1245)&lt;&gt;"",((_xlfn.BITAND((ValuesFromComPort!AB1245),1))*(ValuesFromComPort!AA1245)*1)+100*(_xlfn.BITAND((ValuesFromComPort!AB1245),1)),"")</f>
        <v/>
      </c>
      <c r="Q1245" t="str">
        <f>IF((ValuesFromComPort!AB1245)&lt;&gt;"",((_xlfn.BITAND((ValuesFromComPort!AB1245),2))/2)*50,"")</f>
        <v/>
      </c>
      <c r="R1245" t="str">
        <f>IF((ValuesFromComPort!AB1245)&lt;&gt;"",((_xlfn.BITAND((ValuesFromComPort!AB1245),4))/4)*60,"")</f>
        <v/>
      </c>
      <c r="S1245" t="str">
        <f>IF((ValuesFromComPort!AB1245)&lt;&gt;"",((_xlfn.BITAND((ValuesFromComPort!AB1245),32))/32)*70,"")</f>
        <v/>
      </c>
    </row>
    <row r="1246" spans="2:19" x14ac:dyDescent="0.25">
      <c r="B1246" t="str">
        <f>IF((ValuesFromComPort!B1246)&lt;&gt;"",((((ValuesFromComPort!B1246)-(Calculated!$B$2))/1.28)/320),"")</f>
        <v/>
      </c>
      <c r="C1246" t="str">
        <f>IF((ValuesFromComPort!C1246)&lt;&gt;"",((((ValuesFromComPort!C1246)-(Calculated!$C$2))/1.28)/320),"")</f>
        <v/>
      </c>
      <c r="D1246" t="str">
        <f>IF((ValuesFromComPort!D1246)&lt;&gt;"",((((ValuesFromComPort!D1246)-(Calculated!$D$2))/1.28)/80),"")</f>
        <v/>
      </c>
      <c r="E1246" t="str">
        <f>IF((ValuesFromComPort!F1246)&lt;&gt;"",((((ValuesFromComPort!F1246)-(Calculated!$E$2))/1.28)/80),"")</f>
        <v/>
      </c>
      <c r="F1246" t="str">
        <f>IF((ValuesFromComPort!H1246)&lt;&gt;"",((((ValuesFromComPort!H1246)-(Calculated!$F$2))/1.28)/3.2),"")</f>
        <v/>
      </c>
      <c r="G1246" t="str">
        <f>IF((ValuesFromComPort!I1246)&lt;&gt;"",((((ValuesFromComPort!I1246)-$G$2)*0.015625)/0.3),"")</f>
        <v/>
      </c>
      <c r="H1246" t="str">
        <f>IF((ValuesFromComPort!J1246)&lt;&gt;"",((((ValuesFromComPort!J1246)-(Calculated!$H$2))/1.28)*3.2),"")</f>
        <v/>
      </c>
      <c r="I1246" t="str">
        <f>IF((ValuesFromComPort!K1246)&lt;&gt;"",((((ValuesFromComPort!K1246)-(Calculated!$I$2))/1.28)/64),"")</f>
        <v/>
      </c>
      <c r="J1246" t="str">
        <f>IF((ValuesFromComPort!M1246)&lt;&gt;"",((((ValuesFromComPort!M1246)-(Calculated!$J$2))/1.28)/800),"")</f>
        <v/>
      </c>
      <c r="K1246" t="str">
        <f>IF((ValuesFromComPort!N1246)&lt;&gt;"",(((ValuesFromComPort!N1246)-(Calculated!$K$2))/1.28/3200),"")</f>
        <v/>
      </c>
      <c r="L1246" t="str">
        <f>IF((ValuesFromComPort!O1246)&lt;&gt;"",((((ValuesFromComPort!O1246)-(Calculated!$L$2))/1.28)/3.2),"")</f>
        <v/>
      </c>
      <c r="M1246" t="str">
        <f>IF((ValuesFromComPort!P1246)&lt;&gt;"",((((ValuesFromComPort!P1246)-(Calculated!$M$2))/1.28)/16),"")</f>
        <v/>
      </c>
      <c r="N1246" t="str">
        <f>IF((ValuesFromComPort!Q1246)&lt;&gt;"",((((ValuesFromComPort!Q1246)-(Calculated!$N$2))/1.28)/160),"")</f>
        <v/>
      </c>
      <c r="O1246" t="str">
        <f>IF((ValuesFromComPort!AA1246)&lt;&gt;"",(ValuesFromComPort!AA1246),"")</f>
        <v/>
      </c>
      <c r="P1246" t="str">
        <f>IF((ValuesFromComPort!AB1246)&lt;&gt;"",((_xlfn.BITAND((ValuesFromComPort!AB1246),1))*(ValuesFromComPort!AA1246)*1)+100*(_xlfn.BITAND((ValuesFromComPort!AB1246),1)),"")</f>
        <v/>
      </c>
      <c r="Q1246" t="str">
        <f>IF((ValuesFromComPort!AB1246)&lt;&gt;"",((_xlfn.BITAND((ValuesFromComPort!AB1246),2))/2)*50,"")</f>
        <v/>
      </c>
      <c r="R1246" t="str">
        <f>IF((ValuesFromComPort!AB1246)&lt;&gt;"",((_xlfn.BITAND((ValuesFromComPort!AB1246),4))/4)*60,"")</f>
        <v/>
      </c>
      <c r="S1246" t="str">
        <f>IF((ValuesFromComPort!AB1246)&lt;&gt;"",((_xlfn.BITAND((ValuesFromComPort!AB1246),32))/32)*70,"")</f>
        <v/>
      </c>
    </row>
    <row r="1247" spans="2:19" x14ac:dyDescent="0.25">
      <c r="B1247" t="str">
        <f>IF((ValuesFromComPort!B1247)&lt;&gt;"",((((ValuesFromComPort!B1247)-(Calculated!$B$2))/1.28)/320),"")</f>
        <v/>
      </c>
      <c r="C1247" t="str">
        <f>IF((ValuesFromComPort!C1247)&lt;&gt;"",((((ValuesFromComPort!C1247)-(Calculated!$C$2))/1.28)/320),"")</f>
        <v/>
      </c>
      <c r="D1247" t="str">
        <f>IF((ValuesFromComPort!D1247)&lt;&gt;"",((((ValuesFromComPort!D1247)-(Calculated!$D$2))/1.28)/80),"")</f>
        <v/>
      </c>
      <c r="E1247" t="str">
        <f>IF((ValuesFromComPort!F1247)&lt;&gt;"",((((ValuesFromComPort!F1247)-(Calculated!$E$2))/1.28)/80),"")</f>
        <v/>
      </c>
      <c r="F1247" t="str">
        <f>IF((ValuesFromComPort!H1247)&lt;&gt;"",((((ValuesFromComPort!H1247)-(Calculated!$F$2))/1.28)/3.2),"")</f>
        <v/>
      </c>
      <c r="G1247" t="str">
        <f>IF((ValuesFromComPort!I1247)&lt;&gt;"",((((ValuesFromComPort!I1247)-$G$2)*0.015625)/0.3),"")</f>
        <v/>
      </c>
      <c r="H1247" t="str">
        <f>IF((ValuesFromComPort!J1247)&lt;&gt;"",((((ValuesFromComPort!J1247)-(Calculated!$H$2))/1.28)*3.2),"")</f>
        <v/>
      </c>
      <c r="I1247" t="str">
        <f>IF((ValuesFromComPort!K1247)&lt;&gt;"",((((ValuesFromComPort!K1247)-(Calculated!$I$2))/1.28)/64),"")</f>
        <v/>
      </c>
      <c r="J1247" t="str">
        <f>IF((ValuesFromComPort!M1247)&lt;&gt;"",((((ValuesFromComPort!M1247)-(Calculated!$J$2))/1.28)/800),"")</f>
        <v/>
      </c>
      <c r="K1247" t="str">
        <f>IF((ValuesFromComPort!N1247)&lt;&gt;"",(((ValuesFromComPort!N1247)-(Calculated!$K$2))/1.28/3200),"")</f>
        <v/>
      </c>
      <c r="L1247" t="str">
        <f>IF((ValuesFromComPort!O1247)&lt;&gt;"",((((ValuesFromComPort!O1247)-(Calculated!$L$2))/1.28)/3.2),"")</f>
        <v/>
      </c>
      <c r="M1247" t="str">
        <f>IF((ValuesFromComPort!P1247)&lt;&gt;"",((((ValuesFromComPort!P1247)-(Calculated!$M$2))/1.28)/16),"")</f>
        <v/>
      </c>
      <c r="N1247" t="str">
        <f>IF((ValuesFromComPort!Q1247)&lt;&gt;"",((((ValuesFromComPort!Q1247)-(Calculated!$N$2))/1.28)/160),"")</f>
        <v/>
      </c>
      <c r="O1247" t="str">
        <f>IF((ValuesFromComPort!AA1247)&lt;&gt;"",(ValuesFromComPort!AA1247),"")</f>
        <v/>
      </c>
      <c r="P1247" t="str">
        <f>IF((ValuesFromComPort!AB1247)&lt;&gt;"",((_xlfn.BITAND((ValuesFromComPort!AB1247),1))*(ValuesFromComPort!AA1247)*1)+100*(_xlfn.BITAND((ValuesFromComPort!AB1247),1)),"")</f>
        <v/>
      </c>
      <c r="Q1247" t="str">
        <f>IF((ValuesFromComPort!AB1247)&lt;&gt;"",((_xlfn.BITAND((ValuesFromComPort!AB1247),2))/2)*50,"")</f>
        <v/>
      </c>
      <c r="R1247" t="str">
        <f>IF((ValuesFromComPort!AB1247)&lt;&gt;"",((_xlfn.BITAND((ValuesFromComPort!AB1247),4))/4)*60,"")</f>
        <v/>
      </c>
      <c r="S1247" t="str">
        <f>IF((ValuesFromComPort!AB1247)&lt;&gt;"",((_xlfn.BITAND((ValuesFromComPort!AB1247),32))/32)*70,"")</f>
        <v/>
      </c>
    </row>
    <row r="1248" spans="2:19" x14ac:dyDescent="0.25">
      <c r="B1248" t="str">
        <f>IF((ValuesFromComPort!B1248)&lt;&gt;"",((((ValuesFromComPort!B1248)-(Calculated!$B$2))/1.28)/320),"")</f>
        <v/>
      </c>
      <c r="C1248" t="str">
        <f>IF((ValuesFromComPort!C1248)&lt;&gt;"",((((ValuesFromComPort!C1248)-(Calculated!$C$2))/1.28)/320),"")</f>
        <v/>
      </c>
      <c r="D1248" t="str">
        <f>IF((ValuesFromComPort!D1248)&lt;&gt;"",((((ValuesFromComPort!D1248)-(Calculated!$D$2))/1.28)/80),"")</f>
        <v/>
      </c>
      <c r="E1248" t="str">
        <f>IF((ValuesFromComPort!F1248)&lt;&gt;"",((((ValuesFromComPort!F1248)-(Calculated!$E$2))/1.28)/80),"")</f>
        <v/>
      </c>
      <c r="F1248" t="str">
        <f>IF((ValuesFromComPort!H1248)&lt;&gt;"",((((ValuesFromComPort!H1248)-(Calculated!$F$2))/1.28)/3.2),"")</f>
        <v/>
      </c>
      <c r="G1248" t="str">
        <f>IF((ValuesFromComPort!I1248)&lt;&gt;"",((((ValuesFromComPort!I1248)-$G$2)*0.015625)/0.3),"")</f>
        <v/>
      </c>
      <c r="H1248" t="str">
        <f>IF((ValuesFromComPort!J1248)&lt;&gt;"",((((ValuesFromComPort!J1248)-(Calculated!$H$2))/1.28)*3.2),"")</f>
        <v/>
      </c>
      <c r="I1248" t="str">
        <f>IF((ValuesFromComPort!K1248)&lt;&gt;"",((((ValuesFromComPort!K1248)-(Calculated!$I$2))/1.28)/64),"")</f>
        <v/>
      </c>
      <c r="J1248" t="str">
        <f>IF((ValuesFromComPort!M1248)&lt;&gt;"",((((ValuesFromComPort!M1248)-(Calculated!$J$2))/1.28)/800),"")</f>
        <v/>
      </c>
      <c r="K1248" t="str">
        <f>IF((ValuesFromComPort!N1248)&lt;&gt;"",(((ValuesFromComPort!N1248)-(Calculated!$K$2))/1.28/3200),"")</f>
        <v/>
      </c>
      <c r="L1248" t="str">
        <f>IF((ValuesFromComPort!O1248)&lt;&gt;"",((((ValuesFromComPort!O1248)-(Calculated!$L$2))/1.28)/3.2),"")</f>
        <v/>
      </c>
      <c r="M1248" t="str">
        <f>IF((ValuesFromComPort!P1248)&lt;&gt;"",((((ValuesFromComPort!P1248)-(Calculated!$M$2))/1.28)/16),"")</f>
        <v/>
      </c>
      <c r="N1248" t="str">
        <f>IF((ValuesFromComPort!Q1248)&lt;&gt;"",((((ValuesFromComPort!Q1248)-(Calculated!$N$2))/1.28)/160),"")</f>
        <v/>
      </c>
      <c r="O1248" t="str">
        <f>IF((ValuesFromComPort!AA1248)&lt;&gt;"",(ValuesFromComPort!AA1248),"")</f>
        <v/>
      </c>
      <c r="P1248" t="str">
        <f>IF((ValuesFromComPort!AB1248)&lt;&gt;"",((_xlfn.BITAND((ValuesFromComPort!AB1248),1))*(ValuesFromComPort!AA1248)*1)+100*(_xlfn.BITAND((ValuesFromComPort!AB1248),1)),"")</f>
        <v/>
      </c>
      <c r="Q1248" t="str">
        <f>IF((ValuesFromComPort!AB1248)&lt;&gt;"",((_xlfn.BITAND((ValuesFromComPort!AB1248),2))/2)*50,"")</f>
        <v/>
      </c>
      <c r="R1248" t="str">
        <f>IF((ValuesFromComPort!AB1248)&lt;&gt;"",((_xlfn.BITAND((ValuesFromComPort!AB1248),4))/4)*60,"")</f>
        <v/>
      </c>
      <c r="S1248" t="str">
        <f>IF((ValuesFromComPort!AB1248)&lt;&gt;"",((_xlfn.BITAND((ValuesFromComPort!AB1248),32))/32)*70,"")</f>
        <v/>
      </c>
    </row>
    <row r="1249" spans="2:19" x14ac:dyDescent="0.25">
      <c r="B1249" t="str">
        <f>IF((ValuesFromComPort!B1249)&lt;&gt;"",((((ValuesFromComPort!B1249)-(Calculated!$B$2))/1.28)/320),"")</f>
        <v/>
      </c>
      <c r="C1249" t="str">
        <f>IF((ValuesFromComPort!C1249)&lt;&gt;"",((((ValuesFromComPort!C1249)-(Calculated!$C$2))/1.28)/320),"")</f>
        <v/>
      </c>
      <c r="D1249" t="str">
        <f>IF((ValuesFromComPort!D1249)&lt;&gt;"",((((ValuesFromComPort!D1249)-(Calculated!$D$2))/1.28)/80),"")</f>
        <v/>
      </c>
      <c r="E1249" t="str">
        <f>IF((ValuesFromComPort!F1249)&lt;&gt;"",((((ValuesFromComPort!F1249)-(Calculated!$E$2))/1.28)/80),"")</f>
        <v/>
      </c>
      <c r="F1249" t="str">
        <f>IF((ValuesFromComPort!H1249)&lt;&gt;"",((((ValuesFromComPort!H1249)-(Calculated!$F$2))/1.28)/3.2),"")</f>
        <v/>
      </c>
      <c r="G1249" t="str">
        <f>IF((ValuesFromComPort!I1249)&lt;&gt;"",((((ValuesFromComPort!I1249)-$G$2)*0.015625)/0.3),"")</f>
        <v/>
      </c>
      <c r="H1249" t="str">
        <f>IF((ValuesFromComPort!J1249)&lt;&gt;"",((((ValuesFromComPort!J1249)-(Calculated!$H$2))/1.28)*3.2),"")</f>
        <v/>
      </c>
      <c r="I1249" t="str">
        <f>IF((ValuesFromComPort!K1249)&lt;&gt;"",((((ValuesFromComPort!K1249)-(Calculated!$I$2))/1.28)/64),"")</f>
        <v/>
      </c>
      <c r="J1249" t="str">
        <f>IF((ValuesFromComPort!M1249)&lt;&gt;"",((((ValuesFromComPort!M1249)-(Calculated!$J$2))/1.28)/800),"")</f>
        <v/>
      </c>
      <c r="K1249" t="str">
        <f>IF((ValuesFromComPort!N1249)&lt;&gt;"",(((ValuesFromComPort!N1249)-(Calculated!$K$2))/1.28/3200),"")</f>
        <v/>
      </c>
      <c r="L1249" t="str">
        <f>IF((ValuesFromComPort!O1249)&lt;&gt;"",((((ValuesFromComPort!O1249)-(Calculated!$L$2))/1.28)/3.2),"")</f>
        <v/>
      </c>
      <c r="M1249" t="str">
        <f>IF((ValuesFromComPort!P1249)&lt;&gt;"",((((ValuesFromComPort!P1249)-(Calculated!$M$2))/1.28)/16),"")</f>
        <v/>
      </c>
      <c r="N1249" t="str">
        <f>IF((ValuesFromComPort!Q1249)&lt;&gt;"",((((ValuesFromComPort!Q1249)-(Calculated!$N$2))/1.28)/160),"")</f>
        <v/>
      </c>
      <c r="O1249" t="str">
        <f>IF((ValuesFromComPort!AA1249)&lt;&gt;"",(ValuesFromComPort!AA1249),"")</f>
        <v/>
      </c>
      <c r="P1249" t="str">
        <f>IF((ValuesFromComPort!AB1249)&lt;&gt;"",((_xlfn.BITAND((ValuesFromComPort!AB1249),1))*(ValuesFromComPort!AA1249)*1)+100*(_xlfn.BITAND((ValuesFromComPort!AB1249),1)),"")</f>
        <v/>
      </c>
      <c r="Q1249" t="str">
        <f>IF((ValuesFromComPort!AB1249)&lt;&gt;"",((_xlfn.BITAND((ValuesFromComPort!AB1249),2))/2)*50,"")</f>
        <v/>
      </c>
      <c r="R1249" t="str">
        <f>IF((ValuesFromComPort!AB1249)&lt;&gt;"",((_xlfn.BITAND((ValuesFromComPort!AB1249),4))/4)*60,"")</f>
        <v/>
      </c>
      <c r="S1249" t="str">
        <f>IF((ValuesFromComPort!AB1249)&lt;&gt;"",((_xlfn.BITAND((ValuesFromComPort!AB1249),32))/32)*70,"")</f>
        <v/>
      </c>
    </row>
    <row r="1250" spans="2:19" x14ac:dyDescent="0.25">
      <c r="B1250" t="str">
        <f>IF((ValuesFromComPort!B1250)&lt;&gt;"",((((ValuesFromComPort!B1250)-(Calculated!$B$2))/1.28)/320),"")</f>
        <v/>
      </c>
      <c r="C1250" t="str">
        <f>IF((ValuesFromComPort!C1250)&lt;&gt;"",((((ValuesFromComPort!C1250)-(Calculated!$C$2))/1.28)/320),"")</f>
        <v/>
      </c>
      <c r="D1250" t="str">
        <f>IF((ValuesFromComPort!D1250)&lt;&gt;"",((((ValuesFromComPort!D1250)-(Calculated!$D$2))/1.28)/80),"")</f>
        <v/>
      </c>
      <c r="E1250" t="str">
        <f>IF((ValuesFromComPort!F1250)&lt;&gt;"",((((ValuesFromComPort!F1250)-(Calculated!$E$2))/1.28)/80),"")</f>
        <v/>
      </c>
      <c r="F1250" t="str">
        <f>IF((ValuesFromComPort!H1250)&lt;&gt;"",((((ValuesFromComPort!H1250)-(Calculated!$F$2))/1.28)/3.2),"")</f>
        <v/>
      </c>
      <c r="G1250" t="str">
        <f>IF((ValuesFromComPort!I1250)&lt;&gt;"",((((ValuesFromComPort!I1250)-$G$2)*0.015625)/0.3),"")</f>
        <v/>
      </c>
      <c r="H1250" t="str">
        <f>IF((ValuesFromComPort!J1250)&lt;&gt;"",((((ValuesFromComPort!J1250)-(Calculated!$H$2))/1.28)*3.2),"")</f>
        <v/>
      </c>
      <c r="I1250" t="str">
        <f>IF((ValuesFromComPort!K1250)&lt;&gt;"",((((ValuesFromComPort!K1250)-(Calculated!$I$2))/1.28)/64),"")</f>
        <v/>
      </c>
      <c r="J1250" t="str">
        <f>IF((ValuesFromComPort!M1250)&lt;&gt;"",((((ValuesFromComPort!M1250)-(Calculated!$J$2))/1.28)/800),"")</f>
        <v/>
      </c>
      <c r="K1250" t="str">
        <f>IF((ValuesFromComPort!N1250)&lt;&gt;"",(((ValuesFromComPort!N1250)-(Calculated!$K$2))/1.28/3200),"")</f>
        <v/>
      </c>
      <c r="L1250" t="str">
        <f>IF((ValuesFromComPort!O1250)&lt;&gt;"",((((ValuesFromComPort!O1250)-(Calculated!$L$2))/1.28)/3.2),"")</f>
        <v/>
      </c>
      <c r="M1250" t="str">
        <f>IF((ValuesFromComPort!P1250)&lt;&gt;"",((((ValuesFromComPort!P1250)-(Calculated!$M$2))/1.28)/16),"")</f>
        <v/>
      </c>
      <c r="N1250" t="str">
        <f>IF((ValuesFromComPort!Q1250)&lt;&gt;"",((((ValuesFromComPort!Q1250)-(Calculated!$N$2))/1.28)/160),"")</f>
        <v/>
      </c>
      <c r="O1250" t="str">
        <f>IF((ValuesFromComPort!AA1250)&lt;&gt;"",(ValuesFromComPort!AA1250),"")</f>
        <v/>
      </c>
      <c r="P1250" t="str">
        <f>IF((ValuesFromComPort!AB1250)&lt;&gt;"",((_xlfn.BITAND((ValuesFromComPort!AB1250),1))*(ValuesFromComPort!AA1250)*1)+100*(_xlfn.BITAND((ValuesFromComPort!AB1250),1)),"")</f>
        <v/>
      </c>
      <c r="Q1250" t="str">
        <f>IF((ValuesFromComPort!AB1250)&lt;&gt;"",((_xlfn.BITAND((ValuesFromComPort!AB1250),2))/2)*50,"")</f>
        <v/>
      </c>
      <c r="R1250" t="str">
        <f>IF((ValuesFromComPort!AB1250)&lt;&gt;"",((_xlfn.BITAND((ValuesFromComPort!AB1250),4))/4)*60,"")</f>
        <v/>
      </c>
      <c r="S1250" t="str">
        <f>IF((ValuesFromComPort!AB1250)&lt;&gt;"",((_xlfn.BITAND((ValuesFromComPort!AB1250),32))/32)*70,"")</f>
        <v/>
      </c>
    </row>
    <row r="1251" spans="2:19" x14ac:dyDescent="0.25">
      <c r="B1251" t="str">
        <f>IF((ValuesFromComPort!B1251)&lt;&gt;"",((((ValuesFromComPort!B1251)-(Calculated!$B$2))/1.28)/320),"")</f>
        <v/>
      </c>
      <c r="C1251" t="str">
        <f>IF((ValuesFromComPort!C1251)&lt;&gt;"",((((ValuesFromComPort!C1251)-(Calculated!$C$2))/1.28)/320),"")</f>
        <v/>
      </c>
      <c r="D1251" t="str">
        <f>IF((ValuesFromComPort!D1251)&lt;&gt;"",((((ValuesFromComPort!D1251)-(Calculated!$D$2))/1.28)/80),"")</f>
        <v/>
      </c>
      <c r="E1251" t="str">
        <f>IF((ValuesFromComPort!F1251)&lt;&gt;"",((((ValuesFromComPort!F1251)-(Calculated!$E$2))/1.28)/80),"")</f>
        <v/>
      </c>
      <c r="F1251" t="str">
        <f>IF((ValuesFromComPort!H1251)&lt;&gt;"",((((ValuesFromComPort!H1251)-(Calculated!$F$2))/1.28)/3.2),"")</f>
        <v/>
      </c>
      <c r="G1251" t="str">
        <f>IF((ValuesFromComPort!I1251)&lt;&gt;"",((((ValuesFromComPort!I1251)-$G$2)*0.015625)/0.3),"")</f>
        <v/>
      </c>
      <c r="H1251" t="str">
        <f>IF((ValuesFromComPort!J1251)&lt;&gt;"",((((ValuesFromComPort!J1251)-(Calculated!$H$2))/1.28)*3.2),"")</f>
        <v/>
      </c>
      <c r="I1251" t="str">
        <f>IF((ValuesFromComPort!K1251)&lt;&gt;"",((((ValuesFromComPort!K1251)-(Calculated!$I$2))/1.28)/64),"")</f>
        <v/>
      </c>
      <c r="J1251" t="str">
        <f>IF((ValuesFromComPort!M1251)&lt;&gt;"",((((ValuesFromComPort!M1251)-(Calculated!$J$2))/1.28)/800),"")</f>
        <v/>
      </c>
      <c r="K1251" t="str">
        <f>IF((ValuesFromComPort!N1251)&lt;&gt;"",(((ValuesFromComPort!N1251)-(Calculated!$K$2))/1.28/3200),"")</f>
        <v/>
      </c>
      <c r="L1251" t="str">
        <f>IF((ValuesFromComPort!O1251)&lt;&gt;"",((((ValuesFromComPort!O1251)-(Calculated!$L$2))/1.28)/3.2),"")</f>
        <v/>
      </c>
      <c r="M1251" t="str">
        <f>IF((ValuesFromComPort!P1251)&lt;&gt;"",((((ValuesFromComPort!P1251)-(Calculated!$M$2))/1.28)/16),"")</f>
        <v/>
      </c>
      <c r="N1251" t="str">
        <f>IF((ValuesFromComPort!Q1251)&lt;&gt;"",((((ValuesFromComPort!Q1251)-(Calculated!$N$2))/1.28)/160),"")</f>
        <v/>
      </c>
      <c r="O1251" t="str">
        <f>IF((ValuesFromComPort!AA1251)&lt;&gt;"",(ValuesFromComPort!AA1251),"")</f>
        <v/>
      </c>
      <c r="P1251" t="str">
        <f>IF((ValuesFromComPort!AB1251)&lt;&gt;"",((_xlfn.BITAND((ValuesFromComPort!AB1251),1))*(ValuesFromComPort!AA1251)*1)+100*(_xlfn.BITAND((ValuesFromComPort!AB1251),1)),"")</f>
        <v/>
      </c>
      <c r="Q1251" t="str">
        <f>IF((ValuesFromComPort!AB1251)&lt;&gt;"",((_xlfn.BITAND((ValuesFromComPort!AB1251),2))/2)*50,"")</f>
        <v/>
      </c>
      <c r="R1251" t="str">
        <f>IF((ValuesFromComPort!AB1251)&lt;&gt;"",((_xlfn.BITAND((ValuesFromComPort!AB1251),4))/4)*60,"")</f>
        <v/>
      </c>
      <c r="S1251" t="str">
        <f>IF((ValuesFromComPort!AB1251)&lt;&gt;"",((_xlfn.BITAND((ValuesFromComPort!AB1251),32))/32)*70,"")</f>
        <v/>
      </c>
    </row>
    <row r="1252" spans="2:19" x14ac:dyDescent="0.25">
      <c r="B1252" t="str">
        <f>IF((ValuesFromComPort!B1252)&lt;&gt;"",((((ValuesFromComPort!B1252)-(Calculated!$B$2))/1.28)/320),"")</f>
        <v/>
      </c>
      <c r="C1252" t="str">
        <f>IF((ValuesFromComPort!C1252)&lt;&gt;"",((((ValuesFromComPort!C1252)-(Calculated!$C$2))/1.28)/320),"")</f>
        <v/>
      </c>
      <c r="D1252" t="str">
        <f>IF((ValuesFromComPort!D1252)&lt;&gt;"",((((ValuesFromComPort!D1252)-(Calculated!$D$2))/1.28)/80),"")</f>
        <v/>
      </c>
      <c r="E1252" t="str">
        <f>IF((ValuesFromComPort!F1252)&lt;&gt;"",((((ValuesFromComPort!F1252)-(Calculated!$E$2))/1.28)/80),"")</f>
        <v/>
      </c>
      <c r="F1252" t="str">
        <f>IF((ValuesFromComPort!H1252)&lt;&gt;"",((((ValuesFromComPort!H1252)-(Calculated!$F$2))/1.28)/3.2),"")</f>
        <v/>
      </c>
      <c r="G1252" t="str">
        <f>IF((ValuesFromComPort!I1252)&lt;&gt;"",((((ValuesFromComPort!I1252)-$G$2)*0.015625)/0.3),"")</f>
        <v/>
      </c>
      <c r="H1252" t="str">
        <f>IF((ValuesFromComPort!J1252)&lt;&gt;"",((((ValuesFromComPort!J1252)-(Calculated!$H$2))/1.28)*3.2),"")</f>
        <v/>
      </c>
      <c r="I1252" t="str">
        <f>IF((ValuesFromComPort!K1252)&lt;&gt;"",((((ValuesFromComPort!K1252)-(Calculated!$I$2))/1.28)/64),"")</f>
        <v/>
      </c>
      <c r="J1252" t="str">
        <f>IF((ValuesFromComPort!M1252)&lt;&gt;"",((((ValuesFromComPort!M1252)-(Calculated!$J$2))/1.28)/800),"")</f>
        <v/>
      </c>
      <c r="K1252" t="str">
        <f>IF((ValuesFromComPort!N1252)&lt;&gt;"",(((ValuesFromComPort!N1252)-(Calculated!$K$2))/1.28/3200),"")</f>
        <v/>
      </c>
      <c r="L1252" t="str">
        <f>IF((ValuesFromComPort!O1252)&lt;&gt;"",((((ValuesFromComPort!O1252)-(Calculated!$L$2))/1.28)/3.2),"")</f>
        <v/>
      </c>
      <c r="M1252" t="str">
        <f>IF((ValuesFromComPort!P1252)&lt;&gt;"",((((ValuesFromComPort!P1252)-(Calculated!$M$2))/1.28)/16),"")</f>
        <v/>
      </c>
      <c r="N1252" t="str">
        <f>IF((ValuesFromComPort!Q1252)&lt;&gt;"",((((ValuesFromComPort!Q1252)-(Calculated!$N$2))/1.28)/160),"")</f>
        <v/>
      </c>
      <c r="O1252" t="str">
        <f>IF((ValuesFromComPort!AA1252)&lt;&gt;"",(ValuesFromComPort!AA1252),"")</f>
        <v/>
      </c>
      <c r="P1252" t="str">
        <f>IF((ValuesFromComPort!AB1252)&lt;&gt;"",((_xlfn.BITAND((ValuesFromComPort!AB1252),1))*(ValuesFromComPort!AA1252)*1)+100*(_xlfn.BITAND((ValuesFromComPort!AB1252),1)),"")</f>
        <v/>
      </c>
      <c r="Q1252" t="str">
        <f>IF((ValuesFromComPort!AB1252)&lt;&gt;"",((_xlfn.BITAND((ValuesFromComPort!AB1252),2))/2)*50,"")</f>
        <v/>
      </c>
      <c r="R1252" t="str">
        <f>IF((ValuesFromComPort!AB1252)&lt;&gt;"",((_xlfn.BITAND((ValuesFromComPort!AB1252),4))/4)*60,"")</f>
        <v/>
      </c>
      <c r="S1252" t="str">
        <f>IF((ValuesFromComPort!AB1252)&lt;&gt;"",((_xlfn.BITAND((ValuesFromComPort!AB1252),32))/32)*70,"")</f>
        <v/>
      </c>
    </row>
    <row r="1253" spans="2:19" x14ac:dyDescent="0.25">
      <c r="B1253" t="str">
        <f>IF((ValuesFromComPort!B1253)&lt;&gt;"",((((ValuesFromComPort!B1253)-(Calculated!$B$2))/1.28)/320),"")</f>
        <v/>
      </c>
      <c r="C1253" t="str">
        <f>IF((ValuesFromComPort!C1253)&lt;&gt;"",((((ValuesFromComPort!C1253)-(Calculated!$C$2))/1.28)/320),"")</f>
        <v/>
      </c>
      <c r="D1253" t="str">
        <f>IF((ValuesFromComPort!D1253)&lt;&gt;"",((((ValuesFromComPort!D1253)-(Calculated!$D$2))/1.28)/80),"")</f>
        <v/>
      </c>
      <c r="E1253" t="str">
        <f>IF((ValuesFromComPort!F1253)&lt;&gt;"",((((ValuesFromComPort!F1253)-(Calculated!$E$2))/1.28)/80),"")</f>
        <v/>
      </c>
      <c r="F1253" t="str">
        <f>IF((ValuesFromComPort!H1253)&lt;&gt;"",((((ValuesFromComPort!H1253)-(Calculated!$F$2))/1.28)/3.2),"")</f>
        <v/>
      </c>
      <c r="G1253" t="str">
        <f>IF((ValuesFromComPort!I1253)&lt;&gt;"",((((ValuesFromComPort!I1253)-$G$2)*0.015625)/0.3),"")</f>
        <v/>
      </c>
      <c r="H1253" t="str">
        <f>IF((ValuesFromComPort!J1253)&lt;&gt;"",((((ValuesFromComPort!J1253)-(Calculated!$H$2))/1.28)*3.2),"")</f>
        <v/>
      </c>
      <c r="I1253" t="str">
        <f>IF((ValuesFromComPort!K1253)&lt;&gt;"",((((ValuesFromComPort!K1253)-(Calculated!$I$2))/1.28)/64),"")</f>
        <v/>
      </c>
      <c r="J1253" t="str">
        <f>IF((ValuesFromComPort!M1253)&lt;&gt;"",((((ValuesFromComPort!M1253)-(Calculated!$J$2))/1.28)/800),"")</f>
        <v/>
      </c>
      <c r="K1253" t="str">
        <f>IF((ValuesFromComPort!N1253)&lt;&gt;"",(((ValuesFromComPort!N1253)-(Calculated!$K$2))/1.28/3200),"")</f>
        <v/>
      </c>
      <c r="L1253" t="str">
        <f>IF((ValuesFromComPort!O1253)&lt;&gt;"",((((ValuesFromComPort!O1253)-(Calculated!$L$2))/1.28)/3.2),"")</f>
        <v/>
      </c>
      <c r="M1253" t="str">
        <f>IF((ValuesFromComPort!P1253)&lt;&gt;"",((((ValuesFromComPort!P1253)-(Calculated!$M$2))/1.28)/16),"")</f>
        <v/>
      </c>
      <c r="N1253" t="str">
        <f>IF((ValuesFromComPort!Q1253)&lt;&gt;"",((((ValuesFromComPort!Q1253)-(Calculated!$N$2))/1.28)/160),"")</f>
        <v/>
      </c>
      <c r="O1253" t="str">
        <f>IF((ValuesFromComPort!AA1253)&lt;&gt;"",(ValuesFromComPort!AA1253),"")</f>
        <v/>
      </c>
      <c r="P1253" t="str">
        <f>IF((ValuesFromComPort!AB1253)&lt;&gt;"",((_xlfn.BITAND((ValuesFromComPort!AB1253),1))*(ValuesFromComPort!AA1253)*1)+100*(_xlfn.BITAND((ValuesFromComPort!AB1253),1)),"")</f>
        <v/>
      </c>
      <c r="Q1253" t="str">
        <f>IF((ValuesFromComPort!AB1253)&lt;&gt;"",((_xlfn.BITAND((ValuesFromComPort!AB1253),2))/2)*50,"")</f>
        <v/>
      </c>
      <c r="R1253" t="str">
        <f>IF((ValuesFromComPort!AB1253)&lt;&gt;"",((_xlfn.BITAND((ValuesFromComPort!AB1253),4))/4)*60,"")</f>
        <v/>
      </c>
      <c r="S1253" t="str">
        <f>IF((ValuesFromComPort!AB1253)&lt;&gt;"",((_xlfn.BITAND((ValuesFromComPort!AB1253),32))/32)*70,"")</f>
        <v/>
      </c>
    </row>
    <row r="1254" spans="2:19" x14ac:dyDescent="0.25">
      <c r="B1254" t="str">
        <f>IF((ValuesFromComPort!B1254)&lt;&gt;"",((((ValuesFromComPort!B1254)-(Calculated!$B$2))/1.28)/320),"")</f>
        <v/>
      </c>
      <c r="C1254" t="str">
        <f>IF((ValuesFromComPort!C1254)&lt;&gt;"",((((ValuesFromComPort!C1254)-(Calculated!$C$2))/1.28)/320),"")</f>
        <v/>
      </c>
      <c r="D1254" t="str">
        <f>IF((ValuesFromComPort!D1254)&lt;&gt;"",((((ValuesFromComPort!D1254)-(Calculated!$D$2))/1.28)/80),"")</f>
        <v/>
      </c>
      <c r="E1254" t="str">
        <f>IF((ValuesFromComPort!F1254)&lt;&gt;"",((((ValuesFromComPort!F1254)-(Calculated!$E$2))/1.28)/80),"")</f>
        <v/>
      </c>
      <c r="F1254" t="str">
        <f>IF((ValuesFromComPort!H1254)&lt;&gt;"",((((ValuesFromComPort!H1254)-(Calculated!$F$2))/1.28)/3.2),"")</f>
        <v/>
      </c>
      <c r="G1254" t="str">
        <f>IF((ValuesFromComPort!I1254)&lt;&gt;"",((((ValuesFromComPort!I1254)-$G$2)*0.015625)/0.3),"")</f>
        <v/>
      </c>
      <c r="H1254" t="str">
        <f>IF((ValuesFromComPort!J1254)&lt;&gt;"",((((ValuesFromComPort!J1254)-(Calculated!$H$2))/1.28)*3.2),"")</f>
        <v/>
      </c>
      <c r="I1254" t="str">
        <f>IF((ValuesFromComPort!K1254)&lt;&gt;"",((((ValuesFromComPort!K1254)-(Calculated!$I$2))/1.28)/64),"")</f>
        <v/>
      </c>
      <c r="J1254" t="str">
        <f>IF((ValuesFromComPort!M1254)&lt;&gt;"",((((ValuesFromComPort!M1254)-(Calculated!$J$2))/1.28)/800),"")</f>
        <v/>
      </c>
      <c r="K1254" t="str">
        <f>IF((ValuesFromComPort!N1254)&lt;&gt;"",(((ValuesFromComPort!N1254)-(Calculated!$K$2))/1.28/3200),"")</f>
        <v/>
      </c>
      <c r="L1254" t="str">
        <f>IF((ValuesFromComPort!O1254)&lt;&gt;"",((((ValuesFromComPort!O1254)-(Calculated!$L$2))/1.28)/3.2),"")</f>
        <v/>
      </c>
      <c r="M1254" t="str">
        <f>IF((ValuesFromComPort!P1254)&lt;&gt;"",((((ValuesFromComPort!P1254)-(Calculated!$M$2))/1.28)/16),"")</f>
        <v/>
      </c>
      <c r="N1254" t="str">
        <f>IF((ValuesFromComPort!Q1254)&lt;&gt;"",((((ValuesFromComPort!Q1254)-(Calculated!$N$2))/1.28)/160),"")</f>
        <v/>
      </c>
      <c r="O1254" t="str">
        <f>IF((ValuesFromComPort!AA1254)&lt;&gt;"",(ValuesFromComPort!AA1254),"")</f>
        <v/>
      </c>
      <c r="P1254" t="str">
        <f>IF((ValuesFromComPort!AB1254)&lt;&gt;"",((_xlfn.BITAND((ValuesFromComPort!AB1254),1))*(ValuesFromComPort!AA1254)*1)+100*(_xlfn.BITAND((ValuesFromComPort!AB1254),1)),"")</f>
        <v/>
      </c>
      <c r="Q1254" t="str">
        <f>IF((ValuesFromComPort!AB1254)&lt;&gt;"",((_xlfn.BITAND((ValuesFromComPort!AB1254),2))/2)*50,"")</f>
        <v/>
      </c>
      <c r="R1254" t="str">
        <f>IF((ValuesFromComPort!AB1254)&lt;&gt;"",((_xlfn.BITAND((ValuesFromComPort!AB1254),4))/4)*60,"")</f>
        <v/>
      </c>
      <c r="S1254" t="str">
        <f>IF((ValuesFromComPort!AB1254)&lt;&gt;"",((_xlfn.BITAND((ValuesFromComPort!AB1254),32))/32)*70,"")</f>
        <v/>
      </c>
    </row>
    <row r="1255" spans="2:19" x14ac:dyDescent="0.25">
      <c r="B1255" t="str">
        <f>IF((ValuesFromComPort!B1255)&lt;&gt;"",((((ValuesFromComPort!B1255)-(Calculated!$B$2))/1.28)/320),"")</f>
        <v/>
      </c>
      <c r="C1255" t="str">
        <f>IF((ValuesFromComPort!C1255)&lt;&gt;"",((((ValuesFromComPort!C1255)-(Calculated!$C$2))/1.28)/320),"")</f>
        <v/>
      </c>
      <c r="D1255" t="str">
        <f>IF((ValuesFromComPort!D1255)&lt;&gt;"",((((ValuesFromComPort!D1255)-(Calculated!$D$2))/1.28)/80),"")</f>
        <v/>
      </c>
      <c r="E1255" t="str">
        <f>IF((ValuesFromComPort!F1255)&lt;&gt;"",((((ValuesFromComPort!F1255)-(Calculated!$E$2))/1.28)/80),"")</f>
        <v/>
      </c>
      <c r="F1255" t="str">
        <f>IF((ValuesFromComPort!H1255)&lt;&gt;"",((((ValuesFromComPort!H1255)-(Calculated!$F$2))/1.28)/3.2),"")</f>
        <v/>
      </c>
      <c r="G1255" t="str">
        <f>IF((ValuesFromComPort!I1255)&lt;&gt;"",((((ValuesFromComPort!I1255)-$G$2)*0.015625)/0.3),"")</f>
        <v/>
      </c>
      <c r="H1255" t="str">
        <f>IF((ValuesFromComPort!J1255)&lt;&gt;"",((((ValuesFromComPort!J1255)-(Calculated!$H$2))/1.28)*3.2),"")</f>
        <v/>
      </c>
      <c r="I1255" t="str">
        <f>IF((ValuesFromComPort!K1255)&lt;&gt;"",((((ValuesFromComPort!K1255)-(Calculated!$I$2))/1.28)/64),"")</f>
        <v/>
      </c>
      <c r="J1255" t="str">
        <f>IF((ValuesFromComPort!M1255)&lt;&gt;"",((((ValuesFromComPort!M1255)-(Calculated!$J$2))/1.28)/800),"")</f>
        <v/>
      </c>
      <c r="K1255" t="str">
        <f>IF((ValuesFromComPort!N1255)&lt;&gt;"",(((ValuesFromComPort!N1255)-(Calculated!$K$2))/1.28/3200),"")</f>
        <v/>
      </c>
      <c r="L1255" t="str">
        <f>IF((ValuesFromComPort!O1255)&lt;&gt;"",((((ValuesFromComPort!O1255)-(Calculated!$L$2))/1.28)/3.2),"")</f>
        <v/>
      </c>
      <c r="M1255" t="str">
        <f>IF((ValuesFromComPort!P1255)&lt;&gt;"",((((ValuesFromComPort!P1255)-(Calculated!$M$2))/1.28)/16),"")</f>
        <v/>
      </c>
      <c r="N1255" t="str">
        <f>IF((ValuesFromComPort!Q1255)&lt;&gt;"",((((ValuesFromComPort!Q1255)-(Calculated!$N$2))/1.28)/160),"")</f>
        <v/>
      </c>
      <c r="O1255" t="str">
        <f>IF((ValuesFromComPort!AA1255)&lt;&gt;"",(ValuesFromComPort!AA1255),"")</f>
        <v/>
      </c>
      <c r="P1255" t="str">
        <f>IF((ValuesFromComPort!AB1255)&lt;&gt;"",((_xlfn.BITAND((ValuesFromComPort!AB1255),1))*(ValuesFromComPort!AA1255)*1)+100*(_xlfn.BITAND((ValuesFromComPort!AB1255),1)),"")</f>
        <v/>
      </c>
      <c r="Q1255" t="str">
        <f>IF((ValuesFromComPort!AB1255)&lt;&gt;"",((_xlfn.BITAND((ValuesFromComPort!AB1255),2))/2)*50,"")</f>
        <v/>
      </c>
      <c r="R1255" t="str">
        <f>IF((ValuesFromComPort!AB1255)&lt;&gt;"",((_xlfn.BITAND((ValuesFromComPort!AB1255),4))/4)*60,"")</f>
        <v/>
      </c>
      <c r="S1255" t="str">
        <f>IF((ValuesFromComPort!AB1255)&lt;&gt;"",((_xlfn.BITAND((ValuesFromComPort!AB1255),32))/32)*70,"")</f>
        <v/>
      </c>
    </row>
    <row r="1256" spans="2:19" x14ac:dyDescent="0.25">
      <c r="B1256" t="str">
        <f>IF((ValuesFromComPort!B1256)&lt;&gt;"",((((ValuesFromComPort!B1256)-(Calculated!$B$2))/1.28)/320),"")</f>
        <v/>
      </c>
      <c r="C1256" t="str">
        <f>IF((ValuesFromComPort!C1256)&lt;&gt;"",((((ValuesFromComPort!C1256)-(Calculated!$C$2))/1.28)/320),"")</f>
        <v/>
      </c>
      <c r="D1256" t="str">
        <f>IF((ValuesFromComPort!D1256)&lt;&gt;"",((((ValuesFromComPort!D1256)-(Calculated!$D$2))/1.28)/80),"")</f>
        <v/>
      </c>
      <c r="E1256" t="str">
        <f>IF((ValuesFromComPort!F1256)&lt;&gt;"",((((ValuesFromComPort!F1256)-(Calculated!$E$2))/1.28)/80),"")</f>
        <v/>
      </c>
      <c r="F1256" t="str">
        <f>IF((ValuesFromComPort!H1256)&lt;&gt;"",((((ValuesFromComPort!H1256)-(Calculated!$F$2))/1.28)/3.2),"")</f>
        <v/>
      </c>
      <c r="G1256" t="str">
        <f>IF((ValuesFromComPort!I1256)&lt;&gt;"",((((ValuesFromComPort!I1256)-$G$2)*0.015625)/0.3),"")</f>
        <v/>
      </c>
      <c r="H1256" t="str">
        <f>IF((ValuesFromComPort!J1256)&lt;&gt;"",((((ValuesFromComPort!J1256)-(Calculated!$H$2))/1.28)*3.2),"")</f>
        <v/>
      </c>
      <c r="I1256" t="str">
        <f>IF((ValuesFromComPort!K1256)&lt;&gt;"",((((ValuesFromComPort!K1256)-(Calculated!$I$2))/1.28)/64),"")</f>
        <v/>
      </c>
      <c r="J1256" t="str">
        <f>IF((ValuesFromComPort!M1256)&lt;&gt;"",((((ValuesFromComPort!M1256)-(Calculated!$J$2))/1.28)/800),"")</f>
        <v/>
      </c>
      <c r="K1256" t="str">
        <f>IF((ValuesFromComPort!N1256)&lt;&gt;"",(((ValuesFromComPort!N1256)-(Calculated!$K$2))/1.28/3200),"")</f>
        <v/>
      </c>
      <c r="L1256" t="str">
        <f>IF((ValuesFromComPort!O1256)&lt;&gt;"",((((ValuesFromComPort!O1256)-(Calculated!$L$2))/1.28)/3.2),"")</f>
        <v/>
      </c>
      <c r="M1256" t="str">
        <f>IF((ValuesFromComPort!P1256)&lt;&gt;"",((((ValuesFromComPort!P1256)-(Calculated!$M$2))/1.28)/16),"")</f>
        <v/>
      </c>
      <c r="N1256" t="str">
        <f>IF((ValuesFromComPort!Q1256)&lt;&gt;"",((((ValuesFromComPort!Q1256)-(Calculated!$N$2))/1.28)/160),"")</f>
        <v/>
      </c>
      <c r="O1256" t="str">
        <f>IF((ValuesFromComPort!AA1256)&lt;&gt;"",(ValuesFromComPort!AA1256),"")</f>
        <v/>
      </c>
      <c r="P1256" t="str">
        <f>IF((ValuesFromComPort!AB1256)&lt;&gt;"",((_xlfn.BITAND((ValuesFromComPort!AB1256),1))*(ValuesFromComPort!AA1256)*1)+100*(_xlfn.BITAND((ValuesFromComPort!AB1256),1)),"")</f>
        <v/>
      </c>
      <c r="Q1256" t="str">
        <f>IF((ValuesFromComPort!AB1256)&lt;&gt;"",((_xlfn.BITAND((ValuesFromComPort!AB1256),2))/2)*50,"")</f>
        <v/>
      </c>
      <c r="R1256" t="str">
        <f>IF((ValuesFromComPort!AB1256)&lt;&gt;"",((_xlfn.BITAND((ValuesFromComPort!AB1256),4))/4)*60,"")</f>
        <v/>
      </c>
      <c r="S1256" t="str">
        <f>IF((ValuesFromComPort!AB1256)&lt;&gt;"",((_xlfn.BITAND((ValuesFromComPort!AB1256),32))/32)*70,"")</f>
        <v/>
      </c>
    </row>
    <row r="1257" spans="2:19" x14ac:dyDescent="0.25">
      <c r="B1257" t="str">
        <f>IF((ValuesFromComPort!B1257)&lt;&gt;"",((((ValuesFromComPort!B1257)-(Calculated!$B$2))/1.28)/320),"")</f>
        <v/>
      </c>
      <c r="C1257" t="str">
        <f>IF((ValuesFromComPort!C1257)&lt;&gt;"",((((ValuesFromComPort!C1257)-(Calculated!$C$2))/1.28)/320),"")</f>
        <v/>
      </c>
      <c r="D1257" t="str">
        <f>IF((ValuesFromComPort!D1257)&lt;&gt;"",((((ValuesFromComPort!D1257)-(Calculated!$D$2))/1.28)/80),"")</f>
        <v/>
      </c>
      <c r="E1257" t="str">
        <f>IF((ValuesFromComPort!F1257)&lt;&gt;"",((((ValuesFromComPort!F1257)-(Calculated!$E$2))/1.28)/80),"")</f>
        <v/>
      </c>
      <c r="F1257" t="str">
        <f>IF((ValuesFromComPort!H1257)&lt;&gt;"",((((ValuesFromComPort!H1257)-(Calculated!$F$2))/1.28)/3.2),"")</f>
        <v/>
      </c>
      <c r="G1257" t="str">
        <f>IF((ValuesFromComPort!I1257)&lt;&gt;"",((((ValuesFromComPort!I1257)-$G$2)*0.015625)/0.3),"")</f>
        <v/>
      </c>
      <c r="H1257" t="str">
        <f>IF((ValuesFromComPort!J1257)&lt;&gt;"",((((ValuesFromComPort!J1257)-(Calculated!$H$2))/1.28)*3.2),"")</f>
        <v/>
      </c>
      <c r="I1257" t="str">
        <f>IF((ValuesFromComPort!K1257)&lt;&gt;"",((((ValuesFromComPort!K1257)-(Calculated!$I$2))/1.28)/64),"")</f>
        <v/>
      </c>
      <c r="J1257" t="str">
        <f>IF((ValuesFromComPort!M1257)&lt;&gt;"",((((ValuesFromComPort!M1257)-(Calculated!$J$2))/1.28)/800),"")</f>
        <v/>
      </c>
      <c r="K1257" t="str">
        <f>IF((ValuesFromComPort!N1257)&lt;&gt;"",(((ValuesFromComPort!N1257)-(Calculated!$K$2))/1.28/3200),"")</f>
        <v/>
      </c>
      <c r="L1257" t="str">
        <f>IF((ValuesFromComPort!O1257)&lt;&gt;"",((((ValuesFromComPort!O1257)-(Calculated!$L$2))/1.28)/3.2),"")</f>
        <v/>
      </c>
      <c r="M1257" t="str">
        <f>IF((ValuesFromComPort!P1257)&lt;&gt;"",((((ValuesFromComPort!P1257)-(Calculated!$M$2))/1.28)/16),"")</f>
        <v/>
      </c>
      <c r="N1257" t="str">
        <f>IF((ValuesFromComPort!Q1257)&lt;&gt;"",((((ValuesFromComPort!Q1257)-(Calculated!$N$2))/1.28)/160),"")</f>
        <v/>
      </c>
      <c r="O1257" t="str">
        <f>IF((ValuesFromComPort!AA1257)&lt;&gt;"",(ValuesFromComPort!AA1257),"")</f>
        <v/>
      </c>
      <c r="P1257" t="str">
        <f>IF((ValuesFromComPort!AB1257)&lt;&gt;"",((_xlfn.BITAND((ValuesFromComPort!AB1257),1))*(ValuesFromComPort!AA1257)*1)+100*(_xlfn.BITAND((ValuesFromComPort!AB1257),1)),"")</f>
        <v/>
      </c>
      <c r="Q1257" t="str">
        <f>IF((ValuesFromComPort!AB1257)&lt;&gt;"",((_xlfn.BITAND((ValuesFromComPort!AB1257),2))/2)*50,"")</f>
        <v/>
      </c>
      <c r="R1257" t="str">
        <f>IF((ValuesFromComPort!AB1257)&lt;&gt;"",((_xlfn.BITAND((ValuesFromComPort!AB1257),4))/4)*60,"")</f>
        <v/>
      </c>
      <c r="S1257" t="str">
        <f>IF((ValuesFromComPort!AB1257)&lt;&gt;"",((_xlfn.BITAND((ValuesFromComPort!AB1257),32))/32)*70,"")</f>
        <v/>
      </c>
    </row>
    <row r="1258" spans="2:19" x14ac:dyDescent="0.25">
      <c r="B1258" t="str">
        <f>IF((ValuesFromComPort!B1258)&lt;&gt;"",((((ValuesFromComPort!B1258)-(Calculated!$B$2))/1.28)/320),"")</f>
        <v/>
      </c>
      <c r="C1258" t="str">
        <f>IF((ValuesFromComPort!C1258)&lt;&gt;"",((((ValuesFromComPort!C1258)-(Calculated!$C$2))/1.28)/320),"")</f>
        <v/>
      </c>
      <c r="D1258" t="str">
        <f>IF((ValuesFromComPort!D1258)&lt;&gt;"",((((ValuesFromComPort!D1258)-(Calculated!$D$2))/1.28)/80),"")</f>
        <v/>
      </c>
      <c r="E1258" t="str">
        <f>IF((ValuesFromComPort!F1258)&lt;&gt;"",((((ValuesFromComPort!F1258)-(Calculated!$E$2))/1.28)/80),"")</f>
        <v/>
      </c>
      <c r="F1258" t="str">
        <f>IF((ValuesFromComPort!H1258)&lt;&gt;"",((((ValuesFromComPort!H1258)-(Calculated!$F$2))/1.28)/3.2),"")</f>
        <v/>
      </c>
      <c r="G1258" t="str">
        <f>IF((ValuesFromComPort!I1258)&lt;&gt;"",((((ValuesFromComPort!I1258)-$G$2)*0.015625)/0.3),"")</f>
        <v/>
      </c>
      <c r="H1258" t="str">
        <f>IF((ValuesFromComPort!J1258)&lt;&gt;"",((((ValuesFromComPort!J1258)-(Calculated!$H$2))/1.28)*3.2),"")</f>
        <v/>
      </c>
      <c r="I1258" t="str">
        <f>IF((ValuesFromComPort!K1258)&lt;&gt;"",((((ValuesFromComPort!K1258)-(Calculated!$I$2))/1.28)/64),"")</f>
        <v/>
      </c>
      <c r="J1258" t="str">
        <f>IF((ValuesFromComPort!M1258)&lt;&gt;"",((((ValuesFromComPort!M1258)-(Calculated!$J$2))/1.28)/800),"")</f>
        <v/>
      </c>
      <c r="K1258" t="str">
        <f>IF((ValuesFromComPort!N1258)&lt;&gt;"",(((ValuesFromComPort!N1258)-(Calculated!$K$2))/1.28/3200),"")</f>
        <v/>
      </c>
      <c r="L1258" t="str">
        <f>IF((ValuesFromComPort!O1258)&lt;&gt;"",((((ValuesFromComPort!O1258)-(Calculated!$L$2))/1.28)/3.2),"")</f>
        <v/>
      </c>
      <c r="M1258" t="str">
        <f>IF((ValuesFromComPort!P1258)&lt;&gt;"",((((ValuesFromComPort!P1258)-(Calculated!$M$2))/1.28)/16),"")</f>
        <v/>
      </c>
      <c r="N1258" t="str">
        <f>IF((ValuesFromComPort!Q1258)&lt;&gt;"",((((ValuesFromComPort!Q1258)-(Calculated!$N$2))/1.28)/160),"")</f>
        <v/>
      </c>
      <c r="O1258" t="str">
        <f>IF((ValuesFromComPort!AA1258)&lt;&gt;"",(ValuesFromComPort!AA1258),"")</f>
        <v/>
      </c>
      <c r="P1258" t="str">
        <f>IF((ValuesFromComPort!AB1258)&lt;&gt;"",((_xlfn.BITAND((ValuesFromComPort!AB1258),1))*(ValuesFromComPort!AA1258)*1)+100*(_xlfn.BITAND((ValuesFromComPort!AB1258),1)),"")</f>
        <v/>
      </c>
      <c r="Q1258" t="str">
        <f>IF((ValuesFromComPort!AB1258)&lt;&gt;"",((_xlfn.BITAND((ValuesFromComPort!AB1258),2))/2)*50,"")</f>
        <v/>
      </c>
      <c r="R1258" t="str">
        <f>IF((ValuesFromComPort!AB1258)&lt;&gt;"",((_xlfn.BITAND((ValuesFromComPort!AB1258),4))/4)*60,"")</f>
        <v/>
      </c>
      <c r="S1258" t="str">
        <f>IF((ValuesFromComPort!AB1258)&lt;&gt;"",((_xlfn.BITAND((ValuesFromComPort!AB1258),32))/32)*70,"")</f>
        <v/>
      </c>
    </row>
    <row r="1259" spans="2:19" x14ac:dyDescent="0.25">
      <c r="B1259" t="str">
        <f>IF((ValuesFromComPort!B1259)&lt;&gt;"",((((ValuesFromComPort!B1259)-(Calculated!$B$2))/1.28)/320),"")</f>
        <v/>
      </c>
      <c r="C1259" t="str">
        <f>IF((ValuesFromComPort!C1259)&lt;&gt;"",((((ValuesFromComPort!C1259)-(Calculated!$C$2))/1.28)/320),"")</f>
        <v/>
      </c>
      <c r="D1259" t="str">
        <f>IF((ValuesFromComPort!D1259)&lt;&gt;"",((((ValuesFromComPort!D1259)-(Calculated!$D$2))/1.28)/80),"")</f>
        <v/>
      </c>
      <c r="E1259" t="str">
        <f>IF((ValuesFromComPort!F1259)&lt;&gt;"",((((ValuesFromComPort!F1259)-(Calculated!$E$2))/1.28)/80),"")</f>
        <v/>
      </c>
      <c r="F1259" t="str">
        <f>IF((ValuesFromComPort!H1259)&lt;&gt;"",((((ValuesFromComPort!H1259)-(Calculated!$F$2))/1.28)/3.2),"")</f>
        <v/>
      </c>
      <c r="G1259" t="str">
        <f>IF((ValuesFromComPort!I1259)&lt;&gt;"",((((ValuesFromComPort!I1259)-$G$2)*0.015625)/0.3),"")</f>
        <v/>
      </c>
      <c r="H1259" t="str">
        <f>IF((ValuesFromComPort!J1259)&lt;&gt;"",((((ValuesFromComPort!J1259)-(Calculated!$H$2))/1.28)*3.2),"")</f>
        <v/>
      </c>
      <c r="I1259" t="str">
        <f>IF((ValuesFromComPort!K1259)&lt;&gt;"",((((ValuesFromComPort!K1259)-(Calculated!$I$2))/1.28)/64),"")</f>
        <v/>
      </c>
      <c r="J1259" t="str">
        <f>IF((ValuesFromComPort!M1259)&lt;&gt;"",((((ValuesFromComPort!M1259)-(Calculated!$J$2))/1.28)/800),"")</f>
        <v/>
      </c>
      <c r="K1259" t="str">
        <f>IF((ValuesFromComPort!N1259)&lt;&gt;"",(((ValuesFromComPort!N1259)-(Calculated!$K$2))/1.28/3200),"")</f>
        <v/>
      </c>
      <c r="L1259" t="str">
        <f>IF((ValuesFromComPort!O1259)&lt;&gt;"",((((ValuesFromComPort!O1259)-(Calculated!$L$2))/1.28)/3.2),"")</f>
        <v/>
      </c>
      <c r="M1259" t="str">
        <f>IF((ValuesFromComPort!P1259)&lt;&gt;"",((((ValuesFromComPort!P1259)-(Calculated!$M$2))/1.28)/16),"")</f>
        <v/>
      </c>
      <c r="N1259" t="str">
        <f>IF((ValuesFromComPort!Q1259)&lt;&gt;"",((((ValuesFromComPort!Q1259)-(Calculated!$N$2))/1.28)/160),"")</f>
        <v/>
      </c>
      <c r="O1259" t="str">
        <f>IF((ValuesFromComPort!AA1259)&lt;&gt;"",(ValuesFromComPort!AA1259),"")</f>
        <v/>
      </c>
      <c r="P1259" t="str">
        <f>IF((ValuesFromComPort!AB1259)&lt;&gt;"",((_xlfn.BITAND((ValuesFromComPort!AB1259),1))*(ValuesFromComPort!AA1259)*1)+100*(_xlfn.BITAND((ValuesFromComPort!AB1259),1)),"")</f>
        <v/>
      </c>
      <c r="Q1259" t="str">
        <f>IF((ValuesFromComPort!AB1259)&lt;&gt;"",((_xlfn.BITAND((ValuesFromComPort!AB1259),2))/2)*50,"")</f>
        <v/>
      </c>
      <c r="R1259" t="str">
        <f>IF((ValuesFromComPort!AB1259)&lt;&gt;"",((_xlfn.BITAND((ValuesFromComPort!AB1259),4))/4)*60,"")</f>
        <v/>
      </c>
      <c r="S1259" t="str">
        <f>IF((ValuesFromComPort!AB1259)&lt;&gt;"",((_xlfn.BITAND((ValuesFromComPort!AB1259),32))/32)*70,"")</f>
        <v/>
      </c>
    </row>
    <row r="1260" spans="2:19" x14ac:dyDescent="0.25">
      <c r="B1260" t="str">
        <f>IF((ValuesFromComPort!B1260)&lt;&gt;"",((((ValuesFromComPort!B1260)-(Calculated!$B$2))/1.28)/320),"")</f>
        <v/>
      </c>
      <c r="C1260" t="str">
        <f>IF((ValuesFromComPort!C1260)&lt;&gt;"",((((ValuesFromComPort!C1260)-(Calculated!$C$2))/1.28)/320),"")</f>
        <v/>
      </c>
      <c r="D1260" t="str">
        <f>IF((ValuesFromComPort!D1260)&lt;&gt;"",((((ValuesFromComPort!D1260)-(Calculated!$D$2))/1.28)/80),"")</f>
        <v/>
      </c>
      <c r="E1260" t="str">
        <f>IF((ValuesFromComPort!F1260)&lt;&gt;"",((((ValuesFromComPort!F1260)-(Calculated!$E$2))/1.28)/80),"")</f>
        <v/>
      </c>
      <c r="F1260" t="str">
        <f>IF((ValuesFromComPort!H1260)&lt;&gt;"",((((ValuesFromComPort!H1260)-(Calculated!$F$2))/1.28)/3.2),"")</f>
        <v/>
      </c>
      <c r="G1260" t="str">
        <f>IF((ValuesFromComPort!I1260)&lt;&gt;"",((((ValuesFromComPort!I1260)-$G$2)*0.015625)/0.3),"")</f>
        <v/>
      </c>
      <c r="H1260" t="str">
        <f>IF((ValuesFromComPort!J1260)&lt;&gt;"",((((ValuesFromComPort!J1260)-(Calculated!$H$2))/1.28)*3.2),"")</f>
        <v/>
      </c>
      <c r="I1260" t="str">
        <f>IF((ValuesFromComPort!K1260)&lt;&gt;"",((((ValuesFromComPort!K1260)-(Calculated!$I$2))/1.28)/64),"")</f>
        <v/>
      </c>
      <c r="J1260" t="str">
        <f>IF((ValuesFromComPort!M1260)&lt;&gt;"",((((ValuesFromComPort!M1260)-(Calculated!$J$2))/1.28)/800),"")</f>
        <v/>
      </c>
      <c r="K1260" t="str">
        <f>IF((ValuesFromComPort!N1260)&lt;&gt;"",(((ValuesFromComPort!N1260)-(Calculated!$K$2))/1.28/3200),"")</f>
        <v/>
      </c>
      <c r="L1260" t="str">
        <f>IF((ValuesFromComPort!O1260)&lt;&gt;"",((((ValuesFromComPort!O1260)-(Calculated!$L$2))/1.28)/3.2),"")</f>
        <v/>
      </c>
      <c r="M1260" t="str">
        <f>IF((ValuesFromComPort!P1260)&lt;&gt;"",((((ValuesFromComPort!P1260)-(Calculated!$M$2))/1.28)/16),"")</f>
        <v/>
      </c>
      <c r="N1260" t="str">
        <f>IF((ValuesFromComPort!Q1260)&lt;&gt;"",((((ValuesFromComPort!Q1260)-(Calculated!$N$2))/1.28)/160),"")</f>
        <v/>
      </c>
      <c r="O1260" t="str">
        <f>IF((ValuesFromComPort!AA1260)&lt;&gt;"",(ValuesFromComPort!AA1260),"")</f>
        <v/>
      </c>
      <c r="P1260" t="str">
        <f>IF((ValuesFromComPort!AB1260)&lt;&gt;"",((_xlfn.BITAND((ValuesFromComPort!AB1260),1))*(ValuesFromComPort!AA1260)*1)+100*(_xlfn.BITAND((ValuesFromComPort!AB1260),1)),"")</f>
        <v/>
      </c>
      <c r="Q1260" t="str">
        <f>IF((ValuesFromComPort!AB1260)&lt;&gt;"",((_xlfn.BITAND((ValuesFromComPort!AB1260),2))/2)*50,"")</f>
        <v/>
      </c>
      <c r="R1260" t="str">
        <f>IF((ValuesFromComPort!AB1260)&lt;&gt;"",((_xlfn.BITAND((ValuesFromComPort!AB1260),4))/4)*60,"")</f>
        <v/>
      </c>
      <c r="S1260" t="str">
        <f>IF((ValuesFromComPort!AB1260)&lt;&gt;"",((_xlfn.BITAND((ValuesFromComPort!AB1260),32))/32)*70,"")</f>
        <v/>
      </c>
    </row>
    <row r="1261" spans="2:19" x14ac:dyDescent="0.25">
      <c r="B1261" t="str">
        <f>IF((ValuesFromComPort!B1261)&lt;&gt;"",((((ValuesFromComPort!B1261)-(Calculated!$B$2))/1.28)/320),"")</f>
        <v/>
      </c>
      <c r="C1261" t="str">
        <f>IF((ValuesFromComPort!C1261)&lt;&gt;"",((((ValuesFromComPort!C1261)-(Calculated!$C$2))/1.28)/320),"")</f>
        <v/>
      </c>
      <c r="D1261" t="str">
        <f>IF((ValuesFromComPort!D1261)&lt;&gt;"",((((ValuesFromComPort!D1261)-(Calculated!$D$2))/1.28)/80),"")</f>
        <v/>
      </c>
      <c r="E1261" t="str">
        <f>IF((ValuesFromComPort!F1261)&lt;&gt;"",((((ValuesFromComPort!F1261)-(Calculated!$E$2))/1.28)/80),"")</f>
        <v/>
      </c>
      <c r="F1261" t="str">
        <f>IF((ValuesFromComPort!H1261)&lt;&gt;"",((((ValuesFromComPort!H1261)-(Calculated!$F$2))/1.28)/3.2),"")</f>
        <v/>
      </c>
      <c r="G1261" t="str">
        <f>IF((ValuesFromComPort!I1261)&lt;&gt;"",((((ValuesFromComPort!I1261)-$G$2)*0.015625)/0.3),"")</f>
        <v/>
      </c>
      <c r="H1261" t="str">
        <f>IF((ValuesFromComPort!J1261)&lt;&gt;"",((((ValuesFromComPort!J1261)-(Calculated!$H$2))/1.28)*3.2),"")</f>
        <v/>
      </c>
      <c r="I1261" t="str">
        <f>IF((ValuesFromComPort!K1261)&lt;&gt;"",((((ValuesFromComPort!K1261)-(Calculated!$I$2))/1.28)/64),"")</f>
        <v/>
      </c>
      <c r="J1261" t="str">
        <f>IF((ValuesFromComPort!M1261)&lt;&gt;"",((((ValuesFromComPort!M1261)-(Calculated!$J$2))/1.28)/800),"")</f>
        <v/>
      </c>
      <c r="K1261" t="str">
        <f>IF((ValuesFromComPort!N1261)&lt;&gt;"",(((ValuesFromComPort!N1261)-(Calculated!$K$2))/1.28/3200),"")</f>
        <v/>
      </c>
      <c r="L1261" t="str">
        <f>IF((ValuesFromComPort!O1261)&lt;&gt;"",((((ValuesFromComPort!O1261)-(Calculated!$L$2))/1.28)/3.2),"")</f>
        <v/>
      </c>
      <c r="M1261" t="str">
        <f>IF((ValuesFromComPort!P1261)&lt;&gt;"",((((ValuesFromComPort!P1261)-(Calculated!$M$2))/1.28)/16),"")</f>
        <v/>
      </c>
      <c r="N1261" t="str">
        <f>IF((ValuesFromComPort!Q1261)&lt;&gt;"",((((ValuesFromComPort!Q1261)-(Calculated!$N$2))/1.28)/160),"")</f>
        <v/>
      </c>
      <c r="O1261" t="str">
        <f>IF((ValuesFromComPort!AA1261)&lt;&gt;"",(ValuesFromComPort!AA1261),"")</f>
        <v/>
      </c>
      <c r="P1261" t="str">
        <f>IF((ValuesFromComPort!AB1261)&lt;&gt;"",((_xlfn.BITAND((ValuesFromComPort!AB1261),1))*(ValuesFromComPort!AA1261)*1)+100*(_xlfn.BITAND((ValuesFromComPort!AB1261),1)),"")</f>
        <v/>
      </c>
      <c r="Q1261" t="str">
        <f>IF((ValuesFromComPort!AB1261)&lt;&gt;"",((_xlfn.BITAND((ValuesFromComPort!AB1261),2))/2)*50,"")</f>
        <v/>
      </c>
      <c r="R1261" t="str">
        <f>IF((ValuesFromComPort!AB1261)&lt;&gt;"",((_xlfn.BITAND((ValuesFromComPort!AB1261),4))/4)*60,"")</f>
        <v/>
      </c>
      <c r="S1261" t="str">
        <f>IF((ValuesFromComPort!AB1261)&lt;&gt;"",((_xlfn.BITAND((ValuesFromComPort!AB1261),32))/32)*70,"")</f>
        <v/>
      </c>
    </row>
    <row r="1262" spans="2:19" x14ac:dyDescent="0.25">
      <c r="B1262" t="str">
        <f>IF((ValuesFromComPort!B1262)&lt;&gt;"",((((ValuesFromComPort!B1262)-(Calculated!$B$2))/1.28)/320),"")</f>
        <v/>
      </c>
      <c r="C1262" t="str">
        <f>IF((ValuesFromComPort!C1262)&lt;&gt;"",((((ValuesFromComPort!C1262)-(Calculated!$C$2))/1.28)/320),"")</f>
        <v/>
      </c>
      <c r="D1262" t="str">
        <f>IF((ValuesFromComPort!D1262)&lt;&gt;"",((((ValuesFromComPort!D1262)-(Calculated!$D$2))/1.28)/80),"")</f>
        <v/>
      </c>
      <c r="E1262" t="str">
        <f>IF((ValuesFromComPort!F1262)&lt;&gt;"",((((ValuesFromComPort!F1262)-(Calculated!$E$2))/1.28)/80),"")</f>
        <v/>
      </c>
      <c r="F1262" t="str">
        <f>IF((ValuesFromComPort!H1262)&lt;&gt;"",((((ValuesFromComPort!H1262)-(Calculated!$F$2))/1.28)/3.2),"")</f>
        <v/>
      </c>
      <c r="G1262" t="str">
        <f>IF((ValuesFromComPort!I1262)&lt;&gt;"",((((ValuesFromComPort!I1262)-$G$2)*0.015625)/0.3),"")</f>
        <v/>
      </c>
      <c r="H1262" t="str">
        <f>IF((ValuesFromComPort!J1262)&lt;&gt;"",((((ValuesFromComPort!J1262)-(Calculated!$H$2))/1.28)*3.2),"")</f>
        <v/>
      </c>
      <c r="I1262" t="str">
        <f>IF((ValuesFromComPort!K1262)&lt;&gt;"",((((ValuesFromComPort!K1262)-(Calculated!$I$2))/1.28)/64),"")</f>
        <v/>
      </c>
      <c r="J1262" t="str">
        <f>IF((ValuesFromComPort!M1262)&lt;&gt;"",((((ValuesFromComPort!M1262)-(Calculated!$J$2))/1.28)/800),"")</f>
        <v/>
      </c>
      <c r="K1262" t="str">
        <f>IF((ValuesFromComPort!N1262)&lt;&gt;"",(((ValuesFromComPort!N1262)-(Calculated!$K$2))/1.28/3200),"")</f>
        <v/>
      </c>
      <c r="L1262" t="str">
        <f>IF((ValuesFromComPort!O1262)&lt;&gt;"",((((ValuesFromComPort!O1262)-(Calculated!$L$2))/1.28)/3.2),"")</f>
        <v/>
      </c>
      <c r="M1262" t="str">
        <f>IF((ValuesFromComPort!P1262)&lt;&gt;"",((((ValuesFromComPort!P1262)-(Calculated!$M$2))/1.28)/16),"")</f>
        <v/>
      </c>
      <c r="N1262" t="str">
        <f>IF((ValuesFromComPort!Q1262)&lt;&gt;"",((((ValuesFromComPort!Q1262)-(Calculated!$N$2))/1.28)/160),"")</f>
        <v/>
      </c>
      <c r="O1262" t="str">
        <f>IF((ValuesFromComPort!AA1262)&lt;&gt;"",(ValuesFromComPort!AA1262),"")</f>
        <v/>
      </c>
      <c r="P1262" t="str">
        <f>IF((ValuesFromComPort!AB1262)&lt;&gt;"",((_xlfn.BITAND((ValuesFromComPort!AB1262),1))*(ValuesFromComPort!AA1262)*1)+100*(_xlfn.BITAND((ValuesFromComPort!AB1262),1)),"")</f>
        <v/>
      </c>
      <c r="Q1262" t="str">
        <f>IF((ValuesFromComPort!AB1262)&lt;&gt;"",((_xlfn.BITAND((ValuesFromComPort!AB1262),2))/2)*50,"")</f>
        <v/>
      </c>
      <c r="R1262" t="str">
        <f>IF((ValuesFromComPort!AB1262)&lt;&gt;"",((_xlfn.BITAND((ValuesFromComPort!AB1262),4))/4)*60,"")</f>
        <v/>
      </c>
      <c r="S1262" t="str">
        <f>IF((ValuesFromComPort!AB1262)&lt;&gt;"",((_xlfn.BITAND((ValuesFromComPort!AB1262),32))/32)*70,"")</f>
        <v/>
      </c>
    </row>
    <row r="1263" spans="2:19" x14ac:dyDescent="0.25">
      <c r="B1263" t="str">
        <f>IF((ValuesFromComPort!B1263)&lt;&gt;"",((((ValuesFromComPort!B1263)-(Calculated!$B$2))/1.28)/320),"")</f>
        <v/>
      </c>
      <c r="C1263" t="str">
        <f>IF((ValuesFromComPort!C1263)&lt;&gt;"",((((ValuesFromComPort!C1263)-(Calculated!$C$2))/1.28)/320),"")</f>
        <v/>
      </c>
      <c r="D1263" t="str">
        <f>IF((ValuesFromComPort!D1263)&lt;&gt;"",((((ValuesFromComPort!D1263)-(Calculated!$D$2))/1.28)/80),"")</f>
        <v/>
      </c>
      <c r="E1263" t="str">
        <f>IF((ValuesFromComPort!F1263)&lt;&gt;"",((((ValuesFromComPort!F1263)-(Calculated!$E$2))/1.28)/80),"")</f>
        <v/>
      </c>
      <c r="F1263" t="str">
        <f>IF((ValuesFromComPort!H1263)&lt;&gt;"",((((ValuesFromComPort!H1263)-(Calculated!$F$2))/1.28)/3.2),"")</f>
        <v/>
      </c>
      <c r="G1263" t="str">
        <f>IF((ValuesFromComPort!I1263)&lt;&gt;"",((((ValuesFromComPort!I1263)-$G$2)*0.015625)/0.3),"")</f>
        <v/>
      </c>
      <c r="H1263" t="str">
        <f>IF((ValuesFromComPort!J1263)&lt;&gt;"",((((ValuesFromComPort!J1263)-(Calculated!$H$2))/1.28)*3.2),"")</f>
        <v/>
      </c>
      <c r="I1263" t="str">
        <f>IF((ValuesFromComPort!K1263)&lt;&gt;"",((((ValuesFromComPort!K1263)-(Calculated!$I$2))/1.28)/64),"")</f>
        <v/>
      </c>
      <c r="J1263" t="str">
        <f>IF((ValuesFromComPort!M1263)&lt;&gt;"",((((ValuesFromComPort!M1263)-(Calculated!$J$2))/1.28)/800),"")</f>
        <v/>
      </c>
      <c r="K1263" t="str">
        <f>IF((ValuesFromComPort!N1263)&lt;&gt;"",(((ValuesFromComPort!N1263)-(Calculated!$K$2))/1.28/3200),"")</f>
        <v/>
      </c>
      <c r="L1263" t="str">
        <f>IF((ValuesFromComPort!O1263)&lt;&gt;"",((((ValuesFromComPort!O1263)-(Calculated!$L$2))/1.28)/3.2),"")</f>
        <v/>
      </c>
      <c r="M1263" t="str">
        <f>IF((ValuesFromComPort!P1263)&lt;&gt;"",((((ValuesFromComPort!P1263)-(Calculated!$M$2))/1.28)/16),"")</f>
        <v/>
      </c>
      <c r="N1263" t="str">
        <f>IF((ValuesFromComPort!Q1263)&lt;&gt;"",((((ValuesFromComPort!Q1263)-(Calculated!$N$2))/1.28)/160),"")</f>
        <v/>
      </c>
      <c r="O1263" t="str">
        <f>IF((ValuesFromComPort!AA1263)&lt;&gt;"",(ValuesFromComPort!AA1263),"")</f>
        <v/>
      </c>
      <c r="P1263" t="str">
        <f>IF((ValuesFromComPort!AB1263)&lt;&gt;"",((_xlfn.BITAND((ValuesFromComPort!AB1263),1))*(ValuesFromComPort!AA1263)*1)+100*(_xlfn.BITAND((ValuesFromComPort!AB1263),1)),"")</f>
        <v/>
      </c>
      <c r="Q1263" t="str">
        <f>IF((ValuesFromComPort!AB1263)&lt;&gt;"",((_xlfn.BITAND((ValuesFromComPort!AB1263),2))/2)*50,"")</f>
        <v/>
      </c>
      <c r="R1263" t="str">
        <f>IF((ValuesFromComPort!AB1263)&lt;&gt;"",((_xlfn.BITAND((ValuesFromComPort!AB1263),4))/4)*60,"")</f>
        <v/>
      </c>
      <c r="S1263" t="str">
        <f>IF((ValuesFromComPort!AB1263)&lt;&gt;"",((_xlfn.BITAND((ValuesFromComPort!AB1263),32))/32)*70,"")</f>
        <v/>
      </c>
    </row>
    <row r="1264" spans="2:19" x14ac:dyDescent="0.25">
      <c r="B1264" t="str">
        <f>IF((ValuesFromComPort!B1264)&lt;&gt;"",((((ValuesFromComPort!B1264)-(Calculated!$B$2))/1.28)/320),"")</f>
        <v/>
      </c>
      <c r="C1264" t="str">
        <f>IF((ValuesFromComPort!C1264)&lt;&gt;"",((((ValuesFromComPort!C1264)-(Calculated!$C$2))/1.28)/320),"")</f>
        <v/>
      </c>
      <c r="D1264" t="str">
        <f>IF((ValuesFromComPort!D1264)&lt;&gt;"",((((ValuesFromComPort!D1264)-(Calculated!$D$2))/1.28)/80),"")</f>
        <v/>
      </c>
      <c r="E1264" t="str">
        <f>IF((ValuesFromComPort!F1264)&lt;&gt;"",((((ValuesFromComPort!F1264)-(Calculated!$E$2))/1.28)/80),"")</f>
        <v/>
      </c>
      <c r="F1264" t="str">
        <f>IF((ValuesFromComPort!H1264)&lt;&gt;"",((((ValuesFromComPort!H1264)-(Calculated!$F$2))/1.28)/3.2),"")</f>
        <v/>
      </c>
      <c r="G1264" t="str">
        <f>IF((ValuesFromComPort!I1264)&lt;&gt;"",((((ValuesFromComPort!I1264)-$G$2)*0.015625)/0.3),"")</f>
        <v/>
      </c>
      <c r="H1264" t="str">
        <f>IF((ValuesFromComPort!J1264)&lt;&gt;"",((((ValuesFromComPort!J1264)-(Calculated!$H$2))/1.28)*3.2),"")</f>
        <v/>
      </c>
      <c r="I1264" t="str">
        <f>IF((ValuesFromComPort!K1264)&lt;&gt;"",((((ValuesFromComPort!K1264)-(Calculated!$I$2))/1.28)/64),"")</f>
        <v/>
      </c>
      <c r="J1264" t="str">
        <f>IF((ValuesFromComPort!M1264)&lt;&gt;"",((((ValuesFromComPort!M1264)-(Calculated!$J$2))/1.28)/800),"")</f>
        <v/>
      </c>
      <c r="K1264" t="str">
        <f>IF((ValuesFromComPort!N1264)&lt;&gt;"",(((ValuesFromComPort!N1264)-(Calculated!$K$2))/1.28/3200),"")</f>
        <v/>
      </c>
      <c r="L1264" t="str">
        <f>IF((ValuesFromComPort!O1264)&lt;&gt;"",((((ValuesFromComPort!O1264)-(Calculated!$L$2))/1.28)/3.2),"")</f>
        <v/>
      </c>
      <c r="M1264" t="str">
        <f>IF((ValuesFromComPort!P1264)&lt;&gt;"",((((ValuesFromComPort!P1264)-(Calculated!$M$2))/1.28)/16),"")</f>
        <v/>
      </c>
      <c r="N1264" t="str">
        <f>IF((ValuesFromComPort!Q1264)&lt;&gt;"",((((ValuesFromComPort!Q1264)-(Calculated!$N$2))/1.28)/160),"")</f>
        <v/>
      </c>
      <c r="O1264" t="str">
        <f>IF((ValuesFromComPort!AA1264)&lt;&gt;"",(ValuesFromComPort!AA1264),"")</f>
        <v/>
      </c>
      <c r="P1264" t="str">
        <f>IF((ValuesFromComPort!AB1264)&lt;&gt;"",((_xlfn.BITAND((ValuesFromComPort!AB1264),1))*(ValuesFromComPort!AA1264)*1)+100*(_xlfn.BITAND((ValuesFromComPort!AB1264),1)),"")</f>
        <v/>
      </c>
      <c r="Q1264" t="str">
        <f>IF((ValuesFromComPort!AB1264)&lt;&gt;"",((_xlfn.BITAND((ValuesFromComPort!AB1264),2))/2)*50,"")</f>
        <v/>
      </c>
      <c r="R1264" t="str">
        <f>IF((ValuesFromComPort!AB1264)&lt;&gt;"",((_xlfn.BITAND((ValuesFromComPort!AB1264),4))/4)*60,"")</f>
        <v/>
      </c>
      <c r="S1264" t="str">
        <f>IF((ValuesFromComPort!AB1264)&lt;&gt;"",((_xlfn.BITAND((ValuesFromComPort!AB1264),32))/32)*70,"")</f>
        <v/>
      </c>
    </row>
    <row r="1265" spans="2:19" x14ac:dyDescent="0.25">
      <c r="B1265" t="str">
        <f>IF((ValuesFromComPort!B1265)&lt;&gt;"",((((ValuesFromComPort!B1265)-(Calculated!$B$2))/1.28)/320),"")</f>
        <v/>
      </c>
      <c r="C1265" t="str">
        <f>IF((ValuesFromComPort!C1265)&lt;&gt;"",((((ValuesFromComPort!C1265)-(Calculated!$C$2))/1.28)/320),"")</f>
        <v/>
      </c>
      <c r="D1265" t="str">
        <f>IF((ValuesFromComPort!D1265)&lt;&gt;"",((((ValuesFromComPort!D1265)-(Calculated!$D$2))/1.28)/80),"")</f>
        <v/>
      </c>
      <c r="E1265" t="str">
        <f>IF((ValuesFromComPort!F1265)&lt;&gt;"",((((ValuesFromComPort!F1265)-(Calculated!$E$2))/1.28)/80),"")</f>
        <v/>
      </c>
      <c r="F1265" t="str">
        <f>IF((ValuesFromComPort!H1265)&lt;&gt;"",((((ValuesFromComPort!H1265)-(Calculated!$F$2))/1.28)/3.2),"")</f>
        <v/>
      </c>
      <c r="G1265" t="str">
        <f>IF((ValuesFromComPort!I1265)&lt;&gt;"",((((ValuesFromComPort!I1265)-$G$2)*0.015625)/0.3),"")</f>
        <v/>
      </c>
      <c r="H1265" t="str">
        <f>IF((ValuesFromComPort!J1265)&lt;&gt;"",((((ValuesFromComPort!J1265)-(Calculated!$H$2))/1.28)*3.2),"")</f>
        <v/>
      </c>
      <c r="I1265" t="str">
        <f>IF((ValuesFromComPort!K1265)&lt;&gt;"",((((ValuesFromComPort!K1265)-(Calculated!$I$2))/1.28)/64),"")</f>
        <v/>
      </c>
      <c r="J1265" t="str">
        <f>IF((ValuesFromComPort!M1265)&lt;&gt;"",((((ValuesFromComPort!M1265)-(Calculated!$J$2))/1.28)/800),"")</f>
        <v/>
      </c>
      <c r="K1265" t="str">
        <f>IF((ValuesFromComPort!N1265)&lt;&gt;"",(((ValuesFromComPort!N1265)-(Calculated!$K$2))/1.28/3200),"")</f>
        <v/>
      </c>
      <c r="L1265" t="str">
        <f>IF((ValuesFromComPort!O1265)&lt;&gt;"",((((ValuesFromComPort!O1265)-(Calculated!$L$2))/1.28)/3.2),"")</f>
        <v/>
      </c>
      <c r="M1265" t="str">
        <f>IF((ValuesFromComPort!P1265)&lt;&gt;"",((((ValuesFromComPort!P1265)-(Calculated!$M$2))/1.28)/16),"")</f>
        <v/>
      </c>
      <c r="N1265" t="str">
        <f>IF((ValuesFromComPort!Q1265)&lt;&gt;"",((((ValuesFromComPort!Q1265)-(Calculated!$N$2))/1.28)/160),"")</f>
        <v/>
      </c>
      <c r="O1265" t="str">
        <f>IF((ValuesFromComPort!AA1265)&lt;&gt;"",(ValuesFromComPort!AA1265),"")</f>
        <v/>
      </c>
      <c r="P1265" t="str">
        <f>IF((ValuesFromComPort!AB1265)&lt;&gt;"",((_xlfn.BITAND((ValuesFromComPort!AB1265),1))*(ValuesFromComPort!AA1265)*1)+100*(_xlfn.BITAND((ValuesFromComPort!AB1265),1)),"")</f>
        <v/>
      </c>
      <c r="Q1265" t="str">
        <f>IF((ValuesFromComPort!AB1265)&lt;&gt;"",((_xlfn.BITAND((ValuesFromComPort!AB1265),2))/2)*50,"")</f>
        <v/>
      </c>
      <c r="R1265" t="str">
        <f>IF((ValuesFromComPort!AB1265)&lt;&gt;"",((_xlfn.BITAND((ValuesFromComPort!AB1265),4))/4)*60,"")</f>
        <v/>
      </c>
      <c r="S1265" t="str">
        <f>IF((ValuesFromComPort!AB1265)&lt;&gt;"",((_xlfn.BITAND((ValuesFromComPort!AB1265),32))/32)*70,"")</f>
        <v/>
      </c>
    </row>
    <row r="1266" spans="2:19" x14ac:dyDescent="0.25">
      <c r="B1266" t="str">
        <f>IF((ValuesFromComPort!B1266)&lt;&gt;"",((((ValuesFromComPort!B1266)-(Calculated!$B$2))/1.28)/320),"")</f>
        <v/>
      </c>
      <c r="C1266" t="str">
        <f>IF((ValuesFromComPort!C1266)&lt;&gt;"",((((ValuesFromComPort!C1266)-(Calculated!$C$2))/1.28)/320),"")</f>
        <v/>
      </c>
      <c r="D1266" t="str">
        <f>IF((ValuesFromComPort!D1266)&lt;&gt;"",((((ValuesFromComPort!D1266)-(Calculated!$D$2))/1.28)/80),"")</f>
        <v/>
      </c>
      <c r="E1266" t="str">
        <f>IF((ValuesFromComPort!F1266)&lt;&gt;"",((((ValuesFromComPort!F1266)-(Calculated!$E$2))/1.28)/80),"")</f>
        <v/>
      </c>
      <c r="F1266" t="str">
        <f>IF((ValuesFromComPort!H1266)&lt;&gt;"",((((ValuesFromComPort!H1266)-(Calculated!$F$2))/1.28)/3.2),"")</f>
        <v/>
      </c>
      <c r="G1266" t="str">
        <f>IF((ValuesFromComPort!I1266)&lt;&gt;"",((((ValuesFromComPort!I1266)-$G$2)*0.015625)/0.3),"")</f>
        <v/>
      </c>
      <c r="H1266" t="str">
        <f>IF((ValuesFromComPort!J1266)&lt;&gt;"",((((ValuesFromComPort!J1266)-(Calculated!$H$2))/1.28)*3.2),"")</f>
        <v/>
      </c>
      <c r="I1266" t="str">
        <f>IF((ValuesFromComPort!K1266)&lt;&gt;"",((((ValuesFromComPort!K1266)-(Calculated!$I$2))/1.28)/64),"")</f>
        <v/>
      </c>
      <c r="J1266" t="str">
        <f>IF((ValuesFromComPort!M1266)&lt;&gt;"",((((ValuesFromComPort!M1266)-(Calculated!$J$2))/1.28)/800),"")</f>
        <v/>
      </c>
      <c r="K1266" t="str">
        <f>IF((ValuesFromComPort!N1266)&lt;&gt;"",(((ValuesFromComPort!N1266)-(Calculated!$K$2))/1.28/3200),"")</f>
        <v/>
      </c>
      <c r="L1266" t="str">
        <f>IF((ValuesFromComPort!O1266)&lt;&gt;"",((((ValuesFromComPort!O1266)-(Calculated!$L$2))/1.28)/3.2),"")</f>
        <v/>
      </c>
      <c r="M1266" t="str">
        <f>IF((ValuesFromComPort!P1266)&lt;&gt;"",((((ValuesFromComPort!P1266)-(Calculated!$M$2))/1.28)/16),"")</f>
        <v/>
      </c>
      <c r="N1266" t="str">
        <f>IF((ValuesFromComPort!Q1266)&lt;&gt;"",((((ValuesFromComPort!Q1266)-(Calculated!$N$2))/1.28)/160),"")</f>
        <v/>
      </c>
      <c r="O1266" t="str">
        <f>IF((ValuesFromComPort!AA1266)&lt;&gt;"",(ValuesFromComPort!AA1266),"")</f>
        <v/>
      </c>
      <c r="P1266" t="str">
        <f>IF((ValuesFromComPort!AB1266)&lt;&gt;"",((_xlfn.BITAND((ValuesFromComPort!AB1266),1))*(ValuesFromComPort!AA1266)*1)+100*(_xlfn.BITAND((ValuesFromComPort!AB1266),1)),"")</f>
        <v/>
      </c>
      <c r="Q1266" t="str">
        <f>IF((ValuesFromComPort!AB1266)&lt;&gt;"",((_xlfn.BITAND((ValuesFromComPort!AB1266),2))/2)*50,"")</f>
        <v/>
      </c>
      <c r="R1266" t="str">
        <f>IF((ValuesFromComPort!AB1266)&lt;&gt;"",((_xlfn.BITAND((ValuesFromComPort!AB1266),4))/4)*60,"")</f>
        <v/>
      </c>
      <c r="S1266" t="str">
        <f>IF((ValuesFromComPort!AB1266)&lt;&gt;"",((_xlfn.BITAND((ValuesFromComPort!AB1266),32))/32)*70,"")</f>
        <v/>
      </c>
    </row>
    <row r="1267" spans="2:19" x14ac:dyDescent="0.25">
      <c r="B1267" t="str">
        <f>IF((ValuesFromComPort!B1267)&lt;&gt;"",((((ValuesFromComPort!B1267)-(Calculated!$B$2))/1.28)/320),"")</f>
        <v/>
      </c>
      <c r="C1267" t="str">
        <f>IF((ValuesFromComPort!C1267)&lt;&gt;"",((((ValuesFromComPort!C1267)-(Calculated!$C$2))/1.28)/320),"")</f>
        <v/>
      </c>
      <c r="D1267" t="str">
        <f>IF((ValuesFromComPort!D1267)&lt;&gt;"",((((ValuesFromComPort!D1267)-(Calculated!$D$2))/1.28)/80),"")</f>
        <v/>
      </c>
      <c r="E1267" t="str">
        <f>IF((ValuesFromComPort!F1267)&lt;&gt;"",((((ValuesFromComPort!F1267)-(Calculated!$E$2))/1.28)/80),"")</f>
        <v/>
      </c>
      <c r="F1267" t="str">
        <f>IF((ValuesFromComPort!H1267)&lt;&gt;"",((((ValuesFromComPort!H1267)-(Calculated!$F$2))/1.28)/3.2),"")</f>
        <v/>
      </c>
      <c r="G1267" t="str">
        <f>IF((ValuesFromComPort!I1267)&lt;&gt;"",((((ValuesFromComPort!I1267)-$G$2)*0.015625)/0.3),"")</f>
        <v/>
      </c>
      <c r="H1267" t="str">
        <f>IF((ValuesFromComPort!J1267)&lt;&gt;"",((((ValuesFromComPort!J1267)-(Calculated!$H$2))/1.28)*3.2),"")</f>
        <v/>
      </c>
      <c r="I1267" t="str">
        <f>IF((ValuesFromComPort!K1267)&lt;&gt;"",((((ValuesFromComPort!K1267)-(Calculated!$I$2))/1.28)/64),"")</f>
        <v/>
      </c>
      <c r="J1267" t="str">
        <f>IF((ValuesFromComPort!M1267)&lt;&gt;"",((((ValuesFromComPort!M1267)-(Calculated!$J$2))/1.28)/800),"")</f>
        <v/>
      </c>
      <c r="K1267" t="str">
        <f>IF((ValuesFromComPort!N1267)&lt;&gt;"",(((ValuesFromComPort!N1267)-(Calculated!$K$2))/1.28/3200),"")</f>
        <v/>
      </c>
      <c r="L1267" t="str">
        <f>IF((ValuesFromComPort!O1267)&lt;&gt;"",((((ValuesFromComPort!O1267)-(Calculated!$L$2))/1.28)/3.2),"")</f>
        <v/>
      </c>
      <c r="M1267" t="str">
        <f>IF((ValuesFromComPort!P1267)&lt;&gt;"",((((ValuesFromComPort!P1267)-(Calculated!$M$2))/1.28)/16),"")</f>
        <v/>
      </c>
      <c r="N1267" t="str">
        <f>IF((ValuesFromComPort!Q1267)&lt;&gt;"",((((ValuesFromComPort!Q1267)-(Calculated!$N$2))/1.28)/160),"")</f>
        <v/>
      </c>
      <c r="O1267" t="str">
        <f>IF((ValuesFromComPort!AA1267)&lt;&gt;"",(ValuesFromComPort!AA1267),"")</f>
        <v/>
      </c>
      <c r="P1267" t="str">
        <f>IF((ValuesFromComPort!AB1267)&lt;&gt;"",((_xlfn.BITAND((ValuesFromComPort!AB1267),1))*(ValuesFromComPort!AA1267)*1)+100*(_xlfn.BITAND((ValuesFromComPort!AB1267),1)),"")</f>
        <v/>
      </c>
      <c r="Q1267" t="str">
        <f>IF((ValuesFromComPort!AB1267)&lt;&gt;"",((_xlfn.BITAND((ValuesFromComPort!AB1267),2))/2)*50,"")</f>
        <v/>
      </c>
      <c r="R1267" t="str">
        <f>IF((ValuesFromComPort!AB1267)&lt;&gt;"",((_xlfn.BITAND((ValuesFromComPort!AB1267),4))/4)*60,"")</f>
        <v/>
      </c>
      <c r="S1267" t="str">
        <f>IF((ValuesFromComPort!AB1267)&lt;&gt;"",((_xlfn.BITAND((ValuesFromComPort!AB1267),32))/32)*70,"")</f>
        <v/>
      </c>
    </row>
    <row r="1268" spans="2:19" x14ac:dyDescent="0.25">
      <c r="B1268" t="str">
        <f>IF((ValuesFromComPort!B1268)&lt;&gt;"",((((ValuesFromComPort!B1268)-(Calculated!$B$2))/1.28)/320),"")</f>
        <v/>
      </c>
      <c r="C1268" t="str">
        <f>IF((ValuesFromComPort!C1268)&lt;&gt;"",((((ValuesFromComPort!C1268)-(Calculated!$C$2))/1.28)/320),"")</f>
        <v/>
      </c>
      <c r="D1268" t="str">
        <f>IF((ValuesFromComPort!D1268)&lt;&gt;"",((((ValuesFromComPort!D1268)-(Calculated!$D$2))/1.28)/80),"")</f>
        <v/>
      </c>
      <c r="E1268" t="str">
        <f>IF((ValuesFromComPort!F1268)&lt;&gt;"",((((ValuesFromComPort!F1268)-(Calculated!$E$2))/1.28)/80),"")</f>
        <v/>
      </c>
      <c r="F1268" t="str">
        <f>IF((ValuesFromComPort!H1268)&lt;&gt;"",((((ValuesFromComPort!H1268)-(Calculated!$F$2))/1.28)/3.2),"")</f>
        <v/>
      </c>
      <c r="G1268" t="str">
        <f>IF((ValuesFromComPort!I1268)&lt;&gt;"",((((ValuesFromComPort!I1268)-$G$2)*0.015625)/0.3),"")</f>
        <v/>
      </c>
      <c r="H1268" t="str">
        <f>IF((ValuesFromComPort!J1268)&lt;&gt;"",((((ValuesFromComPort!J1268)-(Calculated!$H$2))/1.28)*3.2),"")</f>
        <v/>
      </c>
      <c r="I1268" t="str">
        <f>IF((ValuesFromComPort!K1268)&lt;&gt;"",((((ValuesFromComPort!K1268)-(Calculated!$I$2))/1.28)/64),"")</f>
        <v/>
      </c>
      <c r="J1268" t="str">
        <f>IF((ValuesFromComPort!M1268)&lt;&gt;"",((((ValuesFromComPort!M1268)-(Calculated!$J$2))/1.28)/800),"")</f>
        <v/>
      </c>
      <c r="K1268" t="str">
        <f>IF((ValuesFromComPort!N1268)&lt;&gt;"",(((ValuesFromComPort!N1268)-(Calculated!$K$2))/1.28/3200),"")</f>
        <v/>
      </c>
      <c r="L1268" t="str">
        <f>IF((ValuesFromComPort!O1268)&lt;&gt;"",((((ValuesFromComPort!O1268)-(Calculated!$L$2))/1.28)/3.2),"")</f>
        <v/>
      </c>
      <c r="M1268" t="str">
        <f>IF((ValuesFromComPort!P1268)&lt;&gt;"",((((ValuesFromComPort!P1268)-(Calculated!$M$2))/1.28)/16),"")</f>
        <v/>
      </c>
      <c r="N1268" t="str">
        <f>IF((ValuesFromComPort!Q1268)&lt;&gt;"",((((ValuesFromComPort!Q1268)-(Calculated!$N$2))/1.28)/160),"")</f>
        <v/>
      </c>
      <c r="O1268" t="str">
        <f>IF((ValuesFromComPort!AA1268)&lt;&gt;"",(ValuesFromComPort!AA1268),"")</f>
        <v/>
      </c>
      <c r="P1268" t="str">
        <f>IF((ValuesFromComPort!AB1268)&lt;&gt;"",((_xlfn.BITAND((ValuesFromComPort!AB1268),1))*(ValuesFromComPort!AA1268)*1)+100*(_xlfn.BITAND((ValuesFromComPort!AB1268),1)),"")</f>
        <v/>
      </c>
      <c r="Q1268" t="str">
        <f>IF((ValuesFromComPort!AB1268)&lt;&gt;"",((_xlfn.BITAND((ValuesFromComPort!AB1268),2))/2)*50,"")</f>
        <v/>
      </c>
      <c r="R1268" t="str">
        <f>IF((ValuesFromComPort!AB1268)&lt;&gt;"",((_xlfn.BITAND((ValuesFromComPort!AB1268),4))/4)*60,"")</f>
        <v/>
      </c>
      <c r="S1268" t="str">
        <f>IF((ValuesFromComPort!AB1268)&lt;&gt;"",((_xlfn.BITAND((ValuesFromComPort!AB1268),32))/32)*70,"")</f>
        <v/>
      </c>
    </row>
    <row r="1269" spans="2:19" x14ac:dyDescent="0.25">
      <c r="B1269" t="str">
        <f>IF((ValuesFromComPort!B1269)&lt;&gt;"",((((ValuesFromComPort!B1269)-(Calculated!$B$2))/1.28)/320),"")</f>
        <v/>
      </c>
      <c r="C1269" t="str">
        <f>IF((ValuesFromComPort!C1269)&lt;&gt;"",((((ValuesFromComPort!C1269)-(Calculated!$C$2))/1.28)/320),"")</f>
        <v/>
      </c>
      <c r="D1269" t="str">
        <f>IF((ValuesFromComPort!D1269)&lt;&gt;"",((((ValuesFromComPort!D1269)-(Calculated!$D$2))/1.28)/80),"")</f>
        <v/>
      </c>
      <c r="E1269" t="str">
        <f>IF((ValuesFromComPort!F1269)&lt;&gt;"",((((ValuesFromComPort!F1269)-(Calculated!$E$2))/1.28)/80),"")</f>
        <v/>
      </c>
      <c r="F1269" t="str">
        <f>IF((ValuesFromComPort!H1269)&lt;&gt;"",((((ValuesFromComPort!H1269)-(Calculated!$F$2))/1.28)/3.2),"")</f>
        <v/>
      </c>
      <c r="G1269" t="str">
        <f>IF((ValuesFromComPort!I1269)&lt;&gt;"",((((ValuesFromComPort!I1269)-$G$2)*0.015625)/0.3),"")</f>
        <v/>
      </c>
      <c r="H1269" t="str">
        <f>IF((ValuesFromComPort!J1269)&lt;&gt;"",((((ValuesFromComPort!J1269)-(Calculated!$H$2))/1.28)*3.2),"")</f>
        <v/>
      </c>
      <c r="I1269" t="str">
        <f>IF((ValuesFromComPort!K1269)&lt;&gt;"",((((ValuesFromComPort!K1269)-(Calculated!$I$2))/1.28)/64),"")</f>
        <v/>
      </c>
      <c r="J1269" t="str">
        <f>IF((ValuesFromComPort!M1269)&lt;&gt;"",((((ValuesFromComPort!M1269)-(Calculated!$J$2))/1.28)/800),"")</f>
        <v/>
      </c>
      <c r="K1269" t="str">
        <f>IF((ValuesFromComPort!N1269)&lt;&gt;"",(((ValuesFromComPort!N1269)-(Calculated!$K$2))/1.28/3200),"")</f>
        <v/>
      </c>
      <c r="L1269" t="str">
        <f>IF((ValuesFromComPort!O1269)&lt;&gt;"",((((ValuesFromComPort!O1269)-(Calculated!$L$2))/1.28)/3.2),"")</f>
        <v/>
      </c>
      <c r="M1269" t="str">
        <f>IF((ValuesFromComPort!P1269)&lt;&gt;"",((((ValuesFromComPort!P1269)-(Calculated!$M$2))/1.28)/16),"")</f>
        <v/>
      </c>
      <c r="N1269" t="str">
        <f>IF((ValuesFromComPort!Q1269)&lt;&gt;"",((((ValuesFromComPort!Q1269)-(Calculated!$N$2))/1.28)/160),"")</f>
        <v/>
      </c>
      <c r="O1269" t="str">
        <f>IF((ValuesFromComPort!AA1269)&lt;&gt;"",(ValuesFromComPort!AA1269),"")</f>
        <v/>
      </c>
      <c r="P1269" t="str">
        <f>IF((ValuesFromComPort!AB1269)&lt;&gt;"",((_xlfn.BITAND((ValuesFromComPort!AB1269),1))*(ValuesFromComPort!AA1269)*1)+100*(_xlfn.BITAND((ValuesFromComPort!AB1269),1)),"")</f>
        <v/>
      </c>
      <c r="Q1269" t="str">
        <f>IF((ValuesFromComPort!AB1269)&lt;&gt;"",((_xlfn.BITAND((ValuesFromComPort!AB1269),2))/2)*50,"")</f>
        <v/>
      </c>
      <c r="R1269" t="str">
        <f>IF((ValuesFromComPort!AB1269)&lt;&gt;"",((_xlfn.BITAND((ValuesFromComPort!AB1269),4))/4)*60,"")</f>
        <v/>
      </c>
      <c r="S1269" t="str">
        <f>IF((ValuesFromComPort!AB1269)&lt;&gt;"",((_xlfn.BITAND((ValuesFromComPort!AB1269),32))/32)*70,"")</f>
        <v/>
      </c>
    </row>
    <row r="1270" spans="2:19" x14ac:dyDescent="0.25">
      <c r="B1270" t="str">
        <f>IF((ValuesFromComPort!B1270)&lt;&gt;"",((((ValuesFromComPort!B1270)-(Calculated!$B$2))/1.28)/320),"")</f>
        <v/>
      </c>
      <c r="C1270" t="str">
        <f>IF((ValuesFromComPort!C1270)&lt;&gt;"",((((ValuesFromComPort!C1270)-(Calculated!$C$2))/1.28)/320),"")</f>
        <v/>
      </c>
      <c r="D1270" t="str">
        <f>IF((ValuesFromComPort!D1270)&lt;&gt;"",((((ValuesFromComPort!D1270)-(Calculated!$D$2))/1.28)/80),"")</f>
        <v/>
      </c>
      <c r="E1270" t="str">
        <f>IF((ValuesFromComPort!F1270)&lt;&gt;"",((((ValuesFromComPort!F1270)-(Calculated!$E$2))/1.28)/80),"")</f>
        <v/>
      </c>
      <c r="F1270" t="str">
        <f>IF((ValuesFromComPort!H1270)&lt;&gt;"",((((ValuesFromComPort!H1270)-(Calculated!$F$2))/1.28)/3.2),"")</f>
        <v/>
      </c>
      <c r="G1270" t="str">
        <f>IF((ValuesFromComPort!I1270)&lt;&gt;"",((((ValuesFromComPort!I1270)-$G$2)*0.015625)/0.3),"")</f>
        <v/>
      </c>
      <c r="H1270" t="str">
        <f>IF((ValuesFromComPort!J1270)&lt;&gt;"",((((ValuesFromComPort!J1270)-(Calculated!$H$2))/1.28)*3.2),"")</f>
        <v/>
      </c>
      <c r="I1270" t="str">
        <f>IF((ValuesFromComPort!K1270)&lt;&gt;"",((((ValuesFromComPort!K1270)-(Calculated!$I$2))/1.28)/64),"")</f>
        <v/>
      </c>
      <c r="J1270" t="str">
        <f>IF((ValuesFromComPort!M1270)&lt;&gt;"",((((ValuesFromComPort!M1270)-(Calculated!$J$2))/1.28)/800),"")</f>
        <v/>
      </c>
      <c r="K1270" t="str">
        <f>IF((ValuesFromComPort!N1270)&lt;&gt;"",(((ValuesFromComPort!N1270)-(Calculated!$K$2))/1.28/3200),"")</f>
        <v/>
      </c>
      <c r="L1270" t="str">
        <f>IF((ValuesFromComPort!O1270)&lt;&gt;"",((((ValuesFromComPort!O1270)-(Calculated!$L$2))/1.28)/3.2),"")</f>
        <v/>
      </c>
      <c r="M1270" t="str">
        <f>IF((ValuesFromComPort!P1270)&lt;&gt;"",((((ValuesFromComPort!P1270)-(Calculated!$M$2))/1.28)/16),"")</f>
        <v/>
      </c>
      <c r="N1270" t="str">
        <f>IF((ValuesFromComPort!Q1270)&lt;&gt;"",((((ValuesFromComPort!Q1270)-(Calculated!$N$2))/1.28)/160),"")</f>
        <v/>
      </c>
      <c r="O1270" t="str">
        <f>IF((ValuesFromComPort!AA1270)&lt;&gt;"",(ValuesFromComPort!AA1270),"")</f>
        <v/>
      </c>
      <c r="P1270" t="str">
        <f>IF((ValuesFromComPort!AB1270)&lt;&gt;"",((_xlfn.BITAND((ValuesFromComPort!AB1270),1))*(ValuesFromComPort!AA1270)*1)+100*(_xlfn.BITAND((ValuesFromComPort!AB1270),1)),"")</f>
        <v/>
      </c>
      <c r="Q1270" t="str">
        <f>IF((ValuesFromComPort!AB1270)&lt;&gt;"",((_xlfn.BITAND((ValuesFromComPort!AB1270),2))/2)*50,"")</f>
        <v/>
      </c>
      <c r="R1270" t="str">
        <f>IF((ValuesFromComPort!AB1270)&lt;&gt;"",((_xlfn.BITAND((ValuesFromComPort!AB1270),4))/4)*60,"")</f>
        <v/>
      </c>
      <c r="S1270" t="str">
        <f>IF((ValuesFromComPort!AB1270)&lt;&gt;"",((_xlfn.BITAND((ValuesFromComPort!AB1270),32))/32)*70,"")</f>
        <v/>
      </c>
    </row>
    <row r="1271" spans="2:19" x14ac:dyDescent="0.25">
      <c r="B1271" t="str">
        <f>IF((ValuesFromComPort!B1271)&lt;&gt;"",((((ValuesFromComPort!B1271)-(Calculated!$B$2))/1.28)/320),"")</f>
        <v/>
      </c>
      <c r="C1271" t="str">
        <f>IF((ValuesFromComPort!C1271)&lt;&gt;"",((((ValuesFromComPort!C1271)-(Calculated!$C$2))/1.28)/320),"")</f>
        <v/>
      </c>
      <c r="D1271" t="str">
        <f>IF((ValuesFromComPort!D1271)&lt;&gt;"",((((ValuesFromComPort!D1271)-(Calculated!$D$2))/1.28)/80),"")</f>
        <v/>
      </c>
      <c r="E1271" t="str">
        <f>IF((ValuesFromComPort!F1271)&lt;&gt;"",((((ValuesFromComPort!F1271)-(Calculated!$E$2))/1.28)/80),"")</f>
        <v/>
      </c>
      <c r="F1271" t="str">
        <f>IF((ValuesFromComPort!H1271)&lt;&gt;"",((((ValuesFromComPort!H1271)-(Calculated!$F$2))/1.28)/3.2),"")</f>
        <v/>
      </c>
      <c r="G1271" t="str">
        <f>IF((ValuesFromComPort!I1271)&lt;&gt;"",((((ValuesFromComPort!I1271)-$G$2)*0.015625)/0.3),"")</f>
        <v/>
      </c>
      <c r="H1271" t="str">
        <f>IF((ValuesFromComPort!J1271)&lt;&gt;"",((((ValuesFromComPort!J1271)-(Calculated!$H$2))/1.28)*3.2),"")</f>
        <v/>
      </c>
      <c r="I1271" t="str">
        <f>IF((ValuesFromComPort!K1271)&lt;&gt;"",((((ValuesFromComPort!K1271)-(Calculated!$I$2))/1.28)/64),"")</f>
        <v/>
      </c>
      <c r="J1271" t="str">
        <f>IF((ValuesFromComPort!M1271)&lt;&gt;"",((((ValuesFromComPort!M1271)-(Calculated!$J$2))/1.28)/800),"")</f>
        <v/>
      </c>
      <c r="K1271" t="str">
        <f>IF((ValuesFromComPort!N1271)&lt;&gt;"",(((ValuesFromComPort!N1271)-(Calculated!$K$2))/1.28/3200),"")</f>
        <v/>
      </c>
      <c r="L1271" t="str">
        <f>IF((ValuesFromComPort!O1271)&lt;&gt;"",((((ValuesFromComPort!O1271)-(Calculated!$L$2))/1.28)/3.2),"")</f>
        <v/>
      </c>
      <c r="M1271" t="str">
        <f>IF((ValuesFromComPort!P1271)&lt;&gt;"",((((ValuesFromComPort!P1271)-(Calculated!$M$2))/1.28)/16),"")</f>
        <v/>
      </c>
      <c r="N1271" t="str">
        <f>IF((ValuesFromComPort!Q1271)&lt;&gt;"",((((ValuesFromComPort!Q1271)-(Calculated!$N$2))/1.28)/160),"")</f>
        <v/>
      </c>
      <c r="O1271" t="str">
        <f>IF((ValuesFromComPort!AA1271)&lt;&gt;"",(ValuesFromComPort!AA1271),"")</f>
        <v/>
      </c>
      <c r="P1271" t="str">
        <f>IF((ValuesFromComPort!AB1271)&lt;&gt;"",((_xlfn.BITAND((ValuesFromComPort!AB1271),1))*(ValuesFromComPort!AA1271)*1)+100*(_xlfn.BITAND((ValuesFromComPort!AB1271),1)),"")</f>
        <v/>
      </c>
      <c r="Q1271" t="str">
        <f>IF((ValuesFromComPort!AB1271)&lt;&gt;"",((_xlfn.BITAND((ValuesFromComPort!AB1271),2))/2)*50,"")</f>
        <v/>
      </c>
      <c r="R1271" t="str">
        <f>IF((ValuesFromComPort!AB1271)&lt;&gt;"",((_xlfn.BITAND((ValuesFromComPort!AB1271),4))/4)*60,"")</f>
        <v/>
      </c>
      <c r="S1271" t="str">
        <f>IF((ValuesFromComPort!AB1271)&lt;&gt;"",((_xlfn.BITAND((ValuesFromComPort!AB1271),32))/32)*70,"")</f>
        <v/>
      </c>
    </row>
    <row r="1272" spans="2:19" x14ac:dyDescent="0.25">
      <c r="B1272" t="str">
        <f>IF((ValuesFromComPort!B1272)&lt;&gt;"",((((ValuesFromComPort!B1272)-(Calculated!$B$2))/1.28)/320),"")</f>
        <v/>
      </c>
      <c r="C1272" t="str">
        <f>IF((ValuesFromComPort!C1272)&lt;&gt;"",((((ValuesFromComPort!C1272)-(Calculated!$C$2))/1.28)/320),"")</f>
        <v/>
      </c>
      <c r="D1272" t="str">
        <f>IF((ValuesFromComPort!D1272)&lt;&gt;"",((((ValuesFromComPort!D1272)-(Calculated!$D$2))/1.28)/80),"")</f>
        <v/>
      </c>
      <c r="E1272" t="str">
        <f>IF((ValuesFromComPort!F1272)&lt;&gt;"",((((ValuesFromComPort!F1272)-(Calculated!$E$2))/1.28)/80),"")</f>
        <v/>
      </c>
      <c r="F1272" t="str">
        <f>IF((ValuesFromComPort!H1272)&lt;&gt;"",((((ValuesFromComPort!H1272)-(Calculated!$F$2))/1.28)/3.2),"")</f>
        <v/>
      </c>
      <c r="G1272" t="str">
        <f>IF((ValuesFromComPort!I1272)&lt;&gt;"",((((ValuesFromComPort!I1272)-$G$2)*0.015625)/0.3),"")</f>
        <v/>
      </c>
      <c r="H1272" t="str">
        <f>IF((ValuesFromComPort!J1272)&lt;&gt;"",((((ValuesFromComPort!J1272)-(Calculated!$H$2))/1.28)*3.2),"")</f>
        <v/>
      </c>
      <c r="I1272" t="str">
        <f>IF((ValuesFromComPort!K1272)&lt;&gt;"",((((ValuesFromComPort!K1272)-(Calculated!$I$2))/1.28)/64),"")</f>
        <v/>
      </c>
      <c r="J1272" t="str">
        <f>IF((ValuesFromComPort!M1272)&lt;&gt;"",((((ValuesFromComPort!M1272)-(Calculated!$J$2))/1.28)/800),"")</f>
        <v/>
      </c>
      <c r="K1272" t="str">
        <f>IF((ValuesFromComPort!N1272)&lt;&gt;"",(((ValuesFromComPort!N1272)-(Calculated!$K$2))/1.28/3200),"")</f>
        <v/>
      </c>
      <c r="L1272" t="str">
        <f>IF((ValuesFromComPort!O1272)&lt;&gt;"",((((ValuesFromComPort!O1272)-(Calculated!$L$2))/1.28)/3.2),"")</f>
        <v/>
      </c>
      <c r="M1272" t="str">
        <f>IF((ValuesFromComPort!P1272)&lt;&gt;"",((((ValuesFromComPort!P1272)-(Calculated!$M$2))/1.28)/16),"")</f>
        <v/>
      </c>
      <c r="N1272" t="str">
        <f>IF((ValuesFromComPort!Q1272)&lt;&gt;"",((((ValuesFromComPort!Q1272)-(Calculated!$N$2))/1.28)/160),"")</f>
        <v/>
      </c>
      <c r="O1272" t="str">
        <f>IF((ValuesFromComPort!AA1272)&lt;&gt;"",(ValuesFromComPort!AA1272),"")</f>
        <v/>
      </c>
      <c r="P1272" t="str">
        <f>IF((ValuesFromComPort!AB1272)&lt;&gt;"",((_xlfn.BITAND((ValuesFromComPort!AB1272),1))*(ValuesFromComPort!AA1272)*1)+100*(_xlfn.BITAND((ValuesFromComPort!AB1272),1)),"")</f>
        <v/>
      </c>
      <c r="Q1272" t="str">
        <f>IF((ValuesFromComPort!AB1272)&lt;&gt;"",((_xlfn.BITAND((ValuesFromComPort!AB1272),2))/2)*50,"")</f>
        <v/>
      </c>
      <c r="R1272" t="str">
        <f>IF((ValuesFromComPort!AB1272)&lt;&gt;"",((_xlfn.BITAND((ValuesFromComPort!AB1272),4))/4)*60,"")</f>
        <v/>
      </c>
      <c r="S1272" t="str">
        <f>IF((ValuesFromComPort!AB1272)&lt;&gt;"",((_xlfn.BITAND((ValuesFromComPort!AB1272),32))/32)*70,"")</f>
        <v/>
      </c>
    </row>
    <row r="1273" spans="2:19" x14ac:dyDescent="0.25">
      <c r="B1273" t="str">
        <f>IF((ValuesFromComPort!B1273)&lt;&gt;"",((((ValuesFromComPort!B1273)-(Calculated!$B$2))/1.28)/320),"")</f>
        <v/>
      </c>
      <c r="C1273" t="str">
        <f>IF((ValuesFromComPort!C1273)&lt;&gt;"",((((ValuesFromComPort!C1273)-(Calculated!$C$2))/1.28)/320),"")</f>
        <v/>
      </c>
      <c r="D1273" t="str">
        <f>IF((ValuesFromComPort!D1273)&lt;&gt;"",((((ValuesFromComPort!D1273)-(Calculated!$D$2))/1.28)/80),"")</f>
        <v/>
      </c>
      <c r="E1273" t="str">
        <f>IF((ValuesFromComPort!F1273)&lt;&gt;"",((((ValuesFromComPort!F1273)-(Calculated!$E$2))/1.28)/80),"")</f>
        <v/>
      </c>
      <c r="F1273" t="str">
        <f>IF((ValuesFromComPort!H1273)&lt;&gt;"",((((ValuesFromComPort!H1273)-(Calculated!$F$2))/1.28)/3.2),"")</f>
        <v/>
      </c>
      <c r="G1273" t="str">
        <f>IF((ValuesFromComPort!I1273)&lt;&gt;"",((((ValuesFromComPort!I1273)-$G$2)*0.015625)/0.3),"")</f>
        <v/>
      </c>
      <c r="H1273" t="str">
        <f>IF((ValuesFromComPort!J1273)&lt;&gt;"",((((ValuesFromComPort!J1273)-(Calculated!$H$2))/1.28)*3.2),"")</f>
        <v/>
      </c>
      <c r="I1273" t="str">
        <f>IF((ValuesFromComPort!K1273)&lt;&gt;"",((((ValuesFromComPort!K1273)-(Calculated!$I$2))/1.28)/64),"")</f>
        <v/>
      </c>
      <c r="J1273" t="str">
        <f>IF((ValuesFromComPort!M1273)&lt;&gt;"",((((ValuesFromComPort!M1273)-(Calculated!$J$2))/1.28)/800),"")</f>
        <v/>
      </c>
      <c r="K1273" t="str">
        <f>IF((ValuesFromComPort!N1273)&lt;&gt;"",(((ValuesFromComPort!N1273)-(Calculated!$K$2))/1.28/3200),"")</f>
        <v/>
      </c>
      <c r="L1273" t="str">
        <f>IF((ValuesFromComPort!O1273)&lt;&gt;"",((((ValuesFromComPort!O1273)-(Calculated!$L$2))/1.28)/3.2),"")</f>
        <v/>
      </c>
      <c r="M1273" t="str">
        <f>IF((ValuesFromComPort!P1273)&lt;&gt;"",((((ValuesFromComPort!P1273)-(Calculated!$M$2))/1.28)/16),"")</f>
        <v/>
      </c>
      <c r="N1273" t="str">
        <f>IF((ValuesFromComPort!Q1273)&lt;&gt;"",((((ValuesFromComPort!Q1273)-(Calculated!$N$2))/1.28)/160),"")</f>
        <v/>
      </c>
      <c r="O1273" t="str">
        <f>IF((ValuesFromComPort!AA1273)&lt;&gt;"",(ValuesFromComPort!AA1273),"")</f>
        <v/>
      </c>
      <c r="P1273" t="str">
        <f>IF((ValuesFromComPort!AB1273)&lt;&gt;"",((_xlfn.BITAND((ValuesFromComPort!AB1273),1))*(ValuesFromComPort!AA1273)*1)+100*(_xlfn.BITAND((ValuesFromComPort!AB1273),1)),"")</f>
        <v/>
      </c>
      <c r="Q1273" t="str">
        <f>IF((ValuesFromComPort!AB1273)&lt;&gt;"",((_xlfn.BITAND((ValuesFromComPort!AB1273),2))/2)*50,"")</f>
        <v/>
      </c>
      <c r="R1273" t="str">
        <f>IF((ValuesFromComPort!AB1273)&lt;&gt;"",((_xlfn.BITAND((ValuesFromComPort!AB1273),4))/4)*60,"")</f>
        <v/>
      </c>
      <c r="S1273" t="str">
        <f>IF((ValuesFromComPort!AB1273)&lt;&gt;"",((_xlfn.BITAND((ValuesFromComPort!AB1273),32))/32)*70,"")</f>
        <v/>
      </c>
    </row>
    <row r="1274" spans="2:19" x14ac:dyDescent="0.25">
      <c r="B1274" t="str">
        <f>IF((ValuesFromComPort!B1274)&lt;&gt;"",((((ValuesFromComPort!B1274)-(Calculated!$B$2))/1.28)/320),"")</f>
        <v/>
      </c>
      <c r="C1274" t="str">
        <f>IF((ValuesFromComPort!C1274)&lt;&gt;"",((((ValuesFromComPort!C1274)-(Calculated!$C$2))/1.28)/320),"")</f>
        <v/>
      </c>
      <c r="D1274" t="str">
        <f>IF((ValuesFromComPort!D1274)&lt;&gt;"",((((ValuesFromComPort!D1274)-(Calculated!$D$2))/1.28)/80),"")</f>
        <v/>
      </c>
      <c r="E1274" t="str">
        <f>IF((ValuesFromComPort!F1274)&lt;&gt;"",((((ValuesFromComPort!F1274)-(Calculated!$E$2))/1.28)/80),"")</f>
        <v/>
      </c>
      <c r="F1274" t="str">
        <f>IF((ValuesFromComPort!H1274)&lt;&gt;"",((((ValuesFromComPort!H1274)-(Calculated!$F$2))/1.28)/3.2),"")</f>
        <v/>
      </c>
      <c r="G1274" t="str">
        <f>IF((ValuesFromComPort!I1274)&lt;&gt;"",((((ValuesFromComPort!I1274)-$G$2)*0.015625)/0.3),"")</f>
        <v/>
      </c>
      <c r="H1274" t="str">
        <f>IF((ValuesFromComPort!J1274)&lt;&gt;"",((((ValuesFromComPort!J1274)-(Calculated!$H$2))/1.28)*3.2),"")</f>
        <v/>
      </c>
      <c r="I1274" t="str">
        <f>IF((ValuesFromComPort!K1274)&lt;&gt;"",((((ValuesFromComPort!K1274)-(Calculated!$I$2))/1.28)/64),"")</f>
        <v/>
      </c>
      <c r="J1274" t="str">
        <f>IF((ValuesFromComPort!M1274)&lt;&gt;"",((((ValuesFromComPort!M1274)-(Calculated!$J$2))/1.28)/800),"")</f>
        <v/>
      </c>
      <c r="K1274" t="str">
        <f>IF((ValuesFromComPort!N1274)&lt;&gt;"",(((ValuesFromComPort!N1274)-(Calculated!$K$2))/1.28/3200),"")</f>
        <v/>
      </c>
      <c r="L1274" t="str">
        <f>IF((ValuesFromComPort!O1274)&lt;&gt;"",((((ValuesFromComPort!O1274)-(Calculated!$L$2))/1.28)/3.2),"")</f>
        <v/>
      </c>
      <c r="M1274" t="str">
        <f>IF((ValuesFromComPort!P1274)&lt;&gt;"",((((ValuesFromComPort!P1274)-(Calculated!$M$2))/1.28)/16),"")</f>
        <v/>
      </c>
      <c r="N1274" t="str">
        <f>IF((ValuesFromComPort!Q1274)&lt;&gt;"",((((ValuesFromComPort!Q1274)-(Calculated!$N$2))/1.28)/160),"")</f>
        <v/>
      </c>
      <c r="O1274" t="str">
        <f>IF((ValuesFromComPort!AA1274)&lt;&gt;"",(ValuesFromComPort!AA1274),"")</f>
        <v/>
      </c>
      <c r="P1274" t="str">
        <f>IF((ValuesFromComPort!AB1274)&lt;&gt;"",((_xlfn.BITAND((ValuesFromComPort!AB1274),1))*(ValuesFromComPort!AA1274)*1)+100*(_xlfn.BITAND((ValuesFromComPort!AB1274),1)),"")</f>
        <v/>
      </c>
      <c r="Q1274" t="str">
        <f>IF((ValuesFromComPort!AB1274)&lt;&gt;"",((_xlfn.BITAND((ValuesFromComPort!AB1274),2))/2)*50,"")</f>
        <v/>
      </c>
      <c r="R1274" t="str">
        <f>IF((ValuesFromComPort!AB1274)&lt;&gt;"",((_xlfn.BITAND((ValuesFromComPort!AB1274),4))/4)*60,"")</f>
        <v/>
      </c>
      <c r="S1274" t="str">
        <f>IF((ValuesFromComPort!AB1274)&lt;&gt;"",((_xlfn.BITAND((ValuesFromComPort!AB1274),32))/32)*70,"")</f>
        <v/>
      </c>
    </row>
    <row r="1275" spans="2:19" x14ac:dyDescent="0.25">
      <c r="B1275" t="str">
        <f>IF((ValuesFromComPort!B1275)&lt;&gt;"",((((ValuesFromComPort!B1275)-(Calculated!$B$2))/1.28)/320),"")</f>
        <v/>
      </c>
      <c r="C1275" t="str">
        <f>IF((ValuesFromComPort!C1275)&lt;&gt;"",((((ValuesFromComPort!C1275)-(Calculated!$C$2))/1.28)/320),"")</f>
        <v/>
      </c>
      <c r="D1275" t="str">
        <f>IF((ValuesFromComPort!D1275)&lt;&gt;"",((((ValuesFromComPort!D1275)-(Calculated!$D$2))/1.28)/80),"")</f>
        <v/>
      </c>
      <c r="E1275" t="str">
        <f>IF((ValuesFromComPort!F1275)&lt;&gt;"",((((ValuesFromComPort!F1275)-(Calculated!$E$2))/1.28)/80),"")</f>
        <v/>
      </c>
      <c r="F1275" t="str">
        <f>IF((ValuesFromComPort!H1275)&lt;&gt;"",((((ValuesFromComPort!H1275)-(Calculated!$F$2))/1.28)/3.2),"")</f>
        <v/>
      </c>
      <c r="G1275" t="str">
        <f>IF((ValuesFromComPort!I1275)&lt;&gt;"",((((ValuesFromComPort!I1275)-$G$2)*0.015625)/0.3),"")</f>
        <v/>
      </c>
      <c r="H1275" t="str">
        <f>IF((ValuesFromComPort!J1275)&lt;&gt;"",((((ValuesFromComPort!J1275)-(Calculated!$H$2))/1.28)*3.2),"")</f>
        <v/>
      </c>
      <c r="I1275" t="str">
        <f>IF((ValuesFromComPort!K1275)&lt;&gt;"",((((ValuesFromComPort!K1275)-(Calculated!$I$2))/1.28)/64),"")</f>
        <v/>
      </c>
      <c r="J1275" t="str">
        <f>IF((ValuesFromComPort!M1275)&lt;&gt;"",((((ValuesFromComPort!M1275)-(Calculated!$J$2))/1.28)/800),"")</f>
        <v/>
      </c>
      <c r="K1275" t="str">
        <f>IF((ValuesFromComPort!N1275)&lt;&gt;"",(((ValuesFromComPort!N1275)-(Calculated!$K$2))/1.28/3200),"")</f>
        <v/>
      </c>
      <c r="L1275" t="str">
        <f>IF((ValuesFromComPort!O1275)&lt;&gt;"",((((ValuesFromComPort!O1275)-(Calculated!$L$2))/1.28)/3.2),"")</f>
        <v/>
      </c>
      <c r="M1275" t="str">
        <f>IF((ValuesFromComPort!P1275)&lt;&gt;"",((((ValuesFromComPort!P1275)-(Calculated!$M$2))/1.28)/16),"")</f>
        <v/>
      </c>
      <c r="N1275" t="str">
        <f>IF((ValuesFromComPort!Q1275)&lt;&gt;"",((((ValuesFromComPort!Q1275)-(Calculated!$N$2))/1.28)/160),"")</f>
        <v/>
      </c>
      <c r="O1275" t="str">
        <f>IF((ValuesFromComPort!AA1275)&lt;&gt;"",(ValuesFromComPort!AA1275),"")</f>
        <v/>
      </c>
      <c r="P1275" t="str">
        <f>IF((ValuesFromComPort!AB1275)&lt;&gt;"",((_xlfn.BITAND((ValuesFromComPort!AB1275),1))*(ValuesFromComPort!AA1275)*1)+100*(_xlfn.BITAND((ValuesFromComPort!AB1275),1)),"")</f>
        <v/>
      </c>
      <c r="Q1275" t="str">
        <f>IF((ValuesFromComPort!AB1275)&lt;&gt;"",((_xlfn.BITAND((ValuesFromComPort!AB1275),2))/2)*50,"")</f>
        <v/>
      </c>
      <c r="R1275" t="str">
        <f>IF((ValuesFromComPort!AB1275)&lt;&gt;"",((_xlfn.BITAND((ValuesFromComPort!AB1275),4))/4)*60,"")</f>
        <v/>
      </c>
      <c r="S1275" t="str">
        <f>IF((ValuesFromComPort!AB1275)&lt;&gt;"",((_xlfn.BITAND((ValuesFromComPort!AB1275),32))/32)*70,"")</f>
        <v/>
      </c>
    </row>
    <row r="1276" spans="2:19" x14ac:dyDescent="0.25">
      <c r="B1276" t="str">
        <f>IF((ValuesFromComPort!B1276)&lt;&gt;"",((((ValuesFromComPort!B1276)-(Calculated!$B$2))/1.28)/320),"")</f>
        <v/>
      </c>
      <c r="C1276" t="str">
        <f>IF((ValuesFromComPort!C1276)&lt;&gt;"",((((ValuesFromComPort!C1276)-(Calculated!$C$2))/1.28)/320),"")</f>
        <v/>
      </c>
      <c r="D1276" t="str">
        <f>IF((ValuesFromComPort!D1276)&lt;&gt;"",((((ValuesFromComPort!D1276)-(Calculated!$D$2))/1.28)/80),"")</f>
        <v/>
      </c>
      <c r="E1276" t="str">
        <f>IF((ValuesFromComPort!F1276)&lt;&gt;"",((((ValuesFromComPort!F1276)-(Calculated!$E$2))/1.28)/80),"")</f>
        <v/>
      </c>
      <c r="F1276" t="str">
        <f>IF((ValuesFromComPort!H1276)&lt;&gt;"",((((ValuesFromComPort!H1276)-(Calculated!$F$2))/1.28)/3.2),"")</f>
        <v/>
      </c>
      <c r="G1276" t="str">
        <f>IF((ValuesFromComPort!I1276)&lt;&gt;"",((((ValuesFromComPort!I1276)-$G$2)*0.015625)/0.3),"")</f>
        <v/>
      </c>
      <c r="H1276" t="str">
        <f>IF((ValuesFromComPort!J1276)&lt;&gt;"",((((ValuesFromComPort!J1276)-(Calculated!$H$2))/1.28)*3.2),"")</f>
        <v/>
      </c>
      <c r="I1276" t="str">
        <f>IF((ValuesFromComPort!K1276)&lt;&gt;"",((((ValuesFromComPort!K1276)-(Calculated!$I$2))/1.28)/64),"")</f>
        <v/>
      </c>
      <c r="J1276" t="str">
        <f>IF((ValuesFromComPort!M1276)&lt;&gt;"",((((ValuesFromComPort!M1276)-(Calculated!$J$2))/1.28)/800),"")</f>
        <v/>
      </c>
      <c r="K1276" t="str">
        <f>IF((ValuesFromComPort!N1276)&lt;&gt;"",(((ValuesFromComPort!N1276)-(Calculated!$K$2))/1.28/3200),"")</f>
        <v/>
      </c>
      <c r="L1276" t="str">
        <f>IF((ValuesFromComPort!O1276)&lt;&gt;"",((((ValuesFromComPort!O1276)-(Calculated!$L$2))/1.28)/3.2),"")</f>
        <v/>
      </c>
      <c r="M1276" t="str">
        <f>IF((ValuesFromComPort!P1276)&lt;&gt;"",((((ValuesFromComPort!P1276)-(Calculated!$M$2))/1.28)/16),"")</f>
        <v/>
      </c>
      <c r="N1276" t="str">
        <f>IF((ValuesFromComPort!Q1276)&lt;&gt;"",((((ValuesFromComPort!Q1276)-(Calculated!$N$2))/1.28)/160),"")</f>
        <v/>
      </c>
      <c r="O1276" t="str">
        <f>IF((ValuesFromComPort!AA1276)&lt;&gt;"",(ValuesFromComPort!AA1276),"")</f>
        <v/>
      </c>
      <c r="P1276" t="str">
        <f>IF((ValuesFromComPort!AB1276)&lt;&gt;"",((_xlfn.BITAND((ValuesFromComPort!AB1276),1))*(ValuesFromComPort!AA1276)*1)+100*(_xlfn.BITAND((ValuesFromComPort!AB1276),1)),"")</f>
        <v/>
      </c>
      <c r="Q1276" t="str">
        <f>IF((ValuesFromComPort!AB1276)&lt;&gt;"",((_xlfn.BITAND((ValuesFromComPort!AB1276),2))/2)*50,"")</f>
        <v/>
      </c>
      <c r="R1276" t="str">
        <f>IF((ValuesFromComPort!AB1276)&lt;&gt;"",((_xlfn.BITAND((ValuesFromComPort!AB1276),4))/4)*60,"")</f>
        <v/>
      </c>
      <c r="S1276" t="str">
        <f>IF((ValuesFromComPort!AB1276)&lt;&gt;"",((_xlfn.BITAND((ValuesFromComPort!AB1276),32))/32)*70,"")</f>
        <v/>
      </c>
    </row>
    <row r="1277" spans="2:19" x14ac:dyDescent="0.25">
      <c r="B1277" t="str">
        <f>IF((ValuesFromComPort!B1277)&lt;&gt;"",((((ValuesFromComPort!B1277)-(Calculated!$B$2))/1.28)/320),"")</f>
        <v/>
      </c>
      <c r="C1277" t="str">
        <f>IF((ValuesFromComPort!C1277)&lt;&gt;"",((((ValuesFromComPort!C1277)-(Calculated!$C$2))/1.28)/320),"")</f>
        <v/>
      </c>
      <c r="D1277" t="str">
        <f>IF((ValuesFromComPort!D1277)&lt;&gt;"",((((ValuesFromComPort!D1277)-(Calculated!$D$2))/1.28)/80),"")</f>
        <v/>
      </c>
      <c r="E1277" t="str">
        <f>IF((ValuesFromComPort!F1277)&lt;&gt;"",((((ValuesFromComPort!F1277)-(Calculated!$E$2))/1.28)/80),"")</f>
        <v/>
      </c>
      <c r="F1277" t="str">
        <f>IF((ValuesFromComPort!H1277)&lt;&gt;"",((((ValuesFromComPort!H1277)-(Calculated!$F$2))/1.28)/3.2),"")</f>
        <v/>
      </c>
      <c r="G1277" t="str">
        <f>IF((ValuesFromComPort!I1277)&lt;&gt;"",((((ValuesFromComPort!I1277)-$G$2)*0.015625)/0.3),"")</f>
        <v/>
      </c>
      <c r="H1277" t="str">
        <f>IF((ValuesFromComPort!J1277)&lt;&gt;"",((((ValuesFromComPort!J1277)-(Calculated!$H$2))/1.28)*3.2),"")</f>
        <v/>
      </c>
      <c r="I1277" t="str">
        <f>IF((ValuesFromComPort!K1277)&lt;&gt;"",((((ValuesFromComPort!K1277)-(Calculated!$I$2))/1.28)/64),"")</f>
        <v/>
      </c>
      <c r="J1277" t="str">
        <f>IF((ValuesFromComPort!M1277)&lt;&gt;"",((((ValuesFromComPort!M1277)-(Calculated!$J$2))/1.28)/800),"")</f>
        <v/>
      </c>
      <c r="K1277" t="str">
        <f>IF((ValuesFromComPort!N1277)&lt;&gt;"",(((ValuesFromComPort!N1277)-(Calculated!$K$2))/1.28/3200),"")</f>
        <v/>
      </c>
      <c r="L1277" t="str">
        <f>IF((ValuesFromComPort!O1277)&lt;&gt;"",((((ValuesFromComPort!O1277)-(Calculated!$L$2))/1.28)/3.2),"")</f>
        <v/>
      </c>
      <c r="M1277" t="str">
        <f>IF((ValuesFromComPort!P1277)&lt;&gt;"",((((ValuesFromComPort!P1277)-(Calculated!$M$2))/1.28)/16),"")</f>
        <v/>
      </c>
      <c r="N1277" t="str">
        <f>IF((ValuesFromComPort!Q1277)&lt;&gt;"",((((ValuesFromComPort!Q1277)-(Calculated!$N$2))/1.28)/160),"")</f>
        <v/>
      </c>
      <c r="O1277" t="str">
        <f>IF((ValuesFromComPort!AA1277)&lt;&gt;"",(ValuesFromComPort!AA1277),"")</f>
        <v/>
      </c>
      <c r="P1277" t="str">
        <f>IF((ValuesFromComPort!AB1277)&lt;&gt;"",((_xlfn.BITAND((ValuesFromComPort!AB1277),1))*(ValuesFromComPort!AA1277)*1)+100*(_xlfn.BITAND((ValuesFromComPort!AB1277),1)),"")</f>
        <v/>
      </c>
      <c r="Q1277" t="str">
        <f>IF((ValuesFromComPort!AB1277)&lt;&gt;"",((_xlfn.BITAND((ValuesFromComPort!AB1277),2))/2)*50,"")</f>
        <v/>
      </c>
      <c r="R1277" t="str">
        <f>IF((ValuesFromComPort!AB1277)&lt;&gt;"",((_xlfn.BITAND((ValuesFromComPort!AB1277),4))/4)*60,"")</f>
        <v/>
      </c>
      <c r="S1277" t="str">
        <f>IF((ValuesFromComPort!AB1277)&lt;&gt;"",((_xlfn.BITAND((ValuesFromComPort!AB1277),32))/32)*70,"")</f>
        <v/>
      </c>
    </row>
    <row r="1278" spans="2:19" x14ac:dyDescent="0.25">
      <c r="B1278" t="str">
        <f>IF((ValuesFromComPort!B1278)&lt;&gt;"",((((ValuesFromComPort!B1278)-(Calculated!$B$2))/1.28)/320),"")</f>
        <v/>
      </c>
      <c r="C1278" t="str">
        <f>IF((ValuesFromComPort!C1278)&lt;&gt;"",((((ValuesFromComPort!C1278)-(Calculated!$C$2))/1.28)/320),"")</f>
        <v/>
      </c>
      <c r="D1278" t="str">
        <f>IF((ValuesFromComPort!D1278)&lt;&gt;"",((((ValuesFromComPort!D1278)-(Calculated!$D$2))/1.28)/80),"")</f>
        <v/>
      </c>
      <c r="E1278" t="str">
        <f>IF((ValuesFromComPort!F1278)&lt;&gt;"",((((ValuesFromComPort!F1278)-(Calculated!$E$2))/1.28)/80),"")</f>
        <v/>
      </c>
      <c r="F1278" t="str">
        <f>IF((ValuesFromComPort!H1278)&lt;&gt;"",((((ValuesFromComPort!H1278)-(Calculated!$F$2))/1.28)/3.2),"")</f>
        <v/>
      </c>
      <c r="G1278" t="str">
        <f>IF((ValuesFromComPort!I1278)&lt;&gt;"",((((ValuesFromComPort!I1278)-$G$2)*0.015625)/0.3),"")</f>
        <v/>
      </c>
      <c r="H1278" t="str">
        <f>IF((ValuesFromComPort!J1278)&lt;&gt;"",((((ValuesFromComPort!J1278)-(Calculated!$H$2))/1.28)*3.2),"")</f>
        <v/>
      </c>
      <c r="I1278" t="str">
        <f>IF((ValuesFromComPort!K1278)&lt;&gt;"",((((ValuesFromComPort!K1278)-(Calculated!$I$2))/1.28)/64),"")</f>
        <v/>
      </c>
      <c r="J1278" t="str">
        <f>IF((ValuesFromComPort!M1278)&lt;&gt;"",((((ValuesFromComPort!M1278)-(Calculated!$J$2))/1.28)/800),"")</f>
        <v/>
      </c>
      <c r="K1278" t="str">
        <f>IF((ValuesFromComPort!N1278)&lt;&gt;"",(((ValuesFromComPort!N1278)-(Calculated!$K$2))/1.28/3200),"")</f>
        <v/>
      </c>
      <c r="L1278" t="str">
        <f>IF((ValuesFromComPort!O1278)&lt;&gt;"",((((ValuesFromComPort!O1278)-(Calculated!$L$2))/1.28)/3.2),"")</f>
        <v/>
      </c>
      <c r="M1278" t="str">
        <f>IF((ValuesFromComPort!P1278)&lt;&gt;"",((((ValuesFromComPort!P1278)-(Calculated!$M$2))/1.28)/16),"")</f>
        <v/>
      </c>
      <c r="N1278" t="str">
        <f>IF((ValuesFromComPort!Q1278)&lt;&gt;"",((((ValuesFromComPort!Q1278)-(Calculated!$N$2))/1.28)/160),"")</f>
        <v/>
      </c>
      <c r="O1278" t="str">
        <f>IF((ValuesFromComPort!AA1278)&lt;&gt;"",(ValuesFromComPort!AA1278),"")</f>
        <v/>
      </c>
      <c r="P1278" t="str">
        <f>IF((ValuesFromComPort!AB1278)&lt;&gt;"",((_xlfn.BITAND((ValuesFromComPort!AB1278),1))*(ValuesFromComPort!AA1278)*1)+100*(_xlfn.BITAND((ValuesFromComPort!AB1278),1)),"")</f>
        <v/>
      </c>
      <c r="Q1278" t="str">
        <f>IF((ValuesFromComPort!AB1278)&lt;&gt;"",((_xlfn.BITAND((ValuesFromComPort!AB1278),2))/2)*50,"")</f>
        <v/>
      </c>
      <c r="R1278" t="str">
        <f>IF((ValuesFromComPort!AB1278)&lt;&gt;"",((_xlfn.BITAND((ValuesFromComPort!AB1278),4))/4)*60,"")</f>
        <v/>
      </c>
      <c r="S1278" t="str">
        <f>IF((ValuesFromComPort!AB1278)&lt;&gt;"",((_xlfn.BITAND((ValuesFromComPort!AB1278),32))/32)*70,"")</f>
        <v/>
      </c>
    </row>
    <row r="1279" spans="2:19" x14ac:dyDescent="0.25">
      <c r="B1279" t="str">
        <f>IF((ValuesFromComPort!B1279)&lt;&gt;"",((((ValuesFromComPort!B1279)-(Calculated!$B$2))/1.28)/320),"")</f>
        <v/>
      </c>
      <c r="C1279" t="str">
        <f>IF((ValuesFromComPort!C1279)&lt;&gt;"",((((ValuesFromComPort!C1279)-(Calculated!$C$2))/1.28)/320),"")</f>
        <v/>
      </c>
      <c r="D1279" t="str">
        <f>IF((ValuesFromComPort!D1279)&lt;&gt;"",((((ValuesFromComPort!D1279)-(Calculated!$D$2))/1.28)/80),"")</f>
        <v/>
      </c>
      <c r="E1279" t="str">
        <f>IF((ValuesFromComPort!F1279)&lt;&gt;"",((((ValuesFromComPort!F1279)-(Calculated!$E$2))/1.28)/80),"")</f>
        <v/>
      </c>
      <c r="F1279" t="str">
        <f>IF((ValuesFromComPort!H1279)&lt;&gt;"",((((ValuesFromComPort!H1279)-(Calculated!$F$2))/1.28)/3.2),"")</f>
        <v/>
      </c>
      <c r="G1279" t="str">
        <f>IF((ValuesFromComPort!I1279)&lt;&gt;"",((((ValuesFromComPort!I1279)-$G$2)*0.015625)/0.3),"")</f>
        <v/>
      </c>
      <c r="H1279" t="str">
        <f>IF((ValuesFromComPort!J1279)&lt;&gt;"",((((ValuesFromComPort!J1279)-(Calculated!$H$2))/1.28)*3.2),"")</f>
        <v/>
      </c>
      <c r="I1279" t="str">
        <f>IF((ValuesFromComPort!K1279)&lt;&gt;"",((((ValuesFromComPort!K1279)-(Calculated!$I$2))/1.28)/64),"")</f>
        <v/>
      </c>
      <c r="J1279" t="str">
        <f>IF((ValuesFromComPort!M1279)&lt;&gt;"",((((ValuesFromComPort!M1279)-(Calculated!$J$2))/1.28)/800),"")</f>
        <v/>
      </c>
      <c r="K1279" t="str">
        <f>IF((ValuesFromComPort!N1279)&lt;&gt;"",(((ValuesFromComPort!N1279)-(Calculated!$K$2))/1.28/3200),"")</f>
        <v/>
      </c>
      <c r="L1279" t="str">
        <f>IF((ValuesFromComPort!O1279)&lt;&gt;"",((((ValuesFromComPort!O1279)-(Calculated!$L$2))/1.28)/3.2),"")</f>
        <v/>
      </c>
      <c r="M1279" t="str">
        <f>IF((ValuesFromComPort!P1279)&lt;&gt;"",((((ValuesFromComPort!P1279)-(Calculated!$M$2))/1.28)/16),"")</f>
        <v/>
      </c>
      <c r="N1279" t="str">
        <f>IF((ValuesFromComPort!Q1279)&lt;&gt;"",((((ValuesFromComPort!Q1279)-(Calculated!$N$2))/1.28)/160),"")</f>
        <v/>
      </c>
      <c r="O1279" t="str">
        <f>IF((ValuesFromComPort!AA1279)&lt;&gt;"",(ValuesFromComPort!AA1279),"")</f>
        <v/>
      </c>
      <c r="P1279" t="str">
        <f>IF((ValuesFromComPort!AB1279)&lt;&gt;"",((_xlfn.BITAND((ValuesFromComPort!AB1279),1))*(ValuesFromComPort!AA1279)*1)+100*(_xlfn.BITAND((ValuesFromComPort!AB1279),1)),"")</f>
        <v/>
      </c>
      <c r="Q1279" t="str">
        <f>IF((ValuesFromComPort!AB1279)&lt;&gt;"",((_xlfn.BITAND((ValuesFromComPort!AB1279),2))/2)*50,"")</f>
        <v/>
      </c>
      <c r="R1279" t="str">
        <f>IF((ValuesFromComPort!AB1279)&lt;&gt;"",((_xlfn.BITAND((ValuesFromComPort!AB1279),4))/4)*60,"")</f>
        <v/>
      </c>
      <c r="S1279" t="str">
        <f>IF((ValuesFromComPort!AB1279)&lt;&gt;"",((_xlfn.BITAND((ValuesFromComPort!AB1279),32))/32)*70,"")</f>
        <v/>
      </c>
    </row>
    <row r="1280" spans="2:19" x14ac:dyDescent="0.25">
      <c r="B1280" t="str">
        <f>IF((ValuesFromComPort!B1280)&lt;&gt;"",((((ValuesFromComPort!B1280)-(Calculated!$B$2))/1.28)/320),"")</f>
        <v/>
      </c>
      <c r="C1280" t="str">
        <f>IF((ValuesFromComPort!C1280)&lt;&gt;"",((((ValuesFromComPort!C1280)-(Calculated!$C$2))/1.28)/320),"")</f>
        <v/>
      </c>
      <c r="D1280" t="str">
        <f>IF((ValuesFromComPort!D1280)&lt;&gt;"",((((ValuesFromComPort!D1280)-(Calculated!$D$2))/1.28)/80),"")</f>
        <v/>
      </c>
      <c r="E1280" t="str">
        <f>IF((ValuesFromComPort!F1280)&lt;&gt;"",((((ValuesFromComPort!F1280)-(Calculated!$E$2))/1.28)/80),"")</f>
        <v/>
      </c>
      <c r="F1280" t="str">
        <f>IF((ValuesFromComPort!H1280)&lt;&gt;"",((((ValuesFromComPort!H1280)-(Calculated!$F$2))/1.28)/3.2),"")</f>
        <v/>
      </c>
      <c r="G1280" t="str">
        <f>IF((ValuesFromComPort!I1280)&lt;&gt;"",((((ValuesFromComPort!I1280)-$G$2)*0.015625)/0.3),"")</f>
        <v/>
      </c>
      <c r="H1280" t="str">
        <f>IF((ValuesFromComPort!J1280)&lt;&gt;"",((((ValuesFromComPort!J1280)-(Calculated!$H$2))/1.28)*3.2),"")</f>
        <v/>
      </c>
      <c r="I1280" t="str">
        <f>IF((ValuesFromComPort!K1280)&lt;&gt;"",((((ValuesFromComPort!K1280)-(Calculated!$I$2))/1.28)/64),"")</f>
        <v/>
      </c>
      <c r="J1280" t="str">
        <f>IF((ValuesFromComPort!M1280)&lt;&gt;"",((((ValuesFromComPort!M1280)-(Calculated!$J$2))/1.28)/800),"")</f>
        <v/>
      </c>
      <c r="K1280" t="str">
        <f>IF((ValuesFromComPort!N1280)&lt;&gt;"",(((ValuesFromComPort!N1280)-(Calculated!$K$2))/1.28/3200),"")</f>
        <v/>
      </c>
      <c r="L1280" t="str">
        <f>IF((ValuesFromComPort!O1280)&lt;&gt;"",((((ValuesFromComPort!O1280)-(Calculated!$L$2))/1.28)/3.2),"")</f>
        <v/>
      </c>
      <c r="M1280" t="str">
        <f>IF((ValuesFromComPort!P1280)&lt;&gt;"",((((ValuesFromComPort!P1280)-(Calculated!$M$2))/1.28)/16),"")</f>
        <v/>
      </c>
      <c r="N1280" t="str">
        <f>IF((ValuesFromComPort!Q1280)&lt;&gt;"",((((ValuesFromComPort!Q1280)-(Calculated!$N$2))/1.28)/160),"")</f>
        <v/>
      </c>
      <c r="O1280" t="str">
        <f>IF((ValuesFromComPort!AA1280)&lt;&gt;"",(ValuesFromComPort!AA1280),"")</f>
        <v/>
      </c>
      <c r="P1280" t="str">
        <f>IF((ValuesFromComPort!AB1280)&lt;&gt;"",((_xlfn.BITAND((ValuesFromComPort!AB1280),1))*(ValuesFromComPort!AA1280)*1)+100*(_xlfn.BITAND((ValuesFromComPort!AB1280),1)),"")</f>
        <v/>
      </c>
      <c r="Q1280" t="str">
        <f>IF((ValuesFromComPort!AB1280)&lt;&gt;"",((_xlfn.BITAND((ValuesFromComPort!AB1280),2))/2)*50,"")</f>
        <v/>
      </c>
      <c r="R1280" t="str">
        <f>IF((ValuesFromComPort!AB1280)&lt;&gt;"",((_xlfn.BITAND((ValuesFromComPort!AB1280),4))/4)*60,"")</f>
        <v/>
      </c>
      <c r="S1280" t="str">
        <f>IF((ValuesFromComPort!AB1280)&lt;&gt;"",((_xlfn.BITAND((ValuesFromComPort!AB1280),32))/32)*70,"")</f>
        <v/>
      </c>
    </row>
    <row r="1281" spans="2:19" x14ac:dyDescent="0.25">
      <c r="B1281" t="str">
        <f>IF((ValuesFromComPort!B1281)&lt;&gt;"",((((ValuesFromComPort!B1281)-(Calculated!$B$2))/1.28)/320),"")</f>
        <v/>
      </c>
      <c r="C1281" t="str">
        <f>IF((ValuesFromComPort!C1281)&lt;&gt;"",((((ValuesFromComPort!C1281)-(Calculated!$C$2))/1.28)/320),"")</f>
        <v/>
      </c>
      <c r="D1281" t="str">
        <f>IF((ValuesFromComPort!D1281)&lt;&gt;"",((((ValuesFromComPort!D1281)-(Calculated!$D$2))/1.28)/80),"")</f>
        <v/>
      </c>
      <c r="E1281" t="str">
        <f>IF((ValuesFromComPort!F1281)&lt;&gt;"",((((ValuesFromComPort!F1281)-(Calculated!$E$2))/1.28)/80),"")</f>
        <v/>
      </c>
      <c r="F1281" t="str">
        <f>IF((ValuesFromComPort!H1281)&lt;&gt;"",((((ValuesFromComPort!H1281)-(Calculated!$F$2))/1.28)/3.2),"")</f>
        <v/>
      </c>
      <c r="G1281" t="str">
        <f>IF((ValuesFromComPort!I1281)&lt;&gt;"",((((ValuesFromComPort!I1281)-$G$2)*0.015625)/0.3),"")</f>
        <v/>
      </c>
      <c r="H1281" t="str">
        <f>IF((ValuesFromComPort!J1281)&lt;&gt;"",((((ValuesFromComPort!J1281)-(Calculated!$H$2))/1.28)*3.2),"")</f>
        <v/>
      </c>
      <c r="I1281" t="str">
        <f>IF((ValuesFromComPort!K1281)&lt;&gt;"",((((ValuesFromComPort!K1281)-(Calculated!$I$2))/1.28)/64),"")</f>
        <v/>
      </c>
      <c r="J1281" t="str">
        <f>IF((ValuesFromComPort!M1281)&lt;&gt;"",((((ValuesFromComPort!M1281)-(Calculated!$J$2))/1.28)/800),"")</f>
        <v/>
      </c>
      <c r="K1281" t="str">
        <f>IF((ValuesFromComPort!N1281)&lt;&gt;"",(((ValuesFromComPort!N1281)-(Calculated!$K$2))/1.28/3200),"")</f>
        <v/>
      </c>
      <c r="L1281" t="str">
        <f>IF((ValuesFromComPort!O1281)&lt;&gt;"",((((ValuesFromComPort!O1281)-(Calculated!$L$2))/1.28)/3.2),"")</f>
        <v/>
      </c>
      <c r="M1281" t="str">
        <f>IF((ValuesFromComPort!P1281)&lt;&gt;"",((((ValuesFromComPort!P1281)-(Calculated!$M$2))/1.28)/16),"")</f>
        <v/>
      </c>
      <c r="N1281" t="str">
        <f>IF((ValuesFromComPort!Q1281)&lt;&gt;"",((((ValuesFromComPort!Q1281)-(Calculated!$N$2))/1.28)/160),"")</f>
        <v/>
      </c>
      <c r="O1281" t="str">
        <f>IF((ValuesFromComPort!AA1281)&lt;&gt;"",(ValuesFromComPort!AA1281),"")</f>
        <v/>
      </c>
      <c r="P1281" t="str">
        <f>IF((ValuesFromComPort!AB1281)&lt;&gt;"",((_xlfn.BITAND((ValuesFromComPort!AB1281),1))*(ValuesFromComPort!AA1281)*1)+100*(_xlfn.BITAND((ValuesFromComPort!AB1281),1)),"")</f>
        <v/>
      </c>
      <c r="Q1281" t="str">
        <f>IF((ValuesFromComPort!AB1281)&lt;&gt;"",((_xlfn.BITAND((ValuesFromComPort!AB1281),2))/2)*50,"")</f>
        <v/>
      </c>
      <c r="R1281" t="str">
        <f>IF((ValuesFromComPort!AB1281)&lt;&gt;"",((_xlfn.BITAND((ValuesFromComPort!AB1281),4))/4)*60,"")</f>
        <v/>
      </c>
      <c r="S1281" t="str">
        <f>IF((ValuesFromComPort!AB1281)&lt;&gt;"",((_xlfn.BITAND((ValuesFromComPort!AB1281),32))/32)*70,"")</f>
        <v/>
      </c>
    </row>
    <row r="1282" spans="2:19" x14ac:dyDescent="0.25">
      <c r="B1282" t="str">
        <f>IF((ValuesFromComPort!B1282)&lt;&gt;"",((((ValuesFromComPort!B1282)-(Calculated!$B$2))/1.28)/320),"")</f>
        <v/>
      </c>
      <c r="C1282" t="str">
        <f>IF((ValuesFromComPort!C1282)&lt;&gt;"",((((ValuesFromComPort!C1282)-(Calculated!$C$2))/1.28)/320),"")</f>
        <v/>
      </c>
      <c r="D1282" t="str">
        <f>IF((ValuesFromComPort!D1282)&lt;&gt;"",((((ValuesFromComPort!D1282)-(Calculated!$D$2))/1.28)/80),"")</f>
        <v/>
      </c>
      <c r="E1282" t="str">
        <f>IF((ValuesFromComPort!F1282)&lt;&gt;"",((((ValuesFromComPort!F1282)-(Calculated!$E$2))/1.28)/80),"")</f>
        <v/>
      </c>
      <c r="F1282" t="str">
        <f>IF((ValuesFromComPort!H1282)&lt;&gt;"",((((ValuesFromComPort!H1282)-(Calculated!$F$2))/1.28)/3.2),"")</f>
        <v/>
      </c>
      <c r="G1282" t="str">
        <f>IF((ValuesFromComPort!I1282)&lt;&gt;"",((((ValuesFromComPort!I1282)-$G$2)*0.015625)/0.3),"")</f>
        <v/>
      </c>
      <c r="H1282" t="str">
        <f>IF((ValuesFromComPort!J1282)&lt;&gt;"",((((ValuesFromComPort!J1282)-(Calculated!$H$2))/1.28)*3.2),"")</f>
        <v/>
      </c>
      <c r="I1282" t="str">
        <f>IF((ValuesFromComPort!K1282)&lt;&gt;"",((((ValuesFromComPort!K1282)-(Calculated!$I$2))/1.28)/64),"")</f>
        <v/>
      </c>
      <c r="J1282" t="str">
        <f>IF((ValuesFromComPort!M1282)&lt;&gt;"",((((ValuesFromComPort!M1282)-(Calculated!$J$2))/1.28)/800),"")</f>
        <v/>
      </c>
      <c r="K1282" t="str">
        <f>IF((ValuesFromComPort!N1282)&lt;&gt;"",(((ValuesFromComPort!N1282)-(Calculated!$K$2))/1.28/3200),"")</f>
        <v/>
      </c>
      <c r="L1282" t="str">
        <f>IF((ValuesFromComPort!O1282)&lt;&gt;"",((((ValuesFromComPort!O1282)-(Calculated!$L$2))/1.28)/3.2),"")</f>
        <v/>
      </c>
      <c r="M1282" t="str">
        <f>IF((ValuesFromComPort!P1282)&lt;&gt;"",((((ValuesFromComPort!P1282)-(Calculated!$M$2))/1.28)/16),"")</f>
        <v/>
      </c>
      <c r="N1282" t="str">
        <f>IF((ValuesFromComPort!Q1282)&lt;&gt;"",((((ValuesFromComPort!Q1282)-(Calculated!$N$2))/1.28)/160),"")</f>
        <v/>
      </c>
      <c r="O1282" t="str">
        <f>IF((ValuesFromComPort!AA1282)&lt;&gt;"",(ValuesFromComPort!AA1282),"")</f>
        <v/>
      </c>
      <c r="P1282" t="str">
        <f>IF((ValuesFromComPort!AB1282)&lt;&gt;"",((_xlfn.BITAND((ValuesFromComPort!AB1282),1))*(ValuesFromComPort!AA1282)*1)+100*(_xlfn.BITAND((ValuesFromComPort!AB1282),1)),"")</f>
        <v/>
      </c>
      <c r="Q1282" t="str">
        <f>IF((ValuesFromComPort!AB1282)&lt;&gt;"",((_xlfn.BITAND((ValuesFromComPort!AB1282),2))/2)*50,"")</f>
        <v/>
      </c>
      <c r="R1282" t="str">
        <f>IF((ValuesFromComPort!AB1282)&lt;&gt;"",((_xlfn.BITAND((ValuesFromComPort!AB1282),4))/4)*60,"")</f>
        <v/>
      </c>
      <c r="S1282" t="str">
        <f>IF((ValuesFromComPort!AB1282)&lt;&gt;"",((_xlfn.BITAND((ValuesFromComPort!AB1282),32))/32)*70,"")</f>
        <v/>
      </c>
    </row>
    <row r="1283" spans="2:19" x14ac:dyDescent="0.25">
      <c r="B1283" t="str">
        <f>IF((ValuesFromComPort!B1283)&lt;&gt;"",((((ValuesFromComPort!B1283)-(Calculated!$B$2))/1.28)/320),"")</f>
        <v/>
      </c>
      <c r="C1283" t="str">
        <f>IF((ValuesFromComPort!C1283)&lt;&gt;"",((((ValuesFromComPort!C1283)-(Calculated!$C$2))/1.28)/320),"")</f>
        <v/>
      </c>
      <c r="D1283" t="str">
        <f>IF((ValuesFromComPort!D1283)&lt;&gt;"",((((ValuesFromComPort!D1283)-(Calculated!$D$2))/1.28)/80),"")</f>
        <v/>
      </c>
      <c r="E1283" t="str">
        <f>IF((ValuesFromComPort!F1283)&lt;&gt;"",((((ValuesFromComPort!F1283)-(Calculated!$E$2))/1.28)/80),"")</f>
        <v/>
      </c>
      <c r="F1283" t="str">
        <f>IF((ValuesFromComPort!H1283)&lt;&gt;"",((((ValuesFromComPort!H1283)-(Calculated!$F$2))/1.28)/3.2),"")</f>
        <v/>
      </c>
      <c r="G1283" t="str">
        <f>IF((ValuesFromComPort!I1283)&lt;&gt;"",((((ValuesFromComPort!I1283)-$G$2)*0.015625)/0.3),"")</f>
        <v/>
      </c>
      <c r="H1283" t="str">
        <f>IF((ValuesFromComPort!J1283)&lt;&gt;"",((((ValuesFromComPort!J1283)-(Calculated!$H$2))/1.28)*3.2),"")</f>
        <v/>
      </c>
      <c r="I1283" t="str">
        <f>IF((ValuesFromComPort!K1283)&lt;&gt;"",((((ValuesFromComPort!K1283)-(Calculated!$I$2))/1.28)/64),"")</f>
        <v/>
      </c>
      <c r="J1283" t="str">
        <f>IF((ValuesFromComPort!M1283)&lt;&gt;"",((((ValuesFromComPort!M1283)-(Calculated!$J$2))/1.28)/800),"")</f>
        <v/>
      </c>
      <c r="K1283" t="str">
        <f>IF((ValuesFromComPort!N1283)&lt;&gt;"",(((ValuesFromComPort!N1283)-(Calculated!$K$2))/1.28/3200),"")</f>
        <v/>
      </c>
      <c r="L1283" t="str">
        <f>IF((ValuesFromComPort!O1283)&lt;&gt;"",((((ValuesFromComPort!O1283)-(Calculated!$L$2))/1.28)/3.2),"")</f>
        <v/>
      </c>
      <c r="M1283" t="str">
        <f>IF((ValuesFromComPort!P1283)&lt;&gt;"",((((ValuesFromComPort!P1283)-(Calculated!$M$2))/1.28)/16),"")</f>
        <v/>
      </c>
      <c r="N1283" t="str">
        <f>IF((ValuesFromComPort!Q1283)&lt;&gt;"",((((ValuesFromComPort!Q1283)-(Calculated!$N$2))/1.28)/160),"")</f>
        <v/>
      </c>
      <c r="O1283" t="str">
        <f>IF((ValuesFromComPort!AA1283)&lt;&gt;"",(ValuesFromComPort!AA1283),"")</f>
        <v/>
      </c>
      <c r="P1283" t="str">
        <f>IF((ValuesFromComPort!AB1283)&lt;&gt;"",((_xlfn.BITAND((ValuesFromComPort!AB1283),1))*(ValuesFromComPort!AA1283)*1)+100*(_xlfn.BITAND((ValuesFromComPort!AB1283),1)),"")</f>
        <v/>
      </c>
      <c r="Q1283" t="str">
        <f>IF((ValuesFromComPort!AB1283)&lt;&gt;"",((_xlfn.BITAND((ValuesFromComPort!AB1283),2))/2)*50,"")</f>
        <v/>
      </c>
      <c r="R1283" t="str">
        <f>IF((ValuesFromComPort!AB1283)&lt;&gt;"",((_xlfn.BITAND((ValuesFromComPort!AB1283),4))/4)*60,"")</f>
        <v/>
      </c>
      <c r="S1283" t="str">
        <f>IF((ValuesFromComPort!AB1283)&lt;&gt;"",((_xlfn.BITAND((ValuesFromComPort!AB1283),32))/32)*70,"")</f>
        <v/>
      </c>
    </row>
    <row r="1284" spans="2:19" x14ac:dyDescent="0.25">
      <c r="B1284" t="str">
        <f>IF((ValuesFromComPort!B1284)&lt;&gt;"",((((ValuesFromComPort!B1284)-(Calculated!$B$2))/1.28)/320),"")</f>
        <v/>
      </c>
      <c r="C1284" t="str">
        <f>IF((ValuesFromComPort!C1284)&lt;&gt;"",((((ValuesFromComPort!C1284)-(Calculated!$C$2))/1.28)/320),"")</f>
        <v/>
      </c>
      <c r="D1284" t="str">
        <f>IF((ValuesFromComPort!D1284)&lt;&gt;"",((((ValuesFromComPort!D1284)-(Calculated!$D$2))/1.28)/80),"")</f>
        <v/>
      </c>
      <c r="E1284" t="str">
        <f>IF((ValuesFromComPort!F1284)&lt;&gt;"",((((ValuesFromComPort!F1284)-(Calculated!$E$2))/1.28)/80),"")</f>
        <v/>
      </c>
      <c r="F1284" t="str">
        <f>IF((ValuesFromComPort!H1284)&lt;&gt;"",((((ValuesFromComPort!H1284)-(Calculated!$F$2))/1.28)/3.2),"")</f>
        <v/>
      </c>
      <c r="G1284" t="str">
        <f>IF((ValuesFromComPort!I1284)&lt;&gt;"",((((ValuesFromComPort!I1284)-$G$2)*0.015625)/0.3),"")</f>
        <v/>
      </c>
      <c r="H1284" t="str">
        <f>IF((ValuesFromComPort!J1284)&lt;&gt;"",((((ValuesFromComPort!J1284)-(Calculated!$H$2))/1.28)*3.2),"")</f>
        <v/>
      </c>
      <c r="I1284" t="str">
        <f>IF((ValuesFromComPort!K1284)&lt;&gt;"",((((ValuesFromComPort!K1284)-(Calculated!$I$2))/1.28)/64),"")</f>
        <v/>
      </c>
      <c r="J1284" t="str">
        <f>IF((ValuesFromComPort!M1284)&lt;&gt;"",((((ValuesFromComPort!M1284)-(Calculated!$J$2))/1.28)/800),"")</f>
        <v/>
      </c>
      <c r="K1284" t="str">
        <f>IF((ValuesFromComPort!N1284)&lt;&gt;"",(((ValuesFromComPort!N1284)-(Calculated!$K$2))/1.28/3200),"")</f>
        <v/>
      </c>
      <c r="L1284" t="str">
        <f>IF((ValuesFromComPort!O1284)&lt;&gt;"",((((ValuesFromComPort!O1284)-(Calculated!$L$2))/1.28)/3.2),"")</f>
        <v/>
      </c>
      <c r="M1284" t="str">
        <f>IF((ValuesFromComPort!P1284)&lt;&gt;"",((((ValuesFromComPort!P1284)-(Calculated!$M$2))/1.28)/16),"")</f>
        <v/>
      </c>
      <c r="N1284" t="str">
        <f>IF((ValuesFromComPort!Q1284)&lt;&gt;"",((((ValuesFromComPort!Q1284)-(Calculated!$N$2))/1.28)/160),"")</f>
        <v/>
      </c>
      <c r="O1284" t="str">
        <f>IF((ValuesFromComPort!AA1284)&lt;&gt;"",(ValuesFromComPort!AA1284),"")</f>
        <v/>
      </c>
      <c r="P1284" t="str">
        <f>IF((ValuesFromComPort!AB1284)&lt;&gt;"",((_xlfn.BITAND((ValuesFromComPort!AB1284),1))*(ValuesFromComPort!AA1284)*1)+100*(_xlfn.BITAND((ValuesFromComPort!AB1284),1)),"")</f>
        <v/>
      </c>
      <c r="Q1284" t="str">
        <f>IF((ValuesFromComPort!AB1284)&lt;&gt;"",((_xlfn.BITAND((ValuesFromComPort!AB1284),2))/2)*50,"")</f>
        <v/>
      </c>
      <c r="R1284" t="str">
        <f>IF((ValuesFromComPort!AB1284)&lt;&gt;"",((_xlfn.BITAND((ValuesFromComPort!AB1284),4))/4)*60,"")</f>
        <v/>
      </c>
      <c r="S1284" t="str">
        <f>IF((ValuesFromComPort!AB1284)&lt;&gt;"",((_xlfn.BITAND((ValuesFromComPort!AB1284),32))/32)*70,"")</f>
        <v/>
      </c>
    </row>
    <row r="1285" spans="2:19" x14ac:dyDescent="0.25">
      <c r="B1285" t="str">
        <f>IF((ValuesFromComPort!B1285)&lt;&gt;"",((((ValuesFromComPort!B1285)-(Calculated!$B$2))/1.28)/320),"")</f>
        <v/>
      </c>
      <c r="C1285" t="str">
        <f>IF((ValuesFromComPort!C1285)&lt;&gt;"",((((ValuesFromComPort!C1285)-(Calculated!$C$2))/1.28)/320),"")</f>
        <v/>
      </c>
      <c r="D1285" t="str">
        <f>IF((ValuesFromComPort!D1285)&lt;&gt;"",((((ValuesFromComPort!D1285)-(Calculated!$D$2))/1.28)/80),"")</f>
        <v/>
      </c>
      <c r="E1285" t="str">
        <f>IF((ValuesFromComPort!F1285)&lt;&gt;"",((((ValuesFromComPort!F1285)-(Calculated!$E$2))/1.28)/80),"")</f>
        <v/>
      </c>
      <c r="F1285" t="str">
        <f>IF((ValuesFromComPort!H1285)&lt;&gt;"",((((ValuesFromComPort!H1285)-(Calculated!$F$2))/1.28)/3.2),"")</f>
        <v/>
      </c>
      <c r="G1285" t="str">
        <f>IF((ValuesFromComPort!I1285)&lt;&gt;"",((((ValuesFromComPort!I1285)-$G$2)*0.015625)/0.3),"")</f>
        <v/>
      </c>
      <c r="H1285" t="str">
        <f>IF((ValuesFromComPort!J1285)&lt;&gt;"",((((ValuesFromComPort!J1285)-(Calculated!$H$2))/1.28)*3.2),"")</f>
        <v/>
      </c>
      <c r="I1285" t="str">
        <f>IF((ValuesFromComPort!K1285)&lt;&gt;"",((((ValuesFromComPort!K1285)-(Calculated!$I$2))/1.28)/64),"")</f>
        <v/>
      </c>
      <c r="J1285" t="str">
        <f>IF((ValuesFromComPort!M1285)&lt;&gt;"",((((ValuesFromComPort!M1285)-(Calculated!$J$2))/1.28)/800),"")</f>
        <v/>
      </c>
      <c r="K1285" t="str">
        <f>IF((ValuesFromComPort!N1285)&lt;&gt;"",(((ValuesFromComPort!N1285)-(Calculated!$K$2))/1.28/3200),"")</f>
        <v/>
      </c>
      <c r="L1285" t="str">
        <f>IF((ValuesFromComPort!O1285)&lt;&gt;"",((((ValuesFromComPort!O1285)-(Calculated!$L$2))/1.28)/3.2),"")</f>
        <v/>
      </c>
      <c r="M1285" t="str">
        <f>IF((ValuesFromComPort!P1285)&lt;&gt;"",((((ValuesFromComPort!P1285)-(Calculated!$M$2))/1.28)/16),"")</f>
        <v/>
      </c>
      <c r="N1285" t="str">
        <f>IF((ValuesFromComPort!Q1285)&lt;&gt;"",((((ValuesFromComPort!Q1285)-(Calculated!$N$2))/1.28)/160),"")</f>
        <v/>
      </c>
      <c r="O1285" t="str">
        <f>IF((ValuesFromComPort!AA1285)&lt;&gt;"",(ValuesFromComPort!AA1285),"")</f>
        <v/>
      </c>
      <c r="P1285" t="str">
        <f>IF((ValuesFromComPort!AB1285)&lt;&gt;"",((_xlfn.BITAND((ValuesFromComPort!AB1285),1))*(ValuesFromComPort!AA1285)*1)+100*(_xlfn.BITAND((ValuesFromComPort!AB1285),1)),"")</f>
        <v/>
      </c>
      <c r="Q1285" t="str">
        <f>IF((ValuesFromComPort!AB1285)&lt;&gt;"",((_xlfn.BITAND((ValuesFromComPort!AB1285),2))/2)*50,"")</f>
        <v/>
      </c>
      <c r="R1285" t="str">
        <f>IF((ValuesFromComPort!AB1285)&lt;&gt;"",((_xlfn.BITAND((ValuesFromComPort!AB1285),4))/4)*60,"")</f>
        <v/>
      </c>
      <c r="S1285" t="str">
        <f>IF((ValuesFromComPort!AB1285)&lt;&gt;"",((_xlfn.BITAND((ValuesFromComPort!AB1285),32))/32)*70,"")</f>
        <v/>
      </c>
    </row>
    <row r="1286" spans="2:19" x14ac:dyDescent="0.25">
      <c r="B1286" t="str">
        <f>IF((ValuesFromComPort!B1286)&lt;&gt;"",((((ValuesFromComPort!B1286)-(Calculated!$B$2))/1.28)/320),"")</f>
        <v/>
      </c>
      <c r="C1286" t="str">
        <f>IF((ValuesFromComPort!C1286)&lt;&gt;"",((((ValuesFromComPort!C1286)-(Calculated!$C$2))/1.28)/320),"")</f>
        <v/>
      </c>
      <c r="D1286" t="str">
        <f>IF((ValuesFromComPort!D1286)&lt;&gt;"",((((ValuesFromComPort!D1286)-(Calculated!$D$2))/1.28)/80),"")</f>
        <v/>
      </c>
      <c r="E1286" t="str">
        <f>IF((ValuesFromComPort!F1286)&lt;&gt;"",((((ValuesFromComPort!F1286)-(Calculated!$E$2))/1.28)/80),"")</f>
        <v/>
      </c>
      <c r="F1286" t="str">
        <f>IF((ValuesFromComPort!H1286)&lt;&gt;"",((((ValuesFromComPort!H1286)-(Calculated!$F$2))/1.28)/3.2),"")</f>
        <v/>
      </c>
      <c r="G1286" t="str">
        <f>IF((ValuesFromComPort!I1286)&lt;&gt;"",((((ValuesFromComPort!I1286)-$G$2)*0.015625)/0.3),"")</f>
        <v/>
      </c>
      <c r="H1286" t="str">
        <f>IF((ValuesFromComPort!J1286)&lt;&gt;"",((((ValuesFromComPort!J1286)-(Calculated!$H$2))/1.28)*3.2),"")</f>
        <v/>
      </c>
      <c r="I1286" t="str">
        <f>IF((ValuesFromComPort!K1286)&lt;&gt;"",((((ValuesFromComPort!K1286)-(Calculated!$I$2))/1.28)/64),"")</f>
        <v/>
      </c>
      <c r="J1286" t="str">
        <f>IF((ValuesFromComPort!M1286)&lt;&gt;"",((((ValuesFromComPort!M1286)-(Calculated!$J$2))/1.28)/800),"")</f>
        <v/>
      </c>
      <c r="K1286" t="str">
        <f>IF((ValuesFromComPort!N1286)&lt;&gt;"",(((ValuesFromComPort!N1286)-(Calculated!$K$2))/1.28/3200),"")</f>
        <v/>
      </c>
      <c r="L1286" t="str">
        <f>IF((ValuesFromComPort!O1286)&lt;&gt;"",((((ValuesFromComPort!O1286)-(Calculated!$L$2))/1.28)/3.2),"")</f>
        <v/>
      </c>
      <c r="M1286" t="str">
        <f>IF((ValuesFromComPort!P1286)&lt;&gt;"",((((ValuesFromComPort!P1286)-(Calculated!$M$2))/1.28)/16),"")</f>
        <v/>
      </c>
      <c r="N1286" t="str">
        <f>IF((ValuesFromComPort!Q1286)&lt;&gt;"",((((ValuesFromComPort!Q1286)-(Calculated!$N$2))/1.28)/160),"")</f>
        <v/>
      </c>
      <c r="O1286" t="str">
        <f>IF((ValuesFromComPort!AA1286)&lt;&gt;"",(ValuesFromComPort!AA1286),"")</f>
        <v/>
      </c>
      <c r="P1286" t="str">
        <f>IF((ValuesFromComPort!AB1286)&lt;&gt;"",((_xlfn.BITAND((ValuesFromComPort!AB1286),1))*(ValuesFromComPort!AA1286)*1)+100*(_xlfn.BITAND((ValuesFromComPort!AB1286),1)),"")</f>
        <v/>
      </c>
      <c r="Q1286" t="str">
        <f>IF((ValuesFromComPort!AB1286)&lt;&gt;"",((_xlfn.BITAND((ValuesFromComPort!AB1286),2))/2)*50,"")</f>
        <v/>
      </c>
      <c r="R1286" t="str">
        <f>IF((ValuesFromComPort!AB1286)&lt;&gt;"",((_xlfn.BITAND((ValuesFromComPort!AB1286),4))/4)*60,"")</f>
        <v/>
      </c>
      <c r="S1286" t="str">
        <f>IF((ValuesFromComPort!AB1286)&lt;&gt;"",((_xlfn.BITAND((ValuesFromComPort!AB1286),32))/32)*70,"")</f>
        <v/>
      </c>
    </row>
    <row r="1287" spans="2:19" x14ac:dyDescent="0.25">
      <c r="B1287" t="str">
        <f>IF((ValuesFromComPort!B1287)&lt;&gt;"",((((ValuesFromComPort!B1287)-(Calculated!$B$2))/1.28)/320),"")</f>
        <v/>
      </c>
      <c r="C1287" t="str">
        <f>IF((ValuesFromComPort!C1287)&lt;&gt;"",((((ValuesFromComPort!C1287)-(Calculated!$C$2))/1.28)/320),"")</f>
        <v/>
      </c>
      <c r="D1287" t="str">
        <f>IF((ValuesFromComPort!D1287)&lt;&gt;"",((((ValuesFromComPort!D1287)-(Calculated!$D$2))/1.28)/80),"")</f>
        <v/>
      </c>
      <c r="E1287" t="str">
        <f>IF((ValuesFromComPort!F1287)&lt;&gt;"",((((ValuesFromComPort!F1287)-(Calculated!$E$2))/1.28)/80),"")</f>
        <v/>
      </c>
      <c r="F1287" t="str">
        <f>IF((ValuesFromComPort!H1287)&lt;&gt;"",((((ValuesFromComPort!H1287)-(Calculated!$F$2))/1.28)/3.2),"")</f>
        <v/>
      </c>
      <c r="G1287" t="str">
        <f>IF((ValuesFromComPort!I1287)&lt;&gt;"",((((ValuesFromComPort!I1287)-$G$2)*0.015625)/0.3),"")</f>
        <v/>
      </c>
      <c r="H1287" t="str">
        <f>IF((ValuesFromComPort!J1287)&lt;&gt;"",((((ValuesFromComPort!J1287)-(Calculated!$H$2))/1.28)*3.2),"")</f>
        <v/>
      </c>
      <c r="I1287" t="str">
        <f>IF((ValuesFromComPort!K1287)&lt;&gt;"",((((ValuesFromComPort!K1287)-(Calculated!$I$2))/1.28)/64),"")</f>
        <v/>
      </c>
      <c r="J1287" t="str">
        <f>IF((ValuesFromComPort!M1287)&lt;&gt;"",((((ValuesFromComPort!M1287)-(Calculated!$J$2))/1.28)/800),"")</f>
        <v/>
      </c>
      <c r="K1287" t="str">
        <f>IF((ValuesFromComPort!N1287)&lt;&gt;"",(((ValuesFromComPort!N1287)-(Calculated!$K$2))/1.28/3200),"")</f>
        <v/>
      </c>
      <c r="L1287" t="str">
        <f>IF((ValuesFromComPort!O1287)&lt;&gt;"",((((ValuesFromComPort!O1287)-(Calculated!$L$2))/1.28)/3.2),"")</f>
        <v/>
      </c>
      <c r="M1287" t="str">
        <f>IF((ValuesFromComPort!P1287)&lt;&gt;"",((((ValuesFromComPort!P1287)-(Calculated!$M$2))/1.28)/16),"")</f>
        <v/>
      </c>
      <c r="N1287" t="str">
        <f>IF((ValuesFromComPort!Q1287)&lt;&gt;"",((((ValuesFromComPort!Q1287)-(Calculated!$N$2))/1.28)/160),"")</f>
        <v/>
      </c>
      <c r="O1287" t="str">
        <f>IF((ValuesFromComPort!AA1287)&lt;&gt;"",(ValuesFromComPort!AA1287),"")</f>
        <v/>
      </c>
      <c r="P1287" t="str">
        <f>IF((ValuesFromComPort!AB1287)&lt;&gt;"",((_xlfn.BITAND((ValuesFromComPort!AB1287),1))*(ValuesFromComPort!AA1287)*1)+100*(_xlfn.BITAND((ValuesFromComPort!AB1287),1)),"")</f>
        <v/>
      </c>
      <c r="Q1287" t="str">
        <f>IF((ValuesFromComPort!AB1287)&lt;&gt;"",((_xlfn.BITAND((ValuesFromComPort!AB1287),2))/2)*50,"")</f>
        <v/>
      </c>
      <c r="R1287" t="str">
        <f>IF((ValuesFromComPort!AB1287)&lt;&gt;"",((_xlfn.BITAND((ValuesFromComPort!AB1287),4))/4)*60,"")</f>
        <v/>
      </c>
      <c r="S1287" t="str">
        <f>IF((ValuesFromComPort!AB1287)&lt;&gt;"",((_xlfn.BITAND((ValuesFromComPort!AB1287),32))/32)*70,"")</f>
        <v/>
      </c>
    </row>
    <row r="1288" spans="2:19" x14ac:dyDescent="0.25">
      <c r="B1288" t="str">
        <f>IF((ValuesFromComPort!B1288)&lt;&gt;"",((((ValuesFromComPort!B1288)-(Calculated!$B$2))/1.28)/320),"")</f>
        <v/>
      </c>
      <c r="C1288" t="str">
        <f>IF((ValuesFromComPort!C1288)&lt;&gt;"",((((ValuesFromComPort!C1288)-(Calculated!$C$2))/1.28)/320),"")</f>
        <v/>
      </c>
      <c r="D1288" t="str">
        <f>IF((ValuesFromComPort!D1288)&lt;&gt;"",((((ValuesFromComPort!D1288)-(Calculated!$D$2))/1.28)/80),"")</f>
        <v/>
      </c>
      <c r="E1288" t="str">
        <f>IF((ValuesFromComPort!F1288)&lt;&gt;"",((((ValuesFromComPort!F1288)-(Calculated!$E$2))/1.28)/80),"")</f>
        <v/>
      </c>
      <c r="F1288" t="str">
        <f>IF((ValuesFromComPort!H1288)&lt;&gt;"",((((ValuesFromComPort!H1288)-(Calculated!$F$2))/1.28)/3.2),"")</f>
        <v/>
      </c>
      <c r="G1288" t="str">
        <f>IF((ValuesFromComPort!I1288)&lt;&gt;"",((((ValuesFromComPort!I1288)-$G$2)*0.015625)/0.3),"")</f>
        <v/>
      </c>
      <c r="H1288" t="str">
        <f>IF((ValuesFromComPort!J1288)&lt;&gt;"",((((ValuesFromComPort!J1288)-(Calculated!$H$2))/1.28)*3.2),"")</f>
        <v/>
      </c>
      <c r="I1288" t="str">
        <f>IF((ValuesFromComPort!K1288)&lt;&gt;"",((((ValuesFromComPort!K1288)-(Calculated!$I$2))/1.28)/64),"")</f>
        <v/>
      </c>
      <c r="J1288" t="str">
        <f>IF((ValuesFromComPort!M1288)&lt;&gt;"",((((ValuesFromComPort!M1288)-(Calculated!$J$2))/1.28)/800),"")</f>
        <v/>
      </c>
      <c r="K1288" t="str">
        <f>IF((ValuesFromComPort!N1288)&lt;&gt;"",(((ValuesFromComPort!N1288)-(Calculated!$K$2))/1.28/3200),"")</f>
        <v/>
      </c>
      <c r="L1288" t="str">
        <f>IF((ValuesFromComPort!O1288)&lt;&gt;"",((((ValuesFromComPort!O1288)-(Calculated!$L$2))/1.28)/3.2),"")</f>
        <v/>
      </c>
      <c r="M1288" t="str">
        <f>IF((ValuesFromComPort!P1288)&lt;&gt;"",((((ValuesFromComPort!P1288)-(Calculated!$M$2))/1.28)/16),"")</f>
        <v/>
      </c>
      <c r="N1288" t="str">
        <f>IF((ValuesFromComPort!Q1288)&lt;&gt;"",((((ValuesFromComPort!Q1288)-(Calculated!$N$2))/1.28)/160),"")</f>
        <v/>
      </c>
      <c r="O1288" t="str">
        <f>IF((ValuesFromComPort!AA1288)&lt;&gt;"",(ValuesFromComPort!AA1288),"")</f>
        <v/>
      </c>
      <c r="P1288" t="str">
        <f>IF((ValuesFromComPort!AB1288)&lt;&gt;"",((_xlfn.BITAND((ValuesFromComPort!AB1288),1))*(ValuesFromComPort!AA1288)*1)+100*(_xlfn.BITAND((ValuesFromComPort!AB1288),1)),"")</f>
        <v/>
      </c>
      <c r="Q1288" t="str">
        <f>IF((ValuesFromComPort!AB1288)&lt;&gt;"",((_xlfn.BITAND((ValuesFromComPort!AB1288),2))/2)*50,"")</f>
        <v/>
      </c>
      <c r="R1288" t="str">
        <f>IF((ValuesFromComPort!AB1288)&lt;&gt;"",((_xlfn.BITAND((ValuesFromComPort!AB1288),4))/4)*60,"")</f>
        <v/>
      </c>
      <c r="S1288" t="str">
        <f>IF((ValuesFromComPort!AB1288)&lt;&gt;"",((_xlfn.BITAND((ValuesFromComPort!AB1288),32))/32)*70,"")</f>
        <v/>
      </c>
    </row>
    <row r="1289" spans="2:19" x14ac:dyDescent="0.25">
      <c r="B1289" t="str">
        <f>IF((ValuesFromComPort!B1289)&lt;&gt;"",((((ValuesFromComPort!B1289)-(Calculated!$B$2))/1.28)/320),"")</f>
        <v/>
      </c>
      <c r="C1289" t="str">
        <f>IF((ValuesFromComPort!C1289)&lt;&gt;"",((((ValuesFromComPort!C1289)-(Calculated!$C$2))/1.28)/320),"")</f>
        <v/>
      </c>
      <c r="D1289" t="str">
        <f>IF((ValuesFromComPort!D1289)&lt;&gt;"",((((ValuesFromComPort!D1289)-(Calculated!$D$2))/1.28)/80),"")</f>
        <v/>
      </c>
      <c r="E1289" t="str">
        <f>IF((ValuesFromComPort!F1289)&lt;&gt;"",((((ValuesFromComPort!F1289)-(Calculated!$E$2))/1.28)/80),"")</f>
        <v/>
      </c>
      <c r="F1289" t="str">
        <f>IF((ValuesFromComPort!H1289)&lt;&gt;"",((((ValuesFromComPort!H1289)-(Calculated!$F$2))/1.28)/3.2),"")</f>
        <v/>
      </c>
      <c r="G1289" t="str">
        <f>IF((ValuesFromComPort!I1289)&lt;&gt;"",((((ValuesFromComPort!I1289)-$G$2)*0.015625)/0.3),"")</f>
        <v/>
      </c>
      <c r="H1289" t="str">
        <f>IF((ValuesFromComPort!J1289)&lt;&gt;"",((((ValuesFromComPort!J1289)-(Calculated!$H$2))/1.28)*3.2),"")</f>
        <v/>
      </c>
      <c r="I1289" t="str">
        <f>IF((ValuesFromComPort!K1289)&lt;&gt;"",((((ValuesFromComPort!K1289)-(Calculated!$I$2))/1.28)/64),"")</f>
        <v/>
      </c>
      <c r="J1289" t="str">
        <f>IF((ValuesFromComPort!M1289)&lt;&gt;"",((((ValuesFromComPort!M1289)-(Calculated!$J$2))/1.28)/800),"")</f>
        <v/>
      </c>
      <c r="K1289" t="str">
        <f>IF((ValuesFromComPort!N1289)&lt;&gt;"",(((ValuesFromComPort!N1289)-(Calculated!$K$2))/1.28/3200),"")</f>
        <v/>
      </c>
      <c r="L1289" t="str">
        <f>IF((ValuesFromComPort!O1289)&lt;&gt;"",((((ValuesFromComPort!O1289)-(Calculated!$L$2))/1.28)/3.2),"")</f>
        <v/>
      </c>
      <c r="M1289" t="str">
        <f>IF((ValuesFromComPort!P1289)&lt;&gt;"",((((ValuesFromComPort!P1289)-(Calculated!$M$2))/1.28)/16),"")</f>
        <v/>
      </c>
      <c r="N1289" t="str">
        <f>IF((ValuesFromComPort!Q1289)&lt;&gt;"",((((ValuesFromComPort!Q1289)-(Calculated!$N$2))/1.28)/160),"")</f>
        <v/>
      </c>
      <c r="O1289" t="str">
        <f>IF((ValuesFromComPort!AA1289)&lt;&gt;"",(ValuesFromComPort!AA1289),"")</f>
        <v/>
      </c>
      <c r="P1289" t="str">
        <f>IF((ValuesFromComPort!AB1289)&lt;&gt;"",((_xlfn.BITAND((ValuesFromComPort!AB1289),1))*(ValuesFromComPort!AA1289)*1)+100*(_xlfn.BITAND((ValuesFromComPort!AB1289),1)),"")</f>
        <v/>
      </c>
      <c r="Q1289" t="str">
        <f>IF((ValuesFromComPort!AB1289)&lt;&gt;"",((_xlfn.BITAND((ValuesFromComPort!AB1289),2))/2)*50,"")</f>
        <v/>
      </c>
      <c r="R1289" t="str">
        <f>IF((ValuesFromComPort!AB1289)&lt;&gt;"",((_xlfn.BITAND((ValuesFromComPort!AB1289),4))/4)*60,"")</f>
        <v/>
      </c>
      <c r="S1289" t="str">
        <f>IF((ValuesFromComPort!AB1289)&lt;&gt;"",((_xlfn.BITAND((ValuesFromComPort!AB1289),32))/32)*70,"")</f>
        <v/>
      </c>
    </row>
    <row r="1290" spans="2:19" x14ac:dyDescent="0.25">
      <c r="B1290" t="str">
        <f>IF((ValuesFromComPort!B1290)&lt;&gt;"",((((ValuesFromComPort!B1290)-(Calculated!$B$2))/1.28)/320),"")</f>
        <v/>
      </c>
      <c r="C1290" t="str">
        <f>IF((ValuesFromComPort!C1290)&lt;&gt;"",((((ValuesFromComPort!C1290)-(Calculated!$C$2))/1.28)/320),"")</f>
        <v/>
      </c>
      <c r="D1290" t="str">
        <f>IF((ValuesFromComPort!D1290)&lt;&gt;"",((((ValuesFromComPort!D1290)-(Calculated!$D$2))/1.28)/80),"")</f>
        <v/>
      </c>
      <c r="E1290" t="str">
        <f>IF((ValuesFromComPort!F1290)&lt;&gt;"",((((ValuesFromComPort!F1290)-(Calculated!$E$2))/1.28)/80),"")</f>
        <v/>
      </c>
      <c r="F1290" t="str">
        <f>IF((ValuesFromComPort!H1290)&lt;&gt;"",((((ValuesFromComPort!H1290)-(Calculated!$F$2))/1.28)/3.2),"")</f>
        <v/>
      </c>
      <c r="G1290" t="str">
        <f>IF((ValuesFromComPort!I1290)&lt;&gt;"",((((ValuesFromComPort!I1290)-$G$2)*0.015625)/0.3),"")</f>
        <v/>
      </c>
      <c r="H1290" t="str">
        <f>IF((ValuesFromComPort!J1290)&lt;&gt;"",((((ValuesFromComPort!J1290)-(Calculated!$H$2))/1.28)*3.2),"")</f>
        <v/>
      </c>
      <c r="I1290" t="str">
        <f>IF((ValuesFromComPort!K1290)&lt;&gt;"",((((ValuesFromComPort!K1290)-(Calculated!$I$2))/1.28)/64),"")</f>
        <v/>
      </c>
      <c r="J1290" t="str">
        <f>IF((ValuesFromComPort!M1290)&lt;&gt;"",((((ValuesFromComPort!M1290)-(Calculated!$J$2))/1.28)/800),"")</f>
        <v/>
      </c>
      <c r="K1290" t="str">
        <f>IF((ValuesFromComPort!N1290)&lt;&gt;"",(((ValuesFromComPort!N1290)-(Calculated!$K$2))/1.28/3200),"")</f>
        <v/>
      </c>
      <c r="L1290" t="str">
        <f>IF((ValuesFromComPort!O1290)&lt;&gt;"",((((ValuesFromComPort!O1290)-(Calculated!$L$2))/1.28)/3.2),"")</f>
        <v/>
      </c>
      <c r="M1290" t="str">
        <f>IF((ValuesFromComPort!P1290)&lt;&gt;"",((((ValuesFromComPort!P1290)-(Calculated!$M$2))/1.28)/16),"")</f>
        <v/>
      </c>
      <c r="N1290" t="str">
        <f>IF((ValuesFromComPort!Q1290)&lt;&gt;"",((((ValuesFromComPort!Q1290)-(Calculated!$N$2))/1.28)/160),"")</f>
        <v/>
      </c>
      <c r="O1290" t="str">
        <f>IF((ValuesFromComPort!AA1290)&lt;&gt;"",(ValuesFromComPort!AA1290),"")</f>
        <v/>
      </c>
      <c r="P1290" t="str">
        <f>IF((ValuesFromComPort!AB1290)&lt;&gt;"",((_xlfn.BITAND((ValuesFromComPort!AB1290),1))*(ValuesFromComPort!AA1290)*1)+100*(_xlfn.BITAND((ValuesFromComPort!AB1290),1)),"")</f>
        <v/>
      </c>
      <c r="Q1290" t="str">
        <f>IF((ValuesFromComPort!AB1290)&lt;&gt;"",((_xlfn.BITAND((ValuesFromComPort!AB1290),2))/2)*50,"")</f>
        <v/>
      </c>
      <c r="R1290" t="str">
        <f>IF((ValuesFromComPort!AB1290)&lt;&gt;"",((_xlfn.BITAND((ValuesFromComPort!AB1290),4))/4)*60,"")</f>
        <v/>
      </c>
      <c r="S1290" t="str">
        <f>IF((ValuesFromComPort!AB1290)&lt;&gt;"",((_xlfn.BITAND((ValuesFromComPort!AB1290),32))/32)*70,"")</f>
        <v/>
      </c>
    </row>
    <row r="1291" spans="2:19" x14ac:dyDescent="0.25">
      <c r="B1291" t="str">
        <f>IF((ValuesFromComPort!B1291)&lt;&gt;"",((((ValuesFromComPort!B1291)-(Calculated!$B$2))/1.28)/320),"")</f>
        <v/>
      </c>
      <c r="C1291" t="str">
        <f>IF((ValuesFromComPort!C1291)&lt;&gt;"",((((ValuesFromComPort!C1291)-(Calculated!$C$2))/1.28)/320),"")</f>
        <v/>
      </c>
      <c r="D1291" t="str">
        <f>IF((ValuesFromComPort!D1291)&lt;&gt;"",((((ValuesFromComPort!D1291)-(Calculated!$D$2))/1.28)/80),"")</f>
        <v/>
      </c>
      <c r="E1291" t="str">
        <f>IF((ValuesFromComPort!F1291)&lt;&gt;"",((((ValuesFromComPort!F1291)-(Calculated!$E$2))/1.28)/80),"")</f>
        <v/>
      </c>
      <c r="F1291" t="str">
        <f>IF((ValuesFromComPort!H1291)&lt;&gt;"",((((ValuesFromComPort!H1291)-(Calculated!$F$2))/1.28)/3.2),"")</f>
        <v/>
      </c>
      <c r="G1291" t="str">
        <f>IF((ValuesFromComPort!I1291)&lt;&gt;"",((((ValuesFromComPort!I1291)-$G$2)*0.015625)/0.3),"")</f>
        <v/>
      </c>
      <c r="H1291" t="str">
        <f>IF((ValuesFromComPort!J1291)&lt;&gt;"",((((ValuesFromComPort!J1291)-(Calculated!$H$2))/1.28)*3.2),"")</f>
        <v/>
      </c>
      <c r="I1291" t="str">
        <f>IF((ValuesFromComPort!K1291)&lt;&gt;"",((((ValuesFromComPort!K1291)-(Calculated!$I$2))/1.28)/64),"")</f>
        <v/>
      </c>
      <c r="J1291" t="str">
        <f>IF((ValuesFromComPort!M1291)&lt;&gt;"",((((ValuesFromComPort!M1291)-(Calculated!$J$2))/1.28)/800),"")</f>
        <v/>
      </c>
      <c r="K1291" t="str">
        <f>IF((ValuesFromComPort!N1291)&lt;&gt;"",(((ValuesFromComPort!N1291)-(Calculated!$K$2))/1.28/3200),"")</f>
        <v/>
      </c>
      <c r="L1291" t="str">
        <f>IF((ValuesFromComPort!O1291)&lt;&gt;"",((((ValuesFromComPort!O1291)-(Calculated!$L$2))/1.28)/3.2),"")</f>
        <v/>
      </c>
      <c r="M1291" t="str">
        <f>IF((ValuesFromComPort!P1291)&lt;&gt;"",((((ValuesFromComPort!P1291)-(Calculated!$M$2))/1.28)/16),"")</f>
        <v/>
      </c>
      <c r="N1291" t="str">
        <f>IF((ValuesFromComPort!Q1291)&lt;&gt;"",((((ValuesFromComPort!Q1291)-(Calculated!$N$2))/1.28)/160),"")</f>
        <v/>
      </c>
      <c r="O1291" t="str">
        <f>IF((ValuesFromComPort!AA1291)&lt;&gt;"",(ValuesFromComPort!AA1291),"")</f>
        <v/>
      </c>
      <c r="P1291" t="str">
        <f>IF((ValuesFromComPort!AB1291)&lt;&gt;"",((_xlfn.BITAND((ValuesFromComPort!AB1291),1))*(ValuesFromComPort!AA1291)*1)+100*(_xlfn.BITAND((ValuesFromComPort!AB1291),1)),"")</f>
        <v/>
      </c>
      <c r="Q1291" t="str">
        <f>IF((ValuesFromComPort!AB1291)&lt;&gt;"",((_xlfn.BITAND((ValuesFromComPort!AB1291),2))/2)*50,"")</f>
        <v/>
      </c>
      <c r="R1291" t="str">
        <f>IF((ValuesFromComPort!AB1291)&lt;&gt;"",((_xlfn.BITAND((ValuesFromComPort!AB1291),4))/4)*60,"")</f>
        <v/>
      </c>
      <c r="S1291" t="str">
        <f>IF((ValuesFromComPort!AB1291)&lt;&gt;"",((_xlfn.BITAND((ValuesFromComPort!AB1291),32))/32)*70,"")</f>
        <v/>
      </c>
    </row>
    <row r="1292" spans="2:19" x14ac:dyDescent="0.25">
      <c r="B1292" t="str">
        <f>IF((ValuesFromComPort!B1292)&lt;&gt;"",((((ValuesFromComPort!B1292)-(Calculated!$B$2))/1.28)/320),"")</f>
        <v/>
      </c>
      <c r="C1292" t="str">
        <f>IF((ValuesFromComPort!C1292)&lt;&gt;"",((((ValuesFromComPort!C1292)-(Calculated!$C$2))/1.28)/320),"")</f>
        <v/>
      </c>
      <c r="D1292" t="str">
        <f>IF((ValuesFromComPort!D1292)&lt;&gt;"",((((ValuesFromComPort!D1292)-(Calculated!$D$2))/1.28)/80),"")</f>
        <v/>
      </c>
      <c r="E1292" t="str">
        <f>IF((ValuesFromComPort!F1292)&lt;&gt;"",((((ValuesFromComPort!F1292)-(Calculated!$E$2))/1.28)/80),"")</f>
        <v/>
      </c>
      <c r="F1292" t="str">
        <f>IF((ValuesFromComPort!H1292)&lt;&gt;"",((((ValuesFromComPort!H1292)-(Calculated!$F$2))/1.28)/3.2),"")</f>
        <v/>
      </c>
      <c r="G1292" t="str">
        <f>IF((ValuesFromComPort!I1292)&lt;&gt;"",((((ValuesFromComPort!I1292)-$G$2)*0.015625)/0.3),"")</f>
        <v/>
      </c>
      <c r="H1292" t="str">
        <f>IF((ValuesFromComPort!J1292)&lt;&gt;"",((((ValuesFromComPort!J1292)-(Calculated!$H$2))/1.28)*3.2),"")</f>
        <v/>
      </c>
      <c r="I1292" t="str">
        <f>IF((ValuesFromComPort!K1292)&lt;&gt;"",((((ValuesFromComPort!K1292)-(Calculated!$I$2))/1.28)/64),"")</f>
        <v/>
      </c>
      <c r="J1292" t="str">
        <f>IF((ValuesFromComPort!M1292)&lt;&gt;"",((((ValuesFromComPort!M1292)-(Calculated!$J$2))/1.28)/800),"")</f>
        <v/>
      </c>
      <c r="K1292" t="str">
        <f>IF((ValuesFromComPort!N1292)&lt;&gt;"",(((ValuesFromComPort!N1292)-(Calculated!$K$2))/1.28/3200),"")</f>
        <v/>
      </c>
      <c r="L1292" t="str">
        <f>IF((ValuesFromComPort!O1292)&lt;&gt;"",((((ValuesFromComPort!O1292)-(Calculated!$L$2))/1.28)/3.2),"")</f>
        <v/>
      </c>
      <c r="M1292" t="str">
        <f>IF((ValuesFromComPort!P1292)&lt;&gt;"",((((ValuesFromComPort!P1292)-(Calculated!$M$2))/1.28)/16),"")</f>
        <v/>
      </c>
      <c r="N1292" t="str">
        <f>IF((ValuesFromComPort!Q1292)&lt;&gt;"",((((ValuesFromComPort!Q1292)-(Calculated!$N$2))/1.28)/160),"")</f>
        <v/>
      </c>
      <c r="O1292" t="str">
        <f>IF((ValuesFromComPort!AA1292)&lt;&gt;"",(ValuesFromComPort!AA1292),"")</f>
        <v/>
      </c>
      <c r="P1292" t="str">
        <f>IF((ValuesFromComPort!AB1292)&lt;&gt;"",((_xlfn.BITAND((ValuesFromComPort!AB1292),1))*(ValuesFromComPort!AA1292)*1)+100*(_xlfn.BITAND((ValuesFromComPort!AB1292),1)),"")</f>
        <v/>
      </c>
      <c r="Q1292" t="str">
        <f>IF((ValuesFromComPort!AB1292)&lt;&gt;"",((_xlfn.BITAND((ValuesFromComPort!AB1292),2))/2)*50,"")</f>
        <v/>
      </c>
      <c r="R1292" t="str">
        <f>IF((ValuesFromComPort!AB1292)&lt;&gt;"",((_xlfn.BITAND((ValuesFromComPort!AB1292),4))/4)*60,"")</f>
        <v/>
      </c>
      <c r="S1292" t="str">
        <f>IF((ValuesFromComPort!AB1292)&lt;&gt;"",((_xlfn.BITAND((ValuesFromComPort!AB1292),32))/32)*70,"")</f>
        <v/>
      </c>
    </row>
    <row r="1293" spans="2:19" x14ac:dyDescent="0.25">
      <c r="B1293" t="str">
        <f>IF((ValuesFromComPort!B1293)&lt;&gt;"",((((ValuesFromComPort!B1293)-(Calculated!$B$2))/1.28)/320),"")</f>
        <v/>
      </c>
      <c r="C1293" t="str">
        <f>IF((ValuesFromComPort!C1293)&lt;&gt;"",((((ValuesFromComPort!C1293)-(Calculated!$C$2))/1.28)/320),"")</f>
        <v/>
      </c>
      <c r="D1293" t="str">
        <f>IF((ValuesFromComPort!D1293)&lt;&gt;"",((((ValuesFromComPort!D1293)-(Calculated!$D$2))/1.28)/80),"")</f>
        <v/>
      </c>
      <c r="E1293" t="str">
        <f>IF((ValuesFromComPort!F1293)&lt;&gt;"",((((ValuesFromComPort!F1293)-(Calculated!$E$2))/1.28)/80),"")</f>
        <v/>
      </c>
      <c r="F1293" t="str">
        <f>IF((ValuesFromComPort!H1293)&lt;&gt;"",((((ValuesFromComPort!H1293)-(Calculated!$F$2))/1.28)/3.2),"")</f>
        <v/>
      </c>
      <c r="G1293" t="str">
        <f>IF((ValuesFromComPort!I1293)&lt;&gt;"",((((ValuesFromComPort!I1293)-$G$2)*0.015625)/0.3),"")</f>
        <v/>
      </c>
      <c r="H1293" t="str">
        <f>IF((ValuesFromComPort!J1293)&lt;&gt;"",((((ValuesFromComPort!J1293)-(Calculated!$H$2))/1.28)*3.2),"")</f>
        <v/>
      </c>
      <c r="I1293" t="str">
        <f>IF((ValuesFromComPort!K1293)&lt;&gt;"",((((ValuesFromComPort!K1293)-(Calculated!$I$2))/1.28)/64),"")</f>
        <v/>
      </c>
      <c r="J1293" t="str">
        <f>IF((ValuesFromComPort!M1293)&lt;&gt;"",((((ValuesFromComPort!M1293)-(Calculated!$J$2))/1.28)/800),"")</f>
        <v/>
      </c>
      <c r="K1293" t="str">
        <f>IF((ValuesFromComPort!N1293)&lt;&gt;"",(((ValuesFromComPort!N1293)-(Calculated!$K$2))/1.28/3200),"")</f>
        <v/>
      </c>
      <c r="L1293" t="str">
        <f>IF((ValuesFromComPort!O1293)&lt;&gt;"",((((ValuesFromComPort!O1293)-(Calculated!$L$2))/1.28)/3.2),"")</f>
        <v/>
      </c>
      <c r="M1293" t="str">
        <f>IF((ValuesFromComPort!P1293)&lt;&gt;"",((((ValuesFromComPort!P1293)-(Calculated!$M$2))/1.28)/16),"")</f>
        <v/>
      </c>
      <c r="N1293" t="str">
        <f>IF((ValuesFromComPort!Q1293)&lt;&gt;"",((((ValuesFromComPort!Q1293)-(Calculated!$N$2))/1.28)/160),"")</f>
        <v/>
      </c>
      <c r="O1293" t="str">
        <f>IF((ValuesFromComPort!AA1293)&lt;&gt;"",(ValuesFromComPort!AA1293),"")</f>
        <v/>
      </c>
      <c r="P1293" t="str">
        <f>IF((ValuesFromComPort!AB1293)&lt;&gt;"",((_xlfn.BITAND((ValuesFromComPort!AB1293),1))*(ValuesFromComPort!AA1293)*1)+100*(_xlfn.BITAND((ValuesFromComPort!AB1293),1)),"")</f>
        <v/>
      </c>
      <c r="Q1293" t="str">
        <f>IF((ValuesFromComPort!AB1293)&lt;&gt;"",((_xlfn.BITAND((ValuesFromComPort!AB1293),2))/2)*50,"")</f>
        <v/>
      </c>
      <c r="R1293" t="str">
        <f>IF((ValuesFromComPort!AB1293)&lt;&gt;"",((_xlfn.BITAND((ValuesFromComPort!AB1293),4))/4)*60,"")</f>
        <v/>
      </c>
      <c r="S1293" t="str">
        <f>IF((ValuesFromComPort!AB1293)&lt;&gt;"",((_xlfn.BITAND((ValuesFromComPort!AB1293),32))/32)*70,"")</f>
        <v/>
      </c>
    </row>
    <row r="1294" spans="2:19" x14ac:dyDescent="0.25">
      <c r="B1294" t="str">
        <f>IF((ValuesFromComPort!B1294)&lt;&gt;"",((((ValuesFromComPort!B1294)-(Calculated!$B$2))/1.28)/320),"")</f>
        <v/>
      </c>
      <c r="C1294" t="str">
        <f>IF((ValuesFromComPort!C1294)&lt;&gt;"",((((ValuesFromComPort!C1294)-(Calculated!$C$2))/1.28)/320),"")</f>
        <v/>
      </c>
      <c r="D1294" t="str">
        <f>IF((ValuesFromComPort!D1294)&lt;&gt;"",((((ValuesFromComPort!D1294)-(Calculated!$D$2))/1.28)/80),"")</f>
        <v/>
      </c>
      <c r="E1294" t="str">
        <f>IF((ValuesFromComPort!F1294)&lt;&gt;"",((((ValuesFromComPort!F1294)-(Calculated!$E$2))/1.28)/80),"")</f>
        <v/>
      </c>
      <c r="F1294" t="str">
        <f>IF((ValuesFromComPort!H1294)&lt;&gt;"",((((ValuesFromComPort!H1294)-(Calculated!$F$2))/1.28)/3.2),"")</f>
        <v/>
      </c>
      <c r="G1294" t="str">
        <f>IF((ValuesFromComPort!I1294)&lt;&gt;"",((((ValuesFromComPort!I1294)-$G$2)*0.015625)/0.3),"")</f>
        <v/>
      </c>
      <c r="H1294" t="str">
        <f>IF((ValuesFromComPort!J1294)&lt;&gt;"",((((ValuesFromComPort!J1294)-(Calculated!$H$2))/1.28)*3.2),"")</f>
        <v/>
      </c>
      <c r="I1294" t="str">
        <f>IF((ValuesFromComPort!K1294)&lt;&gt;"",((((ValuesFromComPort!K1294)-(Calculated!$I$2))/1.28)/64),"")</f>
        <v/>
      </c>
      <c r="J1294" t="str">
        <f>IF((ValuesFromComPort!M1294)&lt;&gt;"",((((ValuesFromComPort!M1294)-(Calculated!$J$2))/1.28)/800),"")</f>
        <v/>
      </c>
      <c r="K1294" t="str">
        <f>IF((ValuesFromComPort!N1294)&lt;&gt;"",(((ValuesFromComPort!N1294)-(Calculated!$K$2))/1.28/3200),"")</f>
        <v/>
      </c>
      <c r="L1294" t="str">
        <f>IF((ValuesFromComPort!O1294)&lt;&gt;"",((((ValuesFromComPort!O1294)-(Calculated!$L$2))/1.28)/3.2),"")</f>
        <v/>
      </c>
      <c r="M1294" t="str">
        <f>IF((ValuesFromComPort!P1294)&lt;&gt;"",((((ValuesFromComPort!P1294)-(Calculated!$M$2))/1.28)/16),"")</f>
        <v/>
      </c>
      <c r="N1294" t="str">
        <f>IF((ValuesFromComPort!Q1294)&lt;&gt;"",((((ValuesFromComPort!Q1294)-(Calculated!$N$2))/1.28)/160),"")</f>
        <v/>
      </c>
      <c r="O1294" t="str">
        <f>IF((ValuesFromComPort!AA1294)&lt;&gt;"",(ValuesFromComPort!AA1294),"")</f>
        <v/>
      </c>
      <c r="P1294" t="str">
        <f>IF((ValuesFromComPort!AB1294)&lt;&gt;"",((_xlfn.BITAND((ValuesFromComPort!AB1294),1))*(ValuesFromComPort!AA1294)*1)+100*(_xlfn.BITAND((ValuesFromComPort!AB1294),1)),"")</f>
        <v/>
      </c>
      <c r="Q1294" t="str">
        <f>IF((ValuesFromComPort!AB1294)&lt;&gt;"",((_xlfn.BITAND((ValuesFromComPort!AB1294),2))/2)*50,"")</f>
        <v/>
      </c>
      <c r="R1294" t="str">
        <f>IF((ValuesFromComPort!AB1294)&lt;&gt;"",((_xlfn.BITAND((ValuesFromComPort!AB1294),4))/4)*60,"")</f>
        <v/>
      </c>
      <c r="S1294" t="str">
        <f>IF((ValuesFromComPort!AB1294)&lt;&gt;"",((_xlfn.BITAND((ValuesFromComPort!AB1294),32))/32)*70,"")</f>
        <v/>
      </c>
    </row>
    <row r="1295" spans="2:19" x14ac:dyDescent="0.25">
      <c r="B1295" t="str">
        <f>IF((ValuesFromComPort!B1295)&lt;&gt;"",((((ValuesFromComPort!B1295)-(Calculated!$B$2))/1.28)/320),"")</f>
        <v/>
      </c>
      <c r="C1295" t="str">
        <f>IF((ValuesFromComPort!C1295)&lt;&gt;"",((((ValuesFromComPort!C1295)-(Calculated!$C$2))/1.28)/320),"")</f>
        <v/>
      </c>
      <c r="D1295" t="str">
        <f>IF((ValuesFromComPort!D1295)&lt;&gt;"",((((ValuesFromComPort!D1295)-(Calculated!$D$2))/1.28)/80),"")</f>
        <v/>
      </c>
      <c r="E1295" t="str">
        <f>IF((ValuesFromComPort!F1295)&lt;&gt;"",((((ValuesFromComPort!F1295)-(Calculated!$E$2))/1.28)/80),"")</f>
        <v/>
      </c>
      <c r="F1295" t="str">
        <f>IF((ValuesFromComPort!H1295)&lt;&gt;"",((((ValuesFromComPort!H1295)-(Calculated!$F$2))/1.28)/3.2),"")</f>
        <v/>
      </c>
      <c r="G1295" t="str">
        <f>IF((ValuesFromComPort!I1295)&lt;&gt;"",((((ValuesFromComPort!I1295)-$G$2)*0.015625)/0.3),"")</f>
        <v/>
      </c>
      <c r="H1295" t="str">
        <f>IF((ValuesFromComPort!J1295)&lt;&gt;"",((((ValuesFromComPort!J1295)-(Calculated!$H$2))/1.28)*3.2),"")</f>
        <v/>
      </c>
      <c r="I1295" t="str">
        <f>IF((ValuesFromComPort!K1295)&lt;&gt;"",((((ValuesFromComPort!K1295)-(Calculated!$I$2))/1.28)/64),"")</f>
        <v/>
      </c>
      <c r="J1295" t="str">
        <f>IF((ValuesFromComPort!M1295)&lt;&gt;"",((((ValuesFromComPort!M1295)-(Calculated!$J$2))/1.28)/800),"")</f>
        <v/>
      </c>
      <c r="K1295" t="str">
        <f>IF((ValuesFromComPort!N1295)&lt;&gt;"",(((ValuesFromComPort!N1295)-(Calculated!$K$2))/1.28/3200),"")</f>
        <v/>
      </c>
      <c r="L1295" t="str">
        <f>IF((ValuesFromComPort!O1295)&lt;&gt;"",((((ValuesFromComPort!O1295)-(Calculated!$L$2))/1.28)/3.2),"")</f>
        <v/>
      </c>
      <c r="M1295" t="str">
        <f>IF((ValuesFromComPort!P1295)&lt;&gt;"",((((ValuesFromComPort!P1295)-(Calculated!$M$2))/1.28)/16),"")</f>
        <v/>
      </c>
      <c r="N1295" t="str">
        <f>IF((ValuesFromComPort!Q1295)&lt;&gt;"",((((ValuesFromComPort!Q1295)-(Calculated!$N$2))/1.28)/160),"")</f>
        <v/>
      </c>
      <c r="O1295" t="str">
        <f>IF((ValuesFromComPort!AA1295)&lt;&gt;"",(ValuesFromComPort!AA1295),"")</f>
        <v/>
      </c>
      <c r="P1295" t="str">
        <f>IF((ValuesFromComPort!AB1295)&lt;&gt;"",((_xlfn.BITAND((ValuesFromComPort!AB1295),1))*(ValuesFromComPort!AA1295)*1)+100*(_xlfn.BITAND((ValuesFromComPort!AB1295),1)),"")</f>
        <v/>
      </c>
      <c r="Q1295" t="str">
        <f>IF((ValuesFromComPort!AB1295)&lt;&gt;"",((_xlfn.BITAND((ValuesFromComPort!AB1295),2))/2)*50,"")</f>
        <v/>
      </c>
      <c r="R1295" t="str">
        <f>IF((ValuesFromComPort!AB1295)&lt;&gt;"",((_xlfn.BITAND((ValuesFromComPort!AB1295),4))/4)*60,"")</f>
        <v/>
      </c>
      <c r="S1295" t="str">
        <f>IF((ValuesFromComPort!AB1295)&lt;&gt;"",((_xlfn.BITAND((ValuesFromComPort!AB1295),32))/32)*70,"")</f>
        <v/>
      </c>
    </row>
    <row r="1296" spans="2:19" x14ac:dyDescent="0.25">
      <c r="B1296" t="str">
        <f>IF((ValuesFromComPort!B1296)&lt;&gt;"",((((ValuesFromComPort!B1296)-(Calculated!$B$2))/1.28)/320),"")</f>
        <v/>
      </c>
      <c r="C1296" t="str">
        <f>IF((ValuesFromComPort!C1296)&lt;&gt;"",((((ValuesFromComPort!C1296)-(Calculated!$C$2))/1.28)/320),"")</f>
        <v/>
      </c>
      <c r="D1296" t="str">
        <f>IF((ValuesFromComPort!D1296)&lt;&gt;"",((((ValuesFromComPort!D1296)-(Calculated!$D$2))/1.28)/80),"")</f>
        <v/>
      </c>
      <c r="E1296" t="str">
        <f>IF((ValuesFromComPort!F1296)&lt;&gt;"",((((ValuesFromComPort!F1296)-(Calculated!$E$2))/1.28)/80),"")</f>
        <v/>
      </c>
      <c r="F1296" t="str">
        <f>IF((ValuesFromComPort!H1296)&lt;&gt;"",((((ValuesFromComPort!H1296)-(Calculated!$F$2))/1.28)/3.2),"")</f>
        <v/>
      </c>
      <c r="G1296" t="str">
        <f>IF((ValuesFromComPort!I1296)&lt;&gt;"",((((ValuesFromComPort!I1296)-$G$2)*0.015625)/0.3),"")</f>
        <v/>
      </c>
      <c r="H1296" t="str">
        <f>IF((ValuesFromComPort!J1296)&lt;&gt;"",((((ValuesFromComPort!J1296)-(Calculated!$H$2))/1.28)*3.2),"")</f>
        <v/>
      </c>
      <c r="I1296" t="str">
        <f>IF((ValuesFromComPort!K1296)&lt;&gt;"",((((ValuesFromComPort!K1296)-(Calculated!$I$2))/1.28)/64),"")</f>
        <v/>
      </c>
      <c r="J1296" t="str">
        <f>IF((ValuesFromComPort!M1296)&lt;&gt;"",((((ValuesFromComPort!M1296)-(Calculated!$J$2))/1.28)/800),"")</f>
        <v/>
      </c>
      <c r="K1296" t="str">
        <f>IF((ValuesFromComPort!N1296)&lt;&gt;"",(((ValuesFromComPort!N1296)-(Calculated!$K$2))/1.28/3200),"")</f>
        <v/>
      </c>
      <c r="L1296" t="str">
        <f>IF((ValuesFromComPort!O1296)&lt;&gt;"",((((ValuesFromComPort!O1296)-(Calculated!$L$2))/1.28)/3.2),"")</f>
        <v/>
      </c>
      <c r="M1296" t="str">
        <f>IF((ValuesFromComPort!P1296)&lt;&gt;"",((((ValuesFromComPort!P1296)-(Calculated!$M$2))/1.28)/16),"")</f>
        <v/>
      </c>
      <c r="N1296" t="str">
        <f>IF((ValuesFromComPort!Q1296)&lt;&gt;"",((((ValuesFromComPort!Q1296)-(Calculated!$N$2))/1.28)/160),"")</f>
        <v/>
      </c>
      <c r="O1296" t="str">
        <f>IF((ValuesFromComPort!AA1296)&lt;&gt;"",(ValuesFromComPort!AA1296),"")</f>
        <v/>
      </c>
      <c r="P1296" t="str">
        <f>IF((ValuesFromComPort!AB1296)&lt;&gt;"",((_xlfn.BITAND((ValuesFromComPort!AB1296),1))*(ValuesFromComPort!AA1296)*1)+100*(_xlfn.BITAND((ValuesFromComPort!AB1296),1)),"")</f>
        <v/>
      </c>
      <c r="Q1296" t="str">
        <f>IF((ValuesFromComPort!AB1296)&lt;&gt;"",((_xlfn.BITAND((ValuesFromComPort!AB1296),2))/2)*50,"")</f>
        <v/>
      </c>
      <c r="R1296" t="str">
        <f>IF((ValuesFromComPort!AB1296)&lt;&gt;"",((_xlfn.BITAND((ValuesFromComPort!AB1296),4))/4)*60,"")</f>
        <v/>
      </c>
      <c r="S1296" t="str">
        <f>IF((ValuesFromComPort!AB1296)&lt;&gt;"",((_xlfn.BITAND((ValuesFromComPort!AB1296),32))/32)*70,"")</f>
        <v/>
      </c>
    </row>
    <row r="1297" spans="2:19" x14ac:dyDescent="0.25">
      <c r="B1297" t="str">
        <f>IF((ValuesFromComPort!B1297)&lt;&gt;"",((((ValuesFromComPort!B1297)-(Calculated!$B$2))/1.28)/320),"")</f>
        <v/>
      </c>
      <c r="C1297" t="str">
        <f>IF((ValuesFromComPort!C1297)&lt;&gt;"",((((ValuesFromComPort!C1297)-(Calculated!$C$2))/1.28)/320),"")</f>
        <v/>
      </c>
      <c r="D1297" t="str">
        <f>IF((ValuesFromComPort!D1297)&lt;&gt;"",((((ValuesFromComPort!D1297)-(Calculated!$D$2))/1.28)/80),"")</f>
        <v/>
      </c>
      <c r="E1297" t="str">
        <f>IF((ValuesFromComPort!F1297)&lt;&gt;"",((((ValuesFromComPort!F1297)-(Calculated!$E$2))/1.28)/80),"")</f>
        <v/>
      </c>
      <c r="F1297" t="str">
        <f>IF((ValuesFromComPort!H1297)&lt;&gt;"",((((ValuesFromComPort!H1297)-(Calculated!$F$2))/1.28)/3.2),"")</f>
        <v/>
      </c>
      <c r="G1297" t="str">
        <f>IF((ValuesFromComPort!I1297)&lt;&gt;"",((((ValuesFromComPort!I1297)-$G$2)*0.015625)/0.3),"")</f>
        <v/>
      </c>
      <c r="H1297" t="str">
        <f>IF((ValuesFromComPort!J1297)&lt;&gt;"",((((ValuesFromComPort!J1297)-(Calculated!$H$2))/1.28)*3.2),"")</f>
        <v/>
      </c>
      <c r="I1297" t="str">
        <f>IF((ValuesFromComPort!K1297)&lt;&gt;"",((((ValuesFromComPort!K1297)-(Calculated!$I$2))/1.28)/64),"")</f>
        <v/>
      </c>
      <c r="J1297" t="str">
        <f>IF((ValuesFromComPort!M1297)&lt;&gt;"",((((ValuesFromComPort!M1297)-(Calculated!$J$2))/1.28)/800),"")</f>
        <v/>
      </c>
      <c r="K1297" t="str">
        <f>IF((ValuesFromComPort!N1297)&lt;&gt;"",(((ValuesFromComPort!N1297)-(Calculated!$K$2))/1.28/3200),"")</f>
        <v/>
      </c>
      <c r="L1297" t="str">
        <f>IF((ValuesFromComPort!O1297)&lt;&gt;"",((((ValuesFromComPort!O1297)-(Calculated!$L$2))/1.28)/3.2),"")</f>
        <v/>
      </c>
      <c r="M1297" t="str">
        <f>IF((ValuesFromComPort!P1297)&lt;&gt;"",((((ValuesFromComPort!P1297)-(Calculated!$M$2))/1.28)/16),"")</f>
        <v/>
      </c>
      <c r="N1297" t="str">
        <f>IF((ValuesFromComPort!Q1297)&lt;&gt;"",((((ValuesFromComPort!Q1297)-(Calculated!$N$2))/1.28)/160),"")</f>
        <v/>
      </c>
      <c r="O1297" t="str">
        <f>IF((ValuesFromComPort!AA1297)&lt;&gt;"",(ValuesFromComPort!AA1297),"")</f>
        <v/>
      </c>
      <c r="P1297" t="str">
        <f>IF((ValuesFromComPort!AB1297)&lt;&gt;"",((_xlfn.BITAND((ValuesFromComPort!AB1297),1))*(ValuesFromComPort!AA1297)*1)+100*(_xlfn.BITAND((ValuesFromComPort!AB1297),1)),"")</f>
        <v/>
      </c>
      <c r="Q1297" t="str">
        <f>IF((ValuesFromComPort!AB1297)&lt;&gt;"",((_xlfn.BITAND((ValuesFromComPort!AB1297),2))/2)*50,"")</f>
        <v/>
      </c>
      <c r="R1297" t="str">
        <f>IF((ValuesFromComPort!AB1297)&lt;&gt;"",((_xlfn.BITAND((ValuesFromComPort!AB1297),4))/4)*60,"")</f>
        <v/>
      </c>
      <c r="S1297" t="str">
        <f>IF((ValuesFromComPort!AB1297)&lt;&gt;"",((_xlfn.BITAND((ValuesFromComPort!AB1297),32))/32)*70,"")</f>
        <v/>
      </c>
    </row>
    <row r="1298" spans="2:19" x14ac:dyDescent="0.25">
      <c r="B1298" t="str">
        <f>IF((ValuesFromComPort!B1298)&lt;&gt;"",((((ValuesFromComPort!B1298)-(Calculated!$B$2))/1.28)/320),"")</f>
        <v/>
      </c>
      <c r="C1298" t="str">
        <f>IF((ValuesFromComPort!C1298)&lt;&gt;"",((((ValuesFromComPort!C1298)-(Calculated!$C$2))/1.28)/320),"")</f>
        <v/>
      </c>
      <c r="D1298" t="str">
        <f>IF((ValuesFromComPort!D1298)&lt;&gt;"",((((ValuesFromComPort!D1298)-(Calculated!$D$2))/1.28)/80),"")</f>
        <v/>
      </c>
      <c r="E1298" t="str">
        <f>IF((ValuesFromComPort!F1298)&lt;&gt;"",((((ValuesFromComPort!F1298)-(Calculated!$E$2))/1.28)/80),"")</f>
        <v/>
      </c>
      <c r="F1298" t="str">
        <f>IF((ValuesFromComPort!H1298)&lt;&gt;"",((((ValuesFromComPort!H1298)-(Calculated!$F$2))/1.28)/3.2),"")</f>
        <v/>
      </c>
      <c r="G1298" t="str">
        <f>IF((ValuesFromComPort!I1298)&lt;&gt;"",((((ValuesFromComPort!I1298)-$G$2)*0.015625)/0.3),"")</f>
        <v/>
      </c>
      <c r="H1298" t="str">
        <f>IF((ValuesFromComPort!J1298)&lt;&gt;"",((((ValuesFromComPort!J1298)-(Calculated!$H$2))/1.28)*3.2),"")</f>
        <v/>
      </c>
      <c r="I1298" t="str">
        <f>IF((ValuesFromComPort!K1298)&lt;&gt;"",((((ValuesFromComPort!K1298)-(Calculated!$I$2))/1.28)/64),"")</f>
        <v/>
      </c>
      <c r="J1298" t="str">
        <f>IF((ValuesFromComPort!M1298)&lt;&gt;"",((((ValuesFromComPort!M1298)-(Calculated!$J$2))/1.28)/800),"")</f>
        <v/>
      </c>
      <c r="K1298" t="str">
        <f>IF((ValuesFromComPort!N1298)&lt;&gt;"",(((ValuesFromComPort!N1298)-(Calculated!$K$2))/1.28/3200),"")</f>
        <v/>
      </c>
      <c r="L1298" t="str">
        <f>IF((ValuesFromComPort!O1298)&lt;&gt;"",((((ValuesFromComPort!O1298)-(Calculated!$L$2))/1.28)/3.2),"")</f>
        <v/>
      </c>
      <c r="M1298" t="str">
        <f>IF((ValuesFromComPort!P1298)&lt;&gt;"",((((ValuesFromComPort!P1298)-(Calculated!$M$2))/1.28)/16),"")</f>
        <v/>
      </c>
      <c r="N1298" t="str">
        <f>IF((ValuesFromComPort!Q1298)&lt;&gt;"",((((ValuesFromComPort!Q1298)-(Calculated!$N$2))/1.28)/160),"")</f>
        <v/>
      </c>
      <c r="O1298" t="str">
        <f>IF((ValuesFromComPort!AA1298)&lt;&gt;"",(ValuesFromComPort!AA1298),"")</f>
        <v/>
      </c>
      <c r="P1298" t="str">
        <f>IF((ValuesFromComPort!AB1298)&lt;&gt;"",((_xlfn.BITAND((ValuesFromComPort!AB1298),1))*(ValuesFromComPort!AA1298)*1)+100*(_xlfn.BITAND((ValuesFromComPort!AB1298),1)),"")</f>
        <v/>
      </c>
      <c r="Q1298" t="str">
        <f>IF((ValuesFromComPort!AB1298)&lt;&gt;"",((_xlfn.BITAND((ValuesFromComPort!AB1298),2))/2)*50,"")</f>
        <v/>
      </c>
      <c r="R1298" t="str">
        <f>IF((ValuesFromComPort!AB1298)&lt;&gt;"",((_xlfn.BITAND((ValuesFromComPort!AB1298),4))/4)*60,"")</f>
        <v/>
      </c>
      <c r="S1298" t="str">
        <f>IF((ValuesFromComPort!AB1298)&lt;&gt;"",((_xlfn.BITAND((ValuesFromComPort!AB1298),32))/32)*70,"")</f>
        <v/>
      </c>
    </row>
    <row r="1299" spans="2:19" x14ac:dyDescent="0.25">
      <c r="B1299" t="str">
        <f>IF((ValuesFromComPort!B1299)&lt;&gt;"",((((ValuesFromComPort!B1299)-(Calculated!$B$2))/1.28)/320),"")</f>
        <v/>
      </c>
      <c r="C1299" t="str">
        <f>IF((ValuesFromComPort!C1299)&lt;&gt;"",((((ValuesFromComPort!C1299)-(Calculated!$C$2))/1.28)/320),"")</f>
        <v/>
      </c>
      <c r="D1299" t="str">
        <f>IF((ValuesFromComPort!D1299)&lt;&gt;"",((((ValuesFromComPort!D1299)-(Calculated!$D$2))/1.28)/80),"")</f>
        <v/>
      </c>
      <c r="E1299" t="str">
        <f>IF((ValuesFromComPort!F1299)&lt;&gt;"",((((ValuesFromComPort!F1299)-(Calculated!$E$2))/1.28)/80),"")</f>
        <v/>
      </c>
      <c r="F1299" t="str">
        <f>IF((ValuesFromComPort!H1299)&lt;&gt;"",((((ValuesFromComPort!H1299)-(Calculated!$F$2))/1.28)/3.2),"")</f>
        <v/>
      </c>
      <c r="G1299" t="str">
        <f>IF((ValuesFromComPort!I1299)&lt;&gt;"",((((ValuesFromComPort!I1299)-$G$2)*0.015625)/0.3),"")</f>
        <v/>
      </c>
      <c r="H1299" t="str">
        <f>IF((ValuesFromComPort!J1299)&lt;&gt;"",((((ValuesFromComPort!J1299)-(Calculated!$H$2))/1.28)*3.2),"")</f>
        <v/>
      </c>
      <c r="I1299" t="str">
        <f>IF((ValuesFromComPort!K1299)&lt;&gt;"",((((ValuesFromComPort!K1299)-(Calculated!$I$2))/1.28)/64),"")</f>
        <v/>
      </c>
      <c r="J1299" t="str">
        <f>IF((ValuesFromComPort!M1299)&lt;&gt;"",((((ValuesFromComPort!M1299)-(Calculated!$J$2))/1.28)/800),"")</f>
        <v/>
      </c>
      <c r="K1299" t="str">
        <f>IF((ValuesFromComPort!N1299)&lt;&gt;"",(((ValuesFromComPort!N1299)-(Calculated!$K$2))/1.28/3200),"")</f>
        <v/>
      </c>
      <c r="L1299" t="str">
        <f>IF((ValuesFromComPort!O1299)&lt;&gt;"",((((ValuesFromComPort!O1299)-(Calculated!$L$2))/1.28)/3.2),"")</f>
        <v/>
      </c>
      <c r="M1299" t="str">
        <f>IF((ValuesFromComPort!P1299)&lt;&gt;"",((((ValuesFromComPort!P1299)-(Calculated!$M$2))/1.28)/16),"")</f>
        <v/>
      </c>
      <c r="N1299" t="str">
        <f>IF((ValuesFromComPort!Q1299)&lt;&gt;"",((((ValuesFromComPort!Q1299)-(Calculated!$N$2))/1.28)/160),"")</f>
        <v/>
      </c>
      <c r="O1299" t="str">
        <f>IF((ValuesFromComPort!AA1299)&lt;&gt;"",(ValuesFromComPort!AA1299),"")</f>
        <v/>
      </c>
      <c r="P1299" t="str">
        <f>IF((ValuesFromComPort!AB1299)&lt;&gt;"",((_xlfn.BITAND((ValuesFromComPort!AB1299),1))*(ValuesFromComPort!AA1299)*1)+100*(_xlfn.BITAND((ValuesFromComPort!AB1299),1)),"")</f>
        <v/>
      </c>
      <c r="Q1299" t="str">
        <f>IF((ValuesFromComPort!AB1299)&lt;&gt;"",((_xlfn.BITAND((ValuesFromComPort!AB1299),2))/2)*50,"")</f>
        <v/>
      </c>
      <c r="R1299" t="str">
        <f>IF((ValuesFromComPort!AB1299)&lt;&gt;"",((_xlfn.BITAND((ValuesFromComPort!AB1299),4))/4)*60,"")</f>
        <v/>
      </c>
      <c r="S1299" t="str">
        <f>IF((ValuesFromComPort!AB1299)&lt;&gt;"",((_xlfn.BITAND((ValuesFromComPort!AB1299),32))/32)*70,"")</f>
        <v/>
      </c>
    </row>
    <row r="1300" spans="2:19" x14ac:dyDescent="0.25">
      <c r="B1300" t="str">
        <f>IF((ValuesFromComPort!B1300)&lt;&gt;"",((((ValuesFromComPort!B1300)-(Calculated!$B$2))/1.28)/320),"")</f>
        <v/>
      </c>
      <c r="C1300" t="str">
        <f>IF((ValuesFromComPort!C1300)&lt;&gt;"",((((ValuesFromComPort!C1300)-(Calculated!$C$2))/1.28)/320),"")</f>
        <v/>
      </c>
      <c r="D1300" t="str">
        <f>IF((ValuesFromComPort!D1300)&lt;&gt;"",((((ValuesFromComPort!D1300)-(Calculated!$D$2))/1.28)/80),"")</f>
        <v/>
      </c>
      <c r="E1300" t="str">
        <f>IF((ValuesFromComPort!F1300)&lt;&gt;"",((((ValuesFromComPort!F1300)-(Calculated!$E$2))/1.28)/80),"")</f>
        <v/>
      </c>
      <c r="F1300" t="str">
        <f>IF((ValuesFromComPort!H1300)&lt;&gt;"",((((ValuesFromComPort!H1300)-(Calculated!$F$2))/1.28)/3.2),"")</f>
        <v/>
      </c>
      <c r="G1300" t="str">
        <f>IF((ValuesFromComPort!I1300)&lt;&gt;"",((((ValuesFromComPort!I1300)-$G$2)*0.015625)/0.3),"")</f>
        <v/>
      </c>
      <c r="H1300" t="str">
        <f>IF((ValuesFromComPort!J1300)&lt;&gt;"",((((ValuesFromComPort!J1300)-(Calculated!$H$2))/1.28)*3.2),"")</f>
        <v/>
      </c>
      <c r="I1300" t="str">
        <f>IF((ValuesFromComPort!K1300)&lt;&gt;"",((((ValuesFromComPort!K1300)-(Calculated!$I$2))/1.28)/64),"")</f>
        <v/>
      </c>
      <c r="J1300" t="str">
        <f>IF((ValuesFromComPort!M1300)&lt;&gt;"",((((ValuesFromComPort!M1300)-(Calculated!$J$2))/1.28)/800),"")</f>
        <v/>
      </c>
      <c r="K1300" t="str">
        <f>IF((ValuesFromComPort!N1300)&lt;&gt;"",(((ValuesFromComPort!N1300)-(Calculated!$K$2))/1.28/3200),"")</f>
        <v/>
      </c>
      <c r="L1300" t="str">
        <f>IF((ValuesFromComPort!O1300)&lt;&gt;"",((((ValuesFromComPort!O1300)-(Calculated!$L$2))/1.28)/3.2),"")</f>
        <v/>
      </c>
      <c r="M1300" t="str">
        <f>IF((ValuesFromComPort!P1300)&lt;&gt;"",((((ValuesFromComPort!P1300)-(Calculated!$M$2))/1.28)/16),"")</f>
        <v/>
      </c>
      <c r="N1300" t="str">
        <f>IF((ValuesFromComPort!Q1300)&lt;&gt;"",((((ValuesFromComPort!Q1300)-(Calculated!$N$2))/1.28)/160),"")</f>
        <v/>
      </c>
      <c r="O1300" t="str">
        <f>IF((ValuesFromComPort!AA1300)&lt;&gt;"",(ValuesFromComPort!AA1300),"")</f>
        <v/>
      </c>
      <c r="P1300" t="str">
        <f>IF((ValuesFromComPort!AB1300)&lt;&gt;"",((_xlfn.BITAND((ValuesFromComPort!AB1300),1))*(ValuesFromComPort!AA1300)*1)+100*(_xlfn.BITAND((ValuesFromComPort!AB1300),1)),"")</f>
        <v/>
      </c>
      <c r="Q1300" t="str">
        <f>IF((ValuesFromComPort!AB1300)&lt;&gt;"",((_xlfn.BITAND((ValuesFromComPort!AB1300),2))/2)*50,"")</f>
        <v/>
      </c>
      <c r="R1300" t="str">
        <f>IF((ValuesFromComPort!AB1300)&lt;&gt;"",((_xlfn.BITAND((ValuesFromComPort!AB1300),4))/4)*60,"")</f>
        <v/>
      </c>
      <c r="S1300" t="str">
        <f>IF((ValuesFromComPort!AB1300)&lt;&gt;"",((_xlfn.BITAND((ValuesFromComPort!AB1300),32))/32)*70,"")</f>
        <v/>
      </c>
    </row>
    <row r="1301" spans="2:19" x14ac:dyDescent="0.25">
      <c r="B1301" t="str">
        <f>IF((ValuesFromComPort!B1301)&lt;&gt;"",((((ValuesFromComPort!B1301)-(Calculated!$B$2))/1.28)/320),"")</f>
        <v/>
      </c>
      <c r="C1301" t="str">
        <f>IF((ValuesFromComPort!C1301)&lt;&gt;"",((((ValuesFromComPort!C1301)-(Calculated!$C$2))/1.28)/320),"")</f>
        <v/>
      </c>
      <c r="D1301" t="str">
        <f>IF((ValuesFromComPort!D1301)&lt;&gt;"",((((ValuesFromComPort!D1301)-(Calculated!$D$2))/1.28)/80),"")</f>
        <v/>
      </c>
      <c r="E1301" t="str">
        <f>IF((ValuesFromComPort!F1301)&lt;&gt;"",((((ValuesFromComPort!F1301)-(Calculated!$E$2))/1.28)/80),"")</f>
        <v/>
      </c>
      <c r="F1301" t="str">
        <f>IF((ValuesFromComPort!H1301)&lt;&gt;"",((((ValuesFromComPort!H1301)-(Calculated!$F$2))/1.28)/3.2),"")</f>
        <v/>
      </c>
      <c r="G1301" t="str">
        <f>IF((ValuesFromComPort!I1301)&lt;&gt;"",((((ValuesFromComPort!I1301)-$G$2)*0.015625)/0.3),"")</f>
        <v/>
      </c>
      <c r="H1301" t="str">
        <f>IF((ValuesFromComPort!J1301)&lt;&gt;"",((((ValuesFromComPort!J1301)-(Calculated!$H$2))/1.28)*3.2),"")</f>
        <v/>
      </c>
      <c r="I1301" t="str">
        <f>IF((ValuesFromComPort!K1301)&lt;&gt;"",((((ValuesFromComPort!K1301)-(Calculated!$I$2))/1.28)/64),"")</f>
        <v/>
      </c>
      <c r="J1301" t="str">
        <f>IF((ValuesFromComPort!M1301)&lt;&gt;"",((((ValuesFromComPort!M1301)-(Calculated!$J$2))/1.28)/800),"")</f>
        <v/>
      </c>
      <c r="K1301" t="str">
        <f>IF((ValuesFromComPort!N1301)&lt;&gt;"",(((ValuesFromComPort!N1301)-(Calculated!$K$2))/1.28/3200),"")</f>
        <v/>
      </c>
      <c r="L1301" t="str">
        <f>IF((ValuesFromComPort!O1301)&lt;&gt;"",((((ValuesFromComPort!O1301)-(Calculated!$L$2))/1.28)/3.2),"")</f>
        <v/>
      </c>
      <c r="M1301" t="str">
        <f>IF((ValuesFromComPort!P1301)&lt;&gt;"",((((ValuesFromComPort!P1301)-(Calculated!$M$2))/1.28)/16),"")</f>
        <v/>
      </c>
      <c r="N1301" t="str">
        <f>IF((ValuesFromComPort!Q1301)&lt;&gt;"",((((ValuesFromComPort!Q1301)-(Calculated!$N$2))/1.28)/160),"")</f>
        <v/>
      </c>
      <c r="O1301" t="str">
        <f>IF((ValuesFromComPort!AA1301)&lt;&gt;"",(ValuesFromComPort!AA1301),"")</f>
        <v/>
      </c>
      <c r="P1301" t="str">
        <f>IF((ValuesFromComPort!AB1301)&lt;&gt;"",((_xlfn.BITAND((ValuesFromComPort!AB1301),1))*(ValuesFromComPort!AA1301)*1)+100*(_xlfn.BITAND((ValuesFromComPort!AB1301),1)),"")</f>
        <v/>
      </c>
      <c r="Q1301" t="str">
        <f>IF((ValuesFromComPort!AB1301)&lt;&gt;"",((_xlfn.BITAND((ValuesFromComPort!AB1301),2))/2)*50,"")</f>
        <v/>
      </c>
      <c r="R1301" t="str">
        <f>IF((ValuesFromComPort!AB1301)&lt;&gt;"",((_xlfn.BITAND((ValuesFromComPort!AB1301),4))/4)*60,"")</f>
        <v/>
      </c>
      <c r="S1301" t="str">
        <f>IF((ValuesFromComPort!AB1301)&lt;&gt;"",((_xlfn.BITAND((ValuesFromComPort!AB1301),32))/32)*70,"")</f>
        <v/>
      </c>
    </row>
    <row r="1302" spans="2:19" x14ac:dyDescent="0.25">
      <c r="B1302" t="str">
        <f>IF((ValuesFromComPort!B1302)&lt;&gt;"",((((ValuesFromComPort!B1302)-(Calculated!$B$2))/1.28)/320),"")</f>
        <v/>
      </c>
      <c r="C1302" t="str">
        <f>IF((ValuesFromComPort!C1302)&lt;&gt;"",((((ValuesFromComPort!C1302)-(Calculated!$C$2))/1.28)/320),"")</f>
        <v/>
      </c>
      <c r="D1302" t="str">
        <f>IF((ValuesFromComPort!D1302)&lt;&gt;"",((((ValuesFromComPort!D1302)-(Calculated!$D$2))/1.28)/80),"")</f>
        <v/>
      </c>
      <c r="E1302" t="str">
        <f>IF((ValuesFromComPort!F1302)&lt;&gt;"",((((ValuesFromComPort!F1302)-(Calculated!$E$2))/1.28)/80),"")</f>
        <v/>
      </c>
      <c r="F1302" t="str">
        <f>IF((ValuesFromComPort!H1302)&lt;&gt;"",((((ValuesFromComPort!H1302)-(Calculated!$F$2))/1.28)/3.2),"")</f>
        <v/>
      </c>
      <c r="G1302" t="str">
        <f>IF((ValuesFromComPort!I1302)&lt;&gt;"",((((ValuesFromComPort!I1302)-$G$2)*0.015625)/0.3),"")</f>
        <v/>
      </c>
      <c r="H1302" t="str">
        <f>IF((ValuesFromComPort!J1302)&lt;&gt;"",((((ValuesFromComPort!J1302)-(Calculated!$H$2))/1.28)*3.2),"")</f>
        <v/>
      </c>
      <c r="I1302" t="str">
        <f>IF((ValuesFromComPort!K1302)&lt;&gt;"",((((ValuesFromComPort!K1302)-(Calculated!$I$2))/1.28)/64),"")</f>
        <v/>
      </c>
      <c r="J1302" t="str">
        <f>IF((ValuesFromComPort!M1302)&lt;&gt;"",((((ValuesFromComPort!M1302)-(Calculated!$J$2))/1.28)/800),"")</f>
        <v/>
      </c>
      <c r="K1302" t="str">
        <f>IF((ValuesFromComPort!N1302)&lt;&gt;"",(((ValuesFromComPort!N1302)-(Calculated!$K$2))/1.28/3200),"")</f>
        <v/>
      </c>
      <c r="L1302" t="str">
        <f>IF((ValuesFromComPort!O1302)&lt;&gt;"",((((ValuesFromComPort!O1302)-(Calculated!$L$2))/1.28)/3.2),"")</f>
        <v/>
      </c>
      <c r="M1302" t="str">
        <f>IF((ValuesFromComPort!P1302)&lt;&gt;"",((((ValuesFromComPort!P1302)-(Calculated!$M$2))/1.28)/16),"")</f>
        <v/>
      </c>
      <c r="N1302" t="str">
        <f>IF((ValuesFromComPort!Q1302)&lt;&gt;"",((((ValuesFromComPort!Q1302)-(Calculated!$N$2))/1.28)/160),"")</f>
        <v/>
      </c>
      <c r="O1302" t="str">
        <f>IF((ValuesFromComPort!AA1302)&lt;&gt;"",(ValuesFromComPort!AA1302),"")</f>
        <v/>
      </c>
      <c r="P1302" t="str">
        <f>IF((ValuesFromComPort!AB1302)&lt;&gt;"",((_xlfn.BITAND((ValuesFromComPort!AB1302),1))*(ValuesFromComPort!AA1302)*1)+100*(_xlfn.BITAND((ValuesFromComPort!AB1302),1)),"")</f>
        <v/>
      </c>
      <c r="Q1302" t="str">
        <f>IF((ValuesFromComPort!AB1302)&lt;&gt;"",((_xlfn.BITAND((ValuesFromComPort!AB1302),2))/2)*50,"")</f>
        <v/>
      </c>
      <c r="R1302" t="str">
        <f>IF((ValuesFromComPort!AB1302)&lt;&gt;"",((_xlfn.BITAND((ValuesFromComPort!AB1302),4))/4)*60,"")</f>
        <v/>
      </c>
      <c r="S1302" t="str">
        <f>IF((ValuesFromComPort!AB1302)&lt;&gt;"",((_xlfn.BITAND((ValuesFromComPort!AB1302),32))/32)*70,"")</f>
        <v/>
      </c>
    </row>
    <row r="1303" spans="2:19" x14ac:dyDescent="0.25">
      <c r="B1303" t="str">
        <f>IF((ValuesFromComPort!B1303)&lt;&gt;"",((((ValuesFromComPort!B1303)-(Calculated!$B$2))/1.28)/320),"")</f>
        <v/>
      </c>
      <c r="C1303" t="str">
        <f>IF((ValuesFromComPort!C1303)&lt;&gt;"",((((ValuesFromComPort!C1303)-(Calculated!$C$2))/1.28)/320),"")</f>
        <v/>
      </c>
      <c r="D1303" t="str">
        <f>IF((ValuesFromComPort!D1303)&lt;&gt;"",((((ValuesFromComPort!D1303)-(Calculated!$D$2))/1.28)/80),"")</f>
        <v/>
      </c>
      <c r="E1303" t="str">
        <f>IF((ValuesFromComPort!F1303)&lt;&gt;"",((((ValuesFromComPort!F1303)-(Calculated!$E$2))/1.28)/80),"")</f>
        <v/>
      </c>
      <c r="F1303" t="str">
        <f>IF((ValuesFromComPort!H1303)&lt;&gt;"",((((ValuesFromComPort!H1303)-(Calculated!$F$2))/1.28)/3.2),"")</f>
        <v/>
      </c>
      <c r="G1303" t="str">
        <f>IF((ValuesFromComPort!I1303)&lt;&gt;"",((((ValuesFromComPort!I1303)-$G$2)*0.015625)/0.3),"")</f>
        <v/>
      </c>
      <c r="H1303" t="str">
        <f>IF((ValuesFromComPort!J1303)&lt;&gt;"",((((ValuesFromComPort!J1303)-(Calculated!$H$2))/1.28)*3.2),"")</f>
        <v/>
      </c>
      <c r="I1303" t="str">
        <f>IF((ValuesFromComPort!K1303)&lt;&gt;"",((((ValuesFromComPort!K1303)-(Calculated!$I$2))/1.28)/64),"")</f>
        <v/>
      </c>
      <c r="J1303" t="str">
        <f>IF((ValuesFromComPort!M1303)&lt;&gt;"",((((ValuesFromComPort!M1303)-(Calculated!$J$2))/1.28)/800),"")</f>
        <v/>
      </c>
      <c r="K1303" t="str">
        <f>IF((ValuesFromComPort!N1303)&lt;&gt;"",(((ValuesFromComPort!N1303)-(Calculated!$K$2))/1.28/3200),"")</f>
        <v/>
      </c>
      <c r="L1303" t="str">
        <f>IF((ValuesFromComPort!O1303)&lt;&gt;"",((((ValuesFromComPort!O1303)-(Calculated!$L$2))/1.28)/3.2),"")</f>
        <v/>
      </c>
      <c r="M1303" t="str">
        <f>IF((ValuesFromComPort!P1303)&lt;&gt;"",((((ValuesFromComPort!P1303)-(Calculated!$M$2))/1.28)/16),"")</f>
        <v/>
      </c>
      <c r="N1303" t="str">
        <f>IF((ValuesFromComPort!Q1303)&lt;&gt;"",((((ValuesFromComPort!Q1303)-(Calculated!$N$2))/1.28)/160),"")</f>
        <v/>
      </c>
      <c r="O1303" t="str">
        <f>IF((ValuesFromComPort!AA1303)&lt;&gt;"",(ValuesFromComPort!AA1303),"")</f>
        <v/>
      </c>
      <c r="P1303" t="str">
        <f>IF((ValuesFromComPort!AB1303)&lt;&gt;"",((_xlfn.BITAND((ValuesFromComPort!AB1303),1))*(ValuesFromComPort!AA1303)*1)+100*(_xlfn.BITAND((ValuesFromComPort!AB1303),1)),"")</f>
        <v/>
      </c>
      <c r="Q1303" t="str">
        <f>IF((ValuesFromComPort!AB1303)&lt;&gt;"",((_xlfn.BITAND((ValuesFromComPort!AB1303),2))/2)*50,"")</f>
        <v/>
      </c>
      <c r="R1303" t="str">
        <f>IF((ValuesFromComPort!AB1303)&lt;&gt;"",((_xlfn.BITAND((ValuesFromComPort!AB1303),4))/4)*60,"")</f>
        <v/>
      </c>
      <c r="S1303" t="str">
        <f>IF((ValuesFromComPort!AB1303)&lt;&gt;"",((_xlfn.BITAND((ValuesFromComPort!AB1303),32))/32)*70,"")</f>
        <v/>
      </c>
    </row>
    <row r="1304" spans="2:19" x14ac:dyDescent="0.25">
      <c r="B1304" t="str">
        <f>IF((ValuesFromComPort!B1304)&lt;&gt;"",((((ValuesFromComPort!B1304)-(Calculated!$B$2))/1.28)/320),"")</f>
        <v/>
      </c>
      <c r="C1304" t="str">
        <f>IF((ValuesFromComPort!C1304)&lt;&gt;"",((((ValuesFromComPort!C1304)-(Calculated!$C$2))/1.28)/320),"")</f>
        <v/>
      </c>
      <c r="D1304" t="str">
        <f>IF((ValuesFromComPort!D1304)&lt;&gt;"",((((ValuesFromComPort!D1304)-(Calculated!$D$2))/1.28)/80),"")</f>
        <v/>
      </c>
      <c r="E1304" t="str">
        <f>IF((ValuesFromComPort!F1304)&lt;&gt;"",((((ValuesFromComPort!F1304)-(Calculated!$E$2))/1.28)/80),"")</f>
        <v/>
      </c>
      <c r="F1304" t="str">
        <f>IF((ValuesFromComPort!H1304)&lt;&gt;"",((((ValuesFromComPort!H1304)-(Calculated!$F$2))/1.28)/3.2),"")</f>
        <v/>
      </c>
      <c r="G1304" t="str">
        <f>IF((ValuesFromComPort!I1304)&lt;&gt;"",((((ValuesFromComPort!I1304)-$G$2)*0.015625)/0.3),"")</f>
        <v/>
      </c>
      <c r="H1304" t="str">
        <f>IF((ValuesFromComPort!J1304)&lt;&gt;"",((((ValuesFromComPort!J1304)-(Calculated!$H$2))/1.28)*3.2),"")</f>
        <v/>
      </c>
      <c r="I1304" t="str">
        <f>IF((ValuesFromComPort!K1304)&lt;&gt;"",((((ValuesFromComPort!K1304)-(Calculated!$I$2))/1.28)/64),"")</f>
        <v/>
      </c>
      <c r="J1304" t="str">
        <f>IF((ValuesFromComPort!M1304)&lt;&gt;"",((((ValuesFromComPort!M1304)-(Calculated!$J$2))/1.28)/800),"")</f>
        <v/>
      </c>
      <c r="K1304" t="str">
        <f>IF((ValuesFromComPort!N1304)&lt;&gt;"",(((ValuesFromComPort!N1304)-(Calculated!$K$2))/1.28/3200),"")</f>
        <v/>
      </c>
      <c r="L1304" t="str">
        <f>IF((ValuesFromComPort!O1304)&lt;&gt;"",((((ValuesFromComPort!O1304)-(Calculated!$L$2))/1.28)/3.2),"")</f>
        <v/>
      </c>
      <c r="M1304" t="str">
        <f>IF((ValuesFromComPort!P1304)&lt;&gt;"",((((ValuesFromComPort!P1304)-(Calculated!$M$2))/1.28)/16),"")</f>
        <v/>
      </c>
      <c r="N1304" t="str">
        <f>IF((ValuesFromComPort!Q1304)&lt;&gt;"",((((ValuesFromComPort!Q1304)-(Calculated!$N$2))/1.28)/160),"")</f>
        <v/>
      </c>
      <c r="O1304" t="str">
        <f>IF((ValuesFromComPort!AA1304)&lt;&gt;"",(ValuesFromComPort!AA1304),"")</f>
        <v/>
      </c>
      <c r="P1304" t="str">
        <f>IF((ValuesFromComPort!AB1304)&lt;&gt;"",((_xlfn.BITAND((ValuesFromComPort!AB1304),1))*(ValuesFromComPort!AA1304)*1)+100*(_xlfn.BITAND((ValuesFromComPort!AB1304),1)),"")</f>
        <v/>
      </c>
      <c r="Q1304" t="str">
        <f>IF((ValuesFromComPort!AB1304)&lt;&gt;"",((_xlfn.BITAND((ValuesFromComPort!AB1304),2))/2)*50,"")</f>
        <v/>
      </c>
      <c r="R1304" t="str">
        <f>IF((ValuesFromComPort!AB1304)&lt;&gt;"",((_xlfn.BITAND((ValuesFromComPort!AB1304),4))/4)*60,"")</f>
        <v/>
      </c>
      <c r="S1304" t="str">
        <f>IF((ValuesFromComPort!AB1304)&lt;&gt;"",((_xlfn.BITAND((ValuesFromComPort!AB1304),32))/32)*70,"")</f>
        <v/>
      </c>
    </row>
    <row r="1305" spans="2:19" x14ac:dyDescent="0.25">
      <c r="B1305" t="str">
        <f>IF((ValuesFromComPort!B1305)&lt;&gt;"",((((ValuesFromComPort!B1305)-(Calculated!$B$2))/1.28)/320),"")</f>
        <v/>
      </c>
      <c r="C1305" t="str">
        <f>IF((ValuesFromComPort!C1305)&lt;&gt;"",((((ValuesFromComPort!C1305)-(Calculated!$C$2))/1.28)/320),"")</f>
        <v/>
      </c>
      <c r="D1305" t="str">
        <f>IF((ValuesFromComPort!D1305)&lt;&gt;"",((((ValuesFromComPort!D1305)-(Calculated!$D$2))/1.28)/80),"")</f>
        <v/>
      </c>
      <c r="E1305" t="str">
        <f>IF((ValuesFromComPort!F1305)&lt;&gt;"",((((ValuesFromComPort!F1305)-(Calculated!$E$2))/1.28)/80),"")</f>
        <v/>
      </c>
      <c r="F1305" t="str">
        <f>IF((ValuesFromComPort!H1305)&lt;&gt;"",((((ValuesFromComPort!H1305)-(Calculated!$F$2))/1.28)/3.2),"")</f>
        <v/>
      </c>
      <c r="G1305" t="str">
        <f>IF((ValuesFromComPort!I1305)&lt;&gt;"",((((ValuesFromComPort!I1305)-$G$2)*0.015625)/0.3),"")</f>
        <v/>
      </c>
      <c r="H1305" t="str">
        <f>IF((ValuesFromComPort!J1305)&lt;&gt;"",((((ValuesFromComPort!J1305)-(Calculated!$H$2))/1.28)*3.2),"")</f>
        <v/>
      </c>
      <c r="I1305" t="str">
        <f>IF((ValuesFromComPort!K1305)&lt;&gt;"",((((ValuesFromComPort!K1305)-(Calculated!$I$2))/1.28)/64),"")</f>
        <v/>
      </c>
      <c r="J1305" t="str">
        <f>IF((ValuesFromComPort!M1305)&lt;&gt;"",((((ValuesFromComPort!M1305)-(Calculated!$J$2))/1.28)/800),"")</f>
        <v/>
      </c>
      <c r="K1305" t="str">
        <f>IF((ValuesFromComPort!N1305)&lt;&gt;"",(((ValuesFromComPort!N1305)-(Calculated!$K$2))/1.28/3200),"")</f>
        <v/>
      </c>
      <c r="L1305" t="str">
        <f>IF((ValuesFromComPort!O1305)&lt;&gt;"",((((ValuesFromComPort!O1305)-(Calculated!$L$2))/1.28)/3.2),"")</f>
        <v/>
      </c>
      <c r="M1305" t="str">
        <f>IF((ValuesFromComPort!P1305)&lt;&gt;"",((((ValuesFromComPort!P1305)-(Calculated!$M$2))/1.28)/16),"")</f>
        <v/>
      </c>
      <c r="N1305" t="str">
        <f>IF((ValuesFromComPort!Q1305)&lt;&gt;"",((((ValuesFromComPort!Q1305)-(Calculated!$N$2))/1.28)/160),"")</f>
        <v/>
      </c>
      <c r="O1305" t="str">
        <f>IF((ValuesFromComPort!AA1305)&lt;&gt;"",(ValuesFromComPort!AA1305),"")</f>
        <v/>
      </c>
      <c r="P1305" t="str">
        <f>IF((ValuesFromComPort!AB1305)&lt;&gt;"",((_xlfn.BITAND((ValuesFromComPort!AB1305),1))*(ValuesFromComPort!AA1305)*1)+100*(_xlfn.BITAND((ValuesFromComPort!AB1305),1)),"")</f>
        <v/>
      </c>
      <c r="Q1305" t="str">
        <f>IF((ValuesFromComPort!AB1305)&lt;&gt;"",((_xlfn.BITAND((ValuesFromComPort!AB1305),2))/2)*50,"")</f>
        <v/>
      </c>
      <c r="R1305" t="str">
        <f>IF((ValuesFromComPort!AB1305)&lt;&gt;"",((_xlfn.BITAND((ValuesFromComPort!AB1305),4))/4)*60,"")</f>
        <v/>
      </c>
      <c r="S1305" t="str">
        <f>IF((ValuesFromComPort!AB1305)&lt;&gt;"",((_xlfn.BITAND((ValuesFromComPort!AB1305),32))/32)*70,"")</f>
        <v/>
      </c>
    </row>
    <row r="1306" spans="2:19" x14ac:dyDescent="0.25">
      <c r="B1306" t="str">
        <f>IF((ValuesFromComPort!B1306)&lt;&gt;"",((((ValuesFromComPort!B1306)-(Calculated!$B$2))/1.28)/320),"")</f>
        <v/>
      </c>
      <c r="C1306" t="str">
        <f>IF((ValuesFromComPort!C1306)&lt;&gt;"",((((ValuesFromComPort!C1306)-(Calculated!$C$2))/1.28)/320),"")</f>
        <v/>
      </c>
      <c r="D1306" t="str">
        <f>IF((ValuesFromComPort!D1306)&lt;&gt;"",((((ValuesFromComPort!D1306)-(Calculated!$D$2))/1.28)/80),"")</f>
        <v/>
      </c>
      <c r="E1306" t="str">
        <f>IF((ValuesFromComPort!F1306)&lt;&gt;"",((((ValuesFromComPort!F1306)-(Calculated!$E$2))/1.28)/80),"")</f>
        <v/>
      </c>
      <c r="F1306" t="str">
        <f>IF((ValuesFromComPort!H1306)&lt;&gt;"",((((ValuesFromComPort!H1306)-(Calculated!$F$2))/1.28)/3.2),"")</f>
        <v/>
      </c>
      <c r="G1306" t="str">
        <f>IF((ValuesFromComPort!I1306)&lt;&gt;"",((((ValuesFromComPort!I1306)-$G$2)*0.015625)/0.3),"")</f>
        <v/>
      </c>
      <c r="H1306" t="str">
        <f>IF((ValuesFromComPort!J1306)&lt;&gt;"",((((ValuesFromComPort!J1306)-(Calculated!$H$2))/1.28)*3.2),"")</f>
        <v/>
      </c>
      <c r="I1306" t="str">
        <f>IF((ValuesFromComPort!K1306)&lt;&gt;"",((((ValuesFromComPort!K1306)-(Calculated!$I$2))/1.28)/64),"")</f>
        <v/>
      </c>
      <c r="J1306" t="str">
        <f>IF((ValuesFromComPort!M1306)&lt;&gt;"",((((ValuesFromComPort!M1306)-(Calculated!$J$2))/1.28)/800),"")</f>
        <v/>
      </c>
      <c r="K1306" t="str">
        <f>IF((ValuesFromComPort!N1306)&lt;&gt;"",(((ValuesFromComPort!N1306)-(Calculated!$K$2))/1.28/3200),"")</f>
        <v/>
      </c>
      <c r="L1306" t="str">
        <f>IF((ValuesFromComPort!O1306)&lt;&gt;"",((((ValuesFromComPort!O1306)-(Calculated!$L$2))/1.28)/3.2),"")</f>
        <v/>
      </c>
      <c r="M1306" t="str">
        <f>IF((ValuesFromComPort!P1306)&lt;&gt;"",((((ValuesFromComPort!P1306)-(Calculated!$M$2))/1.28)/16),"")</f>
        <v/>
      </c>
      <c r="N1306" t="str">
        <f>IF((ValuesFromComPort!Q1306)&lt;&gt;"",((((ValuesFromComPort!Q1306)-(Calculated!$N$2))/1.28)/160),"")</f>
        <v/>
      </c>
      <c r="O1306" t="str">
        <f>IF((ValuesFromComPort!AA1306)&lt;&gt;"",(ValuesFromComPort!AA1306),"")</f>
        <v/>
      </c>
      <c r="P1306" t="str">
        <f>IF((ValuesFromComPort!AB1306)&lt;&gt;"",((_xlfn.BITAND((ValuesFromComPort!AB1306),1))*(ValuesFromComPort!AA1306)*1)+100*(_xlfn.BITAND((ValuesFromComPort!AB1306),1)),"")</f>
        <v/>
      </c>
      <c r="Q1306" t="str">
        <f>IF((ValuesFromComPort!AB1306)&lt;&gt;"",((_xlfn.BITAND((ValuesFromComPort!AB1306),2))/2)*50,"")</f>
        <v/>
      </c>
      <c r="R1306" t="str">
        <f>IF((ValuesFromComPort!AB1306)&lt;&gt;"",((_xlfn.BITAND((ValuesFromComPort!AB1306),4))/4)*60,"")</f>
        <v/>
      </c>
      <c r="S1306" t="str">
        <f>IF((ValuesFromComPort!AB1306)&lt;&gt;"",((_xlfn.BITAND((ValuesFromComPort!AB1306),32))/32)*70,"")</f>
        <v/>
      </c>
    </row>
    <row r="1307" spans="2:19" x14ac:dyDescent="0.25">
      <c r="B1307" t="str">
        <f>IF((ValuesFromComPort!B1307)&lt;&gt;"",((((ValuesFromComPort!B1307)-(Calculated!$B$2))/1.28)/320),"")</f>
        <v/>
      </c>
      <c r="C1307" t="str">
        <f>IF((ValuesFromComPort!C1307)&lt;&gt;"",((((ValuesFromComPort!C1307)-(Calculated!$C$2))/1.28)/320),"")</f>
        <v/>
      </c>
      <c r="D1307" t="str">
        <f>IF((ValuesFromComPort!D1307)&lt;&gt;"",((((ValuesFromComPort!D1307)-(Calculated!$D$2))/1.28)/80),"")</f>
        <v/>
      </c>
      <c r="E1307" t="str">
        <f>IF((ValuesFromComPort!F1307)&lt;&gt;"",((((ValuesFromComPort!F1307)-(Calculated!$E$2))/1.28)/80),"")</f>
        <v/>
      </c>
      <c r="F1307" t="str">
        <f>IF((ValuesFromComPort!H1307)&lt;&gt;"",((((ValuesFromComPort!H1307)-(Calculated!$F$2))/1.28)/3.2),"")</f>
        <v/>
      </c>
      <c r="G1307" t="str">
        <f>IF((ValuesFromComPort!I1307)&lt;&gt;"",((((ValuesFromComPort!I1307)-$G$2)*0.015625)/0.3),"")</f>
        <v/>
      </c>
      <c r="H1307" t="str">
        <f>IF((ValuesFromComPort!J1307)&lt;&gt;"",((((ValuesFromComPort!J1307)-(Calculated!$H$2))/1.28)*3.2),"")</f>
        <v/>
      </c>
      <c r="I1307" t="str">
        <f>IF((ValuesFromComPort!K1307)&lt;&gt;"",((((ValuesFromComPort!K1307)-(Calculated!$I$2))/1.28)/64),"")</f>
        <v/>
      </c>
      <c r="J1307" t="str">
        <f>IF((ValuesFromComPort!M1307)&lt;&gt;"",((((ValuesFromComPort!M1307)-(Calculated!$J$2))/1.28)/800),"")</f>
        <v/>
      </c>
      <c r="K1307" t="str">
        <f>IF((ValuesFromComPort!N1307)&lt;&gt;"",(((ValuesFromComPort!N1307)-(Calculated!$K$2))/1.28/3200),"")</f>
        <v/>
      </c>
      <c r="L1307" t="str">
        <f>IF((ValuesFromComPort!O1307)&lt;&gt;"",((((ValuesFromComPort!O1307)-(Calculated!$L$2))/1.28)/3.2),"")</f>
        <v/>
      </c>
      <c r="M1307" t="str">
        <f>IF((ValuesFromComPort!P1307)&lt;&gt;"",((((ValuesFromComPort!P1307)-(Calculated!$M$2))/1.28)/16),"")</f>
        <v/>
      </c>
      <c r="N1307" t="str">
        <f>IF((ValuesFromComPort!Q1307)&lt;&gt;"",((((ValuesFromComPort!Q1307)-(Calculated!$N$2))/1.28)/160),"")</f>
        <v/>
      </c>
      <c r="O1307" t="str">
        <f>IF((ValuesFromComPort!AA1307)&lt;&gt;"",(ValuesFromComPort!AA1307),"")</f>
        <v/>
      </c>
      <c r="P1307" t="str">
        <f>IF((ValuesFromComPort!AB1307)&lt;&gt;"",((_xlfn.BITAND((ValuesFromComPort!AB1307),1))*(ValuesFromComPort!AA1307)*1)+100*(_xlfn.BITAND((ValuesFromComPort!AB1307),1)),"")</f>
        <v/>
      </c>
      <c r="Q1307" t="str">
        <f>IF((ValuesFromComPort!AB1307)&lt;&gt;"",((_xlfn.BITAND((ValuesFromComPort!AB1307),2))/2)*50,"")</f>
        <v/>
      </c>
      <c r="R1307" t="str">
        <f>IF((ValuesFromComPort!AB1307)&lt;&gt;"",((_xlfn.BITAND((ValuesFromComPort!AB1307),4))/4)*60,"")</f>
        <v/>
      </c>
      <c r="S1307" t="str">
        <f>IF((ValuesFromComPort!AB1307)&lt;&gt;"",((_xlfn.BITAND((ValuesFromComPort!AB1307),32))/32)*70,"")</f>
        <v/>
      </c>
    </row>
    <row r="1308" spans="2:19" x14ac:dyDescent="0.25">
      <c r="B1308" t="str">
        <f>IF((ValuesFromComPort!B1308)&lt;&gt;"",((((ValuesFromComPort!B1308)-(Calculated!$B$2))/1.28)/320),"")</f>
        <v/>
      </c>
      <c r="C1308" t="str">
        <f>IF((ValuesFromComPort!C1308)&lt;&gt;"",((((ValuesFromComPort!C1308)-(Calculated!$C$2))/1.28)/320),"")</f>
        <v/>
      </c>
      <c r="D1308" t="str">
        <f>IF((ValuesFromComPort!D1308)&lt;&gt;"",((((ValuesFromComPort!D1308)-(Calculated!$D$2))/1.28)/80),"")</f>
        <v/>
      </c>
      <c r="E1308" t="str">
        <f>IF((ValuesFromComPort!F1308)&lt;&gt;"",((((ValuesFromComPort!F1308)-(Calculated!$E$2))/1.28)/80),"")</f>
        <v/>
      </c>
      <c r="F1308" t="str">
        <f>IF((ValuesFromComPort!H1308)&lt;&gt;"",((((ValuesFromComPort!H1308)-(Calculated!$F$2))/1.28)/3.2),"")</f>
        <v/>
      </c>
      <c r="G1308" t="str">
        <f>IF((ValuesFromComPort!I1308)&lt;&gt;"",((((ValuesFromComPort!I1308)-$G$2)*0.015625)/0.3),"")</f>
        <v/>
      </c>
      <c r="H1308" t="str">
        <f>IF((ValuesFromComPort!J1308)&lt;&gt;"",((((ValuesFromComPort!J1308)-(Calculated!$H$2))/1.28)*3.2),"")</f>
        <v/>
      </c>
      <c r="I1308" t="str">
        <f>IF((ValuesFromComPort!K1308)&lt;&gt;"",((((ValuesFromComPort!K1308)-(Calculated!$I$2))/1.28)/64),"")</f>
        <v/>
      </c>
      <c r="J1308" t="str">
        <f>IF((ValuesFromComPort!M1308)&lt;&gt;"",((((ValuesFromComPort!M1308)-(Calculated!$J$2))/1.28)/800),"")</f>
        <v/>
      </c>
      <c r="K1308" t="str">
        <f>IF((ValuesFromComPort!N1308)&lt;&gt;"",(((ValuesFromComPort!N1308)-(Calculated!$K$2))/1.28/3200),"")</f>
        <v/>
      </c>
      <c r="L1308" t="str">
        <f>IF((ValuesFromComPort!O1308)&lt;&gt;"",((((ValuesFromComPort!O1308)-(Calculated!$L$2))/1.28)/3.2),"")</f>
        <v/>
      </c>
      <c r="M1308" t="str">
        <f>IF((ValuesFromComPort!P1308)&lt;&gt;"",((((ValuesFromComPort!P1308)-(Calculated!$M$2))/1.28)/16),"")</f>
        <v/>
      </c>
      <c r="N1308" t="str">
        <f>IF((ValuesFromComPort!Q1308)&lt;&gt;"",((((ValuesFromComPort!Q1308)-(Calculated!$N$2))/1.28)/160),"")</f>
        <v/>
      </c>
      <c r="O1308" t="str">
        <f>IF((ValuesFromComPort!AA1308)&lt;&gt;"",(ValuesFromComPort!AA1308),"")</f>
        <v/>
      </c>
      <c r="P1308" t="str">
        <f>IF((ValuesFromComPort!AB1308)&lt;&gt;"",((_xlfn.BITAND((ValuesFromComPort!AB1308),1))*(ValuesFromComPort!AA1308)*1)+100*(_xlfn.BITAND((ValuesFromComPort!AB1308),1)),"")</f>
        <v/>
      </c>
      <c r="Q1308" t="str">
        <f>IF((ValuesFromComPort!AB1308)&lt;&gt;"",((_xlfn.BITAND((ValuesFromComPort!AB1308),2))/2)*50,"")</f>
        <v/>
      </c>
      <c r="R1308" t="str">
        <f>IF((ValuesFromComPort!AB1308)&lt;&gt;"",((_xlfn.BITAND((ValuesFromComPort!AB1308),4))/4)*60,"")</f>
        <v/>
      </c>
      <c r="S1308" t="str">
        <f>IF((ValuesFromComPort!AB1308)&lt;&gt;"",((_xlfn.BITAND((ValuesFromComPort!AB1308),32))/32)*70,"")</f>
        <v/>
      </c>
    </row>
    <row r="1309" spans="2:19" x14ac:dyDescent="0.25">
      <c r="B1309" t="str">
        <f>IF((ValuesFromComPort!B1309)&lt;&gt;"",((((ValuesFromComPort!B1309)-(Calculated!$B$2))/1.28)/320),"")</f>
        <v/>
      </c>
      <c r="C1309" t="str">
        <f>IF((ValuesFromComPort!C1309)&lt;&gt;"",((((ValuesFromComPort!C1309)-(Calculated!$C$2))/1.28)/320),"")</f>
        <v/>
      </c>
      <c r="D1309" t="str">
        <f>IF((ValuesFromComPort!D1309)&lt;&gt;"",((((ValuesFromComPort!D1309)-(Calculated!$D$2))/1.28)/80),"")</f>
        <v/>
      </c>
      <c r="E1309" t="str">
        <f>IF((ValuesFromComPort!F1309)&lt;&gt;"",((((ValuesFromComPort!F1309)-(Calculated!$E$2))/1.28)/80),"")</f>
        <v/>
      </c>
      <c r="F1309" t="str">
        <f>IF((ValuesFromComPort!H1309)&lt;&gt;"",((((ValuesFromComPort!H1309)-(Calculated!$F$2))/1.28)/3.2),"")</f>
        <v/>
      </c>
      <c r="G1309" t="str">
        <f>IF((ValuesFromComPort!I1309)&lt;&gt;"",((((ValuesFromComPort!I1309)-$G$2)*0.015625)/0.3),"")</f>
        <v/>
      </c>
      <c r="H1309" t="str">
        <f>IF((ValuesFromComPort!J1309)&lt;&gt;"",((((ValuesFromComPort!J1309)-(Calculated!$H$2))/1.28)*3.2),"")</f>
        <v/>
      </c>
      <c r="I1309" t="str">
        <f>IF((ValuesFromComPort!K1309)&lt;&gt;"",((((ValuesFromComPort!K1309)-(Calculated!$I$2))/1.28)/64),"")</f>
        <v/>
      </c>
      <c r="J1309" t="str">
        <f>IF((ValuesFromComPort!M1309)&lt;&gt;"",((((ValuesFromComPort!M1309)-(Calculated!$J$2))/1.28)/800),"")</f>
        <v/>
      </c>
      <c r="K1309" t="str">
        <f>IF((ValuesFromComPort!N1309)&lt;&gt;"",(((ValuesFromComPort!N1309)-(Calculated!$K$2))/1.28/3200),"")</f>
        <v/>
      </c>
      <c r="L1309" t="str">
        <f>IF((ValuesFromComPort!O1309)&lt;&gt;"",((((ValuesFromComPort!O1309)-(Calculated!$L$2))/1.28)/3.2),"")</f>
        <v/>
      </c>
      <c r="M1309" t="str">
        <f>IF((ValuesFromComPort!P1309)&lt;&gt;"",((((ValuesFromComPort!P1309)-(Calculated!$M$2))/1.28)/16),"")</f>
        <v/>
      </c>
      <c r="N1309" t="str">
        <f>IF((ValuesFromComPort!Q1309)&lt;&gt;"",((((ValuesFromComPort!Q1309)-(Calculated!$N$2))/1.28)/160),"")</f>
        <v/>
      </c>
      <c r="O1309" t="str">
        <f>IF((ValuesFromComPort!AA1309)&lt;&gt;"",(ValuesFromComPort!AA1309),"")</f>
        <v/>
      </c>
      <c r="P1309" t="str">
        <f>IF((ValuesFromComPort!AB1309)&lt;&gt;"",((_xlfn.BITAND((ValuesFromComPort!AB1309),1))*(ValuesFromComPort!AA1309)*1)+100*(_xlfn.BITAND((ValuesFromComPort!AB1309),1)),"")</f>
        <v/>
      </c>
      <c r="Q1309" t="str">
        <f>IF((ValuesFromComPort!AB1309)&lt;&gt;"",((_xlfn.BITAND((ValuesFromComPort!AB1309),2))/2)*50,"")</f>
        <v/>
      </c>
      <c r="R1309" t="str">
        <f>IF((ValuesFromComPort!AB1309)&lt;&gt;"",((_xlfn.BITAND((ValuesFromComPort!AB1309),4))/4)*60,"")</f>
        <v/>
      </c>
      <c r="S1309" t="str">
        <f>IF((ValuesFromComPort!AB1309)&lt;&gt;"",((_xlfn.BITAND((ValuesFromComPort!AB1309),32))/32)*70,"")</f>
        <v/>
      </c>
    </row>
    <row r="1310" spans="2:19" x14ac:dyDescent="0.25">
      <c r="B1310" t="str">
        <f>IF((ValuesFromComPort!B1310)&lt;&gt;"",((((ValuesFromComPort!B1310)-(Calculated!$B$2))/1.28)/320),"")</f>
        <v/>
      </c>
      <c r="C1310" t="str">
        <f>IF((ValuesFromComPort!C1310)&lt;&gt;"",((((ValuesFromComPort!C1310)-(Calculated!$C$2))/1.28)/320),"")</f>
        <v/>
      </c>
      <c r="D1310" t="str">
        <f>IF((ValuesFromComPort!D1310)&lt;&gt;"",((((ValuesFromComPort!D1310)-(Calculated!$D$2))/1.28)/80),"")</f>
        <v/>
      </c>
      <c r="E1310" t="str">
        <f>IF((ValuesFromComPort!F1310)&lt;&gt;"",((((ValuesFromComPort!F1310)-(Calculated!$E$2))/1.28)/80),"")</f>
        <v/>
      </c>
      <c r="F1310" t="str">
        <f>IF((ValuesFromComPort!H1310)&lt;&gt;"",((((ValuesFromComPort!H1310)-(Calculated!$F$2))/1.28)/3.2),"")</f>
        <v/>
      </c>
      <c r="G1310" t="str">
        <f>IF((ValuesFromComPort!I1310)&lt;&gt;"",((((ValuesFromComPort!I1310)-$G$2)*0.015625)/0.3),"")</f>
        <v/>
      </c>
      <c r="H1310" t="str">
        <f>IF((ValuesFromComPort!J1310)&lt;&gt;"",((((ValuesFromComPort!J1310)-(Calculated!$H$2))/1.28)*3.2),"")</f>
        <v/>
      </c>
      <c r="I1310" t="str">
        <f>IF((ValuesFromComPort!K1310)&lt;&gt;"",((((ValuesFromComPort!K1310)-(Calculated!$I$2))/1.28)/64),"")</f>
        <v/>
      </c>
      <c r="J1310" t="str">
        <f>IF((ValuesFromComPort!M1310)&lt;&gt;"",((((ValuesFromComPort!M1310)-(Calculated!$J$2))/1.28)/800),"")</f>
        <v/>
      </c>
      <c r="K1310" t="str">
        <f>IF((ValuesFromComPort!N1310)&lt;&gt;"",(((ValuesFromComPort!N1310)-(Calculated!$K$2))/1.28/3200),"")</f>
        <v/>
      </c>
      <c r="L1310" t="str">
        <f>IF((ValuesFromComPort!O1310)&lt;&gt;"",((((ValuesFromComPort!O1310)-(Calculated!$L$2))/1.28)/3.2),"")</f>
        <v/>
      </c>
      <c r="M1310" t="str">
        <f>IF((ValuesFromComPort!P1310)&lt;&gt;"",((((ValuesFromComPort!P1310)-(Calculated!$M$2))/1.28)/16),"")</f>
        <v/>
      </c>
      <c r="N1310" t="str">
        <f>IF((ValuesFromComPort!Q1310)&lt;&gt;"",((((ValuesFromComPort!Q1310)-(Calculated!$N$2))/1.28)/160),"")</f>
        <v/>
      </c>
      <c r="O1310" t="str">
        <f>IF((ValuesFromComPort!AA1310)&lt;&gt;"",(ValuesFromComPort!AA1310),"")</f>
        <v/>
      </c>
      <c r="P1310" t="str">
        <f>IF((ValuesFromComPort!AB1310)&lt;&gt;"",((_xlfn.BITAND((ValuesFromComPort!AB1310),1))*(ValuesFromComPort!AA1310)*1)+100*(_xlfn.BITAND((ValuesFromComPort!AB1310),1)),"")</f>
        <v/>
      </c>
      <c r="Q1310" t="str">
        <f>IF((ValuesFromComPort!AB1310)&lt;&gt;"",((_xlfn.BITAND((ValuesFromComPort!AB1310),2))/2)*50,"")</f>
        <v/>
      </c>
      <c r="R1310" t="str">
        <f>IF((ValuesFromComPort!AB1310)&lt;&gt;"",((_xlfn.BITAND((ValuesFromComPort!AB1310),4))/4)*60,"")</f>
        <v/>
      </c>
      <c r="S1310" t="str">
        <f>IF((ValuesFromComPort!AB1310)&lt;&gt;"",((_xlfn.BITAND((ValuesFromComPort!AB1310),32))/32)*70,"")</f>
        <v/>
      </c>
    </row>
    <row r="1311" spans="2:19" x14ac:dyDescent="0.25">
      <c r="B1311" t="str">
        <f>IF((ValuesFromComPort!B1311)&lt;&gt;"",((((ValuesFromComPort!B1311)-(Calculated!$B$2))/1.28)/320),"")</f>
        <v/>
      </c>
      <c r="C1311" t="str">
        <f>IF((ValuesFromComPort!C1311)&lt;&gt;"",((((ValuesFromComPort!C1311)-(Calculated!$C$2))/1.28)/320),"")</f>
        <v/>
      </c>
      <c r="D1311" t="str">
        <f>IF((ValuesFromComPort!D1311)&lt;&gt;"",((((ValuesFromComPort!D1311)-(Calculated!$D$2))/1.28)/80),"")</f>
        <v/>
      </c>
      <c r="E1311" t="str">
        <f>IF((ValuesFromComPort!F1311)&lt;&gt;"",((((ValuesFromComPort!F1311)-(Calculated!$E$2))/1.28)/80),"")</f>
        <v/>
      </c>
      <c r="F1311" t="str">
        <f>IF((ValuesFromComPort!H1311)&lt;&gt;"",((((ValuesFromComPort!H1311)-(Calculated!$F$2))/1.28)/3.2),"")</f>
        <v/>
      </c>
      <c r="G1311" t="str">
        <f>IF((ValuesFromComPort!I1311)&lt;&gt;"",((((ValuesFromComPort!I1311)-$G$2)*0.015625)/0.3),"")</f>
        <v/>
      </c>
      <c r="H1311" t="str">
        <f>IF((ValuesFromComPort!J1311)&lt;&gt;"",((((ValuesFromComPort!J1311)-(Calculated!$H$2))/1.28)*3.2),"")</f>
        <v/>
      </c>
      <c r="I1311" t="str">
        <f>IF((ValuesFromComPort!K1311)&lt;&gt;"",((((ValuesFromComPort!K1311)-(Calculated!$I$2))/1.28)/64),"")</f>
        <v/>
      </c>
      <c r="J1311" t="str">
        <f>IF((ValuesFromComPort!M1311)&lt;&gt;"",((((ValuesFromComPort!M1311)-(Calculated!$J$2))/1.28)/800),"")</f>
        <v/>
      </c>
      <c r="K1311" t="str">
        <f>IF((ValuesFromComPort!N1311)&lt;&gt;"",(((ValuesFromComPort!N1311)-(Calculated!$K$2))/1.28/3200),"")</f>
        <v/>
      </c>
      <c r="L1311" t="str">
        <f>IF((ValuesFromComPort!O1311)&lt;&gt;"",((((ValuesFromComPort!O1311)-(Calculated!$L$2))/1.28)/3.2),"")</f>
        <v/>
      </c>
      <c r="M1311" t="str">
        <f>IF((ValuesFromComPort!P1311)&lt;&gt;"",((((ValuesFromComPort!P1311)-(Calculated!$M$2))/1.28)/16),"")</f>
        <v/>
      </c>
      <c r="N1311" t="str">
        <f>IF((ValuesFromComPort!Q1311)&lt;&gt;"",((((ValuesFromComPort!Q1311)-(Calculated!$N$2))/1.28)/160),"")</f>
        <v/>
      </c>
      <c r="O1311" t="str">
        <f>IF((ValuesFromComPort!AA1311)&lt;&gt;"",(ValuesFromComPort!AA1311),"")</f>
        <v/>
      </c>
      <c r="P1311" t="str">
        <f>IF((ValuesFromComPort!AB1311)&lt;&gt;"",((_xlfn.BITAND((ValuesFromComPort!AB1311),1))*(ValuesFromComPort!AA1311)*1)+100*(_xlfn.BITAND((ValuesFromComPort!AB1311),1)),"")</f>
        <v/>
      </c>
      <c r="Q1311" t="str">
        <f>IF((ValuesFromComPort!AB1311)&lt;&gt;"",((_xlfn.BITAND((ValuesFromComPort!AB1311),2))/2)*50,"")</f>
        <v/>
      </c>
      <c r="R1311" t="str">
        <f>IF((ValuesFromComPort!AB1311)&lt;&gt;"",((_xlfn.BITAND((ValuesFromComPort!AB1311),4))/4)*60,"")</f>
        <v/>
      </c>
      <c r="S1311" t="str">
        <f>IF((ValuesFromComPort!AB1311)&lt;&gt;"",((_xlfn.BITAND((ValuesFromComPort!AB1311),32))/32)*70,"")</f>
        <v/>
      </c>
    </row>
    <row r="1312" spans="2:19" x14ac:dyDescent="0.25">
      <c r="B1312" t="str">
        <f>IF((ValuesFromComPort!B1312)&lt;&gt;"",((((ValuesFromComPort!B1312)-(Calculated!$B$2))/1.28)/320),"")</f>
        <v/>
      </c>
      <c r="C1312" t="str">
        <f>IF((ValuesFromComPort!C1312)&lt;&gt;"",((((ValuesFromComPort!C1312)-(Calculated!$C$2))/1.28)/320),"")</f>
        <v/>
      </c>
      <c r="D1312" t="str">
        <f>IF((ValuesFromComPort!D1312)&lt;&gt;"",((((ValuesFromComPort!D1312)-(Calculated!$D$2))/1.28)/80),"")</f>
        <v/>
      </c>
      <c r="E1312" t="str">
        <f>IF((ValuesFromComPort!F1312)&lt;&gt;"",((((ValuesFromComPort!F1312)-(Calculated!$E$2))/1.28)/80),"")</f>
        <v/>
      </c>
      <c r="F1312" t="str">
        <f>IF((ValuesFromComPort!H1312)&lt;&gt;"",((((ValuesFromComPort!H1312)-(Calculated!$F$2))/1.28)/3.2),"")</f>
        <v/>
      </c>
      <c r="G1312" t="str">
        <f>IF((ValuesFromComPort!I1312)&lt;&gt;"",((((ValuesFromComPort!I1312)-$G$2)*0.015625)/0.3),"")</f>
        <v/>
      </c>
      <c r="H1312" t="str">
        <f>IF((ValuesFromComPort!J1312)&lt;&gt;"",((((ValuesFromComPort!J1312)-(Calculated!$H$2))/1.28)*3.2),"")</f>
        <v/>
      </c>
      <c r="I1312" t="str">
        <f>IF((ValuesFromComPort!K1312)&lt;&gt;"",((((ValuesFromComPort!K1312)-(Calculated!$I$2))/1.28)/64),"")</f>
        <v/>
      </c>
      <c r="J1312" t="str">
        <f>IF((ValuesFromComPort!M1312)&lt;&gt;"",((((ValuesFromComPort!M1312)-(Calculated!$J$2))/1.28)/800),"")</f>
        <v/>
      </c>
      <c r="K1312" t="str">
        <f>IF((ValuesFromComPort!N1312)&lt;&gt;"",(((ValuesFromComPort!N1312)-(Calculated!$K$2))/1.28/3200),"")</f>
        <v/>
      </c>
      <c r="L1312" t="str">
        <f>IF((ValuesFromComPort!O1312)&lt;&gt;"",((((ValuesFromComPort!O1312)-(Calculated!$L$2))/1.28)/3.2),"")</f>
        <v/>
      </c>
      <c r="M1312" t="str">
        <f>IF((ValuesFromComPort!P1312)&lt;&gt;"",((((ValuesFromComPort!P1312)-(Calculated!$M$2))/1.28)/16),"")</f>
        <v/>
      </c>
      <c r="N1312" t="str">
        <f>IF((ValuesFromComPort!Q1312)&lt;&gt;"",((((ValuesFromComPort!Q1312)-(Calculated!$N$2))/1.28)/160),"")</f>
        <v/>
      </c>
      <c r="O1312" t="str">
        <f>IF((ValuesFromComPort!AA1312)&lt;&gt;"",(ValuesFromComPort!AA1312),"")</f>
        <v/>
      </c>
      <c r="P1312" t="str">
        <f>IF((ValuesFromComPort!AB1312)&lt;&gt;"",((_xlfn.BITAND((ValuesFromComPort!AB1312),1))*(ValuesFromComPort!AA1312)*1)+100*(_xlfn.BITAND((ValuesFromComPort!AB1312),1)),"")</f>
        <v/>
      </c>
      <c r="Q1312" t="str">
        <f>IF((ValuesFromComPort!AB1312)&lt;&gt;"",((_xlfn.BITAND((ValuesFromComPort!AB1312),2))/2)*50,"")</f>
        <v/>
      </c>
      <c r="R1312" t="str">
        <f>IF((ValuesFromComPort!AB1312)&lt;&gt;"",((_xlfn.BITAND((ValuesFromComPort!AB1312),4))/4)*60,"")</f>
        <v/>
      </c>
      <c r="S1312" t="str">
        <f>IF((ValuesFromComPort!AB1312)&lt;&gt;"",((_xlfn.BITAND((ValuesFromComPort!AB1312),32))/32)*70,"")</f>
        <v/>
      </c>
    </row>
    <row r="1313" spans="2:19" x14ac:dyDescent="0.25">
      <c r="B1313" t="str">
        <f>IF((ValuesFromComPort!B1313)&lt;&gt;"",((((ValuesFromComPort!B1313)-(Calculated!$B$2))/1.28)/320),"")</f>
        <v/>
      </c>
      <c r="C1313" t="str">
        <f>IF((ValuesFromComPort!C1313)&lt;&gt;"",((((ValuesFromComPort!C1313)-(Calculated!$C$2))/1.28)/320),"")</f>
        <v/>
      </c>
      <c r="D1313" t="str">
        <f>IF((ValuesFromComPort!D1313)&lt;&gt;"",((((ValuesFromComPort!D1313)-(Calculated!$D$2))/1.28)/80),"")</f>
        <v/>
      </c>
      <c r="E1313" t="str">
        <f>IF((ValuesFromComPort!F1313)&lt;&gt;"",((((ValuesFromComPort!F1313)-(Calculated!$E$2))/1.28)/80),"")</f>
        <v/>
      </c>
      <c r="F1313" t="str">
        <f>IF((ValuesFromComPort!H1313)&lt;&gt;"",((((ValuesFromComPort!H1313)-(Calculated!$F$2))/1.28)/3.2),"")</f>
        <v/>
      </c>
      <c r="G1313" t="str">
        <f>IF((ValuesFromComPort!I1313)&lt;&gt;"",((((ValuesFromComPort!I1313)-$G$2)*0.015625)/0.3),"")</f>
        <v/>
      </c>
      <c r="H1313" t="str">
        <f>IF((ValuesFromComPort!J1313)&lt;&gt;"",((((ValuesFromComPort!J1313)-(Calculated!$H$2))/1.28)*3.2),"")</f>
        <v/>
      </c>
      <c r="I1313" t="str">
        <f>IF((ValuesFromComPort!K1313)&lt;&gt;"",((((ValuesFromComPort!K1313)-(Calculated!$I$2))/1.28)/64),"")</f>
        <v/>
      </c>
      <c r="J1313" t="str">
        <f>IF((ValuesFromComPort!M1313)&lt;&gt;"",((((ValuesFromComPort!M1313)-(Calculated!$J$2))/1.28)/800),"")</f>
        <v/>
      </c>
      <c r="K1313" t="str">
        <f>IF((ValuesFromComPort!N1313)&lt;&gt;"",(((ValuesFromComPort!N1313)-(Calculated!$K$2))/1.28/3200),"")</f>
        <v/>
      </c>
      <c r="L1313" t="str">
        <f>IF((ValuesFromComPort!O1313)&lt;&gt;"",((((ValuesFromComPort!O1313)-(Calculated!$L$2))/1.28)/3.2),"")</f>
        <v/>
      </c>
      <c r="M1313" t="str">
        <f>IF((ValuesFromComPort!P1313)&lt;&gt;"",((((ValuesFromComPort!P1313)-(Calculated!$M$2))/1.28)/16),"")</f>
        <v/>
      </c>
      <c r="N1313" t="str">
        <f>IF((ValuesFromComPort!Q1313)&lt;&gt;"",((((ValuesFromComPort!Q1313)-(Calculated!$N$2))/1.28)/160),"")</f>
        <v/>
      </c>
      <c r="O1313" t="str">
        <f>IF((ValuesFromComPort!AA1313)&lt;&gt;"",(ValuesFromComPort!AA1313),"")</f>
        <v/>
      </c>
      <c r="P1313" t="str">
        <f>IF((ValuesFromComPort!AB1313)&lt;&gt;"",((_xlfn.BITAND((ValuesFromComPort!AB1313),1))*(ValuesFromComPort!AA1313)*1)+100*(_xlfn.BITAND((ValuesFromComPort!AB1313),1)),"")</f>
        <v/>
      </c>
      <c r="Q1313" t="str">
        <f>IF((ValuesFromComPort!AB1313)&lt;&gt;"",((_xlfn.BITAND((ValuesFromComPort!AB1313),2))/2)*50,"")</f>
        <v/>
      </c>
      <c r="R1313" t="str">
        <f>IF((ValuesFromComPort!AB1313)&lt;&gt;"",((_xlfn.BITAND((ValuesFromComPort!AB1313),4))/4)*60,"")</f>
        <v/>
      </c>
      <c r="S1313" t="str">
        <f>IF((ValuesFromComPort!AB1313)&lt;&gt;"",((_xlfn.BITAND((ValuesFromComPort!AB1313),32))/32)*70,"")</f>
        <v/>
      </c>
    </row>
    <row r="1314" spans="2:19" x14ac:dyDescent="0.25">
      <c r="B1314" t="str">
        <f>IF((ValuesFromComPort!B1314)&lt;&gt;"",((((ValuesFromComPort!B1314)-(Calculated!$B$2))/1.28)/320),"")</f>
        <v/>
      </c>
      <c r="C1314" t="str">
        <f>IF((ValuesFromComPort!C1314)&lt;&gt;"",((((ValuesFromComPort!C1314)-(Calculated!$C$2))/1.28)/320),"")</f>
        <v/>
      </c>
      <c r="D1314" t="str">
        <f>IF((ValuesFromComPort!D1314)&lt;&gt;"",((((ValuesFromComPort!D1314)-(Calculated!$D$2))/1.28)/80),"")</f>
        <v/>
      </c>
      <c r="E1314" t="str">
        <f>IF((ValuesFromComPort!F1314)&lt;&gt;"",((((ValuesFromComPort!F1314)-(Calculated!$E$2))/1.28)/80),"")</f>
        <v/>
      </c>
      <c r="F1314" t="str">
        <f>IF((ValuesFromComPort!H1314)&lt;&gt;"",((((ValuesFromComPort!H1314)-(Calculated!$F$2))/1.28)/3.2),"")</f>
        <v/>
      </c>
      <c r="G1314" t="str">
        <f>IF((ValuesFromComPort!I1314)&lt;&gt;"",((((ValuesFromComPort!I1314)-$G$2)*0.015625)/0.3),"")</f>
        <v/>
      </c>
      <c r="H1314" t="str">
        <f>IF((ValuesFromComPort!J1314)&lt;&gt;"",((((ValuesFromComPort!J1314)-(Calculated!$H$2))/1.28)*3.2),"")</f>
        <v/>
      </c>
      <c r="I1314" t="str">
        <f>IF((ValuesFromComPort!K1314)&lt;&gt;"",((((ValuesFromComPort!K1314)-(Calculated!$I$2))/1.28)/64),"")</f>
        <v/>
      </c>
      <c r="J1314" t="str">
        <f>IF((ValuesFromComPort!M1314)&lt;&gt;"",((((ValuesFromComPort!M1314)-(Calculated!$J$2))/1.28)/800),"")</f>
        <v/>
      </c>
      <c r="K1314" t="str">
        <f>IF((ValuesFromComPort!N1314)&lt;&gt;"",(((ValuesFromComPort!N1314)-(Calculated!$K$2))/1.28/3200),"")</f>
        <v/>
      </c>
      <c r="L1314" t="str">
        <f>IF((ValuesFromComPort!O1314)&lt;&gt;"",((((ValuesFromComPort!O1314)-(Calculated!$L$2))/1.28)/3.2),"")</f>
        <v/>
      </c>
      <c r="M1314" t="str">
        <f>IF((ValuesFromComPort!P1314)&lt;&gt;"",((((ValuesFromComPort!P1314)-(Calculated!$M$2))/1.28)/16),"")</f>
        <v/>
      </c>
      <c r="N1314" t="str">
        <f>IF((ValuesFromComPort!Q1314)&lt;&gt;"",((((ValuesFromComPort!Q1314)-(Calculated!$N$2))/1.28)/160),"")</f>
        <v/>
      </c>
      <c r="O1314" t="str">
        <f>IF((ValuesFromComPort!AA1314)&lt;&gt;"",(ValuesFromComPort!AA1314),"")</f>
        <v/>
      </c>
      <c r="P1314" t="str">
        <f>IF((ValuesFromComPort!AB1314)&lt;&gt;"",((_xlfn.BITAND((ValuesFromComPort!AB1314),1))*(ValuesFromComPort!AA1314)*1)+100*(_xlfn.BITAND((ValuesFromComPort!AB1314),1)),"")</f>
        <v/>
      </c>
      <c r="Q1314" t="str">
        <f>IF((ValuesFromComPort!AB1314)&lt;&gt;"",((_xlfn.BITAND((ValuesFromComPort!AB1314),2))/2)*50,"")</f>
        <v/>
      </c>
      <c r="R1314" t="str">
        <f>IF((ValuesFromComPort!AB1314)&lt;&gt;"",((_xlfn.BITAND((ValuesFromComPort!AB1314),4))/4)*60,"")</f>
        <v/>
      </c>
      <c r="S1314" t="str">
        <f>IF((ValuesFromComPort!AB1314)&lt;&gt;"",((_xlfn.BITAND((ValuesFromComPort!AB1314),32))/32)*70,"")</f>
        <v/>
      </c>
    </row>
    <row r="1315" spans="2:19" x14ac:dyDescent="0.25">
      <c r="B1315" t="str">
        <f>IF((ValuesFromComPort!B1315)&lt;&gt;"",((((ValuesFromComPort!B1315)-(Calculated!$B$2))/1.28)/320),"")</f>
        <v/>
      </c>
      <c r="C1315" t="str">
        <f>IF((ValuesFromComPort!C1315)&lt;&gt;"",((((ValuesFromComPort!C1315)-(Calculated!$C$2))/1.28)/320),"")</f>
        <v/>
      </c>
      <c r="D1315" t="str">
        <f>IF((ValuesFromComPort!D1315)&lt;&gt;"",((((ValuesFromComPort!D1315)-(Calculated!$D$2))/1.28)/80),"")</f>
        <v/>
      </c>
      <c r="E1315" t="str">
        <f>IF((ValuesFromComPort!F1315)&lt;&gt;"",((((ValuesFromComPort!F1315)-(Calculated!$E$2))/1.28)/80),"")</f>
        <v/>
      </c>
      <c r="F1315" t="str">
        <f>IF((ValuesFromComPort!H1315)&lt;&gt;"",((((ValuesFromComPort!H1315)-(Calculated!$F$2))/1.28)/3.2),"")</f>
        <v/>
      </c>
      <c r="G1315" t="str">
        <f>IF((ValuesFromComPort!I1315)&lt;&gt;"",((((ValuesFromComPort!I1315)-$G$2)*0.015625)/0.3),"")</f>
        <v/>
      </c>
      <c r="H1315" t="str">
        <f>IF((ValuesFromComPort!J1315)&lt;&gt;"",((((ValuesFromComPort!J1315)-(Calculated!$H$2))/1.28)*3.2),"")</f>
        <v/>
      </c>
      <c r="I1315" t="str">
        <f>IF((ValuesFromComPort!K1315)&lt;&gt;"",((((ValuesFromComPort!K1315)-(Calculated!$I$2))/1.28)/64),"")</f>
        <v/>
      </c>
      <c r="J1315" t="str">
        <f>IF((ValuesFromComPort!M1315)&lt;&gt;"",((((ValuesFromComPort!M1315)-(Calculated!$J$2))/1.28)/800),"")</f>
        <v/>
      </c>
      <c r="K1315" t="str">
        <f>IF((ValuesFromComPort!N1315)&lt;&gt;"",(((ValuesFromComPort!N1315)-(Calculated!$K$2))/1.28/3200),"")</f>
        <v/>
      </c>
      <c r="L1315" t="str">
        <f>IF((ValuesFromComPort!O1315)&lt;&gt;"",((((ValuesFromComPort!O1315)-(Calculated!$L$2))/1.28)/3.2),"")</f>
        <v/>
      </c>
      <c r="M1315" t="str">
        <f>IF((ValuesFromComPort!P1315)&lt;&gt;"",((((ValuesFromComPort!P1315)-(Calculated!$M$2))/1.28)/16),"")</f>
        <v/>
      </c>
      <c r="N1315" t="str">
        <f>IF((ValuesFromComPort!Q1315)&lt;&gt;"",((((ValuesFromComPort!Q1315)-(Calculated!$N$2))/1.28)/160),"")</f>
        <v/>
      </c>
      <c r="O1315" t="str">
        <f>IF((ValuesFromComPort!AA1315)&lt;&gt;"",(ValuesFromComPort!AA1315),"")</f>
        <v/>
      </c>
      <c r="P1315" t="str">
        <f>IF((ValuesFromComPort!AB1315)&lt;&gt;"",((_xlfn.BITAND((ValuesFromComPort!AB1315),1))*(ValuesFromComPort!AA1315)*1)+100*(_xlfn.BITAND((ValuesFromComPort!AB1315),1)),"")</f>
        <v/>
      </c>
      <c r="Q1315" t="str">
        <f>IF((ValuesFromComPort!AB1315)&lt;&gt;"",((_xlfn.BITAND((ValuesFromComPort!AB1315),2))/2)*50,"")</f>
        <v/>
      </c>
      <c r="R1315" t="str">
        <f>IF((ValuesFromComPort!AB1315)&lt;&gt;"",((_xlfn.BITAND((ValuesFromComPort!AB1315),4))/4)*60,"")</f>
        <v/>
      </c>
      <c r="S1315" t="str">
        <f>IF((ValuesFromComPort!AB1315)&lt;&gt;"",((_xlfn.BITAND((ValuesFromComPort!AB1315),32))/32)*70,"")</f>
        <v/>
      </c>
    </row>
    <row r="1316" spans="2:19" x14ac:dyDescent="0.25">
      <c r="B1316" t="str">
        <f>IF((ValuesFromComPort!B1316)&lt;&gt;"",((((ValuesFromComPort!B1316)-(Calculated!$B$2))/1.28)/320),"")</f>
        <v/>
      </c>
      <c r="C1316" t="str">
        <f>IF((ValuesFromComPort!C1316)&lt;&gt;"",((((ValuesFromComPort!C1316)-(Calculated!$C$2))/1.28)/320),"")</f>
        <v/>
      </c>
      <c r="D1316" t="str">
        <f>IF((ValuesFromComPort!D1316)&lt;&gt;"",((((ValuesFromComPort!D1316)-(Calculated!$D$2))/1.28)/80),"")</f>
        <v/>
      </c>
      <c r="E1316" t="str">
        <f>IF((ValuesFromComPort!F1316)&lt;&gt;"",((((ValuesFromComPort!F1316)-(Calculated!$E$2))/1.28)/80),"")</f>
        <v/>
      </c>
      <c r="F1316" t="str">
        <f>IF((ValuesFromComPort!H1316)&lt;&gt;"",((((ValuesFromComPort!H1316)-(Calculated!$F$2))/1.28)/3.2),"")</f>
        <v/>
      </c>
      <c r="G1316" t="str">
        <f>IF((ValuesFromComPort!I1316)&lt;&gt;"",((((ValuesFromComPort!I1316)-$G$2)*0.015625)/0.3),"")</f>
        <v/>
      </c>
      <c r="H1316" t="str">
        <f>IF((ValuesFromComPort!J1316)&lt;&gt;"",((((ValuesFromComPort!J1316)-(Calculated!$H$2))/1.28)*3.2),"")</f>
        <v/>
      </c>
      <c r="I1316" t="str">
        <f>IF((ValuesFromComPort!K1316)&lt;&gt;"",((((ValuesFromComPort!K1316)-(Calculated!$I$2))/1.28)/64),"")</f>
        <v/>
      </c>
      <c r="J1316" t="str">
        <f>IF((ValuesFromComPort!M1316)&lt;&gt;"",((((ValuesFromComPort!M1316)-(Calculated!$J$2))/1.28)/800),"")</f>
        <v/>
      </c>
      <c r="K1316" t="str">
        <f>IF((ValuesFromComPort!N1316)&lt;&gt;"",(((ValuesFromComPort!N1316)-(Calculated!$K$2))/1.28/3200),"")</f>
        <v/>
      </c>
      <c r="L1316" t="str">
        <f>IF((ValuesFromComPort!O1316)&lt;&gt;"",((((ValuesFromComPort!O1316)-(Calculated!$L$2))/1.28)/3.2),"")</f>
        <v/>
      </c>
      <c r="M1316" t="str">
        <f>IF((ValuesFromComPort!P1316)&lt;&gt;"",((((ValuesFromComPort!P1316)-(Calculated!$M$2))/1.28)/16),"")</f>
        <v/>
      </c>
      <c r="N1316" t="str">
        <f>IF((ValuesFromComPort!Q1316)&lt;&gt;"",((((ValuesFromComPort!Q1316)-(Calculated!$N$2))/1.28)/160),"")</f>
        <v/>
      </c>
      <c r="O1316" t="str">
        <f>IF((ValuesFromComPort!AA1316)&lt;&gt;"",(ValuesFromComPort!AA1316),"")</f>
        <v/>
      </c>
      <c r="P1316" t="str">
        <f>IF((ValuesFromComPort!AB1316)&lt;&gt;"",((_xlfn.BITAND((ValuesFromComPort!AB1316),1))*(ValuesFromComPort!AA1316)*1)+100*(_xlfn.BITAND((ValuesFromComPort!AB1316),1)),"")</f>
        <v/>
      </c>
      <c r="Q1316" t="str">
        <f>IF((ValuesFromComPort!AB1316)&lt;&gt;"",((_xlfn.BITAND((ValuesFromComPort!AB1316),2))/2)*50,"")</f>
        <v/>
      </c>
      <c r="R1316" t="str">
        <f>IF((ValuesFromComPort!AB1316)&lt;&gt;"",((_xlfn.BITAND((ValuesFromComPort!AB1316),4))/4)*60,"")</f>
        <v/>
      </c>
      <c r="S1316" t="str">
        <f>IF((ValuesFromComPort!AB1316)&lt;&gt;"",((_xlfn.BITAND((ValuesFromComPort!AB1316),32))/32)*70,"")</f>
        <v/>
      </c>
    </row>
    <row r="1317" spans="2:19" x14ac:dyDescent="0.25">
      <c r="B1317" t="str">
        <f>IF((ValuesFromComPort!B1317)&lt;&gt;"",((((ValuesFromComPort!B1317)-(Calculated!$B$2))/1.28)/320),"")</f>
        <v/>
      </c>
      <c r="C1317" t="str">
        <f>IF((ValuesFromComPort!C1317)&lt;&gt;"",((((ValuesFromComPort!C1317)-(Calculated!$C$2))/1.28)/320),"")</f>
        <v/>
      </c>
      <c r="D1317" t="str">
        <f>IF((ValuesFromComPort!D1317)&lt;&gt;"",((((ValuesFromComPort!D1317)-(Calculated!$D$2))/1.28)/80),"")</f>
        <v/>
      </c>
      <c r="E1317" t="str">
        <f>IF((ValuesFromComPort!F1317)&lt;&gt;"",((((ValuesFromComPort!F1317)-(Calculated!$E$2))/1.28)/80),"")</f>
        <v/>
      </c>
      <c r="F1317" t="str">
        <f>IF((ValuesFromComPort!H1317)&lt;&gt;"",((((ValuesFromComPort!H1317)-(Calculated!$F$2))/1.28)/3.2),"")</f>
        <v/>
      </c>
      <c r="G1317" t="str">
        <f>IF((ValuesFromComPort!I1317)&lt;&gt;"",((((ValuesFromComPort!I1317)-$G$2)*0.015625)/0.3),"")</f>
        <v/>
      </c>
      <c r="H1317" t="str">
        <f>IF((ValuesFromComPort!J1317)&lt;&gt;"",((((ValuesFromComPort!J1317)-(Calculated!$H$2))/1.28)*3.2),"")</f>
        <v/>
      </c>
      <c r="I1317" t="str">
        <f>IF((ValuesFromComPort!K1317)&lt;&gt;"",((((ValuesFromComPort!K1317)-(Calculated!$I$2))/1.28)/64),"")</f>
        <v/>
      </c>
      <c r="J1317" t="str">
        <f>IF((ValuesFromComPort!M1317)&lt;&gt;"",((((ValuesFromComPort!M1317)-(Calculated!$J$2))/1.28)/800),"")</f>
        <v/>
      </c>
      <c r="K1317" t="str">
        <f>IF((ValuesFromComPort!N1317)&lt;&gt;"",(((ValuesFromComPort!N1317)-(Calculated!$K$2))/1.28/3200),"")</f>
        <v/>
      </c>
      <c r="L1317" t="str">
        <f>IF((ValuesFromComPort!O1317)&lt;&gt;"",((((ValuesFromComPort!O1317)-(Calculated!$L$2))/1.28)/3.2),"")</f>
        <v/>
      </c>
      <c r="M1317" t="str">
        <f>IF((ValuesFromComPort!P1317)&lt;&gt;"",((((ValuesFromComPort!P1317)-(Calculated!$M$2))/1.28)/16),"")</f>
        <v/>
      </c>
      <c r="N1317" t="str">
        <f>IF((ValuesFromComPort!Q1317)&lt;&gt;"",((((ValuesFromComPort!Q1317)-(Calculated!$N$2))/1.28)/160),"")</f>
        <v/>
      </c>
      <c r="O1317" t="str">
        <f>IF((ValuesFromComPort!AA1317)&lt;&gt;"",(ValuesFromComPort!AA1317),"")</f>
        <v/>
      </c>
      <c r="P1317" t="str">
        <f>IF((ValuesFromComPort!AB1317)&lt;&gt;"",((_xlfn.BITAND((ValuesFromComPort!AB1317),1))*(ValuesFromComPort!AA1317)*1)+100*(_xlfn.BITAND((ValuesFromComPort!AB1317),1)),"")</f>
        <v/>
      </c>
      <c r="Q1317" t="str">
        <f>IF((ValuesFromComPort!AB1317)&lt;&gt;"",((_xlfn.BITAND((ValuesFromComPort!AB1317),2))/2)*50,"")</f>
        <v/>
      </c>
      <c r="R1317" t="str">
        <f>IF((ValuesFromComPort!AB1317)&lt;&gt;"",((_xlfn.BITAND((ValuesFromComPort!AB1317),4))/4)*60,"")</f>
        <v/>
      </c>
      <c r="S1317" t="str">
        <f>IF((ValuesFromComPort!AB1317)&lt;&gt;"",((_xlfn.BITAND((ValuesFromComPort!AB1317),32))/32)*70,"")</f>
        <v/>
      </c>
    </row>
    <row r="1318" spans="2:19" x14ac:dyDescent="0.25">
      <c r="B1318" t="str">
        <f>IF((ValuesFromComPort!B1318)&lt;&gt;"",((((ValuesFromComPort!B1318)-(Calculated!$B$2))/1.28)/320),"")</f>
        <v/>
      </c>
      <c r="C1318" t="str">
        <f>IF((ValuesFromComPort!C1318)&lt;&gt;"",((((ValuesFromComPort!C1318)-(Calculated!$C$2))/1.28)/320),"")</f>
        <v/>
      </c>
      <c r="D1318" t="str">
        <f>IF((ValuesFromComPort!D1318)&lt;&gt;"",((((ValuesFromComPort!D1318)-(Calculated!$D$2))/1.28)/80),"")</f>
        <v/>
      </c>
      <c r="E1318" t="str">
        <f>IF((ValuesFromComPort!F1318)&lt;&gt;"",((((ValuesFromComPort!F1318)-(Calculated!$E$2))/1.28)/80),"")</f>
        <v/>
      </c>
      <c r="F1318" t="str">
        <f>IF((ValuesFromComPort!H1318)&lt;&gt;"",((((ValuesFromComPort!H1318)-(Calculated!$F$2))/1.28)/3.2),"")</f>
        <v/>
      </c>
      <c r="G1318" t="str">
        <f>IF((ValuesFromComPort!I1318)&lt;&gt;"",((((ValuesFromComPort!I1318)-$G$2)*0.015625)/0.3),"")</f>
        <v/>
      </c>
      <c r="H1318" t="str">
        <f>IF((ValuesFromComPort!J1318)&lt;&gt;"",((((ValuesFromComPort!J1318)-(Calculated!$H$2))/1.28)*3.2),"")</f>
        <v/>
      </c>
      <c r="I1318" t="str">
        <f>IF((ValuesFromComPort!K1318)&lt;&gt;"",((((ValuesFromComPort!K1318)-(Calculated!$I$2))/1.28)/64),"")</f>
        <v/>
      </c>
      <c r="J1318" t="str">
        <f>IF((ValuesFromComPort!M1318)&lt;&gt;"",((((ValuesFromComPort!M1318)-(Calculated!$J$2))/1.28)/800),"")</f>
        <v/>
      </c>
      <c r="K1318" t="str">
        <f>IF((ValuesFromComPort!N1318)&lt;&gt;"",(((ValuesFromComPort!N1318)-(Calculated!$K$2))/1.28/3200),"")</f>
        <v/>
      </c>
      <c r="L1318" t="str">
        <f>IF((ValuesFromComPort!O1318)&lt;&gt;"",((((ValuesFromComPort!O1318)-(Calculated!$L$2))/1.28)/3.2),"")</f>
        <v/>
      </c>
      <c r="M1318" t="str">
        <f>IF((ValuesFromComPort!P1318)&lt;&gt;"",((((ValuesFromComPort!P1318)-(Calculated!$M$2))/1.28)/16),"")</f>
        <v/>
      </c>
      <c r="N1318" t="str">
        <f>IF((ValuesFromComPort!Q1318)&lt;&gt;"",((((ValuesFromComPort!Q1318)-(Calculated!$N$2))/1.28)/160),"")</f>
        <v/>
      </c>
      <c r="O1318" t="str">
        <f>IF((ValuesFromComPort!AA1318)&lt;&gt;"",(ValuesFromComPort!AA1318),"")</f>
        <v/>
      </c>
      <c r="P1318" t="str">
        <f>IF((ValuesFromComPort!AB1318)&lt;&gt;"",((_xlfn.BITAND((ValuesFromComPort!AB1318),1))*(ValuesFromComPort!AA1318)*1)+100*(_xlfn.BITAND((ValuesFromComPort!AB1318),1)),"")</f>
        <v/>
      </c>
      <c r="Q1318" t="str">
        <f>IF((ValuesFromComPort!AB1318)&lt;&gt;"",((_xlfn.BITAND((ValuesFromComPort!AB1318),2))/2)*50,"")</f>
        <v/>
      </c>
      <c r="R1318" t="str">
        <f>IF((ValuesFromComPort!AB1318)&lt;&gt;"",((_xlfn.BITAND((ValuesFromComPort!AB1318),4))/4)*60,"")</f>
        <v/>
      </c>
      <c r="S1318" t="str">
        <f>IF((ValuesFromComPort!AB1318)&lt;&gt;"",((_xlfn.BITAND((ValuesFromComPort!AB1318),32))/32)*70,"")</f>
        <v/>
      </c>
    </row>
    <row r="1319" spans="2:19" x14ac:dyDescent="0.25">
      <c r="B1319" t="str">
        <f>IF((ValuesFromComPort!B1319)&lt;&gt;"",((((ValuesFromComPort!B1319)-(Calculated!$B$2))/1.28)/320),"")</f>
        <v/>
      </c>
      <c r="C1319" t="str">
        <f>IF((ValuesFromComPort!C1319)&lt;&gt;"",((((ValuesFromComPort!C1319)-(Calculated!$C$2))/1.28)/320),"")</f>
        <v/>
      </c>
      <c r="D1319" t="str">
        <f>IF((ValuesFromComPort!D1319)&lt;&gt;"",((((ValuesFromComPort!D1319)-(Calculated!$D$2))/1.28)/80),"")</f>
        <v/>
      </c>
      <c r="E1319" t="str">
        <f>IF((ValuesFromComPort!F1319)&lt;&gt;"",((((ValuesFromComPort!F1319)-(Calculated!$E$2))/1.28)/80),"")</f>
        <v/>
      </c>
      <c r="F1319" t="str">
        <f>IF((ValuesFromComPort!H1319)&lt;&gt;"",((((ValuesFromComPort!H1319)-(Calculated!$F$2))/1.28)/3.2),"")</f>
        <v/>
      </c>
      <c r="G1319" t="str">
        <f>IF((ValuesFromComPort!I1319)&lt;&gt;"",((((ValuesFromComPort!I1319)-$G$2)*0.015625)/0.3),"")</f>
        <v/>
      </c>
      <c r="H1319" t="str">
        <f>IF((ValuesFromComPort!J1319)&lt;&gt;"",((((ValuesFromComPort!J1319)-(Calculated!$H$2))/1.28)*3.2),"")</f>
        <v/>
      </c>
      <c r="I1319" t="str">
        <f>IF((ValuesFromComPort!K1319)&lt;&gt;"",((((ValuesFromComPort!K1319)-(Calculated!$I$2))/1.28)/64),"")</f>
        <v/>
      </c>
      <c r="J1319" t="str">
        <f>IF((ValuesFromComPort!M1319)&lt;&gt;"",((((ValuesFromComPort!M1319)-(Calculated!$J$2))/1.28)/800),"")</f>
        <v/>
      </c>
      <c r="K1319" t="str">
        <f>IF((ValuesFromComPort!N1319)&lt;&gt;"",(((ValuesFromComPort!N1319)-(Calculated!$K$2))/1.28/3200),"")</f>
        <v/>
      </c>
      <c r="L1319" t="str">
        <f>IF((ValuesFromComPort!O1319)&lt;&gt;"",((((ValuesFromComPort!O1319)-(Calculated!$L$2))/1.28)/3.2),"")</f>
        <v/>
      </c>
      <c r="M1319" t="str">
        <f>IF((ValuesFromComPort!P1319)&lt;&gt;"",((((ValuesFromComPort!P1319)-(Calculated!$M$2))/1.28)/16),"")</f>
        <v/>
      </c>
      <c r="N1319" t="str">
        <f>IF((ValuesFromComPort!Q1319)&lt;&gt;"",((((ValuesFromComPort!Q1319)-(Calculated!$N$2))/1.28)/160),"")</f>
        <v/>
      </c>
      <c r="O1319" t="str">
        <f>IF((ValuesFromComPort!AA1319)&lt;&gt;"",(ValuesFromComPort!AA1319),"")</f>
        <v/>
      </c>
      <c r="P1319" t="str">
        <f>IF((ValuesFromComPort!AB1319)&lt;&gt;"",((_xlfn.BITAND((ValuesFromComPort!AB1319),1))*(ValuesFromComPort!AA1319)*1)+100*(_xlfn.BITAND((ValuesFromComPort!AB1319),1)),"")</f>
        <v/>
      </c>
      <c r="Q1319" t="str">
        <f>IF((ValuesFromComPort!AB1319)&lt;&gt;"",((_xlfn.BITAND((ValuesFromComPort!AB1319),2))/2)*50,"")</f>
        <v/>
      </c>
      <c r="R1319" t="str">
        <f>IF((ValuesFromComPort!AB1319)&lt;&gt;"",((_xlfn.BITAND((ValuesFromComPort!AB1319),4))/4)*60,"")</f>
        <v/>
      </c>
      <c r="S1319" t="str">
        <f>IF((ValuesFromComPort!AB1319)&lt;&gt;"",((_xlfn.BITAND((ValuesFromComPort!AB1319),32))/32)*70,"")</f>
        <v/>
      </c>
    </row>
    <row r="1320" spans="2:19" x14ac:dyDescent="0.25">
      <c r="B1320" t="str">
        <f>IF((ValuesFromComPort!B1320)&lt;&gt;"",((((ValuesFromComPort!B1320)-(Calculated!$B$2))/1.28)/320),"")</f>
        <v/>
      </c>
      <c r="C1320" t="str">
        <f>IF((ValuesFromComPort!C1320)&lt;&gt;"",((((ValuesFromComPort!C1320)-(Calculated!$C$2))/1.28)/320),"")</f>
        <v/>
      </c>
      <c r="D1320" t="str">
        <f>IF((ValuesFromComPort!D1320)&lt;&gt;"",((((ValuesFromComPort!D1320)-(Calculated!$D$2))/1.28)/80),"")</f>
        <v/>
      </c>
      <c r="E1320" t="str">
        <f>IF((ValuesFromComPort!F1320)&lt;&gt;"",((((ValuesFromComPort!F1320)-(Calculated!$E$2))/1.28)/80),"")</f>
        <v/>
      </c>
      <c r="F1320" t="str">
        <f>IF((ValuesFromComPort!H1320)&lt;&gt;"",((((ValuesFromComPort!H1320)-(Calculated!$F$2))/1.28)/3.2),"")</f>
        <v/>
      </c>
      <c r="G1320" t="str">
        <f>IF((ValuesFromComPort!I1320)&lt;&gt;"",((((ValuesFromComPort!I1320)-$G$2)*0.015625)/0.3),"")</f>
        <v/>
      </c>
      <c r="H1320" t="str">
        <f>IF((ValuesFromComPort!J1320)&lt;&gt;"",((((ValuesFromComPort!J1320)-(Calculated!$H$2))/1.28)*3.2),"")</f>
        <v/>
      </c>
      <c r="I1320" t="str">
        <f>IF((ValuesFromComPort!K1320)&lt;&gt;"",((((ValuesFromComPort!K1320)-(Calculated!$I$2))/1.28)/64),"")</f>
        <v/>
      </c>
      <c r="J1320" t="str">
        <f>IF((ValuesFromComPort!M1320)&lt;&gt;"",((((ValuesFromComPort!M1320)-(Calculated!$J$2))/1.28)/800),"")</f>
        <v/>
      </c>
      <c r="K1320" t="str">
        <f>IF((ValuesFromComPort!N1320)&lt;&gt;"",(((ValuesFromComPort!N1320)-(Calculated!$K$2))/1.28/3200),"")</f>
        <v/>
      </c>
      <c r="L1320" t="str">
        <f>IF((ValuesFromComPort!O1320)&lt;&gt;"",((((ValuesFromComPort!O1320)-(Calculated!$L$2))/1.28)/3.2),"")</f>
        <v/>
      </c>
      <c r="M1320" t="str">
        <f>IF((ValuesFromComPort!P1320)&lt;&gt;"",((((ValuesFromComPort!P1320)-(Calculated!$M$2))/1.28)/16),"")</f>
        <v/>
      </c>
      <c r="N1320" t="str">
        <f>IF((ValuesFromComPort!Q1320)&lt;&gt;"",((((ValuesFromComPort!Q1320)-(Calculated!$N$2))/1.28)/160),"")</f>
        <v/>
      </c>
      <c r="O1320" t="str">
        <f>IF((ValuesFromComPort!AA1320)&lt;&gt;"",(ValuesFromComPort!AA1320),"")</f>
        <v/>
      </c>
      <c r="P1320" t="str">
        <f>IF((ValuesFromComPort!AB1320)&lt;&gt;"",((_xlfn.BITAND((ValuesFromComPort!AB1320),1))*(ValuesFromComPort!AA1320)*1)+100*(_xlfn.BITAND((ValuesFromComPort!AB1320),1)),"")</f>
        <v/>
      </c>
      <c r="Q1320" t="str">
        <f>IF((ValuesFromComPort!AB1320)&lt;&gt;"",((_xlfn.BITAND((ValuesFromComPort!AB1320),2))/2)*50,"")</f>
        <v/>
      </c>
      <c r="R1320" t="str">
        <f>IF((ValuesFromComPort!AB1320)&lt;&gt;"",((_xlfn.BITAND((ValuesFromComPort!AB1320),4))/4)*60,"")</f>
        <v/>
      </c>
      <c r="S1320" t="str">
        <f>IF((ValuesFromComPort!AB1320)&lt;&gt;"",((_xlfn.BITAND((ValuesFromComPort!AB1320),32))/32)*70,"")</f>
        <v/>
      </c>
    </row>
    <row r="1321" spans="2:19" x14ac:dyDescent="0.25">
      <c r="B1321" t="str">
        <f>IF((ValuesFromComPort!B1321)&lt;&gt;"",((((ValuesFromComPort!B1321)-(Calculated!$B$2))/1.28)/320),"")</f>
        <v/>
      </c>
      <c r="C1321" t="str">
        <f>IF((ValuesFromComPort!C1321)&lt;&gt;"",((((ValuesFromComPort!C1321)-(Calculated!$C$2))/1.28)/320),"")</f>
        <v/>
      </c>
      <c r="D1321" t="str">
        <f>IF((ValuesFromComPort!D1321)&lt;&gt;"",((((ValuesFromComPort!D1321)-(Calculated!$D$2))/1.28)/80),"")</f>
        <v/>
      </c>
      <c r="E1321" t="str">
        <f>IF((ValuesFromComPort!F1321)&lt;&gt;"",((((ValuesFromComPort!F1321)-(Calculated!$E$2))/1.28)/80),"")</f>
        <v/>
      </c>
      <c r="F1321" t="str">
        <f>IF((ValuesFromComPort!H1321)&lt;&gt;"",((((ValuesFromComPort!H1321)-(Calculated!$F$2))/1.28)/3.2),"")</f>
        <v/>
      </c>
      <c r="G1321" t="str">
        <f>IF((ValuesFromComPort!I1321)&lt;&gt;"",((((ValuesFromComPort!I1321)-$G$2)*0.015625)/0.3),"")</f>
        <v/>
      </c>
      <c r="H1321" t="str">
        <f>IF((ValuesFromComPort!J1321)&lt;&gt;"",((((ValuesFromComPort!J1321)-(Calculated!$H$2))/1.28)*3.2),"")</f>
        <v/>
      </c>
      <c r="I1321" t="str">
        <f>IF((ValuesFromComPort!K1321)&lt;&gt;"",((((ValuesFromComPort!K1321)-(Calculated!$I$2))/1.28)/64),"")</f>
        <v/>
      </c>
      <c r="J1321" t="str">
        <f>IF((ValuesFromComPort!M1321)&lt;&gt;"",((((ValuesFromComPort!M1321)-(Calculated!$J$2))/1.28)/800),"")</f>
        <v/>
      </c>
      <c r="K1321" t="str">
        <f>IF((ValuesFromComPort!N1321)&lt;&gt;"",(((ValuesFromComPort!N1321)-(Calculated!$K$2))/1.28/3200),"")</f>
        <v/>
      </c>
      <c r="L1321" t="str">
        <f>IF((ValuesFromComPort!O1321)&lt;&gt;"",((((ValuesFromComPort!O1321)-(Calculated!$L$2))/1.28)/3.2),"")</f>
        <v/>
      </c>
      <c r="M1321" t="str">
        <f>IF((ValuesFromComPort!P1321)&lt;&gt;"",((((ValuesFromComPort!P1321)-(Calculated!$M$2))/1.28)/16),"")</f>
        <v/>
      </c>
      <c r="N1321" t="str">
        <f>IF((ValuesFromComPort!Q1321)&lt;&gt;"",((((ValuesFromComPort!Q1321)-(Calculated!$N$2))/1.28)/160),"")</f>
        <v/>
      </c>
      <c r="O1321" t="str">
        <f>IF((ValuesFromComPort!AA1321)&lt;&gt;"",(ValuesFromComPort!AA1321),"")</f>
        <v/>
      </c>
      <c r="P1321" t="str">
        <f>IF((ValuesFromComPort!AB1321)&lt;&gt;"",((_xlfn.BITAND((ValuesFromComPort!AB1321),1))*(ValuesFromComPort!AA1321)*1)+100*(_xlfn.BITAND((ValuesFromComPort!AB1321),1)),"")</f>
        <v/>
      </c>
      <c r="Q1321" t="str">
        <f>IF((ValuesFromComPort!AB1321)&lt;&gt;"",((_xlfn.BITAND((ValuesFromComPort!AB1321),2))/2)*50,"")</f>
        <v/>
      </c>
      <c r="R1321" t="str">
        <f>IF((ValuesFromComPort!AB1321)&lt;&gt;"",((_xlfn.BITAND((ValuesFromComPort!AB1321),4))/4)*60,"")</f>
        <v/>
      </c>
      <c r="S1321" t="str">
        <f>IF((ValuesFromComPort!AB1321)&lt;&gt;"",((_xlfn.BITAND((ValuesFromComPort!AB1321),32))/32)*70,"")</f>
        <v/>
      </c>
    </row>
    <row r="1322" spans="2:19" x14ac:dyDescent="0.25">
      <c r="B1322" t="str">
        <f>IF((ValuesFromComPort!B1322)&lt;&gt;"",((((ValuesFromComPort!B1322)-(Calculated!$B$2))/1.28)/320),"")</f>
        <v/>
      </c>
      <c r="C1322" t="str">
        <f>IF((ValuesFromComPort!C1322)&lt;&gt;"",((((ValuesFromComPort!C1322)-(Calculated!$C$2))/1.28)/320),"")</f>
        <v/>
      </c>
      <c r="D1322" t="str">
        <f>IF((ValuesFromComPort!D1322)&lt;&gt;"",((((ValuesFromComPort!D1322)-(Calculated!$D$2))/1.28)/80),"")</f>
        <v/>
      </c>
      <c r="E1322" t="str">
        <f>IF((ValuesFromComPort!F1322)&lt;&gt;"",((((ValuesFromComPort!F1322)-(Calculated!$E$2))/1.28)/80),"")</f>
        <v/>
      </c>
      <c r="F1322" t="str">
        <f>IF((ValuesFromComPort!H1322)&lt;&gt;"",((((ValuesFromComPort!H1322)-(Calculated!$F$2))/1.28)/3.2),"")</f>
        <v/>
      </c>
      <c r="G1322" t="str">
        <f>IF((ValuesFromComPort!I1322)&lt;&gt;"",((((ValuesFromComPort!I1322)-$G$2)*0.015625)/0.3),"")</f>
        <v/>
      </c>
      <c r="H1322" t="str">
        <f>IF((ValuesFromComPort!J1322)&lt;&gt;"",((((ValuesFromComPort!J1322)-(Calculated!$H$2))/1.28)*3.2),"")</f>
        <v/>
      </c>
      <c r="I1322" t="str">
        <f>IF((ValuesFromComPort!K1322)&lt;&gt;"",((((ValuesFromComPort!K1322)-(Calculated!$I$2))/1.28)/64),"")</f>
        <v/>
      </c>
      <c r="J1322" t="str">
        <f>IF((ValuesFromComPort!M1322)&lt;&gt;"",((((ValuesFromComPort!M1322)-(Calculated!$J$2))/1.28)/800),"")</f>
        <v/>
      </c>
      <c r="K1322" t="str">
        <f>IF((ValuesFromComPort!N1322)&lt;&gt;"",(((ValuesFromComPort!N1322)-(Calculated!$K$2))/1.28/3200),"")</f>
        <v/>
      </c>
      <c r="L1322" t="str">
        <f>IF((ValuesFromComPort!O1322)&lt;&gt;"",((((ValuesFromComPort!O1322)-(Calculated!$L$2))/1.28)/3.2),"")</f>
        <v/>
      </c>
      <c r="M1322" t="str">
        <f>IF((ValuesFromComPort!P1322)&lt;&gt;"",((((ValuesFromComPort!P1322)-(Calculated!$M$2))/1.28)/16),"")</f>
        <v/>
      </c>
      <c r="N1322" t="str">
        <f>IF((ValuesFromComPort!Q1322)&lt;&gt;"",((((ValuesFromComPort!Q1322)-(Calculated!$N$2))/1.28)/160),"")</f>
        <v/>
      </c>
      <c r="O1322" t="str">
        <f>IF((ValuesFromComPort!AA1322)&lt;&gt;"",(ValuesFromComPort!AA1322),"")</f>
        <v/>
      </c>
      <c r="P1322" t="str">
        <f>IF((ValuesFromComPort!AB1322)&lt;&gt;"",((_xlfn.BITAND((ValuesFromComPort!AB1322),1))*(ValuesFromComPort!AA1322)*1)+100*(_xlfn.BITAND((ValuesFromComPort!AB1322),1)),"")</f>
        <v/>
      </c>
      <c r="Q1322" t="str">
        <f>IF((ValuesFromComPort!AB1322)&lt;&gt;"",((_xlfn.BITAND((ValuesFromComPort!AB1322),2))/2)*50,"")</f>
        <v/>
      </c>
      <c r="R1322" t="str">
        <f>IF((ValuesFromComPort!AB1322)&lt;&gt;"",((_xlfn.BITAND((ValuesFromComPort!AB1322),4))/4)*60,"")</f>
        <v/>
      </c>
      <c r="S1322" t="str">
        <f>IF((ValuesFromComPort!AB1322)&lt;&gt;"",((_xlfn.BITAND((ValuesFromComPort!AB1322),32))/32)*70,"")</f>
        <v/>
      </c>
    </row>
    <row r="1323" spans="2:19" x14ac:dyDescent="0.25">
      <c r="B1323" t="str">
        <f>IF((ValuesFromComPort!B1323)&lt;&gt;"",((((ValuesFromComPort!B1323)-(Calculated!$B$2))/1.28)/320),"")</f>
        <v/>
      </c>
      <c r="C1323" t="str">
        <f>IF((ValuesFromComPort!C1323)&lt;&gt;"",((((ValuesFromComPort!C1323)-(Calculated!$C$2))/1.28)/320),"")</f>
        <v/>
      </c>
      <c r="D1323" t="str">
        <f>IF((ValuesFromComPort!D1323)&lt;&gt;"",((((ValuesFromComPort!D1323)-(Calculated!$D$2))/1.28)/80),"")</f>
        <v/>
      </c>
      <c r="E1323" t="str">
        <f>IF((ValuesFromComPort!F1323)&lt;&gt;"",((((ValuesFromComPort!F1323)-(Calculated!$E$2))/1.28)/80),"")</f>
        <v/>
      </c>
      <c r="F1323" t="str">
        <f>IF((ValuesFromComPort!H1323)&lt;&gt;"",((((ValuesFromComPort!H1323)-(Calculated!$F$2))/1.28)/3.2),"")</f>
        <v/>
      </c>
      <c r="G1323" t="str">
        <f>IF((ValuesFromComPort!I1323)&lt;&gt;"",((((ValuesFromComPort!I1323)-$G$2)*0.015625)/0.3),"")</f>
        <v/>
      </c>
      <c r="H1323" t="str">
        <f>IF((ValuesFromComPort!J1323)&lt;&gt;"",((((ValuesFromComPort!J1323)-(Calculated!$H$2))/1.28)*3.2),"")</f>
        <v/>
      </c>
      <c r="I1323" t="str">
        <f>IF((ValuesFromComPort!K1323)&lt;&gt;"",((((ValuesFromComPort!K1323)-(Calculated!$I$2))/1.28)/64),"")</f>
        <v/>
      </c>
      <c r="J1323" t="str">
        <f>IF((ValuesFromComPort!M1323)&lt;&gt;"",((((ValuesFromComPort!M1323)-(Calculated!$J$2))/1.28)/800),"")</f>
        <v/>
      </c>
      <c r="K1323" t="str">
        <f>IF((ValuesFromComPort!N1323)&lt;&gt;"",(((ValuesFromComPort!N1323)-(Calculated!$K$2))/1.28/3200),"")</f>
        <v/>
      </c>
      <c r="L1323" t="str">
        <f>IF((ValuesFromComPort!O1323)&lt;&gt;"",((((ValuesFromComPort!O1323)-(Calculated!$L$2))/1.28)/3.2),"")</f>
        <v/>
      </c>
      <c r="M1323" t="str">
        <f>IF((ValuesFromComPort!P1323)&lt;&gt;"",((((ValuesFromComPort!P1323)-(Calculated!$M$2))/1.28)/16),"")</f>
        <v/>
      </c>
      <c r="N1323" t="str">
        <f>IF((ValuesFromComPort!Q1323)&lt;&gt;"",((((ValuesFromComPort!Q1323)-(Calculated!$N$2))/1.28)/160),"")</f>
        <v/>
      </c>
      <c r="O1323" t="str">
        <f>IF((ValuesFromComPort!AA1323)&lt;&gt;"",(ValuesFromComPort!AA1323),"")</f>
        <v/>
      </c>
      <c r="P1323" t="str">
        <f>IF((ValuesFromComPort!AB1323)&lt;&gt;"",((_xlfn.BITAND((ValuesFromComPort!AB1323),1))*(ValuesFromComPort!AA1323)*1)+100*(_xlfn.BITAND((ValuesFromComPort!AB1323),1)),"")</f>
        <v/>
      </c>
      <c r="Q1323" t="str">
        <f>IF((ValuesFromComPort!AB1323)&lt;&gt;"",((_xlfn.BITAND((ValuesFromComPort!AB1323),2))/2)*50,"")</f>
        <v/>
      </c>
      <c r="R1323" t="str">
        <f>IF((ValuesFromComPort!AB1323)&lt;&gt;"",((_xlfn.BITAND((ValuesFromComPort!AB1323),4))/4)*60,"")</f>
        <v/>
      </c>
      <c r="S1323" t="str">
        <f>IF((ValuesFromComPort!AB1323)&lt;&gt;"",((_xlfn.BITAND((ValuesFromComPort!AB1323),32))/32)*70,"")</f>
        <v/>
      </c>
    </row>
    <row r="1324" spans="2:19" x14ac:dyDescent="0.25">
      <c r="B1324" t="str">
        <f>IF((ValuesFromComPort!B1324)&lt;&gt;"",((((ValuesFromComPort!B1324)-(Calculated!$B$2))/1.28)/320),"")</f>
        <v/>
      </c>
      <c r="C1324" t="str">
        <f>IF((ValuesFromComPort!C1324)&lt;&gt;"",((((ValuesFromComPort!C1324)-(Calculated!$C$2))/1.28)/320),"")</f>
        <v/>
      </c>
      <c r="D1324" t="str">
        <f>IF((ValuesFromComPort!D1324)&lt;&gt;"",((((ValuesFromComPort!D1324)-(Calculated!$D$2))/1.28)/80),"")</f>
        <v/>
      </c>
      <c r="E1324" t="str">
        <f>IF((ValuesFromComPort!F1324)&lt;&gt;"",((((ValuesFromComPort!F1324)-(Calculated!$E$2))/1.28)/80),"")</f>
        <v/>
      </c>
      <c r="F1324" t="str">
        <f>IF((ValuesFromComPort!H1324)&lt;&gt;"",((((ValuesFromComPort!H1324)-(Calculated!$F$2))/1.28)/3.2),"")</f>
        <v/>
      </c>
      <c r="G1324" t="str">
        <f>IF((ValuesFromComPort!I1324)&lt;&gt;"",((((ValuesFromComPort!I1324)-$G$2)*0.015625)/0.3),"")</f>
        <v/>
      </c>
      <c r="H1324" t="str">
        <f>IF((ValuesFromComPort!J1324)&lt;&gt;"",((((ValuesFromComPort!J1324)-(Calculated!$H$2))/1.28)*3.2),"")</f>
        <v/>
      </c>
      <c r="I1324" t="str">
        <f>IF((ValuesFromComPort!K1324)&lt;&gt;"",((((ValuesFromComPort!K1324)-(Calculated!$I$2))/1.28)/64),"")</f>
        <v/>
      </c>
      <c r="J1324" t="str">
        <f>IF((ValuesFromComPort!M1324)&lt;&gt;"",((((ValuesFromComPort!M1324)-(Calculated!$J$2))/1.28)/800),"")</f>
        <v/>
      </c>
      <c r="K1324" t="str">
        <f>IF((ValuesFromComPort!N1324)&lt;&gt;"",(((ValuesFromComPort!N1324)-(Calculated!$K$2))/1.28/3200),"")</f>
        <v/>
      </c>
      <c r="L1324" t="str">
        <f>IF((ValuesFromComPort!O1324)&lt;&gt;"",((((ValuesFromComPort!O1324)-(Calculated!$L$2))/1.28)/3.2),"")</f>
        <v/>
      </c>
      <c r="M1324" t="str">
        <f>IF((ValuesFromComPort!P1324)&lt;&gt;"",((((ValuesFromComPort!P1324)-(Calculated!$M$2))/1.28)/16),"")</f>
        <v/>
      </c>
      <c r="N1324" t="str">
        <f>IF((ValuesFromComPort!Q1324)&lt;&gt;"",((((ValuesFromComPort!Q1324)-(Calculated!$N$2))/1.28)/160),"")</f>
        <v/>
      </c>
      <c r="O1324" t="str">
        <f>IF((ValuesFromComPort!AA1324)&lt;&gt;"",(ValuesFromComPort!AA1324),"")</f>
        <v/>
      </c>
      <c r="P1324" t="str">
        <f>IF((ValuesFromComPort!AB1324)&lt;&gt;"",((_xlfn.BITAND((ValuesFromComPort!AB1324),1))*(ValuesFromComPort!AA1324)*1)+100*(_xlfn.BITAND((ValuesFromComPort!AB1324),1)),"")</f>
        <v/>
      </c>
      <c r="Q1324" t="str">
        <f>IF((ValuesFromComPort!AB1324)&lt;&gt;"",((_xlfn.BITAND((ValuesFromComPort!AB1324),2))/2)*50,"")</f>
        <v/>
      </c>
      <c r="R1324" t="str">
        <f>IF((ValuesFromComPort!AB1324)&lt;&gt;"",((_xlfn.BITAND((ValuesFromComPort!AB1324),4))/4)*60,"")</f>
        <v/>
      </c>
      <c r="S1324" t="str">
        <f>IF((ValuesFromComPort!AB1324)&lt;&gt;"",((_xlfn.BITAND((ValuesFromComPort!AB1324),32))/32)*70,"")</f>
        <v/>
      </c>
    </row>
    <row r="1325" spans="2:19" x14ac:dyDescent="0.25">
      <c r="B1325" t="str">
        <f>IF((ValuesFromComPort!B1325)&lt;&gt;"",((((ValuesFromComPort!B1325)-(Calculated!$B$2))/1.28)/320),"")</f>
        <v/>
      </c>
      <c r="C1325" t="str">
        <f>IF((ValuesFromComPort!C1325)&lt;&gt;"",((((ValuesFromComPort!C1325)-(Calculated!$C$2))/1.28)/320),"")</f>
        <v/>
      </c>
      <c r="D1325" t="str">
        <f>IF((ValuesFromComPort!D1325)&lt;&gt;"",((((ValuesFromComPort!D1325)-(Calculated!$D$2))/1.28)/80),"")</f>
        <v/>
      </c>
      <c r="E1325" t="str">
        <f>IF((ValuesFromComPort!F1325)&lt;&gt;"",((((ValuesFromComPort!F1325)-(Calculated!$E$2))/1.28)/80),"")</f>
        <v/>
      </c>
      <c r="F1325" t="str">
        <f>IF((ValuesFromComPort!H1325)&lt;&gt;"",((((ValuesFromComPort!H1325)-(Calculated!$F$2))/1.28)/3.2),"")</f>
        <v/>
      </c>
      <c r="G1325" t="str">
        <f>IF((ValuesFromComPort!I1325)&lt;&gt;"",((((ValuesFromComPort!I1325)-$G$2)*0.015625)/0.3),"")</f>
        <v/>
      </c>
      <c r="H1325" t="str">
        <f>IF((ValuesFromComPort!J1325)&lt;&gt;"",((((ValuesFromComPort!J1325)-(Calculated!$H$2))/1.28)*3.2),"")</f>
        <v/>
      </c>
      <c r="I1325" t="str">
        <f>IF((ValuesFromComPort!K1325)&lt;&gt;"",((((ValuesFromComPort!K1325)-(Calculated!$I$2))/1.28)/64),"")</f>
        <v/>
      </c>
      <c r="J1325" t="str">
        <f>IF((ValuesFromComPort!M1325)&lt;&gt;"",((((ValuesFromComPort!M1325)-(Calculated!$J$2))/1.28)/800),"")</f>
        <v/>
      </c>
      <c r="K1325" t="str">
        <f>IF((ValuesFromComPort!N1325)&lt;&gt;"",(((ValuesFromComPort!N1325)-(Calculated!$K$2))/1.28/3200),"")</f>
        <v/>
      </c>
      <c r="L1325" t="str">
        <f>IF((ValuesFromComPort!O1325)&lt;&gt;"",((((ValuesFromComPort!O1325)-(Calculated!$L$2))/1.28)/3.2),"")</f>
        <v/>
      </c>
      <c r="M1325" t="str">
        <f>IF((ValuesFromComPort!P1325)&lt;&gt;"",((((ValuesFromComPort!P1325)-(Calculated!$M$2))/1.28)/16),"")</f>
        <v/>
      </c>
      <c r="N1325" t="str">
        <f>IF((ValuesFromComPort!Q1325)&lt;&gt;"",((((ValuesFromComPort!Q1325)-(Calculated!$N$2))/1.28)/160),"")</f>
        <v/>
      </c>
      <c r="O1325" t="str">
        <f>IF((ValuesFromComPort!AA1325)&lt;&gt;"",(ValuesFromComPort!AA1325),"")</f>
        <v/>
      </c>
      <c r="P1325" t="str">
        <f>IF((ValuesFromComPort!AB1325)&lt;&gt;"",((_xlfn.BITAND((ValuesFromComPort!AB1325),1))*(ValuesFromComPort!AA1325)*1)+100*(_xlfn.BITAND((ValuesFromComPort!AB1325),1)),"")</f>
        <v/>
      </c>
      <c r="Q1325" t="str">
        <f>IF((ValuesFromComPort!AB1325)&lt;&gt;"",((_xlfn.BITAND((ValuesFromComPort!AB1325),2))/2)*50,"")</f>
        <v/>
      </c>
      <c r="R1325" t="str">
        <f>IF((ValuesFromComPort!AB1325)&lt;&gt;"",((_xlfn.BITAND((ValuesFromComPort!AB1325),4))/4)*60,"")</f>
        <v/>
      </c>
      <c r="S1325" t="str">
        <f>IF((ValuesFromComPort!AB1325)&lt;&gt;"",((_xlfn.BITAND((ValuesFromComPort!AB1325),32))/32)*70,"")</f>
        <v/>
      </c>
    </row>
    <row r="1326" spans="2:19" x14ac:dyDescent="0.25">
      <c r="B1326" t="str">
        <f>IF((ValuesFromComPort!B1326)&lt;&gt;"",((((ValuesFromComPort!B1326)-(Calculated!$B$2))/1.28)/320),"")</f>
        <v/>
      </c>
      <c r="C1326" t="str">
        <f>IF((ValuesFromComPort!C1326)&lt;&gt;"",((((ValuesFromComPort!C1326)-(Calculated!$C$2))/1.28)/320),"")</f>
        <v/>
      </c>
      <c r="D1326" t="str">
        <f>IF((ValuesFromComPort!D1326)&lt;&gt;"",((((ValuesFromComPort!D1326)-(Calculated!$D$2))/1.28)/80),"")</f>
        <v/>
      </c>
      <c r="E1326" t="str">
        <f>IF((ValuesFromComPort!F1326)&lt;&gt;"",((((ValuesFromComPort!F1326)-(Calculated!$E$2))/1.28)/80),"")</f>
        <v/>
      </c>
      <c r="F1326" t="str">
        <f>IF((ValuesFromComPort!H1326)&lt;&gt;"",((((ValuesFromComPort!H1326)-(Calculated!$F$2))/1.28)/3.2),"")</f>
        <v/>
      </c>
      <c r="G1326" t="str">
        <f>IF((ValuesFromComPort!I1326)&lt;&gt;"",((((ValuesFromComPort!I1326)-$G$2)*0.015625)/0.3),"")</f>
        <v/>
      </c>
      <c r="H1326" t="str">
        <f>IF((ValuesFromComPort!J1326)&lt;&gt;"",((((ValuesFromComPort!J1326)-(Calculated!$H$2))/1.28)*3.2),"")</f>
        <v/>
      </c>
      <c r="I1326" t="str">
        <f>IF((ValuesFromComPort!K1326)&lt;&gt;"",((((ValuesFromComPort!K1326)-(Calculated!$I$2))/1.28)/64),"")</f>
        <v/>
      </c>
      <c r="J1326" t="str">
        <f>IF((ValuesFromComPort!M1326)&lt;&gt;"",((((ValuesFromComPort!M1326)-(Calculated!$J$2))/1.28)/800),"")</f>
        <v/>
      </c>
      <c r="K1326" t="str">
        <f>IF((ValuesFromComPort!N1326)&lt;&gt;"",(((ValuesFromComPort!N1326)-(Calculated!$K$2))/1.28/3200),"")</f>
        <v/>
      </c>
      <c r="L1326" t="str">
        <f>IF((ValuesFromComPort!O1326)&lt;&gt;"",((((ValuesFromComPort!O1326)-(Calculated!$L$2))/1.28)/3.2),"")</f>
        <v/>
      </c>
      <c r="M1326" t="str">
        <f>IF((ValuesFromComPort!P1326)&lt;&gt;"",((((ValuesFromComPort!P1326)-(Calculated!$M$2))/1.28)/16),"")</f>
        <v/>
      </c>
      <c r="N1326" t="str">
        <f>IF((ValuesFromComPort!Q1326)&lt;&gt;"",((((ValuesFromComPort!Q1326)-(Calculated!$N$2))/1.28)/160),"")</f>
        <v/>
      </c>
      <c r="O1326" t="str">
        <f>IF((ValuesFromComPort!AA1326)&lt;&gt;"",(ValuesFromComPort!AA1326),"")</f>
        <v/>
      </c>
      <c r="P1326" t="str">
        <f>IF((ValuesFromComPort!AB1326)&lt;&gt;"",((_xlfn.BITAND((ValuesFromComPort!AB1326),1))*(ValuesFromComPort!AA1326)*1)+100*(_xlfn.BITAND((ValuesFromComPort!AB1326),1)),"")</f>
        <v/>
      </c>
      <c r="Q1326" t="str">
        <f>IF((ValuesFromComPort!AB1326)&lt;&gt;"",((_xlfn.BITAND((ValuesFromComPort!AB1326),2))/2)*50,"")</f>
        <v/>
      </c>
      <c r="R1326" t="str">
        <f>IF((ValuesFromComPort!AB1326)&lt;&gt;"",((_xlfn.BITAND((ValuesFromComPort!AB1326),4))/4)*60,"")</f>
        <v/>
      </c>
      <c r="S1326" t="str">
        <f>IF((ValuesFromComPort!AB1326)&lt;&gt;"",((_xlfn.BITAND((ValuesFromComPort!AB1326),32))/32)*70,"")</f>
        <v/>
      </c>
    </row>
    <row r="1327" spans="2:19" x14ac:dyDescent="0.25">
      <c r="B1327" t="str">
        <f>IF((ValuesFromComPort!B1327)&lt;&gt;"",((((ValuesFromComPort!B1327)-(Calculated!$B$2))/1.28)/320),"")</f>
        <v/>
      </c>
      <c r="C1327" t="str">
        <f>IF((ValuesFromComPort!C1327)&lt;&gt;"",((((ValuesFromComPort!C1327)-(Calculated!$C$2))/1.28)/320),"")</f>
        <v/>
      </c>
      <c r="D1327" t="str">
        <f>IF((ValuesFromComPort!D1327)&lt;&gt;"",((((ValuesFromComPort!D1327)-(Calculated!$D$2))/1.28)/80),"")</f>
        <v/>
      </c>
      <c r="E1327" t="str">
        <f>IF((ValuesFromComPort!F1327)&lt;&gt;"",((((ValuesFromComPort!F1327)-(Calculated!$E$2))/1.28)/80),"")</f>
        <v/>
      </c>
      <c r="F1327" t="str">
        <f>IF((ValuesFromComPort!H1327)&lt;&gt;"",((((ValuesFromComPort!H1327)-(Calculated!$F$2))/1.28)/3.2),"")</f>
        <v/>
      </c>
      <c r="G1327" t="str">
        <f>IF((ValuesFromComPort!I1327)&lt;&gt;"",((((ValuesFromComPort!I1327)-$G$2)*0.015625)/0.3),"")</f>
        <v/>
      </c>
      <c r="H1327" t="str">
        <f>IF((ValuesFromComPort!J1327)&lt;&gt;"",((((ValuesFromComPort!J1327)-(Calculated!$H$2))/1.28)*3.2),"")</f>
        <v/>
      </c>
      <c r="I1327" t="str">
        <f>IF((ValuesFromComPort!K1327)&lt;&gt;"",((((ValuesFromComPort!K1327)-(Calculated!$I$2))/1.28)/64),"")</f>
        <v/>
      </c>
      <c r="J1327" t="str">
        <f>IF((ValuesFromComPort!M1327)&lt;&gt;"",((((ValuesFromComPort!M1327)-(Calculated!$J$2))/1.28)/800),"")</f>
        <v/>
      </c>
      <c r="K1327" t="str">
        <f>IF((ValuesFromComPort!N1327)&lt;&gt;"",(((ValuesFromComPort!N1327)-(Calculated!$K$2))/1.28/3200),"")</f>
        <v/>
      </c>
      <c r="L1327" t="str">
        <f>IF((ValuesFromComPort!O1327)&lt;&gt;"",((((ValuesFromComPort!O1327)-(Calculated!$L$2))/1.28)/3.2),"")</f>
        <v/>
      </c>
      <c r="M1327" t="str">
        <f>IF((ValuesFromComPort!P1327)&lt;&gt;"",((((ValuesFromComPort!P1327)-(Calculated!$M$2))/1.28)/16),"")</f>
        <v/>
      </c>
      <c r="N1327" t="str">
        <f>IF((ValuesFromComPort!Q1327)&lt;&gt;"",((((ValuesFromComPort!Q1327)-(Calculated!$N$2))/1.28)/160),"")</f>
        <v/>
      </c>
      <c r="O1327" t="str">
        <f>IF((ValuesFromComPort!AA1327)&lt;&gt;"",(ValuesFromComPort!AA1327),"")</f>
        <v/>
      </c>
      <c r="P1327" t="str">
        <f>IF((ValuesFromComPort!AB1327)&lt;&gt;"",((_xlfn.BITAND((ValuesFromComPort!AB1327),1))*(ValuesFromComPort!AA1327)*1)+100*(_xlfn.BITAND((ValuesFromComPort!AB1327),1)),"")</f>
        <v/>
      </c>
      <c r="Q1327" t="str">
        <f>IF((ValuesFromComPort!AB1327)&lt;&gt;"",((_xlfn.BITAND((ValuesFromComPort!AB1327),2))/2)*50,"")</f>
        <v/>
      </c>
      <c r="R1327" t="str">
        <f>IF((ValuesFromComPort!AB1327)&lt;&gt;"",((_xlfn.BITAND((ValuesFromComPort!AB1327),4))/4)*60,"")</f>
        <v/>
      </c>
      <c r="S1327" t="str">
        <f>IF((ValuesFromComPort!AB1327)&lt;&gt;"",((_xlfn.BITAND((ValuesFromComPort!AB1327),32))/32)*70,"")</f>
        <v/>
      </c>
    </row>
    <row r="1328" spans="2:19" x14ac:dyDescent="0.25">
      <c r="B1328" t="str">
        <f>IF((ValuesFromComPort!B1328)&lt;&gt;"",((((ValuesFromComPort!B1328)-(Calculated!$B$2))/1.28)/320),"")</f>
        <v/>
      </c>
      <c r="C1328" t="str">
        <f>IF((ValuesFromComPort!C1328)&lt;&gt;"",((((ValuesFromComPort!C1328)-(Calculated!$C$2))/1.28)/320),"")</f>
        <v/>
      </c>
      <c r="D1328" t="str">
        <f>IF((ValuesFromComPort!D1328)&lt;&gt;"",((((ValuesFromComPort!D1328)-(Calculated!$D$2))/1.28)/80),"")</f>
        <v/>
      </c>
      <c r="E1328" t="str">
        <f>IF((ValuesFromComPort!F1328)&lt;&gt;"",((((ValuesFromComPort!F1328)-(Calculated!$E$2))/1.28)/80),"")</f>
        <v/>
      </c>
      <c r="F1328" t="str">
        <f>IF((ValuesFromComPort!H1328)&lt;&gt;"",((((ValuesFromComPort!H1328)-(Calculated!$F$2))/1.28)/3.2),"")</f>
        <v/>
      </c>
      <c r="G1328" t="str">
        <f>IF((ValuesFromComPort!I1328)&lt;&gt;"",((((ValuesFromComPort!I1328)-$G$2)*0.015625)/0.3),"")</f>
        <v/>
      </c>
      <c r="H1328" t="str">
        <f>IF((ValuesFromComPort!J1328)&lt;&gt;"",((((ValuesFromComPort!J1328)-(Calculated!$H$2))/1.28)*3.2),"")</f>
        <v/>
      </c>
      <c r="I1328" t="str">
        <f>IF((ValuesFromComPort!K1328)&lt;&gt;"",((((ValuesFromComPort!K1328)-(Calculated!$I$2))/1.28)/64),"")</f>
        <v/>
      </c>
      <c r="J1328" t="str">
        <f>IF((ValuesFromComPort!M1328)&lt;&gt;"",((((ValuesFromComPort!M1328)-(Calculated!$J$2))/1.28)/800),"")</f>
        <v/>
      </c>
      <c r="K1328" t="str">
        <f>IF((ValuesFromComPort!N1328)&lt;&gt;"",(((ValuesFromComPort!N1328)-(Calculated!$K$2))/1.28/3200),"")</f>
        <v/>
      </c>
      <c r="L1328" t="str">
        <f>IF((ValuesFromComPort!O1328)&lt;&gt;"",((((ValuesFromComPort!O1328)-(Calculated!$L$2))/1.28)/3.2),"")</f>
        <v/>
      </c>
      <c r="M1328" t="str">
        <f>IF((ValuesFromComPort!P1328)&lt;&gt;"",((((ValuesFromComPort!P1328)-(Calculated!$M$2))/1.28)/16),"")</f>
        <v/>
      </c>
      <c r="N1328" t="str">
        <f>IF((ValuesFromComPort!Q1328)&lt;&gt;"",((((ValuesFromComPort!Q1328)-(Calculated!$N$2))/1.28)/160),"")</f>
        <v/>
      </c>
      <c r="O1328" t="str">
        <f>IF((ValuesFromComPort!AA1328)&lt;&gt;"",(ValuesFromComPort!AA1328),"")</f>
        <v/>
      </c>
      <c r="P1328" t="str">
        <f>IF((ValuesFromComPort!AB1328)&lt;&gt;"",((_xlfn.BITAND((ValuesFromComPort!AB1328),1))*(ValuesFromComPort!AA1328)*1)+100*(_xlfn.BITAND((ValuesFromComPort!AB1328),1)),"")</f>
        <v/>
      </c>
      <c r="Q1328" t="str">
        <f>IF((ValuesFromComPort!AB1328)&lt;&gt;"",((_xlfn.BITAND((ValuesFromComPort!AB1328),2))/2)*50,"")</f>
        <v/>
      </c>
      <c r="R1328" t="str">
        <f>IF((ValuesFromComPort!AB1328)&lt;&gt;"",((_xlfn.BITAND((ValuesFromComPort!AB1328),4))/4)*60,"")</f>
        <v/>
      </c>
      <c r="S1328" t="str">
        <f>IF((ValuesFromComPort!AB1328)&lt;&gt;"",((_xlfn.BITAND((ValuesFromComPort!AB1328),32))/32)*70,"")</f>
        <v/>
      </c>
    </row>
    <row r="1329" spans="2:19" x14ac:dyDescent="0.25">
      <c r="B1329" t="str">
        <f>IF((ValuesFromComPort!B1329)&lt;&gt;"",((((ValuesFromComPort!B1329)-(Calculated!$B$2))/1.28)/320),"")</f>
        <v/>
      </c>
      <c r="C1329" t="str">
        <f>IF((ValuesFromComPort!C1329)&lt;&gt;"",((((ValuesFromComPort!C1329)-(Calculated!$C$2))/1.28)/320),"")</f>
        <v/>
      </c>
      <c r="D1329" t="str">
        <f>IF((ValuesFromComPort!D1329)&lt;&gt;"",((((ValuesFromComPort!D1329)-(Calculated!$D$2))/1.28)/80),"")</f>
        <v/>
      </c>
      <c r="E1329" t="str">
        <f>IF((ValuesFromComPort!F1329)&lt;&gt;"",((((ValuesFromComPort!F1329)-(Calculated!$E$2))/1.28)/80),"")</f>
        <v/>
      </c>
      <c r="F1329" t="str">
        <f>IF((ValuesFromComPort!H1329)&lt;&gt;"",((((ValuesFromComPort!H1329)-(Calculated!$F$2))/1.28)/3.2),"")</f>
        <v/>
      </c>
      <c r="G1329" t="str">
        <f>IF((ValuesFromComPort!I1329)&lt;&gt;"",((((ValuesFromComPort!I1329)-$G$2)*0.015625)/0.3),"")</f>
        <v/>
      </c>
      <c r="H1329" t="str">
        <f>IF((ValuesFromComPort!J1329)&lt;&gt;"",((((ValuesFromComPort!J1329)-(Calculated!$H$2))/1.28)*3.2),"")</f>
        <v/>
      </c>
      <c r="I1329" t="str">
        <f>IF((ValuesFromComPort!K1329)&lt;&gt;"",((((ValuesFromComPort!K1329)-(Calculated!$I$2))/1.28)/64),"")</f>
        <v/>
      </c>
      <c r="J1329" t="str">
        <f>IF((ValuesFromComPort!M1329)&lt;&gt;"",((((ValuesFromComPort!M1329)-(Calculated!$J$2))/1.28)/800),"")</f>
        <v/>
      </c>
      <c r="K1329" t="str">
        <f>IF((ValuesFromComPort!N1329)&lt;&gt;"",(((ValuesFromComPort!N1329)-(Calculated!$K$2))/1.28/3200),"")</f>
        <v/>
      </c>
      <c r="L1329" t="str">
        <f>IF((ValuesFromComPort!O1329)&lt;&gt;"",((((ValuesFromComPort!O1329)-(Calculated!$L$2))/1.28)/3.2),"")</f>
        <v/>
      </c>
      <c r="M1329" t="str">
        <f>IF((ValuesFromComPort!P1329)&lt;&gt;"",((((ValuesFromComPort!P1329)-(Calculated!$M$2))/1.28)/16),"")</f>
        <v/>
      </c>
      <c r="N1329" t="str">
        <f>IF((ValuesFromComPort!Q1329)&lt;&gt;"",((((ValuesFromComPort!Q1329)-(Calculated!$N$2))/1.28)/160),"")</f>
        <v/>
      </c>
      <c r="O1329" t="str">
        <f>IF((ValuesFromComPort!AA1329)&lt;&gt;"",(ValuesFromComPort!AA1329),"")</f>
        <v/>
      </c>
      <c r="P1329" t="str">
        <f>IF((ValuesFromComPort!AB1329)&lt;&gt;"",((_xlfn.BITAND((ValuesFromComPort!AB1329),1))*(ValuesFromComPort!AA1329)*1)+100*(_xlfn.BITAND((ValuesFromComPort!AB1329),1)),"")</f>
        <v/>
      </c>
      <c r="Q1329" t="str">
        <f>IF((ValuesFromComPort!AB1329)&lt;&gt;"",((_xlfn.BITAND((ValuesFromComPort!AB1329),2))/2)*50,"")</f>
        <v/>
      </c>
      <c r="R1329" t="str">
        <f>IF((ValuesFromComPort!AB1329)&lt;&gt;"",((_xlfn.BITAND((ValuesFromComPort!AB1329),4))/4)*60,"")</f>
        <v/>
      </c>
      <c r="S1329" t="str">
        <f>IF((ValuesFromComPort!AB1329)&lt;&gt;"",((_xlfn.BITAND((ValuesFromComPort!AB1329),32))/32)*70,"")</f>
        <v/>
      </c>
    </row>
    <row r="1330" spans="2:19" x14ac:dyDescent="0.25">
      <c r="B1330" t="str">
        <f>IF((ValuesFromComPort!B1330)&lt;&gt;"",((((ValuesFromComPort!B1330)-(Calculated!$B$2))/1.28)/320),"")</f>
        <v/>
      </c>
      <c r="C1330" t="str">
        <f>IF((ValuesFromComPort!C1330)&lt;&gt;"",((((ValuesFromComPort!C1330)-(Calculated!$C$2))/1.28)/320),"")</f>
        <v/>
      </c>
      <c r="D1330" t="str">
        <f>IF((ValuesFromComPort!D1330)&lt;&gt;"",((((ValuesFromComPort!D1330)-(Calculated!$D$2))/1.28)/80),"")</f>
        <v/>
      </c>
      <c r="E1330" t="str">
        <f>IF((ValuesFromComPort!F1330)&lt;&gt;"",((((ValuesFromComPort!F1330)-(Calculated!$E$2))/1.28)/80),"")</f>
        <v/>
      </c>
      <c r="F1330" t="str">
        <f>IF((ValuesFromComPort!H1330)&lt;&gt;"",((((ValuesFromComPort!H1330)-(Calculated!$F$2))/1.28)/3.2),"")</f>
        <v/>
      </c>
      <c r="G1330" t="str">
        <f>IF((ValuesFromComPort!I1330)&lt;&gt;"",((((ValuesFromComPort!I1330)-$G$2)*0.015625)/0.3),"")</f>
        <v/>
      </c>
      <c r="H1330" t="str">
        <f>IF((ValuesFromComPort!J1330)&lt;&gt;"",((((ValuesFromComPort!J1330)-(Calculated!$H$2))/1.28)*3.2),"")</f>
        <v/>
      </c>
      <c r="I1330" t="str">
        <f>IF((ValuesFromComPort!K1330)&lt;&gt;"",((((ValuesFromComPort!K1330)-(Calculated!$I$2))/1.28)/64),"")</f>
        <v/>
      </c>
      <c r="J1330" t="str">
        <f>IF((ValuesFromComPort!M1330)&lt;&gt;"",((((ValuesFromComPort!M1330)-(Calculated!$J$2))/1.28)/800),"")</f>
        <v/>
      </c>
      <c r="K1330" t="str">
        <f>IF((ValuesFromComPort!N1330)&lt;&gt;"",(((ValuesFromComPort!N1330)-(Calculated!$K$2))/1.28/3200),"")</f>
        <v/>
      </c>
      <c r="L1330" t="str">
        <f>IF((ValuesFromComPort!O1330)&lt;&gt;"",((((ValuesFromComPort!O1330)-(Calculated!$L$2))/1.28)/3.2),"")</f>
        <v/>
      </c>
      <c r="M1330" t="str">
        <f>IF((ValuesFromComPort!P1330)&lt;&gt;"",((((ValuesFromComPort!P1330)-(Calculated!$M$2))/1.28)/16),"")</f>
        <v/>
      </c>
      <c r="N1330" t="str">
        <f>IF((ValuesFromComPort!Q1330)&lt;&gt;"",((((ValuesFromComPort!Q1330)-(Calculated!$N$2))/1.28)/160),"")</f>
        <v/>
      </c>
      <c r="O1330" t="str">
        <f>IF((ValuesFromComPort!AA1330)&lt;&gt;"",(ValuesFromComPort!AA1330),"")</f>
        <v/>
      </c>
      <c r="P1330" t="str">
        <f>IF((ValuesFromComPort!AB1330)&lt;&gt;"",((_xlfn.BITAND((ValuesFromComPort!AB1330),1))*(ValuesFromComPort!AA1330)*1)+100*(_xlfn.BITAND((ValuesFromComPort!AB1330),1)),"")</f>
        <v/>
      </c>
      <c r="Q1330" t="str">
        <f>IF((ValuesFromComPort!AB1330)&lt;&gt;"",((_xlfn.BITAND((ValuesFromComPort!AB1330),2))/2)*50,"")</f>
        <v/>
      </c>
      <c r="R1330" t="str">
        <f>IF((ValuesFromComPort!AB1330)&lt;&gt;"",((_xlfn.BITAND((ValuesFromComPort!AB1330),4))/4)*60,"")</f>
        <v/>
      </c>
      <c r="S1330" t="str">
        <f>IF((ValuesFromComPort!AB1330)&lt;&gt;"",((_xlfn.BITAND((ValuesFromComPort!AB1330),32))/32)*70,"")</f>
        <v/>
      </c>
    </row>
    <row r="1331" spans="2:19" x14ac:dyDescent="0.25">
      <c r="B1331" t="str">
        <f>IF((ValuesFromComPort!B1331)&lt;&gt;"",((((ValuesFromComPort!B1331)-(Calculated!$B$2))/1.28)/320),"")</f>
        <v/>
      </c>
      <c r="C1331" t="str">
        <f>IF((ValuesFromComPort!C1331)&lt;&gt;"",((((ValuesFromComPort!C1331)-(Calculated!$C$2))/1.28)/320),"")</f>
        <v/>
      </c>
      <c r="D1331" t="str">
        <f>IF((ValuesFromComPort!D1331)&lt;&gt;"",((((ValuesFromComPort!D1331)-(Calculated!$D$2))/1.28)/80),"")</f>
        <v/>
      </c>
      <c r="E1331" t="str">
        <f>IF((ValuesFromComPort!F1331)&lt;&gt;"",((((ValuesFromComPort!F1331)-(Calculated!$E$2))/1.28)/80),"")</f>
        <v/>
      </c>
      <c r="F1331" t="str">
        <f>IF((ValuesFromComPort!H1331)&lt;&gt;"",((((ValuesFromComPort!H1331)-(Calculated!$F$2))/1.28)/3.2),"")</f>
        <v/>
      </c>
      <c r="G1331" t="str">
        <f>IF((ValuesFromComPort!I1331)&lt;&gt;"",((((ValuesFromComPort!I1331)-$G$2)*0.015625)/0.3),"")</f>
        <v/>
      </c>
      <c r="H1331" t="str">
        <f>IF((ValuesFromComPort!J1331)&lt;&gt;"",((((ValuesFromComPort!J1331)-(Calculated!$H$2))/1.28)*3.2),"")</f>
        <v/>
      </c>
      <c r="I1331" t="str">
        <f>IF((ValuesFromComPort!K1331)&lt;&gt;"",((((ValuesFromComPort!K1331)-(Calculated!$I$2))/1.28)/64),"")</f>
        <v/>
      </c>
      <c r="J1331" t="str">
        <f>IF((ValuesFromComPort!M1331)&lt;&gt;"",((((ValuesFromComPort!M1331)-(Calculated!$J$2))/1.28)/800),"")</f>
        <v/>
      </c>
      <c r="K1331" t="str">
        <f>IF((ValuesFromComPort!N1331)&lt;&gt;"",(((ValuesFromComPort!N1331)-(Calculated!$K$2))/1.28/3200),"")</f>
        <v/>
      </c>
      <c r="L1331" t="str">
        <f>IF((ValuesFromComPort!O1331)&lt;&gt;"",((((ValuesFromComPort!O1331)-(Calculated!$L$2))/1.28)/3.2),"")</f>
        <v/>
      </c>
      <c r="M1331" t="str">
        <f>IF((ValuesFromComPort!P1331)&lt;&gt;"",((((ValuesFromComPort!P1331)-(Calculated!$M$2))/1.28)/16),"")</f>
        <v/>
      </c>
      <c r="N1331" t="str">
        <f>IF((ValuesFromComPort!Q1331)&lt;&gt;"",((((ValuesFromComPort!Q1331)-(Calculated!$N$2))/1.28)/160),"")</f>
        <v/>
      </c>
      <c r="O1331" t="str">
        <f>IF((ValuesFromComPort!AA1331)&lt;&gt;"",(ValuesFromComPort!AA1331),"")</f>
        <v/>
      </c>
      <c r="P1331" t="str">
        <f>IF((ValuesFromComPort!AB1331)&lt;&gt;"",((_xlfn.BITAND((ValuesFromComPort!AB1331),1))*(ValuesFromComPort!AA1331)*1)+100*(_xlfn.BITAND((ValuesFromComPort!AB1331),1)),"")</f>
        <v/>
      </c>
      <c r="Q1331" t="str">
        <f>IF((ValuesFromComPort!AB1331)&lt;&gt;"",((_xlfn.BITAND((ValuesFromComPort!AB1331),2))/2)*50,"")</f>
        <v/>
      </c>
      <c r="R1331" t="str">
        <f>IF((ValuesFromComPort!AB1331)&lt;&gt;"",((_xlfn.BITAND((ValuesFromComPort!AB1331),4))/4)*60,"")</f>
        <v/>
      </c>
      <c r="S1331" t="str">
        <f>IF((ValuesFromComPort!AB1331)&lt;&gt;"",((_xlfn.BITAND((ValuesFromComPort!AB1331),32))/32)*70,"")</f>
        <v/>
      </c>
    </row>
    <row r="1332" spans="2:19" x14ac:dyDescent="0.25">
      <c r="B1332" t="str">
        <f>IF((ValuesFromComPort!B1332)&lt;&gt;"",((((ValuesFromComPort!B1332)-(Calculated!$B$2))/1.28)/320),"")</f>
        <v/>
      </c>
      <c r="C1332" t="str">
        <f>IF((ValuesFromComPort!C1332)&lt;&gt;"",((((ValuesFromComPort!C1332)-(Calculated!$C$2))/1.28)/320),"")</f>
        <v/>
      </c>
      <c r="D1332" t="str">
        <f>IF((ValuesFromComPort!D1332)&lt;&gt;"",((((ValuesFromComPort!D1332)-(Calculated!$D$2))/1.28)/80),"")</f>
        <v/>
      </c>
      <c r="E1332" t="str">
        <f>IF((ValuesFromComPort!F1332)&lt;&gt;"",((((ValuesFromComPort!F1332)-(Calculated!$E$2))/1.28)/80),"")</f>
        <v/>
      </c>
      <c r="F1332" t="str">
        <f>IF((ValuesFromComPort!H1332)&lt;&gt;"",((((ValuesFromComPort!H1332)-(Calculated!$F$2))/1.28)/3.2),"")</f>
        <v/>
      </c>
      <c r="G1332" t="str">
        <f>IF((ValuesFromComPort!I1332)&lt;&gt;"",((((ValuesFromComPort!I1332)-$G$2)*0.015625)/0.3),"")</f>
        <v/>
      </c>
      <c r="H1332" t="str">
        <f>IF((ValuesFromComPort!J1332)&lt;&gt;"",((((ValuesFromComPort!J1332)-(Calculated!$H$2))/1.28)*3.2),"")</f>
        <v/>
      </c>
      <c r="I1332" t="str">
        <f>IF((ValuesFromComPort!K1332)&lt;&gt;"",((((ValuesFromComPort!K1332)-(Calculated!$I$2))/1.28)/64),"")</f>
        <v/>
      </c>
      <c r="J1332" t="str">
        <f>IF((ValuesFromComPort!M1332)&lt;&gt;"",((((ValuesFromComPort!M1332)-(Calculated!$J$2))/1.28)/800),"")</f>
        <v/>
      </c>
      <c r="K1332" t="str">
        <f>IF((ValuesFromComPort!N1332)&lt;&gt;"",(((ValuesFromComPort!N1332)-(Calculated!$K$2))/1.28/3200),"")</f>
        <v/>
      </c>
      <c r="L1332" t="str">
        <f>IF((ValuesFromComPort!O1332)&lt;&gt;"",((((ValuesFromComPort!O1332)-(Calculated!$L$2))/1.28)/3.2),"")</f>
        <v/>
      </c>
      <c r="M1332" t="str">
        <f>IF((ValuesFromComPort!P1332)&lt;&gt;"",((((ValuesFromComPort!P1332)-(Calculated!$M$2))/1.28)/16),"")</f>
        <v/>
      </c>
      <c r="N1332" t="str">
        <f>IF((ValuesFromComPort!Q1332)&lt;&gt;"",((((ValuesFromComPort!Q1332)-(Calculated!$N$2))/1.28)/160),"")</f>
        <v/>
      </c>
      <c r="O1332" t="str">
        <f>IF((ValuesFromComPort!AA1332)&lt;&gt;"",(ValuesFromComPort!AA1332),"")</f>
        <v/>
      </c>
      <c r="P1332" t="str">
        <f>IF((ValuesFromComPort!AB1332)&lt;&gt;"",((_xlfn.BITAND((ValuesFromComPort!AB1332),1))*(ValuesFromComPort!AA1332)*1)+100*(_xlfn.BITAND((ValuesFromComPort!AB1332),1)),"")</f>
        <v/>
      </c>
      <c r="Q1332" t="str">
        <f>IF((ValuesFromComPort!AB1332)&lt;&gt;"",((_xlfn.BITAND((ValuesFromComPort!AB1332),2))/2)*50,"")</f>
        <v/>
      </c>
      <c r="R1332" t="str">
        <f>IF((ValuesFromComPort!AB1332)&lt;&gt;"",((_xlfn.BITAND((ValuesFromComPort!AB1332),4))/4)*60,"")</f>
        <v/>
      </c>
      <c r="S1332" t="str">
        <f>IF((ValuesFromComPort!AB1332)&lt;&gt;"",((_xlfn.BITAND((ValuesFromComPort!AB1332),32))/32)*70,"")</f>
        <v/>
      </c>
    </row>
    <row r="1333" spans="2:19" x14ac:dyDescent="0.25">
      <c r="B1333" t="str">
        <f>IF((ValuesFromComPort!B1333)&lt;&gt;"",((((ValuesFromComPort!B1333)-(Calculated!$B$2))/1.28)/320),"")</f>
        <v/>
      </c>
      <c r="C1333" t="str">
        <f>IF((ValuesFromComPort!C1333)&lt;&gt;"",((((ValuesFromComPort!C1333)-(Calculated!$C$2))/1.28)/320),"")</f>
        <v/>
      </c>
      <c r="D1333" t="str">
        <f>IF((ValuesFromComPort!D1333)&lt;&gt;"",((((ValuesFromComPort!D1333)-(Calculated!$D$2))/1.28)/80),"")</f>
        <v/>
      </c>
      <c r="E1333" t="str">
        <f>IF((ValuesFromComPort!F1333)&lt;&gt;"",((((ValuesFromComPort!F1333)-(Calculated!$E$2))/1.28)/80),"")</f>
        <v/>
      </c>
      <c r="F1333" t="str">
        <f>IF((ValuesFromComPort!H1333)&lt;&gt;"",((((ValuesFromComPort!H1333)-(Calculated!$F$2))/1.28)/3.2),"")</f>
        <v/>
      </c>
      <c r="G1333" t="str">
        <f>IF((ValuesFromComPort!I1333)&lt;&gt;"",((((ValuesFromComPort!I1333)-$G$2)*0.015625)/0.3),"")</f>
        <v/>
      </c>
      <c r="H1333" t="str">
        <f>IF((ValuesFromComPort!J1333)&lt;&gt;"",((((ValuesFromComPort!J1333)-(Calculated!$H$2))/1.28)*3.2),"")</f>
        <v/>
      </c>
      <c r="I1333" t="str">
        <f>IF((ValuesFromComPort!K1333)&lt;&gt;"",((((ValuesFromComPort!K1333)-(Calculated!$I$2))/1.28)/64),"")</f>
        <v/>
      </c>
      <c r="J1333" t="str">
        <f>IF((ValuesFromComPort!M1333)&lt;&gt;"",((((ValuesFromComPort!M1333)-(Calculated!$J$2))/1.28)/800),"")</f>
        <v/>
      </c>
      <c r="K1333" t="str">
        <f>IF((ValuesFromComPort!N1333)&lt;&gt;"",(((ValuesFromComPort!N1333)-(Calculated!$K$2))/1.28/3200),"")</f>
        <v/>
      </c>
      <c r="L1333" t="str">
        <f>IF((ValuesFromComPort!O1333)&lt;&gt;"",((((ValuesFromComPort!O1333)-(Calculated!$L$2))/1.28)/3.2),"")</f>
        <v/>
      </c>
      <c r="M1333" t="str">
        <f>IF((ValuesFromComPort!P1333)&lt;&gt;"",((((ValuesFromComPort!P1333)-(Calculated!$M$2))/1.28)/16),"")</f>
        <v/>
      </c>
      <c r="N1333" t="str">
        <f>IF((ValuesFromComPort!Q1333)&lt;&gt;"",((((ValuesFromComPort!Q1333)-(Calculated!$N$2))/1.28)/160),"")</f>
        <v/>
      </c>
      <c r="O1333" t="str">
        <f>IF((ValuesFromComPort!AA1333)&lt;&gt;"",(ValuesFromComPort!AA1333),"")</f>
        <v/>
      </c>
      <c r="P1333" t="str">
        <f>IF((ValuesFromComPort!AB1333)&lt;&gt;"",((_xlfn.BITAND((ValuesFromComPort!AB1333),1))*(ValuesFromComPort!AA1333)*1)+100*(_xlfn.BITAND((ValuesFromComPort!AB1333),1)),"")</f>
        <v/>
      </c>
      <c r="Q1333" t="str">
        <f>IF((ValuesFromComPort!AB1333)&lt;&gt;"",((_xlfn.BITAND((ValuesFromComPort!AB1333),2))/2)*50,"")</f>
        <v/>
      </c>
      <c r="R1333" t="str">
        <f>IF((ValuesFromComPort!AB1333)&lt;&gt;"",((_xlfn.BITAND((ValuesFromComPort!AB1333),4))/4)*60,"")</f>
        <v/>
      </c>
      <c r="S1333" t="str">
        <f>IF((ValuesFromComPort!AB1333)&lt;&gt;"",((_xlfn.BITAND((ValuesFromComPort!AB1333),32))/32)*70,"")</f>
        <v/>
      </c>
    </row>
    <row r="1334" spans="2:19" x14ac:dyDescent="0.25">
      <c r="B1334" t="str">
        <f>IF((ValuesFromComPort!B1334)&lt;&gt;"",((((ValuesFromComPort!B1334)-(Calculated!$B$2))/1.28)/320),"")</f>
        <v/>
      </c>
      <c r="C1334" t="str">
        <f>IF((ValuesFromComPort!C1334)&lt;&gt;"",((((ValuesFromComPort!C1334)-(Calculated!$C$2))/1.28)/320),"")</f>
        <v/>
      </c>
      <c r="D1334" t="str">
        <f>IF((ValuesFromComPort!D1334)&lt;&gt;"",((((ValuesFromComPort!D1334)-(Calculated!$D$2))/1.28)/80),"")</f>
        <v/>
      </c>
      <c r="E1334" t="str">
        <f>IF((ValuesFromComPort!F1334)&lt;&gt;"",((((ValuesFromComPort!F1334)-(Calculated!$E$2))/1.28)/80),"")</f>
        <v/>
      </c>
      <c r="F1334" t="str">
        <f>IF((ValuesFromComPort!H1334)&lt;&gt;"",((((ValuesFromComPort!H1334)-(Calculated!$F$2))/1.28)/3.2),"")</f>
        <v/>
      </c>
      <c r="G1334" t="str">
        <f>IF((ValuesFromComPort!I1334)&lt;&gt;"",((((ValuesFromComPort!I1334)-$G$2)*0.015625)/0.3),"")</f>
        <v/>
      </c>
      <c r="H1334" t="str">
        <f>IF((ValuesFromComPort!J1334)&lt;&gt;"",((((ValuesFromComPort!J1334)-(Calculated!$H$2))/1.28)*3.2),"")</f>
        <v/>
      </c>
      <c r="I1334" t="str">
        <f>IF((ValuesFromComPort!K1334)&lt;&gt;"",((((ValuesFromComPort!K1334)-(Calculated!$I$2))/1.28)/64),"")</f>
        <v/>
      </c>
      <c r="J1334" t="str">
        <f>IF((ValuesFromComPort!M1334)&lt;&gt;"",((((ValuesFromComPort!M1334)-(Calculated!$J$2))/1.28)/800),"")</f>
        <v/>
      </c>
      <c r="K1334" t="str">
        <f>IF((ValuesFromComPort!N1334)&lt;&gt;"",(((ValuesFromComPort!N1334)-(Calculated!$K$2))/1.28/3200),"")</f>
        <v/>
      </c>
      <c r="L1334" t="str">
        <f>IF((ValuesFromComPort!O1334)&lt;&gt;"",((((ValuesFromComPort!O1334)-(Calculated!$L$2))/1.28)/3.2),"")</f>
        <v/>
      </c>
      <c r="M1334" t="str">
        <f>IF((ValuesFromComPort!P1334)&lt;&gt;"",((((ValuesFromComPort!P1334)-(Calculated!$M$2))/1.28)/16),"")</f>
        <v/>
      </c>
      <c r="N1334" t="str">
        <f>IF((ValuesFromComPort!Q1334)&lt;&gt;"",((((ValuesFromComPort!Q1334)-(Calculated!$N$2))/1.28)/160),"")</f>
        <v/>
      </c>
      <c r="O1334" t="str">
        <f>IF((ValuesFromComPort!AA1334)&lt;&gt;"",(ValuesFromComPort!AA1334),"")</f>
        <v/>
      </c>
      <c r="P1334" t="str">
        <f>IF((ValuesFromComPort!AB1334)&lt;&gt;"",((_xlfn.BITAND((ValuesFromComPort!AB1334),1))*(ValuesFromComPort!AA1334)*1)+100*(_xlfn.BITAND((ValuesFromComPort!AB1334),1)),"")</f>
        <v/>
      </c>
      <c r="Q1334" t="str">
        <f>IF((ValuesFromComPort!AB1334)&lt;&gt;"",((_xlfn.BITAND((ValuesFromComPort!AB1334),2))/2)*50,"")</f>
        <v/>
      </c>
      <c r="R1334" t="str">
        <f>IF((ValuesFromComPort!AB1334)&lt;&gt;"",((_xlfn.BITAND((ValuesFromComPort!AB1334),4))/4)*60,"")</f>
        <v/>
      </c>
      <c r="S1334" t="str">
        <f>IF((ValuesFromComPort!AB1334)&lt;&gt;"",((_xlfn.BITAND((ValuesFromComPort!AB1334),32))/32)*70,"")</f>
        <v/>
      </c>
    </row>
    <row r="1335" spans="2:19" x14ac:dyDescent="0.25">
      <c r="B1335" t="str">
        <f>IF((ValuesFromComPort!B1335)&lt;&gt;"",((((ValuesFromComPort!B1335)-(Calculated!$B$2))/1.28)/320),"")</f>
        <v/>
      </c>
      <c r="C1335" t="str">
        <f>IF((ValuesFromComPort!C1335)&lt;&gt;"",((((ValuesFromComPort!C1335)-(Calculated!$C$2))/1.28)/320),"")</f>
        <v/>
      </c>
      <c r="D1335" t="str">
        <f>IF((ValuesFromComPort!D1335)&lt;&gt;"",((((ValuesFromComPort!D1335)-(Calculated!$D$2))/1.28)/80),"")</f>
        <v/>
      </c>
      <c r="E1335" t="str">
        <f>IF((ValuesFromComPort!F1335)&lt;&gt;"",((((ValuesFromComPort!F1335)-(Calculated!$E$2))/1.28)/80),"")</f>
        <v/>
      </c>
      <c r="F1335" t="str">
        <f>IF((ValuesFromComPort!H1335)&lt;&gt;"",((((ValuesFromComPort!H1335)-(Calculated!$F$2))/1.28)/3.2),"")</f>
        <v/>
      </c>
      <c r="G1335" t="str">
        <f>IF((ValuesFromComPort!I1335)&lt;&gt;"",((((ValuesFromComPort!I1335)-$G$2)*0.015625)/0.3),"")</f>
        <v/>
      </c>
      <c r="H1335" t="str">
        <f>IF((ValuesFromComPort!J1335)&lt;&gt;"",((((ValuesFromComPort!J1335)-(Calculated!$H$2))/1.28)*3.2),"")</f>
        <v/>
      </c>
      <c r="I1335" t="str">
        <f>IF((ValuesFromComPort!K1335)&lt;&gt;"",((((ValuesFromComPort!K1335)-(Calculated!$I$2))/1.28)/64),"")</f>
        <v/>
      </c>
      <c r="J1335" t="str">
        <f>IF((ValuesFromComPort!M1335)&lt;&gt;"",((((ValuesFromComPort!M1335)-(Calculated!$J$2))/1.28)/800),"")</f>
        <v/>
      </c>
      <c r="K1335" t="str">
        <f>IF((ValuesFromComPort!N1335)&lt;&gt;"",(((ValuesFromComPort!N1335)-(Calculated!$K$2))/1.28/3200),"")</f>
        <v/>
      </c>
      <c r="L1335" t="str">
        <f>IF((ValuesFromComPort!O1335)&lt;&gt;"",((((ValuesFromComPort!O1335)-(Calculated!$L$2))/1.28)/3.2),"")</f>
        <v/>
      </c>
      <c r="M1335" t="str">
        <f>IF((ValuesFromComPort!P1335)&lt;&gt;"",((((ValuesFromComPort!P1335)-(Calculated!$M$2))/1.28)/16),"")</f>
        <v/>
      </c>
      <c r="N1335" t="str">
        <f>IF((ValuesFromComPort!Q1335)&lt;&gt;"",((((ValuesFromComPort!Q1335)-(Calculated!$N$2))/1.28)/160),"")</f>
        <v/>
      </c>
      <c r="O1335" t="str">
        <f>IF((ValuesFromComPort!AA1335)&lt;&gt;"",(ValuesFromComPort!AA1335),"")</f>
        <v/>
      </c>
      <c r="P1335" t="str">
        <f>IF((ValuesFromComPort!AB1335)&lt;&gt;"",((_xlfn.BITAND((ValuesFromComPort!AB1335),1))*(ValuesFromComPort!AA1335)*1)+100*(_xlfn.BITAND((ValuesFromComPort!AB1335),1)),"")</f>
        <v/>
      </c>
      <c r="Q1335" t="str">
        <f>IF((ValuesFromComPort!AB1335)&lt;&gt;"",((_xlfn.BITAND((ValuesFromComPort!AB1335),2))/2)*50,"")</f>
        <v/>
      </c>
      <c r="R1335" t="str">
        <f>IF((ValuesFromComPort!AB1335)&lt;&gt;"",((_xlfn.BITAND((ValuesFromComPort!AB1335),4))/4)*60,"")</f>
        <v/>
      </c>
      <c r="S1335" t="str">
        <f>IF((ValuesFromComPort!AB1335)&lt;&gt;"",((_xlfn.BITAND((ValuesFromComPort!AB1335),32))/32)*70,"")</f>
        <v/>
      </c>
    </row>
    <row r="1336" spans="2:19" x14ac:dyDescent="0.25">
      <c r="B1336" t="str">
        <f>IF((ValuesFromComPort!B1336)&lt;&gt;"",((((ValuesFromComPort!B1336)-(Calculated!$B$2))/1.28)/320),"")</f>
        <v/>
      </c>
      <c r="C1336" t="str">
        <f>IF((ValuesFromComPort!C1336)&lt;&gt;"",((((ValuesFromComPort!C1336)-(Calculated!$C$2))/1.28)/320),"")</f>
        <v/>
      </c>
      <c r="D1336" t="str">
        <f>IF((ValuesFromComPort!D1336)&lt;&gt;"",((((ValuesFromComPort!D1336)-(Calculated!$D$2))/1.28)/80),"")</f>
        <v/>
      </c>
      <c r="E1336" t="str">
        <f>IF((ValuesFromComPort!F1336)&lt;&gt;"",((((ValuesFromComPort!F1336)-(Calculated!$E$2))/1.28)/80),"")</f>
        <v/>
      </c>
      <c r="F1336" t="str">
        <f>IF((ValuesFromComPort!H1336)&lt;&gt;"",((((ValuesFromComPort!H1336)-(Calculated!$F$2))/1.28)/3.2),"")</f>
        <v/>
      </c>
      <c r="G1336" t="str">
        <f>IF((ValuesFromComPort!I1336)&lt;&gt;"",((((ValuesFromComPort!I1336)-$G$2)*0.015625)/0.3),"")</f>
        <v/>
      </c>
      <c r="H1336" t="str">
        <f>IF((ValuesFromComPort!J1336)&lt;&gt;"",((((ValuesFromComPort!J1336)-(Calculated!$H$2))/1.28)*3.2),"")</f>
        <v/>
      </c>
      <c r="I1336" t="str">
        <f>IF((ValuesFromComPort!K1336)&lt;&gt;"",((((ValuesFromComPort!K1336)-(Calculated!$I$2))/1.28)/64),"")</f>
        <v/>
      </c>
      <c r="J1336" t="str">
        <f>IF((ValuesFromComPort!M1336)&lt;&gt;"",((((ValuesFromComPort!M1336)-(Calculated!$J$2))/1.28)/800),"")</f>
        <v/>
      </c>
      <c r="K1336" t="str">
        <f>IF((ValuesFromComPort!N1336)&lt;&gt;"",(((ValuesFromComPort!N1336)-(Calculated!$K$2))/1.28/3200),"")</f>
        <v/>
      </c>
      <c r="L1336" t="str">
        <f>IF((ValuesFromComPort!O1336)&lt;&gt;"",((((ValuesFromComPort!O1336)-(Calculated!$L$2))/1.28)/3.2),"")</f>
        <v/>
      </c>
      <c r="M1336" t="str">
        <f>IF((ValuesFromComPort!P1336)&lt;&gt;"",((((ValuesFromComPort!P1336)-(Calculated!$M$2))/1.28)/16),"")</f>
        <v/>
      </c>
      <c r="N1336" t="str">
        <f>IF((ValuesFromComPort!Q1336)&lt;&gt;"",((((ValuesFromComPort!Q1336)-(Calculated!$N$2))/1.28)/160),"")</f>
        <v/>
      </c>
      <c r="O1336" t="str">
        <f>IF((ValuesFromComPort!AA1336)&lt;&gt;"",(ValuesFromComPort!AA1336),"")</f>
        <v/>
      </c>
      <c r="P1336" t="str">
        <f>IF((ValuesFromComPort!AB1336)&lt;&gt;"",((_xlfn.BITAND((ValuesFromComPort!AB1336),1))*(ValuesFromComPort!AA1336)*1)+100*(_xlfn.BITAND((ValuesFromComPort!AB1336),1)),"")</f>
        <v/>
      </c>
      <c r="Q1336" t="str">
        <f>IF((ValuesFromComPort!AB1336)&lt;&gt;"",((_xlfn.BITAND((ValuesFromComPort!AB1336),2))/2)*50,"")</f>
        <v/>
      </c>
      <c r="R1336" t="str">
        <f>IF((ValuesFromComPort!AB1336)&lt;&gt;"",((_xlfn.BITAND((ValuesFromComPort!AB1336),4))/4)*60,"")</f>
        <v/>
      </c>
      <c r="S1336" t="str">
        <f>IF((ValuesFromComPort!AB1336)&lt;&gt;"",((_xlfn.BITAND((ValuesFromComPort!AB1336),32))/32)*70,"")</f>
        <v/>
      </c>
    </row>
    <row r="1337" spans="2:19" x14ac:dyDescent="0.25">
      <c r="B1337" t="str">
        <f>IF((ValuesFromComPort!B1337)&lt;&gt;"",((((ValuesFromComPort!B1337)-(Calculated!$B$2))/1.28)/320),"")</f>
        <v/>
      </c>
      <c r="C1337" t="str">
        <f>IF((ValuesFromComPort!C1337)&lt;&gt;"",((((ValuesFromComPort!C1337)-(Calculated!$C$2))/1.28)/320),"")</f>
        <v/>
      </c>
      <c r="D1337" t="str">
        <f>IF((ValuesFromComPort!D1337)&lt;&gt;"",((((ValuesFromComPort!D1337)-(Calculated!$D$2))/1.28)/80),"")</f>
        <v/>
      </c>
      <c r="E1337" t="str">
        <f>IF((ValuesFromComPort!F1337)&lt;&gt;"",((((ValuesFromComPort!F1337)-(Calculated!$E$2))/1.28)/80),"")</f>
        <v/>
      </c>
      <c r="F1337" t="str">
        <f>IF((ValuesFromComPort!H1337)&lt;&gt;"",((((ValuesFromComPort!H1337)-(Calculated!$F$2))/1.28)/3.2),"")</f>
        <v/>
      </c>
      <c r="G1337" t="str">
        <f>IF((ValuesFromComPort!I1337)&lt;&gt;"",((((ValuesFromComPort!I1337)-$G$2)*0.015625)/0.3),"")</f>
        <v/>
      </c>
      <c r="H1337" t="str">
        <f>IF((ValuesFromComPort!J1337)&lt;&gt;"",((((ValuesFromComPort!J1337)-(Calculated!$H$2))/1.28)*3.2),"")</f>
        <v/>
      </c>
      <c r="I1337" t="str">
        <f>IF((ValuesFromComPort!K1337)&lt;&gt;"",((((ValuesFromComPort!K1337)-(Calculated!$I$2))/1.28)/64),"")</f>
        <v/>
      </c>
      <c r="J1337" t="str">
        <f>IF((ValuesFromComPort!M1337)&lt;&gt;"",((((ValuesFromComPort!M1337)-(Calculated!$J$2))/1.28)/800),"")</f>
        <v/>
      </c>
      <c r="K1337" t="str">
        <f>IF((ValuesFromComPort!N1337)&lt;&gt;"",(((ValuesFromComPort!N1337)-(Calculated!$K$2))/1.28/3200),"")</f>
        <v/>
      </c>
      <c r="L1337" t="str">
        <f>IF((ValuesFromComPort!O1337)&lt;&gt;"",((((ValuesFromComPort!O1337)-(Calculated!$L$2))/1.28)/3.2),"")</f>
        <v/>
      </c>
      <c r="M1337" t="str">
        <f>IF((ValuesFromComPort!P1337)&lt;&gt;"",((((ValuesFromComPort!P1337)-(Calculated!$M$2))/1.28)/16),"")</f>
        <v/>
      </c>
      <c r="N1337" t="str">
        <f>IF((ValuesFromComPort!Q1337)&lt;&gt;"",((((ValuesFromComPort!Q1337)-(Calculated!$N$2))/1.28)/160),"")</f>
        <v/>
      </c>
      <c r="O1337" t="str">
        <f>IF((ValuesFromComPort!AA1337)&lt;&gt;"",(ValuesFromComPort!AA1337),"")</f>
        <v/>
      </c>
      <c r="P1337" t="str">
        <f>IF((ValuesFromComPort!AB1337)&lt;&gt;"",((_xlfn.BITAND((ValuesFromComPort!AB1337),1))*(ValuesFromComPort!AA1337)*1)+100*(_xlfn.BITAND((ValuesFromComPort!AB1337),1)),"")</f>
        <v/>
      </c>
      <c r="Q1337" t="str">
        <f>IF((ValuesFromComPort!AB1337)&lt;&gt;"",((_xlfn.BITAND((ValuesFromComPort!AB1337),2))/2)*50,"")</f>
        <v/>
      </c>
      <c r="R1337" t="str">
        <f>IF((ValuesFromComPort!AB1337)&lt;&gt;"",((_xlfn.BITAND((ValuesFromComPort!AB1337),4))/4)*60,"")</f>
        <v/>
      </c>
      <c r="S1337" t="str">
        <f>IF((ValuesFromComPort!AB1337)&lt;&gt;"",((_xlfn.BITAND((ValuesFromComPort!AB1337),32))/32)*70,"")</f>
        <v/>
      </c>
    </row>
    <row r="1338" spans="2:19" x14ac:dyDescent="0.25">
      <c r="B1338" t="str">
        <f>IF((ValuesFromComPort!B1338)&lt;&gt;"",((((ValuesFromComPort!B1338)-(Calculated!$B$2))/1.28)/320),"")</f>
        <v/>
      </c>
      <c r="C1338" t="str">
        <f>IF((ValuesFromComPort!C1338)&lt;&gt;"",((((ValuesFromComPort!C1338)-(Calculated!$C$2))/1.28)/320),"")</f>
        <v/>
      </c>
      <c r="D1338" t="str">
        <f>IF((ValuesFromComPort!D1338)&lt;&gt;"",((((ValuesFromComPort!D1338)-(Calculated!$D$2))/1.28)/80),"")</f>
        <v/>
      </c>
      <c r="E1338" t="str">
        <f>IF((ValuesFromComPort!F1338)&lt;&gt;"",((((ValuesFromComPort!F1338)-(Calculated!$E$2))/1.28)/80),"")</f>
        <v/>
      </c>
      <c r="F1338" t="str">
        <f>IF((ValuesFromComPort!H1338)&lt;&gt;"",((((ValuesFromComPort!H1338)-(Calculated!$F$2))/1.28)/3.2),"")</f>
        <v/>
      </c>
      <c r="G1338" t="str">
        <f>IF((ValuesFromComPort!I1338)&lt;&gt;"",((((ValuesFromComPort!I1338)-$G$2)*0.015625)/0.3),"")</f>
        <v/>
      </c>
      <c r="H1338" t="str">
        <f>IF((ValuesFromComPort!J1338)&lt;&gt;"",((((ValuesFromComPort!J1338)-(Calculated!$H$2))/1.28)*3.2),"")</f>
        <v/>
      </c>
      <c r="I1338" t="str">
        <f>IF((ValuesFromComPort!K1338)&lt;&gt;"",((((ValuesFromComPort!K1338)-(Calculated!$I$2))/1.28)/64),"")</f>
        <v/>
      </c>
      <c r="J1338" t="str">
        <f>IF((ValuesFromComPort!M1338)&lt;&gt;"",((((ValuesFromComPort!M1338)-(Calculated!$J$2))/1.28)/800),"")</f>
        <v/>
      </c>
      <c r="K1338" t="str">
        <f>IF((ValuesFromComPort!N1338)&lt;&gt;"",(((ValuesFromComPort!N1338)-(Calculated!$K$2))/1.28/3200),"")</f>
        <v/>
      </c>
      <c r="L1338" t="str">
        <f>IF((ValuesFromComPort!O1338)&lt;&gt;"",((((ValuesFromComPort!O1338)-(Calculated!$L$2))/1.28)/3.2),"")</f>
        <v/>
      </c>
      <c r="M1338" t="str">
        <f>IF((ValuesFromComPort!P1338)&lt;&gt;"",((((ValuesFromComPort!P1338)-(Calculated!$M$2))/1.28)/16),"")</f>
        <v/>
      </c>
      <c r="N1338" t="str">
        <f>IF((ValuesFromComPort!Q1338)&lt;&gt;"",((((ValuesFromComPort!Q1338)-(Calculated!$N$2))/1.28)/160),"")</f>
        <v/>
      </c>
      <c r="O1338" t="str">
        <f>IF((ValuesFromComPort!AA1338)&lt;&gt;"",(ValuesFromComPort!AA1338),"")</f>
        <v/>
      </c>
      <c r="P1338" t="str">
        <f>IF((ValuesFromComPort!AB1338)&lt;&gt;"",((_xlfn.BITAND((ValuesFromComPort!AB1338),1))*(ValuesFromComPort!AA1338)*1)+100*(_xlfn.BITAND((ValuesFromComPort!AB1338),1)),"")</f>
        <v/>
      </c>
      <c r="Q1338" t="str">
        <f>IF((ValuesFromComPort!AB1338)&lt;&gt;"",((_xlfn.BITAND((ValuesFromComPort!AB1338),2))/2)*50,"")</f>
        <v/>
      </c>
      <c r="R1338" t="str">
        <f>IF((ValuesFromComPort!AB1338)&lt;&gt;"",((_xlfn.BITAND((ValuesFromComPort!AB1338),4))/4)*60,"")</f>
        <v/>
      </c>
      <c r="S1338" t="str">
        <f>IF((ValuesFromComPort!AB1338)&lt;&gt;"",((_xlfn.BITAND((ValuesFromComPort!AB1338),32))/32)*70,"")</f>
        <v/>
      </c>
    </row>
    <row r="1339" spans="2:19" x14ac:dyDescent="0.25">
      <c r="B1339" t="str">
        <f>IF((ValuesFromComPort!B1339)&lt;&gt;"",((((ValuesFromComPort!B1339)-(Calculated!$B$2))/1.28)/320),"")</f>
        <v/>
      </c>
      <c r="C1339" t="str">
        <f>IF((ValuesFromComPort!C1339)&lt;&gt;"",((((ValuesFromComPort!C1339)-(Calculated!$C$2))/1.28)/320),"")</f>
        <v/>
      </c>
      <c r="D1339" t="str">
        <f>IF((ValuesFromComPort!D1339)&lt;&gt;"",((((ValuesFromComPort!D1339)-(Calculated!$D$2))/1.28)/80),"")</f>
        <v/>
      </c>
      <c r="E1339" t="str">
        <f>IF((ValuesFromComPort!F1339)&lt;&gt;"",((((ValuesFromComPort!F1339)-(Calculated!$E$2))/1.28)/80),"")</f>
        <v/>
      </c>
      <c r="F1339" t="str">
        <f>IF((ValuesFromComPort!H1339)&lt;&gt;"",((((ValuesFromComPort!H1339)-(Calculated!$F$2))/1.28)/3.2),"")</f>
        <v/>
      </c>
      <c r="G1339" t="str">
        <f>IF((ValuesFromComPort!I1339)&lt;&gt;"",((((ValuesFromComPort!I1339)-$G$2)*0.015625)/0.3),"")</f>
        <v/>
      </c>
      <c r="H1339" t="str">
        <f>IF((ValuesFromComPort!J1339)&lt;&gt;"",((((ValuesFromComPort!J1339)-(Calculated!$H$2))/1.28)*3.2),"")</f>
        <v/>
      </c>
      <c r="I1339" t="str">
        <f>IF((ValuesFromComPort!K1339)&lt;&gt;"",((((ValuesFromComPort!K1339)-(Calculated!$I$2))/1.28)/64),"")</f>
        <v/>
      </c>
      <c r="J1339" t="str">
        <f>IF((ValuesFromComPort!M1339)&lt;&gt;"",((((ValuesFromComPort!M1339)-(Calculated!$J$2))/1.28)/800),"")</f>
        <v/>
      </c>
      <c r="K1339" t="str">
        <f>IF((ValuesFromComPort!N1339)&lt;&gt;"",(((ValuesFromComPort!N1339)-(Calculated!$K$2))/1.28/3200),"")</f>
        <v/>
      </c>
      <c r="L1339" t="str">
        <f>IF((ValuesFromComPort!O1339)&lt;&gt;"",((((ValuesFromComPort!O1339)-(Calculated!$L$2))/1.28)/3.2),"")</f>
        <v/>
      </c>
      <c r="M1339" t="str">
        <f>IF((ValuesFromComPort!P1339)&lt;&gt;"",((((ValuesFromComPort!P1339)-(Calculated!$M$2))/1.28)/16),"")</f>
        <v/>
      </c>
      <c r="N1339" t="str">
        <f>IF((ValuesFromComPort!Q1339)&lt;&gt;"",((((ValuesFromComPort!Q1339)-(Calculated!$N$2))/1.28)/160),"")</f>
        <v/>
      </c>
      <c r="O1339" t="str">
        <f>IF((ValuesFromComPort!AA1339)&lt;&gt;"",(ValuesFromComPort!AA1339),"")</f>
        <v/>
      </c>
      <c r="P1339" t="str">
        <f>IF((ValuesFromComPort!AB1339)&lt;&gt;"",((_xlfn.BITAND((ValuesFromComPort!AB1339),1))*(ValuesFromComPort!AA1339)*1)+100*(_xlfn.BITAND((ValuesFromComPort!AB1339),1)),"")</f>
        <v/>
      </c>
      <c r="Q1339" t="str">
        <f>IF((ValuesFromComPort!AB1339)&lt;&gt;"",((_xlfn.BITAND((ValuesFromComPort!AB1339),2))/2)*50,"")</f>
        <v/>
      </c>
      <c r="R1339" t="str">
        <f>IF((ValuesFromComPort!AB1339)&lt;&gt;"",((_xlfn.BITAND((ValuesFromComPort!AB1339),4))/4)*60,"")</f>
        <v/>
      </c>
      <c r="S1339" t="str">
        <f>IF((ValuesFromComPort!AB1339)&lt;&gt;"",((_xlfn.BITAND((ValuesFromComPort!AB1339),32))/32)*70,"")</f>
        <v/>
      </c>
    </row>
    <row r="1340" spans="2:19" x14ac:dyDescent="0.25">
      <c r="B1340" t="str">
        <f>IF((ValuesFromComPort!B1340)&lt;&gt;"",((((ValuesFromComPort!B1340)-(Calculated!$B$2))/1.28)/320),"")</f>
        <v/>
      </c>
      <c r="C1340" t="str">
        <f>IF((ValuesFromComPort!C1340)&lt;&gt;"",((((ValuesFromComPort!C1340)-(Calculated!$C$2))/1.28)/320),"")</f>
        <v/>
      </c>
      <c r="D1340" t="str">
        <f>IF((ValuesFromComPort!D1340)&lt;&gt;"",((((ValuesFromComPort!D1340)-(Calculated!$D$2))/1.28)/80),"")</f>
        <v/>
      </c>
      <c r="E1340" t="str">
        <f>IF((ValuesFromComPort!F1340)&lt;&gt;"",((((ValuesFromComPort!F1340)-(Calculated!$E$2))/1.28)/80),"")</f>
        <v/>
      </c>
      <c r="F1340" t="str">
        <f>IF((ValuesFromComPort!H1340)&lt;&gt;"",((((ValuesFromComPort!H1340)-(Calculated!$F$2))/1.28)/3.2),"")</f>
        <v/>
      </c>
      <c r="G1340" t="str">
        <f>IF((ValuesFromComPort!I1340)&lt;&gt;"",((((ValuesFromComPort!I1340)-$G$2)*0.015625)/0.3),"")</f>
        <v/>
      </c>
      <c r="H1340" t="str">
        <f>IF((ValuesFromComPort!J1340)&lt;&gt;"",((((ValuesFromComPort!J1340)-(Calculated!$H$2))/1.28)*3.2),"")</f>
        <v/>
      </c>
      <c r="I1340" t="str">
        <f>IF((ValuesFromComPort!K1340)&lt;&gt;"",((((ValuesFromComPort!K1340)-(Calculated!$I$2))/1.28)/64),"")</f>
        <v/>
      </c>
      <c r="J1340" t="str">
        <f>IF((ValuesFromComPort!M1340)&lt;&gt;"",((((ValuesFromComPort!M1340)-(Calculated!$J$2))/1.28)/800),"")</f>
        <v/>
      </c>
      <c r="K1340" t="str">
        <f>IF((ValuesFromComPort!N1340)&lt;&gt;"",(((ValuesFromComPort!N1340)-(Calculated!$K$2))/1.28/3200),"")</f>
        <v/>
      </c>
      <c r="L1340" t="str">
        <f>IF((ValuesFromComPort!O1340)&lt;&gt;"",((((ValuesFromComPort!O1340)-(Calculated!$L$2))/1.28)/3.2),"")</f>
        <v/>
      </c>
      <c r="M1340" t="str">
        <f>IF((ValuesFromComPort!P1340)&lt;&gt;"",((((ValuesFromComPort!P1340)-(Calculated!$M$2))/1.28)/16),"")</f>
        <v/>
      </c>
      <c r="N1340" t="str">
        <f>IF((ValuesFromComPort!Q1340)&lt;&gt;"",((((ValuesFromComPort!Q1340)-(Calculated!$N$2))/1.28)/160),"")</f>
        <v/>
      </c>
      <c r="O1340" t="str">
        <f>IF((ValuesFromComPort!AA1340)&lt;&gt;"",(ValuesFromComPort!AA1340),"")</f>
        <v/>
      </c>
      <c r="P1340" t="str">
        <f>IF((ValuesFromComPort!AB1340)&lt;&gt;"",((_xlfn.BITAND((ValuesFromComPort!AB1340),1))*(ValuesFromComPort!AA1340)*1)+100*(_xlfn.BITAND((ValuesFromComPort!AB1340),1)),"")</f>
        <v/>
      </c>
      <c r="Q1340" t="str">
        <f>IF((ValuesFromComPort!AB1340)&lt;&gt;"",((_xlfn.BITAND((ValuesFromComPort!AB1340),2))/2)*50,"")</f>
        <v/>
      </c>
      <c r="R1340" t="str">
        <f>IF((ValuesFromComPort!AB1340)&lt;&gt;"",((_xlfn.BITAND((ValuesFromComPort!AB1340),4))/4)*60,"")</f>
        <v/>
      </c>
      <c r="S1340" t="str">
        <f>IF((ValuesFromComPort!AB1340)&lt;&gt;"",((_xlfn.BITAND((ValuesFromComPort!AB1340),32))/32)*70,"")</f>
        <v/>
      </c>
    </row>
    <row r="1341" spans="2:19" x14ac:dyDescent="0.25">
      <c r="B1341" t="str">
        <f>IF((ValuesFromComPort!B1341)&lt;&gt;"",((((ValuesFromComPort!B1341)-(Calculated!$B$2))/1.28)/320),"")</f>
        <v/>
      </c>
      <c r="C1341" t="str">
        <f>IF((ValuesFromComPort!C1341)&lt;&gt;"",((((ValuesFromComPort!C1341)-(Calculated!$C$2))/1.28)/320),"")</f>
        <v/>
      </c>
      <c r="D1341" t="str">
        <f>IF((ValuesFromComPort!D1341)&lt;&gt;"",((((ValuesFromComPort!D1341)-(Calculated!$D$2))/1.28)/80),"")</f>
        <v/>
      </c>
      <c r="E1341" t="str">
        <f>IF((ValuesFromComPort!F1341)&lt;&gt;"",((((ValuesFromComPort!F1341)-(Calculated!$E$2))/1.28)/80),"")</f>
        <v/>
      </c>
      <c r="F1341" t="str">
        <f>IF((ValuesFromComPort!H1341)&lt;&gt;"",((((ValuesFromComPort!H1341)-(Calculated!$F$2))/1.28)/3.2),"")</f>
        <v/>
      </c>
      <c r="G1341" t="str">
        <f>IF((ValuesFromComPort!I1341)&lt;&gt;"",((((ValuesFromComPort!I1341)-$G$2)*0.015625)/0.3),"")</f>
        <v/>
      </c>
      <c r="H1341" t="str">
        <f>IF((ValuesFromComPort!J1341)&lt;&gt;"",((((ValuesFromComPort!J1341)-(Calculated!$H$2))/1.28)*3.2),"")</f>
        <v/>
      </c>
      <c r="I1341" t="str">
        <f>IF((ValuesFromComPort!K1341)&lt;&gt;"",((((ValuesFromComPort!K1341)-(Calculated!$I$2))/1.28)/64),"")</f>
        <v/>
      </c>
      <c r="J1341" t="str">
        <f>IF((ValuesFromComPort!M1341)&lt;&gt;"",((((ValuesFromComPort!M1341)-(Calculated!$J$2))/1.28)/800),"")</f>
        <v/>
      </c>
      <c r="K1341" t="str">
        <f>IF((ValuesFromComPort!N1341)&lt;&gt;"",(((ValuesFromComPort!N1341)-(Calculated!$K$2))/1.28/3200),"")</f>
        <v/>
      </c>
      <c r="L1341" t="str">
        <f>IF((ValuesFromComPort!O1341)&lt;&gt;"",((((ValuesFromComPort!O1341)-(Calculated!$L$2))/1.28)/3.2),"")</f>
        <v/>
      </c>
      <c r="M1341" t="str">
        <f>IF((ValuesFromComPort!P1341)&lt;&gt;"",((((ValuesFromComPort!P1341)-(Calculated!$M$2))/1.28)/16),"")</f>
        <v/>
      </c>
      <c r="N1341" t="str">
        <f>IF((ValuesFromComPort!Q1341)&lt;&gt;"",((((ValuesFromComPort!Q1341)-(Calculated!$N$2))/1.28)/160),"")</f>
        <v/>
      </c>
      <c r="O1341" t="str">
        <f>IF((ValuesFromComPort!AA1341)&lt;&gt;"",(ValuesFromComPort!AA1341),"")</f>
        <v/>
      </c>
      <c r="P1341" t="str">
        <f>IF((ValuesFromComPort!AB1341)&lt;&gt;"",((_xlfn.BITAND((ValuesFromComPort!AB1341),1))*(ValuesFromComPort!AA1341)*1)+100*(_xlfn.BITAND((ValuesFromComPort!AB1341),1)),"")</f>
        <v/>
      </c>
      <c r="Q1341" t="str">
        <f>IF((ValuesFromComPort!AB1341)&lt;&gt;"",((_xlfn.BITAND((ValuesFromComPort!AB1341),2))/2)*50,"")</f>
        <v/>
      </c>
      <c r="R1341" t="str">
        <f>IF((ValuesFromComPort!AB1341)&lt;&gt;"",((_xlfn.BITAND((ValuesFromComPort!AB1341),4))/4)*60,"")</f>
        <v/>
      </c>
      <c r="S1341" t="str">
        <f>IF((ValuesFromComPort!AB1341)&lt;&gt;"",((_xlfn.BITAND((ValuesFromComPort!AB1341),32))/32)*70,"")</f>
        <v/>
      </c>
    </row>
    <row r="1342" spans="2:19" x14ac:dyDescent="0.25">
      <c r="B1342" t="str">
        <f>IF((ValuesFromComPort!B1342)&lt;&gt;"",((((ValuesFromComPort!B1342)-(Calculated!$B$2))/1.28)/320),"")</f>
        <v/>
      </c>
      <c r="C1342" t="str">
        <f>IF((ValuesFromComPort!C1342)&lt;&gt;"",((((ValuesFromComPort!C1342)-(Calculated!$C$2))/1.28)/320),"")</f>
        <v/>
      </c>
      <c r="D1342" t="str">
        <f>IF((ValuesFromComPort!D1342)&lt;&gt;"",((((ValuesFromComPort!D1342)-(Calculated!$D$2))/1.28)/80),"")</f>
        <v/>
      </c>
      <c r="E1342" t="str">
        <f>IF((ValuesFromComPort!F1342)&lt;&gt;"",((((ValuesFromComPort!F1342)-(Calculated!$E$2))/1.28)/80),"")</f>
        <v/>
      </c>
      <c r="F1342" t="str">
        <f>IF((ValuesFromComPort!H1342)&lt;&gt;"",((((ValuesFromComPort!H1342)-(Calculated!$F$2))/1.28)/3.2),"")</f>
        <v/>
      </c>
      <c r="G1342" t="str">
        <f>IF((ValuesFromComPort!I1342)&lt;&gt;"",((((ValuesFromComPort!I1342)-$G$2)*0.015625)/0.3),"")</f>
        <v/>
      </c>
      <c r="H1342" t="str">
        <f>IF((ValuesFromComPort!J1342)&lt;&gt;"",((((ValuesFromComPort!J1342)-(Calculated!$H$2))/1.28)*3.2),"")</f>
        <v/>
      </c>
      <c r="I1342" t="str">
        <f>IF((ValuesFromComPort!K1342)&lt;&gt;"",((((ValuesFromComPort!K1342)-(Calculated!$I$2))/1.28)/64),"")</f>
        <v/>
      </c>
      <c r="J1342" t="str">
        <f>IF((ValuesFromComPort!M1342)&lt;&gt;"",((((ValuesFromComPort!M1342)-(Calculated!$J$2))/1.28)/800),"")</f>
        <v/>
      </c>
      <c r="K1342" t="str">
        <f>IF((ValuesFromComPort!N1342)&lt;&gt;"",(((ValuesFromComPort!N1342)-(Calculated!$K$2))/1.28/3200),"")</f>
        <v/>
      </c>
      <c r="L1342" t="str">
        <f>IF((ValuesFromComPort!O1342)&lt;&gt;"",((((ValuesFromComPort!O1342)-(Calculated!$L$2))/1.28)/3.2),"")</f>
        <v/>
      </c>
      <c r="M1342" t="str">
        <f>IF((ValuesFromComPort!P1342)&lt;&gt;"",((((ValuesFromComPort!P1342)-(Calculated!$M$2))/1.28)/16),"")</f>
        <v/>
      </c>
      <c r="N1342" t="str">
        <f>IF((ValuesFromComPort!Q1342)&lt;&gt;"",((((ValuesFromComPort!Q1342)-(Calculated!$N$2))/1.28)/160),"")</f>
        <v/>
      </c>
      <c r="O1342" t="str">
        <f>IF((ValuesFromComPort!AA1342)&lt;&gt;"",(ValuesFromComPort!AA1342),"")</f>
        <v/>
      </c>
      <c r="P1342" t="str">
        <f>IF((ValuesFromComPort!AB1342)&lt;&gt;"",((_xlfn.BITAND((ValuesFromComPort!AB1342),1))*(ValuesFromComPort!AA1342)*1)+100*(_xlfn.BITAND((ValuesFromComPort!AB1342),1)),"")</f>
        <v/>
      </c>
      <c r="Q1342" t="str">
        <f>IF((ValuesFromComPort!AB1342)&lt;&gt;"",((_xlfn.BITAND((ValuesFromComPort!AB1342),2))/2)*50,"")</f>
        <v/>
      </c>
      <c r="R1342" t="str">
        <f>IF((ValuesFromComPort!AB1342)&lt;&gt;"",((_xlfn.BITAND((ValuesFromComPort!AB1342),4))/4)*60,"")</f>
        <v/>
      </c>
      <c r="S1342" t="str">
        <f>IF((ValuesFromComPort!AB1342)&lt;&gt;"",((_xlfn.BITAND((ValuesFromComPort!AB1342),32))/32)*70,"")</f>
        <v/>
      </c>
    </row>
    <row r="1343" spans="2:19" x14ac:dyDescent="0.25">
      <c r="B1343" t="str">
        <f>IF((ValuesFromComPort!B1343)&lt;&gt;"",((((ValuesFromComPort!B1343)-(Calculated!$B$2))/1.28)/320),"")</f>
        <v/>
      </c>
      <c r="C1343" t="str">
        <f>IF((ValuesFromComPort!C1343)&lt;&gt;"",((((ValuesFromComPort!C1343)-(Calculated!$C$2))/1.28)/320),"")</f>
        <v/>
      </c>
      <c r="D1343" t="str">
        <f>IF((ValuesFromComPort!D1343)&lt;&gt;"",((((ValuesFromComPort!D1343)-(Calculated!$D$2))/1.28)/80),"")</f>
        <v/>
      </c>
      <c r="E1343" t="str">
        <f>IF((ValuesFromComPort!F1343)&lt;&gt;"",((((ValuesFromComPort!F1343)-(Calculated!$E$2))/1.28)/80),"")</f>
        <v/>
      </c>
      <c r="F1343" t="str">
        <f>IF((ValuesFromComPort!H1343)&lt;&gt;"",((((ValuesFromComPort!H1343)-(Calculated!$F$2))/1.28)/3.2),"")</f>
        <v/>
      </c>
      <c r="G1343" t="str">
        <f>IF((ValuesFromComPort!I1343)&lt;&gt;"",((((ValuesFromComPort!I1343)-$G$2)*0.015625)/0.3),"")</f>
        <v/>
      </c>
      <c r="H1343" t="str">
        <f>IF((ValuesFromComPort!J1343)&lt;&gt;"",((((ValuesFromComPort!J1343)-(Calculated!$H$2))/1.28)*3.2),"")</f>
        <v/>
      </c>
      <c r="I1343" t="str">
        <f>IF((ValuesFromComPort!K1343)&lt;&gt;"",((((ValuesFromComPort!K1343)-(Calculated!$I$2))/1.28)/64),"")</f>
        <v/>
      </c>
      <c r="J1343" t="str">
        <f>IF((ValuesFromComPort!M1343)&lt;&gt;"",((((ValuesFromComPort!M1343)-(Calculated!$J$2))/1.28)/800),"")</f>
        <v/>
      </c>
      <c r="K1343" t="str">
        <f>IF((ValuesFromComPort!N1343)&lt;&gt;"",(((ValuesFromComPort!N1343)-(Calculated!$K$2))/1.28/3200),"")</f>
        <v/>
      </c>
      <c r="L1343" t="str">
        <f>IF((ValuesFromComPort!O1343)&lt;&gt;"",((((ValuesFromComPort!O1343)-(Calculated!$L$2))/1.28)/3.2),"")</f>
        <v/>
      </c>
      <c r="M1343" t="str">
        <f>IF((ValuesFromComPort!P1343)&lt;&gt;"",((((ValuesFromComPort!P1343)-(Calculated!$M$2))/1.28)/16),"")</f>
        <v/>
      </c>
      <c r="N1343" t="str">
        <f>IF((ValuesFromComPort!Q1343)&lt;&gt;"",((((ValuesFromComPort!Q1343)-(Calculated!$N$2))/1.28)/160),"")</f>
        <v/>
      </c>
      <c r="O1343" t="str">
        <f>IF((ValuesFromComPort!AA1343)&lt;&gt;"",(ValuesFromComPort!AA1343),"")</f>
        <v/>
      </c>
      <c r="P1343" t="str">
        <f>IF((ValuesFromComPort!AB1343)&lt;&gt;"",((_xlfn.BITAND((ValuesFromComPort!AB1343),1))*(ValuesFromComPort!AA1343)*1)+100*(_xlfn.BITAND((ValuesFromComPort!AB1343),1)),"")</f>
        <v/>
      </c>
      <c r="Q1343" t="str">
        <f>IF((ValuesFromComPort!AB1343)&lt;&gt;"",((_xlfn.BITAND((ValuesFromComPort!AB1343),2))/2)*50,"")</f>
        <v/>
      </c>
      <c r="R1343" t="str">
        <f>IF((ValuesFromComPort!AB1343)&lt;&gt;"",((_xlfn.BITAND((ValuesFromComPort!AB1343),4))/4)*60,"")</f>
        <v/>
      </c>
      <c r="S1343" t="str">
        <f>IF((ValuesFromComPort!AB1343)&lt;&gt;"",((_xlfn.BITAND((ValuesFromComPort!AB1343),32))/32)*70,"")</f>
        <v/>
      </c>
    </row>
    <row r="1344" spans="2:19" x14ac:dyDescent="0.25">
      <c r="B1344" t="str">
        <f>IF((ValuesFromComPort!B1344)&lt;&gt;"",((((ValuesFromComPort!B1344)-(Calculated!$B$2))/1.28)/320),"")</f>
        <v/>
      </c>
      <c r="C1344" t="str">
        <f>IF((ValuesFromComPort!C1344)&lt;&gt;"",((((ValuesFromComPort!C1344)-(Calculated!$C$2))/1.28)/320),"")</f>
        <v/>
      </c>
      <c r="D1344" t="str">
        <f>IF((ValuesFromComPort!D1344)&lt;&gt;"",((((ValuesFromComPort!D1344)-(Calculated!$D$2))/1.28)/80),"")</f>
        <v/>
      </c>
      <c r="E1344" t="str">
        <f>IF((ValuesFromComPort!F1344)&lt;&gt;"",((((ValuesFromComPort!F1344)-(Calculated!$E$2))/1.28)/80),"")</f>
        <v/>
      </c>
      <c r="F1344" t="str">
        <f>IF((ValuesFromComPort!H1344)&lt;&gt;"",((((ValuesFromComPort!H1344)-(Calculated!$F$2))/1.28)/3.2),"")</f>
        <v/>
      </c>
      <c r="G1344" t="str">
        <f>IF((ValuesFromComPort!I1344)&lt;&gt;"",((((ValuesFromComPort!I1344)-$G$2)*0.015625)/0.3),"")</f>
        <v/>
      </c>
      <c r="H1344" t="str">
        <f>IF((ValuesFromComPort!J1344)&lt;&gt;"",((((ValuesFromComPort!J1344)-(Calculated!$H$2))/1.28)*3.2),"")</f>
        <v/>
      </c>
      <c r="I1344" t="str">
        <f>IF((ValuesFromComPort!K1344)&lt;&gt;"",((((ValuesFromComPort!K1344)-(Calculated!$I$2))/1.28)/64),"")</f>
        <v/>
      </c>
      <c r="J1344" t="str">
        <f>IF((ValuesFromComPort!M1344)&lt;&gt;"",((((ValuesFromComPort!M1344)-(Calculated!$J$2))/1.28)/800),"")</f>
        <v/>
      </c>
      <c r="K1344" t="str">
        <f>IF((ValuesFromComPort!N1344)&lt;&gt;"",(((ValuesFromComPort!N1344)-(Calculated!$K$2))/1.28/3200),"")</f>
        <v/>
      </c>
      <c r="L1344" t="str">
        <f>IF((ValuesFromComPort!O1344)&lt;&gt;"",((((ValuesFromComPort!O1344)-(Calculated!$L$2))/1.28)/3.2),"")</f>
        <v/>
      </c>
      <c r="M1344" t="str">
        <f>IF((ValuesFromComPort!P1344)&lt;&gt;"",((((ValuesFromComPort!P1344)-(Calculated!$M$2))/1.28)/16),"")</f>
        <v/>
      </c>
      <c r="N1344" t="str">
        <f>IF((ValuesFromComPort!Q1344)&lt;&gt;"",((((ValuesFromComPort!Q1344)-(Calculated!$N$2))/1.28)/160),"")</f>
        <v/>
      </c>
      <c r="O1344" t="str">
        <f>IF((ValuesFromComPort!AA1344)&lt;&gt;"",(ValuesFromComPort!AA1344),"")</f>
        <v/>
      </c>
      <c r="P1344" t="str">
        <f>IF((ValuesFromComPort!AB1344)&lt;&gt;"",((_xlfn.BITAND((ValuesFromComPort!AB1344),1))*(ValuesFromComPort!AA1344)*1)+100*(_xlfn.BITAND((ValuesFromComPort!AB1344),1)),"")</f>
        <v/>
      </c>
      <c r="Q1344" t="str">
        <f>IF((ValuesFromComPort!AB1344)&lt;&gt;"",((_xlfn.BITAND((ValuesFromComPort!AB1344),2))/2)*50,"")</f>
        <v/>
      </c>
      <c r="R1344" t="str">
        <f>IF((ValuesFromComPort!AB1344)&lt;&gt;"",((_xlfn.BITAND((ValuesFromComPort!AB1344),4))/4)*60,"")</f>
        <v/>
      </c>
      <c r="S1344" t="str">
        <f>IF((ValuesFromComPort!AB1344)&lt;&gt;"",((_xlfn.BITAND((ValuesFromComPort!AB1344),32))/32)*70,"")</f>
        <v/>
      </c>
    </row>
    <row r="1345" spans="2:19" x14ac:dyDescent="0.25">
      <c r="B1345" t="str">
        <f>IF((ValuesFromComPort!B1345)&lt;&gt;"",((((ValuesFromComPort!B1345)-(Calculated!$B$2))/1.28)/320),"")</f>
        <v/>
      </c>
      <c r="C1345" t="str">
        <f>IF((ValuesFromComPort!C1345)&lt;&gt;"",((((ValuesFromComPort!C1345)-(Calculated!$C$2))/1.28)/320),"")</f>
        <v/>
      </c>
      <c r="D1345" t="str">
        <f>IF((ValuesFromComPort!D1345)&lt;&gt;"",((((ValuesFromComPort!D1345)-(Calculated!$D$2))/1.28)/80),"")</f>
        <v/>
      </c>
      <c r="E1345" t="str">
        <f>IF((ValuesFromComPort!F1345)&lt;&gt;"",((((ValuesFromComPort!F1345)-(Calculated!$E$2))/1.28)/80),"")</f>
        <v/>
      </c>
      <c r="F1345" t="str">
        <f>IF((ValuesFromComPort!H1345)&lt;&gt;"",((((ValuesFromComPort!H1345)-(Calculated!$F$2))/1.28)/3.2),"")</f>
        <v/>
      </c>
      <c r="G1345" t="str">
        <f>IF((ValuesFromComPort!I1345)&lt;&gt;"",((((ValuesFromComPort!I1345)-$G$2)*0.015625)/0.3),"")</f>
        <v/>
      </c>
      <c r="H1345" t="str">
        <f>IF((ValuesFromComPort!J1345)&lt;&gt;"",((((ValuesFromComPort!J1345)-(Calculated!$H$2))/1.28)*3.2),"")</f>
        <v/>
      </c>
      <c r="I1345" t="str">
        <f>IF((ValuesFromComPort!K1345)&lt;&gt;"",((((ValuesFromComPort!K1345)-(Calculated!$I$2))/1.28)/64),"")</f>
        <v/>
      </c>
      <c r="J1345" t="str">
        <f>IF((ValuesFromComPort!M1345)&lt;&gt;"",((((ValuesFromComPort!M1345)-(Calculated!$J$2))/1.28)/800),"")</f>
        <v/>
      </c>
      <c r="K1345" t="str">
        <f>IF((ValuesFromComPort!N1345)&lt;&gt;"",(((ValuesFromComPort!N1345)-(Calculated!$K$2))/1.28/3200),"")</f>
        <v/>
      </c>
      <c r="L1345" t="str">
        <f>IF((ValuesFromComPort!O1345)&lt;&gt;"",((((ValuesFromComPort!O1345)-(Calculated!$L$2))/1.28)/3.2),"")</f>
        <v/>
      </c>
      <c r="M1345" t="str">
        <f>IF((ValuesFromComPort!P1345)&lt;&gt;"",((((ValuesFromComPort!P1345)-(Calculated!$M$2))/1.28)/16),"")</f>
        <v/>
      </c>
      <c r="N1345" t="str">
        <f>IF((ValuesFromComPort!Q1345)&lt;&gt;"",((((ValuesFromComPort!Q1345)-(Calculated!$N$2))/1.28)/160),"")</f>
        <v/>
      </c>
      <c r="O1345" t="str">
        <f>IF((ValuesFromComPort!AA1345)&lt;&gt;"",(ValuesFromComPort!AA1345),"")</f>
        <v/>
      </c>
      <c r="P1345" t="str">
        <f>IF((ValuesFromComPort!AB1345)&lt;&gt;"",((_xlfn.BITAND((ValuesFromComPort!AB1345),1))*(ValuesFromComPort!AA1345)*1)+100*(_xlfn.BITAND((ValuesFromComPort!AB1345),1)),"")</f>
        <v/>
      </c>
      <c r="Q1345" t="str">
        <f>IF((ValuesFromComPort!AB1345)&lt;&gt;"",((_xlfn.BITAND((ValuesFromComPort!AB1345),2))/2)*50,"")</f>
        <v/>
      </c>
      <c r="R1345" t="str">
        <f>IF((ValuesFromComPort!AB1345)&lt;&gt;"",((_xlfn.BITAND((ValuesFromComPort!AB1345),4))/4)*60,"")</f>
        <v/>
      </c>
      <c r="S1345" t="str">
        <f>IF((ValuesFromComPort!AB1345)&lt;&gt;"",((_xlfn.BITAND((ValuesFromComPort!AB1345),32))/32)*70,"")</f>
        <v/>
      </c>
    </row>
    <row r="1346" spans="2:19" x14ac:dyDescent="0.25">
      <c r="B1346" t="str">
        <f>IF((ValuesFromComPort!B1346)&lt;&gt;"",((((ValuesFromComPort!B1346)-(Calculated!$B$2))/1.28)/320),"")</f>
        <v/>
      </c>
      <c r="C1346" t="str">
        <f>IF((ValuesFromComPort!C1346)&lt;&gt;"",((((ValuesFromComPort!C1346)-(Calculated!$C$2))/1.28)/320),"")</f>
        <v/>
      </c>
      <c r="D1346" t="str">
        <f>IF((ValuesFromComPort!D1346)&lt;&gt;"",((((ValuesFromComPort!D1346)-(Calculated!$D$2))/1.28)/80),"")</f>
        <v/>
      </c>
      <c r="E1346" t="str">
        <f>IF((ValuesFromComPort!F1346)&lt;&gt;"",((((ValuesFromComPort!F1346)-(Calculated!$E$2))/1.28)/80),"")</f>
        <v/>
      </c>
      <c r="F1346" t="str">
        <f>IF((ValuesFromComPort!H1346)&lt;&gt;"",((((ValuesFromComPort!H1346)-(Calculated!$F$2))/1.28)/3.2),"")</f>
        <v/>
      </c>
      <c r="G1346" t="str">
        <f>IF((ValuesFromComPort!I1346)&lt;&gt;"",((((ValuesFromComPort!I1346)-$G$2)*0.015625)/0.3),"")</f>
        <v/>
      </c>
      <c r="H1346" t="str">
        <f>IF((ValuesFromComPort!J1346)&lt;&gt;"",((((ValuesFromComPort!J1346)-(Calculated!$H$2))/1.28)*3.2),"")</f>
        <v/>
      </c>
      <c r="I1346" t="str">
        <f>IF((ValuesFromComPort!K1346)&lt;&gt;"",((((ValuesFromComPort!K1346)-(Calculated!$I$2))/1.28)/64),"")</f>
        <v/>
      </c>
      <c r="J1346" t="str">
        <f>IF((ValuesFromComPort!M1346)&lt;&gt;"",((((ValuesFromComPort!M1346)-(Calculated!$J$2))/1.28)/800),"")</f>
        <v/>
      </c>
      <c r="K1346" t="str">
        <f>IF((ValuesFromComPort!N1346)&lt;&gt;"",(((ValuesFromComPort!N1346)-(Calculated!$K$2))/1.28/3200),"")</f>
        <v/>
      </c>
      <c r="L1346" t="str">
        <f>IF((ValuesFromComPort!O1346)&lt;&gt;"",((((ValuesFromComPort!O1346)-(Calculated!$L$2))/1.28)/3.2),"")</f>
        <v/>
      </c>
      <c r="M1346" t="str">
        <f>IF((ValuesFromComPort!P1346)&lt;&gt;"",((((ValuesFromComPort!P1346)-(Calculated!$M$2))/1.28)/16),"")</f>
        <v/>
      </c>
      <c r="N1346" t="str">
        <f>IF((ValuesFromComPort!Q1346)&lt;&gt;"",((((ValuesFromComPort!Q1346)-(Calculated!$N$2))/1.28)/160),"")</f>
        <v/>
      </c>
      <c r="O1346" t="str">
        <f>IF((ValuesFromComPort!AA1346)&lt;&gt;"",(ValuesFromComPort!AA1346),"")</f>
        <v/>
      </c>
      <c r="P1346" t="str">
        <f>IF((ValuesFromComPort!AB1346)&lt;&gt;"",((_xlfn.BITAND((ValuesFromComPort!AB1346),1))*(ValuesFromComPort!AA1346)*1)+100*(_xlfn.BITAND((ValuesFromComPort!AB1346),1)),"")</f>
        <v/>
      </c>
      <c r="Q1346" t="str">
        <f>IF((ValuesFromComPort!AB1346)&lt;&gt;"",((_xlfn.BITAND((ValuesFromComPort!AB1346),2))/2)*50,"")</f>
        <v/>
      </c>
      <c r="R1346" t="str">
        <f>IF((ValuesFromComPort!AB1346)&lt;&gt;"",((_xlfn.BITAND((ValuesFromComPort!AB1346),4))/4)*60,"")</f>
        <v/>
      </c>
      <c r="S1346" t="str">
        <f>IF((ValuesFromComPort!AB1346)&lt;&gt;"",((_xlfn.BITAND((ValuesFromComPort!AB1346),32))/32)*70,"")</f>
        <v/>
      </c>
    </row>
    <row r="1347" spans="2:19" x14ac:dyDescent="0.25">
      <c r="B1347" t="str">
        <f>IF((ValuesFromComPort!B1347)&lt;&gt;"",((((ValuesFromComPort!B1347)-(Calculated!$B$2))/1.28)/320),"")</f>
        <v/>
      </c>
      <c r="C1347" t="str">
        <f>IF((ValuesFromComPort!C1347)&lt;&gt;"",((((ValuesFromComPort!C1347)-(Calculated!$C$2))/1.28)/320),"")</f>
        <v/>
      </c>
      <c r="D1347" t="str">
        <f>IF((ValuesFromComPort!D1347)&lt;&gt;"",((((ValuesFromComPort!D1347)-(Calculated!$D$2))/1.28)/80),"")</f>
        <v/>
      </c>
      <c r="E1347" t="str">
        <f>IF((ValuesFromComPort!F1347)&lt;&gt;"",((((ValuesFromComPort!F1347)-(Calculated!$E$2))/1.28)/80),"")</f>
        <v/>
      </c>
      <c r="F1347" t="str">
        <f>IF((ValuesFromComPort!H1347)&lt;&gt;"",((((ValuesFromComPort!H1347)-(Calculated!$F$2))/1.28)/3.2),"")</f>
        <v/>
      </c>
      <c r="G1347" t="str">
        <f>IF((ValuesFromComPort!I1347)&lt;&gt;"",((((ValuesFromComPort!I1347)-$G$2)*0.015625)/0.3),"")</f>
        <v/>
      </c>
      <c r="H1347" t="str">
        <f>IF((ValuesFromComPort!J1347)&lt;&gt;"",((((ValuesFromComPort!J1347)-(Calculated!$H$2))/1.28)*3.2),"")</f>
        <v/>
      </c>
      <c r="I1347" t="str">
        <f>IF((ValuesFromComPort!K1347)&lt;&gt;"",((((ValuesFromComPort!K1347)-(Calculated!$I$2))/1.28)/64),"")</f>
        <v/>
      </c>
      <c r="J1347" t="str">
        <f>IF((ValuesFromComPort!M1347)&lt;&gt;"",((((ValuesFromComPort!M1347)-(Calculated!$J$2))/1.28)/800),"")</f>
        <v/>
      </c>
      <c r="K1347" t="str">
        <f>IF((ValuesFromComPort!N1347)&lt;&gt;"",(((ValuesFromComPort!N1347)-(Calculated!$K$2))/1.28/3200),"")</f>
        <v/>
      </c>
      <c r="L1347" t="str">
        <f>IF((ValuesFromComPort!O1347)&lt;&gt;"",((((ValuesFromComPort!O1347)-(Calculated!$L$2))/1.28)/3.2),"")</f>
        <v/>
      </c>
      <c r="M1347" t="str">
        <f>IF((ValuesFromComPort!P1347)&lt;&gt;"",((((ValuesFromComPort!P1347)-(Calculated!$M$2))/1.28)/16),"")</f>
        <v/>
      </c>
      <c r="N1347" t="str">
        <f>IF((ValuesFromComPort!Q1347)&lt;&gt;"",((((ValuesFromComPort!Q1347)-(Calculated!$N$2))/1.28)/160),"")</f>
        <v/>
      </c>
      <c r="O1347" t="str">
        <f>IF((ValuesFromComPort!AA1347)&lt;&gt;"",(ValuesFromComPort!AA1347),"")</f>
        <v/>
      </c>
      <c r="P1347" t="str">
        <f>IF((ValuesFromComPort!AB1347)&lt;&gt;"",((_xlfn.BITAND((ValuesFromComPort!AB1347),1))*(ValuesFromComPort!AA1347)*1)+100*(_xlfn.BITAND((ValuesFromComPort!AB1347),1)),"")</f>
        <v/>
      </c>
      <c r="Q1347" t="str">
        <f>IF((ValuesFromComPort!AB1347)&lt;&gt;"",((_xlfn.BITAND((ValuesFromComPort!AB1347),2))/2)*50,"")</f>
        <v/>
      </c>
      <c r="R1347" t="str">
        <f>IF((ValuesFromComPort!AB1347)&lt;&gt;"",((_xlfn.BITAND((ValuesFromComPort!AB1347),4))/4)*60,"")</f>
        <v/>
      </c>
      <c r="S1347" t="str">
        <f>IF((ValuesFromComPort!AB1347)&lt;&gt;"",((_xlfn.BITAND((ValuesFromComPort!AB1347),32))/32)*70,"")</f>
        <v/>
      </c>
    </row>
    <row r="1348" spans="2:19" x14ac:dyDescent="0.25">
      <c r="B1348" t="str">
        <f>IF((ValuesFromComPort!B1348)&lt;&gt;"",((((ValuesFromComPort!B1348)-(Calculated!$B$2))/1.28)/320),"")</f>
        <v/>
      </c>
      <c r="C1348" t="str">
        <f>IF((ValuesFromComPort!C1348)&lt;&gt;"",((((ValuesFromComPort!C1348)-(Calculated!$C$2))/1.28)/320),"")</f>
        <v/>
      </c>
      <c r="D1348" t="str">
        <f>IF((ValuesFromComPort!D1348)&lt;&gt;"",((((ValuesFromComPort!D1348)-(Calculated!$D$2))/1.28)/80),"")</f>
        <v/>
      </c>
      <c r="E1348" t="str">
        <f>IF((ValuesFromComPort!F1348)&lt;&gt;"",((((ValuesFromComPort!F1348)-(Calculated!$E$2))/1.28)/80),"")</f>
        <v/>
      </c>
      <c r="F1348" t="str">
        <f>IF((ValuesFromComPort!H1348)&lt;&gt;"",((((ValuesFromComPort!H1348)-(Calculated!$F$2))/1.28)/3.2),"")</f>
        <v/>
      </c>
      <c r="G1348" t="str">
        <f>IF((ValuesFromComPort!I1348)&lt;&gt;"",((((ValuesFromComPort!I1348)-$G$2)*0.015625)/0.3),"")</f>
        <v/>
      </c>
      <c r="H1348" t="str">
        <f>IF((ValuesFromComPort!J1348)&lt;&gt;"",((((ValuesFromComPort!J1348)-(Calculated!$H$2))/1.28)*3.2),"")</f>
        <v/>
      </c>
      <c r="I1348" t="str">
        <f>IF((ValuesFromComPort!K1348)&lt;&gt;"",((((ValuesFromComPort!K1348)-(Calculated!$I$2))/1.28)/64),"")</f>
        <v/>
      </c>
      <c r="J1348" t="str">
        <f>IF((ValuesFromComPort!M1348)&lt;&gt;"",((((ValuesFromComPort!M1348)-(Calculated!$J$2))/1.28)/800),"")</f>
        <v/>
      </c>
      <c r="K1348" t="str">
        <f>IF((ValuesFromComPort!N1348)&lt;&gt;"",(((ValuesFromComPort!N1348)-(Calculated!$K$2))/1.28/3200),"")</f>
        <v/>
      </c>
      <c r="L1348" t="str">
        <f>IF((ValuesFromComPort!O1348)&lt;&gt;"",((((ValuesFromComPort!O1348)-(Calculated!$L$2))/1.28)/3.2),"")</f>
        <v/>
      </c>
      <c r="M1348" t="str">
        <f>IF((ValuesFromComPort!P1348)&lt;&gt;"",((((ValuesFromComPort!P1348)-(Calculated!$M$2))/1.28)/16),"")</f>
        <v/>
      </c>
      <c r="N1348" t="str">
        <f>IF((ValuesFromComPort!Q1348)&lt;&gt;"",((((ValuesFromComPort!Q1348)-(Calculated!$N$2))/1.28)/160),"")</f>
        <v/>
      </c>
      <c r="O1348" t="str">
        <f>IF((ValuesFromComPort!AA1348)&lt;&gt;"",(ValuesFromComPort!AA1348),"")</f>
        <v/>
      </c>
      <c r="P1348" t="str">
        <f>IF((ValuesFromComPort!AB1348)&lt;&gt;"",((_xlfn.BITAND((ValuesFromComPort!AB1348),1))*(ValuesFromComPort!AA1348)*1)+100*(_xlfn.BITAND((ValuesFromComPort!AB1348),1)),"")</f>
        <v/>
      </c>
      <c r="Q1348" t="str">
        <f>IF((ValuesFromComPort!AB1348)&lt;&gt;"",((_xlfn.BITAND((ValuesFromComPort!AB1348),2))/2)*50,"")</f>
        <v/>
      </c>
      <c r="R1348" t="str">
        <f>IF((ValuesFromComPort!AB1348)&lt;&gt;"",((_xlfn.BITAND((ValuesFromComPort!AB1348),4))/4)*60,"")</f>
        <v/>
      </c>
      <c r="S1348" t="str">
        <f>IF((ValuesFromComPort!AB1348)&lt;&gt;"",((_xlfn.BITAND((ValuesFromComPort!AB1348),32))/32)*70,"")</f>
        <v/>
      </c>
    </row>
    <row r="1349" spans="2:19" x14ac:dyDescent="0.25">
      <c r="B1349" t="str">
        <f>IF((ValuesFromComPort!B1349)&lt;&gt;"",((((ValuesFromComPort!B1349)-(Calculated!$B$2))/1.28)/320),"")</f>
        <v/>
      </c>
      <c r="C1349" t="str">
        <f>IF((ValuesFromComPort!C1349)&lt;&gt;"",((((ValuesFromComPort!C1349)-(Calculated!$C$2))/1.28)/320),"")</f>
        <v/>
      </c>
      <c r="D1349" t="str">
        <f>IF((ValuesFromComPort!D1349)&lt;&gt;"",((((ValuesFromComPort!D1349)-(Calculated!$D$2))/1.28)/80),"")</f>
        <v/>
      </c>
      <c r="E1349" t="str">
        <f>IF((ValuesFromComPort!F1349)&lt;&gt;"",((((ValuesFromComPort!F1349)-(Calculated!$E$2))/1.28)/80),"")</f>
        <v/>
      </c>
      <c r="F1349" t="str">
        <f>IF((ValuesFromComPort!H1349)&lt;&gt;"",((((ValuesFromComPort!H1349)-(Calculated!$F$2))/1.28)/3.2),"")</f>
        <v/>
      </c>
      <c r="G1349" t="str">
        <f>IF((ValuesFromComPort!I1349)&lt;&gt;"",((((ValuesFromComPort!I1349)-$G$2)*0.015625)/0.3),"")</f>
        <v/>
      </c>
      <c r="H1349" t="str">
        <f>IF((ValuesFromComPort!J1349)&lt;&gt;"",((((ValuesFromComPort!J1349)-(Calculated!$H$2))/1.28)*3.2),"")</f>
        <v/>
      </c>
      <c r="I1349" t="str">
        <f>IF((ValuesFromComPort!K1349)&lt;&gt;"",((((ValuesFromComPort!K1349)-(Calculated!$I$2))/1.28)/64),"")</f>
        <v/>
      </c>
      <c r="J1349" t="str">
        <f>IF((ValuesFromComPort!M1349)&lt;&gt;"",((((ValuesFromComPort!M1349)-(Calculated!$J$2))/1.28)/800),"")</f>
        <v/>
      </c>
      <c r="K1349" t="str">
        <f>IF((ValuesFromComPort!N1349)&lt;&gt;"",(((ValuesFromComPort!N1349)-(Calculated!$K$2))/1.28/3200),"")</f>
        <v/>
      </c>
      <c r="L1349" t="str">
        <f>IF((ValuesFromComPort!O1349)&lt;&gt;"",((((ValuesFromComPort!O1349)-(Calculated!$L$2))/1.28)/3.2),"")</f>
        <v/>
      </c>
      <c r="M1349" t="str">
        <f>IF((ValuesFromComPort!P1349)&lt;&gt;"",((((ValuesFromComPort!P1349)-(Calculated!$M$2))/1.28)/16),"")</f>
        <v/>
      </c>
      <c r="N1349" t="str">
        <f>IF((ValuesFromComPort!Q1349)&lt;&gt;"",((((ValuesFromComPort!Q1349)-(Calculated!$N$2))/1.28)/160),"")</f>
        <v/>
      </c>
      <c r="O1349" t="str">
        <f>IF((ValuesFromComPort!AA1349)&lt;&gt;"",(ValuesFromComPort!AA1349),"")</f>
        <v/>
      </c>
      <c r="P1349" t="str">
        <f>IF((ValuesFromComPort!AB1349)&lt;&gt;"",((_xlfn.BITAND((ValuesFromComPort!AB1349),1))*(ValuesFromComPort!AA1349)*1)+100*(_xlfn.BITAND((ValuesFromComPort!AB1349),1)),"")</f>
        <v/>
      </c>
      <c r="Q1349" t="str">
        <f>IF((ValuesFromComPort!AB1349)&lt;&gt;"",((_xlfn.BITAND((ValuesFromComPort!AB1349),2))/2)*50,"")</f>
        <v/>
      </c>
      <c r="R1349" t="str">
        <f>IF((ValuesFromComPort!AB1349)&lt;&gt;"",((_xlfn.BITAND((ValuesFromComPort!AB1349),4))/4)*60,"")</f>
        <v/>
      </c>
      <c r="S1349" t="str">
        <f>IF((ValuesFromComPort!AB1349)&lt;&gt;"",((_xlfn.BITAND((ValuesFromComPort!AB1349),32))/32)*70,"")</f>
        <v/>
      </c>
    </row>
    <row r="1350" spans="2:19" x14ac:dyDescent="0.25">
      <c r="B1350" t="str">
        <f>IF((ValuesFromComPort!B1350)&lt;&gt;"",((((ValuesFromComPort!B1350)-(Calculated!$B$2))/1.28)/320),"")</f>
        <v/>
      </c>
      <c r="C1350" t="str">
        <f>IF((ValuesFromComPort!C1350)&lt;&gt;"",((((ValuesFromComPort!C1350)-(Calculated!$C$2))/1.28)/320),"")</f>
        <v/>
      </c>
      <c r="D1350" t="str">
        <f>IF((ValuesFromComPort!D1350)&lt;&gt;"",((((ValuesFromComPort!D1350)-(Calculated!$D$2))/1.28)/80),"")</f>
        <v/>
      </c>
      <c r="E1350" t="str">
        <f>IF((ValuesFromComPort!F1350)&lt;&gt;"",((((ValuesFromComPort!F1350)-(Calculated!$E$2))/1.28)/80),"")</f>
        <v/>
      </c>
      <c r="F1350" t="str">
        <f>IF((ValuesFromComPort!H1350)&lt;&gt;"",((((ValuesFromComPort!H1350)-(Calculated!$F$2))/1.28)/3.2),"")</f>
        <v/>
      </c>
      <c r="G1350" t="str">
        <f>IF((ValuesFromComPort!I1350)&lt;&gt;"",((((ValuesFromComPort!I1350)-$G$2)*0.015625)/0.3),"")</f>
        <v/>
      </c>
      <c r="H1350" t="str">
        <f>IF((ValuesFromComPort!J1350)&lt;&gt;"",((((ValuesFromComPort!J1350)-(Calculated!$H$2))/1.28)*3.2),"")</f>
        <v/>
      </c>
      <c r="I1350" t="str">
        <f>IF((ValuesFromComPort!K1350)&lt;&gt;"",((((ValuesFromComPort!K1350)-(Calculated!$I$2))/1.28)/64),"")</f>
        <v/>
      </c>
      <c r="J1350" t="str">
        <f>IF((ValuesFromComPort!M1350)&lt;&gt;"",((((ValuesFromComPort!M1350)-(Calculated!$J$2))/1.28)/800),"")</f>
        <v/>
      </c>
      <c r="K1350" t="str">
        <f>IF((ValuesFromComPort!N1350)&lt;&gt;"",(((ValuesFromComPort!N1350)-(Calculated!$K$2))/1.28/3200),"")</f>
        <v/>
      </c>
      <c r="L1350" t="str">
        <f>IF((ValuesFromComPort!O1350)&lt;&gt;"",((((ValuesFromComPort!O1350)-(Calculated!$L$2))/1.28)/3.2),"")</f>
        <v/>
      </c>
      <c r="M1350" t="str">
        <f>IF((ValuesFromComPort!P1350)&lt;&gt;"",((((ValuesFromComPort!P1350)-(Calculated!$M$2))/1.28)/16),"")</f>
        <v/>
      </c>
      <c r="N1350" t="str">
        <f>IF((ValuesFromComPort!Q1350)&lt;&gt;"",((((ValuesFromComPort!Q1350)-(Calculated!$N$2))/1.28)/160),"")</f>
        <v/>
      </c>
      <c r="O1350" t="str">
        <f>IF((ValuesFromComPort!AA1350)&lt;&gt;"",(ValuesFromComPort!AA1350),"")</f>
        <v/>
      </c>
      <c r="P1350" t="str">
        <f>IF((ValuesFromComPort!AB1350)&lt;&gt;"",((_xlfn.BITAND((ValuesFromComPort!AB1350),1))*(ValuesFromComPort!AA1350)*1)+100*(_xlfn.BITAND((ValuesFromComPort!AB1350),1)),"")</f>
        <v/>
      </c>
      <c r="Q1350" t="str">
        <f>IF((ValuesFromComPort!AB1350)&lt;&gt;"",((_xlfn.BITAND((ValuesFromComPort!AB1350),2))/2)*50,"")</f>
        <v/>
      </c>
      <c r="R1350" t="str">
        <f>IF((ValuesFromComPort!AB1350)&lt;&gt;"",((_xlfn.BITAND((ValuesFromComPort!AB1350),4))/4)*60,"")</f>
        <v/>
      </c>
      <c r="S1350" t="str">
        <f>IF((ValuesFromComPort!AB1350)&lt;&gt;"",((_xlfn.BITAND((ValuesFromComPort!AB1350),32))/32)*70,"")</f>
        <v/>
      </c>
    </row>
    <row r="1351" spans="2:19" x14ac:dyDescent="0.25">
      <c r="B1351" t="str">
        <f>IF((ValuesFromComPort!B1351)&lt;&gt;"",((((ValuesFromComPort!B1351)-(Calculated!$B$2))/1.28)/320),"")</f>
        <v/>
      </c>
      <c r="C1351" t="str">
        <f>IF((ValuesFromComPort!C1351)&lt;&gt;"",((((ValuesFromComPort!C1351)-(Calculated!$C$2))/1.28)/320),"")</f>
        <v/>
      </c>
      <c r="D1351" t="str">
        <f>IF((ValuesFromComPort!D1351)&lt;&gt;"",((((ValuesFromComPort!D1351)-(Calculated!$D$2))/1.28)/80),"")</f>
        <v/>
      </c>
      <c r="E1351" t="str">
        <f>IF((ValuesFromComPort!F1351)&lt;&gt;"",((((ValuesFromComPort!F1351)-(Calculated!$E$2))/1.28)/80),"")</f>
        <v/>
      </c>
      <c r="F1351" t="str">
        <f>IF((ValuesFromComPort!H1351)&lt;&gt;"",((((ValuesFromComPort!H1351)-(Calculated!$F$2))/1.28)/3.2),"")</f>
        <v/>
      </c>
      <c r="G1351" t="str">
        <f>IF((ValuesFromComPort!I1351)&lt;&gt;"",((((ValuesFromComPort!I1351)-$G$2)*0.015625)/0.3),"")</f>
        <v/>
      </c>
      <c r="H1351" t="str">
        <f>IF((ValuesFromComPort!J1351)&lt;&gt;"",((((ValuesFromComPort!J1351)-(Calculated!$H$2))/1.28)*3.2),"")</f>
        <v/>
      </c>
      <c r="I1351" t="str">
        <f>IF((ValuesFromComPort!K1351)&lt;&gt;"",((((ValuesFromComPort!K1351)-(Calculated!$I$2))/1.28)/64),"")</f>
        <v/>
      </c>
      <c r="J1351" t="str">
        <f>IF((ValuesFromComPort!M1351)&lt;&gt;"",((((ValuesFromComPort!M1351)-(Calculated!$J$2))/1.28)/800),"")</f>
        <v/>
      </c>
      <c r="K1351" t="str">
        <f>IF((ValuesFromComPort!N1351)&lt;&gt;"",(((ValuesFromComPort!N1351)-(Calculated!$K$2))/1.28/3200),"")</f>
        <v/>
      </c>
      <c r="L1351" t="str">
        <f>IF((ValuesFromComPort!O1351)&lt;&gt;"",((((ValuesFromComPort!O1351)-(Calculated!$L$2))/1.28)/3.2),"")</f>
        <v/>
      </c>
      <c r="M1351" t="str">
        <f>IF((ValuesFromComPort!P1351)&lt;&gt;"",((((ValuesFromComPort!P1351)-(Calculated!$M$2))/1.28)/16),"")</f>
        <v/>
      </c>
      <c r="N1351" t="str">
        <f>IF((ValuesFromComPort!Q1351)&lt;&gt;"",((((ValuesFromComPort!Q1351)-(Calculated!$N$2))/1.28)/160),"")</f>
        <v/>
      </c>
      <c r="O1351" t="str">
        <f>IF((ValuesFromComPort!AA1351)&lt;&gt;"",(ValuesFromComPort!AA1351),"")</f>
        <v/>
      </c>
      <c r="P1351" t="str">
        <f>IF((ValuesFromComPort!AB1351)&lt;&gt;"",((_xlfn.BITAND((ValuesFromComPort!AB1351),1))*(ValuesFromComPort!AA1351)*1)+100*(_xlfn.BITAND((ValuesFromComPort!AB1351),1)),"")</f>
        <v/>
      </c>
      <c r="Q1351" t="str">
        <f>IF((ValuesFromComPort!AB1351)&lt;&gt;"",((_xlfn.BITAND((ValuesFromComPort!AB1351),2))/2)*50,"")</f>
        <v/>
      </c>
      <c r="R1351" t="str">
        <f>IF((ValuesFromComPort!AB1351)&lt;&gt;"",((_xlfn.BITAND((ValuesFromComPort!AB1351),4))/4)*60,"")</f>
        <v/>
      </c>
      <c r="S1351" t="str">
        <f>IF((ValuesFromComPort!AB1351)&lt;&gt;"",((_xlfn.BITAND((ValuesFromComPort!AB1351),32))/32)*70,"")</f>
        <v/>
      </c>
    </row>
    <row r="1352" spans="2:19" x14ac:dyDescent="0.25">
      <c r="B1352" t="str">
        <f>IF((ValuesFromComPort!B1352)&lt;&gt;"",((((ValuesFromComPort!B1352)-(Calculated!$B$2))/1.28)/320),"")</f>
        <v/>
      </c>
      <c r="C1352" t="str">
        <f>IF((ValuesFromComPort!C1352)&lt;&gt;"",((((ValuesFromComPort!C1352)-(Calculated!$C$2))/1.28)/320),"")</f>
        <v/>
      </c>
      <c r="D1352" t="str">
        <f>IF((ValuesFromComPort!D1352)&lt;&gt;"",((((ValuesFromComPort!D1352)-(Calculated!$D$2))/1.28)/80),"")</f>
        <v/>
      </c>
      <c r="E1352" t="str">
        <f>IF((ValuesFromComPort!F1352)&lt;&gt;"",((((ValuesFromComPort!F1352)-(Calculated!$E$2))/1.28)/80),"")</f>
        <v/>
      </c>
      <c r="F1352" t="str">
        <f>IF((ValuesFromComPort!H1352)&lt;&gt;"",((((ValuesFromComPort!H1352)-(Calculated!$F$2))/1.28)/3.2),"")</f>
        <v/>
      </c>
      <c r="G1352" t="str">
        <f>IF((ValuesFromComPort!I1352)&lt;&gt;"",((((ValuesFromComPort!I1352)-$G$2)*0.015625)/0.3),"")</f>
        <v/>
      </c>
      <c r="H1352" t="str">
        <f>IF((ValuesFromComPort!J1352)&lt;&gt;"",((((ValuesFromComPort!J1352)-(Calculated!$H$2))/1.28)*3.2),"")</f>
        <v/>
      </c>
      <c r="I1352" t="str">
        <f>IF((ValuesFromComPort!K1352)&lt;&gt;"",((((ValuesFromComPort!K1352)-(Calculated!$I$2))/1.28)/64),"")</f>
        <v/>
      </c>
      <c r="J1352" t="str">
        <f>IF((ValuesFromComPort!M1352)&lt;&gt;"",((((ValuesFromComPort!M1352)-(Calculated!$J$2))/1.28)/800),"")</f>
        <v/>
      </c>
      <c r="K1352" t="str">
        <f>IF((ValuesFromComPort!N1352)&lt;&gt;"",(((ValuesFromComPort!N1352)-(Calculated!$K$2))/1.28/3200),"")</f>
        <v/>
      </c>
      <c r="L1352" t="str">
        <f>IF((ValuesFromComPort!O1352)&lt;&gt;"",((((ValuesFromComPort!O1352)-(Calculated!$L$2))/1.28)/3.2),"")</f>
        <v/>
      </c>
      <c r="M1352" t="str">
        <f>IF((ValuesFromComPort!P1352)&lt;&gt;"",((((ValuesFromComPort!P1352)-(Calculated!$M$2))/1.28)/16),"")</f>
        <v/>
      </c>
      <c r="N1352" t="str">
        <f>IF((ValuesFromComPort!Q1352)&lt;&gt;"",((((ValuesFromComPort!Q1352)-(Calculated!$N$2))/1.28)/160),"")</f>
        <v/>
      </c>
      <c r="O1352" t="str">
        <f>IF((ValuesFromComPort!AA1352)&lt;&gt;"",(ValuesFromComPort!AA1352),"")</f>
        <v/>
      </c>
      <c r="P1352" t="str">
        <f>IF((ValuesFromComPort!AB1352)&lt;&gt;"",((_xlfn.BITAND((ValuesFromComPort!AB1352),1))*(ValuesFromComPort!AA1352)*1)+100*(_xlfn.BITAND((ValuesFromComPort!AB1352),1)),"")</f>
        <v/>
      </c>
      <c r="Q1352" t="str">
        <f>IF((ValuesFromComPort!AB1352)&lt;&gt;"",((_xlfn.BITAND((ValuesFromComPort!AB1352),2))/2)*50,"")</f>
        <v/>
      </c>
      <c r="R1352" t="str">
        <f>IF((ValuesFromComPort!AB1352)&lt;&gt;"",((_xlfn.BITAND((ValuesFromComPort!AB1352),4))/4)*60,"")</f>
        <v/>
      </c>
      <c r="S1352" t="str">
        <f>IF((ValuesFromComPort!AB1352)&lt;&gt;"",((_xlfn.BITAND((ValuesFromComPort!AB1352),32))/32)*70,"")</f>
        <v/>
      </c>
    </row>
    <row r="1353" spans="2:19" x14ac:dyDescent="0.25">
      <c r="B1353" t="str">
        <f>IF((ValuesFromComPort!B1353)&lt;&gt;"",((((ValuesFromComPort!B1353)-(Calculated!$B$2))/1.28)/320),"")</f>
        <v/>
      </c>
      <c r="C1353" t="str">
        <f>IF((ValuesFromComPort!C1353)&lt;&gt;"",((((ValuesFromComPort!C1353)-(Calculated!$C$2))/1.28)/320),"")</f>
        <v/>
      </c>
      <c r="D1353" t="str">
        <f>IF((ValuesFromComPort!D1353)&lt;&gt;"",((((ValuesFromComPort!D1353)-(Calculated!$D$2))/1.28)/80),"")</f>
        <v/>
      </c>
      <c r="E1353" t="str">
        <f>IF((ValuesFromComPort!F1353)&lt;&gt;"",((((ValuesFromComPort!F1353)-(Calculated!$E$2))/1.28)/80),"")</f>
        <v/>
      </c>
      <c r="F1353" t="str">
        <f>IF((ValuesFromComPort!H1353)&lt;&gt;"",((((ValuesFromComPort!H1353)-(Calculated!$F$2))/1.28)/3.2),"")</f>
        <v/>
      </c>
      <c r="G1353" t="str">
        <f>IF((ValuesFromComPort!I1353)&lt;&gt;"",((((ValuesFromComPort!I1353)-$G$2)*0.015625)/0.3),"")</f>
        <v/>
      </c>
      <c r="H1353" t="str">
        <f>IF((ValuesFromComPort!J1353)&lt;&gt;"",((((ValuesFromComPort!J1353)-(Calculated!$H$2))/1.28)*3.2),"")</f>
        <v/>
      </c>
      <c r="I1353" t="str">
        <f>IF((ValuesFromComPort!K1353)&lt;&gt;"",((((ValuesFromComPort!K1353)-(Calculated!$I$2))/1.28)/64),"")</f>
        <v/>
      </c>
      <c r="J1353" t="str">
        <f>IF((ValuesFromComPort!M1353)&lt;&gt;"",((((ValuesFromComPort!M1353)-(Calculated!$J$2))/1.28)/800),"")</f>
        <v/>
      </c>
      <c r="K1353" t="str">
        <f>IF((ValuesFromComPort!N1353)&lt;&gt;"",(((ValuesFromComPort!N1353)-(Calculated!$K$2))/1.28/3200),"")</f>
        <v/>
      </c>
      <c r="L1353" t="str">
        <f>IF((ValuesFromComPort!O1353)&lt;&gt;"",((((ValuesFromComPort!O1353)-(Calculated!$L$2))/1.28)/3.2),"")</f>
        <v/>
      </c>
      <c r="M1353" t="str">
        <f>IF((ValuesFromComPort!P1353)&lt;&gt;"",((((ValuesFromComPort!P1353)-(Calculated!$M$2))/1.28)/16),"")</f>
        <v/>
      </c>
      <c r="N1353" t="str">
        <f>IF((ValuesFromComPort!Q1353)&lt;&gt;"",((((ValuesFromComPort!Q1353)-(Calculated!$N$2))/1.28)/160),"")</f>
        <v/>
      </c>
      <c r="O1353" t="str">
        <f>IF((ValuesFromComPort!AA1353)&lt;&gt;"",(ValuesFromComPort!AA1353),"")</f>
        <v/>
      </c>
      <c r="P1353" t="str">
        <f>IF((ValuesFromComPort!AB1353)&lt;&gt;"",((_xlfn.BITAND((ValuesFromComPort!AB1353),1))*(ValuesFromComPort!AA1353)*1)+100*(_xlfn.BITAND((ValuesFromComPort!AB1353),1)),"")</f>
        <v/>
      </c>
      <c r="Q1353" t="str">
        <f>IF((ValuesFromComPort!AB1353)&lt;&gt;"",((_xlfn.BITAND((ValuesFromComPort!AB1353),2))/2)*50,"")</f>
        <v/>
      </c>
      <c r="R1353" t="str">
        <f>IF((ValuesFromComPort!AB1353)&lt;&gt;"",((_xlfn.BITAND((ValuesFromComPort!AB1353),4))/4)*60,"")</f>
        <v/>
      </c>
      <c r="S1353" t="str">
        <f>IF((ValuesFromComPort!AB1353)&lt;&gt;"",((_xlfn.BITAND((ValuesFromComPort!AB1353),32))/32)*70,"")</f>
        <v/>
      </c>
    </row>
    <row r="1354" spans="2:19" x14ac:dyDescent="0.25">
      <c r="B1354" t="str">
        <f>IF((ValuesFromComPort!B1354)&lt;&gt;"",((((ValuesFromComPort!B1354)-(Calculated!$B$2))/1.28)/320),"")</f>
        <v/>
      </c>
      <c r="C1354" t="str">
        <f>IF((ValuesFromComPort!C1354)&lt;&gt;"",((((ValuesFromComPort!C1354)-(Calculated!$C$2))/1.28)/320),"")</f>
        <v/>
      </c>
      <c r="D1354" t="str">
        <f>IF((ValuesFromComPort!D1354)&lt;&gt;"",((((ValuesFromComPort!D1354)-(Calculated!$D$2))/1.28)/80),"")</f>
        <v/>
      </c>
      <c r="E1354" t="str">
        <f>IF((ValuesFromComPort!F1354)&lt;&gt;"",((((ValuesFromComPort!F1354)-(Calculated!$E$2))/1.28)/80),"")</f>
        <v/>
      </c>
      <c r="F1354" t="str">
        <f>IF((ValuesFromComPort!H1354)&lt;&gt;"",((((ValuesFromComPort!H1354)-(Calculated!$F$2))/1.28)/3.2),"")</f>
        <v/>
      </c>
      <c r="G1354" t="str">
        <f>IF((ValuesFromComPort!I1354)&lt;&gt;"",((((ValuesFromComPort!I1354)-$G$2)*0.015625)/0.3),"")</f>
        <v/>
      </c>
      <c r="H1354" t="str">
        <f>IF((ValuesFromComPort!J1354)&lt;&gt;"",((((ValuesFromComPort!J1354)-(Calculated!$H$2))/1.28)*3.2),"")</f>
        <v/>
      </c>
      <c r="I1354" t="str">
        <f>IF((ValuesFromComPort!K1354)&lt;&gt;"",((((ValuesFromComPort!K1354)-(Calculated!$I$2))/1.28)/64),"")</f>
        <v/>
      </c>
      <c r="J1354" t="str">
        <f>IF((ValuesFromComPort!M1354)&lt;&gt;"",((((ValuesFromComPort!M1354)-(Calculated!$J$2))/1.28)/800),"")</f>
        <v/>
      </c>
      <c r="K1354" t="str">
        <f>IF((ValuesFromComPort!N1354)&lt;&gt;"",(((ValuesFromComPort!N1354)-(Calculated!$K$2))/1.28/3200),"")</f>
        <v/>
      </c>
      <c r="L1354" t="str">
        <f>IF((ValuesFromComPort!O1354)&lt;&gt;"",((((ValuesFromComPort!O1354)-(Calculated!$L$2))/1.28)/3.2),"")</f>
        <v/>
      </c>
      <c r="M1354" t="str">
        <f>IF((ValuesFromComPort!P1354)&lt;&gt;"",((((ValuesFromComPort!P1354)-(Calculated!$M$2))/1.28)/16),"")</f>
        <v/>
      </c>
      <c r="N1354" t="str">
        <f>IF((ValuesFromComPort!Q1354)&lt;&gt;"",((((ValuesFromComPort!Q1354)-(Calculated!$N$2))/1.28)/160),"")</f>
        <v/>
      </c>
      <c r="O1354" t="str">
        <f>IF((ValuesFromComPort!AA1354)&lt;&gt;"",(ValuesFromComPort!AA1354),"")</f>
        <v/>
      </c>
      <c r="P1354" t="str">
        <f>IF((ValuesFromComPort!AB1354)&lt;&gt;"",((_xlfn.BITAND((ValuesFromComPort!AB1354),1))*(ValuesFromComPort!AA1354)*1)+100*(_xlfn.BITAND((ValuesFromComPort!AB1354),1)),"")</f>
        <v/>
      </c>
      <c r="Q1354" t="str">
        <f>IF((ValuesFromComPort!AB1354)&lt;&gt;"",((_xlfn.BITAND((ValuesFromComPort!AB1354),2))/2)*50,"")</f>
        <v/>
      </c>
      <c r="R1354" t="str">
        <f>IF((ValuesFromComPort!AB1354)&lt;&gt;"",((_xlfn.BITAND((ValuesFromComPort!AB1354),4))/4)*60,"")</f>
        <v/>
      </c>
      <c r="S1354" t="str">
        <f>IF((ValuesFromComPort!AB1354)&lt;&gt;"",((_xlfn.BITAND((ValuesFromComPort!AB1354),32))/32)*70,"")</f>
        <v/>
      </c>
    </row>
    <row r="1355" spans="2:19" x14ac:dyDescent="0.25">
      <c r="B1355" t="str">
        <f>IF((ValuesFromComPort!B1355)&lt;&gt;"",((((ValuesFromComPort!B1355)-(Calculated!$B$2))/1.28)/320),"")</f>
        <v/>
      </c>
      <c r="C1355" t="str">
        <f>IF((ValuesFromComPort!C1355)&lt;&gt;"",((((ValuesFromComPort!C1355)-(Calculated!$C$2))/1.28)/320),"")</f>
        <v/>
      </c>
      <c r="D1355" t="str">
        <f>IF((ValuesFromComPort!D1355)&lt;&gt;"",((((ValuesFromComPort!D1355)-(Calculated!$D$2))/1.28)/80),"")</f>
        <v/>
      </c>
      <c r="E1355" t="str">
        <f>IF((ValuesFromComPort!F1355)&lt;&gt;"",((((ValuesFromComPort!F1355)-(Calculated!$E$2))/1.28)/80),"")</f>
        <v/>
      </c>
      <c r="F1355" t="str">
        <f>IF((ValuesFromComPort!H1355)&lt;&gt;"",((((ValuesFromComPort!H1355)-(Calculated!$F$2))/1.28)/3.2),"")</f>
        <v/>
      </c>
      <c r="G1355" t="str">
        <f>IF((ValuesFromComPort!I1355)&lt;&gt;"",((((ValuesFromComPort!I1355)-$G$2)*0.015625)/0.3),"")</f>
        <v/>
      </c>
      <c r="H1355" t="str">
        <f>IF((ValuesFromComPort!J1355)&lt;&gt;"",((((ValuesFromComPort!J1355)-(Calculated!$H$2))/1.28)*3.2),"")</f>
        <v/>
      </c>
      <c r="I1355" t="str">
        <f>IF((ValuesFromComPort!K1355)&lt;&gt;"",((((ValuesFromComPort!K1355)-(Calculated!$I$2))/1.28)/64),"")</f>
        <v/>
      </c>
      <c r="J1355" t="str">
        <f>IF((ValuesFromComPort!M1355)&lt;&gt;"",((((ValuesFromComPort!M1355)-(Calculated!$J$2))/1.28)/800),"")</f>
        <v/>
      </c>
      <c r="K1355" t="str">
        <f>IF((ValuesFromComPort!N1355)&lt;&gt;"",(((ValuesFromComPort!N1355)-(Calculated!$K$2))/1.28/3200),"")</f>
        <v/>
      </c>
      <c r="L1355" t="str">
        <f>IF((ValuesFromComPort!O1355)&lt;&gt;"",((((ValuesFromComPort!O1355)-(Calculated!$L$2))/1.28)/3.2),"")</f>
        <v/>
      </c>
      <c r="M1355" t="str">
        <f>IF((ValuesFromComPort!P1355)&lt;&gt;"",((((ValuesFromComPort!P1355)-(Calculated!$M$2))/1.28)/16),"")</f>
        <v/>
      </c>
      <c r="N1355" t="str">
        <f>IF((ValuesFromComPort!Q1355)&lt;&gt;"",((((ValuesFromComPort!Q1355)-(Calculated!$N$2))/1.28)/160),"")</f>
        <v/>
      </c>
      <c r="O1355" t="str">
        <f>IF((ValuesFromComPort!AA1355)&lt;&gt;"",(ValuesFromComPort!AA1355),"")</f>
        <v/>
      </c>
      <c r="P1355" t="str">
        <f>IF((ValuesFromComPort!AB1355)&lt;&gt;"",((_xlfn.BITAND((ValuesFromComPort!AB1355),1))*(ValuesFromComPort!AA1355)*1)+100*(_xlfn.BITAND((ValuesFromComPort!AB1355),1)),"")</f>
        <v/>
      </c>
      <c r="Q1355" t="str">
        <f>IF((ValuesFromComPort!AB1355)&lt;&gt;"",((_xlfn.BITAND((ValuesFromComPort!AB1355),2))/2)*50,"")</f>
        <v/>
      </c>
      <c r="R1355" t="str">
        <f>IF((ValuesFromComPort!AB1355)&lt;&gt;"",((_xlfn.BITAND((ValuesFromComPort!AB1355),4))/4)*60,"")</f>
        <v/>
      </c>
      <c r="S1355" t="str">
        <f>IF((ValuesFromComPort!AB1355)&lt;&gt;"",((_xlfn.BITAND((ValuesFromComPort!AB1355),32))/32)*70,"")</f>
        <v/>
      </c>
    </row>
    <row r="1356" spans="2:19" x14ac:dyDescent="0.25">
      <c r="B1356" t="str">
        <f>IF((ValuesFromComPort!B1356)&lt;&gt;"",((((ValuesFromComPort!B1356)-(Calculated!$B$2))/1.28)/320),"")</f>
        <v/>
      </c>
      <c r="C1356" t="str">
        <f>IF((ValuesFromComPort!C1356)&lt;&gt;"",((((ValuesFromComPort!C1356)-(Calculated!$C$2))/1.28)/320),"")</f>
        <v/>
      </c>
      <c r="D1356" t="str">
        <f>IF((ValuesFromComPort!D1356)&lt;&gt;"",((((ValuesFromComPort!D1356)-(Calculated!$D$2))/1.28)/80),"")</f>
        <v/>
      </c>
      <c r="E1356" t="str">
        <f>IF((ValuesFromComPort!F1356)&lt;&gt;"",((((ValuesFromComPort!F1356)-(Calculated!$E$2))/1.28)/80),"")</f>
        <v/>
      </c>
      <c r="F1356" t="str">
        <f>IF((ValuesFromComPort!H1356)&lt;&gt;"",((((ValuesFromComPort!H1356)-(Calculated!$F$2))/1.28)/3.2),"")</f>
        <v/>
      </c>
      <c r="G1356" t="str">
        <f>IF((ValuesFromComPort!I1356)&lt;&gt;"",((((ValuesFromComPort!I1356)-$G$2)*0.015625)/0.3),"")</f>
        <v/>
      </c>
      <c r="H1356" t="str">
        <f>IF((ValuesFromComPort!J1356)&lt;&gt;"",((((ValuesFromComPort!J1356)-(Calculated!$H$2))/1.28)*3.2),"")</f>
        <v/>
      </c>
      <c r="I1356" t="str">
        <f>IF((ValuesFromComPort!K1356)&lt;&gt;"",((((ValuesFromComPort!K1356)-(Calculated!$I$2))/1.28)/64),"")</f>
        <v/>
      </c>
      <c r="J1356" t="str">
        <f>IF((ValuesFromComPort!M1356)&lt;&gt;"",((((ValuesFromComPort!M1356)-(Calculated!$J$2))/1.28)/800),"")</f>
        <v/>
      </c>
      <c r="K1356" t="str">
        <f>IF((ValuesFromComPort!N1356)&lt;&gt;"",(((ValuesFromComPort!N1356)-(Calculated!$K$2))/1.28/3200),"")</f>
        <v/>
      </c>
      <c r="L1356" t="str">
        <f>IF((ValuesFromComPort!O1356)&lt;&gt;"",((((ValuesFromComPort!O1356)-(Calculated!$L$2))/1.28)/3.2),"")</f>
        <v/>
      </c>
      <c r="M1356" t="str">
        <f>IF((ValuesFromComPort!P1356)&lt;&gt;"",((((ValuesFromComPort!P1356)-(Calculated!$M$2))/1.28)/16),"")</f>
        <v/>
      </c>
      <c r="N1356" t="str">
        <f>IF((ValuesFromComPort!Q1356)&lt;&gt;"",((((ValuesFromComPort!Q1356)-(Calculated!$N$2))/1.28)/160),"")</f>
        <v/>
      </c>
      <c r="O1356" t="str">
        <f>IF((ValuesFromComPort!AA1356)&lt;&gt;"",(ValuesFromComPort!AA1356),"")</f>
        <v/>
      </c>
      <c r="P1356" t="str">
        <f>IF((ValuesFromComPort!AB1356)&lt;&gt;"",((_xlfn.BITAND((ValuesFromComPort!AB1356),1))*(ValuesFromComPort!AA1356)*1)+100*(_xlfn.BITAND((ValuesFromComPort!AB1356),1)),"")</f>
        <v/>
      </c>
      <c r="Q1356" t="str">
        <f>IF((ValuesFromComPort!AB1356)&lt;&gt;"",((_xlfn.BITAND((ValuesFromComPort!AB1356),2))/2)*50,"")</f>
        <v/>
      </c>
      <c r="R1356" t="str">
        <f>IF((ValuesFromComPort!AB1356)&lt;&gt;"",((_xlfn.BITAND((ValuesFromComPort!AB1356),4))/4)*60,"")</f>
        <v/>
      </c>
      <c r="S1356" t="str">
        <f>IF((ValuesFromComPort!AB1356)&lt;&gt;"",((_xlfn.BITAND((ValuesFromComPort!AB1356),32))/32)*70,"")</f>
        <v/>
      </c>
    </row>
    <row r="1357" spans="2:19" x14ac:dyDescent="0.25">
      <c r="B1357" t="str">
        <f>IF((ValuesFromComPort!B1357)&lt;&gt;"",((((ValuesFromComPort!B1357)-(Calculated!$B$2))/1.28)/320),"")</f>
        <v/>
      </c>
      <c r="C1357" t="str">
        <f>IF((ValuesFromComPort!C1357)&lt;&gt;"",((((ValuesFromComPort!C1357)-(Calculated!$C$2))/1.28)/320),"")</f>
        <v/>
      </c>
      <c r="D1357" t="str">
        <f>IF((ValuesFromComPort!D1357)&lt;&gt;"",((((ValuesFromComPort!D1357)-(Calculated!$D$2))/1.28)/80),"")</f>
        <v/>
      </c>
      <c r="E1357" t="str">
        <f>IF((ValuesFromComPort!F1357)&lt;&gt;"",((((ValuesFromComPort!F1357)-(Calculated!$E$2))/1.28)/80),"")</f>
        <v/>
      </c>
      <c r="F1357" t="str">
        <f>IF((ValuesFromComPort!H1357)&lt;&gt;"",((((ValuesFromComPort!H1357)-(Calculated!$F$2))/1.28)/3.2),"")</f>
        <v/>
      </c>
      <c r="G1357" t="str">
        <f>IF((ValuesFromComPort!I1357)&lt;&gt;"",((((ValuesFromComPort!I1357)-$G$2)*0.015625)/0.3),"")</f>
        <v/>
      </c>
      <c r="H1357" t="str">
        <f>IF((ValuesFromComPort!J1357)&lt;&gt;"",((((ValuesFromComPort!J1357)-(Calculated!$H$2))/1.28)*3.2),"")</f>
        <v/>
      </c>
      <c r="I1357" t="str">
        <f>IF((ValuesFromComPort!K1357)&lt;&gt;"",((((ValuesFromComPort!K1357)-(Calculated!$I$2))/1.28)/64),"")</f>
        <v/>
      </c>
      <c r="J1357" t="str">
        <f>IF((ValuesFromComPort!M1357)&lt;&gt;"",((((ValuesFromComPort!M1357)-(Calculated!$J$2))/1.28)/800),"")</f>
        <v/>
      </c>
      <c r="K1357" t="str">
        <f>IF((ValuesFromComPort!N1357)&lt;&gt;"",(((ValuesFromComPort!N1357)-(Calculated!$K$2))/1.28/3200),"")</f>
        <v/>
      </c>
      <c r="L1357" t="str">
        <f>IF((ValuesFromComPort!O1357)&lt;&gt;"",((((ValuesFromComPort!O1357)-(Calculated!$L$2))/1.28)/3.2),"")</f>
        <v/>
      </c>
      <c r="M1357" t="str">
        <f>IF((ValuesFromComPort!P1357)&lt;&gt;"",((((ValuesFromComPort!P1357)-(Calculated!$M$2))/1.28)/16),"")</f>
        <v/>
      </c>
      <c r="N1357" t="str">
        <f>IF((ValuesFromComPort!Q1357)&lt;&gt;"",((((ValuesFromComPort!Q1357)-(Calculated!$N$2))/1.28)/160),"")</f>
        <v/>
      </c>
      <c r="O1357" t="str">
        <f>IF((ValuesFromComPort!AA1357)&lt;&gt;"",(ValuesFromComPort!AA1357),"")</f>
        <v/>
      </c>
      <c r="P1357" t="str">
        <f>IF((ValuesFromComPort!AB1357)&lt;&gt;"",((_xlfn.BITAND((ValuesFromComPort!AB1357),1))*(ValuesFromComPort!AA1357)*1)+100*(_xlfn.BITAND((ValuesFromComPort!AB1357),1)),"")</f>
        <v/>
      </c>
      <c r="Q1357" t="str">
        <f>IF((ValuesFromComPort!AB1357)&lt;&gt;"",((_xlfn.BITAND((ValuesFromComPort!AB1357),2))/2)*50,"")</f>
        <v/>
      </c>
      <c r="R1357" t="str">
        <f>IF((ValuesFromComPort!AB1357)&lt;&gt;"",((_xlfn.BITAND((ValuesFromComPort!AB1357),4))/4)*60,"")</f>
        <v/>
      </c>
      <c r="S1357" t="str">
        <f>IF((ValuesFromComPort!AB1357)&lt;&gt;"",((_xlfn.BITAND((ValuesFromComPort!AB1357),32))/32)*70,"")</f>
        <v/>
      </c>
    </row>
    <row r="1358" spans="2:19" x14ac:dyDescent="0.25">
      <c r="B1358" t="str">
        <f>IF((ValuesFromComPort!B1358)&lt;&gt;"",((((ValuesFromComPort!B1358)-(Calculated!$B$2))/1.28)/320),"")</f>
        <v/>
      </c>
      <c r="C1358" t="str">
        <f>IF((ValuesFromComPort!C1358)&lt;&gt;"",((((ValuesFromComPort!C1358)-(Calculated!$C$2))/1.28)/320),"")</f>
        <v/>
      </c>
      <c r="D1358" t="str">
        <f>IF((ValuesFromComPort!D1358)&lt;&gt;"",((((ValuesFromComPort!D1358)-(Calculated!$D$2))/1.28)/80),"")</f>
        <v/>
      </c>
      <c r="E1358" t="str">
        <f>IF((ValuesFromComPort!F1358)&lt;&gt;"",((((ValuesFromComPort!F1358)-(Calculated!$E$2))/1.28)/80),"")</f>
        <v/>
      </c>
      <c r="F1358" t="str">
        <f>IF((ValuesFromComPort!H1358)&lt;&gt;"",((((ValuesFromComPort!H1358)-(Calculated!$F$2))/1.28)/3.2),"")</f>
        <v/>
      </c>
      <c r="G1358" t="str">
        <f>IF((ValuesFromComPort!I1358)&lt;&gt;"",((((ValuesFromComPort!I1358)-$G$2)*0.015625)/0.3),"")</f>
        <v/>
      </c>
      <c r="H1358" t="str">
        <f>IF((ValuesFromComPort!J1358)&lt;&gt;"",((((ValuesFromComPort!J1358)-(Calculated!$H$2))/1.28)*3.2),"")</f>
        <v/>
      </c>
      <c r="I1358" t="str">
        <f>IF((ValuesFromComPort!K1358)&lt;&gt;"",((((ValuesFromComPort!K1358)-(Calculated!$I$2))/1.28)/64),"")</f>
        <v/>
      </c>
      <c r="J1358" t="str">
        <f>IF((ValuesFromComPort!M1358)&lt;&gt;"",((((ValuesFromComPort!M1358)-(Calculated!$J$2))/1.28)/800),"")</f>
        <v/>
      </c>
      <c r="K1358" t="str">
        <f>IF((ValuesFromComPort!N1358)&lt;&gt;"",(((ValuesFromComPort!N1358)-(Calculated!$K$2))/1.28/3200),"")</f>
        <v/>
      </c>
      <c r="L1358" t="str">
        <f>IF((ValuesFromComPort!O1358)&lt;&gt;"",((((ValuesFromComPort!O1358)-(Calculated!$L$2))/1.28)/3.2),"")</f>
        <v/>
      </c>
      <c r="M1358" t="str">
        <f>IF((ValuesFromComPort!P1358)&lt;&gt;"",((((ValuesFromComPort!P1358)-(Calculated!$M$2))/1.28)/16),"")</f>
        <v/>
      </c>
      <c r="N1358" t="str">
        <f>IF((ValuesFromComPort!Q1358)&lt;&gt;"",((((ValuesFromComPort!Q1358)-(Calculated!$N$2))/1.28)/160),"")</f>
        <v/>
      </c>
      <c r="O1358" t="str">
        <f>IF((ValuesFromComPort!AA1358)&lt;&gt;"",(ValuesFromComPort!AA1358),"")</f>
        <v/>
      </c>
      <c r="P1358" t="str">
        <f>IF((ValuesFromComPort!AB1358)&lt;&gt;"",((_xlfn.BITAND((ValuesFromComPort!AB1358),1))*(ValuesFromComPort!AA1358)*1)+100*(_xlfn.BITAND((ValuesFromComPort!AB1358),1)),"")</f>
        <v/>
      </c>
      <c r="Q1358" t="str">
        <f>IF((ValuesFromComPort!AB1358)&lt;&gt;"",((_xlfn.BITAND((ValuesFromComPort!AB1358),2))/2)*50,"")</f>
        <v/>
      </c>
      <c r="R1358" t="str">
        <f>IF((ValuesFromComPort!AB1358)&lt;&gt;"",((_xlfn.BITAND((ValuesFromComPort!AB1358),4))/4)*60,"")</f>
        <v/>
      </c>
      <c r="S1358" t="str">
        <f>IF((ValuesFromComPort!AB1358)&lt;&gt;"",((_xlfn.BITAND((ValuesFromComPort!AB1358),32))/32)*70,"")</f>
        <v/>
      </c>
    </row>
    <row r="1359" spans="2:19" x14ac:dyDescent="0.25">
      <c r="B1359" t="str">
        <f>IF((ValuesFromComPort!B1359)&lt;&gt;"",((((ValuesFromComPort!B1359)-(Calculated!$B$2))/1.28)/320),"")</f>
        <v/>
      </c>
      <c r="C1359" t="str">
        <f>IF((ValuesFromComPort!C1359)&lt;&gt;"",((((ValuesFromComPort!C1359)-(Calculated!$C$2))/1.28)/320),"")</f>
        <v/>
      </c>
      <c r="D1359" t="str">
        <f>IF((ValuesFromComPort!D1359)&lt;&gt;"",((((ValuesFromComPort!D1359)-(Calculated!$D$2))/1.28)/80),"")</f>
        <v/>
      </c>
      <c r="E1359" t="str">
        <f>IF((ValuesFromComPort!F1359)&lt;&gt;"",((((ValuesFromComPort!F1359)-(Calculated!$E$2))/1.28)/80),"")</f>
        <v/>
      </c>
      <c r="F1359" t="str">
        <f>IF((ValuesFromComPort!H1359)&lt;&gt;"",((((ValuesFromComPort!H1359)-(Calculated!$F$2))/1.28)/3.2),"")</f>
        <v/>
      </c>
      <c r="G1359" t="str">
        <f>IF((ValuesFromComPort!I1359)&lt;&gt;"",((((ValuesFromComPort!I1359)-$G$2)*0.015625)/0.3),"")</f>
        <v/>
      </c>
      <c r="H1359" t="str">
        <f>IF((ValuesFromComPort!J1359)&lt;&gt;"",((((ValuesFromComPort!J1359)-(Calculated!$H$2))/1.28)*3.2),"")</f>
        <v/>
      </c>
      <c r="I1359" t="str">
        <f>IF((ValuesFromComPort!K1359)&lt;&gt;"",((((ValuesFromComPort!K1359)-(Calculated!$I$2))/1.28)/64),"")</f>
        <v/>
      </c>
      <c r="J1359" t="str">
        <f>IF((ValuesFromComPort!M1359)&lt;&gt;"",((((ValuesFromComPort!M1359)-(Calculated!$J$2))/1.28)/800),"")</f>
        <v/>
      </c>
      <c r="K1359" t="str">
        <f>IF((ValuesFromComPort!N1359)&lt;&gt;"",(((ValuesFromComPort!N1359)-(Calculated!$K$2))/1.28/3200),"")</f>
        <v/>
      </c>
      <c r="L1359" t="str">
        <f>IF((ValuesFromComPort!O1359)&lt;&gt;"",((((ValuesFromComPort!O1359)-(Calculated!$L$2))/1.28)/3.2),"")</f>
        <v/>
      </c>
      <c r="M1359" t="str">
        <f>IF((ValuesFromComPort!P1359)&lt;&gt;"",((((ValuesFromComPort!P1359)-(Calculated!$M$2))/1.28)/16),"")</f>
        <v/>
      </c>
      <c r="N1359" t="str">
        <f>IF((ValuesFromComPort!Q1359)&lt;&gt;"",((((ValuesFromComPort!Q1359)-(Calculated!$N$2))/1.28)/160),"")</f>
        <v/>
      </c>
      <c r="O1359" t="str">
        <f>IF((ValuesFromComPort!AA1359)&lt;&gt;"",(ValuesFromComPort!AA1359),"")</f>
        <v/>
      </c>
      <c r="P1359" t="str">
        <f>IF((ValuesFromComPort!AB1359)&lt;&gt;"",((_xlfn.BITAND((ValuesFromComPort!AB1359),1))*(ValuesFromComPort!AA1359)*1)+100*(_xlfn.BITAND((ValuesFromComPort!AB1359),1)),"")</f>
        <v/>
      </c>
      <c r="Q1359" t="str">
        <f>IF((ValuesFromComPort!AB1359)&lt;&gt;"",((_xlfn.BITAND((ValuesFromComPort!AB1359),2))/2)*50,"")</f>
        <v/>
      </c>
      <c r="R1359" t="str">
        <f>IF((ValuesFromComPort!AB1359)&lt;&gt;"",((_xlfn.BITAND((ValuesFromComPort!AB1359),4))/4)*60,"")</f>
        <v/>
      </c>
      <c r="S1359" t="str">
        <f>IF((ValuesFromComPort!AB1359)&lt;&gt;"",((_xlfn.BITAND((ValuesFromComPort!AB1359),32))/32)*70,"")</f>
        <v/>
      </c>
    </row>
    <row r="1360" spans="2:19" x14ac:dyDescent="0.25">
      <c r="B1360" t="str">
        <f>IF((ValuesFromComPort!B1360)&lt;&gt;"",((((ValuesFromComPort!B1360)-(Calculated!$B$2))/1.28)/320),"")</f>
        <v/>
      </c>
      <c r="C1360" t="str">
        <f>IF((ValuesFromComPort!C1360)&lt;&gt;"",((((ValuesFromComPort!C1360)-(Calculated!$C$2))/1.28)/320),"")</f>
        <v/>
      </c>
      <c r="D1360" t="str">
        <f>IF((ValuesFromComPort!D1360)&lt;&gt;"",((((ValuesFromComPort!D1360)-(Calculated!$D$2))/1.28)/80),"")</f>
        <v/>
      </c>
      <c r="E1360" t="str">
        <f>IF((ValuesFromComPort!F1360)&lt;&gt;"",((((ValuesFromComPort!F1360)-(Calculated!$E$2))/1.28)/80),"")</f>
        <v/>
      </c>
      <c r="F1360" t="str">
        <f>IF((ValuesFromComPort!H1360)&lt;&gt;"",((((ValuesFromComPort!H1360)-(Calculated!$F$2))/1.28)/3.2),"")</f>
        <v/>
      </c>
      <c r="G1360" t="str">
        <f>IF((ValuesFromComPort!I1360)&lt;&gt;"",((((ValuesFromComPort!I1360)-$G$2)*0.015625)/0.3),"")</f>
        <v/>
      </c>
      <c r="H1360" t="str">
        <f>IF((ValuesFromComPort!J1360)&lt;&gt;"",((((ValuesFromComPort!J1360)-(Calculated!$H$2))/1.28)*3.2),"")</f>
        <v/>
      </c>
      <c r="I1360" t="str">
        <f>IF((ValuesFromComPort!K1360)&lt;&gt;"",((((ValuesFromComPort!K1360)-(Calculated!$I$2))/1.28)/64),"")</f>
        <v/>
      </c>
      <c r="J1360" t="str">
        <f>IF((ValuesFromComPort!M1360)&lt;&gt;"",((((ValuesFromComPort!M1360)-(Calculated!$J$2))/1.28)/800),"")</f>
        <v/>
      </c>
      <c r="K1360" t="str">
        <f>IF((ValuesFromComPort!N1360)&lt;&gt;"",(((ValuesFromComPort!N1360)-(Calculated!$K$2))/1.28/3200),"")</f>
        <v/>
      </c>
      <c r="L1360" t="str">
        <f>IF((ValuesFromComPort!O1360)&lt;&gt;"",((((ValuesFromComPort!O1360)-(Calculated!$L$2))/1.28)/3.2),"")</f>
        <v/>
      </c>
      <c r="M1360" t="str">
        <f>IF((ValuesFromComPort!P1360)&lt;&gt;"",((((ValuesFromComPort!P1360)-(Calculated!$M$2))/1.28)/16),"")</f>
        <v/>
      </c>
      <c r="N1360" t="str">
        <f>IF((ValuesFromComPort!Q1360)&lt;&gt;"",((((ValuesFromComPort!Q1360)-(Calculated!$N$2))/1.28)/160),"")</f>
        <v/>
      </c>
      <c r="O1360" t="str">
        <f>IF((ValuesFromComPort!AA1360)&lt;&gt;"",(ValuesFromComPort!AA1360),"")</f>
        <v/>
      </c>
      <c r="P1360" t="str">
        <f>IF((ValuesFromComPort!AB1360)&lt;&gt;"",((_xlfn.BITAND((ValuesFromComPort!AB1360),1))*(ValuesFromComPort!AA1360)*1)+100*(_xlfn.BITAND((ValuesFromComPort!AB1360),1)),"")</f>
        <v/>
      </c>
      <c r="Q1360" t="str">
        <f>IF((ValuesFromComPort!AB1360)&lt;&gt;"",((_xlfn.BITAND((ValuesFromComPort!AB1360),2))/2)*50,"")</f>
        <v/>
      </c>
      <c r="R1360" t="str">
        <f>IF((ValuesFromComPort!AB1360)&lt;&gt;"",((_xlfn.BITAND((ValuesFromComPort!AB1360),4))/4)*60,"")</f>
        <v/>
      </c>
      <c r="S1360" t="str">
        <f>IF((ValuesFromComPort!AB1360)&lt;&gt;"",((_xlfn.BITAND((ValuesFromComPort!AB1360),32))/32)*70,"")</f>
        <v/>
      </c>
    </row>
    <row r="1361" spans="2:19" x14ac:dyDescent="0.25">
      <c r="B1361" t="str">
        <f>IF((ValuesFromComPort!B1361)&lt;&gt;"",((((ValuesFromComPort!B1361)-(Calculated!$B$2))/1.28)/320),"")</f>
        <v/>
      </c>
      <c r="C1361" t="str">
        <f>IF((ValuesFromComPort!C1361)&lt;&gt;"",((((ValuesFromComPort!C1361)-(Calculated!$C$2))/1.28)/320),"")</f>
        <v/>
      </c>
      <c r="D1361" t="str">
        <f>IF((ValuesFromComPort!D1361)&lt;&gt;"",((((ValuesFromComPort!D1361)-(Calculated!$D$2))/1.28)/80),"")</f>
        <v/>
      </c>
      <c r="E1361" t="str">
        <f>IF((ValuesFromComPort!F1361)&lt;&gt;"",((((ValuesFromComPort!F1361)-(Calculated!$E$2))/1.28)/80),"")</f>
        <v/>
      </c>
      <c r="F1361" t="str">
        <f>IF((ValuesFromComPort!H1361)&lt;&gt;"",((((ValuesFromComPort!H1361)-(Calculated!$F$2))/1.28)/3.2),"")</f>
        <v/>
      </c>
      <c r="G1361" t="str">
        <f>IF((ValuesFromComPort!I1361)&lt;&gt;"",((((ValuesFromComPort!I1361)-$G$2)*0.015625)/0.3),"")</f>
        <v/>
      </c>
      <c r="H1361" t="str">
        <f>IF((ValuesFromComPort!J1361)&lt;&gt;"",((((ValuesFromComPort!J1361)-(Calculated!$H$2))/1.28)*3.2),"")</f>
        <v/>
      </c>
      <c r="I1361" t="str">
        <f>IF((ValuesFromComPort!K1361)&lt;&gt;"",((((ValuesFromComPort!K1361)-(Calculated!$I$2))/1.28)/64),"")</f>
        <v/>
      </c>
      <c r="J1361" t="str">
        <f>IF((ValuesFromComPort!M1361)&lt;&gt;"",((((ValuesFromComPort!M1361)-(Calculated!$J$2))/1.28)/800),"")</f>
        <v/>
      </c>
      <c r="K1361" t="str">
        <f>IF((ValuesFromComPort!N1361)&lt;&gt;"",(((ValuesFromComPort!N1361)-(Calculated!$K$2))/1.28/3200),"")</f>
        <v/>
      </c>
      <c r="L1361" t="str">
        <f>IF((ValuesFromComPort!O1361)&lt;&gt;"",((((ValuesFromComPort!O1361)-(Calculated!$L$2))/1.28)/3.2),"")</f>
        <v/>
      </c>
      <c r="M1361" t="str">
        <f>IF((ValuesFromComPort!P1361)&lt;&gt;"",((((ValuesFromComPort!P1361)-(Calculated!$M$2))/1.28)/16),"")</f>
        <v/>
      </c>
      <c r="N1361" t="str">
        <f>IF((ValuesFromComPort!Q1361)&lt;&gt;"",((((ValuesFromComPort!Q1361)-(Calculated!$N$2))/1.28)/160),"")</f>
        <v/>
      </c>
      <c r="O1361" t="str">
        <f>IF((ValuesFromComPort!AA1361)&lt;&gt;"",(ValuesFromComPort!AA1361),"")</f>
        <v/>
      </c>
      <c r="P1361" t="str">
        <f>IF((ValuesFromComPort!AB1361)&lt;&gt;"",((_xlfn.BITAND((ValuesFromComPort!AB1361),1))*(ValuesFromComPort!AA1361)*1)+100*(_xlfn.BITAND((ValuesFromComPort!AB1361),1)),"")</f>
        <v/>
      </c>
      <c r="Q1361" t="str">
        <f>IF((ValuesFromComPort!AB1361)&lt;&gt;"",((_xlfn.BITAND((ValuesFromComPort!AB1361),2))/2)*50,"")</f>
        <v/>
      </c>
      <c r="R1361" t="str">
        <f>IF((ValuesFromComPort!AB1361)&lt;&gt;"",((_xlfn.BITAND((ValuesFromComPort!AB1361),4))/4)*60,"")</f>
        <v/>
      </c>
      <c r="S1361" t="str">
        <f>IF((ValuesFromComPort!AB1361)&lt;&gt;"",((_xlfn.BITAND((ValuesFromComPort!AB1361),32))/32)*70,"")</f>
        <v/>
      </c>
    </row>
    <row r="1362" spans="2:19" x14ac:dyDescent="0.25">
      <c r="B1362" t="str">
        <f>IF((ValuesFromComPort!B1362)&lt;&gt;"",((((ValuesFromComPort!B1362)-(Calculated!$B$2))/1.28)/320),"")</f>
        <v/>
      </c>
      <c r="C1362" t="str">
        <f>IF((ValuesFromComPort!C1362)&lt;&gt;"",((((ValuesFromComPort!C1362)-(Calculated!$C$2))/1.28)/320),"")</f>
        <v/>
      </c>
      <c r="D1362" t="str">
        <f>IF((ValuesFromComPort!D1362)&lt;&gt;"",((((ValuesFromComPort!D1362)-(Calculated!$D$2))/1.28)/80),"")</f>
        <v/>
      </c>
      <c r="E1362" t="str">
        <f>IF((ValuesFromComPort!F1362)&lt;&gt;"",((((ValuesFromComPort!F1362)-(Calculated!$E$2))/1.28)/80),"")</f>
        <v/>
      </c>
      <c r="F1362" t="str">
        <f>IF((ValuesFromComPort!H1362)&lt;&gt;"",((((ValuesFromComPort!H1362)-(Calculated!$F$2))/1.28)/3.2),"")</f>
        <v/>
      </c>
      <c r="G1362" t="str">
        <f>IF((ValuesFromComPort!I1362)&lt;&gt;"",((((ValuesFromComPort!I1362)-$G$2)*0.015625)/0.3),"")</f>
        <v/>
      </c>
      <c r="H1362" t="str">
        <f>IF((ValuesFromComPort!J1362)&lt;&gt;"",((((ValuesFromComPort!J1362)-(Calculated!$H$2))/1.28)*3.2),"")</f>
        <v/>
      </c>
      <c r="I1362" t="str">
        <f>IF((ValuesFromComPort!K1362)&lt;&gt;"",((((ValuesFromComPort!K1362)-(Calculated!$I$2))/1.28)/64),"")</f>
        <v/>
      </c>
      <c r="J1362" t="str">
        <f>IF((ValuesFromComPort!M1362)&lt;&gt;"",((((ValuesFromComPort!M1362)-(Calculated!$J$2))/1.28)/800),"")</f>
        <v/>
      </c>
      <c r="K1362" t="str">
        <f>IF((ValuesFromComPort!N1362)&lt;&gt;"",(((ValuesFromComPort!N1362)-(Calculated!$K$2))/1.28/3200),"")</f>
        <v/>
      </c>
      <c r="L1362" t="str">
        <f>IF((ValuesFromComPort!O1362)&lt;&gt;"",((((ValuesFromComPort!O1362)-(Calculated!$L$2))/1.28)/3.2),"")</f>
        <v/>
      </c>
      <c r="M1362" t="str">
        <f>IF((ValuesFromComPort!P1362)&lt;&gt;"",((((ValuesFromComPort!P1362)-(Calculated!$M$2))/1.28)/16),"")</f>
        <v/>
      </c>
      <c r="N1362" t="str">
        <f>IF((ValuesFromComPort!Q1362)&lt;&gt;"",((((ValuesFromComPort!Q1362)-(Calculated!$N$2))/1.28)/160),"")</f>
        <v/>
      </c>
      <c r="O1362" t="str">
        <f>IF((ValuesFromComPort!AA1362)&lt;&gt;"",(ValuesFromComPort!AA1362),"")</f>
        <v/>
      </c>
      <c r="P1362" t="str">
        <f>IF((ValuesFromComPort!AB1362)&lt;&gt;"",((_xlfn.BITAND((ValuesFromComPort!AB1362),1))*(ValuesFromComPort!AA1362)*1)+100*(_xlfn.BITAND((ValuesFromComPort!AB1362),1)),"")</f>
        <v/>
      </c>
      <c r="Q1362" t="str">
        <f>IF((ValuesFromComPort!AB1362)&lt;&gt;"",((_xlfn.BITAND((ValuesFromComPort!AB1362),2))/2)*50,"")</f>
        <v/>
      </c>
      <c r="R1362" t="str">
        <f>IF((ValuesFromComPort!AB1362)&lt;&gt;"",((_xlfn.BITAND((ValuesFromComPort!AB1362),4))/4)*60,"")</f>
        <v/>
      </c>
      <c r="S1362" t="str">
        <f>IF((ValuesFromComPort!AB1362)&lt;&gt;"",((_xlfn.BITAND((ValuesFromComPort!AB1362),32))/32)*70,"")</f>
        <v/>
      </c>
    </row>
    <row r="1363" spans="2:19" x14ac:dyDescent="0.25">
      <c r="B1363" t="str">
        <f>IF((ValuesFromComPort!B1363)&lt;&gt;"",((((ValuesFromComPort!B1363)-(Calculated!$B$2))/1.28)/320),"")</f>
        <v/>
      </c>
      <c r="C1363" t="str">
        <f>IF((ValuesFromComPort!C1363)&lt;&gt;"",((((ValuesFromComPort!C1363)-(Calculated!$C$2))/1.28)/320),"")</f>
        <v/>
      </c>
      <c r="D1363" t="str">
        <f>IF((ValuesFromComPort!D1363)&lt;&gt;"",((((ValuesFromComPort!D1363)-(Calculated!$D$2))/1.28)/80),"")</f>
        <v/>
      </c>
      <c r="E1363" t="str">
        <f>IF((ValuesFromComPort!F1363)&lt;&gt;"",((((ValuesFromComPort!F1363)-(Calculated!$E$2))/1.28)/80),"")</f>
        <v/>
      </c>
      <c r="F1363" t="str">
        <f>IF((ValuesFromComPort!H1363)&lt;&gt;"",((((ValuesFromComPort!H1363)-(Calculated!$F$2))/1.28)/3.2),"")</f>
        <v/>
      </c>
      <c r="G1363" t="str">
        <f>IF((ValuesFromComPort!I1363)&lt;&gt;"",((((ValuesFromComPort!I1363)-$G$2)*0.015625)/0.3),"")</f>
        <v/>
      </c>
      <c r="H1363" t="str">
        <f>IF((ValuesFromComPort!J1363)&lt;&gt;"",((((ValuesFromComPort!J1363)-(Calculated!$H$2))/1.28)*3.2),"")</f>
        <v/>
      </c>
      <c r="I1363" t="str">
        <f>IF((ValuesFromComPort!K1363)&lt;&gt;"",((((ValuesFromComPort!K1363)-(Calculated!$I$2))/1.28)/64),"")</f>
        <v/>
      </c>
      <c r="J1363" t="str">
        <f>IF((ValuesFromComPort!M1363)&lt;&gt;"",((((ValuesFromComPort!M1363)-(Calculated!$J$2))/1.28)/800),"")</f>
        <v/>
      </c>
      <c r="K1363" t="str">
        <f>IF((ValuesFromComPort!N1363)&lt;&gt;"",(((ValuesFromComPort!N1363)-(Calculated!$K$2))/1.28/3200),"")</f>
        <v/>
      </c>
      <c r="L1363" t="str">
        <f>IF((ValuesFromComPort!O1363)&lt;&gt;"",((((ValuesFromComPort!O1363)-(Calculated!$L$2))/1.28)/3.2),"")</f>
        <v/>
      </c>
      <c r="M1363" t="str">
        <f>IF((ValuesFromComPort!P1363)&lt;&gt;"",((((ValuesFromComPort!P1363)-(Calculated!$M$2))/1.28)/16),"")</f>
        <v/>
      </c>
      <c r="N1363" t="str">
        <f>IF((ValuesFromComPort!Q1363)&lt;&gt;"",((((ValuesFromComPort!Q1363)-(Calculated!$N$2))/1.28)/160),"")</f>
        <v/>
      </c>
      <c r="O1363" t="str">
        <f>IF((ValuesFromComPort!AA1363)&lt;&gt;"",(ValuesFromComPort!AA1363),"")</f>
        <v/>
      </c>
      <c r="P1363" t="str">
        <f>IF((ValuesFromComPort!AB1363)&lt;&gt;"",((_xlfn.BITAND((ValuesFromComPort!AB1363),1))*(ValuesFromComPort!AA1363)*1)+100*(_xlfn.BITAND((ValuesFromComPort!AB1363),1)),"")</f>
        <v/>
      </c>
      <c r="Q1363" t="str">
        <f>IF((ValuesFromComPort!AB1363)&lt;&gt;"",((_xlfn.BITAND((ValuesFromComPort!AB1363),2))/2)*50,"")</f>
        <v/>
      </c>
      <c r="R1363" t="str">
        <f>IF((ValuesFromComPort!AB1363)&lt;&gt;"",((_xlfn.BITAND((ValuesFromComPort!AB1363),4))/4)*60,"")</f>
        <v/>
      </c>
      <c r="S1363" t="str">
        <f>IF((ValuesFromComPort!AB1363)&lt;&gt;"",((_xlfn.BITAND((ValuesFromComPort!AB1363),32))/32)*70,"")</f>
        <v/>
      </c>
    </row>
    <row r="1364" spans="2:19" x14ac:dyDescent="0.25">
      <c r="B1364" t="str">
        <f>IF((ValuesFromComPort!B1364)&lt;&gt;"",((((ValuesFromComPort!B1364)-(Calculated!$B$2))/1.28)/320),"")</f>
        <v/>
      </c>
      <c r="C1364" t="str">
        <f>IF((ValuesFromComPort!C1364)&lt;&gt;"",((((ValuesFromComPort!C1364)-(Calculated!$C$2))/1.28)/320),"")</f>
        <v/>
      </c>
      <c r="D1364" t="str">
        <f>IF((ValuesFromComPort!D1364)&lt;&gt;"",((((ValuesFromComPort!D1364)-(Calculated!$D$2))/1.28)/80),"")</f>
        <v/>
      </c>
      <c r="E1364" t="str">
        <f>IF((ValuesFromComPort!F1364)&lt;&gt;"",((((ValuesFromComPort!F1364)-(Calculated!$E$2))/1.28)/80),"")</f>
        <v/>
      </c>
      <c r="F1364" t="str">
        <f>IF((ValuesFromComPort!H1364)&lt;&gt;"",((((ValuesFromComPort!H1364)-(Calculated!$F$2))/1.28)/3.2),"")</f>
        <v/>
      </c>
      <c r="G1364" t="str">
        <f>IF((ValuesFromComPort!I1364)&lt;&gt;"",((((ValuesFromComPort!I1364)-$G$2)*0.015625)/0.3),"")</f>
        <v/>
      </c>
      <c r="H1364" t="str">
        <f>IF((ValuesFromComPort!J1364)&lt;&gt;"",((((ValuesFromComPort!J1364)-(Calculated!$H$2))/1.28)*3.2),"")</f>
        <v/>
      </c>
      <c r="I1364" t="str">
        <f>IF((ValuesFromComPort!K1364)&lt;&gt;"",((((ValuesFromComPort!K1364)-(Calculated!$I$2))/1.28)/64),"")</f>
        <v/>
      </c>
      <c r="J1364" t="str">
        <f>IF((ValuesFromComPort!M1364)&lt;&gt;"",((((ValuesFromComPort!M1364)-(Calculated!$J$2))/1.28)/800),"")</f>
        <v/>
      </c>
      <c r="K1364" t="str">
        <f>IF((ValuesFromComPort!N1364)&lt;&gt;"",(((ValuesFromComPort!N1364)-(Calculated!$K$2))/1.28/3200),"")</f>
        <v/>
      </c>
      <c r="L1364" t="str">
        <f>IF((ValuesFromComPort!O1364)&lt;&gt;"",((((ValuesFromComPort!O1364)-(Calculated!$L$2))/1.28)/3.2),"")</f>
        <v/>
      </c>
      <c r="M1364" t="str">
        <f>IF((ValuesFromComPort!P1364)&lt;&gt;"",((((ValuesFromComPort!P1364)-(Calculated!$M$2))/1.28)/16),"")</f>
        <v/>
      </c>
      <c r="N1364" t="str">
        <f>IF((ValuesFromComPort!Q1364)&lt;&gt;"",((((ValuesFromComPort!Q1364)-(Calculated!$N$2))/1.28)/160),"")</f>
        <v/>
      </c>
      <c r="O1364" t="str">
        <f>IF((ValuesFromComPort!AA1364)&lt;&gt;"",(ValuesFromComPort!AA1364),"")</f>
        <v/>
      </c>
      <c r="P1364" t="str">
        <f>IF((ValuesFromComPort!AB1364)&lt;&gt;"",((_xlfn.BITAND((ValuesFromComPort!AB1364),1))*(ValuesFromComPort!AA1364)*1)+100*(_xlfn.BITAND((ValuesFromComPort!AB1364),1)),"")</f>
        <v/>
      </c>
      <c r="Q1364" t="str">
        <f>IF((ValuesFromComPort!AB1364)&lt;&gt;"",((_xlfn.BITAND((ValuesFromComPort!AB1364),2))/2)*50,"")</f>
        <v/>
      </c>
      <c r="R1364" t="str">
        <f>IF((ValuesFromComPort!AB1364)&lt;&gt;"",((_xlfn.BITAND((ValuesFromComPort!AB1364),4))/4)*60,"")</f>
        <v/>
      </c>
      <c r="S1364" t="str">
        <f>IF((ValuesFromComPort!AB1364)&lt;&gt;"",((_xlfn.BITAND((ValuesFromComPort!AB1364),32))/32)*70,"")</f>
        <v/>
      </c>
    </row>
    <row r="1365" spans="2:19" x14ac:dyDescent="0.25">
      <c r="B1365" t="str">
        <f>IF((ValuesFromComPort!B1365)&lt;&gt;"",((((ValuesFromComPort!B1365)-(Calculated!$B$2))/1.28)/320),"")</f>
        <v/>
      </c>
      <c r="C1365" t="str">
        <f>IF((ValuesFromComPort!C1365)&lt;&gt;"",((((ValuesFromComPort!C1365)-(Calculated!$C$2))/1.28)/320),"")</f>
        <v/>
      </c>
      <c r="D1365" t="str">
        <f>IF((ValuesFromComPort!D1365)&lt;&gt;"",((((ValuesFromComPort!D1365)-(Calculated!$D$2))/1.28)/80),"")</f>
        <v/>
      </c>
      <c r="E1365" t="str">
        <f>IF((ValuesFromComPort!F1365)&lt;&gt;"",((((ValuesFromComPort!F1365)-(Calculated!$E$2))/1.28)/80),"")</f>
        <v/>
      </c>
      <c r="F1365" t="str">
        <f>IF((ValuesFromComPort!H1365)&lt;&gt;"",((((ValuesFromComPort!H1365)-(Calculated!$F$2))/1.28)/3.2),"")</f>
        <v/>
      </c>
      <c r="G1365" t="str">
        <f>IF((ValuesFromComPort!I1365)&lt;&gt;"",((((ValuesFromComPort!I1365)-$G$2)*0.015625)/0.3),"")</f>
        <v/>
      </c>
      <c r="H1365" t="str">
        <f>IF((ValuesFromComPort!J1365)&lt;&gt;"",((((ValuesFromComPort!J1365)-(Calculated!$H$2))/1.28)*3.2),"")</f>
        <v/>
      </c>
      <c r="I1365" t="str">
        <f>IF((ValuesFromComPort!K1365)&lt;&gt;"",((((ValuesFromComPort!K1365)-(Calculated!$I$2))/1.28)/64),"")</f>
        <v/>
      </c>
      <c r="J1365" t="str">
        <f>IF((ValuesFromComPort!M1365)&lt;&gt;"",((((ValuesFromComPort!M1365)-(Calculated!$J$2))/1.28)/800),"")</f>
        <v/>
      </c>
      <c r="K1365" t="str">
        <f>IF((ValuesFromComPort!N1365)&lt;&gt;"",(((ValuesFromComPort!N1365)-(Calculated!$K$2))/1.28/3200),"")</f>
        <v/>
      </c>
      <c r="L1365" t="str">
        <f>IF((ValuesFromComPort!O1365)&lt;&gt;"",((((ValuesFromComPort!O1365)-(Calculated!$L$2))/1.28)/3.2),"")</f>
        <v/>
      </c>
      <c r="M1365" t="str">
        <f>IF((ValuesFromComPort!P1365)&lt;&gt;"",((((ValuesFromComPort!P1365)-(Calculated!$M$2))/1.28)/16),"")</f>
        <v/>
      </c>
      <c r="N1365" t="str">
        <f>IF((ValuesFromComPort!Q1365)&lt;&gt;"",((((ValuesFromComPort!Q1365)-(Calculated!$N$2))/1.28)/160),"")</f>
        <v/>
      </c>
      <c r="O1365" t="str">
        <f>IF((ValuesFromComPort!AA1365)&lt;&gt;"",(ValuesFromComPort!AA1365),"")</f>
        <v/>
      </c>
      <c r="P1365" t="str">
        <f>IF((ValuesFromComPort!AB1365)&lt;&gt;"",((_xlfn.BITAND((ValuesFromComPort!AB1365),1))*(ValuesFromComPort!AA1365)*1)+100*(_xlfn.BITAND((ValuesFromComPort!AB1365),1)),"")</f>
        <v/>
      </c>
      <c r="Q1365" t="str">
        <f>IF((ValuesFromComPort!AB1365)&lt;&gt;"",((_xlfn.BITAND((ValuesFromComPort!AB1365),2))/2)*50,"")</f>
        <v/>
      </c>
      <c r="R1365" t="str">
        <f>IF((ValuesFromComPort!AB1365)&lt;&gt;"",((_xlfn.BITAND((ValuesFromComPort!AB1365),4))/4)*60,"")</f>
        <v/>
      </c>
      <c r="S1365" t="str">
        <f>IF((ValuesFromComPort!AB1365)&lt;&gt;"",((_xlfn.BITAND((ValuesFromComPort!AB1365),32))/32)*70,"")</f>
        <v/>
      </c>
    </row>
    <row r="1366" spans="2:19" x14ac:dyDescent="0.25">
      <c r="B1366" t="str">
        <f>IF((ValuesFromComPort!B1366)&lt;&gt;"",((((ValuesFromComPort!B1366)-(Calculated!$B$2))/1.28)/320),"")</f>
        <v/>
      </c>
      <c r="C1366" t="str">
        <f>IF((ValuesFromComPort!C1366)&lt;&gt;"",((((ValuesFromComPort!C1366)-(Calculated!$C$2))/1.28)/320),"")</f>
        <v/>
      </c>
      <c r="D1366" t="str">
        <f>IF((ValuesFromComPort!D1366)&lt;&gt;"",((((ValuesFromComPort!D1366)-(Calculated!$D$2))/1.28)/80),"")</f>
        <v/>
      </c>
      <c r="E1366" t="str">
        <f>IF((ValuesFromComPort!F1366)&lt;&gt;"",((((ValuesFromComPort!F1366)-(Calculated!$E$2))/1.28)/80),"")</f>
        <v/>
      </c>
      <c r="F1366" t="str">
        <f>IF((ValuesFromComPort!H1366)&lt;&gt;"",((((ValuesFromComPort!H1366)-(Calculated!$F$2))/1.28)/3.2),"")</f>
        <v/>
      </c>
      <c r="G1366" t="str">
        <f>IF((ValuesFromComPort!I1366)&lt;&gt;"",((((ValuesFromComPort!I1366)-$G$2)*0.015625)/0.3),"")</f>
        <v/>
      </c>
      <c r="H1366" t="str">
        <f>IF((ValuesFromComPort!J1366)&lt;&gt;"",((((ValuesFromComPort!J1366)-(Calculated!$H$2))/1.28)*3.2),"")</f>
        <v/>
      </c>
      <c r="I1366" t="str">
        <f>IF((ValuesFromComPort!K1366)&lt;&gt;"",((((ValuesFromComPort!K1366)-(Calculated!$I$2))/1.28)/64),"")</f>
        <v/>
      </c>
      <c r="J1366" t="str">
        <f>IF((ValuesFromComPort!M1366)&lt;&gt;"",((((ValuesFromComPort!M1366)-(Calculated!$J$2))/1.28)/800),"")</f>
        <v/>
      </c>
      <c r="K1366" t="str">
        <f>IF((ValuesFromComPort!N1366)&lt;&gt;"",(((ValuesFromComPort!N1366)-(Calculated!$K$2))/1.28/3200),"")</f>
        <v/>
      </c>
      <c r="L1366" t="str">
        <f>IF((ValuesFromComPort!O1366)&lt;&gt;"",((((ValuesFromComPort!O1366)-(Calculated!$L$2))/1.28)/3.2),"")</f>
        <v/>
      </c>
      <c r="M1366" t="str">
        <f>IF((ValuesFromComPort!P1366)&lt;&gt;"",((((ValuesFromComPort!P1366)-(Calculated!$M$2))/1.28)/16),"")</f>
        <v/>
      </c>
      <c r="N1366" t="str">
        <f>IF((ValuesFromComPort!Q1366)&lt;&gt;"",((((ValuesFromComPort!Q1366)-(Calculated!$N$2))/1.28)/160),"")</f>
        <v/>
      </c>
      <c r="O1366" t="str">
        <f>IF((ValuesFromComPort!AA1366)&lt;&gt;"",(ValuesFromComPort!AA1366),"")</f>
        <v/>
      </c>
      <c r="P1366" t="str">
        <f>IF((ValuesFromComPort!AB1366)&lt;&gt;"",((_xlfn.BITAND((ValuesFromComPort!AB1366),1))*(ValuesFromComPort!AA1366)*1)+100*(_xlfn.BITAND((ValuesFromComPort!AB1366),1)),"")</f>
        <v/>
      </c>
      <c r="Q1366" t="str">
        <f>IF((ValuesFromComPort!AB1366)&lt;&gt;"",((_xlfn.BITAND((ValuesFromComPort!AB1366),2))/2)*50,"")</f>
        <v/>
      </c>
      <c r="R1366" t="str">
        <f>IF((ValuesFromComPort!AB1366)&lt;&gt;"",((_xlfn.BITAND((ValuesFromComPort!AB1366),4))/4)*60,"")</f>
        <v/>
      </c>
      <c r="S1366" t="str">
        <f>IF((ValuesFromComPort!AB1366)&lt;&gt;"",((_xlfn.BITAND((ValuesFromComPort!AB1366),32))/32)*70,"")</f>
        <v/>
      </c>
    </row>
    <row r="1367" spans="2:19" x14ac:dyDescent="0.25">
      <c r="B1367" t="str">
        <f>IF((ValuesFromComPort!B1367)&lt;&gt;"",((((ValuesFromComPort!B1367)-(Calculated!$B$2))/1.28)/320),"")</f>
        <v/>
      </c>
      <c r="C1367" t="str">
        <f>IF((ValuesFromComPort!C1367)&lt;&gt;"",((((ValuesFromComPort!C1367)-(Calculated!$C$2))/1.28)/320),"")</f>
        <v/>
      </c>
      <c r="D1367" t="str">
        <f>IF((ValuesFromComPort!D1367)&lt;&gt;"",((((ValuesFromComPort!D1367)-(Calculated!$D$2))/1.28)/80),"")</f>
        <v/>
      </c>
      <c r="E1367" t="str">
        <f>IF((ValuesFromComPort!F1367)&lt;&gt;"",((((ValuesFromComPort!F1367)-(Calculated!$E$2))/1.28)/80),"")</f>
        <v/>
      </c>
      <c r="F1367" t="str">
        <f>IF((ValuesFromComPort!H1367)&lt;&gt;"",((((ValuesFromComPort!H1367)-(Calculated!$F$2))/1.28)/3.2),"")</f>
        <v/>
      </c>
      <c r="G1367" t="str">
        <f>IF((ValuesFromComPort!I1367)&lt;&gt;"",((((ValuesFromComPort!I1367)-$G$2)*0.015625)/0.3),"")</f>
        <v/>
      </c>
      <c r="H1367" t="str">
        <f>IF((ValuesFromComPort!J1367)&lt;&gt;"",((((ValuesFromComPort!J1367)-(Calculated!$H$2))/1.28)*3.2),"")</f>
        <v/>
      </c>
      <c r="I1367" t="str">
        <f>IF((ValuesFromComPort!K1367)&lt;&gt;"",((((ValuesFromComPort!K1367)-(Calculated!$I$2))/1.28)/64),"")</f>
        <v/>
      </c>
      <c r="J1367" t="str">
        <f>IF((ValuesFromComPort!M1367)&lt;&gt;"",((((ValuesFromComPort!M1367)-(Calculated!$J$2))/1.28)/800),"")</f>
        <v/>
      </c>
      <c r="K1367" t="str">
        <f>IF((ValuesFromComPort!N1367)&lt;&gt;"",(((ValuesFromComPort!N1367)-(Calculated!$K$2))/1.28/3200),"")</f>
        <v/>
      </c>
      <c r="L1367" t="str">
        <f>IF((ValuesFromComPort!O1367)&lt;&gt;"",((((ValuesFromComPort!O1367)-(Calculated!$L$2))/1.28)/3.2),"")</f>
        <v/>
      </c>
      <c r="M1367" t="str">
        <f>IF((ValuesFromComPort!P1367)&lt;&gt;"",((((ValuesFromComPort!P1367)-(Calculated!$M$2))/1.28)/16),"")</f>
        <v/>
      </c>
      <c r="N1367" t="str">
        <f>IF((ValuesFromComPort!Q1367)&lt;&gt;"",((((ValuesFromComPort!Q1367)-(Calculated!$N$2))/1.28)/160),"")</f>
        <v/>
      </c>
      <c r="O1367" t="str">
        <f>IF((ValuesFromComPort!AA1367)&lt;&gt;"",(ValuesFromComPort!AA1367),"")</f>
        <v/>
      </c>
      <c r="P1367" t="str">
        <f>IF((ValuesFromComPort!AB1367)&lt;&gt;"",((_xlfn.BITAND((ValuesFromComPort!AB1367),1))*(ValuesFromComPort!AA1367)*1)+100*(_xlfn.BITAND((ValuesFromComPort!AB1367),1)),"")</f>
        <v/>
      </c>
      <c r="Q1367" t="str">
        <f>IF((ValuesFromComPort!AB1367)&lt;&gt;"",((_xlfn.BITAND((ValuesFromComPort!AB1367),2))/2)*50,"")</f>
        <v/>
      </c>
      <c r="R1367" t="str">
        <f>IF((ValuesFromComPort!AB1367)&lt;&gt;"",((_xlfn.BITAND((ValuesFromComPort!AB1367),4))/4)*60,"")</f>
        <v/>
      </c>
      <c r="S1367" t="str">
        <f>IF((ValuesFromComPort!AB1367)&lt;&gt;"",((_xlfn.BITAND((ValuesFromComPort!AB1367),32))/32)*70,"")</f>
        <v/>
      </c>
    </row>
    <row r="1368" spans="2:19" x14ac:dyDescent="0.25">
      <c r="B1368" t="str">
        <f>IF((ValuesFromComPort!B1368)&lt;&gt;"",((((ValuesFromComPort!B1368)-(Calculated!$B$2))/1.28)/320),"")</f>
        <v/>
      </c>
      <c r="C1368" t="str">
        <f>IF((ValuesFromComPort!C1368)&lt;&gt;"",((((ValuesFromComPort!C1368)-(Calculated!$C$2))/1.28)/320),"")</f>
        <v/>
      </c>
      <c r="D1368" t="str">
        <f>IF((ValuesFromComPort!D1368)&lt;&gt;"",((((ValuesFromComPort!D1368)-(Calculated!$D$2))/1.28)/80),"")</f>
        <v/>
      </c>
      <c r="E1368" t="str">
        <f>IF((ValuesFromComPort!F1368)&lt;&gt;"",((((ValuesFromComPort!F1368)-(Calculated!$E$2))/1.28)/80),"")</f>
        <v/>
      </c>
      <c r="F1368" t="str">
        <f>IF((ValuesFromComPort!H1368)&lt;&gt;"",((((ValuesFromComPort!H1368)-(Calculated!$F$2))/1.28)/3.2),"")</f>
        <v/>
      </c>
      <c r="G1368" t="str">
        <f>IF((ValuesFromComPort!I1368)&lt;&gt;"",((((ValuesFromComPort!I1368)-$G$2)*0.015625)/0.3),"")</f>
        <v/>
      </c>
      <c r="H1368" t="str">
        <f>IF((ValuesFromComPort!J1368)&lt;&gt;"",((((ValuesFromComPort!J1368)-(Calculated!$H$2))/1.28)*3.2),"")</f>
        <v/>
      </c>
      <c r="I1368" t="str">
        <f>IF((ValuesFromComPort!K1368)&lt;&gt;"",((((ValuesFromComPort!K1368)-(Calculated!$I$2))/1.28)/64),"")</f>
        <v/>
      </c>
      <c r="J1368" t="str">
        <f>IF((ValuesFromComPort!M1368)&lt;&gt;"",((((ValuesFromComPort!M1368)-(Calculated!$J$2))/1.28)/800),"")</f>
        <v/>
      </c>
      <c r="K1368" t="str">
        <f>IF((ValuesFromComPort!N1368)&lt;&gt;"",(((ValuesFromComPort!N1368)-(Calculated!$K$2))/1.28/3200),"")</f>
        <v/>
      </c>
      <c r="L1368" t="str">
        <f>IF((ValuesFromComPort!O1368)&lt;&gt;"",((((ValuesFromComPort!O1368)-(Calculated!$L$2))/1.28)/3.2),"")</f>
        <v/>
      </c>
      <c r="M1368" t="str">
        <f>IF((ValuesFromComPort!P1368)&lt;&gt;"",((((ValuesFromComPort!P1368)-(Calculated!$M$2))/1.28)/16),"")</f>
        <v/>
      </c>
      <c r="N1368" t="str">
        <f>IF((ValuesFromComPort!Q1368)&lt;&gt;"",((((ValuesFromComPort!Q1368)-(Calculated!$N$2))/1.28)/160),"")</f>
        <v/>
      </c>
      <c r="O1368" t="str">
        <f>IF((ValuesFromComPort!AA1368)&lt;&gt;"",(ValuesFromComPort!AA1368),"")</f>
        <v/>
      </c>
      <c r="P1368" t="str">
        <f>IF((ValuesFromComPort!AB1368)&lt;&gt;"",((_xlfn.BITAND((ValuesFromComPort!AB1368),1))*(ValuesFromComPort!AA1368)*1)+100*(_xlfn.BITAND((ValuesFromComPort!AB1368),1)),"")</f>
        <v/>
      </c>
      <c r="Q1368" t="str">
        <f>IF((ValuesFromComPort!AB1368)&lt;&gt;"",((_xlfn.BITAND((ValuesFromComPort!AB1368),2))/2)*50,"")</f>
        <v/>
      </c>
      <c r="R1368" t="str">
        <f>IF((ValuesFromComPort!AB1368)&lt;&gt;"",((_xlfn.BITAND((ValuesFromComPort!AB1368),4))/4)*60,"")</f>
        <v/>
      </c>
      <c r="S1368" t="str">
        <f>IF((ValuesFromComPort!AB1368)&lt;&gt;"",((_xlfn.BITAND((ValuesFromComPort!AB1368),32))/32)*70,"")</f>
        <v/>
      </c>
    </row>
    <row r="1369" spans="2:19" x14ac:dyDescent="0.25">
      <c r="B1369" t="str">
        <f>IF((ValuesFromComPort!B1369)&lt;&gt;"",((((ValuesFromComPort!B1369)-(Calculated!$B$2))/1.28)/320),"")</f>
        <v/>
      </c>
      <c r="C1369" t="str">
        <f>IF((ValuesFromComPort!C1369)&lt;&gt;"",((((ValuesFromComPort!C1369)-(Calculated!$C$2))/1.28)/320),"")</f>
        <v/>
      </c>
      <c r="D1369" t="str">
        <f>IF((ValuesFromComPort!D1369)&lt;&gt;"",((((ValuesFromComPort!D1369)-(Calculated!$D$2))/1.28)/80),"")</f>
        <v/>
      </c>
      <c r="E1369" t="str">
        <f>IF((ValuesFromComPort!F1369)&lt;&gt;"",((((ValuesFromComPort!F1369)-(Calculated!$E$2))/1.28)/80),"")</f>
        <v/>
      </c>
      <c r="F1369" t="str">
        <f>IF((ValuesFromComPort!H1369)&lt;&gt;"",((((ValuesFromComPort!H1369)-(Calculated!$F$2))/1.28)/3.2),"")</f>
        <v/>
      </c>
      <c r="G1369" t="str">
        <f>IF((ValuesFromComPort!I1369)&lt;&gt;"",((((ValuesFromComPort!I1369)-$G$2)*0.015625)/0.3),"")</f>
        <v/>
      </c>
      <c r="H1369" t="str">
        <f>IF((ValuesFromComPort!J1369)&lt;&gt;"",((((ValuesFromComPort!J1369)-(Calculated!$H$2))/1.28)*3.2),"")</f>
        <v/>
      </c>
      <c r="I1369" t="str">
        <f>IF((ValuesFromComPort!K1369)&lt;&gt;"",((((ValuesFromComPort!K1369)-(Calculated!$I$2))/1.28)/64),"")</f>
        <v/>
      </c>
      <c r="J1369" t="str">
        <f>IF((ValuesFromComPort!M1369)&lt;&gt;"",((((ValuesFromComPort!M1369)-(Calculated!$J$2))/1.28)/800),"")</f>
        <v/>
      </c>
      <c r="K1369" t="str">
        <f>IF((ValuesFromComPort!N1369)&lt;&gt;"",(((ValuesFromComPort!N1369)-(Calculated!$K$2))/1.28/3200),"")</f>
        <v/>
      </c>
      <c r="L1369" t="str">
        <f>IF((ValuesFromComPort!O1369)&lt;&gt;"",((((ValuesFromComPort!O1369)-(Calculated!$L$2))/1.28)/3.2),"")</f>
        <v/>
      </c>
      <c r="M1369" t="str">
        <f>IF((ValuesFromComPort!P1369)&lt;&gt;"",((((ValuesFromComPort!P1369)-(Calculated!$M$2))/1.28)/16),"")</f>
        <v/>
      </c>
      <c r="N1369" t="str">
        <f>IF((ValuesFromComPort!Q1369)&lt;&gt;"",((((ValuesFromComPort!Q1369)-(Calculated!$N$2))/1.28)/160),"")</f>
        <v/>
      </c>
      <c r="O1369" t="str">
        <f>IF((ValuesFromComPort!AA1369)&lt;&gt;"",(ValuesFromComPort!AA1369),"")</f>
        <v/>
      </c>
      <c r="P1369" t="str">
        <f>IF((ValuesFromComPort!AB1369)&lt;&gt;"",((_xlfn.BITAND((ValuesFromComPort!AB1369),1))*(ValuesFromComPort!AA1369)*1)+100*(_xlfn.BITAND((ValuesFromComPort!AB1369),1)),"")</f>
        <v/>
      </c>
      <c r="Q1369" t="str">
        <f>IF((ValuesFromComPort!AB1369)&lt;&gt;"",((_xlfn.BITAND((ValuesFromComPort!AB1369),2))/2)*50,"")</f>
        <v/>
      </c>
      <c r="R1369" t="str">
        <f>IF((ValuesFromComPort!AB1369)&lt;&gt;"",((_xlfn.BITAND((ValuesFromComPort!AB1369),4))/4)*60,"")</f>
        <v/>
      </c>
      <c r="S1369" t="str">
        <f>IF((ValuesFromComPort!AB1369)&lt;&gt;"",((_xlfn.BITAND((ValuesFromComPort!AB1369),32))/32)*70,"")</f>
        <v/>
      </c>
    </row>
    <row r="1370" spans="2:19" x14ac:dyDescent="0.25">
      <c r="B1370" t="str">
        <f>IF((ValuesFromComPort!B1370)&lt;&gt;"",((((ValuesFromComPort!B1370)-(Calculated!$B$2))/1.28)/320),"")</f>
        <v/>
      </c>
      <c r="C1370" t="str">
        <f>IF((ValuesFromComPort!C1370)&lt;&gt;"",((((ValuesFromComPort!C1370)-(Calculated!$C$2))/1.28)/320),"")</f>
        <v/>
      </c>
      <c r="D1370" t="str">
        <f>IF((ValuesFromComPort!D1370)&lt;&gt;"",((((ValuesFromComPort!D1370)-(Calculated!$D$2))/1.28)/80),"")</f>
        <v/>
      </c>
      <c r="E1370" t="str">
        <f>IF((ValuesFromComPort!F1370)&lt;&gt;"",((((ValuesFromComPort!F1370)-(Calculated!$E$2))/1.28)/80),"")</f>
        <v/>
      </c>
      <c r="F1370" t="str">
        <f>IF((ValuesFromComPort!H1370)&lt;&gt;"",((((ValuesFromComPort!H1370)-(Calculated!$F$2))/1.28)/3.2),"")</f>
        <v/>
      </c>
      <c r="G1370" t="str">
        <f>IF((ValuesFromComPort!I1370)&lt;&gt;"",((((ValuesFromComPort!I1370)-$G$2)*0.015625)/0.3),"")</f>
        <v/>
      </c>
      <c r="H1370" t="str">
        <f>IF((ValuesFromComPort!J1370)&lt;&gt;"",((((ValuesFromComPort!J1370)-(Calculated!$H$2))/1.28)*3.2),"")</f>
        <v/>
      </c>
      <c r="I1370" t="str">
        <f>IF((ValuesFromComPort!K1370)&lt;&gt;"",((((ValuesFromComPort!K1370)-(Calculated!$I$2))/1.28)/64),"")</f>
        <v/>
      </c>
      <c r="J1370" t="str">
        <f>IF((ValuesFromComPort!M1370)&lt;&gt;"",((((ValuesFromComPort!M1370)-(Calculated!$J$2))/1.28)/800),"")</f>
        <v/>
      </c>
      <c r="K1370" t="str">
        <f>IF((ValuesFromComPort!N1370)&lt;&gt;"",(((ValuesFromComPort!N1370)-(Calculated!$K$2))/1.28/3200),"")</f>
        <v/>
      </c>
      <c r="L1370" t="str">
        <f>IF((ValuesFromComPort!O1370)&lt;&gt;"",((((ValuesFromComPort!O1370)-(Calculated!$L$2))/1.28)/3.2),"")</f>
        <v/>
      </c>
      <c r="M1370" t="str">
        <f>IF((ValuesFromComPort!P1370)&lt;&gt;"",((((ValuesFromComPort!P1370)-(Calculated!$M$2))/1.28)/16),"")</f>
        <v/>
      </c>
      <c r="N1370" t="str">
        <f>IF((ValuesFromComPort!Q1370)&lt;&gt;"",((((ValuesFromComPort!Q1370)-(Calculated!$N$2))/1.28)/160),"")</f>
        <v/>
      </c>
      <c r="O1370" t="str">
        <f>IF((ValuesFromComPort!AA1370)&lt;&gt;"",(ValuesFromComPort!AA1370),"")</f>
        <v/>
      </c>
      <c r="P1370" t="str">
        <f>IF((ValuesFromComPort!AB1370)&lt;&gt;"",((_xlfn.BITAND((ValuesFromComPort!AB1370),1))*(ValuesFromComPort!AA1370)*1)+100*(_xlfn.BITAND((ValuesFromComPort!AB1370),1)),"")</f>
        <v/>
      </c>
      <c r="Q1370" t="str">
        <f>IF((ValuesFromComPort!AB1370)&lt;&gt;"",((_xlfn.BITAND((ValuesFromComPort!AB1370),2))/2)*50,"")</f>
        <v/>
      </c>
      <c r="R1370" t="str">
        <f>IF((ValuesFromComPort!AB1370)&lt;&gt;"",((_xlfn.BITAND((ValuesFromComPort!AB1370),4))/4)*60,"")</f>
        <v/>
      </c>
      <c r="S1370" t="str">
        <f>IF((ValuesFromComPort!AB1370)&lt;&gt;"",((_xlfn.BITAND((ValuesFromComPort!AB1370),32))/32)*70,"")</f>
        <v/>
      </c>
    </row>
    <row r="1371" spans="2:19" x14ac:dyDescent="0.25">
      <c r="B1371" t="str">
        <f>IF((ValuesFromComPort!B1371)&lt;&gt;"",((((ValuesFromComPort!B1371)-(Calculated!$B$2))/1.28)/320),"")</f>
        <v/>
      </c>
      <c r="C1371" t="str">
        <f>IF((ValuesFromComPort!C1371)&lt;&gt;"",((((ValuesFromComPort!C1371)-(Calculated!$C$2))/1.28)/320),"")</f>
        <v/>
      </c>
      <c r="D1371" t="str">
        <f>IF((ValuesFromComPort!D1371)&lt;&gt;"",((((ValuesFromComPort!D1371)-(Calculated!$D$2))/1.28)/80),"")</f>
        <v/>
      </c>
      <c r="E1371" t="str">
        <f>IF((ValuesFromComPort!F1371)&lt;&gt;"",((((ValuesFromComPort!F1371)-(Calculated!$E$2))/1.28)/80),"")</f>
        <v/>
      </c>
      <c r="F1371" t="str">
        <f>IF((ValuesFromComPort!H1371)&lt;&gt;"",((((ValuesFromComPort!H1371)-(Calculated!$F$2))/1.28)/3.2),"")</f>
        <v/>
      </c>
      <c r="G1371" t="str">
        <f>IF((ValuesFromComPort!I1371)&lt;&gt;"",((((ValuesFromComPort!I1371)-$G$2)*0.015625)/0.3),"")</f>
        <v/>
      </c>
      <c r="H1371" t="str">
        <f>IF((ValuesFromComPort!J1371)&lt;&gt;"",((((ValuesFromComPort!J1371)-(Calculated!$H$2))/1.28)*3.2),"")</f>
        <v/>
      </c>
      <c r="I1371" t="str">
        <f>IF((ValuesFromComPort!K1371)&lt;&gt;"",((((ValuesFromComPort!K1371)-(Calculated!$I$2))/1.28)/64),"")</f>
        <v/>
      </c>
      <c r="J1371" t="str">
        <f>IF((ValuesFromComPort!M1371)&lt;&gt;"",((((ValuesFromComPort!M1371)-(Calculated!$J$2))/1.28)/800),"")</f>
        <v/>
      </c>
      <c r="K1371" t="str">
        <f>IF((ValuesFromComPort!N1371)&lt;&gt;"",(((ValuesFromComPort!N1371)-(Calculated!$K$2))/1.28/3200),"")</f>
        <v/>
      </c>
      <c r="L1371" t="str">
        <f>IF((ValuesFromComPort!O1371)&lt;&gt;"",((((ValuesFromComPort!O1371)-(Calculated!$L$2))/1.28)/3.2),"")</f>
        <v/>
      </c>
      <c r="M1371" t="str">
        <f>IF((ValuesFromComPort!P1371)&lt;&gt;"",((((ValuesFromComPort!P1371)-(Calculated!$M$2))/1.28)/16),"")</f>
        <v/>
      </c>
      <c r="N1371" t="str">
        <f>IF((ValuesFromComPort!Q1371)&lt;&gt;"",((((ValuesFromComPort!Q1371)-(Calculated!$N$2))/1.28)/160),"")</f>
        <v/>
      </c>
      <c r="O1371" t="str">
        <f>IF((ValuesFromComPort!AA1371)&lt;&gt;"",(ValuesFromComPort!AA1371),"")</f>
        <v/>
      </c>
      <c r="P1371" t="str">
        <f>IF((ValuesFromComPort!AB1371)&lt;&gt;"",((_xlfn.BITAND((ValuesFromComPort!AB1371),1))*(ValuesFromComPort!AA1371)*1)+100*(_xlfn.BITAND((ValuesFromComPort!AB1371),1)),"")</f>
        <v/>
      </c>
      <c r="Q1371" t="str">
        <f>IF((ValuesFromComPort!AB1371)&lt;&gt;"",((_xlfn.BITAND((ValuesFromComPort!AB1371),2))/2)*50,"")</f>
        <v/>
      </c>
      <c r="R1371" t="str">
        <f>IF((ValuesFromComPort!AB1371)&lt;&gt;"",((_xlfn.BITAND((ValuesFromComPort!AB1371),4))/4)*60,"")</f>
        <v/>
      </c>
      <c r="S1371" t="str">
        <f>IF((ValuesFromComPort!AB1371)&lt;&gt;"",((_xlfn.BITAND((ValuesFromComPort!AB1371),32))/32)*70,"")</f>
        <v/>
      </c>
    </row>
    <row r="1372" spans="2:19" x14ac:dyDescent="0.25">
      <c r="B1372" t="str">
        <f>IF((ValuesFromComPort!B1372)&lt;&gt;"",((((ValuesFromComPort!B1372)-(Calculated!$B$2))/1.28)/320),"")</f>
        <v/>
      </c>
      <c r="C1372" t="str">
        <f>IF((ValuesFromComPort!C1372)&lt;&gt;"",((((ValuesFromComPort!C1372)-(Calculated!$C$2))/1.28)/320),"")</f>
        <v/>
      </c>
      <c r="D1372" t="str">
        <f>IF((ValuesFromComPort!D1372)&lt;&gt;"",((((ValuesFromComPort!D1372)-(Calculated!$D$2))/1.28)/80),"")</f>
        <v/>
      </c>
      <c r="E1372" t="str">
        <f>IF((ValuesFromComPort!F1372)&lt;&gt;"",((((ValuesFromComPort!F1372)-(Calculated!$E$2))/1.28)/80),"")</f>
        <v/>
      </c>
      <c r="F1372" t="str">
        <f>IF((ValuesFromComPort!H1372)&lt;&gt;"",((((ValuesFromComPort!H1372)-(Calculated!$F$2))/1.28)/3.2),"")</f>
        <v/>
      </c>
      <c r="G1372" t="str">
        <f>IF((ValuesFromComPort!I1372)&lt;&gt;"",((((ValuesFromComPort!I1372)-$G$2)*0.015625)/0.3),"")</f>
        <v/>
      </c>
      <c r="H1372" t="str">
        <f>IF((ValuesFromComPort!J1372)&lt;&gt;"",((((ValuesFromComPort!J1372)-(Calculated!$H$2))/1.28)*3.2),"")</f>
        <v/>
      </c>
      <c r="I1372" t="str">
        <f>IF((ValuesFromComPort!K1372)&lt;&gt;"",((((ValuesFromComPort!K1372)-(Calculated!$I$2))/1.28)/64),"")</f>
        <v/>
      </c>
      <c r="J1372" t="str">
        <f>IF((ValuesFromComPort!M1372)&lt;&gt;"",((((ValuesFromComPort!M1372)-(Calculated!$J$2))/1.28)/800),"")</f>
        <v/>
      </c>
      <c r="K1372" t="str">
        <f>IF((ValuesFromComPort!N1372)&lt;&gt;"",(((ValuesFromComPort!N1372)-(Calculated!$K$2))/1.28/3200),"")</f>
        <v/>
      </c>
      <c r="L1372" t="str">
        <f>IF((ValuesFromComPort!O1372)&lt;&gt;"",((((ValuesFromComPort!O1372)-(Calculated!$L$2))/1.28)/3.2),"")</f>
        <v/>
      </c>
      <c r="M1372" t="str">
        <f>IF((ValuesFromComPort!P1372)&lt;&gt;"",((((ValuesFromComPort!P1372)-(Calculated!$M$2))/1.28)/16),"")</f>
        <v/>
      </c>
      <c r="N1372" t="str">
        <f>IF((ValuesFromComPort!Q1372)&lt;&gt;"",((((ValuesFromComPort!Q1372)-(Calculated!$N$2))/1.28)/160),"")</f>
        <v/>
      </c>
      <c r="O1372" t="str">
        <f>IF((ValuesFromComPort!AA1372)&lt;&gt;"",(ValuesFromComPort!AA1372),"")</f>
        <v/>
      </c>
      <c r="P1372" t="str">
        <f>IF((ValuesFromComPort!AB1372)&lt;&gt;"",((_xlfn.BITAND((ValuesFromComPort!AB1372),1))*(ValuesFromComPort!AA1372)*1)+100*(_xlfn.BITAND((ValuesFromComPort!AB1372),1)),"")</f>
        <v/>
      </c>
      <c r="Q1372" t="str">
        <f>IF((ValuesFromComPort!AB1372)&lt;&gt;"",((_xlfn.BITAND((ValuesFromComPort!AB1372),2))/2)*50,"")</f>
        <v/>
      </c>
      <c r="R1372" t="str">
        <f>IF((ValuesFromComPort!AB1372)&lt;&gt;"",((_xlfn.BITAND((ValuesFromComPort!AB1372),4))/4)*60,"")</f>
        <v/>
      </c>
      <c r="S1372" t="str">
        <f>IF((ValuesFromComPort!AB1372)&lt;&gt;"",((_xlfn.BITAND((ValuesFromComPort!AB1372),32))/32)*70,"")</f>
        <v/>
      </c>
    </row>
    <row r="1373" spans="2:19" x14ac:dyDescent="0.25">
      <c r="B1373" t="str">
        <f>IF((ValuesFromComPort!B1373)&lt;&gt;"",((((ValuesFromComPort!B1373)-(Calculated!$B$2))/1.28)/320),"")</f>
        <v/>
      </c>
      <c r="C1373" t="str">
        <f>IF((ValuesFromComPort!C1373)&lt;&gt;"",((((ValuesFromComPort!C1373)-(Calculated!$C$2))/1.28)/320),"")</f>
        <v/>
      </c>
      <c r="D1373" t="str">
        <f>IF((ValuesFromComPort!D1373)&lt;&gt;"",((((ValuesFromComPort!D1373)-(Calculated!$D$2))/1.28)/80),"")</f>
        <v/>
      </c>
      <c r="E1373" t="str">
        <f>IF((ValuesFromComPort!F1373)&lt;&gt;"",((((ValuesFromComPort!F1373)-(Calculated!$E$2))/1.28)/80),"")</f>
        <v/>
      </c>
      <c r="F1373" t="str">
        <f>IF((ValuesFromComPort!H1373)&lt;&gt;"",((((ValuesFromComPort!H1373)-(Calculated!$F$2))/1.28)/3.2),"")</f>
        <v/>
      </c>
      <c r="G1373" t="str">
        <f>IF((ValuesFromComPort!I1373)&lt;&gt;"",((((ValuesFromComPort!I1373)-$G$2)*0.015625)/0.3),"")</f>
        <v/>
      </c>
      <c r="H1373" t="str">
        <f>IF((ValuesFromComPort!J1373)&lt;&gt;"",((((ValuesFromComPort!J1373)-(Calculated!$H$2))/1.28)*3.2),"")</f>
        <v/>
      </c>
      <c r="I1373" t="str">
        <f>IF((ValuesFromComPort!K1373)&lt;&gt;"",((((ValuesFromComPort!K1373)-(Calculated!$I$2))/1.28)/64),"")</f>
        <v/>
      </c>
      <c r="J1373" t="str">
        <f>IF((ValuesFromComPort!M1373)&lt;&gt;"",((((ValuesFromComPort!M1373)-(Calculated!$J$2))/1.28)/800),"")</f>
        <v/>
      </c>
      <c r="K1373" t="str">
        <f>IF((ValuesFromComPort!N1373)&lt;&gt;"",(((ValuesFromComPort!N1373)-(Calculated!$K$2))/1.28/3200),"")</f>
        <v/>
      </c>
      <c r="L1373" t="str">
        <f>IF((ValuesFromComPort!O1373)&lt;&gt;"",((((ValuesFromComPort!O1373)-(Calculated!$L$2))/1.28)/3.2),"")</f>
        <v/>
      </c>
      <c r="M1373" t="str">
        <f>IF((ValuesFromComPort!P1373)&lt;&gt;"",((((ValuesFromComPort!P1373)-(Calculated!$M$2))/1.28)/16),"")</f>
        <v/>
      </c>
      <c r="N1373" t="str">
        <f>IF((ValuesFromComPort!Q1373)&lt;&gt;"",((((ValuesFromComPort!Q1373)-(Calculated!$N$2))/1.28)/160),"")</f>
        <v/>
      </c>
      <c r="O1373" t="str">
        <f>IF((ValuesFromComPort!AA1373)&lt;&gt;"",(ValuesFromComPort!AA1373),"")</f>
        <v/>
      </c>
      <c r="P1373" t="str">
        <f>IF((ValuesFromComPort!AB1373)&lt;&gt;"",((_xlfn.BITAND((ValuesFromComPort!AB1373),1))*(ValuesFromComPort!AA1373)*1)+100*(_xlfn.BITAND((ValuesFromComPort!AB1373),1)),"")</f>
        <v/>
      </c>
      <c r="Q1373" t="str">
        <f>IF((ValuesFromComPort!AB1373)&lt;&gt;"",((_xlfn.BITAND((ValuesFromComPort!AB1373),2))/2)*50,"")</f>
        <v/>
      </c>
      <c r="R1373" t="str">
        <f>IF((ValuesFromComPort!AB1373)&lt;&gt;"",((_xlfn.BITAND((ValuesFromComPort!AB1373),4))/4)*60,"")</f>
        <v/>
      </c>
      <c r="S1373" t="str">
        <f>IF((ValuesFromComPort!AB1373)&lt;&gt;"",((_xlfn.BITAND((ValuesFromComPort!AB1373),32))/32)*70,"")</f>
        <v/>
      </c>
    </row>
    <row r="1374" spans="2:19" x14ac:dyDescent="0.25">
      <c r="B1374" t="str">
        <f>IF((ValuesFromComPort!B1374)&lt;&gt;"",((((ValuesFromComPort!B1374)-(Calculated!$B$2))/1.28)/320),"")</f>
        <v/>
      </c>
      <c r="C1374" t="str">
        <f>IF((ValuesFromComPort!C1374)&lt;&gt;"",((((ValuesFromComPort!C1374)-(Calculated!$C$2))/1.28)/320),"")</f>
        <v/>
      </c>
      <c r="D1374" t="str">
        <f>IF((ValuesFromComPort!D1374)&lt;&gt;"",((((ValuesFromComPort!D1374)-(Calculated!$D$2))/1.28)/80),"")</f>
        <v/>
      </c>
      <c r="E1374" t="str">
        <f>IF((ValuesFromComPort!F1374)&lt;&gt;"",((((ValuesFromComPort!F1374)-(Calculated!$E$2))/1.28)/80),"")</f>
        <v/>
      </c>
      <c r="F1374" t="str">
        <f>IF((ValuesFromComPort!H1374)&lt;&gt;"",((((ValuesFromComPort!H1374)-(Calculated!$F$2))/1.28)/3.2),"")</f>
        <v/>
      </c>
      <c r="G1374" t="str">
        <f>IF((ValuesFromComPort!I1374)&lt;&gt;"",((((ValuesFromComPort!I1374)-$G$2)*0.015625)/0.3),"")</f>
        <v/>
      </c>
      <c r="H1374" t="str">
        <f>IF((ValuesFromComPort!J1374)&lt;&gt;"",((((ValuesFromComPort!J1374)-(Calculated!$H$2))/1.28)*3.2),"")</f>
        <v/>
      </c>
      <c r="I1374" t="str">
        <f>IF((ValuesFromComPort!K1374)&lt;&gt;"",((((ValuesFromComPort!K1374)-(Calculated!$I$2))/1.28)/64),"")</f>
        <v/>
      </c>
      <c r="J1374" t="str">
        <f>IF((ValuesFromComPort!M1374)&lt;&gt;"",((((ValuesFromComPort!M1374)-(Calculated!$J$2))/1.28)/800),"")</f>
        <v/>
      </c>
      <c r="K1374" t="str">
        <f>IF((ValuesFromComPort!N1374)&lt;&gt;"",(((ValuesFromComPort!N1374)-(Calculated!$K$2))/1.28/3200),"")</f>
        <v/>
      </c>
      <c r="L1374" t="str">
        <f>IF((ValuesFromComPort!O1374)&lt;&gt;"",((((ValuesFromComPort!O1374)-(Calculated!$L$2))/1.28)/3.2),"")</f>
        <v/>
      </c>
      <c r="M1374" t="str">
        <f>IF((ValuesFromComPort!P1374)&lt;&gt;"",((((ValuesFromComPort!P1374)-(Calculated!$M$2))/1.28)/16),"")</f>
        <v/>
      </c>
      <c r="N1374" t="str">
        <f>IF((ValuesFromComPort!Q1374)&lt;&gt;"",((((ValuesFromComPort!Q1374)-(Calculated!$N$2))/1.28)/160),"")</f>
        <v/>
      </c>
      <c r="O1374" t="str">
        <f>IF((ValuesFromComPort!AA1374)&lt;&gt;"",(ValuesFromComPort!AA1374),"")</f>
        <v/>
      </c>
      <c r="P1374" t="str">
        <f>IF((ValuesFromComPort!AB1374)&lt;&gt;"",((_xlfn.BITAND((ValuesFromComPort!AB1374),1))*(ValuesFromComPort!AA1374)*1)+100*(_xlfn.BITAND((ValuesFromComPort!AB1374),1)),"")</f>
        <v/>
      </c>
      <c r="Q1374" t="str">
        <f>IF((ValuesFromComPort!AB1374)&lt;&gt;"",((_xlfn.BITAND((ValuesFromComPort!AB1374),2))/2)*50,"")</f>
        <v/>
      </c>
      <c r="R1374" t="str">
        <f>IF((ValuesFromComPort!AB1374)&lt;&gt;"",((_xlfn.BITAND((ValuesFromComPort!AB1374),4))/4)*60,"")</f>
        <v/>
      </c>
      <c r="S1374" t="str">
        <f>IF((ValuesFromComPort!AB1374)&lt;&gt;"",((_xlfn.BITAND((ValuesFromComPort!AB1374),32))/32)*70,"")</f>
        <v/>
      </c>
    </row>
    <row r="1375" spans="2:19" x14ac:dyDescent="0.25">
      <c r="B1375" t="str">
        <f>IF((ValuesFromComPort!B1375)&lt;&gt;"",((((ValuesFromComPort!B1375)-(Calculated!$B$2))/1.28)/320),"")</f>
        <v/>
      </c>
      <c r="C1375" t="str">
        <f>IF((ValuesFromComPort!C1375)&lt;&gt;"",((((ValuesFromComPort!C1375)-(Calculated!$C$2))/1.28)/320),"")</f>
        <v/>
      </c>
      <c r="D1375" t="str">
        <f>IF((ValuesFromComPort!D1375)&lt;&gt;"",((((ValuesFromComPort!D1375)-(Calculated!$D$2))/1.28)/80),"")</f>
        <v/>
      </c>
      <c r="E1375" t="str">
        <f>IF((ValuesFromComPort!F1375)&lt;&gt;"",((((ValuesFromComPort!F1375)-(Calculated!$E$2))/1.28)/80),"")</f>
        <v/>
      </c>
      <c r="F1375" t="str">
        <f>IF((ValuesFromComPort!H1375)&lt;&gt;"",((((ValuesFromComPort!H1375)-(Calculated!$F$2))/1.28)/3.2),"")</f>
        <v/>
      </c>
      <c r="G1375" t="str">
        <f>IF((ValuesFromComPort!I1375)&lt;&gt;"",((((ValuesFromComPort!I1375)-$G$2)*0.015625)/0.3),"")</f>
        <v/>
      </c>
      <c r="H1375" t="str">
        <f>IF((ValuesFromComPort!J1375)&lt;&gt;"",((((ValuesFromComPort!J1375)-(Calculated!$H$2))/1.28)*3.2),"")</f>
        <v/>
      </c>
      <c r="I1375" t="str">
        <f>IF((ValuesFromComPort!K1375)&lt;&gt;"",((((ValuesFromComPort!K1375)-(Calculated!$I$2))/1.28)/64),"")</f>
        <v/>
      </c>
      <c r="J1375" t="str">
        <f>IF((ValuesFromComPort!M1375)&lt;&gt;"",((((ValuesFromComPort!M1375)-(Calculated!$J$2))/1.28)/800),"")</f>
        <v/>
      </c>
      <c r="K1375" t="str">
        <f>IF((ValuesFromComPort!N1375)&lt;&gt;"",(((ValuesFromComPort!N1375)-(Calculated!$K$2))/1.28/3200),"")</f>
        <v/>
      </c>
      <c r="L1375" t="str">
        <f>IF((ValuesFromComPort!O1375)&lt;&gt;"",((((ValuesFromComPort!O1375)-(Calculated!$L$2))/1.28)/3.2),"")</f>
        <v/>
      </c>
      <c r="M1375" t="str">
        <f>IF((ValuesFromComPort!P1375)&lt;&gt;"",((((ValuesFromComPort!P1375)-(Calculated!$M$2))/1.28)/16),"")</f>
        <v/>
      </c>
      <c r="N1375" t="str">
        <f>IF((ValuesFromComPort!Q1375)&lt;&gt;"",((((ValuesFromComPort!Q1375)-(Calculated!$N$2))/1.28)/160),"")</f>
        <v/>
      </c>
      <c r="O1375" t="str">
        <f>IF((ValuesFromComPort!AA1375)&lt;&gt;"",(ValuesFromComPort!AA1375),"")</f>
        <v/>
      </c>
      <c r="P1375" t="str">
        <f>IF((ValuesFromComPort!AB1375)&lt;&gt;"",((_xlfn.BITAND((ValuesFromComPort!AB1375),1))*(ValuesFromComPort!AA1375)*1)+100*(_xlfn.BITAND((ValuesFromComPort!AB1375),1)),"")</f>
        <v/>
      </c>
      <c r="Q1375" t="str">
        <f>IF((ValuesFromComPort!AB1375)&lt;&gt;"",((_xlfn.BITAND((ValuesFromComPort!AB1375),2))/2)*50,"")</f>
        <v/>
      </c>
      <c r="R1375" t="str">
        <f>IF((ValuesFromComPort!AB1375)&lt;&gt;"",((_xlfn.BITAND((ValuesFromComPort!AB1375),4))/4)*60,"")</f>
        <v/>
      </c>
      <c r="S1375" t="str">
        <f>IF((ValuesFromComPort!AB1375)&lt;&gt;"",((_xlfn.BITAND((ValuesFromComPort!AB1375),32))/32)*70,"")</f>
        <v/>
      </c>
    </row>
    <row r="1376" spans="2:19" x14ac:dyDescent="0.25">
      <c r="B1376" t="str">
        <f>IF((ValuesFromComPort!B1376)&lt;&gt;"",((((ValuesFromComPort!B1376)-(Calculated!$B$2))/1.28)/320),"")</f>
        <v/>
      </c>
      <c r="C1376" t="str">
        <f>IF((ValuesFromComPort!C1376)&lt;&gt;"",((((ValuesFromComPort!C1376)-(Calculated!$C$2))/1.28)/320),"")</f>
        <v/>
      </c>
      <c r="D1376" t="str">
        <f>IF((ValuesFromComPort!D1376)&lt;&gt;"",((((ValuesFromComPort!D1376)-(Calculated!$D$2))/1.28)/80),"")</f>
        <v/>
      </c>
      <c r="E1376" t="str">
        <f>IF((ValuesFromComPort!F1376)&lt;&gt;"",((((ValuesFromComPort!F1376)-(Calculated!$E$2))/1.28)/80),"")</f>
        <v/>
      </c>
      <c r="F1376" t="str">
        <f>IF((ValuesFromComPort!H1376)&lt;&gt;"",((((ValuesFromComPort!H1376)-(Calculated!$F$2))/1.28)/3.2),"")</f>
        <v/>
      </c>
      <c r="G1376" t="str">
        <f>IF((ValuesFromComPort!I1376)&lt;&gt;"",((((ValuesFromComPort!I1376)-$G$2)*0.015625)/0.3),"")</f>
        <v/>
      </c>
      <c r="H1376" t="str">
        <f>IF((ValuesFromComPort!J1376)&lt;&gt;"",((((ValuesFromComPort!J1376)-(Calculated!$H$2))/1.28)*3.2),"")</f>
        <v/>
      </c>
      <c r="I1376" t="str">
        <f>IF((ValuesFromComPort!K1376)&lt;&gt;"",((((ValuesFromComPort!K1376)-(Calculated!$I$2))/1.28)/64),"")</f>
        <v/>
      </c>
      <c r="J1376" t="str">
        <f>IF((ValuesFromComPort!M1376)&lt;&gt;"",((((ValuesFromComPort!M1376)-(Calculated!$J$2))/1.28)/800),"")</f>
        <v/>
      </c>
      <c r="K1376" t="str">
        <f>IF((ValuesFromComPort!N1376)&lt;&gt;"",(((ValuesFromComPort!N1376)-(Calculated!$K$2))/1.28/3200),"")</f>
        <v/>
      </c>
      <c r="L1376" t="str">
        <f>IF((ValuesFromComPort!O1376)&lt;&gt;"",((((ValuesFromComPort!O1376)-(Calculated!$L$2))/1.28)/3.2),"")</f>
        <v/>
      </c>
      <c r="M1376" t="str">
        <f>IF((ValuesFromComPort!P1376)&lt;&gt;"",((((ValuesFromComPort!P1376)-(Calculated!$M$2))/1.28)/16),"")</f>
        <v/>
      </c>
      <c r="N1376" t="str">
        <f>IF((ValuesFromComPort!Q1376)&lt;&gt;"",((((ValuesFromComPort!Q1376)-(Calculated!$N$2))/1.28)/160),"")</f>
        <v/>
      </c>
      <c r="O1376" t="str">
        <f>IF((ValuesFromComPort!AA1376)&lt;&gt;"",(ValuesFromComPort!AA1376),"")</f>
        <v/>
      </c>
      <c r="P1376" t="str">
        <f>IF((ValuesFromComPort!AB1376)&lt;&gt;"",((_xlfn.BITAND((ValuesFromComPort!AB1376),1))*(ValuesFromComPort!AA1376)*1)+100*(_xlfn.BITAND((ValuesFromComPort!AB1376),1)),"")</f>
        <v/>
      </c>
      <c r="Q1376" t="str">
        <f>IF((ValuesFromComPort!AB1376)&lt;&gt;"",((_xlfn.BITAND((ValuesFromComPort!AB1376),2))/2)*50,"")</f>
        <v/>
      </c>
      <c r="R1376" t="str">
        <f>IF((ValuesFromComPort!AB1376)&lt;&gt;"",((_xlfn.BITAND((ValuesFromComPort!AB1376),4))/4)*60,"")</f>
        <v/>
      </c>
      <c r="S1376" t="str">
        <f>IF((ValuesFromComPort!AB1376)&lt;&gt;"",((_xlfn.BITAND((ValuesFromComPort!AB1376),32))/32)*70,"")</f>
        <v/>
      </c>
    </row>
    <row r="1377" spans="2:19" x14ac:dyDescent="0.25">
      <c r="B1377" t="str">
        <f>IF((ValuesFromComPort!B1377)&lt;&gt;"",((((ValuesFromComPort!B1377)-(Calculated!$B$2))/1.28)/320),"")</f>
        <v/>
      </c>
      <c r="C1377" t="str">
        <f>IF((ValuesFromComPort!C1377)&lt;&gt;"",((((ValuesFromComPort!C1377)-(Calculated!$C$2))/1.28)/320),"")</f>
        <v/>
      </c>
      <c r="D1377" t="str">
        <f>IF((ValuesFromComPort!D1377)&lt;&gt;"",((((ValuesFromComPort!D1377)-(Calculated!$D$2))/1.28)/80),"")</f>
        <v/>
      </c>
      <c r="E1377" t="str">
        <f>IF((ValuesFromComPort!F1377)&lt;&gt;"",((((ValuesFromComPort!F1377)-(Calculated!$E$2))/1.28)/80),"")</f>
        <v/>
      </c>
      <c r="F1377" t="str">
        <f>IF((ValuesFromComPort!H1377)&lt;&gt;"",((((ValuesFromComPort!H1377)-(Calculated!$F$2))/1.28)/3.2),"")</f>
        <v/>
      </c>
      <c r="G1377" t="str">
        <f>IF((ValuesFromComPort!I1377)&lt;&gt;"",((((ValuesFromComPort!I1377)-$G$2)*0.015625)/0.3),"")</f>
        <v/>
      </c>
      <c r="H1377" t="str">
        <f>IF((ValuesFromComPort!J1377)&lt;&gt;"",((((ValuesFromComPort!J1377)-(Calculated!$H$2))/1.28)*3.2),"")</f>
        <v/>
      </c>
      <c r="I1377" t="str">
        <f>IF((ValuesFromComPort!K1377)&lt;&gt;"",((((ValuesFromComPort!K1377)-(Calculated!$I$2))/1.28)/64),"")</f>
        <v/>
      </c>
      <c r="J1377" t="str">
        <f>IF((ValuesFromComPort!M1377)&lt;&gt;"",((((ValuesFromComPort!M1377)-(Calculated!$J$2))/1.28)/800),"")</f>
        <v/>
      </c>
      <c r="K1377" t="str">
        <f>IF((ValuesFromComPort!N1377)&lt;&gt;"",(((ValuesFromComPort!N1377)-(Calculated!$K$2))/1.28/3200),"")</f>
        <v/>
      </c>
      <c r="L1377" t="str">
        <f>IF((ValuesFromComPort!O1377)&lt;&gt;"",((((ValuesFromComPort!O1377)-(Calculated!$L$2))/1.28)/3.2),"")</f>
        <v/>
      </c>
      <c r="M1377" t="str">
        <f>IF((ValuesFromComPort!P1377)&lt;&gt;"",((((ValuesFromComPort!P1377)-(Calculated!$M$2))/1.28)/16),"")</f>
        <v/>
      </c>
      <c r="N1377" t="str">
        <f>IF((ValuesFromComPort!Q1377)&lt;&gt;"",((((ValuesFromComPort!Q1377)-(Calculated!$N$2))/1.28)/160),"")</f>
        <v/>
      </c>
      <c r="O1377" t="str">
        <f>IF((ValuesFromComPort!AA1377)&lt;&gt;"",(ValuesFromComPort!AA1377),"")</f>
        <v/>
      </c>
      <c r="P1377" t="str">
        <f>IF((ValuesFromComPort!AB1377)&lt;&gt;"",((_xlfn.BITAND((ValuesFromComPort!AB1377),1))*(ValuesFromComPort!AA1377)*1)+100*(_xlfn.BITAND((ValuesFromComPort!AB1377),1)),"")</f>
        <v/>
      </c>
      <c r="Q1377" t="str">
        <f>IF((ValuesFromComPort!AB1377)&lt;&gt;"",((_xlfn.BITAND((ValuesFromComPort!AB1377),2))/2)*50,"")</f>
        <v/>
      </c>
      <c r="R1377" t="str">
        <f>IF((ValuesFromComPort!AB1377)&lt;&gt;"",((_xlfn.BITAND((ValuesFromComPort!AB1377),4))/4)*60,"")</f>
        <v/>
      </c>
      <c r="S1377" t="str">
        <f>IF((ValuesFromComPort!AB1377)&lt;&gt;"",((_xlfn.BITAND((ValuesFromComPort!AB1377),32))/32)*70,"")</f>
        <v/>
      </c>
    </row>
    <row r="1378" spans="2:19" x14ac:dyDescent="0.25">
      <c r="B1378" t="str">
        <f>IF((ValuesFromComPort!B1378)&lt;&gt;"",((((ValuesFromComPort!B1378)-(Calculated!$B$2))/1.28)/320),"")</f>
        <v/>
      </c>
      <c r="C1378" t="str">
        <f>IF((ValuesFromComPort!C1378)&lt;&gt;"",((((ValuesFromComPort!C1378)-(Calculated!$C$2))/1.28)/320),"")</f>
        <v/>
      </c>
      <c r="D1378" t="str">
        <f>IF((ValuesFromComPort!D1378)&lt;&gt;"",((((ValuesFromComPort!D1378)-(Calculated!$D$2))/1.28)/80),"")</f>
        <v/>
      </c>
      <c r="E1378" t="str">
        <f>IF((ValuesFromComPort!F1378)&lt;&gt;"",((((ValuesFromComPort!F1378)-(Calculated!$E$2))/1.28)/80),"")</f>
        <v/>
      </c>
      <c r="F1378" t="str">
        <f>IF((ValuesFromComPort!H1378)&lt;&gt;"",((((ValuesFromComPort!H1378)-(Calculated!$F$2))/1.28)/3.2),"")</f>
        <v/>
      </c>
      <c r="G1378" t="str">
        <f>IF((ValuesFromComPort!I1378)&lt;&gt;"",((((ValuesFromComPort!I1378)-$G$2)*0.015625)/0.3),"")</f>
        <v/>
      </c>
      <c r="H1378" t="str">
        <f>IF((ValuesFromComPort!J1378)&lt;&gt;"",((((ValuesFromComPort!J1378)-(Calculated!$H$2))/1.28)*3.2),"")</f>
        <v/>
      </c>
      <c r="I1378" t="str">
        <f>IF((ValuesFromComPort!K1378)&lt;&gt;"",((((ValuesFromComPort!K1378)-(Calculated!$I$2))/1.28)/64),"")</f>
        <v/>
      </c>
      <c r="J1378" t="str">
        <f>IF((ValuesFromComPort!M1378)&lt;&gt;"",((((ValuesFromComPort!M1378)-(Calculated!$J$2))/1.28)/800),"")</f>
        <v/>
      </c>
      <c r="K1378" t="str">
        <f>IF((ValuesFromComPort!N1378)&lt;&gt;"",(((ValuesFromComPort!N1378)-(Calculated!$K$2))/1.28/3200),"")</f>
        <v/>
      </c>
      <c r="L1378" t="str">
        <f>IF((ValuesFromComPort!O1378)&lt;&gt;"",((((ValuesFromComPort!O1378)-(Calculated!$L$2))/1.28)/3.2),"")</f>
        <v/>
      </c>
      <c r="M1378" t="str">
        <f>IF((ValuesFromComPort!P1378)&lt;&gt;"",((((ValuesFromComPort!P1378)-(Calculated!$M$2))/1.28)/16),"")</f>
        <v/>
      </c>
      <c r="N1378" t="str">
        <f>IF((ValuesFromComPort!Q1378)&lt;&gt;"",((((ValuesFromComPort!Q1378)-(Calculated!$N$2))/1.28)/160),"")</f>
        <v/>
      </c>
      <c r="O1378" t="str">
        <f>IF((ValuesFromComPort!AA1378)&lt;&gt;"",(ValuesFromComPort!AA1378),"")</f>
        <v/>
      </c>
      <c r="P1378" t="str">
        <f>IF((ValuesFromComPort!AB1378)&lt;&gt;"",((_xlfn.BITAND((ValuesFromComPort!AB1378),1))*(ValuesFromComPort!AA1378)*1)+100*(_xlfn.BITAND((ValuesFromComPort!AB1378),1)),"")</f>
        <v/>
      </c>
      <c r="Q1378" t="str">
        <f>IF((ValuesFromComPort!AB1378)&lt;&gt;"",((_xlfn.BITAND((ValuesFromComPort!AB1378),2))/2)*50,"")</f>
        <v/>
      </c>
      <c r="R1378" t="str">
        <f>IF((ValuesFromComPort!AB1378)&lt;&gt;"",((_xlfn.BITAND((ValuesFromComPort!AB1378),4))/4)*60,"")</f>
        <v/>
      </c>
      <c r="S1378" t="str">
        <f>IF((ValuesFromComPort!AB1378)&lt;&gt;"",((_xlfn.BITAND((ValuesFromComPort!AB1378),32))/32)*70,"")</f>
        <v/>
      </c>
    </row>
    <row r="1379" spans="2:19" x14ac:dyDescent="0.25">
      <c r="B1379" t="str">
        <f>IF((ValuesFromComPort!B1379)&lt;&gt;"",((((ValuesFromComPort!B1379)-(Calculated!$B$2))/1.28)/320),"")</f>
        <v/>
      </c>
      <c r="C1379" t="str">
        <f>IF((ValuesFromComPort!C1379)&lt;&gt;"",((((ValuesFromComPort!C1379)-(Calculated!$C$2))/1.28)/320),"")</f>
        <v/>
      </c>
      <c r="D1379" t="str">
        <f>IF((ValuesFromComPort!D1379)&lt;&gt;"",((((ValuesFromComPort!D1379)-(Calculated!$D$2))/1.28)/80),"")</f>
        <v/>
      </c>
      <c r="E1379" t="str">
        <f>IF((ValuesFromComPort!F1379)&lt;&gt;"",((((ValuesFromComPort!F1379)-(Calculated!$E$2))/1.28)/80),"")</f>
        <v/>
      </c>
      <c r="F1379" t="str">
        <f>IF((ValuesFromComPort!H1379)&lt;&gt;"",((((ValuesFromComPort!H1379)-(Calculated!$F$2))/1.28)/3.2),"")</f>
        <v/>
      </c>
      <c r="G1379" t="str">
        <f>IF((ValuesFromComPort!I1379)&lt;&gt;"",((((ValuesFromComPort!I1379)-$G$2)*0.015625)/0.3),"")</f>
        <v/>
      </c>
      <c r="H1379" t="str">
        <f>IF((ValuesFromComPort!J1379)&lt;&gt;"",((((ValuesFromComPort!J1379)-(Calculated!$H$2))/1.28)*3.2),"")</f>
        <v/>
      </c>
      <c r="I1379" t="str">
        <f>IF((ValuesFromComPort!K1379)&lt;&gt;"",((((ValuesFromComPort!K1379)-(Calculated!$I$2))/1.28)/64),"")</f>
        <v/>
      </c>
      <c r="J1379" t="str">
        <f>IF((ValuesFromComPort!M1379)&lt;&gt;"",((((ValuesFromComPort!M1379)-(Calculated!$J$2))/1.28)/800),"")</f>
        <v/>
      </c>
      <c r="K1379" t="str">
        <f>IF((ValuesFromComPort!N1379)&lt;&gt;"",(((ValuesFromComPort!N1379)-(Calculated!$K$2))/1.28/3200),"")</f>
        <v/>
      </c>
      <c r="L1379" t="str">
        <f>IF((ValuesFromComPort!O1379)&lt;&gt;"",((((ValuesFromComPort!O1379)-(Calculated!$L$2))/1.28)/3.2),"")</f>
        <v/>
      </c>
      <c r="M1379" t="str">
        <f>IF((ValuesFromComPort!P1379)&lt;&gt;"",((((ValuesFromComPort!P1379)-(Calculated!$M$2))/1.28)/16),"")</f>
        <v/>
      </c>
      <c r="N1379" t="str">
        <f>IF((ValuesFromComPort!Q1379)&lt;&gt;"",((((ValuesFromComPort!Q1379)-(Calculated!$N$2))/1.28)/160),"")</f>
        <v/>
      </c>
      <c r="O1379" t="str">
        <f>IF((ValuesFromComPort!AA1379)&lt;&gt;"",(ValuesFromComPort!AA1379),"")</f>
        <v/>
      </c>
      <c r="P1379" t="str">
        <f>IF((ValuesFromComPort!AB1379)&lt;&gt;"",((_xlfn.BITAND((ValuesFromComPort!AB1379),1))*(ValuesFromComPort!AA1379)*1)+100*(_xlfn.BITAND((ValuesFromComPort!AB1379),1)),"")</f>
        <v/>
      </c>
      <c r="Q1379" t="str">
        <f>IF((ValuesFromComPort!AB1379)&lt;&gt;"",((_xlfn.BITAND((ValuesFromComPort!AB1379),2))/2)*50,"")</f>
        <v/>
      </c>
      <c r="R1379" t="str">
        <f>IF((ValuesFromComPort!AB1379)&lt;&gt;"",((_xlfn.BITAND((ValuesFromComPort!AB1379),4))/4)*60,"")</f>
        <v/>
      </c>
      <c r="S1379" t="str">
        <f>IF((ValuesFromComPort!AB1379)&lt;&gt;"",((_xlfn.BITAND((ValuesFromComPort!AB1379),32))/32)*70,"")</f>
        <v/>
      </c>
    </row>
    <row r="1380" spans="2:19" x14ac:dyDescent="0.25">
      <c r="B1380" t="str">
        <f>IF((ValuesFromComPort!B1380)&lt;&gt;"",((((ValuesFromComPort!B1380)-(Calculated!$B$2))/1.28)/320),"")</f>
        <v/>
      </c>
      <c r="C1380" t="str">
        <f>IF((ValuesFromComPort!C1380)&lt;&gt;"",((((ValuesFromComPort!C1380)-(Calculated!$C$2))/1.28)/320),"")</f>
        <v/>
      </c>
      <c r="D1380" t="str">
        <f>IF((ValuesFromComPort!D1380)&lt;&gt;"",((((ValuesFromComPort!D1380)-(Calculated!$D$2))/1.28)/80),"")</f>
        <v/>
      </c>
      <c r="E1380" t="str">
        <f>IF((ValuesFromComPort!F1380)&lt;&gt;"",((((ValuesFromComPort!F1380)-(Calculated!$E$2))/1.28)/80),"")</f>
        <v/>
      </c>
      <c r="F1380" t="str">
        <f>IF((ValuesFromComPort!H1380)&lt;&gt;"",((((ValuesFromComPort!H1380)-(Calculated!$F$2))/1.28)/3.2),"")</f>
        <v/>
      </c>
      <c r="G1380" t="str">
        <f>IF((ValuesFromComPort!I1380)&lt;&gt;"",((((ValuesFromComPort!I1380)-$G$2)*0.015625)/0.3),"")</f>
        <v/>
      </c>
      <c r="H1380" t="str">
        <f>IF((ValuesFromComPort!J1380)&lt;&gt;"",((((ValuesFromComPort!J1380)-(Calculated!$H$2))/1.28)*3.2),"")</f>
        <v/>
      </c>
      <c r="I1380" t="str">
        <f>IF((ValuesFromComPort!K1380)&lt;&gt;"",((((ValuesFromComPort!K1380)-(Calculated!$I$2))/1.28)/64),"")</f>
        <v/>
      </c>
      <c r="J1380" t="str">
        <f>IF((ValuesFromComPort!M1380)&lt;&gt;"",((((ValuesFromComPort!M1380)-(Calculated!$J$2))/1.28)/800),"")</f>
        <v/>
      </c>
      <c r="K1380" t="str">
        <f>IF((ValuesFromComPort!N1380)&lt;&gt;"",(((ValuesFromComPort!N1380)-(Calculated!$K$2))/1.28/3200),"")</f>
        <v/>
      </c>
      <c r="L1380" t="str">
        <f>IF((ValuesFromComPort!O1380)&lt;&gt;"",((((ValuesFromComPort!O1380)-(Calculated!$L$2))/1.28)/3.2),"")</f>
        <v/>
      </c>
      <c r="M1380" t="str">
        <f>IF((ValuesFromComPort!P1380)&lt;&gt;"",((((ValuesFromComPort!P1380)-(Calculated!$M$2))/1.28)/16),"")</f>
        <v/>
      </c>
      <c r="N1380" t="str">
        <f>IF((ValuesFromComPort!Q1380)&lt;&gt;"",((((ValuesFromComPort!Q1380)-(Calculated!$N$2))/1.28)/160),"")</f>
        <v/>
      </c>
      <c r="O1380" t="str">
        <f>IF((ValuesFromComPort!AA1380)&lt;&gt;"",(ValuesFromComPort!AA1380),"")</f>
        <v/>
      </c>
      <c r="P1380" t="str">
        <f>IF((ValuesFromComPort!AB1380)&lt;&gt;"",((_xlfn.BITAND((ValuesFromComPort!AB1380),1))*(ValuesFromComPort!AA1380)*1)+100*(_xlfn.BITAND((ValuesFromComPort!AB1380),1)),"")</f>
        <v/>
      </c>
      <c r="Q1380" t="str">
        <f>IF((ValuesFromComPort!AB1380)&lt;&gt;"",((_xlfn.BITAND((ValuesFromComPort!AB1380),2))/2)*50,"")</f>
        <v/>
      </c>
      <c r="R1380" t="str">
        <f>IF((ValuesFromComPort!AB1380)&lt;&gt;"",((_xlfn.BITAND((ValuesFromComPort!AB1380),4))/4)*60,"")</f>
        <v/>
      </c>
      <c r="S1380" t="str">
        <f>IF((ValuesFromComPort!AB1380)&lt;&gt;"",((_xlfn.BITAND((ValuesFromComPort!AB1380),32))/32)*70,"")</f>
        <v/>
      </c>
    </row>
    <row r="1381" spans="2:19" x14ac:dyDescent="0.25">
      <c r="B1381" t="str">
        <f>IF((ValuesFromComPort!B1381)&lt;&gt;"",((((ValuesFromComPort!B1381)-(Calculated!$B$2))/1.28)/320),"")</f>
        <v/>
      </c>
      <c r="C1381" t="str">
        <f>IF((ValuesFromComPort!C1381)&lt;&gt;"",((((ValuesFromComPort!C1381)-(Calculated!$C$2))/1.28)/320),"")</f>
        <v/>
      </c>
      <c r="D1381" t="str">
        <f>IF((ValuesFromComPort!D1381)&lt;&gt;"",((((ValuesFromComPort!D1381)-(Calculated!$D$2))/1.28)/80),"")</f>
        <v/>
      </c>
      <c r="E1381" t="str">
        <f>IF((ValuesFromComPort!F1381)&lt;&gt;"",((((ValuesFromComPort!F1381)-(Calculated!$E$2))/1.28)/80),"")</f>
        <v/>
      </c>
      <c r="F1381" t="str">
        <f>IF((ValuesFromComPort!H1381)&lt;&gt;"",((((ValuesFromComPort!H1381)-(Calculated!$F$2))/1.28)/3.2),"")</f>
        <v/>
      </c>
      <c r="G1381" t="str">
        <f>IF((ValuesFromComPort!I1381)&lt;&gt;"",((((ValuesFromComPort!I1381)-$G$2)*0.015625)/0.3),"")</f>
        <v/>
      </c>
      <c r="H1381" t="str">
        <f>IF((ValuesFromComPort!J1381)&lt;&gt;"",((((ValuesFromComPort!J1381)-(Calculated!$H$2))/1.28)*3.2),"")</f>
        <v/>
      </c>
      <c r="I1381" t="str">
        <f>IF((ValuesFromComPort!K1381)&lt;&gt;"",((((ValuesFromComPort!K1381)-(Calculated!$I$2))/1.28)/64),"")</f>
        <v/>
      </c>
      <c r="J1381" t="str">
        <f>IF((ValuesFromComPort!M1381)&lt;&gt;"",((((ValuesFromComPort!M1381)-(Calculated!$J$2))/1.28)/800),"")</f>
        <v/>
      </c>
      <c r="K1381" t="str">
        <f>IF((ValuesFromComPort!N1381)&lt;&gt;"",(((ValuesFromComPort!N1381)-(Calculated!$K$2))/1.28/3200),"")</f>
        <v/>
      </c>
      <c r="L1381" t="str">
        <f>IF((ValuesFromComPort!O1381)&lt;&gt;"",((((ValuesFromComPort!O1381)-(Calculated!$L$2))/1.28)/3.2),"")</f>
        <v/>
      </c>
      <c r="M1381" t="str">
        <f>IF((ValuesFromComPort!P1381)&lt;&gt;"",((((ValuesFromComPort!P1381)-(Calculated!$M$2))/1.28)/16),"")</f>
        <v/>
      </c>
      <c r="N1381" t="str">
        <f>IF((ValuesFromComPort!Q1381)&lt;&gt;"",((((ValuesFromComPort!Q1381)-(Calculated!$N$2))/1.28)/160),"")</f>
        <v/>
      </c>
      <c r="O1381" t="str">
        <f>IF((ValuesFromComPort!AA1381)&lt;&gt;"",(ValuesFromComPort!AA1381),"")</f>
        <v/>
      </c>
      <c r="P1381" t="str">
        <f>IF((ValuesFromComPort!AB1381)&lt;&gt;"",((_xlfn.BITAND((ValuesFromComPort!AB1381),1))*(ValuesFromComPort!AA1381)*1)+100*(_xlfn.BITAND((ValuesFromComPort!AB1381),1)),"")</f>
        <v/>
      </c>
      <c r="Q1381" t="str">
        <f>IF((ValuesFromComPort!AB1381)&lt;&gt;"",((_xlfn.BITAND((ValuesFromComPort!AB1381),2))/2)*50,"")</f>
        <v/>
      </c>
      <c r="R1381" t="str">
        <f>IF((ValuesFromComPort!AB1381)&lt;&gt;"",((_xlfn.BITAND((ValuesFromComPort!AB1381),4))/4)*60,"")</f>
        <v/>
      </c>
      <c r="S1381" t="str">
        <f>IF((ValuesFromComPort!AB1381)&lt;&gt;"",((_xlfn.BITAND((ValuesFromComPort!AB1381),32))/32)*70,"")</f>
        <v/>
      </c>
    </row>
    <row r="1382" spans="2:19" x14ac:dyDescent="0.25">
      <c r="B1382" t="str">
        <f>IF((ValuesFromComPort!B1382)&lt;&gt;"",((((ValuesFromComPort!B1382)-(Calculated!$B$2))/1.28)/320),"")</f>
        <v/>
      </c>
      <c r="C1382" t="str">
        <f>IF((ValuesFromComPort!C1382)&lt;&gt;"",((((ValuesFromComPort!C1382)-(Calculated!$C$2))/1.28)/320),"")</f>
        <v/>
      </c>
      <c r="D1382" t="str">
        <f>IF((ValuesFromComPort!D1382)&lt;&gt;"",((((ValuesFromComPort!D1382)-(Calculated!$D$2))/1.28)/80),"")</f>
        <v/>
      </c>
      <c r="E1382" t="str">
        <f>IF((ValuesFromComPort!F1382)&lt;&gt;"",((((ValuesFromComPort!F1382)-(Calculated!$E$2))/1.28)/80),"")</f>
        <v/>
      </c>
      <c r="F1382" t="str">
        <f>IF((ValuesFromComPort!H1382)&lt;&gt;"",((((ValuesFromComPort!H1382)-(Calculated!$F$2))/1.28)/3.2),"")</f>
        <v/>
      </c>
      <c r="G1382" t="str">
        <f>IF((ValuesFromComPort!I1382)&lt;&gt;"",((((ValuesFromComPort!I1382)-$G$2)*0.015625)/0.3),"")</f>
        <v/>
      </c>
      <c r="H1382" t="str">
        <f>IF((ValuesFromComPort!J1382)&lt;&gt;"",((((ValuesFromComPort!J1382)-(Calculated!$H$2))/1.28)*3.2),"")</f>
        <v/>
      </c>
      <c r="I1382" t="str">
        <f>IF((ValuesFromComPort!K1382)&lt;&gt;"",((((ValuesFromComPort!K1382)-(Calculated!$I$2))/1.28)/64),"")</f>
        <v/>
      </c>
      <c r="J1382" t="str">
        <f>IF((ValuesFromComPort!M1382)&lt;&gt;"",((((ValuesFromComPort!M1382)-(Calculated!$J$2))/1.28)/800),"")</f>
        <v/>
      </c>
      <c r="K1382" t="str">
        <f>IF((ValuesFromComPort!N1382)&lt;&gt;"",(((ValuesFromComPort!N1382)-(Calculated!$K$2))/1.28/3200),"")</f>
        <v/>
      </c>
      <c r="L1382" t="str">
        <f>IF((ValuesFromComPort!O1382)&lt;&gt;"",((((ValuesFromComPort!O1382)-(Calculated!$L$2))/1.28)/3.2),"")</f>
        <v/>
      </c>
      <c r="M1382" t="str">
        <f>IF((ValuesFromComPort!P1382)&lt;&gt;"",((((ValuesFromComPort!P1382)-(Calculated!$M$2))/1.28)/16),"")</f>
        <v/>
      </c>
      <c r="N1382" t="str">
        <f>IF((ValuesFromComPort!Q1382)&lt;&gt;"",((((ValuesFromComPort!Q1382)-(Calculated!$N$2))/1.28)/160),"")</f>
        <v/>
      </c>
      <c r="O1382" t="str">
        <f>IF((ValuesFromComPort!AA1382)&lt;&gt;"",(ValuesFromComPort!AA1382),"")</f>
        <v/>
      </c>
      <c r="P1382" t="str">
        <f>IF((ValuesFromComPort!AB1382)&lt;&gt;"",((_xlfn.BITAND((ValuesFromComPort!AB1382),1))*(ValuesFromComPort!AA1382)*1)+100*(_xlfn.BITAND((ValuesFromComPort!AB1382),1)),"")</f>
        <v/>
      </c>
      <c r="Q1382" t="str">
        <f>IF((ValuesFromComPort!AB1382)&lt;&gt;"",((_xlfn.BITAND((ValuesFromComPort!AB1382),2))/2)*50,"")</f>
        <v/>
      </c>
      <c r="R1382" t="str">
        <f>IF((ValuesFromComPort!AB1382)&lt;&gt;"",((_xlfn.BITAND((ValuesFromComPort!AB1382),4))/4)*60,"")</f>
        <v/>
      </c>
      <c r="S1382" t="str">
        <f>IF((ValuesFromComPort!AB1382)&lt;&gt;"",((_xlfn.BITAND((ValuesFromComPort!AB1382),32))/32)*70,"")</f>
        <v/>
      </c>
    </row>
    <row r="1383" spans="2:19" x14ac:dyDescent="0.25">
      <c r="B1383" t="str">
        <f>IF((ValuesFromComPort!B1383)&lt;&gt;"",((((ValuesFromComPort!B1383)-(Calculated!$B$2))/1.28)/320),"")</f>
        <v/>
      </c>
      <c r="C1383" t="str">
        <f>IF((ValuesFromComPort!C1383)&lt;&gt;"",((((ValuesFromComPort!C1383)-(Calculated!$C$2))/1.28)/320),"")</f>
        <v/>
      </c>
      <c r="D1383" t="str">
        <f>IF((ValuesFromComPort!D1383)&lt;&gt;"",((((ValuesFromComPort!D1383)-(Calculated!$D$2))/1.28)/80),"")</f>
        <v/>
      </c>
      <c r="E1383" t="str">
        <f>IF((ValuesFromComPort!F1383)&lt;&gt;"",((((ValuesFromComPort!F1383)-(Calculated!$E$2))/1.28)/80),"")</f>
        <v/>
      </c>
      <c r="F1383" t="str">
        <f>IF((ValuesFromComPort!H1383)&lt;&gt;"",((((ValuesFromComPort!H1383)-(Calculated!$F$2))/1.28)/3.2),"")</f>
        <v/>
      </c>
      <c r="G1383" t="str">
        <f>IF((ValuesFromComPort!I1383)&lt;&gt;"",((((ValuesFromComPort!I1383)-$G$2)*0.015625)/0.3),"")</f>
        <v/>
      </c>
      <c r="H1383" t="str">
        <f>IF((ValuesFromComPort!J1383)&lt;&gt;"",((((ValuesFromComPort!J1383)-(Calculated!$H$2))/1.28)*3.2),"")</f>
        <v/>
      </c>
      <c r="I1383" t="str">
        <f>IF((ValuesFromComPort!K1383)&lt;&gt;"",((((ValuesFromComPort!K1383)-(Calculated!$I$2))/1.28)/64),"")</f>
        <v/>
      </c>
      <c r="J1383" t="str">
        <f>IF((ValuesFromComPort!M1383)&lt;&gt;"",((((ValuesFromComPort!M1383)-(Calculated!$J$2))/1.28)/800),"")</f>
        <v/>
      </c>
      <c r="K1383" t="str">
        <f>IF((ValuesFromComPort!N1383)&lt;&gt;"",(((ValuesFromComPort!N1383)-(Calculated!$K$2))/1.28/3200),"")</f>
        <v/>
      </c>
      <c r="L1383" t="str">
        <f>IF((ValuesFromComPort!O1383)&lt;&gt;"",((((ValuesFromComPort!O1383)-(Calculated!$L$2))/1.28)/3.2),"")</f>
        <v/>
      </c>
      <c r="M1383" t="str">
        <f>IF((ValuesFromComPort!P1383)&lt;&gt;"",((((ValuesFromComPort!P1383)-(Calculated!$M$2))/1.28)/16),"")</f>
        <v/>
      </c>
      <c r="N1383" t="str">
        <f>IF((ValuesFromComPort!Q1383)&lt;&gt;"",((((ValuesFromComPort!Q1383)-(Calculated!$N$2))/1.28)/160),"")</f>
        <v/>
      </c>
      <c r="O1383" t="str">
        <f>IF((ValuesFromComPort!AA1383)&lt;&gt;"",(ValuesFromComPort!AA1383),"")</f>
        <v/>
      </c>
      <c r="P1383" t="str">
        <f>IF((ValuesFromComPort!AB1383)&lt;&gt;"",((_xlfn.BITAND((ValuesFromComPort!AB1383),1))*(ValuesFromComPort!AA1383)*1)+100*(_xlfn.BITAND((ValuesFromComPort!AB1383),1)),"")</f>
        <v/>
      </c>
      <c r="Q1383" t="str">
        <f>IF((ValuesFromComPort!AB1383)&lt;&gt;"",((_xlfn.BITAND((ValuesFromComPort!AB1383),2))/2)*50,"")</f>
        <v/>
      </c>
      <c r="R1383" t="str">
        <f>IF((ValuesFromComPort!AB1383)&lt;&gt;"",((_xlfn.BITAND((ValuesFromComPort!AB1383),4))/4)*60,"")</f>
        <v/>
      </c>
      <c r="S1383" t="str">
        <f>IF((ValuesFromComPort!AB1383)&lt;&gt;"",((_xlfn.BITAND((ValuesFromComPort!AB1383),32))/32)*70,"")</f>
        <v/>
      </c>
    </row>
    <row r="1384" spans="2:19" x14ac:dyDescent="0.25">
      <c r="B1384" t="str">
        <f>IF((ValuesFromComPort!B1384)&lt;&gt;"",((((ValuesFromComPort!B1384)-(Calculated!$B$2))/1.28)/320),"")</f>
        <v/>
      </c>
      <c r="C1384" t="str">
        <f>IF((ValuesFromComPort!C1384)&lt;&gt;"",((((ValuesFromComPort!C1384)-(Calculated!$C$2))/1.28)/320),"")</f>
        <v/>
      </c>
      <c r="D1384" t="str">
        <f>IF((ValuesFromComPort!D1384)&lt;&gt;"",((((ValuesFromComPort!D1384)-(Calculated!$D$2))/1.28)/80),"")</f>
        <v/>
      </c>
      <c r="E1384" t="str">
        <f>IF((ValuesFromComPort!F1384)&lt;&gt;"",((((ValuesFromComPort!F1384)-(Calculated!$E$2))/1.28)/80),"")</f>
        <v/>
      </c>
      <c r="F1384" t="str">
        <f>IF((ValuesFromComPort!H1384)&lt;&gt;"",((((ValuesFromComPort!H1384)-(Calculated!$F$2))/1.28)/3.2),"")</f>
        <v/>
      </c>
      <c r="G1384" t="str">
        <f>IF((ValuesFromComPort!I1384)&lt;&gt;"",((((ValuesFromComPort!I1384)-$G$2)*0.015625)/0.3),"")</f>
        <v/>
      </c>
      <c r="H1384" t="str">
        <f>IF((ValuesFromComPort!J1384)&lt;&gt;"",((((ValuesFromComPort!J1384)-(Calculated!$H$2))/1.28)*3.2),"")</f>
        <v/>
      </c>
      <c r="I1384" t="str">
        <f>IF((ValuesFromComPort!K1384)&lt;&gt;"",((((ValuesFromComPort!K1384)-(Calculated!$I$2))/1.28)/64),"")</f>
        <v/>
      </c>
      <c r="J1384" t="str">
        <f>IF((ValuesFromComPort!M1384)&lt;&gt;"",((((ValuesFromComPort!M1384)-(Calculated!$J$2))/1.28)/800),"")</f>
        <v/>
      </c>
      <c r="K1384" t="str">
        <f>IF((ValuesFromComPort!N1384)&lt;&gt;"",(((ValuesFromComPort!N1384)-(Calculated!$K$2))/1.28/3200),"")</f>
        <v/>
      </c>
      <c r="L1384" t="str">
        <f>IF((ValuesFromComPort!O1384)&lt;&gt;"",((((ValuesFromComPort!O1384)-(Calculated!$L$2))/1.28)/3.2),"")</f>
        <v/>
      </c>
      <c r="M1384" t="str">
        <f>IF((ValuesFromComPort!P1384)&lt;&gt;"",((((ValuesFromComPort!P1384)-(Calculated!$M$2))/1.28)/16),"")</f>
        <v/>
      </c>
      <c r="N1384" t="str">
        <f>IF((ValuesFromComPort!Q1384)&lt;&gt;"",((((ValuesFromComPort!Q1384)-(Calculated!$N$2))/1.28)/160),"")</f>
        <v/>
      </c>
      <c r="O1384" t="str">
        <f>IF((ValuesFromComPort!AA1384)&lt;&gt;"",(ValuesFromComPort!AA1384),"")</f>
        <v/>
      </c>
      <c r="P1384" t="str">
        <f>IF((ValuesFromComPort!AB1384)&lt;&gt;"",((_xlfn.BITAND((ValuesFromComPort!AB1384),1))*(ValuesFromComPort!AA1384)*1)+100*(_xlfn.BITAND((ValuesFromComPort!AB1384),1)),"")</f>
        <v/>
      </c>
      <c r="Q1384" t="str">
        <f>IF((ValuesFromComPort!AB1384)&lt;&gt;"",((_xlfn.BITAND((ValuesFromComPort!AB1384),2))/2)*50,"")</f>
        <v/>
      </c>
      <c r="R1384" t="str">
        <f>IF((ValuesFromComPort!AB1384)&lt;&gt;"",((_xlfn.BITAND((ValuesFromComPort!AB1384),4))/4)*60,"")</f>
        <v/>
      </c>
      <c r="S1384" t="str">
        <f>IF((ValuesFromComPort!AB1384)&lt;&gt;"",((_xlfn.BITAND((ValuesFromComPort!AB1384),32))/32)*70,"")</f>
        <v/>
      </c>
    </row>
    <row r="1385" spans="2:19" x14ac:dyDescent="0.25">
      <c r="B1385" t="str">
        <f>IF((ValuesFromComPort!B1385)&lt;&gt;"",((((ValuesFromComPort!B1385)-(Calculated!$B$2))/1.28)/320),"")</f>
        <v/>
      </c>
      <c r="C1385" t="str">
        <f>IF((ValuesFromComPort!C1385)&lt;&gt;"",((((ValuesFromComPort!C1385)-(Calculated!$C$2))/1.28)/320),"")</f>
        <v/>
      </c>
      <c r="D1385" t="str">
        <f>IF((ValuesFromComPort!D1385)&lt;&gt;"",((((ValuesFromComPort!D1385)-(Calculated!$D$2))/1.28)/80),"")</f>
        <v/>
      </c>
      <c r="E1385" t="str">
        <f>IF((ValuesFromComPort!F1385)&lt;&gt;"",((((ValuesFromComPort!F1385)-(Calculated!$E$2))/1.28)/80),"")</f>
        <v/>
      </c>
      <c r="F1385" t="str">
        <f>IF((ValuesFromComPort!H1385)&lt;&gt;"",((((ValuesFromComPort!H1385)-(Calculated!$F$2))/1.28)/3.2),"")</f>
        <v/>
      </c>
      <c r="G1385" t="str">
        <f>IF((ValuesFromComPort!I1385)&lt;&gt;"",((((ValuesFromComPort!I1385)-$G$2)*0.015625)/0.3),"")</f>
        <v/>
      </c>
      <c r="H1385" t="str">
        <f>IF((ValuesFromComPort!J1385)&lt;&gt;"",((((ValuesFromComPort!J1385)-(Calculated!$H$2))/1.28)*3.2),"")</f>
        <v/>
      </c>
      <c r="I1385" t="str">
        <f>IF((ValuesFromComPort!K1385)&lt;&gt;"",((((ValuesFromComPort!K1385)-(Calculated!$I$2))/1.28)/64),"")</f>
        <v/>
      </c>
      <c r="J1385" t="str">
        <f>IF((ValuesFromComPort!M1385)&lt;&gt;"",((((ValuesFromComPort!M1385)-(Calculated!$J$2))/1.28)/800),"")</f>
        <v/>
      </c>
      <c r="K1385" t="str">
        <f>IF((ValuesFromComPort!N1385)&lt;&gt;"",(((ValuesFromComPort!N1385)-(Calculated!$K$2))/1.28/3200),"")</f>
        <v/>
      </c>
      <c r="L1385" t="str">
        <f>IF((ValuesFromComPort!O1385)&lt;&gt;"",((((ValuesFromComPort!O1385)-(Calculated!$L$2))/1.28)/3.2),"")</f>
        <v/>
      </c>
      <c r="M1385" t="str">
        <f>IF((ValuesFromComPort!P1385)&lt;&gt;"",((((ValuesFromComPort!P1385)-(Calculated!$M$2))/1.28)/16),"")</f>
        <v/>
      </c>
      <c r="N1385" t="str">
        <f>IF((ValuesFromComPort!Q1385)&lt;&gt;"",((((ValuesFromComPort!Q1385)-(Calculated!$N$2))/1.28)/160),"")</f>
        <v/>
      </c>
      <c r="O1385" t="str">
        <f>IF((ValuesFromComPort!AA1385)&lt;&gt;"",(ValuesFromComPort!AA1385),"")</f>
        <v/>
      </c>
      <c r="P1385" t="str">
        <f>IF((ValuesFromComPort!AB1385)&lt;&gt;"",((_xlfn.BITAND((ValuesFromComPort!AB1385),1))*(ValuesFromComPort!AA1385)*1)+100*(_xlfn.BITAND((ValuesFromComPort!AB1385),1)),"")</f>
        <v/>
      </c>
      <c r="Q1385" t="str">
        <f>IF((ValuesFromComPort!AB1385)&lt;&gt;"",((_xlfn.BITAND((ValuesFromComPort!AB1385),2))/2)*50,"")</f>
        <v/>
      </c>
      <c r="R1385" t="str">
        <f>IF((ValuesFromComPort!AB1385)&lt;&gt;"",((_xlfn.BITAND((ValuesFromComPort!AB1385),4))/4)*60,"")</f>
        <v/>
      </c>
      <c r="S1385" t="str">
        <f>IF((ValuesFromComPort!AB1385)&lt;&gt;"",((_xlfn.BITAND((ValuesFromComPort!AB1385),32))/32)*70,"")</f>
        <v/>
      </c>
    </row>
    <row r="1386" spans="2:19" x14ac:dyDescent="0.25">
      <c r="B1386" t="str">
        <f>IF((ValuesFromComPort!B1386)&lt;&gt;"",((((ValuesFromComPort!B1386)-(Calculated!$B$2))/1.28)/320),"")</f>
        <v/>
      </c>
      <c r="C1386" t="str">
        <f>IF((ValuesFromComPort!C1386)&lt;&gt;"",((((ValuesFromComPort!C1386)-(Calculated!$C$2))/1.28)/320),"")</f>
        <v/>
      </c>
      <c r="D1386" t="str">
        <f>IF((ValuesFromComPort!D1386)&lt;&gt;"",((((ValuesFromComPort!D1386)-(Calculated!$D$2))/1.28)/80),"")</f>
        <v/>
      </c>
      <c r="E1386" t="str">
        <f>IF((ValuesFromComPort!F1386)&lt;&gt;"",((((ValuesFromComPort!F1386)-(Calculated!$E$2))/1.28)/80),"")</f>
        <v/>
      </c>
      <c r="F1386" t="str">
        <f>IF((ValuesFromComPort!H1386)&lt;&gt;"",((((ValuesFromComPort!H1386)-(Calculated!$F$2))/1.28)/3.2),"")</f>
        <v/>
      </c>
      <c r="G1386" t="str">
        <f>IF((ValuesFromComPort!I1386)&lt;&gt;"",((((ValuesFromComPort!I1386)-$G$2)*0.015625)/0.3),"")</f>
        <v/>
      </c>
      <c r="H1386" t="str">
        <f>IF((ValuesFromComPort!J1386)&lt;&gt;"",((((ValuesFromComPort!J1386)-(Calculated!$H$2))/1.28)*3.2),"")</f>
        <v/>
      </c>
      <c r="I1386" t="str">
        <f>IF((ValuesFromComPort!K1386)&lt;&gt;"",((((ValuesFromComPort!K1386)-(Calculated!$I$2))/1.28)/64),"")</f>
        <v/>
      </c>
      <c r="J1386" t="str">
        <f>IF((ValuesFromComPort!M1386)&lt;&gt;"",((((ValuesFromComPort!M1386)-(Calculated!$J$2))/1.28)/800),"")</f>
        <v/>
      </c>
      <c r="K1386" t="str">
        <f>IF((ValuesFromComPort!N1386)&lt;&gt;"",(((ValuesFromComPort!N1386)-(Calculated!$K$2))/1.28/3200),"")</f>
        <v/>
      </c>
      <c r="L1386" t="str">
        <f>IF((ValuesFromComPort!O1386)&lt;&gt;"",((((ValuesFromComPort!O1386)-(Calculated!$L$2))/1.28)/3.2),"")</f>
        <v/>
      </c>
      <c r="M1386" t="str">
        <f>IF((ValuesFromComPort!P1386)&lt;&gt;"",((((ValuesFromComPort!P1386)-(Calculated!$M$2))/1.28)/16),"")</f>
        <v/>
      </c>
      <c r="N1386" t="str">
        <f>IF((ValuesFromComPort!Q1386)&lt;&gt;"",((((ValuesFromComPort!Q1386)-(Calculated!$N$2))/1.28)/160),"")</f>
        <v/>
      </c>
      <c r="O1386" t="str">
        <f>IF((ValuesFromComPort!AA1386)&lt;&gt;"",(ValuesFromComPort!AA1386),"")</f>
        <v/>
      </c>
      <c r="P1386" t="str">
        <f>IF((ValuesFromComPort!AB1386)&lt;&gt;"",((_xlfn.BITAND((ValuesFromComPort!AB1386),1))*(ValuesFromComPort!AA1386)*1)+100*(_xlfn.BITAND((ValuesFromComPort!AB1386),1)),"")</f>
        <v/>
      </c>
      <c r="Q1386" t="str">
        <f>IF((ValuesFromComPort!AB1386)&lt;&gt;"",((_xlfn.BITAND((ValuesFromComPort!AB1386),2))/2)*50,"")</f>
        <v/>
      </c>
      <c r="R1386" t="str">
        <f>IF((ValuesFromComPort!AB1386)&lt;&gt;"",((_xlfn.BITAND((ValuesFromComPort!AB1386),4))/4)*60,"")</f>
        <v/>
      </c>
      <c r="S1386" t="str">
        <f>IF((ValuesFromComPort!AB1386)&lt;&gt;"",((_xlfn.BITAND((ValuesFromComPort!AB1386),32))/32)*70,"")</f>
        <v/>
      </c>
    </row>
    <row r="1387" spans="2:19" x14ac:dyDescent="0.25">
      <c r="B1387" t="str">
        <f>IF((ValuesFromComPort!B1387)&lt;&gt;"",((((ValuesFromComPort!B1387)-(Calculated!$B$2))/1.28)/320),"")</f>
        <v/>
      </c>
      <c r="C1387" t="str">
        <f>IF((ValuesFromComPort!C1387)&lt;&gt;"",((((ValuesFromComPort!C1387)-(Calculated!$C$2))/1.28)/320),"")</f>
        <v/>
      </c>
      <c r="D1387" t="str">
        <f>IF((ValuesFromComPort!D1387)&lt;&gt;"",((((ValuesFromComPort!D1387)-(Calculated!$D$2))/1.28)/80),"")</f>
        <v/>
      </c>
      <c r="E1387" t="str">
        <f>IF((ValuesFromComPort!F1387)&lt;&gt;"",((((ValuesFromComPort!F1387)-(Calculated!$E$2))/1.28)/80),"")</f>
        <v/>
      </c>
      <c r="F1387" t="str">
        <f>IF((ValuesFromComPort!H1387)&lt;&gt;"",((((ValuesFromComPort!H1387)-(Calculated!$F$2))/1.28)/3.2),"")</f>
        <v/>
      </c>
      <c r="G1387" t="str">
        <f>IF((ValuesFromComPort!I1387)&lt;&gt;"",((((ValuesFromComPort!I1387)-$G$2)*0.015625)/0.3),"")</f>
        <v/>
      </c>
      <c r="H1387" t="str">
        <f>IF((ValuesFromComPort!J1387)&lt;&gt;"",((((ValuesFromComPort!J1387)-(Calculated!$H$2))/1.28)*3.2),"")</f>
        <v/>
      </c>
      <c r="I1387" t="str">
        <f>IF((ValuesFromComPort!K1387)&lt;&gt;"",((((ValuesFromComPort!K1387)-(Calculated!$I$2))/1.28)/64),"")</f>
        <v/>
      </c>
      <c r="J1387" t="str">
        <f>IF((ValuesFromComPort!M1387)&lt;&gt;"",((((ValuesFromComPort!M1387)-(Calculated!$J$2))/1.28)/800),"")</f>
        <v/>
      </c>
      <c r="K1387" t="str">
        <f>IF((ValuesFromComPort!N1387)&lt;&gt;"",(((ValuesFromComPort!N1387)-(Calculated!$K$2))/1.28/3200),"")</f>
        <v/>
      </c>
      <c r="L1387" t="str">
        <f>IF((ValuesFromComPort!O1387)&lt;&gt;"",((((ValuesFromComPort!O1387)-(Calculated!$L$2))/1.28)/3.2),"")</f>
        <v/>
      </c>
      <c r="M1387" t="str">
        <f>IF((ValuesFromComPort!P1387)&lt;&gt;"",((((ValuesFromComPort!P1387)-(Calculated!$M$2))/1.28)/16),"")</f>
        <v/>
      </c>
      <c r="N1387" t="str">
        <f>IF((ValuesFromComPort!Q1387)&lt;&gt;"",((((ValuesFromComPort!Q1387)-(Calculated!$N$2))/1.28)/160),"")</f>
        <v/>
      </c>
      <c r="O1387" t="str">
        <f>IF((ValuesFromComPort!AA1387)&lt;&gt;"",(ValuesFromComPort!AA1387),"")</f>
        <v/>
      </c>
      <c r="P1387" t="str">
        <f>IF((ValuesFromComPort!AB1387)&lt;&gt;"",((_xlfn.BITAND((ValuesFromComPort!AB1387),1))*(ValuesFromComPort!AA1387)*1)+100*(_xlfn.BITAND((ValuesFromComPort!AB1387),1)),"")</f>
        <v/>
      </c>
      <c r="Q1387" t="str">
        <f>IF((ValuesFromComPort!AB1387)&lt;&gt;"",((_xlfn.BITAND((ValuesFromComPort!AB1387),2))/2)*50,"")</f>
        <v/>
      </c>
      <c r="R1387" t="str">
        <f>IF((ValuesFromComPort!AB1387)&lt;&gt;"",((_xlfn.BITAND((ValuesFromComPort!AB1387),4))/4)*60,"")</f>
        <v/>
      </c>
      <c r="S1387" t="str">
        <f>IF((ValuesFromComPort!AB1387)&lt;&gt;"",((_xlfn.BITAND((ValuesFromComPort!AB1387),32))/32)*70,"")</f>
        <v/>
      </c>
    </row>
    <row r="1388" spans="2:19" x14ac:dyDescent="0.25">
      <c r="B1388" t="str">
        <f>IF((ValuesFromComPort!B1388)&lt;&gt;"",((((ValuesFromComPort!B1388)-(Calculated!$B$2))/1.28)/320),"")</f>
        <v/>
      </c>
      <c r="C1388" t="str">
        <f>IF((ValuesFromComPort!C1388)&lt;&gt;"",((((ValuesFromComPort!C1388)-(Calculated!$C$2))/1.28)/320),"")</f>
        <v/>
      </c>
      <c r="D1388" t="str">
        <f>IF((ValuesFromComPort!D1388)&lt;&gt;"",((((ValuesFromComPort!D1388)-(Calculated!$D$2))/1.28)/80),"")</f>
        <v/>
      </c>
      <c r="E1388" t="str">
        <f>IF((ValuesFromComPort!F1388)&lt;&gt;"",((((ValuesFromComPort!F1388)-(Calculated!$E$2))/1.28)/80),"")</f>
        <v/>
      </c>
      <c r="F1388" t="str">
        <f>IF((ValuesFromComPort!H1388)&lt;&gt;"",((((ValuesFromComPort!H1388)-(Calculated!$F$2))/1.28)/3.2),"")</f>
        <v/>
      </c>
      <c r="G1388" t="str">
        <f>IF((ValuesFromComPort!I1388)&lt;&gt;"",((((ValuesFromComPort!I1388)-$G$2)*0.015625)/0.3),"")</f>
        <v/>
      </c>
      <c r="H1388" t="str">
        <f>IF((ValuesFromComPort!J1388)&lt;&gt;"",((((ValuesFromComPort!J1388)-(Calculated!$H$2))/1.28)*3.2),"")</f>
        <v/>
      </c>
      <c r="I1388" t="str">
        <f>IF((ValuesFromComPort!K1388)&lt;&gt;"",((((ValuesFromComPort!K1388)-(Calculated!$I$2))/1.28)/64),"")</f>
        <v/>
      </c>
      <c r="J1388" t="str">
        <f>IF((ValuesFromComPort!M1388)&lt;&gt;"",((((ValuesFromComPort!M1388)-(Calculated!$J$2))/1.28)/800),"")</f>
        <v/>
      </c>
      <c r="K1388" t="str">
        <f>IF((ValuesFromComPort!N1388)&lt;&gt;"",(((ValuesFromComPort!N1388)-(Calculated!$K$2))/1.28/3200),"")</f>
        <v/>
      </c>
      <c r="L1388" t="str">
        <f>IF((ValuesFromComPort!O1388)&lt;&gt;"",((((ValuesFromComPort!O1388)-(Calculated!$L$2))/1.28)/3.2),"")</f>
        <v/>
      </c>
      <c r="M1388" t="str">
        <f>IF((ValuesFromComPort!P1388)&lt;&gt;"",((((ValuesFromComPort!P1388)-(Calculated!$M$2))/1.28)/16),"")</f>
        <v/>
      </c>
      <c r="N1388" t="str">
        <f>IF((ValuesFromComPort!Q1388)&lt;&gt;"",((((ValuesFromComPort!Q1388)-(Calculated!$N$2))/1.28)/160),"")</f>
        <v/>
      </c>
      <c r="O1388" t="str">
        <f>IF((ValuesFromComPort!AA1388)&lt;&gt;"",(ValuesFromComPort!AA1388),"")</f>
        <v/>
      </c>
      <c r="P1388" t="str">
        <f>IF((ValuesFromComPort!AB1388)&lt;&gt;"",((_xlfn.BITAND((ValuesFromComPort!AB1388),1))*(ValuesFromComPort!AA1388)*1)+100*(_xlfn.BITAND((ValuesFromComPort!AB1388),1)),"")</f>
        <v/>
      </c>
      <c r="Q1388" t="str">
        <f>IF((ValuesFromComPort!AB1388)&lt;&gt;"",((_xlfn.BITAND((ValuesFromComPort!AB1388),2))/2)*50,"")</f>
        <v/>
      </c>
      <c r="R1388" t="str">
        <f>IF((ValuesFromComPort!AB1388)&lt;&gt;"",((_xlfn.BITAND((ValuesFromComPort!AB1388),4))/4)*60,"")</f>
        <v/>
      </c>
      <c r="S1388" t="str">
        <f>IF((ValuesFromComPort!AB1388)&lt;&gt;"",((_xlfn.BITAND((ValuesFromComPort!AB1388),32))/32)*70,"")</f>
        <v/>
      </c>
    </row>
    <row r="1389" spans="2:19" x14ac:dyDescent="0.25">
      <c r="B1389" t="str">
        <f>IF((ValuesFromComPort!B1389)&lt;&gt;"",((((ValuesFromComPort!B1389)-(Calculated!$B$2))/1.28)/320),"")</f>
        <v/>
      </c>
      <c r="C1389" t="str">
        <f>IF((ValuesFromComPort!C1389)&lt;&gt;"",((((ValuesFromComPort!C1389)-(Calculated!$C$2))/1.28)/320),"")</f>
        <v/>
      </c>
      <c r="D1389" t="str">
        <f>IF((ValuesFromComPort!D1389)&lt;&gt;"",((((ValuesFromComPort!D1389)-(Calculated!$D$2))/1.28)/80),"")</f>
        <v/>
      </c>
      <c r="E1389" t="str">
        <f>IF((ValuesFromComPort!F1389)&lt;&gt;"",((((ValuesFromComPort!F1389)-(Calculated!$E$2))/1.28)/80),"")</f>
        <v/>
      </c>
      <c r="F1389" t="str">
        <f>IF((ValuesFromComPort!H1389)&lt;&gt;"",((((ValuesFromComPort!H1389)-(Calculated!$F$2))/1.28)/3.2),"")</f>
        <v/>
      </c>
      <c r="G1389" t="str">
        <f>IF((ValuesFromComPort!I1389)&lt;&gt;"",((((ValuesFromComPort!I1389)-$G$2)*0.015625)/0.3),"")</f>
        <v/>
      </c>
      <c r="H1389" t="str">
        <f>IF((ValuesFromComPort!J1389)&lt;&gt;"",((((ValuesFromComPort!J1389)-(Calculated!$H$2))/1.28)*3.2),"")</f>
        <v/>
      </c>
      <c r="I1389" t="str">
        <f>IF((ValuesFromComPort!K1389)&lt;&gt;"",((((ValuesFromComPort!K1389)-(Calculated!$I$2))/1.28)/64),"")</f>
        <v/>
      </c>
      <c r="J1389" t="str">
        <f>IF((ValuesFromComPort!M1389)&lt;&gt;"",((((ValuesFromComPort!M1389)-(Calculated!$J$2))/1.28)/800),"")</f>
        <v/>
      </c>
      <c r="K1389" t="str">
        <f>IF((ValuesFromComPort!N1389)&lt;&gt;"",(((ValuesFromComPort!N1389)-(Calculated!$K$2))/1.28/3200),"")</f>
        <v/>
      </c>
      <c r="L1389" t="str">
        <f>IF((ValuesFromComPort!O1389)&lt;&gt;"",((((ValuesFromComPort!O1389)-(Calculated!$L$2))/1.28)/3.2),"")</f>
        <v/>
      </c>
      <c r="M1389" t="str">
        <f>IF((ValuesFromComPort!P1389)&lt;&gt;"",((((ValuesFromComPort!P1389)-(Calculated!$M$2))/1.28)/16),"")</f>
        <v/>
      </c>
      <c r="N1389" t="str">
        <f>IF((ValuesFromComPort!Q1389)&lt;&gt;"",((((ValuesFromComPort!Q1389)-(Calculated!$N$2))/1.28)/160),"")</f>
        <v/>
      </c>
      <c r="O1389" t="str">
        <f>IF((ValuesFromComPort!AA1389)&lt;&gt;"",(ValuesFromComPort!AA1389),"")</f>
        <v/>
      </c>
      <c r="P1389" t="str">
        <f>IF((ValuesFromComPort!AB1389)&lt;&gt;"",((_xlfn.BITAND((ValuesFromComPort!AB1389),1))*(ValuesFromComPort!AA1389)*1)+100*(_xlfn.BITAND((ValuesFromComPort!AB1389),1)),"")</f>
        <v/>
      </c>
      <c r="Q1389" t="str">
        <f>IF((ValuesFromComPort!AB1389)&lt;&gt;"",((_xlfn.BITAND((ValuesFromComPort!AB1389),2))/2)*50,"")</f>
        <v/>
      </c>
      <c r="R1389" t="str">
        <f>IF((ValuesFromComPort!AB1389)&lt;&gt;"",((_xlfn.BITAND((ValuesFromComPort!AB1389),4))/4)*60,"")</f>
        <v/>
      </c>
      <c r="S1389" t="str">
        <f>IF((ValuesFromComPort!AB1389)&lt;&gt;"",((_xlfn.BITAND((ValuesFromComPort!AB1389),32))/32)*70,"")</f>
        <v/>
      </c>
    </row>
    <row r="1390" spans="2:19" x14ac:dyDescent="0.25">
      <c r="B1390" t="str">
        <f>IF((ValuesFromComPort!B1390)&lt;&gt;"",((((ValuesFromComPort!B1390)-(Calculated!$B$2))/1.28)/320),"")</f>
        <v/>
      </c>
      <c r="C1390" t="str">
        <f>IF((ValuesFromComPort!C1390)&lt;&gt;"",((((ValuesFromComPort!C1390)-(Calculated!$C$2))/1.28)/320),"")</f>
        <v/>
      </c>
      <c r="D1390" t="str">
        <f>IF((ValuesFromComPort!D1390)&lt;&gt;"",((((ValuesFromComPort!D1390)-(Calculated!$D$2))/1.28)/80),"")</f>
        <v/>
      </c>
      <c r="E1390" t="str">
        <f>IF((ValuesFromComPort!F1390)&lt;&gt;"",((((ValuesFromComPort!F1390)-(Calculated!$E$2))/1.28)/80),"")</f>
        <v/>
      </c>
      <c r="F1390" t="str">
        <f>IF((ValuesFromComPort!H1390)&lt;&gt;"",((((ValuesFromComPort!H1390)-(Calculated!$F$2))/1.28)/3.2),"")</f>
        <v/>
      </c>
      <c r="G1390" t="str">
        <f>IF((ValuesFromComPort!I1390)&lt;&gt;"",((((ValuesFromComPort!I1390)-$G$2)*0.015625)/0.3),"")</f>
        <v/>
      </c>
      <c r="H1390" t="str">
        <f>IF((ValuesFromComPort!J1390)&lt;&gt;"",((((ValuesFromComPort!J1390)-(Calculated!$H$2))/1.28)*3.2),"")</f>
        <v/>
      </c>
      <c r="I1390" t="str">
        <f>IF((ValuesFromComPort!K1390)&lt;&gt;"",((((ValuesFromComPort!K1390)-(Calculated!$I$2))/1.28)/64),"")</f>
        <v/>
      </c>
      <c r="J1390" t="str">
        <f>IF((ValuesFromComPort!M1390)&lt;&gt;"",((((ValuesFromComPort!M1390)-(Calculated!$J$2))/1.28)/800),"")</f>
        <v/>
      </c>
      <c r="K1390" t="str">
        <f>IF((ValuesFromComPort!N1390)&lt;&gt;"",(((ValuesFromComPort!N1390)-(Calculated!$K$2))/1.28/3200),"")</f>
        <v/>
      </c>
      <c r="L1390" t="str">
        <f>IF((ValuesFromComPort!O1390)&lt;&gt;"",((((ValuesFromComPort!O1390)-(Calculated!$L$2))/1.28)/3.2),"")</f>
        <v/>
      </c>
      <c r="M1390" t="str">
        <f>IF((ValuesFromComPort!P1390)&lt;&gt;"",((((ValuesFromComPort!P1390)-(Calculated!$M$2))/1.28)/16),"")</f>
        <v/>
      </c>
      <c r="N1390" t="str">
        <f>IF((ValuesFromComPort!Q1390)&lt;&gt;"",((((ValuesFromComPort!Q1390)-(Calculated!$N$2))/1.28)/160),"")</f>
        <v/>
      </c>
      <c r="O1390" t="str">
        <f>IF((ValuesFromComPort!AA1390)&lt;&gt;"",(ValuesFromComPort!AA1390),"")</f>
        <v/>
      </c>
      <c r="P1390" t="str">
        <f>IF((ValuesFromComPort!AB1390)&lt;&gt;"",((_xlfn.BITAND((ValuesFromComPort!AB1390),1))*(ValuesFromComPort!AA1390)*1)+100*(_xlfn.BITAND((ValuesFromComPort!AB1390),1)),"")</f>
        <v/>
      </c>
      <c r="Q1390" t="str">
        <f>IF((ValuesFromComPort!AB1390)&lt;&gt;"",((_xlfn.BITAND((ValuesFromComPort!AB1390),2))/2)*50,"")</f>
        <v/>
      </c>
      <c r="R1390" t="str">
        <f>IF((ValuesFromComPort!AB1390)&lt;&gt;"",((_xlfn.BITAND((ValuesFromComPort!AB1390),4))/4)*60,"")</f>
        <v/>
      </c>
      <c r="S1390" t="str">
        <f>IF((ValuesFromComPort!AB1390)&lt;&gt;"",((_xlfn.BITAND((ValuesFromComPort!AB1390),32))/32)*70,"")</f>
        <v/>
      </c>
    </row>
    <row r="1391" spans="2:19" x14ac:dyDescent="0.25">
      <c r="B1391" t="str">
        <f>IF((ValuesFromComPort!B1391)&lt;&gt;"",((((ValuesFromComPort!B1391)-(Calculated!$B$2))/1.28)/320),"")</f>
        <v/>
      </c>
      <c r="C1391" t="str">
        <f>IF((ValuesFromComPort!C1391)&lt;&gt;"",((((ValuesFromComPort!C1391)-(Calculated!$C$2))/1.28)/320),"")</f>
        <v/>
      </c>
      <c r="D1391" t="str">
        <f>IF((ValuesFromComPort!D1391)&lt;&gt;"",((((ValuesFromComPort!D1391)-(Calculated!$D$2))/1.28)/80),"")</f>
        <v/>
      </c>
      <c r="E1391" t="str">
        <f>IF((ValuesFromComPort!F1391)&lt;&gt;"",((((ValuesFromComPort!F1391)-(Calculated!$E$2))/1.28)/80),"")</f>
        <v/>
      </c>
      <c r="F1391" t="str">
        <f>IF((ValuesFromComPort!H1391)&lt;&gt;"",((((ValuesFromComPort!H1391)-(Calculated!$F$2))/1.28)/3.2),"")</f>
        <v/>
      </c>
      <c r="G1391" t="str">
        <f>IF((ValuesFromComPort!I1391)&lt;&gt;"",((((ValuesFromComPort!I1391)-$G$2)*0.015625)/0.3),"")</f>
        <v/>
      </c>
      <c r="H1391" t="str">
        <f>IF((ValuesFromComPort!J1391)&lt;&gt;"",((((ValuesFromComPort!J1391)-(Calculated!$H$2))/1.28)*3.2),"")</f>
        <v/>
      </c>
      <c r="I1391" t="str">
        <f>IF((ValuesFromComPort!K1391)&lt;&gt;"",((((ValuesFromComPort!K1391)-(Calculated!$I$2))/1.28)/64),"")</f>
        <v/>
      </c>
      <c r="J1391" t="str">
        <f>IF((ValuesFromComPort!M1391)&lt;&gt;"",((((ValuesFromComPort!M1391)-(Calculated!$J$2))/1.28)/800),"")</f>
        <v/>
      </c>
      <c r="K1391" t="str">
        <f>IF((ValuesFromComPort!N1391)&lt;&gt;"",(((ValuesFromComPort!N1391)-(Calculated!$K$2))/1.28/3200),"")</f>
        <v/>
      </c>
      <c r="L1391" t="str">
        <f>IF((ValuesFromComPort!O1391)&lt;&gt;"",((((ValuesFromComPort!O1391)-(Calculated!$L$2))/1.28)/3.2),"")</f>
        <v/>
      </c>
      <c r="M1391" t="str">
        <f>IF((ValuesFromComPort!P1391)&lt;&gt;"",((((ValuesFromComPort!P1391)-(Calculated!$M$2))/1.28)/16),"")</f>
        <v/>
      </c>
      <c r="N1391" t="str">
        <f>IF((ValuesFromComPort!Q1391)&lt;&gt;"",((((ValuesFromComPort!Q1391)-(Calculated!$N$2))/1.28)/160),"")</f>
        <v/>
      </c>
      <c r="O1391" t="str">
        <f>IF((ValuesFromComPort!AA1391)&lt;&gt;"",(ValuesFromComPort!AA1391),"")</f>
        <v/>
      </c>
      <c r="P1391" t="str">
        <f>IF((ValuesFromComPort!AB1391)&lt;&gt;"",((_xlfn.BITAND((ValuesFromComPort!AB1391),1))*(ValuesFromComPort!AA1391)*1)+100*(_xlfn.BITAND((ValuesFromComPort!AB1391),1)),"")</f>
        <v/>
      </c>
      <c r="Q1391" t="str">
        <f>IF((ValuesFromComPort!AB1391)&lt;&gt;"",((_xlfn.BITAND((ValuesFromComPort!AB1391),2))/2)*50,"")</f>
        <v/>
      </c>
      <c r="R1391" t="str">
        <f>IF((ValuesFromComPort!AB1391)&lt;&gt;"",((_xlfn.BITAND((ValuesFromComPort!AB1391),4))/4)*60,"")</f>
        <v/>
      </c>
      <c r="S1391" t="str">
        <f>IF((ValuesFromComPort!AB1391)&lt;&gt;"",((_xlfn.BITAND((ValuesFromComPort!AB1391),32))/32)*70,"")</f>
        <v/>
      </c>
    </row>
    <row r="1392" spans="2:19" x14ac:dyDescent="0.25">
      <c r="B1392" t="str">
        <f>IF((ValuesFromComPort!B1392)&lt;&gt;"",((((ValuesFromComPort!B1392)-(Calculated!$B$2))/1.28)/320),"")</f>
        <v/>
      </c>
      <c r="C1392" t="str">
        <f>IF((ValuesFromComPort!C1392)&lt;&gt;"",((((ValuesFromComPort!C1392)-(Calculated!$C$2))/1.28)/320),"")</f>
        <v/>
      </c>
      <c r="D1392" t="str">
        <f>IF((ValuesFromComPort!D1392)&lt;&gt;"",((((ValuesFromComPort!D1392)-(Calculated!$D$2))/1.28)/80),"")</f>
        <v/>
      </c>
      <c r="E1392" t="str">
        <f>IF((ValuesFromComPort!F1392)&lt;&gt;"",((((ValuesFromComPort!F1392)-(Calculated!$E$2))/1.28)/80),"")</f>
        <v/>
      </c>
      <c r="F1392" t="str">
        <f>IF((ValuesFromComPort!H1392)&lt;&gt;"",((((ValuesFromComPort!H1392)-(Calculated!$F$2))/1.28)/3.2),"")</f>
        <v/>
      </c>
      <c r="G1392" t="str">
        <f>IF((ValuesFromComPort!I1392)&lt;&gt;"",((((ValuesFromComPort!I1392)-$G$2)*0.015625)/0.3),"")</f>
        <v/>
      </c>
      <c r="H1392" t="str">
        <f>IF((ValuesFromComPort!J1392)&lt;&gt;"",((((ValuesFromComPort!J1392)-(Calculated!$H$2))/1.28)*3.2),"")</f>
        <v/>
      </c>
      <c r="I1392" t="str">
        <f>IF((ValuesFromComPort!K1392)&lt;&gt;"",((((ValuesFromComPort!K1392)-(Calculated!$I$2))/1.28)/64),"")</f>
        <v/>
      </c>
      <c r="J1392" t="str">
        <f>IF((ValuesFromComPort!M1392)&lt;&gt;"",((((ValuesFromComPort!M1392)-(Calculated!$J$2))/1.28)/800),"")</f>
        <v/>
      </c>
      <c r="K1392" t="str">
        <f>IF((ValuesFromComPort!N1392)&lt;&gt;"",(((ValuesFromComPort!N1392)-(Calculated!$K$2))/1.28/3200),"")</f>
        <v/>
      </c>
      <c r="L1392" t="str">
        <f>IF((ValuesFromComPort!O1392)&lt;&gt;"",((((ValuesFromComPort!O1392)-(Calculated!$L$2))/1.28)/3.2),"")</f>
        <v/>
      </c>
      <c r="M1392" t="str">
        <f>IF((ValuesFromComPort!P1392)&lt;&gt;"",((((ValuesFromComPort!P1392)-(Calculated!$M$2))/1.28)/16),"")</f>
        <v/>
      </c>
      <c r="N1392" t="str">
        <f>IF((ValuesFromComPort!Q1392)&lt;&gt;"",((((ValuesFromComPort!Q1392)-(Calculated!$N$2))/1.28)/160),"")</f>
        <v/>
      </c>
      <c r="O1392" t="str">
        <f>IF((ValuesFromComPort!AA1392)&lt;&gt;"",(ValuesFromComPort!AA1392),"")</f>
        <v/>
      </c>
      <c r="P1392" t="str">
        <f>IF((ValuesFromComPort!AB1392)&lt;&gt;"",((_xlfn.BITAND((ValuesFromComPort!AB1392),1))*(ValuesFromComPort!AA1392)*1)+100*(_xlfn.BITAND((ValuesFromComPort!AB1392),1)),"")</f>
        <v/>
      </c>
      <c r="Q1392" t="str">
        <f>IF((ValuesFromComPort!AB1392)&lt;&gt;"",((_xlfn.BITAND((ValuesFromComPort!AB1392),2))/2)*50,"")</f>
        <v/>
      </c>
      <c r="R1392" t="str">
        <f>IF((ValuesFromComPort!AB1392)&lt;&gt;"",((_xlfn.BITAND((ValuesFromComPort!AB1392),4))/4)*60,"")</f>
        <v/>
      </c>
      <c r="S1392" t="str">
        <f>IF((ValuesFromComPort!AB1392)&lt;&gt;"",((_xlfn.BITAND((ValuesFromComPort!AB1392),32))/32)*70,"")</f>
        <v/>
      </c>
    </row>
    <row r="1393" spans="2:19" x14ac:dyDescent="0.25">
      <c r="B1393" t="str">
        <f>IF((ValuesFromComPort!B1393)&lt;&gt;"",((((ValuesFromComPort!B1393)-(Calculated!$B$2))/1.28)/320),"")</f>
        <v/>
      </c>
      <c r="C1393" t="str">
        <f>IF((ValuesFromComPort!C1393)&lt;&gt;"",((((ValuesFromComPort!C1393)-(Calculated!$C$2))/1.28)/320),"")</f>
        <v/>
      </c>
      <c r="D1393" t="str">
        <f>IF((ValuesFromComPort!D1393)&lt;&gt;"",((((ValuesFromComPort!D1393)-(Calculated!$D$2))/1.28)/80),"")</f>
        <v/>
      </c>
      <c r="E1393" t="str">
        <f>IF((ValuesFromComPort!F1393)&lt;&gt;"",((((ValuesFromComPort!F1393)-(Calculated!$E$2))/1.28)/80),"")</f>
        <v/>
      </c>
      <c r="F1393" t="str">
        <f>IF((ValuesFromComPort!H1393)&lt;&gt;"",((((ValuesFromComPort!H1393)-(Calculated!$F$2))/1.28)/3.2),"")</f>
        <v/>
      </c>
      <c r="G1393" t="str">
        <f>IF((ValuesFromComPort!I1393)&lt;&gt;"",((((ValuesFromComPort!I1393)-$G$2)*0.015625)/0.3),"")</f>
        <v/>
      </c>
      <c r="H1393" t="str">
        <f>IF((ValuesFromComPort!J1393)&lt;&gt;"",((((ValuesFromComPort!J1393)-(Calculated!$H$2))/1.28)*3.2),"")</f>
        <v/>
      </c>
      <c r="I1393" t="str">
        <f>IF((ValuesFromComPort!K1393)&lt;&gt;"",((((ValuesFromComPort!K1393)-(Calculated!$I$2))/1.28)/64),"")</f>
        <v/>
      </c>
      <c r="J1393" t="str">
        <f>IF((ValuesFromComPort!M1393)&lt;&gt;"",((((ValuesFromComPort!M1393)-(Calculated!$J$2))/1.28)/800),"")</f>
        <v/>
      </c>
      <c r="K1393" t="str">
        <f>IF((ValuesFromComPort!N1393)&lt;&gt;"",(((ValuesFromComPort!N1393)-(Calculated!$K$2))/1.28/3200),"")</f>
        <v/>
      </c>
      <c r="L1393" t="str">
        <f>IF((ValuesFromComPort!O1393)&lt;&gt;"",((((ValuesFromComPort!O1393)-(Calculated!$L$2))/1.28)/3.2),"")</f>
        <v/>
      </c>
      <c r="M1393" t="str">
        <f>IF((ValuesFromComPort!P1393)&lt;&gt;"",((((ValuesFromComPort!P1393)-(Calculated!$M$2))/1.28)/16),"")</f>
        <v/>
      </c>
      <c r="N1393" t="str">
        <f>IF((ValuesFromComPort!Q1393)&lt;&gt;"",((((ValuesFromComPort!Q1393)-(Calculated!$N$2))/1.28)/160),"")</f>
        <v/>
      </c>
      <c r="O1393" t="str">
        <f>IF((ValuesFromComPort!AA1393)&lt;&gt;"",(ValuesFromComPort!AA1393),"")</f>
        <v/>
      </c>
      <c r="P1393" t="str">
        <f>IF((ValuesFromComPort!AB1393)&lt;&gt;"",((_xlfn.BITAND((ValuesFromComPort!AB1393),1))*(ValuesFromComPort!AA1393)*1)+100*(_xlfn.BITAND((ValuesFromComPort!AB1393),1)),"")</f>
        <v/>
      </c>
      <c r="Q1393" t="str">
        <f>IF((ValuesFromComPort!AB1393)&lt;&gt;"",((_xlfn.BITAND((ValuesFromComPort!AB1393),2))/2)*50,"")</f>
        <v/>
      </c>
      <c r="R1393" t="str">
        <f>IF((ValuesFromComPort!AB1393)&lt;&gt;"",((_xlfn.BITAND((ValuesFromComPort!AB1393),4))/4)*60,"")</f>
        <v/>
      </c>
      <c r="S1393" t="str">
        <f>IF((ValuesFromComPort!AB1393)&lt;&gt;"",((_xlfn.BITAND((ValuesFromComPort!AB1393),32))/32)*70,"")</f>
        <v/>
      </c>
    </row>
    <row r="1394" spans="2:19" x14ac:dyDescent="0.25">
      <c r="B1394" t="str">
        <f>IF((ValuesFromComPort!B1394)&lt;&gt;"",((((ValuesFromComPort!B1394)-(Calculated!$B$2))/1.28)/320),"")</f>
        <v/>
      </c>
      <c r="C1394" t="str">
        <f>IF((ValuesFromComPort!C1394)&lt;&gt;"",((((ValuesFromComPort!C1394)-(Calculated!$C$2))/1.28)/320),"")</f>
        <v/>
      </c>
      <c r="D1394" t="str">
        <f>IF((ValuesFromComPort!D1394)&lt;&gt;"",((((ValuesFromComPort!D1394)-(Calculated!$D$2))/1.28)/80),"")</f>
        <v/>
      </c>
      <c r="E1394" t="str">
        <f>IF((ValuesFromComPort!F1394)&lt;&gt;"",((((ValuesFromComPort!F1394)-(Calculated!$E$2))/1.28)/80),"")</f>
        <v/>
      </c>
      <c r="F1394" t="str">
        <f>IF((ValuesFromComPort!H1394)&lt;&gt;"",((((ValuesFromComPort!H1394)-(Calculated!$F$2))/1.28)/3.2),"")</f>
        <v/>
      </c>
      <c r="G1394" t="str">
        <f>IF((ValuesFromComPort!I1394)&lt;&gt;"",((((ValuesFromComPort!I1394)-$G$2)*0.015625)/0.3),"")</f>
        <v/>
      </c>
      <c r="H1394" t="str">
        <f>IF((ValuesFromComPort!J1394)&lt;&gt;"",((((ValuesFromComPort!J1394)-(Calculated!$H$2))/1.28)*3.2),"")</f>
        <v/>
      </c>
      <c r="I1394" t="str">
        <f>IF((ValuesFromComPort!K1394)&lt;&gt;"",((((ValuesFromComPort!K1394)-(Calculated!$I$2))/1.28)/64),"")</f>
        <v/>
      </c>
      <c r="J1394" t="str">
        <f>IF((ValuesFromComPort!M1394)&lt;&gt;"",((((ValuesFromComPort!M1394)-(Calculated!$J$2))/1.28)/800),"")</f>
        <v/>
      </c>
      <c r="K1394" t="str">
        <f>IF((ValuesFromComPort!N1394)&lt;&gt;"",(((ValuesFromComPort!N1394)-(Calculated!$K$2))/1.28/3200),"")</f>
        <v/>
      </c>
      <c r="L1394" t="str">
        <f>IF((ValuesFromComPort!O1394)&lt;&gt;"",((((ValuesFromComPort!O1394)-(Calculated!$L$2))/1.28)/3.2),"")</f>
        <v/>
      </c>
      <c r="M1394" t="str">
        <f>IF((ValuesFromComPort!P1394)&lt;&gt;"",((((ValuesFromComPort!P1394)-(Calculated!$M$2))/1.28)/16),"")</f>
        <v/>
      </c>
      <c r="N1394" t="str">
        <f>IF((ValuesFromComPort!Q1394)&lt;&gt;"",((((ValuesFromComPort!Q1394)-(Calculated!$N$2))/1.28)/160),"")</f>
        <v/>
      </c>
      <c r="O1394" t="str">
        <f>IF((ValuesFromComPort!AA1394)&lt;&gt;"",(ValuesFromComPort!AA1394),"")</f>
        <v/>
      </c>
      <c r="P1394" t="str">
        <f>IF((ValuesFromComPort!AB1394)&lt;&gt;"",((_xlfn.BITAND((ValuesFromComPort!AB1394),1))*(ValuesFromComPort!AA1394)*1)+100*(_xlfn.BITAND((ValuesFromComPort!AB1394),1)),"")</f>
        <v/>
      </c>
      <c r="Q1394" t="str">
        <f>IF((ValuesFromComPort!AB1394)&lt;&gt;"",((_xlfn.BITAND((ValuesFromComPort!AB1394),2))/2)*50,"")</f>
        <v/>
      </c>
      <c r="R1394" t="str">
        <f>IF((ValuesFromComPort!AB1394)&lt;&gt;"",((_xlfn.BITAND((ValuesFromComPort!AB1394),4))/4)*60,"")</f>
        <v/>
      </c>
      <c r="S1394" t="str">
        <f>IF((ValuesFromComPort!AB1394)&lt;&gt;"",((_xlfn.BITAND((ValuesFromComPort!AB1394),32))/32)*70,"")</f>
        <v/>
      </c>
    </row>
    <row r="1395" spans="2:19" x14ac:dyDescent="0.25">
      <c r="B1395" t="str">
        <f>IF((ValuesFromComPort!B1395)&lt;&gt;"",((((ValuesFromComPort!B1395)-(Calculated!$B$2))/1.28)/320),"")</f>
        <v/>
      </c>
      <c r="C1395" t="str">
        <f>IF((ValuesFromComPort!C1395)&lt;&gt;"",((((ValuesFromComPort!C1395)-(Calculated!$C$2))/1.28)/320),"")</f>
        <v/>
      </c>
      <c r="D1395" t="str">
        <f>IF((ValuesFromComPort!D1395)&lt;&gt;"",((((ValuesFromComPort!D1395)-(Calculated!$D$2))/1.28)/80),"")</f>
        <v/>
      </c>
      <c r="E1395" t="str">
        <f>IF((ValuesFromComPort!F1395)&lt;&gt;"",((((ValuesFromComPort!F1395)-(Calculated!$E$2))/1.28)/80),"")</f>
        <v/>
      </c>
      <c r="F1395" t="str">
        <f>IF((ValuesFromComPort!H1395)&lt;&gt;"",((((ValuesFromComPort!H1395)-(Calculated!$F$2))/1.28)/3.2),"")</f>
        <v/>
      </c>
      <c r="G1395" t="str">
        <f>IF((ValuesFromComPort!I1395)&lt;&gt;"",((((ValuesFromComPort!I1395)-$G$2)*0.015625)/0.3),"")</f>
        <v/>
      </c>
      <c r="H1395" t="str">
        <f>IF((ValuesFromComPort!J1395)&lt;&gt;"",((((ValuesFromComPort!J1395)-(Calculated!$H$2))/1.28)*3.2),"")</f>
        <v/>
      </c>
      <c r="I1395" t="str">
        <f>IF((ValuesFromComPort!K1395)&lt;&gt;"",((((ValuesFromComPort!K1395)-(Calculated!$I$2))/1.28)/64),"")</f>
        <v/>
      </c>
      <c r="J1395" t="str">
        <f>IF((ValuesFromComPort!M1395)&lt;&gt;"",((((ValuesFromComPort!M1395)-(Calculated!$J$2))/1.28)/800),"")</f>
        <v/>
      </c>
      <c r="K1395" t="str">
        <f>IF((ValuesFromComPort!N1395)&lt;&gt;"",(((ValuesFromComPort!N1395)-(Calculated!$K$2))/1.28/3200),"")</f>
        <v/>
      </c>
      <c r="L1395" t="str">
        <f>IF((ValuesFromComPort!O1395)&lt;&gt;"",((((ValuesFromComPort!O1395)-(Calculated!$L$2))/1.28)/3.2),"")</f>
        <v/>
      </c>
      <c r="M1395" t="str">
        <f>IF((ValuesFromComPort!P1395)&lt;&gt;"",((((ValuesFromComPort!P1395)-(Calculated!$M$2))/1.28)/16),"")</f>
        <v/>
      </c>
      <c r="N1395" t="str">
        <f>IF((ValuesFromComPort!Q1395)&lt;&gt;"",((((ValuesFromComPort!Q1395)-(Calculated!$N$2))/1.28)/160),"")</f>
        <v/>
      </c>
      <c r="O1395" t="str">
        <f>IF((ValuesFromComPort!AA1395)&lt;&gt;"",(ValuesFromComPort!AA1395),"")</f>
        <v/>
      </c>
      <c r="P1395" t="str">
        <f>IF((ValuesFromComPort!AB1395)&lt;&gt;"",((_xlfn.BITAND((ValuesFromComPort!AB1395),1))*(ValuesFromComPort!AA1395)*1)+100*(_xlfn.BITAND((ValuesFromComPort!AB1395),1)),"")</f>
        <v/>
      </c>
      <c r="Q1395" t="str">
        <f>IF((ValuesFromComPort!AB1395)&lt;&gt;"",((_xlfn.BITAND((ValuesFromComPort!AB1395),2))/2)*50,"")</f>
        <v/>
      </c>
      <c r="R1395" t="str">
        <f>IF((ValuesFromComPort!AB1395)&lt;&gt;"",((_xlfn.BITAND((ValuesFromComPort!AB1395),4))/4)*60,"")</f>
        <v/>
      </c>
      <c r="S1395" t="str">
        <f>IF((ValuesFromComPort!AB1395)&lt;&gt;"",((_xlfn.BITAND((ValuesFromComPort!AB1395),32))/32)*70,"")</f>
        <v/>
      </c>
    </row>
    <row r="1396" spans="2:19" x14ac:dyDescent="0.25">
      <c r="B1396" t="str">
        <f>IF((ValuesFromComPort!B1396)&lt;&gt;"",((((ValuesFromComPort!B1396)-(Calculated!$B$2))/1.28)/320),"")</f>
        <v/>
      </c>
      <c r="C1396" t="str">
        <f>IF((ValuesFromComPort!C1396)&lt;&gt;"",((((ValuesFromComPort!C1396)-(Calculated!$C$2))/1.28)/320),"")</f>
        <v/>
      </c>
      <c r="D1396" t="str">
        <f>IF((ValuesFromComPort!D1396)&lt;&gt;"",((((ValuesFromComPort!D1396)-(Calculated!$D$2))/1.28)/80),"")</f>
        <v/>
      </c>
      <c r="E1396" t="str">
        <f>IF((ValuesFromComPort!F1396)&lt;&gt;"",((((ValuesFromComPort!F1396)-(Calculated!$E$2))/1.28)/80),"")</f>
        <v/>
      </c>
      <c r="F1396" t="str">
        <f>IF((ValuesFromComPort!H1396)&lt;&gt;"",((((ValuesFromComPort!H1396)-(Calculated!$F$2))/1.28)/3.2),"")</f>
        <v/>
      </c>
      <c r="G1396" t="str">
        <f>IF((ValuesFromComPort!I1396)&lt;&gt;"",((((ValuesFromComPort!I1396)-$G$2)*0.015625)/0.3),"")</f>
        <v/>
      </c>
      <c r="H1396" t="str">
        <f>IF((ValuesFromComPort!J1396)&lt;&gt;"",((((ValuesFromComPort!J1396)-(Calculated!$H$2))/1.28)*3.2),"")</f>
        <v/>
      </c>
      <c r="I1396" t="str">
        <f>IF((ValuesFromComPort!K1396)&lt;&gt;"",((((ValuesFromComPort!K1396)-(Calculated!$I$2))/1.28)/64),"")</f>
        <v/>
      </c>
      <c r="J1396" t="str">
        <f>IF((ValuesFromComPort!M1396)&lt;&gt;"",((((ValuesFromComPort!M1396)-(Calculated!$J$2))/1.28)/800),"")</f>
        <v/>
      </c>
      <c r="K1396" t="str">
        <f>IF((ValuesFromComPort!N1396)&lt;&gt;"",(((ValuesFromComPort!N1396)-(Calculated!$K$2))/1.28/3200),"")</f>
        <v/>
      </c>
      <c r="L1396" t="str">
        <f>IF((ValuesFromComPort!O1396)&lt;&gt;"",((((ValuesFromComPort!O1396)-(Calculated!$L$2))/1.28)/3.2),"")</f>
        <v/>
      </c>
      <c r="M1396" t="str">
        <f>IF((ValuesFromComPort!P1396)&lt;&gt;"",((((ValuesFromComPort!P1396)-(Calculated!$M$2))/1.28)/16),"")</f>
        <v/>
      </c>
      <c r="N1396" t="str">
        <f>IF((ValuesFromComPort!Q1396)&lt;&gt;"",((((ValuesFromComPort!Q1396)-(Calculated!$N$2))/1.28)/160),"")</f>
        <v/>
      </c>
      <c r="O1396" t="str">
        <f>IF((ValuesFromComPort!AA1396)&lt;&gt;"",(ValuesFromComPort!AA1396),"")</f>
        <v/>
      </c>
      <c r="P1396" t="str">
        <f>IF((ValuesFromComPort!AB1396)&lt;&gt;"",((_xlfn.BITAND((ValuesFromComPort!AB1396),1))*(ValuesFromComPort!AA1396)*1)+100*(_xlfn.BITAND((ValuesFromComPort!AB1396),1)),"")</f>
        <v/>
      </c>
      <c r="Q1396" t="str">
        <f>IF((ValuesFromComPort!AB1396)&lt;&gt;"",((_xlfn.BITAND((ValuesFromComPort!AB1396),2))/2)*50,"")</f>
        <v/>
      </c>
      <c r="R1396" t="str">
        <f>IF((ValuesFromComPort!AB1396)&lt;&gt;"",((_xlfn.BITAND((ValuesFromComPort!AB1396),4))/4)*60,"")</f>
        <v/>
      </c>
      <c r="S1396" t="str">
        <f>IF((ValuesFromComPort!AB1396)&lt;&gt;"",((_xlfn.BITAND((ValuesFromComPort!AB1396),32))/32)*70,"")</f>
        <v/>
      </c>
    </row>
    <row r="1397" spans="2:19" x14ac:dyDescent="0.25">
      <c r="B1397" t="str">
        <f>IF((ValuesFromComPort!B1397)&lt;&gt;"",((((ValuesFromComPort!B1397)-(Calculated!$B$2))/1.28)/320),"")</f>
        <v/>
      </c>
      <c r="C1397" t="str">
        <f>IF((ValuesFromComPort!C1397)&lt;&gt;"",((((ValuesFromComPort!C1397)-(Calculated!$C$2))/1.28)/320),"")</f>
        <v/>
      </c>
      <c r="D1397" t="str">
        <f>IF((ValuesFromComPort!D1397)&lt;&gt;"",((((ValuesFromComPort!D1397)-(Calculated!$D$2))/1.28)/80),"")</f>
        <v/>
      </c>
      <c r="E1397" t="str">
        <f>IF((ValuesFromComPort!F1397)&lt;&gt;"",((((ValuesFromComPort!F1397)-(Calculated!$E$2))/1.28)/80),"")</f>
        <v/>
      </c>
      <c r="F1397" t="str">
        <f>IF((ValuesFromComPort!H1397)&lt;&gt;"",((((ValuesFromComPort!H1397)-(Calculated!$F$2))/1.28)/3.2),"")</f>
        <v/>
      </c>
      <c r="G1397" t="str">
        <f>IF((ValuesFromComPort!I1397)&lt;&gt;"",((((ValuesFromComPort!I1397)-$G$2)*0.015625)/0.3),"")</f>
        <v/>
      </c>
      <c r="H1397" t="str">
        <f>IF((ValuesFromComPort!J1397)&lt;&gt;"",((((ValuesFromComPort!J1397)-(Calculated!$H$2))/1.28)*3.2),"")</f>
        <v/>
      </c>
      <c r="I1397" t="str">
        <f>IF((ValuesFromComPort!K1397)&lt;&gt;"",((((ValuesFromComPort!K1397)-(Calculated!$I$2))/1.28)/64),"")</f>
        <v/>
      </c>
      <c r="J1397" t="str">
        <f>IF((ValuesFromComPort!M1397)&lt;&gt;"",((((ValuesFromComPort!M1397)-(Calculated!$J$2))/1.28)/800),"")</f>
        <v/>
      </c>
      <c r="K1397" t="str">
        <f>IF((ValuesFromComPort!N1397)&lt;&gt;"",(((ValuesFromComPort!N1397)-(Calculated!$K$2))/1.28/3200),"")</f>
        <v/>
      </c>
      <c r="L1397" t="str">
        <f>IF((ValuesFromComPort!O1397)&lt;&gt;"",((((ValuesFromComPort!O1397)-(Calculated!$L$2))/1.28)/3.2),"")</f>
        <v/>
      </c>
      <c r="M1397" t="str">
        <f>IF((ValuesFromComPort!P1397)&lt;&gt;"",((((ValuesFromComPort!P1397)-(Calculated!$M$2))/1.28)/16),"")</f>
        <v/>
      </c>
      <c r="N1397" t="str">
        <f>IF((ValuesFromComPort!Q1397)&lt;&gt;"",((((ValuesFromComPort!Q1397)-(Calculated!$N$2))/1.28)/160),"")</f>
        <v/>
      </c>
      <c r="O1397" t="str">
        <f>IF((ValuesFromComPort!AA1397)&lt;&gt;"",(ValuesFromComPort!AA1397),"")</f>
        <v/>
      </c>
      <c r="P1397" t="str">
        <f>IF((ValuesFromComPort!AB1397)&lt;&gt;"",((_xlfn.BITAND((ValuesFromComPort!AB1397),1))*(ValuesFromComPort!AA1397)*1)+100*(_xlfn.BITAND((ValuesFromComPort!AB1397),1)),"")</f>
        <v/>
      </c>
      <c r="Q1397" t="str">
        <f>IF((ValuesFromComPort!AB1397)&lt;&gt;"",((_xlfn.BITAND((ValuesFromComPort!AB1397),2))/2)*50,"")</f>
        <v/>
      </c>
      <c r="R1397" t="str">
        <f>IF((ValuesFromComPort!AB1397)&lt;&gt;"",((_xlfn.BITAND((ValuesFromComPort!AB1397),4))/4)*60,"")</f>
        <v/>
      </c>
      <c r="S1397" t="str">
        <f>IF((ValuesFromComPort!AB1397)&lt;&gt;"",((_xlfn.BITAND((ValuesFromComPort!AB1397),32))/32)*70,"")</f>
        <v/>
      </c>
    </row>
    <row r="1398" spans="2:19" x14ac:dyDescent="0.25">
      <c r="B1398" t="str">
        <f>IF((ValuesFromComPort!B1398)&lt;&gt;"",((((ValuesFromComPort!B1398)-(Calculated!$B$2))/1.28)/320),"")</f>
        <v/>
      </c>
      <c r="C1398" t="str">
        <f>IF((ValuesFromComPort!C1398)&lt;&gt;"",((((ValuesFromComPort!C1398)-(Calculated!$C$2))/1.28)/320),"")</f>
        <v/>
      </c>
      <c r="D1398" t="str">
        <f>IF((ValuesFromComPort!D1398)&lt;&gt;"",((((ValuesFromComPort!D1398)-(Calculated!$D$2))/1.28)/80),"")</f>
        <v/>
      </c>
      <c r="E1398" t="str">
        <f>IF((ValuesFromComPort!F1398)&lt;&gt;"",((((ValuesFromComPort!F1398)-(Calculated!$E$2))/1.28)/80),"")</f>
        <v/>
      </c>
      <c r="F1398" t="str">
        <f>IF((ValuesFromComPort!H1398)&lt;&gt;"",((((ValuesFromComPort!H1398)-(Calculated!$F$2))/1.28)/3.2),"")</f>
        <v/>
      </c>
      <c r="G1398" t="str">
        <f>IF((ValuesFromComPort!I1398)&lt;&gt;"",((((ValuesFromComPort!I1398)-$G$2)*0.015625)/0.3),"")</f>
        <v/>
      </c>
      <c r="H1398" t="str">
        <f>IF((ValuesFromComPort!J1398)&lt;&gt;"",((((ValuesFromComPort!J1398)-(Calculated!$H$2))/1.28)*3.2),"")</f>
        <v/>
      </c>
      <c r="I1398" t="str">
        <f>IF((ValuesFromComPort!K1398)&lt;&gt;"",((((ValuesFromComPort!K1398)-(Calculated!$I$2))/1.28)/64),"")</f>
        <v/>
      </c>
      <c r="J1398" t="str">
        <f>IF((ValuesFromComPort!M1398)&lt;&gt;"",((((ValuesFromComPort!M1398)-(Calculated!$J$2))/1.28)/800),"")</f>
        <v/>
      </c>
      <c r="K1398" t="str">
        <f>IF((ValuesFromComPort!N1398)&lt;&gt;"",(((ValuesFromComPort!N1398)-(Calculated!$K$2))/1.28/3200),"")</f>
        <v/>
      </c>
      <c r="L1398" t="str">
        <f>IF((ValuesFromComPort!O1398)&lt;&gt;"",((((ValuesFromComPort!O1398)-(Calculated!$L$2))/1.28)/3.2),"")</f>
        <v/>
      </c>
      <c r="M1398" t="str">
        <f>IF((ValuesFromComPort!P1398)&lt;&gt;"",((((ValuesFromComPort!P1398)-(Calculated!$M$2))/1.28)/16),"")</f>
        <v/>
      </c>
      <c r="N1398" t="str">
        <f>IF((ValuesFromComPort!Q1398)&lt;&gt;"",((((ValuesFromComPort!Q1398)-(Calculated!$N$2))/1.28)/160),"")</f>
        <v/>
      </c>
      <c r="O1398" t="str">
        <f>IF((ValuesFromComPort!AA1398)&lt;&gt;"",(ValuesFromComPort!AA1398),"")</f>
        <v/>
      </c>
      <c r="P1398" t="str">
        <f>IF((ValuesFromComPort!AB1398)&lt;&gt;"",((_xlfn.BITAND((ValuesFromComPort!AB1398),1))*(ValuesFromComPort!AA1398)*1)+100*(_xlfn.BITAND((ValuesFromComPort!AB1398),1)),"")</f>
        <v/>
      </c>
      <c r="Q1398" t="str">
        <f>IF((ValuesFromComPort!AB1398)&lt;&gt;"",((_xlfn.BITAND((ValuesFromComPort!AB1398),2))/2)*50,"")</f>
        <v/>
      </c>
      <c r="R1398" t="str">
        <f>IF((ValuesFromComPort!AB1398)&lt;&gt;"",((_xlfn.BITAND((ValuesFromComPort!AB1398),4))/4)*60,"")</f>
        <v/>
      </c>
      <c r="S1398" t="str">
        <f>IF((ValuesFromComPort!AB1398)&lt;&gt;"",((_xlfn.BITAND((ValuesFromComPort!AB1398),32))/32)*70,"")</f>
        <v/>
      </c>
    </row>
    <row r="1399" spans="2:19" x14ac:dyDescent="0.25">
      <c r="B1399" t="str">
        <f>IF((ValuesFromComPort!B1399)&lt;&gt;"",((((ValuesFromComPort!B1399)-(Calculated!$B$2))/1.28)/320),"")</f>
        <v/>
      </c>
      <c r="C1399" t="str">
        <f>IF((ValuesFromComPort!C1399)&lt;&gt;"",((((ValuesFromComPort!C1399)-(Calculated!$C$2))/1.28)/320),"")</f>
        <v/>
      </c>
      <c r="D1399" t="str">
        <f>IF((ValuesFromComPort!D1399)&lt;&gt;"",((((ValuesFromComPort!D1399)-(Calculated!$D$2))/1.28)/80),"")</f>
        <v/>
      </c>
      <c r="E1399" t="str">
        <f>IF((ValuesFromComPort!F1399)&lt;&gt;"",((((ValuesFromComPort!F1399)-(Calculated!$E$2))/1.28)/80),"")</f>
        <v/>
      </c>
      <c r="F1399" t="str">
        <f>IF((ValuesFromComPort!H1399)&lt;&gt;"",((((ValuesFromComPort!H1399)-(Calculated!$F$2))/1.28)/3.2),"")</f>
        <v/>
      </c>
      <c r="G1399" t="str">
        <f>IF((ValuesFromComPort!I1399)&lt;&gt;"",((((ValuesFromComPort!I1399)-$G$2)*0.015625)/0.3),"")</f>
        <v/>
      </c>
      <c r="H1399" t="str">
        <f>IF((ValuesFromComPort!J1399)&lt;&gt;"",((((ValuesFromComPort!J1399)-(Calculated!$H$2))/1.28)*3.2),"")</f>
        <v/>
      </c>
      <c r="I1399" t="str">
        <f>IF((ValuesFromComPort!K1399)&lt;&gt;"",((((ValuesFromComPort!K1399)-(Calculated!$I$2))/1.28)/64),"")</f>
        <v/>
      </c>
      <c r="J1399" t="str">
        <f>IF((ValuesFromComPort!M1399)&lt;&gt;"",((((ValuesFromComPort!M1399)-(Calculated!$J$2))/1.28)/800),"")</f>
        <v/>
      </c>
      <c r="K1399" t="str">
        <f>IF((ValuesFromComPort!N1399)&lt;&gt;"",(((ValuesFromComPort!N1399)-(Calculated!$K$2))/1.28/3200),"")</f>
        <v/>
      </c>
      <c r="L1399" t="str">
        <f>IF((ValuesFromComPort!O1399)&lt;&gt;"",((((ValuesFromComPort!O1399)-(Calculated!$L$2))/1.28)/3.2),"")</f>
        <v/>
      </c>
      <c r="M1399" t="str">
        <f>IF((ValuesFromComPort!P1399)&lt;&gt;"",((((ValuesFromComPort!P1399)-(Calculated!$M$2))/1.28)/16),"")</f>
        <v/>
      </c>
      <c r="N1399" t="str">
        <f>IF((ValuesFromComPort!Q1399)&lt;&gt;"",((((ValuesFromComPort!Q1399)-(Calculated!$N$2))/1.28)/160),"")</f>
        <v/>
      </c>
      <c r="O1399" t="str">
        <f>IF((ValuesFromComPort!AA1399)&lt;&gt;"",(ValuesFromComPort!AA1399),"")</f>
        <v/>
      </c>
      <c r="P1399" t="str">
        <f>IF((ValuesFromComPort!AB1399)&lt;&gt;"",((_xlfn.BITAND((ValuesFromComPort!AB1399),1))*(ValuesFromComPort!AA1399)*1)+100*(_xlfn.BITAND((ValuesFromComPort!AB1399),1)),"")</f>
        <v/>
      </c>
      <c r="Q1399" t="str">
        <f>IF((ValuesFromComPort!AB1399)&lt;&gt;"",((_xlfn.BITAND((ValuesFromComPort!AB1399),2))/2)*50,"")</f>
        <v/>
      </c>
      <c r="R1399" t="str">
        <f>IF((ValuesFromComPort!AB1399)&lt;&gt;"",((_xlfn.BITAND((ValuesFromComPort!AB1399),4))/4)*60,"")</f>
        <v/>
      </c>
      <c r="S1399" t="str">
        <f>IF((ValuesFromComPort!AB1399)&lt;&gt;"",((_xlfn.BITAND((ValuesFromComPort!AB1399),32))/32)*70,"")</f>
        <v/>
      </c>
    </row>
    <row r="1400" spans="2:19" x14ac:dyDescent="0.25">
      <c r="B1400" t="str">
        <f>IF((ValuesFromComPort!B1400)&lt;&gt;"",((((ValuesFromComPort!B1400)-(Calculated!$B$2))/1.28)/320),"")</f>
        <v/>
      </c>
      <c r="C1400" t="str">
        <f>IF((ValuesFromComPort!C1400)&lt;&gt;"",((((ValuesFromComPort!C1400)-(Calculated!$C$2))/1.28)/320),"")</f>
        <v/>
      </c>
      <c r="D1400" t="str">
        <f>IF((ValuesFromComPort!D1400)&lt;&gt;"",((((ValuesFromComPort!D1400)-(Calculated!$D$2))/1.28)/80),"")</f>
        <v/>
      </c>
      <c r="E1400" t="str">
        <f>IF((ValuesFromComPort!F1400)&lt;&gt;"",((((ValuesFromComPort!F1400)-(Calculated!$E$2))/1.28)/80),"")</f>
        <v/>
      </c>
      <c r="F1400" t="str">
        <f>IF((ValuesFromComPort!H1400)&lt;&gt;"",((((ValuesFromComPort!H1400)-(Calculated!$F$2))/1.28)/3.2),"")</f>
        <v/>
      </c>
      <c r="G1400" t="str">
        <f>IF((ValuesFromComPort!I1400)&lt;&gt;"",((((ValuesFromComPort!I1400)-$G$2)*0.015625)/0.3),"")</f>
        <v/>
      </c>
      <c r="H1400" t="str">
        <f>IF((ValuesFromComPort!J1400)&lt;&gt;"",((((ValuesFromComPort!J1400)-(Calculated!$H$2))/1.28)*3.2),"")</f>
        <v/>
      </c>
      <c r="I1400" t="str">
        <f>IF((ValuesFromComPort!K1400)&lt;&gt;"",((((ValuesFromComPort!K1400)-(Calculated!$I$2))/1.28)/64),"")</f>
        <v/>
      </c>
      <c r="J1400" t="str">
        <f>IF((ValuesFromComPort!M1400)&lt;&gt;"",((((ValuesFromComPort!M1400)-(Calculated!$J$2))/1.28)/800),"")</f>
        <v/>
      </c>
      <c r="K1400" t="str">
        <f>IF((ValuesFromComPort!N1400)&lt;&gt;"",(((ValuesFromComPort!N1400)-(Calculated!$K$2))/1.28/3200),"")</f>
        <v/>
      </c>
      <c r="L1400" t="str">
        <f>IF((ValuesFromComPort!O1400)&lt;&gt;"",((((ValuesFromComPort!O1400)-(Calculated!$L$2))/1.28)/3.2),"")</f>
        <v/>
      </c>
      <c r="M1400" t="str">
        <f>IF((ValuesFromComPort!P1400)&lt;&gt;"",((((ValuesFromComPort!P1400)-(Calculated!$M$2))/1.28)/16),"")</f>
        <v/>
      </c>
      <c r="N1400" t="str">
        <f>IF((ValuesFromComPort!Q1400)&lt;&gt;"",((((ValuesFromComPort!Q1400)-(Calculated!$N$2))/1.28)/160),"")</f>
        <v/>
      </c>
      <c r="O1400" t="str">
        <f>IF((ValuesFromComPort!AA1400)&lt;&gt;"",(ValuesFromComPort!AA1400),"")</f>
        <v/>
      </c>
      <c r="P1400" t="str">
        <f>IF((ValuesFromComPort!AB1400)&lt;&gt;"",((_xlfn.BITAND((ValuesFromComPort!AB1400),1))*(ValuesFromComPort!AA1400)*1)+100*(_xlfn.BITAND((ValuesFromComPort!AB1400),1)),"")</f>
        <v/>
      </c>
      <c r="Q1400" t="str">
        <f>IF((ValuesFromComPort!AB1400)&lt;&gt;"",((_xlfn.BITAND((ValuesFromComPort!AB1400),2))/2)*50,"")</f>
        <v/>
      </c>
      <c r="R1400" t="str">
        <f>IF((ValuesFromComPort!AB1400)&lt;&gt;"",((_xlfn.BITAND((ValuesFromComPort!AB1400),4))/4)*60,"")</f>
        <v/>
      </c>
      <c r="S1400" t="str">
        <f>IF((ValuesFromComPort!AB1400)&lt;&gt;"",((_xlfn.BITAND((ValuesFromComPort!AB1400),32))/32)*70,"")</f>
        <v/>
      </c>
    </row>
    <row r="1401" spans="2:19" x14ac:dyDescent="0.25">
      <c r="B1401" t="str">
        <f>IF((ValuesFromComPort!B1401)&lt;&gt;"",((((ValuesFromComPort!B1401)-(Calculated!$B$2))/1.28)/320),"")</f>
        <v/>
      </c>
      <c r="C1401" t="str">
        <f>IF((ValuesFromComPort!C1401)&lt;&gt;"",((((ValuesFromComPort!C1401)-(Calculated!$C$2))/1.28)/320),"")</f>
        <v/>
      </c>
      <c r="D1401" t="str">
        <f>IF((ValuesFromComPort!D1401)&lt;&gt;"",((((ValuesFromComPort!D1401)-(Calculated!$D$2))/1.28)/80),"")</f>
        <v/>
      </c>
      <c r="E1401" t="str">
        <f>IF((ValuesFromComPort!F1401)&lt;&gt;"",((((ValuesFromComPort!F1401)-(Calculated!$E$2))/1.28)/80),"")</f>
        <v/>
      </c>
      <c r="F1401" t="str">
        <f>IF((ValuesFromComPort!H1401)&lt;&gt;"",((((ValuesFromComPort!H1401)-(Calculated!$F$2))/1.28)/3.2),"")</f>
        <v/>
      </c>
      <c r="G1401" t="str">
        <f>IF((ValuesFromComPort!I1401)&lt;&gt;"",((((ValuesFromComPort!I1401)-$G$2)*0.015625)/0.3),"")</f>
        <v/>
      </c>
      <c r="H1401" t="str">
        <f>IF((ValuesFromComPort!J1401)&lt;&gt;"",((((ValuesFromComPort!J1401)-(Calculated!$H$2))/1.28)*3.2),"")</f>
        <v/>
      </c>
      <c r="I1401" t="str">
        <f>IF((ValuesFromComPort!K1401)&lt;&gt;"",((((ValuesFromComPort!K1401)-(Calculated!$I$2))/1.28)/64),"")</f>
        <v/>
      </c>
      <c r="J1401" t="str">
        <f>IF((ValuesFromComPort!M1401)&lt;&gt;"",((((ValuesFromComPort!M1401)-(Calculated!$J$2))/1.28)/800),"")</f>
        <v/>
      </c>
      <c r="K1401" t="str">
        <f>IF((ValuesFromComPort!N1401)&lt;&gt;"",(((ValuesFromComPort!N1401)-(Calculated!$K$2))/1.28/3200),"")</f>
        <v/>
      </c>
      <c r="L1401" t="str">
        <f>IF((ValuesFromComPort!O1401)&lt;&gt;"",((((ValuesFromComPort!O1401)-(Calculated!$L$2))/1.28)/3.2),"")</f>
        <v/>
      </c>
      <c r="M1401" t="str">
        <f>IF((ValuesFromComPort!P1401)&lt;&gt;"",((((ValuesFromComPort!P1401)-(Calculated!$M$2))/1.28)/16),"")</f>
        <v/>
      </c>
      <c r="N1401" t="str">
        <f>IF((ValuesFromComPort!Q1401)&lt;&gt;"",((((ValuesFromComPort!Q1401)-(Calculated!$N$2))/1.28)/160),"")</f>
        <v/>
      </c>
      <c r="O1401" t="str">
        <f>IF((ValuesFromComPort!AA1401)&lt;&gt;"",(ValuesFromComPort!AA1401),"")</f>
        <v/>
      </c>
      <c r="P1401" t="str">
        <f>IF((ValuesFromComPort!AB1401)&lt;&gt;"",((_xlfn.BITAND((ValuesFromComPort!AB1401),1))*(ValuesFromComPort!AA1401)*1)+100*(_xlfn.BITAND((ValuesFromComPort!AB1401),1)),"")</f>
        <v/>
      </c>
      <c r="Q1401" t="str">
        <f>IF((ValuesFromComPort!AB1401)&lt;&gt;"",((_xlfn.BITAND((ValuesFromComPort!AB1401),2))/2)*50,"")</f>
        <v/>
      </c>
      <c r="R1401" t="str">
        <f>IF((ValuesFromComPort!AB1401)&lt;&gt;"",((_xlfn.BITAND((ValuesFromComPort!AB1401),4))/4)*60,"")</f>
        <v/>
      </c>
      <c r="S1401" t="str">
        <f>IF((ValuesFromComPort!AB1401)&lt;&gt;"",((_xlfn.BITAND((ValuesFromComPort!AB1401),32))/32)*70,"")</f>
        <v/>
      </c>
    </row>
    <row r="1402" spans="2:19" x14ac:dyDescent="0.25">
      <c r="B1402" t="str">
        <f>IF((ValuesFromComPort!B1402)&lt;&gt;"",((((ValuesFromComPort!B1402)-(Calculated!$B$2))/1.28)/320),"")</f>
        <v/>
      </c>
      <c r="C1402" t="str">
        <f>IF((ValuesFromComPort!C1402)&lt;&gt;"",((((ValuesFromComPort!C1402)-(Calculated!$C$2))/1.28)/320),"")</f>
        <v/>
      </c>
      <c r="D1402" t="str">
        <f>IF((ValuesFromComPort!D1402)&lt;&gt;"",((((ValuesFromComPort!D1402)-(Calculated!$D$2))/1.28)/80),"")</f>
        <v/>
      </c>
      <c r="E1402" t="str">
        <f>IF((ValuesFromComPort!F1402)&lt;&gt;"",((((ValuesFromComPort!F1402)-(Calculated!$E$2))/1.28)/80),"")</f>
        <v/>
      </c>
      <c r="F1402" t="str">
        <f>IF((ValuesFromComPort!H1402)&lt;&gt;"",((((ValuesFromComPort!H1402)-(Calculated!$F$2))/1.28)/3.2),"")</f>
        <v/>
      </c>
      <c r="G1402" t="str">
        <f>IF((ValuesFromComPort!I1402)&lt;&gt;"",((((ValuesFromComPort!I1402)-$G$2)*0.015625)/0.3),"")</f>
        <v/>
      </c>
      <c r="H1402" t="str">
        <f>IF((ValuesFromComPort!J1402)&lt;&gt;"",((((ValuesFromComPort!J1402)-(Calculated!$H$2))/1.28)*3.2),"")</f>
        <v/>
      </c>
      <c r="I1402" t="str">
        <f>IF((ValuesFromComPort!K1402)&lt;&gt;"",((((ValuesFromComPort!K1402)-(Calculated!$I$2))/1.28)/64),"")</f>
        <v/>
      </c>
      <c r="J1402" t="str">
        <f>IF((ValuesFromComPort!M1402)&lt;&gt;"",((((ValuesFromComPort!M1402)-(Calculated!$J$2))/1.28)/800),"")</f>
        <v/>
      </c>
      <c r="K1402" t="str">
        <f>IF((ValuesFromComPort!N1402)&lt;&gt;"",(((ValuesFromComPort!N1402)-(Calculated!$K$2))/1.28/3200),"")</f>
        <v/>
      </c>
      <c r="L1402" t="str">
        <f>IF((ValuesFromComPort!O1402)&lt;&gt;"",((((ValuesFromComPort!O1402)-(Calculated!$L$2))/1.28)/3.2),"")</f>
        <v/>
      </c>
      <c r="M1402" t="str">
        <f>IF((ValuesFromComPort!P1402)&lt;&gt;"",((((ValuesFromComPort!P1402)-(Calculated!$M$2))/1.28)/16),"")</f>
        <v/>
      </c>
      <c r="N1402" t="str">
        <f>IF((ValuesFromComPort!Q1402)&lt;&gt;"",((((ValuesFromComPort!Q1402)-(Calculated!$N$2))/1.28)/160),"")</f>
        <v/>
      </c>
      <c r="O1402" t="str">
        <f>IF((ValuesFromComPort!AA1402)&lt;&gt;"",(ValuesFromComPort!AA1402),"")</f>
        <v/>
      </c>
      <c r="P1402" t="str">
        <f>IF((ValuesFromComPort!AB1402)&lt;&gt;"",((_xlfn.BITAND((ValuesFromComPort!AB1402),1))*(ValuesFromComPort!AA1402)*1)+100*(_xlfn.BITAND((ValuesFromComPort!AB1402),1)),"")</f>
        <v/>
      </c>
      <c r="Q1402" t="str">
        <f>IF((ValuesFromComPort!AB1402)&lt;&gt;"",((_xlfn.BITAND((ValuesFromComPort!AB1402),2))/2)*50,"")</f>
        <v/>
      </c>
      <c r="R1402" t="str">
        <f>IF((ValuesFromComPort!AB1402)&lt;&gt;"",((_xlfn.BITAND((ValuesFromComPort!AB1402),4))/4)*60,"")</f>
        <v/>
      </c>
      <c r="S1402" t="str">
        <f>IF((ValuesFromComPort!AB1402)&lt;&gt;"",((_xlfn.BITAND((ValuesFromComPort!AB1402),32))/32)*70,"")</f>
        <v/>
      </c>
    </row>
    <row r="1403" spans="2:19" x14ac:dyDescent="0.25">
      <c r="B1403" t="str">
        <f>IF((ValuesFromComPort!B1403)&lt;&gt;"",((((ValuesFromComPort!B1403)-(Calculated!$B$2))/1.28)/320),"")</f>
        <v/>
      </c>
      <c r="C1403" t="str">
        <f>IF((ValuesFromComPort!C1403)&lt;&gt;"",((((ValuesFromComPort!C1403)-(Calculated!$C$2))/1.28)/320),"")</f>
        <v/>
      </c>
      <c r="D1403" t="str">
        <f>IF((ValuesFromComPort!D1403)&lt;&gt;"",((((ValuesFromComPort!D1403)-(Calculated!$D$2))/1.28)/80),"")</f>
        <v/>
      </c>
      <c r="E1403" t="str">
        <f>IF((ValuesFromComPort!F1403)&lt;&gt;"",((((ValuesFromComPort!F1403)-(Calculated!$E$2))/1.28)/80),"")</f>
        <v/>
      </c>
      <c r="F1403" t="str">
        <f>IF((ValuesFromComPort!H1403)&lt;&gt;"",((((ValuesFromComPort!H1403)-(Calculated!$F$2))/1.28)/3.2),"")</f>
        <v/>
      </c>
      <c r="G1403" t="str">
        <f>IF((ValuesFromComPort!I1403)&lt;&gt;"",((((ValuesFromComPort!I1403)-$G$2)*0.015625)/0.3),"")</f>
        <v/>
      </c>
      <c r="H1403" t="str">
        <f>IF((ValuesFromComPort!J1403)&lt;&gt;"",((((ValuesFromComPort!J1403)-(Calculated!$H$2))/1.28)*3.2),"")</f>
        <v/>
      </c>
      <c r="I1403" t="str">
        <f>IF((ValuesFromComPort!K1403)&lt;&gt;"",((((ValuesFromComPort!K1403)-(Calculated!$I$2))/1.28)/64),"")</f>
        <v/>
      </c>
      <c r="J1403" t="str">
        <f>IF((ValuesFromComPort!M1403)&lt;&gt;"",((((ValuesFromComPort!M1403)-(Calculated!$J$2))/1.28)/800),"")</f>
        <v/>
      </c>
      <c r="K1403" t="str">
        <f>IF((ValuesFromComPort!N1403)&lt;&gt;"",(((ValuesFromComPort!N1403)-(Calculated!$K$2))/1.28/3200),"")</f>
        <v/>
      </c>
      <c r="L1403" t="str">
        <f>IF((ValuesFromComPort!O1403)&lt;&gt;"",((((ValuesFromComPort!O1403)-(Calculated!$L$2))/1.28)/3.2),"")</f>
        <v/>
      </c>
      <c r="M1403" t="str">
        <f>IF((ValuesFromComPort!P1403)&lt;&gt;"",((((ValuesFromComPort!P1403)-(Calculated!$M$2))/1.28)/16),"")</f>
        <v/>
      </c>
      <c r="N1403" t="str">
        <f>IF((ValuesFromComPort!Q1403)&lt;&gt;"",((((ValuesFromComPort!Q1403)-(Calculated!$N$2))/1.28)/160),"")</f>
        <v/>
      </c>
      <c r="O1403" t="str">
        <f>IF((ValuesFromComPort!AA1403)&lt;&gt;"",(ValuesFromComPort!AA1403),"")</f>
        <v/>
      </c>
      <c r="P1403" t="str">
        <f>IF((ValuesFromComPort!AB1403)&lt;&gt;"",((_xlfn.BITAND((ValuesFromComPort!AB1403),1))*(ValuesFromComPort!AA1403)*1)+100*(_xlfn.BITAND((ValuesFromComPort!AB1403),1)),"")</f>
        <v/>
      </c>
      <c r="Q1403" t="str">
        <f>IF((ValuesFromComPort!AB1403)&lt;&gt;"",((_xlfn.BITAND((ValuesFromComPort!AB1403),2))/2)*50,"")</f>
        <v/>
      </c>
      <c r="R1403" t="str">
        <f>IF((ValuesFromComPort!AB1403)&lt;&gt;"",((_xlfn.BITAND((ValuesFromComPort!AB1403),4))/4)*60,"")</f>
        <v/>
      </c>
      <c r="S1403" t="str">
        <f>IF((ValuesFromComPort!AB1403)&lt;&gt;"",((_xlfn.BITAND((ValuesFromComPort!AB1403),32))/32)*70,"")</f>
        <v/>
      </c>
    </row>
    <row r="1404" spans="2:19" x14ac:dyDescent="0.25">
      <c r="B1404" t="str">
        <f>IF((ValuesFromComPort!B1404)&lt;&gt;"",((((ValuesFromComPort!B1404)-(Calculated!$B$2))/1.28)/320),"")</f>
        <v/>
      </c>
      <c r="C1404" t="str">
        <f>IF((ValuesFromComPort!C1404)&lt;&gt;"",((((ValuesFromComPort!C1404)-(Calculated!$C$2))/1.28)/320),"")</f>
        <v/>
      </c>
      <c r="D1404" t="str">
        <f>IF((ValuesFromComPort!D1404)&lt;&gt;"",((((ValuesFromComPort!D1404)-(Calculated!$D$2))/1.28)/80),"")</f>
        <v/>
      </c>
      <c r="E1404" t="str">
        <f>IF((ValuesFromComPort!F1404)&lt;&gt;"",((((ValuesFromComPort!F1404)-(Calculated!$E$2))/1.28)/80),"")</f>
        <v/>
      </c>
      <c r="F1404" t="str">
        <f>IF((ValuesFromComPort!H1404)&lt;&gt;"",((((ValuesFromComPort!H1404)-(Calculated!$F$2))/1.28)/3.2),"")</f>
        <v/>
      </c>
      <c r="G1404" t="str">
        <f>IF((ValuesFromComPort!I1404)&lt;&gt;"",((((ValuesFromComPort!I1404)-$G$2)*0.015625)/0.3),"")</f>
        <v/>
      </c>
      <c r="H1404" t="str">
        <f>IF((ValuesFromComPort!J1404)&lt;&gt;"",((((ValuesFromComPort!J1404)-(Calculated!$H$2))/1.28)*3.2),"")</f>
        <v/>
      </c>
      <c r="I1404" t="str">
        <f>IF((ValuesFromComPort!K1404)&lt;&gt;"",((((ValuesFromComPort!K1404)-(Calculated!$I$2))/1.28)/64),"")</f>
        <v/>
      </c>
      <c r="J1404" t="str">
        <f>IF((ValuesFromComPort!M1404)&lt;&gt;"",((((ValuesFromComPort!M1404)-(Calculated!$J$2))/1.28)/800),"")</f>
        <v/>
      </c>
      <c r="K1404" t="str">
        <f>IF((ValuesFromComPort!N1404)&lt;&gt;"",(((ValuesFromComPort!N1404)-(Calculated!$K$2))/1.28/3200),"")</f>
        <v/>
      </c>
      <c r="L1404" t="str">
        <f>IF((ValuesFromComPort!O1404)&lt;&gt;"",((((ValuesFromComPort!O1404)-(Calculated!$L$2))/1.28)/3.2),"")</f>
        <v/>
      </c>
      <c r="M1404" t="str">
        <f>IF((ValuesFromComPort!P1404)&lt;&gt;"",((((ValuesFromComPort!P1404)-(Calculated!$M$2))/1.28)/16),"")</f>
        <v/>
      </c>
      <c r="N1404" t="str">
        <f>IF((ValuesFromComPort!Q1404)&lt;&gt;"",((((ValuesFromComPort!Q1404)-(Calculated!$N$2))/1.28)/160),"")</f>
        <v/>
      </c>
      <c r="O1404" t="str">
        <f>IF((ValuesFromComPort!AA1404)&lt;&gt;"",(ValuesFromComPort!AA1404),"")</f>
        <v/>
      </c>
      <c r="P1404" t="str">
        <f>IF((ValuesFromComPort!AB1404)&lt;&gt;"",((_xlfn.BITAND((ValuesFromComPort!AB1404),1))*(ValuesFromComPort!AA1404)*1)+100*(_xlfn.BITAND((ValuesFromComPort!AB1404),1)),"")</f>
        <v/>
      </c>
      <c r="Q1404" t="str">
        <f>IF((ValuesFromComPort!AB1404)&lt;&gt;"",((_xlfn.BITAND((ValuesFromComPort!AB1404),2))/2)*50,"")</f>
        <v/>
      </c>
      <c r="R1404" t="str">
        <f>IF((ValuesFromComPort!AB1404)&lt;&gt;"",((_xlfn.BITAND((ValuesFromComPort!AB1404),4))/4)*60,"")</f>
        <v/>
      </c>
      <c r="S1404" t="str">
        <f>IF((ValuesFromComPort!AB1404)&lt;&gt;"",((_xlfn.BITAND((ValuesFromComPort!AB1404),32))/32)*70,"")</f>
        <v/>
      </c>
    </row>
    <row r="1405" spans="2:19" x14ac:dyDescent="0.25">
      <c r="B1405" t="str">
        <f>IF((ValuesFromComPort!B1405)&lt;&gt;"",((((ValuesFromComPort!B1405)-(Calculated!$B$2))/1.28)/320),"")</f>
        <v/>
      </c>
      <c r="C1405" t="str">
        <f>IF((ValuesFromComPort!C1405)&lt;&gt;"",((((ValuesFromComPort!C1405)-(Calculated!$C$2))/1.28)/320),"")</f>
        <v/>
      </c>
      <c r="D1405" t="str">
        <f>IF((ValuesFromComPort!D1405)&lt;&gt;"",((((ValuesFromComPort!D1405)-(Calculated!$D$2))/1.28)/80),"")</f>
        <v/>
      </c>
      <c r="E1405" t="str">
        <f>IF((ValuesFromComPort!F1405)&lt;&gt;"",((((ValuesFromComPort!F1405)-(Calculated!$E$2))/1.28)/80),"")</f>
        <v/>
      </c>
      <c r="F1405" t="str">
        <f>IF((ValuesFromComPort!H1405)&lt;&gt;"",((((ValuesFromComPort!H1405)-(Calculated!$F$2))/1.28)/3.2),"")</f>
        <v/>
      </c>
      <c r="G1405" t="str">
        <f>IF((ValuesFromComPort!I1405)&lt;&gt;"",((((ValuesFromComPort!I1405)-$G$2)*0.015625)/0.3),"")</f>
        <v/>
      </c>
      <c r="H1405" t="str">
        <f>IF((ValuesFromComPort!J1405)&lt;&gt;"",((((ValuesFromComPort!J1405)-(Calculated!$H$2))/1.28)*3.2),"")</f>
        <v/>
      </c>
      <c r="I1405" t="str">
        <f>IF((ValuesFromComPort!K1405)&lt;&gt;"",((((ValuesFromComPort!K1405)-(Calculated!$I$2))/1.28)/64),"")</f>
        <v/>
      </c>
      <c r="J1405" t="str">
        <f>IF((ValuesFromComPort!M1405)&lt;&gt;"",((((ValuesFromComPort!M1405)-(Calculated!$J$2))/1.28)/800),"")</f>
        <v/>
      </c>
      <c r="K1405" t="str">
        <f>IF((ValuesFromComPort!N1405)&lt;&gt;"",(((ValuesFromComPort!N1405)-(Calculated!$K$2))/1.28/3200),"")</f>
        <v/>
      </c>
      <c r="L1405" t="str">
        <f>IF((ValuesFromComPort!O1405)&lt;&gt;"",((((ValuesFromComPort!O1405)-(Calculated!$L$2))/1.28)/3.2),"")</f>
        <v/>
      </c>
      <c r="M1405" t="str">
        <f>IF((ValuesFromComPort!P1405)&lt;&gt;"",((((ValuesFromComPort!P1405)-(Calculated!$M$2))/1.28)/16),"")</f>
        <v/>
      </c>
      <c r="N1405" t="str">
        <f>IF((ValuesFromComPort!Q1405)&lt;&gt;"",((((ValuesFromComPort!Q1405)-(Calculated!$N$2))/1.28)/160),"")</f>
        <v/>
      </c>
      <c r="O1405" t="str">
        <f>IF((ValuesFromComPort!AA1405)&lt;&gt;"",(ValuesFromComPort!AA1405),"")</f>
        <v/>
      </c>
      <c r="P1405" t="str">
        <f>IF((ValuesFromComPort!AB1405)&lt;&gt;"",((_xlfn.BITAND((ValuesFromComPort!AB1405),1))*(ValuesFromComPort!AA1405)*1)+100*(_xlfn.BITAND((ValuesFromComPort!AB1405),1)),"")</f>
        <v/>
      </c>
      <c r="Q1405" t="str">
        <f>IF((ValuesFromComPort!AB1405)&lt;&gt;"",((_xlfn.BITAND((ValuesFromComPort!AB1405),2))/2)*50,"")</f>
        <v/>
      </c>
      <c r="R1405" t="str">
        <f>IF((ValuesFromComPort!AB1405)&lt;&gt;"",((_xlfn.BITAND((ValuesFromComPort!AB1405),4))/4)*60,"")</f>
        <v/>
      </c>
      <c r="S1405" t="str">
        <f>IF((ValuesFromComPort!AB1405)&lt;&gt;"",((_xlfn.BITAND((ValuesFromComPort!AB1405),32))/32)*70,"")</f>
        <v/>
      </c>
    </row>
    <row r="1406" spans="2:19" x14ac:dyDescent="0.25">
      <c r="B1406" t="str">
        <f>IF((ValuesFromComPort!B1406)&lt;&gt;"",((((ValuesFromComPort!B1406)-(Calculated!$B$2))/1.28)/320),"")</f>
        <v/>
      </c>
      <c r="C1406" t="str">
        <f>IF((ValuesFromComPort!C1406)&lt;&gt;"",((((ValuesFromComPort!C1406)-(Calculated!$C$2))/1.28)/320),"")</f>
        <v/>
      </c>
      <c r="D1406" t="str">
        <f>IF((ValuesFromComPort!D1406)&lt;&gt;"",((((ValuesFromComPort!D1406)-(Calculated!$D$2))/1.28)/80),"")</f>
        <v/>
      </c>
      <c r="E1406" t="str">
        <f>IF((ValuesFromComPort!F1406)&lt;&gt;"",((((ValuesFromComPort!F1406)-(Calculated!$E$2))/1.28)/80),"")</f>
        <v/>
      </c>
      <c r="F1406" t="str">
        <f>IF((ValuesFromComPort!H1406)&lt;&gt;"",((((ValuesFromComPort!H1406)-(Calculated!$F$2))/1.28)/3.2),"")</f>
        <v/>
      </c>
      <c r="G1406" t="str">
        <f>IF((ValuesFromComPort!I1406)&lt;&gt;"",((((ValuesFromComPort!I1406)-$G$2)*0.015625)/0.3),"")</f>
        <v/>
      </c>
      <c r="H1406" t="str">
        <f>IF((ValuesFromComPort!J1406)&lt;&gt;"",((((ValuesFromComPort!J1406)-(Calculated!$H$2))/1.28)*3.2),"")</f>
        <v/>
      </c>
      <c r="I1406" t="str">
        <f>IF((ValuesFromComPort!K1406)&lt;&gt;"",((((ValuesFromComPort!K1406)-(Calculated!$I$2))/1.28)/64),"")</f>
        <v/>
      </c>
      <c r="J1406" t="str">
        <f>IF((ValuesFromComPort!M1406)&lt;&gt;"",((((ValuesFromComPort!M1406)-(Calculated!$J$2))/1.28)/800),"")</f>
        <v/>
      </c>
      <c r="K1406" t="str">
        <f>IF((ValuesFromComPort!N1406)&lt;&gt;"",(((ValuesFromComPort!N1406)-(Calculated!$K$2))/1.28/3200),"")</f>
        <v/>
      </c>
      <c r="L1406" t="str">
        <f>IF((ValuesFromComPort!O1406)&lt;&gt;"",((((ValuesFromComPort!O1406)-(Calculated!$L$2))/1.28)/3.2),"")</f>
        <v/>
      </c>
      <c r="M1406" t="str">
        <f>IF((ValuesFromComPort!P1406)&lt;&gt;"",((((ValuesFromComPort!P1406)-(Calculated!$M$2))/1.28)/16),"")</f>
        <v/>
      </c>
      <c r="N1406" t="str">
        <f>IF((ValuesFromComPort!Q1406)&lt;&gt;"",((((ValuesFromComPort!Q1406)-(Calculated!$N$2))/1.28)/160),"")</f>
        <v/>
      </c>
      <c r="O1406" t="str">
        <f>IF((ValuesFromComPort!AA1406)&lt;&gt;"",(ValuesFromComPort!AA1406),"")</f>
        <v/>
      </c>
      <c r="P1406" t="str">
        <f>IF((ValuesFromComPort!AB1406)&lt;&gt;"",((_xlfn.BITAND((ValuesFromComPort!AB1406),1))*(ValuesFromComPort!AA1406)*1)+100*(_xlfn.BITAND((ValuesFromComPort!AB1406),1)),"")</f>
        <v/>
      </c>
      <c r="Q1406" t="str">
        <f>IF((ValuesFromComPort!AB1406)&lt;&gt;"",((_xlfn.BITAND((ValuesFromComPort!AB1406),2))/2)*50,"")</f>
        <v/>
      </c>
      <c r="R1406" t="str">
        <f>IF((ValuesFromComPort!AB1406)&lt;&gt;"",((_xlfn.BITAND((ValuesFromComPort!AB1406),4))/4)*60,"")</f>
        <v/>
      </c>
      <c r="S1406" t="str">
        <f>IF((ValuesFromComPort!AB1406)&lt;&gt;"",((_xlfn.BITAND((ValuesFromComPort!AB1406),32))/32)*70,"")</f>
        <v/>
      </c>
    </row>
    <row r="1407" spans="2:19" x14ac:dyDescent="0.25">
      <c r="B1407" t="str">
        <f>IF((ValuesFromComPort!B1407)&lt;&gt;"",((((ValuesFromComPort!B1407)-(Calculated!$B$2))/1.28)/320),"")</f>
        <v/>
      </c>
      <c r="C1407" t="str">
        <f>IF((ValuesFromComPort!C1407)&lt;&gt;"",((((ValuesFromComPort!C1407)-(Calculated!$C$2))/1.28)/320),"")</f>
        <v/>
      </c>
      <c r="D1407" t="str">
        <f>IF((ValuesFromComPort!D1407)&lt;&gt;"",((((ValuesFromComPort!D1407)-(Calculated!$D$2))/1.28)/80),"")</f>
        <v/>
      </c>
      <c r="E1407" t="str">
        <f>IF((ValuesFromComPort!F1407)&lt;&gt;"",((((ValuesFromComPort!F1407)-(Calculated!$E$2))/1.28)/80),"")</f>
        <v/>
      </c>
      <c r="F1407" t="str">
        <f>IF((ValuesFromComPort!H1407)&lt;&gt;"",((((ValuesFromComPort!H1407)-(Calculated!$F$2))/1.28)/3.2),"")</f>
        <v/>
      </c>
      <c r="G1407" t="str">
        <f>IF((ValuesFromComPort!I1407)&lt;&gt;"",((((ValuesFromComPort!I1407)-$G$2)*0.015625)/0.3),"")</f>
        <v/>
      </c>
      <c r="H1407" t="str">
        <f>IF((ValuesFromComPort!J1407)&lt;&gt;"",((((ValuesFromComPort!J1407)-(Calculated!$H$2))/1.28)*3.2),"")</f>
        <v/>
      </c>
      <c r="I1407" t="str">
        <f>IF((ValuesFromComPort!K1407)&lt;&gt;"",((((ValuesFromComPort!K1407)-(Calculated!$I$2))/1.28)/64),"")</f>
        <v/>
      </c>
      <c r="J1407" t="str">
        <f>IF((ValuesFromComPort!M1407)&lt;&gt;"",((((ValuesFromComPort!M1407)-(Calculated!$J$2))/1.28)/800),"")</f>
        <v/>
      </c>
      <c r="K1407" t="str">
        <f>IF((ValuesFromComPort!N1407)&lt;&gt;"",(((ValuesFromComPort!N1407)-(Calculated!$K$2))/1.28/3200),"")</f>
        <v/>
      </c>
      <c r="L1407" t="str">
        <f>IF((ValuesFromComPort!O1407)&lt;&gt;"",((((ValuesFromComPort!O1407)-(Calculated!$L$2))/1.28)/3.2),"")</f>
        <v/>
      </c>
      <c r="M1407" t="str">
        <f>IF((ValuesFromComPort!P1407)&lt;&gt;"",((((ValuesFromComPort!P1407)-(Calculated!$M$2))/1.28)/16),"")</f>
        <v/>
      </c>
      <c r="N1407" t="str">
        <f>IF((ValuesFromComPort!Q1407)&lt;&gt;"",((((ValuesFromComPort!Q1407)-(Calculated!$N$2))/1.28)/160),"")</f>
        <v/>
      </c>
      <c r="O1407" t="str">
        <f>IF((ValuesFromComPort!AA1407)&lt;&gt;"",(ValuesFromComPort!AA1407),"")</f>
        <v/>
      </c>
      <c r="P1407" t="str">
        <f>IF((ValuesFromComPort!AB1407)&lt;&gt;"",((_xlfn.BITAND((ValuesFromComPort!AB1407),1))*(ValuesFromComPort!AA1407)*1)+100*(_xlfn.BITAND((ValuesFromComPort!AB1407),1)),"")</f>
        <v/>
      </c>
      <c r="Q1407" t="str">
        <f>IF((ValuesFromComPort!AB1407)&lt;&gt;"",((_xlfn.BITAND((ValuesFromComPort!AB1407),2))/2)*50,"")</f>
        <v/>
      </c>
      <c r="R1407" t="str">
        <f>IF((ValuesFromComPort!AB1407)&lt;&gt;"",((_xlfn.BITAND((ValuesFromComPort!AB1407),4))/4)*60,"")</f>
        <v/>
      </c>
      <c r="S1407" t="str">
        <f>IF((ValuesFromComPort!AB1407)&lt;&gt;"",((_xlfn.BITAND((ValuesFromComPort!AB1407),32))/32)*70,"")</f>
        <v/>
      </c>
    </row>
    <row r="1408" spans="2:19" x14ac:dyDescent="0.25">
      <c r="B1408" t="str">
        <f>IF((ValuesFromComPort!B1408)&lt;&gt;"",((((ValuesFromComPort!B1408)-(Calculated!$B$2))/1.28)/320),"")</f>
        <v/>
      </c>
      <c r="C1408" t="str">
        <f>IF((ValuesFromComPort!C1408)&lt;&gt;"",((((ValuesFromComPort!C1408)-(Calculated!$C$2))/1.28)/320),"")</f>
        <v/>
      </c>
      <c r="D1408" t="str">
        <f>IF((ValuesFromComPort!D1408)&lt;&gt;"",((((ValuesFromComPort!D1408)-(Calculated!$D$2))/1.28)/80),"")</f>
        <v/>
      </c>
      <c r="E1408" t="str">
        <f>IF((ValuesFromComPort!F1408)&lt;&gt;"",((((ValuesFromComPort!F1408)-(Calculated!$E$2))/1.28)/80),"")</f>
        <v/>
      </c>
      <c r="F1408" t="str">
        <f>IF((ValuesFromComPort!H1408)&lt;&gt;"",((((ValuesFromComPort!H1408)-(Calculated!$F$2))/1.28)/3.2),"")</f>
        <v/>
      </c>
      <c r="G1408" t="str">
        <f>IF((ValuesFromComPort!I1408)&lt;&gt;"",((((ValuesFromComPort!I1408)-$G$2)*0.015625)/0.3),"")</f>
        <v/>
      </c>
      <c r="H1408" t="str">
        <f>IF((ValuesFromComPort!J1408)&lt;&gt;"",((((ValuesFromComPort!J1408)-(Calculated!$H$2))/1.28)*3.2),"")</f>
        <v/>
      </c>
      <c r="I1408" t="str">
        <f>IF((ValuesFromComPort!K1408)&lt;&gt;"",((((ValuesFromComPort!K1408)-(Calculated!$I$2))/1.28)/64),"")</f>
        <v/>
      </c>
      <c r="J1408" t="str">
        <f>IF((ValuesFromComPort!M1408)&lt;&gt;"",((((ValuesFromComPort!M1408)-(Calculated!$J$2))/1.28)/800),"")</f>
        <v/>
      </c>
      <c r="K1408" t="str">
        <f>IF((ValuesFromComPort!N1408)&lt;&gt;"",(((ValuesFromComPort!N1408)-(Calculated!$K$2))/1.28/3200),"")</f>
        <v/>
      </c>
      <c r="L1408" t="str">
        <f>IF((ValuesFromComPort!O1408)&lt;&gt;"",((((ValuesFromComPort!O1408)-(Calculated!$L$2))/1.28)/3.2),"")</f>
        <v/>
      </c>
      <c r="M1408" t="str">
        <f>IF((ValuesFromComPort!P1408)&lt;&gt;"",((((ValuesFromComPort!P1408)-(Calculated!$M$2))/1.28)/16),"")</f>
        <v/>
      </c>
      <c r="N1408" t="str">
        <f>IF((ValuesFromComPort!Q1408)&lt;&gt;"",((((ValuesFromComPort!Q1408)-(Calculated!$N$2))/1.28)/160),"")</f>
        <v/>
      </c>
      <c r="O1408" t="str">
        <f>IF((ValuesFromComPort!AA1408)&lt;&gt;"",(ValuesFromComPort!AA1408),"")</f>
        <v/>
      </c>
      <c r="P1408" t="str">
        <f>IF((ValuesFromComPort!AB1408)&lt;&gt;"",((_xlfn.BITAND((ValuesFromComPort!AB1408),1))*(ValuesFromComPort!AA1408)*1)+100*(_xlfn.BITAND((ValuesFromComPort!AB1408),1)),"")</f>
        <v/>
      </c>
      <c r="Q1408" t="str">
        <f>IF((ValuesFromComPort!AB1408)&lt;&gt;"",((_xlfn.BITAND((ValuesFromComPort!AB1408),2))/2)*50,"")</f>
        <v/>
      </c>
      <c r="R1408" t="str">
        <f>IF((ValuesFromComPort!AB1408)&lt;&gt;"",((_xlfn.BITAND((ValuesFromComPort!AB1408),4))/4)*60,"")</f>
        <v/>
      </c>
      <c r="S1408" t="str">
        <f>IF((ValuesFromComPort!AB1408)&lt;&gt;"",((_xlfn.BITAND((ValuesFromComPort!AB1408),32))/32)*70,"")</f>
        <v/>
      </c>
    </row>
    <row r="1409" spans="2:19" x14ac:dyDescent="0.25">
      <c r="B1409" t="str">
        <f>IF((ValuesFromComPort!B1409)&lt;&gt;"",((((ValuesFromComPort!B1409)-(Calculated!$B$2))/1.28)/320),"")</f>
        <v/>
      </c>
      <c r="C1409" t="str">
        <f>IF((ValuesFromComPort!C1409)&lt;&gt;"",((((ValuesFromComPort!C1409)-(Calculated!$C$2))/1.28)/320),"")</f>
        <v/>
      </c>
      <c r="D1409" t="str">
        <f>IF((ValuesFromComPort!D1409)&lt;&gt;"",((((ValuesFromComPort!D1409)-(Calculated!$D$2))/1.28)/80),"")</f>
        <v/>
      </c>
      <c r="E1409" t="str">
        <f>IF((ValuesFromComPort!F1409)&lt;&gt;"",((((ValuesFromComPort!F1409)-(Calculated!$E$2))/1.28)/80),"")</f>
        <v/>
      </c>
      <c r="F1409" t="str">
        <f>IF((ValuesFromComPort!H1409)&lt;&gt;"",((((ValuesFromComPort!H1409)-(Calculated!$F$2))/1.28)/3.2),"")</f>
        <v/>
      </c>
      <c r="G1409" t="str">
        <f>IF((ValuesFromComPort!I1409)&lt;&gt;"",((((ValuesFromComPort!I1409)-$G$2)*0.015625)/0.3),"")</f>
        <v/>
      </c>
      <c r="H1409" t="str">
        <f>IF((ValuesFromComPort!J1409)&lt;&gt;"",((((ValuesFromComPort!J1409)-(Calculated!$H$2))/1.28)*3.2),"")</f>
        <v/>
      </c>
      <c r="I1409" t="str">
        <f>IF((ValuesFromComPort!K1409)&lt;&gt;"",((((ValuesFromComPort!K1409)-(Calculated!$I$2))/1.28)/64),"")</f>
        <v/>
      </c>
      <c r="J1409" t="str">
        <f>IF((ValuesFromComPort!M1409)&lt;&gt;"",((((ValuesFromComPort!M1409)-(Calculated!$J$2))/1.28)/800),"")</f>
        <v/>
      </c>
      <c r="K1409" t="str">
        <f>IF((ValuesFromComPort!N1409)&lt;&gt;"",(((ValuesFromComPort!N1409)-(Calculated!$K$2))/1.28/3200),"")</f>
        <v/>
      </c>
      <c r="L1409" t="str">
        <f>IF((ValuesFromComPort!O1409)&lt;&gt;"",((((ValuesFromComPort!O1409)-(Calculated!$L$2))/1.28)/3.2),"")</f>
        <v/>
      </c>
      <c r="M1409" t="str">
        <f>IF((ValuesFromComPort!P1409)&lt;&gt;"",((((ValuesFromComPort!P1409)-(Calculated!$M$2))/1.28)/16),"")</f>
        <v/>
      </c>
      <c r="N1409" t="str">
        <f>IF((ValuesFromComPort!Q1409)&lt;&gt;"",((((ValuesFromComPort!Q1409)-(Calculated!$N$2))/1.28)/160),"")</f>
        <v/>
      </c>
      <c r="O1409" t="str">
        <f>IF((ValuesFromComPort!AA1409)&lt;&gt;"",(ValuesFromComPort!AA1409),"")</f>
        <v/>
      </c>
      <c r="P1409" t="str">
        <f>IF((ValuesFromComPort!AB1409)&lt;&gt;"",((_xlfn.BITAND((ValuesFromComPort!AB1409),1))*(ValuesFromComPort!AA1409)*1)+100*(_xlfn.BITAND((ValuesFromComPort!AB1409),1)),"")</f>
        <v/>
      </c>
      <c r="Q1409" t="str">
        <f>IF((ValuesFromComPort!AB1409)&lt;&gt;"",((_xlfn.BITAND((ValuesFromComPort!AB1409),2))/2)*50,"")</f>
        <v/>
      </c>
      <c r="R1409" t="str">
        <f>IF((ValuesFromComPort!AB1409)&lt;&gt;"",((_xlfn.BITAND((ValuesFromComPort!AB1409),4))/4)*60,"")</f>
        <v/>
      </c>
      <c r="S1409" t="str">
        <f>IF((ValuesFromComPort!AB1409)&lt;&gt;"",((_xlfn.BITAND((ValuesFromComPort!AB1409),32))/32)*70,"")</f>
        <v/>
      </c>
    </row>
    <row r="1410" spans="2:19" x14ac:dyDescent="0.25">
      <c r="B1410" t="str">
        <f>IF((ValuesFromComPort!B1410)&lt;&gt;"",((((ValuesFromComPort!B1410)-(Calculated!$B$2))/1.28)/320),"")</f>
        <v/>
      </c>
      <c r="C1410" t="str">
        <f>IF((ValuesFromComPort!C1410)&lt;&gt;"",((((ValuesFromComPort!C1410)-(Calculated!$C$2))/1.28)/320),"")</f>
        <v/>
      </c>
      <c r="D1410" t="str">
        <f>IF((ValuesFromComPort!D1410)&lt;&gt;"",((((ValuesFromComPort!D1410)-(Calculated!$D$2))/1.28)/80),"")</f>
        <v/>
      </c>
      <c r="E1410" t="str">
        <f>IF((ValuesFromComPort!F1410)&lt;&gt;"",((((ValuesFromComPort!F1410)-(Calculated!$E$2))/1.28)/80),"")</f>
        <v/>
      </c>
      <c r="F1410" t="str">
        <f>IF((ValuesFromComPort!H1410)&lt;&gt;"",((((ValuesFromComPort!H1410)-(Calculated!$F$2))/1.28)/3.2),"")</f>
        <v/>
      </c>
      <c r="G1410" t="str">
        <f>IF((ValuesFromComPort!I1410)&lt;&gt;"",((((ValuesFromComPort!I1410)-$G$2)*0.015625)/0.3),"")</f>
        <v/>
      </c>
      <c r="H1410" t="str">
        <f>IF((ValuesFromComPort!J1410)&lt;&gt;"",((((ValuesFromComPort!J1410)-(Calculated!$H$2))/1.28)*3.2),"")</f>
        <v/>
      </c>
      <c r="I1410" t="str">
        <f>IF((ValuesFromComPort!K1410)&lt;&gt;"",((((ValuesFromComPort!K1410)-(Calculated!$I$2))/1.28)/64),"")</f>
        <v/>
      </c>
      <c r="J1410" t="str">
        <f>IF((ValuesFromComPort!M1410)&lt;&gt;"",((((ValuesFromComPort!M1410)-(Calculated!$J$2))/1.28)/800),"")</f>
        <v/>
      </c>
      <c r="K1410" t="str">
        <f>IF((ValuesFromComPort!N1410)&lt;&gt;"",(((ValuesFromComPort!N1410)-(Calculated!$K$2))/1.28/3200),"")</f>
        <v/>
      </c>
      <c r="L1410" t="str">
        <f>IF((ValuesFromComPort!O1410)&lt;&gt;"",((((ValuesFromComPort!O1410)-(Calculated!$L$2))/1.28)/3.2),"")</f>
        <v/>
      </c>
      <c r="M1410" t="str">
        <f>IF((ValuesFromComPort!P1410)&lt;&gt;"",((((ValuesFromComPort!P1410)-(Calculated!$M$2))/1.28)/16),"")</f>
        <v/>
      </c>
      <c r="N1410" t="str">
        <f>IF((ValuesFromComPort!Q1410)&lt;&gt;"",((((ValuesFromComPort!Q1410)-(Calculated!$N$2))/1.28)/160),"")</f>
        <v/>
      </c>
      <c r="O1410" t="str">
        <f>IF((ValuesFromComPort!AA1410)&lt;&gt;"",(ValuesFromComPort!AA1410),"")</f>
        <v/>
      </c>
      <c r="P1410" t="str">
        <f>IF((ValuesFromComPort!AB1410)&lt;&gt;"",((_xlfn.BITAND((ValuesFromComPort!AB1410),1))*(ValuesFromComPort!AA1410)*1)+100*(_xlfn.BITAND((ValuesFromComPort!AB1410),1)),"")</f>
        <v/>
      </c>
      <c r="Q1410" t="str">
        <f>IF((ValuesFromComPort!AB1410)&lt;&gt;"",((_xlfn.BITAND((ValuesFromComPort!AB1410),2))/2)*50,"")</f>
        <v/>
      </c>
      <c r="R1410" t="str">
        <f>IF((ValuesFromComPort!AB1410)&lt;&gt;"",((_xlfn.BITAND((ValuesFromComPort!AB1410),4))/4)*60,"")</f>
        <v/>
      </c>
      <c r="S1410" t="str">
        <f>IF((ValuesFromComPort!AB1410)&lt;&gt;"",((_xlfn.BITAND((ValuesFromComPort!AB1410),32))/32)*70,"")</f>
        <v/>
      </c>
    </row>
    <row r="1411" spans="2:19" x14ac:dyDescent="0.25">
      <c r="B1411" t="str">
        <f>IF((ValuesFromComPort!B1411)&lt;&gt;"",((((ValuesFromComPort!B1411)-(Calculated!$B$2))/1.28)/320),"")</f>
        <v/>
      </c>
      <c r="C1411" t="str">
        <f>IF((ValuesFromComPort!C1411)&lt;&gt;"",((((ValuesFromComPort!C1411)-(Calculated!$C$2))/1.28)/320),"")</f>
        <v/>
      </c>
      <c r="D1411" t="str">
        <f>IF((ValuesFromComPort!D1411)&lt;&gt;"",((((ValuesFromComPort!D1411)-(Calculated!$D$2))/1.28)/80),"")</f>
        <v/>
      </c>
      <c r="E1411" t="str">
        <f>IF((ValuesFromComPort!F1411)&lt;&gt;"",((((ValuesFromComPort!F1411)-(Calculated!$E$2))/1.28)/80),"")</f>
        <v/>
      </c>
      <c r="F1411" t="str">
        <f>IF((ValuesFromComPort!H1411)&lt;&gt;"",((((ValuesFromComPort!H1411)-(Calculated!$F$2))/1.28)/3.2),"")</f>
        <v/>
      </c>
      <c r="G1411" t="str">
        <f>IF((ValuesFromComPort!I1411)&lt;&gt;"",((((ValuesFromComPort!I1411)-$G$2)*0.015625)/0.3),"")</f>
        <v/>
      </c>
      <c r="H1411" t="str">
        <f>IF((ValuesFromComPort!J1411)&lt;&gt;"",((((ValuesFromComPort!J1411)-(Calculated!$H$2))/1.28)*3.2),"")</f>
        <v/>
      </c>
      <c r="I1411" t="str">
        <f>IF((ValuesFromComPort!K1411)&lt;&gt;"",((((ValuesFromComPort!K1411)-(Calculated!$I$2))/1.28)/64),"")</f>
        <v/>
      </c>
      <c r="J1411" t="str">
        <f>IF((ValuesFromComPort!M1411)&lt;&gt;"",((((ValuesFromComPort!M1411)-(Calculated!$J$2))/1.28)/800),"")</f>
        <v/>
      </c>
      <c r="K1411" t="str">
        <f>IF((ValuesFromComPort!N1411)&lt;&gt;"",(((ValuesFromComPort!N1411)-(Calculated!$K$2))/1.28/3200),"")</f>
        <v/>
      </c>
      <c r="L1411" t="str">
        <f>IF((ValuesFromComPort!O1411)&lt;&gt;"",((((ValuesFromComPort!O1411)-(Calculated!$L$2))/1.28)/3.2),"")</f>
        <v/>
      </c>
      <c r="M1411" t="str">
        <f>IF((ValuesFromComPort!P1411)&lt;&gt;"",((((ValuesFromComPort!P1411)-(Calculated!$M$2))/1.28)/16),"")</f>
        <v/>
      </c>
      <c r="N1411" t="str">
        <f>IF((ValuesFromComPort!Q1411)&lt;&gt;"",((((ValuesFromComPort!Q1411)-(Calculated!$N$2))/1.28)/160),"")</f>
        <v/>
      </c>
      <c r="O1411" t="str">
        <f>IF((ValuesFromComPort!AA1411)&lt;&gt;"",(ValuesFromComPort!AA1411),"")</f>
        <v/>
      </c>
      <c r="P1411" t="str">
        <f>IF((ValuesFromComPort!AB1411)&lt;&gt;"",((_xlfn.BITAND((ValuesFromComPort!AB1411),1))*(ValuesFromComPort!AA1411)*1)+100*(_xlfn.BITAND((ValuesFromComPort!AB1411),1)),"")</f>
        <v/>
      </c>
      <c r="Q1411" t="str">
        <f>IF((ValuesFromComPort!AB1411)&lt;&gt;"",((_xlfn.BITAND((ValuesFromComPort!AB1411),2))/2)*50,"")</f>
        <v/>
      </c>
      <c r="R1411" t="str">
        <f>IF((ValuesFromComPort!AB1411)&lt;&gt;"",((_xlfn.BITAND((ValuesFromComPort!AB1411),4))/4)*60,"")</f>
        <v/>
      </c>
      <c r="S1411" t="str">
        <f>IF((ValuesFromComPort!AB1411)&lt;&gt;"",((_xlfn.BITAND((ValuesFromComPort!AB1411),32))/32)*70,"")</f>
        <v/>
      </c>
    </row>
    <row r="1412" spans="2:19" x14ac:dyDescent="0.25">
      <c r="B1412" t="str">
        <f>IF((ValuesFromComPort!B1412)&lt;&gt;"",((((ValuesFromComPort!B1412)-(Calculated!$B$2))/1.28)/320),"")</f>
        <v/>
      </c>
      <c r="C1412" t="str">
        <f>IF((ValuesFromComPort!C1412)&lt;&gt;"",((((ValuesFromComPort!C1412)-(Calculated!$C$2))/1.28)/320),"")</f>
        <v/>
      </c>
      <c r="D1412" t="str">
        <f>IF((ValuesFromComPort!D1412)&lt;&gt;"",((((ValuesFromComPort!D1412)-(Calculated!$D$2))/1.28)/80),"")</f>
        <v/>
      </c>
      <c r="E1412" t="str">
        <f>IF((ValuesFromComPort!F1412)&lt;&gt;"",((((ValuesFromComPort!F1412)-(Calculated!$E$2))/1.28)/80),"")</f>
        <v/>
      </c>
      <c r="F1412" t="str">
        <f>IF((ValuesFromComPort!H1412)&lt;&gt;"",((((ValuesFromComPort!H1412)-(Calculated!$F$2))/1.28)/3.2),"")</f>
        <v/>
      </c>
      <c r="G1412" t="str">
        <f>IF((ValuesFromComPort!I1412)&lt;&gt;"",((((ValuesFromComPort!I1412)-$G$2)*0.015625)/0.3),"")</f>
        <v/>
      </c>
      <c r="H1412" t="str">
        <f>IF((ValuesFromComPort!J1412)&lt;&gt;"",((((ValuesFromComPort!J1412)-(Calculated!$H$2))/1.28)*3.2),"")</f>
        <v/>
      </c>
      <c r="I1412" t="str">
        <f>IF((ValuesFromComPort!K1412)&lt;&gt;"",((((ValuesFromComPort!K1412)-(Calculated!$I$2))/1.28)/64),"")</f>
        <v/>
      </c>
      <c r="J1412" t="str">
        <f>IF((ValuesFromComPort!M1412)&lt;&gt;"",((((ValuesFromComPort!M1412)-(Calculated!$J$2))/1.28)/800),"")</f>
        <v/>
      </c>
      <c r="K1412" t="str">
        <f>IF((ValuesFromComPort!N1412)&lt;&gt;"",(((ValuesFromComPort!N1412)-(Calculated!$K$2))/1.28/3200),"")</f>
        <v/>
      </c>
      <c r="L1412" t="str">
        <f>IF((ValuesFromComPort!O1412)&lt;&gt;"",((((ValuesFromComPort!O1412)-(Calculated!$L$2))/1.28)/3.2),"")</f>
        <v/>
      </c>
      <c r="M1412" t="str">
        <f>IF((ValuesFromComPort!P1412)&lt;&gt;"",((((ValuesFromComPort!P1412)-(Calculated!$M$2))/1.28)/16),"")</f>
        <v/>
      </c>
      <c r="N1412" t="str">
        <f>IF((ValuesFromComPort!Q1412)&lt;&gt;"",((((ValuesFromComPort!Q1412)-(Calculated!$N$2))/1.28)/160),"")</f>
        <v/>
      </c>
      <c r="O1412" t="str">
        <f>IF((ValuesFromComPort!AA1412)&lt;&gt;"",(ValuesFromComPort!AA1412),"")</f>
        <v/>
      </c>
      <c r="P1412" t="str">
        <f>IF((ValuesFromComPort!AB1412)&lt;&gt;"",((_xlfn.BITAND((ValuesFromComPort!AB1412),1))*(ValuesFromComPort!AA1412)*1)+100*(_xlfn.BITAND((ValuesFromComPort!AB1412),1)),"")</f>
        <v/>
      </c>
      <c r="Q1412" t="str">
        <f>IF((ValuesFromComPort!AB1412)&lt;&gt;"",((_xlfn.BITAND((ValuesFromComPort!AB1412),2))/2)*50,"")</f>
        <v/>
      </c>
      <c r="R1412" t="str">
        <f>IF((ValuesFromComPort!AB1412)&lt;&gt;"",((_xlfn.BITAND((ValuesFromComPort!AB1412),4))/4)*60,"")</f>
        <v/>
      </c>
      <c r="S1412" t="str">
        <f>IF((ValuesFromComPort!AB1412)&lt;&gt;"",((_xlfn.BITAND((ValuesFromComPort!AB1412),32))/32)*70,"")</f>
        <v/>
      </c>
    </row>
    <row r="1413" spans="2:19" x14ac:dyDescent="0.25">
      <c r="B1413" t="str">
        <f>IF((ValuesFromComPort!B1413)&lt;&gt;"",((((ValuesFromComPort!B1413)-(Calculated!$B$2))/1.28)/320),"")</f>
        <v/>
      </c>
      <c r="C1413" t="str">
        <f>IF((ValuesFromComPort!C1413)&lt;&gt;"",((((ValuesFromComPort!C1413)-(Calculated!$C$2))/1.28)/320),"")</f>
        <v/>
      </c>
      <c r="D1413" t="str">
        <f>IF((ValuesFromComPort!D1413)&lt;&gt;"",((((ValuesFromComPort!D1413)-(Calculated!$D$2))/1.28)/80),"")</f>
        <v/>
      </c>
      <c r="E1413" t="str">
        <f>IF((ValuesFromComPort!F1413)&lt;&gt;"",((((ValuesFromComPort!F1413)-(Calculated!$E$2))/1.28)/80),"")</f>
        <v/>
      </c>
      <c r="F1413" t="str">
        <f>IF((ValuesFromComPort!H1413)&lt;&gt;"",((((ValuesFromComPort!H1413)-(Calculated!$F$2))/1.28)/3.2),"")</f>
        <v/>
      </c>
      <c r="G1413" t="str">
        <f>IF((ValuesFromComPort!I1413)&lt;&gt;"",((((ValuesFromComPort!I1413)-$G$2)*0.015625)/0.3),"")</f>
        <v/>
      </c>
      <c r="H1413" t="str">
        <f>IF((ValuesFromComPort!J1413)&lt;&gt;"",((((ValuesFromComPort!J1413)-(Calculated!$H$2))/1.28)*3.2),"")</f>
        <v/>
      </c>
      <c r="I1413" t="str">
        <f>IF((ValuesFromComPort!K1413)&lt;&gt;"",((((ValuesFromComPort!K1413)-(Calculated!$I$2))/1.28)/64),"")</f>
        <v/>
      </c>
      <c r="J1413" t="str">
        <f>IF((ValuesFromComPort!M1413)&lt;&gt;"",((((ValuesFromComPort!M1413)-(Calculated!$J$2))/1.28)/800),"")</f>
        <v/>
      </c>
      <c r="K1413" t="str">
        <f>IF((ValuesFromComPort!N1413)&lt;&gt;"",(((ValuesFromComPort!N1413)-(Calculated!$K$2))/1.28/3200),"")</f>
        <v/>
      </c>
      <c r="L1413" t="str">
        <f>IF((ValuesFromComPort!O1413)&lt;&gt;"",((((ValuesFromComPort!O1413)-(Calculated!$L$2))/1.28)/3.2),"")</f>
        <v/>
      </c>
      <c r="M1413" t="str">
        <f>IF((ValuesFromComPort!P1413)&lt;&gt;"",((((ValuesFromComPort!P1413)-(Calculated!$M$2))/1.28)/16),"")</f>
        <v/>
      </c>
      <c r="N1413" t="str">
        <f>IF((ValuesFromComPort!Q1413)&lt;&gt;"",((((ValuesFromComPort!Q1413)-(Calculated!$N$2))/1.28)/160),"")</f>
        <v/>
      </c>
      <c r="O1413" t="str">
        <f>IF((ValuesFromComPort!AA1413)&lt;&gt;"",(ValuesFromComPort!AA1413),"")</f>
        <v/>
      </c>
      <c r="P1413" t="str">
        <f>IF((ValuesFromComPort!AB1413)&lt;&gt;"",((_xlfn.BITAND((ValuesFromComPort!AB1413),1))*(ValuesFromComPort!AA1413)*1)+100*(_xlfn.BITAND((ValuesFromComPort!AB1413),1)),"")</f>
        <v/>
      </c>
      <c r="Q1413" t="str">
        <f>IF((ValuesFromComPort!AB1413)&lt;&gt;"",((_xlfn.BITAND((ValuesFromComPort!AB1413),2))/2)*50,"")</f>
        <v/>
      </c>
      <c r="R1413" t="str">
        <f>IF((ValuesFromComPort!AB1413)&lt;&gt;"",((_xlfn.BITAND((ValuesFromComPort!AB1413),4))/4)*60,"")</f>
        <v/>
      </c>
      <c r="S1413" t="str">
        <f>IF((ValuesFromComPort!AB1413)&lt;&gt;"",((_xlfn.BITAND((ValuesFromComPort!AB1413),32))/32)*70,"")</f>
        <v/>
      </c>
    </row>
    <row r="1414" spans="2:19" x14ac:dyDescent="0.25">
      <c r="B1414" t="str">
        <f>IF((ValuesFromComPort!B1414)&lt;&gt;"",((((ValuesFromComPort!B1414)-(Calculated!$B$2))/1.28)/320),"")</f>
        <v/>
      </c>
      <c r="C1414" t="str">
        <f>IF((ValuesFromComPort!C1414)&lt;&gt;"",((((ValuesFromComPort!C1414)-(Calculated!$C$2))/1.28)/320),"")</f>
        <v/>
      </c>
      <c r="D1414" t="str">
        <f>IF((ValuesFromComPort!D1414)&lt;&gt;"",((((ValuesFromComPort!D1414)-(Calculated!$D$2))/1.28)/80),"")</f>
        <v/>
      </c>
      <c r="E1414" t="str">
        <f>IF((ValuesFromComPort!F1414)&lt;&gt;"",((((ValuesFromComPort!F1414)-(Calculated!$E$2))/1.28)/80),"")</f>
        <v/>
      </c>
      <c r="F1414" t="str">
        <f>IF((ValuesFromComPort!H1414)&lt;&gt;"",((((ValuesFromComPort!H1414)-(Calculated!$F$2))/1.28)/3.2),"")</f>
        <v/>
      </c>
      <c r="G1414" t="str">
        <f>IF((ValuesFromComPort!I1414)&lt;&gt;"",((((ValuesFromComPort!I1414)-$G$2)*0.015625)/0.3),"")</f>
        <v/>
      </c>
      <c r="H1414" t="str">
        <f>IF((ValuesFromComPort!J1414)&lt;&gt;"",((((ValuesFromComPort!J1414)-(Calculated!$H$2))/1.28)*3.2),"")</f>
        <v/>
      </c>
      <c r="I1414" t="str">
        <f>IF((ValuesFromComPort!K1414)&lt;&gt;"",((((ValuesFromComPort!K1414)-(Calculated!$I$2))/1.28)/64),"")</f>
        <v/>
      </c>
      <c r="J1414" t="str">
        <f>IF((ValuesFromComPort!M1414)&lt;&gt;"",((((ValuesFromComPort!M1414)-(Calculated!$J$2))/1.28)/800),"")</f>
        <v/>
      </c>
      <c r="K1414" t="str">
        <f>IF((ValuesFromComPort!N1414)&lt;&gt;"",(((ValuesFromComPort!N1414)-(Calculated!$K$2))/1.28/3200),"")</f>
        <v/>
      </c>
      <c r="L1414" t="str">
        <f>IF((ValuesFromComPort!O1414)&lt;&gt;"",((((ValuesFromComPort!O1414)-(Calculated!$L$2))/1.28)/3.2),"")</f>
        <v/>
      </c>
      <c r="M1414" t="str">
        <f>IF((ValuesFromComPort!P1414)&lt;&gt;"",((((ValuesFromComPort!P1414)-(Calculated!$M$2))/1.28)/16),"")</f>
        <v/>
      </c>
      <c r="N1414" t="str">
        <f>IF((ValuesFromComPort!Q1414)&lt;&gt;"",((((ValuesFromComPort!Q1414)-(Calculated!$N$2))/1.28)/160),"")</f>
        <v/>
      </c>
      <c r="O1414" t="str">
        <f>IF((ValuesFromComPort!AA1414)&lt;&gt;"",(ValuesFromComPort!AA1414),"")</f>
        <v/>
      </c>
      <c r="P1414" t="str">
        <f>IF((ValuesFromComPort!AB1414)&lt;&gt;"",((_xlfn.BITAND((ValuesFromComPort!AB1414),1))*(ValuesFromComPort!AA1414)*1)+100*(_xlfn.BITAND((ValuesFromComPort!AB1414),1)),"")</f>
        <v/>
      </c>
      <c r="Q1414" t="str">
        <f>IF((ValuesFromComPort!AB1414)&lt;&gt;"",((_xlfn.BITAND((ValuesFromComPort!AB1414),2))/2)*50,"")</f>
        <v/>
      </c>
      <c r="R1414" t="str">
        <f>IF((ValuesFromComPort!AB1414)&lt;&gt;"",((_xlfn.BITAND((ValuesFromComPort!AB1414),4))/4)*60,"")</f>
        <v/>
      </c>
      <c r="S1414" t="str">
        <f>IF((ValuesFromComPort!AB1414)&lt;&gt;"",((_xlfn.BITAND((ValuesFromComPort!AB1414),32))/32)*70,"")</f>
        <v/>
      </c>
    </row>
    <row r="1415" spans="2:19" x14ac:dyDescent="0.25">
      <c r="B1415" t="str">
        <f>IF((ValuesFromComPort!B1415)&lt;&gt;"",((((ValuesFromComPort!B1415)-(Calculated!$B$2))/1.28)/320),"")</f>
        <v/>
      </c>
      <c r="C1415" t="str">
        <f>IF((ValuesFromComPort!C1415)&lt;&gt;"",((((ValuesFromComPort!C1415)-(Calculated!$C$2))/1.28)/320),"")</f>
        <v/>
      </c>
      <c r="D1415" t="str">
        <f>IF((ValuesFromComPort!D1415)&lt;&gt;"",((((ValuesFromComPort!D1415)-(Calculated!$D$2))/1.28)/80),"")</f>
        <v/>
      </c>
      <c r="E1415" t="str">
        <f>IF((ValuesFromComPort!F1415)&lt;&gt;"",((((ValuesFromComPort!F1415)-(Calculated!$E$2))/1.28)/80),"")</f>
        <v/>
      </c>
      <c r="F1415" t="str">
        <f>IF((ValuesFromComPort!H1415)&lt;&gt;"",((((ValuesFromComPort!H1415)-(Calculated!$F$2))/1.28)/3.2),"")</f>
        <v/>
      </c>
      <c r="G1415" t="str">
        <f>IF((ValuesFromComPort!I1415)&lt;&gt;"",((((ValuesFromComPort!I1415)-$G$2)*0.015625)/0.3),"")</f>
        <v/>
      </c>
      <c r="H1415" t="str">
        <f>IF((ValuesFromComPort!J1415)&lt;&gt;"",((((ValuesFromComPort!J1415)-(Calculated!$H$2))/1.28)*3.2),"")</f>
        <v/>
      </c>
      <c r="I1415" t="str">
        <f>IF((ValuesFromComPort!K1415)&lt;&gt;"",((((ValuesFromComPort!K1415)-(Calculated!$I$2))/1.28)/64),"")</f>
        <v/>
      </c>
      <c r="J1415" t="str">
        <f>IF((ValuesFromComPort!M1415)&lt;&gt;"",((((ValuesFromComPort!M1415)-(Calculated!$J$2))/1.28)/800),"")</f>
        <v/>
      </c>
      <c r="K1415" t="str">
        <f>IF((ValuesFromComPort!N1415)&lt;&gt;"",(((ValuesFromComPort!N1415)-(Calculated!$K$2))/1.28/3200),"")</f>
        <v/>
      </c>
      <c r="L1415" t="str">
        <f>IF((ValuesFromComPort!O1415)&lt;&gt;"",((((ValuesFromComPort!O1415)-(Calculated!$L$2))/1.28)/3.2),"")</f>
        <v/>
      </c>
      <c r="M1415" t="str">
        <f>IF((ValuesFromComPort!P1415)&lt;&gt;"",((((ValuesFromComPort!P1415)-(Calculated!$M$2))/1.28)/16),"")</f>
        <v/>
      </c>
      <c r="N1415" t="str">
        <f>IF((ValuesFromComPort!Q1415)&lt;&gt;"",((((ValuesFromComPort!Q1415)-(Calculated!$N$2))/1.28)/160),"")</f>
        <v/>
      </c>
      <c r="O1415" t="str">
        <f>IF((ValuesFromComPort!AA1415)&lt;&gt;"",(ValuesFromComPort!AA1415),"")</f>
        <v/>
      </c>
      <c r="P1415" t="str">
        <f>IF((ValuesFromComPort!AB1415)&lt;&gt;"",((_xlfn.BITAND((ValuesFromComPort!AB1415),1))*(ValuesFromComPort!AA1415)*1)+100*(_xlfn.BITAND((ValuesFromComPort!AB1415),1)),"")</f>
        <v/>
      </c>
      <c r="Q1415" t="str">
        <f>IF((ValuesFromComPort!AB1415)&lt;&gt;"",((_xlfn.BITAND((ValuesFromComPort!AB1415),2))/2)*50,"")</f>
        <v/>
      </c>
      <c r="R1415" t="str">
        <f>IF((ValuesFromComPort!AB1415)&lt;&gt;"",((_xlfn.BITAND((ValuesFromComPort!AB1415),4))/4)*60,"")</f>
        <v/>
      </c>
      <c r="S1415" t="str">
        <f>IF((ValuesFromComPort!AB1415)&lt;&gt;"",((_xlfn.BITAND((ValuesFromComPort!AB1415),32))/32)*70,"")</f>
        <v/>
      </c>
    </row>
    <row r="1416" spans="2:19" x14ac:dyDescent="0.25">
      <c r="B1416" t="str">
        <f>IF((ValuesFromComPort!B1416)&lt;&gt;"",((((ValuesFromComPort!B1416)-(Calculated!$B$2))/1.28)/320),"")</f>
        <v/>
      </c>
      <c r="C1416" t="str">
        <f>IF((ValuesFromComPort!C1416)&lt;&gt;"",((((ValuesFromComPort!C1416)-(Calculated!$C$2))/1.28)/320),"")</f>
        <v/>
      </c>
      <c r="D1416" t="str">
        <f>IF((ValuesFromComPort!D1416)&lt;&gt;"",((((ValuesFromComPort!D1416)-(Calculated!$D$2))/1.28)/80),"")</f>
        <v/>
      </c>
      <c r="E1416" t="str">
        <f>IF((ValuesFromComPort!F1416)&lt;&gt;"",((((ValuesFromComPort!F1416)-(Calculated!$E$2))/1.28)/80),"")</f>
        <v/>
      </c>
      <c r="F1416" t="str">
        <f>IF((ValuesFromComPort!H1416)&lt;&gt;"",((((ValuesFromComPort!H1416)-(Calculated!$F$2))/1.28)/3.2),"")</f>
        <v/>
      </c>
      <c r="G1416" t="str">
        <f>IF((ValuesFromComPort!I1416)&lt;&gt;"",((((ValuesFromComPort!I1416)-$G$2)*0.015625)/0.3),"")</f>
        <v/>
      </c>
      <c r="H1416" t="str">
        <f>IF((ValuesFromComPort!J1416)&lt;&gt;"",((((ValuesFromComPort!J1416)-(Calculated!$H$2))/1.28)*3.2),"")</f>
        <v/>
      </c>
      <c r="I1416" t="str">
        <f>IF((ValuesFromComPort!K1416)&lt;&gt;"",((((ValuesFromComPort!K1416)-(Calculated!$I$2))/1.28)/64),"")</f>
        <v/>
      </c>
      <c r="J1416" t="str">
        <f>IF((ValuesFromComPort!M1416)&lt;&gt;"",((((ValuesFromComPort!M1416)-(Calculated!$J$2))/1.28)/800),"")</f>
        <v/>
      </c>
      <c r="K1416" t="str">
        <f>IF((ValuesFromComPort!N1416)&lt;&gt;"",(((ValuesFromComPort!N1416)-(Calculated!$K$2))/1.28/3200),"")</f>
        <v/>
      </c>
      <c r="L1416" t="str">
        <f>IF((ValuesFromComPort!O1416)&lt;&gt;"",((((ValuesFromComPort!O1416)-(Calculated!$L$2))/1.28)/3.2),"")</f>
        <v/>
      </c>
      <c r="M1416" t="str">
        <f>IF((ValuesFromComPort!P1416)&lt;&gt;"",((((ValuesFromComPort!P1416)-(Calculated!$M$2))/1.28)/16),"")</f>
        <v/>
      </c>
      <c r="N1416" t="str">
        <f>IF((ValuesFromComPort!Q1416)&lt;&gt;"",((((ValuesFromComPort!Q1416)-(Calculated!$N$2))/1.28)/160),"")</f>
        <v/>
      </c>
      <c r="O1416" t="str">
        <f>IF((ValuesFromComPort!AA1416)&lt;&gt;"",(ValuesFromComPort!AA1416),"")</f>
        <v/>
      </c>
      <c r="P1416" t="str">
        <f>IF((ValuesFromComPort!AB1416)&lt;&gt;"",((_xlfn.BITAND((ValuesFromComPort!AB1416),1))*(ValuesFromComPort!AA1416)*1)+100*(_xlfn.BITAND((ValuesFromComPort!AB1416),1)),"")</f>
        <v/>
      </c>
      <c r="Q1416" t="str">
        <f>IF((ValuesFromComPort!AB1416)&lt;&gt;"",((_xlfn.BITAND((ValuesFromComPort!AB1416),2))/2)*50,"")</f>
        <v/>
      </c>
      <c r="R1416" t="str">
        <f>IF((ValuesFromComPort!AB1416)&lt;&gt;"",((_xlfn.BITAND((ValuesFromComPort!AB1416),4))/4)*60,"")</f>
        <v/>
      </c>
      <c r="S1416" t="str">
        <f>IF((ValuesFromComPort!AB1416)&lt;&gt;"",((_xlfn.BITAND((ValuesFromComPort!AB1416),32))/32)*70,"")</f>
        <v/>
      </c>
    </row>
    <row r="1417" spans="2:19" x14ac:dyDescent="0.25">
      <c r="B1417" t="str">
        <f>IF((ValuesFromComPort!B1417)&lt;&gt;"",((((ValuesFromComPort!B1417)-(Calculated!$B$2))/1.28)/320),"")</f>
        <v/>
      </c>
      <c r="C1417" t="str">
        <f>IF((ValuesFromComPort!C1417)&lt;&gt;"",((((ValuesFromComPort!C1417)-(Calculated!$C$2))/1.28)/320),"")</f>
        <v/>
      </c>
      <c r="D1417" t="str">
        <f>IF((ValuesFromComPort!D1417)&lt;&gt;"",((((ValuesFromComPort!D1417)-(Calculated!$D$2))/1.28)/80),"")</f>
        <v/>
      </c>
      <c r="E1417" t="str">
        <f>IF((ValuesFromComPort!F1417)&lt;&gt;"",((((ValuesFromComPort!F1417)-(Calculated!$E$2))/1.28)/80),"")</f>
        <v/>
      </c>
      <c r="F1417" t="str">
        <f>IF((ValuesFromComPort!H1417)&lt;&gt;"",((((ValuesFromComPort!H1417)-(Calculated!$F$2))/1.28)/3.2),"")</f>
        <v/>
      </c>
      <c r="G1417" t="str">
        <f>IF((ValuesFromComPort!I1417)&lt;&gt;"",((((ValuesFromComPort!I1417)-$G$2)*0.015625)/0.3),"")</f>
        <v/>
      </c>
      <c r="H1417" t="str">
        <f>IF((ValuesFromComPort!J1417)&lt;&gt;"",((((ValuesFromComPort!J1417)-(Calculated!$H$2))/1.28)*3.2),"")</f>
        <v/>
      </c>
      <c r="I1417" t="str">
        <f>IF((ValuesFromComPort!K1417)&lt;&gt;"",((((ValuesFromComPort!K1417)-(Calculated!$I$2))/1.28)/64),"")</f>
        <v/>
      </c>
      <c r="J1417" t="str">
        <f>IF((ValuesFromComPort!M1417)&lt;&gt;"",((((ValuesFromComPort!M1417)-(Calculated!$J$2))/1.28)/800),"")</f>
        <v/>
      </c>
      <c r="K1417" t="str">
        <f>IF((ValuesFromComPort!N1417)&lt;&gt;"",(((ValuesFromComPort!N1417)-(Calculated!$K$2))/1.28/3200),"")</f>
        <v/>
      </c>
      <c r="L1417" t="str">
        <f>IF((ValuesFromComPort!O1417)&lt;&gt;"",((((ValuesFromComPort!O1417)-(Calculated!$L$2))/1.28)/3.2),"")</f>
        <v/>
      </c>
      <c r="M1417" t="str">
        <f>IF((ValuesFromComPort!P1417)&lt;&gt;"",((((ValuesFromComPort!P1417)-(Calculated!$M$2))/1.28)/16),"")</f>
        <v/>
      </c>
      <c r="N1417" t="str">
        <f>IF((ValuesFromComPort!Q1417)&lt;&gt;"",((((ValuesFromComPort!Q1417)-(Calculated!$N$2))/1.28)/160),"")</f>
        <v/>
      </c>
      <c r="O1417" t="str">
        <f>IF((ValuesFromComPort!AA1417)&lt;&gt;"",(ValuesFromComPort!AA1417),"")</f>
        <v/>
      </c>
      <c r="P1417" t="str">
        <f>IF((ValuesFromComPort!AB1417)&lt;&gt;"",((_xlfn.BITAND((ValuesFromComPort!AB1417),1))*(ValuesFromComPort!AA1417)*1)+100*(_xlfn.BITAND((ValuesFromComPort!AB1417),1)),"")</f>
        <v/>
      </c>
      <c r="Q1417" t="str">
        <f>IF((ValuesFromComPort!AB1417)&lt;&gt;"",((_xlfn.BITAND((ValuesFromComPort!AB1417),2))/2)*50,"")</f>
        <v/>
      </c>
      <c r="R1417" t="str">
        <f>IF((ValuesFromComPort!AB1417)&lt;&gt;"",((_xlfn.BITAND((ValuesFromComPort!AB1417),4))/4)*60,"")</f>
        <v/>
      </c>
      <c r="S1417" t="str">
        <f>IF((ValuesFromComPort!AB1417)&lt;&gt;"",((_xlfn.BITAND((ValuesFromComPort!AB1417),32))/32)*70,"")</f>
        <v/>
      </c>
    </row>
    <row r="1418" spans="2:19" x14ac:dyDescent="0.25">
      <c r="B1418" t="str">
        <f>IF((ValuesFromComPort!B1418)&lt;&gt;"",((((ValuesFromComPort!B1418)-(Calculated!$B$2))/1.28)/320),"")</f>
        <v/>
      </c>
      <c r="C1418" t="str">
        <f>IF((ValuesFromComPort!C1418)&lt;&gt;"",((((ValuesFromComPort!C1418)-(Calculated!$C$2))/1.28)/320),"")</f>
        <v/>
      </c>
      <c r="D1418" t="str">
        <f>IF((ValuesFromComPort!D1418)&lt;&gt;"",((((ValuesFromComPort!D1418)-(Calculated!$D$2))/1.28)/80),"")</f>
        <v/>
      </c>
      <c r="E1418" t="str">
        <f>IF((ValuesFromComPort!F1418)&lt;&gt;"",((((ValuesFromComPort!F1418)-(Calculated!$E$2))/1.28)/80),"")</f>
        <v/>
      </c>
      <c r="F1418" t="str">
        <f>IF((ValuesFromComPort!H1418)&lt;&gt;"",((((ValuesFromComPort!H1418)-(Calculated!$F$2))/1.28)/3.2),"")</f>
        <v/>
      </c>
      <c r="G1418" t="str">
        <f>IF((ValuesFromComPort!I1418)&lt;&gt;"",((((ValuesFromComPort!I1418)-$G$2)*0.015625)/0.3),"")</f>
        <v/>
      </c>
      <c r="H1418" t="str">
        <f>IF((ValuesFromComPort!J1418)&lt;&gt;"",((((ValuesFromComPort!J1418)-(Calculated!$H$2))/1.28)*3.2),"")</f>
        <v/>
      </c>
      <c r="I1418" t="str">
        <f>IF((ValuesFromComPort!K1418)&lt;&gt;"",((((ValuesFromComPort!K1418)-(Calculated!$I$2))/1.28)/64),"")</f>
        <v/>
      </c>
      <c r="J1418" t="str">
        <f>IF((ValuesFromComPort!M1418)&lt;&gt;"",((((ValuesFromComPort!M1418)-(Calculated!$J$2))/1.28)/800),"")</f>
        <v/>
      </c>
      <c r="K1418" t="str">
        <f>IF((ValuesFromComPort!N1418)&lt;&gt;"",(((ValuesFromComPort!N1418)-(Calculated!$K$2))/1.28/3200),"")</f>
        <v/>
      </c>
      <c r="L1418" t="str">
        <f>IF((ValuesFromComPort!O1418)&lt;&gt;"",((((ValuesFromComPort!O1418)-(Calculated!$L$2))/1.28)/3.2),"")</f>
        <v/>
      </c>
      <c r="M1418" t="str">
        <f>IF((ValuesFromComPort!P1418)&lt;&gt;"",((((ValuesFromComPort!P1418)-(Calculated!$M$2))/1.28)/16),"")</f>
        <v/>
      </c>
      <c r="N1418" t="str">
        <f>IF((ValuesFromComPort!Q1418)&lt;&gt;"",((((ValuesFromComPort!Q1418)-(Calculated!$N$2))/1.28)/160),"")</f>
        <v/>
      </c>
      <c r="O1418" t="str">
        <f>IF((ValuesFromComPort!AA1418)&lt;&gt;"",(ValuesFromComPort!AA1418),"")</f>
        <v/>
      </c>
      <c r="P1418" t="str">
        <f>IF((ValuesFromComPort!AB1418)&lt;&gt;"",((_xlfn.BITAND((ValuesFromComPort!AB1418),1))*(ValuesFromComPort!AA1418)*1)+100*(_xlfn.BITAND((ValuesFromComPort!AB1418),1)),"")</f>
        <v/>
      </c>
      <c r="Q1418" t="str">
        <f>IF((ValuesFromComPort!AB1418)&lt;&gt;"",((_xlfn.BITAND((ValuesFromComPort!AB1418),2))/2)*50,"")</f>
        <v/>
      </c>
      <c r="R1418" t="str">
        <f>IF((ValuesFromComPort!AB1418)&lt;&gt;"",((_xlfn.BITAND((ValuesFromComPort!AB1418),4))/4)*60,"")</f>
        <v/>
      </c>
      <c r="S1418" t="str">
        <f>IF((ValuesFromComPort!AB1418)&lt;&gt;"",((_xlfn.BITAND((ValuesFromComPort!AB1418),32))/32)*70,"")</f>
        <v/>
      </c>
    </row>
    <row r="1419" spans="2:19" x14ac:dyDescent="0.25">
      <c r="B1419" t="str">
        <f>IF((ValuesFromComPort!B1419)&lt;&gt;"",((((ValuesFromComPort!B1419)-(Calculated!$B$2))/1.28)/320),"")</f>
        <v/>
      </c>
      <c r="C1419" t="str">
        <f>IF((ValuesFromComPort!C1419)&lt;&gt;"",((((ValuesFromComPort!C1419)-(Calculated!$C$2))/1.28)/320),"")</f>
        <v/>
      </c>
      <c r="D1419" t="str">
        <f>IF((ValuesFromComPort!D1419)&lt;&gt;"",((((ValuesFromComPort!D1419)-(Calculated!$D$2))/1.28)/80),"")</f>
        <v/>
      </c>
      <c r="E1419" t="str">
        <f>IF((ValuesFromComPort!F1419)&lt;&gt;"",((((ValuesFromComPort!F1419)-(Calculated!$E$2))/1.28)/80),"")</f>
        <v/>
      </c>
      <c r="F1419" t="str">
        <f>IF((ValuesFromComPort!H1419)&lt;&gt;"",((((ValuesFromComPort!H1419)-(Calculated!$F$2))/1.28)/3.2),"")</f>
        <v/>
      </c>
      <c r="G1419" t="str">
        <f>IF((ValuesFromComPort!I1419)&lt;&gt;"",((((ValuesFromComPort!I1419)-$G$2)*0.015625)/0.3),"")</f>
        <v/>
      </c>
      <c r="H1419" t="str">
        <f>IF((ValuesFromComPort!J1419)&lt;&gt;"",((((ValuesFromComPort!J1419)-(Calculated!$H$2))/1.28)*3.2),"")</f>
        <v/>
      </c>
      <c r="I1419" t="str">
        <f>IF((ValuesFromComPort!K1419)&lt;&gt;"",((((ValuesFromComPort!K1419)-(Calculated!$I$2))/1.28)/64),"")</f>
        <v/>
      </c>
      <c r="J1419" t="str">
        <f>IF((ValuesFromComPort!M1419)&lt;&gt;"",((((ValuesFromComPort!M1419)-(Calculated!$J$2))/1.28)/800),"")</f>
        <v/>
      </c>
      <c r="K1419" t="str">
        <f>IF((ValuesFromComPort!N1419)&lt;&gt;"",(((ValuesFromComPort!N1419)-(Calculated!$K$2))/1.28/3200),"")</f>
        <v/>
      </c>
      <c r="L1419" t="str">
        <f>IF((ValuesFromComPort!O1419)&lt;&gt;"",((((ValuesFromComPort!O1419)-(Calculated!$L$2))/1.28)/3.2),"")</f>
        <v/>
      </c>
      <c r="M1419" t="str">
        <f>IF((ValuesFromComPort!P1419)&lt;&gt;"",((((ValuesFromComPort!P1419)-(Calculated!$M$2))/1.28)/16),"")</f>
        <v/>
      </c>
      <c r="N1419" t="str">
        <f>IF((ValuesFromComPort!Q1419)&lt;&gt;"",((((ValuesFromComPort!Q1419)-(Calculated!$N$2))/1.28)/160),"")</f>
        <v/>
      </c>
      <c r="O1419" t="str">
        <f>IF((ValuesFromComPort!AA1419)&lt;&gt;"",(ValuesFromComPort!AA1419),"")</f>
        <v/>
      </c>
      <c r="P1419" t="str">
        <f>IF((ValuesFromComPort!AB1419)&lt;&gt;"",((_xlfn.BITAND((ValuesFromComPort!AB1419),1))*(ValuesFromComPort!AA1419)*1)+100*(_xlfn.BITAND((ValuesFromComPort!AB1419),1)),"")</f>
        <v/>
      </c>
      <c r="Q1419" t="str">
        <f>IF((ValuesFromComPort!AB1419)&lt;&gt;"",((_xlfn.BITAND((ValuesFromComPort!AB1419),2))/2)*50,"")</f>
        <v/>
      </c>
      <c r="R1419" t="str">
        <f>IF((ValuesFromComPort!AB1419)&lt;&gt;"",((_xlfn.BITAND((ValuesFromComPort!AB1419),4))/4)*60,"")</f>
        <v/>
      </c>
      <c r="S1419" t="str">
        <f>IF((ValuesFromComPort!AB1419)&lt;&gt;"",((_xlfn.BITAND((ValuesFromComPort!AB1419),32))/32)*70,"")</f>
        <v/>
      </c>
    </row>
    <row r="1420" spans="2:19" x14ac:dyDescent="0.25">
      <c r="B1420" t="str">
        <f>IF((ValuesFromComPort!B1420)&lt;&gt;"",((((ValuesFromComPort!B1420)-(Calculated!$B$2))/1.28)/320),"")</f>
        <v/>
      </c>
      <c r="C1420" t="str">
        <f>IF((ValuesFromComPort!C1420)&lt;&gt;"",((((ValuesFromComPort!C1420)-(Calculated!$C$2))/1.28)/320),"")</f>
        <v/>
      </c>
      <c r="D1420" t="str">
        <f>IF((ValuesFromComPort!D1420)&lt;&gt;"",((((ValuesFromComPort!D1420)-(Calculated!$D$2))/1.28)/80),"")</f>
        <v/>
      </c>
      <c r="E1420" t="str">
        <f>IF((ValuesFromComPort!F1420)&lt;&gt;"",((((ValuesFromComPort!F1420)-(Calculated!$E$2))/1.28)/80),"")</f>
        <v/>
      </c>
      <c r="F1420" t="str">
        <f>IF((ValuesFromComPort!H1420)&lt;&gt;"",((((ValuesFromComPort!H1420)-(Calculated!$F$2))/1.28)/3.2),"")</f>
        <v/>
      </c>
      <c r="G1420" t="str">
        <f>IF((ValuesFromComPort!I1420)&lt;&gt;"",((((ValuesFromComPort!I1420)-$G$2)*0.015625)/0.3),"")</f>
        <v/>
      </c>
      <c r="H1420" t="str">
        <f>IF((ValuesFromComPort!J1420)&lt;&gt;"",((((ValuesFromComPort!J1420)-(Calculated!$H$2))/1.28)*3.2),"")</f>
        <v/>
      </c>
      <c r="I1420" t="str">
        <f>IF((ValuesFromComPort!K1420)&lt;&gt;"",((((ValuesFromComPort!K1420)-(Calculated!$I$2))/1.28)/64),"")</f>
        <v/>
      </c>
      <c r="J1420" t="str">
        <f>IF((ValuesFromComPort!M1420)&lt;&gt;"",((((ValuesFromComPort!M1420)-(Calculated!$J$2))/1.28)/800),"")</f>
        <v/>
      </c>
      <c r="K1420" t="str">
        <f>IF((ValuesFromComPort!N1420)&lt;&gt;"",(((ValuesFromComPort!N1420)-(Calculated!$K$2))/1.28/3200),"")</f>
        <v/>
      </c>
      <c r="L1420" t="str">
        <f>IF((ValuesFromComPort!O1420)&lt;&gt;"",((((ValuesFromComPort!O1420)-(Calculated!$L$2))/1.28)/3.2),"")</f>
        <v/>
      </c>
      <c r="M1420" t="str">
        <f>IF((ValuesFromComPort!P1420)&lt;&gt;"",((((ValuesFromComPort!P1420)-(Calculated!$M$2))/1.28)/16),"")</f>
        <v/>
      </c>
      <c r="N1420" t="str">
        <f>IF((ValuesFromComPort!Q1420)&lt;&gt;"",((((ValuesFromComPort!Q1420)-(Calculated!$N$2))/1.28)/160),"")</f>
        <v/>
      </c>
      <c r="O1420" t="str">
        <f>IF((ValuesFromComPort!AA1420)&lt;&gt;"",(ValuesFromComPort!AA1420),"")</f>
        <v/>
      </c>
      <c r="P1420" t="str">
        <f>IF((ValuesFromComPort!AB1420)&lt;&gt;"",((_xlfn.BITAND((ValuesFromComPort!AB1420),1))*(ValuesFromComPort!AA1420)*1)+100*(_xlfn.BITAND((ValuesFromComPort!AB1420),1)),"")</f>
        <v/>
      </c>
      <c r="Q1420" t="str">
        <f>IF((ValuesFromComPort!AB1420)&lt;&gt;"",((_xlfn.BITAND((ValuesFromComPort!AB1420),2))/2)*50,"")</f>
        <v/>
      </c>
      <c r="R1420" t="str">
        <f>IF((ValuesFromComPort!AB1420)&lt;&gt;"",((_xlfn.BITAND((ValuesFromComPort!AB1420),4))/4)*60,"")</f>
        <v/>
      </c>
      <c r="S1420" t="str">
        <f>IF((ValuesFromComPort!AB1420)&lt;&gt;"",((_xlfn.BITAND((ValuesFromComPort!AB1420),32))/32)*70,"")</f>
        <v/>
      </c>
    </row>
    <row r="1421" spans="2:19" x14ac:dyDescent="0.25">
      <c r="B1421" t="str">
        <f>IF((ValuesFromComPort!B1421)&lt;&gt;"",((((ValuesFromComPort!B1421)-(Calculated!$B$2))/1.28)/320),"")</f>
        <v/>
      </c>
      <c r="C1421" t="str">
        <f>IF((ValuesFromComPort!C1421)&lt;&gt;"",((((ValuesFromComPort!C1421)-(Calculated!$C$2))/1.28)/320),"")</f>
        <v/>
      </c>
      <c r="D1421" t="str">
        <f>IF((ValuesFromComPort!D1421)&lt;&gt;"",((((ValuesFromComPort!D1421)-(Calculated!$D$2))/1.28)/80),"")</f>
        <v/>
      </c>
      <c r="E1421" t="str">
        <f>IF((ValuesFromComPort!F1421)&lt;&gt;"",((((ValuesFromComPort!F1421)-(Calculated!$E$2))/1.28)/80),"")</f>
        <v/>
      </c>
      <c r="F1421" t="str">
        <f>IF((ValuesFromComPort!H1421)&lt;&gt;"",((((ValuesFromComPort!H1421)-(Calculated!$F$2))/1.28)/3.2),"")</f>
        <v/>
      </c>
      <c r="G1421" t="str">
        <f>IF((ValuesFromComPort!I1421)&lt;&gt;"",((((ValuesFromComPort!I1421)-$G$2)*0.015625)/0.3),"")</f>
        <v/>
      </c>
      <c r="H1421" t="str">
        <f>IF((ValuesFromComPort!J1421)&lt;&gt;"",((((ValuesFromComPort!J1421)-(Calculated!$H$2))/1.28)*3.2),"")</f>
        <v/>
      </c>
      <c r="I1421" t="str">
        <f>IF((ValuesFromComPort!K1421)&lt;&gt;"",((((ValuesFromComPort!K1421)-(Calculated!$I$2))/1.28)/64),"")</f>
        <v/>
      </c>
      <c r="J1421" t="str">
        <f>IF((ValuesFromComPort!M1421)&lt;&gt;"",((((ValuesFromComPort!M1421)-(Calculated!$J$2))/1.28)/800),"")</f>
        <v/>
      </c>
      <c r="K1421" t="str">
        <f>IF((ValuesFromComPort!N1421)&lt;&gt;"",(((ValuesFromComPort!N1421)-(Calculated!$K$2))/1.28/3200),"")</f>
        <v/>
      </c>
      <c r="L1421" t="str">
        <f>IF((ValuesFromComPort!O1421)&lt;&gt;"",((((ValuesFromComPort!O1421)-(Calculated!$L$2))/1.28)/3.2),"")</f>
        <v/>
      </c>
      <c r="M1421" t="str">
        <f>IF((ValuesFromComPort!P1421)&lt;&gt;"",((((ValuesFromComPort!P1421)-(Calculated!$M$2))/1.28)/16),"")</f>
        <v/>
      </c>
      <c r="N1421" t="str">
        <f>IF((ValuesFromComPort!Q1421)&lt;&gt;"",((((ValuesFromComPort!Q1421)-(Calculated!$N$2))/1.28)/160),"")</f>
        <v/>
      </c>
      <c r="O1421" t="str">
        <f>IF((ValuesFromComPort!AA1421)&lt;&gt;"",(ValuesFromComPort!AA1421),"")</f>
        <v/>
      </c>
      <c r="P1421" t="str">
        <f>IF((ValuesFromComPort!AB1421)&lt;&gt;"",((_xlfn.BITAND((ValuesFromComPort!AB1421),1))*(ValuesFromComPort!AA1421)*1)+100*(_xlfn.BITAND((ValuesFromComPort!AB1421),1)),"")</f>
        <v/>
      </c>
      <c r="Q1421" t="str">
        <f>IF((ValuesFromComPort!AB1421)&lt;&gt;"",((_xlfn.BITAND((ValuesFromComPort!AB1421),2))/2)*50,"")</f>
        <v/>
      </c>
      <c r="R1421" t="str">
        <f>IF((ValuesFromComPort!AB1421)&lt;&gt;"",((_xlfn.BITAND((ValuesFromComPort!AB1421),4))/4)*60,"")</f>
        <v/>
      </c>
      <c r="S1421" t="str">
        <f>IF((ValuesFromComPort!AB1421)&lt;&gt;"",((_xlfn.BITAND((ValuesFromComPort!AB1421),32))/32)*70,"")</f>
        <v/>
      </c>
    </row>
    <row r="1422" spans="2:19" x14ac:dyDescent="0.25">
      <c r="B1422" t="str">
        <f>IF((ValuesFromComPort!B1422)&lt;&gt;"",((((ValuesFromComPort!B1422)-(Calculated!$B$2))/1.28)/320),"")</f>
        <v/>
      </c>
      <c r="C1422" t="str">
        <f>IF((ValuesFromComPort!C1422)&lt;&gt;"",((((ValuesFromComPort!C1422)-(Calculated!$C$2))/1.28)/320),"")</f>
        <v/>
      </c>
      <c r="D1422" t="str">
        <f>IF((ValuesFromComPort!D1422)&lt;&gt;"",((((ValuesFromComPort!D1422)-(Calculated!$D$2))/1.28)/80),"")</f>
        <v/>
      </c>
      <c r="E1422" t="str">
        <f>IF((ValuesFromComPort!F1422)&lt;&gt;"",((((ValuesFromComPort!F1422)-(Calculated!$E$2))/1.28)/80),"")</f>
        <v/>
      </c>
      <c r="F1422" t="str">
        <f>IF((ValuesFromComPort!H1422)&lt;&gt;"",((((ValuesFromComPort!H1422)-(Calculated!$F$2))/1.28)/3.2),"")</f>
        <v/>
      </c>
      <c r="G1422" t="str">
        <f>IF((ValuesFromComPort!I1422)&lt;&gt;"",((((ValuesFromComPort!I1422)-$G$2)*0.015625)/0.3),"")</f>
        <v/>
      </c>
      <c r="H1422" t="str">
        <f>IF((ValuesFromComPort!J1422)&lt;&gt;"",((((ValuesFromComPort!J1422)-(Calculated!$H$2))/1.28)*3.2),"")</f>
        <v/>
      </c>
      <c r="I1422" t="str">
        <f>IF((ValuesFromComPort!K1422)&lt;&gt;"",((((ValuesFromComPort!K1422)-(Calculated!$I$2))/1.28)/64),"")</f>
        <v/>
      </c>
      <c r="J1422" t="str">
        <f>IF((ValuesFromComPort!M1422)&lt;&gt;"",((((ValuesFromComPort!M1422)-(Calculated!$J$2))/1.28)/800),"")</f>
        <v/>
      </c>
      <c r="K1422" t="str">
        <f>IF((ValuesFromComPort!N1422)&lt;&gt;"",(((ValuesFromComPort!N1422)-(Calculated!$K$2))/1.28/3200),"")</f>
        <v/>
      </c>
      <c r="L1422" t="str">
        <f>IF((ValuesFromComPort!O1422)&lt;&gt;"",((((ValuesFromComPort!O1422)-(Calculated!$L$2))/1.28)/3.2),"")</f>
        <v/>
      </c>
      <c r="M1422" t="str">
        <f>IF((ValuesFromComPort!P1422)&lt;&gt;"",((((ValuesFromComPort!P1422)-(Calculated!$M$2))/1.28)/16),"")</f>
        <v/>
      </c>
      <c r="N1422" t="str">
        <f>IF((ValuesFromComPort!Q1422)&lt;&gt;"",((((ValuesFromComPort!Q1422)-(Calculated!$N$2))/1.28)/160),"")</f>
        <v/>
      </c>
      <c r="O1422" t="str">
        <f>IF((ValuesFromComPort!AA1422)&lt;&gt;"",(ValuesFromComPort!AA1422),"")</f>
        <v/>
      </c>
      <c r="P1422" t="str">
        <f>IF((ValuesFromComPort!AB1422)&lt;&gt;"",((_xlfn.BITAND((ValuesFromComPort!AB1422),1))*(ValuesFromComPort!AA1422)*1)+100*(_xlfn.BITAND((ValuesFromComPort!AB1422),1)),"")</f>
        <v/>
      </c>
      <c r="Q1422" t="str">
        <f>IF((ValuesFromComPort!AB1422)&lt;&gt;"",((_xlfn.BITAND((ValuesFromComPort!AB1422),2))/2)*50,"")</f>
        <v/>
      </c>
      <c r="R1422" t="str">
        <f>IF((ValuesFromComPort!AB1422)&lt;&gt;"",((_xlfn.BITAND((ValuesFromComPort!AB1422),4))/4)*60,"")</f>
        <v/>
      </c>
      <c r="S1422" t="str">
        <f>IF((ValuesFromComPort!AB1422)&lt;&gt;"",((_xlfn.BITAND((ValuesFromComPort!AB1422),32))/32)*70,"")</f>
        <v/>
      </c>
    </row>
    <row r="1423" spans="2:19" x14ac:dyDescent="0.25">
      <c r="B1423" t="str">
        <f>IF((ValuesFromComPort!B1423)&lt;&gt;"",((((ValuesFromComPort!B1423)-(Calculated!$B$2))/1.28)/320),"")</f>
        <v/>
      </c>
      <c r="C1423" t="str">
        <f>IF((ValuesFromComPort!C1423)&lt;&gt;"",((((ValuesFromComPort!C1423)-(Calculated!$C$2))/1.28)/320),"")</f>
        <v/>
      </c>
      <c r="D1423" t="str">
        <f>IF((ValuesFromComPort!D1423)&lt;&gt;"",((((ValuesFromComPort!D1423)-(Calculated!$D$2))/1.28)/80),"")</f>
        <v/>
      </c>
      <c r="E1423" t="str">
        <f>IF((ValuesFromComPort!F1423)&lt;&gt;"",((((ValuesFromComPort!F1423)-(Calculated!$E$2))/1.28)/80),"")</f>
        <v/>
      </c>
      <c r="F1423" t="str">
        <f>IF((ValuesFromComPort!H1423)&lt;&gt;"",((((ValuesFromComPort!H1423)-(Calculated!$F$2))/1.28)/3.2),"")</f>
        <v/>
      </c>
      <c r="G1423" t="str">
        <f>IF((ValuesFromComPort!I1423)&lt;&gt;"",((((ValuesFromComPort!I1423)-$G$2)*0.015625)/0.3),"")</f>
        <v/>
      </c>
      <c r="H1423" t="str">
        <f>IF((ValuesFromComPort!J1423)&lt;&gt;"",((((ValuesFromComPort!J1423)-(Calculated!$H$2))/1.28)*3.2),"")</f>
        <v/>
      </c>
      <c r="I1423" t="str">
        <f>IF((ValuesFromComPort!K1423)&lt;&gt;"",((((ValuesFromComPort!K1423)-(Calculated!$I$2))/1.28)/64),"")</f>
        <v/>
      </c>
      <c r="J1423" t="str">
        <f>IF((ValuesFromComPort!M1423)&lt;&gt;"",((((ValuesFromComPort!M1423)-(Calculated!$J$2))/1.28)/800),"")</f>
        <v/>
      </c>
      <c r="K1423" t="str">
        <f>IF((ValuesFromComPort!N1423)&lt;&gt;"",(((ValuesFromComPort!N1423)-(Calculated!$K$2))/1.28/3200),"")</f>
        <v/>
      </c>
      <c r="L1423" t="str">
        <f>IF((ValuesFromComPort!O1423)&lt;&gt;"",((((ValuesFromComPort!O1423)-(Calculated!$L$2))/1.28)/3.2),"")</f>
        <v/>
      </c>
      <c r="M1423" t="str">
        <f>IF((ValuesFromComPort!P1423)&lt;&gt;"",((((ValuesFromComPort!P1423)-(Calculated!$M$2))/1.28)/16),"")</f>
        <v/>
      </c>
      <c r="N1423" t="str">
        <f>IF((ValuesFromComPort!Q1423)&lt;&gt;"",((((ValuesFromComPort!Q1423)-(Calculated!$N$2))/1.28)/160),"")</f>
        <v/>
      </c>
      <c r="O1423" t="str">
        <f>IF((ValuesFromComPort!AA1423)&lt;&gt;"",(ValuesFromComPort!AA1423),"")</f>
        <v/>
      </c>
      <c r="P1423" t="str">
        <f>IF((ValuesFromComPort!AB1423)&lt;&gt;"",((_xlfn.BITAND((ValuesFromComPort!AB1423),1))*(ValuesFromComPort!AA1423)*1)+100*(_xlfn.BITAND((ValuesFromComPort!AB1423),1)),"")</f>
        <v/>
      </c>
      <c r="Q1423" t="str">
        <f>IF((ValuesFromComPort!AB1423)&lt;&gt;"",((_xlfn.BITAND((ValuesFromComPort!AB1423),2))/2)*50,"")</f>
        <v/>
      </c>
      <c r="R1423" t="str">
        <f>IF((ValuesFromComPort!AB1423)&lt;&gt;"",((_xlfn.BITAND((ValuesFromComPort!AB1423),4))/4)*60,"")</f>
        <v/>
      </c>
      <c r="S1423" t="str">
        <f>IF((ValuesFromComPort!AB1423)&lt;&gt;"",((_xlfn.BITAND((ValuesFromComPort!AB1423),32))/32)*70,"")</f>
        <v/>
      </c>
    </row>
    <row r="1424" spans="2:19" x14ac:dyDescent="0.25">
      <c r="B1424" t="str">
        <f>IF((ValuesFromComPort!B1424)&lt;&gt;"",((((ValuesFromComPort!B1424)-(Calculated!$B$2))/1.28)/320),"")</f>
        <v/>
      </c>
      <c r="C1424" t="str">
        <f>IF((ValuesFromComPort!C1424)&lt;&gt;"",((((ValuesFromComPort!C1424)-(Calculated!$C$2))/1.28)/320),"")</f>
        <v/>
      </c>
      <c r="D1424" t="str">
        <f>IF((ValuesFromComPort!D1424)&lt;&gt;"",((((ValuesFromComPort!D1424)-(Calculated!$D$2))/1.28)/80),"")</f>
        <v/>
      </c>
      <c r="E1424" t="str">
        <f>IF((ValuesFromComPort!F1424)&lt;&gt;"",((((ValuesFromComPort!F1424)-(Calculated!$E$2))/1.28)/80),"")</f>
        <v/>
      </c>
      <c r="F1424" t="str">
        <f>IF((ValuesFromComPort!H1424)&lt;&gt;"",((((ValuesFromComPort!H1424)-(Calculated!$F$2))/1.28)/3.2),"")</f>
        <v/>
      </c>
      <c r="G1424" t="str">
        <f>IF((ValuesFromComPort!I1424)&lt;&gt;"",((((ValuesFromComPort!I1424)-$G$2)*0.015625)/0.3),"")</f>
        <v/>
      </c>
      <c r="H1424" t="str">
        <f>IF((ValuesFromComPort!J1424)&lt;&gt;"",((((ValuesFromComPort!J1424)-(Calculated!$H$2))/1.28)*3.2),"")</f>
        <v/>
      </c>
      <c r="I1424" t="str">
        <f>IF((ValuesFromComPort!K1424)&lt;&gt;"",((((ValuesFromComPort!K1424)-(Calculated!$I$2))/1.28)/64),"")</f>
        <v/>
      </c>
      <c r="J1424" t="str">
        <f>IF((ValuesFromComPort!M1424)&lt;&gt;"",((((ValuesFromComPort!M1424)-(Calculated!$J$2))/1.28)/800),"")</f>
        <v/>
      </c>
      <c r="K1424" t="str">
        <f>IF((ValuesFromComPort!N1424)&lt;&gt;"",(((ValuesFromComPort!N1424)-(Calculated!$K$2))/1.28/3200),"")</f>
        <v/>
      </c>
      <c r="L1424" t="str">
        <f>IF((ValuesFromComPort!O1424)&lt;&gt;"",((((ValuesFromComPort!O1424)-(Calculated!$L$2))/1.28)/3.2),"")</f>
        <v/>
      </c>
      <c r="M1424" t="str">
        <f>IF((ValuesFromComPort!P1424)&lt;&gt;"",((((ValuesFromComPort!P1424)-(Calculated!$M$2))/1.28)/16),"")</f>
        <v/>
      </c>
      <c r="N1424" t="str">
        <f>IF((ValuesFromComPort!Q1424)&lt;&gt;"",((((ValuesFromComPort!Q1424)-(Calculated!$N$2))/1.28)/160),"")</f>
        <v/>
      </c>
      <c r="O1424" t="str">
        <f>IF((ValuesFromComPort!AA1424)&lt;&gt;"",(ValuesFromComPort!AA1424),"")</f>
        <v/>
      </c>
      <c r="P1424" t="str">
        <f>IF((ValuesFromComPort!AB1424)&lt;&gt;"",((_xlfn.BITAND((ValuesFromComPort!AB1424),1))*(ValuesFromComPort!AA1424)*1)+100*(_xlfn.BITAND((ValuesFromComPort!AB1424),1)),"")</f>
        <v/>
      </c>
      <c r="Q1424" t="str">
        <f>IF((ValuesFromComPort!AB1424)&lt;&gt;"",((_xlfn.BITAND((ValuesFromComPort!AB1424),2))/2)*50,"")</f>
        <v/>
      </c>
      <c r="R1424" t="str">
        <f>IF((ValuesFromComPort!AB1424)&lt;&gt;"",((_xlfn.BITAND((ValuesFromComPort!AB1424),4))/4)*60,"")</f>
        <v/>
      </c>
      <c r="S1424" t="str">
        <f>IF((ValuesFromComPort!AB1424)&lt;&gt;"",((_xlfn.BITAND((ValuesFromComPort!AB1424),32))/32)*70,"")</f>
        <v/>
      </c>
    </row>
    <row r="1425" spans="2:19" x14ac:dyDescent="0.25">
      <c r="B1425" t="str">
        <f>IF((ValuesFromComPort!B1425)&lt;&gt;"",((((ValuesFromComPort!B1425)-(Calculated!$B$2))/1.28)/320),"")</f>
        <v/>
      </c>
      <c r="C1425" t="str">
        <f>IF((ValuesFromComPort!C1425)&lt;&gt;"",((((ValuesFromComPort!C1425)-(Calculated!$C$2))/1.28)/320),"")</f>
        <v/>
      </c>
      <c r="D1425" t="str">
        <f>IF((ValuesFromComPort!D1425)&lt;&gt;"",((((ValuesFromComPort!D1425)-(Calculated!$D$2))/1.28)/80),"")</f>
        <v/>
      </c>
      <c r="E1425" t="str">
        <f>IF((ValuesFromComPort!F1425)&lt;&gt;"",((((ValuesFromComPort!F1425)-(Calculated!$E$2))/1.28)/80),"")</f>
        <v/>
      </c>
      <c r="F1425" t="str">
        <f>IF((ValuesFromComPort!H1425)&lt;&gt;"",((((ValuesFromComPort!H1425)-(Calculated!$F$2))/1.28)/3.2),"")</f>
        <v/>
      </c>
      <c r="G1425" t="str">
        <f>IF((ValuesFromComPort!I1425)&lt;&gt;"",((((ValuesFromComPort!I1425)-$G$2)*0.015625)/0.3),"")</f>
        <v/>
      </c>
      <c r="H1425" t="str">
        <f>IF((ValuesFromComPort!J1425)&lt;&gt;"",((((ValuesFromComPort!J1425)-(Calculated!$H$2))/1.28)*3.2),"")</f>
        <v/>
      </c>
      <c r="I1425" t="str">
        <f>IF((ValuesFromComPort!K1425)&lt;&gt;"",((((ValuesFromComPort!K1425)-(Calculated!$I$2))/1.28)/64),"")</f>
        <v/>
      </c>
      <c r="J1425" t="str">
        <f>IF((ValuesFromComPort!M1425)&lt;&gt;"",((((ValuesFromComPort!M1425)-(Calculated!$J$2))/1.28)/800),"")</f>
        <v/>
      </c>
      <c r="K1425" t="str">
        <f>IF((ValuesFromComPort!N1425)&lt;&gt;"",(((ValuesFromComPort!N1425)-(Calculated!$K$2))/1.28/3200),"")</f>
        <v/>
      </c>
      <c r="L1425" t="str">
        <f>IF((ValuesFromComPort!O1425)&lt;&gt;"",((((ValuesFromComPort!O1425)-(Calculated!$L$2))/1.28)/3.2),"")</f>
        <v/>
      </c>
      <c r="M1425" t="str">
        <f>IF((ValuesFromComPort!P1425)&lt;&gt;"",((((ValuesFromComPort!P1425)-(Calculated!$M$2))/1.28)/16),"")</f>
        <v/>
      </c>
      <c r="N1425" t="str">
        <f>IF((ValuesFromComPort!Q1425)&lt;&gt;"",((((ValuesFromComPort!Q1425)-(Calculated!$N$2))/1.28)/160),"")</f>
        <v/>
      </c>
      <c r="O1425" t="str">
        <f>IF((ValuesFromComPort!AA1425)&lt;&gt;"",(ValuesFromComPort!AA1425),"")</f>
        <v/>
      </c>
      <c r="P1425" t="str">
        <f>IF((ValuesFromComPort!AB1425)&lt;&gt;"",((_xlfn.BITAND((ValuesFromComPort!AB1425),1))*(ValuesFromComPort!AA1425)*1)+100*(_xlfn.BITAND((ValuesFromComPort!AB1425),1)),"")</f>
        <v/>
      </c>
      <c r="Q1425" t="str">
        <f>IF((ValuesFromComPort!AB1425)&lt;&gt;"",((_xlfn.BITAND((ValuesFromComPort!AB1425),2))/2)*50,"")</f>
        <v/>
      </c>
      <c r="R1425" t="str">
        <f>IF((ValuesFromComPort!AB1425)&lt;&gt;"",((_xlfn.BITAND((ValuesFromComPort!AB1425),4))/4)*60,"")</f>
        <v/>
      </c>
      <c r="S1425" t="str">
        <f>IF((ValuesFromComPort!AB1425)&lt;&gt;"",((_xlfn.BITAND((ValuesFromComPort!AB1425),32))/32)*70,"")</f>
        <v/>
      </c>
    </row>
    <row r="1426" spans="2:19" x14ac:dyDescent="0.25">
      <c r="B1426" t="str">
        <f>IF((ValuesFromComPort!B1426)&lt;&gt;"",((((ValuesFromComPort!B1426)-(Calculated!$B$2))/1.28)/320),"")</f>
        <v/>
      </c>
      <c r="C1426" t="str">
        <f>IF((ValuesFromComPort!C1426)&lt;&gt;"",((((ValuesFromComPort!C1426)-(Calculated!$C$2))/1.28)/320),"")</f>
        <v/>
      </c>
      <c r="D1426" t="str">
        <f>IF((ValuesFromComPort!D1426)&lt;&gt;"",((((ValuesFromComPort!D1426)-(Calculated!$D$2))/1.28)/80),"")</f>
        <v/>
      </c>
      <c r="E1426" t="str">
        <f>IF((ValuesFromComPort!F1426)&lt;&gt;"",((((ValuesFromComPort!F1426)-(Calculated!$E$2))/1.28)/80),"")</f>
        <v/>
      </c>
      <c r="F1426" t="str">
        <f>IF((ValuesFromComPort!H1426)&lt;&gt;"",((((ValuesFromComPort!H1426)-(Calculated!$F$2))/1.28)/3.2),"")</f>
        <v/>
      </c>
      <c r="G1426" t="str">
        <f>IF((ValuesFromComPort!I1426)&lt;&gt;"",((((ValuesFromComPort!I1426)-$G$2)*0.015625)/0.3),"")</f>
        <v/>
      </c>
      <c r="H1426" t="str">
        <f>IF((ValuesFromComPort!J1426)&lt;&gt;"",((((ValuesFromComPort!J1426)-(Calculated!$H$2))/1.28)*3.2),"")</f>
        <v/>
      </c>
      <c r="I1426" t="str">
        <f>IF((ValuesFromComPort!K1426)&lt;&gt;"",((((ValuesFromComPort!K1426)-(Calculated!$I$2))/1.28)/64),"")</f>
        <v/>
      </c>
      <c r="J1426" t="str">
        <f>IF((ValuesFromComPort!M1426)&lt;&gt;"",((((ValuesFromComPort!M1426)-(Calculated!$J$2))/1.28)/800),"")</f>
        <v/>
      </c>
      <c r="K1426" t="str">
        <f>IF((ValuesFromComPort!N1426)&lt;&gt;"",(((ValuesFromComPort!N1426)-(Calculated!$K$2))/1.28/3200),"")</f>
        <v/>
      </c>
      <c r="L1426" t="str">
        <f>IF((ValuesFromComPort!O1426)&lt;&gt;"",((((ValuesFromComPort!O1426)-(Calculated!$L$2))/1.28)/3.2),"")</f>
        <v/>
      </c>
      <c r="M1426" t="str">
        <f>IF((ValuesFromComPort!P1426)&lt;&gt;"",((((ValuesFromComPort!P1426)-(Calculated!$M$2))/1.28)/16),"")</f>
        <v/>
      </c>
      <c r="N1426" t="str">
        <f>IF((ValuesFromComPort!Q1426)&lt;&gt;"",((((ValuesFromComPort!Q1426)-(Calculated!$N$2))/1.28)/160),"")</f>
        <v/>
      </c>
      <c r="O1426" t="str">
        <f>IF((ValuesFromComPort!AA1426)&lt;&gt;"",(ValuesFromComPort!AA1426),"")</f>
        <v/>
      </c>
      <c r="P1426" t="str">
        <f>IF((ValuesFromComPort!AB1426)&lt;&gt;"",((_xlfn.BITAND((ValuesFromComPort!AB1426),1))*(ValuesFromComPort!AA1426)*1)+100*(_xlfn.BITAND((ValuesFromComPort!AB1426),1)),"")</f>
        <v/>
      </c>
      <c r="Q1426" t="str">
        <f>IF((ValuesFromComPort!AB1426)&lt;&gt;"",((_xlfn.BITAND((ValuesFromComPort!AB1426),2))/2)*50,"")</f>
        <v/>
      </c>
      <c r="R1426" t="str">
        <f>IF((ValuesFromComPort!AB1426)&lt;&gt;"",((_xlfn.BITAND((ValuesFromComPort!AB1426),4))/4)*60,"")</f>
        <v/>
      </c>
      <c r="S1426" t="str">
        <f>IF((ValuesFromComPort!AB1426)&lt;&gt;"",((_xlfn.BITAND((ValuesFromComPort!AB1426),32))/32)*70,"")</f>
        <v/>
      </c>
    </row>
    <row r="1427" spans="2:19" x14ac:dyDescent="0.25">
      <c r="B1427" t="str">
        <f>IF((ValuesFromComPort!B1427)&lt;&gt;"",((((ValuesFromComPort!B1427)-(Calculated!$B$2))/1.28)/320),"")</f>
        <v/>
      </c>
      <c r="C1427" t="str">
        <f>IF((ValuesFromComPort!C1427)&lt;&gt;"",((((ValuesFromComPort!C1427)-(Calculated!$C$2))/1.28)/320),"")</f>
        <v/>
      </c>
      <c r="D1427" t="str">
        <f>IF((ValuesFromComPort!D1427)&lt;&gt;"",((((ValuesFromComPort!D1427)-(Calculated!$D$2))/1.28)/80),"")</f>
        <v/>
      </c>
      <c r="E1427" t="str">
        <f>IF((ValuesFromComPort!F1427)&lt;&gt;"",((((ValuesFromComPort!F1427)-(Calculated!$E$2))/1.28)/80),"")</f>
        <v/>
      </c>
      <c r="F1427" t="str">
        <f>IF((ValuesFromComPort!H1427)&lt;&gt;"",((((ValuesFromComPort!H1427)-(Calculated!$F$2))/1.28)/3.2),"")</f>
        <v/>
      </c>
      <c r="G1427" t="str">
        <f>IF((ValuesFromComPort!I1427)&lt;&gt;"",((((ValuesFromComPort!I1427)-$G$2)*0.015625)/0.3),"")</f>
        <v/>
      </c>
      <c r="H1427" t="str">
        <f>IF((ValuesFromComPort!J1427)&lt;&gt;"",((((ValuesFromComPort!J1427)-(Calculated!$H$2))/1.28)*3.2),"")</f>
        <v/>
      </c>
      <c r="I1427" t="str">
        <f>IF((ValuesFromComPort!K1427)&lt;&gt;"",((((ValuesFromComPort!K1427)-(Calculated!$I$2))/1.28)/64),"")</f>
        <v/>
      </c>
      <c r="J1427" t="str">
        <f>IF((ValuesFromComPort!M1427)&lt;&gt;"",((((ValuesFromComPort!M1427)-(Calculated!$J$2))/1.28)/800),"")</f>
        <v/>
      </c>
      <c r="K1427" t="str">
        <f>IF((ValuesFromComPort!N1427)&lt;&gt;"",(((ValuesFromComPort!N1427)-(Calculated!$K$2))/1.28/3200),"")</f>
        <v/>
      </c>
      <c r="L1427" t="str">
        <f>IF((ValuesFromComPort!O1427)&lt;&gt;"",((((ValuesFromComPort!O1427)-(Calculated!$L$2))/1.28)/3.2),"")</f>
        <v/>
      </c>
      <c r="M1427" t="str">
        <f>IF((ValuesFromComPort!P1427)&lt;&gt;"",((((ValuesFromComPort!P1427)-(Calculated!$M$2))/1.28)/16),"")</f>
        <v/>
      </c>
      <c r="N1427" t="str">
        <f>IF((ValuesFromComPort!Q1427)&lt;&gt;"",((((ValuesFromComPort!Q1427)-(Calculated!$N$2))/1.28)/160),"")</f>
        <v/>
      </c>
      <c r="O1427" t="str">
        <f>IF((ValuesFromComPort!AA1427)&lt;&gt;"",(ValuesFromComPort!AA1427),"")</f>
        <v/>
      </c>
      <c r="P1427" t="str">
        <f>IF((ValuesFromComPort!AB1427)&lt;&gt;"",((_xlfn.BITAND((ValuesFromComPort!AB1427),1))*(ValuesFromComPort!AA1427)*1)+100*(_xlfn.BITAND((ValuesFromComPort!AB1427),1)),"")</f>
        <v/>
      </c>
      <c r="Q1427" t="str">
        <f>IF((ValuesFromComPort!AB1427)&lt;&gt;"",((_xlfn.BITAND((ValuesFromComPort!AB1427),2))/2)*50,"")</f>
        <v/>
      </c>
      <c r="R1427" t="str">
        <f>IF((ValuesFromComPort!AB1427)&lt;&gt;"",((_xlfn.BITAND((ValuesFromComPort!AB1427),4))/4)*60,"")</f>
        <v/>
      </c>
      <c r="S1427" t="str">
        <f>IF((ValuesFromComPort!AB1427)&lt;&gt;"",((_xlfn.BITAND((ValuesFromComPort!AB1427),32))/32)*70,"")</f>
        <v/>
      </c>
    </row>
    <row r="1428" spans="2:19" x14ac:dyDescent="0.25">
      <c r="B1428" t="str">
        <f>IF((ValuesFromComPort!B1428)&lt;&gt;"",((((ValuesFromComPort!B1428)-(Calculated!$B$2))/1.28)/320),"")</f>
        <v/>
      </c>
      <c r="C1428" t="str">
        <f>IF((ValuesFromComPort!C1428)&lt;&gt;"",((((ValuesFromComPort!C1428)-(Calculated!$C$2))/1.28)/320),"")</f>
        <v/>
      </c>
      <c r="D1428" t="str">
        <f>IF((ValuesFromComPort!D1428)&lt;&gt;"",((((ValuesFromComPort!D1428)-(Calculated!$D$2))/1.28)/80),"")</f>
        <v/>
      </c>
      <c r="E1428" t="str">
        <f>IF((ValuesFromComPort!F1428)&lt;&gt;"",((((ValuesFromComPort!F1428)-(Calculated!$E$2))/1.28)/80),"")</f>
        <v/>
      </c>
      <c r="F1428" t="str">
        <f>IF((ValuesFromComPort!H1428)&lt;&gt;"",((((ValuesFromComPort!H1428)-(Calculated!$F$2))/1.28)/3.2),"")</f>
        <v/>
      </c>
      <c r="G1428" t="str">
        <f>IF((ValuesFromComPort!I1428)&lt;&gt;"",((((ValuesFromComPort!I1428)-$G$2)*0.015625)/0.3),"")</f>
        <v/>
      </c>
      <c r="H1428" t="str">
        <f>IF((ValuesFromComPort!J1428)&lt;&gt;"",((((ValuesFromComPort!J1428)-(Calculated!$H$2))/1.28)*3.2),"")</f>
        <v/>
      </c>
      <c r="I1428" t="str">
        <f>IF((ValuesFromComPort!K1428)&lt;&gt;"",((((ValuesFromComPort!K1428)-(Calculated!$I$2))/1.28)/64),"")</f>
        <v/>
      </c>
      <c r="J1428" t="str">
        <f>IF((ValuesFromComPort!M1428)&lt;&gt;"",((((ValuesFromComPort!M1428)-(Calculated!$J$2))/1.28)/800),"")</f>
        <v/>
      </c>
      <c r="K1428" t="str">
        <f>IF((ValuesFromComPort!N1428)&lt;&gt;"",(((ValuesFromComPort!N1428)-(Calculated!$K$2))/1.28/3200),"")</f>
        <v/>
      </c>
      <c r="L1428" t="str">
        <f>IF((ValuesFromComPort!O1428)&lt;&gt;"",((((ValuesFromComPort!O1428)-(Calculated!$L$2))/1.28)/3.2),"")</f>
        <v/>
      </c>
      <c r="M1428" t="str">
        <f>IF((ValuesFromComPort!P1428)&lt;&gt;"",((((ValuesFromComPort!P1428)-(Calculated!$M$2))/1.28)/16),"")</f>
        <v/>
      </c>
      <c r="N1428" t="str">
        <f>IF((ValuesFromComPort!Q1428)&lt;&gt;"",((((ValuesFromComPort!Q1428)-(Calculated!$N$2))/1.28)/160),"")</f>
        <v/>
      </c>
      <c r="O1428" t="str">
        <f>IF((ValuesFromComPort!AA1428)&lt;&gt;"",(ValuesFromComPort!AA1428),"")</f>
        <v/>
      </c>
      <c r="P1428" t="str">
        <f>IF((ValuesFromComPort!AB1428)&lt;&gt;"",((_xlfn.BITAND((ValuesFromComPort!AB1428),1))*(ValuesFromComPort!AA1428)*1)+100*(_xlfn.BITAND((ValuesFromComPort!AB1428),1)),"")</f>
        <v/>
      </c>
      <c r="Q1428" t="str">
        <f>IF((ValuesFromComPort!AB1428)&lt;&gt;"",((_xlfn.BITAND((ValuesFromComPort!AB1428),2))/2)*50,"")</f>
        <v/>
      </c>
      <c r="R1428" t="str">
        <f>IF((ValuesFromComPort!AB1428)&lt;&gt;"",((_xlfn.BITAND((ValuesFromComPort!AB1428),4))/4)*60,"")</f>
        <v/>
      </c>
      <c r="S1428" t="str">
        <f>IF((ValuesFromComPort!AB1428)&lt;&gt;"",((_xlfn.BITAND((ValuesFromComPort!AB1428),32))/32)*70,"")</f>
        <v/>
      </c>
    </row>
    <row r="1429" spans="2:19" x14ac:dyDescent="0.25">
      <c r="B1429" t="str">
        <f>IF((ValuesFromComPort!B1429)&lt;&gt;"",((((ValuesFromComPort!B1429)-(Calculated!$B$2))/1.28)/320),"")</f>
        <v/>
      </c>
      <c r="C1429" t="str">
        <f>IF((ValuesFromComPort!C1429)&lt;&gt;"",((((ValuesFromComPort!C1429)-(Calculated!$C$2))/1.28)/320),"")</f>
        <v/>
      </c>
      <c r="D1429" t="str">
        <f>IF((ValuesFromComPort!D1429)&lt;&gt;"",((((ValuesFromComPort!D1429)-(Calculated!$D$2))/1.28)/80),"")</f>
        <v/>
      </c>
      <c r="E1429" t="str">
        <f>IF((ValuesFromComPort!F1429)&lt;&gt;"",((((ValuesFromComPort!F1429)-(Calculated!$E$2))/1.28)/80),"")</f>
        <v/>
      </c>
      <c r="F1429" t="str">
        <f>IF((ValuesFromComPort!H1429)&lt;&gt;"",((((ValuesFromComPort!H1429)-(Calculated!$F$2))/1.28)/3.2),"")</f>
        <v/>
      </c>
      <c r="G1429" t="str">
        <f>IF((ValuesFromComPort!I1429)&lt;&gt;"",((((ValuesFromComPort!I1429)-$G$2)*0.015625)/0.3),"")</f>
        <v/>
      </c>
      <c r="H1429" t="str">
        <f>IF((ValuesFromComPort!J1429)&lt;&gt;"",((((ValuesFromComPort!J1429)-(Calculated!$H$2))/1.28)*3.2),"")</f>
        <v/>
      </c>
      <c r="I1429" t="str">
        <f>IF((ValuesFromComPort!K1429)&lt;&gt;"",((((ValuesFromComPort!K1429)-(Calculated!$I$2))/1.28)/64),"")</f>
        <v/>
      </c>
      <c r="J1429" t="str">
        <f>IF((ValuesFromComPort!M1429)&lt;&gt;"",((((ValuesFromComPort!M1429)-(Calculated!$J$2))/1.28)/800),"")</f>
        <v/>
      </c>
      <c r="K1429" t="str">
        <f>IF((ValuesFromComPort!N1429)&lt;&gt;"",(((ValuesFromComPort!N1429)-(Calculated!$K$2))/1.28/3200),"")</f>
        <v/>
      </c>
      <c r="L1429" t="str">
        <f>IF((ValuesFromComPort!O1429)&lt;&gt;"",((((ValuesFromComPort!O1429)-(Calculated!$L$2))/1.28)/3.2),"")</f>
        <v/>
      </c>
      <c r="M1429" t="str">
        <f>IF((ValuesFromComPort!P1429)&lt;&gt;"",((((ValuesFromComPort!P1429)-(Calculated!$M$2))/1.28)/16),"")</f>
        <v/>
      </c>
      <c r="N1429" t="str">
        <f>IF((ValuesFromComPort!Q1429)&lt;&gt;"",((((ValuesFromComPort!Q1429)-(Calculated!$N$2))/1.28)/160),"")</f>
        <v/>
      </c>
      <c r="O1429" t="str">
        <f>IF((ValuesFromComPort!AA1429)&lt;&gt;"",(ValuesFromComPort!AA1429),"")</f>
        <v/>
      </c>
      <c r="P1429" t="str">
        <f>IF((ValuesFromComPort!AB1429)&lt;&gt;"",((_xlfn.BITAND((ValuesFromComPort!AB1429),1))*(ValuesFromComPort!AA1429)*1)+100*(_xlfn.BITAND((ValuesFromComPort!AB1429),1)),"")</f>
        <v/>
      </c>
      <c r="Q1429" t="str">
        <f>IF((ValuesFromComPort!AB1429)&lt;&gt;"",((_xlfn.BITAND((ValuesFromComPort!AB1429),2))/2)*50,"")</f>
        <v/>
      </c>
      <c r="R1429" t="str">
        <f>IF((ValuesFromComPort!AB1429)&lt;&gt;"",((_xlfn.BITAND((ValuesFromComPort!AB1429),4))/4)*60,"")</f>
        <v/>
      </c>
      <c r="S1429" t="str">
        <f>IF((ValuesFromComPort!AB1429)&lt;&gt;"",((_xlfn.BITAND((ValuesFromComPort!AB1429),32))/32)*70,"")</f>
        <v/>
      </c>
    </row>
    <row r="1430" spans="2:19" x14ac:dyDescent="0.25">
      <c r="B1430" t="str">
        <f>IF((ValuesFromComPort!B1430)&lt;&gt;"",((((ValuesFromComPort!B1430)-(Calculated!$B$2))/1.28)/320),"")</f>
        <v/>
      </c>
      <c r="C1430" t="str">
        <f>IF((ValuesFromComPort!C1430)&lt;&gt;"",((((ValuesFromComPort!C1430)-(Calculated!$C$2))/1.28)/320),"")</f>
        <v/>
      </c>
      <c r="D1430" t="str">
        <f>IF((ValuesFromComPort!D1430)&lt;&gt;"",((((ValuesFromComPort!D1430)-(Calculated!$D$2))/1.28)/80),"")</f>
        <v/>
      </c>
      <c r="E1430" t="str">
        <f>IF((ValuesFromComPort!F1430)&lt;&gt;"",((((ValuesFromComPort!F1430)-(Calculated!$E$2))/1.28)/80),"")</f>
        <v/>
      </c>
      <c r="F1430" t="str">
        <f>IF((ValuesFromComPort!H1430)&lt;&gt;"",((((ValuesFromComPort!H1430)-(Calculated!$F$2))/1.28)/3.2),"")</f>
        <v/>
      </c>
      <c r="G1430" t="str">
        <f>IF((ValuesFromComPort!I1430)&lt;&gt;"",((((ValuesFromComPort!I1430)-$G$2)*0.015625)/0.3),"")</f>
        <v/>
      </c>
      <c r="H1430" t="str">
        <f>IF((ValuesFromComPort!J1430)&lt;&gt;"",((((ValuesFromComPort!J1430)-(Calculated!$H$2))/1.28)*3.2),"")</f>
        <v/>
      </c>
      <c r="I1430" t="str">
        <f>IF((ValuesFromComPort!K1430)&lt;&gt;"",((((ValuesFromComPort!K1430)-(Calculated!$I$2))/1.28)/64),"")</f>
        <v/>
      </c>
      <c r="J1430" t="str">
        <f>IF((ValuesFromComPort!M1430)&lt;&gt;"",((((ValuesFromComPort!M1430)-(Calculated!$J$2))/1.28)/800),"")</f>
        <v/>
      </c>
      <c r="K1430" t="str">
        <f>IF((ValuesFromComPort!N1430)&lt;&gt;"",(((ValuesFromComPort!N1430)-(Calculated!$K$2))/1.28/3200),"")</f>
        <v/>
      </c>
      <c r="L1430" t="str">
        <f>IF((ValuesFromComPort!O1430)&lt;&gt;"",((((ValuesFromComPort!O1430)-(Calculated!$L$2))/1.28)/3.2),"")</f>
        <v/>
      </c>
      <c r="M1430" t="str">
        <f>IF((ValuesFromComPort!P1430)&lt;&gt;"",((((ValuesFromComPort!P1430)-(Calculated!$M$2))/1.28)/16),"")</f>
        <v/>
      </c>
      <c r="N1430" t="str">
        <f>IF((ValuesFromComPort!Q1430)&lt;&gt;"",((((ValuesFromComPort!Q1430)-(Calculated!$N$2))/1.28)/160),"")</f>
        <v/>
      </c>
      <c r="O1430" t="str">
        <f>IF((ValuesFromComPort!AA1430)&lt;&gt;"",(ValuesFromComPort!AA1430),"")</f>
        <v/>
      </c>
      <c r="P1430" t="str">
        <f>IF((ValuesFromComPort!AB1430)&lt;&gt;"",((_xlfn.BITAND((ValuesFromComPort!AB1430),1))*(ValuesFromComPort!AA1430)*1)+100*(_xlfn.BITAND((ValuesFromComPort!AB1430),1)),"")</f>
        <v/>
      </c>
      <c r="Q1430" t="str">
        <f>IF((ValuesFromComPort!AB1430)&lt;&gt;"",((_xlfn.BITAND((ValuesFromComPort!AB1430),2))/2)*50,"")</f>
        <v/>
      </c>
      <c r="R1430" t="str">
        <f>IF((ValuesFromComPort!AB1430)&lt;&gt;"",((_xlfn.BITAND((ValuesFromComPort!AB1430),4))/4)*60,"")</f>
        <v/>
      </c>
      <c r="S1430" t="str">
        <f>IF((ValuesFromComPort!AB1430)&lt;&gt;"",((_xlfn.BITAND((ValuesFromComPort!AB1430),32))/32)*70,"")</f>
        <v/>
      </c>
    </row>
    <row r="1431" spans="2:19" x14ac:dyDescent="0.25">
      <c r="B1431" t="str">
        <f>IF((ValuesFromComPort!B1431)&lt;&gt;"",((((ValuesFromComPort!B1431)-(Calculated!$B$2))/1.28)/320),"")</f>
        <v/>
      </c>
      <c r="C1431" t="str">
        <f>IF((ValuesFromComPort!C1431)&lt;&gt;"",((((ValuesFromComPort!C1431)-(Calculated!$C$2))/1.28)/320),"")</f>
        <v/>
      </c>
      <c r="D1431" t="str">
        <f>IF((ValuesFromComPort!D1431)&lt;&gt;"",((((ValuesFromComPort!D1431)-(Calculated!$D$2))/1.28)/80),"")</f>
        <v/>
      </c>
      <c r="E1431" t="str">
        <f>IF((ValuesFromComPort!F1431)&lt;&gt;"",((((ValuesFromComPort!F1431)-(Calculated!$E$2))/1.28)/80),"")</f>
        <v/>
      </c>
      <c r="F1431" t="str">
        <f>IF((ValuesFromComPort!H1431)&lt;&gt;"",((((ValuesFromComPort!H1431)-(Calculated!$F$2))/1.28)/3.2),"")</f>
        <v/>
      </c>
      <c r="G1431" t="str">
        <f>IF((ValuesFromComPort!I1431)&lt;&gt;"",((((ValuesFromComPort!I1431)-$G$2)*0.015625)/0.3),"")</f>
        <v/>
      </c>
      <c r="H1431" t="str">
        <f>IF((ValuesFromComPort!J1431)&lt;&gt;"",((((ValuesFromComPort!J1431)-(Calculated!$H$2))/1.28)*3.2),"")</f>
        <v/>
      </c>
      <c r="I1431" t="str">
        <f>IF((ValuesFromComPort!K1431)&lt;&gt;"",((((ValuesFromComPort!K1431)-(Calculated!$I$2))/1.28)/64),"")</f>
        <v/>
      </c>
      <c r="J1431" t="str">
        <f>IF((ValuesFromComPort!M1431)&lt;&gt;"",((((ValuesFromComPort!M1431)-(Calculated!$J$2))/1.28)/800),"")</f>
        <v/>
      </c>
      <c r="K1431" t="str">
        <f>IF((ValuesFromComPort!N1431)&lt;&gt;"",(((ValuesFromComPort!N1431)-(Calculated!$K$2))/1.28/3200),"")</f>
        <v/>
      </c>
      <c r="L1431" t="str">
        <f>IF((ValuesFromComPort!O1431)&lt;&gt;"",((((ValuesFromComPort!O1431)-(Calculated!$L$2))/1.28)/3.2),"")</f>
        <v/>
      </c>
      <c r="M1431" t="str">
        <f>IF((ValuesFromComPort!P1431)&lt;&gt;"",((((ValuesFromComPort!P1431)-(Calculated!$M$2))/1.28)/16),"")</f>
        <v/>
      </c>
      <c r="N1431" t="str">
        <f>IF((ValuesFromComPort!Q1431)&lt;&gt;"",((((ValuesFromComPort!Q1431)-(Calculated!$N$2))/1.28)/160),"")</f>
        <v/>
      </c>
      <c r="O1431" t="str">
        <f>IF((ValuesFromComPort!AA1431)&lt;&gt;"",(ValuesFromComPort!AA1431),"")</f>
        <v/>
      </c>
      <c r="P1431" t="str">
        <f>IF((ValuesFromComPort!AB1431)&lt;&gt;"",((_xlfn.BITAND((ValuesFromComPort!AB1431),1))*(ValuesFromComPort!AA1431)*1)+100*(_xlfn.BITAND((ValuesFromComPort!AB1431),1)),"")</f>
        <v/>
      </c>
      <c r="Q1431" t="str">
        <f>IF((ValuesFromComPort!AB1431)&lt;&gt;"",((_xlfn.BITAND((ValuesFromComPort!AB1431),2))/2)*50,"")</f>
        <v/>
      </c>
      <c r="R1431" t="str">
        <f>IF((ValuesFromComPort!AB1431)&lt;&gt;"",((_xlfn.BITAND((ValuesFromComPort!AB1431),4))/4)*60,"")</f>
        <v/>
      </c>
      <c r="S1431" t="str">
        <f>IF((ValuesFromComPort!AB1431)&lt;&gt;"",((_xlfn.BITAND((ValuesFromComPort!AB1431),32))/32)*70,"")</f>
        <v/>
      </c>
    </row>
    <row r="1432" spans="2:19" x14ac:dyDescent="0.25">
      <c r="B1432" t="str">
        <f>IF((ValuesFromComPort!B1432)&lt;&gt;"",((((ValuesFromComPort!B1432)-(Calculated!$B$2))/1.28)/320),"")</f>
        <v/>
      </c>
      <c r="C1432" t="str">
        <f>IF((ValuesFromComPort!C1432)&lt;&gt;"",((((ValuesFromComPort!C1432)-(Calculated!$C$2))/1.28)/320),"")</f>
        <v/>
      </c>
      <c r="D1432" t="str">
        <f>IF((ValuesFromComPort!D1432)&lt;&gt;"",((((ValuesFromComPort!D1432)-(Calculated!$D$2))/1.28)/80),"")</f>
        <v/>
      </c>
      <c r="E1432" t="str">
        <f>IF((ValuesFromComPort!F1432)&lt;&gt;"",((((ValuesFromComPort!F1432)-(Calculated!$E$2))/1.28)/80),"")</f>
        <v/>
      </c>
      <c r="F1432" t="str">
        <f>IF((ValuesFromComPort!H1432)&lt;&gt;"",((((ValuesFromComPort!H1432)-(Calculated!$F$2))/1.28)/3.2),"")</f>
        <v/>
      </c>
      <c r="G1432" t="str">
        <f>IF((ValuesFromComPort!I1432)&lt;&gt;"",((((ValuesFromComPort!I1432)-$G$2)*0.015625)/0.3),"")</f>
        <v/>
      </c>
      <c r="H1432" t="str">
        <f>IF((ValuesFromComPort!J1432)&lt;&gt;"",((((ValuesFromComPort!J1432)-(Calculated!$H$2))/1.28)*3.2),"")</f>
        <v/>
      </c>
      <c r="I1432" t="str">
        <f>IF((ValuesFromComPort!K1432)&lt;&gt;"",((((ValuesFromComPort!K1432)-(Calculated!$I$2))/1.28)/64),"")</f>
        <v/>
      </c>
      <c r="J1432" t="str">
        <f>IF((ValuesFromComPort!M1432)&lt;&gt;"",((((ValuesFromComPort!M1432)-(Calculated!$J$2))/1.28)/800),"")</f>
        <v/>
      </c>
      <c r="K1432" t="str">
        <f>IF((ValuesFromComPort!N1432)&lt;&gt;"",(((ValuesFromComPort!N1432)-(Calculated!$K$2))/1.28/3200),"")</f>
        <v/>
      </c>
      <c r="L1432" t="str">
        <f>IF((ValuesFromComPort!O1432)&lt;&gt;"",((((ValuesFromComPort!O1432)-(Calculated!$L$2))/1.28)/3.2),"")</f>
        <v/>
      </c>
      <c r="M1432" t="str">
        <f>IF((ValuesFromComPort!P1432)&lt;&gt;"",((((ValuesFromComPort!P1432)-(Calculated!$M$2))/1.28)/16),"")</f>
        <v/>
      </c>
      <c r="N1432" t="str">
        <f>IF((ValuesFromComPort!Q1432)&lt;&gt;"",((((ValuesFromComPort!Q1432)-(Calculated!$N$2))/1.28)/160),"")</f>
        <v/>
      </c>
      <c r="O1432" t="str">
        <f>IF((ValuesFromComPort!AA1432)&lt;&gt;"",(ValuesFromComPort!AA1432),"")</f>
        <v/>
      </c>
      <c r="P1432" t="str">
        <f>IF((ValuesFromComPort!AB1432)&lt;&gt;"",((_xlfn.BITAND((ValuesFromComPort!AB1432),1))*(ValuesFromComPort!AA1432)*1)+100*(_xlfn.BITAND((ValuesFromComPort!AB1432),1)),"")</f>
        <v/>
      </c>
      <c r="Q1432" t="str">
        <f>IF((ValuesFromComPort!AB1432)&lt;&gt;"",((_xlfn.BITAND((ValuesFromComPort!AB1432),2))/2)*50,"")</f>
        <v/>
      </c>
      <c r="R1432" t="str">
        <f>IF((ValuesFromComPort!AB1432)&lt;&gt;"",((_xlfn.BITAND((ValuesFromComPort!AB1432),4))/4)*60,"")</f>
        <v/>
      </c>
      <c r="S1432" t="str">
        <f>IF((ValuesFromComPort!AB1432)&lt;&gt;"",((_xlfn.BITAND((ValuesFromComPort!AB1432),32))/32)*70,"")</f>
        <v/>
      </c>
    </row>
    <row r="1433" spans="2:19" x14ac:dyDescent="0.25">
      <c r="B1433" t="str">
        <f>IF((ValuesFromComPort!B1433)&lt;&gt;"",((((ValuesFromComPort!B1433)-(Calculated!$B$2))/1.28)/320),"")</f>
        <v/>
      </c>
      <c r="C1433" t="str">
        <f>IF((ValuesFromComPort!C1433)&lt;&gt;"",((((ValuesFromComPort!C1433)-(Calculated!$C$2))/1.28)/320),"")</f>
        <v/>
      </c>
      <c r="D1433" t="str">
        <f>IF((ValuesFromComPort!D1433)&lt;&gt;"",((((ValuesFromComPort!D1433)-(Calculated!$D$2))/1.28)/80),"")</f>
        <v/>
      </c>
      <c r="E1433" t="str">
        <f>IF((ValuesFromComPort!F1433)&lt;&gt;"",((((ValuesFromComPort!F1433)-(Calculated!$E$2))/1.28)/80),"")</f>
        <v/>
      </c>
      <c r="F1433" t="str">
        <f>IF((ValuesFromComPort!H1433)&lt;&gt;"",((((ValuesFromComPort!H1433)-(Calculated!$F$2))/1.28)/3.2),"")</f>
        <v/>
      </c>
      <c r="G1433" t="str">
        <f>IF((ValuesFromComPort!I1433)&lt;&gt;"",((((ValuesFromComPort!I1433)-$G$2)*0.015625)/0.3),"")</f>
        <v/>
      </c>
      <c r="H1433" t="str">
        <f>IF((ValuesFromComPort!J1433)&lt;&gt;"",((((ValuesFromComPort!J1433)-(Calculated!$H$2))/1.28)*3.2),"")</f>
        <v/>
      </c>
      <c r="I1433" t="str">
        <f>IF((ValuesFromComPort!K1433)&lt;&gt;"",((((ValuesFromComPort!K1433)-(Calculated!$I$2))/1.28)/64),"")</f>
        <v/>
      </c>
      <c r="J1433" t="str">
        <f>IF((ValuesFromComPort!M1433)&lt;&gt;"",((((ValuesFromComPort!M1433)-(Calculated!$J$2))/1.28)/800),"")</f>
        <v/>
      </c>
      <c r="K1433" t="str">
        <f>IF((ValuesFromComPort!N1433)&lt;&gt;"",(((ValuesFromComPort!N1433)-(Calculated!$K$2))/1.28/3200),"")</f>
        <v/>
      </c>
      <c r="L1433" t="str">
        <f>IF((ValuesFromComPort!O1433)&lt;&gt;"",((((ValuesFromComPort!O1433)-(Calculated!$L$2))/1.28)/3.2),"")</f>
        <v/>
      </c>
      <c r="M1433" t="str">
        <f>IF((ValuesFromComPort!P1433)&lt;&gt;"",((((ValuesFromComPort!P1433)-(Calculated!$M$2))/1.28)/16),"")</f>
        <v/>
      </c>
      <c r="N1433" t="str">
        <f>IF((ValuesFromComPort!Q1433)&lt;&gt;"",((((ValuesFromComPort!Q1433)-(Calculated!$N$2))/1.28)/160),"")</f>
        <v/>
      </c>
      <c r="O1433" t="str">
        <f>IF((ValuesFromComPort!AA1433)&lt;&gt;"",(ValuesFromComPort!AA1433),"")</f>
        <v/>
      </c>
      <c r="P1433" t="str">
        <f>IF((ValuesFromComPort!AB1433)&lt;&gt;"",((_xlfn.BITAND((ValuesFromComPort!AB1433),1))*(ValuesFromComPort!AA1433)*1)+100*(_xlfn.BITAND((ValuesFromComPort!AB1433),1)),"")</f>
        <v/>
      </c>
      <c r="Q1433" t="str">
        <f>IF((ValuesFromComPort!AB1433)&lt;&gt;"",((_xlfn.BITAND((ValuesFromComPort!AB1433),2))/2)*50,"")</f>
        <v/>
      </c>
      <c r="R1433" t="str">
        <f>IF((ValuesFromComPort!AB1433)&lt;&gt;"",((_xlfn.BITAND((ValuesFromComPort!AB1433),4))/4)*60,"")</f>
        <v/>
      </c>
      <c r="S1433" t="str">
        <f>IF((ValuesFromComPort!AB1433)&lt;&gt;"",((_xlfn.BITAND((ValuesFromComPort!AB1433),32))/32)*70,"")</f>
        <v/>
      </c>
    </row>
    <row r="1434" spans="2:19" x14ac:dyDescent="0.25">
      <c r="B1434" t="str">
        <f>IF((ValuesFromComPort!B1434)&lt;&gt;"",((((ValuesFromComPort!B1434)-(Calculated!$B$2))/1.28)/320),"")</f>
        <v/>
      </c>
      <c r="C1434" t="str">
        <f>IF((ValuesFromComPort!C1434)&lt;&gt;"",((((ValuesFromComPort!C1434)-(Calculated!$C$2))/1.28)/320),"")</f>
        <v/>
      </c>
      <c r="D1434" t="str">
        <f>IF((ValuesFromComPort!D1434)&lt;&gt;"",((((ValuesFromComPort!D1434)-(Calculated!$D$2))/1.28)/80),"")</f>
        <v/>
      </c>
      <c r="E1434" t="str">
        <f>IF((ValuesFromComPort!F1434)&lt;&gt;"",((((ValuesFromComPort!F1434)-(Calculated!$E$2))/1.28)/80),"")</f>
        <v/>
      </c>
      <c r="F1434" t="str">
        <f>IF((ValuesFromComPort!H1434)&lt;&gt;"",((((ValuesFromComPort!H1434)-(Calculated!$F$2))/1.28)/3.2),"")</f>
        <v/>
      </c>
      <c r="G1434" t="str">
        <f>IF((ValuesFromComPort!I1434)&lt;&gt;"",((((ValuesFromComPort!I1434)-$G$2)*0.015625)/0.3),"")</f>
        <v/>
      </c>
      <c r="H1434" t="str">
        <f>IF((ValuesFromComPort!J1434)&lt;&gt;"",((((ValuesFromComPort!J1434)-(Calculated!$H$2))/1.28)*3.2),"")</f>
        <v/>
      </c>
      <c r="I1434" t="str">
        <f>IF((ValuesFromComPort!K1434)&lt;&gt;"",((((ValuesFromComPort!K1434)-(Calculated!$I$2))/1.28)/64),"")</f>
        <v/>
      </c>
      <c r="J1434" t="str">
        <f>IF((ValuesFromComPort!M1434)&lt;&gt;"",((((ValuesFromComPort!M1434)-(Calculated!$J$2))/1.28)/800),"")</f>
        <v/>
      </c>
      <c r="K1434" t="str">
        <f>IF((ValuesFromComPort!N1434)&lt;&gt;"",(((ValuesFromComPort!N1434)-(Calculated!$K$2))/1.28/3200),"")</f>
        <v/>
      </c>
      <c r="L1434" t="str">
        <f>IF((ValuesFromComPort!O1434)&lt;&gt;"",((((ValuesFromComPort!O1434)-(Calculated!$L$2))/1.28)/3.2),"")</f>
        <v/>
      </c>
      <c r="M1434" t="str">
        <f>IF((ValuesFromComPort!P1434)&lt;&gt;"",((((ValuesFromComPort!P1434)-(Calculated!$M$2))/1.28)/16),"")</f>
        <v/>
      </c>
      <c r="N1434" t="str">
        <f>IF((ValuesFromComPort!Q1434)&lt;&gt;"",((((ValuesFromComPort!Q1434)-(Calculated!$N$2))/1.28)/160),"")</f>
        <v/>
      </c>
      <c r="O1434" t="str">
        <f>IF((ValuesFromComPort!AA1434)&lt;&gt;"",(ValuesFromComPort!AA1434),"")</f>
        <v/>
      </c>
      <c r="P1434" t="str">
        <f>IF((ValuesFromComPort!AB1434)&lt;&gt;"",((_xlfn.BITAND((ValuesFromComPort!AB1434),1))*(ValuesFromComPort!AA1434)*1)+100*(_xlfn.BITAND((ValuesFromComPort!AB1434),1)),"")</f>
        <v/>
      </c>
      <c r="Q1434" t="str">
        <f>IF((ValuesFromComPort!AB1434)&lt;&gt;"",((_xlfn.BITAND((ValuesFromComPort!AB1434),2))/2)*50,"")</f>
        <v/>
      </c>
      <c r="R1434" t="str">
        <f>IF((ValuesFromComPort!AB1434)&lt;&gt;"",((_xlfn.BITAND((ValuesFromComPort!AB1434),4))/4)*60,"")</f>
        <v/>
      </c>
      <c r="S1434" t="str">
        <f>IF((ValuesFromComPort!AB1434)&lt;&gt;"",((_xlfn.BITAND((ValuesFromComPort!AB1434),32))/32)*70,"")</f>
        <v/>
      </c>
    </row>
    <row r="1435" spans="2:19" x14ac:dyDescent="0.25">
      <c r="B1435" t="str">
        <f>IF((ValuesFromComPort!B1435)&lt;&gt;"",((((ValuesFromComPort!B1435)-(Calculated!$B$2))/1.28)/320),"")</f>
        <v/>
      </c>
      <c r="C1435" t="str">
        <f>IF((ValuesFromComPort!C1435)&lt;&gt;"",((((ValuesFromComPort!C1435)-(Calculated!$C$2))/1.28)/320),"")</f>
        <v/>
      </c>
      <c r="D1435" t="str">
        <f>IF((ValuesFromComPort!D1435)&lt;&gt;"",((((ValuesFromComPort!D1435)-(Calculated!$D$2))/1.28)/80),"")</f>
        <v/>
      </c>
      <c r="E1435" t="str">
        <f>IF((ValuesFromComPort!F1435)&lt;&gt;"",((((ValuesFromComPort!F1435)-(Calculated!$E$2))/1.28)/80),"")</f>
        <v/>
      </c>
      <c r="F1435" t="str">
        <f>IF((ValuesFromComPort!H1435)&lt;&gt;"",((((ValuesFromComPort!H1435)-(Calculated!$F$2))/1.28)/3.2),"")</f>
        <v/>
      </c>
      <c r="G1435" t="str">
        <f>IF((ValuesFromComPort!I1435)&lt;&gt;"",((((ValuesFromComPort!I1435)-$G$2)*0.015625)/0.3),"")</f>
        <v/>
      </c>
      <c r="H1435" t="str">
        <f>IF((ValuesFromComPort!J1435)&lt;&gt;"",((((ValuesFromComPort!J1435)-(Calculated!$H$2))/1.28)*3.2),"")</f>
        <v/>
      </c>
      <c r="I1435" t="str">
        <f>IF((ValuesFromComPort!K1435)&lt;&gt;"",((((ValuesFromComPort!K1435)-(Calculated!$I$2))/1.28)/64),"")</f>
        <v/>
      </c>
      <c r="J1435" t="str">
        <f>IF((ValuesFromComPort!M1435)&lt;&gt;"",((((ValuesFromComPort!M1435)-(Calculated!$J$2))/1.28)/800),"")</f>
        <v/>
      </c>
      <c r="K1435" t="str">
        <f>IF((ValuesFromComPort!N1435)&lt;&gt;"",(((ValuesFromComPort!N1435)-(Calculated!$K$2))/1.28/3200),"")</f>
        <v/>
      </c>
      <c r="L1435" t="str">
        <f>IF((ValuesFromComPort!O1435)&lt;&gt;"",((((ValuesFromComPort!O1435)-(Calculated!$L$2))/1.28)/3.2),"")</f>
        <v/>
      </c>
      <c r="M1435" t="str">
        <f>IF((ValuesFromComPort!P1435)&lt;&gt;"",((((ValuesFromComPort!P1435)-(Calculated!$M$2))/1.28)/16),"")</f>
        <v/>
      </c>
      <c r="N1435" t="str">
        <f>IF((ValuesFromComPort!Q1435)&lt;&gt;"",((((ValuesFromComPort!Q1435)-(Calculated!$N$2))/1.28)/160),"")</f>
        <v/>
      </c>
      <c r="O1435" t="str">
        <f>IF((ValuesFromComPort!AA1435)&lt;&gt;"",(ValuesFromComPort!AA1435),"")</f>
        <v/>
      </c>
      <c r="P1435" t="str">
        <f>IF((ValuesFromComPort!AB1435)&lt;&gt;"",((_xlfn.BITAND((ValuesFromComPort!AB1435),1))*(ValuesFromComPort!AA1435)*1)+100*(_xlfn.BITAND((ValuesFromComPort!AB1435),1)),"")</f>
        <v/>
      </c>
      <c r="Q1435" t="str">
        <f>IF((ValuesFromComPort!AB1435)&lt;&gt;"",((_xlfn.BITAND((ValuesFromComPort!AB1435),2))/2)*50,"")</f>
        <v/>
      </c>
      <c r="R1435" t="str">
        <f>IF((ValuesFromComPort!AB1435)&lt;&gt;"",((_xlfn.BITAND((ValuesFromComPort!AB1435),4))/4)*60,"")</f>
        <v/>
      </c>
      <c r="S1435" t="str">
        <f>IF((ValuesFromComPort!AB1435)&lt;&gt;"",((_xlfn.BITAND((ValuesFromComPort!AB1435),32))/32)*70,"")</f>
        <v/>
      </c>
    </row>
    <row r="1436" spans="2:19" x14ac:dyDescent="0.25">
      <c r="B1436" t="str">
        <f>IF((ValuesFromComPort!B1436)&lt;&gt;"",((((ValuesFromComPort!B1436)-(Calculated!$B$2))/1.28)/320),"")</f>
        <v/>
      </c>
      <c r="C1436" t="str">
        <f>IF((ValuesFromComPort!C1436)&lt;&gt;"",((((ValuesFromComPort!C1436)-(Calculated!$C$2))/1.28)/320),"")</f>
        <v/>
      </c>
      <c r="D1436" t="str">
        <f>IF((ValuesFromComPort!D1436)&lt;&gt;"",((((ValuesFromComPort!D1436)-(Calculated!$D$2))/1.28)/80),"")</f>
        <v/>
      </c>
      <c r="E1436" t="str">
        <f>IF((ValuesFromComPort!F1436)&lt;&gt;"",((((ValuesFromComPort!F1436)-(Calculated!$E$2))/1.28)/80),"")</f>
        <v/>
      </c>
      <c r="F1436" t="str">
        <f>IF((ValuesFromComPort!H1436)&lt;&gt;"",((((ValuesFromComPort!H1436)-(Calculated!$F$2))/1.28)/3.2),"")</f>
        <v/>
      </c>
      <c r="G1436" t="str">
        <f>IF((ValuesFromComPort!I1436)&lt;&gt;"",((((ValuesFromComPort!I1436)-$G$2)*0.015625)/0.3),"")</f>
        <v/>
      </c>
      <c r="H1436" t="str">
        <f>IF((ValuesFromComPort!J1436)&lt;&gt;"",((((ValuesFromComPort!J1436)-(Calculated!$H$2))/1.28)*3.2),"")</f>
        <v/>
      </c>
      <c r="I1436" t="str">
        <f>IF((ValuesFromComPort!K1436)&lt;&gt;"",((((ValuesFromComPort!K1436)-(Calculated!$I$2))/1.28)/64),"")</f>
        <v/>
      </c>
      <c r="J1436" t="str">
        <f>IF((ValuesFromComPort!M1436)&lt;&gt;"",((((ValuesFromComPort!M1436)-(Calculated!$J$2))/1.28)/800),"")</f>
        <v/>
      </c>
      <c r="K1436" t="str">
        <f>IF((ValuesFromComPort!N1436)&lt;&gt;"",(((ValuesFromComPort!N1436)-(Calculated!$K$2))/1.28/3200),"")</f>
        <v/>
      </c>
      <c r="L1436" t="str">
        <f>IF((ValuesFromComPort!O1436)&lt;&gt;"",((((ValuesFromComPort!O1436)-(Calculated!$L$2))/1.28)/3.2),"")</f>
        <v/>
      </c>
      <c r="M1436" t="str">
        <f>IF((ValuesFromComPort!P1436)&lt;&gt;"",((((ValuesFromComPort!P1436)-(Calculated!$M$2))/1.28)/16),"")</f>
        <v/>
      </c>
      <c r="N1436" t="str">
        <f>IF((ValuesFromComPort!Q1436)&lt;&gt;"",((((ValuesFromComPort!Q1436)-(Calculated!$N$2))/1.28)/160),"")</f>
        <v/>
      </c>
      <c r="O1436" t="str">
        <f>IF((ValuesFromComPort!AA1436)&lt;&gt;"",(ValuesFromComPort!AA1436),"")</f>
        <v/>
      </c>
      <c r="P1436" t="str">
        <f>IF((ValuesFromComPort!AB1436)&lt;&gt;"",((_xlfn.BITAND((ValuesFromComPort!AB1436),1))*(ValuesFromComPort!AA1436)*1)+100*(_xlfn.BITAND((ValuesFromComPort!AB1436),1)),"")</f>
        <v/>
      </c>
      <c r="Q1436" t="str">
        <f>IF((ValuesFromComPort!AB1436)&lt;&gt;"",((_xlfn.BITAND((ValuesFromComPort!AB1436),2))/2)*50,"")</f>
        <v/>
      </c>
      <c r="R1436" t="str">
        <f>IF((ValuesFromComPort!AB1436)&lt;&gt;"",((_xlfn.BITAND((ValuesFromComPort!AB1436),4))/4)*60,"")</f>
        <v/>
      </c>
      <c r="S1436" t="str">
        <f>IF((ValuesFromComPort!AB1436)&lt;&gt;"",((_xlfn.BITAND((ValuesFromComPort!AB1436),32))/32)*70,"")</f>
        <v/>
      </c>
    </row>
    <row r="1437" spans="2:19" x14ac:dyDescent="0.25">
      <c r="B1437" t="str">
        <f>IF((ValuesFromComPort!B1437)&lt;&gt;"",((((ValuesFromComPort!B1437)-(Calculated!$B$2))/1.28)/320),"")</f>
        <v/>
      </c>
      <c r="C1437" t="str">
        <f>IF((ValuesFromComPort!C1437)&lt;&gt;"",((((ValuesFromComPort!C1437)-(Calculated!$C$2))/1.28)/320),"")</f>
        <v/>
      </c>
      <c r="D1437" t="str">
        <f>IF((ValuesFromComPort!D1437)&lt;&gt;"",((((ValuesFromComPort!D1437)-(Calculated!$D$2))/1.28)/80),"")</f>
        <v/>
      </c>
      <c r="E1437" t="str">
        <f>IF((ValuesFromComPort!F1437)&lt;&gt;"",((((ValuesFromComPort!F1437)-(Calculated!$E$2))/1.28)/80),"")</f>
        <v/>
      </c>
      <c r="F1437" t="str">
        <f>IF((ValuesFromComPort!H1437)&lt;&gt;"",((((ValuesFromComPort!H1437)-(Calculated!$F$2))/1.28)/3.2),"")</f>
        <v/>
      </c>
      <c r="G1437" t="str">
        <f>IF((ValuesFromComPort!I1437)&lt;&gt;"",((((ValuesFromComPort!I1437)-$G$2)*0.015625)/0.3),"")</f>
        <v/>
      </c>
      <c r="H1437" t="str">
        <f>IF((ValuesFromComPort!J1437)&lt;&gt;"",((((ValuesFromComPort!J1437)-(Calculated!$H$2))/1.28)*3.2),"")</f>
        <v/>
      </c>
      <c r="I1437" t="str">
        <f>IF((ValuesFromComPort!K1437)&lt;&gt;"",((((ValuesFromComPort!K1437)-(Calculated!$I$2))/1.28)/64),"")</f>
        <v/>
      </c>
      <c r="J1437" t="str">
        <f>IF((ValuesFromComPort!M1437)&lt;&gt;"",((((ValuesFromComPort!M1437)-(Calculated!$J$2))/1.28)/800),"")</f>
        <v/>
      </c>
      <c r="K1437" t="str">
        <f>IF((ValuesFromComPort!N1437)&lt;&gt;"",(((ValuesFromComPort!N1437)-(Calculated!$K$2))/1.28/3200),"")</f>
        <v/>
      </c>
      <c r="L1437" t="str">
        <f>IF((ValuesFromComPort!O1437)&lt;&gt;"",((((ValuesFromComPort!O1437)-(Calculated!$L$2))/1.28)/3.2),"")</f>
        <v/>
      </c>
      <c r="M1437" t="str">
        <f>IF((ValuesFromComPort!P1437)&lt;&gt;"",((((ValuesFromComPort!P1437)-(Calculated!$M$2))/1.28)/16),"")</f>
        <v/>
      </c>
      <c r="N1437" t="str">
        <f>IF((ValuesFromComPort!Q1437)&lt;&gt;"",((((ValuesFromComPort!Q1437)-(Calculated!$N$2))/1.28)/160),"")</f>
        <v/>
      </c>
      <c r="O1437" t="str">
        <f>IF((ValuesFromComPort!AA1437)&lt;&gt;"",(ValuesFromComPort!AA1437),"")</f>
        <v/>
      </c>
      <c r="P1437" t="str">
        <f>IF((ValuesFromComPort!AB1437)&lt;&gt;"",((_xlfn.BITAND((ValuesFromComPort!AB1437),1))*(ValuesFromComPort!AA1437)*1)+100*(_xlfn.BITAND((ValuesFromComPort!AB1437),1)),"")</f>
        <v/>
      </c>
      <c r="Q1437" t="str">
        <f>IF((ValuesFromComPort!AB1437)&lt;&gt;"",((_xlfn.BITAND((ValuesFromComPort!AB1437),2))/2)*50,"")</f>
        <v/>
      </c>
      <c r="R1437" t="str">
        <f>IF((ValuesFromComPort!AB1437)&lt;&gt;"",((_xlfn.BITAND((ValuesFromComPort!AB1437),4))/4)*60,"")</f>
        <v/>
      </c>
      <c r="S1437" t="str">
        <f>IF((ValuesFromComPort!AB1437)&lt;&gt;"",((_xlfn.BITAND((ValuesFromComPort!AB1437),32))/32)*70,"")</f>
        <v/>
      </c>
    </row>
    <row r="1438" spans="2:19" x14ac:dyDescent="0.25">
      <c r="B1438" t="str">
        <f>IF((ValuesFromComPort!B1438)&lt;&gt;"",((((ValuesFromComPort!B1438)-(Calculated!$B$2))/1.28)/320),"")</f>
        <v/>
      </c>
      <c r="C1438" t="str">
        <f>IF((ValuesFromComPort!C1438)&lt;&gt;"",((((ValuesFromComPort!C1438)-(Calculated!$C$2))/1.28)/320),"")</f>
        <v/>
      </c>
      <c r="D1438" t="str">
        <f>IF((ValuesFromComPort!D1438)&lt;&gt;"",((((ValuesFromComPort!D1438)-(Calculated!$D$2))/1.28)/80),"")</f>
        <v/>
      </c>
      <c r="E1438" t="str">
        <f>IF((ValuesFromComPort!F1438)&lt;&gt;"",((((ValuesFromComPort!F1438)-(Calculated!$E$2))/1.28)/80),"")</f>
        <v/>
      </c>
      <c r="F1438" t="str">
        <f>IF((ValuesFromComPort!H1438)&lt;&gt;"",((((ValuesFromComPort!H1438)-(Calculated!$F$2))/1.28)/3.2),"")</f>
        <v/>
      </c>
      <c r="G1438" t="str">
        <f>IF((ValuesFromComPort!I1438)&lt;&gt;"",((((ValuesFromComPort!I1438)-$G$2)*0.015625)/0.3),"")</f>
        <v/>
      </c>
      <c r="H1438" t="str">
        <f>IF((ValuesFromComPort!J1438)&lt;&gt;"",((((ValuesFromComPort!J1438)-(Calculated!$H$2))/1.28)*3.2),"")</f>
        <v/>
      </c>
      <c r="I1438" t="str">
        <f>IF((ValuesFromComPort!K1438)&lt;&gt;"",((((ValuesFromComPort!K1438)-(Calculated!$I$2))/1.28)/64),"")</f>
        <v/>
      </c>
      <c r="J1438" t="str">
        <f>IF((ValuesFromComPort!M1438)&lt;&gt;"",((((ValuesFromComPort!M1438)-(Calculated!$J$2))/1.28)/800),"")</f>
        <v/>
      </c>
      <c r="K1438" t="str">
        <f>IF((ValuesFromComPort!N1438)&lt;&gt;"",(((ValuesFromComPort!N1438)-(Calculated!$K$2))/1.28/3200),"")</f>
        <v/>
      </c>
      <c r="L1438" t="str">
        <f>IF((ValuesFromComPort!O1438)&lt;&gt;"",((((ValuesFromComPort!O1438)-(Calculated!$L$2))/1.28)/3.2),"")</f>
        <v/>
      </c>
      <c r="M1438" t="str">
        <f>IF((ValuesFromComPort!P1438)&lt;&gt;"",((((ValuesFromComPort!P1438)-(Calculated!$M$2))/1.28)/16),"")</f>
        <v/>
      </c>
      <c r="N1438" t="str">
        <f>IF((ValuesFromComPort!Q1438)&lt;&gt;"",((((ValuesFromComPort!Q1438)-(Calculated!$N$2))/1.28)/160),"")</f>
        <v/>
      </c>
      <c r="O1438" t="str">
        <f>IF((ValuesFromComPort!AA1438)&lt;&gt;"",(ValuesFromComPort!AA1438),"")</f>
        <v/>
      </c>
      <c r="P1438" t="str">
        <f>IF((ValuesFromComPort!AB1438)&lt;&gt;"",((_xlfn.BITAND((ValuesFromComPort!AB1438),1))*(ValuesFromComPort!AA1438)*1)+100*(_xlfn.BITAND((ValuesFromComPort!AB1438),1)),"")</f>
        <v/>
      </c>
      <c r="Q1438" t="str">
        <f>IF((ValuesFromComPort!AB1438)&lt;&gt;"",((_xlfn.BITAND((ValuesFromComPort!AB1438),2))/2)*50,"")</f>
        <v/>
      </c>
      <c r="R1438" t="str">
        <f>IF((ValuesFromComPort!AB1438)&lt;&gt;"",((_xlfn.BITAND((ValuesFromComPort!AB1438),4))/4)*60,"")</f>
        <v/>
      </c>
      <c r="S1438" t="str">
        <f>IF((ValuesFromComPort!AB1438)&lt;&gt;"",((_xlfn.BITAND((ValuesFromComPort!AB1438),32))/32)*70,"")</f>
        <v/>
      </c>
    </row>
    <row r="1439" spans="2:19" x14ac:dyDescent="0.25">
      <c r="B1439" t="str">
        <f>IF((ValuesFromComPort!B1439)&lt;&gt;"",((((ValuesFromComPort!B1439)-(Calculated!$B$2))/1.28)/320),"")</f>
        <v/>
      </c>
      <c r="C1439" t="str">
        <f>IF((ValuesFromComPort!C1439)&lt;&gt;"",((((ValuesFromComPort!C1439)-(Calculated!$C$2))/1.28)/320),"")</f>
        <v/>
      </c>
      <c r="D1439" t="str">
        <f>IF((ValuesFromComPort!D1439)&lt;&gt;"",((((ValuesFromComPort!D1439)-(Calculated!$D$2))/1.28)/80),"")</f>
        <v/>
      </c>
      <c r="E1439" t="str">
        <f>IF((ValuesFromComPort!F1439)&lt;&gt;"",((((ValuesFromComPort!F1439)-(Calculated!$E$2))/1.28)/80),"")</f>
        <v/>
      </c>
      <c r="F1439" t="str">
        <f>IF((ValuesFromComPort!H1439)&lt;&gt;"",((((ValuesFromComPort!H1439)-(Calculated!$F$2))/1.28)/3.2),"")</f>
        <v/>
      </c>
      <c r="G1439" t="str">
        <f>IF((ValuesFromComPort!I1439)&lt;&gt;"",((((ValuesFromComPort!I1439)-$G$2)*0.015625)/0.3),"")</f>
        <v/>
      </c>
      <c r="H1439" t="str">
        <f>IF((ValuesFromComPort!J1439)&lt;&gt;"",((((ValuesFromComPort!J1439)-(Calculated!$H$2))/1.28)*3.2),"")</f>
        <v/>
      </c>
      <c r="I1439" t="str">
        <f>IF((ValuesFromComPort!K1439)&lt;&gt;"",((((ValuesFromComPort!K1439)-(Calculated!$I$2))/1.28)/64),"")</f>
        <v/>
      </c>
      <c r="J1439" t="str">
        <f>IF((ValuesFromComPort!M1439)&lt;&gt;"",((((ValuesFromComPort!M1439)-(Calculated!$J$2))/1.28)/800),"")</f>
        <v/>
      </c>
      <c r="K1439" t="str">
        <f>IF((ValuesFromComPort!N1439)&lt;&gt;"",(((ValuesFromComPort!N1439)-(Calculated!$K$2))/1.28/3200),"")</f>
        <v/>
      </c>
      <c r="L1439" t="str">
        <f>IF((ValuesFromComPort!O1439)&lt;&gt;"",((((ValuesFromComPort!O1439)-(Calculated!$L$2))/1.28)/3.2),"")</f>
        <v/>
      </c>
      <c r="M1439" t="str">
        <f>IF((ValuesFromComPort!P1439)&lt;&gt;"",((((ValuesFromComPort!P1439)-(Calculated!$M$2))/1.28)/16),"")</f>
        <v/>
      </c>
      <c r="N1439" t="str">
        <f>IF((ValuesFromComPort!Q1439)&lt;&gt;"",((((ValuesFromComPort!Q1439)-(Calculated!$N$2))/1.28)/160),"")</f>
        <v/>
      </c>
      <c r="O1439" t="str">
        <f>IF((ValuesFromComPort!AA1439)&lt;&gt;"",(ValuesFromComPort!AA1439),"")</f>
        <v/>
      </c>
      <c r="P1439" t="str">
        <f>IF((ValuesFromComPort!AB1439)&lt;&gt;"",((_xlfn.BITAND((ValuesFromComPort!AB1439),1))*(ValuesFromComPort!AA1439)*1)+100*(_xlfn.BITAND((ValuesFromComPort!AB1439),1)),"")</f>
        <v/>
      </c>
      <c r="Q1439" t="str">
        <f>IF((ValuesFromComPort!AB1439)&lt;&gt;"",((_xlfn.BITAND((ValuesFromComPort!AB1439),2))/2)*50,"")</f>
        <v/>
      </c>
      <c r="R1439" t="str">
        <f>IF((ValuesFromComPort!AB1439)&lt;&gt;"",((_xlfn.BITAND((ValuesFromComPort!AB1439),4))/4)*60,"")</f>
        <v/>
      </c>
      <c r="S1439" t="str">
        <f>IF((ValuesFromComPort!AB1439)&lt;&gt;"",((_xlfn.BITAND((ValuesFromComPort!AB1439),32))/32)*70,"")</f>
        <v/>
      </c>
    </row>
    <row r="1440" spans="2:19" x14ac:dyDescent="0.25">
      <c r="B1440" t="str">
        <f>IF((ValuesFromComPort!B1440)&lt;&gt;"",((((ValuesFromComPort!B1440)-(Calculated!$B$2))/1.28)/320),"")</f>
        <v/>
      </c>
      <c r="C1440" t="str">
        <f>IF((ValuesFromComPort!C1440)&lt;&gt;"",((((ValuesFromComPort!C1440)-(Calculated!$C$2))/1.28)/320),"")</f>
        <v/>
      </c>
      <c r="D1440" t="str">
        <f>IF((ValuesFromComPort!D1440)&lt;&gt;"",((((ValuesFromComPort!D1440)-(Calculated!$D$2))/1.28)/80),"")</f>
        <v/>
      </c>
      <c r="E1440" t="str">
        <f>IF((ValuesFromComPort!F1440)&lt;&gt;"",((((ValuesFromComPort!F1440)-(Calculated!$E$2))/1.28)/80),"")</f>
        <v/>
      </c>
      <c r="F1440" t="str">
        <f>IF((ValuesFromComPort!H1440)&lt;&gt;"",((((ValuesFromComPort!H1440)-(Calculated!$F$2))/1.28)/3.2),"")</f>
        <v/>
      </c>
      <c r="G1440" t="str">
        <f>IF((ValuesFromComPort!I1440)&lt;&gt;"",((((ValuesFromComPort!I1440)-$G$2)*0.015625)/0.3),"")</f>
        <v/>
      </c>
      <c r="H1440" t="str">
        <f>IF((ValuesFromComPort!J1440)&lt;&gt;"",((((ValuesFromComPort!J1440)-(Calculated!$H$2))/1.28)*3.2),"")</f>
        <v/>
      </c>
      <c r="I1440" t="str">
        <f>IF((ValuesFromComPort!K1440)&lt;&gt;"",((((ValuesFromComPort!K1440)-(Calculated!$I$2))/1.28)/64),"")</f>
        <v/>
      </c>
      <c r="J1440" t="str">
        <f>IF((ValuesFromComPort!M1440)&lt;&gt;"",((((ValuesFromComPort!M1440)-(Calculated!$J$2))/1.28)/800),"")</f>
        <v/>
      </c>
      <c r="K1440" t="str">
        <f>IF((ValuesFromComPort!N1440)&lt;&gt;"",(((ValuesFromComPort!N1440)-(Calculated!$K$2))/1.28/3200),"")</f>
        <v/>
      </c>
      <c r="L1440" t="str">
        <f>IF((ValuesFromComPort!O1440)&lt;&gt;"",((((ValuesFromComPort!O1440)-(Calculated!$L$2))/1.28)/3.2),"")</f>
        <v/>
      </c>
      <c r="M1440" t="str">
        <f>IF((ValuesFromComPort!P1440)&lt;&gt;"",((((ValuesFromComPort!P1440)-(Calculated!$M$2))/1.28)/16),"")</f>
        <v/>
      </c>
      <c r="N1440" t="str">
        <f>IF((ValuesFromComPort!Q1440)&lt;&gt;"",((((ValuesFromComPort!Q1440)-(Calculated!$N$2))/1.28)/160),"")</f>
        <v/>
      </c>
      <c r="O1440" t="str">
        <f>IF((ValuesFromComPort!AA1440)&lt;&gt;"",(ValuesFromComPort!AA1440),"")</f>
        <v/>
      </c>
      <c r="P1440" t="str">
        <f>IF((ValuesFromComPort!AB1440)&lt;&gt;"",((_xlfn.BITAND((ValuesFromComPort!AB1440),1))*(ValuesFromComPort!AA1440)*1)+100*(_xlfn.BITAND((ValuesFromComPort!AB1440),1)),"")</f>
        <v/>
      </c>
      <c r="Q1440" t="str">
        <f>IF((ValuesFromComPort!AB1440)&lt;&gt;"",((_xlfn.BITAND((ValuesFromComPort!AB1440),2))/2)*50,"")</f>
        <v/>
      </c>
      <c r="R1440" t="str">
        <f>IF((ValuesFromComPort!AB1440)&lt;&gt;"",((_xlfn.BITAND((ValuesFromComPort!AB1440),4))/4)*60,"")</f>
        <v/>
      </c>
      <c r="S1440" t="str">
        <f>IF((ValuesFromComPort!AB1440)&lt;&gt;"",((_xlfn.BITAND((ValuesFromComPort!AB1440),32))/32)*70,"")</f>
        <v/>
      </c>
    </row>
    <row r="1441" spans="2:19" x14ac:dyDescent="0.25">
      <c r="B1441" t="str">
        <f>IF((ValuesFromComPort!B1441)&lt;&gt;"",((((ValuesFromComPort!B1441)-(Calculated!$B$2))/1.28)/320),"")</f>
        <v/>
      </c>
      <c r="C1441" t="str">
        <f>IF((ValuesFromComPort!C1441)&lt;&gt;"",((((ValuesFromComPort!C1441)-(Calculated!$C$2))/1.28)/320),"")</f>
        <v/>
      </c>
      <c r="D1441" t="str">
        <f>IF((ValuesFromComPort!D1441)&lt;&gt;"",((((ValuesFromComPort!D1441)-(Calculated!$D$2))/1.28)/80),"")</f>
        <v/>
      </c>
      <c r="E1441" t="str">
        <f>IF((ValuesFromComPort!F1441)&lt;&gt;"",((((ValuesFromComPort!F1441)-(Calculated!$E$2))/1.28)/80),"")</f>
        <v/>
      </c>
      <c r="F1441" t="str">
        <f>IF((ValuesFromComPort!H1441)&lt;&gt;"",((((ValuesFromComPort!H1441)-(Calculated!$F$2))/1.28)/3.2),"")</f>
        <v/>
      </c>
      <c r="G1441" t="str">
        <f>IF((ValuesFromComPort!I1441)&lt;&gt;"",((((ValuesFromComPort!I1441)-$G$2)*0.015625)/0.3),"")</f>
        <v/>
      </c>
      <c r="H1441" t="str">
        <f>IF((ValuesFromComPort!J1441)&lt;&gt;"",((((ValuesFromComPort!J1441)-(Calculated!$H$2))/1.28)*3.2),"")</f>
        <v/>
      </c>
      <c r="I1441" t="str">
        <f>IF((ValuesFromComPort!K1441)&lt;&gt;"",((((ValuesFromComPort!K1441)-(Calculated!$I$2))/1.28)/64),"")</f>
        <v/>
      </c>
      <c r="J1441" t="str">
        <f>IF((ValuesFromComPort!M1441)&lt;&gt;"",((((ValuesFromComPort!M1441)-(Calculated!$J$2))/1.28)/800),"")</f>
        <v/>
      </c>
      <c r="K1441" t="str">
        <f>IF((ValuesFromComPort!N1441)&lt;&gt;"",(((ValuesFromComPort!N1441)-(Calculated!$K$2))/1.28/3200),"")</f>
        <v/>
      </c>
      <c r="L1441" t="str">
        <f>IF((ValuesFromComPort!O1441)&lt;&gt;"",((((ValuesFromComPort!O1441)-(Calculated!$L$2))/1.28)/3.2),"")</f>
        <v/>
      </c>
      <c r="M1441" t="str">
        <f>IF((ValuesFromComPort!P1441)&lt;&gt;"",((((ValuesFromComPort!P1441)-(Calculated!$M$2))/1.28)/16),"")</f>
        <v/>
      </c>
      <c r="N1441" t="str">
        <f>IF((ValuesFromComPort!Q1441)&lt;&gt;"",((((ValuesFromComPort!Q1441)-(Calculated!$N$2))/1.28)/160),"")</f>
        <v/>
      </c>
      <c r="O1441" t="str">
        <f>IF((ValuesFromComPort!AA1441)&lt;&gt;"",(ValuesFromComPort!AA1441),"")</f>
        <v/>
      </c>
      <c r="P1441" t="str">
        <f>IF((ValuesFromComPort!AB1441)&lt;&gt;"",((_xlfn.BITAND((ValuesFromComPort!AB1441),1))*(ValuesFromComPort!AA1441)*1)+100*(_xlfn.BITAND((ValuesFromComPort!AB1441),1)),"")</f>
        <v/>
      </c>
      <c r="Q1441" t="str">
        <f>IF((ValuesFromComPort!AB1441)&lt;&gt;"",((_xlfn.BITAND((ValuesFromComPort!AB1441),2))/2)*50,"")</f>
        <v/>
      </c>
      <c r="R1441" t="str">
        <f>IF((ValuesFromComPort!AB1441)&lt;&gt;"",((_xlfn.BITAND((ValuesFromComPort!AB1441),4))/4)*60,"")</f>
        <v/>
      </c>
      <c r="S1441" t="str">
        <f>IF((ValuesFromComPort!AB1441)&lt;&gt;"",((_xlfn.BITAND((ValuesFromComPort!AB1441),32))/32)*70,"")</f>
        <v/>
      </c>
    </row>
    <row r="1442" spans="2:19" x14ac:dyDescent="0.25">
      <c r="B1442" t="str">
        <f>IF((ValuesFromComPort!B1442)&lt;&gt;"",((((ValuesFromComPort!B1442)-(Calculated!$B$2))/1.28)/320),"")</f>
        <v/>
      </c>
      <c r="C1442" t="str">
        <f>IF((ValuesFromComPort!C1442)&lt;&gt;"",((((ValuesFromComPort!C1442)-(Calculated!$C$2))/1.28)/320),"")</f>
        <v/>
      </c>
      <c r="D1442" t="str">
        <f>IF((ValuesFromComPort!D1442)&lt;&gt;"",((((ValuesFromComPort!D1442)-(Calculated!$D$2))/1.28)/80),"")</f>
        <v/>
      </c>
      <c r="E1442" t="str">
        <f>IF((ValuesFromComPort!F1442)&lt;&gt;"",((((ValuesFromComPort!F1442)-(Calculated!$E$2))/1.28)/80),"")</f>
        <v/>
      </c>
      <c r="F1442" t="str">
        <f>IF((ValuesFromComPort!H1442)&lt;&gt;"",((((ValuesFromComPort!H1442)-(Calculated!$F$2))/1.28)/3.2),"")</f>
        <v/>
      </c>
      <c r="G1442" t="str">
        <f>IF((ValuesFromComPort!I1442)&lt;&gt;"",((((ValuesFromComPort!I1442)-$G$2)*0.015625)/0.3),"")</f>
        <v/>
      </c>
      <c r="H1442" t="str">
        <f>IF((ValuesFromComPort!J1442)&lt;&gt;"",((((ValuesFromComPort!J1442)-(Calculated!$H$2))/1.28)*3.2),"")</f>
        <v/>
      </c>
      <c r="I1442" t="str">
        <f>IF((ValuesFromComPort!K1442)&lt;&gt;"",((((ValuesFromComPort!K1442)-(Calculated!$I$2))/1.28)/64),"")</f>
        <v/>
      </c>
      <c r="J1442" t="str">
        <f>IF((ValuesFromComPort!M1442)&lt;&gt;"",((((ValuesFromComPort!M1442)-(Calculated!$J$2))/1.28)/800),"")</f>
        <v/>
      </c>
      <c r="K1442" t="str">
        <f>IF((ValuesFromComPort!N1442)&lt;&gt;"",(((ValuesFromComPort!N1442)-(Calculated!$K$2))/1.28/3200),"")</f>
        <v/>
      </c>
      <c r="L1442" t="str">
        <f>IF((ValuesFromComPort!O1442)&lt;&gt;"",((((ValuesFromComPort!O1442)-(Calculated!$L$2))/1.28)/3.2),"")</f>
        <v/>
      </c>
      <c r="M1442" t="str">
        <f>IF((ValuesFromComPort!P1442)&lt;&gt;"",((((ValuesFromComPort!P1442)-(Calculated!$M$2))/1.28)/16),"")</f>
        <v/>
      </c>
      <c r="N1442" t="str">
        <f>IF((ValuesFromComPort!Q1442)&lt;&gt;"",((((ValuesFromComPort!Q1442)-(Calculated!$N$2))/1.28)/160),"")</f>
        <v/>
      </c>
      <c r="O1442" t="str">
        <f>IF((ValuesFromComPort!AA1442)&lt;&gt;"",(ValuesFromComPort!AA1442),"")</f>
        <v/>
      </c>
      <c r="P1442" t="str">
        <f>IF((ValuesFromComPort!AB1442)&lt;&gt;"",((_xlfn.BITAND((ValuesFromComPort!AB1442),1))*(ValuesFromComPort!AA1442)*1)+100*(_xlfn.BITAND((ValuesFromComPort!AB1442),1)),"")</f>
        <v/>
      </c>
      <c r="Q1442" t="str">
        <f>IF((ValuesFromComPort!AB1442)&lt;&gt;"",((_xlfn.BITAND((ValuesFromComPort!AB1442),2))/2)*50,"")</f>
        <v/>
      </c>
      <c r="R1442" t="str">
        <f>IF((ValuesFromComPort!AB1442)&lt;&gt;"",((_xlfn.BITAND((ValuesFromComPort!AB1442),4))/4)*60,"")</f>
        <v/>
      </c>
      <c r="S1442" t="str">
        <f>IF((ValuesFromComPort!AB1442)&lt;&gt;"",((_xlfn.BITAND((ValuesFromComPort!AB1442),32))/32)*70,"")</f>
        <v/>
      </c>
    </row>
    <row r="1443" spans="2:19" x14ac:dyDescent="0.25">
      <c r="B1443" t="str">
        <f>IF((ValuesFromComPort!B1443)&lt;&gt;"",((((ValuesFromComPort!B1443)-(Calculated!$B$2))/1.28)/320),"")</f>
        <v/>
      </c>
      <c r="C1443" t="str">
        <f>IF((ValuesFromComPort!C1443)&lt;&gt;"",((((ValuesFromComPort!C1443)-(Calculated!$C$2))/1.28)/320),"")</f>
        <v/>
      </c>
      <c r="D1443" t="str">
        <f>IF((ValuesFromComPort!D1443)&lt;&gt;"",((((ValuesFromComPort!D1443)-(Calculated!$D$2))/1.28)/80),"")</f>
        <v/>
      </c>
      <c r="E1443" t="str">
        <f>IF((ValuesFromComPort!F1443)&lt;&gt;"",((((ValuesFromComPort!F1443)-(Calculated!$E$2))/1.28)/80),"")</f>
        <v/>
      </c>
      <c r="F1443" t="str">
        <f>IF((ValuesFromComPort!H1443)&lt;&gt;"",((((ValuesFromComPort!H1443)-(Calculated!$F$2))/1.28)/3.2),"")</f>
        <v/>
      </c>
      <c r="G1443" t="str">
        <f>IF((ValuesFromComPort!I1443)&lt;&gt;"",((((ValuesFromComPort!I1443)-$G$2)*0.015625)/0.3),"")</f>
        <v/>
      </c>
      <c r="H1443" t="str">
        <f>IF((ValuesFromComPort!J1443)&lt;&gt;"",((((ValuesFromComPort!J1443)-(Calculated!$H$2))/1.28)*3.2),"")</f>
        <v/>
      </c>
      <c r="I1443" t="str">
        <f>IF((ValuesFromComPort!K1443)&lt;&gt;"",((((ValuesFromComPort!K1443)-(Calculated!$I$2))/1.28)/64),"")</f>
        <v/>
      </c>
      <c r="J1443" t="str">
        <f>IF((ValuesFromComPort!M1443)&lt;&gt;"",((((ValuesFromComPort!M1443)-(Calculated!$J$2))/1.28)/800),"")</f>
        <v/>
      </c>
      <c r="K1443" t="str">
        <f>IF((ValuesFromComPort!N1443)&lt;&gt;"",(((ValuesFromComPort!N1443)-(Calculated!$K$2))/1.28/3200),"")</f>
        <v/>
      </c>
      <c r="L1443" t="str">
        <f>IF((ValuesFromComPort!O1443)&lt;&gt;"",((((ValuesFromComPort!O1443)-(Calculated!$L$2))/1.28)/3.2),"")</f>
        <v/>
      </c>
      <c r="M1443" t="str">
        <f>IF((ValuesFromComPort!P1443)&lt;&gt;"",((((ValuesFromComPort!P1443)-(Calculated!$M$2))/1.28)/16),"")</f>
        <v/>
      </c>
      <c r="N1443" t="str">
        <f>IF((ValuesFromComPort!Q1443)&lt;&gt;"",((((ValuesFromComPort!Q1443)-(Calculated!$N$2))/1.28)/160),"")</f>
        <v/>
      </c>
      <c r="O1443" t="str">
        <f>IF((ValuesFromComPort!AA1443)&lt;&gt;"",(ValuesFromComPort!AA1443),"")</f>
        <v/>
      </c>
      <c r="P1443" t="str">
        <f>IF((ValuesFromComPort!AB1443)&lt;&gt;"",((_xlfn.BITAND((ValuesFromComPort!AB1443),1))*(ValuesFromComPort!AA1443)*1)+100*(_xlfn.BITAND((ValuesFromComPort!AB1443),1)),"")</f>
        <v/>
      </c>
      <c r="Q1443" t="str">
        <f>IF((ValuesFromComPort!AB1443)&lt;&gt;"",((_xlfn.BITAND((ValuesFromComPort!AB1443),2))/2)*50,"")</f>
        <v/>
      </c>
      <c r="R1443" t="str">
        <f>IF((ValuesFromComPort!AB1443)&lt;&gt;"",((_xlfn.BITAND((ValuesFromComPort!AB1443),4))/4)*60,"")</f>
        <v/>
      </c>
      <c r="S1443" t="str">
        <f>IF((ValuesFromComPort!AB1443)&lt;&gt;"",((_xlfn.BITAND((ValuesFromComPort!AB1443),32))/32)*70,"")</f>
        <v/>
      </c>
    </row>
    <row r="1444" spans="2:19" x14ac:dyDescent="0.25">
      <c r="B1444" t="str">
        <f>IF((ValuesFromComPort!B1444)&lt;&gt;"",((((ValuesFromComPort!B1444)-(Calculated!$B$2))/1.28)/320),"")</f>
        <v/>
      </c>
      <c r="C1444" t="str">
        <f>IF((ValuesFromComPort!C1444)&lt;&gt;"",((((ValuesFromComPort!C1444)-(Calculated!$C$2))/1.28)/320),"")</f>
        <v/>
      </c>
      <c r="D1444" t="str">
        <f>IF((ValuesFromComPort!D1444)&lt;&gt;"",((((ValuesFromComPort!D1444)-(Calculated!$D$2))/1.28)/80),"")</f>
        <v/>
      </c>
      <c r="E1444" t="str">
        <f>IF((ValuesFromComPort!F1444)&lt;&gt;"",((((ValuesFromComPort!F1444)-(Calculated!$E$2))/1.28)/80),"")</f>
        <v/>
      </c>
      <c r="F1444" t="str">
        <f>IF((ValuesFromComPort!H1444)&lt;&gt;"",((((ValuesFromComPort!H1444)-(Calculated!$F$2))/1.28)/3.2),"")</f>
        <v/>
      </c>
      <c r="G1444" t="str">
        <f>IF((ValuesFromComPort!I1444)&lt;&gt;"",((((ValuesFromComPort!I1444)-$G$2)*0.015625)/0.3),"")</f>
        <v/>
      </c>
      <c r="H1444" t="str">
        <f>IF((ValuesFromComPort!J1444)&lt;&gt;"",((((ValuesFromComPort!J1444)-(Calculated!$H$2))/1.28)*3.2),"")</f>
        <v/>
      </c>
      <c r="I1444" t="str">
        <f>IF((ValuesFromComPort!K1444)&lt;&gt;"",((((ValuesFromComPort!K1444)-(Calculated!$I$2))/1.28)/64),"")</f>
        <v/>
      </c>
      <c r="J1444" t="str">
        <f>IF((ValuesFromComPort!M1444)&lt;&gt;"",((((ValuesFromComPort!M1444)-(Calculated!$J$2))/1.28)/800),"")</f>
        <v/>
      </c>
      <c r="K1444" t="str">
        <f>IF((ValuesFromComPort!N1444)&lt;&gt;"",(((ValuesFromComPort!N1444)-(Calculated!$K$2))/1.28/3200),"")</f>
        <v/>
      </c>
      <c r="L1444" t="str">
        <f>IF((ValuesFromComPort!O1444)&lt;&gt;"",((((ValuesFromComPort!O1444)-(Calculated!$L$2))/1.28)/3.2),"")</f>
        <v/>
      </c>
      <c r="M1444" t="str">
        <f>IF((ValuesFromComPort!P1444)&lt;&gt;"",((((ValuesFromComPort!P1444)-(Calculated!$M$2))/1.28)/16),"")</f>
        <v/>
      </c>
      <c r="N1444" t="str">
        <f>IF((ValuesFromComPort!Q1444)&lt;&gt;"",((((ValuesFromComPort!Q1444)-(Calculated!$N$2))/1.28)/160),"")</f>
        <v/>
      </c>
      <c r="O1444" t="str">
        <f>IF((ValuesFromComPort!AA1444)&lt;&gt;"",(ValuesFromComPort!AA1444),"")</f>
        <v/>
      </c>
      <c r="P1444" t="str">
        <f>IF((ValuesFromComPort!AB1444)&lt;&gt;"",((_xlfn.BITAND((ValuesFromComPort!AB1444),1))*(ValuesFromComPort!AA1444)*1)+100*(_xlfn.BITAND((ValuesFromComPort!AB1444),1)),"")</f>
        <v/>
      </c>
      <c r="Q1444" t="str">
        <f>IF((ValuesFromComPort!AB1444)&lt;&gt;"",((_xlfn.BITAND((ValuesFromComPort!AB1444),2))/2)*50,"")</f>
        <v/>
      </c>
      <c r="R1444" t="str">
        <f>IF((ValuesFromComPort!AB1444)&lt;&gt;"",((_xlfn.BITAND((ValuesFromComPort!AB1444),4))/4)*60,"")</f>
        <v/>
      </c>
      <c r="S1444" t="str">
        <f>IF((ValuesFromComPort!AB1444)&lt;&gt;"",((_xlfn.BITAND((ValuesFromComPort!AB1444),32))/32)*70,"")</f>
        <v/>
      </c>
    </row>
    <row r="1445" spans="2:19" x14ac:dyDescent="0.25">
      <c r="B1445" t="str">
        <f>IF((ValuesFromComPort!B1445)&lt;&gt;"",((((ValuesFromComPort!B1445)-(Calculated!$B$2))/1.28)/320),"")</f>
        <v/>
      </c>
      <c r="C1445" t="str">
        <f>IF((ValuesFromComPort!C1445)&lt;&gt;"",((((ValuesFromComPort!C1445)-(Calculated!$C$2))/1.28)/320),"")</f>
        <v/>
      </c>
      <c r="D1445" t="str">
        <f>IF((ValuesFromComPort!D1445)&lt;&gt;"",((((ValuesFromComPort!D1445)-(Calculated!$D$2))/1.28)/80),"")</f>
        <v/>
      </c>
      <c r="E1445" t="str">
        <f>IF((ValuesFromComPort!F1445)&lt;&gt;"",((((ValuesFromComPort!F1445)-(Calculated!$E$2))/1.28)/80),"")</f>
        <v/>
      </c>
      <c r="F1445" t="str">
        <f>IF((ValuesFromComPort!H1445)&lt;&gt;"",((((ValuesFromComPort!H1445)-(Calculated!$F$2))/1.28)/3.2),"")</f>
        <v/>
      </c>
      <c r="G1445" t="str">
        <f>IF((ValuesFromComPort!I1445)&lt;&gt;"",((((ValuesFromComPort!I1445)-$G$2)*0.015625)/0.3),"")</f>
        <v/>
      </c>
      <c r="H1445" t="str">
        <f>IF((ValuesFromComPort!J1445)&lt;&gt;"",((((ValuesFromComPort!J1445)-(Calculated!$H$2))/1.28)*3.2),"")</f>
        <v/>
      </c>
      <c r="I1445" t="str">
        <f>IF((ValuesFromComPort!K1445)&lt;&gt;"",((((ValuesFromComPort!K1445)-(Calculated!$I$2))/1.28)/64),"")</f>
        <v/>
      </c>
      <c r="J1445" t="str">
        <f>IF((ValuesFromComPort!M1445)&lt;&gt;"",((((ValuesFromComPort!M1445)-(Calculated!$J$2))/1.28)/800),"")</f>
        <v/>
      </c>
      <c r="K1445" t="str">
        <f>IF((ValuesFromComPort!N1445)&lt;&gt;"",(((ValuesFromComPort!N1445)-(Calculated!$K$2))/1.28/3200),"")</f>
        <v/>
      </c>
      <c r="L1445" t="str">
        <f>IF((ValuesFromComPort!O1445)&lt;&gt;"",((((ValuesFromComPort!O1445)-(Calculated!$L$2))/1.28)/3.2),"")</f>
        <v/>
      </c>
      <c r="M1445" t="str">
        <f>IF((ValuesFromComPort!P1445)&lt;&gt;"",((((ValuesFromComPort!P1445)-(Calculated!$M$2))/1.28)/16),"")</f>
        <v/>
      </c>
      <c r="N1445" t="str">
        <f>IF((ValuesFromComPort!Q1445)&lt;&gt;"",((((ValuesFromComPort!Q1445)-(Calculated!$N$2))/1.28)/160),"")</f>
        <v/>
      </c>
      <c r="O1445" t="str">
        <f>IF((ValuesFromComPort!AA1445)&lt;&gt;"",(ValuesFromComPort!AA1445),"")</f>
        <v/>
      </c>
      <c r="P1445" t="str">
        <f>IF((ValuesFromComPort!AB1445)&lt;&gt;"",((_xlfn.BITAND((ValuesFromComPort!AB1445),1))*(ValuesFromComPort!AA1445)*1)+100*(_xlfn.BITAND((ValuesFromComPort!AB1445),1)),"")</f>
        <v/>
      </c>
      <c r="Q1445" t="str">
        <f>IF((ValuesFromComPort!AB1445)&lt;&gt;"",((_xlfn.BITAND((ValuesFromComPort!AB1445),2))/2)*50,"")</f>
        <v/>
      </c>
      <c r="R1445" t="str">
        <f>IF((ValuesFromComPort!AB1445)&lt;&gt;"",((_xlfn.BITAND((ValuesFromComPort!AB1445),4))/4)*60,"")</f>
        <v/>
      </c>
      <c r="S1445" t="str">
        <f>IF((ValuesFromComPort!AB1445)&lt;&gt;"",((_xlfn.BITAND((ValuesFromComPort!AB1445),32))/32)*70,"")</f>
        <v/>
      </c>
    </row>
    <row r="1446" spans="2:19" x14ac:dyDescent="0.25">
      <c r="B1446" t="str">
        <f>IF((ValuesFromComPort!B1446)&lt;&gt;"",((((ValuesFromComPort!B1446)-(Calculated!$B$2))/1.28)/320),"")</f>
        <v/>
      </c>
      <c r="C1446" t="str">
        <f>IF((ValuesFromComPort!C1446)&lt;&gt;"",((((ValuesFromComPort!C1446)-(Calculated!$C$2))/1.28)/320),"")</f>
        <v/>
      </c>
      <c r="D1446" t="str">
        <f>IF((ValuesFromComPort!D1446)&lt;&gt;"",((((ValuesFromComPort!D1446)-(Calculated!$D$2))/1.28)/80),"")</f>
        <v/>
      </c>
      <c r="E1446" t="str">
        <f>IF((ValuesFromComPort!F1446)&lt;&gt;"",((((ValuesFromComPort!F1446)-(Calculated!$E$2))/1.28)/80),"")</f>
        <v/>
      </c>
      <c r="F1446" t="str">
        <f>IF((ValuesFromComPort!H1446)&lt;&gt;"",((((ValuesFromComPort!H1446)-(Calculated!$F$2))/1.28)/3.2),"")</f>
        <v/>
      </c>
      <c r="G1446" t="str">
        <f>IF((ValuesFromComPort!I1446)&lt;&gt;"",((((ValuesFromComPort!I1446)-$G$2)*0.015625)/0.3),"")</f>
        <v/>
      </c>
      <c r="H1446" t="str">
        <f>IF((ValuesFromComPort!J1446)&lt;&gt;"",((((ValuesFromComPort!J1446)-(Calculated!$H$2))/1.28)*3.2),"")</f>
        <v/>
      </c>
      <c r="I1446" t="str">
        <f>IF((ValuesFromComPort!K1446)&lt;&gt;"",((((ValuesFromComPort!K1446)-(Calculated!$I$2))/1.28)/64),"")</f>
        <v/>
      </c>
      <c r="J1446" t="str">
        <f>IF((ValuesFromComPort!M1446)&lt;&gt;"",((((ValuesFromComPort!M1446)-(Calculated!$J$2))/1.28)/800),"")</f>
        <v/>
      </c>
      <c r="K1446" t="str">
        <f>IF((ValuesFromComPort!N1446)&lt;&gt;"",(((ValuesFromComPort!N1446)-(Calculated!$K$2))/1.28/3200),"")</f>
        <v/>
      </c>
      <c r="L1446" t="str">
        <f>IF((ValuesFromComPort!O1446)&lt;&gt;"",((((ValuesFromComPort!O1446)-(Calculated!$L$2))/1.28)/3.2),"")</f>
        <v/>
      </c>
      <c r="M1446" t="str">
        <f>IF((ValuesFromComPort!P1446)&lt;&gt;"",((((ValuesFromComPort!P1446)-(Calculated!$M$2))/1.28)/16),"")</f>
        <v/>
      </c>
      <c r="N1446" t="str">
        <f>IF((ValuesFromComPort!Q1446)&lt;&gt;"",((((ValuesFromComPort!Q1446)-(Calculated!$N$2))/1.28)/160),"")</f>
        <v/>
      </c>
      <c r="O1446" t="str">
        <f>IF((ValuesFromComPort!AA1446)&lt;&gt;"",(ValuesFromComPort!AA1446),"")</f>
        <v/>
      </c>
      <c r="P1446" t="str">
        <f>IF((ValuesFromComPort!AB1446)&lt;&gt;"",((_xlfn.BITAND((ValuesFromComPort!AB1446),1))*(ValuesFromComPort!AA1446)*1)+100*(_xlfn.BITAND((ValuesFromComPort!AB1446),1)),"")</f>
        <v/>
      </c>
      <c r="Q1446" t="str">
        <f>IF((ValuesFromComPort!AB1446)&lt;&gt;"",((_xlfn.BITAND((ValuesFromComPort!AB1446),2))/2)*50,"")</f>
        <v/>
      </c>
      <c r="R1446" t="str">
        <f>IF((ValuesFromComPort!AB1446)&lt;&gt;"",((_xlfn.BITAND((ValuesFromComPort!AB1446),4))/4)*60,"")</f>
        <v/>
      </c>
      <c r="S1446" t="str">
        <f>IF((ValuesFromComPort!AB1446)&lt;&gt;"",((_xlfn.BITAND((ValuesFromComPort!AB1446),32))/32)*70,"")</f>
        <v/>
      </c>
    </row>
    <row r="1447" spans="2:19" x14ac:dyDescent="0.25">
      <c r="B1447" t="str">
        <f>IF((ValuesFromComPort!B1447)&lt;&gt;"",((((ValuesFromComPort!B1447)-(Calculated!$B$2))/1.28)/320),"")</f>
        <v/>
      </c>
      <c r="C1447" t="str">
        <f>IF((ValuesFromComPort!C1447)&lt;&gt;"",((((ValuesFromComPort!C1447)-(Calculated!$C$2))/1.28)/320),"")</f>
        <v/>
      </c>
      <c r="D1447" t="str">
        <f>IF((ValuesFromComPort!D1447)&lt;&gt;"",((((ValuesFromComPort!D1447)-(Calculated!$D$2))/1.28)/80),"")</f>
        <v/>
      </c>
      <c r="E1447" t="str">
        <f>IF((ValuesFromComPort!F1447)&lt;&gt;"",((((ValuesFromComPort!F1447)-(Calculated!$E$2))/1.28)/80),"")</f>
        <v/>
      </c>
      <c r="F1447" t="str">
        <f>IF((ValuesFromComPort!H1447)&lt;&gt;"",((((ValuesFromComPort!H1447)-(Calculated!$F$2))/1.28)/3.2),"")</f>
        <v/>
      </c>
      <c r="G1447" t="str">
        <f>IF((ValuesFromComPort!I1447)&lt;&gt;"",((((ValuesFromComPort!I1447)-$G$2)*0.015625)/0.3),"")</f>
        <v/>
      </c>
      <c r="H1447" t="str">
        <f>IF((ValuesFromComPort!J1447)&lt;&gt;"",((((ValuesFromComPort!J1447)-(Calculated!$H$2))/1.28)*3.2),"")</f>
        <v/>
      </c>
      <c r="I1447" t="str">
        <f>IF((ValuesFromComPort!K1447)&lt;&gt;"",((((ValuesFromComPort!K1447)-(Calculated!$I$2))/1.28)/64),"")</f>
        <v/>
      </c>
      <c r="J1447" t="str">
        <f>IF((ValuesFromComPort!M1447)&lt;&gt;"",((((ValuesFromComPort!M1447)-(Calculated!$J$2))/1.28)/800),"")</f>
        <v/>
      </c>
      <c r="K1447" t="str">
        <f>IF((ValuesFromComPort!N1447)&lt;&gt;"",(((ValuesFromComPort!N1447)-(Calculated!$K$2))/1.28/3200),"")</f>
        <v/>
      </c>
      <c r="L1447" t="str">
        <f>IF((ValuesFromComPort!O1447)&lt;&gt;"",((((ValuesFromComPort!O1447)-(Calculated!$L$2))/1.28)/3.2),"")</f>
        <v/>
      </c>
      <c r="M1447" t="str">
        <f>IF((ValuesFromComPort!P1447)&lt;&gt;"",((((ValuesFromComPort!P1447)-(Calculated!$M$2))/1.28)/16),"")</f>
        <v/>
      </c>
      <c r="N1447" t="str">
        <f>IF((ValuesFromComPort!Q1447)&lt;&gt;"",((((ValuesFromComPort!Q1447)-(Calculated!$N$2))/1.28)/160),"")</f>
        <v/>
      </c>
      <c r="O1447" t="str">
        <f>IF((ValuesFromComPort!AA1447)&lt;&gt;"",(ValuesFromComPort!AA1447),"")</f>
        <v/>
      </c>
      <c r="P1447" t="str">
        <f>IF((ValuesFromComPort!AB1447)&lt;&gt;"",((_xlfn.BITAND((ValuesFromComPort!AB1447),1))*(ValuesFromComPort!AA1447)*1)+100*(_xlfn.BITAND((ValuesFromComPort!AB1447),1)),"")</f>
        <v/>
      </c>
      <c r="Q1447" t="str">
        <f>IF((ValuesFromComPort!AB1447)&lt;&gt;"",((_xlfn.BITAND((ValuesFromComPort!AB1447),2))/2)*50,"")</f>
        <v/>
      </c>
      <c r="R1447" t="str">
        <f>IF((ValuesFromComPort!AB1447)&lt;&gt;"",((_xlfn.BITAND((ValuesFromComPort!AB1447),4))/4)*60,"")</f>
        <v/>
      </c>
      <c r="S1447" t="str">
        <f>IF((ValuesFromComPort!AB1447)&lt;&gt;"",((_xlfn.BITAND((ValuesFromComPort!AB1447),32))/32)*70,"")</f>
        <v/>
      </c>
    </row>
    <row r="1448" spans="2:19" x14ac:dyDescent="0.25">
      <c r="B1448" t="str">
        <f>IF((ValuesFromComPort!B1448)&lt;&gt;"",((((ValuesFromComPort!B1448)-(Calculated!$B$2))/1.28)/320),"")</f>
        <v/>
      </c>
      <c r="C1448" t="str">
        <f>IF((ValuesFromComPort!C1448)&lt;&gt;"",((((ValuesFromComPort!C1448)-(Calculated!$C$2))/1.28)/320),"")</f>
        <v/>
      </c>
      <c r="D1448" t="str">
        <f>IF((ValuesFromComPort!D1448)&lt;&gt;"",((((ValuesFromComPort!D1448)-(Calculated!$D$2))/1.28)/80),"")</f>
        <v/>
      </c>
      <c r="E1448" t="str">
        <f>IF((ValuesFromComPort!F1448)&lt;&gt;"",((((ValuesFromComPort!F1448)-(Calculated!$E$2))/1.28)/80),"")</f>
        <v/>
      </c>
      <c r="F1448" t="str">
        <f>IF((ValuesFromComPort!H1448)&lt;&gt;"",((((ValuesFromComPort!H1448)-(Calculated!$F$2))/1.28)/3.2),"")</f>
        <v/>
      </c>
      <c r="G1448" t="str">
        <f>IF((ValuesFromComPort!I1448)&lt;&gt;"",((((ValuesFromComPort!I1448)-$G$2)*0.015625)/0.3),"")</f>
        <v/>
      </c>
      <c r="H1448" t="str">
        <f>IF((ValuesFromComPort!J1448)&lt;&gt;"",((((ValuesFromComPort!J1448)-(Calculated!$H$2))/1.28)*3.2),"")</f>
        <v/>
      </c>
      <c r="I1448" t="str">
        <f>IF((ValuesFromComPort!K1448)&lt;&gt;"",((((ValuesFromComPort!K1448)-(Calculated!$I$2))/1.28)/64),"")</f>
        <v/>
      </c>
      <c r="J1448" t="str">
        <f>IF((ValuesFromComPort!M1448)&lt;&gt;"",((((ValuesFromComPort!M1448)-(Calculated!$J$2))/1.28)/800),"")</f>
        <v/>
      </c>
      <c r="K1448" t="str">
        <f>IF((ValuesFromComPort!N1448)&lt;&gt;"",(((ValuesFromComPort!N1448)-(Calculated!$K$2))/1.28/3200),"")</f>
        <v/>
      </c>
      <c r="L1448" t="str">
        <f>IF((ValuesFromComPort!O1448)&lt;&gt;"",((((ValuesFromComPort!O1448)-(Calculated!$L$2))/1.28)/3.2),"")</f>
        <v/>
      </c>
      <c r="M1448" t="str">
        <f>IF((ValuesFromComPort!P1448)&lt;&gt;"",((((ValuesFromComPort!P1448)-(Calculated!$M$2))/1.28)/16),"")</f>
        <v/>
      </c>
      <c r="N1448" t="str">
        <f>IF((ValuesFromComPort!Q1448)&lt;&gt;"",((((ValuesFromComPort!Q1448)-(Calculated!$N$2))/1.28)/160),"")</f>
        <v/>
      </c>
      <c r="O1448" t="str">
        <f>IF((ValuesFromComPort!AA1448)&lt;&gt;"",(ValuesFromComPort!AA1448),"")</f>
        <v/>
      </c>
      <c r="P1448" t="str">
        <f>IF((ValuesFromComPort!AB1448)&lt;&gt;"",((_xlfn.BITAND((ValuesFromComPort!AB1448),1))*(ValuesFromComPort!AA1448)*1)+100*(_xlfn.BITAND((ValuesFromComPort!AB1448),1)),"")</f>
        <v/>
      </c>
      <c r="Q1448" t="str">
        <f>IF((ValuesFromComPort!AB1448)&lt;&gt;"",((_xlfn.BITAND((ValuesFromComPort!AB1448),2))/2)*50,"")</f>
        <v/>
      </c>
      <c r="R1448" t="str">
        <f>IF((ValuesFromComPort!AB1448)&lt;&gt;"",((_xlfn.BITAND((ValuesFromComPort!AB1448),4))/4)*60,"")</f>
        <v/>
      </c>
      <c r="S1448" t="str">
        <f>IF((ValuesFromComPort!AB1448)&lt;&gt;"",((_xlfn.BITAND((ValuesFromComPort!AB1448),32))/32)*70,"")</f>
        <v/>
      </c>
    </row>
    <row r="1449" spans="2:19" x14ac:dyDescent="0.25">
      <c r="B1449" t="str">
        <f>IF((ValuesFromComPort!B1449)&lt;&gt;"",((((ValuesFromComPort!B1449)-(Calculated!$B$2))/1.28)/320),"")</f>
        <v/>
      </c>
      <c r="C1449" t="str">
        <f>IF((ValuesFromComPort!C1449)&lt;&gt;"",((((ValuesFromComPort!C1449)-(Calculated!$C$2))/1.28)/320),"")</f>
        <v/>
      </c>
      <c r="D1449" t="str">
        <f>IF((ValuesFromComPort!D1449)&lt;&gt;"",((((ValuesFromComPort!D1449)-(Calculated!$D$2))/1.28)/80),"")</f>
        <v/>
      </c>
      <c r="E1449" t="str">
        <f>IF((ValuesFromComPort!F1449)&lt;&gt;"",((((ValuesFromComPort!F1449)-(Calculated!$E$2))/1.28)/80),"")</f>
        <v/>
      </c>
      <c r="F1449" t="str">
        <f>IF((ValuesFromComPort!H1449)&lt;&gt;"",((((ValuesFromComPort!H1449)-(Calculated!$F$2))/1.28)/3.2),"")</f>
        <v/>
      </c>
      <c r="G1449" t="str">
        <f>IF((ValuesFromComPort!I1449)&lt;&gt;"",((((ValuesFromComPort!I1449)-$G$2)*0.015625)/0.3),"")</f>
        <v/>
      </c>
      <c r="H1449" t="str">
        <f>IF((ValuesFromComPort!J1449)&lt;&gt;"",((((ValuesFromComPort!J1449)-(Calculated!$H$2))/1.28)*3.2),"")</f>
        <v/>
      </c>
      <c r="I1449" t="str">
        <f>IF((ValuesFromComPort!K1449)&lt;&gt;"",((((ValuesFromComPort!K1449)-(Calculated!$I$2))/1.28)/64),"")</f>
        <v/>
      </c>
      <c r="J1449" t="str">
        <f>IF((ValuesFromComPort!M1449)&lt;&gt;"",((((ValuesFromComPort!M1449)-(Calculated!$J$2))/1.28)/800),"")</f>
        <v/>
      </c>
      <c r="K1449" t="str">
        <f>IF((ValuesFromComPort!N1449)&lt;&gt;"",(((ValuesFromComPort!N1449)-(Calculated!$K$2))/1.28/3200),"")</f>
        <v/>
      </c>
      <c r="L1449" t="str">
        <f>IF((ValuesFromComPort!O1449)&lt;&gt;"",((((ValuesFromComPort!O1449)-(Calculated!$L$2))/1.28)/3.2),"")</f>
        <v/>
      </c>
      <c r="M1449" t="str">
        <f>IF((ValuesFromComPort!P1449)&lt;&gt;"",((((ValuesFromComPort!P1449)-(Calculated!$M$2))/1.28)/16),"")</f>
        <v/>
      </c>
      <c r="N1449" t="str">
        <f>IF((ValuesFromComPort!Q1449)&lt;&gt;"",((((ValuesFromComPort!Q1449)-(Calculated!$N$2))/1.28)/160),"")</f>
        <v/>
      </c>
      <c r="O1449" t="str">
        <f>IF((ValuesFromComPort!AA1449)&lt;&gt;"",(ValuesFromComPort!AA1449),"")</f>
        <v/>
      </c>
      <c r="P1449" t="str">
        <f>IF((ValuesFromComPort!AB1449)&lt;&gt;"",((_xlfn.BITAND((ValuesFromComPort!AB1449),1))*(ValuesFromComPort!AA1449)*1)+100*(_xlfn.BITAND((ValuesFromComPort!AB1449),1)),"")</f>
        <v/>
      </c>
      <c r="Q1449" t="str">
        <f>IF((ValuesFromComPort!AB1449)&lt;&gt;"",((_xlfn.BITAND((ValuesFromComPort!AB1449),2))/2)*50,"")</f>
        <v/>
      </c>
      <c r="R1449" t="str">
        <f>IF((ValuesFromComPort!AB1449)&lt;&gt;"",((_xlfn.BITAND((ValuesFromComPort!AB1449),4))/4)*60,"")</f>
        <v/>
      </c>
      <c r="S1449" t="str">
        <f>IF((ValuesFromComPort!AB1449)&lt;&gt;"",((_xlfn.BITAND((ValuesFromComPort!AB1449),32))/32)*70,"")</f>
        <v/>
      </c>
    </row>
    <row r="1450" spans="2:19" x14ac:dyDescent="0.25">
      <c r="B1450" t="str">
        <f>IF((ValuesFromComPort!B1450)&lt;&gt;"",((((ValuesFromComPort!B1450)-(Calculated!$B$2))/1.28)/320),"")</f>
        <v/>
      </c>
      <c r="C1450" t="str">
        <f>IF((ValuesFromComPort!C1450)&lt;&gt;"",((((ValuesFromComPort!C1450)-(Calculated!$C$2))/1.28)/320),"")</f>
        <v/>
      </c>
      <c r="D1450" t="str">
        <f>IF((ValuesFromComPort!D1450)&lt;&gt;"",((((ValuesFromComPort!D1450)-(Calculated!$D$2))/1.28)/80),"")</f>
        <v/>
      </c>
      <c r="E1450" t="str">
        <f>IF((ValuesFromComPort!F1450)&lt;&gt;"",((((ValuesFromComPort!F1450)-(Calculated!$E$2))/1.28)/80),"")</f>
        <v/>
      </c>
      <c r="F1450" t="str">
        <f>IF((ValuesFromComPort!H1450)&lt;&gt;"",((((ValuesFromComPort!H1450)-(Calculated!$F$2))/1.28)/3.2),"")</f>
        <v/>
      </c>
      <c r="G1450" t="str">
        <f>IF((ValuesFromComPort!I1450)&lt;&gt;"",((((ValuesFromComPort!I1450)-$G$2)*0.015625)/0.3),"")</f>
        <v/>
      </c>
      <c r="H1450" t="str">
        <f>IF((ValuesFromComPort!J1450)&lt;&gt;"",((((ValuesFromComPort!J1450)-(Calculated!$H$2))/1.28)*3.2),"")</f>
        <v/>
      </c>
      <c r="I1450" t="str">
        <f>IF((ValuesFromComPort!K1450)&lt;&gt;"",((((ValuesFromComPort!K1450)-(Calculated!$I$2))/1.28)/64),"")</f>
        <v/>
      </c>
      <c r="J1450" t="str">
        <f>IF((ValuesFromComPort!M1450)&lt;&gt;"",((((ValuesFromComPort!M1450)-(Calculated!$J$2))/1.28)/800),"")</f>
        <v/>
      </c>
      <c r="K1450" t="str">
        <f>IF((ValuesFromComPort!N1450)&lt;&gt;"",(((ValuesFromComPort!N1450)-(Calculated!$K$2))/1.28/3200),"")</f>
        <v/>
      </c>
      <c r="L1450" t="str">
        <f>IF((ValuesFromComPort!O1450)&lt;&gt;"",((((ValuesFromComPort!O1450)-(Calculated!$L$2))/1.28)/3.2),"")</f>
        <v/>
      </c>
      <c r="M1450" t="str">
        <f>IF((ValuesFromComPort!P1450)&lt;&gt;"",((((ValuesFromComPort!P1450)-(Calculated!$M$2))/1.28)/16),"")</f>
        <v/>
      </c>
      <c r="N1450" t="str">
        <f>IF((ValuesFromComPort!Q1450)&lt;&gt;"",((((ValuesFromComPort!Q1450)-(Calculated!$N$2))/1.28)/160),"")</f>
        <v/>
      </c>
      <c r="O1450" t="str">
        <f>IF((ValuesFromComPort!AA1450)&lt;&gt;"",(ValuesFromComPort!AA1450),"")</f>
        <v/>
      </c>
      <c r="P1450" t="str">
        <f>IF((ValuesFromComPort!AB1450)&lt;&gt;"",((_xlfn.BITAND((ValuesFromComPort!AB1450),1))*(ValuesFromComPort!AA1450)*1)+100*(_xlfn.BITAND((ValuesFromComPort!AB1450),1)),"")</f>
        <v/>
      </c>
      <c r="Q1450" t="str">
        <f>IF((ValuesFromComPort!AB1450)&lt;&gt;"",((_xlfn.BITAND((ValuesFromComPort!AB1450),2))/2)*50,"")</f>
        <v/>
      </c>
      <c r="R1450" t="str">
        <f>IF((ValuesFromComPort!AB1450)&lt;&gt;"",((_xlfn.BITAND((ValuesFromComPort!AB1450),4))/4)*60,"")</f>
        <v/>
      </c>
      <c r="S1450" t="str">
        <f>IF((ValuesFromComPort!AB1450)&lt;&gt;"",((_xlfn.BITAND((ValuesFromComPort!AB1450),32))/32)*70,"")</f>
        <v/>
      </c>
    </row>
    <row r="1451" spans="2:19" x14ac:dyDescent="0.25">
      <c r="B1451" t="str">
        <f>IF((ValuesFromComPort!B1451)&lt;&gt;"",((((ValuesFromComPort!B1451)-(Calculated!$B$2))/1.28)/320),"")</f>
        <v/>
      </c>
      <c r="C1451" t="str">
        <f>IF((ValuesFromComPort!C1451)&lt;&gt;"",((((ValuesFromComPort!C1451)-(Calculated!$C$2))/1.28)/320),"")</f>
        <v/>
      </c>
      <c r="D1451" t="str">
        <f>IF((ValuesFromComPort!D1451)&lt;&gt;"",((((ValuesFromComPort!D1451)-(Calculated!$D$2))/1.28)/80),"")</f>
        <v/>
      </c>
      <c r="E1451" t="str">
        <f>IF((ValuesFromComPort!F1451)&lt;&gt;"",((((ValuesFromComPort!F1451)-(Calculated!$E$2))/1.28)/80),"")</f>
        <v/>
      </c>
      <c r="F1451" t="str">
        <f>IF((ValuesFromComPort!H1451)&lt;&gt;"",((((ValuesFromComPort!H1451)-(Calculated!$F$2))/1.28)/3.2),"")</f>
        <v/>
      </c>
      <c r="G1451" t="str">
        <f>IF((ValuesFromComPort!I1451)&lt;&gt;"",((((ValuesFromComPort!I1451)-$G$2)*0.015625)/0.3),"")</f>
        <v/>
      </c>
      <c r="H1451" t="str">
        <f>IF((ValuesFromComPort!J1451)&lt;&gt;"",((((ValuesFromComPort!J1451)-(Calculated!$H$2))/1.28)*3.2),"")</f>
        <v/>
      </c>
      <c r="I1451" t="str">
        <f>IF((ValuesFromComPort!K1451)&lt;&gt;"",((((ValuesFromComPort!K1451)-(Calculated!$I$2))/1.28)/64),"")</f>
        <v/>
      </c>
      <c r="J1451" t="str">
        <f>IF((ValuesFromComPort!M1451)&lt;&gt;"",((((ValuesFromComPort!M1451)-(Calculated!$J$2))/1.28)/800),"")</f>
        <v/>
      </c>
      <c r="K1451" t="str">
        <f>IF((ValuesFromComPort!N1451)&lt;&gt;"",(((ValuesFromComPort!N1451)-(Calculated!$K$2))/1.28/3200),"")</f>
        <v/>
      </c>
      <c r="L1451" t="str">
        <f>IF((ValuesFromComPort!O1451)&lt;&gt;"",((((ValuesFromComPort!O1451)-(Calculated!$L$2))/1.28)/3.2),"")</f>
        <v/>
      </c>
      <c r="M1451" t="str">
        <f>IF((ValuesFromComPort!P1451)&lt;&gt;"",((((ValuesFromComPort!P1451)-(Calculated!$M$2))/1.28)/16),"")</f>
        <v/>
      </c>
      <c r="N1451" t="str">
        <f>IF((ValuesFromComPort!Q1451)&lt;&gt;"",((((ValuesFromComPort!Q1451)-(Calculated!$N$2))/1.28)/160),"")</f>
        <v/>
      </c>
      <c r="O1451" t="str">
        <f>IF((ValuesFromComPort!AA1451)&lt;&gt;"",(ValuesFromComPort!AA1451),"")</f>
        <v/>
      </c>
      <c r="P1451" t="str">
        <f>IF((ValuesFromComPort!AB1451)&lt;&gt;"",((_xlfn.BITAND((ValuesFromComPort!AB1451),1))*(ValuesFromComPort!AA1451)*1)+100*(_xlfn.BITAND((ValuesFromComPort!AB1451),1)),"")</f>
        <v/>
      </c>
      <c r="Q1451" t="str">
        <f>IF((ValuesFromComPort!AB1451)&lt;&gt;"",((_xlfn.BITAND((ValuesFromComPort!AB1451),2))/2)*50,"")</f>
        <v/>
      </c>
      <c r="R1451" t="str">
        <f>IF((ValuesFromComPort!AB1451)&lt;&gt;"",((_xlfn.BITAND((ValuesFromComPort!AB1451),4))/4)*60,"")</f>
        <v/>
      </c>
      <c r="S1451" t="str">
        <f>IF((ValuesFromComPort!AB1451)&lt;&gt;"",((_xlfn.BITAND((ValuesFromComPort!AB1451),32))/32)*70,"")</f>
        <v/>
      </c>
    </row>
    <row r="1452" spans="2:19" x14ac:dyDescent="0.25">
      <c r="B1452" t="str">
        <f>IF((ValuesFromComPort!B1452)&lt;&gt;"",((((ValuesFromComPort!B1452)-(Calculated!$B$2))/1.28)/320),"")</f>
        <v/>
      </c>
      <c r="C1452" t="str">
        <f>IF((ValuesFromComPort!C1452)&lt;&gt;"",((((ValuesFromComPort!C1452)-(Calculated!$C$2))/1.28)/320),"")</f>
        <v/>
      </c>
      <c r="D1452" t="str">
        <f>IF((ValuesFromComPort!D1452)&lt;&gt;"",((((ValuesFromComPort!D1452)-(Calculated!$D$2))/1.28)/80),"")</f>
        <v/>
      </c>
      <c r="E1452" t="str">
        <f>IF((ValuesFromComPort!F1452)&lt;&gt;"",((((ValuesFromComPort!F1452)-(Calculated!$E$2))/1.28)/80),"")</f>
        <v/>
      </c>
      <c r="F1452" t="str">
        <f>IF((ValuesFromComPort!H1452)&lt;&gt;"",((((ValuesFromComPort!H1452)-(Calculated!$F$2))/1.28)/3.2),"")</f>
        <v/>
      </c>
      <c r="G1452" t="str">
        <f>IF((ValuesFromComPort!I1452)&lt;&gt;"",((((ValuesFromComPort!I1452)-$G$2)*0.015625)/0.3),"")</f>
        <v/>
      </c>
      <c r="H1452" t="str">
        <f>IF((ValuesFromComPort!J1452)&lt;&gt;"",((((ValuesFromComPort!J1452)-(Calculated!$H$2))/1.28)*3.2),"")</f>
        <v/>
      </c>
      <c r="I1452" t="str">
        <f>IF((ValuesFromComPort!K1452)&lt;&gt;"",((((ValuesFromComPort!K1452)-(Calculated!$I$2))/1.28)/64),"")</f>
        <v/>
      </c>
      <c r="J1452" t="str">
        <f>IF((ValuesFromComPort!M1452)&lt;&gt;"",((((ValuesFromComPort!M1452)-(Calculated!$J$2))/1.28)/800),"")</f>
        <v/>
      </c>
      <c r="K1452" t="str">
        <f>IF((ValuesFromComPort!N1452)&lt;&gt;"",(((ValuesFromComPort!N1452)-(Calculated!$K$2))/1.28/3200),"")</f>
        <v/>
      </c>
      <c r="L1452" t="str">
        <f>IF((ValuesFromComPort!O1452)&lt;&gt;"",((((ValuesFromComPort!O1452)-(Calculated!$L$2))/1.28)/3.2),"")</f>
        <v/>
      </c>
      <c r="M1452" t="str">
        <f>IF((ValuesFromComPort!P1452)&lt;&gt;"",((((ValuesFromComPort!P1452)-(Calculated!$M$2))/1.28)/16),"")</f>
        <v/>
      </c>
      <c r="N1452" t="str">
        <f>IF((ValuesFromComPort!Q1452)&lt;&gt;"",((((ValuesFromComPort!Q1452)-(Calculated!$N$2))/1.28)/160),"")</f>
        <v/>
      </c>
      <c r="O1452" t="str">
        <f>IF((ValuesFromComPort!AA1452)&lt;&gt;"",(ValuesFromComPort!AA1452),"")</f>
        <v/>
      </c>
      <c r="P1452" t="str">
        <f>IF((ValuesFromComPort!AB1452)&lt;&gt;"",((_xlfn.BITAND((ValuesFromComPort!AB1452),1))*(ValuesFromComPort!AA1452)*1)+100*(_xlfn.BITAND((ValuesFromComPort!AB1452),1)),"")</f>
        <v/>
      </c>
      <c r="Q1452" t="str">
        <f>IF((ValuesFromComPort!AB1452)&lt;&gt;"",((_xlfn.BITAND((ValuesFromComPort!AB1452),2))/2)*50,"")</f>
        <v/>
      </c>
      <c r="R1452" t="str">
        <f>IF((ValuesFromComPort!AB1452)&lt;&gt;"",((_xlfn.BITAND((ValuesFromComPort!AB1452),4))/4)*60,"")</f>
        <v/>
      </c>
      <c r="S1452" t="str">
        <f>IF((ValuesFromComPort!AB1452)&lt;&gt;"",((_xlfn.BITAND((ValuesFromComPort!AB1452),32))/32)*70,"")</f>
        <v/>
      </c>
    </row>
    <row r="1453" spans="2:19" x14ac:dyDescent="0.25">
      <c r="B1453" t="str">
        <f>IF((ValuesFromComPort!B1453)&lt;&gt;"",((((ValuesFromComPort!B1453)-(Calculated!$B$2))/1.28)/320),"")</f>
        <v/>
      </c>
      <c r="C1453" t="str">
        <f>IF((ValuesFromComPort!C1453)&lt;&gt;"",((((ValuesFromComPort!C1453)-(Calculated!$C$2))/1.28)/320),"")</f>
        <v/>
      </c>
      <c r="D1453" t="str">
        <f>IF((ValuesFromComPort!D1453)&lt;&gt;"",((((ValuesFromComPort!D1453)-(Calculated!$D$2))/1.28)/80),"")</f>
        <v/>
      </c>
      <c r="E1453" t="str">
        <f>IF((ValuesFromComPort!F1453)&lt;&gt;"",((((ValuesFromComPort!F1453)-(Calculated!$E$2))/1.28)/80),"")</f>
        <v/>
      </c>
      <c r="F1453" t="str">
        <f>IF((ValuesFromComPort!H1453)&lt;&gt;"",((((ValuesFromComPort!H1453)-(Calculated!$F$2))/1.28)/3.2),"")</f>
        <v/>
      </c>
      <c r="G1453" t="str">
        <f>IF((ValuesFromComPort!I1453)&lt;&gt;"",((((ValuesFromComPort!I1453)-$G$2)*0.015625)/0.3),"")</f>
        <v/>
      </c>
      <c r="H1453" t="str">
        <f>IF((ValuesFromComPort!J1453)&lt;&gt;"",((((ValuesFromComPort!J1453)-(Calculated!$H$2))/1.28)*3.2),"")</f>
        <v/>
      </c>
      <c r="I1453" t="str">
        <f>IF((ValuesFromComPort!K1453)&lt;&gt;"",((((ValuesFromComPort!K1453)-(Calculated!$I$2))/1.28)/64),"")</f>
        <v/>
      </c>
      <c r="J1453" t="str">
        <f>IF((ValuesFromComPort!M1453)&lt;&gt;"",((((ValuesFromComPort!M1453)-(Calculated!$J$2))/1.28)/800),"")</f>
        <v/>
      </c>
      <c r="K1453" t="str">
        <f>IF((ValuesFromComPort!N1453)&lt;&gt;"",(((ValuesFromComPort!N1453)-(Calculated!$K$2))/1.28/3200),"")</f>
        <v/>
      </c>
      <c r="L1453" t="str">
        <f>IF((ValuesFromComPort!O1453)&lt;&gt;"",((((ValuesFromComPort!O1453)-(Calculated!$L$2))/1.28)/3.2),"")</f>
        <v/>
      </c>
      <c r="M1453" t="str">
        <f>IF((ValuesFromComPort!P1453)&lt;&gt;"",((((ValuesFromComPort!P1453)-(Calculated!$M$2))/1.28)/16),"")</f>
        <v/>
      </c>
      <c r="N1453" t="str">
        <f>IF((ValuesFromComPort!Q1453)&lt;&gt;"",((((ValuesFromComPort!Q1453)-(Calculated!$N$2))/1.28)/160),"")</f>
        <v/>
      </c>
      <c r="O1453" t="str">
        <f>IF((ValuesFromComPort!AA1453)&lt;&gt;"",(ValuesFromComPort!AA1453),"")</f>
        <v/>
      </c>
      <c r="P1453" t="str">
        <f>IF((ValuesFromComPort!AB1453)&lt;&gt;"",((_xlfn.BITAND((ValuesFromComPort!AB1453),1))*(ValuesFromComPort!AA1453)*1)+100*(_xlfn.BITAND((ValuesFromComPort!AB1453),1)),"")</f>
        <v/>
      </c>
      <c r="Q1453" t="str">
        <f>IF((ValuesFromComPort!AB1453)&lt;&gt;"",((_xlfn.BITAND((ValuesFromComPort!AB1453),2))/2)*50,"")</f>
        <v/>
      </c>
      <c r="R1453" t="str">
        <f>IF((ValuesFromComPort!AB1453)&lt;&gt;"",((_xlfn.BITAND((ValuesFromComPort!AB1453),4))/4)*60,"")</f>
        <v/>
      </c>
      <c r="S1453" t="str">
        <f>IF((ValuesFromComPort!AB1453)&lt;&gt;"",((_xlfn.BITAND((ValuesFromComPort!AB1453),32))/32)*70,"")</f>
        <v/>
      </c>
    </row>
    <row r="1454" spans="2:19" x14ac:dyDescent="0.25">
      <c r="B1454" t="str">
        <f>IF((ValuesFromComPort!B1454)&lt;&gt;"",((((ValuesFromComPort!B1454)-(Calculated!$B$2))/1.28)/320),"")</f>
        <v/>
      </c>
      <c r="C1454" t="str">
        <f>IF((ValuesFromComPort!C1454)&lt;&gt;"",((((ValuesFromComPort!C1454)-(Calculated!$C$2))/1.28)/320),"")</f>
        <v/>
      </c>
      <c r="D1454" t="str">
        <f>IF((ValuesFromComPort!D1454)&lt;&gt;"",((((ValuesFromComPort!D1454)-(Calculated!$D$2))/1.28)/80),"")</f>
        <v/>
      </c>
      <c r="E1454" t="str">
        <f>IF((ValuesFromComPort!F1454)&lt;&gt;"",((((ValuesFromComPort!F1454)-(Calculated!$E$2))/1.28)/80),"")</f>
        <v/>
      </c>
      <c r="F1454" t="str">
        <f>IF((ValuesFromComPort!H1454)&lt;&gt;"",((((ValuesFromComPort!H1454)-(Calculated!$F$2))/1.28)/3.2),"")</f>
        <v/>
      </c>
      <c r="G1454" t="str">
        <f>IF((ValuesFromComPort!I1454)&lt;&gt;"",((((ValuesFromComPort!I1454)-$G$2)*0.015625)/0.3),"")</f>
        <v/>
      </c>
      <c r="H1454" t="str">
        <f>IF((ValuesFromComPort!J1454)&lt;&gt;"",((((ValuesFromComPort!J1454)-(Calculated!$H$2))/1.28)*3.2),"")</f>
        <v/>
      </c>
      <c r="I1454" t="str">
        <f>IF((ValuesFromComPort!K1454)&lt;&gt;"",((((ValuesFromComPort!K1454)-(Calculated!$I$2))/1.28)/64),"")</f>
        <v/>
      </c>
      <c r="J1454" t="str">
        <f>IF((ValuesFromComPort!M1454)&lt;&gt;"",((((ValuesFromComPort!M1454)-(Calculated!$J$2))/1.28)/800),"")</f>
        <v/>
      </c>
      <c r="K1454" t="str">
        <f>IF((ValuesFromComPort!N1454)&lt;&gt;"",(((ValuesFromComPort!N1454)-(Calculated!$K$2))/1.28/3200),"")</f>
        <v/>
      </c>
      <c r="L1454" t="str">
        <f>IF((ValuesFromComPort!O1454)&lt;&gt;"",((((ValuesFromComPort!O1454)-(Calculated!$L$2))/1.28)/3.2),"")</f>
        <v/>
      </c>
      <c r="M1454" t="str">
        <f>IF((ValuesFromComPort!P1454)&lt;&gt;"",((((ValuesFromComPort!P1454)-(Calculated!$M$2))/1.28)/16),"")</f>
        <v/>
      </c>
      <c r="N1454" t="str">
        <f>IF((ValuesFromComPort!Q1454)&lt;&gt;"",((((ValuesFromComPort!Q1454)-(Calculated!$N$2))/1.28)/160),"")</f>
        <v/>
      </c>
      <c r="O1454" t="str">
        <f>IF((ValuesFromComPort!AA1454)&lt;&gt;"",(ValuesFromComPort!AA1454),"")</f>
        <v/>
      </c>
      <c r="P1454" t="str">
        <f>IF((ValuesFromComPort!AB1454)&lt;&gt;"",((_xlfn.BITAND((ValuesFromComPort!AB1454),1))*(ValuesFromComPort!AA1454)*1)+100*(_xlfn.BITAND((ValuesFromComPort!AB1454),1)),"")</f>
        <v/>
      </c>
      <c r="Q1454" t="str">
        <f>IF((ValuesFromComPort!AB1454)&lt;&gt;"",((_xlfn.BITAND((ValuesFromComPort!AB1454),2))/2)*50,"")</f>
        <v/>
      </c>
      <c r="R1454" t="str">
        <f>IF((ValuesFromComPort!AB1454)&lt;&gt;"",((_xlfn.BITAND((ValuesFromComPort!AB1454),4))/4)*60,"")</f>
        <v/>
      </c>
      <c r="S1454" t="str">
        <f>IF((ValuesFromComPort!AB1454)&lt;&gt;"",((_xlfn.BITAND((ValuesFromComPort!AB1454),32))/32)*70,"")</f>
        <v/>
      </c>
    </row>
    <row r="1455" spans="2:19" x14ac:dyDescent="0.25">
      <c r="B1455" t="str">
        <f>IF((ValuesFromComPort!B1455)&lt;&gt;"",((((ValuesFromComPort!B1455)-(Calculated!$B$2))/1.28)/320),"")</f>
        <v/>
      </c>
      <c r="C1455" t="str">
        <f>IF((ValuesFromComPort!C1455)&lt;&gt;"",((((ValuesFromComPort!C1455)-(Calculated!$C$2))/1.28)/320),"")</f>
        <v/>
      </c>
      <c r="D1455" t="str">
        <f>IF((ValuesFromComPort!D1455)&lt;&gt;"",((((ValuesFromComPort!D1455)-(Calculated!$D$2))/1.28)/80),"")</f>
        <v/>
      </c>
      <c r="E1455" t="str">
        <f>IF((ValuesFromComPort!F1455)&lt;&gt;"",((((ValuesFromComPort!F1455)-(Calculated!$E$2))/1.28)/80),"")</f>
        <v/>
      </c>
      <c r="F1455" t="str">
        <f>IF((ValuesFromComPort!H1455)&lt;&gt;"",((((ValuesFromComPort!H1455)-(Calculated!$F$2))/1.28)/3.2),"")</f>
        <v/>
      </c>
      <c r="G1455" t="str">
        <f>IF((ValuesFromComPort!I1455)&lt;&gt;"",((((ValuesFromComPort!I1455)-$G$2)*0.015625)/0.3),"")</f>
        <v/>
      </c>
      <c r="H1455" t="str">
        <f>IF((ValuesFromComPort!J1455)&lt;&gt;"",((((ValuesFromComPort!J1455)-(Calculated!$H$2))/1.28)*3.2),"")</f>
        <v/>
      </c>
      <c r="I1455" t="str">
        <f>IF((ValuesFromComPort!K1455)&lt;&gt;"",((((ValuesFromComPort!K1455)-(Calculated!$I$2))/1.28)/64),"")</f>
        <v/>
      </c>
      <c r="J1455" t="str">
        <f>IF((ValuesFromComPort!M1455)&lt;&gt;"",((((ValuesFromComPort!M1455)-(Calculated!$J$2))/1.28)/800),"")</f>
        <v/>
      </c>
      <c r="K1455" t="str">
        <f>IF((ValuesFromComPort!N1455)&lt;&gt;"",(((ValuesFromComPort!N1455)-(Calculated!$K$2))/1.28/3200),"")</f>
        <v/>
      </c>
      <c r="L1455" t="str">
        <f>IF((ValuesFromComPort!O1455)&lt;&gt;"",((((ValuesFromComPort!O1455)-(Calculated!$L$2))/1.28)/3.2),"")</f>
        <v/>
      </c>
      <c r="M1455" t="str">
        <f>IF((ValuesFromComPort!P1455)&lt;&gt;"",((((ValuesFromComPort!P1455)-(Calculated!$M$2))/1.28)/16),"")</f>
        <v/>
      </c>
      <c r="N1455" t="str">
        <f>IF((ValuesFromComPort!Q1455)&lt;&gt;"",((((ValuesFromComPort!Q1455)-(Calculated!$N$2))/1.28)/160),"")</f>
        <v/>
      </c>
      <c r="O1455" t="str">
        <f>IF((ValuesFromComPort!AA1455)&lt;&gt;"",(ValuesFromComPort!AA1455),"")</f>
        <v/>
      </c>
      <c r="P1455" t="str">
        <f>IF((ValuesFromComPort!AB1455)&lt;&gt;"",((_xlfn.BITAND((ValuesFromComPort!AB1455),1))*(ValuesFromComPort!AA1455)*1)+100*(_xlfn.BITAND((ValuesFromComPort!AB1455),1)),"")</f>
        <v/>
      </c>
      <c r="Q1455" t="str">
        <f>IF((ValuesFromComPort!AB1455)&lt;&gt;"",((_xlfn.BITAND((ValuesFromComPort!AB1455),2))/2)*50,"")</f>
        <v/>
      </c>
      <c r="R1455" t="str">
        <f>IF((ValuesFromComPort!AB1455)&lt;&gt;"",((_xlfn.BITAND((ValuesFromComPort!AB1455),4))/4)*60,"")</f>
        <v/>
      </c>
      <c r="S1455" t="str">
        <f>IF((ValuesFromComPort!AB1455)&lt;&gt;"",((_xlfn.BITAND((ValuesFromComPort!AB1455),32))/32)*70,"")</f>
        <v/>
      </c>
    </row>
    <row r="1456" spans="2:19" x14ac:dyDescent="0.25">
      <c r="B1456" t="str">
        <f>IF((ValuesFromComPort!B1456)&lt;&gt;"",((((ValuesFromComPort!B1456)-(Calculated!$B$2))/1.28)/320),"")</f>
        <v/>
      </c>
      <c r="C1456" t="str">
        <f>IF((ValuesFromComPort!C1456)&lt;&gt;"",((((ValuesFromComPort!C1456)-(Calculated!$C$2))/1.28)/320),"")</f>
        <v/>
      </c>
      <c r="D1456" t="str">
        <f>IF((ValuesFromComPort!D1456)&lt;&gt;"",((((ValuesFromComPort!D1456)-(Calculated!$D$2))/1.28)/80),"")</f>
        <v/>
      </c>
      <c r="E1456" t="str">
        <f>IF((ValuesFromComPort!F1456)&lt;&gt;"",((((ValuesFromComPort!F1456)-(Calculated!$E$2))/1.28)/80),"")</f>
        <v/>
      </c>
      <c r="F1456" t="str">
        <f>IF((ValuesFromComPort!H1456)&lt;&gt;"",((((ValuesFromComPort!H1456)-(Calculated!$F$2))/1.28)/3.2),"")</f>
        <v/>
      </c>
      <c r="G1456" t="str">
        <f>IF((ValuesFromComPort!I1456)&lt;&gt;"",((((ValuesFromComPort!I1456)-$G$2)*0.015625)/0.3),"")</f>
        <v/>
      </c>
      <c r="H1456" t="str">
        <f>IF((ValuesFromComPort!J1456)&lt;&gt;"",((((ValuesFromComPort!J1456)-(Calculated!$H$2))/1.28)*3.2),"")</f>
        <v/>
      </c>
      <c r="I1456" t="str">
        <f>IF((ValuesFromComPort!K1456)&lt;&gt;"",((((ValuesFromComPort!K1456)-(Calculated!$I$2))/1.28)/64),"")</f>
        <v/>
      </c>
      <c r="J1456" t="str">
        <f>IF((ValuesFromComPort!M1456)&lt;&gt;"",((((ValuesFromComPort!M1456)-(Calculated!$J$2))/1.28)/800),"")</f>
        <v/>
      </c>
      <c r="K1456" t="str">
        <f>IF((ValuesFromComPort!N1456)&lt;&gt;"",(((ValuesFromComPort!N1456)-(Calculated!$K$2))/1.28/3200),"")</f>
        <v/>
      </c>
      <c r="L1456" t="str">
        <f>IF((ValuesFromComPort!O1456)&lt;&gt;"",((((ValuesFromComPort!O1456)-(Calculated!$L$2))/1.28)/3.2),"")</f>
        <v/>
      </c>
      <c r="M1456" t="str">
        <f>IF((ValuesFromComPort!P1456)&lt;&gt;"",((((ValuesFromComPort!P1456)-(Calculated!$M$2))/1.28)/16),"")</f>
        <v/>
      </c>
      <c r="N1456" t="str">
        <f>IF((ValuesFromComPort!Q1456)&lt;&gt;"",((((ValuesFromComPort!Q1456)-(Calculated!$N$2))/1.28)/160),"")</f>
        <v/>
      </c>
      <c r="O1456" t="str">
        <f>IF((ValuesFromComPort!AA1456)&lt;&gt;"",(ValuesFromComPort!AA1456),"")</f>
        <v/>
      </c>
      <c r="P1456" t="str">
        <f>IF((ValuesFromComPort!AB1456)&lt;&gt;"",((_xlfn.BITAND((ValuesFromComPort!AB1456),1))*(ValuesFromComPort!AA1456)*1)+100*(_xlfn.BITAND((ValuesFromComPort!AB1456),1)),"")</f>
        <v/>
      </c>
      <c r="Q1456" t="str">
        <f>IF((ValuesFromComPort!AB1456)&lt;&gt;"",((_xlfn.BITAND((ValuesFromComPort!AB1456),2))/2)*50,"")</f>
        <v/>
      </c>
      <c r="R1456" t="str">
        <f>IF((ValuesFromComPort!AB1456)&lt;&gt;"",((_xlfn.BITAND((ValuesFromComPort!AB1456),4))/4)*60,"")</f>
        <v/>
      </c>
      <c r="S1456" t="str">
        <f>IF((ValuesFromComPort!AB1456)&lt;&gt;"",((_xlfn.BITAND((ValuesFromComPort!AB1456),32))/32)*70,"")</f>
        <v/>
      </c>
    </row>
    <row r="1457" spans="2:19" x14ac:dyDescent="0.25">
      <c r="B1457" t="str">
        <f>IF((ValuesFromComPort!B1457)&lt;&gt;"",((((ValuesFromComPort!B1457)-(Calculated!$B$2))/1.28)/320),"")</f>
        <v/>
      </c>
      <c r="C1457" t="str">
        <f>IF((ValuesFromComPort!C1457)&lt;&gt;"",((((ValuesFromComPort!C1457)-(Calculated!$C$2))/1.28)/320),"")</f>
        <v/>
      </c>
      <c r="D1457" t="str">
        <f>IF((ValuesFromComPort!D1457)&lt;&gt;"",((((ValuesFromComPort!D1457)-(Calculated!$D$2))/1.28)/80),"")</f>
        <v/>
      </c>
      <c r="E1457" t="str">
        <f>IF((ValuesFromComPort!F1457)&lt;&gt;"",((((ValuesFromComPort!F1457)-(Calculated!$E$2))/1.28)/80),"")</f>
        <v/>
      </c>
      <c r="F1457" t="str">
        <f>IF((ValuesFromComPort!H1457)&lt;&gt;"",((((ValuesFromComPort!H1457)-(Calculated!$F$2))/1.28)/3.2),"")</f>
        <v/>
      </c>
      <c r="G1457" t="str">
        <f>IF((ValuesFromComPort!I1457)&lt;&gt;"",((((ValuesFromComPort!I1457)-$G$2)*0.015625)/0.3),"")</f>
        <v/>
      </c>
      <c r="H1457" t="str">
        <f>IF((ValuesFromComPort!J1457)&lt;&gt;"",((((ValuesFromComPort!J1457)-(Calculated!$H$2))/1.28)*3.2),"")</f>
        <v/>
      </c>
      <c r="I1457" t="str">
        <f>IF((ValuesFromComPort!K1457)&lt;&gt;"",((((ValuesFromComPort!K1457)-(Calculated!$I$2))/1.28)/64),"")</f>
        <v/>
      </c>
      <c r="J1457" t="str">
        <f>IF((ValuesFromComPort!M1457)&lt;&gt;"",((((ValuesFromComPort!M1457)-(Calculated!$J$2))/1.28)/800),"")</f>
        <v/>
      </c>
      <c r="K1457" t="str">
        <f>IF((ValuesFromComPort!N1457)&lt;&gt;"",(((ValuesFromComPort!N1457)-(Calculated!$K$2))/1.28/3200),"")</f>
        <v/>
      </c>
      <c r="L1457" t="str">
        <f>IF((ValuesFromComPort!O1457)&lt;&gt;"",((((ValuesFromComPort!O1457)-(Calculated!$L$2))/1.28)/3.2),"")</f>
        <v/>
      </c>
      <c r="M1457" t="str">
        <f>IF((ValuesFromComPort!P1457)&lt;&gt;"",((((ValuesFromComPort!P1457)-(Calculated!$M$2))/1.28)/16),"")</f>
        <v/>
      </c>
      <c r="N1457" t="str">
        <f>IF((ValuesFromComPort!Q1457)&lt;&gt;"",((((ValuesFromComPort!Q1457)-(Calculated!$N$2))/1.28)/160),"")</f>
        <v/>
      </c>
      <c r="O1457" t="str">
        <f>IF((ValuesFromComPort!AA1457)&lt;&gt;"",(ValuesFromComPort!AA1457),"")</f>
        <v/>
      </c>
      <c r="P1457" t="str">
        <f>IF((ValuesFromComPort!AB1457)&lt;&gt;"",((_xlfn.BITAND((ValuesFromComPort!AB1457),1))*(ValuesFromComPort!AA1457)*1)+100*(_xlfn.BITAND((ValuesFromComPort!AB1457),1)),"")</f>
        <v/>
      </c>
      <c r="Q1457" t="str">
        <f>IF((ValuesFromComPort!AB1457)&lt;&gt;"",((_xlfn.BITAND((ValuesFromComPort!AB1457),2))/2)*50,"")</f>
        <v/>
      </c>
      <c r="R1457" t="str">
        <f>IF((ValuesFromComPort!AB1457)&lt;&gt;"",((_xlfn.BITAND((ValuesFromComPort!AB1457),4))/4)*60,"")</f>
        <v/>
      </c>
      <c r="S1457" t="str">
        <f>IF((ValuesFromComPort!AB1457)&lt;&gt;"",((_xlfn.BITAND((ValuesFromComPort!AB1457),32))/32)*70,"")</f>
        <v/>
      </c>
    </row>
    <row r="1458" spans="2:19" x14ac:dyDescent="0.25">
      <c r="B1458" t="str">
        <f>IF((ValuesFromComPort!B1458)&lt;&gt;"",((((ValuesFromComPort!B1458)-(Calculated!$B$2))/1.28)/320),"")</f>
        <v/>
      </c>
      <c r="C1458" t="str">
        <f>IF((ValuesFromComPort!C1458)&lt;&gt;"",((((ValuesFromComPort!C1458)-(Calculated!$C$2))/1.28)/320),"")</f>
        <v/>
      </c>
      <c r="D1458" t="str">
        <f>IF((ValuesFromComPort!D1458)&lt;&gt;"",((((ValuesFromComPort!D1458)-(Calculated!$D$2))/1.28)/80),"")</f>
        <v/>
      </c>
      <c r="E1458" t="str">
        <f>IF((ValuesFromComPort!F1458)&lt;&gt;"",((((ValuesFromComPort!F1458)-(Calculated!$E$2))/1.28)/80),"")</f>
        <v/>
      </c>
      <c r="F1458" t="str">
        <f>IF((ValuesFromComPort!H1458)&lt;&gt;"",((((ValuesFromComPort!H1458)-(Calculated!$F$2))/1.28)/3.2),"")</f>
        <v/>
      </c>
      <c r="G1458" t="str">
        <f>IF((ValuesFromComPort!I1458)&lt;&gt;"",((((ValuesFromComPort!I1458)-$G$2)*0.015625)/0.3),"")</f>
        <v/>
      </c>
      <c r="H1458" t="str">
        <f>IF((ValuesFromComPort!J1458)&lt;&gt;"",((((ValuesFromComPort!J1458)-(Calculated!$H$2))/1.28)*3.2),"")</f>
        <v/>
      </c>
      <c r="I1458" t="str">
        <f>IF((ValuesFromComPort!K1458)&lt;&gt;"",((((ValuesFromComPort!K1458)-(Calculated!$I$2))/1.28)/64),"")</f>
        <v/>
      </c>
      <c r="J1458" t="str">
        <f>IF((ValuesFromComPort!M1458)&lt;&gt;"",((((ValuesFromComPort!M1458)-(Calculated!$J$2))/1.28)/800),"")</f>
        <v/>
      </c>
      <c r="K1458" t="str">
        <f>IF((ValuesFromComPort!N1458)&lt;&gt;"",(((ValuesFromComPort!N1458)-(Calculated!$K$2))/1.28/3200),"")</f>
        <v/>
      </c>
      <c r="L1458" t="str">
        <f>IF((ValuesFromComPort!O1458)&lt;&gt;"",((((ValuesFromComPort!O1458)-(Calculated!$L$2))/1.28)/3.2),"")</f>
        <v/>
      </c>
      <c r="M1458" t="str">
        <f>IF((ValuesFromComPort!P1458)&lt;&gt;"",((((ValuesFromComPort!P1458)-(Calculated!$M$2))/1.28)/16),"")</f>
        <v/>
      </c>
      <c r="N1458" t="str">
        <f>IF((ValuesFromComPort!Q1458)&lt;&gt;"",((((ValuesFromComPort!Q1458)-(Calculated!$N$2))/1.28)/160),"")</f>
        <v/>
      </c>
      <c r="O1458" t="str">
        <f>IF((ValuesFromComPort!AA1458)&lt;&gt;"",(ValuesFromComPort!AA1458),"")</f>
        <v/>
      </c>
      <c r="P1458" t="str">
        <f>IF((ValuesFromComPort!AB1458)&lt;&gt;"",((_xlfn.BITAND((ValuesFromComPort!AB1458),1))*(ValuesFromComPort!AA1458)*1)+100*(_xlfn.BITAND((ValuesFromComPort!AB1458),1)),"")</f>
        <v/>
      </c>
      <c r="Q1458" t="str">
        <f>IF((ValuesFromComPort!AB1458)&lt;&gt;"",((_xlfn.BITAND((ValuesFromComPort!AB1458),2))/2)*50,"")</f>
        <v/>
      </c>
      <c r="R1458" t="str">
        <f>IF((ValuesFromComPort!AB1458)&lt;&gt;"",((_xlfn.BITAND((ValuesFromComPort!AB1458),4))/4)*60,"")</f>
        <v/>
      </c>
      <c r="S1458" t="str">
        <f>IF((ValuesFromComPort!AB1458)&lt;&gt;"",((_xlfn.BITAND((ValuesFromComPort!AB1458),32))/32)*70,"")</f>
        <v/>
      </c>
    </row>
    <row r="1459" spans="2:19" x14ac:dyDescent="0.25">
      <c r="B1459" t="str">
        <f>IF((ValuesFromComPort!B1459)&lt;&gt;"",((((ValuesFromComPort!B1459)-(Calculated!$B$2))/1.28)/320),"")</f>
        <v/>
      </c>
      <c r="C1459" t="str">
        <f>IF((ValuesFromComPort!C1459)&lt;&gt;"",((((ValuesFromComPort!C1459)-(Calculated!$C$2))/1.28)/320),"")</f>
        <v/>
      </c>
      <c r="D1459" t="str">
        <f>IF((ValuesFromComPort!D1459)&lt;&gt;"",((((ValuesFromComPort!D1459)-(Calculated!$D$2))/1.28)/80),"")</f>
        <v/>
      </c>
      <c r="E1459" t="str">
        <f>IF((ValuesFromComPort!F1459)&lt;&gt;"",((((ValuesFromComPort!F1459)-(Calculated!$E$2))/1.28)/80),"")</f>
        <v/>
      </c>
      <c r="F1459" t="str">
        <f>IF((ValuesFromComPort!H1459)&lt;&gt;"",((((ValuesFromComPort!H1459)-(Calculated!$F$2))/1.28)/3.2),"")</f>
        <v/>
      </c>
      <c r="G1459" t="str">
        <f>IF((ValuesFromComPort!I1459)&lt;&gt;"",((((ValuesFromComPort!I1459)-$G$2)*0.015625)/0.3),"")</f>
        <v/>
      </c>
      <c r="H1459" t="str">
        <f>IF((ValuesFromComPort!J1459)&lt;&gt;"",((((ValuesFromComPort!J1459)-(Calculated!$H$2))/1.28)*3.2),"")</f>
        <v/>
      </c>
      <c r="I1459" t="str">
        <f>IF((ValuesFromComPort!K1459)&lt;&gt;"",((((ValuesFromComPort!K1459)-(Calculated!$I$2))/1.28)/64),"")</f>
        <v/>
      </c>
      <c r="J1459" t="str">
        <f>IF((ValuesFromComPort!M1459)&lt;&gt;"",((((ValuesFromComPort!M1459)-(Calculated!$J$2))/1.28)/800),"")</f>
        <v/>
      </c>
      <c r="K1459" t="str">
        <f>IF((ValuesFromComPort!N1459)&lt;&gt;"",(((ValuesFromComPort!N1459)-(Calculated!$K$2))/1.28/3200),"")</f>
        <v/>
      </c>
      <c r="L1459" t="str">
        <f>IF((ValuesFromComPort!O1459)&lt;&gt;"",((((ValuesFromComPort!O1459)-(Calculated!$L$2))/1.28)/3.2),"")</f>
        <v/>
      </c>
      <c r="M1459" t="str">
        <f>IF((ValuesFromComPort!P1459)&lt;&gt;"",((((ValuesFromComPort!P1459)-(Calculated!$M$2))/1.28)/16),"")</f>
        <v/>
      </c>
      <c r="N1459" t="str">
        <f>IF((ValuesFromComPort!Q1459)&lt;&gt;"",((((ValuesFromComPort!Q1459)-(Calculated!$N$2))/1.28)/160),"")</f>
        <v/>
      </c>
      <c r="O1459" t="str">
        <f>IF((ValuesFromComPort!AA1459)&lt;&gt;"",(ValuesFromComPort!AA1459),"")</f>
        <v/>
      </c>
      <c r="P1459" t="str">
        <f>IF((ValuesFromComPort!AB1459)&lt;&gt;"",((_xlfn.BITAND((ValuesFromComPort!AB1459),1))*(ValuesFromComPort!AA1459)*1)+100*(_xlfn.BITAND((ValuesFromComPort!AB1459),1)),"")</f>
        <v/>
      </c>
      <c r="Q1459" t="str">
        <f>IF((ValuesFromComPort!AB1459)&lt;&gt;"",((_xlfn.BITAND((ValuesFromComPort!AB1459),2))/2)*50,"")</f>
        <v/>
      </c>
      <c r="R1459" t="str">
        <f>IF((ValuesFromComPort!AB1459)&lt;&gt;"",((_xlfn.BITAND((ValuesFromComPort!AB1459),4))/4)*60,"")</f>
        <v/>
      </c>
      <c r="S1459" t="str">
        <f>IF((ValuesFromComPort!AB1459)&lt;&gt;"",((_xlfn.BITAND((ValuesFromComPort!AB1459),32))/32)*70,"")</f>
        <v/>
      </c>
    </row>
    <row r="1460" spans="2:19" x14ac:dyDescent="0.25">
      <c r="B1460" t="str">
        <f>IF((ValuesFromComPort!B1460)&lt;&gt;"",((((ValuesFromComPort!B1460)-(Calculated!$B$2))/1.28)/320),"")</f>
        <v/>
      </c>
      <c r="C1460" t="str">
        <f>IF((ValuesFromComPort!C1460)&lt;&gt;"",((((ValuesFromComPort!C1460)-(Calculated!$C$2))/1.28)/320),"")</f>
        <v/>
      </c>
      <c r="D1460" t="str">
        <f>IF((ValuesFromComPort!D1460)&lt;&gt;"",((((ValuesFromComPort!D1460)-(Calculated!$D$2))/1.28)/80),"")</f>
        <v/>
      </c>
      <c r="E1460" t="str">
        <f>IF((ValuesFromComPort!F1460)&lt;&gt;"",((((ValuesFromComPort!F1460)-(Calculated!$E$2))/1.28)/80),"")</f>
        <v/>
      </c>
      <c r="F1460" t="str">
        <f>IF((ValuesFromComPort!H1460)&lt;&gt;"",((((ValuesFromComPort!H1460)-(Calculated!$F$2))/1.28)/3.2),"")</f>
        <v/>
      </c>
      <c r="G1460" t="str">
        <f>IF((ValuesFromComPort!I1460)&lt;&gt;"",((((ValuesFromComPort!I1460)-$G$2)*0.015625)/0.3),"")</f>
        <v/>
      </c>
      <c r="H1460" t="str">
        <f>IF((ValuesFromComPort!J1460)&lt;&gt;"",((((ValuesFromComPort!J1460)-(Calculated!$H$2))/1.28)*3.2),"")</f>
        <v/>
      </c>
      <c r="I1460" t="str">
        <f>IF((ValuesFromComPort!K1460)&lt;&gt;"",((((ValuesFromComPort!K1460)-(Calculated!$I$2))/1.28)/64),"")</f>
        <v/>
      </c>
      <c r="J1460" t="str">
        <f>IF((ValuesFromComPort!M1460)&lt;&gt;"",((((ValuesFromComPort!M1460)-(Calculated!$J$2))/1.28)/800),"")</f>
        <v/>
      </c>
      <c r="K1460" t="str">
        <f>IF((ValuesFromComPort!N1460)&lt;&gt;"",(((ValuesFromComPort!N1460)-(Calculated!$K$2))/1.28/3200),"")</f>
        <v/>
      </c>
      <c r="L1460" t="str">
        <f>IF((ValuesFromComPort!O1460)&lt;&gt;"",((((ValuesFromComPort!O1460)-(Calculated!$L$2))/1.28)/3.2),"")</f>
        <v/>
      </c>
      <c r="M1460" t="str">
        <f>IF((ValuesFromComPort!P1460)&lt;&gt;"",((((ValuesFromComPort!P1460)-(Calculated!$M$2))/1.28)/16),"")</f>
        <v/>
      </c>
      <c r="N1460" t="str">
        <f>IF((ValuesFromComPort!Q1460)&lt;&gt;"",((((ValuesFromComPort!Q1460)-(Calculated!$N$2))/1.28)/160),"")</f>
        <v/>
      </c>
      <c r="O1460" t="str">
        <f>IF((ValuesFromComPort!AA1460)&lt;&gt;"",(ValuesFromComPort!AA1460),"")</f>
        <v/>
      </c>
      <c r="P1460" t="str">
        <f>IF((ValuesFromComPort!AB1460)&lt;&gt;"",((_xlfn.BITAND((ValuesFromComPort!AB1460),1))*(ValuesFromComPort!AA1460)*1)+100*(_xlfn.BITAND((ValuesFromComPort!AB1460),1)),"")</f>
        <v/>
      </c>
      <c r="Q1460" t="str">
        <f>IF((ValuesFromComPort!AB1460)&lt;&gt;"",((_xlfn.BITAND((ValuesFromComPort!AB1460),2))/2)*50,"")</f>
        <v/>
      </c>
      <c r="R1460" t="str">
        <f>IF((ValuesFromComPort!AB1460)&lt;&gt;"",((_xlfn.BITAND((ValuesFromComPort!AB1460),4))/4)*60,"")</f>
        <v/>
      </c>
      <c r="S1460" t="str">
        <f>IF((ValuesFromComPort!AB1460)&lt;&gt;"",((_xlfn.BITAND((ValuesFromComPort!AB1460),32))/32)*70,"")</f>
        <v/>
      </c>
    </row>
    <row r="1461" spans="2:19" x14ac:dyDescent="0.25">
      <c r="B1461" t="str">
        <f>IF((ValuesFromComPort!B1461)&lt;&gt;"",((((ValuesFromComPort!B1461)-(Calculated!$B$2))/1.28)/320),"")</f>
        <v/>
      </c>
      <c r="C1461" t="str">
        <f>IF((ValuesFromComPort!C1461)&lt;&gt;"",((((ValuesFromComPort!C1461)-(Calculated!$C$2))/1.28)/320),"")</f>
        <v/>
      </c>
      <c r="D1461" t="str">
        <f>IF((ValuesFromComPort!D1461)&lt;&gt;"",((((ValuesFromComPort!D1461)-(Calculated!$D$2))/1.28)/80),"")</f>
        <v/>
      </c>
      <c r="E1461" t="str">
        <f>IF((ValuesFromComPort!F1461)&lt;&gt;"",((((ValuesFromComPort!F1461)-(Calculated!$E$2))/1.28)/80),"")</f>
        <v/>
      </c>
      <c r="F1461" t="str">
        <f>IF((ValuesFromComPort!H1461)&lt;&gt;"",((((ValuesFromComPort!H1461)-(Calculated!$F$2))/1.28)/3.2),"")</f>
        <v/>
      </c>
      <c r="G1461" t="str">
        <f>IF((ValuesFromComPort!I1461)&lt;&gt;"",((((ValuesFromComPort!I1461)-$G$2)*0.015625)/0.3),"")</f>
        <v/>
      </c>
      <c r="H1461" t="str">
        <f>IF((ValuesFromComPort!J1461)&lt;&gt;"",((((ValuesFromComPort!J1461)-(Calculated!$H$2))/1.28)*3.2),"")</f>
        <v/>
      </c>
      <c r="I1461" t="str">
        <f>IF((ValuesFromComPort!K1461)&lt;&gt;"",((((ValuesFromComPort!K1461)-(Calculated!$I$2))/1.28)/64),"")</f>
        <v/>
      </c>
      <c r="J1461" t="str">
        <f>IF((ValuesFromComPort!M1461)&lt;&gt;"",((((ValuesFromComPort!M1461)-(Calculated!$J$2))/1.28)/800),"")</f>
        <v/>
      </c>
      <c r="K1461" t="str">
        <f>IF((ValuesFromComPort!N1461)&lt;&gt;"",(((ValuesFromComPort!N1461)-(Calculated!$K$2))/1.28/3200),"")</f>
        <v/>
      </c>
      <c r="L1461" t="str">
        <f>IF((ValuesFromComPort!O1461)&lt;&gt;"",((((ValuesFromComPort!O1461)-(Calculated!$L$2))/1.28)/3.2),"")</f>
        <v/>
      </c>
      <c r="M1461" t="str">
        <f>IF((ValuesFromComPort!P1461)&lt;&gt;"",((((ValuesFromComPort!P1461)-(Calculated!$M$2))/1.28)/16),"")</f>
        <v/>
      </c>
      <c r="N1461" t="str">
        <f>IF((ValuesFromComPort!Q1461)&lt;&gt;"",((((ValuesFromComPort!Q1461)-(Calculated!$N$2))/1.28)/160),"")</f>
        <v/>
      </c>
      <c r="O1461" t="str">
        <f>IF((ValuesFromComPort!AA1461)&lt;&gt;"",(ValuesFromComPort!AA1461),"")</f>
        <v/>
      </c>
      <c r="P1461" t="str">
        <f>IF((ValuesFromComPort!AB1461)&lt;&gt;"",((_xlfn.BITAND((ValuesFromComPort!AB1461),1))*(ValuesFromComPort!AA1461)*1)+100*(_xlfn.BITAND((ValuesFromComPort!AB1461),1)),"")</f>
        <v/>
      </c>
      <c r="Q1461" t="str">
        <f>IF((ValuesFromComPort!AB1461)&lt;&gt;"",((_xlfn.BITAND((ValuesFromComPort!AB1461),2))/2)*50,"")</f>
        <v/>
      </c>
      <c r="R1461" t="str">
        <f>IF((ValuesFromComPort!AB1461)&lt;&gt;"",((_xlfn.BITAND((ValuesFromComPort!AB1461),4))/4)*60,"")</f>
        <v/>
      </c>
      <c r="S1461" t="str">
        <f>IF((ValuesFromComPort!AB1461)&lt;&gt;"",((_xlfn.BITAND((ValuesFromComPort!AB1461),32))/32)*70,"")</f>
        <v/>
      </c>
    </row>
    <row r="1462" spans="2:19" x14ac:dyDescent="0.25">
      <c r="B1462" t="str">
        <f>IF((ValuesFromComPort!B1462)&lt;&gt;"",((((ValuesFromComPort!B1462)-(Calculated!$B$2))/1.28)/320),"")</f>
        <v/>
      </c>
      <c r="C1462" t="str">
        <f>IF((ValuesFromComPort!C1462)&lt;&gt;"",((((ValuesFromComPort!C1462)-(Calculated!$C$2))/1.28)/320),"")</f>
        <v/>
      </c>
      <c r="D1462" t="str">
        <f>IF((ValuesFromComPort!D1462)&lt;&gt;"",((((ValuesFromComPort!D1462)-(Calculated!$D$2))/1.28)/80),"")</f>
        <v/>
      </c>
      <c r="E1462" t="str">
        <f>IF((ValuesFromComPort!F1462)&lt;&gt;"",((((ValuesFromComPort!F1462)-(Calculated!$E$2))/1.28)/80),"")</f>
        <v/>
      </c>
      <c r="F1462" t="str">
        <f>IF((ValuesFromComPort!H1462)&lt;&gt;"",((((ValuesFromComPort!H1462)-(Calculated!$F$2))/1.28)/3.2),"")</f>
        <v/>
      </c>
      <c r="G1462" t="str">
        <f>IF((ValuesFromComPort!I1462)&lt;&gt;"",((((ValuesFromComPort!I1462)-$G$2)*0.015625)/0.3),"")</f>
        <v/>
      </c>
      <c r="H1462" t="str">
        <f>IF((ValuesFromComPort!J1462)&lt;&gt;"",((((ValuesFromComPort!J1462)-(Calculated!$H$2))/1.28)*3.2),"")</f>
        <v/>
      </c>
      <c r="I1462" t="str">
        <f>IF((ValuesFromComPort!K1462)&lt;&gt;"",((((ValuesFromComPort!K1462)-(Calculated!$I$2))/1.28)/64),"")</f>
        <v/>
      </c>
      <c r="J1462" t="str">
        <f>IF((ValuesFromComPort!M1462)&lt;&gt;"",((((ValuesFromComPort!M1462)-(Calculated!$J$2))/1.28)/800),"")</f>
        <v/>
      </c>
      <c r="K1462" t="str">
        <f>IF((ValuesFromComPort!N1462)&lt;&gt;"",(((ValuesFromComPort!N1462)-(Calculated!$K$2))/1.28/3200),"")</f>
        <v/>
      </c>
      <c r="L1462" t="str">
        <f>IF((ValuesFromComPort!O1462)&lt;&gt;"",((((ValuesFromComPort!O1462)-(Calculated!$L$2))/1.28)/3.2),"")</f>
        <v/>
      </c>
      <c r="M1462" t="str">
        <f>IF((ValuesFromComPort!P1462)&lt;&gt;"",((((ValuesFromComPort!P1462)-(Calculated!$M$2))/1.28)/16),"")</f>
        <v/>
      </c>
      <c r="N1462" t="str">
        <f>IF((ValuesFromComPort!Q1462)&lt;&gt;"",((((ValuesFromComPort!Q1462)-(Calculated!$N$2))/1.28)/160),"")</f>
        <v/>
      </c>
      <c r="O1462" t="str">
        <f>IF((ValuesFromComPort!AA1462)&lt;&gt;"",(ValuesFromComPort!AA1462),"")</f>
        <v/>
      </c>
      <c r="P1462" t="str">
        <f>IF((ValuesFromComPort!AB1462)&lt;&gt;"",((_xlfn.BITAND((ValuesFromComPort!AB1462),1))*(ValuesFromComPort!AA1462)*1)+100*(_xlfn.BITAND((ValuesFromComPort!AB1462),1)),"")</f>
        <v/>
      </c>
      <c r="Q1462" t="str">
        <f>IF((ValuesFromComPort!AB1462)&lt;&gt;"",((_xlfn.BITAND((ValuesFromComPort!AB1462),2))/2)*50,"")</f>
        <v/>
      </c>
      <c r="R1462" t="str">
        <f>IF((ValuesFromComPort!AB1462)&lt;&gt;"",((_xlfn.BITAND((ValuesFromComPort!AB1462),4))/4)*60,"")</f>
        <v/>
      </c>
      <c r="S1462" t="str">
        <f>IF((ValuesFromComPort!AB1462)&lt;&gt;"",((_xlfn.BITAND((ValuesFromComPort!AB1462),32))/32)*70,"")</f>
        <v/>
      </c>
    </row>
    <row r="1463" spans="2:19" x14ac:dyDescent="0.25">
      <c r="B1463" t="str">
        <f>IF((ValuesFromComPort!B1463)&lt;&gt;"",((((ValuesFromComPort!B1463)-(Calculated!$B$2))/1.28)/320),"")</f>
        <v/>
      </c>
      <c r="C1463" t="str">
        <f>IF((ValuesFromComPort!C1463)&lt;&gt;"",((((ValuesFromComPort!C1463)-(Calculated!$C$2))/1.28)/320),"")</f>
        <v/>
      </c>
      <c r="D1463" t="str">
        <f>IF((ValuesFromComPort!D1463)&lt;&gt;"",((((ValuesFromComPort!D1463)-(Calculated!$D$2))/1.28)/80),"")</f>
        <v/>
      </c>
      <c r="E1463" t="str">
        <f>IF((ValuesFromComPort!F1463)&lt;&gt;"",((((ValuesFromComPort!F1463)-(Calculated!$E$2))/1.28)/80),"")</f>
        <v/>
      </c>
      <c r="F1463" t="str">
        <f>IF((ValuesFromComPort!H1463)&lt;&gt;"",((((ValuesFromComPort!H1463)-(Calculated!$F$2))/1.28)/3.2),"")</f>
        <v/>
      </c>
      <c r="G1463" t="str">
        <f>IF((ValuesFromComPort!I1463)&lt;&gt;"",((((ValuesFromComPort!I1463)-$G$2)*0.015625)/0.3),"")</f>
        <v/>
      </c>
      <c r="H1463" t="str">
        <f>IF((ValuesFromComPort!J1463)&lt;&gt;"",((((ValuesFromComPort!J1463)-(Calculated!$H$2))/1.28)*3.2),"")</f>
        <v/>
      </c>
      <c r="I1463" t="str">
        <f>IF((ValuesFromComPort!K1463)&lt;&gt;"",((((ValuesFromComPort!K1463)-(Calculated!$I$2))/1.28)/64),"")</f>
        <v/>
      </c>
      <c r="J1463" t="str">
        <f>IF((ValuesFromComPort!M1463)&lt;&gt;"",((((ValuesFromComPort!M1463)-(Calculated!$J$2))/1.28)/800),"")</f>
        <v/>
      </c>
      <c r="K1463" t="str">
        <f>IF((ValuesFromComPort!N1463)&lt;&gt;"",(((ValuesFromComPort!N1463)-(Calculated!$K$2))/1.28/3200),"")</f>
        <v/>
      </c>
      <c r="L1463" t="str">
        <f>IF((ValuesFromComPort!O1463)&lt;&gt;"",((((ValuesFromComPort!O1463)-(Calculated!$L$2))/1.28)/3.2),"")</f>
        <v/>
      </c>
      <c r="M1463" t="str">
        <f>IF((ValuesFromComPort!P1463)&lt;&gt;"",((((ValuesFromComPort!P1463)-(Calculated!$M$2))/1.28)/16),"")</f>
        <v/>
      </c>
      <c r="N1463" t="str">
        <f>IF((ValuesFromComPort!Q1463)&lt;&gt;"",((((ValuesFromComPort!Q1463)-(Calculated!$N$2))/1.28)/160),"")</f>
        <v/>
      </c>
      <c r="O1463" t="str">
        <f>IF((ValuesFromComPort!AA1463)&lt;&gt;"",(ValuesFromComPort!AA1463),"")</f>
        <v/>
      </c>
      <c r="P1463" t="str">
        <f>IF((ValuesFromComPort!AB1463)&lt;&gt;"",((_xlfn.BITAND((ValuesFromComPort!AB1463),1))*(ValuesFromComPort!AA1463)*1)+100*(_xlfn.BITAND((ValuesFromComPort!AB1463),1)),"")</f>
        <v/>
      </c>
      <c r="Q1463" t="str">
        <f>IF((ValuesFromComPort!AB1463)&lt;&gt;"",((_xlfn.BITAND((ValuesFromComPort!AB1463),2))/2)*50,"")</f>
        <v/>
      </c>
      <c r="R1463" t="str">
        <f>IF((ValuesFromComPort!AB1463)&lt;&gt;"",((_xlfn.BITAND((ValuesFromComPort!AB1463),4))/4)*60,"")</f>
        <v/>
      </c>
      <c r="S1463" t="str">
        <f>IF((ValuesFromComPort!AB1463)&lt;&gt;"",((_xlfn.BITAND((ValuesFromComPort!AB1463),32))/32)*70,"")</f>
        <v/>
      </c>
    </row>
    <row r="1464" spans="2:19" x14ac:dyDescent="0.25">
      <c r="B1464" t="str">
        <f>IF((ValuesFromComPort!B1464)&lt;&gt;"",((((ValuesFromComPort!B1464)-(Calculated!$B$2))/1.28)/320),"")</f>
        <v/>
      </c>
      <c r="C1464" t="str">
        <f>IF((ValuesFromComPort!C1464)&lt;&gt;"",((((ValuesFromComPort!C1464)-(Calculated!$C$2))/1.28)/320),"")</f>
        <v/>
      </c>
      <c r="D1464" t="str">
        <f>IF((ValuesFromComPort!D1464)&lt;&gt;"",((((ValuesFromComPort!D1464)-(Calculated!$D$2))/1.28)/80),"")</f>
        <v/>
      </c>
      <c r="E1464" t="str">
        <f>IF((ValuesFromComPort!F1464)&lt;&gt;"",((((ValuesFromComPort!F1464)-(Calculated!$E$2))/1.28)/80),"")</f>
        <v/>
      </c>
      <c r="F1464" t="str">
        <f>IF((ValuesFromComPort!H1464)&lt;&gt;"",((((ValuesFromComPort!H1464)-(Calculated!$F$2))/1.28)/3.2),"")</f>
        <v/>
      </c>
      <c r="G1464" t="str">
        <f>IF((ValuesFromComPort!I1464)&lt;&gt;"",((((ValuesFromComPort!I1464)-$G$2)*0.015625)/0.3),"")</f>
        <v/>
      </c>
      <c r="H1464" t="str">
        <f>IF((ValuesFromComPort!J1464)&lt;&gt;"",((((ValuesFromComPort!J1464)-(Calculated!$H$2))/1.28)*3.2),"")</f>
        <v/>
      </c>
      <c r="I1464" t="str">
        <f>IF((ValuesFromComPort!K1464)&lt;&gt;"",((((ValuesFromComPort!K1464)-(Calculated!$I$2))/1.28)/64),"")</f>
        <v/>
      </c>
      <c r="J1464" t="str">
        <f>IF((ValuesFromComPort!M1464)&lt;&gt;"",((((ValuesFromComPort!M1464)-(Calculated!$J$2))/1.28)/800),"")</f>
        <v/>
      </c>
      <c r="K1464" t="str">
        <f>IF((ValuesFromComPort!N1464)&lt;&gt;"",(((ValuesFromComPort!N1464)-(Calculated!$K$2))/1.28/3200),"")</f>
        <v/>
      </c>
      <c r="L1464" t="str">
        <f>IF((ValuesFromComPort!O1464)&lt;&gt;"",((((ValuesFromComPort!O1464)-(Calculated!$L$2))/1.28)/3.2),"")</f>
        <v/>
      </c>
      <c r="M1464" t="str">
        <f>IF((ValuesFromComPort!P1464)&lt;&gt;"",((((ValuesFromComPort!P1464)-(Calculated!$M$2))/1.28)/16),"")</f>
        <v/>
      </c>
      <c r="N1464" t="str">
        <f>IF((ValuesFromComPort!Q1464)&lt;&gt;"",((((ValuesFromComPort!Q1464)-(Calculated!$N$2))/1.28)/160),"")</f>
        <v/>
      </c>
      <c r="O1464" t="str">
        <f>IF((ValuesFromComPort!AA1464)&lt;&gt;"",(ValuesFromComPort!AA1464),"")</f>
        <v/>
      </c>
      <c r="P1464" t="str">
        <f>IF((ValuesFromComPort!AB1464)&lt;&gt;"",((_xlfn.BITAND((ValuesFromComPort!AB1464),1))*(ValuesFromComPort!AA1464)*1)+100*(_xlfn.BITAND((ValuesFromComPort!AB1464),1)),"")</f>
        <v/>
      </c>
      <c r="Q1464" t="str">
        <f>IF((ValuesFromComPort!AB1464)&lt;&gt;"",((_xlfn.BITAND((ValuesFromComPort!AB1464),2))/2)*50,"")</f>
        <v/>
      </c>
      <c r="R1464" t="str">
        <f>IF((ValuesFromComPort!AB1464)&lt;&gt;"",((_xlfn.BITAND((ValuesFromComPort!AB1464),4))/4)*60,"")</f>
        <v/>
      </c>
      <c r="S1464" t="str">
        <f>IF((ValuesFromComPort!AB1464)&lt;&gt;"",((_xlfn.BITAND((ValuesFromComPort!AB1464),32))/32)*70,"")</f>
        <v/>
      </c>
    </row>
    <row r="1465" spans="2:19" x14ac:dyDescent="0.25">
      <c r="B1465" t="str">
        <f>IF((ValuesFromComPort!B1465)&lt;&gt;"",((((ValuesFromComPort!B1465)-(Calculated!$B$2))/1.28)/320),"")</f>
        <v/>
      </c>
      <c r="C1465" t="str">
        <f>IF((ValuesFromComPort!C1465)&lt;&gt;"",((((ValuesFromComPort!C1465)-(Calculated!$C$2))/1.28)/320),"")</f>
        <v/>
      </c>
      <c r="D1465" t="str">
        <f>IF((ValuesFromComPort!D1465)&lt;&gt;"",((((ValuesFromComPort!D1465)-(Calculated!$D$2))/1.28)/80),"")</f>
        <v/>
      </c>
      <c r="E1465" t="str">
        <f>IF((ValuesFromComPort!F1465)&lt;&gt;"",((((ValuesFromComPort!F1465)-(Calculated!$E$2))/1.28)/80),"")</f>
        <v/>
      </c>
      <c r="F1465" t="str">
        <f>IF((ValuesFromComPort!H1465)&lt;&gt;"",((((ValuesFromComPort!H1465)-(Calculated!$F$2))/1.28)/3.2),"")</f>
        <v/>
      </c>
      <c r="G1465" t="str">
        <f>IF((ValuesFromComPort!I1465)&lt;&gt;"",((((ValuesFromComPort!I1465)-$G$2)*0.015625)/0.3),"")</f>
        <v/>
      </c>
      <c r="H1465" t="str">
        <f>IF((ValuesFromComPort!J1465)&lt;&gt;"",((((ValuesFromComPort!J1465)-(Calculated!$H$2))/1.28)*3.2),"")</f>
        <v/>
      </c>
      <c r="I1465" t="str">
        <f>IF((ValuesFromComPort!K1465)&lt;&gt;"",((((ValuesFromComPort!K1465)-(Calculated!$I$2))/1.28)/64),"")</f>
        <v/>
      </c>
      <c r="J1465" t="str">
        <f>IF((ValuesFromComPort!M1465)&lt;&gt;"",((((ValuesFromComPort!M1465)-(Calculated!$J$2))/1.28)/800),"")</f>
        <v/>
      </c>
      <c r="K1465" t="str">
        <f>IF((ValuesFromComPort!N1465)&lt;&gt;"",(((ValuesFromComPort!N1465)-(Calculated!$K$2))/1.28/3200),"")</f>
        <v/>
      </c>
      <c r="L1465" t="str">
        <f>IF((ValuesFromComPort!O1465)&lt;&gt;"",((((ValuesFromComPort!O1465)-(Calculated!$L$2))/1.28)/3.2),"")</f>
        <v/>
      </c>
      <c r="M1465" t="str">
        <f>IF((ValuesFromComPort!P1465)&lt;&gt;"",((((ValuesFromComPort!P1465)-(Calculated!$M$2))/1.28)/16),"")</f>
        <v/>
      </c>
      <c r="N1465" t="str">
        <f>IF((ValuesFromComPort!Q1465)&lt;&gt;"",((((ValuesFromComPort!Q1465)-(Calculated!$N$2))/1.28)/160),"")</f>
        <v/>
      </c>
      <c r="O1465" t="str">
        <f>IF((ValuesFromComPort!AA1465)&lt;&gt;"",(ValuesFromComPort!AA1465),"")</f>
        <v/>
      </c>
      <c r="P1465" t="str">
        <f>IF((ValuesFromComPort!AB1465)&lt;&gt;"",((_xlfn.BITAND((ValuesFromComPort!AB1465),1))*(ValuesFromComPort!AA1465)*1)+100*(_xlfn.BITAND((ValuesFromComPort!AB1465),1)),"")</f>
        <v/>
      </c>
      <c r="Q1465" t="str">
        <f>IF((ValuesFromComPort!AB1465)&lt;&gt;"",((_xlfn.BITAND((ValuesFromComPort!AB1465),2))/2)*50,"")</f>
        <v/>
      </c>
      <c r="R1465" t="str">
        <f>IF((ValuesFromComPort!AB1465)&lt;&gt;"",((_xlfn.BITAND((ValuesFromComPort!AB1465),4))/4)*60,"")</f>
        <v/>
      </c>
      <c r="S1465" t="str">
        <f>IF((ValuesFromComPort!AB1465)&lt;&gt;"",((_xlfn.BITAND((ValuesFromComPort!AB1465),32))/32)*70,"")</f>
        <v/>
      </c>
    </row>
    <row r="1466" spans="2:19" x14ac:dyDescent="0.25">
      <c r="B1466" t="str">
        <f>IF((ValuesFromComPort!B1466)&lt;&gt;"",((((ValuesFromComPort!B1466)-(Calculated!$B$2))/1.28)/320),"")</f>
        <v/>
      </c>
      <c r="C1466" t="str">
        <f>IF((ValuesFromComPort!C1466)&lt;&gt;"",((((ValuesFromComPort!C1466)-(Calculated!$C$2))/1.28)/320),"")</f>
        <v/>
      </c>
      <c r="D1466" t="str">
        <f>IF((ValuesFromComPort!D1466)&lt;&gt;"",((((ValuesFromComPort!D1466)-(Calculated!$D$2))/1.28)/80),"")</f>
        <v/>
      </c>
      <c r="E1466" t="str">
        <f>IF((ValuesFromComPort!F1466)&lt;&gt;"",((((ValuesFromComPort!F1466)-(Calculated!$E$2))/1.28)/80),"")</f>
        <v/>
      </c>
      <c r="F1466" t="str">
        <f>IF((ValuesFromComPort!H1466)&lt;&gt;"",((((ValuesFromComPort!H1466)-(Calculated!$F$2))/1.28)/3.2),"")</f>
        <v/>
      </c>
      <c r="G1466" t="str">
        <f>IF((ValuesFromComPort!I1466)&lt;&gt;"",((((ValuesFromComPort!I1466)-$G$2)*0.015625)/0.3),"")</f>
        <v/>
      </c>
      <c r="H1466" t="str">
        <f>IF((ValuesFromComPort!J1466)&lt;&gt;"",((((ValuesFromComPort!J1466)-(Calculated!$H$2))/1.28)*3.2),"")</f>
        <v/>
      </c>
      <c r="I1466" t="str">
        <f>IF((ValuesFromComPort!K1466)&lt;&gt;"",((((ValuesFromComPort!K1466)-(Calculated!$I$2))/1.28)/64),"")</f>
        <v/>
      </c>
      <c r="J1466" t="str">
        <f>IF((ValuesFromComPort!M1466)&lt;&gt;"",((((ValuesFromComPort!M1466)-(Calculated!$J$2))/1.28)/800),"")</f>
        <v/>
      </c>
      <c r="K1466" t="str">
        <f>IF((ValuesFromComPort!N1466)&lt;&gt;"",(((ValuesFromComPort!N1466)-(Calculated!$K$2))/1.28/3200),"")</f>
        <v/>
      </c>
      <c r="L1466" t="str">
        <f>IF((ValuesFromComPort!O1466)&lt;&gt;"",((((ValuesFromComPort!O1466)-(Calculated!$L$2))/1.28)/3.2),"")</f>
        <v/>
      </c>
      <c r="M1466" t="str">
        <f>IF((ValuesFromComPort!P1466)&lt;&gt;"",((((ValuesFromComPort!P1466)-(Calculated!$M$2))/1.28)/16),"")</f>
        <v/>
      </c>
      <c r="N1466" t="str">
        <f>IF((ValuesFromComPort!Q1466)&lt;&gt;"",((((ValuesFromComPort!Q1466)-(Calculated!$N$2))/1.28)/160),"")</f>
        <v/>
      </c>
      <c r="O1466" t="str">
        <f>IF((ValuesFromComPort!AA1466)&lt;&gt;"",(ValuesFromComPort!AA1466),"")</f>
        <v/>
      </c>
      <c r="P1466" t="str">
        <f>IF((ValuesFromComPort!AB1466)&lt;&gt;"",((_xlfn.BITAND((ValuesFromComPort!AB1466),1))*(ValuesFromComPort!AA1466)*1)+100*(_xlfn.BITAND((ValuesFromComPort!AB1466),1)),"")</f>
        <v/>
      </c>
      <c r="Q1466" t="str">
        <f>IF((ValuesFromComPort!AB1466)&lt;&gt;"",((_xlfn.BITAND((ValuesFromComPort!AB1466),2))/2)*50,"")</f>
        <v/>
      </c>
      <c r="R1466" t="str">
        <f>IF((ValuesFromComPort!AB1466)&lt;&gt;"",((_xlfn.BITAND((ValuesFromComPort!AB1466),4))/4)*60,"")</f>
        <v/>
      </c>
      <c r="S1466" t="str">
        <f>IF((ValuesFromComPort!AB1466)&lt;&gt;"",((_xlfn.BITAND((ValuesFromComPort!AB1466),32))/32)*70,"")</f>
        <v/>
      </c>
    </row>
    <row r="1467" spans="2:19" x14ac:dyDescent="0.25">
      <c r="B1467" t="str">
        <f>IF((ValuesFromComPort!B1467)&lt;&gt;"",((((ValuesFromComPort!B1467)-(Calculated!$B$2))/1.28)/320),"")</f>
        <v/>
      </c>
      <c r="C1467" t="str">
        <f>IF((ValuesFromComPort!C1467)&lt;&gt;"",((((ValuesFromComPort!C1467)-(Calculated!$C$2))/1.28)/320),"")</f>
        <v/>
      </c>
      <c r="D1467" t="str">
        <f>IF((ValuesFromComPort!D1467)&lt;&gt;"",((((ValuesFromComPort!D1467)-(Calculated!$D$2))/1.28)/80),"")</f>
        <v/>
      </c>
      <c r="E1467" t="str">
        <f>IF((ValuesFromComPort!F1467)&lt;&gt;"",((((ValuesFromComPort!F1467)-(Calculated!$E$2))/1.28)/80),"")</f>
        <v/>
      </c>
      <c r="F1467" t="str">
        <f>IF((ValuesFromComPort!H1467)&lt;&gt;"",((((ValuesFromComPort!H1467)-(Calculated!$F$2))/1.28)/3.2),"")</f>
        <v/>
      </c>
      <c r="G1467" t="str">
        <f>IF((ValuesFromComPort!I1467)&lt;&gt;"",((((ValuesFromComPort!I1467)-$G$2)*0.015625)/0.3),"")</f>
        <v/>
      </c>
      <c r="H1467" t="str">
        <f>IF((ValuesFromComPort!J1467)&lt;&gt;"",((((ValuesFromComPort!J1467)-(Calculated!$H$2))/1.28)*3.2),"")</f>
        <v/>
      </c>
      <c r="I1467" t="str">
        <f>IF((ValuesFromComPort!K1467)&lt;&gt;"",((((ValuesFromComPort!K1467)-(Calculated!$I$2))/1.28)/64),"")</f>
        <v/>
      </c>
      <c r="J1467" t="str">
        <f>IF((ValuesFromComPort!M1467)&lt;&gt;"",((((ValuesFromComPort!M1467)-(Calculated!$J$2))/1.28)/800),"")</f>
        <v/>
      </c>
      <c r="K1467" t="str">
        <f>IF((ValuesFromComPort!N1467)&lt;&gt;"",(((ValuesFromComPort!N1467)-(Calculated!$K$2))/1.28/3200),"")</f>
        <v/>
      </c>
      <c r="L1467" t="str">
        <f>IF((ValuesFromComPort!O1467)&lt;&gt;"",((((ValuesFromComPort!O1467)-(Calculated!$L$2))/1.28)/3.2),"")</f>
        <v/>
      </c>
      <c r="M1467" t="str">
        <f>IF((ValuesFromComPort!P1467)&lt;&gt;"",((((ValuesFromComPort!P1467)-(Calculated!$M$2))/1.28)/16),"")</f>
        <v/>
      </c>
      <c r="N1467" t="str">
        <f>IF((ValuesFromComPort!Q1467)&lt;&gt;"",((((ValuesFromComPort!Q1467)-(Calculated!$N$2))/1.28)/160),"")</f>
        <v/>
      </c>
      <c r="O1467" t="str">
        <f>IF((ValuesFromComPort!AA1467)&lt;&gt;"",(ValuesFromComPort!AA1467),"")</f>
        <v/>
      </c>
      <c r="P1467" t="str">
        <f>IF((ValuesFromComPort!AB1467)&lt;&gt;"",((_xlfn.BITAND((ValuesFromComPort!AB1467),1))*(ValuesFromComPort!AA1467)*1)+100*(_xlfn.BITAND((ValuesFromComPort!AB1467),1)),"")</f>
        <v/>
      </c>
      <c r="Q1467" t="str">
        <f>IF((ValuesFromComPort!AB1467)&lt;&gt;"",((_xlfn.BITAND((ValuesFromComPort!AB1467),2))/2)*50,"")</f>
        <v/>
      </c>
      <c r="R1467" t="str">
        <f>IF((ValuesFromComPort!AB1467)&lt;&gt;"",((_xlfn.BITAND((ValuesFromComPort!AB1467),4))/4)*60,"")</f>
        <v/>
      </c>
      <c r="S1467" t="str">
        <f>IF((ValuesFromComPort!AB1467)&lt;&gt;"",((_xlfn.BITAND((ValuesFromComPort!AB1467),32))/32)*70,"")</f>
        <v/>
      </c>
    </row>
    <row r="1468" spans="2:19" x14ac:dyDescent="0.25">
      <c r="B1468" t="str">
        <f>IF((ValuesFromComPort!B1468)&lt;&gt;"",((((ValuesFromComPort!B1468)-(Calculated!$B$2))/1.28)/320),"")</f>
        <v/>
      </c>
      <c r="C1468" t="str">
        <f>IF((ValuesFromComPort!C1468)&lt;&gt;"",((((ValuesFromComPort!C1468)-(Calculated!$C$2))/1.28)/320),"")</f>
        <v/>
      </c>
      <c r="D1468" t="str">
        <f>IF((ValuesFromComPort!D1468)&lt;&gt;"",((((ValuesFromComPort!D1468)-(Calculated!$D$2))/1.28)/80),"")</f>
        <v/>
      </c>
      <c r="E1468" t="str">
        <f>IF((ValuesFromComPort!F1468)&lt;&gt;"",((((ValuesFromComPort!F1468)-(Calculated!$E$2))/1.28)/80),"")</f>
        <v/>
      </c>
      <c r="F1468" t="str">
        <f>IF((ValuesFromComPort!H1468)&lt;&gt;"",((((ValuesFromComPort!H1468)-(Calculated!$F$2))/1.28)/3.2),"")</f>
        <v/>
      </c>
      <c r="G1468" t="str">
        <f>IF((ValuesFromComPort!I1468)&lt;&gt;"",((((ValuesFromComPort!I1468)-$G$2)*0.015625)/0.3),"")</f>
        <v/>
      </c>
      <c r="H1468" t="str">
        <f>IF((ValuesFromComPort!J1468)&lt;&gt;"",((((ValuesFromComPort!J1468)-(Calculated!$H$2))/1.28)*3.2),"")</f>
        <v/>
      </c>
      <c r="I1468" t="str">
        <f>IF((ValuesFromComPort!K1468)&lt;&gt;"",((((ValuesFromComPort!K1468)-(Calculated!$I$2))/1.28)/64),"")</f>
        <v/>
      </c>
      <c r="J1468" t="str">
        <f>IF((ValuesFromComPort!M1468)&lt;&gt;"",((((ValuesFromComPort!M1468)-(Calculated!$J$2))/1.28)/800),"")</f>
        <v/>
      </c>
      <c r="K1468" t="str">
        <f>IF((ValuesFromComPort!N1468)&lt;&gt;"",(((ValuesFromComPort!N1468)-(Calculated!$K$2))/1.28/3200),"")</f>
        <v/>
      </c>
      <c r="L1468" t="str">
        <f>IF((ValuesFromComPort!O1468)&lt;&gt;"",((((ValuesFromComPort!O1468)-(Calculated!$L$2))/1.28)/3.2),"")</f>
        <v/>
      </c>
      <c r="M1468" t="str">
        <f>IF((ValuesFromComPort!P1468)&lt;&gt;"",((((ValuesFromComPort!P1468)-(Calculated!$M$2))/1.28)/16),"")</f>
        <v/>
      </c>
      <c r="N1468" t="str">
        <f>IF((ValuesFromComPort!Q1468)&lt;&gt;"",((((ValuesFromComPort!Q1468)-(Calculated!$N$2))/1.28)/160),"")</f>
        <v/>
      </c>
      <c r="O1468" t="str">
        <f>IF((ValuesFromComPort!AA1468)&lt;&gt;"",(ValuesFromComPort!AA1468),"")</f>
        <v/>
      </c>
      <c r="P1468" t="str">
        <f>IF((ValuesFromComPort!AB1468)&lt;&gt;"",((_xlfn.BITAND((ValuesFromComPort!AB1468),1))*(ValuesFromComPort!AA1468)*1)+100*(_xlfn.BITAND((ValuesFromComPort!AB1468),1)),"")</f>
        <v/>
      </c>
      <c r="Q1468" t="str">
        <f>IF((ValuesFromComPort!AB1468)&lt;&gt;"",((_xlfn.BITAND((ValuesFromComPort!AB1468),2))/2)*50,"")</f>
        <v/>
      </c>
      <c r="R1468" t="str">
        <f>IF((ValuesFromComPort!AB1468)&lt;&gt;"",((_xlfn.BITAND((ValuesFromComPort!AB1468),4))/4)*60,"")</f>
        <v/>
      </c>
      <c r="S1468" t="str">
        <f>IF((ValuesFromComPort!AB1468)&lt;&gt;"",((_xlfn.BITAND((ValuesFromComPort!AB1468),32))/32)*70,"")</f>
        <v/>
      </c>
    </row>
    <row r="1469" spans="2:19" x14ac:dyDescent="0.25">
      <c r="B1469" t="str">
        <f>IF((ValuesFromComPort!B1469)&lt;&gt;"",((((ValuesFromComPort!B1469)-(Calculated!$B$2))/1.28)/320),"")</f>
        <v/>
      </c>
      <c r="C1469" t="str">
        <f>IF((ValuesFromComPort!C1469)&lt;&gt;"",((((ValuesFromComPort!C1469)-(Calculated!$C$2))/1.28)/320),"")</f>
        <v/>
      </c>
      <c r="D1469" t="str">
        <f>IF((ValuesFromComPort!D1469)&lt;&gt;"",((((ValuesFromComPort!D1469)-(Calculated!$D$2))/1.28)/80),"")</f>
        <v/>
      </c>
      <c r="E1469" t="str">
        <f>IF((ValuesFromComPort!F1469)&lt;&gt;"",((((ValuesFromComPort!F1469)-(Calculated!$E$2))/1.28)/80),"")</f>
        <v/>
      </c>
      <c r="F1469" t="str">
        <f>IF((ValuesFromComPort!H1469)&lt;&gt;"",((((ValuesFromComPort!H1469)-(Calculated!$F$2))/1.28)/3.2),"")</f>
        <v/>
      </c>
      <c r="G1469" t="str">
        <f>IF((ValuesFromComPort!I1469)&lt;&gt;"",((((ValuesFromComPort!I1469)-$G$2)*0.015625)/0.3),"")</f>
        <v/>
      </c>
      <c r="H1469" t="str">
        <f>IF((ValuesFromComPort!J1469)&lt;&gt;"",((((ValuesFromComPort!J1469)-(Calculated!$H$2))/1.28)*3.2),"")</f>
        <v/>
      </c>
      <c r="I1469" t="str">
        <f>IF((ValuesFromComPort!K1469)&lt;&gt;"",((((ValuesFromComPort!K1469)-(Calculated!$I$2))/1.28)/64),"")</f>
        <v/>
      </c>
      <c r="J1469" t="str">
        <f>IF((ValuesFromComPort!M1469)&lt;&gt;"",((((ValuesFromComPort!M1469)-(Calculated!$J$2))/1.28)/800),"")</f>
        <v/>
      </c>
      <c r="K1469" t="str">
        <f>IF((ValuesFromComPort!N1469)&lt;&gt;"",(((ValuesFromComPort!N1469)-(Calculated!$K$2))/1.28/3200),"")</f>
        <v/>
      </c>
      <c r="L1469" t="str">
        <f>IF((ValuesFromComPort!O1469)&lt;&gt;"",((((ValuesFromComPort!O1469)-(Calculated!$L$2))/1.28)/3.2),"")</f>
        <v/>
      </c>
      <c r="M1469" t="str">
        <f>IF((ValuesFromComPort!P1469)&lt;&gt;"",((((ValuesFromComPort!P1469)-(Calculated!$M$2))/1.28)/16),"")</f>
        <v/>
      </c>
      <c r="N1469" t="str">
        <f>IF((ValuesFromComPort!Q1469)&lt;&gt;"",((((ValuesFromComPort!Q1469)-(Calculated!$N$2))/1.28)/160),"")</f>
        <v/>
      </c>
      <c r="O1469" t="str">
        <f>IF((ValuesFromComPort!AA1469)&lt;&gt;"",(ValuesFromComPort!AA1469),"")</f>
        <v/>
      </c>
      <c r="P1469" t="str">
        <f>IF((ValuesFromComPort!AB1469)&lt;&gt;"",((_xlfn.BITAND((ValuesFromComPort!AB1469),1))*(ValuesFromComPort!AA1469)*1)+100*(_xlfn.BITAND((ValuesFromComPort!AB1469),1)),"")</f>
        <v/>
      </c>
      <c r="Q1469" t="str">
        <f>IF((ValuesFromComPort!AB1469)&lt;&gt;"",((_xlfn.BITAND((ValuesFromComPort!AB1469),2))/2)*50,"")</f>
        <v/>
      </c>
      <c r="R1469" t="str">
        <f>IF((ValuesFromComPort!AB1469)&lt;&gt;"",((_xlfn.BITAND((ValuesFromComPort!AB1469),4))/4)*60,"")</f>
        <v/>
      </c>
      <c r="S1469" t="str">
        <f>IF((ValuesFromComPort!AB1469)&lt;&gt;"",((_xlfn.BITAND((ValuesFromComPort!AB1469),32))/32)*70,"")</f>
        <v/>
      </c>
    </row>
    <row r="1470" spans="2:19" x14ac:dyDescent="0.25">
      <c r="B1470" t="str">
        <f>IF((ValuesFromComPort!B1470)&lt;&gt;"",((((ValuesFromComPort!B1470)-(Calculated!$B$2))/1.28)/320),"")</f>
        <v/>
      </c>
      <c r="C1470" t="str">
        <f>IF((ValuesFromComPort!C1470)&lt;&gt;"",((((ValuesFromComPort!C1470)-(Calculated!$C$2))/1.28)/320),"")</f>
        <v/>
      </c>
      <c r="D1470" t="str">
        <f>IF((ValuesFromComPort!D1470)&lt;&gt;"",((((ValuesFromComPort!D1470)-(Calculated!$D$2))/1.28)/80),"")</f>
        <v/>
      </c>
      <c r="E1470" t="str">
        <f>IF((ValuesFromComPort!F1470)&lt;&gt;"",((((ValuesFromComPort!F1470)-(Calculated!$E$2))/1.28)/80),"")</f>
        <v/>
      </c>
      <c r="F1470" t="str">
        <f>IF((ValuesFromComPort!H1470)&lt;&gt;"",((((ValuesFromComPort!H1470)-(Calculated!$F$2))/1.28)/3.2),"")</f>
        <v/>
      </c>
      <c r="G1470" t="str">
        <f>IF((ValuesFromComPort!I1470)&lt;&gt;"",((((ValuesFromComPort!I1470)-$G$2)*0.015625)/0.3),"")</f>
        <v/>
      </c>
      <c r="H1470" t="str">
        <f>IF((ValuesFromComPort!J1470)&lt;&gt;"",((((ValuesFromComPort!J1470)-(Calculated!$H$2))/1.28)*3.2),"")</f>
        <v/>
      </c>
      <c r="I1470" t="str">
        <f>IF((ValuesFromComPort!K1470)&lt;&gt;"",((((ValuesFromComPort!K1470)-(Calculated!$I$2))/1.28)/64),"")</f>
        <v/>
      </c>
      <c r="J1470" t="str">
        <f>IF((ValuesFromComPort!M1470)&lt;&gt;"",((((ValuesFromComPort!M1470)-(Calculated!$J$2))/1.28)/800),"")</f>
        <v/>
      </c>
      <c r="K1470" t="str">
        <f>IF((ValuesFromComPort!N1470)&lt;&gt;"",(((ValuesFromComPort!N1470)-(Calculated!$K$2))/1.28/3200),"")</f>
        <v/>
      </c>
      <c r="L1470" t="str">
        <f>IF((ValuesFromComPort!O1470)&lt;&gt;"",((((ValuesFromComPort!O1470)-(Calculated!$L$2))/1.28)/3.2),"")</f>
        <v/>
      </c>
      <c r="M1470" t="str">
        <f>IF((ValuesFromComPort!P1470)&lt;&gt;"",((((ValuesFromComPort!P1470)-(Calculated!$M$2))/1.28)/16),"")</f>
        <v/>
      </c>
      <c r="N1470" t="str">
        <f>IF((ValuesFromComPort!Q1470)&lt;&gt;"",((((ValuesFromComPort!Q1470)-(Calculated!$N$2))/1.28)/160),"")</f>
        <v/>
      </c>
      <c r="O1470" t="str">
        <f>IF((ValuesFromComPort!AA1470)&lt;&gt;"",(ValuesFromComPort!AA1470),"")</f>
        <v/>
      </c>
      <c r="P1470" t="str">
        <f>IF((ValuesFromComPort!AB1470)&lt;&gt;"",((_xlfn.BITAND((ValuesFromComPort!AB1470),1))*(ValuesFromComPort!AA1470)*1)+100*(_xlfn.BITAND((ValuesFromComPort!AB1470),1)),"")</f>
        <v/>
      </c>
      <c r="Q1470" t="str">
        <f>IF((ValuesFromComPort!AB1470)&lt;&gt;"",((_xlfn.BITAND((ValuesFromComPort!AB1470),2))/2)*50,"")</f>
        <v/>
      </c>
      <c r="R1470" t="str">
        <f>IF((ValuesFromComPort!AB1470)&lt;&gt;"",((_xlfn.BITAND((ValuesFromComPort!AB1470),4))/4)*60,"")</f>
        <v/>
      </c>
      <c r="S1470" t="str">
        <f>IF((ValuesFromComPort!AB1470)&lt;&gt;"",((_xlfn.BITAND((ValuesFromComPort!AB1470),32))/32)*70,"")</f>
        <v/>
      </c>
    </row>
    <row r="1471" spans="2:19" x14ac:dyDescent="0.25">
      <c r="B1471" t="str">
        <f>IF((ValuesFromComPort!B1471)&lt;&gt;"",((((ValuesFromComPort!B1471)-(Calculated!$B$2))/1.28)/320),"")</f>
        <v/>
      </c>
      <c r="C1471" t="str">
        <f>IF((ValuesFromComPort!C1471)&lt;&gt;"",((((ValuesFromComPort!C1471)-(Calculated!$C$2))/1.28)/320),"")</f>
        <v/>
      </c>
      <c r="D1471" t="str">
        <f>IF((ValuesFromComPort!D1471)&lt;&gt;"",((((ValuesFromComPort!D1471)-(Calculated!$D$2))/1.28)/80),"")</f>
        <v/>
      </c>
      <c r="E1471" t="str">
        <f>IF((ValuesFromComPort!F1471)&lt;&gt;"",((((ValuesFromComPort!F1471)-(Calculated!$E$2))/1.28)/80),"")</f>
        <v/>
      </c>
      <c r="F1471" t="str">
        <f>IF((ValuesFromComPort!H1471)&lt;&gt;"",((((ValuesFromComPort!H1471)-(Calculated!$F$2))/1.28)/3.2),"")</f>
        <v/>
      </c>
      <c r="G1471" t="str">
        <f>IF((ValuesFromComPort!I1471)&lt;&gt;"",((((ValuesFromComPort!I1471)-$G$2)*0.015625)/0.3),"")</f>
        <v/>
      </c>
      <c r="H1471" t="str">
        <f>IF((ValuesFromComPort!J1471)&lt;&gt;"",((((ValuesFromComPort!J1471)-(Calculated!$H$2))/1.28)*3.2),"")</f>
        <v/>
      </c>
      <c r="I1471" t="str">
        <f>IF((ValuesFromComPort!K1471)&lt;&gt;"",((((ValuesFromComPort!K1471)-(Calculated!$I$2))/1.28)/64),"")</f>
        <v/>
      </c>
      <c r="J1471" t="str">
        <f>IF((ValuesFromComPort!M1471)&lt;&gt;"",((((ValuesFromComPort!M1471)-(Calculated!$J$2))/1.28)/800),"")</f>
        <v/>
      </c>
      <c r="K1471" t="str">
        <f>IF((ValuesFromComPort!N1471)&lt;&gt;"",(((ValuesFromComPort!N1471)-(Calculated!$K$2))/1.28/3200),"")</f>
        <v/>
      </c>
      <c r="L1471" t="str">
        <f>IF((ValuesFromComPort!O1471)&lt;&gt;"",((((ValuesFromComPort!O1471)-(Calculated!$L$2))/1.28)/3.2),"")</f>
        <v/>
      </c>
      <c r="M1471" t="str">
        <f>IF((ValuesFromComPort!P1471)&lt;&gt;"",((((ValuesFromComPort!P1471)-(Calculated!$M$2))/1.28)/16),"")</f>
        <v/>
      </c>
      <c r="N1471" t="str">
        <f>IF((ValuesFromComPort!Q1471)&lt;&gt;"",((((ValuesFromComPort!Q1471)-(Calculated!$N$2))/1.28)/160),"")</f>
        <v/>
      </c>
      <c r="O1471" t="str">
        <f>IF((ValuesFromComPort!AA1471)&lt;&gt;"",(ValuesFromComPort!AA1471),"")</f>
        <v/>
      </c>
      <c r="P1471" t="str">
        <f>IF((ValuesFromComPort!AB1471)&lt;&gt;"",((_xlfn.BITAND((ValuesFromComPort!AB1471),1))*(ValuesFromComPort!AA1471)*1)+100*(_xlfn.BITAND((ValuesFromComPort!AB1471),1)),"")</f>
        <v/>
      </c>
      <c r="Q1471" t="str">
        <f>IF((ValuesFromComPort!AB1471)&lt;&gt;"",((_xlfn.BITAND((ValuesFromComPort!AB1471),2))/2)*50,"")</f>
        <v/>
      </c>
      <c r="R1471" t="str">
        <f>IF((ValuesFromComPort!AB1471)&lt;&gt;"",((_xlfn.BITAND((ValuesFromComPort!AB1471),4))/4)*60,"")</f>
        <v/>
      </c>
      <c r="S1471" t="str">
        <f>IF((ValuesFromComPort!AB1471)&lt;&gt;"",((_xlfn.BITAND((ValuesFromComPort!AB1471),32))/32)*70,"")</f>
        <v/>
      </c>
    </row>
    <row r="1472" spans="2:19" x14ac:dyDescent="0.25">
      <c r="B1472" t="str">
        <f>IF((ValuesFromComPort!B1472)&lt;&gt;"",((((ValuesFromComPort!B1472)-(Calculated!$B$2))/1.28)/320),"")</f>
        <v/>
      </c>
      <c r="C1472" t="str">
        <f>IF((ValuesFromComPort!C1472)&lt;&gt;"",((((ValuesFromComPort!C1472)-(Calculated!$C$2))/1.28)/320),"")</f>
        <v/>
      </c>
      <c r="D1472" t="str">
        <f>IF((ValuesFromComPort!D1472)&lt;&gt;"",((((ValuesFromComPort!D1472)-(Calculated!$D$2))/1.28)/80),"")</f>
        <v/>
      </c>
      <c r="E1472" t="str">
        <f>IF((ValuesFromComPort!F1472)&lt;&gt;"",((((ValuesFromComPort!F1472)-(Calculated!$E$2))/1.28)/80),"")</f>
        <v/>
      </c>
      <c r="F1472" t="str">
        <f>IF((ValuesFromComPort!H1472)&lt;&gt;"",((((ValuesFromComPort!H1472)-(Calculated!$F$2))/1.28)/3.2),"")</f>
        <v/>
      </c>
      <c r="G1472" t="str">
        <f>IF((ValuesFromComPort!I1472)&lt;&gt;"",((((ValuesFromComPort!I1472)-$G$2)*0.015625)/0.3),"")</f>
        <v/>
      </c>
      <c r="H1472" t="str">
        <f>IF((ValuesFromComPort!J1472)&lt;&gt;"",((((ValuesFromComPort!J1472)-(Calculated!$H$2))/1.28)*3.2),"")</f>
        <v/>
      </c>
      <c r="I1472" t="str">
        <f>IF((ValuesFromComPort!K1472)&lt;&gt;"",((((ValuesFromComPort!K1472)-(Calculated!$I$2))/1.28)/64),"")</f>
        <v/>
      </c>
      <c r="J1472" t="str">
        <f>IF((ValuesFromComPort!M1472)&lt;&gt;"",((((ValuesFromComPort!M1472)-(Calculated!$J$2))/1.28)/800),"")</f>
        <v/>
      </c>
      <c r="K1472" t="str">
        <f>IF((ValuesFromComPort!N1472)&lt;&gt;"",(((ValuesFromComPort!N1472)-(Calculated!$K$2))/1.28/3200),"")</f>
        <v/>
      </c>
      <c r="L1472" t="str">
        <f>IF((ValuesFromComPort!O1472)&lt;&gt;"",((((ValuesFromComPort!O1472)-(Calculated!$L$2))/1.28)/3.2),"")</f>
        <v/>
      </c>
      <c r="M1472" t="str">
        <f>IF((ValuesFromComPort!P1472)&lt;&gt;"",((((ValuesFromComPort!P1472)-(Calculated!$M$2))/1.28)/16),"")</f>
        <v/>
      </c>
      <c r="N1472" t="str">
        <f>IF((ValuesFromComPort!Q1472)&lt;&gt;"",((((ValuesFromComPort!Q1472)-(Calculated!$N$2))/1.28)/160),"")</f>
        <v/>
      </c>
      <c r="O1472" t="str">
        <f>IF((ValuesFromComPort!AA1472)&lt;&gt;"",(ValuesFromComPort!AA1472),"")</f>
        <v/>
      </c>
      <c r="P1472" t="str">
        <f>IF((ValuesFromComPort!AB1472)&lt;&gt;"",((_xlfn.BITAND((ValuesFromComPort!AB1472),1))*(ValuesFromComPort!AA1472)*1)+100*(_xlfn.BITAND((ValuesFromComPort!AB1472),1)),"")</f>
        <v/>
      </c>
      <c r="Q1472" t="str">
        <f>IF((ValuesFromComPort!AB1472)&lt;&gt;"",((_xlfn.BITAND((ValuesFromComPort!AB1472),2))/2)*50,"")</f>
        <v/>
      </c>
      <c r="R1472" t="str">
        <f>IF((ValuesFromComPort!AB1472)&lt;&gt;"",((_xlfn.BITAND((ValuesFromComPort!AB1472),4))/4)*60,"")</f>
        <v/>
      </c>
      <c r="S1472" t="str">
        <f>IF((ValuesFromComPort!AB1472)&lt;&gt;"",((_xlfn.BITAND((ValuesFromComPort!AB1472),32))/32)*70,"")</f>
        <v/>
      </c>
    </row>
    <row r="1473" spans="2:19" x14ac:dyDescent="0.25">
      <c r="B1473" t="str">
        <f>IF((ValuesFromComPort!B1473)&lt;&gt;"",((((ValuesFromComPort!B1473)-(Calculated!$B$2))/1.28)/320),"")</f>
        <v/>
      </c>
      <c r="C1473" t="str">
        <f>IF((ValuesFromComPort!C1473)&lt;&gt;"",((((ValuesFromComPort!C1473)-(Calculated!$C$2))/1.28)/320),"")</f>
        <v/>
      </c>
      <c r="D1473" t="str">
        <f>IF((ValuesFromComPort!D1473)&lt;&gt;"",((((ValuesFromComPort!D1473)-(Calculated!$D$2))/1.28)/80),"")</f>
        <v/>
      </c>
      <c r="E1473" t="str">
        <f>IF((ValuesFromComPort!F1473)&lt;&gt;"",((((ValuesFromComPort!F1473)-(Calculated!$E$2))/1.28)/80),"")</f>
        <v/>
      </c>
      <c r="F1473" t="str">
        <f>IF((ValuesFromComPort!H1473)&lt;&gt;"",((((ValuesFromComPort!H1473)-(Calculated!$F$2))/1.28)/3.2),"")</f>
        <v/>
      </c>
      <c r="G1473" t="str">
        <f>IF((ValuesFromComPort!I1473)&lt;&gt;"",((((ValuesFromComPort!I1473)-$G$2)*0.015625)/0.3),"")</f>
        <v/>
      </c>
      <c r="H1473" t="str">
        <f>IF((ValuesFromComPort!J1473)&lt;&gt;"",((((ValuesFromComPort!J1473)-(Calculated!$H$2))/1.28)*3.2),"")</f>
        <v/>
      </c>
      <c r="I1473" t="str">
        <f>IF((ValuesFromComPort!K1473)&lt;&gt;"",((((ValuesFromComPort!K1473)-(Calculated!$I$2))/1.28)/64),"")</f>
        <v/>
      </c>
      <c r="J1473" t="str">
        <f>IF((ValuesFromComPort!M1473)&lt;&gt;"",((((ValuesFromComPort!M1473)-(Calculated!$J$2))/1.28)/800),"")</f>
        <v/>
      </c>
      <c r="K1473" t="str">
        <f>IF((ValuesFromComPort!N1473)&lt;&gt;"",(((ValuesFromComPort!N1473)-(Calculated!$K$2))/1.28/3200),"")</f>
        <v/>
      </c>
      <c r="L1473" t="str">
        <f>IF((ValuesFromComPort!O1473)&lt;&gt;"",((((ValuesFromComPort!O1473)-(Calculated!$L$2))/1.28)/3.2),"")</f>
        <v/>
      </c>
      <c r="M1473" t="str">
        <f>IF((ValuesFromComPort!P1473)&lt;&gt;"",((((ValuesFromComPort!P1473)-(Calculated!$M$2))/1.28)/16),"")</f>
        <v/>
      </c>
      <c r="N1473" t="str">
        <f>IF((ValuesFromComPort!Q1473)&lt;&gt;"",((((ValuesFromComPort!Q1473)-(Calculated!$N$2))/1.28)/160),"")</f>
        <v/>
      </c>
      <c r="O1473" t="str">
        <f>IF((ValuesFromComPort!AA1473)&lt;&gt;"",(ValuesFromComPort!AA1473),"")</f>
        <v/>
      </c>
      <c r="P1473" t="str">
        <f>IF((ValuesFromComPort!AB1473)&lt;&gt;"",((_xlfn.BITAND((ValuesFromComPort!AB1473),1))*(ValuesFromComPort!AA1473)*1)+100*(_xlfn.BITAND((ValuesFromComPort!AB1473),1)),"")</f>
        <v/>
      </c>
      <c r="Q1473" t="str">
        <f>IF((ValuesFromComPort!AB1473)&lt;&gt;"",((_xlfn.BITAND((ValuesFromComPort!AB1473),2))/2)*50,"")</f>
        <v/>
      </c>
      <c r="R1473" t="str">
        <f>IF((ValuesFromComPort!AB1473)&lt;&gt;"",((_xlfn.BITAND((ValuesFromComPort!AB1473),4))/4)*60,"")</f>
        <v/>
      </c>
      <c r="S1473" t="str">
        <f>IF((ValuesFromComPort!AB1473)&lt;&gt;"",((_xlfn.BITAND((ValuesFromComPort!AB1473),32))/32)*70,"")</f>
        <v/>
      </c>
    </row>
    <row r="1474" spans="2:19" x14ac:dyDescent="0.25">
      <c r="B1474" t="str">
        <f>IF((ValuesFromComPort!B1474)&lt;&gt;"",((((ValuesFromComPort!B1474)-(Calculated!$B$2))/1.28)/320),"")</f>
        <v/>
      </c>
      <c r="C1474" t="str">
        <f>IF((ValuesFromComPort!C1474)&lt;&gt;"",((((ValuesFromComPort!C1474)-(Calculated!$C$2))/1.28)/320),"")</f>
        <v/>
      </c>
      <c r="D1474" t="str">
        <f>IF((ValuesFromComPort!D1474)&lt;&gt;"",((((ValuesFromComPort!D1474)-(Calculated!$D$2))/1.28)/80),"")</f>
        <v/>
      </c>
      <c r="E1474" t="str">
        <f>IF((ValuesFromComPort!F1474)&lt;&gt;"",((((ValuesFromComPort!F1474)-(Calculated!$E$2))/1.28)/80),"")</f>
        <v/>
      </c>
      <c r="F1474" t="str">
        <f>IF((ValuesFromComPort!H1474)&lt;&gt;"",((((ValuesFromComPort!H1474)-(Calculated!$F$2))/1.28)/3.2),"")</f>
        <v/>
      </c>
      <c r="G1474" t="str">
        <f>IF((ValuesFromComPort!I1474)&lt;&gt;"",((((ValuesFromComPort!I1474)-$G$2)*0.015625)/0.3),"")</f>
        <v/>
      </c>
      <c r="H1474" t="str">
        <f>IF((ValuesFromComPort!J1474)&lt;&gt;"",((((ValuesFromComPort!J1474)-(Calculated!$H$2))/1.28)*3.2),"")</f>
        <v/>
      </c>
      <c r="I1474" t="str">
        <f>IF((ValuesFromComPort!K1474)&lt;&gt;"",((((ValuesFromComPort!K1474)-(Calculated!$I$2))/1.28)/64),"")</f>
        <v/>
      </c>
      <c r="J1474" t="str">
        <f>IF((ValuesFromComPort!M1474)&lt;&gt;"",((((ValuesFromComPort!M1474)-(Calculated!$J$2))/1.28)/800),"")</f>
        <v/>
      </c>
      <c r="K1474" t="str">
        <f>IF((ValuesFromComPort!N1474)&lt;&gt;"",(((ValuesFromComPort!N1474)-(Calculated!$K$2))/1.28/3200),"")</f>
        <v/>
      </c>
      <c r="L1474" t="str">
        <f>IF((ValuesFromComPort!O1474)&lt;&gt;"",((((ValuesFromComPort!O1474)-(Calculated!$L$2))/1.28)/3.2),"")</f>
        <v/>
      </c>
      <c r="M1474" t="str">
        <f>IF((ValuesFromComPort!P1474)&lt;&gt;"",((((ValuesFromComPort!P1474)-(Calculated!$M$2))/1.28)/16),"")</f>
        <v/>
      </c>
      <c r="N1474" t="str">
        <f>IF((ValuesFromComPort!Q1474)&lt;&gt;"",((((ValuesFromComPort!Q1474)-(Calculated!$N$2))/1.28)/160),"")</f>
        <v/>
      </c>
      <c r="O1474" t="str">
        <f>IF((ValuesFromComPort!AA1474)&lt;&gt;"",(ValuesFromComPort!AA1474),"")</f>
        <v/>
      </c>
      <c r="P1474" t="str">
        <f>IF((ValuesFromComPort!AB1474)&lt;&gt;"",((_xlfn.BITAND((ValuesFromComPort!AB1474),1))*(ValuesFromComPort!AA1474)*1)+100*(_xlfn.BITAND((ValuesFromComPort!AB1474),1)),"")</f>
        <v/>
      </c>
      <c r="Q1474" t="str">
        <f>IF((ValuesFromComPort!AB1474)&lt;&gt;"",((_xlfn.BITAND((ValuesFromComPort!AB1474),2))/2)*50,"")</f>
        <v/>
      </c>
      <c r="R1474" t="str">
        <f>IF((ValuesFromComPort!AB1474)&lt;&gt;"",((_xlfn.BITAND((ValuesFromComPort!AB1474),4))/4)*60,"")</f>
        <v/>
      </c>
      <c r="S1474" t="str">
        <f>IF((ValuesFromComPort!AB1474)&lt;&gt;"",((_xlfn.BITAND((ValuesFromComPort!AB1474),32))/32)*70,"")</f>
        <v/>
      </c>
    </row>
    <row r="1475" spans="2:19" x14ac:dyDescent="0.25">
      <c r="B1475" t="str">
        <f>IF((ValuesFromComPort!B1475)&lt;&gt;"",((((ValuesFromComPort!B1475)-(Calculated!$B$2))/1.28)/320),"")</f>
        <v/>
      </c>
      <c r="C1475" t="str">
        <f>IF((ValuesFromComPort!C1475)&lt;&gt;"",((((ValuesFromComPort!C1475)-(Calculated!$C$2))/1.28)/320),"")</f>
        <v/>
      </c>
      <c r="D1475" t="str">
        <f>IF((ValuesFromComPort!D1475)&lt;&gt;"",((((ValuesFromComPort!D1475)-(Calculated!$D$2))/1.28)/80),"")</f>
        <v/>
      </c>
      <c r="E1475" t="str">
        <f>IF((ValuesFromComPort!F1475)&lt;&gt;"",((((ValuesFromComPort!F1475)-(Calculated!$E$2))/1.28)/80),"")</f>
        <v/>
      </c>
      <c r="F1475" t="str">
        <f>IF((ValuesFromComPort!H1475)&lt;&gt;"",((((ValuesFromComPort!H1475)-(Calculated!$F$2))/1.28)/3.2),"")</f>
        <v/>
      </c>
      <c r="G1475" t="str">
        <f>IF((ValuesFromComPort!I1475)&lt;&gt;"",((((ValuesFromComPort!I1475)-$G$2)*0.015625)/0.3),"")</f>
        <v/>
      </c>
      <c r="H1475" t="str">
        <f>IF((ValuesFromComPort!J1475)&lt;&gt;"",((((ValuesFromComPort!J1475)-(Calculated!$H$2))/1.28)*3.2),"")</f>
        <v/>
      </c>
      <c r="I1475" t="str">
        <f>IF((ValuesFromComPort!K1475)&lt;&gt;"",((((ValuesFromComPort!K1475)-(Calculated!$I$2))/1.28)/64),"")</f>
        <v/>
      </c>
      <c r="J1475" t="str">
        <f>IF((ValuesFromComPort!M1475)&lt;&gt;"",((((ValuesFromComPort!M1475)-(Calculated!$J$2))/1.28)/800),"")</f>
        <v/>
      </c>
      <c r="K1475" t="str">
        <f>IF((ValuesFromComPort!N1475)&lt;&gt;"",(((ValuesFromComPort!N1475)-(Calculated!$K$2))/1.28/3200),"")</f>
        <v/>
      </c>
      <c r="L1475" t="str">
        <f>IF((ValuesFromComPort!O1475)&lt;&gt;"",((((ValuesFromComPort!O1475)-(Calculated!$L$2))/1.28)/3.2),"")</f>
        <v/>
      </c>
      <c r="M1475" t="str">
        <f>IF((ValuesFromComPort!P1475)&lt;&gt;"",((((ValuesFromComPort!P1475)-(Calculated!$M$2))/1.28)/16),"")</f>
        <v/>
      </c>
      <c r="N1475" t="str">
        <f>IF((ValuesFromComPort!Q1475)&lt;&gt;"",((((ValuesFromComPort!Q1475)-(Calculated!$N$2))/1.28)/160),"")</f>
        <v/>
      </c>
      <c r="O1475" t="str">
        <f>IF((ValuesFromComPort!AA1475)&lt;&gt;"",(ValuesFromComPort!AA1475),"")</f>
        <v/>
      </c>
      <c r="P1475" t="str">
        <f>IF((ValuesFromComPort!AB1475)&lt;&gt;"",((_xlfn.BITAND((ValuesFromComPort!AB1475),1))*(ValuesFromComPort!AA1475)*1)+100*(_xlfn.BITAND((ValuesFromComPort!AB1475),1)),"")</f>
        <v/>
      </c>
      <c r="Q1475" t="str">
        <f>IF((ValuesFromComPort!AB1475)&lt;&gt;"",((_xlfn.BITAND((ValuesFromComPort!AB1475),2))/2)*50,"")</f>
        <v/>
      </c>
      <c r="R1475" t="str">
        <f>IF((ValuesFromComPort!AB1475)&lt;&gt;"",((_xlfn.BITAND((ValuesFromComPort!AB1475),4))/4)*60,"")</f>
        <v/>
      </c>
      <c r="S1475" t="str">
        <f>IF((ValuesFromComPort!AB1475)&lt;&gt;"",((_xlfn.BITAND((ValuesFromComPort!AB1475),32))/32)*70,"")</f>
        <v/>
      </c>
    </row>
    <row r="1476" spans="2:19" x14ac:dyDescent="0.25">
      <c r="B1476" t="str">
        <f>IF((ValuesFromComPort!B1476)&lt;&gt;"",((((ValuesFromComPort!B1476)-(Calculated!$B$2))/1.28)/320),"")</f>
        <v/>
      </c>
      <c r="C1476" t="str">
        <f>IF((ValuesFromComPort!C1476)&lt;&gt;"",((((ValuesFromComPort!C1476)-(Calculated!$C$2))/1.28)/320),"")</f>
        <v/>
      </c>
      <c r="D1476" t="str">
        <f>IF((ValuesFromComPort!D1476)&lt;&gt;"",((((ValuesFromComPort!D1476)-(Calculated!$D$2))/1.28)/80),"")</f>
        <v/>
      </c>
      <c r="E1476" t="str">
        <f>IF((ValuesFromComPort!F1476)&lt;&gt;"",((((ValuesFromComPort!F1476)-(Calculated!$E$2))/1.28)/80),"")</f>
        <v/>
      </c>
      <c r="F1476" t="str">
        <f>IF((ValuesFromComPort!H1476)&lt;&gt;"",((((ValuesFromComPort!H1476)-(Calculated!$F$2))/1.28)/3.2),"")</f>
        <v/>
      </c>
      <c r="G1476" t="str">
        <f>IF((ValuesFromComPort!I1476)&lt;&gt;"",((((ValuesFromComPort!I1476)-$G$2)*0.015625)/0.3),"")</f>
        <v/>
      </c>
      <c r="H1476" t="str">
        <f>IF((ValuesFromComPort!J1476)&lt;&gt;"",((((ValuesFromComPort!J1476)-(Calculated!$H$2))/1.28)*3.2),"")</f>
        <v/>
      </c>
      <c r="I1476" t="str">
        <f>IF((ValuesFromComPort!K1476)&lt;&gt;"",((((ValuesFromComPort!K1476)-(Calculated!$I$2))/1.28)/64),"")</f>
        <v/>
      </c>
      <c r="J1476" t="str">
        <f>IF((ValuesFromComPort!M1476)&lt;&gt;"",((((ValuesFromComPort!M1476)-(Calculated!$J$2))/1.28)/800),"")</f>
        <v/>
      </c>
      <c r="K1476" t="str">
        <f>IF((ValuesFromComPort!N1476)&lt;&gt;"",(((ValuesFromComPort!N1476)-(Calculated!$K$2))/1.28/3200),"")</f>
        <v/>
      </c>
      <c r="L1476" t="str">
        <f>IF((ValuesFromComPort!O1476)&lt;&gt;"",((((ValuesFromComPort!O1476)-(Calculated!$L$2))/1.28)/3.2),"")</f>
        <v/>
      </c>
      <c r="M1476" t="str">
        <f>IF((ValuesFromComPort!P1476)&lt;&gt;"",((((ValuesFromComPort!P1476)-(Calculated!$M$2))/1.28)/16),"")</f>
        <v/>
      </c>
      <c r="N1476" t="str">
        <f>IF((ValuesFromComPort!Q1476)&lt;&gt;"",((((ValuesFromComPort!Q1476)-(Calculated!$N$2))/1.28)/160),"")</f>
        <v/>
      </c>
      <c r="O1476" t="str">
        <f>IF((ValuesFromComPort!AA1476)&lt;&gt;"",(ValuesFromComPort!AA1476),"")</f>
        <v/>
      </c>
      <c r="P1476" t="str">
        <f>IF((ValuesFromComPort!AB1476)&lt;&gt;"",((_xlfn.BITAND((ValuesFromComPort!AB1476),1))*(ValuesFromComPort!AA1476)*1)+100*(_xlfn.BITAND((ValuesFromComPort!AB1476),1)),"")</f>
        <v/>
      </c>
      <c r="Q1476" t="str">
        <f>IF((ValuesFromComPort!AB1476)&lt;&gt;"",((_xlfn.BITAND((ValuesFromComPort!AB1476),2))/2)*50,"")</f>
        <v/>
      </c>
      <c r="R1476" t="str">
        <f>IF((ValuesFromComPort!AB1476)&lt;&gt;"",((_xlfn.BITAND((ValuesFromComPort!AB1476),4))/4)*60,"")</f>
        <v/>
      </c>
      <c r="S1476" t="str">
        <f>IF((ValuesFromComPort!AB1476)&lt;&gt;"",((_xlfn.BITAND((ValuesFromComPort!AB1476),32))/32)*70,"")</f>
        <v/>
      </c>
    </row>
    <row r="1477" spans="2:19" x14ac:dyDescent="0.25">
      <c r="B1477" t="str">
        <f>IF((ValuesFromComPort!B1477)&lt;&gt;"",((((ValuesFromComPort!B1477)-(Calculated!$B$2))/1.28)/320),"")</f>
        <v/>
      </c>
      <c r="C1477" t="str">
        <f>IF((ValuesFromComPort!C1477)&lt;&gt;"",((((ValuesFromComPort!C1477)-(Calculated!$C$2))/1.28)/320),"")</f>
        <v/>
      </c>
      <c r="D1477" t="str">
        <f>IF((ValuesFromComPort!D1477)&lt;&gt;"",((((ValuesFromComPort!D1477)-(Calculated!$D$2))/1.28)/80),"")</f>
        <v/>
      </c>
      <c r="E1477" t="str">
        <f>IF((ValuesFromComPort!F1477)&lt;&gt;"",((((ValuesFromComPort!F1477)-(Calculated!$E$2))/1.28)/80),"")</f>
        <v/>
      </c>
      <c r="F1477" t="str">
        <f>IF((ValuesFromComPort!H1477)&lt;&gt;"",((((ValuesFromComPort!H1477)-(Calculated!$F$2))/1.28)/3.2),"")</f>
        <v/>
      </c>
      <c r="G1477" t="str">
        <f>IF((ValuesFromComPort!I1477)&lt;&gt;"",((((ValuesFromComPort!I1477)-$G$2)*0.015625)/0.3),"")</f>
        <v/>
      </c>
      <c r="H1477" t="str">
        <f>IF((ValuesFromComPort!J1477)&lt;&gt;"",((((ValuesFromComPort!J1477)-(Calculated!$H$2))/1.28)*3.2),"")</f>
        <v/>
      </c>
      <c r="I1477" t="str">
        <f>IF((ValuesFromComPort!K1477)&lt;&gt;"",((((ValuesFromComPort!K1477)-(Calculated!$I$2))/1.28)/64),"")</f>
        <v/>
      </c>
      <c r="J1477" t="str">
        <f>IF((ValuesFromComPort!M1477)&lt;&gt;"",((((ValuesFromComPort!M1477)-(Calculated!$J$2))/1.28)/800),"")</f>
        <v/>
      </c>
      <c r="K1477" t="str">
        <f>IF((ValuesFromComPort!N1477)&lt;&gt;"",(((ValuesFromComPort!N1477)-(Calculated!$K$2))/1.28/3200),"")</f>
        <v/>
      </c>
      <c r="L1477" t="str">
        <f>IF((ValuesFromComPort!O1477)&lt;&gt;"",((((ValuesFromComPort!O1477)-(Calculated!$L$2))/1.28)/3.2),"")</f>
        <v/>
      </c>
      <c r="M1477" t="str">
        <f>IF((ValuesFromComPort!P1477)&lt;&gt;"",((((ValuesFromComPort!P1477)-(Calculated!$M$2))/1.28)/16),"")</f>
        <v/>
      </c>
      <c r="N1477" t="str">
        <f>IF((ValuesFromComPort!Q1477)&lt;&gt;"",((((ValuesFromComPort!Q1477)-(Calculated!$N$2))/1.28)/160),"")</f>
        <v/>
      </c>
      <c r="O1477" t="str">
        <f>IF((ValuesFromComPort!AA1477)&lt;&gt;"",(ValuesFromComPort!AA1477),"")</f>
        <v/>
      </c>
      <c r="P1477" t="str">
        <f>IF((ValuesFromComPort!AB1477)&lt;&gt;"",((_xlfn.BITAND((ValuesFromComPort!AB1477),1))*(ValuesFromComPort!AA1477)*1)+100*(_xlfn.BITAND((ValuesFromComPort!AB1477),1)),"")</f>
        <v/>
      </c>
      <c r="Q1477" t="str">
        <f>IF((ValuesFromComPort!AB1477)&lt;&gt;"",((_xlfn.BITAND((ValuesFromComPort!AB1477),2))/2)*50,"")</f>
        <v/>
      </c>
      <c r="R1477" t="str">
        <f>IF((ValuesFromComPort!AB1477)&lt;&gt;"",((_xlfn.BITAND((ValuesFromComPort!AB1477),4))/4)*60,"")</f>
        <v/>
      </c>
      <c r="S1477" t="str">
        <f>IF((ValuesFromComPort!AB1477)&lt;&gt;"",((_xlfn.BITAND((ValuesFromComPort!AB1477),32))/32)*70,"")</f>
        <v/>
      </c>
    </row>
    <row r="1478" spans="2:19" x14ac:dyDescent="0.25">
      <c r="B1478" t="str">
        <f>IF((ValuesFromComPort!B1478)&lt;&gt;"",((((ValuesFromComPort!B1478)-(Calculated!$B$2))/1.28)/320),"")</f>
        <v/>
      </c>
      <c r="C1478" t="str">
        <f>IF((ValuesFromComPort!C1478)&lt;&gt;"",((((ValuesFromComPort!C1478)-(Calculated!$C$2))/1.28)/320),"")</f>
        <v/>
      </c>
      <c r="D1478" t="str">
        <f>IF((ValuesFromComPort!D1478)&lt;&gt;"",((((ValuesFromComPort!D1478)-(Calculated!$D$2))/1.28)/80),"")</f>
        <v/>
      </c>
      <c r="E1478" t="str">
        <f>IF((ValuesFromComPort!F1478)&lt;&gt;"",((((ValuesFromComPort!F1478)-(Calculated!$E$2))/1.28)/80),"")</f>
        <v/>
      </c>
      <c r="F1478" t="str">
        <f>IF((ValuesFromComPort!H1478)&lt;&gt;"",((((ValuesFromComPort!H1478)-(Calculated!$F$2))/1.28)/3.2),"")</f>
        <v/>
      </c>
      <c r="G1478" t="str">
        <f>IF((ValuesFromComPort!I1478)&lt;&gt;"",((((ValuesFromComPort!I1478)-$G$2)*0.015625)/0.3),"")</f>
        <v/>
      </c>
      <c r="H1478" t="str">
        <f>IF((ValuesFromComPort!J1478)&lt;&gt;"",((((ValuesFromComPort!J1478)-(Calculated!$H$2))/1.28)*3.2),"")</f>
        <v/>
      </c>
      <c r="I1478" t="str">
        <f>IF((ValuesFromComPort!K1478)&lt;&gt;"",((((ValuesFromComPort!K1478)-(Calculated!$I$2))/1.28)/64),"")</f>
        <v/>
      </c>
      <c r="J1478" t="str">
        <f>IF((ValuesFromComPort!M1478)&lt;&gt;"",((((ValuesFromComPort!M1478)-(Calculated!$J$2))/1.28)/800),"")</f>
        <v/>
      </c>
      <c r="K1478" t="str">
        <f>IF((ValuesFromComPort!N1478)&lt;&gt;"",(((ValuesFromComPort!N1478)-(Calculated!$K$2))/1.28/3200),"")</f>
        <v/>
      </c>
      <c r="L1478" t="str">
        <f>IF((ValuesFromComPort!O1478)&lt;&gt;"",((((ValuesFromComPort!O1478)-(Calculated!$L$2))/1.28)/3.2),"")</f>
        <v/>
      </c>
      <c r="M1478" t="str">
        <f>IF((ValuesFromComPort!P1478)&lt;&gt;"",((((ValuesFromComPort!P1478)-(Calculated!$M$2))/1.28)/16),"")</f>
        <v/>
      </c>
      <c r="N1478" t="str">
        <f>IF((ValuesFromComPort!Q1478)&lt;&gt;"",((((ValuesFromComPort!Q1478)-(Calculated!$N$2))/1.28)/160),"")</f>
        <v/>
      </c>
      <c r="O1478" t="str">
        <f>IF((ValuesFromComPort!AA1478)&lt;&gt;"",(ValuesFromComPort!AA1478),"")</f>
        <v/>
      </c>
      <c r="P1478" t="str">
        <f>IF((ValuesFromComPort!AB1478)&lt;&gt;"",((_xlfn.BITAND((ValuesFromComPort!AB1478),1))*(ValuesFromComPort!AA1478)*1)+100*(_xlfn.BITAND((ValuesFromComPort!AB1478),1)),"")</f>
        <v/>
      </c>
      <c r="Q1478" t="str">
        <f>IF((ValuesFromComPort!AB1478)&lt;&gt;"",((_xlfn.BITAND((ValuesFromComPort!AB1478),2))/2)*50,"")</f>
        <v/>
      </c>
      <c r="R1478" t="str">
        <f>IF((ValuesFromComPort!AB1478)&lt;&gt;"",((_xlfn.BITAND((ValuesFromComPort!AB1478),4))/4)*60,"")</f>
        <v/>
      </c>
      <c r="S1478" t="str">
        <f>IF((ValuesFromComPort!AB1478)&lt;&gt;"",((_xlfn.BITAND((ValuesFromComPort!AB1478),32))/32)*70,"")</f>
        <v/>
      </c>
    </row>
    <row r="1479" spans="2:19" x14ac:dyDescent="0.25">
      <c r="B1479" t="str">
        <f>IF((ValuesFromComPort!B1479)&lt;&gt;"",((((ValuesFromComPort!B1479)-(Calculated!$B$2))/1.28)/320),"")</f>
        <v/>
      </c>
      <c r="C1479" t="str">
        <f>IF((ValuesFromComPort!C1479)&lt;&gt;"",((((ValuesFromComPort!C1479)-(Calculated!$C$2))/1.28)/320),"")</f>
        <v/>
      </c>
      <c r="D1479" t="str">
        <f>IF((ValuesFromComPort!D1479)&lt;&gt;"",((((ValuesFromComPort!D1479)-(Calculated!$D$2))/1.28)/80),"")</f>
        <v/>
      </c>
      <c r="E1479" t="str">
        <f>IF((ValuesFromComPort!F1479)&lt;&gt;"",((((ValuesFromComPort!F1479)-(Calculated!$E$2))/1.28)/80),"")</f>
        <v/>
      </c>
      <c r="F1479" t="str">
        <f>IF((ValuesFromComPort!H1479)&lt;&gt;"",((((ValuesFromComPort!H1479)-(Calculated!$F$2))/1.28)/3.2),"")</f>
        <v/>
      </c>
      <c r="G1479" t="str">
        <f>IF((ValuesFromComPort!I1479)&lt;&gt;"",((((ValuesFromComPort!I1479)-$G$2)*0.015625)/0.3),"")</f>
        <v/>
      </c>
      <c r="H1479" t="str">
        <f>IF((ValuesFromComPort!J1479)&lt;&gt;"",((((ValuesFromComPort!J1479)-(Calculated!$H$2))/1.28)*3.2),"")</f>
        <v/>
      </c>
      <c r="I1479" t="str">
        <f>IF((ValuesFromComPort!K1479)&lt;&gt;"",((((ValuesFromComPort!K1479)-(Calculated!$I$2))/1.28)/64),"")</f>
        <v/>
      </c>
      <c r="J1479" t="str">
        <f>IF((ValuesFromComPort!M1479)&lt;&gt;"",((((ValuesFromComPort!M1479)-(Calculated!$J$2))/1.28)/800),"")</f>
        <v/>
      </c>
      <c r="K1479" t="str">
        <f>IF((ValuesFromComPort!N1479)&lt;&gt;"",(((ValuesFromComPort!N1479)-(Calculated!$K$2))/1.28/3200),"")</f>
        <v/>
      </c>
      <c r="L1479" t="str">
        <f>IF((ValuesFromComPort!O1479)&lt;&gt;"",((((ValuesFromComPort!O1479)-(Calculated!$L$2))/1.28)/3.2),"")</f>
        <v/>
      </c>
      <c r="M1479" t="str">
        <f>IF((ValuesFromComPort!P1479)&lt;&gt;"",((((ValuesFromComPort!P1479)-(Calculated!$M$2))/1.28)/16),"")</f>
        <v/>
      </c>
      <c r="N1479" t="str">
        <f>IF((ValuesFromComPort!Q1479)&lt;&gt;"",((((ValuesFromComPort!Q1479)-(Calculated!$N$2))/1.28)/160),"")</f>
        <v/>
      </c>
      <c r="O1479" t="str">
        <f>IF((ValuesFromComPort!AA1479)&lt;&gt;"",(ValuesFromComPort!AA1479),"")</f>
        <v/>
      </c>
      <c r="P1479" t="str">
        <f>IF((ValuesFromComPort!AB1479)&lt;&gt;"",((_xlfn.BITAND((ValuesFromComPort!AB1479),1))*(ValuesFromComPort!AA1479)*1)+100*(_xlfn.BITAND((ValuesFromComPort!AB1479),1)),"")</f>
        <v/>
      </c>
      <c r="Q1479" t="str">
        <f>IF((ValuesFromComPort!AB1479)&lt;&gt;"",((_xlfn.BITAND((ValuesFromComPort!AB1479),2))/2)*50,"")</f>
        <v/>
      </c>
      <c r="R1479" t="str">
        <f>IF((ValuesFromComPort!AB1479)&lt;&gt;"",((_xlfn.BITAND((ValuesFromComPort!AB1479),4))/4)*60,"")</f>
        <v/>
      </c>
      <c r="S1479" t="str">
        <f>IF((ValuesFromComPort!AB1479)&lt;&gt;"",((_xlfn.BITAND((ValuesFromComPort!AB1479),32))/32)*70,"")</f>
        <v/>
      </c>
    </row>
    <row r="1480" spans="2:19" x14ac:dyDescent="0.25">
      <c r="B1480" t="str">
        <f>IF((ValuesFromComPort!B1480)&lt;&gt;"",((((ValuesFromComPort!B1480)-(Calculated!$B$2))/1.28)/320),"")</f>
        <v/>
      </c>
      <c r="C1480" t="str">
        <f>IF((ValuesFromComPort!C1480)&lt;&gt;"",((((ValuesFromComPort!C1480)-(Calculated!$C$2))/1.28)/320),"")</f>
        <v/>
      </c>
      <c r="D1480" t="str">
        <f>IF((ValuesFromComPort!D1480)&lt;&gt;"",((((ValuesFromComPort!D1480)-(Calculated!$D$2))/1.28)/80),"")</f>
        <v/>
      </c>
      <c r="E1480" t="str">
        <f>IF((ValuesFromComPort!F1480)&lt;&gt;"",((((ValuesFromComPort!F1480)-(Calculated!$E$2))/1.28)/80),"")</f>
        <v/>
      </c>
      <c r="F1480" t="str">
        <f>IF((ValuesFromComPort!H1480)&lt;&gt;"",((((ValuesFromComPort!H1480)-(Calculated!$F$2))/1.28)/3.2),"")</f>
        <v/>
      </c>
      <c r="G1480" t="str">
        <f>IF((ValuesFromComPort!I1480)&lt;&gt;"",((((ValuesFromComPort!I1480)-$G$2)*0.015625)/0.3),"")</f>
        <v/>
      </c>
      <c r="H1480" t="str">
        <f>IF((ValuesFromComPort!J1480)&lt;&gt;"",((((ValuesFromComPort!J1480)-(Calculated!$H$2))/1.28)*3.2),"")</f>
        <v/>
      </c>
      <c r="I1480" t="str">
        <f>IF((ValuesFromComPort!K1480)&lt;&gt;"",((((ValuesFromComPort!K1480)-(Calculated!$I$2))/1.28)/64),"")</f>
        <v/>
      </c>
      <c r="J1480" t="str">
        <f>IF((ValuesFromComPort!M1480)&lt;&gt;"",((((ValuesFromComPort!M1480)-(Calculated!$J$2))/1.28)/800),"")</f>
        <v/>
      </c>
      <c r="K1480" t="str">
        <f>IF((ValuesFromComPort!N1480)&lt;&gt;"",(((ValuesFromComPort!N1480)-(Calculated!$K$2))/1.28/3200),"")</f>
        <v/>
      </c>
      <c r="L1480" t="str">
        <f>IF((ValuesFromComPort!O1480)&lt;&gt;"",((((ValuesFromComPort!O1480)-(Calculated!$L$2))/1.28)/3.2),"")</f>
        <v/>
      </c>
      <c r="M1480" t="str">
        <f>IF((ValuesFromComPort!P1480)&lt;&gt;"",((((ValuesFromComPort!P1480)-(Calculated!$M$2))/1.28)/16),"")</f>
        <v/>
      </c>
      <c r="N1480" t="str">
        <f>IF((ValuesFromComPort!Q1480)&lt;&gt;"",((((ValuesFromComPort!Q1480)-(Calculated!$N$2))/1.28)/160),"")</f>
        <v/>
      </c>
      <c r="O1480" t="str">
        <f>IF((ValuesFromComPort!AA1480)&lt;&gt;"",(ValuesFromComPort!AA1480),"")</f>
        <v/>
      </c>
      <c r="P1480" t="str">
        <f>IF((ValuesFromComPort!AB1480)&lt;&gt;"",((_xlfn.BITAND((ValuesFromComPort!AB1480),1))*(ValuesFromComPort!AA1480)*1)+100*(_xlfn.BITAND((ValuesFromComPort!AB1480),1)),"")</f>
        <v/>
      </c>
      <c r="Q1480" t="str">
        <f>IF((ValuesFromComPort!AB1480)&lt;&gt;"",((_xlfn.BITAND((ValuesFromComPort!AB1480),2))/2)*50,"")</f>
        <v/>
      </c>
      <c r="R1480" t="str">
        <f>IF((ValuesFromComPort!AB1480)&lt;&gt;"",((_xlfn.BITAND((ValuesFromComPort!AB1480),4))/4)*60,"")</f>
        <v/>
      </c>
      <c r="S1480" t="str">
        <f>IF((ValuesFromComPort!AB1480)&lt;&gt;"",((_xlfn.BITAND((ValuesFromComPort!AB1480),32))/32)*70,"")</f>
        <v/>
      </c>
    </row>
    <row r="1481" spans="2:19" x14ac:dyDescent="0.25">
      <c r="B1481" t="str">
        <f>IF((ValuesFromComPort!B1481)&lt;&gt;"",((((ValuesFromComPort!B1481)-(Calculated!$B$2))/1.28)/320),"")</f>
        <v/>
      </c>
      <c r="C1481" t="str">
        <f>IF((ValuesFromComPort!C1481)&lt;&gt;"",((((ValuesFromComPort!C1481)-(Calculated!$C$2))/1.28)/320),"")</f>
        <v/>
      </c>
      <c r="D1481" t="str">
        <f>IF((ValuesFromComPort!D1481)&lt;&gt;"",((((ValuesFromComPort!D1481)-(Calculated!$D$2))/1.28)/80),"")</f>
        <v/>
      </c>
      <c r="E1481" t="str">
        <f>IF((ValuesFromComPort!F1481)&lt;&gt;"",((((ValuesFromComPort!F1481)-(Calculated!$E$2))/1.28)/80),"")</f>
        <v/>
      </c>
      <c r="F1481" t="str">
        <f>IF((ValuesFromComPort!H1481)&lt;&gt;"",((((ValuesFromComPort!H1481)-(Calculated!$F$2))/1.28)/3.2),"")</f>
        <v/>
      </c>
      <c r="G1481" t="str">
        <f>IF((ValuesFromComPort!I1481)&lt;&gt;"",((((ValuesFromComPort!I1481)-$G$2)*0.015625)/0.3),"")</f>
        <v/>
      </c>
      <c r="H1481" t="str">
        <f>IF((ValuesFromComPort!J1481)&lt;&gt;"",((((ValuesFromComPort!J1481)-(Calculated!$H$2))/1.28)*3.2),"")</f>
        <v/>
      </c>
      <c r="I1481" t="str">
        <f>IF((ValuesFromComPort!K1481)&lt;&gt;"",((((ValuesFromComPort!K1481)-(Calculated!$I$2))/1.28)/64),"")</f>
        <v/>
      </c>
      <c r="J1481" t="str">
        <f>IF((ValuesFromComPort!M1481)&lt;&gt;"",((((ValuesFromComPort!M1481)-(Calculated!$J$2))/1.28)/800),"")</f>
        <v/>
      </c>
      <c r="K1481" t="str">
        <f>IF((ValuesFromComPort!N1481)&lt;&gt;"",(((ValuesFromComPort!N1481)-(Calculated!$K$2))/1.28/3200),"")</f>
        <v/>
      </c>
      <c r="L1481" t="str">
        <f>IF((ValuesFromComPort!O1481)&lt;&gt;"",((((ValuesFromComPort!O1481)-(Calculated!$L$2))/1.28)/3.2),"")</f>
        <v/>
      </c>
      <c r="M1481" t="str">
        <f>IF((ValuesFromComPort!P1481)&lt;&gt;"",((((ValuesFromComPort!P1481)-(Calculated!$M$2))/1.28)/16),"")</f>
        <v/>
      </c>
      <c r="N1481" t="str">
        <f>IF((ValuesFromComPort!Q1481)&lt;&gt;"",((((ValuesFromComPort!Q1481)-(Calculated!$N$2))/1.28)/160),"")</f>
        <v/>
      </c>
      <c r="O1481" t="str">
        <f>IF((ValuesFromComPort!AA1481)&lt;&gt;"",(ValuesFromComPort!AA1481),"")</f>
        <v/>
      </c>
      <c r="P1481" t="str">
        <f>IF((ValuesFromComPort!AB1481)&lt;&gt;"",((_xlfn.BITAND((ValuesFromComPort!AB1481),1))*(ValuesFromComPort!AA1481)*1)+100*(_xlfn.BITAND((ValuesFromComPort!AB1481),1)),"")</f>
        <v/>
      </c>
      <c r="Q1481" t="str">
        <f>IF((ValuesFromComPort!AB1481)&lt;&gt;"",((_xlfn.BITAND((ValuesFromComPort!AB1481),2))/2)*50,"")</f>
        <v/>
      </c>
      <c r="R1481" t="str">
        <f>IF((ValuesFromComPort!AB1481)&lt;&gt;"",((_xlfn.BITAND((ValuesFromComPort!AB1481),4))/4)*60,"")</f>
        <v/>
      </c>
      <c r="S1481" t="str">
        <f>IF((ValuesFromComPort!AB1481)&lt;&gt;"",((_xlfn.BITAND((ValuesFromComPort!AB1481),32))/32)*70,"")</f>
        <v/>
      </c>
    </row>
    <row r="1482" spans="2:19" x14ac:dyDescent="0.25">
      <c r="B1482" t="str">
        <f>IF((ValuesFromComPort!B1482)&lt;&gt;"",((((ValuesFromComPort!B1482)-(Calculated!$B$2))/1.28)/320),"")</f>
        <v/>
      </c>
      <c r="C1482" t="str">
        <f>IF((ValuesFromComPort!C1482)&lt;&gt;"",((((ValuesFromComPort!C1482)-(Calculated!$C$2))/1.28)/320),"")</f>
        <v/>
      </c>
      <c r="D1482" t="str">
        <f>IF((ValuesFromComPort!D1482)&lt;&gt;"",((((ValuesFromComPort!D1482)-(Calculated!$D$2))/1.28)/80),"")</f>
        <v/>
      </c>
      <c r="E1482" t="str">
        <f>IF((ValuesFromComPort!F1482)&lt;&gt;"",((((ValuesFromComPort!F1482)-(Calculated!$E$2))/1.28)/80),"")</f>
        <v/>
      </c>
      <c r="F1482" t="str">
        <f>IF((ValuesFromComPort!H1482)&lt;&gt;"",((((ValuesFromComPort!H1482)-(Calculated!$F$2))/1.28)/3.2),"")</f>
        <v/>
      </c>
      <c r="G1482" t="str">
        <f>IF((ValuesFromComPort!I1482)&lt;&gt;"",((((ValuesFromComPort!I1482)-$G$2)*0.015625)/0.3),"")</f>
        <v/>
      </c>
      <c r="H1482" t="str">
        <f>IF((ValuesFromComPort!J1482)&lt;&gt;"",((((ValuesFromComPort!J1482)-(Calculated!$H$2))/1.28)*3.2),"")</f>
        <v/>
      </c>
      <c r="I1482" t="str">
        <f>IF((ValuesFromComPort!K1482)&lt;&gt;"",((((ValuesFromComPort!K1482)-(Calculated!$I$2))/1.28)/64),"")</f>
        <v/>
      </c>
      <c r="J1482" t="str">
        <f>IF((ValuesFromComPort!M1482)&lt;&gt;"",((((ValuesFromComPort!M1482)-(Calculated!$J$2))/1.28)/800),"")</f>
        <v/>
      </c>
      <c r="K1482" t="str">
        <f>IF((ValuesFromComPort!N1482)&lt;&gt;"",(((ValuesFromComPort!N1482)-(Calculated!$K$2))/1.28/3200),"")</f>
        <v/>
      </c>
      <c r="L1482" t="str">
        <f>IF((ValuesFromComPort!O1482)&lt;&gt;"",((((ValuesFromComPort!O1482)-(Calculated!$L$2))/1.28)/3.2),"")</f>
        <v/>
      </c>
      <c r="M1482" t="str">
        <f>IF((ValuesFromComPort!P1482)&lt;&gt;"",((((ValuesFromComPort!P1482)-(Calculated!$M$2))/1.28)/16),"")</f>
        <v/>
      </c>
      <c r="N1482" t="str">
        <f>IF((ValuesFromComPort!Q1482)&lt;&gt;"",((((ValuesFromComPort!Q1482)-(Calculated!$N$2))/1.28)/160),"")</f>
        <v/>
      </c>
      <c r="O1482" t="str">
        <f>IF((ValuesFromComPort!AA1482)&lt;&gt;"",(ValuesFromComPort!AA1482),"")</f>
        <v/>
      </c>
      <c r="P1482" t="str">
        <f>IF((ValuesFromComPort!AB1482)&lt;&gt;"",((_xlfn.BITAND((ValuesFromComPort!AB1482),1))*(ValuesFromComPort!AA1482)*1)+100*(_xlfn.BITAND((ValuesFromComPort!AB1482),1)),"")</f>
        <v/>
      </c>
      <c r="Q1482" t="str">
        <f>IF((ValuesFromComPort!AB1482)&lt;&gt;"",((_xlfn.BITAND((ValuesFromComPort!AB1482),2))/2)*50,"")</f>
        <v/>
      </c>
      <c r="R1482" t="str">
        <f>IF((ValuesFromComPort!AB1482)&lt;&gt;"",((_xlfn.BITAND((ValuesFromComPort!AB1482),4))/4)*60,"")</f>
        <v/>
      </c>
      <c r="S1482" t="str">
        <f>IF((ValuesFromComPort!AB1482)&lt;&gt;"",((_xlfn.BITAND((ValuesFromComPort!AB1482),32))/32)*70,"")</f>
        <v/>
      </c>
    </row>
    <row r="1483" spans="2:19" x14ac:dyDescent="0.25">
      <c r="B1483" t="str">
        <f>IF((ValuesFromComPort!B1483)&lt;&gt;"",((((ValuesFromComPort!B1483)-(Calculated!$B$2))/1.28)/320),"")</f>
        <v/>
      </c>
      <c r="C1483" t="str">
        <f>IF((ValuesFromComPort!C1483)&lt;&gt;"",((((ValuesFromComPort!C1483)-(Calculated!$C$2))/1.28)/320),"")</f>
        <v/>
      </c>
      <c r="D1483" t="str">
        <f>IF((ValuesFromComPort!D1483)&lt;&gt;"",((((ValuesFromComPort!D1483)-(Calculated!$D$2))/1.28)/80),"")</f>
        <v/>
      </c>
      <c r="E1483" t="str">
        <f>IF((ValuesFromComPort!F1483)&lt;&gt;"",((((ValuesFromComPort!F1483)-(Calculated!$E$2))/1.28)/80),"")</f>
        <v/>
      </c>
      <c r="F1483" t="str">
        <f>IF((ValuesFromComPort!H1483)&lt;&gt;"",((((ValuesFromComPort!H1483)-(Calculated!$F$2))/1.28)/3.2),"")</f>
        <v/>
      </c>
      <c r="G1483" t="str">
        <f>IF((ValuesFromComPort!I1483)&lt;&gt;"",((((ValuesFromComPort!I1483)-$G$2)*0.015625)/0.3),"")</f>
        <v/>
      </c>
      <c r="H1483" t="str">
        <f>IF((ValuesFromComPort!J1483)&lt;&gt;"",((((ValuesFromComPort!J1483)-(Calculated!$H$2))/1.28)*3.2),"")</f>
        <v/>
      </c>
      <c r="I1483" t="str">
        <f>IF((ValuesFromComPort!K1483)&lt;&gt;"",((((ValuesFromComPort!K1483)-(Calculated!$I$2))/1.28)/64),"")</f>
        <v/>
      </c>
      <c r="J1483" t="str">
        <f>IF((ValuesFromComPort!M1483)&lt;&gt;"",((((ValuesFromComPort!M1483)-(Calculated!$J$2))/1.28)/800),"")</f>
        <v/>
      </c>
      <c r="K1483" t="str">
        <f>IF((ValuesFromComPort!N1483)&lt;&gt;"",(((ValuesFromComPort!N1483)-(Calculated!$K$2))/1.28/3200),"")</f>
        <v/>
      </c>
      <c r="L1483" t="str">
        <f>IF((ValuesFromComPort!O1483)&lt;&gt;"",((((ValuesFromComPort!O1483)-(Calculated!$L$2))/1.28)/3.2),"")</f>
        <v/>
      </c>
      <c r="M1483" t="str">
        <f>IF((ValuesFromComPort!P1483)&lt;&gt;"",((((ValuesFromComPort!P1483)-(Calculated!$M$2))/1.28)/16),"")</f>
        <v/>
      </c>
      <c r="N1483" t="str">
        <f>IF((ValuesFromComPort!Q1483)&lt;&gt;"",((((ValuesFromComPort!Q1483)-(Calculated!$N$2))/1.28)/160),"")</f>
        <v/>
      </c>
      <c r="O1483" t="str">
        <f>IF((ValuesFromComPort!AA1483)&lt;&gt;"",(ValuesFromComPort!AA1483),"")</f>
        <v/>
      </c>
      <c r="P1483" t="str">
        <f>IF((ValuesFromComPort!AB1483)&lt;&gt;"",((_xlfn.BITAND((ValuesFromComPort!AB1483),1))*(ValuesFromComPort!AA1483)*1)+100*(_xlfn.BITAND((ValuesFromComPort!AB1483),1)),"")</f>
        <v/>
      </c>
      <c r="Q1483" t="str">
        <f>IF((ValuesFromComPort!AB1483)&lt;&gt;"",((_xlfn.BITAND((ValuesFromComPort!AB1483),2))/2)*50,"")</f>
        <v/>
      </c>
      <c r="R1483" t="str">
        <f>IF((ValuesFromComPort!AB1483)&lt;&gt;"",((_xlfn.BITAND((ValuesFromComPort!AB1483),4))/4)*60,"")</f>
        <v/>
      </c>
      <c r="S1483" t="str">
        <f>IF((ValuesFromComPort!AB1483)&lt;&gt;"",((_xlfn.BITAND((ValuesFromComPort!AB1483),32))/32)*70,"")</f>
        <v/>
      </c>
    </row>
    <row r="1484" spans="2:19" x14ac:dyDescent="0.25">
      <c r="B1484" t="str">
        <f>IF((ValuesFromComPort!B1484)&lt;&gt;"",((((ValuesFromComPort!B1484)-(Calculated!$B$2))/1.28)/320),"")</f>
        <v/>
      </c>
      <c r="C1484" t="str">
        <f>IF((ValuesFromComPort!C1484)&lt;&gt;"",((((ValuesFromComPort!C1484)-(Calculated!$C$2))/1.28)/320),"")</f>
        <v/>
      </c>
      <c r="D1484" t="str">
        <f>IF((ValuesFromComPort!D1484)&lt;&gt;"",((((ValuesFromComPort!D1484)-(Calculated!$D$2))/1.28)/80),"")</f>
        <v/>
      </c>
      <c r="E1484" t="str">
        <f>IF((ValuesFromComPort!F1484)&lt;&gt;"",((((ValuesFromComPort!F1484)-(Calculated!$E$2))/1.28)/80),"")</f>
        <v/>
      </c>
      <c r="F1484" t="str">
        <f>IF((ValuesFromComPort!H1484)&lt;&gt;"",((((ValuesFromComPort!H1484)-(Calculated!$F$2))/1.28)/3.2),"")</f>
        <v/>
      </c>
      <c r="G1484" t="str">
        <f>IF((ValuesFromComPort!I1484)&lt;&gt;"",((((ValuesFromComPort!I1484)-$G$2)*0.015625)/0.3),"")</f>
        <v/>
      </c>
      <c r="H1484" t="str">
        <f>IF((ValuesFromComPort!J1484)&lt;&gt;"",((((ValuesFromComPort!J1484)-(Calculated!$H$2))/1.28)*3.2),"")</f>
        <v/>
      </c>
      <c r="I1484" t="str">
        <f>IF((ValuesFromComPort!K1484)&lt;&gt;"",((((ValuesFromComPort!K1484)-(Calculated!$I$2))/1.28)/64),"")</f>
        <v/>
      </c>
      <c r="J1484" t="str">
        <f>IF((ValuesFromComPort!M1484)&lt;&gt;"",((((ValuesFromComPort!M1484)-(Calculated!$J$2))/1.28)/800),"")</f>
        <v/>
      </c>
      <c r="K1484" t="str">
        <f>IF((ValuesFromComPort!N1484)&lt;&gt;"",(((ValuesFromComPort!N1484)-(Calculated!$K$2))/1.28/3200),"")</f>
        <v/>
      </c>
      <c r="L1484" t="str">
        <f>IF((ValuesFromComPort!O1484)&lt;&gt;"",((((ValuesFromComPort!O1484)-(Calculated!$L$2))/1.28)/3.2),"")</f>
        <v/>
      </c>
      <c r="M1484" t="str">
        <f>IF((ValuesFromComPort!P1484)&lt;&gt;"",((((ValuesFromComPort!P1484)-(Calculated!$M$2))/1.28)/16),"")</f>
        <v/>
      </c>
      <c r="N1484" t="str">
        <f>IF((ValuesFromComPort!Q1484)&lt;&gt;"",((((ValuesFromComPort!Q1484)-(Calculated!$N$2))/1.28)/160),"")</f>
        <v/>
      </c>
      <c r="O1484" t="str">
        <f>IF((ValuesFromComPort!AA1484)&lt;&gt;"",(ValuesFromComPort!AA1484),"")</f>
        <v/>
      </c>
      <c r="P1484" t="str">
        <f>IF((ValuesFromComPort!AB1484)&lt;&gt;"",((_xlfn.BITAND((ValuesFromComPort!AB1484),1))*(ValuesFromComPort!AA1484)*1)+100*(_xlfn.BITAND((ValuesFromComPort!AB1484),1)),"")</f>
        <v/>
      </c>
      <c r="Q1484" t="str">
        <f>IF((ValuesFromComPort!AB1484)&lt;&gt;"",((_xlfn.BITAND((ValuesFromComPort!AB1484),2))/2)*50,"")</f>
        <v/>
      </c>
      <c r="R1484" t="str">
        <f>IF((ValuesFromComPort!AB1484)&lt;&gt;"",((_xlfn.BITAND((ValuesFromComPort!AB1484),4))/4)*60,"")</f>
        <v/>
      </c>
      <c r="S1484" t="str">
        <f>IF((ValuesFromComPort!AB1484)&lt;&gt;"",((_xlfn.BITAND((ValuesFromComPort!AB1484),32))/32)*70,"")</f>
        <v/>
      </c>
    </row>
    <row r="1485" spans="2:19" x14ac:dyDescent="0.25">
      <c r="B1485" t="str">
        <f>IF((ValuesFromComPort!B1485)&lt;&gt;"",((((ValuesFromComPort!B1485)-(Calculated!$B$2))/1.28)/320),"")</f>
        <v/>
      </c>
      <c r="C1485" t="str">
        <f>IF((ValuesFromComPort!C1485)&lt;&gt;"",((((ValuesFromComPort!C1485)-(Calculated!$C$2))/1.28)/320),"")</f>
        <v/>
      </c>
      <c r="D1485" t="str">
        <f>IF((ValuesFromComPort!D1485)&lt;&gt;"",((((ValuesFromComPort!D1485)-(Calculated!$D$2))/1.28)/80),"")</f>
        <v/>
      </c>
      <c r="E1485" t="str">
        <f>IF((ValuesFromComPort!F1485)&lt;&gt;"",((((ValuesFromComPort!F1485)-(Calculated!$E$2))/1.28)/80),"")</f>
        <v/>
      </c>
      <c r="F1485" t="str">
        <f>IF((ValuesFromComPort!H1485)&lt;&gt;"",((((ValuesFromComPort!H1485)-(Calculated!$F$2))/1.28)/3.2),"")</f>
        <v/>
      </c>
      <c r="G1485" t="str">
        <f>IF((ValuesFromComPort!I1485)&lt;&gt;"",((((ValuesFromComPort!I1485)-$G$2)*0.015625)/0.3),"")</f>
        <v/>
      </c>
      <c r="H1485" t="str">
        <f>IF((ValuesFromComPort!J1485)&lt;&gt;"",((((ValuesFromComPort!J1485)-(Calculated!$H$2))/1.28)*3.2),"")</f>
        <v/>
      </c>
      <c r="I1485" t="str">
        <f>IF((ValuesFromComPort!K1485)&lt;&gt;"",((((ValuesFromComPort!K1485)-(Calculated!$I$2))/1.28)/64),"")</f>
        <v/>
      </c>
      <c r="J1485" t="str">
        <f>IF((ValuesFromComPort!M1485)&lt;&gt;"",((((ValuesFromComPort!M1485)-(Calculated!$J$2))/1.28)/800),"")</f>
        <v/>
      </c>
      <c r="K1485" t="str">
        <f>IF((ValuesFromComPort!N1485)&lt;&gt;"",(((ValuesFromComPort!N1485)-(Calculated!$K$2))/1.28/3200),"")</f>
        <v/>
      </c>
      <c r="L1485" t="str">
        <f>IF((ValuesFromComPort!O1485)&lt;&gt;"",((((ValuesFromComPort!O1485)-(Calculated!$L$2))/1.28)/3.2),"")</f>
        <v/>
      </c>
      <c r="M1485" t="str">
        <f>IF((ValuesFromComPort!P1485)&lt;&gt;"",((((ValuesFromComPort!P1485)-(Calculated!$M$2))/1.28)/16),"")</f>
        <v/>
      </c>
      <c r="N1485" t="str">
        <f>IF((ValuesFromComPort!Q1485)&lt;&gt;"",((((ValuesFromComPort!Q1485)-(Calculated!$N$2))/1.28)/160),"")</f>
        <v/>
      </c>
      <c r="O1485" t="str">
        <f>IF((ValuesFromComPort!AA1485)&lt;&gt;"",(ValuesFromComPort!AA1485),"")</f>
        <v/>
      </c>
      <c r="P1485" t="str">
        <f>IF((ValuesFromComPort!AB1485)&lt;&gt;"",((_xlfn.BITAND((ValuesFromComPort!AB1485),1))*(ValuesFromComPort!AA1485)*1)+100*(_xlfn.BITAND((ValuesFromComPort!AB1485),1)),"")</f>
        <v/>
      </c>
      <c r="Q1485" t="str">
        <f>IF((ValuesFromComPort!AB1485)&lt;&gt;"",((_xlfn.BITAND((ValuesFromComPort!AB1485),2))/2)*50,"")</f>
        <v/>
      </c>
      <c r="R1485" t="str">
        <f>IF((ValuesFromComPort!AB1485)&lt;&gt;"",((_xlfn.BITAND((ValuesFromComPort!AB1485),4))/4)*60,"")</f>
        <v/>
      </c>
      <c r="S1485" t="str">
        <f>IF((ValuesFromComPort!AB1485)&lt;&gt;"",((_xlfn.BITAND((ValuesFromComPort!AB1485),32))/32)*70,"")</f>
        <v/>
      </c>
    </row>
    <row r="1486" spans="2:19" x14ac:dyDescent="0.25">
      <c r="B1486" t="str">
        <f>IF((ValuesFromComPort!B1486)&lt;&gt;"",((((ValuesFromComPort!B1486)-(Calculated!$B$2))/1.28)/320),"")</f>
        <v/>
      </c>
      <c r="C1486" t="str">
        <f>IF((ValuesFromComPort!C1486)&lt;&gt;"",((((ValuesFromComPort!C1486)-(Calculated!$C$2))/1.28)/320),"")</f>
        <v/>
      </c>
      <c r="D1486" t="str">
        <f>IF((ValuesFromComPort!D1486)&lt;&gt;"",((((ValuesFromComPort!D1486)-(Calculated!$D$2))/1.28)/80),"")</f>
        <v/>
      </c>
      <c r="E1486" t="str">
        <f>IF((ValuesFromComPort!F1486)&lt;&gt;"",((((ValuesFromComPort!F1486)-(Calculated!$E$2))/1.28)/80),"")</f>
        <v/>
      </c>
      <c r="F1486" t="str">
        <f>IF((ValuesFromComPort!H1486)&lt;&gt;"",((((ValuesFromComPort!H1486)-(Calculated!$F$2))/1.28)/3.2),"")</f>
        <v/>
      </c>
      <c r="G1486" t="str">
        <f>IF((ValuesFromComPort!I1486)&lt;&gt;"",((((ValuesFromComPort!I1486)-$G$2)*0.015625)/0.3),"")</f>
        <v/>
      </c>
      <c r="H1486" t="str">
        <f>IF((ValuesFromComPort!J1486)&lt;&gt;"",((((ValuesFromComPort!J1486)-(Calculated!$H$2))/1.28)*3.2),"")</f>
        <v/>
      </c>
      <c r="I1486" t="str">
        <f>IF((ValuesFromComPort!K1486)&lt;&gt;"",((((ValuesFromComPort!K1486)-(Calculated!$I$2))/1.28)/64),"")</f>
        <v/>
      </c>
      <c r="J1486" t="str">
        <f>IF((ValuesFromComPort!M1486)&lt;&gt;"",((((ValuesFromComPort!M1486)-(Calculated!$J$2))/1.28)/800),"")</f>
        <v/>
      </c>
      <c r="K1486" t="str">
        <f>IF((ValuesFromComPort!N1486)&lt;&gt;"",(((ValuesFromComPort!N1486)-(Calculated!$K$2))/1.28/3200),"")</f>
        <v/>
      </c>
      <c r="L1486" t="str">
        <f>IF((ValuesFromComPort!O1486)&lt;&gt;"",((((ValuesFromComPort!O1486)-(Calculated!$L$2))/1.28)/3.2),"")</f>
        <v/>
      </c>
      <c r="M1486" t="str">
        <f>IF((ValuesFromComPort!P1486)&lt;&gt;"",((((ValuesFromComPort!P1486)-(Calculated!$M$2))/1.28)/16),"")</f>
        <v/>
      </c>
      <c r="N1486" t="str">
        <f>IF((ValuesFromComPort!Q1486)&lt;&gt;"",((((ValuesFromComPort!Q1486)-(Calculated!$N$2))/1.28)/160),"")</f>
        <v/>
      </c>
      <c r="O1486" t="str">
        <f>IF((ValuesFromComPort!AA1486)&lt;&gt;"",(ValuesFromComPort!AA1486),"")</f>
        <v/>
      </c>
      <c r="P1486" t="str">
        <f>IF((ValuesFromComPort!AB1486)&lt;&gt;"",((_xlfn.BITAND((ValuesFromComPort!AB1486),1))*(ValuesFromComPort!AA1486)*1)+100*(_xlfn.BITAND((ValuesFromComPort!AB1486),1)),"")</f>
        <v/>
      </c>
      <c r="Q1486" t="str">
        <f>IF((ValuesFromComPort!AB1486)&lt;&gt;"",((_xlfn.BITAND((ValuesFromComPort!AB1486),2))/2)*50,"")</f>
        <v/>
      </c>
      <c r="R1486" t="str">
        <f>IF((ValuesFromComPort!AB1486)&lt;&gt;"",((_xlfn.BITAND((ValuesFromComPort!AB1486),4))/4)*60,"")</f>
        <v/>
      </c>
      <c r="S1486" t="str">
        <f>IF((ValuesFromComPort!AB1486)&lt;&gt;"",((_xlfn.BITAND((ValuesFromComPort!AB1486),32))/32)*70,"")</f>
        <v/>
      </c>
    </row>
    <row r="1487" spans="2:19" x14ac:dyDescent="0.25">
      <c r="B1487" t="str">
        <f>IF((ValuesFromComPort!B1487)&lt;&gt;"",((((ValuesFromComPort!B1487)-(Calculated!$B$2))/1.28)/320),"")</f>
        <v/>
      </c>
      <c r="C1487" t="str">
        <f>IF((ValuesFromComPort!C1487)&lt;&gt;"",((((ValuesFromComPort!C1487)-(Calculated!$C$2))/1.28)/320),"")</f>
        <v/>
      </c>
      <c r="D1487" t="str">
        <f>IF((ValuesFromComPort!D1487)&lt;&gt;"",((((ValuesFromComPort!D1487)-(Calculated!$D$2))/1.28)/80),"")</f>
        <v/>
      </c>
      <c r="E1487" t="str">
        <f>IF((ValuesFromComPort!F1487)&lt;&gt;"",((((ValuesFromComPort!F1487)-(Calculated!$E$2))/1.28)/80),"")</f>
        <v/>
      </c>
      <c r="F1487" t="str">
        <f>IF((ValuesFromComPort!H1487)&lt;&gt;"",((((ValuesFromComPort!H1487)-(Calculated!$F$2))/1.28)/3.2),"")</f>
        <v/>
      </c>
      <c r="G1487" t="str">
        <f>IF((ValuesFromComPort!I1487)&lt;&gt;"",((((ValuesFromComPort!I1487)-$G$2)*0.015625)/0.3),"")</f>
        <v/>
      </c>
      <c r="H1487" t="str">
        <f>IF((ValuesFromComPort!J1487)&lt;&gt;"",((((ValuesFromComPort!J1487)-(Calculated!$H$2))/1.28)*3.2),"")</f>
        <v/>
      </c>
      <c r="I1487" t="str">
        <f>IF((ValuesFromComPort!K1487)&lt;&gt;"",((((ValuesFromComPort!K1487)-(Calculated!$I$2))/1.28)/64),"")</f>
        <v/>
      </c>
      <c r="J1487" t="str">
        <f>IF((ValuesFromComPort!M1487)&lt;&gt;"",((((ValuesFromComPort!M1487)-(Calculated!$J$2))/1.28)/800),"")</f>
        <v/>
      </c>
      <c r="K1487" t="str">
        <f>IF((ValuesFromComPort!N1487)&lt;&gt;"",(((ValuesFromComPort!N1487)-(Calculated!$K$2))/1.28/3200),"")</f>
        <v/>
      </c>
      <c r="L1487" t="str">
        <f>IF((ValuesFromComPort!O1487)&lt;&gt;"",((((ValuesFromComPort!O1487)-(Calculated!$L$2))/1.28)/3.2),"")</f>
        <v/>
      </c>
      <c r="M1487" t="str">
        <f>IF((ValuesFromComPort!P1487)&lt;&gt;"",((((ValuesFromComPort!P1487)-(Calculated!$M$2))/1.28)/16),"")</f>
        <v/>
      </c>
      <c r="N1487" t="str">
        <f>IF((ValuesFromComPort!Q1487)&lt;&gt;"",((((ValuesFromComPort!Q1487)-(Calculated!$N$2))/1.28)/160),"")</f>
        <v/>
      </c>
      <c r="O1487" t="str">
        <f>IF((ValuesFromComPort!AA1487)&lt;&gt;"",(ValuesFromComPort!AA1487),"")</f>
        <v/>
      </c>
      <c r="P1487" t="str">
        <f>IF((ValuesFromComPort!AB1487)&lt;&gt;"",((_xlfn.BITAND((ValuesFromComPort!AB1487),1))*(ValuesFromComPort!AA1487)*1)+100*(_xlfn.BITAND((ValuesFromComPort!AB1487),1)),"")</f>
        <v/>
      </c>
      <c r="Q1487" t="str">
        <f>IF((ValuesFromComPort!AB1487)&lt;&gt;"",((_xlfn.BITAND((ValuesFromComPort!AB1487),2))/2)*50,"")</f>
        <v/>
      </c>
      <c r="R1487" t="str">
        <f>IF((ValuesFromComPort!AB1487)&lt;&gt;"",((_xlfn.BITAND((ValuesFromComPort!AB1487),4))/4)*60,"")</f>
        <v/>
      </c>
      <c r="S1487" t="str">
        <f>IF((ValuesFromComPort!AB1487)&lt;&gt;"",((_xlfn.BITAND((ValuesFromComPort!AB1487),32))/32)*70,"")</f>
        <v/>
      </c>
    </row>
    <row r="1488" spans="2:19" x14ac:dyDescent="0.25">
      <c r="B1488" t="str">
        <f>IF((ValuesFromComPort!B1488)&lt;&gt;"",((((ValuesFromComPort!B1488)-(Calculated!$B$2))/1.28)/320),"")</f>
        <v/>
      </c>
      <c r="C1488" t="str">
        <f>IF((ValuesFromComPort!C1488)&lt;&gt;"",((((ValuesFromComPort!C1488)-(Calculated!$C$2))/1.28)/320),"")</f>
        <v/>
      </c>
      <c r="D1488" t="str">
        <f>IF((ValuesFromComPort!D1488)&lt;&gt;"",((((ValuesFromComPort!D1488)-(Calculated!$D$2))/1.28)/80),"")</f>
        <v/>
      </c>
      <c r="E1488" t="str">
        <f>IF((ValuesFromComPort!F1488)&lt;&gt;"",((((ValuesFromComPort!F1488)-(Calculated!$E$2))/1.28)/80),"")</f>
        <v/>
      </c>
      <c r="F1488" t="str">
        <f>IF((ValuesFromComPort!H1488)&lt;&gt;"",((((ValuesFromComPort!H1488)-(Calculated!$F$2))/1.28)/3.2),"")</f>
        <v/>
      </c>
      <c r="G1488" t="str">
        <f>IF((ValuesFromComPort!I1488)&lt;&gt;"",((((ValuesFromComPort!I1488)-$G$2)*0.015625)/0.3),"")</f>
        <v/>
      </c>
      <c r="H1488" t="str">
        <f>IF((ValuesFromComPort!J1488)&lt;&gt;"",((((ValuesFromComPort!J1488)-(Calculated!$H$2))/1.28)*3.2),"")</f>
        <v/>
      </c>
      <c r="I1488" t="str">
        <f>IF((ValuesFromComPort!K1488)&lt;&gt;"",((((ValuesFromComPort!K1488)-(Calculated!$I$2))/1.28)/64),"")</f>
        <v/>
      </c>
      <c r="J1488" t="str">
        <f>IF((ValuesFromComPort!M1488)&lt;&gt;"",((((ValuesFromComPort!M1488)-(Calculated!$J$2))/1.28)/800),"")</f>
        <v/>
      </c>
      <c r="K1488" t="str">
        <f>IF((ValuesFromComPort!N1488)&lt;&gt;"",(((ValuesFromComPort!N1488)-(Calculated!$K$2))/1.28/3200),"")</f>
        <v/>
      </c>
      <c r="L1488" t="str">
        <f>IF((ValuesFromComPort!O1488)&lt;&gt;"",((((ValuesFromComPort!O1488)-(Calculated!$L$2))/1.28)/3.2),"")</f>
        <v/>
      </c>
      <c r="M1488" t="str">
        <f>IF((ValuesFromComPort!P1488)&lt;&gt;"",((((ValuesFromComPort!P1488)-(Calculated!$M$2))/1.28)/16),"")</f>
        <v/>
      </c>
      <c r="N1488" t="str">
        <f>IF((ValuesFromComPort!Q1488)&lt;&gt;"",((((ValuesFromComPort!Q1488)-(Calculated!$N$2))/1.28)/160),"")</f>
        <v/>
      </c>
      <c r="O1488" t="str">
        <f>IF((ValuesFromComPort!AA1488)&lt;&gt;"",(ValuesFromComPort!AA1488),"")</f>
        <v/>
      </c>
      <c r="P1488" t="str">
        <f>IF((ValuesFromComPort!AB1488)&lt;&gt;"",((_xlfn.BITAND((ValuesFromComPort!AB1488),1))*(ValuesFromComPort!AA1488)*1)+100*(_xlfn.BITAND((ValuesFromComPort!AB1488),1)),"")</f>
        <v/>
      </c>
      <c r="Q1488" t="str">
        <f>IF((ValuesFromComPort!AB1488)&lt;&gt;"",((_xlfn.BITAND((ValuesFromComPort!AB1488),2))/2)*50,"")</f>
        <v/>
      </c>
      <c r="R1488" t="str">
        <f>IF((ValuesFromComPort!AB1488)&lt;&gt;"",((_xlfn.BITAND((ValuesFromComPort!AB1488),4))/4)*60,"")</f>
        <v/>
      </c>
      <c r="S1488" t="str">
        <f>IF((ValuesFromComPort!AB1488)&lt;&gt;"",((_xlfn.BITAND((ValuesFromComPort!AB1488),32))/32)*70,"")</f>
        <v/>
      </c>
    </row>
    <row r="1489" spans="2:19" x14ac:dyDescent="0.25">
      <c r="B1489" t="str">
        <f>IF((ValuesFromComPort!B1489)&lt;&gt;"",((((ValuesFromComPort!B1489)-(Calculated!$B$2))/1.28)/320),"")</f>
        <v/>
      </c>
      <c r="C1489" t="str">
        <f>IF((ValuesFromComPort!C1489)&lt;&gt;"",((((ValuesFromComPort!C1489)-(Calculated!$C$2))/1.28)/320),"")</f>
        <v/>
      </c>
      <c r="D1489" t="str">
        <f>IF((ValuesFromComPort!D1489)&lt;&gt;"",((((ValuesFromComPort!D1489)-(Calculated!$D$2))/1.28)/80),"")</f>
        <v/>
      </c>
      <c r="E1489" t="str">
        <f>IF((ValuesFromComPort!F1489)&lt;&gt;"",((((ValuesFromComPort!F1489)-(Calculated!$E$2))/1.28)/80),"")</f>
        <v/>
      </c>
      <c r="F1489" t="str">
        <f>IF((ValuesFromComPort!H1489)&lt;&gt;"",((((ValuesFromComPort!H1489)-(Calculated!$F$2))/1.28)/3.2),"")</f>
        <v/>
      </c>
      <c r="G1489" t="str">
        <f>IF((ValuesFromComPort!I1489)&lt;&gt;"",((((ValuesFromComPort!I1489)-$G$2)*0.015625)/0.3),"")</f>
        <v/>
      </c>
      <c r="H1489" t="str">
        <f>IF((ValuesFromComPort!J1489)&lt;&gt;"",((((ValuesFromComPort!J1489)-(Calculated!$H$2))/1.28)*3.2),"")</f>
        <v/>
      </c>
      <c r="I1489" t="str">
        <f>IF((ValuesFromComPort!K1489)&lt;&gt;"",((((ValuesFromComPort!K1489)-(Calculated!$I$2))/1.28)/64),"")</f>
        <v/>
      </c>
      <c r="J1489" t="str">
        <f>IF((ValuesFromComPort!M1489)&lt;&gt;"",((((ValuesFromComPort!M1489)-(Calculated!$J$2))/1.28)/800),"")</f>
        <v/>
      </c>
      <c r="K1489" t="str">
        <f>IF((ValuesFromComPort!N1489)&lt;&gt;"",(((ValuesFromComPort!N1489)-(Calculated!$K$2))/1.28/3200),"")</f>
        <v/>
      </c>
      <c r="L1489" t="str">
        <f>IF((ValuesFromComPort!O1489)&lt;&gt;"",((((ValuesFromComPort!O1489)-(Calculated!$L$2))/1.28)/3.2),"")</f>
        <v/>
      </c>
      <c r="M1489" t="str">
        <f>IF((ValuesFromComPort!P1489)&lt;&gt;"",((((ValuesFromComPort!P1489)-(Calculated!$M$2))/1.28)/16),"")</f>
        <v/>
      </c>
      <c r="N1489" t="str">
        <f>IF((ValuesFromComPort!Q1489)&lt;&gt;"",((((ValuesFromComPort!Q1489)-(Calculated!$N$2))/1.28)/160),"")</f>
        <v/>
      </c>
      <c r="O1489" t="str">
        <f>IF((ValuesFromComPort!AA1489)&lt;&gt;"",(ValuesFromComPort!AA1489),"")</f>
        <v/>
      </c>
      <c r="P1489" t="str">
        <f>IF((ValuesFromComPort!AB1489)&lt;&gt;"",((_xlfn.BITAND((ValuesFromComPort!AB1489),1))*(ValuesFromComPort!AA1489)*1)+100*(_xlfn.BITAND((ValuesFromComPort!AB1489),1)),"")</f>
        <v/>
      </c>
      <c r="Q1489" t="str">
        <f>IF((ValuesFromComPort!AB1489)&lt;&gt;"",((_xlfn.BITAND((ValuesFromComPort!AB1489),2))/2)*50,"")</f>
        <v/>
      </c>
      <c r="R1489" t="str">
        <f>IF((ValuesFromComPort!AB1489)&lt;&gt;"",((_xlfn.BITAND((ValuesFromComPort!AB1489),4))/4)*60,"")</f>
        <v/>
      </c>
      <c r="S1489" t="str">
        <f>IF((ValuesFromComPort!AB1489)&lt;&gt;"",((_xlfn.BITAND((ValuesFromComPort!AB1489),32))/32)*70,"")</f>
        <v/>
      </c>
    </row>
    <row r="1490" spans="2:19" x14ac:dyDescent="0.25">
      <c r="B1490" t="str">
        <f>IF((ValuesFromComPort!B1490)&lt;&gt;"",((((ValuesFromComPort!B1490)-(Calculated!$B$2))/1.28)/320),"")</f>
        <v/>
      </c>
      <c r="C1490" t="str">
        <f>IF((ValuesFromComPort!C1490)&lt;&gt;"",((((ValuesFromComPort!C1490)-(Calculated!$C$2))/1.28)/320),"")</f>
        <v/>
      </c>
      <c r="D1490" t="str">
        <f>IF((ValuesFromComPort!D1490)&lt;&gt;"",((((ValuesFromComPort!D1490)-(Calculated!$D$2))/1.28)/80),"")</f>
        <v/>
      </c>
      <c r="E1490" t="str">
        <f>IF((ValuesFromComPort!F1490)&lt;&gt;"",((((ValuesFromComPort!F1490)-(Calculated!$E$2))/1.28)/80),"")</f>
        <v/>
      </c>
      <c r="F1490" t="str">
        <f>IF((ValuesFromComPort!H1490)&lt;&gt;"",((((ValuesFromComPort!H1490)-(Calculated!$F$2))/1.28)/3.2),"")</f>
        <v/>
      </c>
      <c r="G1490" t="str">
        <f>IF((ValuesFromComPort!I1490)&lt;&gt;"",((((ValuesFromComPort!I1490)-$G$2)*0.015625)/0.3),"")</f>
        <v/>
      </c>
      <c r="H1490" t="str">
        <f>IF((ValuesFromComPort!J1490)&lt;&gt;"",((((ValuesFromComPort!J1490)-(Calculated!$H$2))/1.28)*3.2),"")</f>
        <v/>
      </c>
      <c r="I1490" t="str">
        <f>IF((ValuesFromComPort!K1490)&lt;&gt;"",((((ValuesFromComPort!K1490)-(Calculated!$I$2))/1.28)/64),"")</f>
        <v/>
      </c>
      <c r="J1490" t="str">
        <f>IF((ValuesFromComPort!M1490)&lt;&gt;"",((((ValuesFromComPort!M1490)-(Calculated!$J$2))/1.28)/800),"")</f>
        <v/>
      </c>
      <c r="K1490" t="str">
        <f>IF((ValuesFromComPort!N1490)&lt;&gt;"",(((ValuesFromComPort!N1490)-(Calculated!$K$2))/1.28/3200),"")</f>
        <v/>
      </c>
      <c r="L1490" t="str">
        <f>IF((ValuesFromComPort!O1490)&lt;&gt;"",((((ValuesFromComPort!O1490)-(Calculated!$L$2))/1.28)/3.2),"")</f>
        <v/>
      </c>
      <c r="M1490" t="str">
        <f>IF((ValuesFromComPort!P1490)&lt;&gt;"",((((ValuesFromComPort!P1490)-(Calculated!$M$2))/1.28)/16),"")</f>
        <v/>
      </c>
      <c r="N1490" t="str">
        <f>IF((ValuesFromComPort!Q1490)&lt;&gt;"",((((ValuesFromComPort!Q1490)-(Calculated!$N$2))/1.28)/160),"")</f>
        <v/>
      </c>
      <c r="O1490" t="str">
        <f>IF((ValuesFromComPort!AA1490)&lt;&gt;"",(ValuesFromComPort!AA1490),"")</f>
        <v/>
      </c>
      <c r="P1490" t="str">
        <f>IF((ValuesFromComPort!AB1490)&lt;&gt;"",((_xlfn.BITAND((ValuesFromComPort!AB1490),1))*(ValuesFromComPort!AA1490)*1)+100*(_xlfn.BITAND((ValuesFromComPort!AB1490),1)),"")</f>
        <v/>
      </c>
      <c r="Q1490" t="str">
        <f>IF((ValuesFromComPort!AB1490)&lt;&gt;"",((_xlfn.BITAND((ValuesFromComPort!AB1490),2))/2)*50,"")</f>
        <v/>
      </c>
      <c r="R1490" t="str">
        <f>IF((ValuesFromComPort!AB1490)&lt;&gt;"",((_xlfn.BITAND((ValuesFromComPort!AB1490),4))/4)*60,"")</f>
        <v/>
      </c>
      <c r="S1490" t="str">
        <f>IF((ValuesFromComPort!AB1490)&lt;&gt;"",((_xlfn.BITAND((ValuesFromComPort!AB1490),32))/32)*70,"")</f>
        <v/>
      </c>
    </row>
    <row r="1491" spans="2:19" x14ac:dyDescent="0.25">
      <c r="B1491" t="str">
        <f>IF((ValuesFromComPort!B1491)&lt;&gt;"",((((ValuesFromComPort!B1491)-(Calculated!$B$2))/1.28)/320),"")</f>
        <v/>
      </c>
      <c r="C1491" t="str">
        <f>IF((ValuesFromComPort!C1491)&lt;&gt;"",((((ValuesFromComPort!C1491)-(Calculated!$C$2))/1.28)/320),"")</f>
        <v/>
      </c>
      <c r="D1491" t="str">
        <f>IF((ValuesFromComPort!D1491)&lt;&gt;"",((((ValuesFromComPort!D1491)-(Calculated!$D$2))/1.28)/80),"")</f>
        <v/>
      </c>
      <c r="E1491" t="str">
        <f>IF((ValuesFromComPort!F1491)&lt;&gt;"",((((ValuesFromComPort!F1491)-(Calculated!$E$2))/1.28)/80),"")</f>
        <v/>
      </c>
      <c r="F1491" t="str">
        <f>IF((ValuesFromComPort!H1491)&lt;&gt;"",((((ValuesFromComPort!H1491)-(Calculated!$F$2))/1.28)/3.2),"")</f>
        <v/>
      </c>
      <c r="G1491" t="str">
        <f>IF((ValuesFromComPort!I1491)&lt;&gt;"",((((ValuesFromComPort!I1491)-$G$2)*0.015625)/0.3),"")</f>
        <v/>
      </c>
      <c r="H1491" t="str">
        <f>IF((ValuesFromComPort!J1491)&lt;&gt;"",((((ValuesFromComPort!J1491)-(Calculated!$H$2))/1.28)*3.2),"")</f>
        <v/>
      </c>
      <c r="I1491" t="str">
        <f>IF((ValuesFromComPort!K1491)&lt;&gt;"",((((ValuesFromComPort!K1491)-(Calculated!$I$2))/1.28)/64),"")</f>
        <v/>
      </c>
      <c r="J1491" t="str">
        <f>IF((ValuesFromComPort!M1491)&lt;&gt;"",((((ValuesFromComPort!M1491)-(Calculated!$J$2))/1.28)/800),"")</f>
        <v/>
      </c>
      <c r="K1491" t="str">
        <f>IF((ValuesFromComPort!N1491)&lt;&gt;"",(((ValuesFromComPort!N1491)-(Calculated!$K$2))/1.28/3200),"")</f>
        <v/>
      </c>
      <c r="L1491" t="str">
        <f>IF((ValuesFromComPort!O1491)&lt;&gt;"",((((ValuesFromComPort!O1491)-(Calculated!$L$2))/1.28)/3.2),"")</f>
        <v/>
      </c>
      <c r="M1491" t="str">
        <f>IF((ValuesFromComPort!P1491)&lt;&gt;"",((((ValuesFromComPort!P1491)-(Calculated!$M$2))/1.28)/16),"")</f>
        <v/>
      </c>
      <c r="N1491" t="str">
        <f>IF((ValuesFromComPort!Q1491)&lt;&gt;"",((((ValuesFromComPort!Q1491)-(Calculated!$N$2))/1.28)/160),"")</f>
        <v/>
      </c>
      <c r="O1491" t="str">
        <f>IF((ValuesFromComPort!AA1491)&lt;&gt;"",(ValuesFromComPort!AA1491),"")</f>
        <v/>
      </c>
      <c r="P1491" t="str">
        <f>IF((ValuesFromComPort!AB1491)&lt;&gt;"",((_xlfn.BITAND((ValuesFromComPort!AB1491),1))*(ValuesFromComPort!AA1491)*1)+100*(_xlfn.BITAND((ValuesFromComPort!AB1491),1)),"")</f>
        <v/>
      </c>
      <c r="Q1491" t="str">
        <f>IF((ValuesFromComPort!AB1491)&lt;&gt;"",((_xlfn.BITAND((ValuesFromComPort!AB1491),2))/2)*50,"")</f>
        <v/>
      </c>
      <c r="R1491" t="str">
        <f>IF((ValuesFromComPort!AB1491)&lt;&gt;"",((_xlfn.BITAND((ValuesFromComPort!AB1491),4))/4)*60,"")</f>
        <v/>
      </c>
      <c r="S1491" t="str">
        <f>IF((ValuesFromComPort!AB1491)&lt;&gt;"",((_xlfn.BITAND((ValuesFromComPort!AB1491),32))/32)*70,"")</f>
        <v/>
      </c>
    </row>
    <row r="1492" spans="2:19" x14ac:dyDescent="0.25">
      <c r="B1492" t="str">
        <f>IF((ValuesFromComPort!B1492)&lt;&gt;"",((((ValuesFromComPort!B1492)-(Calculated!$B$2))/1.28)/320),"")</f>
        <v/>
      </c>
      <c r="C1492" t="str">
        <f>IF((ValuesFromComPort!C1492)&lt;&gt;"",((((ValuesFromComPort!C1492)-(Calculated!$C$2))/1.28)/320),"")</f>
        <v/>
      </c>
      <c r="D1492" t="str">
        <f>IF((ValuesFromComPort!D1492)&lt;&gt;"",((((ValuesFromComPort!D1492)-(Calculated!$D$2))/1.28)/80),"")</f>
        <v/>
      </c>
      <c r="E1492" t="str">
        <f>IF((ValuesFromComPort!F1492)&lt;&gt;"",((((ValuesFromComPort!F1492)-(Calculated!$E$2))/1.28)/80),"")</f>
        <v/>
      </c>
      <c r="F1492" t="str">
        <f>IF((ValuesFromComPort!H1492)&lt;&gt;"",((((ValuesFromComPort!H1492)-(Calculated!$F$2))/1.28)/3.2),"")</f>
        <v/>
      </c>
      <c r="G1492" t="str">
        <f>IF((ValuesFromComPort!I1492)&lt;&gt;"",((((ValuesFromComPort!I1492)-$G$2)*0.015625)/0.3),"")</f>
        <v/>
      </c>
      <c r="H1492" t="str">
        <f>IF((ValuesFromComPort!J1492)&lt;&gt;"",((((ValuesFromComPort!J1492)-(Calculated!$H$2))/1.28)*3.2),"")</f>
        <v/>
      </c>
      <c r="I1492" t="str">
        <f>IF((ValuesFromComPort!K1492)&lt;&gt;"",((((ValuesFromComPort!K1492)-(Calculated!$I$2))/1.28)/64),"")</f>
        <v/>
      </c>
      <c r="J1492" t="str">
        <f>IF((ValuesFromComPort!M1492)&lt;&gt;"",((((ValuesFromComPort!M1492)-(Calculated!$J$2))/1.28)/800),"")</f>
        <v/>
      </c>
      <c r="K1492" t="str">
        <f>IF((ValuesFromComPort!N1492)&lt;&gt;"",(((ValuesFromComPort!N1492)-(Calculated!$K$2))/1.28/3200),"")</f>
        <v/>
      </c>
      <c r="L1492" t="str">
        <f>IF((ValuesFromComPort!O1492)&lt;&gt;"",((((ValuesFromComPort!O1492)-(Calculated!$L$2))/1.28)/3.2),"")</f>
        <v/>
      </c>
      <c r="M1492" t="str">
        <f>IF((ValuesFromComPort!P1492)&lt;&gt;"",((((ValuesFromComPort!P1492)-(Calculated!$M$2))/1.28)/16),"")</f>
        <v/>
      </c>
      <c r="N1492" t="str">
        <f>IF((ValuesFromComPort!Q1492)&lt;&gt;"",((((ValuesFromComPort!Q1492)-(Calculated!$N$2))/1.28)/160),"")</f>
        <v/>
      </c>
      <c r="O1492" t="str">
        <f>IF((ValuesFromComPort!AA1492)&lt;&gt;"",(ValuesFromComPort!AA1492),"")</f>
        <v/>
      </c>
      <c r="P1492" t="str">
        <f>IF((ValuesFromComPort!AB1492)&lt;&gt;"",((_xlfn.BITAND((ValuesFromComPort!AB1492),1))*(ValuesFromComPort!AA1492)*1)+100*(_xlfn.BITAND((ValuesFromComPort!AB1492),1)),"")</f>
        <v/>
      </c>
      <c r="Q1492" t="str">
        <f>IF((ValuesFromComPort!AB1492)&lt;&gt;"",((_xlfn.BITAND((ValuesFromComPort!AB1492),2))/2)*50,"")</f>
        <v/>
      </c>
      <c r="R1492" t="str">
        <f>IF((ValuesFromComPort!AB1492)&lt;&gt;"",((_xlfn.BITAND((ValuesFromComPort!AB1492),4))/4)*60,"")</f>
        <v/>
      </c>
      <c r="S1492" t="str">
        <f>IF((ValuesFromComPort!AB1492)&lt;&gt;"",((_xlfn.BITAND((ValuesFromComPort!AB1492),32))/32)*70,"")</f>
        <v/>
      </c>
    </row>
    <row r="1493" spans="2:19" x14ac:dyDescent="0.25">
      <c r="B1493" t="str">
        <f>IF((ValuesFromComPort!B1493)&lt;&gt;"",((((ValuesFromComPort!B1493)-(Calculated!$B$2))/1.28)/320),"")</f>
        <v/>
      </c>
      <c r="C1493" t="str">
        <f>IF((ValuesFromComPort!C1493)&lt;&gt;"",((((ValuesFromComPort!C1493)-(Calculated!$C$2))/1.28)/320),"")</f>
        <v/>
      </c>
      <c r="D1493" t="str">
        <f>IF((ValuesFromComPort!D1493)&lt;&gt;"",((((ValuesFromComPort!D1493)-(Calculated!$D$2))/1.28)/80),"")</f>
        <v/>
      </c>
      <c r="E1493" t="str">
        <f>IF((ValuesFromComPort!F1493)&lt;&gt;"",((((ValuesFromComPort!F1493)-(Calculated!$E$2))/1.28)/80),"")</f>
        <v/>
      </c>
      <c r="F1493" t="str">
        <f>IF((ValuesFromComPort!H1493)&lt;&gt;"",((((ValuesFromComPort!H1493)-(Calculated!$F$2))/1.28)/3.2),"")</f>
        <v/>
      </c>
      <c r="G1493" t="str">
        <f>IF((ValuesFromComPort!I1493)&lt;&gt;"",((((ValuesFromComPort!I1493)-$G$2)*0.015625)/0.3),"")</f>
        <v/>
      </c>
      <c r="H1493" t="str">
        <f>IF((ValuesFromComPort!J1493)&lt;&gt;"",((((ValuesFromComPort!J1493)-(Calculated!$H$2))/1.28)*3.2),"")</f>
        <v/>
      </c>
      <c r="I1493" t="str">
        <f>IF((ValuesFromComPort!K1493)&lt;&gt;"",((((ValuesFromComPort!K1493)-(Calculated!$I$2))/1.28)/64),"")</f>
        <v/>
      </c>
      <c r="J1493" t="str">
        <f>IF((ValuesFromComPort!M1493)&lt;&gt;"",((((ValuesFromComPort!M1493)-(Calculated!$J$2))/1.28)/800),"")</f>
        <v/>
      </c>
      <c r="K1493" t="str">
        <f>IF((ValuesFromComPort!N1493)&lt;&gt;"",(((ValuesFromComPort!N1493)-(Calculated!$K$2))/1.28/3200),"")</f>
        <v/>
      </c>
      <c r="L1493" t="str">
        <f>IF((ValuesFromComPort!O1493)&lt;&gt;"",((((ValuesFromComPort!O1493)-(Calculated!$L$2))/1.28)/3.2),"")</f>
        <v/>
      </c>
      <c r="M1493" t="str">
        <f>IF((ValuesFromComPort!P1493)&lt;&gt;"",((((ValuesFromComPort!P1493)-(Calculated!$M$2))/1.28)/16),"")</f>
        <v/>
      </c>
      <c r="N1493" t="str">
        <f>IF((ValuesFromComPort!Q1493)&lt;&gt;"",((((ValuesFromComPort!Q1493)-(Calculated!$N$2))/1.28)/160),"")</f>
        <v/>
      </c>
      <c r="O1493" t="str">
        <f>IF((ValuesFromComPort!AA1493)&lt;&gt;"",(ValuesFromComPort!AA1493),"")</f>
        <v/>
      </c>
      <c r="P1493" t="str">
        <f>IF((ValuesFromComPort!AB1493)&lt;&gt;"",((_xlfn.BITAND((ValuesFromComPort!AB1493),1))*(ValuesFromComPort!AA1493)*1)+100*(_xlfn.BITAND((ValuesFromComPort!AB1493),1)),"")</f>
        <v/>
      </c>
      <c r="Q1493" t="str">
        <f>IF((ValuesFromComPort!AB1493)&lt;&gt;"",((_xlfn.BITAND((ValuesFromComPort!AB1493),2))/2)*50,"")</f>
        <v/>
      </c>
      <c r="R1493" t="str">
        <f>IF((ValuesFromComPort!AB1493)&lt;&gt;"",((_xlfn.BITAND((ValuesFromComPort!AB1493),4))/4)*60,"")</f>
        <v/>
      </c>
      <c r="S1493" t="str">
        <f>IF((ValuesFromComPort!AB1493)&lt;&gt;"",((_xlfn.BITAND((ValuesFromComPort!AB1493),32))/32)*70,"")</f>
        <v/>
      </c>
    </row>
    <row r="1494" spans="2:19" x14ac:dyDescent="0.25">
      <c r="B1494" t="str">
        <f>IF((ValuesFromComPort!B1494)&lt;&gt;"",((((ValuesFromComPort!B1494)-(Calculated!$B$2))/1.28)/320),"")</f>
        <v/>
      </c>
      <c r="C1494" t="str">
        <f>IF((ValuesFromComPort!C1494)&lt;&gt;"",((((ValuesFromComPort!C1494)-(Calculated!$C$2))/1.28)/320),"")</f>
        <v/>
      </c>
      <c r="D1494" t="str">
        <f>IF((ValuesFromComPort!D1494)&lt;&gt;"",((((ValuesFromComPort!D1494)-(Calculated!$D$2))/1.28)/80),"")</f>
        <v/>
      </c>
      <c r="E1494" t="str">
        <f>IF((ValuesFromComPort!F1494)&lt;&gt;"",((((ValuesFromComPort!F1494)-(Calculated!$E$2))/1.28)/80),"")</f>
        <v/>
      </c>
      <c r="F1494" t="str">
        <f>IF((ValuesFromComPort!H1494)&lt;&gt;"",((((ValuesFromComPort!H1494)-(Calculated!$F$2))/1.28)/3.2),"")</f>
        <v/>
      </c>
      <c r="G1494" t="str">
        <f>IF((ValuesFromComPort!I1494)&lt;&gt;"",((((ValuesFromComPort!I1494)-$G$2)*0.015625)/0.3),"")</f>
        <v/>
      </c>
      <c r="H1494" t="str">
        <f>IF((ValuesFromComPort!J1494)&lt;&gt;"",((((ValuesFromComPort!J1494)-(Calculated!$H$2))/1.28)*3.2),"")</f>
        <v/>
      </c>
      <c r="I1494" t="str">
        <f>IF((ValuesFromComPort!K1494)&lt;&gt;"",((((ValuesFromComPort!K1494)-(Calculated!$I$2))/1.28)/64),"")</f>
        <v/>
      </c>
      <c r="J1494" t="str">
        <f>IF((ValuesFromComPort!M1494)&lt;&gt;"",((((ValuesFromComPort!M1494)-(Calculated!$J$2))/1.28)/800),"")</f>
        <v/>
      </c>
      <c r="K1494" t="str">
        <f>IF((ValuesFromComPort!N1494)&lt;&gt;"",(((ValuesFromComPort!N1494)-(Calculated!$K$2))/1.28/3200),"")</f>
        <v/>
      </c>
      <c r="L1494" t="str">
        <f>IF((ValuesFromComPort!O1494)&lt;&gt;"",((((ValuesFromComPort!O1494)-(Calculated!$L$2))/1.28)/3.2),"")</f>
        <v/>
      </c>
      <c r="M1494" t="str">
        <f>IF((ValuesFromComPort!P1494)&lt;&gt;"",((((ValuesFromComPort!P1494)-(Calculated!$M$2))/1.28)/16),"")</f>
        <v/>
      </c>
      <c r="N1494" t="str">
        <f>IF((ValuesFromComPort!Q1494)&lt;&gt;"",((((ValuesFromComPort!Q1494)-(Calculated!$N$2))/1.28)/160),"")</f>
        <v/>
      </c>
      <c r="O1494" t="str">
        <f>IF((ValuesFromComPort!AA1494)&lt;&gt;"",(ValuesFromComPort!AA1494),"")</f>
        <v/>
      </c>
      <c r="P1494" t="str">
        <f>IF((ValuesFromComPort!AB1494)&lt;&gt;"",((_xlfn.BITAND((ValuesFromComPort!AB1494),1))*(ValuesFromComPort!AA1494)*1)+100*(_xlfn.BITAND((ValuesFromComPort!AB1494),1)),"")</f>
        <v/>
      </c>
      <c r="Q1494" t="str">
        <f>IF((ValuesFromComPort!AB1494)&lt;&gt;"",((_xlfn.BITAND((ValuesFromComPort!AB1494),2))/2)*50,"")</f>
        <v/>
      </c>
      <c r="R1494" t="str">
        <f>IF((ValuesFromComPort!AB1494)&lt;&gt;"",((_xlfn.BITAND((ValuesFromComPort!AB1494),4))/4)*60,"")</f>
        <v/>
      </c>
      <c r="S1494" t="str">
        <f>IF((ValuesFromComPort!AB1494)&lt;&gt;"",((_xlfn.BITAND((ValuesFromComPort!AB1494),32))/32)*70,"")</f>
        <v/>
      </c>
    </row>
    <row r="1495" spans="2:19" x14ac:dyDescent="0.25">
      <c r="B1495" t="str">
        <f>IF((ValuesFromComPort!B1495)&lt;&gt;"",((((ValuesFromComPort!B1495)-(Calculated!$B$2))/1.28)/320),"")</f>
        <v/>
      </c>
      <c r="C1495" t="str">
        <f>IF((ValuesFromComPort!C1495)&lt;&gt;"",((((ValuesFromComPort!C1495)-(Calculated!$C$2))/1.28)/320),"")</f>
        <v/>
      </c>
      <c r="D1495" t="str">
        <f>IF((ValuesFromComPort!D1495)&lt;&gt;"",((((ValuesFromComPort!D1495)-(Calculated!$D$2))/1.28)/80),"")</f>
        <v/>
      </c>
      <c r="E1495" t="str">
        <f>IF((ValuesFromComPort!F1495)&lt;&gt;"",((((ValuesFromComPort!F1495)-(Calculated!$E$2))/1.28)/80),"")</f>
        <v/>
      </c>
      <c r="F1495" t="str">
        <f>IF((ValuesFromComPort!H1495)&lt;&gt;"",((((ValuesFromComPort!H1495)-(Calculated!$F$2))/1.28)/3.2),"")</f>
        <v/>
      </c>
      <c r="G1495" t="str">
        <f>IF((ValuesFromComPort!I1495)&lt;&gt;"",((((ValuesFromComPort!I1495)-$G$2)*0.015625)/0.3),"")</f>
        <v/>
      </c>
      <c r="H1495" t="str">
        <f>IF((ValuesFromComPort!J1495)&lt;&gt;"",((((ValuesFromComPort!J1495)-(Calculated!$H$2))/1.28)*3.2),"")</f>
        <v/>
      </c>
      <c r="I1495" t="str">
        <f>IF((ValuesFromComPort!K1495)&lt;&gt;"",((((ValuesFromComPort!K1495)-(Calculated!$I$2))/1.28)/64),"")</f>
        <v/>
      </c>
      <c r="J1495" t="str">
        <f>IF((ValuesFromComPort!M1495)&lt;&gt;"",((((ValuesFromComPort!M1495)-(Calculated!$J$2))/1.28)/800),"")</f>
        <v/>
      </c>
      <c r="K1495" t="str">
        <f>IF((ValuesFromComPort!N1495)&lt;&gt;"",(((ValuesFromComPort!N1495)-(Calculated!$K$2))/1.28/3200),"")</f>
        <v/>
      </c>
      <c r="L1495" t="str">
        <f>IF((ValuesFromComPort!O1495)&lt;&gt;"",((((ValuesFromComPort!O1495)-(Calculated!$L$2))/1.28)/3.2),"")</f>
        <v/>
      </c>
      <c r="M1495" t="str">
        <f>IF((ValuesFromComPort!P1495)&lt;&gt;"",((((ValuesFromComPort!P1495)-(Calculated!$M$2))/1.28)/16),"")</f>
        <v/>
      </c>
      <c r="N1495" t="str">
        <f>IF((ValuesFromComPort!Q1495)&lt;&gt;"",((((ValuesFromComPort!Q1495)-(Calculated!$N$2))/1.28)/160),"")</f>
        <v/>
      </c>
      <c r="O1495" t="str">
        <f>IF((ValuesFromComPort!AA1495)&lt;&gt;"",(ValuesFromComPort!AA1495),"")</f>
        <v/>
      </c>
      <c r="P1495" t="str">
        <f>IF((ValuesFromComPort!AB1495)&lt;&gt;"",((_xlfn.BITAND((ValuesFromComPort!AB1495),1))*(ValuesFromComPort!AA1495)*1)+100*(_xlfn.BITAND((ValuesFromComPort!AB1495),1)),"")</f>
        <v/>
      </c>
      <c r="Q1495" t="str">
        <f>IF((ValuesFromComPort!AB1495)&lt;&gt;"",((_xlfn.BITAND((ValuesFromComPort!AB1495),2))/2)*50,"")</f>
        <v/>
      </c>
      <c r="R1495" t="str">
        <f>IF((ValuesFromComPort!AB1495)&lt;&gt;"",((_xlfn.BITAND((ValuesFromComPort!AB1495),4))/4)*60,"")</f>
        <v/>
      </c>
      <c r="S1495" t="str">
        <f>IF((ValuesFromComPort!AB1495)&lt;&gt;"",((_xlfn.BITAND((ValuesFromComPort!AB1495),32))/32)*70,"")</f>
        <v/>
      </c>
    </row>
    <row r="1496" spans="2:19" x14ac:dyDescent="0.25">
      <c r="B1496" t="str">
        <f>IF((ValuesFromComPort!B1496)&lt;&gt;"",((((ValuesFromComPort!B1496)-(Calculated!$B$2))/1.28)/320),"")</f>
        <v/>
      </c>
      <c r="C1496" t="str">
        <f>IF((ValuesFromComPort!C1496)&lt;&gt;"",((((ValuesFromComPort!C1496)-(Calculated!$C$2))/1.28)/320),"")</f>
        <v/>
      </c>
      <c r="D1496" t="str">
        <f>IF((ValuesFromComPort!D1496)&lt;&gt;"",((((ValuesFromComPort!D1496)-(Calculated!$D$2))/1.28)/80),"")</f>
        <v/>
      </c>
      <c r="E1496" t="str">
        <f>IF((ValuesFromComPort!F1496)&lt;&gt;"",((((ValuesFromComPort!F1496)-(Calculated!$E$2))/1.28)/80),"")</f>
        <v/>
      </c>
      <c r="F1496" t="str">
        <f>IF((ValuesFromComPort!H1496)&lt;&gt;"",((((ValuesFromComPort!H1496)-(Calculated!$F$2))/1.28)/3.2),"")</f>
        <v/>
      </c>
      <c r="G1496" t="str">
        <f>IF((ValuesFromComPort!I1496)&lt;&gt;"",((((ValuesFromComPort!I1496)-$G$2)*0.015625)/0.3),"")</f>
        <v/>
      </c>
      <c r="H1496" t="str">
        <f>IF((ValuesFromComPort!J1496)&lt;&gt;"",((((ValuesFromComPort!J1496)-(Calculated!$H$2))/1.28)*3.2),"")</f>
        <v/>
      </c>
      <c r="I1496" t="str">
        <f>IF((ValuesFromComPort!K1496)&lt;&gt;"",((((ValuesFromComPort!K1496)-(Calculated!$I$2))/1.28)/64),"")</f>
        <v/>
      </c>
      <c r="J1496" t="str">
        <f>IF((ValuesFromComPort!M1496)&lt;&gt;"",((((ValuesFromComPort!M1496)-(Calculated!$J$2))/1.28)/800),"")</f>
        <v/>
      </c>
      <c r="K1496" t="str">
        <f>IF((ValuesFromComPort!N1496)&lt;&gt;"",(((ValuesFromComPort!N1496)-(Calculated!$K$2))/1.28/3200),"")</f>
        <v/>
      </c>
      <c r="L1496" t="str">
        <f>IF((ValuesFromComPort!O1496)&lt;&gt;"",((((ValuesFromComPort!O1496)-(Calculated!$L$2))/1.28)/3.2),"")</f>
        <v/>
      </c>
      <c r="M1496" t="str">
        <f>IF((ValuesFromComPort!P1496)&lt;&gt;"",((((ValuesFromComPort!P1496)-(Calculated!$M$2))/1.28)/16),"")</f>
        <v/>
      </c>
      <c r="N1496" t="str">
        <f>IF((ValuesFromComPort!Q1496)&lt;&gt;"",((((ValuesFromComPort!Q1496)-(Calculated!$N$2))/1.28)/160),"")</f>
        <v/>
      </c>
      <c r="O1496" t="str">
        <f>IF((ValuesFromComPort!AA1496)&lt;&gt;"",(ValuesFromComPort!AA1496),"")</f>
        <v/>
      </c>
      <c r="P1496" t="str">
        <f>IF((ValuesFromComPort!AB1496)&lt;&gt;"",((_xlfn.BITAND((ValuesFromComPort!AB1496),1))*(ValuesFromComPort!AA1496)*1)+100*(_xlfn.BITAND((ValuesFromComPort!AB1496),1)),"")</f>
        <v/>
      </c>
      <c r="Q1496" t="str">
        <f>IF((ValuesFromComPort!AB1496)&lt;&gt;"",((_xlfn.BITAND((ValuesFromComPort!AB1496),2))/2)*50,"")</f>
        <v/>
      </c>
      <c r="R1496" t="str">
        <f>IF((ValuesFromComPort!AB1496)&lt;&gt;"",((_xlfn.BITAND((ValuesFromComPort!AB1496),4))/4)*60,"")</f>
        <v/>
      </c>
      <c r="S1496" t="str">
        <f>IF((ValuesFromComPort!AB1496)&lt;&gt;"",((_xlfn.BITAND((ValuesFromComPort!AB1496),32))/32)*70,"")</f>
        <v/>
      </c>
    </row>
    <row r="1497" spans="2:19" x14ac:dyDescent="0.25">
      <c r="B1497" t="str">
        <f>IF((ValuesFromComPort!B1497)&lt;&gt;"",((((ValuesFromComPort!B1497)-(Calculated!$B$2))/1.28)/320),"")</f>
        <v/>
      </c>
      <c r="C1497" t="str">
        <f>IF((ValuesFromComPort!C1497)&lt;&gt;"",((((ValuesFromComPort!C1497)-(Calculated!$C$2))/1.28)/320),"")</f>
        <v/>
      </c>
      <c r="D1497" t="str">
        <f>IF((ValuesFromComPort!D1497)&lt;&gt;"",((((ValuesFromComPort!D1497)-(Calculated!$D$2))/1.28)/80),"")</f>
        <v/>
      </c>
      <c r="E1497" t="str">
        <f>IF((ValuesFromComPort!F1497)&lt;&gt;"",((((ValuesFromComPort!F1497)-(Calculated!$E$2))/1.28)/80),"")</f>
        <v/>
      </c>
      <c r="F1497" t="str">
        <f>IF((ValuesFromComPort!H1497)&lt;&gt;"",((((ValuesFromComPort!H1497)-(Calculated!$F$2))/1.28)/3.2),"")</f>
        <v/>
      </c>
      <c r="G1497" t="str">
        <f>IF((ValuesFromComPort!I1497)&lt;&gt;"",((((ValuesFromComPort!I1497)-$G$2)*0.015625)/0.3),"")</f>
        <v/>
      </c>
      <c r="H1497" t="str">
        <f>IF((ValuesFromComPort!J1497)&lt;&gt;"",((((ValuesFromComPort!J1497)-(Calculated!$H$2))/1.28)*3.2),"")</f>
        <v/>
      </c>
      <c r="I1497" t="str">
        <f>IF((ValuesFromComPort!K1497)&lt;&gt;"",((((ValuesFromComPort!K1497)-(Calculated!$I$2))/1.28)/64),"")</f>
        <v/>
      </c>
      <c r="J1497" t="str">
        <f>IF((ValuesFromComPort!M1497)&lt;&gt;"",((((ValuesFromComPort!M1497)-(Calculated!$J$2))/1.28)/800),"")</f>
        <v/>
      </c>
      <c r="K1497" t="str">
        <f>IF((ValuesFromComPort!N1497)&lt;&gt;"",(((ValuesFromComPort!N1497)-(Calculated!$K$2))/1.28/3200),"")</f>
        <v/>
      </c>
      <c r="L1497" t="str">
        <f>IF((ValuesFromComPort!O1497)&lt;&gt;"",((((ValuesFromComPort!O1497)-(Calculated!$L$2))/1.28)/3.2),"")</f>
        <v/>
      </c>
      <c r="M1497" t="str">
        <f>IF((ValuesFromComPort!P1497)&lt;&gt;"",((((ValuesFromComPort!P1497)-(Calculated!$M$2))/1.28)/16),"")</f>
        <v/>
      </c>
      <c r="N1497" t="str">
        <f>IF((ValuesFromComPort!Q1497)&lt;&gt;"",((((ValuesFromComPort!Q1497)-(Calculated!$N$2))/1.28)/160),"")</f>
        <v/>
      </c>
      <c r="O1497" t="str">
        <f>IF((ValuesFromComPort!AA1497)&lt;&gt;"",(ValuesFromComPort!AA1497),"")</f>
        <v/>
      </c>
      <c r="P1497" t="str">
        <f>IF((ValuesFromComPort!AB1497)&lt;&gt;"",((_xlfn.BITAND((ValuesFromComPort!AB1497),1))*(ValuesFromComPort!AA1497)*1)+100*(_xlfn.BITAND((ValuesFromComPort!AB1497),1)),"")</f>
        <v/>
      </c>
      <c r="Q1497" t="str">
        <f>IF((ValuesFromComPort!AB1497)&lt;&gt;"",((_xlfn.BITAND((ValuesFromComPort!AB1497),2))/2)*50,"")</f>
        <v/>
      </c>
      <c r="R1497" t="str">
        <f>IF((ValuesFromComPort!AB1497)&lt;&gt;"",((_xlfn.BITAND((ValuesFromComPort!AB1497),4))/4)*60,"")</f>
        <v/>
      </c>
      <c r="S1497" t="str">
        <f>IF((ValuesFromComPort!AB1497)&lt;&gt;"",((_xlfn.BITAND((ValuesFromComPort!AB1497),32))/32)*70,"")</f>
        <v/>
      </c>
    </row>
    <row r="1498" spans="2:19" x14ac:dyDescent="0.25">
      <c r="B1498" t="str">
        <f>IF((ValuesFromComPort!B1498)&lt;&gt;"",((((ValuesFromComPort!B1498)-(Calculated!$B$2))/1.28)/320),"")</f>
        <v/>
      </c>
      <c r="C1498" t="str">
        <f>IF((ValuesFromComPort!C1498)&lt;&gt;"",((((ValuesFromComPort!C1498)-(Calculated!$C$2))/1.28)/320),"")</f>
        <v/>
      </c>
      <c r="D1498" t="str">
        <f>IF((ValuesFromComPort!D1498)&lt;&gt;"",((((ValuesFromComPort!D1498)-(Calculated!$D$2))/1.28)/80),"")</f>
        <v/>
      </c>
      <c r="E1498" t="str">
        <f>IF((ValuesFromComPort!F1498)&lt;&gt;"",((((ValuesFromComPort!F1498)-(Calculated!$E$2))/1.28)/80),"")</f>
        <v/>
      </c>
      <c r="F1498" t="str">
        <f>IF((ValuesFromComPort!H1498)&lt;&gt;"",((((ValuesFromComPort!H1498)-(Calculated!$F$2))/1.28)/3.2),"")</f>
        <v/>
      </c>
      <c r="G1498" t="str">
        <f>IF((ValuesFromComPort!I1498)&lt;&gt;"",((((ValuesFromComPort!I1498)-$G$2)*0.015625)/0.3),"")</f>
        <v/>
      </c>
      <c r="H1498" t="str">
        <f>IF((ValuesFromComPort!J1498)&lt;&gt;"",((((ValuesFromComPort!J1498)-(Calculated!$H$2))/1.28)*3.2),"")</f>
        <v/>
      </c>
      <c r="I1498" t="str">
        <f>IF((ValuesFromComPort!K1498)&lt;&gt;"",((((ValuesFromComPort!K1498)-(Calculated!$I$2))/1.28)/64),"")</f>
        <v/>
      </c>
      <c r="J1498" t="str">
        <f>IF((ValuesFromComPort!M1498)&lt;&gt;"",((((ValuesFromComPort!M1498)-(Calculated!$J$2))/1.28)/800),"")</f>
        <v/>
      </c>
      <c r="K1498" t="str">
        <f>IF((ValuesFromComPort!N1498)&lt;&gt;"",(((ValuesFromComPort!N1498)-(Calculated!$K$2))/1.28/3200),"")</f>
        <v/>
      </c>
      <c r="L1498" t="str">
        <f>IF((ValuesFromComPort!O1498)&lt;&gt;"",((((ValuesFromComPort!O1498)-(Calculated!$L$2))/1.28)/3.2),"")</f>
        <v/>
      </c>
      <c r="M1498" t="str">
        <f>IF((ValuesFromComPort!P1498)&lt;&gt;"",((((ValuesFromComPort!P1498)-(Calculated!$M$2))/1.28)/16),"")</f>
        <v/>
      </c>
      <c r="N1498" t="str">
        <f>IF((ValuesFromComPort!Q1498)&lt;&gt;"",((((ValuesFromComPort!Q1498)-(Calculated!$N$2))/1.28)/160),"")</f>
        <v/>
      </c>
      <c r="O1498" t="str">
        <f>IF((ValuesFromComPort!AA1498)&lt;&gt;"",(ValuesFromComPort!AA1498),"")</f>
        <v/>
      </c>
      <c r="P1498" t="str">
        <f>IF((ValuesFromComPort!AB1498)&lt;&gt;"",((_xlfn.BITAND((ValuesFromComPort!AB1498),1))*(ValuesFromComPort!AA1498)*1)+100*(_xlfn.BITAND((ValuesFromComPort!AB1498),1)),"")</f>
        <v/>
      </c>
      <c r="Q1498" t="str">
        <f>IF((ValuesFromComPort!AB1498)&lt;&gt;"",((_xlfn.BITAND((ValuesFromComPort!AB1498),2))/2)*50,"")</f>
        <v/>
      </c>
      <c r="R1498" t="str">
        <f>IF((ValuesFromComPort!AB1498)&lt;&gt;"",((_xlfn.BITAND((ValuesFromComPort!AB1498),4))/4)*60,"")</f>
        <v/>
      </c>
      <c r="S1498" t="str">
        <f>IF((ValuesFromComPort!AB1498)&lt;&gt;"",((_xlfn.BITAND((ValuesFromComPort!AB1498),32))/32)*70,"")</f>
        <v/>
      </c>
    </row>
    <row r="1499" spans="2:19" x14ac:dyDescent="0.25">
      <c r="B1499" t="str">
        <f>IF((ValuesFromComPort!B1499)&lt;&gt;"",((((ValuesFromComPort!B1499)-(Calculated!$B$2))/1.28)/320),"")</f>
        <v/>
      </c>
      <c r="C1499" t="str">
        <f>IF((ValuesFromComPort!C1499)&lt;&gt;"",((((ValuesFromComPort!C1499)-(Calculated!$C$2))/1.28)/320),"")</f>
        <v/>
      </c>
      <c r="D1499" t="str">
        <f>IF((ValuesFromComPort!D1499)&lt;&gt;"",((((ValuesFromComPort!D1499)-(Calculated!$D$2))/1.28)/80),"")</f>
        <v/>
      </c>
      <c r="E1499" t="str">
        <f>IF((ValuesFromComPort!F1499)&lt;&gt;"",((((ValuesFromComPort!F1499)-(Calculated!$E$2))/1.28)/80),"")</f>
        <v/>
      </c>
      <c r="F1499" t="str">
        <f>IF((ValuesFromComPort!H1499)&lt;&gt;"",((((ValuesFromComPort!H1499)-(Calculated!$F$2))/1.28)/3.2),"")</f>
        <v/>
      </c>
      <c r="G1499" t="str">
        <f>IF((ValuesFromComPort!I1499)&lt;&gt;"",((((ValuesFromComPort!I1499)-$G$2)*0.015625)/0.3),"")</f>
        <v/>
      </c>
      <c r="H1499" t="str">
        <f>IF((ValuesFromComPort!J1499)&lt;&gt;"",((((ValuesFromComPort!J1499)-(Calculated!$H$2))/1.28)*3.2),"")</f>
        <v/>
      </c>
      <c r="I1499" t="str">
        <f>IF((ValuesFromComPort!K1499)&lt;&gt;"",((((ValuesFromComPort!K1499)-(Calculated!$I$2))/1.28)/64),"")</f>
        <v/>
      </c>
      <c r="J1499" t="str">
        <f>IF((ValuesFromComPort!M1499)&lt;&gt;"",((((ValuesFromComPort!M1499)-(Calculated!$J$2))/1.28)/800),"")</f>
        <v/>
      </c>
      <c r="K1499" t="str">
        <f>IF((ValuesFromComPort!N1499)&lt;&gt;"",(((ValuesFromComPort!N1499)-(Calculated!$K$2))/1.28/3200),"")</f>
        <v/>
      </c>
      <c r="L1499" t="str">
        <f>IF((ValuesFromComPort!O1499)&lt;&gt;"",((((ValuesFromComPort!O1499)-(Calculated!$L$2))/1.28)/3.2),"")</f>
        <v/>
      </c>
      <c r="M1499" t="str">
        <f>IF((ValuesFromComPort!P1499)&lt;&gt;"",((((ValuesFromComPort!P1499)-(Calculated!$M$2))/1.28)/16),"")</f>
        <v/>
      </c>
      <c r="N1499" t="str">
        <f>IF((ValuesFromComPort!Q1499)&lt;&gt;"",((((ValuesFromComPort!Q1499)-(Calculated!$N$2))/1.28)/160),"")</f>
        <v/>
      </c>
      <c r="O1499" t="str">
        <f>IF((ValuesFromComPort!AA1499)&lt;&gt;"",(ValuesFromComPort!AA1499),"")</f>
        <v/>
      </c>
      <c r="P1499" t="str">
        <f>IF((ValuesFromComPort!AB1499)&lt;&gt;"",((_xlfn.BITAND((ValuesFromComPort!AB1499),1))*(ValuesFromComPort!AA1499)*1)+100*(_xlfn.BITAND((ValuesFromComPort!AB1499),1)),"")</f>
        <v/>
      </c>
      <c r="Q1499" t="str">
        <f>IF((ValuesFromComPort!AB1499)&lt;&gt;"",((_xlfn.BITAND((ValuesFromComPort!AB1499),2))/2)*50,"")</f>
        <v/>
      </c>
      <c r="R1499" t="str">
        <f>IF((ValuesFromComPort!AB1499)&lt;&gt;"",((_xlfn.BITAND((ValuesFromComPort!AB1499),4))/4)*60,"")</f>
        <v/>
      </c>
      <c r="S1499" t="str">
        <f>IF((ValuesFromComPort!AB1499)&lt;&gt;"",((_xlfn.BITAND((ValuesFromComPort!AB1499),32))/32)*70,"")</f>
        <v/>
      </c>
    </row>
    <row r="1500" spans="2:19" x14ac:dyDescent="0.25">
      <c r="B1500" t="str">
        <f>IF((ValuesFromComPort!B1500)&lt;&gt;"",((((ValuesFromComPort!B1500)-(Calculated!$B$2))/1.28)/320),"")</f>
        <v/>
      </c>
      <c r="C1500" t="str">
        <f>IF((ValuesFromComPort!C1500)&lt;&gt;"",((((ValuesFromComPort!C1500)-(Calculated!$C$2))/1.28)/320),"")</f>
        <v/>
      </c>
      <c r="D1500" t="str">
        <f>IF((ValuesFromComPort!D1500)&lt;&gt;"",((((ValuesFromComPort!D1500)-(Calculated!$D$2))/1.28)/80),"")</f>
        <v/>
      </c>
      <c r="E1500" t="str">
        <f>IF((ValuesFromComPort!F1500)&lt;&gt;"",((((ValuesFromComPort!F1500)-(Calculated!$E$2))/1.28)/80),"")</f>
        <v/>
      </c>
      <c r="F1500" t="str">
        <f>IF((ValuesFromComPort!H1500)&lt;&gt;"",((((ValuesFromComPort!H1500)-(Calculated!$F$2))/1.28)/3.2),"")</f>
        <v/>
      </c>
      <c r="G1500" t="str">
        <f>IF((ValuesFromComPort!I1500)&lt;&gt;"",((((ValuesFromComPort!I1500)-$G$2)*0.015625)/0.3),"")</f>
        <v/>
      </c>
      <c r="H1500" t="str">
        <f>IF((ValuesFromComPort!J1500)&lt;&gt;"",((((ValuesFromComPort!J1500)-(Calculated!$H$2))/1.28)*3.2),"")</f>
        <v/>
      </c>
      <c r="I1500" t="str">
        <f>IF((ValuesFromComPort!K1500)&lt;&gt;"",((((ValuesFromComPort!K1500)-(Calculated!$I$2))/1.28)/64),"")</f>
        <v/>
      </c>
      <c r="J1500" t="str">
        <f>IF((ValuesFromComPort!M1500)&lt;&gt;"",((((ValuesFromComPort!M1500)-(Calculated!$J$2))/1.28)/800),"")</f>
        <v/>
      </c>
      <c r="K1500" t="str">
        <f>IF((ValuesFromComPort!N1500)&lt;&gt;"",(((ValuesFromComPort!N1500)-(Calculated!$K$2))/1.28/3200),"")</f>
        <v/>
      </c>
      <c r="L1500" t="str">
        <f>IF((ValuesFromComPort!O1500)&lt;&gt;"",((((ValuesFromComPort!O1500)-(Calculated!$L$2))/1.28)/3.2),"")</f>
        <v/>
      </c>
      <c r="M1500" t="str">
        <f>IF((ValuesFromComPort!P1500)&lt;&gt;"",((((ValuesFromComPort!P1500)-(Calculated!$M$2))/1.28)/16),"")</f>
        <v/>
      </c>
      <c r="N1500" t="str">
        <f>IF((ValuesFromComPort!Q1500)&lt;&gt;"",((((ValuesFromComPort!Q1500)-(Calculated!$N$2))/1.28)/160),"")</f>
        <v/>
      </c>
      <c r="O1500" t="str">
        <f>IF((ValuesFromComPort!AA1500)&lt;&gt;"",(ValuesFromComPort!AA1500),"")</f>
        <v/>
      </c>
      <c r="P1500" t="str">
        <f>IF((ValuesFromComPort!AB1500)&lt;&gt;"",((_xlfn.BITAND((ValuesFromComPort!AB1500),1))*(ValuesFromComPort!AA1500)*1)+100*(_xlfn.BITAND((ValuesFromComPort!AB1500),1)),"")</f>
        <v/>
      </c>
      <c r="Q1500" t="str">
        <f>IF((ValuesFromComPort!AB1500)&lt;&gt;"",((_xlfn.BITAND((ValuesFromComPort!AB1500),2))/2)*50,"")</f>
        <v/>
      </c>
      <c r="R1500" t="str">
        <f>IF((ValuesFromComPort!AB1500)&lt;&gt;"",((_xlfn.BITAND((ValuesFromComPort!AB1500),4))/4)*60,"")</f>
        <v/>
      </c>
      <c r="S1500" t="str">
        <f>IF((ValuesFromComPort!AB1500)&lt;&gt;"",((_xlfn.BITAND((ValuesFromComPort!AB1500),32))/32)*70,"")</f>
        <v/>
      </c>
    </row>
    <row r="1501" spans="2:19" x14ac:dyDescent="0.25">
      <c r="B1501" t="str">
        <f>IF((ValuesFromComPort!B1501)&lt;&gt;"",((((ValuesFromComPort!B1501)-(Calculated!$B$2))/1.28)/320),"")</f>
        <v/>
      </c>
      <c r="C1501" t="str">
        <f>IF((ValuesFromComPort!C1501)&lt;&gt;"",((((ValuesFromComPort!C1501)-(Calculated!$C$2))/1.28)/320),"")</f>
        <v/>
      </c>
      <c r="D1501" t="str">
        <f>IF((ValuesFromComPort!D1501)&lt;&gt;"",((((ValuesFromComPort!D1501)-(Calculated!$D$2))/1.28)/80),"")</f>
        <v/>
      </c>
      <c r="E1501" t="str">
        <f>IF((ValuesFromComPort!F1501)&lt;&gt;"",((((ValuesFromComPort!F1501)-(Calculated!$E$2))/1.28)/80),"")</f>
        <v/>
      </c>
      <c r="F1501" t="str">
        <f>IF((ValuesFromComPort!H1501)&lt;&gt;"",((((ValuesFromComPort!H1501)-(Calculated!$F$2))/1.28)/3.2),"")</f>
        <v/>
      </c>
      <c r="G1501" t="str">
        <f>IF((ValuesFromComPort!I1501)&lt;&gt;"",((((ValuesFromComPort!I1501)-$G$2)*0.015625)/0.3),"")</f>
        <v/>
      </c>
      <c r="H1501" t="str">
        <f>IF((ValuesFromComPort!J1501)&lt;&gt;"",((((ValuesFromComPort!J1501)-(Calculated!$H$2))/1.28)*3.2),"")</f>
        <v/>
      </c>
      <c r="I1501" t="str">
        <f>IF((ValuesFromComPort!K1501)&lt;&gt;"",((((ValuesFromComPort!K1501)-(Calculated!$I$2))/1.28)/64),"")</f>
        <v/>
      </c>
      <c r="J1501" t="str">
        <f>IF((ValuesFromComPort!M1501)&lt;&gt;"",((((ValuesFromComPort!M1501)-(Calculated!$J$2))/1.28)/800),"")</f>
        <v/>
      </c>
      <c r="K1501" t="str">
        <f>IF((ValuesFromComPort!N1501)&lt;&gt;"",(((ValuesFromComPort!N1501)-(Calculated!$K$2))/1.28/3200),"")</f>
        <v/>
      </c>
      <c r="L1501" t="str">
        <f>IF((ValuesFromComPort!O1501)&lt;&gt;"",((((ValuesFromComPort!O1501)-(Calculated!$L$2))/1.28)/3.2),"")</f>
        <v/>
      </c>
      <c r="M1501" t="str">
        <f>IF((ValuesFromComPort!P1501)&lt;&gt;"",((((ValuesFromComPort!P1501)-(Calculated!$M$2))/1.28)/16),"")</f>
        <v/>
      </c>
      <c r="N1501" t="str">
        <f>IF((ValuesFromComPort!Q1501)&lt;&gt;"",((((ValuesFromComPort!Q1501)-(Calculated!$N$2))/1.28)/160),"")</f>
        <v/>
      </c>
      <c r="O1501" t="str">
        <f>IF((ValuesFromComPort!AA1501)&lt;&gt;"",(ValuesFromComPort!AA1501),"")</f>
        <v/>
      </c>
      <c r="P1501" t="str">
        <f>IF((ValuesFromComPort!AB1501)&lt;&gt;"",((_xlfn.BITAND((ValuesFromComPort!AB1501),1))*(ValuesFromComPort!AA1501)*1)+100*(_xlfn.BITAND((ValuesFromComPort!AB1501),1)),"")</f>
        <v/>
      </c>
      <c r="Q1501" t="str">
        <f>IF((ValuesFromComPort!AB1501)&lt;&gt;"",((_xlfn.BITAND((ValuesFromComPort!AB1501),2))/2)*50,"")</f>
        <v/>
      </c>
      <c r="R1501" t="str">
        <f>IF((ValuesFromComPort!AB1501)&lt;&gt;"",((_xlfn.BITAND((ValuesFromComPort!AB1501),4))/4)*60,"")</f>
        <v/>
      </c>
      <c r="S1501" t="str">
        <f>IF((ValuesFromComPort!AB1501)&lt;&gt;"",((_xlfn.BITAND((ValuesFromComPort!AB1501),32))/32)*70,"")</f>
        <v/>
      </c>
    </row>
    <row r="1502" spans="2:19" x14ac:dyDescent="0.25">
      <c r="B1502" t="str">
        <f>IF((ValuesFromComPort!B1502)&lt;&gt;"",((((ValuesFromComPort!B1502)-(Calculated!$B$2))/1.28)/320),"")</f>
        <v/>
      </c>
      <c r="C1502" t="str">
        <f>IF((ValuesFromComPort!C1502)&lt;&gt;"",((((ValuesFromComPort!C1502)-(Calculated!$C$2))/1.28)/320),"")</f>
        <v/>
      </c>
      <c r="D1502" t="str">
        <f>IF((ValuesFromComPort!D1502)&lt;&gt;"",((((ValuesFromComPort!D1502)-(Calculated!$D$2))/1.28)/80),"")</f>
        <v/>
      </c>
      <c r="E1502" t="str">
        <f>IF((ValuesFromComPort!F1502)&lt;&gt;"",((((ValuesFromComPort!F1502)-(Calculated!$E$2))/1.28)/80),"")</f>
        <v/>
      </c>
      <c r="F1502" t="str">
        <f>IF((ValuesFromComPort!H1502)&lt;&gt;"",((((ValuesFromComPort!H1502)-(Calculated!$F$2))/1.28)/3.2),"")</f>
        <v/>
      </c>
      <c r="G1502" t="str">
        <f>IF((ValuesFromComPort!I1502)&lt;&gt;"",((((ValuesFromComPort!I1502)-$G$2)*0.015625)/0.3),"")</f>
        <v/>
      </c>
      <c r="H1502" t="str">
        <f>IF((ValuesFromComPort!J1502)&lt;&gt;"",((((ValuesFromComPort!J1502)-(Calculated!$H$2))/1.28)*3.2),"")</f>
        <v/>
      </c>
      <c r="I1502" t="str">
        <f>IF((ValuesFromComPort!K1502)&lt;&gt;"",((((ValuesFromComPort!K1502)-(Calculated!$I$2))/1.28)/64),"")</f>
        <v/>
      </c>
      <c r="J1502" t="str">
        <f>IF((ValuesFromComPort!M1502)&lt;&gt;"",((((ValuesFromComPort!M1502)-(Calculated!$J$2))/1.28)/800),"")</f>
        <v/>
      </c>
      <c r="K1502" t="str">
        <f>IF((ValuesFromComPort!N1502)&lt;&gt;"",(((ValuesFromComPort!N1502)-(Calculated!$K$2))/1.28/3200),"")</f>
        <v/>
      </c>
      <c r="L1502" t="str">
        <f>IF((ValuesFromComPort!O1502)&lt;&gt;"",((((ValuesFromComPort!O1502)-(Calculated!$L$2))/1.28)/3.2),"")</f>
        <v/>
      </c>
      <c r="M1502" t="str">
        <f>IF((ValuesFromComPort!P1502)&lt;&gt;"",((((ValuesFromComPort!P1502)-(Calculated!$M$2))/1.28)/16),"")</f>
        <v/>
      </c>
      <c r="N1502" t="str">
        <f>IF((ValuesFromComPort!Q1502)&lt;&gt;"",((((ValuesFromComPort!Q1502)-(Calculated!$N$2))/1.28)/160),"")</f>
        <v/>
      </c>
      <c r="O1502" t="str">
        <f>IF((ValuesFromComPort!AA1502)&lt;&gt;"",(ValuesFromComPort!AA1502),"")</f>
        <v/>
      </c>
      <c r="P1502" t="str">
        <f>IF((ValuesFromComPort!AB1502)&lt;&gt;"",((_xlfn.BITAND((ValuesFromComPort!AB1502),1))*(ValuesFromComPort!AA1502)*1)+100*(_xlfn.BITAND((ValuesFromComPort!AB1502),1)),"")</f>
        <v/>
      </c>
      <c r="Q1502" t="str">
        <f>IF((ValuesFromComPort!AB1502)&lt;&gt;"",((_xlfn.BITAND((ValuesFromComPort!AB1502),2))/2)*50,"")</f>
        <v/>
      </c>
      <c r="R1502" t="str">
        <f>IF((ValuesFromComPort!AB1502)&lt;&gt;"",((_xlfn.BITAND((ValuesFromComPort!AB1502),4))/4)*60,"")</f>
        <v/>
      </c>
      <c r="S1502" t="str">
        <f>IF((ValuesFromComPort!AB1502)&lt;&gt;"",((_xlfn.BITAND((ValuesFromComPort!AB1502),32))/32)*70,"")</f>
        <v/>
      </c>
    </row>
    <row r="1503" spans="2:19" x14ac:dyDescent="0.25">
      <c r="B1503" t="str">
        <f>IF((ValuesFromComPort!B1503)&lt;&gt;"",((((ValuesFromComPort!B1503)-(Calculated!$B$2))/1.28)/320),"")</f>
        <v/>
      </c>
      <c r="C1503" t="str">
        <f>IF((ValuesFromComPort!C1503)&lt;&gt;"",((((ValuesFromComPort!C1503)-(Calculated!$C$2))/1.28)/320),"")</f>
        <v/>
      </c>
      <c r="D1503" t="str">
        <f>IF((ValuesFromComPort!D1503)&lt;&gt;"",((((ValuesFromComPort!D1503)-(Calculated!$D$2))/1.28)/80),"")</f>
        <v/>
      </c>
      <c r="E1503" t="str">
        <f>IF((ValuesFromComPort!F1503)&lt;&gt;"",((((ValuesFromComPort!F1503)-(Calculated!$E$2))/1.28)/80),"")</f>
        <v/>
      </c>
      <c r="F1503" t="str">
        <f>IF((ValuesFromComPort!H1503)&lt;&gt;"",((((ValuesFromComPort!H1503)-(Calculated!$F$2))/1.28)/3.2),"")</f>
        <v/>
      </c>
      <c r="G1503" t="str">
        <f>IF((ValuesFromComPort!I1503)&lt;&gt;"",((((ValuesFromComPort!I1503)-$G$2)*0.015625)/0.3),"")</f>
        <v/>
      </c>
      <c r="H1503" t="str">
        <f>IF((ValuesFromComPort!J1503)&lt;&gt;"",((((ValuesFromComPort!J1503)-(Calculated!$H$2))/1.28)*3.2),"")</f>
        <v/>
      </c>
      <c r="I1503" t="str">
        <f>IF((ValuesFromComPort!K1503)&lt;&gt;"",((((ValuesFromComPort!K1503)-(Calculated!$I$2))/1.28)/64),"")</f>
        <v/>
      </c>
      <c r="J1503" t="str">
        <f>IF((ValuesFromComPort!M1503)&lt;&gt;"",((((ValuesFromComPort!M1503)-(Calculated!$J$2))/1.28)/800),"")</f>
        <v/>
      </c>
      <c r="K1503" t="str">
        <f>IF((ValuesFromComPort!N1503)&lt;&gt;"",(((ValuesFromComPort!N1503)-(Calculated!$K$2))/1.28/3200),"")</f>
        <v/>
      </c>
      <c r="L1503" t="str">
        <f>IF((ValuesFromComPort!O1503)&lt;&gt;"",((((ValuesFromComPort!O1503)-(Calculated!$L$2))/1.28)/3.2),"")</f>
        <v/>
      </c>
      <c r="M1503" t="str">
        <f>IF((ValuesFromComPort!P1503)&lt;&gt;"",((((ValuesFromComPort!P1503)-(Calculated!$M$2))/1.28)/16),"")</f>
        <v/>
      </c>
      <c r="N1503" t="str">
        <f>IF((ValuesFromComPort!Q1503)&lt;&gt;"",((((ValuesFromComPort!Q1503)-(Calculated!$N$2))/1.28)/160),"")</f>
        <v/>
      </c>
      <c r="O1503" t="str">
        <f>IF((ValuesFromComPort!AA1503)&lt;&gt;"",(ValuesFromComPort!AA1503),"")</f>
        <v/>
      </c>
      <c r="P1503" t="str">
        <f>IF((ValuesFromComPort!AB1503)&lt;&gt;"",((_xlfn.BITAND((ValuesFromComPort!AB1503),1))*(ValuesFromComPort!AA1503)*1)+100*(_xlfn.BITAND((ValuesFromComPort!AB1503),1)),"")</f>
        <v/>
      </c>
      <c r="Q1503" t="str">
        <f>IF((ValuesFromComPort!AB1503)&lt;&gt;"",((_xlfn.BITAND((ValuesFromComPort!AB1503),2))/2)*50,"")</f>
        <v/>
      </c>
      <c r="R1503" t="str">
        <f>IF((ValuesFromComPort!AB1503)&lt;&gt;"",((_xlfn.BITAND((ValuesFromComPort!AB1503),4))/4)*60,"")</f>
        <v/>
      </c>
      <c r="S1503" t="str">
        <f>IF((ValuesFromComPort!AB1503)&lt;&gt;"",((_xlfn.BITAND((ValuesFromComPort!AB1503),32))/32)*70,"")</f>
        <v/>
      </c>
    </row>
    <row r="1504" spans="2:19" x14ac:dyDescent="0.25">
      <c r="B1504" t="str">
        <f>IF((ValuesFromComPort!B1504)&lt;&gt;"",((((ValuesFromComPort!B1504)-(Calculated!$B$2))/1.28)/320),"")</f>
        <v/>
      </c>
      <c r="C1504" t="str">
        <f>IF((ValuesFromComPort!C1504)&lt;&gt;"",((((ValuesFromComPort!C1504)-(Calculated!$C$2))/1.28)/320),"")</f>
        <v/>
      </c>
      <c r="D1504" t="str">
        <f>IF((ValuesFromComPort!D1504)&lt;&gt;"",((((ValuesFromComPort!D1504)-(Calculated!$D$2))/1.28)/80),"")</f>
        <v/>
      </c>
      <c r="E1504" t="str">
        <f>IF((ValuesFromComPort!F1504)&lt;&gt;"",((((ValuesFromComPort!F1504)-(Calculated!$E$2))/1.28)/80),"")</f>
        <v/>
      </c>
      <c r="F1504" t="str">
        <f>IF((ValuesFromComPort!H1504)&lt;&gt;"",((((ValuesFromComPort!H1504)-(Calculated!$F$2))/1.28)/3.2),"")</f>
        <v/>
      </c>
      <c r="G1504" t="str">
        <f>IF((ValuesFromComPort!I1504)&lt;&gt;"",((((ValuesFromComPort!I1504)-$G$2)*0.015625)/0.3),"")</f>
        <v/>
      </c>
      <c r="H1504" t="str">
        <f>IF((ValuesFromComPort!J1504)&lt;&gt;"",((((ValuesFromComPort!J1504)-(Calculated!$H$2))/1.28)*3.2),"")</f>
        <v/>
      </c>
      <c r="I1504" t="str">
        <f>IF((ValuesFromComPort!K1504)&lt;&gt;"",((((ValuesFromComPort!K1504)-(Calculated!$I$2))/1.28)/64),"")</f>
        <v/>
      </c>
      <c r="J1504" t="str">
        <f>IF((ValuesFromComPort!M1504)&lt;&gt;"",((((ValuesFromComPort!M1504)-(Calculated!$J$2))/1.28)/800),"")</f>
        <v/>
      </c>
      <c r="K1504" t="str">
        <f>IF((ValuesFromComPort!N1504)&lt;&gt;"",(((ValuesFromComPort!N1504)-(Calculated!$K$2))/1.28/3200),"")</f>
        <v/>
      </c>
      <c r="L1504" t="str">
        <f>IF((ValuesFromComPort!O1504)&lt;&gt;"",((((ValuesFromComPort!O1504)-(Calculated!$L$2))/1.28)/3.2),"")</f>
        <v/>
      </c>
      <c r="M1504" t="str">
        <f>IF((ValuesFromComPort!P1504)&lt;&gt;"",((((ValuesFromComPort!P1504)-(Calculated!$M$2))/1.28)/16),"")</f>
        <v/>
      </c>
      <c r="N1504" t="str">
        <f>IF((ValuesFromComPort!Q1504)&lt;&gt;"",((((ValuesFromComPort!Q1504)-(Calculated!$N$2))/1.28)/160),"")</f>
        <v/>
      </c>
      <c r="O1504" t="str">
        <f>IF((ValuesFromComPort!AA1504)&lt;&gt;"",(ValuesFromComPort!AA1504),"")</f>
        <v/>
      </c>
      <c r="P1504" t="str">
        <f>IF((ValuesFromComPort!AB1504)&lt;&gt;"",((_xlfn.BITAND((ValuesFromComPort!AB1504),1))*(ValuesFromComPort!AA1504)*1)+100*(_xlfn.BITAND((ValuesFromComPort!AB1504),1)),"")</f>
        <v/>
      </c>
      <c r="Q1504" t="str">
        <f>IF((ValuesFromComPort!AB1504)&lt;&gt;"",((_xlfn.BITAND((ValuesFromComPort!AB1504),2))/2)*50,"")</f>
        <v/>
      </c>
      <c r="R1504" t="str">
        <f>IF((ValuesFromComPort!AB1504)&lt;&gt;"",((_xlfn.BITAND((ValuesFromComPort!AB1504),4))/4)*60,"")</f>
        <v/>
      </c>
      <c r="S1504" t="str">
        <f>IF((ValuesFromComPort!AB1504)&lt;&gt;"",((_xlfn.BITAND((ValuesFromComPort!AB1504),32))/32)*70,"")</f>
        <v/>
      </c>
    </row>
    <row r="1505" spans="2:19" x14ac:dyDescent="0.25">
      <c r="B1505" t="str">
        <f>IF((ValuesFromComPort!B1505)&lt;&gt;"",((((ValuesFromComPort!B1505)-(Calculated!$B$2))/1.28)/320),"")</f>
        <v/>
      </c>
      <c r="C1505" t="str">
        <f>IF((ValuesFromComPort!C1505)&lt;&gt;"",((((ValuesFromComPort!C1505)-(Calculated!$C$2))/1.28)/320),"")</f>
        <v/>
      </c>
      <c r="D1505" t="str">
        <f>IF((ValuesFromComPort!D1505)&lt;&gt;"",((((ValuesFromComPort!D1505)-(Calculated!$D$2))/1.28)/80),"")</f>
        <v/>
      </c>
      <c r="E1505" t="str">
        <f>IF((ValuesFromComPort!F1505)&lt;&gt;"",((((ValuesFromComPort!F1505)-(Calculated!$E$2))/1.28)/80),"")</f>
        <v/>
      </c>
      <c r="F1505" t="str">
        <f>IF((ValuesFromComPort!H1505)&lt;&gt;"",((((ValuesFromComPort!H1505)-(Calculated!$F$2))/1.28)/3.2),"")</f>
        <v/>
      </c>
      <c r="G1505" t="str">
        <f>IF((ValuesFromComPort!I1505)&lt;&gt;"",((((ValuesFromComPort!I1505)-$G$2)*0.015625)/0.3),"")</f>
        <v/>
      </c>
      <c r="H1505" t="str">
        <f>IF((ValuesFromComPort!J1505)&lt;&gt;"",((((ValuesFromComPort!J1505)-(Calculated!$H$2))/1.28)*3.2),"")</f>
        <v/>
      </c>
      <c r="I1505" t="str">
        <f>IF((ValuesFromComPort!K1505)&lt;&gt;"",((((ValuesFromComPort!K1505)-(Calculated!$I$2))/1.28)/64),"")</f>
        <v/>
      </c>
      <c r="J1505" t="str">
        <f>IF((ValuesFromComPort!M1505)&lt;&gt;"",((((ValuesFromComPort!M1505)-(Calculated!$J$2))/1.28)/800),"")</f>
        <v/>
      </c>
      <c r="K1505" t="str">
        <f>IF((ValuesFromComPort!N1505)&lt;&gt;"",(((ValuesFromComPort!N1505)-(Calculated!$K$2))/1.28/3200),"")</f>
        <v/>
      </c>
      <c r="L1505" t="str">
        <f>IF((ValuesFromComPort!O1505)&lt;&gt;"",((((ValuesFromComPort!O1505)-(Calculated!$L$2))/1.28)/3.2),"")</f>
        <v/>
      </c>
      <c r="M1505" t="str">
        <f>IF((ValuesFromComPort!P1505)&lt;&gt;"",((((ValuesFromComPort!P1505)-(Calculated!$M$2))/1.28)/16),"")</f>
        <v/>
      </c>
      <c r="N1505" t="str">
        <f>IF((ValuesFromComPort!Q1505)&lt;&gt;"",((((ValuesFromComPort!Q1505)-(Calculated!$N$2))/1.28)/160),"")</f>
        <v/>
      </c>
      <c r="O1505" t="str">
        <f>IF((ValuesFromComPort!AA1505)&lt;&gt;"",(ValuesFromComPort!AA1505),"")</f>
        <v/>
      </c>
      <c r="P1505" t="str">
        <f>IF((ValuesFromComPort!AB1505)&lt;&gt;"",((_xlfn.BITAND((ValuesFromComPort!AB1505),1))*(ValuesFromComPort!AA1505)*1)+100*(_xlfn.BITAND((ValuesFromComPort!AB1505),1)),"")</f>
        <v/>
      </c>
      <c r="Q1505" t="str">
        <f>IF((ValuesFromComPort!AB1505)&lt;&gt;"",((_xlfn.BITAND((ValuesFromComPort!AB1505),2))/2)*50,"")</f>
        <v/>
      </c>
      <c r="R1505" t="str">
        <f>IF((ValuesFromComPort!AB1505)&lt;&gt;"",((_xlfn.BITAND((ValuesFromComPort!AB1505),4))/4)*60,"")</f>
        <v/>
      </c>
      <c r="S1505" t="str">
        <f>IF((ValuesFromComPort!AB1505)&lt;&gt;"",((_xlfn.BITAND((ValuesFromComPort!AB1505),32))/32)*70,"")</f>
        <v/>
      </c>
    </row>
    <row r="1506" spans="2:19" x14ac:dyDescent="0.25">
      <c r="B1506" t="str">
        <f>IF((ValuesFromComPort!B1506)&lt;&gt;"",((((ValuesFromComPort!B1506)-(Calculated!$B$2))/1.28)/320),"")</f>
        <v/>
      </c>
      <c r="C1506" t="str">
        <f>IF((ValuesFromComPort!C1506)&lt;&gt;"",((((ValuesFromComPort!C1506)-(Calculated!$C$2))/1.28)/320),"")</f>
        <v/>
      </c>
      <c r="D1506" t="str">
        <f>IF((ValuesFromComPort!D1506)&lt;&gt;"",((((ValuesFromComPort!D1506)-(Calculated!$D$2))/1.28)/80),"")</f>
        <v/>
      </c>
      <c r="E1506" t="str">
        <f>IF((ValuesFromComPort!F1506)&lt;&gt;"",((((ValuesFromComPort!F1506)-(Calculated!$E$2))/1.28)/80),"")</f>
        <v/>
      </c>
      <c r="F1506" t="str">
        <f>IF((ValuesFromComPort!H1506)&lt;&gt;"",((((ValuesFromComPort!H1506)-(Calculated!$F$2))/1.28)/3.2),"")</f>
        <v/>
      </c>
      <c r="G1506" t="str">
        <f>IF((ValuesFromComPort!I1506)&lt;&gt;"",((((ValuesFromComPort!I1506)-$G$2)*0.015625)/0.3),"")</f>
        <v/>
      </c>
      <c r="H1506" t="str">
        <f>IF((ValuesFromComPort!J1506)&lt;&gt;"",((((ValuesFromComPort!J1506)-(Calculated!$H$2))/1.28)*3.2),"")</f>
        <v/>
      </c>
      <c r="I1506" t="str">
        <f>IF((ValuesFromComPort!K1506)&lt;&gt;"",((((ValuesFromComPort!K1506)-(Calculated!$I$2))/1.28)/64),"")</f>
        <v/>
      </c>
      <c r="J1506" t="str">
        <f>IF((ValuesFromComPort!M1506)&lt;&gt;"",((((ValuesFromComPort!M1506)-(Calculated!$J$2))/1.28)/800),"")</f>
        <v/>
      </c>
      <c r="K1506" t="str">
        <f>IF((ValuesFromComPort!N1506)&lt;&gt;"",(((ValuesFromComPort!N1506)-(Calculated!$K$2))/1.28/3200),"")</f>
        <v/>
      </c>
      <c r="L1506" t="str">
        <f>IF((ValuesFromComPort!O1506)&lt;&gt;"",((((ValuesFromComPort!O1506)-(Calculated!$L$2))/1.28)/3.2),"")</f>
        <v/>
      </c>
      <c r="M1506" t="str">
        <f>IF((ValuesFromComPort!P1506)&lt;&gt;"",((((ValuesFromComPort!P1506)-(Calculated!$M$2))/1.28)/16),"")</f>
        <v/>
      </c>
      <c r="N1506" t="str">
        <f>IF((ValuesFromComPort!Q1506)&lt;&gt;"",((((ValuesFromComPort!Q1506)-(Calculated!$N$2))/1.28)/160),"")</f>
        <v/>
      </c>
      <c r="O1506" t="str">
        <f>IF((ValuesFromComPort!AA1506)&lt;&gt;"",(ValuesFromComPort!AA1506),"")</f>
        <v/>
      </c>
      <c r="P1506" t="str">
        <f>IF((ValuesFromComPort!AB1506)&lt;&gt;"",((_xlfn.BITAND((ValuesFromComPort!AB1506),1))*(ValuesFromComPort!AA1506)*1)+100*(_xlfn.BITAND((ValuesFromComPort!AB1506),1)),"")</f>
        <v/>
      </c>
      <c r="Q1506" t="str">
        <f>IF((ValuesFromComPort!AB1506)&lt;&gt;"",((_xlfn.BITAND((ValuesFromComPort!AB1506),2))/2)*50,"")</f>
        <v/>
      </c>
      <c r="R1506" t="str">
        <f>IF((ValuesFromComPort!AB1506)&lt;&gt;"",((_xlfn.BITAND((ValuesFromComPort!AB1506),4))/4)*60,"")</f>
        <v/>
      </c>
      <c r="S1506" t="str">
        <f>IF((ValuesFromComPort!AB1506)&lt;&gt;"",((_xlfn.BITAND((ValuesFromComPort!AB1506),32))/32)*70,"")</f>
        <v/>
      </c>
    </row>
    <row r="1507" spans="2:19" x14ac:dyDescent="0.25">
      <c r="B1507" t="str">
        <f>IF((ValuesFromComPort!B1507)&lt;&gt;"",((((ValuesFromComPort!B1507)-(Calculated!$B$2))/1.28)/320),"")</f>
        <v/>
      </c>
      <c r="C1507" t="str">
        <f>IF((ValuesFromComPort!C1507)&lt;&gt;"",((((ValuesFromComPort!C1507)-(Calculated!$C$2))/1.28)/320),"")</f>
        <v/>
      </c>
      <c r="D1507" t="str">
        <f>IF((ValuesFromComPort!D1507)&lt;&gt;"",((((ValuesFromComPort!D1507)-(Calculated!$D$2))/1.28)/80),"")</f>
        <v/>
      </c>
      <c r="E1507" t="str">
        <f>IF((ValuesFromComPort!F1507)&lt;&gt;"",((((ValuesFromComPort!F1507)-(Calculated!$E$2))/1.28)/80),"")</f>
        <v/>
      </c>
      <c r="F1507" t="str">
        <f>IF((ValuesFromComPort!H1507)&lt;&gt;"",((((ValuesFromComPort!H1507)-(Calculated!$F$2))/1.28)/3.2),"")</f>
        <v/>
      </c>
      <c r="G1507" t="str">
        <f>IF((ValuesFromComPort!I1507)&lt;&gt;"",((((ValuesFromComPort!I1507)-$G$2)*0.015625)/0.3),"")</f>
        <v/>
      </c>
      <c r="H1507" t="str">
        <f>IF((ValuesFromComPort!J1507)&lt;&gt;"",((((ValuesFromComPort!J1507)-(Calculated!$H$2))/1.28)*3.2),"")</f>
        <v/>
      </c>
      <c r="I1507" t="str">
        <f>IF((ValuesFromComPort!K1507)&lt;&gt;"",((((ValuesFromComPort!K1507)-(Calculated!$I$2))/1.28)/64),"")</f>
        <v/>
      </c>
      <c r="J1507" t="str">
        <f>IF((ValuesFromComPort!M1507)&lt;&gt;"",((((ValuesFromComPort!M1507)-(Calculated!$J$2))/1.28)/800),"")</f>
        <v/>
      </c>
      <c r="K1507" t="str">
        <f>IF((ValuesFromComPort!N1507)&lt;&gt;"",(((ValuesFromComPort!N1507)-(Calculated!$K$2))/1.28/3200),"")</f>
        <v/>
      </c>
      <c r="L1507" t="str">
        <f>IF((ValuesFromComPort!O1507)&lt;&gt;"",((((ValuesFromComPort!O1507)-(Calculated!$L$2))/1.28)/3.2),"")</f>
        <v/>
      </c>
      <c r="M1507" t="str">
        <f>IF((ValuesFromComPort!P1507)&lt;&gt;"",((((ValuesFromComPort!P1507)-(Calculated!$M$2))/1.28)/16),"")</f>
        <v/>
      </c>
      <c r="N1507" t="str">
        <f>IF((ValuesFromComPort!Q1507)&lt;&gt;"",((((ValuesFromComPort!Q1507)-(Calculated!$N$2))/1.28)/160),"")</f>
        <v/>
      </c>
      <c r="O1507" t="str">
        <f>IF((ValuesFromComPort!AA1507)&lt;&gt;"",(ValuesFromComPort!AA1507),"")</f>
        <v/>
      </c>
      <c r="P1507" t="str">
        <f>IF((ValuesFromComPort!AB1507)&lt;&gt;"",((_xlfn.BITAND((ValuesFromComPort!AB1507),1))*(ValuesFromComPort!AA1507)*1)+100*(_xlfn.BITAND((ValuesFromComPort!AB1507),1)),"")</f>
        <v/>
      </c>
      <c r="Q1507" t="str">
        <f>IF((ValuesFromComPort!AB1507)&lt;&gt;"",((_xlfn.BITAND((ValuesFromComPort!AB1507),2))/2)*50,"")</f>
        <v/>
      </c>
      <c r="R1507" t="str">
        <f>IF((ValuesFromComPort!AB1507)&lt;&gt;"",((_xlfn.BITAND((ValuesFromComPort!AB1507),4))/4)*60,"")</f>
        <v/>
      </c>
      <c r="S1507" t="str">
        <f>IF((ValuesFromComPort!AB1507)&lt;&gt;"",((_xlfn.BITAND((ValuesFromComPort!AB1507),32))/32)*70,"")</f>
        <v/>
      </c>
    </row>
    <row r="1508" spans="2:19" x14ac:dyDescent="0.25">
      <c r="B1508" t="str">
        <f>IF((ValuesFromComPort!B1508)&lt;&gt;"",((((ValuesFromComPort!B1508)-(Calculated!$B$2))/1.28)/320),"")</f>
        <v/>
      </c>
      <c r="C1508" t="str">
        <f>IF((ValuesFromComPort!C1508)&lt;&gt;"",((((ValuesFromComPort!C1508)-(Calculated!$C$2))/1.28)/320),"")</f>
        <v/>
      </c>
      <c r="D1508" t="str">
        <f>IF((ValuesFromComPort!D1508)&lt;&gt;"",((((ValuesFromComPort!D1508)-(Calculated!$D$2))/1.28)/80),"")</f>
        <v/>
      </c>
      <c r="E1508" t="str">
        <f>IF((ValuesFromComPort!F1508)&lt;&gt;"",((((ValuesFromComPort!F1508)-(Calculated!$E$2))/1.28)/80),"")</f>
        <v/>
      </c>
      <c r="F1508" t="str">
        <f>IF((ValuesFromComPort!H1508)&lt;&gt;"",((((ValuesFromComPort!H1508)-(Calculated!$F$2))/1.28)/3.2),"")</f>
        <v/>
      </c>
      <c r="G1508" t="str">
        <f>IF((ValuesFromComPort!I1508)&lt;&gt;"",((((ValuesFromComPort!I1508)-$G$2)*0.015625)/0.3),"")</f>
        <v/>
      </c>
      <c r="H1508" t="str">
        <f>IF((ValuesFromComPort!J1508)&lt;&gt;"",((((ValuesFromComPort!J1508)-(Calculated!$H$2))/1.28)*3.2),"")</f>
        <v/>
      </c>
      <c r="I1508" t="str">
        <f>IF((ValuesFromComPort!K1508)&lt;&gt;"",((((ValuesFromComPort!K1508)-(Calculated!$I$2))/1.28)/64),"")</f>
        <v/>
      </c>
      <c r="J1508" t="str">
        <f>IF((ValuesFromComPort!M1508)&lt;&gt;"",((((ValuesFromComPort!M1508)-(Calculated!$J$2))/1.28)/800),"")</f>
        <v/>
      </c>
      <c r="K1508" t="str">
        <f>IF((ValuesFromComPort!N1508)&lt;&gt;"",(((ValuesFromComPort!N1508)-(Calculated!$K$2))/1.28/3200),"")</f>
        <v/>
      </c>
      <c r="L1508" t="str">
        <f>IF((ValuesFromComPort!O1508)&lt;&gt;"",((((ValuesFromComPort!O1508)-(Calculated!$L$2))/1.28)/3.2),"")</f>
        <v/>
      </c>
      <c r="M1508" t="str">
        <f>IF((ValuesFromComPort!P1508)&lt;&gt;"",((((ValuesFromComPort!P1508)-(Calculated!$M$2))/1.28)/16),"")</f>
        <v/>
      </c>
      <c r="N1508" t="str">
        <f>IF((ValuesFromComPort!Q1508)&lt;&gt;"",((((ValuesFromComPort!Q1508)-(Calculated!$N$2))/1.28)/160),"")</f>
        <v/>
      </c>
      <c r="O1508" t="str">
        <f>IF((ValuesFromComPort!AA1508)&lt;&gt;"",(ValuesFromComPort!AA1508),"")</f>
        <v/>
      </c>
      <c r="P1508" t="str">
        <f>IF((ValuesFromComPort!AB1508)&lt;&gt;"",((_xlfn.BITAND((ValuesFromComPort!AB1508),1))*(ValuesFromComPort!AA1508)*1)+100*(_xlfn.BITAND((ValuesFromComPort!AB1508),1)),"")</f>
        <v/>
      </c>
      <c r="Q1508" t="str">
        <f>IF((ValuesFromComPort!AB1508)&lt;&gt;"",((_xlfn.BITAND((ValuesFromComPort!AB1508),2))/2)*50,"")</f>
        <v/>
      </c>
      <c r="R1508" t="str">
        <f>IF((ValuesFromComPort!AB1508)&lt;&gt;"",((_xlfn.BITAND((ValuesFromComPort!AB1508),4))/4)*60,"")</f>
        <v/>
      </c>
      <c r="S1508" t="str">
        <f>IF((ValuesFromComPort!AB1508)&lt;&gt;"",((_xlfn.BITAND((ValuesFromComPort!AB1508),32))/32)*70,"")</f>
        <v/>
      </c>
    </row>
    <row r="1509" spans="2:19" x14ac:dyDescent="0.25">
      <c r="B1509" t="str">
        <f>IF((ValuesFromComPort!B1509)&lt;&gt;"",((((ValuesFromComPort!B1509)-(Calculated!$B$2))/1.28)/320),"")</f>
        <v/>
      </c>
      <c r="C1509" t="str">
        <f>IF((ValuesFromComPort!C1509)&lt;&gt;"",((((ValuesFromComPort!C1509)-(Calculated!$C$2))/1.28)/320),"")</f>
        <v/>
      </c>
      <c r="D1509" t="str">
        <f>IF((ValuesFromComPort!D1509)&lt;&gt;"",((((ValuesFromComPort!D1509)-(Calculated!$D$2))/1.28)/80),"")</f>
        <v/>
      </c>
      <c r="E1509" t="str">
        <f>IF((ValuesFromComPort!F1509)&lt;&gt;"",((((ValuesFromComPort!F1509)-(Calculated!$E$2))/1.28)/80),"")</f>
        <v/>
      </c>
      <c r="F1509" t="str">
        <f>IF((ValuesFromComPort!H1509)&lt;&gt;"",((((ValuesFromComPort!H1509)-(Calculated!$F$2))/1.28)/3.2),"")</f>
        <v/>
      </c>
      <c r="G1509" t="str">
        <f>IF((ValuesFromComPort!I1509)&lt;&gt;"",((((ValuesFromComPort!I1509)-$G$2)*0.015625)/0.3),"")</f>
        <v/>
      </c>
      <c r="H1509" t="str">
        <f>IF((ValuesFromComPort!J1509)&lt;&gt;"",((((ValuesFromComPort!J1509)-(Calculated!$H$2))/1.28)*3.2),"")</f>
        <v/>
      </c>
      <c r="I1509" t="str">
        <f>IF((ValuesFromComPort!K1509)&lt;&gt;"",((((ValuesFromComPort!K1509)-(Calculated!$I$2))/1.28)/64),"")</f>
        <v/>
      </c>
      <c r="J1509" t="str">
        <f>IF((ValuesFromComPort!M1509)&lt;&gt;"",((((ValuesFromComPort!M1509)-(Calculated!$J$2))/1.28)/800),"")</f>
        <v/>
      </c>
      <c r="K1509" t="str">
        <f>IF((ValuesFromComPort!N1509)&lt;&gt;"",(((ValuesFromComPort!N1509)-(Calculated!$K$2))/1.28/3200),"")</f>
        <v/>
      </c>
      <c r="L1509" t="str">
        <f>IF((ValuesFromComPort!O1509)&lt;&gt;"",((((ValuesFromComPort!O1509)-(Calculated!$L$2))/1.28)/3.2),"")</f>
        <v/>
      </c>
      <c r="M1509" t="str">
        <f>IF((ValuesFromComPort!P1509)&lt;&gt;"",((((ValuesFromComPort!P1509)-(Calculated!$M$2))/1.28)/16),"")</f>
        <v/>
      </c>
      <c r="N1509" t="str">
        <f>IF((ValuesFromComPort!Q1509)&lt;&gt;"",((((ValuesFromComPort!Q1509)-(Calculated!$N$2))/1.28)/160),"")</f>
        <v/>
      </c>
      <c r="O1509" t="str">
        <f>IF((ValuesFromComPort!AA1509)&lt;&gt;"",(ValuesFromComPort!AA1509),"")</f>
        <v/>
      </c>
      <c r="P1509" t="str">
        <f>IF((ValuesFromComPort!AB1509)&lt;&gt;"",((_xlfn.BITAND((ValuesFromComPort!AB1509),1))*(ValuesFromComPort!AA1509)*1)+100*(_xlfn.BITAND((ValuesFromComPort!AB1509),1)),"")</f>
        <v/>
      </c>
      <c r="Q1509" t="str">
        <f>IF((ValuesFromComPort!AB1509)&lt;&gt;"",((_xlfn.BITAND((ValuesFromComPort!AB1509),2))/2)*50,"")</f>
        <v/>
      </c>
      <c r="R1509" t="str">
        <f>IF((ValuesFromComPort!AB1509)&lt;&gt;"",((_xlfn.BITAND((ValuesFromComPort!AB1509),4))/4)*60,"")</f>
        <v/>
      </c>
      <c r="S1509" t="str">
        <f>IF((ValuesFromComPort!AB1509)&lt;&gt;"",((_xlfn.BITAND((ValuesFromComPort!AB1509),32))/32)*70,"")</f>
        <v/>
      </c>
    </row>
    <row r="1510" spans="2:19" x14ac:dyDescent="0.25">
      <c r="B1510" t="str">
        <f>IF((ValuesFromComPort!B1510)&lt;&gt;"",((((ValuesFromComPort!B1510)-(Calculated!$B$2))/1.28)/320),"")</f>
        <v/>
      </c>
      <c r="C1510" t="str">
        <f>IF((ValuesFromComPort!C1510)&lt;&gt;"",((((ValuesFromComPort!C1510)-(Calculated!$C$2))/1.28)/320),"")</f>
        <v/>
      </c>
      <c r="D1510" t="str">
        <f>IF((ValuesFromComPort!D1510)&lt;&gt;"",((((ValuesFromComPort!D1510)-(Calculated!$D$2))/1.28)/80),"")</f>
        <v/>
      </c>
      <c r="E1510" t="str">
        <f>IF((ValuesFromComPort!F1510)&lt;&gt;"",((((ValuesFromComPort!F1510)-(Calculated!$E$2))/1.28)/80),"")</f>
        <v/>
      </c>
      <c r="F1510" t="str">
        <f>IF((ValuesFromComPort!H1510)&lt;&gt;"",((((ValuesFromComPort!H1510)-(Calculated!$F$2))/1.28)/3.2),"")</f>
        <v/>
      </c>
      <c r="G1510" t="str">
        <f>IF((ValuesFromComPort!I1510)&lt;&gt;"",((((ValuesFromComPort!I1510)-$G$2)*0.015625)/0.3),"")</f>
        <v/>
      </c>
      <c r="H1510" t="str">
        <f>IF((ValuesFromComPort!J1510)&lt;&gt;"",((((ValuesFromComPort!J1510)-(Calculated!$H$2))/1.28)*3.2),"")</f>
        <v/>
      </c>
      <c r="I1510" t="str">
        <f>IF((ValuesFromComPort!K1510)&lt;&gt;"",((((ValuesFromComPort!K1510)-(Calculated!$I$2))/1.28)/64),"")</f>
        <v/>
      </c>
      <c r="J1510" t="str">
        <f>IF((ValuesFromComPort!M1510)&lt;&gt;"",((((ValuesFromComPort!M1510)-(Calculated!$J$2))/1.28)/800),"")</f>
        <v/>
      </c>
      <c r="K1510" t="str">
        <f>IF((ValuesFromComPort!N1510)&lt;&gt;"",(((ValuesFromComPort!N1510)-(Calculated!$K$2))/1.28/3200),"")</f>
        <v/>
      </c>
      <c r="L1510" t="str">
        <f>IF((ValuesFromComPort!O1510)&lt;&gt;"",((((ValuesFromComPort!O1510)-(Calculated!$L$2))/1.28)/3.2),"")</f>
        <v/>
      </c>
      <c r="M1510" t="str">
        <f>IF((ValuesFromComPort!P1510)&lt;&gt;"",((((ValuesFromComPort!P1510)-(Calculated!$M$2))/1.28)/16),"")</f>
        <v/>
      </c>
      <c r="N1510" t="str">
        <f>IF((ValuesFromComPort!Q1510)&lt;&gt;"",((((ValuesFromComPort!Q1510)-(Calculated!$N$2))/1.28)/160),"")</f>
        <v/>
      </c>
      <c r="O1510" t="str">
        <f>IF((ValuesFromComPort!AA1510)&lt;&gt;"",(ValuesFromComPort!AA1510),"")</f>
        <v/>
      </c>
      <c r="P1510" t="str">
        <f>IF((ValuesFromComPort!AB1510)&lt;&gt;"",((_xlfn.BITAND((ValuesFromComPort!AB1510),1))*(ValuesFromComPort!AA1510)*1)+100*(_xlfn.BITAND((ValuesFromComPort!AB1510),1)),"")</f>
        <v/>
      </c>
      <c r="Q1510" t="str">
        <f>IF((ValuesFromComPort!AB1510)&lt;&gt;"",((_xlfn.BITAND((ValuesFromComPort!AB1510),2))/2)*50,"")</f>
        <v/>
      </c>
      <c r="R1510" t="str">
        <f>IF((ValuesFromComPort!AB1510)&lt;&gt;"",((_xlfn.BITAND((ValuesFromComPort!AB1510),4))/4)*60,"")</f>
        <v/>
      </c>
      <c r="S1510" t="str">
        <f>IF((ValuesFromComPort!AB1510)&lt;&gt;"",((_xlfn.BITAND((ValuesFromComPort!AB1510),32))/32)*70,"")</f>
        <v/>
      </c>
    </row>
    <row r="1511" spans="2:19" x14ac:dyDescent="0.25">
      <c r="B1511" t="str">
        <f>IF((ValuesFromComPort!B1511)&lt;&gt;"",((((ValuesFromComPort!B1511)-(Calculated!$B$2))/1.28)/320),"")</f>
        <v/>
      </c>
      <c r="C1511" t="str">
        <f>IF((ValuesFromComPort!C1511)&lt;&gt;"",((((ValuesFromComPort!C1511)-(Calculated!$C$2))/1.28)/320),"")</f>
        <v/>
      </c>
      <c r="D1511" t="str">
        <f>IF((ValuesFromComPort!D1511)&lt;&gt;"",((((ValuesFromComPort!D1511)-(Calculated!$D$2))/1.28)/80),"")</f>
        <v/>
      </c>
      <c r="E1511" t="str">
        <f>IF((ValuesFromComPort!F1511)&lt;&gt;"",((((ValuesFromComPort!F1511)-(Calculated!$E$2))/1.28)/80),"")</f>
        <v/>
      </c>
      <c r="F1511" t="str">
        <f>IF((ValuesFromComPort!H1511)&lt;&gt;"",((((ValuesFromComPort!H1511)-(Calculated!$F$2))/1.28)/3.2),"")</f>
        <v/>
      </c>
      <c r="G1511" t="str">
        <f>IF((ValuesFromComPort!I1511)&lt;&gt;"",((((ValuesFromComPort!I1511)-$G$2)*0.015625)/0.3),"")</f>
        <v/>
      </c>
      <c r="H1511" t="str">
        <f>IF((ValuesFromComPort!J1511)&lt;&gt;"",((((ValuesFromComPort!J1511)-(Calculated!$H$2))/1.28)*3.2),"")</f>
        <v/>
      </c>
      <c r="I1511" t="str">
        <f>IF((ValuesFromComPort!K1511)&lt;&gt;"",((((ValuesFromComPort!K1511)-(Calculated!$I$2))/1.28)/64),"")</f>
        <v/>
      </c>
      <c r="J1511" t="str">
        <f>IF((ValuesFromComPort!M1511)&lt;&gt;"",((((ValuesFromComPort!M1511)-(Calculated!$J$2))/1.28)/800),"")</f>
        <v/>
      </c>
      <c r="K1511" t="str">
        <f>IF((ValuesFromComPort!N1511)&lt;&gt;"",(((ValuesFromComPort!N1511)-(Calculated!$K$2))/1.28/3200),"")</f>
        <v/>
      </c>
      <c r="L1511" t="str">
        <f>IF((ValuesFromComPort!O1511)&lt;&gt;"",((((ValuesFromComPort!O1511)-(Calculated!$L$2))/1.28)/3.2),"")</f>
        <v/>
      </c>
      <c r="M1511" t="str">
        <f>IF((ValuesFromComPort!P1511)&lt;&gt;"",((((ValuesFromComPort!P1511)-(Calculated!$M$2))/1.28)/16),"")</f>
        <v/>
      </c>
      <c r="N1511" t="str">
        <f>IF((ValuesFromComPort!Q1511)&lt;&gt;"",((((ValuesFromComPort!Q1511)-(Calculated!$N$2))/1.28)/160),"")</f>
        <v/>
      </c>
      <c r="O1511" t="str">
        <f>IF((ValuesFromComPort!AA1511)&lt;&gt;"",(ValuesFromComPort!AA1511),"")</f>
        <v/>
      </c>
      <c r="P1511" t="str">
        <f>IF((ValuesFromComPort!AB1511)&lt;&gt;"",((_xlfn.BITAND((ValuesFromComPort!AB1511),1))*(ValuesFromComPort!AA1511)*1)+100*(_xlfn.BITAND((ValuesFromComPort!AB1511),1)),"")</f>
        <v/>
      </c>
      <c r="Q1511" t="str">
        <f>IF((ValuesFromComPort!AB1511)&lt;&gt;"",((_xlfn.BITAND((ValuesFromComPort!AB1511),2))/2)*50,"")</f>
        <v/>
      </c>
      <c r="R1511" t="str">
        <f>IF((ValuesFromComPort!AB1511)&lt;&gt;"",((_xlfn.BITAND((ValuesFromComPort!AB1511),4))/4)*60,"")</f>
        <v/>
      </c>
      <c r="S1511" t="str">
        <f>IF((ValuesFromComPort!AB1511)&lt;&gt;"",((_xlfn.BITAND((ValuesFromComPort!AB1511),32))/32)*70,"")</f>
        <v/>
      </c>
    </row>
    <row r="1512" spans="2:19" x14ac:dyDescent="0.25">
      <c r="B1512" t="str">
        <f>IF((ValuesFromComPort!B1512)&lt;&gt;"",((((ValuesFromComPort!B1512)-(Calculated!$B$2))/1.28)/320),"")</f>
        <v/>
      </c>
      <c r="C1512" t="str">
        <f>IF((ValuesFromComPort!C1512)&lt;&gt;"",((((ValuesFromComPort!C1512)-(Calculated!$C$2))/1.28)/320),"")</f>
        <v/>
      </c>
      <c r="D1512" t="str">
        <f>IF((ValuesFromComPort!D1512)&lt;&gt;"",((((ValuesFromComPort!D1512)-(Calculated!$D$2))/1.28)/80),"")</f>
        <v/>
      </c>
      <c r="E1512" t="str">
        <f>IF((ValuesFromComPort!F1512)&lt;&gt;"",((((ValuesFromComPort!F1512)-(Calculated!$E$2))/1.28)/80),"")</f>
        <v/>
      </c>
      <c r="F1512" t="str">
        <f>IF((ValuesFromComPort!H1512)&lt;&gt;"",((((ValuesFromComPort!H1512)-(Calculated!$F$2))/1.28)/3.2),"")</f>
        <v/>
      </c>
      <c r="G1512" t="str">
        <f>IF((ValuesFromComPort!I1512)&lt;&gt;"",((((ValuesFromComPort!I1512)-$G$2)*0.015625)/0.3),"")</f>
        <v/>
      </c>
      <c r="H1512" t="str">
        <f>IF((ValuesFromComPort!J1512)&lt;&gt;"",((((ValuesFromComPort!J1512)-(Calculated!$H$2))/1.28)*3.2),"")</f>
        <v/>
      </c>
      <c r="I1512" t="str">
        <f>IF((ValuesFromComPort!K1512)&lt;&gt;"",((((ValuesFromComPort!K1512)-(Calculated!$I$2))/1.28)/64),"")</f>
        <v/>
      </c>
      <c r="J1512" t="str">
        <f>IF((ValuesFromComPort!M1512)&lt;&gt;"",((((ValuesFromComPort!M1512)-(Calculated!$J$2))/1.28)/800),"")</f>
        <v/>
      </c>
      <c r="K1512" t="str">
        <f>IF((ValuesFromComPort!N1512)&lt;&gt;"",(((ValuesFromComPort!N1512)-(Calculated!$K$2))/1.28/3200),"")</f>
        <v/>
      </c>
      <c r="L1512" t="str">
        <f>IF((ValuesFromComPort!O1512)&lt;&gt;"",((((ValuesFromComPort!O1512)-(Calculated!$L$2))/1.28)/3.2),"")</f>
        <v/>
      </c>
      <c r="M1512" t="str">
        <f>IF((ValuesFromComPort!P1512)&lt;&gt;"",((((ValuesFromComPort!P1512)-(Calculated!$M$2))/1.28)/16),"")</f>
        <v/>
      </c>
      <c r="N1512" t="str">
        <f>IF((ValuesFromComPort!Q1512)&lt;&gt;"",((((ValuesFromComPort!Q1512)-(Calculated!$N$2))/1.28)/160),"")</f>
        <v/>
      </c>
      <c r="O1512" t="str">
        <f>IF((ValuesFromComPort!AA1512)&lt;&gt;"",(ValuesFromComPort!AA1512),"")</f>
        <v/>
      </c>
      <c r="P1512" t="str">
        <f>IF((ValuesFromComPort!AB1512)&lt;&gt;"",((_xlfn.BITAND((ValuesFromComPort!AB1512),1))*(ValuesFromComPort!AA1512)*1)+100*(_xlfn.BITAND((ValuesFromComPort!AB1512),1)),"")</f>
        <v/>
      </c>
      <c r="Q1512" t="str">
        <f>IF((ValuesFromComPort!AB1512)&lt;&gt;"",((_xlfn.BITAND((ValuesFromComPort!AB1512),2))/2)*50,"")</f>
        <v/>
      </c>
      <c r="R1512" t="str">
        <f>IF((ValuesFromComPort!AB1512)&lt;&gt;"",((_xlfn.BITAND((ValuesFromComPort!AB1512),4))/4)*60,"")</f>
        <v/>
      </c>
      <c r="S1512" t="str">
        <f>IF((ValuesFromComPort!AB1512)&lt;&gt;"",((_xlfn.BITAND((ValuesFromComPort!AB1512),32))/32)*70,"")</f>
        <v/>
      </c>
    </row>
    <row r="1513" spans="2:19" x14ac:dyDescent="0.25">
      <c r="B1513" t="str">
        <f>IF((ValuesFromComPort!B1513)&lt;&gt;"",((((ValuesFromComPort!B1513)-(Calculated!$B$2))/1.28)/320),"")</f>
        <v/>
      </c>
      <c r="C1513" t="str">
        <f>IF((ValuesFromComPort!C1513)&lt;&gt;"",((((ValuesFromComPort!C1513)-(Calculated!$C$2))/1.28)/320),"")</f>
        <v/>
      </c>
      <c r="D1513" t="str">
        <f>IF((ValuesFromComPort!D1513)&lt;&gt;"",((((ValuesFromComPort!D1513)-(Calculated!$D$2))/1.28)/80),"")</f>
        <v/>
      </c>
      <c r="E1513" t="str">
        <f>IF((ValuesFromComPort!F1513)&lt;&gt;"",((((ValuesFromComPort!F1513)-(Calculated!$E$2))/1.28)/80),"")</f>
        <v/>
      </c>
      <c r="F1513" t="str">
        <f>IF((ValuesFromComPort!H1513)&lt;&gt;"",((((ValuesFromComPort!H1513)-(Calculated!$F$2))/1.28)/3.2),"")</f>
        <v/>
      </c>
      <c r="G1513" t="str">
        <f>IF((ValuesFromComPort!I1513)&lt;&gt;"",((((ValuesFromComPort!I1513)-$G$2)*0.015625)/0.3),"")</f>
        <v/>
      </c>
      <c r="H1513" t="str">
        <f>IF((ValuesFromComPort!J1513)&lt;&gt;"",((((ValuesFromComPort!J1513)-(Calculated!$H$2))/1.28)*3.2),"")</f>
        <v/>
      </c>
      <c r="I1513" t="str">
        <f>IF((ValuesFromComPort!K1513)&lt;&gt;"",((((ValuesFromComPort!K1513)-(Calculated!$I$2))/1.28)/64),"")</f>
        <v/>
      </c>
      <c r="J1513" t="str">
        <f>IF((ValuesFromComPort!M1513)&lt;&gt;"",((((ValuesFromComPort!M1513)-(Calculated!$J$2))/1.28)/800),"")</f>
        <v/>
      </c>
      <c r="K1513" t="str">
        <f>IF((ValuesFromComPort!N1513)&lt;&gt;"",(((ValuesFromComPort!N1513)-(Calculated!$K$2))/1.28/3200),"")</f>
        <v/>
      </c>
      <c r="L1513" t="str">
        <f>IF((ValuesFromComPort!O1513)&lt;&gt;"",((((ValuesFromComPort!O1513)-(Calculated!$L$2))/1.28)/3.2),"")</f>
        <v/>
      </c>
      <c r="M1513" t="str">
        <f>IF((ValuesFromComPort!P1513)&lt;&gt;"",((((ValuesFromComPort!P1513)-(Calculated!$M$2))/1.28)/16),"")</f>
        <v/>
      </c>
      <c r="N1513" t="str">
        <f>IF((ValuesFromComPort!Q1513)&lt;&gt;"",((((ValuesFromComPort!Q1513)-(Calculated!$N$2))/1.28)/160),"")</f>
        <v/>
      </c>
      <c r="O1513" t="str">
        <f>IF((ValuesFromComPort!AA1513)&lt;&gt;"",(ValuesFromComPort!AA1513),"")</f>
        <v/>
      </c>
      <c r="P1513" t="str">
        <f>IF((ValuesFromComPort!AB1513)&lt;&gt;"",((_xlfn.BITAND((ValuesFromComPort!AB1513),1))*(ValuesFromComPort!AA1513)*1)+100*(_xlfn.BITAND((ValuesFromComPort!AB1513),1)),"")</f>
        <v/>
      </c>
      <c r="Q1513" t="str">
        <f>IF((ValuesFromComPort!AB1513)&lt;&gt;"",((_xlfn.BITAND((ValuesFromComPort!AB1513),2))/2)*50,"")</f>
        <v/>
      </c>
      <c r="R1513" t="str">
        <f>IF((ValuesFromComPort!AB1513)&lt;&gt;"",((_xlfn.BITAND((ValuesFromComPort!AB1513),4))/4)*60,"")</f>
        <v/>
      </c>
      <c r="S1513" t="str">
        <f>IF((ValuesFromComPort!AB1513)&lt;&gt;"",((_xlfn.BITAND((ValuesFromComPort!AB1513),32))/32)*70,"")</f>
        <v/>
      </c>
    </row>
    <row r="1514" spans="2:19" x14ac:dyDescent="0.25">
      <c r="B1514" t="str">
        <f>IF((ValuesFromComPort!B1514)&lt;&gt;"",((((ValuesFromComPort!B1514)-(Calculated!$B$2))/1.28)/320),"")</f>
        <v/>
      </c>
      <c r="C1514" t="str">
        <f>IF((ValuesFromComPort!C1514)&lt;&gt;"",((((ValuesFromComPort!C1514)-(Calculated!$C$2))/1.28)/320),"")</f>
        <v/>
      </c>
      <c r="D1514" t="str">
        <f>IF((ValuesFromComPort!D1514)&lt;&gt;"",((((ValuesFromComPort!D1514)-(Calculated!$D$2))/1.28)/80),"")</f>
        <v/>
      </c>
      <c r="E1514" t="str">
        <f>IF((ValuesFromComPort!F1514)&lt;&gt;"",((((ValuesFromComPort!F1514)-(Calculated!$E$2))/1.28)/80),"")</f>
        <v/>
      </c>
      <c r="F1514" t="str">
        <f>IF((ValuesFromComPort!H1514)&lt;&gt;"",((((ValuesFromComPort!H1514)-(Calculated!$F$2))/1.28)/3.2),"")</f>
        <v/>
      </c>
      <c r="G1514" t="str">
        <f>IF((ValuesFromComPort!I1514)&lt;&gt;"",((((ValuesFromComPort!I1514)-$G$2)*0.015625)/0.3),"")</f>
        <v/>
      </c>
      <c r="H1514" t="str">
        <f>IF((ValuesFromComPort!J1514)&lt;&gt;"",((((ValuesFromComPort!J1514)-(Calculated!$H$2))/1.28)*3.2),"")</f>
        <v/>
      </c>
      <c r="I1514" t="str">
        <f>IF((ValuesFromComPort!K1514)&lt;&gt;"",((((ValuesFromComPort!K1514)-(Calculated!$I$2))/1.28)/64),"")</f>
        <v/>
      </c>
      <c r="J1514" t="str">
        <f>IF((ValuesFromComPort!M1514)&lt;&gt;"",((((ValuesFromComPort!M1514)-(Calculated!$J$2))/1.28)/800),"")</f>
        <v/>
      </c>
      <c r="K1514" t="str">
        <f>IF((ValuesFromComPort!N1514)&lt;&gt;"",(((ValuesFromComPort!N1514)-(Calculated!$K$2))/1.28/3200),"")</f>
        <v/>
      </c>
      <c r="L1514" t="str">
        <f>IF((ValuesFromComPort!O1514)&lt;&gt;"",((((ValuesFromComPort!O1514)-(Calculated!$L$2))/1.28)/3.2),"")</f>
        <v/>
      </c>
      <c r="M1514" t="str">
        <f>IF((ValuesFromComPort!P1514)&lt;&gt;"",((((ValuesFromComPort!P1514)-(Calculated!$M$2))/1.28)/16),"")</f>
        <v/>
      </c>
      <c r="N1514" t="str">
        <f>IF((ValuesFromComPort!Q1514)&lt;&gt;"",((((ValuesFromComPort!Q1514)-(Calculated!$N$2))/1.28)/160),"")</f>
        <v/>
      </c>
      <c r="O1514" t="str">
        <f>IF((ValuesFromComPort!AA1514)&lt;&gt;"",(ValuesFromComPort!AA1514),"")</f>
        <v/>
      </c>
      <c r="P1514" t="str">
        <f>IF((ValuesFromComPort!AB1514)&lt;&gt;"",((_xlfn.BITAND((ValuesFromComPort!AB1514),1))*(ValuesFromComPort!AA1514)*1)+100*(_xlfn.BITAND((ValuesFromComPort!AB1514),1)),"")</f>
        <v/>
      </c>
      <c r="Q1514" t="str">
        <f>IF((ValuesFromComPort!AB1514)&lt;&gt;"",((_xlfn.BITAND((ValuesFromComPort!AB1514),2))/2)*50,"")</f>
        <v/>
      </c>
      <c r="R1514" t="str">
        <f>IF((ValuesFromComPort!AB1514)&lt;&gt;"",((_xlfn.BITAND((ValuesFromComPort!AB1514),4))/4)*60,"")</f>
        <v/>
      </c>
      <c r="S1514" t="str">
        <f>IF((ValuesFromComPort!AB1514)&lt;&gt;"",((_xlfn.BITAND((ValuesFromComPort!AB1514),32))/32)*70,"")</f>
        <v/>
      </c>
    </row>
    <row r="1515" spans="2:19" x14ac:dyDescent="0.25">
      <c r="B1515" t="str">
        <f>IF((ValuesFromComPort!B1515)&lt;&gt;"",((((ValuesFromComPort!B1515)-(Calculated!$B$2))/1.28)/320),"")</f>
        <v/>
      </c>
      <c r="C1515" t="str">
        <f>IF((ValuesFromComPort!C1515)&lt;&gt;"",((((ValuesFromComPort!C1515)-(Calculated!$C$2))/1.28)/320),"")</f>
        <v/>
      </c>
      <c r="D1515" t="str">
        <f>IF((ValuesFromComPort!D1515)&lt;&gt;"",((((ValuesFromComPort!D1515)-(Calculated!$D$2))/1.28)/80),"")</f>
        <v/>
      </c>
      <c r="E1515" t="str">
        <f>IF((ValuesFromComPort!F1515)&lt;&gt;"",((((ValuesFromComPort!F1515)-(Calculated!$E$2))/1.28)/80),"")</f>
        <v/>
      </c>
      <c r="F1515" t="str">
        <f>IF((ValuesFromComPort!H1515)&lt;&gt;"",((((ValuesFromComPort!H1515)-(Calculated!$F$2))/1.28)/3.2),"")</f>
        <v/>
      </c>
      <c r="G1515" t="str">
        <f>IF((ValuesFromComPort!I1515)&lt;&gt;"",((((ValuesFromComPort!I1515)-$G$2)*0.015625)/0.3),"")</f>
        <v/>
      </c>
      <c r="H1515" t="str">
        <f>IF((ValuesFromComPort!J1515)&lt;&gt;"",((((ValuesFromComPort!J1515)-(Calculated!$H$2))/1.28)*3.2),"")</f>
        <v/>
      </c>
      <c r="I1515" t="str">
        <f>IF((ValuesFromComPort!K1515)&lt;&gt;"",((((ValuesFromComPort!K1515)-(Calculated!$I$2))/1.28)/64),"")</f>
        <v/>
      </c>
      <c r="J1515" t="str">
        <f>IF((ValuesFromComPort!M1515)&lt;&gt;"",((((ValuesFromComPort!M1515)-(Calculated!$J$2))/1.28)/800),"")</f>
        <v/>
      </c>
      <c r="K1515" t="str">
        <f>IF((ValuesFromComPort!N1515)&lt;&gt;"",(((ValuesFromComPort!N1515)-(Calculated!$K$2))/1.28/3200),"")</f>
        <v/>
      </c>
      <c r="L1515" t="str">
        <f>IF((ValuesFromComPort!O1515)&lt;&gt;"",((((ValuesFromComPort!O1515)-(Calculated!$L$2))/1.28)/3.2),"")</f>
        <v/>
      </c>
      <c r="M1515" t="str">
        <f>IF((ValuesFromComPort!P1515)&lt;&gt;"",((((ValuesFromComPort!P1515)-(Calculated!$M$2))/1.28)/16),"")</f>
        <v/>
      </c>
      <c r="N1515" t="str">
        <f>IF((ValuesFromComPort!Q1515)&lt;&gt;"",((((ValuesFromComPort!Q1515)-(Calculated!$N$2))/1.28)/160),"")</f>
        <v/>
      </c>
      <c r="O1515" t="str">
        <f>IF((ValuesFromComPort!AA1515)&lt;&gt;"",(ValuesFromComPort!AA1515),"")</f>
        <v/>
      </c>
      <c r="P1515" t="str">
        <f>IF((ValuesFromComPort!AB1515)&lt;&gt;"",((_xlfn.BITAND((ValuesFromComPort!AB1515),1))*(ValuesFromComPort!AA1515)*1)+100*(_xlfn.BITAND((ValuesFromComPort!AB1515),1)),"")</f>
        <v/>
      </c>
      <c r="Q1515" t="str">
        <f>IF((ValuesFromComPort!AB1515)&lt;&gt;"",((_xlfn.BITAND((ValuesFromComPort!AB1515),2))/2)*50,"")</f>
        <v/>
      </c>
      <c r="R1515" t="str">
        <f>IF((ValuesFromComPort!AB1515)&lt;&gt;"",((_xlfn.BITAND((ValuesFromComPort!AB1515),4))/4)*60,"")</f>
        <v/>
      </c>
      <c r="S1515" t="str">
        <f>IF((ValuesFromComPort!AB1515)&lt;&gt;"",((_xlfn.BITAND((ValuesFromComPort!AB1515),32))/32)*70,"")</f>
        <v/>
      </c>
    </row>
    <row r="1516" spans="2:19" x14ac:dyDescent="0.25">
      <c r="B1516" t="str">
        <f>IF((ValuesFromComPort!B1516)&lt;&gt;"",((((ValuesFromComPort!B1516)-(Calculated!$B$2))/1.28)/320),"")</f>
        <v/>
      </c>
      <c r="C1516" t="str">
        <f>IF((ValuesFromComPort!C1516)&lt;&gt;"",((((ValuesFromComPort!C1516)-(Calculated!$C$2))/1.28)/320),"")</f>
        <v/>
      </c>
      <c r="D1516" t="str">
        <f>IF((ValuesFromComPort!D1516)&lt;&gt;"",((((ValuesFromComPort!D1516)-(Calculated!$D$2))/1.28)/80),"")</f>
        <v/>
      </c>
      <c r="E1516" t="str">
        <f>IF((ValuesFromComPort!F1516)&lt;&gt;"",((((ValuesFromComPort!F1516)-(Calculated!$E$2))/1.28)/80),"")</f>
        <v/>
      </c>
      <c r="F1516" t="str">
        <f>IF((ValuesFromComPort!H1516)&lt;&gt;"",((((ValuesFromComPort!H1516)-(Calculated!$F$2))/1.28)/3.2),"")</f>
        <v/>
      </c>
      <c r="G1516" t="str">
        <f>IF((ValuesFromComPort!I1516)&lt;&gt;"",((((ValuesFromComPort!I1516)-$G$2)*0.015625)/0.3),"")</f>
        <v/>
      </c>
      <c r="H1516" t="str">
        <f>IF((ValuesFromComPort!J1516)&lt;&gt;"",((((ValuesFromComPort!J1516)-(Calculated!$H$2))/1.28)*3.2),"")</f>
        <v/>
      </c>
      <c r="I1516" t="str">
        <f>IF((ValuesFromComPort!K1516)&lt;&gt;"",((((ValuesFromComPort!K1516)-(Calculated!$I$2))/1.28)/64),"")</f>
        <v/>
      </c>
      <c r="J1516" t="str">
        <f>IF((ValuesFromComPort!M1516)&lt;&gt;"",((((ValuesFromComPort!M1516)-(Calculated!$J$2))/1.28)/800),"")</f>
        <v/>
      </c>
      <c r="K1516" t="str">
        <f>IF((ValuesFromComPort!N1516)&lt;&gt;"",(((ValuesFromComPort!N1516)-(Calculated!$K$2))/1.28/3200),"")</f>
        <v/>
      </c>
      <c r="L1516" t="str">
        <f>IF((ValuesFromComPort!O1516)&lt;&gt;"",((((ValuesFromComPort!O1516)-(Calculated!$L$2))/1.28)/3.2),"")</f>
        <v/>
      </c>
      <c r="M1516" t="str">
        <f>IF((ValuesFromComPort!P1516)&lt;&gt;"",((((ValuesFromComPort!P1516)-(Calculated!$M$2))/1.28)/16),"")</f>
        <v/>
      </c>
      <c r="N1516" t="str">
        <f>IF((ValuesFromComPort!Q1516)&lt;&gt;"",((((ValuesFromComPort!Q1516)-(Calculated!$N$2))/1.28)/160),"")</f>
        <v/>
      </c>
      <c r="O1516" t="str">
        <f>IF((ValuesFromComPort!AA1516)&lt;&gt;"",(ValuesFromComPort!AA1516),"")</f>
        <v/>
      </c>
      <c r="P1516" t="str">
        <f>IF((ValuesFromComPort!AB1516)&lt;&gt;"",((_xlfn.BITAND((ValuesFromComPort!AB1516),1))*(ValuesFromComPort!AA1516)*1)+100*(_xlfn.BITAND((ValuesFromComPort!AB1516),1)),"")</f>
        <v/>
      </c>
      <c r="Q1516" t="str">
        <f>IF((ValuesFromComPort!AB1516)&lt;&gt;"",((_xlfn.BITAND((ValuesFromComPort!AB1516),2))/2)*50,"")</f>
        <v/>
      </c>
      <c r="R1516" t="str">
        <f>IF((ValuesFromComPort!AB1516)&lt;&gt;"",((_xlfn.BITAND((ValuesFromComPort!AB1516),4))/4)*60,"")</f>
        <v/>
      </c>
      <c r="S1516" t="str">
        <f>IF((ValuesFromComPort!AB1516)&lt;&gt;"",((_xlfn.BITAND((ValuesFromComPort!AB1516),32))/32)*70,"")</f>
        <v/>
      </c>
    </row>
    <row r="1517" spans="2:19" x14ac:dyDescent="0.25">
      <c r="B1517" t="str">
        <f>IF((ValuesFromComPort!B1517)&lt;&gt;"",((((ValuesFromComPort!B1517)-(Calculated!$B$2))/1.28)/320),"")</f>
        <v/>
      </c>
      <c r="C1517" t="str">
        <f>IF((ValuesFromComPort!C1517)&lt;&gt;"",((((ValuesFromComPort!C1517)-(Calculated!$C$2))/1.28)/320),"")</f>
        <v/>
      </c>
      <c r="D1517" t="str">
        <f>IF((ValuesFromComPort!D1517)&lt;&gt;"",((((ValuesFromComPort!D1517)-(Calculated!$D$2))/1.28)/80),"")</f>
        <v/>
      </c>
      <c r="E1517" t="str">
        <f>IF((ValuesFromComPort!F1517)&lt;&gt;"",((((ValuesFromComPort!F1517)-(Calculated!$E$2))/1.28)/80),"")</f>
        <v/>
      </c>
      <c r="F1517" t="str">
        <f>IF((ValuesFromComPort!H1517)&lt;&gt;"",((((ValuesFromComPort!H1517)-(Calculated!$F$2))/1.28)/3.2),"")</f>
        <v/>
      </c>
      <c r="G1517" t="str">
        <f>IF((ValuesFromComPort!I1517)&lt;&gt;"",((((ValuesFromComPort!I1517)-$G$2)*0.015625)/0.3),"")</f>
        <v/>
      </c>
      <c r="H1517" t="str">
        <f>IF((ValuesFromComPort!J1517)&lt;&gt;"",((((ValuesFromComPort!J1517)-(Calculated!$H$2))/1.28)*3.2),"")</f>
        <v/>
      </c>
      <c r="I1517" t="str">
        <f>IF((ValuesFromComPort!K1517)&lt;&gt;"",((((ValuesFromComPort!K1517)-(Calculated!$I$2))/1.28)/64),"")</f>
        <v/>
      </c>
      <c r="J1517" t="str">
        <f>IF((ValuesFromComPort!M1517)&lt;&gt;"",((((ValuesFromComPort!M1517)-(Calculated!$J$2))/1.28)/800),"")</f>
        <v/>
      </c>
      <c r="K1517" t="str">
        <f>IF((ValuesFromComPort!N1517)&lt;&gt;"",(((ValuesFromComPort!N1517)-(Calculated!$K$2))/1.28/3200),"")</f>
        <v/>
      </c>
      <c r="L1517" t="str">
        <f>IF((ValuesFromComPort!O1517)&lt;&gt;"",((((ValuesFromComPort!O1517)-(Calculated!$L$2))/1.28)/3.2),"")</f>
        <v/>
      </c>
      <c r="M1517" t="str">
        <f>IF((ValuesFromComPort!P1517)&lt;&gt;"",((((ValuesFromComPort!P1517)-(Calculated!$M$2))/1.28)/16),"")</f>
        <v/>
      </c>
      <c r="N1517" t="str">
        <f>IF((ValuesFromComPort!Q1517)&lt;&gt;"",((((ValuesFromComPort!Q1517)-(Calculated!$N$2))/1.28)/160),"")</f>
        <v/>
      </c>
      <c r="O1517" t="str">
        <f>IF((ValuesFromComPort!AA1517)&lt;&gt;"",(ValuesFromComPort!AA1517),"")</f>
        <v/>
      </c>
      <c r="P1517" t="str">
        <f>IF((ValuesFromComPort!AB1517)&lt;&gt;"",((_xlfn.BITAND((ValuesFromComPort!AB1517),1))*(ValuesFromComPort!AA1517)*1)+100*(_xlfn.BITAND((ValuesFromComPort!AB1517),1)),"")</f>
        <v/>
      </c>
      <c r="Q1517" t="str">
        <f>IF((ValuesFromComPort!AB1517)&lt;&gt;"",((_xlfn.BITAND((ValuesFromComPort!AB1517),2))/2)*50,"")</f>
        <v/>
      </c>
      <c r="R1517" t="str">
        <f>IF((ValuesFromComPort!AB1517)&lt;&gt;"",((_xlfn.BITAND((ValuesFromComPort!AB1517),4))/4)*60,"")</f>
        <v/>
      </c>
      <c r="S1517" t="str">
        <f>IF((ValuesFromComPort!AB1517)&lt;&gt;"",((_xlfn.BITAND((ValuesFromComPort!AB1517),32))/32)*70,"")</f>
        <v/>
      </c>
    </row>
    <row r="1518" spans="2:19" x14ac:dyDescent="0.25">
      <c r="B1518" t="str">
        <f>IF((ValuesFromComPort!B1518)&lt;&gt;"",((((ValuesFromComPort!B1518)-(Calculated!$B$2))/1.28)/320),"")</f>
        <v/>
      </c>
      <c r="C1518" t="str">
        <f>IF((ValuesFromComPort!C1518)&lt;&gt;"",((((ValuesFromComPort!C1518)-(Calculated!$C$2))/1.28)/320),"")</f>
        <v/>
      </c>
      <c r="D1518" t="str">
        <f>IF((ValuesFromComPort!D1518)&lt;&gt;"",((((ValuesFromComPort!D1518)-(Calculated!$D$2))/1.28)/80),"")</f>
        <v/>
      </c>
      <c r="E1518" t="str">
        <f>IF((ValuesFromComPort!F1518)&lt;&gt;"",((((ValuesFromComPort!F1518)-(Calculated!$E$2))/1.28)/80),"")</f>
        <v/>
      </c>
      <c r="F1518" t="str">
        <f>IF((ValuesFromComPort!H1518)&lt;&gt;"",((((ValuesFromComPort!H1518)-(Calculated!$F$2))/1.28)/3.2),"")</f>
        <v/>
      </c>
      <c r="G1518" t="str">
        <f>IF((ValuesFromComPort!I1518)&lt;&gt;"",((((ValuesFromComPort!I1518)-$G$2)*0.015625)/0.3),"")</f>
        <v/>
      </c>
      <c r="H1518" t="str">
        <f>IF((ValuesFromComPort!J1518)&lt;&gt;"",((((ValuesFromComPort!J1518)-(Calculated!$H$2))/1.28)*3.2),"")</f>
        <v/>
      </c>
      <c r="I1518" t="str">
        <f>IF((ValuesFromComPort!K1518)&lt;&gt;"",((((ValuesFromComPort!K1518)-(Calculated!$I$2))/1.28)/64),"")</f>
        <v/>
      </c>
      <c r="J1518" t="str">
        <f>IF((ValuesFromComPort!M1518)&lt;&gt;"",((((ValuesFromComPort!M1518)-(Calculated!$J$2))/1.28)/800),"")</f>
        <v/>
      </c>
      <c r="K1518" t="str">
        <f>IF((ValuesFromComPort!N1518)&lt;&gt;"",(((ValuesFromComPort!N1518)-(Calculated!$K$2))/1.28/3200),"")</f>
        <v/>
      </c>
      <c r="L1518" t="str">
        <f>IF((ValuesFromComPort!O1518)&lt;&gt;"",((((ValuesFromComPort!O1518)-(Calculated!$L$2))/1.28)/3.2),"")</f>
        <v/>
      </c>
      <c r="M1518" t="str">
        <f>IF((ValuesFromComPort!P1518)&lt;&gt;"",((((ValuesFromComPort!P1518)-(Calculated!$M$2))/1.28)/16),"")</f>
        <v/>
      </c>
      <c r="N1518" t="str">
        <f>IF((ValuesFromComPort!Q1518)&lt;&gt;"",((((ValuesFromComPort!Q1518)-(Calculated!$N$2))/1.28)/160),"")</f>
        <v/>
      </c>
      <c r="O1518" t="str">
        <f>IF((ValuesFromComPort!AA1518)&lt;&gt;"",(ValuesFromComPort!AA1518),"")</f>
        <v/>
      </c>
      <c r="P1518" t="str">
        <f>IF((ValuesFromComPort!AB1518)&lt;&gt;"",((_xlfn.BITAND((ValuesFromComPort!AB1518),1))*(ValuesFromComPort!AA1518)*1)+100*(_xlfn.BITAND((ValuesFromComPort!AB1518),1)),"")</f>
        <v/>
      </c>
      <c r="Q1518" t="str">
        <f>IF((ValuesFromComPort!AB1518)&lt;&gt;"",((_xlfn.BITAND((ValuesFromComPort!AB1518),2))/2)*50,"")</f>
        <v/>
      </c>
      <c r="R1518" t="str">
        <f>IF((ValuesFromComPort!AB1518)&lt;&gt;"",((_xlfn.BITAND((ValuesFromComPort!AB1518),4))/4)*60,"")</f>
        <v/>
      </c>
      <c r="S1518" t="str">
        <f>IF((ValuesFromComPort!AB1518)&lt;&gt;"",((_xlfn.BITAND((ValuesFromComPort!AB1518),32))/32)*70,"")</f>
        <v/>
      </c>
    </row>
    <row r="1519" spans="2:19" x14ac:dyDescent="0.25">
      <c r="B1519" t="str">
        <f>IF((ValuesFromComPort!B1519)&lt;&gt;"",((((ValuesFromComPort!B1519)-(Calculated!$B$2))/1.28)/320),"")</f>
        <v/>
      </c>
      <c r="C1519" t="str">
        <f>IF((ValuesFromComPort!C1519)&lt;&gt;"",((((ValuesFromComPort!C1519)-(Calculated!$C$2))/1.28)/320),"")</f>
        <v/>
      </c>
      <c r="D1519" t="str">
        <f>IF((ValuesFromComPort!D1519)&lt;&gt;"",((((ValuesFromComPort!D1519)-(Calculated!$D$2))/1.28)/80),"")</f>
        <v/>
      </c>
      <c r="E1519" t="str">
        <f>IF((ValuesFromComPort!F1519)&lt;&gt;"",((((ValuesFromComPort!F1519)-(Calculated!$E$2))/1.28)/80),"")</f>
        <v/>
      </c>
      <c r="F1519" t="str">
        <f>IF((ValuesFromComPort!H1519)&lt;&gt;"",((((ValuesFromComPort!H1519)-(Calculated!$F$2))/1.28)/3.2),"")</f>
        <v/>
      </c>
      <c r="G1519" t="str">
        <f>IF((ValuesFromComPort!I1519)&lt;&gt;"",((((ValuesFromComPort!I1519)-$G$2)*0.015625)/0.3),"")</f>
        <v/>
      </c>
      <c r="H1519" t="str">
        <f>IF((ValuesFromComPort!J1519)&lt;&gt;"",((((ValuesFromComPort!J1519)-(Calculated!$H$2))/1.28)*3.2),"")</f>
        <v/>
      </c>
      <c r="I1519" t="str">
        <f>IF((ValuesFromComPort!K1519)&lt;&gt;"",((((ValuesFromComPort!K1519)-(Calculated!$I$2))/1.28)/64),"")</f>
        <v/>
      </c>
      <c r="J1519" t="str">
        <f>IF((ValuesFromComPort!M1519)&lt;&gt;"",((((ValuesFromComPort!M1519)-(Calculated!$J$2))/1.28)/800),"")</f>
        <v/>
      </c>
      <c r="K1519" t="str">
        <f>IF((ValuesFromComPort!N1519)&lt;&gt;"",(((ValuesFromComPort!N1519)-(Calculated!$K$2))/1.28/3200),"")</f>
        <v/>
      </c>
      <c r="L1519" t="str">
        <f>IF((ValuesFromComPort!O1519)&lt;&gt;"",((((ValuesFromComPort!O1519)-(Calculated!$L$2))/1.28)/3.2),"")</f>
        <v/>
      </c>
      <c r="M1519" t="str">
        <f>IF((ValuesFromComPort!P1519)&lt;&gt;"",((((ValuesFromComPort!P1519)-(Calculated!$M$2))/1.28)/16),"")</f>
        <v/>
      </c>
      <c r="N1519" t="str">
        <f>IF((ValuesFromComPort!Q1519)&lt;&gt;"",((((ValuesFromComPort!Q1519)-(Calculated!$N$2))/1.28)/160),"")</f>
        <v/>
      </c>
      <c r="O1519" t="str">
        <f>IF((ValuesFromComPort!AA1519)&lt;&gt;"",(ValuesFromComPort!AA1519),"")</f>
        <v/>
      </c>
      <c r="P1519" t="str">
        <f>IF((ValuesFromComPort!AB1519)&lt;&gt;"",((_xlfn.BITAND((ValuesFromComPort!AB1519),1))*(ValuesFromComPort!AA1519)*1)+100*(_xlfn.BITAND((ValuesFromComPort!AB1519),1)),"")</f>
        <v/>
      </c>
      <c r="Q1519" t="str">
        <f>IF((ValuesFromComPort!AB1519)&lt;&gt;"",((_xlfn.BITAND((ValuesFromComPort!AB1519),2))/2)*50,"")</f>
        <v/>
      </c>
      <c r="R1519" t="str">
        <f>IF((ValuesFromComPort!AB1519)&lt;&gt;"",((_xlfn.BITAND((ValuesFromComPort!AB1519),4))/4)*60,"")</f>
        <v/>
      </c>
      <c r="S1519" t="str">
        <f>IF((ValuesFromComPort!AB1519)&lt;&gt;"",((_xlfn.BITAND((ValuesFromComPort!AB1519),32))/32)*70,"")</f>
        <v/>
      </c>
    </row>
    <row r="1520" spans="2:19" x14ac:dyDescent="0.25">
      <c r="B1520" t="str">
        <f>IF((ValuesFromComPort!B1520)&lt;&gt;"",((((ValuesFromComPort!B1520)-(Calculated!$B$2))/1.28)/320),"")</f>
        <v/>
      </c>
      <c r="C1520" t="str">
        <f>IF((ValuesFromComPort!C1520)&lt;&gt;"",((((ValuesFromComPort!C1520)-(Calculated!$C$2))/1.28)/320),"")</f>
        <v/>
      </c>
      <c r="D1520" t="str">
        <f>IF((ValuesFromComPort!D1520)&lt;&gt;"",((((ValuesFromComPort!D1520)-(Calculated!$D$2))/1.28)/80),"")</f>
        <v/>
      </c>
      <c r="E1520" t="str">
        <f>IF((ValuesFromComPort!F1520)&lt;&gt;"",((((ValuesFromComPort!F1520)-(Calculated!$E$2))/1.28)/80),"")</f>
        <v/>
      </c>
      <c r="F1520" t="str">
        <f>IF((ValuesFromComPort!H1520)&lt;&gt;"",((((ValuesFromComPort!H1520)-(Calculated!$F$2))/1.28)/3.2),"")</f>
        <v/>
      </c>
      <c r="G1520" t="str">
        <f>IF((ValuesFromComPort!I1520)&lt;&gt;"",((((ValuesFromComPort!I1520)-$G$2)*0.015625)/0.3),"")</f>
        <v/>
      </c>
      <c r="H1520" t="str">
        <f>IF((ValuesFromComPort!J1520)&lt;&gt;"",((((ValuesFromComPort!J1520)-(Calculated!$H$2))/1.28)*3.2),"")</f>
        <v/>
      </c>
      <c r="I1520" t="str">
        <f>IF((ValuesFromComPort!K1520)&lt;&gt;"",((((ValuesFromComPort!K1520)-(Calculated!$I$2))/1.28)/64),"")</f>
        <v/>
      </c>
      <c r="J1520" t="str">
        <f>IF((ValuesFromComPort!M1520)&lt;&gt;"",((((ValuesFromComPort!M1520)-(Calculated!$J$2))/1.28)/800),"")</f>
        <v/>
      </c>
      <c r="K1520" t="str">
        <f>IF((ValuesFromComPort!N1520)&lt;&gt;"",(((ValuesFromComPort!N1520)-(Calculated!$K$2))/1.28/3200),"")</f>
        <v/>
      </c>
      <c r="L1520" t="str">
        <f>IF((ValuesFromComPort!O1520)&lt;&gt;"",((((ValuesFromComPort!O1520)-(Calculated!$L$2))/1.28)/3.2),"")</f>
        <v/>
      </c>
      <c r="M1520" t="str">
        <f>IF((ValuesFromComPort!P1520)&lt;&gt;"",((((ValuesFromComPort!P1520)-(Calculated!$M$2))/1.28)/16),"")</f>
        <v/>
      </c>
      <c r="N1520" t="str">
        <f>IF((ValuesFromComPort!Q1520)&lt;&gt;"",((((ValuesFromComPort!Q1520)-(Calculated!$N$2))/1.28)/160),"")</f>
        <v/>
      </c>
      <c r="O1520" t="str">
        <f>IF((ValuesFromComPort!AA1520)&lt;&gt;"",(ValuesFromComPort!AA1520),"")</f>
        <v/>
      </c>
      <c r="P1520" t="str">
        <f>IF((ValuesFromComPort!AB1520)&lt;&gt;"",((_xlfn.BITAND((ValuesFromComPort!AB1520),1))*(ValuesFromComPort!AA1520)*1)+100*(_xlfn.BITAND((ValuesFromComPort!AB1520),1)),"")</f>
        <v/>
      </c>
      <c r="Q1520" t="str">
        <f>IF((ValuesFromComPort!AB1520)&lt;&gt;"",((_xlfn.BITAND((ValuesFromComPort!AB1520),2))/2)*50,"")</f>
        <v/>
      </c>
      <c r="R1520" t="str">
        <f>IF((ValuesFromComPort!AB1520)&lt;&gt;"",((_xlfn.BITAND((ValuesFromComPort!AB1520),4))/4)*60,"")</f>
        <v/>
      </c>
      <c r="S1520" t="str">
        <f>IF((ValuesFromComPort!AB1520)&lt;&gt;"",((_xlfn.BITAND((ValuesFromComPort!AB1520),32))/32)*70,"")</f>
        <v/>
      </c>
    </row>
    <row r="1521" spans="2:19" x14ac:dyDescent="0.25">
      <c r="B1521" t="str">
        <f>IF((ValuesFromComPort!B1521)&lt;&gt;"",((((ValuesFromComPort!B1521)-(Calculated!$B$2))/1.28)/320),"")</f>
        <v/>
      </c>
      <c r="C1521" t="str">
        <f>IF((ValuesFromComPort!C1521)&lt;&gt;"",((((ValuesFromComPort!C1521)-(Calculated!$C$2))/1.28)/320),"")</f>
        <v/>
      </c>
      <c r="D1521" t="str">
        <f>IF((ValuesFromComPort!D1521)&lt;&gt;"",((((ValuesFromComPort!D1521)-(Calculated!$D$2))/1.28)/80),"")</f>
        <v/>
      </c>
      <c r="E1521" t="str">
        <f>IF((ValuesFromComPort!F1521)&lt;&gt;"",((((ValuesFromComPort!F1521)-(Calculated!$E$2))/1.28)/80),"")</f>
        <v/>
      </c>
      <c r="F1521" t="str">
        <f>IF((ValuesFromComPort!H1521)&lt;&gt;"",((((ValuesFromComPort!H1521)-(Calculated!$F$2))/1.28)/3.2),"")</f>
        <v/>
      </c>
      <c r="G1521" t="str">
        <f>IF((ValuesFromComPort!I1521)&lt;&gt;"",((((ValuesFromComPort!I1521)-$G$2)*0.015625)/0.3),"")</f>
        <v/>
      </c>
      <c r="H1521" t="str">
        <f>IF((ValuesFromComPort!J1521)&lt;&gt;"",((((ValuesFromComPort!J1521)-(Calculated!$H$2))/1.28)*3.2),"")</f>
        <v/>
      </c>
      <c r="I1521" t="str">
        <f>IF((ValuesFromComPort!K1521)&lt;&gt;"",((((ValuesFromComPort!K1521)-(Calculated!$I$2))/1.28)/64),"")</f>
        <v/>
      </c>
      <c r="J1521" t="str">
        <f>IF((ValuesFromComPort!M1521)&lt;&gt;"",((((ValuesFromComPort!M1521)-(Calculated!$J$2))/1.28)/800),"")</f>
        <v/>
      </c>
      <c r="K1521" t="str">
        <f>IF((ValuesFromComPort!N1521)&lt;&gt;"",(((ValuesFromComPort!N1521)-(Calculated!$K$2))/1.28/3200),"")</f>
        <v/>
      </c>
      <c r="L1521" t="str">
        <f>IF((ValuesFromComPort!O1521)&lt;&gt;"",((((ValuesFromComPort!O1521)-(Calculated!$L$2))/1.28)/3.2),"")</f>
        <v/>
      </c>
      <c r="M1521" t="str">
        <f>IF((ValuesFromComPort!P1521)&lt;&gt;"",((((ValuesFromComPort!P1521)-(Calculated!$M$2))/1.28)/16),"")</f>
        <v/>
      </c>
      <c r="N1521" t="str">
        <f>IF((ValuesFromComPort!Q1521)&lt;&gt;"",((((ValuesFromComPort!Q1521)-(Calculated!$N$2))/1.28)/160),"")</f>
        <v/>
      </c>
      <c r="O1521" t="str">
        <f>IF((ValuesFromComPort!AA1521)&lt;&gt;"",(ValuesFromComPort!AA1521),"")</f>
        <v/>
      </c>
      <c r="P1521" t="str">
        <f>IF((ValuesFromComPort!AB1521)&lt;&gt;"",((_xlfn.BITAND((ValuesFromComPort!AB1521),1))*(ValuesFromComPort!AA1521)*1)+100*(_xlfn.BITAND((ValuesFromComPort!AB1521),1)),"")</f>
        <v/>
      </c>
      <c r="Q1521" t="str">
        <f>IF((ValuesFromComPort!AB1521)&lt;&gt;"",((_xlfn.BITAND((ValuesFromComPort!AB1521),2))/2)*50,"")</f>
        <v/>
      </c>
      <c r="R1521" t="str">
        <f>IF((ValuesFromComPort!AB1521)&lt;&gt;"",((_xlfn.BITAND((ValuesFromComPort!AB1521),4))/4)*60,"")</f>
        <v/>
      </c>
      <c r="S1521" t="str">
        <f>IF((ValuesFromComPort!AB1521)&lt;&gt;"",((_xlfn.BITAND((ValuesFromComPort!AB1521),32))/32)*70,"")</f>
        <v/>
      </c>
    </row>
    <row r="1522" spans="2:19" x14ac:dyDescent="0.25">
      <c r="B1522" t="str">
        <f>IF((ValuesFromComPort!B1522)&lt;&gt;"",((((ValuesFromComPort!B1522)-(Calculated!$B$2))/1.28)/320),"")</f>
        <v/>
      </c>
      <c r="C1522" t="str">
        <f>IF((ValuesFromComPort!C1522)&lt;&gt;"",((((ValuesFromComPort!C1522)-(Calculated!$C$2))/1.28)/320),"")</f>
        <v/>
      </c>
      <c r="D1522" t="str">
        <f>IF((ValuesFromComPort!D1522)&lt;&gt;"",((((ValuesFromComPort!D1522)-(Calculated!$D$2))/1.28)/80),"")</f>
        <v/>
      </c>
      <c r="E1522" t="str">
        <f>IF((ValuesFromComPort!F1522)&lt;&gt;"",((((ValuesFromComPort!F1522)-(Calculated!$E$2))/1.28)/80),"")</f>
        <v/>
      </c>
      <c r="F1522" t="str">
        <f>IF((ValuesFromComPort!H1522)&lt;&gt;"",((((ValuesFromComPort!H1522)-(Calculated!$F$2))/1.28)/3.2),"")</f>
        <v/>
      </c>
      <c r="G1522" t="str">
        <f>IF((ValuesFromComPort!I1522)&lt;&gt;"",((((ValuesFromComPort!I1522)-$G$2)*0.015625)/0.3),"")</f>
        <v/>
      </c>
      <c r="H1522" t="str">
        <f>IF((ValuesFromComPort!J1522)&lt;&gt;"",((((ValuesFromComPort!J1522)-(Calculated!$H$2))/1.28)*3.2),"")</f>
        <v/>
      </c>
      <c r="I1522" t="str">
        <f>IF((ValuesFromComPort!K1522)&lt;&gt;"",((((ValuesFromComPort!K1522)-(Calculated!$I$2))/1.28)/64),"")</f>
        <v/>
      </c>
      <c r="J1522" t="str">
        <f>IF((ValuesFromComPort!M1522)&lt;&gt;"",((((ValuesFromComPort!M1522)-(Calculated!$J$2))/1.28)/800),"")</f>
        <v/>
      </c>
      <c r="K1522" t="str">
        <f>IF((ValuesFromComPort!N1522)&lt;&gt;"",(((ValuesFromComPort!N1522)-(Calculated!$K$2))/1.28/3200),"")</f>
        <v/>
      </c>
      <c r="L1522" t="str">
        <f>IF((ValuesFromComPort!O1522)&lt;&gt;"",((((ValuesFromComPort!O1522)-(Calculated!$L$2))/1.28)/3.2),"")</f>
        <v/>
      </c>
      <c r="M1522" t="str">
        <f>IF((ValuesFromComPort!P1522)&lt;&gt;"",((((ValuesFromComPort!P1522)-(Calculated!$M$2))/1.28)/16),"")</f>
        <v/>
      </c>
      <c r="N1522" t="str">
        <f>IF((ValuesFromComPort!Q1522)&lt;&gt;"",((((ValuesFromComPort!Q1522)-(Calculated!$N$2))/1.28)/160),"")</f>
        <v/>
      </c>
      <c r="O1522" t="str">
        <f>IF((ValuesFromComPort!AA1522)&lt;&gt;"",(ValuesFromComPort!AA1522),"")</f>
        <v/>
      </c>
      <c r="P1522" t="str">
        <f>IF((ValuesFromComPort!AB1522)&lt;&gt;"",((_xlfn.BITAND((ValuesFromComPort!AB1522),1))*(ValuesFromComPort!AA1522)*1)+100*(_xlfn.BITAND((ValuesFromComPort!AB1522),1)),"")</f>
        <v/>
      </c>
      <c r="Q1522" t="str">
        <f>IF((ValuesFromComPort!AB1522)&lt;&gt;"",((_xlfn.BITAND((ValuesFromComPort!AB1522),2))/2)*50,"")</f>
        <v/>
      </c>
      <c r="R1522" t="str">
        <f>IF((ValuesFromComPort!AB1522)&lt;&gt;"",((_xlfn.BITAND((ValuesFromComPort!AB1522),4))/4)*60,"")</f>
        <v/>
      </c>
      <c r="S1522" t="str">
        <f>IF((ValuesFromComPort!AB1522)&lt;&gt;"",((_xlfn.BITAND((ValuesFromComPort!AB1522),32))/32)*70,"")</f>
        <v/>
      </c>
    </row>
    <row r="1523" spans="2:19" x14ac:dyDescent="0.25">
      <c r="B1523" t="str">
        <f>IF((ValuesFromComPort!B1523)&lt;&gt;"",((((ValuesFromComPort!B1523)-(Calculated!$B$2))/1.28)/320),"")</f>
        <v/>
      </c>
      <c r="C1523" t="str">
        <f>IF((ValuesFromComPort!C1523)&lt;&gt;"",((((ValuesFromComPort!C1523)-(Calculated!$C$2))/1.28)/320),"")</f>
        <v/>
      </c>
      <c r="D1523" t="str">
        <f>IF((ValuesFromComPort!D1523)&lt;&gt;"",((((ValuesFromComPort!D1523)-(Calculated!$D$2))/1.28)/80),"")</f>
        <v/>
      </c>
      <c r="E1523" t="str">
        <f>IF((ValuesFromComPort!F1523)&lt;&gt;"",((((ValuesFromComPort!F1523)-(Calculated!$E$2))/1.28)/80),"")</f>
        <v/>
      </c>
      <c r="F1523" t="str">
        <f>IF((ValuesFromComPort!H1523)&lt;&gt;"",((((ValuesFromComPort!H1523)-(Calculated!$F$2))/1.28)/3.2),"")</f>
        <v/>
      </c>
      <c r="G1523" t="str">
        <f>IF((ValuesFromComPort!I1523)&lt;&gt;"",((((ValuesFromComPort!I1523)-$G$2)*0.015625)/0.3),"")</f>
        <v/>
      </c>
      <c r="H1523" t="str">
        <f>IF((ValuesFromComPort!J1523)&lt;&gt;"",((((ValuesFromComPort!J1523)-(Calculated!$H$2))/1.28)*3.2),"")</f>
        <v/>
      </c>
      <c r="I1523" t="str">
        <f>IF((ValuesFromComPort!K1523)&lt;&gt;"",((((ValuesFromComPort!K1523)-(Calculated!$I$2))/1.28)/64),"")</f>
        <v/>
      </c>
      <c r="J1523" t="str">
        <f>IF((ValuesFromComPort!M1523)&lt;&gt;"",((((ValuesFromComPort!M1523)-(Calculated!$J$2))/1.28)/800),"")</f>
        <v/>
      </c>
      <c r="K1523" t="str">
        <f>IF((ValuesFromComPort!N1523)&lt;&gt;"",(((ValuesFromComPort!N1523)-(Calculated!$K$2))/1.28/3200),"")</f>
        <v/>
      </c>
      <c r="L1523" t="str">
        <f>IF((ValuesFromComPort!O1523)&lt;&gt;"",((((ValuesFromComPort!O1523)-(Calculated!$L$2))/1.28)/3.2),"")</f>
        <v/>
      </c>
      <c r="M1523" t="str">
        <f>IF((ValuesFromComPort!P1523)&lt;&gt;"",((((ValuesFromComPort!P1523)-(Calculated!$M$2))/1.28)/16),"")</f>
        <v/>
      </c>
      <c r="N1523" t="str">
        <f>IF((ValuesFromComPort!Q1523)&lt;&gt;"",((((ValuesFromComPort!Q1523)-(Calculated!$N$2))/1.28)/160),"")</f>
        <v/>
      </c>
      <c r="O1523" t="str">
        <f>IF((ValuesFromComPort!AA1523)&lt;&gt;"",(ValuesFromComPort!AA1523),"")</f>
        <v/>
      </c>
      <c r="P1523" t="str">
        <f>IF((ValuesFromComPort!AB1523)&lt;&gt;"",((_xlfn.BITAND((ValuesFromComPort!AB1523),1))*(ValuesFromComPort!AA1523)*1)+100*(_xlfn.BITAND((ValuesFromComPort!AB1523),1)),"")</f>
        <v/>
      </c>
      <c r="Q1523" t="str">
        <f>IF((ValuesFromComPort!AB1523)&lt;&gt;"",((_xlfn.BITAND((ValuesFromComPort!AB1523),2))/2)*50,"")</f>
        <v/>
      </c>
      <c r="R1523" t="str">
        <f>IF((ValuesFromComPort!AB1523)&lt;&gt;"",((_xlfn.BITAND((ValuesFromComPort!AB1523),4))/4)*60,"")</f>
        <v/>
      </c>
      <c r="S1523" t="str">
        <f>IF((ValuesFromComPort!AB1523)&lt;&gt;"",((_xlfn.BITAND((ValuesFromComPort!AB1523),32))/32)*70,"")</f>
        <v/>
      </c>
    </row>
    <row r="1524" spans="2:19" x14ac:dyDescent="0.25">
      <c r="B1524" t="str">
        <f>IF((ValuesFromComPort!B1524)&lt;&gt;"",((((ValuesFromComPort!B1524)-(Calculated!$B$2))/1.28)/320),"")</f>
        <v/>
      </c>
      <c r="C1524" t="str">
        <f>IF((ValuesFromComPort!C1524)&lt;&gt;"",((((ValuesFromComPort!C1524)-(Calculated!$C$2))/1.28)/320),"")</f>
        <v/>
      </c>
      <c r="D1524" t="str">
        <f>IF((ValuesFromComPort!D1524)&lt;&gt;"",((((ValuesFromComPort!D1524)-(Calculated!$D$2))/1.28)/80),"")</f>
        <v/>
      </c>
      <c r="E1524" t="str">
        <f>IF((ValuesFromComPort!F1524)&lt;&gt;"",((((ValuesFromComPort!F1524)-(Calculated!$E$2))/1.28)/80),"")</f>
        <v/>
      </c>
      <c r="F1524" t="str">
        <f>IF((ValuesFromComPort!H1524)&lt;&gt;"",((((ValuesFromComPort!H1524)-(Calculated!$F$2))/1.28)/3.2),"")</f>
        <v/>
      </c>
      <c r="G1524" t="str">
        <f>IF((ValuesFromComPort!I1524)&lt;&gt;"",((((ValuesFromComPort!I1524)-$G$2)*0.015625)/0.3),"")</f>
        <v/>
      </c>
      <c r="H1524" t="str">
        <f>IF((ValuesFromComPort!J1524)&lt;&gt;"",((((ValuesFromComPort!J1524)-(Calculated!$H$2))/1.28)*3.2),"")</f>
        <v/>
      </c>
      <c r="I1524" t="str">
        <f>IF((ValuesFromComPort!K1524)&lt;&gt;"",((((ValuesFromComPort!K1524)-(Calculated!$I$2))/1.28)/64),"")</f>
        <v/>
      </c>
      <c r="J1524" t="str">
        <f>IF((ValuesFromComPort!M1524)&lt;&gt;"",((((ValuesFromComPort!M1524)-(Calculated!$J$2))/1.28)/800),"")</f>
        <v/>
      </c>
      <c r="K1524" t="str">
        <f>IF((ValuesFromComPort!N1524)&lt;&gt;"",(((ValuesFromComPort!N1524)-(Calculated!$K$2))/1.28/3200),"")</f>
        <v/>
      </c>
      <c r="L1524" t="str">
        <f>IF((ValuesFromComPort!O1524)&lt;&gt;"",((((ValuesFromComPort!O1524)-(Calculated!$L$2))/1.28)/3.2),"")</f>
        <v/>
      </c>
      <c r="M1524" t="str">
        <f>IF((ValuesFromComPort!P1524)&lt;&gt;"",((((ValuesFromComPort!P1524)-(Calculated!$M$2))/1.28)/16),"")</f>
        <v/>
      </c>
      <c r="N1524" t="str">
        <f>IF((ValuesFromComPort!Q1524)&lt;&gt;"",((((ValuesFromComPort!Q1524)-(Calculated!$N$2))/1.28)/160),"")</f>
        <v/>
      </c>
      <c r="O1524" t="str">
        <f>IF((ValuesFromComPort!AA1524)&lt;&gt;"",(ValuesFromComPort!AA1524),"")</f>
        <v/>
      </c>
      <c r="P1524" t="str">
        <f>IF((ValuesFromComPort!AB1524)&lt;&gt;"",((_xlfn.BITAND((ValuesFromComPort!AB1524),1))*(ValuesFromComPort!AA1524)*1)+100*(_xlfn.BITAND((ValuesFromComPort!AB1524),1)),"")</f>
        <v/>
      </c>
      <c r="Q1524" t="str">
        <f>IF((ValuesFromComPort!AB1524)&lt;&gt;"",((_xlfn.BITAND((ValuesFromComPort!AB1524),2))/2)*50,"")</f>
        <v/>
      </c>
      <c r="R1524" t="str">
        <f>IF((ValuesFromComPort!AB1524)&lt;&gt;"",((_xlfn.BITAND((ValuesFromComPort!AB1524),4))/4)*60,"")</f>
        <v/>
      </c>
      <c r="S1524" t="str">
        <f>IF((ValuesFromComPort!AB1524)&lt;&gt;"",((_xlfn.BITAND((ValuesFromComPort!AB1524),32))/32)*70,"")</f>
        <v/>
      </c>
    </row>
    <row r="1525" spans="2:19" x14ac:dyDescent="0.25">
      <c r="B1525" t="str">
        <f>IF((ValuesFromComPort!B1525)&lt;&gt;"",((((ValuesFromComPort!B1525)-(Calculated!$B$2))/1.28)/320),"")</f>
        <v/>
      </c>
      <c r="C1525" t="str">
        <f>IF((ValuesFromComPort!C1525)&lt;&gt;"",((((ValuesFromComPort!C1525)-(Calculated!$C$2))/1.28)/320),"")</f>
        <v/>
      </c>
      <c r="D1525" t="str">
        <f>IF((ValuesFromComPort!D1525)&lt;&gt;"",((((ValuesFromComPort!D1525)-(Calculated!$D$2))/1.28)/80),"")</f>
        <v/>
      </c>
      <c r="E1525" t="str">
        <f>IF((ValuesFromComPort!F1525)&lt;&gt;"",((((ValuesFromComPort!F1525)-(Calculated!$E$2))/1.28)/80),"")</f>
        <v/>
      </c>
      <c r="F1525" t="str">
        <f>IF((ValuesFromComPort!H1525)&lt;&gt;"",((((ValuesFromComPort!H1525)-(Calculated!$F$2))/1.28)/3.2),"")</f>
        <v/>
      </c>
      <c r="G1525" t="str">
        <f>IF((ValuesFromComPort!I1525)&lt;&gt;"",((((ValuesFromComPort!I1525)-$G$2)*0.015625)/0.3),"")</f>
        <v/>
      </c>
      <c r="H1525" t="str">
        <f>IF((ValuesFromComPort!J1525)&lt;&gt;"",((((ValuesFromComPort!J1525)-(Calculated!$H$2))/1.28)*3.2),"")</f>
        <v/>
      </c>
      <c r="I1525" t="str">
        <f>IF((ValuesFromComPort!K1525)&lt;&gt;"",((((ValuesFromComPort!K1525)-(Calculated!$I$2))/1.28)/64),"")</f>
        <v/>
      </c>
      <c r="J1525" t="str">
        <f>IF((ValuesFromComPort!M1525)&lt;&gt;"",((((ValuesFromComPort!M1525)-(Calculated!$J$2))/1.28)/800),"")</f>
        <v/>
      </c>
      <c r="K1525" t="str">
        <f>IF((ValuesFromComPort!N1525)&lt;&gt;"",(((ValuesFromComPort!N1525)-(Calculated!$K$2))/1.28/3200),"")</f>
        <v/>
      </c>
      <c r="L1525" t="str">
        <f>IF((ValuesFromComPort!O1525)&lt;&gt;"",((((ValuesFromComPort!O1525)-(Calculated!$L$2))/1.28)/3.2),"")</f>
        <v/>
      </c>
      <c r="M1525" t="str">
        <f>IF((ValuesFromComPort!P1525)&lt;&gt;"",((((ValuesFromComPort!P1525)-(Calculated!$M$2))/1.28)/16),"")</f>
        <v/>
      </c>
      <c r="N1525" t="str">
        <f>IF((ValuesFromComPort!Q1525)&lt;&gt;"",((((ValuesFromComPort!Q1525)-(Calculated!$N$2))/1.28)/160),"")</f>
        <v/>
      </c>
      <c r="O1525" t="str">
        <f>IF((ValuesFromComPort!AA1525)&lt;&gt;"",(ValuesFromComPort!AA1525),"")</f>
        <v/>
      </c>
      <c r="P1525" t="str">
        <f>IF((ValuesFromComPort!AB1525)&lt;&gt;"",((_xlfn.BITAND((ValuesFromComPort!AB1525),1))*(ValuesFromComPort!AA1525)*1)+100*(_xlfn.BITAND((ValuesFromComPort!AB1525),1)),"")</f>
        <v/>
      </c>
      <c r="Q1525" t="str">
        <f>IF((ValuesFromComPort!AB1525)&lt;&gt;"",((_xlfn.BITAND((ValuesFromComPort!AB1525),2))/2)*50,"")</f>
        <v/>
      </c>
      <c r="R1525" t="str">
        <f>IF((ValuesFromComPort!AB1525)&lt;&gt;"",((_xlfn.BITAND((ValuesFromComPort!AB1525),4))/4)*60,"")</f>
        <v/>
      </c>
      <c r="S1525" t="str">
        <f>IF((ValuesFromComPort!AB1525)&lt;&gt;"",((_xlfn.BITAND((ValuesFromComPort!AB1525),32))/32)*70,"")</f>
        <v/>
      </c>
    </row>
    <row r="1526" spans="2:19" x14ac:dyDescent="0.25">
      <c r="B1526" t="str">
        <f>IF((ValuesFromComPort!B1526)&lt;&gt;"",((((ValuesFromComPort!B1526)-(Calculated!$B$2))/1.28)/320),"")</f>
        <v/>
      </c>
      <c r="C1526" t="str">
        <f>IF((ValuesFromComPort!C1526)&lt;&gt;"",((((ValuesFromComPort!C1526)-(Calculated!$C$2))/1.28)/320),"")</f>
        <v/>
      </c>
      <c r="D1526" t="str">
        <f>IF((ValuesFromComPort!D1526)&lt;&gt;"",((((ValuesFromComPort!D1526)-(Calculated!$D$2))/1.28)/80),"")</f>
        <v/>
      </c>
      <c r="E1526" t="str">
        <f>IF((ValuesFromComPort!F1526)&lt;&gt;"",((((ValuesFromComPort!F1526)-(Calculated!$E$2))/1.28)/80),"")</f>
        <v/>
      </c>
      <c r="F1526" t="str">
        <f>IF((ValuesFromComPort!H1526)&lt;&gt;"",((((ValuesFromComPort!H1526)-(Calculated!$F$2))/1.28)/3.2),"")</f>
        <v/>
      </c>
      <c r="G1526" t="str">
        <f>IF((ValuesFromComPort!I1526)&lt;&gt;"",((((ValuesFromComPort!I1526)-$G$2)*0.015625)/0.3),"")</f>
        <v/>
      </c>
      <c r="H1526" t="str">
        <f>IF((ValuesFromComPort!J1526)&lt;&gt;"",((((ValuesFromComPort!J1526)-(Calculated!$H$2))/1.28)*3.2),"")</f>
        <v/>
      </c>
      <c r="I1526" t="str">
        <f>IF((ValuesFromComPort!K1526)&lt;&gt;"",((((ValuesFromComPort!K1526)-(Calculated!$I$2))/1.28)/64),"")</f>
        <v/>
      </c>
      <c r="J1526" t="str">
        <f>IF((ValuesFromComPort!M1526)&lt;&gt;"",((((ValuesFromComPort!M1526)-(Calculated!$J$2))/1.28)/800),"")</f>
        <v/>
      </c>
      <c r="K1526" t="str">
        <f>IF((ValuesFromComPort!N1526)&lt;&gt;"",(((ValuesFromComPort!N1526)-(Calculated!$K$2))/1.28/3200),"")</f>
        <v/>
      </c>
      <c r="L1526" t="str">
        <f>IF((ValuesFromComPort!O1526)&lt;&gt;"",((((ValuesFromComPort!O1526)-(Calculated!$L$2))/1.28)/3.2),"")</f>
        <v/>
      </c>
      <c r="M1526" t="str">
        <f>IF((ValuesFromComPort!P1526)&lt;&gt;"",((((ValuesFromComPort!P1526)-(Calculated!$M$2))/1.28)/16),"")</f>
        <v/>
      </c>
      <c r="N1526" t="str">
        <f>IF((ValuesFromComPort!Q1526)&lt;&gt;"",((((ValuesFromComPort!Q1526)-(Calculated!$N$2))/1.28)/160),"")</f>
        <v/>
      </c>
      <c r="O1526" t="str">
        <f>IF((ValuesFromComPort!AA1526)&lt;&gt;"",(ValuesFromComPort!AA1526),"")</f>
        <v/>
      </c>
      <c r="P1526" t="str">
        <f>IF((ValuesFromComPort!AB1526)&lt;&gt;"",((_xlfn.BITAND((ValuesFromComPort!AB1526),1))*(ValuesFromComPort!AA1526)*1)+100*(_xlfn.BITAND((ValuesFromComPort!AB1526),1)),"")</f>
        <v/>
      </c>
      <c r="Q1526" t="str">
        <f>IF((ValuesFromComPort!AB1526)&lt;&gt;"",((_xlfn.BITAND((ValuesFromComPort!AB1526),2))/2)*50,"")</f>
        <v/>
      </c>
      <c r="R1526" t="str">
        <f>IF((ValuesFromComPort!AB1526)&lt;&gt;"",((_xlfn.BITAND((ValuesFromComPort!AB1526),4))/4)*60,"")</f>
        <v/>
      </c>
      <c r="S1526" t="str">
        <f>IF((ValuesFromComPort!AB1526)&lt;&gt;"",((_xlfn.BITAND((ValuesFromComPort!AB1526),32))/32)*70,"")</f>
        <v/>
      </c>
    </row>
    <row r="1527" spans="2:19" x14ac:dyDescent="0.25">
      <c r="B1527" t="str">
        <f>IF((ValuesFromComPort!B1527)&lt;&gt;"",((((ValuesFromComPort!B1527)-(Calculated!$B$2))/1.28)/320),"")</f>
        <v/>
      </c>
      <c r="C1527" t="str">
        <f>IF((ValuesFromComPort!C1527)&lt;&gt;"",((((ValuesFromComPort!C1527)-(Calculated!$C$2))/1.28)/320),"")</f>
        <v/>
      </c>
      <c r="D1527" t="str">
        <f>IF((ValuesFromComPort!D1527)&lt;&gt;"",((((ValuesFromComPort!D1527)-(Calculated!$D$2))/1.28)/80),"")</f>
        <v/>
      </c>
      <c r="E1527" t="str">
        <f>IF((ValuesFromComPort!F1527)&lt;&gt;"",((((ValuesFromComPort!F1527)-(Calculated!$E$2))/1.28)/80),"")</f>
        <v/>
      </c>
      <c r="F1527" t="str">
        <f>IF((ValuesFromComPort!H1527)&lt;&gt;"",((((ValuesFromComPort!H1527)-(Calculated!$F$2))/1.28)/3.2),"")</f>
        <v/>
      </c>
      <c r="G1527" t="str">
        <f>IF((ValuesFromComPort!I1527)&lt;&gt;"",((((ValuesFromComPort!I1527)-$G$2)*0.015625)/0.3),"")</f>
        <v/>
      </c>
      <c r="H1527" t="str">
        <f>IF((ValuesFromComPort!J1527)&lt;&gt;"",((((ValuesFromComPort!J1527)-(Calculated!$H$2))/1.28)*3.2),"")</f>
        <v/>
      </c>
      <c r="I1527" t="str">
        <f>IF((ValuesFromComPort!K1527)&lt;&gt;"",((((ValuesFromComPort!K1527)-(Calculated!$I$2))/1.28)/64),"")</f>
        <v/>
      </c>
      <c r="J1527" t="str">
        <f>IF((ValuesFromComPort!M1527)&lt;&gt;"",((((ValuesFromComPort!M1527)-(Calculated!$J$2))/1.28)/800),"")</f>
        <v/>
      </c>
      <c r="K1527" t="str">
        <f>IF((ValuesFromComPort!N1527)&lt;&gt;"",(((ValuesFromComPort!N1527)-(Calculated!$K$2))/1.28/3200),"")</f>
        <v/>
      </c>
      <c r="L1527" t="str">
        <f>IF((ValuesFromComPort!O1527)&lt;&gt;"",((((ValuesFromComPort!O1527)-(Calculated!$L$2))/1.28)/3.2),"")</f>
        <v/>
      </c>
      <c r="M1527" t="str">
        <f>IF((ValuesFromComPort!P1527)&lt;&gt;"",((((ValuesFromComPort!P1527)-(Calculated!$M$2))/1.28)/16),"")</f>
        <v/>
      </c>
      <c r="N1527" t="str">
        <f>IF((ValuesFromComPort!Q1527)&lt;&gt;"",((((ValuesFromComPort!Q1527)-(Calculated!$N$2))/1.28)/160),"")</f>
        <v/>
      </c>
      <c r="O1527" t="str">
        <f>IF((ValuesFromComPort!AA1527)&lt;&gt;"",(ValuesFromComPort!AA1527),"")</f>
        <v/>
      </c>
      <c r="P1527" t="str">
        <f>IF((ValuesFromComPort!AB1527)&lt;&gt;"",((_xlfn.BITAND((ValuesFromComPort!AB1527),1))*(ValuesFromComPort!AA1527)*1)+100*(_xlfn.BITAND((ValuesFromComPort!AB1527),1)),"")</f>
        <v/>
      </c>
      <c r="Q1527" t="str">
        <f>IF((ValuesFromComPort!AB1527)&lt;&gt;"",((_xlfn.BITAND((ValuesFromComPort!AB1527),2))/2)*50,"")</f>
        <v/>
      </c>
      <c r="R1527" t="str">
        <f>IF((ValuesFromComPort!AB1527)&lt;&gt;"",((_xlfn.BITAND((ValuesFromComPort!AB1527),4))/4)*60,"")</f>
        <v/>
      </c>
      <c r="S1527" t="str">
        <f>IF((ValuesFromComPort!AB1527)&lt;&gt;"",((_xlfn.BITAND((ValuesFromComPort!AB1527),32))/32)*70,"")</f>
        <v/>
      </c>
    </row>
    <row r="1528" spans="2:19" x14ac:dyDescent="0.25">
      <c r="B1528" t="str">
        <f>IF((ValuesFromComPort!B1528)&lt;&gt;"",((((ValuesFromComPort!B1528)-(Calculated!$B$2))/1.28)/320),"")</f>
        <v/>
      </c>
      <c r="C1528" t="str">
        <f>IF((ValuesFromComPort!C1528)&lt;&gt;"",((((ValuesFromComPort!C1528)-(Calculated!$C$2))/1.28)/320),"")</f>
        <v/>
      </c>
      <c r="D1528" t="str">
        <f>IF((ValuesFromComPort!D1528)&lt;&gt;"",((((ValuesFromComPort!D1528)-(Calculated!$D$2))/1.28)/80),"")</f>
        <v/>
      </c>
      <c r="E1528" t="str">
        <f>IF((ValuesFromComPort!F1528)&lt;&gt;"",((((ValuesFromComPort!F1528)-(Calculated!$E$2))/1.28)/80),"")</f>
        <v/>
      </c>
      <c r="F1528" t="str">
        <f>IF((ValuesFromComPort!H1528)&lt;&gt;"",((((ValuesFromComPort!H1528)-(Calculated!$F$2))/1.28)/3.2),"")</f>
        <v/>
      </c>
      <c r="G1528" t="str">
        <f>IF((ValuesFromComPort!I1528)&lt;&gt;"",((((ValuesFromComPort!I1528)-$G$2)*0.015625)/0.3),"")</f>
        <v/>
      </c>
      <c r="H1528" t="str">
        <f>IF((ValuesFromComPort!J1528)&lt;&gt;"",((((ValuesFromComPort!J1528)-(Calculated!$H$2))/1.28)*3.2),"")</f>
        <v/>
      </c>
      <c r="I1528" t="str">
        <f>IF((ValuesFromComPort!K1528)&lt;&gt;"",((((ValuesFromComPort!K1528)-(Calculated!$I$2))/1.28)/64),"")</f>
        <v/>
      </c>
      <c r="J1528" t="str">
        <f>IF((ValuesFromComPort!M1528)&lt;&gt;"",((((ValuesFromComPort!M1528)-(Calculated!$J$2))/1.28)/800),"")</f>
        <v/>
      </c>
      <c r="K1528" t="str">
        <f>IF((ValuesFromComPort!N1528)&lt;&gt;"",(((ValuesFromComPort!N1528)-(Calculated!$K$2))/1.28/3200),"")</f>
        <v/>
      </c>
      <c r="L1528" t="str">
        <f>IF((ValuesFromComPort!O1528)&lt;&gt;"",((((ValuesFromComPort!O1528)-(Calculated!$L$2))/1.28)/3.2),"")</f>
        <v/>
      </c>
      <c r="M1528" t="str">
        <f>IF((ValuesFromComPort!P1528)&lt;&gt;"",((((ValuesFromComPort!P1528)-(Calculated!$M$2))/1.28)/16),"")</f>
        <v/>
      </c>
      <c r="N1528" t="str">
        <f>IF((ValuesFromComPort!Q1528)&lt;&gt;"",((((ValuesFromComPort!Q1528)-(Calculated!$N$2))/1.28)/160),"")</f>
        <v/>
      </c>
      <c r="O1528" t="str">
        <f>IF((ValuesFromComPort!AA1528)&lt;&gt;"",(ValuesFromComPort!AA1528),"")</f>
        <v/>
      </c>
      <c r="P1528" t="str">
        <f>IF((ValuesFromComPort!AB1528)&lt;&gt;"",((_xlfn.BITAND((ValuesFromComPort!AB1528),1))*(ValuesFromComPort!AA1528)*1)+100*(_xlfn.BITAND((ValuesFromComPort!AB1528),1)),"")</f>
        <v/>
      </c>
      <c r="Q1528" t="str">
        <f>IF((ValuesFromComPort!AB1528)&lt;&gt;"",((_xlfn.BITAND((ValuesFromComPort!AB1528),2))/2)*50,"")</f>
        <v/>
      </c>
      <c r="R1528" t="str">
        <f>IF((ValuesFromComPort!AB1528)&lt;&gt;"",((_xlfn.BITAND((ValuesFromComPort!AB1528),4))/4)*60,"")</f>
        <v/>
      </c>
      <c r="S1528" t="str">
        <f>IF((ValuesFromComPort!AB1528)&lt;&gt;"",((_xlfn.BITAND((ValuesFromComPort!AB1528),32))/32)*70,"")</f>
        <v/>
      </c>
    </row>
    <row r="1529" spans="2:19" x14ac:dyDescent="0.25">
      <c r="B1529" t="str">
        <f>IF((ValuesFromComPort!B1529)&lt;&gt;"",((((ValuesFromComPort!B1529)-(Calculated!$B$2))/1.28)/320),"")</f>
        <v/>
      </c>
      <c r="C1529" t="str">
        <f>IF((ValuesFromComPort!C1529)&lt;&gt;"",((((ValuesFromComPort!C1529)-(Calculated!$C$2))/1.28)/320),"")</f>
        <v/>
      </c>
      <c r="D1529" t="str">
        <f>IF((ValuesFromComPort!D1529)&lt;&gt;"",((((ValuesFromComPort!D1529)-(Calculated!$D$2))/1.28)/80),"")</f>
        <v/>
      </c>
      <c r="E1529" t="str">
        <f>IF((ValuesFromComPort!F1529)&lt;&gt;"",((((ValuesFromComPort!F1529)-(Calculated!$E$2))/1.28)/80),"")</f>
        <v/>
      </c>
      <c r="F1529" t="str">
        <f>IF((ValuesFromComPort!H1529)&lt;&gt;"",((((ValuesFromComPort!H1529)-(Calculated!$F$2))/1.28)/3.2),"")</f>
        <v/>
      </c>
      <c r="G1529" t="str">
        <f>IF((ValuesFromComPort!I1529)&lt;&gt;"",((((ValuesFromComPort!I1529)-$G$2)*0.015625)/0.3),"")</f>
        <v/>
      </c>
      <c r="H1529" t="str">
        <f>IF((ValuesFromComPort!J1529)&lt;&gt;"",((((ValuesFromComPort!J1529)-(Calculated!$H$2))/1.28)*3.2),"")</f>
        <v/>
      </c>
      <c r="I1529" t="str">
        <f>IF((ValuesFromComPort!K1529)&lt;&gt;"",((((ValuesFromComPort!K1529)-(Calculated!$I$2))/1.28)/64),"")</f>
        <v/>
      </c>
      <c r="J1529" t="str">
        <f>IF((ValuesFromComPort!M1529)&lt;&gt;"",((((ValuesFromComPort!M1529)-(Calculated!$J$2))/1.28)/800),"")</f>
        <v/>
      </c>
      <c r="K1529" t="str">
        <f>IF((ValuesFromComPort!N1529)&lt;&gt;"",(((ValuesFromComPort!N1529)-(Calculated!$K$2))/1.28/3200),"")</f>
        <v/>
      </c>
      <c r="L1529" t="str">
        <f>IF((ValuesFromComPort!O1529)&lt;&gt;"",((((ValuesFromComPort!O1529)-(Calculated!$L$2))/1.28)/3.2),"")</f>
        <v/>
      </c>
      <c r="M1529" t="str">
        <f>IF((ValuesFromComPort!P1529)&lt;&gt;"",((((ValuesFromComPort!P1529)-(Calculated!$M$2))/1.28)/16),"")</f>
        <v/>
      </c>
      <c r="N1529" t="str">
        <f>IF((ValuesFromComPort!Q1529)&lt;&gt;"",((((ValuesFromComPort!Q1529)-(Calculated!$N$2))/1.28)/160),"")</f>
        <v/>
      </c>
      <c r="O1529" t="str">
        <f>IF((ValuesFromComPort!AA1529)&lt;&gt;"",(ValuesFromComPort!AA1529),"")</f>
        <v/>
      </c>
      <c r="P1529" t="str">
        <f>IF((ValuesFromComPort!AB1529)&lt;&gt;"",((_xlfn.BITAND((ValuesFromComPort!AB1529),1))*(ValuesFromComPort!AA1529)*1)+100*(_xlfn.BITAND((ValuesFromComPort!AB1529),1)),"")</f>
        <v/>
      </c>
      <c r="Q1529" t="str">
        <f>IF((ValuesFromComPort!AB1529)&lt;&gt;"",((_xlfn.BITAND((ValuesFromComPort!AB1529),2))/2)*50,"")</f>
        <v/>
      </c>
      <c r="R1529" t="str">
        <f>IF((ValuesFromComPort!AB1529)&lt;&gt;"",((_xlfn.BITAND((ValuesFromComPort!AB1529),4))/4)*60,"")</f>
        <v/>
      </c>
      <c r="S1529" t="str">
        <f>IF((ValuesFromComPort!AB1529)&lt;&gt;"",((_xlfn.BITAND((ValuesFromComPort!AB1529),32))/32)*70,"")</f>
        <v/>
      </c>
    </row>
    <row r="1530" spans="2:19" x14ac:dyDescent="0.25">
      <c r="B1530" t="str">
        <f>IF((ValuesFromComPort!B1530)&lt;&gt;"",((((ValuesFromComPort!B1530)-(Calculated!$B$2))/1.28)/320),"")</f>
        <v/>
      </c>
      <c r="C1530" t="str">
        <f>IF((ValuesFromComPort!C1530)&lt;&gt;"",((((ValuesFromComPort!C1530)-(Calculated!$C$2))/1.28)/320),"")</f>
        <v/>
      </c>
      <c r="D1530" t="str">
        <f>IF((ValuesFromComPort!D1530)&lt;&gt;"",((((ValuesFromComPort!D1530)-(Calculated!$D$2))/1.28)/80),"")</f>
        <v/>
      </c>
      <c r="E1530" t="str">
        <f>IF((ValuesFromComPort!F1530)&lt;&gt;"",((((ValuesFromComPort!F1530)-(Calculated!$E$2))/1.28)/80),"")</f>
        <v/>
      </c>
      <c r="F1530" t="str">
        <f>IF((ValuesFromComPort!H1530)&lt;&gt;"",((((ValuesFromComPort!H1530)-(Calculated!$F$2))/1.28)/3.2),"")</f>
        <v/>
      </c>
      <c r="G1530" t="str">
        <f>IF((ValuesFromComPort!I1530)&lt;&gt;"",((((ValuesFromComPort!I1530)-$G$2)*0.015625)/0.3),"")</f>
        <v/>
      </c>
      <c r="H1530" t="str">
        <f>IF((ValuesFromComPort!J1530)&lt;&gt;"",((((ValuesFromComPort!J1530)-(Calculated!$H$2))/1.28)*3.2),"")</f>
        <v/>
      </c>
      <c r="I1530" t="str">
        <f>IF((ValuesFromComPort!K1530)&lt;&gt;"",((((ValuesFromComPort!K1530)-(Calculated!$I$2))/1.28)/64),"")</f>
        <v/>
      </c>
      <c r="J1530" t="str">
        <f>IF((ValuesFromComPort!M1530)&lt;&gt;"",((((ValuesFromComPort!M1530)-(Calculated!$J$2))/1.28)/800),"")</f>
        <v/>
      </c>
      <c r="K1530" t="str">
        <f>IF((ValuesFromComPort!N1530)&lt;&gt;"",(((ValuesFromComPort!N1530)-(Calculated!$K$2))/1.28/3200),"")</f>
        <v/>
      </c>
      <c r="L1530" t="str">
        <f>IF((ValuesFromComPort!O1530)&lt;&gt;"",((((ValuesFromComPort!O1530)-(Calculated!$L$2))/1.28)/3.2),"")</f>
        <v/>
      </c>
      <c r="M1530" t="str">
        <f>IF((ValuesFromComPort!P1530)&lt;&gt;"",((((ValuesFromComPort!P1530)-(Calculated!$M$2))/1.28)/16),"")</f>
        <v/>
      </c>
      <c r="N1530" t="str">
        <f>IF((ValuesFromComPort!Q1530)&lt;&gt;"",((((ValuesFromComPort!Q1530)-(Calculated!$N$2))/1.28)/160),"")</f>
        <v/>
      </c>
      <c r="O1530" t="str">
        <f>IF((ValuesFromComPort!AA1530)&lt;&gt;"",(ValuesFromComPort!AA1530),"")</f>
        <v/>
      </c>
      <c r="P1530" t="str">
        <f>IF((ValuesFromComPort!AB1530)&lt;&gt;"",((_xlfn.BITAND((ValuesFromComPort!AB1530),1))*(ValuesFromComPort!AA1530)*1)+100*(_xlfn.BITAND((ValuesFromComPort!AB1530),1)),"")</f>
        <v/>
      </c>
      <c r="Q1530" t="str">
        <f>IF((ValuesFromComPort!AB1530)&lt;&gt;"",((_xlfn.BITAND((ValuesFromComPort!AB1530),2))/2)*50,"")</f>
        <v/>
      </c>
      <c r="R1530" t="str">
        <f>IF((ValuesFromComPort!AB1530)&lt;&gt;"",((_xlfn.BITAND((ValuesFromComPort!AB1530),4))/4)*60,"")</f>
        <v/>
      </c>
      <c r="S1530" t="str">
        <f>IF((ValuesFromComPort!AB1530)&lt;&gt;"",((_xlfn.BITAND((ValuesFromComPort!AB1530),32))/32)*70,"")</f>
        <v/>
      </c>
    </row>
    <row r="1531" spans="2:19" x14ac:dyDescent="0.25">
      <c r="B1531" t="str">
        <f>IF((ValuesFromComPort!B1531)&lt;&gt;"",((((ValuesFromComPort!B1531)-(Calculated!$B$2))/1.28)/320),"")</f>
        <v/>
      </c>
      <c r="C1531" t="str">
        <f>IF((ValuesFromComPort!C1531)&lt;&gt;"",((((ValuesFromComPort!C1531)-(Calculated!$C$2))/1.28)/320),"")</f>
        <v/>
      </c>
      <c r="D1531" t="str">
        <f>IF((ValuesFromComPort!D1531)&lt;&gt;"",((((ValuesFromComPort!D1531)-(Calculated!$D$2))/1.28)/80),"")</f>
        <v/>
      </c>
      <c r="E1531" t="str">
        <f>IF((ValuesFromComPort!F1531)&lt;&gt;"",((((ValuesFromComPort!F1531)-(Calculated!$E$2))/1.28)/80),"")</f>
        <v/>
      </c>
      <c r="F1531" t="str">
        <f>IF((ValuesFromComPort!H1531)&lt;&gt;"",((((ValuesFromComPort!H1531)-(Calculated!$F$2))/1.28)/3.2),"")</f>
        <v/>
      </c>
      <c r="G1531" t="str">
        <f>IF((ValuesFromComPort!I1531)&lt;&gt;"",((((ValuesFromComPort!I1531)-$G$2)*0.015625)/0.3),"")</f>
        <v/>
      </c>
      <c r="H1531" t="str">
        <f>IF((ValuesFromComPort!J1531)&lt;&gt;"",((((ValuesFromComPort!J1531)-(Calculated!$H$2))/1.28)*3.2),"")</f>
        <v/>
      </c>
      <c r="I1531" t="str">
        <f>IF((ValuesFromComPort!K1531)&lt;&gt;"",((((ValuesFromComPort!K1531)-(Calculated!$I$2))/1.28)/64),"")</f>
        <v/>
      </c>
      <c r="J1531" t="str">
        <f>IF((ValuesFromComPort!M1531)&lt;&gt;"",((((ValuesFromComPort!M1531)-(Calculated!$J$2))/1.28)/800),"")</f>
        <v/>
      </c>
      <c r="K1531" t="str">
        <f>IF((ValuesFromComPort!N1531)&lt;&gt;"",(((ValuesFromComPort!N1531)-(Calculated!$K$2))/1.28/3200),"")</f>
        <v/>
      </c>
      <c r="L1531" t="str">
        <f>IF((ValuesFromComPort!O1531)&lt;&gt;"",((((ValuesFromComPort!O1531)-(Calculated!$L$2))/1.28)/3.2),"")</f>
        <v/>
      </c>
      <c r="M1531" t="str">
        <f>IF((ValuesFromComPort!P1531)&lt;&gt;"",((((ValuesFromComPort!P1531)-(Calculated!$M$2))/1.28)/16),"")</f>
        <v/>
      </c>
      <c r="N1531" t="str">
        <f>IF((ValuesFromComPort!Q1531)&lt;&gt;"",((((ValuesFromComPort!Q1531)-(Calculated!$N$2))/1.28)/160),"")</f>
        <v/>
      </c>
      <c r="O1531" t="str">
        <f>IF((ValuesFromComPort!AA1531)&lt;&gt;"",(ValuesFromComPort!AA1531),"")</f>
        <v/>
      </c>
      <c r="P1531" t="str">
        <f>IF((ValuesFromComPort!AB1531)&lt;&gt;"",((_xlfn.BITAND((ValuesFromComPort!AB1531),1))*(ValuesFromComPort!AA1531)*1)+100*(_xlfn.BITAND((ValuesFromComPort!AB1531),1)),"")</f>
        <v/>
      </c>
      <c r="Q1531" t="str">
        <f>IF((ValuesFromComPort!AB1531)&lt;&gt;"",((_xlfn.BITAND((ValuesFromComPort!AB1531),2))/2)*50,"")</f>
        <v/>
      </c>
      <c r="R1531" t="str">
        <f>IF((ValuesFromComPort!AB1531)&lt;&gt;"",((_xlfn.BITAND((ValuesFromComPort!AB1531),4))/4)*60,"")</f>
        <v/>
      </c>
      <c r="S1531" t="str">
        <f>IF((ValuesFromComPort!AB1531)&lt;&gt;"",((_xlfn.BITAND((ValuesFromComPort!AB1531),32))/32)*70,"")</f>
        <v/>
      </c>
    </row>
    <row r="1532" spans="2:19" x14ac:dyDescent="0.25">
      <c r="B1532" t="str">
        <f>IF((ValuesFromComPort!B1532)&lt;&gt;"",((((ValuesFromComPort!B1532)-(Calculated!$B$2))/1.28)/320),"")</f>
        <v/>
      </c>
      <c r="C1532" t="str">
        <f>IF((ValuesFromComPort!C1532)&lt;&gt;"",((((ValuesFromComPort!C1532)-(Calculated!$C$2))/1.28)/320),"")</f>
        <v/>
      </c>
      <c r="D1532" t="str">
        <f>IF((ValuesFromComPort!D1532)&lt;&gt;"",((((ValuesFromComPort!D1532)-(Calculated!$D$2))/1.28)/80),"")</f>
        <v/>
      </c>
      <c r="E1532" t="str">
        <f>IF((ValuesFromComPort!F1532)&lt;&gt;"",((((ValuesFromComPort!F1532)-(Calculated!$E$2))/1.28)/80),"")</f>
        <v/>
      </c>
      <c r="F1532" t="str">
        <f>IF((ValuesFromComPort!H1532)&lt;&gt;"",((((ValuesFromComPort!H1532)-(Calculated!$F$2))/1.28)/3.2),"")</f>
        <v/>
      </c>
      <c r="G1532" t="str">
        <f>IF((ValuesFromComPort!I1532)&lt;&gt;"",((((ValuesFromComPort!I1532)-$G$2)*0.015625)/0.3),"")</f>
        <v/>
      </c>
      <c r="H1532" t="str">
        <f>IF((ValuesFromComPort!J1532)&lt;&gt;"",((((ValuesFromComPort!J1532)-(Calculated!$H$2))/1.28)*3.2),"")</f>
        <v/>
      </c>
      <c r="I1532" t="str">
        <f>IF((ValuesFromComPort!K1532)&lt;&gt;"",((((ValuesFromComPort!K1532)-(Calculated!$I$2))/1.28)/64),"")</f>
        <v/>
      </c>
      <c r="J1532" t="str">
        <f>IF((ValuesFromComPort!M1532)&lt;&gt;"",((((ValuesFromComPort!M1532)-(Calculated!$J$2))/1.28)/800),"")</f>
        <v/>
      </c>
      <c r="K1532" t="str">
        <f>IF((ValuesFromComPort!N1532)&lt;&gt;"",(((ValuesFromComPort!N1532)-(Calculated!$K$2))/1.28/3200),"")</f>
        <v/>
      </c>
      <c r="L1532" t="str">
        <f>IF((ValuesFromComPort!O1532)&lt;&gt;"",((((ValuesFromComPort!O1532)-(Calculated!$L$2))/1.28)/3.2),"")</f>
        <v/>
      </c>
      <c r="M1532" t="str">
        <f>IF((ValuesFromComPort!P1532)&lt;&gt;"",((((ValuesFromComPort!P1532)-(Calculated!$M$2))/1.28)/16),"")</f>
        <v/>
      </c>
      <c r="N1532" t="str">
        <f>IF((ValuesFromComPort!Q1532)&lt;&gt;"",((((ValuesFromComPort!Q1532)-(Calculated!$N$2))/1.28)/160),"")</f>
        <v/>
      </c>
      <c r="O1532" t="str">
        <f>IF((ValuesFromComPort!AA1532)&lt;&gt;"",(ValuesFromComPort!AA1532),"")</f>
        <v/>
      </c>
      <c r="P1532" t="str">
        <f>IF((ValuesFromComPort!AB1532)&lt;&gt;"",((_xlfn.BITAND((ValuesFromComPort!AB1532),1))*(ValuesFromComPort!AA1532)*1)+100*(_xlfn.BITAND((ValuesFromComPort!AB1532),1)),"")</f>
        <v/>
      </c>
      <c r="Q1532" t="str">
        <f>IF((ValuesFromComPort!AB1532)&lt;&gt;"",((_xlfn.BITAND((ValuesFromComPort!AB1532),2))/2)*50,"")</f>
        <v/>
      </c>
      <c r="R1532" t="str">
        <f>IF((ValuesFromComPort!AB1532)&lt;&gt;"",((_xlfn.BITAND((ValuesFromComPort!AB1532),4))/4)*60,"")</f>
        <v/>
      </c>
      <c r="S1532" t="str">
        <f>IF((ValuesFromComPort!AB1532)&lt;&gt;"",((_xlfn.BITAND((ValuesFromComPort!AB1532),32))/32)*70,"")</f>
        <v/>
      </c>
    </row>
    <row r="1533" spans="2:19" x14ac:dyDescent="0.25">
      <c r="B1533" t="str">
        <f>IF((ValuesFromComPort!B1533)&lt;&gt;"",((((ValuesFromComPort!B1533)-(Calculated!$B$2))/1.28)/320),"")</f>
        <v/>
      </c>
      <c r="C1533" t="str">
        <f>IF((ValuesFromComPort!C1533)&lt;&gt;"",((((ValuesFromComPort!C1533)-(Calculated!$C$2))/1.28)/320),"")</f>
        <v/>
      </c>
      <c r="D1533" t="str">
        <f>IF((ValuesFromComPort!D1533)&lt;&gt;"",((((ValuesFromComPort!D1533)-(Calculated!$D$2))/1.28)/80),"")</f>
        <v/>
      </c>
      <c r="E1533" t="str">
        <f>IF((ValuesFromComPort!F1533)&lt;&gt;"",((((ValuesFromComPort!F1533)-(Calculated!$E$2))/1.28)/80),"")</f>
        <v/>
      </c>
      <c r="F1533" t="str">
        <f>IF((ValuesFromComPort!H1533)&lt;&gt;"",((((ValuesFromComPort!H1533)-(Calculated!$F$2))/1.28)/3.2),"")</f>
        <v/>
      </c>
      <c r="G1533" t="str">
        <f>IF((ValuesFromComPort!I1533)&lt;&gt;"",((((ValuesFromComPort!I1533)-$G$2)*0.015625)/0.3),"")</f>
        <v/>
      </c>
      <c r="H1533" t="str">
        <f>IF((ValuesFromComPort!J1533)&lt;&gt;"",((((ValuesFromComPort!J1533)-(Calculated!$H$2))/1.28)*3.2),"")</f>
        <v/>
      </c>
      <c r="I1533" t="str">
        <f>IF((ValuesFromComPort!K1533)&lt;&gt;"",((((ValuesFromComPort!K1533)-(Calculated!$I$2))/1.28)/64),"")</f>
        <v/>
      </c>
      <c r="J1533" t="str">
        <f>IF((ValuesFromComPort!M1533)&lt;&gt;"",((((ValuesFromComPort!M1533)-(Calculated!$J$2))/1.28)/800),"")</f>
        <v/>
      </c>
      <c r="K1533" t="str">
        <f>IF((ValuesFromComPort!N1533)&lt;&gt;"",(((ValuesFromComPort!N1533)-(Calculated!$K$2))/1.28/3200),"")</f>
        <v/>
      </c>
      <c r="L1533" t="str">
        <f>IF((ValuesFromComPort!O1533)&lt;&gt;"",((((ValuesFromComPort!O1533)-(Calculated!$L$2))/1.28)/3.2),"")</f>
        <v/>
      </c>
      <c r="M1533" t="str">
        <f>IF((ValuesFromComPort!P1533)&lt;&gt;"",((((ValuesFromComPort!P1533)-(Calculated!$M$2))/1.28)/16),"")</f>
        <v/>
      </c>
      <c r="N1533" t="str">
        <f>IF((ValuesFromComPort!Q1533)&lt;&gt;"",((((ValuesFromComPort!Q1533)-(Calculated!$N$2))/1.28)/160),"")</f>
        <v/>
      </c>
      <c r="O1533" t="str">
        <f>IF((ValuesFromComPort!AA1533)&lt;&gt;"",(ValuesFromComPort!AA1533),"")</f>
        <v/>
      </c>
      <c r="P1533" t="str">
        <f>IF((ValuesFromComPort!AB1533)&lt;&gt;"",((_xlfn.BITAND((ValuesFromComPort!AB1533),1))*(ValuesFromComPort!AA1533)*1)+100*(_xlfn.BITAND((ValuesFromComPort!AB1533),1)),"")</f>
        <v/>
      </c>
      <c r="Q1533" t="str">
        <f>IF((ValuesFromComPort!AB1533)&lt;&gt;"",((_xlfn.BITAND((ValuesFromComPort!AB1533),2))/2)*50,"")</f>
        <v/>
      </c>
      <c r="R1533" t="str">
        <f>IF((ValuesFromComPort!AB1533)&lt;&gt;"",((_xlfn.BITAND((ValuesFromComPort!AB1533),4))/4)*60,"")</f>
        <v/>
      </c>
      <c r="S1533" t="str">
        <f>IF((ValuesFromComPort!AB1533)&lt;&gt;"",((_xlfn.BITAND((ValuesFromComPort!AB1533),32))/32)*70,"")</f>
        <v/>
      </c>
    </row>
    <row r="1534" spans="2:19" x14ac:dyDescent="0.25">
      <c r="B1534" t="str">
        <f>IF((ValuesFromComPort!B1534)&lt;&gt;"",((((ValuesFromComPort!B1534)-(Calculated!$B$2))/1.28)/320),"")</f>
        <v/>
      </c>
      <c r="C1534" t="str">
        <f>IF((ValuesFromComPort!C1534)&lt;&gt;"",((((ValuesFromComPort!C1534)-(Calculated!$C$2))/1.28)/320),"")</f>
        <v/>
      </c>
      <c r="D1534" t="str">
        <f>IF((ValuesFromComPort!D1534)&lt;&gt;"",((((ValuesFromComPort!D1534)-(Calculated!$D$2))/1.28)/80),"")</f>
        <v/>
      </c>
      <c r="E1534" t="str">
        <f>IF((ValuesFromComPort!F1534)&lt;&gt;"",((((ValuesFromComPort!F1534)-(Calculated!$E$2))/1.28)/80),"")</f>
        <v/>
      </c>
      <c r="F1534" t="str">
        <f>IF((ValuesFromComPort!H1534)&lt;&gt;"",((((ValuesFromComPort!H1534)-(Calculated!$F$2))/1.28)/3.2),"")</f>
        <v/>
      </c>
      <c r="G1534" t="str">
        <f>IF((ValuesFromComPort!I1534)&lt;&gt;"",((((ValuesFromComPort!I1534)-$G$2)*0.015625)/0.3),"")</f>
        <v/>
      </c>
      <c r="H1534" t="str">
        <f>IF((ValuesFromComPort!J1534)&lt;&gt;"",((((ValuesFromComPort!J1534)-(Calculated!$H$2))/1.28)*3.2),"")</f>
        <v/>
      </c>
      <c r="I1534" t="str">
        <f>IF((ValuesFromComPort!K1534)&lt;&gt;"",((((ValuesFromComPort!K1534)-(Calculated!$I$2))/1.28)/64),"")</f>
        <v/>
      </c>
      <c r="J1534" t="str">
        <f>IF((ValuesFromComPort!M1534)&lt;&gt;"",((((ValuesFromComPort!M1534)-(Calculated!$J$2))/1.28)/800),"")</f>
        <v/>
      </c>
      <c r="K1534" t="str">
        <f>IF((ValuesFromComPort!N1534)&lt;&gt;"",(((ValuesFromComPort!N1534)-(Calculated!$K$2))/1.28/3200),"")</f>
        <v/>
      </c>
      <c r="L1534" t="str">
        <f>IF((ValuesFromComPort!O1534)&lt;&gt;"",((((ValuesFromComPort!O1534)-(Calculated!$L$2))/1.28)/3.2),"")</f>
        <v/>
      </c>
      <c r="M1534" t="str">
        <f>IF((ValuesFromComPort!P1534)&lt;&gt;"",((((ValuesFromComPort!P1534)-(Calculated!$M$2))/1.28)/16),"")</f>
        <v/>
      </c>
      <c r="N1534" t="str">
        <f>IF((ValuesFromComPort!Q1534)&lt;&gt;"",((((ValuesFromComPort!Q1534)-(Calculated!$N$2))/1.28)/160),"")</f>
        <v/>
      </c>
      <c r="O1534" t="str">
        <f>IF((ValuesFromComPort!AA1534)&lt;&gt;"",(ValuesFromComPort!AA1534),"")</f>
        <v/>
      </c>
      <c r="P1534" t="str">
        <f>IF((ValuesFromComPort!AB1534)&lt;&gt;"",((_xlfn.BITAND((ValuesFromComPort!AB1534),1))*(ValuesFromComPort!AA1534)*1)+100*(_xlfn.BITAND((ValuesFromComPort!AB1534),1)),"")</f>
        <v/>
      </c>
      <c r="Q1534" t="str">
        <f>IF((ValuesFromComPort!AB1534)&lt;&gt;"",((_xlfn.BITAND((ValuesFromComPort!AB1534),2))/2)*50,"")</f>
        <v/>
      </c>
      <c r="R1534" t="str">
        <f>IF((ValuesFromComPort!AB1534)&lt;&gt;"",((_xlfn.BITAND((ValuesFromComPort!AB1534),4))/4)*60,"")</f>
        <v/>
      </c>
      <c r="S1534" t="str">
        <f>IF((ValuesFromComPort!AB1534)&lt;&gt;"",((_xlfn.BITAND((ValuesFromComPort!AB1534),32))/32)*70,"")</f>
        <v/>
      </c>
    </row>
    <row r="1535" spans="2:19" x14ac:dyDescent="0.25">
      <c r="B1535" t="str">
        <f>IF((ValuesFromComPort!B1535)&lt;&gt;"",((((ValuesFromComPort!B1535)-(Calculated!$B$2))/1.28)/320),"")</f>
        <v/>
      </c>
      <c r="C1535" t="str">
        <f>IF((ValuesFromComPort!C1535)&lt;&gt;"",((((ValuesFromComPort!C1535)-(Calculated!$C$2))/1.28)/320),"")</f>
        <v/>
      </c>
      <c r="D1535" t="str">
        <f>IF((ValuesFromComPort!D1535)&lt;&gt;"",((((ValuesFromComPort!D1535)-(Calculated!$D$2))/1.28)/80),"")</f>
        <v/>
      </c>
      <c r="E1535" t="str">
        <f>IF((ValuesFromComPort!F1535)&lt;&gt;"",((((ValuesFromComPort!F1535)-(Calculated!$E$2))/1.28)/80),"")</f>
        <v/>
      </c>
      <c r="F1535" t="str">
        <f>IF((ValuesFromComPort!H1535)&lt;&gt;"",((((ValuesFromComPort!H1535)-(Calculated!$F$2))/1.28)/3.2),"")</f>
        <v/>
      </c>
      <c r="G1535" t="str">
        <f>IF((ValuesFromComPort!I1535)&lt;&gt;"",((((ValuesFromComPort!I1535)-$G$2)*0.015625)/0.3),"")</f>
        <v/>
      </c>
      <c r="H1535" t="str">
        <f>IF((ValuesFromComPort!J1535)&lt;&gt;"",((((ValuesFromComPort!J1535)-(Calculated!$H$2))/1.28)*3.2),"")</f>
        <v/>
      </c>
      <c r="I1535" t="str">
        <f>IF((ValuesFromComPort!K1535)&lt;&gt;"",((((ValuesFromComPort!K1535)-(Calculated!$I$2))/1.28)/64),"")</f>
        <v/>
      </c>
      <c r="J1535" t="str">
        <f>IF((ValuesFromComPort!M1535)&lt;&gt;"",((((ValuesFromComPort!M1535)-(Calculated!$J$2))/1.28)/800),"")</f>
        <v/>
      </c>
      <c r="K1535" t="str">
        <f>IF((ValuesFromComPort!N1535)&lt;&gt;"",(((ValuesFromComPort!N1535)-(Calculated!$K$2))/1.28/3200),"")</f>
        <v/>
      </c>
      <c r="L1535" t="str">
        <f>IF((ValuesFromComPort!O1535)&lt;&gt;"",((((ValuesFromComPort!O1535)-(Calculated!$L$2))/1.28)/3.2),"")</f>
        <v/>
      </c>
      <c r="M1535" t="str">
        <f>IF((ValuesFromComPort!P1535)&lt;&gt;"",((((ValuesFromComPort!P1535)-(Calculated!$M$2))/1.28)/16),"")</f>
        <v/>
      </c>
      <c r="N1535" t="str">
        <f>IF((ValuesFromComPort!Q1535)&lt;&gt;"",((((ValuesFromComPort!Q1535)-(Calculated!$N$2))/1.28)/160),"")</f>
        <v/>
      </c>
      <c r="O1535" t="str">
        <f>IF((ValuesFromComPort!AA1535)&lt;&gt;"",(ValuesFromComPort!AA1535),"")</f>
        <v/>
      </c>
      <c r="P1535" t="str">
        <f>IF((ValuesFromComPort!AB1535)&lt;&gt;"",((_xlfn.BITAND((ValuesFromComPort!AB1535),1))*(ValuesFromComPort!AA1535)*1)+100*(_xlfn.BITAND((ValuesFromComPort!AB1535),1)),"")</f>
        <v/>
      </c>
      <c r="Q1535" t="str">
        <f>IF((ValuesFromComPort!AB1535)&lt;&gt;"",((_xlfn.BITAND((ValuesFromComPort!AB1535),2))/2)*50,"")</f>
        <v/>
      </c>
      <c r="R1535" t="str">
        <f>IF((ValuesFromComPort!AB1535)&lt;&gt;"",((_xlfn.BITAND((ValuesFromComPort!AB1535),4))/4)*60,"")</f>
        <v/>
      </c>
      <c r="S1535" t="str">
        <f>IF((ValuesFromComPort!AB1535)&lt;&gt;"",((_xlfn.BITAND((ValuesFromComPort!AB1535),32))/32)*70,"")</f>
        <v/>
      </c>
    </row>
    <row r="1536" spans="2:19" x14ac:dyDescent="0.25">
      <c r="B1536" t="str">
        <f>IF((ValuesFromComPort!B1536)&lt;&gt;"",((((ValuesFromComPort!B1536)-(Calculated!$B$2))/1.28)/320),"")</f>
        <v/>
      </c>
      <c r="C1536" t="str">
        <f>IF((ValuesFromComPort!C1536)&lt;&gt;"",((((ValuesFromComPort!C1536)-(Calculated!$C$2))/1.28)/320),"")</f>
        <v/>
      </c>
      <c r="D1536" t="str">
        <f>IF((ValuesFromComPort!D1536)&lt;&gt;"",((((ValuesFromComPort!D1536)-(Calculated!$D$2))/1.28)/80),"")</f>
        <v/>
      </c>
      <c r="E1536" t="str">
        <f>IF((ValuesFromComPort!F1536)&lt;&gt;"",((((ValuesFromComPort!F1536)-(Calculated!$E$2))/1.28)/80),"")</f>
        <v/>
      </c>
      <c r="F1536" t="str">
        <f>IF((ValuesFromComPort!H1536)&lt;&gt;"",((((ValuesFromComPort!H1536)-(Calculated!$F$2))/1.28)/3.2),"")</f>
        <v/>
      </c>
      <c r="G1536" t="str">
        <f>IF((ValuesFromComPort!I1536)&lt;&gt;"",((((ValuesFromComPort!I1536)-$G$2)*0.015625)/0.3),"")</f>
        <v/>
      </c>
      <c r="H1536" t="str">
        <f>IF((ValuesFromComPort!J1536)&lt;&gt;"",((((ValuesFromComPort!J1536)-(Calculated!$H$2))/1.28)*3.2),"")</f>
        <v/>
      </c>
      <c r="I1536" t="str">
        <f>IF((ValuesFromComPort!K1536)&lt;&gt;"",((((ValuesFromComPort!K1536)-(Calculated!$I$2))/1.28)/64),"")</f>
        <v/>
      </c>
      <c r="J1536" t="str">
        <f>IF((ValuesFromComPort!M1536)&lt;&gt;"",((((ValuesFromComPort!M1536)-(Calculated!$J$2))/1.28)/800),"")</f>
        <v/>
      </c>
      <c r="K1536" t="str">
        <f>IF((ValuesFromComPort!N1536)&lt;&gt;"",(((ValuesFromComPort!N1536)-(Calculated!$K$2))/1.28/3200),"")</f>
        <v/>
      </c>
      <c r="L1536" t="str">
        <f>IF((ValuesFromComPort!O1536)&lt;&gt;"",((((ValuesFromComPort!O1536)-(Calculated!$L$2))/1.28)/3.2),"")</f>
        <v/>
      </c>
      <c r="M1536" t="str">
        <f>IF((ValuesFromComPort!P1536)&lt;&gt;"",((((ValuesFromComPort!P1536)-(Calculated!$M$2))/1.28)/16),"")</f>
        <v/>
      </c>
      <c r="N1536" t="str">
        <f>IF((ValuesFromComPort!Q1536)&lt;&gt;"",((((ValuesFromComPort!Q1536)-(Calculated!$N$2))/1.28)/160),"")</f>
        <v/>
      </c>
      <c r="O1536" t="str">
        <f>IF((ValuesFromComPort!AA1536)&lt;&gt;"",(ValuesFromComPort!AA1536),"")</f>
        <v/>
      </c>
      <c r="P1536" t="str">
        <f>IF((ValuesFromComPort!AB1536)&lt;&gt;"",((_xlfn.BITAND((ValuesFromComPort!AB1536),1))*(ValuesFromComPort!AA1536)*1)+100*(_xlfn.BITAND((ValuesFromComPort!AB1536),1)),"")</f>
        <v/>
      </c>
      <c r="Q1536" t="str">
        <f>IF((ValuesFromComPort!AB1536)&lt;&gt;"",((_xlfn.BITAND((ValuesFromComPort!AB1536),2))/2)*50,"")</f>
        <v/>
      </c>
      <c r="R1536" t="str">
        <f>IF((ValuesFromComPort!AB1536)&lt;&gt;"",((_xlfn.BITAND((ValuesFromComPort!AB1536),4))/4)*60,"")</f>
        <v/>
      </c>
      <c r="S1536" t="str">
        <f>IF((ValuesFromComPort!AB1536)&lt;&gt;"",((_xlfn.BITAND((ValuesFromComPort!AB1536),32))/32)*70,"")</f>
        <v/>
      </c>
    </row>
    <row r="1537" spans="2:19" x14ac:dyDescent="0.25">
      <c r="B1537" t="str">
        <f>IF((ValuesFromComPort!B1537)&lt;&gt;"",((((ValuesFromComPort!B1537)-(Calculated!$B$2))/1.28)/320),"")</f>
        <v/>
      </c>
      <c r="C1537" t="str">
        <f>IF((ValuesFromComPort!C1537)&lt;&gt;"",((((ValuesFromComPort!C1537)-(Calculated!$C$2))/1.28)/320),"")</f>
        <v/>
      </c>
      <c r="D1537" t="str">
        <f>IF((ValuesFromComPort!D1537)&lt;&gt;"",((((ValuesFromComPort!D1537)-(Calculated!$D$2))/1.28)/80),"")</f>
        <v/>
      </c>
      <c r="E1537" t="str">
        <f>IF((ValuesFromComPort!F1537)&lt;&gt;"",((((ValuesFromComPort!F1537)-(Calculated!$E$2))/1.28)/80),"")</f>
        <v/>
      </c>
      <c r="F1537" t="str">
        <f>IF((ValuesFromComPort!H1537)&lt;&gt;"",((((ValuesFromComPort!H1537)-(Calculated!$F$2))/1.28)/3.2),"")</f>
        <v/>
      </c>
      <c r="G1537" t="str">
        <f>IF((ValuesFromComPort!I1537)&lt;&gt;"",((((ValuesFromComPort!I1537)-$G$2)*0.015625)/0.3),"")</f>
        <v/>
      </c>
      <c r="H1537" t="str">
        <f>IF((ValuesFromComPort!J1537)&lt;&gt;"",((((ValuesFromComPort!J1537)-(Calculated!$H$2))/1.28)*3.2),"")</f>
        <v/>
      </c>
      <c r="I1537" t="str">
        <f>IF((ValuesFromComPort!K1537)&lt;&gt;"",((((ValuesFromComPort!K1537)-(Calculated!$I$2))/1.28)/64),"")</f>
        <v/>
      </c>
      <c r="J1537" t="str">
        <f>IF((ValuesFromComPort!M1537)&lt;&gt;"",((((ValuesFromComPort!M1537)-(Calculated!$J$2))/1.28)/800),"")</f>
        <v/>
      </c>
      <c r="K1537" t="str">
        <f>IF((ValuesFromComPort!N1537)&lt;&gt;"",(((ValuesFromComPort!N1537)-(Calculated!$K$2))/1.28/3200),"")</f>
        <v/>
      </c>
      <c r="L1537" t="str">
        <f>IF((ValuesFromComPort!O1537)&lt;&gt;"",((((ValuesFromComPort!O1537)-(Calculated!$L$2))/1.28)/3.2),"")</f>
        <v/>
      </c>
      <c r="M1537" t="str">
        <f>IF((ValuesFromComPort!P1537)&lt;&gt;"",((((ValuesFromComPort!P1537)-(Calculated!$M$2))/1.28)/16),"")</f>
        <v/>
      </c>
      <c r="N1537" t="str">
        <f>IF((ValuesFromComPort!Q1537)&lt;&gt;"",((((ValuesFromComPort!Q1537)-(Calculated!$N$2))/1.28)/160),"")</f>
        <v/>
      </c>
      <c r="O1537" t="str">
        <f>IF((ValuesFromComPort!AA1537)&lt;&gt;"",(ValuesFromComPort!AA1537),"")</f>
        <v/>
      </c>
      <c r="P1537" t="str">
        <f>IF((ValuesFromComPort!AB1537)&lt;&gt;"",((_xlfn.BITAND((ValuesFromComPort!AB1537),1))*(ValuesFromComPort!AA1537)*1)+100*(_xlfn.BITAND((ValuesFromComPort!AB1537),1)),"")</f>
        <v/>
      </c>
      <c r="Q1537" t="str">
        <f>IF((ValuesFromComPort!AB1537)&lt;&gt;"",((_xlfn.BITAND((ValuesFromComPort!AB1537),2))/2)*50,"")</f>
        <v/>
      </c>
      <c r="R1537" t="str">
        <f>IF((ValuesFromComPort!AB1537)&lt;&gt;"",((_xlfn.BITAND((ValuesFromComPort!AB1537),4))/4)*60,"")</f>
        <v/>
      </c>
      <c r="S1537" t="str">
        <f>IF((ValuesFromComPort!AB1537)&lt;&gt;"",((_xlfn.BITAND((ValuesFromComPort!AB1537),32))/32)*70,"")</f>
        <v/>
      </c>
    </row>
    <row r="1538" spans="2:19" x14ac:dyDescent="0.25">
      <c r="B1538" t="str">
        <f>IF((ValuesFromComPort!B1538)&lt;&gt;"",((((ValuesFromComPort!B1538)-(Calculated!$B$2))/1.28)/320),"")</f>
        <v/>
      </c>
      <c r="C1538" t="str">
        <f>IF((ValuesFromComPort!C1538)&lt;&gt;"",((((ValuesFromComPort!C1538)-(Calculated!$C$2))/1.28)/320),"")</f>
        <v/>
      </c>
      <c r="D1538" t="str">
        <f>IF((ValuesFromComPort!D1538)&lt;&gt;"",((((ValuesFromComPort!D1538)-(Calculated!$D$2))/1.28)/80),"")</f>
        <v/>
      </c>
      <c r="E1538" t="str">
        <f>IF((ValuesFromComPort!F1538)&lt;&gt;"",((((ValuesFromComPort!F1538)-(Calculated!$E$2))/1.28)/80),"")</f>
        <v/>
      </c>
      <c r="F1538" t="str">
        <f>IF((ValuesFromComPort!H1538)&lt;&gt;"",((((ValuesFromComPort!H1538)-(Calculated!$F$2))/1.28)/3.2),"")</f>
        <v/>
      </c>
      <c r="G1538" t="str">
        <f>IF((ValuesFromComPort!I1538)&lt;&gt;"",((((ValuesFromComPort!I1538)-$G$2)*0.015625)/0.3),"")</f>
        <v/>
      </c>
      <c r="H1538" t="str">
        <f>IF((ValuesFromComPort!J1538)&lt;&gt;"",((((ValuesFromComPort!J1538)-(Calculated!$H$2))/1.28)*3.2),"")</f>
        <v/>
      </c>
      <c r="I1538" t="str">
        <f>IF((ValuesFromComPort!K1538)&lt;&gt;"",((((ValuesFromComPort!K1538)-(Calculated!$I$2))/1.28)/64),"")</f>
        <v/>
      </c>
      <c r="J1538" t="str">
        <f>IF((ValuesFromComPort!M1538)&lt;&gt;"",((((ValuesFromComPort!M1538)-(Calculated!$J$2))/1.28)/800),"")</f>
        <v/>
      </c>
      <c r="K1538" t="str">
        <f>IF((ValuesFromComPort!N1538)&lt;&gt;"",(((ValuesFromComPort!N1538)-(Calculated!$K$2))/1.28/3200),"")</f>
        <v/>
      </c>
      <c r="L1538" t="str">
        <f>IF((ValuesFromComPort!O1538)&lt;&gt;"",((((ValuesFromComPort!O1538)-(Calculated!$L$2))/1.28)/3.2),"")</f>
        <v/>
      </c>
      <c r="M1538" t="str">
        <f>IF((ValuesFromComPort!P1538)&lt;&gt;"",((((ValuesFromComPort!P1538)-(Calculated!$M$2))/1.28)/16),"")</f>
        <v/>
      </c>
      <c r="N1538" t="str">
        <f>IF((ValuesFromComPort!Q1538)&lt;&gt;"",((((ValuesFromComPort!Q1538)-(Calculated!$N$2))/1.28)/160),"")</f>
        <v/>
      </c>
      <c r="O1538" t="str">
        <f>IF((ValuesFromComPort!AA1538)&lt;&gt;"",(ValuesFromComPort!AA1538),"")</f>
        <v/>
      </c>
      <c r="P1538" t="str">
        <f>IF((ValuesFromComPort!AB1538)&lt;&gt;"",((_xlfn.BITAND((ValuesFromComPort!AB1538),1))*(ValuesFromComPort!AA1538)*1)+100*(_xlfn.BITAND((ValuesFromComPort!AB1538),1)),"")</f>
        <v/>
      </c>
      <c r="Q1538" t="str">
        <f>IF((ValuesFromComPort!AB1538)&lt;&gt;"",((_xlfn.BITAND((ValuesFromComPort!AB1538),2))/2)*50,"")</f>
        <v/>
      </c>
      <c r="R1538" t="str">
        <f>IF((ValuesFromComPort!AB1538)&lt;&gt;"",((_xlfn.BITAND((ValuesFromComPort!AB1538),4))/4)*60,"")</f>
        <v/>
      </c>
      <c r="S1538" t="str">
        <f>IF((ValuesFromComPort!AB1538)&lt;&gt;"",((_xlfn.BITAND((ValuesFromComPort!AB1538),32))/32)*70,"")</f>
        <v/>
      </c>
    </row>
    <row r="1539" spans="2:19" x14ac:dyDescent="0.25">
      <c r="B1539" t="str">
        <f>IF((ValuesFromComPort!B1539)&lt;&gt;"",((((ValuesFromComPort!B1539)-(Calculated!$B$2))/1.28)/320),"")</f>
        <v/>
      </c>
      <c r="C1539" t="str">
        <f>IF((ValuesFromComPort!C1539)&lt;&gt;"",((((ValuesFromComPort!C1539)-(Calculated!$C$2))/1.28)/320),"")</f>
        <v/>
      </c>
      <c r="D1539" t="str">
        <f>IF((ValuesFromComPort!D1539)&lt;&gt;"",((((ValuesFromComPort!D1539)-(Calculated!$D$2))/1.28)/80),"")</f>
        <v/>
      </c>
      <c r="E1539" t="str">
        <f>IF((ValuesFromComPort!F1539)&lt;&gt;"",((((ValuesFromComPort!F1539)-(Calculated!$E$2))/1.28)/80),"")</f>
        <v/>
      </c>
      <c r="F1539" t="str">
        <f>IF((ValuesFromComPort!H1539)&lt;&gt;"",((((ValuesFromComPort!H1539)-(Calculated!$F$2))/1.28)/3.2),"")</f>
        <v/>
      </c>
      <c r="G1539" t="str">
        <f>IF((ValuesFromComPort!I1539)&lt;&gt;"",((((ValuesFromComPort!I1539)-$G$2)*0.015625)/0.3),"")</f>
        <v/>
      </c>
      <c r="H1539" t="str">
        <f>IF((ValuesFromComPort!J1539)&lt;&gt;"",((((ValuesFromComPort!J1539)-(Calculated!$H$2))/1.28)*3.2),"")</f>
        <v/>
      </c>
      <c r="I1539" t="str">
        <f>IF((ValuesFromComPort!K1539)&lt;&gt;"",((((ValuesFromComPort!K1539)-(Calculated!$I$2))/1.28)/64),"")</f>
        <v/>
      </c>
      <c r="J1539" t="str">
        <f>IF((ValuesFromComPort!M1539)&lt;&gt;"",((((ValuesFromComPort!M1539)-(Calculated!$J$2))/1.28)/800),"")</f>
        <v/>
      </c>
      <c r="K1539" t="str">
        <f>IF((ValuesFromComPort!N1539)&lt;&gt;"",(((ValuesFromComPort!N1539)-(Calculated!$K$2))/1.28/3200),"")</f>
        <v/>
      </c>
      <c r="L1539" t="str">
        <f>IF((ValuesFromComPort!O1539)&lt;&gt;"",((((ValuesFromComPort!O1539)-(Calculated!$L$2))/1.28)/3.2),"")</f>
        <v/>
      </c>
      <c r="M1539" t="str">
        <f>IF((ValuesFromComPort!P1539)&lt;&gt;"",((((ValuesFromComPort!P1539)-(Calculated!$M$2))/1.28)/16),"")</f>
        <v/>
      </c>
      <c r="N1539" t="str">
        <f>IF((ValuesFromComPort!Q1539)&lt;&gt;"",((((ValuesFromComPort!Q1539)-(Calculated!$N$2))/1.28)/160),"")</f>
        <v/>
      </c>
      <c r="O1539" t="str">
        <f>IF((ValuesFromComPort!AA1539)&lt;&gt;"",(ValuesFromComPort!AA1539),"")</f>
        <v/>
      </c>
      <c r="P1539" t="str">
        <f>IF((ValuesFromComPort!AB1539)&lt;&gt;"",((_xlfn.BITAND((ValuesFromComPort!AB1539),1))*(ValuesFromComPort!AA1539)*1)+100*(_xlfn.BITAND((ValuesFromComPort!AB1539),1)),"")</f>
        <v/>
      </c>
      <c r="Q1539" t="str">
        <f>IF((ValuesFromComPort!AB1539)&lt;&gt;"",((_xlfn.BITAND((ValuesFromComPort!AB1539),2))/2)*50,"")</f>
        <v/>
      </c>
      <c r="R1539" t="str">
        <f>IF((ValuesFromComPort!AB1539)&lt;&gt;"",((_xlfn.BITAND((ValuesFromComPort!AB1539),4))/4)*60,"")</f>
        <v/>
      </c>
      <c r="S1539" t="str">
        <f>IF((ValuesFromComPort!AB1539)&lt;&gt;"",((_xlfn.BITAND((ValuesFromComPort!AB1539),32))/32)*70,"")</f>
        <v/>
      </c>
    </row>
    <row r="1540" spans="2:19" x14ac:dyDescent="0.25">
      <c r="B1540" t="str">
        <f>IF((ValuesFromComPort!B1540)&lt;&gt;"",((((ValuesFromComPort!B1540)-(Calculated!$B$2))/1.28)/320),"")</f>
        <v/>
      </c>
      <c r="C1540" t="str">
        <f>IF((ValuesFromComPort!C1540)&lt;&gt;"",((((ValuesFromComPort!C1540)-(Calculated!$C$2))/1.28)/320),"")</f>
        <v/>
      </c>
      <c r="D1540" t="str">
        <f>IF((ValuesFromComPort!D1540)&lt;&gt;"",((((ValuesFromComPort!D1540)-(Calculated!$D$2))/1.28)/80),"")</f>
        <v/>
      </c>
      <c r="E1540" t="str">
        <f>IF((ValuesFromComPort!F1540)&lt;&gt;"",((((ValuesFromComPort!F1540)-(Calculated!$E$2))/1.28)/80),"")</f>
        <v/>
      </c>
      <c r="F1540" t="str">
        <f>IF((ValuesFromComPort!H1540)&lt;&gt;"",((((ValuesFromComPort!H1540)-(Calculated!$F$2))/1.28)/3.2),"")</f>
        <v/>
      </c>
      <c r="G1540" t="str">
        <f>IF((ValuesFromComPort!I1540)&lt;&gt;"",((((ValuesFromComPort!I1540)-$G$2)*0.015625)/0.3),"")</f>
        <v/>
      </c>
      <c r="H1540" t="str">
        <f>IF((ValuesFromComPort!J1540)&lt;&gt;"",((((ValuesFromComPort!J1540)-(Calculated!$H$2))/1.28)*3.2),"")</f>
        <v/>
      </c>
      <c r="I1540" t="str">
        <f>IF((ValuesFromComPort!K1540)&lt;&gt;"",((((ValuesFromComPort!K1540)-(Calculated!$I$2))/1.28)/64),"")</f>
        <v/>
      </c>
      <c r="J1540" t="str">
        <f>IF((ValuesFromComPort!M1540)&lt;&gt;"",((((ValuesFromComPort!M1540)-(Calculated!$J$2))/1.28)/800),"")</f>
        <v/>
      </c>
      <c r="K1540" t="str">
        <f>IF((ValuesFromComPort!N1540)&lt;&gt;"",(((ValuesFromComPort!N1540)-(Calculated!$K$2))/1.28/3200),"")</f>
        <v/>
      </c>
      <c r="L1540" t="str">
        <f>IF((ValuesFromComPort!O1540)&lt;&gt;"",((((ValuesFromComPort!O1540)-(Calculated!$L$2))/1.28)/3.2),"")</f>
        <v/>
      </c>
      <c r="M1540" t="str">
        <f>IF((ValuesFromComPort!P1540)&lt;&gt;"",((((ValuesFromComPort!P1540)-(Calculated!$M$2))/1.28)/16),"")</f>
        <v/>
      </c>
      <c r="N1540" t="str">
        <f>IF((ValuesFromComPort!Q1540)&lt;&gt;"",((((ValuesFromComPort!Q1540)-(Calculated!$N$2))/1.28)/160),"")</f>
        <v/>
      </c>
      <c r="O1540" t="str">
        <f>IF((ValuesFromComPort!AA1540)&lt;&gt;"",(ValuesFromComPort!AA1540),"")</f>
        <v/>
      </c>
      <c r="P1540" t="str">
        <f>IF((ValuesFromComPort!AB1540)&lt;&gt;"",((_xlfn.BITAND((ValuesFromComPort!AB1540),1))*(ValuesFromComPort!AA1540)*1)+100*(_xlfn.BITAND((ValuesFromComPort!AB1540),1)),"")</f>
        <v/>
      </c>
      <c r="Q1540" t="str">
        <f>IF((ValuesFromComPort!AB1540)&lt;&gt;"",((_xlfn.BITAND((ValuesFromComPort!AB1540),2))/2)*50,"")</f>
        <v/>
      </c>
      <c r="R1540" t="str">
        <f>IF((ValuesFromComPort!AB1540)&lt;&gt;"",((_xlfn.BITAND((ValuesFromComPort!AB1540),4))/4)*60,"")</f>
        <v/>
      </c>
      <c r="S1540" t="str">
        <f>IF((ValuesFromComPort!AB1540)&lt;&gt;"",((_xlfn.BITAND((ValuesFromComPort!AB1540),32))/32)*70,"")</f>
        <v/>
      </c>
    </row>
    <row r="1541" spans="2:19" x14ac:dyDescent="0.25">
      <c r="B1541" t="str">
        <f>IF((ValuesFromComPort!B1541)&lt;&gt;"",((((ValuesFromComPort!B1541)-(Calculated!$B$2))/1.28)/320),"")</f>
        <v/>
      </c>
      <c r="C1541" t="str">
        <f>IF((ValuesFromComPort!C1541)&lt;&gt;"",((((ValuesFromComPort!C1541)-(Calculated!$C$2))/1.28)/320),"")</f>
        <v/>
      </c>
      <c r="D1541" t="str">
        <f>IF((ValuesFromComPort!D1541)&lt;&gt;"",((((ValuesFromComPort!D1541)-(Calculated!$D$2))/1.28)/80),"")</f>
        <v/>
      </c>
      <c r="E1541" t="str">
        <f>IF((ValuesFromComPort!F1541)&lt;&gt;"",((((ValuesFromComPort!F1541)-(Calculated!$E$2))/1.28)/80),"")</f>
        <v/>
      </c>
      <c r="F1541" t="str">
        <f>IF((ValuesFromComPort!H1541)&lt;&gt;"",((((ValuesFromComPort!H1541)-(Calculated!$F$2))/1.28)/3.2),"")</f>
        <v/>
      </c>
      <c r="G1541" t="str">
        <f>IF((ValuesFromComPort!I1541)&lt;&gt;"",((((ValuesFromComPort!I1541)-$G$2)*0.015625)/0.3),"")</f>
        <v/>
      </c>
      <c r="H1541" t="str">
        <f>IF((ValuesFromComPort!J1541)&lt;&gt;"",((((ValuesFromComPort!J1541)-(Calculated!$H$2))/1.28)*3.2),"")</f>
        <v/>
      </c>
      <c r="I1541" t="str">
        <f>IF((ValuesFromComPort!K1541)&lt;&gt;"",((((ValuesFromComPort!K1541)-(Calculated!$I$2))/1.28)/64),"")</f>
        <v/>
      </c>
      <c r="J1541" t="str">
        <f>IF((ValuesFromComPort!M1541)&lt;&gt;"",((((ValuesFromComPort!M1541)-(Calculated!$J$2))/1.28)/800),"")</f>
        <v/>
      </c>
      <c r="K1541" t="str">
        <f>IF((ValuesFromComPort!N1541)&lt;&gt;"",(((ValuesFromComPort!N1541)-(Calculated!$K$2))/1.28/3200),"")</f>
        <v/>
      </c>
      <c r="L1541" t="str">
        <f>IF((ValuesFromComPort!O1541)&lt;&gt;"",((((ValuesFromComPort!O1541)-(Calculated!$L$2))/1.28)/3.2),"")</f>
        <v/>
      </c>
      <c r="M1541" t="str">
        <f>IF((ValuesFromComPort!P1541)&lt;&gt;"",((((ValuesFromComPort!P1541)-(Calculated!$M$2))/1.28)/16),"")</f>
        <v/>
      </c>
      <c r="N1541" t="str">
        <f>IF((ValuesFromComPort!Q1541)&lt;&gt;"",((((ValuesFromComPort!Q1541)-(Calculated!$N$2))/1.28)/160),"")</f>
        <v/>
      </c>
      <c r="O1541" t="str">
        <f>IF((ValuesFromComPort!AA1541)&lt;&gt;"",(ValuesFromComPort!AA1541),"")</f>
        <v/>
      </c>
      <c r="P1541" t="str">
        <f>IF((ValuesFromComPort!AB1541)&lt;&gt;"",((_xlfn.BITAND((ValuesFromComPort!AB1541),1))*(ValuesFromComPort!AA1541)*1)+100*(_xlfn.BITAND((ValuesFromComPort!AB1541),1)),"")</f>
        <v/>
      </c>
      <c r="Q1541" t="str">
        <f>IF((ValuesFromComPort!AB1541)&lt;&gt;"",((_xlfn.BITAND((ValuesFromComPort!AB1541),2))/2)*50,"")</f>
        <v/>
      </c>
      <c r="R1541" t="str">
        <f>IF((ValuesFromComPort!AB1541)&lt;&gt;"",((_xlfn.BITAND((ValuesFromComPort!AB1541),4))/4)*60,"")</f>
        <v/>
      </c>
      <c r="S1541" t="str">
        <f>IF((ValuesFromComPort!AB1541)&lt;&gt;"",((_xlfn.BITAND((ValuesFromComPort!AB1541),32))/32)*70,"")</f>
        <v/>
      </c>
    </row>
    <row r="1542" spans="2:19" x14ac:dyDescent="0.25">
      <c r="B1542" t="str">
        <f>IF((ValuesFromComPort!B1542)&lt;&gt;"",((((ValuesFromComPort!B1542)-(Calculated!$B$2))/1.28)/320),"")</f>
        <v/>
      </c>
      <c r="C1542" t="str">
        <f>IF((ValuesFromComPort!C1542)&lt;&gt;"",((((ValuesFromComPort!C1542)-(Calculated!$C$2))/1.28)/320),"")</f>
        <v/>
      </c>
      <c r="D1542" t="str">
        <f>IF((ValuesFromComPort!D1542)&lt;&gt;"",((((ValuesFromComPort!D1542)-(Calculated!$D$2))/1.28)/80),"")</f>
        <v/>
      </c>
      <c r="E1542" t="str">
        <f>IF((ValuesFromComPort!F1542)&lt;&gt;"",((((ValuesFromComPort!F1542)-(Calculated!$E$2))/1.28)/80),"")</f>
        <v/>
      </c>
      <c r="F1542" t="str">
        <f>IF((ValuesFromComPort!H1542)&lt;&gt;"",((((ValuesFromComPort!H1542)-(Calculated!$F$2))/1.28)/3.2),"")</f>
        <v/>
      </c>
      <c r="G1542" t="str">
        <f>IF((ValuesFromComPort!I1542)&lt;&gt;"",((((ValuesFromComPort!I1542)-$G$2)*0.015625)/0.3),"")</f>
        <v/>
      </c>
      <c r="H1542" t="str">
        <f>IF((ValuesFromComPort!J1542)&lt;&gt;"",((((ValuesFromComPort!J1542)-(Calculated!$H$2))/1.28)*3.2),"")</f>
        <v/>
      </c>
      <c r="I1542" t="str">
        <f>IF((ValuesFromComPort!K1542)&lt;&gt;"",((((ValuesFromComPort!K1542)-(Calculated!$I$2))/1.28)/64),"")</f>
        <v/>
      </c>
      <c r="J1542" t="str">
        <f>IF((ValuesFromComPort!M1542)&lt;&gt;"",((((ValuesFromComPort!M1542)-(Calculated!$J$2))/1.28)/800),"")</f>
        <v/>
      </c>
      <c r="K1542" t="str">
        <f>IF((ValuesFromComPort!N1542)&lt;&gt;"",(((ValuesFromComPort!N1542)-(Calculated!$K$2))/1.28/3200),"")</f>
        <v/>
      </c>
      <c r="L1542" t="str">
        <f>IF((ValuesFromComPort!O1542)&lt;&gt;"",((((ValuesFromComPort!O1542)-(Calculated!$L$2))/1.28)/3.2),"")</f>
        <v/>
      </c>
      <c r="M1542" t="str">
        <f>IF((ValuesFromComPort!P1542)&lt;&gt;"",((((ValuesFromComPort!P1542)-(Calculated!$M$2))/1.28)/16),"")</f>
        <v/>
      </c>
      <c r="N1542" t="str">
        <f>IF((ValuesFromComPort!Q1542)&lt;&gt;"",((((ValuesFromComPort!Q1542)-(Calculated!$N$2))/1.28)/160),"")</f>
        <v/>
      </c>
      <c r="O1542" t="str">
        <f>IF((ValuesFromComPort!AA1542)&lt;&gt;"",(ValuesFromComPort!AA1542),"")</f>
        <v/>
      </c>
      <c r="P1542" t="str">
        <f>IF((ValuesFromComPort!AB1542)&lt;&gt;"",((_xlfn.BITAND((ValuesFromComPort!AB1542),1))*(ValuesFromComPort!AA1542)*1)+100*(_xlfn.BITAND((ValuesFromComPort!AB1542),1)),"")</f>
        <v/>
      </c>
      <c r="Q1542" t="str">
        <f>IF((ValuesFromComPort!AB1542)&lt;&gt;"",((_xlfn.BITAND((ValuesFromComPort!AB1542),2))/2)*50,"")</f>
        <v/>
      </c>
      <c r="R1542" t="str">
        <f>IF((ValuesFromComPort!AB1542)&lt;&gt;"",((_xlfn.BITAND((ValuesFromComPort!AB1542),4))/4)*60,"")</f>
        <v/>
      </c>
      <c r="S1542" t="str">
        <f>IF((ValuesFromComPort!AB1542)&lt;&gt;"",((_xlfn.BITAND((ValuesFromComPort!AB1542),32))/32)*70,"")</f>
        <v/>
      </c>
    </row>
    <row r="1543" spans="2:19" x14ac:dyDescent="0.25">
      <c r="B1543" t="str">
        <f>IF((ValuesFromComPort!B1543)&lt;&gt;"",((((ValuesFromComPort!B1543)-(Calculated!$B$2))/1.28)/320),"")</f>
        <v/>
      </c>
      <c r="C1543" t="str">
        <f>IF((ValuesFromComPort!C1543)&lt;&gt;"",((((ValuesFromComPort!C1543)-(Calculated!$C$2))/1.28)/320),"")</f>
        <v/>
      </c>
      <c r="D1543" t="str">
        <f>IF((ValuesFromComPort!D1543)&lt;&gt;"",((((ValuesFromComPort!D1543)-(Calculated!$D$2))/1.28)/80),"")</f>
        <v/>
      </c>
      <c r="E1543" t="str">
        <f>IF((ValuesFromComPort!F1543)&lt;&gt;"",((((ValuesFromComPort!F1543)-(Calculated!$E$2))/1.28)/80),"")</f>
        <v/>
      </c>
      <c r="F1543" t="str">
        <f>IF((ValuesFromComPort!H1543)&lt;&gt;"",((((ValuesFromComPort!H1543)-(Calculated!$F$2))/1.28)/3.2),"")</f>
        <v/>
      </c>
      <c r="G1543" t="str">
        <f>IF((ValuesFromComPort!I1543)&lt;&gt;"",((((ValuesFromComPort!I1543)-$G$2)*0.015625)/0.3),"")</f>
        <v/>
      </c>
      <c r="H1543" t="str">
        <f>IF((ValuesFromComPort!J1543)&lt;&gt;"",((((ValuesFromComPort!J1543)-(Calculated!$H$2))/1.28)*3.2),"")</f>
        <v/>
      </c>
      <c r="I1543" t="str">
        <f>IF((ValuesFromComPort!K1543)&lt;&gt;"",((((ValuesFromComPort!K1543)-(Calculated!$I$2))/1.28)/64),"")</f>
        <v/>
      </c>
      <c r="J1543" t="str">
        <f>IF((ValuesFromComPort!M1543)&lt;&gt;"",((((ValuesFromComPort!M1543)-(Calculated!$J$2))/1.28)/800),"")</f>
        <v/>
      </c>
      <c r="K1543" t="str">
        <f>IF((ValuesFromComPort!N1543)&lt;&gt;"",(((ValuesFromComPort!N1543)-(Calculated!$K$2))/1.28/3200),"")</f>
        <v/>
      </c>
      <c r="L1543" t="str">
        <f>IF((ValuesFromComPort!O1543)&lt;&gt;"",((((ValuesFromComPort!O1543)-(Calculated!$L$2))/1.28)/3.2),"")</f>
        <v/>
      </c>
      <c r="M1543" t="str">
        <f>IF((ValuesFromComPort!P1543)&lt;&gt;"",((((ValuesFromComPort!P1543)-(Calculated!$M$2))/1.28)/16),"")</f>
        <v/>
      </c>
      <c r="N1543" t="str">
        <f>IF((ValuesFromComPort!Q1543)&lt;&gt;"",((((ValuesFromComPort!Q1543)-(Calculated!$N$2))/1.28)/160),"")</f>
        <v/>
      </c>
      <c r="O1543" t="str">
        <f>IF((ValuesFromComPort!AA1543)&lt;&gt;"",(ValuesFromComPort!AA1543),"")</f>
        <v/>
      </c>
      <c r="P1543" t="str">
        <f>IF((ValuesFromComPort!AB1543)&lt;&gt;"",((_xlfn.BITAND((ValuesFromComPort!AB1543),1))*(ValuesFromComPort!AA1543)*1)+100*(_xlfn.BITAND((ValuesFromComPort!AB1543),1)),"")</f>
        <v/>
      </c>
      <c r="Q1543" t="str">
        <f>IF((ValuesFromComPort!AB1543)&lt;&gt;"",((_xlfn.BITAND((ValuesFromComPort!AB1543),2))/2)*50,"")</f>
        <v/>
      </c>
      <c r="R1543" t="str">
        <f>IF((ValuesFromComPort!AB1543)&lt;&gt;"",((_xlfn.BITAND((ValuesFromComPort!AB1543),4))/4)*60,"")</f>
        <v/>
      </c>
      <c r="S1543" t="str">
        <f>IF((ValuesFromComPort!AB1543)&lt;&gt;"",((_xlfn.BITAND((ValuesFromComPort!AB1543),32))/32)*70,"")</f>
        <v/>
      </c>
    </row>
    <row r="1544" spans="2:19" x14ac:dyDescent="0.25">
      <c r="B1544" t="str">
        <f>IF((ValuesFromComPort!B1544)&lt;&gt;"",((((ValuesFromComPort!B1544)-(Calculated!$B$2))/1.28)/320),"")</f>
        <v/>
      </c>
      <c r="C1544" t="str">
        <f>IF((ValuesFromComPort!C1544)&lt;&gt;"",((((ValuesFromComPort!C1544)-(Calculated!$C$2))/1.28)/320),"")</f>
        <v/>
      </c>
      <c r="D1544" t="str">
        <f>IF((ValuesFromComPort!D1544)&lt;&gt;"",((((ValuesFromComPort!D1544)-(Calculated!$D$2))/1.28)/80),"")</f>
        <v/>
      </c>
      <c r="E1544" t="str">
        <f>IF((ValuesFromComPort!F1544)&lt;&gt;"",((((ValuesFromComPort!F1544)-(Calculated!$E$2))/1.28)/80),"")</f>
        <v/>
      </c>
      <c r="F1544" t="str">
        <f>IF((ValuesFromComPort!H1544)&lt;&gt;"",((((ValuesFromComPort!H1544)-(Calculated!$F$2))/1.28)/3.2),"")</f>
        <v/>
      </c>
      <c r="G1544" t="str">
        <f>IF((ValuesFromComPort!I1544)&lt;&gt;"",((((ValuesFromComPort!I1544)-$G$2)*0.015625)/0.3),"")</f>
        <v/>
      </c>
      <c r="H1544" t="str">
        <f>IF((ValuesFromComPort!J1544)&lt;&gt;"",((((ValuesFromComPort!J1544)-(Calculated!$H$2))/1.28)*3.2),"")</f>
        <v/>
      </c>
      <c r="I1544" t="str">
        <f>IF((ValuesFromComPort!K1544)&lt;&gt;"",((((ValuesFromComPort!K1544)-(Calculated!$I$2))/1.28)/64),"")</f>
        <v/>
      </c>
      <c r="J1544" t="str">
        <f>IF((ValuesFromComPort!M1544)&lt;&gt;"",((((ValuesFromComPort!M1544)-(Calculated!$J$2))/1.28)/800),"")</f>
        <v/>
      </c>
      <c r="K1544" t="str">
        <f>IF((ValuesFromComPort!N1544)&lt;&gt;"",(((ValuesFromComPort!N1544)-(Calculated!$K$2))/1.28/3200),"")</f>
        <v/>
      </c>
      <c r="L1544" t="str">
        <f>IF((ValuesFromComPort!O1544)&lt;&gt;"",((((ValuesFromComPort!O1544)-(Calculated!$L$2))/1.28)/3.2),"")</f>
        <v/>
      </c>
      <c r="M1544" t="str">
        <f>IF((ValuesFromComPort!P1544)&lt;&gt;"",((((ValuesFromComPort!P1544)-(Calculated!$M$2))/1.28)/16),"")</f>
        <v/>
      </c>
      <c r="N1544" t="str">
        <f>IF((ValuesFromComPort!Q1544)&lt;&gt;"",((((ValuesFromComPort!Q1544)-(Calculated!$N$2))/1.28)/160),"")</f>
        <v/>
      </c>
      <c r="O1544" t="str">
        <f>IF((ValuesFromComPort!AA1544)&lt;&gt;"",(ValuesFromComPort!AA1544),"")</f>
        <v/>
      </c>
      <c r="P1544" t="str">
        <f>IF((ValuesFromComPort!AB1544)&lt;&gt;"",((_xlfn.BITAND((ValuesFromComPort!AB1544),1))*(ValuesFromComPort!AA1544)*1)+100*(_xlfn.BITAND((ValuesFromComPort!AB1544),1)),"")</f>
        <v/>
      </c>
      <c r="Q1544" t="str">
        <f>IF((ValuesFromComPort!AB1544)&lt;&gt;"",((_xlfn.BITAND((ValuesFromComPort!AB1544),2))/2)*50,"")</f>
        <v/>
      </c>
      <c r="R1544" t="str">
        <f>IF((ValuesFromComPort!AB1544)&lt;&gt;"",((_xlfn.BITAND((ValuesFromComPort!AB1544),4))/4)*60,"")</f>
        <v/>
      </c>
      <c r="S1544" t="str">
        <f>IF((ValuesFromComPort!AB1544)&lt;&gt;"",((_xlfn.BITAND((ValuesFromComPort!AB1544),32))/32)*70,"")</f>
        <v/>
      </c>
    </row>
    <row r="1545" spans="2:19" x14ac:dyDescent="0.25">
      <c r="B1545" t="str">
        <f>IF((ValuesFromComPort!B1545)&lt;&gt;"",((((ValuesFromComPort!B1545)-(Calculated!$B$2))/1.28)/320),"")</f>
        <v/>
      </c>
      <c r="C1545" t="str">
        <f>IF((ValuesFromComPort!C1545)&lt;&gt;"",((((ValuesFromComPort!C1545)-(Calculated!$C$2))/1.28)/320),"")</f>
        <v/>
      </c>
      <c r="D1545" t="str">
        <f>IF((ValuesFromComPort!D1545)&lt;&gt;"",((((ValuesFromComPort!D1545)-(Calculated!$D$2))/1.28)/80),"")</f>
        <v/>
      </c>
      <c r="E1545" t="str">
        <f>IF((ValuesFromComPort!F1545)&lt;&gt;"",((((ValuesFromComPort!F1545)-(Calculated!$E$2))/1.28)/80),"")</f>
        <v/>
      </c>
      <c r="F1545" t="str">
        <f>IF((ValuesFromComPort!H1545)&lt;&gt;"",((((ValuesFromComPort!H1545)-(Calculated!$F$2))/1.28)/3.2),"")</f>
        <v/>
      </c>
      <c r="G1545" t="str">
        <f>IF((ValuesFromComPort!I1545)&lt;&gt;"",((((ValuesFromComPort!I1545)-$G$2)*0.015625)/0.3),"")</f>
        <v/>
      </c>
      <c r="H1545" t="str">
        <f>IF((ValuesFromComPort!J1545)&lt;&gt;"",((((ValuesFromComPort!J1545)-(Calculated!$H$2))/1.28)*3.2),"")</f>
        <v/>
      </c>
      <c r="I1545" t="str">
        <f>IF((ValuesFromComPort!K1545)&lt;&gt;"",((((ValuesFromComPort!K1545)-(Calculated!$I$2))/1.28)/64),"")</f>
        <v/>
      </c>
      <c r="J1545" t="str">
        <f>IF((ValuesFromComPort!M1545)&lt;&gt;"",((((ValuesFromComPort!M1545)-(Calculated!$J$2))/1.28)/800),"")</f>
        <v/>
      </c>
      <c r="K1545" t="str">
        <f>IF((ValuesFromComPort!N1545)&lt;&gt;"",(((ValuesFromComPort!N1545)-(Calculated!$K$2))/1.28/3200),"")</f>
        <v/>
      </c>
      <c r="L1545" t="str">
        <f>IF((ValuesFromComPort!O1545)&lt;&gt;"",((((ValuesFromComPort!O1545)-(Calculated!$L$2))/1.28)/3.2),"")</f>
        <v/>
      </c>
      <c r="M1545" t="str">
        <f>IF((ValuesFromComPort!P1545)&lt;&gt;"",((((ValuesFromComPort!P1545)-(Calculated!$M$2))/1.28)/16),"")</f>
        <v/>
      </c>
      <c r="N1545" t="str">
        <f>IF((ValuesFromComPort!Q1545)&lt;&gt;"",((((ValuesFromComPort!Q1545)-(Calculated!$N$2))/1.28)/160),"")</f>
        <v/>
      </c>
      <c r="O1545" t="str">
        <f>IF((ValuesFromComPort!AA1545)&lt;&gt;"",(ValuesFromComPort!AA1545),"")</f>
        <v/>
      </c>
      <c r="P1545" t="str">
        <f>IF((ValuesFromComPort!AB1545)&lt;&gt;"",((_xlfn.BITAND((ValuesFromComPort!AB1545),1))*(ValuesFromComPort!AA1545)*1)+100*(_xlfn.BITAND((ValuesFromComPort!AB1545),1)),"")</f>
        <v/>
      </c>
      <c r="Q1545" t="str">
        <f>IF((ValuesFromComPort!AB1545)&lt;&gt;"",((_xlfn.BITAND((ValuesFromComPort!AB1545),2))/2)*50,"")</f>
        <v/>
      </c>
      <c r="R1545" t="str">
        <f>IF((ValuesFromComPort!AB1545)&lt;&gt;"",((_xlfn.BITAND((ValuesFromComPort!AB1545),4))/4)*60,"")</f>
        <v/>
      </c>
      <c r="S1545" t="str">
        <f>IF((ValuesFromComPort!AB1545)&lt;&gt;"",((_xlfn.BITAND((ValuesFromComPort!AB1545),32))/32)*70,"")</f>
        <v/>
      </c>
    </row>
    <row r="1546" spans="2:19" x14ac:dyDescent="0.25">
      <c r="B1546" t="str">
        <f>IF((ValuesFromComPort!B1546)&lt;&gt;"",((((ValuesFromComPort!B1546)-(Calculated!$B$2))/1.28)/320),"")</f>
        <v/>
      </c>
      <c r="C1546" t="str">
        <f>IF((ValuesFromComPort!C1546)&lt;&gt;"",((((ValuesFromComPort!C1546)-(Calculated!$C$2))/1.28)/320),"")</f>
        <v/>
      </c>
      <c r="D1546" t="str">
        <f>IF((ValuesFromComPort!D1546)&lt;&gt;"",((((ValuesFromComPort!D1546)-(Calculated!$D$2))/1.28)/80),"")</f>
        <v/>
      </c>
      <c r="E1546" t="str">
        <f>IF((ValuesFromComPort!F1546)&lt;&gt;"",((((ValuesFromComPort!F1546)-(Calculated!$E$2))/1.28)/80),"")</f>
        <v/>
      </c>
      <c r="F1546" t="str">
        <f>IF((ValuesFromComPort!H1546)&lt;&gt;"",((((ValuesFromComPort!H1546)-(Calculated!$F$2))/1.28)/3.2),"")</f>
        <v/>
      </c>
      <c r="G1546" t="str">
        <f>IF((ValuesFromComPort!I1546)&lt;&gt;"",((((ValuesFromComPort!I1546)-$G$2)*0.015625)/0.3),"")</f>
        <v/>
      </c>
      <c r="H1546" t="str">
        <f>IF((ValuesFromComPort!J1546)&lt;&gt;"",((((ValuesFromComPort!J1546)-(Calculated!$H$2))/1.28)*3.2),"")</f>
        <v/>
      </c>
      <c r="I1546" t="str">
        <f>IF((ValuesFromComPort!K1546)&lt;&gt;"",((((ValuesFromComPort!K1546)-(Calculated!$I$2))/1.28)/64),"")</f>
        <v/>
      </c>
      <c r="J1546" t="str">
        <f>IF((ValuesFromComPort!M1546)&lt;&gt;"",((((ValuesFromComPort!M1546)-(Calculated!$J$2))/1.28)/800),"")</f>
        <v/>
      </c>
      <c r="K1546" t="str">
        <f>IF((ValuesFromComPort!N1546)&lt;&gt;"",(((ValuesFromComPort!N1546)-(Calculated!$K$2))/1.28/3200),"")</f>
        <v/>
      </c>
      <c r="L1546" t="str">
        <f>IF((ValuesFromComPort!O1546)&lt;&gt;"",((((ValuesFromComPort!O1546)-(Calculated!$L$2))/1.28)/3.2),"")</f>
        <v/>
      </c>
      <c r="M1546" t="str">
        <f>IF((ValuesFromComPort!P1546)&lt;&gt;"",((((ValuesFromComPort!P1546)-(Calculated!$M$2))/1.28)/16),"")</f>
        <v/>
      </c>
      <c r="N1546" t="str">
        <f>IF((ValuesFromComPort!Q1546)&lt;&gt;"",((((ValuesFromComPort!Q1546)-(Calculated!$N$2))/1.28)/160),"")</f>
        <v/>
      </c>
      <c r="O1546" t="str">
        <f>IF((ValuesFromComPort!AA1546)&lt;&gt;"",(ValuesFromComPort!AA1546),"")</f>
        <v/>
      </c>
      <c r="P1546" t="str">
        <f>IF((ValuesFromComPort!AB1546)&lt;&gt;"",((_xlfn.BITAND((ValuesFromComPort!AB1546),1))*(ValuesFromComPort!AA1546)*1)+100*(_xlfn.BITAND((ValuesFromComPort!AB1546),1)),"")</f>
        <v/>
      </c>
      <c r="Q1546" t="str">
        <f>IF((ValuesFromComPort!AB1546)&lt;&gt;"",((_xlfn.BITAND((ValuesFromComPort!AB1546),2))/2)*50,"")</f>
        <v/>
      </c>
      <c r="R1546" t="str">
        <f>IF((ValuesFromComPort!AB1546)&lt;&gt;"",((_xlfn.BITAND((ValuesFromComPort!AB1546),4))/4)*60,"")</f>
        <v/>
      </c>
      <c r="S1546" t="str">
        <f>IF((ValuesFromComPort!AB1546)&lt;&gt;"",((_xlfn.BITAND((ValuesFromComPort!AB1546),32))/32)*70,"")</f>
        <v/>
      </c>
    </row>
    <row r="1547" spans="2:19" x14ac:dyDescent="0.25">
      <c r="B1547" t="str">
        <f>IF((ValuesFromComPort!B1547)&lt;&gt;"",((((ValuesFromComPort!B1547)-(Calculated!$B$2))/1.28)/320),"")</f>
        <v/>
      </c>
      <c r="C1547" t="str">
        <f>IF((ValuesFromComPort!C1547)&lt;&gt;"",((((ValuesFromComPort!C1547)-(Calculated!$C$2))/1.28)/320),"")</f>
        <v/>
      </c>
      <c r="D1547" t="str">
        <f>IF((ValuesFromComPort!D1547)&lt;&gt;"",((((ValuesFromComPort!D1547)-(Calculated!$D$2))/1.28)/80),"")</f>
        <v/>
      </c>
      <c r="E1547" t="str">
        <f>IF((ValuesFromComPort!F1547)&lt;&gt;"",((((ValuesFromComPort!F1547)-(Calculated!$E$2))/1.28)/80),"")</f>
        <v/>
      </c>
      <c r="F1547" t="str">
        <f>IF((ValuesFromComPort!H1547)&lt;&gt;"",((((ValuesFromComPort!H1547)-(Calculated!$F$2))/1.28)/3.2),"")</f>
        <v/>
      </c>
      <c r="G1547" t="str">
        <f>IF((ValuesFromComPort!I1547)&lt;&gt;"",((((ValuesFromComPort!I1547)-$G$2)*0.015625)/0.3),"")</f>
        <v/>
      </c>
      <c r="H1547" t="str">
        <f>IF((ValuesFromComPort!J1547)&lt;&gt;"",((((ValuesFromComPort!J1547)-(Calculated!$H$2))/1.28)*3.2),"")</f>
        <v/>
      </c>
      <c r="I1547" t="str">
        <f>IF((ValuesFromComPort!K1547)&lt;&gt;"",((((ValuesFromComPort!K1547)-(Calculated!$I$2))/1.28)/64),"")</f>
        <v/>
      </c>
      <c r="J1547" t="str">
        <f>IF((ValuesFromComPort!M1547)&lt;&gt;"",((((ValuesFromComPort!M1547)-(Calculated!$J$2))/1.28)/800),"")</f>
        <v/>
      </c>
      <c r="K1547" t="str">
        <f>IF((ValuesFromComPort!N1547)&lt;&gt;"",(((ValuesFromComPort!N1547)-(Calculated!$K$2))/1.28/3200),"")</f>
        <v/>
      </c>
      <c r="L1547" t="str">
        <f>IF((ValuesFromComPort!O1547)&lt;&gt;"",((((ValuesFromComPort!O1547)-(Calculated!$L$2))/1.28)/3.2),"")</f>
        <v/>
      </c>
      <c r="M1547" t="str">
        <f>IF((ValuesFromComPort!P1547)&lt;&gt;"",((((ValuesFromComPort!P1547)-(Calculated!$M$2))/1.28)/16),"")</f>
        <v/>
      </c>
      <c r="N1547" t="str">
        <f>IF((ValuesFromComPort!Q1547)&lt;&gt;"",((((ValuesFromComPort!Q1547)-(Calculated!$N$2))/1.28)/160),"")</f>
        <v/>
      </c>
      <c r="O1547" t="str">
        <f>IF((ValuesFromComPort!AA1547)&lt;&gt;"",(ValuesFromComPort!AA1547),"")</f>
        <v/>
      </c>
      <c r="P1547" t="str">
        <f>IF((ValuesFromComPort!AB1547)&lt;&gt;"",((_xlfn.BITAND((ValuesFromComPort!AB1547),1))*(ValuesFromComPort!AA1547)*1)+100*(_xlfn.BITAND((ValuesFromComPort!AB1547),1)),"")</f>
        <v/>
      </c>
      <c r="Q1547" t="str">
        <f>IF((ValuesFromComPort!AB1547)&lt;&gt;"",((_xlfn.BITAND((ValuesFromComPort!AB1547),2))/2)*50,"")</f>
        <v/>
      </c>
      <c r="R1547" t="str">
        <f>IF((ValuesFromComPort!AB1547)&lt;&gt;"",((_xlfn.BITAND((ValuesFromComPort!AB1547),4))/4)*60,"")</f>
        <v/>
      </c>
      <c r="S1547" t="str">
        <f>IF((ValuesFromComPort!AB1547)&lt;&gt;"",((_xlfn.BITAND((ValuesFromComPort!AB1547),32))/32)*70,"")</f>
        <v/>
      </c>
    </row>
    <row r="1548" spans="2:19" x14ac:dyDescent="0.25">
      <c r="B1548" t="str">
        <f>IF((ValuesFromComPort!B1548)&lt;&gt;"",((((ValuesFromComPort!B1548)-(Calculated!$B$2))/1.28)/320),"")</f>
        <v/>
      </c>
      <c r="C1548" t="str">
        <f>IF((ValuesFromComPort!C1548)&lt;&gt;"",((((ValuesFromComPort!C1548)-(Calculated!$C$2))/1.28)/320),"")</f>
        <v/>
      </c>
      <c r="D1548" t="str">
        <f>IF((ValuesFromComPort!D1548)&lt;&gt;"",((((ValuesFromComPort!D1548)-(Calculated!$D$2))/1.28)/80),"")</f>
        <v/>
      </c>
      <c r="E1548" t="str">
        <f>IF((ValuesFromComPort!F1548)&lt;&gt;"",((((ValuesFromComPort!F1548)-(Calculated!$E$2))/1.28)/80),"")</f>
        <v/>
      </c>
      <c r="F1548" t="str">
        <f>IF((ValuesFromComPort!H1548)&lt;&gt;"",((((ValuesFromComPort!H1548)-(Calculated!$F$2))/1.28)/3.2),"")</f>
        <v/>
      </c>
      <c r="G1548" t="str">
        <f>IF((ValuesFromComPort!I1548)&lt;&gt;"",((((ValuesFromComPort!I1548)-$G$2)*0.015625)/0.3),"")</f>
        <v/>
      </c>
      <c r="H1548" t="str">
        <f>IF((ValuesFromComPort!J1548)&lt;&gt;"",((((ValuesFromComPort!J1548)-(Calculated!$H$2))/1.28)*3.2),"")</f>
        <v/>
      </c>
      <c r="I1548" t="str">
        <f>IF((ValuesFromComPort!K1548)&lt;&gt;"",((((ValuesFromComPort!K1548)-(Calculated!$I$2))/1.28)/64),"")</f>
        <v/>
      </c>
      <c r="J1548" t="str">
        <f>IF((ValuesFromComPort!M1548)&lt;&gt;"",((((ValuesFromComPort!M1548)-(Calculated!$J$2))/1.28)/800),"")</f>
        <v/>
      </c>
      <c r="K1548" t="str">
        <f>IF((ValuesFromComPort!N1548)&lt;&gt;"",(((ValuesFromComPort!N1548)-(Calculated!$K$2))/1.28/3200),"")</f>
        <v/>
      </c>
      <c r="L1548" t="str">
        <f>IF((ValuesFromComPort!O1548)&lt;&gt;"",((((ValuesFromComPort!O1548)-(Calculated!$L$2))/1.28)/3.2),"")</f>
        <v/>
      </c>
      <c r="M1548" t="str">
        <f>IF((ValuesFromComPort!P1548)&lt;&gt;"",((((ValuesFromComPort!P1548)-(Calculated!$M$2))/1.28)/16),"")</f>
        <v/>
      </c>
      <c r="N1548" t="str">
        <f>IF((ValuesFromComPort!Q1548)&lt;&gt;"",((((ValuesFromComPort!Q1548)-(Calculated!$N$2))/1.28)/160),"")</f>
        <v/>
      </c>
      <c r="O1548" t="str">
        <f>IF((ValuesFromComPort!AA1548)&lt;&gt;"",(ValuesFromComPort!AA1548),"")</f>
        <v/>
      </c>
      <c r="P1548" t="str">
        <f>IF((ValuesFromComPort!AB1548)&lt;&gt;"",((_xlfn.BITAND((ValuesFromComPort!AB1548),1))*(ValuesFromComPort!AA1548)*1)+100*(_xlfn.BITAND((ValuesFromComPort!AB1548),1)),"")</f>
        <v/>
      </c>
      <c r="Q1548" t="str">
        <f>IF((ValuesFromComPort!AB1548)&lt;&gt;"",((_xlfn.BITAND((ValuesFromComPort!AB1548),2))/2)*50,"")</f>
        <v/>
      </c>
      <c r="R1548" t="str">
        <f>IF((ValuesFromComPort!AB1548)&lt;&gt;"",((_xlfn.BITAND((ValuesFromComPort!AB1548),4))/4)*60,"")</f>
        <v/>
      </c>
      <c r="S1548" t="str">
        <f>IF((ValuesFromComPort!AB1548)&lt;&gt;"",((_xlfn.BITAND((ValuesFromComPort!AB1548),32))/32)*70,"")</f>
        <v/>
      </c>
    </row>
    <row r="1549" spans="2:19" x14ac:dyDescent="0.25">
      <c r="B1549" t="str">
        <f>IF((ValuesFromComPort!B1549)&lt;&gt;"",((((ValuesFromComPort!B1549)-(Calculated!$B$2))/1.28)/320),"")</f>
        <v/>
      </c>
      <c r="C1549" t="str">
        <f>IF((ValuesFromComPort!C1549)&lt;&gt;"",((((ValuesFromComPort!C1549)-(Calculated!$C$2))/1.28)/320),"")</f>
        <v/>
      </c>
      <c r="D1549" t="str">
        <f>IF((ValuesFromComPort!D1549)&lt;&gt;"",((((ValuesFromComPort!D1549)-(Calculated!$D$2))/1.28)/80),"")</f>
        <v/>
      </c>
      <c r="E1549" t="str">
        <f>IF((ValuesFromComPort!F1549)&lt;&gt;"",((((ValuesFromComPort!F1549)-(Calculated!$E$2))/1.28)/80),"")</f>
        <v/>
      </c>
      <c r="F1549" t="str">
        <f>IF((ValuesFromComPort!H1549)&lt;&gt;"",((((ValuesFromComPort!H1549)-(Calculated!$F$2))/1.28)/3.2),"")</f>
        <v/>
      </c>
      <c r="G1549" t="str">
        <f>IF((ValuesFromComPort!I1549)&lt;&gt;"",((((ValuesFromComPort!I1549)-$G$2)*0.015625)/0.3),"")</f>
        <v/>
      </c>
      <c r="H1549" t="str">
        <f>IF((ValuesFromComPort!J1549)&lt;&gt;"",((((ValuesFromComPort!J1549)-(Calculated!$H$2))/1.28)*3.2),"")</f>
        <v/>
      </c>
      <c r="I1549" t="str">
        <f>IF((ValuesFromComPort!K1549)&lt;&gt;"",((((ValuesFromComPort!K1549)-(Calculated!$I$2))/1.28)/64),"")</f>
        <v/>
      </c>
      <c r="J1549" t="str">
        <f>IF((ValuesFromComPort!M1549)&lt;&gt;"",((((ValuesFromComPort!M1549)-(Calculated!$J$2))/1.28)/800),"")</f>
        <v/>
      </c>
      <c r="K1549" t="str">
        <f>IF((ValuesFromComPort!N1549)&lt;&gt;"",(((ValuesFromComPort!N1549)-(Calculated!$K$2))/1.28/3200),"")</f>
        <v/>
      </c>
      <c r="L1549" t="str">
        <f>IF((ValuesFromComPort!O1549)&lt;&gt;"",((((ValuesFromComPort!O1549)-(Calculated!$L$2))/1.28)/3.2),"")</f>
        <v/>
      </c>
      <c r="M1549" t="str">
        <f>IF((ValuesFromComPort!P1549)&lt;&gt;"",((((ValuesFromComPort!P1549)-(Calculated!$M$2))/1.28)/16),"")</f>
        <v/>
      </c>
      <c r="N1549" t="str">
        <f>IF((ValuesFromComPort!Q1549)&lt;&gt;"",((((ValuesFromComPort!Q1549)-(Calculated!$N$2))/1.28)/160),"")</f>
        <v/>
      </c>
      <c r="O1549" t="str">
        <f>IF((ValuesFromComPort!AA1549)&lt;&gt;"",(ValuesFromComPort!AA1549),"")</f>
        <v/>
      </c>
      <c r="P1549" t="str">
        <f>IF((ValuesFromComPort!AB1549)&lt;&gt;"",((_xlfn.BITAND((ValuesFromComPort!AB1549),1))*(ValuesFromComPort!AA1549)*1)+100*(_xlfn.BITAND((ValuesFromComPort!AB1549),1)),"")</f>
        <v/>
      </c>
      <c r="Q1549" t="str">
        <f>IF((ValuesFromComPort!AB1549)&lt;&gt;"",((_xlfn.BITAND((ValuesFromComPort!AB1549),2))/2)*50,"")</f>
        <v/>
      </c>
      <c r="R1549" t="str">
        <f>IF((ValuesFromComPort!AB1549)&lt;&gt;"",((_xlfn.BITAND((ValuesFromComPort!AB1549),4))/4)*60,"")</f>
        <v/>
      </c>
      <c r="S1549" t="str">
        <f>IF((ValuesFromComPort!AB1549)&lt;&gt;"",((_xlfn.BITAND((ValuesFromComPort!AB1549),32))/32)*70,"")</f>
        <v/>
      </c>
    </row>
    <row r="1550" spans="2:19" x14ac:dyDescent="0.25">
      <c r="B1550" t="str">
        <f>IF((ValuesFromComPort!B1550)&lt;&gt;"",((((ValuesFromComPort!B1550)-(Calculated!$B$2))/1.28)/320),"")</f>
        <v/>
      </c>
      <c r="C1550" t="str">
        <f>IF((ValuesFromComPort!C1550)&lt;&gt;"",((((ValuesFromComPort!C1550)-(Calculated!$C$2))/1.28)/320),"")</f>
        <v/>
      </c>
      <c r="D1550" t="str">
        <f>IF((ValuesFromComPort!D1550)&lt;&gt;"",((((ValuesFromComPort!D1550)-(Calculated!$D$2))/1.28)/80),"")</f>
        <v/>
      </c>
      <c r="E1550" t="str">
        <f>IF((ValuesFromComPort!F1550)&lt;&gt;"",((((ValuesFromComPort!F1550)-(Calculated!$E$2))/1.28)/80),"")</f>
        <v/>
      </c>
      <c r="F1550" t="str">
        <f>IF((ValuesFromComPort!H1550)&lt;&gt;"",((((ValuesFromComPort!H1550)-(Calculated!$F$2))/1.28)/3.2),"")</f>
        <v/>
      </c>
      <c r="G1550" t="str">
        <f>IF((ValuesFromComPort!I1550)&lt;&gt;"",((((ValuesFromComPort!I1550)-$G$2)*0.015625)/0.3),"")</f>
        <v/>
      </c>
      <c r="H1550" t="str">
        <f>IF((ValuesFromComPort!J1550)&lt;&gt;"",((((ValuesFromComPort!J1550)-(Calculated!$H$2))/1.28)*3.2),"")</f>
        <v/>
      </c>
      <c r="I1550" t="str">
        <f>IF((ValuesFromComPort!K1550)&lt;&gt;"",((((ValuesFromComPort!K1550)-(Calculated!$I$2))/1.28)/64),"")</f>
        <v/>
      </c>
      <c r="J1550" t="str">
        <f>IF((ValuesFromComPort!M1550)&lt;&gt;"",((((ValuesFromComPort!M1550)-(Calculated!$J$2))/1.28)/800),"")</f>
        <v/>
      </c>
      <c r="K1550" t="str">
        <f>IF((ValuesFromComPort!N1550)&lt;&gt;"",(((ValuesFromComPort!N1550)-(Calculated!$K$2))/1.28/3200),"")</f>
        <v/>
      </c>
      <c r="L1550" t="str">
        <f>IF((ValuesFromComPort!O1550)&lt;&gt;"",((((ValuesFromComPort!O1550)-(Calculated!$L$2))/1.28)/3.2),"")</f>
        <v/>
      </c>
      <c r="M1550" t="str">
        <f>IF((ValuesFromComPort!P1550)&lt;&gt;"",((((ValuesFromComPort!P1550)-(Calculated!$M$2))/1.28)/16),"")</f>
        <v/>
      </c>
      <c r="N1550" t="str">
        <f>IF((ValuesFromComPort!Q1550)&lt;&gt;"",((((ValuesFromComPort!Q1550)-(Calculated!$N$2))/1.28)/160),"")</f>
        <v/>
      </c>
      <c r="O1550" t="str">
        <f>IF((ValuesFromComPort!AA1550)&lt;&gt;"",(ValuesFromComPort!AA1550),"")</f>
        <v/>
      </c>
      <c r="P1550" t="str">
        <f>IF((ValuesFromComPort!AB1550)&lt;&gt;"",((_xlfn.BITAND((ValuesFromComPort!AB1550),1))*(ValuesFromComPort!AA1550)*1)+100*(_xlfn.BITAND((ValuesFromComPort!AB1550),1)),"")</f>
        <v/>
      </c>
      <c r="Q1550" t="str">
        <f>IF((ValuesFromComPort!AB1550)&lt;&gt;"",((_xlfn.BITAND((ValuesFromComPort!AB1550),2))/2)*50,"")</f>
        <v/>
      </c>
      <c r="R1550" t="str">
        <f>IF((ValuesFromComPort!AB1550)&lt;&gt;"",((_xlfn.BITAND((ValuesFromComPort!AB1550),4))/4)*60,"")</f>
        <v/>
      </c>
      <c r="S1550" t="str">
        <f>IF((ValuesFromComPort!AB1550)&lt;&gt;"",((_xlfn.BITAND((ValuesFromComPort!AB1550),32))/32)*70,"")</f>
        <v/>
      </c>
    </row>
    <row r="1551" spans="2:19" x14ac:dyDescent="0.25">
      <c r="B1551" t="str">
        <f>IF((ValuesFromComPort!B1551)&lt;&gt;"",((((ValuesFromComPort!B1551)-(Calculated!$B$2))/1.28)/320),"")</f>
        <v/>
      </c>
      <c r="C1551" t="str">
        <f>IF((ValuesFromComPort!C1551)&lt;&gt;"",((((ValuesFromComPort!C1551)-(Calculated!$C$2))/1.28)/320),"")</f>
        <v/>
      </c>
      <c r="D1551" t="str">
        <f>IF((ValuesFromComPort!D1551)&lt;&gt;"",((((ValuesFromComPort!D1551)-(Calculated!$D$2))/1.28)/80),"")</f>
        <v/>
      </c>
      <c r="E1551" t="str">
        <f>IF((ValuesFromComPort!F1551)&lt;&gt;"",((((ValuesFromComPort!F1551)-(Calculated!$E$2))/1.28)/80),"")</f>
        <v/>
      </c>
      <c r="F1551" t="str">
        <f>IF((ValuesFromComPort!H1551)&lt;&gt;"",((((ValuesFromComPort!H1551)-(Calculated!$F$2))/1.28)/3.2),"")</f>
        <v/>
      </c>
      <c r="G1551" t="str">
        <f>IF((ValuesFromComPort!I1551)&lt;&gt;"",((((ValuesFromComPort!I1551)-$G$2)*0.015625)/0.3),"")</f>
        <v/>
      </c>
      <c r="H1551" t="str">
        <f>IF((ValuesFromComPort!J1551)&lt;&gt;"",((((ValuesFromComPort!J1551)-(Calculated!$H$2))/1.28)*3.2),"")</f>
        <v/>
      </c>
      <c r="I1551" t="str">
        <f>IF((ValuesFromComPort!K1551)&lt;&gt;"",((((ValuesFromComPort!K1551)-(Calculated!$I$2))/1.28)/64),"")</f>
        <v/>
      </c>
      <c r="J1551" t="str">
        <f>IF((ValuesFromComPort!M1551)&lt;&gt;"",((((ValuesFromComPort!M1551)-(Calculated!$J$2))/1.28)/800),"")</f>
        <v/>
      </c>
      <c r="K1551" t="str">
        <f>IF((ValuesFromComPort!N1551)&lt;&gt;"",(((ValuesFromComPort!N1551)-(Calculated!$K$2))/1.28/3200),"")</f>
        <v/>
      </c>
      <c r="L1551" t="str">
        <f>IF((ValuesFromComPort!O1551)&lt;&gt;"",((((ValuesFromComPort!O1551)-(Calculated!$L$2))/1.28)/3.2),"")</f>
        <v/>
      </c>
      <c r="M1551" t="str">
        <f>IF((ValuesFromComPort!P1551)&lt;&gt;"",((((ValuesFromComPort!P1551)-(Calculated!$M$2))/1.28)/16),"")</f>
        <v/>
      </c>
      <c r="N1551" t="str">
        <f>IF((ValuesFromComPort!Q1551)&lt;&gt;"",((((ValuesFromComPort!Q1551)-(Calculated!$N$2))/1.28)/160),"")</f>
        <v/>
      </c>
      <c r="O1551" t="str">
        <f>IF((ValuesFromComPort!AA1551)&lt;&gt;"",(ValuesFromComPort!AA1551),"")</f>
        <v/>
      </c>
      <c r="P1551" t="str">
        <f>IF((ValuesFromComPort!AB1551)&lt;&gt;"",((_xlfn.BITAND((ValuesFromComPort!AB1551),1))*(ValuesFromComPort!AA1551)*1)+100*(_xlfn.BITAND((ValuesFromComPort!AB1551),1)),"")</f>
        <v/>
      </c>
      <c r="Q1551" t="str">
        <f>IF((ValuesFromComPort!AB1551)&lt;&gt;"",((_xlfn.BITAND((ValuesFromComPort!AB1551),2))/2)*50,"")</f>
        <v/>
      </c>
      <c r="R1551" t="str">
        <f>IF((ValuesFromComPort!AB1551)&lt;&gt;"",((_xlfn.BITAND((ValuesFromComPort!AB1551),4))/4)*60,"")</f>
        <v/>
      </c>
      <c r="S1551" t="str">
        <f>IF((ValuesFromComPort!AB1551)&lt;&gt;"",((_xlfn.BITAND((ValuesFromComPort!AB1551),32))/32)*70,"")</f>
        <v/>
      </c>
    </row>
    <row r="1552" spans="2:19" x14ac:dyDescent="0.25">
      <c r="B1552" t="str">
        <f>IF((ValuesFromComPort!B1552)&lt;&gt;"",((((ValuesFromComPort!B1552)-(Calculated!$B$2))/1.28)/320),"")</f>
        <v/>
      </c>
      <c r="C1552" t="str">
        <f>IF((ValuesFromComPort!C1552)&lt;&gt;"",((((ValuesFromComPort!C1552)-(Calculated!$C$2))/1.28)/320),"")</f>
        <v/>
      </c>
      <c r="D1552" t="str">
        <f>IF((ValuesFromComPort!D1552)&lt;&gt;"",((((ValuesFromComPort!D1552)-(Calculated!$D$2))/1.28)/80),"")</f>
        <v/>
      </c>
      <c r="E1552" t="str">
        <f>IF((ValuesFromComPort!F1552)&lt;&gt;"",((((ValuesFromComPort!F1552)-(Calculated!$E$2))/1.28)/80),"")</f>
        <v/>
      </c>
      <c r="F1552" t="str">
        <f>IF((ValuesFromComPort!H1552)&lt;&gt;"",((((ValuesFromComPort!H1552)-(Calculated!$F$2))/1.28)/3.2),"")</f>
        <v/>
      </c>
      <c r="G1552" t="str">
        <f>IF((ValuesFromComPort!I1552)&lt;&gt;"",((((ValuesFromComPort!I1552)-$G$2)*0.015625)/0.3),"")</f>
        <v/>
      </c>
      <c r="H1552" t="str">
        <f>IF((ValuesFromComPort!J1552)&lt;&gt;"",((((ValuesFromComPort!J1552)-(Calculated!$H$2))/1.28)*3.2),"")</f>
        <v/>
      </c>
      <c r="I1552" t="str">
        <f>IF((ValuesFromComPort!K1552)&lt;&gt;"",((((ValuesFromComPort!K1552)-(Calculated!$I$2))/1.28)/64),"")</f>
        <v/>
      </c>
      <c r="J1552" t="str">
        <f>IF((ValuesFromComPort!M1552)&lt;&gt;"",((((ValuesFromComPort!M1552)-(Calculated!$J$2))/1.28)/800),"")</f>
        <v/>
      </c>
      <c r="K1552" t="str">
        <f>IF((ValuesFromComPort!N1552)&lt;&gt;"",(((ValuesFromComPort!N1552)-(Calculated!$K$2))/1.28/3200),"")</f>
        <v/>
      </c>
      <c r="L1552" t="str">
        <f>IF((ValuesFromComPort!O1552)&lt;&gt;"",((((ValuesFromComPort!O1552)-(Calculated!$L$2))/1.28)/3.2),"")</f>
        <v/>
      </c>
      <c r="M1552" t="str">
        <f>IF((ValuesFromComPort!P1552)&lt;&gt;"",((((ValuesFromComPort!P1552)-(Calculated!$M$2))/1.28)/16),"")</f>
        <v/>
      </c>
      <c r="N1552" t="str">
        <f>IF((ValuesFromComPort!Q1552)&lt;&gt;"",((((ValuesFromComPort!Q1552)-(Calculated!$N$2))/1.28)/160),"")</f>
        <v/>
      </c>
      <c r="O1552" t="str">
        <f>IF((ValuesFromComPort!AA1552)&lt;&gt;"",(ValuesFromComPort!AA1552),"")</f>
        <v/>
      </c>
      <c r="P1552" t="str">
        <f>IF((ValuesFromComPort!AB1552)&lt;&gt;"",((_xlfn.BITAND((ValuesFromComPort!AB1552),1))*(ValuesFromComPort!AA1552)*1)+100*(_xlfn.BITAND((ValuesFromComPort!AB1552),1)),"")</f>
        <v/>
      </c>
      <c r="Q1552" t="str">
        <f>IF((ValuesFromComPort!AB1552)&lt;&gt;"",((_xlfn.BITAND((ValuesFromComPort!AB1552),2))/2)*50,"")</f>
        <v/>
      </c>
      <c r="R1552" t="str">
        <f>IF((ValuesFromComPort!AB1552)&lt;&gt;"",((_xlfn.BITAND((ValuesFromComPort!AB1552),4))/4)*60,"")</f>
        <v/>
      </c>
      <c r="S1552" t="str">
        <f>IF((ValuesFromComPort!AB1552)&lt;&gt;"",((_xlfn.BITAND((ValuesFromComPort!AB1552),32))/32)*70,"")</f>
        <v/>
      </c>
    </row>
    <row r="1553" spans="2:19" x14ac:dyDescent="0.25">
      <c r="B1553" t="str">
        <f>IF((ValuesFromComPort!B1553)&lt;&gt;"",((((ValuesFromComPort!B1553)-(Calculated!$B$2))/1.28)/320),"")</f>
        <v/>
      </c>
      <c r="C1553" t="str">
        <f>IF((ValuesFromComPort!C1553)&lt;&gt;"",((((ValuesFromComPort!C1553)-(Calculated!$C$2))/1.28)/320),"")</f>
        <v/>
      </c>
      <c r="D1553" t="str">
        <f>IF((ValuesFromComPort!D1553)&lt;&gt;"",((((ValuesFromComPort!D1553)-(Calculated!$D$2))/1.28)/80),"")</f>
        <v/>
      </c>
      <c r="E1553" t="str">
        <f>IF((ValuesFromComPort!F1553)&lt;&gt;"",((((ValuesFromComPort!F1553)-(Calculated!$E$2))/1.28)/80),"")</f>
        <v/>
      </c>
      <c r="F1553" t="str">
        <f>IF((ValuesFromComPort!H1553)&lt;&gt;"",((((ValuesFromComPort!H1553)-(Calculated!$F$2))/1.28)/3.2),"")</f>
        <v/>
      </c>
      <c r="G1553" t="str">
        <f>IF((ValuesFromComPort!I1553)&lt;&gt;"",((((ValuesFromComPort!I1553)-$G$2)*0.015625)/0.3),"")</f>
        <v/>
      </c>
      <c r="H1553" t="str">
        <f>IF((ValuesFromComPort!J1553)&lt;&gt;"",((((ValuesFromComPort!J1553)-(Calculated!$H$2))/1.28)*3.2),"")</f>
        <v/>
      </c>
      <c r="I1553" t="str">
        <f>IF((ValuesFromComPort!K1553)&lt;&gt;"",((((ValuesFromComPort!K1553)-(Calculated!$I$2))/1.28)/64),"")</f>
        <v/>
      </c>
      <c r="J1553" t="str">
        <f>IF((ValuesFromComPort!M1553)&lt;&gt;"",((((ValuesFromComPort!M1553)-(Calculated!$J$2))/1.28)/800),"")</f>
        <v/>
      </c>
      <c r="K1553" t="str">
        <f>IF((ValuesFromComPort!N1553)&lt;&gt;"",(((ValuesFromComPort!N1553)-(Calculated!$K$2))/1.28/3200),"")</f>
        <v/>
      </c>
      <c r="L1553" t="str">
        <f>IF((ValuesFromComPort!O1553)&lt;&gt;"",((((ValuesFromComPort!O1553)-(Calculated!$L$2))/1.28)/3.2),"")</f>
        <v/>
      </c>
      <c r="M1553" t="str">
        <f>IF((ValuesFromComPort!P1553)&lt;&gt;"",((((ValuesFromComPort!P1553)-(Calculated!$M$2))/1.28)/16),"")</f>
        <v/>
      </c>
      <c r="N1553" t="str">
        <f>IF((ValuesFromComPort!Q1553)&lt;&gt;"",((((ValuesFromComPort!Q1553)-(Calculated!$N$2))/1.28)/160),"")</f>
        <v/>
      </c>
      <c r="O1553" t="str">
        <f>IF((ValuesFromComPort!AA1553)&lt;&gt;"",(ValuesFromComPort!AA1553),"")</f>
        <v/>
      </c>
      <c r="P1553" t="str">
        <f>IF((ValuesFromComPort!AB1553)&lt;&gt;"",((_xlfn.BITAND((ValuesFromComPort!AB1553),1))*(ValuesFromComPort!AA1553)*1)+100*(_xlfn.BITAND((ValuesFromComPort!AB1553),1)),"")</f>
        <v/>
      </c>
      <c r="Q1553" t="str">
        <f>IF((ValuesFromComPort!AB1553)&lt;&gt;"",((_xlfn.BITAND((ValuesFromComPort!AB1553),2))/2)*50,"")</f>
        <v/>
      </c>
      <c r="R1553" t="str">
        <f>IF((ValuesFromComPort!AB1553)&lt;&gt;"",((_xlfn.BITAND((ValuesFromComPort!AB1553),4))/4)*60,"")</f>
        <v/>
      </c>
      <c r="S1553" t="str">
        <f>IF((ValuesFromComPort!AB1553)&lt;&gt;"",((_xlfn.BITAND((ValuesFromComPort!AB1553),32))/32)*70,"")</f>
        <v/>
      </c>
    </row>
    <row r="1554" spans="2:19" x14ac:dyDescent="0.25">
      <c r="B1554" t="str">
        <f>IF((ValuesFromComPort!B1554)&lt;&gt;"",((((ValuesFromComPort!B1554)-(Calculated!$B$2))/1.28)/320),"")</f>
        <v/>
      </c>
      <c r="C1554" t="str">
        <f>IF((ValuesFromComPort!C1554)&lt;&gt;"",((((ValuesFromComPort!C1554)-(Calculated!$C$2))/1.28)/320),"")</f>
        <v/>
      </c>
      <c r="D1554" t="str">
        <f>IF((ValuesFromComPort!D1554)&lt;&gt;"",((((ValuesFromComPort!D1554)-(Calculated!$D$2))/1.28)/80),"")</f>
        <v/>
      </c>
      <c r="E1554" t="str">
        <f>IF((ValuesFromComPort!F1554)&lt;&gt;"",((((ValuesFromComPort!F1554)-(Calculated!$E$2))/1.28)/80),"")</f>
        <v/>
      </c>
      <c r="F1554" t="str">
        <f>IF((ValuesFromComPort!H1554)&lt;&gt;"",((((ValuesFromComPort!H1554)-(Calculated!$F$2))/1.28)/3.2),"")</f>
        <v/>
      </c>
      <c r="G1554" t="str">
        <f>IF((ValuesFromComPort!I1554)&lt;&gt;"",((((ValuesFromComPort!I1554)-$G$2)*0.015625)/0.3),"")</f>
        <v/>
      </c>
      <c r="H1554" t="str">
        <f>IF((ValuesFromComPort!J1554)&lt;&gt;"",((((ValuesFromComPort!J1554)-(Calculated!$H$2))/1.28)*3.2),"")</f>
        <v/>
      </c>
      <c r="I1554" t="str">
        <f>IF((ValuesFromComPort!K1554)&lt;&gt;"",((((ValuesFromComPort!K1554)-(Calculated!$I$2))/1.28)/64),"")</f>
        <v/>
      </c>
      <c r="J1554" t="str">
        <f>IF((ValuesFromComPort!M1554)&lt;&gt;"",((((ValuesFromComPort!M1554)-(Calculated!$J$2))/1.28)/800),"")</f>
        <v/>
      </c>
      <c r="K1554" t="str">
        <f>IF((ValuesFromComPort!N1554)&lt;&gt;"",(((ValuesFromComPort!N1554)-(Calculated!$K$2))/1.28/3200),"")</f>
        <v/>
      </c>
      <c r="L1554" t="str">
        <f>IF((ValuesFromComPort!O1554)&lt;&gt;"",((((ValuesFromComPort!O1554)-(Calculated!$L$2))/1.28)/3.2),"")</f>
        <v/>
      </c>
      <c r="M1554" t="str">
        <f>IF((ValuesFromComPort!P1554)&lt;&gt;"",((((ValuesFromComPort!P1554)-(Calculated!$M$2))/1.28)/16),"")</f>
        <v/>
      </c>
      <c r="N1554" t="str">
        <f>IF((ValuesFromComPort!Q1554)&lt;&gt;"",((((ValuesFromComPort!Q1554)-(Calculated!$N$2))/1.28)/160),"")</f>
        <v/>
      </c>
      <c r="O1554" t="str">
        <f>IF((ValuesFromComPort!AA1554)&lt;&gt;"",(ValuesFromComPort!AA1554),"")</f>
        <v/>
      </c>
      <c r="P1554" t="str">
        <f>IF((ValuesFromComPort!AB1554)&lt;&gt;"",((_xlfn.BITAND((ValuesFromComPort!AB1554),1))*(ValuesFromComPort!AA1554)*1)+100*(_xlfn.BITAND((ValuesFromComPort!AB1554),1)),"")</f>
        <v/>
      </c>
      <c r="Q1554" t="str">
        <f>IF((ValuesFromComPort!AB1554)&lt;&gt;"",((_xlfn.BITAND((ValuesFromComPort!AB1554),2))/2)*50,"")</f>
        <v/>
      </c>
      <c r="R1554" t="str">
        <f>IF((ValuesFromComPort!AB1554)&lt;&gt;"",((_xlfn.BITAND((ValuesFromComPort!AB1554),4))/4)*60,"")</f>
        <v/>
      </c>
      <c r="S1554" t="str">
        <f>IF((ValuesFromComPort!AB1554)&lt;&gt;"",((_xlfn.BITAND((ValuesFromComPort!AB1554),32))/32)*70,"")</f>
        <v/>
      </c>
    </row>
    <row r="1555" spans="2:19" x14ac:dyDescent="0.25">
      <c r="B1555" t="str">
        <f>IF((ValuesFromComPort!B1555)&lt;&gt;"",((((ValuesFromComPort!B1555)-(Calculated!$B$2))/1.28)/320),"")</f>
        <v/>
      </c>
      <c r="C1555" t="str">
        <f>IF((ValuesFromComPort!C1555)&lt;&gt;"",((((ValuesFromComPort!C1555)-(Calculated!$C$2))/1.28)/320),"")</f>
        <v/>
      </c>
      <c r="D1555" t="str">
        <f>IF((ValuesFromComPort!D1555)&lt;&gt;"",((((ValuesFromComPort!D1555)-(Calculated!$D$2))/1.28)/80),"")</f>
        <v/>
      </c>
      <c r="E1555" t="str">
        <f>IF((ValuesFromComPort!F1555)&lt;&gt;"",((((ValuesFromComPort!F1555)-(Calculated!$E$2))/1.28)/80),"")</f>
        <v/>
      </c>
      <c r="F1555" t="str">
        <f>IF((ValuesFromComPort!H1555)&lt;&gt;"",((((ValuesFromComPort!H1555)-(Calculated!$F$2))/1.28)/3.2),"")</f>
        <v/>
      </c>
      <c r="G1555" t="str">
        <f>IF((ValuesFromComPort!I1555)&lt;&gt;"",((((ValuesFromComPort!I1555)-$G$2)*0.015625)/0.3),"")</f>
        <v/>
      </c>
      <c r="H1555" t="str">
        <f>IF((ValuesFromComPort!J1555)&lt;&gt;"",((((ValuesFromComPort!J1555)-(Calculated!$H$2))/1.28)*3.2),"")</f>
        <v/>
      </c>
      <c r="I1555" t="str">
        <f>IF((ValuesFromComPort!K1555)&lt;&gt;"",((((ValuesFromComPort!K1555)-(Calculated!$I$2))/1.28)/64),"")</f>
        <v/>
      </c>
      <c r="J1555" t="str">
        <f>IF((ValuesFromComPort!M1555)&lt;&gt;"",((((ValuesFromComPort!M1555)-(Calculated!$J$2))/1.28)/800),"")</f>
        <v/>
      </c>
      <c r="K1555" t="str">
        <f>IF((ValuesFromComPort!N1555)&lt;&gt;"",(((ValuesFromComPort!N1555)-(Calculated!$K$2))/1.28/3200),"")</f>
        <v/>
      </c>
      <c r="L1555" t="str">
        <f>IF((ValuesFromComPort!O1555)&lt;&gt;"",((((ValuesFromComPort!O1555)-(Calculated!$L$2))/1.28)/3.2),"")</f>
        <v/>
      </c>
      <c r="M1555" t="str">
        <f>IF((ValuesFromComPort!P1555)&lt;&gt;"",((((ValuesFromComPort!P1555)-(Calculated!$M$2))/1.28)/16),"")</f>
        <v/>
      </c>
      <c r="N1555" t="str">
        <f>IF((ValuesFromComPort!Q1555)&lt;&gt;"",((((ValuesFromComPort!Q1555)-(Calculated!$N$2))/1.28)/160),"")</f>
        <v/>
      </c>
      <c r="O1555" t="str">
        <f>IF((ValuesFromComPort!AA1555)&lt;&gt;"",(ValuesFromComPort!AA1555),"")</f>
        <v/>
      </c>
      <c r="P1555" t="str">
        <f>IF((ValuesFromComPort!AB1555)&lt;&gt;"",((_xlfn.BITAND((ValuesFromComPort!AB1555),1))*(ValuesFromComPort!AA1555)*1)+100*(_xlfn.BITAND((ValuesFromComPort!AB1555),1)),"")</f>
        <v/>
      </c>
      <c r="Q1555" t="str">
        <f>IF((ValuesFromComPort!AB1555)&lt;&gt;"",((_xlfn.BITAND((ValuesFromComPort!AB1555),2))/2)*50,"")</f>
        <v/>
      </c>
      <c r="R1555" t="str">
        <f>IF((ValuesFromComPort!AB1555)&lt;&gt;"",((_xlfn.BITAND((ValuesFromComPort!AB1555),4))/4)*60,"")</f>
        <v/>
      </c>
      <c r="S1555" t="str">
        <f>IF((ValuesFromComPort!AB1555)&lt;&gt;"",((_xlfn.BITAND((ValuesFromComPort!AB1555),32))/32)*70,"")</f>
        <v/>
      </c>
    </row>
    <row r="1556" spans="2:19" x14ac:dyDescent="0.25">
      <c r="B1556" t="str">
        <f>IF((ValuesFromComPort!B1556)&lt;&gt;"",((((ValuesFromComPort!B1556)-(Calculated!$B$2))/1.28)/320),"")</f>
        <v/>
      </c>
      <c r="C1556" t="str">
        <f>IF((ValuesFromComPort!C1556)&lt;&gt;"",((((ValuesFromComPort!C1556)-(Calculated!$C$2))/1.28)/320),"")</f>
        <v/>
      </c>
      <c r="D1556" t="str">
        <f>IF((ValuesFromComPort!D1556)&lt;&gt;"",((((ValuesFromComPort!D1556)-(Calculated!$D$2))/1.28)/80),"")</f>
        <v/>
      </c>
      <c r="E1556" t="str">
        <f>IF((ValuesFromComPort!F1556)&lt;&gt;"",((((ValuesFromComPort!F1556)-(Calculated!$E$2))/1.28)/80),"")</f>
        <v/>
      </c>
      <c r="F1556" t="str">
        <f>IF((ValuesFromComPort!H1556)&lt;&gt;"",((((ValuesFromComPort!H1556)-(Calculated!$F$2))/1.28)/3.2),"")</f>
        <v/>
      </c>
      <c r="G1556" t="str">
        <f>IF((ValuesFromComPort!I1556)&lt;&gt;"",((((ValuesFromComPort!I1556)-$G$2)*0.015625)/0.3),"")</f>
        <v/>
      </c>
      <c r="H1556" t="str">
        <f>IF((ValuesFromComPort!J1556)&lt;&gt;"",((((ValuesFromComPort!J1556)-(Calculated!$H$2))/1.28)*3.2),"")</f>
        <v/>
      </c>
      <c r="I1556" t="str">
        <f>IF((ValuesFromComPort!K1556)&lt;&gt;"",((((ValuesFromComPort!K1556)-(Calculated!$I$2))/1.28)/64),"")</f>
        <v/>
      </c>
      <c r="J1556" t="str">
        <f>IF((ValuesFromComPort!M1556)&lt;&gt;"",((((ValuesFromComPort!M1556)-(Calculated!$J$2))/1.28)/800),"")</f>
        <v/>
      </c>
      <c r="K1556" t="str">
        <f>IF((ValuesFromComPort!N1556)&lt;&gt;"",(((ValuesFromComPort!N1556)-(Calculated!$K$2))/1.28/3200),"")</f>
        <v/>
      </c>
      <c r="L1556" t="str">
        <f>IF((ValuesFromComPort!O1556)&lt;&gt;"",((((ValuesFromComPort!O1556)-(Calculated!$L$2))/1.28)/3.2),"")</f>
        <v/>
      </c>
      <c r="M1556" t="str">
        <f>IF((ValuesFromComPort!P1556)&lt;&gt;"",((((ValuesFromComPort!P1556)-(Calculated!$M$2))/1.28)/16),"")</f>
        <v/>
      </c>
      <c r="N1556" t="str">
        <f>IF((ValuesFromComPort!Q1556)&lt;&gt;"",((((ValuesFromComPort!Q1556)-(Calculated!$N$2))/1.28)/160),"")</f>
        <v/>
      </c>
      <c r="O1556" t="str">
        <f>IF((ValuesFromComPort!AA1556)&lt;&gt;"",(ValuesFromComPort!AA1556),"")</f>
        <v/>
      </c>
      <c r="P1556" t="str">
        <f>IF((ValuesFromComPort!AB1556)&lt;&gt;"",((_xlfn.BITAND((ValuesFromComPort!AB1556),1))*(ValuesFromComPort!AA1556)*1)+100*(_xlfn.BITAND((ValuesFromComPort!AB1556),1)),"")</f>
        <v/>
      </c>
      <c r="Q1556" t="str">
        <f>IF((ValuesFromComPort!AB1556)&lt;&gt;"",((_xlfn.BITAND((ValuesFromComPort!AB1556),2))/2)*50,"")</f>
        <v/>
      </c>
      <c r="R1556" t="str">
        <f>IF((ValuesFromComPort!AB1556)&lt;&gt;"",((_xlfn.BITAND((ValuesFromComPort!AB1556),4))/4)*60,"")</f>
        <v/>
      </c>
      <c r="S1556" t="str">
        <f>IF((ValuesFromComPort!AB1556)&lt;&gt;"",((_xlfn.BITAND((ValuesFromComPort!AB1556),32))/32)*70,"")</f>
        <v/>
      </c>
    </row>
    <row r="1557" spans="2:19" x14ac:dyDescent="0.25">
      <c r="B1557" t="str">
        <f>IF((ValuesFromComPort!B1557)&lt;&gt;"",((((ValuesFromComPort!B1557)-(Calculated!$B$2))/1.28)/320),"")</f>
        <v/>
      </c>
      <c r="C1557" t="str">
        <f>IF((ValuesFromComPort!C1557)&lt;&gt;"",((((ValuesFromComPort!C1557)-(Calculated!$C$2))/1.28)/320),"")</f>
        <v/>
      </c>
      <c r="D1557" t="str">
        <f>IF((ValuesFromComPort!D1557)&lt;&gt;"",((((ValuesFromComPort!D1557)-(Calculated!$D$2))/1.28)/80),"")</f>
        <v/>
      </c>
      <c r="E1557" t="str">
        <f>IF((ValuesFromComPort!F1557)&lt;&gt;"",((((ValuesFromComPort!F1557)-(Calculated!$E$2))/1.28)/80),"")</f>
        <v/>
      </c>
      <c r="F1557" t="str">
        <f>IF((ValuesFromComPort!H1557)&lt;&gt;"",((((ValuesFromComPort!H1557)-(Calculated!$F$2))/1.28)/3.2),"")</f>
        <v/>
      </c>
      <c r="G1557" t="str">
        <f>IF((ValuesFromComPort!I1557)&lt;&gt;"",((((ValuesFromComPort!I1557)-$G$2)*0.015625)/0.3),"")</f>
        <v/>
      </c>
      <c r="H1557" t="str">
        <f>IF((ValuesFromComPort!J1557)&lt;&gt;"",((((ValuesFromComPort!J1557)-(Calculated!$H$2))/1.28)*3.2),"")</f>
        <v/>
      </c>
      <c r="I1557" t="str">
        <f>IF((ValuesFromComPort!K1557)&lt;&gt;"",((((ValuesFromComPort!K1557)-(Calculated!$I$2))/1.28)/64),"")</f>
        <v/>
      </c>
      <c r="J1557" t="str">
        <f>IF((ValuesFromComPort!M1557)&lt;&gt;"",((((ValuesFromComPort!M1557)-(Calculated!$J$2))/1.28)/800),"")</f>
        <v/>
      </c>
      <c r="K1557" t="str">
        <f>IF((ValuesFromComPort!N1557)&lt;&gt;"",(((ValuesFromComPort!N1557)-(Calculated!$K$2))/1.28/3200),"")</f>
        <v/>
      </c>
      <c r="L1557" t="str">
        <f>IF((ValuesFromComPort!O1557)&lt;&gt;"",((((ValuesFromComPort!O1557)-(Calculated!$L$2))/1.28)/3.2),"")</f>
        <v/>
      </c>
      <c r="M1557" t="str">
        <f>IF((ValuesFromComPort!P1557)&lt;&gt;"",((((ValuesFromComPort!P1557)-(Calculated!$M$2))/1.28)/16),"")</f>
        <v/>
      </c>
      <c r="N1557" t="str">
        <f>IF((ValuesFromComPort!Q1557)&lt;&gt;"",((((ValuesFromComPort!Q1557)-(Calculated!$N$2))/1.28)/160),"")</f>
        <v/>
      </c>
      <c r="O1557" t="str">
        <f>IF((ValuesFromComPort!AA1557)&lt;&gt;"",(ValuesFromComPort!AA1557),"")</f>
        <v/>
      </c>
      <c r="P1557" t="str">
        <f>IF((ValuesFromComPort!AB1557)&lt;&gt;"",((_xlfn.BITAND((ValuesFromComPort!AB1557),1))*(ValuesFromComPort!AA1557)*1)+100*(_xlfn.BITAND((ValuesFromComPort!AB1557),1)),"")</f>
        <v/>
      </c>
      <c r="Q1557" t="str">
        <f>IF((ValuesFromComPort!AB1557)&lt;&gt;"",((_xlfn.BITAND((ValuesFromComPort!AB1557),2))/2)*50,"")</f>
        <v/>
      </c>
      <c r="R1557" t="str">
        <f>IF((ValuesFromComPort!AB1557)&lt;&gt;"",((_xlfn.BITAND((ValuesFromComPort!AB1557),4))/4)*60,"")</f>
        <v/>
      </c>
      <c r="S1557" t="str">
        <f>IF((ValuesFromComPort!AB1557)&lt;&gt;"",((_xlfn.BITAND((ValuesFromComPort!AB1557),32))/32)*70,"")</f>
        <v/>
      </c>
    </row>
    <row r="1558" spans="2:19" x14ac:dyDescent="0.25">
      <c r="B1558" t="str">
        <f>IF((ValuesFromComPort!B1558)&lt;&gt;"",((((ValuesFromComPort!B1558)-(Calculated!$B$2))/1.28)/320),"")</f>
        <v/>
      </c>
      <c r="C1558" t="str">
        <f>IF((ValuesFromComPort!C1558)&lt;&gt;"",((((ValuesFromComPort!C1558)-(Calculated!$C$2))/1.28)/320),"")</f>
        <v/>
      </c>
      <c r="D1558" t="str">
        <f>IF((ValuesFromComPort!D1558)&lt;&gt;"",((((ValuesFromComPort!D1558)-(Calculated!$D$2))/1.28)/80),"")</f>
        <v/>
      </c>
      <c r="E1558" t="str">
        <f>IF((ValuesFromComPort!F1558)&lt;&gt;"",((((ValuesFromComPort!F1558)-(Calculated!$E$2))/1.28)/80),"")</f>
        <v/>
      </c>
      <c r="F1558" t="str">
        <f>IF((ValuesFromComPort!H1558)&lt;&gt;"",((((ValuesFromComPort!H1558)-(Calculated!$F$2))/1.28)/3.2),"")</f>
        <v/>
      </c>
      <c r="G1558" t="str">
        <f>IF((ValuesFromComPort!I1558)&lt;&gt;"",((((ValuesFromComPort!I1558)-$G$2)*0.015625)/0.3),"")</f>
        <v/>
      </c>
      <c r="H1558" t="str">
        <f>IF((ValuesFromComPort!J1558)&lt;&gt;"",((((ValuesFromComPort!J1558)-(Calculated!$H$2))/1.28)*3.2),"")</f>
        <v/>
      </c>
      <c r="I1558" t="str">
        <f>IF((ValuesFromComPort!K1558)&lt;&gt;"",((((ValuesFromComPort!K1558)-(Calculated!$I$2))/1.28)/64),"")</f>
        <v/>
      </c>
      <c r="J1558" t="str">
        <f>IF((ValuesFromComPort!M1558)&lt;&gt;"",((((ValuesFromComPort!M1558)-(Calculated!$J$2))/1.28)/800),"")</f>
        <v/>
      </c>
      <c r="K1558" t="str">
        <f>IF((ValuesFromComPort!N1558)&lt;&gt;"",(((ValuesFromComPort!N1558)-(Calculated!$K$2))/1.28/3200),"")</f>
        <v/>
      </c>
      <c r="L1558" t="str">
        <f>IF((ValuesFromComPort!O1558)&lt;&gt;"",((((ValuesFromComPort!O1558)-(Calculated!$L$2))/1.28)/3.2),"")</f>
        <v/>
      </c>
      <c r="M1558" t="str">
        <f>IF((ValuesFromComPort!P1558)&lt;&gt;"",((((ValuesFromComPort!P1558)-(Calculated!$M$2))/1.28)/16),"")</f>
        <v/>
      </c>
      <c r="N1558" t="str">
        <f>IF((ValuesFromComPort!Q1558)&lt;&gt;"",((((ValuesFromComPort!Q1558)-(Calculated!$N$2))/1.28)/160),"")</f>
        <v/>
      </c>
      <c r="O1558" t="str">
        <f>IF((ValuesFromComPort!AA1558)&lt;&gt;"",(ValuesFromComPort!AA1558),"")</f>
        <v/>
      </c>
      <c r="P1558" t="str">
        <f>IF((ValuesFromComPort!AB1558)&lt;&gt;"",((_xlfn.BITAND((ValuesFromComPort!AB1558),1))*(ValuesFromComPort!AA1558)*1)+100*(_xlfn.BITAND((ValuesFromComPort!AB1558),1)),"")</f>
        <v/>
      </c>
      <c r="Q1558" t="str">
        <f>IF((ValuesFromComPort!AB1558)&lt;&gt;"",((_xlfn.BITAND((ValuesFromComPort!AB1558),2))/2)*50,"")</f>
        <v/>
      </c>
      <c r="R1558" t="str">
        <f>IF((ValuesFromComPort!AB1558)&lt;&gt;"",((_xlfn.BITAND((ValuesFromComPort!AB1558),4))/4)*60,"")</f>
        <v/>
      </c>
      <c r="S1558" t="str">
        <f>IF((ValuesFromComPort!AB1558)&lt;&gt;"",((_xlfn.BITAND((ValuesFromComPort!AB1558),32))/32)*70,"")</f>
        <v/>
      </c>
    </row>
    <row r="1559" spans="2:19" x14ac:dyDescent="0.25">
      <c r="B1559" t="str">
        <f>IF((ValuesFromComPort!B1559)&lt;&gt;"",((((ValuesFromComPort!B1559)-(Calculated!$B$2))/1.28)/320),"")</f>
        <v/>
      </c>
      <c r="C1559" t="str">
        <f>IF((ValuesFromComPort!C1559)&lt;&gt;"",((((ValuesFromComPort!C1559)-(Calculated!$C$2))/1.28)/320),"")</f>
        <v/>
      </c>
      <c r="D1559" t="str">
        <f>IF((ValuesFromComPort!D1559)&lt;&gt;"",((((ValuesFromComPort!D1559)-(Calculated!$D$2))/1.28)/80),"")</f>
        <v/>
      </c>
      <c r="E1559" t="str">
        <f>IF((ValuesFromComPort!F1559)&lt;&gt;"",((((ValuesFromComPort!F1559)-(Calculated!$E$2))/1.28)/80),"")</f>
        <v/>
      </c>
      <c r="F1559" t="str">
        <f>IF((ValuesFromComPort!H1559)&lt;&gt;"",((((ValuesFromComPort!H1559)-(Calculated!$F$2))/1.28)/3.2),"")</f>
        <v/>
      </c>
      <c r="G1559" t="str">
        <f>IF((ValuesFromComPort!I1559)&lt;&gt;"",((((ValuesFromComPort!I1559)-$G$2)*0.015625)/0.3),"")</f>
        <v/>
      </c>
      <c r="H1559" t="str">
        <f>IF((ValuesFromComPort!J1559)&lt;&gt;"",((((ValuesFromComPort!J1559)-(Calculated!$H$2))/1.28)*3.2),"")</f>
        <v/>
      </c>
      <c r="I1559" t="str">
        <f>IF((ValuesFromComPort!K1559)&lt;&gt;"",((((ValuesFromComPort!K1559)-(Calculated!$I$2))/1.28)/64),"")</f>
        <v/>
      </c>
      <c r="J1559" t="str">
        <f>IF((ValuesFromComPort!M1559)&lt;&gt;"",((((ValuesFromComPort!M1559)-(Calculated!$J$2))/1.28)/800),"")</f>
        <v/>
      </c>
      <c r="K1559" t="str">
        <f>IF((ValuesFromComPort!N1559)&lt;&gt;"",(((ValuesFromComPort!N1559)-(Calculated!$K$2))/1.28/3200),"")</f>
        <v/>
      </c>
      <c r="L1559" t="str">
        <f>IF((ValuesFromComPort!O1559)&lt;&gt;"",((((ValuesFromComPort!O1559)-(Calculated!$L$2))/1.28)/3.2),"")</f>
        <v/>
      </c>
      <c r="M1559" t="str">
        <f>IF((ValuesFromComPort!P1559)&lt;&gt;"",((((ValuesFromComPort!P1559)-(Calculated!$M$2))/1.28)/16),"")</f>
        <v/>
      </c>
      <c r="N1559" t="str">
        <f>IF((ValuesFromComPort!Q1559)&lt;&gt;"",((((ValuesFromComPort!Q1559)-(Calculated!$N$2))/1.28)/160),"")</f>
        <v/>
      </c>
      <c r="O1559" t="str">
        <f>IF((ValuesFromComPort!AA1559)&lt;&gt;"",(ValuesFromComPort!AA1559),"")</f>
        <v/>
      </c>
      <c r="P1559" t="str">
        <f>IF((ValuesFromComPort!AB1559)&lt;&gt;"",((_xlfn.BITAND((ValuesFromComPort!AB1559),1))*(ValuesFromComPort!AA1559)*1)+100*(_xlfn.BITAND((ValuesFromComPort!AB1559),1)),"")</f>
        <v/>
      </c>
      <c r="Q1559" t="str">
        <f>IF((ValuesFromComPort!AB1559)&lt;&gt;"",((_xlfn.BITAND((ValuesFromComPort!AB1559),2))/2)*50,"")</f>
        <v/>
      </c>
      <c r="R1559" t="str">
        <f>IF((ValuesFromComPort!AB1559)&lt;&gt;"",((_xlfn.BITAND((ValuesFromComPort!AB1559),4))/4)*60,"")</f>
        <v/>
      </c>
      <c r="S1559" t="str">
        <f>IF((ValuesFromComPort!AB1559)&lt;&gt;"",((_xlfn.BITAND((ValuesFromComPort!AB1559),32))/32)*70,"")</f>
        <v/>
      </c>
    </row>
    <row r="1560" spans="2:19" x14ac:dyDescent="0.25">
      <c r="B1560" t="str">
        <f>IF((ValuesFromComPort!B1560)&lt;&gt;"",((((ValuesFromComPort!B1560)-(Calculated!$B$2))/1.28)/320),"")</f>
        <v/>
      </c>
      <c r="C1560" t="str">
        <f>IF((ValuesFromComPort!C1560)&lt;&gt;"",((((ValuesFromComPort!C1560)-(Calculated!$C$2))/1.28)/320),"")</f>
        <v/>
      </c>
      <c r="D1560" t="str">
        <f>IF((ValuesFromComPort!D1560)&lt;&gt;"",((((ValuesFromComPort!D1560)-(Calculated!$D$2))/1.28)/80),"")</f>
        <v/>
      </c>
      <c r="E1560" t="str">
        <f>IF((ValuesFromComPort!F1560)&lt;&gt;"",((((ValuesFromComPort!F1560)-(Calculated!$E$2))/1.28)/80),"")</f>
        <v/>
      </c>
      <c r="F1560" t="str">
        <f>IF((ValuesFromComPort!H1560)&lt;&gt;"",((((ValuesFromComPort!H1560)-(Calculated!$F$2))/1.28)/3.2),"")</f>
        <v/>
      </c>
      <c r="G1560" t="str">
        <f>IF((ValuesFromComPort!I1560)&lt;&gt;"",((((ValuesFromComPort!I1560)-$G$2)*0.015625)/0.3),"")</f>
        <v/>
      </c>
      <c r="H1560" t="str">
        <f>IF((ValuesFromComPort!J1560)&lt;&gt;"",((((ValuesFromComPort!J1560)-(Calculated!$H$2))/1.28)*3.2),"")</f>
        <v/>
      </c>
      <c r="I1560" t="str">
        <f>IF((ValuesFromComPort!K1560)&lt;&gt;"",((((ValuesFromComPort!K1560)-(Calculated!$I$2))/1.28)/64),"")</f>
        <v/>
      </c>
      <c r="J1560" t="str">
        <f>IF((ValuesFromComPort!M1560)&lt;&gt;"",((((ValuesFromComPort!M1560)-(Calculated!$J$2))/1.28)/800),"")</f>
        <v/>
      </c>
      <c r="K1560" t="str">
        <f>IF((ValuesFromComPort!N1560)&lt;&gt;"",(((ValuesFromComPort!N1560)-(Calculated!$K$2))/1.28/3200),"")</f>
        <v/>
      </c>
      <c r="L1560" t="str">
        <f>IF((ValuesFromComPort!O1560)&lt;&gt;"",((((ValuesFromComPort!O1560)-(Calculated!$L$2))/1.28)/3.2),"")</f>
        <v/>
      </c>
      <c r="M1560" t="str">
        <f>IF((ValuesFromComPort!P1560)&lt;&gt;"",((((ValuesFromComPort!P1560)-(Calculated!$M$2))/1.28)/16),"")</f>
        <v/>
      </c>
      <c r="N1560" t="str">
        <f>IF((ValuesFromComPort!Q1560)&lt;&gt;"",((((ValuesFromComPort!Q1560)-(Calculated!$N$2))/1.28)/160),"")</f>
        <v/>
      </c>
      <c r="O1560" t="str">
        <f>IF((ValuesFromComPort!AA1560)&lt;&gt;"",(ValuesFromComPort!AA1560),"")</f>
        <v/>
      </c>
      <c r="P1560" t="str">
        <f>IF((ValuesFromComPort!AB1560)&lt;&gt;"",((_xlfn.BITAND((ValuesFromComPort!AB1560),1))*(ValuesFromComPort!AA1560)*1)+100*(_xlfn.BITAND((ValuesFromComPort!AB1560),1)),"")</f>
        <v/>
      </c>
      <c r="Q1560" t="str">
        <f>IF((ValuesFromComPort!AB1560)&lt;&gt;"",((_xlfn.BITAND((ValuesFromComPort!AB1560),2))/2)*50,"")</f>
        <v/>
      </c>
      <c r="R1560" t="str">
        <f>IF((ValuesFromComPort!AB1560)&lt;&gt;"",((_xlfn.BITAND((ValuesFromComPort!AB1560),4))/4)*60,"")</f>
        <v/>
      </c>
      <c r="S1560" t="str">
        <f>IF((ValuesFromComPort!AB1560)&lt;&gt;"",((_xlfn.BITAND((ValuesFromComPort!AB1560),32))/32)*70,"")</f>
        <v/>
      </c>
    </row>
    <row r="1561" spans="2:19" x14ac:dyDescent="0.25">
      <c r="B1561" t="str">
        <f>IF((ValuesFromComPort!B1561)&lt;&gt;"",((((ValuesFromComPort!B1561)-(Calculated!$B$2))/1.28)/320),"")</f>
        <v/>
      </c>
      <c r="C1561" t="str">
        <f>IF((ValuesFromComPort!C1561)&lt;&gt;"",((((ValuesFromComPort!C1561)-(Calculated!$C$2))/1.28)/320),"")</f>
        <v/>
      </c>
      <c r="D1561" t="str">
        <f>IF((ValuesFromComPort!D1561)&lt;&gt;"",((((ValuesFromComPort!D1561)-(Calculated!$D$2))/1.28)/80),"")</f>
        <v/>
      </c>
      <c r="E1561" t="str">
        <f>IF((ValuesFromComPort!F1561)&lt;&gt;"",((((ValuesFromComPort!F1561)-(Calculated!$E$2))/1.28)/80),"")</f>
        <v/>
      </c>
      <c r="F1561" t="str">
        <f>IF((ValuesFromComPort!H1561)&lt;&gt;"",((((ValuesFromComPort!H1561)-(Calculated!$F$2))/1.28)/3.2),"")</f>
        <v/>
      </c>
      <c r="G1561" t="str">
        <f>IF((ValuesFromComPort!I1561)&lt;&gt;"",((((ValuesFromComPort!I1561)-$G$2)*0.015625)/0.3),"")</f>
        <v/>
      </c>
      <c r="H1561" t="str">
        <f>IF((ValuesFromComPort!J1561)&lt;&gt;"",((((ValuesFromComPort!J1561)-(Calculated!$H$2))/1.28)*3.2),"")</f>
        <v/>
      </c>
      <c r="I1561" t="str">
        <f>IF((ValuesFromComPort!K1561)&lt;&gt;"",((((ValuesFromComPort!K1561)-(Calculated!$I$2))/1.28)/64),"")</f>
        <v/>
      </c>
      <c r="J1561" t="str">
        <f>IF((ValuesFromComPort!M1561)&lt;&gt;"",((((ValuesFromComPort!M1561)-(Calculated!$J$2))/1.28)/800),"")</f>
        <v/>
      </c>
      <c r="K1561" t="str">
        <f>IF((ValuesFromComPort!N1561)&lt;&gt;"",(((ValuesFromComPort!N1561)-(Calculated!$K$2))/1.28/3200),"")</f>
        <v/>
      </c>
      <c r="L1561" t="str">
        <f>IF((ValuesFromComPort!O1561)&lt;&gt;"",((((ValuesFromComPort!O1561)-(Calculated!$L$2))/1.28)/3.2),"")</f>
        <v/>
      </c>
      <c r="M1561" t="str">
        <f>IF((ValuesFromComPort!P1561)&lt;&gt;"",((((ValuesFromComPort!P1561)-(Calculated!$M$2))/1.28)/16),"")</f>
        <v/>
      </c>
      <c r="N1561" t="str">
        <f>IF((ValuesFromComPort!Q1561)&lt;&gt;"",((((ValuesFromComPort!Q1561)-(Calculated!$N$2))/1.28)/160),"")</f>
        <v/>
      </c>
      <c r="O1561" t="str">
        <f>IF((ValuesFromComPort!AA1561)&lt;&gt;"",(ValuesFromComPort!AA1561),"")</f>
        <v/>
      </c>
      <c r="P1561" t="str">
        <f>IF((ValuesFromComPort!AB1561)&lt;&gt;"",((_xlfn.BITAND((ValuesFromComPort!AB1561),1))*(ValuesFromComPort!AA1561)*1)+100*(_xlfn.BITAND((ValuesFromComPort!AB1561),1)),"")</f>
        <v/>
      </c>
      <c r="Q1561" t="str">
        <f>IF((ValuesFromComPort!AB1561)&lt;&gt;"",((_xlfn.BITAND((ValuesFromComPort!AB1561),2))/2)*50,"")</f>
        <v/>
      </c>
      <c r="R1561" t="str">
        <f>IF((ValuesFromComPort!AB1561)&lt;&gt;"",((_xlfn.BITAND((ValuesFromComPort!AB1561),4))/4)*60,"")</f>
        <v/>
      </c>
      <c r="S1561" t="str">
        <f>IF((ValuesFromComPort!AB1561)&lt;&gt;"",((_xlfn.BITAND((ValuesFromComPort!AB1561),32))/32)*70,"")</f>
        <v/>
      </c>
    </row>
    <row r="1562" spans="2:19" x14ac:dyDescent="0.25">
      <c r="B1562" t="str">
        <f>IF((ValuesFromComPort!B1562)&lt;&gt;"",((((ValuesFromComPort!B1562)-(Calculated!$B$2))/1.28)/320),"")</f>
        <v/>
      </c>
      <c r="C1562" t="str">
        <f>IF((ValuesFromComPort!C1562)&lt;&gt;"",((((ValuesFromComPort!C1562)-(Calculated!$C$2))/1.28)/320),"")</f>
        <v/>
      </c>
      <c r="D1562" t="str">
        <f>IF((ValuesFromComPort!D1562)&lt;&gt;"",((((ValuesFromComPort!D1562)-(Calculated!$D$2))/1.28)/80),"")</f>
        <v/>
      </c>
      <c r="E1562" t="str">
        <f>IF((ValuesFromComPort!F1562)&lt;&gt;"",((((ValuesFromComPort!F1562)-(Calculated!$E$2))/1.28)/80),"")</f>
        <v/>
      </c>
      <c r="F1562" t="str">
        <f>IF((ValuesFromComPort!H1562)&lt;&gt;"",((((ValuesFromComPort!H1562)-(Calculated!$F$2))/1.28)/3.2),"")</f>
        <v/>
      </c>
      <c r="G1562" t="str">
        <f>IF((ValuesFromComPort!I1562)&lt;&gt;"",((((ValuesFromComPort!I1562)-$G$2)*0.015625)/0.3),"")</f>
        <v/>
      </c>
      <c r="H1562" t="str">
        <f>IF((ValuesFromComPort!J1562)&lt;&gt;"",((((ValuesFromComPort!J1562)-(Calculated!$H$2))/1.28)*3.2),"")</f>
        <v/>
      </c>
      <c r="I1562" t="str">
        <f>IF((ValuesFromComPort!K1562)&lt;&gt;"",((((ValuesFromComPort!K1562)-(Calculated!$I$2))/1.28)/64),"")</f>
        <v/>
      </c>
      <c r="J1562" t="str">
        <f>IF((ValuesFromComPort!M1562)&lt;&gt;"",((((ValuesFromComPort!M1562)-(Calculated!$J$2))/1.28)/800),"")</f>
        <v/>
      </c>
      <c r="K1562" t="str">
        <f>IF((ValuesFromComPort!N1562)&lt;&gt;"",(((ValuesFromComPort!N1562)-(Calculated!$K$2))/1.28/3200),"")</f>
        <v/>
      </c>
      <c r="L1562" t="str">
        <f>IF((ValuesFromComPort!O1562)&lt;&gt;"",((((ValuesFromComPort!O1562)-(Calculated!$L$2))/1.28)/3.2),"")</f>
        <v/>
      </c>
      <c r="M1562" t="str">
        <f>IF((ValuesFromComPort!P1562)&lt;&gt;"",((((ValuesFromComPort!P1562)-(Calculated!$M$2))/1.28)/16),"")</f>
        <v/>
      </c>
      <c r="N1562" t="str">
        <f>IF((ValuesFromComPort!Q1562)&lt;&gt;"",((((ValuesFromComPort!Q1562)-(Calculated!$N$2))/1.28)/160),"")</f>
        <v/>
      </c>
      <c r="O1562" t="str">
        <f>IF((ValuesFromComPort!AA1562)&lt;&gt;"",(ValuesFromComPort!AA1562),"")</f>
        <v/>
      </c>
      <c r="P1562" t="str">
        <f>IF((ValuesFromComPort!AB1562)&lt;&gt;"",((_xlfn.BITAND((ValuesFromComPort!AB1562),1))*(ValuesFromComPort!AA1562)*1)+100*(_xlfn.BITAND((ValuesFromComPort!AB1562),1)),"")</f>
        <v/>
      </c>
      <c r="Q1562" t="str">
        <f>IF((ValuesFromComPort!AB1562)&lt;&gt;"",((_xlfn.BITAND((ValuesFromComPort!AB1562),2))/2)*50,"")</f>
        <v/>
      </c>
      <c r="R1562" t="str">
        <f>IF((ValuesFromComPort!AB1562)&lt;&gt;"",((_xlfn.BITAND((ValuesFromComPort!AB1562),4))/4)*60,"")</f>
        <v/>
      </c>
      <c r="S1562" t="str">
        <f>IF((ValuesFromComPort!AB1562)&lt;&gt;"",((_xlfn.BITAND((ValuesFromComPort!AB1562),32))/32)*70,"")</f>
        <v/>
      </c>
    </row>
    <row r="1563" spans="2:19" x14ac:dyDescent="0.25">
      <c r="B1563" t="str">
        <f>IF((ValuesFromComPort!B1563)&lt;&gt;"",((((ValuesFromComPort!B1563)-(Calculated!$B$2))/1.28)/320),"")</f>
        <v/>
      </c>
      <c r="C1563" t="str">
        <f>IF((ValuesFromComPort!C1563)&lt;&gt;"",((((ValuesFromComPort!C1563)-(Calculated!$C$2))/1.28)/320),"")</f>
        <v/>
      </c>
      <c r="D1563" t="str">
        <f>IF((ValuesFromComPort!D1563)&lt;&gt;"",((((ValuesFromComPort!D1563)-(Calculated!$D$2))/1.28)/80),"")</f>
        <v/>
      </c>
      <c r="E1563" t="str">
        <f>IF((ValuesFromComPort!F1563)&lt;&gt;"",((((ValuesFromComPort!F1563)-(Calculated!$E$2))/1.28)/80),"")</f>
        <v/>
      </c>
      <c r="F1563" t="str">
        <f>IF((ValuesFromComPort!H1563)&lt;&gt;"",((((ValuesFromComPort!H1563)-(Calculated!$F$2))/1.28)/3.2),"")</f>
        <v/>
      </c>
      <c r="G1563" t="str">
        <f>IF((ValuesFromComPort!I1563)&lt;&gt;"",((((ValuesFromComPort!I1563)-$G$2)*0.015625)/0.3),"")</f>
        <v/>
      </c>
      <c r="H1563" t="str">
        <f>IF((ValuesFromComPort!J1563)&lt;&gt;"",((((ValuesFromComPort!J1563)-(Calculated!$H$2))/1.28)*3.2),"")</f>
        <v/>
      </c>
      <c r="I1563" t="str">
        <f>IF((ValuesFromComPort!K1563)&lt;&gt;"",((((ValuesFromComPort!K1563)-(Calculated!$I$2))/1.28)/64),"")</f>
        <v/>
      </c>
      <c r="J1563" t="str">
        <f>IF((ValuesFromComPort!M1563)&lt;&gt;"",((((ValuesFromComPort!M1563)-(Calculated!$J$2))/1.28)/800),"")</f>
        <v/>
      </c>
      <c r="K1563" t="str">
        <f>IF((ValuesFromComPort!N1563)&lt;&gt;"",(((ValuesFromComPort!N1563)-(Calculated!$K$2))/1.28/3200),"")</f>
        <v/>
      </c>
      <c r="L1563" t="str">
        <f>IF((ValuesFromComPort!O1563)&lt;&gt;"",((((ValuesFromComPort!O1563)-(Calculated!$L$2))/1.28)/3.2),"")</f>
        <v/>
      </c>
      <c r="M1563" t="str">
        <f>IF((ValuesFromComPort!P1563)&lt;&gt;"",((((ValuesFromComPort!P1563)-(Calculated!$M$2))/1.28)/16),"")</f>
        <v/>
      </c>
      <c r="N1563" t="str">
        <f>IF((ValuesFromComPort!Q1563)&lt;&gt;"",((((ValuesFromComPort!Q1563)-(Calculated!$N$2))/1.28)/160),"")</f>
        <v/>
      </c>
      <c r="O1563" t="str">
        <f>IF((ValuesFromComPort!AA1563)&lt;&gt;"",(ValuesFromComPort!AA1563),"")</f>
        <v/>
      </c>
      <c r="P1563" t="str">
        <f>IF((ValuesFromComPort!AB1563)&lt;&gt;"",((_xlfn.BITAND((ValuesFromComPort!AB1563),1))*(ValuesFromComPort!AA1563)*1)+100*(_xlfn.BITAND((ValuesFromComPort!AB1563),1)),"")</f>
        <v/>
      </c>
      <c r="Q1563" t="str">
        <f>IF((ValuesFromComPort!AB1563)&lt;&gt;"",((_xlfn.BITAND((ValuesFromComPort!AB1563),2))/2)*50,"")</f>
        <v/>
      </c>
      <c r="R1563" t="str">
        <f>IF((ValuesFromComPort!AB1563)&lt;&gt;"",((_xlfn.BITAND((ValuesFromComPort!AB1563),4))/4)*60,"")</f>
        <v/>
      </c>
      <c r="S1563" t="str">
        <f>IF((ValuesFromComPort!AB1563)&lt;&gt;"",((_xlfn.BITAND((ValuesFromComPort!AB1563),32))/32)*70,"")</f>
        <v/>
      </c>
    </row>
    <row r="1564" spans="2:19" x14ac:dyDescent="0.25">
      <c r="B1564" t="str">
        <f>IF((ValuesFromComPort!B1564)&lt;&gt;"",((((ValuesFromComPort!B1564)-(Calculated!$B$2))/1.28)/320),"")</f>
        <v/>
      </c>
      <c r="C1564" t="str">
        <f>IF((ValuesFromComPort!C1564)&lt;&gt;"",((((ValuesFromComPort!C1564)-(Calculated!$C$2))/1.28)/320),"")</f>
        <v/>
      </c>
      <c r="D1564" t="str">
        <f>IF((ValuesFromComPort!D1564)&lt;&gt;"",((((ValuesFromComPort!D1564)-(Calculated!$D$2))/1.28)/80),"")</f>
        <v/>
      </c>
      <c r="E1564" t="str">
        <f>IF((ValuesFromComPort!F1564)&lt;&gt;"",((((ValuesFromComPort!F1564)-(Calculated!$E$2))/1.28)/80),"")</f>
        <v/>
      </c>
      <c r="F1564" t="str">
        <f>IF((ValuesFromComPort!H1564)&lt;&gt;"",((((ValuesFromComPort!H1564)-(Calculated!$F$2))/1.28)/3.2),"")</f>
        <v/>
      </c>
      <c r="G1564" t="str">
        <f>IF((ValuesFromComPort!I1564)&lt;&gt;"",((((ValuesFromComPort!I1564)-$G$2)*0.015625)/0.3),"")</f>
        <v/>
      </c>
      <c r="H1564" t="str">
        <f>IF((ValuesFromComPort!J1564)&lt;&gt;"",((((ValuesFromComPort!J1564)-(Calculated!$H$2))/1.28)*3.2),"")</f>
        <v/>
      </c>
      <c r="I1564" t="str">
        <f>IF((ValuesFromComPort!K1564)&lt;&gt;"",((((ValuesFromComPort!K1564)-(Calculated!$I$2))/1.28)/64),"")</f>
        <v/>
      </c>
      <c r="J1564" t="str">
        <f>IF((ValuesFromComPort!M1564)&lt;&gt;"",((((ValuesFromComPort!M1564)-(Calculated!$J$2))/1.28)/800),"")</f>
        <v/>
      </c>
      <c r="K1564" t="str">
        <f>IF((ValuesFromComPort!N1564)&lt;&gt;"",(((ValuesFromComPort!N1564)-(Calculated!$K$2))/1.28/3200),"")</f>
        <v/>
      </c>
      <c r="L1564" t="str">
        <f>IF((ValuesFromComPort!O1564)&lt;&gt;"",((((ValuesFromComPort!O1564)-(Calculated!$L$2))/1.28)/3.2),"")</f>
        <v/>
      </c>
      <c r="M1564" t="str">
        <f>IF((ValuesFromComPort!P1564)&lt;&gt;"",((((ValuesFromComPort!P1564)-(Calculated!$M$2))/1.28)/16),"")</f>
        <v/>
      </c>
      <c r="N1564" t="str">
        <f>IF((ValuesFromComPort!Q1564)&lt;&gt;"",((((ValuesFromComPort!Q1564)-(Calculated!$N$2))/1.28)/160),"")</f>
        <v/>
      </c>
      <c r="O1564" t="str">
        <f>IF((ValuesFromComPort!AA1564)&lt;&gt;"",(ValuesFromComPort!AA1564),"")</f>
        <v/>
      </c>
      <c r="P1564" t="str">
        <f>IF((ValuesFromComPort!AB1564)&lt;&gt;"",((_xlfn.BITAND((ValuesFromComPort!AB1564),1))*(ValuesFromComPort!AA1564)*1)+100*(_xlfn.BITAND((ValuesFromComPort!AB1564),1)),"")</f>
        <v/>
      </c>
      <c r="Q1564" t="str">
        <f>IF((ValuesFromComPort!AB1564)&lt;&gt;"",((_xlfn.BITAND((ValuesFromComPort!AB1564),2))/2)*50,"")</f>
        <v/>
      </c>
      <c r="R1564" t="str">
        <f>IF((ValuesFromComPort!AB1564)&lt;&gt;"",((_xlfn.BITAND((ValuesFromComPort!AB1564),4))/4)*60,"")</f>
        <v/>
      </c>
      <c r="S1564" t="str">
        <f>IF((ValuesFromComPort!AB1564)&lt;&gt;"",((_xlfn.BITAND((ValuesFromComPort!AB1564),32))/32)*70,"")</f>
        <v/>
      </c>
    </row>
    <row r="1565" spans="2:19" x14ac:dyDescent="0.25">
      <c r="B1565" t="str">
        <f>IF((ValuesFromComPort!B1565)&lt;&gt;"",((((ValuesFromComPort!B1565)-(Calculated!$B$2))/1.28)/320),"")</f>
        <v/>
      </c>
      <c r="C1565" t="str">
        <f>IF((ValuesFromComPort!C1565)&lt;&gt;"",((((ValuesFromComPort!C1565)-(Calculated!$C$2))/1.28)/320),"")</f>
        <v/>
      </c>
      <c r="D1565" t="str">
        <f>IF((ValuesFromComPort!D1565)&lt;&gt;"",((((ValuesFromComPort!D1565)-(Calculated!$D$2))/1.28)/80),"")</f>
        <v/>
      </c>
      <c r="E1565" t="str">
        <f>IF((ValuesFromComPort!F1565)&lt;&gt;"",((((ValuesFromComPort!F1565)-(Calculated!$E$2))/1.28)/80),"")</f>
        <v/>
      </c>
      <c r="F1565" t="str">
        <f>IF((ValuesFromComPort!H1565)&lt;&gt;"",((((ValuesFromComPort!H1565)-(Calculated!$F$2))/1.28)/3.2),"")</f>
        <v/>
      </c>
      <c r="G1565" t="str">
        <f>IF((ValuesFromComPort!I1565)&lt;&gt;"",((((ValuesFromComPort!I1565)-$G$2)*0.015625)/0.3),"")</f>
        <v/>
      </c>
      <c r="H1565" t="str">
        <f>IF((ValuesFromComPort!J1565)&lt;&gt;"",((((ValuesFromComPort!J1565)-(Calculated!$H$2))/1.28)*3.2),"")</f>
        <v/>
      </c>
      <c r="I1565" t="str">
        <f>IF((ValuesFromComPort!K1565)&lt;&gt;"",((((ValuesFromComPort!K1565)-(Calculated!$I$2))/1.28)/64),"")</f>
        <v/>
      </c>
      <c r="J1565" t="str">
        <f>IF((ValuesFromComPort!M1565)&lt;&gt;"",((((ValuesFromComPort!M1565)-(Calculated!$J$2))/1.28)/800),"")</f>
        <v/>
      </c>
      <c r="K1565" t="str">
        <f>IF((ValuesFromComPort!N1565)&lt;&gt;"",(((ValuesFromComPort!N1565)-(Calculated!$K$2))/1.28/3200),"")</f>
        <v/>
      </c>
      <c r="L1565" t="str">
        <f>IF((ValuesFromComPort!O1565)&lt;&gt;"",((((ValuesFromComPort!O1565)-(Calculated!$L$2))/1.28)/3.2),"")</f>
        <v/>
      </c>
      <c r="M1565" t="str">
        <f>IF((ValuesFromComPort!P1565)&lt;&gt;"",((((ValuesFromComPort!P1565)-(Calculated!$M$2))/1.28)/16),"")</f>
        <v/>
      </c>
      <c r="N1565" t="str">
        <f>IF((ValuesFromComPort!Q1565)&lt;&gt;"",((((ValuesFromComPort!Q1565)-(Calculated!$N$2))/1.28)/160),"")</f>
        <v/>
      </c>
      <c r="O1565" t="str">
        <f>IF((ValuesFromComPort!AA1565)&lt;&gt;"",(ValuesFromComPort!AA1565),"")</f>
        <v/>
      </c>
      <c r="P1565" t="str">
        <f>IF((ValuesFromComPort!AB1565)&lt;&gt;"",((_xlfn.BITAND((ValuesFromComPort!AB1565),1))*(ValuesFromComPort!AA1565)*1)+100*(_xlfn.BITAND((ValuesFromComPort!AB1565),1)),"")</f>
        <v/>
      </c>
      <c r="Q1565" t="str">
        <f>IF((ValuesFromComPort!AB1565)&lt;&gt;"",((_xlfn.BITAND((ValuesFromComPort!AB1565),2))/2)*50,"")</f>
        <v/>
      </c>
      <c r="R1565" t="str">
        <f>IF((ValuesFromComPort!AB1565)&lt;&gt;"",((_xlfn.BITAND((ValuesFromComPort!AB1565),4))/4)*60,"")</f>
        <v/>
      </c>
      <c r="S1565" t="str">
        <f>IF((ValuesFromComPort!AB1565)&lt;&gt;"",((_xlfn.BITAND((ValuesFromComPort!AB1565),32))/32)*70,"")</f>
        <v/>
      </c>
    </row>
    <row r="1566" spans="2:19" x14ac:dyDescent="0.25">
      <c r="B1566" t="str">
        <f>IF((ValuesFromComPort!B1566)&lt;&gt;"",((((ValuesFromComPort!B1566)-(Calculated!$B$2))/1.28)/320),"")</f>
        <v/>
      </c>
      <c r="C1566" t="str">
        <f>IF((ValuesFromComPort!C1566)&lt;&gt;"",((((ValuesFromComPort!C1566)-(Calculated!$C$2))/1.28)/320),"")</f>
        <v/>
      </c>
      <c r="D1566" t="str">
        <f>IF((ValuesFromComPort!D1566)&lt;&gt;"",((((ValuesFromComPort!D1566)-(Calculated!$D$2))/1.28)/80),"")</f>
        <v/>
      </c>
      <c r="E1566" t="str">
        <f>IF((ValuesFromComPort!F1566)&lt;&gt;"",((((ValuesFromComPort!F1566)-(Calculated!$E$2))/1.28)/80),"")</f>
        <v/>
      </c>
      <c r="F1566" t="str">
        <f>IF((ValuesFromComPort!H1566)&lt;&gt;"",((((ValuesFromComPort!H1566)-(Calculated!$F$2))/1.28)/3.2),"")</f>
        <v/>
      </c>
      <c r="G1566" t="str">
        <f>IF((ValuesFromComPort!I1566)&lt;&gt;"",((((ValuesFromComPort!I1566)-$G$2)*0.015625)/0.3),"")</f>
        <v/>
      </c>
      <c r="H1566" t="str">
        <f>IF((ValuesFromComPort!J1566)&lt;&gt;"",((((ValuesFromComPort!J1566)-(Calculated!$H$2))/1.28)*3.2),"")</f>
        <v/>
      </c>
      <c r="I1566" t="str">
        <f>IF((ValuesFromComPort!K1566)&lt;&gt;"",((((ValuesFromComPort!K1566)-(Calculated!$I$2))/1.28)/64),"")</f>
        <v/>
      </c>
      <c r="J1566" t="str">
        <f>IF((ValuesFromComPort!M1566)&lt;&gt;"",((((ValuesFromComPort!M1566)-(Calculated!$J$2))/1.28)/800),"")</f>
        <v/>
      </c>
      <c r="K1566" t="str">
        <f>IF((ValuesFromComPort!N1566)&lt;&gt;"",(((ValuesFromComPort!N1566)-(Calculated!$K$2))/1.28/3200),"")</f>
        <v/>
      </c>
      <c r="L1566" t="str">
        <f>IF((ValuesFromComPort!O1566)&lt;&gt;"",((((ValuesFromComPort!O1566)-(Calculated!$L$2))/1.28)/3.2),"")</f>
        <v/>
      </c>
      <c r="M1566" t="str">
        <f>IF((ValuesFromComPort!P1566)&lt;&gt;"",((((ValuesFromComPort!P1566)-(Calculated!$M$2))/1.28)/16),"")</f>
        <v/>
      </c>
      <c r="N1566" t="str">
        <f>IF((ValuesFromComPort!Q1566)&lt;&gt;"",((((ValuesFromComPort!Q1566)-(Calculated!$N$2))/1.28)/160),"")</f>
        <v/>
      </c>
      <c r="O1566" t="str">
        <f>IF((ValuesFromComPort!AA1566)&lt;&gt;"",(ValuesFromComPort!AA1566),"")</f>
        <v/>
      </c>
      <c r="P1566" t="str">
        <f>IF((ValuesFromComPort!AB1566)&lt;&gt;"",((_xlfn.BITAND((ValuesFromComPort!AB1566),1))*(ValuesFromComPort!AA1566)*1)+100*(_xlfn.BITAND((ValuesFromComPort!AB1566),1)),"")</f>
        <v/>
      </c>
      <c r="Q1566" t="str">
        <f>IF((ValuesFromComPort!AB1566)&lt;&gt;"",((_xlfn.BITAND((ValuesFromComPort!AB1566),2))/2)*50,"")</f>
        <v/>
      </c>
      <c r="R1566" t="str">
        <f>IF((ValuesFromComPort!AB1566)&lt;&gt;"",((_xlfn.BITAND((ValuesFromComPort!AB1566),4))/4)*60,"")</f>
        <v/>
      </c>
      <c r="S1566" t="str">
        <f>IF((ValuesFromComPort!AB1566)&lt;&gt;"",((_xlfn.BITAND((ValuesFromComPort!AB1566),32))/32)*70,"")</f>
        <v/>
      </c>
    </row>
    <row r="1567" spans="2:19" x14ac:dyDescent="0.25">
      <c r="B1567" t="str">
        <f>IF((ValuesFromComPort!B1567)&lt;&gt;"",((((ValuesFromComPort!B1567)-(Calculated!$B$2))/1.28)/320),"")</f>
        <v/>
      </c>
      <c r="C1567" t="str">
        <f>IF((ValuesFromComPort!C1567)&lt;&gt;"",((((ValuesFromComPort!C1567)-(Calculated!$C$2))/1.28)/320),"")</f>
        <v/>
      </c>
      <c r="D1567" t="str">
        <f>IF((ValuesFromComPort!D1567)&lt;&gt;"",((((ValuesFromComPort!D1567)-(Calculated!$D$2))/1.28)/80),"")</f>
        <v/>
      </c>
      <c r="E1567" t="str">
        <f>IF((ValuesFromComPort!F1567)&lt;&gt;"",((((ValuesFromComPort!F1567)-(Calculated!$E$2))/1.28)/80),"")</f>
        <v/>
      </c>
      <c r="F1567" t="str">
        <f>IF((ValuesFromComPort!H1567)&lt;&gt;"",((((ValuesFromComPort!H1567)-(Calculated!$F$2))/1.28)/3.2),"")</f>
        <v/>
      </c>
      <c r="G1567" t="str">
        <f>IF((ValuesFromComPort!I1567)&lt;&gt;"",((((ValuesFromComPort!I1567)-$G$2)*0.015625)/0.3),"")</f>
        <v/>
      </c>
      <c r="H1567" t="str">
        <f>IF((ValuesFromComPort!J1567)&lt;&gt;"",((((ValuesFromComPort!J1567)-(Calculated!$H$2))/1.28)*3.2),"")</f>
        <v/>
      </c>
      <c r="I1567" t="str">
        <f>IF((ValuesFromComPort!K1567)&lt;&gt;"",((((ValuesFromComPort!K1567)-(Calculated!$I$2))/1.28)/64),"")</f>
        <v/>
      </c>
      <c r="J1567" t="str">
        <f>IF((ValuesFromComPort!M1567)&lt;&gt;"",((((ValuesFromComPort!M1567)-(Calculated!$J$2))/1.28)/800),"")</f>
        <v/>
      </c>
      <c r="K1567" t="str">
        <f>IF((ValuesFromComPort!N1567)&lt;&gt;"",(((ValuesFromComPort!N1567)-(Calculated!$K$2))/1.28/3200),"")</f>
        <v/>
      </c>
      <c r="L1567" t="str">
        <f>IF((ValuesFromComPort!O1567)&lt;&gt;"",((((ValuesFromComPort!O1567)-(Calculated!$L$2))/1.28)/3.2),"")</f>
        <v/>
      </c>
      <c r="M1567" t="str">
        <f>IF((ValuesFromComPort!P1567)&lt;&gt;"",((((ValuesFromComPort!P1567)-(Calculated!$M$2))/1.28)/16),"")</f>
        <v/>
      </c>
      <c r="N1567" t="str">
        <f>IF((ValuesFromComPort!Q1567)&lt;&gt;"",((((ValuesFromComPort!Q1567)-(Calculated!$N$2))/1.28)/160),"")</f>
        <v/>
      </c>
      <c r="O1567" t="str">
        <f>IF((ValuesFromComPort!AA1567)&lt;&gt;"",(ValuesFromComPort!AA1567),"")</f>
        <v/>
      </c>
      <c r="P1567" t="str">
        <f>IF((ValuesFromComPort!AB1567)&lt;&gt;"",((_xlfn.BITAND((ValuesFromComPort!AB1567),1))*(ValuesFromComPort!AA1567)*1)+100*(_xlfn.BITAND((ValuesFromComPort!AB1567),1)),"")</f>
        <v/>
      </c>
      <c r="Q1567" t="str">
        <f>IF((ValuesFromComPort!AB1567)&lt;&gt;"",((_xlfn.BITAND((ValuesFromComPort!AB1567),2))/2)*50,"")</f>
        <v/>
      </c>
      <c r="R1567" t="str">
        <f>IF((ValuesFromComPort!AB1567)&lt;&gt;"",((_xlfn.BITAND((ValuesFromComPort!AB1567),4))/4)*60,"")</f>
        <v/>
      </c>
      <c r="S1567" t="str">
        <f>IF((ValuesFromComPort!AB1567)&lt;&gt;"",((_xlfn.BITAND((ValuesFromComPort!AB1567),32))/32)*70,"")</f>
        <v/>
      </c>
    </row>
    <row r="1568" spans="2:19" x14ac:dyDescent="0.25">
      <c r="B1568" t="str">
        <f>IF((ValuesFromComPort!B1568)&lt;&gt;"",((((ValuesFromComPort!B1568)-(Calculated!$B$2))/1.28)/320),"")</f>
        <v/>
      </c>
      <c r="C1568" t="str">
        <f>IF((ValuesFromComPort!C1568)&lt;&gt;"",((((ValuesFromComPort!C1568)-(Calculated!$C$2))/1.28)/320),"")</f>
        <v/>
      </c>
      <c r="D1568" t="str">
        <f>IF((ValuesFromComPort!D1568)&lt;&gt;"",((((ValuesFromComPort!D1568)-(Calculated!$D$2))/1.28)/80),"")</f>
        <v/>
      </c>
      <c r="E1568" t="str">
        <f>IF((ValuesFromComPort!F1568)&lt;&gt;"",((((ValuesFromComPort!F1568)-(Calculated!$E$2))/1.28)/80),"")</f>
        <v/>
      </c>
      <c r="F1568" t="str">
        <f>IF((ValuesFromComPort!H1568)&lt;&gt;"",((((ValuesFromComPort!H1568)-(Calculated!$F$2))/1.28)/3.2),"")</f>
        <v/>
      </c>
      <c r="G1568" t="str">
        <f>IF((ValuesFromComPort!I1568)&lt;&gt;"",((((ValuesFromComPort!I1568)-$G$2)*0.015625)/0.3),"")</f>
        <v/>
      </c>
      <c r="H1568" t="str">
        <f>IF((ValuesFromComPort!J1568)&lt;&gt;"",((((ValuesFromComPort!J1568)-(Calculated!$H$2))/1.28)*3.2),"")</f>
        <v/>
      </c>
      <c r="I1568" t="str">
        <f>IF((ValuesFromComPort!K1568)&lt;&gt;"",((((ValuesFromComPort!K1568)-(Calculated!$I$2))/1.28)/64),"")</f>
        <v/>
      </c>
      <c r="J1568" t="str">
        <f>IF((ValuesFromComPort!M1568)&lt;&gt;"",((((ValuesFromComPort!M1568)-(Calculated!$J$2))/1.28)/800),"")</f>
        <v/>
      </c>
      <c r="K1568" t="str">
        <f>IF((ValuesFromComPort!N1568)&lt;&gt;"",(((ValuesFromComPort!N1568)-(Calculated!$K$2))/1.28/3200),"")</f>
        <v/>
      </c>
      <c r="L1568" t="str">
        <f>IF((ValuesFromComPort!O1568)&lt;&gt;"",((((ValuesFromComPort!O1568)-(Calculated!$L$2))/1.28)/3.2),"")</f>
        <v/>
      </c>
      <c r="M1568" t="str">
        <f>IF((ValuesFromComPort!P1568)&lt;&gt;"",((((ValuesFromComPort!P1568)-(Calculated!$M$2))/1.28)/16),"")</f>
        <v/>
      </c>
      <c r="N1568" t="str">
        <f>IF((ValuesFromComPort!Q1568)&lt;&gt;"",((((ValuesFromComPort!Q1568)-(Calculated!$N$2))/1.28)/160),"")</f>
        <v/>
      </c>
      <c r="O1568" t="str">
        <f>IF((ValuesFromComPort!AA1568)&lt;&gt;"",(ValuesFromComPort!AA1568),"")</f>
        <v/>
      </c>
      <c r="P1568" t="str">
        <f>IF((ValuesFromComPort!AB1568)&lt;&gt;"",((_xlfn.BITAND((ValuesFromComPort!AB1568),1))*(ValuesFromComPort!AA1568)*1)+100*(_xlfn.BITAND((ValuesFromComPort!AB1568),1)),"")</f>
        <v/>
      </c>
      <c r="Q1568" t="str">
        <f>IF((ValuesFromComPort!AB1568)&lt;&gt;"",((_xlfn.BITAND((ValuesFromComPort!AB1568),2))/2)*50,"")</f>
        <v/>
      </c>
      <c r="R1568" t="str">
        <f>IF((ValuesFromComPort!AB1568)&lt;&gt;"",((_xlfn.BITAND((ValuesFromComPort!AB1568),4))/4)*60,"")</f>
        <v/>
      </c>
      <c r="S1568" t="str">
        <f>IF((ValuesFromComPort!AB1568)&lt;&gt;"",((_xlfn.BITAND((ValuesFromComPort!AB1568),32))/32)*70,"")</f>
        <v/>
      </c>
    </row>
    <row r="1569" spans="2:19" x14ac:dyDescent="0.25">
      <c r="B1569" t="str">
        <f>IF((ValuesFromComPort!B1569)&lt;&gt;"",((((ValuesFromComPort!B1569)-(Calculated!$B$2))/1.28)/320),"")</f>
        <v/>
      </c>
      <c r="C1569" t="str">
        <f>IF((ValuesFromComPort!C1569)&lt;&gt;"",((((ValuesFromComPort!C1569)-(Calculated!$C$2))/1.28)/320),"")</f>
        <v/>
      </c>
      <c r="D1569" t="str">
        <f>IF((ValuesFromComPort!D1569)&lt;&gt;"",((((ValuesFromComPort!D1569)-(Calculated!$D$2))/1.28)/80),"")</f>
        <v/>
      </c>
      <c r="E1569" t="str">
        <f>IF((ValuesFromComPort!F1569)&lt;&gt;"",((((ValuesFromComPort!F1569)-(Calculated!$E$2))/1.28)/80),"")</f>
        <v/>
      </c>
      <c r="F1569" t="str">
        <f>IF((ValuesFromComPort!H1569)&lt;&gt;"",((((ValuesFromComPort!H1569)-(Calculated!$F$2))/1.28)/3.2),"")</f>
        <v/>
      </c>
      <c r="G1569" t="str">
        <f>IF((ValuesFromComPort!I1569)&lt;&gt;"",((((ValuesFromComPort!I1569)-$G$2)*0.015625)/0.3),"")</f>
        <v/>
      </c>
      <c r="H1569" t="str">
        <f>IF((ValuesFromComPort!J1569)&lt;&gt;"",((((ValuesFromComPort!J1569)-(Calculated!$H$2))/1.28)*3.2),"")</f>
        <v/>
      </c>
      <c r="I1569" t="str">
        <f>IF((ValuesFromComPort!K1569)&lt;&gt;"",((((ValuesFromComPort!K1569)-(Calculated!$I$2))/1.28)/64),"")</f>
        <v/>
      </c>
      <c r="J1569" t="str">
        <f>IF((ValuesFromComPort!M1569)&lt;&gt;"",((((ValuesFromComPort!M1569)-(Calculated!$J$2))/1.28)/800),"")</f>
        <v/>
      </c>
      <c r="K1569" t="str">
        <f>IF((ValuesFromComPort!N1569)&lt;&gt;"",(((ValuesFromComPort!N1569)-(Calculated!$K$2))/1.28/3200),"")</f>
        <v/>
      </c>
      <c r="L1569" t="str">
        <f>IF((ValuesFromComPort!O1569)&lt;&gt;"",((((ValuesFromComPort!O1569)-(Calculated!$L$2))/1.28)/3.2),"")</f>
        <v/>
      </c>
      <c r="M1569" t="str">
        <f>IF((ValuesFromComPort!P1569)&lt;&gt;"",((((ValuesFromComPort!P1569)-(Calculated!$M$2))/1.28)/16),"")</f>
        <v/>
      </c>
      <c r="N1569" t="str">
        <f>IF((ValuesFromComPort!Q1569)&lt;&gt;"",((((ValuesFromComPort!Q1569)-(Calculated!$N$2))/1.28)/160),"")</f>
        <v/>
      </c>
      <c r="O1569" t="str">
        <f>IF((ValuesFromComPort!AA1569)&lt;&gt;"",(ValuesFromComPort!AA1569),"")</f>
        <v/>
      </c>
      <c r="P1569" t="str">
        <f>IF((ValuesFromComPort!AB1569)&lt;&gt;"",((_xlfn.BITAND((ValuesFromComPort!AB1569),1))*(ValuesFromComPort!AA1569)*1)+100*(_xlfn.BITAND((ValuesFromComPort!AB1569),1)),"")</f>
        <v/>
      </c>
      <c r="Q1569" t="str">
        <f>IF((ValuesFromComPort!AB1569)&lt;&gt;"",((_xlfn.BITAND((ValuesFromComPort!AB1569),2))/2)*50,"")</f>
        <v/>
      </c>
      <c r="R1569" t="str">
        <f>IF((ValuesFromComPort!AB1569)&lt;&gt;"",((_xlfn.BITAND((ValuesFromComPort!AB1569),4))/4)*60,"")</f>
        <v/>
      </c>
      <c r="S1569" t="str">
        <f>IF((ValuesFromComPort!AB1569)&lt;&gt;"",((_xlfn.BITAND((ValuesFromComPort!AB1569),32))/32)*70,"")</f>
        <v/>
      </c>
    </row>
    <row r="1570" spans="2:19" x14ac:dyDescent="0.25">
      <c r="B1570" t="str">
        <f>IF((ValuesFromComPort!B1570)&lt;&gt;"",((((ValuesFromComPort!B1570)-(Calculated!$B$2))/1.28)/320),"")</f>
        <v/>
      </c>
      <c r="C1570" t="str">
        <f>IF((ValuesFromComPort!C1570)&lt;&gt;"",((((ValuesFromComPort!C1570)-(Calculated!$C$2))/1.28)/320),"")</f>
        <v/>
      </c>
      <c r="D1570" t="str">
        <f>IF((ValuesFromComPort!D1570)&lt;&gt;"",((((ValuesFromComPort!D1570)-(Calculated!$D$2))/1.28)/80),"")</f>
        <v/>
      </c>
      <c r="E1570" t="str">
        <f>IF((ValuesFromComPort!F1570)&lt;&gt;"",((((ValuesFromComPort!F1570)-(Calculated!$E$2))/1.28)/80),"")</f>
        <v/>
      </c>
      <c r="F1570" t="str">
        <f>IF((ValuesFromComPort!H1570)&lt;&gt;"",((((ValuesFromComPort!H1570)-(Calculated!$F$2))/1.28)/3.2),"")</f>
        <v/>
      </c>
      <c r="G1570" t="str">
        <f>IF((ValuesFromComPort!I1570)&lt;&gt;"",((((ValuesFromComPort!I1570)-$G$2)*0.015625)/0.3),"")</f>
        <v/>
      </c>
      <c r="H1570" t="str">
        <f>IF((ValuesFromComPort!J1570)&lt;&gt;"",((((ValuesFromComPort!J1570)-(Calculated!$H$2))/1.28)*3.2),"")</f>
        <v/>
      </c>
      <c r="I1570" t="str">
        <f>IF((ValuesFromComPort!K1570)&lt;&gt;"",((((ValuesFromComPort!K1570)-(Calculated!$I$2))/1.28)/64),"")</f>
        <v/>
      </c>
      <c r="J1570" t="str">
        <f>IF((ValuesFromComPort!M1570)&lt;&gt;"",((((ValuesFromComPort!M1570)-(Calculated!$J$2))/1.28)/800),"")</f>
        <v/>
      </c>
      <c r="K1570" t="str">
        <f>IF((ValuesFromComPort!N1570)&lt;&gt;"",(((ValuesFromComPort!N1570)-(Calculated!$K$2))/1.28/3200),"")</f>
        <v/>
      </c>
      <c r="L1570" t="str">
        <f>IF((ValuesFromComPort!O1570)&lt;&gt;"",((((ValuesFromComPort!O1570)-(Calculated!$L$2))/1.28)/3.2),"")</f>
        <v/>
      </c>
      <c r="M1570" t="str">
        <f>IF((ValuesFromComPort!P1570)&lt;&gt;"",((((ValuesFromComPort!P1570)-(Calculated!$M$2))/1.28)/16),"")</f>
        <v/>
      </c>
      <c r="N1570" t="str">
        <f>IF((ValuesFromComPort!Q1570)&lt;&gt;"",((((ValuesFromComPort!Q1570)-(Calculated!$N$2))/1.28)/160),"")</f>
        <v/>
      </c>
      <c r="O1570" t="str">
        <f>IF((ValuesFromComPort!AA1570)&lt;&gt;"",(ValuesFromComPort!AA1570),"")</f>
        <v/>
      </c>
      <c r="P1570" t="str">
        <f>IF((ValuesFromComPort!AB1570)&lt;&gt;"",((_xlfn.BITAND((ValuesFromComPort!AB1570),1))*(ValuesFromComPort!AA1570)*1)+100*(_xlfn.BITAND((ValuesFromComPort!AB1570),1)),"")</f>
        <v/>
      </c>
      <c r="Q1570" t="str">
        <f>IF((ValuesFromComPort!AB1570)&lt;&gt;"",((_xlfn.BITAND((ValuesFromComPort!AB1570),2))/2)*50,"")</f>
        <v/>
      </c>
      <c r="R1570" t="str">
        <f>IF((ValuesFromComPort!AB1570)&lt;&gt;"",((_xlfn.BITAND((ValuesFromComPort!AB1570),4))/4)*60,"")</f>
        <v/>
      </c>
      <c r="S1570" t="str">
        <f>IF((ValuesFromComPort!AB1570)&lt;&gt;"",((_xlfn.BITAND((ValuesFromComPort!AB1570),32))/32)*70,"")</f>
        <v/>
      </c>
    </row>
    <row r="1571" spans="2:19" x14ac:dyDescent="0.25">
      <c r="B1571" t="str">
        <f>IF((ValuesFromComPort!B1571)&lt;&gt;"",((((ValuesFromComPort!B1571)-(Calculated!$B$2))/1.28)/320),"")</f>
        <v/>
      </c>
      <c r="C1571" t="str">
        <f>IF((ValuesFromComPort!C1571)&lt;&gt;"",((((ValuesFromComPort!C1571)-(Calculated!$C$2))/1.28)/320),"")</f>
        <v/>
      </c>
      <c r="D1571" t="str">
        <f>IF((ValuesFromComPort!D1571)&lt;&gt;"",((((ValuesFromComPort!D1571)-(Calculated!$D$2))/1.28)/80),"")</f>
        <v/>
      </c>
      <c r="E1571" t="str">
        <f>IF((ValuesFromComPort!F1571)&lt;&gt;"",((((ValuesFromComPort!F1571)-(Calculated!$E$2))/1.28)/80),"")</f>
        <v/>
      </c>
      <c r="F1571" t="str">
        <f>IF((ValuesFromComPort!H1571)&lt;&gt;"",((((ValuesFromComPort!H1571)-(Calculated!$F$2))/1.28)/3.2),"")</f>
        <v/>
      </c>
      <c r="G1571" t="str">
        <f>IF((ValuesFromComPort!I1571)&lt;&gt;"",((((ValuesFromComPort!I1571)-$G$2)*0.015625)/0.3),"")</f>
        <v/>
      </c>
      <c r="H1571" t="str">
        <f>IF((ValuesFromComPort!J1571)&lt;&gt;"",((((ValuesFromComPort!J1571)-(Calculated!$H$2))/1.28)*3.2),"")</f>
        <v/>
      </c>
      <c r="I1571" t="str">
        <f>IF((ValuesFromComPort!K1571)&lt;&gt;"",((((ValuesFromComPort!K1571)-(Calculated!$I$2))/1.28)/64),"")</f>
        <v/>
      </c>
      <c r="J1571" t="str">
        <f>IF((ValuesFromComPort!M1571)&lt;&gt;"",((((ValuesFromComPort!M1571)-(Calculated!$J$2))/1.28)/800),"")</f>
        <v/>
      </c>
      <c r="K1571" t="str">
        <f>IF((ValuesFromComPort!N1571)&lt;&gt;"",(((ValuesFromComPort!N1571)-(Calculated!$K$2))/1.28/3200),"")</f>
        <v/>
      </c>
      <c r="L1571" t="str">
        <f>IF((ValuesFromComPort!O1571)&lt;&gt;"",((((ValuesFromComPort!O1571)-(Calculated!$L$2))/1.28)/3.2),"")</f>
        <v/>
      </c>
      <c r="M1571" t="str">
        <f>IF((ValuesFromComPort!P1571)&lt;&gt;"",((((ValuesFromComPort!P1571)-(Calculated!$M$2))/1.28)/16),"")</f>
        <v/>
      </c>
      <c r="N1571" t="str">
        <f>IF((ValuesFromComPort!Q1571)&lt;&gt;"",((((ValuesFromComPort!Q1571)-(Calculated!$N$2))/1.28)/160),"")</f>
        <v/>
      </c>
      <c r="O1571" t="str">
        <f>IF((ValuesFromComPort!AA1571)&lt;&gt;"",(ValuesFromComPort!AA1571),"")</f>
        <v/>
      </c>
      <c r="P1571" t="str">
        <f>IF((ValuesFromComPort!AB1571)&lt;&gt;"",((_xlfn.BITAND((ValuesFromComPort!AB1571),1))*(ValuesFromComPort!AA1571)*1)+100*(_xlfn.BITAND((ValuesFromComPort!AB1571),1)),"")</f>
        <v/>
      </c>
      <c r="Q1571" t="str">
        <f>IF((ValuesFromComPort!AB1571)&lt;&gt;"",((_xlfn.BITAND((ValuesFromComPort!AB1571),2))/2)*50,"")</f>
        <v/>
      </c>
      <c r="R1571" t="str">
        <f>IF((ValuesFromComPort!AB1571)&lt;&gt;"",((_xlfn.BITAND((ValuesFromComPort!AB1571),4))/4)*60,"")</f>
        <v/>
      </c>
      <c r="S1571" t="str">
        <f>IF((ValuesFromComPort!AB1571)&lt;&gt;"",((_xlfn.BITAND((ValuesFromComPort!AB1571),32))/32)*70,"")</f>
        <v/>
      </c>
    </row>
    <row r="1572" spans="2:19" x14ac:dyDescent="0.25">
      <c r="B1572" t="str">
        <f>IF((ValuesFromComPort!B1572)&lt;&gt;"",((((ValuesFromComPort!B1572)-(Calculated!$B$2))/1.28)/320),"")</f>
        <v/>
      </c>
      <c r="C1572" t="str">
        <f>IF((ValuesFromComPort!C1572)&lt;&gt;"",((((ValuesFromComPort!C1572)-(Calculated!$C$2))/1.28)/320),"")</f>
        <v/>
      </c>
      <c r="D1572" t="str">
        <f>IF((ValuesFromComPort!D1572)&lt;&gt;"",((((ValuesFromComPort!D1572)-(Calculated!$D$2))/1.28)/80),"")</f>
        <v/>
      </c>
      <c r="E1572" t="str">
        <f>IF((ValuesFromComPort!F1572)&lt;&gt;"",((((ValuesFromComPort!F1572)-(Calculated!$E$2))/1.28)/80),"")</f>
        <v/>
      </c>
      <c r="F1572" t="str">
        <f>IF((ValuesFromComPort!H1572)&lt;&gt;"",((((ValuesFromComPort!H1572)-(Calculated!$F$2))/1.28)/3.2),"")</f>
        <v/>
      </c>
      <c r="G1572" t="str">
        <f>IF((ValuesFromComPort!I1572)&lt;&gt;"",((((ValuesFromComPort!I1572)-$G$2)*0.015625)/0.3),"")</f>
        <v/>
      </c>
      <c r="H1572" t="str">
        <f>IF((ValuesFromComPort!J1572)&lt;&gt;"",((((ValuesFromComPort!J1572)-(Calculated!$H$2))/1.28)*3.2),"")</f>
        <v/>
      </c>
      <c r="I1572" t="str">
        <f>IF((ValuesFromComPort!K1572)&lt;&gt;"",((((ValuesFromComPort!K1572)-(Calculated!$I$2))/1.28)/64),"")</f>
        <v/>
      </c>
      <c r="J1572" t="str">
        <f>IF((ValuesFromComPort!M1572)&lt;&gt;"",((((ValuesFromComPort!M1572)-(Calculated!$J$2))/1.28)/800),"")</f>
        <v/>
      </c>
      <c r="K1572" t="str">
        <f>IF((ValuesFromComPort!N1572)&lt;&gt;"",(((ValuesFromComPort!N1572)-(Calculated!$K$2))/1.28/3200),"")</f>
        <v/>
      </c>
      <c r="L1572" t="str">
        <f>IF((ValuesFromComPort!O1572)&lt;&gt;"",((((ValuesFromComPort!O1572)-(Calculated!$L$2))/1.28)/3.2),"")</f>
        <v/>
      </c>
      <c r="M1572" t="str">
        <f>IF((ValuesFromComPort!P1572)&lt;&gt;"",((((ValuesFromComPort!P1572)-(Calculated!$M$2))/1.28)/16),"")</f>
        <v/>
      </c>
      <c r="N1572" t="str">
        <f>IF((ValuesFromComPort!Q1572)&lt;&gt;"",((((ValuesFromComPort!Q1572)-(Calculated!$N$2))/1.28)/160),"")</f>
        <v/>
      </c>
      <c r="O1572" t="str">
        <f>IF((ValuesFromComPort!AA1572)&lt;&gt;"",(ValuesFromComPort!AA1572),"")</f>
        <v/>
      </c>
      <c r="P1572" t="str">
        <f>IF((ValuesFromComPort!AB1572)&lt;&gt;"",((_xlfn.BITAND((ValuesFromComPort!AB1572),1))*(ValuesFromComPort!AA1572)*1)+100*(_xlfn.BITAND((ValuesFromComPort!AB1572),1)),"")</f>
        <v/>
      </c>
      <c r="Q1572" t="str">
        <f>IF((ValuesFromComPort!AB1572)&lt;&gt;"",((_xlfn.BITAND((ValuesFromComPort!AB1572),2))/2)*50,"")</f>
        <v/>
      </c>
      <c r="R1572" t="str">
        <f>IF((ValuesFromComPort!AB1572)&lt;&gt;"",((_xlfn.BITAND((ValuesFromComPort!AB1572),4))/4)*60,"")</f>
        <v/>
      </c>
      <c r="S1572" t="str">
        <f>IF((ValuesFromComPort!AB1572)&lt;&gt;"",((_xlfn.BITAND((ValuesFromComPort!AB1572),32))/32)*70,"")</f>
        <v/>
      </c>
    </row>
    <row r="1573" spans="2:19" x14ac:dyDescent="0.25">
      <c r="B1573" t="str">
        <f>IF((ValuesFromComPort!B1573)&lt;&gt;"",((((ValuesFromComPort!B1573)-(Calculated!$B$2))/1.28)/320),"")</f>
        <v/>
      </c>
      <c r="C1573" t="str">
        <f>IF((ValuesFromComPort!C1573)&lt;&gt;"",((((ValuesFromComPort!C1573)-(Calculated!$C$2))/1.28)/320),"")</f>
        <v/>
      </c>
      <c r="D1573" t="str">
        <f>IF((ValuesFromComPort!D1573)&lt;&gt;"",((((ValuesFromComPort!D1573)-(Calculated!$D$2))/1.28)/80),"")</f>
        <v/>
      </c>
      <c r="E1573" t="str">
        <f>IF((ValuesFromComPort!F1573)&lt;&gt;"",((((ValuesFromComPort!F1573)-(Calculated!$E$2))/1.28)/80),"")</f>
        <v/>
      </c>
      <c r="F1573" t="str">
        <f>IF((ValuesFromComPort!H1573)&lt;&gt;"",((((ValuesFromComPort!H1573)-(Calculated!$F$2))/1.28)/3.2),"")</f>
        <v/>
      </c>
      <c r="G1573" t="str">
        <f>IF((ValuesFromComPort!I1573)&lt;&gt;"",((((ValuesFromComPort!I1573)-$G$2)*0.015625)/0.3),"")</f>
        <v/>
      </c>
      <c r="H1573" t="str">
        <f>IF((ValuesFromComPort!J1573)&lt;&gt;"",((((ValuesFromComPort!J1573)-(Calculated!$H$2))/1.28)*3.2),"")</f>
        <v/>
      </c>
      <c r="I1573" t="str">
        <f>IF((ValuesFromComPort!K1573)&lt;&gt;"",((((ValuesFromComPort!K1573)-(Calculated!$I$2))/1.28)/64),"")</f>
        <v/>
      </c>
      <c r="J1573" t="str">
        <f>IF((ValuesFromComPort!M1573)&lt;&gt;"",((((ValuesFromComPort!M1573)-(Calculated!$J$2))/1.28)/800),"")</f>
        <v/>
      </c>
      <c r="K1573" t="str">
        <f>IF((ValuesFromComPort!N1573)&lt;&gt;"",(((ValuesFromComPort!N1573)-(Calculated!$K$2))/1.28/3200),"")</f>
        <v/>
      </c>
      <c r="L1573" t="str">
        <f>IF((ValuesFromComPort!O1573)&lt;&gt;"",((((ValuesFromComPort!O1573)-(Calculated!$L$2))/1.28)/3.2),"")</f>
        <v/>
      </c>
      <c r="M1573" t="str">
        <f>IF((ValuesFromComPort!P1573)&lt;&gt;"",((((ValuesFromComPort!P1573)-(Calculated!$M$2))/1.28)/16),"")</f>
        <v/>
      </c>
      <c r="N1573" t="str">
        <f>IF((ValuesFromComPort!Q1573)&lt;&gt;"",((((ValuesFromComPort!Q1573)-(Calculated!$N$2))/1.28)/160),"")</f>
        <v/>
      </c>
      <c r="O1573" t="str">
        <f>IF((ValuesFromComPort!AA1573)&lt;&gt;"",(ValuesFromComPort!AA1573),"")</f>
        <v/>
      </c>
      <c r="P1573" t="str">
        <f>IF((ValuesFromComPort!AB1573)&lt;&gt;"",((_xlfn.BITAND((ValuesFromComPort!AB1573),1))*(ValuesFromComPort!AA1573)*1)+100*(_xlfn.BITAND((ValuesFromComPort!AB1573),1)),"")</f>
        <v/>
      </c>
      <c r="Q1573" t="str">
        <f>IF((ValuesFromComPort!AB1573)&lt;&gt;"",((_xlfn.BITAND((ValuesFromComPort!AB1573),2))/2)*50,"")</f>
        <v/>
      </c>
      <c r="R1573" t="str">
        <f>IF((ValuesFromComPort!AB1573)&lt;&gt;"",((_xlfn.BITAND((ValuesFromComPort!AB1573),4))/4)*60,"")</f>
        <v/>
      </c>
      <c r="S1573" t="str">
        <f>IF((ValuesFromComPort!AB1573)&lt;&gt;"",((_xlfn.BITAND((ValuesFromComPort!AB1573),32))/32)*70,"")</f>
        <v/>
      </c>
    </row>
    <row r="1574" spans="2:19" x14ac:dyDescent="0.25">
      <c r="B1574" t="str">
        <f>IF((ValuesFromComPort!B1574)&lt;&gt;"",((((ValuesFromComPort!B1574)-(Calculated!$B$2))/1.28)/320),"")</f>
        <v/>
      </c>
      <c r="C1574" t="str">
        <f>IF((ValuesFromComPort!C1574)&lt;&gt;"",((((ValuesFromComPort!C1574)-(Calculated!$C$2))/1.28)/320),"")</f>
        <v/>
      </c>
      <c r="D1574" t="str">
        <f>IF((ValuesFromComPort!D1574)&lt;&gt;"",((((ValuesFromComPort!D1574)-(Calculated!$D$2))/1.28)/80),"")</f>
        <v/>
      </c>
      <c r="E1574" t="str">
        <f>IF((ValuesFromComPort!F1574)&lt;&gt;"",((((ValuesFromComPort!F1574)-(Calculated!$E$2))/1.28)/80),"")</f>
        <v/>
      </c>
      <c r="F1574" t="str">
        <f>IF((ValuesFromComPort!H1574)&lt;&gt;"",((((ValuesFromComPort!H1574)-(Calculated!$F$2))/1.28)/3.2),"")</f>
        <v/>
      </c>
      <c r="G1574" t="str">
        <f>IF((ValuesFromComPort!I1574)&lt;&gt;"",((((ValuesFromComPort!I1574)-$G$2)*0.015625)/0.3),"")</f>
        <v/>
      </c>
      <c r="H1574" t="str">
        <f>IF((ValuesFromComPort!J1574)&lt;&gt;"",((((ValuesFromComPort!J1574)-(Calculated!$H$2))/1.28)*3.2),"")</f>
        <v/>
      </c>
      <c r="I1574" t="str">
        <f>IF((ValuesFromComPort!K1574)&lt;&gt;"",((((ValuesFromComPort!K1574)-(Calculated!$I$2))/1.28)/64),"")</f>
        <v/>
      </c>
      <c r="J1574" t="str">
        <f>IF((ValuesFromComPort!M1574)&lt;&gt;"",((((ValuesFromComPort!M1574)-(Calculated!$J$2))/1.28)/800),"")</f>
        <v/>
      </c>
      <c r="K1574" t="str">
        <f>IF((ValuesFromComPort!N1574)&lt;&gt;"",(((ValuesFromComPort!N1574)-(Calculated!$K$2))/1.28/3200),"")</f>
        <v/>
      </c>
      <c r="L1574" t="str">
        <f>IF((ValuesFromComPort!O1574)&lt;&gt;"",((((ValuesFromComPort!O1574)-(Calculated!$L$2))/1.28)/3.2),"")</f>
        <v/>
      </c>
      <c r="M1574" t="str">
        <f>IF((ValuesFromComPort!P1574)&lt;&gt;"",((((ValuesFromComPort!P1574)-(Calculated!$M$2))/1.28)/16),"")</f>
        <v/>
      </c>
      <c r="N1574" t="str">
        <f>IF((ValuesFromComPort!Q1574)&lt;&gt;"",((((ValuesFromComPort!Q1574)-(Calculated!$N$2))/1.28)/160),"")</f>
        <v/>
      </c>
      <c r="O1574" t="str">
        <f>IF((ValuesFromComPort!AA1574)&lt;&gt;"",(ValuesFromComPort!AA1574),"")</f>
        <v/>
      </c>
      <c r="P1574" t="str">
        <f>IF((ValuesFromComPort!AB1574)&lt;&gt;"",((_xlfn.BITAND((ValuesFromComPort!AB1574),1))*(ValuesFromComPort!AA1574)*1)+100*(_xlfn.BITAND((ValuesFromComPort!AB1574),1)),"")</f>
        <v/>
      </c>
      <c r="Q1574" t="str">
        <f>IF((ValuesFromComPort!AB1574)&lt;&gt;"",((_xlfn.BITAND((ValuesFromComPort!AB1574),2))/2)*50,"")</f>
        <v/>
      </c>
      <c r="R1574" t="str">
        <f>IF((ValuesFromComPort!AB1574)&lt;&gt;"",((_xlfn.BITAND((ValuesFromComPort!AB1574),4))/4)*60,"")</f>
        <v/>
      </c>
      <c r="S1574" t="str">
        <f>IF((ValuesFromComPort!AB1574)&lt;&gt;"",((_xlfn.BITAND((ValuesFromComPort!AB1574),32))/32)*70,"")</f>
        <v/>
      </c>
    </row>
    <row r="1575" spans="2:19" x14ac:dyDescent="0.25">
      <c r="B1575" t="str">
        <f>IF((ValuesFromComPort!B1575)&lt;&gt;"",((((ValuesFromComPort!B1575)-(Calculated!$B$2))/1.28)/320),"")</f>
        <v/>
      </c>
      <c r="C1575" t="str">
        <f>IF((ValuesFromComPort!C1575)&lt;&gt;"",((((ValuesFromComPort!C1575)-(Calculated!$C$2))/1.28)/320),"")</f>
        <v/>
      </c>
      <c r="D1575" t="str">
        <f>IF((ValuesFromComPort!D1575)&lt;&gt;"",((((ValuesFromComPort!D1575)-(Calculated!$D$2))/1.28)/80),"")</f>
        <v/>
      </c>
      <c r="E1575" t="str">
        <f>IF((ValuesFromComPort!F1575)&lt;&gt;"",((((ValuesFromComPort!F1575)-(Calculated!$E$2))/1.28)/80),"")</f>
        <v/>
      </c>
      <c r="F1575" t="str">
        <f>IF((ValuesFromComPort!H1575)&lt;&gt;"",((((ValuesFromComPort!H1575)-(Calculated!$F$2))/1.28)/3.2),"")</f>
        <v/>
      </c>
      <c r="G1575" t="str">
        <f>IF((ValuesFromComPort!I1575)&lt;&gt;"",((((ValuesFromComPort!I1575)-$G$2)*0.015625)/0.3),"")</f>
        <v/>
      </c>
      <c r="H1575" t="str">
        <f>IF((ValuesFromComPort!J1575)&lt;&gt;"",((((ValuesFromComPort!J1575)-(Calculated!$H$2))/1.28)*3.2),"")</f>
        <v/>
      </c>
      <c r="I1575" t="str">
        <f>IF((ValuesFromComPort!K1575)&lt;&gt;"",((((ValuesFromComPort!K1575)-(Calculated!$I$2))/1.28)/64),"")</f>
        <v/>
      </c>
      <c r="J1575" t="str">
        <f>IF((ValuesFromComPort!M1575)&lt;&gt;"",((((ValuesFromComPort!M1575)-(Calculated!$J$2))/1.28)/800),"")</f>
        <v/>
      </c>
      <c r="K1575" t="str">
        <f>IF((ValuesFromComPort!N1575)&lt;&gt;"",(((ValuesFromComPort!N1575)-(Calculated!$K$2))/1.28/3200),"")</f>
        <v/>
      </c>
      <c r="L1575" t="str">
        <f>IF((ValuesFromComPort!O1575)&lt;&gt;"",((((ValuesFromComPort!O1575)-(Calculated!$L$2))/1.28)/3.2),"")</f>
        <v/>
      </c>
      <c r="M1575" t="str">
        <f>IF((ValuesFromComPort!P1575)&lt;&gt;"",((((ValuesFromComPort!P1575)-(Calculated!$M$2))/1.28)/16),"")</f>
        <v/>
      </c>
      <c r="N1575" t="str">
        <f>IF((ValuesFromComPort!Q1575)&lt;&gt;"",((((ValuesFromComPort!Q1575)-(Calculated!$N$2))/1.28)/160),"")</f>
        <v/>
      </c>
      <c r="O1575" t="str">
        <f>IF((ValuesFromComPort!AA1575)&lt;&gt;"",(ValuesFromComPort!AA1575),"")</f>
        <v/>
      </c>
      <c r="P1575" t="str">
        <f>IF((ValuesFromComPort!AB1575)&lt;&gt;"",((_xlfn.BITAND((ValuesFromComPort!AB1575),1))*(ValuesFromComPort!AA1575)*1)+100*(_xlfn.BITAND((ValuesFromComPort!AB1575),1)),"")</f>
        <v/>
      </c>
      <c r="Q1575" t="str">
        <f>IF((ValuesFromComPort!AB1575)&lt;&gt;"",((_xlfn.BITAND((ValuesFromComPort!AB1575),2))/2)*50,"")</f>
        <v/>
      </c>
      <c r="R1575" t="str">
        <f>IF((ValuesFromComPort!AB1575)&lt;&gt;"",((_xlfn.BITAND((ValuesFromComPort!AB1575),4))/4)*60,"")</f>
        <v/>
      </c>
      <c r="S1575" t="str">
        <f>IF((ValuesFromComPort!AB1575)&lt;&gt;"",((_xlfn.BITAND((ValuesFromComPort!AB1575),32))/32)*70,"")</f>
        <v/>
      </c>
    </row>
    <row r="1576" spans="2:19" x14ac:dyDescent="0.25">
      <c r="B1576" t="str">
        <f>IF((ValuesFromComPort!B1576)&lt;&gt;"",((((ValuesFromComPort!B1576)-(Calculated!$B$2))/1.28)/320),"")</f>
        <v/>
      </c>
      <c r="C1576" t="str">
        <f>IF((ValuesFromComPort!C1576)&lt;&gt;"",((((ValuesFromComPort!C1576)-(Calculated!$C$2))/1.28)/320),"")</f>
        <v/>
      </c>
      <c r="D1576" t="str">
        <f>IF((ValuesFromComPort!D1576)&lt;&gt;"",((((ValuesFromComPort!D1576)-(Calculated!$D$2))/1.28)/80),"")</f>
        <v/>
      </c>
      <c r="E1576" t="str">
        <f>IF((ValuesFromComPort!F1576)&lt;&gt;"",((((ValuesFromComPort!F1576)-(Calculated!$E$2))/1.28)/80),"")</f>
        <v/>
      </c>
      <c r="F1576" t="str">
        <f>IF((ValuesFromComPort!H1576)&lt;&gt;"",((((ValuesFromComPort!H1576)-(Calculated!$F$2))/1.28)/3.2),"")</f>
        <v/>
      </c>
      <c r="G1576" t="str">
        <f>IF((ValuesFromComPort!I1576)&lt;&gt;"",((((ValuesFromComPort!I1576)-$G$2)*0.015625)/0.3),"")</f>
        <v/>
      </c>
      <c r="H1576" t="str">
        <f>IF((ValuesFromComPort!J1576)&lt;&gt;"",((((ValuesFromComPort!J1576)-(Calculated!$H$2))/1.28)*3.2),"")</f>
        <v/>
      </c>
      <c r="I1576" t="str">
        <f>IF((ValuesFromComPort!K1576)&lt;&gt;"",((((ValuesFromComPort!K1576)-(Calculated!$I$2))/1.28)/64),"")</f>
        <v/>
      </c>
      <c r="J1576" t="str">
        <f>IF((ValuesFromComPort!M1576)&lt;&gt;"",((((ValuesFromComPort!M1576)-(Calculated!$J$2))/1.28)/800),"")</f>
        <v/>
      </c>
      <c r="K1576" t="str">
        <f>IF((ValuesFromComPort!N1576)&lt;&gt;"",(((ValuesFromComPort!N1576)-(Calculated!$K$2))/1.28/3200),"")</f>
        <v/>
      </c>
      <c r="L1576" t="str">
        <f>IF((ValuesFromComPort!O1576)&lt;&gt;"",((((ValuesFromComPort!O1576)-(Calculated!$L$2))/1.28)/3.2),"")</f>
        <v/>
      </c>
      <c r="M1576" t="str">
        <f>IF((ValuesFromComPort!P1576)&lt;&gt;"",((((ValuesFromComPort!P1576)-(Calculated!$M$2))/1.28)/16),"")</f>
        <v/>
      </c>
      <c r="N1576" t="str">
        <f>IF((ValuesFromComPort!Q1576)&lt;&gt;"",((((ValuesFromComPort!Q1576)-(Calculated!$N$2))/1.28)/160),"")</f>
        <v/>
      </c>
      <c r="O1576" t="str">
        <f>IF((ValuesFromComPort!AA1576)&lt;&gt;"",(ValuesFromComPort!AA1576),"")</f>
        <v/>
      </c>
      <c r="P1576" t="str">
        <f>IF((ValuesFromComPort!AB1576)&lt;&gt;"",((_xlfn.BITAND((ValuesFromComPort!AB1576),1))*(ValuesFromComPort!AA1576)*1)+100*(_xlfn.BITAND((ValuesFromComPort!AB1576),1)),"")</f>
        <v/>
      </c>
      <c r="Q1576" t="str">
        <f>IF((ValuesFromComPort!AB1576)&lt;&gt;"",((_xlfn.BITAND((ValuesFromComPort!AB1576),2))/2)*50,"")</f>
        <v/>
      </c>
      <c r="R1576" t="str">
        <f>IF((ValuesFromComPort!AB1576)&lt;&gt;"",((_xlfn.BITAND((ValuesFromComPort!AB1576),4))/4)*60,"")</f>
        <v/>
      </c>
      <c r="S1576" t="str">
        <f>IF((ValuesFromComPort!AB1576)&lt;&gt;"",((_xlfn.BITAND((ValuesFromComPort!AB1576),32))/32)*70,"")</f>
        <v/>
      </c>
    </row>
    <row r="1577" spans="2:19" x14ac:dyDescent="0.25">
      <c r="B1577" t="str">
        <f>IF((ValuesFromComPort!B1577)&lt;&gt;"",((((ValuesFromComPort!B1577)-(Calculated!$B$2))/1.28)/320),"")</f>
        <v/>
      </c>
      <c r="C1577" t="str">
        <f>IF((ValuesFromComPort!C1577)&lt;&gt;"",((((ValuesFromComPort!C1577)-(Calculated!$C$2))/1.28)/320),"")</f>
        <v/>
      </c>
      <c r="D1577" t="str">
        <f>IF((ValuesFromComPort!D1577)&lt;&gt;"",((((ValuesFromComPort!D1577)-(Calculated!$D$2))/1.28)/80),"")</f>
        <v/>
      </c>
      <c r="E1577" t="str">
        <f>IF((ValuesFromComPort!F1577)&lt;&gt;"",((((ValuesFromComPort!F1577)-(Calculated!$E$2))/1.28)/80),"")</f>
        <v/>
      </c>
      <c r="F1577" t="str">
        <f>IF((ValuesFromComPort!H1577)&lt;&gt;"",((((ValuesFromComPort!H1577)-(Calculated!$F$2))/1.28)/3.2),"")</f>
        <v/>
      </c>
      <c r="G1577" t="str">
        <f>IF((ValuesFromComPort!I1577)&lt;&gt;"",((((ValuesFromComPort!I1577)-$G$2)*0.015625)/0.3),"")</f>
        <v/>
      </c>
      <c r="H1577" t="str">
        <f>IF((ValuesFromComPort!J1577)&lt;&gt;"",((((ValuesFromComPort!J1577)-(Calculated!$H$2))/1.28)*3.2),"")</f>
        <v/>
      </c>
      <c r="I1577" t="str">
        <f>IF((ValuesFromComPort!K1577)&lt;&gt;"",((((ValuesFromComPort!K1577)-(Calculated!$I$2))/1.28)/64),"")</f>
        <v/>
      </c>
      <c r="J1577" t="str">
        <f>IF((ValuesFromComPort!M1577)&lt;&gt;"",((((ValuesFromComPort!M1577)-(Calculated!$J$2))/1.28)/800),"")</f>
        <v/>
      </c>
      <c r="K1577" t="str">
        <f>IF((ValuesFromComPort!N1577)&lt;&gt;"",(((ValuesFromComPort!N1577)-(Calculated!$K$2))/1.28/3200),"")</f>
        <v/>
      </c>
      <c r="L1577" t="str">
        <f>IF((ValuesFromComPort!O1577)&lt;&gt;"",((((ValuesFromComPort!O1577)-(Calculated!$L$2))/1.28)/3.2),"")</f>
        <v/>
      </c>
      <c r="M1577" t="str">
        <f>IF((ValuesFromComPort!P1577)&lt;&gt;"",((((ValuesFromComPort!P1577)-(Calculated!$M$2))/1.28)/16),"")</f>
        <v/>
      </c>
      <c r="N1577" t="str">
        <f>IF((ValuesFromComPort!Q1577)&lt;&gt;"",((((ValuesFromComPort!Q1577)-(Calculated!$N$2))/1.28)/160),"")</f>
        <v/>
      </c>
      <c r="O1577" t="str">
        <f>IF((ValuesFromComPort!AA1577)&lt;&gt;"",(ValuesFromComPort!AA1577),"")</f>
        <v/>
      </c>
      <c r="P1577" t="str">
        <f>IF((ValuesFromComPort!AB1577)&lt;&gt;"",((_xlfn.BITAND((ValuesFromComPort!AB1577),1))*(ValuesFromComPort!AA1577)*1)+100*(_xlfn.BITAND((ValuesFromComPort!AB1577),1)),"")</f>
        <v/>
      </c>
      <c r="Q1577" t="str">
        <f>IF((ValuesFromComPort!AB1577)&lt;&gt;"",((_xlfn.BITAND((ValuesFromComPort!AB1577),2))/2)*50,"")</f>
        <v/>
      </c>
      <c r="R1577" t="str">
        <f>IF((ValuesFromComPort!AB1577)&lt;&gt;"",((_xlfn.BITAND((ValuesFromComPort!AB1577),4))/4)*60,"")</f>
        <v/>
      </c>
      <c r="S1577" t="str">
        <f>IF((ValuesFromComPort!AB1577)&lt;&gt;"",((_xlfn.BITAND((ValuesFromComPort!AB1577),32))/32)*70,"")</f>
        <v/>
      </c>
    </row>
    <row r="1578" spans="2:19" x14ac:dyDescent="0.25">
      <c r="B1578" t="str">
        <f>IF((ValuesFromComPort!B1578)&lt;&gt;"",((((ValuesFromComPort!B1578)-(Calculated!$B$2))/1.28)/320),"")</f>
        <v/>
      </c>
      <c r="C1578" t="str">
        <f>IF((ValuesFromComPort!C1578)&lt;&gt;"",((((ValuesFromComPort!C1578)-(Calculated!$C$2))/1.28)/320),"")</f>
        <v/>
      </c>
      <c r="D1578" t="str">
        <f>IF((ValuesFromComPort!D1578)&lt;&gt;"",((((ValuesFromComPort!D1578)-(Calculated!$D$2))/1.28)/80),"")</f>
        <v/>
      </c>
      <c r="E1578" t="str">
        <f>IF((ValuesFromComPort!F1578)&lt;&gt;"",((((ValuesFromComPort!F1578)-(Calculated!$E$2))/1.28)/80),"")</f>
        <v/>
      </c>
      <c r="F1578" t="str">
        <f>IF((ValuesFromComPort!H1578)&lt;&gt;"",((((ValuesFromComPort!H1578)-(Calculated!$F$2))/1.28)/3.2),"")</f>
        <v/>
      </c>
      <c r="G1578" t="str">
        <f>IF((ValuesFromComPort!I1578)&lt;&gt;"",((((ValuesFromComPort!I1578)-$G$2)*0.015625)/0.3),"")</f>
        <v/>
      </c>
      <c r="H1578" t="str">
        <f>IF((ValuesFromComPort!J1578)&lt;&gt;"",((((ValuesFromComPort!J1578)-(Calculated!$H$2))/1.28)*3.2),"")</f>
        <v/>
      </c>
      <c r="I1578" t="str">
        <f>IF((ValuesFromComPort!K1578)&lt;&gt;"",((((ValuesFromComPort!K1578)-(Calculated!$I$2))/1.28)/64),"")</f>
        <v/>
      </c>
      <c r="J1578" t="str">
        <f>IF((ValuesFromComPort!M1578)&lt;&gt;"",((((ValuesFromComPort!M1578)-(Calculated!$J$2))/1.28)/800),"")</f>
        <v/>
      </c>
      <c r="K1578" t="str">
        <f>IF((ValuesFromComPort!N1578)&lt;&gt;"",(((ValuesFromComPort!N1578)-(Calculated!$K$2))/1.28/3200),"")</f>
        <v/>
      </c>
      <c r="L1578" t="str">
        <f>IF((ValuesFromComPort!O1578)&lt;&gt;"",((((ValuesFromComPort!O1578)-(Calculated!$L$2))/1.28)/3.2),"")</f>
        <v/>
      </c>
      <c r="M1578" t="str">
        <f>IF((ValuesFromComPort!P1578)&lt;&gt;"",((((ValuesFromComPort!P1578)-(Calculated!$M$2))/1.28)/16),"")</f>
        <v/>
      </c>
      <c r="N1578" t="str">
        <f>IF((ValuesFromComPort!Q1578)&lt;&gt;"",((((ValuesFromComPort!Q1578)-(Calculated!$N$2))/1.28)/160),"")</f>
        <v/>
      </c>
      <c r="O1578" t="str">
        <f>IF((ValuesFromComPort!AA1578)&lt;&gt;"",(ValuesFromComPort!AA1578),"")</f>
        <v/>
      </c>
      <c r="P1578" t="str">
        <f>IF((ValuesFromComPort!AB1578)&lt;&gt;"",((_xlfn.BITAND((ValuesFromComPort!AB1578),1))*(ValuesFromComPort!AA1578)*1)+100*(_xlfn.BITAND((ValuesFromComPort!AB1578),1)),"")</f>
        <v/>
      </c>
      <c r="Q1578" t="str">
        <f>IF((ValuesFromComPort!AB1578)&lt;&gt;"",((_xlfn.BITAND((ValuesFromComPort!AB1578),2))/2)*50,"")</f>
        <v/>
      </c>
      <c r="R1578" t="str">
        <f>IF((ValuesFromComPort!AB1578)&lt;&gt;"",((_xlfn.BITAND((ValuesFromComPort!AB1578),4))/4)*60,"")</f>
        <v/>
      </c>
      <c r="S1578" t="str">
        <f>IF((ValuesFromComPort!AB1578)&lt;&gt;"",((_xlfn.BITAND((ValuesFromComPort!AB1578),32))/32)*70,"")</f>
        <v/>
      </c>
    </row>
    <row r="1579" spans="2:19" x14ac:dyDescent="0.25">
      <c r="B1579" t="str">
        <f>IF((ValuesFromComPort!B1579)&lt;&gt;"",((((ValuesFromComPort!B1579)-(Calculated!$B$2))/1.28)/320),"")</f>
        <v/>
      </c>
      <c r="C1579" t="str">
        <f>IF((ValuesFromComPort!C1579)&lt;&gt;"",((((ValuesFromComPort!C1579)-(Calculated!$C$2))/1.28)/320),"")</f>
        <v/>
      </c>
      <c r="D1579" t="str">
        <f>IF((ValuesFromComPort!D1579)&lt;&gt;"",((((ValuesFromComPort!D1579)-(Calculated!$D$2))/1.28)/80),"")</f>
        <v/>
      </c>
      <c r="E1579" t="str">
        <f>IF((ValuesFromComPort!F1579)&lt;&gt;"",((((ValuesFromComPort!F1579)-(Calculated!$E$2))/1.28)/80),"")</f>
        <v/>
      </c>
      <c r="F1579" t="str">
        <f>IF((ValuesFromComPort!H1579)&lt;&gt;"",((((ValuesFromComPort!H1579)-(Calculated!$F$2))/1.28)/3.2),"")</f>
        <v/>
      </c>
      <c r="G1579" t="str">
        <f>IF((ValuesFromComPort!I1579)&lt;&gt;"",((((ValuesFromComPort!I1579)-$G$2)*0.015625)/0.3),"")</f>
        <v/>
      </c>
      <c r="H1579" t="str">
        <f>IF((ValuesFromComPort!J1579)&lt;&gt;"",((((ValuesFromComPort!J1579)-(Calculated!$H$2))/1.28)*3.2),"")</f>
        <v/>
      </c>
      <c r="I1579" t="str">
        <f>IF((ValuesFromComPort!K1579)&lt;&gt;"",((((ValuesFromComPort!K1579)-(Calculated!$I$2))/1.28)/64),"")</f>
        <v/>
      </c>
      <c r="J1579" t="str">
        <f>IF((ValuesFromComPort!M1579)&lt;&gt;"",((((ValuesFromComPort!M1579)-(Calculated!$J$2))/1.28)/800),"")</f>
        <v/>
      </c>
      <c r="K1579" t="str">
        <f>IF((ValuesFromComPort!N1579)&lt;&gt;"",(((ValuesFromComPort!N1579)-(Calculated!$K$2))/1.28/3200),"")</f>
        <v/>
      </c>
      <c r="L1579" t="str">
        <f>IF((ValuesFromComPort!O1579)&lt;&gt;"",((((ValuesFromComPort!O1579)-(Calculated!$L$2))/1.28)/3.2),"")</f>
        <v/>
      </c>
      <c r="M1579" t="str">
        <f>IF((ValuesFromComPort!P1579)&lt;&gt;"",((((ValuesFromComPort!P1579)-(Calculated!$M$2))/1.28)/16),"")</f>
        <v/>
      </c>
      <c r="N1579" t="str">
        <f>IF((ValuesFromComPort!Q1579)&lt;&gt;"",((((ValuesFromComPort!Q1579)-(Calculated!$N$2))/1.28)/160),"")</f>
        <v/>
      </c>
      <c r="O1579" t="str">
        <f>IF((ValuesFromComPort!AA1579)&lt;&gt;"",(ValuesFromComPort!AA1579),"")</f>
        <v/>
      </c>
      <c r="P1579" t="str">
        <f>IF((ValuesFromComPort!AB1579)&lt;&gt;"",((_xlfn.BITAND((ValuesFromComPort!AB1579),1))*(ValuesFromComPort!AA1579)*1)+100*(_xlfn.BITAND((ValuesFromComPort!AB1579),1)),"")</f>
        <v/>
      </c>
      <c r="Q1579" t="str">
        <f>IF((ValuesFromComPort!AB1579)&lt;&gt;"",((_xlfn.BITAND((ValuesFromComPort!AB1579),2))/2)*50,"")</f>
        <v/>
      </c>
      <c r="R1579" t="str">
        <f>IF((ValuesFromComPort!AB1579)&lt;&gt;"",((_xlfn.BITAND((ValuesFromComPort!AB1579),4))/4)*60,"")</f>
        <v/>
      </c>
      <c r="S1579" t="str">
        <f>IF((ValuesFromComPort!AB1579)&lt;&gt;"",((_xlfn.BITAND((ValuesFromComPort!AB1579),32))/32)*70,"")</f>
        <v/>
      </c>
    </row>
    <row r="1580" spans="2:19" x14ac:dyDescent="0.25">
      <c r="B1580" t="str">
        <f>IF((ValuesFromComPort!B1580)&lt;&gt;"",((((ValuesFromComPort!B1580)-(Calculated!$B$2))/1.28)/320),"")</f>
        <v/>
      </c>
      <c r="C1580" t="str">
        <f>IF((ValuesFromComPort!C1580)&lt;&gt;"",((((ValuesFromComPort!C1580)-(Calculated!$C$2))/1.28)/320),"")</f>
        <v/>
      </c>
      <c r="D1580" t="str">
        <f>IF((ValuesFromComPort!D1580)&lt;&gt;"",((((ValuesFromComPort!D1580)-(Calculated!$D$2))/1.28)/80),"")</f>
        <v/>
      </c>
      <c r="E1580" t="str">
        <f>IF((ValuesFromComPort!F1580)&lt;&gt;"",((((ValuesFromComPort!F1580)-(Calculated!$E$2))/1.28)/80),"")</f>
        <v/>
      </c>
      <c r="F1580" t="str">
        <f>IF((ValuesFromComPort!H1580)&lt;&gt;"",((((ValuesFromComPort!H1580)-(Calculated!$F$2))/1.28)/3.2),"")</f>
        <v/>
      </c>
      <c r="G1580" t="str">
        <f>IF((ValuesFromComPort!I1580)&lt;&gt;"",((((ValuesFromComPort!I1580)-$G$2)*0.015625)/0.3),"")</f>
        <v/>
      </c>
      <c r="H1580" t="str">
        <f>IF((ValuesFromComPort!J1580)&lt;&gt;"",((((ValuesFromComPort!J1580)-(Calculated!$H$2))/1.28)*3.2),"")</f>
        <v/>
      </c>
      <c r="I1580" t="str">
        <f>IF((ValuesFromComPort!K1580)&lt;&gt;"",((((ValuesFromComPort!K1580)-(Calculated!$I$2))/1.28)/64),"")</f>
        <v/>
      </c>
      <c r="J1580" t="str">
        <f>IF((ValuesFromComPort!M1580)&lt;&gt;"",((((ValuesFromComPort!M1580)-(Calculated!$J$2))/1.28)/800),"")</f>
        <v/>
      </c>
      <c r="K1580" t="str">
        <f>IF((ValuesFromComPort!N1580)&lt;&gt;"",(((ValuesFromComPort!N1580)-(Calculated!$K$2))/1.28/3200),"")</f>
        <v/>
      </c>
      <c r="L1580" t="str">
        <f>IF((ValuesFromComPort!O1580)&lt;&gt;"",((((ValuesFromComPort!O1580)-(Calculated!$L$2))/1.28)/3.2),"")</f>
        <v/>
      </c>
      <c r="M1580" t="str">
        <f>IF((ValuesFromComPort!P1580)&lt;&gt;"",((((ValuesFromComPort!P1580)-(Calculated!$M$2))/1.28)/16),"")</f>
        <v/>
      </c>
      <c r="N1580" t="str">
        <f>IF((ValuesFromComPort!Q1580)&lt;&gt;"",((((ValuesFromComPort!Q1580)-(Calculated!$N$2))/1.28)/160),"")</f>
        <v/>
      </c>
      <c r="O1580" t="str">
        <f>IF((ValuesFromComPort!AA1580)&lt;&gt;"",(ValuesFromComPort!AA1580),"")</f>
        <v/>
      </c>
      <c r="P1580" t="str">
        <f>IF((ValuesFromComPort!AB1580)&lt;&gt;"",((_xlfn.BITAND((ValuesFromComPort!AB1580),1))*(ValuesFromComPort!AA1580)*1)+100*(_xlfn.BITAND((ValuesFromComPort!AB1580),1)),"")</f>
        <v/>
      </c>
      <c r="Q1580" t="str">
        <f>IF((ValuesFromComPort!AB1580)&lt;&gt;"",((_xlfn.BITAND((ValuesFromComPort!AB1580),2))/2)*50,"")</f>
        <v/>
      </c>
      <c r="R1580" t="str">
        <f>IF((ValuesFromComPort!AB1580)&lt;&gt;"",((_xlfn.BITAND((ValuesFromComPort!AB1580),4))/4)*60,"")</f>
        <v/>
      </c>
      <c r="S1580" t="str">
        <f>IF((ValuesFromComPort!AB1580)&lt;&gt;"",((_xlfn.BITAND((ValuesFromComPort!AB1580),32))/32)*70,"")</f>
        <v/>
      </c>
    </row>
    <row r="1581" spans="2:19" x14ac:dyDescent="0.25">
      <c r="B1581" t="str">
        <f>IF((ValuesFromComPort!B1581)&lt;&gt;"",((((ValuesFromComPort!B1581)-(Calculated!$B$2))/1.28)/320),"")</f>
        <v/>
      </c>
      <c r="C1581" t="str">
        <f>IF((ValuesFromComPort!C1581)&lt;&gt;"",((((ValuesFromComPort!C1581)-(Calculated!$C$2))/1.28)/320),"")</f>
        <v/>
      </c>
      <c r="D1581" t="str">
        <f>IF((ValuesFromComPort!D1581)&lt;&gt;"",((((ValuesFromComPort!D1581)-(Calculated!$D$2))/1.28)/80),"")</f>
        <v/>
      </c>
      <c r="E1581" t="str">
        <f>IF((ValuesFromComPort!F1581)&lt;&gt;"",((((ValuesFromComPort!F1581)-(Calculated!$E$2))/1.28)/80),"")</f>
        <v/>
      </c>
      <c r="F1581" t="str">
        <f>IF((ValuesFromComPort!H1581)&lt;&gt;"",((((ValuesFromComPort!H1581)-(Calculated!$F$2))/1.28)/3.2),"")</f>
        <v/>
      </c>
      <c r="G1581" t="str">
        <f>IF((ValuesFromComPort!I1581)&lt;&gt;"",((((ValuesFromComPort!I1581)-$G$2)*0.015625)/0.3),"")</f>
        <v/>
      </c>
      <c r="H1581" t="str">
        <f>IF((ValuesFromComPort!J1581)&lt;&gt;"",((((ValuesFromComPort!J1581)-(Calculated!$H$2))/1.28)*3.2),"")</f>
        <v/>
      </c>
      <c r="I1581" t="str">
        <f>IF((ValuesFromComPort!K1581)&lt;&gt;"",((((ValuesFromComPort!K1581)-(Calculated!$I$2))/1.28)/64),"")</f>
        <v/>
      </c>
      <c r="J1581" t="str">
        <f>IF((ValuesFromComPort!M1581)&lt;&gt;"",((((ValuesFromComPort!M1581)-(Calculated!$J$2))/1.28)/800),"")</f>
        <v/>
      </c>
      <c r="K1581" t="str">
        <f>IF((ValuesFromComPort!N1581)&lt;&gt;"",(((ValuesFromComPort!N1581)-(Calculated!$K$2))/1.28/3200),"")</f>
        <v/>
      </c>
      <c r="L1581" t="str">
        <f>IF((ValuesFromComPort!O1581)&lt;&gt;"",((((ValuesFromComPort!O1581)-(Calculated!$L$2))/1.28)/3.2),"")</f>
        <v/>
      </c>
      <c r="M1581" t="str">
        <f>IF((ValuesFromComPort!P1581)&lt;&gt;"",((((ValuesFromComPort!P1581)-(Calculated!$M$2))/1.28)/16),"")</f>
        <v/>
      </c>
      <c r="N1581" t="str">
        <f>IF((ValuesFromComPort!Q1581)&lt;&gt;"",((((ValuesFromComPort!Q1581)-(Calculated!$N$2))/1.28)/160),"")</f>
        <v/>
      </c>
      <c r="O1581" t="str">
        <f>IF((ValuesFromComPort!AA1581)&lt;&gt;"",(ValuesFromComPort!AA1581),"")</f>
        <v/>
      </c>
      <c r="P1581" t="str">
        <f>IF((ValuesFromComPort!AB1581)&lt;&gt;"",((_xlfn.BITAND((ValuesFromComPort!AB1581),1))*(ValuesFromComPort!AA1581)*1)+100*(_xlfn.BITAND((ValuesFromComPort!AB1581),1)),"")</f>
        <v/>
      </c>
      <c r="Q1581" t="str">
        <f>IF((ValuesFromComPort!AB1581)&lt;&gt;"",((_xlfn.BITAND((ValuesFromComPort!AB1581),2))/2)*50,"")</f>
        <v/>
      </c>
      <c r="R1581" t="str">
        <f>IF((ValuesFromComPort!AB1581)&lt;&gt;"",((_xlfn.BITAND((ValuesFromComPort!AB1581),4))/4)*60,"")</f>
        <v/>
      </c>
      <c r="S1581" t="str">
        <f>IF((ValuesFromComPort!AB1581)&lt;&gt;"",((_xlfn.BITAND((ValuesFromComPort!AB1581),32))/32)*70,"")</f>
        <v/>
      </c>
    </row>
    <row r="1582" spans="2:19" x14ac:dyDescent="0.25">
      <c r="B1582" t="str">
        <f>IF((ValuesFromComPort!B1582)&lt;&gt;"",((((ValuesFromComPort!B1582)-(Calculated!$B$2))/1.28)/320),"")</f>
        <v/>
      </c>
      <c r="C1582" t="str">
        <f>IF((ValuesFromComPort!C1582)&lt;&gt;"",((((ValuesFromComPort!C1582)-(Calculated!$C$2))/1.28)/320),"")</f>
        <v/>
      </c>
      <c r="D1582" t="str">
        <f>IF((ValuesFromComPort!D1582)&lt;&gt;"",((((ValuesFromComPort!D1582)-(Calculated!$D$2))/1.28)/80),"")</f>
        <v/>
      </c>
      <c r="E1582" t="str">
        <f>IF((ValuesFromComPort!F1582)&lt;&gt;"",((((ValuesFromComPort!F1582)-(Calculated!$E$2))/1.28)/80),"")</f>
        <v/>
      </c>
      <c r="F1582" t="str">
        <f>IF((ValuesFromComPort!H1582)&lt;&gt;"",((((ValuesFromComPort!H1582)-(Calculated!$F$2))/1.28)/3.2),"")</f>
        <v/>
      </c>
      <c r="G1582" t="str">
        <f>IF((ValuesFromComPort!I1582)&lt;&gt;"",((((ValuesFromComPort!I1582)-$G$2)*0.015625)/0.3),"")</f>
        <v/>
      </c>
      <c r="H1582" t="str">
        <f>IF((ValuesFromComPort!J1582)&lt;&gt;"",((((ValuesFromComPort!J1582)-(Calculated!$H$2))/1.28)*3.2),"")</f>
        <v/>
      </c>
      <c r="I1582" t="str">
        <f>IF((ValuesFromComPort!K1582)&lt;&gt;"",((((ValuesFromComPort!K1582)-(Calculated!$I$2))/1.28)/64),"")</f>
        <v/>
      </c>
      <c r="J1582" t="str">
        <f>IF((ValuesFromComPort!M1582)&lt;&gt;"",((((ValuesFromComPort!M1582)-(Calculated!$J$2))/1.28)/800),"")</f>
        <v/>
      </c>
      <c r="K1582" t="str">
        <f>IF((ValuesFromComPort!N1582)&lt;&gt;"",(((ValuesFromComPort!N1582)-(Calculated!$K$2))/1.28/3200),"")</f>
        <v/>
      </c>
      <c r="L1582" t="str">
        <f>IF((ValuesFromComPort!O1582)&lt;&gt;"",((((ValuesFromComPort!O1582)-(Calculated!$L$2))/1.28)/3.2),"")</f>
        <v/>
      </c>
      <c r="M1582" t="str">
        <f>IF((ValuesFromComPort!P1582)&lt;&gt;"",((((ValuesFromComPort!P1582)-(Calculated!$M$2))/1.28)/16),"")</f>
        <v/>
      </c>
      <c r="N1582" t="str">
        <f>IF((ValuesFromComPort!Q1582)&lt;&gt;"",((((ValuesFromComPort!Q1582)-(Calculated!$N$2))/1.28)/160),"")</f>
        <v/>
      </c>
      <c r="O1582" t="str">
        <f>IF((ValuesFromComPort!AA1582)&lt;&gt;"",(ValuesFromComPort!AA1582),"")</f>
        <v/>
      </c>
      <c r="P1582" t="str">
        <f>IF((ValuesFromComPort!AB1582)&lt;&gt;"",((_xlfn.BITAND((ValuesFromComPort!AB1582),1))*(ValuesFromComPort!AA1582)*1)+100*(_xlfn.BITAND((ValuesFromComPort!AB1582),1)),"")</f>
        <v/>
      </c>
      <c r="Q1582" t="str">
        <f>IF((ValuesFromComPort!AB1582)&lt;&gt;"",((_xlfn.BITAND((ValuesFromComPort!AB1582),2))/2)*50,"")</f>
        <v/>
      </c>
      <c r="R1582" t="str">
        <f>IF((ValuesFromComPort!AB1582)&lt;&gt;"",((_xlfn.BITAND((ValuesFromComPort!AB1582),4))/4)*60,"")</f>
        <v/>
      </c>
      <c r="S1582" t="str">
        <f>IF((ValuesFromComPort!AB1582)&lt;&gt;"",((_xlfn.BITAND((ValuesFromComPort!AB1582),32))/32)*70,"")</f>
        <v/>
      </c>
    </row>
    <row r="1583" spans="2:19" x14ac:dyDescent="0.25">
      <c r="B1583" t="str">
        <f>IF((ValuesFromComPort!B1583)&lt;&gt;"",((((ValuesFromComPort!B1583)-(Calculated!$B$2))/1.28)/320),"")</f>
        <v/>
      </c>
      <c r="C1583" t="str">
        <f>IF((ValuesFromComPort!C1583)&lt;&gt;"",((((ValuesFromComPort!C1583)-(Calculated!$C$2))/1.28)/320),"")</f>
        <v/>
      </c>
      <c r="D1583" t="str">
        <f>IF((ValuesFromComPort!D1583)&lt;&gt;"",((((ValuesFromComPort!D1583)-(Calculated!$D$2))/1.28)/80),"")</f>
        <v/>
      </c>
      <c r="E1583" t="str">
        <f>IF((ValuesFromComPort!F1583)&lt;&gt;"",((((ValuesFromComPort!F1583)-(Calculated!$E$2))/1.28)/80),"")</f>
        <v/>
      </c>
      <c r="F1583" t="str">
        <f>IF((ValuesFromComPort!H1583)&lt;&gt;"",((((ValuesFromComPort!H1583)-(Calculated!$F$2))/1.28)/3.2),"")</f>
        <v/>
      </c>
      <c r="G1583" t="str">
        <f>IF((ValuesFromComPort!I1583)&lt;&gt;"",((((ValuesFromComPort!I1583)-$G$2)*0.015625)/0.3),"")</f>
        <v/>
      </c>
      <c r="H1583" t="str">
        <f>IF((ValuesFromComPort!J1583)&lt;&gt;"",((((ValuesFromComPort!J1583)-(Calculated!$H$2))/1.28)*3.2),"")</f>
        <v/>
      </c>
      <c r="I1583" t="str">
        <f>IF((ValuesFromComPort!K1583)&lt;&gt;"",((((ValuesFromComPort!K1583)-(Calculated!$I$2))/1.28)/64),"")</f>
        <v/>
      </c>
      <c r="J1583" t="str">
        <f>IF((ValuesFromComPort!M1583)&lt;&gt;"",((((ValuesFromComPort!M1583)-(Calculated!$J$2))/1.28)/800),"")</f>
        <v/>
      </c>
      <c r="K1583" t="str">
        <f>IF((ValuesFromComPort!N1583)&lt;&gt;"",(((ValuesFromComPort!N1583)-(Calculated!$K$2))/1.28/3200),"")</f>
        <v/>
      </c>
      <c r="L1583" t="str">
        <f>IF((ValuesFromComPort!O1583)&lt;&gt;"",((((ValuesFromComPort!O1583)-(Calculated!$L$2))/1.28)/3.2),"")</f>
        <v/>
      </c>
      <c r="M1583" t="str">
        <f>IF((ValuesFromComPort!P1583)&lt;&gt;"",((((ValuesFromComPort!P1583)-(Calculated!$M$2))/1.28)/16),"")</f>
        <v/>
      </c>
      <c r="N1583" t="str">
        <f>IF((ValuesFromComPort!Q1583)&lt;&gt;"",((((ValuesFromComPort!Q1583)-(Calculated!$N$2))/1.28)/160),"")</f>
        <v/>
      </c>
      <c r="O1583" t="str">
        <f>IF((ValuesFromComPort!AA1583)&lt;&gt;"",(ValuesFromComPort!AA1583),"")</f>
        <v/>
      </c>
      <c r="P1583" t="str">
        <f>IF((ValuesFromComPort!AB1583)&lt;&gt;"",((_xlfn.BITAND((ValuesFromComPort!AB1583),1))*(ValuesFromComPort!AA1583)*1)+100*(_xlfn.BITAND((ValuesFromComPort!AB1583),1)),"")</f>
        <v/>
      </c>
      <c r="Q1583" t="str">
        <f>IF((ValuesFromComPort!AB1583)&lt;&gt;"",((_xlfn.BITAND((ValuesFromComPort!AB1583),2))/2)*50,"")</f>
        <v/>
      </c>
      <c r="R1583" t="str">
        <f>IF((ValuesFromComPort!AB1583)&lt;&gt;"",((_xlfn.BITAND((ValuesFromComPort!AB1583),4))/4)*60,"")</f>
        <v/>
      </c>
      <c r="S1583" t="str">
        <f>IF((ValuesFromComPort!AB1583)&lt;&gt;"",((_xlfn.BITAND((ValuesFromComPort!AB1583),32))/32)*70,"")</f>
        <v/>
      </c>
    </row>
    <row r="1584" spans="2:19" x14ac:dyDescent="0.25">
      <c r="B1584" t="str">
        <f>IF((ValuesFromComPort!B1584)&lt;&gt;"",((((ValuesFromComPort!B1584)-(Calculated!$B$2))/1.28)/320),"")</f>
        <v/>
      </c>
      <c r="C1584" t="str">
        <f>IF((ValuesFromComPort!C1584)&lt;&gt;"",((((ValuesFromComPort!C1584)-(Calculated!$C$2))/1.28)/320),"")</f>
        <v/>
      </c>
      <c r="D1584" t="str">
        <f>IF((ValuesFromComPort!D1584)&lt;&gt;"",((((ValuesFromComPort!D1584)-(Calculated!$D$2))/1.28)/80),"")</f>
        <v/>
      </c>
      <c r="E1584" t="str">
        <f>IF((ValuesFromComPort!F1584)&lt;&gt;"",((((ValuesFromComPort!F1584)-(Calculated!$E$2))/1.28)/80),"")</f>
        <v/>
      </c>
      <c r="F1584" t="str">
        <f>IF((ValuesFromComPort!H1584)&lt;&gt;"",((((ValuesFromComPort!H1584)-(Calculated!$F$2))/1.28)/3.2),"")</f>
        <v/>
      </c>
      <c r="G1584" t="str">
        <f>IF((ValuesFromComPort!I1584)&lt;&gt;"",((((ValuesFromComPort!I1584)-$G$2)*0.015625)/0.3),"")</f>
        <v/>
      </c>
      <c r="H1584" t="str">
        <f>IF((ValuesFromComPort!J1584)&lt;&gt;"",((((ValuesFromComPort!J1584)-(Calculated!$H$2))/1.28)*3.2),"")</f>
        <v/>
      </c>
      <c r="I1584" t="str">
        <f>IF((ValuesFromComPort!K1584)&lt;&gt;"",((((ValuesFromComPort!K1584)-(Calculated!$I$2))/1.28)/64),"")</f>
        <v/>
      </c>
      <c r="J1584" t="str">
        <f>IF((ValuesFromComPort!M1584)&lt;&gt;"",((((ValuesFromComPort!M1584)-(Calculated!$J$2))/1.28)/800),"")</f>
        <v/>
      </c>
      <c r="K1584" t="str">
        <f>IF((ValuesFromComPort!N1584)&lt;&gt;"",(((ValuesFromComPort!N1584)-(Calculated!$K$2))/1.28/3200),"")</f>
        <v/>
      </c>
      <c r="L1584" t="str">
        <f>IF((ValuesFromComPort!O1584)&lt;&gt;"",((((ValuesFromComPort!O1584)-(Calculated!$L$2))/1.28)/3.2),"")</f>
        <v/>
      </c>
      <c r="M1584" t="str">
        <f>IF((ValuesFromComPort!P1584)&lt;&gt;"",((((ValuesFromComPort!P1584)-(Calculated!$M$2))/1.28)/16),"")</f>
        <v/>
      </c>
      <c r="N1584" t="str">
        <f>IF((ValuesFromComPort!Q1584)&lt;&gt;"",((((ValuesFromComPort!Q1584)-(Calculated!$N$2))/1.28)/160),"")</f>
        <v/>
      </c>
      <c r="O1584" t="str">
        <f>IF((ValuesFromComPort!AA1584)&lt;&gt;"",(ValuesFromComPort!AA1584),"")</f>
        <v/>
      </c>
      <c r="P1584" t="str">
        <f>IF((ValuesFromComPort!AB1584)&lt;&gt;"",((_xlfn.BITAND((ValuesFromComPort!AB1584),1))*(ValuesFromComPort!AA1584)*1)+100*(_xlfn.BITAND((ValuesFromComPort!AB1584),1)),"")</f>
        <v/>
      </c>
      <c r="Q1584" t="str">
        <f>IF((ValuesFromComPort!AB1584)&lt;&gt;"",((_xlfn.BITAND((ValuesFromComPort!AB1584),2))/2)*50,"")</f>
        <v/>
      </c>
      <c r="R1584" t="str">
        <f>IF((ValuesFromComPort!AB1584)&lt;&gt;"",((_xlfn.BITAND((ValuesFromComPort!AB1584),4))/4)*60,"")</f>
        <v/>
      </c>
      <c r="S1584" t="str">
        <f>IF((ValuesFromComPort!AB1584)&lt;&gt;"",((_xlfn.BITAND((ValuesFromComPort!AB1584),32))/32)*70,"")</f>
        <v/>
      </c>
    </row>
    <row r="1585" spans="2:19" x14ac:dyDescent="0.25">
      <c r="B1585" t="str">
        <f>IF((ValuesFromComPort!B1585)&lt;&gt;"",((((ValuesFromComPort!B1585)-(Calculated!$B$2))/1.28)/320),"")</f>
        <v/>
      </c>
      <c r="C1585" t="str">
        <f>IF((ValuesFromComPort!C1585)&lt;&gt;"",((((ValuesFromComPort!C1585)-(Calculated!$C$2))/1.28)/320),"")</f>
        <v/>
      </c>
      <c r="D1585" t="str">
        <f>IF((ValuesFromComPort!D1585)&lt;&gt;"",((((ValuesFromComPort!D1585)-(Calculated!$D$2))/1.28)/80),"")</f>
        <v/>
      </c>
      <c r="E1585" t="str">
        <f>IF((ValuesFromComPort!F1585)&lt;&gt;"",((((ValuesFromComPort!F1585)-(Calculated!$E$2))/1.28)/80),"")</f>
        <v/>
      </c>
      <c r="F1585" t="str">
        <f>IF((ValuesFromComPort!H1585)&lt;&gt;"",((((ValuesFromComPort!H1585)-(Calculated!$F$2))/1.28)/3.2),"")</f>
        <v/>
      </c>
      <c r="G1585" t="str">
        <f>IF((ValuesFromComPort!I1585)&lt;&gt;"",((((ValuesFromComPort!I1585)-$G$2)*0.015625)/0.3),"")</f>
        <v/>
      </c>
      <c r="H1585" t="str">
        <f>IF((ValuesFromComPort!J1585)&lt;&gt;"",((((ValuesFromComPort!J1585)-(Calculated!$H$2))/1.28)*3.2),"")</f>
        <v/>
      </c>
      <c r="I1585" t="str">
        <f>IF((ValuesFromComPort!K1585)&lt;&gt;"",((((ValuesFromComPort!K1585)-(Calculated!$I$2))/1.28)/64),"")</f>
        <v/>
      </c>
      <c r="J1585" t="str">
        <f>IF((ValuesFromComPort!M1585)&lt;&gt;"",((((ValuesFromComPort!M1585)-(Calculated!$J$2))/1.28)/800),"")</f>
        <v/>
      </c>
      <c r="K1585" t="str">
        <f>IF((ValuesFromComPort!N1585)&lt;&gt;"",(((ValuesFromComPort!N1585)-(Calculated!$K$2))/1.28/3200),"")</f>
        <v/>
      </c>
      <c r="L1585" t="str">
        <f>IF((ValuesFromComPort!O1585)&lt;&gt;"",((((ValuesFromComPort!O1585)-(Calculated!$L$2))/1.28)/3.2),"")</f>
        <v/>
      </c>
      <c r="M1585" t="str">
        <f>IF((ValuesFromComPort!P1585)&lt;&gt;"",((((ValuesFromComPort!P1585)-(Calculated!$M$2))/1.28)/16),"")</f>
        <v/>
      </c>
      <c r="N1585" t="str">
        <f>IF((ValuesFromComPort!Q1585)&lt;&gt;"",((((ValuesFromComPort!Q1585)-(Calculated!$N$2))/1.28)/160),"")</f>
        <v/>
      </c>
      <c r="O1585" t="str">
        <f>IF((ValuesFromComPort!AA1585)&lt;&gt;"",(ValuesFromComPort!AA1585),"")</f>
        <v/>
      </c>
      <c r="P1585" t="str">
        <f>IF((ValuesFromComPort!AB1585)&lt;&gt;"",((_xlfn.BITAND((ValuesFromComPort!AB1585),1))*(ValuesFromComPort!AA1585)*1)+100*(_xlfn.BITAND((ValuesFromComPort!AB1585),1)),"")</f>
        <v/>
      </c>
      <c r="Q1585" t="str">
        <f>IF((ValuesFromComPort!AB1585)&lt;&gt;"",((_xlfn.BITAND((ValuesFromComPort!AB1585),2))/2)*50,"")</f>
        <v/>
      </c>
      <c r="R1585" t="str">
        <f>IF((ValuesFromComPort!AB1585)&lt;&gt;"",((_xlfn.BITAND((ValuesFromComPort!AB1585),4))/4)*60,"")</f>
        <v/>
      </c>
      <c r="S1585" t="str">
        <f>IF((ValuesFromComPort!AB1585)&lt;&gt;"",((_xlfn.BITAND((ValuesFromComPort!AB1585),32))/32)*70,"")</f>
        <v/>
      </c>
    </row>
    <row r="1586" spans="2:19" x14ac:dyDescent="0.25">
      <c r="B1586" t="str">
        <f>IF((ValuesFromComPort!B1586)&lt;&gt;"",((((ValuesFromComPort!B1586)-(Calculated!$B$2))/1.28)/320),"")</f>
        <v/>
      </c>
      <c r="C1586" t="str">
        <f>IF((ValuesFromComPort!C1586)&lt;&gt;"",((((ValuesFromComPort!C1586)-(Calculated!$C$2))/1.28)/320),"")</f>
        <v/>
      </c>
      <c r="D1586" t="str">
        <f>IF((ValuesFromComPort!D1586)&lt;&gt;"",((((ValuesFromComPort!D1586)-(Calculated!$D$2))/1.28)/80),"")</f>
        <v/>
      </c>
      <c r="E1586" t="str">
        <f>IF((ValuesFromComPort!F1586)&lt;&gt;"",((((ValuesFromComPort!F1586)-(Calculated!$E$2))/1.28)/80),"")</f>
        <v/>
      </c>
      <c r="F1586" t="str">
        <f>IF((ValuesFromComPort!H1586)&lt;&gt;"",((((ValuesFromComPort!H1586)-(Calculated!$F$2))/1.28)/3.2),"")</f>
        <v/>
      </c>
      <c r="G1586" t="str">
        <f>IF((ValuesFromComPort!I1586)&lt;&gt;"",((((ValuesFromComPort!I1586)-$G$2)*0.015625)/0.3),"")</f>
        <v/>
      </c>
      <c r="H1586" t="str">
        <f>IF((ValuesFromComPort!J1586)&lt;&gt;"",((((ValuesFromComPort!J1586)-(Calculated!$H$2))/1.28)*3.2),"")</f>
        <v/>
      </c>
      <c r="I1586" t="str">
        <f>IF((ValuesFromComPort!K1586)&lt;&gt;"",((((ValuesFromComPort!K1586)-(Calculated!$I$2))/1.28)/64),"")</f>
        <v/>
      </c>
      <c r="J1586" t="str">
        <f>IF((ValuesFromComPort!M1586)&lt;&gt;"",((((ValuesFromComPort!M1586)-(Calculated!$J$2))/1.28)/800),"")</f>
        <v/>
      </c>
      <c r="K1586" t="str">
        <f>IF((ValuesFromComPort!N1586)&lt;&gt;"",(((ValuesFromComPort!N1586)-(Calculated!$K$2))/1.28/3200),"")</f>
        <v/>
      </c>
      <c r="L1586" t="str">
        <f>IF((ValuesFromComPort!O1586)&lt;&gt;"",((((ValuesFromComPort!O1586)-(Calculated!$L$2))/1.28)/3.2),"")</f>
        <v/>
      </c>
      <c r="M1586" t="str">
        <f>IF((ValuesFromComPort!P1586)&lt;&gt;"",((((ValuesFromComPort!P1586)-(Calculated!$M$2))/1.28)/16),"")</f>
        <v/>
      </c>
      <c r="N1586" t="str">
        <f>IF((ValuesFromComPort!Q1586)&lt;&gt;"",((((ValuesFromComPort!Q1586)-(Calculated!$N$2))/1.28)/160),"")</f>
        <v/>
      </c>
      <c r="O1586" t="str">
        <f>IF((ValuesFromComPort!AA1586)&lt;&gt;"",(ValuesFromComPort!AA1586),"")</f>
        <v/>
      </c>
      <c r="P1586" t="str">
        <f>IF((ValuesFromComPort!AB1586)&lt;&gt;"",((_xlfn.BITAND((ValuesFromComPort!AB1586),1))*(ValuesFromComPort!AA1586)*1)+100*(_xlfn.BITAND((ValuesFromComPort!AB1586),1)),"")</f>
        <v/>
      </c>
      <c r="Q1586" t="str">
        <f>IF((ValuesFromComPort!AB1586)&lt;&gt;"",((_xlfn.BITAND((ValuesFromComPort!AB1586),2))/2)*50,"")</f>
        <v/>
      </c>
      <c r="R1586" t="str">
        <f>IF((ValuesFromComPort!AB1586)&lt;&gt;"",((_xlfn.BITAND((ValuesFromComPort!AB1586),4))/4)*60,"")</f>
        <v/>
      </c>
      <c r="S1586" t="str">
        <f>IF((ValuesFromComPort!AB1586)&lt;&gt;"",((_xlfn.BITAND((ValuesFromComPort!AB1586),32))/32)*70,"")</f>
        <v/>
      </c>
    </row>
    <row r="1587" spans="2:19" x14ac:dyDescent="0.25">
      <c r="B1587" t="str">
        <f>IF((ValuesFromComPort!B1587)&lt;&gt;"",((((ValuesFromComPort!B1587)-(Calculated!$B$2))/1.28)/320),"")</f>
        <v/>
      </c>
      <c r="C1587" t="str">
        <f>IF((ValuesFromComPort!C1587)&lt;&gt;"",((((ValuesFromComPort!C1587)-(Calculated!$C$2))/1.28)/320),"")</f>
        <v/>
      </c>
      <c r="D1587" t="str">
        <f>IF((ValuesFromComPort!D1587)&lt;&gt;"",((((ValuesFromComPort!D1587)-(Calculated!$D$2))/1.28)/80),"")</f>
        <v/>
      </c>
      <c r="E1587" t="str">
        <f>IF((ValuesFromComPort!F1587)&lt;&gt;"",((((ValuesFromComPort!F1587)-(Calculated!$E$2))/1.28)/80),"")</f>
        <v/>
      </c>
      <c r="F1587" t="str">
        <f>IF((ValuesFromComPort!H1587)&lt;&gt;"",((((ValuesFromComPort!H1587)-(Calculated!$F$2))/1.28)/3.2),"")</f>
        <v/>
      </c>
      <c r="G1587" t="str">
        <f>IF((ValuesFromComPort!I1587)&lt;&gt;"",((((ValuesFromComPort!I1587)-$G$2)*0.015625)/0.3),"")</f>
        <v/>
      </c>
      <c r="H1587" t="str">
        <f>IF((ValuesFromComPort!J1587)&lt;&gt;"",((((ValuesFromComPort!J1587)-(Calculated!$H$2))/1.28)*3.2),"")</f>
        <v/>
      </c>
      <c r="I1587" t="str">
        <f>IF((ValuesFromComPort!K1587)&lt;&gt;"",((((ValuesFromComPort!K1587)-(Calculated!$I$2))/1.28)/64),"")</f>
        <v/>
      </c>
      <c r="J1587" t="str">
        <f>IF((ValuesFromComPort!M1587)&lt;&gt;"",((((ValuesFromComPort!M1587)-(Calculated!$J$2))/1.28)/800),"")</f>
        <v/>
      </c>
      <c r="K1587" t="str">
        <f>IF((ValuesFromComPort!N1587)&lt;&gt;"",(((ValuesFromComPort!N1587)-(Calculated!$K$2))/1.28/3200),"")</f>
        <v/>
      </c>
      <c r="L1587" t="str">
        <f>IF((ValuesFromComPort!O1587)&lt;&gt;"",((((ValuesFromComPort!O1587)-(Calculated!$L$2))/1.28)/3.2),"")</f>
        <v/>
      </c>
      <c r="M1587" t="str">
        <f>IF((ValuesFromComPort!P1587)&lt;&gt;"",((((ValuesFromComPort!P1587)-(Calculated!$M$2))/1.28)/16),"")</f>
        <v/>
      </c>
      <c r="N1587" t="str">
        <f>IF((ValuesFromComPort!Q1587)&lt;&gt;"",((((ValuesFromComPort!Q1587)-(Calculated!$N$2))/1.28)/160),"")</f>
        <v/>
      </c>
      <c r="O1587" t="str">
        <f>IF((ValuesFromComPort!AA1587)&lt;&gt;"",(ValuesFromComPort!AA1587),"")</f>
        <v/>
      </c>
      <c r="P1587" t="str">
        <f>IF((ValuesFromComPort!AB1587)&lt;&gt;"",((_xlfn.BITAND((ValuesFromComPort!AB1587),1))*(ValuesFromComPort!AA1587)*1)+100*(_xlfn.BITAND((ValuesFromComPort!AB1587),1)),"")</f>
        <v/>
      </c>
      <c r="Q1587" t="str">
        <f>IF((ValuesFromComPort!AB1587)&lt;&gt;"",((_xlfn.BITAND((ValuesFromComPort!AB1587),2))/2)*50,"")</f>
        <v/>
      </c>
      <c r="R1587" t="str">
        <f>IF((ValuesFromComPort!AB1587)&lt;&gt;"",((_xlfn.BITAND((ValuesFromComPort!AB1587),4))/4)*60,"")</f>
        <v/>
      </c>
      <c r="S1587" t="str">
        <f>IF((ValuesFromComPort!AB1587)&lt;&gt;"",((_xlfn.BITAND((ValuesFromComPort!AB1587),32))/32)*70,"")</f>
        <v/>
      </c>
    </row>
    <row r="1588" spans="2:19" x14ac:dyDescent="0.25">
      <c r="B1588" t="str">
        <f>IF((ValuesFromComPort!B1588)&lt;&gt;"",((((ValuesFromComPort!B1588)-(Calculated!$B$2))/1.28)/320),"")</f>
        <v/>
      </c>
      <c r="C1588" t="str">
        <f>IF((ValuesFromComPort!C1588)&lt;&gt;"",((((ValuesFromComPort!C1588)-(Calculated!$C$2))/1.28)/320),"")</f>
        <v/>
      </c>
      <c r="D1588" t="str">
        <f>IF((ValuesFromComPort!D1588)&lt;&gt;"",((((ValuesFromComPort!D1588)-(Calculated!$D$2))/1.28)/80),"")</f>
        <v/>
      </c>
      <c r="E1588" t="str">
        <f>IF((ValuesFromComPort!F1588)&lt;&gt;"",((((ValuesFromComPort!F1588)-(Calculated!$E$2))/1.28)/80),"")</f>
        <v/>
      </c>
      <c r="F1588" t="str">
        <f>IF((ValuesFromComPort!H1588)&lt;&gt;"",((((ValuesFromComPort!H1588)-(Calculated!$F$2))/1.28)/3.2),"")</f>
        <v/>
      </c>
      <c r="G1588" t="str">
        <f>IF((ValuesFromComPort!I1588)&lt;&gt;"",((((ValuesFromComPort!I1588)-$G$2)*0.015625)/0.3),"")</f>
        <v/>
      </c>
      <c r="H1588" t="str">
        <f>IF((ValuesFromComPort!J1588)&lt;&gt;"",((((ValuesFromComPort!J1588)-(Calculated!$H$2))/1.28)*3.2),"")</f>
        <v/>
      </c>
      <c r="I1588" t="str">
        <f>IF((ValuesFromComPort!K1588)&lt;&gt;"",((((ValuesFromComPort!K1588)-(Calculated!$I$2))/1.28)/64),"")</f>
        <v/>
      </c>
      <c r="J1588" t="str">
        <f>IF((ValuesFromComPort!M1588)&lt;&gt;"",((((ValuesFromComPort!M1588)-(Calculated!$J$2))/1.28)/800),"")</f>
        <v/>
      </c>
      <c r="K1588" t="str">
        <f>IF((ValuesFromComPort!N1588)&lt;&gt;"",(((ValuesFromComPort!N1588)-(Calculated!$K$2))/1.28/3200),"")</f>
        <v/>
      </c>
      <c r="L1588" t="str">
        <f>IF((ValuesFromComPort!O1588)&lt;&gt;"",((((ValuesFromComPort!O1588)-(Calculated!$L$2))/1.28)/3.2),"")</f>
        <v/>
      </c>
      <c r="M1588" t="str">
        <f>IF((ValuesFromComPort!P1588)&lt;&gt;"",((((ValuesFromComPort!P1588)-(Calculated!$M$2))/1.28)/16),"")</f>
        <v/>
      </c>
      <c r="N1588" t="str">
        <f>IF((ValuesFromComPort!Q1588)&lt;&gt;"",((((ValuesFromComPort!Q1588)-(Calculated!$N$2))/1.28)/160),"")</f>
        <v/>
      </c>
      <c r="O1588" t="str">
        <f>IF((ValuesFromComPort!AA1588)&lt;&gt;"",(ValuesFromComPort!AA1588),"")</f>
        <v/>
      </c>
      <c r="P1588" t="str">
        <f>IF((ValuesFromComPort!AB1588)&lt;&gt;"",((_xlfn.BITAND((ValuesFromComPort!AB1588),1))*(ValuesFromComPort!AA1588)*1)+100*(_xlfn.BITAND((ValuesFromComPort!AB1588),1)),"")</f>
        <v/>
      </c>
      <c r="Q1588" t="str">
        <f>IF((ValuesFromComPort!AB1588)&lt;&gt;"",((_xlfn.BITAND((ValuesFromComPort!AB1588),2))/2)*50,"")</f>
        <v/>
      </c>
      <c r="R1588" t="str">
        <f>IF((ValuesFromComPort!AB1588)&lt;&gt;"",((_xlfn.BITAND((ValuesFromComPort!AB1588),4))/4)*60,"")</f>
        <v/>
      </c>
      <c r="S1588" t="str">
        <f>IF((ValuesFromComPort!AB1588)&lt;&gt;"",((_xlfn.BITAND((ValuesFromComPort!AB1588),32))/32)*70,"")</f>
        <v/>
      </c>
    </row>
    <row r="1589" spans="2:19" x14ac:dyDescent="0.25">
      <c r="B1589" t="str">
        <f>IF((ValuesFromComPort!B1589)&lt;&gt;"",((((ValuesFromComPort!B1589)-(Calculated!$B$2))/1.28)/320),"")</f>
        <v/>
      </c>
      <c r="C1589" t="str">
        <f>IF((ValuesFromComPort!C1589)&lt;&gt;"",((((ValuesFromComPort!C1589)-(Calculated!$C$2))/1.28)/320),"")</f>
        <v/>
      </c>
      <c r="D1589" t="str">
        <f>IF((ValuesFromComPort!D1589)&lt;&gt;"",((((ValuesFromComPort!D1589)-(Calculated!$D$2))/1.28)/80),"")</f>
        <v/>
      </c>
      <c r="E1589" t="str">
        <f>IF((ValuesFromComPort!F1589)&lt;&gt;"",((((ValuesFromComPort!F1589)-(Calculated!$E$2))/1.28)/80),"")</f>
        <v/>
      </c>
      <c r="F1589" t="str">
        <f>IF((ValuesFromComPort!H1589)&lt;&gt;"",((((ValuesFromComPort!H1589)-(Calculated!$F$2))/1.28)/3.2),"")</f>
        <v/>
      </c>
      <c r="G1589" t="str">
        <f>IF((ValuesFromComPort!I1589)&lt;&gt;"",((((ValuesFromComPort!I1589)-$G$2)*0.015625)/0.3),"")</f>
        <v/>
      </c>
      <c r="H1589" t="str">
        <f>IF((ValuesFromComPort!J1589)&lt;&gt;"",((((ValuesFromComPort!J1589)-(Calculated!$H$2))/1.28)*3.2),"")</f>
        <v/>
      </c>
      <c r="I1589" t="str">
        <f>IF((ValuesFromComPort!K1589)&lt;&gt;"",((((ValuesFromComPort!K1589)-(Calculated!$I$2))/1.28)/64),"")</f>
        <v/>
      </c>
      <c r="J1589" t="str">
        <f>IF((ValuesFromComPort!M1589)&lt;&gt;"",((((ValuesFromComPort!M1589)-(Calculated!$J$2))/1.28)/800),"")</f>
        <v/>
      </c>
      <c r="K1589" t="str">
        <f>IF((ValuesFromComPort!N1589)&lt;&gt;"",(((ValuesFromComPort!N1589)-(Calculated!$K$2))/1.28/3200),"")</f>
        <v/>
      </c>
      <c r="L1589" t="str">
        <f>IF((ValuesFromComPort!O1589)&lt;&gt;"",((((ValuesFromComPort!O1589)-(Calculated!$L$2))/1.28)/3.2),"")</f>
        <v/>
      </c>
      <c r="M1589" t="str">
        <f>IF((ValuesFromComPort!P1589)&lt;&gt;"",((((ValuesFromComPort!P1589)-(Calculated!$M$2))/1.28)/16),"")</f>
        <v/>
      </c>
      <c r="N1589" t="str">
        <f>IF((ValuesFromComPort!Q1589)&lt;&gt;"",((((ValuesFromComPort!Q1589)-(Calculated!$N$2))/1.28)/160),"")</f>
        <v/>
      </c>
      <c r="O1589" t="str">
        <f>IF((ValuesFromComPort!AA1589)&lt;&gt;"",(ValuesFromComPort!AA1589),"")</f>
        <v/>
      </c>
      <c r="P1589" t="str">
        <f>IF((ValuesFromComPort!AB1589)&lt;&gt;"",((_xlfn.BITAND((ValuesFromComPort!AB1589),1))*(ValuesFromComPort!AA1589)*1)+100*(_xlfn.BITAND((ValuesFromComPort!AB1589),1)),"")</f>
        <v/>
      </c>
      <c r="Q1589" t="str">
        <f>IF((ValuesFromComPort!AB1589)&lt;&gt;"",((_xlfn.BITAND((ValuesFromComPort!AB1589),2))/2)*50,"")</f>
        <v/>
      </c>
      <c r="R1589" t="str">
        <f>IF((ValuesFromComPort!AB1589)&lt;&gt;"",((_xlfn.BITAND((ValuesFromComPort!AB1589),4))/4)*60,"")</f>
        <v/>
      </c>
      <c r="S1589" t="str">
        <f>IF((ValuesFromComPort!AB1589)&lt;&gt;"",((_xlfn.BITAND((ValuesFromComPort!AB1589),32))/32)*70,"")</f>
        <v/>
      </c>
    </row>
    <row r="1590" spans="2:19" x14ac:dyDescent="0.25">
      <c r="B1590" t="str">
        <f>IF((ValuesFromComPort!B1590)&lt;&gt;"",((((ValuesFromComPort!B1590)-(Calculated!$B$2))/1.28)/320),"")</f>
        <v/>
      </c>
      <c r="C1590" t="str">
        <f>IF((ValuesFromComPort!C1590)&lt;&gt;"",((((ValuesFromComPort!C1590)-(Calculated!$C$2))/1.28)/320),"")</f>
        <v/>
      </c>
      <c r="D1590" t="str">
        <f>IF((ValuesFromComPort!D1590)&lt;&gt;"",((((ValuesFromComPort!D1590)-(Calculated!$D$2))/1.28)/80),"")</f>
        <v/>
      </c>
      <c r="E1590" t="str">
        <f>IF((ValuesFromComPort!F1590)&lt;&gt;"",((((ValuesFromComPort!F1590)-(Calculated!$E$2))/1.28)/80),"")</f>
        <v/>
      </c>
      <c r="F1590" t="str">
        <f>IF((ValuesFromComPort!H1590)&lt;&gt;"",((((ValuesFromComPort!H1590)-(Calculated!$F$2))/1.28)/3.2),"")</f>
        <v/>
      </c>
      <c r="G1590" t="str">
        <f>IF((ValuesFromComPort!I1590)&lt;&gt;"",((((ValuesFromComPort!I1590)-$G$2)*0.015625)/0.3),"")</f>
        <v/>
      </c>
      <c r="H1590" t="str">
        <f>IF((ValuesFromComPort!J1590)&lt;&gt;"",((((ValuesFromComPort!J1590)-(Calculated!$H$2))/1.28)*3.2),"")</f>
        <v/>
      </c>
      <c r="I1590" t="str">
        <f>IF((ValuesFromComPort!K1590)&lt;&gt;"",((((ValuesFromComPort!K1590)-(Calculated!$I$2))/1.28)/64),"")</f>
        <v/>
      </c>
      <c r="J1590" t="str">
        <f>IF((ValuesFromComPort!M1590)&lt;&gt;"",((((ValuesFromComPort!M1590)-(Calculated!$J$2))/1.28)/800),"")</f>
        <v/>
      </c>
      <c r="K1590" t="str">
        <f>IF((ValuesFromComPort!N1590)&lt;&gt;"",(((ValuesFromComPort!N1590)-(Calculated!$K$2))/1.28/3200),"")</f>
        <v/>
      </c>
      <c r="L1590" t="str">
        <f>IF((ValuesFromComPort!O1590)&lt;&gt;"",((((ValuesFromComPort!O1590)-(Calculated!$L$2))/1.28)/3.2),"")</f>
        <v/>
      </c>
      <c r="M1590" t="str">
        <f>IF((ValuesFromComPort!P1590)&lt;&gt;"",((((ValuesFromComPort!P1590)-(Calculated!$M$2))/1.28)/16),"")</f>
        <v/>
      </c>
      <c r="N1590" t="str">
        <f>IF((ValuesFromComPort!Q1590)&lt;&gt;"",((((ValuesFromComPort!Q1590)-(Calculated!$N$2))/1.28)/160),"")</f>
        <v/>
      </c>
      <c r="O1590" t="str">
        <f>IF((ValuesFromComPort!AA1590)&lt;&gt;"",(ValuesFromComPort!AA1590),"")</f>
        <v/>
      </c>
      <c r="P1590" t="str">
        <f>IF((ValuesFromComPort!AB1590)&lt;&gt;"",((_xlfn.BITAND((ValuesFromComPort!AB1590),1))*(ValuesFromComPort!AA1590)*1)+100*(_xlfn.BITAND((ValuesFromComPort!AB1590),1)),"")</f>
        <v/>
      </c>
      <c r="Q1590" t="str">
        <f>IF((ValuesFromComPort!AB1590)&lt;&gt;"",((_xlfn.BITAND((ValuesFromComPort!AB1590),2))/2)*50,"")</f>
        <v/>
      </c>
      <c r="R1590" t="str">
        <f>IF((ValuesFromComPort!AB1590)&lt;&gt;"",((_xlfn.BITAND((ValuesFromComPort!AB1590),4))/4)*60,"")</f>
        <v/>
      </c>
      <c r="S1590" t="str">
        <f>IF((ValuesFromComPort!AB1590)&lt;&gt;"",((_xlfn.BITAND((ValuesFromComPort!AB1590),32))/32)*70,"")</f>
        <v/>
      </c>
    </row>
    <row r="1591" spans="2:19" x14ac:dyDescent="0.25">
      <c r="B1591" t="str">
        <f>IF((ValuesFromComPort!B1591)&lt;&gt;"",((((ValuesFromComPort!B1591)-(Calculated!$B$2))/1.28)/320),"")</f>
        <v/>
      </c>
      <c r="C1591" t="str">
        <f>IF((ValuesFromComPort!C1591)&lt;&gt;"",((((ValuesFromComPort!C1591)-(Calculated!$C$2))/1.28)/320),"")</f>
        <v/>
      </c>
      <c r="D1591" t="str">
        <f>IF((ValuesFromComPort!D1591)&lt;&gt;"",((((ValuesFromComPort!D1591)-(Calculated!$D$2))/1.28)/80),"")</f>
        <v/>
      </c>
      <c r="E1591" t="str">
        <f>IF((ValuesFromComPort!F1591)&lt;&gt;"",((((ValuesFromComPort!F1591)-(Calculated!$E$2))/1.28)/80),"")</f>
        <v/>
      </c>
      <c r="F1591" t="str">
        <f>IF((ValuesFromComPort!H1591)&lt;&gt;"",((((ValuesFromComPort!H1591)-(Calculated!$F$2))/1.28)/3.2),"")</f>
        <v/>
      </c>
      <c r="G1591" t="str">
        <f>IF((ValuesFromComPort!I1591)&lt;&gt;"",((((ValuesFromComPort!I1591)-$G$2)*0.015625)/0.3),"")</f>
        <v/>
      </c>
      <c r="H1591" t="str">
        <f>IF((ValuesFromComPort!J1591)&lt;&gt;"",((((ValuesFromComPort!J1591)-(Calculated!$H$2))/1.28)*3.2),"")</f>
        <v/>
      </c>
      <c r="I1591" t="str">
        <f>IF((ValuesFromComPort!K1591)&lt;&gt;"",((((ValuesFromComPort!K1591)-(Calculated!$I$2))/1.28)/64),"")</f>
        <v/>
      </c>
      <c r="J1591" t="str">
        <f>IF((ValuesFromComPort!M1591)&lt;&gt;"",((((ValuesFromComPort!M1591)-(Calculated!$J$2))/1.28)/800),"")</f>
        <v/>
      </c>
      <c r="K1591" t="str">
        <f>IF((ValuesFromComPort!N1591)&lt;&gt;"",(((ValuesFromComPort!N1591)-(Calculated!$K$2))/1.28/3200),"")</f>
        <v/>
      </c>
      <c r="L1591" t="str">
        <f>IF((ValuesFromComPort!O1591)&lt;&gt;"",((((ValuesFromComPort!O1591)-(Calculated!$L$2))/1.28)/3.2),"")</f>
        <v/>
      </c>
      <c r="M1591" t="str">
        <f>IF((ValuesFromComPort!P1591)&lt;&gt;"",((((ValuesFromComPort!P1591)-(Calculated!$M$2))/1.28)/16),"")</f>
        <v/>
      </c>
      <c r="N1591" t="str">
        <f>IF((ValuesFromComPort!Q1591)&lt;&gt;"",((((ValuesFromComPort!Q1591)-(Calculated!$N$2))/1.28)/160),"")</f>
        <v/>
      </c>
      <c r="O1591" t="str">
        <f>IF((ValuesFromComPort!AA1591)&lt;&gt;"",(ValuesFromComPort!AA1591),"")</f>
        <v/>
      </c>
      <c r="P1591" t="str">
        <f>IF((ValuesFromComPort!AB1591)&lt;&gt;"",((_xlfn.BITAND((ValuesFromComPort!AB1591),1))*(ValuesFromComPort!AA1591)*1)+100*(_xlfn.BITAND((ValuesFromComPort!AB1591),1)),"")</f>
        <v/>
      </c>
      <c r="Q1591" t="str">
        <f>IF((ValuesFromComPort!AB1591)&lt;&gt;"",((_xlfn.BITAND((ValuesFromComPort!AB1591),2))/2)*50,"")</f>
        <v/>
      </c>
      <c r="R1591" t="str">
        <f>IF((ValuesFromComPort!AB1591)&lt;&gt;"",((_xlfn.BITAND((ValuesFromComPort!AB1591),4))/4)*60,"")</f>
        <v/>
      </c>
      <c r="S1591" t="str">
        <f>IF((ValuesFromComPort!AB1591)&lt;&gt;"",((_xlfn.BITAND((ValuesFromComPort!AB1591),32))/32)*70,"")</f>
        <v/>
      </c>
    </row>
    <row r="1592" spans="2:19" x14ac:dyDescent="0.25">
      <c r="B1592" t="str">
        <f>IF((ValuesFromComPort!B1592)&lt;&gt;"",((((ValuesFromComPort!B1592)-(Calculated!$B$2))/1.28)/320),"")</f>
        <v/>
      </c>
      <c r="C1592" t="str">
        <f>IF((ValuesFromComPort!C1592)&lt;&gt;"",((((ValuesFromComPort!C1592)-(Calculated!$C$2))/1.28)/320),"")</f>
        <v/>
      </c>
      <c r="D1592" t="str">
        <f>IF((ValuesFromComPort!D1592)&lt;&gt;"",((((ValuesFromComPort!D1592)-(Calculated!$D$2))/1.28)/80),"")</f>
        <v/>
      </c>
      <c r="E1592" t="str">
        <f>IF((ValuesFromComPort!F1592)&lt;&gt;"",((((ValuesFromComPort!F1592)-(Calculated!$E$2))/1.28)/80),"")</f>
        <v/>
      </c>
      <c r="F1592" t="str">
        <f>IF((ValuesFromComPort!H1592)&lt;&gt;"",((((ValuesFromComPort!H1592)-(Calculated!$F$2))/1.28)/3.2),"")</f>
        <v/>
      </c>
      <c r="G1592" t="str">
        <f>IF((ValuesFromComPort!I1592)&lt;&gt;"",((((ValuesFromComPort!I1592)-$G$2)*0.015625)/0.3),"")</f>
        <v/>
      </c>
      <c r="H1592" t="str">
        <f>IF((ValuesFromComPort!J1592)&lt;&gt;"",((((ValuesFromComPort!J1592)-(Calculated!$H$2))/1.28)*3.2),"")</f>
        <v/>
      </c>
      <c r="I1592" t="str">
        <f>IF((ValuesFromComPort!K1592)&lt;&gt;"",((((ValuesFromComPort!K1592)-(Calculated!$I$2))/1.28)/64),"")</f>
        <v/>
      </c>
      <c r="J1592" t="str">
        <f>IF((ValuesFromComPort!M1592)&lt;&gt;"",((((ValuesFromComPort!M1592)-(Calculated!$J$2))/1.28)/800),"")</f>
        <v/>
      </c>
      <c r="K1592" t="str">
        <f>IF((ValuesFromComPort!N1592)&lt;&gt;"",(((ValuesFromComPort!N1592)-(Calculated!$K$2))/1.28/3200),"")</f>
        <v/>
      </c>
      <c r="L1592" t="str">
        <f>IF((ValuesFromComPort!O1592)&lt;&gt;"",((((ValuesFromComPort!O1592)-(Calculated!$L$2))/1.28)/3.2),"")</f>
        <v/>
      </c>
      <c r="M1592" t="str">
        <f>IF((ValuesFromComPort!P1592)&lt;&gt;"",((((ValuesFromComPort!P1592)-(Calculated!$M$2))/1.28)/16),"")</f>
        <v/>
      </c>
      <c r="N1592" t="str">
        <f>IF((ValuesFromComPort!Q1592)&lt;&gt;"",((((ValuesFromComPort!Q1592)-(Calculated!$N$2))/1.28)/160),"")</f>
        <v/>
      </c>
      <c r="O1592" t="str">
        <f>IF((ValuesFromComPort!AA1592)&lt;&gt;"",(ValuesFromComPort!AA1592),"")</f>
        <v/>
      </c>
      <c r="P1592" t="str">
        <f>IF((ValuesFromComPort!AB1592)&lt;&gt;"",((_xlfn.BITAND((ValuesFromComPort!AB1592),1))*(ValuesFromComPort!AA1592)*1)+100*(_xlfn.BITAND((ValuesFromComPort!AB1592),1)),"")</f>
        <v/>
      </c>
      <c r="Q1592" t="str">
        <f>IF((ValuesFromComPort!AB1592)&lt;&gt;"",((_xlfn.BITAND((ValuesFromComPort!AB1592),2))/2)*50,"")</f>
        <v/>
      </c>
      <c r="R1592" t="str">
        <f>IF((ValuesFromComPort!AB1592)&lt;&gt;"",((_xlfn.BITAND((ValuesFromComPort!AB1592),4))/4)*60,"")</f>
        <v/>
      </c>
      <c r="S1592" t="str">
        <f>IF((ValuesFromComPort!AB1592)&lt;&gt;"",((_xlfn.BITAND((ValuesFromComPort!AB1592),32))/32)*70,"")</f>
        <v/>
      </c>
    </row>
    <row r="1593" spans="2:19" x14ac:dyDescent="0.25">
      <c r="B1593" t="str">
        <f>IF((ValuesFromComPort!B1593)&lt;&gt;"",((((ValuesFromComPort!B1593)-(Calculated!$B$2))/1.28)/320),"")</f>
        <v/>
      </c>
      <c r="C1593" t="str">
        <f>IF((ValuesFromComPort!C1593)&lt;&gt;"",((((ValuesFromComPort!C1593)-(Calculated!$C$2))/1.28)/320),"")</f>
        <v/>
      </c>
      <c r="D1593" t="str">
        <f>IF((ValuesFromComPort!D1593)&lt;&gt;"",((((ValuesFromComPort!D1593)-(Calculated!$D$2))/1.28)/80),"")</f>
        <v/>
      </c>
      <c r="E1593" t="str">
        <f>IF((ValuesFromComPort!F1593)&lt;&gt;"",((((ValuesFromComPort!F1593)-(Calculated!$E$2))/1.28)/80),"")</f>
        <v/>
      </c>
      <c r="F1593" t="str">
        <f>IF((ValuesFromComPort!H1593)&lt;&gt;"",((((ValuesFromComPort!H1593)-(Calculated!$F$2))/1.28)/3.2),"")</f>
        <v/>
      </c>
      <c r="G1593" t="str">
        <f>IF((ValuesFromComPort!I1593)&lt;&gt;"",((((ValuesFromComPort!I1593)-$G$2)*0.015625)/0.3),"")</f>
        <v/>
      </c>
      <c r="H1593" t="str">
        <f>IF((ValuesFromComPort!J1593)&lt;&gt;"",((((ValuesFromComPort!J1593)-(Calculated!$H$2))/1.28)*3.2),"")</f>
        <v/>
      </c>
      <c r="I1593" t="str">
        <f>IF((ValuesFromComPort!K1593)&lt;&gt;"",((((ValuesFromComPort!K1593)-(Calculated!$I$2))/1.28)/64),"")</f>
        <v/>
      </c>
      <c r="J1593" t="str">
        <f>IF((ValuesFromComPort!M1593)&lt;&gt;"",((((ValuesFromComPort!M1593)-(Calculated!$J$2))/1.28)/800),"")</f>
        <v/>
      </c>
      <c r="K1593" t="str">
        <f>IF((ValuesFromComPort!N1593)&lt;&gt;"",(((ValuesFromComPort!N1593)-(Calculated!$K$2))/1.28/3200),"")</f>
        <v/>
      </c>
      <c r="L1593" t="str">
        <f>IF((ValuesFromComPort!O1593)&lt;&gt;"",((((ValuesFromComPort!O1593)-(Calculated!$L$2))/1.28)/3.2),"")</f>
        <v/>
      </c>
      <c r="M1593" t="str">
        <f>IF((ValuesFromComPort!P1593)&lt;&gt;"",((((ValuesFromComPort!P1593)-(Calculated!$M$2))/1.28)/16),"")</f>
        <v/>
      </c>
      <c r="N1593" t="str">
        <f>IF((ValuesFromComPort!Q1593)&lt;&gt;"",((((ValuesFromComPort!Q1593)-(Calculated!$N$2))/1.28)/160),"")</f>
        <v/>
      </c>
      <c r="O1593" t="str">
        <f>IF((ValuesFromComPort!AA1593)&lt;&gt;"",(ValuesFromComPort!AA1593),"")</f>
        <v/>
      </c>
      <c r="P1593" t="str">
        <f>IF((ValuesFromComPort!AB1593)&lt;&gt;"",((_xlfn.BITAND((ValuesFromComPort!AB1593),1))*(ValuesFromComPort!AA1593)*1)+100*(_xlfn.BITAND((ValuesFromComPort!AB1593),1)),"")</f>
        <v/>
      </c>
      <c r="Q1593" t="str">
        <f>IF((ValuesFromComPort!AB1593)&lt;&gt;"",((_xlfn.BITAND((ValuesFromComPort!AB1593),2))/2)*50,"")</f>
        <v/>
      </c>
      <c r="R1593" t="str">
        <f>IF((ValuesFromComPort!AB1593)&lt;&gt;"",((_xlfn.BITAND((ValuesFromComPort!AB1593),4))/4)*60,"")</f>
        <v/>
      </c>
      <c r="S1593" t="str">
        <f>IF((ValuesFromComPort!AB1593)&lt;&gt;"",((_xlfn.BITAND((ValuesFromComPort!AB1593),32))/32)*70,"")</f>
        <v/>
      </c>
    </row>
    <row r="1594" spans="2:19" x14ac:dyDescent="0.25">
      <c r="B1594" t="str">
        <f>IF((ValuesFromComPort!B1594)&lt;&gt;"",((((ValuesFromComPort!B1594)-(Calculated!$B$2))/1.28)/320),"")</f>
        <v/>
      </c>
      <c r="C1594" t="str">
        <f>IF((ValuesFromComPort!C1594)&lt;&gt;"",((((ValuesFromComPort!C1594)-(Calculated!$C$2))/1.28)/320),"")</f>
        <v/>
      </c>
      <c r="D1594" t="str">
        <f>IF((ValuesFromComPort!D1594)&lt;&gt;"",((((ValuesFromComPort!D1594)-(Calculated!$D$2))/1.28)/80),"")</f>
        <v/>
      </c>
      <c r="E1594" t="str">
        <f>IF((ValuesFromComPort!F1594)&lt;&gt;"",((((ValuesFromComPort!F1594)-(Calculated!$E$2))/1.28)/80),"")</f>
        <v/>
      </c>
      <c r="F1594" t="str">
        <f>IF((ValuesFromComPort!H1594)&lt;&gt;"",((((ValuesFromComPort!H1594)-(Calculated!$F$2))/1.28)/3.2),"")</f>
        <v/>
      </c>
      <c r="G1594" t="str">
        <f>IF((ValuesFromComPort!I1594)&lt;&gt;"",((((ValuesFromComPort!I1594)-$G$2)*0.015625)/0.3),"")</f>
        <v/>
      </c>
      <c r="H1594" t="str">
        <f>IF((ValuesFromComPort!J1594)&lt;&gt;"",((((ValuesFromComPort!J1594)-(Calculated!$H$2))/1.28)*3.2),"")</f>
        <v/>
      </c>
      <c r="I1594" t="str">
        <f>IF((ValuesFromComPort!K1594)&lt;&gt;"",((((ValuesFromComPort!K1594)-(Calculated!$I$2))/1.28)/64),"")</f>
        <v/>
      </c>
      <c r="J1594" t="str">
        <f>IF((ValuesFromComPort!M1594)&lt;&gt;"",((((ValuesFromComPort!M1594)-(Calculated!$J$2))/1.28)/800),"")</f>
        <v/>
      </c>
      <c r="K1594" t="str">
        <f>IF((ValuesFromComPort!N1594)&lt;&gt;"",(((ValuesFromComPort!N1594)-(Calculated!$K$2))/1.28/3200),"")</f>
        <v/>
      </c>
      <c r="L1594" t="str">
        <f>IF((ValuesFromComPort!O1594)&lt;&gt;"",((((ValuesFromComPort!O1594)-(Calculated!$L$2))/1.28)/3.2),"")</f>
        <v/>
      </c>
      <c r="M1594" t="str">
        <f>IF((ValuesFromComPort!P1594)&lt;&gt;"",((((ValuesFromComPort!P1594)-(Calculated!$M$2))/1.28)/16),"")</f>
        <v/>
      </c>
      <c r="N1594" t="str">
        <f>IF((ValuesFromComPort!Q1594)&lt;&gt;"",((((ValuesFromComPort!Q1594)-(Calculated!$N$2))/1.28)/160),"")</f>
        <v/>
      </c>
      <c r="O1594" t="str">
        <f>IF((ValuesFromComPort!AA1594)&lt;&gt;"",(ValuesFromComPort!AA1594),"")</f>
        <v/>
      </c>
      <c r="P1594" t="str">
        <f>IF((ValuesFromComPort!AB1594)&lt;&gt;"",((_xlfn.BITAND((ValuesFromComPort!AB1594),1))*(ValuesFromComPort!AA1594)*1)+100*(_xlfn.BITAND((ValuesFromComPort!AB1594),1)),"")</f>
        <v/>
      </c>
      <c r="Q1594" t="str">
        <f>IF((ValuesFromComPort!AB1594)&lt;&gt;"",((_xlfn.BITAND((ValuesFromComPort!AB1594),2))/2)*50,"")</f>
        <v/>
      </c>
      <c r="R1594" t="str">
        <f>IF((ValuesFromComPort!AB1594)&lt;&gt;"",((_xlfn.BITAND((ValuesFromComPort!AB1594),4))/4)*60,"")</f>
        <v/>
      </c>
      <c r="S1594" t="str">
        <f>IF((ValuesFromComPort!AB1594)&lt;&gt;"",((_xlfn.BITAND((ValuesFromComPort!AB1594),32))/32)*70,"")</f>
        <v/>
      </c>
    </row>
    <row r="1595" spans="2:19" x14ac:dyDescent="0.25">
      <c r="B1595" t="str">
        <f>IF((ValuesFromComPort!B1595)&lt;&gt;"",((((ValuesFromComPort!B1595)-(Calculated!$B$2))/1.28)/320),"")</f>
        <v/>
      </c>
      <c r="C1595" t="str">
        <f>IF((ValuesFromComPort!C1595)&lt;&gt;"",((((ValuesFromComPort!C1595)-(Calculated!$C$2))/1.28)/320),"")</f>
        <v/>
      </c>
      <c r="D1595" t="str">
        <f>IF((ValuesFromComPort!D1595)&lt;&gt;"",((((ValuesFromComPort!D1595)-(Calculated!$D$2))/1.28)/80),"")</f>
        <v/>
      </c>
      <c r="E1595" t="str">
        <f>IF((ValuesFromComPort!F1595)&lt;&gt;"",((((ValuesFromComPort!F1595)-(Calculated!$E$2))/1.28)/80),"")</f>
        <v/>
      </c>
      <c r="F1595" t="str">
        <f>IF((ValuesFromComPort!H1595)&lt;&gt;"",((((ValuesFromComPort!H1595)-(Calculated!$F$2))/1.28)/3.2),"")</f>
        <v/>
      </c>
      <c r="G1595" t="str">
        <f>IF((ValuesFromComPort!I1595)&lt;&gt;"",((((ValuesFromComPort!I1595)-$G$2)*0.015625)/0.3),"")</f>
        <v/>
      </c>
      <c r="H1595" t="str">
        <f>IF((ValuesFromComPort!J1595)&lt;&gt;"",((((ValuesFromComPort!J1595)-(Calculated!$H$2))/1.28)*3.2),"")</f>
        <v/>
      </c>
      <c r="I1595" t="str">
        <f>IF((ValuesFromComPort!K1595)&lt;&gt;"",((((ValuesFromComPort!K1595)-(Calculated!$I$2))/1.28)/64),"")</f>
        <v/>
      </c>
      <c r="J1595" t="str">
        <f>IF((ValuesFromComPort!M1595)&lt;&gt;"",((((ValuesFromComPort!M1595)-(Calculated!$J$2))/1.28)/800),"")</f>
        <v/>
      </c>
      <c r="K1595" t="str">
        <f>IF((ValuesFromComPort!N1595)&lt;&gt;"",(((ValuesFromComPort!N1595)-(Calculated!$K$2))/1.28/3200),"")</f>
        <v/>
      </c>
      <c r="L1595" t="str">
        <f>IF((ValuesFromComPort!O1595)&lt;&gt;"",((((ValuesFromComPort!O1595)-(Calculated!$L$2))/1.28)/3.2),"")</f>
        <v/>
      </c>
      <c r="M1595" t="str">
        <f>IF((ValuesFromComPort!P1595)&lt;&gt;"",((((ValuesFromComPort!P1595)-(Calculated!$M$2))/1.28)/16),"")</f>
        <v/>
      </c>
      <c r="N1595" t="str">
        <f>IF((ValuesFromComPort!Q1595)&lt;&gt;"",((((ValuesFromComPort!Q1595)-(Calculated!$N$2))/1.28)/160),"")</f>
        <v/>
      </c>
      <c r="O1595" t="str">
        <f>IF((ValuesFromComPort!AA1595)&lt;&gt;"",(ValuesFromComPort!AA1595),"")</f>
        <v/>
      </c>
      <c r="P1595" t="str">
        <f>IF((ValuesFromComPort!AB1595)&lt;&gt;"",((_xlfn.BITAND((ValuesFromComPort!AB1595),1))*(ValuesFromComPort!AA1595)*1)+100*(_xlfn.BITAND((ValuesFromComPort!AB1595),1)),"")</f>
        <v/>
      </c>
      <c r="Q1595" t="str">
        <f>IF((ValuesFromComPort!AB1595)&lt;&gt;"",((_xlfn.BITAND((ValuesFromComPort!AB1595),2))/2)*50,"")</f>
        <v/>
      </c>
      <c r="R1595" t="str">
        <f>IF((ValuesFromComPort!AB1595)&lt;&gt;"",((_xlfn.BITAND((ValuesFromComPort!AB1595),4))/4)*60,"")</f>
        <v/>
      </c>
      <c r="S1595" t="str">
        <f>IF((ValuesFromComPort!AB1595)&lt;&gt;"",((_xlfn.BITAND((ValuesFromComPort!AB1595),32))/32)*70,"")</f>
        <v/>
      </c>
    </row>
    <row r="1596" spans="2:19" x14ac:dyDescent="0.25">
      <c r="B1596" t="str">
        <f>IF((ValuesFromComPort!B1596)&lt;&gt;"",((((ValuesFromComPort!B1596)-(Calculated!$B$2))/1.28)/320),"")</f>
        <v/>
      </c>
      <c r="C1596" t="str">
        <f>IF((ValuesFromComPort!C1596)&lt;&gt;"",((((ValuesFromComPort!C1596)-(Calculated!$C$2))/1.28)/320),"")</f>
        <v/>
      </c>
      <c r="D1596" t="str">
        <f>IF((ValuesFromComPort!D1596)&lt;&gt;"",((((ValuesFromComPort!D1596)-(Calculated!$D$2))/1.28)/80),"")</f>
        <v/>
      </c>
      <c r="E1596" t="str">
        <f>IF((ValuesFromComPort!F1596)&lt;&gt;"",((((ValuesFromComPort!F1596)-(Calculated!$E$2))/1.28)/80),"")</f>
        <v/>
      </c>
      <c r="F1596" t="str">
        <f>IF((ValuesFromComPort!H1596)&lt;&gt;"",((((ValuesFromComPort!H1596)-(Calculated!$F$2))/1.28)/3.2),"")</f>
        <v/>
      </c>
      <c r="G1596" t="str">
        <f>IF((ValuesFromComPort!I1596)&lt;&gt;"",((((ValuesFromComPort!I1596)-$G$2)*0.015625)/0.3),"")</f>
        <v/>
      </c>
      <c r="H1596" t="str">
        <f>IF((ValuesFromComPort!J1596)&lt;&gt;"",((((ValuesFromComPort!J1596)-(Calculated!$H$2))/1.28)*3.2),"")</f>
        <v/>
      </c>
      <c r="I1596" t="str">
        <f>IF((ValuesFromComPort!K1596)&lt;&gt;"",((((ValuesFromComPort!K1596)-(Calculated!$I$2))/1.28)/64),"")</f>
        <v/>
      </c>
      <c r="J1596" t="str">
        <f>IF((ValuesFromComPort!M1596)&lt;&gt;"",((((ValuesFromComPort!M1596)-(Calculated!$J$2))/1.28)/800),"")</f>
        <v/>
      </c>
      <c r="K1596" t="str">
        <f>IF((ValuesFromComPort!N1596)&lt;&gt;"",(((ValuesFromComPort!N1596)-(Calculated!$K$2))/1.28/3200),"")</f>
        <v/>
      </c>
      <c r="L1596" t="str">
        <f>IF((ValuesFromComPort!O1596)&lt;&gt;"",((((ValuesFromComPort!O1596)-(Calculated!$L$2))/1.28)/3.2),"")</f>
        <v/>
      </c>
      <c r="M1596" t="str">
        <f>IF((ValuesFromComPort!P1596)&lt;&gt;"",((((ValuesFromComPort!P1596)-(Calculated!$M$2))/1.28)/16),"")</f>
        <v/>
      </c>
      <c r="N1596" t="str">
        <f>IF((ValuesFromComPort!Q1596)&lt;&gt;"",((((ValuesFromComPort!Q1596)-(Calculated!$N$2))/1.28)/160),"")</f>
        <v/>
      </c>
      <c r="O1596" t="str">
        <f>IF((ValuesFromComPort!AA1596)&lt;&gt;"",(ValuesFromComPort!AA1596),"")</f>
        <v/>
      </c>
      <c r="P1596" t="str">
        <f>IF((ValuesFromComPort!AB1596)&lt;&gt;"",((_xlfn.BITAND((ValuesFromComPort!AB1596),1))*(ValuesFromComPort!AA1596)*1)+100*(_xlfn.BITAND((ValuesFromComPort!AB1596),1)),"")</f>
        <v/>
      </c>
      <c r="Q1596" t="str">
        <f>IF((ValuesFromComPort!AB1596)&lt;&gt;"",((_xlfn.BITAND((ValuesFromComPort!AB1596),2))/2)*50,"")</f>
        <v/>
      </c>
      <c r="R1596" t="str">
        <f>IF((ValuesFromComPort!AB1596)&lt;&gt;"",((_xlfn.BITAND((ValuesFromComPort!AB1596),4))/4)*60,"")</f>
        <v/>
      </c>
      <c r="S1596" t="str">
        <f>IF((ValuesFromComPort!AB1596)&lt;&gt;"",((_xlfn.BITAND((ValuesFromComPort!AB1596),32))/32)*70,"")</f>
        <v/>
      </c>
    </row>
    <row r="1597" spans="2:19" x14ac:dyDescent="0.25">
      <c r="B1597" t="str">
        <f>IF((ValuesFromComPort!B1597)&lt;&gt;"",((((ValuesFromComPort!B1597)-(Calculated!$B$2))/1.28)/320),"")</f>
        <v/>
      </c>
      <c r="C1597" t="str">
        <f>IF((ValuesFromComPort!C1597)&lt;&gt;"",((((ValuesFromComPort!C1597)-(Calculated!$C$2))/1.28)/320),"")</f>
        <v/>
      </c>
      <c r="D1597" t="str">
        <f>IF((ValuesFromComPort!D1597)&lt;&gt;"",((((ValuesFromComPort!D1597)-(Calculated!$D$2))/1.28)/80),"")</f>
        <v/>
      </c>
      <c r="E1597" t="str">
        <f>IF((ValuesFromComPort!F1597)&lt;&gt;"",((((ValuesFromComPort!F1597)-(Calculated!$E$2))/1.28)/80),"")</f>
        <v/>
      </c>
      <c r="F1597" t="str">
        <f>IF((ValuesFromComPort!H1597)&lt;&gt;"",((((ValuesFromComPort!H1597)-(Calculated!$F$2))/1.28)/3.2),"")</f>
        <v/>
      </c>
      <c r="G1597" t="str">
        <f>IF((ValuesFromComPort!I1597)&lt;&gt;"",((((ValuesFromComPort!I1597)-$G$2)*0.015625)/0.3),"")</f>
        <v/>
      </c>
      <c r="H1597" t="str">
        <f>IF((ValuesFromComPort!J1597)&lt;&gt;"",((((ValuesFromComPort!J1597)-(Calculated!$H$2))/1.28)*3.2),"")</f>
        <v/>
      </c>
      <c r="I1597" t="str">
        <f>IF((ValuesFromComPort!K1597)&lt;&gt;"",((((ValuesFromComPort!K1597)-(Calculated!$I$2))/1.28)/64),"")</f>
        <v/>
      </c>
      <c r="J1597" t="str">
        <f>IF((ValuesFromComPort!M1597)&lt;&gt;"",((((ValuesFromComPort!M1597)-(Calculated!$J$2))/1.28)/800),"")</f>
        <v/>
      </c>
      <c r="K1597" t="str">
        <f>IF((ValuesFromComPort!N1597)&lt;&gt;"",(((ValuesFromComPort!N1597)-(Calculated!$K$2))/1.28/3200),"")</f>
        <v/>
      </c>
      <c r="L1597" t="str">
        <f>IF((ValuesFromComPort!O1597)&lt;&gt;"",((((ValuesFromComPort!O1597)-(Calculated!$L$2))/1.28)/3.2),"")</f>
        <v/>
      </c>
      <c r="M1597" t="str">
        <f>IF((ValuesFromComPort!P1597)&lt;&gt;"",((((ValuesFromComPort!P1597)-(Calculated!$M$2))/1.28)/16),"")</f>
        <v/>
      </c>
      <c r="N1597" t="str">
        <f>IF((ValuesFromComPort!Q1597)&lt;&gt;"",((((ValuesFromComPort!Q1597)-(Calculated!$N$2))/1.28)/160),"")</f>
        <v/>
      </c>
      <c r="O1597" t="str">
        <f>IF((ValuesFromComPort!AA1597)&lt;&gt;"",(ValuesFromComPort!AA1597),"")</f>
        <v/>
      </c>
      <c r="P1597" t="str">
        <f>IF((ValuesFromComPort!AB1597)&lt;&gt;"",((_xlfn.BITAND((ValuesFromComPort!AB1597),1))*(ValuesFromComPort!AA1597)*1)+100*(_xlfn.BITAND((ValuesFromComPort!AB1597),1)),"")</f>
        <v/>
      </c>
      <c r="Q1597" t="str">
        <f>IF((ValuesFromComPort!AB1597)&lt;&gt;"",((_xlfn.BITAND((ValuesFromComPort!AB1597),2))/2)*50,"")</f>
        <v/>
      </c>
      <c r="R1597" t="str">
        <f>IF((ValuesFromComPort!AB1597)&lt;&gt;"",((_xlfn.BITAND((ValuesFromComPort!AB1597),4))/4)*60,"")</f>
        <v/>
      </c>
      <c r="S1597" t="str">
        <f>IF((ValuesFromComPort!AB1597)&lt;&gt;"",((_xlfn.BITAND((ValuesFromComPort!AB1597),32))/32)*70,"")</f>
        <v/>
      </c>
    </row>
    <row r="1598" spans="2:19" x14ac:dyDescent="0.25">
      <c r="B1598" t="str">
        <f>IF((ValuesFromComPort!B1598)&lt;&gt;"",((((ValuesFromComPort!B1598)-(Calculated!$B$2))/1.28)/320),"")</f>
        <v/>
      </c>
      <c r="C1598" t="str">
        <f>IF((ValuesFromComPort!C1598)&lt;&gt;"",((((ValuesFromComPort!C1598)-(Calculated!$C$2))/1.28)/320),"")</f>
        <v/>
      </c>
      <c r="D1598" t="str">
        <f>IF((ValuesFromComPort!D1598)&lt;&gt;"",((((ValuesFromComPort!D1598)-(Calculated!$D$2))/1.28)/80),"")</f>
        <v/>
      </c>
      <c r="E1598" t="str">
        <f>IF((ValuesFromComPort!F1598)&lt;&gt;"",((((ValuesFromComPort!F1598)-(Calculated!$E$2))/1.28)/80),"")</f>
        <v/>
      </c>
      <c r="F1598" t="str">
        <f>IF((ValuesFromComPort!H1598)&lt;&gt;"",((((ValuesFromComPort!H1598)-(Calculated!$F$2))/1.28)/3.2),"")</f>
        <v/>
      </c>
      <c r="G1598" t="str">
        <f>IF((ValuesFromComPort!I1598)&lt;&gt;"",((((ValuesFromComPort!I1598)-$G$2)*0.015625)/0.3),"")</f>
        <v/>
      </c>
      <c r="H1598" t="str">
        <f>IF((ValuesFromComPort!J1598)&lt;&gt;"",((((ValuesFromComPort!J1598)-(Calculated!$H$2))/1.28)*3.2),"")</f>
        <v/>
      </c>
      <c r="I1598" t="str">
        <f>IF((ValuesFromComPort!K1598)&lt;&gt;"",((((ValuesFromComPort!K1598)-(Calculated!$I$2))/1.28)/64),"")</f>
        <v/>
      </c>
      <c r="J1598" t="str">
        <f>IF((ValuesFromComPort!M1598)&lt;&gt;"",((((ValuesFromComPort!M1598)-(Calculated!$J$2))/1.28)/800),"")</f>
        <v/>
      </c>
      <c r="K1598" t="str">
        <f>IF((ValuesFromComPort!N1598)&lt;&gt;"",(((ValuesFromComPort!N1598)-(Calculated!$K$2))/1.28/3200),"")</f>
        <v/>
      </c>
      <c r="L1598" t="str">
        <f>IF((ValuesFromComPort!O1598)&lt;&gt;"",((((ValuesFromComPort!O1598)-(Calculated!$L$2))/1.28)/3.2),"")</f>
        <v/>
      </c>
      <c r="M1598" t="str">
        <f>IF((ValuesFromComPort!P1598)&lt;&gt;"",((((ValuesFromComPort!P1598)-(Calculated!$M$2))/1.28)/16),"")</f>
        <v/>
      </c>
      <c r="N1598" t="str">
        <f>IF((ValuesFromComPort!Q1598)&lt;&gt;"",((((ValuesFromComPort!Q1598)-(Calculated!$N$2))/1.28)/160),"")</f>
        <v/>
      </c>
      <c r="O1598" t="str">
        <f>IF((ValuesFromComPort!AA1598)&lt;&gt;"",(ValuesFromComPort!AA1598),"")</f>
        <v/>
      </c>
      <c r="P1598" t="str">
        <f>IF((ValuesFromComPort!AB1598)&lt;&gt;"",((_xlfn.BITAND((ValuesFromComPort!AB1598),1))*(ValuesFromComPort!AA1598)*1)+100*(_xlfn.BITAND((ValuesFromComPort!AB1598),1)),"")</f>
        <v/>
      </c>
      <c r="Q1598" t="str">
        <f>IF((ValuesFromComPort!AB1598)&lt;&gt;"",((_xlfn.BITAND((ValuesFromComPort!AB1598),2))/2)*50,"")</f>
        <v/>
      </c>
      <c r="R1598" t="str">
        <f>IF((ValuesFromComPort!AB1598)&lt;&gt;"",((_xlfn.BITAND((ValuesFromComPort!AB1598),4))/4)*60,"")</f>
        <v/>
      </c>
      <c r="S1598" t="str">
        <f>IF((ValuesFromComPort!AB1598)&lt;&gt;"",((_xlfn.BITAND((ValuesFromComPort!AB1598),32))/32)*70,"")</f>
        <v/>
      </c>
    </row>
    <row r="1599" spans="2:19" x14ac:dyDescent="0.25">
      <c r="B1599" t="str">
        <f>IF((ValuesFromComPort!B1599)&lt;&gt;"",((((ValuesFromComPort!B1599)-(Calculated!$B$2))/1.28)/320),"")</f>
        <v/>
      </c>
      <c r="C1599" t="str">
        <f>IF((ValuesFromComPort!C1599)&lt;&gt;"",((((ValuesFromComPort!C1599)-(Calculated!$C$2))/1.28)/320),"")</f>
        <v/>
      </c>
      <c r="D1599" t="str">
        <f>IF((ValuesFromComPort!D1599)&lt;&gt;"",((((ValuesFromComPort!D1599)-(Calculated!$D$2))/1.28)/80),"")</f>
        <v/>
      </c>
      <c r="E1599" t="str">
        <f>IF((ValuesFromComPort!F1599)&lt;&gt;"",((((ValuesFromComPort!F1599)-(Calculated!$E$2))/1.28)/80),"")</f>
        <v/>
      </c>
      <c r="F1599" t="str">
        <f>IF((ValuesFromComPort!H1599)&lt;&gt;"",((((ValuesFromComPort!H1599)-(Calculated!$F$2))/1.28)/3.2),"")</f>
        <v/>
      </c>
      <c r="G1599" t="str">
        <f>IF((ValuesFromComPort!I1599)&lt;&gt;"",((((ValuesFromComPort!I1599)-$G$2)*0.015625)/0.3),"")</f>
        <v/>
      </c>
      <c r="H1599" t="str">
        <f>IF((ValuesFromComPort!J1599)&lt;&gt;"",((((ValuesFromComPort!J1599)-(Calculated!$H$2))/1.28)*3.2),"")</f>
        <v/>
      </c>
      <c r="I1599" t="str">
        <f>IF((ValuesFromComPort!K1599)&lt;&gt;"",((((ValuesFromComPort!K1599)-(Calculated!$I$2))/1.28)/64),"")</f>
        <v/>
      </c>
      <c r="J1599" t="str">
        <f>IF((ValuesFromComPort!M1599)&lt;&gt;"",((((ValuesFromComPort!M1599)-(Calculated!$J$2))/1.28)/800),"")</f>
        <v/>
      </c>
      <c r="K1599" t="str">
        <f>IF((ValuesFromComPort!N1599)&lt;&gt;"",(((ValuesFromComPort!N1599)-(Calculated!$K$2))/1.28/3200),"")</f>
        <v/>
      </c>
      <c r="L1599" t="str">
        <f>IF((ValuesFromComPort!O1599)&lt;&gt;"",((((ValuesFromComPort!O1599)-(Calculated!$L$2))/1.28)/3.2),"")</f>
        <v/>
      </c>
      <c r="M1599" t="str">
        <f>IF((ValuesFromComPort!P1599)&lt;&gt;"",((((ValuesFromComPort!P1599)-(Calculated!$M$2))/1.28)/16),"")</f>
        <v/>
      </c>
      <c r="N1599" t="str">
        <f>IF((ValuesFromComPort!Q1599)&lt;&gt;"",((((ValuesFromComPort!Q1599)-(Calculated!$N$2))/1.28)/160),"")</f>
        <v/>
      </c>
      <c r="O1599" t="str">
        <f>IF((ValuesFromComPort!AA1599)&lt;&gt;"",(ValuesFromComPort!AA1599),"")</f>
        <v/>
      </c>
      <c r="P1599" t="str">
        <f>IF((ValuesFromComPort!AB1599)&lt;&gt;"",((_xlfn.BITAND((ValuesFromComPort!AB1599),1))*(ValuesFromComPort!AA1599)*1)+100*(_xlfn.BITAND((ValuesFromComPort!AB1599),1)),"")</f>
        <v/>
      </c>
      <c r="Q1599" t="str">
        <f>IF((ValuesFromComPort!AB1599)&lt;&gt;"",((_xlfn.BITAND((ValuesFromComPort!AB1599),2))/2)*50,"")</f>
        <v/>
      </c>
      <c r="R1599" t="str">
        <f>IF((ValuesFromComPort!AB1599)&lt;&gt;"",((_xlfn.BITAND((ValuesFromComPort!AB1599),4))/4)*60,"")</f>
        <v/>
      </c>
      <c r="S1599" t="str">
        <f>IF((ValuesFromComPort!AB1599)&lt;&gt;"",((_xlfn.BITAND((ValuesFromComPort!AB1599),32))/32)*70,"")</f>
        <v/>
      </c>
    </row>
    <row r="1600" spans="2:19" x14ac:dyDescent="0.25">
      <c r="B1600" t="str">
        <f>IF((ValuesFromComPort!B1600)&lt;&gt;"",((((ValuesFromComPort!B1600)-(Calculated!$B$2))/1.28)/320),"")</f>
        <v/>
      </c>
      <c r="C1600" t="str">
        <f>IF((ValuesFromComPort!C1600)&lt;&gt;"",((((ValuesFromComPort!C1600)-(Calculated!$C$2))/1.28)/320),"")</f>
        <v/>
      </c>
      <c r="D1600" t="str">
        <f>IF((ValuesFromComPort!D1600)&lt;&gt;"",((((ValuesFromComPort!D1600)-(Calculated!$D$2))/1.28)/80),"")</f>
        <v/>
      </c>
      <c r="E1600" t="str">
        <f>IF((ValuesFromComPort!F1600)&lt;&gt;"",((((ValuesFromComPort!F1600)-(Calculated!$E$2))/1.28)/80),"")</f>
        <v/>
      </c>
      <c r="F1600" t="str">
        <f>IF((ValuesFromComPort!H1600)&lt;&gt;"",((((ValuesFromComPort!H1600)-(Calculated!$F$2))/1.28)/3.2),"")</f>
        <v/>
      </c>
      <c r="G1600" t="str">
        <f>IF((ValuesFromComPort!I1600)&lt;&gt;"",((((ValuesFromComPort!I1600)-$G$2)*0.015625)/0.3),"")</f>
        <v/>
      </c>
      <c r="H1600" t="str">
        <f>IF((ValuesFromComPort!J1600)&lt;&gt;"",((((ValuesFromComPort!J1600)-(Calculated!$H$2))/1.28)*3.2),"")</f>
        <v/>
      </c>
      <c r="I1600" t="str">
        <f>IF((ValuesFromComPort!K1600)&lt;&gt;"",((((ValuesFromComPort!K1600)-(Calculated!$I$2))/1.28)/64),"")</f>
        <v/>
      </c>
      <c r="J1600" t="str">
        <f>IF((ValuesFromComPort!M1600)&lt;&gt;"",((((ValuesFromComPort!M1600)-(Calculated!$J$2))/1.28)/800),"")</f>
        <v/>
      </c>
      <c r="K1600" t="str">
        <f>IF((ValuesFromComPort!N1600)&lt;&gt;"",(((ValuesFromComPort!N1600)-(Calculated!$K$2))/1.28/3200),"")</f>
        <v/>
      </c>
      <c r="L1600" t="str">
        <f>IF((ValuesFromComPort!O1600)&lt;&gt;"",((((ValuesFromComPort!O1600)-(Calculated!$L$2))/1.28)/3.2),"")</f>
        <v/>
      </c>
      <c r="M1600" t="str">
        <f>IF((ValuesFromComPort!P1600)&lt;&gt;"",((((ValuesFromComPort!P1600)-(Calculated!$M$2))/1.28)/16),"")</f>
        <v/>
      </c>
      <c r="N1600" t="str">
        <f>IF((ValuesFromComPort!Q1600)&lt;&gt;"",((((ValuesFromComPort!Q1600)-(Calculated!$N$2))/1.28)/160),"")</f>
        <v/>
      </c>
      <c r="O1600" t="str">
        <f>IF((ValuesFromComPort!AA1600)&lt;&gt;"",(ValuesFromComPort!AA1600),"")</f>
        <v/>
      </c>
      <c r="P1600" t="str">
        <f>IF((ValuesFromComPort!AB1600)&lt;&gt;"",((_xlfn.BITAND((ValuesFromComPort!AB1600),1))*(ValuesFromComPort!AA1600)*1)+100*(_xlfn.BITAND((ValuesFromComPort!AB1600),1)),"")</f>
        <v/>
      </c>
      <c r="Q1600" t="str">
        <f>IF((ValuesFromComPort!AB1600)&lt;&gt;"",((_xlfn.BITAND((ValuesFromComPort!AB1600),2))/2)*50,"")</f>
        <v/>
      </c>
      <c r="R1600" t="str">
        <f>IF((ValuesFromComPort!AB1600)&lt;&gt;"",((_xlfn.BITAND((ValuesFromComPort!AB1600),4))/4)*60,"")</f>
        <v/>
      </c>
      <c r="S1600" t="str">
        <f>IF((ValuesFromComPort!AB1600)&lt;&gt;"",((_xlfn.BITAND((ValuesFromComPort!AB1600),32))/32)*70,"")</f>
        <v/>
      </c>
    </row>
    <row r="1601" spans="2:19" x14ac:dyDescent="0.25">
      <c r="B1601" t="str">
        <f>IF((ValuesFromComPort!B1601)&lt;&gt;"",((((ValuesFromComPort!B1601)-(Calculated!$B$2))/1.28)/320),"")</f>
        <v/>
      </c>
      <c r="C1601" t="str">
        <f>IF((ValuesFromComPort!C1601)&lt;&gt;"",((((ValuesFromComPort!C1601)-(Calculated!$C$2))/1.28)/320),"")</f>
        <v/>
      </c>
      <c r="D1601" t="str">
        <f>IF((ValuesFromComPort!D1601)&lt;&gt;"",((((ValuesFromComPort!D1601)-(Calculated!$D$2))/1.28)/80),"")</f>
        <v/>
      </c>
      <c r="E1601" t="str">
        <f>IF((ValuesFromComPort!F1601)&lt;&gt;"",((((ValuesFromComPort!F1601)-(Calculated!$E$2))/1.28)/80),"")</f>
        <v/>
      </c>
      <c r="F1601" t="str">
        <f>IF((ValuesFromComPort!H1601)&lt;&gt;"",((((ValuesFromComPort!H1601)-(Calculated!$F$2))/1.28)/3.2),"")</f>
        <v/>
      </c>
      <c r="G1601" t="str">
        <f>IF((ValuesFromComPort!I1601)&lt;&gt;"",((((ValuesFromComPort!I1601)-$G$2)*0.015625)/0.3),"")</f>
        <v/>
      </c>
      <c r="H1601" t="str">
        <f>IF((ValuesFromComPort!J1601)&lt;&gt;"",((((ValuesFromComPort!J1601)-(Calculated!$H$2))/1.28)*3.2),"")</f>
        <v/>
      </c>
      <c r="I1601" t="str">
        <f>IF((ValuesFromComPort!K1601)&lt;&gt;"",((((ValuesFromComPort!K1601)-(Calculated!$I$2))/1.28)/64),"")</f>
        <v/>
      </c>
      <c r="J1601" t="str">
        <f>IF((ValuesFromComPort!M1601)&lt;&gt;"",((((ValuesFromComPort!M1601)-(Calculated!$J$2))/1.28)/800),"")</f>
        <v/>
      </c>
      <c r="K1601" t="str">
        <f>IF((ValuesFromComPort!N1601)&lt;&gt;"",(((ValuesFromComPort!N1601)-(Calculated!$K$2))/1.28/3200),"")</f>
        <v/>
      </c>
      <c r="L1601" t="str">
        <f>IF((ValuesFromComPort!O1601)&lt;&gt;"",((((ValuesFromComPort!O1601)-(Calculated!$L$2))/1.28)/3.2),"")</f>
        <v/>
      </c>
      <c r="M1601" t="str">
        <f>IF((ValuesFromComPort!P1601)&lt;&gt;"",((((ValuesFromComPort!P1601)-(Calculated!$M$2))/1.28)/16),"")</f>
        <v/>
      </c>
      <c r="N1601" t="str">
        <f>IF((ValuesFromComPort!Q1601)&lt;&gt;"",((((ValuesFromComPort!Q1601)-(Calculated!$N$2))/1.28)/160),"")</f>
        <v/>
      </c>
      <c r="O1601" t="str">
        <f>IF((ValuesFromComPort!AA1601)&lt;&gt;"",(ValuesFromComPort!AA1601),"")</f>
        <v/>
      </c>
      <c r="P1601" t="str">
        <f>IF((ValuesFromComPort!AB1601)&lt;&gt;"",((_xlfn.BITAND((ValuesFromComPort!AB1601),1))*(ValuesFromComPort!AA1601)*1)+100*(_xlfn.BITAND((ValuesFromComPort!AB1601),1)),"")</f>
        <v/>
      </c>
      <c r="Q1601" t="str">
        <f>IF((ValuesFromComPort!AB1601)&lt;&gt;"",((_xlfn.BITAND((ValuesFromComPort!AB1601),2))/2)*50,"")</f>
        <v/>
      </c>
      <c r="R1601" t="str">
        <f>IF((ValuesFromComPort!AB1601)&lt;&gt;"",((_xlfn.BITAND((ValuesFromComPort!AB1601),4))/4)*60,"")</f>
        <v/>
      </c>
      <c r="S1601" t="str">
        <f>IF((ValuesFromComPort!AB1601)&lt;&gt;"",((_xlfn.BITAND((ValuesFromComPort!AB1601),32))/32)*70,"")</f>
        <v/>
      </c>
    </row>
    <row r="1602" spans="2:19" x14ac:dyDescent="0.25">
      <c r="B1602" t="str">
        <f>IF((ValuesFromComPort!B1602)&lt;&gt;"",((((ValuesFromComPort!B1602)-(Calculated!$B$2))/1.28)/320),"")</f>
        <v/>
      </c>
      <c r="C1602" t="str">
        <f>IF((ValuesFromComPort!C1602)&lt;&gt;"",((((ValuesFromComPort!C1602)-(Calculated!$C$2))/1.28)/320),"")</f>
        <v/>
      </c>
      <c r="D1602" t="str">
        <f>IF((ValuesFromComPort!D1602)&lt;&gt;"",((((ValuesFromComPort!D1602)-(Calculated!$D$2))/1.28)/80),"")</f>
        <v/>
      </c>
      <c r="E1602" t="str">
        <f>IF((ValuesFromComPort!F1602)&lt;&gt;"",((((ValuesFromComPort!F1602)-(Calculated!$E$2))/1.28)/80),"")</f>
        <v/>
      </c>
      <c r="F1602" t="str">
        <f>IF((ValuesFromComPort!H1602)&lt;&gt;"",((((ValuesFromComPort!H1602)-(Calculated!$F$2))/1.28)/3.2),"")</f>
        <v/>
      </c>
      <c r="G1602" t="str">
        <f>IF((ValuesFromComPort!I1602)&lt;&gt;"",((((ValuesFromComPort!I1602)-$G$2)*0.015625)/0.3),"")</f>
        <v/>
      </c>
      <c r="H1602" t="str">
        <f>IF((ValuesFromComPort!J1602)&lt;&gt;"",((((ValuesFromComPort!J1602)-(Calculated!$H$2))/1.28)*3.2),"")</f>
        <v/>
      </c>
      <c r="I1602" t="str">
        <f>IF((ValuesFromComPort!K1602)&lt;&gt;"",((((ValuesFromComPort!K1602)-(Calculated!$I$2))/1.28)/64),"")</f>
        <v/>
      </c>
      <c r="J1602" t="str">
        <f>IF((ValuesFromComPort!M1602)&lt;&gt;"",((((ValuesFromComPort!M1602)-(Calculated!$J$2))/1.28)/800),"")</f>
        <v/>
      </c>
      <c r="K1602" t="str">
        <f>IF((ValuesFromComPort!N1602)&lt;&gt;"",(((ValuesFromComPort!N1602)-(Calculated!$K$2))/1.28/3200),"")</f>
        <v/>
      </c>
      <c r="L1602" t="str">
        <f>IF((ValuesFromComPort!O1602)&lt;&gt;"",((((ValuesFromComPort!O1602)-(Calculated!$L$2))/1.28)/3.2),"")</f>
        <v/>
      </c>
      <c r="M1602" t="str">
        <f>IF((ValuesFromComPort!P1602)&lt;&gt;"",((((ValuesFromComPort!P1602)-(Calculated!$M$2))/1.28)/16),"")</f>
        <v/>
      </c>
      <c r="N1602" t="str">
        <f>IF((ValuesFromComPort!Q1602)&lt;&gt;"",((((ValuesFromComPort!Q1602)-(Calculated!$N$2))/1.28)/160),"")</f>
        <v/>
      </c>
      <c r="O1602" t="str">
        <f>IF((ValuesFromComPort!AA1602)&lt;&gt;"",(ValuesFromComPort!AA1602),"")</f>
        <v/>
      </c>
      <c r="P1602" t="str">
        <f>IF((ValuesFromComPort!AB1602)&lt;&gt;"",((_xlfn.BITAND((ValuesFromComPort!AB1602),1))*(ValuesFromComPort!AA1602)*1)+100*(_xlfn.BITAND((ValuesFromComPort!AB1602),1)),"")</f>
        <v/>
      </c>
      <c r="Q1602" t="str">
        <f>IF((ValuesFromComPort!AB1602)&lt;&gt;"",((_xlfn.BITAND((ValuesFromComPort!AB1602),2))/2)*50,"")</f>
        <v/>
      </c>
      <c r="R1602" t="str">
        <f>IF((ValuesFromComPort!AB1602)&lt;&gt;"",((_xlfn.BITAND((ValuesFromComPort!AB1602),4))/4)*60,"")</f>
        <v/>
      </c>
      <c r="S1602" t="str">
        <f>IF((ValuesFromComPort!AB1602)&lt;&gt;"",((_xlfn.BITAND((ValuesFromComPort!AB1602),32))/32)*70,"")</f>
        <v/>
      </c>
    </row>
    <row r="1603" spans="2:19" x14ac:dyDescent="0.25">
      <c r="B1603" t="str">
        <f>IF((ValuesFromComPort!B1603)&lt;&gt;"",((((ValuesFromComPort!B1603)-(Calculated!$B$2))/1.28)/320),"")</f>
        <v/>
      </c>
      <c r="C1603" t="str">
        <f>IF((ValuesFromComPort!C1603)&lt;&gt;"",((((ValuesFromComPort!C1603)-(Calculated!$C$2))/1.28)/320),"")</f>
        <v/>
      </c>
      <c r="D1603" t="str">
        <f>IF((ValuesFromComPort!D1603)&lt;&gt;"",((((ValuesFromComPort!D1603)-(Calculated!$D$2))/1.28)/80),"")</f>
        <v/>
      </c>
      <c r="E1603" t="str">
        <f>IF((ValuesFromComPort!F1603)&lt;&gt;"",((((ValuesFromComPort!F1603)-(Calculated!$E$2))/1.28)/80),"")</f>
        <v/>
      </c>
      <c r="F1603" t="str">
        <f>IF((ValuesFromComPort!H1603)&lt;&gt;"",((((ValuesFromComPort!H1603)-(Calculated!$F$2))/1.28)/3.2),"")</f>
        <v/>
      </c>
      <c r="G1603" t="str">
        <f>IF((ValuesFromComPort!I1603)&lt;&gt;"",((((ValuesFromComPort!I1603)-$G$2)*0.015625)/0.3),"")</f>
        <v/>
      </c>
      <c r="H1603" t="str">
        <f>IF((ValuesFromComPort!J1603)&lt;&gt;"",((((ValuesFromComPort!J1603)-(Calculated!$H$2))/1.28)*3.2),"")</f>
        <v/>
      </c>
      <c r="I1603" t="str">
        <f>IF((ValuesFromComPort!K1603)&lt;&gt;"",((((ValuesFromComPort!K1603)-(Calculated!$I$2))/1.28)/64),"")</f>
        <v/>
      </c>
      <c r="J1603" t="str">
        <f>IF((ValuesFromComPort!M1603)&lt;&gt;"",((((ValuesFromComPort!M1603)-(Calculated!$J$2))/1.28)/800),"")</f>
        <v/>
      </c>
      <c r="K1603" t="str">
        <f>IF((ValuesFromComPort!N1603)&lt;&gt;"",(((ValuesFromComPort!N1603)-(Calculated!$K$2))/1.28/3200),"")</f>
        <v/>
      </c>
      <c r="L1603" t="str">
        <f>IF((ValuesFromComPort!O1603)&lt;&gt;"",((((ValuesFromComPort!O1603)-(Calculated!$L$2))/1.28)/3.2),"")</f>
        <v/>
      </c>
      <c r="M1603" t="str">
        <f>IF((ValuesFromComPort!P1603)&lt;&gt;"",((((ValuesFromComPort!P1603)-(Calculated!$M$2))/1.28)/16),"")</f>
        <v/>
      </c>
      <c r="N1603" t="str">
        <f>IF((ValuesFromComPort!Q1603)&lt;&gt;"",((((ValuesFromComPort!Q1603)-(Calculated!$N$2))/1.28)/160),"")</f>
        <v/>
      </c>
      <c r="O1603" t="str">
        <f>IF((ValuesFromComPort!AA1603)&lt;&gt;"",(ValuesFromComPort!AA1603),"")</f>
        <v/>
      </c>
      <c r="P1603" t="str">
        <f>IF((ValuesFromComPort!AB1603)&lt;&gt;"",((_xlfn.BITAND((ValuesFromComPort!AB1603),1))*(ValuesFromComPort!AA1603)*1)+100*(_xlfn.BITAND((ValuesFromComPort!AB1603),1)),"")</f>
        <v/>
      </c>
      <c r="Q1603" t="str">
        <f>IF((ValuesFromComPort!AB1603)&lt;&gt;"",((_xlfn.BITAND((ValuesFromComPort!AB1603),2))/2)*50,"")</f>
        <v/>
      </c>
      <c r="R1603" t="str">
        <f>IF((ValuesFromComPort!AB1603)&lt;&gt;"",((_xlfn.BITAND((ValuesFromComPort!AB1603),4))/4)*60,"")</f>
        <v/>
      </c>
      <c r="S1603" t="str">
        <f>IF((ValuesFromComPort!AB1603)&lt;&gt;"",((_xlfn.BITAND((ValuesFromComPort!AB1603),32))/32)*70,"")</f>
        <v/>
      </c>
    </row>
    <row r="1604" spans="2:19" x14ac:dyDescent="0.25">
      <c r="B1604" t="str">
        <f>IF((ValuesFromComPort!B1604)&lt;&gt;"",((((ValuesFromComPort!B1604)-(Calculated!$B$2))/1.28)/320),"")</f>
        <v/>
      </c>
      <c r="C1604" t="str">
        <f>IF((ValuesFromComPort!C1604)&lt;&gt;"",((((ValuesFromComPort!C1604)-(Calculated!$C$2))/1.28)/320),"")</f>
        <v/>
      </c>
      <c r="D1604" t="str">
        <f>IF((ValuesFromComPort!D1604)&lt;&gt;"",((((ValuesFromComPort!D1604)-(Calculated!$D$2))/1.28)/80),"")</f>
        <v/>
      </c>
      <c r="E1604" t="str">
        <f>IF((ValuesFromComPort!F1604)&lt;&gt;"",((((ValuesFromComPort!F1604)-(Calculated!$E$2))/1.28)/80),"")</f>
        <v/>
      </c>
      <c r="F1604" t="str">
        <f>IF((ValuesFromComPort!H1604)&lt;&gt;"",((((ValuesFromComPort!H1604)-(Calculated!$F$2))/1.28)/3.2),"")</f>
        <v/>
      </c>
      <c r="G1604" t="str">
        <f>IF((ValuesFromComPort!I1604)&lt;&gt;"",((((ValuesFromComPort!I1604)-$G$2)*0.015625)/0.3),"")</f>
        <v/>
      </c>
      <c r="H1604" t="str">
        <f>IF((ValuesFromComPort!J1604)&lt;&gt;"",((((ValuesFromComPort!J1604)-(Calculated!$H$2))/1.28)*3.2),"")</f>
        <v/>
      </c>
      <c r="I1604" t="str">
        <f>IF((ValuesFromComPort!K1604)&lt;&gt;"",((((ValuesFromComPort!K1604)-(Calculated!$I$2))/1.28)/64),"")</f>
        <v/>
      </c>
      <c r="J1604" t="str">
        <f>IF((ValuesFromComPort!M1604)&lt;&gt;"",((((ValuesFromComPort!M1604)-(Calculated!$J$2))/1.28)/800),"")</f>
        <v/>
      </c>
      <c r="K1604" t="str">
        <f>IF((ValuesFromComPort!N1604)&lt;&gt;"",(((ValuesFromComPort!N1604)-(Calculated!$K$2))/1.28/3200),"")</f>
        <v/>
      </c>
      <c r="L1604" t="str">
        <f>IF((ValuesFromComPort!O1604)&lt;&gt;"",((((ValuesFromComPort!O1604)-(Calculated!$L$2))/1.28)/3.2),"")</f>
        <v/>
      </c>
      <c r="M1604" t="str">
        <f>IF((ValuesFromComPort!P1604)&lt;&gt;"",((((ValuesFromComPort!P1604)-(Calculated!$M$2))/1.28)/16),"")</f>
        <v/>
      </c>
      <c r="N1604" t="str">
        <f>IF((ValuesFromComPort!Q1604)&lt;&gt;"",((((ValuesFromComPort!Q1604)-(Calculated!$N$2))/1.28)/160),"")</f>
        <v/>
      </c>
      <c r="O1604" t="str">
        <f>IF((ValuesFromComPort!AA1604)&lt;&gt;"",(ValuesFromComPort!AA1604),"")</f>
        <v/>
      </c>
      <c r="P1604" t="str">
        <f>IF((ValuesFromComPort!AB1604)&lt;&gt;"",((_xlfn.BITAND((ValuesFromComPort!AB1604),1))*(ValuesFromComPort!AA1604)*1)+100*(_xlfn.BITAND((ValuesFromComPort!AB1604),1)),"")</f>
        <v/>
      </c>
      <c r="Q1604" t="str">
        <f>IF((ValuesFromComPort!AB1604)&lt;&gt;"",((_xlfn.BITAND((ValuesFromComPort!AB1604),2))/2)*50,"")</f>
        <v/>
      </c>
      <c r="R1604" t="str">
        <f>IF((ValuesFromComPort!AB1604)&lt;&gt;"",((_xlfn.BITAND((ValuesFromComPort!AB1604),4))/4)*60,"")</f>
        <v/>
      </c>
      <c r="S1604" t="str">
        <f>IF((ValuesFromComPort!AB1604)&lt;&gt;"",((_xlfn.BITAND((ValuesFromComPort!AB1604),32))/32)*70,"")</f>
        <v/>
      </c>
    </row>
    <row r="1605" spans="2:19" x14ac:dyDescent="0.25">
      <c r="B1605" t="str">
        <f>IF((ValuesFromComPort!B1605)&lt;&gt;"",((((ValuesFromComPort!B1605)-(Calculated!$B$2))/1.28)/320),"")</f>
        <v/>
      </c>
      <c r="C1605" t="str">
        <f>IF((ValuesFromComPort!C1605)&lt;&gt;"",((((ValuesFromComPort!C1605)-(Calculated!$C$2))/1.28)/320),"")</f>
        <v/>
      </c>
      <c r="D1605" t="str">
        <f>IF((ValuesFromComPort!D1605)&lt;&gt;"",((((ValuesFromComPort!D1605)-(Calculated!$D$2))/1.28)/80),"")</f>
        <v/>
      </c>
      <c r="E1605" t="str">
        <f>IF((ValuesFromComPort!F1605)&lt;&gt;"",((((ValuesFromComPort!F1605)-(Calculated!$E$2))/1.28)/80),"")</f>
        <v/>
      </c>
      <c r="F1605" t="str">
        <f>IF((ValuesFromComPort!H1605)&lt;&gt;"",((((ValuesFromComPort!H1605)-(Calculated!$F$2))/1.28)/3.2),"")</f>
        <v/>
      </c>
      <c r="G1605" t="str">
        <f>IF((ValuesFromComPort!I1605)&lt;&gt;"",((((ValuesFromComPort!I1605)-$G$2)*0.015625)/0.3),"")</f>
        <v/>
      </c>
      <c r="H1605" t="str">
        <f>IF((ValuesFromComPort!J1605)&lt;&gt;"",((((ValuesFromComPort!J1605)-(Calculated!$H$2))/1.28)*3.2),"")</f>
        <v/>
      </c>
      <c r="I1605" t="str">
        <f>IF((ValuesFromComPort!K1605)&lt;&gt;"",((((ValuesFromComPort!K1605)-(Calculated!$I$2))/1.28)/64),"")</f>
        <v/>
      </c>
      <c r="J1605" t="str">
        <f>IF((ValuesFromComPort!M1605)&lt;&gt;"",((((ValuesFromComPort!M1605)-(Calculated!$J$2))/1.28)/800),"")</f>
        <v/>
      </c>
      <c r="K1605" t="str">
        <f>IF((ValuesFromComPort!N1605)&lt;&gt;"",(((ValuesFromComPort!N1605)-(Calculated!$K$2))/1.28/3200),"")</f>
        <v/>
      </c>
      <c r="L1605" t="str">
        <f>IF((ValuesFromComPort!O1605)&lt;&gt;"",((((ValuesFromComPort!O1605)-(Calculated!$L$2))/1.28)/3.2),"")</f>
        <v/>
      </c>
      <c r="M1605" t="str">
        <f>IF((ValuesFromComPort!P1605)&lt;&gt;"",((((ValuesFromComPort!P1605)-(Calculated!$M$2))/1.28)/16),"")</f>
        <v/>
      </c>
      <c r="N1605" t="str">
        <f>IF((ValuesFromComPort!Q1605)&lt;&gt;"",((((ValuesFromComPort!Q1605)-(Calculated!$N$2))/1.28)/160),"")</f>
        <v/>
      </c>
      <c r="O1605" t="str">
        <f>IF((ValuesFromComPort!AA1605)&lt;&gt;"",(ValuesFromComPort!AA1605),"")</f>
        <v/>
      </c>
      <c r="P1605" t="str">
        <f>IF((ValuesFromComPort!AB1605)&lt;&gt;"",((_xlfn.BITAND((ValuesFromComPort!AB1605),1))*(ValuesFromComPort!AA1605)*1)+100*(_xlfn.BITAND((ValuesFromComPort!AB1605),1)),"")</f>
        <v/>
      </c>
      <c r="Q1605" t="str">
        <f>IF((ValuesFromComPort!AB1605)&lt;&gt;"",((_xlfn.BITAND((ValuesFromComPort!AB1605),2))/2)*50,"")</f>
        <v/>
      </c>
      <c r="R1605" t="str">
        <f>IF((ValuesFromComPort!AB1605)&lt;&gt;"",((_xlfn.BITAND((ValuesFromComPort!AB1605),4))/4)*60,"")</f>
        <v/>
      </c>
      <c r="S1605" t="str">
        <f>IF((ValuesFromComPort!AB1605)&lt;&gt;"",((_xlfn.BITAND((ValuesFromComPort!AB1605),32))/32)*70,"")</f>
        <v/>
      </c>
    </row>
    <row r="1606" spans="2:19" x14ac:dyDescent="0.25">
      <c r="B1606" t="str">
        <f>IF((ValuesFromComPort!B1606)&lt;&gt;"",((((ValuesFromComPort!B1606)-(Calculated!$B$2))/1.28)/320),"")</f>
        <v/>
      </c>
      <c r="C1606" t="str">
        <f>IF((ValuesFromComPort!C1606)&lt;&gt;"",((((ValuesFromComPort!C1606)-(Calculated!$C$2))/1.28)/320),"")</f>
        <v/>
      </c>
      <c r="D1606" t="str">
        <f>IF((ValuesFromComPort!D1606)&lt;&gt;"",((((ValuesFromComPort!D1606)-(Calculated!$D$2))/1.28)/80),"")</f>
        <v/>
      </c>
      <c r="E1606" t="str">
        <f>IF((ValuesFromComPort!F1606)&lt;&gt;"",((((ValuesFromComPort!F1606)-(Calculated!$E$2))/1.28)/80),"")</f>
        <v/>
      </c>
      <c r="F1606" t="str">
        <f>IF((ValuesFromComPort!H1606)&lt;&gt;"",((((ValuesFromComPort!H1606)-(Calculated!$F$2))/1.28)/3.2),"")</f>
        <v/>
      </c>
      <c r="G1606" t="str">
        <f>IF((ValuesFromComPort!I1606)&lt;&gt;"",((((ValuesFromComPort!I1606)-$G$2)*0.015625)/0.3),"")</f>
        <v/>
      </c>
      <c r="H1606" t="str">
        <f>IF((ValuesFromComPort!J1606)&lt;&gt;"",((((ValuesFromComPort!J1606)-(Calculated!$H$2))/1.28)*3.2),"")</f>
        <v/>
      </c>
      <c r="I1606" t="str">
        <f>IF((ValuesFromComPort!K1606)&lt;&gt;"",((((ValuesFromComPort!K1606)-(Calculated!$I$2))/1.28)/64),"")</f>
        <v/>
      </c>
      <c r="J1606" t="str">
        <f>IF((ValuesFromComPort!M1606)&lt;&gt;"",((((ValuesFromComPort!M1606)-(Calculated!$J$2))/1.28)/800),"")</f>
        <v/>
      </c>
      <c r="K1606" t="str">
        <f>IF((ValuesFromComPort!N1606)&lt;&gt;"",(((ValuesFromComPort!N1606)-(Calculated!$K$2))/1.28/3200),"")</f>
        <v/>
      </c>
      <c r="L1606" t="str">
        <f>IF((ValuesFromComPort!O1606)&lt;&gt;"",((((ValuesFromComPort!O1606)-(Calculated!$L$2))/1.28)/3.2),"")</f>
        <v/>
      </c>
      <c r="M1606" t="str">
        <f>IF((ValuesFromComPort!P1606)&lt;&gt;"",((((ValuesFromComPort!P1606)-(Calculated!$M$2))/1.28)/16),"")</f>
        <v/>
      </c>
      <c r="N1606" t="str">
        <f>IF((ValuesFromComPort!Q1606)&lt;&gt;"",((((ValuesFromComPort!Q1606)-(Calculated!$N$2))/1.28)/160),"")</f>
        <v/>
      </c>
      <c r="O1606" t="str">
        <f>IF((ValuesFromComPort!AA1606)&lt;&gt;"",(ValuesFromComPort!AA1606),"")</f>
        <v/>
      </c>
      <c r="P1606" t="str">
        <f>IF((ValuesFromComPort!AB1606)&lt;&gt;"",((_xlfn.BITAND((ValuesFromComPort!AB1606),1))*(ValuesFromComPort!AA1606)*1)+100*(_xlfn.BITAND((ValuesFromComPort!AB1606),1)),"")</f>
        <v/>
      </c>
      <c r="Q1606" t="str">
        <f>IF((ValuesFromComPort!AB1606)&lt;&gt;"",((_xlfn.BITAND((ValuesFromComPort!AB1606),2))/2)*50,"")</f>
        <v/>
      </c>
      <c r="R1606" t="str">
        <f>IF((ValuesFromComPort!AB1606)&lt;&gt;"",((_xlfn.BITAND((ValuesFromComPort!AB1606),4))/4)*60,"")</f>
        <v/>
      </c>
      <c r="S1606" t="str">
        <f>IF((ValuesFromComPort!AB1606)&lt;&gt;"",((_xlfn.BITAND((ValuesFromComPort!AB1606),32))/32)*70,"")</f>
        <v/>
      </c>
    </row>
    <row r="1607" spans="2:19" x14ac:dyDescent="0.25">
      <c r="B1607" t="str">
        <f>IF((ValuesFromComPort!B1607)&lt;&gt;"",((((ValuesFromComPort!B1607)-(Calculated!$B$2))/1.28)/320),"")</f>
        <v/>
      </c>
      <c r="C1607" t="str">
        <f>IF((ValuesFromComPort!C1607)&lt;&gt;"",((((ValuesFromComPort!C1607)-(Calculated!$C$2))/1.28)/320),"")</f>
        <v/>
      </c>
      <c r="D1607" t="str">
        <f>IF((ValuesFromComPort!D1607)&lt;&gt;"",((((ValuesFromComPort!D1607)-(Calculated!$D$2))/1.28)/80),"")</f>
        <v/>
      </c>
      <c r="E1607" t="str">
        <f>IF((ValuesFromComPort!F1607)&lt;&gt;"",((((ValuesFromComPort!F1607)-(Calculated!$E$2))/1.28)/80),"")</f>
        <v/>
      </c>
      <c r="F1607" t="str">
        <f>IF((ValuesFromComPort!H1607)&lt;&gt;"",((((ValuesFromComPort!H1607)-(Calculated!$F$2))/1.28)/3.2),"")</f>
        <v/>
      </c>
      <c r="G1607" t="str">
        <f>IF((ValuesFromComPort!I1607)&lt;&gt;"",((((ValuesFromComPort!I1607)-$G$2)*0.015625)/0.3),"")</f>
        <v/>
      </c>
      <c r="H1607" t="str">
        <f>IF((ValuesFromComPort!J1607)&lt;&gt;"",((((ValuesFromComPort!J1607)-(Calculated!$H$2))/1.28)*3.2),"")</f>
        <v/>
      </c>
      <c r="I1607" t="str">
        <f>IF((ValuesFromComPort!K1607)&lt;&gt;"",((((ValuesFromComPort!K1607)-(Calculated!$I$2))/1.28)/64),"")</f>
        <v/>
      </c>
      <c r="J1607" t="str">
        <f>IF((ValuesFromComPort!M1607)&lt;&gt;"",((((ValuesFromComPort!M1607)-(Calculated!$J$2))/1.28)/800),"")</f>
        <v/>
      </c>
      <c r="K1607" t="str">
        <f>IF((ValuesFromComPort!N1607)&lt;&gt;"",(((ValuesFromComPort!N1607)-(Calculated!$K$2))/1.28/3200),"")</f>
        <v/>
      </c>
      <c r="L1607" t="str">
        <f>IF((ValuesFromComPort!O1607)&lt;&gt;"",((((ValuesFromComPort!O1607)-(Calculated!$L$2))/1.28)/3.2),"")</f>
        <v/>
      </c>
      <c r="M1607" t="str">
        <f>IF((ValuesFromComPort!P1607)&lt;&gt;"",((((ValuesFromComPort!P1607)-(Calculated!$M$2))/1.28)/16),"")</f>
        <v/>
      </c>
      <c r="N1607" t="str">
        <f>IF((ValuesFromComPort!Q1607)&lt;&gt;"",((((ValuesFromComPort!Q1607)-(Calculated!$N$2))/1.28)/160),"")</f>
        <v/>
      </c>
      <c r="O1607" t="str">
        <f>IF((ValuesFromComPort!AA1607)&lt;&gt;"",(ValuesFromComPort!AA1607),"")</f>
        <v/>
      </c>
      <c r="P1607" t="str">
        <f>IF((ValuesFromComPort!AB1607)&lt;&gt;"",((_xlfn.BITAND((ValuesFromComPort!AB1607),1))*(ValuesFromComPort!AA1607)*1)+100*(_xlfn.BITAND((ValuesFromComPort!AB1607),1)),"")</f>
        <v/>
      </c>
      <c r="Q1607" t="str">
        <f>IF((ValuesFromComPort!AB1607)&lt;&gt;"",((_xlfn.BITAND((ValuesFromComPort!AB1607),2))/2)*50,"")</f>
        <v/>
      </c>
      <c r="R1607" t="str">
        <f>IF((ValuesFromComPort!AB1607)&lt;&gt;"",((_xlfn.BITAND((ValuesFromComPort!AB1607),4))/4)*60,"")</f>
        <v/>
      </c>
      <c r="S1607" t="str">
        <f>IF((ValuesFromComPort!AB1607)&lt;&gt;"",((_xlfn.BITAND((ValuesFromComPort!AB1607),32))/32)*70,"")</f>
        <v/>
      </c>
    </row>
    <row r="1608" spans="2:19" x14ac:dyDescent="0.25">
      <c r="B1608" t="str">
        <f>IF((ValuesFromComPort!B1608)&lt;&gt;"",((((ValuesFromComPort!B1608)-(Calculated!$B$2))/1.28)/320),"")</f>
        <v/>
      </c>
      <c r="C1608" t="str">
        <f>IF((ValuesFromComPort!C1608)&lt;&gt;"",((((ValuesFromComPort!C1608)-(Calculated!$C$2))/1.28)/320),"")</f>
        <v/>
      </c>
      <c r="D1608" t="str">
        <f>IF((ValuesFromComPort!D1608)&lt;&gt;"",((((ValuesFromComPort!D1608)-(Calculated!$D$2))/1.28)/80),"")</f>
        <v/>
      </c>
      <c r="E1608" t="str">
        <f>IF((ValuesFromComPort!F1608)&lt;&gt;"",((((ValuesFromComPort!F1608)-(Calculated!$E$2))/1.28)/80),"")</f>
        <v/>
      </c>
      <c r="F1608" t="str">
        <f>IF((ValuesFromComPort!H1608)&lt;&gt;"",((((ValuesFromComPort!H1608)-(Calculated!$F$2))/1.28)/3.2),"")</f>
        <v/>
      </c>
      <c r="G1608" t="str">
        <f>IF((ValuesFromComPort!I1608)&lt;&gt;"",((((ValuesFromComPort!I1608)-$G$2)*0.015625)/0.3),"")</f>
        <v/>
      </c>
      <c r="H1608" t="str">
        <f>IF((ValuesFromComPort!J1608)&lt;&gt;"",((((ValuesFromComPort!J1608)-(Calculated!$H$2))/1.28)*3.2),"")</f>
        <v/>
      </c>
      <c r="I1608" t="str">
        <f>IF((ValuesFromComPort!K1608)&lt;&gt;"",((((ValuesFromComPort!K1608)-(Calculated!$I$2))/1.28)/64),"")</f>
        <v/>
      </c>
      <c r="J1608" t="str">
        <f>IF((ValuesFromComPort!M1608)&lt;&gt;"",((((ValuesFromComPort!M1608)-(Calculated!$J$2))/1.28)/800),"")</f>
        <v/>
      </c>
      <c r="K1608" t="str">
        <f>IF((ValuesFromComPort!N1608)&lt;&gt;"",(((ValuesFromComPort!N1608)-(Calculated!$K$2))/1.28/3200),"")</f>
        <v/>
      </c>
      <c r="L1608" t="str">
        <f>IF((ValuesFromComPort!O1608)&lt;&gt;"",((((ValuesFromComPort!O1608)-(Calculated!$L$2))/1.28)/3.2),"")</f>
        <v/>
      </c>
      <c r="M1608" t="str">
        <f>IF((ValuesFromComPort!P1608)&lt;&gt;"",((((ValuesFromComPort!P1608)-(Calculated!$M$2))/1.28)/16),"")</f>
        <v/>
      </c>
      <c r="N1608" t="str">
        <f>IF((ValuesFromComPort!Q1608)&lt;&gt;"",((((ValuesFromComPort!Q1608)-(Calculated!$N$2))/1.28)/160),"")</f>
        <v/>
      </c>
      <c r="O1608" t="str">
        <f>IF((ValuesFromComPort!AA1608)&lt;&gt;"",(ValuesFromComPort!AA1608),"")</f>
        <v/>
      </c>
      <c r="P1608" t="str">
        <f>IF((ValuesFromComPort!AB1608)&lt;&gt;"",((_xlfn.BITAND((ValuesFromComPort!AB1608),1))*(ValuesFromComPort!AA1608)*1)+100*(_xlfn.BITAND((ValuesFromComPort!AB1608),1)),"")</f>
        <v/>
      </c>
      <c r="Q1608" t="str">
        <f>IF((ValuesFromComPort!AB1608)&lt;&gt;"",((_xlfn.BITAND((ValuesFromComPort!AB1608),2))/2)*50,"")</f>
        <v/>
      </c>
      <c r="R1608" t="str">
        <f>IF((ValuesFromComPort!AB1608)&lt;&gt;"",((_xlfn.BITAND((ValuesFromComPort!AB1608),4))/4)*60,"")</f>
        <v/>
      </c>
      <c r="S1608" t="str">
        <f>IF((ValuesFromComPort!AB1608)&lt;&gt;"",((_xlfn.BITAND((ValuesFromComPort!AB1608),32))/32)*70,"")</f>
        <v/>
      </c>
    </row>
    <row r="1609" spans="2:19" x14ac:dyDescent="0.25">
      <c r="B1609" t="str">
        <f>IF((ValuesFromComPort!B1609)&lt;&gt;"",((((ValuesFromComPort!B1609)-(Calculated!$B$2))/1.28)/320),"")</f>
        <v/>
      </c>
      <c r="C1609" t="str">
        <f>IF((ValuesFromComPort!C1609)&lt;&gt;"",((((ValuesFromComPort!C1609)-(Calculated!$C$2))/1.28)/320),"")</f>
        <v/>
      </c>
      <c r="D1609" t="str">
        <f>IF((ValuesFromComPort!D1609)&lt;&gt;"",((((ValuesFromComPort!D1609)-(Calculated!$D$2))/1.28)/80),"")</f>
        <v/>
      </c>
      <c r="E1609" t="str">
        <f>IF((ValuesFromComPort!F1609)&lt;&gt;"",((((ValuesFromComPort!F1609)-(Calculated!$E$2))/1.28)/80),"")</f>
        <v/>
      </c>
      <c r="F1609" t="str">
        <f>IF((ValuesFromComPort!H1609)&lt;&gt;"",((((ValuesFromComPort!H1609)-(Calculated!$F$2))/1.28)/3.2),"")</f>
        <v/>
      </c>
      <c r="G1609" t="str">
        <f>IF((ValuesFromComPort!I1609)&lt;&gt;"",((((ValuesFromComPort!I1609)-$G$2)*0.015625)/0.3),"")</f>
        <v/>
      </c>
      <c r="H1609" t="str">
        <f>IF((ValuesFromComPort!J1609)&lt;&gt;"",((((ValuesFromComPort!J1609)-(Calculated!$H$2))/1.28)*3.2),"")</f>
        <v/>
      </c>
      <c r="I1609" t="str">
        <f>IF((ValuesFromComPort!K1609)&lt;&gt;"",((((ValuesFromComPort!K1609)-(Calculated!$I$2))/1.28)/64),"")</f>
        <v/>
      </c>
      <c r="J1609" t="str">
        <f>IF((ValuesFromComPort!M1609)&lt;&gt;"",((((ValuesFromComPort!M1609)-(Calculated!$J$2))/1.28)/800),"")</f>
        <v/>
      </c>
      <c r="K1609" t="str">
        <f>IF((ValuesFromComPort!N1609)&lt;&gt;"",(((ValuesFromComPort!N1609)-(Calculated!$K$2))/1.28/3200),"")</f>
        <v/>
      </c>
      <c r="L1609" t="str">
        <f>IF((ValuesFromComPort!O1609)&lt;&gt;"",((((ValuesFromComPort!O1609)-(Calculated!$L$2))/1.28)/3.2),"")</f>
        <v/>
      </c>
      <c r="M1609" t="str">
        <f>IF((ValuesFromComPort!P1609)&lt;&gt;"",((((ValuesFromComPort!P1609)-(Calculated!$M$2))/1.28)/16),"")</f>
        <v/>
      </c>
      <c r="N1609" t="str">
        <f>IF((ValuesFromComPort!Q1609)&lt;&gt;"",((((ValuesFromComPort!Q1609)-(Calculated!$N$2))/1.28)/160),"")</f>
        <v/>
      </c>
      <c r="O1609" t="str">
        <f>IF((ValuesFromComPort!AA1609)&lt;&gt;"",(ValuesFromComPort!AA1609),"")</f>
        <v/>
      </c>
      <c r="P1609" t="str">
        <f>IF((ValuesFromComPort!AB1609)&lt;&gt;"",((_xlfn.BITAND((ValuesFromComPort!AB1609),1))*(ValuesFromComPort!AA1609)*1)+100*(_xlfn.BITAND((ValuesFromComPort!AB1609),1)),"")</f>
        <v/>
      </c>
      <c r="Q1609" t="str">
        <f>IF((ValuesFromComPort!AB1609)&lt;&gt;"",((_xlfn.BITAND((ValuesFromComPort!AB1609),2))/2)*50,"")</f>
        <v/>
      </c>
      <c r="R1609" t="str">
        <f>IF((ValuesFromComPort!AB1609)&lt;&gt;"",((_xlfn.BITAND((ValuesFromComPort!AB1609),4))/4)*60,"")</f>
        <v/>
      </c>
      <c r="S1609" t="str">
        <f>IF((ValuesFromComPort!AB1609)&lt;&gt;"",((_xlfn.BITAND((ValuesFromComPort!AB1609),32))/32)*70,"")</f>
        <v/>
      </c>
    </row>
    <row r="1610" spans="2:19" x14ac:dyDescent="0.25">
      <c r="B1610" t="str">
        <f>IF((ValuesFromComPort!B1610)&lt;&gt;"",((((ValuesFromComPort!B1610)-(Calculated!$B$2))/1.28)/320),"")</f>
        <v/>
      </c>
      <c r="C1610" t="str">
        <f>IF((ValuesFromComPort!C1610)&lt;&gt;"",((((ValuesFromComPort!C1610)-(Calculated!$C$2))/1.28)/320),"")</f>
        <v/>
      </c>
      <c r="D1610" t="str">
        <f>IF((ValuesFromComPort!D1610)&lt;&gt;"",((((ValuesFromComPort!D1610)-(Calculated!$D$2))/1.28)/80),"")</f>
        <v/>
      </c>
      <c r="E1610" t="str">
        <f>IF((ValuesFromComPort!F1610)&lt;&gt;"",((((ValuesFromComPort!F1610)-(Calculated!$E$2))/1.28)/80),"")</f>
        <v/>
      </c>
      <c r="F1610" t="str">
        <f>IF((ValuesFromComPort!H1610)&lt;&gt;"",((((ValuesFromComPort!H1610)-(Calculated!$F$2))/1.28)/3.2),"")</f>
        <v/>
      </c>
      <c r="G1610" t="str">
        <f>IF((ValuesFromComPort!I1610)&lt;&gt;"",((((ValuesFromComPort!I1610)-$G$2)*0.015625)/0.3),"")</f>
        <v/>
      </c>
      <c r="H1610" t="str">
        <f>IF((ValuesFromComPort!J1610)&lt;&gt;"",((((ValuesFromComPort!J1610)-(Calculated!$H$2))/1.28)*3.2),"")</f>
        <v/>
      </c>
      <c r="I1610" t="str">
        <f>IF((ValuesFromComPort!K1610)&lt;&gt;"",((((ValuesFromComPort!K1610)-(Calculated!$I$2))/1.28)/64),"")</f>
        <v/>
      </c>
      <c r="J1610" t="str">
        <f>IF((ValuesFromComPort!M1610)&lt;&gt;"",((((ValuesFromComPort!M1610)-(Calculated!$J$2))/1.28)/800),"")</f>
        <v/>
      </c>
      <c r="K1610" t="str">
        <f>IF((ValuesFromComPort!N1610)&lt;&gt;"",(((ValuesFromComPort!N1610)-(Calculated!$K$2))/1.28/3200),"")</f>
        <v/>
      </c>
      <c r="L1610" t="str">
        <f>IF((ValuesFromComPort!O1610)&lt;&gt;"",((((ValuesFromComPort!O1610)-(Calculated!$L$2))/1.28)/3.2),"")</f>
        <v/>
      </c>
      <c r="M1610" t="str">
        <f>IF((ValuesFromComPort!P1610)&lt;&gt;"",((((ValuesFromComPort!P1610)-(Calculated!$M$2))/1.28)/16),"")</f>
        <v/>
      </c>
      <c r="N1610" t="str">
        <f>IF((ValuesFromComPort!Q1610)&lt;&gt;"",((((ValuesFromComPort!Q1610)-(Calculated!$N$2))/1.28)/160),"")</f>
        <v/>
      </c>
      <c r="O1610" t="str">
        <f>IF((ValuesFromComPort!AA1610)&lt;&gt;"",(ValuesFromComPort!AA1610),"")</f>
        <v/>
      </c>
      <c r="P1610" t="str">
        <f>IF((ValuesFromComPort!AB1610)&lt;&gt;"",((_xlfn.BITAND((ValuesFromComPort!AB1610),1))*(ValuesFromComPort!AA1610)*1)+100*(_xlfn.BITAND((ValuesFromComPort!AB1610),1)),"")</f>
        <v/>
      </c>
      <c r="Q1610" t="str">
        <f>IF((ValuesFromComPort!AB1610)&lt;&gt;"",((_xlfn.BITAND((ValuesFromComPort!AB1610),2))/2)*50,"")</f>
        <v/>
      </c>
      <c r="R1610" t="str">
        <f>IF((ValuesFromComPort!AB1610)&lt;&gt;"",((_xlfn.BITAND((ValuesFromComPort!AB1610),4))/4)*60,"")</f>
        <v/>
      </c>
      <c r="S1610" t="str">
        <f>IF((ValuesFromComPort!AB1610)&lt;&gt;"",((_xlfn.BITAND((ValuesFromComPort!AB1610),32))/32)*70,"")</f>
        <v/>
      </c>
    </row>
    <row r="1611" spans="2:19" x14ac:dyDescent="0.25">
      <c r="B1611" t="str">
        <f>IF((ValuesFromComPort!B1611)&lt;&gt;"",((((ValuesFromComPort!B1611)-(Calculated!$B$2))/1.28)/320),"")</f>
        <v/>
      </c>
      <c r="C1611" t="str">
        <f>IF((ValuesFromComPort!C1611)&lt;&gt;"",((((ValuesFromComPort!C1611)-(Calculated!$C$2))/1.28)/320),"")</f>
        <v/>
      </c>
      <c r="D1611" t="str">
        <f>IF((ValuesFromComPort!D1611)&lt;&gt;"",((((ValuesFromComPort!D1611)-(Calculated!$D$2))/1.28)/80),"")</f>
        <v/>
      </c>
      <c r="E1611" t="str">
        <f>IF((ValuesFromComPort!F1611)&lt;&gt;"",((((ValuesFromComPort!F1611)-(Calculated!$E$2))/1.28)/80),"")</f>
        <v/>
      </c>
      <c r="F1611" t="str">
        <f>IF((ValuesFromComPort!H1611)&lt;&gt;"",((((ValuesFromComPort!H1611)-(Calculated!$F$2))/1.28)/3.2),"")</f>
        <v/>
      </c>
      <c r="G1611" t="str">
        <f>IF((ValuesFromComPort!I1611)&lt;&gt;"",((((ValuesFromComPort!I1611)-$G$2)*0.015625)/0.3),"")</f>
        <v/>
      </c>
      <c r="H1611" t="str">
        <f>IF((ValuesFromComPort!J1611)&lt;&gt;"",((((ValuesFromComPort!J1611)-(Calculated!$H$2))/1.28)*3.2),"")</f>
        <v/>
      </c>
      <c r="I1611" t="str">
        <f>IF((ValuesFromComPort!K1611)&lt;&gt;"",((((ValuesFromComPort!K1611)-(Calculated!$I$2))/1.28)/64),"")</f>
        <v/>
      </c>
      <c r="J1611" t="str">
        <f>IF((ValuesFromComPort!M1611)&lt;&gt;"",((((ValuesFromComPort!M1611)-(Calculated!$J$2))/1.28)/800),"")</f>
        <v/>
      </c>
      <c r="K1611" t="str">
        <f>IF((ValuesFromComPort!N1611)&lt;&gt;"",(((ValuesFromComPort!N1611)-(Calculated!$K$2))/1.28/3200),"")</f>
        <v/>
      </c>
      <c r="L1611" t="str">
        <f>IF((ValuesFromComPort!O1611)&lt;&gt;"",((((ValuesFromComPort!O1611)-(Calculated!$L$2))/1.28)/3.2),"")</f>
        <v/>
      </c>
      <c r="M1611" t="str">
        <f>IF((ValuesFromComPort!P1611)&lt;&gt;"",((((ValuesFromComPort!P1611)-(Calculated!$M$2))/1.28)/16),"")</f>
        <v/>
      </c>
      <c r="N1611" t="str">
        <f>IF((ValuesFromComPort!Q1611)&lt;&gt;"",((((ValuesFromComPort!Q1611)-(Calculated!$N$2))/1.28)/160),"")</f>
        <v/>
      </c>
      <c r="O1611" t="str">
        <f>IF((ValuesFromComPort!AA1611)&lt;&gt;"",(ValuesFromComPort!AA1611),"")</f>
        <v/>
      </c>
      <c r="P1611" t="str">
        <f>IF((ValuesFromComPort!AB1611)&lt;&gt;"",((_xlfn.BITAND((ValuesFromComPort!AB1611),1))*(ValuesFromComPort!AA1611)*1)+100*(_xlfn.BITAND((ValuesFromComPort!AB1611),1)),"")</f>
        <v/>
      </c>
      <c r="Q1611" t="str">
        <f>IF((ValuesFromComPort!AB1611)&lt;&gt;"",((_xlfn.BITAND((ValuesFromComPort!AB1611),2))/2)*50,"")</f>
        <v/>
      </c>
      <c r="R1611" t="str">
        <f>IF((ValuesFromComPort!AB1611)&lt;&gt;"",((_xlfn.BITAND((ValuesFromComPort!AB1611),4))/4)*60,"")</f>
        <v/>
      </c>
      <c r="S1611" t="str">
        <f>IF((ValuesFromComPort!AB1611)&lt;&gt;"",((_xlfn.BITAND((ValuesFromComPort!AB1611),32))/32)*70,"")</f>
        <v/>
      </c>
    </row>
    <row r="1612" spans="2:19" x14ac:dyDescent="0.25">
      <c r="B1612" t="str">
        <f>IF((ValuesFromComPort!B1612)&lt;&gt;"",((((ValuesFromComPort!B1612)-(Calculated!$B$2))/1.28)/320),"")</f>
        <v/>
      </c>
      <c r="C1612" t="str">
        <f>IF((ValuesFromComPort!C1612)&lt;&gt;"",((((ValuesFromComPort!C1612)-(Calculated!$C$2))/1.28)/320),"")</f>
        <v/>
      </c>
      <c r="D1612" t="str">
        <f>IF((ValuesFromComPort!D1612)&lt;&gt;"",((((ValuesFromComPort!D1612)-(Calculated!$D$2))/1.28)/80),"")</f>
        <v/>
      </c>
      <c r="E1612" t="str">
        <f>IF((ValuesFromComPort!F1612)&lt;&gt;"",((((ValuesFromComPort!F1612)-(Calculated!$E$2))/1.28)/80),"")</f>
        <v/>
      </c>
      <c r="F1612" t="str">
        <f>IF((ValuesFromComPort!H1612)&lt;&gt;"",((((ValuesFromComPort!H1612)-(Calculated!$F$2))/1.28)/3.2),"")</f>
        <v/>
      </c>
      <c r="G1612" t="str">
        <f>IF((ValuesFromComPort!I1612)&lt;&gt;"",((((ValuesFromComPort!I1612)-$G$2)*0.015625)/0.3),"")</f>
        <v/>
      </c>
      <c r="H1612" t="str">
        <f>IF((ValuesFromComPort!J1612)&lt;&gt;"",((((ValuesFromComPort!J1612)-(Calculated!$H$2))/1.28)*3.2),"")</f>
        <v/>
      </c>
      <c r="I1612" t="str">
        <f>IF((ValuesFromComPort!K1612)&lt;&gt;"",((((ValuesFromComPort!K1612)-(Calculated!$I$2))/1.28)/64),"")</f>
        <v/>
      </c>
      <c r="J1612" t="str">
        <f>IF((ValuesFromComPort!M1612)&lt;&gt;"",((((ValuesFromComPort!M1612)-(Calculated!$J$2))/1.28)/800),"")</f>
        <v/>
      </c>
      <c r="K1612" t="str">
        <f>IF((ValuesFromComPort!N1612)&lt;&gt;"",(((ValuesFromComPort!N1612)-(Calculated!$K$2))/1.28/3200),"")</f>
        <v/>
      </c>
      <c r="L1612" t="str">
        <f>IF((ValuesFromComPort!O1612)&lt;&gt;"",((((ValuesFromComPort!O1612)-(Calculated!$L$2))/1.28)/3.2),"")</f>
        <v/>
      </c>
      <c r="M1612" t="str">
        <f>IF((ValuesFromComPort!P1612)&lt;&gt;"",((((ValuesFromComPort!P1612)-(Calculated!$M$2))/1.28)/16),"")</f>
        <v/>
      </c>
      <c r="N1612" t="str">
        <f>IF((ValuesFromComPort!Q1612)&lt;&gt;"",((((ValuesFromComPort!Q1612)-(Calculated!$N$2))/1.28)/160),"")</f>
        <v/>
      </c>
      <c r="O1612" t="str">
        <f>IF((ValuesFromComPort!AA1612)&lt;&gt;"",(ValuesFromComPort!AA1612),"")</f>
        <v/>
      </c>
      <c r="P1612" t="str">
        <f>IF((ValuesFromComPort!AB1612)&lt;&gt;"",((_xlfn.BITAND((ValuesFromComPort!AB1612),1))*(ValuesFromComPort!AA1612)*1)+100*(_xlfn.BITAND((ValuesFromComPort!AB1612),1)),"")</f>
        <v/>
      </c>
      <c r="Q1612" t="str">
        <f>IF((ValuesFromComPort!AB1612)&lt;&gt;"",((_xlfn.BITAND((ValuesFromComPort!AB1612),2))/2)*50,"")</f>
        <v/>
      </c>
      <c r="R1612" t="str">
        <f>IF((ValuesFromComPort!AB1612)&lt;&gt;"",((_xlfn.BITAND((ValuesFromComPort!AB1612),4))/4)*60,"")</f>
        <v/>
      </c>
      <c r="S1612" t="str">
        <f>IF((ValuesFromComPort!AB1612)&lt;&gt;"",((_xlfn.BITAND((ValuesFromComPort!AB1612),32))/32)*70,"")</f>
        <v/>
      </c>
    </row>
    <row r="1613" spans="2:19" x14ac:dyDescent="0.25">
      <c r="B1613" t="str">
        <f>IF((ValuesFromComPort!B1613)&lt;&gt;"",((((ValuesFromComPort!B1613)-(Calculated!$B$2))/1.28)/320),"")</f>
        <v/>
      </c>
      <c r="C1613" t="str">
        <f>IF((ValuesFromComPort!C1613)&lt;&gt;"",((((ValuesFromComPort!C1613)-(Calculated!$C$2))/1.28)/320),"")</f>
        <v/>
      </c>
      <c r="D1613" t="str">
        <f>IF((ValuesFromComPort!D1613)&lt;&gt;"",((((ValuesFromComPort!D1613)-(Calculated!$D$2))/1.28)/80),"")</f>
        <v/>
      </c>
      <c r="E1613" t="str">
        <f>IF((ValuesFromComPort!F1613)&lt;&gt;"",((((ValuesFromComPort!F1613)-(Calculated!$E$2))/1.28)/80),"")</f>
        <v/>
      </c>
      <c r="F1613" t="str">
        <f>IF((ValuesFromComPort!H1613)&lt;&gt;"",((((ValuesFromComPort!H1613)-(Calculated!$F$2))/1.28)/3.2),"")</f>
        <v/>
      </c>
      <c r="G1613" t="str">
        <f>IF((ValuesFromComPort!I1613)&lt;&gt;"",((((ValuesFromComPort!I1613)-$G$2)*0.015625)/0.3),"")</f>
        <v/>
      </c>
      <c r="H1613" t="str">
        <f>IF((ValuesFromComPort!J1613)&lt;&gt;"",((((ValuesFromComPort!J1613)-(Calculated!$H$2))/1.28)*3.2),"")</f>
        <v/>
      </c>
      <c r="I1613" t="str">
        <f>IF((ValuesFromComPort!K1613)&lt;&gt;"",((((ValuesFromComPort!K1613)-(Calculated!$I$2))/1.28)/64),"")</f>
        <v/>
      </c>
      <c r="J1613" t="str">
        <f>IF((ValuesFromComPort!M1613)&lt;&gt;"",((((ValuesFromComPort!M1613)-(Calculated!$J$2))/1.28)/800),"")</f>
        <v/>
      </c>
      <c r="K1613" t="str">
        <f>IF((ValuesFromComPort!N1613)&lt;&gt;"",(((ValuesFromComPort!N1613)-(Calculated!$K$2))/1.28/3200),"")</f>
        <v/>
      </c>
      <c r="L1613" t="str">
        <f>IF((ValuesFromComPort!O1613)&lt;&gt;"",((((ValuesFromComPort!O1613)-(Calculated!$L$2))/1.28)/3.2),"")</f>
        <v/>
      </c>
      <c r="M1613" t="str">
        <f>IF((ValuesFromComPort!P1613)&lt;&gt;"",((((ValuesFromComPort!P1613)-(Calculated!$M$2))/1.28)/16),"")</f>
        <v/>
      </c>
      <c r="N1613" t="str">
        <f>IF((ValuesFromComPort!Q1613)&lt;&gt;"",((((ValuesFromComPort!Q1613)-(Calculated!$N$2))/1.28)/160),"")</f>
        <v/>
      </c>
      <c r="O1613" t="str">
        <f>IF((ValuesFromComPort!AA1613)&lt;&gt;"",(ValuesFromComPort!AA1613),"")</f>
        <v/>
      </c>
      <c r="P1613" t="str">
        <f>IF((ValuesFromComPort!AB1613)&lt;&gt;"",((_xlfn.BITAND((ValuesFromComPort!AB1613),1))*(ValuesFromComPort!AA1613)*1)+100*(_xlfn.BITAND((ValuesFromComPort!AB1613),1)),"")</f>
        <v/>
      </c>
      <c r="Q1613" t="str">
        <f>IF((ValuesFromComPort!AB1613)&lt;&gt;"",((_xlfn.BITAND((ValuesFromComPort!AB1613),2))/2)*50,"")</f>
        <v/>
      </c>
      <c r="R1613" t="str">
        <f>IF((ValuesFromComPort!AB1613)&lt;&gt;"",((_xlfn.BITAND((ValuesFromComPort!AB1613),4))/4)*60,"")</f>
        <v/>
      </c>
      <c r="S1613" t="str">
        <f>IF((ValuesFromComPort!AB1613)&lt;&gt;"",((_xlfn.BITAND((ValuesFromComPort!AB1613),32))/32)*70,"")</f>
        <v/>
      </c>
    </row>
    <row r="1614" spans="2:19" x14ac:dyDescent="0.25">
      <c r="B1614" t="str">
        <f>IF((ValuesFromComPort!B1614)&lt;&gt;"",((((ValuesFromComPort!B1614)-(Calculated!$B$2))/1.28)/320),"")</f>
        <v/>
      </c>
      <c r="C1614" t="str">
        <f>IF((ValuesFromComPort!C1614)&lt;&gt;"",((((ValuesFromComPort!C1614)-(Calculated!$C$2))/1.28)/320),"")</f>
        <v/>
      </c>
      <c r="D1614" t="str">
        <f>IF((ValuesFromComPort!D1614)&lt;&gt;"",((((ValuesFromComPort!D1614)-(Calculated!$D$2))/1.28)/80),"")</f>
        <v/>
      </c>
      <c r="E1614" t="str">
        <f>IF((ValuesFromComPort!F1614)&lt;&gt;"",((((ValuesFromComPort!F1614)-(Calculated!$E$2))/1.28)/80),"")</f>
        <v/>
      </c>
      <c r="F1614" t="str">
        <f>IF((ValuesFromComPort!H1614)&lt;&gt;"",((((ValuesFromComPort!H1614)-(Calculated!$F$2))/1.28)/3.2),"")</f>
        <v/>
      </c>
      <c r="G1614" t="str">
        <f>IF((ValuesFromComPort!I1614)&lt;&gt;"",((((ValuesFromComPort!I1614)-$G$2)*0.015625)/0.3),"")</f>
        <v/>
      </c>
      <c r="H1614" t="str">
        <f>IF((ValuesFromComPort!J1614)&lt;&gt;"",((((ValuesFromComPort!J1614)-(Calculated!$H$2))/1.28)*3.2),"")</f>
        <v/>
      </c>
      <c r="I1614" t="str">
        <f>IF((ValuesFromComPort!K1614)&lt;&gt;"",((((ValuesFromComPort!K1614)-(Calculated!$I$2))/1.28)/64),"")</f>
        <v/>
      </c>
      <c r="J1614" t="str">
        <f>IF((ValuesFromComPort!M1614)&lt;&gt;"",((((ValuesFromComPort!M1614)-(Calculated!$J$2))/1.28)/800),"")</f>
        <v/>
      </c>
      <c r="K1614" t="str">
        <f>IF((ValuesFromComPort!N1614)&lt;&gt;"",(((ValuesFromComPort!N1614)-(Calculated!$K$2))/1.28/3200),"")</f>
        <v/>
      </c>
      <c r="L1614" t="str">
        <f>IF((ValuesFromComPort!O1614)&lt;&gt;"",((((ValuesFromComPort!O1614)-(Calculated!$L$2))/1.28)/3.2),"")</f>
        <v/>
      </c>
      <c r="M1614" t="str">
        <f>IF((ValuesFromComPort!P1614)&lt;&gt;"",((((ValuesFromComPort!P1614)-(Calculated!$M$2))/1.28)/16),"")</f>
        <v/>
      </c>
      <c r="N1614" t="str">
        <f>IF((ValuesFromComPort!Q1614)&lt;&gt;"",((((ValuesFromComPort!Q1614)-(Calculated!$N$2))/1.28)/160),"")</f>
        <v/>
      </c>
      <c r="O1614" t="str">
        <f>IF((ValuesFromComPort!AA1614)&lt;&gt;"",(ValuesFromComPort!AA1614),"")</f>
        <v/>
      </c>
      <c r="P1614" t="str">
        <f>IF((ValuesFromComPort!AB1614)&lt;&gt;"",((_xlfn.BITAND((ValuesFromComPort!AB1614),1))*(ValuesFromComPort!AA1614)*1)+100*(_xlfn.BITAND((ValuesFromComPort!AB1614),1)),"")</f>
        <v/>
      </c>
      <c r="Q1614" t="str">
        <f>IF((ValuesFromComPort!AB1614)&lt;&gt;"",((_xlfn.BITAND((ValuesFromComPort!AB1614),2))/2)*50,"")</f>
        <v/>
      </c>
      <c r="R1614" t="str">
        <f>IF((ValuesFromComPort!AB1614)&lt;&gt;"",((_xlfn.BITAND((ValuesFromComPort!AB1614),4))/4)*60,"")</f>
        <v/>
      </c>
      <c r="S1614" t="str">
        <f>IF((ValuesFromComPort!AB1614)&lt;&gt;"",((_xlfn.BITAND((ValuesFromComPort!AB1614),32))/32)*70,"")</f>
        <v/>
      </c>
    </row>
    <row r="1615" spans="2:19" x14ac:dyDescent="0.25">
      <c r="B1615" t="str">
        <f>IF((ValuesFromComPort!B1615)&lt;&gt;"",((((ValuesFromComPort!B1615)-(Calculated!$B$2))/1.28)/320),"")</f>
        <v/>
      </c>
      <c r="C1615" t="str">
        <f>IF((ValuesFromComPort!C1615)&lt;&gt;"",((((ValuesFromComPort!C1615)-(Calculated!$C$2))/1.28)/320),"")</f>
        <v/>
      </c>
      <c r="D1615" t="str">
        <f>IF((ValuesFromComPort!D1615)&lt;&gt;"",((((ValuesFromComPort!D1615)-(Calculated!$D$2))/1.28)/80),"")</f>
        <v/>
      </c>
      <c r="E1615" t="str">
        <f>IF((ValuesFromComPort!F1615)&lt;&gt;"",((((ValuesFromComPort!F1615)-(Calculated!$E$2))/1.28)/80),"")</f>
        <v/>
      </c>
      <c r="F1615" t="str">
        <f>IF((ValuesFromComPort!H1615)&lt;&gt;"",((((ValuesFromComPort!H1615)-(Calculated!$F$2))/1.28)/3.2),"")</f>
        <v/>
      </c>
      <c r="G1615" t="str">
        <f>IF((ValuesFromComPort!I1615)&lt;&gt;"",((((ValuesFromComPort!I1615)-$G$2)*0.015625)/0.3),"")</f>
        <v/>
      </c>
      <c r="H1615" t="str">
        <f>IF((ValuesFromComPort!J1615)&lt;&gt;"",((((ValuesFromComPort!J1615)-(Calculated!$H$2))/1.28)*3.2),"")</f>
        <v/>
      </c>
      <c r="I1615" t="str">
        <f>IF((ValuesFromComPort!K1615)&lt;&gt;"",((((ValuesFromComPort!K1615)-(Calculated!$I$2))/1.28)/64),"")</f>
        <v/>
      </c>
      <c r="J1615" t="str">
        <f>IF((ValuesFromComPort!M1615)&lt;&gt;"",((((ValuesFromComPort!M1615)-(Calculated!$J$2))/1.28)/800),"")</f>
        <v/>
      </c>
      <c r="K1615" t="str">
        <f>IF((ValuesFromComPort!N1615)&lt;&gt;"",(((ValuesFromComPort!N1615)-(Calculated!$K$2))/1.28/3200),"")</f>
        <v/>
      </c>
      <c r="L1615" t="str">
        <f>IF((ValuesFromComPort!O1615)&lt;&gt;"",((((ValuesFromComPort!O1615)-(Calculated!$L$2))/1.28)/3.2),"")</f>
        <v/>
      </c>
      <c r="M1615" t="str">
        <f>IF((ValuesFromComPort!P1615)&lt;&gt;"",((((ValuesFromComPort!P1615)-(Calculated!$M$2))/1.28)/16),"")</f>
        <v/>
      </c>
      <c r="N1615" t="str">
        <f>IF((ValuesFromComPort!Q1615)&lt;&gt;"",((((ValuesFromComPort!Q1615)-(Calculated!$N$2))/1.28)/160),"")</f>
        <v/>
      </c>
      <c r="O1615" t="str">
        <f>IF((ValuesFromComPort!AA1615)&lt;&gt;"",(ValuesFromComPort!AA1615),"")</f>
        <v/>
      </c>
      <c r="P1615" t="str">
        <f>IF((ValuesFromComPort!AB1615)&lt;&gt;"",((_xlfn.BITAND((ValuesFromComPort!AB1615),1))*(ValuesFromComPort!AA1615)*1)+100*(_xlfn.BITAND((ValuesFromComPort!AB1615),1)),"")</f>
        <v/>
      </c>
      <c r="Q1615" t="str">
        <f>IF((ValuesFromComPort!AB1615)&lt;&gt;"",((_xlfn.BITAND((ValuesFromComPort!AB1615),2))/2)*50,"")</f>
        <v/>
      </c>
      <c r="R1615" t="str">
        <f>IF((ValuesFromComPort!AB1615)&lt;&gt;"",((_xlfn.BITAND((ValuesFromComPort!AB1615),4))/4)*60,"")</f>
        <v/>
      </c>
      <c r="S1615" t="str">
        <f>IF((ValuesFromComPort!AB1615)&lt;&gt;"",((_xlfn.BITAND((ValuesFromComPort!AB1615),32))/32)*70,"")</f>
        <v/>
      </c>
    </row>
    <row r="1616" spans="2:19" x14ac:dyDescent="0.25">
      <c r="B1616" t="str">
        <f>IF((ValuesFromComPort!B1616)&lt;&gt;"",((((ValuesFromComPort!B1616)-(Calculated!$B$2))/1.28)/320),"")</f>
        <v/>
      </c>
      <c r="C1616" t="str">
        <f>IF((ValuesFromComPort!C1616)&lt;&gt;"",((((ValuesFromComPort!C1616)-(Calculated!$C$2))/1.28)/320),"")</f>
        <v/>
      </c>
      <c r="D1616" t="str">
        <f>IF((ValuesFromComPort!D1616)&lt;&gt;"",((((ValuesFromComPort!D1616)-(Calculated!$D$2))/1.28)/80),"")</f>
        <v/>
      </c>
      <c r="E1616" t="str">
        <f>IF((ValuesFromComPort!F1616)&lt;&gt;"",((((ValuesFromComPort!F1616)-(Calculated!$E$2))/1.28)/80),"")</f>
        <v/>
      </c>
      <c r="F1616" t="str">
        <f>IF((ValuesFromComPort!H1616)&lt;&gt;"",((((ValuesFromComPort!H1616)-(Calculated!$F$2))/1.28)/3.2),"")</f>
        <v/>
      </c>
      <c r="G1616" t="str">
        <f>IF((ValuesFromComPort!I1616)&lt;&gt;"",((((ValuesFromComPort!I1616)-$G$2)*0.015625)/0.3),"")</f>
        <v/>
      </c>
      <c r="H1616" t="str">
        <f>IF((ValuesFromComPort!J1616)&lt;&gt;"",((((ValuesFromComPort!J1616)-(Calculated!$H$2))/1.28)*3.2),"")</f>
        <v/>
      </c>
      <c r="I1616" t="str">
        <f>IF((ValuesFromComPort!K1616)&lt;&gt;"",((((ValuesFromComPort!K1616)-(Calculated!$I$2))/1.28)/64),"")</f>
        <v/>
      </c>
      <c r="J1616" t="str">
        <f>IF((ValuesFromComPort!M1616)&lt;&gt;"",((((ValuesFromComPort!M1616)-(Calculated!$J$2))/1.28)/800),"")</f>
        <v/>
      </c>
      <c r="K1616" t="str">
        <f>IF((ValuesFromComPort!N1616)&lt;&gt;"",(((ValuesFromComPort!N1616)-(Calculated!$K$2))/1.28/3200),"")</f>
        <v/>
      </c>
      <c r="L1616" t="str">
        <f>IF((ValuesFromComPort!O1616)&lt;&gt;"",((((ValuesFromComPort!O1616)-(Calculated!$L$2))/1.28)/3.2),"")</f>
        <v/>
      </c>
      <c r="M1616" t="str">
        <f>IF((ValuesFromComPort!P1616)&lt;&gt;"",((((ValuesFromComPort!P1616)-(Calculated!$M$2))/1.28)/16),"")</f>
        <v/>
      </c>
      <c r="N1616" t="str">
        <f>IF((ValuesFromComPort!Q1616)&lt;&gt;"",((((ValuesFromComPort!Q1616)-(Calculated!$N$2))/1.28)/160),"")</f>
        <v/>
      </c>
      <c r="O1616" t="str">
        <f>IF((ValuesFromComPort!AA1616)&lt;&gt;"",(ValuesFromComPort!AA1616),"")</f>
        <v/>
      </c>
      <c r="P1616" t="str">
        <f>IF((ValuesFromComPort!AB1616)&lt;&gt;"",((_xlfn.BITAND((ValuesFromComPort!AB1616),1))*(ValuesFromComPort!AA1616)*1)+100*(_xlfn.BITAND((ValuesFromComPort!AB1616),1)),"")</f>
        <v/>
      </c>
      <c r="Q1616" t="str">
        <f>IF((ValuesFromComPort!AB1616)&lt;&gt;"",((_xlfn.BITAND((ValuesFromComPort!AB1616),2))/2)*50,"")</f>
        <v/>
      </c>
      <c r="R1616" t="str">
        <f>IF((ValuesFromComPort!AB1616)&lt;&gt;"",((_xlfn.BITAND((ValuesFromComPort!AB1616),4))/4)*60,"")</f>
        <v/>
      </c>
      <c r="S1616" t="str">
        <f>IF((ValuesFromComPort!AB1616)&lt;&gt;"",((_xlfn.BITAND((ValuesFromComPort!AB1616),32))/32)*70,"")</f>
        <v/>
      </c>
    </row>
    <row r="1617" spans="2:19" x14ac:dyDescent="0.25">
      <c r="B1617" t="str">
        <f>IF((ValuesFromComPort!B1617)&lt;&gt;"",((((ValuesFromComPort!B1617)-(Calculated!$B$2))/1.28)/320),"")</f>
        <v/>
      </c>
      <c r="C1617" t="str">
        <f>IF((ValuesFromComPort!C1617)&lt;&gt;"",((((ValuesFromComPort!C1617)-(Calculated!$C$2))/1.28)/320),"")</f>
        <v/>
      </c>
      <c r="D1617" t="str">
        <f>IF((ValuesFromComPort!D1617)&lt;&gt;"",((((ValuesFromComPort!D1617)-(Calculated!$D$2))/1.28)/80),"")</f>
        <v/>
      </c>
      <c r="E1617" t="str">
        <f>IF((ValuesFromComPort!F1617)&lt;&gt;"",((((ValuesFromComPort!F1617)-(Calculated!$E$2))/1.28)/80),"")</f>
        <v/>
      </c>
      <c r="F1617" t="str">
        <f>IF((ValuesFromComPort!H1617)&lt;&gt;"",((((ValuesFromComPort!H1617)-(Calculated!$F$2))/1.28)/3.2),"")</f>
        <v/>
      </c>
      <c r="G1617" t="str">
        <f>IF((ValuesFromComPort!I1617)&lt;&gt;"",((((ValuesFromComPort!I1617)-$G$2)*0.015625)/0.3),"")</f>
        <v/>
      </c>
      <c r="H1617" t="str">
        <f>IF((ValuesFromComPort!J1617)&lt;&gt;"",((((ValuesFromComPort!J1617)-(Calculated!$H$2))/1.28)*3.2),"")</f>
        <v/>
      </c>
      <c r="I1617" t="str">
        <f>IF((ValuesFromComPort!K1617)&lt;&gt;"",((((ValuesFromComPort!K1617)-(Calculated!$I$2))/1.28)/64),"")</f>
        <v/>
      </c>
      <c r="J1617" t="str">
        <f>IF((ValuesFromComPort!M1617)&lt;&gt;"",((((ValuesFromComPort!M1617)-(Calculated!$J$2))/1.28)/800),"")</f>
        <v/>
      </c>
      <c r="K1617" t="str">
        <f>IF((ValuesFromComPort!N1617)&lt;&gt;"",(((ValuesFromComPort!N1617)-(Calculated!$K$2))/1.28/3200),"")</f>
        <v/>
      </c>
      <c r="L1617" t="str">
        <f>IF((ValuesFromComPort!O1617)&lt;&gt;"",((((ValuesFromComPort!O1617)-(Calculated!$L$2))/1.28)/3.2),"")</f>
        <v/>
      </c>
      <c r="M1617" t="str">
        <f>IF((ValuesFromComPort!P1617)&lt;&gt;"",((((ValuesFromComPort!P1617)-(Calculated!$M$2))/1.28)/16),"")</f>
        <v/>
      </c>
      <c r="N1617" t="str">
        <f>IF((ValuesFromComPort!Q1617)&lt;&gt;"",((((ValuesFromComPort!Q1617)-(Calculated!$N$2))/1.28)/160),"")</f>
        <v/>
      </c>
      <c r="O1617" t="str">
        <f>IF((ValuesFromComPort!AA1617)&lt;&gt;"",(ValuesFromComPort!AA1617),"")</f>
        <v/>
      </c>
      <c r="P1617" t="str">
        <f>IF((ValuesFromComPort!AB1617)&lt;&gt;"",((_xlfn.BITAND((ValuesFromComPort!AB1617),1))*(ValuesFromComPort!AA1617)*1)+100*(_xlfn.BITAND((ValuesFromComPort!AB1617),1)),"")</f>
        <v/>
      </c>
      <c r="Q1617" t="str">
        <f>IF((ValuesFromComPort!AB1617)&lt;&gt;"",((_xlfn.BITAND((ValuesFromComPort!AB1617),2))/2)*50,"")</f>
        <v/>
      </c>
      <c r="R1617" t="str">
        <f>IF((ValuesFromComPort!AB1617)&lt;&gt;"",((_xlfn.BITAND((ValuesFromComPort!AB1617),4))/4)*60,"")</f>
        <v/>
      </c>
      <c r="S1617" t="str">
        <f>IF((ValuesFromComPort!AB1617)&lt;&gt;"",((_xlfn.BITAND((ValuesFromComPort!AB1617),32))/32)*70,"")</f>
        <v/>
      </c>
    </row>
    <row r="1618" spans="2:19" x14ac:dyDescent="0.25">
      <c r="B1618" t="str">
        <f>IF((ValuesFromComPort!B1618)&lt;&gt;"",((((ValuesFromComPort!B1618)-(Calculated!$B$2))/1.28)/320),"")</f>
        <v/>
      </c>
      <c r="C1618" t="str">
        <f>IF((ValuesFromComPort!C1618)&lt;&gt;"",((((ValuesFromComPort!C1618)-(Calculated!$C$2))/1.28)/320),"")</f>
        <v/>
      </c>
      <c r="D1618" t="str">
        <f>IF((ValuesFromComPort!D1618)&lt;&gt;"",((((ValuesFromComPort!D1618)-(Calculated!$D$2))/1.28)/80),"")</f>
        <v/>
      </c>
      <c r="E1618" t="str">
        <f>IF((ValuesFromComPort!F1618)&lt;&gt;"",((((ValuesFromComPort!F1618)-(Calculated!$E$2))/1.28)/80),"")</f>
        <v/>
      </c>
      <c r="F1618" t="str">
        <f>IF((ValuesFromComPort!H1618)&lt;&gt;"",((((ValuesFromComPort!H1618)-(Calculated!$F$2))/1.28)/3.2),"")</f>
        <v/>
      </c>
      <c r="G1618" t="str">
        <f>IF((ValuesFromComPort!I1618)&lt;&gt;"",((((ValuesFromComPort!I1618)-$G$2)*0.015625)/0.3),"")</f>
        <v/>
      </c>
      <c r="H1618" t="str">
        <f>IF((ValuesFromComPort!J1618)&lt;&gt;"",((((ValuesFromComPort!J1618)-(Calculated!$H$2))/1.28)*3.2),"")</f>
        <v/>
      </c>
      <c r="I1618" t="str">
        <f>IF((ValuesFromComPort!K1618)&lt;&gt;"",((((ValuesFromComPort!K1618)-(Calculated!$I$2))/1.28)/64),"")</f>
        <v/>
      </c>
      <c r="J1618" t="str">
        <f>IF((ValuesFromComPort!M1618)&lt;&gt;"",((((ValuesFromComPort!M1618)-(Calculated!$J$2))/1.28)/800),"")</f>
        <v/>
      </c>
      <c r="K1618" t="str">
        <f>IF((ValuesFromComPort!N1618)&lt;&gt;"",(((ValuesFromComPort!N1618)-(Calculated!$K$2))/1.28/3200),"")</f>
        <v/>
      </c>
      <c r="L1618" t="str">
        <f>IF((ValuesFromComPort!O1618)&lt;&gt;"",((((ValuesFromComPort!O1618)-(Calculated!$L$2))/1.28)/3.2),"")</f>
        <v/>
      </c>
      <c r="M1618" t="str">
        <f>IF((ValuesFromComPort!P1618)&lt;&gt;"",((((ValuesFromComPort!P1618)-(Calculated!$M$2))/1.28)/16),"")</f>
        <v/>
      </c>
      <c r="N1618" t="str">
        <f>IF((ValuesFromComPort!Q1618)&lt;&gt;"",((((ValuesFromComPort!Q1618)-(Calculated!$N$2))/1.28)/160),"")</f>
        <v/>
      </c>
      <c r="O1618" t="str">
        <f>IF((ValuesFromComPort!AA1618)&lt;&gt;"",(ValuesFromComPort!AA1618),"")</f>
        <v/>
      </c>
      <c r="P1618" t="str">
        <f>IF((ValuesFromComPort!AB1618)&lt;&gt;"",((_xlfn.BITAND((ValuesFromComPort!AB1618),1))*(ValuesFromComPort!AA1618)*1)+100*(_xlfn.BITAND((ValuesFromComPort!AB1618),1)),"")</f>
        <v/>
      </c>
      <c r="Q1618" t="str">
        <f>IF((ValuesFromComPort!AB1618)&lt;&gt;"",((_xlfn.BITAND((ValuesFromComPort!AB1618),2))/2)*50,"")</f>
        <v/>
      </c>
      <c r="R1618" t="str">
        <f>IF((ValuesFromComPort!AB1618)&lt;&gt;"",((_xlfn.BITAND((ValuesFromComPort!AB1618),4))/4)*60,"")</f>
        <v/>
      </c>
      <c r="S1618" t="str">
        <f>IF((ValuesFromComPort!AB1618)&lt;&gt;"",((_xlfn.BITAND((ValuesFromComPort!AB1618),32))/32)*70,"")</f>
        <v/>
      </c>
    </row>
    <row r="1619" spans="2:19" x14ac:dyDescent="0.25">
      <c r="B1619" t="str">
        <f>IF((ValuesFromComPort!B1619)&lt;&gt;"",((((ValuesFromComPort!B1619)-(Calculated!$B$2))/1.28)/320),"")</f>
        <v/>
      </c>
      <c r="C1619" t="str">
        <f>IF((ValuesFromComPort!C1619)&lt;&gt;"",((((ValuesFromComPort!C1619)-(Calculated!$C$2))/1.28)/320),"")</f>
        <v/>
      </c>
      <c r="D1619" t="str">
        <f>IF((ValuesFromComPort!D1619)&lt;&gt;"",((((ValuesFromComPort!D1619)-(Calculated!$D$2))/1.28)/80),"")</f>
        <v/>
      </c>
      <c r="E1619" t="str">
        <f>IF((ValuesFromComPort!F1619)&lt;&gt;"",((((ValuesFromComPort!F1619)-(Calculated!$E$2))/1.28)/80),"")</f>
        <v/>
      </c>
      <c r="F1619" t="str">
        <f>IF((ValuesFromComPort!H1619)&lt;&gt;"",((((ValuesFromComPort!H1619)-(Calculated!$F$2))/1.28)/3.2),"")</f>
        <v/>
      </c>
      <c r="G1619" t="str">
        <f>IF((ValuesFromComPort!I1619)&lt;&gt;"",((((ValuesFromComPort!I1619)-$G$2)*0.015625)/0.3),"")</f>
        <v/>
      </c>
      <c r="H1619" t="str">
        <f>IF((ValuesFromComPort!J1619)&lt;&gt;"",((((ValuesFromComPort!J1619)-(Calculated!$H$2))/1.28)*3.2),"")</f>
        <v/>
      </c>
      <c r="I1619" t="str">
        <f>IF((ValuesFromComPort!K1619)&lt;&gt;"",((((ValuesFromComPort!K1619)-(Calculated!$I$2))/1.28)/64),"")</f>
        <v/>
      </c>
      <c r="J1619" t="str">
        <f>IF((ValuesFromComPort!M1619)&lt;&gt;"",((((ValuesFromComPort!M1619)-(Calculated!$J$2))/1.28)/800),"")</f>
        <v/>
      </c>
      <c r="K1619" t="str">
        <f>IF((ValuesFromComPort!N1619)&lt;&gt;"",(((ValuesFromComPort!N1619)-(Calculated!$K$2))/1.28/3200),"")</f>
        <v/>
      </c>
      <c r="L1619" t="str">
        <f>IF((ValuesFromComPort!O1619)&lt;&gt;"",((((ValuesFromComPort!O1619)-(Calculated!$L$2))/1.28)/3.2),"")</f>
        <v/>
      </c>
      <c r="M1619" t="str">
        <f>IF((ValuesFromComPort!P1619)&lt;&gt;"",((((ValuesFromComPort!P1619)-(Calculated!$M$2))/1.28)/16),"")</f>
        <v/>
      </c>
      <c r="N1619" t="str">
        <f>IF((ValuesFromComPort!Q1619)&lt;&gt;"",((((ValuesFromComPort!Q1619)-(Calculated!$N$2))/1.28)/160),"")</f>
        <v/>
      </c>
      <c r="O1619" t="str">
        <f>IF((ValuesFromComPort!AA1619)&lt;&gt;"",(ValuesFromComPort!AA1619),"")</f>
        <v/>
      </c>
      <c r="P1619" t="str">
        <f>IF((ValuesFromComPort!AB1619)&lt;&gt;"",((_xlfn.BITAND((ValuesFromComPort!AB1619),1))*(ValuesFromComPort!AA1619)*1)+100*(_xlfn.BITAND((ValuesFromComPort!AB1619),1)),"")</f>
        <v/>
      </c>
      <c r="Q1619" t="str">
        <f>IF((ValuesFromComPort!AB1619)&lt;&gt;"",((_xlfn.BITAND((ValuesFromComPort!AB1619),2))/2)*50,"")</f>
        <v/>
      </c>
      <c r="R1619" t="str">
        <f>IF((ValuesFromComPort!AB1619)&lt;&gt;"",((_xlfn.BITAND((ValuesFromComPort!AB1619),4))/4)*60,"")</f>
        <v/>
      </c>
      <c r="S1619" t="str">
        <f>IF((ValuesFromComPort!AB1619)&lt;&gt;"",((_xlfn.BITAND((ValuesFromComPort!AB1619),32))/32)*70,"")</f>
        <v/>
      </c>
    </row>
    <row r="1620" spans="2:19" x14ac:dyDescent="0.25">
      <c r="B1620" t="str">
        <f>IF((ValuesFromComPort!B1620)&lt;&gt;"",((((ValuesFromComPort!B1620)-(Calculated!$B$2))/1.28)/320),"")</f>
        <v/>
      </c>
      <c r="C1620" t="str">
        <f>IF((ValuesFromComPort!C1620)&lt;&gt;"",((((ValuesFromComPort!C1620)-(Calculated!$C$2))/1.28)/320),"")</f>
        <v/>
      </c>
      <c r="D1620" t="str">
        <f>IF((ValuesFromComPort!D1620)&lt;&gt;"",((((ValuesFromComPort!D1620)-(Calculated!$D$2))/1.28)/80),"")</f>
        <v/>
      </c>
      <c r="E1620" t="str">
        <f>IF((ValuesFromComPort!F1620)&lt;&gt;"",((((ValuesFromComPort!F1620)-(Calculated!$E$2))/1.28)/80),"")</f>
        <v/>
      </c>
      <c r="F1620" t="str">
        <f>IF((ValuesFromComPort!H1620)&lt;&gt;"",((((ValuesFromComPort!H1620)-(Calculated!$F$2))/1.28)/3.2),"")</f>
        <v/>
      </c>
      <c r="G1620" t="str">
        <f>IF((ValuesFromComPort!I1620)&lt;&gt;"",((((ValuesFromComPort!I1620)-$G$2)*0.015625)/0.3),"")</f>
        <v/>
      </c>
      <c r="H1620" t="str">
        <f>IF((ValuesFromComPort!J1620)&lt;&gt;"",((((ValuesFromComPort!J1620)-(Calculated!$H$2))/1.28)*3.2),"")</f>
        <v/>
      </c>
      <c r="I1620" t="str">
        <f>IF((ValuesFromComPort!K1620)&lt;&gt;"",((((ValuesFromComPort!K1620)-(Calculated!$I$2))/1.28)/64),"")</f>
        <v/>
      </c>
      <c r="J1620" t="str">
        <f>IF((ValuesFromComPort!M1620)&lt;&gt;"",((((ValuesFromComPort!M1620)-(Calculated!$J$2))/1.28)/800),"")</f>
        <v/>
      </c>
      <c r="K1620" t="str">
        <f>IF((ValuesFromComPort!N1620)&lt;&gt;"",(((ValuesFromComPort!N1620)-(Calculated!$K$2))/1.28/3200),"")</f>
        <v/>
      </c>
      <c r="L1620" t="str">
        <f>IF((ValuesFromComPort!O1620)&lt;&gt;"",((((ValuesFromComPort!O1620)-(Calculated!$L$2))/1.28)/3.2),"")</f>
        <v/>
      </c>
      <c r="M1620" t="str">
        <f>IF((ValuesFromComPort!P1620)&lt;&gt;"",((((ValuesFromComPort!P1620)-(Calculated!$M$2))/1.28)/16),"")</f>
        <v/>
      </c>
      <c r="N1620" t="str">
        <f>IF((ValuesFromComPort!Q1620)&lt;&gt;"",((((ValuesFromComPort!Q1620)-(Calculated!$N$2))/1.28)/160),"")</f>
        <v/>
      </c>
      <c r="O1620" t="str">
        <f>IF((ValuesFromComPort!AA1620)&lt;&gt;"",(ValuesFromComPort!AA1620),"")</f>
        <v/>
      </c>
      <c r="P1620" t="str">
        <f>IF((ValuesFromComPort!AB1620)&lt;&gt;"",((_xlfn.BITAND((ValuesFromComPort!AB1620),1))*(ValuesFromComPort!AA1620)*1)+100*(_xlfn.BITAND((ValuesFromComPort!AB1620),1)),"")</f>
        <v/>
      </c>
      <c r="Q1620" t="str">
        <f>IF((ValuesFromComPort!AB1620)&lt;&gt;"",((_xlfn.BITAND((ValuesFromComPort!AB1620),2))/2)*50,"")</f>
        <v/>
      </c>
      <c r="R1620" t="str">
        <f>IF((ValuesFromComPort!AB1620)&lt;&gt;"",((_xlfn.BITAND((ValuesFromComPort!AB1620),4))/4)*60,"")</f>
        <v/>
      </c>
      <c r="S1620" t="str">
        <f>IF((ValuesFromComPort!AB1620)&lt;&gt;"",((_xlfn.BITAND((ValuesFromComPort!AB1620),32))/32)*70,"")</f>
        <v/>
      </c>
    </row>
    <row r="1621" spans="2:19" x14ac:dyDescent="0.25">
      <c r="B1621" t="str">
        <f>IF((ValuesFromComPort!B1621)&lt;&gt;"",((((ValuesFromComPort!B1621)-(Calculated!$B$2))/1.28)/320),"")</f>
        <v/>
      </c>
      <c r="C1621" t="str">
        <f>IF((ValuesFromComPort!C1621)&lt;&gt;"",((((ValuesFromComPort!C1621)-(Calculated!$C$2))/1.28)/320),"")</f>
        <v/>
      </c>
      <c r="D1621" t="str">
        <f>IF((ValuesFromComPort!D1621)&lt;&gt;"",((((ValuesFromComPort!D1621)-(Calculated!$D$2))/1.28)/80),"")</f>
        <v/>
      </c>
      <c r="E1621" t="str">
        <f>IF((ValuesFromComPort!F1621)&lt;&gt;"",((((ValuesFromComPort!F1621)-(Calculated!$E$2))/1.28)/80),"")</f>
        <v/>
      </c>
      <c r="F1621" t="str">
        <f>IF((ValuesFromComPort!H1621)&lt;&gt;"",((((ValuesFromComPort!H1621)-(Calculated!$F$2))/1.28)/3.2),"")</f>
        <v/>
      </c>
      <c r="G1621" t="str">
        <f>IF((ValuesFromComPort!I1621)&lt;&gt;"",((((ValuesFromComPort!I1621)-$G$2)*0.015625)/0.3),"")</f>
        <v/>
      </c>
      <c r="H1621" t="str">
        <f>IF((ValuesFromComPort!J1621)&lt;&gt;"",((((ValuesFromComPort!J1621)-(Calculated!$H$2))/1.28)*3.2),"")</f>
        <v/>
      </c>
      <c r="I1621" t="str">
        <f>IF((ValuesFromComPort!K1621)&lt;&gt;"",((((ValuesFromComPort!K1621)-(Calculated!$I$2))/1.28)/64),"")</f>
        <v/>
      </c>
      <c r="J1621" t="str">
        <f>IF((ValuesFromComPort!M1621)&lt;&gt;"",((((ValuesFromComPort!M1621)-(Calculated!$J$2))/1.28)/800),"")</f>
        <v/>
      </c>
      <c r="K1621" t="str">
        <f>IF((ValuesFromComPort!N1621)&lt;&gt;"",(((ValuesFromComPort!N1621)-(Calculated!$K$2))/1.28/3200),"")</f>
        <v/>
      </c>
      <c r="L1621" t="str">
        <f>IF((ValuesFromComPort!O1621)&lt;&gt;"",((((ValuesFromComPort!O1621)-(Calculated!$L$2))/1.28)/3.2),"")</f>
        <v/>
      </c>
      <c r="M1621" t="str">
        <f>IF((ValuesFromComPort!P1621)&lt;&gt;"",((((ValuesFromComPort!P1621)-(Calculated!$M$2))/1.28)/16),"")</f>
        <v/>
      </c>
      <c r="N1621" t="str">
        <f>IF((ValuesFromComPort!Q1621)&lt;&gt;"",((((ValuesFromComPort!Q1621)-(Calculated!$N$2))/1.28)/160),"")</f>
        <v/>
      </c>
      <c r="O1621" t="str">
        <f>IF((ValuesFromComPort!AA1621)&lt;&gt;"",(ValuesFromComPort!AA1621),"")</f>
        <v/>
      </c>
      <c r="P1621" t="str">
        <f>IF((ValuesFromComPort!AB1621)&lt;&gt;"",((_xlfn.BITAND((ValuesFromComPort!AB1621),1))*(ValuesFromComPort!AA1621)*1)+100*(_xlfn.BITAND((ValuesFromComPort!AB1621),1)),"")</f>
        <v/>
      </c>
      <c r="Q1621" t="str">
        <f>IF((ValuesFromComPort!AB1621)&lt;&gt;"",((_xlfn.BITAND((ValuesFromComPort!AB1621),2))/2)*50,"")</f>
        <v/>
      </c>
      <c r="R1621" t="str">
        <f>IF((ValuesFromComPort!AB1621)&lt;&gt;"",((_xlfn.BITAND((ValuesFromComPort!AB1621),4))/4)*60,"")</f>
        <v/>
      </c>
      <c r="S1621" t="str">
        <f>IF((ValuesFromComPort!AB1621)&lt;&gt;"",((_xlfn.BITAND((ValuesFromComPort!AB1621),32))/32)*70,"")</f>
        <v/>
      </c>
    </row>
    <row r="1622" spans="2:19" x14ac:dyDescent="0.25">
      <c r="B1622" t="str">
        <f>IF((ValuesFromComPort!B1622)&lt;&gt;"",((((ValuesFromComPort!B1622)-(Calculated!$B$2))/1.28)/320),"")</f>
        <v/>
      </c>
      <c r="C1622" t="str">
        <f>IF((ValuesFromComPort!C1622)&lt;&gt;"",((((ValuesFromComPort!C1622)-(Calculated!$C$2))/1.28)/320),"")</f>
        <v/>
      </c>
      <c r="D1622" t="str">
        <f>IF((ValuesFromComPort!D1622)&lt;&gt;"",((((ValuesFromComPort!D1622)-(Calculated!$D$2))/1.28)/80),"")</f>
        <v/>
      </c>
      <c r="E1622" t="str">
        <f>IF((ValuesFromComPort!F1622)&lt;&gt;"",((((ValuesFromComPort!F1622)-(Calculated!$E$2))/1.28)/80),"")</f>
        <v/>
      </c>
      <c r="F1622" t="str">
        <f>IF((ValuesFromComPort!H1622)&lt;&gt;"",((((ValuesFromComPort!H1622)-(Calculated!$F$2))/1.28)/3.2),"")</f>
        <v/>
      </c>
      <c r="G1622" t="str">
        <f>IF((ValuesFromComPort!I1622)&lt;&gt;"",((((ValuesFromComPort!I1622)-$G$2)*0.015625)/0.3),"")</f>
        <v/>
      </c>
      <c r="H1622" t="str">
        <f>IF((ValuesFromComPort!J1622)&lt;&gt;"",((((ValuesFromComPort!J1622)-(Calculated!$H$2))/1.28)*3.2),"")</f>
        <v/>
      </c>
      <c r="I1622" t="str">
        <f>IF((ValuesFromComPort!K1622)&lt;&gt;"",((((ValuesFromComPort!K1622)-(Calculated!$I$2))/1.28)/64),"")</f>
        <v/>
      </c>
      <c r="J1622" t="str">
        <f>IF((ValuesFromComPort!M1622)&lt;&gt;"",((((ValuesFromComPort!M1622)-(Calculated!$J$2))/1.28)/800),"")</f>
        <v/>
      </c>
      <c r="K1622" t="str">
        <f>IF((ValuesFromComPort!N1622)&lt;&gt;"",(((ValuesFromComPort!N1622)-(Calculated!$K$2))/1.28/3200),"")</f>
        <v/>
      </c>
      <c r="L1622" t="str">
        <f>IF((ValuesFromComPort!O1622)&lt;&gt;"",((((ValuesFromComPort!O1622)-(Calculated!$L$2))/1.28)/3.2),"")</f>
        <v/>
      </c>
      <c r="M1622" t="str">
        <f>IF((ValuesFromComPort!P1622)&lt;&gt;"",((((ValuesFromComPort!P1622)-(Calculated!$M$2))/1.28)/16),"")</f>
        <v/>
      </c>
      <c r="N1622" t="str">
        <f>IF((ValuesFromComPort!Q1622)&lt;&gt;"",((((ValuesFromComPort!Q1622)-(Calculated!$N$2))/1.28)/160),"")</f>
        <v/>
      </c>
      <c r="O1622" t="str">
        <f>IF((ValuesFromComPort!AA1622)&lt;&gt;"",(ValuesFromComPort!AA1622),"")</f>
        <v/>
      </c>
      <c r="P1622" t="str">
        <f>IF((ValuesFromComPort!AB1622)&lt;&gt;"",((_xlfn.BITAND((ValuesFromComPort!AB1622),1))*(ValuesFromComPort!AA1622)*1)+100*(_xlfn.BITAND((ValuesFromComPort!AB1622),1)),"")</f>
        <v/>
      </c>
      <c r="Q1622" t="str">
        <f>IF((ValuesFromComPort!AB1622)&lt;&gt;"",((_xlfn.BITAND((ValuesFromComPort!AB1622),2))/2)*50,"")</f>
        <v/>
      </c>
      <c r="R1622" t="str">
        <f>IF((ValuesFromComPort!AB1622)&lt;&gt;"",((_xlfn.BITAND((ValuesFromComPort!AB1622),4))/4)*60,"")</f>
        <v/>
      </c>
      <c r="S1622" t="str">
        <f>IF((ValuesFromComPort!AB1622)&lt;&gt;"",((_xlfn.BITAND((ValuesFromComPort!AB1622),32))/32)*70,"")</f>
        <v/>
      </c>
    </row>
    <row r="1623" spans="2:19" x14ac:dyDescent="0.25">
      <c r="B1623" t="str">
        <f>IF((ValuesFromComPort!B1623)&lt;&gt;"",((((ValuesFromComPort!B1623)-(Calculated!$B$2))/1.28)/320),"")</f>
        <v/>
      </c>
      <c r="C1623" t="str">
        <f>IF((ValuesFromComPort!C1623)&lt;&gt;"",((((ValuesFromComPort!C1623)-(Calculated!$C$2))/1.28)/320),"")</f>
        <v/>
      </c>
      <c r="D1623" t="str">
        <f>IF((ValuesFromComPort!D1623)&lt;&gt;"",((((ValuesFromComPort!D1623)-(Calculated!$D$2))/1.28)/80),"")</f>
        <v/>
      </c>
      <c r="E1623" t="str">
        <f>IF((ValuesFromComPort!F1623)&lt;&gt;"",((((ValuesFromComPort!F1623)-(Calculated!$E$2))/1.28)/80),"")</f>
        <v/>
      </c>
      <c r="F1623" t="str">
        <f>IF((ValuesFromComPort!H1623)&lt;&gt;"",((((ValuesFromComPort!H1623)-(Calculated!$F$2))/1.28)/3.2),"")</f>
        <v/>
      </c>
      <c r="G1623" t="str">
        <f>IF((ValuesFromComPort!I1623)&lt;&gt;"",((((ValuesFromComPort!I1623)-$G$2)*0.015625)/0.3),"")</f>
        <v/>
      </c>
      <c r="H1623" t="str">
        <f>IF((ValuesFromComPort!J1623)&lt;&gt;"",((((ValuesFromComPort!J1623)-(Calculated!$H$2))/1.28)*3.2),"")</f>
        <v/>
      </c>
      <c r="I1623" t="str">
        <f>IF((ValuesFromComPort!K1623)&lt;&gt;"",((((ValuesFromComPort!K1623)-(Calculated!$I$2))/1.28)/64),"")</f>
        <v/>
      </c>
      <c r="J1623" t="str">
        <f>IF((ValuesFromComPort!M1623)&lt;&gt;"",((((ValuesFromComPort!M1623)-(Calculated!$J$2))/1.28)/800),"")</f>
        <v/>
      </c>
      <c r="K1623" t="str">
        <f>IF((ValuesFromComPort!N1623)&lt;&gt;"",(((ValuesFromComPort!N1623)-(Calculated!$K$2))/1.28/3200),"")</f>
        <v/>
      </c>
      <c r="L1623" t="str">
        <f>IF((ValuesFromComPort!O1623)&lt;&gt;"",((((ValuesFromComPort!O1623)-(Calculated!$L$2))/1.28)/3.2),"")</f>
        <v/>
      </c>
      <c r="M1623" t="str">
        <f>IF((ValuesFromComPort!P1623)&lt;&gt;"",((((ValuesFromComPort!P1623)-(Calculated!$M$2))/1.28)/16),"")</f>
        <v/>
      </c>
      <c r="N1623" t="str">
        <f>IF((ValuesFromComPort!Q1623)&lt;&gt;"",((((ValuesFromComPort!Q1623)-(Calculated!$N$2))/1.28)/160),"")</f>
        <v/>
      </c>
      <c r="O1623" t="str">
        <f>IF((ValuesFromComPort!AA1623)&lt;&gt;"",(ValuesFromComPort!AA1623),"")</f>
        <v/>
      </c>
      <c r="P1623" t="str">
        <f>IF((ValuesFromComPort!AB1623)&lt;&gt;"",((_xlfn.BITAND((ValuesFromComPort!AB1623),1))*(ValuesFromComPort!AA1623)*1)+100*(_xlfn.BITAND((ValuesFromComPort!AB1623),1)),"")</f>
        <v/>
      </c>
      <c r="Q1623" t="str">
        <f>IF((ValuesFromComPort!AB1623)&lt;&gt;"",((_xlfn.BITAND((ValuesFromComPort!AB1623),2))/2)*50,"")</f>
        <v/>
      </c>
      <c r="R1623" t="str">
        <f>IF((ValuesFromComPort!AB1623)&lt;&gt;"",((_xlfn.BITAND((ValuesFromComPort!AB1623),4))/4)*60,"")</f>
        <v/>
      </c>
      <c r="S1623" t="str">
        <f>IF((ValuesFromComPort!AB1623)&lt;&gt;"",((_xlfn.BITAND((ValuesFromComPort!AB1623),32))/32)*70,"")</f>
        <v/>
      </c>
    </row>
    <row r="1624" spans="2:19" x14ac:dyDescent="0.25">
      <c r="B1624" t="str">
        <f>IF((ValuesFromComPort!B1624)&lt;&gt;"",((((ValuesFromComPort!B1624)-(Calculated!$B$2))/1.28)/320),"")</f>
        <v/>
      </c>
      <c r="C1624" t="str">
        <f>IF((ValuesFromComPort!C1624)&lt;&gt;"",((((ValuesFromComPort!C1624)-(Calculated!$C$2))/1.28)/320),"")</f>
        <v/>
      </c>
      <c r="D1624" t="str">
        <f>IF((ValuesFromComPort!D1624)&lt;&gt;"",((((ValuesFromComPort!D1624)-(Calculated!$D$2))/1.28)/80),"")</f>
        <v/>
      </c>
      <c r="E1624" t="str">
        <f>IF((ValuesFromComPort!F1624)&lt;&gt;"",((((ValuesFromComPort!F1624)-(Calculated!$E$2))/1.28)/80),"")</f>
        <v/>
      </c>
      <c r="F1624" t="str">
        <f>IF((ValuesFromComPort!H1624)&lt;&gt;"",((((ValuesFromComPort!H1624)-(Calculated!$F$2))/1.28)/3.2),"")</f>
        <v/>
      </c>
      <c r="G1624" t="str">
        <f>IF((ValuesFromComPort!I1624)&lt;&gt;"",((((ValuesFromComPort!I1624)-$G$2)*0.015625)/0.3),"")</f>
        <v/>
      </c>
      <c r="H1624" t="str">
        <f>IF((ValuesFromComPort!J1624)&lt;&gt;"",((((ValuesFromComPort!J1624)-(Calculated!$H$2))/1.28)*3.2),"")</f>
        <v/>
      </c>
      <c r="I1624" t="str">
        <f>IF((ValuesFromComPort!K1624)&lt;&gt;"",((((ValuesFromComPort!K1624)-(Calculated!$I$2))/1.28)/64),"")</f>
        <v/>
      </c>
      <c r="J1624" t="str">
        <f>IF((ValuesFromComPort!M1624)&lt;&gt;"",((((ValuesFromComPort!M1624)-(Calculated!$J$2))/1.28)/800),"")</f>
        <v/>
      </c>
      <c r="K1624" t="str">
        <f>IF((ValuesFromComPort!N1624)&lt;&gt;"",(((ValuesFromComPort!N1624)-(Calculated!$K$2))/1.28/3200),"")</f>
        <v/>
      </c>
      <c r="L1624" t="str">
        <f>IF((ValuesFromComPort!O1624)&lt;&gt;"",((((ValuesFromComPort!O1624)-(Calculated!$L$2))/1.28)/3.2),"")</f>
        <v/>
      </c>
      <c r="M1624" t="str">
        <f>IF((ValuesFromComPort!P1624)&lt;&gt;"",((((ValuesFromComPort!P1624)-(Calculated!$M$2))/1.28)/16),"")</f>
        <v/>
      </c>
      <c r="N1624" t="str">
        <f>IF((ValuesFromComPort!Q1624)&lt;&gt;"",((((ValuesFromComPort!Q1624)-(Calculated!$N$2))/1.28)/160),"")</f>
        <v/>
      </c>
      <c r="O1624" t="str">
        <f>IF((ValuesFromComPort!AA1624)&lt;&gt;"",(ValuesFromComPort!AA1624),"")</f>
        <v/>
      </c>
      <c r="P1624" t="str">
        <f>IF((ValuesFromComPort!AB1624)&lt;&gt;"",((_xlfn.BITAND((ValuesFromComPort!AB1624),1))*(ValuesFromComPort!AA1624)*1)+100*(_xlfn.BITAND((ValuesFromComPort!AB1624),1)),"")</f>
        <v/>
      </c>
      <c r="Q1624" t="str">
        <f>IF((ValuesFromComPort!AB1624)&lt;&gt;"",((_xlfn.BITAND((ValuesFromComPort!AB1624),2))/2)*50,"")</f>
        <v/>
      </c>
      <c r="R1624" t="str">
        <f>IF((ValuesFromComPort!AB1624)&lt;&gt;"",((_xlfn.BITAND((ValuesFromComPort!AB1624),4))/4)*60,"")</f>
        <v/>
      </c>
      <c r="S1624" t="str">
        <f>IF((ValuesFromComPort!AB1624)&lt;&gt;"",((_xlfn.BITAND((ValuesFromComPort!AB1624),32))/32)*70,"")</f>
        <v/>
      </c>
    </row>
    <row r="1625" spans="2:19" x14ac:dyDescent="0.25">
      <c r="B1625" t="str">
        <f>IF((ValuesFromComPort!B1625)&lt;&gt;"",((((ValuesFromComPort!B1625)-(Calculated!$B$2))/1.28)/320),"")</f>
        <v/>
      </c>
      <c r="C1625" t="str">
        <f>IF((ValuesFromComPort!C1625)&lt;&gt;"",((((ValuesFromComPort!C1625)-(Calculated!$C$2))/1.28)/320),"")</f>
        <v/>
      </c>
      <c r="D1625" t="str">
        <f>IF((ValuesFromComPort!D1625)&lt;&gt;"",((((ValuesFromComPort!D1625)-(Calculated!$D$2))/1.28)/80),"")</f>
        <v/>
      </c>
      <c r="E1625" t="str">
        <f>IF((ValuesFromComPort!F1625)&lt;&gt;"",((((ValuesFromComPort!F1625)-(Calculated!$E$2))/1.28)/80),"")</f>
        <v/>
      </c>
      <c r="F1625" t="str">
        <f>IF((ValuesFromComPort!H1625)&lt;&gt;"",((((ValuesFromComPort!H1625)-(Calculated!$F$2))/1.28)/3.2),"")</f>
        <v/>
      </c>
      <c r="G1625" t="str">
        <f>IF((ValuesFromComPort!I1625)&lt;&gt;"",((((ValuesFromComPort!I1625)-$G$2)*0.015625)/0.3),"")</f>
        <v/>
      </c>
      <c r="H1625" t="str">
        <f>IF((ValuesFromComPort!J1625)&lt;&gt;"",((((ValuesFromComPort!J1625)-(Calculated!$H$2))/1.28)*3.2),"")</f>
        <v/>
      </c>
      <c r="I1625" t="str">
        <f>IF((ValuesFromComPort!K1625)&lt;&gt;"",((((ValuesFromComPort!K1625)-(Calculated!$I$2))/1.28)/64),"")</f>
        <v/>
      </c>
      <c r="J1625" t="str">
        <f>IF((ValuesFromComPort!M1625)&lt;&gt;"",((((ValuesFromComPort!M1625)-(Calculated!$J$2))/1.28)/800),"")</f>
        <v/>
      </c>
      <c r="K1625" t="str">
        <f>IF((ValuesFromComPort!N1625)&lt;&gt;"",(((ValuesFromComPort!N1625)-(Calculated!$K$2))/1.28/3200),"")</f>
        <v/>
      </c>
      <c r="L1625" t="str">
        <f>IF((ValuesFromComPort!O1625)&lt;&gt;"",((((ValuesFromComPort!O1625)-(Calculated!$L$2))/1.28)/3.2),"")</f>
        <v/>
      </c>
      <c r="M1625" t="str">
        <f>IF((ValuesFromComPort!P1625)&lt;&gt;"",((((ValuesFromComPort!P1625)-(Calculated!$M$2))/1.28)/16),"")</f>
        <v/>
      </c>
      <c r="N1625" t="str">
        <f>IF((ValuesFromComPort!Q1625)&lt;&gt;"",((((ValuesFromComPort!Q1625)-(Calculated!$N$2))/1.28)/160),"")</f>
        <v/>
      </c>
      <c r="O1625" t="str">
        <f>IF((ValuesFromComPort!AA1625)&lt;&gt;"",(ValuesFromComPort!AA1625),"")</f>
        <v/>
      </c>
      <c r="P1625" t="str">
        <f>IF((ValuesFromComPort!AB1625)&lt;&gt;"",((_xlfn.BITAND((ValuesFromComPort!AB1625),1))*(ValuesFromComPort!AA1625)*1)+100*(_xlfn.BITAND((ValuesFromComPort!AB1625),1)),"")</f>
        <v/>
      </c>
      <c r="Q1625" t="str">
        <f>IF((ValuesFromComPort!AB1625)&lt;&gt;"",((_xlfn.BITAND((ValuesFromComPort!AB1625),2))/2)*50,"")</f>
        <v/>
      </c>
      <c r="R1625" t="str">
        <f>IF((ValuesFromComPort!AB1625)&lt;&gt;"",((_xlfn.BITAND((ValuesFromComPort!AB1625),4))/4)*60,"")</f>
        <v/>
      </c>
      <c r="S1625" t="str">
        <f>IF((ValuesFromComPort!AB1625)&lt;&gt;"",((_xlfn.BITAND((ValuesFromComPort!AB1625),32))/32)*70,"")</f>
        <v/>
      </c>
    </row>
    <row r="1626" spans="2:19" x14ac:dyDescent="0.25">
      <c r="B1626" t="str">
        <f>IF((ValuesFromComPort!B1626)&lt;&gt;"",((((ValuesFromComPort!B1626)-(Calculated!$B$2))/1.28)/320),"")</f>
        <v/>
      </c>
      <c r="C1626" t="str">
        <f>IF((ValuesFromComPort!C1626)&lt;&gt;"",((((ValuesFromComPort!C1626)-(Calculated!$C$2))/1.28)/320),"")</f>
        <v/>
      </c>
      <c r="D1626" t="str">
        <f>IF((ValuesFromComPort!D1626)&lt;&gt;"",((((ValuesFromComPort!D1626)-(Calculated!$D$2))/1.28)/80),"")</f>
        <v/>
      </c>
      <c r="E1626" t="str">
        <f>IF((ValuesFromComPort!F1626)&lt;&gt;"",((((ValuesFromComPort!F1626)-(Calculated!$E$2))/1.28)/80),"")</f>
        <v/>
      </c>
      <c r="F1626" t="str">
        <f>IF((ValuesFromComPort!H1626)&lt;&gt;"",((((ValuesFromComPort!H1626)-(Calculated!$F$2))/1.28)/3.2),"")</f>
        <v/>
      </c>
      <c r="G1626" t="str">
        <f>IF((ValuesFromComPort!I1626)&lt;&gt;"",((((ValuesFromComPort!I1626)-$G$2)*0.015625)/0.3),"")</f>
        <v/>
      </c>
      <c r="H1626" t="str">
        <f>IF((ValuesFromComPort!J1626)&lt;&gt;"",((((ValuesFromComPort!J1626)-(Calculated!$H$2))/1.28)*3.2),"")</f>
        <v/>
      </c>
      <c r="I1626" t="str">
        <f>IF((ValuesFromComPort!K1626)&lt;&gt;"",((((ValuesFromComPort!K1626)-(Calculated!$I$2))/1.28)/64),"")</f>
        <v/>
      </c>
      <c r="J1626" t="str">
        <f>IF((ValuesFromComPort!M1626)&lt;&gt;"",((((ValuesFromComPort!M1626)-(Calculated!$J$2))/1.28)/800),"")</f>
        <v/>
      </c>
      <c r="K1626" t="str">
        <f>IF((ValuesFromComPort!N1626)&lt;&gt;"",(((ValuesFromComPort!N1626)-(Calculated!$K$2))/1.28/3200),"")</f>
        <v/>
      </c>
      <c r="L1626" t="str">
        <f>IF((ValuesFromComPort!O1626)&lt;&gt;"",((((ValuesFromComPort!O1626)-(Calculated!$L$2))/1.28)/3.2),"")</f>
        <v/>
      </c>
      <c r="M1626" t="str">
        <f>IF((ValuesFromComPort!P1626)&lt;&gt;"",((((ValuesFromComPort!P1626)-(Calculated!$M$2))/1.28)/16),"")</f>
        <v/>
      </c>
      <c r="N1626" t="str">
        <f>IF((ValuesFromComPort!Q1626)&lt;&gt;"",((((ValuesFromComPort!Q1626)-(Calculated!$N$2))/1.28)/160),"")</f>
        <v/>
      </c>
      <c r="O1626" t="str">
        <f>IF((ValuesFromComPort!AA1626)&lt;&gt;"",(ValuesFromComPort!AA1626),"")</f>
        <v/>
      </c>
      <c r="P1626" t="str">
        <f>IF((ValuesFromComPort!AB1626)&lt;&gt;"",((_xlfn.BITAND((ValuesFromComPort!AB1626),1))*(ValuesFromComPort!AA1626)*1)+100*(_xlfn.BITAND((ValuesFromComPort!AB1626),1)),"")</f>
        <v/>
      </c>
      <c r="Q1626" t="str">
        <f>IF((ValuesFromComPort!AB1626)&lt;&gt;"",((_xlfn.BITAND((ValuesFromComPort!AB1626),2))/2)*50,"")</f>
        <v/>
      </c>
      <c r="R1626" t="str">
        <f>IF((ValuesFromComPort!AB1626)&lt;&gt;"",((_xlfn.BITAND((ValuesFromComPort!AB1626),4))/4)*60,"")</f>
        <v/>
      </c>
      <c r="S1626" t="str">
        <f>IF((ValuesFromComPort!AB1626)&lt;&gt;"",((_xlfn.BITAND((ValuesFromComPort!AB1626),32))/32)*70,"")</f>
        <v/>
      </c>
    </row>
    <row r="1627" spans="2:19" x14ac:dyDescent="0.25">
      <c r="B1627" t="str">
        <f>IF((ValuesFromComPort!B1627)&lt;&gt;"",((((ValuesFromComPort!B1627)-(Calculated!$B$2))/1.28)/320),"")</f>
        <v/>
      </c>
      <c r="C1627" t="str">
        <f>IF((ValuesFromComPort!C1627)&lt;&gt;"",((((ValuesFromComPort!C1627)-(Calculated!$C$2))/1.28)/320),"")</f>
        <v/>
      </c>
      <c r="D1627" t="str">
        <f>IF((ValuesFromComPort!D1627)&lt;&gt;"",((((ValuesFromComPort!D1627)-(Calculated!$D$2))/1.28)/80),"")</f>
        <v/>
      </c>
      <c r="E1627" t="str">
        <f>IF((ValuesFromComPort!F1627)&lt;&gt;"",((((ValuesFromComPort!F1627)-(Calculated!$E$2))/1.28)/80),"")</f>
        <v/>
      </c>
      <c r="F1627" t="str">
        <f>IF((ValuesFromComPort!H1627)&lt;&gt;"",((((ValuesFromComPort!H1627)-(Calculated!$F$2))/1.28)/3.2),"")</f>
        <v/>
      </c>
      <c r="G1627" t="str">
        <f>IF((ValuesFromComPort!I1627)&lt;&gt;"",((((ValuesFromComPort!I1627)-$G$2)*0.015625)/0.3),"")</f>
        <v/>
      </c>
      <c r="H1627" t="str">
        <f>IF((ValuesFromComPort!J1627)&lt;&gt;"",((((ValuesFromComPort!J1627)-(Calculated!$H$2))/1.28)*3.2),"")</f>
        <v/>
      </c>
      <c r="I1627" t="str">
        <f>IF((ValuesFromComPort!K1627)&lt;&gt;"",((((ValuesFromComPort!K1627)-(Calculated!$I$2))/1.28)/64),"")</f>
        <v/>
      </c>
      <c r="J1627" t="str">
        <f>IF((ValuesFromComPort!M1627)&lt;&gt;"",((((ValuesFromComPort!M1627)-(Calculated!$J$2))/1.28)/800),"")</f>
        <v/>
      </c>
      <c r="K1627" t="str">
        <f>IF((ValuesFromComPort!N1627)&lt;&gt;"",(((ValuesFromComPort!N1627)-(Calculated!$K$2))/1.28/3200),"")</f>
        <v/>
      </c>
      <c r="L1627" t="str">
        <f>IF((ValuesFromComPort!O1627)&lt;&gt;"",((((ValuesFromComPort!O1627)-(Calculated!$L$2))/1.28)/3.2),"")</f>
        <v/>
      </c>
      <c r="M1627" t="str">
        <f>IF((ValuesFromComPort!P1627)&lt;&gt;"",((((ValuesFromComPort!P1627)-(Calculated!$M$2))/1.28)/16),"")</f>
        <v/>
      </c>
      <c r="N1627" t="str">
        <f>IF((ValuesFromComPort!Q1627)&lt;&gt;"",((((ValuesFromComPort!Q1627)-(Calculated!$N$2))/1.28)/160),"")</f>
        <v/>
      </c>
      <c r="O1627" t="str">
        <f>IF((ValuesFromComPort!AA1627)&lt;&gt;"",(ValuesFromComPort!AA1627),"")</f>
        <v/>
      </c>
      <c r="P1627" t="str">
        <f>IF((ValuesFromComPort!AB1627)&lt;&gt;"",((_xlfn.BITAND((ValuesFromComPort!AB1627),1))*(ValuesFromComPort!AA1627)*1)+100*(_xlfn.BITAND((ValuesFromComPort!AB1627),1)),"")</f>
        <v/>
      </c>
      <c r="Q1627" t="str">
        <f>IF((ValuesFromComPort!AB1627)&lt;&gt;"",((_xlfn.BITAND((ValuesFromComPort!AB1627),2))/2)*50,"")</f>
        <v/>
      </c>
      <c r="R1627" t="str">
        <f>IF((ValuesFromComPort!AB1627)&lt;&gt;"",((_xlfn.BITAND((ValuesFromComPort!AB1627),4))/4)*60,"")</f>
        <v/>
      </c>
      <c r="S1627" t="str">
        <f>IF((ValuesFromComPort!AB1627)&lt;&gt;"",((_xlfn.BITAND((ValuesFromComPort!AB1627),32))/32)*70,"")</f>
        <v/>
      </c>
    </row>
    <row r="1628" spans="2:19" x14ac:dyDescent="0.25">
      <c r="B1628" t="str">
        <f>IF((ValuesFromComPort!B1628)&lt;&gt;"",((((ValuesFromComPort!B1628)-(Calculated!$B$2))/1.28)/320),"")</f>
        <v/>
      </c>
      <c r="C1628" t="str">
        <f>IF((ValuesFromComPort!C1628)&lt;&gt;"",((((ValuesFromComPort!C1628)-(Calculated!$C$2))/1.28)/320),"")</f>
        <v/>
      </c>
      <c r="D1628" t="str">
        <f>IF((ValuesFromComPort!D1628)&lt;&gt;"",((((ValuesFromComPort!D1628)-(Calculated!$D$2))/1.28)/80),"")</f>
        <v/>
      </c>
      <c r="E1628" t="str">
        <f>IF((ValuesFromComPort!F1628)&lt;&gt;"",((((ValuesFromComPort!F1628)-(Calculated!$E$2))/1.28)/80),"")</f>
        <v/>
      </c>
      <c r="F1628" t="str">
        <f>IF((ValuesFromComPort!H1628)&lt;&gt;"",((((ValuesFromComPort!H1628)-(Calculated!$F$2))/1.28)/3.2),"")</f>
        <v/>
      </c>
      <c r="G1628" t="str">
        <f>IF((ValuesFromComPort!I1628)&lt;&gt;"",((((ValuesFromComPort!I1628)-$G$2)*0.015625)/0.3),"")</f>
        <v/>
      </c>
      <c r="H1628" t="str">
        <f>IF((ValuesFromComPort!J1628)&lt;&gt;"",((((ValuesFromComPort!J1628)-(Calculated!$H$2))/1.28)*3.2),"")</f>
        <v/>
      </c>
      <c r="I1628" t="str">
        <f>IF((ValuesFromComPort!K1628)&lt;&gt;"",((((ValuesFromComPort!K1628)-(Calculated!$I$2))/1.28)/64),"")</f>
        <v/>
      </c>
      <c r="J1628" t="str">
        <f>IF((ValuesFromComPort!M1628)&lt;&gt;"",((((ValuesFromComPort!M1628)-(Calculated!$J$2))/1.28)/800),"")</f>
        <v/>
      </c>
      <c r="K1628" t="str">
        <f>IF((ValuesFromComPort!N1628)&lt;&gt;"",(((ValuesFromComPort!N1628)-(Calculated!$K$2))/1.28/3200),"")</f>
        <v/>
      </c>
      <c r="L1628" t="str">
        <f>IF((ValuesFromComPort!O1628)&lt;&gt;"",((((ValuesFromComPort!O1628)-(Calculated!$L$2))/1.28)/3.2),"")</f>
        <v/>
      </c>
      <c r="M1628" t="str">
        <f>IF((ValuesFromComPort!P1628)&lt;&gt;"",((((ValuesFromComPort!P1628)-(Calculated!$M$2))/1.28)/16),"")</f>
        <v/>
      </c>
      <c r="N1628" t="str">
        <f>IF((ValuesFromComPort!Q1628)&lt;&gt;"",((((ValuesFromComPort!Q1628)-(Calculated!$N$2))/1.28)/160),"")</f>
        <v/>
      </c>
      <c r="O1628" t="str">
        <f>IF((ValuesFromComPort!AA1628)&lt;&gt;"",(ValuesFromComPort!AA1628),"")</f>
        <v/>
      </c>
      <c r="P1628" t="str">
        <f>IF((ValuesFromComPort!AB1628)&lt;&gt;"",((_xlfn.BITAND((ValuesFromComPort!AB1628),1))*(ValuesFromComPort!AA1628)*1)+100*(_xlfn.BITAND((ValuesFromComPort!AB1628),1)),"")</f>
        <v/>
      </c>
      <c r="Q1628" t="str">
        <f>IF((ValuesFromComPort!AB1628)&lt;&gt;"",((_xlfn.BITAND((ValuesFromComPort!AB1628),2))/2)*50,"")</f>
        <v/>
      </c>
      <c r="R1628" t="str">
        <f>IF((ValuesFromComPort!AB1628)&lt;&gt;"",((_xlfn.BITAND((ValuesFromComPort!AB1628),4))/4)*60,"")</f>
        <v/>
      </c>
      <c r="S1628" t="str">
        <f>IF((ValuesFromComPort!AB1628)&lt;&gt;"",((_xlfn.BITAND((ValuesFromComPort!AB1628),32))/32)*70,"")</f>
        <v/>
      </c>
    </row>
    <row r="1629" spans="2:19" x14ac:dyDescent="0.25">
      <c r="B1629" t="str">
        <f>IF((ValuesFromComPort!B1629)&lt;&gt;"",((((ValuesFromComPort!B1629)-(Calculated!$B$2))/1.28)/320),"")</f>
        <v/>
      </c>
      <c r="C1629" t="str">
        <f>IF((ValuesFromComPort!C1629)&lt;&gt;"",((((ValuesFromComPort!C1629)-(Calculated!$C$2))/1.28)/320),"")</f>
        <v/>
      </c>
      <c r="D1629" t="str">
        <f>IF((ValuesFromComPort!D1629)&lt;&gt;"",((((ValuesFromComPort!D1629)-(Calculated!$D$2))/1.28)/80),"")</f>
        <v/>
      </c>
      <c r="E1629" t="str">
        <f>IF((ValuesFromComPort!F1629)&lt;&gt;"",((((ValuesFromComPort!F1629)-(Calculated!$E$2))/1.28)/80),"")</f>
        <v/>
      </c>
      <c r="F1629" t="str">
        <f>IF((ValuesFromComPort!H1629)&lt;&gt;"",((((ValuesFromComPort!H1629)-(Calculated!$F$2))/1.28)/3.2),"")</f>
        <v/>
      </c>
      <c r="G1629" t="str">
        <f>IF((ValuesFromComPort!I1629)&lt;&gt;"",((((ValuesFromComPort!I1629)-$G$2)*0.015625)/0.3),"")</f>
        <v/>
      </c>
      <c r="H1629" t="str">
        <f>IF((ValuesFromComPort!J1629)&lt;&gt;"",((((ValuesFromComPort!J1629)-(Calculated!$H$2))/1.28)*3.2),"")</f>
        <v/>
      </c>
      <c r="I1629" t="str">
        <f>IF((ValuesFromComPort!K1629)&lt;&gt;"",((((ValuesFromComPort!K1629)-(Calculated!$I$2))/1.28)/64),"")</f>
        <v/>
      </c>
      <c r="J1629" t="str">
        <f>IF((ValuesFromComPort!M1629)&lt;&gt;"",((((ValuesFromComPort!M1629)-(Calculated!$J$2))/1.28)/800),"")</f>
        <v/>
      </c>
      <c r="K1629" t="str">
        <f>IF((ValuesFromComPort!N1629)&lt;&gt;"",(((ValuesFromComPort!N1629)-(Calculated!$K$2))/1.28/3200),"")</f>
        <v/>
      </c>
      <c r="L1629" t="str">
        <f>IF((ValuesFromComPort!O1629)&lt;&gt;"",((((ValuesFromComPort!O1629)-(Calculated!$L$2))/1.28)/3.2),"")</f>
        <v/>
      </c>
      <c r="M1629" t="str">
        <f>IF((ValuesFromComPort!P1629)&lt;&gt;"",((((ValuesFromComPort!P1629)-(Calculated!$M$2))/1.28)/16),"")</f>
        <v/>
      </c>
      <c r="N1629" t="str">
        <f>IF((ValuesFromComPort!Q1629)&lt;&gt;"",((((ValuesFromComPort!Q1629)-(Calculated!$N$2))/1.28)/160),"")</f>
        <v/>
      </c>
      <c r="O1629" t="str">
        <f>IF((ValuesFromComPort!AA1629)&lt;&gt;"",(ValuesFromComPort!AA1629),"")</f>
        <v/>
      </c>
      <c r="P1629" t="str">
        <f>IF((ValuesFromComPort!AB1629)&lt;&gt;"",((_xlfn.BITAND((ValuesFromComPort!AB1629),1))*(ValuesFromComPort!AA1629)*1)+100*(_xlfn.BITAND((ValuesFromComPort!AB1629),1)),"")</f>
        <v/>
      </c>
      <c r="Q1629" t="str">
        <f>IF((ValuesFromComPort!AB1629)&lt;&gt;"",((_xlfn.BITAND((ValuesFromComPort!AB1629),2))/2)*50,"")</f>
        <v/>
      </c>
      <c r="R1629" t="str">
        <f>IF((ValuesFromComPort!AB1629)&lt;&gt;"",((_xlfn.BITAND((ValuesFromComPort!AB1629),4))/4)*60,"")</f>
        <v/>
      </c>
      <c r="S1629" t="str">
        <f>IF((ValuesFromComPort!AB1629)&lt;&gt;"",((_xlfn.BITAND((ValuesFromComPort!AB1629),32))/32)*70,"")</f>
        <v/>
      </c>
    </row>
    <row r="1630" spans="2:19" x14ac:dyDescent="0.25">
      <c r="B1630" t="str">
        <f>IF((ValuesFromComPort!B1630)&lt;&gt;"",((((ValuesFromComPort!B1630)-(Calculated!$B$2))/1.28)/320),"")</f>
        <v/>
      </c>
      <c r="C1630" t="str">
        <f>IF((ValuesFromComPort!C1630)&lt;&gt;"",((((ValuesFromComPort!C1630)-(Calculated!$C$2))/1.28)/320),"")</f>
        <v/>
      </c>
      <c r="D1630" t="str">
        <f>IF((ValuesFromComPort!D1630)&lt;&gt;"",((((ValuesFromComPort!D1630)-(Calculated!$D$2))/1.28)/80),"")</f>
        <v/>
      </c>
      <c r="E1630" t="str">
        <f>IF((ValuesFromComPort!F1630)&lt;&gt;"",((((ValuesFromComPort!F1630)-(Calculated!$E$2))/1.28)/80),"")</f>
        <v/>
      </c>
      <c r="F1630" t="str">
        <f>IF((ValuesFromComPort!H1630)&lt;&gt;"",((((ValuesFromComPort!H1630)-(Calculated!$F$2))/1.28)/3.2),"")</f>
        <v/>
      </c>
      <c r="G1630" t="str">
        <f>IF((ValuesFromComPort!I1630)&lt;&gt;"",((((ValuesFromComPort!I1630)-$G$2)*0.015625)/0.3),"")</f>
        <v/>
      </c>
      <c r="H1630" t="str">
        <f>IF((ValuesFromComPort!J1630)&lt;&gt;"",((((ValuesFromComPort!J1630)-(Calculated!$H$2))/1.28)*3.2),"")</f>
        <v/>
      </c>
      <c r="I1630" t="str">
        <f>IF((ValuesFromComPort!K1630)&lt;&gt;"",((((ValuesFromComPort!K1630)-(Calculated!$I$2))/1.28)/64),"")</f>
        <v/>
      </c>
      <c r="J1630" t="str">
        <f>IF((ValuesFromComPort!M1630)&lt;&gt;"",((((ValuesFromComPort!M1630)-(Calculated!$J$2))/1.28)/800),"")</f>
        <v/>
      </c>
      <c r="K1630" t="str">
        <f>IF((ValuesFromComPort!N1630)&lt;&gt;"",(((ValuesFromComPort!N1630)-(Calculated!$K$2))/1.28/3200),"")</f>
        <v/>
      </c>
      <c r="L1630" t="str">
        <f>IF((ValuesFromComPort!O1630)&lt;&gt;"",((((ValuesFromComPort!O1630)-(Calculated!$L$2))/1.28)/3.2),"")</f>
        <v/>
      </c>
      <c r="M1630" t="str">
        <f>IF((ValuesFromComPort!P1630)&lt;&gt;"",((((ValuesFromComPort!P1630)-(Calculated!$M$2))/1.28)/16),"")</f>
        <v/>
      </c>
      <c r="N1630" t="str">
        <f>IF((ValuesFromComPort!Q1630)&lt;&gt;"",((((ValuesFromComPort!Q1630)-(Calculated!$N$2))/1.28)/160),"")</f>
        <v/>
      </c>
      <c r="O1630" t="str">
        <f>IF((ValuesFromComPort!AA1630)&lt;&gt;"",(ValuesFromComPort!AA1630),"")</f>
        <v/>
      </c>
      <c r="P1630" t="str">
        <f>IF((ValuesFromComPort!AB1630)&lt;&gt;"",((_xlfn.BITAND((ValuesFromComPort!AB1630),1))*(ValuesFromComPort!AA1630)*1)+100*(_xlfn.BITAND((ValuesFromComPort!AB1630),1)),"")</f>
        <v/>
      </c>
      <c r="Q1630" t="str">
        <f>IF((ValuesFromComPort!AB1630)&lt;&gt;"",((_xlfn.BITAND((ValuesFromComPort!AB1630),2))/2)*50,"")</f>
        <v/>
      </c>
      <c r="R1630" t="str">
        <f>IF((ValuesFromComPort!AB1630)&lt;&gt;"",((_xlfn.BITAND((ValuesFromComPort!AB1630),4))/4)*60,"")</f>
        <v/>
      </c>
      <c r="S1630" t="str">
        <f>IF((ValuesFromComPort!AB1630)&lt;&gt;"",((_xlfn.BITAND((ValuesFromComPort!AB1630),32))/32)*70,"")</f>
        <v/>
      </c>
    </row>
    <row r="1631" spans="2:19" x14ac:dyDescent="0.25">
      <c r="B1631" t="str">
        <f>IF((ValuesFromComPort!B1631)&lt;&gt;"",((((ValuesFromComPort!B1631)-(Calculated!$B$2))/1.28)/320),"")</f>
        <v/>
      </c>
      <c r="C1631" t="str">
        <f>IF((ValuesFromComPort!C1631)&lt;&gt;"",((((ValuesFromComPort!C1631)-(Calculated!$C$2))/1.28)/320),"")</f>
        <v/>
      </c>
      <c r="D1631" t="str">
        <f>IF((ValuesFromComPort!D1631)&lt;&gt;"",((((ValuesFromComPort!D1631)-(Calculated!$D$2))/1.28)/80),"")</f>
        <v/>
      </c>
      <c r="E1631" t="str">
        <f>IF((ValuesFromComPort!F1631)&lt;&gt;"",((((ValuesFromComPort!F1631)-(Calculated!$E$2))/1.28)/80),"")</f>
        <v/>
      </c>
      <c r="F1631" t="str">
        <f>IF((ValuesFromComPort!H1631)&lt;&gt;"",((((ValuesFromComPort!H1631)-(Calculated!$F$2))/1.28)/3.2),"")</f>
        <v/>
      </c>
      <c r="G1631" t="str">
        <f>IF((ValuesFromComPort!I1631)&lt;&gt;"",((((ValuesFromComPort!I1631)-$G$2)*0.015625)/0.3),"")</f>
        <v/>
      </c>
      <c r="H1631" t="str">
        <f>IF((ValuesFromComPort!J1631)&lt;&gt;"",((((ValuesFromComPort!J1631)-(Calculated!$H$2))/1.28)*3.2),"")</f>
        <v/>
      </c>
      <c r="I1631" t="str">
        <f>IF((ValuesFromComPort!K1631)&lt;&gt;"",((((ValuesFromComPort!K1631)-(Calculated!$I$2))/1.28)/64),"")</f>
        <v/>
      </c>
      <c r="J1631" t="str">
        <f>IF((ValuesFromComPort!M1631)&lt;&gt;"",((((ValuesFromComPort!M1631)-(Calculated!$J$2))/1.28)/800),"")</f>
        <v/>
      </c>
      <c r="K1631" t="str">
        <f>IF((ValuesFromComPort!N1631)&lt;&gt;"",(((ValuesFromComPort!N1631)-(Calculated!$K$2))/1.28/3200),"")</f>
        <v/>
      </c>
      <c r="L1631" t="str">
        <f>IF((ValuesFromComPort!O1631)&lt;&gt;"",((((ValuesFromComPort!O1631)-(Calculated!$L$2))/1.28)/3.2),"")</f>
        <v/>
      </c>
      <c r="M1631" t="str">
        <f>IF((ValuesFromComPort!P1631)&lt;&gt;"",((((ValuesFromComPort!P1631)-(Calculated!$M$2))/1.28)/16),"")</f>
        <v/>
      </c>
      <c r="N1631" t="str">
        <f>IF((ValuesFromComPort!Q1631)&lt;&gt;"",((((ValuesFromComPort!Q1631)-(Calculated!$N$2))/1.28)/160),"")</f>
        <v/>
      </c>
      <c r="O1631" t="str">
        <f>IF((ValuesFromComPort!AA1631)&lt;&gt;"",(ValuesFromComPort!AA1631),"")</f>
        <v/>
      </c>
      <c r="P1631" t="str">
        <f>IF((ValuesFromComPort!AB1631)&lt;&gt;"",((_xlfn.BITAND((ValuesFromComPort!AB1631),1))*(ValuesFromComPort!AA1631)*1)+100*(_xlfn.BITAND((ValuesFromComPort!AB1631),1)),"")</f>
        <v/>
      </c>
      <c r="Q1631" t="str">
        <f>IF((ValuesFromComPort!AB1631)&lt;&gt;"",((_xlfn.BITAND((ValuesFromComPort!AB1631),2))/2)*50,"")</f>
        <v/>
      </c>
      <c r="R1631" t="str">
        <f>IF((ValuesFromComPort!AB1631)&lt;&gt;"",((_xlfn.BITAND((ValuesFromComPort!AB1631),4))/4)*60,"")</f>
        <v/>
      </c>
      <c r="S1631" t="str">
        <f>IF((ValuesFromComPort!AB1631)&lt;&gt;"",((_xlfn.BITAND((ValuesFromComPort!AB1631),32))/32)*70,"")</f>
        <v/>
      </c>
    </row>
    <row r="1632" spans="2:19" x14ac:dyDescent="0.25">
      <c r="B1632" t="str">
        <f>IF((ValuesFromComPort!B1632)&lt;&gt;"",((((ValuesFromComPort!B1632)-(Calculated!$B$2))/1.28)/320),"")</f>
        <v/>
      </c>
      <c r="C1632" t="str">
        <f>IF((ValuesFromComPort!C1632)&lt;&gt;"",((((ValuesFromComPort!C1632)-(Calculated!$C$2))/1.28)/320),"")</f>
        <v/>
      </c>
      <c r="D1632" t="str">
        <f>IF((ValuesFromComPort!D1632)&lt;&gt;"",((((ValuesFromComPort!D1632)-(Calculated!$D$2))/1.28)/80),"")</f>
        <v/>
      </c>
      <c r="E1632" t="str">
        <f>IF((ValuesFromComPort!F1632)&lt;&gt;"",((((ValuesFromComPort!F1632)-(Calculated!$E$2))/1.28)/80),"")</f>
        <v/>
      </c>
      <c r="F1632" t="str">
        <f>IF((ValuesFromComPort!H1632)&lt;&gt;"",((((ValuesFromComPort!H1632)-(Calculated!$F$2))/1.28)/3.2),"")</f>
        <v/>
      </c>
      <c r="G1632" t="str">
        <f>IF((ValuesFromComPort!I1632)&lt;&gt;"",((((ValuesFromComPort!I1632)-$G$2)*0.015625)/0.3),"")</f>
        <v/>
      </c>
      <c r="H1632" t="str">
        <f>IF((ValuesFromComPort!J1632)&lt;&gt;"",((((ValuesFromComPort!J1632)-(Calculated!$H$2))/1.28)*3.2),"")</f>
        <v/>
      </c>
      <c r="I1632" t="str">
        <f>IF((ValuesFromComPort!K1632)&lt;&gt;"",((((ValuesFromComPort!K1632)-(Calculated!$I$2))/1.28)/64),"")</f>
        <v/>
      </c>
      <c r="J1632" t="str">
        <f>IF((ValuesFromComPort!M1632)&lt;&gt;"",((((ValuesFromComPort!M1632)-(Calculated!$J$2))/1.28)/800),"")</f>
        <v/>
      </c>
      <c r="K1632" t="str">
        <f>IF((ValuesFromComPort!N1632)&lt;&gt;"",(((ValuesFromComPort!N1632)-(Calculated!$K$2))/1.28/3200),"")</f>
        <v/>
      </c>
      <c r="L1632" t="str">
        <f>IF((ValuesFromComPort!O1632)&lt;&gt;"",((((ValuesFromComPort!O1632)-(Calculated!$L$2))/1.28)/3.2),"")</f>
        <v/>
      </c>
      <c r="M1632" t="str">
        <f>IF((ValuesFromComPort!P1632)&lt;&gt;"",((((ValuesFromComPort!P1632)-(Calculated!$M$2))/1.28)/16),"")</f>
        <v/>
      </c>
      <c r="N1632" t="str">
        <f>IF((ValuesFromComPort!Q1632)&lt;&gt;"",((((ValuesFromComPort!Q1632)-(Calculated!$N$2))/1.28)/160),"")</f>
        <v/>
      </c>
      <c r="O1632" t="str">
        <f>IF((ValuesFromComPort!AA1632)&lt;&gt;"",(ValuesFromComPort!AA1632),"")</f>
        <v/>
      </c>
      <c r="P1632" t="str">
        <f>IF((ValuesFromComPort!AB1632)&lt;&gt;"",((_xlfn.BITAND((ValuesFromComPort!AB1632),1))*(ValuesFromComPort!AA1632)*1)+100*(_xlfn.BITAND((ValuesFromComPort!AB1632),1)),"")</f>
        <v/>
      </c>
      <c r="Q1632" t="str">
        <f>IF((ValuesFromComPort!AB1632)&lt;&gt;"",((_xlfn.BITAND((ValuesFromComPort!AB1632),2))/2)*50,"")</f>
        <v/>
      </c>
      <c r="R1632" t="str">
        <f>IF((ValuesFromComPort!AB1632)&lt;&gt;"",((_xlfn.BITAND((ValuesFromComPort!AB1632),4))/4)*60,"")</f>
        <v/>
      </c>
      <c r="S1632" t="str">
        <f>IF((ValuesFromComPort!AB1632)&lt;&gt;"",((_xlfn.BITAND((ValuesFromComPort!AB1632),32))/32)*70,"")</f>
        <v/>
      </c>
    </row>
    <row r="1633" spans="2:19" x14ac:dyDescent="0.25">
      <c r="B1633" t="str">
        <f>IF((ValuesFromComPort!B1633)&lt;&gt;"",((((ValuesFromComPort!B1633)-(Calculated!$B$2))/1.28)/320),"")</f>
        <v/>
      </c>
      <c r="C1633" t="str">
        <f>IF((ValuesFromComPort!C1633)&lt;&gt;"",((((ValuesFromComPort!C1633)-(Calculated!$C$2))/1.28)/320),"")</f>
        <v/>
      </c>
      <c r="D1633" t="str">
        <f>IF((ValuesFromComPort!D1633)&lt;&gt;"",((((ValuesFromComPort!D1633)-(Calculated!$D$2))/1.28)/80),"")</f>
        <v/>
      </c>
      <c r="E1633" t="str">
        <f>IF((ValuesFromComPort!F1633)&lt;&gt;"",((((ValuesFromComPort!F1633)-(Calculated!$E$2))/1.28)/80),"")</f>
        <v/>
      </c>
      <c r="F1633" t="str">
        <f>IF((ValuesFromComPort!H1633)&lt;&gt;"",((((ValuesFromComPort!H1633)-(Calculated!$F$2))/1.28)/3.2),"")</f>
        <v/>
      </c>
      <c r="G1633" t="str">
        <f>IF((ValuesFromComPort!I1633)&lt;&gt;"",((((ValuesFromComPort!I1633)-$G$2)*0.015625)/0.3),"")</f>
        <v/>
      </c>
      <c r="H1633" t="str">
        <f>IF((ValuesFromComPort!J1633)&lt;&gt;"",((((ValuesFromComPort!J1633)-(Calculated!$H$2))/1.28)*3.2),"")</f>
        <v/>
      </c>
      <c r="I1633" t="str">
        <f>IF((ValuesFromComPort!K1633)&lt;&gt;"",((((ValuesFromComPort!K1633)-(Calculated!$I$2))/1.28)/64),"")</f>
        <v/>
      </c>
      <c r="J1633" t="str">
        <f>IF((ValuesFromComPort!M1633)&lt;&gt;"",((((ValuesFromComPort!M1633)-(Calculated!$J$2))/1.28)/800),"")</f>
        <v/>
      </c>
      <c r="K1633" t="str">
        <f>IF((ValuesFromComPort!N1633)&lt;&gt;"",(((ValuesFromComPort!N1633)-(Calculated!$K$2))/1.28/3200),"")</f>
        <v/>
      </c>
      <c r="L1633" t="str">
        <f>IF((ValuesFromComPort!O1633)&lt;&gt;"",((((ValuesFromComPort!O1633)-(Calculated!$L$2))/1.28)/3.2),"")</f>
        <v/>
      </c>
      <c r="M1633" t="str">
        <f>IF((ValuesFromComPort!P1633)&lt;&gt;"",((((ValuesFromComPort!P1633)-(Calculated!$M$2))/1.28)/16),"")</f>
        <v/>
      </c>
      <c r="N1633" t="str">
        <f>IF((ValuesFromComPort!Q1633)&lt;&gt;"",((((ValuesFromComPort!Q1633)-(Calculated!$N$2))/1.28)/160),"")</f>
        <v/>
      </c>
      <c r="O1633" t="str">
        <f>IF((ValuesFromComPort!AA1633)&lt;&gt;"",(ValuesFromComPort!AA1633),"")</f>
        <v/>
      </c>
      <c r="P1633" t="str">
        <f>IF((ValuesFromComPort!AB1633)&lt;&gt;"",((_xlfn.BITAND((ValuesFromComPort!AB1633),1))*(ValuesFromComPort!AA1633)*1)+100*(_xlfn.BITAND((ValuesFromComPort!AB1633),1)),"")</f>
        <v/>
      </c>
      <c r="Q1633" t="str">
        <f>IF((ValuesFromComPort!AB1633)&lt;&gt;"",((_xlfn.BITAND((ValuesFromComPort!AB1633),2))/2)*50,"")</f>
        <v/>
      </c>
      <c r="R1633" t="str">
        <f>IF((ValuesFromComPort!AB1633)&lt;&gt;"",((_xlfn.BITAND((ValuesFromComPort!AB1633),4))/4)*60,"")</f>
        <v/>
      </c>
      <c r="S1633" t="str">
        <f>IF((ValuesFromComPort!AB1633)&lt;&gt;"",((_xlfn.BITAND((ValuesFromComPort!AB1633),32))/32)*70,"")</f>
        <v/>
      </c>
    </row>
    <row r="1634" spans="2:19" x14ac:dyDescent="0.25">
      <c r="B1634" t="str">
        <f>IF((ValuesFromComPort!B1634)&lt;&gt;"",((((ValuesFromComPort!B1634)-(Calculated!$B$2))/1.28)/320),"")</f>
        <v/>
      </c>
      <c r="C1634" t="str">
        <f>IF((ValuesFromComPort!C1634)&lt;&gt;"",((((ValuesFromComPort!C1634)-(Calculated!$C$2))/1.28)/320),"")</f>
        <v/>
      </c>
      <c r="D1634" t="str">
        <f>IF((ValuesFromComPort!D1634)&lt;&gt;"",((((ValuesFromComPort!D1634)-(Calculated!$D$2))/1.28)/80),"")</f>
        <v/>
      </c>
      <c r="E1634" t="str">
        <f>IF((ValuesFromComPort!F1634)&lt;&gt;"",((((ValuesFromComPort!F1634)-(Calculated!$E$2))/1.28)/80),"")</f>
        <v/>
      </c>
      <c r="F1634" t="str">
        <f>IF((ValuesFromComPort!H1634)&lt;&gt;"",((((ValuesFromComPort!H1634)-(Calculated!$F$2))/1.28)/3.2),"")</f>
        <v/>
      </c>
      <c r="G1634" t="str">
        <f>IF((ValuesFromComPort!I1634)&lt;&gt;"",((((ValuesFromComPort!I1634)-$G$2)*0.015625)/0.3),"")</f>
        <v/>
      </c>
      <c r="H1634" t="str">
        <f>IF((ValuesFromComPort!J1634)&lt;&gt;"",((((ValuesFromComPort!J1634)-(Calculated!$H$2))/1.28)*3.2),"")</f>
        <v/>
      </c>
      <c r="I1634" t="str">
        <f>IF((ValuesFromComPort!K1634)&lt;&gt;"",((((ValuesFromComPort!K1634)-(Calculated!$I$2))/1.28)/64),"")</f>
        <v/>
      </c>
      <c r="J1634" t="str">
        <f>IF((ValuesFromComPort!M1634)&lt;&gt;"",((((ValuesFromComPort!M1634)-(Calculated!$J$2))/1.28)/800),"")</f>
        <v/>
      </c>
      <c r="K1634" t="str">
        <f>IF((ValuesFromComPort!N1634)&lt;&gt;"",(((ValuesFromComPort!N1634)-(Calculated!$K$2))/1.28/3200),"")</f>
        <v/>
      </c>
      <c r="L1634" t="str">
        <f>IF((ValuesFromComPort!O1634)&lt;&gt;"",((((ValuesFromComPort!O1634)-(Calculated!$L$2))/1.28)/3.2),"")</f>
        <v/>
      </c>
      <c r="M1634" t="str">
        <f>IF((ValuesFromComPort!P1634)&lt;&gt;"",((((ValuesFromComPort!P1634)-(Calculated!$M$2))/1.28)/16),"")</f>
        <v/>
      </c>
      <c r="N1634" t="str">
        <f>IF((ValuesFromComPort!Q1634)&lt;&gt;"",((((ValuesFromComPort!Q1634)-(Calculated!$N$2))/1.28)/160),"")</f>
        <v/>
      </c>
      <c r="O1634" t="str">
        <f>IF((ValuesFromComPort!AA1634)&lt;&gt;"",(ValuesFromComPort!AA1634),"")</f>
        <v/>
      </c>
      <c r="P1634" t="str">
        <f>IF((ValuesFromComPort!AB1634)&lt;&gt;"",((_xlfn.BITAND((ValuesFromComPort!AB1634),1))*(ValuesFromComPort!AA1634)*1)+100*(_xlfn.BITAND((ValuesFromComPort!AB1634),1)),"")</f>
        <v/>
      </c>
      <c r="Q1634" t="str">
        <f>IF((ValuesFromComPort!AB1634)&lt;&gt;"",((_xlfn.BITAND((ValuesFromComPort!AB1634),2))/2)*50,"")</f>
        <v/>
      </c>
      <c r="R1634" t="str">
        <f>IF((ValuesFromComPort!AB1634)&lt;&gt;"",((_xlfn.BITAND((ValuesFromComPort!AB1634),4))/4)*60,"")</f>
        <v/>
      </c>
      <c r="S1634" t="str">
        <f>IF((ValuesFromComPort!AB1634)&lt;&gt;"",((_xlfn.BITAND((ValuesFromComPort!AB1634),32))/32)*70,"")</f>
        <v/>
      </c>
    </row>
    <row r="1635" spans="2:19" x14ac:dyDescent="0.25">
      <c r="B1635" t="str">
        <f>IF((ValuesFromComPort!B1635)&lt;&gt;"",((((ValuesFromComPort!B1635)-(Calculated!$B$2))/1.28)/320),"")</f>
        <v/>
      </c>
      <c r="C1635" t="str">
        <f>IF((ValuesFromComPort!C1635)&lt;&gt;"",((((ValuesFromComPort!C1635)-(Calculated!$C$2))/1.28)/320),"")</f>
        <v/>
      </c>
      <c r="D1635" t="str">
        <f>IF((ValuesFromComPort!D1635)&lt;&gt;"",((((ValuesFromComPort!D1635)-(Calculated!$D$2))/1.28)/80),"")</f>
        <v/>
      </c>
      <c r="E1635" t="str">
        <f>IF((ValuesFromComPort!F1635)&lt;&gt;"",((((ValuesFromComPort!F1635)-(Calculated!$E$2))/1.28)/80),"")</f>
        <v/>
      </c>
      <c r="F1635" t="str">
        <f>IF((ValuesFromComPort!H1635)&lt;&gt;"",((((ValuesFromComPort!H1635)-(Calculated!$F$2))/1.28)/3.2),"")</f>
        <v/>
      </c>
      <c r="G1635" t="str">
        <f>IF((ValuesFromComPort!I1635)&lt;&gt;"",((((ValuesFromComPort!I1635)-$G$2)*0.015625)/0.3),"")</f>
        <v/>
      </c>
      <c r="H1635" t="str">
        <f>IF((ValuesFromComPort!J1635)&lt;&gt;"",((((ValuesFromComPort!J1635)-(Calculated!$H$2))/1.28)*3.2),"")</f>
        <v/>
      </c>
      <c r="I1635" t="str">
        <f>IF((ValuesFromComPort!K1635)&lt;&gt;"",((((ValuesFromComPort!K1635)-(Calculated!$I$2))/1.28)/64),"")</f>
        <v/>
      </c>
      <c r="J1635" t="str">
        <f>IF((ValuesFromComPort!M1635)&lt;&gt;"",((((ValuesFromComPort!M1635)-(Calculated!$J$2))/1.28)/800),"")</f>
        <v/>
      </c>
      <c r="K1635" t="str">
        <f>IF((ValuesFromComPort!N1635)&lt;&gt;"",(((ValuesFromComPort!N1635)-(Calculated!$K$2))/1.28/3200),"")</f>
        <v/>
      </c>
      <c r="L1635" t="str">
        <f>IF((ValuesFromComPort!O1635)&lt;&gt;"",((((ValuesFromComPort!O1635)-(Calculated!$L$2))/1.28)/3.2),"")</f>
        <v/>
      </c>
      <c r="M1635" t="str">
        <f>IF((ValuesFromComPort!P1635)&lt;&gt;"",((((ValuesFromComPort!P1635)-(Calculated!$M$2))/1.28)/16),"")</f>
        <v/>
      </c>
      <c r="N1635" t="str">
        <f>IF((ValuesFromComPort!Q1635)&lt;&gt;"",((((ValuesFromComPort!Q1635)-(Calculated!$N$2))/1.28)/160),"")</f>
        <v/>
      </c>
      <c r="O1635" t="str">
        <f>IF((ValuesFromComPort!AA1635)&lt;&gt;"",(ValuesFromComPort!AA1635),"")</f>
        <v/>
      </c>
      <c r="P1635" t="str">
        <f>IF((ValuesFromComPort!AB1635)&lt;&gt;"",((_xlfn.BITAND((ValuesFromComPort!AB1635),1))*(ValuesFromComPort!AA1635)*1)+100*(_xlfn.BITAND((ValuesFromComPort!AB1635),1)),"")</f>
        <v/>
      </c>
      <c r="Q1635" t="str">
        <f>IF((ValuesFromComPort!AB1635)&lt;&gt;"",((_xlfn.BITAND((ValuesFromComPort!AB1635),2))/2)*50,"")</f>
        <v/>
      </c>
      <c r="R1635" t="str">
        <f>IF((ValuesFromComPort!AB1635)&lt;&gt;"",((_xlfn.BITAND((ValuesFromComPort!AB1635),4))/4)*60,"")</f>
        <v/>
      </c>
      <c r="S1635" t="str">
        <f>IF((ValuesFromComPort!AB1635)&lt;&gt;"",((_xlfn.BITAND((ValuesFromComPort!AB1635),32))/32)*70,"")</f>
        <v/>
      </c>
    </row>
    <row r="1636" spans="2:19" x14ac:dyDescent="0.25">
      <c r="B1636" t="str">
        <f>IF((ValuesFromComPort!B1636)&lt;&gt;"",((((ValuesFromComPort!B1636)-(Calculated!$B$2))/1.28)/320),"")</f>
        <v/>
      </c>
      <c r="C1636" t="str">
        <f>IF((ValuesFromComPort!C1636)&lt;&gt;"",((((ValuesFromComPort!C1636)-(Calculated!$C$2))/1.28)/320),"")</f>
        <v/>
      </c>
      <c r="D1636" t="str">
        <f>IF((ValuesFromComPort!D1636)&lt;&gt;"",((((ValuesFromComPort!D1636)-(Calculated!$D$2))/1.28)/80),"")</f>
        <v/>
      </c>
      <c r="E1636" t="str">
        <f>IF((ValuesFromComPort!F1636)&lt;&gt;"",((((ValuesFromComPort!F1636)-(Calculated!$E$2))/1.28)/80),"")</f>
        <v/>
      </c>
      <c r="F1636" t="str">
        <f>IF((ValuesFromComPort!H1636)&lt;&gt;"",((((ValuesFromComPort!H1636)-(Calculated!$F$2))/1.28)/3.2),"")</f>
        <v/>
      </c>
      <c r="G1636" t="str">
        <f>IF((ValuesFromComPort!I1636)&lt;&gt;"",((((ValuesFromComPort!I1636)-$G$2)*0.015625)/0.3),"")</f>
        <v/>
      </c>
      <c r="H1636" t="str">
        <f>IF((ValuesFromComPort!J1636)&lt;&gt;"",((((ValuesFromComPort!J1636)-(Calculated!$H$2))/1.28)*3.2),"")</f>
        <v/>
      </c>
      <c r="I1636" t="str">
        <f>IF((ValuesFromComPort!K1636)&lt;&gt;"",((((ValuesFromComPort!K1636)-(Calculated!$I$2))/1.28)/64),"")</f>
        <v/>
      </c>
      <c r="J1636" t="str">
        <f>IF((ValuesFromComPort!M1636)&lt;&gt;"",((((ValuesFromComPort!M1636)-(Calculated!$J$2))/1.28)/800),"")</f>
        <v/>
      </c>
      <c r="K1636" t="str">
        <f>IF((ValuesFromComPort!N1636)&lt;&gt;"",(((ValuesFromComPort!N1636)-(Calculated!$K$2))/1.28/3200),"")</f>
        <v/>
      </c>
      <c r="L1636" t="str">
        <f>IF((ValuesFromComPort!O1636)&lt;&gt;"",((((ValuesFromComPort!O1636)-(Calculated!$L$2))/1.28)/3.2),"")</f>
        <v/>
      </c>
      <c r="M1636" t="str">
        <f>IF((ValuesFromComPort!P1636)&lt;&gt;"",((((ValuesFromComPort!P1636)-(Calculated!$M$2))/1.28)/16),"")</f>
        <v/>
      </c>
      <c r="N1636" t="str">
        <f>IF((ValuesFromComPort!Q1636)&lt;&gt;"",((((ValuesFromComPort!Q1636)-(Calculated!$N$2))/1.28)/160),"")</f>
        <v/>
      </c>
      <c r="O1636" t="str">
        <f>IF((ValuesFromComPort!AA1636)&lt;&gt;"",(ValuesFromComPort!AA1636),"")</f>
        <v/>
      </c>
      <c r="P1636" t="str">
        <f>IF((ValuesFromComPort!AB1636)&lt;&gt;"",((_xlfn.BITAND((ValuesFromComPort!AB1636),1))*(ValuesFromComPort!AA1636)*1)+100*(_xlfn.BITAND((ValuesFromComPort!AB1636),1)),"")</f>
        <v/>
      </c>
      <c r="Q1636" t="str">
        <f>IF((ValuesFromComPort!AB1636)&lt;&gt;"",((_xlfn.BITAND((ValuesFromComPort!AB1636),2))/2)*50,"")</f>
        <v/>
      </c>
      <c r="R1636" t="str">
        <f>IF((ValuesFromComPort!AB1636)&lt;&gt;"",((_xlfn.BITAND((ValuesFromComPort!AB1636),4))/4)*60,"")</f>
        <v/>
      </c>
      <c r="S1636" t="str">
        <f>IF((ValuesFromComPort!AB1636)&lt;&gt;"",((_xlfn.BITAND((ValuesFromComPort!AB1636),32))/32)*70,"")</f>
        <v/>
      </c>
    </row>
    <row r="1637" spans="2:19" x14ac:dyDescent="0.25">
      <c r="B1637" t="str">
        <f>IF((ValuesFromComPort!B1637)&lt;&gt;"",((((ValuesFromComPort!B1637)-(Calculated!$B$2))/1.28)/320),"")</f>
        <v/>
      </c>
      <c r="C1637" t="str">
        <f>IF((ValuesFromComPort!C1637)&lt;&gt;"",((((ValuesFromComPort!C1637)-(Calculated!$C$2))/1.28)/320),"")</f>
        <v/>
      </c>
      <c r="D1637" t="str">
        <f>IF((ValuesFromComPort!D1637)&lt;&gt;"",((((ValuesFromComPort!D1637)-(Calculated!$D$2))/1.28)/80),"")</f>
        <v/>
      </c>
      <c r="E1637" t="str">
        <f>IF((ValuesFromComPort!F1637)&lt;&gt;"",((((ValuesFromComPort!F1637)-(Calculated!$E$2))/1.28)/80),"")</f>
        <v/>
      </c>
      <c r="F1637" t="str">
        <f>IF((ValuesFromComPort!H1637)&lt;&gt;"",((((ValuesFromComPort!H1637)-(Calculated!$F$2))/1.28)/3.2),"")</f>
        <v/>
      </c>
      <c r="G1637" t="str">
        <f>IF((ValuesFromComPort!I1637)&lt;&gt;"",((((ValuesFromComPort!I1637)-$G$2)*0.015625)/0.3),"")</f>
        <v/>
      </c>
      <c r="H1637" t="str">
        <f>IF((ValuesFromComPort!J1637)&lt;&gt;"",((((ValuesFromComPort!J1637)-(Calculated!$H$2))/1.28)*3.2),"")</f>
        <v/>
      </c>
      <c r="I1637" t="str">
        <f>IF((ValuesFromComPort!K1637)&lt;&gt;"",((((ValuesFromComPort!K1637)-(Calculated!$I$2))/1.28)/64),"")</f>
        <v/>
      </c>
      <c r="J1637" t="str">
        <f>IF((ValuesFromComPort!M1637)&lt;&gt;"",((((ValuesFromComPort!M1637)-(Calculated!$J$2))/1.28)/800),"")</f>
        <v/>
      </c>
      <c r="K1637" t="str">
        <f>IF((ValuesFromComPort!N1637)&lt;&gt;"",(((ValuesFromComPort!N1637)-(Calculated!$K$2))/1.28/3200),"")</f>
        <v/>
      </c>
      <c r="L1637" t="str">
        <f>IF((ValuesFromComPort!O1637)&lt;&gt;"",((((ValuesFromComPort!O1637)-(Calculated!$L$2))/1.28)/3.2),"")</f>
        <v/>
      </c>
      <c r="M1637" t="str">
        <f>IF((ValuesFromComPort!P1637)&lt;&gt;"",((((ValuesFromComPort!P1637)-(Calculated!$M$2))/1.28)/16),"")</f>
        <v/>
      </c>
      <c r="N1637" t="str">
        <f>IF((ValuesFromComPort!Q1637)&lt;&gt;"",((((ValuesFromComPort!Q1637)-(Calculated!$N$2))/1.28)/160),"")</f>
        <v/>
      </c>
      <c r="O1637" t="str">
        <f>IF((ValuesFromComPort!AA1637)&lt;&gt;"",(ValuesFromComPort!AA1637),"")</f>
        <v/>
      </c>
      <c r="P1637" t="str">
        <f>IF((ValuesFromComPort!AB1637)&lt;&gt;"",((_xlfn.BITAND((ValuesFromComPort!AB1637),1))*(ValuesFromComPort!AA1637)*1)+100*(_xlfn.BITAND((ValuesFromComPort!AB1637),1)),"")</f>
        <v/>
      </c>
      <c r="Q1637" t="str">
        <f>IF((ValuesFromComPort!AB1637)&lt;&gt;"",((_xlfn.BITAND((ValuesFromComPort!AB1637),2))/2)*50,"")</f>
        <v/>
      </c>
      <c r="R1637" t="str">
        <f>IF((ValuesFromComPort!AB1637)&lt;&gt;"",((_xlfn.BITAND((ValuesFromComPort!AB1637),4))/4)*60,"")</f>
        <v/>
      </c>
      <c r="S1637" t="str">
        <f>IF((ValuesFromComPort!AB1637)&lt;&gt;"",((_xlfn.BITAND((ValuesFromComPort!AB1637),32))/32)*70,"")</f>
        <v/>
      </c>
    </row>
    <row r="1638" spans="2:19" x14ac:dyDescent="0.25">
      <c r="B1638" t="str">
        <f>IF((ValuesFromComPort!B1638)&lt;&gt;"",((((ValuesFromComPort!B1638)-(Calculated!$B$2))/1.28)/320),"")</f>
        <v/>
      </c>
      <c r="C1638" t="str">
        <f>IF((ValuesFromComPort!C1638)&lt;&gt;"",((((ValuesFromComPort!C1638)-(Calculated!$C$2))/1.28)/320),"")</f>
        <v/>
      </c>
      <c r="D1638" t="str">
        <f>IF((ValuesFromComPort!D1638)&lt;&gt;"",((((ValuesFromComPort!D1638)-(Calculated!$D$2))/1.28)/80),"")</f>
        <v/>
      </c>
      <c r="E1638" t="str">
        <f>IF((ValuesFromComPort!F1638)&lt;&gt;"",((((ValuesFromComPort!F1638)-(Calculated!$E$2))/1.28)/80),"")</f>
        <v/>
      </c>
      <c r="F1638" t="str">
        <f>IF((ValuesFromComPort!H1638)&lt;&gt;"",((((ValuesFromComPort!H1638)-(Calculated!$F$2))/1.28)/3.2),"")</f>
        <v/>
      </c>
      <c r="G1638" t="str">
        <f>IF((ValuesFromComPort!I1638)&lt;&gt;"",((((ValuesFromComPort!I1638)-$G$2)*0.015625)/0.3),"")</f>
        <v/>
      </c>
      <c r="H1638" t="str">
        <f>IF((ValuesFromComPort!J1638)&lt;&gt;"",((((ValuesFromComPort!J1638)-(Calculated!$H$2))/1.28)*3.2),"")</f>
        <v/>
      </c>
      <c r="I1638" t="str">
        <f>IF((ValuesFromComPort!K1638)&lt;&gt;"",((((ValuesFromComPort!K1638)-(Calculated!$I$2))/1.28)/64),"")</f>
        <v/>
      </c>
      <c r="J1638" t="str">
        <f>IF((ValuesFromComPort!M1638)&lt;&gt;"",((((ValuesFromComPort!M1638)-(Calculated!$J$2))/1.28)/800),"")</f>
        <v/>
      </c>
      <c r="K1638" t="str">
        <f>IF((ValuesFromComPort!N1638)&lt;&gt;"",(((ValuesFromComPort!N1638)-(Calculated!$K$2))/1.28/3200),"")</f>
        <v/>
      </c>
      <c r="L1638" t="str">
        <f>IF((ValuesFromComPort!O1638)&lt;&gt;"",((((ValuesFromComPort!O1638)-(Calculated!$L$2))/1.28)/3.2),"")</f>
        <v/>
      </c>
      <c r="M1638" t="str">
        <f>IF((ValuesFromComPort!P1638)&lt;&gt;"",((((ValuesFromComPort!P1638)-(Calculated!$M$2))/1.28)/16),"")</f>
        <v/>
      </c>
      <c r="N1638" t="str">
        <f>IF((ValuesFromComPort!Q1638)&lt;&gt;"",((((ValuesFromComPort!Q1638)-(Calculated!$N$2))/1.28)/160),"")</f>
        <v/>
      </c>
      <c r="O1638" t="str">
        <f>IF((ValuesFromComPort!AA1638)&lt;&gt;"",(ValuesFromComPort!AA1638),"")</f>
        <v/>
      </c>
      <c r="P1638" t="str">
        <f>IF((ValuesFromComPort!AB1638)&lt;&gt;"",((_xlfn.BITAND((ValuesFromComPort!AB1638),1))*(ValuesFromComPort!AA1638)*1)+100*(_xlfn.BITAND((ValuesFromComPort!AB1638),1)),"")</f>
        <v/>
      </c>
      <c r="Q1638" t="str">
        <f>IF((ValuesFromComPort!AB1638)&lt;&gt;"",((_xlfn.BITAND((ValuesFromComPort!AB1638),2))/2)*50,"")</f>
        <v/>
      </c>
      <c r="R1638" t="str">
        <f>IF((ValuesFromComPort!AB1638)&lt;&gt;"",((_xlfn.BITAND((ValuesFromComPort!AB1638),4))/4)*60,"")</f>
        <v/>
      </c>
      <c r="S1638" t="str">
        <f>IF((ValuesFromComPort!AB1638)&lt;&gt;"",((_xlfn.BITAND((ValuesFromComPort!AB1638),32))/32)*70,"")</f>
        <v/>
      </c>
    </row>
    <row r="1639" spans="2:19" x14ac:dyDescent="0.25">
      <c r="B1639" t="str">
        <f>IF((ValuesFromComPort!B1639)&lt;&gt;"",((((ValuesFromComPort!B1639)-(Calculated!$B$2))/1.28)/320),"")</f>
        <v/>
      </c>
      <c r="C1639" t="str">
        <f>IF((ValuesFromComPort!C1639)&lt;&gt;"",((((ValuesFromComPort!C1639)-(Calculated!$C$2))/1.28)/320),"")</f>
        <v/>
      </c>
      <c r="D1639" t="str">
        <f>IF((ValuesFromComPort!D1639)&lt;&gt;"",((((ValuesFromComPort!D1639)-(Calculated!$D$2))/1.28)/80),"")</f>
        <v/>
      </c>
      <c r="E1639" t="str">
        <f>IF((ValuesFromComPort!F1639)&lt;&gt;"",((((ValuesFromComPort!F1639)-(Calculated!$E$2))/1.28)/80),"")</f>
        <v/>
      </c>
      <c r="F1639" t="str">
        <f>IF((ValuesFromComPort!H1639)&lt;&gt;"",((((ValuesFromComPort!H1639)-(Calculated!$F$2))/1.28)/3.2),"")</f>
        <v/>
      </c>
      <c r="G1639" t="str">
        <f>IF((ValuesFromComPort!I1639)&lt;&gt;"",((((ValuesFromComPort!I1639)-$G$2)*0.015625)/0.3),"")</f>
        <v/>
      </c>
      <c r="H1639" t="str">
        <f>IF((ValuesFromComPort!J1639)&lt;&gt;"",((((ValuesFromComPort!J1639)-(Calculated!$H$2))/1.28)*3.2),"")</f>
        <v/>
      </c>
      <c r="I1639" t="str">
        <f>IF((ValuesFromComPort!K1639)&lt;&gt;"",((((ValuesFromComPort!K1639)-(Calculated!$I$2))/1.28)/64),"")</f>
        <v/>
      </c>
      <c r="J1639" t="str">
        <f>IF((ValuesFromComPort!M1639)&lt;&gt;"",((((ValuesFromComPort!M1639)-(Calculated!$J$2))/1.28)/800),"")</f>
        <v/>
      </c>
      <c r="K1639" t="str">
        <f>IF((ValuesFromComPort!N1639)&lt;&gt;"",(((ValuesFromComPort!N1639)-(Calculated!$K$2))/1.28/3200),"")</f>
        <v/>
      </c>
      <c r="L1639" t="str">
        <f>IF((ValuesFromComPort!O1639)&lt;&gt;"",((((ValuesFromComPort!O1639)-(Calculated!$L$2))/1.28)/3.2),"")</f>
        <v/>
      </c>
      <c r="M1639" t="str">
        <f>IF((ValuesFromComPort!P1639)&lt;&gt;"",((((ValuesFromComPort!P1639)-(Calculated!$M$2))/1.28)/16),"")</f>
        <v/>
      </c>
      <c r="N1639" t="str">
        <f>IF((ValuesFromComPort!Q1639)&lt;&gt;"",((((ValuesFromComPort!Q1639)-(Calculated!$N$2))/1.28)/160),"")</f>
        <v/>
      </c>
      <c r="O1639" t="str">
        <f>IF((ValuesFromComPort!AA1639)&lt;&gt;"",(ValuesFromComPort!AA1639),"")</f>
        <v/>
      </c>
      <c r="P1639" t="str">
        <f>IF((ValuesFromComPort!AB1639)&lt;&gt;"",((_xlfn.BITAND((ValuesFromComPort!AB1639),1))*(ValuesFromComPort!AA1639)*1)+100*(_xlfn.BITAND((ValuesFromComPort!AB1639),1)),"")</f>
        <v/>
      </c>
      <c r="Q1639" t="str">
        <f>IF((ValuesFromComPort!AB1639)&lt;&gt;"",((_xlfn.BITAND((ValuesFromComPort!AB1639),2))/2)*50,"")</f>
        <v/>
      </c>
      <c r="R1639" t="str">
        <f>IF((ValuesFromComPort!AB1639)&lt;&gt;"",((_xlfn.BITAND((ValuesFromComPort!AB1639),4))/4)*60,"")</f>
        <v/>
      </c>
      <c r="S1639" t="str">
        <f>IF((ValuesFromComPort!AB1639)&lt;&gt;"",((_xlfn.BITAND((ValuesFromComPort!AB1639),32))/32)*70,"")</f>
        <v/>
      </c>
    </row>
    <row r="1640" spans="2:19" x14ac:dyDescent="0.25">
      <c r="B1640" t="str">
        <f>IF((ValuesFromComPort!B1640)&lt;&gt;"",((((ValuesFromComPort!B1640)-(Calculated!$B$2))/1.28)/320),"")</f>
        <v/>
      </c>
      <c r="C1640" t="str">
        <f>IF((ValuesFromComPort!C1640)&lt;&gt;"",((((ValuesFromComPort!C1640)-(Calculated!$C$2))/1.28)/320),"")</f>
        <v/>
      </c>
      <c r="D1640" t="str">
        <f>IF((ValuesFromComPort!D1640)&lt;&gt;"",((((ValuesFromComPort!D1640)-(Calculated!$D$2))/1.28)/80),"")</f>
        <v/>
      </c>
      <c r="E1640" t="str">
        <f>IF((ValuesFromComPort!F1640)&lt;&gt;"",((((ValuesFromComPort!F1640)-(Calculated!$E$2))/1.28)/80),"")</f>
        <v/>
      </c>
      <c r="F1640" t="str">
        <f>IF((ValuesFromComPort!H1640)&lt;&gt;"",((((ValuesFromComPort!H1640)-(Calculated!$F$2))/1.28)/3.2),"")</f>
        <v/>
      </c>
      <c r="G1640" t="str">
        <f>IF((ValuesFromComPort!I1640)&lt;&gt;"",((((ValuesFromComPort!I1640)-$G$2)*0.015625)/0.3),"")</f>
        <v/>
      </c>
      <c r="H1640" t="str">
        <f>IF((ValuesFromComPort!J1640)&lt;&gt;"",((((ValuesFromComPort!J1640)-(Calculated!$H$2))/1.28)*3.2),"")</f>
        <v/>
      </c>
      <c r="I1640" t="str">
        <f>IF((ValuesFromComPort!K1640)&lt;&gt;"",((((ValuesFromComPort!K1640)-(Calculated!$I$2))/1.28)/64),"")</f>
        <v/>
      </c>
      <c r="J1640" t="str">
        <f>IF((ValuesFromComPort!M1640)&lt;&gt;"",((((ValuesFromComPort!M1640)-(Calculated!$J$2))/1.28)/800),"")</f>
        <v/>
      </c>
      <c r="K1640" t="str">
        <f>IF((ValuesFromComPort!N1640)&lt;&gt;"",(((ValuesFromComPort!N1640)-(Calculated!$K$2))/1.28/3200),"")</f>
        <v/>
      </c>
      <c r="L1640" t="str">
        <f>IF((ValuesFromComPort!O1640)&lt;&gt;"",((((ValuesFromComPort!O1640)-(Calculated!$L$2))/1.28)/3.2),"")</f>
        <v/>
      </c>
      <c r="M1640" t="str">
        <f>IF((ValuesFromComPort!P1640)&lt;&gt;"",((((ValuesFromComPort!P1640)-(Calculated!$M$2))/1.28)/16),"")</f>
        <v/>
      </c>
      <c r="N1640" t="str">
        <f>IF((ValuesFromComPort!Q1640)&lt;&gt;"",((((ValuesFromComPort!Q1640)-(Calculated!$N$2))/1.28)/160),"")</f>
        <v/>
      </c>
      <c r="O1640" t="str">
        <f>IF((ValuesFromComPort!AA1640)&lt;&gt;"",(ValuesFromComPort!AA1640),"")</f>
        <v/>
      </c>
      <c r="P1640" t="str">
        <f>IF((ValuesFromComPort!AB1640)&lt;&gt;"",((_xlfn.BITAND((ValuesFromComPort!AB1640),1))*(ValuesFromComPort!AA1640)*1)+100*(_xlfn.BITAND((ValuesFromComPort!AB1640),1)),"")</f>
        <v/>
      </c>
      <c r="Q1640" t="str">
        <f>IF((ValuesFromComPort!AB1640)&lt;&gt;"",((_xlfn.BITAND((ValuesFromComPort!AB1640),2))/2)*50,"")</f>
        <v/>
      </c>
      <c r="R1640" t="str">
        <f>IF((ValuesFromComPort!AB1640)&lt;&gt;"",((_xlfn.BITAND((ValuesFromComPort!AB1640),4))/4)*60,"")</f>
        <v/>
      </c>
      <c r="S1640" t="str">
        <f>IF((ValuesFromComPort!AB1640)&lt;&gt;"",((_xlfn.BITAND((ValuesFromComPort!AB1640),32))/32)*70,"")</f>
        <v/>
      </c>
    </row>
    <row r="1641" spans="2:19" x14ac:dyDescent="0.25">
      <c r="B1641" t="str">
        <f>IF((ValuesFromComPort!B1641)&lt;&gt;"",((((ValuesFromComPort!B1641)-(Calculated!$B$2))/1.28)/320),"")</f>
        <v/>
      </c>
      <c r="C1641" t="str">
        <f>IF((ValuesFromComPort!C1641)&lt;&gt;"",((((ValuesFromComPort!C1641)-(Calculated!$C$2))/1.28)/320),"")</f>
        <v/>
      </c>
      <c r="D1641" t="str">
        <f>IF((ValuesFromComPort!D1641)&lt;&gt;"",((((ValuesFromComPort!D1641)-(Calculated!$D$2))/1.28)/80),"")</f>
        <v/>
      </c>
      <c r="E1641" t="str">
        <f>IF((ValuesFromComPort!F1641)&lt;&gt;"",((((ValuesFromComPort!F1641)-(Calculated!$E$2))/1.28)/80),"")</f>
        <v/>
      </c>
      <c r="F1641" t="str">
        <f>IF((ValuesFromComPort!H1641)&lt;&gt;"",((((ValuesFromComPort!H1641)-(Calculated!$F$2))/1.28)/3.2),"")</f>
        <v/>
      </c>
      <c r="G1641" t="str">
        <f>IF((ValuesFromComPort!I1641)&lt;&gt;"",((((ValuesFromComPort!I1641)-$G$2)*0.015625)/0.3),"")</f>
        <v/>
      </c>
      <c r="H1641" t="str">
        <f>IF((ValuesFromComPort!J1641)&lt;&gt;"",((((ValuesFromComPort!J1641)-(Calculated!$H$2))/1.28)*3.2),"")</f>
        <v/>
      </c>
      <c r="I1641" t="str">
        <f>IF((ValuesFromComPort!K1641)&lt;&gt;"",((((ValuesFromComPort!K1641)-(Calculated!$I$2))/1.28)/64),"")</f>
        <v/>
      </c>
      <c r="J1641" t="str">
        <f>IF((ValuesFromComPort!M1641)&lt;&gt;"",((((ValuesFromComPort!M1641)-(Calculated!$J$2))/1.28)/800),"")</f>
        <v/>
      </c>
      <c r="K1641" t="str">
        <f>IF((ValuesFromComPort!N1641)&lt;&gt;"",(((ValuesFromComPort!N1641)-(Calculated!$K$2))/1.28/3200),"")</f>
        <v/>
      </c>
      <c r="L1641" t="str">
        <f>IF((ValuesFromComPort!O1641)&lt;&gt;"",((((ValuesFromComPort!O1641)-(Calculated!$L$2))/1.28)/3.2),"")</f>
        <v/>
      </c>
      <c r="M1641" t="str">
        <f>IF((ValuesFromComPort!P1641)&lt;&gt;"",((((ValuesFromComPort!P1641)-(Calculated!$M$2))/1.28)/16),"")</f>
        <v/>
      </c>
      <c r="N1641" t="str">
        <f>IF((ValuesFromComPort!Q1641)&lt;&gt;"",((((ValuesFromComPort!Q1641)-(Calculated!$N$2))/1.28)/160),"")</f>
        <v/>
      </c>
      <c r="O1641" t="str">
        <f>IF((ValuesFromComPort!AA1641)&lt;&gt;"",(ValuesFromComPort!AA1641),"")</f>
        <v/>
      </c>
      <c r="P1641" t="str">
        <f>IF((ValuesFromComPort!AB1641)&lt;&gt;"",((_xlfn.BITAND((ValuesFromComPort!AB1641),1))*(ValuesFromComPort!AA1641)*1)+100*(_xlfn.BITAND((ValuesFromComPort!AB1641),1)),"")</f>
        <v/>
      </c>
      <c r="Q1641" t="str">
        <f>IF((ValuesFromComPort!AB1641)&lt;&gt;"",((_xlfn.BITAND((ValuesFromComPort!AB1641),2))/2)*50,"")</f>
        <v/>
      </c>
      <c r="R1641" t="str">
        <f>IF((ValuesFromComPort!AB1641)&lt;&gt;"",((_xlfn.BITAND((ValuesFromComPort!AB1641),4))/4)*60,"")</f>
        <v/>
      </c>
      <c r="S1641" t="str">
        <f>IF((ValuesFromComPort!AB1641)&lt;&gt;"",((_xlfn.BITAND((ValuesFromComPort!AB1641),32))/32)*70,"")</f>
        <v/>
      </c>
    </row>
    <row r="1642" spans="2:19" x14ac:dyDescent="0.25">
      <c r="B1642" t="str">
        <f>IF((ValuesFromComPort!B1642)&lt;&gt;"",((((ValuesFromComPort!B1642)-(Calculated!$B$2))/1.28)/320),"")</f>
        <v/>
      </c>
      <c r="C1642" t="str">
        <f>IF((ValuesFromComPort!C1642)&lt;&gt;"",((((ValuesFromComPort!C1642)-(Calculated!$C$2))/1.28)/320),"")</f>
        <v/>
      </c>
      <c r="D1642" t="str">
        <f>IF((ValuesFromComPort!D1642)&lt;&gt;"",((((ValuesFromComPort!D1642)-(Calculated!$D$2))/1.28)/80),"")</f>
        <v/>
      </c>
      <c r="E1642" t="str">
        <f>IF((ValuesFromComPort!F1642)&lt;&gt;"",((((ValuesFromComPort!F1642)-(Calculated!$E$2))/1.28)/80),"")</f>
        <v/>
      </c>
      <c r="F1642" t="str">
        <f>IF((ValuesFromComPort!H1642)&lt;&gt;"",((((ValuesFromComPort!H1642)-(Calculated!$F$2))/1.28)/3.2),"")</f>
        <v/>
      </c>
      <c r="G1642" t="str">
        <f>IF((ValuesFromComPort!I1642)&lt;&gt;"",((((ValuesFromComPort!I1642)-$G$2)*0.015625)/0.3),"")</f>
        <v/>
      </c>
      <c r="H1642" t="str">
        <f>IF((ValuesFromComPort!J1642)&lt;&gt;"",((((ValuesFromComPort!J1642)-(Calculated!$H$2))/1.28)*3.2),"")</f>
        <v/>
      </c>
      <c r="I1642" t="str">
        <f>IF((ValuesFromComPort!K1642)&lt;&gt;"",((((ValuesFromComPort!K1642)-(Calculated!$I$2))/1.28)/64),"")</f>
        <v/>
      </c>
      <c r="J1642" t="str">
        <f>IF((ValuesFromComPort!M1642)&lt;&gt;"",((((ValuesFromComPort!M1642)-(Calculated!$J$2))/1.28)/800),"")</f>
        <v/>
      </c>
      <c r="K1642" t="str">
        <f>IF((ValuesFromComPort!N1642)&lt;&gt;"",(((ValuesFromComPort!N1642)-(Calculated!$K$2))/1.28/3200),"")</f>
        <v/>
      </c>
      <c r="L1642" t="str">
        <f>IF((ValuesFromComPort!O1642)&lt;&gt;"",((((ValuesFromComPort!O1642)-(Calculated!$L$2))/1.28)/3.2),"")</f>
        <v/>
      </c>
      <c r="M1642" t="str">
        <f>IF((ValuesFromComPort!P1642)&lt;&gt;"",((((ValuesFromComPort!P1642)-(Calculated!$M$2))/1.28)/16),"")</f>
        <v/>
      </c>
      <c r="N1642" t="str">
        <f>IF((ValuesFromComPort!Q1642)&lt;&gt;"",((((ValuesFromComPort!Q1642)-(Calculated!$N$2))/1.28)/160),"")</f>
        <v/>
      </c>
      <c r="O1642" t="str">
        <f>IF((ValuesFromComPort!AA1642)&lt;&gt;"",(ValuesFromComPort!AA1642),"")</f>
        <v/>
      </c>
      <c r="P1642" t="str">
        <f>IF((ValuesFromComPort!AB1642)&lt;&gt;"",((_xlfn.BITAND((ValuesFromComPort!AB1642),1))*(ValuesFromComPort!AA1642)*1)+100*(_xlfn.BITAND((ValuesFromComPort!AB1642),1)),"")</f>
        <v/>
      </c>
      <c r="Q1642" t="str">
        <f>IF((ValuesFromComPort!AB1642)&lt;&gt;"",((_xlfn.BITAND((ValuesFromComPort!AB1642),2))/2)*50,"")</f>
        <v/>
      </c>
      <c r="R1642" t="str">
        <f>IF((ValuesFromComPort!AB1642)&lt;&gt;"",((_xlfn.BITAND((ValuesFromComPort!AB1642),4))/4)*60,"")</f>
        <v/>
      </c>
      <c r="S1642" t="str">
        <f>IF((ValuesFromComPort!AB1642)&lt;&gt;"",((_xlfn.BITAND((ValuesFromComPort!AB1642),32))/32)*70,"")</f>
        <v/>
      </c>
    </row>
    <row r="1643" spans="2:19" x14ac:dyDescent="0.25">
      <c r="B1643" t="str">
        <f>IF((ValuesFromComPort!B1643)&lt;&gt;"",((((ValuesFromComPort!B1643)-(Calculated!$B$2))/1.28)/320),"")</f>
        <v/>
      </c>
      <c r="C1643" t="str">
        <f>IF((ValuesFromComPort!C1643)&lt;&gt;"",((((ValuesFromComPort!C1643)-(Calculated!$C$2))/1.28)/320),"")</f>
        <v/>
      </c>
      <c r="D1643" t="str">
        <f>IF((ValuesFromComPort!D1643)&lt;&gt;"",((((ValuesFromComPort!D1643)-(Calculated!$D$2))/1.28)/80),"")</f>
        <v/>
      </c>
      <c r="E1643" t="str">
        <f>IF((ValuesFromComPort!F1643)&lt;&gt;"",((((ValuesFromComPort!F1643)-(Calculated!$E$2))/1.28)/80),"")</f>
        <v/>
      </c>
      <c r="F1643" t="str">
        <f>IF((ValuesFromComPort!H1643)&lt;&gt;"",((((ValuesFromComPort!H1643)-(Calculated!$F$2))/1.28)/3.2),"")</f>
        <v/>
      </c>
      <c r="G1643" t="str">
        <f>IF((ValuesFromComPort!I1643)&lt;&gt;"",((((ValuesFromComPort!I1643)-$G$2)*0.015625)/0.3),"")</f>
        <v/>
      </c>
      <c r="H1643" t="str">
        <f>IF((ValuesFromComPort!J1643)&lt;&gt;"",((((ValuesFromComPort!J1643)-(Calculated!$H$2))/1.28)*3.2),"")</f>
        <v/>
      </c>
      <c r="I1643" t="str">
        <f>IF((ValuesFromComPort!K1643)&lt;&gt;"",((((ValuesFromComPort!K1643)-(Calculated!$I$2))/1.28)/64),"")</f>
        <v/>
      </c>
      <c r="J1643" t="str">
        <f>IF((ValuesFromComPort!M1643)&lt;&gt;"",((((ValuesFromComPort!M1643)-(Calculated!$J$2))/1.28)/800),"")</f>
        <v/>
      </c>
      <c r="K1643" t="str">
        <f>IF((ValuesFromComPort!N1643)&lt;&gt;"",(((ValuesFromComPort!N1643)-(Calculated!$K$2))/1.28/3200),"")</f>
        <v/>
      </c>
      <c r="L1643" t="str">
        <f>IF((ValuesFromComPort!O1643)&lt;&gt;"",((((ValuesFromComPort!O1643)-(Calculated!$L$2))/1.28)/3.2),"")</f>
        <v/>
      </c>
      <c r="M1643" t="str">
        <f>IF((ValuesFromComPort!P1643)&lt;&gt;"",((((ValuesFromComPort!P1643)-(Calculated!$M$2))/1.28)/16),"")</f>
        <v/>
      </c>
      <c r="N1643" t="str">
        <f>IF((ValuesFromComPort!Q1643)&lt;&gt;"",((((ValuesFromComPort!Q1643)-(Calculated!$N$2))/1.28)/160),"")</f>
        <v/>
      </c>
      <c r="O1643" t="str">
        <f>IF((ValuesFromComPort!AA1643)&lt;&gt;"",(ValuesFromComPort!AA1643),"")</f>
        <v/>
      </c>
      <c r="P1643" t="str">
        <f>IF((ValuesFromComPort!AB1643)&lt;&gt;"",((_xlfn.BITAND((ValuesFromComPort!AB1643),1))*(ValuesFromComPort!AA1643)*1)+100*(_xlfn.BITAND((ValuesFromComPort!AB1643),1)),"")</f>
        <v/>
      </c>
      <c r="Q1643" t="str">
        <f>IF((ValuesFromComPort!AB1643)&lt;&gt;"",((_xlfn.BITAND((ValuesFromComPort!AB1643),2))/2)*50,"")</f>
        <v/>
      </c>
      <c r="R1643" t="str">
        <f>IF((ValuesFromComPort!AB1643)&lt;&gt;"",((_xlfn.BITAND((ValuesFromComPort!AB1643),4))/4)*60,"")</f>
        <v/>
      </c>
      <c r="S1643" t="str">
        <f>IF((ValuesFromComPort!AB1643)&lt;&gt;"",((_xlfn.BITAND((ValuesFromComPort!AB1643),32))/32)*70,"")</f>
        <v/>
      </c>
    </row>
    <row r="1644" spans="2:19" x14ac:dyDescent="0.25">
      <c r="B1644" t="str">
        <f>IF((ValuesFromComPort!B1644)&lt;&gt;"",((((ValuesFromComPort!B1644)-(Calculated!$B$2))/1.28)/320),"")</f>
        <v/>
      </c>
      <c r="C1644" t="str">
        <f>IF((ValuesFromComPort!C1644)&lt;&gt;"",((((ValuesFromComPort!C1644)-(Calculated!$C$2))/1.28)/320),"")</f>
        <v/>
      </c>
      <c r="D1644" t="str">
        <f>IF((ValuesFromComPort!D1644)&lt;&gt;"",((((ValuesFromComPort!D1644)-(Calculated!$D$2))/1.28)/80),"")</f>
        <v/>
      </c>
      <c r="E1644" t="str">
        <f>IF((ValuesFromComPort!F1644)&lt;&gt;"",((((ValuesFromComPort!F1644)-(Calculated!$E$2))/1.28)/80),"")</f>
        <v/>
      </c>
      <c r="F1644" t="str">
        <f>IF((ValuesFromComPort!H1644)&lt;&gt;"",((((ValuesFromComPort!H1644)-(Calculated!$F$2))/1.28)/3.2),"")</f>
        <v/>
      </c>
      <c r="G1644" t="str">
        <f>IF((ValuesFromComPort!I1644)&lt;&gt;"",((((ValuesFromComPort!I1644)-$G$2)*0.015625)/0.3),"")</f>
        <v/>
      </c>
      <c r="H1644" t="str">
        <f>IF((ValuesFromComPort!J1644)&lt;&gt;"",((((ValuesFromComPort!J1644)-(Calculated!$H$2))/1.28)*3.2),"")</f>
        <v/>
      </c>
      <c r="I1644" t="str">
        <f>IF((ValuesFromComPort!K1644)&lt;&gt;"",((((ValuesFromComPort!K1644)-(Calculated!$I$2))/1.28)/64),"")</f>
        <v/>
      </c>
      <c r="J1644" t="str">
        <f>IF((ValuesFromComPort!M1644)&lt;&gt;"",((((ValuesFromComPort!M1644)-(Calculated!$J$2))/1.28)/800),"")</f>
        <v/>
      </c>
      <c r="K1644" t="str">
        <f>IF((ValuesFromComPort!N1644)&lt;&gt;"",(((ValuesFromComPort!N1644)-(Calculated!$K$2))/1.28/3200),"")</f>
        <v/>
      </c>
      <c r="L1644" t="str">
        <f>IF((ValuesFromComPort!O1644)&lt;&gt;"",((((ValuesFromComPort!O1644)-(Calculated!$L$2))/1.28)/3.2),"")</f>
        <v/>
      </c>
      <c r="M1644" t="str">
        <f>IF((ValuesFromComPort!P1644)&lt;&gt;"",((((ValuesFromComPort!P1644)-(Calculated!$M$2))/1.28)/16),"")</f>
        <v/>
      </c>
      <c r="N1644" t="str">
        <f>IF((ValuesFromComPort!Q1644)&lt;&gt;"",((((ValuesFromComPort!Q1644)-(Calculated!$N$2))/1.28)/160),"")</f>
        <v/>
      </c>
      <c r="O1644" t="str">
        <f>IF((ValuesFromComPort!AA1644)&lt;&gt;"",(ValuesFromComPort!AA1644),"")</f>
        <v/>
      </c>
      <c r="P1644" t="str">
        <f>IF((ValuesFromComPort!AB1644)&lt;&gt;"",((_xlfn.BITAND((ValuesFromComPort!AB1644),1))*(ValuesFromComPort!AA1644)*1)+100*(_xlfn.BITAND((ValuesFromComPort!AB1644),1)),"")</f>
        <v/>
      </c>
      <c r="Q1644" t="str">
        <f>IF((ValuesFromComPort!AB1644)&lt;&gt;"",((_xlfn.BITAND((ValuesFromComPort!AB1644),2))/2)*50,"")</f>
        <v/>
      </c>
      <c r="R1644" t="str">
        <f>IF((ValuesFromComPort!AB1644)&lt;&gt;"",((_xlfn.BITAND((ValuesFromComPort!AB1644),4))/4)*60,"")</f>
        <v/>
      </c>
      <c r="S1644" t="str">
        <f>IF((ValuesFromComPort!AB1644)&lt;&gt;"",((_xlfn.BITAND((ValuesFromComPort!AB1644),32))/32)*70,"")</f>
        <v/>
      </c>
    </row>
    <row r="1645" spans="2:19" x14ac:dyDescent="0.25">
      <c r="B1645" t="str">
        <f>IF((ValuesFromComPort!B1645)&lt;&gt;"",((((ValuesFromComPort!B1645)-(Calculated!$B$2))/1.28)/320),"")</f>
        <v/>
      </c>
      <c r="C1645" t="str">
        <f>IF((ValuesFromComPort!C1645)&lt;&gt;"",((((ValuesFromComPort!C1645)-(Calculated!$C$2))/1.28)/320),"")</f>
        <v/>
      </c>
      <c r="D1645" t="str">
        <f>IF((ValuesFromComPort!D1645)&lt;&gt;"",((((ValuesFromComPort!D1645)-(Calculated!$D$2))/1.28)/80),"")</f>
        <v/>
      </c>
      <c r="E1645" t="str">
        <f>IF((ValuesFromComPort!F1645)&lt;&gt;"",((((ValuesFromComPort!F1645)-(Calculated!$E$2))/1.28)/80),"")</f>
        <v/>
      </c>
      <c r="F1645" t="str">
        <f>IF((ValuesFromComPort!H1645)&lt;&gt;"",((((ValuesFromComPort!H1645)-(Calculated!$F$2))/1.28)/3.2),"")</f>
        <v/>
      </c>
      <c r="G1645" t="str">
        <f>IF((ValuesFromComPort!I1645)&lt;&gt;"",((((ValuesFromComPort!I1645)-$G$2)*0.015625)/0.3),"")</f>
        <v/>
      </c>
      <c r="H1645" t="str">
        <f>IF((ValuesFromComPort!J1645)&lt;&gt;"",((((ValuesFromComPort!J1645)-(Calculated!$H$2))/1.28)*3.2),"")</f>
        <v/>
      </c>
      <c r="I1645" t="str">
        <f>IF((ValuesFromComPort!K1645)&lt;&gt;"",((((ValuesFromComPort!K1645)-(Calculated!$I$2))/1.28)/64),"")</f>
        <v/>
      </c>
      <c r="J1645" t="str">
        <f>IF((ValuesFromComPort!M1645)&lt;&gt;"",((((ValuesFromComPort!M1645)-(Calculated!$J$2))/1.28)/800),"")</f>
        <v/>
      </c>
      <c r="K1645" t="str">
        <f>IF((ValuesFromComPort!N1645)&lt;&gt;"",(((ValuesFromComPort!N1645)-(Calculated!$K$2))/1.28/3200),"")</f>
        <v/>
      </c>
      <c r="L1645" t="str">
        <f>IF((ValuesFromComPort!O1645)&lt;&gt;"",((((ValuesFromComPort!O1645)-(Calculated!$L$2))/1.28)/3.2),"")</f>
        <v/>
      </c>
      <c r="M1645" t="str">
        <f>IF((ValuesFromComPort!P1645)&lt;&gt;"",((((ValuesFromComPort!P1645)-(Calculated!$M$2))/1.28)/16),"")</f>
        <v/>
      </c>
      <c r="N1645" t="str">
        <f>IF((ValuesFromComPort!Q1645)&lt;&gt;"",((((ValuesFromComPort!Q1645)-(Calculated!$N$2))/1.28)/160),"")</f>
        <v/>
      </c>
      <c r="O1645" t="str">
        <f>IF((ValuesFromComPort!AA1645)&lt;&gt;"",(ValuesFromComPort!AA1645),"")</f>
        <v/>
      </c>
      <c r="P1645" t="str">
        <f>IF((ValuesFromComPort!AB1645)&lt;&gt;"",((_xlfn.BITAND((ValuesFromComPort!AB1645),1))*(ValuesFromComPort!AA1645)*1)+100*(_xlfn.BITAND((ValuesFromComPort!AB1645),1)),"")</f>
        <v/>
      </c>
      <c r="Q1645" t="str">
        <f>IF((ValuesFromComPort!AB1645)&lt;&gt;"",((_xlfn.BITAND((ValuesFromComPort!AB1645),2))/2)*50,"")</f>
        <v/>
      </c>
      <c r="R1645" t="str">
        <f>IF((ValuesFromComPort!AB1645)&lt;&gt;"",((_xlfn.BITAND((ValuesFromComPort!AB1645),4))/4)*60,"")</f>
        <v/>
      </c>
      <c r="S1645" t="str">
        <f>IF((ValuesFromComPort!AB1645)&lt;&gt;"",((_xlfn.BITAND((ValuesFromComPort!AB1645),32))/32)*70,"")</f>
        <v/>
      </c>
    </row>
    <row r="1646" spans="2:19" x14ac:dyDescent="0.25">
      <c r="B1646" t="str">
        <f>IF((ValuesFromComPort!B1646)&lt;&gt;"",((((ValuesFromComPort!B1646)-(Calculated!$B$2))/1.28)/320),"")</f>
        <v/>
      </c>
      <c r="C1646" t="str">
        <f>IF((ValuesFromComPort!C1646)&lt;&gt;"",((((ValuesFromComPort!C1646)-(Calculated!$C$2))/1.28)/320),"")</f>
        <v/>
      </c>
      <c r="D1646" t="str">
        <f>IF((ValuesFromComPort!D1646)&lt;&gt;"",((((ValuesFromComPort!D1646)-(Calculated!$D$2))/1.28)/80),"")</f>
        <v/>
      </c>
      <c r="E1646" t="str">
        <f>IF((ValuesFromComPort!F1646)&lt;&gt;"",((((ValuesFromComPort!F1646)-(Calculated!$E$2))/1.28)/80),"")</f>
        <v/>
      </c>
      <c r="F1646" t="str">
        <f>IF((ValuesFromComPort!H1646)&lt;&gt;"",((((ValuesFromComPort!H1646)-(Calculated!$F$2))/1.28)/3.2),"")</f>
        <v/>
      </c>
      <c r="G1646" t="str">
        <f>IF((ValuesFromComPort!I1646)&lt;&gt;"",((((ValuesFromComPort!I1646)-$G$2)*0.015625)/0.3),"")</f>
        <v/>
      </c>
      <c r="H1646" t="str">
        <f>IF((ValuesFromComPort!J1646)&lt;&gt;"",((((ValuesFromComPort!J1646)-(Calculated!$H$2))/1.28)*3.2),"")</f>
        <v/>
      </c>
      <c r="I1646" t="str">
        <f>IF((ValuesFromComPort!K1646)&lt;&gt;"",((((ValuesFromComPort!K1646)-(Calculated!$I$2))/1.28)/64),"")</f>
        <v/>
      </c>
      <c r="J1646" t="str">
        <f>IF((ValuesFromComPort!M1646)&lt;&gt;"",((((ValuesFromComPort!M1646)-(Calculated!$J$2))/1.28)/800),"")</f>
        <v/>
      </c>
      <c r="K1646" t="str">
        <f>IF((ValuesFromComPort!N1646)&lt;&gt;"",(((ValuesFromComPort!N1646)-(Calculated!$K$2))/1.28/3200),"")</f>
        <v/>
      </c>
      <c r="L1646" t="str">
        <f>IF((ValuesFromComPort!O1646)&lt;&gt;"",((((ValuesFromComPort!O1646)-(Calculated!$L$2))/1.28)/3.2),"")</f>
        <v/>
      </c>
      <c r="M1646" t="str">
        <f>IF((ValuesFromComPort!P1646)&lt;&gt;"",((((ValuesFromComPort!P1646)-(Calculated!$M$2))/1.28)/16),"")</f>
        <v/>
      </c>
      <c r="N1646" t="str">
        <f>IF((ValuesFromComPort!Q1646)&lt;&gt;"",((((ValuesFromComPort!Q1646)-(Calculated!$N$2))/1.28)/160),"")</f>
        <v/>
      </c>
      <c r="O1646" t="str">
        <f>IF((ValuesFromComPort!AA1646)&lt;&gt;"",(ValuesFromComPort!AA1646),"")</f>
        <v/>
      </c>
      <c r="P1646" t="str">
        <f>IF((ValuesFromComPort!AB1646)&lt;&gt;"",((_xlfn.BITAND((ValuesFromComPort!AB1646),1))*(ValuesFromComPort!AA1646)*1)+100*(_xlfn.BITAND((ValuesFromComPort!AB1646),1)),"")</f>
        <v/>
      </c>
      <c r="Q1646" t="str">
        <f>IF((ValuesFromComPort!AB1646)&lt;&gt;"",((_xlfn.BITAND((ValuesFromComPort!AB1646),2))/2)*50,"")</f>
        <v/>
      </c>
      <c r="R1646" t="str">
        <f>IF((ValuesFromComPort!AB1646)&lt;&gt;"",((_xlfn.BITAND((ValuesFromComPort!AB1646),4))/4)*60,"")</f>
        <v/>
      </c>
      <c r="S1646" t="str">
        <f>IF((ValuesFromComPort!AB1646)&lt;&gt;"",((_xlfn.BITAND((ValuesFromComPort!AB1646),32))/32)*70,"")</f>
        <v/>
      </c>
    </row>
    <row r="1647" spans="2:19" x14ac:dyDescent="0.25">
      <c r="B1647" t="str">
        <f>IF((ValuesFromComPort!B1647)&lt;&gt;"",((((ValuesFromComPort!B1647)-(Calculated!$B$2))/1.28)/320),"")</f>
        <v/>
      </c>
      <c r="C1647" t="str">
        <f>IF((ValuesFromComPort!C1647)&lt;&gt;"",((((ValuesFromComPort!C1647)-(Calculated!$C$2))/1.28)/320),"")</f>
        <v/>
      </c>
      <c r="D1647" t="str">
        <f>IF((ValuesFromComPort!D1647)&lt;&gt;"",((((ValuesFromComPort!D1647)-(Calculated!$D$2))/1.28)/80),"")</f>
        <v/>
      </c>
      <c r="E1647" t="str">
        <f>IF((ValuesFromComPort!F1647)&lt;&gt;"",((((ValuesFromComPort!F1647)-(Calculated!$E$2))/1.28)/80),"")</f>
        <v/>
      </c>
      <c r="F1647" t="str">
        <f>IF((ValuesFromComPort!H1647)&lt;&gt;"",((((ValuesFromComPort!H1647)-(Calculated!$F$2))/1.28)/3.2),"")</f>
        <v/>
      </c>
      <c r="G1647" t="str">
        <f>IF((ValuesFromComPort!I1647)&lt;&gt;"",((((ValuesFromComPort!I1647)-$G$2)*0.015625)/0.3),"")</f>
        <v/>
      </c>
      <c r="H1647" t="str">
        <f>IF((ValuesFromComPort!J1647)&lt;&gt;"",((((ValuesFromComPort!J1647)-(Calculated!$H$2))/1.28)*3.2),"")</f>
        <v/>
      </c>
      <c r="I1647" t="str">
        <f>IF((ValuesFromComPort!K1647)&lt;&gt;"",((((ValuesFromComPort!K1647)-(Calculated!$I$2))/1.28)/64),"")</f>
        <v/>
      </c>
      <c r="J1647" t="str">
        <f>IF((ValuesFromComPort!M1647)&lt;&gt;"",((((ValuesFromComPort!M1647)-(Calculated!$J$2))/1.28)/800),"")</f>
        <v/>
      </c>
      <c r="K1647" t="str">
        <f>IF((ValuesFromComPort!N1647)&lt;&gt;"",(((ValuesFromComPort!N1647)-(Calculated!$K$2))/1.28/3200),"")</f>
        <v/>
      </c>
      <c r="L1647" t="str">
        <f>IF((ValuesFromComPort!O1647)&lt;&gt;"",((((ValuesFromComPort!O1647)-(Calculated!$L$2))/1.28)/3.2),"")</f>
        <v/>
      </c>
      <c r="M1647" t="str">
        <f>IF((ValuesFromComPort!P1647)&lt;&gt;"",((((ValuesFromComPort!P1647)-(Calculated!$M$2))/1.28)/16),"")</f>
        <v/>
      </c>
      <c r="N1647" t="str">
        <f>IF((ValuesFromComPort!Q1647)&lt;&gt;"",((((ValuesFromComPort!Q1647)-(Calculated!$N$2))/1.28)/160),"")</f>
        <v/>
      </c>
      <c r="O1647" t="str">
        <f>IF((ValuesFromComPort!AA1647)&lt;&gt;"",(ValuesFromComPort!AA1647),"")</f>
        <v/>
      </c>
      <c r="P1647" t="str">
        <f>IF((ValuesFromComPort!AB1647)&lt;&gt;"",((_xlfn.BITAND((ValuesFromComPort!AB1647),1))*(ValuesFromComPort!AA1647)*1)+100*(_xlfn.BITAND((ValuesFromComPort!AB1647),1)),"")</f>
        <v/>
      </c>
      <c r="Q1647" t="str">
        <f>IF((ValuesFromComPort!AB1647)&lt;&gt;"",((_xlfn.BITAND((ValuesFromComPort!AB1647),2))/2)*50,"")</f>
        <v/>
      </c>
      <c r="R1647" t="str">
        <f>IF((ValuesFromComPort!AB1647)&lt;&gt;"",((_xlfn.BITAND((ValuesFromComPort!AB1647),4))/4)*60,"")</f>
        <v/>
      </c>
      <c r="S1647" t="str">
        <f>IF((ValuesFromComPort!AB1647)&lt;&gt;"",((_xlfn.BITAND((ValuesFromComPort!AB1647),32))/32)*70,"")</f>
        <v/>
      </c>
    </row>
    <row r="1648" spans="2:19" x14ac:dyDescent="0.25">
      <c r="B1648" t="str">
        <f>IF((ValuesFromComPort!B1648)&lt;&gt;"",((((ValuesFromComPort!B1648)-(Calculated!$B$2))/1.28)/320),"")</f>
        <v/>
      </c>
      <c r="C1648" t="str">
        <f>IF((ValuesFromComPort!C1648)&lt;&gt;"",((((ValuesFromComPort!C1648)-(Calculated!$C$2))/1.28)/320),"")</f>
        <v/>
      </c>
      <c r="D1648" t="str">
        <f>IF((ValuesFromComPort!D1648)&lt;&gt;"",((((ValuesFromComPort!D1648)-(Calculated!$D$2))/1.28)/80),"")</f>
        <v/>
      </c>
      <c r="E1648" t="str">
        <f>IF((ValuesFromComPort!F1648)&lt;&gt;"",((((ValuesFromComPort!F1648)-(Calculated!$E$2))/1.28)/80),"")</f>
        <v/>
      </c>
      <c r="F1648" t="str">
        <f>IF((ValuesFromComPort!H1648)&lt;&gt;"",((((ValuesFromComPort!H1648)-(Calculated!$F$2))/1.28)/3.2),"")</f>
        <v/>
      </c>
      <c r="G1648" t="str">
        <f>IF((ValuesFromComPort!I1648)&lt;&gt;"",((((ValuesFromComPort!I1648)-$G$2)*0.015625)/0.3),"")</f>
        <v/>
      </c>
      <c r="H1648" t="str">
        <f>IF((ValuesFromComPort!J1648)&lt;&gt;"",((((ValuesFromComPort!J1648)-(Calculated!$H$2))/1.28)*3.2),"")</f>
        <v/>
      </c>
      <c r="I1648" t="str">
        <f>IF((ValuesFromComPort!K1648)&lt;&gt;"",((((ValuesFromComPort!K1648)-(Calculated!$I$2))/1.28)/64),"")</f>
        <v/>
      </c>
      <c r="J1648" t="str">
        <f>IF((ValuesFromComPort!M1648)&lt;&gt;"",((((ValuesFromComPort!M1648)-(Calculated!$J$2))/1.28)/800),"")</f>
        <v/>
      </c>
      <c r="K1648" t="str">
        <f>IF((ValuesFromComPort!N1648)&lt;&gt;"",(((ValuesFromComPort!N1648)-(Calculated!$K$2))/1.28/3200),"")</f>
        <v/>
      </c>
      <c r="L1648" t="str">
        <f>IF((ValuesFromComPort!O1648)&lt;&gt;"",((((ValuesFromComPort!O1648)-(Calculated!$L$2))/1.28)/3.2),"")</f>
        <v/>
      </c>
      <c r="M1648" t="str">
        <f>IF((ValuesFromComPort!P1648)&lt;&gt;"",((((ValuesFromComPort!P1648)-(Calculated!$M$2))/1.28)/16),"")</f>
        <v/>
      </c>
      <c r="N1648" t="str">
        <f>IF((ValuesFromComPort!Q1648)&lt;&gt;"",((((ValuesFromComPort!Q1648)-(Calculated!$N$2))/1.28)/160),"")</f>
        <v/>
      </c>
      <c r="O1648" t="str">
        <f>IF((ValuesFromComPort!AA1648)&lt;&gt;"",(ValuesFromComPort!AA1648),"")</f>
        <v/>
      </c>
      <c r="P1648" t="str">
        <f>IF((ValuesFromComPort!AB1648)&lt;&gt;"",((_xlfn.BITAND((ValuesFromComPort!AB1648),1))*(ValuesFromComPort!AA1648)*1)+100*(_xlfn.BITAND((ValuesFromComPort!AB1648),1)),"")</f>
        <v/>
      </c>
      <c r="Q1648" t="str">
        <f>IF((ValuesFromComPort!AB1648)&lt;&gt;"",((_xlfn.BITAND((ValuesFromComPort!AB1648),2))/2)*50,"")</f>
        <v/>
      </c>
      <c r="R1648" t="str">
        <f>IF((ValuesFromComPort!AB1648)&lt;&gt;"",((_xlfn.BITAND((ValuesFromComPort!AB1648),4))/4)*60,"")</f>
        <v/>
      </c>
      <c r="S1648" t="str">
        <f>IF((ValuesFromComPort!AB1648)&lt;&gt;"",((_xlfn.BITAND((ValuesFromComPort!AB1648),32))/32)*70,"")</f>
        <v/>
      </c>
    </row>
    <row r="1649" spans="2:19" x14ac:dyDescent="0.25">
      <c r="B1649" t="str">
        <f>IF((ValuesFromComPort!B1649)&lt;&gt;"",((((ValuesFromComPort!B1649)-(Calculated!$B$2))/1.28)/320),"")</f>
        <v/>
      </c>
      <c r="C1649" t="str">
        <f>IF((ValuesFromComPort!C1649)&lt;&gt;"",((((ValuesFromComPort!C1649)-(Calculated!$C$2))/1.28)/320),"")</f>
        <v/>
      </c>
      <c r="D1649" t="str">
        <f>IF((ValuesFromComPort!D1649)&lt;&gt;"",((((ValuesFromComPort!D1649)-(Calculated!$D$2))/1.28)/80),"")</f>
        <v/>
      </c>
      <c r="E1649" t="str">
        <f>IF((ValuesFromComPort!F1649)&lt;&gt;"",((((ValuesFromComPort!F1649)-(Calculated!$E$2))/1.28)/80),"")</f>
        <v/>
      </c>
      <c r="F1649" t="str">
        <f>IF((ValuesFromComPort!H1649)&lt;&gt;"",((((ValuesFromComPort!H1649)-(Calculated!$F$2))/1.28)/3.2),"")</f>
        <v/>
      </c>
      <c r="G1649" t="str">
        <f>IF((ValuesFromComPort!I1649)&lt;&gt;"",((((ValuesFromComPort!I1649)-$G$2)*0.015625)/0.3),"")</f>
        <v/>
      </c>
      <c r="H1649" t="str">
        <f>IF((ValuesFromComPort!J1649)&lt;&gt;"",((((ValuesFromComPort!J1649)-(Calculated!$H$2))/1.28)*3.2),"")</f>
        <v/>
      </c>
      <c r="I1649" t="str">
        <f>IF((ValuesFromComPort!K1649)&lt;&gt;"",((((ValuesFromComPort!K1649)-(Calculated!$I$2))/1.28)/64),"")</f>
        <v/>
      </c>
      <c r="J1649" t="str">
        <f>IF((ValuesFromComPort!M1649)&lt;&gt;"",((((ValuesFromComPort!M1649)-(Calculated!$J$2))/1.28)/800),"")</f>
        <v/>
      </c>
      <c r="K1649" t="str">
        <f>IF((ValuesFromComPort!N1649)&lt;&gt;"",(((ValuesFromComPort!N1649)-(Calculated!$K$2))/1.28/3200),"")</f>
        <v/>
      </c>
      <c r="L1649" t="str">
        <f>IF((ValuesFromComPort!O1649)&lt;&gt;"",((((ValuesFromComPort!O1649)-(Calculated!$L$2))/1.28)/3.2),"")</f>
        <v/>
      </c>
      <c r="M1649" t="str">
        <f>IF((ValuesFromComPort!P1649)&lt;&gt;"",((((ValuesFromComPort!P1649)-(Calculated!$M$2))/1.28)/16),"")</f>
        <v/>
      </c>
      <c r="N1649" t="str">
        <f>IF((ValuesFromComPort!Q1649)&lt;&gt;"",((((ValuesFromComPort!Q1649)-(Calculated!$N$2))/1.28)/160),"")</f>
        <v/>
      </c>
      <c r="O1649" t="str">
        <f>IF((ValuesFromComPort!AA1649)&lt;&gt;"",(ValuesFromComPort!AA1649),"")</f>
        <v/>
      </c>
      <c r="P1649" t="str">
        <f>IF((ValuesFromComPort!AB1649)&lt;&gt;"",((_xlfn.BITAND((ValuesFromComPort!AB1649),1))*(ValuesFromComPort!AA1649)*1)+100*(_xlfn.BITAND((ValuesFromComPort!AB1649),1)),"")</f>
        <v/>
      </c>
      <c r="Q1649" t="str">
        <f>IF((ValuesFromComPort!AB1649)&lt;&gt;"",((_xlfn.BITAND((ValuesFromComPort!AB1649),2))/2)*50,"")</f>
        <v/>
      </c>
      <c r="R1649" t="str">
        <f>IF((ValuesFromComPort!AB1649)&lt;&gt;"",((_xlfn.BITAND((ValuesFromComPort!AB1649),4))/4)*60,"")</f>
        <v/>
      </c>
      <c r="S1649" t="str">
        <f>IF((ValuesFromComPort!AB1649)&lt;&gt;"",((_xlfn.BITAND((ValuesFromComPort!AB1649),32))/32)*70,"")</f>
        <v/>
      </c>
    </row>
    <row r="1650" spans="2:19" x14ac:dyDescent="0.25">
      <c r="B1650" t="str">
        <f>IF((ValuesFromComPort!B1650)&lt;&gt;"",((((ValuesFromComPort!B1650)-(Calculated!$B$2))/1.28)/320),"")</f>
        <v/>
      </c>
      <c r="C1650" t="str">
        <f>IF((ValuesFromComPort!C1650)&lt;&gt;"",((((ValuesFromComPort!C1650)-(Calculated!$C$2))/1.28)/320),"")</f>
        <v/>
      </c>
      <c r="D1650" t="str">
        <f>IF((ValuesFromComPort!D1650)&lt;&gt;"",((((ValuesFromComPort!D1650)-(Calculated!$D$2))/1.28)/80),"")</f>
        <v/>
      </c>
      <c r="E1650" t="str">
        <f>IF((ValuesFromComPort!F1650)&lt;&gt;"",((((ValuesFromComPort!F1650)-(Calculated!$E$2))/1.28)/80),"")</f>
        <v/>
      </c>
      <c r="F1650" t="str">
        <f>IF((ValuesFromComPort!H1650)&lt;&gt;"",((((ValuesFromComPort!H1650)-(Calculated!$F$2))/1.28)/3.2),"")</f>
        <v/>
      </c>
      <c r="G1650" t="str">
        <f>IF((ValuesFromComPort!I1650)&lt;&gt;"",((((ValuesFromComPort!I1650)-$G$2)*0.015625)/0.3),"")</f>
        <v/>
      </c>
      <c r="H1650" t="str">
        <f>IF((ValuesFromComPort!J1650)&lt;&gt;"",((((ValuesFromComPort!J1650)-(Calculated!$H$2))/1.28)*3.2),"")</f>
        <v/>
      </c>
      <c r="I1650" t="str">
        <f>IF((ValuesFromComPort!K1650)&lt;&gt;"",((((ValuesFromComPort!K1650)-(Calculated!$I$2))/1.28)/64),"")</f>
        <v/>
      </c>
      <c r="J1650" t="str">
        <f>IF((ValuesFromComPort!M1650)&lt;&gt;"",((((ValuesFromComPort!M1650)-(Calculated!$J$2))/1.28)/800),"")</f>
        <v/>
      </c>
      <c r="K1650" t="str">
        <f>IF((ValuesFromComPort!N1650)&lt;&gt;"",(((ValuesFromComPort!N1650)-(Calculated!$K$2))/1.28/3200),"")</f>
        <v/>
      </c>
      <c r="L1650" t="str">
        <f>IF((ValuesFromComPort!O1650)&lt;&gt;"",((((ValuesFromComPort!O1650)-(Calculated!$L$2))/1.28)/3.2),"")</f>
        <v/>
      </c>
      <c r="M1650" t="str">
        <f>IF((ValuesFromComPort!P1650)&lt;&gt;"",((((ValuesFromComPort!P1650)-(Calculated!$M$2))/1.28)/16),"")</f>
        <v/>
      </c>
      <c r="N1650" t="str">
        <f>IF((ValuesFromComPort!Q1650)&lt;&gt;"",((((ValuesFromComPort!Q1650)-(Calculated!$N$2))/1.28)/160),"")</f>
        <v/>
      </c>
      <c r="O1650" t="str">
        <f>IF((ValuesFromComPort!AA1650)&lt;&gt;"",(ValuesFromComPort!AA1650),"")</f>
        <v/>
      </c>
      <c r="P1650" t="str">
        <f>IF((ValuesFromComPort!AB1650)&lt;&gt;"",((_xlfn.BITAND((ValuesFromComPort!AB1650),1))*(ValuesFromComPort!AA1650)*1)+100*(_xlfn.BITAND((ValuesFromComPort!AB1650),1)),"")</f>
        <v/>
      </c>
      <c r="Q1650" t="str">
        <f>IF((ValuesFromComPort!AB1650)&lt;&gt;"",((_xlfn.BITAND((ValuesFromComPort!AB1650),2))/2)*50,"")</f>
        <v/>
      </c>
      <c r="R1650" t="str">
        <f>IF((ValuesFromComPort!AB1650)&lt;&gt;"",((_xlfn.BITAND((ValuesFromComPort!AB1650),4))/4)*60,"")</f>
        <v/>
      </c>
      <c r="S1650" t="str">
        <f>IF((ValuesFromComPort!AB1650)&lt;&gt;"",((_xlfn.BITAND((ValuesFromComPort!AB1650),32))/32)*70,"")</f>
        <v/>
      </c>
    </row>
    <row r="1651" spans="2:19" x14ac:dyDescent="0.25">
      <c r="B1651" t="str">
        <f>IF((ValuesFromComPort!B1651)&lt;&gt;"",((((ValuesFromComPort!B1651)-(Calculated!$B$2))/1.28)/320),"")</f>
        <v/>
      </c>
      <c r="C1651" t="str">
        <f>IF((ValuesFromComPort!C1651)&lt;&gt;"",((((ValuesFromComPort!C1651)-(Calculated!$C$2))/1.28)/320),"")</f>
        <v/>
      </c>
      <c r="D1651" t="str">
        <f>IF((ValuesFromComPort!D1651)&lt;&gt;"",((((ValuesFromComPort!D1651)-(Calculated!$D$2))/1.28)/80),"")</f>
        <v/>
      </c>
      <c r="E1651" t="str">
        <f>IF((ValuesFromComPort!F1651)&lt;&gt;"",((((ValuesFromComPort!F1651)-(Calculated!$E$2))/1.28)/80),"")</f>
        <v/>
      </c>
      <c r="F1651" t="str">
        <f>IF((ValuesFromComPort!H1651)&lt;&gt;"",((((ValuesFromComPort!H1651)-(Calculated!$F$2))/1.28)/3.2),"")</f>
        <v/>
      </c>
      <c r="G1651" t="str">
        <f>IF((ValuesFromComPort!I1651)&lt;&gt;"",((((ValuesFromComPort!I1651)-$G$2)*0.015625)/0.3),"")</f>
        <v/>
      </c>
      <c r="H1651" t="str">
        <f>IF((ValuesFromComPort!J1651)&lt;&gt;"",((((ValuesFromComPort!J1651)-(Calculated!$H$2))/1.28)*3.2),"")</f>
        <v/>
      </c>
      <c r="I1651" t="str">
        <f>IF((ValuesFromComPort!K1651)&lt;&gt;"",((((ValuesFromComPort!K1651)-(Calculated!$I$2))/1.28)/64),"")</f>
        <v/>
      </c>
      <c r="J1651" t="str">
        <f>IF((ValuesFromComPort!M1651)&lt;&gt;"",((((ValuesFromComPort!M1651)-(Calculated!$J$2))/1.28)/800),"")</f>
        <v/>
      </c>
      <c r="K1651" t="str">
        <f>IF((ValuesFromComPort!N1651)&lt;&gt;"",(((ValuesFromComPort!N1651)-(Calculated!$K$2))/1.28/3200),"")</f>
        <v/>
      </c>
      <c r="L1651" t="str">
        <f>IF((ValuesFromComPort!O1651)&lt;&gt;"",((((ValuesFromComPort!O1651)-(Calculated!$L$2))/1.28)/3.2),"")</f>
        <v/>
      </c>
      <c r="M1651" t="str">
        <f>IF((ValuesFromComPort!P1651)&lt;&gt;"",((((ValuesFromComPort!P1651)-(Calculated!$M$2))/1.28)/16),"")</f>
        <v/>
      </c>
      <c r="N1651" t="str">
        <f>IF((ValuesFromComPort!Q1651)&lt;&gt;"",((((ValuesFromComPort!Q1651)-(Calculated!$N$2))/1.28)/160),"")</f>
        <v/>
      </c>
      <c r="O1651" t="str">
        <f>IF((ValuesFromComPort!AA1651)&lt;&gt;"",(ValuesFromComPort!AA1651),"")</f>
        <v/>
      </c>
      <c r="P1651" t="str">
        <f>IF((ValuesFromComPort!AB1651)&lt;&gt;"",((_xlfn.BITAND((ValuesFromComPort!AB1651),1))*(ValuesFromComPort!AA1651)*1)+100*(_xlfn.BITAND((ValuesFromComPort!AB1651),1)),"")</f>
        <v/>
      </c>
      <c r="Q1651" t="str">
        <f>IF((ValuesFromComPort!AB1651)&lt;&gt;"",((_xlfn.BITAND((ValuesFromComPort!AB1651),2))/2)*50,"")</f>
        <v/>
      </c>
      <c r="R1651" t="str">
        <f>IF((ValuesFromComPort!AB1651)&lt;&gt;"",((_xlfn.BITAND((ValuesFromComPort!AB1651),4))/4)*60,"")</f>
        <v/>
      </c>
      <c r="S1651" t="str">
        <f>IF((ValuesFromComPort!AB1651)&lt;&gt;"",((_xlfn.BITAND((ValuesFromComPort!AB1651),32))/32)*70,"")</f>
        <v/>
      </c>
    </row>
    <row r="1652" spans="2:19" x14ac:dyDescent="0.25">
      <c r="B1652" t="str">
        <f>IF((ValuesFromComPort!B1652)&lt;&gt;"",((((ValuesFromComPort!B1652)-(Calculated!$B$2))/1.28)/320),"")</f>
        <v/>
      </c>
      <c r="C1652" t="str">
        <f>IF((ValuesFromComPort!C1652)&lt;&gt;"",((((ValuesFromComPort!C1652)-(Calculated!$C$2))/1.28)/320),"")</f>
        <v/>
      </c>
      <c r="D1652" t="str">
        <f>IF((ValuesFromComPort!D1652)&lt;&gt;"",((((ValuesFromComPort!D1652)-(Calculated!$D$2))/1.28)/80),"")</f>
        <v/>
      </c>
      <c r="E1652" t="str">
        <f>IF((ValuesFromComPort!F1652)&lt;&gt;"",((((ValuesFromComPort!F1652)-(Calculated!$E$2))/1.28)/80),"")</f>
        <v/>
      </c>
      <c r="F1652" t="str">
        <f>IF((ValuesFromComPort!H1652)&lt;&gt;"",((((ValuesFromComPort!H1652)-(Calculated!$F$2))/1.28)/3.2),"")</f>
        <v/>
      </c>
      <c r="G1652" t="str">
        <f>IF((ValuesFromComPort!I1652)&lt;&gt;"",((((ValuesFromComPort!I1652)-$G$2)*0.015625)/0.3),"")</f>
        <v/>
      </c>
      <c r="H1652" t="str">
        <f>IF((ValuesFromComPort!J1652)&lt;&gt;"",((((ValuesFromComPort!J1652)-(Calculated!$H$2))/1.28)*3.2),"")</f>
        <v/>
      </c>
      <c r="I1652" t="str">
        <f>IF((ValuesFromComPort!K1652)&lt;&gt;"",((((ValuesFromComPort!K1652)-(Calculated!$I$2))/1.28)/64),"")</f>
        <v/>
      </c>
      <c r="J1652" t="str">
        <f>IF((ValuesFromComPort!M1652)&lt;&gt;"",((((ValuesFromComPort!M1652)-(Calculated!$J$2))/1.28)/800),"")</f>
        <v/>
      </c>
      <c r="K1652" t="str">
        <f>IF((ValuesFromComPort!N1652)&lt;&gt;"",(((ValuesFromComPort!N1652)-(Calculated!$K$2))/1.28/3200),"")</f>
        <v/>
      </c>
      <c r="L1652" t="str">
        <f>IF((ValuesFromComPort!O1652)&lt;&gt;"",((((ValuesFromComPort!O1652)-(Calculated!$L$2))/1.28)/3.2),"")</f>
        <v/>
      </c>
      <c r="M1652" t="str">
        <f>IF((ValuesFromComPort!P1652)&lt;&gt;"",((((ValuesFromComPort!P1652)-(Calculated!$M$2))/1.28)/16),"")</f>
        <v/>
      </c>
      <c r="N1652" t="str">
        <f>IF((ValuesFromComPort!Q1652)&lt;&gt;"",((((ValuesFromComPort!Q1652)-(Calculated!$N$2))/1.28)/160),"")</f>
        <v/>
      </c>
      <c r="O1652" t="str">
        <f>IF((ValuesFromComPort!AA1652)&lt;&gt;"",(ValuesFromComPort!AA1652),"")</f>
        <v/>
      </c>
      <c r="P1652" t="str">
        <f>IF((ValuesFromComPort!AB1652)&lt;&gt;"",((_xlfn.BITAND((ValuesFromComPort!AB1652),1))*(ValuesFromComPort!AA1652)*1)+100*(_xlfn.BITAND((ValuesFromComPort!AB1652),1)),"")</f>
        <v/>
      </c>
      <c r="Q1652" t="str">
        <f>IF((ValuesFromComPort!AB1652)&lt;&gt;"",((_xlfn.BITAND((ValuesFromComPort!AB1652),2))/2)*50,"")</f>
        <v/>
      </c>
      <c r="R1652" t="str">
        <f>IF((ValuesFromComPort!AB1652)&lt;&gt;"",((_xlfn.BITAND((ValuesFromComPort!AB1652),4))/4)*60,"")</f>
        <v/>
      </c>
      <c r="S1652" t="str">
        <f>IF((ValuesFromComPort!AB1652)&lt;&gt;"",((_xlfn.BITAND((ValuesFromComPort!AB1652),32))/32)*70,"")</f>
        <v/>
      </c>
    </row>
    <row r="1653" spans="2:19" x14ac:dyDescent="0.25">
      <c r="B1653" t="str">
        <f>IF((ValuesFromComPort!B1653)&lt;&gt;"",((((ValuesFromComPort!B1653)-(Calculated!$B$2))/1.28)/320),"")</f>
        <v/>
      </c>
      <c r="C1653" t="str">
        <f>IF((ValuesFromComPort!C1653)&lt;&gt;"",((((ValuesFromComPort!C1653)-(Calculated!$C$2))/1.28)/320),"")</f>
        <v/>
      </c>
      <c r="D1653" t="str">
        <f>IF((ValuesFromComPort!D1653)&lt;&gt;"",((((ValuesFromComPort!D1653)-(Calculated!$D$2))/1.28)/80),"")</f>
        <v/>
      </c>
      <c r="E1653" t="str">
        <f>IF((ValuesFromComPort!F1653)&lt;&gt;"",((((ValuesFromComPort!F1653)-(Calculated!$E$2))/1.28)/80),"")</f>
        <v/>
      </c>
      <c r="F1653" t="str">
        <f>IF((ValuesFromComPort!H1653)&lt;&gt;"",((((ValuesFromComPort!H1653)-(Calculated!$F$2))/1.28)/3.2),"")</f>
        <v/>
      </c>
      <c r="G1653" t="str">
        <f>IF((ValuesFromComPort!I1653)&lt;&gt;"",((((ValuesFromComPort!I1653)-$G$2)*0.015625)/0.3),"")</f>
        <v/>
      </c>
      <c r="H1653" t="str">
        <f>IF((ValuesFromComPort!J1653)&lt;&gt;"",((((ValuesFromComPort!J1653)-(Calculated!$H$2))/1.28)*3.2),"")</f>
        <v/>
      </c>
      <c r="I1653" t="str">
        <f>IF((ValuesFromComPort!K1653)&lt;&gt;"",((((ValuesFromComPort!K1653)-(Calculated!$I$2))/1.28)/64),"")</f>
        <v/>
      </c>
      <c r="J1653" t="str">
        <f>IF((ValuesFromComPort!M1653)&lt;&gt;"",((((ValuesFromComPort!M1653)-(Calculated!$J$2))/1.28)/800),"")</f>
        <v/>
      </c>
      <c r="K1653" t="str">
        <f>IF((ValuesFromComPort!N1653)&lt;&gt;"",(((ValuesFromComPort!N1653)-(Calculated!$K$2))/1.28/3200),"")</f>
        <v/>
      </c>
      <c r="L1653" t="str">
        <f>IF((ValuesFromComPort!O1653)&lt;&gt;"",((((ValuesFromComPort!O1653)-(Calculated!$L$2))/1.28)/3.2),"")</f>
        <v/>
      </c>
      <c r="M1653" t="str">
        <f>IF((ValuesFromComPort!P1653)&lt;&gt;"",((((ValuesFromComPort!P1653)-(Calculated!$M$2))/1.28)/16),"")</f>
        <v/>
      </c>
      <c r="N1653" t="str">
        <f>IF((ValuesFromComPort!Q1653)&lt;&gt;"",((((ValuesFromComPort!Q1653)-(Calculated!$N$2))/1.28)/160),"")</f>
        <v/>
      </c>
      <c r="O1653" t="str">
        <f>IF((ValuesFromComPort!AA1653)&lt;&gt;"",(ValuesFromComPort!AA1653),"")</f>
        <v/>
      </c>
      <c r="P1653" t="str">
        <f>IF((ValuesFromComPort!AB1653)&lt;&gt;"",((_xlfn.BITAND((ValuesFromComPort!AB1653),1))*(ValuesFromComPort!AA1653)*1)+100*(_xlfn.BITAND((ValuesFromComPort!AB1653),1)),"")</f>
        <v/>
      </c>
      <c r="Q1653" t="str">
        <f>IF((ValuesFromComPort!AB1653)&lt;&gt;"",((_xlfn.BITAND((ValuesFromComPort!AB1653),2))/2)*50,"")</f>
        <v/>
      </c>
      <c r="R1653" t="str">
        <f>IF((ValuesFromComPort!AB1653)&lt;&gt;"",((_xlfn.BITAND((ValuesFromComPort!AB1653),4))/4)*60,"")</f>
        <v/>
      </c>
      <c r="S1653" t="str">
        <f>IF((ValuesFromComPort!AB1653)&lt;&gt;"",((_xlfn.BITAND((ValuesFromComPort!AB1653),32))/32)*70,"")</f>
        <v/>
      </c>
    </row>
    <row r="1654" spans="2:19" x14ac:dyDescent="0.25">
      <c r="B1654" t="str">
        <f>IF((ValuesFromComPort!B1654)&lt;&gt;"",((((ValuesFromComPort!B1654)-(Calculated!$B$2))/1.28)/320),"")</f>
        <v/>
      </c>
      <c r="C1654" t="str">
        <f>IF((ValuesFromComPort!C1654)&lt;&gt;"",((((ValuesFromComPort!C1654)-(Calculated!$C$2))/1.28)/320),"")</f>
        <v/>
      </c>
      <c r="D1654" t="str">
        <f>IF((ValuesFromComPort!D1654)&lt;&gt;"",((((ValuesFromComPort!D1654)-(Calculated!$D$2))/1.28)/80),"")</f>
        <v/>
      </c>
      <c r="E1654" t="str">
        <f>IF((ValuesFromComPort!F1654)&lt;&gt;"",((((ValuesFromComPort!F1654)-(Calculated!$E$2))/1.28)/80),"")</f>
        <v/>
      </c>
      <c r="F1654" t="str">
        <f>IF((ValuesFromComPort!H1654)&lt;&gt;"",((((ValuesFromComPort!H1654)-(Calculated!$F$2))/1.28)/3.2),"")</f>
        <v/>
      </c>
      <c r="G1654" t="str">
        <f>IF((ValuesFromComPort!I1654)&lt;&gt;"",((((ValuesFromComPort!I1654)-$G$2)*0.015625)/0.3),"")</f>
        <v/>
      </c>
      <c r="H1654" t="str">
        <f>IF((ValuesFromComPort!J1654)&lt;&gt;"",((((ValuesFromComPort!J1654)-(Calculated!$H$2))/1.28)*3.2),"")</f>
        <v/>
      </c>
      <c r="I1654" t="str">
        <f>IF((ValuesFromComPort!K1654)&lt;&gt;"",((((ValuesFromComPort!K1654)-(Calculated!$I$2))/1.28)/64),"")</f>
        <v/>
      </c>
      <c r="J1654" t="str">
        <f>IF((ValuesFromComPort!M1654)&lt;&gt;"",((((ValuesFromComPort!M1654)-(Calculated!$J$2))/1.28)/800),"")</f>
        <v/>
      </c>
      <c r="K1654" t="str">
        <f>IF((ValuesFromComPort!N1654)&lt;&gt;"",(((ValuesFromComPort!N1654)-(Calculated!$K$2))/1.28/3200),"")</f>
        <v/>
      </c>
      <c r="L1654" t="str">
        <f>IF((ValuesFromComPort!O1654)&lt;&gt;"",((((ValuesFromComPort!O1654)-(Calculated!$L$2))/1.28)/3.2),"")</f>
        <v/>
      </c>
      <c r="M1654" t="str">
        <f>IF((ValuesFromComPort!P1654)&lt;&gt;"",((((ValuesFromComPort!P1654)-(Calculated!$M$2))/1.28)/16),"")</f>
        <v/>
      </c>
      <c r="N1654" t="str">
        <f>IF((ValuesFromComPort!Q1654)&lt;&gt;"",((((ValuesFromComPort!Q1654)-(Calculated!$N$2))/1.28)/160),"")</f>
        <v/>
      </c>
      <c r="O1654" t="str">
        <f>IF((ValuesFromComPort!AA1654)&lt;&gt;"",(ValuesFromComPort!AA1654),"")</f>
        <v/>
      </c>
      <c r="P1654" t="str">
        <f>IF((ValuesFromComPort!AB1654)&lt;&gt;"",((_xlfn.BITAND((ValuesFromComPort!AB1654),1))*(ValuesFromComPort!AA1654)*1)+100*(_xlfn.BITAND((ValuesFromComPort!AB1654),1)),"")</f>
        <v/>
      </c>
      <c r="Q1654" t="str">
        <f>IF((ValuesFromComPort!AB1654)&lt;&gt;"",((_xlfn.BITAND((ValuesFromComPort!AB1654),2))/2)*50,"")</f>
        <v/>
      </c>
      <c r="R1654" t="str">
        <f>IF((ValuesFromComPort!AB1654)&lt;&gt;"",((_xlfn.BITAND((ValuesFromComPort!AB1654),4))/4)*60,"")</f>
        <v/>
      </c>
      <c r="S1654" t="str">
        <f>IF((ValuesFromComPort!AB1654)&lt;&gt;"",((_xlfn.BITAND((ValuesFromComPort!AB1654),32))/32)*70,"")</f>
        <v/>
      </c>
    </row>
    <row r="1655" spans="2:19" x14ac:dyDescent="0.25">
      <c r="B1655" t="str">
        <f>IF((ValuesFromComPort!B1655)&lt;&gt;"",((((ValuesFromComPort!B1655)-(Calculated!$B$2))/1.28)/320),"")</f>
        <v/>
      </c>
      <c r="C1655" t="str">
        <f>IF((ValuesFromComPort!C1655)&lt;&gt;"",((((ValuesFromComPort!C1655)-(Calculated!$C$2))/1.28)/320),"")</f>
        <v/>
      </c>
      <c r="D1655" t="str">
        <f>IF((ValuesFromComPort!D1655)&lt;&gt;"",((((ValuesFromComPort!D1655)-(Calculated!$D$2))/1.28)/80),"")</f>
        <v/>
      </c>
      <c r="E1655" t="str">
        <f>IF((ValuesFromComPort!F1655)&lt;&gt;"",((((ValuesFromComPort!F1655)-(Calculated!$E$2))/1.28)/80),"")</f>
        <v/>
      </c>
      <c r="F1655" t="str">
        <f>IF((ValuesFromComPort!H1655)&lt;&gt;"",((((ValuesFromComPort!H1655)-(Calculated!$F$2))/1.28)/3.2),"")</f>
        <v/>
      </c>
      <c r="G1655" t="str">
        <f>IF((ValuesFromComPort!I1655)&lt;&gt;"",((((ValuesFromComPort!I1655)-$G$2)*0.015625)/0.3),"")</f>
        <v/>
      </c>
      <c r="H1655" t="str">
        <f>IF((ValuesFromComPort!J1655)&lt;&gt;"",((((ValuesFromComPort!J1655)-(Calculated!$H$2))/1.28)*3.2),"")</f>
        <v/>
      </c>
      <c r="I1655" t="str">
        <f>IF((ValuesFromComPort!K1655)&lt;&gt;"",((((ValuesFromComPort!K1655)-(Calculated!$I$2))/1.28)/64),"")</f>
        <v/>
      </c>
      <c r="J1655" t="str">
        <f>IF((ValuesFromComPort!M1655)&lt;&gt;"",((((ValuesFromComPort!M1655)-(Calculated!$J$2))/1.28)/800),"")</f>
        <v/>
      </c>
      <c r="K1655" t="str">
        <f>IF((ValuesFromComPort!N1655)&lt;&gt;"",(((ValuesFromComPort!N1655)-(Calculated!$K$2))/1.28/3200),"")</f>
        <v/>
      </c>
      <c r="L1655" t="str">
        <f>IF((ValuesFromComPort!O1655)&lt;&gt;"",((((ValuesFromComPort!O1655)-(Calculated!$L$2))/1.28)/3.2),"")</f>
        <v/>
      </c>
      <c r="M1655" t="str">
        <f>IF((ValuesFromComPort!P1655)&lt;&gt;"",((((ValuesFromComPort!P1655)-(Calculated!$M$2))/1.28)/16),"")</f>
        <v/>
      </c>
      <c r="N1655" t="str">
        <f>IF((ValuesFromComPort!Q1655)&lt;&gt;"",((((ValuesFromComPort!Q1655)-(Calculated!$N$2))/1.28)/160),"")</f>
        <v/>
      </c>
      <c r="O1655" t="str">
        <f>IF((ValuesFromComPort!AA1655)&lt;&gt;"",(ValuesFromComPort!AA1655),"")</f>
        <v/>
      </c>
      <c r="P1655" t="str">
        <f>IF((ValuesFromComPort!AB1655)&lt;&gt;"",((_xlfn.BITAND((ValuesFromComPort!AB1655),1))*(ValuesFromComPort!AA1655)*1)+100*(_xlfn.BITAND((ValuesFromComPort!AB1655),1)),"")</f>
        <v/>
      </c>
      <c r="Q1655" t="str">
        <f>IF((ValuesFromComPort!AB1655)&lt;&gt;"",((_xlfn.BITAND((ValuesFromComPort!AB1655),2))/2)*50,"")</f>
        <v/>
      </c>
      <c r="R1655" t="str">
        <f>IF((ValuesFromComPort!AB1655)&lt;&gt;"",((_xlfn.BITAND((ValuesFromComPort!AB1655),4))/4)*60,"")</f>
        <v/>
      </c>
      <c r="S1655" t="str">
        <f>IF((ValuesFromComPort!AB1655)&lt;&gt;"",((_xlfn.BITAND((ValuesFromComPort!AB1655),32))/32)*70,"")</f>
        <v/>
      </c>
    </row>
    <row r="1656" spans="2:19" x14ac:dyDescent="0.25">
      <c r="B1656" t="str">
        <f>IF((ValuesFromComPort!B1656)&lt;&gt;"",((((ValuesFromComPort!B1656)-(Calculated!$B$2))/1.28)/320),"")</f>
        <v/>
      </c>
      <c r="C1656" t="str">
        <f>IF((ValuesFromComPort!C1656)&lt;&gt;"",((((ValuesFromComPort!C1656)-(Calculated!$C$2))/1.28)/320),"")</f>
        <v/>
      </c>
      <c r="D1656" t="str">
        <f>IF((ValuesFromComPort!D1656)&lt;&gt;"",((((ValuesFromComPort!D1656)-(Calculated!$D$2))/1.28)/80),"")</f>
        <v/>
      </c>
      <c r="E1656" t="str">
        <f>IF((ValuesFromComPort!F1656)&lt;&gt;"",((((ValuesFromComPort!F1656)-(Calculated!$E$2))/1.28)/80),"")</f>
        <v/>
      </c>
      <c r="F1656" t="str">
        <f>IF((ValuesFromComPort!H1656)&lt;&gt;"",((((ValuesFromComPort!H1656)-(Calculated!$F$2))/1.28)/3.2),"")</f>
        <v/>
      </c>
      <c r="G1656" t="str">
        <f>IF((ValuesFromComPort!I1656)&lt;&gt;"",((((ValuesFromComPort!I1656)-$G$2)*0.015625)/0.3),"")</f>
        <v/>
      </c>
      <c r="H1656" t="str">
        <f>IF((ValuesFromComPort!J1656)&lt;&gt;"",((((ValuesFromComPort!J1656)-(Calculated!$H$2))/1.28)*3.2),"")</f>
        <v/>
      </c>
      <c r="I1656" t="str">
        <f>IF((ValuesFromComPort!K1656)&lt;&gt;"",((((ValuesFromComPort!K1656)-(Calculated!$I$2))/1.28)/64),"")</f>
        <v/>
      </c>
      <c r="J1656" t="str">
        <f>IF((ValuesFromComPort!M1656)&lt;&gt;"",((((ValuesFromComPort!M1656)-(Calculated!$J$2))/1.28)/800),"")</f>
        <v/>
      </c>
      <c r="K1656" t="str">
        <f>IF((ValuesFromComPort!N1656)&lt;&gt;"",(((ValuesFromComPort!N1656)-(Calculated!$K$2))/1.28/3200),"")</f>
        <v/>
      </c>
      <c r="L1656" t="str">
        <f>IF((ValuesFromComPort!O1656)&lt;&gt;"",((((ValuesFromComPort!O1656)-(Calculated!$L$2))/1.28)/3.2),"")</f>
        <v/>
      </c>
      <c r="M1656" t="str">
        <f>IF((ValuesFromComPort!P1656)&lt;&gt;"",((((ValuesFromComPort!P1656)-(Calculated!$M$2))/1.28)/16),"")</f>
        <v/>
      </c>
      <c r="N1656" t="str">
        <f>IF((ValuesFromComPort!Q1656)&lt;&gt;"",((((ValuesFromComPort!Q1656)-(Calculated!$N$2))/1.28)/160),"")</f>
        <v/>
      </c>
      <c r="O1656" t="str">
        <f>IF((ValuesFromComPort!AA1656)&lt;&gt;"",(ValuesFromComPort!AA1656),"")</f>
        <v/>
      </c>
      <c r="P1656" t="str">
        <f>IF((ValuesFromComPort!AB1656)&lt;&gt;"",((_xlfn.BITAND((ValuesFromComPort!AB1656),1))*(ValuesFromComPort!AA1656)*1)+100*(_xlfn.BITAND((ValuesFromComPort!AB1656),1)),"")</f>
        <v/>
      </c>
      <c r="Q1656" t="str">
        <f>IF((ValuesFromComPort!AB1656)&lt;&gt;"",((_xlfn.BITAND((ValuesFromComPort!AB1656),2))/2)*50,"")</f>
        <v/>
      </c>
      <c r="R1656" t="str">
        <f>IF((ValuesFromComPort!AB1656)&lt;&gt;"",((_xlfn.BITAND((ValuesFromComPort!AB1656),4))/4)*60,"")</f>
        <v/>
      </c>
      <c r="S1656" t="str">
        <f>IF((ValuesFromComPort!AB1656)&lt;&gt;"",((_xlfn.BITAND((ValuesFromComPort!AB1656),32))/32)*70,"")</f>
        <v/>
      </c>
    </row>
    <row r="1657" spans="2:19" x14ac:dyDescent="0.25">
      <c r="B1657" t="str">
        <f>IF((ValuesFromComPort!B1657)&lt;&gt;"",((((ValuesFromComPort!B1657)-(Calculated!$B$2))/1.28)/320),"")</f>
        <v/>
      </c>
      <c r="C1657" t="str">
        <f>IF((ValuesFromComPort!C1657)&lt;&gt;"",((((ValuesFromComPort!C1657)-(Calculated!$C$2))/1.28)/320),"")</f>
        <v/>
      </c>
      <c r="D1657" t="str">
        <f>IF((ValuesFromComPort!D1657)&lt;&gt;"",((((ValuesFromComPort!D1657)-(Calculated!$D$2))/1.28)/80),"")</f>
        <v/>
      </c>
      <c r="E1657" t="str">
        <f>IF((ValuesFromComPort!F1657)&lt;&gt;"",((((ValuesFromComPort!F1657)-(Calculated!$E$2))/1.28)/80),"")</f>
        <v/>
      </c>
      <c r="F1657" t="str">
        <f>IF((ValuesFromComPort!H1657)&lt;&gt;"",((((ValuesFromComPort!H1657)-(Calculated!$F$2))/1.28)/3.2),"")</f>
        <v/>
      </c>
      <c r="G1657" t="str">
        <f>IF((ValuesFromComPort!I1657)&lt;&gt;"",((((ValuesFromComPort!I1657)-$G$2)*0.015625)/0.3),"")</f>
        <v/>
      </c>
      <c r="H1657" t="str">
        <f>IF((ValuesFromComPort!J1657)&lt;&gt;"",((((ValuesFromComPort!J1657)-(Calculated!$H$2))/1.28)*3.2),"")</f>
        <v/>
      </c>
      <c r="I1657" t="str">
        <f>IF((ValuesFromComPort!K1657)&lt;&gt;"",((((ValuesFromComPort!K1657)-(Calculated!$I$2))/1.28)/64),"")</f>
        <v/>
      </c>
      <c r="J1657" t="str">
        <f>IF((ValuesFromComPort!M1657)&lt;&gt;"",((((ValuesFromComPort!M1657)-(Calculated!$J$2))/1.28)/800),"")</f>
        <v/>
      </c>
      <c r="K1657" t="str">
        <f>IF((ValuesFromComPort!N1657)&lt;&gt;"",(((ValuesFromComPort!N1657)-(Calculated!$K$2))/1.28/3200),"")</f>
        <v/>
      </c>
      <c r="L1657" t="str">
        <f>IF((ValuesFromComPort!O1657)&lt;&gt;"",((((ValuesFromComPort!O1657)-(Calculated!$L$2))/1.28)/3.2),"")</f>
        <v/>
      </c>
      <c r="M1657" t="str">
        <f>IF((ValuesFromComPort!P1657)&lt;&gt;"",((((ValuesFromComPort!P1657)-(Calculated!$M$2))/1.28)/16),"")</f>
        <v/>
      </c>
      <c r="N1657" t="str">
        <f>IF((ValuesFromComPort!Q1657)&lt;&gt;"",((((ValuesFromComPort!Q1657)-(Calculated!$N$2))/1.28)/160),"")</f>
        <v/>
      </c>
      <c r="O1657" t="str">
        <f>IF((ValuesFromComPort!AA1657)&lt;&gt;"",(ValuesFromComPort!AA1657),"")</f>
        <v/>
      </c>
      <c r="P1657" t="str">
        <f>IF((ValuesFromComPort!AB1657)&lt;&gt;"",((_xlfn.BITAND((ValuesFromComPort!AB1657),1))*(ValuesFromComPort!AA1657)*1)+100*(_xlfn.BITAND((ValuesFromComPort!AB1657),1)),"")</f>
        <v/>
      </c>
      <c r="Q1657" t="str">
        <f>IF((ValuesFromComPort!AB1657)&lt;&gt;"",((_xlfn.BITAND((ValuesFromComPort!AB1657),2))/2)*50,"")</f>
        <v/>
      </c>
      <c r="R1657" t="str">
        <f>IF((ValuesFromComPort!AB1657)&lt;&gt;"",((_xlfn.BITAND((ValuesFromComPort!AB1657),4))/4)*60,"")</f>
        <v/>
      </c>
      <c r="S1657" t="str">
        <f>IF((ValuesFromComPort!AB1657)&lt;&gt;"",((_xlfn.BITAND((ValuesFromComPort!AB1657),32))/32)*70,"")</f>
        <v/>
      </c>
    </row>
    <row r="1658" spans="2:19" x14ac:dyDescent="0.25">
      <c r="B1658" t="str">
        <f>IF((ValuesFromComPort!B1658)&lt;&gt;"",((((ValuesFromComPort!B1658)-(Calculated!$B$2))/1.28)/320),"")</f>
        <v/>
      </c>
      <c r="C1658" t="str">
        <f>IF((ValuesFromComPort!C1658)&lt;&gt;"",((((ValuesFromComPort!C1658)-(Calculated!$C$2))/1.28)/320),"")</f>
        <v/>
      </c>
      <c r="D1658" t="str">
        <f>IF((ValuesFromComPort!D1658)&lt;&gt;"",((((ValuesFromComPort!D1658)-(Calculated!$D$2))/1.28)/80),"")</f>
        <v/>
      </c>
      <c r="E1658" t="str">
        <f>IF((ValuesFromComPort!F1658)&lt;&gt;"",((((ValuesFromComPort!F1658)-(Calculated!$E$2))/1.28)/80),"")</f>
        <v/>
      </c>
      <c r="F1658" t="str">
        <f>IF((ValuesFromComPort!H1658)&lt;&gt;"",((((ValuesFromComPort!H1658)-(Calculated!$F$2))/1.28)/3.2),"")</f>
        <v/>
      </c>
      <c r="G1658" t="str">
        <f>IF((ValuesFromComPort!I1658)&lt;&gt;"",((((ValuesFromComPort!I1658)-$G$2)*0.015625)/0.3),"")</f>
        <v/>
      </c>
      <c r="H1658" t="str">
        <f>IF((ValuesFromComPort!J1658)&lt;&gt;"",((((ValuesFromComPort!J1658)-(Calculated!$H$2))/1.28)*3.2),"")</f>
        <v/>
      </c>
      <c r="I1658" t="str">
        <f>IF((ValuesFromComPort!K1658)&lt;&gt;"",((((ValuesFromComPort!K1658)-(Calculated!$I$2))/1.28)/64),"")</f>
        <v/>
      </c>
      <c r="J1658" t="str">
        <f>IF((ValuesFromComPort!M1658)&lt;&gt;"",((((ValuesFromComPort!M1658)-(Calculated!$J$2))/1.28)/800),"")</f>
        <v/>
      </c>
      <c r="K1658" t="str">
        <f>IF((ValuesFromComPort!N1658)&lt;&gt;"",(((ValuesFromComPort!N1658)-(Calculated!$K$2))/1.28/3200),"")</f>
        <v/>
      </c>
      <c r="L1658" t="str">
        <f>IF((ValuesFromComPort!O1658)&lt;&gt;"",((((ValuesFromComPort!O1658)-(Calculated!$L$2))/1.28)/3.2),"")</f>
        <v/>
      </c>
      <c r="M1658" t="str">
        <f>IF((ValuesFromComPort!P1658)&lt;&gt;"",((((ValuesFromComPort!P1658)-(Calculated!$M$2))/1.28)/16),"")</f>
        <v/>
      </c>
      <c r="N1658" t="str">
        <f>IF((ValuesFromComPort!Q1658)&lt;&gt;"",((((ValuesFromComPort!Q1658)-(Calculated!$N$2))/1.28)/160),"")</f>
        <v/>
      </c>
      <c r="O1658" t="str">
        <f>IF((ValuesFromComPort!AA1658)&lt;&gt;"",(ValuesFromComPort!AA1658),"")</f>
        <v/>
      </c>
      <c r="P1658" t="str">
        <f>IF((ValuesFromComPort!AB1658)&lt;&gt;"",((_xlfn.BITAND((ValuesFromComPort!AB1658),1))*(ValuesFromComPort!AA1658)*1)+100*(_xlfn.BITAND((ValuesFromComPort!AB1658),1)),"")</f>
        <v/>
      </c>
      <c r="Q1658" t="str">
        <f>IF((ValuesFromComPort!AB1658)&lt;&gt;"",((_xlfn.BITAND((ValuesFromComPort!AB1658),2))/2)*50,"")</f>
        <v/>
      </c>
      <c r="R1658" t="str">
        <f>IF((ValuesFromComPort!AB1658)&lt;&gt;"",((_xlfn.BITAND((ValuesFromComPort!AB1658),4))/4)*60,"")</f>
        <v/>
      </c>
      <c r="S1658" t="str">
        <f>IF((ValuesFromComPort!AB1658)&lt;&gt;"",((_xlfn.BITAND((ValuesFromComPort!AB1658),32))/32)*70,"")</f>
        <v/>
      </c>
    </row>
    <row r="1659" spans="2:19" x14ac:dyDescent="0.25">
      <c r="B1659" t="str">
        <f>IF((ValuesFromComPort!B1659)&lt;&gt;"",((((ValuesFromComPort!B1659)-(Calculated!$B$2))/1.28)/320),"")</f>
        <v/>
      </c>
      <c r="C1659" t="str">
        <f>IF((ValuesFromComPort!C1659)&lt;&gt;"",((((ValuesFromComPort!C1659)-(Calculated!$C$2))/1.28)/320),"")</f>
        <v/>
      </c>
      <c r="D1659" t="str">
        <f>IF((ValuesFromComPort!D1659)&lt;&gt;"",((((ValuesFromComPort!D1659)-(Calculated!$D$2))/1.28)/80),"")</f>
        <v/>
      </c>
      <c r="E1659" t="str">
        <f>IF((ValuesFromComPort!F1659)&lt;&gt;"",((((ValuesFromComPort!F1659)-(Calculated!$E$2))/1.28)/80),"")</f>
        <v/>
      </c>
      <c r="F1659" t="str">
        <f>IF((ValuesFromComPort!H1659)&lt;&gt;"",((((ValuesFromComPort!H1659)-(Calculated!$F$2))/1.28)/3.2),"")</f>
        <v/>
      </c>
      <c r="G1659" t="str">
        <f>IF((ValuesFromComPort!I1659)&lt;&gt;"",((((ValuesFromComPort!I1659)-$G$2)*0.015625)/0.3),"")</f>
        <v/>
      </c>
      <c r="H1659" t="str">
        <f>IF((ValuesFromComPort!J1659)&lt;&gt;"",((((ValuesFromComPort!J1659)-(Calculated!$H$2))/1.28)*3.2),"")</f>
        <v/>
      </c>
      <c r="I1659" t="str">
        <f>IF((ValuesFromComPort!K1659)&lt;&gt;"",((((ValuesFromComPort!K1659)-(Calculated!$I$2))/1.28)/64),"")</f>
        <v/>
      </c>
      <c r="J1659" t="str">
        <f>IF((ValuesFromComPort!M1659)&lt;&gt;"",((((ValuesFromComPort!M1659)-(Calculated!$J$2))/1.28)/800),"")</f>
        <v/>
      </c>
      <c r="K1659" t="str">
        <f>IF((ValuesFromComPort!N1659)&lt;&gt;"",(((ValuesFromComPort!N1659)-(Calculated!$K$2))/1.28/3200),"")</f>
        <v/>
      </c>
      <c r="L1659" t="str">
        <f>IF((ValuesFromComPort!O1659)&lt;&gt;"",((((ValuesFromComPort!O1659)-(Calculated!$L$2))/1.28)/3.2),"")</f>
        <v/>
      </c>
      <c r="M1659" t="str">
        <f>IF((ValuesFromComPort!P1659)&lt;&gt;"",((((ValuesFromComPort!P1659)-(Calculated!$M$2))/1.28)/16),"")</f>
        <v/>
      </c>
      <c r="N1659" t="str">
        <f>IF((ValuesFromComPort!Q1659)&lt;&gt;"",((((ValuesFromComPort!Q1659)-(Calculated!$N$2))/1.28)/160),"")</f>
        <v/>
      </c>
      <c r="O1659" t="str">
        <f>IF((ValuesFromComPort!AA1659)&lt;&gt;"",(ValuesFromComPort!AA1659),"")</f>
        <v/>
      </c>
      <c r="P1659" t="str">
        <f>IF((ValuesFromComPort!AB1659)&lt;&gt;"",((_xlfn.BITAND((ValuesFromComPort!AB1659),1))*(ValuesFromComPort!AA1659)*1)+100*(_xlfn.BITAND((ValuesFromComPort!AB1659),1)),"")</f>
        <v/>
      </c>
      <c r="Q1659" t="str">
        <f>IF((ValuesFromComPort!AB1659)&lt;&gt;"",((_xlfn.BITAND((ValuesFromComPort!AB1659),2))/2)*50,"")</f>
        <v/>
      </c>
      <c r="R1659" t="str">
        <f>IF((ValuesFromComPort!AB1659)&lt;&gt;"",((_xlfn.BITAND((ValuesFromComPort!AB1659),4))/4)*60,"")</f>
        <v/>
      </c>
      <c r="S1659" t="str">
        <f>IF((ValuesFromComPort!AB1659)&lt;&gt;"",((_xlfn.BITAND((ValuesFromComPort!AB1659),32))/32)*70,"")</f>
        <v/>
      </c>
    </row>
    <row r="1660" spans="2:19" x14ac:dyDescent="0.25">
      <c r="B1660" t="str">
        <f>IF((ValuesFromComPort!B1660)&lt;&gt;"",((((ValuesFromComPort!B1660)-(Calculated!$B$2))/1.28)/320),"")</f>
        <v/>
      </c>
      <c r="C1660" t="str">
        <f>IF((ValuesFromComPort!C1660)&lt;&gt;"",((((ValuesFromComPort!C1660)-(Calculated!$C$2))/1.28)/320),"")</f>
        <v/>
      </c>
      <c r="D1660" t="str">
        <f>IF((ValuesFromComPort!D1660)&lt;&gt;"",((((ValuesFromComPort!D1660)-(Calculated!$D$2))/1.28)/80),"")</f>
        <v/>
      </c>
      <c r="E1660" t="str">
        <f>IF((ValuesFromComPort!F1660)&lt;&gt;"",((((ValuesFromComPort!F1660)-(Calculated!$E$2))/1.28)/80),"")</f>
        <v/>
      </c>
      <c r="F1660" t="str">
        <f>IF((ValuesFromComPort!H1660)&lt;&gt;"",((((ValuesFromComPort!H1660)-(Calculated!$F$2))/1.28)/3.2),"")</f>
        <v/>
      </c>
      <c r="G1660" t="str">
        <f>IF((ValuesFromComPort!I1660)&lt;&gt;"",((((ValuesFromComPort!I1660)-$G$2)*0.015625)/0.3),"")</f>
        <v/>
      </c>
      <c r="H1660" t="str">
        <f>IF((ValuesFromComPort!J1660)&lt;&gt;"",((((ValuesFromComPort!J1660)-(Calculated!$H$2))/1.28)*3.2),"")</f>
        <v/>
      </c>
      <c r="I1660" t="str">
        <f>IF((ValuesFromComPort!K1660)&lt;&gt;"",((((ValuesFromComPort!K1660)-(Calculated!$I$2))/1.28)/64),"")</f>
        <v/>
      </c>
      <c r="J1660" t="str">
        <f>IF((ValuesFromComPort!M1660)&lt;&gt;"",((((ValuesFromComPort!M1660)-(Calculated!$J$2))/1.28)/800),"")</f>
        <v/>
      </c>
      <c r="K1660" t="str">
        <f>IF((ValuesFromComPort!N1660)&lt;&gt;"",(((ValuesFromComPort!N1660)-(Calculated!$K$2))/1.28/3200),"")</f>
        <v/>
      </c>
      <c r="L1660" t="str">
        <f>IF((ValuesFromComPort!O1660)&lt;&gt;"",((((ValuesFromComPort!O1660)-(Calculated!$L$2))/1.28)/3.2),"")</f>
        <v/>
      </c>
      <c r="M1660" t="str">
        <f>IF((ValuesFromComPort!P1660)&lt;&gt;"",((((ValuesFromComPort!P1660)-(Calculated!$M$2))/1.28)/16),"")</f>
        <v/>
      </c>
      <c r="N1660" t="str">
        <f>IF((ValuesFromComPort!Q1660)&lt;&gt;"",((((ValuesFromComPort!Q1660)-(Calculated!$N$2))/1.28)/160),"")</f>
        <v/>
      </c>
      <c r="O1660" t="str">
        <f>IF((ValuesFromComPort!AA1660)&lt;&gt;"",(ValuesFromComPort!AA1660),"")</f>
        <v/>
      </c>
      <c r="P1660" t="str">
        <f>IF((ValuesFromComPort!AB1660)&lt;&gt;"",((_xlfn.BITAND((ValuesFromComPort!AB1660),1))*(ValuesFromComPort!AA1660)*1)+100*(_xlfn.BITAND((ValuesFromComPort!AB1660),1)),"")</f>
        <v/>
      </c>
      <c r="Q1660" t="str">
        <f>IF((ValuesFromComPort!AB1660)&lt;&gt;"",((_xlfn.BITAND((ValuesFromComPort!AB1660),2))/2)*50,"")</f>
        <v/>
      </c>
      <c r="R1660" t="str">
        <f>IF((ValuesFromComPort!AB1660)&lt;&gt;"",((_xlfn.BITAND((ValuesFromComPort!AB1660),4))/4)*60,"")</f>
        <v/>
      </c>
      <c r="S1660" t="str">
        <f>IF((ValuesFromComPort!AB1660)&lt;&gt;"",((_xlfn.BITAND((ValuesFromComPort!AB1660),32))/32)*70,"")</f>
        <v/>
      </c>
    </row>
    <row r="1661" spans="2:19" x14ac:dyDescent="0.25">
      <c r="B1661" t="str">
        <f>IF((ValuesFromComPort!B1661)&lt;&gt;"",((((ValuesFromComPort!B1661)-(Calculated!$B$2))/1.28)/320),"")</f>
        <v/>
      </c>
      <c r="C1661" t="str">
        <f>IF((ValuesFromComPort!C1661)&lt;&gt;"",((((ValuesFromComPort!C1661)-(Calculated!$C$2))/1.28)/320),"")</f>
        <v/>
      </c>
      <c r="D1661" t="str">
        <f>IF((ValuesFromComPort!D1661)&lt;&gt;"",((((ValuesFromComPort!D1661)-(Calculated!$D$2))/1.28)/80),"")</f>
        <v/>
      </c>
      <c r="E1661" t="str">
        <f>IF((ValuesFromComPort!F1661)&lt;&gt;"",((((ValuesFromComPort!F1661)-(Calculated!$E$2))/1.28)/80),"")</f>
        <v/>
      </c>
      <c r="F1661" t="str">
        <f>IF((ValuesFromComPort!H1661)&lt;&gt;"",((((ValuesFromComPort!H1661)-(Calculated!$F$2))/1.28)/3.2),"")</f>
        <v/>
      </c>
      <c r="G1661" t="str">
        <f>IF((ValuesFromComPort!I1661)&lt;&gt;"",((((ValuesFromComPort!I1661)-$G$2)*0.015625)/0.3),"")</f>
        <v/>
      </c>
      <c r="H1661" t="str">
        <f>IF((ValuesFromComPort!J1661)&lt;&gt;"",((((ValuesFromComPort!J1661)-(Calculated!$H$2))/1.28)*3.2),"")</f>
        <v/>
      </c>
      <c r="I1661" t="str">
        <f>IF((ValuesFromComPort!K1661)&lt;&gt;"",((((ValuesFromComPort!K1661)-(Calculated!$I$2))/1.28)/64),"")</f>
        <v/>
      </c>
      <c r="J1661" t="str">
        <f>IF((ValuesFromComPort!M1661)&lt;&gt;"",((((ValuesFromComPort!M1661)-(Calculated!$J$2))/1.28)/800),"")</f>
        <v/>
      </c>
      <c r="K1661" t="str">
        <f>IF((ValuesFromComPort!N1661)&lt;&gt;"",(((ValuesFromComPort!N1661)-(Calculated!$K$2))/1.28/3200),"")</f>
        <v/>
      </c>
      <c r="L1661" t="str">
        <f>IF((ValuesFromComPort!O1661)&lt;&gt;"",((((ValuesFromComPort!O1661)-(Calculated!$L$2))/1.28)/3.2),"")</f>
        <v/>
      </c>
      <c r="M1661" t="str">
        <f>IF((ValuesFromComPort!P1661)&lt;&gt;"",((((ValuesFromComPort!P1661)-(Calculated!$M$2))/1.28)/16),"")</f>
        <v/>
      </c>
      <c r="N1661" t="str">
        <f>IF((ValuesFromComPort!Q1661)&lt;&gt;"",((((ValuesFromComPort!Q1661)-(Calculated!$N$2))/1.28)/160),"")</f>
        <v/>
      </c>
      <c r="O1661" t="str">
        <f>IF((ValuesFromComPort!AA1661)&lt;&gt;"",(ValuesFromComPort!AA1661),"")</f>
        <v/>
      </c>
      <c r="P1661" t="str">
        <f>IF((ValuesFromComPort!AB1661)&lt;&gt;"",((_xlfn.BITAND((ValuesFromComPort!AB1661),1))*(ValuesFromComPort!AA1661)*1)+100*(_xlfn.BITAND((ValuesFromComPort!AB1661),1)),"")</f>
        <v/>
      </c>
      <c r="Q1661" t="str">
        <f>IF((ValuesFromComPort!AB1661)&lt;&gt;"",((_xlfn.BITAND((ValuesFromComPort!AB1661),2))/2)*50,"")</f>
        <v/>
      </c>
      <c r="R1661" t="str">
        <f>IF((ValuesFromComPort!AB1661)&lt;&gt;"",((_xlfn.BITAND((ValuesFromComPort!AB1661),4))/4)*60,"")</f>
        <v/>
      </c>
      <c r="S1661" t="str">
        <f>IF((ValuesFromComPort!AB1661)&lt;&gt;"",((_xlfn.BITAND((ValuesFromComPort!AB1661),32))/32)*70,"")</f>
        <v/>
      </c>
    </row>
    <row r="1662" spans="2:19" x14ac:dyDescent="0.25">
      <c r="B1662" t="str">
        <f>IF((ValuesFromComPort!B1662)&lt;&gt;"",((((ValuesFromComPort!B1662)-(Calculated!$B$2))/1.28)/320),"")</f>
        <v/>
      </c>
      <c r="C1662" t="str">
        <f>IF((ValuesFromComPort!C1662)&lt;&gt;"",((((ValuesFromComPort!C1662)-(Calculated!$C$2))/1.28)/320),"")</f>
        <v/>
      </c>
      <c r="D1662" t="str">
        <f>IF((ValuesFromComPort!D1662)&lt;&gt;"",((((ValuesFromComPort!D1662)-(Calculated!$D$2))/1.28)/80),"")</f>
        <v/>
      </c>
      <c r="E1662" t="str">
        <f>IF((ValuesFromComPort!F1662)&lt;&gt;"",((((ValuesFromComPort!F1662)-(Calculated!$E$2))/1.28)/80),"")</f>
        <v/>
      </c>
      <c r="F1662" t="str">
        <f>IF((ValuesFromComPort!H1662)&lt;&gt;"",((((ValuesFromComPort!H1662)-(Calculated!$F$2))/1.28)/3.2),"")</f>
        <v/>
      </c>
      <c r="G1662" t="str">
        <f>IF((ValuesFromComPort!I1662)&lt;&gt;"",((((ValuesFromComPort!I1662)-$G$2)*0.015625)/0.3),"")</f>
        <v/>
      </c>
      <c r="H1662" t="str">
        <f>IF((ValuesFromComPort!J1662)&lt;&gt;"",((((ValuesFromComPort!J1662)-(Calculated!$H$2))/1.28)*3.2),"")</f>
        <v/>
      </c>
      <c r="I1662" t="str">
        <f>IF((ValuesFromComPort!K1662)&lt;&gt;"",((((ValuesFromComPort!K1662)-(Calculated!$I$2))/1.28)/64),"")</f>
        <v/>
      </c>
      <c r="J1662" t="str">
        <f>IF((ValuesFromComPort!M1662)&lt;&gt;"",((((ValuesFromComPort!M1662)-(Calculated!$J$2))/1.28)/800),"")</f>
        <v/>
      </c>
      <c r="K1662" t="str">
        <f>IF((ValuesFromComPort!N1662)&lt;&gt;"",(((ValuesFromComPort!N1662)-(Calculated!$K$2))/1.28/3200),"")</f>
        <v/>
      </c>
      <c r="L1662" t="str">
        <f>IF((ValuesFromComPort!O1662)&lt;&gt;"",((((ValuesFromComPort!O1662)-(Calculated!$L$2))/1.28)/3.2),"")</f>
        <v/>
      </c>
      <c r="M1662" t="str">
        <f>IF((ValuesFromComPort!P1662)&lt;&gt;"",((((ValuesFromComPort!P1662)-(Calculated!$M$2))/1.28)/16),"")</f>
        <v/>
      </c>
      <c r="N1662" t="str">
        <f>IF((ValuesFromComPort!Q1662)&lt;&gt;"",((((ValuesFromComPort!Q1662)-(Calculated!$N$2))/1.28)/160),"")</f>
        <v/>
      </c>
      <c r="O1662" t="str">
        <f>IF((ValuesFromComPort!AA1662)&lt;&gt;"",(ValuesFromComPort!AA1662),"")</f>
        <v/>
      </c>
      <c r="P1662" t="str">
        <f>IF((ValuesFromComPort!AB1662)&lt;&gt;"",((_xlfn.BITAND((ValuesFromComPort!AB1662),1))*(ValuesFromComPort!AA1662)*1)+100*(_xlfn.BITAND((ValuesFromComPort!AB1662),1)),"")</f>
        <v/>
      </c>
      <c r="Q1662" t="str">
        <f>IF((ValuesFromComPort!AB1662)&lt;&gt;"",((_xlfn.BITAND((ValuesFromComPort!AB1662),2))/2)*50,"")</f>
        <v/>
      </c>
      <c r="R1662" t="str">
        <f>IF((ValuesFromComPort!AB1662)&lt;&gt;"",((_xlfn.BITAND((ValuesFromComPort!AB1662),4))/4)*60,"")</f>
        <v/>
      </c>
      <c r="S1662" t="str">
        <f>IF((ValuesFromComPort!AB1662)&lt;&gt;"",((_xlfn.BITAND((ValuesFromComPort!AB1662),32))/32)*70,"")</f>
        <v/>
      </c>
    </row>
    <row r="1663" spans="2:19" x14ac:dyDescent="0.25">
      <c r="B1663" t="str">
        <f>IF((ValuesFromComPort!B1663)&lt;&gt;"",((((ValuesFromComPort!B1663)-(Calculated!$B$2))/1.28)/320),"")</f>
        <v/>
      </c>
      <c r="C1663" t="str">
        <f>IF((ValuesFromComPort!C1663)&lt;&gt;"",((((ValuesFromComPort!C1663)-(Calculated!$C$2))/1.28)/320),"")</f>
        <v/>
      </c>
      <c r="D1663" t="str">
        <f>IF((ValuesFromComPort!D1663)&lt;&gt;"",((((ValuesFromComPort!D1663)-(Calculated!$D$2))/1.28)/80),"")</f>
        <v/>
      </c>
      <c r="E1663" t="str">
        <f>IF((ValuesFromComPort!F1663)&lt;&gt;"",((((ValuesFromComPort!F1663)-(Calculated!$E$2))/1.28)/80),"")</f>
        <v/>
      </c>
      <c r="F1663" t="str">
        <f>IF((ValuesFromComPort!H1663)&lt;&gt;"",((((ValuesFromComPort!H1663)-(Calculated!$F$2))/1.28)/3.2),"")</f>
        <v/>
      </c>
      <c r="G1663" t="str">
        <f>IF((ValuesFromComPort!I1663)&lt;&gt;"",((((ValuesFromComPort!I1663)-$G$2)*0.015625)/0.3),"")</f>
        <v/>
      </c>
      <c r="H1663" t="str">
        <f>IF((ValuesFromComPort!J1663)&lt;&gt;"",((((ValuesFromComPort!J1663)-(Calculated!$H$2))/1.28)*3.2),"")</f>
        <v/>
      </c>
      <c r="I1663" t="str">
        <f>IF((ValuesFromComPort!K1663)&lt;&gt;"",((((ValuesFromComPort!K1663)-(Calculated!$I$2))/1.28)/64),"")</f>
        <v/>
      </c>
      <c r="J1663" t="str">
        <f>IF((ValuesFromComPort!M1663)&lt;&gt;"",((((ValuesFromComPort!M1663)-(Calculated!$J$2))/1.28)/800),"")</f>
        <v/>
      </c>
      <c r="K1663" t="str">
        <f>IF((ValuesFromComPort!N1663)&lt;&gt;"",(((ValuesFromComPort!N1663)-(Calculated!$K$2))/1.28/3200),"")</f>
        <v/>
      </c>
      <c r="L1663" t="str">
        <f>IF((ValuesFromComPort!O1663)&lt;&gt;"",((((ValuesFromComPort!O1663)-(Calculated!$L$2))/1.28)/3.2),"")</f>
        <v/>
      </c>
      <c r="M1663" t="str">
        <f>IF((ValuesFromComPort!P1663)&lt;&gt;"",((((ValuesFromComPort!P1663)-(Calculated!$M$2))/1.28)/16),"")</f>
        <v/>
      </c>
      <c r="N1663" t="str">
        <f>IF((ValuesFromComPort!Q1663)&lt;&gt;"",((((ValuesFromComPort!Q1663)-(Calculated!$N$2))/1.28)/160),"")</f>
        <v/>
      </c>
      <c r="O1663" t="str">
        <f>IF((ValuesFromComPort!AA1663)&lt;&gt;"",(ValuesFromComPort!AA1663),"")</f>
        <v/>
      </c>
      <c r="P1663" t="str">
        <f>IF((ValuesFromComPort!AB1663)&lt;&gt;"",((_xlfn.BITAND((ValuesFromComPort!AB1663),1))*(ValuesFromComPort!AA1663)*1)+100*(_xlfn.BITAND((ValuesFromComPort!AB1663),1)),"")</f>
        <v/>
      </c>
      <c r="Q1663" t="str">
        <f>IF((ValuesFromComPort!AB1663)&lt;&gt;"",((_xlfn.BITAND((ValuesFromComPort!AB1663),2))/2)*50,"")</f>
        <v/>
      </c>
      <c r="R1663" t="str">
        <f>IF((ValuesFromComPort!AB1663)&lt;&gt;"",((_xlfn.BITAND((ValuesFromComPort!AB1663),4))/4)*60,"")</f>
        <v/>
      </c>
      <c r="S1663" t="str">
        <f>IF((ValuesFromComPort!AB1663)&lt;&gt;"",((_xlfn.BITAND((ValuesFromComPort!AB1663),32))/32)*70,"")</f>
        <v/>
      </c>
    </row>
    <row r="1664" spans="2:19" x14ac:dyDescent="0.25">
      <c r="B1664" t="str">
        <f>IF((ValuesFromComPort!B1664)&lt;&gt;"",((((ValuesFromComPort!B1664)-(Calculated!$B$2))/1.28)/320),"")</f>
        <v/>
      </c>
      <c r="C1664" t="str">
        <f>IF((ValuesFromComPort!C1664)&lt;&gt;"",((((ValuesFromComPort!C1664)-(Calculated!$C$2))/1.28)/320),"")</f>
        <v/>
      </c>
      <c r="D1664" t="str">
        <f>IF((ValuesFromComPort!D1664)&lt;&gt;"",((((ValuesFromComPort!D1664)-(Calculated!$D$2))/1.28)/80),"")</f>
        <v/>
      </c>
      <c r="E1664" t="str">
        <f>IF((ValuesFromComPort!F1664)&lt;&gt;"",((((ValuesFromComPort!F1664)-(Calculated!$E$2))/1.28)/80),"")</f>
        <v/>
      </c>
      <c r="F1664" t="str">
        <f>IF((ValuesFromComPort!H1664)&lt;&gt;"",((((ValuesFromComPort!H1664)-(Calculated!$F$2))/1.28)/3.2),"")</f>
        <v/>
      </c>
      <c r="G1664" t="str">
        <f>IF((ValuesFromComPort!I1664)&lt;&gt;"",((((ValuesFromComPort!I1664)-$G$2)*0.015625)/0.3),"")</f>
        <v/>
      </c>
      <c r="H1664" t="str">
        <f>IF((ValuesFromComPort!J1664)&lt;&gt;"",((((ValuesFromComPort!J1664)-(Calculated!$H$2))/1.28)*3.2),"")</f>
        <v/>
      </c>
      <c r="I1664" t="str">
        <f>IF((ValuesFromComPort!K1664)&lt;&gt;"",((((ValuesFromComPort!K1664)-(Calculated!$I$2))/1.28)/64),"")</f>
        <v/>
      </c>
      <c r="J1664" t="str">
        <f>IF((ValuesFromComPort!M1664)&lt;&gt;"",((((ValuesFromComPort!M1664)-(Calculated!$J$2))/1.28)/800),"")</f>
        <v/>
      </c>
      <c r="K1664" t="str">
        <f>IF((ValuesFromComPort!N1664)&lt;&gt;"",(((ValuesFromComPort!N1664)-(Calculated!$K$2))/1.28/3200),"")</f>
        <v/>
      </c>
      <c r="L1664" t="str">
        <f>IF((ValuesFromComPort!O1664)&lt;&gt;"",((((ValuesFromComPort!O1664)-(Calculated!$L$2))/1.28)/3.2),"")</f>
        <v/>
      </c>
      <c r="M1664" t="str">
        <f>IF((ValuesFromComPort!P1664)&lt;&gt;"",((((ValuesFromComPort!P1664)-(Calculated!$M$2))/1.28)/16),"")</f>
        <v/>
      </c>
      <c r="N1664" t="str">
        <f>IF((ValuesFromComPort!Q1664)&lt;&gt;"",((((ValuesFromComPort!Q1664)-(Calculated!$N$2))/1.28)/160),"")</f>
        <v/>
      </c>
      <c r="O1664" t="str">
        <f>IF((ValuesFromComPort!AA1664)&lt;&gt;"",(ValuesFromComPort!AA1664),"")</f>
        <v/>
      </c>
      <c r="P1664" t="str">
        <f>IF((ValuesFromComPort!AB1664)&lt;&gt;"",((_xlfn.BITAND((ValuesFromComPort!AB1664),1))*(ValuesFromComPort!AA1664)*1)+100*(_xlfn.BITAND((ValuesFromComPort!AB1664),1)),"")</f>
        <v/>
      </c>
      <c r="Q1664" t="str">
        <f>IF((ValuesFromComPort!AB1664)&lt;&gt;"",((_xlfn.BITAND((ValuesFromComPort!AB1664),2))/2)*50,"")</f>
        <v/>
      </c>
      <c r="R1664" t="str">
        <f>IF((ValuesFromComPort!AB1664)&lt;&gt;"",((_xlfn.BITAND((ValuesFromComPort!AB1664),4))/4)*60,"")</f>
        <v/>
      </c>
      <c r="S1664" t="str">
        <f>IF((ValuesFromComPort!AB1664)&lt;&gt;"",((_xlfn.BITAND((ValuesFromComPort!AB1664),32))/32)*70,"")</f>
        <v/>
      </c>
    </row>
    <row r="1665" spans="2:19" x14ac:dyDescent="0.25">
      <c r="B1665" t="str">
        <f>IF((ValuesFromComPort!B1665)&lt;&gt;"",((((ValuesFromComPort!B1665)-(Calculated!$B$2))/1.28)/320),"")</f>
        <v/>
      </c>
      <c r="C1665" t="str">
        <f>IF((ValuesFromComPort!C1665)&lt;&gt;"",((((ValuesFromComPort!C1665)-(Calculated!$C$2))/1.28)/320),"")</f>
        <v/>
      </c>
      <c r="D1665" t="str">
        <f>IF((ValuesFromComPort!D1665)&lt;&gt;"",((((ValuesFromComPort!D1665)-(Calculated!$D$2))/1.28)/80),"")</f>
        <v/>
      </c>
      <c r="E1665" t="str">
        <f>IF((ValuesFromComPort!F1665)&lt;&gt;"",((((ValuesFromComPort!F1665)-(Calculated!$E$2))/1.28)/80),"")</f>
        <v/>
      </c>
      <c r="F1665" t="str">
        <f>IF((ValuesFromComPort!H1665)&lt;&gt;"",((((ValuesFromComPort!H1665)-(Calculated!$F$2))/1.28)/3.2),"")</f>
        <v/>
      </c>
      <c r="G1665" t="str">
        <f>IF((ValuesFromComPort!I1665)&lt;&gt;"",((((ValuesFromComPort!I1665)-$G$2)*0.015625)/0.3),"")</f>
        <v/>
      </c>
      <c r="H1665" t="str">
        <f>IF((ValuesFromComPort!J1665)&lt;&gt;"",((((ValuesFromComPort!J1665)-(Calculated!$H$2))/1.28)*3.2),"")</f>
        <v/>
      </c>
      <c r="I1665" t="str">
        <f>IF((ValuesFromComPort!K1665)&lt;&gt;"",((((ValuesFromComPort!K1665)-(Calculated!$I$2))/1.28)/64),"")</f>
        <v/>
      </c>
      <c r="J1665" t="str">
        <f>IF((ValuesFromComPort!M1665)&lt;&gt;"",((((ValuesFromComPort!M1665)-(Calculated!$J$2))/1.28)/800),"")</f>
        <v/>
      </c>
      <c r="K1665" t="str">
        <f>IF((ValuesFromComPort!N1665)&lt;&gt;"",(((ValuesFromComPort!N1665)-(Calculated!$K$2))/1.28/3200),"")</f>
        <v/>
      </c>
      <c r="L1665" t="str">
        <f>IF((ValuesFromComPort!O1665)&lt;&gt;"",((((ValuesFromComPort!O1665)-(Calculated!$L$2))/1.28)/3.2),"")</f>
        <v/>
      </c>
      <c r="M1665" t="str">
        <f>IF((ValuesFromComPort!P1665)&lt;&gt;"",((((ValuesFromComPort!P1665)-(Calculated!$M$2))/1.28)/16),"")</f>
        <v/>
      </c>
      <c r="N1665" t="str">
        <f>IF((ValuesFromComPort!Q1665)&lt;&gt;"",((((ValuesFromComPort!Q1665)-(Calculated!$N$2))/1.28)/160),"")</f>
        <v/>
      </c>
      <c r="O1665" t="str">
        <f>IF((ValuesFromComPort!AA1665)&lt;&gt;"",(ValuesFromComPort!AA1665),"")</f>
        <v/>
      </c>
      <c r="P1665" t="str">
        <f>IF((ValuesFromComPort!AB1665)&lt;&gt;"",((_xlfn.BITAND((ValuesFromComPort!AB1665),1))*(ValuesFromComPort!AA1665)*1)+100*(_xlfn.BITAND((ValuesFromComPort!AB1665),1)),"")</f>
        <v/>
      </c>
      <c r="Q1665" t="str">
        <f>IF((ValuesFromComPort!AB1665)&lt;&gt;"",((_xlfn.BITAND((ValuesFromComPort!AB1665),2))/2)*50,"")</f>
        <v/>
      </c>
      <c r="R1665" t="str">
        <f>IF((ValuesFromComPort!AB1665)&lt;&gt;"",((_xlfn.BITAND((ValuesFromComPort!AB1665),4))/4)*60,"")</f>
        <v/>
      </c>
      <c r="S1665" t="str">
        <f>IF((ValuesFromComPort!AB1665)&lt;&gt;"",((_xlfn.BITAND((ValuesFromComPort!AB1665),32))/32)*70,"")</f>
        <v/>
      </c>
    </row>
    <row r="1666" spans="2:19" x14ac:dyDescent="0.25">
      <c r="B1666" t="str">
        <f>IF((ValuesFromComPort!B1666)&lt;&gt;"",((((ValuesFromComPort!B1666)-(Calculated!$B$2))/1.28)/320),"")</f>
        <v/>
      </c>
      <c r="C1666" t="str">
        <f>IF((ValuesFromComPort!C1666)&lt;&gt;"",((((ValuesFromComPort!C1666)-(Calculated!$C$2))/1.28)/320),"")</f>
        <v/>
      </c>
      <c r="D1666" t="str">
        <f>IF((ValuesFromComPort!D1666)&lt;&gt;"",((((ValuesFromComPort!D1666)-(Calculated!$D$2))/1.28)/80),"")</f>
        <v/>
      </c>
      <c r="E1666" t="str">
        <f>IF((ValuesFromComPort!F1666)&lt;&gt;"",((((ValuesFromComPort!F1666)-(Calculated!$E$2))/1.28)/80),"")</f>
        <v/>
      </c>
      <c r="F1666" t="str">
        <f>IF((ValuesFromComPort!H1666)&lt;&gt;"",((((ValuesFromComPort!H1666)-(Calculated!$F$2))/1.28)/3.2),"")</f>
        <v/>
      </c>
      <c r="G1666" t="str">
        <f>IF((ValuesFromComPort!I1666)&lt;&gt;"",((((ValuesFromComPort!I1666)-$G$2)*0.015625)/0.3),"")</f>
        <v/>
      </c>
      <c r="H1666" t="str">
        <f>IF((ValuesFromComPort!J1666)&lt;&gt;"",((((ValuesFromComPort!J1666)-(Calculated!$H$2))/1.28)*3.2),"")</f>
        <v/>
      </c>
      <c r="I1666" t="str">
        <f>IF((ValuesFromComPort!K1666)&lt;&gt;"",((((ValuesFromComPort!K1666)-(Calculated!$I$2))/1.28)/64),"")</f>
        <v/>
      </c>
      <c r="J1666" t="str">
        <f>IF((ValuesFromComPort!M1666)&lt;&gt;"",((((ValuesFromComPort!M1666)-(Calculated!$J$2))/1.28)/800),"")</f>
        <v/>
      </c>
      <c r="K1666" t="str">
        <f>IF((ValuesFromComPort!N1666)&lt;&gt;"",(((ValuesFromComPort!N1666)-(Calculated!$K$2))/1.28/3200),"")</f>
        <v/>
      </c>
      <c r="L1666" t="str">
        <f>IF((ValuesFromComPort!O1666)&lt;&gt;"",((((ValuesFromComPort!O1666)-(Calculated!$L$2))/1.28)/3.2),"")</f>
        <v/>
      </c>
      <c r="M1666" t="str">
        <f>IF((ValuesFromComPort!P1666)&lt;&gt;"",((((ValuesFromComPort!P1666)-(Calculated!$M$2))/1.28)/16),"")</f>
        <v/>
      </c>
      <c r="N1666" t="str">
        <f>IF((ValuesFromComPort!Q1666)&lt;&gt;"",((((ValuesFromComPort!Q1666)-(Calculated!$N$2))/1.28)/160),"")</f>
        <v/>
      </c>
      <c r="O1666" t="str">
        <f>IF((ValuesFromComPort!AA1666)&lt;&gt;"",(ValuesFromComPort!AA1666),"")</f>
        <v/>
      </c>
      <c r="P1666" t="str">
        <f>IF((ValuesFromComPort!AB1666)&lt;&gt;"",((_xlfn.BITAND((ValuesFromComPort!AB1666),1))*(ValuesFromComPort!AA1666)*1)+100*(_xlfn.BITAND((ValuesFromComPort!AB1666),1)),"")</f>
        <v/>
      </c>
      <c r="Q1666" t="str">
        <f>IF((ValuesFromComPort!AB1666)&lt;&gt;"",((_xlfn.BITAND((ValuesFromComPort!AB1666),2))/2)*50,"")</f>
        <v/>
      </c>
      <c r="R1666" t="str">
        <f>IF((ValuesFromComPort!AB1666)&lt;&gt;"",((_xlfn.BITAND((ValuesFromComPort!AB1666),4))/4)*60,"")</f>
        <v/>
      </c>
      <c r="S1666" t="str">
        <f>IF((ValuesFromComPort!AB1666)&lt;&gt;"",((_xlfn.BITAND((ValuesFromComPort!AB1666),32))/32)*70,"")</f>
        <v/>
      </c>
    </row>
    <row r="1667" spans="2:19" x14ac:dyDescent="0.25">
      <c r="B1667" t="str">
        <f>IF((ValuesFromComPort!B1667)&lt;&gt;"",((((ValuesFromComPort!B1667)-(Calculated!$B$2))/1.28)/320),"")</f>
        <v/>
      </c>
      <c r="C1667" t="str">
        <f>IF((ValuesFromComPort!C1667)&lt;&gt;"",((((ValuesFromComPort!C1667)-(Calculated!$C$2))/1.28)/320),"")</f>
        <v/>
      </c>
      <c r="D1667" t="str">
        <f>IF((ValuesFromComPort!D1667)&lt;&gt;"",((((ValuesFromComPort!D1667)-(Calculated!$D$2))/1.28)/80),"")</f>
        <v/>
      </c>
      <c r="E1667" t="str">
        <f>IF((ValuesFromComPort!F1667)&lt;&gt;"",((((ValuesFromComPort!F1667)-(Calculated!$E$2))/1.28)/80),"")</f>
        <v/>
      </c>
      <c r="F1667" t="str">
        <f>IF((ValuesFromComPort!H1667)&lt;&gt;"",((((ValuesFromComPort!H1667)-(Calculated!$F$2))/1.28)/3.2),"")</f>
        <v/>
      </c>
      <c r="G1667" t="str">
        <f>IF((ValuesFromComPort!I1667)&lt;&gt;"",((((ValuesFromComPort!I1667)-$G$2)*0.015625)/0.3),"")</f>
        <v/>
      </c>
      <c r="H1667" t="str">
        <f>IF((ValuesFromComPort!J1667)&lt;&gt;"",((((ValuesFromComPort!J1667)-(Calculated!$H$2))/1.28)*3.2),"")</f>
        <v/>
      </c>
      <c r="I1667" t="str">
        <f>IF((ValuesFromComPort!K1667)&lt;&gt;"",((((ValuesFromComPort!K1667)-(Calculated!$I$2))/1.28)/64),"")</f>
        <v/>
      </c>
      <c r="J1667" t="str">
        <f>IF((ValuesFromComPort!M1667)&lt;&gt;"",((((ValuesFromComPort!M1667)-(Calculated!$J$2))/1.28)/800),"")</f>
        <v/>
      </c>
      <c r="K1667" t="str">
        <f>IF((ValuesFromComPort!N1667)&lt;&gt;"",(((ValuesFromComPort!N1667)-(Calculated!$K$2))/1.28/3200),"")</f>
        <v/>
      </c>
      <c r="L1667" t="str">
        <f>IF((ValuesFromComPort!O1667)&lt;&gt;"",((((ValuesFromComPort!O1667)-(Calculated!$L$2))/1.28)/3.2),"")</f>
        <v/>
      </c>
      <c r="M1667" t="str">
        <f>IF((ValuesFromComPort!P1667)&lt;&gt;"",((((ValuesFromComPort!P1667)-(Calculated!$M$2))/1.28)/16),"")</f>
        <v/>
      </c>
      <c r="N1667" t="str">
        <f>IF((ValuesFromComPort!Q1667)&lt;&gt;"",((((ValuesFromComPort!Q1667)-(Calculated!$N$2))/1.28)/160),"")</f>
        <v/>
      </c>
      <c r="O1667" t="str">
        <f>IF((ValuesFromComPort!AA1667)&lt;&gt;"",(ValuesFromComPort!AA1667),"")</f>
        <v/>
      </c>
      <c r="P1667" t="str">
        <f>IF((ValuesFromComPort!AB1667)&lt;&gt;"",((_xlfn.BITAND((ValuesFromComPort!AB1667),1))*(ValuesFromComPort!AA1667)*1)+100*(_xlfn.BITAND((ValuesFromComPort!AB1667),1)),"")</f>
        <v/>
      </c>
      <c r="Q1667" t="str">
        <f>IF((ValuesFromComPort!AB1667)&lt;&gt;"",((_xlfn.BITAND((ValuesFromComPort!AB1667),2))/2)*50,"")</f>
        <v/>
      </c>
      <c r="R1667" t="str">
        <f>IF((ValuesFromComPort!AB1667)&lt;&gt;"",((_xlfn.BITAND((ValuesFromComPort!AB1667),4))/4)*60,"")</f>
        <v/>
      </c>
      <c r="S1667" t="str">
        <f>IF((ValuesFromComPort!AB1667)&lt;&gt;"",((_xlfn.BITAND((ValuesFromComPort!AB1667),32))/32)*70,"")</f>
        <v/>
      </c>
    </row>
    <row r="1668" spans="2:19" x14ac:dyDescent="0.25">
      <c r="B1668" t="str">
        <f>IF((ValuesFromComPort!B1668)&lt;&gt;"",((((ValuesFromComPort!B1668)-(Calculated!$B$2))/1.28)/320),"")</f>
        <v/>
      </c>
      <c r="C1668" t="str">
        <f>IF((ValuesFromComPort!C1668)&lt;&gt;"",((((ValuesFromComPort!C1668)-(Calculated!$C$2))/1.28)/320),"")</f>
        <v/>
      </c>
      <c r="D1668" t="str">
        <f>IF((ValuesFromComPort!D1668)&lt;&gt;"",((((ValuesFromComPort!D1668)-(Calculated!$D$2))/1.28)/80),"")</f>
        <v/>
      </c>
      <c r="E1668" t="str">
        <f>IF((ValuesFromComPort!F1668)&lt;&gt;"",((((ValuesFromComPort!F1668)-(Calculated!$E$2))/1.28)/80),"")</f>
        <v/>
      </c>
      <c r="F1668" t="str">
        <f>IF((ValuesFromComPort!H1668)&lt;&gt;"",((((ValuesFromComPort!H1668)-(Calculated!$F$2))/1.28)/3.2),"")</f>
        <v/>
      </c>
      <c r="G1668" t="str">
        <f>IF((ValuesFromComPort!I1668)&lt;&gt;"",((((ValuesFromComPort!I1668)-$G$2)*0.015625)/0.3),"")</f>
        <v/>
      </c>
      <c r="H1668" t="str">
        <f>IF((ValuesFromComPort!J1668)&lt;&gt;"",((((ValuesFromComPort!J1668)-(Calculated!$H$2))/1.28)*3.2),"")</f>
        <v/>
      </c>
      <c r="I1668" t="str">
        <f>IF((ValuesFromComPort!K1668)&lt;&gt;"",((((ValuesFromComPort!K1668)-(Calculated!$I$2))/1.28)/64),"")</f>
        <v/>
      </c>
      <c r="J1668" t="str">
        <f>IF((ValuesFromComPort!M1668)&lt;&gt;"",((((ValuesFromComPort!M1668)-(Calculated!$J$2))/1.28)/800),"")</f>
        <v/>
      </c>
      <c r="K1668" t="str">
        <f>IF((ValuesFromComPort!N1668)&lt;&gt;"",(((ValuesFromComPort!N1668)-(Calculated!$K$2))/1.28/3200),"")</f>
        <v/>
      </c>
      <c r="L1668" t="str">
        <f>IF((ValuesFromComPort!O1668)&lt;&gt;"",((((ValuesFromComPort!O1668)-(Calculated!$L$2))/1.28)/3.2),"")</f>
        <v/>
      </c>
      <c r="M1668" t="str">
        <f>IF((ValuesFromComPort!P1668)&lt;&gt;"",((((ValuesFromComPort!P1668)-(Calculated!$M$2))/1.28)/16),"")</f>
        <v/>
      </c>
      <c r="N1668" t="str">
        <f>IF((ValuesFromComPort!Q1668)&lt;&gt;"",((((ValuesFromComPort!Q1668)-(Calculated!$N$2))/1.28)/160),"")</f>
        <v/>
      </c>
      <c r="O1668" t="str">
        <f>IF((ValuesFromComPort!AA1668)&lt;&gt;"",(ValuesFromComPort!AA1668),"")</f>
        <v/>
      </c>
      <c r="P1668" t="str">
        <f>IF((ValuesFromComPort!AB1668)&lt;&gt;"",((_xlfn.BITAND((ValuesFromComPort!AB1668),1))*(ValuesFromComPort!AA1668)*1)+100*(_xlfn.BITAND((ValuesFromComPort!AB1668),1)),"")</f>
        <v/>
      </c>
      <c r="Q1668" t="str">
        <f>IF((ValuesFromComPort!AB1668)&lt;&gt;"",((_xlfn.BITAND((ValuesFromComPort!AB1668),2))/2)*50,"")</f>
        <v/>
      </c>
      <c r="R1668" t="str">
        <f>IF((ValuesFromComPort!AB1668)&lt;&gt;"",((_xlfn.BITAND((ValuesFromComPort!AB1668),4))/4)*60,"")</f>
        <v/>
      </c>
      <c r="S1668" t="str">
        <f>IF((ValuesFromComPort!AB1668)&lt;&gt;"",((_xlfn.BITAND((ValuesFromComPort!AB1668),32))/32)*70,"")</f>
        <v/>
      </c>
    </row>
    <row r="1669" spans="2:19" x14ac:dyDescent="0.25">
      <c r="B1669" t="str">
        <f>IF((ValuesFromComPort!B1669)&lt;&gt;"",((((ValuesFromComPort!B1669)-(Calculated!$B$2))/1.28)/320),"")</f>
        <v/>
      </c>
      <c r="C1669" t="str">
        <f>IF((ValuesFromComPort!C1669)&lt;&gt;"",((((ValuesFromComPort!C1669)-(Calculated!$C$2))/1.28)/320),"")</f>
        <v/>
      </c>
      <c r="D1669" t="str">
        <f>IF((ValuesFromComPort!D1669)&lt;&gt;"",((((ValuesFromComPort!D1669)-(Calculated!$D$2))/1.28)/80),"")</f>
        <v/>
      </c>
      <c r="E1669" t="str">
        <f>IF((ValuesFromComPort!F1669)&lt;&gt;"",((((ValuesFromComPort!F1669)-(Calculated!$E$2))/1.28)/80),"")</f>
        <v/>
      </c>
      <c r="F1669" t="str">
        <f>IF((ValuesFromComPort!H1669)&lt;&gt;"",((((ValuesFromComPort!H1669)-(Calculated!$F$2))/1.28)/3.2),"")</f>
        <v/>
      </c>
      <c r="G1669" t="str">
        <f>IF((ValuesFromComPort!I1669)&lt;&gt;"",((((ValuesFromComPort!I1669)-$G$2)*0.015625)/0.3),"")</f>
        <v/>
      </c>
      <c r="H1669" t="str">
        <f>IF((ValuesFromComPort!J1669)&lt;&gt;"",((((ValuesFromComPort!J1669)-(Calculated!$H$2))/1.28)*3.2),"")</f>
        <v/>
      </c>
      <c r="I1669" t="str">
        <f>IF((ValuesFromComPort!K1669)&lt;&gt;"",((((ValuesFromComPort!K1669)-(Calculated!$I$2))/1.28)/64),"")</f>
        <v/>
      </c>
      <c r="J1669" t="str">
        <f>IF((ValuesFromComPort!M1669)&lt;&gt;"",((((ValuesFromComPort!M1669)-(Calculated!$J$2))/1.28)/800),"")</f>
        <v/>
      </c>
      <c r="K1669" t="str">
        <f>IF((ValuesFromComPort!N1669)&lt;&gt;"",(((ValuesFromComPort!N1669)-(Calculated!$K$2))/1.28/3200),"")</f>
        <v/>
      </c>
      <c r="L1669" t="str">
        <f>IF((ValuesFromComPort!O1669)&lt;&gt;"",((((ValuesFromComPort!O1669)-(Calculated!$L$2))/1.28)/3.2),"")</f>
        <v/>
      </c>
      <c r="M1669" t="str">
        <f>IF((ValuesFromComPort!P1669)&lt;&gt;"",((((ValuesFromComPort!P1669)-(Calculated!$M$2))/1.28)/16),"")</f>
        <v/>
      </c>
      <c r="N1669" t="str">
        <f>IF((ValuesFromComPort!Q1669)&lt;&gt;"",((((ValuesFromComPort!Q1669)-(Calculated!$N$2))/1.28)/160),"")</f>
        <v/>
      </c>
      <c r="O1669" t="str">
        <f>IF((ValuesFromComPort!AA1669)&lt;&gt;"",(ValuesFromComPort!AA1669),"")</f>
        <v/>
      </c>
      <c r="P1669" t="str">
        <f>IF((ValuesFromComPort!AB1669)&lt;&gt;"",((_xlfn.BITAND((ValuesFromComPort!AB1669),1))*(ValuesFromComPort!AA1669)*1)+100*(_xlfn.BITAND((ValuesFromComPort!AB1669),1)),"")</f>
        <v/>
      </c>
      <c r="Q1669" t="str">
        <f>IF((ValuesFromComPort!AB1669)&lt;&gt;"",((_xlfn.BITAND((ValuesFromComPort!AB1669),2))/2)*50,"")</f>
        <v/>
      </c>
      <c r="R1669" t="str">
        <f>IF((ValuesFromComPort!AB1669)&lt;&gt;"",((_xlfn.BITAND((ValuesFromComPort!AB1669),4))/4)*60,"")</f>
        <v/>
      </c>
      <c r="S1669" t="str">
        <f>IF((ValuesFromComPort!AB1669)&lt;&gt;"",((_xlfn.BITAND((ValuesFromComPort!AB1669),32))/32)*70,"")</f>
        <v/>
      </c>
    </row>
    <row r="1670" spans="2:19" x14ac:dyDescent="0.25">
      <c r="B1670" t="str">
        <f>IF((ValuesFromComPort!B1670)&lt;&gt;"",((((ValuesFromComPort!B1670)-(Calculated!$B$2))/1.28)/320),"")</f>
        <v/>
      </c>
      <c r="C1670" t="str">
        <f>IF((ValuesFromComPort!C1670)&lt;&gt;"",((((ValuesFromComPort!C1670)-(Calculated!$C$2))/1.28)/320),"")</f>
        <v/>
      </c>
      <c r="D1670" t="str">
        <f>IF((ValuesFromComPort!D1670)&lt;&gt;"",((((ValuesFromComPort!D1670)-(Calculated!$D$2))/1.28)/80),"")</f>
        <v/>
      </c>
      <c r="E1670" t="str">
        <f>IF((ValuesFromComPort!F1670)&lt;&gt;"",((((ValuesFromComPort!F1670)-(Calculated!$E$2))/1.28)/80),"")</f>
        <v/>
      </c>
      <c r="F1670" t="str">
        <f>IF((ValuesFromComPort!H1670)&lt;&gt;"",((((ValuesFromComPort!H1670)-(Calculated!$F$2))/1.28)/3.2),"")</f>
        <v/>
      </c>
      <c r="G1670" t="str">
        <f>IF((ValuesFromComPort!I1670)&lt;&gt;"",((((ValuesFromComPort!I1670)-$G$2)*0.015625)/0.3),"")</f>
        <v/>
      </c>
      <c r="H1670" t="str">
        <f>IF((ValuesFromComPort!J1670)&lt;&gt;"",((((ValuesFromComPort!J1670)-(Calculated!$H$2))/1.28)*3.2),"")</f>
        <v/>
      </c>
      <c r="I1670" t="str">
        <f>IF((ValuesFromComPort!K1670)&lt;&gt;"",((((ValuesFromComPort!K1670)-(Calculated!$I$2))/1.28)/64),"")</f>
        <v/>
      </c>
      <c r="J1670" t="str">
        <f>IF((ValuesFromComPort!M1670)&lt;&gt;"",((((ValuesFromComPort!M1670)-(Calculated!$J$2))/1.28)/800),"")</f>
        <v/>
      </c>
      <c r="K1670" t="str">
        <f>IF((ValuesFromComPort!N1670)&lt;&gt;"",(((ValuesFromComPort!N1670)-(Calculated!$K$2))/1.28/3200),"")</f>
        <v/>
      </c>
      <c r="L1670" t="str">
        <f>IF((ValuesFromComPort!O1670)&lt;&gt;"",((((ValuesFromComPort!O1670)-(Calculated!$L$2))/1.28)/3.2),"")</f>
        <v/>
      </c>
      <c r="M1670" t="str">
        <f>IF((ValuesFromComPort!P1670)&lt;&gt;"",((((ValuesFromComPort!P1670)-(Calculated!$M$2))/1.28)/16),"")</f>
        <v/>
      </c>
      <c r="N1670" t="str">
        <f>IF((ValuesFromComPort!Q1670)&lt;&gt;"",((((ValuesFromComPort!Q1670)-(Calculated!$N$2))/1.28)/160),"")</f>
        <v/>
      </c>
      <c r="O1670" t="str">
        <f>IF((ValuesFromComPort!AA1670)&lt;&gt;"",(ValuesFromComPort!AA1670),"")</f>
        <v/>
      </c>
      <c r="P1670" t="str">
        <f>IF((ValuesFromComPort!AB1670)&lt;&gt;"",((_xlfn.BITAND((ValuesFromComPort!AB1670),1))*(ValuesFromComPort!AA1670)*1)+100*(_xlfn.BITAND((ValuesFromComPort!AB1670),1)),"")</f>
        <v/>
      </c>
      <c r="Q1670" t="str">
        <f>IF((ValuesFromComPort!AB1670)&lt;&gt;"",((_xlfn.BITAND((ValuesFromComPort!AB1670),2))/2)*50,"")</f>
        <v/>
      </c>
      <c r="R1670" t="str">
        <f>IF((ValuesFromComPort!AB1670)&lt;&gt;"",((_xlfn.BITAND((ValuesFromComPort!AB1670),4))/4)*60,"")</f>
        <v/>
      </c>
      <c r="S1670" t="str">
        <f>IF((ValuesFromComPort!AB1670)&lt;&gt;"",((_xlfn.BITAND((ValuesFromComPort!AB1670),32))/32)*70,"")</f>
        <v/>
      </c>
    </row>
    <row r="1671" spans="2:19" x14ac:dyDescent="0.25">
      <c r="B1671" t="str">
        <f>IF((ValuesFromComPort!B1671)&lt;&gt;"",((((ValuesFromComPort!B1671)-(Calculated!$B$2))/1.28)/320),"")</f>
        <v/>
      </c>
      <c r="C1671" t="str">
        <f>IF((ValuesFromComPort!C1671)&lt;&gt;"",((((ValuesFromComPort!C1671)-(Calculated!$C$2))/1.28)/320),"")</f>
        <v/>
      </c>
      <c r="D1671" t="str">
        <f>IF((ValuesFromComPort!D1671)&lt;&gt;"",((((ValuesFromComPort!D1671)-(Calculated!$D$2))/1.28)/80),"")</f>
        <v/>
      </c>
      <c r="E1671" t="str">
        <f>IF((ValuesFromComPort!F1671)&lt;&gt;"",((((ValuesFromComPort!F1671)-(Calculated!$E$2))/1.28)/80),"")</f>
        <v/>
      </c>
      <c r="F1671" t="str">
        <f>IF((ValuesFromComPort!H1671)&lt;&gt;"",((((ValuesFromComPort!H1671)-(Calculated!$F$2))/1.28)/3.2),"")</f>
        <v/>
      </c>
      <c r="G1671" t="str">
        <f>IF((ValuesFromComPort!I1671)&lt;&gt;"",((((ValuesFromComPort!I1671)-$G$2)*0.015625)/0.3),"")</f>
        <v/>
      </c>
      <c r="H1671" t="str">
        <f>IF((ValuesFromComPort!J1671)&lt;&gt;"",((((ValuesFromComPort!J1671)-(Calculated!$H$2))/1.28)*3.2),"")</f>
        <v/>
      </c>
      <c r="I1671" t="str">
        <f>IF((ValuesFromComPort!K1671)&lt;&gt;"",((((ValuesFromComPort!K1671)-(Calculated!$I$2))/1.28)/64),"")</f>
        <v/>
      </c>
      <c r="J1671" t="str">
        <f>IF((ValuesFromComPort!M1671)&lt;&gt;"",((((ValuesFromComPort!M1671)-(Calculated!$J$2))/1.28)/800),"")</f>
        <v/>
      </c>
      <c r="K1671" t="str">
        <f>IF((ValuesFromComPort!N1671)&lt;&gt;"",(((ValuesFromComPort!N1671)-(Calculated!$K$2))/1.28/3200),"")</f>
        <v/>
      </c>
      <c r="L1671" t="str">
        <f>IF((ValuesFromComPort!O1671)&lt;&gt;"",((((ValuesFromComPort!O1671)-(Calculated!$L$2))/1.28)/3.2),"")</f>
        <v/>
      </c>
      <c r="M1671" t="str">
        <f>IF((ValuesFromComPort!P1671)&lt;&gt;"",((((ValuesFromComPort!P1671)-(Calculated!$M$2))/1.28)/16),"")</f>
        <v/>
      </c>
      <c r="N1671" t="str">
        <f>IF((ValuesFromComPort!Q1671)&lt;&gt;"",((((ValuesFromComPort!Q1671)-(Calculated!$N$2))/1.28)/160),"")</f>
        <v/>
      </c>
      <c r="O1671" t="str">
        <f>IF((ValuesFromComPort!AA1671)&lt;&gt;"",(ValuesFromComPort!AA1671),"")</f>
        <v/>
      </c>
      <c r="P1671" t="str">
        <f>IF((ValuesFromComPort!AB1671)&lt;&gt;"",((_xlfn.BITAND((ValuesFromComPort!AB1671),1))*(ValuesFromComPort!AA1671)*1)+100*(_xlfn.BITAND((ValuesFromComPort!AB1671),1)),"")</f>
        <v/>
      </c>
      <c r="Q1671" t="str">
        <f>IF((ValuesFromComPort!AB1671)&lt;&gt;"",((_xlfn.BITAND((ValuesFromComPort!AB1671),2))/2)*50,"")</f>
        <v/>
      </c>
      <c r="R1671" t="str">
        <f>IF((ValuesFromComPort!AB1671)&lt;&gt;"",((_xlfn.BITAND((ValuesFromComPort!AB1671),4))/4)*60,"")</f>
        <v/>
      </c>
      <c r="S1671" t="str">
        <f>IF((ValuesFromComPort!AB1671)&lt;&gt;"",((_xlfn.BITAND((ValuesFromComPort!AB1671),32))/32)*70,"")</f>
        <v/>
      </c>
    </row>
    <row r="1672" spans="2:19" x14ac:dyDescent="0.25">
      <c r="B1672" t="str">
        <f>IF((ValuesFromComPort!B1672)&lt;&gt;"",((((ValuesFromComPort!B1672)-(Calculated!$B$2))/1.28)/320),"")</f>
        <v/>
      </c>
      <c r="C1672" t="str">
        <f>IF((ValuesFromComPort!C1672)&lt;&gt;"",((((ValuesFromComPort!C1672)-(Calculated!$C$2))/1.28)/320),"")</f>
        <v/>
      </c>
      <c r="D1672" t="str">
        <f>IF((ValuesFromComPort!D1672)&lt;&gt;"",((((ValuesFromComPort!D1672)-(Calculated!$D$2))/1.28)/80),"")</f>
        <v/>
      </c>
      <c r="E1672" t="str">
        <f>IF((ValuesFromComPort!F1672)&lt;&gt;"",((((ValuesFromComPort!F1672)-(Calculated!$E$2))/1.28)/80),"")</f>
        <v/>
      </c>
      <c r="F1672" t="str">
        <f>IF((ValuesFromComPort!H1672)&lt;&gt;"",((((ValuesFromComPort!H1672)-(Calculated!$F$2))/1.28)/3.2),"")</f>
        <v/>
      </c>
      <c r="G1672" t="str">
        <f>IF((ValuesFromComPort!I1672)&lt;&gt;"",((((ValuesFromComPort!I1672)-$G$2)*0.015625)/0.3),"")</f>
        <v/>
      </c>
      <c r="H1672" t="str">
        <f>IF((ValuesFromComPort!J1672)&lt;&gt;"",((((ValuesFromComPort!J1672)-(Calculated!$H$2))/1.28)*3.2),"")</f>
        <v/>
      </c>
      <c r="I1672" t="str">
        <f>IF((ValuesFromComPort!K1672)&lt;&gt;"",((((ValuesFromComPort!K1672)-(Calculated!$I$2))/1.28)/64),"")</f>
        <v/>
      </c>
      <c r="J1672" t="str">
        <f>IF((ValuesFromComPort!M1672)&lt;&gt;"",((((ValuesFromComPort!M1672)-(Calculated!$J$2))/1.28)/800),"")</f>
        <v/>
      </c>
      <c r="K1672" t="str">
        <f>IF((ValuesFromComPort!N1672)&lt;&gt;"",(((ValuesFromComPort!N1672)-(Calculated!$K$2))/1.28/3200),"")</f>
        <v/>
      </c>
      <c r="L1672" t="str">
        <f>IF((ValuesFromComPort!O1672)&lt;&gt;"",((((ValuesFromComPort!O1672)-(Calculated!$L$2))/1.28)/3.2),"")</f>
        <v/>
      </c>
      <c r="M1672" t="str">
        <f>IF((ValuesFromComPort!P1672)&lt;&gt;"",((((ValuesFromComPort!P1672)-(Calculated!$M$2))/1.28)/16),"")</f>
        <v/>
      </c>
      <c r="N1672" t="str">
        <f>IF((ValuesFromComPort!Q1672)&lt;&gt;"",((((ValuesFromComPort!Q1672)-(Calculated!$N$2))/1.28)/160),"")</f>
        <v/>
      </c>
      <c r="O1672" t="str">
        <f>IF((ValuesFromComPort!AA1672)&lt;&gt;"",(ValuesFromComPort!AA1672),"")</f>
        <v/>
      </c>
      <c r="P1672" t="str">
        <f>IF((ValuesFromComPort!AB1672)&lt;&gt;"",((_xlfn.BITAND((ValuesFromComPort!AB1672),1))*(ValuesFromComPort!AA1672)*1)+100*(_xlfn.BITAND((ValuesFromComPort!AB1672),1)),"")</f>
        <v/>
      </c>
      <c r="Q1672" t="str">
        <f>IF((ValuesFromComPort!AB1672)&lt;&gt;"",((_xlfn.BITAND((ValuesFromComPort!AB1672),2))/2)*50,"")</f>
        <v/>
      </c>
      <c r="R1672" t="str">
        <f>IF((ValuesFromComPort!AB1672)&lt;&gt;"",((_xlfn.BITAND((ValuesFromComPort!AB1672),4))/4)*60,"")</f>
        <v/>
      </c>
      <c r="S1672" t="str">
        <f>IF((ValuesFromComPort!AB1672)&lt;&gt;"",((_xlfn.BITAND((ValuesFromComPort!AB1672),32))/32)*70,"")</f>
        <v/>
      </c>
    </row>
    <row r="1673" spans="2:19" x14ac:dyDescent="0.25">
      <c r="B1673" t="str">
        <f>IF((ValuesFromComPort!B1673)&lt;&gt;"",((((ValuesFromComPort!B1673)-(Calculated!$B$2))/1.28)/320),"")</f>
        <v/>
      </c>
      <c r="C1673" t="str">
        <f>IF((ValuesFromComPort!C1673)&lt;&gt;"",((((ValuesFromComPort!C1673)-(Calculated!$C$2))/1.28)/320),"")</f>
        <v/>
      </c>
      <c r="D1673" t="str">
        <f>IF((ValuesFromComPort!D1673)&lt;&gt;"",((((ValuesFromComPort!D1673)-(Calculated!$D$2))/1.28)/80),"")</f>
        <v/>
      </c>
      <c r="E1673" t="str">
        <f>IF((ValuesFromComPort!F1673)&lt;&gt;"",((((ValuesFromComPort!F1673)-(Calculated!$E$2))/1.28)/80),"")</f>
        <v/>
      </c>
      <c r="F1673" t="str">
        <f>IF((ValuesFromComPort!H1673)&lt;&gt;"",((((ValuesFromComPort!H1673)-(Calculated!$F$2))/1.28)/3.2),"")</f>
        <v/>
      </c>
      <c r="G1673" t="str">
        <f>IF((ValuesFromComPort!I1673)&lt;&gt;"",((((ValuesFromComPort!I1673)-$G$2)*0.015625)/0.3),"")</f>
        <v/>
      </c>
      <c r="H1673" t="str">
        <f>IF((ValuesFromComPort!J1673)&lt;&gt;"",((((ValuesFromComPort!J1673)-(Calculated!$H$2))/1.28)*3.2),"")</f>
        <v/>
      </c>
      <c r="I1673" t="str">
        <f>IF((ValuesFromComPort!K1673)&lt;&gt;"",((((ValuesFromComPort!K1673)-(Calculated!$I$2))/1.28)/64),"")</f>
        <v/>
      </c>
      <c r="J1673" t="str">
        <f>IF((ValuesFromComPort!M1673)&lt;&gt;"",((((ValuesFromComPort!M1673)-(Calculated!$J$2))/1.28)/800),"")</f>
        <v/>
      </c>
      <c r="K1673" t="str">
        <f>IF((ValuesFromComPort!N1673)&lt;&gt;"",(((ValuesFromComPort!N1673)-(Calculated!$K$2))/1.28/3200),"")</f>
        <v/>
      </c>
      <c r="L1673" t="str">
        <f>IF((ValuesFromComPort!O1673)&lt;&gt;"",((((ValuesFromComPort!O1673)-(Calculated!$L$2))/1.28)/3.2),"")</f>
        <v/>
      </c>
      <c r="M1673" t="str">
        <f>IF((ValuesFromComPort!P1673)&lt;&gt;"",((((ValuesFromComPort!P1673)-(Calculated!$M$2))/1.28)/16),"")</f>
        <v/>
      </c>
      <c r="N1673" t="str">
        <f>IF((ValuesFromComPort!Q1673)&lt;&gt;"",((((ValuesFromComPort!Q1673)-(Calculated!$N$2))/1.28)/160),"")</f>
        <v/>
      </c>
      <c r="O1673" t="str">
        <f>IF((ValuesFromComPort!AA1673)&lt;&gt;"",(ValuesFromComPort!AA1673),"")</f>
        <v/>
      </c>
      <c r="P1673" t="str">
        <f>IF((ValuesFromComPort!AB1673)&lt;&gt;"",((_xlfn.BITAND((ValuesFromComPort!AB1673),1))*(ValuesFromComPort!AA1673)*1)+100*(_xlfn.BITAND((ValuesFromComPort!AB1673),1)),"")</f>
        <v/>
      </c>
      <c r="Q1673" t="str">
        <f>IF((ValuesFromComPort!AB1673)&lt;&gt;"",((_xlfn.BITAND((ValuesFromComPort!AB1673),2))/2)*50,"")</f>
        <v/>
      </c>
      <c r="R1673" t="str">
        <f>IF((ValuesFromComPort!AB1673)&lt;&gt;"",((_xlfn.BITAND((ValuesFromComPort!AB1673),4))/4)*60,"")</f>
        <v/>
      </c>
      <c r="S1673" t="str">
        <f>IF((ValuesFromComPort!AB1673)&lt;&gt;"",((_xlfn.BITAND((ValuesFromComPort!AB1673),32))/32)*70,"")</f>
        <v/>
      </c>
    </row>
    <row r="1674" spans="2:19" x14ac:dyDescent="0.25">
      <c r="B1674" t="str">
        <f>IF((ValuesFromComPort!B1674)&lt;&gt;"",((((ValuesFromComPort!B1674)-(Calculated!$B$2))/1.28)/320),"")</f>
        <v/>
      </c>
      <c r="C1674" t="str">
        <f>IF((ValuesFromComPort!C1674)&lt;&gt;"",((((ValuesFromComPort!C1674)-(Calculated!$C$2))/1.28)/320),"")</f>
        <v/>
      </c>
      <c r="D1674" t="str">
        <f>IF((ValuesFromComPort!D1674)&lt;&gt;"",((((ValuesFromComPort!D1674)-(Calculated!$D$2))/1.28)/80),"")</f>
        <v/>
      </c>
      <c r="E1674" t="str">
        <f>IF((ValuesFromComPort!F1674)&lt;&gt;"",((((ValuesFromComPort!F1674)-(Calculated!$E$2))/1.28)/80),"")</f>
        <v/>
      </c>
      <c r="F1674" t="str">
        <f>IF((ValuesFromComPort!H1674)&lt;&gt;"",((((ValuesFromComPort!H1674)-(Calculated!$F$2))/1.28)/3.2),"")</f>
        <v/>
      </c>
      <c r="G1674" t="str">
        <f>IF((ValuesFromComPort!I1674)&lt;&gt;"",((((ValuesFromComPort!I1674)-$G$2)*0.015625)/0.3),"")</f>
        <v/>
      </c>
      <c r="H1674" t="str">
        <f>IF((ValuesFromComPort!J1674)&lt;&gt;"",((((ValuesFromComPort!J1674)-(Calculated!$H$2))/1.28)*3.2),"")</f>
        <v/>
      </c>
      <c r="I1674" t="str">
        <f>IF((ValuesFromComPort!K1674)&lt;&gt;"",((((ValuesFromComPort!K1674)-(Calculated!$I$2))/1.28)/64),"")</f>
        <v/>
      </c>
      <c r="J1674" t="str">
        <f>IF((ValuesFromComPort!M1674)&lt;&gt;"",((((ValuesFromComPort!M1674)-(Calculated!$J$2))/1.28)/800),"")</f>
        <v/>
      </c>
      <c r="K1674" t="str">
        <f>IF((ValuesFromComPort!N1674)&lt;&gt;"",(((ValuesFromComPort!N1674)-(Calculated!$K$2))/1.28/3200),"")</f>
        <v/>
      </c>
      <c r="L1674" t="str">
        <f>IF((ValuesFromComPort!O1674)&lt;&gt;"",((((ValuesFromComPort!O1674)-(Calculated!$L$2))/1.28)/3.2),"")</f>
        <v/>
      </c>
      <c r="M1674" t="str">
        <f>IF((ValuesFromComPort!P1674)&lt;&gt;"",((((ValuesFromComPort!P1674)-(Calculated!$M$2))/1.28)/16),"")</f>
        <v/>
      </c>
      <c r="N1674" t="str">
        <f>IF((ValuesFromComPort!Q1674)&lt;&gt;"",((((ValuesFromComPort!Q1674)-(Calculated!$N$2))/1.28)/160),"")</f>
        <v/>
      </c>
      <c r="O1674" t="str">
        <f>IF((ValuesFromComPort!AA1674)&lt;&gt;"",(ValuesFromComPort!AA1674),"")</f>
        <v/>
      </c>
      <c r="P1674" t="str">
        <f>IF((ValuesFromComPort!AB1674)&lt;&gt;"",((_xlfn.BITAND((ValuesFromComPort!AB1674),1))*(ValuesFromComPort!AA1674)*1)+100*(_xlfn.BITAND((ValuesFromComPort!AB1674),1)),"")</f>
        <v/>
      </c>
      <c r="Q1674" t="str">
        <f>IF((ValuesFromComPort!AB1674)&lt;&gt;"",((_xlfn.BITAND((ValuesFromComPort!AB1674),2))/2)*50,"")</f>
        <v/>
      </c>
      <c r="R1674" t="str">
        <f>IF((ValuesFromComPort!AB1674)&lt;&gt;"",((_xlfn.BITAND((ValuesFromComPort!AB1674),4))/4)*60,"")</f>
        <v/>
      </c>
      <c r="S1674" t="str">
        <f>IF((ValuesFromComPort!AB1674)&lt;&gt;"",((_xlfn.BITAND((ValuesFromComPort!AB1674),32))/32)*70,"")</f>
        <v/>
      </c>
    </row>
    <row r="1675" spans="2:19" x14ac:dyDescent="0.25">
      <c r="B1675" t="str">
        <f>IF((ValuesFromComPort!B1675)&lt;&gt;"",((((ValuesFromComPort!B1675)-(Calculated!$B$2))/1.28)/320),"")</f>
        <v/>
      </c>
      <c r="C1675" t="str">
        <f>IF((ValuesFromComPort!C1675)&lt;&gt;"",((((ValuesFromComPort!C1675)-(Calculated!$C$2))/1.28)/320),"")</f>
        <v/>
      </c>
      <c r="D1675" t="str">
        <f>IF((ValuesFromComPort!D1675)&lt;&gt;"",((((ValuesFromComPort!D1675)-(Calculated!$D$2))/1.28)/80),"")</f>
        <v/>
      </c>
      <c r="E1675" t="str">
        <f>IF((ValuesFromComPort!F1675)&lt;&gt;"",((((ValuesFromComPort!F1675)-(Calculated!$E$2))/1.28)/80),"")</f>
        <v/>
      </c>
      <c r="F1675" t="str">
        <f>IF((ValuesFromComPort!H1675)&lt;&gt;"",((((ValuesFromComPort!H1675)-(Calculated!$F$2))/1.28)/3.2),"")</f>
        <v/>
      </c>
      <c r="G1675" t="str">
        <f>IF((ValuesFromComPort!I1675)&lt;&gt;"",((((ValuesFromComPort!I1675)-$G$2)*0.015625)/0.3),"")</f>
        <v/>
      </c>
      <c r="H1675" t="str">
        <f>IF((ValuesFromComPort!J1675)&lt;&gt;"",((((ValuesFromComPort!J1675)-(Calculated!$H$2))/1.28)*3.2),"")</f>
        <v/>
      </c>
      <c r="I1675" t="str">
        <f>IF((ValuesFromComPort!K1675)&lt;&gt;"",((((ValuesFromComPort!K1675)-(Calculated!$I$2))/1.28)/64),"")</f>
        <v/>
      </c>
      <c r="J1675" t="str">
        <f>IF((ValuesFromComPort!M1675)&lt;&gt;"",((((ValuesFromComPort!M1675)-(Calculated!$J$2))/1.28)/800),"")</f>
        <v/>
      </c>
      <c r="K1675" t="str">
        <f>IF((ValuesFromComPort!N1675)&lt;&gt;"",(((ValuesFromComPort!N1675)-(Calculated!$K$2))/1.28/3200),"")</f>
        <v/>
      </c>
      <c r="L1675" t="str">
        <f>IF((ValuesFromComPort!O1675)&lt;&gt;"",((((ValuesFromComPort!O1675)-(Calculated!$L$2))/1.28)/3.2),"")</f>
        <v/>
      </c>
      <c r="M1675" t="str">
        <f>IF((ValuesFromComPort!P1675)&lt;&gt;"",((((ValuesFromComPort!P1675)-(Calculated!$M$2))/1.28)/16),"")</f>
        <v/>
      </c>
      <c r="N1675" t="str">
        <f>IF((ValuesFromComPort!Q1675)&lt;&gt;"",((((ValuesFromComPort!Q1675)-(Calculated!$N$2))/1.28)/160),"")</f>
        <v/>
      </c>
      <c r="O1675" t="str">
        <f>IF((ValuesFromComPort!AA1675)&lt;&gt;"",(ValuesFromComPort!AA1675),"")</f>
        <v/>
      </c>
      <c r="P1675" t="str">
        <f>IF((ValuesFromComPort!AB1675)&lt;&gt;"",((_xlfn.BITAND((ValuesFromComPort!AB1675),1))*(ValuesFromComPort!AA1675)*1)+100*(_xlfn.BITAND((ValuesFromComPort!AB1675),1)),"")</f>
        <v/>
      </c>
      <c r="Q1675" t="str">
        <f>IF((ValuesFromComPort!AB1675)&lt;&gt;"",((_xlfn.BITAND((ValuesFromComPort!AB1675),2))/2)*50,"")</f>
        <v/>
      </c>
      <c r="R1675" t="str">
        <f>IF((ValuesFromComPort!AB1675)&lt;&gt;"",((_xlfn.BITAND((ValuesFromComPort!AB1675),4))/4)*60,"")</f>
        <v/>
      </c>
      <c r="S1675" t="str">
        <f>IF((ValuesFromComPort!AB1675)&lt;&gt;"",((_xlfn.BITAND((ValuesFromComPort!AB1675),32))/32)*70,"")</f>
        <v/>
      </c>
    </row>
    <row r="1676" spans="2:19" x14ac:dyDescent="0.25">
      <c r="B1676" t="str">
        <f>IF((ValuesFromComPort!B1676)&lt;&gt;"",((((ValuesFromComPort!B1676)-(Calculated!$B$2))/1.28)/320),"")</f>
        <v/>
      </c>
      <c r="C1676" t="str">
        <f>IF((ValuesFromComPort!C1676)&lt;&gt;"",((((ValuesFromComPort!C1676)-(Calculated!$C$2))/1.28)/320),"")</f>
        <v/>
      </c>
      <c r="D1676" t="str">
        <f>IF((ValuesFromComPort!D1676)&lt;&gt;"",((((ValuesFromComPort!D1676)-(Calculated!$D$2))/1.28)/80),"")</f>
        <v/>
      </c>
      <c r="E1676" t="str">
        <f>IF((ValuesFromComPort!F1676)&lt;&gt;"",((((ValuesFromComPort!F1676)-(Calculated!$E$2))/1.28)/80),"")</f>
        <v/>
      </c>
      <c r="F1676" t="str">
        <f>IF((ValuesFromComPort!H1676)&lt;&gt;"",((((ValuesFromComPort!H1676)-(Calculated!$F$2))/1.28)/3.2),"")</f>
        <v/>
      </c>
      <c r="G1676" t="str">
        <f>IF((ValuesFromComPort!I1676)&lt;&gt;"",((((ValuesFromComPort!I1676)-$G$2)*0.015625)/0.3),"")</f>
        <v/>
      </c>
      <c r="H1676" t="str">
        <f>IF((ValuesFromComPort!J1676)&lt;&gt;"",((((ValuesFromComPort!J1676)-(Calculated!$H$2))/1.28)*3.2),"")</f>
        <v/>
      </c>
      <c r="I1676" t="str">
        <f>IF((ValuesFromComPort!K1676)&lt;&gt;"",((((ValuesFromComPort!K1676)-(Calculated!$I$2))/1.28)/64),"")</f>
        <v/>
      </c>
      <c r="J1676" t="str">
        <f>IF((ValuesFromComPort!M1676)&lt;&gt;"",((((ValuesFromComPort!M1676)-(Calculated!$J$2))/1.28)/800),"")</f>
        <v/>
      </c>
      <c r="K1676" t="str">
        <f>IF((ValuesFromComPort!N1676)&lt;&gt;"",(((ValuesFromComPort!N1676)-(Calculated!$K$2))/1.28/3200),"")</f>
        <v/>
      </c>
      <c r="L1676" t="str">
        <f>IF((ValuesFromComPort!O1676)&lt;&gt;"",((((ValuesFromComPort!O1676)-(Calculated!$L$2))/1.28)/3.2),"")</f>
        <v/>
      </c>
      <c r="M1676" t="str">
        <f>IF((ValuesFromComPort!P1676)&lt;&gt;"",((((ValuesFromComPort!P1676)-(Calculated!$M$2))/1.28)/16),"")</f>
        <v/>
      </c>
      <c r="N1676" t="str">
        <f>IF((ValuesFromComPort!Q1676)&lt;&gt;"",((((ValuesFromComPort!Q1676)-(Calculated!$N$2))/1.28)/160),"")</f>
        <v/>
      </c>
      <c r="O1676" t="str">
        <f>IF((ValuesFromComPort!AA1676)&lt;&gt;"",(ValuesFromComPort!AA1676),"")</f>
        <v/>
      </c>
      <c r="P1676" t="str">
        <f>IF((ValuesFromComPort!AB1676)&lt;&gt;"",((_xlfn.BITAND((ValuesFromComPort!AB1676),1))*(ValuesFromComPort!AA1676)*1)+100*(_xlfn.BITAND((ValuesFromComPort!AB1676),1)),"")</f>
        <v/>
      </c>
      <c r="Q1676" t="str">
        <f>IF((ValuesFromComPort!AB1676)&lt;&gt;"",((_xlfn.BITAND((ValuesFromComPort!AB1676),2))/2)*50,"")</f>
        <v/>
      </c>
      <c r="R1676" t="str">
        <f>IF((ValuesFromComPort!AB1676)&lt;&gt;"",((_xlfn.BITAND((ValuesFromComPort!AB1676),4))/4)*60,"")</f>
        <v/>
      </c>
      <c r="S1676" t="str">
        <f>IF((ValuesFromComPort!AB1676)&lt;&gt;"",((_xlfn.BITAND((ValuesFromComPort!AB1676),32))/32)*70,"")</f>
        <v/>
      </c>
    </row>
    <row r="1677" spans="2:19" x14ac:dyDescent="0.25">
      <c r="B1677" t="str">
        <f>IF((ValuesFromComPort!B1677)&lt;&gt;"",((((ValuesFromComPort!B1677)-(Calculated!$B$2))/1.28)/320),"")</f>
        <v/>
      </c>
      <c r="C1677" t="str">
        <f>IF((ValuesFromComPort!C1677)&lt;&gt;"",((((ValuesFromComPort!C1677)-(Calculated!$C$2))/1.28)/320),"")</f>
        <v/>
      </c>
      <c r="D1677" t="str">
        <f>IF((ValuesFromComPort!D1677)&lt;&gt;"",((((ValuesFromComPort!D1677)-(Calculated!$D$2))/1.28)/80),"")</f>
        <v/>
      </c>
      <c r="E1677" t="str">
        <f>IF((ValuesFromComPort!F1677)&lt;&gt;"",((((ValuesFromComPort!F1677)-(Calculated!$E$2))/1.28)/80),"")</f>
        <v/>
      </c>
      <c r="F1677" t="str">
        <f>IF((ValuesFromComPort!H1677)&lt;&gt;"",((((ValuesFromComPort!H1677)-(Calculated!$F$2))/1.28)/3.2),"")</f>
        <v/>
      </c>
      <c r="G1677" t="str">
        <f>IF((ValuesFromComPort!I1677)&lt;&gt;"",((((ValuesFromComPort!I1677)-$G$2)*0.015625)/0.3),"")</f>
        <v/>
      </c>
      <c r="H1677" t="str">
        <f>IF((ValuesFromComPort!J1677)&lt;&gt;"",((((ValuesFromComPort!J1677)-(Calculated!$H$2))/1.28)*3.2),"")</f>
        <v/>
      </c>
      <c r="I1677" t="str">
        <f>IF((ValuesFromComPort!K1677)&lt;&gt;"",((((ValuesFromComPort!K1677)-(Calculated!$I$2))/1.28)/64),"")</f>
        <v/>
      </c>
      <c r="J1677" t="str">
        <f>IF((ValuesFromComPort!M1677)&lt;&gt;"",((((ValuesFromComPort!M1677)-(Calculated!$J$2))/1.28)/800),"")</f>
        <v/>
      </c>
      <c r="K1677" t="str">
        <f>IF((ValuesFromComPort!N1677)&lt;&gt;"",(((ValuesFromComPort!N1677)-(Calculated!$K$2))/1.28/3200),"")</f>
        <v/>
      </c>
      <c r="L1677" t="str">
        <f>IF((ValuesFromComPort!O1677)&lt;&gt;"",((((ValuesFromComPort!O1677)-(Calculated!$L$2))/1.28)/3.2),"")</f>
        <v/>
      </c>
      <c r="M1677" t="str">
        <f>IF((ValuesFromComPort!P1677)&lt;&gt;"",((((ValuesFromComPort!P1677)-(Calculated!$M$2))/1.28)/16),"")</f>
        <v/>
      </c>
      <c r="N1677" t="str">
        <f>IF((ValuesFromComPort!Q1677)&lt;&gt;"",((((ValuesFromComPort!Q1677)-(Calculated!$N$2))/1.28)/160),"")</f>
        <v/>
      </c>
      <c r="O1677" t="str">
        <f>IF((ValuesFromComPort!AA1677)&lt;&gt;"",(ValuesFromComPort!AA1677),"")</f>
        <v/>
      </c>
      <c r="P1677" t="str">
        <f>IF((ValuesFromComPort!AB1677)&lt;&gt;"",((_xlfn.BITAND((ValuesFromComPort!AB1677),1))*(ValuesFromComPort!AA1677)*1)+100*(_xlfn.BITAND((ValuesFromComPort!AB1677),1)),"")</f>
        <v/>
      </c>
      <c r="Q1677" t="str">
        <f>IF((ValuesFromComPort!AB1677)&lt;&gt;"",((_xlfn.BITAND((ValuesFromComPort!AB1677),2))/2)*50,"")</f>
        <v/>
      </c>
      <c r="R1677" t="str">
        <f>IF((ValuesFromComPort!AB1677)&lt;&gt;"",((_xlfn.BITAND((ValuesFromComPort!AB1677),4))/4)*60,"")</f>
        <v/>
      </c>
      <c r="S1677" t="str">
        <f>IF((ValuesFromComPort!AB1677)&lt;&gt;"",((_xlfn.BITAND((ValuesFromComPort!AB1677),32))/32)*70,"")</f>
        <v/>
      </c>
    </row>
    <row r="1678" spans="2:19" x14ac:dyDescent="0.25">
      <c r="B1678" t="str">
        <f>IF((ValuesFromComPort!B1678)&lt;&gt;"",((((ValuesFromComPort!B1678)-(Calculated!$B$2))/1.28)/320),"")</f>
        <v/>
      </c>
      <c r="C1678" t="str">
        <f>IF((ValuesFromComPort!C1678)&lt;&gt;"",((((ValuesFromComPort!C1678)-(Calculated!$C$2))/1.28)/320),"")</f>
        <v/>
      </c>
      <c r="D1678" t="str">
        <f>IF((ValuesFromComPort!D1678)&lt;&gt;"",((((ValuesFromComPort!D1678)-(Calculated!$D$2))/1.28)/80),"")</f>
        <v/>
      </c>
      <c r="E1678" t="str">
        <f>IF((ValuesFromComPort!F1678)&lt;&gt;"",((((ValuesFromComPort!F1678)-(Calculated!$E$2))/1.28)/80),"")</f>
        <v/>
      </c>
      <c r="F1678" t="str">
        <f>IF((ValuesFromComPort!H1678)&lt;&gt;"",((((ValuesFromComPort!H1678)-(Calculated!$F$2))/1.28)/3.2),"")</f>
        <v/>
      </c>
      <c r="G1678" t="str">
        <f>IF((ValuesFromComPort!I1678)&lt;&gt;"",((((ValuesFromComPort!I1678)-$G$2)*0.015625)/0.3),"")</f>
        <v/>
      </c>
      <c r="H1678" t="str">
        <f>IF((ValuesFromComPort!J1678)&lt;&gt;"",((((ValuesFromComPort!J1678)-(Calculated!$H$2))/1.28)*3.2),"")</f>
        <v/>
      </c>
      <c r="I1678" t="str">
        <f>IF((ValuesFromComPort!K1678)&lt;&gt;"",((((ValuesFromComPort!K1678)-(Calculated!$I$2))/1.28)/64),"")</f>
        <v/>
      </c>
      <c r="J1678" t="str">
        <f>IF((ValuesFromComPort!M1678)&lt;&gt;"",((((ValuesFromComPort!M1678)-(Calculated!$J$2))/1.28)/800),"")</f>
        <v/>
      </c>
      <c r="K1678" t="str">
        <f>IF((ValuesFromComPort!N1678)&lt;&gt;"",(((ValuesFromComPort!N1678)-(Calculated!$K$2))/1.28/3200),"")</f>
        <v/>
      </c>
      <c r="L1678" t="str">
        <f>IF((ValuesFromComPort!O1678)&lt;&gt;"",((((ValuesFromComPort!O1678)-(Calculated!$L$2))/1.28)/3.2),"")</f>
        <v/>
      </c>
      <c r="M1678" t="str">
        <f>IF((ValuesFromComPort!P1678)&lt;&gt;"",((((ValuesFromComPort!P1678)-(Calculated!$M$2))/1.28)/16),"")</f>
        <v/>
      </c>
      <c r="N1678" t="str">
        <f>IF((ValuesFromComPort!Q1678)&lt;&gt;"",((((ValuesFromComPort!Q1678)-(Calculated!$N$2))/1.28)/160),"")</f>
        <v/>
      </c>
      <c r="O1678" t="str">
        <f>IF((ValuesFromComPort!AA1678)&lt;&gt;"",(ValuesFromComPort!AA1678),"")</f>
        <v/>
      </c>
      <c r="P1678" t="str">
        <f>IF((ValuesFromComPort!AB1678)&lt;&gt;"",((_xlfn.BITAND((ValuesFromComPort!AB1678),1))*(ValuesFromComPort!AA1678)*1)+100*(_xlfn.BITAND((ValuesFromComPort!AB1678),1)),"")</f>
        <v/>
      </c>
      <c r="Q1678" t="str">
        <f>IF((ValuesFromComPort!AB1678)&lt;&gt;"",((_xlfn.BITAND((ValuesFromComPort!AB1678),2))/2)*50,"")</f>
        <v/>
      </c>
      <c r="R1678" t="str">
        <f>IF((ValuesFromComPort!AB1678)&lt;&gt;"",((_xlfn.BITAND((ValuesFromComPort!AB1678),4))/4)*60,"")</f>
        <v/>
      </c>
      <c r="S1678" t="str">
        <f>IF((ValuesFromComPort!AB1678)&lt;&gt;"",((_xlfn.BITAND((ValuesFromComPort!AB1678),32))/32)*70,"")</f>
        <v/>
      </c>
    </row>
    <row r="1679" spans="2:19" x14ac:dyDescent="0.25">
      <c r="B1679" t="str">
        <f>IF((ValuesFromComPort!B1679)&lt;&gt;"",((((ValuesFromComPort!B1679)-(Calculated!$B$2))/1.28)/320),"")</f>
        <v/>
      </c>
      <c r="C1679" t="str">
        <f>IF((ValuesFromComPort!C1679)&lt;&gt;"",((((ValuesFromComPort!C1679)-(Calculated!$C$2))/1.28)/320),"")</f>
        <v/>
      </c>
      <c r="D1679" t="str">
        <f>IF((ValuesFromComPort!D1679)&lt;&gt;"",((((ValuesFromComPort!D1679)-(Calculated!$D$2))/1.28)/80),"")</f>
        <v/>
      </c>
      <c r="E1679" t="str">
        <f>IF((ValuesFromComPort!F1679)&lt;&gt;"",((((ValuesFromComPort!F1679)-(Calculated!$E$2))/1.28)/80),"")</f>
        <v/>
      </c>
      <c r="F1679" t="str">
        <f>IF((ValuesFromComPort!H1679)&lt;&gt;"",((((ValuesFromComPort!H1679)-(Calculated!$F$2))/1.28)/3.2),"")</f>
        <v/>
      </c>
      <c r="G1679" t="str">
        <f>IF((ValuesFromComPort!I1679)&lt;&gt;"",((((ValuesFromComPort!I1679)-$G$2)*0.015625)/0.3),"")</f>
        <v/>
      </c>
      <c r="H1679" t="str">
        <f>IF((ValuesFromComPort!J1679)&lt;&gt;"",((((ValuesFromComPort!J1679)-(Calculated!$H$2))/1.28)*3.2),"")</f>
        <v/>
      </c>
      <c r="I1679" t="str">
        <f>IF((ValuesFromComPort!K1679)&lt;&gt;"",((((ValuesFromComPort!K1679)-(Calculated!$I$2))/1.28)/64),"")</f>
        <v/>
      </c>
      <c r="J1679" t="str">
        <f>IF((ValuesFromComPort!M1679)&lt;&gt;"",((((ValuesFromComPort!M1679)-(Calculated!$J$2))/1.28)/800),"")</f>
        <v/>
      </c>
      <c r="K1679" t="str">
        <f>IF((ValuesFromComPort!N1679)&lt;&gt;"",(((ValuesFromComPort!N1679)-(Calculated!$K$2))/1.28/3200),"")</f>
        <v/>
      </c>
      <c r="L1679" t="str">
        <f>IF((ValuesFromComPort!O1679)&lt;&gt;"",((((ValuesFromComPort!O1679)-(Calculated!$L$2))/1.28)/3.2),"")</f>
        <v/>
      </c>
      <c r="M1679" t="str">
        <f>IF((ValuesFromComPort!P1679)&lt;&gt;"",((((ValuesFromComPort!P1679)-(Calculated!$M$2))/1.28)/16),"")</f>
        <v/>
      </c>
      <c r="N1679" t="str">
        <f>IF((ValuesFromComPort!Q1679)&lt;&gt;"",((((ValuesFromComPort!Q1679)-(Calculated!$N$2))/1.28)/160),"")</f>
        <v/>
      </c>
      <c r="O1679" t="str">
        <f>IF((ValuesFromComPort!AA1679)&lt;&gt;"",(ValuesFromComPort!AA1679),"")</f>
        <v/>
      </c>
      <c r="P1679" t="str">
        <f>IF((ValuesFromComPort!AB1679)&lt;&gt;"",((_xlfn.BITAND((ValuesFromComPort!AB1679),1))*(ValuesFromComPort!AA1679)*1)+100*(_xlfn.BITAND((ValuesFromComPort!AB1679),1)),"")</f>
        <v/>
      </c>
      <c r="Q1679" t="str">
        <f>IF((ValuesFromComPort!AB1679)&lt;&gt;"",((_xlfn.BITAND((ValuesFromComPort!AB1679),2))/2)*50,"")</f>
        <v/>
      </c>
      <c r="R1679" t="str">
        <f>IF((ValuesFromComPort!AB1679)&lt;&gt;"",((_xlfn.BITAND((ValuesFromComPort!AB1679),4))/4)*60,"")</f>
        <v/>
      </c>
      <c r="S1679" t="str">
        <f>IF((ValuesFromComPort!AB1679)&lt;&gt;"",((_xlfn.BITAND((ValuesFromComPort!AB1679),32))/32)*70,"")</f>
        <v/>
      </c>
    </row>
    <row r="1680" spans="2:19" x14ac:dyDescent="0.25">
      <c r="B1680" t="str">
        <f>IF((ValuesFromComPort!B1680)&lt;&gt;"",((((ValuesFromComPort!B1680)-(Calculated!$B$2))/1.28)/320),"")</f>
        <v/>
      </c>
      <c r="C1680" t="str">
        <f>IF((ValuesFromComPort!C1680)&lt;&gt;"",((((ValuesFromComPort!C1680)-(Calculated!$C$2))/1.28)/320),"")</f>
        <v/>
      </c>
      <c r="D1680" t="str">
        <f>IF((ValuesFromComPort!D1680)&lt;&gt;"",((((ValuesFromComPort!D1680)-(Calculated!$D$2))/1.28)/80),"")</f>
        <v/>
      </c>
      <c r="E1680" t="str">
        <f>IF((ValuesFromComPort!F1680)&lt;&gt;"",((((ValuesFromComPort!F1680)-(Calculated!$E$2))/1.28)/80),"")</f>
        <v/>
      </c>
      <c r="F1680" t="str">
        <f>IF((ValuesFromComPort!H1680)&lt;&gt;"",((((ValuesFromComPort!H1680)-(Calculated!$F$2))/1.28)/3.2),"")</f>
        <v/>
      </c>
      <c r="G1680" t="str">
        <f>IF((ValuesFromComPort!I1680)&lt;&gt;"",((((ValuesFromComPort!I1680)-$G$2)*0.015625)/0.3),"")</f>
        <v/>
      </c>
      <c r="H1680" t="str">
        <f>IF((ValuesFromComPort!J1680)&lt;&gt;"",((((ValuesFromComPort!J1680)-(Calculated!$H$2))/1.28)*3.2),"")</f>
        <v/>
      </c>
      <c r="I1680" t="str">
        <f>IF((ValuesFromComPort!K1680)&lt;&gt;"",((((ValuesFromComPort!K1680)-(Calculated!$I$2))/1.28)/64),"")</f>
        <v/>
      </c>
      <c r="J1680" t="str">
        <f>IF((ValuesFromComPort!M1680)&lt;&gt;"",((((ValuesFromComPort!M1680)-(Calculated!$J$2))/1.28)/800),"")</f>
        <v/>
      </c>
      <c r="K1680" t="str">
        <f>IF((ValuesFromComPort!N1680)&lt;&gt;"",(((ValuesFromComPort!N1680)-(Calculated!$K$2))/1.28/3200),"")</f>
        <v/>
      </c>
      <c r="L1680" t="str">
        <f>IF((ValuesFromComPort!O1680)&lt;&gt;"",((((ValuesFromComPort!O1680)-(Calculated!$L$2))/1.28)/3.2),"")</f>
        <v/>
      </c>
      <c r="M1680" t="str">
        <f>IF((ValuesFromComPort!P1680)&lt;&gt;"",((((ValuesFromComPort!P1680)-(Calculated!$M$2))/1.28)/16),"")</f>
        <v/>
      </c>
      <c r="N1680" t="str">
        <f>IF((ValuesFromComPort!Q1680)&lt;&gt;"",((((ValuesFromComPort!Q1680)-(Calculated!$N$2))/1.28)/160),"")</f>
        <v/>
      </c>
      <c r="O1680" t="str">
        <f>IF((ValuesFromComPort!AA1680)&lt;&gt;"",(ValuesFromComPort!AA1680),"")</f>
        <v/>
      </c>
      <c r="P1680" t="str">
        <f>IF((ValuesFromComPort!AB1680)&lt;&gt;"",((_xlfn.BITAND((ValuesFromComPort!AB1680),1))*(ValuesFromComPort!AA1680)*1)+100*(_xlfn.BITAND((ValuesFromComPort!AB1680),1)),"")</f>
        <v/>
      </c>
      <c r="Q1680" t="str">
        <f>IF((ValuesFromComPort!AB1680)&lt;&gt;"",((_xlfn.BITAND((ValuesFromComPort!AB1680),2))/2)*50,"")</f>
        <v/>
      </c>
      <c r="R1680" t="str">
        <f>IF((ValuesFromComPort!AB1680)&lt;&gt;"",((_xlfn.BITAND((ValuesFromComPort!AB1680),4))/4)*60,"")</f>
        <v/>
      </c>
      <c r="S1680" t="str">
        <f>IF((ValuesFromComPort!AB1680)&lt;&gt;"",((_xlfn.BITAND((ValuesFromComPort!AB1680),32))/32)*70,"")</f>
        <v/>
      </c>
    </row>
    <row r="1681" spans="2:19" x14ac:dyDescent="0.25">
      <c r="B1681" t="str">
        <f>IF((ValuesFromComPort!B1681)&lt;&gt;"",((((ValuesFromComPort!B1681)-(Calculated!$B$2))/1.28)/320),"")</f>
        <v/>
      </c>
      <c r="C1681" t="str">
        <f>IF((ValuesFromComPort!C1681)&lt;&gt;"",((((ValuesFromComPort!C1681)-(Calculated!$C$2))/1.28)/320),"")</f>
        <v/>
      </c>
      <c r="D1681" t="str">
        <f>IF((ValuesFromComPort!D1681)&lt;&gt;"",((((ValuesFromComPort!D1681)-(Calculated!$D$2))/1.28)/80),"")</f>
        <v/>
      </c>
      <c r="E1681" t="str">
        <f>IF((ValuesFromComPort!F1681)&lt;&gt;"",((((ValuesFromComPort!F1681)-(Calculated!$E$2))/1.28)/80),"")</f>
        <v/>
      </c>
      <c r="F1681" t="str">
        <f>IF((ValuesFromComPort!H1681)&lt;&gt;"",((((ValuesFromComPort!H1681)-(Calculated!$F$2))/1.28)/3.2),"")</f>
        <v/>
      </c>
      <c r="G1681" t="str">
        <f>IF((ValuesFromComPort!I1681)&lt;&gt;"",((((ValuesFromComPort!I1681)-$G$2)*0.015625)/0.3),"")</f>
        <v/>
      </c>
      <c r="H1681" t="str">
        <f>IF((ValuesFromComPort!J1681)&lt;&gt;"",((((ValuesFromComPort!J1681)-(Calculated!$H$2))/1.28)*3.2),"")</f>
        <v/>
      </c>
      <c r="I1681" t="str">
        <f>IF((ValuesFromComPort!K1681)&lt;&gt;"",((((ValuesFromComPort!K1681)-(Calculated!$I$2))/1.28)/64),"")</f>
        <v/>
      </c>
      <c r="J1681" t="str">
        <f>IF((ValuesFromComPort!M1681)&lt;&gt;"",((((ValuesFromComPort!M1681)-(Calculated!$J$2))/1.28)/800),"")</f>
        <v/>
      </c>
      <c r="K1681" t="str">
        <f>IF((ValuesFromComPort!N1681)&lt;&gt;"",(((ValuesFromComPort!N1681)-(Calculated!$K$2))/1.28/3200),"")</f>
        <v/>
      </c>
      <c r="L1681" t="str">
        <f>IF((ValuesFromComPort!O1681)&lt;&gt;"",((((ValuesFromComPort!O1681)-(Calculated!$L$2))/1.28)/3.2),"")</f>
        <v/>
      </c>
      <c r="M1681" t="str">
        <f>IF((ValuesFromComPort!P1681)&lt;&gt;"",((((ValuesFromComPort!P1681)-(Calculated!$M$2))/1.28)/16),"")</f>
        <v/>
      </c>
      <c r="N1681" t="str">
        <f>IF((ValuesFromComPort!Q1681)&lt;&gt;"",((((ValuesFromComPort!Q1681)-(Calculated!$N$2))/1.28)/160),"")</f>
        <v/>
      </c>
      <c r="O1681" t="str">
        <f>IF((ValuesFromComPort!AA1681)&lt;&gt;"",(ValuesFromComPort!AA1681),"")</f>
        <v/>
      </c>
      <c r="P1681" t="str">
        <f>IF((ValuesFromComPort!AB1681)&lt;&gt;"",((_xlfn.BITAND((ValuesFromComPort!AB1681),1))*(ValuesFromComPort!AA1681)*1)+100*(_xlfn.BITAND((ValuesFromComPort!AB1681),1)),"")</f>
        <v/>
      </c>
      <c r="Q1681" t="str">
        <f>IF((ValuesFromComPort!AB1681)&lt;&gt;"",((_xlfn.BITAND((ValuesFromComPort!AB1681),2))/2)*50,"")</f>
        <v/>
      </c>
      <c r="R1681" t="str">
        <f>IF((ValuesFromComPort!AB1681)&lt;&gt;"",((_xlfn.BITAND((ValuesFromComPort!AB1681),4))/4)*60,"")</f>
        <v/>
      </c>
      <c r="S1681" t="str">
        <f>IF((ValuesFromComPort!AB1681)&lt;&gt;"",((_xlfn.BITAND((ValuesFromComPort!AB1681),32))/32)*70,"")</f>
        <v/>
      </c>
    </row>
    <row r="1682" spans="2:19" x14ac:dyDescent="0.25">
      <c r="B1682" t="str">
        <f>IF((ValuesFromComPort!B1682)&lt;&gt;"",((((ValuesFromComPort!B1682)-(Calculated!$B$2))/1.28)/320),"")</f>
        <v/>
      </c>
      <c r="C1682" t="str">
        <f>IF((ValuesFromComPort!C1682)&lt;&gt;"",((((ValuesFromComPort!C1682)-(Calculated!$C$2))/1.28)/320),"")</f>
        <v/>
      </c>
      <c r="D1682" t="str">
        <f>IF((ValuesFromComPort!D1682)&lt;&gt;"",((((ValuesFromComPort!D1682)-(Calculated!$D$2))/1.28)/80),"")</f>
        <v/>
      </c>
      <c r="E1682" t="str">
        <f>IF((ValuesFromComPort!F1682)&lt;&gt;"",((((ValuesFromComPort!F1682)-(Calculated!$E$2))/1.28)/80),"")</f>
        <v/>
      </c>
      <c r="F1682" t="str">
        <f>IF((ValuesFromComPort!H1682)&lt;&gt;"",((((ValuesFromComPort!H1682)-(Calculated!$F$2))/1.28)/3.2),"")</f>
        <v/>
      </c>
      <c r="G1682" t="str">
        <f>IF((ValuesFromComPort!I1682)&lt;&gt;"",((((ValuesFromComPort!I1682)-$G$2)*0.015625)/0.3),"")</f>
        <v/>
      </c>
      <c r="H1682" t="str">
        <f>IF((ValuesFromComPort!J1682)&lt;&gt;"",((((ValuesFromComPort!J1682)-(Calculated!$H$2))/1.28)*3.2),"")</f>
        <v/>
      </c>
      <c r="I1682" t="str">
        <f>IF((ValuesFromComPort!K1682)&lt;&gt;"",((((ValuesFromComPort!K1682)-(Calculated!$I$2))/1.28)/64),"")</f>
        <v/>
      </c>
      <c r="J1682" t="str">
        <f>IF((ValuesFromComPort!M1682)&lt;&gt;"",((((ValuesFromComPort!M1682)-(Calculated!$J$2))/1.28)/800),"")</f>
        <v/>
      </c>
      <c r="K1682" t="str">
        <f>IF((ValuesFromComPort!N1682)&lt;&gt;"",(((ValuesFromComPort!N1682)-(Calculated!$K$2))/1.28/3200),"")</f>
        <v/>
      </c>
      <c r="L1682" t="str">
        <f>IF((ValuesFromComPort!O1682)&lt;&gt;"",((((ValuesFromComPort!O1682)-(Calculated!$L$2))/1.28)/3.2),"")</f>
        <v/>
      </c>
      <c r="M1682" t="str">
        <f>IF((ValuesFromComPort!P1682)&lt;&gt;"",((((ValuesFromComPort!P1682)-(Calculated!$M$2))/1.28)/16),"")</f>
        <v/>
      </c>
      <c r="N1682" t="str">
        <f>IF((ValuesFromComPort!Q1682)&lt;&gt;"",((((ValuesFromComPort!Q1682)-(Calculated!$N$2))/1.28)/160),"")</f>
        <v/>
      </c>
      <c r="O1682" t="str">
        <f>IF((ValuesFromComPort!AA1682)&lt;&gt;"",(ValuesFromComPort!AA1682),"")</f>
        <v/>
      </c>
      <c r="P1682" t="str">
        <f>IF((ValuesFromComPort!AB1682)&lt;&gt;"",((_xlfn.BITAND((ValuesFromComPort!AB1682),1))*(ValuesFromComPort!AA1682)*1)+100*(_xlfn.BITAND((ValuesFromComPort!AB1682),1)),"")</f>
        <v/>
      </c>
      <c r="Q1682" t="str">
        <f>IF((ValuesFromComPort!AB1682)&lt;&gt;"",((_xlfn.BITAND((ValuesFromComPort!AB1682),2))/2)*50,"")</f>
        <v/>
      </c>
      <c r="R1682" t="str">
        <f>IF((ValuesFromComPort!AB1682)&lt;&gt;"",((_xlfn.BITAND((ValuesFromComPort!AB1682),4))/4)*60,"")</f>
        <v/>
      </c>
      <c r="S1682" t="str">
        <f>IF((ValuesFromComPort!AB1682)&lt;&gt;"",((_xlfn.BITAND((ValuesFromComPort!AB1682),32))/32)*70,"")</f>
        <v/>
      </c>
    </row>
    <row r="1683" spans="2:19" x14ac:dyDescent="0.25">
      <c r="B1683" t="str">
        <f>IF((ValuesFromComPort!B1683)&lt;&gt;"",((((ValuesFromComPort!B1683)-(Calculated!$B$2))/1.28)/320),"")</f>
        <v/>
      </c>
      <c r="C1683" t="str">
        <f>IF((ValuesFromComPort!C1683)&lt;&gt;"",((((ValuesFromComPort!C1683)-(Calculated!$C$2))/1.28)/320),"")</f>
        <v/>
      </c>
      <c r="D1683" t="str">
        <f>IF((ValuesFromComPort!D1683)&lt;&gt;"",((((ValuesFromComPort!D1683)-(Calculated!$D$2))/1.28)/80),"")</f>
        <v/>
      </c>
      <c r="E1683" t="str">
        <f>IF((ValuesFromComPort!F1683)&lt;&gt;"",((((ValuesFromComPort!F1683)-(Calculated!$E$2))/1.28)/80),"")</f>
        <v/>
      </c>
      <c r="F1683" t="str">
        <f>IF((ValuesFromComPort!H1683)&lt;&gt;"",((((ValuesFromComPort!H1683)-(Calculated!$F$2))/1.28)/3.2),"")</f>
        <v/>
      </c>
      <c r="G1683" t="str">
        <f>IF((ValuesFromComPort!I1683)&lt;&gt;"",((((ValuesFromComPort!I1683)-$G$2)*0.015625)/0.3),"")</f>
        <v/>
      </c>
      <c r="H1683" t="str">
        <f>IF((ValuesFromComPort!J1683)&lt;&gt;"",((((ValuesFromComPort!J1683)-(Calculated!$H$2))/1.28)*3.2),"")</f>
        <v/>
      </c>
      <c r="I1683" t="str">
        <f>IF((ValuesFromComPort!K1683)&lt;&gt;"",((((ValuesFromComPort!K1683)-(Calculated!$I$2))/1.28)/64),"")</f>
        <v/>
      </c>
      <c r="J1683" t="str">
        <f>IF((ValuesFromComPort!M1683)&lt;&gt;"",((((ValuesFromComPort!M1683)-(Calculated!$J$2))/1.28)/800),"")</f>
        <v/>
      </c>
      <c r="K1683" t="str">
        <f>IF((ValuesFromComPort!N1683)&lt;&gt;"",(((ValuesFromComPort!N1683)-(Calculated!$K$2))/1.28/3200),"")</f>
        <v/>
      </c>
      <c r="L1683" t="str">
        <f>IF((ValuesFromComPort!O1683)&lt;&gt;"",((((ValuesFromComPort!O1683)-(Calculated!$L$2))/1.28)/3.2),"")</f>
        <v/>
      </c>
      <c r="M1683" t="str">
        <f>IF((ValuesFromComPort!P1683)&lt;&gt;"",((((ValuesFromComPort!P1683)-(Calculated!$M$2))/1.28)/16),"")</f>
        <v/>
      </c>
      <c r="N1683" t="str">
        <f>IF((ValuesFromComPort!Q1683)&lt;&gt;"",((((ValuesFromComPort!Q1683)-(Calculated!$N$2))/1.28)/160),"")</f>
        <v/>
      </c>
      <c r="O1683" t="str">
        <f>IF((ValuesFromComPort!AA1683)&lt;&gt;"",(ValuesFromComPort!AA1683),"")</f>
        <v/>
      </c>
      <c r="P1683" t="str">
        <f>IF((ValuesFromComPort!AB1683)&lt;&gt;"",((_xlfn.BITAND((ValuesFromComPort!AB1683),1))*(ValuesFromComPort!AA1683)*1)+100*(_xlfn.BITAND((ValuesFromComPort!AB1683),1)),"")</f>
        <v/>
      </c>
      <c r="Q1683" t="str">
        <f>IF((ValuesFromComPort!AB1683)&lt;&gt;"",((_xlfn.BITAND((ValuesFromComPort!AB1683),2))/2)*50,"")</f>
        <v/>
      </c>
      <c r="R1683" t="str">
        <f>IF((ValuesFromComPort!AB1683)&lt;&gt;"",((_xlfn.BITAND((ValuesFromComPort!AB1683),4))/4)*60,"")</f>
        <v/>
      </c>
      <c r="S1683" t="str">
        <f>IF((ValuesFromComPort!AB1683)&lt;&gt;"",((_xlfn.BITAND((ValuesFromComPort!AB1683),32))/32)*70,"")</f>
        <v/>
      </c>
    </row>
    <row r="1684" spans="2:19" x14ac:dyDescent="0.25">
      <c r="B1684" t="str">
        <f>IF((ValuesFromComPort!B1684)&lt;&gt;"",((((ValuesFromComPort!B1684)-(Calculated!$B$2))/1.28)/320),"")</f>
        <v/>
      </c>
      <c r="C1684" t="str">
        <f>IF((ValuesFromComPort!C1684)&lt;&gt;"",((((ValuesFromComPort!C1684)-(Calculated!$C$2))/1.28)/320),"")</f>
        <v/>
      </c>
      <c r="D1684" t="str">
        <f>IF((ValuesFromComPort!D1684)&lt;&gt;"",((((ValuesFromComPort!D1684)-(Calculated!$D$2))/1.28)/80),"")</f>
        <v/>
      </c>
      <c r="E1684" t="str">
        <f>IF((ValuesFromComPort!F1684)&lt;&gt;"",((((ValuesFromComPort!F1684)-(Calculated!$E$2))/1.28)/80),"")</f>
        <v/>
      </c>
      <c r="F1684" t="str">
        <f>IF((ValuesFromComPort!H1684)&lt;&gt;"",((((ValuesFromComPort!H1684)-(Calculated!$F$2))/1.28)/3.2),"")</f>
        <v/>
      </c>
      <c r="G1684" t="str">
        <f>IF((ValuesFromComPort!I1684)&lt;&gt;"",((((ValuesFromComPort!I1684)-$G$2)*0.015625)/0.3),"")</f>
        <v/>
      </c>
      <c r="H1684" t="str">
        <f>IF((ValuesFromComPort!J1684)&lt;&gt;"",((((ValuesFromComPort!J1684)-(Calculated!$H$2))/1.28)*3.2),"")</f>
        <v/>
      </c>
      <c r="I1684" t="str">
        <f>IF((ValuesFromComPort!K1684)&lt;&gt;"",((((ValuesFromComPort!K1684)-(Calculated!$I$2))/1.28)/64),"")</f>
        <v/>
      </c>
      <c r="J1684" t="str">
        <f>IF((ValuesFromComPort!M1684)&lt;&gt;"",((((ValuesFromComPort!M1684)-(Calculated!$J$2))/1.28)/800),"")</f>
        <v/>
      </c>
      <c r="K1684" t="str">
        <f>IF((ValuesFromComPort!N1684)&lt;&gt;"",(((ValuesFromComPort!N1684)-(Calculated!$K$2))/1.28/3200),"")</f>
        <v/>
      </c>
      <c r="L1684" t="str">
        <f>IF((ValuesFromComPort!O1684)&lt;&gt;"",((((ValuesFromComPort!O1684)-(Calculated!$L$2))/1.28)/3.2),"")</f>
        <v/>
      </c>
      <c r="M1684" t="str">
        <f>IF((ValuesFromComPort!P1684)&lt;&gt;"",((((ValuesFromComPort!P1684)-(Calculated!$M$2))/1.28)/16),"")</f>
        <v/>
      </c>
      <c r="N1684" t="str">
        <f>IF((ValuesFromComPort!Q1684)&lt;&gt;"",((((ValuesFromComPort!Q1684)-(Calculated!$N$2))/1.28)/160),"")</f>
        <v/>
      </c>
      <c r="O1684" t="str">
        <f>IF((ValuesFromComPort!AA1684)&lt;&gt;"",(ValuesFromComPort!AA1684),"")</f>
        <v/>
      </c>
      <c r="P1684" t="str">
        <f>IF((ValuesFromComPort!AB1684)&lt;&gt;"",((_xlfn.BITAND((ValuesFromComPort!AB1684),1))*(ValuesFromComPort!AA1684)*1)+100*(_xlfn.BITAND((ValuesFromComPort!AB1684),1)),"")</f>
        <v/>
      </c>
      <c r="Q1684" t="str">
        <f>IF((ValuesFromComPort!AB1684)&lt;&gt;"",((_xlfn.BITAND((ValuesFromComPort!AB1684),2))/2)*50,"")</f>
        <v/>
      </c>
      <c r="R1684" t="str">
        <f>IF((ValuesFromComPort!AB1684)&lt;&gt;"",((_xlfn.BITAND((ValuesFromComPort!AB1684),4))/4)*60,"")</f>
        <v/>
      </c>
      <c r="S1684" t="str">
        <f>IF((ValuesFromComPort!AB1684)&lt;&gt;"",((_xlfn.BITAND((ValuesFromComPort!AB1684),32))/32)*70,"")</f>
        <v/>
      </c>
    </row>
    <row r="1685" spans="2:19" x14ac:dyDescent="0.25">
      <c r="B1685" t="str">
        <f>IF((ValuesFromComPort!B1685)&lt;&gt;"",((((ValuesFromComPort!B1685)-(Calculated!$B$2))/1.28)/320),"")</f>
        <v/>
      </c>
      <c r="C1685" t="str">
        <f>IF((ValuesFromComPort!C1685)&lt;&gt;"",((((ValuesFromComPort!C1685)-(Calculated!$C$2))/1.28)/320),"")</f>
        <v/>
      </c>
      <c r="D1685" t="str">
        <f>IF((ValuesFromComPort!D1685)&lt;&gt;"",((((ValuesFromComPort!D1685)-(Calculated!$D$2))/1.28)/80),"")</f>
        <v/>
      </c>
      <c r="E1685" t="str">
        <f>IF((ValuesFromComPort!F1685)&lt;&gt;"",((((ValuesFromComPort!F1685)-(Calculated!$E$2))/1.28)/80),"")</f>
        <v/>
      </c>
      <c r="F1685" t="str">
        <f>IF((ValuesFromComPort!H1685)&lt;&gt;"",((((ValuesFromComPort!H1685)-(Calculated!$F$2))/1.28)/3.2),"")</f>
        <v/>
      </c>
      <c r="G1685" t="str">
        <f>IF((ValuesFromComPort!I1685)&lt;&gt;"",((((ValuesFromComPort!I1685)-$G$2)*0.015625)/0.3),"")</f>
        <v/>
      </c>
      <c r="H1685" t="str">
        <f>IF((ValuesFromComPort!J1685)&lt;&gt;"",((((ValuesFromComPort!J1685)-(Calculated!$H$2))/1.28)*3.2),"")</f>
        <v/>
      </c>
      <c r="I1685" t="str">
        <f>IF((ValuesFromComPort!K1685)&lt;&gt;"",((((ValuesFromComPort!K1685)-(Calculated!$I$2))/1.28)/64),"")</f>
        <v/>
      </c>
      <c r="J1685" t="str">
        <f>IF((ValuesFromComPort!M1685)&lt;&gt;"",((((ValuesFromComPort!M1685)-(Calculated!$J$2))/1.28)/800),"")</f>
        <v/>
      </c>
      <c r="K1685" t="str">
        <f>IF((ValuesFromComPort!N1685)&lt;&gt;"",(((ValuesFromComPort!N1685)-(Calculated!$K$2))/1.28/3200),"")</f>
        <v/>
      </c>
      <c r="L1685" t="str">
        <f>IF((ValuesFromComPort!O1685)&lt;&gt;"",((((ValuesFromComPort!O1685)-(Calculated!$L$2))/1.28)/3.2),"")</f>
        <v/>
      </c>
      <c r="M1685" t="str">
        <f>IF((ValuesFromComPort!P1685)&lt;&gt;"",((((ValuesFromComPort!P1685)-(Calculated!$M$2))/1.28)/16),"")</f>
        <v/>
      </c>
      <c r="N1685" t="str">
        <f>IF((ValuesFromComPort!Q1685)&lt;&gt;"",((((ValuesFromComPort!Q1685)-(Calculated!$N$2))/1.28)/160),"")</f>
        <v/>
      </c>
      <c r="O1685" t="str">
        <f>IF((ValuesFromComPort!AA1685)&lt;&gt;"",(ValuesFromComPort!AA1685),"")</f>
        <v/>
      </c>
      <c r="P1685" t="str">
        <f>IF((ValuesFromComPort!AB1685)&lt;&gt;"",((_xlfn.BITAND((ValuesFromComPort!AB1685),1))*(ValuesFromComPort!AA1685)*1)+100*(_xlfn.BITAND((ValuesFromComPort!AB1685),1)),"")</f>
        <v/>
      </c>
      <c r="Q1685" t="str">
        <f>IF((ValuesFromComPort!AB1685)&lt;&gt;"",((_xlfn.BITAND((ValuesFromComPort!AB1685),2))/2)*50,"")</f>
        <v/>
      </c>
      <c r="R1685" t="str">
        <f>IF((ValuesFromComPort!AB1685)&lt;&gt;"",((_xlfn.BITAND((ValuesFromComPort!AB1685),4))/4)*60,"")</f>
        <v/>
      </c>
      <c r="S1685" t="str">
        <f>IF((ValuesFromComPort!AB1685)&lt;&gt;"",((_xlfn.BITAND((ValuesFromComPort!AB1685),32))/32)*70,"")</f>
        <v/>
      </c>
    </row>
    <row r="1686" spans="2:19" x14ac:dyDescent="0.25">
      <c r="B1686" t="str">
        <f>IF((ValuesFromComPort!B1686)&lt;&gt;"",((((ValuesFromComPort!B1686)-(Calculated!$B$2))/1.28)/320),"")</f>
        <v/>
      </c>
      <c r="C1686" t="str">
        <f>IF((ValuesFromComPort!C1686)&lt;&gt;"",((((ValuesFromComPort!C1686)-(Calculated!$C$2))/1.28)/320),"")</f>
        <v/>
      </c>
      <c r="D1686" t="str">
        <f>IF((ValuesFromComPort!D1686)&lt;&gt;"",((((ValuesFromComPort!D1686)-(Calculated!$D$2))/1.28)/80),"")</f>
        <v/>
      </c>
      <c r="E1686" t="str">
        <f>IF((ValuesFromComPort!F1686)&lt;&gt;"",((((ValuesFromComPort!F1686)-(Calculated!$E$2))/1.28)/80),"")</f>
        <v/>
      </c>
      <c r="F1686" t="str">
        <f>IF((ValuesFromComPort!H1686)&lt;&gt;"",((((ValuesFromComPort!H1686)-(Calculated!$F$2))/1.28)/3.2),"")</f>
        <v/>
      </c>
      <c r="G1686" t="str">
        <f>IF((ValuesFromComPort!I1686)&lt;&gt;"",((((ValuesFromComPort!I1686)-$G$2)*0.015625)/0.3),"")</f>
        <v/>
      </c>
      <c r="H1686" t="str">
        <f>IF((ValuesFromComPort!J1686)&lt;&gt;"",((((ValuesFromComPort!J1686)-(Calculated!$H$2))/1.28)*3.2),"")</f>
        <v/>
      </c>
      <c r="I1686" t="str">
        <f>IF((ValuesFromComPort!K1686)&lt;&gt;"",((((ValuesFromComPort!K1686)-(Calculated!$I$2))/1.28)/64),"")</f>
        <v/>
      </c>
      <c r="J1686" t="str">
        <f>IF((ValuesFromComPort!M1686)&lt;&gt;"",((((ValuesFromComPort!M1686)-(Calculated!$J$2))/1.28)/800),"")</f>
        <v/>
      </c>
      <c r="K1686" t="str">
        <f>IF((ValuesFromComPort!N1686)&lt;&gt;"",(((ValuesFromComPort!N1686)-(Calculated!$K$2))/1.28/3200),"")</f>
        <v/>
      </c>
      <c r="L1686" t="str">
        <f>IF((ValuesFromComPort!O1686)&lt;&gt;"",((((ValuesFromComPort!O1686)-(Calculated!$L$2))/1.28)/3.2),"")</f>
        <v/>
      </c>
      <c r="M1686" t="str">
        <f>IF((ValuesFromComPort!P1686)&lt;&gt;"",((((ValuesFromComPort!P1686)-(Calculated!$M$2))/1.28)/16),"")</f>
        <v/>
      </c>
      <c r="N1686" t="str">
        <f>IF((ValuesFromComPort!Q1686)&lt;&gt;"",((((ValuesFromComPort!Q1686)-(Calculated!$N$2))/1.28)/160),"")</f>
        <v/>
      </c>
      <c r="O1686" t="str">
        <f>IF((ValuesFromComPort!AA1686)&lt;&gt;"",(ValuesFromComPort!AA1686),"")</f>
        <v/>
      </c>
      <c r="P1686" t="str">
        <f>IF((ValuesFromComPort!AB1686)&lt;&gt;"",((_xlfn.BITAND((ValuesFromComPort!AB1686),1))*(ValuesFromComPort!AA1686)*1)+100*(_xlfn.BITAND((ValuesFromComPort!AB1686),1)),"")</f>
        <v/>
      </c>
      <c r="Q1686" t="str">
        <f>IF((ValuesFromComPort!AB1686)&lt;&gt;"",((_xlfn.BITAND((ValuesFromComPort!AB1686),2))/2)*50,"")</f>
        <v/>
      </c>
      <c r="R1686" t="str">
        <f>IF((ValuesFromComPort!AB1686)&lt;&gt;"",((_xlfn.BITAND((ValuesFromComPort!AB1686),4))/4)*60,"")</f>
        <v/>
      </c>
      <c r="S1686" t="str">
        <f>IF((ValuesFromComPort!AB1686)&lt;&gt;"",((_xlfn.BITAND((ValuesFromComPort!AB1686),32))/32)*70,"")</f>
        <v/>
      </c>
    </row>
    <row r="1687" spans="2:19" x14ac:dyDescent="0.25">
      <c r="B1687" t="str">
        <f>IF((ValuesFromComPort!B1687)&lt;&gt;"",((((ValuesFromComPort!B1687)-(Calculated!$B$2))/1.28)/320),"")</f>
        <v/>
      </c>
      <c r="C1687" t="str">
        <f>IF((ValuesFromComPort!C1687)&lt;&gt;"",((((ValuesFromComPort!C1687)-(Calculated!$C$2))/1.28)/320),"")</f>
        <v/>
      </c>
      <c r="D1687" t="str">
        <f>IF((ValuesFromComPort!D1687)&lt;&gt;"",((((ValuesFromComPort!D1687)-(Calculated!$D$2))/1.28)/80),"")</f>
        <v/>
      </c>
      <c r="E1687" t="str">
        <f>IF((ValuesFromComPort!F1687)&lt;&gt;"",((((ValuesFromComPort!F1687)-(Calculated!$E$2))/1.28)/80),"")</f>
        <v/>
      </c>
      <c r="F1687" t="str">
        <f>IF((ValuesFromComPort!H1687)&lt;&gt;"",((((ValuesFromComPort!H1687)-(Calculated!$F$2))/1.28)/3.2),"")</f>
        <v/>
      </c>
      <c r="G1687" t="str">
        <f>IF((ValuesFromComPort!I1687)&lt;&gt;"",((((ValuesFromComPort!I1687)-$G$2)*0.015625)/0.3),"")</f>
        <v/>
      </c>
      <c r="H1687" t="str">
        <f>IF((ValuesFromComPort!J1687)&lt;&gt;"",((((ValuesFromComPort!J1687)-(Calculated!$H$2))/1.28)*3.2),"")</f>
        <v/>
      </c>
      <c r="I1687" t="str">
        <f>IF((ValuesFromComPort!K1687)&lt;&gt;"",((((ValuesFromComPort!K1687)-(Calculated!$I$2))/1.28)/64),"")</f>
        <v/>
      </c>
      <c r="J1687" t="str">
        <f>IF((ValuesFromComPort!M1687)&lt;&gt;"",((((ValuesFromComPort!M1687)-(Calculated!$J$2))/1.28)/800),"")</f>
        <v/>
      </c>
      <c r="K1687" t="str">
        <f>IF((ValuesFromComPort!N1687)&lt;&gt;"",(((ValuesFromComPort!N1687)-(Calculated!$K$2))/1.28/3200),"")</f>
        <v/>
      </c>
      <c r="L1687" t="str">
        <f>IF((ValuesFromComPort!O1687)&lt;&gt;"",((((ValuesFromComPort!O1687)-(Calculated!$L$2))/1.28)/3.2),"")</f>
        <v/>
      </c>
      <c r="M1687" t="str">
        <f>IF((ValuesFromComPort!P1687)&lt;&gt;"",((((ValuesFromComPort!P1687)-(Calculated!$M$2))/1.28)/16),"")</f>
        <v/>
      </c>
      <c r="N1687" t="str">
        <f>IF((ValuesFromComPort!Q1687)&lt;&gt;"",((((ValuesFromComPort!Q1687)-(Calculated!$N$2))/1.28)/160),"")</f>
        <v/>
      </c>
      <c r="O1687" t="str">
        <f>IF((ValuesFromComPort!AA1687)&lt;&gt;"",(ValuesFromComPort!AA1687),"")</f>
        <v/>
      </c>
      <c r="P1687" t="str">
        <f>IF((ValuesFromComPort!AB1687)&lt;&gt;"",((_xlfn.BITAND((ValuesFromComPort!AB1687),1))*(ValuesFromComPort!AA1687)*1)+100*(_xlfn.BITAND((ValuesFromComPort!AB1687),1)),"")</f>
        <v/>
      </c>
      <c r="Q1687" t="str">
        <f>IF((ValuesFromComPort!AB1687)&lt;&gt;"",((_xlfn.BITAND((ValuesFromComPort!AB1687),2))/2)*50,"")</f>
        <v/>
      </c>
      <c r="R1687" t="str">
        <f>IF((ValuesFromComPort!AB1687)&lt;&gt;"",((_xlfn.BITAND((ValuesFromComPort!AB1687),4))/4)*60,"")</f>
        <v/>
      </c>
      <c r="S1687" t="str">
        <f>IF((ValuesFromComPort!AB1687)&lt;&gt;"",((_xlfn.BITAND((ValuesFromComPort!AB1687),32))/32)*70,"")</f>
        <v/>
      </c>
    </row>
    <row r="1688" spans="2:19" x14ac:dyDescent="0.25">
      <c r="B1688" t="str">
        <f>IF((ValuesFromComPort!B1688)&lt;&gt;"",((((ValuesFromComPort!B1688)-(Calculated!$B$2))/1.28)/320),"")</f>
        <v/>
      </c>
      <c r="C1688" t="str">
        <f>IF((ValuesFromComPort!C1688)&lt;&gt;"",((((ValuesFromComPort!C1688)-(Calculated!$C$2))/1.28)/320),"")</f>
        <v/>
      </c>
      <c r="D1688" t="str">
        <f>IF((ValuesFromComPort!D1688)&lt;&gt;"",((((ValuesFromComPort!D1688)-(Calculated!$D$2))/1.28)/80),"")</f>
        <v/>
      </c>
      <c r="E1688" t="str">
        <f>IF((ValuesFromComPort!F1688)&lt;&gt;"",((((ValuesFromComPort!F1688)-(Calculated!$E$2))/1.28)/80),"")</f>
        <v/>
      </c>
      <c r="F1688" t="str">
        <f>IF((ValuesFromComPort!H1688)&lt;&gt;"",((((ValuesFromComPort!H1688)-(Calculated!$F$2))/1.28)/3.2),"")</f>
        <v/>
      </c>
      <c r="G1688" t="str">
        <f>IF((ValuesFromComPort!I1688)&lt;&gt;"",((((ValuesFromComPort!I1688)-$G$2)*0.015625)/0.3),"")</f>
        <v/>
      </c>
      <c r="H1688" t="str">
        <f>IF((ValuesFromComPort!J1688)&lt;&gt;"",((((ValuesFromComPort!J1688)-(Calculated!$H$2))/1.28)*3.2),"")</f>
        <v/>
      </c>
      <c r="I1688" t="str">
        <f>IF((ValuesFromComPort!K1688)&lt;&gt;"",((((ValuesFromComPort!K1688)-(Calculated!$I$2))/1.28)/64),"")</f>
        <v/>
      </c>
      <c r="J1688" t="str">
        <f>IF((ValuesFromComPort!M1688)&lt;&gt;"",((((ValuesFromComPort!M1688)-(Calculated!$J$2))/1.28)/800),"")</f>
        <v/>
      </c>
      <c r="K1688" t="str">
        <f>IF((ValuesFromComPort!N1688)&lt;&gt;"",(((ValuesFromComPort!N1688)-(Calculated!$K$2))/1.28/3200),"")</f>
        <v/>
      </c>
      <c r="L1688" t="str">
        <f>IF((ValuesFromComPort!O1688)&lt;&gt;"",((((ValuesFromComPort!O1688)-(Calculated!$L$2))/1.28)/3.2),"")</f>
        <v/>
      </c>
      <c r="M1688" t="str">
        <f>IF((ValuesFromComPort!P1688)&lt;&gt;"",((((ValuesFromComPort!P1688)-(Calculated!$M$2))/1.28)/16),"")</f>
        <v/>
      </c>
      <c r="N1688" t="str">
        <f>IF((ValuesFromComPort!Q1688)&lt;&gt;"",((((ValuesFromComPort!Q1688)-(Calculated!$N$2))/1.28)/160),"")</f>
        <v/>
      </c>
      <c r="O1688" t="str">
        <f>IF((ValuesFromComPort!AA1688)&lt;&gt;"",(ValuesFromComPort!AA1688),"")</f>
        <v/>
      </c>
      <c r="P1688" t="str">
        <f>IF((ValuesFromComPort!AB1688)&lt;&gt;"",((_xlfn.BITAND((ValuesFromComPort!AB1688),1))*(ValuesFromComPort!AA1688)*1)+100*(_xlfn.BITAND((ValuesFromComPort!AB1688),1)),"")</f>
        <v/>
      </c>
      <c r="Q1688" t="str">
        <f>IF((ValuesFromComPort!AB1688)&lt;&gt;"",((_xlfn.BITAND((ValuesFromComPort!AB1688),2))/2)*50,"")</f>
        <v/>
      </c>
      <c r="R1688" t="str">
        <f>IF((ValuesFromComPort!AB1688)&lt;&gt;"",((_xlfn.BITAND((ValuesFromComPort!AB1688),4))/4)*60,"")</f>
        <v/>
      </c>
      <c r="S1688" t="str">
        <f>IF((ValuesFromComPort!AB1688)&lt;&gt;"",((_xlfn.BITAND((ValuesFromComPort!AB1688),32))/32)*70,"")</f>
        <v/>
      </c>
    </row>
    <row r="1689" spans="2:19" x14ac:dyDescent="0.25">
      <c r="B1689" t="str">
        <f>IF((ValuesFromComPort!B1689)&lt;&gt;"",((((ValuesFromComPort!B1689)-(Calculated!$B$2))/1.28)/320),"")</f>
        <v/>
      </c>
      <c r="C1689" t="str">
        <f>IF((ValuesFromComPort!C1689)&lt;&gt;"",((((ValuesFromComPort!C1689)-(Calculated!$C$2))/1.28)/320),"")</f>
        <v/>
      </c>
      <c r="D1689" t="str">
        <f>IF((ValuesFromComPort!D1689)&lt;&gt;"",((((ValuesFromComPort!D1689)-(Calculated!$D$2))/1.28)/80),"")</f>
        <v/>
      </c>
      <c r="E1689" t="str">
        <f>IF((ValuesFromComPort!F1689)&lt;&gt;"",((((ValuesFromComPort!F1689)-(Calculated!$E$2))/1.28)/80),"")</f>
        <v/>
      </c>
      <c r="F1689" t="str">
        <f>IF((ValuesFromComPort!H1689)&lt;&gt;"",((((ValuesFromComPort!H1689)-(Calculated!$F$2))/1.28)/3.2),"")</f>
        <v/>
      </c>
      <c r="G1689" t="str">
        <f>IF((ValuesFromComPort!I1689)&lt;&gt;"",((((ValuesFromComPort!I1689)-$G$2)*0.015625)/0.3),"")</f>
        <v/>
      </c>
      <c r="H1689" t="str">
        <f>IF((ValuesFromComPort!J1689)&lt;&gt;"",((((ValuesFromComPort!J1689)-(Calculated!$H$2))/1.28)*3.2),"")</f>
        <v/>
      </c>
      <c r="I1689" t="str">
        <f>IF((ValuesFromComPort!K1689)&lt;&gt;"",((((ValuesFromComPort!K1689)-(Calculated!$I$2))/1.28)/64),"")</f>
        <v/>
      </c>
      <c r="J1689" t="str">
        <f>IF((ValuesFromComPort!M1689)&lt;&gt;"",((((ValuesFromComPort!M1689)-(Calculated!$J$2))/1.28)/800),"")</f>
        <v/>
      </c>
      <c r="K1689" t="str">
        <f>IF((ValuesFromComPort!N1689)&lt;&gt;"",(((ValuesFromComPort!N1689)-(Calculated!$K$2))/1.28/3200),"")</f>
        <v/>
      </c>
      <c r="L1689" t="str">
        <f>IF((ValuesFromComPort!O1689)&lt;&gt;"",((((ValuesFromComPort!O1689)-(Calculated!$L$2))/1.28)/3.2),"")</f>
        <v/>
      </c>
      <c r="M1689" t="str">
        <f>IF((ValuesFromComPort!P1689)&lt;&gt;"",((((ValuesFromComPort!P1689)-(Calculated!$M$2))/1.28)/16),"")</f>
        <v/>
      </c>
      <c r="N1689" t="str">
        <f>IF((ValuesFromComPort!Q1689)&lt;&gt;"",((((ValuesFromComPort!Q1689)-(Calculated!$N$2))/1.28)/160),"")</f>
        <v/>
      </c>
      <c r="O1689" t="str">
        <f>IF((ValuesFromComPort!AA1689)&lt;&gt;"",(ValuesFromComPort!AA1689),"")</f>
        <v/>
      </c>
      <c r="P1689" t="str">
        <f>IF((ValuesFromComPort!AB1689)&lt;&gt;"",((_xlfn.BITAND((ValuesFromComPort!AB1689),1))*(ValuesFromComPort!AA1689)*1)+100*(_xlfn.BITAND((ValuesFromComPort!AB1689),1)),"")</f>
        <v/>
      </c>
      <c r="Q1689" t="str">
        <f>IF((ValuesFromComPort!AB1689)&lt;&gt;"",((_xlfn.BITAND((ValuesFromComPort!AB1689),2))/2)*50,"")</f>
        <v/>
      </c>
      <c r="R1689" t="str">
        <f>IF((ValuesFromComPort!AB1689)&lt;&gt;"",((_xlfn.BITAND((ValuesFromComPort!AB1689),4))/4)*60,"")</f>
        <v/>
      </c>
      <c r="S1689" t="str">
        <f>IF((ValuesFromComPort!AB1689)&lt;&gt;"",((_xlfn.BITAND((ValuesFromComPort!AB1689),32))/32)*70,"")</f>
        <v/>
      </c>
    </row>
    <row r="1690" spans="2:19" x14ac:dyDescent="0.25">
      <c r="B1690" t="str">
        <f>IF((ValuesFromComPort!B1690)&lt;&gt;"",((((ValuesFromComPort!B1690)-(Calculated!$B$2))/1.28)/320),"")</f>
        <v/>
      </c>
      <c r="C1690" t="str">
        <f>IF((ValuesFromComPort!C1690)&lt;&gt;"",((((ValuesFromComPort!C1690)-(Calculated!$C$2))/1.28)/320),"")</f>
        <v/>
      </c>
      <c r="D1690" t="str">
        <f>IF((ValuesFromComPort!D1690)&lt;&gt;"",((((ValuesFromComPort!D1690)-(Calculated!$D$2))/1.28)/80),"")</f>
        <v/>
      </c>
      <c r="E1690" t="str">
        <f>IF((ValuesFromComPort!F1690)&lt;&gt;"",((((ValuesFromComPort!F1690)-(Calculated!$E$2))/1.28)/80),"")</f>
        <v/>
      </c>
      <c r="F1690" t="str">
        <f>IF((ValuesFromComPort!H1690)&lt;&gt;"",((((ValuesFromComPort!H1690)-(Calculated!$F$2))/1.28)/3.2),"")</f>
        <v/>
      </c>
      <c r="G1690" t="str">
        <f>IF((ValuesFromComPort!I1690)&lt;&gt;"",((((ValuesFromComPort!I1690)-$G$2)*0.015625)/0.3),"")</f>
        <v/>
      </c>
      <c r="H1690" t="str">
        <f>IF((ValuesFromComPort!J1690)&lt;&gt;"",((((ValuesFromComPort!J1690)-(Calculated!$H$2))/1.28)*3.2),"")</f>
        <v/>
      </c>
      <c r="I1690" t="str">
        <f>IF((ValuesFromComPort!K1690)&lt;&gt;"",((((ValuesFromComPort!K1690)-(Calculated!$I$2))/1.28)/64),"")</f>
        <v/>
      </c>
      <c r="J1690" t="str">
        <f>IF((ValuesFromComPort!M1690)&lt;&gt;"",((((ValuesFromComPort!M1690)-(Calculated!$J$2))/1.28)/800),"")</f>
        <v/>
      </c>
      <c r="K1690" t="str">
        <f>IF((ValuesFromComPort!N1690)&lt;&gt;"",(((ValuesFromComPort!N1690)-(Calculated!$K$2))/1.28/3200),"")</f>
        <v/>
      </c>
      <c r="L1690" t="str">
        <f>IF((ValuesFromComPort!O1690)&lt;&gt;"",((((ValuesFromComPort!O1690)-(Calculated!$L$2))/1.28)/3.2),"")</f>
        <v/>
      </c>
      <c r="M1690" t="str">
        <f>IF((ValuesFromComPort!P1690)&lt;&gt;"",((((ValuesFromComPort!P1690)-(Calculated!$M$2))/1.28)/16),"")</f>
        <v/>
      </c>
      <c r="N1690" t="str">
        <f>IF((ValuesFromComPort!Q1690)&lt;&gt;"",((((ValuesFromComPort!Q1690)-(Calculated!$N$2))/1.28)/160),"")</f>
        <v/>
      </c>
      <c r="O1690" t="str">
        <f>IF((ValuesFromComPort!AA1690)&lt;&gt;"",(ValuesFromComPort!AA1690),"")</f>
        <v/>
      </c>
      <c r="P1690" t="str">
        <f>IF((ValuesFromComPort!AB1690)&lt;&gt;"",((_xlfn.BITAND((ValuesFromComPort!AB1690),1))*(ValuesFromComPort!AA1690)*1)+100*(_xlfn.BITAND((ValuesFromComPort!AB1690),1)),"")</f>
        <v/>
      </c>
      <c r="Q1690" t="str">
        <f>IF((ValuesFromComPort!AB1690)&lt;&gt;"",((_xlfn.BITAND((ValuesFromComPort!AB1690),2))/2)*50,"")</f>
        <v/>
      </c>
      <c r="R1690" t="str">
        <f>IF((ValuesFromComPort!AB1690)&lt;&gt;"",((_xlfn.BITAND((ValuesFromComPort!AB1690),4))/4)*60,"")</f>
        <v/>
      </c>
      <c r="S1690" t="str">
        <f>IF((ValuesFromComPort!AB1690)&lt;&gt;"",((_xlfn.BITAND((ValuesFromComPort!AB1690),32))/32)*70,"")</f>
        <v/>
      </c>
    </row>
    <row r="1691" spans="2:19" x14ac:dyDescent="0.25">
      <c r="B1691" t="str">
        <f>IF((ValuesFromComPort!B1691)&lt;&gt;"",((((ValuesFromComPort!B1691)-(Calculated!$B$2))/1.28)/320),"")</f>
        <v/>
      </c>
      <c r="C1691" t="str">
        <f>IF((ValuesFromComPort!C1691)&lt;&gt;"",((((ValuesFromComPort!C1691)-(Calculated!$C$2))/1.28)/320),"")</f>
        <v/>
      </c>
      <c r="D1691" t="str">
        <f>IF((ValuesFromComPort!D1691)&lt;&gt;"",((((ValuesFromComPort!D1691)-(Calculated!$D$2))/1.28)/80),"")</f>
        <v/>
      </c>
      <c r="E1691" t="str">
        <f>IF((ValuesFromComPort!F1691)&lt;&gt;"",((((ValuesFromComPort!F1691)-(Calculated!$E$2))/1.28)/80),"")</f>
        <v/>
      </c>
      <c r="F1691" t="str">
        <f>IF((ValuesFromComPort!H1691)&lt;&gt;"",((((ValuesFromComPort!H1691)-(Calculated!$F$2))/1.28)/3.2),"")</f>
        <v/>
      </c>
      <c r="G1691" t="str">
        <f>IF((ValuesFromComPort!I1691)&lt;&gt;"",((((ValuesFromComPort!I1691)-$G$2)*0.015625)/0.3),"")</f>
        <v/>
      </c>
      <c r="H1691" t="str">
        <f>IF((ValuesFromComPort!J1691)&lt;&gt;"",((((ValuesFromComPort!J1691)-(Calculated!$H$2))/1.28)*3.2),"")</f>
        <v/>
      </c>
      <c r="I1691" t="str">
        <f>IF((ValuesFromComPort!K1691)&lt;&gt;"",((((ValuesFromComPort!K1691)-(Calculated!$I$2))/1.28)/64),"")</f>
        <v/>
      </c>
      <c r="J1691" t="str">
        <f>IF((ValuesFromComPort!M1691)&lt;&gt;"",((((ValuesFromComPort!M1691)-(Calculated!$J$2))/1.28)/800),"")</f>
        <v/>
      </c>
      <c r="K1691" t="str">
        <f>IF((ValuesFromComPort!N1691)&lt;&gt;"",(((ValuesFromComPort!N1691)-(Calculated!$K$2))/1.28/3200),"")</f>
        <v/>
      </c>
      <c r="L1691" t="str">
        <f>IF((ValuesFromComPort!O1691)&lt;&gt;"",((((ValuesFromComPort!O1691)-(Calculated!$L$2))/1.28)/3.2),"")</f>
        <v/>
      </c>
      <c r="M1691" t="str">
        <f>IF((ValuesFromComPort!P1691)&lt;&gt;"",((((ValuesFromComPort!P1691)-(Calculated!$M$2))/1.28)/16),"")</f>
        <v/>
      </c>
      <c r="N1691" t="str">
        <f>IF((ValuesFromComPort!Q1691)&lt;&gt;"",((((ValuesFromComPort!Q1691)-(Calculated!$N$2))/1.28)/160),"")</f>
        <v/>
      </c>
      <c r="O1691" t="str">
        <f>IF((ValuesFromComPort!AA1691)&lt;&gt;"",(ValuesFromComPort!AA1691),"")</f>
        <v/>
      </c>
      <c r="P1691" t="str">
        <f>IF((ValuesFromComPort!AB1691)&lt;&gt;"",((_xlfn.BITAND((ValuesFromComPort!AB1691),1))*(ValuesFromComPort!AA1691)*1)+100*(_xlfn.BITAND((ValuesFromComPort!AB1691),1)),"")</f>
        <v/>
      </c>
      <c r="Q1691" t="str">
        <f>IF((ValuesFromComPort!AB1691)&lt;&gt;"",((_xlfn.BITAND((ValuesFromComPort!AB1691),2))/2)*50,"")</f>
        <v/>
      </c>
      <c r="R1691" t="str">
        <f>IF((ValuesFromComPort!AB1691)&lt;&gt;"",((_xlfn.BITAND((ValuesFromComPort!AB1691),4))/4)*60,"")</f>
        <v/>
      </c>
      <c r="S1691" t="str">
        <f>IF((ValuesFromComPort!AB1691)&lt;&gt;"",((_xlfn.BITAND((ValuesFromComPort!AB1691),32))/32)*70,"")</f>
        <v/>
      </c>
    </row>
    <row r="1692" spans="2:19" x14ac:dyDescent="0.25">
      <c r="B1692" t="str">
        <f>IF((ValuesFromComPort!B1692)&lt;&gt;"",((((ValuesFromComPort!B1692)-(Calculated!$B$2))/1.28)/320),"")</f>
        <v/>
      </c>
      <c r="C1692" t="str">
        <f>IF((ValuesFromComPort!C1692)&lt;&gt;"",((((ValuesFromComPort!C1692)-(Calculated!$C$2))/1.28)/320),"")</f>
        <v/>
      </c>
      <c r="D1692" t="str">
        <f>IF((ValuesFromComPort!D1692)&lt;&gt;"",((((ValuesFromComPort!D1692)-(Calculated!$D$2))/1.28)/80),"")</f>
        <v/>
      </c>
      <c r="E1692" t="str">
        <f>IF((ValuesFromComPort!F1692)&lt;&gt;"",((((ValuesFromComPort!F1692)-(Calculated!$E$2))/1.28)/80),"")</f>
        <v/>
      </c>
      <c r="F1692" t="str">
        <f>IF((ValuesFromComPort!H1692)&lt;&gt;"",((((ValuesFromComPort!H1692)-(Calculated!$F$2))/1.28)/3.2),"")</f>
        <v/>
      </c>
      <c r="G1692" t="str">
        <f>IF((ValuesFromComPort!I1692)&lt;&gt;"",((((ValuesFromComPort!I1692)-$G$2)*0.015625)/0.3),"")</f>
        <v/>
      </c>
      <c r="H1692" t="str">
        <f>IF((ValuesFromComPort!J1692)&lt;&gt;"",((((ValuesFromComPort!J1692)-(Calculated!$H$2))/1.28)*3.2),"")</f>
        <v/>
      </c>
      <c r="I1692" t="str">
        <f>IF((ValuesFromComPort!K1692)&lt;&gt;"",((((ValuesFromComPort!K1692)-(Calculated!$I$2))/1.28)/64),"")</f>
        <v/>
      </c>
      <c r="J1692" t="str">
        <f>IF((ValuesFromComPort!M1692)&lt;&gt;"",((((ValuesFromComPort!M1692)-(Calculated!$J$2))/1.28)/800),"")</f>
        <v/>
      </c>
      <c r="K1692" t="str">
        <f>IF((ValuesFromComPort!N1692)&lt;&gt;"",(((ValuesFromComPort!N1692)-(Calculated!$K$2))/1.28/3200),"")</f>
        <v/>
      </c>
      <c r="L1692" t="str">
        <f>IF((ValuesFromComPort!O1692)&lt;&gt;"",((((ValuesFromComPort!O1692)-(Calculated!$L$2))/1.28)/3.2),"")</f>
        <v/>
      </c>
      <c r="M1692" t="str">
        <f>IF((ValuesFromComPort!P1692)&lt;&gt;"",((((ValuesFromComPort!P1692)-(Calculated!$M$2))/1.28)/16),"")</f>
        <v/>
      </c>
      <c r="N1692" t="str">
        <f>IF((ValuesFromComPort!Q1692)&lt;&gt;"",((((ValuesFromComPort!Q1692)-(Calculated!$N$2))/1.28)/160),"")</f>
        <v/>
      </c>
      <c r="O1692" t="str">
        <f>IF((ValuesFromComPort!AA1692)&lt;&gt;"",(ValuesFromComPort!AA1692),"")</f>
        <v/>
      </c>
      <c r="P1692" t="str">
        <f>IF((ValuesFromComPort!AB1692)&lt;&gt;"",((_xlfn.BITAND((ValuesFromComPort!AB1692),1))*(ValuesFromComPort!AA1692)*1)+100*(_xlfn.BITAND((ValuesFromComPort!AB1692),1)),"")</f>
        <v/>
      </c>
      <c r="Q1692" t="str">
        <f>IF((ValuesFromComPort!AB1692)&lt;&gt;"",((_xlfn.BITAND((ValuesFromComPort!AB1692),2))/2)*50,"")</f>
        <v/>
      </c>
      <c r="R1692" t="str">
        <f>IF((ValuesFromComPort!AB1692)&lt;&gt;"",((_xlfn.BITAND((ValuesFromComPort!AB1692),4))/4)*60,"")</f>
        <v/>
      </c>
      <c r="S1692" t="str">
        <f>IF((ValuesFromComPort!AB1692)&lt;&gt;"",((_xlfn.BITAND((ValuesFromComPort!AB1692),32))/32)*70,"")</f>
        <v/>
      </c>
    </row>
    <row r="1693" spans="2:19" x14ac:dyDescent="0.25">
      <c r="B1693" t="str">
        <f>IF((ValuesFromComPort!B1693)&lt;&gt;"",((((ValuesFromComPort!B1693)-(Calculated!$B$2))/1.28)/320),"")</f>
        <v/>
      </c>
      <c r="C1693" t="str">
        <f>IF((ValuesFromComPort!C1693)&lt;&gt;"",((((ValuesFromComPort!C1693)-(Calculated!$C$2))/1.28)/320),"")</f>
        <v/>
      </c>
      <c r="D1693" t="str">
        <f>IF((ValuesFromComPort!D1693)&lt;&gt;"",((((ValuesFromComPort!D1693)-(Calculated!$D$2))/1.28)/80),"")</f>
        <v/>
      </c>
      <c r="E1693" t="str">
        <f>IF((ValuesFromComPort!F1693)&lt;&gt;"",((((ValuesFromComPort!F1693)-(Calculated!$E$2))/1.28)/80),"")</f>
        <v/>
      </c>
      <c r="F1693" t="str">
        <f>IF((ValuesFromComPort!H1693)&lt;&gt;"",((((ValuesFromComPort!H1693)-(Calculated!$F$2))/1.28)/3.2),"")</f>
        <v/>
      </c>
      <c r="G1693" t="str">
        <f>IF((ValuesFromComPort!I1693)&lt;&gt;"",((((ValuesFromComPort!I1693)-$G$2)*0.015625)/0.3),"")</f>
        <v/>
      </c>
      <c r="H1693" t="str">
        <f>IF((ValuesFromComPort!J1693)&lt;&gt;"",((((ValuesFromComPort!J1693)-(Calculated!$H$2))/1.28)*3.2),"")</f>
        <v/>
      </c>
      <c r="I1693" t="str">
        <f>IF((ValuesFromComPort!K1693)&lt;&gt;"",((((ValuesFromComPort!K1693)-(Calculated!$I$2))/1.28)/64),"")</f>
        <v/>
      </c>
      <c r="J1693" t="str">
        <f>IF((ValuesFromComPort!M1693)&lt;&gt;"",((((ValuesFromComPort!M1693)-(Calculated!$J$2))/1.28)/800),"")</f>
        <v/>
      </c>
      <c r="K1693" t="str">
        <f>IF((ValuesFromComPort!N1693)&lt;&gt;"",(((ValuesFromComPort!N1693)-(Calculated!$K$2))/1.28/3200),"")</f>
        <v/>
      </c>
      <c r="L1693" t="str">
        <f>IF((ValuesFromComPort!O1693)&lt;&gt;"",((((ValuesFromComPort!O1693)-(Calculated!$L$2))/1.28)/3.2),"")</f>
        <v/>
      </c>
      <c r="M1693" t="str">
        <f>IF((ValuesFromComPort!P1693)&lt;&gt;"",((((ValuesFromComPort!P1693)-(Calculated!$M$2))/1.28)/16),"")</f>
        <v/>
      </c>
      <c r="N1693" t="str">
        <f>IF((ValuesFromComPort!Q1693)&lt;&gt;"",((((ValuesFromComPort!Q1693)-(Calculated!$N$2))/1.28)/160),"")</f>
        <v/>
      </c>
      <c r="O1693" t="str">
        <f>IF((ValuesFromComPort!AA1693)&lt;&gt;"",(ValuesFromComPort!AA1693),"")</f>
        <v/>
      </c>
      <c r="P1693" t="str">
        <f>IF((ValuesFromComPort!AB1693)&lt;&gt;"",((_xlfn.BITAND((ValuesFromComPort!AB1693),1))*(ValuesFromComPort!AA1693)*1)+100*(_xlfn.BITAND((ValuesFromComPort!AB1693),1)),"")</f>
        <v/>
      </c>
      <c r="Q1693" t="str">
        <f>IF((ValuesFromComPort!AB1693)&lt;&gt;"",((_xlfn.BITAND((ValuesFromComPort!AB1693),2))/2)*50,"")</f>
        <v/>
      </c>
      <c r="R1693" t="str">
        <f>IF((ValuesFromComPort!AB1693)&lt;&gt;"",((_xlfn.BITAND((ValuesFromComPort!AB1693),4))/4)*60,"")</f>
        <v/>
      </c>
      <c r="S1693" t="str">
        <f>IF((ValuesFromComPort!AB1693)&lt;&gt;"",((_xlfn.BITAND((ValuesFromComPort!AB1693),32))/32)*70,"")</f>
        <v/>
      </c>
    </row>
    <row r="1694" spans="2:19" x14ac:dyDescent="0.25">
      <c r="B1694" t="str">
        <f>IF((ValuesFromComPort!B1694)&lt;&gt;"",((((ValuesFromComPort!B1694)-(Calculated!$B$2))/1.28)/320),"")</f>
        <v/>
      </c>
      <c r="C1694" t="str">
        <f>IF((ValuesFromComPort!C1694)&lt;&gt;"",((((ValuesFromComPort!C1694)-(Calculated!$C$2))/1.28)/320),"")</f>
        <v/>
      </c>
      <c r="D1694" t="str">
        <f>IF((ValuesFromComPort!D1694)&lt;&gt;"",((((ValuesFromComPort!D1694)-(Calculated!$D$2))/1.28)/80),"")</f>
        <v/>
      </c>
      <c r="E1694" t="str">
        <f>IF((ValuesFromComPort!F1694)&lt;&gt;"",((((ValuesFromComPort!F1694)-(Calculated!$E$2))/1.28)/80),"")</f>
        <v/>
      </c>
      <c r="F1694" t="str">
        <f>IF((ValuesFromComPort!H1694)&lt;&gt;"",((((ValuesFromComPort!H1694)-(Calculated!$F$2))/1.28)/3.2),"")</f>
        <v/>
      </c>
      <c r="G1694" t="str">
        <f>IF((ValuesFromComPort!I1694)&lt;&gt;"",((((ValuesFromComPort!I1694)-$G$2)*0.015625)/0.3),"")</f>
        <v/>
      </c>
      <c r="H1694" t="str">
        <f>IF((ValuesFromComPort!J1694)&lt;&gt;"",((((ValuesFromComPort!J1694)-(Calculated!$H$2))/1.28)*3.2),"")</f>
        <v/>
      </c>
      <c r="I1694" t="str">
        <f>IF((ValuesFromComPort!K1694)&lt;&gt;"",((((ValuesFromComPort!K1694)-(Calculated!$I$2))/1.28)/64),"")</f>
        <v/>
      </c>
      <c r="J1694" t="str">
        <f>IF((ValuesFromComPort!M1694)&lt;&gt;"",((((ValuesFromComPort!M1694)-(Calculated!$J$2))/1.28)/800),"")</f>
        <v/>
      </c>
      <c r="K1694" t="str">
        <f>IF((ValuesFromComPort!N1694)&lt;&gt;"",(((ValuesFromComPort!N1694)-(Calculated!$K$2))/1.28/3200),"")</f>
        <v/>
      </c>
      <c r="L1694" t="str">
        <f>IF((ValuesFromComPort!O1694)&lt;&gt;"",((((ValuesFromComPort!O1694)-(Calculated!$L$2))/1.28)/3.2),"")</f>
        <v/>
      </c>
      <c r="M1694" t="str">
        <f>IF((ValuesFromComPort!P1694)&lt;&gt;"",((((ValuesFromComPort!P1694)-(Calculated!$M$2))/1.28)/16),"")</f>
        <v/>
      </c>
      <c r="N1694" t="str">
        <f>IF((ValuesFromComPort!Q1694)&lt;&gt;"",((((ValuesFromComPort!Q1694)-(Calculated!$N$2))/1.28)/160),"")</f>
        <v/>
      </c>
      <c r="O1694" t="str">
        <f>IF((ValuesFromComPort!AA1694)&lt;&gt;"",(ValuesFromComPort!AA1694),"")</f>
        <v/>
      </c>
      <c r="P1694" t="str">
        <f>IF((ValuesFromComPort!AB1694)&lt;&gt;"",((_xlfn.BITAND((ValuesFromComPort!AB1694),1))*(ValuesFromComPort!AA1694)*1)+100*(_xlfn.BITAND((ValuesFromComPort!AB1694),1)),"")</f>
        <v/>
      </c>
      <c r="Q1694" t="str">
        <f>IF((ValuesFromComPort!AB1694)&lt;&gt;"",((_xlfn.BITAND((ValuesFromComPort!AB1694),2))/2)*50,"")</f>
        <v/>
      </c>
      <c r="R1694" t="str">
        <f>IF((ValuesFromComPort!AB1694)&lt;&gt;"",((_xlfn.BITAND((ValuesFromComPort!AB1694),4))/4)*60,"")</f>
        <v/>
      </c>
      <c r="S1694" t="str">
        <f>IF((ValuesFromComPort!AB1694)&lt;&gt;"",((_xlfn.BITAND((ValuesFromComPort!AB1694),32))/32)*70,"")</f>
        <v/>
      </c>
    </row>
    <row r="1695" spans="2:19" x14ac:dyDescent="0.25">
      <c r="B1695" t="str">
        <f>IF((ValuesFromComPort!B1695)&lt;&gt;"",((((ValuesFromComPort!B1695)-(Calculated!$B$2))/1.28)/320),"")</f>
        <v/>
      </c>
      <c r="C1695" t="str">
        <f>IF((ValuesFromComPort!C1695)&lt;&gt;"",((((ValuesFromComPort!C1695)-(Calculated!$C$2))/1.28)/320),"")</f>
        <v/>
      </c>
      <c r="D1695" t="str">
        <f>IF((ValuesFromComPort!D1695)&lt;&gt;"",((((ValuesFromComPort!D1695)-(Calculated!$D$2))/1.28)/80),"")</f>
        <v/>
      </c>
      <c r="E1695" t="str">
        <f>IF((ValuesFromComPort!F1695)&lt;&gt;"",((((ValuesFromComPort!F1695)-(Calculated!$E$2))/1.28)/80),"")</f>
        <v/>
      </c>
      <c r="F1695" t="str">
        <f>IF((ValuesFromComPort!H1695)&lt;&gt;"",((((ValuesFromComPort!H1695)-(Calculated!$F$2))/1.28)/3.2),"")</f>
        <v/>
      </c>
      <c r="G1695" t="str">
        <f>IF((ValuesFromComPort!I1695)&lt;&gt;"",((((ValuesFromComPort!I1695)-$G$2)*0.015625)/0.3),"")</f>
        <v/>
      </c>
      <c r="H1695" t="str">
        <f>IF((ValuesFromComPort!J1695)&lt;&gt;"",((((ValuesFromComPort!J1695)-(Calculated!$H$2))/1.28)*3.2),"")</f>
        <v/>
      </c>
      <c r="I1695" t="str">
        <f>IF((ValuesFromComPort!K1695)&lt;&gt;"",((((ValuesFromComPort!K1695)-(Calculated!$I$2))/1.28)/64),"")</f>
        <v/>
      </c>
      <c r="J1695" t="str">
        <f>IF((ValuesFromComPort!M1695)&lt;&gt;"",((((ValuesFromComPort!M1695)-(Calculated!$J$2))/1.28)/800),"")</f>
        <v/>
      </c>
      <c r="K1695" t="str">
        <f>IF((ValuesFromComPort!N1695)&lt;&gt;"",(((ValuesFromComPort!N1695)-(Calculated!$K$2))/1.28/3200),"")</f>
        <v/>
      </c>
      <c r="L1695" t="str">
        <f>IF((ValuesFromComPort!O1695)&lt;&gt;"",((((ValuesFromComPort!O1695)-(Calculated!$L$2))/1.28)/3.2),"")</f>
        <v/>
      </c>
      <c r="M1695" t="str">
        <f>IF((ValuesFromComPort!P1695)&lt;&gt;"",((((ValuesFromComPort!P1695)-(Calculated!$M$2))/1.28)/16),"")</f>
        <v/>
      </c>
      <c r="N1695" t="str">
        <f>IF((ValuesFromComPort!Q1695)&lt;&gt;"",((((ValuesFromComPort!Q1695)-(Calculated!$N$2))/1.28)/160),"")</f>
        <v/>
      </c>
      <c r="O1695" t="str">
        <f>IF((ValuesFromComPort!AA1695)&lt;&gt;"",(ValuesFromComPort!AA1695),"")</f>
        <v/>
      </c>
      <c r="P1695" t="str">
        <f>IF((ValuesFromComPort!AB1695)&lt;&gt;"",((_xlfn.BITAND((ValuesFromComPort!AB1695),1))*(ValuesFromComPort!AA1695)*1)+100*(_xlfn.BITAND((ValuesFromComPort!AB1695),1)),"")</f>
        <v/>
      </c>
      <c r="Q1695" t="str">
        <f>IF((ValuesFromComPort!AB1695)&lt;&gt;"",((_xlfn.BITAND((ValuesFromComPort!AB1695),2))/2)*50,"")</f>
        <v/>
      </c>
      <c r="R1695" t="str">
        <f>IF((ValuesFromComPort!AB1695)&lt;&gt;"",((_xlfn.BITAND((ValuesFromComPort!AB1695),4))/4)*60,"")</f>
        <v/>
      </c>
      <c r="S1695" t="str">
        <f>IF((ValuesFromComPort!AB1695)&lt;&gt;"",((_xlfn.BITAND((ValuesFromComPort!AB1695),32))/32)*70,"")</f>
        <v/>
      </c>
    </row>
    <row r="1696" spans="2:19" x14ac:dyDescent="0.25">
      <c r="B1696" t="str">
        <f>IF((ValuesFromComPort!B1696)&lt;&gt;"",((((ValuesFromComPort!B1696)-(Calculated!$B$2))/1.28)/320),"")</f>
        <v/>
      </c>
      <c r="C1696" t="str">
        <f>IF((ValuesFromComPort!C1696)&lt;&gt;"",((((ValuesFromComPort!C1696)-(Calculated!$C$2))/1.28)/320),"")</f>
        <v/>
      </c>
      <c r="D1696" t="str">
        <f>IF((ValuesFromComPort!D1696)&lt;&gt;"",((((ValuesFromComPort!D1696)-(Calculated!$D$2))/1.28)/80),"")</f>
        <v/>
      </c>
      <c r="E1696" t="str">
        <f>IF((ValuesFromComPort!F1696)&lt;&gt;"",((((ValuesFromComPort!F1696)-(Calculated!$E$2))/1.28)/80),"")</f>
        <v/>
      </c>
      <c r="F1696" t="str">
        <f>IF((ValuesFromComPort!H1696)&lt;&gt;"",((((ValuesFromComPort!H1696)-(Calculated!$F$2))/1.28)/3.2),"")</f>
        <v/>
      </c>
      <c r="G1696" t="str">
        <f>IF((ValuesFromComPort!I1696)&lt;&gt;"",((((ValuesFromComPort!I1696)-$G$2)*0.015625)/0.3),"")</f>
        <v/>
      </c>
      <c r="H1696" t="str">
        <f>IF((ValuesFromComPort!J1696)&lt;&gt;"",((((ValuesFromComPort!J1696)-(Calculated!$H$2))/1.28)*3.2),"")</f>
        <v/>
      </c>
      <c r="I1696" t="str">
        <f>IF((ValuesFromComPort!K1696)&lt;&gt;"",((((ValuesFromComPort!K1696)-(Calculated!$I$2))/1.28)/64),"")</f>
        <v/>
      </c>
      <c r="J1696" t="str">
        <f>IF((ValuesFromComPort!M1696)&lt;&gt;"",((((ValuesFromComPort!M1696)-(Calculated!$J$2))/1.28)/800),"")</f>
        <v/>
      </c>
      <c r="K1696" t="str">
        <f>IF((ValuesFromComPort!N1696)&lt;&gt;"",(((ValuesFromComPort!N1696)-(Calculated!$K$2))/1.28/3200),"")</f>
        <v/>
      </c>
      <c r="L1696" t="str">
        <f>IF((ValuesFromComPort!O1696)&lt;&gt;"",((((ValuesFromComPort!O1696)-(Calculated!$L$2))/1.28)/3.2),"")</f>
        <v/>
      </c>
      <c r="M1696" t="str">
        <f>IF((ValuesFromComPort!P1696)&lt;&gt;"",((((ValuesFromComPort!P1696)-(Calculated!$M$2))/1.28)/16),"")</f>
        <v/>
      </c>
      <c r="N1696" t="str">
        <f>IF((ValuesFromComPort!Q1696)&lt;&gt;"",((((ValuesFromComPort!Q1696)-(Calculated!$N$2))/1.28)/160),"")</f>
        <v/>
      </c>
      <c r="O1696" t="str">
        <f>IF((ValuesFromComPort!AA1696)&lt;&gt;"",(ValuesFromComPort!AA1696),"")</f>
        <v/>
      </c>
      <c r="P1696" t="str">
        <f>IF((ValuesFromComPort!AB1696)&lt;&gt;"",((_xlfn.BITAND((ValuesFromComPort!AB1696),1))*(ValuesFromComPort!AA1696)*1)+100*(_xlfn.BITAND((ValuesFromComPort!AB1696),1)),"")</f>
        <v/>
      </c>
      <c r="Q1696" t="str">
        <f>IF((ValuesFromComPort!AB1696)&lt;&gt;"",((_xlfn.BITAND((ValuesFromComPort!AB1696),2))/2)*50,"")</f>
        <v/>
      </c>
      <c r="R1696" t="str">
        <f>IF((ValuesFromComPort!AB1696)&lt;&gt;"",((_xlfn.BITAND((ValuesFromComPort!AB1696),4))/4)*60,"")</f>
        <v/>
      </c>
      <c r="S1696" t="str">
        <f>IF((ValuesFromComPort!AB1696)&lt;&gt;"",((_xlfn.BITAND((ValuesFromComPort!AB1696),32))/32)*70,"")</f>
        <v/>
      </c>
    </row>
    <row r="1697" spans="2:19" x14ac:dyDescent="0.25">
      <c r="B1697" t="str">
        <f>IF((ValuesFromComPort!B1697)&lt;&gt;"",((((ValuesFromComPort!B1697)-(Calculated!$B$2))/1.28)/320),"")</f>
        <v/>
      </c>
      <c r="C1697" t="str">
        <f>IF((ValuesFromComPort!C1697)&lt;&gt;"",((((ValuesFromComPort!C1697)-(Calculated!$C$2))/1.28)/320),"")</f>
        <v/>
      </c>
      <c r="D1697" t="str">
        <f>IF((ValuesFromComPort!D1697)&lt;&gt;"",((((ValuesFromComPort!D1697)-(Calculated!$D$2))/1.28)/80),"")</f>
        <v/>
      </c>
      <c r="E1697" t="str">
        <f>IF((ValuesFromComPort!F1697)&lt;&gt;"",((((ValuesFromComPort!F1697)-(Calculated!$E$2))/1.28)/80),"")</f>
        <v/>
      </c>
      <c r="F1697" t="str">
        <f>IF((ValuesFromComPort!H1697)&lt;&gt;"",((((ValuesFromComPort!H1697)-(Calculated!$F$2))/1.28)/3.2),"")</f>
        <v/>
      </c>
      <c r="G1697" t="str">
        <f>IF((ValuesFromComPort!I1697)&lt;&gt;"",((((ValuesFromComPort!I1697)-$G$2)*0.015625)/0.3),"")</f>
        <v/>
      </c>
      <c r="H1697" t="str">
        <f>IF((ValuesFromComPort!J1697)&lt;&gt;"",((((ValuesFromComPort!J1697)-(Calculated!$H$2))/1.28)*3.2),"")</f>
        <v/>
      </c>
      <c r="I1697" t="str">
        <f>IF((ValuesFromComPort!K1697)&lt;&gt;"",((((ValuesFromComPort!K1697)-(Calculated!$I$2))/1.28)/64),"")</f>
        <v/>
      </c>
      <c r="J1697" t="str">
        <f>IF((ValuesFromComPort!M1697)&lt;&gt;"",((((ValuesFromComPort!M1697)-(Calculated!$J$2))/1.28)/800),"")</f>
        <v/>
      </c>
      <c r="K1697" t="str">
        <f>IF((ValuesFromComPort!N1697)&lt;&gt;"",(((ValuesFromComPort!N1697)-(Calculated!$K$2))/1.28/3200),"")</f>
        <v/>
      </c>
      <c r="L1697" t="str">
        <f>IF((ValuesFromComPort!O1697)&lt;&gt;"",((((ValuesFromComPort!O1697)-(Calculated!$L$2))/1.28)/3.2),"")</f>
        <v/>
      </c>
      <c r="M1697" t="str">
        <f>IF((ValuesFromComPort!P1697)&lt;&gt;"",((((ValuesFromComPort!P1697)-(Calculated!$M$2))/1.28)/16),"")</f>
        <v/>
      </c>
      <c r="N1697" t="str">
        <f>IF((ValuesFromComPort!Q1697)&lt;&gt;"",((((ValuesFromComPort!Q1697)-(Calculated!$N$2))/1.28)/160),"")</f>
        <v/>
      </c>
      <c r="O1697" t="str">
        <f>IF((ValuesFromComPort!AA1697)&lt;&gt;"",(ValuesFromComPort!AA1697),"")</f>
        <v/>
      </c>
      <c r="P1697" t="str">
        <f>IF((ValuesFromComPort!AB1697)&lt;&gt;"",((_xlfn.BITAND((ValuesFromComPort!AB1697),1))*(ValuesFromComPort!AA1697)*1)+100*(_xlfn.BITAND((ValuesFromComPort!AB1697),1)),"")</f>
        <v/>
      </c>
      <c r="Q1697" t="str">
        <f>IF((ValuesFromComPort!AB1697)&lt;&gt;"",((_xlfn.BITAND((ValuesFromComPort!AB1697),2))/2)*50,"")</f>
        <v/>
      </c>
      <c r="R1697" t="str">
        <f>IF((ValuesFromComPort!AB1697)&lt;&gt;"",((_xlfn.BITAND((ValuesFromComPort!AB1697),4))/4)*60,"")</f>
        <v/>
      </c>
      <c r="S1697" t="str">
        <f>IF((ValuesFromComPort!AB1697)&lt;&gt;"",((_xlfn.BITAND((ValuesFromComPort!AB1697),32))/32)*70,"")</f>
        <v/>
      </c>
    </row>
    <row r="1698" spans="2:19" x14ac:dyDescent="0.25">
      <c r="B1698" t="str">
        <f>IF((ValuesFromComPort!B1698)&lt;&gt;"",((((ValuesFromComPort!B1698)-(Calculated!$B$2))/1.28)/320),"")</f>
        <v/>
      </c>
      <c r="C1698" t="str">
        <f>IF((ValuesFromComPort!C1698)&lt;&gt;"",((((ValuesFromComPort!C1698)-(Calculated!$C$2))/1.28)/320),"")</f>
        <v/>
      </c>
      <c r="D1698" t="str">
        <f>IF((ValuesFromComPort!D1698)&lt;&gt;"",((((ValuesFromComPort!D1698)-(Calculated!$D$2))/1.28)/80),"")</f>
        <v/>
      </c>
      <c r="E1698" t="str">
        <f>IF((ValuesFromComPort!F1698)&lt;&gt;"",((((ValuesFromComPort!F1698)-(Calculated!$E$2))/1.28)/80),"")</f>
        <v/>
      </c>
      <c r="F1698" t="str">
        <f>IF((ValuesFromComPort!H1698)&lt;&gt;"",((((ValuesFromComPort!H1698)-(Calculated!$F$2))/1.28)/3.2),"")</f>
        <v/>
      </c>
      <c r="G1698" t="str">
        <f>IF((ValuesFromComPort!I1698)&lt;&gt;"",((((ValuesFromComPort!I1698)-$G$2)*0.015625)/0.3),"")</f>
        <v/>
      </c>
      <c r="H1698" t="str">
        <f>IF((ValuesFromComPort!J1698)&lt;&gt;"",((((ValuesFromComPort!J1698)-(Calculated!$H$2))/1.28)*3.2),"")</f>
        <v/>
      </c>
      <c r="I1698" t="str">
        <f>IF((ValuesFromComPort!K1698)&lt;&gt;"",((((ValuesFromComPort!K1698)-(Calculated!$I$2))/1.28)/64),"")</f>
        <v/>
      </c>
      <c r="J1698" t="str">
        <f>IF((ValuesFromComPort!M1698)&lt;&gt;"",((((ValuesFromComPort!M1698)-(Calculated!$J$2))/1.28)/800),"")</f>
        <v/>
      </c>
      <c r="K1698" t="str">
        <f>IF((ValuesFromComPort!N1698)&lt;&gt;"",(((ValuesFromComPort!N1698)-(Calculated!$K$2))/1.28/3200),"")</f>
        <v/>
      </c>
      <c r="L1698" t="str">
        <f>IF((ValuesFromComPort!O1698)&lt;&gt;"",((((ValuesFromComPort!O1698)-(Calculated!$L$2))/1.28)/3.2),"")</f>
        <v/>
      </c>
      <c r="M1698" t="str">
        <f>IF((ValuesFromComPort!P1698)&lt;&gt;"",((((ValuesFromComPort!P1698)-(Calculated!$M$2))/1.28)/16),"")</f>
        <v/>
      </c>
      <c r="N1698" t="str">
        <f>IF((ValuesFromComPort!Q1698)&lt;&gt;"",((((ValuesFromComPort!Q1698)-(Calculated!$N$2))/1.28)/160),"")</f>
        <v/>
      </c>
      <c r="O1698" t="str">
        <f>IF((ValuesFromComPort!AA1698)&lt;&gt;"",(ValuesFromComPort!AA1698),"")</f>
        <v/>
      </c>
      <c r="P1698" t="str">
        <f>IF((ValuesFromComPort!AB1698)&lt;&gt;"",((_xlfn.BITAND((ValuesFromComPort!AB1698),1))*(ValuesFromComPort!AA1698)*1)+100*(_xlfn.BITAND((ValuesFromComPort!AB1698),1)),"")</f>
        <v/>
      </c>
      <c r="Q1698" t="str">
        <f>IF((ValuesFromComPort!AB1698)&lt;&gt;"",((_xlfn.BITAND((ValuesFromComPort!AB1698),2))/2)*50,"")</f>
        <v/>
      </c>
      <c r="R1698" t="str">
        <f>IF((ValuesFromComPort!AB1698)&lt;&gt;"",((_xlfn.BITAND((ValuesFromComPort!AB1698),4))/4)*60,"")</f>
        <v/>
      </c>
      <c r="S1698" t="str">
        <f>IF((ValuesFromComPort!AB1698)&lt;&gt;"",((_xlfn.BITAND((ValuesFromComPort!AB1698),32))/32)*70,"")</f>
        <v/>
      </c>
    </row>
    <row r="1699" spans="2:19" x14ac:dyDescent="0.25">
      <c r="B1699" t="str">
        <f>IF((ValuesFromComPort!B1699)&lt;&gt;"",((((ValuesFromComPort!B1699)-(Calculated!$B$2))/1.28)/320),"")</f>
        <v/>
      </c>
      <c r="C1699" t="str">
        <f>IF((ValuesFromComPort!C1699)&lt;&gt;"",((((ValuesFromComPort!C1699)-(Calculated!$C$2))/1.28)/320),"")</f>
        <v/>
      </c>
      <c r="D1699" t="str">
        <f>IF((ValuesFromComPort!D1699)&lt;&gt;"",((((ValuesFromComPort!D1699)-(Calculated!$D$2))/1.28)/80),"")</f>
        <v/>
      </c>
      <c r="E1699" t="str">
        <f>IF((ValuesFromComPort!F1699)&lt;&gt;"",((((ValuesFromComPort!F1699)-(Calculated!$E$2))/1.28)/80),"")</f>
        <v/>
      </c>
      <c r="F1699" t="str">
        <f>IF((ValuesFromComPort!H1699)&lt;&gt;"",((((ValuesFromComPort!H1699)-(Calculated!$F$2))/1.28)/3.2),"")</f>
        <v/>
      </c>
      <c r="G1699" t="str">
        <f>IF((ValuesFromComPort!I1699)&lt;&gt;"",((((ValuesFromComPort!I1699)-$G$2)*0.015625)/0.3),"")</f>
        <v/>
      </c>
      <c r="H1699" t="str">
        <f>IF((ValuesFromComPort!J1699)&lt;&gt;"",((((ValuesFromComPort!J1699)-(Calculated!$H$2))/1.28)*3.2),"")</f>
        <v/>
      </c>
      <c r="I1699" t="str">
        <f>IF((ValuesFromComPort!K1699)&lt;&gt;"",((((ValuesFromComPort!K1699)-(Calculated!$I$2))/1.28)/64),"")</f>
        <v/>
      </c>
      <c r="J1699" t="str">
        <f>IF((ValuesFromComPort!M1699)&lt;&gt;"",((((ValuesFromComPort!M1699)-(Calculated!$J$2))/1.28)/800),"")</f>
        <v/>
      </c>
      <c r="K1699" t="str">
        <f>IF((ValuesFromComPort!N1699)&lt;&gt;"",(((ValuesFromComPort!N1699)-(Calculated!$K$2))/1.28/3200),"")</f>
        <v/>
      </c>
      <c r="L1699" t="str">
        <f>IF((ValuesFromComPort!O1699)&lt;&gt;"",((((ValuesFromComPort!O1699)-(Calculated!$L$2))/1.28)/3.2),"")</f>
        <v/>
      </c>
      <c r="M1699" t="str">
        <f>IF((ValuesFromComPort!P1699)&lt;&gt;"",((((ValuesFromComPort!P1699)-(Calculated!$M$2))/1.28)/16),"")</f>
        <v/>
      </c>
      <c r="N1699" t="str">
        <f>IF((ValuesFromComPort!Q1699)&lt;&gt;"",((((ValuesFromComPort!Q1699)-(Calculated!$N$2))/1.28)/160),"")</f>
        <v/>
      </c>
      <c r="O1699" t="str">
        <f>IF((ValuesFromComPort!AA1699)&lt;&gt;"",(ValuesFromComPort!AA1699),"")</f>
        <v/>
      </c>
      <c r="P1699" t="str">
        <f>IF((ValuesFromComPort!AB1699)&lt;&gt;"",((_xlfn.BITAND((ValuesFromComPort!AB1699),1))*(ValuesFromComPort!AA1699)*1)+100*(_xlfn.BITAND((ValuesFromComPort!AB1699),1)),"")</f>
        <v/>
      </c>
      <c r="Q1699" t="str">
        <f>IF((ValuesFromComPort!AB1699)&lt;&gt;"",((_xlfn.BITAND((ValuesFromComPort!AB1699),2))/2)*50,"")</f>
        <v/>
      </c>
      <c r="R1699" t="str">
        <f>IF((ValuesFromComPort!AB1699)&lt;&gt;"",((_xlfn.BITAND((ValuesFromComPort!AB1699),4))/4)*60,"")</f>
        <v/>
      </c>
      <c r="S1699" t="str">
        <f>IF((ValuesFromComPort!AB1699)&lt;&gt;"",((_xlfn.BITAND((ValuesFromComPort!AB1699),32))/32)*70,"")</f>
        <v/>
      </c>
    </row>
    <row r="1700" spans="2:19" x14ac:dyDescent="0.25">
      <c r="B1700" t="str">
        <f>IF((ValuesFromComPort!B1700)&lt;&gt;"",((((ValuesFromComPort!B1700)-(Calculated!$B$2))/1.28)/320),"")</f>
        <v/>
      </c>
      <c r="C1700" t="str">
        <f>IF((ValuesFromComPort!C1700)&lt;&gt;"",((((ValuesFromComPort!C1700)-(Calculated!$C$2))/1.28)/320),"")</f>
        <v/>
      </c>
      <c r="D1700" t="str">
        <f>IF((ValuesFromComPort!D1700)&lt;&gt;"",((((ValuesFromComPort!D1700)-(Calculated!$D$2))/1.28)/80),"")</f>
        <v/>
      </c>
      <c r="E1700" t="str">
        <f>IF((ValuesFromComPort!F1700)&lt;&gt;"",((((ValuesFromComPort!F1700)-(Calculated!$E$2))/1.28)/80),"")</f>
        <v/>
      </c>
      <c r="F1700" t="str">
        <f>IF((ValuesFromComPort!H1700)&lt;&gt;"",((((ValuesFromComPort!H1700)-(Calculated!$F$2))/1.28)/3.2),"")</f>
        <v/>
      </c>
      <c r="G1700" t="str">
        <f>IF((ValuesFromComPort!I1700)&lt;&gt;"",((((ValuesFromComPort!I1700)-$G$2)*0.015625)/0.3),"")</f>
        <v/>
      </c>
      <c r="H1700" t="str">
        <f>IF((ValuesFromComPort!J1700)&lt;&gt;"",((((ValuesFromComPort!J1700)-(Calculated!$H$2))/1.28)*3.2),"")</f>
        <v/>
      </c>
      <c r="I1700" t="str">
        <f>IF((ValuesFromComPort!K1700)&lt;&gt;"",((((ValuesFromComPort!K1700)-(Calculated!$I$2))/1.28)/64),"")</f>
        <v/>
      </c>
      <c r="J1700" t="str">
        <f>IF((ValuesFromComPort!M1700)&lt;&gt;"",((((ValuesFromComPort!M1700)-(Calculated!$J$2))/1.28)/800),"")</f>
        <v/>
      </c>
      <c r="K1700" t="str">
        <f>IF((ValuesFromComPort!N1700)&lt;&gt;"",(((ValuesFromComPort!N1700)-(Calculated!$K$2))/1.28/3200),"")</f>
        <v/>
      </c>
      <c r="L1700" t="str">
        <f>IF((ValuesFromComPort!O1700)&lt;&gt;"",((((ValuesFromComPort!O1700)-(Calculated!$L$2))/1.28)/3.2),"")</f>
        <v/>
      </c>
      <c r="M1700" t="str">
        <f>IF((ValuesFromComPort!P1700)&lt;&gt;"",((((ValuesFromComPort!P1700)-(Calculated!$M$2))/1.28)/16),"")</f>
        <v/>
      </c>
      <c r="N1700" t="str">
        <f>IF((ValuesFromComPort!Q1700)&lt;&gt;"",((((ValuesFromComPort!Q1700)-(Calculated!$N$2))/1.28)/160),"")</f>
        <v/>
      </c>
      <c r="O1700" t="str">
        <f>IF((ValuesFromComPort!AA1700)&lt;&gt;"",(ValuesFromComPort!AA1700),"")</f>
        <v/>
      </c>
      <c r="P1700" t="str">
        <f>IF((ValuesFromComPort!AB1700)&lt;&gt;"",((_xlfn.BITAND((ValuesFromComPort!AB1700),1))*(ValuesFromComPort!AA1700)*1)+100*(_xlfn.BITAND((ValuesFromComPort!AB1700),1)),"")</f>
        <v/>
      </c>
      <c r="Q1700" t="str">
        <f>IF((ValuesFromComPort!AB1700)&lt;&gt;"",((_xlfn.BITAND((ValuesFromComPort!AB1700),2))/2)*50,"")</f>
        <v/>
      </c>
      <c r="R1700" t="str">
        <f>IF((ValuesFromComPort!AB1700)&lt;&gt;"",((_xlfn.BITAND((ValuesFromComPort!AB1700),4))/4)*60,"")</f>
        <v/>
      </c>
      <c r="S1700" t="str">
        <f>IF((ValuesFromComPort!AB1700)&lt;&gt;"",((_xlfn.BITAND((ValuesFromComPort!AB1700),32))/32)*70,"")</f>
        <v/>
      </c>
    </row>
    <row r="1701" spans="2:19" x14ac:dyDescent="0.25">
      <c r="B1701" t="str">
        <f>IF((ValuesFromComPort!B1701)&lt;&gt;"",((((ValuesFromComPort!B1701)-(Calculated!$B$2))/1.28)/320),"")</f>
        <v/>
      </c>
      <c r="C1701" t="str">
        <f>IF((ValuesFromComPort!C1701)&lt;&gt;"",((((ValuesFromComPort!C1701)-(Calculated!$C$2))/1.28)/320),"")</f>
        <v/>
      </c>
      <c r="D1701" t="str">
        <f>IF((ValuesFromComPort!D1701)&lt;&gt;"",((((ValuesFromComPort!D1701)-(Calculated!$D$2))/1.28)/80),"")</f>
        <v/>
      </c>
      <c r="E1701" t="str">
        <f>IF((ValuesFromComPort!F1701)&lt;&gt;"",((((ValuesFromComPort!F1701)-(Calculated!$E$2))/1.28)/80),"")</f>
        <v/>
      </c>
      <c r="F1701" t="str">
        <f>IF((ValuesFromComPort!H1701)&lt;&gt;"",((((ValuesFromComPort!H1701)-(Calculated!$F$2))/1.28)/3.2),"")</f>
        <v/>
      </c>
      <c r="G1701" t="str">
        <f>IF((ValuesFromComPort!I1701)&lt;&gt;"",((((ValuesFromComPort!I1701)-$G$2)*0.015625)/0.3),"")</f>
        <v/>
      </c>
      <c r="H1701" t="str">
        <f>IF((ValuesFromComPort!J1701)&lt;&gt;"",((((ValuesFromComPort!J1701)-(Calculated!$H$2))/1.28)*3.2),"")</f>
        <v/>
      </c>
      <c r="I1701" t="str">
        <f>IF((ValuesFromComPort!K1701)&lt;&gt;"",((((ValuesFromComPort!K1701)-(Calculated!$I$2))/1.28)/64),"")</f>
        <v/>
      </c>
      <c r="J1701" t="str">
        <f>IF((ValuesFromComPort!M1701)&lt;&gt;"",((((ValuesFromComPort!M1701)-(Calculated!$J$2))/1.28)/800),"")</f>
        <v/>
      </c>
      <c r="K1701" t="str">
        <f>IF((ValuesFromComPort!N1701)&lt;&gt;"",(((ValuesFromComPort!N1701)-(Calculated!$K$2))/1.28/3200),"")</f>
        <v/>
      </c>
      <c r="L1701" t="str">
        <f>IF((ValuesFromComPort!O1701)&lt;&gt;"",((((ValuesFromComPort!O1701)-(Calculated!$L$2))/1.28)/3.2),"")</f>
        <v/>
      </c>
      <c r="M1701" t="str">
        <f>IF((ValuesFromComPort!P1701)&lt;&gt;"",((((ValuesFromComPort!P1701)-(Calculated!$M$2))/1.28)/16),"")</f>
        <v/>
      </c>
      <c r="N1701" t="str">
        <f>IF((ValuesFromComPort!Q1701)&lt;&gt;"",((((ValuesFromComPort!Q1701)-(Calculated!$N$2))/1.28)/160),"")</f>
        <v/>
      </c>
      <c r="O1701" t="str">
        <f>IF((ValuesFromComPort!AA1701)&lt;&gt;"",(ValuesFromComPort!AA1701),"")</f>
        <v/>
      </c>
      <c r="P1701" t="str">
        <f>IF((ValuesFromComPort!AB1701)&lt;&gt;"",((_xlfn.BITAND((ValuesFromComPort!AB1701),1))*(ValuesFromComPort!AA1701)*1)+100*(_xlfn.BITAND((ValuesFromComPort!AB1701),1)),"")</f>
        <v/>
      </c>
      <c r="Q1701" t="str">
        <f>IF((ValuesFromComPort!AB1701)&lt;&gt;"",((_xlfn.BITAND((ValuesFromComPort!AB1701),2))/2)*50,"")</f>
        <v/>
      </c>
      <c r="R1701" t="str">
        <f>IF((ValuesFromComPort!AB1701)&lt;&gt;"",((_xlfn.BITAND((ValuesFromComPort!AB1701),4))/4)*60,"")</f>
        <v/>
      </c>
      <c r="S1701" t="str">
        <f>IF((ValuesFromComPort!AB1701)&lt;&gt;"",((_xlfn.BITAND((ValuesFromComPort!AB1701),32))/32)*70,"")</f>
        <v/>
      </c>
    </row>
    <row r="1702" spans="2:19" x14ac:dyDescent="0.25">
      <c r="B1702" t="str">
        <f>IF((ValuesFromComPort!B1702)&lt;&gt;"",((((ValuesFromComPort!B1702)-(Calculated!$B$2))/1.28)/320),"")</f>
        <v/>
      </c>
      <c r="C1702" t="str">
        <f>IF((ValuesFromComPort!C1702)&lt;&gt;"",((((ValuesFromComPort!C1702)-(Calculated!$C$2))/1.28)/320),"")</f>
        <v/>
      </c>
      <c r="D1702" t="str">
        <f>IF((ValuesFromComPort!D1702)&lt;&gt;"",((((ValuesFromComPort!D1702)-(Calculated!$D$2))/1.28)/80),"")</f>
        <v/>
      </c>
      <c r="E1702" t="str">
        <f>IF((ValuesFromComPort!F1702)&lt;&gt;"",((((ValuesFromComPort!F1702)-(Calculated!$E$2))/1.28)/80),"")</f>
        <v/>
      </c>
      <c r="F1702" t="str">
        <f>IF((ValuesFromComPort!H1702)&lt;&gt;"",((((ValuesFromComPort!H1702)-(Calculated!$F$2))/1.28)/3.2),"")</f>
        <v/>
      </c>
      <c r="G1702" t="str">
        <f>IF((ValuesFromComPort!I1702)&lt;&gt;"",((((ValuesFromComPort!I1702)-$G$2)*0.015625)/0.3),"")</f>
        <v/>
      </c>
      <c r="H1702" t="str">
        <f>IF((ValuesFromComPort!J1702)&lt;&gt;"",((((ValuesFromComPort!J1702)-(Calculated!$H$2))/1.28)*3.2),"")</f>
        <v/>
      </c>
      <c r="I1702" t="str">
        <f>IF((ValuesFromComPort!K1702)&lt;&gt;"",((((ValuesFromComPort!K1702)-(Calculated!$I$2))/1.28)/64),"")</f>
        <v/>
      </c>
      <c r="J1702" t="str">
        <f>IF((ValuesFromComPort!M1702)&lt;&gt;"",((((ValuesFromComPort!M1702)-(Calculated!$J$2))/1.28)/800),"")</f>
        <v/>
      </c>
      <c r="K1702" t="str">
        <f>IF((ValuesFromComPort!N1702)&lt;&gt;"",(((ValuesFromComPort!N1702)-(Calculated!$K$2))/1.28/3200),"")</f>
        <v/>
      </c>
      <c r="L1702" t="str">
        <f>IF((ValuesFromComPort!O1702)&lt;&gt;"",((((ValuesFromComPort!O1702)-(Calculated!$L$2))/1.28)/3.2),"")</f>
        <v/>
      </c>
      <c r="M1702" t="str">
        <f>IF((ValuesFromComPort!P1702)&lt;&gt;"",((((ValuesFromComPort!P1702)-(Calculated!$M$2))/1.28)/16),"")</f>
        <v/>
      </c>
      <c r="N1702" t="str">
        <f>IF((ValuesFromComPort!Q1702)&lt;&gt;"",((((ValuesFromComPort!Q1702)-(Calculated!$N$2))/1.28)/160),"")</f>
        <v/>
      </c>
      <c r="O1702" t="str">
        <f>IF((ValuesFromComPort!AA1702)&lt;&gt;"",(ValuesFromComPort!AA1702),"")</f>
        <v/>
      </c>
      <c r="P1702" t="str">
        <f>IF((ValuesFromComPort!AB1702)&lt;&gt;"",((_xlfn.BITAND((ValuesFromComPort!AB1702),1))*(ValuesFromComPort!AA1702)*1)+100*(_xlfn.BITAND((ValuesFromComPort!AB1702),1)),"")</f>
        <v/>
      </c>
      <c r="Q1702" t="str">
        <f>IF((ValuesFromComPort!AB1702)&lt;&gt;"",((_xlfn.BITAND((ValuesFromComPort!AB1702),2))/2)*50,"")</f>
        <v/>
      </c>
      <c r="R1702" t="str">
        <f>IF((ValuesFromComPort!AB1702)&lt;&gt;"",((_xlfn.BITAND((ValuesFromComPort!AB1702),4))/4)*60,"")</f>
        <v/>
      </c>
      <c r="S1702" t="str">
        <f>IF((ValuesFromComPort!AB1702)&lt;&gt;"",((_xlfn.BITAND((ValuesFromComPort!AB1702),32))/32)*70,"")</f>
        <v/>
      </c>
    </row>
    <row r="1703" spans="2:19" x14ac:dyDescent="0.25">
      <c r="B1703" t="str">
        <f>IF((ValuesFromComPort!B1703)&lt;&gt;"",((((ValuesFromComPort!B1703)-(Calculated!$B$2))/1.28)/320),"")</f>
        <v/>
      </c>
      <c r="C1703" t="str">
        <f>IF((ValuesFromComPort!C1703)&lt;&gt;"",((((ValuesFromComPort!C1703)-(Calculated!$C$2))/1.28)/320),"")</f>
        <v/>
      </c>
      <c r="D1703" t="str">
        <f>IF((ValuesFromComPort!D1703)&lt;&gt;"",((((ValuesFromComPort!D1703)-(Calculated!$D$2))/1.28)/80),"")</f>
        <v/>
      </c>
      <c r="E1703" t="str">
        <f>IF((ValuesFromComPort!F1703)&lt;&gt;"",((((ValuesFromComPort!F1703)-(Calculated!$E$2))/1.28)/80),"")</f>
        <v/>
      </c>
      <c r="F1703" t="str">
        <f>IF((ValuesFromComPort!H1703)&lt;&gt;"",((((ValuesFromComPort!H1703)-(Calculated!$F$2))/1.28)/3.2),"")</f>
        <v/>
      </c>
      <c r="G1703" t="str">
        <f>IF((ValuesFromComPort!I1703)&lt;&gt;"",((((ValuesFromComPort!I1703)-$G$2)*0.015625)/0.3),"")</f>
        <v/>
      </c>
      <c r="H1703" t="str">
        <f>IF((ValuesFromComPort!J1703)&lt;&gt;"",((((ValuesFromComPort!J1703)-(Calculated!$H$2))/1.28)*3.2),"")</f>
        <v/>
      </c>
      <c r="I1703" t="str">
        <f>IF((ValuesFromComPort!K1703)&lt;&gt;"",((((ValuesFromComPort!K1703)-(Calculated!$I$2))/1.28)/64),"")</f>
        <v/>
      </c>
      <c r="J1703" t="str">
        <f>IF((ValuesFromComPort!M1703)&lt;&gt;"",((((ValuesFromComPort!M1703)-(Calculated!$J$2))/1.28)/800),"")</f>
        <v/>
      </c>
      <c r="K1703" t="str">
        <f>IF((ValuesFromComPort!N1703)&lt;&gt;"",(((ValuesFromComPort!N1703)-(Calculated!$K$2))/1.28/3200),"")</f>
        <v/>
      </c>
      <c r="L1703" t="str">
        <f>IF((ValuesFromComPort!O1703)&lt;&gt;"",((((ValuesFromComPort!O1703)-(Calculated!$L$2))/1.28)/3.2),"")</f>
        <v/>
      </c>
      <c r="M1703" t="str">
        <f>IF((ValuesFromComPort!P1703)&lt;&gt;"",((((ValuesFromComPort!P1703)-(Calculated!$M$2))/1.28)/16),"")</f>
        <v/>
      </c>
      <c r="N1703" t="str">
        <f>IF((ValuesFromComPort!Q1703)&lt;&gt;"",((((ValuesFromComPort!Q1703)-(Calculated!$N$2))/1.28)/160),"")</f>
        <v/>
      </c>
      <c r="O1703" t="str">
        <f>IF((ValuesFromComPort!AA1703)&lt;&gt;"",(ValuesFromComPort!AA1703),"")</f>
        <v/>
      </c>
      <c r="P1703" t="str">
        <f>IF((ValuesFromComPort!AB1703)&lt;&gt;"",((_xlfn.BITAND((ValuesFromComPort!AB1703),1))*(ValuesFromComPort!AA1703)*1)+100*(_xlfn.BITAND((ValuesFromComPort!AB1703),1)),"")</f>
        <v/>
      </c>
      <c r="Q1703" t="str">
        <f>IF((ValuesFromComPort!AB1703)&lt;&gt;"",((_xlfn.BITAND((ValuesFromComPort!AB1703),2))/2)*50,"")</f>
        <v/>
      </c>
      <c r="R1703" t="str">
        <f>IF((ValuesFromComPort!AB1703)&lt;&gt;"",((_xlfn.BITAND((ValuesFromComPort!AB1703),4))/4)*60,"")</f>
        <v/>
      </c>
      <c r="S1703" t="str">
        <f>IF((ValuesFromComPort!AB1703)&lt;&gt;"",((_xlfn.BITAND((ValuesFromComPort!AB1703),32))/32)*70,"")</f>
        <v/>
      </c>
    </row>
    <row r="1704" spans="2:19" x14ac:dyDescent="0.25">
      <c r="B1704" t="str">
        <f>IF((ValuesFromComPort!B1704)&lt;&gt;"",((((ValuesFromComPort!B1704)-(Calculated!$B$2))/1.28)/320),"")</f>
        <v/>
      </c>
      <c r="C1704" t="str">
        <f>IF((ValuesFromComPort!C1704)&lt;&gt;"",((((ValuesFromComPort!C1704)-(Calculated!$C$2))/1.28)/320),"")</f>
        <v/>
      </c>
      <c r="D1704" t="str">
        <f>IF((ValuesFromComPort!D1704)&lt;&gt;"",((((ValuesFromComPort!D1704)-(Calculated!$D$2))/1.28)/80),"")</f>
        <v/>
      </c>
      <c r="E1704" t="str">
        <f>IF((ValuesFromComPort!F1704)&lt;&gt;"",((((ValuesFromComPort!F1704)-(Calculated!$E$2))/1.28)/80),"")</f>
        <v/>
      </c>
      <c r="F1704" t="str">
        <f>IF((ValuesFromComPort!H1704)&lt;&gt;"",((((ValuesFromComPort!H1704)-(Calculated!$F$2))/1.28)/3.2),"")</f>
        <v/>
      </c>
      <c r="G1704" t="str">
        <f>IF((ValuesFromComPort!I1704)&lt;&gt;"",((((ValuesFromComPort!I1704)-$G$2)*0.015625)/0.3),"")</f>
        <v/>
      </c>
      <c r="H1704" t="str">
        <f>IF((ValuesFromComPort!J1704)&lt;&gt;"",((((ValuesFromComPort!J1704)-(Calculated!$H$2))/1.28)*3.2),"")</f>
        <v/>
      </c>
      <c r="I1704" t="str">
        <f>IF((ValuesFromComPort!K1704)&lt;&gt;"",((((ValuesFromComPort!K1704)-(Calculated!$I$2))/1.28)/64),"")</f>
        <v/>
      </c>
      <c r="J1704" t="str">
        <f>IF((ValuesFromComPort!M1704)&lt;&gt;"",((((ValuesFromComPort!M1704)-(Calculated!$J$2))/1.28)/800),"")</f>
        <v/>
      </c>
      <c r="K1704" t="str">
        <f>IF((ValuesFromComPort!N1704)&lt;&gt;"",(((ValuesFromComPort!N1704)-(Calculated!$K$2))/1.28/3200),"")</f>
        <v/>
      </c>
      <c r="L1704" t="str">
        <f>IF((ValuesFromComPort!O1704)&lt;&gt;"",((((ValuesFromComPort!O1704)-(Calculated!$L$2))/1.28)/3.2),"")</f>
        <v/>
      </c>
      <c r="M1704" t="str">
        <f>IF((ValuesFromComPort!P1704)&lt;&gt;"",((((ValuesFromComPort!P1704)-(Calculated!$M$2))/1.28)/16),"")</f>
        <v/>
      </c>
      <c r="N1704" t="str">
        <f>IF((ValuesFromComPort!Q1704)&lt;&gt;"",((((ValuesFromComPort!Q1704)-(Calculated!$N$2))/1.28)/160),"")</f>
        <v/>
      </c>
      <c r="O1704" t="str">
        <f>IF((ValuesFromComPort!AA1704)&lt;&gt;"",(ValuesFromComPort!AA1704),"")</f>
        <v/>
      </c>
      <c r="P1704" t="str">
        <f>IF((ValuesFromComPort!AB1704)&lt;&gt;"",((_xlfn.BITAND((ValuesFromComPort!AB1704),1))*(ValuesFromComPort!AA1704)*1)+100*(_xlfn.BITAND((ValuesFromComPort!AB1704),1)),"")</f>
        <v/>
      </c>
      <c r="Q1704" t="str">
        <f>IF((ValuesFromComPort!AB1704)&lt;&gt;"",((_xlfn.BITAND((ValuesFromComPort!AB1704),2))/2)*50,"")</f>
        <v/>
      </c>
      <c r="R1704" t="str">
        <f>IF((ValuesFromComPort!AB1704)&lt;&gt;"",((_xlfn.BITAND((ValuesFromComPort!AB1704),4))/4)*60,"")</f>
        <v/>
      </c>
      <c r="S1704" t="str">
        <f>IF((ValuesFromComPort!AB1704)&lt;&gt;"",((_xlfn.BITAND((ValuesFromComPort!AB1704),32))/32)*70,"")</f>
        <v/>
      </c>
    </row>
    <row r="1705" spans="2:19" x14ac:dyDescent="0.25">
      <c r="B1705" t="str">
        <f>IF((ValuesFromComPort!B1705)&lt;&gt;"",((((ValuesFromComPort!B1705)-(Calculated!$B$2))/1.28)/320),"")</f>
        <v/>
      </c>
      <c r="C1705" t="str">
        <f>IF((ValuesFromComPort!C1705)&lt;&gt;"",((((ValuesFromComPort!C1705)-(Calculated!$C$2))/1.28)/320),"")</f>
        <v/>
      </c>
      <c r="D1705" t="str">
        <f>IF((ValuesFromComPort!D1705)&lt;&gt;"",((((ValuesFromComPort!D1705)-(Calculated!$D$2))/1.28)/80),"")</f>
        <v/>
      </c>
      <c r="E1705" t="str">
        <f>IF((ValuesFromComPort!F1705)&lt;&gt;"",((((ValuesFromComPort!F1705)-(Calculated!$E$2))/1.28)/80),"")</f>
        <v/>
      </c>
      <c r="F1705" t="str">
        <f>IF((ValuesFromComPort!H1705)&lt;&gt;"",((((ValuesFromComPort!H1705)-(Calculated!$F$2))/1.28)/3.2),"")</f>
        <v/>
      </c>
      <c r="G1705" t="str">
        <f>IF((ValuesFromComPort!I1705)&lt;&gt;"",((((ValuesFromComPort!I1705)-$G$2)*0.015625)/0.3),"")</f>
        <v/>
      </c>
      <c r="H1705" t="str">
        <f>IF((ValuesFromComPort!J1705)&lt;&gt;"",((((ValuesFromComPort!J1705)-(Calculated!$H$2))/1.28)*3.2),"")</f>
        <v/>
      </c>
      <c r="I1705" t="str">
        <f>IF((ValuesFromComPort!K1705)&lt;&gt;"",((((ValuesFromComPort!K1705)-(Calculated!$I$2))/1.28)/64),"")</f>
        <v/>
      </c>
      <c r="J1705" t="str">
        <f>IF((ValuesFromComPort!M1705)&lt;&gt;"",((((ValuesFromComPort!M1705)-(Calculated!$J$2))/1.28)/800),"")</f>
        <v/>
      </c>
      <c r="K1705" t="str">
        <f>IF((ValuesFromComPort!N1705)&lt;&gt;"",(((ValuesFromComPort!N1705)-(Calculated!$K$2))/1.28/3200),"")</f>
        <v/>
      </c>
      <c r="L1705" t="str">
        <f>IF((ValuesFromComPort!O1705)&lt;&gt;"",((((ValuesFromComPort!O1705)-(Calculated!$L$2))/1.28)/3.2),"")</f>
        <v/>
      </c>
      <c r="M1705" t="str">
        <f>IF((ValuesFromComPort!P1705)&lt;&gt;"",((((ValuesFromComPort!P1705)-(Calculated!$M$2))/1.28)/16),"")</f>
        <v/>
      </c>
      <c r="N1705" t="str">
        <f>IF((ValuesFromComPort!Q1705)&lt;&gt;"",((((ValuesFromComPort!Q1705)-(Calculated!$N$2))/1.28)/160),"")</f>
        <v/>
      </c>
      <c r="O1705" t="str">
        <f>IF((ValuesFromComPort!AA1705)&lt;&gt;"",(ValuesFromComPort!AA1705),"")</f>
        <v/>
      </c>
      <c r="P1705" t="str">
        <f>IF((ValuesFromComPort!AB1705)&lt;&gt;"",((_xlfn.BITAND((ValuesFromComPort!AB1705),1))*(ValuesFromComPort!AA1705)*1)+100*(_xlfn.BITAND((ValuesFromComPort!AB1705),1)),"")</f>
        <v/>
      </c>
      <c r="Q1705" t="str">
        <f>IF((ValuesFromComPort!AB1705)&lt;&gt;"",((_xlfn.BITAND((ValuesFromComPort!AB1705),2))/2)*50,"")</f>
        <v/>
      </c>
      <c r="R1705" t="str">
        <f>IF((ValuesFromComPort!AB1705)&lt;&gt;"",((_xlfn.BITAND((ValuesFromComPort!AB1705),4))/4)*60,"")</f>
        <v/>
      </c>
      <c r="S1705" t="str">
        <f>IF((ValuesFromComPort!AB1705)&lt;&gt;"",((_xlfn.BITAND((ValuesFromComPort!AB1705),32))/32)*70,"")</f>
        <v/>
      </c>
    </row>
    <row r="1706" spans="2:19" x14ac:dyDescent="0.25">
      <c r="B1706" t="str">
        <f>IF((ValuesFromComPort!B1706)&lt;&gt;"",((((ValuesFromComPort!B1706)-(Calculated!$B$2))/1.28)/320),"")</f>
        <v/>
      </c>
      <c r="C1706" t="str">
        <f>IF((ValuesFromComPort!C1706)&lt;&gt;"",((((ValuesFromComPort!C1706)-(Calculated!$C$2))/1.28)/320),"")</f>
        <v/>
      </c>
      <c r="D1706" t="str">
        <f>IF((ValuesFromComPort!D1706)&lt;&gt;"",((((ValuesFromComPort!D1706)-(Calculated!$D$2))/1.28)/80),"")</f>
        <v/>
      </c>
      <c r="E1706" t="str">
        <f>IF((ValuesFromComPort!F1706)&lt;&gt;"",((((ValuesFromComPort!F1706)-(Calculated!$E$2))/1.28)/80),"")</f>
        <v/>
      </c>
      <c r="F1706" t="str">
        <f>IF((ValuesFromComPort!H1706)&lt;&gt;"",((((ValuesFromComPort!H1706)-(Calculated!$F$2))/1.28)/3.2),"")</f>
        <v/>
      </c>
      <c r="G1706" t="str">
        <f>IF((ValuesFromComPort!I1706)&lt;&gt;"",((((ValuesFromComPort!I1706)-$G$2)*0.015625)/0.3),"")</f>
        <v/>
      </c>
      <c r="H1706" t="str">
        <f>IF((ValuesFromComPort!J1706)&lt;&gt;"",((((ValuesFromComPort!J1706)-(Calculated!$H$2))/1.28)*3.2),"")</f>
        <v/>
      </c>
      <c r="I1706" t="str">
        <f>IF((ValuesFromComPort!K1706)&lt;&gt;"",((((ValuesFromComPort!K1706)-(Calculated!$I$2))/1.28)/64),"")</f>
        <v/>
      </c>
      <c r="J1706" t="str">
        <f>IF((ValuesFromComPort!M1706)&lt;&gt;"",((((ValuesFromComPort!M1706)-(Calculated!$J$2))/1.28)/800),"")</f>
        <v/>
      </c>
      <c r="K1706" t="str">
        <f>IF((ValuesFromComPort!N1706)&lt;&gt;"",(((ValuesFromComPort!N1706)-(Calculated!$K$2))/1.28/3200),"")</f>
        <v/>
      </c>
      <c r="L1706" t="str">
        <f>IF((ValuesFromComPort!O1706)&lt;&gt;"",((((ValuesFromComPort!O1706)-(Calculated!$L$2))/1.28)/3.2),"")</f>
        <v/>
      </c>
      <c r="M1706" t="str">
        <f>IF((ValuesFromComPort!P1706)&lt;&gt;"",((((ValuesFromComPort!P1706)-(Calculated!$M$2))/1.28)/16),"")</f>
        <v/>
      </c>
      <c r="N1706" t="str">
        <f>IF((ValuesFromComPort!Q1706)&lt;&gt;"",((((ValuesFromComPort!Q1706)-(Calculated!$N$2))/1.28)/160),"")</f>
        <v/>
      </c>
      <c r="O1706" t="str">
        <f>IF((ValuesFromComPort!AA1706)&lt;&gt;"",(ValuesFromComPort!AA1706),"")</f>
        <v/>
      </c>
      <c r="P1706" t="str">
        <f>IF((ValuesFromComPort!AB1706)&lt;&gt;"",((_xlfn.BITAND((ValuesFromComPort!AB1706),1))*(ValuesFromComPort!AA1706)*1)+100*(_xlfn.BITAND((ValuesFromComPort!AB1706),1)),"")</f>
        <v/>
      </c>
      <c r="Q1706" t="str">
        <f>IF((ValuesFromComPort!AB1706)&lt;&gt;"",((_xlfn.BITAND((ValuesFromComPort!AB1706),2))/2)*50,"")</f>
        <v/>
      </c>
      <c r="R1706" t="str">
        <f>IF((ValuesFromComPort!AB1706)&lt;&gt;"",((_xlfn.BITAND((ValuesFromComPort!AB1706),4))/4)*60,"")</f>
        <v/>
      </c>
      <c r="S1706" t="str">
        <f>IF((ValuesFromComPort!AB1706)&lt;&gt;"",((_xlfn.BITAND((ValuesFromComPort!AB1706),32))/32)*70,"")</f>
        <v/>
      </c>
    </row>
    <row r="1707" spans="2:19" x14ac:dyDescent="0.25">
      <c r="B1707" t="str">
        <f>IF((ValuesFromComPort!B1707)&lt;&gt;"",((((ValuesFromComPort!B1707)-(Calculated!$B$2))/1.28)/320),"")</f>
        <v/>
      </c>
      <c r="C1707" t="str">
        <f>IF((ValuesFromComPort!C1707)&lt;&gt;"",((((ValuesFromComPort!C1707)-(Calculated!$C$2))/1.28)/320),"")</f>
        <v/>
      </c>
      <c r="D1707" t="str">
        <f>IF((ValuesFromComPort!D1707)&lt;&gt;"",((((ValuesFromComPort!D1707)-(Calculated!$D$2))/1.28)/80),"")</f>
        <v/>
      </c>
      <c r="E1707" t="str">
        <f>IF((ValuesFromComPort!F1707)&lt;&gt;"",((((ValuesFromComPort!F1707)-(Calculated!$E$2))/1.28)/80),"")</f>
        <v/>
      </c>
      <c r="F1707" t="str">
        <f>IF((ValuesFromComPort!H1707)&lt;&gt;"",((((ValuesFromComPort!H1707)-(Calculated!$F$2))/1.28)/3.2),"")</f>
        <v/>
      </c>
      <c r="G1707" t="str">
        <f>IF((ValuesFromComPort!I1707)&lt;&gt;"",((((ValuesFromComPort!I1707)-$G$2)*0.015625)/0.3),"")</f>
        <v/>
      </c>
      <c r="H1707" t="str">
        <f>IF((ValuesFromComPort!J1707)&lt;&gt;"",((((ValuesFromComPort!J1707)-(Calculated!$H$2))/1.28)*3.2),"")</f>
        <v/>
      </c>
      <c r="I1707" t="str">
        <f>IF((ValuesFromComPort!K1707)&lt;&gt;"",((((ValuesFromComPort!K1707)-(Calculated!$I$2))/1.28)/64),"")</f>
        <v/>
      </c>
      <c r="J1707" t="str">
        <f>IF((ValuesFromComPort!M1707)&lt;&gt;"",((((ValuesFromComPort!M1707)-(Calculated!$J$2))/1.28)/800),"")</f>
        <v/>
      </c>
      <c r="K1707" t="str">
        <f>IF((ValuesFromComPort!N1707)&lt;&gt;"",(((ValuesFromComPort!N1707)-(Calculated!$K$2))/1.28/3200),"")</f>
        <v/>
      </c>
      <c r="L1707" t="str">
        <f>IF((ValuesFromComPort!O1707)&lt;&gt;"",((((ValuesFromComPort!O1707)-(Calculated!$L$2))/1.28)/3.2),"")</f>
        <v/>
      </c>
      <c r="M1707" t="str">
        <f>IF((ValuesFromComPort!P1707)&lt;&gt;"",((((ValuesFromComPort!P1707)-(Calculated!$M$2))/1.28)/16),"")</f>
        <v/>
      </c>
      <c r="N1707" t="str">
        <f>IF((ValuesFromComPort!Q1707)&lt;&gt;"",((((ValuesFromComPort!Q1707)-(Calculated!$N$2))/1.28)/160),"")</f>
        <v/>
      </c>
      <c r="O1707" t="str">
        <f>IF((ValuesFromComPort!AA1707)&lt;&gt;"",(ValuesFromComPort!AA1707),"")</f>
        <v/>
      </c>
      <c r="P1707" t="str">
        <f>IF((ValuesFromComPort!AB1707)&lt;&gt;"",((_xlfn.BITAND((ValuesFromComPort!AB1707),1))*(ValuesFromComPort!AA1707)*1)+100*(_xlfn.BITAND((ValuesFromComPort!AB1707),1)),"")</f>
        <v/>
      </c>
      <c r="Q1707" t="str">
        <f>IF((ValuesFromComPort!AB1707)&lt;&gt;"",((_xlfn.BITAND((ValuesFromComPort!AB1707),2))/2)*50,"")</f>
        <v/>
      </c>
      <c r="R1707" t="str">
        <f>IF((ValuesFromComPort!AB1707)&lt;&gt;"",((_xlfn.BITAND((ValuesFromComPort!AB1707),4))/4)*60,"")</f>
        <v/>
      </c>
      <c r="S1707" t="str">
        <f>IF((ValuesFromComPort!AB1707)&lt;&gt;"",((_xlfn.BITAND((ValuesFromComPort!AB1707),32))/32)*70,"")</f>
        <v/>
      </c>
    </row>
    <row r="1708" spans="2:19" x14ac:dyDescent="0.25">
      <c r="B1708" t="str">
        <f>IF((ValuesFromComPort!B1708)&lt;&gt;"",((((ValuesFromComPort!B1708)-(Calculated!$B$2))/1.28)/320),"")</f>
        <v/>
      </c>
      <c r="C1708" t="str">
        <f>IF((ValuesFromComPort!C1708)&lt;&gt;"",((((ValuesFromComPort!C1708)-(Calculated!$C$2))/1.28)/320),"")</f>
        <v/>
      </c>
      <c r="D1708" t="str">
        <f>IF((ValuesFromComPort!D1708)&lt;&gt;"",((((ValuesFromComPort!D1708)-(Calculated!$D$2))/1.28)/80),"")</f>
        <v/>
      </c>
      <c r="E1708" t="str">
        <f>IF((ValuesFromComPort!F1708)&lt;&gt;"",((((ValuesFromComPort!F1708)-(Calculated!$E$2))/1.28)/80),"")</f>
        <v/>
      </c>
      <c r="F1708" t="str">
        <f>IF((ValuesFromComPort!H1708)&lt;&gt;"",((((ValuesFromComPort!H1708)-(Calculated!$F$2))/1.28)/3.2),"")</f>
        <v/>
      </c>
      <c r="G1708" t="str">
        <f>IF((ValuesFromComPort!I1708)&lt;&gt;"",((((ValuesFromComPort!I1708)-$G$2)*0.015625)/0.3),"")</f>
        <v/>
      </c>
      <c r="H1708" t="str">
        <f>IF((ValuesFromComPort!J1708)&lt;&gt;"",((((ValuesFromComPort!J1708)-(Calculated!$H$2))/1.28)*3.2),"")</f>
        <v/>
      </c>
      <c r="I1708" t="str">
        <f>IF((ValuesFromComPort!K1708)&lt;&gt;"",((((ValuesFromComPort!K1708)-(Calculated!$I$2))/1.28)/64),"")</f>
        <v/>
      </c>
      <c r="J1708" t="str">
        <f>IF((ValuesFromComPort!M1708)&lt;&gt;"",((((ValuesFromComPort!M1708)-(Calculated!$J$2))/1.28)/800),"")</f>
        <v/>
      </c>
      <c r="K1708" t="str">
        <f>IF((ValuesFromComPort!N1708)&lt;&gt;"",(((ValuesFromComPort!N1708)-(Calculated!$K$2))/1.28/3200),"")</f>
        <v/>
      </c>
      <c r="L1708" t="str">
        <f>IF((ValuesFromComPort!O1708)&lt;&gt;"",((((ValuesFromComPort!O1708)-(Calculated!$L$2))/1.28)/3.2),"")</f>
        <v/>
      </c>
      <c r="M1708" t="str">
        <f>IF((ValuesFromComPort!P1708)&lt;&gt;"",((((ValuesFromComPort!P1708)-(Calculated!$M$2))/1.28)/16),"")</f>
        <v/>
      </c>
      <c r="N1708" t="str">
        <f>IF((ValuesFromComPort!Q1708)&lt;&gt;"",((((ValuesFromComPort!Q1708)-(Calculated!$N$2))/1.28)/160),"")</f>
        <v/>
      </c>
      <c r="O1708" t="str">
        <f>IF((ValuesFromComPort!AA1708)&lt;&gt;"",(ValuesFromComPort!AA1708),"")</f>
        <v/>
      </c>
      <c r="P1708" t="str">
        <f>IF((ValuesFromComPort!AB1708)&lt;&gt;"",((_xlfn.BITAND((ValuesFromComPort!AB1708),1))*(ValuesFromComPort!AA1708)*1)+100*(_xlfn.BITAND((ValuesFromComPort!AB1708),1)),"")</f>
        <v/>
      </c>
      <c r="Q1708" t="str">
        <f>IF((ValuesFromComPort!AB1708)&lt;&gt;"",((_xlfn.BITAND((ValuesFromComPort!AB1708),2))/2)*50,"")</f>
        <v/>
      </c>
      <c r="R1708" t="str">
        <f>IF((ValuesFromComPort!AB1708)&lt;&gt;"",((_xlfn.BITAND((ValuesFromComPort!AB1708),4))/4)*60,"")</f>
        <v/>
      </c>
      <c r="S1708" t="str">
        <f>IF((ValuesFromComPort!AB1708)&lt;&gt;"",((_xlfn.BITAND((ValuesFromComPort!AB1708),32))/32)*70,"")</f>
        <v/>
      </c>
    </row>
    <row r="1709" spans="2:19" x14ac:dyDescent="0.25">
      <c r="B1709" t="str">
        <f>IF((ValuesFromComPort!B1709)&lt;&gt;"",((((ValuesFromComPort!B1709)-(Calculated!$B$2))/1.28)/320),"")</f>
        <v/>
      </c>
      <c r="C1709" t="str">
        <f>IF((ValuesFromComPort!C1709)&lt;&gt;"",((((ValuesFromComPort!C1709)-(Calculated!$C$2))/1.28)/320),"")</f>
        <v/>
      </c>
      <c r="D1709" t="str">
        <f>IF((ValuesFromComPort!D1709)&lt;&gt;"",((((ValuesFromComPort!D1709)-(Calculated!$D$2))/1.28)/80),"")</f>
        <v/>
      </c>
      <c r="E1709" t="str">
        <f>IF((ValuesFromComPort!F1709)&lt;&gt;"",((((ValuesFromComPort!F1709)-(Calculated!$E$2))/1.28)/80),"")</f>
        <v/>
      </c>
      <c r="F1709" t="str">
        <f>IF((ValuesFromComPort!H1709)&lt;&gt;"",((((ValuesFromComPort!H1709)-(Calculated!$F$2))/1.28)/3.2),"")</f>
        <v/>
      </c>
      <c r="G1709" t="str">
        <f>IF((ValuesFromComPort!I1709)&lt;&gt;"",((((ValuesFromComPort!I1709)-$G$2)*0.015625)/0.3),"")</f>
        <v/>
      </c>
      <c r="H1709" t="str">
        <f>IF((ValuesFromComPort!J1709)&lt;&gt;"",((((ValuesFromComPort!J1709)-(Calculated!$H$2))/1.28)*3.2),"")</f>
        <v/>
      </c>
      <c r="I1709" t="str">
        <f>IF((ValuesFromComPort!K1709)&lt;&gt;"",((((ValuesFromComPort!K1709)-(Calculated!$I$2))/1.28)/64),"")</f>
        <v/>
      </c>
      <c r="J1709" t="str">
        <f>IF((ValuesFromComPort!M1709)&lt;&gt;"",((((ValuesFromComPort!M1709)-(Calculated!$J$2))/1.28)/800),"")</f>
        <v/>
      </c>
      <c r="K1709" t="str">
        <f>IF((ValuesFromComPort!N1709)&lt;&gt;"",(((ValuesFromComPort!N1709)-(Calculated!$K$2))/1.28/3200),"")</f>
        <v/>
      </c>
      <c r="L1709" t="str">
        <f>IF((ValuesFromComPort!O1709)&lt;&gt;"",((((ValuesFromComPort!O1709)-(Calculated!$L$2))/1.28)/3.2),"")</f>
        <v/>
      </c>
      <c r="M1709" t="str">
        <f>IF((ValuesFromComPort!P1709)&lt;&gt;"",((((ValuesFromComPort!P1709)-(Calculated!$M$2))/1.28)/16),"")</f>
        <v/>
      </c>
      <c r="N1709" t="str">
        <f>IF((ValuesFromComPort!Q1709)&lt;&gt;"",((((ValuesFromComPort!Q1709)-(Calculated!$N$2))/1.28)/160),"")</f>
        <v/>
      </c>
      <c r="O1709" t="str">
        <f>IF((ValuesFromComPort!AA1709)&lt;&gt;"",(ValuesFromComPort!AA1709),"")</f>
        <v/>
      </c>
      <c r="P1709" t="str">
        <f>IF((ValuesFromComPort!AB1709)&lt;&gt;"",((_xlfn.BITAND((ValuesFromComPort!AB1709),1))*(ValuesFromComPort!AA1709)*1)+100*(_xlfn.BITAND((ValuesFromComPort!AB1709),1)),"")</f>
        <v/>
      </c>
      <c r="Q1709" t="str">
        <f>IF((ValuesFromComPort!AB1709)&lt;&gt;"",((_xlfn.BITAND((ValuesFromComPort!AB1709),2))/2)*50,"")</f>
        <v/>
      </c>
      <c r="R1709" t="str">
        <f>IF((ValuesFromComPort!AB1709)&lt;&gt;"",((_xlfn.BITAND((ValuesFromComPort!AB1709),4))/4)*60,"")</f>
        <v/>
      </c>
      <c r="S1709" t="str">
        <f>IF((ValuesFromComPort!AB1709)&lt;&gt;"",((_xlfn.BITAND((ValuesFromComPort!AB1709),32))/32)*70,"")</f>
        <v/>
      </c>
    </row>
    <row r="1710" spans="2:19" x14ac:dyDescent="0.25">
      <c r="B1710" t="str">
        <f>IF((ValuesFromComPort!B1710)&lt;&gt;"",((((ValuesFromComPort!B1710)-(Calculated!$B$2))/1.28)/320),"")</f>
        <v/>
      </c>
      <c r="C1710" t="str">
        <f>IF((ValuesFromComPort!C1710)&lt;&gt;"",((((ValuesFromComPort!C1710)-(Calculated!$C$2))/1.28)/320),"")</f>
        <v/>
      </c>
      <c r="D1710" t="str">
        <f>IF((ValuesFromComPort!D1710)&lt;&gt;"",((((ValuesFromComPort!D1710)-(Calculated!$D$2))/1.28)/80),"")</f>
        <v/>
      </c>
      <c r="E1710" t="str">
        <f>IF((ValuesFromComPort!F1710)&lt;&gt;"",((((ValuesFromComPort!F1710)-(Calculated!$E$2))/1.28)/80),"")</f>
        <v/>
      </c>
      <c r="F1710" t="str">
        <f>IF((ValuesFromComPort!H1710)&lt;&gt;"",((((ValuesFromComPort!H1710)-(Calculated!$F$2))/1.28)/3.2),"")</f>
        <v/>
      </c>
      <c r="G1710" t="str">
        <f>IF((ValuesFromComPort!I1710)&lt;&gt;"",((((ValuesFromComPort!I1710)-$G$2)*0.015625)/0.3),"")</f>
        <v/>
      </c>
      <c r="H1710" t="str">
        <f>IF((ValuesFromComPort!J1710)&lt;&gt;"",((((ValuesFromComPort!J1710)-(Calculated!$H$2))/1.28)*3.2),"")</f>
        <v/>
      </c>
      <c r="I1710" t="str">
        <f>IF((ValuesFromComPort!K1710)&lt;&gt;"",((((ValuesFromComPort!K1710)-(Calculated!$I$2))/1.28)/64),"")</f>
        <v/>
      </c>
      <c r="J1710" t="str">
        <f>IF((ValuesFromComPort!M1710)&lt;&gt;"",((((ValuesFromComPort!M1710)-(Calculated!$J$2))/1.28)/800),"")</f>
        <v/>
      </c>
      <c r="K1710" t="str">
        <f>IF((ValuesFromComPort!N1710)&lt;&gt;"",(((ValuesFromComPort!N1710)-(Calculated!$K$2))/1.28/3200),"")</f>
        <v/>
      </c>
      <c r="L1710" t="str">
        <f>IF((ValuesFromComPort!O1710)&lt;&gt;"",((((ValuesFromComPort!O1710)-(Calculated!$L$2))/1.28)/3.2),"")</f>
        <v/>
      </c>
      <c r="M1710" t="str">
        <f>IF((ValuesFromComPort!P1710)&lt;&gt;"",((((ValuesFromComPort!P1710)-(Calculated!$M$2))/1.28)/16),"")</f>
        <v/>
      </c>
      <c r="N1710" t="str">
        <f>IF((ValuesFromComPort!Q1710)&lt;&gt;"",((((ValuesFromComPort!Q1710)-(Calculated!$N$2))/1.28)/160),"")</f>
        <v/>
      </c>
      <c r="O1710" t="str">
        <f>IF((ValuesFromComPort!AA1710)&lt;&gt;"",(ValuesFromComPort!AA1710),"")</f>
        <v/>
      </c>
      <c r="P1710" t="str">
        <f>IF((ValuesFromComPort!AB1710)&lt;&gt;"",((_xlfn.BITAND((ValuesFromComPort!AB1710),1))*(ValuesFromComPort!AA1710)*1)+100*(_xlfn.BITAND((ValuesFromComPort!AB1710),1)),"")</f>
        <v/>
      </c>
      <c r="Q1710" t="str">
        <f>IF((ValuesFromComPort!AB1710)&lt;&gt;"",((_xlfn.BITAND((ValuesFromComPort!AB1710),2))/2)*50,"")</f>
        <v/>
      </c>
      <c r="R1710" t="str">
        <f>IF((ValuesFromComPort!AB1710)&lt;&gt;"",((_xlfn.BITAND((ValuesFromComPort!AB1710),4))/4)*60,"")</f>
        <v/>
      </c>
      <c r="S1710" t="str">
        <f>IF((ValuesFromComPort!AB1710)&lt;&gt;"",((_xlfn.BITAND((ValuesFromComPort!AB1710),32))/32)*70,"")</f>
        <v/>
      </c>
    </row>
    <row r="1711" spans="2:19" x14ac:dyDescent="0.25">
      <c r="B1711" t="str">
        <f>IF((ValuesFromComPort!B1711)&lt;&gt;"",((((ValuesFromComPort!B1711)-(Calculated!$B$2))/1.28)/320),"")</f>
        <v/>
      </c>
      <c r="C1711" t="str">
        <f>IF((ValuesFromComPort!C1711)&lt;&gt;"",((((ValuesFromComPort!C1711)-(Calculated!$C$2))/1.28)/320),"")</f>
        <v/>
      </c>
      <c r="D1711" t="str">
        <f>IF((ValuesFromComPort!D1711)&lt;&gt;"",((((ValuesFromComPort!D1711)-(Calculated!$D$2))/1.28)/80),"")</f>
        <v/>
      </c>
      <c r="E1711" t="str">
        <f>IF((ValuesFromComPort!F1711)&lt;&gt;"",((((ValuesFromComPort!F1711)-(Calculated!$E$2))/1.28)/80),"")</f>
        <v/>
      </c>
      <c r="F1711" t="str">
        <f>IF((ValuesFromComPort!H1711)&lt;&gt;"",((((ValuesFromComPort!H1711)-(Calculated!$F$2))/1.28)/3.2),"")</f>
        <v/>
      </c>
      <c r="G1711" t="str">
        <f>IF((ValuesFromComPort!I1711)&lt;&gt;"",((((ValuesFromComPort!I1711)-$G$2)*0.015625)/0.3),"")</f>
        <v/>
      </c>
      <c r="H1711" t="str">
        <f>IF((ValuesFromComPort!J1711)&lt;&gt;"",((((ValuesFromComPort!J1711)-(Calculated!$H$2))/1.28)*3.2),"")</f>
        <v/>
      </c>
      <c r="I1711" t="str">
        <f>IF((ValuesFromComPort!K1711)&lt;&gt;"",((((ValuesFromComPort!K1711)-(Calculated!$I$2))/1.28)/64),"")</f>
        <v/>
      </c>
      <c r="J1711" t="str">
        <f>IF((ValuesFromComPort!M1711)&lt;&gt;"",((((ValuesFromComPort!M1711)-(Calculated!$J$2))/1.28)/800),"")</f>
        <v/>
      </c>
      <c r="K1711" t="str">
        <f>IF((ValuesFromComPort!N1711)&lt;&gt;"",(((ValuesFromComPort!N1711)-(Calculated!$K$2))/1.28/3200),"")</f>
        <v/>
      </c>
      <c r="L1711" t="str">
        <f>IF((ValuesFromComPort!O1711)&lt;&gt;"",((((ValuesFromComPort!O1711)-(Calculated!$L$2))/1.28)/3.2),"")</f>
        <v/>
      </c>
      <c r="M1711" t="str">
        <f>IF((ValuesFromComPort!P1711)&lt;&gt;"",((((ValuesFromComPort!P1711)-(Calculated!$M$2))/1.28)/16),"")</f>
        <v/>
      </c>
      <c r="N1711" t="str">
        <f>IF((ValuesFromComPort!Q1711)&lt;&gt;"",((((ValuesFromComPort!Q1711)-(Calculated!$N$2))/1.28)/160),"")</f>
        <v/>
      </c>
      <c r="O1711" t="str">
        <f>IF((ValuesFromComPort!AA1711)&lt;&gt;"",(ValuesFromComPort!AA1711),"")</f>
        <v/>
      </c>
      <c r="P1711" t="str">
        <f>IF((ValuesFromComPort!AB1711)&lt;&gt;"",((_xlfn.BITAND((ValuesFromComPort!AB1711),1))*(ValuesFromComPort!AA1711)*1)+100*(_xlfn.BITAND((ValuesFromComPort!AB1711),1)),"")</f>
        <v/>
      </c>
      <c r="Q1711" t="str">
        <f>IF((ValuesFromComPort!AB1711)&lt;&gt;"",((_xlfn.BITAND((ValuesFromComPort!AB1711),2))/2)*50,"")</f>
        <v/>
      </c>
      <c r="R1711" t="str">
        <f>IF((ValuesFromComPort!AB1711)&lt;&gt;"",((_xlfn.BITAND((ValuesFromComPort!AB1711),4))/4)*60,"")</f>
        <v/>
      </c>
      <c r="S1711" t="str">
        <f>IF((ValuesFromComPort!AB1711)&lt;&gt;"",((_xlfn.BITAND((ValuesFromComPort!AB1711),32))/32)*70,"")</f>
        <v/>
      </c>
    </row>
    <row r="1712" spans="2:19" x14ac:dyDescent="0.25">
      <c r="B1712" t="str">
        <f>IF((ValuesFromComPort!B1712)&lt;&gt;"",((((ValuesFromComPort!B1712)-(Calculated!$B$2))/1.28)/320),"")</f>
        <v/>
      </c>
      <c r="C1712" t="str">
        <f>IF((ValuesFromComPort!C1712)&lt;&gt;"",((((ValuesFromComPort!C1712)-(Calculated!$C$2))/1.28)/320),"")</f>
        <v/>
      </c>
      <c r="D1712" t="str">
        <f>IF((ValuesFromComPort!D1712)&lt;&gt;"",((((ValuesFromComPort!D1712)-(Calculated!$D$2))/1.28)/80),"")</f>
        <v/>
      </c>
      <c r="E1712" t="str">
        <f>IF((ValuesFromComPort!F1712)&lt;&gt;"",((((ValuesFromComPort!F1712)-(Calculated!$E$2))/1.28)/80),"")</f>
        <v/>
      </c>
      <c r="F1712" t="str">
        <f>IF((ValuesFromComPort!H1712)&lt;&gt;"",((((ValuesFromComPort!H1712)-(Calculated!$F$2))/1.28)/3.2),"")</f>
        <v/>
      </c>
      <c r="G1712" t="str">
        <f>IF((ValuesFromComPort!I1712)&lt;&gt;"",((((ValuesFromComPort!I1712)-$G$2)*0.015625)/0.3),"")</f>
        <v/>
      </c>
      <c r="H1712" t="str">
        <f>IF((ValuesFromComPort!J1712)&lt;&gt;"",((((ValuesFromComPort!J1712)-(Calculated!$H$2))/1.28)*3.2),"")</f>
        <v/>
      </c>
      <c r="I1712" t="str">
        <f>IF((ValuesFromComPort!K1712)&lt;&gt;"",((((ValuesFromComPort!K1712)-(Calculated!$I$2))/1.28)/64),"")</f>
        <v/>
      </c>
      <c r="J1712" t="str">
        <f>IF((ValuesFromComPort!M1712)&lt;&gt;"",((((ValuesFromComPort!M1712)-(Calculated!$J$2))/1.28)/800),"")</f>
        <v/>
      </c>
      <c r="K1712" t="str">
        <f>IF((ValuesFromComPort!N1712)&lt;&gt;"",(((ValuesFromComPort!N1712)-(Calculated!$K$2))/1.28/3200),"")</f>
        <v/>
      </c>
      <c r="L1712" t="str">
        <f>IF((ValuesFromComPort!O1712)&lt;&gt;"",((((ValuesFromComPort!O1712)-(Calculated!$L$2))/1.28)/3.2),"")</f>
        <v/>
      </c>
      <c r="M1712" t="str">
        <f>IF((ValuesFromComPort!P1712)&lt;&gt;"",((((ValuesFromComPort!P1712)-(Calculated!$M$2))/1.28)/16),"")</f>
        <v/>
      </c>
      <c r="N1712" t="str">
        <f>IF((ValuesFromComPort!Q1712)&lt;&gt;"",((((ValuesFromComPort!Q1712)-(Calculated!$N$2))/1.28)/160),"")</f>
        <v/>
      </c>
      <c r="O1712" t="str">
        <f>IF((ValuesFromComPort!AA1712)&lt;&gt;"",(ValuesFromComPort!AA1712),"")</f>
        <v/>
      </c>
      <c r="P1712" t="str">
        <f>IF((ValuesFromComPort!AB1712)&lt;&gt;"",((_xlfn.BITAND((ValuesFromComPort!AB1712),1))*(ValuesFromComPort!AA1712)*1)+100*(_xlfn.BITAND((ValuesFromComPort!AB1712),1)),"")</f>
        <v/>
      </c>
      <c r="Q1712" t="str">
        <f>IF((ValuesFromComPort!AB1712)&lt;&gt;"",((_xlfn.BITAND((ValuesFromComPort!AB1712),2))/2)*50,"")</f>
        <v/>
      </c>
      <c r="R1712" t="str">
        <f>IF((ValuesFromComPort!AB1712)&lt;&gt;"",((_xlfn.BITAND((ValuesFromComPort!AB1712),4))/4)*60,"")</f>
        <v/>
      </c>
      <c r="S1712" t="str">
        <f>IF((ValuesFromComPort!AB1712)&lt;&gt;"",((_xlfn.BITAND((ValuesFromComPort!AB1712),32))/32)*70,"")</f>
        <v/>
      </c>
    </row>
    <row r="1713" spans="2:19" x14ac:dyDescent="0.25">
      <c r="B1713" t="str">
        <f>IF((ValuesFromComPort!B1713)&lt;&gt;"",((((ValuesFromComPort!B1713)-(Calculated!$B$2))/1.28)/320),"")</f>
        <v/>
      </c>
      <c r="C1713" t="str">
        <f>IF((ValuesFromComPort!C1713)&lt;&gt;"",((((ValuesFromComPort!C1713)-(Calculated!$C$2))/1.28)/320),"")</f>
        <v/>
      </c>
      <c r="D1713" t="str">
        <f>IF((ValuesFromComPort!D1713)&lt;&gt;"",((((ValuesFromComPort!D1713)-(Calculated!$D$2))/1.28)/80),"")</f>
        <v/>
      </c>
      <c r="E1713" t="str">
        <f>IF((ValuesFromComPort!F1713)&lt;&gt;"",((((ValuesFromComPort!F1713)-(Calculated!$E$2))/1.28)/80),"")</f>
        <v/>
      </c>
      <c r="F1713" t="str">
        <f>IF((ValuesFromComPort!H1713)&lt;&gt;"",((((ValuesFromComPort!H1713)-(Calculated!$F$2))/1.28)/3.2),"")</f>
        <v/>
      </c>
      <c r="G1713" t="str">
        <f>IF((ValuesFromComPort!I1713)&lt;&gt;"",((((ValuesFromComPort!I1713)-$G$2)*0.015625)/0.3),"")</f>
        <v/>
      </c>
      <c r="H1713" t="str">
        <f>IF((ValuesFromComPort!J1713)&lt;&gt;"",((((ValuesFromComPort!J1713)-(Calculated!$H$2))/1.28)*3.2),"")</f>
        <v/>
      </c>
      <c r="I1713" t="str">
        <f>IF((ValuesFromComPort!K1713)&lt;&gt;"",((((ValuesFromComPort!K1713)-(Calculated!$I$2))/1.28)/64),"")</f>
        <v/>
      </c>
      <c r="J1713" t="str">
        <f>IF((ValuesFromComPort!M1713)&lt;&gt;"",((((ValuesFromComPort!M1713)-(Calculated!$J$2))/1.28)/800),"")</f>
        <v/>
      </c>
      <c r="K1713" t="str">
        <f>IF((ValuesFromComPort!N1713)&lt;&gt;"",(((ValuesFromComPort!N1713)-(Calculated!$K$2))/1.28/3200),"")</f>
        <v/>
      </c>
      <c r="L1713" t="str">
        <f>IF((ValuesFromComPort!O1713)&lt;&gt;"",((((ValuesFromComPort!O1713)-(Calculated!$L$2))/1.28)/3.2),"")</f>
        <v/>
      </c>
      <c r="M1713" t="str">
        <f>IF((ValuesFromComPort!P1713)&lt;&gt;"",((((ValuesFromComPort!P1713)-(Calculated!$M$2))/1.28)/16),"")</f>
        <v/>
      </c>
      <c r="N1713" t="str">
        <f>IF((ValuesFromComPort!Q1713)&lt;&gt;"",((((ValuesFromComPort!Q1713)-(Calculated!$N$2))/1.28)/160),"")</f>
        <v/>
      </c>
      <c r="O1713" t="str">
        <f>IF((ValuesFromComPort!AA1713)&lt;&gt;"",(ValuesFromComPort!AA1713),"")</f>
        <v/>
      </c>
      <c r="P1713" t="str">
        <f>IF((ValuesFromComPort!AB1713)&lt;&gt;"",((_xlfn.BITAND((ValuesFromComPort!AB1713),1))*(ValuesFromComPort!AA1713)*1)+100*(_xlfn.BITAND((ValuesFromComPort!AB1713),1)),"")</f>
        <v/>
      </c>
      <c r="Q1713" t="str">
        <f>IF((ValuesFromComPort!AB1713)&lt;&gt;"",((_xlfn.BITAND((ValuesFromComPort!AB1713),2))/2)*50,"")</f>
        <v/>
      </c>
      <c r="R1713" t="str">
        <f>IF((ValuesFromComPort!AB1713)&lt;&gt;"",((_xlfn.BITAND((ValuesFromComPort!AB1713),4))/4)*60,"")</f>
        <v/>
      </c>
      <c r="S1713" t="str">
        <f>IF((ValuesFromComPort!AB1713)&lt;&gt;"",((_xlfn.BITAND((ValuesFromComPort!AB1713),32))/32)*70,"")</f>
        <v/>
      </c>
    </row>
    <row r="1714" spans="2:19" x14ac:dyDescent="0.25">
      <c r="B1714" t="str">
        <f>IF((ValuesFromComPort!B1714)&lt;&gt;"",((((ValuesFromComPort!B1714)-(Calculated!$B$2))/1.28)/320),"")</f>
        <v/>
      </c>
      <c r="C1714" t="str">
        <f>IF((ValuesFromComPort!C1714)&lt;&gt;"",((((ValuesFromComPort!C1714)-(Calculated!$C$2))/1.28)/320),"")</f>
        <v/>
      </c>
      <c r="D1714" t="str">
        <f>IF((ValuesFromComPort!D1714)&lt;&gt;"",((((ValuesFromComPort!D1714)-(Calculated!$D$2))/1.28)/80),"")</f>
        <v/>
      </c>
      <c r="E1714" t="str">
        <f>IF((ValuesFromComPort!F1714)&lt;&gt;"",((((ValuesFromComPort!F1714)-(Calculated!$E$2))/1.28)/80),"")</f>
        <v/>
      </c>
      <c r="F1714" t="str">
        <f>IF((ValuesFromComPort!H1714)&lt;&gt;"",((((ValuesFromComPort!H1714)-(Calculated!$F$2))/1.28)/3.2),"")</f>
        <v/>
      </c>
      <c r="G1714" t="str">
        <f>IF((ValuesFromComPort!I1714)&lt;&gt;"",((((ValuesFromComPort!I1714)-$G$2)*0.015625)/0.3),"")</f>
        <v/>
      </c>
      <c r="H1714" t="str">
        <f>IF((ValuesFromComPort!J1714)&lt;&gt;"",((((ValuesFromComPort!J1714)-(Calculated!$H$2))/1.28)*3.2),"")</f>
        <v/>
      </c>
      <c r="I1714" t="str">
        <f>IF((ValuesFromComPort!K1714)&lt;&gt;"",((((ValuesFromComPort!K1714)-(Calculated!$I$2))/1.28)/64),"")</f>
        <v/>
      </c>
      <c r="J1714" t="str">
        <f>IF((ValuesFromComPort!M1714)&lt;&gt;"",((((ValuesFromComPort!M1714)-(Calculated!$J$2))/1.28)/800),"")</f>
        <v/>
      </c>
      <c r="K1714" t="str">
        <f>IF((ValuesFromComPort!N1714)&lt;&gt;"",(((ValuesFromComPort!N1714)-(Calculated!$K$2))/1.28/3200),"")</f>
        <v/>
      </c>
      <c r="L1714" t="str">
        <f>IF((ValuesFromComPort!O1714)&lt;&gt;"",((((ValuesFromComPort!O1714)-(Calculated!$L$2))/1.28)/3.2),"")</f>
        <v/>
      </c>
      <c r="M1714" t="str">
        <f>IF((ValuesFromComPort!P1714)&lt;&gt;"",((((ValuesFromComPort!P1714)-(Calculated!$M$2))/1.28)/16),"")</f>
        <v/>
      </c>
      <c r="N1714" t="str">
        <f>IF((ValuesFromComPort!Q1714)&lt;&gt;"",((((ValuesFromComPort!Q1714)-(Calculated!$N$2))/1.28)/160),"")</f>
        <v/>
      </c>
      <c r="O1714" t="str">
        <f>IF((ValuesFromComPort!AA1714)&lt;&gt;"",(ValuesFromComPort!AA1714),"")</f>
        <v/>
      </c>
      <c r="P1714" t="str">
        <f>IF((ValuesFromComPort!AB1714)&lt;&gt;"",((_xlfn.BITAND((ValuesFromComPort!AB1714),1))*(ValuesFromComPort!AA1714)*1)+100*(_xlfn.BITAND((ValuesFromComPort!AB1714),1)),"")</f>
        <v/>
      </c>
      <c r="Q1714" t="str">
        <f>IF((ValuesFromComPort!AB1714)&lt;&gt;"",((_xlfn.BITAND((ValuesFromComPort!AB1714),2))/2)*50,"")</f>
        <v/>
      </c>
      <c r="R1714" t="str">
        <f>IF((ValuesFromComPort!AB1714)&lt;&gt;"",((_xlfn.BITAND((ValuesFromComPort!AB1714),4))/4)*60,"")</f>
        <v/>
      </c>
      <c r="S1714" t="str">
        <f>IF((ValuesFromComPort!AB1714)&lt;&gt;"",((_xlfn.BITAND((ValuesFromComPort!AB1714),32))/32)*70,"")</f>
        <v/>
      </c>
    </row>
    <row r="1715" spans="2:19" x14ac:dyDescent="0.25">
      <c r="B1715" t="str">
        <f>IF((ValuesFromComPort!B1715)&lt;&gt;"",((((ValuesFromComPort!B1715)-(Calculated!$B$2))/1.28)/320),"")</f>
        <v/>
      </c>
      <c r="C1715" t="str">
        <f>IF((ValuesFromComPort!C1715)&lt;&gt;"",((((ValuesFromComPort!C1715)-(Calculated!$C$2))/1.28)/320),"")</f>
        <v/>
      </c>
      <c r="D1715" t="str">
        <f>IF((ValuesFromComPort!D1715)&lt;&gt;"",((((ValuesFromComPort!D1715)-(Calculated!$D$2))/1.28)/80),"")</f>
        <v/>
      </c>
      <c r="E1715" t="str">
        <f>IF((ValuesFromComPort!F1715)&lt;&gt;"",((((ValuesFromComPort!F1715)-(Calculated!$E$2))/1.28)/80),"")</f>
        <v/>
      </c>
      <c r="F1715" t="str">
        <f>IF((ValuesFromComPort!H1715)&lt;&gt;"",((((ValuesFromComPort!H1715)-(Calculated!$F$2))/1.28)/3.2),"")</f>
        <v/>
      </c>
      <c r="G1715" t="str">
        <f>IF((ValuesFromComPort!I1715)&lt;&gt;"",((((ValuesFromComPort!I1715)-$G$2)*0.015625)/0.3),"")</f>
        <v/>
      </c>
      <c r="H1715" t="str">
        <f>IF((ValuesFromComPort!J1715)&lt;&gt;"",((((ValuesFromComPort!J1715)-(Calculated!$H$2))/1.28)*3.2),"")</f>
        <v/>
      </c>
      <c r="I1715" t="str">
        <f>IF((ValuesFromComPort!K1715)&lt;&gt;"",((((ValuesFromComPort!K1715)-(Calculated!$I$2))/1.28)/64),"")</f>
        <v/>
      </c>
      <c r="J1715" t="str">
        <f>IF((ValuesFromComPort!M1715)&lt;&gt;"",((((ValuesFromComPort!M1715)-(Calculated!$J$2))/1.28)/800),"")</f>
        <v/>
      </c>
      <c r="K1715" t="str">
        <f>IF((ValuesFromComPort!N1715)&lt;&gt;"",(((ValuesFromComPort!N1715)-(Calculated!$K$2))/1.28/3200),"")</f>
        <v/>
      </c>
      <c r="L1715" t="str">
        <f>IF((ValuesFromComPort!O1715)&lt;&gt;"",((((ValuesFromComPort!O1715)-(Calculated!$L$2))/1.28)/3.2),"")</f>
        <v/>
      </c>
      <c r="M1715" t="str">
        <f>IF((ValuesFromComPort!P1715)&lt;&gt;"",((((ValuesFromComPort!P1715)-(Calculated!$M$2))/1.28)/16),"")</f>
        <v/>
      </c>
      <c r="N1715" t="str">
        <f>IF((ValuesFromComPort!Q1715)&lt;&gt;"",((((ValuesFromComPort!Q1715)-(Calculated!$N$2))/1.28)/160),"")</f>
        <v/>
      </c>
      <c r="O1715" t="str">
        <f>IF((ValuesFromComPort!AA1715)&lt;&gt;"",(ValuesFromComPort!AA1715),"")</f>
        <v/>
      </c>
      <c r="P1715" t="str">
        <f>IF((ValuesFromComPort!AB1715)&lt;&gt;"",((_xlfn.BITAND((ValuesFromComPort!AB1715),1))*(ValuesFromComPort!AA1715)*1)+100*(_xlfn.BITAND((ValuesFromComPort!AB1715),1)),"")</f>
        <v/>
      </c>
      <c r="Q1715" t="str">
        <f>IF((ValuesFromComPort!AB1715)&lt;&gt;"",((_xlfn.BITAND((ValuesFromComPort!AB1715),2))/2)*50,"")</f>
        <v/>
      </c>
      <c r="R1715" t="str">
        <f>IF((ValuesFromComPort!AB1715)&lt;&gt;"",((_xlfn.BITAND((ValuesFromComPort!AB1715),4))/4)*60,"")</f>
        <v/>
      </c>
      <c r="S1715" t="str">
        <f>IF((ValuesFromComPort!AB1715)&lt;&gt;"",((_xlfn.BITAND((ValuesFromComPort!AB1715),32))/32)*70,"")</f>
        <v/>
      </c>
    </row>
    <row r="1716" spans="2:19" x14ac:dyDescent="0.25">
      <c r="B1716" t="str">
        <f>IF((ValuesFromComPort!B1716)&lt;&gt;"",((((ValuesFromComPort!B1716)-(Calculated!$B$2))/1.28)/320),"")</f>
        <v/>
      </c>
      <c r="C1716" t="str">
        <f>IF((ValuesFromComPort!C1716)&lt;&gt;"",((((ValuesFromComPort!C1716)-(Calculated!$C$2))/1.28)/320),"")</f>
        <v/>
      </c>
      <c r="D1716" t="str">
        <f>IF((ValuesFromComPort!D1716)&lt;&gt;"",((((ValuesFromComPort!D1716)-(Calculated!$D$2))/1.28)/80),"")</f>
        <v/>
      </c>
      <c r="E1716" t="str">
        <f>IF((ValuesFromComPort!F1716)&lt;&gt;"",((((ValuesFromComPort!F1716)-(Calculated!$E$2))/1.28)/80),"")</f>
        <v/>
      </c>
      <c r="F1716" t="str">
        <f>IF((ValuesFromComPort!H1716)&lt;&gt;"",((((ValuesFromComPort!H1716)-(Calculated!$F$2))/1.28)/3.2),"")</f>
        <v/>
      </c>
      <c r="G1716" t="str">
        <f>IF((ValuesFromComPort!I1716)&lt;&gt;"",((((ValuesFromComPort!I1716)-$G$2)*0.015625)/0.3),"")</f>
        <v/>
      </c>
      <c r="H1716" t="str">
        <f>IF((ValuesFromComPort!J1716)&lt;&gt;"",((((ValuesFromComPort!J1716)-(Calculated!$H$2))/1.28)*3.2),"")</f>
        <v/>
      </c>
      <c r="I1716" t="str">
        <f>IF((ValuesFromComPort!K1716)&lt;&gt;"",((((ValuesFromComPort!K1716)-(Calculated!$I$2))/1.28)/64),"")</f>
        <v/>
      </c>
      <c r="J1716" t="str">
        <f>IF((ValuesFromComPort!M1716)&lt;&gt;"",((((ValuesFromComPort!M1716)-(Calculated!$J$2))/1.28)/800),"")</f>
        <v/>
      </c>
      <c r="K1716" t="str">
        <f>IF((ValuesFromComPort!N1716)&lt;&gt;"",(((ValuesFromComPort!N1716)-(Calculated!$K$2))/1.28/3200),"")</f>
        <v/>
      </c>
      <c r="L1716" t="str">
        <f>IF((ValuesFromComPort!O1716)&lt;&gt;"",((((ValuesFromComPort!O1716)-(Calculated!$L$2))/1.28)/3.2),"")</f>
        <v/>
      </c>
      <c r="M1716" t="str">
        <f>IF((ValuesFromComPort!P1716)&lt;&gt;"",((((ValuesFromComPort!P1716)-(Calculated!$M$2))/1.28)/16),"")</f>
        <v/>
      </c>
      <c r="N1716" t="str">
        <f>IF((ValuesFromComPort!Q1716)&lt;&gt;"",((((ValuesFromComPort!Q1716)-(Calculated!$N$2))/1.28)/160),"")</f>
        <v/>
      </c>
      <c r="O1716" t="str">
        <f>IF((ValuesFromComPort!AA1716)&lt;&gt;"",(ValuesFromComPort!AA1716),"")</f>
        <v/>
      </c>
      <c r="P1716" t="str">
        <f>IF((ValuesFromComPort!AB1716)&lt;&gt;"",((_xlfn.BITAND((ValuesFromComPort!AB1716),1))*(ValuesFromComPort!AA1716)*1)+100*(_xlfn.BITAND((ValuesFromComPort!AB1716),1)),"")</f>
        <v/>
      </c>
      <c r="Q1716" t="str">
        <f>IF((ValuesFromComPort!AB1716)&lt;&gt;"",((_xlfn.BITAND((ValuesFromComPort!AB1716),2))/2)*50,"")</f>
        <v/>
      </c>
      <c r="R1716" t="str">
        <f>IF((ValuesFromComPort!AB1716)&lt;&gt;"",((_xlfn.BITAND((ValuesFromComPort!AB1716),4))/4)*60,"")</f>
        <v/>
      </c>
      <c r="S1716" t="str">
        <f>IF((ValuesFromComPort!AB1716)&lt;&gt;"",((_xlfn.BITAND((ValuesFromComPort!AB1716),32))/32)*70,"")</f>
        <v/>
      </c>
    </row>
    <row r="1717" spans="2:19" x14ac:dyDescent="0.25">
      <c r="B1717" t="str">
        <f>IF((ValuesFromComPort!B1717)&lt;&gt;"",((((ValuesFromComPort!B1717)-(Calculated!$B$2))/1.28)/320),"")</f>
        <v/>
      </c>
      <c r="C1717" t="str">
        <f>IF((ValuesFromComPort!C1717)&lt;&gt;"",((((ValuesFromComPort!C1717)-(Calculated!$C$2))/1.28)/320),"")</f>
        <v/>
      </c>
      <c r="D1717" t="str">
        <f>IF((ValuesFromComPort!D1717)&lt;&gt;"",((((ValuesFromComPort!D1717)-(Calculated!$D$2))/1.28)/80),"")</f>
        <v/>
      </c>
      <c r="E1717" t="str">
        <f>IF((ValuesFromComPort!F1717)&lt;&gt;"",((((ValuesFromComPort!F1717)-(Calculated!$E$2))/1.28)/80),"")</f>
        <v/>
      </c>
      <c r="F1717" t="str">
        <f>IF((ValuesFromComPort!H1717)&lt;&gt;"",((((ValuesFromComPort!H1717)-(Calculated!$F$2))/1.28)/3.2),"")</f>
        <v/>
      </c>
      <c r="G1717" t="str">
        <f>IF((ValuesFromComPort!I1717)&lt;&gt;"",((((ValuesFromComPort!I1717)-$G$2)*0.015625)/0.3),"")</f>
        <v/>
      </c>
      <c r="H1717" t="str">
        <f>IF((ValuesFromComPort!J1717)&lt;&gt;"",((((ValuesFromComPort!J1717)-(Calculated!$H$2))/1.28)*3.2),"")</f>
        <v/>
      </c>
      <c r="I1717" t="str">
        <f>IF((ValuesFromComPort!K1717)&lt;&gt;"",((((ValuesFromComPort!K1717)-(Calculated!$I$2))/1.28)/64),"")</f>
        <v/>
      </c>
      <c r="J1717" t="str">
        <f>IF((ValuesFromComPort!M1717)&lt;&gt;"",((((ValuesFromComPort!M1717)-(Calculated!$J$2))/1.28)/800),"")</f>
        <v/>
      </c>
      <c r="K1717" t="str">
        <f>IF((ValuesFromComPort!N1717)&lt;&gt;"",(((ValuesFromComPort!N1717)-(Calculated!$K$2))/1.28/3200),"")</f>
        <v/>
      </c>
      <c r="L1717" t="str">
        <f>IF((ValuesFromComPort!O1717)&lt;&gt;"",((((ValuesFromComPort!O1717)-(Calculated!$L$2))/1.28)/3.2),"")</f>
        <v/>
      </c>
      <c r="M1717" t="str">
        <f>IF((ValuesFromComPort!P1717)&lt;&gt;"",((((ValuesFromComPort!P1717)-(Calculated!$M$2))/1.28)/16),"")</f>
        <v/>
      </c>
      <c r="N1717" t="str">
        <f>IF((ValuesFromComPort!Q1717)&lt;&gt;"",((((ValuesFromComPort!Q1717)-(Calculated!$N$2))/1.28)/160),"")</f>
        <v/>
      </c>
      <c r="O1717" t="str">
        <f>IF((ValuesFromComPort!AA1717)&lt;&gt;"",(ValuesFromComPort!AA1717),"")</f>
        <v/>
      </c>
      <c r="P1717" t="str">
        <f>IF((ValuesFromComPort!AB1717)&lt;&gt;"",((_xlfn.BITAND((ValuesFromComPort!AB1717),1))*(ValuesFromComPort!AA1717)*1)+100*(_xlfn.BITAND((ValuesFromComPort!AB1717),1)),"")</f>
        <v/>
      </c>
      <c r="Q1717" t="str">
        <f>IF((ValuesFromComPort!AB1717)&lt;&gt;"",((_xlfn.BITAND((ValuesFromComPort!AB1717),2))/2)*50,"")</f>
        <v/>
      </c>
      <c r="R1717" t="str">
        <f>IF((ValuesFromComPort!AB1717)&lt;&gt;"",((_xlfn.BITAND((ValuesFromComPort!AB1717),4))/4)*60,"")</f>
        <v/>
      </c>
      <c r="S1717" t="str">
        <f>IF((ValuesFromComPort!AB1717)&lt;&gt;"",((_xlfn.BITAND((ValuesFromComPort!AB1717),32))/32)*70,"")</f>
        <v/>
      </c>
    </row>
    <row r="1718" spans="2:19" x14ac:dyDescent="0.25">
      <c r="B1718" t="str">
        <f>IF((ValuesFromComPort!B1718)&lt;&gt;"",((((ValuesFromComPort!B1718)-(Calculated!$B$2))/1.28)/320),"")</f>
        <v/>
      </c>
      <c r="C1718" t="str">
        <f>IF((ValuesFromComPort!C1718)&lt;&gt;"",((((ValuesFromComPort!C1718)-(Calculated!$C$2))/1.28)/320),"")</f>
        <v/>
      </c>
      <c r="D1718" t="str">
        <f>IF((ValuesFromComPort!D1718)&lt;&gt;"",((((ValuesFromComPort!D1718)-(Calculated!$D$2))/1.28)/80),"")</f>
        <v/>
      </c>
      <c r="E1718" t="str">
        <f>IF((ValuesFromComPort!F1718)&lt;&gt;"",((((ValuesFromComPort!F1718)-(Calculated!$E$2))/1.28)/80),"")</f>
        <v/>
      </c>
      <c r="F1718" t="str">
        <f>IF((ValuesFromComPort!H1718)&lt;&gt;"",((((ValuesFromComPort!H1718)-(Calculated!$F$2))/1.28)/3.2),"")</f>
        <v/>
      </c>
      <c r="G1718" t="str">
        <f>IF((ValuesFromComPort!I1718)&lt;&gt;"",((((ValuesFromComPort!I1718)-$G$2)*0.015625)/0.3),"")</f>
        <v/>
      </c>
      <c r="H1718" t="str">
        <f>IF((ValuesFromComPort!J1718)&lt;&gt;"",((((ValuesFromComPort!J1718)-(Calculated!$H$2))/1.28)*3.2),"")</f>
        <v/>
      </c>
      <c r="I1718" t="str">
        <f>IF((ValuesFromComPort!K1718)&lt;&gt;"",((((ValuesFromComPort!K1718)-(Calculated!$I$2))/1.28)/64),"")</f>
        <v/>
      </c>
      <c r="J1718" t="str">
        <f>IF((ValuesFromComPort!M1718)&lt;&gt;"",((((ValuesFromComPort!M1718)-(Calculated!$J$2))/1.28)/800),"")</f>
        <v/>
      </c>
      <c r="K1718" t="str">
        <f>IF((ValuesFromComPort!N1718)&lt;&gt;"",(((ValuesFromComPort!N1718)-(Calculated!$K$2))/1.28/3200),"")</f>
        <v/>
      </c>
      <c r="L1718" t="str">
        <f>IF((ValuesFromComPort!O1718)&lt;&gt;"",((((ValuesFromComPort!O1718)-(Calculated!$L$2))/1.28)/3.2),"")</f>
        <v/>
      </c>
      <c r="M1718" t="str">
        <f>IF((ValuesFromComPort!P1718)&lt;&gt;"",((((ValuesFromComPort!P1718)-(Calculated!$M$2))/1.28)/16),"")</f>
        <v/>
      </c>
      <c r="N1718" t="str">
        <f>IF((ValuesFromComPort!Q1718)&lt;&gt;"",((((ValuesFromComPort!Q1718)-(Calculated!$N$2))/1.28)/160),"")</f>
        <v/>
      </c>
      <c r="O1718" t="str">
        <f>IF((ValuesFromComPort!AA1718)&lt;&gt;"",(ValuesFromComPort!AA1718),"")</f>
        <v/>
      </c>
      <c r="P1718" t="str">
        <f>IF((ValuesFromComPort!AB1718)&lt;&gt;"",((_xlfn.BITAND((ValuesFromComPort!AB1718),1))*(ValuesFromComPort!AA1718)*1)+100*(_xlfn.BITAND((ValuesFromComPort!AB1718),1)),"")</f>
        <v/>
      </c>
      <c r="Q1718" t="str">
        <f>IF((ValuesFromComPort!AB1718)&lt;&gt;"",((_xlfn.BITAND((ValuesFromComPort!AB1718),2))/2)*50,"")</f>
        <v/>
      </c>
      <c r="R1718" t="str">
        <f>IF((ValuesFromComPort!AB1718)&lt;&gt;"",((_xlfn.BITAND((ValuesFromComPort!AB1718),4))/4)*60,"")</f>
        <v/>
      </c>
      <c r="S1718" t="str">
        <f>IF((ValuesFromComPort!AB1718)&lt;&gt;"",((_xlfn.BITAND((ValuesFromComPort!AB1718),32))/32)*70,"")</f>
        <v/>
      </c>
    </row>
    <row r="1719" spans="2:19" x14ac:dyDescent="0.25">
      <c r="B1719" t="str">
        <f>IF((ValuesFromComPort!B1719)&lt;&gt;"",((((ValuesFromComPort!B1719)-(Calculated!$B$2))/1.28)/320),"")</f>
        <v/>
      </c>
      <c r="C1719" t="str">
        <f>IF((ValuesFromComPort!C1719)&lt;&gt;"",((((ValuesFromComPort!C1719)-(Calculated!$C$2))/1.28)/320),"")</f>
        <v/>
      </c>
      <c r="D1719" t="str">
        <f>IF((ValuesFromComPort!D1719)&lt;&gt;"",((((ValuesFromComPort!D1719)-(Calculated!$D$2))/1.28)/80),"")</f>
        <v/>
      </c>
      <c r="E1719" t="str">
        <f>IF((ValuesFromComPort!F1719)&lt;&gt;"",((((ValuesFromComPort!F1719)-(Calculated!$E$2))/1.28)/80),"")</f>
        <v/>
      </c>
      <c r="F1719" t="str">
        <f>IF((ValuesFromComPort!H1719)&lt;&gt;"",((((ValuesFromComPort!H1719)-(Calculated!$F$2))/1.28)/3.2),"")</f>
        <v/>
      </c>
      <c r="G1719" t="str">
        <f>IF((ValuesFromComPort!I1719)&lt;&gt;"",((((ValuesFromComPort!I1719)-$G$2)*0.015625)/0.3),"")</f>
        <v/>
      </c>
      <c r="H1719" t="str">
        <f>IF((ValuesFromComPort!J1719)&lt;&gt;"",((((ValuesFromComPort!J1719)-(Calculated!$H$2))/1.28)*3.2),"")</f>
        <v/>
      </c>
      <c r="I1719" t="str">
        <f>IF((ValuesFromComPort!K1719)&lt;&gt;"",((((ValuesFromComPort!K1719)-(Calculated!$I$2))/1.28)/64),"")</f>
        <v/>
      </c>
      <c r="J1719" t="str">
        <f>IF((ValuesFromComPort!M1719)&lt;&gt;"",((((ValuesFromComPort!M1719)-(Calculated!$J$2))/1.28)/800),"")</f>
        <v/>
      </c>
      <c r="K1719" t="str">
        <f>IF((ValuesFromComPort!N1719)&lt;&gt;"",(((ValuesFromComPort!N1719)-(Calculated!$K$2))/1.28/3200),"")</f>
        <v/>
      </c>
      <c r="L1719" t="str">
        <f>IF((ValuesFromComPort!O1719)&lt;&gt;"",((((ValuesFromComPort!O1719)-(Calculated!$L$2))/1.28)/3.2),"")</f>
        <v/>
      </c>
      <c r="M1719" t="str">
        <f>IF((ValuesFromComPort!P1719)&lt;&gt;"",((((ValuesFromComPort!P1719)-(Calculated!$M$2))/1.28)/16),"")</f>
        <v/>
      </c>
      <c r="N1719" t="str">
        <f>IF((ValuesFromComPort!Q1719)&lt;&gt;"",((((ValuesFromComPort!Q1719)-(Calculated!$N$2))/1.28)/160),"")</f>
        <v/>
      </c>
      <c r="O1719" t="str">
        <f>IF((ValuesFromComPort!AA1719)&lt;&gt;"",(ValuesFromComPort!AA1719),"")</f>
        <v/>
      </c>
      <c r="P1719" t="str">
        <f>IF((ValuesFromComPort!AB1719)&lt;&gt;"",((_xlfn.BITAND((ValuesFromComPort!AB1719),1))*(ValuesFromComPort!AA1719)*1)+100*(_xlfn.BITAND((ValuesFromComPort!AB1719),1)),"")</f>
        <v/>
      </c>
      <c r="Q1719" t="str">
        <f>IF((ValuesFromComPort!AB1719)&lt;&gt;"",((_xlfn.BITAND((ValuesFromComPort!AB1719),2))/2)*50,"")</f>
        <v/>
      </c>
      <c r="R1719" t="str">
        <f>IF((ValuesFromComPort!AB1719)&lt;&gt;"",((_xlfn.BITAND((ValuesFromComPort!AB1719),4))/4)*60,"")</f>
        <v/>
      </c>
      <c r="S1719" t="str">
        <f>IF((ValuesFromComPort!AB1719)&lt;&gt;"",((_xlfn.BITAND((ValuesFromComPort!AB1719),32))/32)*70,"")</f>
        <v/>
      </c>
    </row>
    <row r="1720" spans="2:19" x14ac:dyDescent="0.25">
      <c r="B1720" t="str">
        <f>IF((ValuesFromComPort!B1720)&lt;&gt;"",((((ValuesFromComPort!B1720)-(Calculated!$B$2))/1.28)/320),"")</f>
        <v/>
      </c>
      <c r="C1720" t="str">
        <f>IF((ValuesFromComPort!C1720)&lt;&gt;"",((((ValuesFromComPort!C1720)-(Calculated!$C$2))/1.28)/320),"")</f>
        <v/>
      </c>
      <c r="D1720" t="str">
        <f>IF((ValuesFromComPort!D1720)&lt;&gt;"",((((ValuesFromComPort!D1720)-(Calculated!$D$2))/1.28)/80),"")</f>
        <v/>
      </c>
      <c r="E1720" t="str">
        <f>IF((ValuesFromComPort!F1720)&lt;&gt;"",((((ValuesFromComPort!F1720)-(Calculated!$E$2))/1.28)/80),"")</f>
        <v/>
      </c>
      <c r="F1720" t="str">
        <f>IF((ValuesFromComPort!H1720)&lt;&gt;"",((((ValuesFromComPort!H1720)-(Calculated!$F$2))/1.28)/3.2),"")</f>
        <v/>
      </c>
      <c r="G1720" t="str">
        <f>IF((ValuesFromComPort!I1720)&lt;&gt;"",((((ValuesFromComPort!I1720)-$G$2)*0.015625)/0.3),"")</f>
        <v/>
      </c>
      <c r="H1720" t="str">
        <f>IF((ValuesFromComPort!J1720)&lt;&gt;"",((((ValuesFromComPort!J1720)-(Calculated!$H$2))/1.28)*3.2),"")</f>
        <v/>
      </c>
      <c r="I1720" t="str">
        <f>IF((ValuesFromComPort!K1720)&lt;&gt;"",((((ValuesFromComPort!K1720)-(Calculated!$I$2))/1.28)/64),"")</f>
        <v/>
      </c>
      <c r="J1720" t="str">
        <f>IF((ValuesFromComPort!M1720)&lt;&gt;"",((((ValuesFromComPort!M1720)-(Calculated!$J$2))/1.28)/800),"")</f>
        <v/>
      </c>
      <c r="K1720" t="str">
        <f>IF((ValuesFromComPort!N1720)&lt;&gt;"",(((ValuesFromComPort!N1720)-(Calculated!$K$2))/1.28/3200),"")</f>
        <v/>
      </c>
      <c r="L1720" t="str">
        <f>IF((ValuesFromComPort!O1720)&lt;&gt;"",((((ValuesFromComPort!O1720)-(Calculated!$L$2))/1.28)/3.2),"")</f>
        <v/>
      </c>
      <c r="M1720" t="str">
        <f>IF((ValuesFromComPort!P1720)&lt;&gt;"",((((ValuesFromComPort!P1720)-(Calculated!$M$2))/1.28)/16),"")</f>
        <v/>
      </c>
      <c r="N1720" t="str">
        <f>IF((ValuesFromComPort!Q1720)&lt;&gt;"",((((ValuesFromComPort!Q1720)-(Calculated!$N$2))/1.28)/160),"")</f>
        <v/>
      </c>
      <c r="O1720" t="str">
        <f>IF((ValuesFromComPort!AA1720)&lt;&gt;"",(ValuesFromComPort!AA1720),"")</f>
        <v/>
      </c>
      <c r="P1720" t="str">
        <f>IF((ValuesFromComPort!AB1720)&lt;&gt;"",((_xlfn.BITAND((ValuesFromComPort!AB1720),1))*(ValuesFromComPort!AA1720)*1)+100*(_xlfn.BITAND((ValuesFromComPort!AB1720),1)),"")</f>
        <v/>
      </c>
      <c r="Q1720" t="str">
        <f>IF((ValuesFromComPort!AB1720)&lt;&gt;"",((_xlfn.BITAND((ValuesFromComPort!AB1720),2))/2)*50,"")</f>
        <v/>
      </c>
      <c r="R1720" t="str">
        <f>IF((ValuesFromComPort!AB1720)&lt;&gt;"",((_xlfn.BITAND((ValuesFromComPort!AB1720),4))/4)*60,"")</f>
        <v/>
      </c>
      <c r="S1720" t="str">
        <f>IF((ValuesFromComPort!AB1720)&lt;&gt;"",((_xlfn.BITAND((ValuesFromComPort!AB1720),32))/32)*70,"")</f>
        <v/>
      </c>
    </row>
    <row r="1721" spans="2:19" x14ac:dyDescent="0.25">
      <c r="B1721" t="str">
        <f>IF((ValuesFromComPort!B1721)&lt;&gt;"",((((ValuesFromComPort!B1721)-(Calculated!$B$2))/1.28)/320),"")</f>
        <v/>
      </c>
      <c r="C1721" t="str">
        <f>IF((ValuesFromComPort!C1721)&lt;&gt;"",((((ValuesFromComPort!C1721)-(Calculated!$C$2))/1.28)/320),"")</f>
        <v/>
      </c>
      <c r="D1721" t="str">
        <f>IF((ValuesFromComPort!D1721)&lt;&gt;"",((((ValuesFromComPort!D1721)-(Calculated!$D$2))/1.28)/80),"")</f>
        <v/>
      </c>
      <c r="E1721" t="str">
        <f>IF((ValuesFromComPort!F1721)&lt;&gt;"",((((ValuesFromComPort!F1721)-(Calculated!$E$2))/1.28)/80),"")</f>
        <v/>
      </c>
      <c r="F1721" t="str">
        <f>IF((ValuesFromComPort!H1721)&lt;&gt;"",((((ValuesFromComPort!H1721)-(Calculated!$F$2))/1.28)/3.2),"")</f>
        <v/>
      </c>
      <c r="G1721" t="str">
        <f>IF((ValuesFromComPort!I1721)&lt;&gt;"",((((ValuesFromComPort!I1721)-$G$2)*0.015625)/0.3),"")</f>
        <v/>
      </c>
      <c r="H1721" t="str">
        <f>IF((ValuesFromComPort!J1721)&lt;&gt;"",((((ValuesFromComPort!J1721)-(Calculated!$H$2))/1.28)*3.2),"")</f>
        <v/>
      </c>
      <c r="I1721" t="str">
        <f>IF((ValuesFromComPort!K1721)&lt;&gt;"",((((ValuesFromComPort!K1721)-(Calculated!$I$2))/1.28)/64),"")</f>
        <v/>
      </c>
      <c r="J1721" t="str">
        <f>IF((ValuesFromComPort!M1721)&lt;&gt;"",((((ValuesFromComPort!M1721)-(Calculated!$J$2))/1.28)/800),"")</f>
        <v/>
      </c>
      <c r="K1721" t="str">
        <f>IF((ValuesFromComPort!N1721)&lt;&gt;"",(((ValuesFromComPort!N1721)-(Calculated!$K$2))/1.28/3200),"")</f>
        <v/>
      </c>
      <c r="L1721" t="str">
        <f>IF((ValuesFromComPort!O1721)&lt;&gt;"",((((ValuesFromComPort!O1721)-(Calculated!$L$2))/1.28)/3.2),"")</f>
        <v/>
      </c>
      <c r="M1721" t="str">
        <f>IF((ValuesFromComPort!P1721)&lt;&gt;"",((((ValuesFromComPort!P1721)-(Calculated!$M$2))/1.28)/16),"")</f>
        <v/>
      </c>
      <c r="N1721" t="str">
        <f>IF((ValuesFromComPort!Q1721)&lt;&gt;"",((((ValuesFromComPort!Q1721)-(Calculated!$N$2))/1.28)/160),"")</f>
        <v/>
      </c>
      <c r="O1721" t="str">
        <f>IF((ValuesFromComPort!AA1721)&lt;&gt;"",(ValuesFromComPort!AA1721),"")</f>
        <v/>
      </c>
      <c r="P1721" t="str">
        <f>IF((ValuesFromComPort!AB1721)&lt;&gt;"",((_xlfn.BITAND((ValuesFromComPort!AB1721),1))*(ValuesFromComPort!AA1721)*1)+100*(_xlfn.BITAND((ValuesFromComPort!AB1721),1)),"")</f>
        <v/>
      </c>
      <c r="Q1721" t="str">
        <f>IF((ValuesFromComPort!AB1721)&lt;&gt;"",((_xlfn.BITAND((ValuesFromComPort!AB1721),2))/2)*50,"")</f>
        <v/>
      </c>
      <c r="R1721" t="str">
        <f>IF((ValuesFromComPort!AB1721)&lt;&gt;"",((_xlfn.BITAND((ValuesFromComPort!AB1721),4))/4)*60,"")</f>
        <v/>
      </c>
      <c r="S1721" t="str">
        <f>IF((ValuesFromComPort!AB1721)&lt;&gt;"",((_xlfn.BITAND((ValuesFromComPort!AB1721),32))/32)*70,"")</f>
        <v/>
      </c>
    </row>
    <row r="1722" spans="2:19" x14ac:dyDescent="0.25">
      <c r="B1722" t="str">
        <f>IF((ValuesFromComPort!B1722)&lt;&gt;"",((((ValuesFromComPort!B1722)-(Calculated!$B$2))/1.28)/320),"")</f>
        <v/>
      </c>
      <c r="C1722" t="str">
        <f>IF((ValuesFromComPort!C1722)&lt;&gt;"",((((ValuesFromComPort!C1722)-(Calculated!$C$2))/1.28)/320),"")</f>
        <v/>
      </c>
      <c r="D1722" t="str">
        <f>IF((ValuesFromComPort!D1722)&lt;&gt;"",((((ValuesFromComPort!D1722)-(Calculated!$D$2))/1.28)/80),"")</f>
        <v/>
      </c>
      <c r="E1722" t="str">
        <f>IF((ValuesFromComPort!F1722)&lt;&gt;"",((((ValuesFromComPort!F1722)-(Calculated!$E$2))/1.28)/80),"")</f>
        <v/>
      </c>
      <c r="F1722" t="str">
        <f>IF((ValuesFromComPort!H1722)&lt;&gt;"",((((ValuesFromComPort!H1722)-(Calculated!$F$2))/1.28)/3.2),"")</f>
        <v/>
      </c>
      <c r="G1722" t="str">
        <f>IF((ValuesFromComPort!I1722)&lt;&gt;"",((((ValuesFromComPort!I1722)-$G$2)*0.015625)/0.3),"")</f>
        <v/>
      </c>
      <c r="H1722" t="str">
        <f>IF((ValuesFromComPort!J1722)&lt;&gt;"",((((ValuesFromComPort!J1722)-(Calculated!$H$2))/1.28)*3.2),"")</f>
        <v/>
      </c>
      <c r="I1722" t="str">
        <f>IF((ValuesFromComPort!K1722)&lt;&gt;"",((((ValuesFromComPort!K1722)-(Calculated!$I$2))/1.28)/64),"")</f>
        <v/>
      </c>
      <c r="J1722" t="str">
        <f>IF((ValuesFromComPort!M1722)&lt;&gt;"",((((ValuesFromComPort!M1722)-(Calculated!$J$2))/1.28)/800),"")</f>
        <v/>
      </c>
      <c r="K1722" t="str">
        <f>IF((ValuesFromComPort!N1722)&lt;&gt;"",(((ValuesFromComPort!N1722)-(Calculated!$K$2))/1.28/3200),"")</f>
        <v/>
      </c>
      <c r="L1722" t="str">
        <f>IF((ValuesFromComPort!O1722)&lt;&gt;"",((((ValuesFromComPort!O1722)-(Calculated!$L$2))/1.28)/3.2),"")</f>
        <v/>
      </c>
      <c r="M1722" t="str">
        <f>IF((ValuesFromComPort!P1722)&lt;&gt;"",((((ValuesFromComPort!P1722)-(Calculated!$M$2))/1.28)/16),"")</f>
        <v/>
      </c>
      <c r="N1722" t="str">
        <f>IF((ValuesFromComPort!Q1722)&lt;&gt;"",((((ValuesFromComPort!Q1722)-(Calculated!$N$2))/1.28)/160),"")</f>
        <v/>
      </c>
      <c r="O1722" t="str">
        <f>IF((ValuesFromComPort!AA1722)&lt;&gt;"",(ValuesFromComPort!AA1722),"")</f>
        <v/>
      </c>
      <c r="P1722" t="str">
        <f>IF((ValuesFromComPort!AB1722)&lt;&gt;"",((_xlfn.BITAND((ValuesFromComPort!AB1722),1))*(ValuesFromComPort!AA1722)*1)+100*(_xlfn.BITAND((ValuesFromComPort!AB1722),1)),"")</f>
        <v/>
      </c>
      <c r="Q1722" t="str">
        <f>IF((ValuesFromComPort!AB1722)&lt;&gt;"",((_xlfn.BITAND((ValuesFromComPort!AB1722),2))/2)*50,"")</f>
        <v/>
      </c>
      <c r="R1722" t="str">
        <f>IF((ValuesFromComPort!AB1722)&lt;&gt;"",((_xlfn.BITAND((ValuesFromComPort!AB1722),4))/4)*60,"")</f>
        <v/>
      </c>
      <c r="S1722" t="str">
        <f>IF((ValuesFromComPort!AB1722)&lt;&gt;"",((_xlfn.BITAND((ValuesFromComPort!AB1722),32))/32)*70,"")</f>
        <v/>
      </c>
    </row>
    <row r="1723" spans="2:19" x14ac:dyDescent="0.25">
      <c r="B1723" t="str">
        <f>IF((ValuesFromComPort!B1723)&lt;&gt;"",((((ValuesFromComPort!B1723)-(Calculated!$B$2))/1.28)/320),"")</f>
        <v/>
      </c>
      <c r="C1723" t="str">
        <f>IF((ValuesFromComPort!C1723)&lt;&gt;"",((((ValuesFromComPort!C1723)-(Calculated!$C$2))/1.28)/320),"")</f>
        <v/>
      </c>
      <c r="D1723" t="str">
        <f>IF((ValuesFromComPort!D1723)&lt;&gt;"",((((ValuesFromComPort!D1723)-(Calculated!$D$2))/1.28)/80),"")</f>
        <v/>
      </c>
      <c r="E1723" t="str">
        <f>IF((ValuesFromComPort!F1723)&lt;&gt;"",((((ValuesFromComPort!F1723)-(Calculated!$E$2))/1.28)/80),"")</f>
        <v/>
      </c>
      <c r="F1723" t="str">
        <f>IF((ValuesFromComPort!H1723)&lt;&gt;"",((((ValuesFromComPort!H1723)-(Calculated!$F$2))/1.28)/3.2),"")</f>
        <v/>
      </c>
      <c r="G1723" t="str">
        <f>IF((ValuesFromComPort!I1723)&lt;&gt;"",((((ValuesFromComPort!I1723)-$G$2)*0.015625)/0.3),"")</f>
        <v/>
      </c>
      <c r="H1723" t="str">
        <f>IF((ValuesFromComPort!J1723)&lt;&gt;"",((((ValuesFromComPort!J1723)-(Calculated!$H$2))/1.28)*3.2),"")</f>
        <v/>
      </c>
      <c r="I1723" t="str">
        <f>IF((ValuesFromComPort!K1723)&lt;&gt;"",((((ValuesFromComPort!K1723)-(Calculated!$I$2))/1.28)/64),"")</f>
        <v/>
      </c>
      <c r="J1723" t="str">
        <f>IF((ValuesFromComPort!M1723)&lt;&gt;"",((((ValuesFromComPort!M1723)-(Calculated!$J$2))/1.28)/800),"")</f>
        <v/>
      </c>
      <c r="K1723" t="str">
        <f>IF((ValuesFromComPort!N1723)&lt;&gt;"",(((ValuesFromComPort!N1723)-(Calculated!$K$2))/1.28/3200),"")</f>
        <v/>
      </c>
      <c r="L1723" t="str">
        <f>IF((ValuesFromComPort!O1723)&lt;&gt;"",((((ValuesFromComPort!O1723)-(Calculated!$L$2))/1.28)/3.2),"")</f>
        <v/>
      </c>
      <c r="M1723" t="str">
        <f>IF((ValuesFromComPort!P1723)&lt;&gt;"",((((ValuesFromComPort!P1723)-(Calculated!$M$2))/1.28)/16),"")</f>
        <v/>
      </c>
      <c r="N1723" t="str">
        <f>IF((ValuesFromComPort!Q1723)&lt;&gt;"",((((ValuesFromComPort!Q1723)-(Calculated!$N$2))/1.28)/160),"")</f>
        <v/>
      </c>
      <c r="O1723" t="str">
        <f>IF((ValuesFromComPort!AA1723)&lt;&gt;"",(ValuesFromComPort!AA1723),"")</f>
        <v/>
      </c>
      <c r="P1723" t="str">
        <f>IF((ValuesFromComPort!AB1723)&lt;&gt;"",((_xlfn.BITAND((ValuesFromComPort!AB1723),1))*(ValuesFromComPort!AA1723)*1)+100*(_xlfn.BITAND((ValuesFromComPort!AB1723),1)),"")</f>
        <v/>
      </c>
      <c r="Q1723" t="str">
        <f>IF((ValuesFromComPort!AB1723)&lt;&gt;"",((_xlfn.BITAND((ValuesFromComPort!AB1723),2))/2)*50,"")</f>
        <v/>
      </c>
      <c r="R1723" t="str">
        <f>IF((ValuesFromComPort!AB1723)&lt;&gt;"",((_xlfn.BITAND((ValuesFromComPort!AB1723),4))/4)*60,"")</f>
        <v/>
      </c>
      <c r="S1723" t="str">
        <f>IF((ValuesFromComPort!AB1723)&lt;&gt;"",((_xlfn.BITAND((ValuesFromComPort!AB1723),32))/32)*70,"")</f>
        <v/>
      </c>
    </row>
    <row r="1724" spans="2:19" x14ac:dyDescent="0.25">
      <c r="B1724" t="str">
        <f>IF((ValuesFromComPort!B1724)&lt;&gt;"",((((ValuesFromComPort!B1724)-(Calculated!$B$2))/1.28)/320),"")</f>
        <v/>
      </c>
      <c r="C1724" t="str">
        <f>IF((ValuesFromComPort!C1724)&lt;&gt;"",((((ValuesFromComPort!C1724)-(Calculated!$C$2))/1.28)/320),"")</f>
        <v/>
      </c>
      <c r="D1724" t="str">
        <f>IF((ValuesFromComPort!D1724)&lt;&gt;"",((((ValuesFromComPort!D1724)-(Calculated!$D$2))/1.28)/80),"")</f>
        <v/>
      </c>
      <c r="E1724" t="str">
        <f>IF((ValuesFromComPort!F1724)&lt;&gt;"",((((ValuesFromComPort!F1724)-(Calculated!$E$2))/1.28)/80),"")</f>
        <v/>
      </c>
      <c r="F1724" t="str">
        <f>IF((ValuesFromComPort!H1724)&lt;&gt;"",((((ValuesFromComPort!H1724)-(Calculated!$F$2))/1.28)/3.2),"")</f>
        <v/>
      </c>
      <c r="G1724" t="str">
        <f>IF((ValuesFromComPort!I1724)&lt;&gt;"",((((ValuesFromComPort!I1724)-$G$2)*0.015625)/0.3),"")</f>
        <v/>
      </c>
      <c r="H1724" t="str">
        <f>IF((ValuesFromComPort!J1724)&lt;&gt;"",((((ValuesFromComPort!J1724)-(Calculated!$H$2))/1.28)*3.2),"")</f>
        <v/>
      </c>
      <c r="I1724" t="str">
        <f>IF((ValuesFromComPort!K1724)&lt;&gt;"",((((ValuesFromComPort!K1724)-(Calculated!$I$2))/1.28)/64),"")</f>
        <v/>
      </c>
      <c r="J1724" t="str">
        <f>IF((ValuesFromComPort!M1724)&lt;&gt;"",((((ValuesFromComPort!M1724)-(Calculated!$J$2))/1.28)/800),"")</f>
        <v/>
      </c>
      <c r="K1724" t="str">
        <f>IF((ValuesFromComPort!N1724)&lt;&gt;"",(((ValuesFromComPort!N1724)-(Calculated!$K$2))/1.28/3200),"")</f>
        <v/>
      </c>
      <c r="L1724" t="str">
        <f>IF((ValuesFromComPort!O1724)&lt;&gt;"",((((ValuesFromComPort!O1724)-(Calculated!$L$2))/1.28)/3.2),"")</f>
        <v/>
      </c>
      <c r="M1724" t="str">
        <f>IF((ValuesFromComPort!P1724)&lt;&gt;"",((((ValuesFromComPort!P1724)-(Calculated!$M$2))/1.28)/16),"")</f>
        <v/>
      </c>
      <c r="N1724" t="str">
        <f>IF((ValuesFromComPort!Q1724)&lt;&gt;"",((((ValuesFromComPort!Q1724)-(Calculated!$N$2))/1.28)/160),"")</f>
        <v/>
      </c>
      <c r="O1724" t="str">
        <f>IF((ValuesFromComPort!AA1724)&lt;&gt;"",(ValuesFromComPort!AA1724),"")</f>
        <v/>
      </c>
      <c r="P1724" t="str">
        <f>IF((ValuesFromComPort!AB1724)&lt;&gt;"",((_xlfn.BITAND((ValuesFromComPort!AB1724),1))*(ValuesFromComPort!AA1724)*1)+100*(_xlfn.BITAND((ValuesFromComPort!AB1724),1)),"")</f>
        <v/>
      </c>
      <c r="Q1724" t="str">
        <f>IF((ValuesFromComPort!AB1724)&lt;&gt;"",((_xlfn.BITAND((ValuesFromComPort!AB1724),2))/2)*50,"")</f>
        <v/>
      </c>
      <c r="R1724" t="str">
        <f>IF((ValuesFromComPort!AB1724)&lt;&gt;"",((_xlfn.BITAND((ValuesFromComPort!AB1724),4))/4)*60,"")</f>
        <v/>
      </c>
      <c r="S1724" t="str">
        <f>IF((ValuesFromComPort!AB1724)&lt;&gt;"",((_xlfn.BITAND((ValuesFromComPort!AB1724),32))/32)*70,"")</f>
        <v/>
      </c>
    </row>
    <row r="1725" spans="2:19" x14ac:dyDescent="0.25">
      <c r="B1725" t="str">
        <f>IF((ValuesFromComPort!B1725)&lt;&gt;"",((((ValuesFromComPort!B1725)-(Calculated!$B$2))/1.28)/320),"")</f>
        <v/>
      </c>
      <c r="C1725" t="str">
        <f>IF((ValuesFromComPort!C1725)&lt;&gt;"",((((ValuesFromComPort!C1725)-(Calculated!$C$2))/1.28)/320),"")</f>
        <v/>
      </c>
      <c r="D1725" t="str">
        <f>IF((ValuesFromComPort!D1725)&lt;&gt;"",((((ValuesFromComPort!D1725)-(Calculated!$D$2))/1.28)/80),"")</f>
        <v/>
      </c>
      <c r="E1725" t="str">
        <f>IF((ValuesFromComPort!F1725)&lt;&gt;"",((((ValuesFromComPort!F1725)-(Calculated!$E$2))/1.28)/80),"")</f>
        <v/>
      </c>
      <c r="F1725" t="str">
        <f>IF((ValuesFromComPort!H1725)&lt;&gt;"",((((ValuesFromComPort!H1725)-(Calculated!$F$2))/1.28)/3.2),"")</f>
        <v/>
      </c>
      <c r="G1725" t="str">
        <f>IF((ValuesFromComPort!I1725)&lt;&gt;"",((((ValuesFromComPort!I1725)-$G$2)*0.015625)/0.3),"")</f>
        <v/>
      </c>
      <c r="H1725" t="str">
        <f>IF((ValuesFromComPort!J1725)&lt;&gt;"",((((ValuesFromComPort!J1725)-(Calculated!$H$2))/1.28)*3.2),"")</f>
        <v/>
      </c>
      <c r="I1725" t="str">
        <f>IF((ValuesFromComPort!K1725)&lt;&gt;"",((((ValuesFromComPort!K1725)-(Calculated!$I$2))/1.28)/64),"")</f>
        <v/>
      </c>
      <c r="J1725" t="str">
        <f>IF((ValuesFromComPort!M1725)&lt;&gt;"",((((ValuesFromComPort!M1725)-(Calculated!$J$2))/1.28)/800),"")</f>
        <v/>
      </c>
      <c r="K1725" t="str">
        <f>IF((ValuesFromComPort!N1725)&lt;&gt;"",(((ValuesFromComPort!N1725)-(Calculated!$K$2))/1.28/3200),"")</f>
        <v/>
      </c>
      <c r="L1725" t="str">
        <f>IF((ValuesFromComPort!O1725)&lt;&gt;"",((((ValuesFromComPort!O1725)-(Calculated!$L$2))/1.28)/3.2),"")</f>
        <v/>
      </c>
      <c r="M1725" t="str">
        <f>IF((ValuesFromComPort!P1725)&lt;&gt;"",((((ValuesFromComPort!P1725)-(Calculated!$M$2))/1.28)/16),"")</f>
        <v/>
      </c>
      <c r="N1725" t="str">
        <f>IF((ValuesFromComPort!Q1725)&lt;&gt;"",((((ValuesFromComPort!Q1725)-(Calculated!$N$2))/1.28)/160),"")</f>
        <v/>
      </c>
      <c r="O1725" t="str">
        <f>IF((ValuesFromComPort!AA1725)&lt;&gt;"",(ValuesFromComPort!AA1725),"")</f>
        <v/>
      </c>
      <c r="P1725" t="str">
        <f>IF((ValuesFromComPort!AB1725)&lt;&gt;"",((_xlfn.BITAND((ValuesFromComPort!AB1725),1))*(ValuesFromComPort!AA1725)*1)+100*(_xlfn.BITAND((ValuesFromComPort!AB1725),1)),"")</f>
        <v/>
      </c>
      <c r="Q1725" t="str">
        <f>IF((ValuesFromComPort!AB1725)&lt;&gt;"",((_xlfn.BITAND((ValuesFromComPort!AB1725),2))/2)*50,"")</f>
        <v/>
      </c>
      <c r="R1725" t="str">
        <f>IF((ValuesFromComPort!AB1725)&lt;&gt;"",((_xlfn.BITAND((ValuesFromComPort!AB1725),4))/4)*60,"")</f>
        <v/>
      </c>
      <c r="S1725" t="str">
        <f>IF((ValuesFromComPort!AB1725)&lt;&gt;"",((_xlfn.BITAND((ValuesFromComPort!AB1725),32))/32)*70,"")</f>
        <v/>
      </c>
    </row>
    <row r="1726" spans="2:19" x14ac:dyDescent="0.25">
      <c r="B1726" t="str">
        <f>IF((ValuesFromComPort!B1726)&lt;&gt;"",((((ValuesFromComPort!B1726)-(Calculated!$B$2))/1.28)/320),"")</f>
        <v/>
      </c>
      <c r="C1726" t="str">
        <f>IF((ValuesFromComPort!C1726)&lt;&gt;"",((((ValuesFromComPort!C1726)-(Calculated!$C$2))/1.28)/320),"")</f>
        <v/>
      </c>
      <c r="D1726" t="str">
        <f>IF((ValuesFromComPort!D1726)&lt;&gt;"",((((ValuesFromComPort!D1726)-(Calculated!$D$2))/1.28)/80),"")</f>
        <v/>
      </c>
      <c r="E1726" t="str">
        <f>IF((ValuesFromComPort!F1726)&lt;&gt;"",((((ValuesFromComPort!F1726)-(Calculated!$E$2))/1.28)/80),"")</f>
        <v/>
      </c>
      <c r="F1726" t="str">
        <f>IF((ValuesFromComPort!H1726)&lt;&gt;"",((((ValuesFromComPort!H1726)-(Calculated!$F$2))/1.28)/3.2),"")</f>
        <v/>
      </c>
      <c r="G1726" t="str">
        <f>IF((ValuesFromComPort!I1726)&lt;&gt;"",((((ValuesFromComPort!I1726)-$G$2)*0.015625)/0.3),"")</f>
        <v/>
      </c>
      <c r="H1726" t="str">
        <f>IF((ValuesFromComPort!J1726)&lt;&gt;"",((((ValuesFromComPort!J1726)-(Calculated!$H$2))/1.28)*3.2),"")</f>
        <v/>
      </c>
      <c r="I1726" t="str">
        <f>IF((ValuesFromComPort!K1726)&lt;&gt;"",((((ValuesFromComPort!K1726)-(Calculated!$I$2))/1.28)/64),"")</f>
        <v/>
      </c>
      <c r="J1726" t="str">
        <f>IF((ValuesFromComPort!M1726)&lt;&gt;"",((((ValuesFromComPort!M1726)-(Calculated!$J$2))/1.28)/800),"")</f>
        <v/>
      </c>
      <c r="K1726" t="str">
        <f>IF((ValuesFromComPort!N1726)&lt;&gt;"",(((ValuesFromComPort!N1726)-(Calculated!$K$2))/1.28/3200),"")</f>
        <v/>
      </c>
      <c r="L1726" t="str">
        <f>IF((ValuesFromComPort!O1726)&lt;&gt;"",((((ValuesFromComPort!O1726)-(Calculated!$L$2))/1.28)/3.2),"")</f>
        <v/>
      </c>
      <c r="M1726" t="str">
        <f>IF((ValuesFromComPort!P1726)&lt;&gt;"",((((ValuesFromComPort!P1726)-(Calculated!$M$2))/1.28)/16),"")</f>
        <v/>
      </c>
      <c r="N1726" t="str">
        <f>IF((ValuesFromComPort!Q1726)&lt;&gt;"",((((ValuesFromComPort!Q1726)-(Calculated!$N$2))/1.28)/160),"")</f>
        <v/>
      </c>
      <c r="O1726" t="str">
        <f>IF((ValuesFromComPort!AA1726)&lt;&gt;"",(ValuesFromComPort!AA1726),"")</f>
        <v/>
      </c>
      <c r="P1726" t="str">
        <f>IF((ValuesFromComPort!AB1726)&lt;&gt;"",((_xlfn.BITAND((ValuesFromComPort!AB1726),1))*(ValuesFromComPort!AA1726)*1)+100*(_xlfn.BITAND((ValuesFromComPort!AB1726),1)),"")</f>
        <v/>
      </c>
      <c r="Q1726" t="str">
        <f>IF((ValuesFromComPort!AB1726)&lt;&gt;"",((_xlfn.BITAND((ValuesFromComPort!AB1726),2))/2)*50,"")</f>
        <v/>
      </c>
      <c r="R1726" t="str">
        <f>IF((ValuesFromComPort!AB1726)&lt;&gt;"",((_xlfn.BITAND((ValuesFromComPort!AB1726),4))/4)*60,"")</f>
        <v/>
      </c>
      <c r="S1726" t="str">
        <f>IF((ValuesFromComPort!AB1726)&lt;&gt;"",((_xlfn.BITAND((ValuesFromComPort!AB1726),32))/32)*70,"")</f>
        <v/>
      </c>
    </row>
    <row r="1727" spans="2:19" x14ac:dyDescent="0.25">
      <c r="B1727" t="str">
        <f>IF((ValuesFromComPort!B1727)&lt;&gt;"",((((ValuesFromComPort!B1727)-(Calculated!$B$2))/1.28)/320),"")</f>
        <v/>
      </c>
      <c r="C1727" t="str">
        <f>IF((ValuesFromComPort!C1727)&lt;&gt;"",((((ValuesFromComPort!C1727)-(Calculated!$C$2))/1.28)/320),"")</f>
        <v/>
      </c>
      <c r="D1727" t="str">
        <f>IF((ValuesFromComPort!D1727)&lt;&gt;"",((((ValuesFromComPort!D1727)-(Calculated!$D$2))/1.28)/80),"")</f>
        <v/>
      </c>
      <c r="E1727" t="str">
        <f>IF((ValuesFromComPort!F1727)&lt;&gt;"",((((ValuesFromComPort!F1727)-(Calculated!$E$2))/1.28)/80),"")</f>
        <v/>
      </c>
      <c r="F1727" t="str">
        <f>IF((ValuesFromComPort!H1727)&lt;&gt;"",((((ValuesFromComPort!H1727)-(Calculated!$F$2))/1.28)/3.2),"")</f>
        <v/>
      </c>
      <c r="G1727" t="str">
        <f>IF((ValuesFromComPort!I1727)&lt;&gt;"",((((ValuesFromComPort!I1727)-$G$2)*0.015625)/0.3),"")</f>
        <v/>
      </c>
      <c r="H1727" t="str">
        <f>IF((ValuesFromComPort!J1727)&lt;&gt;"",((((ValuesFromComPort!J1727)-(Calculated!$H$2))/1.28)*3.2),"")</f>
        <v/>
      </c>
      <c r="I1727" t="str">
        <f>IF((ValuesFromComPort!K1727)&lt;&gt;"",((((ValuesFromComPort!K1727)-(Calculated!$I$2))/1.28)/64),"")</f>
        <v/>
      </c>
      <c r="J1727" t="str">
        <f>IF((ValuesFromComPort!M1727)&lt;&gt;"",((((ValuesFromComPort!M1727)-(Calculated!$J$2))/1.28)/800),"")</f>
        <v/>
      </c>
      <c r="K1727" t="str">
        <f>IF((ValuesFromComPort!N1727)&lt;&gt;"",(((ValuesFromComPort!N1727)-(Calculated!$K$2))/1.28/3200),"")</f>
        <v/>
      </c>
      <c r="L1727" t="str">
        <f>IF((ValuesFromComPort!O1727)&lt;&gt;"",((((ValuesFromComPort!O1727)-(Calculated!$L$2))/1.28)/3.2),"")</f>
        <v/>
      </c>
      <c r="M1727" t="str">
        <f>IF((ValuesFromComPort!P1727)&lt;&gt;"",((((ValuesFromComPort!P1727)-(Calculated!$M$2))/1.28)/16),"")</f>
        <v/>
      </c>
      <c r="N1727" t="str">
        <f>IF((ValuesFromComPort!Q1727)&lt;&gt;"",((((ValuesFromComPort!Q1727)-(Calculated!$N$2))/1.28)/160),"")</f>
        <v/>
      </c>
      <c r="O1727" t="str">
        <f>IF((ValuesFromComPort!AA1727)&lt;&gt;"",(ValuesFromComPort!AA1727),"")</f>
        <v/>
      </c>
      <c r="P1727" t="str">
        <f>IF((ValuesFromComPort!AB1727)&lt;&gt;"",((_xlfn.BITAND((ValuesFromComPort!AB1727),1))*(ValuesFromComPort!AA1727)*1)+100*(_xlfn.BITAND((ValuesFromComPort!AB1727),1)),"")</f>
        <v/>
      </c>
      <c r="Q1727" t="str">
        <f>IF((ValuesFromComPort!AB1727)&lt;&gt;"",((_xlfn.BITAND((ValuesFromComPort!AB1727),2))/2)*50,"")</f>
        <v/>
      </c>
      <c r="R1727" t="str">
        <f>IF((ValuesFromComPort!AB1727)&lt;&gt;"",((_xlfn.BITAND((ValuesFromComPort!AB1727),4))/4)*60,"")</f>
        <v/>
      </c>
      <c r="S1727" t="str">
        <f>IF((ValuesFromComPort!AB1727)&lt;&gt;"",((_xlfn.BITAND((ValuesFromComPort!AB1727),32))/32)*70,"")</f>
        <v/>
      </c>
    </row>
    <row r="1728" spans="2:19" x14ac:dyDescent="0.25">
      <c r="B1728" t="str">
        <f>IF((ValuesFromComPort!B1728)&lt;&gt;"",((((ValuesFromComPort!B1728)-(Calculated!$B$2))/1.28)/320),"")</f>
        <v/>
      </c>
      <c r="C1728" t="str">
        <f>IF((ValuesFromComPort!C1728)&lt;&gt;"",((((ValuesFromComPort!C1728)-(Calculated!$C$2))/1.28)/320),"")</f>
        <v/>
      </c>
      <c r="D1728" t="str">
        <f>IF((ValuesFromComPort!D1728)&lt;&gt;"",((((ValuesFromComPort!D1728)-(Calculated!$D$2))/1.28)/80),"")</f>
        <v/>
      </c>
      <c r="E1728" t="str">
        <f>IF((ValuesFromComPort!F1728)&lt;&gt;"",((((ValuesFromComPort!F1728)-(Calculated!$E$2))/1.28)/80),"")</f>
        <v/>
      </c>
      <c r="F1728" t="str">
        <f>IF((ValuesFromComPort!H1728)&lt;&gt;"",((((ValuesFromComPort!H1728)-(Calculated!$F$2))/1.28)/3.2),"")</f>
        <v/>
      </c>
      <c r="G1728" t="str">
        <f>IF((ValuesFromComPort!I1728)&lt;&gt;"",((((ValuesFromComPort!I1728)-$G$2)*0.015625)/0.3),"")</f>
        <v/>
      </c>
      <c r="H1728" t="str">
        <f>IF((ValuesFromComPort!J1728)&lt;&gt;"",((((ValuesFromComPort!J1728)-(Calculated!$H$2))/1.28)*3.2),"")</f>
        <v/>
      </c>
      <c r="I1728" t="str">
        <f>IF((ValuesFromComPort!K1728)&lt;&gt;"",((((ValuesFromComPort!K1728)-(Calculated!$I$2))/1.28)/64),"")</f>
        <v/>
      </c>
      <c r="J1728" t="str">
        <f>IF((ValuesFromComPort!M1728)&lt;&gt;"",((((ValuesFromComPort!M1728)-(Calculated!$J$2))/1.28)/800),"")</f>
        <v/>
      </c>
      <c r="K1728" t="str">
        <f>IF((ValuesFromComPort!N1728)&lt;&gt;"",(((ValuesFromComPort!N1728)-(Calculated!$K$2))/1.28/3200),"")</f>
        <v/>
      </c>
      <c r="L1728" t="str">
        <f>IF((ValuesFromComPort!O1728)&lt;&gt;"",((((ValuesFromComPort!O1728)-(Calculated!$L$2))/1.28)/3.2),"")</f>
        <v/>
      </c>
      <c r="M1728" t="str">
        <f>IF((ValuesFromComPort!P1728)&lt;&gt;"",((((ValuesFromComPort!P1728)-(Calculated!$M$2))/1.28)/16),"")</f>
        <v/>
      </c>
      <c r="N1728" t="str">
        <f>IF((ValuesFromComPort!Q1728)&lt;&gt;"",((((ValuesFromComPort!Q1728)-(Calculated!$N$2))/1.28)/160),"")</f>
        <v/>
      </c>
      <c r="O1728" t="str">
        <f>IF((ValuesFromComPort!AA1728)&lt;&gt;"",(ValuesFromComPort!AA1728),"")</f>
        <v/>
      </c>
      <c r="P1728" t="str">
        <f>IF((ValuesFromComPort!AB1728)&lt;&gt;"",((_xlfn.BITAND((ValuesFromComPort!AB1728),1))*(ValuesFromComPort!AA1728)*1)+100*(_xlfn.BITAND((ValuesFromComPort!AB1728),1)),"")</f>
        <v/>
      </c>
      <c r="Q1728" t="str">
        <f>IF((ValuesFromComPort!AB1728)&lt;&gt;"",((_xlfn.BITAND((ValuesFromComPort!AB1728),2))/2)*50,"")</f>
        <v/>
      </c>
      <c r="R1728" t="str">
        <f>IF((ValuesFromComPort!AB1728)&lt;&gt;"",((_xlfn.BITAND((ValuesFromComPort!AB1728),4))/4)*60,"")</f>
        <v/>
      </c>
      <c r="S1728" t="str">
        <f>IF((ValuesFromComPort!AB1728)&lt;&gt;"",((_xlfn.BITAND((ValuesFromComPort!AB1728),32))/32)*70,"")</f>
        <v/>
      </c>
    </row>
    <row r="1729" spans="2:19" x14ac:dyDescent="0.25">
      <c r="B1729" t="str">
        <f>IF((ValuesFromComPort!B1729)&lt;&gt;"",((((ValuesFromComPort!B1729)-(Calculated!$B$2))/1.28)/320),"")</f>
        <v/>
      </c>
      <c r="C1729" t="str">
        <f>IF((ValuesFromComPort!C1729)&lt;&gt;"",((((ValuesFromComPort!C1729)-(Calculated!$C$2))/1.28)/320),"")</f>
        <v/>
      </c>
      <c r="D1729" t="str">
        <f>IF((ValuesFromComPort!D1729)&lt;&gt;"",((((ValuesFromComPort!D1729)-(Calculated!$D$2))/1.28)/80),"")</f>
        <v/>
      </c>
      <c r="E1729" t="str">
        <f>IF((ValuesFromComPort!F1729)&lt;&gt;"",((((ValuesFromComPort!F1729)-(Calculated!$E$2))/1.28)/80),"")</f>
        <v/>
      </c>
      <c r="F1729" t="str">
        <f>IF((ValuesFromComPort!H1729)&lt;&gt;"",((((ValuesFromComPort!H1729)-(Calculated!$F$2))/1.28)/3.2),"")</f>
        <v/>
      </c>
      <c r="G1729" t="str">
        <f>IF((ValuesFromComPort!I1729)&lt;&gt;"",((((ValuesFromComPort!I1729)-$G$2)*0.015625)/0.3),"")</f>
        <v/>
      </c>
      <c r="H1729" t="str">
        <f>IF((ValuesFromComPort!J1729)&lt;&gt;"",((((ValuesFromComPort!J1729)-(Calculated!$H$2))/1.28)*3.2),"")</f>
        <v/>
      </c>
      <c r="I1729" t="str">
        <f>IF((ValuesFromComPort!K1729)&lt;&gt;"",((((ValuesFromComPort!K1729)-(Calculated!$I$2))/1.28)/64),"")</f>
        <v/>
      </c>
      <c r="J1729" t="str">
        <f>IF((ValuesFromComPort!M1729)&lt;&gt;"",((((ValuesFromComPort!M1729)-(Calculated!$J$2))/1.28)/800),"")</f>
        <v/>
      </c>
      <c r="K1729" t="str">
        <f>IF((ValuesFromComPort!N1729)&lt;&gt;"",(((ValuesFromComPort!N1729)-(Calculated!$K$2))/1.28/3200),"")</f>
        <v/>
      </c>
      <c r="L1729" t="str">
        <f>IF((ValuesFromComPort!O1729)&lt;&gt;"",((((ValuesFromComPort!O1729)-(Calculated!$L$2))/1.28)/3.2),"")</f>
        <v/>
      </c>
      <c r="M1729" t="str">
        <f>IF((ValuesFromComPort!P1729)&lt;&gt;"",((((ValuesFromComPort!P1729)-(Calculated!$M$2))/1.28)/16),"")</f>
        <v/>
      </c>
      <c r="N1729" t="str">
        <f>IF((ValuesFromComPort!Q1729)&lt;&gt;"",((((ValuesFromComPort!Q1729)-(Calculated!$N$2))/1.28)/160),"")</f>
        <v/>
      </c>
      <c r="O1729" t="str">
        <f>IF((ValuesFromComPort!AA1729)&lt;&gt;"",(ValuesFromComPort!AA1729),"")</f>
        <v/>
      </c>
      <c r="P1729" t="str">
        <f>IF((ValuesFromComPort!AB1729)&lt;&gt;"",((_xlfn.BITAND((ValuesFromComPort!AB1729),1))*(ValuesFromComPort!AA1729)*1)+100*(_xlfn.BITAND((ValuesFromComPort!AB1729),1)),"")</f>
        <v/>
      </c>
      <c r="Q1729" t="str">
        <f>IF((ValuesFromComPort!AB1729)&lt;&gt;"",((_xlfn.BITAND((ValuesFromComPort!AB1729),2))/2)*50,"")</f>
        <v/>
      </c>
      <c r="R1729" t="str">
        <f>IF((ValuesFromComPort!AB1729)&lt;&gt;"",((_xlfn.BITAND((ValuesFromComPort!AB1729),4))/4)*60,"")</f>
        <v/>
      </c>
      <c r="S1729" t="str">
        <f>IF((ValuesFromComPort!AB1729)&lt;&gt;"",((_xlfn.BITAND((ValuesFromComPort!AB1729),32))/32)*70,"")</f>
        <v/>
      </c>
    </row>
    <row r="1730" spans="2:19" x14ac:dyDescent="0.25">
      <c r="B1730" t="str">
        <f>IF((ValuesFromComPort!B1730)&lt;&gt;"",((((ValuesFromComPort!B1730)-(Calculated!$B$2))/1.28)/320),"")</f>
        <v/>
      </c>
      <c r="C1730" t="str">
        <f>IF((ValuesFromComPort!C1730)&lt;&gt;"",((((ValuesFromComPort!C1730)-(Calculated!$C$2))/1.28)/320),"")</f>
        <v/>
      </c>
      <c r="D1730" t="str">
        <f>IF((ValuesFromComPort!D1730)&lt;&gt;"",((((ValuesFromComPort!D1730)-(Calculated!$D$2))/1.28)/80),"")</f>
        <v/>
      </c>
      <c r="E1730" t="str">
        <f>IF((ValuesFromComPort!F1730)&lt;&gt;"",((((ValuesFromComPort!F1730)-(Calculated!$E$2))/1.28)/80),"")</f>
        <v/>
      </c>
      <c r="F1730" t="str">
        <f>IF((ValuesFromComPort!H1730)&lt;&gt;"",((((ValuesFromComPort!H1730)-(Calculated!$F$2))/1.28)/3.2),"")</f>
        <v/>
      </c>
      <c r="G1730" t="str">
        <f>IF((ValuesFromComPort!I1730)&lt;&gt;"",((((ValuesFromComPort!I1730)-$G$2)*0.015625)/0.3),"")</f>
        <v/>
      </c>
      <c r="H1730" t="str">
        <f>IF((ValuesFromComPort!J1730)&lt;&gt;"",((((ValuesFromComPort!J1730)-(Calculated!$H$2))/1.28)*3.2),"")</f>
        <v/>
      </c>
      <c r="I1730" t="str">
        <f>IF((ValuesFromComPort!K1730)&lt;&gt;"",((((ValuesFromComPort!K1730)-(Calculated!$I$2))/1.28)/64),"")</f>
        <v/>
      </c>
      <c r="J1730" t="str">
        <f>IF((ValuesFromComPort!M1730)&lt;&gt;"",((((ValuesFromComPort!M1730)-(Calculated!$J$2))/1.28)/800),"")</f>
        <v/>
      </c>
      <c r="K1730" t="str">
        <f>IF((ValuesFromComPort!N1730)&lt;&gt;"",(((ValuesFromComPort!N1730)-(Calculated!$K$2))/1.28/3200),"")</f>
        <v/>
      </c>
      <c r="L1730" t="str">
        <f>IF((ValuesFromComPort!O1730)&lt;&gt;"",((((ValuesFromComPort!O1730)-(Calculated!$L$2))/1.28)/3.2),"")</f>
        <v/>
      </c>
      <c r="M1730" t="str">
        <f>IF((ValuesFromComPort!P1730)&lt;&gt;"",((((ValuesFromComPort!P1730)-(Calculated!$M$2))/1.28)/16),"")</f>
        <v/>
      </c>
      <c r="N1730" t="str">
        <f>IF((ValuesFromComPort!Q1730)&lt;&gt;"",((((ValuesFromComPort!Q1730)-(Calculated!$N$2))/1.28)/160),"")</f>
        <v/>
      </c>
      <c r="O1730" t="str">
        <f>IF((ValuesFromComPort!AA1730)&lt;&gt;"",(ValuesFromComPort!AA1730),"")</f>
        <v/>
      </c>
      <c r="P1730" t="str">
        <f>IF((ValuesFromComPort!AB1730)&lt;&gt;"",((_xlfn.BITAND((ValuesFromComPort!AB1730),1))*(ValuesFromComPort!AA1730)*1)+100*(_xlfn.BITAND((ValuesFromComPort!AB1730),1)),"")</f>
        <v/>
      </c>
      <c r="Q1730" t="str">
        <f>IF((ValuesFromComPort!AB1730)&lt;&gt;"",((_xlfn.BITAND((ValuesFromComPort!AB1730),2))/2)*50,"")</f>
        <v/>
      </c>
      <c r="R1730" t="str">
        <f>IF((ValuesFromComPort!AB1730)&lt;&gt;"",((_xlfn.BITAND((ValuesFromComPort!AB1730),4))/4)*60,"")</f>
        <v/>
      </c>
      <c r="S1730" t="str">
        <f>IF((ValuesFromComPort!AB1730)&lt;&gt;"",((_xlfn.BITAND((ValuesFromComPort!AB1730),32))/32)*70,"")</f>
        <v/>
      </c>
    </row>
    <row r="1731" spans="2:19" x14ac:dyDescent="0.25">
      <c r="B1731" t="str">
        <f>IF((ValuesFromComPort!B1731)&lt;&gt;"",((((ValuesFromComPort!B1731)-(Calculated!$B$2))/1.28)/320),"")</f>
        <v/>
      </c>
      <c r="C1731" t="str">
        <f>IF((ValuesFromComPort!C1731)&lt;&gt;"",((((ValuesFromComPort!C1731)-(Calculated!$C$2))/1.28)/320),"")</f>
        <v/>
      </c>
      <c r="D1731" t="str">
        <f>IF((ValuesFromComPort!D1731)&lt;&gt;"",((((ValuesFromComPort!D1731)-(Calculated!$D$2))/1.28)/80),"")</f>
        <v/>
      </c>
      <c r="E1731" t="str">
        <f>IF((ValuesFromComPort!F1731)&lt;&gt;"",((((ValuesFromComPort!F1731)-(Calculated!$E$2))/1.28)/80),"")</f>
        <v/>
      </c>
      <c r="F1731" t="str">
        <f>IF((ValuesFromComPort!H1731)&lt;&gt;"",((((ValuesFromComPort!H1731)-(Calculated!$F$2))/1.28)/3.2),"")</f>
        <v/>
      </c>
      <c r="G1731" t="str">
        <f>IF((ValuesFromComPort!I1731)&lt;&gt;"",((((ValuesFromComPort!I1731)-$G$2)*0.015625)/0.3),"")</f>
        <v/>
      </c>
      <c r="H1731" t="str">
        <f>IF((ValuesFromComPort!J1731)&lt;&gt;"",((((ValuesFromComPort!J1731)-(Calculated!$H$2))/1.28)*3.2),"")</f>
        <v/>
      </c>
      <c r="I1731" t="str">
        <f>IF((ValuesFromComPort!K1731)&lt;&gt;"",((((ValuesFromComPort!K1731)-(Calculated!$I$2))/1.28)/64),"")</f>
        <v/>
      </c>
      <c r="J1731" t="str">
        <f>IF((ValuesFromComPort!M1731)&lt;&gt;"",((((ValuesFromComPort!M1731)-(Calculated!$J$2))/1.28)/800),"")</f>
        <v/>
      </c>
      <c r="K1731" t="str">
        <f>IF((ValuesFromComPort!N1731)&lt;&gt;"",(((ValuesFromComPort!N1731)-(Calculated!$K$2))/1.28/3200),"")</f>
        <v/>
      </c>
      <c r="L1731" t="str">
        <f>IF((ValuesFromComPort!O1731)&lt;&gt;"",((((ValuesFromComPort!O1731)-(Calculated!$L$2))/1.28)/3.2),"")</f>
        <v/>
      </c>
      <c r="M1731" t="str">
        <f>IF((ValuesFromComPort!P1731)&lt;&gt;"",((((ValuesFromComPort!P1731)-(Calculated!$M$2))/1.28)/16),"")</f>
        <v/>
      </c>
      <c r="N1731" t="str">
        <f>IF((ValuesFromComPort!Q1731)&lt;&gt;"",((((ValuesFromComPort!Q1731)-(Calculated!$N$2))/1.28)/160),"")</f>
        <v/>
      </c>
      <c r="O1731" t="str">
        <f>IF((ValuesFromComPort!AA1731)&lt;&gt;"",(ValuesFromComPort!AA1731),"")</f>
        <v/>
      </c>
      <c r="P1731" t="str">
        <f>IF((ValuesFromComPort!AB1731)&lt;&gt;"",((_xlfn.BITAND((ValuesFromComPort!AB1731),1))*(ValuesFromComPort!AA1731)*1)+100*(_xlfn.BITAND((ValuesFromComPort!AB1731),1)),"")</f>
        <v/>
      </c>
      <c r="Q1731" t="str">
        <f>IF((ValuesFromComPort!AB1731)&lt;&gt;"",((_xlfn.BITAND((ValuesFromComPort!AB1731),2))/2)*50,"")</f>
        <v/>
      </c>
      <c r="R1731" t="str">
        <f>IF((ValuesFromComPort!AB1731)&lt;&gt;"",((_xlfn.BITAND((ValuesFromComPort!AB1731),4))/4)*60,"")</f>
        <v/>
      </c>
      <c r="S1731" t="str">
        <f>IF((ValuesFromComPort!AB1731)&lt;&gt;"",((_xlfn.BITAND((ValuesFromComPort!AB1731),32))/32)*70,"")</f>
        <v/>
      </c>
    </row>
    <row r="1732" spans="2:19" x14ac:dyDescent="0.25">
      <c r="B1732" t="str">
        <f>IF((ValuesFromComPort!B1732)&lt;&gt;"",((((ValuesFromComPort!B1732)-(Calculated!$B$2))/1.28)/320),"")</f>
        <v/>
      </c>
      <c r="C1732" t="str">
        <f>IF((ValuesFromComPort!C1732)&lt;&gt;"",((((ValuesFromComPort!C1732)-(Calculated!$C$2))/1.28)/320),"")</f>
        <v/>
      </c>
      <c r="D1732" t="str">
        <f>IF((ValuesFromComPort!D1732)&lt;&gt;"",((((ValuesFromComPort!D1732)-(Calculated!$D$2))/1.28)/80),"")</f>
        <v/>
      </c>
      <c r="E1732" t="str">
        <f>IF((ValuesFromComPort!F1732)&lt;&gt;"",((((ValuesFromComPort!F1732)-(Calculated!$E$2))/1.28)/80),"")</f>
        <v/>
      </c>
      <c r="F1732" t="str">
        <f>IF((ValuesFromComPort!H1732)&lt;&gt;"",((((ValuesFromComPort!H1732)-(Calculated!$F$2))/1.28)/3.2),"")</f>
        <v/>
      </c>
      <c r="G1732" t="str">
        <f>IF((ValuesFromComPort!I1732)&lt;&gt;"",((((ValuesFromComPort!I1732)-$G$2)*0.015625)/0.3),"")</f>
        <v/>
      </c>
      <c r="H1732" t="str">
        <f>IF((ValuesFromComPort!J1732)&lt;&gt;"",((((ValuesFromComPort!J1732)-(Calculated!$H$2))/1.28)*3.2),"")</f>
        <v/>
      </c>
      <c r="I1732" t="str">
        <f>IF((ValuesFromComPort!K1732)&lt;&gt;"",((((ValuesFromComPort!K1732)-(Calculated!$I$2))/1.28)/64),"")</f>
        <v/>
      </c>
      <c r="J1732" t="str">
        <f>IF((ValuesFromComPort!M1732)&lt;&gt;"",((((ValuesFromComPort!M1732)-(Calculated!$J$2))/1.28)/800),"")</f>
        <v/>
      </c>
      <c r="K1732" t="str">
        <f>IF((ValuesFromComPort!N1732)&lt;&gt;"",(((ValuesFromComPort!N1732)-(Calculated!$K$2))/1.28/3200),"")</f>
        <v/>
      </c>
      <c r="L1732" t="str">
        <f>IF((ValuesFromComPort!O1732)&lt;&gt;"",((((ValuesFromComPort!O1732)-(Calculated!$L$2))/1.28)/3.2),"")</f>
        <v/>
      </c>
      <c r="M1732" t="str">
        <f>IF((ValuesFromComPort!P1732)&lt;&gt;"",((((ValuesFromComPort!P1732)-(Calculated!$M$2))/1.28)/16),"")</f>
        <v/>
      </c>
      <c r="N1732" t="str">
        <f>IF((ValuesFromComPort!Q1732)&lt;&gt;"",((((ValuesFromComPort!Q1732)-(Calculated!$N$2))/1.28)/160),"")</f>
        <v/>
      </c>
      <c r="O1732" t="str">
        <f>IF((ValuesFromComPort!AA1732)&lt;&gt;"",(ValuesFromComPort!AA1732),"")</f>
        <v/>
      </c>
      <c r="P1732" t="str">
        <f>IF((ValuesFromComPort!AB1732)&lt;&gt;"",((_xlfn.BITAND((ValuesFromComPort!AB1732),1))*(ValuesFromComPort!AA1732)*1)+100*(_xlfn.BITAND((ValuesFromComPort!AB1732),1)),"")</f>
        <v/>
      </c>
      <c r="Q1732" t="str">
        <f>IF((ValuesFromComPort!AB1732)&lt;&gt;"",((_xlfn.BITAND((ValuesFromComPort!AB1732),2))/2)*50,"")</f>
        <v/>
      </c>
      <c r="R1732" t="str">
        <f>IF((ValuesFromComPort!AB1732)&lt;&gt;"",((_xlfn.BITAND((ValuesFromComPort!AB1732),4))/4)*60,"")</f>
        <v/>
      </c>
      <c r="S1732" t="str">
        <f>IF((ValuesFromComPort!AB1732)&lt;&gt;"",((_xlfn.BITAND((ValuesFromComPort!AB1732),32))/32)*70,"")</f>
        <v/>
      </c>
    </row>
    <row r="1733" spans="2:19" x14ac:dyDescent="0.25">
      <c r="B1733" t="str">
        <f>IF((ValuesFromComPort!B1733)&lt;&gt;"",((((ValuesFromComPort!B1733)-(Calculated!$B$2))/1.28)/320),"")</f>
        <v/>
      </c>
      <c r="C1733" t="str">
        <f>IF((ValuesFromComPort!C1733)&lt;&gt;"",((((ValuesFromComPort!C1733)-(Calculated!$C$2))/1.28)/320),"")</f>
        <v/>
      </c>
      <c r="D1733" t="str">
        <f>IF((ValuesFromComPort!D1733)&lt;&gt;"",((((ValuesFromComPort!D1733)-(Calculated!$D$2))/1.28)/80),"")</f>
        <v/>
      </c>
      <c r="E1733" t="str">
        <f>IF((ValuesFromComPort!F1733)&lt;&gt;"",((((ValuesFromComPort!F1733)-(Calculated!$E$2))/1.28)/80),"")</f>
        <v/>
      </c>
      <c r="F1733" t="str">
        <f>IF((ValuesFromComPort!H1733)&lt;&gt;"",((((ValuesFromComPort!H1733)-(Calculated!$F$2))/1.28)/3.2),"")</f>
        <v/>
      </c>
      <c r="G1733" t="str">
        <f>IF((ValuesFromComPort!I1733)&lt;&gt;"",((((ValuesFromComPort!I1733)-$G$2)*0.015625)/0.3),"")</f>
        <v/>
      </c>
      <c r="H1733" t="str">
        <f>IF((ValuesFromComPort!J1733)&lt;&gt;"",((((ValuesFromComPort!J1733)-(Calculated!$H$2))/1.28)*3.2),"")</f>
        <v/>
      </c>
      <c r="I1733" t="str">
        <f>IF((ValuesFromComPort!K1733)&lt;&gt;"",((((ValuesFromComPort!K1733)-(Calculated!$I$2))/1.28)/64),"")</f>
        <v/>
      </c>
      <c r="J1733" t="str">
        <f>IF((ValuesFromComPort!M1733)&lt;&gt;"",((((ValuesFromComPort!M1733)-(Calculated!$J$2))/1.28)/800),"")</f>
        <v/>
      </c>
      <c r="K1733" t="str">
        <f>IF((ValuesFromComPort!N1733)&lt;&gt;"",(((ValuesFromComPort!N1733)-(Calculated!$K$2))/1.28/3200),"")</f>
        <v/>
      </c>
      <c r="L1733" t="str">
        <f>IF((ValuesFromComPort!O1733)&lt;&gt;"",((((ValuesFromComPort!O1733)-(Calculated!$L$2))/1.28)/3.2),"")</f>
        <v/>
      </c>
      <c r="M1733" t="str">
        <f>IF((ValuesFromComPort!P1733)&lt;&gt;"",((((ValuesFromComPort!P1733)-(Calculated!$M$2))/1.28)/16),"")</f>
        <v/>
      </c>
      <c r="N1733" t="str">
        <f>IF((ValuesFromComPort!Q1733)&lt;&gt;"",((((ValuesFromComPort!Q1733)-(Calculated!$N$2))/1.28)/160),"")</f>
        <v/>
      </c>
      <c r="O1733" t="str">
        <f>IF((ValuesFromComPort!AA1733)&lt;&gt;"",(ValuesFromComPort!AA1733),"")</f>
        <v/>
      </c>
      <c r="P1733" t="str">
        <f>IF((ValuesFromComPort!AB1733)&lt;&gt;"",((_xlfn.BITAND((ValuesFromComPort!AB1733),1))*(ValuesFromComPort!AA1733)*1)+100*(_xlfn.BITAND((ValuesFromComPort!AB1733),1)),"")</f>
        <v/>
      </c>
      <c r="Q1733" t="str">
        <f>IF((ValuesFromComPort!AB1733)&lt;&gt;"",((_xlfn.BITAND((ValuesFromComPort!AB1733),2))/2)*50,"")</f>
        <v/>
      </c>
      <c r="R1733" t="str">
        <f>IF((ValuesFromComPort!AB1733)&lt;&gt;"",((_xlfn.BITAND((ValuesFromComPort!AB1733),4))/4)*60,"")</f>
        <v/>
      </c>
      <c r="S1733" t="str">
        <f>IF((ValuesFromComPort!AB1733)&lt;&gt;"",((_xlfn.BITAND((ValuesFromComPort!AB1733),32))/32)*70,"")</f>
        <v/>
      </c>
    </row>
    <row r="1734" spans="2:19" x14ac:dyDescent="0.25">
      <c r="B1734" t="str">
        <f>IF((ValuesFromComPort!B1734)&lt;&gt;"",((((ValuesFromComPort!B1734)-(Calculated!$B$2))/1.28)/320),"")</f>
        <v/>
      </c>
      <c r="C1734" t="str">
        <f>IF((ValuesFromComPort!C1734)&lt;&gt;"",((((ValuesFromComPort!C1734)-(Calculated!$C$2))/1.28)/320),"")</f>
        <v/>
      </c>
      <c r="D1734" t="str">
        <f>IF((ValuesFromComPort!D1734)&lt;&gt;"",((((ValuesFromComPort!D1734)-(Calculated!$D$2))/1.28)/80),"")</f>
        <v/>
      </c>
      <c r="E1734" t="str">
        <f>IF((ValuesFromComPort!F1734)&lt;&gt;"",((((ValuesFromComPort!F1734)-(Calculated!$E$2))/1.28)/80),"")</f>
        <v/>
      </c>
      <c r="F1734" t="str">
        <f>IF((ValuesFromComPort!H1734)&lt;&gt;"",((((ValuesFromComPort!H1734)-(Calculated!$F$2))/1.28)/3.2),"")</f>
        <v/>
      </c>
      <c r="G1734" t="str">
        <f>IF((ValuesFromComPort!I1734)&lt;&gt;"",((((ValuesFromComPort!I1734)-$G$2)*0.015625)/0.3),"")</f>
        <v/>
      </c>
      <c r="H1734" t="str">
        <f>IF((ValuesFromComPort!J1734)&lt;&gt;"",((((ValuesFromComPort!J1734)-(Calculated!$H$2))/1.28)*3.2),"")</f>
        <v/>
      </c>
      <c r="I1734" t="str">
        <f>IF((ValuesFromComPort!K1734)&lt;&gt;"",((((ValuesFromComPort!K1734)-(Calculated!$I$2))/1.28)/64),"")</f>
        <v/>
      </c>
      <c r="J1734" t="str">
        <f>IF((ValuesFromComPort!M1734)&lt;&gt;"",((((ValuesFromComPort!M1734)-(Calculated!$J$2))/1.28)/800),"")</f>
        <v/>
      </c>
      <c r="K1734" t="str">
        <f>IF((ValuesFromComPort!N1734)&lt;&gt;"",(((ValuesFromComPort!N1734)-(Calculated!$K$2))/1.28/3200),"")</f>
        <v/>
      </c>
      <c r="L1734" t="str">
        <f>IF((ValuesFromComPort!O1734)&lt;&gt;"",((((ValuesFromComPort!O1734)-(Calculated!$L$2))/1.28)/3.2),"")</f>
        <v/>
      </c>
      <c r="M1734" t="str">
        <f>IF((ValuesFromComPort!P1734)&lt;&gt;"",((((ValuesFromComPort!P1734)-(Calculated!$M$2))/1.28)/16),"")</f>
        <v/>
      </c>
      <c r="N1734" t="str">
        <f>IF((ValuesFromComPort!Q1734)&lt;&gt;"",((((ValuesFromComPort!Q1734)-(Calculated!$N$2))/1.28)/160),"")</f>
        <v/>
      </c>
      <c r="O1734" t="str">
        <f>IF((ValuesFromComPort!AA1734)&lt;&gt;"",(ValuesFromComPort!AA1734),"")</f>
        <v/>
      </c>
      <c r="P1734" t="str">
        <f>IF((ValuesFromComPort!AB1734)&lt;&gt;"",((_xlfn.BITAND((ValuesFromComPort!AB1734),1))*(ValuesFromComPort!AA1734)*1)+100*(_xlfn.BITAND((ValuesFromComPort!AB1734),1)),"")</f>
        <v/>
      </c>
      <c r="Q1734" t="str">
        <f>IF((ValuesFromComPort!AB1734)&lt;&gt;"",((_xlfn.BITAND((ValuesFromComPort!AB1734),2))/2)*50,"")</f>
        <v/>
      </c>
      <c r="R1734" t="str">
        <f>IF((ValuesFromComPort!AB1734)&lt;&gt;"",((_xlfn.BITAND((ValuesFromComPort!AB1734),4))/4)*60,"")</f>
        <v/>
      </c>
      <c r="S1734" t="str">
        <f>IF((ValuesFromComPort!AB1734)&lt;&gt;"",((_xlfn.BITAND((ValuesFromComPort!AB1734),32))/32)*70,"")</f>
        <v/>
      </c>
    </row>
    <row r="1735" spans="2:19" x14ac:dyDescent="0.25">
      <c r="B1735" t="str">
        <f>IF((ValuesFromComPort!B1735)&lt;&gt;"",((((ValuesFromComPort!B1735)-(Calculated!$B$2))/1.28)/320),"")</f>
        <v/>
      </c>
      <c r="C1735" t="str">
        <f>IF((ValuesFromComPort!C1735)&lt;&gt;"",((((ValuesFromComPort!C1735)-(Calculated!$C$2))/1.28)/320),"")</f>
        <v/>
      </c>
      <c r="D1735" t="str">
        <f>IF((ValuesFromComPort!D1735)&lt;&gt;"",((((ValuesFromComPort!D1735)-(Calculated!$D$2))/1.28)/80),"")</f>
        <v/>
      </c>
      <c r="E1735" t="str">
        <f>IF((ValuesFromComPort!F1735)&lt;&gt;"",((((ValuesFromComPort!F1735)-(Calculated!$E$2))/1.28)/80),"")</f>
        <v/>
      </c>
      <c r="F1735" t="str">
        <f>IF((ValuesFromComPort!H1735)&lt;&gt;"",((((ValuesFromComPort!H1735)-(Calculated!$F$2))/1.28)/3.2),"")</f>
        <v/>
      </c>
      <c r="G1735" t="str">
        <f>IF((ValuesFromComPort!I1735)&lt;&gt;"",((((ValuesFromComPort!I1735)-$G$2)*0.015625)/0.3),"")</f>
        <v/>
      </c>
      <c r="H1735" t="str">
        <f>IF((ValuesFromComPort!J1735)&lt;&gt;"",((((ValuesFromComPort!J1735)-(Calculated!$H$2))/1.28)*3.2),"")</f>
        <v/>
      </c>
      <c r="I1735" t="str">
        <f>IF((ValuesFromComPort!K1735)&lt;&gt;"",((((ValuesFromComPort!K1735)-(Calculated!$I$2))/1.28)/64),"")</f>
        <v/>
      </c>
      <c r="J1735" t="str">
        <f>IF((ValuesFromComPort!M1735)&lt;&gt;"",((((ValuesFromComPort!M1735)-(Calculated!$J$2))/1.28)/800),"")</f>
        <v/>
      </c>
      <c r="K1735" t="str">
        <f>IF((ValuesFromComPort!N1735)&lt;&gt;"",(((ValuesFromComPort!N1735)-(Calculated!$K$2))/1.28/3200),"")</f>
        <v/>
      </c>
      <c r="L1735" t="str">
        <f>IF((ValuesFromComPort!O1735)&lt;&gt;"",((((ValuesFromComPort!O1735)-(Calculated!$L$2))/1.28)/3.2),"")</f>
        <v/>
      </c>
      <c r="M1735" t="str">
        <f>IF((ValuesFromComPort!P1735)&lt;&gt;"",((((ValuesFromComPort!P1735)-(Calculated!$M$2))/1.28)/16),"")</f>
        <v/>
      </c>
      <c r="N1735" t="str">
        <f>IF((ValuesFromComPort!Q1735)&lt;&gt;"",((((ValuesFromComPort!Q1735)-(Calculated!$N$2))/1.28)/160),"")</f>
        <v/>
      </c>
      <c r="O1735" t="str">
        <f>IF((ValuesFromComPort!AA1735)&lt;&gt;"",(ValuesFromComPort!AA1735),"")</f>
        <v/>
      </c>
      <c r="P1735" t="str">
        <f>IF((ValuesFromComPort!AB1735)&lt;&gt;"",((_xlfn.BITAND((ValuesFromComPort!AB1735),1))*(ValuesFromComPort!AA1735)*1)+100*(_xlfn.BITAND((ValuesFromComPort!AB1735),1)),"")</f>
        <v/>
      </c>
      <c r="Q1735" t="str">
        <f>IF((ValuesFromComPort!AB1735)&lt;&gt;"",((_xlfn.BITAND((ValuesFromComPort!AB1735),2))/2)*50,"")</f>
        <v/>
      </c>
      <c r="R1735" t="str">
        <f>IF((ValuesFromComPort!AB1735)&lt;&gt;"",((_xlfn.BITAND((ValuesFromComPort!AB1735),4))/4)*60,"")</f>
        <v/>
      </c>
      <c r="S1735" t="str">
        <f>IF((ValuesFromComPort!AB1735)&lt;&gt;"",((_xlfn.BITAND((ValuesFromComPort!AB1735),32))/32)*70,"")</f>
        <v/>
      </c>
    </row>
    <row r="1736" spans="2:19" x14ac:dyDescent="0.25">
      <c r="B1736" t="str">
        <f>IF((ValuesFromComPort!B1736)&lt;&gt;"",((((ValuesFromComPort!B1736)-(Calculated!$B$2))/1.28)/320),"")</f>
        <v/>
      </c>
      <c r="C1736" t="str">
        <f>IF((ValuesFromComPort!C1736)&lt;&gt;"",((((ValuesFromComPort!C1736)-(Calculated!$C$2))/1.28)/320),"")</f>
        <v/>
      </c>
      <c r="D1736" t="str">
        <f>IF((ValuesFromComPort!D1736)&lt;&gt;"",((((ValuesFromComPort!D1736)-(Calculated!$D$2))/1.28)/80),"")</f>
        <v/>
      </c>
      <c r="E1736" t="str">
        <f>IF((ValuesFromComPort!F1736)&lt;&gt;"",((((ValuesFromComPort!F1736)-(Calculated!$E$2))/1.28)/80),"")</f>
        <v/>
      </c>
      <c r="F1736" t="str">
        <f>IF((ValuesFromComPort!H1736)&lt;&gt;"",((((ValuesFromComPort!H1736)-(Calculated!$F$2))/1.28)/3.2),"")</f>
        <v/>
      </c>
      <c r="G1736" t="str">
        <f>IF((ValuesFromComPort!I1736)&lt;&gt;"",((((ValuesFromComPort!I1736)-$G$2)*0.015625)/0.3),"")</f>
        <v/>
      </c>
      <c r="H1736" t="str">
        <f>IF((ValuesFromComPort!J1736)&lt;&gt;"",((((ValuesFromComPort!J1736)-(Calculated!$H$2))/1.28)*3.2),"")</f>
        <v/>
      </c>
      <c r="I1736" t="str">
        <f>IF((ValuesFromComPort!K1736)&lt;&gt;"",((((ValuesFromComPort!K1736)-(Calculated!$I$2))/1.28)/64),"")</f>
        <v/>
      </c>
      <c r="J1736" t="str">
        <f>IF((ValuesFromComPort!M1736)&lt;&gt;"",((((ValuesFromComPort!M1736)-(Calculated!$J$2))/1.28)/800),"")</f>
        <v/>
      </c>
      <c r="K1736" t="str">
        <f>IF((ValuesFromComPort!N1736)&lt;&gt;"",(((ValuesFromComPort!N1736)-(Calculated!$K$2))/1.28/3200),"")</f>
        <v/>
      </c>
      <c r="L1736" t="str">
        <f>IF((ValuesFromComPort!O1736)&lt;&gt;"",((((ValuesFromComPort!O1736)-(Calculated!$L$2))/1.28)/3.2),"")</f>
        <v/>
      </c>
      <c r="M1736" t="str">
        <f>IF((ValuesFromComPort!P1736)&lt;&gt;"",((((ValuesFromComPort!P1736)-(Calculated!$M$2))/1.28)/16),"")</f>
        <v/>
      </c>
      <c r="N1736" t="str">
        <f>IF((ValuesFromComPort!Q1736)&lt;&gt;"",((((ValuesFromComPort!Q1736)-(Calculated!$N$2))/1.28)/160),"")</f>
        <v/>
      </c>
      <c r="O1736" t="str">
        <f>IF((ValuesFromComPort!AA1736)&lt;&gt;"",(ValuesFromComPort!AA1736),"")</f>
        <v/>
      </c>
      <c r="P1736" t="str">
        <f>IF((ValuesFromComPort!AB1736)&lt;&gt;"",((_xlfn.BITAND((ValuesFromComPort!AB1736),1))*(ValuesFromComPort!AA1736)*1)+100*(_xlfn.BITAND((ValuesFromComPort!AB1736),1)),"")</f>
        <v/>
      </c>
      <c r="Q1736" t="str">
        <f>IF((ValuesFromComPort!AB1736)&lt;&gt;"",((_xlfn.BITAND((ValuesFromComPort!AB1736),2))/2)*50,"")</f>
        <v/>
      </c>
      <c r="R1736" t="str">
        <f>IF((ValuesFromComPort!AB1736)&lt;&gt;"",((_xlfn.BITAND((ValuesFromComPort!AB1736),4))/4)*60,"")</f>
        <v/>
      </c>
      <c r="S1736" t="str">
        <f>IF((ValuesFromComPort!AB1736)&lt;&gt;"",((_xlfn.BITAND((ValuesFromComPort!AB1736),32))/32)*70,"")</f>
        <v/>
      </c>
    </row>
    <row r="1737" spans="2:19" x14ac:dyDescent="0.25">
      <c r="B1737" t="str">
        <f>IF((ValuesFromComPort!B1737)&lt;&gt;"",((((ValuesFromComPort!B1737)-(Calculated!$B$2))/1.28)/320),"")</f>
        <v/>
      </c>
      <c r="C1737" t="str">
        <f>IF((ValuesFromComPort!C1737)&lt;&gt;"",((((ValuesFromComPort!C1737)-(Calculated!$C$2))/1.28)/320),"")</f>
        <v/>
      </c>
      <c r="D1737" t="str">
        <f>IF((ValuesFromComPort!D1737)&lt;&gt;"",((((ValuesFromComPort!D1737)-(Calculated!$D$2))/1.28)/80),"")</f>
        <v/>
      </c>
      <c r="E1737" t="str">
        <f>IF((ValuesFromComPort!F1737)&lt;&gt;"",((((ValuesFromComPort!F1737)-(Calculated!$E$2))/1.28)/80),"")</f>
        <v/>
      </c>
      <c r="F1737" t="str">
        <f>IF((ValuesFromComPort!H1737)&lt;&gt;"",((((ValuesFromComPort!H1737)-(Calculated!$F$2))/1.28)/3.2),"")</f>
        <v/>
      </c>
      <c r="G1737" t="str">
        <f>IF((ValuesFromComPort!I1737)&lt;&gt;"",((((ValuesFromComPort!I1737)-$G$2)*0.015625)/0.3),"")</f>
        <v/>
      </c>
      <c r="H1737" t="str">
        <f>IF((ValuesFromComPort!J1737)&lt;&gt;"",((((ValuesFromComPort!J1737)-(Calculated!$H$2))/1.28)*3.2),"")</f>
        <v/>
      </c>
      <c r="I1737" t="str">
        <f>IF((ValuesFromComPort!K1737)&lt;&gt;"",((((ValuesFromComPort!K1737)-(Calculated!$I$2))/1.28)/64),"")</f>
        <v/>
      </c>
      <c r="J1737" t="str">
        <f>IF((ValuesFromComPort!M1737)&lt;&gt;"",((((ValuesFromComPort!M1737)-(Calculated!$J$2))/1.28)/800),"")</f>
        <v/>
      </c>
      <c r="K1737" t="str">
        <f>IF((ValuesFromComPort!N1737)&lt;&gt;"",(((ValuesFromComPort!N1737)-(Calculated!$K$2))/1.28/3200),"")</f>
        <v/>
      </c>
      <c r="L1737" t="str">
        <f>IF((ValuesFromComPort!O1737)&lt;&gt;"",((((ValuesFromComPort!O1737)-(Calculated!$L$2))/1.28)/3.2),"")</f>
        <v/>
      </c>
      <c r="M1737" t="str">
        <f>IF((ValuesFromComPort!P1737)&lt;&gt;"",((((ValuesFromComPort!P1737)-(Calculated!$M$2))/1.28)/16),"")</f>
        <v/>
      </c>
      <c r="N1737" t="str">
        <f>IF((ValuesFromComPort!Q1737)&lt;&gt;"",((((ValuesFromComPort!Q1737)-(Calculated!$N$2))/1.28)/160),"")</f>
        <v/>
      </c>
      <c r="O1737" t="str">
        <f>IF((ValuesFromComPort!AA1737)&lt;&gt;"",(ValuesFromComPort!AA1737),"")</f>
        <v/>
      </c>
      <c r="P1737" t="str">
        <f>IF((ValuesFromComPort!AB1737)&lt;&gt;"",((_xlfn.BITAND((ValuesFromComPort!AB1737),1))*(ValuesFromComPort!AA1737)*1)+100*(_xlfn.BITAND((ValuesFromComPort!AB1737),1)),"")</f>
        <v/>
      </c>
      <c r="Q1737" t="str">
        <f>IF((ValuesFromComPort!AB1737)&lt;&gt;"",((_xlfn.BITAND((ValuesFromComPort!AB1737),2))/2)*50,"")</f>
        <v/>
      </c>
      <c r="R1737" t="str">
        <f>IF((ValuesFromComPort!AB1737)&lt;&gt;"",((_xlfn.BITAND((ValuesFromComPort!AB1737),4))/4)*60,"")</f>
        <v/>
      </c>
      <c r="S1737" t="str">
        <f>IF((ValuesFromComPort!AB1737)&lt;&gt;"",((_xlfn.BITAND((ValuesFromComPort!AB1737),32))/32)*70,"")</f>
        <v/>
      </c>
    </row>
    <row r="1738" spans="2:19" x14ac:dyDescent="0.25">
      <c r="B1738" t="str">
        <f>IF((ValuesFromComPort!B1738)&lt;&gt;"",((((ValuesFromComPort!B1738)-(Calculated!$B$2))/1.28)/320),"")</f>
        <v/>
      </c>
      <c r="C1738" t="str">
        <f>IF((ValuesFromComPort!C1738)&lt;&gt;"",((((ValuesFromComPort!C1738)-(Calculated!$C$2))/1.28)/320),"")</f>
        <v/>
      </c>
      <c r="D1738" t="str">
        <f>IF((ValuesFromComPort!D1738)&lt;&gt;"",((((ValuesFromComPort!D1738)-(Calculated!$D$2))/1.28)/80),"")</f>
        <v/>
      </c>
      <c r="E1738" t="str">
        <f>IF((ValuesFromComPort!F1738)&lt;&gt;"",((((ValuesFromComPort!F1738)-(Calculated!$E$2))/1.28)/80),"")</f>
        <v/>
      </c>
      <c r="F1738" t="str">
        <f>IF((ValuesFromComPort!H1738)&lt;&gt;"",((((ValuesFromComPort!H1738)-(Calculated!$F$2))/1.28)/3.2),"")</f>
        <v/>
      </c>
      <c r="G1738" t="str">
        <f>IF((ValuesFromComPort!I1738)&lt;&gt;"",((((ValuesFromComPort!I1738)-$G$2)*0.015625)/0.3),"")</f>
        <v/>
      </c>
      <c r="H1738" t="str">
        <f>IF((ValuesFromComPort!J1738)&lt;&gt;"",((((ValuesFromComPort!J1738)-(Calculated!$H$2))/1.28)*3.2),"")</f>
        <v/>
      </c>
      <c r="I1738" t="str">
        <f>IF((ValuesFromComPort!K1738)&lt;&gt;"",((((ValuesFromComPort!K1738)-(Calculated!$I$2))/1.28)/64),"")</f>
        <v/>
      </c>
      <c r="J1738" t="str">
        <f>IF((ValuesFromComPort!M1738)&lt;&gt;"",((((ValuesFromComPort!M1738)-(Calculated!$J$2))/1.28)/800),"")</f>
        <v/>
      </c>
      <c r="K1738" t="str">
        <f>IF((ValuesFromComPort!N1738)&lt;&gt;"",(((ValuesFromComPort!N1738)-(Calculated!$K$2))/1.28/3200),"")</f>
        <v/>
      </c>
      <c r="L1738" t="str">
        <f>IF((ValuesFromComPort!O1738)&lt;&gt;"",((((ValuesFromComPort!O1738)-(Calculated!$L$2))/1.28)/3.2),"")</f>
        <v/>
      </c>
      <c r="M1738" t="str">
        <f>IF((ValuesFromComPort!P1738)&lt;&gt;"",((((ValuesFromComPort!P1738)-(Calculated!$M$2))/1.28)/16),"")</f>
        <v/>
      </c>
      <c r="N1738" t="str">
        <f>IF((ValuesFromComPort!Q1738)&lt;&gt;"",((((ValuesFromComPort!Q1738)-(Calculated!$N$2))/1.28)/160),"")</f>
        <v/>
      </c>
      <c r="O1738" t="str">
        <f>IF((ValuesFromComPort!AA1738)&lt;&gt;"",(ValuesFromComPort!AA1738),"")</f>
        <v/>
      </c>
      <c r="P1738" t="str">
        <f>IF((ValuesFromComPort!AB1738)&lt;&gt;"",((_xlfn.BITAND((ValuesFromComPort!AB1738),1))*(ValuesFromComPort!AA1738)*1)+100*(_xlfn.BITAND((ValuesFromComPort!AB1738),1)),"")</f>
        <v/>
      </c>
      <c r="Q1738" t="str">
        <f>IF((ValuesFromComPort!AB1738)&lt;&gt;"",((_xlfn.BITAND((ValuesFromComPort!AB1738),2))/2)*50,"")</f>
        <v/>
      </c>
      <c r="R1738" t="str">
        <f>IF((ValuesFromComPort!AB1738)&lt;&gt;"",((_xlfn.BITAND((ValuesFromComPort!AB1738),4))/4)*60,"")</f>
        <v/>
      </c>
      <c r="S1738" t="str">
        <f>IF((ValuesFromComPort!AB1738)&lt;&gt;"",((_xlfn.BITAND((ValuesFromComPort!AB1738),32))/32)*70,"")</f>
        <v/>
      </c>
    </row>
    <row r="1739" spans="2:19" x14ac:dyDescent="0.25">
      <c r="B1739" t="str">
        <f>IF((ValuesFromComPort!B1739)&lt;&gt;"",((((ValuesFromComPort!B1739)-(Calculated!$B$2))/1.28)/320),"")</f>
        <v/>
      </c>
      <c r="C1739" t="str">
        <f>IF((ValuesFromComPort!C1739)&lt;&gt;"",((((ValuesFromComPort!C1739)-(Calculated!$C$2))/1.28)/320),"")</f>
        <v/>
      </c>
      <c r="D1739" t="str">
        <f>IF((ValuesFromComPort!D1739)&lt;&gt;"",((((ValuesFromComPort!D1739)-(Calculated!$D$2))/1.28)/80),"")</f>
        <v/>
      </c>
      <c r="E1739" t="str">
        <f>IF((ValuesFromComPort!F1739)&lt;&gt;"",((((ValuesFromComPort!F1739)-(Calculated!$E$2))/1.28)/80),"")</f>
        <v/>
      </c>
      <c r="F1739" t="str">
        <f>IF((ValuesFromComPort!H1739)&lt;&gt;"",((((ValuesFromComPort!H1739)-(Calculated!$F$2))/1.28)/3.2),"")</f>
        <v/>
      </c>
      <c r="G1739" t="str">
        <f>IF((ValuesFromComPort!I1739)&lt;&gt;"",((((ValuesFromComPort!I1739)-$G$2)*0.015625)/0.3),"")</f>
        <v/>
      </c>
      <c r="H1739" t="str">
        <f>IF((ValuesFromComPort!J1739)&lt;&gt;"",((((ValuesFromComPort!J1739)-(Calculated!$H$2))/1.28)*3.2),"")</f>
        <v/>
      </c>
      <c r="I1739" t="str">
        <f>IF((ValuesFromComPort!K1739)&lt;&gt;"",((((ValuesFromComPort!K1739)-(Calculated!$I$2))/1.28)/64),"")</f>
        <v/>
      </c>
      <c r="J1739" t="str">
        <f>IF((ValuesFromComPort!M1739)&lt;&gt;"",((((ValuesFromComPort!M1739)-(Calculated!$J$2))/1.28)/800),"")</f>
        <v/>
      </c>
      <c r="K1739" t="str">
        <f>IF((ValuesFromComPort!N1739)&lt;&gt;"",(((ValuesFromComPort!N1739)-(Calculated!$K$2))/1.28/3200),"")</f>
        <v/>
      </c>
      <c r="L1739" t="str">
        <f>IF((ValuesFromComPort!O1739)&lt;&gt;"",((((ValuesFromComPort!O1739)-(Calculated!$L$2))/1.28)/3.2),"")</f>
        <v/>
      </c>
      <c r="M1739" t="str">
        <f>IF((ValuesFromComPort!P1739)&lt;&gt;"",((((ValuesFromComPort!P1739)-(Calculated!$M$2))/1.28)/16),"")</f>
        <v/>
      </c>
      <c r="N1739" t="str">
        <f>IF((ValuesFromComPort!Q1739)&lt;&gt;"",((((ValuesFromComPort!Q1739)-(Calculated!$N$2))/1.28)/160),"")</f>
        <v/>
      </c>
      <c r="O1739" t="str">
        <f>IF((ValuesFromComPort!AA1739)&lt;&gt;"",(ValuesFromComPort!AA1739),"")</f>
        <v/>
      </c>
      <c r="P1739" t="str">
        <f>IF((ValuesFromComPort!AB1739)&lt;&gt;"",((_xlfn.BITAND((ValuesFromComPort!AB1739),1))*(ValuesFromComPort!AA1739)*1)+100*(_xlfn.BITAND((ValuesFromComPort!AB1739),1)),"")</f>
        <v/>
      </c>
      <c r="Q1739" t="str">
        <f>IF((ValuesFromComPort!AB1739)&lt;&gt;"",((_xlfn.BITAND((ValuesFromComPort!AB1739),2))/2)*50,"")</f>
        <v/>
      </c>
      <c r="R1739" t="str">
        <f>IF((ValuesFromComPort!AB1739)&lt;&gt;"",((_xlfn.BITAND((ValuesFromComPort!AB1739),4))/4)*60,"")</f>
        <v/>
      </c>
      <c r="S1739" t="str">
        <f>IF((ValuesFromComPort!AB1739)&lt;&gt;"",((_xlfn.BITAND((ValuesFromComPort!AB1739),32))/32)*70,"")</f>
        <v/>
      </c>
    </row>
    <row r="1740" spans="2:19" x14ac:dyDescent="0.25">
      <c r="B1740" t="str">
        <f>IF((ValuesFromComPort!B1740)&lt;&gt;"",((((ValuesFromComPort!B1740)-(Calculated!$B$2))/1.28)/320),"")</f>
        <v/>
      </c>
      <c r="C1740" t="str">
        <f>IF((ValuesFromComPort!C1740)&lt;&gt;"",((((ValuesFromComPort!C1740)-(Calculated!$C$2))/1.28)/320),"")</f>
        <v/>
      </c>
      <c r="D1740" t="str">
        <f>IF((ValuesFromComPort!D1740)&lt;&gt;"",((((ValuesFromComPort!D1740)-(Calculated!$D$2))/1.28)/80),"")</f>
        <v/>
      </c>
      <c r="E1740" t="str">
        <f>IF((ValuesFromComPort!F1740)&lt;&gt;"",((((ValuesFromComPort!F1740)-(Calculated!$E$2))/1.28)/80),"")</f>
        <v/>
      </c>
      <c r="F1740" t="str">
        <f>IF((ValuesFromComPort!H1740)&lt;&gt;"",((((ValuesFromComPort!H1740)-(Calculated!$F$2))/1.28)/3.2),"")</f>
        <v/>
      </c>
      <c r="G1740" t="str">
        <f>IF((ValuesFromComPort!I1740)&lt;&gt;"",((((ValuesFromComPort!I1740)-$G$2)*0.015625)/0.3),"")</f>
        <v/>
      </c>
      <c r="H1740" t="str">
        <f>IF((ValuesFromComPort!J1740)&lt;&gt;"",((((ValuesFromComPort!J1740)-(Calculated!$H$2))/1.28)*3.2),"")</f>
        <v/>
      </c>
      <c r="I1740" t="str">
        <f>IF((ValuesFromComPort!K1740)&lt;&gt;"",((((ValuesFromComPort!K1740)-(Calculated!$I$2))/1.28)/64),"")</f>
        <v/>
      </c>
      <c r="J1740" t="str">
        <f>IF((ValuesFromComPort!M1740)&lt;&gt;"",((((ValuesFromComPort!M1740)-(Calculated!$J$2))/1.28)/800),"")</f>
        <v/>
      </c>
      <c r="K1740" t="str">
        <f>IF((ValuesFromComPort!N1740)&lt;&gt;"",(((ValuesFromComPort!N1740)-(Calculated!$K$2))/1.28/3200),"")</f>
        <v/>
      </c>
      <c r="L1740" t="str">
        <f>IF((ValuesFromComPort!O1740)&lt;&gt;"",((((ValuesFromComPort!O1740)-(Calculated!$L$2))/1.28)/3.2),"")</f>
        <v/>
      </c>
      <c r="M1740" t="str">
        <f>IF((ValuesFromComPort!P1740)&lt;&gt;"",((((ValuesFromComPort!P1740)-(Calculated!$M$2))/1.28)/16),"")</f>
        <v/>
      </c>
      <c r="N1740" t="str">
        <f>IF((ValuesFromComPort!Q1740)&lt;&gt;"",((((ValuesFromComPort!Q1740)-(Calculated!$N$2))/1.28)/160),"")</f>
        <v/>
      </c>
      <c r="O1740" t="str">
        <f>IF((ValuesFromComPort!AA1740)&lt;&gt;"",(ValuesFromComPort!AA1740),"")</f>
        <v/>
      </c>
      <c r="P1740" t="str">
        <f>IF((ValuesFromComPort!AB1740)&lt;&gt;"",((_xlfn.BITAND((ValuesFromComPort!AB1740),1))*(ValuesFromComPort!AA1740)*1)+100*(_xlfn.BITAND((ValuesFromComPort!AB1740),1)),"")</f>
        <v/>
      </c>
      <c r="Q1740" t="str">
        <f>IF((ValuesFromComPort!AB1740)&lt;&gt;"",((_xlfn.BITAND((ValuesFromComPort!AB1740),2))/2)*50,"")</f>
        <v/>
      </c>
      <c r="R1740" t="str">
        <f>IF((ValuesFromComPort!AB1740)&lt;&gt;"",((_xlfn.BITAND((ValuesFromComPort!AB1740),4))/4)*60,"")</f>
        <v/>
      </c>
      <c r="S1740" t="str">
        <f>IF((ValuesFromComPort!AB1740)&lt;&gt;"",((_xlfn.BITAND((ValuesFromComPort!AB1740),32))/32)*70,"")</f>
        <v/>
      </c>
    </row>
    <row r="1741" spans="2:19" x14ac:dyDescent="0.25">
      <c r="B1741" t="str">
        <f>IF((ValuesFromComPort!B1741)&lt;&gt;"",((((ValuesFromComPort!B1741)-(Calculated!$B$2))/1.28)/320),"")</f>
        <v/>
      </c>
      <c r="C1741" t="str">
        <f>IF((ValuesFromComPort!C1741)&lt;&gt;"",((((ValuesFromComPort!C1741)-(Calculated!$C$2))/1.28)/320),"")</f>
        <v/>
      </c>
      <c r="D1741" t="str">
        <f>IF((ValuesFromComPort!D1741)&lt;&gt;"",((((ValuesFromComPort!D1741)-(Calculated!$D$2))/1.28)/80),"")</f>
        <v/>
      </c>
      <c r="E1741" t="str">
        <f>IF((ValuesFromComPort!F1741)&lt;&gt;"",((((ValuesFromComPort!F1741)-(Calculated!$E$2))/1.28)/80),"")</f>
        <v/>
      </c>
      <c r="F1741" t="str">
        <f>IF((ValuesFromComPort!H1741)&lt;&gt;"",((((ValuesFromComPort!H1741)-(Calculated!$F$2))/1.28)/3.2),"")</f>
        <v/>
      </c>
      <c r="G1741" t="str">
        <f>IF((ValuesFromComPort!I1741)&lt;&gt;"",((((ValuesFromComPort!I1741)-$G$2)*0.015625)/0.3),"")</f>
        <v/>
      </c>
      <c r="H1741" t="str">
        <f>IF((ValuesFromComPort!J1741)&lt;&gt;"",((((ValuesFromComPort!J1741)-(Calculated!$H$2))/1.28)*3.2),"")</f>
        <v/>
      </c>
      <c r="I1741" t="str">
        <f>IF((ValuesFromComPort!K1741)&lt;&gt;"",((((ValuesFromComPort!K1741)-(Calculated!$I$2))/1.28)/64),"")</f>
        <v/>
      </c>
      <c r="J1741" t="str">
        <f>IF((ValuesFromComPort!M1741)&lt;&gt;"",((((ValuesFromComPort!M1741)-(Calculated!$J$2))/1.28)/800),"")</f>
        <v/>
      </c>
      <c r="K1741" t="str">
        <f>IF((ValuesFromComPort!N1741)&lt;&gt;"",(((ValuesFromComPort!N1741)-(Calculated!$K$2))/1.28/3200),"")</f>
        <v/>
      </c>
      <c r="L1741" t="str">
        <f>IF((ValuesFromComPort!O1741)&lt;&gt;"",((((ValuesFromComPort!O1741)-(Calculated!$L$2))/1.28)/3.2),"")</f>
        <v/>
      </c>
      <c r="M1741" t="str">
        <f>IF((ValuesFromComPort!P1741)&lt;&gt;"",((((ValuesFromComPort!P1741)-(Calculated!$M$2))/1.28)/16),"")</f>
        <v/>
      </c>
      <c r="N1741" t="str">
        <f>IF((ValuesFromComPort!Q1741)&lt;&gt;"",((((ValuesFromComPort!Q1741)-(Calculated!$N$2))/1.28)/160),"")</f>
        <v/>
      </c>
      <c r="O1741" t="str">
        <f>IF((ValuesFromComPort!AA1741)&lt;&gt;"",(ValuesFromComPort!AA1741),"")</f>
        <v/>
      </c>
      <c r="P1741" t="str">
        <f>IF((ValuesFromComPort!AB1741)&lt;&gt;"",((_xlfn.BITAND((ValuesFromComPort!AB1741),1))*(ValuesFromComPort!AA1741)*1)+100*(_xlfn.BITAND((ValuesFromComPort!AB1741),1)),"")</f>
        <v/>
      </c>
      <c r="Q1741" t="str">
        <f>IF((ValuesFromComPort!AB1741)&lt;&gt;"",((_xlfn.BITAND((ValuesFromComPort!AB1741),2))/2)*50,"")</f>
        <v/>
      </c>
      <c r="R1741" t="str">
        <f>IF((ValuesFromComPort!AB1741)&lt;&gt;"",((_xlfn.BITAND((ValuesFromComPort!AB1741),4))/4)*60,"")</f>
        <v/>
      </c>
      <c r="S1741" t="str">
        <f>IF((ValuesFromComPort!AB1741)&lt;&gt;"",((_xlfn.BITAND((ValuesFromComPort!AB1741),32))/32)*70,"")</f>
        <v/>
      </c>
    </row>
    <row r="1742" spans="2:19" x14ac:dyDescent="0.25">
      <c r="B1742" t="str">
        <f>IF((ValuesFromComPort!B1742)&lt;&gt;"",((((ValuesFromComPort!B1742)-(Calculated!$B$2))/1.28)/320),"")</f>
        <v/>
      </c>
      <c r="C1742" t="str">
        <f>IF((ValuesFromComPort!C1742)&lt;&gt;"",((((ValuesFromComPort!C1742)-(Calculated!$C$2))/1.28)/320),"")</f>
        <v/>
      </c>
      <c r="D1742" t="str">
        <f>IF((ValuesFromComPort!D1742)&lt;&gt;"",((((ValuesFromComPort!D1742)-(Calculated!$D$2))/1.28)/80),"")</f>
        <v/>
      </c>
      <c r="E1742" t="str">
        <f>IF((ValuesFromComPort!F1742)&lt;&gt;"",((((ValuesFromComPort!F1742)-(Calculated!$E$2))/1.28)/80),"")</f>
        <v/>
      </c>
      <c r="F1742" t="str">
        <f>IF((ValuesFromComPort!H1742)&lt;&gt;"",((((ValuesFromComPort!H1742)-(Calculated!$F$2))/1.28)/3.2),"")</f>
        <v/>
      </c>
      <c r="G1742" t="str">
        <f>IF((ValuesFromComPort!I1742)&lt;&gt;"",((((ValuesFromComPort!I1742)-$G$2)*0.015625)/0.3),"")</f>
        <v/>
      </c>
      <c r="H1742" t="str">
        <f>IF((ValuesFromComPort!J1742)&lt;&gt;"",((((ValuesFromComPort!J1742)-(Calculated!$H$2))/1.28)*3.2),"")</f>
        <v/>
      </c>
      <c r="I1742" t="str">
        <f>IF((ValuesFromComPort!K1742)&lt;&gt;"",((((ValuesFromComPort!K1742)-(Calculated!$I$2))/1.28)/64),"")</f>
        <v/>
      </c>
      <c r="J1742" t="str">
        <f>IF((ValuesFromComPort!M1742)&lt;&gt;"",((((ValuesFromComPort!M1742)-(Calculated!$J$2))/1.28)/800),"")</f>
        <v/>
      </c>
      <c r="K1742" t="str">
        <f>IF((ValuesFromComPort!N1742)&lt;&gt;"",(((ValuesFromComPort!N1742)-(Calculated!$K$2))/1.28/3200),"")</f>
        <v/>
      </c>
      <c r="L1742" t="str">
        <f>IF((ValuesFromComPort!O1742)&lt;&gt;"",((((ValuesFromComPort!O1742)-(Calculated!$L$2))/1.28)/3.2),"")</f>
        <v/>
      </c>
      <c r="M1742" t="str">
        <f>IF((ValuesFromComPort!P1742)&lt;&gt;"",((((ValuesFromComPort!P1742)-(Calculated!$M$2))/1.28)/16),"")</f>
        <v/>
      </c>
      <c r="N1742" t="str">
        <f>IF((ValuesFromComPort!Q1742)&lt;&gt;"",((((ValuesFromComPort!Q1742)-(Calculated!$N$2))/1.28)/160),"")</f>
        <v/>
      </c>
      <c r="O1742" t="str">
        <f>IF((ValuesFromComPort!AA1742)&lt;&gt;"",(ValuesFromComPort!AA1742),"")</f>
        <v/>
      </c>
      <c r="P1742" t="str">
        <f>IF((ValuesFromComPort!AB1742)&lt;&gt;"",((_xlfn.BITAND((ValuesFromComPort!AB1742),1))*(ValuesFromComPort!AA1742)*1)+100*(_xlfn.BITAND((ValuesFromComPort!AB1742),1)),"")</f>
        <v/>
      </c>
      <c r="Q1742" t="str">
        <f>IF((ValuesFromComPort!AB1742)&lt;&gt;"",((_xlfn.BITAND((ValuesFromComPort!AB1742),2))/2)*50,"")</f>
        <v/>
      </c>
      <c r="R1742" t="str">
        <f>IF((ValuesFromComPort!AB1742)&lt;&gt;"",((_xlfn.BITAND((ValuesFromComPort!AB1742),4))/4)*60,"")</f>
        <v/>
      </c>
      <c r="S1742" t="str">
        <f>IF((ValuesFromComPort!AB1742)&lt;&gt;"",((_xlfn.BITAND((ValuesFromComPort!AB1742),32))/32)*70,"")</f>
        <v/>
      </c>
    </row>
    <row r="1743" spans="2:19" x14ac:dyDescent="0.25">
      <c r="B1743" t="str">
        <f>IF((ValuesFromComPort!B1743)&lt;&gt;"",((((ValuesFromComPort!B1743)-(Calculated!$B$2))/1.28)/320),"")</f>
        <v/>
      </c>
      <c r="C1743" t="str">
        <f>IF((ValuesFromComPort!C1743)&lt;&gt;"",((((ValuesFromComPort!C1743)-(Calculated!$C$2))/1.28)/320),"")</f>
        <v/>
      </c>
      <c r="D1743" t="str">
        <f>IF((ValuesFromComPort!D1743)&lt;&gt;"",((((ValuesFromComPort!D1743)-(Calculated!$D$2))/1.28)/80),"")</f>
        <v/>
      </c>
      <c r="E1743" t="str">
        <f>IF((ValuesFromComPort!F1743)&lt;&gt;"",((((ValuesFromComPort!F1743)-(Calculated!$E$2))/1.28)/80),"")</f>
        <v/>
      </c>
      <c r="F1743" t="str">
        <f>IF((ValuesFromComPort!H1743)&lt;&gt;"",((((ValuesFromComPort!H1743)-(Calculated!$F$2))/1.28)/3.2),"")</f>
        <v/>
      </c>
      <c r="G1743" t="str">
        <f>IF((ValuesFromComPort!I1743)&lt;&gt;"",((((ValuesFromComPort!I1743)-$G$2)*0.015625)/0.3),"")</f>
        <v/>
      </c>
      <c r="H1743" t="str">
        <f>IF((ValuesFromComPort!J1743)&lt;&gt;"",((((ValuesFromComPort!J1743)-(Calculated!$H$2))/1.28)*3.2),"")</f>
        <v/>
      </c>
      <c r="I1743" t="str">
        <f>IF((ValuesFromComPort!K1743)&lt;&gt;"",((((ValuesFromComPort!K1743)-(Calculated!$I$2))/1.28)/64),"")</f>
        <v/>
      </c>
      <c r="J1743" t="str">
        <f>IF((ValuesFromComPort!M1743)&lt;&gt;"",((((ValuesFromComPort!M1743)-(Calculated!$J$2))/1.28)/800),"")</f>
        <v/>
      </c>
      <c r="K1743" t="str">
        <f>IF((ValuesFromComPort!N1743)&lt;&gt;"",(((ValuesFromComPort!N1743)-(Calculated!$K$2))/1.28/3200),"")</f>
        <v/>
      </c>
      <c r="L1743" t="str">
        <f>IF((ValuesFromComPort!O1743)&lt;&gt;"",((((ValuesFromComPort!O1743)-(Calculated!$L$2))/1.28)/3.2),"")</f>
        <v/>
      </c>
      <c r="M1743" t="str">
        <f>IF((ValuesFromComPort!P1743)&lt;&gt;"",((((ValuesFromComPort!P1743)-(Calculated!$M$2))/1.28)/16),"")</f>
        <v/>
      </c>
      <c r="N1743" t="str">
        <f>IF((ValuesFromComPort!Q1743)&lt;&gt;"",((((ValuesFromComPort!Q1743)-(Calculated!$N$2))/1.28)/160),"")</f>
        <v/>
      </c>
      <c r="O1743" t="str">
        <f>IF((ValuesFromComPort!AA1743)&lt;&gt;"",(ValuesFromComPort!AA1743),"")</f>
        <v/>
      </c>
      <c r="P1743" t="str">
        <f>IF((ValuesFromComPort!AB1743)&lt;&gt;"",((_xlfn.BITAND((ValuesFromComPort!AB1743),1))*(ValuesFromComPort!AA1743)*1)+100*(_xlfn.BITAND((ValuesFromComPort!AB1743),1)),"")</f>
        <v/>
      </c>
      <c r="Q1743" t="str">
        <f>IF((ValuesFromComPort!AB1743)&lt;&gt;"",((_xlfn.BITAND((ValuesFromComPort!AB1743),2))/2)*50,"")</f>
        <v/>
      </c>
      <c r="R1743" t="str">
        <f>IF((ValuesFromComPort!AB1743)&lt;&gt;"",((_xlfn.BITAND((ValuesFromComPort!AB1743),4))/4)*60,"")</f>
        <v/>
      </c>
      <c r="S1743" t="str">
        <f>IF((ValuesFromComPort!AB1743)&lt;&gt;"",((_xlfn.BITAND((ValuesFromComPort!AB1743),32))/32)*70,"")</f>
        <v/>
      </c>
    </row>
    <row r="1744" spans="2:19" x14ac:dyDescent="0.25">
      <c r="B1744" t="str">
        <f>IF((ValuesFromComPort!B1744)&lt;&gt;"",((((ValuesFromComPort!B1744)-(Calculated!$B$2))/1.28)/320),"")</f>
        <v/>
      </c>
      <c r="C1744" t="str">
        <f>IF((ValuesFromComPort!C1744)&lt;&gt;"",((((ValuesFromComPort!C1744)-(Calculated!$C$2))/1.28)/320),"")</f>
        <v/>
      </c>
      <c r="D1744" t="str">
        <f>IF((ValuesFromComPort!D1744)&lt;&gt;"",((((ValuesFromComPort!D1744)-(Calculated!$D$2))/1.28)/80),"")</f>
        <v/>
      </c>
      <c r="E1744" t="str">
        <f>IF((ValuesFromComPort!F1744)&lt;&gt;"",((((ValuesFromComPort!F1744)-(Calculated!$E$2))/1.28)/80),"")</f>
        <v/>
      </c>
      <c r="F1744" t="str">
        <f>IF((ValuesFromComPort!H1744)&lt;&gt;"",((((ValuesFromComPort!H1744)-(Calculated!$F$2))/1.28)/3.2),"")</f>
        <v/>
      </c>
      <c r="G1744" t="str">
        <f>IF((ValuesFromComPort!I1744)&lt;&gt;"",((((ValuesFromComPort!I1744)-$G$2)*0.015625)/0.3),"")</f>
        <v/>
      </c>
      <c r="H1744" t="str">
        <f>IF((ValuesFromComPort!J1744)&lt;&gt;"",((((ValuesFromComPort!J1744)-(Calculated!$H$2))/1.28)*3.2),"")</f>
        <v/>
      </c>
      <c r="I1744" t="str">
        <f>IF((ValuesFromComPort!K1744)&lt;&gt;"",((((ValuesFromComPort!K1744)-(Calculated!$I$2))/1.28)/64),"")</f>
        <v/>
      </c>
      <c r="J1744" t="str">
        <f>IF((ValuesFromComPort!M1744)&lt;&gt;"",((((ValuesFromComPort!M1744)-(Calculated!$J$2))/1.28)/800),"")</f>
        <v/>
      </c>
      <c r="K1744" t="str">
        <f>IF((ValuesFromComPort!N1744)&lt;&gt;"",(((ValuesFromComPort!N1744)-(Calculated!$K$2))/1.28/3200),"")</f>
        <v/>
      </c>
      <c r="L1744" t="str">
        <f>IF((ValuesFromComPort!O1744)&lt;&gt;"",((((ValuesFromComPort!O1744)-(Calculated!$L$2))/1.28)/3.2),"")</f>
        <v/>
      </c>
      <c r="M1744" t="str">
        <f>IF((ValuesFromComPort!P1744)&lt;&gt;"",((((ValuesFromComPort!P1744)-(Calculated!$M$2))/1.28)/16),"")</f>
        <v/>
      </c>
      <c r="N1744" t="str">
        <f>IF((ValuesFromComPort!Q1744)&lt;&gt;"",((((ValuesFromComPort!Q1744)-(Calculated!$N$2))/1.28)/160),"")</f>
        <v/>
      </c>
      <c r="O1744" t="str">
        <f>IF((ValuesFromComPort!AA1744)&lt;&gt;"",(ValuesFromComPort!AA1744),"")</f>
        <v/>
      </c>
      <c r="P1744" t="str">
        <f>IF((ValuesFromComPort!AB1744)&lt;&gt;"",((_xlfn.BITAND((ValuesFromComPort!AB1744),1))*(ValuesFromComPort!AA1744)*1)+100*(_xlfn.BITAND((ValuesFromComPort!AB1744),1)),"")</f>
        <v/>
      </c>
      <c r="Q1744" t="str">
        <f>IF((ValuesFromComPort!AB1744)&lt;&gt;"",((_xlfn.BITAND((ValuesFromComPort!AB1744),2))/2)*50,"")</f>
        <v/>
      </c>
      <c r="R1744" t="str">
        <f>IF((ValuesFromComPort!AB1744)&lt;&gt;"",((_xlfn.BITAND((ValuesFromComPort!AB1744),4))/4)*60,"")</f>
        <v/>
      </c>
      <c r="S1744" t="str">
        <f>IF((ValuesFromComPort!AB1744)&lt;&gt;"",((_xlfn.BITAND((ValuesFromComPort!AB1744),32))/32)*70,"")</f>
        <v/>
      </c>
    </row>
    <row r="1745" spans="2:19" x14ac:dyDescent="0.25">
      <c r="B1745" t="str">
        <f>IF((ValuesFromComPort!B1745)&lt;&gt;"",((((ValuesFromComPort!B1745)-(Calculated!$B$2))/1.28)/320),"")</f>
        <v/>
      </c>
      <c r="C1745" t="str">
        <f>IF((ValuesFromComPort!C1745)&lt;&gt;"",((((ValuesFromComPort!C1745)-(Calculated!$C$2))/1.28)/320),"")</f>
        <v/>
      </c>
      <c r="D1745" t="str">
        <f>IF((ValuesFromComPort!D1745)&lt;&gt;"",((((ValuesFromComPort!D1745)-(Calculated!$D$2))/1.28)/80),"")</f>
        <v/>
      </c>
      <c r="E1745" t="str">
        <f>IF((ValuesFromComPort!F1745)&lt;&gt;"",((((ValuesFromComPort!F1745)-(Calculated!$E$2))/1.28)/80),"")</f>
        <v/>
      </c>
      <c r="F1745" t="str">
        <f>IF((ValuesFromComPort!H1745)&lt;&gt;"",((((ValuesFromComPort!H1745)-(Calculated!$F$2))/1.28)/3.2),"")</f>
        <v/>
      </c>
      <c r="G1745" t="str">
        <f>IF((ValuesFromComPort!I1745)&lt;&gt;"",((((ValuesFromComPort!I1745)-$G$2)*0.015625)/0.3),"")</f>
        <v/>
      </c>
      <c r="H1745" t="str">
        <f>IF((ValuesFromComPort!J1745)&lt;&gt;"",((((ValuesFromComPort!J1745)-(Calculated!$H$2))/1.28)*3.2),"")</f>
        <v/>
      </c>
      <c r="I1745" t="str">
        <f>IF((ValuesFromComPort!K1745)&lt;&gt;"",((((ValuesFromComPort!K1745)-(Calculated!$I$2))/1.28)/64),"")</f>
        <v/>
      </c>
      <c r="J1745" t="str">
        <f>IF((ValuesFromComPort!M1745)&lt;&gt;"",((((ValuesFromComPort!M1745)-(Calculated!$J$2))/1.28)/800),"")</f>
        <v/>
      </c>
      <c r="K1745" t="str">
        <f>IF((ValuesFromComPort!N1745)&lt;&gt;"",(((ValuesFromComPort!N1745)-(Calculated!$K$2))/1.28/3200),"")</f>
        <v/>
      </c>
      <c r="L1745" t="str">
        <f>IF((ValuesFromComPort!O1745)&lt;&gt;"",((((ValuesFromComPort!O1745)-(Calculated!$L$2))/1.28)/3.2),"")</f>
        <v/>
      </c>
      <c r="M1745" t="str">
        <f>IF((ValuesFromComPort!P1745)&lt;&gt;"",((((ValuesFromComPort!P1745)-(Calculated!$M$2))/1.28)/16),"")</f>
        <v/>
      </c>
      <c r="N1745" t="str">
        <f>IF((ValuesFromComPort!Q1745)&lt;&gt;"",((((ValuesFromComPort!Q1745)-(Calculated!$N$2))/1.28)/160),"")</f>
        <v/>
      </c>
      <c r="O1745" t="str">
        <f>IF((ValuesFromComPort!AA1745)&lt;&gt;"",(ValuesFromComPort!AA1745),"")</f>
        <v/>
      </c>
      <c r="P1745" t="str">
        <f>IF((ValuesFromComPort!AB1745)&lt;&gt;"",((_xlfn.BITAND((ValuesFromComPort!AB1745),1))*(ValuesFromComPort!AA1745)*1)+100*(_xlfn.BITAND((ValuesFromComPort!AB1745),1)),"")</f>
        <v/>
      </c>
      <c r="Q1745" t="str">
        <f>IF((ValuesFromComPort!AB1745)&lt;&gt;"",((_xlfn.BITAND((ValuesFromComPort!AB1745),2))/2)*50,"")</f>
        <v/>
      </c>
      <c r="R1745" t="str">
        <f>IF((ValuesFromComPort!AB1745)&lt;&gt;"",((_xlfn.BITAND((ValuesFromComPort!AB1745),4))/4)*60,"")</f>
        <v/>
      </c>
      <c r="S1745" t="str">
        <f>IF((ValuesFromComPort!AB1745)&lt;&gt;"",((_xlfn.BITAND((ValuesFromComPort!AB1745),32))/32)*70,"")</f>
        <v/>
      </c>
    </row>
    <row r="1746" spans="2:19" x14ac:dyDescent="0.25">
      <c r="B1746" t="str">
        <f>IF((ValuesFromComPort!B1746)&lt;&gt;"",((((ValuesFromComPort!B1746)-(Calculated!$B$2))/1.28)/320),"")</f>
        <v/>
      </c>
      <c r="C1746" t="str">
        <f>IF((ValuesFromComPort!C1746)&lt;&gt;"",((((ValuesFromComPort!C1746)-(Calculated!$C$2))/1.28)/320),"")</f>
        <v/>
      </c>
      <c r="D1746" t="str">
        <f>IF((ValuesFromComPort!D1746)&lt;&gt;"",((((ValuesFromComPort!D1746)-(Calculated!$D$2))/1.28)/80),"")</f>
        <v/>
      </c>
      <c r="E1746" t="str">
        <f>IF((ValuesFromComPort!F1746)&lt;&gt;"",((((ValuesFromComPort!F1746)-(Calculated!$E$2))/1.28)/80),"")</f>
        <v/>
      </c>
      <c r="F1746" t="str">
        <f>IF((ValuesFromComPort!H1746)&lt;&gt;"",((((ValuesFromComPort!H1746)-(Calculated!$F$2))/1.28)/3.2),"")</f>
        <v/>
      </c>
      <c r="G1746" t="str">
        <f>IF((ValuesFromComPort!I1746)&lt;&gt;"",((((ValuesFromComPort!I1746)-$G$2)*0.015625)/0.3),"")</f>
        <v/>
      </c>
      <c r="H1746" t="str">
        <f>IF((ValuesFromComPort!J1746)&lt;&gt;"",((((ValuesFromComPort!J1746)-(Calculated!$H$2))/1.28)*3.2),"")</f>
        <v/>
      </c>
      <c r="I1746" t="str">
        <f>IF((ValuesFromComPort!K1746)&lt;&gt;"",((((ValuesFromComPort!K1746)-(Calculated!$I$2))/1.28)/64),"")</f>
        <v/>
      </c>
      <c r="J1746" t="str">
        <f>IF((ValuesFromComPort!M1746)&lt;&gt;"",((((ValuesFromComPort!M1746)-(Calculated!$J$2))/1.28)/800),"")</f>
        <v/>
      </c>
      <c r="K1746" t="str">
        <f>IF((ValuesFromComPort!N1746)&lt;&gt;"",(((ValuesFromComPort!N1746)-(Calculated!$K$2))/1.28/3200),"")</f>
        <v/>
      </c>
      <c r="L1746" t="str">
        <f>IF((ValuesFromComPort!O1746)&lt;&gt;"",((((ValuesFromComPort!O1746)-(Calculated!$L$2))/1.28)/3.2),"")</f>
        <v/>
      </c>
      <c r="M1746" t="str">
        <f>IF((ValuesFromComPort!P1746)&lt;&gt;"",((((ValuesFromComPort!P1746)-(Calculated!$M$2))/1.28)/16),"")</f>
        <v/>
      </c>
      <c r="N1746" t="str">
        <f>IF((ValuesFromComPort!Q1746)&lt;&gt;"",((((ValuesFromComPort!Q1746)-(Calculated!$N$2))/1.28)/160),"")</f>
        <v/>
      </c>
      <c r="O1746" t="str">
        <f>IF((ValuesFromComPort!AA1746)&lt;&gt;"",(ValuesFromComPort!AA1746),"")</f>
        <v/>
      </c>
      <c r="P1746" t="str">
        <f>IF((ValuesFromComPort!AB1746)&lt;&gt;"",((_xlfn.BITAND((ValuesFromComPort!AB1746),1))*(ValuesFromComPort!AA1746)*1)+100*(_xlfn.BITAND((ValuesFromComPort!AB1746),1)),"")</f>
        <v/>
      </c>
      <c r="Q1746" t="str">
        <f>IF((ValuesFromComPort!AB1746)&lt;&gt;"",((_xlfn.BITAND((ValuesFromComPort!AB1746),2))/2)*50,"")</f>
        <v/>
      </c>
      <c r="R1746" t="str">
        <f>IF((ValuesFromComPort!AB1746)&lt;&gt;"",((_xlfn.BITAND((ValuesFromComPort!AB1746),4))/4)*60,"")</f>
        <v/>
      </c>
      <c r="S1746" t="str">
        <f>IF((ValuesFromComPort!AB1746)&lt;&gt;"",((_xlfn.BITAND((ValuesFromComPort!AB1746),32))/32)*70,"")</f>
        <v/>
      </c>
    </row>
    <row r="1747" spans="2:19" x14ac:dyDescent="0.25">
      <c r="B1747" t="str">
        <f>IF((ValuesFromComPort!B1747)&lt;&gt;"",((((ValuesFromComPort!B1747)-(Calculated!$B$2))/1.28)/320),"")</f>
        <v/>
      </c>
      <c r="C1747" t="str">
        <f>IF((ValuesFromComPort!C1747)&lt;&gt;"",((((ValuesFromComPort!C1747)-(Calculated!$C$2))/1.28)/320),"")</f>
        <v/>
      </c>
      <c r="D1747" t="str">
        <f>IF((ValuesFromComPort!D1747)&lt;&gt;"",((((ValuesFromComPort!D1747)-(Calculated!$D$2))/1.28)/80),"")</f>
        <v/>
      </c>
      <c r="E1747" t="str">
        <f>IF((ValuesFromComPort!F1747)&lt;&gt;"",((((ValuesFromComPort!F1747)-(Calculated!$E$2))/1.28)/80),"")</f>
        <v/>
      </c>
      <c r="F1747" t="str">
        <f>IF((ValuesFromComPort!H1747)&lt;&gt;"",((((ValuesFromComPort!H1747)-(Calculated!$F$2))/1.28)/3.2),"")</f>
        <v/>
      </c>
      <c r="G1747" t="str">
        <f>IF((ValuesFromComPort!I1747)&lt;&gt;"",((((ValuesFromComPort!I1747)-$G$2)*0.015625)/0.3),"")</f>
        <v/>
      </c>
      <c r="H1747" t="str">
        <f>IF((ValuesFromComPort!J1747)&lt;&gt;"",((((ValuesFromComPort!J1747)-(Calculated!$H$2))/1.28)*3.2),"")</f>
        <v/>
      </c>
      <c r="I1747" t="str">
        <f>IF((ValuesFromComPort!K1747)&lt;&gt;"",((((ValuesFromComPort!K1747)-(Calculated!$I$2))/1.28)/64),"")</f>
        <v/>
      </c>
      <c r="J1747" t="str">
        <f>IF((ValuesFromComPort!M1747)&lt;&gt;"",((((ValuesFromComPort!M1747)-(Calculated!$J$2))/1.28)/800),"")</f>
        <v/>
      </c>
      <c r="K1747" t="str">
        <f>IF((ValuesFromComPort!N1747)&lt;&gt;"",(((ValuesFromComPort!N1747)-(Calculated!$K$2))/1.28/3200),"")</f>
        <v/>
      </c>
      <c r="L1747" t="str">
        <f>IF((ValuesFromComPort!O1747)&lt;&gt;"",((((ValuesFromComPort!O1747)-(Calculated!$L$2))/1.28)/3.2),"")</f>
        <v/>
      </c>
      <c r="M1747" t="str">
        <f>IF((ValuesFromComPort!P1747)&lt;&gt;"",((((ValuesFromComPort!P1747)-(Calculated!$M$2))/1.28)/16),"")</f>
        <v/>
      </c>
      <c r="N1747" t="str">
        <f>IF((ValuesFromComPort!Q1747)&lt;&gt;"",((((ValuesFromComPort!Q1747)-(Calculated!$N$2))/1.28)/160),"")</f>
        <v/>
      </c>
      <c r="O1747" t="str">
        <f>IF((ValuesFromComPort!AA1747)&lt;&gt;"",(ValuesFromComPort!AA1747),"")</f>
        <v/>
      </c>
      <c r="P1747" t="str">
        <f>IF((ValuesFromComPort!AB1747)&lt;&gt;"",((_xlfn.BITAND((ValuesFromComPort!AB1747),1))*(ValuesFromComPort!AA1747)*1)+100*(_xlfn.BITAND((ValuesFromComPort!AB1747),1)),"")</f>
        <v/>
      </c>
      <c r="Q1747" t="str">
        <f>IF((ValuesFromComPort!AB1747)&lt;&gt;"",((_xlfn.BITAND((ValuesFromComPort!AB1747),2))/2)*50,"")</f>
        <v/>
      </c>
      <c r="R1747" t="str">
        <f>IF((ValuesFromComPort!AB1747)&lt;&gt;"",((_xlfn.BITAND((ValuesFromComPort!AB1747),4))/4)*60,"")</f>
        <v/>
      </c>
      <c r="S1747" t="str">
        <f>IF((ValuesFromComPort!AB1747)&lt;&gt;"",((_xlfn.BITAND((ValuesFromComPort!AB1747),32))/32)*70,"")</f>
        <v/>
      </c>
    </row>
    <row r="1748" spans="2:19" x14ac:dyDescent="0.25">
      <c r="B1748" t="str">
        <f>IF((ValuesFromComPort!B1748)&lt;&gt;"",((((ValuesFromComPort!B1748)-(Calculated!$B$2))/1.28)/320),"")</f>
        <v/>
      </c>
      <c r="C1748" t="str">
        <f>IF((ValuesFromComPort!C1748)&lt;&gt;"",((((ValuesFromComPort!C1748)-(Calculated!$C$2))/1.28)/320),"")</f>
        <v/>
      </c>
      <c r="D1748" t="str">
        <f>IF((ValuesFromComPort!D1748)&lt;&gt;"",((((ValuesFromComPort!D1748)-(Calculated!$D$2))/1.28)/80),"")</f>
        <v/>
      </c>
      <c r="E1748" t="str">
        <f>IF((ValuesFromComPort!F1748)&lt;&gt;"",((((ValuesFromComPort!F1748)-(Calculated!$E$2))/1.28)/80),"")</f>
        <v/>
      </c>
      <c r="F1748" t="str">
        <f>IF((ValuesFromComPort!H1748)&lt;&gt;"",((((ValuesFromComPort!H1748)-(Calculated!$F$2))/1.28)/3.2),"")</f>
        <v/>
      </c>
      <c r="G1748" t="str">
        <f>IF((ValuesFromComPort!I1748)&lt;&gt;"",((((ValuesFromComPort!I1748)-$G$2)*0.015625)/0.3),"")</f>
        <v/>
      </c>
      <c r="H1748" t="str">
        <f>IF((ValuesFromComPort!J1748)&lt;&gt;"",((((ValuesFromComPort!J1748)-(Calculated!$H$2))/1.28)*3.2),"")</f>
        <v/>
      </c>
      <c r="I1748" t="str">
        <f>IF((ValuesFromComPort!K1748)&lt;&gt;"",((((ValuesFromComPort!K1748)-(Calculated!$I$2))/1.28)/64),"")</f>
        <v/>
      </c>
      <c r="J1748" t="str">
        <f>IF((ValuesFromComPort!M1748)&lt;&gt;"",((((ValuesFromComPort!M1748)-(Calculated!$J$2))/1.28)/800),"")</f>
        <v/>
      </c>
      <c r="K1748" t="str">
        <f>IF((ValuesFromComPort!N1748)&lt;&gt;"",(((ValuesFromComPort!N1748)-(Calculated!$K$2))/1.28/3200),"")</f>
        <v/>
      </c>
      <c r="L1748" t="str">
        <f>IF((ValuesFromComPort!O1748)&lt;&gt;"",((((ValuesFromComPort!O1748)-(Calculated!$L$2))/1.28)/3.2),"")</f>
        <v/>
      </c>
      <c r="M1748" t="str">
        <f>IF((ValuesFromComPort!P1748)&lt;&gt;"",((((ValuesFromComPort!P1748)-(Calculated!$M$2))/1.28)/16),"")</f>
        <v/>
      </c>
      <c r="N1748" t="str">
        <f>IF((ValuesFromComPort!Q1748)&lt;&gt;"",((((ValuesFromComPort!Q1748)-(Calculated!$N$2))/1.28)/160),"")</f>
        <v/>
      </c>
      <c r="O1748" t="str">
        <f>IF((ValuesFromComPort!AA1748)&lt;&gt;"",(ValuesFromComPort!AA1748),"")</f>
        <v/>
      </c>
      <c r="P1748" t="str">
        <f>IF((ValuesFromComPort!AB1748)&lt;&gt;"",((_xlfn.BITAND((ValuesFromComPort!AB1748),1))*(ValuesFromComPort!AA1748)*1)+100*(_xlfn.BITAND((ValuesFromComPort!AB1748),1)),"")</f>
        <v/>
      </c>
      <c r="Q1748" t="str">
        <f>IF((ValuesFromComPort!AB1748)&lt;&gt;"",((_xlfn.BITAND((ValuesFromComPort!AB1748),2))/2)*50,"")</f>
        <v/>
      </c>
      <c r="R1748" t="str">
        <f>IF((ValuesFromComPort!AB1748)&lt;&gt;"",((_xlfn.BITAND((ValuesFromComPort!AB1748),4))/4)*60,"")</f>
        <v/>
      </c>
      <c r="S1748" t="str">
        <f>IF((ValuesFromComPort!AB1748)&lt;&gt;"",((_xlfn.BITAND((ValuesFromComPort!AB1748),32))/32)*70,"")</f>
        <v/>
      </c>
    </row>
    <row r="1749" spans="2:19" x14ac:dyDescent="0.25">
      <c r="B1749" t="str">
        <f>IF((ValuesFromComPort!B1749)&lt;&gt;"",((((ValuesFromComPort!B1749)-(Calculated!$B$2))/1.28)/320),"")</f>
        <v/>
      </c>
      <c r="C1749" t="str">
        <f>IF((ValuesFromComPort!C1749)&lt;&gt;"",((((ValuesFromComPort!C1749)-(Calculated!$C$2))/1.28)/320),"")</f>
        <v/>
      </c>
      <c r="D1749" t="str">
        <f>IF((ValuesFromComPort!D1749)&lt;&gt;"",((((ValuesFromComPort!D1749)-(Calculated!$D$2))/1.28)/80),"")</f>
        <v/>
      </c>
      <c r="E1749" t="str">
        <f>IF((ValuesFromComPort!F1749)&lt;&gt;"",((((ValuesFromComPort!F1749)-(Calculated!$E$2))/1.28)/80),"")</f>
        <v/>
      </c>
      <c r="F1749" t="str">
        <f>IF((ValuesFromComPort!H1749)&lt;&gt;"",((((ValuesFromComPort!H1749)-(Calculated!$F$2))/1.28)/3.2),"")</f>
        <v/>
      </c>
      <c r="G1749" t="str">
        <f>IF((ValuesFromComPort!I1749)&lt;&gt;"",((((ValuesFromComPort!I1749)-$G$2)*0.015625)/0.3),"")</f>
        <v/>
      </c>
      <c r="H1749" t="str">
        <f>IF((ValuesFromComPort!J1749)&lt;&gt;"",((((ValuesFromComPort!J1749)-(Calculated!$H$2))/1.28)*3.2),"")</f>
        <v/>
      </c>
      <c r="I1749" t="str">
        <f>IF((ValuesFromComPort!K1749)&lt;&gt;"",((((ValuesFromComPort!K1749)-(Calculated!$I$2))/1.28)/64),"")</f>
        <v/>
      </c>
      <c r="J1749" t="str">
        <f>IF((ValuesFromComPort!M1749)&lt;&gt;"",((((ValuesFromComPort!M1749)-(Calculated!$J$2))/1.28)/800),"")</f>
        <v/>
      </c>
      <c r="K1749" t="str">
        <f>IF((ValuesFromComPort!N1749)&lt;&gt;"",(((ValuesFromComPort!N1749)-(Calculated!$K$2))/1.28/3200),"")</f>
        <v/>
      </c>
      <c r="L1749" t="str">
        <f>IF((ValuesFromComPort!O1749)&lt;&gt;"",((((ValuesFromComPort!O1749)-(Calculated!$L$2))/1.28)/3.2),"")</f>
        <v/>
      </c>
      <c r="M1749" t="str">
        <f>IF((ValuesFromComPort!P1749)&lt;&gt;"",((((ValuesFromComPort!P1749)-(Calculated!$M$2))/1.28)/16),"")</f>
        <v/>
      </c>
      <c r="N1749" t="str">
        <f>IF((ValuesFromComPort!Q1749)&lt;&gt;"",((((ValuesFromComPort!Q1749)-(Calculated!$N$2))/1.28)/160),"")</f>
        <v/>
      </c>
      <c r="O1749" t="str">
        <f>IF((ValuesFromComPort!AA1749)&lt;&gt;"",(ValuesFromComPort!AA1749),"")</f>
        <v/>
      </c>
      <c r="P1749" t="str">
        <f>IF((ValuesFromComPort!AB1749)&lt;&gt;"",((_xlfn.BITAND((ValuesFromComPort!AB1749),1))*(ValuesFromComPort!AA1749)*1)+100*(_xlfn.BITAND((ValuesFromComPort!AB1749),1)),"")</f>
        <v/>
      </c>
      <c r="Q1749" t="str">
        <f>IF((ValuesFromComPort!AB1749)&lt;&gt;"",((_xlfn.BITAND((ValuesFromComPort!AB1749),2))/2)*50,"")</f>
        <v/>
      </c>
      <c r="R1749" t="str">
        <f>IF((ValuesFromComPort!AB1749)&lt;&gt;"",((_xlfn.BITAND((ValuesFromComPort!AB1749),4))/4)*60,"")</f>
        <v/>
      </c>
      <c r="S1749" t="str">
        <f>IF((ValuesFromComPort!AB1749)&lt;&gt;"",((_xlfn.BITAND((ValuesFromComPort!AB1749),32))/32)*70,"")</f>
        <v/>
      </c>
    </row>
    <row r="1750" spans="2:19" x14ac:dyDescent="0.25">
      <c r="B1750" t="str">
        <f>IF((ValuesFromComPort!B1750)&lt;&gt;"",((((ValuesFromComPort!B1750)-(Calculated!$B$2))/1.28)/320),"")</f>
        <v/>
      </c>
      <c r="C1750" t="str">
        <f>IF((ValuesFromComPort!C1750)&lt;&gt;"",((((ValuesFromComPort!C1750)-(Calculated!$C$2))/1.28)/320),"")</f>
        <v/>
      </c>
      <c r="D1750" t="str">
        <f>IF((ValuesFromComPort!D1750)&lt;&gt;"",((((ValuesFromComPort!D1750)-(Calculated!$D$2))/1.28)/80),"")</f>
        <v/>
      </c>
      <c r="E1750" t="str">
        <f>IF((ValuesFromComPort!F1750)&lt;&gt;"",((((ValuesFromComPort!F1750)-(Calculated!$E$2))/1.28)/80),"")</f>
        <v/>
      </c>
      <c r="F1750" t="str">
        <f>IF((ValuesFromComPort!H1750)&lt;&gt;"",((((ValuesFromComPort!H1750)-(Calculated!$F$2))/1.28)/3.2),"")</f>
        <v/>
      </c>
      <c r="G1750" t="str">
        <f>IF((ValuesFromComPort!I1750)&lt;&gt;"",((((ValuesFromComPort!I1750)-$G$2)*0.015625)/0.3),"")</f>
        <v/>
      </c>
      <c r="H1750" t="str">
        <f>IF((ValuesFromComPort!J1750)&lt;&gt;"",((((ValuesFromComPort!J1750)-(Calculated!$H$2))/1.28)*3.2),"")</f>
        <v/>
      </c>
      <c r="I1750" t="str">
        <f>IF((ValuesFromComPort!K1750)&lt;&gt;"",((((ValuesFromComPort!K1750)-(Calculated!$I$2))/1.28)/64),"")</f>
        <v/>
      </c>
      <c r="J1750" t="str">
        <f>IF((ValuesFromComPort!M1750)&lt;&gt;"",((((ValuesFromComPort!M1750)-(Calculated!$J$2))/1.28)/800),"")</f>
        <v/>
      </c>
      <c r="K1750" t="str">
        <f>IF((ValuesFromComPort!N1750)&lt;&gt;"",(((ValuesFromComPort!N1750)-(Calculated!$K$2))/1.28/3200),"")</f>
        <v/>
      </c>
      <c r="L1750" t="str">
        <f>IF((ValuesFromComPort!O1750)&lt;&gt;"",((((ValuesFromComPort!O1750)-(Calculated!$L$2))/1.28)/3.2),"")</f>
        <v/>
      </c>
      <c r="M1750" t="str">
        <f>IF((ValuesFromComPort!P1750)&lt;&gt;"",((((ValuesFromComPort!P1750)-(Calculated!$M$2))/1.28)/16),"")</f>
        <v/>
      </c>
      <c r="N1750" t="str">
        <f>IF((ValuesFromComPort!Q1750)&lt;&gt;"",((((ValuesFromComPort!Q1750)-(Calculated!$N$2))/1.28)/160),"")</f>
        <v/>
      </c>
      <c r="O1750" t="str">
        <f>IF((ValuesFromComPort!AA1750)&lt;&gt;"",(ValuesFromComPort!AA1750),"")</f>
        <v/>
      </c>
      <c r="P1750" t="str">
        <f>IF((ValuesFromComPort!AB1750)&lt;&gt;"",((_xlfn.BITAND((ValuesFromComPort!AB1750),1))*(ValuesFromComPort!AA1750)*1)+100*(_xlfn.BITAND((ValuesFromComPort!AB1750),1)),"")</f>
        <v/>
      </c>
      <c r="Q1750" t="str">
        <f>IF((ValuesFromComPort!AB1750)&lt;&gt;"",((_xlfn.BITAND((ValuesFromComPort!AB1750),2))/2)*50,"")</f>
        <v/>
      </c>
      <c r="R1750" t="str">
        <f>IF((ValuesFromComPort!AB1750)&lt;&gt;"",((_xlfn.BITAND((ValuesFromComPort!AB1750),4))/4)*60,"")</f>
        <v/>
      </c>
      <c r="S1750" t="str">
        <f>IF((ValuesFromComPort!AB1750)&lt;&gt;"",((_xlfn.BITAND((ValuesFromComPort!AB1750),32))/32)*70,"")</f>
        <v/>
      </c>
    </row>
    <row r="1751" spans="2:19" x14ac:dyDescent="0.25">
      <c r="B1751" t="str">
        <f>IF((ValuesFromComPort!B1751)&lt;&gt;"",((((ValuesFromComPort!B1751)-(Calculated!$B$2))/1.28)/320),"")</f>
        <v/>
      </c>
      <c r="C1751" t="str">
        <f>IF((ValuesFromComPort!C1751)&lt;&gt;"",((((ValuesFromComPort!C1751)-(Calculated!$C$2))/1.28)/320),"")</f>
        <v/>
      </c>
      <c r="D1751" t="str">
        <f>IF((ValuesFromComPort!D1751)&lt;&gt;"",((((ValuesFromComPort!D1751)-(Calculated!$D$2))/1.28)/80),"")</f>
        <v/>
      </c>
      <c r="E1751" t="str">
        <f>IF((ValuesFromComPort!F1751)&lt;&gt;"",((((ValuesFromComPort!F1751)-(Calculated!$E$2))/1.28)/80),"")</f>
        <v/>
      </c>
      <c r="F1751" t="str">
        <f>IF((ValuesFromComPort!H1751)&lt;&gt;"",((((ValuesFromComPort!H1751)-(Calculated!$F$2))/1.28)/3.2),"")</f>
        <v/>
      </c>
      <c r="G1751" t="str">
        <f>IF((ValuesFromComPort!I1751)&lt;&gt;"",((((ValuesFromComPort!I1751)-$G$2)*0.015625)/0.3),"")</f>
        <v/>
      </c>
      <c r="H1751" t="str">
        <f>IF((ValuesFromComPort!J1751)&lt;&gt;"",((((ValuesFromComPort!J1751)-(Calculated!$H$2))/1.28)*3.2),"")</f>
        <v/>
      </c>
      <c r="I1751" t="str">
        <f>IF((ValuesFromComPort!K1751)&lt;&gt;"",((((ValuesFromComPort!K1751)-(Calculated!$I$2))/1.28)/64),"")</f>
        <v/>
      </c>
      <c r="J1751" t="str">
        <f>IF((ValuesFromComPort!M1751)&lt;&gt;"",((((ValuesFromComPort!M1751)-(Calculated!$J$2))/1.28)/800),"")</f>
        <v/>
      </c>
      <c r="K1751" t="str">
        <f>IF((ValuesFromComPort!N1751)&lt;&gt;"",(((ValuesFromComPort!N1751)-(Calculated!$K$2))/1.28/3200),"")</f>
        <v/>
      </c>
      <c r="L1751" t="str">
        <f>IF((ValuesFromComPort!O1751)&lt;&gt;"",((((ValuesFromComPort!O1751)-(Calculated!$L$2))/1.28)/3.2),"")</f>
        <v/>
      </c>
      <c r="M1751" t="str">
        <f>IF((ValuesFromComPort!P1751)&lt;&gt;"",((((ValuesFromComPort!P1751)-(Calculated!$M$2))/1.28)/16),"")</f>
        <v/>
      </c>
      <c r="N1751" t="str">
        <f>IF((ValuesFromComPort!Q1751)&lt;&gt;"",((((ValuesFromComPort!Q1751)-(Calculated!$N$2))/1.28)/160),"")</f>
        <v/>
      </c>
      <c r="O1751" t="str">
        <f>IF((ValuesFromComPort!AA1751)&lt;&gt;"",(ValuesFromComPort!AA1751),"")</f>
        <v/>
      </c>
      <c r="P1751" t="str">
        <f>IF((ValuesFromComPort!AB1751)&lt;&gt;"",((_xlfn.BITAND((ValuesFromComPort!AB1751),1))*(ValuesFromComPort!AA1751)*1)+100*(_xlfn.BITAND((ValuesFromComPort!AB1751),1)),"")</f>
        <v/>
      </c>
      <c r="Q1751" t="str">
        <f>IF((ValuesFromComPort!AB1751)&lt;&gt;"",((_xlfn.BITAND((ValuesFromComPort!AB1751),2))/2)*50,"")</f>
        <v/>
      </c>
      <c r="R1751" t="str">
        <f>IF((ValuesFromComPort!AB1751)&lt;&gt;"",((_xlfn.BITAND((ValuesFromComPort!AB1751),4))/4)*60,"")</f>
        <v/>
      </c>
      <c r="S1751" t="str">
        <f>IF((ValuesFromComPort!AB1751)&lt;&gt;"",((_xlfn.BITAND((ValuesFromComPort!AB1751),32))/32)*70,"")</f>
        <v/>
      </c>
    </row>
    <row r="1752" spans="2:19" x14ac:dyDescent="0.25">
      <c r="B1752" t="str">
        <f>IF((ValuesFromComPort!B1752)&lt;&gt;"",((((ValuesFromComPort!B1752)-(Calculated!$B$2))/1.28)/320),"")</f>
        <v/>
      </c>
      <c r="C1752" t="str">
        <f>IF((ValuesFromComPort!C1752)&lt;&gt;"",((((ValuesFromComPort!C1752)-(Calculated!$C$2))/1.28)/320),"")</f>
        <v/>
      </c>
      <c r="D1752" t="str">
        <f>IF((ValuesFromComPort!D1752)&lt;&gt;"",((((ValuesFromComPort!D1752)-(Calculated!$D$2))/1.28)/80),"")</f>
        <v/>
      </c>
      <c r="E1752" t="str">
        <f>IF((ValuesFromComPort!F1752)&lt;&gt;"",((((ValuesFromComPort!F1752)-(Calculated!$E$2))/1.28)/80),"")</f>
        <v/>
      </c>
      <c r="F1752" t="str">
        <f>IF((ValuesFromComPort!H1752)&lt;&gt;"",((((ValuesFromComPort!H1752)-(Calculated!$F$2))/1.28)/3.2),"")</f>
        <v/>
      </c>
      <c r="G1752" t="str">
        <f>IF((ValuesFromComPort!I1752)&lt;&gt;"",((((ValuesFromComPort!I1752)-$G$2)*0.015625)/0.3),"")</f>
        <v/>
      </c>
      <c r="H1752" t="str">
        <f>IF((ValuesFromComPort!J1752)&lt;&gt;"",((((ValuesFromComPort!J1752)-(Calculated!$H$2))/1.28)*3.2),"")</f>
        <v/>
      </c>
      <c r="I1752" t="str">
        <f>IF((ValuesFromComPort!K1752)&lt;&gt;"",((((ValuesFromComPort!K1752)-(Calculated!$I$2))/1.28)/64),"")</f>
        <v/>
      </c>
      <c r="J1752" t="str">
        <f>IF((ValuesFromComPort!M1752)&lt;&gt;"",((((ValuesFromComPort!M1752)-(Calculated!$J$2))/1.28)/800),"")</f>
        <v/>
      </c>
      <c r="K1752" t="str">
        <f>IF((ValuesFromComPort!N1752)&lt;&gt;"",(((ValuesFromComPort!N1752)-(Calculated!$K$2))/1.28/3200),"")</f>
        <v/>
      </c>
      <c r="L1752" t="str">
        <f>IF((ValuesFromComPort!O1752)&lt;&gt;"",((((ValuesFromComPort!O1752)-(Calculated!$L$2))/1.28)/3.2),"")</f>
        <v/>
      </c>
      <c r="M1752" t="str">
        <f>IF((ValuesFromComPort!P1752)&lt;&gt;"",((((ValuesFromComPort!P1752)-(Calculated!$M$2))/1.28)/16),"")</f>
        <v/>
      </c>
      <c r="N1752" t="str">
        <f>IF((ValuesFromComPort!Q1752)&lt;&gt;"",((((ValuesFromComPort!Q1752)-(Calculated!$N$2))/1.28)/160),"")</f>
        <v/>
      </c>
      <c r="O1752" t="str">
        <f>IF((ValuesFromComPort!AA1752)&lt;&gt;"",(ValuesFromComPort!AA1752),"")</f>
        <v/>
      </c>
      <c r="P1752" t="str">
        <f>IF((ValuesFromComPort!AB1752)&lt;&gt;"",((_xlfn.BITAND((ValuesFromComPort!AB1752),1))*(ValuesFromComPort!AA1752)*1)+100*(_xlfn.BITAND((ValuesFromComPort!AB1752),1)),"")</f>
        <v/>
      </c>
      <c r="Q1752" t="str">
        <f>IF((ValuesFromComPort!AB1752)&lt;&gt;"",((_xlfn.BITAND((ValuesFromComPort!AB1752),2))/2)*50,"")</f>
        <v/>
      </c>
      <c r="R1752" t="str">
        <f>IF((ValuesFromComPort!AB1752)&lt;&gt;"",((_xlfn.BITAND((ValuesFromComPort!AB1752),4))/4)*60,"")</f>
        <v/>
      </c>
      <c r="S1752" t="str">
        <f>IF((ValuesFromComPort!AB1752)&lt;&gt;"",((_xlfn.BITAND((ValuesFromComPort!AB1752),32))/32)*70,"")</f>
        <v/>
      </c>
    </row>
    <row r="1753" spans="2:19" x14ac:dyDescent="0.25">
      <c r="B1753" t="str">
        <f>IF((ValuesFromComPort!B1753)&lt;&gt;"",((((ValuesFromComPort!B1753)-(Calculated!$B$2))/1.28)/320),"")</f>
        <v/>
      </c>
      <c r="C1753" t="str">
        <f>IF((ValuesFromComPort!C1753)&lt;&gt;"",((((ValuesFromComPort!C1753)-(Calculated!$C$2))/1.28)/320),"")</f>
        <v/>
      </c>
      <c r="D1753" t="str">
        <f>IF((ValuesFromComPort!D1753)&lt;&gt;"",((((ValuesFromComPort!D1753)-(Calculated!$D$2))/1.28)/80),"")</f>
        <v/>
      </c>
      <c r="E1753" t="str">
        <f>IF((ValuesFromComPort!F1753)&lt;&gt;"",((((ValuesFromComPort!F1753)-(Calculated!$E$2))/1.28)/80),"")</f>
        <v/>
      </c>
      <c r="F1753" t="str">
        <f>IF((ValuesFromComPort!H1753)&lt;&gt;"",((((ValuesFromComPort!H1753)-(Calculated!$F$2))/1.28)/3.2),"")</f>
        <v/>
      </c>
      <c r="G1753" t="str">
        <f>IF((ValuesFromComPort!I1753)&lt;&gt;"",((((ValuesFromComPort!I1753)-$G$2)*0.015625)/0.3),"")</f>
        <v/>
      </c>
      <c r="H1753" t="str">
        <f>IF((ValuesFromComPort!J1753)&lt;&gt;"",((((ValuesFromComPort!J1753)-(Calculated!$H$2))/1.28)*3.2),"")</f>
        <v/>
      </c>
      <c r="I1753" t="str">
        <f>IF((ValuesFromComPort!K1753)&lt;&gt;"",((((ValuesFromComPort!K1753)-(Calculated!$I$2))/1.28)/64),"")</f>
        <v/>
      </c>
      <c r="J1753" t="str">
        <f>IF((ValuesFromComPort!M1753)&lt;&gt;"",((((ValuesFromComPort!M1753)-(Calculated!$J$2))/1.28)/800),"")</f>
        <v/>
      </c>
      <c r="K1753" t="str">
        <f>IF((ValuesFromComPort!N1753)&lt;&gt;"",(((ValuesFromComPort!N1753)-(Calculated!$K$2))/1.28/3200),"")</f>
        <v/>
      </c>
      <c r="L1753" t="str">
        <f>IF((ValuesFromComPort!O1753)&lt;&gt;"",((((ValuesFromComPort!O1753)-(Calculated!$L$2))/1.28)/3.2),"")</f>
        <v/>
      </c>
      <c r="M1753" t="str">
        <f>IF((ValuesFromComPort!P1753)&lt;&gt;"",((((ValuesFromComPort!P1753)-(Calculated!$M$2))/1.28)/16),"")</f>
        <v/>
      </c>
      <c r="N1753" t="str">
        <f>IF((ValuesFromComPort!Q1753)&lt;&gt;"",((((ValuesFromComPort!Q1753)-(Calculated!$N$2))/1.28)/160),"")</f>
        <v/>
      </c>
      <c r="O1753" t="str">
        <f>IF((ValuesFromComPort!AA1753)&lt;&gt;"",(ValuesFromComPort!AA1753),"")</f>
        <v/>
      </c>
      <c r="P1753" t="str">
        <f>IF((ValuesFromComPort!AB1753)&lt;&gt;"",((_xlfn.BITAND((ValuesFromComPort!AB1753),1))*(ValuesFromComPort!AA1753)*1)+100*(_xlfn.BITAND((ValuesFromComPort!AB1753),1)),"")</f>
        <v/>
      </c>
      <c r="Q1753" t="str">
        <f>IF((ValuesFromComPort!AB1753)&lt;&gt;"",((_xlfn.BITAND((ValuesFromComPort!AB1753),2))/2)*50,"")</f>
        <v/>
      </c>
      <c r="R1753" t="str">
        <f>IF((ValuesFromComPort!AB1753)&lt;&gt;"",((_xlfn.BITAND((ValuesFromComPort!AB1753),4))/4)*60,"")</f>
        <v/>
      </c>
      <c r="S1753" t="str">
        <f>IF((ValuesFromComPort!AB1753)&lt;&gt;"",((_xlfn.BITAND((ValuesFromComPort!AB1753),32))/32)*70,"")</f>
        <v/>
      </c>
    </row>
    <row r="1754" spans="2:19" x14ac:dyDescent="0.25">
      <c r="B1754" t="str">
        <f>IF((ValuesFromComPort!B1754)&lt;&gt;"",((((ValuesFromComPort!B1754)-(Calculated!$B$2))/1.28)/320),"")</f>
        <v/>
      </c>
      <c r="C1754" t="str">
        <f>IF((ValuesFromComPort!C1754)&lt;&gt;"",((((ValuesFromComPort!C1754)-(Calculated!$C$2))/1.28)/320),"")</f>
        <v/>
      </c>
      <c r="D1754" t="str">
        <f>IF((ValuesFromComPort!D1754)&lt;&gt;"",((((ValuesFromComPort!D1754)-(Calculated!$D$2))/1.28)/80),"")</f>
        <v/>
      </c>
      <c r="E1754" t="str">
        <f>IF((ValuesFromComPort!F1754)&lt;&gt;"",((((ValuesFromComPort!F1754)-(Calculated!$E$2))/1.28)/80),"")</f>
        <v/>
      </c>
      <c r="F1754" t="str">
        <f>IF((ValuesFromComPort!H1754)&lt;&gt;"",((((ValuesFromComPort!H1754)-(Calculated!$F$2))/1.28)/3.2),"")</f>
        <v/>
      </c>
      <c r="G1754" t="str">
        <f>IF((ValuesFromComPort!I1754)&lt;&gt;"",((((ValuesFromComPort!I1754)-$G$2)*0.015625)/0.3),"")</f>
        <v/>
      </c>
      <c r="H1754" t="str">
        <f>IF((ValuesFromComPort!J1754)&lt;&gt;"",((((ValuesFromComPort!J1754)-(Calculated!$H$2))/1.28)*3.2),"")</f>
        <v/>
      </c>
      <c r="I1754" t="str">
        <f>IF((ValuesFromComPort!K1754)&lt;&gt;"",((((ValuesFromComPort!K1754)-(Calculated!$I$2))/1.28)/64),"")</f>
        <v/>
      </c>
      <c r="J1754" t="str">
        <f>IF((ValuesFromComPort!M1754)&lt;&gt;"",((((ValuesFromComPort!M1754)-(Calculated!$J$2))/1.28)/800),"")</f>
        <v/>
      </c>
      <c r="K1754" t="str">
        <f>IF((ValuesFromComPort!N1754)&lt;&gt;"",(((ValuesFromComPort!N1754)-(Calculated!$K$2))/1.28/3200),"")</f>
        <v/>
      </c>
      <c r="L1754" t="str">
        <f>IF((ValuesFromComPort!O1754)&lt;&gt;"",((((ValuesFromComPort!O1754)-(Calculated!$L$2))/1.28)/3.2),"")</f>
        <v/>
      </c>
      <c r="M1754" t="str">
        <f>IF((ValuesFromComPort!P1754)&lt;&gt;"",((((ValuesFromComPort!P1754)-(Calculated!$M$2))/1.28)/16),"")</f>
        <v/>
      </c>
      <c r="N1754" t="str">
        <f>IF((ValuesFromComPort!Q1754)&lt;&gt;"",((((ValuesFromComPort!Q1754)-(Calculated!$N$2))/1.28)/160),"")</f>
        <v/>
      </c>
      <c r="O1754" t="str">
        <f>IF((ValuesFromComPort!AA1754)&lt;&gt;"",(ValuesFromComPort!AA1754),"")</f>
        <v/>
      </c>
      <c r="P1754" t="str">
        <f>IF((ValuesFromComPort!AB1754)&lt;&gt;"",((_xlfn.BITAND((ValuesFromComPort!AB1754),1))*(ValuesFromComPort!AA1754)*1)+100*(_xlfn.BITAND((ValuesFromComPort!AB1754),1)),"")</f>
        <v/>
      </c>
      <c r="Q1754" t="str">
        <f>IF((ValuesFromComPort!AB1754)&lt;&gt;"",((_xlfn.BITAND((ValuesFromComPort!AB1754),2))/2)*50,"")</f>
        <v/>
      </c>
      <c r="R1754" t="str">
        <f>IF((ValuesFromComPort!AB1754)&lt;&gt;"",((_xlfn.BITAND((ValuesFromComPort!AB1754),4))/4)*60,"")</f>
        <v/>
      </c>
      <c r="S1754" t="str">
        <f>IF((ValuesFromComPort!AB1754)&lt;&gt;"",((_xlfn.BITAND((ValuesFromComPort!AB1754),32))/32)*70,"")</f>
        <v/>
      </c>
    </row>
    <row r="1755" spans="2:19" x14ac:dyDescent="0.25">
      <c r="B1755" t="str">
        <f>IF((ValuesFromComPort!B1755)&lt;&gt;"",((((ValuesFromComPort!B1755)-(Calculated!$B$2))/1.28)/320),"")</f>
        <v/>
      </c>
      <c r="C1755" t="str">
        <f>IF((ValuesFromComPort!C1755)&lt;&gt;"",((((ValuesFromComPort!C1755)-(Calculated!$C$2))/1.28)/320),"")</f>
        <v/>
      </c>
      <c r="D1755" t="str">
        <f>IF((ValuesFromComPort!D1755)&lt;&gt;"",((((ValuesFromComPort!D1755)-(Calculated!$D$2))/1.28)/80),"")</f>
        <v/>
      </c>
      <c r="E1755" t="str">
        <f>IF((ValuesFromComPort!F1755)&lt;&gt;"",((((ValuesFromComPort!F1755)-(Calculated!$E$2))/1.28)/80),"")</f>
        <v/>
      </c>
      <c r="F1755" t="str">
        <f>IF((ValuesFromComPort!H1755)&lt;&gt;"",((((ValuesFromComPort!H1755)-(Calculated!$F$2))/1.28)/3.2),"")</f>
        <v/>
      </c>
      <c r="G1755" t="str">
        <f>IF((ValuesFromComPort!I1755)&lt;&gt;"",((((ValuesFromComPort!I1755)-$G$2)*0.015625)/0.3),"")</f>
        <v/>
      </c>
      <c r="H1755" t="str">
        <f>IF((ValuesFromComPort!J1755)&lt;&gt;"",((((ValuesFromComPort!J1755)-(Calculated!$H$2))/1.28)*3.2),"")</f>
        <v/>
      </c>
      <c r="I1755" t="str">
        <f>IF((ValuesFromComPort!K1755)&lt;&gt;"",((((ValuesFromComPort!K1755)-(Calculated!$I$2))/1.28)/64),"")</f>
        <v/>
      </c>
      <c r="J1755" t="str">
        <f>IF((ValuesFromComPort!M1755)&lt;&gt;"",((((ValuesFromComPort!M1755)-(Calculated!$J$2))/1.28)/800),"")</f>
        <v/>
      </c>
      <c r="K1755" t="str">
        <f>IF((ValuesFromComPort!N1755)&lt;&gt;"",(((ValuesFromComPort!N1755)-(Calculated!$K$2))/1.28/3200),"")</f>
        <v/>
      </c>
      <c r="L1755" t="str">
        <f>IF((ValuesFromComPort!O1755)&lt;&gt;"",((((ValuesFromComPort!O1755)-(Calculated!$L$2))/1.28)/3.2),"")</f>
        <v/>
      </c>
      <c r="M1755" t="str">
        <f>IF((ValuesFromComPort!P1755)&lt;&gt;"",((((ValuesFromComPort!P1755)-(Calculated!$M$2))/1.28)/16),"")</f>
        <v/>
      </c>
      <c r="N1755" t="str">
        <f>IF((ValuesFromComPort!Q1755)&lt;&gt;"",((((ValuesFromComPort!Q1755)-(Calculated!$N$2))/1.28)/160),"")</f>
        <v/>
      </c>
      <c r="O1755" t="str">
        <f>IF((ValuesFromComPort!AA1755)&lt;&gt;"",(ValuesFromComPort!AA1755),"")</f>
        <v/>
      </c>
      <c r="P1755" t="str">
        <f>IF((ValuesFromComPort!AB1755)&lt;&gt;"",((_xlfn.BITAND((ValuesFromComPort!AB1755),1))*(ValuesFromComPort!AA1755)*1)+100*(_xlfn.BITAND((ValuesFromComPort!AB1755),1)),"")</f>
        <v/>
      </c>
      <c r="Q1755" t="str">
        <f>IF((ValuesFromComPort!AB1755)&lt;&gt;"",((_xlfn.BITAND((ValuesFromComPort!AB1755),2))/2)*50,"")</f>
        <v/>
      </c>
      <c r="R1755" t="str">
        <f>IF((ValuesFromComPort!AB1755)&lt;&gt;"",((_xlfn.BITAND((ValuesFromComPort!AB1755),4))/4)*60,"")</f>
        <v/>
      </c>
      <c r="S1755" t="str">
        <f>IF((ValuesFromComPort!AB1755)&lt;&gt;"",((_xlfn.BITAND((ValuesFromComPort!AB1755),32))/32)*70,"")</f>
        <v/>
      </c>
    </row>
    <row r="1756" spans="2:19" x14ac:dyDescent="0.25">
      <c r="B1756" t="str">
        <f>IF((ValuesFromComPort!B1756)&lt;&gt;"",((((ValuesFromComPort!B1756)-(Calculated!$B$2))/1.28)/320),"")</f>
        <v/>
      </c>
      <c r="C1756" t="str">
        <f>IF((ValuesFromComPort!C1756)&lt;&gt;"",((((ValuesFromComPort!C1756)-(Calculated!$C$2))/1.28)/320),"")</f>
        <v/>
      </c>
      <c r="D1756" t="str">
        <f>IF((ValuesFromComPort!D1756)&lt;&gt;"",((((ValuesFromComPort!D1756)-(Calculated!$D$2))/1.28)/80),"")</f>
        <v/>
      </c>
      <c r="E1756" t="str">
        <f>IF((ValuesFromComPort!F1756)&lt;&gt;"",((((ValuesFromComPort!F1756)-(Calculated!$E$2))/1.28)/80),"")</f>
        <v/>
      </c>
      <c r="F1756" t="str">
        <f>IF((ValuesFromComPort!H1756)&lt;&gt;"",((((ValuesFromComPort!H1756)-(Calculated!$F$2))/1.28)/3.2),"")</f>
        <v/>
      </c>
      <c r="G1756" t="str">
        <f>IF((ValuesFromComPort!I1756)&lt;&gt;"",((((ValuesFromComPort!I1756)-$G$2)*0.015625)/0.3),"")</f>
        <v/>
      </c>
      <c r="H1756" t="str">
        <f>IF((ValuesFromComPort!J1756)&lt;&gt;"",((((ValuesFromComPort!J1756)-(Calculated!$H$2))/1.28)*3.2),"")</f>
        <v/>
      </c>
      <c r="I1756" t="str">
        <f>IF((ValuesFromComPort!K1756)&lt;&gt;"",((((ValuesFromComPort!K1756)-(Calculated!$I$2))/1.28)/64),"")</f>
        <v/>
      </c>
      <c r="J1756" t="str">
        <f>IF((ValuesFromComPort!M1756)&lt;&gt;"",((((ValuesFromComPort!M1756)-(Calculated!$J$2))/1.28)/800),"")</f>
        <v/>
      </c>
      <c r="K1756" t="str">
        <f>IF((ValuesFromComPort!N1756)&lt;&gt;"",(((ValuesFromComPort!N1756)-(Calculated!$K$2))/1.28/3200),"")</f>
        <v/>
      </c>
      <c r="L1756" t="str">
        <f>IF((ValuesFromComPort!O1756)&lt;&gt;"",((((ValuesFromComPort!O1756)-(Calculated!$L$2))/1.28)/3.2),"")</f>
        <v/>
      </c>
      <c r="M1756" t="str">
        <f>IF((ValuesFromComPort!P1756)&lt;&gt;"",((((ValuesFromComPort!P1756)-(Calculated!$M$2))/1.28)/16),"")</f>
        <v/>
      </c>
      <c r="N1756" t="str">
        <f>IF((ValuesFromComPort!Q1756)&lt;&gt;"",((((ValuesFromComPort!Q1756)-(Calculated!$N$2))/1.28)/160),"")</f>
        <v/>
      </c>
      <c r="O1756" t="str">
        <f>IF((ValuesFromComPort!AA1756)&lt;&gt;"",(ValuesFromComPort!AA1756),"")</f>
        <v/>
      </c>
      <c r="P1756" t="str">
        <f>IF((ValuesFromComPort!AB1756)&lt;&gt;"",((_xlfn.BITAND((ValuesFromComPort!AB1756),1))*(ValuesFromComPort!AA1756)*1)+100*(_xlfn.BITAND((ValuesFromComPort!AB1756),1)),"")</f>
        <v/>
      </c>
      <c r="Q1756" t="str">
        <f>IF((ValuesFromComPort!AB1756)&lt;&gt;"",((_xlfn.BITAND((ValuesFromComPort!AB1756),2))/2)*50,"")</f>
        <v/>
      </c>
      <c r="R1756" t="str">
        <f>IF((ValuesFromComPort!AB1756)&lt;&gt;"",((_xlfn.BITAND((ValuesFromComPort!AB1756),4))/4)*60,"")</f>
        <v/>
      </c>
      <c r="S1756" t="str">
        <f>IF((ValuesFromComPort!AB1756)&lt;&gt;"",((_xlfn.BITAND((ValuesFromComPort!AB1756),32))/32)*70,"")</f>
        <v/>
      </c>
    </row>
    <row r="1757" spans="2:19" x14ac:dyDescent="0.25">
      <c r="B1757" t="str">
        <f>IF((ValuesFromComPort!B1757)&lt;&gt;"",((((ValuesFromComPort!B1757)-(Calculated!$B$2))/1.28)/320),"")</f>
        <v/>
      </c>
      <c r="C1757" t="str">
        <f>IF((ValuesFromComPort!C1757)&lt;&gt;"",((((ValuesFromComPort!C1757)-(Calculated!$C$2))/1.28)/320),"")</f>
        <v/>
      </c>
      <c r="D1757" t="str">
        <f>IF((ValuesFromComPort!D1757)&lt;&gt;"",((((ValuesFromComPort!D1757)-(Calculated!$D$2))/1.28)/80),"")</f>
        <v/>
      </c>
      <c r="E1757" t="str">
        <f>IF((ValuesFromComPort!F1757)&lt;&gt;"",((((ValuesFromComPort!F1757)-(Calculated!$E$2))/1.28)/80),"")</f>
        <v/>
      </c>
      <c r="F1757" t="str">
        <f>IF((ValuesFromComPort!H1757)&lt;&gt;"",((((ValuesFromComPort!H1757)-(Calculated!$F$2))/1.28)/3.2),"")</f>
        <v/>
      </c>
      <c r="G1757" t="str">
        <f>IF((ValuesFromComPort!I1757)&lt;&gt;"",((((ValuesFromComPort!I1757)-$G$2)*0.015625)/0.3),"")</f>
        <v/>
      </c>
      <c r="H1757" t="str">
        <f>IF((ValuesFromComPort!J1757)&lt;&gt;"",((((ValuesFromComPort!J1757)-(Calculated!$H$2))/1.28)*3.2),"")</f>
        <v/>
      </c>
      <c r="I1757" t="str">
        <f>IF((ValuesFromComPort!K1757)&lt;&gt;"",((((ValuesFromComPort!K1757)-(Calculated!$I$2))/1.28)/64),"")</f>
        <v/>
      </c>
      <c r="J1757" t="str">
        <f>IF((ValuesFromComPort!M1757)&lt;&gt;"",((((ValuesFromComPort!M1757)-(Calculated!$J$2))/1.28)/800),"")</f>
        <v/>
      </c>
      <c r="K1757" t="str">
        <f>IF((ValuesFromComPort!N1757)&lt;&gt;"",(((ValuesFromComPort!N1757)-(Calculated!$K$2))/1.28/3200),"")</f>
        <v/>
      </c>
      <c r="L1757" t="str">
        <f>IF((ValuesFromComPort!O1757)&lt;&gt;"",((((ValuesFromComPort!O1757)-(Calculated!$L$2))/1.28)/3.2),"")</f>
        <v/>
      </c>
      <c r="M1757" t="str">
        <f>IF((ValuesFromComPort!P1757)&lt;&gt;"",((((ValuesFromComPort!P1757)-(Calculated!$M$2))/1.28)/16),"")</f>
        <v/>
      </c>
      <c r="N1757" t="str">
        <f>IF((ValuesFromComPort!Q1757)&lt;&gt;"",((((ValuesFromComPort!Q1757)-(Calculated!$N$2))/1.28)/160),"")</f>
        <v/>
      </c>
      <c r="O1757" t="str">
        <f>IF((ValuesFromComPort!AA1757)&lt;&gt;"",(ValuesFromComPort!AA1757),"")</f>
        <v/>
      </c>
      <c r="P1757" t="str">
        <f>IF((ValuesFromComPort!AB1757)&lt;&gt;"",((_xlfn.BITAND((ValuesFromComPort!AB1757),1))*(ValuesFromComPort!AA1757)*1)+100*(_xlfn.BITAND((ValuesFromComPort!AB1757),1)),"")</f>
        <v/>
      </c>
      <c r="Q1757" t="str">
        <f>IF((ValuesFromComPort!AB1757)&lt;&gt;"",((_xlfn.BITAND((ValuesFromComPort!AB1757),2))/2)*50,"")</f>
        <v/>
      </c>
      <c r="R1757" t="str">
        <f>IF((ValuesFromComPort!AB1757)&lt;&gt;"",((_xlfn.BITAND((ValuesFromComPort!AB1757),4))/4)*60,"")</f>
        <v/>
      </c>
      <c r="S1757" t="str">
        <f>IF((ValuesFromComPort!AB1757)&lt;&gt;"",((_xlfn.BITAND((ValuesFromComPort!AB1757),32))/32)*70,"")</f>
        <v/>
      </c>
    </row>
    <row r="1758" spans="2:19" x14ac:dyDescent="0.25">
      <c r="B1758" t="str">
        <f>IF((ValuesFromComPort!B1758)&lt;&gt;"",((((ValuesFromComPort!B1758)-(Calculated!$B$2))/1.28)/320),"")</f>
        <v/>
      </c>
      <c r="C1758" t="str">
        <f>IF((ValuesFromComPort!C1758)&lt;&gt;"",((((ValuesFromComPort!C1758)-(Calculated!$C$2))/1.28)/320),"")</f>
        <v/>
      </c>
      <c r="D1758" t="str">
        <f>IF((ValuesFromComPort!D1758)&lt;&gt;"",((((ValuesFromComPort!D1758)-(Calculated!$D$2))/1.28)/80),"")</f>
        <v/>
      </c>
      <c r="E1758" t="str">
        <f>IF((ValuesFromComPort!F1758)&lt;&gt;"",((((ValuesFromComPort!F1758)-(Calculated!$E$2))/1.28)/80),"")</f>
        <v/>
      </c>
      <c r="F1758" t="str">
        <f>IF((ValuesFromComPort!H1758)&lt;&gt;"",((((ValuesFromComPort!H1758)-(Calculated!$F$2))/1.28)/3.2),"")</f>
        <v/>
      </c>
      <c r="G1758" t="str">
        <f>IF((ValuesFromComPort!I1758)&lt;&gt;"",((((ValuesFromComPort!I1758)-$G$2)*0.015625)/0.3),"")</f>
        <v/>
      </c>
      <c r="H1758" t="str">
        <f>IF((ValuesFromComPort!J1758)&lt;&gt;"",((((ValuesFromComPort!J1758)-(Calculated!$H$2))/1.28)*3.2),"")</f>
        <v/>
      </c>
      <c r="I1758" t="str">
        <f>IF((ValuesFromComPort!K1758)&lt;&gt;"",((((ValuesFromComPort!K1758)-(Calculated!$I$2))/1.28)/64),"")</f>
        <v/>
      </c>
      <c r="J1758" t="str">
        <f>IF((ValuesFromComPort!M1758)&lt;&gt;"",((((ValuesFromComPort!M1758)-(Calculated!$J$2))/1.28)/800),"")</f>
        <v/>
      </c>
      <c r="K1758" t="str">
        <f>IF((ValuesFromComPort!N1758)&lt;&gt;"",(((ValuesFromComPort!N1758)-(Calculated!$K$2))/1.28/3200),"")</f>
        <v/>
      </c>
      <c r="L1758" t="str">
        <f>IF((ValuesFromComPort!O1758)&lt;&gt;"",((((ValuesFromComPort!O1758)-(Calculated!$L$2))/1.28)/3.2),"")</f>
        <v/>
      </c>
      <c r="M1758" t="str">
        <f>IF((ValuesFromComPort!P1758)&lt;&gt;"",((((ValuesFromComPort!P1758)-(Calculated!$M$2))/1.28)/16),"")</f>
        <v/>
      </c>
      <c r="N1758" t="str">
        <f>IF((ValuesFromComPort!Q1758)&lt;&gt;"",((((ValuesFromComPort!Q1758)-(Calculated!$N$2))/1.28)/160),"")</f>
        <v/>
      </c>
      <c r="O1758" t="str">
        <f>IF((ValuesFromComPort!AA1758)&lt;&gt;"",(ValuesFromComPort!AA1758),"")</f>
        <v/>
      </c>
      <c r="P1758" t="str">
        <f>IF((ValuesFromComPort!AB1758)&lt;&gt;"",((_xlfn.BITAND((ValuesFromComPort!AB1758),1))*(ValuesFromComPort!AA1758)*1)+100*(_xlfn.BITAND((ValuesFromComPort!AB1758),1)),"")</f>
        <v/>
      </c>
      <c r="Q1758" t="str">
        <f>IF((ValuesFromComPort!AB1758)&lt;&gt;"",((_xlfn.BITAND((ValuesFromComPort!AB1758),2))/2)*50,"")</f>
        <v/>
      </c>
      <c r="R1758" t="str">
        <f>IF((ValuesFromComPort!AB1758)&lt;&gt;"",((_xlfn.BITAND((ValuesFromComPort!AB1758),4))/4)*60,"")</f>
        <v/>
      </c>
      <c r="S1758" t="str">
        <f>IF((ValuesFromComPort!AB1758)&lt;&gt;"",((_xlfn.BITAND((ValuesFromComPort!AB1758),32))/32)*70,"")</f>
        <v/>
      </c>
    </row>
    <row r="1759" spans="2:19" x14ac:dyDescent="0.25">
      <c r="B1759" t="str">
        <f>IF((ValuesFromComPort!B1759)&lt;&gt;"",((((ValuesFromComPort!B1759)-(Calculated!$B$2))/1.28)/320),"")</f>
        <v/>
      </c>
      <c r="C1759" t="str">
        <f>IF((ValuesFromComPort!C1759)&lt;&gt;"",((((ValuesFromComPort!C1759)-(Calculated!$C$2))/1.28)/320),"")</f>
        <v/>
      </c>
      <c r="D1759" t="str">
        <f>IF((ValuesFromComPort!D1759)&lt;&gt;"",((((ValuesFromComPort!D1759)-(Calculated!$D$2))/1.28)/80),"")</f>
        <v/>
      </c>
      <c r="E1759" t="str">
        <f>IF((ValuesFromComPort!F1759)&lt;&gt;"",((((ValuesFromComPort!F1759)-(Calculated!$E$2))/1.28)/80),"")</f>
        <v/>
      </c>
      <c r="F1759" t="str">
        <f>IF((ValuesFromComPort!H1759)&lt;&gt;"",((((ValuesFromComPort!H1759)-(Calculated!$F$2))/1.28)/3.2),"")</f>
        <v/>
      </c>
      <c r="G1759" t="str">
        <f>IF((ValuesFromComPort!I1759)&lt;&gt;"",((((ValuesFromComPort!I1759)-$G$2)*0.015625)/0.3),"")</f>
        <v/>
      </c>
      <c r="H1759" t="str">
        <f>IF((ValuesFromComPort!J1759)&lt;&gt;"",((((ValuesFromComPort!J1759)-(Calculated!$H$2))/1.28)*3.2),"")</f>
        <v/>
      </c>
      <c r="I1759" t="str">
        <f>IF((ValuesFromComPort!K1759)&lt;&gt;"",((((ValuesFromComPort!K1759)-(Calculated!$I$2))/1.28)/64),"")</f>
        <v/>
      </c>
      <c r="J1759" t="str">
        <f>IF((ValuesFromComPort!M1759)&lt;&gt;"",((((ValuesFromComPort!M1759)-(Calculated!$J$2))/1.28)/800),"")</f>
        <v/>
      </c>
      <c r="K1759" t="str">
        <f>IF((ValuesFromComPort!N1759)&lt;&gt;"",(((ValuesFromComPort!N1759)-(Calculated!$K$2))/1.28/3200),"")</f>
        <v/>
      </c>
      <c r="L1759" t="str">
        <f>IF((ValuesFromComPort!O1759)&lt;&gt;"",((((ValuesFromComPort!O1759)-(Calculated!$L$2))/1.28)/3.2),"")</f>
        <v/>
      </c>
      <c r="M1759" t="str">
        <f>IF((ValuesFromComPort!P1759)&lt;&gt;"",((((ValuesFromComPort!P1759)-(Calculated!$M$2))/1.28)/16),"")</f>
        <v/>
      </c>
      <c r="N1759" t="str">
        <f>IF((ValuesFromComPort!Q1759)&lt;&gt;"",((((ValuesFromComPort!Q1759)-(Calculated!$N$2))/1.28)/160),"")</f>
        <v/>
      </c>
      <c r="O1759" t="str">
        <f>IF((ValuesFromComPort!AA1759)&lt;&gt;"",(ValuesFromComPort!AA1759),"")</f>
        <v/>
      </c>
      <c r="P1759" t="str">
        <f>IF((ValuesFromComPort!AB1759)&lt;&gt;"",((_xlfn.BITAND((ValuesFromComPort!AB1759),1))*(ValuesFromComPort!AA1759)*1)+100*(_xlfn.BITAND((ValuesFromComPort!AB1759),1)),"")</f>
        <v/>
      </c>
      <c r="Q1759" t="str">
        <f>IF((ValuesFromComPort!AB1759)&lt;&gt;"",((_xlfn.BITAND((ValuesFromComPort!AB1759),2))/2)*50,"")</f>
        <v/>
      </c>
      <c r="R1759" t="str">
        <f>IF((ValuesFromComPort!AB1759)&lt;&gt;"",((_xlfn.BITAND((ValuesFromComPort!AB1759),4))/4)*60,"")</f>
        <v/>
      </c>
      <c r="S1759" t="str">
        <f>IF((ValuesFromComPort!AB1759)&lt;&gt;"",((_xlfn.BITAND((ValuesFromComPort!AB1759),32))/32)*70,"")</f>
        <v/>
      </c>
    </row>
    <row r="1760" spans="2:19" x14ac:dyDescent="0.25">
      <c r="B1760" t="str">
        <f>IF((ValuesFromComPort!B1760)&lt;&gt;"",((((ValuesFromComPort!B1760)-(Calculated!$B$2))/1.28)/320),"")</f>
        <v/>
      </c>
      <c r="C1760" t="str">
        <f>IF((ValuesFromComPort!C1760)&lt;&gt;"",((((ValuesFromComPort!C1760)-(Calculated!$C$2))/1.28)/320),"")</f>
        <v/>
      </c>
      <c r="D1760" t="str">
        <f>IF((ValuesFromComPort!D1760)&lt;&gt;"",((((ValuesFromComPort!D1760)-(Calculated!$D$2))/1.28)/80),"")</f>
        <v/>
      </c>
      <c r="E1760" t="str">
        <f>IF((ValuesFromComPort!F1760)&lt;&gt;"",((((ValuesFromComPort!F1760)-(Calculated!$E$2))/1.28)/80),"")</f>
        <v/>
      </c>
      <c r="F1760" t="str">
        <f>IF((ValuesFromComPort!H1760)&lt;&gt;"",((((ValuesFromComPort!H1760)-(Calculated!$F$2))/1.28)/3.2),"")</f>
        <v/>
      </c>
      <c r="G1760" t="str">
        <f>IF((ValuesFromComPort!I1760)&lt;&gt;"",((((ValuesFromComPort!I1760)-$G$2)*0.015625)/0.3),"")</f>
        <v/>
      </c>
      <c r="H1760" t="str">
        <f>IF((ValuesFromComPort!J1760)&lt;&gt;"",((((ValuesFromComPort!J1760)-(Calculated!$H$2))/1.28)*3.2),"")</f>
        <v/>
      </c>
      <c r="I1760" t="str">
        <f>IF((ValuesFromComPort!K1760)&lt;&gt;"",((((ValuesFromComPort!K1760)-(Calculated!$I$2))/1.28)/64),"")</f>
        <v/>
      </c>
      <c r="J1760" t="str">
        <f>IF((ValuesFromComPort!M1760)&lt;&gt;"",((((ValuesFromComPort!M1760)-(Calculated!$J$2))/1.28)/800),"")</f>
        <v/>
      </c>
      <c r="K1760" t="str">
        <f>IF((ValuesFromComPort!N1760)&lt;&gt;"",(((ValuesFromComPort!N1760)-(Calculated!$K$2))/1.28/3200),"")</f>
        <v/>
      </c>
      <c r="L1760" t="str">
        <f>IF((ValuesFromComPort!O1760)&lt;&gt;"",((((ValuesFromComPort!O1760)-(Calculated!$L$2))/1.28)/3.2),"")</f>
        <v/>
      </c>
      <c r="M1760" t="str">
        <f>IF((ValuesFromComPort!P1760)&lt;&gt;"",((((ValuesFromComPort!P1760)-(Calculated!$M$2))/1.28)/16),"")</f>
        <v/>
      </c>
      <c r="N1760" t="str">
        <f>IF((ValuesFromComPort!Q1760)&lt;&gt;"",((((ValuesFromComPort!Q1760)-(Calculated!$N$2))/1.28)/160),"")</f>
        <v/>
      </c>
      <c r="O1760" t="str">
        <f>IF((ValuesFromComPort!AA1760)&lt;&gt;"",(ValuesFromComPort!AA1760),"")</f>
        <v/>
      </c>
      <c r="P1760" t="str">
        <f>IF((ValuesFromComPort!AB1760)&lt;&gt;"",((_xlfn.BITAND((ValuesFromComPort!AB1760),1))*(ValuesFromComPort!AA1760)*1)+100*(_xlfn.BITAND((ValuesFromComPort!AB1760),1)),"")</f>
        <v/>
      </c>
      <c r="Q1760" t="str">
        <f>IF((ValuesFromComPort!AB1760)&lt;&gt;"",((_xlfn.BITAND((ValuesFromComPort!AB1760),2))/2)*50,"")</f>
        <v/>
      </c>
      <c r="R1760" t="str">
        <f>IF((ValuesFromComPort!AB1760)&lt;&gt;"",((_xlfn.BITAND((ValuesFromComPort!AB1760),4))/4)*60,"")</f>
        <v/>
      </c>
      <c r="S1760" t="str">
        <f>IF((ValuesFromComPort!AB1760)&lt;&gt;"",((_xlfn.BITAND((ValuesFromComPort!AB1760),32))/32)*70,"")</f>
        <v/>
      </c>
    </row>
    <row r="1761" spans="2:19" x14ac:dyDescent="0.25">
      <c r="B1761" t="str">
        <f>IF((ValuesFromComPort!B1761)&lt;&gt;"",((((ValuesFromComPort!B1761)-(Calculated!$B$2))/1.28)/320),"")</f>
        <v/>
      </c>
      <c r="C1761" t="str">
        <f>IF((ValuesFromComPort!C1761)&lt;&gt;"",((((ValuesFromComPort!C1761)-(Calculated!$C$2))/1.28)/320),"")</f>
        <v/>
      </c>
      <c r="D1761" t="str">
        <f>IF((ValuesFromComPort!D1761)&lt;&gt;"",((((ValuesFromComPort!D1761)-(Calculated!$D$2))/1.28)/80),"")</f>
        <v/>
      </c>
      <c r="E1761" t="str">
        <f>IF((ValuesFromComPort!F1761)&lt;&gt;"",((((ValuesFromComPort!F1761)-(Calculated!$E$2))/1.28)/80),"")</f>
        <v/>
      </c>
      <c r="F1761" t="str">
        <f>IF((ValuesFromComPort!H1761)&lt;&gt;"",((((ValuesFromComPort!H1761)-(Calculated!$F$2))/1.28)/3.2),"")</f>
        <v/>
      </c>
      <c r="G1761" t="str">
        <f>IF((ValuesFromComPort!I1761)&lt;&gt;"",((((ValuesFromComPort!I1761)-$G$2)*0.015625)/0.3),"")</f>
        <v/>
      </c>
      <c r="H1761" t="str">
        <f>IF((ValuesFromComPort!J1761)&lt;&gt;"",((((ValuesFromComPort!J1761)-(Calculated!$H$2))/1.28)*3.2),"")</f>
        <v/>
      </c>
      <c r="I1761" t="str">
        <f>IF((ValuesFromComPort!K1761)&lt;&gt;"",((((ValuesFromComPort!K1761)-(Calculated!$I$2))/1.28)/64),"")</f>
        <v/>
      </c>
      <c r="J1761" t="str">
        <f>IF((ValuesFromComPort!M1761)&lt;&gt;"",((((ValuesFromComPort!M1761)-(Calculated!$J$2))/1.28)/800),"")</f>
        <v/>
      </c>
      <c r="K1761" t="str">
        <f>IF((ValuesFromComPort!N1761)&lt;&gt;"",(((ValuesFromComPort!N1761)-(Calculated!$K$2))/1.28/3200),"")</f>
        <v/>
      </c>
      <c r="L1761" t="str">
        <f>IF((ValuesFromComPort!O1761)&lt;&gt;"",((((ValuesFromComPort!O1761)-(Calculated!$L$2))/1.28)/3.2),"")</f>
        <v/>
      </c>
      <c r="M1761" t="str">
        <f>IF((ValuesFromComPort!P1761)&lt;&gt;"",((((ValuesFromComPort!P1761)-(Calculated!$M$2))/1.28)/16),"")</f>
        <v/>
      </c>
      <c r="N1761" t="str">
        <f>IF((ValuesFromComPort!Q1761)&lt;&gt;"",((((ValuesFromComPort!Q1761)-(Calculated!$N$2))/1.28)/160),"")</f>
        <v/>
      </c>
      <c r="O1761" t="str">
        <f>IF((ValuesFromComPort!AA1761)&lt;&gt;"",(ValuesFromComPort!AA1761),"")</f>
        <v/>
      </c>
      <c r="P1761" t="str">
        <f>IF((ValuesFromComPort!AB1761)&lt;&gt;"",((_xlfn.BITAND((ValuesFromComPort!AB1761),1))*(ValuesFromComPort!AA1761)*1)+100*(_xlfn.BITAND((ValuesFromComPort!AB1761),1)),"")</f>
        <v/>
      </c>
      <c r="Q1761" t="str">
        <f>IF((ValuesFromComPort!AB1761)&lt;&gt;"",((_xlfn.BITAND((ValuesFromComPort!AB1761),2))/2)*50,"")</f>
        <v/>
      </c>
      <c r="R1761" t="str">
        <f>IF((ValuesFromComPort!AB1761)&lt;&gt;"",((_xlfn.BITAND((ValuesFromComPort!AB1761),4))/4)*60,"")</f>
        <v/>
      </c>
      <c r="S1761" t="str">
        <f>IF((ValuesFromComPort!AB1761)&lt;&gt;"",((_xlfn.BITAND((ValuesFromComPort!AB1761),32))/32)*70,"")</f>
        <v/>
      </c>
    </row>
    <row r="1762" spans="2:19" x14ac:dyDescent="0.25">
      <c r="B1762" t="str">
        <f>IF((ValuesFromComPort!B1762)&lt;&gt;"",((((ValuesFromComPort!B1762)-(Calculated!$B$2))/1.28)/320),"")</f>
        <v/>
      </c>
      <c r="C1762" t="str">
        <f>IF((ValuesFromComPort!C1762)&lt;&gt;"",((((ValuesFromComPort!C1762)-(Calculated!$C$2))/1.28)/320),"")</f>
        <v/>
      </c>
      <c r="D1762" t="str">
        <f>IF((ValuesFromComPort!D1762)&lt;&gt;"",((((ValuesFromComPort!D1762)-(Calculated!$D$2))/1.28)/80),"")</f>
        <v/>
      </c>
      <c r="E1762" t="str">
        <f>IF((ValuesFromComPort!F1762)&lt;&gt;"",((((ValuesFromComPort!F1762)-(Calculated!$E$2))/1.28)/80),"")</f>
        <v/>
      </c>
      <c r="F1762" t="str">
        <f>IF((ValuesFromComPort!H1762)&lt;&gt;"",((((ValuesFromComPort!H1762)-(Calculated!$F$2))/1.28)/3.2),"")</f>
        <v/>
      </c>
      <c r="G1762" t="str">
        <f>IF((ValuesFromComPort!I1762)&lt;&gt;"",((((ValuesFromComPort!I1762)-$G$2)*0.015625)/0.3),"")</f>
        <v/>
      </c>
      <c r="H1762" t="str">
        <f>IF((ValuesFromComPort!J1762)&lt;&gt;"",((((ValuesFromComPort!J1762)-(Calculated!$H$2))/1.28)*3.2),"")</f>
        <v/>
      </c>
      <c r="I1762" t="str">
        <f>IF((ValuesFromComPort!K1762)&lt;&gt;"",((((ValuesFromComPort!K1762)-(Calculated!$I$2))/1.28)/64),"")</f>
        <v/>
      </c>
      <c r="J1762" t="str">
        <f>IF((ValuesFromComPort!M1762)&lt;&gt;"",((((ValuesFromComPort!M1762)-(Calculated!$J$2))/1.28)/800),"")</f>
        <v/>
      </c>
      <c r="K1762" t="str">
        <f>IF((ValuesFromComPort!N1762)&lt;&gt;"",(((ValuesFromComPort!N1762)-(Calculated!$K$2))/1.28/3200),"")</f>
        <v/>
      </c>
      <c r="L1762" t="str">
        <f>IF((ValuesFromComPort!O1762)&lt;&gt;"",((((ValuesFromComPort!O1762)-(Calculated!$L$2))/1.28)/3.2),"")</f>
        <v/>
      </c>
      <c r="M1762" t="str">
        <f>IF((ValuesFromComPort!P1762)&lt;&gt;"",((((ValuesFromComPort!P1762)-(Calculated!$M$2))/1.28)/16),"")</f>
        <v/>
      </c>
      <c r="N1762" t="str">
        <f>IF((ValuesFromComPort!Q1762)&lt;&gt;"",((((ValuesFromComPort!Q1762)-(Calculated!$N$2))/1.28)/160),"")</f>
        <v/>
      </c>
      <c r="O1762" t="str">
        <f>IF((ValuesFromComPort!AA1762)&lt;&gt;"",(ValuesFromComPort!AA1762),"")</f>
        <v/>
      </c>
      <c r="P1762" t="str">
        <f>IF((ValuesFromComPort!AB1762)&lt;&gt;"",((_xlfn.BITAND((ValuesFromComPort!AB1762),1))*(ValuesFromComPort!AA1762)*1)+100*(_xlfn.BITAND((ValuesFromComPort!AB1762),1)),"")</f>
        <v/>
      </c>
      <c r="Q1762" t="str">
        <f>IF((ValuesFromComPort!AB1762)&lt;&gt;"",((_xlfn.BITAND((ValuesFromComPort!AB1762),2))/2)*50,"")</f>
        <v/>
      </c>
      <c r="R1762" t="str">
        <f>IF((ValuesFromComPort!AB1762)&lt;&gt;"",((_xlfn.BITAND((ValuesFromComPort!AB1762),4))/4)*60,"")</f>
        <v/>
      </c>
      <c r="S1762" t="str">
        <f>IF((ValuesFromComPort!AB1762)&lt;&gt;"",((_xlfn.BITAND((ValuesFromComPort!AB1762),32))/32)*70,"")</f>
        <v/>
      </c>
    </row>
    <row r="1763" spans="2:19" x14ac:dyDescent="0.25">
      <c r="B1763" t="str">
        <f>IF((ValuesFromComPort!B1763)&lt;&gt;"",((((ValuesFromComPort!B1763)-(Calculated!$B$2))/1.28)/320),"")</f>
        <v/>
      </c>
      <c r="C1763" t="str">
        <f>IF((ValuesFromComPort!C1763)&lt;&gt;"",((((ValuesFromComPort!C1763)-(Calculated!$C$2))/1.28)/320),"")</f>
        <v/>
      </c>
      <c r="D1763" t="str">
        <f>IF((ValuesFromComPort!D1763)&lt;&gt;"",((((ValuesFromComPort!D1763)-(Calculated!$D$2))/1.28)/80),"")</f>
        <v/>
      </c>
      <c r="E1763" t="str">
        <f>IF((ValuesFromComPort!F1763)&lt;&gt;"",((((ValuesFromComPort!F1763)-(Calculated!$E$2))/1.28)/80),"")</f>
        <v/>
      </c>
      <c r="F1763" t="str">
        <f>IF((ValuesFromComPort!H1763)&lt;&gt;"",((((ValuesFromComPort!H1763)-(Calculated!$F$2))/1.28)/3.2),"")</f>
        <v/>
      </c>
      <c r="G1763" t="str">
        <f>IF((ValuesFromComPort!I1763)&lt;&gt;"",((((ValuesFromComPort!I1763)-$G$2)*0.015625)/0.3),"")</f>
        <v/>
      </c>
      <c r="H1763" t="str">
        <f>IF((ValuesFromComPort!J1763)&lt;&gt;"",((((ValuesFromComPort!J1763)-(Calculated!$H$2))/1.28)*3.2),"")</f>
        <v/>
      </c>
      <c r="I1763" t="str">
        <f>IF((ValuesFromComPort!K1763)&lt;&gt;"",((((ValuesFromComPort!K1763)-(Calculated!$I$2))/1.28)/64),"")</f>
        <v/>
      </c>
      <c r="J1763" t="str">
        <f>IF((ValuesFromComPort!M1763)&lt;&gt;"",((((ValuesFromComPort!M1763)-(Calculated!$J$2))/1.28)/800),"")</f>
        <v/>
      </c>
      <c r="K1763" t="str">
        <f>IF((ValuesFromComPort!N1763)&lt;&gt;"",(((ValuesFromComPort!N1763)-(Calculated!$K$2))/1.28/3200),"")</f>
        <v/>
      </c>
      <c r="L1763" t="str">
        <f>IF((ValuesFromComPort!O1763)&lt;&gt;"",((((ValuesFromComPort!O1763)-(Calculated!$L$2))/1.28)/3.2),"")</f>
        <v/>
      </c>
      <c r="M1763" t="str">
        <f>IF((ValuesFromComPort!P1763)&lt;&gt;"",((((ValuesFromComPort!P1763)-(Calculated!$M$2))/1.28)/16),"")</f>
        <v/>
      </c>
      <c r="N1763" t="str">
        <f>IF((ValuesFromComPort!Q1763)&lt;&gt;"",((((ValuesFromComPort!Q1763)-(Calculated!$N$2))/1.28)/160),"")</f>
        <v/>
      </c>
      <c r="O1763" t="str">
        <f>IF((ValuesFromComPort!AA1763)&lt;&gt;"",(ValuesFromComPort!AA1763),"")</f>
        <v/>
      </c>
      <c r="P1763" t="str">
        <f>IF((ValuesFromComPort!AB1763)&lt;&gt;"",((_xlfn.BITAND((ValuesFromComPort!AB1763),1))*(ValuesFromComPort!AA1763)*1)+100*(_xlfn.BITAND((ValuesFromComPort!AB1763),1)),"")</f>
        <v/>
      </c>
      <c r="Q1763" t="str">
        <f>IF((ValuesFromComPort!AB1763)&lt;&gt;"",((_xlfn.BITAND((ValuesFromComPort!AB1763),2))/2)*50,"")</f>
        <v/>
      </c>
      <c r="R1763" t="str">
        <f>IF((ValuesFromComPort!AB1763)&lt;&gt;"",((_xlfn.BITAND((ValuesFromComPort!AB1763),4))/4)*60,"")</f>
        <v/>
      </c>
      <c r="S1763" t="str">
        <f>IF((ValuesFromComPort!AB1763)&lt;&gt;"",((_xlfn.BITAND((ValuesFromComPort!AB1763),32))/32)*70,"")</f>
        <v/>
      </c>
    </row>
    <row r="1764" spans="2:19" x14ac:dyDescent="0.25">
      <c r="B1764" t="str">
        <f>IF((ValuesFromComPort!B1764)&lt;&gt;"",((((ValuesFromComPort!B1764)-(Calculated!$B$2))/1.28)/320),"")</f>
        <v/>
      </c>
      <c r="C1764" t="str">
        <f>IF((ValuesFromComPort!C1764)&lt;&gt;"",((((ValuesFromComPort!C1764)-(Calculated!$C$2))/1.28)/320),"")</f>
        <v/>
      </c>
      <c r="D1764" t="str">
        <f>IF((ValuesFromComPort!D1764)&lt;&gt;"",((((ValuesFromComPort!D1764)-(Calculated!$D$2))/1.28)/80),"")</f>
        <v/>
      </c>
      <c r="E1764" t="str">
        <f>IF((ValuesFromComPort!F1764)&lt;&gt;"",((((ValuesFromComPort!F1764)-(Calculated!$E$2))/1.28)/80),"")</f>
        <v/>
      </c>
      <c r="F1764" t="str">
        <f>IF((ValuesFromComPort!H1764)&lt;&gt;"",((((ValuesFromComPort!H1764)-(Calculated!$F$2))/1.28)/3.2),"")</f>
        <v/>
      </c>
      <c r="G1764" t="str">
        <f>IF((ValuesFromComPort!I1764)&lt;&gt;"",((((ValuesFromComPort!I1764)-$G$2)*0.015625)/0.3),"")</f>
        <v/>
      </c>
      <c r="H1764" t="str">
        <f>IF((ValuesFromComPort!J1764)&lt;&gt;"",((((ValuesFromComPort!J1764)-(Calculated!$H$2))/1.28)*3.2),"")</f>
        <v/>
      </c>
      <c r="I1764" t="str">
        <f>IF((ValuesFromComPort!K1764)&lt;&gt;"",((((ValuesFromComPort!K1764)-(Calculated!$I$2))/1.28)/64),"")</f>
        <v/>
      </c>
      <c r="J1764" t="str">
        <f>IF((ValuesFromComPort!M1764)&lt;&gt;"",((((ValuesFromComPort!M1764)-(Calculated!$J$2))/1.28)/800),"")</f>
        <v/>
      </c>
      <c r="K1764" t="str">
        <f>IF((ValuesFromComPort!N1764)&lt;&gt;"",(((ValuesFromComPort!N1764)-(Calculated!$K$2))/1.28/3200),"")</f>
        <v/>
      </c>
      <c r="L1764" t="str">
        <f>IF((ValuesFromComPort!O1764)&lt;&gt;"",((((ValuesFromComPort!O1764)-(Calculated!$L$2))/1.28)/3.2),"")</f>
        <v/>
      </c>
      <c r="M1764" t="str">
        <f>IF((ValuesFromComPort!P1764)&lt;&gt;"",((((ValuesFromComPort!P1764)-(Calculated!$M$2))/1.28)/16),"")</f>
        <v/>
      </c>
      <c r="N1764" t="str">
        <f>IF((ValuesFromComPort!Q1764)&lt;&gt;"",((((ValuesFromComPort!Q1764)-(Calculated!$N$2))/1.28)/160),"")</f>
        <v/>
      </c>
      <c r="O1764" t="str">
        <f>IF((ValuesFromComPort!AA1764)&lt;&gt;"",(ValuesFromComPort!AA1764),"")</f>
        <v/>
      </c>
      <c r="P1764" t="str">
        <f>IF((ValuesFromComPort!AB1764)&lt;&gt;"",((_xlfn.BITAND((ValuesFromComPort!AB1764),1))*(ValuesFromComPort!AA1764)*1)+100*(_xlfn.BITAND((ValuesFromComPort!AB1764),1)),"")</f>
        <v/>
      </c>
      <c r="Q1764" t="str">
        <f>IF((ValuesFromComPort!AB1764)&lt;&gt;"",((_xlfn.BITAND((ValuesFromComPort!AB1764),2))/2)*50,"")</f>
        <v/>
      </c>
      <c r="R1764" t="str">
        <f>IF((ValuesFromComPort!AB1764)&lt;&gt;"",((_xlfn.BITAND((ValuesFromComPort!AB1764),4))/4)*60,"")</f>
        <v/>
      </c>
      <c r="S1764" t="str">
        <f>IF((ValuesFromComPort!AB1764)&lt;&gt;"",((_xlfn.BITAND((ValuesFromComPort!AB1764),32))/32)*70,"")</f>
        <v/>
      </c>
    </row>
    <row r="1765" spans="2:19" x14ac:dyDescent="0.25">
      <c r="B1765" t="str">
        <f>IF((ValuesFromComPort!B1765)&lt;&gt;"",((((ValuesFromComPort!B1765)-(Calculated!$B$2))/1.28)/320),"")</f>
        <v/>
      </c>
      <c r="C1765" t="str">
        <f>IF((ValuesFromComPort!C1765)&lt;&gt;"",((((ValuesFromComPort!C1765)-(Calculated!$C$2))/1.28)/320),"")</f>
        <v/>
      </c>
      <c r="D1765" t="str">
        <f>IF((ValuesFromComPort!D1765)&lt;&gt;"",((((ValuesFromComPort!D1765)-(Calculated!$D$2))/1.28)/80),"")</f>
        <v/>
      </c>
      <c r="E1765" t="str">
        <f>IF((ValuesFromComPort!F1765)&lt;&gt;"",((((ValuesFromComPort!F1765)-(Calculated!$E$2))/1.28)/80),"")</f>
        <v/>
      </c>
      <c r="F1765" t="str">
        <f>IF((ValuesFromComPort!H1765)&lt;&gt;"",((((ValuesFromComPort!H1765)-(Calculated!$F$2))/1.28)/3.2),"")</f>
        <v/>
      </c>
      <c r="G1765" t="str">
        <f>IF((ValuesFromComPort!I1765)&lt;&gt;"",((((ValuesFromComPort!I1765)-$G$2)*0.015625)/0.3),"")</f>
        <v/>
      </c>
      <c r="H1765" t="str">
        <f>IF((ValuesFromComPort!J1765)&lt;&gt;"",((((ValuesFromComPort!J1765)-(Calculated!$H$2))/1.28)*3.2),"")</f>
        <v/>
      </c>
      <c r="I1765" t="str">
        <f>IF((ValuesFromComPort!K1765)&lt;&gt;"",((((ValuesFromComPort!K1765)-(Calculated!$I$2))/1.28)/64),"")</f>
        <v/>
      </c>
      <c r="J1765" t="str">
        <f>IF((ValuesFromComPort!M1765)&lt;&gt;"",((((ValuesFromComPort!M1765)-(Calculated!$J$2))/1.28)/800),"")</f>
        <v/>
      </c>
      <c r="K1765" t="str">
        <f>IF((ValuesFromComPort!N1765)&lt;&gt;"",(((ValuesFromComPort!N1765)-(Calculated!$K$2))/1.28/3200),"")</f>
        <v/>
      </c>
      <c r="L1765" t="str">
        <f>IF((ValuesFromComPort!O1765)&lt;&gt;"",((((ValuesFromComPort!O1765)-(Calculated!$L$2))/1.28)/3.2),"")</f>
        <v/>
      </c>
      <c r="M1765" t="str">
        <f>IF((ValuesFromComPort!P1765)&lt;&gt;"",((((ValuesFromComPort!P1765)-(Calculated!$M$2))/1.28)/16),"")</f>
        <v/>
      </c>
      <c r="N1765" t="str">
        <f>IF((ValuesFromComPort!Q1765)&lt;&gt;"",((((ValuesFromComPort!Q1765)-(Calculated!$N$2))/1.28)/160),"")</f>
        <v/>
      </c>
      <c r="O1765" t="str">
        <f>IF((ValuesFromComPort!AA1765)&lt;&gt;"",(ValuesFromComPort!AA1765),"")</f>
        <v/>
      </c>
      <c r="P1765" t="str">
        <f>IF((ValuesFromComPort!AB1765)&lt;&gt;"",((_xlfn.BITAND((ValuesFromComPort!AB1765),1))*(ValuesFromComPort!AA1765)*1)+100*(_xlfn.BITAND((ValuesFromComPort!AB1765),1)),"")</f>
        <v/>
      </c>
      <c r="Q1765" t="str">
        <f>IF((ValuesFromComPort!AB1765)&lt;&gt;"",((_xlfn.BITAND((ValuesFromComPort!AB1765),2))/2)*50,"")</f>
        <v/>
      </c>
      <c r="R1765" t="str">
        <f>IF((ValuesFromComPort!AB1765)&lt;&gt;"",((_xlfn.BITAND((ValuesFromComPort!AB1765),4))/4)*60,"")</f>
        <v/>
      </c>
      <c r="S1765" t="str">
        <f>IF((ValuesFromComPort!AB1765)&lt;&gt;"",((_xlfn.BITAND((ValuesFromComPort!AB1765),32))/32)*70,"")</f>
        <v/>
      </c>
    </row>
    <row r="1766" spans="2:19" x14ac:dyDescent="0.25">
      <c r="B1766" t="str">
        <f>IF((ValuesFromComPort!B1766)&lt;&gt;"",((((ValuesFromComPort!B1766)-(Calculated!$B$2))/1.28)/320),"")</f>
        <v/>
      </c>
      <c r="C1766" t="str">
        <f>IF((ValuesFromComPort!C1766)&lt;&gt;"",((((ValuesFromComPort!C1766)-(Calculated!$C$2))/1.28)/320),"")</f>
        <v/>
      </c>
      <c r="D1766" t="str">
        <f>IF((ValuesFromComPort!D1766)&lt;&gt;"",((((ValuesFromComPort!D1766)-(Calculated!$D$2))/1.28)/80),"")</f>
        <v/>
      </c>
      <c r="E1766" t="str">
        <f>IF((ValuesFromComPort!F1766)&lt;&gt;"",((((ValuesFromComPort!F1766)-(Calculated!$E$2))/1.28)/80),"")</f>
        <v/>
      </c>
      <c r="F1766" t="str">
        <f>IF((ValuesFromComPort!H1766)&lt;&gt;"",((((ValuesFromComPort!H1766)-(Calculated!$F$2))/1.28)/3.2),"")</f>
        <v/>
      </c>
      <c r="G1766" t="str">
        <f>IF((ValuesFromComPort!I1766)&lt;&gt;"",((((ValuesFromComPort!I1766)-$G$2)*0.015625)/0.3),"")</f>
        <v/>
      </c>
      <c r="H1766" t="str">
        <f>IF((ValuesFromComPort!J1766)&lt;&gt;"",((((ValuesFromComPort!J1766)-(Calculated!$H$2))/1.28)*3.2),"")</f>
        <v/>
      </c>
      <c r="I1766" t="str">
        <f>IF((ValuesFromComPort!K1766)&lt;&gt;"",((((ValuesFromComPort!K1766)-(Calculated!$I$2))/1.28)/64),"")</f>
        <v/>
      </c>
      <c r="J1766" t="str">
        <f>IF((ValuesFromComPort!M1766)&lt;&gt;"",((((ValuesFromComPort!M1766)-(Calculated!$J$2))/1.28)/800),"")</f>
        <v/>
      </c>
      <c r="K1766" t="str">
        <f>IF((ValuesFromComPort!N1766)&lt;&gt;"",(((ValuesFromComPort!N1766)-(Calculated!$K$2))/1.28/3200),"")</f>
        <v/>
      </c>
      <c r="L1766" t="str">
        <f>IF((ValuesFromComPort!O1766)&lt;&gt;"",((((ValuesFromComPort!O1766)-(Calculated!$L$2))/1.28)/3.2),"")</f>
        <v/>
      </c>
      <c r="M1766" t="str">
        <f>IF((ValuesFromComPort!P1766)&lt;&gt;"",((((ValuesFromComPort!P1766)-(Calculated!$M$2))/1.28)/16),"")</f>
        <v/>
      </c>
      <c r="N1766" t="str">
        <f>IF((ValuesFromComPort!Q1766)&lt;&gt;"",((((ValuesFromComPort!Q1766)-(Calculated!$N$2))/1.28)/160),"")</f>
        <v/>
      </c>
      <c r="O1766" t="str">
        <f>IF((ValuesFromComPort!AA1766)&lt;&gt;"",(ValuesFromComPort!AA1766),"")</f>
        <v/>
      </c>
      <c r="P1766" t="str">
        <f>IF((ValuesFromComPort!AB1766)&lt;&gt;"",((_xlfn.BITAND((ValuesFromComPort!AB1766),1))*(ValuesFromComPort!AA1766)*1)+100*(_xlfn.BITAND((ValuesFromComPort!AB1766),1)),"")</f>
        <v/>
      </c>
      <c r="Q1766" t="str">
        <f>IF((ValuesFromComPort!AB1766)&lt;&gt;"",((_xlfn.BITAND((ValuesFromComPort!AB1766),2))/2)*50,"")</f>
        <v/>
      </c>
      <c r="R1766" t="str">
        <f>IF((ValuesFromComPort!AB1766)&lt;&gt;"",((_xlfn.BITAND((ValuesFromComPort!AB1766),4))/4)*60,"")</f>
        <v/>
      </c>
      <c r="S1766" t="str">
        <f>IF((ValuesFromComPort!AB1766)&lt;&gt;"",((_xlfn.BITAND((ValuesFromComPort!AB1766),32))/32)*70,"")</f>
        <v/>
      </c>
    </row>
    <row r="1767" spans="2:19" x14ac:dyDescent="0.25">
      <c r="B1767" t="str">
        <f>IF((ValuesFromComPort!B1767)&lt;&gt;"",((((ValuesFromComPort!B1767)-(Calculated!$B$2))/1.28)/320),"")</f>
        <v/>
      </c>
      <c r="C1767" t="str">
        <f>IF((ValuesFromComPort!C1767)&lt;&gt;"",((((ValuesFromComPort!C1767)-(Calculated!$C$2))/1.28)/320),"")</f>
        <v/>
      </c>
      <c r="D1767" t="str">
        <f>IF((ValuesFromComPort!D1767)&lt;&gt;"",((((ValuesFromComPort!D1767)-(Calculated!$D$2))/1.28)/80),"")</f>
        <v/>
      </c>
      <c r="E1767" t="str">
        <f>IF((ValuesFromComPort!F1767)&lt;&gt;"",((((ValuesFromComPort!F1767)-(Calculated!$E$2))/1.28)/80),"")</f>
        <v/>
      </c>
      <c r="F1767" t="str">
        <f>IF((ValuesFromComPort!H1767)&lt;&gt;"",((((ValuesFromComPort!H1767)-(Calculated!$F$2))/1.28)/3.2),"")</f>
        <v/>
      </c>
      <c r="G1767" t="str">
        <f>IF((ValuesFromComPort!I1767)&lt;&gt;"",((((ValuesFromComPort!I1767)-$G$2)*0.015625)/0.3),"")</f>
        <v/>
      </c>
      <c r="H1767" t="str">
        <f>IF((ValuesFromComPort!J1767)&lt;&gt;"",((((ValuesFromComPort!J1767)-(Calculated!$H$2))/1.28)*3.2),"")</f>
        <v/>
      </c>
      <c r="I1767" t="str">
        <f>IF((ValuesFromComPort!K1767)&lt;&gt;"",((((ValuesFromComPort!K1767)-(Calculated!$I$2))/1.28)/64),"")</f>
        <v/>
      </c>
      <c r="J1767" t="str">
        <f>IF((ValuesFromComPort!M1767)&lt;&gt;"",((((ValuesFromComPort!M1767)-(Calculated!$J$2))/1.28)/800),"")</f>
        <v/>
      </c>
      <c r="K1767" t="str">
        <f>IF((ValuesFromComPort!N1767)&lt;&gt;"",(((ValuesFromComPort!N1767)-(Calculated!$K$2))/1.28/3200),"")</f>
        <v/>
      </c>
      <c r="L1767" t="str">
        <f>IF((ValuesFromComPort!O1767)&lt;&gt;"",((((ValuesFromComPort!O1767)-(Calculated!$L$2))/1.28)/3.2),"")</f>
        <v/>
      </c>
      <c r="M1767" t="str">
        <f>IF((ValuesFromComPort!P1767)&lt;&gt;"",((((ValuesFromComPort!P1767)-(Calculated!$M$2))/1.28)/16),"")</f>
        <v/>
      </c>
      <c r="N1767" t="str">
        <f>IF((ValuesFromComPort!Q1767)&lt;&gt;"",((((ValuesFromComPort!Q1767)-(Calculated!$N$2))/1.28)/160),"")</f>
        <v/>
      </c>
      <c r="O1767" t="str">
        <f>IF((ValuesFromComPort!AA1767)&lt;&gt;"",(ValuesFromComPort!AA1767),"")</f>
        <v/>
      </c>
      <c r="P1767" t="str">
        <f>IF((ValuesFromComPort!AB1767)&lt;&gt;"",((_xlfn.BITAND((ValuesFromComPort!AB1767),1))*(ValuesFromComPort!AA1767)*1)+100*(_xlfn.BITAND((ValuesFromComPort!AB1767),1)),"")</f>
        <v/>
      </c>
      <c r="Q1767" t="str">
        <f>IF((ValuesFromComPort!AB1767)&lt;&gt;"",((_xlfn.BITAND((ValuesFromComPort!AB1767),2))/2)*50,"")</f>
        <v/>
      </c>
      <c r="R1767" t="str">
        <f>IF((ValuesFromComPort!AB1767)&lt;&gt;"",((_xlfn.BITAND((ValuesFromComPort!AB1767),4))/4)*60,"")</f>
        <v/>
      </c>
      <c r="S1767" t="str">
        <f>IF((ValuesFromComPort!AB1767)&lt;&gt;"",((_xlfn.BITAND((ValuesFromComPort!AB1767),32))/32)*70,"")</f>
        <v/>
      </c>
    </row>
    <row r="1768" spans="2:19" x14ac:dyDescent="0.25">
      <c r="B1768" t="str">
        <f>IF((ValuesFromComPort!B1768)&lt;&gt;"",((((ValuesFromComPort!B1768)-(Calculated!$B$2))/1.28)/320),"")</f>
        <v/>
      </c>
      <c r="C1768" t="str">
        <f>IF((ValuesFromComPort!C1768)&lt;&gt;"",((((ValuesFromComPort!C1768)-(Calculated!$C$2))/1.28)/320),"")</f>
        <v/>
      </c>
      <c r="D1768" t="str">
        <f>IF((ValuesFromComPort!D1768)&lt;&gt;"",((((ValuesFromComPort!D1768)-(Calculated!$D$2))/1.28)/80),"")</f>
        <v/>
      </c>
      <c r="E1768" t="str">
        <f>IF((ValuesFromComPort!F1768)&lt;&gt;"",((((ValuesFromComPort!F1768)-(Calculated!$E$2))/1.28)/80),"")</f>
        <v/>
      </c>
      <c r="F1768" t="str">
        <f>IF((ValuesFromComPort!H1768)&lt;&gt;"",((((ValuesFromComPort!H1768)-(Calculated!$F$2))/1.28)/3.2),"")</f>
        <v/>
      </c>
      <c r="G1768" t="str">
        <f>IF((ValuesFromComPort!I1768)&lt;&gt;"",((((ValuesFromComPort!I1768)-$G$2)*0.015625)/0.3),"")</f>
        <v/>
      </c>
      <c r="H1768" t="str">
        <f>IF((ValuesFromComPort!J1768)&lt;&gt;"",((((ValuesFromComPort!J1768)-(Calculated!$H$2))/1.28)*3.2),"")</f>
        <v/>
      </c>
      <c r="I1768" t="str">
        <f>IF((ValuesFromComPort!K1768)&lt;&gt;"",((((ValuesFromComPort!K1768)-(Calculated!$I$2))/1.28)/64),"")</f>
        <v/>
      </c>
      <c r="J1768" t="str">
        <f>IF((ValuesFromComPort!M1768)&lt;&gt;"",((((ValuesFromComPort!M1768)-(Calculated!$J$2))/1.28)/800),"")</f>
        <v/>
      </c>
      <c r="K1768" t="str">
        <f>IF((ValuesFromComPort!N1768)&lt;&gt;"",(((ValuesFromComPort!N1768)-(Calculated!$K$2))/1.28/3200),"")</f>
        <v/>
      </c>
      <c r="L1768" t="str">
        <f>IF((ValuesFromComPort!O1768)&lt;&gt;"",((((ValuesFromComPort!O1768)-(Calculated!$L$2))/1.28)/3.2),"")</f>
        <v/>
      </c>
      <c r="M1768" t="str">
        <f>IF((ValuesFromComPort!P1768)&lt;&gt;"",((((ValuesFromComPort!P1768)-(Calculated!$M$2))/1.28)/16),"")</f>
        <v/>
      </c>
      <c r="N1768" t="str">
        <f>IF((ValuesFromComPort!Q1768)&lt;&gt;"",((((ValuesFromComPort!Q1768)-(Calculated!$N$2))/1.28)/160),"")</f>
        <v/>
      </c>
      <c r="O1768" t="str">
        <f>IF((ValuesFromComPort!AA1768)&lt;&gt;"",(ValuesFromComPort!AA1768),"")</f>
        <v/>
      </c>
      <c r="P1768" t="str">
        <f>IF((ValuesFromComPort!AB1768)&lt;&gt;"",((_xlfn.BITAND((ValuesFromComPort!AB1768),1))*(ValuesFromComPort!AA1768)*1)+100*(_xlfn.BITAND((ValuesFromComPort!AB1768),1)),"")</f>
        <v/>
      </c>
      <c r="Q1768" t="str">
        <f>IF((ValuesFromComPort!AB1768)&lt;&gt;"",((_xlfn.BITAND((ValuesFromComPort!AB1768),2))/2)*50,"")</f>
        <v/>
      </c>
      <c r="R1768" t="str">
        <f>IF((ValuesFromComPort!AB1768)&lt;&gt;"",((_xlfn.BITAND((ValuesFromComPort!AB1768),4))/4)*60,"")</f>
        <v/>
      </c>
      <c r="S1768" t="str">
        <f>IF((ValuesFromComPort!AB1768)&lt;&gt;"",((_xlfn.BITAND((ValuesFromComPort!AB1768),32))/32)*70,"")</f>
        <v/>
      </c>
    </row>
    <row r="1769" spans="2:19" x14ac:dyDescent="0.25">
      <c r="B1769" t="str">
        <f>IF((ValuesFromComPort!B1769)&lt;&gt;"",((((ValuesFromComPort!B1769)-(Calculated!$B$2))/1.28)/320),"")</f>
        <v/>
      </c>
      <c r="C1769" t="str">
        <f>IF((ValuesFromComPort!C1769)&lt;&gt;"",((((ValuesFromComPort!C1769)-(Calculated!$C$2))/1.28)/320),"")</f>
        <v/>
      </c>
      <c r="D1769" t="str">
        <f>IF((ValuesFromComPort!D1769)&lt;&gt;"",((((ValuesFromComPort!D1769)-(Calculated!$D$2))/1.28)/80),"")</f>
        <v/>
      </c>
      <c r="E1769" t="str">
        <f>IF((ValuesFromComPort!F1769)&lt;&gt;"",((((ValuesFromComPort!F1769)-(Calculated!$E$2))/1.28)/80),"")</f>
        <v/>
      </c>
      <c r="F1769" t="str">
        <f>IF((ValuesFromComPort!H1769)&lt;&gt;"",((((ValuesFromComPort!H1769)-(Calculated!$F$2))/1.28)/3.2),"")</f>
        <v/>
      </c>
      <c r="G1769" t="str">
        <f>IF((ValuesFromComPort!I1769)&lt;&gt;"",((((ValuesFromComPort!I1769)-$G$2)*0.015625)/0.3),"")</f>
        <v/>
      </c>
      <c r="H1769" t="str">
        <f>IF((ValuesFromComPort!J1769)&lt;&gt;"",((((ValuesFromComPort!J1769)-(Calculated!$H$2))/1.28)*3.2),"")</f>
        <v/>
      </c>
      <c r="I1769" t="str">
        <f>IF((ValuesFromComPort!K1769)&lt;&gt;"",((((ValuesFromComPort!K1769)-(Calculated!$I$2))/1.28)/64),"")</f>
        <v/>
      </c>
      <c r="J1769" t="str">
        <f>IF((ValuesFromComPort!M1769)&lt;&gt;"",((((ValuesFromComPort!M1769)-(Calculated!$J$2))/1.28)/800),"")</f>
        <v/>
      </c>
      <c r="K1769" t="str">
        <f>IF((ValuesFromComPort!N1769)&lt;&gt;"",(((ValuesFromComPort!N1769)-(Calculated!$K$2))/1.28/3200),"")</f>
        <v/>
      </c>
      <c r="L1769" t="str">
        <f>IF((ValuesFromComPort!O1769)&lt;&gt;"",((((ValuesFromComPort!O1769)-(Calculated!$L$2))/1.28)/3.2),"")</f>
        <v/>
      </c>
      <c r="M1769" t="str">
        <f>IF((ValuesFromComPort!P1769)&lt;&gt;"",((((ValuesFromComPort!P1769)-(Calculated!$M$2))/1.28)/16),"")</f>
        <v/>
      </c>
      <c r="N1769" t="str">
        <f>IF((ValuesFromComPort!Q1769)&lt;&gt;"",((((ValuesFromComPort!Q1769)-(Calculated!$N$2))/1.28)/160),"")</f>
        <v/>
      </c>
      <c r="O1769" t="str">
        <f>IF((ValuesFromComPort!AA1769)&lt;&gt;"",(ValuesFromComPort!AA1769),"")</f>
        <v/>
      </c>
      <c r="P1769" t="str">
        <f>IF((ValuesFromComPort!AB1769)&lt;&gt;"",((_xlfn.BITAND((ValuesFromComPort!AB1769),1))*(ValuesFromComPort!AA1769)*1)+100*(_xlfn.BITAND((ValuesFromComPort!AB1769),1)),"")</f>
        <v/>
      </c>
      <c r="Q1769" t="str">
        <f>IF((ValuesFromComPort!AB1769)&lt;&gt;"",((_xlfn.BITAND((ValuesFromComPort!AB1769),2))/2)*50,"")</f>
        <v/>
      </c>
      <c r="R1769" t="str">
        <f>IF((ValuesFromComPort!AB1769)&lt;&gt;"",((_xlfn.BITAND((ValuesFromComPort!AB1769),4))/4)*60,"")</f>
        <v/>
      </c>
      <c r="S1769" t="str">
        <f>IF((ValuesFromComPort!AB1769)&lt;&gt;"",((_xlfn.BITAND((ValuesFromComPort!AB1769),32))/32)*70,"")</f>
        <v/>
      </c>
    </row>
    <row r="1770" spans="2:19" x14ac:dyDescent="0.25">
      <c r="B1770" t="str">
        <f>IF((ValuesFromComPort!B1770)&lt;&gt;"",((((ValuesFromComPort!B1770)-(Calculated!$B$2))/1.28)/320),"")</f>
        <v/>
      </c>
      <c r="C1770" t="str">
        <f>IF((ValuesFromComPort!C1770)&lt;&gt;"",((((ValuesFromComPort!C1770)-(Calculated!$C$2))/1.28)/320),"")</f>
        <v/>
      </c>
      <c r="D1770" t="str">
        <f>IF((ValuesFromComPort!D1770)&lt;&gt;"",((((ValuesFromComPort!D1770)-(Calculated!$D$2))/1.28)/80),"")</f>
        <v/>
      </c>
      <c r="E1770" t="str">
        <f>IF((ValuesFromComPort!F1770)&lt;&gt;"",((((ValuesFromComPort!F1770)-(Calculated!$E$2))/1.28)/80),"")</f>
        <v/>
      </c>
      <c r="F1770" t="str">
        <f>IF((ValuesFromComPort!H1770)&lt;&gt;"",((((ValuesFromComPort!H1770)-(Calculated!$F$2))/1.28)/3.2),"")</f>
        <v/>
      </c>
      <c r="G1770" t="str">
        <f>IF((ValuesFromComPort!I1770)&lt;&gt;"",((((ValuesFromComPort!I1770)-$G$2)*0.015625)/0.3),"")</f>
        <v/>
      </c>
      <c r="H1770" t="str">
        <f>IF((ValuesFromComPort!J1770)&lt;&gt;"",((((ValuesFromComPort!J1770)-(Calculated!$H$2))/1.28)*3.2),"")</f>
        <v/>
      </c>
      <c r="I1770" t="str">
        <f>IF((ValuesFromComPort!K1770)&lt;&gt;"",((((ValuesFromComPort!K1770)-(Calculated!$I$2))/1.28)/64),"")</f>
        <v/>
      </c>
      <c r="J1770" t="str">
        <f>IF((ValuesFromComPort!M1770)&lt;&gt;"",((((ValuesFromComPort!M1770)-(Calculated!$J$2))/1.28)/800),"")</f>
        <v/>
      </c>
      <c r="K1770" t="str">
        <f>IF((ValuesFromComPort!N1770)&lt;&gt;"",(((ValuesFromComPort!N1770)-(Calculated!$K$2))/1.28/3200),"")</f>
        <v/>
      </c>
      <c r="L1770" t="str">
        <f>IF((ValuesFromComPort!O1770)&lt;&gt;"",((((ValuesFromComPort!O1770)-(Calculated!$L$2))/1.28)/3.2),"")</f>
        <v/>
      </c>
      <c r="M1770" t="str">
        <f>IF((ValuesFromComPort!P1770)&lt;&gt;"",((((ValuesFromComPort!P1770)-(Calculated!$M$2))/1.28)/16),"")</f>
        <v/>
      </c>
      <c r="N1770" t="str">
        <f>IF((ValuesFromComPort!Q1770)&lt;&gt;"",((((ValuesFromComPort!Q1770)-(Calculated!$N$2))/1.28)/160),"")</f>
        <v/>
      </c>
      <c r="O1770" t="str">
        <f>IF((ValuesFromComPort!AA1770)&lt;&gt;"",(ValuesFromComPort!AA1770),"")</f>
        <v/>
      </c>
      <c r="P1770" t="str">
        <f>IF((ValuesFromComPort!AB1770)&lt;&gt;"",((_xlfn.BITAND((ValuesFromComPort!AB1770),1))*(ValuesFromComPort!AA1770)*1)+100*(_xlfn.BITAND((ValuesFromComPort!AB1770),1)),"")</f>
        <v/>
      </c>
      <c r="Q1770" t="str">
        <f>IF((ValuesFromComPort!AB1770)&lt;&gt;"",((_xlfn.BITAND((ValuesFromComPort!AB1770),2))/2)*50,"")</f>
        <v/>
      </c>
      <c r="R1770" t="str">
        <f>IF((ValuesFromComPort!AB1770)&lt;&gt;"",((_xlfn.BITAND((ValuesFromComPort!AB1770),4))/4)*60,"")</f>
        <v/>
      </c>
      <c r="S1770" t="str">
        <f>IF((ValuesFromComPort!AB1770)&lt;&gt;"",((_xlfn.BITAND((ValuesFromComPort!AB1770),32))/32)*70,"")</f>
        <v/>
      </c>
    </row>
    <row r="1771" spans="2:19" x14ac:dyDescent="0.25">
      <c r="B1771" t="str">
        <f>IF((ValuesFromComPort!B1771)&lt;&gt;"",((((ValuesFromComPort!B1771)-(Calculated!$B$2))/1.28)/320),"")</f>
        <v/>
      </c>
      <c r="C1771" t="str">
        <f>IF((ValuesFromComPort!C1771)&lt;&gt;"",((((ValuesFromComPort!C1771)-(Calculated!$C$2))/1.28)/320),"")</f>
        <v/>
      </c>
      <c r="D1771" t="str">
        <f>IF((ValuesFromComPort!D1771)&lt;&gt;"",((((ValuesFromComPort!D1771)-(Calculated!$D$2))/1.28)/80),"")</f>
        <v/>
      </c>
      <c r="E1771" t="str">
        <f>IF((ValuesFromComPort!F1771)&lt;&gt;"",((((ValuesFromComPort!F1771)-(Calculated!$E$2))/1.28)/80),"")</f>
        <v/>
      </c>
      <c r="F1771" t="str">
        <f>IF((ValuesFromComPort!H1771)&lt;&gt;"",((((ValuesFromComPort!H1771)-(Calculated!$F$2))/1.28)/3.2),"")</f>
        <v/>
      </c>
      <c r="G1771" t="str">
        <f>IF((ValuesFromComPort!I1771)&lt;&gt;"",((((ValuesFromComPort!I1771)-$G$2)*0.015625)/0.3),"")</f>
        <v/>
      </c>
      <c r="H1771" t="str">
        <f>IF((ValuesFromComPort!J1771)&lt;&gt;"",((((ValuesFromComPort!J1771)-(Calculated!$H$2))/1.28)*3.2),"")</f>
        <v/>
      </c>
      <c r="I1771" t="str">
        <f>IF((ValuesFromComPort!K1771)&lt;&gt;"",((((ValuesFromComPort!K1771)-(Calculated!$I$2))/1.28)/64),"")</f>
        <v/>
      </c>
      <c r="J1771" t="str">
        <f>IF((ValuesFromComPort!M1771)&lt;&gt;"",((((ValuesFromComPort!M1771)-(Calculated!$J$2))/1.28)/800),"")</f>
        <v/>
      </c>
      <c r="K1771" t="str">
        <f>IF((ValuesFromComPort!N1771)&lt;&gt;"",(((ValuesFromComPort!N1771)-(Calculated!$K$2))/1.28/3200),"")</f>
        <v/>
      </c>
      <c r="L1771" t="str">
        <f>IF((ValuesFromComPort!O1771)&lt;&gt;"",((((ValuesFromComPort!O1771)-(Calculated!$L$2))/1.28)/3.2),"")</f>
        <v/>
      </c>
      <c r="M1771" t="str">
        <f>IF((ValuesFromComPort!P1771)&lt;&gt;"",((((ValuesFromComPort!P1771)-(Calculated!$M$2))/1.28)/16),"")</f>
        <v/>
      </c>
      <c r="N1771" t="str">
        <f>IF((ValuesFromComPort!Q1771)&lt;&gt;"",((((ValuesFromComPort!Q1771)-(Calculated!$N$2))/1.28)/160),"")</f>
        <v/>
      </c>
      <c r="O1771" t="str">
        <f>IF((ValuesFromComPort!AA1771)&lt;&gt;"",(ValuesFromComPort!AA1771),"")</f>
        <v/>
      </c>
      <c r="P1771" t="str">
        <f>IF((ValuesFromComPort!AB1771)&lt;&gt;"",((_xlfn.BITAND((ValuesFromComPort!AB1771),1))*(ValuesFromComPort!AA1771)*1)+100*(_xlfn.BITAND((ValuesFromComPort!AB1771),1)),"")</f>
        <v/>
      </c>
      <c r="Q1771" t="str">
        <f>IF((ValuesFromComPort!AB1771)&lt;&gt;"",((_xlfn.BITAND((ValuesFromComPort!AB1771),2))/2)*50,"")</f>
        <v/>
      </c>
      <c r="R1771" t="str">
        <f>IF((ValuesFromComPort!AB1771)&lt;&gt;"",((_xlfn.BITAND((ValuesFromComPort!AB1771),4))/4)*60,"")</f>
        <v/>
      </c>
      <c r="S1771" t="str">
        <f>IF((ValuesFromComPort!AB1771)&lt;&gt;"",((_xlfn.BITAND((ValuesFromComPort!AB1771),32))/32)*70,"")</f>
        <v/>
      </c>
    </row>
    <row r="1772" spans="2:19" x14ac:dyDescent="0.25">
      <c r="B1772" t="str">
        <f>IF((ValuesFromComPort!B1772)&lt;&gt;"",((((ValuesFromComPort!B1772)-(Calculated!$B$2))/1.28)/320),"")</f>
        <v/>
      </c>
      <c r="C1772" t="str">
        <f>IF((ValuesFromComPort!C1772)&lt;&gt;"",((((ValuesFromComPort!C1772)-(Calculated!$C$2))/1.28)/320),"")</f>
        <v/>
      </c>
      <c r="D1772" t="str">
        <f>IF((ValuesFromComPort!D1772)&lt;&gt;"",((((ValuesFromComPort!D1772)-(Calculated!$D$2))/1.28)/80),"")</f>
        <v/>
      </c>
      <c r="E1772" t="str">
        <f>IF((ValuesFromComPort!F1772)&lt;&gt;"",((((ValuesFromComPort!F1772)-(Calculated!$E$2))/1.28)/80),"")</f>
        <v/>
      </c>
      <c r="F1772" t="str">
        <f>IF((ValuesFromComPort!H1772)&lt;&gt;"",((((ValuesFromComPort!H1772)-(Calculated!$F$2))/1.28)/3.2),"")</f>
        <v/>
      </c>
      <c r="G1772" t="str">
        <f>IF((ValuesFromComPort!I1772)&lt;&gt;"",((((ValuesFromComPort!I1772)-$G$2)*0.015625)/0.3),"")</f>
        <v/>
      </c>
      <c r="H1772" t="str">
        <f>IF((ValuesFromComPort!J1772)&lt;&gt;"",((((ValuesFromComPort!J1772)-(Calculated!$H$2))/1.28)*3.2),"")</f>
        <v/>
      </c>
      <c r="I1772" t="str">
        <f>IF((ValuesFromComPort!K1772)&lt;&gt;"",((((ValuesFromComPort!K1772)-(Calculated!$I$2))/1.28)/64),"")</f>
        <v/>
      </c>
      <c r="J1772" t="str">
        <f>IF((ValuesFromComPort!M1772)&lt;&gt;"",((((ValuesFromComPort!M1772)-(Calculated!$J$2))/1.28)/800),"")</f>
        <v/>
      </c>
      <c r="K1772" t="str">
        <f>IF((ValuesFromComPort!N1772)&lt;&gt;"",(((ValuesFromComPort!N1772)-(Calculated!$K$2))/1.28/3200),"")</f>
        <v/>
      </c>
      <c r="L1772" t="str">
        <f>IF((ValuesFromComPort!O1772)&lt;&gt;"",((((ValuesFromComPort!O1772)-(Calculated!$L$2))/1.28)/3.2),"")</f>
        <v/>
      </c>
      <c r="M1772" t="str">
        <f>IF((ValuesFromComPort!P1772)&lt;&gt;"",((((ValuesFromComPort!P1772)-(Calculated!$M$2))/1.28)/16),"")</f>
        <v/>
      </c>
      <c r="N1772" t="str">
        <f>IF((ValuesFromComPort!Q1772)&lt;&gt;"",((((ValuesFromComPort!Q1772)-(Calculated!$N$2))/1.28)/160),"")</f>
        <v/>
      </c>
      <c r="O1772" t="str">
        <f>IF((ValuesFromComPort!AA1772)&lt;&gt;"",(ValuesFromComPort!AA1772),"")</f>
        <v/>
      </c>
      <c r="P1772" t="str">
        <f>IF((ValuesFromComPort!AB1772)&lt;&gt;"",((_xlfn.BITAND((ValuesFromComPort!AB1772),1))*(ValuesFromComPort!AA1772)*1)+100*(_xlfn.BITAND((ValuesFromComPort!AB1772),1)),"")</f>
        <v/>
      </c>
      <c r="Q1772" t="str">
        <f>IF((ValuesFromComPort!AB1772)&lt;&gt;"",((_xlfn.BITAND((ValuesFromComPort!AB1772),2))/2)*50,"")</f>
        <v/>
      </c>
      <c r="R1772" t="str">
        <f>IF((ValuesFromComPort!AB1772)&lt;&gt;"",((_xlfn.BITAND((ValuesFromComPort!AB1772),4))/4)*60,"")</f>
        <v/>
      </c>
      <c r="S1772" t="str">
        <f>IF((ValuesFromComPort!AB1772)&lt;&gt;"",((_xlfn.BITAND((ValuesFromComPort!AB1772),32))/32)*70,"")</f>
        <v/>
      </c>
    </row>
    <row r="1773" spans="2:19" x14ac:dyDescent="0.25">
      <c r="B1773" t="str">
        <f>IF((ValuesFromComPort!B1773)&lt;&gt;"",((((ValuesFromComPort!B1773)-(Calculated!$B$2))/1.28)/320),"")</f>
        <v/>
      </c>
      <c r="C1773" t="str">
        <f>IF((ValuesFromComPort!C1773)&lt;&gt;"",((((ValuesFromComPort!C1773)-(Calculated!$C$2))/1.28)/320),"")</f>
        <v/>
      </c>
      <c r="D1773" t="str">
        <f>IF((ValuesFromComPort!D1773)&lt;&gt;"",((((ValuesFromComPort!D1773)-(Calculated!$D$2))/1.28)/80),"")</f>
        <v/>
      </c>
      <c r="E1773" t="str">
        <f>IF((ValuesFromComPort!F1773)&lt;&gt;"",((((ValuesFromComPort!F1773)-(Calculated!$E$2))/1.28)/80),"")</f>
        <v/>
      </c>
      <c r="F1773" t="str">
        <f>IF((ValuesFromComPort!H1773)&lt;&gt;"",((((ValuesFromComPort!H1773)-(Calculated!$F$2))/1.28)/3.2),"")</f>
        <v/>
      </c>
      <c r="G1773" t="str">
        <f>IF((ValuesFromComPort!I1773)&lt;&gt;"",((((ValuesFromComPort!I1773)-$G$2)*0.015625)/0.3),"")</f>
        <v/>
      </c>
      <c r="H1773" t="str">
        <f>IF((ValuesFromComPort!J1773)&lt;&gt;"",((((ValuesFromComPort!J1773)-(Calculated!$H$2))/1.28)*3.2),"")</f>
        <v/>
      </c>
      <c r="I1773" t="str">
        <f>IF((ValuesFromComPort!K1773)&lt;&gt;"",((((ValuesFromComPort!K1773)-(Calculated!$I$2))/1.28)/64),"")</f>
        <v/>
      </c>
      <c r="J1773" t="str">
        <f>IF((ValuesFromComPort!M1773)&lt;&gt;"",((((ValuesFromComPort!M1773)-(Calculated!$J$2))/1.28)/800),"")</f>
        <v/>
      </c>
      <c r="K1773" t="str">
        <f>IF((ValuesFromComPort!N1773)&lt;&gt;"",(((ValuesFromComPort!N1773)-(Calculated!$K$2))/1.28/3200),"")</f>
        <v/>
      </c>
      <c r="L1773" t="str">
        <f>IF((ValuesFromComPort!O1773)&lt;&gt;"",((((ValuesFromComPort!O1773)-(Calculated!$L$2))/1.28)/3.2),"")</f>
        <v/>
      </c>
      <c r="M1773" t="str">
        <f>IF((ValuesFromComPort!P1773)&lt;&gt;"",((((ValuesFromComPort!P1773)-(Calculated!$M$2))/1.28)/16),"")</f>
        <v/>
      </c>
      <c r="N1773" t="str">
        <f>IF((ValuesFromComPort!Q1773)&lt;&gt;"",((((ValuesFromComPort!Q1773)-(Calculated!$N$2))/1.28)/160),"")</f>
        <v/>
      </c>
      <c r="O1773" t="str">
        <f>IF((ValuesFromComPort!AA1773)&lt;&gt;"",(ValuesFromComPort!AA1773),"")</f>
        <v/>
      </c>
      <c r="P1773" t="str">
        <f>IF((ValuesFromComPort!AB1773)&lt;&gt;"",((_xlfn.BITAND((ValuesFromComPort!AB1773),1))*(ValuesFromComPort!AA1773)*1)+100*(_xlfn.BITAND((ValuesFromComPort!AB1773),1)),"")</f>
        <v/>
      </c>
      <c r="Q1773" t="str">
        <f>IF((ValuesFromComPort!AB1773)&lt;&gt;"",((_xlfn.BITAND((ValuesFromComPort!AB1773),2))/2)*50,"")</f>
        <v/>
      </c>
      <c r="R1773" t="str">
        <f>IF((ValuesFromComPort!AB1773)&lt;&gt;"",((_xlfn.BITAND((ValuesFromComPort!AB1773),4))/4)*60,"")</f>
        <v/>
      </c>
      <c r="S1773" t="str">
        <f>IF((ValuesFromComPort!AB1773)&lt;&gt;"",((_xlfn.BITAND((ValuesFromComPort!AB1773),32))/32)*70,"")</f>
        <v/>
      </c>
    </row>
    <row r="1774" spans="2:19" x14ac:dyDescent="0.25">
      <c r="B1774" t="str">
        <f>IF((ValuesFromComPort!B1774)&lt;&gt;"",((((ValuesFromComPort!B1774)-(Calculated!$B$2))/1.28)/320),"")</f>
        <v/>
      </c>
      <c r="C1774" t="str">
        <f>IF((ValuesFromComPort!C1774)&lt;&gt;"",((((ValuesFromComPort!C1774)-(Calculated!$C$2))/1.28)/320),"")</f>
        <v/>
      </c>
      <c r="D1774" t="str">
        <f>IF((ValuesFromComPort!D1774)&lt;&gt;"",((((ValuesFromComPort!D1774)-(Calculated!$D$2))/1.28)/80),"")</f>
        <v/>
      </c>
      <c r="E1774" t="str">
        <f>IF((ValuesFromComPort!F1774)&lt;&gt;"",((((ValuesFromComPort!F1774)-(Calculated!$E$2))/1.28)/80),"")</f>
        <v/>
      </c>
      <c r="F1774" t="str">
        <f>IF((ValuesFromComPort!H1774)&lt;&gt;"",((((ValuesFromComPort!H1774)-(Calculated!$F$2))/1.28)/3.2),"")</f>
        <v/>
      </c>
      <c r="G1774" t="str">
        <f>IF((ValuesFromComPort!I1774)&lt;&gt;"",((((ValuesFromComPort!I1774)-$G$2)*0.015625)/0.3),"")</f>
        <v/>
      </c>
      <c r="H1774" t="str">
        <f>IF((ValuesFromComPort!J1774)&lt;&gt;"",((((ValuesFromComPort!J1774)-(Calculated!$H$2))/1.28)*3.2),"")</f>
        <v/>
      </c>
      <c r="I1774" t="str">
        <f>IF((ValuesFromComPort!K1774)&lt;&gt;"",((((ValuesFromComPort!K1774)-(Calculated!$I$2))/1.28)/64),"")</f>
        <v/>
      </c>
      <c r="J1774" t="str">
        <f>IF((ValuesFromComPort!M1774)&lt;&gt;"",((((ValuesFromComPort!M1774)-(Calculated!$J$2))/1.28)/800),"")</f>
        <v/>
      </c>
      <c r="K1774" t="str">
        <f>IF((ValuesFromComPort!N1774)&lt;&gt;"",(((ValuesFromComPort!N1774)-(Calculated!$K$2))/1.28/3200),"")</f>
        <v/>
      </c>
      <c r="L1774" t="str">
        <f>IF((ValuesFromComPort!O1774)&lt;&gt;"",((((ValuesFromComPort!O1774)-(Calculated!$L$2))/1.28)/3.2),"")</f>
        <v/>
      </c>
      <c r="M1774" t="str">
        <f>IF((ValuesFromComPort!P1774)&lt;&gt;"",((((ValuesFromComPort!P1774)-(Calculated!$M$2))/1.28)/16),"")</f>
        <v/>
      </c>
      <c r="N1774" t="str">
        <f>IF((ValuesFromComPort!Q1774)&lt;&gt;"",((((ValuesFromComPort!Q1774)-(Calculated!$N$2))/1.28)/160),"")</f>
        <v/>
      </c>
      <c r="O1774" t="str">
        <f>IF((ValuesFromComPort!AA1774)&lt;&gt;"",(ValuesFromComPort!AA1774),"")</f>
        <v/>
      </c>
      <c r="P1774" t="str">
        <f>IF((ValuesFromComPort!AB1774)&lt;&gt;"",((_xlfn.BITAND((ValuesFromComPort!AB1774),1))*(ValuesFromComPort!AA1774)*1)+100*(_xlfn.BITAND((ValuesFromComPort!AB1774),1)),"")</f>
        <v/>
      </c>
      <c r="Q1774" t="str">
        <f>IF((ValuesFromComPort!AB1774)&lt;&gt;"",((_xlfn.BITAND((ValuesFromComPort!AB1774),2))/2)*50,"")</f>
        <v/>
      </c>
      <c r="R1774" t="str">
        <f>IF((ValuesFromComPort!AB1774)&lt;&gt;"",((_xlfn.BITAND((ValuesFromComPort!AB1774),4))/4)*60,"")</f>
        <v/>
      </c>
      <c r="S1774" t="str">
        <f>IF((ValuesFromComPort!AB1774)&lt;&gt;"",((_xlfn.BITAND((ValuesFromComPort!AB1774),32))/32)*70,"")</f>
        <v/>
      </c>
    </row>
    <row r="1775" spans="2:19" x14ac:dyDescent="0.25">
      <c r="B1775" t="str">
        <f>IF((ValuesFromComPort!B1775)&lt;&gt;"",((((ValuesFromComPort!B1775)-(Calculated!$B$2))/1.28)/320),"")</f>
        <v/>
      </c>
      <c r="C1775" t="str">
        <f>IF((ValuesFromComPort!C1775)&lt;&gt;"",((((ValuesFromComPort!C1775)-(Calculated!$C$2))/1.28)/320),"")</f>
        <v/>
      </c>
      <c r="D1775" t="str">
        <f>IF((ValuesFromComPort!D1775)&lt;&gt;"",((((ValuesFromComPort!D1775)-(Calculated!$D$2))/1.28)/80),"")</f>
        <v/>
      </c>
      <c r="E1775" t="str">
        <f>IF((ValuesFromComPort!F1775)&lt;&gt;"",((((ValuesFromComPort!F1775)-(Calculated!$E$2))/1.28)/80),"")</f>
        <v/>
      </c>
      <c r="F1775" t="str">
        <f>IF((ValuesFromComPort!H1775)&lt;&gt;"",((((ValuesFromComPort!H1775)-(Calculated!$F$2))/1.28)/3.2),"")</f>
        <v/>
      </c>
      <c r="G1775" t="str">
        <f>IF((ValuesFromComPort!I1775)&lt;&gt;"",((((ValuesFromComPort!I1775)-$G$2)*0.015625)/0.3),"")</f>
        <v/>
      </c>
      <c r="H1775" t="str">
        <f>IF((ValuesFromComPort!J1775)&lt;&gt;"",((((ValuesFromComPort!J1775)-(Calculated!$H$2))/1.28)*3.2),"")</f>
        <v/>
      </c>
      <c r="I1775" t="str">
        <f>IF((ValuesFromComPort!K1775)&lt;&gt;"",((((ValuesFromComPort!K1775)-(Calculated!$I$2))/1.28)/64),"")</f>
        <v/>
      </c>
      <c r="J1775" t="str">
        <f>IF((ValuesFromComPort!M1775)&lt;&gt;"",((((ValuesFromComPort!M1775)-(Calculated!$J$2))/1.28)/800),"")</f>
        <v/>
      </c>
      <c r="K1775" t="str">
        <f>IF((ValuesFromComPort!N1775)&lt;&gt;"",(((ValuesFromComPort!N1775)-(Calculated!$K$2))/1.28/3200),"")</f>
        <v/>
      </c>
      <c r="L1775" t="str">
        <f>IF((ValuesFromComPort!O1775)&lt;&gt;"",((((ValuesFromComPort!O1775)-(Calculated!$L$2))/1.28)/3.2),"")</f>
        <v/>
      </c>
      <c r="M1775" t="str">
        <f>IF((ValuesFromComPort!P1775)&lt;&gt;"",((((ValuesFromComPort!P1775)-(Calculated!$M$2))/1.28)/16),"")</f>
        <v/>
      </c>
      <c r="N1775" t="str">
        <f>IF((ValuesFromComPort!Q1775)&lt;&gt;"",((((ValuesFromComPort!Q1775)-(Calculated!$N$2))/1.28)/160),"")</f>
        <v/>
      </c>
      <c r="O1775" t="str">
        <f>IF((ValuesFromComPort!AA1775)&lt;&gt;"",(ValuesFromComPort!AA1775),"")</f>
        <v/>
      </c>
      <c r="P1775" t="str">
        <f>IF((ValuesFromComPort!AB1775)&lt;&gt;"",((_xlfn.BITAND((ValuesFromComPort!AB1775),1))*(ValuesFromComPort!AA1775)*1)+100*(_xlfn.BITAND((ValuesFromComPort!AB1775),1)),"")</f>
        <v/>
      </c>
      <c r="Q1775" t="str">
        <f>IF((ValuesFromComPort!AB1775)&lt;&gt;"",((_xlfn.BITAND((ValuesFromComPort!AB1775),2))/2)*50,"")</f>
        <v/>
      </c>
      <c r="R1775" t="str">
        <f>IF((ValuesFromComPort!AB1775)&lt;&gt;"",((_xlfn.BITAND((ValuesFromComPort!AB1775),4))/4)*60,"")</f>
        <v/>
      </c>
      <c r="S1775" t="str">
        <f>IF((ValuesFromComPort!AB1775)&lt;&gt;"",((_xlfn.BITAND((ValuesFromComPort!AB1775),32))/32)*70,"")</f>
        <v/>
      </c>
    </row>
    <row r="1776" spans="2:19" x14ac:dyDescent="0.25">
      <c r="B1776" t="str">
        <f>IF((ValuesFromComPort!B1776)&lt;&gt;"",((((ValuesFromComPort!B1776)-(Calculated!$B$2))/1.28)/320),"")</f>
        <v/>
      </c>
      <c r="C1776" t="str">
        <f>IF((ValuesFromComPort!C1776)&lt;&gt;"",((((ValuesFromComPort!C1776)-(Calculated!$C$2))/1.28)/320),"")</f>
        <v/>
      </c>
      <c r="D1776" t="str">
        <f>IF((ValuesFromComPort!D1776)&lt;&gt;"",((((ValuesFromComPort!D1776)-(Calculated!$D$2))/1.28)/80),"")</f>
        <v/>
      </c>
      <c r="E1776" t="str">
        <f>IF((ValuesFromComPort!F1776)&lt;&gt;"",((((ValuesFromComPort!F1776)-(Calculated!$E$2))/1.28)/80),"")</f>
        <v/>
      </c>
      <c r="F1776" t="str">
        <f>IF((ValuesFromComPort!H1776)&lt;&gt;"",((((ValuesFromComPort!H1776)-(Calculated!$F$2))/1.28)/3.2),"")</f>
        <v/>
      </c>
      <c r="G1776" t="str">
        <f>IF((ValuesFromComPort!I1776)&lt;&gt;"",((((ValuesFromComPort!I1776)-$G$2)*0.015625)/0.3),"")</f>
        <v/>
      </c>
      <c r="H1776" t="str">
        <f>IF((ValuesFromComPort!J1776)&lt;&gt;"",((((ValuesFromComPort!J1776)-(Calculated!$H$2))/1.28)*3.2),"")</f>
        <v/>
      </c>
      <c r="I1776" t="str">
        <f>IF((ValuesFromComPort!K1776)&lt;&gt;"",((((ValuesFromComPort!K1776)-(Calculated!$I$2))/1.28)/64),"")</f>
        <v/>
      </c>
      <c r="J1776" t="str">
        <f>IF((ValuesFromComPort!M1776)&lt;&gt;"",((((ValuesFromComPort!M1776)-(Calculated!$J$2))/1.28)/800),"")</f>
        <v/>
      </c>
      <c r="K1776" t="str">
        <f>IF((ValuesFromComPort!N1776)&lt;&gt;"",(((ValuesFromComPort!N1776)-(Calculated!$K$2))/1.28/3200),"")</f>
        <v/>
      </c>
      <c r="L1776" t="str">
        <f>IF((ValuesFromComPort!O1776)&lt;&gt;"",((((ValuesFromComPort!O1776)-(Calculated!$L$2))/1.28)/3.2),"")</f>
        <v/>
      </c>
      <c r="M1776" t="str">
        <f>IF((ValuesFromComPort!P1776)&lt;&gt;"",((((ValuesFromComPort!P1776)-(Calculated!$M$2))/1.28)/16),"")</f>
        <v/>
      </c>
      <c r="N1776" t="str">
        <f>IF((ValuesFromComPort!Q1776)&lt;&gt;"",((((ValuesFromComPort!Q1776)-(Calculated!$N$2))/1.28)/160),"")</f>
        <v/>
      </c>
      <c r="O1776" t="str">
        <f>IF((ValuesFromComPort!AA1776)&lt;&gt;"",(ValuesFromComPort!AA1776),"")</f>
        <v/>
      </c>
      <c r="P1776" t="str">
        <f>IF((ValuesFromComPort!AB1776)&lt;&gt;"",((_xlfn.BITAND((ValuesFromComPort!AB1776),1))*(ValuesFromComPort!AA1776)*1)+100*(_xlfn.BITAND((ValuesFromComPort!AB1776),1)),"")</f>
        <v/>
      </c>
      <c r="Q1776" t="str">
        <f>IF((ValuesFromComPort!AB1776)&lt;&gt;"",((_xlfn.BITAND((ValuesFromComPort!AB1776),2))/2)*50,"")</f>
        <v/>
      </c>
      <c r="R1776" t="str">
        <f>IF((ValuesFromComPort!AB1776)&lt;&gt;"",((_xlfn.BITAND((ValuesFromComPort!AB1776),4))/4)*60,"")</f>
        <v/>
      </c>
      <c r="S1776" t="str">
        <f>IF((ValuesFromComPort!AB1776)&lt;&gt;"",((_xlfn.BITAND((ValuesFromComPort!AB1776),32))/32)*70,"")</f>
        <v/>
      </c>
    </row>
    <row r="1777" spans="2:19" x14ac:dyDescent="0.25">
      <c r="B1777" t="str">
        <f>IF((ValuesFromComPort!B1777)&lt;&gt;"",((((ValuesFromComPort!B1777)-(Calculated!$B$2))/1.28)/320),"")</f>
        <v/>
      </c>
      <c r="C1777" t="str">
        <f>IF((ValuesFromComPort!C1777)&lt;&gt;"",((((ValuesFromComPort!C1777)-(Calculated!$C$2))/1.28)/320),"")</f>
        <v/>
      </c>
      <c r="D1777" t="str">
        <f>IF((ValuesFromComPort!D1777)&lt;&gt;"",((((ValuesFromComPort!D1777)-(Calculated!$D$2))/1.28)/80),"")</f>
        <v/>
      </c>
      <c r="E1777" t="str">
        <f>IF((ValuesFromComPort!F1777)&lt;&gt;"",((((ValuesFromComPort!F1777)-(Calculated!$E$2))/1.28)/80),"")</f>
        <v/>
      </c>
      <c r="F1777" t="str">
        <f>IF((ValuesFromComPort!H1777)&lt;&gt;"",((((ValuesFromComPort!H1777)-(Calculated!$F$2))/1.28)/3.2),"")</f>
        <v/>
      </c>
      <c r="G1777" t="str">
        <f>IF((ValuesFromComPort!I1777)&lt;&gt;"",((((ValuesFromComPort!I1777)-$G$2)*0.015625)/0.3),"")</f>
        <v/>
      </c>
      <c r="H1777" t="str">
        <f>IF((ValuesFromComPort!J1777)&lt;&gt;"",((((ValuesFromComPort!J1777)-(Calculated!$H$2))/1.28)*3.2),"")</f>
        <v/>
      </c>
      <c r="I1777" t="str">
        <f>IF((ValuesFromComPort!K1777)&lt;&gt;"",((((ValuesFromComPort!K1777)-(Calculated!$I$2))/1.28)/64),"")</f>
        <v/>
      </c>
      <c r="J1777" t="str">
        <f>IF((ValuesFromComPort!M1777)&lt;&gt;"",((((ValuesFromComPort!M1777)-(Calculated!$J$2))/1.28)/800),"")</f>
        <v/>
      </c>
      <c r="K1777" t="str">
        <f>IF((ValuesFromComPort!N1777)&lt;&gt;"",(((ValuesFromComPort!N1777)-(Calculated!$K$2))/1.28/3200),"")</f>
        <v/>
      </c>
      <c r="L1777" t="str">
        <f>IF((ValuesFromComPort!O1777)&lt;&gt;"",((((ValuesFromComPort!O1777)-(Calculated!$L$2))/1.28)/3.2),"")</f>
        <v/>
      </c>
      <c r="M1777" t="str">
        <f>IF((ValuesFromComPort!P1777)&lt;&gt;"",((((ValuesFromComPort!P1777)-(Calculated!$M$2))/1.28)/16),"")</f>
        <v/>
      </c>
      <c r="N1777" t="str">
        <f>IF((ValuesFromComPort!Q1777)&lt;&gt;"",((((ValuesFromComPort!Q1777)-(Calculated!$N$2))/1.28)/160),"")</f>
        <v/>
      </c>
      <c r="O1777" t="str">
        <f>IF((ValuesFromComPort!AA1777)&lt;&gt;"",(ValuesFromComPort!AA1777),"")</f>
        <v/>
      </c>
      <c r="P1777" t="str">
        <f>IF((ValuesFromComPort!AB1777)&lt;&gt;"",((_xlfn.BITAND((ValuesFromComPort!AB1777),1))*(ValuesFromComPort!AA1777)*1)+100*(_xlfn.BITAND((ValuesFromComPort!AB1777),1)),"")</f>
        <v/>
      </c>
      <c r="Q1777" t="str">
        <f>IF((ValuesFromComPort!AB1777)&lt;&gt;"",((_xlfn.BITAND((ValuesFromComPort!AB1777),2))/2)*50,"")</f>
        <v/>
      </c>
      <c r="R1777" t="str">
        <f>IF((ValuesFromComPort!AB1777)&lt;&gt;"",((_xlfn.BITAND((ValuesFromComPort!AB1777),4))/4)*60,"")</f>
        <v/>
      </c>
      <c r="S1777" t="str">
        <f>IF((ValuesFromComPort!AB1777)&lt;&gt;"",((_xlfn.BITAND((ValuesFromComPort!AB1777),32))/32)*70,"")</f>
        <v/>
      </c>
    </row>
    <row r="1778" spans="2:19" x14ac:dyDescent="0.25">
      <c r="B1778" t="str">
        <f>IF((ValuesFromComPort!B1778)&lt;&gt;"",((((ValuesFromComPort!B1778)-(Calculated!$B$2))/1.28)/320),"")</f>
        <v/>
      </c>
      <c r="C1778" t="str">
        <f>IF((ValuesFromComPort!C1778)&lt;&gt;"",((((ValuesFromComPort!C1778)-(Calculated!$C$2))/1.28)/320),"")</f>
        <v/>
      </c>
      <c r="D1778" t="str">
        <f>IF((ValuesFromComPort!D1778)&lt;&gt;"",((((ValuesFromComPort!D1778)-(Calculated!$D$2))/1.28)/80),"")</f>
        <v/>
      </c>
      <c r="E1778" t="str">
        <f>IF((ValuesFromComPort!F1778)&lt;&gt;"",((((ValuesFromComPort!F1778)-(Calculated!$E$2))/1.28)/80),"")</f>
        <v/>
      </c>
      <c r="F1778" t="str">
        <f>IF((ValuesFromComPort!H1778)&lt;&gt;"",((((ValuesFromComPort!H1778)-(Calculated!$F$2))/1.28)/3.2),"")</f>
        <v/>
      </c>
      <c r="G1778" t="str">
        <f>IF((ValuesFromComPort!I1778)&lt;&gt;"",((((ValuesFromComPort!I1778)-$G$2)*0.015625)/0.3),"")</f>
        <v/>
      </c>
      <c r="H1778" t="str">
        <f>IF((ValuesFromComPort!J1778)&lt;&gt;"",((((ValuesFromComPort!J1778)-(Calculated!$H$2))/1.28)*3.2),"")</f>
        <v/>
      </c>
      <c r="I1778" t="str">
        <f>IF((ValuesFromComPort!K1778)&lt;&gt;"",((((ValuesFromComPort!K1778)-(Calculated!$I$2))/1.28)/64),"")</f>
        <v/>
      </c>
      <c r="J1778" t="str">
        <f>IF((ValuesFromComPort!M1778)&lt;&gt;"",((((ValuesFromComPort!M1778)-(Calculated!$J$2))/1.28)/800),"")</f>
        <v/>
      </c>
      <c r="K1778" t="str">
        <f>IF((ValuesFromComPort!N1778)&lt;&gt;"",(((ValuesFromComPort!N1778)-(Calculated!$K$2))/1.28/3200),"")</f>
        <v/>
      </c>
      <c r="L1778" t="str">
        <f>IF((ValuesFromComPort!O1778)&lt;&gt;"",((((ValuesFromComPort!O1778)-(Calculated!$L$2))/1.28)/3.2),"")</f>
        <v/>
      </c>
      <c r="M1778" t="str">
        <f>IF((ValuesFromComPort!P1778)&lt;&gt;"",((((ValuesFromComPort!P1778)-(Calculated!$M$2))/1.28)/16),"")</f>
        <v/>
      </c>
      <c r="N1778" t="str">
        <f>IF((ValuesFromComPort!Q1778)&lt;&gt;"",((((ValuesFromComPort!Q1778)-(Calculated!$N$2))/1.28)/160),"")</f>
        <v/>
      </c>
      <c r="O1778" t="str">
        <f>IF((ValuesFromComPort!AA1778)&lt;&gt;"",(ValuesFromComPort!AA1778),"")</f>
        <v/>
      </c>
      <c r="P1778" t="str">
        <f>IF((ValuesFromComPort!AB1778)&lt;&gt;"",((_xlfn.BITAND((ValuesFromComPort!AB1778),1))*(ValuesFromComPort!AA1778)*1)+100*(_xlfn.BITAND((ValuesFromComPort!AB1778),1)),"")</f>
        <v/>
      </c>
      <c r="Q1778" t="str">
        <f>IF((ValuesFromComPort!AB1778)&lt;&gt;"",((_xlfn.BITAND((ValuesFromComPort!AB1778),2))/2)*50,"")</f>
        <v/>
      </c>
      <c r="R1778" t="str">
        <f>IF((ValuesFromComPort!AB1778)&lt;&gt;"",((_xlfn.BITAND((ValuesFromComPort!AB1778),4))/4)*60,"")</f>
        <v/>
      </c>
      <c r="S1778" t="str">
        <f>IF((ValuesFromComPort!AB1778)&lt;&gt;"",((_xlfn.BITAND((ValuesFromComPort!AB1778),32))/32)*70,"")</f>
        <v/>
      </c>
    </row>
    <row r="1779" spans="2:19" x14ac:dyDescent="0.25">
      <c r="B1779" t="str">
        <f>IF((ValuesFromComPort!B1779)&lt;&gt;"",((((ValuesFromComPort!B1779)-(Calculated!$B$2))/1.28)/320),"")</f>
        <v/>
      </c>
      <c r="C1779" t="str">
        <f>IF((ValuesFromComPort!C1779)&lt;&gt;"",((((ValuesFromComPort!C1779)-(Calculated!$C$2))/1.28)/320),"")</f>
        <v/>
      </c>
      <c r="D1779" t="str">
        <f>IF((ValuesFromComPort!D1779)&lt;&gt;"",((((ValuesFromComPort!D1779)-(Calculated!$D$2))/1.28)/80),"")</f>
        <v/>
      </c>
      <c r="E1779" t="str">
        <f>IF((ValuesFromComPort!F1779)&lt;&gt;"",((((ValuesFromComPort!F1779)-(Calculated!$E$2))/1.28)/80),"")</f>
        <v/>
      </c>
      <c r="F1779" t="str">
        <f>IF((ValuesFromComPort!H1779)&lt;&gt;"",((((ValuesFromComPort!H1779)-(Calculated!$F$2))/1.28)/3.2),"")</f>
        <v/>
      </c>
      <c r="G1779" t="str">
        <f>IF((ValuesFromComPort!I1779)&lt;&gt;"",((((ValuesFromComPort!I1779)-$G$2)*0.015625)/0.3),"")</f>
        <v/>
      </c>
      <c r="H1779" t="str">
        <f>IF((ValuesFromComPort!J1779)&lt;&gt;"",((((ValuesFromComPort!J1779)-(Calculated!$H$2))/1.28)*3.2),"")</f>
        <v/>
      </c>
      <c r="I1779" t="str">
        <f>IF((ValuesFromComPort!K1779)&lt;&gt;"",((((ValuesFromComPort!K1779)-(Calculated!$I$2))/1.28)/64),"")</f>
        <v/>
      </c>
      <c r="J1779" t="str">
        <f>IF((ValuesFromComPort!M1779)&lt;&gt;"",((((ValuesFromComPort!M1779)-(Calculated!$J$2))/1.28)/800),"")</f>
        <v/>
      </c>
      <c r="K1779" t="str">
        <f>IF((ValuesFromComPort!N1779)&lt;&gt;"",(((ValuesFromComPort!N1779)-(Calculated!$K$2))/1.28/3200),"")</f>
        <v/>
      </c>
      <c r="L1779" t="str">
        <f>IF((ValuesFromComPort!O1779)&lt;&gt;"",((((ValuesFromComPort!O1779)-(Calculated!$L$2))/1.28)/3.2),"")</f>
        <v/>
      </c>
      <c r="M1779" t="str">
        <f>IF((ValuesFromComPort!P1779)&lt;&gt;"",((((ValuesFromComPort!P1779)-(Calculated!$M$2))/1.28)/16),"")</f>
        <v/>
      </c>
      <c r="N1779" t="str">
        <f>IF((ValuesFromComPort!Q1779)&lt;&gt;"",((((ValuesFromComPort!Q1779)-(Calculated!$N$2))/1.28)/160),"")</f>
        <v/>
      </c>
      <c r="O1779" t="str">
        <f>IF((ValuesFromComPort!AA1779)&lt;&gt;"",(ValuesFromComPort!AA1779),"")</f>
        <v/>
      </c>
      <c r="P1779" t="str">
        <f>IF((ValuesFromComPort!AB1779)&lt;&gt;"",((_xlfn.BITAND((ValuesFromComPort!AB1779),1))*(ValuesFromComPort!AA1779)*1)+100*(_xlfn.BITAND((ValuesFromComPort!AB1779),1)),"")</f>
        <v/>
      </c>
      <c r="Q1779" t="str">
        <f>IF((ValuesFromComPort!AB1779)&lt;&gt;"",((_xlfn.BITAND((ValuesFromComPort!AB1779),2))/2)*50,"")</f>
        <v/>
      </c>
      <c r="R1779" t="str">
        <f>IF((ValuesFromComPort!AB1779)&lt;&gt;"",((_xlfn.BITAND((ValuesFromComPort!AB1779),4))/4)*60,"")</f>
        <v/>
      </c>
      <c r="S1779" t="str">
        <f>IF((ValuesFromComPort!AB1779)&lt;&gt;"",((_xlfn.BITAND((ValuesFromComPort!AB1779),32))/32)*70,"")</f>
        <v/>
      </c>
    </row>
    <row r="1780" spans="2:19" x14ac:dyDescent="0.25">
      <c r="B1780" t="str">
        <f>IF((ValuesFromComPort!B1780)&lt;&gt;"",((((ValuesFromComPort!B1780)-(Calculated!$B$2))/1.28)/320),"")</f>
        <v/>
      </c>
      <c r="C1780" t="str">
        <f>IF((ValuesFromComPort!C1780)&lt;&gt;"",((((ValuesFromComPort!C1780)-(Calculated!$C$2))/1.28)/320),"")</f>
        <v/>
      </c>
      <c r="D1780" t="str">
        <f>IF((ValuesFromComPort!D1780)&lt;&gt;"",((((ValuesFromComPort!D1780)-(Calculated!$D$2))/1.28)/80),"")</f>
        <v/>
      </c>
      <c r="E1780" t="str">
        <f>IF((ValuesFromComPort!F1780)&lt;&gt;"",((((ValuesFromComPort!F1780)-(Calculated!$E$2))/1.28)/80),"")</f>
        <v/>
      </c>
      <c r="F1780" t="str">
        <f>IF((ValuesFromComPort!H1780)&lt;&gt;"",((((ValuesFromComPort!H1780)-(Calculated!$F$2))/1.28)/3.2),"")</f>
        <v/>
      </c>
      <c r="G1780" t="str">
        <f>IF((ValuesFromComPort!I1780)&lt;&gt;"",((((ValuesFromComPort!I1780)-$G$2)*0.015625)/0.3),"")</f>
        <v/>
      </c>
      <c r="H1780" t="str">
        <f>IF((ValuesFromComPort!J1780)&lt;&gt;"",((((ValuesFromComPort!J1780)-(Calculated!$H$2))/1.28)*3.2),"")</f>
        <v/>
      </c>
      <c r="I1780" t="str">
        <f>IF((ValuesFromComPort!K1780)&lt;&gt;"",((((ValuesFromComPort!K1780)-(Calculated!$I$2))/1.28)/64),"")</f>
        <v/>
      </c>
      <c r="J1780" t="str">
        <f>IF((ValuesFromComPort!M1780)&lt;&gt;"",((((ValuesFromComPort!M1780)-(Calculated!$J$2))/1.28)/800),"")</f>
        <v/>
      </c>
      <c r="K1780" t="str">
        <f>IF((ValuesFromComPort!N1780)&lt;&gt;"",(((ValuesFromComPort!N1780)-(Calculated!$K$2))/1.28/3200),"")</f>
        <v/>
      </c>
      <c r="L1780" t="str">
        <f>IF((ValuesFromComPort!O1780)&lt;&gt;"",((((ValuesFromComPort!O1780)-(Calculated!$L$2))/1.28)/3.2),"")</f>
        <v/>
      </c>
      <c r="M1780" t="str">
        <f>IF((ValuesFromComPort!P1780)&lt;&gt;"",((((ValuesFromComPort!P1780)-(Calculated!$M$2))/1.28)/16),"")</f>
        <v/>
      </c>
      <c r="N1780" t="str">
        <f>IF((ValuesFromComPort!Q1780)&lt;&gt;"",((((ValuesFromComPort!Q1780)-(Calculated!$N$2))/1.28)/160),"")</f>
        <v/>
      </c>
      <c r="O1780" t="str">
        <f>IF((ValuesFromComPort!AA1780)&lt;&gt;"",(ValuesFromComPort!AA1780),"")</f>
        <v/>
      </c>
      <c r="P1780" t="str">
        <f>IF((ValuesFromComPort!AB1780)&lt;&gt;"",((_xlfn.BITAND((ValuesFromComPort!AB1780),1))*(ValuesFromComPort!AA1780)*1)+100*(_xlfn.BITAND((ValuesFromComPort!AB1780),1)),"")</f>
        <v/>
      </c>
      <c r="Q1780" t="str">
        <f>IF((ValuesFromComPort!AB1780)&lt;&gt;"",((_xlfn.BITAND((ValuesFromComPort!AB1780),2))/2)*50,"")</f>
        <v/>
      </c>
      <c r="R1780" t="str">
        <f>IF((ValuesFromComPort!AB1780)&lt;&gt;"",((_xlfn.BITAND((ValuesFromComPort!AB1780),4))/4)*60,"")</f>
        <v/>
      </c>
      <c r="S1780" t="str">
        <f>IF((ValuesFromComPort!AB1780)&lt;&gt;"",((_xlfn.BITAND((ValuesFromComPort!AB1780),32))/32)*70,"")</f>
        <v/>
      </c>
    </row>
    <row r="1781" spans="2:19" x14ac:dyDescent="0.25">
      <c r="B1781" t="str">
        <f>IF((ValuesFromComPort!B1781)&lt;&gt;"",((((ValuesFromComPort!B1781)-(Calculated!$B$2))/1.28)/320),"")</f>
        <v/>
      </c>
      <c r="C1781" t="str">
        <f>IF((ValuesFromComPort!C1781)&lt;&gt;"",((((ValuesFromComPort!C1781)-(Calculated!$C$2))/1.28)/320),"")</f>
        <v/>
      </c>
      <c r="D1781" t="str">
        <f>IF((ValuesFromComPort!D1781)&lt;&gt;"",((((ValuesFromComPort!D1781)-(Calculated!$D$2))/1.28)/80),"")</f>
        <v/>
      </c>
      <c r="E1781" t="str">
        <f>IF((ValuesFromComPort!F1781)&lt;&gt;"",((((ValuesFromComPort!F1781)-(Calculated!$E$2))/1.28)/80),"")</f>
        <v/>
      </c>
      <c r="F1781" t="str">
        <f>IF((ValuesFromComPort!H1781)&lt;&gt;"",((((ValuesFromComPort!H1781)-(Calculated!$F$2))/1.28)/3.2),"")</f>
        <v/>
      </c>
      <c r="G1781" t="str">
        <f>IF((ValuesFromComPort!I1781)&lt;&gt;"",((((ValuesFromComPort!I1781)-$G$2)*0.015625)/0.3),"")</f>
        <v/>
      </c>
      <c r="H1781" t="str">
        <f>IF((ValuesFromComPort!J1781)&lt;&gt;"",((((ValuesFromComPort!J1781)-(Calculated!$H$2))/1.28)*3.2),"")</f>
        <v/>
      </c>
      <c r="I1781" t="str">
        <f>IF((ValuesFromComPort!K1781)&lt;&gt;"",((((ValuesFromComPort!K1781)-(Calculated!$I$2))/1.28)/64),"")</f>
        <v/>
      </c>
      <c r="J1781" t="str">
        <f>IF((ValuesFromComPort!M1781)&lt;&gt;"",((((ValuesFromComPort!M1781)-(Calculated!$J$2))/1.28)/800),"")</f>
        <v/>
      </c>
      <c r="K1781" t="str">
        <f>IF((ValuesFromComPort!N1781)&lt;&gt;"",(((ValuesFromComPort!N1781)-(Calculated!$K$2))/1.28/3200),"")</f>
        <v/>
      </c>
      <c r="L1781" t="str">
        <f>IF((ValuesFromComPort!O1781)&lt;&gt;"",((((ValuesFromComPort!O1781)-(Calculated!$L$2))/1.28)/3.2),"")</f>
        <v/>
      </c>
      <c r="M1781" t="str">
        <f>IF((ValuesFromComPort!P1781)&lt;&gt;"",((((ValuesFromComPort!P1781)-(Calculated!$M$2))/1.28)/16),"")</f>
        <v/>
      </c>
      <c r="N1781" t="str">
        <f>IF((ValuesFromComPort!Q1781)&lt;&gt;"",((((ValuesFromComPort!Q1781)-(Calculated!$N$2))/1.28)/160),"")</f>
        <v/>
      </c>
      <c r="O1781" t="str">
        <f>IF((ValuesFromComPort!AA1781)&lt;&gt;"",(ValuesFromComPort!AA1781),"")</f>
        <v/>
      </c>
      <c r="P1781" t="str">
        <f>IF((ValuesFromComPort!AB1781)&lt;&gt;"",((_xlfn.BITAND((ValuesFromComPort!AB1781),1))*(ValuesFromComPort!AA1781)*1)+100*(_xlfn.BITAND((ValuesFromComPort!AB1781),1)),"")</f>
        <v/>
      </c>
      <c r="Q1781" t="str">
        <f>IF((ValuesFromComPort!AB1781)&lt;&gt;"",((_xlfn.BITAND((ValuesFromComPort!AB1781),2))/2)*50,"")</f>
        <v/>
      </c>
      <c r="R1781" t="str">
        <f>IF((ValuesFromComPort!AB1781)&lt;&gt;"",((_xlfn.BITAND((ValuesFromComPort!AB1781),4))/4)*60,"")</f>
        <v/>
      </c>
      <c r="S1781" t="str">
        <f>IF((ValuesFromComPort!AB1781)&lt;&gt;"",((_xlfn.BITAND((ValuesFromComPort!AB1781),32))/32)*70,"")</f>
        <v/>
      </c>
    </row>
    <row r="1782" spans="2:19" x14ac:dyDescent="0.25">
      <c r="B1782" t="str">
        <f>IF((ValuesFromComPort!B1782)&lt;&gt;"",((((ValuesFromComPort!B1782)-(Calculated!$B$2))/1.28)/320),"")</f>
        <v/>
      </c>
      <c r="C1782" t="str">
        <f>IF((ValuesFromComPort!C1782)&lt;&gt;"",((((ValuesFromComPort!C1782)-(Calculated!$C$2))/1.28)/320),"")</f>
        <v/>
      </c>
      <c r="D1782" t="str">
        <f>IF((ValuesFromComPort!D1782)&lt;&gt;"",((((ValuesFromComPort!D1782)-(Calculated!$D$2))/1.28)/80),"")</f>
        <v/>
      </c>
      <c r="E1782" t="str">
        <f>IF((ValuesFromComPort!F1782)&lt;&gt;"",((((ValuesFromComPort!F1782)-(Calculated!$E$2))/1.28)/80),"")</f>
        <v/>
      </c>
      <c r="F1782" t="str">
        <f>IF((ValuesFromComPort!H1782)&lt;&gt;"",((((ValuesFromComPort!H1782)-(Calculated!$F$2))/1.28)/3.2),"")</f>
        <v/>
      </c>
      <c r="G1782" t="str">
        <f>IF((ValuesFromComPort!I1782)&lt;&gt;"",((((ValuesFromComPort!I1782)-$G$2)*0.015625)/0.3),"")</f>
        <v/>
      </c>
      <c r="H1782" t="str">
        <f>IF((ValuesFromComPort!J1782)&lt;&gt;"",((((ValuesFromComPort!J1782)-(Calculated!$H$2))/1.28)*3.2),"")</f>
        <v/>
      </c>
      <c r="I1782" t="str">
        <f>IF((ValuesFromComPort!K1782)&lt;&gt;"",((((ValuesFromComPort!K1782)-(Calculated!$I$2))/1.28)/64),"")</f>
        <v/>
      </c>
      <c r="J1782" t="str">
        <f>IF((ValuesFromComPort!M1782)&lt;&gt;"",((((ValuesFromComPort!M1782)-(Calculated!$J$2))/1.28)/800),"")</f>
        <v/>
      </c>
      <c r="K1782" t="str">
        <f>IF((ValuesFromComPort!N1782)&lt;&gt;"",(((ValuesFromComPort!N1782)-(Calculated!$K$2))/1.28/3200),"")</f>
        <v/>
      </c>
      <c r="L1782" t="str">
        <f>IF((ValuesFromComPort!O1782)&lt;&gt;"",((((ValuesFromComPort!O1782)-(Calculated!$L$2))/1.28)/3.2),"")</f>
        <v/>
      </c>
      <c r="M1782" t="str">
        <f>IF((ValuesFromComPort!P1782)&lt;&gt;"",((((ValuesFromComPort!P1782)-(Calculated!$M$2))/1.28)/16),"")</f>
        <v/>
      </c>
      <c r="N1782" t="str">
        <f>IF((ValuesFromComPort!Q1782)&lt;&gt;"",((((ValuesFromComPort!Q1782)-(Calculated!$N$2))/1.28)/160),"")</f>
        <v/>
      </c>
      <c r="O1782" t="str">
        <f>IF((ValuesFromComPort!AA1782)&lt;&gt;"",(ValuesFromComPort!AA1782),"")</f>
        <v/>
      </c>
      <c r="P1782" t="str">
        <f>IF((ValuesFromComPort!AB1782)&lt;&gt;"",((_xlfn.BITAND((ValuesFromComPort!AB1782),1))*(ValuesFromComPort!AA1782)*1)+100*(_xlfn.BITAND((ValuesFromComPort!AB1782),1)),"")</f>
        <v/>
      </c>
      <c r="Q1782" t="str">
        <f>IF((ValuesFromComPort!AB1782)&lt;&gt;"",((_xlfn.BITAND((ValuesFromComPort!AB1782),2))/2)*50,"")</f>
        <v/>
      </c>
      <c r="R1782" t="str">
        <f>IF((ValuesFromComPort!AB1782)&lt;&gt;"",((_xlfn.BITAND((ValuesFromComPort!AB1782),4))/4)*60,"")</f>
        <v/>
      </c>
      <c r="S1782" t="str">
        <f>IF((ValuesFromComPort!AB1782)&lt;&gt;"",((_xlfn.BITAND((ValuesFromComPort!AB1782),32))/32)*70,"")</f>
        <v/>
      </c>
    </row>
    <row r="1783" spans="2:19" x14ac:dyDescent="0.25">
      <c r="B1783" t="str">
        <f>IF((ValuesFromComPort!B1783)&lt;&gt;"",((((ValuesFromComPort!B1783)-(Calculated!$B$2))/1.28)/320),"")</f>
        <v/>
      </c>
      <c r="C1783" t="str">
        <f>IF((ValuesFromComPort!C1783)&lt;&gt;"",((((ValuesFromComPort!C1783)-(Calculated!$C$2))/1.28)/320),"")</f>
        <v/>
      </c>
      <c r="D1783" t="str">
        <f>IF((ValuesFromComPort!D1783)&lt;&gt;"",((((ValuesFromComPort!D1783)-(Calculated!$D$2))/1.28)/80),"")</f>
        <v/>
      </c>
      <c r="E1783" t="str">
        <f>IF((ValuesFromComPort!F1783)&lt;&gt;"",((((ValuesFromComPort!F1783)-(Calculated!$E$2))/1.28)/80),"")</f>
        <v/>
      </c>
      <c r="F1783" t="str">
        <f>IF((ValuesFromComPort!H1783)&lt;&gt;"",((((ValuesFromComPort!H1783)-(Calculated!$F$2))/1.28)/3.2),"")</f>
        <v/>
      </c>
      <c r="G1783" t="str">
        <f>IF((ValuesFromComPort!I1783)&lt;&gt;"",((((ValuesFromComPort!I1783)-$G$2)*0.015625)/0.3),"")</f>
        <v/>
      </c>
      <c r="H1783" t="str">
        <f>IF((ValuesFromComPort!J1783)&lt;&gt;"",((((ValuesFromComPort!J1783)-(Calculated!$H$2))/1.28)*3.2),"")</f>
        <v/>
      </c>
      <c r="I1783" t="str">
        <f>IF((ValuesFromComPort!K1783)&lt;&gt;"",((((ValuesFromComPort!K1783)-(Calculated!$I$2))/1.28)/64),"")</f>
        <v/>
      </c>
      <c r="J1783" t="str">
        <f>IF((ValuesFromComPort!M1783)&lt;&gt;"",((((ValuesFromComPort!M1783)-(Calculated!$J$2))/1.28)/800),"")</f>
        <v/>
      </c>
      <c r="K1783" t="str">
        <f>IF((ValuesFromComPort!N1783)&lt;&gt;"",(((ValuesFromComPort!N1783)-(Calculated!$K$2))/1.28/3200),"")</f>
        <v/>
      </c>
      <c r="L1783" t="str">
        <f>IF((ValuesFromComPort!O1783)&lt;&gt;"",((((ValuesFromComPort!O1783)-(Calculated!$L$2))/1.28)/3.2),"")</f>
        <v/>
      </c>
      <c r="M1783" t="str">
        <f>IF((ValuesFromComPort!P1783)&lt;&gt;"",((((ValuesFromComPort!P1783)-(Calculated!$M$2))/1.28)/16),"")</f>
        <v/>
      </c>
      <c r="N1783" t="str">
        <f>IF((ValuesFromComPort!Q1783)&lt;&gt;"",((((ValuesFromComPort!Q1783)-(Calculated!$N$2))/1.28)/160),"")</f>
        <v/>
      </c>
      <c r="O1783" t="str">
        <f>IF((ValuesFromComPort!AA1783)&lt;&gt;"",(ValuesFromComPort!AA1783),"")</f>
        <v/>
      </c>
      <c r="P1783" t="str">
        <f>IF((ValuesFromComPort!AB1783)&lt;&gt;"",((_xlfn.BITAND((ValuesFromComPort!AB1783),1))*(ValuesFromComPort!AA1783)*1)+100*(_xlfn.BITAND((ValuesFromComPort!AB1783),1)),"")</f>
        <v/>
      </c>
      <c r="Q1783" t="str">
        <f>IF((ValuesFromComPort!AB1783)&lt;&gt;"",((_xlfn.BITAND((ValuesFromComPort!AB1783),2))/2)*50,"")</f>
        <v/>
      </c>
      <c r="R1783" t="str">
        <f>IF((ValuesFromComPort!AB1783)&lt;&gt;"",((_xlfn.BITAND((ValuesFromComPort!AB1783),4))/4)*60,"")</f>
        <v/>
      </c>
      <c r="S1783" t="str">
        <f>IF((ValuesFromComPort!AB1783)&lt;&gt;"",((_xlfn.BITAND((ValuesFromComPort!AB1783),32))/32)*70,"")</f>
        <v/>
      </c>
    </row>
    <row r="1784" spans="2:19" x14ac:dyDescent="0.25">
      <c r="B1784" t="str">
        <f>IF((ValuesFromComPort!B1784)&lt;&gt;"",((((ValuesFromComPort!B1784)-(Calculated!$B$2))/1.28)/320),"")</f>
        <v/>
      </c>
      <c r="C1784" t="str">
        <f>IF((ValuesFromComPort!C1784)&lt;&gt;"",((((ValuesFromComPort!C1784)-(Calculated!$C$2))/1.28)/320),"")</f>
        <v/>
      </c>
      <c r="D1784" t="str">
        <f>IF((ValuesFromComPort!D1784)&lt;&gt;"",((((ValuesFromComPort!D1784)-(Calculated!$D$2))/1.28)/80),"")</f>
        <v/>
      </c>
      <c r="E1784" t="str">
        <f>IF((ValuesFromComPort!F1784)&lt;&gt;"",((((ValuesFromComPort!F1784)-(Calculated!$E$2))/1.28)/80),"")</f>
        <v/>
      </c>
      <c r="F1784" t="str">
        <f>IF((ValuesFromComPort!H1784)&lt;&gt;"",((((ValuesFromComPort!H1784)-(Calculated!$F$2))/1.28)/3.2),"")</f>
        <v/>
      </c>
      <c r="G1784" t="str">
        <f>IF((ValuesFromComPort!I1784)&lt;&gt;"",((((ValuesFromComPort!I1784)-$G$2)*0.015625)/0.3),"")</f>
        <v/>
      </c>
      <c r="H1784" t="str">
        <f>IF((ValuesFromComPort!J1784)&lt;&gt;"",((((ValuesFromComPort!J1784)-(Calculated!$H$2))/1.28)*3.2),"")</f>
        <v/>
      </c>
      <c r="I1784" t="str">
        <f>IF((ValuesFromComPort!K1784)&lt;&gt;"",((((ValuesFromComPort!K1784)-(Calculated!$I$2))/1.28)/64),"")</f>
        <v/>
      </c>
      <c r="J1784" t="str">
        <f>IF((ValuesFromComPort!M1784)&lt;&gt;"",((((ValuesFromComPort!M1784)-(Calculated!$J$2))/1.28)/800),"")</f>
        <v/>
      </c>
      <c r="K1784" t="str">
        <f>IF((ValuesFromComPort!N1784)&lt;&gt;"",(((ValuesFromComPort!N1784)-(Calculated!$K$2))/1.28/3200),"")</f>
        <v/>
      </c>
      <c r="L1784" t="str">
        <f>IF((ValuesFromComPort!O1784)&lt;&gt;"",((((ValuesFromComPort!O1784)-(Calculated!$L$2))/1.28)/3.2),"")</f>
        <v/>
      </c>
      <c r="M1784" t="str">
        <f>IF((ValuesFromComPort!P1784)&lt;&gt;"",((((ValuesFromComPort!P1784)-(Calculated!$M$2))/1.28)/16),"")</f>
        <v/>
      </c>
      <c r="N1784" t="str">
        <f>IF((ValuesFromComPort!Q1784)&lt;&gt;"",((((ValuesFromComPort!Q1784)-(Calculated!$N$2))/1.28)/160),"")</f>
        <v/>
      </c>
      <c r="O1784" t="str">
        <f>IF((ValuesFromComPort!AA1784)&lt;&gt;"",(ValuesFromComPort!AA1784),"")</f>
        <v/>
      </c>
      <c r="P1784" t="str">
        <f>IF((ValuesFromComPort!AB1784)&lt;&gt;"",((_xlfn.BITAND((ValuesFromComPort!AB1784),1))*(ValuesFromComPort!AA1784)*1)+100*(_xlfn.BITAND((ValuesFromComPort!AB1784),1)),"")</f>
        <v/>
      </c>
      <c r="Q1784" t="str">
        <f>IF((ValuesFromComPort!AB1784)&lt;&gt;"",((_xlfn.BITAND((ValuesFromComPort!AB1784),2))/2)*50,"")</f>
        <v/>
      </c>
      <c r="R1784" t="str">
        <f>IF((ValuesFromComPort!AB1784)&lt;&gt;"",((_xlfn.BITAND((ValuesFromComPort!AB1784),4))/4)*60,"")</f>
        <v/>
      </c>
      <c r="S1784" t="str">
        <f>IF((ValuesFromComPort!AB1784)&lt;&gt;"",((_xlfn.BITAND((ValuesFromComPort!AB1784),32))/32)*70,"")</f>
        <v/>
      </c>
    </row>
    <row r="1785" spans="2:19" x14ac:dyDescent="0.25">
      <c r="B1785" t="str">
        <f>IF((ValuesFromComPort!B1785)&lt;&gt;"",((((ValuesFromComPort!B1785)-(Calculated!$B$2))/1.28)/320),"")</f>
        <v/>
      </c>
      <c r="C1785" t="str">
        <f>IF((ValuesFromComPort!C1785)&lt;&gt;"",((((ValuesFromComPort!C1785)-(Calculated!$C$2))/1.28)/320),"")</f>
        <v/>
      </c>
      <c r="D1785" t="str">
        <f>IF((ValuesFromComPort!D1785)&lt;&gt;"",((((ValuesFromComPort!D1785)-(Calculated!$D$2))/1.28)/80),"")</f>
        <v/>
      </c>
      <c r="E1785" t="str">
        <f>IF((ValuesFromComPort!F1785)&lt;&gt;"",((((ValuesFromComPort!F1785)-(Calculated!$E$2))/1.28)/80),"")</f>
        <v/>
      </c>
      <c r="F1785" t="str">
        <f>IF((ValuesFromComPort!H1785)&lt;&gt;"",((((ValuesFromComPort!H1785)-(Calculated!$F$2))/1.28)/3.2),"")</f>
        <v/>
      </c>
      <c r="G1785" t="str">
        <f>IF((ValuesFromComPort!I1785)&lt;&gt;"",((((ValuesFromComPort!I1785)-$G$2)*0.015625)/0.3),"")</f>
        <v/>
      </c>
      <c r="H1785" t="str">
        <f>IF((ValuesFromComPort!J1785)&lt;&gt;"",((((ValuesFromComPort!J1785)-(Calculated!$H$2))/1.28)*3.2),"")</f>
        <v/>
      </c>
      <c r="I1785" t="str">
        <f>IF((ValuesFromComPort!K1785)&lt;&gt;"",((((ValuesFromComPort!K1785)-(Calculated!$I$2))/1.28)/64),"")</f>
        <v/>
      </c>
      <c r="J1785" t="str">
        <f>IF((ValuesFromComPort!M1785)&lt;&gt;"",((((ValuesFromComPort!M1785)-(Calculated!$J$2))/1.28)/800),"")</f>
        <v/>
      </c>
      <c r="K1785" t="str">
        <f>IF((ValuesFromComPort!N1785)&lt;&gt;"",(((ValuesFromComPort!N1785)-(Calculated!$K$2))/1.28/3200),"")</f>
        <v/>
      </c>
      <c r="L1785" t="str">
        <f>IF((ValuesFromComPort!O1785)&lt;&gt;"",((((ValuesFromComPort!O1785)-(Calculated!$L$2))/1.28)/3.2),"")</f>
        <v/>
      </c>
      <c r="M1785" t="str">
        <f>IF((ValuesFromComPort!P1785)&lt;&gt;"",((((ValuesFromComPort!P1785)-(Calculated!$M$2))/1.28)/16),"")</f>
        <v/>
      </c>
      <c r="N1785" t="str">
        <f>IF((ValuesFromComPort!Q1785)&lt;&gt;"",((((ValuesFromComPort!Q1785)-(Calculated!$N$2))/1.28)/160),"")</f>
        <v/>
      </c>
      <c r="O1785" t="str">
        <f>IF((ValuesFromComPort!AA1785)&lt;&gt;"",(ValuesFromComPort!AA1785),"")</f>
        <v/>
      </c>
      <c r="P1785" t="str">
        <f>IF((ValuesFromComPort!AB1785)&lt;&gt;"",((_xlfn.BITAND((ValuesFromComPort!AB1785),1))*(ValuesFromComPort!AA1785)*1)+100*(_xlfn.BITAND((ValuesFromComPort!AB1785),1)),"")</f>
        <v/>
      </c>
      <c r="Q1785" t="str">
        <f>IF((ValuesFromComPort!AB1785)&lt;&gt;"",((_xlfn.BITAND((ValuesFromComPort!AB1785),2))/2)*50,"")</f>
        <v/>
      </c>
      <c r="R1785" t="str">
        <f>IF((ValuesFromComPort!AB1785)&lt;&gt;"",((_xlfn.BITAND((ValuesFromComPort!AB1785),4))/4)*60,"")</f>
        <v/>
      </c>
      <c r="S1785" t="str">
        <f>IF((ValuesFromComPort!AB1785)&lt;&gt;"",((_xlfn.BITAND((ValuesFromComPort!AB1785),32))/32)*70,"")</f>
        <v/>
      </c>
    </row>
    <row r="1786" spans="2:19" x14ac:dyDescent="0.25">
      <c r="B1786" t="str">
        <f>IF((ValuesFromComPort!B1786)&lt;&gt;"",((((ValuesFromComPort!B1786)-(Calculated!$B$2))/1.28)/320),"")</f>
        <v/>
      </c>
      <c r="C1786" t="str">
        <f>IF((ValuesFromComPort!C1786)&lt;&gt;"",((((ValuesFromComPort!C1786)-(Calculated!$C$2))/1.28)/320),"")</f>
        <v/>
      </c>
      <c r="D1786" t="str">
        <f>IF((ValuesFromComPort!D1786)&lt;&gt;"",((((ValuesFromComPort!D1786)-(Calculated!$D$2))/1.28)/80),"")</f>
        <v/>
      </c>
      <c r="E1786" t="str">
        <f>IF((ValuesFromComPort!F1786)&lt;&gt;"",((((ValuesFromComPort!F1786)-(Calculated!$E$2))/1.28)/80),"")</f>
        <v/>
      </c>
      <c r="F1786" t="str">
        <f>IF((ValuesFromComPort!H1786)&lt;&gt;"",((((ValuesFromComPort!H1786)-(Calculated!$F$2))/1.28)/3.2),"")</f>
        <v/>
      </c>
      <c r="G1786" t="str">
        <f>IF((ValuesFromComPort!I1786)&lt;&gt;"",((((ValuesFromComPort!I1786)-$G$2)*0.015625)/0.3),"")</f>
        <v/>
      </c>
      <c r="H1786" t="str">
        <f>IF((ValuesFromComPort!J1786)&lt;&gt;"",((((ValuesFromComPort!J1786)-(Calculated!$H$2))/1.28)*3.2),"")</f>
        <v/>
      </c>
      <c r="I1786" t="str">
        <f>IF((ValuesFromComPort!K1786)&lt;&gt;"",((((ValuesFromComPort!K1786)-(Calculated!$I$2))/1.28)/64),"")</f>
        <v/>
      </c>
      <c r="J1786" t="str">
        <f>IF((ValuesFromComPort!M1786)&lt;&gt;"",((((ValuesFromComPort!M1786)-(Calculated!$J$2))/1.28)/800),"")</f>
        <v/>
      </c>
      <c r="K1786" t="str">
        <f>IF((ValuesFromComPort!N1786)&lt;&gt;"",(((ValuesFromComPort!N1786)-(Calculated!$K$2))/1.28/3200),"")</f>
        <v/>
      </c>
      <c r="L1786" t="str">
        <f>IF((ValuesFromComPort!O1786)&lt;&gt;"",((((ValuesFromComPort!O1786)-(Calculated!$L$2))/1.28)/3.2),"")</f>
        <v/>
      </c>
      <c r="M1786" t="str">
        <f>IF((ValuesFromComPort!P1786)&lt;&gt;"",((((ValuesFromComPort!P1786)-(Calculated!$M$2))/1.28)/16),"")</f>
        <v/>
      </c>
      <c r="N1786" t="str">
        <f>IF((ValuesFromComPort!Q1786)&lt;&gt;"",((((ValuesFromComPort!Q1786)-(Calculated!$N$2))/1.28)/160),"")</f>
        <v/>
      </c>
      <c r="O1786" t="str">
        <f>IF((ValuesFromComPort!AA1786)&lt;&gt;"",(ValuesFromComPort!AA1786),"")</f>
        <v/>
      </c>
      <c r="P1786" t="str">
        <f>IF((ValuesFromComPort!AB1786)&lt;&gt;"",((_xlfn.BITAND((ValuesFromComPort!AB1786),1))*(ValuesFromComPort!AA1786)*1)+100*(_xlfn.BITAND((ValuesFromComPort!AB1786),1)),"")</f>
        <v/>
      </c>
      <c r="Q1786" t="str">
        <f>IF((ValuesFromComPort!AB1786)&lt;&gt;"",((_xlfn.BITAND((ValuesFromComPort!AB1786),2))/2)*50,"")</f>
        <v/>
      </c>
      <c r="R1786" t="str">
        <f>IF((ValuesFromComPort!AB1786)&lt;&gt;"",((_xlfn.BITAND((ValuesFromComPort!AB1786),4))/4)*60,"")</f>
        <v/>
      </c>
      <c r="S1786" t="str">
        <f>IF((ValuesFromComPort!AB1786)&lt;&gt;"",((_xlfn.BITAND((ValuesFromComPort!AB1786),32))/32)*70,"")</f>
        <v/>
      </c>
    </row>
    <row r="1787" spans="2:19" x14ac:dyDescent="0.25">
      <c r="B1787" t="str">
        <f>IF((ValuesFromComPort!B1787)&lt;&gt;"",((((ValuesFromComPort!B1787)-(Calculated!$B$2))/1.28)/320),"")</f>
        <v/>
      </c>
      <c r="C1787" t="str">
        <f>IF((ValuesFromComPort!C1787)&lt;&gt;"",((((ValuesFromComPort!C1787)-(Calculated!$C$2))/1.28)/320),"")</f>
        <v/>
      </c>
      <c r="D1787" t="str">
        <f>IF((ValuesFromComPort!D1787)&lt;&gt;"",((((ValuesFromComPort!D1787)-(Calculated!$D$2))/1.28)/80),"")</f>
        <v/>
      </c>
      <c r="E1787" t="str">
        <f>IF((ValuesFromComPort!F1787)&lt;&gt;"",((((ValuesFromComPort!F1787)-(Calculated!$E$2))/1.28)/80),"")</f>
        <v/>
      </c>
      <c r="F1787" t="str">
        <f>IF((ValuesFromComPort!H1787)&lt;&gt;"",((((ValuesFromComPort!H1787)-(Calculated!$F$2))/1.28)/3.2),"")</f>
        <v/>
      </c>
      <c r="G1787" t="str">
        <f>IF((ValuesFromComPort!I1787)&lt;&gt;"",((((ValuesFromComPort!I1787)-$G$2)*0.015625)/0.3),"")</f>
        <v/>
      </c>
      <c r="H1787" t="str">
        <f>IF((ValuesFromComPort!J1787)&lt;&gt;"",((((ValuesFromComPort!J1787)-(Calculated!$H$2))/1.28)*3.2),"")</f>
        <v/>
      </c>
      <c r="I1787" t="str">
        <f>IF((ValuesFromComPort!K1787)&lt;&gt;"",((((ValuesFromComPort!K1787)-(Calculated!$I$2))/1.28)/64),"")</f>
        <v/>
      </c>
      <c r="J1787" t="str">
        <f>IF((ValuesFromComPort!M1787)&lt;&gt;"",((((ValuesFromComPort!M1787)-(Calculated!$J$2))/1.28)/800),"")</f>
        <v/>
      </c>
      <c r="K1787" t="str">
        <f>IF((ValuesFromComPort!N1787)&lt;&gt;"",(((ValuesFromComPort!N1787)-(Calculated!$K$2))/1.28/3200),"")</f>
        <v/>
      </c>
      <c r="L1787" t="str">
        <f>IF((ValuesFromComPort!O1787)&lt;&gt;"",((((ValuesFromComPort!O1787)-(Calculated!$L$2))/1.28)/3.2),"")</f>
        <v/>
      </c>
      <c r="M1787" t="str">
        <f>IF((ValuesFromComPort!P1787)&lt;&gt;"",((((ValuesFromComPort!P1787)-(Calculated!$M$2))/1.28)/16),"")</f>
        <v/>
      </c>
      <c r="N1787" t="str">
        <f>IF((ValuesFromComPort!Q1787)&lt;&gt;"",((((ValuesFromComPort!Q1787)-(Calculated!$N$2))/1.28)/160),"")</f>
        <v/>
      </c>
      <c r="O1787" t="str">
        <f>IF((ValuesFromComPort!AA1787)&lt;&gt;"",(ValuesFromComPort!AA1787),"")</f>
        <v/>
      </c>
      <c r="P1787" t="str">
        <f>IF((ValuesFromComPort!AB1787)&lt;&gt;"",((_xlfn.BITAND((ValuesFromComPort!AB1787),1))*(ValuesFromComPort!AA1787)*1)+100*(_xlfn.BITAND((ValuesFromComPort!AB1787),1)),"")</f>
        <v/>
      </c>
      <c r="Q1787" t="str">
        <f>IF((ValuesFromComPort!AB1787)&lt;&gt;"",((_xlfn.BITAND((ValuesFromComPort!AB1787),2))/2)*50,"")</f>
        <v/>
      </c>
      <c r="R1787" t="str">
        <f>IF((ValuesFromComPort!AB1787)&lt;&gt;"",((_xlfn.BITAND((ValuesFromComPort!AB1787),4))/4)*60,"")</f>
        <v/>
      </c>
      <c r="S1787" t="str">
        <f>IF((ValuesFromComPort!AB1787)&lt;&gt;"",((_xlfn.BITAND((ValuesFromComPort!AB1787),32))/32)*70,"")</f>
        <v/>
      </c>
    </row>
    <row r="1788" spans="2:19" x14ac:dyDescent="0.25">
      <c r="B1788" t="str">
        <f>IF((ValuesFromComPort!B1788)&lt;&gt;"",((((ValuesFromComPort!B1788)-(Calculated!$B$2))/1.28)/320),"")</f>
        <v/>
      </c>
      <c r="C1788" t="str">
        <f>IF((ValuesFromComPort!C1788)&lt;&gt;"",((((ValuesFromComPort!C1788)-(Calculated!$C$2))/1.28)/320),"")</f>
        <v/>
      </c>
      <c r="D1788" t="str">
        <f>IF((ValuesFromComPort!D1788)&lt;&gt;"",((((ValuesFromComPort!D1788)-(Calculated!$D$2))/1.28)/80),"")</f>
        <v/>
      </c>
      <c r="E1788" t="str">
        <f>IF((ValuesFromComPort!F1788)&lt;&gt;"",((((ValuesFromComPort!F1788)-(Calculated!$E$2))/1.28)/80),"")</f>
        <v/>
      </c>
      <c r="F1788" t="str">
        <f>IF((ValuesFromComPort!H1788)&lt;&gt;"",((((ValuesFromComPort!H1788)-(Calculated!$F$2))/1.28)/3.2),"")</f>
        <v/>
      </c>
      <c r="G1788" t="str">
        <f>IF((ValuesFromComPort!I1788)&lt;&gt;"",((((ValuesFromComPort!I1788)-$G$2)*0.015625)/0.3),"")</f>
        <v/>
      </c>
      <c r="H1788" t="str">
        <f>IF((ValuesFromComPort!J1788)&lt;&gt;"",((((ValuesFromComPort!J1788)-(Calculated!$H$2))/1.28)*3.2),"")</f>
        <v/>
      </c>
      <c r="I1788" t="str">
        <f>IF((ValuesFromComPort!K1788)&lt;&gt;"",((((ValuesFromComPort!K1788)-(Calculated!$I$2))/1.28)/64),"")</f>
        <v/>
      </c>
      <c r="J1788" t="str">
        <f>IF((ValuesFromComPort!M1788)&lt;&gt;"",((((ValuesFromComPort!M1788)-(Calculated!$J$2))/1.28)/800),"")</f>
        <v/>
      </c>
      <c r="K1788" t="str">
        <f>IF((ValuesFromComPort!N1788)&lt;&gt;"",(((ValuesFromComPort!N1788)-(Calculated!$K$2))/1.28/3200),"")</f>
        <v/>
      </c>
      <c r="L1788" t="str">
        <f>IF((ValuesFromComPort!O1788)&lt;&gt;"",((((ValuesFromComPort!O1788)-(Calculated!$L$2))/1.28)/3.2),"")</f>
        <v/>
      </c>
      <c r="M1788" t="str">
        <f>IF((ValuesFromComPort!P1788)&lt;&gt;"",((((ValuesFromComPort!P1788)-(Calculated!$M$2))/1.28)/16),"")</f>
        <v/>
      </c>
      <c r="N1788" t="str">
        <f>IF((ValuesFromComPort!Q1788)&lt;&gt;"",((((ValuesFromComPort!Q1788)-(Calculated!$N$2))/1.28)/160),"")</f>
        <v/>
      </c>
      <c r="O1788" t="str">
        <f>IF((ValuesFromComPort!AA1788)&lt;&gt;"",(ValuesFromComPort!AA1788),"")</f>
        <v/>
      </c>
      <c r="P1788" t="str">
        <f>IF((ValuesFromComPort!AB1788)&lt;&gt;"",((_xlfn.BITAND((ValuesFromComPort!AB1788),1))*(ValuesFromComPort!AA1788)*1)+100*(_xlfn.BITAND((ValuesFromComPort!AB1788),1)),"")</f>
        <v/>
      </c>
      <c r="Q1788" t="str">
        <f>IF((ValuesFromComPort!AB1788)&lt;&gt;"",((_xlfn.BITAND((ValuesFromComPort!AB1788),2))/2)*50,"")</f>
        <v/>
      </c>
      <c r="R1788" t="str">
        <f>IF((ValuesFromComPort!AB1788)&lt;&gt;"",((_xlfn.BITAND((ValuesFromComPort!AB1788),4))/4)*60,"")</f>
        <v/>
      </c>
      <c r="S1788" t="str">
        <f>IF((ValuesFromComPort!AB1788)&lt;&gt;"",((_xlfn.BITAND((ValuesFromComPort!AB1788),32))/32)*70,"")</f>
        <v/>
      </c>
    </row>
    <row r="1789" spans="2:19" x14ac:dyDescent="0.25">
      <c r="B1789" t="str">
        <f>IF((ValuesFromComPort!B1789)&lt;&gt;"",((((ValuesFromComPort!B1789)-(Calculated!$B$2))/1.28)/320),"")</f>
        <v/>
      </c>
      <c r="C1789" t="str">
        <f>IF((ValuesFromComPort!C1789)&lt;&gt;"",((((ValuesFromComPort!C1789)-(Calculated!$C$2))/1.28)/320),"")</f>
        <v/>
      </c>
      <c r="D1789" t="str">
        <f>IF((ValuesFromComPort!D1789)&lt;&gt;"",((((ValuesFromComPort!D1789)-(Calculated!$D$2))/1.28)/80),"")</f>
        <v/>
      </c>
      <c r="E1789" t="str">
        <f>IF((ValuesFromComPort!F1789)&lt;&gt;"",((((ValuesFromComPort!F1789)-(Calculated!$E$2))/1.28)/80),"")</f>
        <v/>
      </c>
      <c r="F1789" t="str">
        <f>IF((ValuesFromComPort!H1789)&lt;&gt;"",((((ValuesFromComPort!H1789)-(Calculated!$F$2))/1.28)/3.2),"")</f>
        <v/>
      </c>
      <c r="G1789" t="str">
        <f>IF((ValuesFromComPort!I1789)&lt;&gt;"",((((ValuesFromComPort!I1789)-$G$2)*0.015625)/0.3),"")</f>
        <v/>
      </c>
      <c r="H1789" t="str">
        <f>IF((ValuesFromComPort!J1789)&lt;&gt;"",((((ValuesFromComPort!J1789)-(Calculated!$H$2))/1.28)*3.2),"")</f>
        <v/>
      </c>
      <c r="I1789" t="str">
        <f>IF((ValuesFromComPort!K1789)&lt;&gt;"",((((ValuesFromComPort!K1789)-(Calculated!$I$2))/1.28)/64),"")</f>
        <v/>
      </c>
      <c r="J1789" t="str">
        <f>IF((ValuesFromComPort!M1789)&lt;&gt;"",((((ValuesFromComPort!M1789)-(Calculated!$J$2))/1.28)/800),"")</f>
        <v/>
      </c>
      <c r="K1789" t="str">
        <f>IF((ValuesFromComPort!N1789)&lt;&gt;"",(((ValuesFromComPort!N1789)-(Calculated!$K$2))/1.28/3200),"")</f>
        <v/>
      </c>
      <c r="L1789" t="str">
        <f>IF((ValuesFromComPort!O1789)&lt;&gt;"",((((ValuesFromComPort!O1789)-(Calculated!$L$2))/1.28)/3.2),"")</f>
        <v/>
      </c>
      <c r="M1789" t="str">
        <f>IF((ValuesFromComPort!P1789)&lt;&gt;"",((((ValuesFromComPort!P1789)-(Calculated!$M$2))/1.28)/16),"")</f>
        <v/>
      </c>
      <c r="N1789" t="str">
        <f>IF((ValuesFromComPort!Q1789)&lt;&gt;"",((((ValuesFromComPort!Q1789)-(Calculated!$N$2))/1.28)/160),"")</f>
        <v/>
      </c>
      <c r="O1789" t="str">
        <f>IF((ValuesFromComPort!AA1789)&lt;&gt;"",(ValuesFromComPort!AA1789),"")</f>
        <v/>
      </c>
      <c r="P1789" t="str">
        <f>IF((ValuesFromComPort!AB1789)&lt;&gt;"",((_xlfn.BITAND((ValuesFromComPort!AB1789),1))*(ValuesFromComPort!AA1789)*1)+100*(_xlfn.BITAND((ValuesFromComPort!AB1789),1)),"")</f>
        <v/>
      </c>
      <c r="Q1789" t="str">
        <f>IF((ValuesFromComPort!AB1789)&lt;&gt;"",((_xlfn.BITAND((ValuesFromComPort!AB1789),2))/2)*50,"")</f>
        <v/>
      </c>
      <c r="R1789" t="str">
        <f>IF((ValuesFromComPort!AB1789)&lt;&gt;"",((_xlfn.BITAND((ValuesFromComPort!AB1789),4))/4)*60,"")</f>
        <v/>
      </c>
      <c r="S1789" t="str">
        <f>IF((ValuesFromComPort!AB1789)&lt;&gt;"",((_xlfn.BITAND((ValuesFromComPort!AB1789),32))/32)*70,"")</f>
        <v/>
      </c>
    </row>
    <row r="1790" spans="2:19" x14ac:dyDescent="0.25">
      <c r="B1790" t="str">
        <f>IF((ValuesFromComPort!B1790)&lt;&gt;"",((((ValuesFromComPort!B1790)-(Calculated!$B$2))/1.28)/320),"")</f>
        <v/>
      </c>
      <c r="C1790" t="str">
        <f>IF((ValuesFromComPort!C1790)&lt;&gt;"",((((ValuesFromComPort!C1790)-(Calculated!$C$2))/1.28)/320),"")</f>
        <v/>
      </c>
      <c r="D1790" t="str">
        <f>IF((ValuesFromComPort!D1790)&lt;&gt;"",((((ValuesFromComPort!D1790)-(Calculated!$D$2))/1.28)/80),"")</f>
        <v/>
      </c>
      <c r="E1790" t="str">
        <f>IF((ValuesFromComPort!F1790)&lt;&gt;"",((((ValuesFromComPort!F1790)-(Calculated!$E$2))/1.28)/80),"")</f>
        <v/>
      </c>
      <c r="F1790" t="str">
        <f>IF((ValuesFromComPort!H1790)&lt;&gt;"",((((ValuesFromComPort!H1790)-(Calculated!$F$2))/1.28)/3.2),"")</f>
        <v/>
      </c>
      <c r="G1790" t="str">
        <f>IF((ValuesFromComPort!I1790)&lt;&gt;"",((((ValuesFromComPort!I1790)-$G$2)*0.015625)/0.3),"")</f>
        <v/>
      </c>
      <c r="H1790" t="str">
        <f>IF((ValuesFromComPort!J1790)&lt;&gt;"",((((ValuesFromComPort!J1790)-(Calculated!$H$2))/1.28)*3.2),"")</f>
        <v/>
      </c>
      <c r="I1790" t="str">
        <f>IF((ValuesFromComPort!K1790)&lt;&gt;"",((((ValuesFromComPort!K1790)-(Calculated!$I$2))/1.28)/64),"")</f>
        <v/>
      </c>
      <c r="J1790" t="str">
        <f>IF((ValuesFromComPort!M1790)&lt;&gt;"",((((ValuesFromComPort!M1790)-(Calculated!$J$2))/1.28)/800),"")</f>
        <v/>
      </c>
      <c r="K1790" t="str">
        <f>IF((ValuesFromComPort!N1790)&lt;&gt;"",(((ValuesFromComPort!N1790)-(Calculated!$K$2))/1.28/3200),"")</f>
        <v/>
      </c>
      <c r="L1790" t="str">
        <f>IF((ValuesFromComPort!O1790)&lt;&gt;"",((((ValuesFromComPort!O1790)-(Calculated!$L$2))/1.28)/3.2),"")</f>
        <v/>
      </c>
      <c r="M1790" t="str">
        <f>IF((ValuesFromComPort!P1790)&lt;&gt;"",((((ValuesFromComPort!P1790)-(Calculated!$M$2))/1.28)/16),"")</f>
        <v/>
      </c>
      <c r="N1790" t="str">
        <f>IF((ValuesFromComPort!Q1790)&lt;&gt;"",((((ValuesFromComPort!Q1790)-(Calculated!$N$2))/1.28)/160),"")</f>
        <v/>
      </c>
      <c r="O1790" t="str">
        <f>IF((ValuesFromComPort!AA1790)&lt;&gt;"",(ValuesFromComPort!AA1790),"")</f>
        <v/>
      </c>
      <c r="P1790" t="str">
        <f>IF((ValuesFromComPort!AB1790)&lt;&gt;"",((_xlfn.BITAND((ValuesFromComPort!AB1790),1))*(ValuesFromComPort!AA1790)*1)+100*(_xlfn.BITAND((ValuesFromComPort!AB1790),1)),"")</f>
        <v/>
      </c>
      <c r="Q1790" t="str">
        <f>IF((ValuesFromComPort!AB1790)&lt;&gt;"",((_xlfn.BITAND((ValuesFromComPort!AB1790),2))/2)*50,"")</f>
        <v/>
      </c>
      <c r="R1790" t="str">
        <f>IF((ValuesFromComPort!AB1790)&lt;&gt;"",((_xlfn.BITAND((ValuesFromComPort!AB1790),4))/4)*60,"")</f>
        <v/>
      </c>
      <c r="S1790" t="str">
        <f>IF((ValuesFromComPort!AB1790)&lt;&gt;"",((_xlfn.BITAND((ValuesFromComPort!AB1790),32))/32)*70,"")</f>
        <v/>
      </c>
    </row>
    <row r="1791" spans="2:19" x14ac:dyDescent="0.25">
      <c r="B1791" t="str">
        <f>IF((ValuesFromComPort!B1791)&lt;&gt;"",((((ValuesFromComPort!B1791)-(Calculated!$B$2))/1.28)/320),"")</f>
        <v/>
      </c>
      <c r="C1791" t="str">
        <f>IF((ValuesFromComPort!C1791)&lt;&gt;"",((((ValuesFromComPort!C1791)-(Calculated!$C$2))/1.28)/320),"")</f>
        <v/>
      </c>
      <c r="D1791" t="str">
        <f>IF((ValuesFromComPort!D1791)&lt;&gt;"",((((ValuesFromComPort!D1791)-(Calculated!$D$2))/1.28)/80),"")</f>
        <v/>
      </c>
      <c r="E1791" t="str">
        <f>IF((ValuesFromComPort!F1791)&lt;&gt;"",((((ValuesFromComPort!F1791)-(Calculated!$E$2))/1.28)/80),"")</f>
        <v/>
      </c>
      <c r="F1791" t="str">
        <f>IF((ValuesFromComPort!H1791)&lt;&gt;"",((((ValuesFromComPort!H1791)-(Calculated!$F$2))/1.28)/3.2),"")</f>
        <v/>
      </c>
      <c r="G1791" t="str">
        <f>IF((ValuesFromComPort!I1791)&lt;&gt;"",((((ValuesFromComPort!I1791)-$G$2)*0.015625)/0.3),"")</f>
        <v/>
      </c>
      <c r="H1791" t="str">
        <f>IF((ValuesFromComPort!J1791)&lt;&gt;"",((((ValuesFromComPort!J1791)-(Calculated!$H$2))/1.28)*3.2),"")</f>
        <v/>
      </c>
      <c r="I1791" t="str">
        <f>IF((ValuesFromComPort!K1791)&lt;&gt;"",((((ValuesFromComPort!K1791)-(Calculated!$I$2))/1.28)/64),"")</f>
        <v/>
      </c>
      <c r="J1791" t="str">
        <f>IF((ValuesFromComPort!M1791)&lt;&gt;"",((((ValuesFromComPort!M1791)-(Calculated!$J$2))/1.28)/800),"")</f>
        <v/>
      </c>
      <c r="K1791" t="str">
        <f>IF((ValuesFromComPort!N1791)&lt;&gt;"",(((ValuesFromComPort!N1791)-(Calculated!$K$2))/1.28/3200),"")</f>
        <v/>
      </c>
      <c r="L1791" t="str">
        <f>IF((ValuesFromComPort!O1791)&lt;&gt;"",((((ValuesFromComPort!O1791)-(Calculated!$L$2))/1.28)/3.2),"")</f>
        <v/>
      </c>
      <c r="M1791" t="str">
        <f>IF((ValuesFromComPort!P1791)&lt;&gt;"",((((ValuesFromComPort!P1791)-(Calculated!$M$2))/1.28)/16),"")</f>
        <v/>
      </c>
      <c r="N1791" t="str">
        <f>IF((ValuesFromComPort!Q1791)&lt;&gt;"",((((ValuesFromComPort!Q1791)-(Calculated!$N$2))/1.28)/160),"")</f>
        <v/>
      </c>
      <c r="O1791" t="str">
        <f>IF((ValuesFromComPort!AA1791)&lt;&gt;"",(ValuesFromComPort!AA1791),"")</f>
        <v/>
      </c>
      <c r="P1791" t="str">
        <f>IF((ValuesFromComPort!AB1791)&lt;&gt;"",((_xlfn.BITAND((ValuesFromComPort!AB1791),1))*(ValuesFromComPort!AA1791)*1)+100*(_xlfn.BITAND((ValuesFromComPort!AB1791),1)),"")</f>
        <v/>
      </c>
      <c r="Q1791" t="str">
        <f>IF((ValuesFromComPort!AB1791)&lt;&gt;"",((_xlfn.BITAND((ValuesFromComPort!AB1791),2))/2)*50,"")</f>
        <v/>
      </c>
      <c r="R1791" t="str">
        <f>IF((ValuesFromComPort!AB1791)&lt;&gt;"",((_xlfn.BITAND((ValuesFromComPort!AB1791),4))/4)*60,"")</f>
        <v/>
      </c>
      <c r="S1791" t="str">
        <f>IF((ValuesFromComPort!AB1791)&lt;&gt;"",((_xlfn.BITAND((ValuesFromComPort!AB1791),32))/32)*70,"")</f>
        <v/>
      </c>
    </row>
    <row r="1792" spans="2:19" x14ac:dyDescent="0.25">
      <c r="B1792" t="str">
        <f>IF((ValuesFromComPort!B1792)&lt;&gt;"",((((ValuesFromComPort!B1792)-(Calculated!$B$2))/1.28)/320),"")</f>
        <v/>
      </c>
      <c r="C1792" t="str">
        <f>IF((ValuesFromComPort!C1792)&lt;&gt;"",((((ValuesFromComPort!C1792)-(Calculated!$C$2))/1.28)/320),"")</f>
        <v/>
      </c>
      <c r="D1792" t="str">
        <f>IF((ValuesFromComPort!D1792)&lt;&gt;"",((((ValuesFromComPort!D1792)-(Calculated!$D$2))/1.28)/80),"")</f>
        <v/>
      </c>
      <c r="E1792" t="str">
        <f>IF((ValuesFromComPort!F1792)&lt;&gt;"",((((ValuesFromComPort!F1792)-(Calculated!$E$2))/1.28)/80),"")</f>
        <v/>
      </c>
      <c r="F1792" t="str">
        <f>IF((ValuesFromComPort!H1792)&lt;&gt;"",((((ValuesFromComPort!H1792)-(Calculated!$F$2))/1.28)/3.2),"")</f>
        <v/>
      </c>
      <c r="G1792" t="str">
        <f>IF((ValuesFromComPort!I1792)&lt;&gt;"",((((ValuesFromComPort!I1792)-$G$2)*0.015625)/0.3),"")</f>
        <v/>
      </c>
      <c r="H1792" t="str">
        <f>IF((ValuesFromComPort!J1792)&lt;&gt;"",((((ValuesFromComPort!J1792)-(Calculated!$H$2))/1.28)*3.2),"")</f>
        <v/>
      </c>
      <c r="I1792" t="str">
        <f>IF((ValuesFromComPort!K1792)&lt;&gt;"",((((ValuesFromComPort!K1792)-(Calculated!$I$2))/1.28)/64),"")</f>
        <v/>
      </c>
      <c r="J1792" t="str">
        <f>IF((ValuesFromComPort!M1792)&lt;&gt;"",((((ValuesFromComPort!M1792)-(Calculated!$J$2))/1.28)/800),"")</f>
        <v/>
      </c>
      <c r="K1792" t="str">
        <f>IF((ValuesFromComPort!N1792)&lt;&gt;"",(((ValuesFromComPort!N1792)-(Calculated!$K$2))/1.28/3200),"")</f>
        <v/>
      </c>
      <c r="L1792" t="str">
        <f>IF((ValuesFromComPort!O1792)&lt;&gt;"",((((ValuesFromComPort!O1792)-(Calculated!$L$2))/1.28)/3.2),"")</f>
        <v/>
      </c>
      <c r="M1792" t="str">
        <f>IF((ValuesFromComPort!P1792)&lt;&gt;"",((((ValuesFromComPort!P1792)-(Calculated!$M$2))/1.28)/16),"")</f>
        <v/>
      </c>
      <c r="N1792" t="str">
        <f>IF((ValuesFromComPort!Q1792)&lt;&gt;"",((((ValuesFromComPort!Q1792)-(Calculated!$N$2))/1.28)/160),"")</f>
        <v/>
      </c>
      <c r="O1792" t="str">
        <f>IF((ValuesFromComPort!AA1792)&lt;&gt;"",(ValuesFromComPort!AA1792),"")</f>
        <v/>
      </c>
      <c r="P1792" t="str">
        <f>IF((ValuesFromComPort!AB1792)&lt;&gt;"",((_xlfn.BITAND((ValuesFromComPort!AB1792),1))*(ValuesFromComPort!AA1792)*1)+100*(_xlfn.BITAND((ValuesFromComPort!AB1792),1)),"")</f>
        <v/>
      </c>
      <c r="Q1792" t="str">
        <f>IF((ValuesFromComPort!AB1792)&lt;&gt;"",((_xlfn.BITAND((ValuesFromComPort!AB1792),2))/2)*50,"")</f>
        <v/>
      </c>
      <c r="R1792" t="str">
        <f>IF((ValuesFromComPort!AB1792)&lt;&gt;"",((_xlfn.BITAND((ValuesFromComPort!AB1792),4))/4)*60,"")</f>
        <v/>
      </c>
      <c r="S1792" t="str">
        <f>IF((ValuesFromComPort!AB1792)&lt;&gt;"",((_xlfn.BITAND((ValuesFromComPort!AB1792),32))/32)*70,"")</f>
        <v/>
      </c>
    </row>
    <row r="1793" spans="2:19" x14ac:dyDescent="0.25">
      <c r="B1793" t="str">
        <f>IF((ValuesFromComPort!B1793)&lt;&gt;"",((((ValuesFromComPort!B1793)-(Calculated!$B$2))/1.28)/320),"")</f>
        <v/>
      </c>
      <c r="C1793" t="str">
        <f>IF((ValuesFromComPort!C1793)&lt;&gt;"",((((ValuesFromComPort!C1793)-(Calculated!$C$2))/1.28)/320),"")</f>
        <v/>
      </c>
      <c r="D1793" t="str">
        <f>IF((ValuesFromComPort!D1793)&lt;&gt;"",((((ValuesFromComPort!D1793)-(Calculated!$D$2))/1.28)/80),"")</f>
        <v/>
      </c>
      <c r="E1793" t="str">
        <f>IF((ValuesFromComPort!F1793)&lt;&gt;"",((((ValuesFromComPort!F1793)-(Calculated!$E$2))/1.28)/80),"")</f>
        <v/>
      </c>
      <c r="F1793" t="str">
        <f>IF((ValuesFromComPort!H1793)&lt;&gt;"",((((ValuesFromComPort!H1793)-(Calculated!$F$2))/1.28)/3.2),"")</f>
        <v/>
      </c>
      <c r="G1793" t="str">
        <f>IF((ValuesFromComPort!I1793)&lt;&gt;"",((((ValuesFromComPort!I1793)-$G$2)*0.015625)/0.3),"")</f>
        <v/>
      </c>
      <c r="H1793" t="str">
        <f>IF((ValuesFromComPort!J1793)&lt;&gt;"",((((ValuesFromComPort!J1793)-(Calculated!$H$2))/1.28)*3.2),"")</f>
        <v/>
      </c>
      <c r="I1793" t="str">
        <f>IF((ValuesFromComPort!K1793)&lt;&gt;"",((((ValuesFromComPort!K1793)-(Calculated!$I$2))/1.28)/64),"")</f>
        <v/>
      </c>
      <c r="J1793" t="str">
        <f>IF((ValuesFromComPort!M1793)&lt;&gt;"",((((ValuesFromComPort!M1793)-(Calculated!$J$2))/1.28)/800),"")</f>
        <v/>
      </c>
      <c r="K1793" t="str">
        <f>IF((ValuesFromComPort!N1793)&lt;&gt;"",(((ValuesFromComPort!N1793)-(Calculated!$K$2))/1.28/3200),"")</f>
        <v/>
      </c>
      <c r="L1793" t="str">
        <f>IF((ValuesFromComPort!O1793)&lt;&gt;"",((((ValuesFromComPort!O1793)-(Calculated!$L$2))/1.28)/3.2),"")</f>
        <v/>
      </c>
      <c r="M1793" t="str">
        <f>IF((ValuesFromComPort!P1793)&lt;&gt;"",((((ValuesFromComPort!P1793)-(Calculated!$M$2))/1.28)/16),"")</f>
        <v/>
      </c>
      <c r="N1793" t="str">
        <f>IF((ValuesFromComPort!Q1793)&lt;&gt;"",((((ValuesFromComPort!Q1793)-(Calculated!$N$2))/1.28)/160),"")</f>
        <v/>
      </c>
      <c r="O1793" t="str">
        <f>IF((ValuesFromComPort!AA1793)&lt;&gt;"",(ValuesFromComPort!AA1793),"")</f>
        <v/>
      </c>
      <c r="P1793" t="str">
        <f>IF((ValuesFromComPort!AB1793)&lt;&gt;"",((_xlfn.BITAND((ValuesFromComPort!AB1793),1))*(ValuesFromComPort!AA1793)*1)+100*(_xlfn.BITAND((ValuesFromComPort!AB1793),1)),"")</f>
        <v/>
      </c>
      <c r="Q1793" t="str">
        <f>IF((ValuesFromComPort!AB1793)&lt;&gt;"",((_xlfn.BITAND((ValuesFromComPort!AB1793),2))/2)*50,"")</f>
        <v/>
      </c>
      <c r="R1793" t="str">
        <f>IF((ValuesFromComPort!AB1793)&lt;&gt;"",((_xlfn.BITAND((ValuesFromComPort!AB1793),4))/4)*60,"")</f>
        <v/>
      </c>
      <c r="S1793" t="str">
        <f>IF((ValuesFromComPort!AB1793)&lt;&gt;"",((_xlfn.BITAND((ValuesFromComPort!AB1793),32))/32)*70,"")</f>
        <v/>
      </c>
    </row>
    <row r="1794" spans="2:19" x14ac:dyDescent="0.25">
      <c r="B1794" t="str">
        <f>IF((ValuesFromComPort!B1794)&lt;&gt;"",((((ValuesFromComPort!B1794)-(Calculated!$B$2))/1.28)/320),"")</f>
        <v/>
      </c>
      <c r="C1794" t="str">
        <f>IF((ValuesFromComPort!C1794)&lt;&gt;"",((((ValuesFromComPort!C1794)-(Calculated!$C$2))/1.28)/320),"")</f>
        <v/>
      </c>
      <c r="D1794" t="str">
        <f>IF((ValuesFromComPort!D1794)&lt;&gt;"",((((ValuesFromComPort!D1794)-(Calculated!$D$2))/1.28)/80),"")</f>
        <v/>
      </c>
      <c r="E1794" t="str">
        <f>IF((ValuesFromComPort!F1794)&lt;&gt;"",((((ValuesFromComPort!F1794)-(Calculated!$E$2))/1.28)/80),"")</f>
        <v/>
      </c>
      <c r="F1794" t="str">
        <f>IF((ValuesFromComPort!H1794)&lt;&gt;"",((((ValuesFromComPort!H1794)-(Calculated!$F$2))/1.28)/3.2),"")</f>
        <v/>
      </c>
      <c r="G1794" t="str">
        <f>IF((ValuesFromComPort!I1794)&lt;&gt;"",((((ValuesFromComPort!I1794)-$G$2)*0.015625)/0.3),"")</f>
        <v/>
      </c>
      <c r="H1794" t="str">
        <f>IF((ValuesFromComPort!J1794)&lt;&gt;"",((((ValuesFromComPort!J1794)-(Calculated!$H$2))/1.28)*3.2),"")</f>
        <v/>
      </c>
      <c r="I1794" t="str">
        <f>IF((ValuesFromComPort!K1794)&lt;&gt;"",((((ValuesFromComPort!K1794)-(Calculated!$I$2))/1.28)/64),"")</f>
        <v/>
      </c>
      <c r="J1794" t="str">
        <f>IF((ValuesFromComPort!M1794)&lt;&gt;"",((((ValuesFromComPort!M1794)-(Calculated!$J$2))/1.28)/800),"")</f>
        <v/>
      </c>
      <c r="K1794" t="str">
        <f>IF((ValuesFromComPort!N1794)&lt;&gt;"",(((ValuesFromComPort!N1794)-(Calculated!$K$2))/1.28/3200),"")</f>
        <v/>
      </c>
      <c r="L1794" t="str">
        <f>IF((ValuesFromComPort!O1794)&lt;&gt;"",((((ValuesFromComPort!O1794)-(Calculated!$L$2))/1.28)/3.2),"")</f>
        <v/>
      </c>
      <c r="M1794" t="str">
        <f>IF((ValuesFromComPort!P1794)&lt;&gt;"",((((ValuesFromComPort!P1794)-(Calculated!$M$2))/1.28)/16),"")</f>
        <v/>
      </c>
      <c r="N1794" t="str">
        <f>IF((ValuesFromComPort!Q1794)&lt;&gt;"",((((ValuesFromComPort!Q1794)-(Calculated!$N$2))/1.28)/160),"")</f>
        <v/>
      </c>
      <c r="O1794" t="str">
        <f>IF((ValuesFromComPort!AA1794)&lt;&gt;"",(ValuesFromComPort!AA1794),"")</f>
        <v/>
      </c>
      <c r="P1794" t="str">
        <f>IF((ValuesFromComPort!AB1794)&lt;&gt;"",((_xlfn.BITAND((ValuesFromComPort!AB1794),1))*(ValuesFromComPort!AA1794)*1)+100*(_xlfn.BITAND((ValuesFromComPort!AB1794),1)),"")</f>
        <v/>
      </c>
      <c r="Q1794" t="str">
        <f>IF((ValuesFromComPort!AB1794)&lt;&gt;"",((_xlfn.BITAND((ValuesFromComPort!AB1794),2))/2)*50,"")</f>
        <v/>
      </c>
      <c r="R1794" t="str">
        <f>IF((ValuesFromComPort!AB1794)&lt;&gt;"",((_xlfn.BITAND((ValuesFromComPort!AB1794),4))/4)*60,"")</f>
        <v/>
      </c>
      <c r="S1794" t="str">
        <f>IF((ValuesFromComPort!AB1794)&lt;&gt;"",((_xlfn.BITAND((ValuesFromComPort!AB1794),32))/32)*70,"")</f>
        <v/>
      </c>
    </row>
    <row r="1795" spans="2:19" x14ac:dyDescent="0.25">
      <c r="B1795" t="str">
        <f>IF((ValuesFromComPort!B1795)&lt;&gt;"",((((ValuesFromComPort!B1795)-(Calculated!$B$2))/1.28)/320),"")</f>
        <v/>
      </c>
      <c r="C1795" t="str">
        <f>IF((ValuesFromComPort!C1795)&lt;&gt;"",((((ValuesFromComPort!C1795)-(Calculated!$C$2))/1.28)/320),"")</f>
        <v/>
      </c>
      <c r="D1795" t="str">
        <f>IF((ValuesFromComPort!D1795)&lt;&gt;"",((((ValuesFromComPort!D1795)-(Calculated!$D$2))/1.28)/80),"")</f>
        <v/>
      </c>
      <c r="E1795" t="str">
        <f>IF((ValuesFromComPort!F1795)&lt;&gt;"",((((ValuesFromComPort!F1795)-(Calculated!$E$2))/1.28)/80),"")</f>
        <v/>
      </c>
      <c r="F1795" t="str">
        <f>IF((ValuesFromComPort!H1795)&lt;&gt;"",((((ValuesFromComPort!H1795)-(Calculated!$F$2))/1.28)/3.2),"")</f>
        <v/>
      </c>
      <c r="G1795" t="str">
        <f>IF((ValuesFromComPort!I1795)&lt;&gt;"",((((ValuesFromComPort!I1795)-$G$2)*0.015625)/0.3),"")</f>
        <v/>
      </c>
      <c r="H1795" t="str">
        <f>IF((ValuesFromComPort!J1795)&lt;&gt;"",((((ValuesFromComPort!J1795)-(Calculated!$H$2))/1.28)*3.2),"")</f>
        <v/>
      </c>
      <c r="I1795" t="str">
        <f>IF((ValuesFromComPort!K1795)&lt;&gt;"",((((ValuesFromComPort!K1795)-(Calculated!$I$2))/1.28)/64),"")</f>
        <v/>
      </c>
      <c r="J1795" t="str">
        <f>IF((ValuesFromComPort!M1795)&lt;&gt;"",((((ValuesFromComPort!M1795)-(Calculated!$J$2))/1.28)/800),"")</f>
        <v/>
      </c>
      <c r="K1795" t="str">
        <f>IF((ValuesFromComPort!N1795)&lt;&gt;"",(((ValuesFromComPort!N1795)-(Calculated!$K$2))/1.28/3200),"")</f>
        <v/>
      </c>
      <c r="L1795" t="str">
        <f>IF((ValuesFromComPort!O1795)&lt;&gt;"",((((ValuesFromComPort!O1795)-(Calculated!$L$2))/1.28)/3.2),"")</f>
        <v/>
      </c>
      <c r="M1795" t="str">
        <f>IF((ValuesFromComPort!P1795)&lt;&gt;"",((((ValuesFromComPort!P1795)-(Calculated!$M$2))/1.28)/16),"")</f>
        <v/>
      </c>
      <c r="N1795" t="str">
        <f>IF((ValuesFromComPort!Q1795)&lt;&gt;"",((((ValuesFromComPort!Q1795)-(Calculated!$N$2))/1.28)/160),"")</f>
        <v/>
      </c>
      <c r="O1795" t="str">
        <f>IF((ValuesFromComPort!AA1795)&lt;&gt;"",(ValuesFromComPort!AA1795),"")</f>
        <v/>
      </c>
      <c r="P1795" t="str">
        <f>IF((ValuesFromComPort!AB1795)&lt;&gt;"",((_xlfn.BITAND((ValuesFromComPort!AB1795),1))*(ValuesFromComPort!AA1795)*1)+100*(_xlfn.BITAND((ValuesFromComPort!AB1795),1)),"")</f>
        <v/>
      </c>
      <c r="Q1795" t="str">
        <f>IF((ValuesFromComPort!AB1795)&lt;&gt;"",((_xlfn.BITAND((ValuesFromComPort!AB1795),2))/2)*50,"")</f>
        <v/>
      </c>
      <c r="R1795" t="str">
        <f>IF((ValuesFromComPort!AB1795)&lt;&gt;"",((_xlfn.BITAND((ValuesFromComPort!AB1795),4))/4)*60,"")</f>
        <v/>
      </c>
      <c r="S1795" t="str">
        <f>IF((ValuesFromComPort!AB1795)&lt;&gt;"",((_xlfn.BITAND((ValuesFromComPort!AB1795),32))/32)*70,"")</f>
        <v/>
      </c>
    </row>
    <row r="1796" spans="2:19" x14ac:dyDescent="0.25">
      <c r="B1796" t="str">
        <f>IF((ValuesFromComPort!B1796)&lt;&gt;"",((((ValuesFromComPort!B1796)-(Calculated!$B$2))/1.28)/320),"")</f>
        <v/>
      </c>
      <c r="C1796" t="str">
        <f>IF((ValuesFromComPort!C1796)&lt;&gt;"",((((ValuesFromComPort!C1796)-(Calculated!$C$2))/1.28)/320),"")</f>
        <v/>
      </c>
      <c r="D1796" t="str">
        <f>IF((ValuesFromComPort!D1796)&lt;&gt;"",((((ValuesFromComPort!D1796)-(Calculated!$D$2))/1.28)/80),"")</f>
        <v/>
      </c>
      <c r="E1796" t="str">
        <f>IF((ValuesFromComPort!F1796)&lt;&gt;"",((((ValuesFromComPort!F1796)-(Calculated!$E$2))/1.28)/80),"")</f>
        <v/>
      </c>
      <c r="F1796" t="str">
        <f>IF((ValuesFromComPort!H1796)&lt;&gt;"",((((ValuesFromComPort!H1796)-(Calculated!$F$2))/1.28)/3.2),"")</f>
        <v/>
      </c>
      <c r="G1796" t="str">
        <f>IF((ValuesFromComPort!I1796)&lt;&gt;"",((((ValuesFromComPort!I1796)-$G$2)*0.015625)/0.3),"")</f>
        <v/>
      </c>
      <c r="H1796" t="str">
        <f>IF((ValuesFromComPort!J1796)&lt;&gt;"",((((ValuesFromComPort!J1796)-(Calculated!$H$2))/1.28)*3.2),"")</f>
        <v/>
      </c>
      <c r="I1796" t="str">
        <f>IF((ValuesFromComPort!K1796)&lt;&gt;"",((((ValuesFromComPort!K1796)-(Calculated!$I$2))/1.28)/64),"")</f>
        <v/>
      </c>
      <c r="J1796" t="str">
        <f>IF((ValuesFromComPort!M1796)&lt;&gt;"",((((ValuesFromComPort!M1796)-(Calculated!$J$2))/1.28)/800),"")</f>
        <v/>
      </c>
      <c r="K1796" t="str">
        <f>IF((ValuesFromComPort!N1796)&lt;&gt;"",(((ValuesFromComPort!N1796)-(Calculated!$K$2))/1.28/3200),"")</f>
        <v/>
      </c>
      <c r="L1796" t="str">
        <f>IF((ValuesFromComPort!O1796)&lt;&gt;"",((((ValuesFromComPort!O1796)-(Calculated!$L$2))/1.28)/3.2),"")</f>
        <v/>
      </c>
      <c r="M1796" t="str">
        <f>IF((ValuesFromComPort!P1796)&lt;&gt;"",((((ValuesFromComPort!P1796)-(Calculated!$M$2))/1.28)/16),"")</f>
        <v/>
      </c>
      <c r="N1796" t="str">
        <f>IF((ValuesFromComPort!Q1796)&lt;&gt;"",((((ValuesFromComPort!Q1796)-(Calculated!$N$2))/1.28)/160),"")</f>
        <v/>
      </c>
      <c r="O1796" t="str">
        <f>IF((ValuesFromComPort!AA1796)&lt;&gt;"",(ValuesFromComPort!AA1796),"")</f>
        <v/>
      </c>
      <c r="P1796" t="str">
        <f>IF((ValuesFromComPort!AB1796)&lt;&gt;"",((_xlfn.BITAND((ValuesFromComPort!AB1796),1))*(ValuesFromComPort!AA1796)*1)+100*(_xlfn.BITAND((ValuesFromComPort!AB1796),1)),"")</f>
        <v/>
      </c>
      <c r="Q1796" t="str">
        <f>IF((ValuesFromComPort!AB1796)&lt;&gt;"",((_xlfn.BITAND((ValuesFromComPort!AB1796),2))/2)*50,"")</f>
        <v/>
      </c>
      <c r="R1796" t="str">
        <f>IF((ValuesFromComPort!AB1796)&lt;&gt;"",((_xlfn.BITAND((ValuesFromComPort!AB1796),4))/4)*60,"")</f>
        <v/>
      </c>
      <c r="S1796" t="str">
        <f>IF((ValuesFromComPort!AB1796)&lt;&gt;"",((_xlfn.BITAND((ValuesFromComPort!AB1796),32))/32)*70,"")</f>
        <v/>
      </c>
    </row>
    <row r="1797" spans="2:19" x14ac:dyDescent="0.25">
      <c r="B1797" t="str">
        <f>IF((ValuesFromComPort!B1797)&lt;&gt;"",((((ValuesFromComPort!B1797)-(Calculated!$B$2))/1.28)/320),"")</f>
        <v/>
      </c>
      <c r="C1797" t="str">
        <f>IF((ValuesFromComPort!C1797)&lt;&gt;"",((((ValuesFromComPort!C1797)-(Calculated!$C$2))/1.28)/320),"")</f>
        <v/>
      </c>
      <c r="D1797" t="str">
        <f>IF((ValuesFromComPort!D1797)&lt;&gt;"",((((ValuesFromComPort!D1797)-(Calculated!$D$2))/1.28)/80),"")</f>
        <v/>
      </c>
      <c r="E1797" t="str">
        <f>IF((ValuesFromComPort!F1797)&lt;&gt;"",((((ValuesFromComPort!F1797)-(Calculated!$E$2))/1.28)/80),"")</f>
        <v/>
      </c>
      <c r="F1797" t="str">
        <f>IF((ValuesFromComPort!H1797)&lt;&gt;"",((((ValuesFromComPort!H1797)-(Calculated!$F$2))/1.28)/3.2),"")</f>
        <v/>
      </c>
      <c r="G1797" t="str">
        <f>IF((ValuesFromComPort!I1797)&lt;&gt;"",((((ValuesFromComPort!I1797)-$G$2)*0.015625)/0.3),"")</f>
        <v/>
      </c>
      <c r="H1797" t="str">
        <f>IF((ValuesFromComPort!J1797)&lt;&gt;"",((((ValuesFromComPort!J1797)-(Calculated!$H$2))/1.28)*3.2),"")</f>
        <v/>
      </c>
      <c r="I1797" t="str">
        <f>IF((ValuesFromComPort!K1797)&lt;&gt;"",((((ValuesFromComPort!K1797)-(Calculated!$I$2))/1.28)/64),"")</f>
        <v/>
      </c>
      <c r="J1797" t="str">
        <f>IF((ValuesFromComPort!M1797)&lt;&gt;"",((((ValuesFromComPort!M1797)-(Calculated!$J$2))/1.28)/800),"")</f>
        <v/>
      </c>
      <c r="K1797" t="str">
        <f>IF((ValuesFromComPort!N1797)&lt;&gt;"",(((ValuesFromComPort!N1797)-(Calculated!$K$2))/1.28/3200),"")</f>
        <v/>
      </c>
      <c r="L1797" t="str">
        <f>IF((ValuesFromComPort!O1797)&lt;&gt;"",((((ValuesFromComPort!O1797)-(Calculated!$L$2))/1.28)/3.2),"")</f>
        <v/>
      </c>
      <c r="M1797" t="str">
        <f>IF((ValuesFromComPort!P1797)&lt;&gt;"",((((ValuesFromComPort!P1797)-(Calculated!$M$2))/1.28)/16),"")</f>
        <v/>
      </c>
      <c r="N1797" t="str">
        <f>IF((ValuesFromComPort!Q1797)&lt;&gt;"",((((ValuesFromComPort!Q1797)-(Calculated!$N$2))/1.28)/160),"")</f>
        <v/>
      </c>
      <c r="O1797" t="str">
        <f>IF((ValuesFromComPort!AA1797)&lt;&gt;"",(ValuesFromComPort!AA1797),"")</f>
        <v/>
      </c>
      <c r="P1797" t="str">
        <f>IF((ValuesFromComPort!AB1797)&lt;&gt;"",((_xlfn.BITAND((ValuesFromComPort!AB1797),1))*(ValuesFromComPort!AA1797)*1)+100*(_xlfn.BITAND((ValuesFromComPort!AB1797),1)),"")</f>
        <v/>
      </c>
      <c r="Q1797" t="str">
        <f>IF((ValuesFromComPort!AB1797)&lt;&gt;"",((_xlfn.BITAND((ValuesFromComPort!AB1797),2))/2)*50,"")</f>
        <v/>
      </c>
      <c r="R1797" t="str">
        <f>IF((ValuesFromComPort!AB1797)&lt;&gt;"",((_xlfn.BITAND((ValuesFromComPort!AB1797),4))/4)*60,"")</f>
        <v/>
      </c>
      <c r="S1797" t="str">
        <f>IF((ValuesFromComPort!AB1797)&lt;&gt;"",((_xlfn.BITAND((ValuesFromComPort!AB1797),32))/32)*70,"")</f>
        <v/>
      </c>
    </row>
    <row r="1798" spans="2:19" x14ac:dyDescent="0.25">
      <c r="B1798" t="str">
        <f>IF((ValuesFromComPort!B1798)&lt;&gt;"",((((ValuesFromComPort!B1798)-(Calculated!$B$2))/1.28)/320),"")</f>
        <v/>
      </c>
      <c r="C1798" t="str">
        <f>IF((ValuesFromComPort!C1798)&lt;&gt;"",((((ValuesFromComPort!C1798)-(Calculated!$C$2))/1.28)/320),"")</f>
        <v/>
      </c>
      <c r="D1798" t="str">
        <f>IF((ValuesFromComPort!D1798)&lt;&gt;"",((((ValuesFromComPort!D1798)-(Calculated!$D$2))/1.28)/80),"")</f>
        <v/>
      </c>
      <c r="E1798" t="str">
        <f>IF((ValuesFromComPort!F1798)&lt;&gt;"",((((ValuesFromComPort!F1798)-(Calculated!$E$2))/1.28)/80),"")</f>
        <v/>
      </c>
      <c r="F1798" t="str">
        <f>IF((ValuesFromComPort!H1798)&lt;&gt;"",((((ValuesFromComPort!H1798)-(Calculated!$F$2))/1.28)/3.2),"")</f>
        <v/>
      </c>
      <c r="G1798" t="str">
        <f>IF((ValuesFromComPort!I1798)&lt;&gt;"",((((ValuesFromComPort!I1798)-$G$2)*0.015625)/0.3),"")</f>
        <v/>
      </c>
      <c r="H1798" t="str">
        <f>IF((ValuesFromComPort!J1798)&lt;&gt;"",((((ValuesFromComPort!J1798)-(Calculated!$H$2))/1.28)*3.2),"")</f>
        <v/>
      </c>
      <c r="I1798" t="str">
        <f>IF((ValuesFromComPort!K1798)&lt;&gt;"",((((ValuesFromComPort!K1798)-(Calculated!$I$2))/1.28)/64),"")</f>
        <v/>
      </c>
      <c r="J1798" t="str">
        <f>IF((ValuesFromComPort!M1798)&lt;&gt;"",((((ValuesFromComPort!M1798)-(Calculated!$J$2))/1.28)/800),"")</f>
        <v/>
      </c>
      <c r="K1798" t="str">
        <f>IF((ValuesFromComPort!N1798)&lt;&gt;"",(((ValuesFromComPort!N1798)-(Calculated!$K$2))/1.28/3200),"")</f>
        <v/>
      </c>
      <c r="L1798" t="str">
        <f>IF((ValuesFromComPort!O1798)&lt;&gt;"",((((ValuesFromComPort!O1798)-(Calculated!$L$2))/1.28)/3.2),"")</f>
        <v/>
      </c>
      <c r="M1798" t="str">
        <f>IF((ValuesFromComPort!P1798)&lt;&gt;"",((((ValuesFromComPort!P1798)-(Calculated!$M$2))/1.28)/16),"")</f>
        <v/>
      </c>
      <c r="N1798" t="str">
        <f>IF((ValuesFromComPort!Q1798)&lt;&gt;"",((((ValuesFromComPort!Q1798)-(Calculated!$N$2))/1.28)/160),"")</f>
        <v/>
      </c>
      <c r="O1798" t="str">
        <f>IF((ValuesFromComPort!AA1798)&lt;&gt;"",(ValuesFromComPort!AA1798),"")</f>
        <v/>
      </c>
      <c r="P1798" t="str">
        <f>IF((ValuesFromComPort!AB1798)&lt;&gt;"",((_xlfn.BITAND((ValuesFromComPort!AB1798),1))*(ValuesFromComPort!AA1798)*1)+100*(_xlfn.BITAND((ValuesFromComPort!AB1798),1)),"")</f>
        <v/>
      </c>
      <c r="Q1798" t="str">
        <f>IF((ValuesFromComPort!AB1798)&lt;&gt;"",((_xlfn.BITAND((ValuesFromComPort!AB1798),2))/2)*50,"")</f>
        <v/>
      </c>
      <c r="R1798" t="str">
        <f>IF((ValuesFromComPort!AB1798)&lt;&gt;"",((_xlfn.BITAND((ValuesFromComPort!AB1798),4))/4)*60,"")</f>
        <v/>
      </c>
      <c r="S1798" t="str">
        <f>IF((ValuesFromComPort!AB1798)&lt;&gt;"",((_xlfn.BITAND((ValuesFromComPort!AB1798),32))/32)*70,"")</f>
        <v/>
      </c>
    </row>
    <row r="1799" spans="2:19" x14ac:dyDescent="0.25">
      <c r="B1799" t="str">
        <f>IF((ValuesFromComPort!B1799)&lt;&gt;"",((((ValuesFromComPort!B1799)-(Calculated!$B$2))/1.28)/320),"")</f>
        <v/>
      </c>
      <c r="C1799" t="str">
        <f>IF((ValuesFromComPort!C1799)&lt;&gt;"",((((ValuesFromComPort!C1799)-(Calculated!$C$2))/1.28)/320),"")</f>
        <v/>
      </c>
      <c r="D1799" t="str">
        <f>IF((ValuesFromComPort!D1799)&lt;&gt;"",((((ValuesFromComPort!D1799)-(Calculated!$D$2))/1.28)/80),"")</f>
        <v/>
      </c>
      <c r="E1799" t="str">
        <f>IF((ValuesFromComPort!F1799)&lt;&gt;"",((((ValuesFromComPort!F1799)-(Calculated!$E$2))/1.28)/80),"")</f>
        <v/>
      </c>
      <c r="F1799" t="str">
        <f>IF((ValuesFromComPort!H1799)&lt;&gt;"",((((ValuesFromComPort!H1799)-(Calculated!$F$2))/1.28)/3.2),"")</f>
        <v/>
      </c>
      <c r="G1799" t="str">
        <f>IF((ValuesFromComPort!I1799)&lt;&gt;"",((((ValuesFromComPort!I1799)-$G$2)*0.015625)/0.3),"")</f>
        <v/>
      </c>
      <c r="H1799" t="str">
        <f>IF((ValuesFromComPort!J1799)&lt;&gt;"",((((ValuesFromComPort!J1799)-(Calculated!$H$2))/1.28)*3.2),"")</f>
        <v/>
      </c>
      <c r="I1799" t="str">
        <f>IF((ValuesFromComPort!K1799)&lt;&gt;"",((((ValuesFromComPort!K1799)-(Calculated!$I$2))/1.28)/64),"")</f>
        <v/>
      </c>
      <c r="J1799" t="str">
        <f>IF((ValuesFromComPort!M1799)&lt;&gt;"",((((ValuesFromComPort!M1799)-(Calculated!$J$2))/1.28)/800),"")</f>
        <v/>
      </c>
      <c r="K1799" t="str">
        <f>IF((ValuesFromComPort!N1799)&lt;&gt;"",(((ValuesFromComPort!N1799)-(Calculated!$K$2))/1.28/3200),"")</f>
        <v/>
      </c>
      <c r="L1799" t="str">
        <f>IF((ValuesFromComPort!O1799)&lt;&gt;"",((((ValuesFromComPort!O1799)-(Calculated!$L$2))/1.28)/3.2),"")</f>
        <v/>
      </c>
      <c r="M1799" t="str">
        <f>IF((ValuesFromComPort!P1799)&lt;&gt;"",((((ValuesFromComPort!P1799)-(Calculated!$M$2))/1.28)/16),"")</f>
        <v/>
      </c>
      <c r="N1799" t="str">
        <f>IF((ValuesFromComPort!Q1799)&lt;&gt;"",((((ValuesFromComPort!Q1799)-(Calculated!$N$2))/1.28)/160),"")</f>
        <v/>
      </c>
      <c r="O1799" t="str">
        <f>IF((ValuesFromComPort!AA1799)&lt;&gt;"",(ValuesFromComPort!AA1799),"")</f>
        <v/>
      </c>
      <c r="P1799" t="str">
        <f>IF((ValuesFromComPort!AB1799)&lt;&gt;"",((_xlfn.BITAND((ValuesFromComPort!AB1799),1))*(ValuesFromComPort!AA1799)*1)+100*(_xlfn.BITAND((ValuesFromComPort!AB1799),1)),"")</f>
        <v/>
      </c>
      <c r="Q1799" t="str">
        <f>IF((ValuesFromComPort!AB1799)&lt;&gt;"",((_xlfn.BITAND((ValuesFromComPort!AB1799),2))/2)*50,"")</f>
        <v/>
      </c>
      <c r="R1799" t="str">
        <f>IF((ValuesFromComPort!AB1799)&lt;&gt;"",((_xlfn.BITAND((ValuesFromComPort!AB1799),4))/4)*60,"")</f>
        <v/>
      </c>
      <c r="S1799" t="str">
        <f>IF((ValuesFromComPort!AB1799)&lt;&gt;"",((_xlfn.BITAND((ValuesFromComPort!AB1799),32))/32)*70,"")</f>
        <v/>
      </c>
    </row>
    <row r="1800" spans="2:19" x14ac:dyDescent="0.25">
      <c r="B1800" t="str">
        <f>IF((ValuesFromComPort!B1800)&lt;&gt;"",((((ValuesFromComPort!B1800)-(Calculated!$B$2))/1.28)/320),"")</f>
        <v/>
      </c>
      <c r="C1800" t="str">
        <f>IF((ValuesFromComPort!C1800)&lt;&gt;"",((((ValuesFromComPort!C1800)-(Calculated!$C$2))/1.28)/320),"")</f>
        <v/>
      </c>
      <c r="D1800" t="str">
        <f>IF((ValuesFromComPort!D1800)&lt;&gt;"",((((ValuesFromComPort!D1800)-(Calculated!$D$2))/1.28)/80),"")</f>
        <v/>
      </c>
      <c r="E1800" t="str">
        <f>IF((ValuesFromComPort!F1800)&lt;&gt;"",((((ValuesFromComPort!F1800)-(Calculated!$E$2))/1.28)/80),"")</f>
        <v/>
      </c>
      <c r="F1800" t="str">
        <f>IF((ValuesFromComPort!H1800)&lt;&gt;"",((((ValuesFromComPort!H1800)-(Calculated!$F$2))/1.28)/3.2),"")</f>
        <v/>
      </c>
      <c r="G1800" t="str">
        <f>IF((ValuesFromComPort!I1800)&lt;&gt;"",((((ValuesFromComPort!I1800)-$G$2)*0.015625)/0.3),"")</f>
        <v/>
      </c>
      <c r="H1800" t="str">
        <f>IF((ValuesFromComPort!J1800)&lt;&gt;"",((((ValuesFromComPort!J1800)-(Calculated!$H$2))/1.28)*3.2),"")</f>
        <v/>
      </c>
      <c r="I1800" t="str">
        <f>IF((ValuesFromComPort!K1800)&lt;&gt;"",((((ValuesFromComPort!K1800)-(Calculated!$I$2))/1.28)/64),"")</f>
        <v/>
      </c>
      <c r="J1800" t="str">
        <f>IF((ValuesFromComPort!M1800)&lt;&gt;"",((((ValuesFromComPort!M1800)-(Calculated!$J$2))/1.28)/800),"")</f>
        <v/>
      </c>
      <c r="K1800" t="str">
        <f>IF((ValuesFromComPort!N1800)&lt;&gt;"",(((ValuesFromComPort!N1800)-(Calculated!$K$2))/1.28/3200),"")</f>
        <v/>
      </c>
      <c r="L1800" t="str">
        <f>IF((ValuesFromComPort!O1800)&lt;&gt;"",((((ValuesFromComPort!O1800)-(Calculated!$L$2))/1.28)/3.2),"")</f>
        <v/>
      </c>
      <c r="M1800" t="str">
        <f>IF((ValuesFromComPort!P1800)&lt;&gt;"",((((ValuesFromComPort!P1800)-(Calculated!$M$2))/1.28)/16),"")</f>
        <v/>
      </c>
      <c r="N1800" t="str">
        <f>IF((ValuesFromComPort!Q1800)&lt;&gt;"",((((ValuesFromComPort!Q1800)-(Calculated!$N$2))/1.28)/160),"")</f>
        <v/>
      </c>
      <c r="O1800" t="str">
        <f>IF((ValuesFromComPort!AA1800)&lt;&gt;"",(ValuesFromComPort!AA1800),"")</f>
        <v/>
      </c>
      <c r="P1800" t="str">
        <f>IF((ValuesFromComPort!AB1800)&lt;&gt;"",((_xlfn.BITAND((ValuesFromComPort!AB1800),1))*(ValuesFromComPort!AA1800)*1)+100*(_xlfn.BITAND((ValuesFromComPort!AB1800),1)),"")</f>
        <v/>
      </c>
      <c r="Q1800" t="str">
        <f>IF((ValuesFromComPort!AB1800)&lt;&gt;"",((_xlfn.BITAND((ValuesFromComPort!AB1800),2))/2)*50,"")</f>
        <v/>
      </c>
      <c r="R1800" t="str">
        <f>IF((ValuesFromComPort!AB1800)&lt;&gt;"",((_xlfn.BITAND((ValuesFromComPort!AB1800),4))/4)*60,"")</f>
        <v/>
      </c>
      <c r="S1800" t="str">
        <f>IF((ValuesFromComPort!AB1800)&lt;&gt;"",((_xlfn.BITAND((ValuesFromComPort!AB1800),32))/32)*70,"")</f>
        <v/>
      </c>
    </row>
    <row r="1801" spans="2:19" x14ac:dyDescent="0.25">
      <c r="B1801" t="str">
        <f>IF((ValuesFromComPort!B1801)&lt;&gt;"",((((ValuesFromComPort!B1801)-(Calculated!$B$2))/1.28)/320),"")</f>
        <v/>
      </c>
      <c r="C1801" t="str">
        <f>IF((ValuesFromComPort!C1801)&lt;&gt;"",((((ValuesFromComPort!C1801)-(Calculated!$C$2))/1.28)/320),"")</f>
        <v/>
      </c>
      <c r="D1801" t="str">
        <f>IF((ValuesFromComPort!D1801)&lt;&gt;"",((((ValuesFromComPort!D1801)-(Calculated!$D$2))/1.28)/80),"")</f>
        <v/>
      </c>
      <c r="E1801" t="str">
        <f>IF((ValuesFromComPort!F1801)&lt;&gt;"",((((ValuesFromComPort!F1801)-(Calculated!$E$2))/1.28)/80),"")</f>
        <v/>
      </c>
      <c r="F1801" t="str">
        <f>IF((ValuesFromComPort!H1801)&lt;&gt;"",((((ValuesFromComPort!H1801)-(Calculated!$F$2))/1.28)/3.2),"")</f>
        <v/>
      </c>
      <c r="G1801" t="str">
        <f>IF((ValuesFromComPort!I1801)&lt;&gt;"",((((ValuesFromComPort!I1801)-$G$2)*0.015625)/0.3),"")</f>
        <v/>
      </c>
      <c r="H1801" t="str">
        <f>IF((ValuesFromComPort!J1801)&lt;&gt;"",((((ValuesFromComPort!J1801)-(Calculated!$H$2))/1.28)*3.2),"")</f>
        <v/>
      </c>
      <c r="I1801" t="str">
        <f>IF((ValuesFromComPort!K1801)&lt;&gt;"",((((ValuesFromComPort!K1801)-(Calculated!$I$2))/1.28)/64),"")</f>
        <v/>
      </c>
      <c r="J1801" t="str">
        <f>IF((ValuesFromComPort!M1801)&lt;&gt;"",((((ValuesFromComPort!M1801)-(Calculated!$J$2))/1.28)/800),"")</f>
        <v/>
      </c>
      <c r="K1801" t="str">
        <f>IF((ValuesFromComPort!N1801)&lt;&gt;"",(((ValuesFromComPort!N1801)-(Calculated!$K$2))/1.28/3200),"")</f>
        <v/>
      </c>
      <c r="L1801" t="str">
        <f>IF((ValuesFromComPort!O1801)&lt;&gt;"",((((ValuesFromComPort!O1801)-(Calculated!$L$2))/1.28)/3.2),"")</f>
        <v/>
      </c>
      <c r="M1801" t="str">
        <f>IF((ValuesFromComPort!P1801)&lt;&gt;"",((((ValuesFromComPort!P1801)-(Calculated!$M$2))/1.28)/16),"")</f>
        <v/>
      </c>
      <c r="N1801" t="str">
        <f>IF((ValuesFromComPort!Q1801)&lt;&gt;"",((((ValuesFromComPort!Q1801)-(Calculated!$N$2))/1.28)/160),"")</f>
        <v/>
      </c>
      <c r="O1801" t="str">
        <f>IF((ValuesFromComPort!AA1801)&lt;&gt;"",(ValuesFromComPort!AA1801),"")</f>
        <v/>
      </c>
      <c r="P1801" t="str">
        <f>IF((ValuesFromComPort!AB1801)&lt;&gt;"",((_xlfn.BITAND((ValuesFromComPort!AB1801),1))*(ValuesFromComPort!AA1801)*1)+100*(_xlfn.BITAND((ValuesFromComPort!AB1801),1)),"")</f>
        <v/>
      </c>
      <c r="Q1801" t="str">
        <f>IF((ValuesFromComPort!AB1801)&lt;&gt;"",((_xlfn.BITAND((ValuesFromComPort!AB1801),2))/2)*50,"")</f>
        <v/>
      </c>
      <c r="R1801" t="str">
        <f>IF((ValuesFromComPort!AB1801)&lt;&gt;"",((_xlfn.BITAND((ValuesFromComPort!AB1801),4))/4)*60,"")</f>
        <v/>
      </c>
      <c r="S1801" t="str">
        <f>IF((ValuesFromComPort!AB1801)&lt;&gt;"",((_xlfn.BITAND((ValuesFromComPort!AB1801),32))/32)*70,"")</f>
        <v/>
      </c>
    </row>
    <row r="1802" spans="2:19" x14ac:dyDescent="0.25">
      <c r="B1802" t="str">
        <f>IF((ValuesFromComPort!B1802)&lt;&gt;"",((((ValuesFromComPort!B1802)-(Calculated!$B$2))/1.28)/320),"")</f>
        <v/>
      </c>
      <c r="C1802" t="str">
        <f>IF((ValuesFromComPort!C1802)&lt;&gt;"",((((ValuesFromComPort!C1802)-(Calculated!$C$2))/1.28)/320),"")</f>
        <v/>
      </c>
      <c r="D1802" t="str">
        <f>IF((ValuesFromComPort!D1802)&lt;&gt;"",((((ValuesFromComPort!D1802)-(Calculated!$D$2))/1.28)/80),"")</f>
        <v/>
      </c>
      <c r="E1802" t="str">
        <f>IF((ValuesFromComPort!F1802)&lt;&gt;"",((((ValuesFromComPort!F1802)-(Calculated!$E$2))/1.28)/80),"")</f>
        <v/>
      </c>
      <c r="F1802" t="str">
        <f>IF((ValuesFromComPort!H1802)&lt;&gt;"",((((ValuesFromComPort!H1802)-(Calculated!$F$2))/1.28)/3.2),"")</f>
        <v/>
      </c>
      <c r="G1802" t="str">
        <f>IF((ValuesFromComPort!I1802)&lt;&gt;"",((((ValuesFromComPort!I1802)-$G$2)*0.015625)/0.3),"")</f>
        <v/>
      </c>
      <c r="H1802" t="str">
        <f>IF((ValuesFromComPort!J1802)&lt;&gt;"",((((ValuesFromComPort!J1802)-(Calculated!$H$2))/1.28)*3.2),"")</f>
        <v/>
      </c>
      <c r="I1802" t="str">
        <f>IF((ValuesFromComPort!K1802)&lt;&gt;"",((((ValuesFromComPort!K1802)-(Calculated!$I$2))/1.28)/64),"")</f>
        <v/>
      </c>
      <c r="J1802" t="str">
        <f>IF((ValuesFromComPort!M1802)&lt;&gt;"",((((ValuesFromComPort!M1802)-(Calculated!$J$2))/1.28)/800),"")</f>
        <v/>
      </c>
      <c r="K1802" t="str">
        <f>IF((ValuesFromComPort!N1802)&lt;&gt;"",(((ValuesFromComPort!N1802)-(Calculated!$K$2))/1.28/3200),"")</f>
        <v/>
      </c>
      <c r="L1802" t="str">
        <f>IF((ValuesFromComPort!O1802)&lt;&gt;"",((((ValuesFromComPort!O1802)-(Calculated!$L$2))/1.28)/3.2),"")</f>
        <v/>
      </c>
      <c r="M1802" t="str">
        <f>IF((ValuesFromComPort!P1802)&lt;&gt;"",((((ValuesFromComPort!P1802)-(Calculated!$M$2))/1.28)/16),"")</f>
        <v/>
      </c>
      <c r="N1802" t="str">
        <f>IF((ValuesFromComPort!Q1802)&lt;&gt;"",((((ValuesFromComPort!Q1802)-(Calculated!$N$2))/1.28)/160),"")</f>
        <v/>
      </c>
      <c r="O1802" t="str">
        <f>IF((ValuesFromComPort!AA1802)&lt;&gt;"",(ValuesFromComPort!AA1802),"")</f>
        <v/>
      </c>
      <c r="P1802" t="str">
        <f>IF((ValuesFromComPort!AB1802)&lt;&gt;"",((_xlfn.BITAND((ValuesFromComPort!AB1802),1))*(ValuesFromComPort!AA1802)*1)+100*(_xlfn.BITAND((ValuesFromComPort!AB1802),1)),"")</f>
        <v/>
      </c>
      <c r="Q1802" t="str">
        <f>IF((ValuesFromComPort!AB1802)&lt;&gt;"",((_xlfn.BITAND((ValuesFromComPort!AB1802),2))/2)*50,"")</f>
        <v/>
      </c>
      <c r="R1802" t="str">
        <f>IF((ValuesFromComPort!AB1802)&lt;&gt;"",((_xlfn.BITAND((ValuesFromComPort!AB1802),4))/4)*60,"")</f>
        <v/>
      </c>
      <c r="S1802" t="str">
        <f>IF((ValuesFromComPort!AB1802)&lt;&gt;"",((_xlfn.BITAND((ValuesFromComPort!AB1802),32))/32)*70,"")</f>
        <v/>
      </c>
    </row>
    <row r="1803" spans="2:19" x14ac:dyDescent="0.25">
      <c r="B1803" t="str">
        <f>IF((ValuesFromComPort!B1803)&lt;&gt;"",((((ValuesFromComPort!B1803)-(Calculated!$B$2))/1.28)/320),"")</f>
        <v/>
      </c>
      <c r="C1803" t="str">
        <f>IF((ValuesFromComPort!C1803)&lt;&gt;"",((((ValuesFromComPort!C1803)-(Calculated!$C$2))/1.28)/320),"")</f>
        <v/>
      </c>
      <c r="D1803" t="str">
        <f>IF((ValuesFromComPort!D1803)&lt;&gt;"",((((ValuesFromComPort!D1803)-(Calculated!$D$2))/1.28)/80),"")</f>
        <v/>
      </c>
      <c r="E1803" t="str">
        <f>IF((ValuesFromComPort!F1803)&lt;&gt;"",((((ValuesFromComPort!F1803)-(Calculated!$E$2))/1.28)/80),"")</f>
        <v/>
      </c>
      <c r="F1803" t="str">
        <f>IF((ValuesFromComPort!H1803)&lt;&gt;"",((((ValuesFromComPort!H1803)-(Calculated!$F$2))/1.28)/3.2),"")</f>
        <v/>
      </c>
      <c r="G1803" t="str">
        <f>IF((ValuesFromComPort!I1803)&lt;&gt;"",((((ValuesFromComPort!I1803)-$G$2)*0.015625)/0.3),"")</f>
        <v/>
      </c>
      <c r="H1803" t="str">
        <f>IF((ValuesFromComPort!J1803)&lt;&gt;"",((((ValuesFromComPort!J1803)-(Calculated!$H$2))/1.28)*3.2),"")</f>
        <v/>
      </c>
      <c r="I1803" t="str">
        <f>IF((ValuesFromComPort!K1803)&lt;&gt;"",((((ValuesFromComPort!K1803)-(Calculated!$I$2))/1.28)/64),"")</f>
        <v/>
      </c>
      <c r="J1803" t="str">
        <f>IF((ValuesFromComPort!M1803)&lt;&gt;"",((((ValuesFromComPort!M1803)-(Calculated!$J$2))/1.28)/800),"")</f>
        <v/>
      </c>
      <c r="K1803" t="str">
        <f>IF((ValuesFromComPort!N1803)&lt;&gt;"",(((ValuesFromComPort!N1803)-(Calculated!$K$2))/1.28/3200),"")</f>
        <v/>
      </c>
      <c r="L1803" t="str">
        <f>IF((ValuesFromComPort!O1803)&lt;&gt;"",((((ValuesFromComPort!O1803)-(Calculated!$L$2))/1.28)/3.2),"")</f>
        <v/>
      </c>
      <c r="M1803" t="str">
        <f>IF((ValuesFromComPort!P1803)&lt;&gt;"",((((ValuesFromComPort!P1803)-(Calculated!$M$2))/1.28)/16),"")</f>
        <v/>
      </c>
      <c r="N1803" t="str">
        <f>IF((ValuesFromComPort!Q1803)&lt;&gt;"",((((ValuesFromComPort!Q1803)-(Calculated!$N$2))/1.28)/160),"")</f>
        <v/>
      </c>
      <c r="O1803" t="str">
        <f>IF((ValuesFromComPort!AA1803)&lt;&gt;"",(ValuesFromComPort!AA1803),"")</f>
        <v/>
      </c>
      <c r="P1803" t="str">
        <f>IF((ValuesFromComPort!AB1803)&lt;&gt;"",((_xlfn.BITAND((ValuesFromComPort!AB1803),1))*(ValuesFromComPort!AA1803)*1)+100*(_xlfn.BITAND((ValuesFromComPort!AB1803),1)),"")</f>
        <v/>
      </c>
      <c r="Q1803" t="str">
        <f>IF((ValuesFromComPort!AB1803)&lt;&gt;"",((_xlfn.BITAND((ValuesFromComPort!AB1803),2))/2)*50,"")</f>
        <v/>
      </c>
      <c r="R1803" t="str">
        <f>IF((ValuesFromComPort!AB1803)&lt;&gt;"",((_xlfn.BITAND((ValuesFromComPort!AB1803),4))/4)*60,"")</f>
        <v/>
      </c>
      <c r="S1803" t="str">
        <f>IF((ValuesFromComPort!AB1803)&lt;&gt;"",((_xlfn.BITAND((ValuesFromComPort!AB1803),32))/32)*70,"")</f>
        <v/>
      </c>
    </row>
    <row r="1804" spans="2:19" x14ac:dyDescent="0.25">
      <c r="B1804" t="str">
        <f>IF((ValuesFromComPort!B1804)&lt;&gt;"",((((ValuesFromComPort!B1804)-(Calculated!$B$2))/1.28)/320),"")</f>
        <v/>
      </c>
      <c r="C1804" t="str">
        <f>IF((ValuesFromComPort!C1804)&lt;&gt;"",((((ValuesFromComPort!C1804)-(Calculated!$C$2))/1.28)/320),"")</f>
        <v/>
      </c>
      <c r="D1804" t="str">
        <f>IF((ValuesFromComPort!D1804)&lt;&gt;"",((((ValuesFromComPort!D1804)-(Calculated!$D$2))/1.28)/80),"")</f>
        <v/>
      </c>
      <c r="E1804" t="str">
        <f>IF((ValuesFromComPort!F1804)&lt;&gt;"",((((ValuesFromComPort!F1804)-(Calculated!$E$2))/1.28)/80),"")</f>
        <v/>
      </c>
      <c r="F1804" t="str">
        <f>IF((ValuesFromComPort!H1804)&lt;&gt;"",((((ValuesFromComPort!H1804)-(Calculated!$F$2))/1.28)/3.2),"")</f>
        <v/>
      </c>
      <c r="G1804" t="str">
        <f>IF((ValuesFromComPort!I1804)&lt;&gt;"",((((ValuesFromComPort!I1804)-$G$2)*0.015625)/0.3),"")</f>
        <v/>
      </c>
      <c r="H1804" t="str">
        <f>IF((ValuesFromComPort!J1804)&lt;&gt;"",((((ValuesFromComPort!J1804)-(Calculated!$H$2))/1.28)*3.2),"")</f>
        <v/>
      </c>
      <c r="I1804" t="str">
        <f>IF((ValuesFromComPort!K1804)&lt;&gt;"",((((ValuesFromComPort!K1804)-(Calculated!$I$2))/1.28)/64),"")</f>
        <v/>
      </c>
      <c r="J1804" t="str">
        <f>IF((ValuesFromComPort!M1804)&lt;&gt;"",((((ValuesFromComPort!M1804)-(Calculated!$J$2))/1.28)/800),"")</f>
        <v/>
      </c>
      <c r="K1804" t="str">
        <f>IF((ValuesFromComPort!N1804)&lt;&gt;"",(((ValuesFromComPort!N1804)-(Calculated!$K$2))/1.28/3200),"")</f>
        <v/>
      </c>
      <c r="L1804" t="str">
        <f>IF((ValuesFromComPort!O1804)&lt;&gt;"",((((ValuesFromComPort!O1804)-(Calculated!$L$2))/1.28)/3.2),"")</f>
        <v/>
      </c>
      <c r="M1804" t="str">
        <f>IF((ValuesFromComPort!P1804)&lt;&gt;"",((((ValuesFromComPort!P1804)-(Calculated!$M$2))/1.28)/16),"")</f>
        <v/>
      </c>
      <c r="N1804" t="str">
        <f>IF((ValuesFromComPort!Q1804)&lt;&gt;"",((((ValuesFromComPort!Q1804)-(Calculated!$N$2))/1.28)/160),"")</f>
        <v/>
      </c>
      <c r="O1804" t="str">
        <f>IF((ValuesFromComPort!AA1804)&lt;&gt;"",(ValuesFromComPort!AA1804),"")</f>
        <v/>
      </c>
      <c r="P1804" t="str">
        <f>IF((ValuesFromComPort!AB1804)&lt;&gt;"",((_xlfn.BITAND((ValuesFromComPort!AB1804),1))*(ValuesFromComPort!AA1804)*1)+100*(_xlfn.BITAND((ValuesFromComPort!AB1804),1)),"")</f>
        <v/>
      </c>
      <c r="Q1804" t="str">
        <f>IF((ValuesFromComPort!AB1804)&lt;&gt;"",((_xlfn.BITAND((ValuesFromComPort!AB1804),2))/2)*50,"")</f>
        <v/>
      </c>
      <c r="R1804" t="str">
        <f>IF((ValuesFromComPort!AB1804)&lt;&gt;"",((_xlfn.BITAND((ValuesFromComPort!AB1804),4))/4)*60,"")</f>
        <v/>
      </c>
      <c r="S1804" t="str">
        <f>IF((ValuesFromComPort!AB1804)&lt;&gt;"",((_xlfn.BITAND((ValuesFromComPort!AB1804),32))/32)*70,"")</f>
        <v/>
      </c>
    </row>
    <row r="1805" spans="2:19" x14ac:dyDescent="0.25">
      <c r="B1805" t="str">
        <f>IF((ValuesFromComPort!B1805)&lt;&gt;"",((((ValuesFromComPort!B1805)-(Calculated!$B$2))/1.28)/320),"")</f>
        <v/>
      </c>
      <c r="C1805" t="str">
        <f>IF((ValuesFromComPort!C1805)&lt;&gt;"",((((ValuesFromComPort!C1805)-(Calculated!$C$2))/1.28)/320),"")</f>
        <v/>
      </c>
      <c r="D1805" t="str">
        <f>IF((ValuesFromComPort!D1805)&lt;&gt;"",((((ValuesFromComPort!D1805)-(Calculated!$D$2))/1.28)/80),"")</f>
        <v/>
      </c>
      <c r="E1805" t="str">
        <f>IF((ValuesFromComPort!F1805)&lt;&gt;"",((((ValuesFromComPort!F1805)-(Calculated!$E$2))/1.28)/80),"")</f>
        <v/>
      </c>
      <c r="F1805" t="str">
        <f>IF((ValuesFromComPort!H1805)&lt;&gt;"",((((ValuesFromComPort!H1805)-(Calculated!$F$2))/1.28)/3.2),"")</f>
        <v/>
      </c>
      <c r="G1805" t="str">
        <f>IF((ValuesFromComPort!I1805)&lt;&gt;"",((((ValuesFromComPort!I1805)-$G$2)*0.015625)/0.3),"")</f>
        <v/>
      </c>
      <c r="H1805" t="str">
        <f>IF((ValuesFromComPort!J1805)&lt;&gt;"",((((ValuesFromComPort!J1805)-(Calculated!$H$2))/1.28)*3.2),"")</f>
        <v/>
      </c>
      <c r="I1805" t="str">
        <f>IF((ValuesFromComPort!K1805)&lt;&gt;"",((((ValuesFromComPort!K1805)-(Calculated!$I$2))/1.28)/64),"")</f>
        <v/>
      </c>
      <c r="J1805" t="str">
        <f>IF((ValuesFromComPort!M1805)&lt;&gt;"",((((ValuesFromComPort!M1805)-(Calculated!$J$2))/1.28)/800),"")</f>
        <v/>
      </c>
      <c r="K1805" t="str">
        <f>IF((ValuesFromComPort!N1805)&lt;&gt;"",(((ValuesFromComPort!N1805)-(Calculated!$K$2))/1.28/3200),"")</f>
        <v/>
      </c>
      <c r="L1805" t="str">
        <f>IF((ValuesFromComPort!O1805)&lt;&gt;"",((((ValuesFromComPort!O1805)-(Calculated!$L$2))/1.28)/3.2),"")</f>
        <v/>
      </c>
      <c r="M1805" t="str">
        <f>IF((ValuesFromComPort!P1805)&lt;&gt;"",((((ValuesFromComPort!P1805)-(Calculated!$M$2))/1.28)/16),"")</f>
        <v/>
      </c>
      <c r="N1805" t="str">
        <f>IF((ValuesFromComPort!Q1805)&lt;&gt;"",((((ValuesFromComPort!Q1805)-(Calculated!$N$2))/1.28)/160),"")</f>
        <v/>
      </c>
      <c r="O1805" t="str">
        <f>IF((ValuesFromComPort!AA1805)&lt;&gt;"",(ValuesFromComPort!AA1805),"")</f>
        <v/>
      </c>
      <c r="P1805" t="str">
        <f>IF((ValuesFromComPort!AB1805)&lt;&gt;"",((_xlfn.BITAND((ValuesFromComPort!AB1805),1))*(ValuesFromComPort!AA1805)*1)+100*(_xlfn.BITAND((ValuesFromComPort!AB1805),1)),"")</f>
        <v/>
      </c>
      <c r="Q1805" t="str">
        <f>IF((ValuesFromComPort!AB1805)&lt;&gt;"",((_xlfn.BITAND((ValuesFromComPort!AB1805),2))/2)*50,"")</f>
        <v/>
      </c>
      <c r="R1805" t="str">
        <f>IF((ValuesFromComPort!AB1805)&lt;&gt;"",((_xlfn.BITAND((ValuesFromComPort!AB1805),4))/4)*60,"")</f>
        <v/>
      </c>
      <c r="S1805" t="str">
        <f>IF((ValuesFromComPort!AB1805)&lt;&gt;"",((_xlfn.BITAND((ValuesFromComPort!AB1805),32))/32)*70,"")</f>
        <v/>
      </c>
    </row>
    <row r="1806" spans="2:19" x14ac:dyDescent="0.25">
      <c r="B1806" t="str">
        <f>IF((ValuesFromComPort!B1806)&lt;&gt;"",((((ValuesFromComPort!B1806)-(Calculated!$B$2))/1.28)/320),"")</f>
        <v/>
      </c>
      <c r="C1806" t="str">
        <f>IF((ValuesFromComPort!C1806)&lt;&gt;"",((((ValuesFromComPort!C1806)-(Calculated!$C$2))/1.28)/320),"")</f>
        <v/>
      </c>
      <c r="D1806" t="str">
        <f>IF((ValuesFromComPort!D1806)&lt;&gt;"",((((ValuesFromComPort!D1806)-(Calculated!$D$2))/1.28)/80),"")</f>
        <v/>
      </c>
      <c r="E1806" t="str">
        <f>IF((ValuesFromComPort!F1806)&lt;&gt;"",((((ValuesFromComPort!F1806)-(Calculated!$E$2))/1.28)/80),"")</f>
        <v/>
      </c>
      <c r="F1806" t="str">
        <f>IF((ValuesFromComPort!H1806)&lt;&gt;"",((((ValuesFromComPort!H1806)-(Calculated!$F$2))/1.28)/3.2),"")</f>
        <v/>
      </c>
      <c r="G1806" t="str">
        <f>IF((ValuesFromComPort!I1806)&lt;&gt;"",((((ValuesFromComPort!I1806)-$G$2)*0.015625)/0.3),"")</f>
        <v/>
      </c>
      <c r="H1806" t="str">
        <f>IF((ValuesFromComPort!J1806)&lt;&gt;"",((((ValuesFromComPort!J1806)-(Calculated!$H$2))/1.28)*3.2),"")</f>
        <v/>
      </c>
      <c r="I1806" t="str">
        <f>IF((ValuesFromComPort!K1806)&lt;&gt;"",((((ValuesFromComPort!K1806)-(Calculated!$I$2))/1.28)/64),"")</f>
        <v/>
      </c>
      <c r="J1806" t="str">
        <f>IF((ValuesFromComPort!M1806)&lt;&gt;"",((((ValuesFromComPort!M1806)-(Calculated!$J$2))/1.28)/800),"")</f>
        <v/>
      </c>
      <c r="K1806" t="str">
        <f>IF((ValuesFromComPort!N1806)&lt;&gt;"",(((ValuesFromComPort!N1806)-(Calculated!$K$2))/1.28/3200),"")</f>
        <v/>
      </c>
      <c r="L1806" t="str">
        <f>IF((ValuesFromComPort!O1806)&lt;&gt;"",((((ValuesFromComPort!O1806)-(Calculated!$L$2))/1.28)/3.2),"")</f>
        <v/>
      </c>
      <c r="M1806" t="str">
        <f>IF((ValuesFromComPort!P1806)&lt;&gt;"",((((ValuesFromComPort!P1806)-(Calculated!$M$2))/1.28)/16),"")</f>
        <v/>
      </c>
      <c r="N1806" t="str">
        <f>IF((ValuesFromComPort!Q1806)&lt;&gt;"",((((ValuesFromComPort!Q1806)-(Calculated!$N$2))/1.28)/160),"")</f>
        <v/>
      </c>
      <c r="O1806" t="str">
        <f>IF((ValuesFromComPort!AA1806)&lt;&gt;"",(ValuesFromComPort!AA1806),"")</f>
        <v/>
      </c>
      <c r="P1806" t="str">
        <f>IF((ValuesFromComPort!AB1806)&lt;&gt;"",((_xlfn.BITAND((ValuesFromComPort!AB1806),1))*(ValuesFromComPort!AA1806)*1)+100*(_xlfn.BITAND((ValuesFromComPort!AB1806),1)),"")</f>
        <v/>
      </c>
      <c r="Q1806" t="str">
        <f>IF((ValuesFromComPort!AB1806)&lt;&gt;"",((_xlfn.BITAND((ValuesFromComPort!AB1806),2))/2)*50,"")</f>
        <v/>
      </c>
      <c r="R1806" t="str">
        <f>IF((ValuesFromComPort!AB1806)&lt;&gt;"",((_xlfn.BITAND((ValuesFromComPort!AB1806),4))/4)*60,"")</f>
        <v/>
      </c>
      <c r="S1806" t="str">
        <f>IF((ValuesFromComPort!AB1806)&lt;&gt;"",((_xlfn.BITAND((ValuesFromComPort!AB1806),32))/32)*70,"")</f>
        <v/>
      </c>
    </row>
    <row r="1807" spans="2:19" x14ac:dyDescent="0.25">
      <c r="B1807" t="str">
        <f>IF((ValuesFromComPort!B1807)&lt;&gt;"",((((ValuesFromComPort!B1807)-(Calculated!$B$2))/1.28)/320),"")</f>
        <v/>
      </c>
      <c r="C1807" t="str">
        <f>IF((ValuesFromComPort!C1807)&lt;&gt;"",((((ValuesFromComPort!C1807)-(Calculated!$C$2))/1.28)/320),"")</f>
        <v/>
      </c>
      <c r="D1807" t="str">
        <f>IF((ValuesFromComPort!D1807)&lt;&gt;"",((((ValuesFromComPort!D1807)-(Calculated!$D$2))/1.28)/80),"")</f>
        <v/>
      </c>
      <c r="E1807" t="str">
        <f>IF((ValuesFromComPort!F1807)&lt;&gt;"",((((ValuesFromComPort!F1807)-(Calculated!$E$2))/1.28)/80),"")</f>
        <v/>
      </c>
      <c r="F1807" t="str">
        <f>IF((ValuesFromComPort!H1807)&lt;&gt;"",((((ValuesFromComPort!H1807)-(Calculated!$F$2))/1.28)/3.2),"")</f>
        <v/>
      </c>
      <c r="G1807" t="str">
        <f>IF((ValuesFromComPort!I1807)&lt;&gt;"",((((ValuesFromComPort!I1807)-$G$2)*0.015625)/0.3),"")</f>
        <v/>
      </c>
      <c r="H1807" t="str">
        <f>IF((ValuesFromComPort!J1807)&lt;&gt;"",((((ValuesFromComPort!J1807)-(Calculated!$H$2))/1.28)*3.2),"")</f>
        <v/>
      </c>
      <c r="I1807" t="str">
        <f>IF((ValuesFromComPort!K1807)&lt;&gt;"",((((ValuesFromComPort!K1807)-(Calculated!$I$2))/1.28)/64),"")</f>
        <v/>
      </c>
      <c r="J1807" t="str">
        <f>IF((ValuesFromComPort!M1807)&lt;&gt;"",((((ValuesFromComPort!M1807)-(Calculated!$J$2))/1.28)/800),"")</f>
        <v/>
      </c>
      <c r="K1807" t="str">
        <f>IF((ValuesFromComPort!N1807)&lt;&gt;"",(((ValuesFromComPort!N1807)-(Calculated!$K$2))/1.28/3200),"")</f>
        <v/>
      </c>
      <c r="L1807" t="str">
        <f>IF((ValuesFromComPort!O1807)&lt;&gt;"",((((ValuesFromComPort!O1807)-(Calculated!$L$2))/1.28)/3.2),"")</f>
        <v/>
      </c>
      <c r="M1807" t="str">
        <f>IF((ValuesFromComPort!P1807)&lt;&gt;"",((((ValuesFromComPort!P1807)-(Calculated!$M$2))/1.28)/16),"")</f>
        <v/>
      </c>
      <c r="N1807" t="str">
        <f>IF((ValuesFromComPort!Q1807)&lt;&gt;"",((((ValuesFromComPort!Q1807)-(Calculated!$N$2))/1.28)/160),"")</f>
        <v/>
      </c>
      <c r="O1807" t="str">
        <f>IF((ValuesFromComPort!AA1807)&lt;&gt;"",(ValuesFromComPort!AA1807),"")</f>
        <v/>
      </c>
      <c r="P1807" t="str">
        <f>IF((ValuesFromComPort!AB1807)&lt;&gt;"",((_xlfn.BITAND((ValuesFromComPort!AB1807),1))*(ValuesFromComPort!AA1807)*1)+100*(_xlfn.BITAND((ValuesFromComPort!AB1807),1)),"")</f>
        <v/>
      </c>
      <c r="Q1807" t="str">
        <f>IF((ValuesFromComPort!AB1807)&lt;&gt;"",((_xlfn.BITAND((ValuesFromComPort!AB1807),2))/2)*50,"")</f>
        <v/>
      </c>
      <c r="R1807" t="str">
        <f>IF((ValuesFromComPort!AB1807)&lt;&gt;"",((_xlfn.BITAND((ValuesFromComPort!AB1807),4))/4)*60,"")</f>
        <v/>
      </c>
      <c r="S1807" t="str">
        <f>IF((ValuesFromComPort!AB1807)&lt;&gt;"",((_xlfn.BITAND((ValuesFromComPort!AB1807),32))/32)*70,"")</f>
        <v/>
      </c>
    </row>
    <row r="1808" spans="2:19" x14ac:dyDescent="0.25">
      <c r="B1808" t="str">
        <f>IF((ValuesFromComPort!B1808)&lt;&gt;"",((((ValuesFromComPort!B1808)-(Calculated!$B$2))/1.28)/320),"")</f>
        <v/>
      </c>
      <c r="C1808" t="str">
        <f>IF((ValuesFromComPort!C1808)&lt;&gt;"",((((ValuesFromComPort!C1808)-(Calculated!$C$2))/1.28)/320),"")</f>
        <v/>
      </c>
      <c r="D1808" t="str">
        <f>IF((ValuesFromComPort!D1808)&lt;&gt;"",((((ValuesFromComPort!D1808)-(Calculated!$D$2))/1.28)/80),"")</f>
        <v/>
      </c>
      <c r="E1808" t="str">
        <f>IF((ValuesFromComPort!F1808)&lt;&gt;"",((((ValuesFromComPort!F1808)-(Calculated!$E$2))/1.28)/80),"")</f>
        <v/>
      </c>
      <c r="F1808" t="str">
        <f>IF((ValuesFromComPort!H1808)&lt;&gt;"",((((ValuesFromComPort!H1808)-(Calculated!$F$2))/1.28)/3.2),"")</f>
        <v/>
      </c>
      <c r="G1808" t="str">
        <f>IF((ValuesFromComPort!I1808)&lt;&gt;"",((((ValuesFromComPort!I1808)-$G$2)*0.015625)/0.3),"")</f>
        <v/>
      </c>
      <c r="H1808" t="str">
        <f>IF((ValuesFromComPort!J1808)&lt;&gt;"",((((ValuesFromComPort!J1808)-(Calculated!$H$2))/1.28)*3.2),"")</f>
        <v/>
      </c>
      <c r="I1808" t="str">
        <f>IF((ValuesFromComPort!K1808)&lt;&gt;"",((((ValuesFromComPort!K1808)-(Calculated!$I$2))/1.28)/64),"")</f>
        <v/>
      </c>
      <c r="J1808" t="str">
        <f>IF((ValuesFromComPort!M1808)&lt;&gt;"",((((ValuesFromComPort!M1808)-(Calculated!$J$2))/1.28)/800),"")</f>
        <v/>
      </c>
      <c r="K1808" t="str">
        <f>IF((ValuesFromComPort!N1808)&lt;&gt;"",(((ValuesFromComPort!N1808)-(Calculated!$K$2))/1.28/3200),"")</f>
        <v/>
      </c>
      <c r="L1808" t="str">
        <f>IF((ValuesFromComPort!O1808)&lt;&gt;"",((((ValuesFromComPort!O1808)-(Calculated!$L$2))/1.28)/3.2),"")</f>
        <v/>
      </c>
      <c r="M1808" t="str">
        <f>IF((ValuesFromComPort!P1808)&lt;&gt;"",((((ValuesFromComPort!P1808)-(Calculated!$M$2))/1.28)/16),"")</f>
        <v/>
      </c>
      <c r="N1808" t="str">
        <f>IF((ValuesFromComPort!Q1808)&lt;&gt;"",((((ValuesFromComPort!Q1808)-(Calculated!$N$2))/1.28)/160),"")</f>
        <v/>
      </c>
      <c r="O1808" t="str">
        <f>IF((ValuesFromComPort!AA1808)&lt;&gt;"",(ValuesFromComPort!AA1808),"")</f>
        <v/>
      </c>
      <c r="P1808" t="str">
        <f>IF((ValuesFromComPort!AB1808)&lt;&gt;"",((_xlfn.BITAND((ValuesFromComPort!AB1808),1))*(ValuesFromComPort!AA1808)*1)+100*(_xlfn.BITAND((ValuesFromComPort!AB1808),1)),"")</f>
        <v/>
      </c>
      <c r="Q1808" t="str">
        <f>IF((ValuesFromComPort!AB1808)&lt;&gt;"",((_xlfn.BITAND((ValuesFromComPort!AB1808),2))/2)*50,"")</f>
        <v/>
      </c>
      <c r="R1808" t="str">
        <f>IF((ValuesFromComPort!AB1808)&lt;&gt;"",((_xlfn.BITAND((ValuesFromComPort!AB1808),4))/4)*60,"")</f>
        <v/>
      </c>
      <c r="S1808" t="str">
        <f>IF((ValuesFromComPort!AB1808)&lt;&gt;"",((_xlfn.BITAND((ValuesFromComPort!AB1808),32))/32)*70,"")</f>
        <v/>
      </c>
    </row>
    <row r="1809" spans="2:19" x14ac:dyDescent="0.25">
      <c r="B1809" t="str">
        <f>IF((ValuesFromComPort!B1809)&lt;&gt;"",((((ValuesFromComPort!B1809)-(Calculated!$B$2))/1.28)/320),"")</f>
        <v/>
      </c>
      <c r="C1809" t="str">
        <f>IF((ValuesFromComPort!C1809)&lt;&gt;"",((((ValuesFromComPort!C1809)-(Calculated!$C$2))/1.28)/320),"")</f>
        <v/>
      </c>
      <c r="D1809" t="str">
        <f>IF((ValuesFromComPort!D1809)&lt;&gt;"",((((ValuesFromComPort!D1809)-(Calculated!$D$2))/1.28)/80),"")</f>
        <v/>
      </c>
      <c r="E1809" t="str">
        <f>IF((ValuesFromComPort!F1809)&lt;&gt;"",((((ValuesFromComPort!F1809)-(Calculated!$E$2))/1.28)/80),"")</f>
        <v/>
      </c>
      <c r="F1809" t="str">
        <f>IF((ValuesFromComPort!H1809)&lt;&gt;"",((((ValuesFromComPort!H1809)-(Calculated!$F$2))/1.28)/3.2),"")</f>
        <v/>
      </c>
      <c r="G1809" t="str">
        <f>IF((ValuesFromComPort!I1809)&lt;&gt;"",((((ValuesFromComPort!I1809)-$G$2)*0.015625)/0.3),"")</f>
        <v/>
      </c>
      <c r="H1809" t="str">
        <f>IF((ValuesFromComPort!J1809)&lt;&gt;"",((((ValuesFromComPort!J1809)-(Calculated!$H$2))/1.28)*3.2),"")</f>
        <v/>
      </c>
      <c r="I1809" t="str">
        <f>IF((ValuesFromComPort!K1809)&lt;&gt;"",((((ValuesFromComPort!K1809)-(Calculated!$I$2))/1.28)/64),"")</f>
        <v/>
      </c>
      <c r="J1809" t="str">
        <f>IF((ValuesFromComPort!M1809)&lt;&gt;"",((((ValuesFromComPort!M1809)-(Calculated!$J$2))/1.28)/800),"")</f>
        <v/>
      </c>
      <c r="K1809" t="str">
        <f>IF((ValuesFromComPort!N1809)&lt;&gt;"",(((ValuesFromComPort!N1809)-(Calculated!$K$2))/1.28/3200),"")</f>
        <v/>
      </c>
      <c r="L1809" t="str">
        <f>IF((ValuesFromComPort!O1809)&lt;&gt;"",((((ValuesFromComPort!O1809)-(Calculated!$L$2))/1.28)/3.2),"")</f>
        <v/>
      </c>
      <c r="M1809" t="str">
        <f>IF((ValuesFromComPort!P1809)&lt;&gt;"",((((ValuesFromComPort!P1809)-(Calculated!$M$2))/1.28)/16),"")</f>
        <v/>
      </c>
      <c r="N1809" t="str">
        <f>IF((ValuesFromComPort!Q1809)&lt;&gt;"",((((ValuesFromComPort!Q1809)-(Calculated!$N$2))/1.28)/160),"")</f>
        <v/>
      </c>
      <c r="O1809" t="str">
        <f>IF((ValuesFromComPort!AA1809)&lt;&gt;"",(ValuesFromComPort!AA1809),"")</f>
        <v/>
      </c>
      <c r="P1809" t="str">
        <f>IF((ValuesFromComPort!AB1809)&lt;&gt;"",((_xlfn.BITAND((ValuesFromComPort!AB1809),1))*(ValuesFromComPort!AA1809)*1)+100*(_xlfn.BITAND((ValuesFromComPort!AB1809),1)),"")</f>
        <v/>
      </c>
      <c r="Q1809" t="str">
        <f>IF((ValuesFromComPort!AB1809)&lt;&gt;"",((_xlfn.BITAND((ValuesFromComPort!AB1809),2))/2)*50,"")</f>
        <v/>
      </c>
      <c r="R1809" t="str">
        <f>IF((ValuesFromComPort!AB1809)&lt;&gt;"",((_xlfn.BITAND((ValuesFromComPort!AB1809),4))/4)*60,"")</f>
        <v/>
      </c>
      <c r="S1809" t="str">
        <f>IF((ValuesFromComPort!AB1809)&lt;&gt;"",((_xlfn.BITAND((ValuesFromComPort!AB1809),32))/32)*70,"")</f>
        <v/>
      </c>
    </row>
    <row r="1810" spans="2:19" x14ac:dyDescent="0.25">
      <c r="B1810" t="str">
        <f>IF((ValuesFromComPort!B1810)&lt;&gt;"",((((ValuesFromComPort!B1810)-(Calculated!$B$2))/1.28)/320),"")</f>
        <v/>
      </c>
      <c r="C1810" t="str">
        <f>IF((ValuesFromComPort!C1810)&lt;&gt;"",((((ValuesFromComPort!C1810)-(Calculated!$C$2))/1.28)/320),"")</f>
        <v/>
      </c>
      <c r="D1810" t="str">
        <f>IF((ValuesFromComPort!D1810)&lt;&gt;"",((((ValuesFromComPort!D1810)-(Calculated!$D$2))/1.28)/80),"")</f>
        <v/>
      </c>
      <c r="E1810" t="str">
        <f>IF((ValuesFromComPort!F1810)&lt;&gt;"",((((ValuesFromComPort!F1810)-(Calculated!$E$2))/1.28)/80),"")</f>
        <v/>
      </c>
      <c r="F1810" t="str">
        <f>IF((ValuesFromComPort!H1810)&lt;&gt;"",((((ValuesFromComPort!H1810)-(Calculated!$F$2))/1.28)/3.2),"")</f>
        <v/>
      </c>
      <c r="G1810" t="str">
        <f>IF((ValuesFromComPort!I1810)&lt;&gt;"",((((ValuesFromComPort!I1810)-$G$2)*0.015625)/0.3),"")</f>
        <v/>
      </c>
      <c r="H1810" t="str">
        <f>IF((ValuesFromComPort!J1810)&lt;&gt;"",((((ValuesFromComPort!J1810)-(Calculated!$H$2))/1.28)*3.2),"")</f>
        <v/>
      </c>
      <c r="I1810" t="str">
        <f>IF((ValuesFromComPort!K1810)&lt;&gt;"",((((ValuesFromComPort!K1810)-(Calculated!$I$2))/1.28)/64),"")</f>
        <v/>
      </c>
      <c r="J1810" t="str">
        <f>IF((ValuesFromComPort!M1810)&lt;&gt;"",((((ValuesFromComPort!M1810)-(Calculated!$J$2))/1.28)/800),"")</f>
        <v/>
      </c>
      <c r="K1810" t="str">
        <f>IF((ValuesFromComPort!N1810)&lt;&gt;"",(((ValuesFromComPort!N1810)-(Calculated!$K$2))/1.28/3200),"")</f>
        <v/>
      </c>
      <c r="L1810" t="str">
        <f>IF((ValuesFromComPort!O1810)&lt;&gt;"",((((ValuesFromComPort!O1810)-(Calculated!$L$2))/1.28)/3.2),"")</f>
        <v/>
      </c>
      <c r="M1810" t="str">
        <f>IF((ValuesFromComPort!P1810)&lt;&gt;"",((((ValuesFromComPort!P1810)-(Calculated!$M$2))/1.28)/16),"")</f>
        <v/>
      </c>
      <c r="N1810" t="str">
        <f>IF((ValuesFromComPort!Q1810)&lt;&gt;"",((((ValuesFromComPort!Q1810)-(Calculated!$N$2))/1.28)/160),"")</f>
        <v/>
      </c>
      <c r="O1810" t="str">
        <f>IF((ValuesFromComPort!AA1810)&lt;&gt;"",(ValuesFromComPort!AA1810),"")</f>
        <v/>
      </c>
      <c r="P1810" t="str">
        <f>IF((ValuesFromComPort!AB1810)&lt;&gt;"",((_xlfn.BITAND((ValuesFromComPort!AB1810),1))*(ValuesFromComPort!AA1810)*1)+100*(_xlfn.BITAND((ValuesFromComPort!AB1810),1)),"")</f>
        <v/>
      </c>
      <c r="Q1810" t="str">
        <f>IF((ValuesFromComPort!AB1810)&lt;&gt;"",((_xlfn.BITAND((ValuesFromComPort!AB1810),2))/2)*50,"")</f>
        <v/>
      </c>
      <c r="R1810" t="str">
        <f>IF((ValuesFromComPort!AB1810)&lt;&gt;"",((_xlfn.BITAND((ValuesFromComPort!AB1810),4))/4)*60,"")</f>
        <v/>
      </c>
      <c r="S1810" t="str">
        <f>IF((ValuesFromComPort!AB1810)&lt;&gt;"",((_xlfn.BITAND((ValuesFromComPort!AB1810),32))/32)*70,"")</f>
        <v/>
      </c>
    </row>
    <row r="1811" spans="2:19" x14ac:dyDescent="0.25">
      <c r="B1811" t="str">
        <f>IF((ValuesFromComPort!B1811)&lt;&gt;"",((((ValuesFromComPort!B1811)-(Calculated!$B$2))/1.28)/320),"")</f>
        <v/>
      </c>
      <c r="C1811" t="str">
        <f>IF((ValuesFromComPort!C1811)&lt;&gt;"",((((ValuesFromComPort!C1811)-(Calculated!$C$2))/1.28)/320),"")</f>
        <v/>
      </c>
      <c r="D1811" t="str">
        <f>IF((ValuesFromComPort!D1811)&lt;&gt;"",((((ValuesFromComPort!D1811)-(Calculated!$D$2))/1.28)/80),"")</f>
        <v/>
      </c>
      <c r="E1811" t="str">
        <f>IF((ValuesFromComPort!F1811)&lt;&gt;"",((((ValuesFromComPort!F1811)-(Calculated!$E$2))/1.28)/80),"")</f>
        <v/>
      </c>
      <c r="F1811" t="str">
        <f>IF((ValuesFromComPort!H1811)&lt;&gt;"",((((ValuesFromComPort!H1811)-(Calculated!$F$2))/1.28)/3.2),"")</f>
        <v/>
      </c>
      <c r="G1811" t="str">
        <f>IF((ValuesFromComPort!I1811)&lt;&gt;"",((((ValuesFromComPort!I1811)-$G$2)*0.015625)/0.3),"")</f>
        <v/>
      </c>
      <c r="H1811" t="str">
        <f>IF((ValuesFromComPort!J1811)&lt;&gt;"",((((ValuesFromComPort!J1811)-(Calculated!$H$2))/1.28)*3.2),"")</f>
        <v/>
      </c>
      <c r="I1811" t="str">
        <f>IF((ValuesFromComPort!K1811)&lt;&gt;"",((((ValuesFromComPort!K1811)-(Calculated!$I$2))/1.28)/64),"")</f>
        <v/>
      </c>
      <c r="J1811" t="str">
        <f>IF((ValuesFromComPort!M1811)&lt;&gt;"",((((ValuesFromComPort!M1811)-(Calculated!$J$2))/1.28)/800),"")</f>
        <v/>
      </c>
      <c r="K1811" t="str">
        <f>IF((ValuesFromComPort!N1811)&lt;&gt;"",(((ValuesFromComPort!N1811)-(Calculated!$K$2))/1.28/3200),"")</f>
        <v/>
      </c>
      <c r="L1811" t="str">
        <f>IF((ValuesFromComPort!O1811)&lt;&gt;"",((((ValuesFromComPort!O1811)-(Calculated!$L$2))/1.28)/3.2),"")</f>
        <v/>
      </c>
      <c r="M1811" t="str">
        <f>IF((ValuesFromComPort!P1811)&lt;&gt;"",((((ValuesFromComPort!P1811)-(Calculated!$M$2))/1.28)/16),"")</f>
        <v/>
      </c>
      <c r="N1811" t="str">
        <f>IF((ValuesFromComPort!Q1811)&lt;&gt;"",((((ValuesFromComPort!Q1811)-(Calculated!$N$2))/1.28)/160),"")</f>
        <v/>
      </c>
      <c r="O1811" t="str">
        <f>IF((ValuesFromComPort!AA1811)&lt;&gt;"",(ValuesFromComPort!AA1811),"")</f>
        <v/>
      </c>
      <c r="P1811" t="str">
        <f>IF((ValuesFromComPort!AB1811)&lt;&gt;"",((_xlfn.BITAND((ValuesFromComPort!AB1811),1))*(ValuesFromComPort!AA1811)*1)+100*(_xlfn.BITAND((ValuesFromComPort!AB1811),1)),"")</f>
        <v/>
      </c>
      <c r="Q1811" t="str">
        <f>IF((ValuesFromComPort!AB1811)&lt;&gt;"",((_xlfn.BITAND((ValuesFromComPort!AB1811),2))/2)*50,"")</f>
        <v/>
      </c>
      <c r="R1811" t="str">
        <f>IF((ValuesFromComPort!AB1811)&lt;&gt;"",((_xlfn.BITAND((ValuesFromComPort!AB1811),4))/4)*60,"")</f>
        <v/>
      </c>
      <c r="S1811" t="str">
        <f>IF((ValuesFromComPort!AB1811)&lt;&gt;"",((_xlfn.BITAND((ValuesFromComPort!AB1811),32))/32)*70,"")</f>
        <v/>
      </c>
    </row>
    <row r="1812" spans="2:19" x14ac:dyDescent="0.25">
      <c r="B1812" t="str">
        <f>IF((ValuesFromComPort!B1812)&lt;&gt;"",((((ValuesFromComPort!B1812)-(Calculated!$B$2))/1.28)/320),"")</f>
        <v/>
      </c>
      <c r="C1812" t="str">
        <f>IF((ValuesFromComPort!C1812)&lt;&gt;"",((((ValuesFromComPort!C1812)-(Calculated!$C$2))/1.28)/320),"")</f>
        <v/>
      </c>
      <c r="D1812" t="str">
        <f>IF((ValuesFromComPort!D1812)&lt;&gt;"",((((ValuesFromComPort!D1812)-(Calculated!$D$2))/1.28)/80),"")</f>
        <v/>
      </c>
      <c r="E1812" t="str">
        <f>IF((ValuesFromComPort!F1812)&lt;&gt;"",((((ValuesFromComPort!F1812)-(Calculated!$E$2))/1.28)/80),"")</f>
        <v/>
      </c>
      <c r="F1812" t="str">
        <f>IF((ValuesFromComPort!H1812)&lt;&gt;"",((((ValuesFromComPort!H1812)-(Calculated!$F$2))/1.28)/3.2),"")</f>
        <v/>
      </c>
      <c r="G1812" t="str">
        <f>IF((ValuesFromComPort!I1812)&lt;&gt;"",((((ValuesFromComPort!I1812)-$G$2)*0.015625)/0.3),"")</f>
        <v/>
      </c>
      <c r="H1812" t="str">
        <f>IF((ValuesFromComPort!J1812)&lt;&gt;"",((((ValuesFromComPort!J1812)-(Calculated!$H$2))/1.28)*3.2),"")</f>
        <v/>
      </c>
      <c r="I1812" t="str">
        <f>IF((ValuesFromComPort!K1812)&lt;&gt;"",((((ValuesFromComPort!K1812)-(Calculated!$I$2))/1.28)/64),"")</f>
        <v/>
      </c>
      <c r="J1812" t="str">
        <f>IF((ValuesFromComPort!M1812)&lt;&gt;"",((((ValuesFromComPort!M1812)-(Calculated!$J$2))/1.28)/800),"")</f>
        <v/>
      </c>
      <c r="K1812" t="str">
        <f>IF((ValuesFromComPort!N1812)&lt;&gt;"",(((ValuesFromComPort!N1812)-(Calculated!$K$2))/1.28/3200),"")</f>
        <v/>
      </c>
      <c r="L1812" t="str">
        <f>IF((ValuesFromComPort!O1812)&lt;&gt;"",((((ValuesFromComPort!O1812)-(Calculated!$L$2))/1.28)/3.2),"")</f>
        <v/>
      </c>
      <c r="M1812" t="str">
        <f>IF((ValuesFromComPort!P1812)&lt;&gt;"",((((ValuesFromComPort!P1812)-(Calculated!$M$2))/1.28)/16),"")</f>
        <v/>
      </c>
      <c r="N1812" t="str">
        <f>IF((ValuesFromComPort!Q1812)&lt;&gt;"",((((ValuesFromComPort!Q1812)-(Calculated!$N$2))/1.28)/160),"")</f>
        <v/>
      </c>
      <c r="O1812" t="str">
        <f>IF((ValuesFromComPort!AA1812)&lt;&gt;"",(ValuesFromComPort!AA1812),"")</f>
        <v/>
      </c>
      <c r="P1812" t="str">
        <f>IF((ValuesFromComPort!AB1812)&lt;&gt;"",((_xlfn.BITAND((ValuesFromComPort!AB1812),1))*(ValuesFromComPort!AA1812)*1)+100*(_xlfn.BITAND((ValuesFromComPort!AB1812),1)),"")</f>
        <v/>
      </c>
      <c r="Q1812" t="str">
        <f>IF((ValuesFromComPort!AB1812)&lt;&gt;"",((_xlfn.BITAND((ValuesFromComPort!AB1812),2))/2)*50,"")</f>
        <v/>
      </c>
      <c r="R1812" t="str">
        <f>IF((ValuesFromComPort!AB1812)&lt;&gt;"",((_xlfn.BITAND((ValuesFromComPort!AB1812),4))/4)*60,"")</f>
        <v/>
      </c>
      <c r="S1812" t="str">
        <f>IF((ValuesFromComPort!AB1812)&lt;&gt;"",((_xlfn.BITAND((ValuesFromComPort!AB1812),32))/32)*70,"")</f>
        <v/>
      </c>
    </row>
    <row r="1813" spans="2:19" x14ac:dyDescent="0.25">
      <c r="B1813" t="str">
        <f>IF((ValuesFromComPort!B1813)&lt;&gt;"",((((ValuesFromComPort!B1813)-(Calculated!$B$2))/1.28)/320),"")</f>
        <v/>
      </c>
      <c r="C1813" t="str">
        <f>IF((ValuesFromComPort!C1813)&lt;&gt;"",((((ValuesFromComPort!C1813)-(Calculated!$C$2))/1.28)/320),"")</f>
        <v/>
      </c>
      <c r="D1813" t="str">
        <f>IF((ValuesFromComPort!D1813)&lt;&gt;"",((((ValuesFromComPort!D1813)-(Calculated!$D$2))/1.28)/80),"")</f>
        <v/>
      </c>
      <c r="E1813" t="str">
        <f>IF((ValuesFromComPort!F1813)&lt;&gt;"",((((ValuesFromComPort!F1813)-(Calculated!$E$2))/1.28)/80),"")</f>
        <v/>
      </c>
      <c r="F1813" t="str">
        <f>IF((ValuesFromComPort!H1813)&lt;&gt;"",((((ValuesFromComPort!H1813)-(Calculated!$F$2))/1.28)/3.2),"")</f>
        <v/>
      </c>
      <c r="G1813" t="str">
        <f>IF((ValuesFromComPort!I1813)&lt;&gt;"",((((ValuesFromComPort!I1813)-$G$2)*0.015625)/0.3),"")</f>
        <v/>
      </c>
      <c r="H1813" t="str">
        <f>IF((ValuesFromComPort!J1813)&lt;&gt;"",((((ValuesFromComPort!J1813)-(Calculated!$H$2))/1.28)*3.2),"")</f>
        <v/>
      </c>
      <c r="I1813" t="str">
        <f>IF((ValuesFromComPort!K1813)&lt;&gt;"",((((ValuesFromComPort!K1813)-(Calculated!$I$2))/1.28)/64),"")</f>
        <v/>
      </c>
      <c r="J1813" t="str">
        <f>IF((ValuesFromComPort!M1813)&lt;&gt;"",((((ValuesFromComPort!M1813)-(Calculated!$J$2))/1.28)/800),"")</f>
        <v/>
      </c>
      <c r="K1813" t="str">
        <f>IF((ValuesFromComPort!N1813)&lt;&gt;"",(((ValuesFromComPort!N1813)-(Calculated!$K$2))/1.28/3200),"")</f>
        <v/>
      </c>
      <c r="L1813" t="str">
        <f>IF((ValuesFromComPort!O1813)&lt;&gt;"",((((ValuesFromComPort!O1813)-(Calculated!$L$2))/1.28)/3.2),"")</f>
        <v/>
      </c>
      <c r="M1813" t="str">
        <f>IF((ValuesFromComPort!P1813)&lt;&gt;"",((((ValuesFromComPort!P1813)-(Calculated!$M$2))/1.28)/16),"")</f>
        <v/>
      </c>
      <c r="N1813" t="str">
        <f>IF((ValuesFromComPort!Q1813)&lt;&gt;"",((((ValuesFromComPort!Q1813)-(Calculated!$N$2))/1.28)/160),"")</f>
        <v/>
      </c>
      <c r="O1813" t="str">
        <f>IF((ValuesFromComPort!AA1813)&lt;&gt;"",(ValuesFromComPort!AA1813),"")</f>
        <v/>
      </c>
      <c r="P1813" t="str">
        <f>IF((ValuesFromComPort!AB1813)&lt;&gt;"",((_xlfn.BITAND((ValuesFromComPort!AB1813),1))*(ValuesFromComPort!AA1813)*1)+100*(_xlfn.BITAND((ValuesFromComPort!AB1813),1)),"")</f>
        <v/>
      </c>
      <c r="Q1813" t="str">
        <f>IF((ValuesFromComPort!AB1813)&lt;&gt;"",((_xlfn.BITAND((ValuesFromComPort!AB1813),2))/2)*50,"")</f>
        <v/>
      </c>
      <c r="R1813" t="str">
        <f>IF((ValuesFromComPort!AB1813)&lt;&gt;"",((_xlfn.BITAND((ValuesFromComPort!AB1813),4))/4)*60,"")</f>
        <v/>
      </c>
      <c r="S1813" t="str">
        <f>IF((ValuesFromComPort!AB1813)&lt;&gt;"",((_xlfn.BITAND((ValuesFromComPort!AB1813),32))/32)*70,"")</f>
        <v/>
      </c>
    </row>
    <row r="1814" spans="2:19" x14ac:dyDescent="0.25">
      <c r="B1814" t="str">
        <f>IF((ValuesFromComPort!B1814)&lt;&gt;"",((((ValuesFromComPort!B1814)-(Calculated!$B$2))/1.28)/320),"")</f>
        <v/>
      </c>
      <c r="C1814" t="str">
        <f>IF((ValuesFromComPort!C1814)&lt;&gt;"",((((ValuesFromComPort!C1814)-(Calculated!$C$2))/1.28)/320),"")</f>
        <v/>
      </c>
      <c r="D1814" t="str">
        <f>IF((ValuesFromComPort!D1814)&lt;&gt;"",((((ValuesFromComPort!D1814)-(Calculated!$D$2))/1.28)/80),"")</f>
        <v/>
      </c>
      <c r="E1814" t="str">
        <f>IF((ValuesFromComPort!F1814)&lt;&gt;"",((((ValuesFromComPort!F1814)-(Calculated!$E$2))/1.28)/80),"")</f>
        <v/>
      </c>
      <c r="F1814" t="str">
        <f>IF((ValuesFromComPort!H1814)&lt;&gt;"",((((ValuesFromComPort!H1814)-(Calculated!$F$2))/1.28)/3.2),"")</f>
        <v/>
      </c>
      <c r="G1814" t="str">
        <f>IF((ValuesFromComPort!I1814)&lt;&gt;"",((((ValuesFromComPort!I1814)-$G$2)*0.015625)/0.3),"")</f>
        <v/>
      </c>
      <c r="H1814" t="str">
        <f>IF((ValuesFromComPort!J1814)&lt;&gt;"",((((ValuesFromComPort!J1814)-(Calculated!$H$2))/1.28)*3.2),"")</f>
        <v/>
      </c>
      <c r="I1814" t="str">
        <f>IF((ValuesFromComPort!K1814)&lt;&gt;"",((((ValuesFromComPort!K1814)-(Calculated!$I$2))/1.28)/64),"")</f>
        <v/>
      </c>
      <c r="J1814" t="str">
        <f>IF((ValuesFromComPort!M1814)&lt;&gt;"",((((ValuesFromComPort!M1814)-(Calculated!$J$2))/1.28)/800),"")</f>
        <v/>
      </c>
      <c r="K1814" t="str">
        <f>IF((ValuesFromComPort!N1814)&lt;&gt;"",(((ValuesFromComPort!N1814)-(Calculated!$K$2))/1.28/3200),"")</f>
        <v/>
      </c>
      <c r="L1814" t="str">
        <f>IF((ValuesFromComPort!O1814)&lt;&gt;"",((((ValuesFromComPort!O1814)-(Calculated!$L$2))/1.28)/3.2),"")</f>
        <v/>
      </c>
      <c r="M1814" t="str">
        <f>IF((ValuesFromComPort!P1814)&lt;&gt;"",((((ValuesFromComPort!P1814)-(Calculated!$M$2))/1.28)/16),"")</f>
        <v/>
      </c>
      <c r="N1814" t="str">
        <f>IF((ValuesFromComPort!Q1814)&lt;&gt;"",((((ValuesFromComPort!Q1814)-(Calculated!$N$2))/1.28)/160),"")</f>
        <v/>
      </c>
      <c r="O1814" t="str">
        <f>IF((ValuesFromComPort!AA1814)&lt;&gt;"",(ValuesFromComPort!AA1814),"")</f>
        <v/>
      </c>
      <c r="P1814" t="str">
        <f>IF((ValuesFromComPort!AB1814)&lt;&gt;"",((_xlfn.BITAND((ValuesFromComPort!AB1814),1))*(ValuesFromComPort!AA1814)*1)+100*(_xlfn.BITAND((ValuesFromComPort!AB1814),1)),"")</f>
        <v/>
      </c>
      <c r="Q1814" t="str">
        <f>IF((ValuesFromComPort!AB1814)&lt;&gt;"",((_xlfn.BITAND((ValuesFromComPort!AB1814),2))/2)*50,"")</f>
        <v/>
      </c>
      <c r="R1814" t="str">
        <f>IF((ValuesFromComPort!AB1814)&lt;&gt;"",((_xlfn.BITAND((ValuesFromComPort!AB1814),4))/4)*60,"")</f>
        <v/>
      </c>
      <c r="S1814" t="str">
        <f>IF((ValuesFromComPort!AB1814)&lt;&gt;"",((_xlfn.BITAND((ValuesFromComPort!AB1814),32))/32)*70,"")</f>
        <v/>
      </c>
    </row>
    <row r="1815" spans="2:19" x14ac:dyDescent="0.25">
      <c r="B1815" t="str">
        <f>IF((ValuesFromComPort!B1815)&lt;&gt;"",((((ValuesFromComPort!B1815)-(Calculated!$B$2))/1.28)/320),"")</f>
        <v/>
      </c>
      <c r="C1815" t="str">
        <f>IF((ValuesFromComPort!C1815)&lt;&gt;"",((((ValuesFromComPort!C1815)-(Calculated!$C$2))/1.28)/320),"")</f>
        <v/>
      </c>
      <c r="D1815" t="str">
        <f>IF((ValuesFromComPort!D1815)&lt;&gt;"",((((ValuesFromComPort!D1815)-(Calculated!$D$2))/1.28)/80),"")</f>
        <v/>
      </c>
      <c r="E1815" t="str">
        <f>IF((ValuesFromComPort!F1815)&lt;&gt;"",((((ValuesFromComPort!F1815)-(Calculated!$E$2))/1.28)/80),"")</f>
        <v/>
      </c>
      <c r="F1815" t="str">
        <f>IF((ValuesFromComPort!H1815)&lt;&gt;"",((((ValuesFromComPort!H1815)-(Calculated!$F$2))/1.28)/3.2),"")</f>
        <v/>
      </c>
      <c r="G1815" t="str">
        <f>IF((ValuesFromComPort!I1815)&lt;&gt;"",((((ValuesFromComPort!I1815)-$G$2)*0.015625)/0.3),"")</f>
        <v/>
      </c>
      <c r="H1815" t="str">
        <f>IF((ValuesFromComPort!J1815)&lt;&gt;"",((((ValuesFromComPort!J1815)-(Calculated!$H$2))/1.28)*3.2),"")</f>
        <v/>
      </c>
      <c r="I1815" t="str">
        <f>IF((ValuesFromComPort!K1815)&lt;&gt;"",((((ValuesFromComPort!K1815)-(Calculated!$I$2))/1.28)/64),"")</f>
        <v/>
      </c>
      <c r="J1815" t="str">
        <f>IF((ValuesFromComPort!M1815)&lt;&gt;"",((((ValuesFromComPort!M1815)-(Calculated!$J$2))/1.28)/800),"")</f>
        <v/>
      </c>
      <c r="K1815" t="str">
        <f>IF((ValuesFromComPort!N1815)&lt;&gt;"",(((ValuesFromComPort!N1815)-(Calculated!$K$2))/1.28/3200),"")</f>
        <v/>
      </c>
      <c r="L1815" t="str">
        <f>IF((ValuesFromComPort!O1815)&lt;&gt;"",((((ValuesFromComPort!O1815)-(Calculated!$L$2))/1.28)/3.2),"")</f>
        <v/>
      </c>
      <c r="M1815" t="str">
        <f>IF((ValuesFromComPort!P1815)&lt;&gt;"",((((ValuesFromComPort!P1815)-(Calculated!$M$2))/1.28)/16),"")</f>
        <v/>
      </c>
      <c r="N1815" t="str">
        <f>IF((ValuesFromComPort!Q1815)&lt;&gt;"",((((ValuesFromComPort!Q1815)-(Calculated!$N$2))/1.28)/160),"")</f>
        <v/>
      </c>
      <c r="O1815" t="str">
        <f>IF((ValuesFromComPort!AA1815)&lt;&gt;"",(ValuesFromComPort!AA1815),"")</f>
        <v/>
      </c>
      <c r="P1815" t="str">
        <f>IF((ValuesFromComPort!AB1815)&lt;&gt;"",((_xlfn.BITAND((ValuesFromComPort!AB1815),1))*(ValuesFromComPort!AA1815)*1)+100*(_xlfn.BITAND((ValuesFromComPort!AB1815),1)),"")</f>
        <v/>
      </c>
      <c r="Q1815" t="str">
        <f>IF((ValuesFromComPort!AB1815)&lt;&gt;"",((_xlfn.BITAND((ValuesFromComPort!AB1815),2))/2)*50,"")</f>
        <v/>
      </c>
      <c r="R1815" t="str">
        <f>IF((ValuesFromComPort!AB1815)&lt;&gt;"",((_xlfn.BITAND((ValuesFromComPort!AB1815),4))/4)*60,"")</f>
        <v/>
      </c>
      <c r="S1815" t="str">
        <f>IF((ValuesFromComPort!AB1815)&lt;&gt;"",((_xlfn.BITAND((ValuesFromComPort!AB1815),32))/32)*70,"")</f>
        <v/>
      </c>
    </row>
    <row r="1816" spans="2:19" x14ac:dyDescent="0.25">
      <c r="B1816" t="str">
        <f>IF((ValuesFromComPort!B1816)&lt;&gt;"",((((ValuesFromComPort!B1816)-(Calculated!$B$2))/1.28)/320),"")</f>
        <v/>
      </c>
      <c r="C1816" t="str">
        <f>IF((ValuesFromComPort!C1816)&lt;&gt;"",((((ValuesFromComPort!C1816)-(Calculated!$C$2))/1.28)/320),"")</f>
        <v/>
      </c>
      <c r="D1816" t="str">
        <f>IF((ValuesFromComPort!D1816)&lt;&gt;"",((((ValuesFromComPort!D1816)-(Calculated!$D$2))/1.28)/80),"")</f>
        <v/>
      </c>
      <c r="E1816" t="str">
        <f>IF((ValuesFromComPort!F1816)&lt;&gt;"",((((ValuesFromComPort!F1816)-(Calculated!$E$2))/1.28)/80),"")</f>
        <v/>
      </c>
      <c r="F1816" t="str">
        <f>IF((ValuesFromComPort!H1816)&lt;&gt;"",((((ValuesFromComPort!H1816)-(Calculated!$F$2))/1.28)/3.2),"")</f>
        <v/>
      </c>
      <c r="G1816" t="str">
        <f>IF((ValuesFromComPort!I1816)&lt;&gt;"",((((ValuesFromComPort!I1816)-$G$2)*0.015625)/0.3),"")</f>
        <v/>
      </c>
      <c r="H1816" t="str">
        <f>IF((ValuesFromComPort!J1816)&lt;&gt;"",((((ValuesFromComPort!J1816)-(Calculated!$H$2))/1.28)*3.2),"")</f>
        <v/>
      </c>
      <c r="I1816" t="str">
        <f>IF((ValuesFromComPort!K1816)&lt;&gt;"",((((ValuesFromComPort!K1816)-(Calculated!$I$2))/1.28)/64),"")</f>
        <v/>
      </c>
      <c r="J1816" t="str">
        <f>IF((ValuesFromComPort!M1816)&lt;&gt;"",((((ValuesFromComPort!M1816)-(Calculated!$J$2))/1.28)/800),"")</f>
        <v/>
      </c>
      <c r="K1816" t="str">
        <f>IF((ValuesFromComPort!N1816)&lt;&gt;"",(((ValuesFromComPort!N1816)-(Calculated!$K$2))/1.28/3200),"")</f>
        <v/>
      </c>
      <c r="L1816" t="str">
        <f>IF((ValuesFromComPort!O1816)&lt;&gt;"",((((ValuesFromComPort!O1816)-(Calculated!$L$2))/1.28)/3.2),"")</f>
        <v/>
      </c>
      <c r="M1816" t="str">
        <f>IF((ValuesFromComPort!P1816)&lt;&gt;"",((((ValuesFromComPort!P1816)-(Calculated!$M$2))/1.28)/16),"")</f>
        <v/>
      </c>
      <c r="N1816" t="str">
        <f>IF((ValuesFromComPort!Q1816)&lt;&gt;"",((((ValuesFromComPort!Q1816)-(Calculated!$N$2))/1.28)/160),"")</f>
        <v/>
      </c>
      <c r="O1816" t="str">
        <f>IF((ValuesFromComPort!AA1816)&lt;&gt;"",(ValuesFromComPort!AA1816),"")</f>
        <v/>
      </c>
      <c r="P1816" t="str">
        <f>IF((ValuesFromComPort!AB1816)&lt;&gt;"",((_xlfn.BITAND((ValuesFromComPort!AB1816),1))*(ValuesFromComPort!AA1816)*1)+100*(_xlfn.BITAND((ValuesFromComPort!AB1816),1)),"")</f>
        <v/>
      </c>
      <c r="Q1816" t="str">
        <f>IF((ValuesFromComPort!AB1816)&lt;&gt;"",((_xlfn.BITAND((ValuesFromComPort!AB1816),2))/2)*50,"")</f>
        <v/>
      </c>
      <c r="R1816" t="str">
        <f>IF((ValuesFromComPort!AB1816)&lt;&gt;"",((_xlfn.BITAND((ValuesFromComPort!AB1816),4))/4)*60,"")</f>
        <v/>
      </c>
      <c r="S1816" t="str">
        <f>IF((ValuesFromComPort!AB1816)&lt;&gt;"",((_xlfn.BITAND((ValuesFromComPort!AB1816),32))/32)*70,"")</f>
        <v/>
      </c>
    </row>
    <row r="1817" spans="2:19" x14ac:dyDescent="0.25">
      <c r="B1817" t="str">
        <f>IF((ValuesFromComPort!B1817)&lt;&gt;"",((((ValuesFromComPort!B1817)-(Calculated!$B$2))/1.28)/320),"")</f>
        <v/>
      </c>
      <c r="C1817" t="str">
        <f>IF((ValuesFromComPort!C1817)&lt;&gt;"",((((ValuesFromComPort!C1817)-(Calculated!$C$2))/1.28)/320),"")</f>
        <v/>
      </c>
      <c r="D1817" t="str">
        <f>IF((ValuesFromComPort!D1817)&lt;&gt;"",((((ValuesFromComPort!D1817)-(Calculated!$D$2))/1.28)/80),"")</f>
        <v/>
      </c>
      <c r="E1817" t="str">
        <f>IF((ValuesFromComPort!F1817)&lt;&gt;"",((((ValuesFromComPort!F1817)-(Calculated!$E$2))/1.28)/80),"")</f>
        <v/>
      </c>
      <c r="F1817" t="str">
        <f>IF((ValuesFromComPort!H1817)&lt;&gt;"",((((ValuesFromComPort!H1817)-(Calculated!$F$2))/1.28)/3.2),"")</f>
        <v/>
      </c>
      <c r="G1817" t="str">
        <f>IF((ValuesFromComPort!I1817)&lt;&gt;"",((((ValuesFromComPort!I1817)-$G$2)*0.015625)/0.3),"")</f>
        <v/>
      </c>
      <c r="H1817" t="str">
        <f>IF((ValuesFromComPort!J1817)&lt;&gt;"",((((ValuesFromComPort!J1817)-(Calculated!$H$2))/1.28)*3.2),"")</f>
        <v/>
      </c>
      <c r="I1817" t="str">
        <f>IF((ValuesFromComPort!K1817)&lt;&gt;"",((((ValuesFromComPort!K1817)-(Calculated!$I$2))/1.28)/64),"")</f>
        <v/>
      </c>
      <c r="J1817" t="str">
        <f>IF((ValuesFromComPort!M1817)&lt;&gt;"",((((ValuesFromComPort!M1817)-(Calculated!$J$2))/1.28)/800),"")</f>
        <v/>
      </c>
      <c r="K1817" t="str">
        <f>IF((ValuesFromComPort!N1817)&lt;&gt;"",(((ValuesFromComPort!N1817)-(Calculated!$K$2))/1.28/3200),"")</f>
        <v/>
      </c>
      <c r="L1817" t="str">
        <f>IF((ValuesFromComPort!O1817)&lt;&gt;"",((((ValuesFromComPort!O1817)-(Calculated!$L$2))/1.28)/3.2),"")</f>
        <v/>
      </c>
      <c r="M1817" t="str">
        <f>IF((ValuesFromComPort!P1817)&lt;&gt;"",((((ValuesFromComPort!P1817)-(Calculated!$M$2))/1.28)/16),"")</f>
        <v/>
      </c>
      <c r="N1817" t="str">
        <f>IF((ValuesFromComPort!Q1817)&lt;&gt;"",((((ValuesFromComPort!Q1817)-(Calculated!$N$2))/1.28)/160),"")</f>
        <v/>
      </c>
      <c r="O1817" t="str">
        <f>IF((ValuesFromComPort!AA1817)&lt;&gt;"",(ValuesFromComPort!AA1817),"")</f>
        <v/>
      </c>
      <c r="P1817" t="str">
        <f>IF((ValuesFromComPort!AB1817)&lt;&gt;"",((_xlfn.BITAND((ValuesFromComPort!AB1817),1))*(ValuesFromComPort!AA1817)*1)+100*(_xlfn.BITAND((ValuesFromComPort!AB1817),1)),"")</f>
        <v/>
      </c>
      <c r="Q1817" t="str">
        <f>IF((ValuesFromComPort!AB1817)&lt;&gt;"",((_xlfn.BITAND((ValuesFromComPort!AB1817),2))/2)*50,"")</f>
        <v/>
      </c>
      <c r="R1817" t="str">
        <f>IF((ValuesFromComPort!AB1817)&lt;&gt;"",((_xlfn.BITAND((ValuesFromComPort!AB1817),4))/4)*60,"")</f>
        <v/>
      </c>
      <c r="S1817" t="str">
        <f>IF((ValuesFromComPort!AB1817)&lt;&gt;"",((_xlfn.BITAND((ValuesFromComPort!AB1817),32))/32)*70,"")</f>
        <v/>
      </c>
    </row>
    <row r="1818" spans="2:19" x14ac:dyDescent="0.25">
      <c r="B1818" t="str">
        <f>IF((ValuesFromComPort!B1818)&lt;&gt;"",((((ValuesFromComPort!B1818)-(Calculated!$B$2))/1.28)/320),"")</f>
        <v/>
      </c>
      <c r="C1818" t="str">
        <f>IF((ValuesFromComPort!C1818)&lt;&gt;"",((((ValuesFromComPort!C1818)-(Calculated!$C$2))/1.28)/320),"")</f>
        <v/>
      </c>
      <c r="D1818" t="str">
        <f>IF((ValuesFromComPort!D1818)&lt;&gt;"",((((ValuesFromComPort!D1818)-(Calculated!$D$2))/1.28)/80),"")</f>
        <v/>
      </c>
      <c r="E1818" t="str">
        <f>IF((ValuesFromComPort!F1818)&lt;&gt;"",((((ValuesFromComPort!F1818)-(Calculated!$E$2))/1.28)/80),"")</f>
        <v/>
      </c>
      <c r="F1818" t="str">
        <f>IF((ValuesFromComPort!H1818)&lt;&gt;"",((((ValuesFromComPort!H1818)-(Calculated!$F$2))/1.28)/3.2),"")</f>
        <v/>
      </c>
      <c r="G1818" t="str">
        <f>IF((ValuesFromComPort!I1818)&lt;&gt;"",((((ValuesFromComPort!I1818)-$G$2)*0.015625)/0.3),"")</f>
        <v/>
      </c>
      <c r="H1818" t="str">
        <f>IF((ValuesFromComPort!J1818)&lt;&gt;"",((((ValuesFromComPort!J1818)-(Calculated!$H$2))/1.28)*3.2),"")</f>
        <v/>
      </c>
      <c r="I1818" t="str">
        <f>IF((ValuesFromComPort!K1818)&lt;&gt;"",((((ValuesFromComPort!K1818)-(Calculated!$I$2))/1.28)/64),"")</f>
        <v/>
      </c>
      <c r="J1818" t="str">
        <f>IF((ValuesFromComPort!M1818)&lt;&gt;"",((((ValuesFromComPort!M1818)-(Calculated!$J$2))/1.28)/800),"")</f>
        <v/>
      </c>
      <c r="K1818" t="str">
        <f>IF((ValuesFromComPort!N1818)&lt;&gt;"",(((ValuesFromComPort!N1818)-(Calculated!$K$2))/1.28/3200),"")</f>
        <v/>
      </c>
      <c r="L1818" t="str">
        <f>IF((ValuesFromComPort!O1818)&lt;&gt;"",((((ValuesFromComPort!O1818)-(Calculated!$L$2))/1.28)/3.2),"")</f>
        <v/>
      </c>
      <c r="M1818" t="str">
        <f>IF((ValuesFromComPort!P1818)&lt;&gt;"",((((ValuesFromComPort!P1818)-(Calculated!$M$2))/1.28)/16),"")</f>
        <v/>
      </c>
      <c r="N1818" t="str">
        <f>IF((ValuesFromComPort!Q1818)&lt;&gt;"",((((ValuesFromComPort!Q1818)-(Calculated!$N$2))/1.28)/160),"")</f>
        <v/>
      </c>
      <c r="O1818" t="str">
        <f>IF((ValuesFromComPort!AA1818)&lt;&gt;"",(ValuesFromComPort!AA1818),"")</f>
        <v/>
      </c>
      <c r="P1818" t="str">
        <f>IF((ValuesFromComPort!AB1818)&lt;&gt;"",((_xlfn.BITAND((ValuesFromComPort!AB1818),1))*(ValuesFromComPort!AA1818)*1)+100*(_xlfn.BITAND((ValuesFromComPort!AB1818),1)),"")</f>
        <v/>
      </c>
      <c r="Q1818" t="str">
        <f>IF((ValuesFromComPort!AB1818)&lt;&gt;"",((_xlfn.BITAND((ValuesFromComPort!AB1818),2))/2)*50,"")</f>
        <v/>
      </c>
      <c r="R1818" t="str">
        <f>IF((ValuesFromComPort!AB1818)&lt;&gt;"",((_xlfn.BITAND((ValuesFromComPort!AB1818),4))/4)*60,"")</f>
        <v/>
      </c>
      <c r="S1818" t="str">
        <f>IF((ValuesFromComPort!AB1818)&lt;&gt;"",((_xlfn.BITAND((ValuesFromComPort!AB1818),32))/32)*70,"")</f>
        <v/>
      </c>
    </row>
    <row r="1819" spans="2:19" x14ac:dyDescent="0.25">
      <c r="B1819" t="str">
        <f>IF((ValuesFromComPort!B1819)&lt;&gt;"",((((ValuesFromComPort!B1819)-(Calculated!$B$2))/1.28)/320),"")</f>
        <v/>
      </c>
      <c r="C1819" t="str">
        <f>IF((ValuesFromComPort!C1819)&lt;&gt;"",((((ValuesFromComPort!C1819)-(Calculated!$C$2))/1.28)/320),"")</f>
        <v/>
      </c>
      <c r="D1819" t="str">
        <f>IF((ValuesFromComPort!D1819)&lt;&gt;"",((((ValuesFromComPort!D1819)-(Calculated!$D$2))/1.28)/80),"")</f>
        <v/>
      </c>
      <c r="E1819" t="str">
        <f>IF((ValuesFromComPort!F1819)&lt;&gt;"",((((ValuesFromComPort!F1819)-(Calculated!$E$2))/1.28)/80),"")</f>
        <v/>
      </c>
      <c r="F1819" t="str">
        <f>IF((ValuesFromComPort!H1819)&lt;&gt;"",((((ValuesFromComPort!H1819)-(Calculated!$F$2))/1.28)/3.2),"")</f>
        <v/>
      </c>
      <c r="G1819" t="str">
        <f>IF((ValuesFromComPort!I1819)&lt;&gt;"",((((ValuesFromComPort!I1819)-$G$2)*0.015625)/0.3),"")</f>
        <v/>
      </c>
      <c r="H1819" t="str">
        <f>IF((ValuesFromComPort!J1819)&lt;&gt;"",((((ValuesFromComPort!J1819)-(Calculated!$H$2))/1.28)*3.2),"")</f>
        <v/>
      </c>
      <c r="I1819" t="str">
        <f>IF((ValuesFromComPort!K1819)&lt;&gt;"",((((ValuesFromComPort!K1819)-(Calculated!$I$2))/1.28)/64),"")</f>
        <v/>
      </c>
      <c r="J1819" t="str">
        <f>IF((ValuesFromComPort!M1819)&lt;&gt;"",((((ValuesFromComPort!M1819)-(Calculated!$J$2))/1.28)/800),"")</f>
        <v/>
      </c>
      <c r="K1819" t="str">
        <f>IF((ValuesFromComPort!N1819)&lt;&gt;"",(((ValuesFromComPort!N1819)-(Calculated!$K$2))/1.28/3200),"")</f>
        <v/>
      </c>
      <c r="L1819" t="str">
        <f>IF((ValuesFromComPort!O1819)&lt;&gt;"",((((ValuesFromComPort!O1819)-(Calculated!$L$2))/1.28)/3.2),"")</f>
        <v/>
      </c>
      <c r="M1819" t="str">
        <f>IF((ValuesFromComPort!P1819)&lt;&gt;"",((((ValuesFromComPort!P1819)-(Calculated!$M$2))/1.28)/16),"")</f>
        <v/>
      </c>
      <c r="N1819" t="str">
        <f>IF((ValuesFromComPort!Q1819)&lt;&gt;"",((((ValuesFromComPort!Q1819)-(Calculated!$N$2))/1.28)/160),"")</f>
        <v/>
      </c>
      <c r="O1819" t="str">
        <f>IF((ValuesFromComPort!AA1819)&lt;&gt;"",(ValuesFromComPort!AA1819),"")</f>
        <v/>
      </c>
      <c r="P1819" t="str">
        <f>IF((ValuesFromComPort!AB1819)&lt;&gt;"",((_xlfn.BITAND((ValuesFromComPort!AB1819),1))*(ValuesFromComPort!AA1819)*1)+100*(_xlfn.BITAND((ValuesFromComPort!AB1819),1)),"")</f>
        <v/>
      </c>
      <c r="Q1819" t="str">
        <f>IF((ValuesFromComPort!AB1819)&lt;&gt;"",((_xlfn.BITAND((ValuesFromComPort!AB1819),2))/2)*50,"")</f>
        <v/>
      </c>
      <c r="R1819" t="str">
        <f>IF((ValuesFromComPort!AB1819)&lt;&gt;"",((_xlfn.BITAND((ValuesFromComPort!AB1819),4))/4)*60,"")</f>
        <v/>
      </c>
      <c r="S1819" t="str">
        <f>IF((ValuesFromComPort!AB1819)&lt;&gt;"",((_xlfn.BITAND((ValuesFromComPort!AB1819),32))/32)*70,"")</f>
        <v/>
      </c>
    </row>
    <row r="1820" spans="2:19" x14ac:dyDescent="0.25">
      <c r="B1820" t="str">
        <f>IF((ValuesFromComPort!B1820)&lt;&gt;"",((((ValuesFromComPort!B1820)-(Calculated!$B$2))/1.28)/320),"")</f>
        <v/>
      </c>
      <c r="C1820" t="str">
        <f>IF((ValuesFromComPort!C1820)&lt;&gt;"",((((ValuesFromComPort!C1820)-(Calculated!$C$2))/1.28)/320),"")</f>
        <v/>
      </c>
      <c r="D1820" t="str">
        <f>IF((ValuesFromComPort!D1820)&lt;&gt;"",((((ValuesFromComPort!D1820)-(Calculated!$D$2))/1.28)/80),"")</f>
        <v/>
      </c>
      <c r="E1820" t="str">
        <f>IF((ValuesFromComPort!F1820)&lt;&gt;"",((((ValuesFromComPort!F1820)-(Calculated!$E$2))/1.28)/80),"")</f>
        <v/>
      </c>
      <c r="F1820" t="str">
        <f>IF((ValuesFromComPort!H1820)&lt;&gt;"",((((ValuesFromComPort!H1820)-(Calculated!$F$2))/1.28)/3.2),"")</f>
        <v/>
      </c>
      <c r="G1820" t="str">
        <f>IF((ValuesFromComPort!I1820)&lt;&gt;"",((((ValuesFromComPort!I1820)-$G$2)*0.015625)/0.3),"")</f>
        <v/>
      </c>
      <c r="H1820" t="str">
        <f>IF((ValuesFromComPort!J1820)&lt;&gt;"",((((ValuesFromComPort!J1820)-(Calculated!$H$2))/1.28)*3.2),"")</f>
        <v/>
      </c>
      <c r="I1820" t="str">
        <f>IF((ValuesFromComPort!K1820)&lt;&gt;"",((((ValuesFromComPort!K1820)-(Calculated!$I$2))/1.28)/64),"")</f>
        <v/>
      </c>
      <c r="J1820" t="str">
        <f>IF((ValuesFromComPort!M1820)&lt;&gt;"",((((ValuesFromComPort!M1820)-(Calculated!$J$2))/1.28)/800),"")</f>
        <v/>
      </c>
      <c r="K1820" t="str">
        <f>IF((ValuesFromComPort!N1820)&lt;&gt;"",(((ValuesFromComPort!N1820)-(Calculated!$K$2))/1.28/3200),"")</f>
        <v/>
      </c>
      <c r="L1820" t="str">
        <f>IF((ValuesFromComPort!O1820)&lt;&gt;"",((((ValuesFromComPort!O1820)-(Calculated!$L$2))/1.28)/3.2),"")</f>
        <v/>
      </c>
      <c r="M1820" t="str">
        <f>IF((ValuesFromComPort!P1820)&lt;&gt;"",((((ValuesFromComPort!P1820)-(Calculated!$M$2))/1.28)/16),"")</f>
        <v/>
      </c>
      <c r="N1820" t="str">
        <f>IF((ValuesFromComPort!Q1820)&lt;&gt;"",((((ValuesFromComPort!Q1820)-(Calculated!$N$2))/1.28)/160),"")</f>
        <v/>
      </c>
      <c r="O1820" t="str">
        <f>IF((ValuesFromComPort!AA1820)&lt;&gt;"",(ValuesFromComPort!AA1820),"")</f>
        <v/>
      </c>
      <c r="P1820" t="str">
        <f>IF((ValuesFromComPort!AB1820)&lt;&gt;"",((_xlfn.BITAND((ValuesFromComPort!AB1820),1))*(ValuesFromComPort!AA1820)*1)+100*(_xlfn.BITAND((ValuesFromComPort!AB1820),1)),"")</f>
        <v/>
      </c>
      <c r="Q1820" t="str">
        <f>IF((ValuesFromComPort!AB1820)&lt;&gt;"",((_xlfn.BITAND((ValuesFromComPort!AB1820),2))/2)*50,"")</f>
        <v/>
      </c>
      <c r="R1820" t="str">
        <f>IF((ValuesFromComPort!AB1820)&lt;&gt;"",((_xlfn.BITAND((ValuesFromComPort!AB1820),4))/4)*60,"")</f>
        <v/>
      </c>
      <c r="S1820" t="str">
        <f>IF((ValuesFromComPort!AB1820)&lt;&gt;"",((_xlfn.BITAND((ValuesFromComPort!AB1820),32))/32)*70,"")</f>
        <v/>
      </c>
    </row>
    <row r="1821" spans="2:19" x14ac:dyDescent="0.25">
      <c r="B1821" t="str">
        <f>IF((ValuesFromComPort!B1821)&lt;&gt;"",((((ValuesFromComPort!B1821)-(Calculated!$B$2))/1.28)/320),"")</f>
        <v/>
      </c>
      <c r="C1821" t="str">
        <f>IF((ValuesFromComPort!C1821)&lt;&gt;"",((((ValuesFromComPort!C1821)-(Calculated!$C$2))/1.28)/320),"")</f>
        <v/>
      </c>
      <c r="D1821" t="str">
        <f>IF((ValuesFromComPort!D1821)&lt;&gt;"",((((ValuesFromComPort!D1821)-(Calculated!$D$2))/1.28)/80),"")</f>
        <v/>
      </c>
      <c r="E1821" t="str">
        <f>IF((ValuesFromComPort!F1821)&lt;&gt;"",((((ValuesFromComPort!F1821)-(Calculated!$E$2))/1.28)/80),"")</f>
        <v/>
      </c>
      <c r="F1821" t="str">
        <f>IF((ValuesFromComPort!H1821)&lt;&gt;"",((((ValuesFromComPort!H1821)-(Calculated!$F$2))/1.28)/3.2),"")</f>
        <v/>
      </c>
      <c r="G1821" t="str">
        <f>IF((ValuesFromComPort!I1821)&lt;&gt;"",((((ValuesFromComPort!I1821)-$G$2)*0.015625)/0.3),"")</f>
        <v/>
      </c>
      <c r="H1821" t="str">
        <f>IF((ValuesFromComPort!J1821)&lt;&gt;"",((((ValuesFromComPort!J1821)-(Calculated!$H$2))/1.28)*3.2),"")</f>
        <v/>
      </c>
      <c r="I1821" t="str">
        <f>IF((ValuesFromComPort!K1821)&lt;&gt;"",((((ValuesFromComPort!K1821)-(Calculated!$I$2))/1.28)/64),"")</f>
        <v/>
      </c>
      <c r="J1821" t="str">
        <f>IF((ValuesFromComPort!M1821)&lt;&gt;"",((((ValuesFromComPort!M1821)-(Calculated!$J$2))/1.28)/800),"")</f>
        <v/>
      </c>
      <c r="K1821" t="str">
        <f>IF((ValuesFromComPort!N1821)&lt;&gt;"",(((ValuesFromComPort!N1821)-(Calculated!$K$2))/1.28/3200),"")</f>
        <v/>
      </c>
      <c r="L1821" t="str">
        <f>IF((ValuesFromComPort!O1821)&lt;&gt;"",((((ValuesFromComPort!O1821)-(Calculated!$L$2))/1.28)/3.2),"")</f>
        <v/>
      </c>
      <c r="M1821" t="str">
        <f>IF((ValuesFromComPort!P1821)&lt;&gt;"",((((ValuesFromComPort!P1821)-(Calculated!$M$2))/1.28)/16),"")</f>
        <v/>
      </c>
      <c r="N1821" t="str">
        <f>IF((ValuesFromComPort!Q1821)&lt;&gt;"",((((ValuesFromComPort!Q1821)-(Calculated!$N$2))/1.28)/160),"")</f>
        <v/>
      </c>
      <c r="O1821" t="str">
        <f>IF((ValuesFromComPort!AA1821)&lt;&gt;"",(ValuesFromComPort!AA1821),"")</f>
        <v/>
      </c>
      <c r="P1821" t="str">
        <f>IF((ValuesFromComPort!AB1821)&lt;&gt;"",((_xlfn.BITAND((ValuesFromComPort!AB1821),1))*(ValuesFromComPort!AA1821)*1)+100*(_xlfn.BITAND((ValuesFromComPort!AB1821),1)),"")</f>
        <v/>
      </c>
      <c r="Q1821" t="str">
        <f>IF((ValuesFromComPort!AB1821)&lt;&gt;"",((_xlfn.BITAND((ValuesFromComPort!AB1821),2))/2)*50,"")</f>
        <v/>
      </c>
      <c r="R1821" t="str">
        <f>IF((ValuesFromComPort!AB1821)&lt;&gt;"",((_xlfn.BITAND((ValuesFromComPort!AB1821),4))/4)*60,"")</f>
        <v/>
      </c>
      <c r="S1821" t="str">
        <f>IF((ValuesFromComPort!AB1821)&lt;&gt;"",((_xlfn.BITAND((ValuesFromComPort!AB1821),32))/32)*70,"")</f>
        <v/>
      </c>
    </row>
    <row r="1822" spans="2:19" x14ac:dyDescent="0.25">
      <c r="B1822" t="str">
        <f>IF((ValuesFromComPort!B1822)&lt;&gt;"",((((ValuesFromComPort!B1822)-(Calculated!$B$2))/1.28)/320),"")</f>
        <v/>
      </c>
      <c r="C1822" t="str">
        <f>IF((ValuesFromComPort!C1822)&lt;&gt;"",((((ValuesFromComPort!C1822)-(Calculated!$C$2))/1.28)/320),"")</f>
        <v/>
      </c>
      <c r="D1822" t="str">
        <f>IF((ValuesFromComPort!D1822)&lt;&gt;"",((((ValuesFromComPort!D1822)-(Calculated!$D$2))/1.28)/80),"")</f>
        <v/>
      </c>
      <c r="E1822" t="str">
        <f>IF((ValuesFromComPort!F1822)&lt;&gt;"",((((ValuesFromComPort!F1822)-(Calculated!$E$2))/1.28)/80),"")</f>
        <v/>
      </c>
      <c r="F1822" t="str">
        <f>IF((ValuesFromComPort!H1822)&lt;&gt;"",((((ValuesFromComPort!H1822)-(Calculated!$F$2))/1.28)/3.2),"")</f>
        <v/>
      </c>
      <c r="G1822" t="str">
        <f>IF((ValuesFromComPort!I1822)&lt;&gt;"",((((ValuesFromComPort!I1822)-$G$2)*0.015625)/0.3),"")</f>
        <v/>
      </c>
      <c r="H1822" t="str">
        <f>IF((ValuesFromComPort!J1822)&lt;&gt;"",((((ValuesFromComPort!J1822)-(Calculated!$H$2))/1.28)*3.2),"")</f>
        <v/>
      </c>
      <c r="I1822" t="str">
        <f>IF((ValuesFromComPort!K1822)&lt;&gt;"",((((ValuesFromComPort!K1822)-(Calculated!$I$2))/1.28)/64),"")</f>
        <v/>
      </c>
      <c r="J1822" t="str">
        <f>IF((ValuesFromComPort!M1822)&lt;&gt;"",((((ValuesFromComPort!M1822)-(Calculated!$J$2))/1.28)/800),"")</f>
        <v/>
      </c>
      <c r="K1822" t="str">
        <f>IF((ValuesFromComPort!N1822)&lt;&gt;"",(((ValuesFromComPort!N1822)-(Calculated!$K$2))/1.28/3200),"")</f>
        <v/>
      </c>
      <c r="L1822" t="str">
        <f>IF((ValuesFromComPort!O1822)&lt;&gt;"",((((ValuesFromComPort!O1822)-(Calculated!$L$2))/1.28)/3.2),"")</f>
        <v/>
      </c>
      <c r="M1822" t="str">
        <f>IF((ValuesFromComPort!P1822)&lt;&gt;"",((((ValuesFromComPort!P1822)-(Calculated!$M$2))/1.28)/16),"")</f>
        <v/>
      </c>
      <c r="N1822" t="str">
        <f>IF((ValuesFromComPort!Q1822)&lt;&gt;"",((((ValuesFromComPort!Q1822)-(Calculated!$N$2))/1.28)/160),"")</f>
        <v/>
      </c>
      <c r="O1822" t="str">
        <f>IF((ValuesFromComPort!AA1822)&lt;&gt;"",(ValuesFromComPort!AA1822),"")</f>
        <v/>
      </c>
      <c r="P1822" t="str">
        <f>IF((ValuesFromComPort!AB1822)&lt;&gt;"",((_xlfn.BITAND((ValuesFromComPort!AB1822),1))*(ValuesFromComPort!AA1822)*1)+100*(_xlfn.BITAND((ValuesFromComPort!AB1822),1)),"")</f>
        <v/>
      </c>
      <c r="Q1822" t="str">
        <f>IF((ValuesFromComPort!AB1822)&lt;&gt;"",((_xlfn.BITAND((ValuesFromComPort!AB1822),2))/2)*50,"")</f>
        <v/>
      </c>
      <c r="R1822" t="str">
        <f>IF((ValuesFromComPort!AB1822)&lt;&gt;"",((_xlfn.BITAND((ValuesFromComPort!AB1822),4))/4)*60,"")</f>
        <v/>
      </c>
      <c r="S1822" t="str">
        <f>IF((ValuesFromComPort!AB1822)&lt;&gt;"",((_xlfn.BITAND((ValuesFromComPort!AB1822),32))/32)*70,"")</f>
        <v/>
      </c>
    </row>
    <row r="1823" spans="2:19" x14ac:dyDescent="0.25">
      <c r="B1823" t="str">
        <f>IF((ValuesFromComPort!B1823)&lt;&gt;"",((((ValuesFromComPort!B1823)-(Calculated!$B$2))/1.28)/320),"")</f>
        <v/>
      </c>
      <c r="C1823" t="str">
        <f>IF((ValuesFromComPort!C1823)&lt;&gt;"",((((ValuesFromComPort!C1823)-(Calculated!$C$2))/1.28)/320),"")</f>
        <v/>
      </c>
      <c r="D1823" t="str">
        <f>IF((ValuesFromComPort!D1823)&lt;&gt;"",((((ValuesFromComPort!D1823)-(Calculated!$D$2))/1.28)/80),"")</f>
        <v/>
      </c>
      <c r="E1823" t="str">
        <f>IF((ValuesFromComPort!F1823)&lt;&gt;"",((((ValuesFromComPort!F1823)-(Calculated!$E$2))/1.28)/80),"")</f>
        <v/>
      </c>
      <c r="F1823" t="str">
        <f>IF((ValuesFromComPort!H1823)&lt;&gt;"",((((ValuesFromComPort!H1823)-(Calculated!$F$2))/1.28)/3.2),"")</f>
        <v/>
      </c>
      <c r="G1823" t="str">
        <f>IF((ValuesFromComPort!I1823)&lt;&gt;"",((((ValuesFromComPort!I1823)-$G$2)*0.015625)/0.3),"")</f>
        <v/>
      </c>
      <c r="H1823" t="str">
        <f>IF((ValuesFromComPort!J1823)&lt;&gt;"",((((ValuesFromComPort!J1823)-(Calculated!$H$2))/1.28)*3.2),"")</f>
        <v/>
      </c>
      <c r="I1823" t="str">
        <f>IF((ValuesFromComPort!K1823)&lt;&gt;"",((((ValuesFromComPort!K1823)-(Calculated!$I$2))/1.28)/64),"")</f>
        <v/>
      </c>
      <c r="J1823" t="str">
        <f>IF((ValuesFromComPort!M1823)&lt;&gt;"",((((ValuesFromComPort!M1823)-(Calculated!$J$2))/1.28)/800),"")</f>
        <v/>
      </c>
      <c r="K1823" t="str">
        <f>IF((ValuesFromComPort!N1823)&lt;&gt;"",(((ValuesFromComPort!N1823)-(Calculated!$K$2))/1.28/3200),"")</f>
        <v/>
      </c>
      <c r="L1823" t="str">
        <f>IF((ValuesFromComPort!O1823)&lt;&gt;"",((((ValuesFromComPort!O1823)-(Calculated!$L$2))/1.28)/3.2),"")</f>
        <v/>
      </c>
      <c r="M1823" t="str">
        <f>IF((ValuesFromComPort!P1823)&lt;&gt;"",((((ValuesFromComPort!P1823)-(Calculated!$M$2))/1.28)/16),"")</f>
        <v/>
      </c>
      <c r="N1823" t="str">
        <f>IF((ValuesFromComPort!Q1823)&lt;&gt;"",((((ValuesFromComPort!Q1823)-(Calculated!$N$2))/1.28)/160),"")</f>
        <v/>
      </c>
      <c r="O1823" t="str">
        <f>IF((ValuesFromComPort!AA1823)&lt;&gt;"",(ValuesFromComPort!AA1823),"")</f>
        <v/>
      </c>
      <c r="P1823" t="str">
        <f>IF((ValuesFromComPort!AB1823)&lt;&gt;"",((_xlfn.BITAND((ValuesFromComPort!AB1823),1))*(ValuesFromComPort!AA1823)*1)+100*(_xlfn.BITAND((ValuesFromComPort!AB1823),1)),"")</f>
        <v/>
      </c>
      <c r="Q1823" t="str">
        <f>IF((ValuesFromComPort!AB1823)&lt;&gt;"",((_xlfn.BITAND((ValuesFromComPort!AB1823),2))/2)*50,"")</f>
        <v/>
      </c>
      <c r="R1823" t="str">
        <f>IF((ValuesFromComPort!AB1823)&lt;&gt;"",((_xlfn.BITAND((ValuesFromComPort!AB1823),4))/4)*60,"")</f>
        <v/>
      </c>
      <c r="S1823" t="str">
        <f>IF((ValuesFromComPort!AB1823)&lt;&gt;"",((_xlfn.BITAND((ValuesFromComPort!AB1823),32))/32)*70,"")</f>
        <v/>
      </c>
    </row>
    <row r="1824" spans="2:19" x14ac:dyDescent="0.25">
      <c r="B1824" t="str">
        <f>IF((ValuesFromComPort!B1824)&lt;&gt;"",((((ValuesFromComPort!B1824)-(Calculated!$B$2))/1.28)/320),"")</f>
        <v/>
      </c>
      <c r="C1824" t="str">
        <f>IF((ValuesFromComPort!C1824)&lt;&gt;"",((((ValuesFromComPort!C1824)-(Calculated!$C$2))/1.28)/320),"")</f>
        <v/>
      </c>
      <c r="D1824" t="str">
        <f>IF((ValuesFromComPort!D1824)&lt;&gt;"",((((ValuesFromComPort!D1824)-(Calculated!$D$2))/1.28)/80),"")</f>
        <v/>
      </c>
      <c r="E1824" t="str">
        <f>IF((ValuesFromComPort!F1824)&lt;&gt;"",((((ValuesFromComPort!F1824)-(Calculated!$E$2))/1.28)/80),"")</f>
        <v/>
      </c>
      <c r="F1824" t="str">
        <f>IF((ValuesFromComPort!H1824)&lt;&gt;"",((((ValuesFromComPort!H1824)-(Calculated!$F$2))/1.28)/3.2),"")</f>
        <v/>
      </c>
      <c r="G1824" t="str">
        <f>IF((ValuesFromComPort!I1824)&lt;&gt;"",((((ValuesFromComPort!I1824)-$G$2)*0.015625)/0.3),"")</f>
        <v/>
      </c>
      <c r="H1824" t="str">
        <f>IF((ValuesFromComPort!J1824)&lt;&gt;"",((((ValuesFromComPort!J1824)-(Calculated!$H$2))/1.28)*3.2),"")</f>
        <v/>
      </c>
      <c r="I1824" t="str">
        <f>IF((ValuesFromComPort!K1824)&lt;&gt;"",((((ValuesFromComPort!K1824)-(Calculated!$I$2))/1.28)/64),"")</f>
        <v/>
      </c>
      <c r="J1824" t="str">
        <f>IF((ValuesFromComPort!M1824)&lt;&gt;"",((((ValuesFromComPort!M1824)-(Calculated!$J$2))/1.28)/800),"")</f>
        <v/>
      </c>
      <c r="K1824" t="str">
        <f>IF((ValuesFromComPort!N1824)&lt;&gt;"",(((ValuesFromComPort!N1824)-(Calculated!$K$2))/1.28/3200),"")</f>
        <v/>
      </c>
      <c r="L1824" t="str">
        <f>IF((ValuesFromComPort!O1824)&lt;&gt;"",((((ValuesFromComPort!O1824)-(Calculated!$L$2))/1.28)/3.2),"")</f>
        <v/>
      </c>
      <c r="M1824" t="str">
        <f>IF((ValuesFromComPort!P1824)&lt;&gt;"",((((ValuesFromComPort!P1824)-(Calculated!$M$2))/1.28)/16),"")</f>
        <v/>
      </c>
      <c r="N1824" t="str">
        <f>IF((ValuesFromComPort!Q1824)&lt;&gt;"",((((ValuesFromComPort!Q1824)-(Calculated!$N$2))/1.28)/160),"")</f>
        <v/>
      </c>
      <c r="O1824" t="str">
        <f>IF((ValuesFromComPort!AA1824)&lt;&gt;"",(ValuesFromComPort!AA1824),"")</f>
        <v/>
      </c>
      <c r="P1824" t="str">
        <f>IF((ValuesFromComPort!AB1824)&lt;&gt;"",((_xlfn.BITAND((ValuesFromComPort!AB1824),1))*(ValuesFromComPort!AA1824)*1)+100*(_xlfn.BITAND((ValuesFromComPort!AB1824),1)),"")</f>
        <v/>
      </c>
      <c r="Q1824" t="str">
        <f>IF((ValuesFromComPort!AB1824)&lt;&gt;"",((_xlfn.BITAND((ValuesFromComPort!AB1824),2))/2)*50,"")</f>
        <v/>
      </c>
      <c r="R1824" t="str">
        <f>IF((ValuesFromComPort!AB1824)&lt;&gt;"",((_xlfn.BITAND((ValuesFromComPort!AB1824),4))/4)*60,"")</f>
        <v/>
      </c>
      <c r="S1824" t="str">
        <f>IF((ValuesFromComPort!AB1824)&lt;&gt;"",((_xlfn.BITAND((ValuesFromComPort!AB1824),32))/32)*70,"")</f>
        <v/>
      </c>
    </row>
    <row r="1825" spans="2:19" x14ac:dyDescent="0.25">
      <c r="B1825" t="str">
        <f>IF((ValuesFromComPort!B1825)&lt;&gt;"",((((ValuesFromComPort!B1825)-(Calculated!$B$2))/1.28)/320),"")</f>
        <v/>
      </c>
      <c r="C1825" t="str">
        <f>IF((ValuesFromComPort!C1825)&lt;&gt;"",((((ValuesFromComPort!C1825)-(Calculated!$C$2))/1.28)/320),"")</f>
        <v/>
      </c>
      <c r="D1825" t="str">
        <f>IF((ValuesFromComPort!D1825)&lt;&gt;"",((((ValuesFromComPort!D1825)-(Calculated!$D$2))/1.28)/80),"")</f>
        <v/>
      </c>
      <c r="E1825" t="str">
        <f>IF((ValuesFromComPort!F1825)&lt;&gt;"",((((ValuesFromComPort!F1825)-(Calculated!$E$2))/1.28)/80),"")</f>
        <v/>
      </c>
      <c r="F1825" t="str">
        <f>IF((ValuesFromComPort!H1825)&lt;&gt;"",((((ValuesFromComPort!H1825)-(Calculated!$F$2))/1.28)/3.2),"")</f>
        <v/>
      </c>
      <c r="G1825" t="str">
        <f>IF((ValuesFromComPort!I1825)&lt;&gt;"",((((ValuesFromComPort!I1825)-$G$2)*0.015625)/0.3),"")</f>
        <v/>
      </c>
      <c r="H1825" t="str">
        <f>IF((ValuesFromComPort!J1825)&lt;&gt;"",((((ValuesFromComPort!J1825)-(Calculated!$H$2))/1.28)*3.2),"")</f>
        <v/>
      </c>
      <c r="I1825" t="str">
        <f>IF((ValuesFromComPort!K1825)&lt;&gt;"",((((ValuesFromComPort!K1825)-(Calculated!$I$2))/1.28)/64),"")</f>
        <v/>
      </c>
      <c r="J1825" t="str">
        <f>IF((ValuesFromComPort!M1825)&lt;&gt;"",((((ValuesFromComPort!M1825)-(Calculated!$J$2))/1.28)/800),"")</f>
        <v/>
      </c>
      <c r="K1825" t="str">
        <f>IF((ValuesFromComPort!N1825)&lt;&gt;"",(((ValuesFromComPort!N1825)-(Calculated!$K$2))/1.28/3200),"")</f>
        <v/>
      </c>
      <c r="L1825" t="str">
        <f>IF((ValuesFromComPort!O1825)&lt;&gt;"",((((ValuesFromComPort!O1825)-(Calculated!$L$2))/1.28)/3.2),"")</f>
        <v/>
      </c>
      <c r="M1825" t="str">
        <f>IF((ValuesFromComPort!P1825)&lt;&gt;"",((((ValuesFromComPort!P1825)-(Calculated!$M$2))/1.28)/16),"")</f>
        <v/>
      </c>
      <c r="N1825" t="str">
        <f>IF((ValuesFromComPort!Q1825)&lt;&gt;"",((((ValuesFromComPort!Q1825)-(Calculated!$N$2))/1.28)/160),"")</f>
        <v/>
      </c>
      <c r="O1825" t="str">
        <f>IF((ValuesFromComPort!AA1825)&lt;&gt;"",(ValuesFromComPort!AA1825),"")</f>
        <v/>
      </c>
      <c r="P1825" t="str">
        <f>IF((ValuesFromComPort!AB1825)&lt;&gt;"",((_xlfn.BITAND((ValuesFromComPort!AB1825),1))*(ValuesFromComPort!AA1825)*1)+100*(_xlfn.BITAND((ValuesFromComPort!AB1825),1)),"")</f>
        <v/>
      </c>
      <c r="Q1825" t="str">
        <f>IF((ValuesFromComPort!AB1825)&lt;&gt;"",((_xlfn.BITAND((ValuesFromComPort!AB1825),2))/2)*50,"")</f>
        <v/>
      </c>
      <c r="R1825" t="str">
        <f>IF((ValuesFromComPort!AB1825)&lt;&gt;"",((_xlfn.BITAND((ValuesFromComPort!AB1825),4))/4)*60,"")</f>
        <v/>
      </c>
      <c r="S1825" t="str">
        <f>IF((ValuesFromComPort!AB1825)&lt;&gt;"",((_xlfn.BITAND((ValuesFromComPort!AB1825),32))/32)*70,"")</f>
        <v/>
      </c>
    </row>
    <row r="1826" spans="2:19" x14ac:dyDescent="0.25">
      <c r="B1826" t="str">
        <f>IF((ValuesFromComPort!B1826)&lt;&gt;"",((((ValuesFromComPort!B1826)-(Calculated!$B$2))/1.28)/320),"")</f>
        <v/>
      </c>
      <c r="C1826" t="str">
        <f>IF((ValuesFromComPort!C1826)&lt;&gt;"",((((ValuesFromComPort!C1826)-(Calculated!$C$2))/1.28)/320),"")</f>
        <v/>
      </c>
      <c r="D1826" t="str">
        <f>IF((ValuesFromComPort!D1826)&lt;&gt;"",((((ValuesFromComPort!D1826)-(Calculated!$D$2))/1.28)/80),"")</f>
        <v/>
      </c>
      <c r="E1826" t="str">
        <f>IF((ValuesFromComPort!F1826)&lt;&gt;"",((((ValuesFromComPort!F1826)-(Calculated!$E$2))/1.28)/80),"")</f>
        <v/>
      </c>
      <c r="F1826" t="str">
        <f>IF((ValuesFromComPort!H1826)&lt;&gt;"",((((ValuesFromComPort!H1826)-(Calculated!$F$2))/1.28)/3.2),"")</f>
        <v/>
      </c>
      <c r="G1826" t="str">
        <f>IF((ValuesFromComPort!I1826)&lt;&gt;"",((((ValuesFromComPort!I1826)-$G$2)*0.015625)/0.3),"")</f>
        <v/>
      </c>
      <c r="H1826" t="str">
        <f>IF((ValuesFromComPort!J1826)&lt;&gt;"",((((ValuesFromComPort!J1826)-(Calculated!$H$2))/1.28)*3.2),"")</f>
        <v/>
      </c>
      <c r="I1826" t="str">
        <f>IF((ValuesFromComPort!K1826)&lt;&gt;"",((((ValuesFromComPort!K1826)-(Calculated!$I$2))/1.28)/64),"")</f>
        <v/>
      </c>
      <c r="J1826" t="str">
        <f>IF((ValuesFromComPort!M1826)&lt;&gt;"",((((ValuesFromComPort!M1826)-(Calculated!$J$2))/1.28)/800),"")</f>
        <v/>
      </c>
      <c r="K1826" t="str">
        <f>IF((ValuesFromComPort!N1826)&lt;&gt;"",(((ValuesFromComPort!N1826)-(Calculated!$K$2))/1.28/3200),"")</f>
        <v/>
      </c>
      <c r="L1826" t="str">
        <f>IF((ValuesFromComPort!O1826)&lt;&gt;"",((((ValuesFromComPort!O1826)-(Calculated!$L$2))/1.28)/3.2),"")</f>
        <v/>
      </c>
      <c r="M1826" t="str">
        <f>IF((ValuesFromComPort!P1826)&lt;&gt;"",((((ValuesFromComPort!P1826)-(Calculated!$M$2))/1.28)/16),"")</f>
        <v/>
      </c>
      <c r="N1826" t="str">
        <f>IF((ValuesFromComPort!Q1826)&lt;&gt;"",((((ValuesFromComPort!Q1826)-(Calculated!$N$2))/1.28)/160),"")</f>
        <v/>
      </c>
      <c r="O1826" t="str">
        <f>IF((ValuesFromComPort!AA1826)&lt;&gt;"",(ValuesFromComPort!AA1826),"")</f>
        <v/>
      </c>
      <c r="P1826" t="str">
        <f>IF((ValuesFromComPort!AB1826)&lt;&gt;"",((_xlfn.BITAND((ValuesFromComPort!AB1826),1))*(ValuesFromComPort!AA1826)*1)+100*(_xlfn.BITAND((ValuesFromComPort!AB1826),1)),"")</f>
        <v/>
      </c>
      <c r="Q1826" t="str">
        <f>IF((ValuesFromComPort!AB1826)&lt;&gt;"",((_xlfn.BITAND((ValuesFromComPort!AB1826),2))/2)*50,"")</f>
        <v/>
      </c>
      <c r="R1826" t="str">
        <f>IF((ValuesFromComPort!AB1826)&lt;&gt;"",((_xlfn.BITAND((ValuesFromComPort!AB1826),4))/4)*60,"")</f>
        <v/>
      </c>
      <c r="S1826" t="str">
        <f>IF((ValuesFromComPort!AB1826)&lt;&gt;"",((_xlfn.BITAND((ValuesFromComPort!AB1826),32))/32)*70,"")</f>
        <v/>
      </c>
    </row>
    <row r="1827" spans="2:19" x14ac:dyDescent="0.25">
      <c r="B1827" t="str">
        <f>IF((ValuesFromComPort!B1827)&lt;&gt;"",((((ValuesFromComPort!B1827)-(Calculated!$B$2))/1.28)/320),"")</f>
        <v/>
      </c>
      <c r="C1827" t="str">
        <f>IF((ValuesFromComPort!C1827)&lt;&gt;"",((((ValuesFromComPort!C1827)-(Calculated!$C$2))/1.28)/320),"")</f>
        <v/>
      </c>
      <c r="D1827" t="str">
        <f>IF((ValuesFromComPort!D1827)&lt;&gt;"",((((ValuesFromComPort!D1827)-(Calculated!$D$2))/1.28)/80),"")</f>
        <v/>
      </c>
      <c r="E1827" t="str">
        <f>IF((ValuesFromComPort!F1827)&lt;&gt;"",((((ValuesFromComPort!F1827)-(Calculated!$E$2))/1.28)/80),"")</f>
        <v/>
      </c>
      <c r="F1827" t="str">
        <f>IF((ValuesFromComPort!H1827)&lt;&gt;"",((((ValuesFromComPort!H1827)-(Calculated!$F$2))/1.28)/3.2),"")</f>
        <v/>
      </c>
      <c r="G1827" t="str">
        <f>IF((ValuesFromComPort!I1827)&lt;&gt;"",((((ValuesFromComPort!I1827)-$G$2)*0.015625)/0.3),"")</f>
        <v/>
      </c>
      <c r="H1827" t="str">
        <f>IF((ValuesFromComPort!J1827)&lt;&gt;"",((((ValuesFromComPort!J1827)-(Calculated!$H$2))/1.28)*3.2),"")</f>
        <v/>
      </c>
      <c r="I1827" t="str">
        <f>IF((ValuesFromComPort!K1827)&lt;&gt;"",((((ValuesFromComPort!K1827)-(Calculated!$I$2))/1.28)/64),"")</f>
        <v/>
      </c>
      <c r="J1827" t="str">
        <f>IF((ValuesFromComPort!M1827)&lt;&gt;"",((((ValuesFromComPort!M1827)-(Calculated!$J$2))/1.28)/800),"")</f>
        <v/>
      </c>
      <c r="K1827" t="str">
        <f>IF((ValuesFromComPort!N1827)&lt;&gt;"",(((ValuesFromComPort!N1827)-(Calculated!$K$2))/1.28/3200),"")</f>
        <v/>
      </c>
      <c r="L1827" t="str">
        <f>IF((ValuesFromComPort!O1827)&lt;&gt;"",((((ValuesFromComPort!O1827)-(Calculated!$L$2))/1.28)/3.2),"")</f>
        <v/>
      </c>
      <c r="M1827" t="str">
        <f>IF((ValuesFromComPort!P1827)&lt;&gt;"",((((ValuesFromComPort!P1827)-(Calculated!$M$2))/1.28)/16),"")</f>
        <v/>
      </c>
      <c r="N1827" t="str">
        <f>IF((ValuesFromComPort!Q1827)&lt;&gt;"",((((ValuesFromComPort!Q1827)-(Calculated!$N$2))/1.28)/160),"")</f>
        <v/>
      </c>
      <c r="O1827" t="str">
        <f>IF((ValuesFromComPort!AA1827)&lt;&gt;"",(ValuesFromComPort!AA1827),"")</f>
        <v/>
      </c>
      <c r="P1827" t="str">
        <f>IF((ValuesFromComPort!AB1827)&lt;&gt;"",((_xlfn.BITAND((ValuesFromComPort!AB1827),1))*(ValuesFromComPort!AA1827)*1)+100*(_xlfn.BITAND((ValuesFromComPort!AB1827),1)),"")</f>
        <v/>
      </c>
      <c r="Q1827" t="str">
        <f>IF((ValuesFromComPort!AB1827)&lt;&gt;"",((_xlfn.BITAND((ValuesFromComPort!AB1827),2))/2)*50,"")</f>
        <v/>
      </c>
      <c r="R1827" t="str">
        <f>IF((ValuesFromComPort!AB1827)&lt;&gt;"",((_xlfn.BITAND((ValuesFromComPort!AB1827),4))/4)*60,"")</f>
        <v/>
      </c>
      <c r="S1827" t="str">
        <f>IF((ValuesFromComPort!AB1827)&lt;&gt;"",((_xlfn.BITAND((ValuesFromComPort!AB1827),32))/32)*70,"")</f>
        <v/>
      </c>
    </row>
    <row r="1828" spans="2:19" x14ac:dyDescent="0.25">
      <c r="B1828" t="str">
        <f>IF((ValuesFromComPort!B1828)&lt;&gt;"",((((ValuesFromComPort!B1828)-(Calculated!$B$2))/1.28)/320),"")</f>
        <v/>
      </c>
      <c r="C1828" t="str">
        <f>IF((ValuesFromComPort!C1828)&lt;&gt;"",((((ValuesFromComPort!C1828)-(Calculated!$C$2))/1.28)/320),"")</f>
        <v/>
      </c>
      <c r="D1828" t="str">
        <f>IF((ValuesFromComPort!D1828)&lt;&gt;"",((((ValuesFromComPort!D1828)-(Calculated!$D$2))/1.28)/80),"")</f>
        <v/>
      </c>
      <c r="E1828" t="str">
        <f>IF((ValuesFromComPort!F1828)&lt;&gt;"",((((ValuesFromComPort!F1828)-(Calculated!$E$2))/1.28)/80),"")</f>
        <v/>
      </c>
      <c r="F1828" t="str">
        <f>IF((ValuesFromComPort!H1828)&lt;&gt;"",((((ValuesFromComPort!H1828)-(Calculated!$F$2))/1.28)/3.2),"")</f>
        <v/>
      </c>
      <c r="G1828" t="str">
        <f>IF((ValuesFromComPort!I1828)&lt;&gt;"",((((ValuesFromComPort!I1828)-$G$2)*0.015625)/0.3),"")</f>
        <v/>
      </c>
      <c r="H1828" t="str">
        <f>IF((ValuesFromComPort!J1828)&lt;&gt;"",((((ValuesFromComPort!J1828)-(Calculated!$H$2))/1.28)*3.2),"")</f>
        <v/>
      </c>
      <c r="I1828" t="str">
        <f>IF((ValuesFromComPort!K1828)&lt;&gt;"",((((ValuesFromComPort!K1828)-(Calculated!$I$2))/1.28)/64),"")</f>
        <v/>
      </c>
      <c r="J1828" t="str">
        <f>IF((ValuesFromComPort!M1828)&lt;&gt;"",((((ValuesFromComPort!M1828)-(Calculated!$J$2))/1.28)/800),"")</f>
        <v/>
      </c>
      <c r="K1828" t="str">
        <f>IF((ValuesFromComPort!N1828)&lt;&gt;"",(((ValuesFromComPort!N1828)-(Calculated!$K$2))/1.28/3200),"")</f>
        <v/>
      </c>
      <c r="L1828" t="str">
        <f>IF((ValuesFromComPort!O1828)&lt;&gt;"",((((ValuesFromComPort!O1828)-(Calculated!$L$2))/1.28)/3.2),"")</f>
        <v/>
      </c>
      <c r="M1828" t="str">
        <f>IF((ValuesFromComPort!P1828)&lt;&gt;"",((((ValuesFromComPort!P1828)-(Calculated!$M$2))/1.28)/16),"")</f>
        <v/>
      </c>
      <c r="N1828" t="str">
        <f>IF((ValuesFromComPort!Q1828)&lt;&gt;"",((((ValuesFromComPort!Q1828)-(Calculated!$N$2))/1.28)/160),"")</f>
        <v/>
      </c>
      <c r="O1828" t="str">
        <f>IF((ValuesFromComPort!AA1828)&lt;&gt;"",(ValuesFromComPort!AA1828),"")</f>
        <v/>
      </c>
      <c r="P1828" t="str">
        <f>IF((ValuesFromComPort!AB1828)&lt;&gt;"",((_xlfn.BITAND((ValuesFromComPort!AB1828),1))*(ValuesFromComPort!AA1828)*1)+100*(_xlfn.BITAND((ValuesFromComPort!AB1828),1)),"")</f>
        <v/>
      </c>
      <c r="Q1828" t="str">
        <f>IF((ValuesFromComPort!AB1828)&lt;&gt;"",((_xlfn.BITAND((ValuesFromComPort!AB1828),2))/2)*50,"")</f>
        <v/>
      </c>
      <c r="R1828" t="str">
        <f>IF((ValuesFromComPort!AB1828)&lt;&gt;"",((_xlfn.BITAND((ValuesFromComPort!AB1828),4))/4)*60,"")</f>
        <v/>
      </c>
      <c r="S1828" t="str">
        <f>IF((ValuesFromComPort!AB1828)&lt;&gt;"",((_xlfn.BITAND((ValuesFromComPort!AB1828),32))/32)*70,"")</f>
        <v/>
      </c>
    </row>
    <row r="1829" spans="2:19" x14ac:dyDescent="0.25">
      <c r="B1829" t="str">
        <f>IF((ValuesFromComPort!B1829)&lt;&gt;"",((((ValuesFromComPort!B1829)-(Calculated!$B$2))/1.28)/320),"")</f>
        <v/>
      </c>
      <c r="C1829" t="str">
        <f>IF((ValuesFromComPort!C1829)&lt;&gt;"",((((ValuesFromComPort!C1829)-(Calculated!$C$2))/1.28)/320),"")</f>
        <v/>
      </c>
      <c r="D1829" t="str">
        <f>IF((ValuesFromComPort!D1829)&lt;&gt;"",((((ValuesFromComPort!D1829)-(Calculated!$D$2))/1.28)/80),"")</f>
        <v/>
      </c>
      <c r="E1829" t="str">
        <f>IF((ValuesFromComPort!F1829)&lt;&gt;"",((((ValuesFromComPort!F1829)-(Calculated!$E$2))/1.28)/80),"")</f>
        <v/>
      </c>
      <c r="F1829" t="str">
        <f>IF((ValuesFromComPort!H1829)&lt;&gt;"",((((ValuesFromComPort!H1829)-(Calculated!$F$2))/1.28)/3.2),"")</f>
        <v/>
      </c>
      <c r="G1829" t="str">
        <f>IF((ValuesFromComPort!I1829)&lt;&gt;"",((((ValuesFromComPort!I1829)-$G$2)*0.015625)/0.3),"")</f>
        <v/>
      </c>
      <c r="H1829" t="str">
        <f>IF((ValuesFromComPort!J1829)&lt;&gt;"",((((ValuesFromComPort!J1829)-(Calculated!$H$2))/1.28)*3.2),"")</f>
        <v/>
      </c>
      <c r="I1829" t="str">
        <f>IF((ValuesFromComPort!K1829)&lt;&gt;"",((((ValuesFromComPort!K1829)-(Calculated!$I$2))/1.28)/64),"")</f>
        <v/>
      </c>
      <c r="J1829" t="str">
        <f>IF((ValuesFromComPort!M1829)&lt;&gt;"",((((ValuesFromComPort!M1829)-(Calculated!$J$2))/1.28)/800),"")</f>
        <v/>
      </c>
      <c r="K1829" t="str">
        <f>IF((ValuesFromComPort!N1829)&lt;&gt;"",(((ValuesFromComPort!N1829)-(Calculated!$K$2))/1.28/3200),"")</f>
        <v/>
      </c>
      <c r="L1829" t="str">
        <f>IF((ValuesFromComPort!O1829)&lt;&gt;"",((((ValuesFromComPort!O1829)-(Calculated!$L$2))/1.28)/3.2),"")</f>
        <v/>
      </c>
      <c r="M1829" t="str">
        <f>IF((ValuesFromComPort!P1829)&lt;&gt;"",((((ValuesFromComPort!P1829)-(Calculated!$M$2))/1.28)/16),"")</f>
        <v/>
      </c>
      <c r="N1829" t="str">
        <f>IF((ValuesFromComPort!Q1829)&lt;&gt;"",((((ValuesFromComPort!Q1829)-(Calculated!$N$2))/1.28)/160),"")</f>
        <v/>
      </c>
      <c r="O1829" t="str">
        <f>IF((ValuesFromComPort!AA1829)&lt;&gt;"",(ValuesFromComPort!AA1829),"")</f>
        <v/>
      </c>
      <c r="P1829" t="str">
        <f>IF((ValuesFromComPort!AB1829)&lt;&gt;"",((_xlfn.BITAND((ValuesFromComPort!AB1829),1))*(ValuesFromComPort!AA1829)*1)+100*(_xlfn.BITAND((ValuesFromComPort!AB1829),1)),"")</f>
        <v/>
      </c>
      <c r="Q1829" t="str">
        <f>IF((ValuesFromComPort!AB1829)&lt;&gt;"",((_xlfn.BITAND((ValuesFromComPort!AB1829),2))/2)*50,"")</f>
        <v/>
      </c>
      <c r="R1829" t="str">
        <f>IF((ValuesFromComPort!AB1829)&lt;&gt;"",((_xlfn.BITAND((ValuesFromComPort!AB1829),4))/4)*60,"")</f>
        <v/>
      </c>
      <c r="S1829" t="str">
        <f>IF((ValuesFromComPort!AB1829)&lt;&gt;"",((_xlfn.BITAND((ValuesFromComPort!AB1829),32))/32)*70,"")</f>
        <v/>
      </c>
    </row>
    <row r="1830" spans="2:19" x14ac:dyDescent="0.25">
      <c r="B1830" t="str">
        <f>IF((ValuesFromComPort!B1830)&lt;&gt;"",((((ValuesFromComPort!B1830)-(Calculated!$B$2))/1.28)/320),"")</f>
        <v/>
      </c>
      <c r="C1830" t="str">
        <f>IF((ValuesFromComPort!C1830)&lt;&gt;"",((((ValuesFromComPort!C1830)-(Calculated!$C$2))/1.28)/320),"")</f>
        <v/>
      </c>
      <c r="D1830" t="str">
        <f>IF((ValuesFromComPort!D1830)&lt;&gt;"",((((ValuesFromComPort!D1830)-(Calculated!$D$2))/1.28)/80),"")</f>
        <v/>
      </c>
      <c r="E1830" t="str">
        <f>IF((ValuesFromComPort!F1830)&lt;&gt;"",((((ValuesFromComPort!F1830)-(Calculated!$E$2))/1.28)/80),"")</f>
        <v/>
      </c>
      <c r="F1830" t="str">
        <f>IF((ValuesFromComPort!H1830)&lt;&gt;"",((((ValuesFromComPort!H1830)-(Calculated!$F$2))/1.28)/3.2),"")</f>
        <v/>
      </c>
      <c r="G1830" t="str">
        <f>IF((ValuesFromComPort!I1830)&lt;&gt;"",((((ValuesFromComPort!I1830)-$G$2)*0.015625)/0.3),"")</f>
        <v/>
      </c>
      <c r="H1830" t="str">
        <f>IF((ValuesFromComPort!J1830)&lt;&gt;"",((((ValuesFromComPort!J1830)-(Calculated!$H$2))/1.28)*3.2),"")</f>
        <v/>
      </c>
      <c r="I1830" t="str">
        <f>IF((ValuesFromComPort!K1830)&lt;&gt;"",((((ValuesFromComPort!K1830)-(Calculated!$I$2))/1.28)/64),"")</f>
        <v/>
      </c>
      <c r="J1830" t="str">
        <f>IF((ValuesFromComPort!M1830)&lt;&gt;"",((((ValuesFromComPort!M1830)-(Calculated!$J$2))/1.28)/800),"")</f>
        <v/>
      </c>
      <c r="K1830" t="str">
        <f>IF((ValuesFromComPort!N1830)&lt;&gt;"",(((ValuesFromComPort!N1830)-(Calculated!$K$2))/1.28/3200),"")</f>
        <v/>
      </c>
      <c r="L1830" t="str">
        <f>IF((ValuesFromComPort!O1830)&lt;&gt;"",((((ValuesFromComPort!O1830)-(Calculated!$L$2))/1.28)/3.2),"")</f>
        <v/>
      </c>
      <c r="M1830" t="str">
        <f>IF((ValuesFromComPort!P1830)&lt;&gt;"",((((ValuesFromComPort!P1830)-(Calculated!$M$2))/1.28)/16),"")</f>
        <v/>
      </c>
      <c r="N1830" t="str">
        <f>IF((ValuesFromComPort!Q1830)&lt;&gt;"",((((ValuesFromComPort!Q1830)-(Calculated!$N$2))/1.28)/160),"")</f>
        <v/>
      </c>
      <c r="O1830" t="str">
        <f>IF((ValuesFromComPort!AA1830)&lt;&gt;"",(ValuesFromComPort!AA1830),"")</f>
        <v/>
      </c>
      <c r="P1830" t="str">
        <f>IF((ValuesFromComPort!AB1830)&lt;&gt;"",((_xlfn.BITAND((ValuesFromComPort!AB1830),1))*(ValuesFromComPort!AA1830)*1)+100*(_xlfn.BITAND((ValuesFromComPort!AB1830),1)),"")</f>
        <v/>
      </c>
      <c r="Q1830" t="str">
        <f>IF((ValuesFromComPort!AB1830)&lt;&gt;"",((_xlfn.BITAND((ValuesFromComPort!AB1830),2))/2)*50,"")</f>
        <v/>
      </c>
      <c r="R1830" t="str">
        <f>IF((ValuesFromComPort!AB1830)&lt;&gt;"",((_xlfn.BITAND((ValuesFromComPort!AB1830),4))/4)*60,"")</f>
        <v/>
      </c>
      <c r="S1830" t="str">
        <f>IF((ValuesFromComPort!AB1830)&lt;&gt;"",((_xlfn.BITAND((ValuesFromComPort!AB1830),32))/32)*70,"")</f>
        <v/>
      </c>
    </row>
    <row r="1831" spans="2:19" x14ac:dyDescent="0.25">
      <c r="B1831" t="str">
        <f>IF((ValuesFromComPort!B1831)&lt;&gt;"",((((ValuesFromComPort!B1831)-(Calculated!$B$2))/1.28)/320),"")</f>
        <v/>
      </c>
      <c r="C1831" t="str">
        <f>IF((ValuesFromComPort!C1831)&lt;&gt;"",((((ValuesFromComPort!C1831)-(Calculated!$C$2))/1.28)/320),"")</f>
        <v/>
      </c>
      <c r="D1831" t="str">
        <f>IF((ValuesFromComPort!D1831)&lt;&gt;"",((((ValuesFromComPort!D1831)-(Calculated!$D$2))/1.28)/80),"")</f>
        <v/>
      </c>
      <c r="E1831" t="str">
        <f>IF((ValuesFromComPort!F1831)&lt;&gt;"",((((ValuesFromComPort!F1831)-(Calculated!$E$2))/1.28)/80),"")</f>
        <v/>
      </c>
      <c r="F1831" t="str">
        <f>IF((ValuesFromComPort!H1831)&lt;&gt;"",((((ValuesFromComPort!H1831)-(Calculated!$F$2))/1.28)/3.2),"")</f>
        <v/>
      </c>
      <c r="G1831" t="str">
        <f>IF((ValuesFromComPort!I1831)&lt;&gt;"",((((ValuesFromComPort!I1831)-$G$2)*0.015625)/0.3),"")</f>
        <v/>
      </c>
      <c r="H1831" t="str">
        <f>IF((ValuesFromComPort!J1831)&lt;&gt;"",((((ValuesFromComPort!J1831)-(Calculated!$H$2))/1.28)*3.2),"")</f>
        <v/>
      </c>
      <c r="I1831" t="str">
        <f>IF((ValuesFromComPort!K1831)&lt;&gt;"",((((ValuesFromComPort!K1831)-(Calculated!$I$2))/1.28)/64),"")</f>
        <v/>
      </c>
      <c r="J1831" t="str">
        <f>IF((ValuesFromComPort!M1831)&lt;&gt;"",((((ValuesFromComPort!M1831)-(Calculated!$J$2))/1.28)/800),"")</f>
        <v/>
      </c>
      <c r="K1831" t="str">
        <f>IF((ValuesFromComPort!N1831)&lt;&gt;"",(((ValuesFromComPort!N1831)-(Calculated!$K$2))/1.28/3200),"")</f>
        <v/>
      </c>
      <c r="L1831" t="str">
        <f>IF((ValuesFromComPort!O1831)&lt;&gt;"",((((ValuesFromComPort!O1831)-(Calculated!$L$2))/1.28)/3.2),"")</f>
        <v/>
      </c>
      <c r="M1831" t="str">
        <f>IF((ValuesFromComPort!P1831)&lt;&gt;"",((((ValuesFromComPort!P1831)-(Calculated!$M$2))/1.28)/16),"")</f>
        <v/>
      </c>
      <c r="N1831" t="str">
        <f>IF((ValuesFromComPort!Q1831)&lt;&gt;"",((((ValuesFromComPort!Q1831)-(Calculated!$N$2))/1.28)/160),"")</f>
        <v/>
      </c>
      <c r="O1831" t="str">
        <f>IF((ValuesFromComPort!AA1831)&lt;&gt;"",(ValuesFromComPort!AA1831),"")</f>
        <v/>
      </c>
      <c r="P1831" t="str">
        <f>IF((ValuesFromComPort!AB1831)&lt;&gt;"",((_xlfn.BITAND((ValuesFromComPort!AB1831),1))*(ValuesFromComPort!AA1831)*1)+100*(_xlfn.BITAND((ValuesFromComPort!AB1831),1)),"")</f>
        <v/>
      </c>
      <c r="Q1831" t="str">
        <f>IF((ValuesFromComPort!AB1831)&lt;&gt;"",((_xlfn.BITAND((ValuesFromComPort!AB1831),2))/2)*50,"")</f>
        <v/>
      </c>
      <c r="R1831" t="str">
        <f>IF((ValuesFromComPort!AB1831)&lt;&gt;"",((_xlfn.BITAND((ValuesFromComPort!AB1831),4))/4)*60,"")</f>
        <v/>
      </c>
      <c r="S1831" t="str">
        <f>IF((ValuesFromComPort!AB1831)&lt;&gt;"",((_xlfn.BITAND((ValuesFromComPort!AB1831),32))/32)*70,"")</f>
        <v/>
      </c>
    </row>
    <row r="1832" spans="2:19" x14ac:dyDescent="0.25">
      <c r="B1832" t="str">
        <f>IF((ValuesFromComPort!B1832)&lt;&gt;"",((((ValuesFromComPort!B1832)-(Calculated!$B$2))/1.28)/320),"")</f>
        <v/>
      </c>
      <c r="C1832" t="str">
        <f>IF((ValuesFromComPort!C1832)&lt;&gt;"",((((ValuesFromComPort!C1832)-(Calculated!$C$2))/1.28)/320),"")</f>
        <v/>
      </c>
      <c r="D1832" t="str">
        <f>IF((ValuesFromComPort!D1832)&lt;&gt;"",((((ValuesFromComPort!D1832)-(Calculated!$D$2))/1.28)/80),"")</f>
        <v/>
      </c>
      <c r="E1832" t="str">
        <f>IF((ValuesFromComPort!F1832)&lt;&gt;"",((((ValuesFromComPort!F1832)-(Calculated!$E$2))/1.28)/80),"")</f>
        <v/>
      </c>
      <c r="F1832" t="str">
        <f>IF((ValuesFromComPort!H1832)&lt;&gt;"",((((ValuesFromComPort!H1832)-(Calculated!$F$2))/1.28)/3.2),"")</f>
        <v/>
      </c>
      <c r="G1832" t="str">
        <f>IF((ValuesFromComPort!I1832)&lt;&gt;"",((((ValuesFromComPort!I1832)-$G$2)*0.015625)/0.3),"")</f>
        <v/>
      </c>
      <c r="H1832" t="str">
        <f>IF((ValuesFromComPort!J1832)&lt;&gt;"",((((ValuesFromComPort!J1832)-(Calculated!$H$2))/1.28)*3.2),"")</f>
        <v/>
      </c>
      <c r="I1832" t="str">
        <f>IF((ValuesFromComPort!K1832)&lt;&gt;"",((((ValuesFromComPort!K1832)-(Calculated!$I$2))/1.28)/64),"")</f>
        <v/>
      </c>
      <c r="J1832" t="str">
        <f>IF((ValuesFromComPort!M1832)&lt;&gt;"",((((ValuesFromComPort!M1832)-(Calculated!$J$2))/1.28)/800),"")</f>
        <v/>
      </c>
      <c r="K1832" t="str">
        <f>IF((ValuesFromComPort!N1832)&lt;&gt;"",(((ValuesFromComPort!N1832)-(Calculated!$K$2))/1.28/3200),"")</f>
        <v/>
      </c>
      <c r="L1832" t="str">
        <f>IF((ValuesFromComPort!O1832)&lt;&gt;"",((((ValuesFromComPort!O1832)-(Calculated!$L$2))/1.28)/3.2),"")</f>
        <v/>
      </c>
      <c r="M1832" t="str">
        <f>IF((ValuesFromComPort!P1832)&lt;&gt;"",((((ValuesFromComPort!P1832)-(Calculated!$M$2))/1.28)/16),"")</f>
        <v/>
      </c>
      <c r="N1832" t="str">
        <f>IF((ValuesFromComPort!Q1832)&lt;&gt;"",((((ValuesFromComPort!Q1832)-(Calculated!$N$2))/1.28)/160),"")</f>
        <v/>
      </c>
      <c r="O1832" t="str">
        <f>IF((ValuesFromComPort!AA1832)&lt;&gt;"",(ValuesFromComPort!AA1832),"")</f>
        <v/>
      </c>
      <c r="P1832" t="str">
        <f>IF((ValuesFromComPort!AB1832)&lt;&gt;"",((_xlfn.BITAND((ValuesFromComPort!AB1832),1))*(ValuesFromComPort!AA1832)*1)+100*(_xlfn.BITAND((ValuesFromComPort!AB1832),1)),"")</f>
        <v/>
      </c>
      <c r="Q1832" t="str">
        <f>IF((ValuesFromComPort!AB1832)&lt;&gt;"",((_xlfn.BITAND((ValuesFromComPort!AB1832),2))/2)*50,"")</f>
        <v/>
      </c>
      <c r="R1832" t="str">
        <f>IF((ValuesFromComPort!AB1832)&lt;&gt;"",((_xlfn.BITAND((ValuesFromComPort!AB1832),4))/4)*60,"")</f>
        <v/>
      </c>
      <c r="S1832" t="str">
        <f>IF((ValuesFromComPort!AB1832)&lt;&gt;"",((_xlfn.BITAND((ValuesFromComPort!AB1832),32))/32)*70,"")</f>
        <v/>
      </c>
    </row>
    <row r="1833" spans="2:19" x14ac:dyDescent="0.25">
      <c r="B1833" t="str">
        <f>IF((ValuesFromComPort!B1833)&lt;&gt;"",((((ValuesFromComPort!B1833)-(Calculated!$B$2))/1.28)/320),"")</f>
        <v/>
      </c>
      <c r="C1833" t="str">
        <f>IF((ValuesFromComPort!C1833)&lt;&gt;"",((((ValuesFromComPort!C1833)-(Calculated!$C$2))/1.28)/320),"")</f>
        <v/>
      </c>
      <c r="D1833" t="str">
        <f>IF((ValuesFromComPort!D1833)&lt;&gt;"",((((ValuesFromComPort!D1833)-(Calculated!$D$2))/1.28)/80),"")</f>
        <v/>
      </c>
      <c r="E1833" t="str">
        <f>IF((ValuesFromComPort!F1833)&lt;&gt;"",((((ValuesFromComPort!F1833)-(Calculated!$E$2))/1.28)/80),"")</f>
        <v/>
      </c>
      <c r="F1833" t="str">
        <f>IF((ValuesFromComPort!H1833)&lt;&gt;"",((((ValuesFromComPort!H1833)-(Calculated!$F$2))/1.28)/3.2),"")</f>
        <v/>
      </c>
      <c r="G1833" t="str">
        <f>IF((ValuesFromComPort!I1833)&lt;&gt;"",((((ValuesFromComPort!I1833)-$G$2)*0.015625)/0.3),"")</f>
        <v/>
      </c>
      <c r="H1833" t="str">
        <f>IF((ValuesFromComPort!J1833)&lt;&gt;"",((((ValuesFromComPort!J1833)-(Calculated!$H$2))/1.28)*3.2),"")</f>
        <v/>
      </c>
      <c r="I1833" t="str">
        <f>IF((ValuesFromComPort!K1833)&lt;&gt;"",((((ValuesFromComPort!K1833)-(Calculated!$I$2))/1.28)/64),"")</f>
        <v/>
      </c>
      <c r="J1833" t="str">
        <f>IF((ValuesFromComPort!M1833)&lt;&gt;"",((((ValuesFromComPort!M1833)-(Calculated!$J$2))/1.28)/800),"")</f>
        <v/>
      </c>
      <c r="K1833" t="str">
        <f>IF((ValuesFromComPort!N1833)&lt;&gt;"",(((ValuesFromComPort!N1833)-(Calculated!$K$2))/1.28/3200),"")</f>
        <v/>
      </c>
      <c r="L1833" t="str">
        <f>IF((ValuesFromComPort!O1833)&lt;&gt;"",((((ValuesFromComPort!O1833)-(Calculated!$L$2))/1.28)/3.2),"")</f>
        <v/>
      </c>
      <c r="M1833" t="str">
        <f>IF((ValuesFromComPort!P1833)&lt;&gt;"",((((ValuesFromComPort!P1833)-(Calculated!$M$2))/1.28)/16),"")</f>
        <v/>
      </c>
      <c r="N1833" t="str">
        <f>IF((ValuesFromComPort!Q1833)&lt;&gt;"",((((ValuesFromComPort!Q1833)-(Calculated!$N$2))/1.28)/160),"")</f>
        <v/>
      </c>
      <c r="O1833" t="str">
        <f>IF((ValuesFromComPort!AA1833)&lt;&gt;"",(ValuesFromComPort!AA1833),"")</f>
        <v/>
      </c>
      <c r="P1833" t="str">
        <f>IF((ValuesFromComPort!AB1833)&lt;&gt;"",((_xlfn.BITAND((ValuesFromComPort!AB1833),1))*(ValuesFromComPort!AA1833)*1)+100*(_xlfn.BITAND((ValuesFromComPort!AB1833),1)),"")</f>
        <v/>
      </c>
      <c r="Q1833" t="str">
        <f>IF((ValuesFromComPort!AB1833)&lt;&gt;"",((_xlfn.BITAND((ValuesFromComPort!AB1833),2))/2)*50,"")</f>
        <v/>
      </c>
      <c r="R1833" t="str">
        <f>IF((ValuesFromComPort!AB1833)&lt;&gt;"",((_xlfn.BITAND((ValuesFromComPort!AB1833),4))/4)*60,"")</f>
        <v/>
      </c>
      <c r="S1833" t="str">
        <f>IF((ValuesFromComPort!AB1833)&lt;&gt;"",((_xlfn.BITAND((ValuesFromComPort!AB1833),32))/32)*70,"")</f>
        <v/>
      </c>
    </row>
    <row r="1834" spans="2:19" x14ac:dyDescent="0.25">
      <c r="B1834" t="str">
        <f>IF((ValuesFromComPort!B1834)&lt;&gt;"",((((ValuesFromComPort!B1834)-(Calculated!$B$2))/1.28)/320),"")</f>
        <v/>
      </c>
      <c r="C1834" t="str">
        <f>IF((ValuesFromComPort!C1834)&lt;&gt;"",((((ValuesFromComPort!C1834)-(Calculated!$C$2))/1.28)/320),"")</f>
        <v/>
      </c>
      <c r="D1834" t="str">
        <f>IF((ValuesFromComPort!D1834)&lt;&gt;"",((((ValuesFromComPort!D1834)-(Calculated!$D$2))/1.28)/80),"")</f>
        <v/>
      </c>
      <c r="E1834" t="str">
        <f>IF((ValuesFromComPort!F1834)&lt;&gt;"",((((ValuesFromComPort!F1834)-(Calculated!$E$2))/1.28)/80),"")</f>
        <v/>
      </c>
      <c r="F1834" t="str">
        <f>IF((ValuesFromComPort!H1834)&lt;&gt;"",((((ValuesFromComPort!H1834)-(Calculated!$F$2))/1.28)/3.2),"")</f>
        <v/>
      </c>
      <c r="G1834" t="str">
        <f>IF((ValuesFromComPort!I1834)&lt;&gt;"",((((ValuesFromComPort!I1834)-$G$2)*0.015625)/0.3),"")</f>
        <v/>
      </c>
      <c r="H1834" t="str">
        <f>IF((ValuesFromComPort!J1834)&lt;&gt;"",((((ValuesFromComPort!J1834)-(Calculated!$H$2))/1.28)*3.2),"")</f>
        <v/>
      </c>
      <c r="I1834" t="str">
        <f>IF((ValuesFromComPort!K1834)&lt;&gt;"",((((ValuesFromComPort!K1834)-(Calculated!$I$2))/1.28)/64),"")</f>
        <v/>
      </c>
      <c r="J1834" t="str">
        <f>IF((ValuesFromComPort!M1834)&lt;&gt;"",((((ValuesFromComPort!M1834)-(Calculated!$J$2))/1.28)/800),"")</f>
        <v/>
      </c>
      <c r="K1834" t="str">
        <f>IF((ValuesFromComPort!N1834)&lt;&gt;"",(((ValuesFromComPort!N1834)-(Calculated!$K$2))/1.28/3200),"")</f>
        <v/>
      </c>
      <c r="L1834" t="str">
        <f>IF((ValuesFromComPort!O1834)&lt;&gt;"",((((ValuesFromComPort!O1834)-(Calculated!$L$2))/1.28)/3.2),"")</f>
        <v/>
      </c>
      <c r="M1834" t="str">
        <f>IF((ValuesFromComPort!P1834)&lt;&gt;"",((((ValuesFromComPort!P1834)-(Calculated!$M$2))/1.28)/16),"")</f>
        <v/>
      </c>
      <c r="N1834" t="str">
        <f>IF((ValuesFromComPort!Q1834)&lt;&gt;"",((((ValuesFromComPort!Q1834)-(Calculated!$N$2))/1.28)/160),"")</f>
        <v/>
      </c>
      <c r="O1834" t="str">
        <f>IF((ValuesFromComPort!AA1834)&lt;&gt;"",(ValuesFromComPort!AA1834),"")</f>
        <v/>
      </c>
      <c r="P1834" t="str">
        <f>IF((ValuesFromComPort!AB1834)&lt;&gt;"",((_xlfn.BITAND((ValuesFromComPort!AB1834),1))*(ValuesFromComPort!AA1834)*1)+100*(_xlfn.BITAND((ValuesFromComPort!AB1834),1)),"")</f>
        <v/>
      </c>
      <c r="Q1834" t="str">
        <f>IF((ValuesFromComPort!AB1834)&lt;&gt;"",((_xlfn.BITAND((ValuesFromComPort!AB1834),2))/2)*50,"")</f>
        <v/>
      </c>
      <c r="R1834" t="str">
        <f>IF((ValuesFromComPort!AB1834)&lt;&gt;"",((_xlfn.BITAND((ValuesFromComPort!AB1834),4))/4)*60,"")</f>
        <v/>
      </c>
      <c r="S1834" t="str">
        <f>IF((ValuesFromComPort!AB1834)&lt;&gt;"",((_xlfn.BITAND((ValuesFromComPort!AB1834),32))/32)*70,"")</f>
        <v/>
      </c>
    </row>
    <row r="1835" spans="2:19" x14ac:dyDescent="0.25">
      <c r="B1835" t="str">
        <f>IF((ValuesFromComPort!B1835)&lt;&gt;"",((((ValuesFromComPort!B1835)-(Calculated!$B$2))/1.28)/320),"")</f>
        <v/>
      </c>
      <c r="C1835" t="str">
        <f>IF((ValuesFromComPort!C1835)&lt;&gt;"",((((ValuesFromComPort!C1835)-(Calculated!$C$2))/1.28)/320),"")</f>
        <v/>
      </c>
      <c r="D1835" t="str">
        <f>IF((ValuesFromComPort!D1835)&lt;&gt;"",((((ValuesFromComPort!D1835)-(Calculated!$D$2))/1.28)/80),"")</f>
        <v/>
      </c>
      <c r="E1835" t="str">
        <f>IF((ValuesFromComPort!F1835)&lt;&gt;"",((((ValuesFromComPort!F1835)-(Calculated!$E$2))/1.28)/80),"")</f>
        <v/>
      </c>
      <c r="F1835" t="str">
        <f>IF((ValuesFromComPort!H1835)&lt;&gt;"",((((ValuesFromComPort!H1835)-(Calculated!$F$2))/1.28)/3.2),"")</f>
        <v/>
      </c>
      <c r="G1835" t="str">
        <f>IF((ValuesFromComPort!I1835)&lt;&gt;"",((((ValuesFromComPort!I1835)-$G$2)*0.015625)/0.3),"")</f>
        <v/>
      </c>
      <c r="H1835" t="str">
        <f>IF((ValuesFromComPort!J1835)&lt;&gt;"",((((ValuesFromComPort!J1835)-(Calculated!$H$2))/1.28)*3.2),"")</f>
        <v/>
      </c>
      <c r="I1835" t="str">
        <f>IF((ValuesFromComPort!K1835)&lt;&gt;"",((((ValuesFromComPort!K1835)-(Calculated!$I$2))/1.28)/64),"")</f>
        <v/>
      </c>
      <c r="J1835" t="str">
        <f>IF((ValuesFromComPort!M1835)&lt;&gt;"",((((ValuesFromComPort!M1835)-(Calculated!$J$2))/1.28)/800),"")</f>
        <v/>
      </c>
      <c r="K1835" t="str">
        <f>IF((ValuesFromComPort!N1835)&lt;&gt;"",(((ValuesFromComPort!N1835)-(Calculated!$K$2))/1.28/3200),"")</f>
        <v/>
      </c>
      <c r="L1835" t="str">
        <f>IF((ValuesFromComPort!O1835)&lt;&gt;"",((((ValuesFromComPort!O1835)-(Calculated!$L$2))/1.28)/3.2),"")</f>
        <v/>
      </c>
      <c r="M1835" t="str">
        <f>IF((ValuesFromComPort!P1835)&lt;&gt;"",((((ValuesFromComPort!P1835)-(Calculated!$M$2))/1.28)/16),"")</f>
        <v/>
      </c>
      <c r="N1835" t="str">
        <f>IF((ValuesFromComPort!Q1835)&lt;&gt;"",((((ValuesFromComPort!Q1835)-(Calculated!$N$2))/1.28)/160),"")</f>
        <v/>
      </c>
      <c r="O1835" t="str">
        <f>IF((ValuesFromComPort!AA1835)&lt;&gt;"",(ValuesFromComPort!AA1835),"")</f>
        <v/>
      </c>
      <c r="P1835" t="str">
        <f>IF((ValuesFromComPort!AB1835)&lt;&gt;"",((_xlfn.BITAND((ValuesFromComPort!AB1835),1))*(ValuesFromComPort!AA1835)*1)+100*(_xlfn.BITAND((ValuesFromComPort!AB1835),1)),"")</f>
        <v/>
      </c>
      <c r="Q1835" t="str">
        <f>IF((ValuesFromComPort!AB1835)&lt;&gt;"",((_xlfn.BITAND((ValuesFromComPort!AB1835),2))/2)*50,"")</f>
        <v/>
      </c>
      <c r="R1835" t="str">
        <f>IF((ValuesFromComPort!AB1835)&lt;&gt;"",((_xlfn.BITAND((ValuesFromComPort!AB1835),4))/4)*60,"")</f>
        <v/>
      </c>
      <c r="S1835" t="str">
        <f>IF((ValuesFromComPort!AB1835)&lt;&gt;"",((_xlfn.BITAND((ValuesFromComPort!AB1835),32))/32)*70,"")</f>
        <v/>
      </c>
    </row>
    <row r="1836" spans="2:19" x14ac:dyDescent="0.25">
      <c r="B1836" t="str">
        <f>IF((ValuesFromComPort!B1836)&lt;&gt;"",((((ValuesFromComPort!B1836)-(Calculated!$B$2))/1.28)/320),"")</f>
        <v/>
      </c>
      <c r="C1836" t="str">
        <f>IF((ValuesFromComPort!C1836)&lt;&gt;"",((((ValuesFromComPort!C1836)-(Calculated!$C$2))/1.28)/320),"")</f>
        <v/>
      </c>
      <c r="D1836" t="str">
        <f>IF((ValuesFromComPort!D1836)&lt;&gt;"",((((ValuesFromComPort!D1836)-(Calculated!$D$2))/1.28)/80),"")</f>
        <v/>
      </c>
      <c r="E1836" t="str">
        <f>IF((ValuesFromComPort!F1836)&lt;&gt;"",((((ValuesFromComPort!F1836)-(Calculated!$E$2))/1.28)/80),"")</f>
        <v/>
      </c>
      <c r="F1836" t="str">
        <f>IF((ValuesFromComPort!H1836)&lt;&gt;"",((((ValuesFromComPort!H1836)-(Calculated!$F$2))/1.28)/3.2),"")</f>
        <v/>
      </c>
      <c r="G1836" t="str">
        <f>IF((ValuesFromComPort!I1836)&lt;&gt;"",((((ValuesFromComPort!I1836)-$G$2)*0.015625)/0.3),"")</f>
        <v/>
      </c>
      <c r="H1836" t="str">
        <f>IF((ValuesFromComPort!J1836)&lt;&gt;"",((((ValuesFromComPort!J1836)-(Calculated!$H$2))/1.28)*3.2),"")</f>
        <v/>
      </c>
      <c r="I1836" t="str">
        <f>IF((ValuesFromComPort!K1836)&lt;&gt;"",((((ValuesFromComPort!K1836)-(Calculated!$I$2))/1.28)/64),"")</f>
        <v/>
      </c>
      <c r="J1836" t="str">
        <f>IF((ValuesFromComPort!M1836)&lt;&gt;"",((((ValuesFromComPort!M1836)-(Calculated!$J$2))/1.28)/800),"")</f>
        <v/>
      </c>
      <c r="K1836" t="str">
        <f>IF((ValuesFromComPort!N1836)&lt;&gt;"",(((ValuesFromComPort!N1836)-(Calculated!$K$2))/1.28/3200),"")</f>
        <v/>
      </c>
      <c r="L1836" t="str">
        <f>IF((ValuesFromComPort!O1836)&lt;&gt;"",((((ValuesFromComPort!O1836)-(Calculated!$L$2))/1.28)/3.2),"")</f>
        <v/>
      </c>
      <c r="M1836" t="str">
        <f>IF((ValuesFromComPort!P1836)&lt;&gt;"",((((ValuesFromComPort!P1836)-(Calculated!$M$2))/1.28)/16),"")</f>
        <v/>
      </c>
      <c r="N1836" t="str">
        <f>IF((ValuesFromComPort!Q1836)&lt;&gt;"",((((ValuesFromComPort!Q1836)-(Calculated!$N$2))/1.28)/160),"")</f>
        <v/>
      </c>
      <c r="O1836" t="str">
        <f>IF((ValuesFromComPort!AA1836)&lt;&gt;"",(ValuesFromComPort!AA1836),"")</f>
        <v/>
      </c>
      <c r="P1836" t="str">
        <f>IF((ValuesFromComPort!AB1836)&lt;&gt;"",((_xlfn.BITAND((ValuesFromComPort!AB1836),1))*(ValuesFromComPort!AA1836)*1)+100*(_xlfn.BITAND((ValuesFromComPort!AB1836),1)),"")</f>
        <v/>
      </c>
      <c r="Q1836" t="str">
        <f>IF((ValuesFromComPort!AB1836)&lt;&gt;"",((_xlfn.BITAND((ValuesFromComPort!AB1836),2))/2)*50,"")</f>
        <v/>
      </c>
      <c r="R1836" t="str">
        <f>IF((ValuesFromComPort!AB1836)&lt;&gt;"",((_xlfn.BITAND((ValuesFromComPort!AB1836),4))/4)*60,"")</f>
        <v/>
      </c>
      <c r="S1836" t="str">
        <f>IF((ValuesFromComPort!AB1836)&lt;&gt;"",((_xlfn.BITAND((ValuesFromComPort!AB1836),32))/32)*70,"")</f>
        <v/>
      </c>
    </row>
    <row r="1837" spans="2:19" x14ac:dyDescent="0.25">
      <c r="B1837" t="str">
        <f>IF((ValuesFromComPort!B1837)&lt;&gt;"",((((ValuesFromComPort!B1837)-(Calculated!$B$2))/1.28)/320),"")</f>
        <v/>
      </c>
      <c r="C1837" t="str">
        <f>IF((ValuesFromComPort!C1837)&lt;&gt;"",((((ValuesFromComPort!C1837)-(Calculated!$C$2))/1.28)/320),"")</f>
        <v/>
      </c>
      <c r="D1837" t="str">
        <f>IF((ValuesFromComPort!D1837)&lt;&gt;"",((((ValuesFromComPort!D1837)-(Calculated!$D$2))/1.28)/80),"")</f>
        <v/>
      </c>
      <c r="E1837" t="str">
        <f>IF((ValuesFromComPort!F1837)&lt;&gt;"",((((ValuesFromComPort!F1837)-(Calculated!$E$2))/1.28)/80),"")</f>
        <v/>
      </c>
      <c r="F1837" t="str">
        <f>IF((ValuesFromComPort!H1837)&lt;&gt;"",((((ValuesFromComPort!H1837)-(Calculated!$F$2))/1.28)/3.2),"")</f>
        <v/>
      </c>
      <c r="G1837" t="str">
        <f>IF((ValuesFromComPort!I1837)&lt;&gt;"",((((ValuesFromComPort!I1837)-$G$2)*0.015625)/0.3),"")</f>
        <v/>
      </c>
      <c r="H1837" t="str">
        <f>IF((ValuesFromComPort!J1837)&lt;&gt;"",((((ValuesFromComPort!J1837)-(Calculated!$H$2))/1.28)*3.2),"")</f>
        <v/>
      </c>
      <c r="I1837" t="str">
        <f>IF((ValuesFromComPort!K1837)&lt;&gt;"",((((ValuesFromComPort!K1837)-(Calculated!$I$2))/1.28)/64),"")</f>
        <v/>
      </c>
      <c r="J1837" t="str">
        <f>IF((ValuesFromComPort!M1837)&lt;&gt;"",((((ValuesFromComPort!M1837)-(Calculated!$J$2))/1.28)/800),"")</f>
        <v/>
      </c>
      <c r="K1837" t="str">
        <f>IF((ValuesFromComPort!N1837)&lt;&gt;"",(((ValuesFromComPort!N1837)-(Calculated!$K$2))/1.28/3200),"")</f>
        <v/>
      </c>
      <c r="L1837" t="str">
        <f>IF((ValuesFromComPort!O1837)&lt;&gt;"",((((ValuesFromComPort!O1837)-(Calculated!$L$2))/1.28)/3.2),"")</f>
        <v/>
      </c>
      <c r="M1837" t="str">
        <f>IF((ValuesFromComPort!P1837)&lt;&gt;"",((((ValuesFromComPort!P1837)-(Calculated!$M$2))/1.28)/16),"")</f>
        <v/>
      </c>
      <c r="N1837" t="str">
        <f>IF((ValuesFromComPort!Q1837)&lt;&gt;"",((((ValuesFromComPort!Q1837)-(Calculated!$N$2))/1.28)/160),"")</f>
        <v/>
      </c>
      <c r="O1837" t="str">
        <f>IF((ValuesFromComPort!AA1837)&lt;&gt;"",(ValuesFromComPort!AA1837),"")</f>
        <v/>
      </c>
      <c r="P1837" t="str">
        <f>IF((ValuesFromComPort!AB1837)&lt;&gt;"",((_xlfn.BITAND((ValuesFromComPort!AB1837),1))*(ValuesFromComPort!AA1837)*1)+100*(_xlfn.BITAND((ValuesFromComPort!AB1837),1)),"")</f>
        <v/>
      </c>
      <c r="Q1837" t="str">
        <f>IF((ValuesFromComPort!AB1837)&lt;&gt;"",((_xlfn.BITAND((ValuesFromComPort!AB1837),2))/2)*50,"")</f>
        <v/>
      </c>
      <c r="R1837" t="str">
        <f>IF((ValuesFromComPort!AB1837)&lt;&gt;"",((_xlfn.BITAND((ValuesFromComPort!AB1837),4))/4)*60,"")</f>
        <v/>
      </c>
      <c r="S1837" t="str">
        <f>IF((ValuesFromComPort!AB1837)&lt;&gt;"",((_xlfn.BITAND((ValuesFromComPort!AB1837),32))/32)*70,"")</f>
        <v/>
      </c>
    </row>
    <row r="1838" spans="2:19" x14ac:dyDescent="0.25">
      <c r="B1838" t="str">
        <f>IF((ValuesFromComPort!B1838)&lt;&gt;"",((((ValuesFromComPort!B1838)-(Calculated!$B$2))/1.28)/320),"")</f>
        <v/>
      </c>
      <c r="C1838" t="str">
        <f>IF((ValuesFromComPort!C1838)&lt;&gt;"",((((ValuesFromComPort!C1838)-(Calculated!$C$2))/1.28)/320),"")</f>
        <v/>
      </c>
      <c r="D1838" t="str">
        <f>IF((ValuesFromComPort!D1838)&lt;&gt;"",((((ValuesFromComPort!D1838)-(Calculated!$D$2))/1.28)/80),"")</f>
        <v/>
      </c>
      <c r="E1838" t="str">
        <f>IF((ValuesFromComPort!F1838)&lt;&gt;"",((((ValuesFromComPort!F1838)-(Calculated!$E$2))/1.28)/80),"")</f>
        <v/>
      </c>
      <c r="F1838" t="str">
        <f>IF((ValuesFromComPort!H1838)&lt;&gt;"",((((ValuesFromComPort!H1838)-(Calculated!$F$2))/1.28)/3.2),"")</f>
        <v/>
      </c>
      <c r="G1838" t="str">
        <f>IF((ValuesFromComPort!I1838)&lt;&gt;"",((((ValuesFromComPort!I1838)-$G$2)*0.015625)/0.3),"")</f>
        <v/>
      </c>
      <c r="H1838" t="str">
        <f>IF((ValuesFromComPort!J1838)&lt;&gt;"",((((ValuesFromComPort!J1838)-(Calculated!$H$2))/1.28)*3.2),"")</f>
        <v/>
      </c>
      <c r="I1838" t="str">
        <f>IF((ValuesFromComPort!K1838)&lt;&gt;"",((((ValuesFromComPort!K1838)-(Calculated!$I$2))/1.28)/64),"")</f>
        <v/>
      </c>
      <c r="J1838" t="str">
        <f>IF((ValuesFromComPort!M1838)&lt;&gt;"",((((ValuesFromComPort!M1838)-(Calculated!$J$2))/1.28)/800),"")</f>
        <v/>
      </c>
      <c r="K1838" t="str">
        <f>IF((ValuesFromComPort!N1838)&lt;&gt;"",(((ValuesFromComPort!N1838)-(Calculated!$K$2))/1.28/3200),"")</f>
        <v/>
      </c>
      <c r="L1838" t="str">
        <f>IF((ValuesFromComPort!O1838)&lt;&gt;"",((((ValuesFromComPort!O1838)-(Calculated!$L$2))/1.28)/3.2),"")</f>
        <v/>
      </c>
      <c r="M1838" t="str">
        <f>IF((ValuesFromComPort!P1838)&lt;&gt;"",((((ValuesFromComPort!P1838)-(Calculated!$M$2))/1.28)/16),"")</f>
        <v/>
      </c>
      <c r="N1838" t="str">
        <f>IF((ValuesFromComPort!Q1838)&lt;&gt;"",((((ValuesFromComPort!Q1838)-(Calculated!$N$2))/1.28)/160),"")</f>
        <v/>
      </c>
      <c r="O1838" t="str">
        <f>IF((ValuesFromComPort!AA1838)&lt;&gt;"",(ValuesFromComPort!AA1838),"")</f>
        <v/>
      </c>
      <c r="P1838" t="str">
        <f>IF((ValuesFromComPort!AB1838)&lt;&gt;"",((_xlfn.BITAND((ValuesFromComPort!AB1838),1))*(ValuesFromComPort!AA1838)*1)+100*(_xlfn.BITAND((ValuesFromComPort!AB1838),1)),"")</f>
        <v/>
      </c>
      <c r="Q1838" t="str">
        <f>IF((ValuesFromComPort!AB1838)&lt;&gt;"",((_xlfn.BITAND((ValuesFromComPort!AB1838),2))/2)*50,"")</f>
        <v/>
      </c>
      <c r="R1838" t="str">
        <f>IF((ValuesFromComPort!AB1838)&lt;&gt;"",((_xlfn.BITAND((ValuesFromComPort!AB1838),4))/4)*60,"")</f>
        <v/>
      </c>
      <c r="S1838" t="str">
        <f>IF((ValuesFromComPort!AB1838)&lt;&gt;"",((_xlfn.BITAND((ValuesFromComPort!AB1838),32))/32)*70,"")</f>
        <v/>
      </c>
    </row>
    <row r="1839" spans="2:19" x14ac:dyDescent="0.25">
      <c r="B1839" t="str">
        <f>IF((ValuesFromComPort!B1839)&lt;&gt;"",((((ValuesFromComPort!B1839)-(Calculated!$B$2))/1.28)/320),"")</f>
        <v/>
      </c>
      <c r="C1839" t="str">
        <f>IF((ValuesFromComPort!C1839)&lt;&gt;"",((((ValuesFromComPort!C1839)-(Calculated!$C$2))/1.28)/320),"")</f>
        <v/>
      </c>
      <c r="D1839" t="str">
        <f>IF((ValuesFromComPort!D1839)&lt;&gt;"",((((ValuesFromComPort!D1839)-(Calculated!$D$2))/1.28)/80),"")</f>
        <v/>
      </c>
      <c r="E1839" t="str">
        <f>IF((ValuesFromComPort!F1839)&lt;&gt;"",((((ValuesFromComPort!F1839)-(Calculated!$E$2))/1.28)/80),"")</f>
        <v/>
      </c>
      <c r="F1839" t="str">
        <f>IF((ValuesFromComPort!H1839)&lt;&gt;"",((((ValuesFromComPort!H1839)-(Calculated!$F$2))/1.28)/3.2),"")</f>
        <v/>
      </c>
      <c r="G1839" t="str">
        <f>IF((ValuesFromComPort!I1839)&lt;&gt;"",((((ValuesFromComPort!I1839)-$G$2)*0.015625)/0.3),"")</f>
        <v/>
      </c>
      <c r="H1839" t="str">
        <f>IF((ValuesFromComPort!J1839)&lt;&gt;"",((((ValuesFromComPort!J1839)-(Calculated!$H$2))/1.28)*3.2),"")</f>
        <v/>
      </c>
      <c r="I1839" t="str">
        <f>IF((ValuesFromComPort!K1839)&lt;&gt;"",((((ValuesFromComPort!K1839)-(Calculated!$I$2))/1.28)/64),"")</f>
        <v/>
      </c>
      <c r="J1839" t="str">
        <f>IF((ValuesFromComPort!M1839)&lt;&gt;"",((((ValuesFromComPort!M1839)-(Calculated!$J$2))/1.28)/800),"")</f>
        <v/>
      </c>
      <c r="K1839" t="str">
        <f>IF((ValuesFromComPort!N1839)&lt;&gt;"",(((ValuesFromComPort!N1839)-(Calculated!$K$2))/1.28/3200),"")</f>
        <v/>
      </c>
      <c r="L1839" t="str">
        <f>IF((ValuesFromComPort!O1839)&lt;&gt;"",((((ValuesFromComPort!O1839)-(Calculated!$L$2))/1.28)/3.2),"")</f>
        <v/>
      </c>
      <c r="M1839" t="str">
        <f>IF((ValuesFromComPort!P1839)&lt;&gt;"",((((ValuesFromComPort!P1839)-(Calculated!$M$2))/1.28)/16),"")</f>
        <v/>
      </c>
      <c r="N1839" t="str">
        <f>IF((ValuesFromComPort!Q1839)&lt;&gt;"",((((ValuesFromComPort!Q1839)-(Calculated!$N$2))/1.28)/160),"")</f>
        <v/>
      </c>
      <c r="O1839" t="str">
        <f>IF((ValuesFromComPort!AA1839)&lt;&gt;"",(ValuesFromComPort!AA1839),"")</f>
        <v/>
      </c>
      <c r="P1839" t="str">
        <f>IF((ValuesFromComPort!AB1839)&lt;&gt;"",((_xlfn.BITAND((ValuesFromComPort!AB1839),1))*(ValuesFromComPort!AA1839)*1)+100*(_xlfn.BITAND((ValuesFromComPort!AB1839),1)),"")</f>
        <v/>
      </c>
      <c r="Q1839" t="str">
        <f>IF((ValuesFromComPort!AB1839)&lt;&gt;"",((_xlfn.BITAND((ValuesFromComPort!AB1839),2))/2)*50,"")</f>
        <v/>
      </c>
      <c r="R1839" t="str">
        <f>IF((ValuesFromComPort!AB1839)&lt;&gt;"",((_xlfn.BITAND((ValuesFromComPort!AB1839),4))/4)*60,"")</f>
        <v/>
      </c>
      <c r="S1839" t="str">
        <f>IF((ValuesFromComPort!AB1839)&lt;&gt;"",((_xlfn.BITAND((ValuesFromComPort!AB1839),32))/32)*70,"")</f>
        <v/>
      </c>
    </row>
    <row r="1840" spans="2:19" x14ac:dyDescent="0.25">
      <c r="B1840" t="str">
        <f>IF((ValuesFromComPort!B1840)&lt;&gt;"",((((ValuesFromComPort!B1840)-(Calculated!$B$2))/1.28)/320),"")</f>
        <v/>
      </c>
      <c r="C1840" t="str">
        <f>IF((ValuesFromComPort!C1840)&lt;&gt;"",((((ValuesFromComPort!C1840)-(Calculated!$C$2))/1.28)/320),"")</f>
        <v/>
      </c>
      <c r="D1840" t="str">
        <f>IF((ValuesFromComPort!D1840)&lt;&gt;"",((((ValuesFromComPort!D1840)-(Calculated!$D$2))/1.28)/80),"")</f>
        <v/>
      </c>
      <c r="E1840" t="str">
        <f>IF((ValuesFromComPort!F1840)&lt;&gt;"",((((ValuesFromComPort!F1840)-(Calculated!$E$2))/1.28)/80),"")</f>
        <v/>
      </c>
      <c r="F1840" t="str">
        <f>IF((ValuesFromComPort!H1840)&lt;&gt;"",((((ValuesFromComPort!H1840)-(Calculated!$F$2))/1.28)/3.2),"")</f>
        <v/>
      </c>
      <c r="G1840" t="str">
        <f>IF((ValuesFromComPort!I1840)&lt;&gt;"",((((ValuesFromComPort!I1840)-$G$2)*0.015625)/0.3),"")</f>
        <v/>
      </c>
      <c r="H1840" t="str">
        <f>IF((ValuesFromComPort!J1840)&lt;&gt;"",((((ValuesFromComPort!J1840)-(Calculated!$H$2))/1.28)*3.2),"")</f>
        <v/>
      </c>
      <c r="I1840" t="str">
        <f>IF((ValuesFromComPort!K1840)&lt;&gt;"",((((ValuesFromComPort!K1840)-(Calculated!$I$2))/1.28)/64),"")</f>
        <v/>
      </c>
      <c r="J1840" t="str">
        <f>IF((ValuesFromComPort!M1840)&lt;&gt;"",((((ValuesFromComPort!M1840)-(Calculated!$J$2))/1.28)/800),"")</f>
        <v/>
      </c>
      <c r="K1840" t="str">
        <f>IF((ValuesFromComPort!N1840)&lt;&gt;"",(((ValuesFromComPort!N1840)-(Calculated!$K$2))/1.28/3200),"")</f>
        <v/>
      </c>
      <c r="L1840" t="str">
        <f>IF((ValuesFromComPort!O1840)&lt;&gt;"",((((ValuesFromComPort!O1840)-(Calculated!$L$2))/1.28)/3.2),"")</f>
        <v/>
      </c>
      <c r="M1840" t="str">
        <f>IF((ValuesFromComPort!P1840)&lt;&gt;"",((((ValuesFromComPort!P1840)-(Calculated!$M$2))/1.28)/16),"")</f>
        <v/>
      </c>
      <c r="N1840" t="str">
        <f>IF((ValuesFromComPort!Q1840)&lt;&gt;"",((((ValuesFromComPort!Q1840)-(Calculated!$N$2))/1.28)/160),"")</f>
        <v/>
      </c>
      <c r="O1840" t="str">
        <f>IF((ValuesFromComPort!AA1840)&lt;&gt;"",(ValuesFromComPort!AA1840),"")</f>
        <v/>
      </c>
      <c r="P1840" t="str">
        <f>IF((ValuesFromComPort!AB1840)&lt;&gt;"",((_xlfn.BITAND((ValuesFromComPort!AB1840),1))*(ValuesFromComPort!AA1840)*1)+100*(_xlfn.BITAND((ValuesFromComPort!AB1840),1)),"")</f>
        <v/>
      </c>
      <c r="Q1840" t="str">
        <f>IF((ValuesFromComPort!AB1840)&lt;&gt;"",((_xlfn.BITAND((ValuesFromComPort!AB1840),2))/2)*50,"")</f>
        <v/>
      </c>
      <c r="R1840" t="str">
        <f>IF((ValuesFromComPort!AB1840)&lt;&gt;"",((_xlfn.BITAND((ValuesFromComPort!AB1840),4))/4)*60,"")</f>
        <v/>
      </c>
      <c r="S1840" t="str">
        <f>IF((ValuesFromComPort!AB1840)&lt;&gt;"",((_xlfn.BITAND((ValuesFromComPort!AB1840),32))/32)*70,"")</f>
        <v/>
      </c>
    </row>
    <row r="1841" spans="2:19" x14ac:dyDescent="0.25">
      <c r="B1841" t="str">
        <f>IF((ValuesFromComPort!B1841)&lt;&gt;"",((((ValuesFromComPort!B1841)-(Calculated!$B$2))/1.28)/320),"")</f>
        <v/>
      </c>
      <c r="C1841" t="str">
        <f>IF((ValuesFromComPort!C1841)&lt;&gt;"",((((ValuesFromComPort!C1841)-(Calculated!$C$2))/1.28)/320),"")</f>
        <v/>
      </c>
      <c r="D1841" t="str">
        <f>IF((ValuesFromComPort!D1841)&lt;&gt;"",((((ValuesFromComPort!D1841)-(Calculated!$D$2))/1.28)/80),"")</f>
        <v/>
      </c>
      <c r="E1841" t="str">
        <f>IF((ValuesFromComPort!F1841)&lt;&gt;"",((((ValuesFromComPort!F1841)-(Calculated!$E$2))/1.28)/80),"")</f>
        <v/>
      </c>
      <c r="F1841" t="str">
        <f>IF((ValuesFromComPort!H1841)&lt;&gt;"",((((ValuesFromComPort!H1841)-(Calculated!$F$2))/1.28)/3.2),"")</f>
        <v/>
      </c>
      <c r="G1841" t="str">
        <f>IF((ValuesFromComPort!I1841)&lt;&gt;"",((((ValuesFromComPort!I1841)-$G$2)*0.015625)/0.3),"")</f>
        <v/>
      </c>
      <c r="H1841" t="str">
        <f>IF((ValuesFromComPort!J1841)&lt;&gt;"",((((ValuesFromComPort!J1841)-(Calculated!$H$2))/1.28)*3.2),"")</f>
        <v/>
      </c>
      <c r="I1841" t="str">
        <f>IF((ValuesFromComPort!K1841)&lt;&gt;"",((((ValuesFromComPort!K1841)-(Calculated!$I$2))/1.28)/64),"")</f>
        <v/>
      </c>
      <c r="J1841" t="str">
        <f>IF((ValuesFromComPort!M1841)&lt;&gt;"",((((ValuesFromComPort!M1841)-(Calculated!$J$2))/1.28)/800),"")</f>
        <v/>
      </c>
      <c r="K1841" t="str">
        <f>IF((ValuesFromComPort!N1841)&lt;&gt;"",(((ValuesFromComPort!N1841)-(Calculated!$K$2))/1.28/3200),"")</f>
        <v/>
      </c>
      <c r="L1841" t="str">
        <f>IF((ValuesFromComPort!O1841)&lt;&gt;"",((((ValuesFromComPort!O1841)-(Calculated!$L$2))/1.28)/3.2),"")</f>
        <v/>
      </c>
      <c r="M1841" t="str">
        <f>IF((ValuesFromComPort!P1841)&lt;&gt;"",((((ValuesFromComPort!P1841)-(Calculated!$M$2))/1.28)/16),"")</f>
        <v/>
      </c>
      <c r="N1841" t="str">
        <f>IF((ValuesFromComPort!Q1841)&lt;&gt;"",((((ValuesFromComPort!Q1841)-(Calculated!$N$2))/1.28)/160),"")</f>
        <v/>
      </c>
      <c r="O1841" t="str">
        <f>IF((ValuesFromComPort!AA1841)&lt;&gt;"",(ValuesFromComPort!AA1841),"")</f>
        <v/>
      </c>
      <c r="P1841" t="str">
        <f>IF((ValuesFromComPort!AB1841)&lt;&gt;"",((_xlfn.BITAND((ValuesFromComPort!AB1841),1))*(ValuesFromComPort!AA1841)*1)+100*(_xlfn.BITAND((ValuesFromComPort!AB1841),1)),"")</f>
        <v/>
      </c>
      <c r="Q1841" t="str">
        <f>IF((ValuesFromComPort!AB1841)&lt;&gt;"",((_xlfn.BITAND((ValuesFromComPort!AB1841),2))/2)*50,"")</f>
        <v/>
      </c>
      <c r="R1841" t="str">
        <f>IF((ValuesFromComPort!AB1841)&lt;&gt;"",((_xlfn.BITAND((ValuesFromComPort!AB1841),4))/4)*60,"")</f>
        <v/>
      </c>
      <c r="S1841" t="str">
        <f>IF((ValuesFromComPort!AB1841)&lt;&gt;"",((_xlfn.BITAND((ValuesFromComPort!AB1841),32))/32)*70,"")</f>
        <v/>
      </c>
    </row>
    <row r="1842" spans="2:19" x14ac:dyDescent="0.25">
      <c r="B1842" t="str">
        <f>IF((ValuesFromComPort!B1842)&lt;&gt;"",((((ValuesFromComPort!B1842)-(Calculated!$B$2))/1.28)/320),"")</f>
        <v/>
      </c>
      <c r="C1842" t="str">
        <f>IF((ValuesFromComPort!C1842)&lt;&gt;"",((((ValuesFromComPort!C1842)-(Calculated!$C$2))/1.28)/320),"")</f>
        <v/>
      </c>
      <c r="D1842" t="str">
        <f>IF((ValuesFromComPort!D1842)&lt;&gt;"",((((ValuesFromComPort!D1842)-(Calculated!$D$2))/1.28)/80),"")</f>
        <v/>
      </c>
      <c r="E1842" t="str">
        <f>IF((ValuesFromComPort!F1842)&lt;&gt;"",((((ValuesFromComPort!F1842)-(Calculated!$E$2))/1.28)/80),"")</f>
        <v/>
      </c>
      <c r="F1842" t="str">
        <f>IF((ValuesFromComPort!H1842)&lt;&gt;"",((((ValuesFromComPort!H1842)-(Calculated!$F$2))/1.28)/3.2),"")</f>
        <v/>
      </c>
      <c r="G1842" t="str">
        <f>IF((ValuesFromComPort!I1842)&lt;&gt;"",((((ValuesFromComPort!I1842)-$G$2)*0.015625)/0.3),"")</f>
        <v/>
      </c>
      <c r="H1842" t="str">
        <f>IF((ValuesFromComPort!J1842)&lt;&gt;"",((((ValuesFromComPort!J1842)-(Calculated!$H$2))/1.28)*3.2),"")</f>
        <v/>
      </c>
      <c r="I1842" t="str">
        <f>IF((ValuesFromComPort!K1842)&lt;&gt;"",((((ValuesFromComPort!K1842)-(Calculated!$I$2))/1.28)/64),"")</f>
        <v/>
      </c>
      <c r="J1842" t="str">
        <f>IF((ValuesFromComPort!M1842)&lt;&gt;"",((((ValuesFromComPort!M1842)-(Calculated!$J$2))/1.28)/800),"")</f>
        <v/>
      </c>
      <c r="K1842" t="str">
        <f>IF((ValuesFromComPort!N1842)&lt;&gt;"",(((ValuesFromComPort!N1842)-(Calculated!$K$2))/1.28/3200),"")</f>
        <v/>
      </c>
      <c r="L1842" t="str">
        <f>IF((ValuesFromComPort!O1842)&lt;&gt;"",((((ValuesFromComPort!O1842)-(Calculated!$L$2))/1.28)/3.2),"")</f>
        <v/>
      </c>
      <c r="M1842" t="str">
        <f>IF((ValuesFromComPort!P1842)&lt;&gt;"",((((ValuesFromComPort!P1842)-(Calculated!$M$2))/1.28)/16),"")</f>
        <v/>
      </c>
      <c r="N1842" t="str">
        <f>IF((ValuesFromComPort!Q1842)&lt;&gt;"",((((ValuesFromComPort!Q1842)-(Calculated!$N$2))/1.28)/160),"")</f>
        <v/>
      </c>
      <c r="O1842" t="str">
        <f>IF((ValuesFromComPort!AA1842)&lt;&gt;"",(ValuesFromComPort!AA1842),"")</f>
        <v/>
      </c>
      <c r="P1842" t="str">
        <f>IF((ValuesFromComPort!AB1842)&lt;&gt;"",((_xlfn.BITAND((ValuesFromComPort!AB1842),1))*(ValuesFromComPort!AA1842)*1)+100*(_xlfn.BITAND((ValuesFromComPort!AB1842),1)),"")</f>
        <v/>
      </c>
      <c r="Q1842" t="str">
        <f>IF((ValuesFromComPort!AB1842)&lt;&gt;"",((_xlfn.BITAND((ValuesFromComPort!AB1842),2))/2)*50,"")</f>
        <v/>
      </c>
      <c r="R1842" t="str">
        <f>IF((ValuesFromComPort!AB1842)&lt;&gt;"",((_xlfn.BITAND((ValuesFromComPort!AB1842),4))/4)*60,"")</f>
        <v/>
      </c>
      <c r="S1842" t="str">
        <f>IF((ValuesFromComPort!AB1842)&lt;&gt;"",((_xlfn.BITAND((ValuesFromComPort!AB1842),32))/32)*70,"")</f>
        <v/>
      </c>
    </row>
    <row r="1843" spans="2:19" x14ac:dyDescent="0.25">
      <c r="B1843" t="str">
        <f>IF((ValuesFromComPort!B1843)&lt;&gt;"",((((ValuesFromComPort!B1843)-(Calculated!$B$2))/1.28)/320),"")</f>
        <v/>
      </c>
      <c r="C1843" t="str">
        <f>IF((ValuesFromComPort!C1843)&lt;&gt;"",((((ValuesFromComPort!C1843)-(Calculated!$C$2))/1.28)/320),"")</f>
        <v/>
      </c>
      <c r="D1843" t="str">
        <f>IF((ValuesFromComPort!D1843)&lt;&gt;"",((((ValuesFromComPort!D1843)-(Calculated!$D$2))/1.28)/80),"")</f>
        <v/>
      </c>
      <c r="E1843" t="str">
        <f>IF((ValuesFromComPort!F1843)&lt;&gt;"",((((ValuesFromComPort!F1843)-(Calculated!$E$2))/1.28)/80),"")</f>
        <v/>
      </c>
      <c r="F1843" t="str">
        <f>IF((ValuesFromComPort!H1843)&lt;&gt;"",((((ValuesFromComPort!H1843)-(Calculated!$F$2))/1.28)/3.2),"")</f>
        <v/>
      </c>
      <c r="G1843" t="str">
        <f>IF((ValuesFromComPort!I1843)&lt;&gt;"",((((ValuesFromComPort!I1843)-$G$2)*0.015625)/0.3),"")</f>
        <v/>
      </c>
      <c r="H1843" t="str">
        <f>IF((ValuesFromComPort!J1843)&lt;&gt;"",((((ValuesFromComPort!J1843)-(Calculated!$H$2))/1.28)*3.2),"")</f>
        <v/>
      </c>
      <c r="I1843" t="str">
        <f>IF((ValuesFromComPort!K1843)&lt;&gt;"",((((ValuesFromComPort!K1843)-(Calculated!$I$2))/1.28)/64),"")</f>
        <v/>
      </c>
      <c r="J1843" t="str">
        <f>IF((ValuesFromComPort!M1843)&lt;&gt;"",((((ValuesFromComPort!M1843)-(Calculated!$J$2))/1.28)/800),"")</f>
        <v/>
      </c>
      <c r="K1843" t="str">
        <f>IF((ValuesFromComPort!N1843)&lt;&gt;"",(((ValuesFromComPort!N1843)-(Calculated!$K$2))/1.28/3200),"")</f>
        <v/>
      </c>
      <c r="L1843" t="str">
        <f>IF((ValuesFromComPort!O1843)&lt;&gt;"",((((ValuesFromComPort!O1843)-(Calculated!$L$2))/1.28)/3.2),"")</f>
        <v/>
      </c>
      <c r="M1843" t="str">
        <f>IF((ValuesFromComPort!P1843)&lt;&gt;"",((((ValuesFromComPort!P1843)-(Calculated!$M$2))/1.28)/16),"")</f>
        <v/>
      </c>
      <c r="N1843" t="str">
        <f>IF((ValuesFromComPort!Q1843)&lt;&gt;"",((((ValuesFromComPort!Q1843)-(Calculated!$N$2))/1.28)/160),"")</f>
        <v/>
      </c>
      <c r="O1843" t="str">
        <f>IF((ValuesFromComPort!AA1843)&lt;&gt;"",(ValuesFromComPort!AA1843),"")</f>
        <v/>
      </c>
      <c r="P1843" t="str">
        <f>IF((ValuesFromComPort!AB1843)&lt;&gt;"",((_xlfn.BITAND((ValuesFromComPort!AB1843),1))*(ValuesFromComPort!AA1843)*1)+100*(_xlfn.BITAND((ValuesFromComPort!AB1843),1)),"")</f>
        <v/>
      </c>
      <c r="Q1843" t="str">
        <f>IF((ValuesFromComPort!AB1843)&lt;&gt;"",((_xlfn.BITAND((ValuesFromComPort!AB1843),2))/2)*50,"")</f>
        <v/>
      </c>
      <c r="R1843" t="str">
        <f>IF((ValuesFromComPort!AB1843)&lt;&gt;"",((_xlfn.BITAND((ValuesFromComPort!AB1843),4))/4)*60,"")</f>
        <v/>
      </c>
      <c r="S1843" t="str">
        <f>IF((ValuesFromComPort!AB1843)&lt;&gt;"",((_xlfn.BITAND((ValuesFromComPort!AB1843),32))/32)*70,"")</f>
        <v/>
      </c>
    </row>
    <row r="1844" spans="2:19" x14ac:dyDescent="0.25">
      <c r="B1844" t="str">
        <f>IF((ValuesFromComPort!B1844)&lt;&gt;"",((((ValuesFromComPort!B1844)-(Calculated!$B$2))/1.28)/320),"")</f>
        <v/>
      </c>
      <c r="C1844" t="str">
        <f>IF((ValuesFromComPort!C1844)&lt;&gt;"",((((ValuesFromComPort!C1844)-(Calculated!$C$2))/1.28)/320),"")</f>
        <v/>
      </c>
      <c r="D1844" t="str">
        <f>IF((ValuesFromComPort!D1844)&lt;&gt;"",((((ValuesFromComPort!D1844)-(Calculated!$D$2))/1.28)/80),"")</f>
        <v/>
      </c>
      <c r="E1844" t="str">
        <f>IF((ValuesFromComPort!F1844)&lt;&gt;"",((((ValuesFromComPort!F1844)-(Calculated!$E$2))/1.28)/80),"")</f>
        <v/>
      </c>
      <c r="F1844" t="str">
        <f>IF((ValuesFromComPort!H1844)&lt;&gt;"",((((ValuesFromComPort!H1844)-(Calculated!$F$2))/1.28)/3.2),"")</f>
        <v/>
      </c>
      <c r="G1844" t="str">
        <f>IF((ValuesFromComPort!I1844)&lt;&gt;"",((((ValuesFromComPort!I1844)-$G$2)*0.015625)/0.3),"")</f>
        <v/>
      </c>
      <c r="H1844" t="str">
        <f>IF((ValuesFromComPort!J1844)&lt;&gt;"",((((ValuesFromComPort!J1844)-(Calculated!$H$2))/1.28)*3.2),"")</f>
        <v/>
      </c>
      <c r="I1844" t="str">
        <f>IF((ValuesFromComPort!K1844)&lt;&gt;"",((((ValuesFromComPort!K1844)-(Calculated!$I$2))/1.28)/64),"")</f>
        <v/>
      </c>
      <c r="J1844" t="str">
        <f>IF((ValuesFromComPort!M1844)&lt;&gt;"",((((ValuesFromComPort!M1844)-(Calculated!$J$2))/1.28)/800),"")</f>
        <v/>
      </c>
      <c r="K1844" t="str">
        <f>IF((ValuesFromComPort!N1844)&lt;&gt;"",(((ValuesFromComPort!N1844)-(Calculated!$K$2))/1.28/3200),"")</f>
        <v/>
      </c>
      <c r="L1844" t="str">
        <f>IF((ValuesFromComPort!O1844)&lt;&gt;"",((((ValuesFromComPort!O1844)-(Calculated!$L$2))/1.28)/3.2),"")</f>
        <v/>
      </c>
      <c r="M1844" t="str">
        <f>IF((ValuesFromComPort!P1844)&lt;&gt;"",((((ValuesFromComPort!P1844)-(Calculated!$M$2))/1.28)/16),"")</f>
        <v/>
      </c>
      <c r="N1844" t="str">
        <f>IF((ValuesFromComPort!Q1844)&lt;&gt;"",((((ValuesFromComPort!Q1844)-(Calculated!$N$2))/1.28)/160),"")</f>
        <v/>
      </c>
      <c r="O1844" t="str">
        <f>IF((ValuesFromComPort!AA1844)&lt;&gt;"",(ValuesFromComPort!AA1844),"")</f>
        <v/>
      </c>
      <c r="P1844" t="str">
        <f>IF((ValuesFromComPort!AB1844)&lt;&gt;"",((_xlfn.BITAND((ValuesFromComPort!AB1844),1))*(ValuesFromComPort!AA1844)*1)+100*(_xlfn.BITAND((ValuesFromComPort!AB1844),1)),"")</f>
        <v/>
      </c>
      <c r="Q1844" t="str">
        <f>IF((ValuesFromComPort!AB1844)&lt;&gt;"",((_xlfn.BITAND((ValuesFromComPort!AB1844),2))/2)*50,"")</f>
        <v/>
      </c>
      <c r="R1844" t="str">
        <f>IF((ValuesFromComPort!AB1844)&lt;&gt;"",((_xlfn.BITAND((ValuesFromComPort!AB1844),4))/4)*60,"")</f>
        <v/>
      </c>
      <c r="S1844" t="str">
        <f>IF((ValuesFromComPort!AB1844)&lt;&gt;"",((_xlfn.BITAND((ValuesFromComPort!AB1844),32))/32)*70,"")</f>
        <v/>
      </c>
    </row>
    <row r="1845" spans="2:19" x14ac:dyDescent="0.25">
      <c r="B1845" t="str">
        <f>IF((ValuesFromComPort!B1845)&lt;&gt;"",((((ValuesFromComPort!B1845)-(Calculated!$B$2))/1.28)/320),"")</f>
        <v/>
      </c>
      <c r="C1845" t="str">
        <f>IF((ValuesFromComPort!C1845)&lt;&gt;"",((((ValuesFromComPort!C1845)-(Calculated!$C$2))/1.28)/320),"")</f>
        <v/>
      </c>
      <c r="D1845" t="str">
        <f>IF((ValuesFromComPort!D1845)&lt;&gt;"",((((ValuesFromComPort!D1845)-(Calculated!$D$2))/1.28)/80),"")</f>
        <v/>
      </c>
      <c r="E1845" t="str">
        <f>IF((ValuesFromComPort!F1845)&lt;&gt;"",((((ValuesFromComPort!F1845)-(Calculated!$E$2))/1.28)/80),"")</f>
        <v/>
      </c>
      <c r="F1845" t="str">
        <f>IF((ValuesFromComPort!H1845)&lt;&gt;"",((((ValuesFromComPort!H1845)-(Calculated!$F$2))/1.28)/3.2),"")</f>
        <v/>
      </c>
      <c r="G1845" t="str">
        <f>IF((ValuesFromComPort!I1845)&lt;&gt;"",((((ValuesFromComPort!I1845)-$G$2)*0.015625)/0.3),"")</f>
        <v/>
      </c>
      <c r="H1845" t="str">
        <f>IF((ValuesFromComPort!J1845)&lt;&gt;"",((((ValuesFromComPort!J1845)-(Calculated!$H$2))/1.28)*3.2),"")</f>
        <v/>
      </c>
      <c r="I1845" t="str">
        <f>IF((ValuesFromComPort!K1845)&lt;&gt;"",((((ValuesFromComPort!K1845)-(Calculated!$I$2))/1.28)/64),"")</f>
        <v/>
      </c>
      <c r="J1845" t="str">
        <f>IF((ValuesFromComPort!M1845)&lt;&gt;"",((((ValuesFromComPort!M1845)-(Calculated!$J$2))/1.28)/800),"")</f>
        <v/>
      </c>
      <c r="K1845" t="str">
        <f>IF((ValuesFromComPort!N1845)&lt;&gt;"",(((ValuesFromComPort!N1845)-(Calculated!$K$2))/1.28/3200),"")</f>
        <v/>
      </c>
      <c r="L1845" t="str">
        <f>IF((ValuesFromComPort!O1845)&lt;&gt;"",((((ValuesFromComPort!O1845)-(Calculated!$L$2))/1.28)/3.2),"")</f>
        <v/>
      </c>
      <c r="M1845" t="str">
        <f>IF((ValuesFromComPort!P1845)&lt;&gt;"",((((ValuesFromComPort!P1845)-(Calculated!$M$2))/1.28)/16),"")</f>
        <v/>
      </c>
      <c r="N1845" t="str">
        <f>IF((ValuesFromComPort!Q1845)&lt;&gt;"",((((ValuesFromComPort!Q1845)-(Calculated!$N$2))/1.28)/160),"")</f>
        <v/>
      </c>
      <c r="O1845" t="str">
        <f>IF((ValuesFromComPort!AA1845)&lt;&gt;"",(ValuesFromComPort!AA1845),"")</f>
        <v/>
      </c>
      <c r="P1845" t="str">
        <f>IF((ValuesFromComPort!AB1845)&lt;&gt;"",((_xlfn.BITAND((ValuesFromComPort!AB1845),1))*(ValuesFromComPort!AA1845)*1)+100*(_xlfn.BITAND((ValuesFromComPort!AB1845),1)),"")</f>
        <v/>
      </c>
      <c r="Q1845" t="str">
        <f>IF((ValuesFromComPort!AB1845)&lt;&gt;"",((_xlfn.BITAND((ValuesFromComPort!AB1845),2))/2)*50,"")</f>
        <v/>
      </c>
      <c r="R1845" t="str">
        <f>IF((ValuesFromComPort!AB1845)&lt;&gt;"",((_xlfn.BITAND((ValuesFromComPort!AB1845),4))/4)*60,"")</f>
        <v/>
      </c>
      <c r="S1845" t="str">
        <f>IF((ValuesFromComPort!AB1845)&lt;&gt;"",((_xlfn.BITAND((ValuesFromComPort!AB1845),32))/32)*70,"")</f>
        <v/>
      </c>
    </row>
    <row r="1846" spans="2:19" x14ac:dyDescent="0.25">
      <c r="B1846" t="str">
        <f>IF((ValuesFromComPort!B1846)&lt;&gt;"",((((ValuesFromComPort!B1846)-(Calculated!$B$2))/1.28)/320),"")</f>
        <v/>
      </c>
      <c r="C1846" t="str">
        <f>IF((ValuesFromComPort!C1846)&lt;&gt;"",((((ValuesFromComPort!C1846)-(Calculated!$C$2))/1.28)/320),"")</f>
        <v/>
      </c>
      <c r="D1846" t="str">
        <f>IF((ValuesFromComPort!D1846)&lt;&gt;"",((((ValuesFromComPort!D1846)-(Calculated!$D$2))/1.28)/80),"")</f>
        <v/>
      </c>
      <c r="E1846" t="str">
        <f>IF((ValuesFromComPort!F1846)&lt;&gt;"",((((ValuesFromComPort!F1846)-(Calculated!$E$2))/1.28)/80),"")</f>
        <v/>
      </c>
      <c r="F1846" t="str">
        <f>IF((ValuesFromComPort!H1846)&lt;&gt;"",((((ValuesFromComPort!H1846)-(Calculated!$F$2))/1.28)/3.2),"")</f>
        <v/>
      </c>
      <c r="G1846" t="str">
        <f>IF((ValuesFromComPort!I1846)&lt;&gt;"",((((ValuesFromComPort!I1846)-$G$2)*0.015625)/0.3),"")</f>
        <v/>
      </c>
      <c r="H1846" t="str">
        <f>IF((ValuesFromComPort!J1846)&lt;&gt;"",((((ValuesFromComPort!J1846)-(Calculated!$H$2))/1.28)*3.2),"")</f>
        <v/>
      </c>
      <c r="I1846" t="str">
        <f>IF((ValuesFromComPort!K1846)&lt;&gt;"",((((ValuesFromComPort!K1846)-(Calculated!$I$2))/1.28)/64),"")</f>
        <v/>
      </c>
      <c r="J1846" t="str">
        <f>IF((ValuesFromComPort!M1846)&lt;&gt;"",((((ValuesFromComPort!M1846)-(Calculated!$J$2))/1.28)/800),"")</f>
        <v/>
      </c>
      <c r="K1846" t="str">
        <f>IF((ValuesFromComPort!N1846)&lt;&gt;"",(((ValuesFromComPort!N1846)-(Calculated!$K$2))/1.28/3200),"")</f>
        <v/>
      </c>
      <c r="L1846" t="str">
        <f>IF((ValuesFromComPort!O1846)&lt;&gt;"",((((ValuesFromComPort!O1846)-(Calculated!$L$2))/1.28)/3.2),"")</f>
        <v/>
      </c>
      <c r="M1846" t="str">
        <f>IF((ValuesFromComPort!P1846)&lt;&gt;"",((((ValuesFromComPort!P1846)-(Calculated!$M$2))/1.28)/16),"")</f>
        <v/>
      </c>
      <c r="N1846" t="str">
        <f>IF((ValuesFromComPort!Q1846)&lt;&gt;"",((((ValuesFromComPort!Q1846)-(Calculated!$N$2))/1.28)/160),"")</f>
        <v/>
      </c>
      <c r="O1846" t="str">
        <f>IF((ValuesFromComPort!AA1846)&lt;&gt;"",(ValuesFromComPort!AA1846),"")</f>
        <v/>
      </c>
      <c r="P1846" t="str">
        <f>IF((ValuesFromComPort!AB1846)&lt;&gt;"",((_xlfn.BITAND((ValuesFromComPort!AB1846),1))*(ValuesFromComPort!AA1846)*1)+100*(_xlfn.BITAND((ValuesFromComPort!AB1846),1)),"")</f>
        <v/>
      </c>
      <c r="Q1846" t="str">
        <f>IF((ValuesFromComPort!AB1846)&lt;&gt;"",((_xlfn.BITAND((ValuesFromComPort!AB1846),2))/2)*50,"")</f>
        <v/>
      </c>
      <c r="R1846" t="str">
        <f>IF((ValuesFromComPort!AB1846)&lt;&gt;"",((_xlfn.BITAND((ValuesFromComPort!AB1846),4))/4)*60,"")</f>
        <v/>
      </c>
      <c r="S1846" t="str">
        <f>IF((ValuesFromComPort!AB1846)&lt;&gt;"",((_xlfn.BITAND((ValuesFromComPort!AB1846),32))/32)*70,"")</f>
        <v/>
      </c>
    </row>
    <row r="1847" spans="2:19" x14ac:dyDescent="0.25">
      <c r="B1847" t="str">
        <f>IF((ValuesFromComPort!B1847)&lt;&gt;"",((((ValuesFromComPort!B1847)-(Calculated!$B$2))/1.28)/320),"")</f>
        <v/>
      </c>
      <c r="C1847" t="str">
        <f>IF((ValuesFromComPort!C1847)&lt;&gt;"",((((ValuesFromComPort!C1847)-(Calculated!$C$2))/1.28)/320),"")</f>
        <v/>
      </c>
      <c r="D1847" t="str">
        <f>IF((ValuesFromComPort!D1847)&lt;&gt;"",((((ValuesFromComPort!D1847)-(Calculated!$D$2))/1.28)/80),"")</f>
        <v/>
      </c>
      <c r="E1847" t="str">
        <f>IF((ValuesFromComPort!F1847)&lt;&gt;"",((((ValuesFromComPort!F1847)-(Calculated!$E$2))/1.28)/80),"")</f>
        <v/>
      </c>
      <c r="F1847" t="str">
        <f>IF((ValuesFromComPort!H1847)&lt;&gt;"",((((ValuesFromComPort!H1847)-(Calculated!$F$2))/1.28)/3.2),"")</f>
        <v/>
      </c>
      <c r="G1847" t="str">
        <f>IF((ValuesFromComPort!I1847)&lt;&gt;"",((((ValuesFromComPort!I1847)-$G$2)*0.015625)/0.3),"")</f>
        <v/>
      </c>
      <c r="H1847" t="str">
        <f>IF((ValuesFromComPort!J1847)&lt;&gt;"",((((ValuesFromComPort!J1847)-(Calculated!$H$2))/1.28)*3.2),"")</f>
        <v/>
      </c>
      <c r="I1847" t="str">
        <f>IF((ValuesFromComPort!K1847)&lt;&gt;"",((((ValuesFromComPort!K1847)-(Calculated!$I$2))/1.28)/64),"")</f>
        <v/>
      </c>
      <c r="J1847" t="str">
        <f>IF((ValuesFromComPort!M1847)&lt;&gt;"",((((ValuesFromComPort!M1847)-(Calculated!$J$2))/1.28)/800),"")</f>
        <v/>
      </c>
      <c r="K1847" t="str">
        <f>IF((ValuesFromComPort!N1847)&lt;&gt;"",(((ValuesFromComPort!N1847)-(Calculated!$K$2))/1.28/3200),"")</f>
        <v/>
      </c>
      <c r="L1847" t="str">
        <f>IF((ValuesFromComPort!O1847)&lt;&gt;"",((((ValuesFromComPort!O1847)-(Calculated!$L$2))/1.28)/3.2),"")</f>
        <v/>
      </c>
      <c r="M1847" t="str">
        <f>IF((ValuesFromComPort!P1847)&lt;&gt;"",((((ValuesFromComPort!P1847)-(Calculated!$M$2))/1.28)/16),"")</f>
        <v/>
      </c>
      <c r="N1847" t="str">
        <f>IF((ValuesFromComPort!Q1847)&lt;&gt;"",((((ValuesFromComPort!Q1847)-(Calculated!$N$2))/1.28)/160),"")</f>
        <v/>
      </c>
      <c r="O1847" t="str">
        <f>IF((ValuesFromComPort!AA1847)&lt;&gt;"",(ValuesFromComPort!AA1847),"")</f>
        <v/>
      </c>
      <c r="P1847" t="str">
        <f>IF((ValuesFromComPort!AB1847)&lt;&gt;"",((_xlfn.BITAND((ValuesFromComPort!AB1847),1))*(ValuesFromComPort!AA1847)*1)+100*(_xlfn.BITAND((ValuesFromComPort!AB1847),1)),"")</f>
        <v/>
      </c>
      <c r="Q1847" t="str">
        <f>IF((ValuesFromComPort!AB1847)&lt;&gt;"",((_xlfn.BITAND((ValuesFromComPort!AB1847),2))/2)*50,"")</f>
        <v/>
      </c>
      <c r="R1847" t="str">
        <f>IF((ValuesFromComPort!AB1847)&lt;&gt;"",((_xlfn.BITAND((ValuesFromComPort!AB1847),4))/4)*60,"")</f>
        <v/>
      </c>
      <c r="S1847" t="str">
        <f>IF((ValuesFromComPort!AB1847)&lt;&gt;"",((_xlfn.BITAND((ValuesFromComPort!AB1847),32))/32)*70,"")</f>
        <v/>
      </c>
    </row>
    <row r="1848" spans="2:19" x14ac:dyDescent="0.25">
      <c r="B1848" t="str">
        <f>IF((ValuesFromComPort!B1848)&lt;&gt;"",((((ValuesFromComPort!B1848)-(Calculated!$B$2))/1.28)/320),"")</f>
        <v/>
      </c>
      <c r="C1848" t="str">
        <f>IF((ValuesFromComPort!C1848)&lt;&gt;"",((((ValuesFromComPort!C1848)-(Calculated!$C$2))/1.28)/320),"")</f>
        <v/>
      </c>
      <c r="D1848" t="str">
        <f>IF((ValuesFromComPort!D1848)&lt;&gt;"",((((ValuesFromComPort!D1848)-(Calculated!$D$2))/1.28)/80),"")</f>
        <v/>
      </c>
      <c r="E1848" t="str">
        <f>IF((ValuesFromComPort!F1848)&lt;&gt;"",((((ValuesFromComPort!F1848)-(Calculated!$E$2))/1.28)/80),"")</f>
        <v/>
      </c>
      <c r="F1848" t="str">
        <f>IF((ValuesFromComPort!H1848)&lt;&gt;"",((((ValuesFromComPort!H1848)-(Calculated!$F$2))/1.28)/3.2),"")</f>
        <v/>
      </c>
      <c r="G1848" t="str">
        <f>IF((ValuesFromComPort!I1848)&lt;&gt;"",((((ValuesFromComPort!I1848)-$G$2)*0.015625)/0.3),"")</f>
        <v/>
      </c>
      <c r="H1848" t="str">
        <f>IF((ValuesFromComPort!J1848)&lt;&gt;"",((((ValuesFromComPort!J1848)-(Calculated!$H$2))/1.28)*3.2),"")</f>
        <v/>
      </c>
      <c r="I1848" t="str">
        <f>IF((ValuesFromComPort!K1848)&lt;&gt;"",((((ValuesFromComPort!K1848)-(Calculated!$I$2))/1.28)/64),"")</f>
        <v/>
      </c>
      <c r="J1848" t="str">
        <f>IF((ValuesFromComPort!M1848)&lt;&gt;"",((((ValuesFromComPort!M1848)-(Calculated!$J$2))/1.28)/800),"")</f>
        <v/>
      </c>
      <c r="K1848" t="str">
        <f>IF((ValuesFromComPort!N1848)&lt;&gt;"",(((ValuesFromComPort!N1848)-(Calculated!$K$2))/1.28/3200),"")</f>
        <v/>
      </c>
      <c r="L1848" t="str">
        <f>IF((ValuesFromComPort!O1848)&lt;&gt;"",((((ValuesFromComPort!O1848)-(Calculated!$L$2))/1.28)/3.2),"")</f>
        <v/>
      </c>
      <c r="M1848" t="str">
        <f>IF((ValuesFromComPort!P1848)&lt;&gt;"",((((ValuesFromComPort!P1848)-(Calculated!$M$2))/1.28)/16),"")</f>
        <v/>
      </c>
      <c r="N1848" t="str">
        <f>IF((ValuesFromComPort!Q1848)&lt;&gt;"",((((ValuesFromComPort!Q1848)-(Calculated!$N$2))/1.28)/160),"")</f>
        <v/>
      </c>
      <c r="O1848" t="str">
        <f>IF((ValuesFromComPort!AA1848)&lt;&gt;"",(ValuesFromComPort!AA1848),"")</f>
        <v/>
      </c>
      <c r="P1848" t="str">
        <f>IF((ValuesFromComPort!AB1848)&lt;&gt;"",((_xlfn.BITAND((ValuesFromComPort!AB1848),1))*(ValuesFromComPort!AA1848)*1)+100*(_xlfn.BITAND((ValuesFromComPort!AB1848),1)),"")</f>
        <v/>
      </c>
      <c r="Q1848" t="str">
        <f>IF((ValuesFromComPort!AB1848)&lt;&gt;"",((_xlfn.BITAND((ValuesFromComPort!AB1848),2))/2)*50,"")</f>
        <v/>
      </c>
      <c r="R1848" t="str">
        <f>IF((ValuesFromComPort!AB1848)&lt;&gt;"",((_xlfn.BITAND((ValuesFromComPort!AB1848),4))/4)*60,"")</f>
        <v/>
      </c>
      <c r="S1848" t="str">
        <f>IF((ValuesFromComPort!AB1848)&lt;&gt;"",((_xlfn.BITAND((ValuesFromComPort!AB1848),32))/32)*70,"")</f>
        <v/>
      </c>
    </row>
    <row r="1849" spans="2:19" x14ac:dyDescent="0.25">
      <c r="B1849" t="str">
        <f>IF((ValuesFromComPort!B1849)&lt;&gt;"",((((ValuesFromComPort!B1849)-(Calculated!$B$2))/1.28)/320),"")</f>
        <v/>
      </c>
      <c r="C1849" t="str">
        <f>IF((ValuesFromComPort!C1849)&lt;&gt;"",((((ValuesFromComPort!C1849)-(Calculated!$C$2))/1.28)/320),"")</f>
        <v/>
      </c>
      <c r="D1849" t="str">
        <f>IF((ValuesFromComPort!D1849)&lt;&gt;"",((((ValuesFromComPort!D1849)-(Calculated!$D$2))/1.28)/80),"")</f>
        <v/>
      </c>
      <c r="E1849" t="str">
        <f>IF((ValuesFromComPort!F1849)&lt;&gt;"",((((ValuesFromComPort!F1849)-(Calculated!$E$2))/1.28)/80),"")</f>
        <v/>
      </c>
      <c r="F1849" t="str">
        <f>IF((ValuesFromComPort!H1849)&lt;&gt;"",((((ValuesFromComPort!H1849)-(Calculated!$F$2))/1.28)/3.2),"")</f>
        <v/>
      </c>
      <c r="G1849" t="str">
        <f>IF((ValuesFromComPort!I1849)&lt;&gt;"",((((ValuesFromComPort!I1849)-$G$2)*0.015625)/0.3),"")</f>
        <v/>
      </c>
      <c r="H1849" t="str">
        <f>IF((ValuesFromComPort!J1849)&lt;&gt;"",((((ValuesFromComPort!J1849)-(Calculated!$H$2))/1.28)*3.2),"")</f>
        <v/>
      </c>
      <c r="I1849" t="str">
        <f>IF((ValuesFromComPort!K1849)&lt;&gt;"",((((ValuesFromComPort!K1849)-(Calculated!$I$2))/1.28)/64),"")</f>
        <v/>
      </c>
      <c r="J1849" t="str">
        <f>IF((ValuesFromComPort!M1849)&lt;&gt;"",((((ValuesFromComPort!M1849)-(Calculated!$J$2))/1.28)/800),"")</f>
        <v/>
      </c>
      <c r="K1849" t="str">
        <f>IF((ValuesFromComPort!N1849)&lt;&gt;"",(((ValuesFromComPort!N1849)-(Calculated!$K$2))/1.28/3200),"")</f>
        <v/>
      </c>
      <c r="L1849" t="str">
        <f>IF((ValuesFromComPort!O1849)&lt;&gt;"",((((ValuesFromComPort!O1849)-(Calculated!$L$2))/1.28)/3.2),"")</f>
        <v/>
      </c>
      <c r="M1849" t="str">
        <f>IF((ValuesFromComPort!P1849)&lt;&gt;"",((((ValuesFromComPort!P1849)-(Calculated!$M$2))/1.28)/16),"")</f>
        <v/>
      </c>
      <c r="N1849" t="str">
        <f>IF((ValuesFromComPort!Q1849)&lt;&gt;"",((((ValuesFromComPort!Q1849)-(Calculated!$N$2))/1.28)/160),"")</f>
        <v/>
      </c>
      <c r="O1849" t="str">
        <f>IF((ValuesFromComPort!AA1849)&lt;&gt;"",(ValuesFromComPort!AA1849),"")</f>
        <v/>
      </c>
      <c r="P1849" t="str">
        <f>IF((ValuesFromComPort!AB1849)&lt;&gt;"",((_xlfn.BITAND((ValuesFromComPort!AB1849),1))*(ValuesFromComPort!AA1849)*1)+100*(_xlfn.BITAND((ValuesFromComPort!AB1849),1)),"")</f>
        <v/>
      </c>
      <c r="Q1849" t="str">
        <f>IF((ValuesFromComPort!AB1849)&lt;&gt;"",((_xlfn.BITAND((ValuesFromComPort!AB1849),2))/2)*50,"")</f>
        <v/>
      </c>
      <c r="R1849" t="str">
        <f>IF((ValuesFromComPort!AB1849)&lt;&gt;"",((_xlfn.BITAND((ValuesFromComPort!AB1849),4))/4)*60,"")</f>
        <v/>
      </c>
      <c r="S1849" t="str">
        <f>IF((ValuesFromComPort!AB1849)&lt;&gt;"",((_xlfn.BITAND((ValuesFromComPort!AB1849),32))/32)*70,"")</f>
        <v/>
      </c>
    </row>
    <row r="1850" spans="2:19" x14ac:dyDescent="0.25">
      <c r="B1850" t="str">
        <f>IF((ValuesFromComPort!B1850)&lt;&gt;"",((((ValuesFromComPort!B1850)-(Calculated!$B$2))/1.28)/320),"")</f>
        <v/>
      </c>
      <c r="C1850" t="str">
        <f>IF((ValuesFromComPort!C1850)&lt;&gt;"",((((ValuesFromComPort!C1850)-(Calculated!$C$2))/1.28)/320),"")</f>
        <v/>
      </c>
      <c r="D1850" t="str">
        <f>IF((ValuesFromComPort!D1850)&lt;&gt;"",((((ValuesFromComPort!D1850)-(Calculated!$D$2))/1.28)/80),"")</f>
        <v/>
      </c>
      <c r="E1850" t="str">
        <f>IF((ValuesFromComPort!F1850)&lt;&gt;"",((((ValuesFromComPort!F1850)-(Calculated!$E$2))/1.28)/80),"")</f>
        <v/>
      </c>
      <c r="F1850" t="str">
        <f>IF((ValuesFromComPort!H1850)&lt;&gt;"",((((ValuesFromComPort!H1850)-(Calculated!$F$2))/1.28)/3.2),"")</f>
        <v/>
      </c>
      <c r="G1850" t="str">
        <f>IF((ValuesFromComPort!I1850)&lt;&gt;"",((((ValuesFromComPort!I1850)-$G$2)*0.015625)/0.3),"")</f>
        <v/>
      </c>
      <c r="H1850" t="str">
        <f>IF((ValuesFromComPort!J1850)&lt;&gt;"",((((ValuesFromComPort!J1850)-(Calculated!$H$2))/1.28)*3.2),"")</f>
        <v/>
      </c>
      <c r="I1850" t="str">
        <f>IF((ValuesFromComPort!K1850)&lt;&gt;"",((((ValuesFromComPort!K1850)-(Calculated!$I$2))/1.28)/64),"")</f>
        <v/>
      </c>
      <c r="J1850" t="str">
        <f>IF((ValuesFromComPort!M1850)&lt;&gt;"",((((ValuesFromComPort!M1850)-(Calculated!$J$2))/1.28)/800),"")</f>
        <v/>
      </c>
      <c r="K1850" t="str">
        <f>IF((ValuesFromComPort!N1850)&lt;&gt;"",(((ValuesFromComPort!N1850)-(Calculated!$K$2))/1.28/3200),"")</f>
        <v/>
      </c>
      <c r="L1850" t="str">
        <f>IF((ValuesFromComPort!O1850)&lt;&gt;"",((((ValuesFromComPort!O1850)-(Calculated!$L$2))/1.28)/3.2),"")</f>
        <v/>
      </c>
      <c r="M1850" t="str">
        <f>IF((ValuesFromComPort!P1850)&lt;&gt;"",((((ValuesFromComPort!P1850)-(Calculated!$M$2))/1.28)/16),"")</f>
        <v/>
      </c>
      <c r="N1850" t="str">
        <f>IF((ValuesFromComPort!Q1850)&lt;&gt;"",((((ValuesFromComPort!Q1850)-(Calculated!$N$2))/1.28)/160),"")</f>
        <v/>
      </c>
      <c r="O1850" t="str">
        <f>IF((ValuesFromComPort!AA1850)&lt;&gt;"",(ValuesFromComPort!AA1850),"")</f>
        <v/>
      </c>
      <c r="P1850" t="str">
        <f>IF((ValuesFromComPort!AB1850)&lt;&gt;"",((_xlfn.BITAND((ValuesFromComPort!AB1850),1))*(ValuesFromComPort!AA1850)*1)+100*(_xlfn.BITAND((ValuesFromComPort!AB1850),1)),"")</f>
        <v/>
      </c>
      <c r="Q1850" t="str">
        <f>IF((ValuesFromComPort!AB1850)&lt;&gt;"",((_xlfn.BITAND((ValuesFromComPort!AB1850),2))/2)*50,"")</f>
        <v/>
      </c>
      <c r="R1850" t="str">
        <f>IF((ValuesFromComPort!AB1850)&lt;&gt;"",((_xlfn.BITAND((ValuesFromComPort!AB1850),4))/4)*60,"")</f>
        <v/>
      </c>
      <c r="S1850" t="str">
        <f>IF((ValuesFromComPort!AB1850)&lt;&gt;"",((_xlfn.BITAND((ValuesFromComPort!AB1850),32))/32)*70,"")</f>
        <v/>
      </c>
    </row>
    <row r="1851" spans="2:19" x14ac:dyDescent="0.25">
      <c r="B1851" t="str">
        <f>IF((ValuesFromComPort!B1851)&lt;&gt;"",((((ValuesFromComPort!B1851)-(Calculated!$B$2))/1.28)/320),"")</f>
        <v/>
      </c>
      <c r="C1851" t="str">
        <f>IF((ValuesFromComPort!C1851)&lt;&gt;"",((((ValuesFromComPort!C1851)-(Calculated!$C$2))/1.28)/320),"")</f>
        <v/>
      </c>
      <c r="D1851" t="str">
        <f>IF((ValuesFromComPort!D1851)&lt;&gt;"",((((ValuesFromComPort!D1851)-(Calculated!$D$2))/1.28)/80),"")</f>
        <v/>
      </c>
      <c r="E1851" t="str">
        <f>IF((ValuesFromComPort!F1851)&lt;&gt;"",((((ValuesFromComPort!F1851)-(Calculated!$E$2))/1.28)/80),"")</f>
        <v/>
      </c>
      <c r="F1851" t="str">
        <f>IF((ValuesFromComPort!H1851)&lt;&gt;"",((((ValuesFromComPort!H1851)-(Calculated!$F$2))/1.28)/3.2),"")</f>
        <v/>
      </c>
      <c r="G1851" t="str">
        <f>IF((ValuesFromComPort!I1851)&lt;&gt;"",((((ValuesFromComPort!I1851)-$G$2)*0.015625)/0.3),"")</f>
        <v/>
      </c>
      <c r="H1851" t="str">
        <f>IF((ValuesFromComPort!J1851)&lt;&gt;"",((((ValuesFromComPort!J1851)-(Calculated!$H$2))/1.28)*3.2),"")</f>
        <v/>
      </c>
      <c r="I1851" t="str">
        <f>IF((ValuesFromComPort!K1851)&lt;&gt;"",((((ValuesFromComPort!K1851)-(Calculated!$I$2))/1.28)/64),"")</f>
        <v/>
      </c>
      <c r="J1851" t="str">
        <f>IF((ValuesFromComPort!M1851)&lt;&gt;"",((((ValuesFromComPort!M1851)-(Calculated!$J$2))/1.28)/800),"")</f>
        <v/>
      </c>
      <c r="K1851" t="str">
        <f>IF((ValuesFromComPort!N1851)&lt;&gt;"",(((ValuesFromComPort!N1851)-(Calculated!$K$2))/1.28/3200),"")</f>
        <v/>
      </c>
      <c r="L1851" t="str">
        <f>IF((ValuesFromComPort!O1851)&lt;&gt;"",((((ValuesFromComPort!O1851)-(Calculated!$L$2))/1.28)/3.2),"")</f>
        <v/>
      </c>
      <c r="M1851" t="str">
        <f>IF((ValuesFromComPort!P1851)&lt;&gt;"",((((ValuesFromComPort!P1851)-(Calculated!$M$2))/1.28)/16),"")</f>
        <v/>
      </c>
      <c r="N1851" t="str">
        <f>IF((ValuesFromComPort!Q1851)&lt;&gt;"",((((ValuesFromComPort!Q1851)-(Calculated!$N$2))/1.28)/160),"")</f>
        <v/>
      </c>
      <c r="O1851" t="str">
        <f>IF((ValuesFromComPort!AA1851)&lt;&gt;"",(ValuesFromComPort!AA1851),"")</f>
        <v/>
      </c>
      <c r="P1851" t="str">
        <f>IF((ValuesFromComPort!AB1851)&lt;&gt;"",((_xlfn.BITAND((ValuesFromComPort!AB1851),1))*(ValuesFromComPort!AA1851)*1)+100*(_xlfn.BITAND((ValuesFromComPort!AB1851),1)),"")</f>
        <v/>
      </c>
      <c r="Q1851" t="str">
        <f>IF((ValuesFromComPort!AB1851)&lt;&gt;"",((_xlfn.BITAND((ValuesFromComPort!AB1851),2))/2)*50,"")</f>
        <v/>
      </c>
      <c r="R1851" t="str">
        <f>IF((ValuesFromComPort!AB1851)&lt;&gt;"",((_xlfn.BITAND((ValuesFromComPort!AB1851),4))/4)*60,"")</f>
        <v/>
      </c>
      <c r="S1851" t="str">
        <f>IF((ValuesFromComPort!AB1851)&lt;&gt;"",((_xlfn.BITAND((ValuesFromComPort!AB1851),32))/32)*70,"")</f>
        <v/>
      </c>
    </row>
    <row r="1852" spans="2:19" x14ac:dyDescent="0.25">
      <c r="B1852" t="str">
        <f>IF((ValuesFromComPort!B1852)&lt;&gt;"",((((ValuesFromComPort!B1852)-(Calculated!$B$2))/1.28)/320),"")</f>
        <v/>
      </c>
      <c r="C1852" t="str">
        <f>IF((ValuesFromComPort!C1852)&lt;&gt;"",((((ValuesFromComPort!C1852)-(Calculated!$C$2))/1.28)/320),"")</f>
        <v/>
      </c>
      <c r="D1852" t="str">
        <f>IF((ValuesFromComPort!D1852)&lt;&gt;"",((((ValuesFromComPort!D1852)-(Calculated!$D$2))/1.28)/80),"")</f>
        <v/>
      </c>
      <c r="E1852" t="str">
        <f>IF((ValuesFromComPort!F1852)&lt;&gt;"",((((ValuesFromComPort!F1852)-(Calculated!$E$2))/1.28)/80),"")</f>
        <v/>
      </c>
      <c r="F1852" t="str">
        <f>IF((ValuesFromComPort!H1852)&lt;&gt;"",((((ValuesFromComPort!H1852)-(Calculated!$F$2))/1.28)/3.2),"")</f>
        <v/>
      </c>
      <c r="G1852" t="str">
        <f>IF((ValuesFromComPort!I1852)&lt;&gt;"",((((ValuesFromComPort!I1852)-$G$2)*0.015625)/0.3),"")</f>
        <v/>
      </c>
      <c r="H1852" t="str">
        <f>IF((ValuesFromComPort!J1852)&lt;&gt;"",((((ValuesFromComPort!J1852)-(Calculated!$H$2))/1.28)*3.2),"")</f>
        <v/>
      </c>
      <c r="I1852" t="str">
        <f>IF((ValuesFromComPort!K1852)&lt;&gt;"",((((ValuesFromComPort!K1852)-(Calculated!$I$2))/1.28)/64),"")</f>
        <v/>
      </c>
      <c r="J1852" t="str">
        <f>IF((ValuesFromComPort!M1852)&lt;&gt;"",((((ValuesFromComPort!M1852)-(Calculated!$J$2))/1.28)/800),"")</f>
        <v/>
      </c>
      <c r="K1852" t="str">
        <f>IF((ValuesFromComPort!N1852)&lt;&gt;"",(((ValuesFromComPort!N1852)-(Calculated!$K$2))/1.28/3200),"")</f>
        <v/>
      </c>
      <c r="L1852" t="str">
        <f>IF((ValuesFromComPort!O1852)&lt;&gt;"",((((ValuesFromComPort!O1852)-(Calculated!$L$2))/1.28)/3.2),"")</f>
        <v/>
      </c>
      <c r="M1852" t="str">
        <f>IF((ValuesFromComPort!P1852)&lt;&gt;"",((((ValuesFromComPort!P1852)-(Calculated!$M$2))/1.28)/16),"")</f>
        <v/>
      </c>
      <c r="N1852" t="str">
        <f>IF((ValuesFromComPort!Q1852)&lt;&gt;"",((((ValuesFromComPort!Q1852)-(Calculated!$N$2))/1.28)/160),"")</f>
        <v/>
      </c>
      <c r="O1852" t="str">
        <f>IF((ValuesFromComPort!AA1852)&lt;&gt;"",(ValuesFromComPort!AA1852),"")</f>
        <v/>
      </c>
      <c r="P1852" t="str">
        <f>IF((ValuesFromComPort!AB1852)&lt;&gt;"",((_xlfn.BITAND((ValuesFromComPort!AB1852),1))*(ValuesFromComPort!AA1852)*1)+100*(_xlfn.BITAND((ValuesFromComPort!AB1852),1)),"")</f>
        <v/>
      </c>
      <c r="Q1852" t="str">
        <f>IF((ValuesFromComPort!AB1852)&lt;&gt;"",((_xlfn.BITAND((ValuesFromComPort!AB1852),2))/2)*50,"")</f>
        <v/>
      </c>
      <c r="R1852" t="str">
        <f>IF((ValuesFromComPort!AB1852)&lt;&gt;"",((_xlfn.BITAND((ValuesFromComPort!AB1852),4))/4)*60,"")</f>
        <v/>
      </c>
      <c r="S1852" t="str">
        <f>IF((ValuesFromComPort!AB1852)&lt;&gt;"",((_xlfn.BITAND((ValuesFromComPort!AB1852),32))/32)*70,"")</f>
        <v/>
      </c>
    </row>
    <row r="1853" spans="2:19" x14ac:dyDescent="0.25">
      <c r="B1853" t="str">
        <f>IF((ValuesFromComPort!B1853)&lt;&gt;"",((((ValuesFromComPort!B1853)-(Calculated!$B$2))/1.28)/320),"")</f>
        <v/>
      </c>
      <c r="C1853" t="str">
        <f>IF((ValuesFromComPort!C1853)&lt;&gt;"",((((ValuesFromComPort!C1853)-(Calculated!$C$2))/1.28)/320),"")</f>
        <v/>
      </c>
      <c r="D1853" t="str">
        <f>IF((ValuesFromComPort!D1853)&lt;&gt;"",((((ValuesFromComPort!D1853)-(Calculated!$D$2))/1.28)/80),"")</f>
        <v/>
      </c>
      <c r="E1853" t="str">
        <f>IF((ValuesFromComPort!F1853)&lt;&gt;"",((((ValuesFromComPort!F1853)-(Calculated!$E$2))/1.28)/80),"")</f>
        <v/>
      </c>
      <c r="F1853" t="str">
        <f>IF((ValuesFromComPort!H1853)&lt;&gt;"",((((ValuesFromComPort!H1853)-(Calculated!$F$2))/1.28)/3.2),"")</f>
        <v/>
      </c>
      <c r="G1853" t="str">
        <f>IF((ValuesFromComPort!I1853)&lt;&gt;"",((((ValuesFromComPort!I1853)-$G$2)*0.015625)/0.3),"")</f>
        <v/>
      </c>
      <c r="H1853" t="str">
        <f>IF((ValuesFromComPort!J1853)&lt;&gt;"",((((ValuesFromComPort!J1853)-(Calculated!$H$2))/1.28)*3.2),"")</f>
        <v/>
      </c>
      <c r="I1853" t="str">
        <f>IF((ValuesFromComPort!K1853)&lt;&gt;"",((((ValuesFromComPort!K1853)-(Calculated!$I$2))/1.28)/64),"")</f>
        <v/>
      </c>
      <c r="J1853" t="str">
        <f>IF((ValuesFromComPort!M1853)&lt;&gt;"",((((ValuesFromComPort!M1853)-(Calculated!$J$2))/1.28)/800),"")</f>
        <v/>
      </c>
      <c r="K1853" t="str">
        <f>IF((ValuesFromComPort!N1853)&lt;&gt;"",(((ValuesFromComPort!N1853)-(Calculated!$K$2))/1.28/3200),"")</f>
        <v/>
      </c>
      <c r="L1853" t="str">
        <f>IF((ValuesFromComPort!O1853)&lt;&gt;"",((((ValuesFromComPort!O1853)-(Calculated!$L$2))/1.28)/3.2),"")</f>
        <v/>
      </c>
      <c r="M1853" t="str">
        <f>IF((ValuesFromComPort!P1853)&lt;&gt;"",((((ValuesFromComPort!P1853)-(Calculated!$M$2))/1.28)/16),"")</f>
        <v/>
      </c>
      <c r="N1853" t="str">
        <f>IF((ValuesFromComPort!Q1853)&lt;&gt;"",((((ValuesFromComPort!Q1853)-(Calculated!$N$2))/1.28)/160),"")</f>
        <v/>
      </c>
      <c r="O1853" t="str">
        <f>IF((ValuesFromComPort!AA1853)&lt;&gt;"",(ValuesFromComPort!AA1853),"")</f>
        <v/>
      </c>
      <c r="P1853" t="str">
        <f>IF((ValuesFromComPort!AB1853)&lt;&gt;"",((_xlfn.BITAND((ValuesFromComPort!AB1853),1))*(ValuesFromComPort!AA1853)*1)+100*(_xlfn.BITAND((ValuesFromComPort!AB1853),1)),"")</f>
        <v/>
      </c>
      <c r="Q1853" t="str">
        <f>IF((ValuesFromComPort!AB1853)&lt;&gt;"",((_xlfn.BITAND((ValuesFromComPort!AB1853),2))/2)*50,"")</f>
        <v/>
      </c>
      <c r="R1853" t="str">
        <f>IF((ValuesFromComPort!AB1853)&lt;&gt;"",((_xlfn.BITAND((ValuesFromComPort!AB1853),4))/4)*60,"")</f>
        <v/>
      </c>
      <c r="S1853" t="str">
        <f>IF((ValuesFromComPort!AB1853)&lt;&gt;"",((_xlfn.BITAND((ValuesFromComPort!AB1853),32))/32)*70,"")</f>
        <v/>
      </c>
    </row>
    <row r="1854" spans="2:19" x14ac:dyDescent="0.25">
      <c r="B1854" t="str">
        <f>IF((ValuesFromComPort!B1854)&lt;&gt;"",((((ValuesFromComPort!B1854)-(Calculated!$B$2))/1.28)/320),"")</f>
        <v/>
      </c>
      <c r="C1854" t="str">
        <f>IF((ValuesFromComPort!C1854)&lt;&gt;"",((((ValuesFromComPort!C1854)-(Calculated!$C$2))/1.28)/320),"")</f>
        <v/>
      </c>
      <c r="D1854" t="str">
        <f>IF((ValuesFromComPort!D1854)&lt;&gt;"",((((ValuesFromComPort!D1854)-(Calculated!$D$2))/1.28)/80),"")</f>
        <v/>
      </c>
      <c r="E1854" t="str">
        <f>IF((ValuesFromComPort!F1854)&lt;&gt;"",((((ValuesFromComPort!F1854)-(Calculated!$E$2))/1.28)/80),"")</f>
        <v/>
      </c>
      <c r="F1854" t="str">
        <f>IF((ValuesFromComPort!H1854)&lt;&gt;"",((((ValuesFromComPort!H1854)-(Calculated!$F$2))/1.28)/3.2),"")</f>
        <v/>
      </c>
      <c r="G1854" t="str">
        <f>IF((ValuesFromComPort!I1854)&lt;&gt;"",((((ValuesFromComPort!I1854)-$G$2)*0.015625)/0.3),"")</f>
        <v/>
      </c>
      <c r="H1854" t="str">
        <f>IF((ValuesFromComPort!J1854)&lt;&gt;"",((((ValuesFromComPort!J1854)-(Calculated!$H$2))/1.28)*3.2),"")</f>
        <v/>
      </c>
      <c r="I1854" t="str">
        <f>IF((ValuesFromComPort!K1854)&lt;&gt;"",((((ValuesFromComPort!K1854)-(Calculated!$I$2))/1.28)/64),"")</f>
        <v/>
      </c>
      <c r="J1854" t="str">
        <f>IF((ValuesFromComPort!M1854)&lt;&gt;"",((((ValuesFromComPort!M1854)-(Calculated!$J$2))/1.28)/800),"")</f>
        <v/>
      </c>
      <c r="K1854" t="str">
        <f>IF((ValuesFromComPort!N1854)&lt;&gt;"",(((ValuesFromComPort!N1854)-(Calculated!$K$2))/1.28/3200),"")</f>
        <v/>
      </c>
      <c r="L1854" t="str">
        <f>IF((ValuesFromComPort!O1854)&lt;&gt;"",((((ValuesFromComPort!O1854)-(Calculated!$L$2))/1.28)/3.2),"")</f>
        <v/>
      </c>
      <c r="M1854" t="str">
        <f>IF((ValuesFromComPort!P1854)&lt;&gt;"",((((ValuesFromComPort!P1854)-(Calculated!$M$2))/1.28)/16),"")</f>
        <v/>
      </c>
      <c r="N1854" t="str">
        <f>IF((ValuesFromComPort!Q1854)&lt;&gt;"",((((ValuesFromComPort!Q1854)-(Calculated!$N$2))/1.28)/160),"")</f>
        <v/>
      </c>
      <c r="O1854" t="str">
        <f>IF((ValuesFromComPort!AA1854)&lt;&gt;"",(ValuesFromComPort!AA1854),"")</f>
        <v/>
      </c>
      <c r="P1854" t="str">
        <f>IF((ValuesFromComPort!AB1854)&lt;&gt;"",((_xlfn.BITAND((ValuesFromComPort!AB1854),1))*(ValuesFromComPort!AA1854)*1)+100*(_xlfn.BITAND((ValuesFromComPort!AB1854),1)),"")</f>
        <v/>
      </c>
      <c r="Q1854" t="str">
        <f>IF((ValuesFromComPort!AB1854)&lt;&gt;"",((_xlfn.BITAND((ValuesFromComPort!AB1854),2))/2)*50,"")</f>
        <v/>
      </c>
      <c r="R1854" t="str">
        <f>IF((ValuesFromComPort!AB1854)&lt;&gt;"",((_xlfn.BITAND((ValuesFromComPort!AB1854),4))/4)*60,"")</f>
        <v/>
      </c>
      <c r="S1854" t="str">
        <f>IF((ValuesFromComPort!AB1854)&lt;&gt;"",((_xlfn.BITAND((ValuesFromComPort!AB1854),32))/32)*70,"")</f>
        <v/>
      </c>
    </row>
    <row r="1855" spans="2:19" x14ac:dyDescent="0.25">
      <c r="B1855" t="str">
        <f>IF((ValuesFromComPort!B1855)&lt;&gt;"",((((ValuesFromComPort!B1855)-(Calculated!$B$2))/1.28)/320),"")</f>
        <v/>
      </c>
      <c r="C1855" t="str">
        <f>IF((ValuesFromComPort!C1855)&lt;&gt;"",((((ValuesFromComPort!C1855)-(Calculated!$C$2))/1.28)/320),"")</f>
        <v/>
      </c>
      <c r="D1855" t="str">
        <f>IF((ValuesFromComPort!D1855)&lt;&gt;"",((((ValuesFromComPort!D1855)-(Calculated!$D$2))/1.28)/80),"")</f>
        <v/>
      </c>
      <c r="E1855" t="str">
        <f>IF((ValuesFromComPort!F1855)&lt;&gt;"",((((ValuesFromComPort!F1855)-(Calculated!$E$2))/1.28)/80),"")</f>
        <v/>
      </c>
      <c r="F1855" t="str">
        <f>IF((ValuesFromComPort!H1855)&lt;&gt;"",((((ValuesFromComPort!H1855)-(Calculated!$F$2))/1.28)/3.2),"")</f>
        <v/>
      </c>
      <c r="G1855" t="str">
        <f>IF((ValuesFromComPort!I1855)&lt;&gt;"",((((ValuesFromComPort!I1855)-$G$2)*0.015625)/0.3),"")</f>
        <v/>
      </c>
      <c r="H1855" t="str">
        <f>IF((ValuesFromComPort!J1855)&lt;&gt;"",((((ValuesFromComPort!J1855)-(Calculated!$H$2))/1.28)*3.2),"")</f>
        <v/>
      </c>
      <c r="I1855" t="str">
        <f>IF((ValuesFromComPort!K1855)&lt;&gt;"",((((ValuesFromComPort!K1855)-(Calculated!$I$2))/1.28)/64),"")</f>
        <v/>
      </c>
      <c r="J1855" t="str">
        <f>IF((ValuesFromComPort!M1855)&lt;&gt;"",((((ValuesFromComPort!M1855)-(Calculated!$J$2))/1.28)/800),"")</f>
        <v/>
      </c>
      <c r="K1855" t="str">
        <f>IF((ValuesFromComPort!N1855)&lt;&gt;"",(((ValuesFromComPort!N1855)-(Calculated!$K$2))/1.28/3200),"")</f>
        <v/>
      </c>
      <c r="L1855" t="str">
        <f>IF((ValuesFromComPort!O1855)&lt;&gt;"",((((ValuesFromComPort!O1855)-(Calculated!$L$2))/1.28)/3.2),"")</f>
        <v/>
      </c>
      <c r="M1855" t="str">
        <f>IF((ValuesFromComPort!P1855)&lt;&gt;"",((((ValuesFromComPort!P1855)-(Calculated!$M$2))/1.28)/16),"")</f>
        <v/>
      </c>
      <c r="N1855" t="str">
        <f>IF((ValuesFromComPort!Q1855)&lt;&gt;"",((((ValuesFromComPort!Q1855)-(Calculated!$N$2))/1.28)/160),"")</f>
        <v/>
      </c>
      <c r="O1855" t="str">
        <f>IF((ValuesFromComPort!AA1855)&lt;&gt;"",(ValuesFromComPort!AA1855),"")</f>
        <v/>
      </c>
      <c r="P1855" t="str">
        <f>IF((ValuesFromComPort!AB1855)&lt;&gt;"",((_xlfn.BITAND((ValuesFromComPort!AB1855),1))*(ValuesFromComPort!AA1855)*1)+100*(_xlfn.BITAND((ValuesFromComPort!AB1855),1)),"")</f>
        <v/>
      </c>
      <c r="Q1855" t="str">
        <f>IF((ValuesFromComPort!AB1855)&lt;&gt;"",((_xlfn.BITAND((ValuesFromComPort!AB1855),2))/2)*50,"")</f>
        <v/>
      </c>
      <c r="R1855" t="str">
        <f>IF((ValuesFromComPort!AB1855)&lt;&gt;"",((_xlfn.BITAND((ValuesFromComPort!AB1855),4))/4)*60,"")</f>
        <v/>
      </c>
      <c r="S1855" t="str">
        <f>IF((ValuesFromComPort!AB1855)&lt;&gt;"",((_xlfn.BITAND((ValuesFromComPort!AB1855),32))/32)*70,"")</f>
        <v/>
      </c>
    </row>
    <row r="1856" spans="2:19" x14ac:dyDescent="0.25">
      <c r="B1856" t="str">
        <f>IF((ValuesFromComPort!B1856)&lt;&gt;"",((((ValuesFromComPort!B1856)-(Calculated!$B$2))/1.28)/320),"")</f>
        <v/>
      </c>
      <c r="C1856" t="str">
        <f>IF((ValuesFromComPort!C1856)&lt;&gt;"",((((ValuesFromComPort!C1856)-(Calculated!$C$2))/1.28)/320),"")</f>
        <v/>
      </c>
      <c r="D1856" t="str">
        <f>IF((ValuesFromComPort!D1856)&lt;&gt;"",((((ValuesFromComPort!D1856)-(Calculated!$D$2))/1.28)/80),"")</f>
        <v/>
      </c>
      <c r="E1856" t="str">
        <f>IF((ValuesFromComPort!F1856)&lt;&gt;"",((((ValuesFromComPort!F1856)-(Calculated!$E$2))/1.28)/80),"")</f>
        <v/>
      </c>
      <c r="F1856" t="str">
        <f>IF((ValuesFromComPort!H1856)&lt;&gt;"",((((ValuesFromComPort!H1856)-(Calculated!$F$2))/1.28)/3.2),"")</f>
        <v/>
      </c>
      <c r="G1856" t="str">
        <f>IF((ValuesFromComPort!I1856)&lt;&gt;"",((((ValuesFromComPort!I1856)-$G$2)*0.015625)/0.3),"")</f>
        <v/>
      </c>
      <c r="H1856" t="str">
        <f>IF((ValuesFromComPort!J1856)&lt;&gt;"",((((ValuesFromComPort!J1856)-(Calculated!$H$2))/1.28)*3.2),"")</f>
        <v/>
      </c>
      <c r="I1856" t="str">
        <f>IF((ValuesFromComPort!K1856)&lt;&gt;"",((((ValuesFromComPort!K1856)-(Calculated!$I$2))/1.28)/64),"")</f>
        <v/>
      </c>
      <c r="J1856" t="str">
        <f>IF((ValuesFromComPort!M1856)&lt;&gt;"",((((ValuesFromComPort!M1856)-(Calculated!$J$2))/1.28)/800),"")</f>
        <v/>
      </c>
      <c r="K1856" t="str">
        <f>IF((ValuesFromComPort!N1856)&lt;&gt;"",(((ValuesFromComPort!N1856)-(Calculated!$K$2))/1.28/3200),"")</f>
        <v/>
      </c>
      <c r="L1856" t="str">
        <f>IF((ValuesFromComPort!O1856)&lt;&gt;"",((((ValuesFromComPort!O1856)-(Calculated!$L$2))/1.28)/3.2),"")</f>
        <v/>
      </c>
      <c r="M1856" t="str">
        <f>IF((ValuesFromComPort!P1856)&lt;&gt;"",((((ValuesFromComPort!P1856)-(Calculated!$M$2))/1.28)/16),"")</f>
        <v/>
      </c>
      <c r="N1856" t="str">
        <f>IF((ValuesFromComPort!Q1856)&lt;&gt;"",((((ValuesFromComPort!Q1856)-(Calculated!$N$2))/1.28)/160),"")</f>
        <v/>
      </c>
      <c r="O1856" t="str">
        <f>IF((ValuesFromComPort!AA1856)&lt;&gt;"",(ValuesFromComPort!AA1856),"")</f>
        <v/>
      </c>
      <c r="P1856" t="str">
        <f>IF((ValuesFromComPort!AB1856)&lt;&gt;"",((_xlfn.BITAND((ValuesFromComPort!AB1856),1))*(ValuesFromComPort!AA1856)*1)+100*(_xlfn.BITAND((ValuesFromComPort!AB1856),1)),"")</f>
        <v/>
      </c>
      <c r="Q1856" t="str">
        <f>IF((ValuesFromComPort!AB1856)&lt;&gt;"",((_xlfn.BITAND((ValuesFromComPort!AB1856),2))/2)*50,"")</f>
        <v/>
      </c>
      <c r="R1856" t="str">
        <f>IF((ValuesFromComPort!AB1856)&lt;&gt;"",((_xlfn.BITAND((ValuesFromComPort!AB1856),4))/4)*60,"")</f>
        <v/>
      </c>
      <c r="S1856" t="str">
        <f>IF((ValuesFromComPort!AB1856)&lt;&gt;"",((_xlfn.BITAND((ValuesFromComPort!AB1856),32))/32)*70,"")</f>
        <v/>
      </c>
    </row>
    <row r="1857" spans="2:19" x14ac:dyDescent="0.25">
      <c r="B1857" t="str">
        <f>IF((ValuesFromComPort!B1857)&lt;&gt;"",((((ValuesFromComPort!B1857)-(Calculated!$B$2))/1.28)/320),"")</f>
        <v/>
      </c>
      <c r="C1857" t="str">
        <f>IF((ValuesFromComPort!C1857)&lt;&gt;"",((((ValuesFromComPort!C1857)-(Calculated!$C$2))/1.28)/320),"")</f>
        <v/>
      </c>
      <c r="D1857" t="str">
        <f>IF((ValuesFromComPort!D1857)&lt;&gt;"",((((ValuesFromComPort!D1857)-(Calculated!$D$2))/1.28)/80),"")</f>
        <v/>
      </c>
      <c r="E1857" t="str">
        <f>IF((ValuesFromComPort!F1857)&lt;&gt;"",((((ValuesFromComPort!F1857)-(Calculated!$E$2))/1.28)/80),"")</f>
        <v/>
      </c>
      <c r="F1857" t="str">
        <f>IF((ValuesFromComPort!H1857)&lt;&gt;"",((((ValuesFromComPort!H1857)-(Calculated!$F$2))/1.28)/3.2),"")</f>
        <v/>
      </c>
      <c r="G1857" t="str">
        <f>IF((ValuesFromComPort!I1857)&lt;&gt;"",((((ValuesFromComPort!I1857)-$G$2)*0.015625)/0.3),"")</f>
        <v/>
      </c>
      <c r="H1857" t="str">
        <f>IF((ValuesFromComPort!J1857)&lt;&gt;"",((((ValuesFromComPort!J1857)-(Calculated!$H$2))/1.28)*3.2),"")</f>
        <v/>
      </c>
      <c r="I1857" t="str">
        <f>IF((ValuesFromComPort!K1857)&lt;&gt;"",((((ValuesFromComPort!K1857)-(Calculated!$I$2))/1.28)/64),"")</f>
        <v/>
      </c>
      <c r="J1857" t="str">
        <f>IF((ValuesFromComPort!M1857)&lt;&gt;"",((((ValuesFromComPort!M1857)-(Calculated!$J$2))/1.28)/800),"")</f>
        <v/>
      </c>
      <c r="K1857" t="str">
        <f>IF((ValuesFromComPort!N1857)&lt;&gt;"",(((ValuesFromComPort!N1857)-(Calculated!$K$2))/1.28/3200),"")</f>
        <v/>
      </c>
      <c r="L1857" t="str">
        <f>IF((ValuesFromComPort!O1857)&lt;&gt;"",((((ValuesFromComPort!O1857)-(Calculated!$L$2))/1.28)/3.2),"")</f>
        <v/>
      </c>
      <c r="M1857" t="str">
        <f>IF((ValuesFromComPort!P1857)&lt;&gt;"",((((ValuesFromComPort!P1857)-(Calculated!$M$2))/1.28)/16),"")</f>
        <v/>
      </c>
      <c r="N1857" t="str">
        <f>IF((ValuesFromComPort!Q1857)&lt;&gt;"",((((ValuesFromComPort!Q1857)-(Calculated!$N$2))/1.28)/160),"")</f>
        <v/>
      </c>
      <c r="O1857" t="str">
        <f>IF((ValuesFromComPort!AA1857)&lt;&gt;"",(ValuesFromComPort!AA1857),"")</f>
        <v/>
      </c>
      <c r="P1857" t="str">
        <f>IF((ValuesFromComPort!AB1857)&lt;&gt;"",((_xlfn.BITAND((ValuesFromComPort!AB1857),1))*(ValuesFromComPort!AA1857)*1)+100*(_xlfn.BITAND((ValuesFromComPort!AB1857),1)),"")</f>
        <v/>
      </c>
      <c r="Q1857" t="str">
        <f>IF((ValuesFromComPort!AB1857)&lt;&gt;"",((_xlfn.BITAND((ValuesFromComPort!AB1857),2))/2)*50,"")</f>
        <v/>
      </c>
      <c r="R1857" t="str">
        <f>IF((ValuesFromComPort!AB1857)&lt;&gt;"",((_xlfn.BITAND((ValuesFromComPort!AB1857),4))/4)*60,"")</f>
        <v/>
      </c>
      <c r="S1857" t="str">
        <f>IF((ValuesFromComPort!AB1857)&lt;&gt;"",((_xlfn.BITAND((ValuesFromComPort!AB1857),32))/32)*70,"")</f>
        <v/>
      </c>
    </row>
    <row r="1858" spans="2:19" x14ac:dyDescent="0.25">
      <c r="B1858" t="str">
        <f>IF((ValuesFromComPort!B1858)&lt;&gt;"",((((ValuesFromComPort!B1858)-(Calculated!$B$2))/1.28)/320),"")</f>
        <v/>
      </c>
      <c r="C1858" t="str">
        <f>IF((ValuesFromComPort!C1858)&lt;&gt;"",((((ValuesFromComPort!C1858)-(Calculated!$C$2))/1.28)/320),"")</f>
        <v/>
      </c>
      <c r="D1858" t="str">
        <f>IF((ValuesFromComPort!D1858)&lt;&gt;"",((((ValuesFromComPort!D1858)-(Calculated!$D$2))/1.28)/80),"")</f>
        <v/>
      </c>
      <c r="E1858" t="str">
        <f>IF((ValuesFromComPort!F1858)&lt;&gt;"",((((ValuesFromComPort!F1858)-(Calculated!$E$2))/1.28)/80),"")</f>
        <v/>
      </c>
      <c r="F1858" t="str">
        <f>IF((ValuesFromComPort!H1858)&lt;&gt;"",((((ValuesFromComPort!H1858)-(Calculated!$F$2))/1.28)/3.2),"")</f>
        <v/>
      </c>
      <c r="G1858" t="str">
        <f>IF((ValuesFromComPort!I1858)&lt;&gt;"",((((ValuesFromComPort!I1858)-$G$2)*0.015625)/0.3),"")</f>
        <v/>
      </c>
      <c r="H1858" t="str">
        <f>IF((ValuesFromComPort!J1858)&lt;&gt;"",((((ValuesFromComPort!J1858)-(Calculated!$H$2))/1.28)*3.2),"")</f>
        <v/>
      </c>
      <c r="I1858" t="str">
        <f>IF((ValuesFromComPort!K1858)&lt;&gt;"",((((ValuesFromComPort!K1858)-(Calculated!$I$2))/1.28)/64),"")</f>
        <v/>
      </c>
      <c r="J1858" t="str">
        <f>IF((ValuesFromComPort!M1858)&lt;&gt;"",((((ValuesFromComPort!M1858)-(Calculated!$J$2))/1.28)/800),"")</f>
        <v/>
      </c>
      <c r="K1858" t="str">
        <f>IF((ValuesFromComPort!N1858)&lt;&gt;"",(((ValuesFromComPort!N1858)-(Calculated!$K$2))/1.28/3200),"")</f>
        <v/>
      </c>
      <c r="L1858" t="str">
        <f>IF((ValuesFromComPort!O1858)&lt;&gt;"",((((ValuesFromComPort!O1858)-(Calculated!$L$2))/1.28)/3.2),"")</f>
        <v/>
      </c>
      <c r="M1858" t="str">
        <f>IF((ValuesFromComPort!P1858)&lt;&gt;"",((((ValuesFromComPort!P1858)-(Calculated!$M$2))/1.28)/16),"")</f>
        <v/>
      </c>
      <c r="N1858" t="str">
        <f>IF((ValuesFromComPort!Q1858)&lt;&gt;"",((((ValuesFromComPort!Q1858)-(Calculated!$N$2))/1.28)/160),"")</f>
        <v/>
      </c>
      <c r="O1858" t="str">
        <f>IF((ValuesFromComPort!AA1858)&lt;&gt;"",(ValuesFromComPort!AA1858),"")</f>
        <v/>
      </c>
      <c r="P1858" t="str">
        <f>IF((ValuesFromComPort!AB1858)&lt;&gt;"",((_xlfn.BITAND((ValuesFromComPort!AB1858),1))*(ValuesFromComPort!AA1858)*1)+100*(_xlfn.BITAND((ValuesFromComPort!AB1858),1)),"")</f>
        <v/>
      </c>
      <c r="Q1858" t="str">
        <f>IF((ValuesFromComPort!AB1858)&lt;&gt;"",((_xlfn.BITAND((ValuesFromComPort!AB1858),2))/2)*50,"")</f>
        <v/>
      </c>
      <c r="R1858" t="str">
        <f>IF((ValuesFromComPort!AB1858)&lt;&gt;"",((_xlfn.BITAND((ValuesFromComPort!AB1858),4))/4)*60,"")</f>
        <v/>
      </c>
      <c r="S1858" t="str">
        <f>IF((ValuesFromComPort!AB1858)&lt;&gt;"",((_xlfn.BITAND((ValuesFromComPort!AB1858),32))/32)*70,"")</f>
        <v/>
      </c>
    </row>
    <row r="1859" spans="2:19" x14ac:dyDescent="0.25">
      <c r="B1859" t="str">
        <f>IF((ValuesFromComPort!B1859)&lt;&gt;"",((((ValuesFromComPort!B1859)-(Calculated!$B$2))/1.28)/320),"")</f>
        <v/>
      </c>
      <c r="C1859" t="str">
        <f>IF((ValuesFromComPort!C1859)&lt;&gt;"",((((ValuesFromComPort!C1859)-(Calculated!$C$2))/1.28)/320),"")</f>
        <v/>
      </c>
      <c r="D1859" t="str">
        <f>IF((ValuesFromComPort!D1859)&lt;&gt;"",((((ValuesFromComPort!D1859)-(Calculated!$D$2))/1.28)/80),"")</f>
        <v/>
      </c>
      <c r="E1859" t="str">
        <f>IF((ValuesFromComPort!F1859)&lt;&gt;"",((((ValuesFromComPort!F1859)-(Calculated!$E$2))/1.28)/80),"")</f>
        <v/>
      </c>
      <c r="F1859" t="str">
        <f>IF((ValuesFromComPort!H1859)&lt;&gt;"",((((ValuesFromComPort!H1859)-(Calculated!$F$2))/1.28)/3.2),"")</f>
        <v/>
      </c>
      <c r="G1859" t="str">
        <f>IF((ValuesFromComPort!I1859)&lt;&gt;"",((((ValuesFromComPort!I1859)-$G$2)*0.015625)/0.3),"")</f>
        <v/>
      </c>
      <c r="H1859" t="str">
        <f>IF((ValuesFromComPort!J1859)&lt;&gt;"",((((ValuesFromComPort!J1859)-(Calculated!$H$2))/1.28)*3.2),"")</f>
        <v/>
      </c>
      <c r="I1859" t="str">
        <f>IF((ValuesFromComPort!K1859)&lt;&gt;"",((((ValuesFromComPort!K1859)-(Calculated!$I$2))/1.28)/64),"")</f>
        <v/>
      </c>
      <c r="J1859" t="str">
        <f>IF((ValuesFromComPort!M1859)&lt;&gt;"",((((ValuesFromComPort!M1859)-(Calculated!$J$2))/1.28)/800),"")</f>
        <v/>
      </c>
      <c r="K1859" t="str">
        <f>IF((ValuesFromComPort!N1859)&lt;&gt;"",(((ValuesFromComPort!N1859)-(Calculated!$K$2))/1.28/3200),"")</f>
        <v/>
      </c>
      <c r="L1859" t="str">
        <f>IF((ValuesFromComPort!O1859)&lt;&gt;"",((((ValuesFromComPort!O1859)-(Calculated!$L$2))/1.28)/3.2),"")</f>
        <v/>
      </c>
      <c r="M1859" t="str">
        <f>IF((ValuesFromComPort!P1859)&lt;&gt;"",((((ValuesFromComPort!P1859)-(Calculated!$M$2))/1.28)/16),"")</f>
        <v/>
      </c>
      <c r="N1859" t="str">
        <f>IF((ValuesFromComPort!Q1859)&lt;&gt;"",((((ValuesFromComPort!Q1859)-(Calculated!$N$2))/1.28)/160),"")</f>
        <v/>
      </c>
      <c r="O1859" t="str">
        <f>IF((ValuesFromComPort!AA1859)&lt;&gt;"",(ValuesFromComPort!AA1859),"")</f>
        <v/>
      </c>
      <c r="P1859" t="str">
        <f>IF((ValuesFromComPort!AB1859)&lt;&gt;"",((_xlfn.BITAND((ValuesFromComPort!AB1859),1))*(ValuesFromComPort!AA1859)*1)+100*(_xlfn.BITAND((ValuesFromComPort!AB1859),1)),"")</f>
        <v/>
      </c>
      <c r="Q1859" t="str">
        <f>IF((ValuesFromComPort!AB1859)&lt;&gt;"",((_xlfn.BITAND((ValuesFromComPort!AB1859),2))/2)*50,"")</f>
        <v/>
      </c>
      <c r="R1859" t="str">
        <f>IF((ValuesFromComPort!AB1859)&lt;&gt;"",((_xlfn.BITAND((ValuesFromComPort!AB1859),4))/4)*60,"")</f>
        <v/>
      </c>
      <c r="S1859" t="str">
        <f>IF((ValuesFromComPort!AB1859)&lt;&gt;"",((_xlfn.BITAND((ValuesFromComPort!AB1859),32))/32)*70,"")</f>
        <v/>
      </c>
    </row>
    <row r="1860" spans="2:19" x14ac:dyDescent="0.25">
      <c r="B1860" t="str">
        <f>IF((ValuesFromComPort!B1860)&lt;&gt;"",((((ValuesFromComPort!B1860)-(Calculated!$B$2))/1.28)/320),"")</f>
        <v/>
      </c>
      <c r="C1860" t="str">
        <f>IF((ValuesFromComPort!C1860)&lt;&gt;"",((((ValuesFromComPort!C1860)-(Calculated!$C$2))/1.28)/320),"")</f>
        <v/>
      </c>
      <c r="D1860" t="str">
        <f>IF((ValuesFromComPort!D1860)&lt;&gt;"",((((ValuesFromComPort!D1860)-(Calculated!$D$2))/1.28)/80),"")</f>
        <v/>
      </c>
      <c r="E1860" t="str">
        <f>IF((ValuesFromComPort!F1860)&lt;&gt;"",((((ValuesFromComPort!F1860)-(Calculated!$E$2))/1.28)/80),"")</f>
        <v/>
      </c>
      <c r="F1860" t="str">
        <f>IF((ValuesFromComPort!H1860)&lt;&gt;"",((((ValuesFromComPort!H1860)-(Calculated!$F$2))/1.28)/3.2),"")</f>
        <v/>
      </c>
      <c r="G1860" t="str">
        <f>IF((ValuesFromComPort!I1860)&lt;&gt;"",((((ValuesFromComPort!I1860)-$G$2)*0.015625)/0.3),"")</f>
        <v/>
      </c>
      <c r="H1860" t="str">
        <f>IF((ValuesFromComPort!J1860)&lt;&gt;"",((((ValuesFromComPort!J1860)-(Calculated!$H$2))/1.28)*3.2),"")</f>
        <v/>
      </c>
      <c r="I1860" t="str">
        <f>IF((ValuesFromComPort!K1860)&lt;&gt;"",((((ValuesFromComPort!K1860)-(Calculated!$I$2))/1.28)/64),"")</f>
        <v/>
      </c>
      <c r="J1860" t="str">
        <f>IF((ValuesFromComPort!M1860)&lt;&gt;"",((((ValuesFromComPort!M1860)-(Calculated!$J$2))/1.28)/800),"")</f>
        <v/>
      </c>
      <c r="K1860" t="str">
        <f>IF((ValuesFromComPort!N1860)&lt;&gt;"",(((ValuesFromComPort!N1860)-(Calculated!$K$2))/1.28/3200),"")</f>
        <v/>
      </c>
      <c r="L1860" t="str">
        <f>IF((ValuesFromComPort!O1860)&lt;&gt;"",((((ValuesFromComPort!O1860)-(Calculated!$L$2))/1.28)/3.2),"")</f>
        <v/>
      </c>
      <c r="M1860" t="str">
        <f>IF((ValuesFromComPort!P1860)&lt;&gt;"",((((ValuesFromComPort!P1860)-(Calculated!$M$2))/1.28)/16),"")</f>
        <v/>
      </c>
      <c r="N1860" t="str">
        <f>IF((ValuesFromComPort!Q1860)&lt;&gt;"",((((ValuesFromComPort!Q1860)-(Calculated!$N$2))/1.28)/160),"")</f>
        <v/>
      </c>
      <c r="O1860" t="str">
        <f>IF((ValuesFromComPort!AA1860)&lt;&gt;"",(ValuesFromComPort!AA1860),"")</f>
        <v/>
      </c>
      <c r="P1860" t="str">
        <f>IF((ValuesFromComPort!AB1860)&lt;&gt;"",((_xlfn.BITAND((ValuesFromComPort!AB1860),1))*(ValuesFromComPort!AA1860)*1)+100*(_xlfn.BITAND((ValuesFromComPort!AB1860),1)),"")</f>
        <v/>
      </c>
      <c r="Q1860" t="str">
        <f>IF((ValuesFromComPort!AB1860)&lt;&gt;"",((_xlfn.BITAND((ValuesFromComPort!AB1860),2))/2)*50,"")</f>
        <v/>
      </c>
      <c r="R1860" t="str">
        <f>IF((ValuesFromComPort!AB1860)&lt;&gt;"",((_xlfn.BITAND((ValuesFromComPort!AB1860),4))/4)*60,"")</f>
        <v/>
      </c>
      <c r="S1860" t="str">
        <f>IF((ValuesFromComPort!AB1860)&lt;&gt;"",((_xlfn.BITAND((ValuesFromComPort!AB1860),32))/32)*70,"")</f>
        <v/>
      </c>
    </row>
    <row r="1861" spans="2:19" x14ac:dyDescent="0.25">
      <c r="B1861" t="str">
        <f>IF((ValuesFromComPort!B1861)&lt;&gt;"",((((ValuesFromComPort!B1861)-(Calculated!$B$2))/1.28)/320),"")</f>
        <v/>
      </c>
      <c r="C1861" t="str">
        <f>IF((ValuesFromComPort!C1861)&lt;&gt;"",((((ValuesFromComPort!C1861)-(Calculated!$C$2))/1.28)/320),"")</f>
        <v/>
      </c>
      <c r="D1861" t="str">
        <f>IF((ValuesFromComPort!D1861)&lt;&gt;"",((((ValuesFromComPort!D1861)-(Calculated!$D$2))/1.28)/80),"")</f>
        <v/>
      </c>
      <c r="E1861" t="str">
        <f>IF((ValuesFromComPort!F1861)&lt;&gt;"",((((ValuesFromComPort!F1861)-(Calculated!$E$2))/1.28)/80),"")</f>
        <v/>
      </c>
      <c r="F1861" t="str">
        <f>IF((ValuesFromComPort!H1861)&lt;&gt;"",((((ValuesFromComPort!H1861)-(Calculated!$F$2))/1.28)/3.2),"")</f>
        <v/>
      </c>
      <c r="G1861" t="str">
        <f>IF((ValuesFromComPort!I1861)&lt;&gt;"",((((ValuesFromComPort!I1861)-$G$2)*0.015625)/0.3),"")</f>
        <v/>
      </c>
      <c r="H1861" t="str">
        <f>IF((ValuesFromComPort!J1861)&lt;&gt;"",((((ValuesFromComPort!J1861)-(Calculated!$H$2))/1.28)*3.2),"")</f>
        <v/>
      </c>
      <c r="I1861" t="str">
        <f>IF((ValuesFromComPort!K1861)&lt;&gt;"",((((ValuesFromComPort!K1861)-(Calculated!$I$2))/1.28)/64),"")</f>
        <v/>
      </c>
      <c r="J1861" t="str">
        <f>IF((ValuesFromComPort!M1861)&lt;&gt;"",((((ValuesFromComPort!M1861)-(Calculated!$J$2))/1.28)/800),"")</f>
        <v/>
      </c>
      <c r="K1861" t="str">
        <f>IF((ValuesFromComPort!N1861)&lt;&gt;"",(((ValuesFromComPort!N1861)-(Calculated!$K$2))/1.28/3200),"")</f>
        <v/>
      </c>
      <c r="L1861" t="str">
        <f>IF((ValuesFromComPort!O1861)&lt;&gt;"",((((ValuesFromComPort!O1861)-(Calculated!$L$2))/1.28)/3.2),"")</f>
        <v/>
      </c>
      <c r="M1861" t="str">
        <f>IF((ValuesFromComPort!P1861)&lt;&gt;"",((((ValuesFromComPort!P1861)-(Calculated!$M$2))/1.28)/16),"")</f>
        <v/>
      </c>
      <c r="N1861" t="str">
        <f>IF((ValuesFromComPort!Q1861)&lt;&gt;"",((((ValuesFromComPort!Q1861)-(Calculated!$N$2))/1.28)/160),"")</f>
        <v/>
      </c>
      <c r="O1861" t="str">
        <f>IF((ValuesFromComPort!AA1861)&lt;&gt;"",(ValuesFromComPort!AA1861),"")</f>
        <v/>
      </c>
      <c r="P1861" t="str">
        <f>IF((ValuesFromComPort!AB1861)&lt;&gt;"",((_xlfn.BITAND((ValuesFromComPort!AB1861),1))*(ValuesFromComPort!AA1861)*1)+100*(_xlfn.BITAND((ValuesFromComPort!AB1861),1)),"")</f>
        <v/>
      </c>
      <c r="Q1861" t="str">
        <f>IF((ValuesFromComPort!AB1861)&lt;&gt;"",((_xlfn.BITAND((ValuesFromComPort!AB1861),2))/2)*50,"")</f>
        <v/>
      </c>
      <c r="R1861" t="str">
        <f>IF((ValuesFromComPort!AB1861)&lt;&gt;"",((_xlfn.BITAND((ValuesFromComPort!AB1861),4))/4)*60,"")</f>
        <v/>
      </c>
      <c r="S1861" t="str">
        <f>IF((ValuesFromComPort!AB1861)&lt;&gt;"",((_xlfn.BITAND((ValuesFromComPort!AB1861),32))/32)*70,"")</f>
        <v/>
      </c>
    </row>
    <row r="1862" spans="2:19" x14ac:dyDescent="0.25">
      <c r="B1862" t="str">
        <f>IF((ValuesFromComPort!B1862)&lt;&gt;"",((((ValuesFromComPort!B1862)-(Calculated!$B$2))/1.28)/320),"")</f>
        <v/>
      </c>
      <c r="C1862" t="str">
        <f>IF((ValuesFromComPort!C1862)&lt;&gt;"",((((ValuesFromComPort!C1862)-(Calculated!$C$2))/1.28)/320),"")</f>
        <v/>
      </c>
      <c r="D1862" t="str">
        <f>IF((ValuesFromComPort!D1862)&lt;&gt;"",((((ValuesFromComPort!D1862)-(Calculated!$D$2))/1.28)/80),"")</f>
        <v/>
      </c>
      <c r="E1862" t="str">
        <f>IF((ValuesFromComPort!F1862)&lt;&gt;"",((((ValuesFromComPort!F1862)-(Calculated!$E$2))/1.28)/80),"")</f>
        <v/>
      </c>
      <c r="F1862" t="str">
        <f>IF((ValuesFromComPort!H1862)&lt;&gt;"",((((ValuesFromComPort!H1862)-(Calculated!$F$2))/1.28)/3.2),"")</f>
        <v/>
      </c>
      <c r="G1862" t="str">
        <f>IF((ValuesFromComPort!I1862)&lt;&gt;"",((((ValuesFromComPort!I1862)-$G$2)*0.015625)/0.3),"")</f>
        <v/>
      </c>
      <c r="H1862" t="str">
        <f>IF((ValuesFromComPort!J1862)&lt;&gt;"",((((ValuesFromComPort!J1862)-(Calculated!$H$2))/1.28)*3.2),"")</f>
        <v/>
      </c>
      <c r="I1862" t="str">
        <f>IF((ValuesFromComPort!K1862)&lt;&gt;"",((((ValuesFromComPort!K1862)-(Calculated!$I$2))/1.28)/64),"")</f>
        <v/>
      </c>
      <c r="J1862" t="str">
        <f>IF((ValuesFromComPort!M1862)&lt;&gt;"",((((ValuesFromComPort!M1862)-(Calculated!$J$2))/1.28)/800),"")</f>
        <v/>
      </c>
      <c r="K1862" t="str">
        <f>IF((ValuesFromComPort!N1862)&lt;&gt;"",(((ValuesFromComPort!N1862)-(Calculated!$K$2))/1.28/3200),"")</f>
        <v/>
      </c>
      <c r="L1862" t="str">
        <f>IF((ValuesFromComPort!O1862)&lt;&gt;"",((((ValuesFromComPort!O1862)-(Calculated!$L$2))/1.28)/3.2),"")</f>
        <v/>
      </c>
      <c r="M1862" t="str">
        <f>IF((ValuesFromComPort!P1862)&lt;&gt;"",((((ValuesFromComPort!P1862)-(Calculated!$M$2))/1.28)/16),"")</f>
        <v/>
      </c>
      <c r="N1862" t="str">
        <f>IF((ValuesFromComPort!Q1862)&lt;&gt;"",((((ValuesFromComPort!Q1862)-(Calculated!$N$2))/1.28)/160),"")</f>
        <v/>
      </c>
      <c r="O1862" t="str">
        <f>IF((ValuesFromComPort!AA1862)&lt;&gt;"",(ValuesFromComPort!AA1862),"")</f>
        <v/>
      </c>
      <c r="P1862" t="str">
        <f>IF((ValuesFromComPort!AB1862)&lt;&gt;"",((_xlfn.BITAND((ValuesFromComPort!AB1862),1))*(ValuesFromComPort!AA1862)*1)+100*(_xlfn.BITAND((ValuesFromComPort!AB1862),1)),"")</f>
        <v/>
      </c>
      <c r="Q1862" t="str">
        <f>IF((ValuesFromComPort!AB1862)&lt;&gt;"",((_xlfn.BITAND((ValuesFromComPort!AB1862),2))/2)*50,"")</f>
        <v/>
      </c>
      <c r="R1862" t="str">
        <f>IF((ValuesFromComPort!AB1862)&lt;&gt;"",((_xlfn.BITAND((ValuesFromComPort!AB1862),4))/4)*60,"")</f>
        <v/>
      </c>
      <c r="S1862" t="str">
        <f>IF((ValuesFromComPort!AB1862)&lt;&gt;"",((_xlfn.BITAND((ValuesFromComPort!AB1862),32))/32)*70,"")</f>
        <v/>
      </c>
    </row>
    <row r="1863" spans="2:19" x14ac:dyDescent="0.25">
      <c r="B1863" t="str">
        <f>IF((ValuesFromComPort!B1863)&lt;&gt;"",((((ValuesFromComPort!B1863)-(Calculated!$B$2))/1.28)/320),"")</f>
        <v/>
      </c>
      <c r="C1863" t="str">
        <f>IF((ValuesFromComPort!C1863)&lt;&gt;"",((((ValuesFromComPort!C1863)-(Calculated!$C$2))/1.28)/320),"")</f>
        <v/>
      </c>
      <c r="D1863" t="str">
        <f>IF((ValuesFromComPort!D1863)&lt;&gt;"",((((ValuesFromComPort!D1863)-(Calculated!$D$2))/1.28)/80),"")</f>
        <v/>
      </c>
      <c r="E1863" t="str">
        <f>IF((ValuesFromComPort!F1863)&lt;&gt;"",((((ValuesFromComPort!F1863)-(Calculated!$E$2))/1.28)/80),"")</f>
        <v/>
      </c>
      <c r="F1863" t="str">
        <f>IF((ValuesFromComPort!H1863)&lt;&gt;"",((((ValuesFromComPort!H1863)-(Calculated!$F$2))/1.28)/3.2),"")</f>
        <v/>
      </c>
      <c r="G1863" t="str">
        <f>IF((ValuesFromComPort!I1863)&lt;&gt;"",((((ValuesFromComPort!I1863)-$G$2)*0.015625)/0.3),"")</f>
        <v/>
      </c>
      <c r="H1863" t="str">
        <f>IF((ValuesFromComPort!J1863)&lt;&gt;"",((((ValuesFromComPort!J1863)-(Calculated!$H$2))/1.28)*3.2),"")</f>
        <v/>
      </c>
      <c r="I1863" t="str">
        <f>IF((ValuesFromComPort!K1863)&lt;&gt;"",((((ValuesFromComPort!K1863)-(Calculated!$I$2))/1.28)/64),"")</f>
        <v/>
      </c>
      <c r="J1863" t="str">
        <f>IF((ValuesFromComPort!M1863)&lt;&gt;"",((((ValuesFromComPort!M1863)-(Calculated!$J$2))/1.28)/800),"")</f>
        <v/>
      </c>
      <c r="K1863" t="str">
        <f>IF((ValuesFromComPort!N1863)&lt;&gt;"",(((ValuesFromComPort!N1863)-(Calculated!$K$2))/1.28/3200),"")</f>
        <v/>
      </c>
      <c r="L1863" t="str">
        <f>IF((ValuesFromComPort!O1863)&lt;&gt;"",((((ValuesFromComPort!O1863)-(Calculated!$L$2))/1.28)/3.2),"")</f>
        <v/>
      </c>
      <c r="M1863" t="str">
        <f>IF((ValuesFromComPort!P1863)&lt;&gt;"",((((ValuesFromComPort!P1863)-(Calculated!$M$2))/1.28)/16),"")</f>
        <v/>
      </c>
      <c r="N1863" t="str">
        <f>IF((ValuesFromComPort!Q1863)&lt;&gt;"",((((ValuesFromComPort!Q1863)-(Calculated!$N$2))/1.28)/160),"")</f>
        <v/>
      </c>
      <c r="O1863" t="str">
        <f>IF((ValuesFromComPort!AA1863)&lt;&gt;"",(ValuesFromComPort!AA1863),"")</f>
        <v/>
      </c>
      <c r="P1863" t="str">
        <f>IF((ValuesFromComPort!AB1863)&lt;&gt;"",((_xlfn.BITAND((ValuesFromComPort!AB1863),1))*(ValuesFromComPort!AA1863)*1)+100*(_xlfn.BITAND((ValuesFromComPort!AB1863),1)),"")</f>
        <v/>
      </c>
      <c r="Q1863" t="str">
        <f>IF((ValuesFromComPort!AB1863)&lt;&gt;"",((_xlfn.BITAND((ValuesFromComPort!AB1863),2))/2)*50,"")</f>
        <v/>
      </c>
      <c r="R1863" t="str">
        <f>IF((ValuesFromComPort!AB1863)&lt;&gt;"",((_xlfn.BITAND((ValuesFromComPort!AB1863),4))/4)*60,"")</f>
        <v/>
      </c>
      <c r="S1863" t="str">
        <f>IF((ValuesFromComPort!AB1863)&lt;&gt;"",((_xlfn.BITAND((ValuesFromComPort!AB1863),32))/32)*70,"")</f>
        <v/>
      </c>
    </row>
    <row r="1864" spans="2:19" x14ac:dyDescent="0.25">
      <c r="B1864" t="str">
        <f>IF((ValuesFromComPort!B1864)&lt;&gt;"",((((ValuesFromComPort!B1864)-(Calculated!$B$2))/1.28)/320),"")</f>
        <v/>
      </c>
      <c r="C1864" t="str">
        <f>IF((ValuesFromComPort!C1864)&lt;&gt;"",((((ValuesFromComPort!C1864)-(Calculated!$C$2))/1.28)/320),"")</f>
        <v/>
      </c>
      <c r="D1864" t="str">
        <f>IF((ValuesFromComPort!D1864)&lt;&gt;"",((((ValuesFromComPort!D1864)-(Calculated!$D$2))/1.28)/80),"")</f>
        <v/>
      </c>
      <c r="E1864" t="str">
        <f>IF((ValuesFromComPort!F1864)&lt;&gt;"",((((ValuesFromComPort!F1864)-(Calculated!$E$2))/1.28)/80),"")</f>
        <v/>
      </c>
      <c r="F1864" t="str">
        <f>IF((ValuesFromComPort!H1864)&lt;&gt;"",((((ValuesFromComPort!H1864)-(Calculated!$F$2))/1.28)/3.2),"")</f>
        <v/>
      </c>
      <c r="G1864" t="str">
        <f>IF((ValuesFromComPort!I1864)&lt;&gt;"",((((ValuesFromComPort!I1864)-$G$2)*0.015625)/0.3),"")</f>
        <v/>
      </c>
      <c r="H1864" t="str">
        <f>IF((ValuesFromComPort!J1864)&lt;&gt;"",((((ValuesFromComPort!J1864)-(Calculated!$H$2))/1.28)*3.2),"")</f>
        <v/>
      </c>
      <c r="I1864" t="str">
        <f>IF((ValuesFromComPort!K1864)&lt;&gt;"",((((ValuesFromComPort!K1864)-(Calculated!$I$2))/1.28)/64),"")</f>
        <v/>
      </c>
      <c r="J1864" t="str">
        <f>IF((ValuesFromComPort!M1864)&lt;&gt;"",((((ValuesFromComPort!M1864)-(Calculated!$J$2))/1.28)/800),"")</f>
        <v/>
      </c>
      <c r="K1864" t="str">
        <f>IF((ValuesFromComPort!N1864)&lt;&gt;"",(((ValuesFromComPort!N1864)-(Calculated!$K$2))/1.28/3200),"")</f>
        <v/>
      </c>
      <c r="L1864" t="str">
        <f>IF((ValuesFromComPort!O1864)&lt;&gt;"",((((ValuesFromComPort!O1864)-(Calculated!$L$2))/1.28)/3.2),"")</f>
        <v/>
      </c>
      <c r="M1864" t="str">
        <f>IF((ValuesFromComPort!P1864)&lt;&gt;"",((((ValuesFromComPort!P1864)-(Calculated!$M$2))/1.28)/16),"")</f>
        <v/>
      </c>
      <c r="N1864" t="str">
        <f>IF((ValuesFromComPort!Q1864)&lt;&gt;"",((((ValuesFromComPort!Q1864)-(Calculated!$N$2))/1.28)/160),"")</f>
        <v/>
      </c>
      <c r="O1864" t="str">
        <f>IF((ValuesFromComPort!AA1864)&lt;&gt;"",(ValuesFromComPort!AA1864),"")</f>
        <v/>
      </c>
      <c r="P1864" t="str">
        <f>IF((ValuesFromComPort!AB1864)&lt;&gt;"",((_xlfn.BITAND((ValuesFromComPort!AB1864),1))*(ValuesFromComPort!AA1864)*1)+100*(_xlfn.BITAND((ValuesFromComPort!AB1864),1)),"")</f>
        <v/>
      </c>
      <c r="Q1864" t="str">
        <f>IF((ValuesFromComPort!AB1864)&lt;&gt;"",((_xlfn.BITAND((ValuesFromComPort!AB1864),2))/2)*50,"")</f>
        <v/>
      </c>
      <c r="R1864" t="str">
        <f>IF((ValuesFromComPort!AB1864)&lt;&gt;"",((_xlfn.BITAND((ValuesFromComPort!AB1864),4))/4)*60,"")</f>
        <v/>
      </c>
      <c r="S1864" t="str">
        <f>IF((ValuesFromComPort!AB1864)&lt;&gt;"",((_xlfn.BITAND((ValuesFromComPort!AB1864),32))/32)*70,"")</f>
        <v/>
      </c>
    </row>
    <row r="1865" spans="2:19" x14ac:dyDescent="0.25">
      <c r="B1865" t="str">
        <f>IF((ValuesFromComPort!B1865)&lt;&gt;"",((((ValuesFromComPort!B1865)-(Calculated!$B$2))/1.28)/320),"")</f>
        <v/>
      </c>
      <c r="C1865" t="str">
        <f>IF((ValuesFromComPort!C1865)&lt;&gt;"",((((ValuesFromComPort!C1865)-(Calculated!$C$2))/1.28)/320),"")</f>
        <v/>
      </c>
      <c r="D1865" t="str">
        <f>IF((ValuesFromComPort!D1865)&lt;&gt;"",((((ValuesFromComPort!D1865)-(Calculated!$D$2))/1.28)/80),"")</f>
        <v/>
      </c>
      <c r="E1865" t="str">
        <f>IF((ValuesFromComPort!F1865)&lt;&gt;"",((((ValuesFromComPort!F1865)-(Calculated!$E$2))/1.28)/80),"")</f>
        <v/>
      </c>
      <c r="F1865" t="str">
        <f>IF((ValuesFromComPort!H1865)&lt;&gt;"",((((ValuesFromComPort!H1865)-(Calculated!$F$2))/1.28)/3.2),"")</f>
        <v/>
      </c>
      <c r="G1865" t="str">
        <f>IF((ValuesFromComPort!I1865)&lt;&gt;"",((((ValuesFromComPort!I1865)-$G$2)*0.015625)/0.3),"")</f>
        <v/>
      </c>
      <c r="H1865" t="str">
        <f>IF((ValuesFromComPort!J1865)&lt;&gt;"",((((ValuesFromComPort!J1865)-(Calculated!$H$2))/1.28)*3.2),"")</f>
        <v/>
      </c>
      <c r="I1865" t="str">
        <f>IF((ValuesFromComPort!K1865)&lt;&gt;"",((((ValuesFromComPort!K1865)-(Calculated!$I$2))/1.28)/64),"")</f>
        <v/>
      </c>
      <c r="J1865" t="str">
        <f>IF((ValuesFromComPort!M1865)&lt;&gt;"",((((ValuesFromComPort!M1865)-(Calculated!$J$2))/1.28)/800),"")</f>
        <v/>
      </c>
      <c r="K1865" t="str">
        <f>IF((ValuesFromComPort!N1865)&lt;&gt;"",(((ValuesFromComPort!N1865)-(Calculated!$K$2))/1.28/3200),"")</f>
        <v/>
      </c>
      <c r="L1865" t="str">
        <f>IF((ValuesFromComPort!O1865)&lt;&gt;"",((((ValuesFromComPort!O1865)-(Calculated!$L$2))/1.28)/3.2),"")</f>
        <v/>
      </c>
      <c r="M1865" t="str">
        <f>IF((ValuesFromComPort!P1865)&lt;&gt;"",((((ValuesFromComPort!P1865)-(Calculated!$M$2))/1.28)/16),"")</f>
        <v/>
      </c>
      <c r="N1865" t="str">
        <f>IF((ValuesFromComPort!Q1865)&lt;&gt;"",((((ValuesFromComPort!Q1865)-(Calculated!$N$2))/1.28)/160),"")</f>
        <v/>
      </c>
      <c r="O1865" t="str">
        <f>IF((ValuesFromComPort!AA1865)&lt;&gt;"",(ValuesFromComPort!AA1865),"")</f>
        <v/>
      </c>
      <c r="P1865" t="str">
        <f>IF((ValuesFromComPort!AB1865)&lt;&gt;"",((_xlfn.BITAND((ValuesFromComPort!AB1865),1))*(ValuesFromComPort!AA1865)*1)+100*(_xlfn.BITAND((ValuesFromComPort!AB1865),1)),"")</f>
        <v/>
      </c>
      <c r="Q1865" t="str">
        <f>IF((ValuesFromComPort!AB1865)&lt;&gt;"",((_xlfn.BITAND((ValuesFromComPort!AB1865),2))/2)*50,"")</f>
        <v/>
      </c>
      <c r="R1865" t="str">
        <f>IF((ValuesFromComPort!AB1865)&lt;&gt;"",((_xlfn.BITAND((ValuesFromComPort!AB1865),4))/4)*60,"")</f>
        <v/>
      </c>
      <c r="S1865" t="str">
        <f>IF((ValuesFromComPort!AB1865)&lt;&gt;"",((_xlfn.BITAND((ValuesFromComPort!AB1865),32))/32)*70,"")</f>
        <v/>
      </c>
    </row>
    <row r="1866" spans="2:19" x14ac:dyDescent="0.25">
      <c r="B1866" t="str">
        <f>IF((ValuesFromComPort!B1866)&lt;&gt;"",((((ValuesFromComPort!B1866)-(Calculated!$B$2))/1.28)/320),"")</f>
        <v/>
      </c>
      <c r="C1866" t="str">
        <f>IF((ValuesFromComPort!C1866)&lt;&gt;"",((((ValuesFromComPort!C1866)-(Calculated!$C$2))/1.28)/320),"")</f>
        <v/>
      </c>
      <c r="D1866" t="str">
        <f>IF((ValuesFromComPort!D1866)&lt;&gt;"",((((ValuesFromComPort!D1866)-(Calculated!$D$2))/1.28)/80),"")</f>
        <v/>
      </c>
      <c r="E1866" t="str">
        <f>IF((ValuesFromComPort!F1866)&lt;&gt;"",((((ValuesFromComPort!F1866)-(Calculated!$E$2))/1.28)/80),"")</f>
        <v/>
      </c>
      <c r="F1866" t="str">
        <f>IF((ValuesFromComPort!H1866)&lt;&gt;"",((((ValuesFromComPort!H1866)-(Calculated!$F$2))/1.28)/3.2),"")</f>
        <v/>
      </c>
      <c r="G1866" t="str">
        <f>IF((ValuesFromComPort!I1866)&lt;&gt;"",((((ValuesFromComPort!I1866)-$G$2)*0.015625)/0.3),"")</f>
        <v/>
      </c>
      <c r="H1866" t="str">
        <f>IF((ValuesFromComPort!J1866)&lt;&gt;"",((((ValuesFromComPort!J1866)-(Calculated!$H$2))/1.28)*3.2),"")</f>
        <v/>
      </c>
      <c r="I1866" t="str">
        <f>IF((ValuesFromComPort!K1866)&lt;&gt;"",((((ValuesFromComPort!K1866)-(Calculated!$I$2))/1.28)/64),"")</f>
        <v/>
      </c>
      <c r="J1866" t="str">
        <f>IF((ValuesFromComPort!M1866)&lt;&gt;"",((((ValuesFromComPort!M1866)-(Calculated!$J$2))/1.28)/800),"")</f>
        <v/>
      </c>
      <c r="K1866" t="str">
        <f>IF((ValuesFromComPort!N1866)&lt;&gt;"",(((ValuesFromComPort!N1866)-(Calculated!$K$2))/1.28/3200),"")</f>
        <v/>
      </c>
      <c r="L1866" t="str">
        <f>IF((ValuesFromComPort!O1866)&lt;&gt;"",((((ValuesFromComPort!O1866)-(Calculated!$L$2))/1.28)/3.2),"")</f>
        <v/>
      </c>
      <c r="M1866" t="str">
        <f>IF((ValuesFromComPort!P1866)&lt;&gt;"",((((ValuesFromComPort!P1866)-(Calculated!$M$2))/1.28)/16),"")</f>
        <v/>
      </c>
      <c r="N1866" t="str">
        <f>IF((ValuesFromComPort!Q1866)&lt;&gt;"",((((ValuesFromComPort!Q1866)-(Calculated!$N$2))/1.28)/160),"")</f>
        <v/>
      </c>
      <c r="O1866" t="str">
        <f>IF((ValuesFromComPort!AA1866)&lt;&gt;"",(ValuesFromComPort!AA1866),"")</f>
        <v/>
      </c>
      <c r="P1866" t="str">
        <f>IF((ValuesFromComPort!AB1866)&lt;&gt;"",((_xlfn.BITAND((ValuesFromComPort!AB1866),1))*(ValuesFromComPort!AA1866)*1)+100*(_xlfn.BITAND((ValuesFromComPort!AB1866),1)),"")</f>
        <v/>
      </c>
      <c r="Q1866" t="str">
        <f>IF((ValuesFromComPort!AB1866)&lt;&gt;"",((_xlfn.BITAND((ValuesFromComPort!AB1866),2))/2)*50,"")</f>
        <v/>
      </c>
      <c r="R1866" t="str">
        <f>IF((ValuesFromComPort!AB1866)&lt;&gt;"",((_xlfn.BITAND((ValuesFromComPort!AB1866),4))/4)*60,"")</f>
        <v/>
      </c>
      <c r="S1866" t="str">
        <f>IF((ValuesFromComPort!AB1866)&lt;&gt;"",((_xlfn.BITAND((ValuesFromComPort!AB1866),32))/32)*70,"")</f>
        <v/>
      </c>
    </row>
    <row r="1867" spans="2:19" x14ac:dyDescent="0.25">
      <c r="B1867" t="str">
        <f>IF((ValuesFromComPort!B1867)&lt;&gt;"",((((ValuesFromComPort!B1867)-(Calculated!$B$2))/1.28)/320),"")</f>
        <v/>
      </c>
      <c r="C1867" t="str">
        <f>IF((ValuesFromComPort!C1867)&lt;&gt;"",((((ValuesFromComPort!C1867)-(Calculated!$C$2))/1.28)/320),"")</f>
        <v/>
      </c>
      <c r="D1867" t="str">
        <f>IF((ValuesFromComPort!D1867)&lt;&gt;"",((((ValuesFromComPort!D1867)-(Calculated!$D$2))/1.28)/80),"")</f>
        <v/>
      </c>
      <c r="E1867" t="str">
        <f>IF((ValuesFromComPort!F1867)&lt;&gt;"",((((ValuesFromComPort!F1867)-(Calculated!$E$2))/1.28)/80),"")</f>
        <v/>
      </c>
      <c r="F1867" t="str">
        <f>IF((ValuesFromComPort!H1867)&lt;&gt;"",((((ValuesFromComPort!H1867)-(Calculated!$F$2))/1.28)/3.2),"")</f>
        <v/>
      </c>
      <c r="G1867" t="str">
        <f>IF((ValuesFromComPort!I1867)&lt;&gt;"",((((ValuesFromComPort!I1867)-$G$2)*0.015625)/0.3),"")</f>
        <v/>
      </c>
      <c r="H1867" t="str">
        <f>IF((ValuesFromComPort!J1867)&lt;&gt;"",((((ValuesFromComPort!J1867)-(Calculated!$H$2))/1.28)*3.2),"")</f>
        <v/>
      </c>
      <c r="I1867" t="str">
        <f>IF((ValuesFromComPort!K1867)&lt;&gt;"",((((ValuesFromComPort!K1867)-(Calculated!$I$2))/1.28)/64),"")</f>
        <v/>
      </c>
      <c r="J1867" t="str">
        <f>IF((ValuesFromComPort!M1867)&lt;&gt;"",((((ValuesFromComPort!M1867)-(Calculated!$J$2))/1.28)/800),"")</f>
        <v/>
      </c>
      <c r="K1867" t="str">
        <f>IF((ValuesFromComPort!N1867)&lt;&gt;"",(((ValuesFromComPort!N1867)-(Calculated!$K$2))/1.28/3200),"")</f>
        <v/>
      </c>
      <c r="L1867" t="str">
        <f>IF((ValuesFromComPort!O1867)&lt;&gt;"",((((ValuesFromComPort!O1867)-(Calculated!$L$2))/1.28)/3.2),"")</f>
        <v/>
      </c>
      <c r="M1867" t="str">
        <f>IF((ValuesFromComPort!P1867)&lt;&gt;"",((((ValuesFromComPort!P1867)-(Calculated!$M$2))/1.28)/16),"")</f>
        <v/>
      </c>
      <c r="N1867" t="str">
        <f>IF((ValuesFromComPort!Q1867)&lt;&gt;"",((((ValuesFromComPort!Q1867)-(Calculated!$N$2))/1.28)/160),"")</f>
        <v/>
      </c>
      <c r="O1867" t="str">
        <f>IF((ValuesFromComPort!AA1867)&lt;&gt;"",(ValuesFromComPort!AA1867),"")</f>
        <v/>
      </c>
      <c r="P1867" t="str">
        <f>IF((ValuesFromComPort!AB1867)&lt;&gt;"",((_xlfn.BITAND((ValuesFromComPort!AB1867),1))*(ValuesFromComPort!AA1867)*1)+100*(_xlfn.BITAND((ValuesFromComPort!AB1867),1)),"")</f>
        <v/>
      </c>
      <c r="Q1867" t="str">
        <f>IF((ValuesFromComPort!AB1867)&lt;&gt;"",((_xlfn.BITAND((ValuesFromComPort!AB1867),2))/2)*50,"")</f>
        <v/>
      </c>
      <c r="R1867" t="str">
        <f>IF((ValuesFromComPort!AB1867)&lt;&gt;"",((_xlfn.BITAND((ValuesFromComPort!AB1867),4))/4)*60,"")</f>
        <v/>
      </c>
      <c r="S1867" t="str">
        <f>IF((ValuesFromComPort!AB1867)&lt;&gt;"",((_xlfn.BITAND((ValuesFromComPort!AB1867),32))/32)*70,"")</f>
        <v/>
      </c>
    </row>
    <row r="1868" spans="2:19" x14ac:dyDescent="0.25">
      <c r="B1868" t="str">
        <f>IF((ValuesFromComPort!B1868)&lt;&gt;"",((((ValuesFromComPort!B1868)-(Calculated!$B$2))/1.28)/320),"")</f>
        <v/>
      </c>
      <c r="C1868" t="str">
        <f>IF((ValuesFromComPort!C1868)&lt;&gt;"",((((ValuesFromComPort!C1868)-(Calculated!$C$2))/1.28)/320),"")</f>
        <v/>
      </c>
      <c r="D1868" t="str">
        <f>IF((ValuesFromComPort!D1868)&lt;&gt;"",((((ValuesFromComPort!D1868)-(Calculated!$D$2))/1.28)/80),"")</f>
        <v/>
      </c>
      <c r="E1868" t="str">
        <f>IF((ValuesFromComPort!F1868)&lt;&gt;"",((((ValuesFromComPort!F1868)-(Calculated!$E$2))/1.28)/80),"")</f>
        <v/>
      </c>
      <c r="F1868" t="str">
        <f>IF((ValuesFromComPort!H1868)&lt;&gt;"",((((ValuesFromComPort!H1868)-(Calculated!$F$2))/1.28)/3.2),"")</f>
        <v/>
      </c>
      <c r="G1868" t="str">
        <f>IF((ValuesFromComPort!I1868)&lt;&gt;"",((((ValuesFromComPort!I1868)-$G$2)*0.015625)/0.3),"")</f>
        <v/>
      </c>
      <c r="H1868" t="str">
        <f>IF((ValuesFromComPort!J1868)&lt;&gt;"",((((ValuesFromComPort!J1868)-(Calculated!$H$2))/1.28)*3.2),"")</f>
        <v/>
      </c>
      <c r="I1868" t="str">
        <f>IF((ValuesFromComPort!K1868)&lt;&gt;"",((((ValuesFromComPort!K1868)-(Calculated!$I$2))/1.28)/64),"")</f>
        <v/>
      </c>
      <c r="J1868" t="str">
        <f>IF((ValuesFromComPort!M1868)&lt;&gt;"",((((ValuesFromComPort!M1868)-(Calculated!$J$2))/1.28)/800),"")</f>
        <v/>
      </c>
      <c r="K1868" t="str">
        <f>IF((ValuesFromComPort!N1868)&lt;&gt;"",(((ValuesFromComPort!N1868)-(Calculated!$K$2))/1.28/3200),"")</f>
        <v/>
      </c>
      <c r="L1868" t="str">
        <f>IF((ValuesFromComPort!O1868)&lt;&gt;"",((((ValuesFromComPort!O1868)-(Calculated!$L$2))/1.28)/3.2),"")</f>
        <v/>
      </c>
      <c r="M1868" t="str">
        <f>IF((ValuesFromComPort!P1868)&lt;&gt;"",((((ValuesFromComPort!P1868)-(Calculated!$M$2))/1.28)/16),"")</f>
        <v/>
      </c>
      <c r="N1868" t="str">
        <f>IF((ValuesFromComPort!Q1868)&lt;&gt;"",((((ValuesFromComPort!Q1868)-(Calculated!$N$2))/1.28)/160),"")</f>
        <v/>
      </c>
      <c r="O1868" t="str">
        <f>IF((ValuesFromComPort!AA1868)&lt;&gt;"",(ValuesFromComPort!AA1868),"")</f>
        <v/>
      </c>
      <c r="P1868" t="str">
        <f>IF((ValuesFromComPort!AB1868)&lt;&gt;"",((_xlfn.BITAND((ValuesFromComPort!AB1868),1))*(ValuesFromComPort!AA1868)*1)+100*(_xlfn.BITAND((ValuesFromComPort!AB1868),1)),"")</f>
        <v/>
      </c>
      <c r="Q1868" t="str">
        <f>IF((ValuesFromComPort!AB1868)&lt;&gt;"",((_xlfn.BITAND((ValuesFromComPort!AB1868),2))/2)*50,"")</f>
        <v/>
      </c>
      <c r="R1868" t="str">
        <f>IF((ValuesFromComPort!AB1868)&lt;&gt;"",((_xlfn.BITAND((ValuesFromComPort!AB1868),4))/4)*60,"")</f>
        <v/>
      </c>
      <c r="S1868" t="str">
        <f>IF((ValuesFromComPort!AB1868)&lt;&gt;"",((_xlfn.BITAND((ValuesFromComPort!AB1868),32))/32)*70,"")</f>
        <v/>
      </c>
    </row>
    <row r="1869" spans="2:19" x14ac:dyDescent="0.25">
      <c r="B1869" t="str">
        <f>IF((ValuesFromComPort!B1869)&lt;&gt;"",((((ValuesFromComPort!B1869)-(Calculated!$B$2))/1.28)/320),"")</f>
        <v/>
      </c>
      <c r="C1869" t="str">
        <f>IF((ValuesFromComPort!C1869)&lt;&gt;"",((((ValuesFromComPort!C1869)-(Calculated!$C$2))/1.28)/320),"")</f>
        <v/>
      </c>
      <c r="D1869" t="str">
        <f>IF((ValuesFromComPort!D1869)&lt;&gt;"",((((ValuesFromComPort!D1869)-(Calculated!$D$2))/1.28)/80),"")</f>
        <v/>
      </c>
      <c r="E1869" t="str">
        <f>IF((ValuesFromComPort!F1869)&lt;&gt;"",((((ValuesFromComPort!F1869)-(Calculated!$E$2))/1.28)/80),"")</f>
        <v/>
      </c>
      <c r="F1869" t="str">
        <f>IF((ValuesFromComPort!H1869)&lt;&gt;"",((((ValuesFromComPort!H1869)-(Calculated!$F$2))/1.28)/3.2),"")</f>
        <v/>
      </c>
      <c r="G1869" t="str">
        <f>IF((ValuesFromComPort!I1869)&lt;&gt;"",((((ValuesFromComPort!I1869)-$G$2)*0.015625)/0.3),"")</f>
        <v/>
      </c>
      <c r="H1869" t="str">
        <f>IF((ValuesFromComPort!J1869)&lt;&gt;"",((((ValuesFromComPort!J1869)-(Calculated!$H$2))/1.28)*3.2),"")</f>
        <v/>
      </c>
      <c r="I1869" t="str">
        <f>IF((ValuesFromComPort!K1869)&lt;&gt;"",((((ValuesFromComPort!K1869)-(Calculated!$I$2))/1.28)/64),"")</f>
        <v/>
      </c>
      <c r="J1869" t="str">
        <f>IF((ValuesFromComPort!M1869)&lt;&gt;"",((((ValuesFromComPort!M1869)-(Calculated!$J$2))/1.28)/800),"")</f>
        <v/>
      </c>
      <c r="K1869" t="str">
        <f>IF((ValuesFromComPort!N1869)&lt;&gt;"",(((ValuesFromComPort!N1869)-(Calculated!$K$2))/1.28/3200),"")</f>
        <v/>
      </c>
      <c r="L1869" t="str">
        <f>IF((ValuesFromComPort!O1869)&lt;&gt;"",((((ValuesFromComPort!O1869)-(Calculated!$L$2))/1.28)/3.2),"")</f>
        <v/>
      </c>
      <c r="M1869" t="str">
        <f>IF((ValuesFromComPort!P1869)&lt;&gt;"",((((ValuesFromComPort!P1869)-(Calculated!$M$2))/1.28)/16),"")</f>
        <v/>
      </c>
      <c r="N1869" t="str">
        <f>IF((ValuesFromComPort!Q1869)&lt;&gt;"",((((ValuesFromComPort!Q1869)-(Calculated!$N$2))/1.28)/160),"")</f>
        <v/>
      </c>
      <c r="O1869" t="str">
        <f>IF((ValuesFromComPort!AA1869)&lt;&gt;"",(ValuesFromComPort!AA1869),"")</f>
        <v/>
      </c>
      <c r="P1869" t="str">
        <f>IF((ValuesFromComPort!AB1869)&lt;&gt;"",((_xlfn.BITAND((ValuesFromComPort!AB1869),1))*(ValuesFromComPort!AA1869)*1)+100*(_xlfn.BITAND((ValuesFromComPort!AB1869),1)),"")</f>
        <v/>
      </c>
      <c r="Q1869" t="str">
        <f>IF((ValuesFromComPort!AB1869)&lt;&gt;"",((_xlfn.BITAND((ValuesFromComPort!AB1869),2))/2)*50,"")</f>
        <v/>
      </c>
      <c r="R1869" t="str">
        <f>IF((ValuesFromComPort!AB1869)&lt;&gt;"",((_xlfn.BITAND((ValuesFromComPort!AB1869),4))/4)*60,"")</f>
        <v/>
      </c>
      <c r="S1869" t="str">
        <f>IF((ValuesFromComPort!AB1869)&lt;&gt;"",((_xlfn.BITAND((ValuesFromComPort!AB1869),32))/32)*70,"")</f>
        <v/>
      </c>
    </row>
    <row r="1870" spans="2:19" x14ac:dyDescent="0.25">
      <c r="B1870" t="str">
        <f>IF((ValuesFromComPort!B1870)&lt;&gt;"",((((ValuesFromComPort!B1870)-(Calculated!$B$2))/1.28)/320),"")</f>
        <v/>
      </c>
      <c r="C1870" t="str">
        <f>IF((ValuesFromComPort!C1870)&lt;&gt;"",((((ValuesFromComPort!C1870)-(Calculated!$C$2))/1.28)/320),"")</f>
        <v/>
      </c>
      <c r="D1870" t="str">
        <f>IF((ValuesFromComPort!D1870)&lt;&gt;"",((((ValuesFromComPort!D1870)-(Calculated!$D$2))/1.28)/80),"")</f>
        <v/>
      </c>
      <c r="E1870" t="str">
        <f>IF((ValuesFromComPort!F1870)&lt;&gt;"",((((ValuesFromComPort!F1870)-(Calculated!$E$2))/1.28)/80),"")</f>
        <v/>
      </c>
      <c r="F1870" t="str">
        <f>IF((ValuesFromComPort!H1870)&lt;&gt;"",((((ValuesFromComPort!H1870)-(Calculated!$F$2))/1.28)/3.2),"")</f>
        <v/>
      </c>
      <c r="G1870" t="str">
        <f>IF((ValuesFromComPort!I1870)&lt;&gt;"",((((ValuesFromComPort!I1870)-$G$2)*0.015625)/0.3),"")</f>
        <v/>
      </c>
      <c r="H1870" t="str">
        <f>IF((ValuesFromComPort!J1870)&lt;&gt;"",((((ValuesFromComPort!J1870)-(Calculated!$H$2))/1.28)*3.2),"")</f>
        <v/>
      </c>
      <c r="I1870" t="str">
        <f>IF((ValuesFromComPort!K1870)&lt;&gt;"",((((ValuesFromComPort!K1870)-(Calculated!$I$2))/1.28)/64),"")</f>
        <v/>
      </c>
      <c r="J1870" t="str">
        <f>IF((ValuesFromComPort!M1870)&lt;&gt;"",((((ValuesFromComPort!M1870)-(Calculated!$J$2))/1.28)/800),"")</f>
        <v/>
      </c>
      <c r="K1870" t="str">
        <f>IF((ValuesFromComPort!N1870)&lt;&gt;"",(((ValuesFromComPort!N1870)-(Calculated!$K$2))/1.28/3200),"")</f>
        <v/>
      </c>
      <c r="L1870" t="str">
        <f>IF((ValuesFromComPort!O1870)&lt;&gt;"",((((ValuesFromComPort!O1870)-(Calculated!$L$2))/1.28)/3.2),"")</f>
        <v/>
      </c>
      <c r="M1870" t="str">
        <f>IF((ValuesFromComPort!P1870)&lt;&gt;"",((((ValuesFromComPort!P1870)-(Calculated!$M$2))/1.28)/16),"")</f>
        <v/>
      </c>
      <c r="N1870" t="str">
        <f>IF((ValuesFromComPort!Q1870)&lt;&gt;"",((((ValuesFromComPort!Q1870)-(Calculated!$N$2))/1.28)/160),"")</f>
        <v/>
      </c>
      <c r="O1870" t="str">
        <f>IF((ValuesFromComPort!AA1870)&lt;&gt;"",(ValuesFromComPort!AA1870),"")</f>
        <v/>
      </c>
      <c r="P1870" t="str">
        <f>IF((ValuesFromComPort!AB1870)&lt;&gt;"",((_xlfn.BITAND((ValuesFromComPort!AB1870),1))*(ValuesFromComPort!AA1870)*1)+100*(_xlfn.BITAND((ValuesFromComPort!AB1870),1)),"")</f>
        <v/>
      </c>
      <c r="Q1870" t="str">
        <f>IF((ValuesFromComPort!AB1870)&lt;&gt;"",((_xlfn.BITAND((ValuesFromComPort!AB1870),2))/2)*50,"")</f>
        <v/>
      </c>
      <c r="R1870" t="str">
        <f>IF((ValuesFromComPort!AB1870)&lt;&gt;"",((_xlfn.BITAND((ValuesFromComPort!AB1870),4))/4)*60,"")</f>
        <v/>
      </c>
      <c r="S1870" t="str">
        <f>IF((ValuesFromComPort!AB1870)&lt;&gt;"",((_xlfn.BITAND((ValuesFromComPort!AB1870),32))/32)*70,"")</f>
        <v/>
      </c>
    </row>
    <row r="1871" spans="2:19" x14ac:dyDescent="0.25">
      <c r="B1871" t="str">
        <f>IF((ValuesFromComPort!B1871)&lt;&gt;"",((((ValuesFromComPort!B1871)-(Calculated!$B$2))/1.28)/320),"")</f>
        <v/>
      </c>
      <c r="C1871" t="str">
        <f>IF((ValuesFromComPort!C1871)&lt;&gt;"",((((ValuesFromComPort!C1871)-(Calculated!$C$2))/1.28)/320),"")</f>
        <v/>
      </c>
      <c r="D1871" t="str">
        <f>IF((ValuesFromComPort!D1871)&lt;&gt;"",((((ValuesFromComPort!D1871)-(Calculated!$D$2))/1.28)/80),"")</f>
        <v/>
      </c>
      <c r="E1871" t="str">
        <f>IF((ValuesFromComPort!F1871)&lt;&gt;"",((((ValuesFromComPort!F1871)-(Calculated!$E$2))/1.28)/80),"")</f>
        <v/>
      </c>
      <c r="F1871" t="str">
        <f>IF((ValuesFromComPort!H1871)&lt;&gt;"",((((ValuesFromComPort!H1871)-(Calculated!$F$2))/1.28)/3.2),"")</f>
        <v/>
      </c>
      <c r="G1871" t="str">
        <f>IF((ValuesFromComPort!I1871)&lt;&gt;"",((((ValuesFromComPort!I1871)-$G$2)*0.015625)/0.3),"")</f>
        <v/>
      </c>
      <c r="H1871" t="str">
        <f>IF((ValuesFromComPort!J1871)&lt;&gt;"",((((ValuesFromComPort!J1871)-(Calculated!$H$2))/1.28)*3.2),"")</f>
        <v/>
      </c>
      <c r="I1871" t="str">
        <f>IF((ValuesFromComPort!K1871)&lt;&gt;"",((((ValuesFromComPort!K1871)-(Calculated!$I$2))/1.28)/64),"")</f>
        <v/>
      </c>
      <c r="J1871" t="str">
        <f>IF((ValuesFromComPort!M1871)&lt;&gt;"",((((ValuesFromComPort!M1871)-(Calculated!$J$2))/1.28)/800),"")</f>
        <v/>
      </c>
      <c r="K1871" t="str">
        <f>IF((ValuesFromComPort!N1871)&lt;&gt;"",(((ValuesFromComPort!N1871)-(Calculated!$K$2))/1.28/3200),"")</f>
        <v/>
      </c>
      <c r="L1871" t="str">
        <f>IF((ValuesFromComPort!O1871)&lt;&gt;"",((((ValuesFromComPort!O1871)-(Calculated!$L$2))/1.28)/3.2),"")</f>
        <v/>
      </c>
      <c r="M1871" t="str">
        <f>IF((ValuesFromComPort!P1871)&lt;&gt;"",((((ValuesFromComPort!P1871)-(Calculated!$M$2))/1.28)/16),"")</f>
        <v/>
      </c>
      <c r="N1871" t="str">
        <f>IF((ValuesFromComPort!Q1871)&lt;&gt;"",((((ValuesFromComPort!Q1871)-(Calculated!$N$2))/1.28)/160),"")</f>
        <v/>
      </c>
      <c r="O1871" t="str">
        <f>IF((ValuesFromComPort!AA1871)&lt;&gt;"",(ValuesFromComPort!AA1871),"")</f>
        <v/>
      </c>
      <c r="P1871" t="str">
        <f>IF((ValuesFromComPort!AB1871)&lt;&gt;"",((_xlfn.BITAND((ValuesFromComPort!AB1871),1))*(ValuesFromComPort!AA1871)*1)+100*(_xlfn.BITAND((ValuesFromComPort!AB1871),1)),"")</f>
        <v/>
      </c>
      <c r="Q1871" t="str">
        <f>IF((ValuesFromComPort!AB1871)&lt;&gt;"",((_xlfn.BITAND((ValuesFromComPort!AB1871),2))/2)*50,"")</f>
        <v/>
      </c>
      <c r="R1871" t="str">
        <f>IF((ValuesFromComPort!AB1871)&lt;&gt;"",((_xlfn.BITAND((ValuesFromComPort!AB1871),4))/4)*60,"")</f>
        <v/>
      </c>
      <c r="S1871" t="str">
        <f>IF((ValuesFromComPort!AB1871)&lt;&gt;"",((_xlfn.BITAND((ValuesFromComPort!AB1871),32))/32)*70,"")</f>
        <v/>
      </c>
    </row>
    <row r="1872" spans="2:19" x14ac:dyDescent="0.25">
      <c r="B1872" t="str">
        <f>IF((ValuesFromComPort!B1872)&lt;&gt;"",((((ValuesFromComPort!B1872)-(Calculated!$B$2))/1.28)/320),"")</f>
        <v/>
      </c>
      <c r="C1872" t="str">
        <f>IF((ValuesFromComPort!C1872)&lt;&gt;"",((((ValuesFromComPort!C1872)-(Calculated!$C$2))/1.28)/320),"")</f>
        <v/>
      </c>
      <c r="D1872" t="str">
        <f>IF((ValuesFromComPort!D1872)&lt;&gt;"",((((ValuesFromComPort!D1872)-(Calculated!$D$2))/1.28)/80),"")</f>
        <v/>
      </c>
      <c r="E1872" t="str">
        <f>IF((ValuesFromComPort!F1872)&lt;&gt;"",((((ValuesFromComPort!F1872)-(Calculated!$E$2))/1.28)/80),"")</f>
        <v/>
      </c>
      <c r="F1872" t="str">
        <f>IF((ValuesFromComPort!H1872)&lt;&gt;"",((((ValuesFromComPort!H1872)-(Calculated!$F$2))/1.28)/3.2),"")</f>
        <v/>
      </c>
      <c r="G1872" t="str">
        <f>IF((ValuesFromComPort!I1872)&lt;&gt;"",((((ValuesFromComPort!I1872)-$G$2)*0.015625)/0.3),"")</f>
        <v/>
      </c>
      <c r="H1872" t="str">
        <f>IF((ValuesFromComPort!J1872)&lt;&gt;"",((((ValuesFromComPort!J1872)-(Calculated!$H$2))/1.28)*3.2),"")</f>
        <v/>
      </c>
      <c r="I1872" t="str">
        <f>IF((ValuesFromComPort!K1872)&lt;&gt;"",((((ValuesFromComPort!K1872)-(Calculated!$I$2))/1.28)/64),"")</f>
        <v/>
      </c>
      <c r="J1872" t="str">
        <f>IF((ValuesFromComPort!M1872)&lt;&gt;"",((((ValuesFromComPort!M1872)-(Calculated!$J$2))/1.28)/800),"")</f>
        <v/>
      </c>
      <c r="K1872" t="str">
        <f>IF((ValuesFromComPort!N1872)&lt;&gt;"",(((ValuesFromComPort!N1872)-(Calculated!$K$2))/1.28/3200),"")</f>
        <v/>
      </c>
      <c r="L1872" t="str">
        <f>IF((ValuesFromComPort!O1872)&lt;&gt;"",((((ValuesFromComPort!O1872)-(Calculated!$L$2))/1.28)/3.2),"")</f>
        <v/>
      </c>
      <c r="M1872" t="str">
        <f>IF((ValuesFromComPort!P1872)&lt;&gt;"",((((ValuesFromComPort!P1872)-(Calculated!$M$2))/1.28)/16),"")</f>
        <v/>
      </c>
      <c r="N1872" t="str">
        <f>IF((ValuesFromComPort!Q1872)&lt;&gt;"",((((ValuesFromComPort!Q1872)-(Calculated!$N$2))/1.28)/160),"")</f>
        <v/>
      </c>
      <c r="O1872" t="str">
        <f>IF((ValuesFromComPort!AA1872)&lt;&gt;"",(ValuesFromComPort!AA1872),"")</f>
        <v/>
      </c>
      <c r="P1872" t="str">
        <f>IF((ValuesFromComPort!AB1872)&lt;&gt;"",((_xlfn.BITAND((ValuesFromComPort!AB1872),1))*(ValuesFromComPort!AA1872)*1)+100*(_xlfn.BITAND((ValuesFromComPort!AB1872),1)),"")</f>
        <v/>
      </c>
      <c r="Q1872" t="str">
        <f>IF((ValuesFromComPort!AB1872)&lt;&gt;"",((_xlfn.BITAND((ValuesFromComPort!AB1872),2))/2)*50,"")</f>
        <v/>
      </c>
      <c r="R1872" t="str">
        <f>IF((ValuesFromComPort!AB1872)&lt;&gt;"",((_xlfn.BITAND((ValuesFromComPort!AB1872),4))/4)*60,"")</f>
        <v/>
      </c>
      <c r="S1872" t="str">
        <f>IF((ValuesFromComPort!AB1872)&lt;&gt;"",((_xlfn.BITAND((ValuesFromComPort!AB1872),32))/32)*70,"")</f>
        <v/>
      </c>
    </row>
    <row r="1873" spans="2:19" x14ac:dyDescent="0.25">
      <c r="B1873" t="str">
        <f>IF((ValuesFromComPort!B1873)&lt;&gt;"",((((ValuesFromComPort!B1873)-(Calculated!$B$2))/1.28)/320),"")</f>
        <v/>
      </c>
      <c r="C1873" t="str">
        <f>IF((ValuesFromComPort!C1873)&lt;&gt;"",((((ValuesFromComPort!C1873)-(Calculated!$C$2))/1.28)/320),"")</f>
        <v/>
      </c>
      <c r="D1873" t="str">
        <f>IF((ValuesFromComPort!D1873)&lt;&gt;"",((((ValuesFromComPort!D1873)-(Calculated!$D$2))/1.28)/80),"")</f>
        <v/>
      </c>
      <c r="E1873" t="str">
        <f>IF((ValuesFromComPort!F1873)&lt;&gt;"",((((ValuesFromComPort!F1873)-(Calculated!$E$2))/1.28)/80),"")</f>
        <v/>
      </c>
      <c r="F1873" t="str">
        <f>IF((ValuesFromComPort!H1873)&lt;&gt;"",((((ValuesFromComPort!H1873)-(Calculated!$F$2))/1.28)/3.2),"")</f>
        <v/>
      </c>
      <c r="G1873" t="str">
        <f>IF((ValuesFromComPort!I1873)&lt;&gt;"",((((ValuesFromComPort!I1873)-$G$2)*0.015625)/0.3),"")</f>
        <v/>
      </c>
      <c r="H1873" t="str">
        <f>IF((ValuesFromComPort!J1873)&lt;&gt;"",((((ValuesFromComPort!J1873)-(Calculated!$H$2))/1.28)*3.2),"")</f>
        <v/>
      </c>
      <c r="I1873" t="str">
        <f>IF((ValuesFromComPort!K1873)&lt;&gt;"",((((ValuesFromComPort!K1873)-(Calculated!$I$2))/1.28)/64),"")</f>
        <v/>
      </c>
      <c r="J1873" t="str">
        <f>IF((ValuesFromComPort!M1873)&lt;&gt;"",((((ValuesFromComPort!M1873)-(Calculated!$J$2))/1.28)/800),"")</f>
        <v/>
      </c>
      <c r="K1873" t="str">
        <f>IF((ValuesFromComPort!N1873)&lt;&gt;"",(((ValuesFromComPort!N1873)-(Calculated!$K$2))/1.28/3200),"")</f>
        <v/>
      </c>
      <c r="L1873" t="str">
        <f>IF((ValuesFromComPort!O1873)&lt;&gt;"",((((ValuesFromComPort!O1873)-(Calculated!$L$2))/1.28)/3.2),"")</f>
        <v/>
      </c>
      <c r="M1873" t="str">
        <f>IF((ValuesFromComPort!P1873)&lt;&gt;"",((((ValuesFromComPort!P1873)-(Calculated!$M$2))/1.28)/16),"")</f>
        <v/>
      </c>
      <c r="N1873" t="str">
        <f>IF((ValuesFromComPort!Q1873)&lt;&gt;"",((((ValuesFromComPort!Q1873)-(Calculated!$N$2))/1.28)/160),"")</f>
        <v/>
      </c>
      <c r="O1873" t="str">
        <f>IF((ValuesFromComPort!AA1873)&lt;&gt;"",(ValuesFromComPort!AA1873),"")</f>
        <v/>
      </c>
      <c r="P1873" t="str">
        <f>IF((ValuesFromComPort!AB1873)&lt;&gt;"",((_xlfn.BITAND((ValuesFromComPort!AB1873),1))*(ValuesFromComPort!AA1873)*1)+100*(_xlfn.BITAND((ValuesFromComPort!AB1873),1)),"")</f>
        <v/>
      </c>
      <c r="Q1873" t="str">
        <f>IF((ValuesFromComPort!AB1873)&lt;&gt;"",((_xlfn.BITAND((ValuesFromComPort!AB1873),2))/2)*50,"")</f>
        <v/>
      </c>
      <c r="R1873" t="str">
        <f>IF((ValuesFromComPort!AB1873)&lt;&gt;"",((_xlfn.BITAND((ValuesFromComPort!AB1873),4))/4)*60,"")</f>
        <v/>
      </c>
      <c r="S1873" t="str">
        <f>IF((ValuesFromComPort!AB1873)&lt;&gt;"",((_xlfn.BITAND((ValuesFromComPort!AB1873),32))/32)*70,"")</f>
        <v/>
      </c>
    </row>
    <row r="1874" spans="2:19" x14ac:dyDescent="0.25">
      <c r="B1874" t="str">
        <f>IF((ValuesFromComPort!B1874)&lt;&gt;"",((((ValuesFromComPort!B1874)-(Calculated!$B$2))/1.28)/320),"")</f>
        <v/>
      </c>
      <c r="C1874" t="str">
        <f>IF((ValuesFromComPort!C1874)&lt;&gt;"",((((ValuesFromComPort!C1874)-(Calculated!$C$2))/1.28)/320),"")</f>
        <v/>
      </c>
      <c r="D1874" t="str">
        <f>IF((ValuesFromComPort!D1874)&lt;&gt;"",((((ValuesFromComPort!D1874)-(Calculated!$D$2))/1.28)/80),"")</f>
        <v/>
      </c>
      <c r="E1874" t="str">
        <f>IF((ValuesFromComPort!F1874)&lt;&gt;"",((((ValuesFromComPort!F1874)-(Calculated!$E$2))/1.28)/80),"")</f>
        <v/>
      </c>
      <c r="F1874" t="str">
        <f>IF((ValuesFromComPort!H1874)&lt;&gt;"",((((ValuesFromComPort!H1874)-(Calculated!$F$2))/1.28)/3.2),"")</f>
        <v/>
      </c>
      <c r="G1874" t="str">
        <f>IF((ValuesFromComPort!I1874)&lt;&gt;"",((((ValuesFromComPort!I1874)-$G$2)*0.015625)/0.3),"")</f>
        <v/>
      </c>
      <c r="H1874" t="str">
        <f>IF((ValuesFromComPort!J1874)&lt;&gt;"",((((ValuesFromComPort!J1874)-(Calculated!$H$2))/1.28)*3.2),"")</f>
        <v/>
      </c>
      <c r="I1874" t="str">
        <f>IF((ValuesFromComPort!K1874)&lt;&gt;"",((((ValuesFromComPort!K1874)-(Calculated!$I$2))/1.28)/64),"")</f>
        <v/>
      </c>
      <c r="J1874" t="str">
        <f>IF((ValuesFromComPort!M1874)&lt;&gt;"",((((ValuesFromComPort!M1874)-(Calculated!$J$2))/1.28)/800),"")</f>
        <v/>
      </c>
      <c r="K1874" t="str">
        <f>IF((ValuesFromComPort!N1874)&lt;&gt;"",(((ValuesFromComPort!N1874)-(Calculated!$K$2))/1.28/3200),"")</f>
        <v/>
      </c>
      <c r="L1874" t="str">
        <f>IF((ValuesFromComPort!O1874)&lt;&gt;"",((((ValuesFromComPort!O1874)-(Calculated!$L$2))/1.28)/3.2),"")</f>
        <v/>
      </c>
      <c r="M1874" t="str">
        <f>IF((ValuesFromComPort!P1874)&lt;&gt;"",((((ValuesFromComPort!P1874)-(Calculated!$M$2))/1.28)/16),"")</f>
        <v/>
      </c>
      <c r="N1874" t="str">
        <f>IF((ValuesFromComPort!Q1874)&lt;&gt;"",((((ValuesFromComPort!Q1874)-(Calculated!$N$2))/1.28)/160),"")</f>
        <v/>
      </c>
      <c r="O1874" t="str">
        <f>IF((ValuesFromComPort!AA1874)&lt;&gt;"",(ValuesFromComPort!AA1874),"")</f>
        <v/>
      </c>
      <c r="P1874" t="str">
        <f>IF((ValuesFromComPort!AB1874)&lt;&gt;"",((_xlfn.BITAND((ValuesFromComPort!AB1874),1))*(ValuesFromComPort!AA1874)*1)+100*(_xlfn.BITAND((ValuesFromComPort!AB1874),1)),"")</f>
        <v/>
      </c>
      <c r="Q1874" t="str">
        <f>IF((ValuesFromComPort!AB1874)&lt;&gt;"",((_xlfn.BITAND((ValuesFromComPort!AB1874),2))/2)*50,"")</f>
        <v/>
      </c>
      <c r="R1874" t="str">
        <f>IF((ValuesFromComPort!AB1874)&lt;&gt;"",((_xlfn.BITAND((ValuesFromComPort!AB1874),4))/4)*60,"")</f>
        <v/>
      </c>
      <c r="S1874" t="str">
        <f>IF((ValuesFromComPort!AB1874)&lt;&gt;"",((_xlfn.BITAND((ValuesFromComPort!AB1874),32))/32)*70,"")</f>
        <v/>
      </c>
    </row>
    <row r="1875" spans="2:19" x14ac:dyDescent="0.25">
      <c r="B1875" t="str">
        <f>IF((ValuesFromComPort!B1875)&lt;&gt;"",((((ValuesFromComPort!B1875)-(Calculated!$B$2))/1.28)/320),"")</f>
        <v/>
      </c>
      <c r="C1875" t="str">
        <f>IF((ValuesFromComPort!C1875)&lt;&gt;"",((((ValuesFromComPort!C1875)-(Calculated!$C$2))/1.28)/320),"")</f>
        <v/>
      </c>
      <c r="D1875" t="str">
        <f>IF((ValuesFromComPort!D1875)&lt;&gt;"",((((ValuesFromComPort!D1875)-(Calculated!$D$2))/1.28)/80),"")</f>
        <v/>
      </c>
      <c r="E1875" t="str">
        <f>IF((ValuesFromComPort!F1875)&lt;&gt;"",((((ValuesFromComPort!F1875)-(Calculated!$E$2))/1.28)/80),"")</f>
        <v/>
      </c>
      <c r="F1875" t="str">
        <f>IF((ValuesFromComPort!H1875)&lt;&gt;"",((((ValuesFromComPort!H1875)-(Calculated!$F$2))/1.28)/3.2),"")</f>
        <v/>
      </c>
      <c r="G1875" t="str">
        <f>IF((ValuesFromComPort!I1875)&lt;&gt;"",((((ValuesFromComPort!I1875)-$G$2)*0.015625)/0.3),"")</f>
        <v/>
      </c>
      <c r="H1875" t="str">
        <f>IF((ValuesFromComPort!J1875)&lt;&gt;"",((((ValuesFromComPort!J1875)-(Calculated!$H$2))/1.28)*3.2),"")</f>
        <v/>
      </c>
      <c r="I1875" t="str">
        <f>IF((ValuesFromComPort!K1875)&lt;&gt;"",((((ValuesFromComPort!K1875)-(Calculated!$I$2))/1.28)/64),"")</f>
        <v/>
      </c>
      <c r="J1875" t="str">
        <f>IF((ValuesFromComPort!M1875)&lt;&gt;"",((((ValuesFromComPort!M1875)-(Calculated!$J$2))/1.28)/800),"")</f>
        <v/>
      </c>
      <c r="K1875" t="str">
        <f>IF((ValuesFromComPort!N1875)&lt;&gt;"",(((ValuesFromComPort!N1875)-(Calculated!$K$2))/1.28/3200),"")</f>
        <v/>
      </c>
      <c r="L1875" t="str">
        <f>IF((ValuesFromComPort!O1875)&lt;&gt;"",((((ValuesFromComPort!O1875)-(Calculated!$L$2))/1.28)/3.2),"")</f>
        <v/>
      </c>
      <c r="M1875" t="str">
        <f>IF((ValuesFromComPort!P1875)&lt;&gt;"",((((ValuesFromComPort!P1875)-(Calculated!$M$2))/1.28)/16),"")</f>
        <v/>
      </c>
      <c r="N1875" t="str">
        <f>IF((ValuesFromComPort!Q1875)&lt;&gt;"",((((ValuesFromComPort!Q1875)-(Calculated!$N$2))/1.28)/160),"")</f>
        <v/>
      </c>
      <c r="O1875" t="str">
        <f>IF((ValuesFromComPort!AA1875)&lt;&gt;"",(ValuesFromComPort!AA1875),"")</f>
        <v/>
      </c>
      <c r="P1875" t="str">
        <f>IF((ValuesFromComPort!AB1875)&lt;&gt;"",((_xlfn.BITAND((ValuesFromComPort!AB1875),1))*(ValuesFromComPort!AA1875)*1)+100*(_xlfn.BITAND((ValuesFromComPort!AB1875),1)),"")</f>
        <v/>
      </c>
      <c r="Q1875" t="str">
        <f>IF((ValuesFromComPort!AB1875)&lt;&gt;"",((_xlfn.BITAND((ValuesFromComPort!AB1875),2))/2)*50,"")</f>
        <v/>
      </c>
      <c r="R1875" t="str">
        <f>IF((ValuesFromComPort!AB1875)&lt;&gt;"",((_xlfn.BITAND((ValuesFromComPort!AB1875),4))/4)*60,"")</f>
        <v/>
      </c>
      <c r="S1875" t="str">
        <f>IF((ValuesFromComPort!AB1875)&lt;&gt;"",((_xlfn.BITAND((ValuesFromComPort!AB1875),32))/32)*70,"")</f>
        <v/>
      </c>
    </row>
    <row r="1876" spans="2:19" x14ac:dyDescent="0.25">
      <c r="B1876" t="str">
        <f>IF((ValuesFromComPort!B1876)&lt;&gt;"",((((ValuesFromComPort!B1876)-(Calculated!$B$2))/1.28)/320),"")</f>
        <v/>
      </c>
      <c r="C1876" t="str">
        <f>IF((ValuesFromComPort!C1876)&lt;&gt;"",((((ValuesFromComPort!C1876)-(Calculated!$C$2))/1.28)/320),"")</f>
        <v/>
      </c>
      <c r="D1876" t="str">
        <f>IF((ValuesFromComPort!D1876)&lt;&gt;"",((((ValuesFromComPort!D1876)-(Calculated!$D$2))/1.28)/80),"")</f>
        <v/>
      </c>
      <c r="E1876" t="str">
        <f>IF((ValuesFromComPort!F1876)&lt;&gt;"",((((ValuesFromComPort!F1876)-(Calculated!$E$2))/1.28)/80),"")</f>
        <v/>
      </c>
      <c r="F1876" t="str">
        <f>IF((ValuesFromComPort!H1876)&lt;&gt;"",((((ValuesFromComPort!H1876)-(Calculated!$F$2))/1.28)/3.2),"")</f>
        <v/>
      </c>
      <c r="G1876" t="str">
        <f>IF((ValuesFromComPort!I1876)&lt;&gt;"",((((ValuesFromComPort!I1876)-$G$2)*0.015625)/0.3),"")</f>
        <v/>
      </c>
      <c r="H1876" t="str">
        <f>IF((ValuesFromComPort!J1876)&lt;&gt;"",((((ValuesFromComPort!J1876)-(Calculated!$H$2))/1.28)*3.2),"")</f>
        <v/>
      </c>
      <c r="I1876" t="str">
        <f>IF((ValuesFromComPort!K1876)&lt;&gt;"",((((ValuesFromComPort!K1876)-(Calculated!$I$2))/1.28)/64),"")</f>
        <v/>
      </c>
      <c r="J1876" t="str">
        <f>IF((ValuesFromComPort!M1876)&lt;&gt;"",((((ValuesFromComPort!M1876)-(Calculated!$J$2))/1.28)/800),"")</f>
        <v/>
      </c>
      <c r="K1876" t="str">
        <f>IF((ValuesFromComPort!N1876)&lt;&gt;"",(((ValuesFromComPort!N1876)-(Calculated!$K$2))/1.28/3200),"")</f>
        <v/>
      </c>
      <c r="L1876" t="str">
        <f>IF((ValuesFromComPort!O1876)&lt;&gt;"",((((ValuesFromComPort!O1876)-(Calculated!$L$2))/1.28)/3.2),"")</f>
        <v/>
      </c>
      <c r="M1876" t="str">
        <f>IF((ValuesFromComPort!P1876)&lt;&gt;"",((((ValuesFromComPort!P1876)-(Calculated!$M$2))/1.28)/16),"")</f>
        <v/>
      </c>
      <c r="N1876" t="str">
        <f>IF((ValuesFromComPort!Q1876)&lt;&gt;"",((((ValuesFromComPort!Q1876)-(Calculated!$N$2))/1.28)/160),"")</f>
        <v/>
      </c>
      <c r="O1876" t="str">
        <f>IF((ValuesFromComPort!AA1876)&lt;&gt;"",(ValuesFromComPort!AA1876),"")</f>
        <v/>
      </c>
      <c r="P1876" t="str">
        <f>IF((ValuesFromComPort!AB1876)&lt;&gt;"",((_xlfn.BITAND((ValuesFromComPort!AB1876),1))*(ValuesFromComPort!AA1876)*1)+100*(_xlfn.BITAND((ValuesFromComPort!AB1876),1)),"")</f>
        <v/>
      </c>
      <c r="Q1876" t="str">
        <f>IF((ValuesFromComPort!AB1876)&lt;&gt;"",((_xlfn.BITAND((ValuesFromComPort!AB1876),2))/2)*50,"")</f>
        <v/>
      </c>
      <c r="R1876" t="str">
        <f>IF((ValuesFromComPort!AB1876)&lt;&gt;"",((_xlfn.BITAND((ValuesFromComPort!AB1876),4))/4)*60,"")</f>
        <v/>
      </c>
      <c r="S1876" t="str">
        <f>IF((ValuesFromComPort!AB1876)&lt;&gt;"",((_xlfn.BITAND((ValuesFromComPort!AB1876),32))/32)*70,"")</f>
        <v/>
      </c>
    </row>
    <row r="1877" spans="2:19" x14ac:dyDescent="0.25">
      <c r="B1877" t="str">
        <f>IF((ValuesFromComPort!B1877)&lt;&gt;"",((((ValuesFromComPort!B1877)-(Calculated!$B$2))/1.28)/320),"")</f>
        <v/>
      </c>
      <c r="C1877" t="str">
        <f>IF((ValuesFromComPort!C1877)&lt;&gt;"",((((ValuesFromComPort!C1877)-(Calculated!$C$2))/1.28)/320),"")</f>
        <v/>
      </c>
      <c r="D1877" t="str">
        <f>IF((ValuesFromComPort!D1877)&lt;&gt;"",((((ValuesFromComPort!D1877)-(Calculated!$D$2))/1.28)/80),"")</f>
        <v/>
      </c>
      <c r="E1877" t="str">
        <f>IF((ValuesFromComPort!F1877)&lt;&gt;"",((((ValuesFromComPort!F1877)-(Calculated!$E$2))/1.28)/80),"")</f>
        <v/>
      </c>
      <c r="F1877" t="str">
        <f>IF((ValuesFromComPort!H1877)&lt;&gt;"",((((ValuesFromComPort!H1877)-(Calculated!$F$2))/1.28)/3.2),"")</f>
        <v/>
      </c>
      <c r="G1877" t="str">
        <f>IF((ValuesFromComPort!I1877)&lt;&gt;"",((((ValuesFromComPort!I1877)-$G$2)*0.015625)/0.3),"")</f>
        <v/>
      </c>
      <c r="H1877" t="str">
        <f>IF((ValuesFromComPort!J1877)&lt;&gt;"",((((ValuesFromComPort!J1877)-(Calculated!$H$2))/1.28)*3.2),"")</f>
        <v/>
      </c>
      <c r="I1877" t="str">
        <f>IF((ValuesFromComPort!K1877)&lt;&gt;"",((((ValuesFromComPort!K1877)-(Calculated!$I$2))/1.28)/64),"")</f>
        <v/>
      </c>
      <c r="J1877" t="str">
        <f>IF((ValuesFromComPort!M1877)&lt;&gt;"",((((ValuesFromComPort!M1877)-(Calculated!$J$2))/1.28)/800),"")</f>
        <v/>
      </c>
      <c r="K1877" t="str">
        <f>IF((ValuesFromComPort!N1877)&lt;&gt;"",(((ValuesFromComPort!N1877)-(Calculated!$K$2))/1.28/3200),"")</f>
        <v/>
      </c>
      <c r="L1877" t="str">
        <f>IF((ValuesFromComPort!O1877)&lt;&gt;"",((((ValuesFromComPort!O1877)-(Calculated!$L$2))/1.28)/3.2),"")</f>
        <v/>
      </c>
      <c r="M1877" t="str">
        <f>IF((ValuesFromComPort!P1877)&lt;&gt;"",((((ValuesFromComPort!P1877)-(Calculated!$M$2))/1.28)/16),"")</f>
        <v/>
      </c>
      <c r="N1877" t="str">
        <f>IF((ValuesFromComPort!Q1877)&lt;&gt;"",((((ValuesFromComPort!Q1877)-(Calculated!$N$2))/1.28)/160),"")</f>
        <v/>
      </c>
      <c r="O1877" t="str">
        <f>IF((ValuesFromComPort!AA1877)&lt;&gt;"",(ValuesFromComPort!AA1877),"")</f>
        <v/>
      </c>
      <c r="P1877" t="str">
        <f>IF((ValuesFromComPort!AB1877)&lt;&gt;"",((_xlfn.BITAND((ValuesFromComPort!AB1877),1))*(ValuesFromComPort!AA1877)*1)+100*(_xlfn.BITAND((ValuesFromComPort!AB1877),1)),"")</f>
        <v/>
      </c>
      <c r="Q1877" t="str">
        <f>IF((ValuesFromComPort!AB1877)&lt;&gt;"",((_xlfn.BITAND((ValuesFromComPort!AB1877),2))/2)*50,"")</f>
        <v/>
      </c>
      <c r="R1877" t="str">
        <f>IF((ValuesFromComPort!AB1877)&lt;&gt;"",((_xlfn.BITAND((ValuesFromComPort!AB1877),4))/4)*60,"")</f>
        <v/>
      </c>
      <c r="S1877" t="str">
        <f>IF((ValuesFromComPort!AB1877)&lt;&gt;"",((_xlfn.BITAND((ValuesFromComPort!AB1877),32))/32)*70,"")</f>
        <v/>
      </c>
    </row>
    <row r="1878" spans="2:19" x14ac:dyDescent="0.25">
      <c r="B1878" t="str">
        <f>IF((ValuesFromComPort!B1878)&lt;&gt;"",((((ValuesFromComPort!B1878)-(Calculated!$B$2))/1.28)/320),"")</f>
        <v/>
      </c>
      <c r="C1878" t="str">
        <f>IF((ValuesFromComPort!C1878)&lt;&gt;"",((((ValuesFromComPort!C1878)-(Calculated!$C$2))/1.28)/320),"")</f>
        <v/>
      </c>
      <c r="D1878" t="str">
        <f>IF((ValuesFromComPort!D1878)&lt;&gt;"",((((ValuesFromComPort!D1878)-(Calculated!$D$2))/1.28)/80),"")</f>
        <v/>
      </c>
      <c r="E1878" t="str">
        <f>IF((ValuesFromComPort!F1878)&lt;&gt;"",((((ValuesFromComPort!F1878)-(Calculated!$E$2))/1.28)/80),"")</f>
        <v/>
      </c>
      <c r="F1878" t="str">
        <f>IF((ValuesFromComPort!H1878)&lt;&gt;"",((((ValuesFromComPort!H1878)-(Calculated!$F$2))/1.28)/3.2),"")</f>
        <v/>
      </c>
      <c r="G1878" t="str">
        <f>IF((ValuesFromComPort!I1878)&lt;&gt;"",((((ValuesFromComPort!I1878)-$G$2)*0.015625)/0.3),"")</f>
        <v/>
      </c>
      <c r="H1878" t="str">
        <f>IF((ValuesFromComPort!J1878)&lt;&gt;"",((((ValuesFromComPort!J1878)-(Calculated!$H$2))/1.28)*3.2),"")</f>
        <v/>
      </c>
      <c r="I1878" t="str">
        <f>IF((ValuesFromComPort!K1878)&lt;&gt;"",((((ValuesFromComPort!K1878)-(Calculated!$I$2))/1.28)/64),"")</f>
        <v/>
      </c>
      <c r="J1878" t="str">
        <f>IF((ValuesFromComPort!M1878)&lt;&gt;"",((((ValuesFromComPort!M1878)-(Calculated!$J$2))/1.28)/800),"")</f>
        <v/>
      </c>
      <c r="K1878" t="str">
        <f>IF((ValuesFromComPort!N1878)&lt;&gt;"",(((ValuesFromComPort!N1878)-(Calculated!$K$2))/1.28/3200),"")</f>
        <v/>
      </c>
      <c r="L1878" t="str">
        <f>IF((ValuesFromComPort!O1878)&lt;&gt;"",((((ValuesFromComPort!O1878)-(Calculated!$L$2))/1.28)/3.2),"")</f>
        <v/>
      </c>
      <c r="M1878" t="str">
        <f>IF((ValuesFromComPort!P1878)&lt;&gt;"",((((ValuesFromComPort!P1878)-(Calculated!$M$2))/1.28)/16),"")</f>
        <v/>
      </c>
      <c r="N1878" t="str">
        <f>IF((ValuesFromComPort!Q1878)&lt;&gt;"",((((ValuesFromComPort!Q1878)-(Calculated!$N$2))/1.28)/160),"")</f>
        <v/>
      </c>
      <c r="O1878" t="str">
        <f>IF((ValuesFromComPort!AA1878)&lt;&gt;"",(ValuesFromComPort!AA1878),"")</f>
        <v/>
      </c>
      <c r="P1878" t="str">
        <f>IF((ValuesFromComPort!AB1878)&lt;&gt;"",((_xlfn.BITAND((ValuesFromComPort!AB1878),1))*(ValuesFromComPort!AA1878)*1)+100*(_xlfn.BITAND((ValuesFromComPort!AB1878),1)),"")</f>
        <v/>
      </c>
      <c r="Q1878" t="str">
        <f>IF((ValuesFromComPort!AB1878)&lt;&gt;"",((_xlfn.BITAND((ValuesFromComPort!AB1878),2))/2)*50,"")</f>
        <v/>
      </c>
      <c r="R1878" t="str">
        <f>IF((ValuesFromComPort!AB1878)&lt;&gt;"",((_xlfn.BITAND((ValuesFromComPort!AB1878),4))/4)*60,"")</f>
        <v/>
      </c>
      <c r="S1878" t="str">
        <f>IF((ValuesFromComPort!AB1878)&lt;&gt;"",((_xlfn.BITAND((ValuesFromComPort!AB1878),32))/32)*70,"")</f>
        <v/>
      </c>
    </row>
    <row r="1879" spans="2:19" x14ac:dyDescent="0.25">
      <c r="B1879" t="str">
        <f>IF((ValuesFromComPort!B1879)&lt;&gt;"",((((ValuesFromComPort!B1879)-(Calculated!$B$2))/1.28)/320),"")</f>
        <v/>
      </c>
      <c r="C1879" t="str">
        <f>IF((ValuesFromComPort!C1879)&lt;&gt;"",((((ValuesFromComPort!C1879)-(Calculated!$C$2))/1.28)/320),"")</f>
        <v/>
      </c>
      <c r="D1879" t="str">
        <f>IF((ValuesFromComPort!D1879)&lt;&gt;"",((((ValuesFromComPort!D1879)-(Calculated!$D$2))/1.28)/80),"")</f>
        <v/>
      </c>
      <c r="E1879" t="str">
        <f>IF((ValuesFromComPort!F1879)&lt;&gt;"",((((ValuesFromComPort!F1879)-(Calculated!$E$2))/1.28)/80),"")</f>
        <v/>
      </c>
      <c r="F1879" t="str">
        <f>IF((ValuesFromComPort!H1879)&lt;&gt;"",((((ValuesFromComPort!H1879)-(Calculated!$F$2))/1.28)/3.2),"")</f>
        <v/>
      </c>
      <c r="G1879" t="str">
        <f>IF((ValuesFromComPort!I1879)&lt;&gt;"",((((ValuesFromComPort!I1879)-$G$2)*0.015625)/0.3),"")</f>
        <v/>
      </c>
      <c r="H1879" t="str">
        <f>IF((ValuesFromComPort!J1879)&lt;&gt;"",((((ValuesFromComPort!J1879)-(Calculated!$H$2))/1.28)*3.2),"")</f>
        <v/>
      </c>
      <c r="I1879" t="str">
        <f>IF((ValuesFromComPort!K1879)&lt;&gt;"",((((ValuesFromComPort!K1879)-(Calculated!$I$2))/1.28)/64),"")</f>
        <v/>
      </c>
      <c r="J1879" t="str">
        <f>IF((ValuesFromComPort!M1879)&lt;&gt;"",((((ValuesFromComPort!M1879)-(Calculated!$J$2))/1.28)/800),"")</f>
        <v/>
      </c>
      <c r="K1879" t="str">
        <f>IF((ValuesFromComPort!N1879)&lt;&gt;"",(((ValuesFromComPort!N1879)-(Calculated!$K$2))/1.28/3200),"")</f>
        <v/>
      </c>
      <c r="L1879" t="str">
        <f>IF((ValuesFromComPort!O1879)&lt;&gt;"",((((ValuesFromComPort!O1879)-(Calculated!$L$2))/1.28)/3.2),"")</f>
        <v/>
      </c>
      <c r="M1879" t="str">
        <f>IF((ValuesFromComPort!P1879)&lt;&gt;"",((((ValuesFromComPort!P1879)-(Calculated!$M$2))/1.28)/16),"")</f>
        <v/>
      </c>
      <c r="N1879" t="str">
        <f>IF((ValuesFromComPort!Q1879)&lt;&gt;"",((((ValuesFromComPort!Q1879)-(Calculated!$N$2))/1.28)/160),"")</f>
        <v/>
      </c>
      <c r="O1879" t="str">
        <f>IF((ValuesFromComPort!AA1879)&lt;&gt;"",(ValuesFromComPort!AA1879),"")</f>
        <v/>
      </c>
      <c r="P1879" t="str">
        <f>IF((ValuesFromComPort!AB1879)&lt;&gt;"",((_xlfn.BITAND((ValuesFromComPort!AB1879),1))*(ValuesFromComPort!AA1879)*1)+100*(_xlfn.BITAND((ValuesFromComPort!AB1879),1)),"")</f>
        <v/>
      </c>
      <c r="Q1879" t="str">
        <f>IF((ValuesFromComPort!AB1879)&lt;&gt;"",((_xlfn.BITAND((ValuesFromComPort!AB1879),2))/2)*50,"")</f>
        <v/>
      </c>
      <c r="R1879" t="str">
        <f>IF((ValuesFromComPort!AB1879)&lt;&gt;"",((_xlfn.BITAND((ValuesFromComPort!AB1879),4))/4)*60,"")</f>
        <v/>
      </c>
      <c r="S1879" t="str">
        <f>IF((ValuesFromComPort!AB1879)&lt;&gt;"",((_xlfn.BITAND((ValuesFromComPort!AB1879),32))/32)*70,"")</f>
        <v/>
      </c>
    </row>
    <row r="1880" spans="2:19" x14ac:dyDescent="0.25">
      <c r="B1880" t="str">
        <f>IF((ValuesFromComPort!B1880)&lt;&gt;"",((((ValuesFromComPort!B1880)-(Calculated!$B$2))/1.28)/320),"")</f>
        <v/>
      </c>
      <c r="C1880" t="str">
        <f>IF((ValuesFromComPort!C1880)&lt;&gt;"",((((ValuesFromComPort!C1880)-(Calculated!$C$2))/1.28)/320),"")</f>
        <v/>
      </c>
      <c r="D1880" t="str">
        <f>IF((ValuesFromComPort!D1880)&lt;&gt;"",((((ValuesFromComPort!D1880)-(Calculated!$D$2))/1.28)/80),"")</f>
        <v/>
      </c>
      <c r="E1880" t="str">
        <f>IF((ValuesFromComPort!F1880)&lt;&gt;"",((((ValuesFromComPort!F1880)-(Calculated!$E$2))/1.28)/80),"")</f>
        <v/>
      </c>
      <c r="F1880" t="str">
        <f>IF((ValuesFromComPort!H1880)&lt;&gt;"",((((ValuesFromComPort!H1880)-(Calculated!$F$2))/1.28)/3.2),"")</f>
        <v/>
      </c>
      <c r="G1880" t="str">
        <f>IF((ValuesFromComPort!I1880)&lt;&gt;"",((((ValuesFromComPort!I1880)-$G$2)*0.015625)/0.3),"")</f>
        <v/>
      </c>
      <c r="H1880" t="str">
        <f>IF((ValuesFromComPort!J1880)&lt;&gt;"",((((ValuesFromComPort!J1880)-(Calculated!$H$2))/1.28)*3.2),"")</f>
        <v/>
      </c>
      <c r="I1880" t="str">
        <f>IF((ValuesFromComPort!K1880)&lt;&gt;"",((((ValuesFromComPort!K1880)-(Calculated!$I$2))/1.28)/64),"")</f>
        <v/>
      </c>
      <c r="J1880" t="str">
        <f>IF((ValuesFromComPort!M1880)&lt;&gt;"",((((ValuesFromComPort!M1880)-(Calculated!$J$2))/1.28)/800),"")</f>
        <v/>
      </c>
      <c r="K1880" t="str">
        <f>IF((ValuesFromComPort!N1880)&lt;&gt;"",(((ValuesFromComPort!N1880)-(Calculated!$K$2))/1.28/3200),"")</f>
        <v/>
      </c>
      <c r="L1880" t="str">
        <f>IF((ValuesFromComPort!O1880)&lt;&gt;"",((((ValuesFromComPort!O1880)-(Calculated!$L$2))/1.28)/3.2),"")</f>
        <v/>
      </c>
      <c r="M1880" t="str">
        <f>IF((ValuesFromComPort!P1880)&lt;&gt;"",((((ValuesFromComPort!P1880)-(Calculated!$M$2))/1.28)/16),"")</f>
        <v/>
      </c>
      <c r="N1880" t="str">
        <f>IF((ValuesFromComPort!Q1880)&lt;&gt;"",((((ValuesFromComPort!Q1880)-(Calculated!$N$2))/1.28)/160),"")</f>
        <v/>
      </c>
      <c r="O1880" t="str">
        <f>IF((ValuesFromComPort!AA1880)&lt;&gt;"",(ValuesFromComPort!AA1880),"")</f>
        <v/>
      </c>
      <c r="P1880" t="str">
        <f>IF((ValuesFromComPort!AB1880)&lt;&gt;"",((_xlfn.BITAND((ValuesFromComPort!AB1880),1))*(ValuesFromComPort!AA1880)*1)+100*(_xlfn.BITAND((ValuesFromComPort!AB1880),1)),"")</f>
        <v/>
      </c>
      <c r="Q1880" t="str">
        <f>IF((ValuesFromComPort!AB1880)&lt;&gt;"",((_xlfn.BITAND((ValuesFromComPort!AB1880),2))/2)*50,"")</f>
        <v/>
      </c>
      <c r="R1880" t="str">
        <f>IF((ValuesFromComPort!AB1880)&lt;&gt;"",((_xlfn.BITAND((ValuesFromComPort!AB1880),4))/4)*60,"")</f>
        <v/>
      </c>
      <c r="S1880" t="str">
        <f>IF((ValuesFromComPort!AB1880)&lt;&gt;"",((_xlfn.BITAND((ValuesFromComPort!AB1880),32))/32)*70,"")</f>
        <v/>
      </c>
    </row>
    <row r="1881" spans="2:19" x14ac:dyDescent="0.25">
      <c r="B1881" t="str">
        <f>IF((ValuesFromComPort!B1881)&lt;&gt;"",((((ValuesFromComPort!B1881)-(Calculated!$B$2))/1.28)/320),"")</f>
        <v/>
      </c>
      <c r="C1881" t="str">
        <f>IF((ValuesFromComPort!C1881)&lt;&gt;"",((((ValuesFromComPort!C1881)-(Calculated!$C$2))/1.28)/320),"")</f>
        <v/>
      </c>
      <c r="D1881" t="str">
        <f>IF((ValuesFromComPort!D1881)&lt;&gt;"",((((ValuesFromComPort!D1881)-(Calculated!$D$2))/1.28)/80),"")</f>
        <v/>
      </c>
      <c r="E1881" t="str">
        <f>IF((ValuesFromComPort!F1881)&lt;&gt;"",((((ValuesFromComPort!F1881)-(Calculated!$E$2))/1.28)/80),"")</f>
        <v/>
      </c>
      <c r="F1881" t="str">
        <f>IF((ValuesFromComPort!H1881)&lt;&gt;"",((((ValuesFromComPort!H1881)-(Calculated!$F$2))/1.28)/3.2),"")</f>
        <v/>
      </c>
      <c r="G1881" t="str">
        <f>IF((ValuesFromComPort!I1881)&lt;&gt;"",((((ValuesFromComPort!I1881)-$G$2)*0.015625)/0.3),"")</f>
        <v/>
      </c>
      <c r="H1881" t="str">
        <f>IF((ValuesFromComPort!J1881)&lt;&gt;"",((((ValuesFromComPort!J1881)-(Calculated!$H$2))/1.28)*3.2),"")</f>
        <v/>
      </c>
      <c r="I1881" t="str">
        <f>IF((ValuesFromComPort!K1881)&lt;&gt;"",((((ValuesFromComPort!K1881)-(Calculated!$I$2))/1.28)/64),"")</f>
        <v/>
      </c>
      <c r="J1881" t="str">
        <f>IF((ValuesFromComPort!M1881)&lt;&gt;"",((((ValuesFromComPort!M1881)-(Calculated!$J$2))/1.28)/800),"")</f>
        <v/>
      </c>
      <c r="K1881" t="str">
        <f>IF((ValuesFromComPort!N1881)&lt;&gt;"",(((ValuesFromComPort!N1881)-(Calculated!$K$2))/1.28/3200),"")</f>
        <v/>
      </c>
      <c r="L1881" t="str">
        <f>IF((ValuesFromComPort!O1881)&lt;&gt;"",((((ValuesFromComPort!O1881)-(Calculated!$L$2))/1.28)/3.2),"")</f>
        <v/>
      </c>
      <c r="M1881" t="str">
        <f>IF((ValuesFromComPort!P1881)&lt;&gt;"",((((ValuesFromComPort!P1881)-(Calculated!$M$2))/1.28)/16),"")</f>
        <v/>
      </c>
      <c r="N1881" t="str">
        <f>IF((ValuesFromComPort!Q1881)&lt;&gt;"",((((ValuesFromComPort!Q1881)-(Calculated!$N$2))/1.28)/160),"")</f>
        <v/>
      </c>
      <c r="O1881" t="str">
        <f>IF((ValuesFromComPort!AA1881)&lt;&gt;"",(ValuesFromComPort!AA1881),"")</f>
        <v/>
      </c>
      <c r="P1881" t="str">
        <f>IF((ValuesFromComPort!AB1881)&lt;&gt;"",((_xlfn.BITAND((ValuesFromComPort!AB1881),1))*(ValuesFromComPort!AA1881)*1)+100*(_xlfn.BITAND((ValuesFromComPort!AB1881),1)),"")</f>
        <v/>
      </c>
      <c r="Q1881" t="str">
        <f>IF((ValuesFromComPort!AB1881)&lt;&gt;"",((_xlfn.BITAND((ValuesFromComPort!AB1881),2))/2)*50,"")</f>
        <v/>
      </c>
      <c r="R1881" t="str">
        <f>IF((ValuesFromComPort!AB1881)&lt;&gt;"",((_xlfn.BITAND((ValuesFromComPort!AB1881),4))/4)*60,"")</f>
        <v/>
      </c>
      <c r="S1881" t="str">
        <f>IF((ValuesFromComPort!AB1881)&lt;&gt;"",((_xlfn.BITAND((ValuesFromComPort!AB1881),32))/32)*70,"")</f>
        <v/>
      </c>
    </row>
    <row r="1882" spans="2:19" x14ac:dyDescent="0.25">
      <c r="B1882" t="str">
        <f>IF((ValuesFromComPort!B1882)&lt;&gt;"",((((ValuesFromComPort!B1882)-(Calculated!$B$2))/1.28)/320),"")</f>
        <v/>
      </c>
      <c r="C1882" t="str">
        <f>IF((ValuesFromComPort!C1882)&lt;&gt;"",((((ValuesFromComPort!C1882)-(Calculated!$C$2))/1.28)/320),"")</f>
        <v/>
      </c>
      <c r="D1882" t="str">
        <f>IF((ValuesFromComPort!D1882)&lt;&gt;"",((((ValuesFromComPort!D1882)-(Calculated!$D$2))/1.28)/80),"")</f>
        <v/>
      </c>
      <c r="E1882" t="str">
        <f>IF((ValuesFromComPort!F1882)&lt;&gt;"",((((ValuesFromComPort!F1882)-(Calculated!$E$2))/1.28)/80),"")</f>
        <v/>
      </c>
      <c r="F1882" t="str">
        <f>IF((ValuesFromComPort!H1882)&lt;&gt;"",((((ValuesFromComPort!H1882)-(Calculated!$F$2))/1.28)/3.2),"")</f>
        <v/>
      </c>
      <c r="G1882" t="str">
        <f>IF((ValuesFromComPort!I1882)&lt;&gt;"",((((ValuesFromComPort!I1882)-$G$2)*0.015625)/0.3),"")</f>
        <v/>
      </c>
      <c r="H1882" t="str">
        <f>IF((ValuesFromComPort!J1882)&lt;&gt;"",((((ValuesFromComPort!J1882)-(Calculated!$H$2))/1.28)*3.2),"")</f>
        <v/>
      </c>
      <c r="I1882" t="str">
        <f>IF((ValuesFromComPort!K1882)&lt;&gt;"",((((ValuesFromComPort!K1882)-(Calculated!$I$2))/1.28)/64),"")</f>
        <v/>
      </c>
      <c r="J1882" t="str">
        <f>IF((ValuesFromComPort!M1882)&lt;&gt;"",((((ValuesFromComPort!M1882)-(Calculated!$J$2))/1.28)/800),"")</f>
        <v/>
      </c>
      <c r="K1882" t="str">
        <f>IF((ValuesFromComPort!N1882)&lt;&gt;"",(((ValuesFromComPort!N1882)-(Calculated!$K$2))/1.28/3200),"")</f>
        <v/>
      </c>
      <c r="L1882" t="str">
        <f>IF((ValuesFromComPort!O1882)&lt;&gt;"",((((ValuesFromComPort!O1882)-(Calculated!$L$2))/1.28)/3.2),"")</f>
        <v/>
      </c>
      <c r="M1882" t="str">
        <f>IF((ValuesFromComPort!P1882)&lt;&gt;"",((((ValuesFromComPort!P1882)-(Calculated!$M$2))/1.28)/16),"")</f>
        <v/>
      </c>
      <c r="N1882" t="str">
        <f>IF((ValuesFromComPort!Q1882)&lt;&gt;"",((((ValuesFromComPort!Q1882)-(Calculated!$N$2))/1.28)/160),"")</f>
        <v/>
      </c>
      <c r="O1882" t="str">
        <f>IF((ValuesFromComPort!AA1882)&lt;&gt;"",(ValuesFromComPort!AA1882),"")</f>
        <v/>
      </c>
      <c r="P1882" t="str">
        <f>IF((ValuesFromComPort!AB1882)&lt;&gt;"",((_xlfn.BITAND((ValuesFromComPort!AB1882),1))*(ValuesFromComPort!AA1882)*1)+100*(_xlfn.BITAND((ValuesFromComPort!AB1882),1)),"")</f>
        <v/>
      </c>
      <c r="Q1882" t="str">
        <f>IF((ValuesFromComPort!AB1882)&lt;&gt;"",((_xlfn.BITAND((ValuesFromComPort!AB1882),2))/2)*50,"")</f>
        <v/>
      </c>
      <c r="R1882" t="str">
        <f>IF((ValuesFromComPort!AB1882)&lt;&gt;"",((_xlfn.BITAND((ValuesFromComPort!AB1882),4))/4)*60,"")</f>
        <v/>
      </c>
      <c r="S1882" t="str">
        <f>IF((ValuesFromComPort!AB1882)&lt;&gt;"",((_xlfn.BITAND((ValuesFromComPort!AB1882),32))/32)*70,"")</f>
        <v/>
      </c>
    </row>
    <row r="1883" spans="2:19" x14ac:dyDescent="0.25">
      <c r="B1883" t="str">
        <f>IF((ValuesFromComPort!B1883)&lt;&gt;"",((((ValuesFromComPort!B1883)-(Calculated!$B$2))/1.28)/320),"")</f>
        <v/>
      </c>
      <c r="C1883" t="str">
        <f>IF((ValuesFromComPort!C1883)&lt;&gt;"",((((ValuesFromComPort!C1883)-(Calculated!$C$2))/1.28)/320),"")</f>
        <v/>
      </c>
      <c r="D1883" t="str">
        <f>IF((ValuesFromComPort!D1883)&lt;&gt;"",((((ValuesFromComPort!D1883)-(Calculated!$D$2))/1.28)/80),"")</f>
        <v/>
      </c>
      <c r="E1883" t="str">
        <f>IF((ValuesFromComPort!F1883)&lt;&gt;"",((((ValuesFromComPort!F1883)-(Calculated!$E$2))/1.28)/80),"")</f>
        <v/>
      </c>
      <c r="F1883" t="str">
        <f>IF((ValuesFromComPort!H1883)&lt;&gt;"",((((ValuesFromComPort!H1883)-(Calculated!$F$2))/1.28)/3.2),"")</f>
        <v/>
      </c>
      <c r="G1883" t="str">
        <f>IF((ValuesFromComPort!I1883)&lt;&gt;"",((((ValuesFromComPort!I1883)-$G$2)*0.015625)/0.3),"")</f>
        <v/>
      </c>
      <c r="H1883" t="str">
        <f>IF((ValuesFromComPort!J1883)&lt;&gt;"",((((ValuesFromComPort!J1883)-(Calculated!$H$2))/1.28)*3.2),"")</f>
        <v/>
      </c>
      <c r="I1883" t="str">
        <f>IF((ValuesFromComPort!K1883)&lt;&gt;"",((((ValuesFromComPort!K1883)-(Calculated!$I$2))/1.28)/64),"")</f>
        <v/>
      </c>
      <c r="J1883" t="str">
        <f>IF((ValuesFromComPort!M1883)&lt;&gt;"",((((ValuesFromComPort!M1883)-(Calculated!$J$2))/1.28)/800),"")</f>
        <v/>
      </c>
      <c r="K1883" t="str">
        <f>IF((ValuesFromComPort!N1883)&lt;&gt;"",(((ValuesFromComPort!N1883)-(Calculated!$K$2))/1.28/3200),"")</f>
        <v/>
      </c>
      <c r="L1883" t="str">
        <f>IF((ValuesFromComPort!O1883)&lt;&gt;"",((((ValuesFromComPort!O1883)-(Calculated!$L$2))/1.28)/3.2),"")</f>
        <v/>
      </c>
      <c r="M1883" t="str">
        <f>IF((ValuesFromComPort!P1883)&lt;&gt;"",((((ValuesFromComPort!P1883)-(Calculated!$M$2))/1.28)/16),"")</f>
        <v/>
      </c>
      <c r="N1883" t="str">
        <f>IF((ValuesFromComPort!Q1883)&lt;&gt;"",((((ValuesFromComPort!Q1883)-(Calculated!$N$2))/1.28)/160),"")</f>
        <v/>
      </c>
      <c r="O1883" t="str">
        <f>IF((ValuesFromComPort!AA1883)&lt;&gt;"",(ValuesFromComPort!AA1883),"")</f>
        <v/>
      </c>
      <c r="P1883" t="str">
        <f>IF((ValuesFromComPort!AB1883)&lt;&gt;"",((_xlfn.BITAND((ValuesFromComPort!AB1883),1))*(ValuesFromComPort!AA1883)*1)+100*(_xlfn.BITAND((ValuesFromComPort!AB1883),1)),"")</f>
        <v/>
      </c>
      <c r="Q1883" t="str">
        <f>IF((ValuesFromComPort!AB1883)&lt;&gt;"",((_xlfn.BITAND((ValuesFromComPort!AB1883),2))/2)*50,"")</f>
        <v/>
      </c>
      <c r="R1883" t="str">
        <f>IF((ValuesFromComPort!AB1883)&lt;&gt;"",((_xlfn.BITAND((ValuesFromComPort!AB1883),4))/4)*60,"")</f>
        <v/>
      </c>
      <c r="S1883" t="str">
        <f>IF((ValuesFromComPort!AB1883)&lt;&gt;"",((_xlfn.BITAND((ValuesFromComPort!AB1883),32))/32)*70,"")</f>
        <v/>
      </c>
    </row>
    <row r="1884" spans="2:19" x14ac:dyDescent="0.25">
      <c r="B1884" t="str">
        <f>IF((ValuesFromComPort!B1884)&lt;&gt;"",((((ValuesFromComPort!B1884)-(Calculated!$B$2))/1.28)/320),"")</f>
        <v/>
      </c>
      <c r="C1884" t="str">
        <f>IF((ValuesFromComPort!C1884)&lt;&gt;"",((((ValuesFromComPort!C1884)-(Calculated!$C$2))/1.28)/320),"")</f>
        <v/>
      </c>
      <c r="D1884" t="str">
        <f>IF((ValuesFromComPort!D1884)&lt;&gt;"",((((ValuesFromComPort!D1884)-(Calculated!$D$2))/1.28)/80),"")</f>
        <v/>
      </c>
      <c r="E1884" t="str">
        <f>IF((ValuesFromComPort!F1884)&lt;&gt;"",((((ValuesFromComPort!F1884)-(Calculated!$E$2))/1.28)/80),"")</f>
        <v/>
      </c>
      <c r="F1884" t="str">
        <f>IF((ValuesFromComPort!H1884)&lt;&gt;"",((((ValuesFromComPort!H1884)-(Calculated!$F$2))/1.28)/3.2),"")</f>
        <v/>
      </c>
      <c r="G1884" t="str">
        <f>IF((ValuesFromComPort!I1884)&lt;&gt;"",((((ValuesFromComPort!I1884)-$G$2)*0.015625)/0.3),"")</f>
        <v/>
      </c>
      <c r="H1884" t="str">
        <f>IF((ValuesFromComPort!J1884)&lt;&gt;"",((((ValuesFromComPort!J1884)-(Calculated!$H$2))/1.28)*3.2),"")</f>
        <v/>
      </c>
      <c r="I1884" t="str">
        <f>IF((ValuesFromComPort!K1884)&lt;&gt;"",((((ValuesFromComPort!K1884)-(Calculated!$I$2))/1.28)/64),"")</f>
        <v/>
      </c>
      <c r="J1884" t="str">
        <f>IF((ValuesFromComPort!M1884)&lt;&gt;"",((((ValuesFromComPort!M1884)-(Calculated!$J$2))/1.28)/800),"")</f>
        <v/>
      </c>
      <c r="K1884" t="str">
        <f>IF((ValuesFromComPort!N1884)&lt;&gt;"",(((ValuesFromComPort!N1884)-(Calculated!$K$2))/1.28/3200),"")</f>
        <v/>
      </c>
      <c r="L1884" t="str">
        <f>IF((ValuesFromComPort!O1884)&lt;&gt;"",((((ValuesFromComPort!O1884)-(Calculated!$L$2))/1.28)/3.2),"")</f>
        <v/>
      </c>
      <c r="M1884" t="str">
        <f>IF((ValuesFromComPort!P1884)&lt;&gt;"",((((ValuesFromComPort!P1884)-(Calculated!$M$2))/1.28)/16),"")</f>
        <v/>
      </c>
      <c r="N1884" t="str">
        <f>IF((ValuesFromComPort!Q1884)&lt;&gt;"",((((ValuesFromComPort!Q1884)-(Calculated!$N$2))/1.28)/160),"")</f>
        <v/>
      </c>
      <c r="O1884" t="str">
        <f>IF((ValuesFromComPort!AA1884)&lt;&gt;"",(ValuesFromComPort!AA1884),"")</f>
        <v/>
      </c>
      <c r="P1884" t="str">
        <f>IF((ValuesFromComPort!AB1884)&lt;&gt;"",((_xlfn.BITAND((ValuesFromComPort!AB1884),1))*(ValuesFromComPort!AA1884)*1)+100*(_xlfn.BITAND((ValuesFromComPort!AB1884),1)),"")</f>
        <v/>
      </c>
      <c r="Q1884" t="str">
        <f>IF((ValuesFromComPort!AB1884)&lt;&gt;"",((_xlfn.BITAND((ValuesFromComPort!AB1884),2))/2)*50,"")</f>
        <v/>
      </c>
      <c r="R1884" t="str">
        <f>IF((ValuesFromComPort!AB1884)&lt;&gt;"",((_xlfn.BITAND((ValuesFromComPort!AB1884),4))/4)*60,"")</f>
        <v/>
      </c>
      <c r="S1884" t="str">
        <f>IF((ValuesFromComPort!AB1884)&lt;&gt;"",((_xlfn.BITAND((ValuesFromComPort!AB1884),32))/32)*70,"")</f>
        <v/>
      </c>
    </row>
    <row r="1885" spans="2:19" x14ac:dyDescent="0.25">
      <c r="B1885" t="str">
        <f>IF((ValuesFromComPort!B1885)&lt;&gt;"",((((ValuesFromComPort!B1885)-(Calculated!$B$2))/1.28)/320),"")</f>
        <v/>
      </c>
      <c r="C1885" t="str">
        <f>IF((ValuesFromComPort!C1885)&lt;&gt;"",((((ValuesFromComPort!C1885)-(Calculated!$C$2))/1.28)/320),"")</f>
        <v/>
      </c>
      <c r="D1885" t="str">
        <f>IF((ValuesFromComPort!D1885)&lt;&gt;"",((((ValuesFromComPort!D1885)-(Calculated!$D$2))/1.28)/80),"")</f>
        <v/>
      </c>
      <c r="E1885" t="str">
        <f>IF((ValuesFromComPort!F1885)&lt;&gt;"",((((ValuesFromComPort!F1885)-(Calculated!$E$2))/1.28)/80),"")</f>
        <v/>
      </c>
      <c r="F1885" t="str">
        <f>IF((ValuesFromComPort!H1885)&lt;&gt;"",((((ValuesFromComPort!H1885)-(Calculated!$F$2))/1.28)/3.2),"")</f>
        <v/>
      </c>
      <c r="G1885" t="str">
        <f>IF((ValuesFromComPort!I1885)&lt;&gt;"",((((ValuesFromComPort!I1885)-$G$2)*0.015625)/0.3),"")</f>
        <v/>
      </c>
      <c r="H1885" t="str">
        <f>IF((ValuesFromComPort!J1885)&lt;&gt;"",((((ValuesFromComPort!J1885)-(Calculated!$H$2))/1.28)*3.2),"")</f>
        <v/>
      </c>
      <c r="I1885" t="str">
        <f>IF((ValuesFromComPort!K1885)&lt;&gt;"",((((ValuesFromComPort!K1885)-(Calculated!$I$2))/1.28)/64),"")</f>
        <v/>
      </c>
      <c r="J1885" t="str">
        <f>IF((ValuesFromComPort!M1885)&lt;&gt;"",((((ValuesFromComPort!M1885)-(Calculated!$J$2))/1.28)/800),"")</f>
        <v/>
      </c>
      <c r="K1885" t="str">
        <f>IF((ValuesFromComPort!N1885)&lt;&gt;"",(((ValuesFromComPort!N1885)-(Calculated!$K$2))/1.28/3200),"")</f>
        <v/>
      </c>
      <c r="L1885" t="str">
        <f>IF((ValuesFromComPort!O1885)&lt;&gt;"",((((ValuesFromComPort!O1885)-(Calculated!$L$2))/1.28)/3.2),"")</f>
        <v/>
      </c>
      <c r="M1885" t="str">
        <f>IF((ValuesFromComPort!P1885)&lt;&gt;"",((((ValuesFromComPort!P1885)-(Calculated!$M$2))/1.28)/16),"")</f>
        <v/>
      </c>
      <c r="N1885" t="str">
        <f>IF((ValuesFromComPort!Q1885)&lt;&gt;"",((((ValuesFromComPort!Q1885)-(Calculated!$N$2))/1.28)/160),"")</f>
        <v/>
      </c>
      <c r="O1885" t="str">
        <f>IF((ValuesFromComPort!AA1885)&lt;&gt;"",(ValuesFromComPort!AA1885),"")</f>
        <v/>
      </c>
      <c r="P1885" t="str">
        <f>IF((ValuesFromComPort!AB1885)&lt;&gt;"",((_xlfn.BITAND((ValuesFromComPort!AB1885),1))*(ValuesFromComPort!AA1885)*1)+100*(_xlfn.BITAND((ValuesFromComPort!AB1885),1)),"")</f>
        <v/>
      </c>
      <c r="Q1885" t="str">
        <f>IF((ValuesFromComPort!AB1885)&lt;&gt;"",((_xlfn.BITAND((ValuesFromComPort!AB1885),2))/2)*50,"")</f>
        <v/>
      </c>
      <c r="R1885" t="str">
        <f>IF((ValuesFromComPort!AB1885)&lt;&gt;"",((_xlfn.BITAND((ValuesFromComPort!AB1885),4))/4)*60,"")</f>
        <v/>
      </c>
      <c r="S1885" t="str">
        <f>IF((ValuesFromComPort!AB1885)&lt;&gt;"",((_xlfn.BITAND((ValuesFromComPort!AB1885),32))/32)*70,"")</f>
        <v/>
      </c>
    </row>
    <row r="1886" spans="2:19" x14ac:dyDescent="0.25">
      <c r="B1886" t="str">
        <f>IF((ValuesFromComPort!B1886)&lt;&gt;"",((((ValuesFromComPort!B1886)-(Calculated!$B$2))/1.28)/320),"")</f>
        <v/>
      </c>
      <c r="C1886" t="str">
        <f>IF((ValuesFromComPort!C1886)&lt;&gt;"",((((ValuesFromComPort!C1886)-(Calculated!$C$2))/1.28)/320),"")</f>
        <v/>
      </c>
      <c r="D1886" t="str">
        <f>IF((ValuesFromComPort!D1886)&lt;&gt;"",((((ValuesFromComPort!D1886)-(Calculated!$D$2))/1.28)/80),"")</f>
        <v/>
      </c>
      <c r="E1886" t="str">
        <f>IF((ValuesFromComPort!F1886)&lt;&gt;"",((((ValuesFromComPort!F1886)-(Calculated!$E$2))/1.28)/80),"")</f>
        <v/>
      </c>
      <c r="F1886" t="str">
        <f>IF((ValuesFromComPort!H1886)&lt;&gt;"",((((ValuesFromComPort!H1886)-(Calculated!$F$2))/1.28)/3.2),"")</f>
        <v/>
      </c>
      <c r="G1886" t="str">
        <f>IF((ValuesFromComPort!I1886)&lt;&gt;"",((((ValuesFromComPort!I1886)-$G$2)*0.015625)/0.3),"")</f>
        <v/>
      </c>
      <c r="H1886" t="str">
        <f>IF((ValuesFromComPort!J1886)&lt;&gt;"",((((ValuesFromComPort!J1886)-(Calculated!$H$2))/1.28)*3.2),"")</f>
        <v/>
      </c>
      <c r="I1886" t="str">
        <f>IF((ValuesFromComPort!K1886)&lt;&gt;"",((((ValuesFromComPort!K1886)-(Calculated!$I$2))/1.28)/64),"")</f>
        <v/>
      </c>
      <c r="J1886" t="str">
        <f>IF((ValuesFromComPort!M1886)&lt;&gt;"",((((ValuesFromComPort!M1886)-(Calculated!$J$2))/1.28)/800),"")</f>
        <v/>
      </c>
      <c r="K1886" t="str">
        <f>IF((ValuesFromComPort!N1886)&lt;&gt;"",(((ValuesFromComPort!N1886)-(Calculated!$K$2))/1.28/3200),"")</f>
        <v/>
      </c>
      <c r="L1886" t="str">
        <f>IF((ValuesFromComPort!O1886)&lt;&gt;"",((((ValuesFromComPort!O1886)-(Calculated!$L$2))/1.28)/3.2),"")</f>
        <v/>
      </c>
      <c r="M1886" t="str">
        <f>IF((ValuesFromComPort!P1886)&lt;&gt;"",((((ValuesFromComPort!P1886)-(Calculated!$M$2))/1.28)/16),"")</f>
        <v/>
      </c>
      <c r="N1886" t="str">
        <f>IF((ValuesFromComPort!Q1886)&lt;&gt;"",((((ValuesFromComPort!Q1886)-(Calculated!$N$2))/1.28)/160),"")</f>
        <v/>
      </c>
      <c r="O1886" t="str">
        <f>IF((ValuesFromComPort!AA1886)&lt;&gt;"",(ValuesFromComPort!AA1886),"")</f>
        <v/>
      </c>
      <c r="P1886" t="str">
        <f>IF((ValuesFromComPort!AB1886)&lt;&gt;"",((_xlfn.BITAND((ValuesFromComPort!AB1886),1))*(ValuesFromComPort!AA1886)*1)+100*(_xlfn.BITAND((ValuesFromComPort!AB1886),1)),"")</f>
        <v/>
      </c>
      <c r="Q1886" t="str">
        <f>IF((ValuesFromComPort!AB1886)&lt;&gt;"",((_xlfn.BITAND((ValuesFromComPort!AB1886),2))/2)*50,"")</f>
        <v/>
      </c>
      <c r="R1886" t="str">
        <f>IF((ValuesFromComPort!AB1886)&lt;&gt;"",((_xlfn.BITAND((ValuesFromComPort!AB1886),4))/4)*60,"")</f>
        <v/>
      </c>
      <c r="S1886" t="str">
        <f>IF((ValuesFromComPort!AB1886)&lt;&gt;"",((_xlfn.BITAND((ValuesFromComPort!AB1886),32))/32)*70,"")</f>
        <v/>
      </c>
    </row>
    <row r="1887" spans="2:19" x14ac:dyDescent="0.25">
      <c r="B1887" t="str">
        <f>IF((ValuesFromComPort!B1887)&lt;&gt;"",((((ValuesFromComPort!B1887)-(Calculated!$B$2))/1.28)/320),"")</f>
        <v/>
      </c>
      <c r="C1887" t="str">
        <f>IF((ValuesFromComPort!C1887)&lt;&gt;"",((((ValuesFromComPort!C1887)-(Calculated!$C$2))/1.28)/320),"")</f>
        <v/>
      </c>
      <c r="D1887" t="str">
        <f>IF((ValuesFromComPort!D1887)&lt;&gt;"",((((ValuesFromComPort!D1887)-(Calculated!$D$2))/1.28)/80),"")</f>
        <v/>
      </c>
      <c r="E1887" t="str">
        <f>IF((ValuesFromComPort!F1887)&lt;&gt;"",((((ValuesFromComPort!F1887)-(Calculated!$E$2))/1.28)/80),"")</f>
        <v/>
      </c>
      <c r="F1887" t="str">
        <f>IF((ValuesFromComPort!H1887)&lt;&gt;"",((((ValuesFromComPort!H1887)-(Calculated!$F$2))/1.28)/3.2),"")</f>
        <v/>
      </c>
      <c r="G1887" t="str">
        <f>IF((ValuesFromComPort!I1887)&lt;&gt;"",((((ValuesFromComPort!I1887)-$G$2)*0.015625)/0.3),"")</f>
        <v/>
      </c>
      <c r="H1887" t="str">
        <f>IF((ValuesFromComPort!J1887)&lt;&gt;"",((((ValuesFromComPort!J1887)-(Calculated!$H$2))/1.28)*3.2),"")</f>
        <v/>
      </c>
      <c r="I1887" t="str">
        <f>IF((ValuesFromComPort!K1887)&lt;&gt;"",((((ValuesFromComPort!K1887)-(Calculated!$I$2))/1.28)/64),"")</f>
        <v/>
      </c>
      <c r="J1887" t="str">
        <f>IF((ValuesFromComPort!M1887)&lt;&gt;"",((((ValuesFromComPort!M1887)-(Calculated!$J$2))/1.28)/800),"")</f>
        <v/>
      </c>
      <c r="K1887" t="str">
        <f>IF((ValuesFromComPort!N1887)&lt;&gt;"",(((ValuesFromComPort!N1887)-(Calculated!$K$2))/1.28/3200),"")</f>
        <v/>
      </c>
      <c r="L1887" t="str">
        <f>IF((ValuesFromComPort!O1887)&lt;&gt;"",((((ValuesFromComPort!O1887)-(Calculated!$L$2))/1.28)/3.2),"")</f>
        <v/>
      </c>
      <c r="M1887" t="str">
        <f>IF((ValuesFromComPort!P1887)&lt;&gt;"",((((ValuesFromComPort!P1887)-(Calculated!$M$2))/1.28)/16),"")</f>
        <v/>
      </c>
      <c r="N1887" t="str">
        <f>IF((ValuesFromComPort!Q1887)&lt;&gt;"",((((ValuesFromComPort!Q1887)-(Calculated!$N$2))/1.28)/160),"")</f>
        <v/>
      </c>
      <c r="O1887" t="str">
        <f>IF((ValuesFromComPort!AA1887)&lt;&gt;"",(ValuesFromComPort!AA1887),"")</f>
        <v/>
      </c>
      <c r="P1887" t="str">
        <f>IF((ValuesFromComPort!AB1887)&lt;&gt;"",((_xlfn.BITAND((ValuesFromComPort!AB1887),1))*(ValuesFromComPort!AA1887)*1)+100*(_xlfn.BITAND((ValuesFromComPort!AB1887),1)),"")</f>
        <v/>
      </c>
      <c r="Q1887" t="str">
        <f>IF((ValuesFromComPort!AB1887)&lt;&gt;"",((_xlfn.BITAND((ValuesFromComPort!AB1887),2))/2)*50,"")</f>
        <v/>
      </c>
      <c r="R1887" t="str">
        <f>IF((ValuesFromComPort!AB1887)&lt;&gt;"",((_xlfn.BITAND((ValuesFromComPort!AB1887),4))/4)*60,"")</f>
        <v/>
      </c>
      <c r="S1887" t="str">
        <f>IF((ValuesFromComPort!AB1887)&lt;&gt;"",((_xlfn.BITAND((ValuesFromComPort!AB1887),32))/32)*70,"")</f>
        <v/>
      </c>
    </row>
    <row r="1888" spans="2:19" x14ac:dyDescent="0.25">
      <c r="B1888" t="str">
        <f>IF((ValuesFromComPort!B1888)&lt;&gt;"",((((ValuesFromComPort!B1888)-(Calculated!$B$2))/1.28)/320),"")</f>
        <v/>
      </c>
      <c r="C1888" t="str">
        <f>IF((ValuesFromComPort!C1888)&lt;&gt;"",((((ValuesFromComPort!C1888)-(Calculated!$C$2))/1.28)/320),"")</f>
        <v/>
      </c>
      <c r="D1888" t="str">
        <f>IF((ValuesFromComPort!D1888)&lt;&gt;"",((((ValuesFromComPort!D1888)-(Calculated!$D$2))/1.28)/80),"")</f>
        <v/>
      </c>
      <c r="E1888" t="str">
        <f>IF((ValuesFromComPort!F1888)&lt;&gt;"",((((ValuesFromComPort!F1888)-(Calculated!$E$2))/1.28)/80),"")</f>
        <v/>
      </c>
      <c r="F1888" t="str">
        <f>IF((ValuesFromComPort!H1888)&lt;&gt;"",((((ValuesFromComPort!H1888)-(Calculated!$F$2))/1.28)/3.2),"")</f>
        <v/>
      </c>
      <c r="G1888" t="str">
        <f>IF((ValuesFromComPort!I1888)&lt;&gt;"",((((ValuesFromComPort!I1888)-$G$2)*0.015625)/0.3),"")</f>
        <v/>
      </c>
      <c r="H1888" t="str">
        <f>IF((ValuesFromComPort!J1888)&lt;&gt;"",((((ValuesFromComPort!J1888)-(Calculated!$H$2))/1.28)*3.2),"")</f>
        <v/>
      </c>
      <c r="I1888" t="str">
        <f>IF((ValuesFromComPort!K1888)&lt;&gt;"",((((ValuesFromComPort!K1888)-(Calculated!$I$2))/1.28)/64),"")</f>
        <v/>
      </c>
      <c r="J1888" t="str">
        <f>IF((ValuesFromComPort!M1888)&lt;&gt;"",((((ValuesFromComPort!M1888)-(Calculated!$J$2))/1.28)/800),"")</f>
        <v/>
      </c>
      <c r="K1888" t="str">
        <f>IF((ValuesFromComPort!N1888)&lt;&gt;"",(((ValuesFromComPort!N1888)-(Calculated!$K$2))/1.28/3200),"")</f>
        <v/>
      </c>
      <c r="L1888" t="str">
        <f>IF((ValuesFromComPort!O1888)&lt;&gt;"",((((ValuesFromComPort!O1888)-(Calculated!$L$2))/1.28)/3.2),"")</f>
        <v/>
      </c>
      <c r="M1888" t="str">
        <f>IF((ValuesFromComPort!P1888)&lt;&gt;"",((((ValuesFromComPort!P1888)-(Calculated!$M$2))/1.28)/16),"")</f>
        <v/>
      </c>
      <c r="N1888" t="str">
        <f>IF((ValuesFromComPort!Q1888)&lt;&gt;"",((((ValuesFromComPort!Q1888)-(Calculated!$N$2))/1.28)/160),"")</f>
        <v/>
      </c>
      <c r="O1888" t="str">
        <f>IF((ValuesFromComPort!AA1888)&lt;&gt;"",(ValuesFromComPort!AA1888),"")</f>
        <v/>
      </c>
      <c r="P1888" t="str">
        <f>IF((ValuesFromComPort!AB1888)&lt;&gt;"",((_xlfn.BITAND((ValuesFromComPort!AB1888),1))*(ValuesFromComPort!AA1888)*1)+100*(_xlfn.BITAND((ValuesFromComPort!AB1888),1)),"")</f>
        <v/>
      </c>
      <c r="Q1888" t="str">
        <f>IF((ValuesFromComPort!AB1888)&lt;&gt;"",((_xlfn.BITAND((ValuesFromComPort!AB1888),2))/2)*50,"")</f>
        <v/>
      </c>
      <c r="R1888" t="str">
        <f>IF((ValuesFromComPort!AB1888)&lt;&gt;"",((_xlfn.BITAND((ValuesFromComPort!AB1888),4))/4)*60,"")</f>
        <v/>
      </c>
      <c r="S1888" t="str">
        <f>IF((ValuesFromComPort!AB1888)&lt;&gt;"",((_xlfn.BITAND((ValuesFromComPort!AB1888),32))/32)*70,"")</f>
        <v/>
      </c>
    </row>
    <row r="1889" spans="2:19" x14ac:dyDescent="0.25">
      <c r="B1889" t="str">
        <f>IF((ValuesFromComPort!B1889)&lt;&gt;"",((((ValuesFromComPort!B1889)-(Calculated!$B$2))/1.28)/320),"")</f>
        <v/>
      </c>
      <c r="C1889" t="str">
        <f>IF((ValuesFromComPort!C1889)&lt;&gt;"",((((ValuesFromComPort!C1889)-(Calculated!$C$2))/1.28)/320),"")</f>
        <v/>
      </c>
      <c r="D1889" t="str">
        <f>IF((ValuesFromComPort!D1889)&lt;&gt;"",((((ValuesFromComPort!D1889)-(Calculated!$D$2))/1.28)/80),"")</f>
        <v/>
      </c>
      <c r="E1889" t="str">
        <f>IF((ValuesFromComPort!F1889)&lt;&gt;"",((((ValuesFromComPort!F1889)-(Calculated!$E$2))/1.28)/80),"")</f>
        <v/>
      </c>
      <c r="F1889" t="str">
        <f>IF((ValuesFromComPort!H1889)&lt;&gt;"",((((ValuesFromComPort!H1889)-(Calculated!$F$2))/1.28)/3.2),"")</f>
        <v/>
      </c>
      <c r="G1889" t="str">
        <f>IF((ValuesFromComPort!I1889)&lt;&gt;"",((((ValuesFromComPort!I1889)-$G$2)*0.015625)/0.3),"")</f>
        <v/>
      </c>
      <c r="H1889" t="str">
        <f>IF((ValuesFromComPort!J1889)&lt;&gt;"",((((ValuesFromComPort!J1889)-(Calculated!$H$2))/1.28)*3.2),"")</f>
        <v/>
      </c>
      <c r="I1889" t="str">
        <f>IF((ValuesFromComPort!K1889)&lt;&gt;"",((((ValuesFromComPort!K1889)-(Calculated!$I$2))/1.28)/64),"")</f>
        <v/>
      </c>
      <c r="J1889" t="str">
        <f>IF((ValuesFromComPort!M1889)&lt;&gt;"",((((ValuesFromComPort!M1889)-(Calculated!$J$2))/1.28)/800),"")</f>
        <v/>
      </c>
      <c r="K1889" t="str">
        <f>IF((ValuesFromComPort!N1889)&lt;&gt;"",(((ValuesFromComPort!N1889)-(Calculated!$K$2))/1.28/3200),"")</f>
        <v/>
      </c>
      <c r="L1889" t="str">
        <f>IF((ValuesFromComPort!O1889)&lt;&gt;"",((((ValuesFromComPort!O1889)-(Calculated!$L$2))/1.28)/3.2),"")</f>
        <v/>
      </c>
      <c r="M1889" t="str">
        <f>IF((ValuesFromComPort!P1889)&lt;&gt;"",((((ValuesFromComPort!P1889)-(Calculated!$M$2))/1.28)/16),"")</f>
        <v/>
      </c>
      <c r="N1889" t="str">
        <f>IF((ValuesFromComPort!Q1889)&lt;&gt;"",((((ValuesFromComPort!Q1889)-(Calculated!$N$2))/1.28)/160),"")</f>
        <v/>
      </c>
      <c r="O1889" t="str">
        <f>IF((ValuesFromComPort!AA1889)&lt;&gt;"",(ValuesFromComPort!AA1889),"")</f>
        <v/>
      </c>
      <c r="P1889" t="str">
        <f>IF((ValuesFromComPort!AB1889)&lt;&gt;"",((_xlfn.BITAND((ValuesFromComPort!AB1889),1))*(ValuesFromComPort!AA1889)*1)+100*(_xlfn.BITAND((ValuesFromComPort!AB1889),1)),"")</f>
        <v/>
      </c>
      <c r="Q1889" t="str">
        <f>IF((ValuesFromComPort!AB1889)&lt;&gt;"",((_xlfn.BITAND((ValuesFromComPort!AB1889),2))/2)*50,"")</f>
        <v/>
      </c>
      <c r="R1889" t="str">
        <f>IF((ValuesFromComPort!AB1889)&lt;&gt;"",((_xlfn.BITAND((ValuesFromComPort!AB1889),4))/4)*60,"")</f>
        <v/>
      </c>
      <c r="S1889" t="str">
        <f>IF((ValuesFromComPort!AB1889)&lt;&gt;"",((_xlfn.BITAND((ValuesFromComPort!AB1889),32))/32)*70,"")</f>
        <v/>
      </c>
    </row>
    <row r="1890" spans="2:19" x14ac:dyDescent="0.25">
      <c r="B1890" t="str">
        <f>IF((ValuesFromComPort!B1890)&lt;&gt;"",((((ValuesFromComPort!B1890)-(Calculated!$B$2))/1.28)/320),"")</f>
        <v/>
      </c>
      <c r="C1890" t="str">
        <f>IF((ValuesFromComPort!C1890)&lt;&gt;"",((((ValuesFromComPort!C1890)-(Calculated!$C$2))/1.28)/320),"")</f>
        <v/>
      </c>
      <c r="D1890" t="str">
        <f>IF((ValuesFromComPort!D1890)&lt;&gt;"",((((ValuesFromComPort!D1890)-(Calculated!$D$2))/1.28)/80),"")</f>
        <v/>
      </c>
      <c r="E1890" t="str">
        <f>IF((ValuesFromComPort!F1890)&lt;&gt;"",((((ValuesFromComPort!F1890)-(Calculated!$E$2))/1.28)/80),"")</f>
        <v/>
      </c>
      <c r="F1890" t="str">
        <f>IF((ValuesFromComPort!H1890)&lt;&gt;"",((((ValuesFromComPort!H1890)-(Calculated!$F$2))/1.28)/3.2),"")</f>
        <v/>
      </c>
      <c r="G1890" t="str">
        <f>IF((ValuesFromComPort!I1890)&lt;&gt;"",((((ValuesFromComPort!I1890)-$G$2)*0.015625)/0.3),"")</f>
        <v/>
      </c>
      <c r="H1890" t="str">
        <f>IF((ValuesFromComPort!J1890)&lt;&gt;"",((((ValuesFromComPort!J1890)-(Calculated!$H$2))/1.28)*3.2),"")</f>
        <v/>
      </c>
      <c r="I1890" t="str">
        <f>IF((ValuesFromComPort!K1890)&lt;&gt;"",((((ValuesFromComPort!K1890)-(Calculated!$I$2))/1.28)/64),"")</f>
        <v/>
      </c>
      <c r="J1890" t="str">
        <f>IF((ValuesFromComPort!M1890)&lt;&gt;"",((((ValuesFromComPort!M1890)-(Calculated!$J$2))/1.28)/800),"")</f>
        <v/>
      </c>
      <c r="K1890" t="str">
        <f>IF((ValuesFromComPort!N1890)&lt;&gt;"",(((ValuesFromComPort!N1890)-(Calculated!$K$2))/1.28/3200),"")</f>
        <v/>
      </c>
      <c r="L1890" t="str">
        <f>IF((ValuesFromComPort!O1890)&lt;&gt;"",((((ValuesFromComPort!O1890)-(Calculated!$L$2))/1.28)/3.2),"")</f>
        <v/>
      </c>
      <c r="M1890" t="str">
        <f>IF((ValuesFromComPort!P1890)&lt;&gt;"",((((ValuesFromComPort!P1890)-(Calculated!$M$2))/1.28)/16),"")</f>
        <v/>
      </c>
      <c r="N1890" t="str">
        <f>IF((ValuesFromComPort!Q1890)&lt;&gt;"",((((ValuesFromComPort!Q1890)-(Calculated!$N$2))/1.28)/160),"")</f>
        <v/>
      </c>
      <c r="O1890" t="str">
        <f>IF((ValuesFromComPort!AA1890)&lt;&gt;"",(ValuesFromComPort!AA1890),"")</f>
        <v/>
      </c>
      <c r="P1890" t="str">
        <f>IF((ValuesFromComPort!AB1890)&lt;&gt;"",((_xlfn.BITAND((ValuesFromComPort!AB1890),1))*(ValuesFromComPort!AA1890)*1)+100*(_xlfn.BITAND((ValuesFromComPort!AB1890),1)),"")</f>
        <v/>
      </c>
      <c r="Q1890" t="str">
        <f>IF((ValuesFromComPort!AB1890)&lt;&gt;"",((_xlfn.BITAND((ValuesFromComPort!AB1890),2))/2)*50,"")</f>
        <v/>
      </c>
      <c r="R1890" t="str">
        <f>IF((ValuesFromComPort!AB1890)&lt;&gt;"",((_xlfn.BITAND((ValuesFromComPort!AB1890),4))/4)*60,"")</f>
        <v/>
      </c>
      <c r="S1890" t="str">
        <f>IF((ValuesFromComPort!AB1890)&lt;&gt;"",((_xlfn.BITAND((ValuesFromComPort!AB1890),32))/32)*70,"")</f>
        <v/>
      </c>
    </row>
    <row r="1891" spans="2:19" x14ac:dyDescent="0.25">
      <c r="B1891" t="str">
        <f>IF((ValuesFromComPort!B1891)&lt;&gt;"",((((ValuesFromComPort!B1891)-(Calculated!$B$2))/1.28)/320),"")</f>
        <v/>
      </c>
      <c r="C1891" t="str">
        <f>IF((ValuesFromComPort!C1891)&lt;&gt;"",((((ValuesFromComPort!C1891)-(Calculated!$C$2))/1.28)/320),"")</f>
        <v/>
      </c>
      <c r="D1891" t="str">
        <f>IF((ValuesFromComPort!D1891)&lt;&gt;"",((((ValuesFromComPort!D1891)-(Calculated!$D$2))/1.28)/80),"")</f>
        <v/>
      </c>
      <c r="E1891" t="str">
        <f>IF((ValuesFromComPort!F1891)&lt;&gt;"",((((ValuesFromComPort!F1891)-(Calculated!$E$2))/1.28)/80),"")</f>
        <v/>
      </c>
      <c r="F1891" t="str">
        <f>IF((ValuesFromComPort!H1891)&lt;&gt;"",((((ValuesFromComPort!H1891)-(Calculated!$F$2))/1.28)/3.2),"")</f>
        <v/>
      </c>
      <c r="G1891" t="str">
        <f>IF((ValuesFromComPort!I1891)&lt;&gt;"",((((ValuesFromComPort!I1891)-$G$2)*0.015625)/0.3),"")</f>
        <v/>
      </c>
      <c r="H1891" t="str">
        <f>IF((ValuesFromComPort!J1891)&lt;&gt;"",((((ValuesFromComPort!J1891)-(Calculated!$H$2))/1.28)*3.2),"")</f>
        <v/>
      </c>
      <c r="I1891" t="str">
        <f>IF((ValuesFromComPort!K1891)&lt;&gt;"",((((ValuesFromComPort!K1891)-(Calculated!$I$2))/1.28)/64),"")</f>
        <v/>
      </c>
      <c r="J1891" t="str">
        <f>IF((ValuesFromComPort!M1891)&lt;&gt;"",((((ValuesFromComPort!M1891)-(Calculated!$J$2))/1.28)/800),"")</f>
        <v/>
      </c>
      <c r="K1891" t="str">
        <f>IF((ValuesFromComPort!N1891)&lt;&gt;"",(((ValuesFromComPort!N1891)-(Calculated!$K$2))/1.28/3200),"")</f>
        <v/>
      </c>
      <c r="L1891" t="str">
        <f>IF((ValuesFromComPort!O1891)&lt;&gt;"",((((ValuesFromComPort!O1891)-(Calculated!$L$2))/1.28)/3.2),"")</f>
        <v/>
      </c>
      <c r="M1891" t="str">
        <f>IF((ValuesFromComPort!P1891)&lt;&gt;"",((((ValuesFromComPort!P1891)-(Calculated!$M$2))/1.28)/16),"")</f>
        <v/>
      </c>
      <c r="N1891" t="str">
        <f>IF((ValuesFromComPort!Q1891)&lt;&gt;"",((((ValuesFromComPort!Q1891)-(Calculated!$N$2))/1.28)/160),"")</f>
        <v/>
      </c>
      <c r="O1891" t="str">
        <f>IF((ValuesFromComPort!AA1891)&lt;&gt;"",(ValuesFromComPort!AA1891),"")</f>
        <v/>
      </c>
      <c r="P1891" t="str">
        <f>IF((ValuesFromComPort!AB1891)&lt;&gt;"",((_xlfn.BITAND((ValuesFromComPort!AB1891),1))*(ValuesFromComPort!AA1891)*1)+100*(_xlfn.BITAND((ValuesFromComPort!AB1891),1)),"")</f>
        <v/>
      </c>
      <c r="Q1891" t="str">
        <f>IF((ValuesFromComPort!AB1891)&lt;&gt;"",((_xlfn.BITAND((ValuesFromComPort!AB1891),2))/2)*50,"")</f>
        <v/>
      </c>
      <c r="R1891" t="str">
        <f>IF((ValuesFromComPort!AB1891)&lt;&gt;"",((_xlfn.BITAND((ValuesFromComPort!AB1891),4))/4)*60,"")</f>
        <v/>
      </c>
      <c r="S1891" t="str">
        <f>IF((ValuesFromComPort!AB1891)&lt;&gt;"",((_xlfn.BITAND((ValuesFromComPort!AB1891),32))/32)*70,"")</f>
        <v/>
      </c>
    </row>
    <row r="1892" spans="2:19" x14ac:dyDescent="0.25">
      <c r="B1892" t="str">
        <f>IF((ValuesFromComPort!B1892)&lt;&gt;"",((((ValuesFromComPort!B1892)-(Calculated!$B$2))/1.28)/320),"")</f>
        <v/>
      </c>
      <c r="C1892" t="str">
        <f>IF((ValuesFromComPort!C1892)&lt;&gt;"",((((ValuesFromComPort!C1892)-(Calculated!$C$2))/1.28)/320),"")</f>
        <v/>
      </c>
      <c r="D1892" t="str">
        <f>IF((ValuesFromComPort!D1892)&lt;&gt;"",((((ValuesFromComPort!D1892)-(Calculated!$D$2))/1.28)/80),"")</f>
        <v/>
      </c>
      <c r="E1892" t="str">
        <f>IF((ValuesFromComPort!F1892)&lt;&gt;"",((((ValuesFromComPort!F1892)-(Calculated!$E$2))/1.28)/80),"")</f>
        <v/>
      </c>
      <c r="F1892" t="str">
        <f>IF((ValuesFromComPort!H1892)&lt;&gt;"",((((ValuesFromComPort!H1892)-(Calculated!$F$2))/1.28)/3.2),"")</f>
        <v/>
      </c>
      <c r="G1892" t="str">
        <f>IF((ValuesFromComPort!I1892)&lt;&gt;"",((((ValuesFromComPort!I1892)-$G$2)*0.015625)/0.3),"")</f>
        <v/>
      </c>
      <c r="H1892" t="str">
        <f>IF((ValuesFromComPort!J1892)&lt;&gt;"",((((ValuesFromComPort!J1892)-(Calculated!$H$2))/1.28)*3.2),"")</f>
        <v/>
      </c>
      <c r="I1892" t="str">
        <f>IF((ValuesFromComPort!K1892)&lt;&gt;"",((((ValuesFromComPort!K1892)-(Calculated!$I$2))/1.28)/64),"")</f>
        <v/>
      </c>
      <c r="J1892" t="str">
        <f>IF((ValuesFromComPort!M1892)&lt;&gt;"",((((ValuesFromComPort!M1892)-(Calculated!$J$2))/1.28)/800),"")</f>
        <v/>
      </c>
      <c r="K1892" t="str">
        <f>IF((ValuesFromComPort!N1892)&lt;&gt;"",(((ValuesFromComPort!N1892)-(Calculated!$K$2))/1.28/3200),"")</f>
        <v/>
      </c>
      <c r="L1892" t="str">
        <f>IF((ValuesFromComPort!O1892)&lt;&gt;"",((((ValuesFromComPort!O1892)-(Calculated!$L$2))/1.28)/3.2),"")</f>
        <v/>
      </c>
      <c r="M1892" t="str">
        <f>IF((ValuesFromComPort!P1892)&lt;&gt;"",((((ValuesFromComPort!P1892)-(Calculated!$M$2))/1.28)/16),"")</f>
        <v/>
      </c>
      <c r="N1892" t="str">
        <f>IF((ValuesFromComPort!Q1892)&lt;&gt;"",((((ValuesFromComPort!Q1892)-(Calculated!$N$2))/1.28)/160),"")</f>
        <v/>
      </c>
      <c r="O1892" t="str">
        <f>IF((ValuesFromComPort!AA1892)&lt;&gt;"",(ValuesFromComPort!AA1892),"")</f>
        <v/>
      </c>
      <c r="P1892" t="str">
        <f>IF((ValuesFromComPort!AB1892)&lt;&gt;"",((_xlfn.BITAND((ValuesFromComPort!AB1892),1))*(ValuesFromComPort!AA1892)*1)+100*(_xlfn.BITAND((ValuesFromComPort!AB1892),1)),"")</f>
        <v/>
      </c>
      <c r="Q1892" t="str">
        <f>IF((ValuesFromComPort!AB1892)&lt;&gt;"",((_xlfn.BITAND((ValuesFromComPort!AB1892),2))/2)*50,"")</f>
        <v/>
      </c>
      <c r="R1892" t="str">
        <f>IF((ValuesFromComPort!AB1892)&lt;&gt;"",((_xlfn.BITAND((ValuesFromComPort!AB1892),4))/4)*60,"")</f>
        <v/>
      </c>
      <c r="S1892" t="str">
        <f>IF((ValuesFromComPort!AB1892)&lt;&gt;"",((_xlfn.BITAND((ValuesFromComPort!AB1892),32))/32)*70,"")</f>
        <v/>
      </c>
    </row>
    <row r="1893" spans="2:19" x14ac:dyDescent="0.25">
      <c r="B1893" t="str">
        <f>IF((ValuesFromComPort!B1893)&lt;&gt;"",((((ValuesFromComPort!B1893)-(Calculated!$B$2))/1.28)/320),"")</f>
        <v/>
      </c>
      <c r="C1893" t="str">
        <f>IF((ValuesFromComPort!C1893)&lt;&gt;"",((((ValuesFromComPort!C1893)-(Calculated!$C$2))/1.28)/320),"")</f>
        <v/>
      </c>
      <c r="D1893" t="str">
        <f>IF((ValuesFromComPort!D1893)&lt;&gt;"",((((ValuesFromComPort!D1893)-(Calculated!$D$2))/1.28)/80),"")</f>
        <v/>
      </c>
      <c r="E1893" t="str">
        <f>IF((ValuesFromComPort!F1893)&lt;&gt;"",((((ValuesFromComPort!F1893)-(Calculated!$E$2))/1.28)/80),"")</f>
        <v/>
      </c>
      <c r="F1893" t="str">
        <f>IF((ValuesFromComPort!H1893)&lt;&gt;"",((((ValuesFromComPort!H1893)-(Calculated!$F$2))/1.28)/3.2),"")</f>
        <v/>
      </c>
      <c r="G1893" t="str">
        <f>IF((ValuesFromComPort!I1893)&lt;&gt;"",((((ValuesFromComPort!I1893)-$G$2)*0.015625)/0.3),"")</f>
        <v/>
      </c>
      <c r="H1893" t="str">
        <f>IF((ValuesFromComPort!J1893)&lt;&gt;"",((((ValuesFromComPort!J1893)-(Calculated!$H$2))/1.28)*3.2),"")</f>
        <v/>
      </c>
      <c r="I1893" t="str">
        <f>IF((ValuesFromComPort!K1893)&lt;&gt;"",((((ValuesFromComPort!K1893)-(Calculated!$I$2))/1.28)/64),"")</f>
        <v/>
      </c>
      <c r="J1893" t="str">
        <f>IF((ValuesFromComPort!M1893)&lt;&gt;"",((((ValuesFromComPort!M1893)-(Calculated!$J$2))/1.28)/800),"")</f>
        <v/>
      </c>
      <c r="K1893" t="str">
        <f>IF((ValuesFromComPort!N1893)&lt;&gt;"",(((ValuesFromComPort!N1893)-(Calculated!$K$2))/1.28/3200),"")</f>
        <v/>
      </c>
      <c r="L1893" t="str">
        <f>IF((ValuesFromComPort!O1893)&lt;&gt;"",((((ValuesFromComPort!O1893)-(Calculated!$L$2))/1.28)/3.2),"")</f>
        <v/>
      </c>
      <c r="M1893" t="str">
        <f>IF((ValuesFromComPort!P1893)&lt;&gt;"",((((ValuesFromComPort!P1893)-(Calculated!$M$2))/1.28)/16),"")</f>
        <v/>
      </c>
      <c r="N1893" t="str">
        <f>IF((ValuesFromComPort!Q1893)&lt;&gt;"",((((ValuesFromComPort!Q1893)-(Calculated!$N$2))/1.28)/160),"")</f>
        <v/>
      </c>
      <c r="O1893" t="str">
        <f>IF((ValuesFromComPort!AA1893)&lt;&gt;"",(ValuesFromComPort!AA1893),"")</f>
        <v/>
      </c>
      <c r="P1893" t="str">
        <f>IF((ValuesFromComPort!AB1893)&lt;&gt;"",((_xlfn.BITAND((ValuesFromComPort!AB1893),1))*(ValuesFromComPort!AA1893)*1)+100*(_xlfn.BITAND((ValuesFromComPort!AB1893),1)),"")</f>
        <v/>
      </c>
      <c r="Q1893" t="str">
        <f>IF((ValuesFromComPort!AB1893)&lt;&gt;"",((_xlfn.BITAND((ValuesFromComPort!AB1893),2))/2)*50,"")</f>
        <v/>
      </c>
      <c r="R1893" t="str">
        <f>IF((ValuesFromComPort!AB1893)&lt;&gt;"",((_xlfn.BITAND((ValuesFromComPort!AB1893),4))/4)*60,"")</f>
        <v/>
      </c>
      <c r="S1893" t="str">
        <f>IF((ValuesFromComPort!AB1893)&lt;&gt;"",((_xlfn.BITAND((ValuesFromComPort!AB1893),32))/32)*70,"")</f>
        <v/>
      </c>
    </row>
    <row r="1894" spans="2:19" x14ac:dyDescent="0.25">
      <c r="B1894" t="str">
        <f>IF((ValuesFromComPort!B1894)&lt;&gt;"",((((ValuesFromComPort!B1894)-(Calculated!$B$2))/1.28)/320),"")</f>
        <v/>
      </c>
      <c r="C1894" t="str">
        <f>IF((ValuesFromComPort!C1894)&lt;&gt;"",((((ValuesFromComPort!C1894)-(Calculated!$C$2))/1.28)/320),"")</f>
        <v/>
      </c>
      <c r="D1894" t="str">
        <f>IF((ValuesFromComPort!D1894)&lt;&gt;"",((((ValuesFromComPort!D1894)-(Calculated!$D$2))/1.28)/80),"")</f>
        <v/>
      </c>
      <c r="E1894" t="str">
        <f>IF((ValuesFromComPort!F1894)&lt;&gt;"",((((ValuesFromComPort!F1894)-(Calculated!$E$2))/1.28)/80),"")</f>
        <v/>
      </c>
      <c r="F1894" t="str">
        <f>IF((ValuesFromComPort!H1894)&lt;&gt;"",((((ValuesFromComPort!H1894)-(Calculated!$F$2))/1.28)/3.2),"")</f>
        <v/>
      </c>
      <c r="G1894" t="str">
        <f>IF((ValuesFromComPort!I1894)&lt;&gt;"",((((ValuesFromComPort!I1894)-$G$2)*0.015625)/0.3),"")</f>
        <v/>
      </c>
      <c r="H1894" t="str">
        <f>IF((ValuesFromComPort!J1894)&lt;&gt;"",((((ValuesFromComPort!J1894)-(Calculated!$H$2))/1.28)*3.2),"")</f>
        <v/>
      </c>
      <c r="I1894" t="str">
        <f>IF((ValuesFromComPort!K1894)&lt;&gt;"",((((ValuesFromComPort!K1894)-(Calculated!$I$2))/1.28)/64),"")</f>
        <v/>
      </c>
      <c r="J1894" t="str">
        <f>IF((ValuesFromComPort!M1894)&lt;&gt;"",((((ValuesFromComPort!M1894)-(Calculated!$J$2))/1.28)/800),"")</f>
        <v/>
      </c>
      <c r="K1894" t="str">
        <f>IF((ValuesFromComPort!N1894)&lt;&gt;"",(((ValuesFromComPort!N1894)-(Calculated!$K$2))/1.28/3200),"")</f>
        <v/>
      </c>
      <c r="L1894" t="str">
        <f>IF((ValuesFromComPort!O1894)&lt;&gt;"",((((ValuesFromComPort!O1894)-(Calculated!$L$2))/1.28)/3.2),"")</f>
        <v/>
      </c>
      <c r="M1894" t="str">
        <f>IF((ValuesFromComPort!P1894)&lt;&gt;"",((((ValuesFromComPort!P1894)-(Calculated!$M$2))/1.28)/16),"")</f>
        <v/>
      </c>
      <c r="N1894" t="str">
        <f>IF((ValuesFromComPort!Q1894)&lt;&gt;"",((((ValuesFromComPort!Q1894)-(Calculated!$N$2))/1.28)/160),"")</f>
        <v/>
      </c>
      <c r="O1894" t="str">
        <f>IF((ValuesFromComPort!AA1894)&lt;&gt;"",(ValuesFromComPort!AA1894),"")</f>
        <v/>
      </c>
      <c r="P1894" t="str">
        <f>IF((ValuesFromComPort!AB1894)&lt;&gt;"",((_xlfn.BITAND((ValuesFromComPort!AB1894),1))*(ValuesFromComPort!AA1894)*1)+100*(_xlfn.BITAND((ValuesFromComPort!AB1894),1)),"")</f>
        <v/>
      </c>
      <c r="Q1894" t="str">
        <f>IF((ValuesFromComPort!AB1894)&lt;&gt;"",((_xlfn.BITAND((ValuesFromComPort!AB1894),2))/2)*50,"")</f>
        <v/>
      </c>
      <c r="R1894" t="str">
        <f>IF((ValuesFromComPort!AB1894)&lt;&gt;"",((_xlfn.BITAND((ValuesFromComPort!AB1894),4))/4)*60,"")</f>
        <v/>
      </c>
      <c r="S1894" t="str">
        <f>IF((ValuesFromComPort!AB1894)&lt;&gt;"",((_xlfn.BITAND((ValuesFromComPort!AB1894),32))/32)*70,"")</f>
        <v/>
      </c>
    </row>
    <row r="1895" spans="2:19" x14ac:dyDescent="0.25">
      <c r="B1895" t="str">
        <f>IF((ValuesFromComPort!B1895)&lt;&gt;"",((((ValuesFromComPort!B1895)-(Calculated!$B$2))/1.28)/320),"")</f>
        <v/>
      </c>
      <c r="C1895" t="str">
        <f>IF((ValuesFromComPort!C1895)&lt;&gt;"",((((ValuesFromComPort!C1895)-(Calculated!$C$2))/1.28)/320),"")</f>
        <v/>
      </c>
      <c r="D1895" t="str">
        <f>IF((ValuesFromComPort!D1895)&lt;&gt;"",((((ValuesFromComPort!D1895)-(Calculated!$D$2))/1.28)/80),"")</f>
        <v/>
      </c>
      <c r="E1895" t="str">
        <f>IF((ValuesFromComPort!F1895)&lt;&gt;"",((((ValuesFromComPort!F1895)-(Calculated!$E$2))/1.28)/80),"")</f>
        <v/>
      </c>
      <c r="F1895" t="str">
        <f>IF((ValuesFromComPort!H1895)&lt;&gt;"",((((ValuesFromComPort!H1895)-(Calculated!$F$2))/1.28)/3.2),"")</f>
        <v/>
      </c>
      <c r="G1895" t="str">
        <f>IF((ValuesFromComPort!I1895)&lt;&gt;"",((((ValuesFromComPort!I1895)-$G$2)*0.015625)/0.3),"")</f>
        <v/>
      </c>
      <c r="H1895" t="str">
        <f>IF((ValuesFromComPort!J1895)&lt;&gt;"",((((ValuesFromComPort!J1895)-(Calculated!$H$2))/1.28)*3.2),"")</f>
        <v/>
      </c>
      <c r="I1895" t="str">
        <f>IF((ValuesFromComPort!K1895)&lt;&gt;"",((((ValuesFromComPort!K1895)-(Calculated!$I$2))/1.28)/64),"")</f>
        <v/>
      </c>
      <c r="J1895" t="str">
        <f>IF((ValuesFromComPort!M1895)&lt;&gt;"",((((ValuesFromComPort!M1895)-(Calculated!$J$2))/1.28)/800),"")</f>
        <v/>
      </c>
      <c r="K1895" t="str">
        <f>IF((ValuesFromComPort!N1895)&lt;&gt;"",(((ValuesFromComPort!N1895)-(Calculated!$K$2))/1.28/3200),"")</f>
        <v/>
      </c>
      <c r="L1895" t="str">
        <f>IF((ValuesFromComPort!O1895)&lt;&gt;"",((((ValuesFromComPort!O1895)-(Calculated!$L$2))/1.28)/3.2),"")</f>
        <v/>
      </c>
      <c r="M1895" t="str">
        <f>IF((ValuesFromComPort!P1895)&lt;&gt;"",((((ValuesFromComPort!P1895)-(Calculated!$M$2))/1.28)/16),"")</f>
        <v/>
      </c>
      <c r="N1895" t="str">
        <f>IF((ValuesFromComPort!Q1895)&lt;&gt;"",((((ValuesFromComPort!Q1895)-(Calculated!$N$2))/1.28)/160),"")</f>
        <v/>
      </c>
      <c r="O1895" t="str">
        <f>IF((ValuesFromComPort!AA1895)&lt;&gt;"",(ValuesFromComPort!AA1895),"")</f>
        <v/>
      </c>
      <c r="P1895" t="str">
        <f>IF((ValuesFromComPort!AB1895)&lt;&gt;"",((_xlfn.BITAND((ValuesFromComPort!AB1895),1))*(ValuesFromComPort!AA1895)*1)+100*(_xlfn.BITAND((ValuesFromComPort!AB1895),1)),"")</f>
        <v/>
      </c>
      <c r="Q1895" t="str">
        <f>IF((ValuesFromComPort!AB1895)&lt;&gt;"",((_xlfn.BITAND((ValuesFromComPort!AB1895),2))/2)*50,"")</f>
        <v/>
      </c>
      <c r="R1895" t="str">
        <f>IF((ValuesFromComPort!AB1895)&lt;&gt;"",((_xlfn.BITAND((ValuesFromComPort!AB1895),4))/4)*60,"")</f>
        <v/>
      </c>
      <c r="S1895" t="str">
        <f>IF((ValuesFromComPort!AB1895)&lt;&gt;"",((_xlfn.BITAND((ValuesFromComPort!AB1895),32))/32)*70,"")</f>
        <v/>
      </c>
    </row>
    <row r="1896" spans="2:19" x14ac:dyDescent="0.25">
      <c r="B1896" t="str">
        <f>IF((ValuesFromComPort!B1896)&lt;&gt;"",((((ValuesFromComPort!B1896)-(Calculated!$B$2))/1.28)/320),"")</f>
        <v/>
      </c>
      <c r="C1896" t="str">
        <f>IF((ValuesFromComPort!C1896)&lt;&gt;"",((((ValuesFromComPort!C1896)-(Calculated!$C$2))/1.28)/320),"")</f>
        <v/>
      </c>
      <c r="D1896" t="str">
        <f>IF((ValuesFromComPort!D1896)&lt;&gt;"",((((ValuesFromComPort!D1896)-(Calculated!$D$2))/1.28)/80),"")</f>
        <v/>
      </c>
      <c r="E1896" t="str">
        <f>IF((ValuesFromComPort!F1896)&lt;&gt;"",((((ValuesFromComPort!F1896)-(Calculated!$E$2))/1.28)/80),"")</f>
        <v/>
      </c>
      <c r="F1896" t="str">
        <f>IF((ValuesFromComPort!H1896)&lt;&gt;"",((((ValuesFromComPort!H1896)-(Calculated!$F$2))/1.28)/3.2),"")</f>
        <v/>
      </c>
      <c r="G1896" t="str">
        <f>IF((ValuesFromComPort!I1896)&lt;&gt;"",((((ValuesFromComPort!I1896)-$G$2)*0.015625)/0.3),"")</f>
        <v/>
      </c>
      <c r="H1896" t="str">
        <f>IF((ValuesFromComPort!J1896)&lt;&gt;"",((((ValuesFromComPort!J1896)-(Calculated!$H$2))/1.28)*3.2),"")</f>
        <v/>
      </c>
      <c r="I1896" t="str">
        <f>IF((ValuesFromComPort!K1896)&lt;&gt;"",((((ValuesFromComPort!K1896)-(Calculated!$I$2))/1.28)/64),"")</f>
        <v/>
      </c>
      <c r="J1896" t="str">
        <f>IF((ValuesFromComPort!M1896)&lt;&gt;"",((((ValuesFromComPort!M1896)-(Calculated!$J$2))/1.28)/800),"")</f>
        <v/>
      </c>
      <c r="K1896" t="str">
        <f>IF((ValuesFromComPort!N1896)&lt;&gt;"",(((ValuesFromComPort!N1896)-(Calculated!$K$2))/1.28/3200),"")</f>
        <v/>
      </c>
      <c r="L1896" t="str">
        <f>IF((ValuesFromComPort!O1896)&lt;&gt;"",((((ValuesFromComPort!O1896)-(Calculated!$L$2))/1.28)/3.2),"")</f>
        <v/>
      </c>
      <c r="M1896" t="str">
        <f>IF((ValuesFromComPort!P1896)&lt;&gt;"",((((ValuesFromComPort!P1896)-(Calculated!$M$2))/1.28)/16),"")</f>
        <v/>
      </c>
      <c r="N1896" t="str">
        <f>IF((ValuesFromComPort!Q1896)&lt;&gt;"",((((ValuesFromComPort!Q1896)-(Calculated!$N$2))/1.28)/160),"")</f>
        <v/>
      </c>
      <c r="O1896" t="str">
        <f>IF((ValuesFromComPort!AA1896)&lt;&gt;"",(ValuesFromComPort!AA1896),"")</f>
        <v/>
      </c>
      <c r="P1896" t="str">
        <f>IF((ValuesFromComPort!AB1896)&lt;&gt;"",((_xlfn.BITAND((ValuesFromComPort!AB1896),1))*(ValuesFromComPort!AA1896)*1)+100*(_xlfn.BITAND((ValuesFromComPort!AB1896),1)),"")</f>
        <v/>
      </c>
      <c r="Q1896" t="str">
        <f>IF((ValuesFromComPort!AB1896)&lt;&gt;"",((_xlfn.BITAND((ValuesFromComPort!AB1896),2))/2)*50,"")</f>
        <v/>
      </c>
      <c r="R1896" t="str">
        <f>IF((ValuesFromComPort!AB1896)&lt;&gt;"",((_xlfn.BITAND((ValuesFromComPort!AB1896),4))/4)*60,"")</f>
        <v/>
      </c>
      <c r="S1896" t="str">
        <f>IF((ValuesFromComPort!AB1896)&lt;&gt;"",((_xlfn.BITAND((ValuesFromComPort!AB1896),32))/32)*70,"")</f>
        <v/>
      </c>
    </row>
    <row r="1897" spans="2:19" x14ac:dyDescent="0.25">
      <c r="B1897" t="str">
        <f>IF((ValuesFromComPort!B1897)&lt;&gt;"",((((ValuesFromComPort!B1897)-(Calculated!$B$2))/1.28)/320),"")</f>
        <v/>
      </c>
      <c r="C1897" t="str">
        <f>IF((ValuesFromComPort!C1897)&lt;&gt;"",((((ValuesFromComPort!C1897)-(Calculated!$C$2))/1.28)/320),"")</f>
        <v/>
      </c>
      <c r="D1897" t="str">
        <f>IF((ValuesFromComPort!D1897)&lt;&gt;"",((((ValuesFromComPort!D1897)-(Calculated!$D$2))/1.28)/80),"")</f>
        <v/>
      </c>
      <c r="E1897" t="str">
        <f>IF((ValuesFromComPort!F1897)&lt;&gt;"",((((ValuesFromComPort!F1897)-(Calculated!$E$2))/1.28)/80),"")</f>
        <v/>
      </c>
      <c r="F1897" t="str">
        <f>IF((ValuesFromComPort!H1897)&lt;&gt;"",((((ValuesFromComPort!H1897)-(Calculated!$F$2))/1.28)/3.2),"")</f>
        <v/>
      </c>
      <c r="G1897" t="str">
        <f>IF((ValuesFromComPort!I1897)&lt;&gt;"",((((ValuesFromComPort!I1897)-$G$2)*0.015625)/0.3),"")</f>
        <v/>
      </c>
      <c r="H1897" t="str">
        <f>IF((ValuesFromComPort!J1897)&lt;&gt;"",((((ValuesFromComPort!J1897)-(Calculated!$H$2))/1.28)*3.2),"")</f>
        <v/>
      </c>
      <c r="I1897" t="str">
        <f>IF((ValuesFromComPort!K1897)&lt;&gt;"",((((ValuesFromComPort!K1897)-(Calculated!$I$2))/1.28)/64),"")</f>
        <v/>
      </c>
      <c r="J1897" t="str">
        <f>IF((ValuesFromComPort!M1897)&lt;&gt;"",((((ValuesFromComPort!M1897)-(Calculated!$J$2))/1.28)/800),"")</f>
        <v/>
      </c>
      <c r="K1897" t="str">
        <f>IF((ValuesFromComPort!N1897)&lt;&gt;"",(((ValuesFromComPort!N1897)-(Calculated!$K$2))/1.28/3200),"")</f>
        <v/>
      </c>
      <c r="L1897" t="str">
        <f>IF((ValuesFromComPort!O1897)&lt;&gt;"",((((ValuesFromComPort!O1897)-(Calculated!$L$2))/1.28)/3.2),"")</f>
        <v/>
      </c>
      <c r="M1897" t="str">
        <f>IF((ValuesFromComPort!P1897)&lt;&gt;"",((((ValuesFromComPort!P1897)-(Calculated!$M$2))/1.28)/16),"")</f>
        <v/>
      </c>
      <c r="N1897" t="str">
        <f>IF((ValuesFromComPort!Q1897)&lt;&gt;"",((((ValuesFromComPort!Q1897)-(Calculated!$N$2))/1.28)/160),"")</f>
        <v/>
      </c>
      <c r="O1897" t="str">
        <f>IF((ValuesFromComPort!AA1897)&lt;&gt;"",(ValuesFromComPort!AA1897),"")</f>
        <v/>
      </c>
      <c r="P1897" t="str">
        <f>IF((ValuesFromComPort!AB1897)&lt;&gt;"",((_xlfn.BITAND((ValuesFromComPort!AB1897),1))*(ValuesFromComPort!AA1897)*1)+100*(_xlfn.BITAND((ValuesFromComPort!AB1897),1)),"")</f>
        <v/>
      </c>
      <c r="Q1897" t="str">
        <f>IF((ValuesFromComPort!AB1897)&lt;&gt;"",((_xlfn.BITAND((ValuesFromComPort!AB1897),2))/2)*50,"")</f>
        <v/>
      </c>
      <c r="R1897" t="str">
        <f>IF((ValuesFromComPort!AB1897)&lt;&gt;"",((_xlfn.BITAND((ValuesFromComPort!AB1897),4))/4)*60,"")</f>
        <v/>
      </c>
      <c r="S1897" t="str">
        <f>IF((ValuesFromComPort!AB1897)&lt;&gt;"",((_xlfn.BITAND((ValuesFromComPort!AB1897),32))/32)*70,"")</f>
        <v/>
      </c>
    </row>
    <row r="1898" spans="2:19" x14ac:dyDescent="0.25">
      <c r="B1898" t="str">
        <f>IF((ValuesFromComPort!B1898)&lt;&gt;"",((((ValuesFromComPort!B1898)-(Calculated!$B$2))/1.28)/320),"")</f>
        <v/>
      </c>
      <c r="C1898" t="str">
        <f>IF((ValuesFromComPort!C1898)&lt;&gt;"",((((ValuesFromComPort!C1898)-(Calculated!$C$2))/1.28)/320),"")</f>
        <v/>
      </c>
      <c r="D1898" t="str">
        <f>IF((ValuesFromComPort!D1898)&lt;&gt;"",((((ValuesFromComPort!D1898)-(Calculated!$D$2))/1.28)/80),"")</f>
        <v/>
      </c>
      <c r="E1898" t="str">
        <f>IF((ValuesFromComPort!F1898)&lt;&gt;"",((((ValuesFromComPort!F1898)-(Calculated!$E$2))/1.28)/80),"")</f>
        <v/>
      </c>
      <c r="F1898" t="str">
        <f>IF((ValuesFromComPort!H1898)&lt;&gt;"",((((ValuesFromComPort!H1898)-(Calculated!$F$2))/1.28)/3.2),"")</f>
        <v/>
      </c>
      <c r="G1898" t="str">
        <f>IF((ValuesFromComPort!I1898)&lt;&gt;"",((((ValuesFromComPort!I1898)-$G$2)*0.015625)/0.3),"")</f>
        <v/>
      </c>
      <c r="H1898" t="str">
        <f>IF((ValuesFromComPort!J1898)&lt;&gt;"",((((ValuesFromComPort!J1898)-(Calculated!$H$2))/1.28)*3.2),"")</f>
        <v/>
      </c>
      <c r="I1898" t="str">
        <f>IF((ValuesFromComPort!K1898)&lt;&gt;"",((((ValuesFromComPort!K1898)-(Calculated!$I$2))/1.28)/64),"")</f>
        <v/>
      </c>
      <c r="J1898" t="str">
        <f>IF((ValuesFromComPort!M1898)&lt;&gt;"",((((ValuesFromComPort!M1898)-(Calculated!$J$2))/1.28)/800),"")</f>
        <v/>
      </c>
      <c r="K1898" t="str">
        <f>IF((ValuesFromComPort!N1898)&lt;&gt;"",(((ValuesFromComPort!N1898)-(Calculated!$K$2))/1.28/3200),"")</f>
        <v/>
      </c>
      <c r="L1898" t="str">
        <f>IF((ValuesFromComPort!O1898)&lt;&gt;"",((((ValuesFromComPort!O1898)-(Calculated!$L$2))/1.28)/3.2),"")</f>
        <v/>
      </c>
      <c r="M1898" t="str">
        <f>IF((ValuesFromComPort!P1898)&lt;&gt;"",((((ValuesFromComPort!P1898)-(Calculated!$M$2))/1.28)/16),"")</f>
        <v/>
      </c>
      <c r="N1898" t="str">
        <f>IF((ValuesFromComPort!Q1898)&lt;&gt;"",((((ValuesFromComPort!Q1898)-(Calculated!$N$2))/1.28)/160),"")</f>
        <v/>
      </c>
      <c r="O1898" t="str">
        <f>IF((ValuesFromComPort!AA1898)&lt;&gt;"",(ValuesFromComPort!AA1898),"")</f>
        <v/>
      </c>
      <c r="P1898" t="str">
        <f>IF((ValuesFromComPort!AB1898)&lt;&gt;"",((_xlfn.BITAND((ValuesFromComPort!AB1898),1))*(ValuesFromComPort!AA1898)*1)+100*(_xlfn.BITAND((ValuesFromComPort!AB1898),1)),"")</f>
        <v/>
      </c>
      <c r="Q1898" t="str">
        <f>IF((ValuesFromComPort!AB1898)&lt;&gt;"",((_xlfn.BITAND((ValuesFromComPort!AB1898),2))/2)*50,"")</f>
        <v/>
      </c>
      <c r="R1898" t="str">
        <f>IF((ValuesFromComPort!AB1898)&lt;&gt;"",((_xlfn.BITAND((ValuesFromComPort!AB1898),4))/4)*60,"")</f>
        <v/>
      </c>
      <c r="S1898" t="str">
        <f>IF((ValuesFromComPort!AB1898)&lt;&gt;"",((_xlfn.BITAND((ValuesFromComPort!AB1898),32))/32)*70,"")</f>
        <v/>
      </c>
    </row>
    <row r="1899" spans="2:19" x14ac:dyDescent="0.25">
      <c r="B1899" t="str">
        <f>IF((ValuesFromComPort!B1899)&lt;&gt;"",((((ValuesFromComPort!B1899)-(Calculated!$B$2))/1.28)/320),"")</f>
        <v/>
      </c>
      <c r="C1899" t="str">
        <f>IF((ValuesFromComPort!C1899)&lt;&gt;"",((((ValuesFromComPort!C1899)-(Calculated!$C$2))/1.28)/320),"")</f>
        <v/>
      </c>
      <c r="D1899" t="str">
        <f>IF((ValuesFromComPort!D1899)&lt;&gt;"",((((ValuesFromComPort!D1899)-(Calculated!$D$2))/1.28)/80),"")</f>
        <v/>
      </c>
      <c r="E1899" t="str">
        <f>IF((ValuesFromComPort!F1899)&lt;&gt;"",((((ValuesFromComPort!F1899)-(Calculated!$E$2))/1.28)/80),"")</f>
        <v/>
      </c>
      <c r="F1899" t="str">
        <f>IF((ValuesFromComPort!H1899)&lt;&gt;"",((((ValuesFromComPort!H1899)-(Calculated!$F$2))/1.28)/3.2),"")</f>
        <v/>
      </c>
      <c r="G1899" t="str">
        <f>IF((ValuesFromComPort!I1899)&lt;&gt;"",((((ValuesFromComPort!I1899)-$G$2)*0.015625)/0.3),"")</f>
        <v/>
      </c>
      <c r="H1899" t="str">
        <f>IF((ValuesFromComPort!J1899)&lt;&gt;"",((((ValuesFromComPort!J1899)-(Calculated!$H$2))/1.28)*3.2),"")</f>
        <v/>
      </c>
      <c r="I1899" t="str">
        <f>IF((ValuesFromComPort!K1899)&lt;&gt;"",((((ValuesFromComPort!K1899)-(Calculated!$I$2))/1.28)/64),"")</f>
        <v/>
      </c>
      <c r="J1899" t="str">
        <f>IF((ValuesFromComPort!M1899)&lt;&gt;"",((((ValuesFromComPort!M1899)-(Calculated!$J$2))/1.28)/800),"")</f>
        <v/>
      </c>
      <c r="K1899" t="str">
        <f>IF((ValuesFromComPort!N1899)&lt;&gt;"",(((ValuesFromComPort!N1899)-(Calculated!$K$2))/1.28/3200),"")</f>
        <v/>
      </c>
      <c r="L1899" t="str">
        <f>IF((ValuesFromComPort!O1899)&lt;&gt;"",((((ValuesFromComPort!O1899)-(Calculated!$L$2))/1.28)/3.2),"")</f>
        <v/>
      </c>
      <c r="M1899" t="str">
        <f>IF((ValuesFromComPort!P1899)&lt;&gt;"",((((ValuesFromComPort!P1899)-(Calculated!$M$2))/1.28)/16),"")</f>
        <v/>
      </c>
      <c r="N1899" t="str">
        <f>IF((ValuesFromComPort!Q1899)&lt;&gt;"",((((ValuesFromComPort!Q1899)-(Calculated!$N$2))/1.28)/160),"")</f>
        <v/>
      </c>
      <c r="O1899" t="str">
        <f>IF((ValuesFromComPort!AA1899)&lt;&gt;"",(ValuesFromComPort!AA1899),"")</f>
        <v/>
      </c>
      <c r="P1899" t="str">
        <f>IF((ValuesFromComPort!AB1899)&lt;&gt;"",((_xlfn.BITAND((ValuesFromComPort!AB1899),1))*(ValuesFromComPort!AA1899)*1)+100*(_xlfn.BITAND((ValuesFromComPort!AB1899),1)),"")</f>
        <v/>
      </c>
      <c r="Q1899" t="str">
        <f>IF((ValuesFromComPort!AB1899)&lt;&gt;"",((_xlfn.BITAND((ValuesFromComPort!AB1899),2))/2)*50,"")</f>
        <v/>
      </c>
      <c r="R1899" t="str">
        <f>IF((ValuesFromComPort!AB1899)&lt;&gt;"",((_xlfn.BITAND((ValuesFromComPort!AB1899),4))/4)*60,"")</f>
        <v/>
      </c>
      <c r="S1899" t="str">
        <f>IF((ValuesFromComPort!AB1899)&lt;&gt;"",((_xlfn.BITAND((ValuesFromComPort!AB1899),32))/32)*70,"")</f>
        <v/>
      </c>
    </row>
    <row r="1900" spans="2:19" x14ac:dyDescent="0.25">
      <c r="B1900" t="str">
        <f>IF((ValuesFromComPort!B1900)&lt;&gt;"",((((ValuesFromComPort!B1900)-(Calculated!$B$2))/1.28)/320),"")</f>
        <v/>
      </c>
      <c r="C1900" t="str">
        <f>IF((ValuesFromComPort!C1900)&lt;&gt;"",((((ValuesFromComPort!C1900)-(Calculated!$C$2))/1.28)/320),"")</f>
        <v/>
      </c>
      <c r="D1900" t="str">
        <f>IF((ValuesFromComPort!D1900)&lt;&gt;"",((((ValuesFromComPort!D1900)-(Calculated!$D$2))/1.28)/80),"")</f>
        <v/>
      </c>
      <c r="E1900" t="str">
        <f>IF((ValuesFromComPort!F1900)&lt;&gt;"",((((ValuesFromComPort!F1900)-(Calculated!$E$2))/1.28)/80),"")</f>
        <v/>
      </c>
      <c r="F1900" t="str">
        <f>IF((ValuesFromComPort!H1900)&lt;&gt;"",((((ValuesFromComPort!H1900)-(Calculated!$F$2))/1.28)/3.2),"")</f>
        <v/>
      </c>
      <c r="G1900" t="str">
        <f>IF((ValuesFromComPort!I1900)&lt;&gt;"",((((ValuesFromComPort!I1900)-$G$2)*0.015625)/0.3),"")</f>
        <v/>
      </c>
      <c r="H1900" t="str">
        <f>IF((ValuesFromComPort!J1900)&lt;&gt;"",((((ValuesFromComPort!J1900)-(Calculated!$H$2))/1.28)*3.2),"")</f>
        <v/>
      </c>
      <c r="I1900" t="str">
        <f>IF((ValuesFromComPort!K1900)&lt;&gt;"",((((ValuesFromComPort!K1900)-(Calculated!$I$2))/1.28)/64),"")</f>
        <v/>
      </c>
      <c r="J1900" t="str">
        <f>IF((ValuesFromComPort!M1900)&lt;&gt;"",((((ValuesFromComPort!M1900)-(Calculated!$J$2))/1.28)/800),"")</f>
        <v/>
      </c>
      <c r="K1900" t="str">
        <f>IF((ValuesFromComPort!N1900)&lt;&gt;"",(((ValuesFromComPort!N1900)-(Calculated!$K$2))/1.28/3200),"")</f>
        <v/>
      </c>
      <c r="L1900" t="str">
        <f>IF((ValuesFromComPort!O1900)&lt;&gt;"",((((ValuesFromComPort!O1900)-(Calculated!$L$2))/1.28)/3.2),"")</f>
        <v/>
      </c>
      <c r="M1900" t="str">
        <f>IF((ValuesFromComPort!P1900)&lt;&gt;"",((((ValuesFromComPort!P1900)-(Calculated!$M$2))/1.28)/16),"")</f>
        <v/>
      </c>
      <c r="N1900" t="str">
        <f>IF((ValuesFromComPort!Q1900)&lt;&gt;"",((((ValuesFromComPort!Q1900)-(Calculated!$N$2))/1.28)/160),"")</f>
        <v/>
      </c>
      <c r="O1900" t="str">
        <f>IF((ValuesFromComPort!AA1900)&lt;&gt;"",(ValuesFromComPort!AA1900),"")</f>
        <v/>
      </c>
      <c r="P1900" t="str">
        <f>IF((ValuesFromComPort!AB1900)&lt;&gt;"",((_xlfn.BITAND((ValuesFromComPort!AB1900),1))*(ValuesFromComPort!AA1900)*1)+100*(_xlfn.BITAND((ValuesFromComPort!AB1900),1)),"")</f>
        <v/>
      </c>
      <c r="Q1900" t="str">
        <f>IF((ValuesFromComPort!AB1900)&lt;&gt;"",((_xlfn.BITAND((ValuesFromComPort!AB1900),2))/2)*50,"")</f>
        <v/>
      </c>
      <c r="R1900" t="str">
        <f>IF((ValuesFromComPort!AB1900)&lt;&gt;"",((_xlfn.BITAND((ValuesFromComPort!AB1900),4))/4)*60,"")</f>
        <v/>
      </c>
      <c r="S1900" t="str">
        <f>IF((ValuesFromComPort!AB1900)&lt;&gt;"",((_xlfn.BITAND((ValuesFromComPort!AB1900),32))/32)*70,"")</f>
        <v/>
      </c>
    </row>
    <row r="1901" spans="2:19" x14ac:dyDescent="0.25">
      <c r="B1901" t="str">
        <f>IF((ValuesFromComPort!B1901)&lt;&gt;"",((((ValuesFromComPort!B1901)-(Calculated!$B$2))/1.28)/320),"")</f>
        <v/>
      </c>
      <c r="C1901" t="str">
        <f>IF((ValuesFromComPort!C1901)&lt;&gt;"",((((ValuesFromComPort!C1901)-(Calculated!$C$2))/1.28)/320),"")</f>
        <v/>
      </c>
      <c r="D1901" t="str">
        <f>IF((ValuesFromComPort!D1901)&lt;&gt;"",((((ValuesFromComPort!D1901)-(Calculated!$D$2))/1.28)/80),"")</f>
        <v/>
      </c>
      <c r="E1901" t="str">
        <f>IF((ValuesFromComPort!F1901)&lt;&gt;"",((((ValuesFromComPort!F1901)-(Calculated!$E$2))/1.28)/80),"")</f>
        <v/>
      </c>
      <c r="F1901" t="str">
        <f>IF((ValuesFromComPort!H1901)&lt;&gt;"",((((ValuesFromComPort!H1901)-(Calculated!$F$2))/1.28)/3.2),"")</f>
        <v/>
      </c>
      <c r="G1901" t="str">
        <f>IF((ValuesFromComPort!I1901)&lt;&gt;"",((((ValuesFromComPort!I1901)-$G$2)*0.015625)/0.3),"")</f>
        <v/>
      </c>
      <c r="H1901" t="str">
        <f>IF((ValuesFromComPort!J1901)&lt;&gt;"",((((ValuesFromComPort!J1901)-(Calculated!$H$2))/1.28)*3.2),"")</f>
        <v/>
      </c>
      <c r="I1901" t="str">
        <f>IF((ValuesFromComPort!K1901)&lt;&gt;"",((((ValuesFromComPort!K1901)-(Calculated!$I$2))/1.28)/64),"")</f>
        <v/>
      </c>
      <c r="J1901" t="str">
        <f>IF((ValuesFromComPort!M1901)&lt;&gt;"",((((ValuesFromComPort!M1901)-(Calculated!$J$2))/1.28)/800),"")</f>
        <v/>
      </c>
      <c r="K1901" t="str">
        <f>IF((ValuesFromComPort!N1901)&lt;&gt;"",(((ValuesFromComPort!N1901)-(Calculated!$K$2))/1.28/3200),"")</f>
        <v/>
      </c>
      <c r="L1901" t="str">
        <f>IF((ValuesFromComPort!O1901)&lt;&gt;"",((((ValuesFromComPort!O1901)-(Calculated!$L$2))/1.28)/3.2),"")</f>
        <v/>
      </c>
      <c r="M1901" t="str">
        <f>IF((ValuesFromComPort!P1901)&lt;&gt;"",((((ValuesFromComPort!P1901)-(Calculated!$M$2))/1.28)/16),"")</f>
        <v/>
      </c>
      <c r="N1901" t="str">
        <f>IF((ValuesFromComPort!Q1901)&lt;&gt;"",((((ValuesFromComPort!Q1901)-(Calculated!$N$2))/1.28)/160),"")</f>
        <v/>
      </c>
      <c r="O1901" t="str">
        <f>IF((ValuesFromComPort!AA1901)&lt;&gt;"",(ValuesFromComPort!AA1901),"")</f>
        <v/>
      </c>
      <c r="P1901" t="str">
        <f>IF((ValuesFromComPort!AB1901)&lt;&gt;"",((_xlfn.BITAND((ValuesFromComPort!AB1901),1))*(ValuesFromComPort!AA1901)*1)+100*(_xlfn.BITAND((ValuesFromComPort!AB1901),1)),"")</f>
        <v/>
      </c>
      <c r="Q1901" t="str">
        <f>IF((ValuesFromComPort!AB1901)&lt;&gt;"",((_xlfn.BITAND((ValuesFromComPort!AB1901),2))/2)*50,"")</f>
        <v/>
      </c>
      <c r="R1901" t="str">
        <f>IF((ValuesFromComPort!AB1901)&lt;&gt;"",((_xlfn.BITAND((ValuesFromComPort!AB1901),4))/4)*60,"")</f>
        <v/>
      </c>
      <c r="S1901" t="str">
        <f>IF((ValuesFromComPort!AB1901)&lt;&gt;"",((_xlfn.BITAND((ValuesFromComPort!AB1901),32))/32)*70,"")</f>
        <v/>
      </c>
    </row>
    <row r="1902" spans="2:19" x14ac:dyDescent="0.25">
      <c r="B1902" t="str">
        <f>IF((ValuesFromComPort!B1902)&lt;&gt;"",((((ValuesFromComPort!B1902)-(Calculated!$B$2))/1.28)/320),"")</f>
        <v/>
      </c>
      <c r="C1902" t="str">
        <f>IF((ValuesFromComPort!C1902)&lt;&gt;"",((((ValuesFromComPort!C1902)-(Calculated!$C$2))/1.28)/320),"")</f>
        <v/>
      </c>
      <c r="D1902" t="str">
        <f>IF((ValuesFromComPort!D1902)&lt;&gt;"",((((ValuesFromComPort!D1902)-(Calculated!$D$2))/1.28)/80),"")</f>
        <v/>
      </c>
      <c r="E1902" t="str">
        <f>IF((ValuesFromComPort!F1902)&lt;&gt;"",((((ValuesFromComPort!F1902)-(Calculated!$E$2))/1.28)/80),"")</f>
        <v/>
      </c>
      <c r="F1902" t="str">
        <f>IF((ValuesFromComPort!H1902)&lt;&gt;"",((((ValuesFromComPort!H1902)-(Calculated!$F$2))/1.28)/3.2),"")</f>
        <v/>
      </c>
      <c r="G1902" t="str">
        <f>IF((ValuesFromComPort!I1902)&lt;&gt;"",((((ValuesFromComPort!I1902)-$G$2)*0.015625)/0.3),"")</f>
        <v/>
      </c>
      <c r="H1902" t="str">
        <f>IF((ValuesFromComPort!J1902)&lt;&gt;"",((((ValuesFromComPort!J1902)-(Calculated!$H$2))/1.28)*3.2),"")</f>
        <v/>
      </c>
      <c r="I1902" t="str">
        <f>IF((ValuesFromComPort!K1902)&lt;&gt;"",((((ValuesFromComPort!K1902)-(Calculated!$I$2))/1.28)/64),"")</f>
        <v/>
      </c>
      <c r="J1902" t="str">
        <f>IF((ValuesFromComPort!M1902)&lt;&gt;"",((((ValuesFromComPort!M1902)-(Calculated!$J$2))/1.28)/800),"")</f>
        <v/>
      </c>
      <c r="K1902" t="str">
        <f>IF((ValuesFromComPort!N1902)&lt;&gt;"",(((ValuesFromComPort!N1902)-(Calculated!$K$2))/1.28/3200),"")</f>
        <v/>
      </c>
      <c r="L1902" t="str">
        <f>IF((ValuesFromComPort!O1902)&lt;&gt;"",((((ValuesFromComPort!O1902)-(Calculated!$L$2))/1.28)/3.2),"")</f>
        <v/>
      </c>
      <c r="M1902" t="str">
        <f>IF((ValuesFromComPort!P1902)&lt;&gt;"",((((ValuesFromComPort!P1902)-(Calculated!$M$2))/1.28)/16),"")</f>
        <v/>
      </c>
      <c r="N1902" t="str">
        <f>IF((ValuesFromComPort!Q1902)&lt;&gt;"",((((ValuesFromComPort!Q1902)-(Calculated!$N$2))/1.28)/160),"")</f>
        <v/>
      </c>
      <c r="O1902" t="str">
        <f>IF((ValuesFromComPort!AA1902)&lt;&gt;"",(ValuesFromComPort!AA1902),"")</f>
        <v/>
      </c>
      <c r="P1902" t="str">
        <f>IF((ValuesFromComPort!AB1902)&lt;&gt;"",((_xlfn.BITAND((ValuesFromComPort!AB1902),1))*(ValuesFromComPort!AA1902)*1)+100*(_xlfn.BITAND((ValuesFromComPort!AB1902),1)),"")</f>
        <v/>
      </c>
      <c r="Q1902" t="str">
        <f>IF((ValuesFromComPort!AB1902)&lt;&gt;"",((_xlfn.BITAND((ValuesFromComPort!AB1902),2))/2)*50,"")</f>
        <v/>
      </c>
      <c r="R1902" t="str">
        <f>IF((ValuesFromComPort!AB1902)&lt;&gt;"",((_xlfn.BITAND((ValuesFromComPort!AB1902),4))/4)*60,"")</f>
        <v/>
      </c>
      <c r="S1902" t="str">
        <f>IF((ValuesFromComPort!AB1902)&lt;&gt;"",((_xlfn.BITAND((ValuesFromComPort!AB1902),32))/32)*70,"")</f>
        <v/>
      </c>
    </row>
    <row r="1903" spans="2:19" x14ac:dyDescent="0.25">
      <c r="B1903" t="str">
        <f>IF((ValuesFromComPort!B1903)&lt;&gt;"",((((ValuesFromComPort!B1903)-(Calculated!$B$2))/1.28)/320),"")</f>
        <v/>
      </c>
      <c r="C1903" t="str">
        <f>IF((ValuesFromComPort!C1903)&lt;&gt;"",((((ValuesFromComPort!C1903)-(Calculated!$C$2))/1.28)/320),"")</f>
        <v/>
      </c>
      <c r="D1903" t="str">
        <f>IF((ValuesFromComPort!D1903)&lt;&gt;"",((((ValuesFromComPort!D1903)-(Calculated!$D$2))/1.28)/80),"")</f>
        <v/>
      </c>
      <c r="E1903" t="str">
        <f>IF((ValuesFromComPort!F1903)&lt;&gt;"",((((ValuesFromComPort!F1903)-(Calculated!$E$2))/1.28)/80),"")</f>
        <v/>
      </c>
      <c r="F1903" t="str">
        <f>IF((ValuesFromComPort!H1903)&lt;&gt;"",((((ValuesFromComPort!H1903)-(Calculated!$F$2))/1.28)/3.2),"")</f>
        <v/>
      </c>
      <c r="G1903" t="str">
        <f>IF((ValuesFromComPort!I1903)&lt;&gt;"",((((ValuesFromComPort!I1903)-$G$2)*0.015625)/0.3),"")</f>
        <v/>
      </c>
      <c r="H1903" t="str">
        <f>IF((ValuesFromComPort!J1903)&lt;&gt;"",((((ValuesFromComPort!J1903)-(Calculated!$H$2))/1.28)*3.2),"")</f>
        <v/>
      </c>
      <c r="I1903" t="str">
        <f>IF((ValuesFromComPort!K1903)&lt;&gt;"",((((ValuesFromComPort!K1903)-(Calculated!$I$2))/1.28)/64),"")</f>
        <v/>
      </c>
      <c r="J1903" t="str">
        <f>IF((ValuesFromComPort!M1903)&lt;&gt;"",((((ValuesFromComPort!M1903)-(Calculated!$J$2))/1.28)/800),"")</f>
        <v/>
      </c>
      <c r="K1903" t="str">
        <f>IF((ValuesFromComPort!N1903)&lt;&gt;"",(((ValuesFromComPort!N1903)-(Calculated!$K$2))/1.28/3200),"")</f>
        <v/>
      </c>
      <c r="L1903" t="str">
        <f>IF((ValuesFromComPort!O1903)&lt;&gt;"",((((ValuesFromComPort!O1903)-(Calculated!$L$2))/1.28)/3.2),"")</f>
        <v/>
      </c>
      <c r="M1903" t="str">
        <f>IF((ValuesFromComPort!P1903)&lt;&gt;"",((((ValuesFromComPort!P1903)-(Calculated!$M$2))/1.28)/16),"")</f>
        <v/>
      </c>
      <c r="N1903" t="str">
        <f>IF((ValuesFromComPort!Q1903)&lt;&gt;"",((((ValuesFromComPort!Q1903)-(Calculated!$N$2))/1.28)/160),"")</f>
        <v/>
      </c>
      <c r="O1903" t="str">
        <f>IF((ValuesFromComPort!AA1903)&lt;&gt;"",(ValuesFromComPort!AA1903),"")</f>
        <v/>
      </c>
      <c r="P1903" t="str">
        <f>IF((ValuesFromComPort!AB1903)&lt;&gt;"",((_xlfn.BITAND((ValuesFromComPort!AB1903),1))*(ValuesFromComPort!AA1903)*1)+100*(_xlfn.BITAND((ValuesFromComPort!AB1903),1)),"")</f>
        <v/>
      </c>
      <c r="Q1903" t="str">
        <f>IF((ValuesFromComPort!AB1903)&lt;&gt;"",((_xlfn.BITAND((ValuesFromComPort!AB1903),2))/2)*50,"")</f>
        <v/>
      </c>
      <c r="R1903" t="str">
        <f>IF((ValuesFromComPort!AB1903)&lt;&gt;"",((_xlfn.BITAND((ValuesFromComPort!AB1903),4))/4)*60,"")</f>
        <v/>
      </c>
      <c r="S1903" t="str">
        <f>IF((ValuesFromComPort!AB1903)&lt;&gt;"",((_xlfn.BITAND((ValuesFromComPort!AB1903),32))/32)*70,"")</f>
        <v/>
      </c>
    </row>
    <row r="1904" spans="2:19" x14ac:dyDescent="0.25">
      <c r="B1904" t="str">
        <f>IF((ValuesFromComPort!B1904)&lt;&gt;"",((((ValuesFromComPort!B1904)-(Calculated!$B$2))/1.28)/320),"")</f>
        <v/>
      </c>
      <c r="C1904" t="str">
        <f>IF((ValuesFromComPort!C1904)&lt;&gt;"",((((ValuesFromComPort!C1904)-(Calculated!$C$2))/1.28)/320),"")</f>
        <v/>
      </c>
      <c r="D1904" t="str">
        <f>IF((ValuesFromComPort!D1904)&lt;&gt;"",((((ValuesFromComPort!D1904)-(Calculated!$D$2))/1.28)/80),"")</f>
        <v/>
      </c>
      <c r="E1904" t="str">
        <f>IF((ValuesFromComPort!F1904)&lt;&gt;"",((((ValuesFromComPort!F1904)-(Calculated!$E$2))/1.28)/80),"")</f>
        <v/>
      </c>
      <c r="F1904" t="str">
        <f>IF((ValuesFromComPort!H1904)&lt;&gt;"",((((ValuesFromComPort!H1904)-(Calculated!$F$2))/1.28)/3.2),"")</f>
        <v/>
      </c>
      <c r="G1904" t="str">
        <f>IF((ValuesFromComPort!I1904)&lt;&gt;"",((((ValuesFromComPort!I1904)-$G$2)*0.015625)/0.3),"")</f>
        <v/>
      </c>
      <c r="H1904" t="str">
        <f>IF((ValuesFromComPort!J1904)&lt;&gt;"",((((ValuesFromComPort!J1904)-(Calculated!$H$2))/1.28)*3.2),"")</f>
        <v/>
      </c>
      <c r="I1904" t="str">
        <f>IF((ValuesFromComPort!K1904)&lt;&gt;"",((((ValuesFromComPort!K1904)-(Calculated!$I$2))/1.28)/64),"")</f>
        <v/>
      </c>
      <c r="J1904" t="str">
        <f>IF((ValuesFromComPort!M1904)&lt;&gt;"",((((ValuesFromComPort!M1904)-(Calculated!$J$2))/1.28)/800),"")</f>
        <v/>
      </c>
      <c r="K1904" t="str">
        <f>IF((ValuesFromComPort!N1904)&lt;&gt;"",(((ValuesFromComPort!N1904)-(Calculated!$K$2))/1.28/3200),"")</f>
        <v/>
      </c>
      <c r="L1904" t="str">
        <f>IF((ValuesFromComPort!O1904)&lt;&gt;"",((((ValuesFromComPort!O1904)-(Calculated!$L$2))/1.28)/3.2),"")</f>
        <v/>
      </c>
      <c r="M1904" t="str">
        <f>IF((ValuesFromComPort!P1904)&lt;&gt;"",((((ValuesFromComPort!P1904)-(Calculated!$M$2))/1.28)/16),"")</f>
        <v/>
      </c>
      <c r="N1904" t="str">
        <f>IF((ValuesFromComPort!Q1904)&lt;&gt;"",((((ValuesFromComPort!Q1904)-(Calculated!$N$2))/1.28)/160),"")</f>
        <v/>
      </c>
      <c r="O1904" t="str">
        <f>IF((ValuesFromComPort!AA1904)&lt;&gt;"",(ValuesFromComPort!AA1904),"")</f>
        <v/>
      </c>
      <c r="P1904" t="str">
        <f>IF((ValuesFromComPort!AB1904)&lt;&gt;"",((_xlfn.BITAND((ValuesFromComPort!AB1904),1))*(ValuesFromComPort!AA1904)*1)+100*(_xlfn.BITAND((ValuesFromComPort!AB1904),1)),"")</f>
        <v/>
      </c>
      <c r="Q1904" t="str">
        <f>IF((ValuesFromComPort!AB1904)&lt;&gt;"",((_xlfn.BITAND((ValuesFromComPort!AB1904),2))/2)*50,"")</f>
        <v/>
      </c>
      <c r="R1904" t="str">
        <f>IF((ValuesFromComPort!AB1904)&lt;&gt;"",((_xlfn.BITAND((ValuesFromComPort!AB1904),4))/4)*60,"")</f>
        <v/>
      </c>
      <c r="S1904" t="str">
        <f>IF((ValuesFromComPort!AB1904)&lt;&gt;"",((_xlfn.BITAND((ValuesFromComPort!AB1904),32))/32)*70,"")</f>
        <v/>
      </c>
    </row>
    <row r="1905" spans="2:19" x14ac:dyDescent="0.25">
      <c r="B1905" t="str">
        <f>IF((ValuesFromComPort!B1905)&lt;&gt;"",((((ValuesFromComPort!B1905)-(Calculated!$B$2))/1.28)/320),"")</f>
        <v/>
      </c>
      <c r="C1905" t="str">
        <f>IF((ValuesFromComPort!C1905)&lt;&gt;"",((((ValuesFromComPort!C1905)-(Calculated!$C$2))/1.28)/320),"")</f>
        <v/>
      </c>
      <c r="D1905" t="str">
        <f>IF((ValuesFromComPort!D1905)&lt;&gt;"",((((ValuesFromComPort!D1905)-(Calculated!$D$2))/1.28)/80),"")</f>
        <v/>
      </c>
      <c r="E1905" t="str">
        <f>IF((ValuesFromComPort!F1905)&lt;&gt;"",((((ValuesFromComPort!F1905)-(Calculated!$E$2))/1.28)/80),"")</f>
        <v/>
      </c>
      <c r="F1905" t="str">
        <f>IF((ValuesFromComPort!H1905)&lt;&gt;"",((((ValuesFromComPort!H1905)-(Calculated!$F$2))/1.28)/3.2),"")</f>
        <v/>
      </c>
      <c r="G1905" t="str">
        <f>IF((ValuesFromComPort!I1905)&lt;&gt;"",((((ValuesFromComPort!I1905)-$G$2)*0.015625)/0.3),"")</f>
        <v/>
      </c>
      <c r="H1905" t="str">
        <f>IF((ValuesFromComPort!J1905)&lt;&gt;"",((((ValuesFromComPort!J1905)-(Calculated!$H$2))/1.28)*3.2),"")</f>
        <v/>
      </c>
      <c r="I1905" t="str">
        <f>IF((ValuesFromComPort!K1905)&lt;&gt;"",((((ValuesFromComPort!K1905)-(Calculated!$I$2))/1.28)/64),"")</f>
        <v/>
      </c>
      <c r="J1905" t="str">
        <f>IF((ValuesFromComPort!M1905)&lt;&gt;"",((((ValuesFromComPort!M1905)-(Calculated!$J$2))/1.28)/800),"")</f>
        <v/>
      </c>
      <c r="K1905" t="str">
        <f>IF((ValuesFromComPort!N1905)&lt;&gt;"",(((ValuesFromComPort!N1905)-(Calculated!$K$2))/1.28/3200),"")</f>
        <v/>
      </c>
      <c r="L1905" t="str">
        <f>IF((ValuesFromComPort!O1905)&lt;&gt;"",((((ValuesFromComPort!O1905)-(Calculated!$L$2))/1.28)/3.2),"")</f>
        <v/>
      </c>
      <c r="M1905" t="str">
        <f>IF((ValuesFromComPort!P1905)&lt;&gt;"",((((ValuesFromComPort!P1905)-(Calculated!$M$2))/1.28)/16),"")</f>
        <v/>
      </c>
      <c r="N1905" t="str">
        <f>IF((ValuesFromComPort!Q1905)&lt;&gt;"",((((ValuesFromComPort!Q1905)-(Calculated!$N$2))/1.28)/160),"")</f>
        <v/>
      </c>
      <c r="O1905" t="str">
        <f>IF((ValuesFromComPort!AA1905)&lt;&gt;"",(ValuesFromComPort!AA1905),"")</f>
        <v/>
      </c>
      <c r="P1905" t="str">
        <f>IF((ValuesFromComPort!AB1905)&lt;&gt;"",((_xlfn.BITAND((ValuesFromComPort!AB1905),1))*(ValuesFromComPort!AA1905)*1)+100*(_xlfn.BITAND((ValuesFromComPort!AB1905),1)),"")</f>
        <v/>
      </c>
      <c r="Q1905" t="str">
        <f>IF((ValuesFromComPort!AB1905)&lt;&gt;"",((_xlfn.BITAND((ValuesFromComPort!AB1905),2))/2)*50,"")</f>
        <v/>
      </c>
      <c r="R1905" t="str">
        <f>IF((ValuesFromComPort!AB1905)&lt;&gt;"",((_xlfn.BITAND((ValuesFromComPort!AB1905),4))/4)*60,"")</f>
        <v/>
      </c>
      <c r="S1905" t="str">
        <f>IF((ValuesFromComPort!AB1905)&lt;&gt;"",((_xlfn.BITAND((ValuesFromComPort!AB1905),32))/32)*70,"")</f>
        <v/>
      </c>
    </row>
    <row r="1906" spans="2:19" x14ac:dyDescent="0.25">
      <c r="B1906" t="str">
        <f>IF((ValuesFromComPort!B1906)&lt;&gt;"",((((ValuesFromComPort!B1906)-(Calculated!$B$2))/1.28)/320),"")</f>
        <v/>
      </c>
      <c r="C1906" t="str">
        <f>IF((ValuesFromComPort!C1906)&lt;&gt;"",((((ValuesFromComPort!C1906)-(Calculated!$C$2))/1.28)/320),"")</f>
        <v/>
      </c>
      <c r="D1906" t="str">
        <f>IF((ValuesFromComPort!D1906)&lt;&gt;"",((((ValuesFromComPort!D1906)-(Calculated!$D$2))/1.28)/80),"")</f>
        <v/>
      </c>
      <c r="E1906" t="str">
        <f>IF((ValuesFromComPort!F1906)&lt;&gt;"",((((ValuesFromComPort!F1906)-(Calculated!$E$2))/1.28)/80),"")</f>
        <v/>
      </c>
      <c r="F1906" t="str">
        <f>IF((ValuesFromComPort!H1906)&lt;&gt;"",((((ValuesFromComPort!H1906)-(Calculated!$F$2))/1.28)/3.2),"")</f>
        <v/>
      </c>
      <c r="G1906" t="str">
        <f>IF((ValuesFromComPort!I1906)&lt;&gt;"",((((ValuesFromComPort!I1906)-$G$2)*0.015625)/0.3),"")</f>
        <v/>
      </c>
      <c r="H1906" t="str">
        <f>IF((ValuesFromComPort!J1906)&lt;&gt;"",((((ValuesFromComPort!J1906)-(Calculated!$H$2))/1.28)*3.2),"")</f>
        <v/>
      </c>
      <c r="I1906" t="str">
        <f>IF((ValuesFromComPort!K1906)&lt;&gt;"",((((ValuesFromComPort!K1906)-(Calculated!$I$2))/1.28)/64),"")</f>
        <v/>
      </c>
      <c r="J1906" t="str">
        <f>IF((ValuesFromComPort!M1906)&lt;&gt;"",((((ValuesFromComPort!M1906)-(Calculated!$J$2))/1.28)/800),"")</f>
        <v/>
      </c>
      <c r="K1906" t="str">
        <f>IF((ValuesFromComPort!N1906)&lt;&gt;"",(((ValuesFromComPort!N1906)-(Calculated!$K$2))/1.28/3200),"")</f>
        <v/>
      </c>
      <c r="L1906" t="str">
        <f>IF((ValuesFromComPort!O1906)&lt;&gt;"",((((ValuesFromComPort!O1906)-(Calculated!$L$2))/1.28)/3.2),"")</f>
        <v/>
      </c>
      <c r="M1906" t="str">
        <f>IF((ValuesFromComPort!P1906)&lt;&gt;"",((((ValuesFromComPort!P1906)-(Calculated!$M$2))/1.28)/16),"")</f>
        <v/>
      </c>
      <c r="N1906" t="str">
        <f>IF((ValuesFromComPort!Q1906)&lt;&gt;"",((((ValuesFromComPort!Q1906)-(Calculated!$N$2))/1.28)/160),"")</f>
        <v/>
      </c>
      <c r="O1906" t="str">
        <f>IF((ValuesFromComPort!AA1906)&lt;&gt;"",(ValuesFromComPort!AA1906),"")</f>
        <v/>
      </c>
      <c r="P1906" t="str">
        <f>IF((ValuesFromComPort!AB1906)&lt;&gt;"",((_xlfn.BITAND((ValuesFromComPort!AB1906),1))*(ValuesFromComPort!AA1906)*1)+100*(_xlfn.BITAND((ValuesFromComPort!AB1906),1)),"")</f>
        <v/>
      </c>
      <c r="Q1906" t="str">
        <f>IF((ValuesFromComPort!AB1906)&lt;&gt;"",((_xlfn.BITAND((ValuesFromComPort!AB1906),2))/2)*50,"")</f>
        <v/>
      </c>
      <c r="R1906" t="str">
        <f>IF((ValuesFromComPort!AB1906)&lt;&gt;"",((_xlfn.BITAND((ValuesFromComPort!AB1906),4))/4)*60,"")</f>
        <v/>
      </c>
      <c r="S1906" t="str">
        <f>IF((ValuesFromComPort!AB1906)&lt;&gt;"",((_xlfn.BITAND((ValuesFromComPort!AB1906),32))/32)*70,"")</f>
        <v/>
      </c>
    </row>
    <row r="1907" spans="2:19" x14ac:dyDescent="0.25">
      <c r="B1907" t="str">
        <f>IF((ValuesFromComPort!B1907)&lt;&gt;"",((((ValuesFromComPort!B1907)-(Calculated!$B$2))/1.28)/320),"")</f>
        <v/>
      </c>
      <c r="C1907" t="str">
        <f>IF((ValuesFromComPort!C1907)&lt;&gt;"",((((ValuesFromComPort!C1907)-(Calculated!$C$2))/1.28)/320),"")</f>
        <v/>
      </c>
      <c r="D1907" t="str">
        <f>IF((ValuesFromComPort!D1907)&lt;&gt;"",((((ValuesFromComPort!D1907)-(Calculated!$D$2))/1.28)/80),"")</f>
        <v/>
      </c>
      <c r="E1907" t="str">
        <f>IF((ValuesFromComPort!F1907)&lt;&gt;"",((((ValuesFromComPort!F1907)-(Calculated!$E$2))/1.28)/80),"")</f>
        <v/>
      </c>
      <c r="F1907" t="str">
        <f>IF((ValuesFromComPort!H1907)&lt;&gt;"",((((ValuesFromComPort!H1907)-(Calculated!$F$2))/1.28)/3.2),"")</f>
        <v/>
      </c>
      <c r="G1907" t="str">
        <f>IF((ValuesFromComPort!I1907)&lt;&gt;"",((((ValuesFromComPort!I1907)-$G$2)*0.015625)/0.3),"")</f>
        <v/>
      </c>
      <c r="H1907" t="str">
        <f>IF((ValuesFromComPort!J1907)&lt;&gt;"",((((ValuesFromComPort!J1907)-(Calculated!$H$2))/1.28)*3.2),"")</f>
        <v/>
      </c>
      <c r="I1907" t="str">
        <f>IF((ValuesFromComPort!K1907)&lt;&gt;"",((((ValuesFromComPort!K1907)-(Calculated!$I$2))/1.28)/64),"")</f>
        <v/>
      </c>
      <c r="J1907" t="str">
        <f>IF((ValuesFromComPort!M1907)&lt;&gt;"",((((ValuesFromComPort!M1907)-(Calculated!$J$2))/1.28)/800),"")</f>
        <v/>
      </c>
      <c r="K1907" t="str">
        <f>IF((ValuesFromComPort!N1907)&lt;&gt;"",(((ValuesFromComPort!N1907)-(Calculated!$K$2))/1.28/3200),"")</f>
        <v/>
      </c>
      <c r="L1907" t="str">
        <f>IF((ValuesFromComPort!O1907)&lt;&gt;"",((((ValuesFromComPort!O1907)-(Calculated!$L$2))/1.28)/3.2),"")</f>
        <v/>
      </c>
      <c r="M1907" t="str">
        <f>IF((ValuesFromComPort!P1907)&lt;&gt;"",((((ValuesFromComPort!P1907)-(Calculated!$M$2))/1.28)/16),"")</f>
        <v/>
      </c>
      <c r="N1907" t="str">
        <f>IF((ValuesFromComPort!Q1907)&lt;&gt;"",((((ValuesFromComPort!Q1907)-(Calculated!$N$2))/1.28)/160),"")</f>
        <v/>
      </c>
      <c r="O1907" t="str">
        <f>IF((ValuesFromComPort!AA1907)&lt;&gt;"",(ValuesFromComPort!AA1907),"")</f>
        <v/>
      </c>
      <c r="P1907" t="str">
        <f>IF((ValuesFromComPort!AB1907)&lt;&gt;"",((_xlfn.BITAND((ValuesFromComPort!AB1907),1))*(ValuesFromComPort!AA1907)*1)+100*(_xlfn.BITAND((ValuesFromComPort!AB1907),1)),"")</f>
        <v/>
      </c>
      <c r="Q1907" t="str">
        <f>IF((ValuesFromComPort!AB1907)&lt;&gt;"",((_xlfn.BITAND((ValuesFromComPort!AB1907),2))/2)*50,"")</f>
        <v/>
      </c>
      <c r="R1907" t="str">
        <f>IF((ValuesFromComPort!AB1907)&lt;&gt;"",((_xlfn.BITAND((ValuesFromComPort!AB1907),4))/4)*60,"")</f>
        <v/>
      </c>
      <c r="S1907" t="str">
        <f>IF((ValuesFromComPort!AB1907)&lt;&gt;"",((_xlfn.BITAND((ValuesFromComPort!AB1907),32))/32)*70,"")</f>
        <v/>
      </c>
    </row>
    <row r="1908" spans="2:19" x14ac:dyDescent="0.25">
      <c r="B1908" t="str">
        <f>IF((ValuesFromComPort!B1908)&lt;&gt;"",((((ValuesFromComPort!B1908)-(Calculated!$B$2))/1.28)/320),"")</f>
        <v/>
      </c>
      <c r="C1908" t="str">
        <f>IF((ValuesFromComPort!C1908)&lt;&gt;"",((((ValuesFromComPort!C1908)-(Calculated!$C$2))/1.28)/320),"")</f>
        <v/>
      </c>
      <c r="D1908" t="str">
        <f>IF((ValuesFromComPort!D1908)&lt;&gt;"",((((ValuesFromComPort!D1908)-(Calculated!$D$2))/1.28)/80),"")</f>
        <v/>
      </c>
      <c r="E1908" t="str">
        <f>IF((ValuesFromComPort!F1908)&lt;&gt;"",((((ValuesFromComPort!F1908)-(Calculated!$E$2))/1.28)/80),"")</f>
        <v/>
      </c>
      <c r="F1908" t="str">
        <f>IF((ValuesFromComPort!H1908)&lt;&gt;"",((((ValuesFromComPort!H1908)-(Calculated!$F$2))/1.28)/3.2),"")</f>
        <v/>
      </c>
      <c r="G1908" t="str">
        <f>IF((ValuesFromComPort!I1908)&lt;&gt;"",((((ValuesFromComPort!I1908)-$G$2)*0.015625)/0.3),"")</f>
        <v/>
      </c>
      <c r="H1908" t="str">
        <f>IF((ValuesFromComPort!J1908)&lt;&gt;"",((((ValuesFromComPort!J1908)-(Calculated!$H$2))/1.28)*3.2),"")</f>
        <v/>
      </c>
      <c r="I1908" t="str">
        <f>IF((ValuesFromComPort!K1908)&lt;&gt;"",((((ValuesFromComPort!K1908)-(Calculated!$I$2))/1.28)/64),"")</f>
        <v/>
      </c>
      <c r="J1908" t="str">
        <f>IF((ValuesFromComPort!M1908)&lt;&gt;"",((((ValuesFromComPort!M1908)-(Calculated!$J$2))/1.28)/800),"")</f>
        <v/>
      </c>
      <c r="K1908" t="str">
        <f>IF((ValuesFromComPort!N1908)&lt;&gt;"",(((ValuesFromComPort!N1908)-(Calculated!$K$2))/1.28/3200),"")</f>
        <v/>
      </c>
      <c r="L1908" t="str">
        <f>IF((ValuesFromComPort!O1908)&lt;&gt;"",((((ValuesFromComPort!O1908)-(Calculated!$L$2))/1.28)/3.2),"")</f>
        <v/>
      </c>
      <c r="M1908" t="str">
        <f>IF((ValuesFromComPort!P1908)&lt;&gt;"",((((ValuesFromComPort!P1908)-(Calculated!$M$2))/1.28)/16),"")</f>
        <v/>
      </c>
      <c r="N1908" t="str">
        <f>IF((ValuesFromComPort!Q1908)&lt;&gt;"",((((ValuesFromComPort!Q1908)-(Calculated!$N$2))/1.28)/160),"")</f>
        <v/>
      </c>
      <c r="O1908" t="str">
        <f>IF((ValuesFromComPort!AA1908)&lt;&gt;"",(ValuesFromComPort!AA1908),"")</f>
        <v/>
      </c>
      <c r="P1908" t="str">
        <f>IF((ValuesFromComPort!AB1908)&lt;&gt;"",((_xlfn.BITAND((ValuesFromComPort!AB1908),1))*(ValuesFromComPort!AA1908)*1)+100*(_xlfn.BITAND((ValuesFromComPort!AB1908),1)),"")</f>
        <v/>
      </c>
      <c r="Q1908" t="str">
        <f>IF((ValuesFromComPort!AB1908)&lt;&gt;"",((_xlfn.BITAND((ValuesFromComPort!AB1908),2))/2)*50,"")</f>
        <v/>
      </c>
      <c r="R1908" t="str">
        <f>IF((ValuesFromComPort!AB1908)&lt;&gt;"",((_xlfn.BITAND((ValuesFromComPort!AB1908),4))/4)*60,"")</f>
        <v/>
      </c>
      <c r="S1908" t="str">
        <f>IF((ValuesFromComPort!AB1908)&lt;&gt;"",((_xlfn.BITAND((ValuesFromComPort!AB1908),32))/32)*70,"")</f>
        <v/>
      </c>
    </row>
    <row r="1909" spans="2:19" x14ac:dyDescent="0.25">
      <c r="B1909" t="str">
        <f>IF((ValuesFromComPort!B1909)&lt;&gt;"",((((ValuesFromComPort!B1909)-(Calculated!$B$2))/1.28)/320),"")</f>
        <v/>
      </c>
      <c r="C1909" t="str">
        <f>IF((ValuesFromComPort!C1909)&lt;&gt;"",((((ValuesFromComPort!C1909)-(Calculated!$C$2))/1.28)/320),"")</f>
        <v/>
      </c>
      <c r="D1909" t="str">
        <f>IF((ValuesFromComPort!D1909)&lt;&gt;"",((((ValuesFromComPort!D1909)-(Calculated!$D$2))/1.28)/80),"")</f>
        <v/>
      </c>
      <c r="E1909" t="str">
        <f>IF((ValuesFromComPort!F1909)&lt;&gt;"",((((ValuesFromComPort!F1909)-(Calculated!$E$2))/1.28)/80),"")</f>
        <v/>
      </c>
      <c r="F1909" t="str">
        <f>IF((ValuesFromComPort!H1909)&lt;&gt;"",((((ValuesFromComPort!H1909)-(Calculated!$F$2))/1.28)/3.2),"")</f>
        <v/>
      </c>
      <c r="G1909" t="str">
        <f>IF((ValuesFromComPort!I1909)&lt;&gt;"",((((ValuesFromComPort!I1909)-$G$2)*0.015625)/0.3),"")</f>
        <v/>
      </c>
      <c r="H1909" t="str">
        <f>IF((ValuesFromComPort!J1909)&lt;&gt;"",((((ValuesFromComPort!J1909)-(Calculated!$H$2))/1.28)*3.2),"")</f>
        <v/>
      </c>
      <c r="I1909" t="str">
        <f>IF((ValuesFromComPort!K1909)&lt;&gt;"",((((ValuesFromComPort!K1909)-(Calculated!$I$2))/1.28)/64),"")</f>
        <v/>
      </c>
      <c r="J1909" t="str">
        <f>IF((ValuesFromComPort!M1909)&lt;&gt;"",((((ValuesFromComPort!M1909)-(Calculated!$J$2))/1.28)/800),"")</f>
        <v/>
      </c>
      <c r="K1909" t="str">
        <f>IF((ValuesFromComPort!N1909)&lt;&gt;"",(((ValuesFromComPort!N1909)-(Calculated!$K$2))/1.28/3200),"")</f>
        <v/>
      </c>
      <c r="L1909" t="str">
        <f>IF((ValuesFromComPort!O1909)&lt;&gt;"",((((ValuesFromComPort!O1909)-(Calculated!$L$2))/1.28)/3.2),"")</f>
        <v/>
      </c>
      <c r="M1909" t="str">
        <f>IF((ValuesFromComPort!P1909)&lt;&gt;"",((((ValuesFromComPort!P1909)-(Calculated!$M$2))/1.28)/16),"")</f>
        <v/>
      </c>
      <c r="N1909" t="str">
        <f>IF((ValuesFromComPort!Q1909)&lt;&gt;"",((((ValuesFromComPort!Q1909)-(Calculated!$N$2))/1.28)/160),"")</f>
        <v/>
      </c>
      <c r="O1909" t="str">
        <f>IF((ValuesFromComPort!AA1909)&lt;&gt;"",(ValuesFromComPort!AA1909),"")</f>
        <v/>
      </c>
      <c r="P1909" t="str">
        <f>IF((ValuesFromComPort!AB1909)&lt;&gt;"",((_xlfn.BITAND((ValuesFromComPort!AB1909),1))*(ValuesFromComPort!AA1909)*1)+100*(_xlfn.BITAND((ValuesFromComPort!AB1909),1)),"")</f>
        <v/>
      </c>
      <c r="Q1909" t="str">
        <f>IF((ValuesFromComPort!AB1909)&lt;&gt;"",((_xlfn.BITAND((ValuesFromComPort!AB1909),2))/2)*50,"")</f>
        <v/>
      </c>
      <c r="R1909" t="str">
        <f>IF((ValuesFromComPort!AB1909)&lt;&gt;"",((_xlfn.BITAND((ValuesFromComPort!AB1909),4))/4)*60,"")</f>
        <v/>
      </c>
      <c r="S1909" t="str">
        <f>IF((ValuesFromComPort!AB1909)&lt;&gt;"",((_xlfn.BITAND((ValuesFromComPort!AB1909),32))/32)*70,"")</f>
        <v/>
      </c>
    </row>
    <row r="1910" spans="2:19" x14ac:dyDescent="0.25">
      <c r="B1910" t="str">
        <f>IF((ValuesFromComPort!B1910)&lt;&gt;"",((((ValuesFromComPort!B1910)-(Calculated!$B$2))/1.28)/320),"")</f>
        <v/>
      </c>
      <c r="C1910" t="str">
        <f>IF((ValuesFromComPort!C1910)&lt;&gt;"",((((ValuesFromComPort!C1910)-(Calculated!$C$2))/1.28)/320),"")</f>
        <v/>
      </c>
      <c r="D1910" t="str">
        <f>IF((ValuesFromComPort!D1910)&lt;&gt;"",((((ValuesFromComPort!D1910)-(Calculated!$D$2))/1.28)/80),"")</f>
        <v/>
      </c>
      <c r="E1910" t="str">
        <f>IF((ValuesFromComPort!F1910)&lt;&gt;"",((((ValuesFromComPort!F1910)-(Calculated!$E$2))/1.28)/80),"")</f>
        <v/>
      </c>
      <c r="F1910" t="str">
        <f>IF((ValuesFromComPort!H1910)&lt;&gt;"",((((ValuesFromComPort!H1910)-(Calculated!$F$2))/1.28)/3.2),"")</f>
        <v/>
      </c>
      <c r="G1910" t="str">
        <f>IF((ValuesFromComPort!I1910)&lt;&gt;"",((((ValuesFromComPort!I1910)-$G$2)*0.015625)/0.3),"")</f>
        <v/>
      </c>
      <c r="H1910" t="str">
        <f>IF((ValuesFromComPort!J1910)&lt;&gt;"",((((ValuesFromComPort!J1910)-(Calculated!$H$2))/1.28)*3.2),"")</f>
        <v/>
      </c>
      <c r="I1910" t="str">
        <f>IF((ValuesFromComPort!K1910)&lt;&gt;"",((((ValuesFromComPort!K1910)-(Calculated!$I$2))/1.28)/64),"")</f>
        <v/>
      </c>
      <c r="J1910" t="str">
        <f>IF((ValuesFromComPort!M1910)&lt;&gt;"",((((ValuesFromComPort!M1910)-(Calculated!$J$2))/1.28)/800),"")</f>
        <v/>
      </c>
      <c r="K1910" t="str">
        <f>IF((ValuesFromComPort!N1910)&lt;&gt;"",(((ValuesFromComPort!N1910)-(Calculated!$K$2))/1.28/3200),"")</f>
        <v/>
      </c>
      <c r="L1910" t="str">
        <f>IF((ValuesFromComPort!O1910)&lt;&gt;"",((((ValuesFromComPort!O1910)-(Calculated!$L$2))/1.28)/3.2),"")</f>
        <v/>
      </c>
      <c r="M1910" t="str">
        <f>IF((ValuesFromComPort!P1910)&lt;&gt;"",((((ValuesFromComPort!P1910)-(Calculated!$M$2))/1.28)/16),"")</f>
        <v/>
      </c>
      <c r="N1910" t="str">
        <f>IF((ValuesFromComPort!Q1910)&lt;&gt;"",((((ValuesFromComPort!Q1910)-(Calculated!$N$2))/1.28)/160),"")</f>
        <v/>
      </c>
      <c r="O1910" t="str">
        <f>IF((ValuesFromComPort!AA1910)&lt;&gt;"",(ValuesFromComPort!AA1910),"")</f>
        <v/>
      </c>
      <c r="P1910" t="str">
        <f>IF((ValuesFromComPort!AB1910)&lt;&gt;"",((_xlfn.BITAND((ValuesFromComPort!AB1910),1))*(ValuesFromComPort!AA1910)*1)+100*(_xlfn.BITAND((ValuesFromComPort!AB1910),1)),"")</f>
        <v/>
      </c>
      <c r="Q1910" t="str">
        <f>IF((ValuesFromComPort!AB1910)&lt;&gt;"",((_xlfn.BITAND((ValuesFromComPort!AB1910),2))/2)*50,"")</f>
        <v/>
      </c>
      <c r="R1910" t="str">
        <f>IF((ValuesFromComPort!AB1910)&lt;&gt;"",((_xlfn.BITAND((ValuesFromComPort!AB1910),4))/4)*60,"")</f>
        <v/>
      </c>
      <c r="S1910" t="str">
        <f>IF((ValuesFromComPort!AB1910)&lt;&gt;"",((_xlfn.BITAND((ValuesFromComPort!AB1910),32))/32)*70,"")</f>
        <v/>
      </c>
    </row>
    <row r="1911" spans="2:19" x14ac:dyDescent="0.25">
      <c r="B1911" t="str">
        <f>IF((ValuesFromComPort!B1911)&lt;&gt;"",((((ValuesFromComPort!B1911)-(Calculated!$B$2))/1.28)/320),"")</f>
        <v/>
      </c>
      <c r="C1911" t="str">
        <f>IF((ValuesFromComPort!C1911)&lt;&gt;"",((((ValuesFromComPort!C1911)-(Calculated!$C$2))/1.28)/320),"")</f>
        <v/>
      </c>
      <c r="D1911" t="str">
        <f>IF((ValuesFromComPort!D1911)&lt;&gt;"",((((ValuesFromComPort!D1911)-(Calculated!$D$2))/1.28)/80),"")</f>
        <v/>
      </c>
      <c r="E1911" t="str">
        <f>IF((ValuesFromComPort!F1911)&lt;&gt;"",((((ValuesFromComPort!F1911)-(Calculated!$E$2))/1.28)/80),"")</f>
        <v/>
      </c>
      <c r="F1911" t="str">
        <f>IF((ValuesFromComPort!H1911)&lt;&gt;"",((((ValuesFromComPort!H1911)-(Calculated!$F$2))/1.28)/3.2),"")</f>
        <v/>
      </c>
      <c r="G1911" t="str">
        <f>IF((ValuesFromComPort!I1911)&lt;&gt;"",((((ValuesFromComPort!I1911)-$G$2)*0.015625)/0.3),"")</f>
        <v/>
      </c>
      <c r="H1911" t="str">
        <f>IF((ValuesFromComPort!J1911)&lt;&gt;"",((((ValuesFromComPort!J1911)-(Calculated!$H$2))/1.28)*3.2),"")</f>
        <v/>
      </c>
      <c r="I1911" t="str">
        <f>IF((ValuesFromComPort!K1911)&lt;&gt;"",((((ValuesFromComPort!K1911)-(Calculated!$I$2))/1.28)/64),"")</f>
        <v/>
      </c>
      <c r="J1911" t="str">
        <f>IF((ValuesFromComPort!M1911)&lt;&gt;"",((((ValuesFromComPort!M1911)-(Calculated!$J$2))/1.28)/800),"")</f>
        <v/>
      </c>
      <c r="K1911" t="str">
        <f>IF((ValuesFromComPort!N1911)&lt;&gt;"",(((ValuesFromComPort!N1911)-(Calculated!$K$2))/1.28/3200),"")</f>
        <v/>
      </c>
      <c r="L1911" t="str">
        <f>IF((ValuesFromComPort!O1911)&lt;&gt;"",((((ValuesFromComPort!O1911)-(Calculated!$L$2))/1.28)/3.2),"")</f>
        <v/>
      </c>
      <c r="M1911" t="str">
        <f>IF((ValuesFromComPort!P1911)&lt;&gt;"",((((ValuesFromComPort!P1911)-(Calculated!$M$2))/1.28)/16),"")</f>
        <v/>
      </c>
      <c r="N1911" t="str">
        <f>IF((ValuesFromComPort!Q1911)&lt;&gt;"",((((ValuesFromComPort!Q1911)-(Calculated!$N$2))/1.28)/160),"")</f>
        <v/>
      </c>
      <c r="O1911" t="str">
        <f>IF((ValuesFromComPort!AA1911)&lt;&gt;"",(ValuesFromComPort!AA1911),"")</f>
        <v/>
      </c>
      <c r="P1911" t="str">
        <f>IF((ValuesFromComPort!AB1911)&lt;&gt;"",((_xlfn.BITAND((ValuesFromComPort!AB1911),1))*(ValuesFromComPort!AA1911)*1)+100*(_xlfn.BITAND((ValuesFromComPort!AB1911),1)),"")</f>
        <v/>
      </c>
      <c r="Q1911" t="str">
        <f>IF((ValuesFromComPort!AB1911)&lt;&gt;"",((_xlfn.BITAND((ValuesFromComPort!AB1911),2))/2)*50,"")</f>
        <v/>
      </c>
      <c r="R1911" t="str">
        <f>IF((ValuesFromComPort!AB1911)&lt;&gt;"",((_xlfn.BITAND((ValuesFromComPort!AB1911),4))/4)*60,"")</f>
        <v/>
      </c>
      <c r="S1911" t="str">
        <f>IF((ValuesFromComPort!AB1911)&lt;&gt;"",((_xlfn.BITAND((ValuesFromComPort!AB1911),32))/32)*70,"")</f>
        <v/>
      </c>
    </row>
    <row r="1912" spans="2:19" x14ac:dyDescent="0.25">
      <c r="B1912" t="str">
        <f>IF((ValuesFromComPort!B1912)&lt;&gt;"",((((ValuesFromComPort!B1912)-(Calculated!$B$2))/1.28)/320),"")</f>
        <v/>
      </c>
      <c r="C1912" t="str">
        <f>IF((ValuesFromComPort!C1912)&lt;&gt;"",((((ValuesFromComPort!C1912)-(Calculated!$C$2))/1.28)/320),"")</f>
        <v/>
      </c>
      <c r="D1912" t="str">
        <f>IF((ValuesFromComPort!D1912)&lt;&gt;"",((((ValuesFromComPort!D1912)-(Calculated!$D$2))/1.28)/80),"")</f>
        <v/>
      </c>
      <c r="E1912" t="str">
        <f>IF((ValuesFromComPort!F1912)&lt;&gt;"",((((ValuesFromComPort!F1912)-(Calculated!$E$2))/1.28)/80),"")</f>
        <v/>
      </c>
      <c r="F1912" t="str">
        <f>IF((ValuesFromComPort!H1912)&lt;&gt;"",((((ValuesFromComPort!H1912)-(Calculated!$F$2))/1.28)/3.2),"")</f>
        <v/>
      </c>
      <c r="G1912" t="str">
        <f>IF((ValuesFromComPort!I1912)&lt;&gt;"",((((ValuesFromComPort!I1912)-$G$2)*0.015625)/0.3),"")</f>
        <v/>
      </c>
      <c r="H1912" t="str">
        <f>IF((ValuesFromComPort!J1912)&lt;&gt;"",((((ValuesFromComPort!J1912)-(Calculated!$H$2))/1.28)*3.2),"")</f>
        <v/>
      </c>
      <c r="I1912" t="str">
        <f>IF((ValuesFromComPort!K1912)&lt;&gt;"",((((ValuesFromComPort!K1912)-(Calculated!$I$2))/1.28)/64),"")</f>
        <v/>
      </c>
      <c r="J1912" t="str">
        <f>IF((ValuesFromComPort!M1912)&lt;&gt;"",((((ValuesFromComPort!M1912)-(Calculated!$J$2))/1.28)/800),"")</f>
        <v/>
      </c>
      <c r="K1912" t="str">
        <f>IF((ValuesFromComPort!N1912)&lt;&gt;"",(((ValuesFromComPort!N1912)-(Calculated!$K$2))/1.28/3200),"")</f>
        <v/>
      </c>
      <c r="L1912" t="str">
        <f>IF((ValuesFromComPort!O1912)&lt;&gt;"",((((ValuesFromComPort!O1912)-(Calculated!$L$2))/1.28)/3.2),"")</f>
        <v/>
      </c>
      <c r="M1912" t="str">
        <f>IF((ValuesFromComPort!P1912)&lt;&gt;"",((((ValuesFromComPort!P1912)-(Calculated!$M$2))/1.28)/16),"")</f>
        <v/>
      </c>
      <c r="N1912" t="str">
        <f>IF((ValuesFromComPort!Q1912)&lt;&gt;"",((((ValuesFromComPort!Q1912)-(Calculated!$N$2))/1.28)/160),"")</f>
        <v/>
      </c>
      <c r="O1912" t="str">
        <f>IF((ValuesFromComPort!AA1912)&lt;&gt;"",(ValuesFromComPort!AA1912),"")</f>
        <v/>
      </c>
      <c r="P1912" t="str">
        <f>IF((ValuesFromComPort!AB1912)&lt;&gt;"",((_xlfn.BITAND((ValuesFromComPort!AB1912),1))*(ValuesFromComPort!AA1912)*1)+100*(_xlfn.BITAND((ValuesFromComPort!AB1912),1)),"")</f>
        <v/>
      </c>
      <c r="Q1912" t="str">
        <f>IF((ValuesFromComPort!AB1912)&lt;&gt;"",((_xlfn.BITAND((ValuesFromComPort!AB1912),2))/2)*50,"")</f>
        <v/>
      </c>
      <c r="R1912" t="str">
        <f>IF((ValuesFromComPort!AB1912)&lt;&gt;"",((_xlfn.BITAND((ValuesFromComPort!AB1912),4))/4)*60,"")</f>
        <v/>
      </c>
      <c r="S1912" t="str">
        <f>IF((ValuesFromComPort!AB1912)&lt;&gt;"",((_xlfn.BITAND((ValuesFromComPort!AB1912),32))/32)*70,"")</f>
        <v/>
      </c>
    </row>
    <row r="1913" spans="2:19" x14ac:dyDescent="0.25">
      <c r="B1913" t="str">
        <f>IF((ValuesFromComPort!B1913)&lt;&gt;"",((((ValuesFromComPort!B1913)-(Calculated!$B$2))/1.28)/320),"")</f>
        <v/>
      </c>
      <c r="C1913" t="str">
        <f>IF((ValuesFromComPort!C1913)&lt;&gt;"",((((ValuesFromComPort!C1913)-(Calculated!$C$2))/1.28)/320),"")</f>
        <v/>
      </c>
      <c r="D1913" t="str">
        <f>IF((ValuesFromComPort!D1913)&lt;&gt;"",((((ValuesFromComPort!D1913)-(Calculated!$D$2))/1.28)/80),"")</f>
        <v/>
      </c>
      <c r="E1913" t="str">
        <f>IF((ValuesFromComPort!F1913)&lt;&gt;"",((((ValuesFromComPort!F1913)-(Calculated!$E$2))/1.28)/80),"")</f>
        <v/>
      </c>
      <c r="F1913" t="str">
        <f>IF((ValuesFromComPort!H1913)&lt;&gt;"",((((ValuesFromComPort!H1913)-(Calculated!$F$2))/1.28)/3.2),"")</f>
        <v/>
      </c>
      <c r="G1913" t="str">
        <f>IF((ValuesFromComPort!I1913)&lt;&gt;"",((((ValuesFromComPort!I1913)-$G$2)*0.015625)/0.3),"")</f>
        <v/>
      </c>
      <c r="H1913" t="str">
        <f>IF((ValuesFromComPort!J1913)&lt;&gt;"",((((ValuesFromComPort!J1913)-(Calculated!$H$2))/1.28)*3.2),"")</f>
        <v/>
      </c>
      <c r="I1913" t="str">
        <f>IF((ValuesFromComPort!K1913)&lt;&gt;"",((((ValuesFromComPort!K1913)-(Calculated!$I$2))/1.28)/64),"")</f>
        <v/>
      </c>
      <c r="J1913" t="str">
        <f>IF((ValuesFromComPort!M1913)&lt;&gt;"",((((ValuesFromComPort!M1913)-(Calculated!$J$2))/1.28)/800),"")</f>
        <v/>
      </c>
      <c r="K1913" t="str">
        <f>IF((ValuesFromComPort!N1913)&lt;&gt;"",(((ValuesFromComPort!N1913)-(Calculated!$K$2))/1.28/3200),"")</f>
        <v/>
      </c>
      <c r="L1913" t="str">
        <f>IF((ValuesFromComPort!O1913)&lt;&gt;"",((((ValuesFromComPort!O1913)-(Calculated!$L$2))/1.28)/3.2),"")</f>
        <v/>
      </c>
      <c r="M1913" t="str">
        <f>IF((ValuesFromComPort!P1913)&lt;&gt;"",((((ValuesFromComPort!P1913)-(Calculated!$M$2))/1.28)/16),"")</f>
        <v/>
      </c>
      <c r="N1913" t="str">
        <f>IF((ValuesFromComPort!Q1913)&lt;&gt;"",((((ValuesFromComPort!Q1913)-(Calculated!$N$2))/1.28)/160),"")</f>
        <v/>
      </c>
      <c r="O1913" t="str">
        <f>IF((ValuesFromComPort!AA1913)&lt;&gt;"",(ValuesFromComPort!AA1913),"")</f>
        <v/>
      </c>
      <c r="P1913" t="str">
        <f>IF((ValuesFromComPort!AB1913)&lt;&gt;"",((_xlfn.BITAND((ValuesFromComPort!AB1913),1))*(ValuesFromComPort!AA1913)*1)+100*(_xlfn.BITAND((ValuesFromComPort!AB1913),1)),"")</f>
        <v/>
      </c>
      <c r="Q1913" t="str">
        <f>IF((ValuesFromComPort!AB1913)&lt;&gt;"",((_xlfn.BITAND((ValuesFromComPort!AB1913),2))/2)*50,"")</f>
        <v/>
      </c>
      <c r="R1913" t="str">
        <f>IF((ValuesFromComPort!AB1913)&lt;&gt;"",((_xlfn.BITAND((ValuesFromComPort!AB1913),4))/4)*60,"")</f>
        <v/>
      </c>
      <c r="S1913" t="str">
        <f>IF((ValuesFromComPort!AB1913)&lt;&gt;"",((_xlfn.BITAND((ValuesFromComPort!AB1913),32))/32)*70,"")</f>
        <v/>
      </c>
    </row>
    <row r="1914" spans="2:19" x14ac:dyDescent="0.25">
      <c r="B1914" t="str">
        <f>IF((ValuesFromComPort!B1914)&lt;&gt;"",((((ValuesFromComPort!B1914)-(Calculated!$B$2))/1.28)/320),"")</f>
        <v/>
      </c>
      <c r="C1914" t="str">
        <f>IF((ValuesFromComPort!C1914)&lt;&gt;"",((((ValuesFromComPort!C1914)-(Calculated!$C$2))/1.28)/320),"")</f>
        <v/>
      </c>
      <c r="D1914" t="str">
        <f>IF((ValuesFromComPort!D1914)&lt;&gt;"",((((ValuesFromComPort!D1914)-(Calculated!$D$2))/1.28)/80),"")</f>
        <v/>
      </c>
      <c r="E1914" t="str">
        <f>IF((ValuesFromComPort!F1914)&lt;&gt;"",((((ValuesFromComPort!F1914)-(Calculated!$E$2))/1.28)/80),"")</f>
        <v/>
      </c>
      <c r="F1914" t="str">
        <f>IF((ValuesFromComPort!H1914)&lt;&gt;"",((((ValuesFromComPort!H1914)-(Calculated!$F$2))/1.28)/3.2),"")</f>
        <v/>
      </c>
      <c r="G1914" t="str">
        <f>IF((ValuesFromComPort!I1914)&lt;&gt;"",((((ValuesFromComPort!I1914)-$G$2)*0.015625)/0.3),"")</f>
        <v/>
      </c>
      <c r="H1914" t="str">
        <f>IF((ValuesFromComPort!J1914)&lt;&gt;"",((((ValuesFromComPort!J1914)-(Calculated!$H$2))/1.28)*3.2),"")</f>
        <v/>
      </c>
      <c r="I1914" t="str">
        <f>IF((ValuesFromComPort!K1914)&lt;&gt;"",((((ValuesFromComPort!K1914)-(Calculated!$I$2))/1.28)/64),"")</f>
        <v/>
      </c>
      <c r="J1914" t="str">
        <f>IF((ValuesFromComPort!M1914)&lt;&gt;"",((((ValuesFromComPort!M1914)-(Calculated!$J$2))/1.28)/800),"")</f>
        <v/>
      </c>
      <c r="K1914" t="str">
        <f>IF((ValuesFromComPort!N1914)&lt;&gt;"",(((ValuesFromComPort!N1914)-(Calculated!$K$2))/1.28/3200),"")</f>
        <v/>
      </c>
      <c r="L1914" t="str">
        <f>IF((ValuesFromComPort!O1914)&lt;&gt;"",((((ValuesFromComPort!O1914)-(Calculated!$L$2))/1.28)/3.2),"")</f>
        <v/>
      </c>
      <c r="M1914" t="str">
        <f>IF((ValuesFromComPort!P1914)&lt;&gt;"",((((ValuesFromComPort!P1914)-(Calculated!$M$2))/1.28)/16),"")</f>
        <v/>
      </c>
      <c r="N1914" t="str">
        <f>IF((ValuesFromComPort!Q1914)&lt;&gt;"",((((ValuesFromComPort!Q1914)-(Calculated!$N$2))/1.28)/160),"")</f>
        <v/>
      </c>
      <c r="O1914" t="str">
        <f>IF((ValuesFromComPort!AA1914)&lt;&gt;"",(ValuesFromComPort!AA1914),"")</f>
        <v/>
      </c>
      <c r="P1914" t="str">
        <f>IF((ValuesFromComPort!AB1914)&lt;&gt;"",((_xlfn.BITAND((ValuesFromComPort!AB1914),1))*(ValuesFromComPort!AA1914)*1)+100*(_xlfn.BITAND((ValuesFromComPort!AB1914),1)),"")</f>
        <v/>
      </c>
      <c r="Q1914" t="str">
        <f>IF((ValuesFromComPort!AB1914)&lt;&gt;"",((_xlfn.BITAND((ValuesFromComPort!AB1914),2))/2)*50,"")</f>
        <v/>
      </c>
      <c r="R1914" t="str">
        <f>IF((ValuesFromComPort!AB1914)&lt;&gt;"",((_xlfn.BITAND((ValuesFromComPort!AB1914),4))/4)*60,"")</f>
        <v/>
      </c>
      <c r="S1914" t="str">
        <f>IF((ValuesFromComPort!AB1914)&lt;&gt;"",((_xlfn.BITAND((ValuesFromComPort!AB1914),32))/32)*70,"")</f>
        <v/>
      </c>
    </row>
    <row r="1915" spans="2:19" x14ac:dyDescent="0.25">
      <c r="B1915" t="str">
        <f>IF((ValuesFromComPort!B1915)&lt;&gt;"",((((ValuesFromComPort!B1915)-(Calculated!$B$2))/1.28)/320),"")</f>
        <v/>
      </c>
      <c r="C1915" t="str">
        <f>IF((ValuesFromComPort!C1915)&lt;&gt;"",((((ValuesFromComPort!C1915)-(Calculated!$C$2))/1.28)/320),"")</f>
        <v/>
      </c>
      <c r="D1915" t="str">
        <f>IF((ValuesFromComPort!D1915)&lt;&gt;"",((((ValuesFromComPort!D1915)-(Calculated!$D$2))/1.28)/80),"")</f>
        <v/>
      </c>
      <c r="E1915" t="str">
        <f>IF((ValuesFromComPort!F1915)&lt;&gt;"",((((ValuesFromComPort!F1915)-(Calculated!$E$2))/1.28)/80),"")</f>
        <v/>
      </c>
      <c r="F1915" t="str">
        <f>IF((ValuesFromComPort!H1915)&lt;&gt;"",((((ValuesFromComPort!H1915)-(Calculated!$F$2))/1.28)/3.2),"")</f>
        <v/>
      </c>
      <c r="G1915" t="str">
        <f>IF((ValuesFromComPort!I1915)&lt;&gt;"",((((ValuesFromComPort!I1915)-$G$2)*0.015625)/0.3),"")</f>
        <v/>
      </c>
      <c r="H1915" t="str">
        <f>IF((ValuesFromComPort!J1915)&lt;&gt;"",((((ValuesFromComPort!J1915)-(Calculated!$H$2))/1.28)*3.2),"")</f>
        <v/>
      </c>
      <c r="I1915" t="str">
        <f>IF((ValuesFromComPort!K1915)&lt;&gt;"",((((ValuesFromComPort!K1915)-(Calculated!$I$2))/1.28)/64),"")</f>
        <v/>
      </c>
      <c r="J1915" t="str">
        <f>IF((ValuesFromComPort!M1915)&lt;&gt;"",((((ValuesFromComPort!M1915)-(Calculated!$J$2))/1.28)/800),"")</f>
        <v/>
      </c>
      <c r="K1915" t="str">
        <f>IF((ValuesFromComPort!N1915)&lt;&gt;"",(((ValuesFromComPort!N1915)-(Calculated!$K$2))/1.28/3200),"")</f>
        <v/>
      </c>
      <c r="L1915" t="str">
        <f>IF((ValuesFromComPort!O1915)&lt;&gt;"",((((ValuesFromComPort!O1915)-(Calculated!$L$2))/1.28)/3.2),"")</f>
        <v/>
      </c>
      <c r="M1915" t="str">
        <f>IF((ValuesFromComPort!P1915)&lt;&gt;"",((((ValuesFromComPort!P1915)-(Calculated!$M$2))/1.28)/16),"")</f>
        <v/>
      </c>
      <c r="N1915" t="str">
        <f>IF((ValuesFromComPort!Q1915)&lt;&gt;"",((((ValuesFromComPort!Q1915)-(Calculated!$N$2))/1.28)/160),"")</f>
        <v/>
      </c>
      <c r="O1915" t="str">
        <f>IF((ValuesFromComPort!AA1915)&lt;&gt;"",(ValuesFromComPort!AA1915),"")</f>
        <v/>
      </c>
      <c r="P1915" t="str">
        <f>IF((ValuesFromComPort!AB1915)&lt;&gt;"",((_xlfn.BITAND((ValuesFromComPort!AB1915),1))*(ValuesFromComPort!AA1915)*1)+100*(_xlfn.BITAND((ValuesFromComPort!AB1915),1)),"")</f>
        <v/>
      </c>
      <c r="Q1915" t="str">
        <f>IF((ValuesFromComPort!AB1915)&lt;&gt;"",((_xlfn.BITAND((ValuesFromComPort!AB1915),2))/2)*50,"")</f>
        <v/>
      </c>
      <c r="R1915" t="str">
        <f>IF((ValuesFromComPort!AB1915)&lt;&gt;"",((_xlfn.BITAND((ValuesFromComPort!AB1915),4))/4)*60,"")</f>
        <v/>
      </c>
      <c r="S1915" t="str">
        <f>IF((ValuesFromComPort!AB1915)&lt;&gt;"",((_xlfn.BITAND((ValuesFromComPort!AB1915),32))/32)*70,"")</f>
        <v/>
      </c>
    </row>
    <row r="1916" spans="2:19" x14ac:dyDescent="0.25">
      <c r="B1916" t="str">
        <f>IF((ValuesFromComPort!B1916)&lt;&gt;"",((((ValuesFromComPort!B1916)-(Calculated!$B$2))/1.28)/320),"")</f>
        <v/>
      </c>
      <c r="C1916" t="str">
        <f>IF((ValuesFromComPort!C1916)&lt;&gt;"",((((ValuesFromComPort!C1916)-(Calculated!$C$2))/1.28)/320),"")</f>
        <v/>
      </c>
      <c r="D1916" t="str">
        <f>IF((ValuesFromComPort!D1916)&lt;&gt;"",((((ValuesFromComPort!D1916)-(Calculated!$D$2))/1.28)/80),"")</f>
        <v/>
      </c>
      <c r="E1916" t="str">
        <f>IF((ValuesFromComPort!F1916)&lt;&gt;"",((((ValuesFromComPort!F1916)-(Calculated!$E$2))/1.28)/80),"")</f>
        <v/>
      </c>
      <c r="F1916" t="str">
        <f>IF((ValuesFromComPort!H1916)&lt;&gt;"",((((ValuesFromComPort!H1916)-(Calculated!$F$2))/1.28)/3.2),"")</f>
        <v/>
      </c>
      <c r="G1916" t="str">
        <f>IF((ValuesFromComPort!I1916)&lt;&gt;"",((((ValuesFromComPort!I1916)-$G$2)*0.015625)/0.3),"")</f>
        <v/>
      </c>
      <c r="H1916" t="str">
        <f>IF((ValuesFromComPort!J1916)&lt;&gt;"",((((ValuesFromComPort!J1916)-(Calculated!$H$2))/1.28)*3.2),"")</f>
        <v/>
      </c>
      <c r="I1916" t="str">
        <f>IF((ValuesFromComPort!K1916)&lt;&gt;"",((((ValuesFromComPort!K1916)-(Calculated!$I$2))/1.28)/64),"")</f>
        <v/>
      </c>
      <c r="J1916" t="str">
        <f>IF((ValuesFromComPort!M1916)&lt;&gt;"",((((ValuesFromComPort!M1916)-(Calculated!$J$2))/1.28)/800),"")</f>
        <v/>
      </c>
      <c r="K1916" t="str">
        <f>IF((ValuesFromComPort!N1916)&lt;&gt;"",(((ValuesFromComPort!N1916)-(Calculated!$K$2))/1.28/3200),"")</f>
        <v/>
      </c>
      <c r="L1916" t="str">
        <f>IF((ValuesFromComPort!O1916)&lt;&gt;"",((((ValuesFromComPort!O1916)-(Calculated!$L$2))/1.28)/3.2),"")</f>
        <v/>
      </c>
      <c r="M1916" t="str">
        <f>IF((ValuesFromComPort!P1916)&lt;&gt;"",((((ValuesFromComPort!P1916)-(Calculated!$M$2))/1.28)/16),"")</f>
        <v/>
      </c>
      <c r="N1916" t="str">
        <f>IF((ValuesFromComPort!Q1916)&lt;&gt;"",((((ValuesFromComPort!Q1916)-(Calculated!$N$2))/1.28)/160),"")</f>
        <v/>
      </c>
      <c r="O1916" t="str">
        <f>IF((ValuesFromComPort!AA1916)&lt;&gt;"",(ValuesFromComPort!AA1916),"")</f>
        <v/>
      </c>
      <c r="P1916" t="str">
        <f>IF((ValuesFromComPort!AB1916)&lt;&gt;"",((_xlfn.BITAND((ValuesFromComPort!AB1916),1))*(ValuesFromComPort!AA1916)*1)+100*(_xlfn.BITAND((ValuesFromComPort!AB1916),1)),"")</f>
        <v/>
      </c>
      <c r="Q1916" t="str">
        <f>IF((ValuesFromComPort!AB1916)&lt;&gt;"",((_xlfn.BITAND((ValuesFromComPort!AB1916),2))/2)*50,"")</f>
        <v/>
      </c>
      <c r="R1916" t="str">
        <f>IF((ValuesFromComPort!AB1916)&lt;&gt;"",((_xlfn.BITAND((ValuesFromComPort!AB1916),4))/4)*60,"")</f>
        <v/>
      </c>
      <c r="S1916" t="str">
        <f>IF((ValuesFromComPort!AB1916)&lt;&gt;"",((_xlfn.BITAND((ValuesFromComPort!AB1916),32))/32)*70,"")</f>
        <v/>
      </c>
    </row>
    <row r="1917" spans="2:19" x14ac:dyDescent="0.25">
      <c r="B1917" t="str">
        <f>IF((ValuesFromComPort!B1917)&lt;&gt;"",((((ValuesFromComPort!B1917)-(Calculated!$B$2))/1.28)/320),"")</f>
        <v/>
      </c>
      <c r="C1917" t="str">
        <f>IF((ValuesFromComPort!C1917)&lt;&gt;"",((((ValuesFromComPort!C1917)-(Calculated!$C$2))/1.28)/320),"")</f>
        <v/>
      </c>
      <c r="D1917" t="str">
        <f>IF((ValuesFromComPort!D1917)&lt;&gt;"",((((ValuesFromComPort!D1917)-(Calculated!$D$2))/1.28)/80),"")</f>
        <v/>
      </c>
      <c r="E1917" t="str">
        <f>IF((ValuesFromComPort!F1917)&lt;&gt;"",((((ValuesFromComPort!F1917)-(Calculated!$E$2))/1.28)/80),"")</f>
        <v/>
      </c>
      <c r="F1917" t="str">
        <f>IF((ValuesFromComPort!H1917)&lt;&gt;"",((((ValuesFromComPort!H1917)-(Calculated!$F$2))/1.28)/3.2),"")</f>
        <v/>
      </c>
      <c r="G1917" t="str">
        <f>IF((ValuesFromComPort!I1917)&lt;&gt;"",((((ValuesFromComPort!I1917)-$G$2)*0.015625)/0.3),"")</f>
        <v/>
      </c>
      <c r="H1917" t="str">
        <f>IF((ValuesFromComPort!J1917)&lt;&gt;"",((((ValuesFromComPort!J1917)-(Calculated!$H$2))/1.28)*3.2),"")</f>
        <v/>
      </c>
      <c r="I1917" t="str">
        <f>IF((ValuesFromComPort!K1917)&lt;&gt;"",((((ValuesFromComPort!K1917)-(Calculated!$I$2))/1.28)/64),"")</f>
        <v/>
      </c>
      <c r="J1917" t="str">
        <f>IF((ValuesFromComPort!M1917)&lt;&gt;"",((((ValuesFromComPort!M1917)-(Calculated!$J$2))/1.28)/800),"")</f>
        <v/>
      </c>
      <c r="K1917" t="str">
        <f>IF((ValuesFromComPort!N1917)&lt;&gt;"",(((ValuesFromComPort!N1917)-(Calculated!$K$2))/1.28/3200),"")</f>
        <v/>
      </c>
      <c r="L1917" t="str">
        <f>IF((ValuesFromComPort!O1917)&lt;&gt;"",((((ValuesFromComPort!O1917)-(Calculated!$L$2))/1.28)/3.2),"")</f>
        <v/>
      </c>
      <c r="M1917" t="str">
        <f>IF((ValuesFromComPort!P1917)&lt;&gt;"",((((ValuesFromComPort!P1917)-(Calculated!$M$2))/1.28)/16),"")</f>
        <v/>
      </c>
      <c r="N1917" t="str">
        <f>IF((ValuesFromComPort!Q1917)&lt;&gt;"",((((ValuesFromComPort!Q1917)-(Calculated!$N$2))/1.28)/160),"")</f>
        <v/>
      </c>
      <c r="O1917" t="str">
        <f>IF((ValuesFromComPort!AA1917)&lt;&gt;"",(ValuesFromComPort!AA1917),"")</f>
        <v/>
      </c>
      <c r="P1917" t="str">
        <f>IF((ValuesFromComPort!AB1917)&lt;&gt;"",((_xlfn.BITAND((ValuesFromComPort!AB1917),1))*(ValuesFromComPort!AA1917)*1)+100*(_xlfn.BITAND((ValuesFromComPort!AB1917),1)),"")</f>
        <v/>
      </c>
      <c r="Q1917" t="str">
        <f>IF((ValuesFromComPort!AB1917)&lt;&gt;"",((_xlfn.BITAND((ValuesFromComPort!AB1917),2))/2)*50,"")</f>
        <v/>
      </c>
      <c r="R1917" t="str">
        <f>IF((ValuesFromComPort!AB1917)&lt;&gt;"",((_xlfn.BITAND((ValuesFromComPort!AB1917),4))/4)*60,"")</f>
        <v/>
      </c>
      <c r="S1917" t="str">
        <f>IF((ValuesFromComPort!AB1917)&lt;&gt;"",((_xlfn.BITAND((ValuesFromComPort!AB1917),32))/32)*70,"")</f>
        <v/>
      </c>
    </row>
    <row r="1918" spans="2:19" x14ac:dyDescent="0.25">
      <c r="B1918" t="str">
        <f>IF((ValuesFromComPort!B1918)&lt;&gt;"",((((ValuesFromComPort!B1918)-(Calculated!$B$2))/1.28)/320),"")</f>
        <v/>
      </c>
      <c r="C1918" t="str">
        <f>IF((ValuesFromComPort!C1918)&lt;&gt;"",((((ValuesFromComPort!C1918)-(Calculated!$C$2))/1.28)/320),"")</f>
        <v/>
      </c>
      <c r="D1918" t="str">
        <f>IF((ValuesFromComPort!D1918)&lt;&gt;"",((((ValuesFromComPort!D1918)-(Calculated!$D$2))/1.28)/80),"")</f>
        <v/>
      </c>
      <c r="E1918" t="str">
        <f>IF((ValuesFromComPort!F1918)&lt;&gt;"",((((ValuesFromComPort!F1918)-(Calculated!$E$2))/1.28)/80),"")</f>
        <v/>
      </c>
      <c r="F1918" t="str">
        <f>IF((ValuesFromComPort!H1918)&lt;&gt;"",((((ValuesFromComPort!H1918)-(Calculated!$F$2))/1.28)/3.2),"")</f>
        <v/>
      </c>
      <c r="G1918" t="str">
        <f>IF((ValuesFromComPort!I1918)&lt;&gt;"",((((ValuesFromComPort!I1918)-$G$2)*0.015625)/0.3),"")</f>
        <v/>
      </c>
      <c r="H1918" t="str">
        <f>IF((ValuesFromComPort!J1918)&lt;&gt;"",((((ValuesFromComPort!J1918)-(Calculated!$H$2))/1.28)*3.2),"")</f>
        <v/>
      </c>
      <c r="I1918" t="str">
        <f>IF((ValuesFromComPort!K1918)&lt;&gt;"",((((ValuesFromComPort!K1918)-(Calculated!$I$2))/1.28)/64),"")</f>
        <v/>
      </c>
      <c r="J1918" t="str">
        <f>IF((ValuesFromComPort!M1918)&lt;&gt;"",((((ValuesFromComPort!M1918)-(Calculated!$J$2))/1.28)/800),"")</f>
        <v/>
      </c>
      <c r="K1918" t="str">
        <f>IF((ValuesFromComPort!N1918)&lt;&gt;"",(((ValuesFromComPort!N1918)-(Calculated!$K$2))/1.28/3200),"")</f>
        <v/>
      </c>
      <c r="L1918" t="str">
        <f>IF((ValuesFromComPort!O1918)&lt;&gt;"",((((ValuesFromComPort!O1918)-(Calculated!$L$2))/1.28)/3.2),"")</f>
        <v/>
      </c>
      <c r="M1918" t="str">
        <f>IF((ValuesFromComPort!P1918)&lt;&gt;"",((((ValuesFromComPort!P1918)-(Calculated!$M$2))/1.28)/16),"")</f>
        <v/>
      </c>
      <c r="N1918" t="str">
        <f>IF((ValuesFromComPort!Q1918)&lt;&gt;"",((((ValuesFromComPort!Q1918)-(Calculated!$N$2))/1.28)/160),"")</f>
        <v/>
      </c>
      <c r="O1918" t="str">
        <f>IF((ValuesFromComPort!AA1918)&lt;&gt;"",(ValuesFromComPort!AA1918),"")</f>
        <v/>
      </c>
      <c r="P1918" t="str">
        <f>IF((ValuesFromComPort!AB1918)&lt;&gt;"",((_xlfn.BITAND((ValuesFromComPort!AB1918),1))*(ValuesFromComPort!AA1918)*1)+100*(_xlfn.BITAND((ValuesFromComPort!AB1918),1)),"")</f>
        <v/>
      </c>
      <c r="Q1918" t="str">
        <f>IF((ValuesFromComPort!AB1918)&lt;&gt;"",((_xlfn.BITAND((ValuesFromComPort!AB1918),2))/2)*50,"")</f>
        <v/>
      </c>
      <c r="R1918" t="str">
        <f>IF((ValuesFromComPort!AB1918)&lt;&gt;"",((_xlfn.BITAND((ValuesFromComPort!AB1918),4))/4)*60,"")</f>
        <v/>
      </c>
      <c r="S1918" t="str">
        <f>IF((ValuesFromComPort!AB1918)&lt;&gt;"",((_xlfn.BITAND((ValuesFromComPort!AB1918),32))/32)*70,"")</f>
        <v/>
      </c>
    </row>
    <row r="1919" spans="2:19" x14ac:dyDescent="0.25">
      <c r="B1919" t="str">
        <f>IF((ValuesFromComPort!B1919)&lt;&gt;"",((((ValuesFromComPort!B1919)-(Calculated!$B$2))/1.28)/320),"")</f>
        <v/>
      </c>
      <c r="C1919" t="str">
        <f>IF((ValuesFromComPort!C1919)&lt;&gt;"",((((ValuesFromComPort!C1919)-(Calculated!$C$2))/1.28)/320),"")</f>
        <v/>
      </c>
      <c r="D1919" t="str">
        <f>IF((ValuesFromComPort!D1919)&lt;&gt;"",((((ValuesFromComPort!D1919)-(Calculated!$D$2))/1.28)/80),"")</f>
        <v/>
      </c>
      <c r="E1919" t="str">
        <f>IF((ValuesFromComPort!F1919)&lt;&gt;"",((((ValuesFromComPort!F1919)-(Calculated!$E$2))/1.28)/80),"")</f>
        <v/>
      </c>
      <c r="F1919" t="str">
        <f>IF((ValuesFromComPort!H1919)&lt;&gt;"",((((ValuesFromComPort!H1919)-(Calculated!$F$2))/1.28)/3.2),"")</f>
        <v/>
      </c>
      <c r="G1919" t="str">
        <f>IF((ValuesFromComPort!I1919)&lt;&gt;"",((((ValuesFromComPort!I1919)-$G$2)*0.015625)/0.3),"")</f>
        <v/>
      </c>
      <c r="H1919" t="str">
        <f>IF((ValuesFromComPort!J1919)&lt;&gt;"",((((ValuesFromComPort!J1919)-(Calculated!$H$2))/1.28)*3.2),"")</f>
        <v/>
      </c>
      <c r="I1919" t="str">
        <f>IF((ValuesFromComPort!K1919)&lt;&gt;"",((((ValuesFromComPort!K1919)-(Calculated!$I$2))/1.28)/64),"")</f>
        <v/>
      </c>
      <c r="J1919" t="str">
        <f>IF((ValuesFromComPort!M1919)&lt;&gt;"",((((ValuesFromComPort!M1919)-(Calculated!$J$2))/1.28)/800),"")</f>
        <v/>
      </c>
      <c r="K1919" t="str">
        <f>IF((ValuesFromComPort!N1919)&lt;&gt;"",(((ValuesFromComPort!N1919)-(Calculated!$K$2))/1.28/3200),"")</f>
        <v/>
      </c>
      <c r="L1919" t="str">
        <f>IF((ValuesFromComPort!O1919)&lt;&gt;"",((((ValuesFromComPort!O1919)-(Calculated!$L$2))/1.28)/3.2),"")</f>
        <v/>
      </c>
      <c r="M1919" t="str">
        <f>IF((ValuesFromComPort!P1919)&lt;&gt;"",((((ValuesFromComPort!P1919)-(Calculated!$M$2))/1.28)/16),"")</f>
        <v/>
      </c>
      <c r="N1919" t="str">
        <f>IF((ValuesFromComPort!Q1919)&lt;&gt;"",((((ValuesFromComPort!Q1919)-(Calculated!$N$2))/1.28)/160),"")</f>
        <v/>
      </c>
      <c r="O1919" t="str">
        <f>IF((ValuesFromComPort!AA1919)&lt;&gt;"",(ValuesFromComPort!AA1919),"")</f>
        <v/>
      </c>
      <c r="P1919" t="str">
        <f>IF((ValuesFromComPort!AB1919)&lt;&gt;"",((_xlfn.BITAND((ValuesFromComPort!AB1919),1))*(ValuesFromComPort!AA1919)*1)+100*(_xlfn.BITAND((ValuesFromComPort!AB1919),1)),"")</f>
        <v/>
      </c>
      <c r="Q1919" t="str">
        <f>IF((ValuesFromComPort!AB1919)&lt;&gt;"",((_xlfn.BITAND((ValuesFromComPort!AB1919),2))/2)*50,"")</f>
        <v/>
      </c>
      <c r="R1919" t="str">
        <f>IF((ValuesFromComPort!AB1919)&lt;&gt;"",((_xlfn.BITAND((ValuesFromComPort!AB1919),4))/4)*60,"")</f>
        <v/>
      </c>
      <c r="S1919" t="str">
        <f>IF((ValuesFromComPort!AB1919)&lt;&gt;"",((_xlfn.BITAND((ValuesFromComPort!AB1919),32))/32)*70,"")</f>
        <v/>
      </c>
    </row>
    <row r="1920" spans="2:19" x14ac:dyDescent="0.25">
      <c r="B1920" t="str">
        <f>IF((ValuesFromComPort!B1920)&lt;&gt;"",((((ValuesFromComPort!B1920)-(Calculated!$B$2))/1.28)/320),"")</f>
        <v/>
      </c>
      <c r="C1920" t="str">
        <f>IF((ValuesFromComPort!C1920)&lt;&gt;"",((((ValuesFromComPort!C1920)-(Calculated!$C$2))/1.28)/320),"")</f>
        <v/>
      </c>
      <c r="D1920" t="str">
        <f>IF((ValuesFromComPort!D1920)&lt;&gt;"",((((ValuesFromComPort!D1920)-(Calculated!$D$2))/1.28)/80),"")</f>
        <v/>
      </c>
      <c r="E1920" t="str">
        <f>IF((ValuesFromComPort!F1920)&lt;&gt;"",((((ValuesFromComPort!F1920)-(Calculated!$E$2))/1.28)/80),"")</f>
        <v/>
      </c>
      <c r="F1920" t="str">
        <f>IF((ValuesFromComPort!H1920)&lt;&gt;"",((((ValuesFromComPort!H1920)-(Calculated!$F$2))/1.28)/3.2),"")</f>
        <v/>
      </c>
      <c r="G1920" t="str">
        <f>IF((ValuesFromComPort!I1920)&lt;&gt;"",((((ValuesFromComPort!I1920)-$G$2)*0.015625)/0.3),"")</f>
        <v/>
      </c>
      <c r="H1920" t="str">
        <f>IF((ValuesFromComPort!J1920)&lt;&gt;"",((((ValuesFromComPort!J1920)-(Calculated!$H$2))/1.28)*3.2),"")</f>
        <v/>
      </c>
      <c r="I1920" t="str">
        <f>IF((ValuesFromComPort!K1920)&lt;&gt;"",((((ValuesFromComPort!K1920)-(Calculated!$I$2))/1.28)/64),"")</f>
        <v/>
      </c>
      <c r="J1920" t="str">
        <f>IF((ValuesFromComPort!M1920)&lt;&gt;"",((((ValuesFromComPort!M1920)-(Calculated!$J$2))/1.28)/800),"")</f>
        <v/>
      </c>
      <c r="K1920" t="str">
        <f>IF((ValuesFromComPort!N1920)&lt;&gt;"",(((ValuesFromComPort!N1920)-(Calculated!$K$2))/1.28/3200),"")</f>
        <v/>
      </c>
      <c r="L1920" t="str">
        <f>IF((ValuesFromComPort!O1920)&lt;&gt;"",((((ValuesFromComPort!O1920)-(Calculated!$L$2))/1.28)/3.2),"")</f>
        <v/>
      </c>
      <c r="M1920" t="str">
        <f>IF((ValuesFromComPort!P1920)&lt;&gt;"",((((ValuesFromComPort!P1920)-(Calculated!$M$2))/1.28)/16),"")</f>
        <v/>
      </c>
      <c r="N1920" t="str">
        <f>IF((ValuesFromComPort!Q1920)&lt;&gt;"",((((ValuesFromComPort!Q1920)-(Calculated!$N$2))/1.28)/160),"")</f>
        <v/>
      </c>
      <c r="O1920" t="str">
        <f>IF((ValuesFromComPort!AA1920)&lt;&gt;"",(ValuesFromComPort!AA1920),"")</f>
        <v/>
      </c>
      <c r="P1920" t="str">
        <f>IF((ValuesFromComPort!AB1920)&lt;&gt;"",((_xlfn.BITAND((ValuesFromComPort!AB1920),1))*(ValuesFromComPort!AA1920)*1)+100*(_xlfn.BITAND((ValuesFromComPort!AB1920),1)),"")</f>
        <v/>
      </c>
      <c r="Q1920" t="str">
        <f>IF((ValuesFromComPort!AB1920)&lt;&gt;"",((_xlfn.BITAND((ValuesFromComPort!AB1920),2))/2)*50,"")</f>
        <v/>
      </c>
      <c r="R1920" t="str">
        <f>IF((ValuesFromComPort!AB1920)&lt;&gt;"",((_xlfn.BITAND((ValuesFromComPort!AB1920),4))/4)*60,"")</f>
        <v/>
      </c>
      <c r="S1920" t="str">
        <f>IF((ValuesFromComPort!AB1920)&lt;&gt;"",((_xlfn.BITAND((ValuesFromComPort!AB1920),32))/32)*70,"")</f>
        <v/>
      </c>
    </row>
    <row r="1921" spans="2:19" x14ac:dyDescent="0.25">
      <c r="B1921" t="str">
        <f>IF((ValuesFromComPort!B1921)&lt;&gt;"",((((ValuesFromComPort!B1921)-(Calculated!$B$2))/1.28)/320),"")</f>
        <v/>
      </c>
      <c r="C1921" t="str">
        <f>IF((ValuesFromComPort!C1921)&lt;&gt;"",((((ValuesFromComPort!C1921)-(Calculated!$C$2))/1.28)/320),"")</f>
        <v/>
      </c>
      <c r="D1921" t="str">
        <f>IF((ValuesFromComPort!D1921)&lt;&gt;"",((((ValuesFromComPort!D1921)-(Calculated!$D$2))/1.28)/80),"")</f>
        <v/>
      </c>
      <c r="E1921" t="str">
        <f>IF((ValuesFromComPort!F1921)&lt;&gt;"",((((ValuesFromComPort!F1921)-(Calculated!$E$2))/1.28)/80),"")</f>
        <v/>
      </c>
      <c r="F1921" t="str">
        <f>IF((ValuesFromComPort!H1921)&lt;&gt;"",((((ValuesFromComPort!H1921)-(Calculated!$F$2))/1.28)/3.2),"")</f>
        <v/>
      </c>
      <c r="G1921" t="str">
        <f>IF((ValuesFromComPort!I1921)&lt;&gt;"",((((ValuesFromComPort!I1921)-$G$2)*0.015625)/0.3),"")</f>
        <v/>
      </c>
      <c r="H1921" t="str">
        <f>IF((ValuesFromComPort!J1921)&lt;&gt;"",((((ValuesFromComPort!J1921)-(Calculated!$H$2))/1.28)*3.2),"")</f>
        <v/>
      </c>
      <c r="I1921" t="str">
        <f>IF((ValuesFromComPort!K1921)&lt;&gt;"",((((ValuesFromComPort!K1921)-(Calculated!$I$2))/1.28)/64),"")</f>
        <v/>
      </c>
      <c r="J1921" t="str">
        <f>IF((ValuesFromComPort!M1921)&lt;&gt;"",((((ValuesFromComPort!M1921)-(Calculated!$J$2))/1.28)/800),"")</f>
        <v/>
      </c>
      <c r="K1921" t="str">
        <f>IF((ValuesFromComPort!N1921)&lt;&gt;"",(((ValuesFromComPort!N1921)-(Calculated!$K$2))/1.28/3200),"")</f>
        <v/>
      </c>
      <c r="L1921" t="str">
        <f>IF((ValuesFromComPort!O1921)&lt;&gt;"",((((ValuesFromComPort!O1921)-(Calculated!$L$2))/1.28)/3.2),"")</f>
        <v/>
      </c>
      <c r="M1921" t="str">
        <f>IF((ValuesFromComPort!P1921)&lt;&gt;"",((((ValuesFromComPort!P1921)-(Calculated!$M$2))/1.28)/16),"")</f>
        <v/>
      </c>
      <c r="N1921" t="str">
        <f>IF((ValuesFromComPort!Q1921)&lt;&gt;"",((((ValuesFromComPort!Q1921)-(Calculated!$N$2))/1.28)/160),"")</f>
        <v/>
      </c>
      <c r="O1921" t="str">
        <f>IF((ValuesFromComPort!AA1921)&lt;&gt;"",(ValuesFromComPort!AA1921),"")</f>
        <v/>
      </c>
      <c r="P1921" t="str">
        <f>IF((ValuesFromComPort!AB1921)&lt;&gt;"",((_xlfn.BITAND((ValuesFromComPort!AB1921),1))*(ValuesFromComPort!AA1921)*1)+100*(_xlfn.BITAND((ValuesFromComPort!AB1921),1)),"")</f>
        <v/>
      </c>
      <c r="Q1921" t="str">
        <f>IF((ValuesFromComPort!AB1921)&lt;&gt;"",((_xlfn.BITAND((ValuesFromComPort!AB1921),2))/2)*50,"")</f>
        <v/>
      </c>
      <c r="R1921" t="str">
        <f>IF((ValuesFromComPort!AB1921)&lt;&gt;"",((_xlfn.BITAND((ValuesFromComPort!AB1921),4))/4)*60,"")</f>
        <v/>
      </c>
      <c r="S1921" t="str">
        <f>IF((ValuesFromComPort!AB1921)&lt;&gt;"",((_xlfn.BITAND((ValuesFromComPort!AB1921),32))/32)*70,"")</f>
        <v/>
      </c>
    </row>
    <row r="1922" spans="2:19" x14ac:dyDescent="0.25">
      <c r="B1922" t="str">
        <f>IF((ValuesFromComPort!B1922)&lt;&gt;"",((((ValuesFromComPort!B1922)-(Calculated!$B$2))/1.28)/320),"")</f>
        <v/>
      </c>
      <c r="C1922" t="str">
        <f>IF((ValuesFromComPort!C1922)&lt;&gt;"",((((ValuesFromComPort!C1922)-(Calculated!$C$2))/1.28)/320),"")</f>
        <v/>
      </c>
      <c r="D1922" t="str">
        <f>IF((ValuesFromComPort!D1922)&lt;&gt;"",((((ValuesFromComPort!D1922)-(Calculated!$D$2))/1.28)/80),"")</f>
        <v/>
      </c>
      <c r="E1922" t="str">
        <f>IF((ValuesFromComPort!F1922)&lt;&gt;"",((((ValuesFromComPort!F1922)-(Calculated!$E$2))/1.28)/80),"")</f>
        <v/>
      </c>
      <c r="F1922" t="str">
        <f>IF((ValuesFromComPort!H1922)&lt;&gt;"",((((ValuesFromComPort!H1922)-(Calculated!$F$2))/1.28)/3.2),"")</f>
        <v/>
      </c>
      <c r="G1922" t="str">
        <f>IF((ValuesFromComPort!I1922)&lt;&gt;"",((((ValuesFromComPort!I1922)-$G$2)*0.015625)/0.3),"")</f>
        <v/>
      </c>
      <c r="H1922" t="str">
        <f>IF((ValuesFromComPort!J1922)&lt;&gt;"",((((ValuesFromComPort!J1922)-(Calculated!$H$2))/1.28)*3.2),"")</f>
        <v/>
      </c>
      <c r="I1922" t="str">
        <f>IF((ValuesFromComPort!K1922)&lt;&gt;"",((((ValuesFromComPort!K1922)-(Calculated!$I$2))/1.28)/64),"")</f>
        <v/>
      </c>
      <c r="J1922" t="str">
        <f>IF((ValuesFromComPort!M1922)&lt;&gt;"",((((ValuesFromComPort!M1922)-(Calculated!$J$2))/1.28)/800),"")</f>
        <v/>
      </c>
      <c r="K1922" t="str">
        <f>IF((ValuesFromComPort!N1922)&lt;&gt;"",(((ValuesFromComPort!N1922)-(Calculated!$K$2))/1.28/3200),"")</f>
        <v/>
      </c>
      <c r="L1922" t="str">
        <f>IF((ValuesFromComPort!O1922)&lt;&gt;"",((((ValuesFromComPort!O1922)-(Calculated!$L$2))/1.28)/3.2),"")</f>
        <v/>
      </c>
      <c r="M1922" t="str">
        <f>IF((ValuesFromComPort!P1922)&lt;&gt;"",((((ValuesFromComPort!P1922)-(Calculated!$M$2))/1.28)/16),"")</f>
        <v/>
      </c>
      <c r="N1922" t="str">
        <f>IF((ValuesFromComPort!Q1922)&lt;&gt;"",((((ValuesFromComPort!Q1922)-(Calculated!$N$2))/1.28)/160),"")</f>
        <v/>
      </c>
      <c r="O1922" t="str">
        <f>IF((ValuesFromComPort!AA1922)&lt;&gt;"",(ValuesFromComPort!AA1922),"")</f>
        <v/>
      </c>
      <c r="P1922" t="str">
        <f>IF((ValuesFromComPort!AB1922)&lt;&gt;"",((_xlfn.BITAND((ValuesFromComPort!AB1922),1))*(ValuesFromComPort!AA1922)*1)+100*(_xlfn.BITAND((ValuesFromComPort!AB1922),1)),"")</f>
        <v/>
      </c>
      <c r="Q1922" t="str">
        <f>IF((ValuesFromComPort!AB1922)&lt;&gt;"",((_xlfn.BITAND((ValuesFromComPort!AB1922),2))/2)*50,"")</f>
        <v/>
      </c>
      <c r="R1922" t="str">
        <f>IF((ValuesFromComPort!AB1922)&lt;&gt;"",((_xlfn.BITAND((ValuesFromComPort!AB1922),4))/4)*60,"")</f>
        <v/>
      </c>
      <c r="S1922" t="str">
        <f>IF((ValuesFromComPort!AB1922)&lt;&gt;"",((_xlfn.BITAND((ValuesFromComPort!AB1922),32))/32)*70,"")</f>
        <v/>
      </c>
    </row>
    <row r="1923" spans="2:19" x14ac:dyDescent="0.25">
      <c r="B1923" t="str">
        <f>IF((ValuesFromComPort!B1923)&lt;&gt;"",((((ValuesFromComPort!B1923)-(Calculated!$B$2))/1.28)/320),"")</f>
        <v/>
      </c>
      <c r="C1923" t="str">
        <f>IF((ValuesFromComPort!C1923)&lt;&gt;"",((((ValuesFromComPort!C1923)-(Calculated!$C$2))/1.28)/320),"")</f>
        <v/>
      </c>
      <c r="D1923" t="str">
        <f>IF((ValuesFromComPort!D1923)&lt;&gt;"",((((ValuesFromComPort!D1923)-(Calculated!$D$2))/1.28)/80),"")</f>
        <v/>
      </c>
      <c r="E1923" t="str">
        <f>IF((ValuesFromComPort!F1923)&lt;&gt;"",((((ValuesFromComPort!F1923)-(Calculated!$E$2))/1.28)/80),"")</f>
        <v/>
      </c>
      <c r="F1923" t="str">
        <f>IF((ValuesFromComPort!H1923)&lt;&gt;"",((((ValuesFromComPort!H1923)-(Calculated!$F$2))/1.28)/3.2),"")</f>
        <v/>
      </c>
      <c r="G1923" t="str">
        <f>IF((ValuesFromComPort!I1923)&lt;&gt;"",((((ValuesFromComPort!I1923)-$G$2)*0.015625)/0.3),"")</f>
        <v/>
      </c>
      <c r="H1923" t="str">
        <f>IF((ValuesFromComPort!J1923)&lt;&gt;"",((((ValuesFromComPort!J1923)-(Calculated!$H$2))/1.28)*3.2),"")</f>
        <v/>
      </c>
      <c r="I1923" t="str">
        <f>IF((ValuesFromComPort!K1923)&lt;&gt;"",((((ValuesFromComPort!K1923)-(Calculated!$I$2))/1.28)/64),"")</f>
        <v/>
      </c>
      <c r="J1923" t="str">
        <f>IF((ValuesFromComPort!M1923)&lt;&gt;"",((((ValuesFromComPort!M1923)-(Calculated!$J$2))/1.28)/800),"")</f>
        <v/>
      </c>
      <c r="K1923" t="str">
        <f>IF((ValuesFromComPort!N1923)&lt;&gt;"",(((ValuesFromComPort!N1923)-(Calculated!$K$2))/1.28/3200),"")</f>
        <v/>
      </c>
      <c r="L1923" t="str">
        <f>IF((ValuesFromComPort!O1923)&lt;&gt;"",((((ValuesFromComPort!O1923)-(Calculated!$L$2))/1.28)/3.2),"")</f>
        <v/>
      </c>
      <c r="M1923" t="str">
        <f>IF((ValuesFromComPort!P1923)&lt;&gt;"",((((ValuesFromComPort!P1923)-(Calculated!$M$2))/1.28)/16),"")</f>
        <v/>
      </c>
      <c r="N1923" t="str">
        <f>IF((ValuesFromComPort!Q1923)&lt;&gt;"",((((ValuesFromComPort!Q1923)-(Calculated!$N$2))/1.28)/160),"")</f>
        <v/>
      </c>
      <c r="O1923" t="str">
        <f>IF((ValuesFromComPort!AA1923)&lt;&gt;"",(ValuesFromComPort!AA1923),"")</f>
        <v/>
      </c>
      <c r="P1923" t="str">
        <f>IF((ValuesFromComPort!AB1923)&lt;&gt;"",((_xlfn.BITAND((ValuesFromComPort!AB1923),1))*(ValuesFromComPort!AA1923)*1)+100*(_xlfn.BITAND((ValuesFromComPort!AB1923),1)),"")</f>
        <v/>
      </c>
      <c r="Q1923" t="str">
        <f>IF((ValuesFromComPort!AB1923)&lt;&gt;"",((_xlfn.BITAND((ValuesFromComPort!AB1923),2))/2)*50,"")</f>
        <v/>
      </c>
      <c r="R1923" t="str">
        <f>IF((ValuesFromComPort!AB1923)&lt;&gt;"",((_xlfn.BITAND((ValuesFromComPort!AB1923),4))/4)*60,"")</f>
        <v/>
      </c>
      <c r="S1923" t="str">
        <f>IF((ValuesFromComPort!AB1923)&lt;&gt;"",((_xlfn.BITAND((ValuesFromComPort!AB1923),32))/32)*70,"")</f>
        <v/>
      </c>
    </row>
    <row r="1924" spans="2:19" x14ac:dyDescent="0.25">
      <c r="B1924" t="str">
        <f>IF((ValuesFromComPort!B1924)&lt;&gt;"",((((ValuesFromComPort!B1924)-(Calculated!$B$2))/1.28)/320),"")</f>
        <v/>
      </c>
      <c r="C1924" t="str">
        <f>IF((ValuesFromComPort!C1924)&lt;&gt;"",((((ValuesFromComPort!C1924)-(Calculated!$C$2))/1.28)/320),"")</f>
        <v/>
      </c>
      <c r="D1924" t="str">
        <f>IF((ValuesFromComPort!D1924)&lt;&gt;"",((((ValuesFromComPort!D1924)-(Calculated!$D$2))/1.28)/80),"")</f>
        <v/>
      </c>
      <c r="E1924" t="str">
        <f>IF((ValuesFromComPort!F1924)&lt;&gt;"",((((ValuesFromComPort!F1924)-(Calculated!$E$2))/1.28)/80),"")</f>
        <v/>
      </c>
      <c r="F1924" t="str">
        <f>IF((ValuesFromComPort!H1924)&lt;&gt;"",((((ValuesFromComPort!H1924)-(Calculated!$F$2))/1.28)/3.2),"")</f>
        <v/>
      </c>
      <c r="G1924" t="str">
        <f>IF((ValuesFromComPort!I1924)&lt;&gt;"",((((ValuesFromComPort!I1924)-$G$2)*0.015625)/0.3),"")</f>
        <v/>
      </c>
      <c r="H1924" t="str">
        <f>IF((ValuesFromComPort!J1924)&lt;&gt;"",((((ValuesFromComPort!J1924)-(Calculated!$H$2))/1.28)*3.2),"")</f>
        <v/>
      </c>
      <c r="I1924" t="str">
        <f>IF((ValuesFromComPort!K1924)&lt;&gt;"",((((ValuesFromComPort!K1924)-(Calculated!$I$2))/1.28)/64),"")</f>
        <v/>
      </c>
      <c r="J1924" t="str">
        <f>IF((ValuesFromComPort!M1924)&lt;&gt;"",((((ValuesFromComPort!M1924)-(Calculated!$J$2))/1.28)/800),"")</f>
        <v/>
      </c>
      <c r="K1924" t="str">
        <f>IF((ValuesFromComPort!N1924)&lt;&gt;"",(((ValuesFromComPort!N1924)-(Calculated!$K$2))/1.28/3200),"")</f>
        <v/>
      </c>
      <c r="L1924" t="str">
        <f>IF((ValuesFromComPort!O1924)&lt;&gt;"",((((ValuesFromComPort!O1924)-(Calculated!$L$2))/1.28)/3.2),"")</f>
        <v/>
      </c>
      <c r="M1924" t="str">
        <f>IF((ValuesFromComPort!P1924)&lt;&gt;"",((((ValuesFromComPort!P1924)-(Calculated!$M$2))/1.28)/16),"")</f>
        <v/>
      </c>
      <c r="N1924" t="str">
        <f>IF((ValuesFromComPort!Q1924)&lt;&gt;"",((((ValuesFromComPort!Q1924)-(Calculated!$N$2))/1.28)/160),"")</f>
        <v/>
      </c>
      <c r="O1924" t="str">
        <f>IF((ValuesFromComPort!AA1924)&lt;&gt;"",(ValuesFromComPort!AA1924),"")</f>
        <v/>
      </c>
      <c r="P1924" t="str">
        <f>IF((ValuesFromComPort!AB1924)&lt;&gt;"",((_xlfn.BITAND((ValuesFromComPort!AB1924),1))*(ValuesFromComPort!AA1924)*1)+100*(_xlfn.BITAND((ValuesFromComPort!AB1924),1)),"")</f>
        <v/>
      </c>
      <c r="Q1924" t="str">
        <f>IF((ValuesFromComPort!AB1924)&lt;&gt;"",((_xlfn.BITAND((ValuesFromComPort!AB1924),2))/2)*50,"")</f>
        <v/>
      </c>
      <c r="R1924" t="str">
        <f>IF((ValuesFromComPort!AB1924)&lt;&gt;"",((_xlfn.BITAND((ValuesFromComPort!AB1924),4))/4)*60,"")</f>
        <v/>
      </c>
      <c r="S1924" t="str">
        <f>IF((ValuesFromComPort!AB1924)&lt;&gt;"",((_xlfn.BITAND((ValuesFromComPort!AB1924),32))/32)*70,"")</f>
        <v/>
      </c>
    </row>
    <row r="1925" spans="2:19" x14ac:dyDescent="0.25">
      <c r="B1925" t="str">
        <f>IF((ValuesFromComPort!B1925)&lt;&gt;"",((((ValuesFromComPort!B1925)-(Calculated!$B$2))/1.28)/320),"")</f>
        <v/>
      </c>
      <c r="C1925" t="str">
        <f>IF((ValuesFromComPort!C1925)&lt;&gt;"",((((ValuesFromComPort!C1925)-(Calculated!$C$2))/1.28)/320),"")</f>
        <v/>
      </c>
      <c r="D1925" t="str">
        <f>IF((ValuesFromComPort!D1925)&lt;&gt;"",((((ValuesFromComPort!D1925)-(Calculated!$D$2))/1.28)/80),"")</f>
        <v/>
      </c>
      <c r="E1925" t="str">
        <f>IF((ValuesFromComPort!F1925)&lt;&gt;"",((((ValuesFromComPort!F1925)-(Calculated!$E$2))/1.28)/80),"")</f>
        <v/>
      </c>
      <c r="F1925" t="str">
        <f>IF((ValuesFromComPort!H1925)&lt;&gt;"",((((ValuesFromComPort!H1925)-(Calculated!$F$2))/1.28)/3.2),"")</f>
        <v/>
      </c>
      <c r="G1925" t="str">
        <f>IF((ValuesFromComPort!I1925)&lt;&gt;"",((((ValuesFromComPort!I1925)-$G$2)*0.015625)/0.3),"")</f>
        <v/>
      </c>
      <c r="H1925" t="str">
        <f>IF((ValuesFromComPort!J1925)&lt;&gt;"",((((ValuesFromComPort!J1925)-(Calculated!$H$2))/1.28)*3.2),"")</f>
        <v/>
      </c>
      <c r="I1925" t="str">
        <f>IF((ValuesFromComPort!K1925)&lt;&gt;"",((((ValuesFromComPort!K1925)-(Calculated!$I$2))/1.28)/64),"")</f>
        <v/>
      </c>
      <c r="J1925" t="str">
        <f>IF((ValuesFromComPort!M1925)&lt;&gt;"",((((ValuesFromComPort!M1925)-(Calculated!$J$2))/1.28)/800),"")</f>
        <v/>
      </c>
      <c r="K1925" t="str">
        <f>IF((ValuesFromComPort!N1925)&lt;&gt;"",(((ValuesFromComPort!N1925)-(Calculated!$K$2))/1.28/3200),"")</f>
        <v/>
      </c>
      <c r="L1925" t="str">
        <f>IF((ValuesFromComPort!O1925)&lt;&gt;"",((((ValuesFromComPort!O1925)-(Calculated!$L$2))/1.28)/3.2),"")</f>
        <v/>
      </c>
      <c r="M1925" t="str">
        <f>IF((ValuesFromComPort!P1925)&lt;&gt;"",((((ValuesFromComPort!P1925)-(Calculated!$M$2))/1.28)/16),"")</f>
        <v/>
      </c>
      <c r="N1925" t="str">
        <f>IF((ValuesFromComPort!Q1925)&lt;&gt;"",((((ValuesFromComPort!Q1925)-(Calculated!$N$2))/1.28)/160),"")</f>
        <v/>
      </c>
      <c r="O1925" t="str">
        <f>IF((ValuesFromComPort!AA1925)&lt;&gt;"",(ValuesFromComPort!AA1925),"")</f>
        <v/>
      </c>
      <c r="P1925" t="str">
        <f>IF((ValuesFromComPort!AB1925)&lt;&gt;"",((_xlfn.BITAND((ValuesFromComPort!AB1925),1))*(ValuesFromComPort!AA1925)*1)+100*(_xlfn.BITAND((ValuesFromComPort!AB1925),1)),"")</f>
        <v/>
      </c>
      <c r="Q1925" t="str">
        <f>IF((ValuesFromComPort!AB1925)&lt;&gt;"",((_xlfn.BITAND((ValuesFromComPort!AB1925),2))/2)*50,"")</f>
        <v/>
      </c>
      <c r="R1925" t="str">
        <f>IF((ValuesFromComPort!AB1925)&lt;&gt;"",((_xlfn.BITAND((ValuesFromComPort!AB1925),4))/4)*60,"")</f>
        <v/>
      </c>
      <c r="S1925" t="str">
        <f>IF((ValuesFromComPort!AB1925)&lt;&gt;"",((_xlfn.BITAND((ValuesFromComPort!AB1925),32))/32)*70,"")</f>
        <v/>
      </c>
    </row>
    <row r="1926" spans="2:19" x14ac:dyDescent="0.25">
      <c r="B1926" t="str">
        <f>IF((ValuesFromComPort!B1926)&lt;&gt;"",((((ValuesFromComPort!B1926)-(Calculated!$B$2))/1.28)/320),"")</f>
        <v/>
      </c>
      <c r="C1926" t="str">
        <f>IF((ValuesFromComPort!C1926)&lt;&gt;"",((((ValuesFromComPort!C1926)-(Calculated!$C$2))/1.28)/320),"")</f>
        <v/>
      </c>
      <c r="D1926" t="str">
        <f>IF((ValuesFromComPort!D1926)&lt;&gt;"",((((ValuesFromComPort!D1926)-(Calculated!$D$2))/1.28)/80),"")</f>
        <v/>
      </c>
      <c r="E1926" t="str">
        <f>IF((ValuesFromComPort!F1926)&lt;&gt;"",((((ValuesFromComPort!F1926)-(Calculated!$E$2))/1.28)/80),"")</f>
        <v/>
      </c>
      <c r="F1926" t="str">
        <f>IF((ValuesFromComPort!H1926)&lt;&gt;"",((((ValuesFromComPort!H1926)-(Calculated!$F$2))/1.28)/3.2),"")</f>
        <v/>
      </c>
      <c r="G1926" t="str">
        <f>IF((ValuesFromComPort!I1926)&lt;&gt;"",((((ValuesFromComPort!I1926)-$G$2)*0.015625)/0.3),"")</f>
        <v/>
      </c>
      <c r="H1926" t="str">
        <f>IF((ValuesFromComPort!J1926)&lt;&gt;"",((((ValuesFromComPort!J1926)-(Calculated!$H$2))/1.28)*3.2),"")</f>
        <v/>
      </c>
      <c r="I1926" t="str">
        <f>IF((ValuesFromComPort!K1926)&lt;&gt;"",((((ValuesFromComPort!K1926)-(Calculated!$I$2))/1.28)/64),"")</f>
        <v/>
      </c>
      <c r="J1926" t="str">
        <f>IF((ValuesFromComPort!M1926)&lt;&gt;"",((((ValuesFromComPort!M1926)-(Calculated!$J$2))/1.28)/800),"")</f>
        <v/>
      </c>
      <c r="K1926" t="str">
        <f>IF((ValuesFromComPort!N1926)&lt;&gt;"",(((ValuesFromComPort!N1926)-(Calculated!$K$2))/1.28/3200),"")</f>
        <v/>
      </c>
      <c r="L1926" t="str">
        <f>IF((ValuesFromComPort!O1926)&lt;&gt;"",((((ValuesFromComPort!O1926)-(Calculated!$L$2))/1.28)/3.2),"")</f>
        <v/>
      </c>
      <c r="M1926" t="str">
        <f>IF((ValuesFromComPort!P1926)&lt;&gt;"",((((ValuesFromComPort!P1926)-(Calculated!$M$2))/1.28)/16),"")</f>
        <v/>
      </c>
      <c r="N1926" t="str">
        <f>IF((ValuesFromComPort!Q1926)&lt;&gt;"",((((ValuesFromComPort!Q1926)-(Calculated!$N$2))/1.28)/160),"")</f>
        <v/>
      </c>
      <c r="O1926" t="str">
        <f>IF((ValuesFromComPort!AA1926)&lt;&gt;"",(ValuesFromComPort!AA1926),"")</f>
        <v/>
      </c>
      <c r="P1926" t="str">
        <f>IF((ValuesFromComPort!AB1926)&lt;&gt;"",((_xlfn.BITAND((ValuesFromComPort!AB1926),1))*(ValuesFromComPort!AA1926)*1)+100*(_xlfn.BITAND((ValuesFromComPort!AB1926),1)),"")</f>
        <v/>
      </c>
      <c r="Q1926" t="str">
        <f>IF((ValuesFromComPort!AB1926)&lt;&gt;"",((_xlfn.BITAND((ValuesFromComPort!AB1926),2))/2)*50,"")</f>
        <v/>
      </c>
      <c r="R1926" t="str">
        <f>IF((ValuesFromComPort!AB1926)&lt;&gt;"",((_xlfn.BITAND((ValuesFromComPort!AB1926),4))/4)*60,"")</f>
        <v/>
      </c>
      <c r="S1926" t="str">
        <f>IF((ValuesFromComPort!AB1926)&lt;&gt;"",((_xlfn.BITAND((ValuesFromComPort!AB1926),32))/32)*70,"")</f>
        <v/>
      </c>
    </row>
    <row r="1927" spans="2:19" x14ac:dyDescent="0.25">
      <c r="B1927" t="str">
        <f>IF((ValuesFromComPort!B1927)&lt;&gt;"",((((ValuesFromComPort!B1927)-(Calculated!$B$2))/1.28)/320),"")</f>
        <v/>
      </c>
      <c r="C1927" t="str">
        <f>IF((ValuesFromComPort!C1927)&lt;&gt;"",((((ValuesFromComPort!C1927)-(Calculated!$C$2))/1.28)/320),"")</f>
        <v/>
      </c>
      <c r="D1927" t="str">
        <f>IF((ValuesFromComPort!D1927)&lt;&gt;"",((((ValuesFromComPort!D1927)-(Calculated!$D$2))/1.28)/80),"")</f>
        <v/>
      </c>
      <c r="E1927" t="str">
        <f>IF((ValuesFromComPort!F1927)&lt;&gt;"",((((ValuesFromComPort!F1927)-(Calculated!$E$2))/1.28)/80),"")</f>
        <v/>
      </c>
      <c r="F1927" t="str">
        <f>IF((ValuesFromComPort!H1927)&lt;&gt;"",((((ValuesFromComPort!H1927)-(Calculated!$F$2))/1.28)/3.2),"")</f>
        <v/>
      </c>
      <c r="G1927" t="str">
        <f>IF((ValuesFromComPort!I1927)&lt;&gt;"",((((ValuesFromComPort!I1927)-$G$2)*0.015625)/0.3),"")</f>
        <v/>
      </c>
      <c r="H1927" t="str">
        <f>IF((ValuesFromComPort!J1927)&lt;&gt;"",((((ValuesFromComPort!J1927)-(Calculated!$H$2))/1.28)*3.2),"")</f>
        <v/>
      </c>
      <c r="I1927" t="str">
        <f>IF((ValuesFromComPort!K1927)&lt;&gt;"",((((ValuesFromComPort!K1927)-(Calculated!$I$2))/1.28)/64),"")</f>
        <v/>
      </c>
      <c r="J1927" t="str">
        <f>IF((ValuesFromComPort!M1927)&lt;&gt;"",((((ValuesFromComPort!M1927)-(Calculated!$J$2))/1.28)/800),"")</f>
        <v/>
      </c>
      <c r="K1927" t="str">
        <f>IF((ValuesFromComPort!N1927)&lt;&gt;"",(((ValuesFromComPort!N1927)-(Calculated!$K$2))/1.28/3200),"")</f>
        <v/>
      </c>
      <c r="L1927" t="str">
        <f>IF((ValuesFromComPort!O1927)&lt;&gt;"",((((ValuesFromComPort!O1927)-(Calculated!$L$2))/1.28)/3.2),"")</f>
        <v/>
      </c>
      <c r="M1927" t="str">
        <f>IF((ValuesFromComPort!P1927)&lt;&gt;"",((((ValuesFromComPort!P1927)-(Calculated!$M$2))/1.28)/16),"")</f>
        <v/>
      </c>
      <c r="N1927" t="str">
        <f>IF((ValuesFromComPort!Q1927)&lt;&gt;"",((((ValuesFromComPort!Q1927)-(Calculated!$N$2))/1.28)/160),"")</f>
        <v/>
      </c>
      <c r="O1927" t="str">
        <f>IF((ValuesFromComPort!AA1927)&lt;&gt;"",(ValuesFromComPort!AA1927),"")</f>
        <v/>
      </c>
      <c r="P1927" t="str">
        <f>IF((ValuesFromComPort!AB1927)&lt;&gt;"",((_xlfn.BITAND((ValuesFromComPort!AB1927),1))*(ValuesFromComPort!AA1927)*1)+100*(_xlfn.BITAND((ValuesFromComPort!AB1927),1)),"")</f>
        <v/>
      </c>
      <c r="Q1927" t="str">
        <f>IF((ValuesFromComPort!AB1927)&lt;&gt;"",((_xlfn.BITAND((ValuesFromComPort!AB1927),2))/2)*50,"")</f>
        <v/>
      </c>
      <c r="R1927" t="str">
        <f>IF((ValuesFromComPort!AB1927)&lt;&gt;"",((_xlfn.BITAND((ValuesFromComPort!AB1927),4))/4)*60,"")</f>
        <v/>
      </c>
      <c r="S1927" t="str">
        <f>IF((ValuesFromComPort!AB1927)&lt;&gt;"",((_xlfn.BITAND((ValuesFromComPort!AB1927),32))/32)*70,"")</f>
        <v/>
      </c>
    </row>
    <row r="1928" spans="2:19" x14ac:dyDescent="0.25">
      <c r="B1928" t="str">
        <f>IF((ValuesFromComPort!B1928)&lt;&gt;"",((((ValuesFromComPort!B1928)-(Calculated!$B$2))/1.28)/320),"")</f>
        <v/>
      </c>
      <c r="C1928" t="str">
        <f>IF((ValuesFromComPort!C1928)&lt;&gt;"",((((ValuesFromComPort!C1928)-(Calculated!$C$2))/1.28)/320),"")</f>
        <v/>
      </c>
      <c r="D1928" t="str">
        <f>IF((ValuesFromComPort!D1928)&lt;&gt;"",((((ValuesFromComPort!D1928)-(Calculated!$D$2))/1.28)/80),"")</f>
        <v/>
      </c>
      <c r="E1928" t="str">
        <f>IF((ValuesFromComPort!F1928)&lt;&gt;"",((((ValuesFromComPort!F1928)-(Calculated!$E$2))/1.28)/80),"")</f>
        <v/>
      </c>
      <c r="F1928" t="str">
        <f>IF((ValuesFromComPort!H1928)&lt;&gt;"",((((ValuesFromComPort!H1928)-(Calculated!$F$2))/1.28)/3.2),"")</f>
        <v/>
      </c>
      <c r="G1928" t="str">
        <f>IF((ValuesFromComPort!I1928)&lt;&gt;"",((((ValuesFromComPort!I1928)-$G$2)*0.015625)/0.3),"")</f>
        <v/>
      </c>
      <c r="H1928" t="str">
        <f>IF((ValuesFromComPort!J1928)&lt;&gt;"",((((ValuesFromComPort!J1928)-(Calculated!$H$2))/1.28)*3.2),"")</f>
        <v/>
      </c>
      <c r="I1928" t="str">
        <f>IF((ValuesFromComPort!K1928)&lt;&gt;"",((((ValuesFromComPort!K1928)-(Calculated!$I$2))/1.28)/64),"")</f>
        <v/>
      </c>
      <c r="J1928" t="str">
        <f>IF((ValuesFromComPort!M1928)&lt;&gt;"",((((ValuesFromComPort!M1928)-(Calculated!$J$2))/1.28)/800),"")</f>
        <v/>
      </c>
      <c r="K1928" t="str">
        <f>IF((ValuesFromComPort!N1928)&lt;&gt;"",(((ValuesFromComPort!N1928)-(Calculated!$K$2))/1.28/3200),"")</f>
        <v/>
      </c>
      <c r="L1928" t="str">
        <f>IF((ValuesFromComPort!O1928)&lt;&gt;"",((((ValuesFromComPort!O1928)-(Calculated!$L$2))/1.28)/3.2),"")</f>
        <v/>
      </c>
      <c r="M1928" t="str">
        <f>IF((ValuesFromComPort!P1928)&lt;&gt;"",((((ValuesFromComPort!P1928)-(Calculated!$M$2))/1.28)/16),"")</f>
        <v/>
      </c>
      <c r="N1928" t="str">
        <f>IF((ValuesFromComPort!Q1928)&lt;&gt;"",((((ValuesFromComPort!Q1928)-(Calculated!$N$2))/1.28)/160),"")</f>
        <v/>
      </c>
      <c r="O1928" t="str">
        <f>IF((ValuesFromComPort!AA1928)&lt;&gt;"",(ValuesFromComPort!AA1928),"")</f>
        <v/>
      </c>
      <c r="P1928" t="str">
        <f>IF((ValuesFromComPort!AB1928)&lt;&gt;"",((_xlfn.BITAND((ValuesFromComPort!AB1928),1))*(ValuesFromComPort!AA1928)*1)+100*(_xlfn.BITAND((ValuesFromComPort!AB1928),1)),"")</f>
        <v/>
      </c>
      <c r="Q1928" t="str">
        <f>IF((ValuesFromComPort!AB1928)&lt;&gt;"",((_xlfn.BITAND((ValuesFromComPort!AB1928),2))/2)*50,"")</f>
        <v/>
      </c>
      <c r="R1928" t="str">
        <f>IF((ValuesFromComPort!AB1928)&lt;&gt;"",((_xlfn.BITAND((ValuesFromComPort!AB1928),4))/4)*60,"")</f>
        <v/>
      </c>
      <c r="S1928" t="str">
        <f>IF((ValuesFromComPort!AB1928)&lt;&gt;"",((_xlfn.BITAND((ValuesFromComPort!AB1928),32))/32)*70,"")</f>
        <v/>
      </c>
    </row>
    <row r="1929" spans="2:19" x14ac:dyDescent="0.25">
      <c r="B1929" t="str">
        <f>IF((ValuesFromComPort!B1929)&lt;&gt;"",((((ValuesFromComPort!B1929)-(Calculated!$B$2))/1.28)/320),"")</f>
        <v/>
      </c>
      <c r="C1929" t="str">
        <f>IF((ValuesFromComPort!C1929)&lt;&gt;"",((((ValuesFromComPort!C1929)-(Calculated!$C$2))/1.28)/320),"")</f>
        <v/>
      </c>
      <c r="D1929" t="str">
        <f>IF((ValuesFromComPort!D1929)&lt;&gt;"",((((ValuesFromComPort!D1929)-(Calculated!$D$2))/1.28)/80),"")</f>
        <v/>
      </c>
      <c r="E1929" t="str">
        <f>IF((ValuesFromComPort!F1929)&lt;&gt;"",((((ValuesFromComPort!F1929)-(Calculated!$E$2))/1.28)/80),"")</f>
        <v/>
      </c>
      <c r="F1929" t="str">
        <f>IF((ValuesFromComPort!H1929)&lt;&gt;"",((((ValuesFromComPort!H1929)-(Calculated!$F$2))/1.28)/3.2),"")</f>
        <v/>
      </c>
      <c r="G1929" t="str">
        <f>IF((ValuesFromComPort!I1929)&lt;&gt;"",((((ValuesFromComPort!I1929)-$G$2)*0.015625)/0.3),"")</f>
        <v/>
      </c>
      <c r="H1929" t="str">
        <f>IF((ValuesFromComPort!J1929)&lt;&gt;"",((((ValuesFromComPort!J1929)-(Calculated!$H$2))/1.28)*3.2),"")</f>
        <v/>
      </c>
      <c r="I1929" t="str">
        <f>IF((ValuesFromComPort!K1929)&lt;&gt;"",((((ValuesFromComPort!K1929)-(Calculated!$I$2))/1.28)/64),"")</f>
        <v/>
      </c>
      <c r="J1929" t="str">
        <f>IF((ValuesFromComPort!M1929)&lt;&gt;"",((((ValuesFromComPort!M1929)-(Calculated!$J$2))/1.28)/800),"")</f>
        <v/>
      </c>
      <c r="K1929" t="str">
        <f>IF((ValuesFromComPort!N1929)&lt;&gt;"",(((ValuesFromComPort!N1929)-(Calculated!$K$2))/1.28/3200),"")</f>
        <v/>
      </c>
      <c r="L1929" t="str">
        <f>IF((ValuesFromComPort!O1929)&lt;&gt;"",((((ValuesFromComPort!O1929)-(Calculated!$L$2))/1.28)/3.2),"")</f>
        <v/>
      </c>
      <c r="M1929" t="str">
        <f>IF((ValuesFromComPort!P1929)&lt;&gt;"",((((ValuesFromComPort!P1929)-(Calculated!$M$2))/1.28)/16),"")</f>
        <v/>
      </c>
      <c r="N1929" t="str">
        <f>IF((ValuesFromComPort!Q1929)&lt;&gt;"",((((ValuesFromComPort!Q1929)-(Calculated!$N$2))/1.28)/160),"")</f>
        <v/>
      </c>
      <c r="O1929" t="str">
        <f>IF((ValuesFromComPort!AA1929)&lt;&gt;"",(ValuesFromComPort!AA1929),"")</f>
        <v/>
      </c>
      <c r="P1929" t="str">
        <f>IF((ValuesFromComPort!AB1929)&lt;&gt;"",((_xlfn.BITAND((ValuesFromComPort!AB1929),1))*(ValuesFromComPort!AA1929)*1)+100*(_xlfn.BITAND((ValuesFromComPort!AB1929),1)),"")</f>
        <v/>
      </c>
      <c r="Q1929" t="str">
        <f>IF((ValuesFromComPort!AB1929)&lt;&gt;"",((_xlfn.BITAND((ValuesFromComPort!AB1929),2))/2)*50,"")</f>
        <v/>
      </c>
      <c r="R1929" t="str">
        <f>IF((ValuesFromComPort!AB1929)&lt;&gt;"",((_xlfn.BITAND((ValuesFromComPort!AB1929),4))/4)*60,"")</f>
        <v/>
      </c>
      <c r="S1929" t="str">
        <f>IF((ValuesFromComPort!AB1929)&lt;&gt;"",((_xlfn.BITAND((ValuesFromComPort!AB1929),32))/32)*70,"")</f>
        <v/>
      </c>
    </row>
    <row r="1930" spans="2:19" x14ac:dyDescent="0.25">
      <c r="B1930" t="str">
        <f>IF((ValuesFromComPort!B1930)&lt;&gt;"",((((ValuesFromComPort!B1930)-(Calculated!$B$2))/1.28)/320),"")</f>
        <v/>
      </c>
      <c r="C1930" t="str">
        <f>IF((ValuesFromComPort!C1930)&lt;&gt;"",((((ValuesFromComPort!C1930)-(Calculated!$C$2))/1.28)/320),"")</f>
        <v/>
      </c>
      <c r="D1930" t="str">
        <f>IF((ValuesFromComPort!D1930)&lt;&gt;"",((((ValuesFromComPort!D1930)-(Calculated!$D$2))/1.28)/80),"")</f>
        <v/>
      </c>
      <c r="E1930" t="str">
        <f>IF((ValuesFromComPort!F1930)&lt;&gt;"",((((ValuesFromComPort!F1930)-(Calculated!$E$2))/1.28)/80),"")</f>
        <v/>
      </c>
      <c r="F1930" t="str">
        <f>IF((ValuesFromComPort!H1930)&lt;&gt;"",((((ValuesFromComPort!H1930)-(Calculated!$F$2))/1.28)/3.2),"")</f>
        <v/>
      </c>
      <c r="G1930" t="str">
        <f>IF((ValuesFromComPort!I1930)&lt;&gt;"",((((ValuesFromComPort!I1930)-$G$2)*0.015625)/0.3),"")</f>
        <v/>
      </c>
      <c r="H1930" t="str">
        <f>IF((ValuesFromComPort!J1930)&lt;&gt;"",((((ValuesFromComPort!J1930)-(Calculated!$H$2))/1.28)*3.2),"")</f>
        <v/>
      </c>
      <c r="I1930" t="str">
        <f>IF((ValuesFromComPort!K1930)&lt;&gt;"",((((ValuesFromComPort!K1930)-(Calculated!$I$2))/1.28)/64),"")</f>
        <v/>
      </c>
      <c r="J1930" t="str">
        <f>IF((ValuesFromComPort!M1930)&lt;&gt;"",((((ValuesFromComPort!M1930)-(Calculated!$J$2))/1.28)/800),"")</f>
        <v/>
      </c>
      <c r="K1930" t="str">
        <f>IF((ValuesFromComPort!N1930)&lt;&gt;"",(((ValuesFromComPort!N1930)-(Calculated!$K$2))/1.28/3200),"")</f>
        <v/>
      </c>
      <c r="L1930" t="str">
        <f>IF((ValuesFromComPort!O1930)&lt;&gt;"",((((ValuesFromComPort!O1930)-(Calculated!$L$2))/1.28)/3.2),"")</f>
        <v/>
      </c>
      <c r="M1930" t="str">
        <f>IF((ValuesFromComPort!P1930)&lt;&gt;"",((((ValuesFromComPort!P1930)-(Calculated!$M$2))/1.28)/16),"")</f>
        <v/>
      </c>
      <c r="N1930" t="str">
        <f>IF((ValuesFromComPort!Q1930)&lt;&gt;"",((((ValuesFromComPort!Q1930)-(Calculated!$N$2))/1.28)/160),"")</f>
        <v/>
      </c>
      <c r="O1930" t="str">
        <f>IF((ValuesFromComPort!AA1930)&lt;&gt;"",(ValuesFromComPort!AA1930),"")</f>
        <v/>
      </c>
      <c r="P1930" t="str">
        <f>IF((ValuesFromComPort!AB1930)&lt;&gt;"",((_xlfn.BITAND((ValuesFromComPort!AB1930),1))*(ValuesFromComPort!AA1930)*1)+100*(_xlfn.BITAND((ValuesFromComPort!AB1930),1)),"")</f>
        <v/>
      </c>
      <c r="Q1930" t="str">
        <f>IF((ValuesFromComPort!AB1930)&lt;&gt;"",((_xlfn.BITAND((ValuesFromComPort!AB1930),2))/2)*50,"")</f>
        <v/>
      </c>
      <c r="R1930" t="str">
        <f>IF((ValuesFromComPort!AB1930)&lt;&gt;"",((_xlfn.BITAND((ValuesFromComPort!AB1930),4))/4)*60,"")</f>
        <v/>
      </c>
      <c r="S1930" t="str">
        <f>IF((ValuesFromComPort!AB1930)&lt;&gt;"",((_xlfn.BITAND((ValuesFromComPort!AB1930),32))/32)*70,"")</f>
        <v/>
      </c>
    </row>
    <row r="1931" spans="2:19" x14ac:dyDescent="0.25">
      <c r="B1931" t="str">
        <f>IF((ValuesFromComPort!B1931)&lt;&gt;"",((((ValuesFromComPort!B1931)-(Calculated!$B$2))/1.28)/320),"")</f>
        <v/>
      </c>
      <c r="C1931" t="str">
        <f>IF((ValuesFromComPort!C1931)&lt;&gt;"",((((ValuesFromComPort!C1931)-(Calculated!$C$2))/1.28)/320),"")</f>
        <v/>
      </c>
      <c r="D1931" t="str">
        <f>IF((ValuesFromComPort!D1931)&lt;&gt;"",((((ValuesFromComPort!D1931)-(Calculated!$D$2))/1.28)/80),"")</f>
        <v/>
      </c>
      <c r="E1931" t="str">
        <f>IF((ValuesFromComPort!F1931)&lt;&gt;"",((((ValuesFromComPort!F1931)-(Calculated!$E$2))/1.28)/80),"")</f>
        <v/>
      </c>
      <c r="F1931" t="str">
        <f>IF((ValuesFromComPort!H1931)&lt;&gt;"",((((ValuesFromComPort!H1931)-(Calculated!$F$2))/1.28)/3.2),"")</f>
        <v/>
      </c>
      <c r="G1931" t="str">
        <f>IF((ValuesFromComPort!I1931)&lt;&gt;"",((((ValuesFromComPort!I1931)-$G$2)*0.015625)/0.3),"")</f>
        <v/>
      </c>
      <c r="H1931" t="str">
        <f>IF((ValuesFromComPort!J1931)&lt;&gt;"",((((ValuesFromComPort!J1931)-(Calculated!$H$2))/1.28)*3.2),"")</f>
        <v/>
      </c>
      <c r="I1931" t="str">
        <f>IF((ValuesFromComPort!K1931)&lt;&gt;"",((((ValuesFromComPort!K1931)-(Calculated!$I$2))/1.28)/64),"")</f>
        <v/>
      </c>
      <c r="J1931" t="str">
        <f>IF((ValuesFromComPort!M1931)&lt;&gt;"",((((ValuesFromComPort!M1931)-(Calculated!$J$2))/1.28)/800),"")</f>
        <v/>
      </c>
      <c r="K1931" t="str">
        <f>IF((ValuesFromComPort!N1931)&lt;&gt;"",(((ValuesFromComPort!N1931)-(Calculated!$K$2))/1.28/3200),"")</f>
        <v/>
      </c>
      <c r="L1931" t="str">
        <f>IF((ValuesFromComPort!O1931)&lt;&gt;"",((((ValuesFromComPort!O1931)-(Calculated!$L$2))/1.28)/3.2),"")</f>
        <v/>
      </c>
      <c r="M1931" t="str">
        <f>IF((ValuesFromComPort!P1931)&lt;&gt;"",((((ValuesFromComPort!P1931)-(Calculated!$M$2))/1.28)/16),"")</f>
        <v/>
      </c>
      <c r="N1931" t="str">
        <f>IF((ValuesFromComPort!Q1931)&lt;&gt;"",((((ValuesFromComPort!Q1931)-(Calculated!$N$2))/1.28)/160),"")</f>
        <v/>
      </c>
      <c r="O1931" t="str">
        <f>IF((ValuesFromComPort!AA1931)&lt;&gt;"",(ValuesFromComPort!AA1931),"")</f>
        <v/>
      </c>
      <c r="P1931" t="str">
        <f>IF((ValuesFromComPort!AB1931)&lt;&gt;"",((_xlfn.BITAND((ValuesFromComPort!AB1931),1))*(ValuesFromComPort!AA1931)*1)+100*(_xlfn.BITAND((ValuesFromComPort!AB1931),1)),"")</f>
        <v/>
      </c>
      <c r="Q1931" t="str">
        <f>IF((ValuesFromComPort!AB1931)&lt;&gt;"",((_xlfn.BITAND((ValuesFromComPort!AB1931),2))/2)*50,"")</f>
        <v/>
      </c>
      <c r="R1931" t="str">
        <f>IF((ValuesFromComPort!AB1931)&lt;&gt;"",((_xlfn.BITAND((ValuesFromComPort!AB1931),4))/4)*60,"")</f>
        <v/>
      </c>
      <c r="S1931" t="str">
        <f>IF((ValuesFromComPort!AB1931)&lt;&gt;"",((_xlfn.BITAND((ValuesFromComPort!AB1931),32))/32)*70,"")</f>
        <v/>
      </c>
    </row>
    <row r="1932" spans="2:19" x14ac:dyDescent="0.25">
      <c r="B1932" t="str">
        <f>IF((ValuesFromComPort!B1932)&lt;&gt;"",((((ValuesFromComPort!B1932)-(Calculated!$B$2))/1.28)/320),"")</f>
        <v/>
      </c>
      <c r="C1932" t="str">
        <f>IF((ValuesFromComPort!C1932)&lt;&gt;"",((((ValuesFromComPort!C1932)-(Calculated!$C$2))/1.28)/320),"")</f>
        <v/>
      </c>
      <c r="D1932" t="str">
        <f>IF((ValuesFromComPort!D1932)&lt;&gt;"",((((ValuesFromComPort!D1932)-(Calculated!$D$2))/1.28)/80),"")</f>
        <v/>
      </c>
      <c r="E1932" t="str">
        <f>IF((ValuesFromComPort!F1932)&lt;&gt;"",((((ValuesFromComPort!F1932)-(Calculated!$E$2))/1.28)/80),"")</f>
        <v/>
      </c>
      <c r="F1932" t="str">
        <f>IF((ValuesFromComPort!H1932)&lt;&gt;"",((((ValuesFromComPort!H1932)-(Calculated!$F$2))/1.28)/3.2),"")</f>
        <v/>
      </c>
      <c r="G1932" t="str">
        <f>IF((ValuesFromComPort!I1932)&lt;&gt;"",((((ValuesFromComPort!I1932)-$G$2)*0.015625)/0.3),"")</f>
        <v/>
      </c>
      <c r="H1932" t="str">
        <f>IF((ValuesFromComPort!J1932)&lt;&gt;"",((((ValuesFromComPort!J1932)-(Calculated!$H$2))/1.28)*3.2),"")</f>
        <v/>
      </c>
      <c r="I1932" t="str">
        <f>IF((ValuesFromComPort!K1932)&lt;&gt;"",((((ValuesFromComPort!K1932)-(Calculated!$I$2))/1.28)/64),"")</f>
        <v/>
      </c>
      <c r="J1932" t="str">
        <f>IF((ValuesFromComPort!M1932)&lt;&gt;"",((((ValuesFromComPort!M1932)-(Calculated!$J$2))/1.28)/800),"")</f>
        <v/>
      </c>
      <c r="K1932" t="str">
        <f>IF((ValuesFromComPort!N1932)&lt;&gt;"",(((ValuesFromComPort!N1932)-(Calculated!$K$2))/1.28/3200),"")</f>
        <v/>
      </c>
      <c r="L1932" t="str">
        <f>IF((ValuesFromComPort!O1932)&lt;&gt;"",((((ValuesFromComPort!O1932)-(Calculated!$L$2))/1.28)/3.2),"")</f>
        <v/>
      </c>
      <c r="M1932" t="str">
        <f>IF((ValuesFromComPort!P1932)&lt;&gt;"",((((ValuesFromComPort!P1932)-(Calculated!$M$2))/1.28)/16),"")</f>
        <v/>
      </c>
      <c r="N1932" t="str">
        <f>IF((ValuesFromComPort!Q1932)&lt;&gt;"",((((ValuesFromComPort!Q1932)-(Calculated!$N$2))/1.28)/160),"")</f>
        <v/>
      </c>
      <c r="O1932" t="str">
        <f>IF((ValuesFromComPort!AA1932)&lt;&gt;"",(ValuesFromComPort!AA1932),"")</f>
        <v/>
      </c>
      <c r="P1932" t="str">
        <f>IF((ValuesFromComPort!AB1932)&lt;&gt;"",((_xlfn.BITAND((ValuesFromComPort!AB1932),1))*(ValuesFromComPort!AA1932)*1)+100*(_xlfn.BITAND((ValuesFromComPort!AB1932),1)),"")</f>
        <v/>
      </c>
      <c r="Q1932" t="str">
        <f>IF((ValuesFromComPort!AB1932)&lt;&gt;"",((_xlfn.BITAND((ValuesFromComPort!AB1932),2))/2)*50,"")</f>
        <v/>
      </c>
      <c r="R1932" t="str">
        <f>IF((ValuesFromComPort!AB1932)&lt;&gt;"",((_xlfn.BITAND((ValuesFromComPort!AB1932),4))/4)*60,"")</f>
        <v/>
      </c>
      <c r="S1932" t="str">
        <f>IF((ValuesFromComPort!AB1932)&lt;&gt;"",((_xlfn.BITAND((ValuesFromComPort!AB1932),32))/32)*70,"")</f>
        <v/>
      </c>
    </row>
    <row r="1933" spans="2:19" x14ac:dyDescent="0.25">
      <c r="B1933" t="str">
        <f>IF((ValuesFromComPort!B1933)&lt;&gt;"",((((ValuesFromComPort!B1933)-(Calculated!$B$2))/1.28)/320),"")</f>
        <v/>
      </c>
      <c r="C1933" t="str">
        <f>IF((ValuesFromComPort!C1933)&lt;&gt;"",((((ValuesFromComPort!C1933)-(Calculated!$C$2))/1.28)/320),"")</f>
        <v/>
      </c>
      <c r="D1933" t="str">
        <f>IF((ValuesFromComPort!D1933)&lt;&gt;"",((((ValuesFromComPort!D1933)-(Calculated!$D$2))/1.28)/80),"")</f>
        <v/>
      </c>
      <c r="E1933" t="str">
        <f>IF((ValuesFromComPort!F1933)&lt;&gt;"",((((ValuesFromComPort!F1933)-(Calculated!$E$2))/1.28)/80),"")</f>
        <v/>
      </c>
      <c r="F1933" t="str">
        <f>IF((ValuesFromComPort!H1933)&lt;&gt;"",((((ValuesFromComPort!H1933)-(Calculated!$F$2))/1.28)/3.2),"")</f>
        <v/>
      </c>
      <c r="G1933" t="str">
        <f>IF((ValuesFromComPort!I1933)&lt;&gt;"",((((ValuesFromComPort!I1933)-$G$2)*0.015625)/0.3),"")</f>
        <v/>
      </c>
      <c r="H1933" t="str">
        <f>IF((ValuesFromComPort!J1933)&lt;&gt;"",((((ValuesFromComPort!J1933)-(Calculated!$H$2))/1.28)*3.2),"")</f>
        <v/>
      </c>
      <c r="I1933" t="str">
        <f>IF((ValuesFromComPort!K1933)&lt;&gt;"",((((ValuesFromComPort!K1933)-(Calculated!$I$2))/1.28)/64),"")</f>
        <v/>
      </c>
      <c r="J1933" t="str">
        <f>IF((ValuesFromComPort!M1933)&lt;&gt;"",((((ValuesFromComPort!M1933)-(Calculated!$J$2))/1.28)/800),"")</f>
        <v/>
      </c>
      <c r="K1933" t="str">
        <f>IF((ValuesFromComPort!N1933)&lt;&gt;"",(((ValuesFromComPort!N1933)-(Calculated!$K$2))/1.28/3200),"")</f>
        <v/>
      </c>
      <c r="L1933" t="str">
        <f>IF((ValuesFromComPort!O1933)&lt;&gt;"",((((ValuesFromComPort!O1933)-(Calculated!$L$2))/1.28)/3.2),"")</f>
        <v/>
      </c>
      <c r="M1933" t="str">
        <f>IF((ValuesFromComPort!P1933)&lt;&gt;"",((((ValuesFromComPort!P1933)-(Calculated!$M$2))/1.28)/16),"")</f>
        <v/>
      </c>
      <c r="N1933" t="str">
        <f>IF((ValuesFromComPort!Q1933)&lt;&gt;"",((((ValuesFromComPort!Q1933)-(Calculated!$N$2))/1.28)/160),"")</f>
        <v/>
      </c>
      <c r="O1933" t="str">
        <f>IF((ValuesFromComPort!AA1933)&lt;&gt;"",(ValuesFromComPort!AA1933),"")</f>
        <v/>
      </c>
      <c r="P1933" t="str">
        <f>IF((ValuesFromComPort!AB1933)&lt;&gt;"",((_xlfn.BITAND((ValuesFromComPort!AB1933),1))*(ValuesFromComPort!AA1933)*1)+100*(_xlfn.BITAND((ValuesFromComPort!AB1933),1)),"")</f>
        <v/>
      </c>
      <c r="Q1933" t="str">
        <f>IF((ValuesFromComPort!AB1933)&lt;&gt;"",((_xlfn.BITAND((ValuesFromComPort!AB1933),2))/2)*50,"")</f>
        <v/>
      </c>
      <c r="R1933" t="str">
        <f>IF((ValuesFromComPort!AB1933)&lt;&gt;"",((_xlfn.BITAND((ValuesFromComPort!AB1933),4))/4)*60,"")</f>
        <v/>
      </c>
      <c r="S1933" t="str">
        <f>IF((ValuesFromComPort!AB1933)&lt;&gt;"",((_xlfn.BITAND((ValuesFromComPort!AB1933),32))/32)*70,"")</f>
        <v/>
      </c>
    </row>
    <row r="1934" spans="2:19" x14ac:dyDescent="0.25">
      <c r="B1934" t="str">
        <f>IF((ValuesFromComPort!B1934)&lt;&gt;"",((((ValuesFromComPort!B1934)-(Calculated!$B$2))/1.28)/320),"")</f>
        <v/>
      </c>
      <c r="C1934" t="str">
        <f>IF((ValuesFromComPort!C1934)&lt;&gt;"",((((ValuesFromComPort!C1934)-(Calculated!$C$2))/1.28)/320),"")</f>
        <v/>
      </c>
      <c r="D1934" t="str">
        <f>IF((ValuesFromComPort!D1934)&lt;&gt;"",((((ValuesFromComPort!D1934)-(Calculated!$D$2))/1.28)/80),"")</f>
        <v/>
      </c>
      <c r="E1934" t="str">
        <f>IF((ValuesFromComPort!F1934)&lt;&gt;"",((((ValuesFromComPort!F1934)-(Calculated!$E$2))/1.28)/80),"")</f>
        <v/>
      </c>
      <c r="F1934" t="str">
        <f>IF((ValuesFromComPort!H1934)&lt;&gt;"",((((ValuesFromComPort!H1934)-(Calculated!$F$2))/1.28)/3.2),"")</f>
        <v/>
      </c>
      <c r="G1934" t="str">
        <f>IF((ValuesFromComPort!I1934)&lt;&gt;"",((((ValuesFromComPort!I1934)-$G$2)*0.015625)/0.3),"")</f>
        <v/>
      </c>
      <c r="H1934" t="str">
        <f>IF((ValuesFromComPort!J1934)&lt;&gt;"",((((ValuesFromComPort!J1934)-(Calculated!$H$2))/1.28)*3.2),"")</f>
        <v/>
      </c>
      <c r="I1934" t="str">
        <f>IF((ValuesFromComPort!K1934)&lt;&gt;"",((((ValuesFromComPort!K1934)-(Calculated!$I$2))/1.28)/64),"")</f>
        <v/>
      </c>
      <c r="J1934" t="str">
        <f>IF((ValuesFromComPort!M1934)&lt;&gt;"",((((ValuesFromComPort!M1934)-(Calculated!$J$2))/1.28)/800),"")</f>
        <v/>
      </c>
      <c r="K1934" t="str">
        <f>IF((ValuesFromComPort!N1934)&lt;&gt;"",(((ValuesFromComPort!N1934)-(Calculated!$K$2))/1.28/3200),"")</f>
        <v/>
      </c>
      <c r="L1934" t="str">
        <f>IF((ValuesFromComPort!O1934)&lt;&gt;"",((((ValuesFromComPort!O1934)-(Calculated!$L$2))/1.28)/3.2),"")</f>
        <v/>
      </c>
      <c r="M1934" t="str">
        <f>IF((ValuesFromComPort!P1934)&lt;&gt;"",((((ValuesFromComPort!P1934)-(Calculated!$M$2))/1.28)/16),"")</f>
        <v/>
      </c>
      <c r="N1934" t="str">
        <f>IF((ValuesFromComPort!Q1934)&lt;&gt;"",((((ValuesFromComPort!Q1934)-(Calculated!$N$2))/1.28)/160),"")</f>
        <v/>
      </c>
      <c r="O1934" t="str">
        <f>IF((ValuesFromComPort!AA1934)&lt;&gt;"",(ValuesFromComPort!AA1934),"")</f>
        <v/>
      </c>
      <c r="P1934" t="str">
        <f>IF((ValuesFromComPort!AB1934)&lt;&gt;"",((_xlfn.BITAND((ValuesFromComPort!AB1934),1))*(ValuesFromComPort!AA1934)*1)+100*(_xlfn.BITAND((ValuesFromComPort!AB1934),1)),"")</f>
        <v/>
      </c>
      <c r="Q1934" t="str">
        <f>IF((ValuesFromComPort!AB1934)&lt;&gt;"",((_xlfn.BITAND((ValuesFromComPort!AB1934),2))/2)*50,"")</f>
        <v/>
      </c>
      <c r="R1934" t="str">
        <f>IF((ValuesFromComPort!AB1934)&lt;&gt;"",((_xlfn.BITAND((ValuesFromComPort!AB1934),4))/4)*60,"")</f>
        <v/>
      </c>
      <c r="S1934" t="str">
        <f>IF((ValuesFromComPort!AB1934)&lt;&gt;"",((_xlfn.BITAND((ValuesFromComPort!AB1934),32))/32)*70,"")</f>
        <v/>
      </c>
    </row>
    <row r="1935" spans="2:19" x14ac:dyDescent="0.25">
      <c r="B1935" t="str">
        <f>IF((ValuesFromComPort!B1935)&lt;&gt;"",((((ValuesFromComPort!B1935)-(Calculated!$B$2))/1.28)/320),"")</f>
        <v/>
      </c>
      <c r="C1935" t="str">
        <f>IF((ValuesFromComPort!C1935)&lt;&gt;"",((((ValuesFromComPort!C1935)-(Calculated!$C$2))/1.28)/320),"")</f>
        <v/>
      </c>
      <c r="D1935" t="str">
        <f>IF((ValuesFromComPort!D1935)&lt;&gt;"",((((ValuesFromComPort!D1935)-(Calculated!$D$2))/1.28)/80),"")</f>
        <v/>
      </c>
      <c r="E1935" t="str">
        <f>IF((ValuesFromComPort!F1935)&lt;&gt;"",((((ValuesFromComPort!F1935)-(Calculated!$E$2))/1.28)/80),"")</f>
        <v/>
      </c>
      <c r="F1935" t="str">
        <f>IF((ValuesFromComPort!H1935)&lt;&gt;"",((((ValuesFromComPort!H1935)-(Calculated!$F$2))/1.28)/3.2),"")</f>
        <v/>
      </c>
      <c r="G1935" t="str">
        <f>IF((ValuesFromComPort!I1935)&lt;&gt;"",((((ValuesFromComPort!I1935)-$G$2)*0.015625)/0.3),"")</f>
        <v/>
      </c>
      <c r="H1935" t="str">
        <f>IF((ValuesFromComPort!J1935)&lt;&gt;"",((((ValuesFromComPort!J1935)-(Calculated!$H$2))/1.28)*3.2),"")</f>
        <v/>
      </c>
      <c r="I1935" t="str">
        <f>IF((ValuesFromComPort!K1935)&lt;&gt;"",((((ValuesFromComPort!K1935)-(Calculated!$I$2))/1.28)/64),"")</f>
        <v/>
      </c>
      <c r="J1935" t="str">
        <f>IF((ValuesFromComPort!M1935)&lt;&gt;"",((((ValuesFromComPort!M1935)-(Calculated!$J$2))/1.28)/800),"")</f>
        <v/>
      </c>
      <c r="K1935" t="str">
        <f>IF((ValuesFromComPort!N1935)&lt;&gt;"",(((ValuesFromComPort!N1935)-(Calculated!$K$2))/1.28/3200),"")</f>
        <v/>
      </c>
      <c r="L1935" t="str">
        <f>IF((ValuesFromComPort!O1935)&lt;&gt;"",((((ValuesFromComPort!O1935)-(Calculated!$L$2))/1.28)/3.2),"")</f>
        <v/>
      </c>
      <c r="M1935" t="str">
        <f>IF((ValuesFromComPort!P1935)&lt;&gt;"",((((ValuesFromComPort!P1935)-(Calculated!$M$2))/1.28)/16),"")</f>
        <v/>
      </c>
      <c r="N1935" t="str">
        <f>IF((ValuesFromComPort!Q1935)&lt;&gt;"",((((ValuesFromComPort!Q1935)-(Calculated!$N$2))/1.28)/160),"")</f>
        <v/>
      </c>
      <c r="O1935" t="str">
        <f>IF((ValuesFromComPort!AA1935)&lt;&gt;"",(ValuesFromComPort!AA1935),"")</f>
        <v/>
      </c>
      <c r="P1935" t="str">
        <f>IF((ValuesFromComPort!AB1935)&lt;&gt;"",((_xlfn.BITAND((ValuesFromComPort!AB1935),1))*(ValuesFromComPort!AA1935)*1)+100*(_xlfn.BITAND((ValuesFromComPort!AB1935),1)),"")</f>
        <v/>
      </c>
      <c r="Q1935" t="str">
        <f>IF((ValuesFromComPort!AB1935)&lt;&gt;"",((_xlfn.BITAND((ValuesFromComPort!AB1935),2))/2)*50,"")</f>
        <v/>
      </c>
      <c r="R1935" t="str">
        <f>IF((ValuesFromComPort!AB1935)&lt;&gt;"",((_xlfn.BITAND((ValuesFromComPort!AB1935),4))/4)*60,"")</f>
        <v/>
      </c>
      <c r="S1935" t="str">
        <f>IF((ValuesFromComPort!AB1935)&lt;&gt;"",((_xlfn.BITAND((ValuesFromComPort!AB1935),32))/32)*70,"")</f>
        <v/>
      </c>
    </row>
    <row r="1936" spans="2:19" x14ac:dyDescent="0.25">
      <c r="B1936" t="str">
        <f>IF((ValuesFromComPort!B1936)&lt;&gt;"",((((ValuesFromComPort!B1936)-(Calculated!$B$2))/1.28)/320),"")</f>
        <v/>
      </c>
      <c r="C1936" t="str">
        <f>IF((ValuesFromComPort!C1936)&lt;&gt;"",((((ValuesFromComPort!C1936)-(Calculated!$C$2))/1.28)/320),"")</f>
        <v/>
      </c>
      <c r="D1936" t="str">
        <f>IF((ValuesFromComPort!D1936)&lt;&gt;"",((((ValuesFromComPort!D1936)-(Calculated!$D$2))/1.28)/80),"")</f>
        <v/>
      </c>
      <c r="E1936" t="str">
        <f>IF((ValuesFromComPort!F1936)&lt;&gt;"",((((ValuesFromComPort!F1936)-(Calculated!$E$2))/1.28)/80),"")</f>
        <v/>
      </c>
      <c r="F1936" t="str">
        <f>IF((ValuesFromComPort!H1936)&lt;&gt;"",((((ValuesFromComPort!H1936)-(Calculated!$F$2))/1.28)/3.2),"")</f>
        <v/>
      </c>
      <c r="G1936" t="str">
        <f>IF((ValuesFromComPort!I1936)&lt;&gt;"",((((ValuesFromComPort!I1936)-$G$2)*0.015625)/0.3),"")</f>
        <v/>
      </c>
      <c r="H1936" t="str">
        <f>IF((ValuesFromComPort!J1936)&lt;&gt;"",((((ValuesFromComPort!J1936)-(Calculated!$H$2))/1.28)*3.2),"")</f>
        <v/>
      </c>
      <c r="I1936" t="str">
        <f>IF((ValuesFromComPort!K1936)&lt;&gt;"",((((ValuesFromComPort!K1936)-(Calculated!$I$2))/1.28)/64),"")</f>
        <v/>
      </c>
      <c r="J1936" t="str">
        <f>IF((ValuesFromComPort!M1936)&lt;&gt;"",((((ValuesFromComPort!M1936)-(Calculated!$J$2))/1.28)/800),"")</f>
        <v/>
      </c>
      <c r="K1936" t="str">
        <f>IF((ValuesFromComPort!N1936)&lt;&gt;"",(((ValuesFromComPort!N1936)-(Calculated!$K$2))/1.28/3200),"")</f>
        <v/>
      </c>
      <c r="L1936" t="str">
        <f>IF((ValuesFromComPort!O1936)&lt;&gt;"",((((ValuesFromComPort!O1936)-(Calculated!$L$2))/1.28)/3.2),"")</f>
        <v/>
      </c>
      <c r="M1936" t="str">
        <f>IF((ValuesFromComPort!P1936)&lt;&gt;"",((((ValuesFromComPort!P1936)-(Calculated!$M$2))/1.28)/16),"")</f>
        <v/>
      </c>
      <c r="N1936" t="str">
        <f>IF((ValuesFromComPort!Q1936)&lt;&gt;"",((((ValuesFromComPort!Q1936)-(Calculated!$N$2))/1.28)/160),"")</f>
        <v/>
      </c>
      <c r="O1936" t="str">
        <f>IF((ValuesFromComPort!AA1936)&lt;&gt;"",(ValuesFromComPort!AA1936),"")</f>
        <v/>
      </c>
      <c r="P1936" t="str">
        <f>IF((ValuesFromComPort!AB1936)&lt;&gt;"",((_xlfn.BITAND((ValuesFromComPort!AB1936),1))*(ValuesFromComPort!AA1936)*1)+100*(_xlfn.BITAND((ValuesFromComPort!AB1936),1)),"")</f>
        <v/>
      </c>
      <c r="Q1936" t="str">
        <f>IF((ValuesFromComPort!AB1936)&lt;&gt;"",((_xlfn.BITAND((ValuesFromComPort!AB1936),2))/2)*50,"")</f>
        <v/>
      </c>
      <c r="R1936" t="str">
        <f>IF((ValuesFromComPort!AB1936)&lt;&gt;"",((_xlfn.BITAND((ValuesFromComPort!AB1936),4))/4)*60,"")</f>
        <v/>
      </c>
      <c r="S1936" t="str">
        <f>IF((ValuesFromComPort!AB1936)&lt;&gt;"",((_xlfn.BITAND((ValuesFromComPort!AB1936),32))/32)*70,"")</f>
        <v/>
      </c>
    </row>
    <row r="1937" spans="2:19" x14ac:dyDescent="0.25">
      <c r="B1937" t="str">
        <f>IF((ValuesFromComPort!B1937)&lt;&gt;"",((((ValuesFromComPort!B1937)-(Calculated!$B$2))/1.28)/320),"")</f>
        <v/>
      </c>
      <c r="C1937" t="str">
        <f>IF((ValuesFromComPort!C1937)&lt;&gt;"",((((ValuesFromComPort!C1937)-(Calculated!$C$2))/1.28)/320),"")</f>
        <v/>
      </c>
      <c r="D1937" t="str">
        <f>IF((ValuesFromComPort!D1937)&lt;&gt;"",((((ValuesFromComPort!D1937)-(Calculated!$D$2))/1.28)/80),"")</f>
        <v/>
      </c>
      <c r="E1937" t="str">
        <f>IF((ValuesFromComPort!F1937)&lt;&gt;"",((((ValuesFromComPort!F1937)-(Calculated!$E$2))/1.28)/80),"")</f>
        <v/>
      </c>
      <c r="F1937" t="str">
        <f>IF((ValuesFromComPort!H1937)&lt;&gt;"",((((ValuesFromComPort!H1937)-(Calculated!$F$2))/1.28)/3.2),"")</f>
        <v/>
      </c>
      <c r="G1937" t="str">
        <f>IF((ValuesFromComPort!I1937)&lt;&gt;"",((((ValuesFromComPort!I1937)-$G$2)*0.015625)/0.3),"")</f>
        <v/>
      </c>
      <c r="H1937" t="str">
        <f>IF((ValuesFromComPort!J1937)&lt;&gt;"",((((ValuesFromComPort!J1937)-(Calculated!$H$2))/1.28)*3.2),"")</f>
        <v/>
      </c>
      <c r="I1937" t="str">
        <f>IF((ValuesFromComPort!K1937)&lt;&gt;"",((((ValuesFromComPort!K1937)-(Calculated!$I$2))/1.28)/64),"")</f>
        <v/>
      </c>
      <c r="J1937" t="str">
        <f>IF((ValuesFromComPort!M1937)&lt;&gt;"",((((ValuesFromComPort!M1937)-(Calculated!$J$2))/1.28)/800),"")</f>
        <v/>
      </c>
      <c r="K1937" t="str">
        <f>IF((ValuesFromComPort!N1937)&lt;&gt;"",(((ValuesFromComPort!N1937)-(Calculated!$K$2))/1.28/3200),"")</f>
        <v/>
      </c>
      <c r="L1937" t="str">
        <f>IF((ValuesFromComPort!O1937)&lt;&gt;"",((((ValuesFromComPort!O1937)-(Calculated!$L$2))/1.28)/3.2),"")</f>
        <v/>
      </c>
      <c r="M1937" t="str">
        <f>IF((ValuesFromComPort!P1937)&lt;&gt;"",((((ValuesFromComPort!P1937)-(Calculated!$M$2))/1.28)/16),"")</f>
        <v/>
      </c>
      <c r="N1937" t="str">
        <f>IF((ValuesFromComPort!Q1937)&lt;&gt;"",((((ValuesFromComPort!Q1937)-(Calculated!$N$2))/1.28)/160),"")</f>
        <v/>
      </c>
      <c r="O1937" t="str">
        <f>IF((ValuesFromComPort!AA1937)&lt;&gt;"",(ValuesFromComPort!AA1937),"")</f>
        <v/>
      </c>
      <c r="P1937" t="str">
        <f>IF((ValuesFromComPort!AB1937)&lt;&gt;"",((_xlfn.BITAND((ValuesFromComPort!AB1937),1))*(ValuesFromComPort!AA1937)*1)+100*(_xlfn.BITAND((ValuesFromComPort!AB1937),1)),"")</f>
        <v/>
      </c>
      <c r="Q1937" t="str">
        <f>IF((ValuesFromComPort!AB1937)&lt;&gt;"",((_xlfn.BITAND((ValuesFromComPort!AB1937),2))/2)*50,"")</f>
        <v/>
      </c>
      <c r="R1937" t="str">
        <f>IF((ValuesFromComPort!AB1937)&lt;&gt;"",((_xlfn.BITAND((ValuesFromComPort!AB1937),4))/4)*60,"")</f>
        <v/>
      </c>
      <c r="S1937" t="str">
        <f>IF((ValuesFromComPort!AB1937)&lt;&gt;"",((_xlfn.BITAND((ValuesFromComPort!AB1937),32))/32)*70,"")</f>
        <v/>
      </c>
    </row>
    <row r="1938" spans="2:19" x14ac:dyDescent="0.25">
      <c r="B1938" t="str">
        <f>IF((ValuesFromComPort!B1938)&lt;&gt;"",((((ValuesFromComPort!B1938)-(Calculated!$B$2))/1.28)/320),"")</f>
        <v/>
      </c>
      <c r="C1938" t="str">
        <f>IF((ValuesFromComPort!C1938)&lt;&gt;"",((((ValuesFromComPort!C1938)-(Calculated!$C$2))/1.28)/320),"")</f>
        <v/>
      </c>
      <c r="D1938" t="str">
        <f>IF((ValuesFromComPort!D1938)&lt;&gt;"",((((ValuesFromComPort!D1938)-(Calculated!$D$2))/1.28)/80),"")</f>
        <v/>
      </c>
      <c r="E1938" t="str">
        <f>IF((ValuesFromComPort!F1938)&lt;&gt;"",((((ValuesFromComPort!F1938)-(Calculated!$E$2))/1.28)/80),"")</f>
        <v/>
      </c>
      <c r="F1938" t="str">
        <f>IF((ValuesFromComPort!H1938)&lt;&gt;"",((((ValuesFromComPort!H1938)-(Calculated!$F$2))/1.28)/3.2),"")</f>
        <v/>
      </c>
      <c r="G1938" t="str">
        <f>IF((ValuesFromComPort!I1938)&lt;&gt;"",((((ValuesFromComPort!I1938)-$G$2)*0.015625)/0.3),"")</f>
        <v/>
      </c>
      <c r="H1938" t="str">
        <f>IF((ValuesFromComPort!J1938)&lt;&gt;"",((((ValuesFromComPort!J1938)-(Calculated!$H$2))/1.28)*3.2),"")</f>
        <v/>
      </c>
      <c r="I1938" t="str">
        <f>IF((ValuesFromComPort!K1938)&lt;&gt;"",((((ValuesFromComPort!K1938)-(Calculated!$I$2))/1.28)/64),"")</f>
        <v/>
      </c>
      <c r="J1938" t="str">
        <f>IF((ValuesFromComPort!M1938)&lt;&gt;"",((((ValuesFromComPort!M1938)-(Calculated!$J$2))/1.28)/800),"")</f>
        <v/>
      </c>
      <c r="K1938" t="str">
        <f>IF((ValuesFromComPort!N1938)&lt;&gt;"",(((ValuesFromComPort!N1938)-(Calculated!$K$2))/1.28/3200),"")</f>
        <v/>
      </c>
      <c r="L1938" t="str">
        <f>IF((ValuesFromComPort!O1938)&lt;&gt;"",((((ValuesFromComPort!O1938)-(Calculated!$L$2))/1.28)/3.2),"")</f>
        <v/>
      </c>
      <c r="M1938" t="str">
        <f>IF((ValuesFromComPort!P1938)&lt;&gt;"",((((ValuesFromComPort!P1938)-(Calculated!$M$2))/1.28)/16),"")</f>
        <v/>
      </c>
      <c r="N1938" t="str">
        <f>IF((ValuesFromComPort!Q1938)&lt;&gt;"",((((ValuesFromComPort!Q1938)-(Calculated!$N$2))/1.28)/160),"")</f>
        <v/>
      </c>
      <c r="O1938" t="str">
        <f>IF((ValuesFromComPort!AA1938)&lt;&gt;"",(ValuesFromComPort!AA1938),"")</f>
        <v/>
      </c>
      <c r="P1938" t="str">
        <f>IF((ValuesFromComPort!AB1938)&lt;&gt;"",((_xlfn.BITAND((ValuesFromComPort!AB1938),1))*(ValuesFromComPort!AA1938)*1)+100*(_xlfn.BITAND((ValuesFromComPort!AB1938),1)),"")</f>
        <v/>
      </c>
      <c r="Q1938" t="str">
        <f>IF((ValuesFromComPort!AB1938)&lt;&gt;"",((_xlfn.BITAND((ValuesFromComPort!AB1938),2))/2)*50,"")</f>
        <v/>
      </c>
      <c r="R1938" t="str">
        <f>IF((ValuesFromComPort!AB1938)&lt;&gt;"",((_xlfn.BITAND((ValuesFromComPort!AB1938),4))/4)*60,"")</f>
        <v/>
      </c>
      <c r="S1938" t="str">
        <f>IF((ValuesFromComPort!AB1938)&lt;&gt;"",((_xlfn.BITAND((ValuesFromComPort!AB1938),32))/32)*70,"")</f>
        <v/>
      </c>
    </row>
    <row r="1939" spans="2:19" x14ac:dyDescent="0.25">
      <c r="B1939" t="str">
        <f>IF((ValuesFromComPort!B1939)&lt;&gt;"",((((ValuesFromComPort!B1939)-(Calculated!$B$2))/1.28)/320),"")</f>
        <v/>
      </c>
      <c r="C1939" t="str">
        <f>IF((ValuesFromComPort!C1939)&lt;&gt;"",((((ValuesFromComPort!C1939)-(Calculated!$C$2))/1.28)/320),"")</f>
        <v/>
      </c>
      <c r="D1939" t="str">
        <f>IF((ValuesFromComPort!D1939)&lt;&gt;"",((((ValuesFromComPort!D1939)-(Calculated!$D$2))/1.28)/80),"")</f>
        <v/>
      </c>
      <c r="E1939" t="str">
        <f>IF((ValuesFromComPort!F1939)&lt;&gt;"",((((ValuesFromComPort!F1939)-(Calculated!$E$2))/1.28)/80),"")</f>
        <v/>
      </c>
      <c r="F1939" t="str">
        <f>IF((ValuesFromComPort!H1939)&lt;&gt;"",((((ValuesFromComPort!H1939)-(Calculated!$F$2))/1.28)/3.2),"")</f>
        <v/>
      </c>
      <c r="G1939" t="str">
        <f>IF((ValuesFromComPort!I1939)&lt;&gt;"",((((ValuesFromComPort!I1939)-$G$2)*0.015625)/0.3),"")</f>
        <v/>
      </c>
      <c r="H1939" t="str">
        <f>IF((ValuesFromComPort!J1939)&lt;&gt;"",((((ValuesFromComPort!J1939)-(Calculated!$H$2))/1.28)*3.2),"")</f>
        <v/>
      </c>
      <c r="I1939" t="str">
        <f>IF((ValuesFromComPort!K1939)&lt;&gt;"",((((ValuesFromComPort!K1939)-(Calculated!$I$2))/1.28)/64),"")</f>
        <v/>
      </c>
      <c r="J1939" t="str">
        <f>IF((ValuesFromComPort!M1939)&lt;&gt;"",((((ValuesFromComPort!M1939)-(Calculated!$J$2))/1.28)/800),"")</f>
        <v/>
      </c>
      <c r="K1939" t="str">
        <f>IF((ValuesFromComPort!N1939)&lt;&gt;"",(((ValuesFromComPort!N1939)-(Calculated!$K$2))/1.28/3200),"")</f>
        <v/>
      </c>
      <c r="L1939" t="str">
        <f>IF((ValuesFromComPort!O1939)&lt;&gt;"",((((ValuesFromComPort!O1939)-(Calculated!$L$2))/1.28)/3.2),"")</f>
        <v/>
      </c>
      <c r="M1939" t="str">
        <f>IF((ValuesFromComPort!P1939)&lt;&gt;"",((((ValuesFromComPort!P1939)-(Calculated!$M$2))/1.28)/16),"")</f>
        <v/>
      </c>
      <c r="N1939" t="str">
        <f>IF((ValuesFromComPort!Q1939)&lt;&gt;"",((((ValuesFromComPort!Q1939)-(Calculated!$N$2))/1.28)/160),"")</f>
        <v/>
      </c>
      <c r="O1939" t="str">
        <f>IF((ValuesFromComPort!AA1939)&lt;&gt;"",(ValuesFromComPort!AA1939),"")</f>
        <v/>
      </c>
      <c r="P1939" t="str">
        <f>IF((ValuesFromComPort!AB1939)&lt;&gt;"",((_xlfn.BITAND((ValuesFromComPort!AB1939),1))*(ValuesFromComPort!AA1939)*1)+100*(_xlfn.BITAND((ValuesFromComPort!AB1939),1)),"")</f>
        <v/>
      </c>
      <c r="Q1939" t="str">
        <f>IF((ValuesFromComPort!AB1939)&lt;&gt;"",((_xlfn.BITAND((ValuesFromComPort!AB1939),2))/2)*50,"")</f>
        <v/>
      </c>
      <c r="R1939" t="str">
        <f>IF((ValuesFromComPort!AB1939)&lt;&gt;"",((_xlfn.BITAND((ValuesFromComPort!AB1939),4))/4)*60,"")</f>
        <v/>
      </c>
      <c r="S1939" t="str">
        <f>IF((ValuesFromComPort!AB1939)&lt;&gt;"",((_xlfn.BITAND((ValuesFromComPort!AB1939),32))/32)*70,"")</f>
        <v/>
      </c>
    </row>
    <row r="1940" spans="2:19" x14ac:dyDescent="0.25">
      <c r="B1940" t="str">
        <f>IF((ValuesFromComPort!B1940)&lt;&gt;"",((((ValuesFromComPort!B1940)-(Calculated!$B$2))/1.28)/320),"")</f>
        <v/>
      </c>
      <c r="C1940" t="str">
        <f>IF((ValuesFromComPort!C1940)&lt;&gt;"",((((ValuesFromComPort!C1940)-(Calculated!$C$2))/1.28)/320),"")</f>
        <v/>
      </c>
      <c r="D1940" t="str">
        <f>IF((ValuesFromComPort!D1940)&lt;&gt;"",((((ValuesFromComPort!D1940)-(Calculated!$D$2))/1.28)/80),"")</f>
        <v/>
      </c>
      <c r="E1940" t="str">
        <f>IF((ValuesFromComPort!F1940)&lt;&gt;"",((((ValuesFromComPort!F1940)-(Calculated!$E$2))/1.28)/80),"")</f>
        <v/>
      </c>
      <c r="F1940" t="str">
        <f>IF((ValuesFromComPort!H1940)&lt;&gt;"",((((ValuesFromComPort!H1940)-(Calculated!$F$2))/1.28)/3.2),"")</f>
        <v/>
      </c>
      <c r="G1940" t="str">
        <f>IF((ValuesFromComPort!I1940)&lt;&gt;"",((((ValuesFromComPort!I1940)-$G$2)*0.015625)/0.3),"")</f>
        <v/>
      </c>
      <c r="H1940" t="str">
        <f>IF((ValuesFromComPort!J1940)&lt;&gt;"",((((ValuesFromComPort!J1940)-(Calculated!$H$2))/1.28)*3.2),"")</f>
        <v/>
      </c>
      <c r="I1940" t="str">
        <f>IF((ValuesFromComPort!K1940)&lt;&gt;"",((((ValuesFromComPort!K1940)-(Calculated!$I$2))/1.28)/64),"")</f>
        <v/>
      </c>
      <c r="J1940" t="str">
        <f>IF((ValuesFromComPort!M1940)&lt;&gt;"",((((ValuesFromComPort!M1940)-(Calculated!$J$2))/1.28)/800),"")</f>
        <v/>
      </c>
      <c r="K1940" t="str">
        <f>IF((ValuesFromComPort!N1940)&lt;&gt;"",(((ValuesFromComPort!N1940)-(Calculated!$K$2))/1.28/3200),"")</f>
        <v/>
      </c>
      <c r="L1940" t="str">
        <f>IF((ValuesFromComPort!O1940)&lt;&gt;"",((((ValuesFromComPort!O1940)-(Calculated!$L$2))/1.28)/3.2),"")</f>
        <v/>
      </c>
      <c r="M1940" t="str">
        <f>IF((ValuesFromComPort!P1940)&lt;&gt;"",((((ValuesFromComPort!P1940)-(Calculated!$M$2))/1.28)/16),"")</f>
        <v/>
      </c>
      <c r="N1940" t="str">
        <f>IF((ValuesFromComPort!Q1940)&lt;&gt;"",((((ValuesFromComPort!Q1940)-(Calculated!$N$2))/1.28)/160),"")</f>
        <v/>
      </c>
      <c r="O1940" t="str">
        <f>IF((ValuesFromComPort!AA1940)&lt;&gt;"",(ValuesFromComPort!AA1940),"")</f>
        <v/>
      </c>
      <c r="P1940" t="str">
        <f>IF((ValuesFromComPort!AB1940)&lt;&gt;"",((_xlfn.BITAND((ValuesFromComPort!AB1940),1))*(ValuesFromComPort!AA1940)*1)+100*(_xlfn.BITAND((ValuesFromComPort!AB1940),1)),"")</f>
        <v/>
      </c>
      <c r="Q1940" t="str">
        <f>IF((ValuesFromComPort!AB1940)&lt;&gt;"",((_xlfn.BITAND((ValuesFromComPort!AB1940),2))/2)*50,"")</f>
        <v/>
      </c>
      <c r="R1940" t="str">
        <f>IF((ValuesFromComPort!AB1940)&lt;&gt;"",((_xlfn.BITAND((ValuesFromComPort!AB1940),4))/4)*60,"")</f>
        <v/>
      </c>
      <c r="S1940" t="str">
        <f>IF((ValuesFromComPort!AB1940)&lt;&gt;"",((_xlfn.BITAND((ValuesFromComPort!AB1940),32))/32)*70,"")</f>
        <v/>
      </c>
    </row>
    <row r="1941" spans="2:19" x14ac:dyDescent="0.25">
      <c r="B1941" t="str">
        <f>IF((ValuesFromComPort!B1941)&lt;&gt;"",((((ValuesFromComPort!B1941)-(Calculated!$B$2))/1.28)/320),"")</f>
        <v/>
      </c>
      <c r="C1941" t="str">
        <f>IF((ValuesFromComPort!C1941)&lt;&gt;"",((((ValuesFromComPort!C1941)-(Calculated!$C$2))/1.28)/320),"")</f>
        <v/>
      </c>
      <c r="D1941" t="str">
        <f>IF((ValuesFromComPort!D1941)&lt;&gt;"",((((ValuesFromComPort!D1941)-(Calculated!$D$2))/1.28)/80),"")</f>
        <v/>
      </c>
      <c r="E1941" t="str">
        <f>IF((ValuesFromComPort!F1941)&lt;&gt;"",((((ValuesFromComPort!F1941)-(Calculated!$E$2))/1.28)/80),"")</f>
        <v/>
      </c>
      <c r="F1941" t="str">
        <f>IF((ValuesFromComPort!H1941)&lt;&gt;"",((((ValuesFromComPort!H1941)-(Calculated!$F$2))/1.28)/3.2),"")</f>
        <v/>
      </c>
      <c r="G1941" t="str">
        <f>IF((ValuesFromComPort!I1941)&lt;&gt;"",((((ValuesFromComPort!I1941)-$G$2)*0.015625)/0.3),"")</f>
        <v/>
      </c>
      <c r="H1941" t="str">
        <f>IF((ValuesFromComPort!J1941)&lt;&gt;"",((((ValuesFromComPort!J1941)-(Calculated!$H$2))/1.28)*3.2),"")</f>
        <v/>
      </c>
      <c r="I1941" t="str">
        <f>IF((ValuesFromComPort!K1941)&lt;&gt;"",((((ValuesFromComPort!K1941)-(Calculated!$I$2))/1.28)/64),"")</f>
        <v/>
      </c>
      <c r="J1941" t="str">
        <f>IF((ValuesFromComPort!M1941)&lt;&gt;"",((((ValuesFromComPort!M1941)-(Calculated!$J$2))/1.28)/800),"")</f>
        <v/>
      </c>
      <c r="K1941" t="str">
        <f>IF((ValuesFromComPort!N1941)&lt;&gt;"",(((ValuesFromComPort!N1941)-(Calculated!$K$2))/1.28/3200),"")</f>
        <v/>
      </c>
      <c r="L1941" t="str">
        <f>IF((ValuesFromComPort!O1941)&lt;&gt;"",((((ValuesFromComPort!O1941)-(Calculated!$L$2))/1.28)/3.2),"")</f>
        <v/>
      </c>
      <c r="M1941" t="str">
        <f>IF((ValuesFromComPort!P1941)&lt;&gt;"",((((ValuesFromComPort!P1941)-(Calculated!$M$2))/1.28)/16),"")</f>
        <v/>
      </c>
      <c r="N1941" t="str">
        <f>IF((ValuesFromComPort!Q1941)&lt;&gt;"",((((ValuesFromComPort!Q1941)-(Calculated!$N$2))/1.28)/160),"")</f>
        <v/>
      </c>
      <c r="O1941" t="str">
        <f>IF((ValuesFromComPort!AA1941)&lt;&gt;"",(ValuesFromComPort!AA1941),"")</f>
        <v/>
      </c>
      <c r="P1941" t="str">
        <f>IF((ValuesFromComPort!AB1941)&lt;&gt;"",((_xlfn.BITAND((ValuesFromComPort!AB1941),1))*(ValuesFromComPort!AA1941)*1)+100*(_xlfn.BITAND((ValuesFromComPort!AB1941),1)),"")</f>
        <v/>
      </c>
      <c r="Q1941" t="str">
        <f>IF((ValuesFromComPort!AB1941)&lt;&gt;"",((_xlfn.BITAND((ValuesFromComPort!AB1941),2))/2)*50,"")</f>
        <v/>
      </c>
      <c r="R1941" t="str">
        <f>IF((ValuesFromComPort!AB1941)&lt;&gt;"",((_xlfn.BITAND((ValuesFromComPort!AB1941),4))/4)*60,"")</f>
        <v/>
      </c>
      <c r="S1941" t="str">
        <f>IF((ValuesFromComPort!AB1941)&lt;&gt;"",((_xlfn.BITAND((ValuesFromComPort!AB1941),32))/32)*70,"")</f>
        <v/>
      </c>
    </row>
    <row r="1942" spans="2:19" x14ac:dyDescent="0.25">
      <c r="B1942" t="str">
        <f>IF((ValuesFromComPort!B1942)&lt;&gt;"",((((ValuesFromComPort!B1942)-(Calculated!$B$2))/1.28)/320),"")</f>
        <v/>
      </c>
      <c r="C1942" t="str">
        <f>IF((ValuesFromComPort!C1942)&lt;&gt;"",((((ValuesFromComPort!C1942)-(Calculated!$C$2))/1.28)/320),"")</f>
        <v/>
      </c>
      <c r="D1942" t="str">
        <f>IF((ValuesFromComPort!D1942)&lt;&gt;"",((((ValuesFromComPort!D1942)-(Calculated!$D$2))/1.28)/80),"")</f>
        <v/>
      </c>
      <c r="E1942" t="str">
        <f>IF((ValuesFromComPort!F1942)&lt;&gt;"",((((ValuesFromComPort!F1942)-(Calculated!$E$2))/1.28)/80),"")</f>
        <v/>
      </c>
      <c r="F1942" t="str">
        <f>IF((ValuesFromComPort!H1942)&lt;&gt;"",((((ValuesFromComPort!H1942)-(Calculated!$F$2))/1.28)/3.2),"")</f>
        <v/>
      </c>
      <c r="G1942" t="str">
        <f>IF((ValuesFromComPort!I1942)&lt;&gt;"",((((ValuesFromComPort!I1942)-$G$2)*0.015625)/0.3),"")</f>
        <v/>
      </c>
      <c r="H1942" t="str">
        <f>IF((ValuesFromComPort!J1942)&lt;&gt;"",((((ValuesFromComPort!J1942)-(Calculated!$H$2))/1.28)*3.2),"")</f>
        <v/>
      </c>
      <c r="I1942" t="str">
        <f>IF((ValuesFromComPort!K1942)&lt;&gt;"",((((ValuesFromComPort!K1942)-(Calculated!$I$2))/1.28)/64),"")</f>
        <v/>
      </c>
      <c r="J1942" t="str">
        <f>IF((ValuesFromComPort!M1942)&lt;&gt;"",((((ValuesFromComPort!M1942)-(Calculated!$J$2))/1.28)/800),"")</f>
        <v/>
      </c>
      <c r="K1942" t="str">
        <f>IF((ValuesFromComPort!N1942)&lt;&gt;"",(((ValuesFromComPort!N1942)-(Calculated!$K$2))/1.28/3200),"")</f>
        <v/>
      </c>
      <c r="L1942" t="str">
        <f>IF((ValuesFromComPort!O1942)&lt;&gt;"",((((ValuesFromComPort!O1942)-(Calculated!$L$2))/1.28)/3.2),"")</f>
        <v/>
      </c>
      <c r="M1942" t="str">
        <f>IF((ValuesFromComPort!P1942)&lt;&gt;"",((((ValuesFromComPort!P1942)-(Calculated!$M$2))/1.28)/16),"")</f>
        <v/>
      </c>
      <c r="N1942" t="str">
        <f>IF((ValuesFromComPort!Q1942)&lt;&gt;"",((((ValuesFromComPort!Q1942)-(Calculated!$N$2))/1.28)/160),"")</f>
        <v/>
      </c>
      <c r="O1942" t="str">
        <f>IF((ValuesFromComPort!AA1942)&lt;&gt;"",(ValuesFromComPort!AA1942),"")</f>
        <v/>
      </c>
      <c r="P1942" t="str">
        <f>IF((ValuesFromComPort!AB1942)&lt;&gt;"",((_xlfn.BITAND((ValuesFromComPort!AB1942),1))*(ValuesFromComPort!AA1942)*1)+100*(_xlfn.BITAND((ValuesFromComPort!AB1942),1)),"")</f>
        <v/>
      </c>
      <c r="Q1942" t="str">
        <f>IF((ValuesFromComPort!AB1942)&lt;&gt;"",((_xlfn.BITAND((ValuesFromComPort!AB1942),2))/2)*50,"")</f>
        <v/>
      </c>
      <c r="R1942" t="str">
        <f>IF((ValuesFromComPort!AB1942)&lt;&gt;"",((_xlfn.BITAND((ValuesFromComPort!AB1942),4))/4)*60,"")</f>
        <v/>
      </c>
      <c r="S1942" t="str">
        <f>IF((ValuesFromComPort!AB1942)&lt;&gt;"",((_xlfn.BITAND((ValuesFromComPort!AB1942),32))/32)*70,"")</f>
        <v/>
      </c>
    </row>
    <row r="1943" spans="2:19" x14ac:dyDescent="0.25">
      <c r="B1943" t="str">
        <f>IF((ValuesFromComPort!B1943)&lt;&gt;"",((((ValuesFromComPort!B1943)-(Calculated!$B$2))/1.28)/320),"")</f>
        <v/>
      </c>
      <c r="C1943" t="str">
        <f>IF((ValuesFromComPort!C1943)&lt;&gt;"",((((ValuesFromComPort!C1943)-(Calculated!$C$2))/1.28)/320),"")</f>
        <v/>
      </c>
      <c r="D1943" t="str">
        <f>IF((ValuesFromComPort!D1943)&lt;&gt;"",((((ValuesFromComPort!D1943)-(Calculated!$D$2))/1.28)/80),"")</f>
        <v/>
      </c>
      <c r="E1943" t="str">
        <f>IF((ValuesFromComPort!F1943)&lt;&gt;"",((((ValuesFromComPort!F1943)-(Calculated!$E$2))/1.28)/80),"")</f>
        <v/>
      </c>
      <c r="F1943" t="str">
        <f>IF((ValuesFromComPort!H1943)&lt;&gt;"",((((ValuesFromComPort!H1943)-(Calculated!$F$2))/1.28)/3.2),"")</f>
        <v/>
      </c>
      <c r="G1943" t="str">
        <f>IF((ValuesFromComPort!I1943)&lt;&gt;"",((((ValuesFromComPort!I1943)-$G$2)*0.015625)/0.3),"")</f>
        <v/>
      </c>
      <c r="H1943" t="str">
        <f>IF((ValuesFromComPort!J1943)&lt;&gt;"",((((ValuesFromComPort!J1943)-(Calculated!$H$2))/1.28)*3.2),"")</f>
        <v/>
      </c>
      <c r="I1943" t="str">
        <f>IF((ValuesFromComPort!K1943)&lt;&gt;"",((((ValuesFromComPort!K1943)-(Calculated!$I$2))/1.28)/64),"")</f>
        <v/>
      </c>
      <c r="J1943" t="str">
        <f>IF((ValuesFromComPort!M1943)&lt;&gt;"",((((ValuesFromComPort!M1943)-(Calculated!$J$2))/1.28)/800),"")</f>
        <v/>
      </c>
      <c r="K1943" t="str">
        <f>IF((ValuesFromComPort!N1943)&lt;&gt;"",(((ValuesFromComPort!N1943)-(Calculated!$K$2))/1.28/3200),"")</f>
        <v/>
      </c>
      <c r="L1943" t="str">
        <f>IF((ValuesFromComPort!O1943)&lt;&gt;"",((((ValuesFromComPort!O1943)-(Calculated!$L$2))/1.28)/3.2),"")</f>
        <v/>
      </c>
      <c r="M1943" t="str">
        <f>IF((ValuesFromComPort!P1943)&lt;&gt;"",((((ValuesFromComPort!P1943)-(Calculated!$M$2))/1.28)/16),"")</f>
        <v/>
      </c>
      <c r="N1943" t="str">
        <f>IF((ValuesFromComPort!Q1943)&lt;&gt;"",((((ValuesFromComPort!Q1943)-(Calculated!$N$2))/1.28)/160),"")</f>
        <v/>
      </c>
      <c r="O1943" t="str">
        <f>IF((ValuesFromComPort!AA1943)&lt;&gt;"",(ValuesFromComPort!AA1943),"")</f>
        <v/>
      </c>
      <c r="P1943" t="str">
        <f>IF((ValuesFromComPort!AB1943)&lt;&gt;"",((_xlfn.BITAND((ValuesFromComPort!AB1943),1))*(ValuesFromComPort!AA1943)*1)+100*(_xlfn.BITAND((ValuesFromComPort!AB1943),1)),"")</f>
        <v/>
      </c>
      <c r="Q1943" t="str">
        <f>IF((ValuesFromComPort!AB1943)&lt;&gt;"",((_xlfn.BITAND((ValuesFromComPort!AB1943),2))/2)*50,"")</f>
        <v/>
      </c>
      <c r="R1943" t="str">
        <f>IF((ValuesFromComPort!AB1943)&lt;&gt;"",((_xlfn.BITAND((ValuesFromComPort!AB1943),4))/4)*60,"")</f>
        <v/>
      </c>
      <c r="S1943" t="str">
        <f>IF((ValuesFromComPort!AB1943)&lt;&gt;"",((_xlfn.BITAND((ValuesFromComPort!AB1943),32))/32)*70,"")</f>
        <v/>
      </c>
    </row>
    <row r="1944" spans="2:19" x14ac:dyDescent="0.25">
      <c r="B1944" t="str">
        <f>IF((ValuesFromComPort!B1944)&lt;&gt;"",((((ValuesFromComPort!B1944)-(Calculated!$B$2))/1.28)/320),"")</f>
        <v/>
      </c>
      <c r="C1944" t="str">
        <f>IF((ValuesFromComPort!C1944)&lt;&gt;"",((((ValuesFromComPort!C1944)-(Calculated!$C$2))/1.28)/320),"")</f>
        <v/>
      </c>
      <c r="D1944" t="str">
        <f>IF((ValuesFromComPort!D1944)&lt;&gt;"",((((ValuesFromComPort!D1944)-(Calculated!$D$2))/1.28)/80),"")</f>
        <v/>
      </c>
      <c r="E1944" t="str">
        <f>IF((ValuesFromComPort!F1944)&lt;&gt;"",((((ValuesFromComPort!F1944)-(Calculated!$E$2))/1.28)/80),"")</f>
        <v/>
      </c>
      <c r="F1944" t="str">
        <f>IF((ValuesFromComPort!H1944)&lt;&gt;"",((((ValuesFromComPort!H1944)-(Calculated!$F$2))/1.28)/3.2),"")</f>
        <v/>
      </c>
      <c r="G1944" t="str">
        <f>IF((ValuesFromComPort!I1944)&lt;&gt;"",((((ValuesFromComPort!I1944)-$G$2)*0.015625)/0.3),"")</f>
        <v/>
      </c>
      <c r="H1944" t="str">
        <f>IF((ValuesFromComPort!J1944)&lt;&gt;"",((((ValuesFromComPort!J1944)-(Calculated!$H$2))/1.28)*3.2),"")</f>
        <v/>
      </c>
      <c r="I1944" t="str">
        <f>IF((ValuesFromComPort!K1944)&lt;&gt;"",((((ValuesFromComPort!K1944)-(Calculated!$I$2))/1.28)/64),"")</f>
        <v/>
      </c>
      <c r="J1944" t="str">
        <f>IF((ValuesFromComPort!M1944)&lt;&gt;"",((((ValuesFromComPort!M1944)-(Calculated!$J$2))/1.28)/800),"")</f>
        <v/>
      </c>
      <c r="K1944" t="str">
        <f>IF((ValuesFromComPort!N1944)&lt;&gt;"",(((ValuesFromComPort!N1944)-(Calculated!$K$2))/1.28/3200),"")</f>
        <v/>
      </c>
      <c r="L1944" t="str">
        <f>IF((ValuesFromComPort!O1944)&lt;&gt;"",((((ValuesFromComPort!O1944)-(Calculated!$L$2))/1.28)/3.2),"")</f>
        <v/>
      </c>
      <c r="M1944" t="str">
        <f>IF((ValuesFromComPort!P1944)&lt;&gt;"",((((ValuesFromComPort!P1944)-(Calculated!$M$2))/1.28)/16),"")</f>
        <v/>
      </c>
      <c r="N1944" t="str">
        <f>IF((ValuesFromComPort!Q1944)&lt;&gt;"",((((ValuesFromComPort!Q1944)-(Calculated!$N$2))/1.28)/160),"")</f>
        <v/>
      </c>
      <c r="O1944" t="str">
        <f>IF((ValuesFromComPort!AA1944)&lt;&gt;"",(ValuesFromComPort!AA1944),"")</f>
        <v/>
      </c>
      <c r="P1944" t="str">
        <f>IF((ValuesFromComPort!AB1944)&lt;&gt;"",((_xlfn.BITAND((ValuesFromComPort!AB1944),1))*(ValuesFromComPort!AA1944)*1)+100*(_xlfn.BITAND((ValuesFromComPort!AB1944),1)),"")</f>
        <v/>
      </c>
      <c r="Q1944" t="str">
        <f>IF((ValuesFromComPort!AB1944)&lt;&gt;"",((_xlfn.BITAND((ValuesFromComPort!AB1944),2))/2)*50,"")</f>
        <v/>
      </c>
      <c r="R1944" t="str">
        <f>IF((ValuesFromComPort!AB1944)&lt;&gt;"",((_xlfn.BITAND((ValuesFromComPort!AB1944),4))/4)*60,"")</f>
        <v/>
      </c>
      <c r="S1944" t="str">
        <f>IF((ValuesFromComPort!AB1944)&lt;&gt;"",((_xlfn.BITAND((ValuesFromComPort!AB1944),32))/32)*70,"")</f>
        <v/>
      </c>
    </row>
    <row r="1945" spans="2:19" x14ac:dyDescent="0.25">
      <c r="B1945" t="str">
        <f>IF((ValuesFromComPort!B1945)&lt;&gt;"",((((ValuesFromComPort!B1945)-(Calculated!$B$2))/1.28)/320),"")</f>
        <v/>
      </c>
      <c r="C1945" t="str">
        <f>IF((ValuesFromComPort!C1945)&lt;&gt;"",((((ValuesFromComPort!C1945)-(Calculated!$C$2))/1.28)/320),"")</f>
        <v/>
      </c>
      <c r="D1945" t="str">
        <f>IF((ValuesFromComPort!D1945)&lt;&gt;"",((((ValuesFromComPort!D1945)-(Calculated!$D$2))/1.28)/80),"")</f>
        <v/>
      </c>
      <c r="E1945" t="str">
        <f>IF((ValuesFromComPort!F1945)&lt;&gt;"",((((ValuesFromComPort!F1945)-(Calculated!$E$2))/1.28)/80),"")</f>
        <v/>
      </c>
      <c r="F1945" t="str">
        <f>IF((ValuesFromComPort!H1945)&lt;&gt;"",((((ValuesFromComPort!H1945)-(Calculated!$F$2))/1.28)/3.2),"")</f>
        <v/>
      </c>
      <c r="G1945" t="str">
        <f>IF((ValuesFromComPort!I1945)&lt;&gt;"",((((ValuesFromComPort!I1945)-$G$2)*0.015625)/0.3),"")</f>
        <v/>
      </c>
      <c r="H1945" t="str">
        <f>IF((ValuesFromComPort!J1945)&lt;&gt;"",((((ValuesFromComPort!J1945)-(Calculated!$H$2))/1.28)*3.2),"")</f>
        <v/>
      </c>
      <c r="I1945" t="str">
        <f>IF((ValuesFromComPort!K1945)&lt;&gt;"",((((ValuesFromComPort!K1945)-(Calculated!$I$2))/1.28)/64),"")</f>
        <v/>
      </c>
      <c r="J1945" t="str">
        <f>IF((ValuesFromComPort!M1945)&lt;&gt;"",((((ValuesFromComPort!M1945)-(Calculated!$J$2))/1.28)/800),"")</f>
        <v/>
      </c>
      <c r="K1945" t="str">
        <f>IF((ValuesFromComPort!N1945)&lt;&gt;"",(((ValuesFromComPort!N1945)-(Calculated!$K$2))/1.28/3200),"")</f>
        <v/>
      </c>
      <c r="L1945" t="str">
        <f>IF((ValuesFromComPort!O1945)&lt;&gt;"",((((ValuesFromComPort!O1945)-(Calculated!$L$2))/1.28)/3.2),"")</f>
        <v/>
      </c>
      <c r="M1945" t="str">
        <f>IF((ValuesFromComPort!P1945)&lt;&gt;"",((((ValuesFromComPort!P1945)-(Calculated!$M$2))/1.28)/16),"")</f>
        <v/>
      </c>
      <c r="N1945" t="str">
        <f>IF((ValuesFromComPort!Q1945)&lt;&gt;"",((((ValuesFromComPort!Q1945)-(Calculated!$N$2))/1.28)/160),"")</f>
        <v/>
      </c>
      <c r="O1945" t="str">
        <f>IF((ValuesFromComPort!AA1945)&lt;&gt;"",(ValuesFromComPort!AA1945),"")</f>
        <v/>
      </c>
      <c r="P1945" t="str">
        <f>IF((ValuesFromComPort!AB1945)&lt;&gt;"",((_xlfn.BITAND((ValuesFromComPort!AB1945),1))*(ValuesFromComPort!AA1945)*1)+100*(_xlfn.BITAND((ValuesFromComPort!AB1945),1)),"")</f>
        <v/>
      </c>
      <c r="Q1945" t="str">
        <f>IF((ValuesFromComPort!AB1945)&lt;&gt;"",((_xlfn.BITAND((ValuesFromComPort!AB1945),2))/2)*50,"")</f>
        <v/>
      </c>
      <c r="R1945" t="str">
        <f>IF((ValuesFromComPort!AB1945)&lt;&gt;"",((_xlfn.BITAND((ValuesFromComPort!AB1945),4))/4)*60,"")</f>
        <v/>
      </c>
      <c r="S1945" t="str">
        <f>IF((ValuesFromComPort!AB1945)&lt;&gt;"",((_xlfn.BITAND((ValuesFromComPort!AB1945),32))/32)*70,"")</f>
        <v/>
      </c>
    </row>
    <row r="1946" spans="2:19" x14ac:dyDescent="0.25">
      <c r="B1946" t="str">
        <f>IF((ValuesFromComPort!B1946)&lt;&gt;"",((((ValuesFromComPort!B1946)-(Calculated!$B$2))/1.28)/320),"")</f>
        <v/>
      </c>
      <c r="C1946" t="str">
        <f>IF((ValuesFromComPort!C1946)&lt;&gt;"",((((ValuesFromComPort!C1946)-(Calculated!$C$2))/1.28)/320),"")</f>
        <v/>
      </c>
      <c r="D1946" t="str">
        <f>IF((ValuesFromComPort!D1946)&lt;&gt;"",((((ValuesFromComPort!D1946)-(Calculated!$D$2))/1.28)/80),"")</f>
        <v/>
      </c>
      <c r="E1946" t="str">
        <f>IF((ValuesFromComPort!F1946)&lt;&gt;"",((((ValuesFromComPort!F1946)-(Calculated!$E$2))/1.28)/80),"")</f>
        <v/>
      </c>
      <c r="F1946" t="str">
        <f>IF((ValuesFromComPort!H1946)&lt;&gt;"",((((ValuesFromComPort!H1946)-(Calculated!$F$2))/1.28)/3.2),"")</f>
        <v/>
      </c>
      <c r="G1946" t="str">
        <f>IF((ValuesFromComPort!I1946)&lt;&gt;"",((((ValuesFromComPort!I1946)-$G$2)*0.015625)/0.3),"")</f>
        <v/>
      </c>
      <c r="H1946" t="str">
        <f>IF((ValuesFromComPort!J1946)&lt;&gt;"",((((ValuesFromComPort!J1946)-(Calculated!$H$2))/1.28)*3.2),"")</f>
        <v/>
      </c>
      <c r="I1946" t="str">
        <f>IF((ValuesFromComPort!K1946)&lt;&gt;"",((((ValuesFromComPort!K1946)-(Calculated!$I$2))/1.28)/64),"")</f>
        <v/>
      </c>
      <c r="J1946" t="str">
        <f>IF((ValuesFromComPort!M1946)&lt;&gt;"",((((ValuesFromComPort!M1946)-(Calculated!$J$2))/1.28)/800),"")</f>
        <v/>
      </c>
      <c r="K1946" t="str">
        <f>IF((ValuesFromComPort!N1946)&lt;&gt;"",(((ValuesFromComPort!N1946)-(Calculated!$K$2))/1.28/3200),"")</f>
        <v/>
      </c>
      <c r="L1946" t="str">
        <f>IF((ValuesFromComPort!O1946)&lt;&gt;"",((((ValuesFromComPort!O1946)-(Calculated!$L$2))/1.28)/3.2),"")</f>
        <v/>
      </c>
      <c r="M1946" t="str">
        <f>IF((ValuesFromComPort!P1946)&lt;&gt;"",((((ValuesFromComPort!P1946)-(Calculated!$M$2))/1.28)/16),"")</f>
        <v/>
      </c>
      <c r="N1946" t="str">
        <f>IF((ValuesFromComPort!Q1946)&lt;&gt;"",((((ValuesFromComPort!Q1946)-(Calculated!$N$2))/1.28)/160),"")</f>
        <v/>
      </c>
      <c r="O1946" t="str">
        <f>IF((ValuesFromComPort!AA1946)&lt;&gt;"",(ValuesFromComPort!AA1946),"")</f>
        <v/>
      </c>
      <c r="P1946" t="str">
        <f>IF((ValuesFromComPort!AB1946)&lt;&gt;"",((_xlfn.BITAND((ValuesFromComPort!AB1946),1))*(ValuesFromComPort!AA1946)*1)+100*(_xlfn.BITAND((ValuesFromComPort!AB1946),1)),"")</f>
        <v/>
      </c>
      <c r="Q1946" t="str">
        <f>IF((ValuesFromComPort!AB1946)&lt;&gt;"",((_xlfn.BITAND((ValuesFromComPort!AB1946),2))/2)*50,"")</f>
        <v/>
      </c>
      <c r="R1946" t="str">
        <f>IF((ValuesFromComPort!AB1946)&lt;&gt;"",((_xlfn.BITAND((ValuesFromComPort!AB1946),4))/4)*60,"")</f>
        <v/>
      </c>
      <c r="S1946" t="str">
        <f>IF((ValuesFromComPort!AB1946)&lt;&gt;"",((_xlfn.BITAND((ValuesFromComPort!AB1946),32))/32)*70,"")</f>
        <v/>
      </c>
    </row>
    <row r="1947" spans="2:19" x14ac:dyDescent="0.25">
      <c r="B1947" t="str">
        <f>IF((ValuesFromComPort!B1947)&lt;&gt;"",((((ValuesFromComPort!B1947)-(Calculated!$B$2))/1.28)/320),"")</f>
        <v/>
      </c>
      <c r="C1947" t="str">
        <f>IF((ValuesFromComPort!C1947)&lt;&gt;"",((((ValuesFromComPort!C1947)-(Calculated!$C$2))/1.28)/320),"")</f>
        <v/>
      </c>
      <c r="D1947" t="str">
        <f>IF((ValuesFromComPort!D1947)&lt;&gt;"",((((ValuesFromComPort!D1947)-(Calculated!$D$2))/1.28)/80),"")</f>
        <v/>
      </c>
      <c r="E1947" t="str">
        <f>IF((ValuesFromComPort!F1947)&lt;&gt;"",((((ValuesFromComPort!F1947)-(Calculated!$E$2))/1.28)/80),"")</f>
        <v/>
      </c>
      <c r="F1947" t="str">
        <f>IF((ValuesFromComPort!H1947)&lt;&gt;"",((((ValuesFromComPort!H1947)-(Calculated!$F$2))/1.28)/3.2),"")</f>
        <v/>
      </c>
      <c r="G1947" t="str">
        <f>IF((ValuesFromComPort!I1947)&lt;&gt;"",((((ValuesFromComPort!I1947)-$G$2)*0.015625)/0.3),"")</f>
        <v/>
      </c>
      <c r="H1947" t="str">
        <f>IF((ValuesFromComPort!J1947)&lt;&gt;"",((((ValuesFromComPort!J1947)-(Calculated!$H$2))/1.28)*3.2),"")</f>
        <v/>
      </c>
      <c r="I1947" t="str">
        <f>IF((ValuesFromComPort!K1947)&lt;&gt;"",((((ValuesFromComPort!K1947)-(Calculated!$I$2))/1.28)/64),"")</f>
        <v/>
      </c>
      <c r="J1947" t="str">
        <f>IF((ValuesFromComPort!M1947)&lt;&gt;"",((((ValuesFromComPort!M1947)-(Calculated!$J$2))/1.28)/800),"")</f>
        <v/>
      </c>
      <c r="K1947" t="str">
        <f>IF((ValuesFromComPort!N1947)&lt;&gt;"",(((ValuesFromComPort!N1947)-(Calculated!$K$2))/1.28/3200),"")</f>
        <v/>
      </c>
      <c r="L1947" t="str">
        <f>IF((ValuesFromComPort!O1947)&lt;&gt;"",((((ValuesFromComPort!O1947)-(Calculated!$L$2))/1.28)/3.2),"")</f>
        <v/>
      </c>
      <c r="M1947" t="str">
        <f>IF((ValuesFromComPort!P1947)&lt;&gt;"",((((ValuesFromComPort!P1947)-(Calculated!$M$2))/1.28)/16),"")</f>
        <v/>
      </c>
      <c r="N1947" t="str">
        <f>IF((ValuesFromComPort!Q1947)&lt;&gt;"",((((ValuesFromComPort!Q1947)-(Calculated!$N$2))/1.28)/160),"")</f>
        <v/>
      </c>
      <c r="O1947" t="str">
        <f>IF((ValuesFromComPort!AA1947)&lt;&gt;"",(ValuesFromComPort!AA1947),"")</f>
        <v/>
      </c>
      <c r="P1947" t="str">
        <f>IF((ValuesFromComPort!AB1947)&lt;&gt;"",((_xlfn.BITAND((ValuesFromComPort!AB1947),1))*(ValuesFromComPort!AA1947)*1)+100*(_xlfn.BITAND((ValuesFromComPort!AB1947),1)),"")</f>
        <v/>
      </c>
      <c r="Q1947" t="str">
        <f>IF((ValuesFromComPort!AB1947)&lt;&gt;"",((_xlfn.BITAND((ValuesFromComPort!AB1947),2))/2)*50,"")</f>
        <v/>
      </c>
      <c r="R1947" t="str">
        <f>IF((ValuesFromComPort!AB1947)&lt;&gt;"",((_xlfn.BITAND((ValuesFromComPort!AB1947),4))/4)*60,"")</f>
        <v/>
      </c>
      <c r="S1947" t="str">
        <f>IF((ValuesFromComPort!AB1947)&lt;&gt;"",((_xlfn.BITAND((ValuesFromComPort!AB1947),32))/32)*70,"")</f>
        <v/>
      </c>
    </row>
    <row r="1948" spans="2:19" x14ac:dyDescent="0.25">
      <c r="B1948" t="str">
        <f>IF((ValuesFromComPort!B1948)&lt;&gt;"",((((ValuesFromComPort!B1948)-(Calculated!$B$2))/1.28)/320),"")</f>
        <v/>
      </c>
      <c r="C1948" t="str">
        <f>IF((ValuesFromComPort!C1948)&lt;&gt;"",((((ValuesFromComPort!C1948)-(Calculated!$C$2))/1.28)/320),"")</f>
        <v/>
      </c>
      <c r="D1948" t="str">
        <f>IF((ValuesFromComPort!D1948)&lt;&gt;"",((((ValuesFromComPort!D1948)-(Calculated!$D$2))/1.28)/80),"")</f>
        <v/>
      </c>
      <c r="E1948" t="str">
        <f>IF((ValuesFromComPort!F1948)&lt;&gt;"",((((ValuesFromComPort!F1948)-(Calculated!$E$2))/1.28)/80),"")</f>
        <v/>
      </c>
      <c r="F1948" t="str">
        <f>IF((ValuesFromComPort!H1948)&lt;&gt;"",((((ValuesFromComPort!H1948)-(Calculated!$F$2))/1.28)/3.2),"")</f>
        <v/>
      </c>
      <c r="G1948" t="str">
        <f>IF((ValuesFromComPort!I1948)&lt;&gt;"",((((ValuesFromComPort!I1948)-$G$2)*0.015625)/0.3),"")</f>
        <v/>
      </c>
      <c r="H1948" t="str">
        <f>IF((ValuesFromComPort!J1948)&lt;&gt;"",((((ValuesFromComPort!J1948)-(Calculated!$H$2))/1.28)*3.2),"")</f>
        <v/>
      </c>
      <c r="I1948" t="str">
        <f>IF((ValuesFromComPort!K1948)&lt;&gt;"",((((ValuesFromComPort!K1948)-(Calculated!$I$2))/1.28)/64),"")</f>
        <v/>
      </c>
      <c r="J1948" t="str">
        <f>IF((ValuesFromComPort!M1948)&lt;&gt;"",((((ValuesFromComPort!M1948)-(Calculated!$J$2))/1.28)/800),"")</f>
        <v/>
      </c>
      <c r="K1948" t="str">
        <f>IF((ValuesFromComPort!N1948)&lt;&gt;"",(((ValuesFromComPort!N1948)-(Calculated!$K$2))/1.28/3200),"")</f>
        <v/>
      </c>
      <c r="L1948" t="str">
        <f>IF((ValuesFromComPort!O1948)&lt;&gt;"",((((ValuesFromComPort!O1948)-(Calculated!$L$2))/1.28)/3.2),"")</f>
        <v/>
      </c>
      <c r="M1948" t="str">
        <f>IF((ValuesFromComPort!P1948)&lt;&gt;"",((((ValuesFromComPort!P1948)-(Calculated!$M$2))/1.28)/16),"")</f>
        <v/>
      </c>
      <c r="N1948" t="str">
        <f>IF((ValuesFromComPort!Q1948)&lt;&gt;"",((((ValuesFromComPort!Q1948)-(Calculated!$N$2))/1.28)/160),"")</f>
        <v/>
      </c>
      <c r="O1948" t="str">
        <f>IF((ValuesFromComPort!AA1948)&lt;&gt;"",(ValuesFromComPort!AA1948),"")</f>
        <v/>
      </c>
      <c r="P1948" t="str">
        <f>IF((ValuesFromComPort!AB1948)&lt;&gt;"",((_xlfn.BITAND((ValuesFromComPort!AB1948),1))*(ValuesFromComPort!AA1948)*1)+100*(_xlfn.BITAND((ValuesFromComPort!AB1948),1)),"")</f>
        <v/>
      </c>
      <c r="Q1948" t="str">
        <f>IF((ValuesFromComPort!AB1948)&lt;&gt;"",((_xlfn.BITAND((ValuesFromComPort!AB1948),2))/2)*50,"")</f>
        <v/>
      </c>
      <c r="R1948" t="str">
        <f>IF((ValuesFromComPort!AB1948)&lt;&gt;"",((_xlfn.BITAND((ValuesFromComPort!AB1948),4))/4)*60,"")</f>
        <v/>
      </c>
      <c r="S1948" t="str">
        <f>IF((ValuesFromComPort!AB1948)&lt;&gt;"",((_xlfn.BITAND((ValuesFromComPort!AB1948),32))/32)*70,"")</f>
        <v/>
      </c>
    </row>
    <row r="1949" spans="2:19" x14ac:dyDescent="0.25">
      <c r="B1949" t="str">
        <f>IF((ValuesFromComPort!B1949)&lt;&gt;"",((((ValuesFromComPort!B1949)-(Calculated!$B$2))/1.28)/320),"")</f>
        <v/>
      </c>
      <c r="C1949" t="str">
        <f>IF((ValuesFromComPort!C1949)&lt;&gt;"",((((ValuesFromComPort!C1949)-(Calculated!$C$2))/1.28)/320),"")</f>
        <v/>
      </c>
      <c r="D1949" t="str">
        <f>IF((ValuesFromComPort!D1949)&lt;&gt;"",((((ValuesFromComPort!D1949)-(Calculated!$D$2))/1.28)/80),"")</f>
        <v/>
      </c>
      <c r="E1949" t="str">
        <f>IF((ValuesFromComPort!F1949)&lt;&gt;"",((((ValuesFromComPort!F1949)-(Calculated!$E$2))/1.28)/80),"")</f>
        <v/>
      </c>
      <c r="F1949" t="str">
        <f>IF((ValuesFromComPort!H1949)&lt;&gt;"",((((ValuesFromComPort!H1949)-(Calculated!$F$2))/1.28)/3.2),"")</f>
        <v/>
      </c>
      <c r="G1949" t="str">
        <f>IF((ValuesFromComPort!I1949)&lt;&gt;"",((((ValuesFromComPort!I1949)-$G$2)*0.015625)/0.3),"")</f>
        <v/>
      </c>
      <c r="H1949" t="str">
        <f>IF((ValuesFromComPort!J1949)&lt;&gt;"",((((ValuesFromComPort!J1949)-(Calculated!$H$2))/1.28)*3.2),"")</f>
        <v/>
      </c>
      <c r="I1949" t="str">
        <f>IF((ValuesFromComPort!K1949)&lt;&gt;"",((((ValuesFromComPort!K1949)-(Calculated!$I$2))/1.28)/64),"")</f>
        <v/>
      </c>
      <c r="J1949" t="str">
        <f>IF((ValuesFromComPort!M1949)&lt;&gt;"",((((ValuesFromComPort!M1949)-(Calculated!$J$2))/1.28)/800),"")</f>
        <v/>
      </c>
      <c r="K1949" t="str">
        <f>IF((ValuesFromComPort!N1949)&lt;&gt;"",(((ValuesFromComPort!N1949)-(Calculated!$K$2))/1.28/3200),"")</f>
        <v/>
      </c>
      <c r="L1949" t="str">
        <f>IF((ValuesFromComPort!O1949)&lt;&gt;"",((((ValuesFromComPort!O1949)-(Calculated!$L$2))/1.28)/3.2),"")</f>
        <v/>
      </c>
      <c r="M1949" t="str">
        <f>IF((ValuesFromComPort!P1949)&lt;&gt;"",((((ValuesFromComPort!P1949)-(Calculated!$M$2))/1.28)/16),"")</f>
        <v/>
      </c>
      <c r="N1949" t="str">
        <f>IF((ValuesFromComPort!Q1949)&lt;&gt;"",((((ValuesFromComPort!Q1949)-(Calculated!$N$2))/1.28)/160),"")</f>
        <v/>
      </c>
      <c r="O1949" t="str">
        <f>IF((ValuesFromComPort!AA1949)&lt;&gt;"",(ValuesFromComPort!AA1949),"")</f>
        <v/>
      </c>
      <c r="P1949" t="str">
        <f>IF((ValuesFromComPort!AB1949)&lt;&gt;"",((_xlfn.BITAND((ValuesFromComPort!AB1949),1))*(ValuesFromComPort!AA1949)*1)+100*(_xlfn.BITAND((ValuesFromComPort!AB1949),1)),"")</f>
        <v/>
      </c>
      <c r="Q1949" t="str">
        <f>IF((ValuesFromComPort!AB1949)&lt;&gt;"",((_xlfn.BITAND((ValuesFromComPort!AB1949),2))/2)*50,"")</f>
        <v/>
      </c>
      <c r="R1949" t="str">
        <f>IF((ValuesFromComPort!AB1949)&lt;&gt;"",((_xlfn.BITAND((ValuesFromComPort!AB1949),4))/4)*60,"")</f>
        <v/>
      </c>
      <c r="S1949" t="str">
        <f>IF((ValuesFromComPort!AB1949)&lt;&gt;"",((_xlfn.BITAND((ValuesFromComPort!AB1949),32))/32)*70,"")</f>
        <v/>
      </c>
    </row>
    <row r="1950" spans="2:19" x14ac:dyDescent="0.25">
      <c r="B1950" t="str">
        <f>IF((ValuesFromComPort!B1950)&lt;&gt;"",((((ValuesFromComPort!B1950)-(Calculated!$B$2))/1.28)/320),"")</f>
        <v/>
      </c>
      <c r="C1950" t="str">
        <f>IF((ValuesFromComPort!C1950)&lt;&gt;"",((((ValuesFromComPort!C1950)-(Calculated!$C$2))/1.28)/320),"")</f>
        <v/>
      </c>
      <c r="D1950" t="str">
        <f>IF((ValuesFromComPort!D1950)&lt;&gt;"",((((ValuesFromComPort!D1950)-(Calculated!$D$2))/1.28)/80),"")</f>
        <v/>
      </c>
      <c r="E1950" t="str">
        <f>IF((ValuesFromComPort!F1950)&lt;&gt;"",((((ValuesFromComPort!F1950)-(Calculated!$E$2))/1.28)/80),"")</f>
        <v/>
      </c>
      <c r="F1950" t="str">
        <f>IF((ValuesFromComPort!H1950)&lt;&gt;"",((((ValuesFromComPort!H1950)-(Calculated!$F$2))/1.28)/3.2),"")</f>
        <v/>
      </c>
      <c r="G1950" t="str">
        <f>IF((ValuesFromComPort!I1950)&lt;&gt;"",((((ValuesFromComPort!I1950)-$G$2)*0.015625)/0.3),"")</f>
        <v/>
      </c>
      <c r="H1950" t="str">
        <f>IF((ValuesFromComPort!J1950)&lt;&gt;"",((((ValuesFromComPort!J1950)-(Calculated!$H$2))/1.28)*3.2),"")</f>
        <v/>
      </c>
      <c r="I1950" t="str">
        <f>IF((ValuesFromComPort!K1950)&lt;&gt;"",((((ValuesFromComPort!K1950)-(Calculated!$I$2))/1.28)/64),"")</f>
        <v/>
      </c>
      <c r="J1950" t="str">
        <f>IF((ValuesFromComPort!M1950)&lt;&gt;"",((((ValuesFromComPort!M1950)-(Calculated!$J$2))/1.28)/800),"")</f>
        <v/>
      </c>
      <c r="K1950" t="str">
        <f>IF((ValuesFromComPort!N1950)&lt;&gt;"",(((ValuesFromComPort!N1950)-(Calculated!$K$2))/1.28/3200),"")</f>
        <v/>
      </c>
      <c r="L1950" t="str">
        <f>IF((ValuesFromComPort!O1950)&lt;&gt;"",((((ValuesFromComPort!O1950)-(Calculated!$L$2))/1.28)/3.2),"")</f>
        <v/>
      </c>
      <c r="M1950" t="str">
        <f>IF((ValuesFromComPort!P1950)&lt;&gt;"",((((ValuesFromComPort!P1950)-(Calculated!$M$2))/1.28)/16),"")</f>
        <v/>
      </c>
      <c r="N1950" t="str">
        <f>IF((ValuesFromComPort!Q1950)&lt;&gt;"",((((ValuesFromComPort!Q1950)-(Calculated!$N$2))/1.28)/160),"")</f>
        <v/>
      </c>
      <c r="O1950" t="str">
        <f>IF((ValuesFromComPort!AA1950)&lt;&gt;"",(ValuesFromComPort!AA1950),"")</f>
        <v/>
      </c>
      <c r="P1950" t="str">
        <f>IF((ValuesFromComPort!AB1950)&lt;&gt;"",((_xlfn.BITAND((ValuesFromComPort!AB1950),1))*(ValuesFromComPort!AA1950)*1)+100*(_xlfn.BITAND((ValuesFromComPort!AB1950),1)),"")</f>
        <v/>
      </c>
      <c r="Q1950" t="str">
        <f>IF((ValuesFromComPort!AB1950)&lt;&gt;"",((_xlfn.BITAND((ValuesFromComPort!AB1950),2))/2)*50,"")</f>
        <v/>
      </c>
      <c r="R1950" t="str">
        <f>IF((ValuesFromComPort!AB1950)&lt;&gt;"",((_xlfn.BITAND((ValuesFromComPort!AB1950),4))/4)*60,"")</f>
        <v/>
      </c>
      <c r="S1950" t="str">
        <f>IF((ValuesFromComPort!AB1950)&lt;&gt;"",((_xlfn.BITAND((ValuesFromComPort!AB1950),32))/32)*70,"")</f>
        <v/>
      </c>
    </row>
    <row r="1951" spans="2:19" x14ac:dyDescent="0.25">
      <c r="B1951" t="str">
        <f>IF((ValuesFromComPort!B1951)&lt;&gt;"",((((ValuesFromComPort!B1951)-(Calculated!$B$2))/1.28)/320),"")</f>
        <v/>
      </c>
      <c r="C1951" t="str">
        <f>IF((ValuesFromComPort!C1951)&lt;&gt;"",((((ValuesFromComPort!C1951)-(Calculated!$C$2))/1.28)/320),"")</f>
        <v/>
      </c>
      <c r="D1951" t="str">
        <f>IF((ValuesFromComPort!D1951)&lt;&gt;"",((((ValuesFromComPort!D1951)-(Calculated!$D$2))/1.28)/80),"")</f>
        <v/>
      </c>
      <c r="E1951" t="str">
        <f>IF((ValuesFromComPort!F1951)&lt;&gt;"",((((ValuesFromComPort!F1951)-(Calculated!$E$2))/1.28)/80),"")</f>
        <v/>
      </c>
      <c r="F1951" t="str">
        <f>IF((ValuesFromComPort!H1951)&lt;&gt;"",((((ValuesFromComPort!H1951)-(Calculated!$F$2))/1.28)/3.2),"")</f>
        <v/>
      </c>
      <c r="G1951" t="str">
        <f>IF((ValuesFromComPort!I1951)&lt;&gt;"",((((ValuesFromComPort!I1951)-$G$2)*0.015625)/0.3),"")</f>
        <v/>
      </c>
      <c r="H1951" t="str">
        <f>IF((ValuesFromComPort!J1951)&lt;&gt;"",((((ValuesFromComPort!J1951)-(Calculated!$H$2))/1.28)*3.2),"")</f>
        <v/>
      </c>
      <c r="I1951" t="str">
        <f>IF((ValuesFromComPort!K1951)&lt;&gt;"",((((ValuesFromComPort!K1951)-(Calculated!$I$2))/1.28)/64),"")</f>
        <v/>
      </c>
      <c r="J1951" t="str">
        <f>IF((ValuesFromComPort!M1951)&lt;&gt;"",((((ValuesFromComPort!M1951)-(Calculated!$J$2))/1.28)/800),"")</f>
        <v/>
      </c>
      <c r="K1951" t="str">
        <f>IF((ValuesFromComPort!N1951)&lt;&gt;"",(((ValuesFromComPort!N1951)-(Calculated!$K$2))/1.28/3200),"")</f>
        <v/>
      </c>
      <c r="L1951" t="str">
        <f>IF((ValuesFromComPort!O1951)&lt;&gt;"",((((ValuesFromComPort!O1951)-(Calculated!$L$2))/1.28)/3.2),"")</f>
        <v/>
      </c>
      <c r="M1951" t="str">
        <f>IF((ValuesFromComPort!P1951)&lt;&gt;"",((((ValuesFromComPort!P1951)-(Calculated!$M$2))/1.28)/16),"")</f>
        <v/>
      </c>
      <c r="N1951" t="str">
        <f>IF((ValuesFromComPort!Q1951)&lt;&gt;"",((((ValuesFromComPort!Q1951)-(Calculated!$N$2))/1.28)/160),"")</f>
        <v/>
      </c>
      <c r="O1951" t="str">
        <f>IF((ValuesFromComPort!AA1951)&lt;&gt;"",(ValuesFromComPort!AA1951),"")</f>
        <v/>
      </c>
      <c r="P1951" t="str">
        <f>IF((ValuesFromComPort!AB1951)&lt;&gt;"",((_xlfn.BITAND((ValuesFromComPort!AB1951),1))*(ValuesFromComPort!AA1951)*1)+100*(_xlfn.BITAND((ValuesFromComPort!AB1951),1)),"")</f>
        <v/>
      </c>
      <c r="Q1951" t="str">
        <f>IF((ValuesFromComPort!AB1951)&lt;&gt;"",((_xlfn.BITAND((ValuesFromComPort!AB1951),2))/2)*50,"")</f>
        <v/>
      </c>
      <c r="R1951" t="str">
        <f>IF((ValuesFromComPort!AB1951)&lt;&gt;"",((_xlfn.BITAND((ValuesFromComPort!AB1951),4))/4)*60,"")</f>
        <v/>
      </c>
      <c r="S1951" t="str">
        <f>IF((ValuesFromComPort!AB1951)&lt;&gt;"",((_xlfn.BITAND((ValuesFromComPort!AB1951),32))/32)*70,"")</f>
        <v/>
      </c>
    </row>
    <row r="1952" spans="2:19" x14ac:dyDescent="0.25">
      <c r="B1952" t="str">
        <f>IF((ValuesFromComPort!B1952)&lt;&gt;"",((((ValuesFromComPort!B1952)-(Calculated!$B$2))/1.28)/320),"")</f>
        <v/>
      </c>
      <c r="C1952" t="str">
        <f>IF((ValuesFromComPort!C1952)&lt;&gt;"",((((ValuesFromComPort!C1952)-(Calculated!$C$2))/1.28)/320),"")</f>
        <v/>
      </c>
      <c r="D1952" t="str">
        <f>IF((ValuesFromComPort!D1952)&lt;&gt;"",((((ValuesFromComPort!D1952)-(Calculated!$D$2))/1.28)/80),"")</f>
        <v/>
      </c>
      <c r="E1952" t="str">
        <f>IF((ValuesFromComPort!F1952)&lt;&gt;"",((((ValuesFromComPort!F1952)-(Calculated!$E$2))/1.28)/80),"")</f>
        <v/>
      </c>
      <c r="F1952" t="str">
        <f>IF((ValuesFromComPort!H1952)&lt;&gt;"",((((ValuesFromComPort!H1952)-(Calculated!$F$2))/1.28)/3.2),"")</f>
        <v/>
      </c>
      <c r="G1952" t="str">
        <f>IF((ValuesFromComPort!I1952)&lt;&gt;"",((((ValuesFromComPort!I1952)-$G$2)*0.015625)/0.3),"")</f>
        <v/>
      </c>
      <c r="H1952" t="str">
        <f>IF((ValuesFromComPort!J1952)&lt;&gt;"",((((ValuesFromComPort!J1952)-(Calculated!$H$2))/1.28)*3.2),"")</f>
        <v/>
      </c>
      <c r="I1952" t="str">
        <f>IF((ValuesFromComPort!K1952)&lt;&gt;"",((((ValuesFromComPort!K1952)-(Calculated!$I$2))/1.28)/64),"")</f>
        <v/>
      </c>
      <c r="J1952" t="str">
        <f>IF((ValuesFromComPort!M1952)&lt;&gt;"",((((ValuesFromComPort!M1952)-(Calculated!$J$2))/1.28)/800),"")</f>
        <v/>
      </c>
      <c r="K1952" t="str">
        <f>IF((ValuesFromComPort!N1952)&lt;&gt;"",(((ValuesFromComPort!N1952)-(Calculated!$K$2))/1.28/3200),"")</f>
        <v/>
      </c>
      <c r="L1952" t="str">
        <f>IF((ValuesFromComPort!O1952)&lt;&gt;"",((((ValuesFromComPort!O1952)-(Calculated!$L$2))/1.28)/3.2),"")</f>
        <v/>
      </c>
      <c r="M1952" t="str">
        <f>IF((ValuesFromComPort!P1952)&lt;&gt;"",((((ValuesFromComPort!P1952)-(Calculated!$M$2))/1.28)/16),"")</f>
        <v/>
      </c>
      <c r="N1952" t="str">
        <f>IF((ValuesFromComPort!Q1952)&lt;&gt;"",((((ValuesFromComPort!Q1952)-(Calculated!$N$2))/1.28)/160),"")</f>
        <v/>
      </c>
      <c r="O1952" t="str">
        <f>IF((ValuesFromComPort!AA1952)&lt;&gt;"",(ValuesFromComPort!AA1952),"")</f>
        <v/>
      </c>
      <c r="P1952" t="str">
        <f>IF((ValuesFromComPort!AB1952)&lt;&gt;"",((_xlfn.BITAND((ValuesFromComPort!AB1952),1))*(ValuesFromComPort!AA1952)*1)+100*(_xlfn.BITAND((ValuesFromComPort!AB1952),1)),"")</f>
        <v/>
      </c>
      <c r="Q1952" t="str">
        <f>IF((ValuesFromComPort!AB1952)&lt;&gt;"",((_xlfn.BITAND((ValuesFromComPort!AB1952),2))/2)*50,"")</f>
        <v/>
      </c>
      <c r="R1952" t="str">
        <f>IF((ValuesFromComPort!AB1952)&lt;&gt;"",((_xlfn.BITAND((ValuesFromComPort!AB1952),4))/4)*60,"")</f>
        <v/>
      </c>
      <c r="S1952" t="str">
        <f>IF((ValuesFromComPort!AB1952)&lt;&gt;"",((_xlfn.BITAND((ValuesFromComPort!AB1952),32))/32)*70,"")</f>
        <v/>
      </c>
    </row>
    <row r="1953" spans="2:19" x14ac:dyDescent="0.25">
      <c r="B1953" t="str">
        <f>IF((ValuesFromComPort!B1953)&lt;&gt;"",((((ValuesFromComPort!B1953)-(Calculated!$B$2))/1.28)/320),"")</f>
        <v/>
      </c>
      <c r="C1953" t="str">
        <f>IF((ValuesFromComPort!C1953)&lt;&gt;"",((((ValuesFromComPort!C1953)-(Calculated!$C$2))/1.28)/320),"")</f>
        <v/>
      </c>
      <c r="D1953" t="str">
        <f>IF((ValuesFromComPort!D1953)&lt;&gt;"",((((ValuesFromComPort!D1953)-(Calculated!$D$2))/1.28)/80),"")</f>
        <v/>
      </c>
      <c r="E1953" t="str">
        <f>IF((ValuesFromComPort!F1953)&lt;&gt;"",((((ValuesFromComPort!F1953)-(Calculated!$E$2))/1.28)/80),"")</f>
        <v/>
      </c>
      <c r="F1953" t="str">
        <f>IF((ValuesFromComPort!H1953)&lt;&gt;"",((((ValuesFromComPort!H1953)-(Calculated!$F$2))/1.28)/3.2),"")</f>
        <v/>
      </c>
      <c r="G1953" t="str">
        <f>IF((ValuesFromComPort!I1953)&lt;&gt;"",((((ValuesFromComPort!I1953)-$G$2)*0.015625)/0.3),"")</f>
        <v/>
      </c>
      <c r="H1953" t="str">
        <f>IF((ValuesFromComPort!J1953)&lt;&gt;"",((((ValuesFromComPort!J1953)-(Calculated!$H$2))/1.28)*3.2),"")</f>
        <v/>
      </c>
      <c r="I1953" t="str">
        <f>IF((ValuesFromComPort!K1953)&lt;&gt;"",((((ValuesFromComPort!K1953)-(Calculated!$I$2))/1.28)/64),"")</f>
        <v/>
      </c>
      <c r="J1953" t="str">
        <f>IF((ValuesFromComPort!M1953)&lt;&gt;"",((((ValuesFromComPort!M1953)-(Calculated!$J$2))/1.28)/800),"")</f>
        <v/>
      </c>
      <c r="K1953" t="str">
        <f>IF((ValuesFromComPort!N1953)&lt;&gt;"",(((ValuesFromComPort!N1953)-(Calculated!$K$2))/1.28/3200),"")</f>
        <v/>
      </c>
      <c r="L1953" t="str">
        <f>IF((ValuesFromComPort!O1953)&lt;&gt;"",((((ValuesFromComPort!O1953)-(Calculated!$L$2))/1.28)/3.2),"")</f>
        <v/>
      </c>
      <c r="M1953" t="str">
        <f>IF((ValuesFromComPort!P1953)&lt;&gt;"",((((ValuesFromComPort!P1953)-(Calculated!$M$2))/1.28)/16),"")</f>
        <v/>
      </c>
      <c r="N1953" t="str">
        <f>IF((ValuesFromComPort!Q1953)&lt;&gt;"",((((ValuesFromComPort!Q1953)-(Calculated!$N$2))/1.28)/160),"")</f>
        <v/>
      </c>
      <c r="O1953" t="str">
        <f>IF((ValuesFromComPort!AA1953)&lt;&gt;"",(ValuesFromComPort!AA1953),"")</f>
        <v/>
      </c>
      <c r="P1953" t="str">
        <f>IF((ValuesFromComPort!AB1953)&lt;&gt;"",((_xlfn.BITAND((ValuesFromComPort!AB1953),1))*(ValuesFromComPort!AA1953)*1)+100*(_xlfn.BITAND((ValuesFromComPort!AB1953),1)),"")</f>
        <v/>
      </c>
      <c r="Q1953" t="str">
        <f>IF((ValuesFromComPort!AB1953)&lt;&gt;"",((_xlfn.BITAND((ValuesFromComPort!AB1953),2))/2)*50,"")</f>
        <v/>
      </c>
      <c r="R1953" t="str">
        <f>IF((ValuesFromComPort!AB1953)&lt;&gt;"",((_xlfn.BITAND((ValuesFromComPort!AB1953),4))/4)*60,"")</f>
        <v/>
      </c>
      <c r="S1953" t="str">
        <f>IF((ValuesFromComPort!AB1953)&lt;&gt;"",((_xlfn.BITAND((ValuesFromComPort!AB1953),32))/32)*70,"")</f>
        <v/>
      </c>
    </row>
    <row r="1954" spans="2:19" x14ac:dyDescent="0.25">
      <c r="B1954" t="str">
        <f>IF((ValuesFromComPort!B1954)&lt;&gt;"",((((ValuesFromComPort!B1954)-(Calculated!$B$2))/1.28)/320),"")</f>
        <v/>
      </c>
      <c r="C1954" t="str">
        <f>IF((ValuesFromComPort!C1954)&lt;&gt;"",((((ValuesFromComPort!C1954)-(Calculated!$C$2))/1.28)/320),"")</f>
        <v/>
      </c>
      <c r="D1954" t="str">
        <f>IF((ValuesFromComPort!D1954)&lt;&gt;"",((((ValuesFromComPort!D1954)-(Calculated!$D$2))/1.28)/80),"")</f>
        <v/>
      </c>
      <c r="E1954" t="str">
        <f>IF((ValuesFromComPort!F1954)&lt;&gt;"",((((ValuesFromComPort!F1954)-(Calculated!$E$2))/1.28)/80),"")</f>
        <v/>
      </c>
      <c r="F1954" t="str">
        <f>IF((ValuesFromComPort!H1954)&lt;&gt;"",((((ValuesFromComPort!H1954)-(Calculated!$F$2))/1.28)/3.2),"")</f>
        <v/>
      </c>
      <c r="G1954" t="str">
        <f>IF((ValuesFromComPort!I1954)&lt;&gt;"",((((ValuesFromComPort!I1954)-$G$2)*0.015625)/0.3),"")</f>
        <v/>
      </c>
      <c r="H1954" t="str">
        <f>IF((ValuesFromComPort!J1954)&lt;&gt;"",((((ValuesFromComPort!J1954)-(Calculated!$H$2))/1.28)*3.2),"")</f>
        <v/>
      </c>
      <c r="I1954" t="str">
        <f>IF((ValuesFromComPort!K1954)&lt;&gt;"",((((ValuesFromComPort!K1954)-(Calculated!$I$2))/1.28)/64),"")</f>
        <v/>
      </c>
      <c r="J1954" t="str">
        <f>IF((ValuesFromComPort!M1954)&lt;&gt;"",((((ValuesFromComPort!M1954)-(Calculated!$J$2))/1.28)/800),"")</f>
        <v/>
      </c>
      <c r="K1954" t="str">
        <f>IF((ValuesFromComPort!N1954)&lt;&gt;"",(((ValuesFromComPort!N1954)-(Calculated!$K$2))/1.28/3200),"")</f>
        <v/>
      </c>
      <c r="L1954" t="str">
        <f>IF((ValuesFromComPort!O1954)&lt;&gt;"",((((ValuesFromComPort!O1954)-(Calculated!$L$2))/1.28)/3.2),"")</f>
        <v/>
      </c>
      <c r="M1954" t="str">
        <f>IF((ValuesFromComPort!P1954)&lt;&gt;"",((((ValuesFromComPort!P1954)-(Calculated!$M$2))/1.28)/16),"")</f>
        <v/>
      </c>
      <c r="N1954" t="str">
        <f>IF((ValuesFromComPort!Q1954)&lt;&gt;"",((((ValuesFromComPort!Q1954)-(Calculated!$N$2))/1.28)/160),"")</f>
        <v/>
      </c>
      <c r="O1954" t="str">
        <f>IF((ValuesFromComPort!AA1954)&lt;&gt;"",(ValuesFromComPort!AA1954),"")</f>
        <v/>
      </c>
      <c r="P1954" t="str">
        <f>IF((ValuesFromComPort!AB1954)&lt;&gt;"",((_xlfn.BITAND((ValuesFromComPort!AB1954),1))*(ValuesFromComPort!AA1954)*1)+100*(_xlfn.BITAND((ValuesFromComPort!AB1954),1)),"")</f>
        <v/>
      </c>
      <c r="Q1954" t="str">
        <f>IF((ValuesFromComPort!AB1954)&lt;&gt;"",((_xlfn.BITAND((ValuesFromComPort!AB1954),2))/2)*50,"")</f>
        <v/>
      </c>
      <c r="R1954" t="str">
        <f>IF((ValuesFromComPort!AB1954)&lt;&gt;"",((_xlfn.BITAND((ValuesFromComPort!AB1954),4))/4)*60,"")</f>
        <v/>
      </c>
      <c r="S1954" t="str">
        <f>IF((ValuesFromComPort!AB1954)&lt;&gt;"",((_xlfn.BITAND((ValuesFromComPort!AB1954),32))/32)*70,"")</f>
        <v/>
      </c>
    </row>
    <row r="1955" spans="2:19" x14ac:dyDescent="0.25">
      <c r="B1955" t="str">
        <f>IF((ValuesFromComPort!B1955)&lt;&gt;"",((((ValuesFromComPort!B1955)-(Calculated!$B$2))/1.28)/320),"")</f>
        <v/>
      </c>
      <c r="C1955" t="str">
        <f>IF((ValuesFromComPort!C1955)&lt;&gt;"",((((ValuesFromComPort!C1955)-(Calculated!$C$2))/1.28)/320),"")</f>
        <v/>
      </c>
      <c r="D1955" t="str">
        <f>IF((ValuesFromComPort!D1955)&lt;&gt;"",((((ValuesFromComPort!D1955)-(Calculated!$D$2))/1.28)/80),"")</f>
        <v/>
      </c>
      <c r="E1955" t="str">
        <f>IF((ValuesFromComPort!F1955)&lt;&gt;"",((((ValuesFromComPort!F1955)-(Calculated!$E$2))/1.28)/80),"")</f>
        <v/>
      </c>
      <c r="F1955" t="str">
        <f>IF((ValuesFromComPort!H1955)&lt;&gt;"",((((ValuesFromComPort!H1955)-(Calculated!$F$2))/1.28)/3.2),"")</f>
        <v/>
      </c>
      <c r="G1955" t="str">
        <f>IF((ValuesFromComPort!I1955)&lt;&gt;"",((((ValuesFromComPort!I1955)-$G$2)*0.015625)/0.3),"")</f>
        <v/>
      </c>
      <c r="H1955" t="str">
        <f>IF((ValuesFromComPort!J1955)&lt;&gt;"",((((ValuesFromComPort!J1955)-(Calculated!$H$2))/1.28)*3.2),"")</f>
        <v/>
      </c>
      <c r="I1955" t="str">
        <f>IF((ValuesFromComPort!K1955)&lt;&gt;"",((((ValuesFromComPort!K1955)-(Calculated!$I$2))/1.28)/64),"")</f>
        <v/>
      </c>
      <c r="J1955" t="str">
        <f>IF((ValuesFromComPort!M1955)&lt;&gt;"",((((ValuesFromComPort!M1955)-(Calculated!$J$2))/1.28)/800),"")</f>
        <v/>
      </c>
      <c r="K1955" t="str">
        <f>IF((ValuesFromComPort!N1955)&lt;&gt;"",(((ValuesFromComPort!N1955)-(Calculated!$K$2))/1.28/3200),"")</f>
        <v/>
      </c>
      <c r="L1955" t="str">
        <f>IF((ValuesFromComPort!O1955)&lt;&gt;"",((((ValuesFromComPort!O1955)-(Calculated!$L$2))/1.28)/3.2),"")</f>
        <v/>
      </c>
      <c r="M1955" t="str">
        <f>IF((ValuesFromComPort!P1955)&lt;&gt;"",((((ValuesFromComPort!P1955)-(Calculated!$M$2))/1.28)/16),"")</f>
        <v/>
      </c>
      <c r="N1955" t="str">
        <f>IF((ValuesFromComPort!Q1955)&lt;&gt;"",((((ValuesFromComPort!Q1955)-(Calculated!$N$2))/1.28)/160),"")</f>
        <v/>
      </c>
      <c r="O1955" t="str">
        <f>IF((ValuesFromComPort!AA1955)&lt;&gt;"",(ValuesFromComPort!AA1955),"")</f>
        <v/>
      </c>
      <c r="P1955" t="str">
        <f>IF((ValuesFromComPort!AB1955)&lt;&gt;"",((_xlfn.BITAND((ValuesFromComPort!AB1955),1))*(ValuesFromComPort!AA1955)*1)+100*(_xlfn.BITAND((ValuesFromComPort!AB1955),1)),"")</f>
        <v/>
      </c>
      <c r="Q1955" t="str">
        <f>IF((ValuesFromComPort!AB1955)&lt;&gt;"",((_xlfn.BITAND((ValuesFromComPort!AB1955),2))/2)*50,"")</f>
        <v/>
      </c>
      <c r="R1955" t="str">
        <f>IF((ValuesFromComPort!AB1955)&lt;&gt;"",((_xlfn.BITAND((ValuesFromComPort!AB1955),4))/4)*60,"")</f>
        <v/>
      </c>
      <c r="S1955" t="str">
        <f>IF((ValuesFromComPort!AB1955)&lt;&gt;"",((_xlfn.BITAND((ValuesFromComPort!AB1955),32))/32)*70,"")</f>
        <v/>
      </c>
    </row>
    <row r="1956" spans="2:19" x14ac:dyDescent="0.25">
      <c r="B1956" t="str">
        <f>IF((ValuesFromComPort!B1956)&lt;&gt;"",((((ValuesFromComPort!B1956)-(Calculated!$B$2))/1.28)/320),"")</f>
        <v/>
      </c>
      <c r="C1956" t="str">
        <f>IF((ValuesFromComPort!C1956)&lt;&gt;"",((((ValuesFromComPort!C1956)-(Calculated!$C$2))/1.28)/320),"")</f>
        <v/>
      </c>
      <c r="D1956" t="str">
        <f>IF((ValuesFromComPort!D1956)&lt;&gt;"",((((ValuesFromComPort!D1956)-(Calculated!$D$2))/1.28)/80),"")</f>
        <v/>
      </c>
      <c r="E1956" t="str">
        <f>IF((ValuesFromComPort!F1956)&lt;&gt;"",((((ValuesFromComPort!F1956)-(Calculated!$E$2))/1.28)/80),"")</f>
        <v/>
      </c>
      <c r="F1956" t="str">
        <f>IF((ValuesFromComPort!H1956)&lt;&gt;"",((((ValuesFromComPort!H1956)-(Calculated!$F$2))/1.28)/3.2),"")</f>
        <v/>
      </c>
      <c r="G1956" t="str">
        <f>IF((ValuesFromComPort!I1956)&lt;&gt;"",((((ValuesFromComPort!I1956)-$G$2)*0.015625)/0.3),"")</f>
        <v/>
      </c>
      <c r="H1956" t="str">
        <f>IF((ValuesFromComPort!J1956)&lt;&gt;"",((((ValuesFromComPort!J1956)-(Calculated!$H$2))/1.28)*3.2),"")</f>
        <v/>
      </c>
      <c r="I1956" t="str">
        <f>IF((ValuesFromComPort!K1956)&lt;&gt;"",((((ValuesFromComPort!K1956)-(Calculated!$I$2))/1.28)/64),"")</f>
        <v/>
      </c>
      <c r="J1956" t="str">
        <f>IF((ValuesFromComPort!M1956)&lt;&gt;"",((((ValuesFromComPort!M1956)-(Calculated!$J$2))/1.28)/800),"")</f>
        <v/>
      </c>
      <c r="K1956" t="str">
        <f>IF((ValuesFromComPort!N1956)&lt;&gt;"",(((ValuesFromComPort!N1956)-(Calculated!$K$2))/1.28/3200),"")</f>
        <v/>
      </c>
      <c r="L1956" t="str">
        <f>IF((ValuesFromComPort!O1956)&lt;&gt;"",((((ValuesFromComPort!O1956)-(Calculated!$L$2))/1.28)/3.2),"")</f>
        <v/>
      </c>
      <c r="M1956" t="str">
        <f>IF((ValuesFromComPort!P1956)&lt;&gt;"",((((ValuesFromComPort!P1956)-(Calculated!$M$2))/1.28)/16),"")</f>
        <v/>
      </c>
      <c r="N1956" t="str">
        <f>IF((ValuesFromComPort!Q1956)&lt;&gt;"",((((ValuesFromComPort!Q1956)-(Calculated!$N$2))/1.28)/160),"")</f>
        <v/>
      </c>
      <c r="O1956" t="str">
        <f>IF((ValuesFromComPort!AA1956)&lt;&gt;"",(ValuesFromComPort!AA1956),"")</f>
        <v/>
      </c>
      <c r="P1956" t="str">
        <f>IF((ValuesFromComPort!AB1956)&lt;&gt;"",((_xlfn.BITAND((ValuesFromComPort!AB1956),1))*(ValuesFromComPort!AA1956)*1)+100*(_xlfn.BITAND((ValuesFromComPort!AB1956),1)),"")</f>
        <v/>
      </c>
      <c r="Q1956" t="str">
        <f>IF((ValuesFromComPort!AB1956)&lt;&gt;"",((_xlfn.BITAND((ValuesFromComPort!AB1956),2))/2)*50,"")</f>
        <v/>
      </c>
      <c r="R1956" t="str">
        <f>IF((ValuesFromComPort!AB1956)&lt;&gt;"",((_xlfn.BITAND((ValuesFromComPort!AB1956),4))/4)*60,"")</f>
        <v/>
      </c>
      <c r="S1956" t="str">
        <f>IF((ValuesFromComPort!AB1956)&lt;&gt;"",((_xlfn.BITAND((ValuesFromComPort!AB1956),32))/32)*70,"")</f>
        <v/>
      </c>
    </row>
    <row r="1957" spans="2:19" x14ac:dyDescent="0.25">
      <c r="B1957" t="str">
        <f>IF((ValuesFromComPort!B1957)&lt;&gt;"",((((ValuesFromComPort!B1957)-(Calculated!$B$2))/1.28)/320),"")</f>
        <v/>
      </c>
      <c r="C1957" t="str">
        <f>IF((ValuesFromComPort!C1957)&lt;&gt;"",((((ValuesFromComPort!C1957)-(Calculated!$C$2))/1.28)/320),"")</f>
        <v/>
      </c>
      <c r="D1957" t="str">
        <f>IF((ValuesFromComPort!D1957)&lt;&gt;"",((((ValuesFromComPort!D1957)-(Calculated!$D$2))/1.28)/80),"")</f>
        <v/>
      </c>
      <c r="E1957" t="str">
        <f>IF((ValuesFromComPort!F1957)&lt;&gt;"",((((ValuesFromComPort!F1957)-(Calculated!$E$2))/1.28)/80),"")</f>
        <v/>
      </c>
      <c r="F1957" t="str">
        <f>IF((ValuesFromComPort!H1957)&lt;&gt;"",((((ValuesFromComPort!H1957)-(Calculated!$F$2))/1.28)/3.2),"")</f>
        <v/>
      </c>
      <c r="G1957" t="str">
        <f>IF((ValuesFromComPort!I1957)&lt;&gt;"",((((ValuesFromComPort!I1957)-$G$2)*0.015625)/0.3),"")</f>
        <v/>
      </c>
      <c r="H1957" t="str">
        <f>IF((ValuesFromComPort!J1957)&lt;&gt;"",((((ValuesFromComPort!J1957)-(Calculated!$H$2))/1.28)*3.2),"")</f>
        <v/>
      </c>
      <c r="I1957" t="str">
        <f>IF((ValuesFromComPort!K1957)&lt;&gt;"",((((ValuesFromComPort!K1957)-(Calculated!$I$2))/1.28)/64),"")</f>
        <v/>
      </c>
      <c r="J1957" t="str">
        <f>IF((ValuesFromComPort!M1957)&lt;&gt;"",((((ValuesFromComPort!M1957)-(Calculated!$J$2))/1.28)/800),"")</f>
        <v/>
      </c>
      <c r="K1957" t="str">
        <f>IF((ValuesFromComPort!N1957)&lt;&gt;"",(((ValuesFromComPort!N1957)-(Calculated!$K$2))/1.28/3200),"")</f>
        <v/>
      </c>
      <c r="L1957" t="str">
        <f>IF((ValuesFromComPort!O1957)&lt;&gt;"",((((ValuesFromComPort!O1957)-(Calculated!$L$2))/1.28)/3.2),"")</f>
        <v/>
      </c>
      <c r="M1957" t="str">
        <f>IF((ValuesFromComPort!P1957)&lt;&gt;"",((((ValuesFromComPort!P1957)-(Calculated!$M$2))/1.28)/16),"")</f>
        <v/>
      </c>
      <c r="N1957" t="str">
        <f>IF((ValuesFromComPort!Q1957)&lt;&gt;"",((((ValuesFromComPort!Q1957)-(Calculated!$N$2))/1.28)/160),"")</f>
        <v/>
      </c>
      <c r="O1957" t="str">
        <f>IF((ValuesFromComPort!AA1957)&lt;&gt;"",(ValuesFromComPort!AA1957),"")</f>
        <v/>
      </c>
      <c r="P1957" t="str">
        <f>IF((ValuesFromComPort!AB1957)&lt;&gt;"",((_xlfn.BITAND((ValuesFromComPort!AB1957),1))*(ValuesFromComPort!AA1957)*1)+100*(_xlfn.BITAND((ValuesFromComPort!AB1957),1)),"")</f>
        <v/>
      </c>
      <c r="Q1957" t="str">
        <f>IF((ValuesFromComPort!AB1957)&lt;&gt;"",((_xlfn.BITAND((ValuesFromComPort!AB1957),2))/2)*50,"")</f>
        <v/>
      </c>
      <c r="R1957" t="str">
        <f>IF((ValuesFromComPort!AB1957)&lt;&gt;"",((_xlfn.BITAND((ValuesFromComPort!AB1957),4))/4)*60,"")</f>
        <v/>
      </c>
      <c r="S1957" t="str">
        <f>IF((ValuesFromComPort!AB1957)&lt;&gt;"",((_xlfn.BITAND((ValuesFromComPort!AB1957),32))/32)*70,"")</f>
        <v/>
      </c>
    </row>
    <row r="1958" spans="2:19" x14ac:dyDescent="0.25">
      <c r="B1958" t="str">
        <f>IF((ValuesFromComPort!B1958)&lt;&gt;"",((((ValuesFromComPort!B1958)-(Calculated!$B$2))/1.28)/320),"")</f>
        <v/>
      </c>
      <c r="C1958" t="str">
        <f>IF((ValuesFromComPort!C1958)&lt;&gt;"",((((ValuesFromComPort!C1958)-(Calculated!$C$2))/1.28)/320),"")</f>
        <v/>
      </c>
      <c r="D1958" t="str">
        <f>IF((ValuesFromComPort!D1958)&lt;&gt;"",((((ValuesFromComPort!D1958)-(Calculated!$D$2))/1.28)/80),"")</f>
        <v/>
      </c>
      <c r="E1958" t="str">
        <f>IF((ValuesFromComPort!F1958)&lt;&gt;"",((((ValuesFromComPort!F1958)-(Calculated!$E$2))/1.28)/80),"")</f>
        <v/>
      </c>
      <c r="F1958" t="str">
        <f>IF((ValuesFromComPort!H1958)&lt;&gt;"",((((ValuesFromComPort!H1958)-(Calculated!$F$2))/1.28)/3.2),"")</f>
        <v/>
      </c>
      <c r="G1958" t="str">
        <f>IF((ValuesFromComPort!I1958)&lt;&gt;"",((((ValuesFromComPort!I1958)-$G$2)*0.015625)/0.3),"")</f>
        <v/>
      </c>
      <c r="H1958" t="str">
        <f>IF((ValuesFromComPort!J1958)&lt;&gt;"",((((ValuesFromComPort!J1958)-(Calculated!$H$2))/1.28)*3.2),"")</f>
        <v/>
      </c>
      <c r="I1958" t="str">
        <f>IF((ValuesFromComPort!K1958)&lt;&gt;"",((((ValuesFromComPort!K1958)-(Calculated!$I$2))/1.28)/64),"")</f>
        <v/>
      </c>
      <c r="J1958" t="str">
        <f>IF((ValuesFromComPort!M1958)&lt;&gt;"",((((ValuesFromComPort!M1958)-(Calculated!$J$2))/1.28)/800),"")</f>
        <v/>
      </c>
      <c r="K1958" t="str">
        <f>IF((ValuesFromComPort!N1958)&lt;&gt;"",(((ValuesFromComPort!N1958)-(Calculated!$K$2))/1.28/3200),"")</f>
        <v/>
      </c>
      <c r="L1958" t="str">
        <f>IF((ValuesFromComPort!O1958)&lt;&gt;"",((((ValuesFromComPort!O1958)-(Calculated!$L$2))/1.28)/3.2),"")</f>
        <v/>
      </c>
      <c r="M1958" t="str">
        <f>IF((ValuesFromComPort!P1958)&lt;&gt;"",((((ValuesFromComPort!P1958)-(Calculated!$M$2))/1.28)/16),"")</f>
        <v/>
      </c>
      <c r="N1958" t="str">
        <f>IF((ValuesFromComPort!Q1958)&lt;&gt;"",((((ValuesFromComPort!Q1958)-(Calculated!$N$2))/1.28)/160),"")</f>
        <v/>
      </c>
      <c r="O1958" t="str">
        <f>IF((ValuesFromComPort!AA1958)&lt;&gt;"",(ValuesFromComPort!AA1958),"")</f>
        <v/>
      </c>
      <c r="P1958" t="str">
        <f>IF((ValuesFromComPort!AB1958)&lt;&gt;"",((_xlfn.BITAND((ValuesFromComPort!AB1958),1))*(ValuesFromComPort!AA1958)*1)+100*(_xlfn.BITAND((ValuesFromComPort!AB1958),1)),"")</f>
        <v/>
      </c>
      <c r="Q1958" t="str">
        <f>IF((ValuesFromComPort!AB1958)&lt;&gt;"",((_xlfn.BITAND((ValuesFromComPort!AB1958),2))/2)*50,"")</f>
        <v/>
      </c>
      <c r="R1958" t="str">
        <f>IF((ValuesFromComPort!AB1958)&lt;&gt;"",((_xlfn.BITAND((ValuesFromComPort!AB1958),4))/4)*60,"")</f>
        <v/>
      </c>
      <c r="S1958" t="str">
        <f>IF((ValuesFromComPort!AB1958)&lt;&gt;"",((_xlfn.BITAND((ValuesFromComPort!AB1958),32))/32)*70,"")</f>
        <v/>
      </c>
    </row>
    <row r="1959" spans="2:19" x14ac:dyDescent="0.25">
      <c r="B1959" t="str">
        <f>IF((ValuesFromComPort!B1959)&lt;&gt;"",((((ValuesFromComPort!B1959)-(Calculated!$B$2))/1.28)/320),"")</f>
        <v/>
      </c>
      <c r="C1959" t="str">
        <f>IF((ValuesFromComPort!C1959)&lt;&gt;"",((((ValuesFromComPort!C1959)-(Calculated!$C$2))/1.28)/320),"")</f>
        <v/>
      </c>
      <c r="D1959" t="str">
        <f>IF((ValuesFromComPort!D1959)&lt;&gt;"",((((ValuesFromComPort!D1959)-(Calculated!$D$2))/1.28)/80),"")</f>
        <v/>
      </c>
      <c r="E1959" t="str">
        <f>IF((ValuesFromComPort!F1959)&lt;&gt;"",((((ValuesFromComPort!F1959)-(Calculated!$E$2))/1.28)/80),"")</f>
        <v/>
      </c>
      <c r="F1959" t="str">
        <f>IF((ValuesFromComPort!H1959)&lt;&gt;"",((((ValuesFromComPort!H1959)-(Calculated!$F$2))/1.28)/3.2),"")</f>
        <v/>
      </c>
      <c r="G1959" t="str">
        <f>IF((ValuesFromComPort!I1959)&lt;&gt;"",((((ValuesFromComPort!I1959)-$G$2)*0.015625)/0.3),"")</f>
        <v/>
      </c>
      <c r="H1959" t="str">
        <f>IF((ValuesFromComPort!J1959)&lt;&gt;"",((((ValuesFromComPort!J1959)-(Calculated!$H$2))/1.28)*3.2),"")</f>
        <v/>
      </c>
      <c r="I1959" t="str">
        <f>IF((ValuesFromComPort!K1959)&lt;&gt;"",((((ValuesFromComPort!K1959)-(Calculated!$I$2))/1.28)/64),"")</f>
        <v/>
      </c>
      <c r="J1959" t="str">
        <f>IF((ValuesFromComPort!M1959)&lt;&gt;"",((((ValuesFromComPort!M1959)-(Calculated!$J$2))/1.28)/800),"")</f>
        <v/>
      </c>
      <c r="K1959" t="str">
        <f>IF((ValuesFromComPort!N1959)&lt;&gt;"",(((ValuesFromComPort!N1959)-(Calculated!$K$2))/1.28/3200),"")</f>
        <v/>
      </c>
      <c r="L1959" t="str">
        <f>IF((ValuesFromComPort!O1959)&lt;&gt;"",((((ValuesFromComPort!O1959)-(Calculated!$L$2))/1.28)/3.2),"")</f>
        <v/>
      </c>
      <c r="M1959" t="str">
        <f>IF((ValuesFromComPort!P1959)&lt;&gt;"",((((ValuesFromComPort!P1959)-(Calculated!$M$2))/1.28)/16),"")</f>
        <v/>
      </c>
      <c r="N1959" t="str">
        <f>IF((ValuesFromComPort!Q1959)&lt;&gt;"",((((ValuesFromComPort!Q1959)-(Calculated!$N$2))/1.28)/160),"")</f>
        <v/>
      </c>
      <c r="O1959" t="str">
        <f>IF((ValuesFromComPort!AA1959)&lt;&gt;"",(ValuesFromComPort!AA1959),"")</f>
        <v/>
      </c>
      <c r="P1959" t="str">
        <f>IF((ValuesFromComPort!AB1959)&lt;&gt;"",((_xlfn.BITAND((ValuesFromComPort!AB1959),1))*(ValuesFromComPort!AA1959)*1)+100*(_xlfn.BITAND((ValuesFromComPort!AB1959),1)),"")</f>
        <v/>
      </c>
      <c r="Q1959" t="str">
        <f>IF((ValuesFromComPort!AB1959)&lt;&gt;"",((_xlfn.BITAND((ValuesFromComPort!AB1959),2))/2)*50,"")</f>
        <v/>
      </c>
      <c r="R1959" t="str">
        <f>IF((ValuesFromComPort!AB1959)&lt;&gt;"",((_xlfn.BITAND((ValuesFromComPort!AB1959),4))/4)*60,"")</f>
        <v/>
      </c>
      <c r="S1959" t="str">
        <f>IF((ValuesFromComPort!AB1959)&lt;&gt;"",((_xlfn.BITAND((ValuesFromComPort!AB1959),32))/32)*70,"")</f>
        <v/>
      </c>
    </row>
    <row r="1960" spans="2:19" x14ac:dyDescent="0.25">
      <c r="B1960" t="str">
        <f>IF((ValuesFromComPort!B1960)&lt;&gt;"",((((ValuesFromComPort!B1960)-(Calculated!$B$2))/1.28)/320),"")</f>
        <v/>
      </c>
      <c r="C1960" t="str">
        <f>IF((ValuesFromComPort!C1960)&lt;&gt;"",((((ValuesFromComPort!C1960)-(Calculated!$C$2))/1.28)/320),"")</f>
        <v/>
      </c>
      <c r="D1960" t="str">
        <f>IF((ValuesFromComPort!D1960)&lt;&gt;"",((((ValuesFromComPort!D1960)-(Calculated!$D$2))/1.28)/80),"")</f>
        <v/>
      </c>
      <c r="E1960" t="str">
        <f>IF((ValuesFromComPort!F1960)&lt;&gt;"",((((ValuesFromComPort!F1960)-(Calculated!$E$2))/1.28)/80),"")</f>
        <v/>
      </c>
      <c r="F1960" t="str">
        <f>IF((ValuesFromComPort!H1960)&lt;&gt;"",((((ValuesFromComPort!H1960)-(Calculated!$F$2))/1.28)/3.2),"")</f>
        <v/>
      </c>
      <c r="G1960" t="str">
        <f>IF((ValuesFromComPort!I1960)&lt;&gt;"",((((ValuesFromComPort!I1960)-$G$2)*0.015625)/0.3),"")</f>
        <v/>
      </c>
      <c r="H1960" t="str">
        <f>IF((ValuesFromComPort!J1960)&lt;&gt;"",((((ValuesFromComPort!J1960)-(Calculated!$H$2))/1.28)*3.2),"")</f>
        <v/>
      </c>
      <c r="I1960" t="str">
        <f>IF((ValuesFromComPort!K1960)&lt;&gt;"",((((ValuesFromComPort!K1960)-(Calculated!$I$2))/1.28)/64),"")</f>
        <v/>
      </c>
      <c r="J1960" t="str">
        <f>IF((ValuesFromComPort!M1960)&lt;&gt;"",((((ValuesFromComPort!M1960)-(Calculated!$J$2))/1.28)/800),"")</f>
        <v/>
      </c>
      <c r="K1960" t="str">
        <f>IF((ValuesFromComPort!N1960)&lt;&gt;"",(((ValuesFromComPort!N1960)-(Calculated!$K$2))/1.28/3200),"")</f>
        <v/>
      </c>
      <c r="L1960" t="str">
        <f>IF((ValuesFromComPort!O1960)&lt;&gt;"",((((ValuesFromComPort!O1960)-(Calculated!$L$2))/1.28)/3.2),"")</f>
        <v/>
      </c>
      <c r="M1960" t="str">
        <f>IF((ValuesFromComPort!P1960)&lt;&gt;"",((((ValuesFromComPort!P1960)-(Calculated!$M$2))/1.28)/16),"")</f>
        <v/>
      </c>
      <c r="N1960" t="str">
        <f>IF((ValuesFromComPort!Q1960)&lt;&gt;"",((((ValuesFromComPort!Q1960)-(Calculated!$N$2))/1.28)/160),"")</f>
        <v/>
      </c>
      <c r="O1960" t="str">
        <f>IF((ValuesFromComPort!AA1960)&lt;&gt;"",(ValuesFromComPort!AA1960),"")</f>
        <v/>
      </c>
      <c r="P1960" t="str">
        <f>IF((ValuesFromComPort!AB1960)&lt;&gt;"",((_xlfn.BITAND((ValuesFromComPort!AB1960),1))*(ValuesFromComPort!AA1960)*1)+100*(_xlfn.BITAND((ValuesFromComPort!AB1960),1)),"")</f>
        <v/>
      </c>
      <c r="Q1960" t="str">
        <f>IF((ValuesFromComPort!AB1960)&lt;&gt;"",((_xlfn.BITAND((ValuesFromComPort!AB1960),2))/2)*50,"")</f>
        <v/>
      </c>
      <c r="R1960" t="str">
        <f>IF((ValuesFromComPort!AB1960)&lt;&gt;"",((_xlfn.BITAND((ValuesFromComPort!AB1960),4))/4)*60,"")</f>
        <v/>
      </c>
      <c r="S1960" t="str">
        <f>IF((ValuesFromComPort!AB1960)&lt;&gt;"",((_xlfn.BITAND((ValuesFromComPort!AB1960),32))/32)*70,"")</f>
        <v/>
      </c>
    </row>
    <row r="1961" spans="2:19" x14ac:dyDescent="0.25">
      <c r="B1961" t="str">
        <f>IF((ValuesFromComPort!B1961)&lt;&gt;"",((((ValuesFromComPort!B1961)-(Calculated!$B$2))/1.28)/320),"")</f>
        <v/>
      </c>
      <c r="C1961" t="str">
        <f>IF((ValuesFromComPort!C1961)&lt;&gt;"",((((ValuesFromComPort!C1961)-(Calculated!$C$2))/1.28)/320),"")</f>
        <v/>
      </c>
      <c r="D1961" t="str">
        <f>IF((ValuesFromComPort!D1961)&lt;&gt;"",((((ValuesFromComPort!D1961)-(Calculated!$D$2))/1.28)/80),"")</f>
        <v/>
      </c>
      <c r="E1961" t="str">
        <f>IF((ValuesFromComPort!F1961)&lt;&gt;"",((((ValuesFromComPort!F1961)-(Calculated!$E$2))/1.28)/80),"")</f>
        <v/>
      </c>
      <c r="F1961" t="str">
        <f>IF((ValuesFromComPort!H1961)&lt;&gt;"",((((ValuesFromComPort!H1961)-(Calculated!$F$2))/1.28)/3.2),"")</f>
        <v/>
      </c>
      <c r="G1961" t="str">
        <f>IF((ValuesFromComPort!I1961)&lt;&gt;"",((((ValuesFromComPort!I1961)-$G$2)*0.015625)/0.3),"")</f>
        <v/>
      </c>
      <c r="H1961" t="str">
        <f>IF((ValuesFromComPort!J1961)&lt;&gt;"",((((ValuesFromComPort!J1961)-(Calculated!$H$2))/1.28)*3.2),"")</f>
        <v/>
      </c>
      <c r="I1961" t="str">
        <f>IF((ValuesFromComPort!K1961)&lt;&gt;"",((((ValuesFromComPort!K1961)-(Calculated!$I$2))/1.28)/64),"")</f>
        <v/>
      </c>
      <c r="J1961" t="str">
        <f>IF((ValuesFromComPort!M1961)&lt;&gt;"",((((ValuesFromComPort!M1961)-(Calculated!$J$2))/1.28)/800),"")</f>
        <v/>
      </c>
      <c r="K1961" t="str">
        <f>IF((ValuesFromComPort!N1961)&lt;&gt;"",(((ValuesFromComPort!N1961)-(Calculated!$K$2))/1.28/3200),"")</f>
        <v/>
      </c>
      <c r="L1961" t="str">
        <f>IF((ValuesFromComPort!O1961)&lt;&gt;"",((((ValuesFromComPort!O1961)-(Calculated!$L$2))/1.28)/3.2),"")</f>
        <v/>
      </c>
      <c r="M1961" t="str">
        <f>IF((ValuesFromComPort!P1961)&lt;&gt;"",((((ValuesFromComPort!P1961)-(Calculated!$M$2))/1.28)/16),"")</f>
        <v/>
      </c>
      <c r="N1961" t="str">
        <f>IF((ValuesFromComPort!Q1961)&lt;&gt;"",((((ValuesFromComPort!Q1961)-(Calculated!$N$2))/1.28)/160),"")</f>
        <v/>
      </c>
      <c r="O1961" t="str">
        <f>IF((ValuesFromComPort!AA1961)&lt;&gt;"",(ValuesFromComPort!AA1961),"")</f>
        <v/>
      </c>
      <c r="P1961" t="str">
        <f>IF((ValuesFromComPort!AB1961)&lt;&gt;"",((_xlfn.BITAND((ValuesFromComPort!AB1961),1))*(ValuesFromComPort!AA1961)*1)+100*(_xlfn.BITAND((ValuesFromComPort!AB1961),1)),"")</f>
        <v/>
      </c>
      <c r="Q1961" t="str">
        <f>IF((ValuesFromComPort!AB1961)&lt;&gt;"",((_xlfn.BITAND((ValuesFromComPort!AB1961),2))/2)*50,"")</f>
        <v/>
      </c>
      <c r="R1961" t="str">
        <f>IF((ValuesFromComPort!AB1961)&lt;&gt;"",((_xlfn.BITAND((ValuesFromComPort!AB1961),4))/4)*60,"")</f>
        <v/>
      </c>
      <c r="S1961" t="str">
        <f>IF((ValuesFromComPort!AB1961)&lt;&gt;"",((_xlfn.BITAND((ValuesFromComPort!AB1961),32))/32)*70,"")</f>
        <v/>
      </c>
    </row>
    <row r="1962" spans="2:19" x14ac:dyDescent="0.25">
      <c r="B1962" t="str">
        <f>IF((ValuesFromComPort!B1962)&lt;&gt;"",((((ValuesFromComPort!B1962)-(Calculated!$B$2))/1.28)/320),"")</f>
        <v/>
      </c>
      <c r="C1962" t="str">
        <f>IF((ValuesFromComPort!C1962)&lt;&gt;"",((((ValuesFromComPort!C1962)-(Calculated!$C$2))/1.28)/320),"")</f>
        <v/>
      </c>
      <c r="D1962" t="str">
        <f>IF((ValuesFromComPort!D1962)&lt;&gt;"",((((ValuesFromComPort!D1962)-(Calculated!$D$2))/1.28)/80),"")</f>
        <v/>
      </c>
      <c r="E1962" t="str">
        <f>IF((ValuesFromComPort!F1962)&lt;&gt;"",((((ValuesFromComPort!F1962)-(Calculated!$E$2))/1.28)/80),"")</f>
        <v/>
      </c>
      <c r="F1962" t="str">
        <f>IF((ValuesFromComPort!H1962)&lt;&gt;"",((((ValuesFromComPort!H1962)-(Calculated!$F$2))/1.28)/3.2),"")</f>
        <v/>
      </c>
      <c r="G1962" t="str">
        <f>IF((ValuesFromComPort!I1962)&lt;&gt;"",((((ValuesFromComPort!I1962)-$G$2)*0.015625)/0.3),"")</f>
        <v/>
      </c>
      <c r="H1962" t="str">
        <f>IF((ValuesFromComPort!J1962)&lt;&gt;"",((((ValuesFromComPort!J1962)-(Calculated!$H$2))/1.28)*3.2),"")</f>
        <v/>
      </c>
      <c r="I1962" t="str">
        <f>IF((ValuesFromComPort!K1962)&lt;&gt;"",((((ValuesFromComPort!K1962)-(Calculated!$I$2))/1.28)/64),"")</f>
        <v/>
      </c>
      <c r="J1962" t="str">
        <f>IF((ValuesFromComPort!M1962)&lt;&gt;"",((((ValuesFromComPort!M1962)-(Calculated!$J$2))/1.28)/800),"")</f>
        <v/>
      </c>
      <c r="K1962" t="str">
        <f>IF((ValuesFromComPort!N1962)&lt;&gt;"",(((ValuesFromComPort!N1962)-(Calculated!$K$2))/1.28/3200),"")</f>
        <v/>
      </c>
      <c r="L1962" t="str">
        <f>IF((ValuesFromComPort!O1962)&lt;&gt;"",((((ValuesFromComPort!O1962)-(Calculated!$L$2))/1.28)/3.2),"")</f>
        <v/>
      </c>
      <c r="M1962" t="str">
        <f>IF((ValuesFromComPort!P1962)&lt;&gt;"",((((ValuesFromComPort!P1962)-(Calculated!$M$2))/1.28)/16),"")</f>
        <v/>
      </c>
      <c r="N1962" t="str">
        <f>IF((ValuesFromComPort!Q1962)&lt;&gt;"",((((ValuesFromComPort!Q1962)-(Calculated!$N$2))/1.28)/160),"")</f>
        <v/>
      </c>
      <c r="O1962" t="str">
        <f>IF((ValuesFromComPort!AA1962)&lt;&gt;"",(ValuesFromComPort!AA1962),"")</f>
        <v/>
      </c>
      <c r="P1962" t="str">
        <f>IF((ValuesFromComPort!AB1962)&lt;&gt;"",((_xlfn.BITAND((ValuesFromComPort!AB1962),1))*(ValuesFromComPort!AA1962)*1)+100*(_xlfn.BITAND((ValuesFromComPort!AB1962),1)),"")</f>
        <v/>
      </c>
      <c r="Q1962" t="str">
        <f>IF((ValuesFromComPort!AB1962)&lt;&gt;"",((_xlfn.BITAND((ValuesFromComPort!AB1962),2))/2)*50,"")</f>
        <v/>
      </c>
      <c r="R1962" t="str">
        <f>IF((ValuesFromComPort!AB1962)&lt;&gt;"",((_xlfn.BITAND((ValuesFromComPort!AB1962),4))/4)*60,"")</f>
        <v/>
      </c>
      <c r="S1962" t="str">
        <f>IF((ValuesFromComPort!AB1962)&lt;&gt;"",((_xlfn.BITAND((ValuesFromComPort!AB1962),32))/32)*70,"")</f>
        <v/>
      </c>
    </row>
    <row r="1963" spans="2:19" x14ac:dyDescent="0.25">
      <c r="B1963" t="str">
        <f>IF((ValuesFromComPort!B1963)&lt;&gt;"",((((ValuesFromComPort!B1963)-(Calculated!$B$2))/1.28)/320),"")</f>
        <v/>
      </c>
      <c r="C1963" t="str">
        <f>IF((ValuesFromComPort!C1963)&lt;&gt;"",((((ValuesFromComPort!C1963)-(Calculated!$C$2))/1.28)/320),"")</f>
        <v/>
      </c>
      <c r="D1963" t="str">
        <f>IF((ValuesFromComPort!D1963)&lt;&gt;"",((((ValuesFromComPort!D1963)-(Calculated!$D$2))/1.28)/80),"")</f>
        <v/>
      </c>
      <c r="E1963" t="str">
        <f>IF((ValuesFromComPort!F1963)&lt;&gt;"",((((ValuesFromComPort!F1963)-(Calculated!$E$2))/1.28)/80),"")</f>
        <v/>
      </c>
      <c r="F1963" t="str">
        <f>IF((ValuesFromComPort!H1963)&lt;&gt;"",((((ValuesFromComPort!H1963)-(Calculated!$F$2))/1.28)/3.2),"")</f>
        <v/>
      </c>
      <c r="G1963" t="str">
        <f>IF((ValuesFromComPort!I1963)&lt;&gt;"",((((ValuesFromComPort!I1963)-$G$2)*0.015625)/0.3),"")</f>
        <v/>
      </c>
      <c r="H1963" t="str">
        <f>IF((ValuesFromComPort!J1963)&lt;&gt;"",((((ValuesFromComPort!J1963)-(Calculated!$H$2))/1.28)*3.2),"")</f>
        <v/>
      </c>
      <c r="I1963" t="str">
        <f>IF((ValuesFromComPort!K1963)&lt;&gt;"",((((ValuesFromComPort!K1963)-(Calculated!$I$2))/1.28)/64),"")</f>
        <v/>
      </c>
      <c r="J1963" t="str">
        <f>IF((ValuesFromComPort!M1963)&lt;&gt;"",((((ValuesFromComPort!M1963)-(Calculated!$J$2))/1.28)/800),"")</f>
        <v/>
      </c>
      <c r="K1963" t="str">
        <f>IF((ValuesFromComPort!N1963)&lt;&gt;"",(((ValuesFromComPort!N1963)-(Calculated!$K$2))/1.28/3200),"")</f>
        <v/>
      </c>
      <c r="L1963" t="str">
        <f>IF((ValuesFromComPort!O1963)&lt;&gt;"",((((ValuesFromComPort!O1963)-(Calculated!$L$2))/1.28)/3.2),"")</f>
        <v/>
      </c>
      <c r="M1963" t="str">
        <f>IF((ValuesFromComPort!P1963)&lt;&gt;"",((((ValuesFromComPort!P1963)-(Calculated!$M$2))/1.28)/16),"")</f>
        <v/>
      </c>
      <c r="N1963" t="str">
        <f>IF((ValuesFromComPort!Q1963)&lt;&gt;"",((((ValuesFromComPort!Q1963)-(Calculated!$N$2))/1.28)/160),"")</f>
        <v/>
      </c>
      <c r="O1963" t="str">
        <f>IF((ValuesFromComPort!AA1963)&lt;&gt;"",(ValuesFromComPort!AA1963),"")</f>
        <v/>
      </c>
      <c r="P1963" t="str">
        <f>IF((ValuesFromComPort!AB1963)&lt;&gt;"",((_xlfn.BITAND((ValuesFromComPort!AB1963),1))*(ValuesFromComPort!AA1963)*1)+100*(_xlfn.BITAND((ValuesFromComPort!AB1963),1)),"")</f>
        <v/>
      </c>
      <c r="Q1963" t="str">
        <f>IF((ValuesFromComPort!AB1963)&lt;&gt;"",((_xlfn.BITAND((ValuesFromComPort!AB1963),2))/2)*50,"")</f>
        <v/>
      </c>
      <c r="R1963" t="str">
        <f>IF((ValuesFromComPort!AB1963)&lt;&gt;"",((_xlfn.BITAND((ValuesFromComPort!AB1963),4))/4)*60,"")</f>
        <v/>
      </c>
      <c r="S1963" t="str">
        <f>IF((ValuesFromComPort!AB1963)&lt;&gt;"",((_xlfn.BITAND((ValuesFromComPort!AB1963),32))/32)*70,"")</f>
        <v/>
      </c>
    </row>
    <row r="1964" spans="2:19" x14ac:dyDescent="0.25">
      <c r="B1964" t="str">
        <f>IF((ValuesFromComPort!B1964)&lt;&gt;"",((((ValuesFromComPort!B1964)-(Calculated!$B$2))/1.28)/320),"")</f>
        <v/>
      </c>
      <c r="C1964" t="str">
        <f>IF((ValuesFromComPort!C1964)&lt;&gt;"",((((ValuesFromComPort!C1964)-(Calculated!$C$2))/1.28)/320),"")</f>
        <v/>
      </c>
      <c r="D1964" t="str">
        <f>IF((ValuesFromComPort!D1964)&lt;&gt;"",((((ValuesFromComPort!D1964)-(Calculated!$D$2))/1.28)/80),"")</f>
        <v/>
      </c>
      <c r="E1964" t="str">
        <f>IF((ValuesFromComPort!F1964)&lt;&gt;"",((((ValuesFromComPort!F1964)-(Calculated!$E$2))/1.28)/80),"")</f>
        <v/>
      </c>
      <c r="F1964" t="str">
        <f>IF((ValuesFromComPort!H1964)&lt;&gt;"",((((ValuesFromComPort!H1964)-(Calculated!$F$2))/1.28)/3.2),"")</f>
        <v/>
      </c>
      <c r="G1964" t="str">
        <f>IF((ValuesFromComPort!I1964)&lt;&gt;"",((((ValuesFromComPort!I1964)-$G$2)*0.015625)/0.3),"")</f>
        <v/>
      </c>
      <c r="H1964" t="str">
        <f>IF((ValuesFromComPort!J1964)&lt;&gt;"",((((ValuesFromComPort!J1964)-(Calculated!$H$2))/1.28)*3.2),"")</f>
        <v/>
      </c>
      <c r="I1964" t="str">
        <f>IF((ValuesFromComPort!K1964)&lt;&gt;"",((((ValuesFromComPort!K1964)-(Calculated!$I$2))/1.28)/64),"")</f>
        <v/>
      </c>
      <c r="J1964" t="str">
        <f>IF((ValuesFromComPort!M1964)&lt;&gt;"",((((ValuesFromComPort!M1964)-(Calculated!$J$2))/1.28)/800),"")</f>
        <v/>
      </c>
      <c r="K1964" t="str">
        <f>IF((ValuesFromComPort!N1964)&lt;&gt;"",(((ValuesFromComPort!N1964)-(Calculated!$K$2))/1.28/3200),"")</f>
        <v/>
      </c>
      <c r="L1964" t="str">
        <f>IF((ValuesFromComPort!O1964)&lt;&gt;"",((((ValuesFromComPort!O1964)-(Calculated!$L$2))/1.28)/3.2),"")</f>
        <v/>
      </c>
      <c r="M1964" t="str">
        <f>IF((ValuesFromComPort!P1964)&lt;&gt;"",((((ValuesFromComPort!P1964)-(Calculated!$M$2))/1.28)/16),"")</f>
        <v/>
      </c>
      <c r="N1964" t="str">
        <f>IF((ValuesFromComPort!Q1964)&lt;&gt;"",((((ValuesFromComPort!Q1964)-(Calculated!$N$2))/1.28)/160),"")</f>
        <v/>
      </c>
      <c r="O1964" t="str">
        <f>IF((ValuesFromComPort!AA1964)&lt;&gt;"",(ValuesFromComPort!AA1964),"")</f>
        <v/>
      </c>
      <c r="P1964" t="str">
        <f>IF((ValuesFromComPort!AB1964)&lt;&gt;"",((_xlfn.BITAND((ValuesFromComPort!AB1964),1))*(ValuesFromComPort!AA1964)*1)+100*(_xlfn.BITAND((ValuesFromComPort!AB1964),1)),"")</f>
        <v/>
      </c>
      <c r="Q1964" t="str">
        <f>IF((ValuesFromComPort!AB1964)&lt;&gt;"",((_xlfn.BITAND((ValuesFromComPort!AB1964),2))/2)*50,"")</f>
        <v/>
      </c>
      <c r="R1964" t="str">
        <f>IF((ValuesFromComPort!AB1964)&lt;&gt;"",((_xlfn.BITAND((ValuesFromComPort!AB1964),4))/4)*60,"")</f>
        <v/>
      </c>
      <c r="S1964" t="str">
        <f>IF((ValuesFromComPort!AB1964)&lt;&gt;"",((_xlfn.BITAND((ValuesFromComPort!AB1964),32))/32)*70,"")</f>
        <v/>
      </c>
    </row>
    <row r="1965" spans="2:19" x14ac:dyDescent="0.25">
      <c r="B1965" t="str">
        <f>IF((ValuesFromComPort!B1965)&lt;&gt;"",((((ValuesFromComPort!B1965)-(Calculated!$B$2))/1.28)/320),"")</f>
        <v/>
      </c>
      <c r="C1965" t="str">
        <f>IF((ValuesFromComPort!C1965)&lt;&gt;"",((((ValuesFromComPort!C1965)-(Calculated!$C$2))/1.28)/320),"")</f>
        <v/>
      </c>
      <c r="D1965" t="str">
        <f>IF((ValuesFromComPort!D1965)&lt;&gt;"",((((ValuesFromComPort!D1965)-(Calculated!$D$2))/1.28)/80),"")</f>
        <v/>
      </c>
      <c r="E1965" t="str">
        <f>IF((ValuesFromComPort!F1965)&lt;&gt;"",((((ValuesFromComPort!F1965)-(Calculated!$E$2))/1.28)/80),"")</f>
        <v/>
      </c>
      <c r="F1965" t="str">
        <f>IF((ValuesFromComPort!H1965)&lt;&gt;"",((((ValuesFromComPort!H1965)-(Calculated!$F$2))/1.28)/3.2),"")</f>
        <v/>
      </c>
      <c r="G1965" t="str">
        <f>IF((ValuesFromComPort!I1965)&lt;&gt;"",((((ValuesFromComPort!I1965)-$G$2)*0.015625)/0.3),"")</f>
        <v/>
      </c>
      <c r="H1965" t="str">
        <f>IF((ValuesFromComPort!J1965)&lt;&gt;"",((((ValuesFromComPort!J1965)-(Calculated!$H$2))/1.28)*3.2),"")</f>
        <v/>
      </c>
      <c r="I1965" t="str">
        <f>IF((ValuesFromComPort!K1965)&lt;&gt;"",((((ValuesFromComPort!K1965)-(Calculated!$I$2))/1.28)/64),"")</f>
        <v/>
      </c>
      <c r="J1965" t="str">
        <f>IF((ValuesFromComPort!M1965)&lt;&gt;"",((((ValuesFromComPort!M1965)-(Calculated!$J$2))/1.28)/800),"")</f>
        <v/>
      </c>
      <c r="K1965" t="str">
        <f>IF((ValuesFromComPort!N1965)&lt;&gt;"",(((ValuesFromComPort!N1965)-(Calculated!$K$2))/1.28/3200),"")</f>
        <v/>
      </c>
      <c r="L1965" t="str">
        <f>IF((ValuesFromComPort!O1965)&lt;&gt;"",((((ValuesFromComPort!O1965)-(Calculated!$L$2))/1.28)/3.2),"")</f>
        <v/>
      </c>
      <c r="M1965" t="str">
        <f>IF((ValuesFromComPort!P1965)&lt;&gt;"",((((ValuesFromComPort!P1965)-(Calculated!$M$2))/1.28)/16),"")</f>
        <v/>
      </c>
      <c r="N1965" t="str">
        <f>IF((ValuesFromComPort!Q1965)&lt;&gt;"",((((ValuesFromComPort!Q1965)-(Calculated!$N$2))/1.28)/160),"")</f>
        <v/>
      </c>
      <c r="O1965" t="str">
        <f>IF((ValuesFromComPort!AA1965)&lt;&gt;"",(ValuesFromComPort!AA1965),"")</f>
        <v/>
      </c>
      <c r="P1965" t="str">
        <f>IF((ValuesFromComPort!AB1965)&lt;&gt;"",((_xlfn.BITAND((ValuesFromComPort!AB1965),1))*(ValuesFromComPort!AA1965)*1)+100*(_xlfn.BITAND((ValuesFromComPort!AB1965),1)),"")</f>
        <v/>
      </c>
      <c r="Q1965" t="str">
        <f>IF((ValuesFromComPort!AB1965)&lt;&gt;"",((_xlfn.BITAND((ValuesFromComPort!AB1965),2))/2)*50,"")</f>
        <v/>
      </c>
      <c r="R1965" t="str">
        <f>IF((ValuesFromComPort!AB1965)&lt;&gt;"",((_xlfn.BITAND((ValuesFromComPort!AB1965),4))/4)*60,"")</f>
        <v/>
      </c>
      <c r="S1965" t="str">
        <f>IF((ValuesFromComPort!AB1965)&lt;&gt;"",((_xlfn.BITAND((ValuesFromComPort!AB1965),32))/32)*70,"")</f>
        <v/>
      </c>
    </row>
    <row r="1966" spans="2:19" x14ac:dyDescent="0.25">
      <c r="B1966" t="str">
        <f>IF((ValuesFromComPort!B1966)&lt;&gt;"",((((ValuesFromComPort!B1966)-(Calculated!$B$2))/1.28)/320),"")</f>
        <v/>
      </c>
      <c r="C1966" t="str">
        <f>IF((ValuesFromComPort!C1966)&lt;&gt;"",((((ValuesFromComPort!C1966)-(Calculated!$C$2))/1.28)/320),"")</f>
        <v/>
      </c>
      <c r="D1966" t="str">
        <f>IF((ValuesFromComPort!D1966)&lt;&gt;"",((((ValuesFromComPort!D1966)-(Calculated!$D$2))/1.28)/80),"")</f>
        <v/>
      </c>
      <c r="E1966" t="str">
        <f>IF((ValuesFromComPort!F1966)&lt;&gt;"",((((ValuesFromComPort!F1966)-(Calculated!$E$2))/1.28)/80),"")</f>
        <v/>
      </c>
      <c r="F1966" t="str">
        <f>IF((ValuesFromComPort!H1966)&lt;&gt;"",((((ValuesFromComPort!H1966)-(Calculated!$F$2))/1.28)/3.2),"")</f>
        <v/>
      </c>
      <c r="G1966" t="str">
        <f>IF((ValuesFromComPort!I1966)&lt;&gt;"",((((ValuesFromComPort!I1966)-$G$2)*0.015625)/0.3),"")</f>
        <v/>
      </c>
      <c r="H1966" t="str">
        <f>IF((ValuesFromComPort!J1966)&lt;&gt;"",((((ValuesFromComPort!J1966)-(Calculated!$H$2))/1.28)*3.2),"")</f>
        <v/>
      </c>
      <c r="I1966" t="str">
        <f>IF((ValuesFromComPort!K1966)&lt;&gt;"",((((ValuesFromComPort!K1966)-(Calculated!$I$2))/1.28)/64),"")</f>
        <v/>
      </c>
      <c r="J1966" t="str">
        <f>IF((ValuesFromComPort!M1966)&lt;&gt;"",((((ValuesFromComPort!M1966)-(Calculated!$J$2))/1.28)/800),"")</f>
        <v/>
      </c>
      <c r="K1966" t="str">
        <f>IF((ValuesFromComPort!N1966)&lt;&gt;"",(((ValuesFromComPort!N1966)-(Calculated!$K$2))/1.28/3200),"")</f>
        <v/>
      </c>
      <c r="L1966" t="str">
        <f>IF((ValuesFromComPort!O1966)&lt;&gt;"",((((ValuesFromComPort!O1966)-(Calculated!$L$2))/1.28)/3.2),"")</f>
        <v/>
      </c>
      <c r="M1966" t="str">
        <f>IF((ValuesFromComPort!P1966)&lt;&gt;"",((((ValuesFromComPort!P1966)-(Calculated!$M$2))/1.28)/16),"")</f>
        <v/>
      </c>
      <c r="N1966" t="str">
        <f>IF((ValuesFromComPort!Q1966)&lt;&gt;"",((((ValuesFromComPort!Q1966)-(Calculated!$N$2))/1.28)/160),"")</f>
        <v/>
      </c>
      <c r="O1966" t="str">
        <f>IF((ValuesFromComPort!AA1966)&lt;&gt;"",(ValuesFromComPort!AA1966),"")</f>
        <v/>
      </c>
      <c r="P1966" t="str">
        <f>IF((ValuesFromComPort!AB1966)&lt;&gt;"",((_xlfn.BITAND((ValuesFromComPort!AB1966),1))*(ValuesFromComPort!AA1966)*1)+100*(_xlfn.BITAND((ValuesFromComPort!AB1966),1)),"")</f>
        <v/>
      </c>
      <c r="Q1966" t="str">
        <f>IF((ValuesFromComPort!AB1966)&lt;&gt;"",((_xlfn.BITAND((ValuesFromComPort!AB1966),2))/2)*50,"")</f>
        <v/>
      </c>
      <c r="R1966" t="str">
        <f>IF((ValuesFromComPort!AB1966)&lt;&gt;"",((_xlfn.BITAND((ValuesFromComPort!AB1966),4))/4)*60,"")</f>
        <v/>
      </c>
      <c r="S1966" t="str">
        <f>IF((ValuesFromComPort!AB1966)&lt;&gt;"",((_xlfn.BITAND((ValuesFromComPort!AB1966),32))/32)*70,"")</f>
        <v/>
      </c>
    </row>
    <row r="1967" spans="2:19" x14ac:dyDescent="0.25">
      <c r="B1967" t="str">
        <f>IF((ValuesFromComPort!B1967)&lt;&gt;"",((((ValuesFromComPort!B1967)-(Calculated!$B$2))/1.28)/320),"")</f>
        <v/>
      </c>
      <c r="C1967" t="str">
        <f>IF((ValuesFromComPort!C1967)&lt;&gt;"",((((ValuesFromComPort!C1967)-(Calculated!$C$2))/1.28)/320),"")</f>
        <v/>
      </c>
      <c r="D1967" t="str">
        <f>IF((ValuesFromComPort!D1967)&lt;&gt;"",((((ValuesFromComPort!D1967)-(Calculated!$D$2))/1.28)/80),"")</f>
        <v/>
      </c>
      <c r="E1967" t="str">
        <f>IF((ValuesFromComPort!F1967)&lt;&gt;"",((((ValuesFromComPort!F1967)-(Calculated!$E$2))/1.28)/80),"")</f>
        <v/>
      </c>
      <c r="F1967" t="str">
        <f>IF((ValuesFromComPort!H1967)&lt;&gt;"",((((ValuesFromComPort!H1967)-(Calculated!$F$2))/1.28)/3.2),"")</f>
        <v/>
      </c>
      <c r="G1967" t="str">
        <f>IF((ValuesFromComPort!I1967)&lt;&gt;"",((((ValuesFromComPort!I1967)-$G$2)*0.015625)/0.3),"")</f>
        <v/>
      </c>
      <c r="H1967" t="str">
        <f>IF((ValuesFromComPort!J1967)&lt;&gt;"",((((ValuesFromComPort!J1967)-(Calculated!$H$2))/1.28)*3.2),"")</f>
        <v/>
      </c>
      <c r="I1967" t="str">
        <f>IF((ValuesFromComPort!K1967)&lt;&gt;"",((((ValuesFromComPort!K1967)-(Calculated!$I$2))/1.28)/64),"")</f>
        <v/>
      </c>
      <c r="J1967" t="str">
        <f>IF((ValuesFromComPort!M1967)&lt;&gt;"",((((ValuesFromComPort!M1967)-(Calculated!$J$2))/1.28)/800),"")</f>
        <v/>
      </c>
      <c r="K1967" t="str">
        <f>IF((ValuesFromComPort!N1967)&lt;&gt;"",(((ValuesFromComPort!N1967)-(Calculated!$K$2))/1.28/3200),"")</f>
        <v/>
      </c>
      <c r="L1967" t="str">
        <f>IF((ValuesFromComPort!O1967)&lt;&gt;"",((((ValuesFromComPort!O1967)-(Calculated!$L$2))/1.28)/3.2),"")</f>
        <v/>
      </c>
      <c r="M1967" t="str">
        <f>IF((ValuesFromComPort!P1967)&lt;&gt;"",((((ValuesFromComPort!P1967)-(Calculated!$M$2))/1.28)/16),"")</f>
        <v/>
      </c>
      <c r="N1967" t="str">
        <f>IF((ValuesFromComPort!Q1967)&lt;&gt;"",((((ValuesFromComPort!Q1967)-(Calculated!$N$2))/1.28)/160),"")</f>
        <v/>
      </c>
      <c r="O1967" t="str">
        <f>IF((ValuesFromComPort!AA1967)&lt;&gt;"",(ValuesFromComPort!AA1967),"")</f>
        <v/>
      </c>
      <c r="P1967" t="str">
        <f>IF((ValuesFromComPort!AB1967)&lt;&gt;"",((_xlfn.BITAND((ValuesFromComPort!AB1967),1))*(ValuesFromComPort!AA1967)*1)+100*(_xlfn.BITAND((ValuesFromComPort!AB1967),1)),"")</f>
        <v/>
      </c>
      <c r="Q1967" t="str">
        <f>IF((ValuesFromComPort!AB1967)&lt;&gt;"",((_xlfn.BITAND((ValuesFromComPort!AB1967),2))/2)*50,"")</f>
        <v/>
      </c>
      <c r="R1967" t="str">
        <f>IF((ValuesFromComPort!AB1967)&lt;&gt;"",((_xlfn.BITAND((ValuesFromComPort!AB1967),4))/4)*60,"")</f>
        <v/>
      </c>
      <c r="S1967" t="str">
        <f>IF((ValuesFromComPort!AB1967)&lt;&gt;"",((_xlfn.BITAND((ValuesFromComPort!AB1967),32))/32)*70,"")</f>
        <v/>
      </c>
    </row>
    <row r="1968" spans="2:19" x14ac:dyDescent="0.25">
      <c r="B1968" t="str">
        <f>IF((ValuesFromComPort!B1968)&lt;&gt;"",((((ValuesFromComPort!B1968)-(Calculated!$B$2))/1.28)/320),"")</f>
        <v/>
      </c>
      <c r="C1968" t="str">
        <f>IF((ValuesFromComPort!C1968)&lt;&gt;"",((((ValuesFromComPort!C1968)-(Calculated!$C$2))/1.28)/320),"")</f>
        <v/>
      </c>
      <c r="D1968" t="str">
        <f>IF((ValuesFromComPort!D1968)&lt;&gt;"",((((ValuesFromComPort!D1968)-(Calculated!$D$2))/1.28)/80),"")</f>
        <v/>
      </c>
      <c r="E1968" t="str">
        <f>IF((ValuesFromComPort!F1968)&lt;&gt;"",((((ValuesFromComPort!F1968)-(Calculated!$E$2))/1.28)/80),"")</f>
        <v/>
      </c>
      <c r="F1968" t="str">
        <f>IF((ValuesFromComPort!H1968)&lt;&gt;"",((((ValuesFromComPort!H1968)-(Calculated!$F$2))/1.28)/3.2),"")</f>
        <v/>
      </c>
      <c r="G1968" t="str">
        <f>IF((ValuesFromComPort!I1968)&lt;&gt;"",((((ValuesFromComPort!I1968)-$G$2)*0.015625)/0.3),"")</f>
        <v/>
      </c>
      <c r="H1968" t="str">
        <f>IF((ValuesFromComPort!J1968)&lt;&gt;"",((((ValuesFromComPort!J1968)-(Calculated!$H$2))/1.28)*3.2),"")</f>
        <v/>
      </c>
      <c r="I1968" t="str">
        <f>IF((ValuesFromComPort!K1968)&lt;&gt;"",((((ValuesFromComPort!K1968)-(Calculated!$I$2))/1.28)/64),"")</f>
        <v/>
      </c>
      <c r="J1968" t="str">
        <f>IF((ValuesFromComPort!M1968)&lt;&gt;"",((((ValuesFromComPort!M1968)-(Calculated!$J$2))/1.28)/800),"")</f>
        <v/>
      </c>
      <c r="K1968" t="str">
        <f>IF((ValuesFromComPort!N1968)&lt;&gt;"",(((ValuesFromComPort!N1968)-(Calculated!$K$2))/1.28/3200),"")</f>
        <v/>
      </c>
      <c r="L1968" t="str">
        <f>IF((ValuesFromComPort!O1968)&lt;&gt;"",((((ValuesFromComPort!O1968)-(Calculated!$L$2))/1.28)/3.2),"")</f>
        <v/>
      </c>
      <c r="M1968" t="str">
        <f>IF((ValuesFromComPort!P1968)&lt;&gt;"",((((ValuesFromComPort!P1968)-(Calculated!$M$2))/1.28)/16),"")</f>
        <v/>
      </c>
      <c r="N1968" t="str">
        <f>IF((ValuesFromComPort!Q1968)&lt;&gt;"",((((ValuesFromComPort!Q1968)-(Calculated!$N$2))/1.28)/160),"")</f>
        <v/>
      </c>
      <c r="O1968" t="str">
        <f>IF((ValuesFromComPort!AA1968)&lt;&gt;"",(ValuesFromComPort!AA1968),"")</f>
        <v/>
      </c>
      <c r="P1968" t="str">
        <f>IF((ValuesFromComPort!AB1968)&lt;&gt;"",((_xlfn.BITAND((ValuesFromComPort!AB1968),1))*(ValuesFromComPort!AA1968)*1)+100*(_xlfn.BITAND((ValuesFromComPort!AB1968),1)),"")</f>
        <v/>
      </c>
      <c r="Q1968" t="str">
        <f>IF((ValuesFromComPort!AB1968)&lt;&gt;"",((_xlfn.BITAND((ValuesFromComPort!AB1968),2))/2)*50,"")</f>
        <v/>
      </c>
      <c r="R1968" t="str">
        <f>IF((ValuesFromComPort!AB1968)&lt;&gt;"",((_xlfn.BITAND((ValuesFromComPort!AB1968),4))/4)*60,"")</f>
        <v/>
      </c>
      <c r="S1968" t="str">
        <f>IF((ValuesFromComPort!AB1968)&lt;&gt;"",((_xlfn.BITAND((ValuesFromComPort!AB1968),32))/32)*70,"")</f>
        <v/>
      </c>
    </row>
    <row r="1969" spans="2:19" x14ac:dyDescent="0.25">
      <c r="B1969" t="str">
        <f>IF((ValuesFromComPort!B1969)&lt;&gt;"",((((ValuesFromComPort!B1969)-(Calculated!$B$2))/1.28)/320),"")</f>
        <v/>
      </c>
      <c r="C1969" t="str">
        <f>IF((ValuesFromComPort!C1969)&lt;&gt;"",((((ValuesFromComPort!C1969)-(Calculated!$C$2))/1.28)/320),"")</f>
        <v/>
      </c>
      <c r="D1969" t="str">
        <f>IF((ValuesFromComPort!D1969)&lt;&gt;"",((((ValuesFromComPort!D1969)-(Calculated!$D$2))/1.28)/80),"")</f>
        <v/>
      </c>
      <c r="E1969" t="str">
        <f>IF((ValuesFromComPort!F1969)&lt;&gt;"",((((ValuesFromComPort!F1969)-(Calculated!$E$2))/1.28)/80),"")</f>
        <v/>
      </c>
      <c r="F1969" t="str">
        <f>IF((ValuesFromComPort!H1969)&lt;&gt;"",((((ValuesFromComPort!H1969)-(Calculated!$F$2))/1.28)/3.2),"")</f>
        <v/>
      </c>
      <c r="G1969" t="str">
        <f>IF((ValuesFromComPort!I1969)&lt;&gt;"",((((ValuesFromComPort!I1969)-$G$2)*0.015625)/0.3),"")</f>
        <v/>
      </c>
      <c r="H1969" t="str">
        <f>IF((ValuesFromComPort!J1969)&lt;&gt;"",((((ValuesFromComPort!J1969)-(Calculated!$H$2))/1.28)*3.2),"")</f>
        <v/>
      </c>
      <c r="I1969" t="str">
        <f>IF((ValuesFromComPort!K1969)&lt;&gt;"",((((ValuesFromComPort!K1969)-(Calculated!$I$2))/1.28)/64),"")</f>
        <v/>
      </c>
      <c r="J1969" t="str">
        <f>IF((ValuesFromComPort!M1969)&lt;&gt;"",((((ValuesFromComPort!M1969)-(Calculated!$J$2))/1.28)/800),"")</f>
        <v/>
      </c>
      <c r="K1969" t="str">
        <f>IF((ValuesFromComPort!N1969)&lt;&gt;"",(((ValuesFromComPort!N1969)-(Calculated!$K$2))/1.28/3200),"")</f>
        <v/>
      </c>
      <c r="L1969" t="str">
        <f>IF((ValuesFromComPort!O1969)&lt;&gt;"",((((ValuesFromComPort!O1969)-(Calculated!$L$2))/1.28)/3.2),"")</f>
        <v/>
      </c>
      <c r="M1969" t="str">
        <f>IF((ValuesFromComPort!P1969)&lt;&gt;"",((((ValuesFromComPort!P1969)-(Calculated!$M$2))/1.28)/16),"")</f>
        <v/>
      </c>
      <c r="N1969" t="str">
        <f>IF((ValuesFromComPort!Q1969)&lt;&gt;"",((((ValuesFromComPort!Q1969)-(Calculated!$N$2))/1.28)/160),"")</f>
        <v/>
      </c>
      <c r="O1969" t="str">
        <f>IF((ValuesFromComPort!AA1969)&lt;&gt;"",(ValuesFromComPort!AA1969),"")</f>
        <v/>
      </c>
      <c r="P1969" t="str">
        <f>IF((ValuesFromComPort!AB1969)&lt;&gt;"",((_xlfn.BITAND((ValuesFromComPort!AB1969),1))*(ValuesFromComPort!AA1969)*1)+100*(_xlfn.BITAND((ValuesFromComPort!AB1969),1)),"")</f>
        <v/>
      </c>
      <c r="Q1969" t="str">
        <f>IF((ValuesFromComPort!AB1969)&lt;&gt;"",((_xlfn.BITAND((ValuesFromComPort!AB1969),2))/2)*50,"")</f>
        <v/>
      </c>
      <c r="R1969" t="str">
        <f>IF((ValuesFromComPort!AB1969)&lt;&gt;"",((_xlfn.BITAND((ValuesFromComPort!AB1969),4))/4)*60,"")</f>
        <v/>
      </c>
      <c r="S1969" t="str">
        <f>IF((ValuesFromComPort!AB1969)&lt;&gt;"",((_xlfn.BITAND((ValuesFromComPort!AB1969),32))/32)*70,"")</f>
        <v/>
      </c>
    </row>
    <row r="1970" spans="2:19" x14ac:dyDescent="0.25">
      <c r="B1970" t="str">
        <f>IF((ValuesFromComPort!B1970)&lt;&gt;"",((((ValuesFromComPort!B1970)-(Calculated!$B$2))/1.28)/320),"")</f>
        <v/>
      </c>
      <c r="C1970" t="str">
        <f>IF((ValuesFromComPort!C1970)&lt;&gt;"",((((ValuesFromComPort!C1970)-(Calculated!$C$2))/1.28)/320),"")</f>
        <v/>
      </c>
      <c r="D1970" t="str">
        <f>IF((ValuesFromComPort!D1970)&lt;&gt;"",((((ValuesFromComPort!D1970)-(Calculated!$D$2))/1.28)/80),"")</f>
        <v/>
      </c>
      <c r="E1970" t="str">
        <f>IF((ValuesFromComPort!F1970)&lt;&gt;"",((((ValuesFromComPort!F1970)-(Calculated!$E$2))/1.28)/80),"")</f>
        <v/>
      </c>
      <c r="F1970" t="str">
        <f>IF((ValuesFromComPort!H1970)&lt;&gt;"",((((ValuesFromComPort!H1970)-(Calculated!$F$2))/1.28)/3.2),"")</f>
        <v/>
      </c>
      <c r="G1970" t="str">
        <f>IF((ValuesFromComPort!I1970)&lt;&gt;"",((((ValuesFromComPort!I1970)-$G$2)*0.015625)/0.3),"")</f>
        <v/>
      </c>
      <c r="H1970" t="str">
        <f>IF((ValuesFromComPort!J1970)&lt;&gt;"",((((ValuesFromComPort!J1970)-(Calculated!$H$2))/1.28)*3.2),"")</f>
        <v/>
      </c>
      <c r="I1970" t="str">
        <f>IF((ValuesFromComPort!K1970)&lt;&gt;"",((((ValuesFromComPort!K1970)-(Calculated!$I$2))/1.28)/64),"")</f>
        <v/>
      </c>
      <c r="J1970" t="str">
        <f>IF((ValuesFromComPort!M1970)&lt;&gt;"",((((ValuesFromComPort!M1970)-(Calculated!$J$2))/1.28)/800),"")</f>
        <v/>
      </c>
      <c r="K1970" t="str">
        <f>IF((ValuesFromComPort!N1970)&lt;&gt;"",(((ValuesFromComPort!N1970)-(Calculated!$K$2))/1.28/3200),"")</f>
        <v/>
      </c>
      <c r="L1970" t="str">
        <f>IF((ValuesFromComPort!O1970)&lt;&gt;"",((((ValuesFromComPort!O1970)-(Calculated!$L$2))/1.28)/3.2),"")</f>
        <v/>
      </c>
      <c r="M1970" t="str">
        <f>IF((ValuesFromComPort!P1970)&lt;&gt;"",((((ValuesFromComPort!P1970)-(Calculated!$M$2))/1.28)/16),"")</f>
        <v/>
      </c>
      <c r="N1970" t="str">
        <f>IF((ValuesFromComPort!Q1970)&lt;&gt;"",((((ValuesFromComPort!Q1970)-(Calculated!$N$2))/1.28)/160),"")</f>
        <v/>
      </c>
      <c r="O1970" t="str">
        <f>IF((ValuesFromComPort!AA1970)&lt;&gt;"",(ValuesFromComPort!AA1970),"")</f>
        <v/>
      </c>
      <c r="P1970" t="str">
        <f>IF((ValuesFromComPort!AB1970)&lt;&gt;"",((_xlfn.BITAND((ValuesFromComPort!AB1970),1))*(ValuesFromComPort!AA1970)*1)+100*(_xlfn.BITAND((ValuesFromComPort!AB1970),1)),"")</f>
        <v/>
      </c>
      <c r="Q1970" t="str">
        <f>IF((ValuesFromComPort!AB1970)&lt;&gt;"",((_xlfn.BITAND((ValuesFromComPort!AB1970),2))/2)*50,"")</f>
        <v/>
      </c>
      <c r="R1970" t="str">
        <f>IF((ValuesFromComPort!AB1970)&lt;&gt;"",((_xlfn.BITAND((ValuesFromComPort!AB1970),4))/4)*60,"")</f>
        <v/>
      </c>
      <c r="S1970" t="str">
        <f>IF((ValuesFromComPort!AB1970)&lt;&gt;"",((_xlfn.BITAND((ValuesFromComPort!AB1970),32))/32)*70,"")</f>
        <v/>
      </c>
    </row>
    <row r="1971" spans="2:19" x14ac:dyDescent="0.25">
      <c r="B1971" t="str">
        <f>IF((ValuesFromComPort!B1971)&lt;&gt;"",((((ValuesFromComPort!B1971)-(Calculated!$B$2))/1.28)/320),"")</f>
        <v/>
      </c>
      <c r="C1971" t="str">
        <f>IF((ValuesFromComPort!C1971)&lt;&gt;"",((((ValuesFromComPort!C1971)-(Calculated!$C$2))/1.28)/320),"")</f>
        <v/>
      </c>
      <c r="D1971" t="str">
        <f>IF((ValuesFromComPort!D1971)&lt;&gt;"",((((ValuesFromComPort!D1971)-(Calculated!$D$2))/1.28)/80),"")</f>
        <v/>
      </c>
      <c r="E1971" t="str">
        <f>IF((ValuesFromComPort!F1971)&lt;&gt;"",((((ValuesFromComPort!F1971)-(Calculated!$E$2))/1.28)/80),"")</f>
        <v/>
      </c>
      <c r="F1971" t="str">
        <f>IF((ValuesFromComPort!H1971)&lt;&gt;"",((((ValuesFromComPort!H1971)-(Calculated!$F$2))/1.28)/3.2),"")</f>
        <v/>
      </c>
      <c r="G1971" t="str">
        <f>IF((ValuesFromComPort!I1971)&lt;&gt;"",((((ValuesFromComPort!I1971)-$G$2)*0.015625)/0.3),"")</f>
        <v/>
      </c>
      <c r="H1971" t="str">
        <f>IF((ValuesFromComPort!J1971)&lt;&gt;"",((((ValuesFromComPort!J1971)-(Calculated!$H$2))/1.28)*3.2),"")</f>
        <v/>
      </c>
      <c r="I1971" t="str">
        <f>IF((ValuesFromComPort!K1971)&lt;&gt;"",((((ValuesFromComPort!K1971)-(Calculated!$I$2))/1.28)/64),"")</f>
        <v/>
      </c>
      <c r="J1971" t="str">
        <f>IF((ValuesFromComPort!M1971)&lt;&gt;"",((((ValuesFromComPort!M1971)-(Calculated!$J$2))/1.28)/800),"")</f>
        <v/>
      </c>
      <c r="K1971" t="str">
        <f>IF((ValuesFromComPort!N1971)&lt;&gt;"",(((ValuesFromComPort!N1971)-(Calculated!$K$2))/1.28/3200),"")</f>
        <v/>
      </c>
      <c r="L1971" t="str">
        <f>IF((ValuesFromComPort!O1971)&lt;&gt;"",((((ValuesFromComPort!O1971)-(Calculated!$L$2))/1.28)/3.2),"")</f>
        <v/>
      </c>
      <c r="M1971" t="str">
        <f>IF((ValuesFromComPort!P1971)&lt;&gt;"",((((ValuesFromComPort!P1971)-(Calculated!$M$2))/1.28)/16),"")</f>
        <v/>
      </c>
      <c r="N1971" t="str">
        <f>IF((ValuesFromComPort!Q1971)&lt;&gt;"",((((ValuesFromComPort!Q1971)-(Calculated!$N$2))/1.28)/160),"")</f>
        <v/>
      </c>
      <c r="O1971" t="str">
        <f>IF((ValuesFromComPort!AA1971)&lt;&gt;"",(ValuesFromComPort!AA1971),"")</f>
        <v/>
      </c>
      <c r="P1971" t="str">
        <f>IF((ValuesFromComPort!AB1971)&lt;&gt;"",((_xlfn.BITAND((ValuesFromComPort!AB1971),1))*(ValuesFromComPort!AA1971)*1)+100*(_xlfn.BITAND((ValuesFromComPort!AB1971),1)),"")</f>
        <v/>
      </c>
      <c r="Q1971" t="str">
        <f>IF((ValuesFromComPort!AB1971)&lt;&gt;"",((_xlfn.BITAND((ValuesFromComPort!AB1971),2))/2)*50,"")</f>
        <v/>
      </c>
      <c r="R1971" t="str">
        <f>IF((ValuesFromComPort!AB1971)&lt;&gt;"",((_xlfn.BITAND((ValuesFromComPort!AB1971),4))/4)*60,"")</f>
        <v/>
      </c>
      <c r="S1971" t="str">
        <f>IF((ValuesFromComPort!AB1971)&lt;&gt;"",((_xlfn.BITAND((ValuesFromComPort!AB1971),32))/32)*70,"")</f>
        <v/>
      </c>
    </row>
    <row r="1972" spans="2:19" x14ac:dyDescent="0.25">
      <c r="B1972" t="str">
        <f>IF((ValuesFromComPort!B1972)&lt;&gt;"",((((ValuesFromComPort!B1972)-(Calculated!$B$2))/1.28)/320),"")</f>
        <v/>
      </c>
      <c r="C1972" t="str">
        <f>IF((ValuesFromComPort!C1972)&lt;&gt;"",((((ValuesFromComPort!C1972)-(Calculated!$C$2))/1.28)/320),"")</f>
        <v/>
      </c>
      <c r="D1972" t="str">
        <f>IF((ValuesFromComPort!D1972)&lt;&gt;"",((((ValuesFromComPort!D1972)-(Calculated!$D$2))/1.28)/80),"")</f>
        <v/>
      </c>
      <c r="E1972" t="str">
        <f>IF((ValuesFromComPort!F1972)&lt;&gt;"",((((ValuesFromComPort!F1972)-(Calculated!$E$2))/1.28)/80),"")</f>
        <v/>
      </c>
      <c r="F1972" t="str">
        <f>IF((ValuesFromComPort!H1972)&lt;&gt;"",((((ValuesFromComPort!H1972)-(Calculated!$F$2))/1.28)/3.2),"")</f>
        <v/>
      </c>
      <c r="G1972" t="str">
        <f>IF((ValuesFromComPort!I1972)&lt;&gt;"",((((ValuesFromComPort!I1972)-$G$2)*0.015625)/0.3),"")</f>
        <v/>
      </c>
      <c r="H1972" t="str">
        <f>IF((ValuesFromComPort!J1972)&lt;&gt;"",((((ValuesFromComPort!J1972)-(Calculated!$H$2))/1.28)*3.2),"")</f>
        <v/>
      </c>
      <c r="I1972" t="str">
        <f>IF((ValuesFromComPort!K1972)&lt;&gt;"",((((ValuesFromComPort!K1972)-(Calculated!$I$2))/1.28)/64),"")</f>
        <v/>
      </c>
      <c r="J1972" t="str">
        <f>IF((ValuesFromComPort!M1972)&lt;&gt;"",((((ValuesFromComPort!M1972)-(Calculated!$J$2))/1.28)/800),"")</f>
        <v/>
      </c>
      <c r="K1972" t="str">
        <f>IF((ValuesFromComPort!N1972)&lt;&gt;"",(((ValuesFromComPort!N1972)-(Calculated!$K$2))/1.28/3200),"")</f>
        <v/>
      </c>
      <c r="L1972" t="str">
        <f>IF((ValuesFromComPort!O1972)&lt;&gt;"",((((ValuesFromComPort!O1972)-(Calculated!$L$2))/1.28)/3.2),"")</f>
        <v/>
      </c>
      <c r="M1972" t="str">
        <f>IF((ValuesFromComPort!P1972)&lt;&gt;"",((((ValuesFromComPort!P1972)-(Calculated!$M$2))/1.28)/16),"")</f>
        <v/>
      </c>
      <c r="N1972" t="str">
        <f>IF((ValuesFromComPort!Q1972)&lt;&gt;"",((((ValuesFromComPort!Q1972)-(Calculated!$N$2))/1.28)/160),"")</f>
        <v/>
      </c>
      <c r="O1972" t="str">
        <f>IF((ValuesFromComPort!AA1972)&lt;&gt;"",(ValuesFromComPort!AA1972),"")</f>
        <v/>
      </c>
      <c r="P1972" t="str">
        <f>IF((ValuesFromComPort!AB1972)&lt;&gt;"",((_xlfn.BITAND((ValuesFromComPort!AB1972),1))*(ValuesFromComPort!AA1972)*1)+100*(_xlfn.BITAND((ValuesFromComPort!AB1972),1)),"")</f>
        <v/>
      </c>
      <c r="Q1972" t="str">
        <f>IF((ValuesFromComPort!AB1972)&lt;&gt;"",((_xlfn.BITAND((ValuesFromComPort!AB1972),2))/2)*50,"")</f>
        <v/>
      </c>
      <c r="R1972" t="str">
        <f>IF((ValuesFromComPort!AB1972)&lt;&gt;"",((_xlfn.BITAND((ValuesFromComPort!AB1972),4))/4)*60,"")</f>
        <v/>
      </c>
      <c r="S1972" t="str">
        <f>IF((ValuesFromComPort!AB1972)&lt;&gt;"",((_xlfn.BITAND((ValuesFromComPort!AB1972),32))/32)*70,"")</f>
        <v/>
      </c>
    </row>
    <row r="1973" spans="2:19" x14ac:dyDescent="0.25">
      <c r="B1973" t="str">
        <f>IF((ValuesFromComPort!B1973)&lt;&gt;"",((((ValuesFromComPort!B1973)-(Calculated!$B$2))/1.28)/320),"")</f>
        <v/>
      </c>
      <c r="C1973" t="str">
        <f>IF((ValuesFromComPort!C1973)&lt;&gt;"",((((ValuesFromComPort!C1973)-(Calculated!$C$2))/1.28)/320),"")</f>
        <v/>
      </c>
      <c r="D1973" t="str">
        <f>IF((ValuesFromComPort!D1973)&lt;&gt;"",((((ValuesFromComPort!D1973)-(Calculated!$D$2))/1.28)/80),"")</f>
        <v/>
      </c>
      <c r="E1973" t="str">
        <f>IF((ValuesFromComPort!F1973)&lt;&gt;"",((((ValuesFromComPort!F1973)-(Calculated!$E$2))/1.28)/80),"")</f>
        <v/>
      </c>
      <c r="F1973" t="str">
        <f>IF((ValuesFromComPort!H1973)&lt;&gt;"",((((ValuesFromComPort!H1973)-(Calculated!$F$2))/1.28)/3.2),"")</f>
        <v/>
      </c>
      <c r="G1973" t="str">
        <f>IF((ValuesFromComPort!I1973)&lt;&gt;"",((((ValuesFromComPort!I1973)-$G$2)*0.015625)/0.3),"")</f>
        <v/>
      </c>
      <c r="H1973" t="str">
        <f>IF((ValuesFromComPort!J1973)&lt;&gt;"",((((ValuesFromComPort!J1973)-(Calculated!$H$2))/1.28)*3.2),"")</f>
        <v/>
      </c>
      <c r="I1973" t="str">
        <f>IF((ValuesFromComPort!K1973)&lt;&gt;"",((((ValuesFromComPort!K1973)-(Calculated!$I$2))/1.28)/64),"")</f>
        <v/>
      </c>
      <c r="J1973" t="str">
        <f>IF((ValuesFromComPort!M1973)&lt;&gt;"",((((ValuesFromComPort!M1973)-(Calculated!$J$2))/1.28)/800),"")</f>
        <v/>
      </c>
      <c r="K1973" t="str">
        <f>IF((ValuesFromComPort!N1973)&lt;&gt;"",(((ValuesFromComPort!N1973)-(Calculated!$K$2))/1.28/3200),"")</f>
        <v/>
      </c>
      <c r="L1973" t="str">
        <f>IF((ValuesFromComPort!O1973)&lt;&gt;"",((((ValuesFromComPort!O1973)-(Calculated!$L$2))/1.28)/3.2),"")</f>
        <v/>
      </c>
      <c r="M1973" t="str">
        <f>IF((ValuesFromComPort!P1973)&lt;&gt;"",((((ValuesFromComPort!P1973)-(Calculated!$M$2))/1.28)/16),"")</f>
        <v/>
      </c>
      <c r="N1973" t="str">
        <f>IF((ValuesFromComPort!Q1973)&lt;&gt;"",((((ValuesFromComPort!Q1973)-(Calculated!$N$2))/1.28)/160),"")</f>
        <v/>
      </c>
      <c r="O1973" t="str">
        <f>IF((ValuesFromComPort!AA1973)&lt;&gt;"",(ValuesFromComPort!AA1973),"")</f>
        <v/>
      </c>
      <c r="P1973" t="str">
        <f>IF((ValuesFromComPort!AB1973)&lt;&gt;"",((_xlfn.BITAND((ValuesFromComPort!AB1973),1))*(ValuesFromComPort!AA1973)*1)+100*(_xlfn.BITAND((ValuesFromComPort!AB1973),1)),"")</f>
        <v/>
      </c>
      <c r="Q1973" t="str">
        <f>IF((ValuesFromComPort!AB1973)&lt;&gt;"",((_xlfn.BITAND((ValuesFromComPort!AB1973),2))/2)*50,"")</f>
        <v/>
      </c>
      <c r="R1973" t="str">
        <f>IF((ValuesFromComPort!AB1973)&lt;&gt;"",((_xlfn.BITAND((ValuesFromComPort!AB1973),4))/4)*60,"")</f>
        <v/>
      </c>
      <c r="S1973" t="str">
        <f>IF((ValuesFromComPort!AB1973)&lt;&gt;"",((_xlfn.BITAND((ValuesFromComPort!AB1973),32))/32)*70,"")</f>
        <v/>
      </c>
    </row>
    <row r="1974" spans="2:19" x14ac:dyDescent="0.25">
      <c r="B1974" t="str">
        <f>IF((ValuesFromComPort!B1974)&lt;&gt;"",((((ValuesFromComPort!B1974)-(Calculated!$B$2))/1.28)/320),"")</f>
        <v/>
      </c>
      <c r="C1974" t="str">
        <f>IF((ValuesFromComPort!C1974)&lt;&gt;"",((((ValuesFromComPort!C1974)-(Calculated!$C$2))/1.28)/320),"")</f>
        <v/>
      </c>
      <c r="D1974" t="str">
        <f>IF((ValuesFromComPort!D1974)&lt;&gt;"",((((ValuesFromComPort!D1974)-(Calculated!$D$2))/1.28)/80),"")</f>
        <v/>
      </c>
      <c r="E1974" t="str">
        <f>IF((ValuesFromComPort!F1974)&lt;&gt;"",((((ValuesFromComPort!F1974)-(Calculated!$E$2))/1.28)/80),"")</f>
        <v/>
      </c>
      <c r="F1974" t="str">
        <f>IF((ValuesFromComPort!H1974)&lt;&gt;"",((((ValuesFromComPort!H1974)-(Calculated!$F$2))/1.28)/3.2),"")</f>
        <v/>
      </c>
      <c r="G1974" t="str">
        <f>IF((ValuesFromComPort!I1974)&lt;&gt;"",((((ValuesFromComPort!I1974)-$G$2)*0.015625)/0.3),"")</f>
        <v/>
      </c>
      <c r="H1974" t="str">
        <f>IF((ValuesFromComPort!J1974)&lt;&gt;"",((((ValuesFromComPort!J1974)-(Calculated!$H$2))/1.28)*3.2),"")</f>
        <v/>
      </c>
      <c r="I1974" t="str">
        <f>IF((ValuesFromComPort!K1974)&lt;&gt;"",((((ValuesFromComPort!K1974)-(Calculated!$I$2))/1.28)/64),"")</f>
        <v/>
      </c>
      <c r="J1974" t="str">
        <f>IF((ValuesFromComPort!M1974)&lt;&gt;"",((((ValuesFromComPort!M1974)-(Calculated!$J$2))/1.28)/800),"")</f>
        <v/>
      </c>
      <c r="K1974" t="str">
        <f>IF((ValuesFromComPort!N1974)&lt;&gt;"",(((ValuesFromComPort!N1974)-(Calculated!$K$2))/1.28/3200),"")</f>
        <v/>
      </c>
      <c r="L1974" t="str">
        <f>IF((ValuesFromComPort!O1974)&lt;&gt;"",((((ValuesFromComPort!O1974)-(Calculated!$L$2))/1.28)/3.2),"")</f>
        <v/>
      </c>
      <c r="M1974" t="str">
        <f>IF((ValuesFromComPort!P1974)&lt;&gt;"",((((ValuesFromComPort!P1974)-(Calculated!$M$2))/1.28)/16),"")</f>
        <v/>
      </c>
      <c r="N1974" t="str">
        <f>IF((ValuesFromComPort!Q1974)&lt;&gt;"",((((ValuesFromComPort!Q1974)-(Calculated!$N$2))/1.28)/160),"")</f>
        <v/>
      </c>
      <c r="O1974" t="str">
        <f>IF((ValuesFromComPort!AA1974)&lt;&gt;"",(ValuesFromComPort!AA1974),"")</f>
        <v/>
      </c>
      <c r="P1974" t="str">
        <f>IF((ValuesFromComPort!AB1974)&lt;&gt;"",((_xlfn.BITAND((ValuesFromComPort!AB1974),1))*(ValuesFromComPort!AA1974)*1)+100*(_xlfn.BITAND((ValuesFromComPort!AB1974),1)),"")</f>
        <v/>
      </c>
      <c r="Q1974" t="str">
        <f>IF((ValuesFromComPort!AB1974)&lt;&gt;"",((_xlfn.BITAND((ValuesFromComPort!AB1974),2))/2)*50,"")</f>
        <v/>
      </c>
      <c r="R1974" t="str">
        <f>IF((ValuesFromComPort!AB1974)&lt;&gt;"",((_xlfn.BITAND((ValuesFromComPort!AB1974),4))/4)*60,"")</f>
        <v/>
      </c>
      <c r="S1974" t="str">
        <f>IF((ValuesFromComPort!AB1974)&lt;&gt;"",((_xlfn.BITAND((ValuesFromComPort!AB1974),32))/32)*70,"")</f>
        <v/>
      </c>
    </row>
    <row r="1975" spans="2:19" x14ac:dyDescent="0.25">
      <c r="B1975" t="str">
        <f>IF((ValuesFromComPort!B1975)&lt;&gt;"",((((ValuesFromComPort!B1975)-(Calculated!$B$2))/1.28)/320),"")</f>
        <v/>
      </c>
      <c r="C1975" t="str">
        <f>IF((ValuesFromComPort!C1975)&lt;&gt;"",((((ValuesFromComPort!C1975)-(Calculated!$C$2))/1.28)/320),"")</f>
        <v/>
      </c>
      <c r="D1975" t="str">
        <f>IF((ValuesFromComPort!D1975)&lt;&gt;"",((((ValuesFromComPort!D1975)-(Calculated!$D$2))/1.28)/80),"")</f>
        <v/>
      </c>
      <c r="E1975" t="str">
        <f>IF((ValuesFromComPort!F1975)&lt;&gt;"",((((ValuesFromComPort!F1975)-(Calculated!$E$2))/1.28)/80),"")</f>
        <v/>
      </c>
      <c r="F1975" t="str">
        <f>IF((ValuesFromComPort!H1975)&lt;&gt;"",((((ValuesFromComPort!H1975)-(Calculated!$F$2))/1.28)/3.2),"")</f>
        <v/>
      </c>
      <c r="G1975" t="str">
        <f>IF((ValuesFromComPort!I1975)&lt;&gt;"",((((ValuesFromComPort!I1975)-$G$2)*0.015625)/0.3),"")</f>
        <v/>
      </c>
      <c r="H1975" t="str">
        <f>IF((ValuesFromComPort!J1975)&lt;&gt;"",((((ValuesFromComPort!J1975)-(Calculated!$H$2))/1.28)*3.2),"")</f>
        <v/>
      </c>
      <c r="I1975" t="str">
        <f>IF((ValuesFromComPort!K1975)&lt;&gt;"",((((ValuesFromComPort!K1975)-(Calculated!$I$2))/1.28)/64),"")</f>
        <v/>
      </c>
      <c r="J1975" t="str">
        <f>IF((ValuesFromComPort!M1975)&lt;&gt;"",((((ValuesFromComPort!M1975)-(Calculated!$J$2))/1.28)/800),"")</f>
        <v/>
      </c>
      <c r="K1975" t="str">
        <f>IF((ValuesFromComPort!N1975)&lt;&gt;"",(((ValuesFromComPort!N1975)-(Calculated!$K$2))/1.28/3200),"")</f>
        <v/>
      </c>
      <c r="L1975" t="str">
        <f>IF((ValuesFromComPort!O1975)&lt;&gt;"",((((ValuesFromComPort!O1975)-(Calculated!$L$2))/1.28)/3.2),"")</f>
        <v/>
      </c>
      <c r="M1975" t="str">
        <f>IF((ValuesFromComPort!P1975)&lt;&gt;"",((((ValuesFromComPort!P1975)-(Calculated!$M$2))/1.28)/16),"")</f>
        <v/>
      </c>
      <c r="N1975" t="str">
        <f>IF((ValuesFromComPort!Q1975)&lt;&gt;"",((((ValuesFromComPort!Q1975)-(Calculated!$N$2))/1.28)/160),"")</f>
        <v/>
      </c>
      <c r="O1975" t="str">
        <f>IF((ValuesFromComPort!AA1975)&lt;&gt;"",(ValuesFromComPort!AA1975),"")</f>
        <v/>
      </c>
      <c r="P1975" t="str">
        <f>IF((ValuesFromComPort!AB1975)&lt;&gt;"",((_xlfn.BITAND((ValuesFromComPort!AB1975),1))*(ValuesFromComPort!AA1975)*1)+100*(_xlfn.BITAND((ValuesFromComPort!AB1975),1)),"")</f>
        <v/>
      </c>
      <c r="Q1975" t="str">
        <f>IF((ValuesFromComPort!AB1975)&lt;&gt;"",((_xlfn.BITAND((ValuesFromComPort!AB1975),2))/2)*50,"")</f>
        <v/>
      </c>
      <c r="R1975" t="str">
        <f>IF((ValuesFromComPort!AB1975)&lt;&gt;"",((_xlfn.BITAND((ValuesFromComPort!AB1975),4))/4)*60,"")</f>
        <v/>
      </c>
      <c r="S1975" t="str">
        <f>IF((ValuesFromComPort!AB1975)&lt;&gt;"",((_xlfn.BITAND((ValuesFromComPort!AB1975),32))/32)*70,"")</f>
        <v/>
      </c>
    </row>
    <row r="1976" spans="2:19" x14ac:dyDescent="0.25">
      <c r="B1976" t="str">
        <f>IF((ValuesFromComPort!B1976)&lt;&gt;"",((((ValuesFromComPort!B1976)-(Calculated!$B$2))/1.28)/320),"")</f>
        <v/>
      </c>
      <c r="C1976" t="str">
        <f>IF((ValuesFromComPort!C1976)&lt;&gt;"",((((ValuesFromComPort!C1976)-(Calculated!$C$2))/1.28)/320),"")</f>
        <v/>
      </c>
      <c r="D1976" t="str">
        <f>IF((ValuesFromComPort!D1976)&lt;&gt;"",((((ValuesFromComPort!D1976)-(Calculated!$D$2))/1.28)/80),"")</f>
        <v/>
      </c>
      <c r="E1976" t="str">
        <f>IF((ValuesFromComPort!F1976)&lt;&gt;"",((((ValuesFromComPort!F1976)-(Calculated!$E$2))/1.28)/80),"")</f>
        <v/>
      </c>
      <c r="F1976" t="str">
        <f>IF((ValuesFromComPort!H1976)&lt;&gt;"",((((ValuesFromComPort!H1976)-(Calculated!$F$2))/1.28)/3.2),"")</f>
        <v/>
      </c>
      <c r="G1976" t="str">
        <f>IF((ValuesFromComPort!I1976)&lt;&gt;"",((((ValuesFromComPort!I1976)-$G$2)*0.015625)/0.3),"")</f>
        <v/>
      </c>
      <c r="H1976" t="str">
        <f>IF((ValuesFromComPort!J1976)&lt;&gt;"",((((ValuesFromComPort!J1976)-(Calculated!$H$2))/1.28)*3.2),"")</f>
        <v/>
      </c>
      <c r="I1976" t="str">
        <f>IF((ValuesFromComPort!K1976)&lt;&gt;"",((((ValuesFromComPort!K1976)-(Calculated!$I$2))/1.28)/64),"")</f>
        <v/>
      </c>
      <c r="J1976" t="str">
        <f>IF((ValuesFromComPort!M1976)&lt;&gt;"",((((ValuesFromComPort!M1976)-(Calculated!$J$2))/1.28)/800),"")</f>
        <v/>
      </c>
      <c r="K1976" t="str">
        <f>IF((ValuesFromComPort!N1976)&lt;&gt;"",(((ValuesFromComPort!N1976)-(Calculated!$K$2))/1.28/3200),"")</f>
        <v/>
      </c>
      <c r="L1976" t="str">
        <f>IF((ValuesFromComPort!O1976)&lt;&gt;"",((((ValuesFromComPort!O1976)-(Calculated!$L$2))/1.28)/3.2),"")</f>
        <v/>
      </c>
      <c r="M1976" t="str">
        <f>IF((ValuesFromComPort!P1976)&lt;&gt;"",((((ValuesFromComPort!P1976)-(Calculated!$M$2))/1.28)/16),"")</f>
        <v/>
      </c>
      <c r="N1976" t="str">
        <f>IF((ValuesFromComPort!Q1976)&lt;&gt;"",((((ValuesFromComPort!Q1976)-(Calculated!$N$2))/1.28)/160),"")</f>
        <v/>
      </c>
      <c r="O1976" t="str">
        <f>IF((ValuesFromComPort!AA1976)&lt;&gt;"",(ValuesFromComPort!AA1976),"")</f>
        <v/>
      </c>
      <c r="P1976" t="str">
        <f>IF((ValuesFromComPort!AB1976)&lt;&gt;"",((_xlfn.BITAND((ValuesFromComPort!AB1976),1))*(ValuesFromComPort!AA1976)*1)+100*(_xlfn.BITAND((ValuesFromComPort!AB1976),1)),"")</f>
        <v/>
      </c>
      <c r="Q1976" t="str">
        <f>IF((ValuesFromComPort!AB1976)&lt;&gt;"",((_xlfn.BITAND((ValuesFromComPort!AB1976),2))/2)*50,"")</f>
        <v/>
      </c>
      <c r="R1976" t="str">
        <f>IF((ValuesFromComPort!AB1976)&lt;&gt;"",((_xlfn.BITAND((ValuesFromComPort!AB1976),4))/4)*60,"")</f>
        <v/>
      </c>
      <c r="S1976" t="str">
        <f>IF((ValuesFromComPort!AB1976)&lt;&gt;"",((_xlfn.BITAND((ValuesFromComPort!AB1976),32))/32)*70,"")</f>
        <v/>
      </c>
    </row>
    <row r="1977" spans="2:19" x14ac:dyDescent="0.25">
      <c r="B1977" t="str">
        <f>IF((ValuesFromComPort!B1977)&lt;&gt;"",((((ValuesFromComPort!B1977)-(Calculated!$B$2))/1.28)/320),"")</f>
        <v/>
      </c>
      <c r="C1977" t="str">
        <f>IF((ValuesFromComPort!C1977)&lt;&gt;"",((((ValuesFromComPort!C1977)-(Calculated!$C$2))/1.28)/320),"")</f>
        <v/>
      </c>
      <c r="D1977" t="str">
        <f>IF((ValuesFromComPort!D1977)&lt;&gt;"",((((ValuesFromComPort!D1977)-(Calculated!$D$2))/1.28)/80),"")</f>
        <v/>
      </c>
      <c r="E1977" t="str">
        <f>IF((ValuesFromComPort!F1977)&lt;&gt;"",((((ValuesFromComPort!F1977)-(Calculated!$E$2))/1.28)/80),"")</f>
        <v/>
      </c>
      <c r="F1977" t="str">
        <f>IF((ValuesFromComPort!H1977)&lt;&gt;"",((((ValuesFromComPort!H1977)-(Calculated!$F$2))/1.28)/3.2),"")</f>
        <v/>
      </c>
      <c r="G1977" t="str">
        <f>IF((ValuesFromComPort!I1977)&lt;&gt;"",((((ValuesFromComPort!I1977)-$G$2)*0.015625)/0.3),"")</f>
        <v/>
      </c>
      <c r="H1977" t="str">
        <f>IF((ValuesFromComPort!J1977)&lt;&gt;"",((((ValuesFromComPort!J1977)-(Calculated!$H$2))/1.28)*3.2),"")</f>
        <v/>
      </c>
      <c r="I1977" t="str">
        <f>IF((ValuesFromComPort!K1977)&lt;&gt;"",((((ValuesFromComPort!K1977)-(Calculated!$I$2))/1.28)/64),"")</f>
        <v/>
      </c>
      <c r="J1977" t="str">
        <f>IF((ValuesFromComPort!M1977)&lt;&gt;"",((((ValuesFromComPort!M1977)-(Calculated!$J$2))/1.28)/800),"")</f>
        <v/>
      </c>
      <c r="K1977" t="str">
        <f>IF((ValuesFromComPort!N1977)&lt;&gt;"",(((ValuesFromComPort!N1977)-(Calculated!$K$2))/1.28/3200),"")</f>
        <v/>
      </c>
      <c r="L1977" t="str">
        <f>IF((ValuesFromComPort!O1977)&lt;&gt;"",((((ValuesFromComPort!O1977)-(Calculated!$L$2))/1.28)/3.2),"")</f>
        <v/>
      </c>
      <c r="M1977" t="str">
        <f>IF((ValuesFromComPort!P1977)&lt;&gt;"",((((ValuesFromComPort!P1977)-(Calculated!$M$2))/1.28)/16),"")</f>
        <v/>
      </c>
      <c r="N1977" t="str">
        <f>IF((ValuesFromComPort!Q1977)&lt;&gt;"",((((ValuesFromComPort!Q1977)-(Calculated!$N$2))/1.28)/160),"")</f>
        <v/>
      </c>
      <c r="O1977" t="str">
        <f>IF((ValuesFromComPort!AA1977)&lt;&gt;"",(ValuesFromComPort!AA1977),"")</f>
        <v/>
      </c>
      <c r="P1977" t="str">
        <f>IF((ValuesFromComPort!AB1977)&lt;&gt;"",((_xlfn.BITAND((ValuesFromComPort!AB1977),1))*(ValuesFromComPort!AA1977)*1)+100*(_xlfn.BITAND((ValuesFromComPort!AB1977),1)),"")</f>
        <v/>
      </c>
      <c r="Q1977" t="str">
        <f>IF((ValuesFromComPort!AB1977)&lt;&gt;"",((_xlfn.BITAND((ValuesFromComPort!AB1977),2))/2)*50,"")</f>
        <v/>
      </c>
      <c r="R1977" t="str">
        <f>IF((ValuesFromComPort!AB1977)&lt;&gt;"",((_xlfn.BITAND((ValuesFromComPort!AB1977),4))/4)*60,"")</f>
        <v/>
      </c>
      <c r="S1977" t="str">
        <f>IF((ValuesFromComPort!AB1977)&lt;&gt;"",((_xlfn.BITAND((ValuesFromComPort!AB1977),32))/32)*70,"")</f>
        <v/>
      </c>
    </row>
    <row r="1978" spans="2:19" x14ac:dyDescent="0.25">
      <c r="B1978" t="str">
        <f>IF((ValuesFromComPort!B1978)&lt;&gt;"",((((ValuesFromComPort!B1978)-(Calculated!$B$2))/1.28)/320),"")</f>
        <v/>
      </c>
      <c r="C1978" t="str">
        <f>IF((ValuesFromComPort!C1978)&lt;&gt;"",((((ValuesFromComPort!C1978)-(Calculated!$C$2))/1.28)/320),"")</f>
        <v/>
      </c>
      <c r="D1978" t="str">
        <f>IF((ValuesFromComPort!D1978)&lt;&gt;"",((((ValuesFromComPort!D1978)-(Calculated!$D$2))/1.28)/80),"")</f>
        <v/>
      </c>
      <c r="E1978" t="str">
        <f>IF((ValuesFromComPort!F1978)&lt;&gt;"",((((ValuesFromComPort!F1978)-(Calculated!$E$2))/1.28)/80),"")</f>
        <v/>
      </c>
      <c r="F1978" t="str">
        <f>IF((ValuesFromComPort!H1978)&lt;&gt;"",((((ValuesFromComPort!H1978)-(Calculated!$F$2))/1.28)/3.2),"")</f>
        <v/>
      </c>
      <c r="G1978" t="str">
        <f>IF((ValuesFromComPort!I1978)&lt;&gt;"",((((ValuesFromComPort!I1978)-$G$2)*0.015625)/0.3),"")</f>
        <v/>
      </c>
      <c r="H1978" t="str">
        <f>IF((ValuesFromComPort!J1978)&lt;&gt;"",((((ValuesFromComPort!J1978)-(Calculated!$H$2))/1.28)*3.2),"")</f>
        <v/>
      </c>
      <c r="I1978" t="str">
        <f>IF((ValuesFromComPort!K1978)&lt;&gt;"",((((ValuesFromComPort!K1978)-(Calculated!$I$2))/1.28)/64),"")</f>
        <v/>
      </c>
      <c r="J1978" t="str">
        <f>IF((ValuesFromComPort!M1978)&lt;&gt;"",((((ValuesFromComPort!M1978)-(Calculated!$J$2))/1.28)/800),"")</f>
        <v/>
      </c>
      <c r="K1978" t="str">
        <f>IF((ValuesFromComPort!N1978)&lt;&gt;"",(((ValuesFromComPort!N1978)-(Calculated!$K$2))/1.28/3200),"")</f>
        <v/>
      </c>
      <c r="L1978" t="str">
        <f>IF((ValuesFromComPort!O1978)&lt;&gt;"",((((ValuesFromComPort!O1978)-(Calculated!$L$2))/1.28)/3.2),"")</f>
        <v/>
      </c>
      <c r="M1978" t="str">
        <f>IF((ValuesFromComPort!P1978)&lt;&gt;"",((((ValuesFromComPort!P1978)-(Calculated!$M$2))/1.28)/16),"")</f>
        <v/>
      </c>
      <c r="N1978" t="str">
        <f>IF((ValuesFromComPort!Q1978)&lt;&gt;"",((((ValuesFromComPort!Q1978)-(Calculated!$N$2))/1.28)/160),"")</f>
        <v/>
      </c>
      <c r="O1978" t="str">
        <f>IF((ValuesFromComPort!AA1978)&lt;&gt;"",(ValuesFromComPort!AA1978),"")</f>
        <v/>
      </c>
      <c r="P1978" t="str">
        <f>IF((ValuesFromComPort!AB1978)&lt;&gt;"",((_xlfn.BITAND((ValuesFromComPort!AB1978),1))*(ValuesFromComPort!AA1978)*1)+100*(_xlfn.BITAND((ValuesFromComPort!AB1978),1)),"")</f>
        <v/>
      </c>
      <c r="Q1978" t="str">
        <f>IF((ValuesFromComPort!AB1978)&lt;&gt;"",((_xlfn.BITAND((ValuesFromComPort!AB1978),2))/2)*50,"")</f>
        <v/>
      </c>
      <c r="R1978" t="str">
        <f>IF((ValuesFromComPort!AB1978)&lt;&gt;"",((_xlfn.BITAND((ValuesFromComPort!AB1978),4))/4)*60,"")</f>
        <v/>
      </c>
      <c r="S1978" t="str">
        <f>IF((ValuesFromComPort!AB1978)&lt;&gt;"",((_xlfn.BITAND((ValuesFromComPort!AB1978),32))/32)*70,"")</f>
        <v/>
      </c>
    </row>
    <row r="1979" spans="2:19" x14ac:dyDescent="0.25">
      <c r="B1979" t="str">
        <f>IF((ValuesFromComPort!B1979)&lt;&gt;"",((((ValuesFromComPort!B1979)-(Calculated!$B$2))/1.28)/320),"")</f>
        <v/>
      </c>
      <c r="C1979" t="str">
        <f>IF((ValuesFromComPort!C1979)&lt;&gt;"",((((ValuesFromComPort!C1979)-(Calculated!$C$2))/1.28)/320),"")</f>
        <v/>
      </c>
      <c r="D1979" t="str">
        <f>IF((ValuesFromComPort!D1979)&lt;&gt;"",((((ValuesFromComPort!D1979)-(Calculated!$D$2))/1.28)/80),"")</f>
        <v/>
      </c>
      <c r="E1979" t="str">
        <f>IF((ValuesFromComPort!F1979)&lt;&gt;"",((((ValuesFromComPort!F1979)-(Calculated!$E$2))/1.28)/80),"")</f>
        <v/>
      </c>
      <c r="F1979" t="str">
        <f>IF((ValuesFromComPort!H1979)&lt;&gt;"",((((ValuesFromComPort!H1979)-(Calculated!$F$2))/1.28)/3.2),"")</f>
        <v/>
      </c>
      <c r="G1979" t="str">
        <f>IF((ValuesFromComPort!I1979)&lt;&gt;"",((((ValuesFromComPort!I1979)-$G$2)*0.015625)/0.3),"")</f>
        <v/>
      </c>
      <c r="H1979" t="str">
        <f>IF((ValuesFromComPort!J1979)&lt;&gt;"",((((ValuesFromComPort!J1979)-(Calculated!$H$2))/1.28)*3.2),"")</f>
        <v/>
      </c>
      <c r="I1979" t="str">
        <f>IF((ValuesFromComPort!K1979)&lt;&gt;"",((((ValuesFromComPort!K1979)-(Calculated!$I$2))/1.28)/64),"")</f>
        <v/>
      </c>
      <c r="J1979" t="str">
        <f>IF((ValuesFromComPort!M1979)&lt;&gt;"",((((ValuesFromComPort!M1979)-(Calculated!$J$2))/1.28)/800),"")</f>
        <v/>
      </c>
      <c r="K1979" t="str">
        <f>IF((ValuesFromComPort!N1979)&lt;&gt;"",(((ValuesFromComPort!N1979)-(Calculated!$K$2))/1.28/3200),"")</f>
        <v/>
      </c>
      <c r="L1979" t="str">
        <f>IF((ValuesFromComPort!O1979)&lt;&gt;"",((((ValuesFromComPort!O1979)-(Calculated!$L$2))/1.28)/3.2),"")</f>
        <v/>
      </c>
      <c r="M1979" t="str">
        <f>IF((ValuesFromComPort!P1979)&lt;&gt;"",((((ValuesFromComPort!P1979)-(Calculated!$M$2))/1.28)/16),"")</f>
        <v/>
      </c>
      <c r="N1979" t="str">
        <f>IF((ValuesFromComPort!Q1979)&lt;&gt;"",((((ValuesFromComPort!Q1979)-(Calculated!$N$2))/1.28)/160),"")</f>
        <v/>
      </c>
      <c r="O1979" t="str">
        <f>IF((ValuesFromComPort!AA1979)&lt;&gt;"",(ValuesFromComPort!AA1979),"")</f>
        <v/>
      </c>
      <c r="P1979" t="str">
        <f>IF((ValuesFromComPort!AB1979)&lt;&gt;"",((_xlfn.BITAND((ValuesFromComPort!AB1979),1))*(ValuesFromComPort!AA1979)*1)+100*(_xlfn.BITAND((ValuesFromComPort!AB1979),1)),"")</f>
        <v/>
      </c>
      <c r="Q1979" t="str">
        <f>IF((ValuesFromComPort!AB1979)&lt;&gt;"",((_xlfn.BITAND((ValuesFromComPort!AB1979),2))/2)*50,"")</f>
        <v/>
      </c>
      <c r="R1979" t="str">
        <f>IF((ValuesFromComPort!AB1979)&lt;&gt;"",((_xlfn.BITAND((ValuesFromComPort!AB1979),4))/4)*60,"")</f>
        <v/>
      </c>
      <c r="S1979" t="str">
        <f>IF((ValuesFromComPort!AB1979)&lt;&gt;"",((_xlfn.BITAND((ValuesFromComPort!AB1979),32))/32)*70,"")</f>
        <v/>
      </c>
    </row>
    <row r="1980" spans="2:19" x14ac:dyDescent="0.25">
      <c r="B1980" t="str">
        <f>IF((ValuesFromComPort!B1980)&lt;&gt;"",((((ValuesFromComPort!B1980)-(Calculated!$B$2))/1.28)/320),"")</f>
        <v/>
      </c>
      <c r="C1980" t="str">
        <f>IF((ValuesFromComPort!C1980)&lt;&gt;"",((((ValuesFromComPort!C1980)-(Calculated!$C$2))/1.28)/320),"")</f>
        <v/>
      </c>
      <c r="D1980" t="str">
        <f>IF((ValuesFromComPort!D1980)&lt;&gt;"",((((ValuesFromComPort!D1980)-(Calculated!$D$2))/1.28)/80),"")</f>
        <v/>
      </c>
      <c r="E1980" t="str">
        <f>IF((ValuesFromComPort!F1980)&lt;&gt;"",((((ValuesFromComPort!F1980)-(Calculated!$E$2))/1.28)/80),"")</f>
        <v/>
      </c>
      <c r="F1980" t="str">
        <f>IF((ValuesFromComPort!H1980)&lt;&gt;"",((((ValuesFromComPort!H1980)-(Calculated!$F$2))/1.28)/3.2),"")</f>
        <v/>
      </c>
      <c r="G1980" t="str">
        <f>IF((ValuesFromComPort!I1980)&lt;&gt;"",((((ValuesFromComPort!I1980)-$G$2)*0.015625)/0.3),"")</f>
        <v/>
      </c>
      <c r="H1980" t="str">
        <f>IF((ValuesFromComPort!J1980)&lt;&gt;"",((((ValuesFromComPort!J1980)-(Calculated!$H$2))/1.28)*3.2),"")</f>
        <v/>
      </c>
      <c r="I1980" t="str">
        <f>IF((ValuesFromComPort!K1980)&lt;&gt;"",((((ValuesFromComPort!K1980)-(Calculated!$I$2))/1.28)/64),"")</f>
        <v/>
      </c>
      <c r="J1980" t="str">
        <f>IF((ValuesFromComPort!M1980)&lt;&gt;"",((((ValuesFromComPort!M1980)-(Calculated!$J$2))/1.28)/800),"")</f>
        <v/>
      </c>
      <c r="K1980" t="str">
        <f>IF((ValuesFromComPort!N1980)&lt;&gt;"",(((ValuesFromComPort!N1980)-(Calculated!$K$2))/1.28/3200),"")</f>
        <v/>
      </c>
      <c r="L1980" t="str">
        <f>IF((ValuesFromComPort!O1980)&lt;&gt;"",((((ValuesFromComPort!O1980)-(Calculated!$L$2))/1.28)/3.2),"")</f>
        <v/>
      </c>
      <c r="M1980" t="str">
        <f>IF((ValuesFromComPort!P1980)&lt;&gt;"",((((ValuesFromComPort!P1980)-(Calculated!$M$2))/1.28)/16),"")</f>
        <v/>
      </c>
      <c r="N1980" t="str">
        <f>IF((ValuesFromComPort!Q1980)&lt;&gt;"",((((ValuesFromComPort!Q1980)-(Calculated!$N$2))/1.28)/160),"")</f>
        <v/>
      </c>
      <c r="O1980" t="str">
        <f>IF((ValuesFromComPort!AA1980)&lt;&gt;"",(ValuesFromComPort!AA1980),"")</f>
        <v/>
      </c>
      <c r="P1980" t="str">
        <f>IF((ValuesFromComPort!AB1980)&lt;&gt;"",((_xlfn.BITAND((ValuesFromComPort!AB1980),1))*(ValuesFromComPort!AA1980)*1)+100*(_xlfn.BITAND((ValuesFromComPort!AB1980),1)),"")</f>
        <v/>
      </c>
      <c r="Q1980" t="str">
        <f>IF((ValuesFromComPort!AB1980)&lt;&gt;"",((_xlfn.BITAND((ValuesFromComPort!AB1980),2))/2)*50,"")</f>
        <v/>
      </c>
      <c r="R1980" t="str">
        <f>IF((ValuesFromComPort!AB1980)&lt;&gt;"",((_xlfn.BITAND((ValuesFromComPort!AB1980),4))/4)*60,"")</f>
        <v/>
      </c>
      <c r="S1980" t="str">
        <f>IF((ValuesFromComPort!AB1980)&lt;&gt;"",((_xlfn.BITAND((ValuesFromComPort!AB1980),32))/32)*70,"")</f>
        <v/>
      </c>
    </row>
    <row r="1981" spans="2:19" x14ac:dyDescent="0.25">
      <c r="B1981" t="str">
        <f>IF((ValuesFromComPort!B1981)&lt;&gt;"",((((ValuesFromComPort!B1981)-(Calculated!$B$2))/1.28)/320),"")</f>
        <v/>
      </c>
      <c r="C1981" t="str">
        <f>IF((ValuesFromComPort!C1981)&lt;&gt;"",((((ValuesFromComPort!C1981)-(Calculated!$C$2))/1.28)/320),"")</f>
        <v/>
      </c>
      <c r="D1981" t="str">
        <f>IF((ValuesFromComPort!D1981)&lt;&gt;"",((((ValuesFromComPort!D1981)-(Calculated!$D$2))/1.28)/80),"")</f>
        <v/>
      </c>
      <c r="E1981" t="str">
        <f>IF((ValuesFromComPort!F1981)&lt;&gt;"",((((ValuesFromComPort!F1981)-(Calculated!$E$2))/1.28)/80),"")</f>
        <v/>
      </c>
      <c r="F1981" t="str">
        <f>IF((ValuesFromComPort!H1981)&lt;&gt;"",((((ValuesFromComPort!H1981)-(Calculated!$F$2))/1.28)/3.2),"")</f>
        <v/>
      </c>
      <c r="G1981" t="str">
        <f>IF((ValuesFromComPort!I1981)&lt;&gt;"",((((ValuesFromComPort!I1981)-$G$2)*0.015625)/0.3),"")</f>
        <v/>
      </c>
      <c r="H1981" t="str">
        <f>IF((ValuesFromComPort!J1981)&lt;&gt;"",((((ValuesFromComPort!J1981)-(Calculated!$H$2))/1.28)*3.2),"")</f>
        <v/>
      </c>
      <c r="I1981" t="str">
        <f>IF((ValuesFromComPort!K1981)&lt;&gt;"",((((ValuesFromComPort!K1981)-(Calculated!$I$2))/1.28)/64),"")</f>
        <v/>
      </c>
      <c r="J1981" t="str">
        <f>IF((ValuesFromComPort!M1981)&lt;&gt;"",((((ValuesFromComPort!M1981)-(Calculated!$J$2))/1.28)/800),"")</f>
        <v/>
      </c>
      <c r="K1981" t="str">
        <f>IF((ValuesFromComPort!N1981)&lt;&gt;"",(((ValuesFromComPort!N1981)-(Calculated!$K$2))/1.28/3200),"")</f>
        <v/>
      </c>
      <c r="L1981" t="str">
        <f>IF((ValuesFromComPort!O1981)&lt;&gt;"",((((ValuesFromComPort!O1981)-(Calculated!$L$2))/1.28)/3.2),"")</f>
        <v/>
      </c>
      <c r="M1981" t="str">
        <f>IF((ValuesFromComPort!P1981)&lt;&gt;"",((((ValuesFromComPort!P1981)-(Calculated!$M$2))/1.28)/16),"")</f>
        <v/>
      </c>
      <c r="N1981" t="str">
        <f>IF((ValuesFromComPort!Q1981)&lt;&gt;"",((((ValuesFromComPort!Q1981)-(Calculated!$N$2))/1.28)/160),"")</f>
        <v/>
      </c>
      <c r="O1981" t="str">
        <f>IF((ValuesFromComPort!AA1981)&lt;&gt;"",(ValuesFromComPort!AA1981),"")</f>
        <v/>
      </c>
      <c r="P1981" t="str">
        <f>IF((ValuesFromComPort!AB1981)&lt;&gt;"",((_xlfn.BITAND((ValuesFromComPort!AB1981),1))*(ValuesFromComPort!AA1981)*1)+100*(_xlfn.BITAND((ValuesFromComPort!AB1981),1)),"")</f>
        <v/>
      </c>
      <c r="Q1981" t="str">
        <f>IF((ValuesFromComPort!AB1981)&lt;&gt;"",((_xlfn.BITAND((ValuesFromComPort!AB1981),2))/2)*50,"")</f>
        <v/>
      </c>
      <c r="R1981" t="str">
        <f>IF((ValuesFromComPort!AB1981)&lt;&gt;"",((_xlfn.BITAND((ValuesFromComPort!AB1981),4))/4)*60,"")</f>
        <v/>
      </c>
      <c r="S1981" t="str">
        <f>IF((ValuesFromComPort!AB1981)&lt;&gt;"",((_xlfn.BITAND((ValuesFromComPort!AB1981),32))/32)*70,"")</f>
        <v/>
      </c>
    </row>
    <row r="1982" spans="2:19" x14ac:dyDescent="0.25">
      <c r="B1982" t="str">
        <f>IF((ValuesFromComPort!B1982)&lt;&gt;"",((((ValuesFromComPort!B1982)-(Calculated!$B$2))/1.28)/320),"")</f>
        <v/>
      </c>
      <c r="C1982" t="str">
        <f>IF((ValuesFromComPort!C1982)&lt;&gt;"",((((ValuesFromComPort!C1982)-(Calculated!$C$2))/1.28)/320),"")</f>
        <v/>
      </c>
      <c r="D1982" t="str">
        <f>IF((ValuesFromComPort!D1982)&lt;&gt;"",((((ValuesFromComPort!D1982)-(Calculated!$D$2))/1.28)/80),"")</f>
        <v/>
      </c>
      <c r="E1982" t="str">
        <f>IF((ValuesFromComPort!F1982)&lt;&gt;"",((((ValuesFromComPort!F1982)-(Calculated!$E$2))/1.28)/80),"")</f>
        <v/>
      </c>
      <c r="F1982" t="str">
        <f>IF((ValuesFromComPort!H1982)&lt;&gt;"",((((ValuesFromComPort!H1982)-(Calculated!$F$2))/1.28)/3.2),"")</f>
        <v/>
      </c>
      <c r="G1982" t="str">
        <f>IF((ValuesFromComPort!I1982)&lt;&gt;"",((((ValuesFromComPort!I1982)-$G$2)*0.015625)/0.3),"")</f>
        <v/>
      </c>
      <c r="H1982" t="str">
        <f>IF((ValuesFromComPort!J1982)&lt;&gt;"",((((ValuesFromComPort!J1982)-(Calculated!$H$2))/1.28)*3.2),"")</f>
        <v/>
      </c>
      <c r="I1982" t="str">
        <f>IF((ValuesFromComPort!K1982)&lt;&gt;"",((((ValuesFromComPort!K1982)-(Calculated!$I$2))/1.28)/64),"")</f>
        <v/>
      </c>
      <c r="J1982" t="str">
        <f>IF((ValuesFromComPort!M1982)&lt;&gt;"",((((ValuesFromComPort!M1982)-(Calculated!$J$2))/1.28)/800),"")</f>
        <v/>
      </c>
      <c r="K1982" t="str">
        <f>IF((ValuesFromComPort!N1982)&lt;&gt;"",(((ValuesFromComPort!N1982)-(Calculated!$K$2))/1.28/3200),"")</f>
        <v/>
      </c>
      <c r="L1982" t="str">
        <f>IF((ValuesFromComPort!O1982)&lt;&gt;"",((((ValuesFromComPort!O1982)-(Calculated!$L$2))/1.28)/3.2),"")</f>
        <v/>
      </c>
      <c r="M1982" t="str">
        <f>IF((ValuesFromComPort!P1982)&lt;&gt;"",((((ValuesFromComPort!P1982)-(Calculated!$M$2))/1.28)/16),"")</f>
        <v/>
      </c>
      <c r="N1982" t="str">
        <f>IF((ValuesFromComPort!Q1982)&lt;&gt;"",((((ValuesFromComPort!Q1982)-(Calculated!$N$2))/1.28)/160),"")</f>
        <v/>
      </c>
      <c r="O1982" t="str">
        <f>IF((ValuesFromComPort!AA1982)&lt;&gt;"",(ValuesFromComPort!AA1982),"")</f>
        <v/>
      </c>
      <c r="P1982" t="str">
        <f>IF((ValuesFromComPort!AB1982)&lt;&gt;"",((_xlfn.BITAND((ValuesFromComPort!AB1982),1))*(ValuesFromComPort!AA1982)*1)+100*(_xlfn.BITAND((ValuesFromComPort!AB1982),1)),"")</f>
        <v/>
      </c>
      <c r="Q1982" t="str">
        <f>IF((ValuesFromComPort!AB1982)&lt;&gt;"",((_xlfn.BITAND((ValuesFromComPort!AB1982),2))/2)*50,"")</f>
        <v/>
      </c>
      <c r="R1982" t="str">
        <f>IF((ValuesFromComPort!AB1982)&lt;&gt;"",((_xlfn.BITAND((ValuesFromComPort!AB1982),4))/4)*60,"")</f>
        <v/>
      </c>
      <c r="S1982" t="str">
        <f>IF((ValuesFromComPort!AB1982)&lt;&gt;"",((_xlfn.BITAND((ValuesFromComPort!AB1982),32))/32)*70,"")</f>
        <v/>
      </c>
    </row>
    <row r="1983" spans="2:19" x14ac:dyDescent="0.25">
      <c r="B1983" t="str">
        <f>IF((ValuesFromComPort!B1983)&lt;&gt;"",((((ValuesFromComPort!B1983)-(Calculated!$B$2))/1.28)/320),"")</f>
        <v/>
      </c>
      <c r="C1983" t="str">
        <f>IF((ValuesFromComPort!C1983)&lt;&gt;"",((((ValuesFromComPort!C1983)-(Calculated!$C$2))/1.28)/320),"")</f>
        <v/>
      </c>
      <c r="D1983" t="str">
        <f>IF((ValuesFromComPort!D1983)&lt;&gt;"",((((ValuesFromComPort!D1983)-(Calculated!$D$2))/1.28)/80),"")</f>
        <v/>
      </c>
      <c r="E1983" t="str">
        <f>IF((ValuesFromComPort!F1983)&lt;&gt;"",((((ValuesFromComPort!F1983)-(Calculated!$E$2))/1.28)/80),"")</f>
        <v/>
      </c>
      <c r="F1983" t="str">
        <f>IF((ValuesFromComPort!H1983)&lt;&gt;"",((((ValuesFromComPort!H1983)-(Calculated!$F$2))/1.28)/3.2),"")</f>
        <v/>
      </c>
      <c r="G1983" t="str">
        <f>IF((ValuesFromComPort!I1983)&lt;&gt;"",((((ValuesFromComPort!I1983)-$G$2)*0.015625)/0.3),"")</f>
        <v/>
      </c>
      <c r="H1983" t="str">
        <f>IF((ValuesFromComPort!J1983)&lt;&gt;"",((((ValuesFromComPort!J1983)-(Calculated!$H$2))/1.28)*3.2),"")</f>
        <v/>
      </c>
      <c r="I1983" t="str">
        <f>IF((ValuesFromComPort!K1983)&lt;&gt;"",((((ValuesFromComPort!K1983)-(Calculated!$I$2))/1.28)/64),"")</f>
        <v/>
      </c>
      <c r="J1983" t="str">
        <f>IF((ValuesFromComPort!M1983)&lt;&gt;"",((((ValuesFromComPort!M1983)-(Calculated!$J$2))/1.28)/800),"")</f>
        <v/>
      </c>
      <c r="K1983" t="str">
        <f>IF((ValuesFromComPort!N1983)&lt;&gt;"",(((ValuesFromComPort!N1983)-(Calculated!$K$2))/1.28/3200),"")</f>
        <v/>
      </c>
      <c r="L1983" t="str">
        <f>IF((ValuesFromComPort!O1983)&lt;&gt;"",((((ValuesFromComPort!O1983)-(Calculated!$L$2))/1.28)/3.2),"")</f>
        <v/>
      </c>
      <c r="M1983" t="str">
        <f>IF((ValuesFromComPort!P1983)&lt;&gt;"",((((ValuesFromComPort!P1983)-(Calculated!$M$2))/1.28)/16),"")</f>
        <v/>
      </c>
      <c r="N1983" t="str">
        <f>IF((ValuesFromComPort!Q1983)&lt;&gt;"",((((ValuesFromComPort!Q1983)-(Calculated!$N$2))/1.28)/160),"")</f>
        <v/>
      </c>
      <c r="O1983" t="str">
        <f>IF((ValuesFromComPort!AA1983)&lt;&gt;"",(ValuesFromComPort!AA1983),"")</f>
        <v/>
      </c>
      <c r="P1983" t="str">
        <f>IF((ValuesFromComPort!AB1983)&lt;&gt;"",((_xlfn.BITAND((ValuesFromComPort!AB1983),1))*(ValuesFromComPort!AA1983)*1)+100*(_xlfn.BITAND((ValuesFromComPort!AB1983),1)),"")</f>
        <v/>
      </c>
      <c r="Q1983" t="str">
        <f>IF((ValuesFromComPort!AB1983)&lt;&gt;"",((_xlfn.BITAND((ValuesFromComPort!AB1983),2))/2)*50,"")</f>
        <v/>
      </c>
      <c r="R1983" t="str">
        <f>IF((ValuesFromComPort!AB1983)&lt;&gt;"",((_xlfn.BITAND((ValuesFromComPort!AB1983),4))/4)*60,"")</f>
        <v/>
      </c>
      <c r="S1983" t="str">
        <f>IF((ValuesFromComPort!AB1983)&lt;&gt;"",((_xlfn.BITAND((ValuesFromComPort!AB1983),32))/32)*70,"")</f>
        <v/>
      </c>
    </row>
    <row r="1984" spans="2:19" x14ac:dyDescent="0.25">
      <c r="B1984" t="str">
        <f>IF((ValuesFromComPort!B1984)&lt;&gt;"",((((ValuesFromComPort!B1984)-(Calculated!$B$2))/1.28)/320),"")</f>
        <v/>
      </c>
      <c r="C1984" t="str">
        <f>IF((ValuesFromComPort!C1984)&lt;&gt;"",((((ValuesFromComPort!C1984)-(Calculated!$C$2))/1.28)/320),"")</f>
        <v/>
      </c>
      <c r="D1984" t="str">
        <f>IF((ValuesFromComPort!D1984)&lt;&gt;"",((((ValuesFromComPort!D1984)-(Calculated!$D$2))/1.28)/80),"")</f>
        <v/>
      </c>
      <c r="E1984" t="str">
        <f>IF((ValuesFromComPort!F1984)&lt;&gt;"",((((ValuesFromComPort!F1984)-(Calculated!$E$2))/1.28)/80),"")</f>
        <v/>
      </c>
      <c r="F1984" t="str">
        <f>IF((ValuesFromComPort!H1984)&lt;&gt;"",((((ValuesFromComPort!H1984)-(Calculated!$F$2))/1.28)/3.2),"")</f>
        <v/>
      </c>
      <c r="G1984" t="str">
        <f>IF((ValuesFromComPort!I1984)&lt;&gt;"",((((ValuesFromComPort!I1984)-$G$2)*0.015625)/0.3),"")</f>
        <v/>
      </c>
      <c r="H1984" t="str">
        <f>IF((ValuesFromComPort!J1984)&lt;&gt;"",((((ValuesFromComPort!J1984)-(Calculated!$H$2))/1.28)*3.2),"")</f>
        <v/>
      </c>
      <c r="I1984" t="str">
        <f>IF((ValuesFromComPort!K1984)&lt;&gt;"",((((ValuesFromComPort!K1984)-(Calculated!$I$2))/1.28)/64),"")</f>
        <v/>
      </c>
      <c r="J1984" t="str">
        <f>IF((ValuesFromComPort!M1984)&lt;&gt;"",((((ValuesFromComPort!M1984)-(Calculated!$J$2))/1.28)/800),"")</f>
        <v/>
      </c>
      <c r="K1984" t="str">
        <f>IF((ValuesFromComPort!N1984)&lt;&gt;"",(((ValuesFromComPort!N1984)-(Calculated!$K$2))/1.28/3200),"")</f>
        <v/>
      </c>
      <c r="L1984" t="str">
        <f>IF((ValuesFromComPort!O1984)&lt;&gt;"",((((ValuesFromComPort!O1984)-(Calculated!$L$2))/1.28)/3.2),"")</f>
        <v/>
      </c>
      <c r="M1984" t="str">
        <f>IF((ValuesFromComPort!P1984)&lt;&gt;"",((((ValuesFromComPort!P1984)-(Calculated!$M$2))/1.28)/16),"")</f>
        <v/>
      </c>
      <c r="N1984" t="str">
        <f>IF((ValuesFromComPort!Q1984)&lt;&gt;"",((((ValuesFromComPort!Q1984)-(Calculated!$N$2))/1.28)/160),"")</f>
        <v/>
      </c>
      <c r="O1984" t="str">
        <f>IF((ValuesFromComPort!AA1984)&lt;&gt;"",(ValuesFromComPort!AA1984),"")</f>
        <v/>
      </c>
      <c r="P1984" t="str">
        <f>IF((ValuesFromComPort!AB1984)&lt;&gt;"",((_xlfn.BITAND((ValuesFromComPort!AB1984),1))*(ValuesFromComPort!AA1984)*1)+100*(_xlfn.BITAND((ValuesFromComPort!AB1984),1)),"")</f>
        <v/>
      </c>
      <c r="Q1984" t="str">
        <f>IF((ValuesFromComPort!AB1984)&lt;&gt;"",((_xlfn.BITAND((ValuesFromComPort!AB1984),2))/2)*50,"")</f>
        <v/>
      </c>
      <c r="R1984" t="str">
        <f>IF((ValuesFromComPort!AB1984)&lt;&gt;"",((_xlfn.BITAND((ValuesFromComPort!AB1984),4))/4)*60,"")</f>
        <v/>
      </c>
      <c r="S1984" t="str">
        <f>IF((ValuesFromComPort!AB1984)&lt;&gt;"",((_xlfn.BITAND((ValuesFromComPort!AB1984),32))/32)*70,"")</f>
        <v/>
      </c>
    </row>
    <row r="1985" spans="2:19" x14ac:dyDescent="0.25">
      <c r="B1985" t="str">
        <f>IF((ValuesFromComPort!B1985)&lt;&gt;"",((((ValuesFromComPort!B1985)-(Calculated!$B$2))/1.28)/320),"")</f>
        <v/>
      </c>
      <c r="C1985" t="str">
        <f>IF((ValuesFromComPort!C1985)&lt;&gt;"",((((ValuesFromComPort!C1985)-(Calculated!$C$2))/1.28)/320),"")</f>
        <v/>
      </c>
      <c r="D1985" t="str">
        <f>IF((ValuesFromComPort!D1985)&lt;&gt;"",((((ValuesFromComPort!D1985)-(Calculated!$D$2))/1.28)/80),"")</f>
        <v/>
      </c>
      <c r="E1985" t="str">
        <f>IF((ValuesFromComPort!F1985)&lt;&gt;"",((((ValuesFromComPort!F1985)-(Calculated!$E$2))/1.28)/80),"")</f>
        <v/>
      </c>
      <c r="F1985" t="str">
        <f>IF((ValuesFromComPort!H1985)&lt;&gt;"",((((ValuesFromComPort!H1985)-(Calculated!$F$2))/1.28)/3.2),"")</f>
        <v/>
      </c>
      <c r="G1985" t="str">
        <f>IF((ValuesFromComPort!I1985)&lt;&gt;"",((((ValuesFromComPort!I1985)-$G$2)*0.015625)/0.3),"")</f>
        <v/>
      </c>
      <c r="H1985" t="str">
        <f>IF((ValuesFromComPort!J1985)&lt;&gt;"",((((ValuesFromComPort!J1985)-(Calculated!$H$2))/1.28)*3.2),"")</f>
        <v/>
      </c>
      <c r="I1985" t="str">
        <f>IF((ValuesFromComPort!K1985)&lt;&gt;"",((((ValuesFromComPort!K1985)-(Calculated!$I$2))/1.28)/64),"")</f>
        <v/>
      </c>
      <c r="J1985" t="str">
        <f>IF((ValuesFromComPort!M1985)&lt;&gt;"",((((ValuesFromComPort!M1985)-(Calculated!$J$2))/1.28)/800),"")</f>
        <v/>
      </c>
      <c r="K1985" t="str">
        <f>IF((ValuesFromComPort!N1985)&lt;&gt;"",(((ValuesFromComPort!N1985)-(Calculated!$K$2))/1.28/3200),"")</f>
        <v/>
      </c>
      <c r="L1985" t="str">
        <f>IF((ValuesFromComPort!O1985)&lt;&gt;"",((((ValuesFromComPort!O1985)-(Calculated!$L$2))/1.28)/3.2),"")</f>
        <v/>
      </c>
      <c r="M1985" t="str">
        <f>IF((ValuesFromComPort!P1985)&lt;&gt;"",((((ValuesFromComPort!P1985)-(Calculated!$M$2))/1.28)/16),"")</f>
        <v/>
      </c>
      <c r="N1985" t="str">
        <f>IF((ValuesFromComPort!Q1985)&lt;&gt;"",((((ValuesFromComPort!Q1985)-(Calculated!$N$2))/1.28)/160),"")</f>
        <v/>
      </c>
      <c r="O1985" t="str">
        <f>IF((ValuesFromComPort!AA1985)&lt;&gt;"",(ValuesFromComPort!AA1985),"")</f>
        <v/>
      </c>
      <c r="P1985" t="str">
        <f>IF((ValuesFromComPort!AB1985)&lt;&gt;"",((_xlfn.BITAND((ValuesFromComPort!AB1985),1))*(ValuesFromComPort!AA1985)*1)+100*(_xlfn.BITAND((ValuesFromComPort!AB1985),1)),"")</f>
        <v/>
      </c>
      <c r="Q1985" t="str">
        <f>IF((ValuesFromComPort!AB1985)&lt;&gt;"",((_xlfn.BITAND((ValuesFromComPort!AB1985),2))/2)*50,"")</f>
        <v/>
      </c>
      <c r="R1985" t="str">
        <f>IF((ValuesFromComPort!AB1985)&lt;&gt;"",((_xlfn.BITAND((ValuesFromComPort!AB1985),4))/4)*60,"")</f>
        <v/>
      </c>
      <c r="S1985" t="str">
        <f>IF((ValuesFromComPort!AB1985)&lt;&gt;"",((_xlfn.BITAND((ValuesFromComPort!AB1985),32))/32)*70,"")</f>
        <v/>
      </c>
    </row>
    <row r="1986" spans="2:19" x14ac:dyDescent="0.25">
      <c r="B1986" t="str">
        <f>IF((ValuesFromComPort!B1986)&lt;&gt;"",((((ValuesFromComPort!B1986)-(Calculated!$B$2))/1.28)/320),"")</f>
        <v/>
      </c>
      <c r="C1986" t="str">
        <f>IF((ValuesFromComPort!C1986)&lt;&gt;"",((((ValuesFromComPort!C1986)-(Calculated!$C$2))/1.28)/320),"")</f>
        <v/>
      </c>
      <c r="D1986" t="str">
        <f>IF((ValuesFromComPort!D1986)&lt;&gt;"",((((ValuesFromComPort!D1986)-(Calculated!$D$2))/1.28)/80),"")</f>
        <v/>
      </c>
      <c r="E1986" t="str">
        <f>IF((ValuesFromComPort!F1986)&lt;&gt;"",((((ValuesFromComPort!F1986)-(Calculated!$E$2))/1.28)/80),"")</f>
        <v/>
      </c>
      <c r="F1986" t="str">
        <f>IF((ValuesFromComPort!H1986)&lt;&gt;"",((((ValuesFromComPort!H1986)-(Calculated!$F$2))/1.28)/3.2),"")</f>
        <v/>
      </c>
      <c r="G1986" t="str">
        <f>IF((ValuesFromComPort!I1986)&lt;&gt;"",((((ValuesFromComPort!I1986)-$G$2)*0.015625)/0.3),"")</f>
        <v/>
      </c>
      <c r="H1986" t="str">
        <f>IF((ValuesFromComPort!J1986)&lt;&gt;"",((((ValuesFromComPort!J1986)-(Calculated!$H$2))/1.28)*3.2),"")</f>
        <v/>
      </c>
      <c r="I1986" t="str">
        <f>IF((ValuesFromComPort!K1986)&lt;&gt;"",((((ValuesFromComPort!K1986)-(Calculated!$I$2))/1.28)/64),"")</f>
        <v/>
      </c>
      <c r="J1986" t="str">
        <f>IF((ValuesFromComPort!M1986)&lt;&gt;"",((((ValuesFromComPort!M1986)-(Calculated!$J$2))/1.28)/800),"")</f>
        <v/>
      </c>
      <c r="K1986" t="str">
        <f>IF((ValuesFromComPort!N1986)&lt;&gt;"",(((ValuesFromComPort!N1986)-(Calculated!$K$2))/1.28/3200),"")</f>
        <v/>
      </c>
      <c r="L1986" t="str">
        <f>IF((ValuesFromComPort!O1986)&lt;&gt;"",((((ValuesFromComPort!O1986)-(Calculated!$L$2))/1.28)/3.2),"")</f>
        <v/>
      </c>
      <c r="M1986" t="str">
        <f>IF((ValuesFromComPort!P1986)&lt;&gt;"",((((ValuesFromComPort!P1986)-(Calculated!$M$2))/1.28)/16),"")</f>
        <v/>
      </c>
      <c r="N1986" t="str">
        <f>IF((ValuesFromComPort!Q1986)&lt;&gt;"",((((ValuesFromComPort!Q1986)-(Calculated!$N$2))/1.28)/160),"")</f>
        <v/>
      </c>
      <c r="O1986" t="str">
        <f>IF((ValuesFromComPort!AA1986)&lt;&gt;"",(ValuesFromComPort!AA1986),"")</f>
        <v/>
      </c>
      <c r="P1986" t="str">
        <f>IF((ValuesFromComPort!AB1986)&lt;&gt;"",((_xlfn.BITAND((ValuesFromComPort!AB1986),1))*(ValuesFromComPort!AA1986)*1)+100*(_xlfn.BITAND((ValuesFromComPort!AB1986),1)),"")</f>
        <v/>
      </c>
      <c r="Q1986" t="str">
        <f>IF((ValuesFromComPort!AB1986)&lt;&gt;"",((_xlfn.BITAND((ValuesFromComPort!AB1986),2))/2)*50,"")</f>
        <v/>
      </c>
      <c r="R1986" t="str">
        <f>IF((ValuesFromComPort!AB1986)&lt;&gt;"",((_xlfn.BITAND((ValuesFromComPort!AB1986),4))/4)*60,"")</f>
        <v/>
      </c>
      <c r="S1986" t="str">
        <f>IF((ValuesFromComPort!AB1986)&lt;&gt;"",((_xlfn.BITAND((ValuesFromComPort!AB1986),32))/32)*70,"")</f>
        <v/>
      </c>
    </row>
    <row r="1987" spans="2:19" x14ac:dyDescent="0.25">
      <c r="B1987" t="str">
        <f>IF((ValuesFromComPort!B1987)&lt;&gt;"",((((ValuesFromComPort!B1987)-(Calculated!$B$2))/1.28)/320),"")</f>
        <v/>
      </c>
      <c r="C1987" t="str">
        <f>IF((ValuesFromComPort!C1987)&lt;&gt;"",((((ValuesFromComPort!C1987)-(Calculated!$C$2))/1.28)/320),"")</f>
        <v/>
      </c>
      <c r="D1987" t="str">
        <f>IF((ValuesFromComPort!D1987)&lt;&gt;"",((((ValuesFromComPort!D1987)-(Calculated!$D$2))/1.28)/80),"")</f>
        <v/>
      </c>
      <c r="E1987" t="str">
        <f>IF((ValuesFromComPort!F1987)&lt;&gt;"",((((ValuesFromComPort!F1987)-(Calculated!$E$2))/1.28)/80),"")</f>
        <v/>
      </c>
      <c r="F1987" t="str">
        <f>IF((ValuesFromComPort!H1987)&lt;&gt;"",((((ValuesFromComPort!H1987)-(Calculated!$F$2))/1.28)/3.2),"")</f>
        <v/>
      </c>
      <c r="G1987" t="str">
        <f>IF((ValuesFromComPort!I1987)&lt;&gt;"",((((ValuesFromComPort!I1987)-$G$2)*0.015625)/0.3),"")</f>
        <v/>
      </c>
      <c r="H1987" t="str">
        <f>IF((ValuesFromComPort!J1987)&lt;&gt;"",((((ValuesFromComPort!J1987)-(Calculated!$H$2))/1.28)*3.2),"")</f>
        <v/>
      </c>
      <c r="I1987" t="str">
        <f>IF((ValuesFromComPort!K1987)&lt;&gt;"",((((ValuesFromComPort!K1987)-(Calculated!$I$2))/1.28)/64),"")</f>
        <v/>
      </c>
      <c r="J1987" t="str">
        <f>IF((ValuesFromComPort!M1987)&lt;&gt;"",((((ValuesFromComPort!M1987)-(Calculated!$J$2))/1.28)/800),"")</f>
        <v/>
      </c>
      <c r="K1987" t="str">
        <f>IF((ValuesFromComPort!N1987)&lt;&gt;"",(((ValuesFromComPort!N1987)-(Calculated!$K$2))/1.28/3200),"")</f>
        <v/>
      </c>
      <c r="L1987" t="str">
        <f>IF((ValuesFromComPort!O1987)&lt;&gt;"",((((ValuesFromComPort!O1987)-(Calculated!$L$2))/1.28)/3.2),"")</f>
        <v/>
      </c>
      <c r="M1987" t="str">
        <f>IF((ValuesFromComPort!P1987)&lt;&gt;"",((((ValuesFromComPort!P1987)-(Calculated!$M$2))/1.28)/16),"")</f>
        <v/>
      </c>
      <c r="N1987" t="str">
        <f>IF((ValuesFromComPort!Q1987)&lt;&gt;"",((((ValuesFromComPort!Q1987)-(Calculated!$N$2))/1.28)/160),"")</f>
        <v/>
      </c>
      <c r="O1987" t="str">
        <f>IF((ValuesFromComPort!AA1987)&lt;&gt;"",(ValuesFromComPort!AA1987),"")</f>
        <v/>
      </c>
      <c r="P1987" t="str">
        <f>IF((ValuesFromComPort!AB1987)&lt;&gt;"",((_xlfn.BITAND((ValuesFromComPort!AB1987),1))*(ValuesFromComPort!AA1987)*1)+100*(_xlfn.BITAND((ValuesFromComPort!AB1987),1)),"")</f>
        <v/>
      </c>
      <c r="Q1987" t="str">
        <f>IF((ValuesFromComPort!AB1987)&lt;&gt;"",((_xlfn.BITAND((ValuesFromComPort!AB1987),2))/2)*50,"")</f>
        <v/>
      </c>
      <c r="R1987" t="str">
        <f>IF((ValuesFromComPort!AB1987)&lt;&gt;"",((_xlfn.BITAND((ValuesFromComPort!AB1987),4))/4)*60,"")</f>
        <v/>
      </c>
      <c r="S1987" t="str">
        <f>IF((ValuesFromComPort!AB1987)&lt;&gt;"",((_xlfn.BITAND((ValuesFromComPort!AB1987),32))/32)*70,"")</f>
        <v/>
      </c>
    </row>
    <row r="1988" spans="2:19" x14ac:dyDescent="0.25">
      <c r="B1988" t="str">
        <f>IF((ValuesFromComPort!B1988)&lt;&gt;"",((((ValuesFromComPort!B1988)-(Calculated!$B$2))/1.28)/320),"")</f>
        <v/>
      </c>
      <c r="C1988" t="str">
        <f>IF((ValuesFromComPort!C1988)&lt;&gt;"",((((ValuesFromComPort!C1988)-(Calculated!$C$2))/1.28)/320),"")</f>
        <v/>
      </c>
      <c r="D1988" t="str">
        <f>IF((ValuesFromComPort!D1988)&lt;&gt;"",((((ValuesFromComPort!D1988)-(Calculated!$D$2))/1.28)/80),"")</f>
        <v/>
      </c>
      <c r="E1988" t="str">
        <f>IF((ValuesFromComPort!F1988)&lt;&gt;"",((((ValuesFromComPort!F1988)-(Calculated!$E$2))/1.28)/80),"")</f>
        <v/>
      </c>
      <c r="F1988" t="str">
        <f>IF((ValuesFromComPort!H1988)&lt;&gt;"",((((ValuesFromComPort!H1988)-(Calculated!$F$2))/1.28)/3.2),"")</f>
        <v/>
      </c>
      <c r="G1988" t="str">
        <f>IF((ValuesFromComPort!I1988)&lt;&gt;"",((((ValuesFromComPort!I1988)-$G$2)*0.015625)/0.3),"")</f>
        <v/>
      </c>
      <c r="H1988" t="str">
        <f>IF((ValuesFromComPort!J1988)&lt;&gt;"",((((ValuesFromComPort!J1988)-(Calculated!$H$2))/1.28)*3.2),"")</f>
        <v/>
      </c>
      <c r="I1988" t="str">
        <f>IF((ValuesFromComPort!K1988)&lt;&gt;"",((((ValuesFromComPort!K1988)-(Calculated!$I$2))/1.28)/64),"")</f>
        <v/>
      </c>
      <c r="J1988" t="str">
        <f>IF((ValuesFromComPort!M1988)&lt;&gt;"",((((ValuesFromComPort!M1988)-(Calculated!$J$2))/1.28)/800),"")</f>
        <v/>
      </c>
      <c r="K1988" t="str">
        <f>IF((ValuesFromComPort!N1988)&lt;&gt;"",(((ValuesFromComPort!N1988)-(Calculated!$K$2))/1.28/3200),"")</f>
        <v/>
      </c>
      <c r="L1988" t="str">
        <f>IF((ValuesFromComPort!O1988)&lt;&gt;"",((((ValuesFromComPort!O1988)-(Calculated!$L$2))/1.28)/3.2),"")</f>
        <v/>
      </c>
      <c r="M1988" t="str">
        <f>IF((ValuesFromComPort!P1988)&lt;&gt;"",((((ValuesFromComPort!P1988)-(Calculated!$M$2))/1.28)/16),"")</f>
        <v/>
      </c>
      <c r="N1988" t="str">
        <f>IF((ValuesFromComPort!Q1988)&lt;&gt;"",((((ValuesFromComPort!Q1988)-(Calculated!$N$2))/1.28)/160),"")</f>
        <v/>
      </c>
      <c r="O1988" t="str">
        <f>IF((ValuesFromComPort!AA1988)&lt;&gt;"",(ValuesFromComPort!AA1988),"")</f>
        <v/>
      </c>
      <c r="P1988" t="str">
        <f>IF((ValuesFromComPort!AB1988)&lt;&gt;"",((_xlfn.BITAND((ValuesFromComPort!AB1988),1))*(ValuesFromComPort!AA1988)*1)+100*(_xlfn.BITAND((ValuesFromComPort!AB1988),1)),"")</f>
        <v/>
      </c>
      <c r="Q1988" t="str">
        <f>IF((ValuesFromComPort!AB1988)&lt;&gt;"",((_xlfn.BITAND((ValuesFromComPort!AB1988),2))/2)*50,"")</f>
        <v/>
      </c>
      <c r="R1988" t="str">
        <f>IF((ValuesFromComPort!AB1988)&lt;&gt;"",((_xlfn.BITAND((ValuesFromComPort!AB1988),4))/4)*60,"")</f>
        <v/>
      </c>
      <c r="S1988" t="str">
        <f>IF((ValuesFromComPort!AB1988)&lt;&gt;"",((_xlfn.BITAND((ValuesFromComPort!AB1988),32))/32)*70,"")</f>
        <v/>
      </c>
    </row>
    <row r="1989" spans="2:19" x14ac:dyDescent="0.25">
      <c r="B1989" t="str">
        <f>IF((ValuesFromComPort!B1989)&lt;&gt;"",((((ValuesFromComPort!B1989)-(Calculated!$B$2))/1.28)/320),"")</f>
        <v/>
      </c>
      <c r="C1989" t="str">
        <f>IF((ValuesFromComPort!C1989)&lt;&gt;"",((((ValuesFromComPort!C1989)-(Calculated!$C$2))/1.28)/320),"")</f>
        <v/>
      </c>
      <c r="D1989" t="str">
        <f>IF((ValuesFromComPort!D1989)&lt;&gt;"",((((ValuesFromComPort!D1989)-(Calculated!$D$2))/1.28)/80),"")</f>
        <v/>
      </c>
      <c r="E1989" t="str">
        <f>IF((ValuesFromComPort!F1989)&lt;&gt;"",((((ValuesFromComPort!F1989)-(Calculated!$E$2))/1.28)/80),"")</f>
        <v/>
      </c>
      <c r="F1989" t="str">
        <f>IF((ValuesFromComPort!H1989)&lt;&gt;"",((((ValuesFromComPort!H1989)-(Calculated!$F$2))/1.28)/3.2),"")</f>
        <v/>
      </c>
      <c r="G1989" t="str">
        <f>IF((ValuesFromComPort!I1989)&lt;&gt;"",((((ValuesFromComPort!I1989)-$G$2)*0.015625)/0.3),"")</f>
        <v/>
      </c>
      <c r="H1989" t="str">
        <f>IF((ValuesFromComPort!J1989)&lt;&gt;"",((((ValuesFromComPort!J1989)-(Calculated!$H$2))/1.28)*3.2),"")</f>
        <v/>
      </c>
      <c r="I1989" t="str">
        <f>IF((ValuesFromComPort!K1989)&lt;&gt;"",((((ValuesFromComPort!K1989)-(Calculated!$I$2))/1.28)/64),"")</f>
        <v/>
      </c>
      <c r="J1989" t="str">
        <f>IF((ValuesFromComPort!M1989)&lt;&gt;"",((((ValuesFromComPort!M1989)-(Calculated!$J$2))/1.28)/800),"")</f>
        <v/>
      </c>
      <c r="K1989" t="str">
        <f>IF((ValuesFromComPort!N1989)&lt;&gt;"",(((ValuesFromComPort!N1989)-(Calculated!$K$2))/1.28/3200),"")</f>
        <v/>
      </c>
      <c r="L1989" t="str">
        <f>IF((ValuesFromComPort!O1989)&lt;&gt;"",((((ValuesFromComPort!O1989)-(Calculated!$L$2))/1.28)/3.2),"")</f>
        <v/>
      </c>
      <c r="M1989" t="str">
        <f>IF((ValuesFromComPort!P1989)&lt;&gt;"",((((ValuesFromComPort!P1989)-(Calculated!$M$2))/1.28)/16),"")</f>
        <v/>
      </c>
      <c r="N1989" t="str">
        <f>IF((ValuesFromComPort!Q1989)&lt;&gt;"",((((ValuesFromComPort!Q1989)-(Calculated!$N$2))/1.28)/160),"")</f>
        <v/>
      </c>
      <c r="O1989" t="str">
        <f>IF((ValuesFromComPort!AA1989)&lt;&gt;"",(ValuesFromComPort!AA1989),"")</f>
        <v/>
      </c>
      <c r="P1989" t="str">
        <f>IF((ValuesFromComPort!AB1989)&lt;&gt;"",((_xlfn.BITAND((ValuesFromComPort!AB1989),1))*(ValuesFromComPort!AA1989)*1)+100*(_xlfn.BITAND((ValuesFromComPort!AB1989),1)),"")</f>
        <v/>
      </c>
      <c r="Q1989" t="str">
        <f>IF((ValuesFromComPort!AB1989)&lt;&gt;"",((_xlfn.BITAND((ValuesFromComPort!AB1989),2))/2)*50,"")</f>
        <v/>
      </c>
      <c r="R1989" t="str">
        <f>IF((ValuesFromComPort!AB1989)&lt;&gt;"",((_xlfn.BITAND((ValuesFromComPort!AB1989),4))/4)*60,"")</f>
        <v/>
      </c>
      <c r="S1989" t="str">
        <f>IF((ValuesFromComPort!AB1989)&lt;&gt;"",((_xlfn.BITAND((ValuesFromComPort!AB1989),32))/32)*70,"")</f>
        <v/>
      </c>
    </row>
    <row r="1990" spans="2:19" x14ac:dyDescent="0.25">
      <c r="B1990" t="str">
        <f>IF((ValuesFromComPort!B1990)&lt;&gt;"",((((ValuesFromComPort!B1990)-(Calculated!$B$2))/1.28)/320),"")</f>
        <v/>
      </c>
      <c r="C1990" t="str">
        <f>IF((ValuesFromComPort!C1990)&lt;&gt;"",((((ValuesFromComPort!C1990)-(Calculated!$C$2))/1.28)/320),"")</f>
        <v/>
      </c>
      <c r="D1990" t="str">
        <f>IF((ValuesFromComPort!D1990)&lt;&gt;"",((((ValuesFromComPort!D1990)-(Calculated!$D$2))/1.28)/80),"")</f>
        <v/>
      </c>
      <c r="E1990" t="str">
        <f>IF((ValuesFromComPort!F1990)&lt;&gt;"",((((ValuesFromComPort!F1990)-(Calculated!$E$2))/1.28)/80),"")</f>
        <v/>
      </c>
      <c r="F1990" t="str">
        <f>IF((ValuesFromComPort!H1990)&lt;&gt;"",((((ValuesFromComPort!H1990)-(Calculated!$F$2))/1.28)/3.2),"")</f>
        <v/>
      </c>
      <c r="G1990" t="str">
        <f>IF((ValuesFromComPort!I1990)&lt;&gt;"",((((ValuesFromComPort!I1990)-$G$2)*0.015625)/0.3),"")</f>
        <v/>
      </c>
      <c r="H1990" t="str">
        <f>IF((ValuesFromComPort!J1990)&lt;&gt;"",((((ValuesFromComPort!J1990)-(Calculated!$H$2))/1.28)*3.2),"")</f>
        <v/>
      </c>
      <c r="I1990" t="str">
        <f>IF((ValuesFromComPort!K1990)&lt;&gt;"",((((ValuesFromComPort!K1990)-(Calculated!$I$2))/1.28)/64),"")</f>
        <v/>
      </c>
      <c r="J1990" t="str">
        <f>IF((ValuesFromComPort!M1990)&lt;&gt;"",((((ValuesFromComPort!M1990)-(Calculated!$J$2))/1.28)/800),"")</f>
        <v/>
      </c>
      <c r="K1990" t="str">
        <f>IF((ValuesFromComPort!N1990)&lt;&gt;"",(((ValuesFromComPort!N1990)-(Calculated!$K$2))/1.28/3200),"")</f>
        <v/>
      </c>
      <c r="L1990" t="str">
        <f>IF((ValuesFromComPort!O1990)&lt;&gt;"",((((ValuesFromComPort!O1990)-(Calculated!$L$2))/1.28)/3.2),"")</f>
        <v/>
      </c>
      <c r="M1990" t="str">
        <f>IF((ValuesFromComPort!P1990)&lt;&gt;"",((((ValuesFromComPort!P1990)-(Calculated!$M$2))/1.28)/16),"")</f>
        <v/>
      </c>
      <c r="N1990" t="str">
        <f>IF((ValuesFromComPort!Q1990)&lt;&gt;"",((((ValuesFromComPort!Q1990)-(Calculated!$N$2))/1.28)/160),"")</f>
        <v/>
      </c>
      <c r="O1990" t="str">
        <f>IF((ValuesFromComPort!AA1990)&lt;&gt;"",(ValuesFromComPort!AA1990),"")</f>
        <v/>
      </c>
      <c r="P1990" t="str">
        <f>IF((ValuesFromComPort!AB1990)&lt;&gt;"",((_xlfn.BITAND((ValuesFromComPort!AB1990),1))*(ValuesFromComPort!AA1990)*1)+100*(_xlfn.BITAND((ValuesFromComPort!AB1990),1)),"")</f>
        <v/>
      </c>
      <c r="Q1990" t="str">
        <f>IF((ValuesFromComPort!AB1990)&lt;&gt;"",((_xlfn.BITAND((ValuesFromComPort!AB1990),2))/2)*50,"")</f>
        <v/>
      </c>
      <c r="R1990" t="str">
        <f>IF((ValuesFromComPort!AB1990)&lt;&gt;"",((_xlfn.BITAND((ValuesFromComPort!AB1990),4))/4)*60,"")</f>
        <v/>
      </c>
      <c r="S1990" t="str">
        <f>IF((ValuesFromComPort!AB1990)&lt;&gt;"",((_xlfn.BITAND((ValuesFromComPort!AB1990),32))/32)*70,"")</f>
        <v/>
      </c>
    </row>
    <row r="1991" spans="2:19" x14ac:dyDescent="0.25">
      <c r="B1991" t="str">
        <f>IF((ValuesFromComPort!B1991)&lt;&gt;"",((((ValuesFromComPort!B1991)-(Calculated!$B$2))/1.28)/320),"")</f>
        <v/>
      </c>
      <c r="C1991" t="str">
        <f>IF((ValuesFromComPort!C1991)&lt;&gt;"",((((ValuesFromComPort!C1991)-(Calculated!$C$2))/1.28)/320),"")</f>
        <v/>
      </c>
      <c r="D1991" t="str">
        <f>IF((ValuesFromComPort!D1991)&lt;&gt;"",((((ValuesFromComPort!D1991)-(Calculated!$D$2))/1.28)/80),"")</f>
        <v/>
      </c>
      <c r="E1991" t="str">
        <f>IF((ValuesFromComPort!F1991)&lt;&gt;"",((((ValuesFromComPort!F1991)-(Calculated!$E$2))/1.28)/80),"")</f>
        <v/>
      </c>
      <c r="F1991" t="str">
        <f>IF((ValuesFromComPort!H1991)&lt;&gt;"",((((ValuesFromComPort!H1991)-(Calculated!$F$2))/1.28)/3.2),"")</f>
        <v/>
      </c>
      <c r="G1991" t="str">
        <f>IF((ValuesFromComPort!I1991)&lt;&gt;"",((((ValuesFromComPort!I1991)-$G$2)*0.015625)/0.3),"")</f>
        <v/>
      </c>
      <c r="H1991" t="str">
        <f>IF((ValuesFromComPort!J1991)&lt;&gt;"",((((ValuesFromComPort!J1991)-(Calculated!$H$2))/1.28)*3.2),"")</f>
        <v/>
      </c>
      <c r="I1991" t="str">
        <f>IF((ValuesFromComPort!K1991)&lt;&gt;"",((((ValuesFromComPort!K1991)-(Calculated!$I$2))/1.28)/64),"")</f>
        <v/>
      </c>
      <c r="J1991" t="str">
        <f>IF((ValuesFromComPort!M1991)&lt;&gt;"",((((ValuesFromComPort!M1991)-(Calculated!$J$2))/1.28)/800),"")</f>
        <v/>
      </c>
      <c r="K1991" t="str">
        <f>IF((ValuesFromComPort!N1991)&lt;&gt;"",(((ValuesFromComPort!N1991)-(Calculated!$K$2))/1.28/3200),"")</f>
        <v/>
      </c>
      <c r="L1991" t="str">
        <f>IF((ValuesFromComPort!O1991)&lt;&gt;"",((((ValuesFromComPort!O1991)-(Calculated!$L$2))/1.28)/3.2),"")</f>
        <v/>
      </c>
      <c r="M1991" t="str">
        <f>IF((ValuesFromComPort!P1991)&lt;&gt;"",((((ValuesFromComPort!P1991)-(Calculated!$M$2))/1.28)/16),"")</f>
        <v/>
      </c>
      <c r="N1991" t="str">
        <f>IF((ValuesFromComPort!Q1991)&lt;&gt;"",((((ValuesFromComPort!Q1991)-(Calculated!$N$2))/1.28)/160),"")</f>
        <v/>
      </c>
      <c r="O1991" t="str">
        <f>IF((ValuesFromComPort!AA1991)&lt;&gt;"",(ValuesFromComPort!AA1991),"")</f>
        <v/>
      </c>
      <c r="P1991" t="str">
        <f>IF((ValuesFromComPort!AB1991)&lt;&gt;"",((_xlfn.BITAND((ValuesFromComPort!AB1991),1))*(ValuesFromComPort!AA1991)*1)+100*(_xlfn.BITAND((ValuesFromComPort!AB1991),1)),"")</f>
        <v/>
      </c>
      <c r="Q1991" t="str">
        <f>IF((ValuesFromComPort!AB1991)&lt;&gt;"",((_xlfn.BITAND((ValuesFromComPort!AB1991),2))/2)*50,"")</f>
        <v/>
      </c>
      <c r="R1991" t="str">
        <f>IF((ValuesFromComPort!AB1991)&lt;&gt;"",((_xlfn.BITAND((ValuesFromComPort!AB1991),4))/4)*60,"")</f>
        <v/>
      </c>
      <c r="S1991" t="str">
        <f>IF((ValuesFromComPort!AB1991)&lt;&gt;"",((_xlfn.BITAND((ValuesFromComPort!AB1991),32))/32)*70,"")</f>
        <v/>
      </c>
    </row>
    <row r="1992" spans="2:19" x14ac:dyDescent="0.25">
      <c r="B1992" t="str">
        <f>IF((ValuesFromComPort!B1992)&lt;&gt;"",((((ValuesFromComPort!B1992)-(Calculated!$B$2))/1.28)/320),"")</f>
        <v/>
      </c>
      <c r="C1992" t="str">
        <f>IF((ValuesFromComPort!C1992)&lt;&gt;"",((((ValuesFromComPort!C1992)-(Calculated!$C$2))/1.28)/320),"")</f>
        <v/>
      </c>
      <c r="D1992" t="str">
        <f>IF((ValuesFromComPort!D1992)&lt;&gt;"",((((ValuesFromComPort!D1992)-(Calculated!$D$2))/1.28)/80),"")</f>
        <v/>
      </c>
      <c r="E1992" t="str">
        <f>IF((ValuesFromComPort!F1992)&lt;&gt;"",((((ValuesFromComPort!F1992)-(Calculated!$E$2))/1.28)/80),"")</f>
        <v/>
      </c>
      <c r="F1992" t="str">
        <f>IF((ValuesFromComPort!H1992)&lt;&gt;"",((((ValuesFromComPort!H1992)-(Calculated!$F$2))/1.28)/3.2),"")</f>
        <v/>
      </c>
      <c r="G1992" t="str">
        <f>IF((ValuesFromComPort!I1992)&lt;&gt;"",((((ValuesFromComPort!I1992)-$G$2)*0.015625)/0.3),"")</f>
        <v/>
      </c>
      <c r="H1992" t="str">
        <f>IF((ValuesFromComPort!J1992)&lt;&gt;"",((((ValuesFromComPort!J1992)-(Calculated!$H$2))/1.28)*3.2),"")</f>
        <v/>
      </c>
      <c r="I1992" t="str">
        <f>IF((ValuesFromComPort!K1992)&lt;&gt;"",((((ValuesFromComPort!K1992)-(Calculated!$I$2))/1.28)/64),"")</f>
        <v/>
      </c>
      <c r="J1992" t="str">
        <f>IF((ValuesFromComPort!M1992)&lt;&gt;"",((((ValuesFromComPort!M1992)-(Calculated!$J$2))/1.28)/800),"")</f>
        <v/>
      </c>
      <c r="K1992" t="str">
        <f>IF((ValuesFromComPort!N1992)&lt;&gt;"",(((ValuesFromComPort!N1992)-(Calculated!$K$2))/1.28/3200),"")</f>
        <v/>
      </c>
      <c r="L1992" t="str">
        <f>IF((ValuesFromComPort!O1992)&lt;&gt;"",((((ValuesFromComPort!O1992)-(Calculated!$L$2))/1.28)/3.2),"")</f>
        <v/>
      </c>
      <c r="M1992" t="str">
        <f>IF((ValuesFromComPort!P1992)&lt;&gt;"",((((ValuesFromComPort!P1992)-(Calculated!$M$2))/1.28)/16),"")</f>
        <v/>
      </c>
      <c r="N1992" t="str">
        <f>IF((ValuesFromComPort!Q1992)&lt;&gt;"",((((ValuesFromComPort!Q1992)-(Calculated!$N$2))/1.28)/160),"")</f>
        <v/>
      </c>
      <c r="O1992" t="str">
        <f>IF((ValuesFromComPort!AA1992)&lt;&gt;"",(ValuesFromComPort!AA1992),"")</f>
        <v/>
      </c>
      <c r="P1992" t="str">
        <f>IF((ValuesFromComPort!AB1992)&lt;&gt;"",((_xlfn.BITAND((ValuesFromComPort!AB1992),1))*(ValuesFromComPort!AA1992)*1)+100*(_xlfn.BITAND((ValuesFromComPort!AB1992),1)),"")</f>
        <v/>
      </c>
      <c r="Q1992" t="str">
        <f>IF((ValuesFromComPort!AB1992)&lt;&gt;"",((_xlfn.BITAND((ValuesFromComPort!AB1992),2))/2)*50,"")</f>
        <v/>
      </c>
      <c r="R1992" t="str">
        <f>IF((ValuesFromComPort!AB1992)&lt;&gt;"",((_xlfn.BITAND((ValuesFromComPort!AB1992),4))/4)*60,"")</f>
        <v/>
      </c>
      <c r="S1992" t="str">
        <f>IF((ValuesFromComPort!AB1992)&lt;&gt;"",((_xlfn.BITAND((ValuesFromComPort!AB1992),32))/32)*70,"")</f>
        <v/>
      </c>
    </row>
    <row r="1993" spans="2:19" x14ac:dyDescent="0.25">
      <c r="B1993" t="str">
        <f>IF((ValuesFromComPort!B1993)&lt;&gt;"",((((ValuesFromComPort!B1993)-(Calculated!$B$2))/1.28)/320),"")</f>
        <v/>
      </c>
      <c r="C1993" t="str">
        <f>IF((ValuesFromComPort!C1993)&lt;&gt;"",((((ValuesFromComPort!C1993)-(Calculated!$C$2))/1.28)/320),"")</f>
        <v/>
      </c>
      <c r="D1993" t="str">
        <f>IF((ValuesFromComPort!D1993)&lt;&gt;"",((((ValuesFromComPort!D1993)-(Calculated!$D$2))/1.28)/80),"")</f>
        <v/>
      </c>
      <c r="E1993" t="str">
        <f>IF((ValuesFromComPort!F1993)&lt;&gt;"",((((ValuesFromComPort!F1993)-(Calculated!$E$2))/1.28)/80),"")</f>
        <v/>
      </c>
      <c r="F1993" t="str">
        <f>IF((ValuesFromComPort!H1993)&lt;&gt;"",((((ValuesFromComPort!H1993)-(Calculated!$F$2))/1.28)/3.2),"")</f>
        <v/>
      </c>
      <c r="G1993" t="str">
        <f>IF((ValuesFromComPort!I1993)&lt;&gt;"",((((ValuesFromComPort!I1993)-$G$2)*0.015625)/0.3),"")</f>
        <v/>
      </c>
      <c r="H1993" t="str">
        <f>IF((ValuesFromComPort!J1993)&lt;&gt;"",((((ValuesFromComPort!J1993)-(Calculated!$H$2))/1.28)*3.2),"")</f>
        <v/>
      </c>
      <c r="I1993" t="str">
        <f>IF((ValuesFromComPort!K1993)&lt;&gt;"",((((ValuesFromComPort!K1993)-(Calculated!$I$2))/1.28)/64),"")</f>
        <v/>
      </c>
      <c r="J1993" t="str">
        <f>IF((ValuesFromComPort!M1993)&lt;&gt;"",((((ValuesFromComPort!M1993)-(Calculated!$J$2))/1.28)/800),"")</f>
        <v/>
      </c>
      <c r="K1993" t="str">
        <f>IF((ValuesFromComPort!N1993)&lt;&gt;"",(((ValuesFromComPort!N1993)-(Calculated!$K$2))/1.28/3200),"")</f>
        <v/>
      </c>
      <c r="L1993" t="str">
        <f>IF((ValuesFromComPort!O1993)&lt;&gt;"",((((ValuesFromComPort!O1993)-(Calculated!$L$2))/1.28)/3.2),"")</f>
        <v/>
      </c>
      <c r="M1993" t="str">
        <f>IF((ValuesFromComPort!P1993)&lt;&gt;"",((((ValuesFromComPort!P1993)-(Calculated!$M$2))/1.28)/16),"")</f>
        <v/>
      </c>
      <c r="N1993" t="str">
        <f>IF((ValuesFromComPort!Q1993)&lt;&gt;"",((((ValuesFromComPort!Q1993)-(Calculated!$N$2))/1.28)/160),"")</f>
        <v/>
      </c>
      <c r="O1993" t="str">
        <f>IF((ValuesFromComPort!AA1993)&lt;&gt;"",(ValuesFromComPort!AA1993),"")</f>
        <v/>
      </c>
      <c r="P1993" t="str">
        <f>IF((ValuesFromComPort!AB1993)&lt;&gt;"",((_xlfn.BITAND((ValuesFromComPort!AB1993),1))*(ValuesFromComPort!AA1993)*1)+100*(_xlfn.BITAND((ValuesFromComPort!AB1993),1)),"")</f>
        <v/>
      </c>
      <c r="Q1993" t="str">
        <f>IF((ValuesFromComPort!AB1993)&lt;&gt;"",((_xlfn.BITAND((ValuesFromComPort!AB1993),2))/2)*50,"")</f>
        <v/>
      </c>
      <c r="R1993" t="str">
        <f>IF((ValuesFromComPort!AB1993)&lt;&gt;"",((_xlfn.BITAND((ValuesFromComPort!AB1993),4))/4)*60,"")</f>
        <v/>
      </c>
      <c r="S1993" t="str">
        <f>IF((ValuesFromComPort!AB1993)&lt;&gt;"",((_xlfn.BITAND((ValuesFromComPort!AB1993),32))/32)*70,"")</f>
        <v/>
      </c>
    </row>
    <row r="1994" spans="2:19" x14ac:dyDescent="0.25">
      <c r="B1994" t="str">
        <f>IF((ValuesFromComPort!B1994)&lt;&gt;"",((((ValuesFromComPort!B1994)-(Calculated!$B$2))/1.28)/320),"")</f>
        <v/>
      </c>
      <c r="C1994" t="str">
        <f>IF((ValuesFromComPort!C1994)&lt;&gt;"",((((ValuesFromComPort!C1994)-(Calculated!$C$2))/1.28)/320),"")</f>
        <v/>
      </c>
      <c r="D1994" t="str">
        <f>IF((ValuesFromComPort!D1994)&lt;&gt;"",((((ValuesFromComPort!D1994)-(Calculated!$D$2))/1.28)/80),"")</f>
        <v/>
      </c>
      <c r="E1994" t="str">
        <f>IF((ValuesFromComPort!F1994)&lt;&gt;"",((((ValuesFromComPort!F1994)-(Calculated!$E$2))/1.28)/80),"")</f>
        <v/>
      </c>
      <c r="F1994" t="str">
        <f>IF((ValuesFromComPort!H1994)&lt;&gt;"",((((ValuesFromComPort!H1994)-(Calculated!$F$2))/1.28)/3.2),"")</f>
        <v/>
      </c>
      <c r="G1994" t="str">
        <f>IF((ValuesFromComPort!I1994)&lt;&gt;"",((((ValuesFromComPort!I1994)-$G$2)*0.015625)/0.3),"")</f>
        <v/>
      </c>
      <c r="H1994" t="str">
        <f>IF((ValuesFromComPort!J1994)&lt;&gt;"",((((ValuesFromComPort!J1994)-(Calculated!$H$2))/1.28)*3.2),"")</f>
        <v/>
      </c>
      <c r="I1994" t="str">
        <f>IF((ValuesFromComPort!K1994)&lt;&gt;"",((((ValuesFromComPort!K1994)-(Calculated!$I$2))/1.28)/64),"")</f>
        <v/>
      </c>
      <c r="J1994" t="str">
        <f>IF((ValuesFromComPort!M1994)&lt;&gt;"",((((ValuesFromComPort!M1994)-(Calculated!$J$2))/1.28)/800),"")</f>
        <v/>
      </c>
      <c r="K1994" t="str">
        <f>IF((ValuesFromComPort!N1994)&lt;&gt;"",(((ValuesFromComPort!N1994)-(Calculated!$K$2))/1.28/3200),"")</f>
        <v/>
      </c>
      <c r="L1994" t="str">
        <f>IF((ValuesFromComPort!O1994)&lt;&gt;"",((((ValuesFromComPort!O1994)-(Calculated!$L$2))/1.28)/3.2),"")</f>
        <v/>
      </c>
      <c r="M1994" t="str">
        <f>IF((ValuesFromComPort!P1994)&lt;&gt;"",((((ValuesFromComPort!P1994)-(Calculated!$M$2))/1.28)/16),"")</f>
        <v/>
      </c>
      <c r="N1994" t="str">
        <f>IF((ValuesFromComPort!Q1994)&lt;&gt;"",((((ValuesFromComPort!Q1994)-(Calculated!$N$2))/1.28)/160),"")</f>
        <v/>
      </c>
      <c r="O1994" t="str">
        <f>IF((ValuesFromComPort!AA1994)&lt;&gt;"",(ValuesFromComPort!AA1994),"")</f>
        <v/>
      </c>
      <c r="P1994" t="str">
        <f>IF((ValuesFromComPort!AB1994)&lt;&gt;"",((_xlfn.BITAND((ValuesFromComPort!AB1994),1))*(ValuesFromComPort!AA1994)*1)+100*(_xlfn.BITAND((ValuesFromComPort!AB1994),1)),"")</f>
        <v/>
      </c>
      <c r="Q1994" t="str">
        <f>IF((ValuesFromComPort!AB1994)&lt;&gt;"",((_xlfn.BITAND((ValuesFromComPort!AB1994),2))/2)*50,"")</f>
        <v/>
      </c>
      <c r="R1994" t="str">
        <f>IF((ValuesFromComPort!AB1994)&lt;&gt;"",((_xlfn.BITAND((ValuesFromComPort!AB1994),4))/4)*60,"")</f>
        <v/>
      </c>
      <c r="S1994" t="str">
        <f>IF((ValuesFromComPort!AB1994)&lt;&gt;"",((_xlfn.BITAND((ValuesFromComPort!AB1994),32))/32)*70,"")</f>
        <v/>
      </c>
    </row>
    <row r="1995" spans="2:19" x14ac:dyDescent="0.25">
      <c r="B1995" t="str">
        <f>IF((ValuesFromComPort!B1995)&lt;&gt;"",((((ValuesFromComPort!B1995)-(Calculated!$B$2))/1.28)/320),"")</f>
        <v/>
      </c>
      <c r="C1995" t="str">
        <f>IF((ValuesFromComPort!C1995)&lt;&gt;"",((((ValuesFromComPort!C1995)-(Calculated!$C$2))/1.28)/320),"")</f>
        <v/>
      </c>
      <c r="D1995" t="str">
        <f>IF((ValuesFromComPort!D1995)&lt;&gt;"",((((ValuesFromComPort!D1995)-(Calculated!$D$2))/1.28)/80),"")</f>
        <v/>
      </c>
      <c r="E1995" t="str">
        <f>IF((ValuesFromComPort!F1995)&lt;&gt;"",((((ValuesFromComPort!F1995)-(Calculated!$E$2))/1.28)/80),"")</f>
        <v/>
      </c>
      <c r="F1995" t="str">
        <f>IF((ValuesFromComPort!H1995)&lt;&gt;"",((((ValuesFromComPort!H1995)-(Calculated!$F$2))/1.28)/3.2),"")</f>
        <v/>
      </c>
      <c r="G1995" t="str">
        <f>IF((ValuesFromComPort!I1995)&lt;&gt;"",((((ValuesFromComPort!I1995)-$G$2)*0.015625)/0.3),"")</f>
        <v/>
      </c>
      <c r="H1995" t="str">
        <f>IF((ValuesFromComPort!J1995)&lt;&gt;"",((((ValuesFromComPort!J1995)-(Calculated!$H$2))/1.28)*3.2),"")</f>
        <v/>
      </c>
      <c r="I1995" t="str">
        <f>IF((ValuesFromComPort!K1995)&lt;&gt;"",((((ValuesFromComPort!K1995)-(Calculated!$I$2))/1.28)/64),"")</f>
        <v/>
      </c>
      <c r="J1995" t="str">
        <f>IF((ValuesFromComPort!M1995)&lt;&gt;"",((((ValuesFromComPort!M1995)-(Calculated!$J$2))/1.28)/800),"")</f>
        <v/>
      </c>
      <c r="K1995" t="str">
        <f>IF((ValuesFromComPort!N1995)&lt;&gt;"",(((ValuesFromComPort!N1995)-(Calculated!$K$2))/1.28/3200),"")</f>
        <v/>
      </c>
      <c r="L1995" t="str">
        <f>IF((ValuesFromComPort!O1995)&lt;&gt;"",((((ValuesFromComPort!O1995)-(Calculated!$L$2))/1.28)/3.2),"")</f>
        <v/>
      </c>
      <c r="M1995" t="str">
        <f>IF((ValuesFromComPort!P1995)&lt;&gt;"",((((ValuesFromComPort!P1995)-(Calculated!$M$2))/1.28)/16),"")</f>
        <v/>
      </c>
      <c r="N1995" t="str">
        <f>IF((ValuesFromComPort!Q1995)&lt;&gt;"",((((ValuesFromComPort!Q1995)-(Calculated!$N$2))/1.28)/160),"")</f>
        <v/>
      </c>
      <c r="O1995" t="str">
        <f>IF((ValuesFromComPort!AA1995)&lt;&gt;"",(ValuesFromComPort!AA1995),"")</f>
        <v/>
      </c>
      <c r="P1995" t="str">
        <f>IF((ValuesFromComPort!AB1995)&lt;&gt;"",((_xlfn.BITAND((ValuesFromComPort!AB1995),1))*(ValuesFromComPort!AA1995)*1)+100*(_xlfn.BITAND((ValuesFromComPort!AB1995),1)),"")</f>
        <v/>
      </c>
      <c r="Q1995" t="str">
        <f>IF((ValuesFromComPort!AB1995)&lt;&gt;"",((_xlfn.BITAND((ValuesFromComPort!AB1995),2))/2)*50,"")</f>
        <v/>
      </c>
      <c r="R1995" t="str">
        <f>IF((ValuesFromComPort!AB1995)&lt;&gt;"",((_xlfn.BITAND((ValuesFromComPort!AB1995),4))/4)*60,"")</f>
        <v/>
      </c>
      <c r="S1995" t="str">
        <f>IF((ValuesFromComPort!AB1995)&lt;&gt;"",((_xlfn.BITAND((ValuesFromComPort!AB1995),32))/32)*70,"")</f>
        <v/>
      </c>
    </row>
    <row r="1996" spans="2:19" x14ac:dyDescent="0.25">
      <c r="B1996" t="str">
        <f>IF((ValuesFromComPort!B1996)&lt;&gt;"",((((ValuesFromComPort!B1996)-(Calculated!$B$2))/1.28)/320),"")</f>
        <v/>
      </c>
      <c r="C1996" t="str">
        <f>IF((ValuesFromComPort!C1996)&lt;&gt;"",((((ValuesFromComPort!C1996)-(Calculated!$C$2))/1.28)/320),"")</f>
        <v/>
      </c>
      <c r="D1996" t="str">
        <f>IF((ValuesFromComPort!D1996)&lt;&gt;"",((((ValuesFromComPort!D1996)-(Calculated!$D$2))/1.28)/80),"")</f>
        <v/>
      </c>
      <c r="E1996" t="str">
        <f>IF((ValuesFromComPort!F1996)&lt;&gt;"",((((ValuesFromComPort!F1996)-(Calculated!$E$2))/1.28)/80),"")</f>
        <v/>
      </c>
      <c r="F1996" t="str">
        <f>IF((ValuesFromComPort!H1996)&lt;&gt;"",((((ValuesFromComPort!H1996)-(Calculated!$F$2))/1.28)/3.2),"")</f>
        <v/>
      </c>
      <c r="G1996" t="str">
        <f>IF((ValuesFromComPort!I1996)&lt;&gt;"",((((ValuesFromComPort!I1996)-$G$2)*0.015625)/0.3),"")</f>
        <v/>
      </c>
      <c r="H1996" t="str">
        <f>IF((ValuesFromComPort!J1996)&lt;&gt;"",((((ValuesFromComPort!J1996)-(Calculated!$H$2))/1.28)*3.2),"")</f>
        <v/>
      </c>
      <c r="I1996" t="str">
        <f>IF((ValuesFromComPort!K1996)&lt;&gt;"",((((ValuesFromComPort!K1996)-(Calculated!$I$2))/1.28)/64),"")</f>
        <v/>
      </c>
      <c r="J1996" t="str">
        <f>IF((ValuesFromComPort!M1996)&lt;&gt;"",((((ValuesFromComPort!M1996)-(Calculated!$J$2))/1.28)/800),"")</f>
        <v/>
      </c>
      <c r="K1996" t="str">
        <f>IF((ValuesFromComPort!N1996)&lt;&gt;"",(((ValuesFromComPort!N1996)-(Calculated!$K$2))/1.28/3200),"")</f>
        <v/>
      </c>
      <c r="L1996" t="str">
        <f>IF((ValuesFromComPort!O1996)&lt;&gt;"",((((ValuesFromComPort!O1996)-(Calculated!$L$2))/1.28)/3.2),"")</f>
        <v/>
      </c>
      <c r="M1996" t="str">
        <f>IF((ValuesFromComPort!P1996)&lt;&gt;"",((((ValuesFromComPort!P1996)-(Calculated!$M$2))/1.28)/16),"")</f>
        <v/>
      </c>
      <c r="N1996" t="str">
        <f>IF((ValuesFromComPort!Q1996)&lt;&gt;"",((((ValuesFromComPort!Q1996)-(Calculated!$N$2))/1.28)/160),"")</f>
        <v/>
      </c>
      <c r="O1996" t="str">
        <f>IF((ValuesFromComPort!AA1996)&lt;&gt;"",(ValuesFromComPort!AA1996),"")</f>
        <v/>
      </c>
      <c r="P1996" t="str">
        <f>IF((ValuesFromComPort!AB1996)&lt;&gt;"",((_xlfn.BITAND((ValuesFromComPort!AB1996),1))*(ValuesFromComPort!AA1996)*1)+100*(_xlfn.BITAND((ValuesFromComPort!AB1996),1)),"")</f>
        <v/>
      </c>
      <c r="Q1996" t="str">
        <f>IF((ValuesFromComPort!AB1996)&lt;&gt;"",((_xlfn.BITAND((ValuesFromComPort!AB1996),2))/2)*50,"")</f>
        <v/>
      </c>
      <c r="R1996" t="str">
        <f>IF((ValuesFromComPort!AB1996)&lt;&gt;"",((_xlfn.BITAND((ValuesFromComPort!AB1996),4))/4)*60,"")</f>
        <v/>
      </c>
      <c r="S1996" t="str">
        <f>IF((ValuesFromComPort!AB1996)&lt;&gt;"",((_xlfn.BITAND((ValuesFromComPort!AB1996),32))/32)*70,"")</f>
        <v/>
      </c>
    </row>
    <row r="1997" spans="2:19" x14ac:dyDescent="0.25">
      <c r="B1997" t="str">
        <f>IF((ValuesFromComPort!B1997)&lt;&gt;"",((((ValuesFromComPort!B1997)-(Calculated!$B$2))/1.28)/320),"")</f>
        <v/>
      </c>
      <c r="C1997" t="str">
        <f>IF((ValuesFromComPort!C1997)&lt;&gt;"",((((ValuesFromComPort!C1997)-(Calculated!$C$2))/1.28)/320),"")</f>
        <v/>
      </c>
      <c r="D1997" t="str">
        <f>IF((ValuesFromComPort!D1997)&lt;&gt;"",((((ValuesFromComPort!D1997)-(Calculated!$D$2))/1.28)/80),"")</f>
        <v/>
      </c>
      <c r="E1997" t="str">
        <f>IF((ValuesFromComPort!F1997)&lt;&gt;"",((((ValuesFromComPort!F1997)-(Calculated!$E$2))/1.28)/80),"")</f>
        <v/>
      </c>
      <c r="F1997" t="str">
        <f>IF((ValuesFromComPort!H1997)&lt;&gt;"",((((ValuesFromComPort!H1997)-(Calculated!$F$2))/1.28)/3.2),"")</f>
        <v/>
      </c>
      <c r="G1997" t="str">
        <f>IF((ValuesFromComPort!I1997)&lt;&gt;"",((((ValuesFromComPort!I1997)-$G$2)*0.015625)/0.3),"")</f>
        <v/>
      </c>
      <c r="H1997" t="str">
        <f>IF((ValuesFromComPort!J1997)&lt;&gt;"",((((ValuesFromComPort!J1997)-(Calculated!$H$2))/1.28)*3.2),"")</f>
        <v/>
      </c>
      <c r="I1997" t="str">
        <f>IF((ValuesFromComPort!K1997)&lt;&gt;"",((((ValuesFromComPort!K1997)-(Calculated!$I$2))/1.28)/64),"")</f>
        <v/>
      </c>
      <c r="J1997" t="str">
        <f>IF((ValuesFromComPort!M1997)&lt;&gt;"",((((ValuesFromComPort!M1997)-(Calculated!$J$2))/1.28)/800),"")</f>
        <v/>
      </c>
      <c r="K1997" t="str">
        <f>IF((ValuesFromComPort!N1997)&lt;&gt;"",(((ValuesFromComPort!N1997)-(Calculated!$K$2))/1.28/3200),"")</f>
        <v/>
      </c>
      <c r="L1997" t="str">
        <f>IF((ValuesFromComPort!O1997)&lt;&gt;"",((((ValuesFromComPort!O1997)-(Calculated!$L$2))/1.28)/3.2),"")</f>
        <v/>
      </c>
      <c r="M1997" t="str">
        <f>IF((ValuesFromComPort!P1997)&lt;&gt;"",((((ValuesFromComPort!P1997)-(Calculated!$M$2))/1.28)/16),"")</f>
        <v/>
      </c>
      <c r="N1997" t="str">
        <f>IF((ValuesFromComPort!Q1997)&lt;&gt;"",((((ValuesFromComPort!Q1997)-(Calculated!$N$2))/1.28)/160),"")</f>
        <v/>
      </c>
      <c r="O1997" t="str">
        <f>IF((ValuesFromComPort!AA1997)&lt;&gt;"",(ValuesFromComPort!AA1997),"")</f>
        <v/>
      </c>
      <c r="P1997" t="str">
        <f>IF((ValuesFromComPort!AB1997)&lt;&gt;"",((_xlfn.BITAND((ValuesFromComPort!AB1997),1))*(ValuesFromComPort!AA1997)*1)+100*(_xlfn.BITAND((ValuesFromComPort!AB1997),1)),"")</f>
        <v/>
      </c>
      <c r="Q1997" t="str">
        <f>IF((ValuesFromComPort!AB1997)&lt;&gt;"",((_xlfn.BITAND((ValuesFromComPort!AB1997),2))/2)*50,"")</f>
        <v/>
      </c>
      <c r="R1997" t="str">
        <f>IF((ValuesFromComPort!AB1997)&lt;&gt;"",((_xlfn.BITAND((ValuesFromComPort!AB1997),4))/4)*60,"")</f>
        <v/>
      </c>
      <c r="S1997" t="str">
        <f>IF((ValuesFromComPort!AB1997)&lt;&gt;"",((_xlfn.BITAND((ValuesFromComPort!AB1997),32))/32)*70,"")</f>
        <v/>
      </c>
    </row>
    <row r="1998" spans="2:19" x14ac:dyDescent="0.25">
      <c r="B1998" t="str">
        <f>IF((ValuesFromComPort!B1998)&lt;&gt;"",((((ValuesFromComPort!B1998)-(Calculated!$B$2))/1.28)/320),"")</f>
        <v/>
      </c>
      <c r="C1998" t="str">
        <f>IF((ValuesFromComPort!C1998)&lt;&gt;"",((((ValuesFromComPort!C1998)-(Calculated!$C$2))/1.28)/320),"")</f>
        <v/>
      </c>
      <c r="D1998" t="str">
        <f>IF((ValuesFromComPort!D1998)&lt;&gt;"",((((ValuesFromComPort!D1998)-(Calculated!$D$2))/1.28)/80),"")</f>
        <v/>
      </c>
      <c r="E1998" t="str">
        <f>IF((ValuesFromComPort!F1998)&lt;&gt;"",((((ValuesFromComPort!F1998)-(Calculated!$E$2))/1.28)/80),"")</f>
        <v/>
      </c>
      <c r="F1998" t="str">
        <f>IF((ValuesFromComPort!H1998)&lt;&gt;"",((((ValuesFromComPort!H1998)-(Calculated!$F$2))/1.28)/3.2),"")</f>
        <v/>
      </c>
      <c r="G1998" t="str">
        <f>IF((ValuesFromComPort!I1998)&lt;&gt;"",((((ValuesFromComPort!I1998)-$G$2)*0.015625)/0.3),"")</f>
        <v/>
      </c>
      <c r="H1998" t="str">
        <f>IF((ValuesFromComPort!J1998)&lt;&gt;"",((((ValuesFromComPort!J1998)-(Calculated!$H$2))/1.28)*3.2),"")</f>
        <v/>
      </c>
      <c r="I1998" t="str">
        <f>IF((ValuesFromComPort!K1998)&lt;&gt;"",((((ValuesFromComPort!K1998)-(Calculated!$I$2))/1.28)/64),"")</f>
        <v/>
      </c>
      <c r="J1998" t="str">
        <f>IF((ValuesFromComPort!M1998)&lt;&gt;"",((((ValuesFromComPort!M1998)-(Calculated!$J$2))/1.28)/800),"")</f>
        <v/>
      </c>
      <c r="K1998" t="str">
        <f>IF((ValuesFromComPort!N1998)&lt;&gt;"",(((ValuesFromComPort!N1998)-(Calculated!$K$2))/1.28/3200),"")</f>
        <v/>
      </c>
      <c r="L1998" t="str">
        <f>IF((ValuesFromComPort!O1998)&lt;&gt;"",((((ValuesFromComPort!O1998)-(Calculated!$L$2))/1.28)/3.2),"")</f>
        <v/>
      </c>
      <c r="M1998" t="str">
        <f>IF((ValuesFromComPort!P1998)&lt;&gt;"",((((ValuesFromComPort!P1998)-(Calculated!$M$2))/1.28)/16),"")</f>
        <v/>
      </c>
      <c r="N1998" t="str">
        <f>IF((ValuesFromComPort!Q1998)&lt;&gt;"",((((ValuesFromComPort!Q1998)-(Calculated!$N$2))/1.28)/160),"")</f>
        <v/>
      </c>
      <c r="O1998" t="str">
        <f>IF((ValuesFromComPort!AA1998)&lt;&gt;"",(ValuesFromComPort!AA1998),"")</f>
        <v/>
      </c>
      <c r="P1998" t="str">
        <f>IF((ValuesFromComPort!AB1998)&lt;&gt;"",((_xlfn.BITAND((ValuesFromComPort!AB1998),1))*(ValuesFromComPort!AA1998)*1)+100*(_xlfn.BITAND((ValuesFromComPort!AB1998),1)),"")</f>
        <v/>
      </c>
      <c r="Q1998" t="str">
        <f>IF((ValuesFromComPort!AB1998)&lt;&gt;"",((_xlfn.BITAND((ValuesFromComPort!AB1998),2))/2)*50,"")</f>
        <v/>
      </c>
      <c r="R1998" t="str">
        <f>IF((ValuesFromComPort!AB1998)&lt;&gt;"",((_xlfn.BITAND((ValuesFromComPort!AB1998),4))/4)*60,"")</f>
        <v/>
      </c>
      <c r="S1998" t="str">
        <f>IF((ValuesFromComPort!AB1998)&lt;&gt;"",((_xlfn.BITAND((ValuesFromComPort!AB1998),32))/32)*70,"")</f>
        <v/>
      </c>
    </row>
    <row r="1999" spans="2:19" x14ac:dyDescent="0.25">
      <c r="B1999" t="str">
        <f>IF((ValuesFromComPort!B1999)&lt;&gt;"",((((ValuesFromComPort!B1999)-(Calculated!$B$2))/1.28)/320),"")</f>
        <v/>
      </c>
      <c r="C1999" t="str">
        <f>IF((ValuesFromComPort!C1999)&lt;&gt;"",((((ValuesFromComPort!C1999)-(Calculated!$C$2))/1.28)/320),"")</f>
        <v/>
      </c>
      <c r="D1999" t="str">
        <f>IF((ValuesFromComPort!D1999)&lt;&gt;"",((((ValuesFromComPort!D1999)-(Calculated!$D$2))/1.28)/80),"")</f>
        <v/>
      </c>
      <c r="E1999" t="str">
        <f>IF((ValuesFromComPort!F1999)&lt;&gt;"",((((ValuesFromComPort!F1999)-(Calculated!$E$2))/1.28)/80),"")</f>
        <v/>
      </c>
      <c r="F1999" t="str">
        <f>IF((ValuesFromComPort!H1999)&lt;&gt;"",((((ValuesFromComPort!H1999)-(Calculated!$F$2))/1.28)/3.2),"")</f>
        <v/>
      </c>
      <c r="G1999" t="str">
        <f>IF((ValuesFromComPort!I1999)&lt;&gt;"",((((ValuesFromComPort!I1999)-$G$2)*0.015625)/0.3),"")</f>
        <v/>
      </c>
      <c r="H1999" t="str">
        <f>IF((ValuesFromComPort!J1999)&lt;&gt;"",((((ValuesFromComPort!J1999)-(Calculated!$H$2))/1.28)*3.2),"")</f>
        <v/>
      </c>
      <c r="I1999" t="str">
        <f>IF((ValuesFromComPort!K1999)&lt;&gt;"",((((ValuesFromComPort!K1999)-(Calculated!$I$2))/1.28)/64),"")</f>
        <v/>
      </c>
      <c r="J1999" t="str">
        <f>IF((ValuesFromComPort!M1999)&lt;&gt;"",((((ValuesFromComPort!M1999)-(Calculated!$J$2))/1.28)/800),"")</f>
        <v/>
      </c>
      <c r="K1999" t="str">
        <f>IF((ValuesFromComPort!N1999)&lt;&gt;"",(((ValuesFromComPort!N1999)-(Calculated!$K$2))/1.28/3200),"")</f>
        <v/>
      </c>
      <c r="L1999" t="str">
        <f>IF((ValuesFromComPort!O1999)&lt;&gt;"",((((ValuesFromComPort!O1999)-(Calculated!$L$2))/1.28)/3.2),"")</f>
        <v/>
      </c>
      <c r="M1999" t="str">
        <f>IF((ValuesFromComPort!P1999)&lt;&gt;"",((((ValuesFromComPort!P1999)-(Calculated!$M$2))/1.28)/16),"")</f>
        <v/>
      </c>
      <c r="N1999" t="str">
        <f>IF((ValuesFromComPort!Q1999)&lt;&gt;"",((((ValuesFromComPort!Q1999)-(Calculated!$N$2))/1.28)/160),"")</f>
        <v/>
      </c>
      <c r="O1999" t="str">
        <f>IF((ValuesFromComPort!AA1999)&lt;&gt;"",(ValuesFromComPort!AA1999),"")</f>
        <v/>
      </c>
      <c r="P1999" t="str">
        <f>IF((ValuesFromComPort!AB1999)&lt;&gt;"",((_xlfn.BITAND((ValuesFromComPort!AB1999),1))*(ValuesFromComPort!AA1999)*1)+100*(_xlfn.BITAND((ValuesFromComPort!AB1999),1)),"")</f>
        <v/>
      </c>
      <c r="Q1999" t="str">
        <f>IF((ValuesFromComPort!AB1999)&lt;&gt;"",((_xlfn.BITAND((ValuesFromComPort!AB1999),2))/2)*50,"")</f>
        <v/>
      </c>
      <c r="R1999" t="str">
        <f>IF((ValuesFromComPort!AB1999)&lt;&gt;"",((_xlfn.BITAND((ValuesFromComPort!AB1999),4))/4)*60,"")</f>
        <v/>
      </c>
      <c r="S1999" t="str">
        <f>IF((ValuesFromComPort!AB1999)&lt;&gt;"",((_xlfn.BITAND((ValuesFromComPort!AB1999),32))/32)*70,"")</f>
        <v/>
      </c>
    </row>
    <row r="2000" spans="2:19" x14ac:dyDescent="0.25">
      <c r="B2000" t="str">
        <f>IF((ValuesFromComPort!B2000)&lt;&gt;"",((((ValuesFromComPort!B2000)-(Calculated!$B$2))/1.28)/320),"")</f>
        <v/>
      </c>
      <c r="C2000" t="str">
        <f>IF((ValuesFromComPort!C2000)&lt;&gt;"",((((ValuesFromComPort!C2000)-(Calculated!$C$2))/1.28)/320),"")</f>
        <v/>
      </c>
      <c r="D2000" t="str">
        <f>IF((ValuesFromComPort!D2000)&lt;&gt;"",((((ValuesFromComPort!D2000)-(Calculated!$D$2))/1.28)/80),"")</f>
        <v/>
      </c>
      <c r="E2000" t="str">
        <f>IF((ValuesFromComPort!F2000)&lt;&gt;"",((((ValuesFromComPort!F2000)-(Calculated!$E$2))/1.28)/80),"")</f>
        <v/>
      </c>
      <c r="F2000" t="str">
        <f>IF((ValuesFromComPort!H2000)&lt;&gt;"",((((ValuesFromComPort!H2000)-(Calculated!$F$2))/1.28)/3.2),"")</f>
        <v/>
      </c>
      <c r="G2000" t="str">
        <f>IF((ValuesFromComPort!I2000)&lt;&gt;"",((((ValuesFromComPort!I2000)-$G$2)*0.015625)/0.3),"")</f>
        <v/>
      </c>
      <c r="H2000" t="str">
        <f>IF((ValuesFromComPort!J2000)&lt;&gt;"",((((ValuesFromComPort!J2000)-(Calculated!$H$2))/1.28)*3.2),"")</f>
        <v/>
      </c>
      <c r="I2000" t="str">
        <f>IF((ValuesFromComPort!K2000)&lt;&gt;"",((((ValuesFromComPort!K2000)-(Calculated!$I$2))/1.28)/64),"")</f>
        <v/>
      </c>
      <c r="J2000" t="str">
        <f>IF((ValuesFromComPort!M2000)&lt;&gt;"",((((ValuesFromComPort!M2000)-(Calculated!$J$2))/1.28)/800),"")</f>
        <v/>
      </c>
      <c r="K2000" t="str">
        <f>IF((ValuesFromComPort!N2000)&lt;&gt;"",(((ValuesFromComPort!N2000)-(Calculated!$K$2))/1.28/3200),"")</f>
        <v/>
      </c>
      <c r="L2000" t="str">
        <f>IF((ValuesFromComPort!O2000)&lt;&gt;"",((((ValuesFromComPort!O2000)-(Calculated!$L$2))/1.28)/3.2),"")</f>
        <v/>
      </c>
      <c r="M2000" t="str">
        <f>IF((ValuesFromComPort!P2000)&lt;&gt;"",((((ValuesFromComPort!P2000)-(Calculated!$M$2))/1.28)/16),"")</f>
        <v/>
      </c>
      <c r="N2000" t="str">
        <f>IF((ValuesFromComPort!Q2000)&lt;&gt;"",((((ValuesFromComPort!Q2000)-(Calculated!$N$2))/1.28)/160),"")</f>
        <v/>
      </c>
      <c r="O2000" t="str">
        <f>IF((ValuesFromComPort!AA2000)&lt;&gt;"",(ValuesFromComPort!AA2000),"")</f>
        <v/>
      </c>
      <c r="P2000" t="str">
        <f>IF((ValuesFromComPort!AB2000)&lt;&gt;"",((_xlfn.BITAND((ValuesFromComPort!AB2000),1))*(ValuesFromComPort!AA2000)*1)+100*(_xlfn.BITAND((ValuesFromComPort!AB2000),1)),"")</f>
        <v/>
      </c>
      <c r="Q2000" t="str">
        <f>IF((ValuesFromComPort!AB2000)&lt;&gt;"",((_xlfn.BITAND((ValuesFromComPort!AB2000),2))/2)*50,"")</f>
        <v/>
      </c>
      <c r="R2000" t="str">
        <f>IF((ValuesFromComPort!AB2000)&lt;&gt;"",((_xlfn.BITAND((ValuesFromComPort!AB2000),4))/4)*60,"")</f>
        <v/>
      </c>
      <c r="S2000" t="str">
        <f>IF((ValuesFromComPort!AB2000)&lt;&gt;"",((_xlfn.BITAND((ValuesFromComPort!AB2000),32))/32)*70,"")</f>
        <v/>
      </c>
    </row>
    <row r="2001" spans="2:19" x14ac:dyDescent="0.25">
      <c r="B2001" t="str">
        <f>IF((ValuesFromComPort!B2001)&lt;&gt;"",((((ValuesFromComPort!B2001)-(Calculated!$B$2))/1.28)/320),"")</f>
        <v/>
      </c>
      <c r="C2001" t="str">
        <f>IF((ValuesFromComPort!C2001)&lt;&gt;"",((((ValuesFromComPort!C2001)-(Calculated!$C$2))/1.28)/320),"")</f>
        <v/>
      </c>
      <c r="D2001" t="str">
        <f>IF((ValuesFromComPort!D2001)&lt;&gt;"",((((ValuesFromComPort!D2001)-(Calculated!$D$2))/1.28)/80),"")</f>
        <v/>
      </c>
      <c r="E2001" t="str">
        <f>IF((ValuesFromComPort!F2001)&lt;&gt;"",((((ValuesFromComPort!F2001)-(Calculated!$E$2))/1.28)/80),"")</f>
        <v/>
      </c>
      <c r="F2001" t="str">
        <f>IF((ValuesFromComPort!H2001)&lt;&gt;"",((((ValuesFromComPort!H2001)-(Calculated!$F$2))/1.28)/3.2),"")</f>
        <v/>
      </c>
      <c r="G2001" t="str">
        <f>IF((ValuesFromComPort!I2001)&lt;&gt;"",((((ValuesFromComPort!I2001)-$G$2)*0.015625)/0.3),"")</f>
        <v/>
      </c>
      <c r="H2001" t="str">
        <f>IF((ValuesFromComPort!J2001)&lt;&gt;"",((((ValuesFromComPort!J2001)-(Calculated!$H$2))/1.28)*3.2),"")</f>
        <v/>
      </c>
      <c r="I2001" t="str">
        <f>IF((ValuesFromComPort!K2001)&lt;&gt;"",((((ValuesFromComPort!K2001)-(Calculated!$I$2))/1.28)/64),"")</f>
        <v/>
      </c>
      <c r="J2001" t="str">
        <f>IF((ValuesFromComPort!M2001)&lt;&gt;"",((((ValuesFromComPort!M2001)-(Calculated!$J$2))/1.28)/800),"")</f>
        <v/>
      </c>
      <c r="K2001" t="str">
        <f>IF((ValuesFromComPort!N2001)&lt;&gt;"",(((ValuesFromComPort!N2001)-(Calculated!$K$2))/1.28/3200),"")</f>
        <v/>
      </c>
      <c r="L2001" t="str">
        <f>IF((ValuesFromComPort!O2001)&lt;&gt;"",((((ValuesFromComPort!O2001)-(Calculated!$L$2))/1.28)/3.2),"")</f>
        <v/>
      </c>
      <c r="M2001" t="str">
        <f>IF((ValuesFromComPort!P2001)&lt;&gt;"",((((ValuesFromComPort!P2001)-(Calculated!$M$2))/1.28)/16),"")</f>
        <v/>
      </c>
      <c r="N2001" t="str">
        <f>IF((ValuesFromComPort!Q2001)&lt;&gt;"",((((ValuesFromComPort!Q2001)-(Calculated!$N$2))/1.28)/160),"")</f>
        <v/>
      </c>
      <c r="O2001" t="str">
        <f>IF((ValuesFromComPort!AA2001)&lt;&gt;"",(ValuesFromComPort!AA2001),"")</f>
        <v/>
      </c>
      <c r="P2001" t="str">
        <f>IF((ValuesFromComPort!AB2001)&lt;&gt;"",((_xlfn.BITAND((ValuesFromComPort!AB2001),1))*(ValuesFromComPort!AA2001)*1)+100*(_xlfn.BITAND((ValuesFromComPort!AB2001),1)),"")</f>
        <v/>
      </c>
      <c r="Q2001" t="str">
        <f>IF((ValuesFromComPort!AB2001)&lt;&gt;"",((_xlfn.BITAND((ValuesFromComPort!AB2001),2))/2)*50,"")</f>
        <v/>
      </c>
      <c r="R2001" t="str">
        <f>IF((ValuesFromComPort!AB2001)&lt;&gt;"",((_xlfn.BITAND((ValuesFromComPort!AB2001),4))/4)*60,"")</f>
        <v/>
      </c>
      <c r="S2001" t="str">
        <f>IF((ValuesFromComPort!AB2001)&lt;&gt;"",((_xlfn.BITAND((ValuesFromComPort!AB2001),32))/32)*70,"")</f>
        <v/>
      </c>
    </row>
    <row r="2002" spans="2:19" x14ac:dyDescent="0.25">
      <c r="B2002" t="str">
        <f>IF((ValuesFromComPort!B2002)&lt;&gt;"",((((ValuesFromComPort!B2002)-(Calculated!$B$2))/1.28)/320),"")</f>
        <v/>
      </c>
      <c r="C2002" t="str">
        <f>IF((ValuesFromComPort!C2002)&lt;&gt;"",((((ValuesFromComPort!C2002)-(Calculated!$C$2))/1.28)/320),"")</f>
        <v/>
      </c>
      <c r="D2002" t="str">
        <f>IF((ValuesFromComPort!D2002)&lt;&gt;"",((((ValuesFromComPort!D2002)-(Calculated!$D$2))/1.28)/80),"")</f>
        <v/>
      </c>
      <c r="E2002" t="str">
        <f>IF((ValuesFromComPort!F2002)&lt;&gt;"",((((ValuesFromComPort!F2002)-(Calculated!$E$2))/1.28)/80),"")</f>
        <v/>
      </c>
      <c r="F2002" t="str">
        <f>IF((ValuesFromComPort!H2002)&lt;&gt;"",((((ValuesFromComPort!H2002)-(Calculated!$F$2))/1.28)/3.2),"")</f>
        <v/>
      </c>
      <c r="G2002" t="str">
        <f>IF((ValuesFromComPort!I2002)&lt;&gt;"",((((ValuesFromComPort!I2002)-$G$2)*0.015625)/0.3),"")</f>
        <v/>
      </c>
      <c r="H2002" t="str">
        <f>IF((ValuesFromComPort!J2002)&lt;&gt;"",((((ValuesFromComPort!J2002)-(Calculated!$H$2))/1.28)*3.2),"")</f>
        <v/>
      </c>
      <c r="I2002" t="str">
        <f>IF((ValuesFromComPort!K2002)&lt;&gt;"",((((ValuesFromComPort!K2002)-(Calculated!$I$2))/1.28)/64),"")</f>
        <v/>
      </c>
      <c r="J2002" t="str">
        <f>IF((ValuesFromComPort!M2002)&lt;&gt;"",((((ValuesFromComPort!M2002)-(Calculated!$J$2))/1.28)/800),"")</f>
        <v/>
      </c>
      <c r="K2002" t="str">
        <f>IF((ValuesFromComPort!N2002)&lt;&gt;"",(((ValuesFromComPort!N2002)-(Calculated!$K$2))/1.28/3200),"")</f>
        <v/>
      </c>
      <c r="L2002" t="str">
        <f>IF((ValuesFromComPort!O2002)&lt;&gt;"",((((ValuesFromComPort!O2002)-(Calculated!$L$2))/1.28)/3.2),"")</f>
        <v/>
      </c>
      <c r="M2002" t="str">
        <f>IF((ValuesFromComPort!P2002)&lt;&gt;"",((((ValuesFromComPort!P2002)-(Calculated!$M$2))/1.28)/16),"")</f>
        <v/>
      </c>
      <c r="N2002" t="str">
        <f>IF((ValuesFromComPort!Q2002)&lt;&gt;"",((((ValuesFromComPort!Q2002)-(Calculated!$N$2))/1.28)/160),"")</f>
        <v/>
      </c>
      <c r="O2002" t="str">
        <f>IF((ValuesFromComPort!AA2002)&lt;&gt;"",(ValuesFromComPort!AA2002),"")</f>
        <v/>
      </c>
      <c r="P2002" t="str">
        <f>IF((ValuesFromComPort!AB2002)&lt;&gt;"",((_xlfn.BITAND((ValuesFromComPort!AB2002),1))*(ValuesFromComPort!AA2002)*1)+100*(_xlfn.BITAND((ValuesFromComPort!AB2002),1)),"")</f>
        <v/>
      </c>
      <c r="Q2002" t="str">
        <f>IF((ValuesFromComPort!AB2002)&lt;&gt;"",((_xlfn.BITAND((ValuesFromComPort!AB2002),2))/2)*50,"")</f>
        <v/>
      </c>
      <c r="R2002" t="str">
        <f>IF((ValuesFromComPort!AB2002)&lt;&gt;"",((_xlfn.BITAND((ValuesFromComPort!AB2002),4))/4)*60,"")</f>
        <v/>
      </c>
      <c r="S2002" t="str">
        <f>IF((ValuesFromComPort!AB2002)&lt;&gt;"",((_xlfn.BITAND((ValuesFromComPort!AB2002),32))/32)*70,"")</f>
        <v/>
      </c>
    </row>
    <row r="2003" spans="2:19" x14ac:dyDescent="0.25">
      <c r="B2003" t="str">
        <f>IF((ValuesFromComPort!B2003)&lt;&gt;"",((((ValuesFromComPort!B2003)-(Calculated!$B$2))/1.28)/320),"")</f>
        <v/>
      </c>
      <c r="C2003" t="str">
        <f>IF((ValuesFromComPort!C2003)&lt;&gt;"",((((ValuesFromComPort!C2003)-(Calculated!$C$2))/1.28)/320),"")</f>
        <v/>
      </c>
      <c r="D2003" t="str">
        <f>IF((ValuesFromComPort!D2003)&lt;&gt;"",((((ValuesFromComPort!D2003)-(Calculated!$D$2))/1.28)/80),"")</f>
        <v/>
      </c>
      <c r="E2003" t="str">
        <f>IF((ValuesFromComPort!F2003)&lt;&gt;"",((((ValuesFromComPort!F2003)-(Calculated!$E$2))/1.28)/80),"")</f>
        <v/>
      </c>
      <c r="F2003" t="str">
        <f>IF((ValuesFromComPort!H2003)&lt;&gt;"",((((ValuesFromComPort!H2003)-(Calculated!$F$2))/1.28)/3.2),"")</f>
        <v/>
      </c>
      <c r="G2003" t="str">
        <f>IF((ValuesFromComPort!I2003)&lt;&gt;"",((((ValuesFromComPort!I2003)-$G$2)*0.015625)/0.3),"")</f>
        <v/>
      </c>
      <c r="H2003" t="str">
        <f>IF((ValuesFromComPort!J2003)&lt;&gt;"",((((ValuesFromComPort!J2003)-(Calculated!$H$2))/1.28)*3.2),"")</f>
        <v/>
      </c>
      <c r="I2003" t="str">
        <f>IF((ValuesFromComPort!K2003)&lt;&gt;"",((((ValuesFromComPort!K2003)-(Calculated!$I$2))/1.28)/64),"")</f>
        <v/>
      </c>
      <c r="J2003" t="str">
        <f>IF((ValuesFromComPort!M2003)&lt;&gt;"",((((ValuesFromComPort!M2003)-(Calculated!$J$2))/1.28)/800),"")</f>
        <v/>
      </c>
      <c r="K2003" t="str">
        <f>IF((ValuesFromComPort!N2003)&lt;&gt;"",(((ValuesFromComPort!N2003)-(Calculated!$K$2))/1.28/3200),"")</f>
        <v/>
      </c>
      <c r="L2003" t="str">
        <f>IF((ValuesFromComPort!O2003)&lt;&gt;"",((((ValuesFromComPort!O2003)-(Calculated!$L$2))/1.28)/3.2),"")</f>
        <v/>
      </c>
      <c r="M2003" t="str">
        <f>IF((ValuesFromComPort!P2003)&lt;&gt;"",((((ValuesFromComPort!P2003)-(Calculated!$M$2))/1.28)/16),"")</f>
        <v/>
      </c>
      <c r="N2003" t="str">
        <f>IF((ValuesFromComPort!Q2003)&lt;&gt;"",((((ValuesFromComPort!Q2003)-(Calculated!$N$2))/1.28)/160),"")</f>
        <v/>
      </c>
      <c r="O2003" t="str">
        <f>IF((ValuesFromComPort!AA2003)&lt;&gt;"",(ValuesFromComPort!AA2003),"")</f>
        <v/>
      </c>
      <c r="P2003" t="str">
        <f>IF((ValuesFromComPort!AB2003)&lt;&gt;"",((_xlfn.BITAND((ValuesFromComPort!AB2003),1))*(ValuesFromComPort!AA2003)*1)+100*(_xlfn.BITAND((ValuesFromComPort!AB2003),1)),"")</f>
        <v/>
      </c>
      <c r="Q2003" t="str">
        <f>IF((ValuesFromComPort!AB2003)&lt;&gt;"",((_xlfn.BITAND((ValuesFromComPort!AB2003),2))/2)*50,"")</f>
        <v/>
      </c>
      <c r="R2003" t="str">
        <f>IF((ValuesFromComPort!AB2003)&lt;&gt;"",((_xlfn.BITAND((ValuesFromComPort!AB2003),4))/4)*60,"")</f>
        <v/>
      </c>
      <c r="S2003" t="str">
        <f>IF((ValuesFromComPort!AB2003)&lt;&gt;"",((_xlfn.BITAND((ValuesFromComPort!AB2003),32))/32)*70,"")</f>
        <v/>
      </c>
    </row>
    <row r="2004" spans="2:19" x14ac:dyDescent="0.25">
      <c r="B2004" t="str">
        <f>IF((ValuesFromComPort!B2004)&lt;&gt;"",((((ValuesFromComPort!B2004)-(Calculated!$B$2))/1.28)/320),"")</f>
        <v/>
      </c>
      <c r="C2004" t="str">
        <f>IF((ValuesFromComPort!C2004)&lt;&gt;"",((((ValuesFromComPort!C2004)-(Calculated!$C$2))/1.28)/320),"")</f>
        <v/>
      </c>
      <c r="D2004" t="str">
        <f>IF((ValuesFromComPort!D2004)&lt;&gt;"",((((ValuesFromComPort!D2004)-(Calculated!$D$2))/1.28)/80),"")</f>
        <v/>
      </c>
      <c r="E2004" t="str">
        <f>IF((ValuesFromComPort!F2004)&lt;&gt;"",((((ValuesFromComPort!F2004)-(Calculated!$E$2))/1.28)/80),"")</f>
        <v/>
      </c>
      <c r="F2004" t="str">
        <f>IF((ValuesFromComPort!H2004)&lt;&gt;"",((((ValuesFromComPort!H2004)-(Calculated!$F$2))/1.28)/3.2),"")</f>
        <v/>
      </c>
      <c r="G2004" t="str">
        <f>IF((ValuesFromComPort!I2004)&lt;&gt;"",((((ValuesFromComPort!I2004)-$G$2)*0.015625)/0.3),"")</f>
        <v/>
      </c>
      <c r="H2004" t="str">
        <f>IF((ValuesFromComPort!J2004)&lt;&gt;"",((((ValuesFromComPort!J2004)-(Calculated!$H$2))/1.28)*3.2),"")</f>
        <v/>
      </c>
      <c r="I2004" t="str">
        <f>IF((ValuesFromComPort!K2004)&lt;&gt;"",((((ValuesFromComPort!K2004)-(Calculated!$I$2))/1.28)/64),"")</f>
        <v/>
      </c>
      <c r="J2004" t="str">
        <f>IF((ValuesFromComPort!M2004)&lt;&gt;"",((((ValuesFromComPort!M2004)-(Calculated!$J$2))/1.28)/800),"")</f>
        <v/>
      </c>
      <c r="K2004" t="str">
        <f>IF((ValuesFromComPort!N2004)&lt;&gt;"",(((ValuesFromComPort!N2004)-(Calculated!$K$2))/1.28/3200),"")</f>
        <v/>
      </c>
      <c r="L2004" t="str">
        <f>IF((ValuesFromComPort!O2004)&lt;&gt;"",((((ValuesFromComPort!O2004)-(Calculated!$L$2))/1.28)/3.2),"")</f>
        <v/>
      </c>
      <c r="M2004" t="str">
        <f>IF((ValuesFromComPort!P2004)&lt;&gt;"",((((ValuesFromComPort!P2004)-(Calculated!$M$2))/1.28)/16),"")</f>
        <v/>
      </c>
      <c r="N2004" t="str">
        <f>IF((ValuesFromComPort!Q2004)&lt;&gt;"",((((ValuesFromComPort!Q2004)-(Calculated!$N$2))/1.28)/160),"")</f>
        <v/>
      </c>
      <c r="O2004" t="str">
        <f>IF((ValuesFromComPort!AA2004)&lt;&gt;"",(ValuesFromComPort!AA2004),"")</f>
        <v/>
      </c>
      <c r="P2004" t="str">
        <f>IF((ValuesFromComPort!AB2004)&lt;&gt;"",((_xlfn.BITAND((ValuesFromComPort!AB2004),1))*(ValuesFromComPort!AA2004)*1)+100*(_xlfn.BITAND((ValuesFromComPort!AB2004),1)),"")</f>
        <v/>
      </c>
      <c r="Q2004" t="str">
        <f>IF((ValuesFromComPort!AB2004)&lt;&gt;"",((_xlfn.BITAND((ValuesFromComPort!AB2004),2))/2)*50,"")</f>
        <v/>
      </c>
      <c r="R2004" t="str">
        <f>IF((ValuesFromComPort!AB2004)&lt;&gt;"",((_xlfn.BITAND((ValuesFromComPort!AB2004),4))/4)*60,"")</f>
        <v/>
      </c>
      <c r="S2004" t="str">
        <f>IF((ValuesFromComPort!AB2004)&lt;&gt;"",((_xlfn.BITAND((ValuesFromComPort!AB2004),32))/32)*70,"")</f>
        <v/>
      </c>
    </row>
    <row r="2005" spans="2:19" x14ac:dyDescent="0.25">
      <c r="B2005" t="str">
        <f>IF((ValuesFromComPort!B2005)&lt;&gt;"",((((ValuesFromComPort!B2005)-(Calculated!$B$2))/1.28)/320),"")</f>
        <v/>
      </c>
      <c r="C2005" t="str">
        <f>IF((ValuesFromComPort!C2005)&lt;&gt;"",((((ValuesFromComPort!C2005)-(Calculated!$C$2))/1.28)/320),"")</f>
        <v/>
      </c>
      <c r="D2005" t="str">
        <f>IF((ValuesFromComPort!D2005)&lt;&gt;"",((((ValuesFromComPort!D2005)-(Calculated!$D$2))/1.28)/80),"")</f>
        <v/>
      </c>
      <c r="E2005" t="str">
        <f>IF((ValuesFromComPort!F2005)&lt;&gt;"",((((ValuesFromComPort!F2005)-(Calculated!$E$2))/1.28)/80),"")</f>
        <v/>
      </c>
      <c r="F2005" t="str">
        <f>IF((ValuesFromComPort!H2005)&lt;&gt;"",((((ValuesFromComPort!H2005)-(Calculated!$F$2))/1.28)/3.2),"")</f>
        <v/>
      </c>
      <c r="G2005" t="str">
        <f>IF((ValuesFromComPort!I2005)&lt;&gt;"",((((ValuesFromComPort!I2005)-$G$2)*0.015625)/0.3),"")</f>
        <v/>
      </c>
      <c r="H2005" t="str">
        <f>IF((ValuesFromComPort!J2005)&lt;&gt;"",((((ValuesFromComPort!J2005)-(Calculated!$H$2))/1.28)*3.2),"")</f>
        <v/>
      </c>
      <c r="I2005" t="str">
        <f>IF((ValuesFromComPort!K2005)&lt;&gt;"",((((ValuesFromComPort!K2005)-(Calculated!$I$2))/1.28)/64),"")</f>
        <v/>
      </c>
      <c r="J2005" t="str">
        <f>IF((ValuesFromComPort!M2005)&lt;&gt;"",((((ValuesFromComPort!M2005)-(Calculated!$J$2))/1.28)/800),"")</f>
        <v/>
      </c>
      <c r="K2005" t="str">
        <f>IF((ValuesFromComPort!N2005)&lt;&gt;"",(((ValuesFromComPort!N2005)-(Calculated!$K$2))/1.28/3200),"")</f>
        <v/>
      </c>
      <c r="L2005" t="str">
        <f>IF((ValuesFromComPort!O2005)&lt;&gt;"",((((ValuesFromComPort!O2005)-(Calculated!$L$2))/1.28)/3.2),"")</f>
        <v/>
      </c>
      <c r="M2005" t="str">
        <f>IF((ValuesFromComPort!P2005)&lt;&gt;"",((((ValuesFromComPort!P2005)-(Calculated!$M$2))/1.28)/16),"")</f>
        <v/>
      </c>
      <c r="N2005" t="str">
        <f>IF((ValuesFromComPort!Q2005)&lt;&gt;"",((((ValuesFromComPort!Q2005)-(Calculated!$N$2))/1.28)/160),"")</f>
        <v/>
      </c>
      <c r="O2005" t="str">
        <f>IF((ValuesFromComPort!AA2005)&lt;&gt;"",(ValuesFromComPort!AA2005),"")</f>
        <v/>
      </c>
      <c r="P2005" t="str">
        <f>IF((ValuesFromComPort!AB2005)&lt;&gt;"",((_xlfn.BITAND((ValuesFromComPort!AB2005),1))*(ValuesFromComPort!AA2005)*1)+100*(_xlfn.BITAND((ValuesFromComPort!AB2005),1)),"")</f>
        <v/>
      </c>
      <c r="Q2005" t="str">
        <f>IF((ValuesFromComPort!AB2005)&lt;&gt;"",((_xlfn.BITAND((ValuesFromComPort!AB2005),2))/2)*50,"")</f>
        <v/>
      </c>
      <c r="R2005" t="str">
        <f>IF((ValuesFromComPort!AB2005)&lt;&gt;"",((_xlfn.BITAND((ValuesFromComPort!AB2005),4))/4)*60,"")</f>
        <v/>
      </c>
      <c r="S2005" t="str">
        <f>IF((ValuesFromComPort!AB2005)&lt;&gt;"",((_xlfn.BITAND((ValuesFromComPort!AB2005),32))/32)*70,"")</f>
        <v/>
      </c>
    </row>
    <row r="2006" spans="2:19" x14ac:dyDescent="0.25">
      <c r="B2006" t="str">
        <f>IF((ValuesFromComPort!B2006)&lt;&gt;"",((((ValuesFromComPort!B2006)-(Calculated!$B$2))/1.28)/320),"")</f>
        <v/>
      </c>
      <c r="C2006" t="str">
        <f>IF((ValuesFromComPort!C2006)&lt;&gt;"",((((ValuesFromComPort!C2006)-(Calculated!$C$2))/1.28)/320),"")</f>
        <v/>
      </c>
      <c r="D2006" t="str">
        <f>IF((ValuesFromComPort!D2006)&lt;&gt;"",((((ValuesFromComPort!D2006)-(Calculated!$D$2))/1.28)/80),"")</f>
        <v/>
      </c>
      <c r="E2006" t="str">
        <f>IF((ValuesFromComPort!F2006)&lt;&gt;"",((((ValuesFromComPort!F2006)-(Calculated!$E$2))/1.28)/80),"")</f>
        <v/>
      </c>
      <c r="F2006" t="str">
        <f>IF((ValuesFromComPort!H2006)&lt;&gt;"",((((ValuesFromComPort!H2006)-(Calculated!$F$2))/1.28)/3.2),"")</f>
        <v/>
      </c>
      <c r="G2006" t="str">
        <f>IF((ValuesFromComPort!I2006)&lt;&gt;"",((((ValuesFromComPort!I2006)-$G$2)*0.015625)/0.3),"")</f>
        <v/>
      </c>
      <c r="H2006" t="str">
        <f>IF((ValuesFromComPort!J2006)&lt;&gt;"",((((ValuesFromComPort!J2006)-(Calculated!$H$2))/1.28)*3.2),"")</f>
        <v/>
      </c>
      <c r="I2006" t="str">
        <f>IF((ValuesFromComPort!K2006)&lt;&gt;"",((((ValuesFromComPort!K2006)-(Calculated!$I$2))/1.28)/64),"")</f>
        <v/>
      </c>
      <c r="J2006" t="str">
        <f>IF((ValuesFromComPort!M2006)&lt;&gt;"",((((ValuesFromComPort!M2006)-(Calculated!$J$2))/1.28)/800),"")</f>
        <v/>
      </c>
      <c r="K2006" t="str">
        <f>IF((ValuesFromComPort!N2006)&lt;&gt;"",(((ValuesFromComPort!N2006)-(Calculated!$K$2))/1.28/3200),"")</f>
        <v/>
      </c>
      <c r="L2006" t="str">
        <f>IF((ValuesFromComPort!O2006)&lt;&gt;"",((((ValuesFromComPort!O2006)-(Calculated!$L$2))/1.28)/3.2),"")</f>
        <v/>
      </c>
      <c r="M2006" t="str">
        <f>IF((ValuesFromComPort!P2006)&lt;&gt;"",((((ValuesFromComPort!P2006)-(Calculated!$M$2))/1.28)/16),"")</f>
        <v/>
      </c>
      <c r="N2006" t="str">
        <f>IF((ValuesFromComPort!Q2006)&lt;&gt;"",((((ValuesFromComPort!Q2006)-(Calculated!$N$2))/1.28)/160),"")</f>
        <v/>
      </c>
      <c r="O2006" t="str">
        <f>IF((ValuesFromComPort!AA2006)&lt;&gt;"",(ValuesFromComPort!AA2006),"")</f>
        <v/>
      </c>
      <c r="P2006" t="str">
        <f>IF((ValuesFromComPort!AB2006)&lt;&gt;"",((_xlfn.BITAND((ValuesFromComPort!AB2006),1))*(ValuesFromComPort!AA2006)*1)+100*(_xlfn.BITAND((ValuesFromComPort!AB2006),1)),"")</f>
        <v/>
      </c>
      <c r="Q2006" t="str">
        <f>IF((ValuesFromComPort!AB2006)&lt;&gt;"",((_xlfn.BITAND((ValuesFromComPort!AB2006),2))/2)*50,"")</f>
        <v/>
      </c>
      <c r="R2006" t="str">
        <f>IF((ValuesFromComPort!AB2006)&lt;&gt;"",((_xlfn.BITAND((ValuesFromComPort!AB2006),4))/4)*60,"")</f>
        <v/>
      </c>
      <c r="S2006" t="str">
        <f>IF((ValuesFromComPort!AB2006)&lt;&gt;"",((_xlfn.BITAND((ValuesFromComPort!AB2006),32))/32)*70,"")</f>
        <v/>
      </c>
    </row>
    <row r="2007" spans="2:19" x14ac:dyDescent="0.25">
      <c r="B2007" t="str">
        <f>IF((ValuesFromComPort!B2007)&lt;&gt;"",((((ValuesFromComPort!B2007)-(Calculated!$B$2))/1.28)/320),"")</f>
        <v/>
      </c>
      <c r="C2007" t="str">
        <f>IF((ValuesFromComPort!C2007)&lt;&gt;"",((((ValuesFromComPort!C2007)-(Calculated!$C$2))/1.28)/320),"")</f>
        <v/>
      </c>
      <c r="D2007" t="str">
        <f>IF((ValuesFromComPort!D2007)&lt;&gt;"",((((ValuesFromComPort!D2007)-(Calculated!$D$2))/1.28)/80),"")</f>
        <v/>
      </c>
      <c r="E2007" t="str">
        <f>IF((ValuesFromComPort!F2007)&lt;&gt;"",((((ValuesFromComPort!F2007)-(Calculated!$E$2))/1.28)/80),"")</f>
        <v/>
      </c>
      <c r="F2007" t="str">
        <f>IF((ValuesFromComPort!H2007)&lt;&gt;"",((((ValuesFromComPort!H2007)-(Calculated!$F$2))/1.28)/3.2),"")</f>
        <v/>
      </c>
      <c r="G2007" t="str">
        <f>IF((ValuesFromComPort!I2007)&lt;&gt;"",((((ValuesFromComPort!I2007)-$G$2)*0.015625)/0.3),"")</f>
        <v/>
      </c>
      <c r="H2007" t="str">
        <f>IF((ValuesFromComPort!J2007)&lt;&gt;"",((((ValuesFromComPort!J2007)-(Calculated!$H$2))/1.28)*3.2),"")</f>
        <v/>
      </c>
      <c r="I2007" t="str">
        <f>IF((ValuesFromComPort!K2007)&lt;&gt;"",((((ValuesFromComPort!K2007)-(Calculated!$I$2))/1.28)/64),"")</f>
        <v/>
      </c>
      <c r="J2007" t="str">
        <f>IF((ValuesFromComPort!M2007)&lt;&gt;"",((((ValuesFromComPort!M2007)-(Calculated!$J$2))/1.28)/800),"")</f>
        <v/>
      </c>
      <c r="K2007" t="str">
        <f>IF((ValuesFromComPort!N2007)&lt;&gt;"",(((ValuesFromComPort!N2007)-(Calculated!$K$2))/1.28/3200),"")</f>
        <v/>
      </c>
      <c r="L2007" t="str">
        <f>IF((ValuesFromComPort!O2007)&lt;&gt;"",((((ValuesFromComPort!O2007)-(Calculated!$L$2))/1.28)/3.2),"")</f>
        <v/>
      </c>
      <c r="M2007" t="str">
        <f>IF((ValuesFromComPort!P2007)&lt;&gt;"",((((ValuesFromComPort!P2007)-(Calculated!$M$2))/1.28)/16),"")</f>
        <v/>
      </c>
      <c r="N2007" t="str">
        <f>IF((ValuesFromComPort!Q2007)&lt;&gt;"",((((ValuesFromComPort!Q2007)-(Calculated!$N$2))/1.28)/160),"")</f>
        <v/>
      </c>
      <c r="O2007" t="str">
        <f>IF((ValuesFromComPort!AA2007)&lt;&gt;"",(ValuesFromComPort!AA2007),"")</f>
        <v/>
      </c>
      <c r="P2007" t="str">
        <f>IF((ValuesFromComPort!AB2007)&lt;&gt;"",((_xlfn.BITAND((ValuesFromComPort!AB2007),1))*(ValuesFromComPort!AA2007)*1)+100*(_xlfn.BITAND((ValuesFromComPort!AB2007),1)),"")</f>
        <v/>
      </c>
      <c r="Q2007" t="str">
        <f>IF((ValuesFromComPort!AB2007)&lt;&gt;"",((_xlfn.BITAND((ValuesFromComPort!AB2007),2))/2)*50,"")</f>
        <v/>
      </c>
      <c r="R2007" t="str">
        <f>IF((ValuesFromComPort!AB2007)&lt;&gt;"",((_xlfn.BITAND((ValuesFromComPort!AB2007),4))/4)*60,"")</f>
        <v/>
      </c>
      <c r="S2007" t="str">
        <f>IF((ValuesFromComPort!AB2007)&lt;&gt;"",((_xlfn.BITAND((ValuesFromComPort!AB2007),32))/32)*70,"")</f>
        <v/>
      </c>
    </row>
    <row r="2008" spans="2:19" x14ac:dyDescent="0.25">
      <c r="B2008" t="str">
        <f>IF((ValuesFromComPort!B2008)&lt;&gt;"",((((ValuesFromComPort!B2008)-(Calculated!$B$2))/1.28)/320),"")</f>
        <v/>
      </c>
      <c r="C2008" t="str">
        <f>IF((ValuesFromComPort!C2008)&lt;&gt;"",((((ValuesFromComPort!C2008)-(Calculated!$C$2))/1.28)/320),"")</f>
        <v/>
      </c>
      <c r="D2008" t="str">
        <f>IF((ValuesFromComPort!D2008)&lt;&gt;"",((((ValuesFromComPort!D2008)-(Calculated!$D$2))/1.28)/80),"")</f>
        <v/>
      </c>
      <c r="E2008" t="str">
        <f>IF((ValuesFromComPort!F2008)&lt;&gt;"",((((ValuesFromComPort!F2008)-(Calculated!$E$2))/1.28)/80),"")</f>
        <v/>
      </c>
      <c r="F2008" t="str">
        <f>IF((ValuesFromComPort!H2008)&lt;&gt;"",((((ValuesFromComPort!H2008)-(Calculated!$F$2))/1.28)/3.2),"")</f>
        <v/>
      </c>
      <c r="G2008" t="str">
        <f>IF((ValuesFromComPort!I2008)&lt;&gt;"",((((ValuesFromComPort!I2008)-$G$2)*0.015625)/0.3),"")</f>
        <v/>
      </c>
      <c r="H2008" t="str">
        <f>IF((ValuesFromComPort!J2008)&lt;&gt;"",((((ValuesFromComPort!J2008)-(Calculated!$H$2))/1.28)*3.2),"")</f>
        <v/>
      </c>
      <c r="I2008" t="str">
        <f>IF((ValuesFromComPort!K2008)&lt;&gt;"",((((ValuesFromComPort!K2008)-(Calculated!$I$2))/1.28)/64),"")</f>
        <v/>
      </c>
      <c r="J2008" t="str">
        <f>IF((ValuesFromComPort!M2008)&lt;&gt;"",((((ValuesFromComPort!M2008)-(Calculated!$J$2))/1.28)/800),"")</f>
        <v/>
      </c>
      <c r="K2008" t="str">
        <f>IF((ValuesFromComPort!N2008)&lt;&gt;"",(((ValuesFromComPort!N2008)-(Calculated!$K$2))/1.28/3200),"")</f>
        <v/>
      </c>
      <c r="L2008" t="str">
        <f>IF((ValuesFromComPort!O2008)&lt;&gt;"",((((ValuesFromComPort!O2008)-(Calculated!$L$2))/1.28)/3.2),"")</f>
        <v/>
      </c>
      <c r="M2008" t="str">
        <f>IF((ValuesFromComPort!P2008)&lt;&gt;"",((((ValuesFromComPort!P2008)-(Calculated!$M$2))/1.28)/16),"")</f>
        <v/>
      </c>
      <c r="N2008" t="str">
        <f>IF((ValuesFromComPort!Q2008)&lt;&gt;"",((((ValuesFromComPort!Q2008)-(Calculated!$N$2))/1.28)/160),"")</f>
        <v/>
      </c>
      <c r="O2008" t="str">
        <f>IF((ValuesFromComPort!AA2008)&lt;&gt;"",(ValuesFromComPort!AA2008),"")</f>
        <v/>
      </c>
      <c r="P2008" t="str">
        <f>IF((ValuesFromComPort!AB2008)&lt;&gt;"",((_xlfn.BITAND((ValuesFromComPort!AB2008),1))*(ValuesFromComPort!AA2008)*1)+100*(_xlfn.BITAND((ValuesFromComPort!AB2008),1)),"")</f>
        <v/>
      </c>
      <c r="Q2008" t="str">
        <f>IF((ValuesFromComPort!AB2008)&lt;&gt;"",((_xlfn.BITAND((ValuesFromComPort!AB2008),2))/2)*50,"")</f>
        <v/>
      </c>
      <c r="R2008" t="str">
        <f>IF((ValuesFromComPort!AB2008)&lt;&gt;"",((_xlfn.BITAND((ValuesFromComPort!AB2008),4))/4)*60,"")</f>
        <v/>
      </c>
      <c r="S2008" t="str">
        <f>IF((ValuesFromComPort!AB2008)&lt;&gt;"",((_xlfn.BITAND((ValuesFromComPort!AB2008),32))/32)*70,"")</f>
        <v/>
      </c>
    </row>
    <row r="2009" spans="2:19" x14ac:dyDescent="0.25">
      <c r="B2009" t="str">
        <f>IF((ValuesFromComPort!B2009)&lt;&gt;"",((((ValuesFromComPort!B2009)-(Calculated!$B$2))/1.28)/320),"")</f>
        <v/>
      </c>
      <c r="C2009" t="str">
        <f>IF((ValuesFromComPort!C2009)&lt;&gt;"",((((ValuesFromComPort!C2009)-(Calculated!$C$2))/1.28)/320),"")</f>
        <v/>
      </c>
      <c r="D2009" t="str">
        <f>IF((ValuesFromComPort!D2009)&lt;&gt;"",((((ValuesFromComPort!D2009)-(Calculated!$D$2))/1.28)/80),"")</f>
        <v/>
      </c>
      <c r="E2009" t="str">
        <f>IF((ValuesFromComPort!F2009)&lt;&gt;"",((((ValuesFromComPort!F2009)-(Calculated!$E$2))/1.28)/80),"")</f>
        <v/>
      </c>
      <c r="F2009" t="str">
        <f>IF((ValuesFromComPort!H2009)&lt;&gt;"",((((ValuesFromComPort!H2009)-(Calculated!$F$2))/1.28)/3.2),"")</f>
        <v/>
      </c>
      <c r="G2009" t="str">
        <f>IF((ValuesFromComPort!I2009)&lt;&gt;"",((((ValuesFromComPort!I2009)-$G$2)*0.015625)/0.3),"")</f>
        <v/>
      </c>
      <c r="H2009" t="str">
        <f>IF((ValuesFromComPort!J2009)&lt;&gt;"",((((ValuesFromComPort!J2009)-(Calculated!$H$2))/1.28)*3.2),"")</f>
        <v/>
      </c>
      <c r="I2009" t="str">
        <f>IF((ValuesFromComPort!K2009)&lt;&gt;"",((((ValuesFromComPort!K2009)-(Calculated!$I$2))/1.28)/64),"")</f>
        <v/>
      </c>
      <c r="J2009" t="str">
        <f>IF((ValuesFromComPort!M2009)&lt;&gt;"",((((ValuesFromComPort!M2009)-(Calculated!$J$2))/1.28)/800),"")</f>
        <v/>
      </c>
      <c r="K2009" t="str">
        <f>IF((ValuesFromComPort!N2009)&lt;&gt;"",(((ValuesFromComPort!N2009)-(Calculated!$K$2))/1.28/3200),"")</f>
        <v/>
      </c>
      <c r="L2009" t="str">
        <f>IF((ValuesFromComPort!O2009)&lt;&gt;"",((((ValuesFromComPort!O2009)-(Calculated!$L$2))/1.28)/3.2),"")</f>
        <v/>
      </c>
      <c r="M2009" t="str">
        <f>IF((ValuesFromComPort!P2009)&lt;&gt;"",((((ValuesFromComPort!P2009)-(Calculated!$M$2))/1.28)/16),"")</f>
        <v/>
      </c>
      <c r="N2009" t="str">
        <f>IF((ValuesFromComPort!Q2009)&lt;&gt;"",((((ValuesFromComPort!Q2009)-(Calculated!$N$2))/1.28)/160),"")</f>
        <v/>
      </c>
      <c r="O2009" t="str">
        <f>IF((ValuesFromComPort!AA2009)&lt;&gt;"",(ValuesFromComPort!AA2009),"")</f>
        <v/>
      </c>
      <c r="P2009" t="str">
        <f>IF((ValuesFromComPort!AB2009)&lt;&gt;"",((_xlfn.BITAND((ValuesFromComPort!AB2009),1))*(ValuesFromComPort!AA2009)*1)+100*(_xlfn.BITAND((ValuesFromComPort!AB2009),1)),"")</f>
        <v/>
      </c>
      <c r="Q2009" t="str">
        <f>IF((ValuesFromComPort!AB2009)&lt;&gt;"",((_xlfn.BITAND((ValuesFromComPort!AB2009),2))/2)*50,"")</f>
        <v/>
      </c>
      <c r="R2009" t="str">
        <f>IF((ValuesFromComPort!AB2009)&lt;&gt;"",((_xlfn.BITAND((ValuesFromComPort!AB2009),4))/4)*60,"")</f>
        <v/>
      </c>
      <c r="S2009" t="str">
        <f>IF((ValuesFromComPort!AB2009)&lt;&gt;"",((_xlfn.BITAND((ValuesFromComPort!AB2009),32))/32)*70,"")</f>
        <v/>
      </c>
    </row>
    <row r="2010" spans="2:19" x14ac:dyDescent="0.25">
      <c r="B2010" t="str">
        <f>IF((ValuesFromComPort!B2010)&lt;&gt;"",((((ValuesFromComPort!B2010)-(Calculated!$B$2))/1.28)/320),"")</f>
        <v/>
      </c>
      <c r="C2010" t="str">
        <f>IF((ValuesFromComPort!C2010)&lt;&gt;"",((((ValuesFromComPort!C2010)-(Calculated!$C$2))/1.28)/320),"")</f>
        <v/>
      </c>
      <c r="D2010" t="str">
        <f>IF((ValuesFromComPort!D2010)&lt;&gt;"",((((ValuesFromComPort!D2010)-(Calculated!$D$2))/1.28)/80),"")</f>
        <v/>
      </c>
      <c r="E2010" t="str">
        <f>IF((ValuesFromComPort!F2010)&lt;&gt;"",((((ValuesFromComPort!F2010)-(Calculated!$E$2))/1.28)/80),"")</f>
        <v/>
      </c>
      <c r="F2010" t="str">
        <f>IF((ValuesFromComPort!H2010)&lt;&gt;"",((((ValuesFromComPort!H2010)-(Calculated!$F$2))/1.28)/3.2),"")</f>
        <v/>
      </c>
      <c r="G2010" t="str">
        <f>IF((ValuesFromComPort!I2010)&lt;&gt;"",((((ValuesFromComPort!I2010)-$G$2)*0.015625)/0.3),"")</f>
        <v/>
      </c>
      <c r="H2010" t="str">
        <f>IF((ValuesFromComPort!J2010)&lt;&gt;"",((((ValuesFromComPort!J2010)-(Calculated!$H$2))/1.28)*3.2),"")</f>
        <v/>
      </c>
      <c r="I2010" t="str">
        <f>IF((ValuesFromComPort!K2010)&lt;&gt;"",((((ValuesFromComPort!K2010)-(Calculated!$I$2))/1.28)/64),"")</f>
        <v/>
      </c>
      <c r="J2010" t="str">
        <f>IF((ValuesFromComPort!M2010)&lt;&gt;"",((((ValuesFromComPort!M2010)-(Calculated!$J$2))/1.28)/800),"")</f>
        <v/>
      </c>
      <c r="K2010" t="str">
        <f>IF((ValuesFromComPort!N2010)&lt;&gt;"",(((ValuesFromComPort!N2010)-(Calculated!$K$2))/1.28/3200),"")</f>
        <v/>
      </c>
      <c r="L2010" t="str">
        <f>IF((ValuesFromComPort!O2010)&lt;&gt;"",((((ValuesFromComPort!O2010)-(Calculated!$L$2))/1.28)/3.2),"")</f>
        <v/>
      </c>
      <c r="M2010" t="str">
        <f>IF((ValuesFromComPort!P2010)&lt;&gt;"",((((ValuesFromComPort!P2010)-(Calculated!$M$2))/1.28)/16),"")</f>
        <v/>
      </c>
      <c r="N2010" t="str">
        <f>IF((ValuesFromComPort!Q2010)&lt;&gt;"",((((ValuesFromComPort!Q2010)-(Calculated!$N$2))/1.28)/160),"")</f>
        <v/>
      </c>
      <c r="O2010" t="str">
        <f>IF((ValuesFromComPort!AA2010)&lt;&gt;"",(ValuesFromComPort!AA2010),"")</f>
        <v/>
      </c>
      <c r="P2010" t="str">
        <f>IF((ValuesFromComPort!AB2010)&lt;&gt;"",((_xlfn.BITAND((ValuesFromComPort!AB2010),1))*(ValuesFromComPort!AA2010)*1)+100*(_xlfn.BITAND((ValuesFromComPort!AB2010),1)),"")</f>
        <v/>
      </c>
      <c r="Q2010" t="str">
        <f>IF((ValuesFromComPort!AB2010)&lt;&gt;"",((_xlfn.BITAND((ValuesFromComPort!AB2010),2))/2)*50,"")</f>
        <v/>
      </c>
      <c r="R2010" t="str">
        <f>IF((ValuesFromComPort!AB2010)&lt;&gt;"",((_xlfn.BITAND((ValuesFromComPort!AB2010),4))/4)*60,"")</f>
        <v/>
      </c>
      <c r="S2010" t="str">
        <f>IF((ValuesFromComPort!AB2010)&lt;&gt;"",((_xlfn.BITAND((ValuesFromComPort!AB2010),32))/32)*70,"")</f>
        <v/>
      </c>
    </row>
    <row r="2011" spans="2:19" x14ac:dyDescent="0.25">
      <c r="B2011" t="str">
        <f>IF((ValuesFromComPort!B2011)&lt;&gt;"",((((ValuesFromComPort!B2011)-(Calculated!$B$2))/1.28)/320),"")</f>
        <v/>
      </c>
      <c r="C2011" t="str">
        <f>IF((ValuesFromComPort!C2011)&lt;&gt;"",((((ValuesFromComPort!C2011)-(Calculated!$C$2))/1.28)/320),"")</f>
        <v/>
      </c>
      <c r="D2011" t="str">
        <f>IF((ValuesFromComPort!D2011)&lt;&gt;"",((((ValuesFromComPort!D2011)-(Calculated!$D$2))/1.28)/80),"")</f>
        <v/>
      </c>
      <c r="E2011" t="str">
        <f>IF((ValuesFromComPort!F2011)&lt;&gt;"",((((ValuesFromComPort!F2011)-(Calculated!$E$2))/1.28)/80),"")</f>
        <v/>
      </c>
      <c r="F2011" t="str">
        <f>IF((ValuesFromComPort!H2011)&lt;&gt;"",((((ValuesFromComPort!H2011)-(Calculated!$F$2))/1.28)/3.2),"")</f>
        <v/>
      </c>
      <c r="G2011" t="str">
        <f>IF((ValuesFromComPort!I2011)&lt;&gt;"",((((ValuesFromComPort!I2011)-$G$2)*0.015625)/0.3),"")</f>
        <v/>
      </c>
      <c r="H2011" t="str">
        <f>IF((ValuesFromComPort!J2011)&lt;&gt;"",((((ValuesFromComPort!J2011)-(Calculated!$H$2))/1.28)*3.2),"")</f>
        <v/>
      </c>
      <c r="I2011" t="str">
        <f>IF((ValuesFromComPort!K2011)&lt;&gt;"",((((ValuesFromComPort!K2011)-(Calculated!$I$2))/1.28)/64),"")</f>
        <v/>
      </c>
      <c r="J2011" t="str">
        <f>IF((ValuesFromComPort!M2011)&lt;&gt;"",((((ValuesFromComPort!M2011)-(Calculated!$J$2))/1.28)/800),"")</f>
        <v/>
      </c>
      <c r="K2011" t="str">
        <f>IF((ValuesFromComPort!N2011)&lt;&gt;"",(((ValuesFromComPort!N2011)-(Calculated!$K$2))/1.28/3200),"")</f>
        <v/>
      </c>
      <c r="L2011" t="str">
        <f>IF((ValuesFromComPort!O2011)&lt;&gt;"",((((ValuesFromComPort!O2011)-(Calculated!$L$2))/1.28)/3.2),"")</f>
        <v/>
      </c>
      <c r="M2011" t="str">
        <f>IF((ValuesFromComPort!P2011)&lt;&gt;"",((((ValuesFromComPort!P2011)-(Calculated!$M$2))/1.28)/16),"")</f>
        <v/>
      </c>
      <c r="N2011" t="str">
        <f>IF((ValuesFromComPort!Q2011)&lt;&gt;"",((((ValuesFromComPort!Q2011)-(Calculated!$N$2))/1.28)/160),"")</f>
        <v/>
      </c>
      <c r="O2011" t="str">
        <f>IF((ValuesFromComPort!AA2011)&lt;&gt;"",(ValuesFromComPort!AA2011),"")</f>
        <v/>
      </c>
      <c r="P2011" t="str">
        <f>IF((ValuesFromComPort!AB2011)&lt;&gt;"",((_xlfn.BITAND((ValuesFromComPort!AB2011),1))*(ValuesFromComPort!AA2011)*1)+100*(_xlfn.BITAND((ValuesFromComPort!AB2011),1)),"")</f>
        <v/>
      </c>
      <c r="Q2011" t="str">
        <f>IF((ValuesFromComPort!AB2011)&lt;&gt;"",((_xlfn.BITAND((ValuesFromComPort!AB2011),2))/2)*50,"")</f>
        <v/>
      </c>
      <c r="R2011" t="str">
        <f>IF((ValuesFromComPort!AB2011)&lt;&gt;"",((_xlfn.BITAND((ValuesFromComPort!AB2011),4))/4)*60,"")</f>
        <v/>
      </c>
      <c r="S2011" t="str">
        <f>IF((ValuesFromComPort!AB2011)&lt;&gt;"",((_xlfn.BITAND((ValuesFromComPort!AB2011),32))/32)*70,"")</f>
        <v/>
      </c>
    </row>
    <row r="2012" spans="2:19" x14ac:dyDescent="0.25">
      <c r="B2012" t="str">
        <f>IF((ValuesFromComPort!B2012)&lt;&gt;"",((((ValuesFromComPort!B2012)-(Calculated!$B$2))/1.28)/320),"")</f>
        <v/>
      </c>
      <c r="C2012" t="str">
        <f>IF((ValuesFromComPort!C2012)&lt;&gt;"",((((ValuesFromComPort!C2012)-(Calculated!$C$2))/1.28)/320),"")</f>
        <v/>
      </c>
      <c r="D2012" t="str">
        <f>IF((ValuesFromComPort!D2012)&lt;&gt;"",((((ValuesFromComPort!D2012)-(Calculated!$D$2))/1.28)/80),"")</f>
        <v/>
      </c>
      <c r="E2012" t="str">
        <f>IF((ValuesFromComPort!F2012)&lt;&gt;"",((((ValuesFromComPort!F2012)-(Calculated!$E$2))/1.28)/80),"")</f>
        <v/>
      </c>
      <c r="F2012" t="str">
        <f>IF((ValuesFromComPort!H2012)&lt;&gt;"",((((ValuesFromComPort!H2012)-(Calculated!$F$2))/1.28)/3.2),"")</f>
        <v/>
      </c>
      <c r="G2012" t="str">
        <f>IF((ValuesFromComPort!I2012)&lt;&gt;"",((((ValuesFromComPort!I2012)-$G$2)*0.015625)/0.3),"")</f>
        <v/>
      </c>
      <c r="H2012" t="str">
        <f>IF((ValuesFromComPort!J2012)&lt;&gt;"",((((ValuesFromComPort!J2012)-(Calculated!$H$2))/1.28)*3.2),"")</f>
        <v/>
      </c>
      <c r="I2012" t="str">
        <f>IF((ValuesFromComPort!K2012)&lt;&gt;"",((((ValuesFromComPort!K2012)-(Calculated!$I$2))/1.28)/64),"")</f>
        <v/>
      </c>
      <c r="J2012" t="str">
        <f>IF((ValuesFromComPort!M2012)&lt;&gt;"",((((ValuesFromComPort!M2012)-(Calculated!$J$2))/1.28)/800),"")</f>
        <v/>
      </c>
      <c r="K2012" t="str">
        <f>IF((ValuesFromComPort!N2012)&lt;&gt;"",(((ValuesFromComPort!N2012)-(Calculated!$K$2))/1.28/3200),"")</f>
        <v/>
      </c>
      <c r="L2012" t="str">
        <f>IF((ValuesFromComPort!O2012)&lt;&gt;"",((((ValuesFromComPort!O2012)-(Calculated!$L$2))/1.28)/3.2),"")</f>
        <v/>
      </c>
      <c r="M2012" t="str">
        <f>IF((ValuesFromComPort!P2012)&lt;&gt;"",((((ValuesFromComPort!P2012)-(Calculated!$M$2))/1.28)/16),"")</f>
        <v/>
      </c>
      <c r="N2012" t="str">
        <f>IF((ValuesFromComPort!Q2012)&lt;&gt;"",((((ValuesFromComPort!Q2012)-(Calculated!$N$2))/1.28)/160),"")</f>
        <v/>
      </c>
      <c r="O2012" t="str">
        <f>IF((ValuesFromComPort!AA2012)&lt;&gt;"",(ValuesFromComPort!AA2012),"")</f>
        <v/>
      </c>
      <c r="P2012" t="str">
        <f>IF((ValuesFromComPort!AB2012)&lt;&gt;"",((_xlfn.BITAND((ValuesFromComPort!AB2012),1))*(ValuesFromComPort!AA2012)*1)+100*(_xlfn.BITAND((ValuesFromComPort!AB2012),1)),"")</f>
        <v/>
      </c>
      <c r="Q2012" t="str">
        <f>IF((ValuesFromComPort!AB2012)&lt;&gt;"",((_xlfn.BITAND((ValuesFromComPort!AB2012),2))/2)*50,"")</f>
        <v/>
      </c>
      <c r="R2012" t="str">
        <f>IF((ValuesFromComPort!AB2012)&lt;&gt;"",((_xlfn.BITAND((ValuesFromComPort!AB2012),4))/4)*60,"")</f>
        <v/>
      </c>
      <c r="S2012" t="str">
        <f>IF((ValuesFromComPort!AB2012)&lt;&gt;"",((_xlfn.BITAND((ValuesFromComPort!AB2012),32))/32)*70,"")</f>
        <v/>
      </c>
    </row>
    <row r="2013" spans="2:19" x14ac:dyDescent="0.25">
      <c r="B2013" t="str">
        <f>IF((ValuesFromComPort!B2013)&lt;&gt;"",((((ValuesFromComPort!B2013)-(Calculated!$B$2))/1.28)/320),"")</f>
        <v/>
      </c>
      <c r="C2013" t="str">
        <f>IF((ValuesFromComPort!C2013)&lt;&gt;"",((((ValuesFromComPort!C2013)-(Calculated!$C$2))/1.28)/320),"")</f>
        <v/>
      </c>
      <c r="D2013" t="str">
        <f>IF((ValuesFromComPort!D2013)&lt;&gt;"",((((ValuesFromComPort!D2013)-(Calculated!$D$2))/1.28)/80),"")</f>
        <v/>
      </c>
      <c r="E2013" t="str">
        <f>IF((ValuesFromComPort!F2013)&lt;&gt;"",((((ValuesFromComPort!F2013)-(Calculated!$E$2))/1.28)/80),"")</f>
        <v/>
      </c>
      <c r="F2013" t="str">
        <f>IF((ValuesFromComPort!H2013)&lt;&gt;"",((((ValuesFromComPort!H2013)-(Calculated!$F$2))/1.28)/3.2),"")</f>
        <v/>
      </c>
      <c r="G2013" t="str">
        <f>IF((ValuesFromComPort!I2013)&lt;&gt;"",((((ValuesFromComPort!I2013)-$G$2)*0.015625)/0.3),"")</f>
        <v/>
      </c>
      <c r="H2013" t="str">
        <f>IF((ValuesFromComPort!J2013)&lt;&gt;"",((((ValuesFromComPort!J2013)-(Calculated!$H$2))/1.28)*3.2),"")</f>
        <v/>
      </c>
      <c r="I2013" t="str">
        <f>IF((ValuesFromComPort!K2013)&lt;&gt;"",((((ValuesFromComPort!K2013)-(Calculated!$I$2))/1.28)/64),"")</f>
        <v/>
      </c>
      <c r="J2013" t="str">
        <f>IF((ValuesFromComPort!M2013)&lt;&gt;"",((((ValuesFromComPort!M2013)-(Calculated!$J$2))/1.28)/800),"")</f>
        <v/>
      </c>
      <c r="K2013" t="str">
        <f>IF((ValuesFromComPort!N2013)&lt;&gt;"",(((ValuesFromComPort!N2013)-(Calculated!$K$2))/1.28/3200),"")</f>
        <v/>
      </c>
      <c r="L2013" t="str">
        <f>IF((ValuesFromComPort!O2013)&lt;&gt;"",((((ValuesFromComPort!O2013)-(Calculated!$L$2))/1.28)/3.2),"")</f>
        <v/>
      </c>
      <c r="M2013" t="str">
        <f>IF((ValuesFromComPort!P2013)&lt;&gt;"",((((ValuesFromComPort!P2013)-(Calculated!$M$2))/1.28)/16),"")</f>
        <v/>
      </c>
      <c r="N2013" t="str">
        <f>IF((ValuesFromComPort!Q2013)&lt;&gt;"",((((ValuesFromComPort!Q2013)-(Calculated!$N$2))/1.28)/160),"")</f>
        <v/>
      </c>
      <c r="O2013" t="str">
        <f>IF((ValuesFromComPort!AA2013)&lt;&gt;"",(ValuesFromComPort!AA2013),"")</f>
        <v/>
      </c>
      <c r="P2013" t="str">
        <f>IF((ValuesFromComPort!AB2013)&lt;&gt;"",((_xlfn.BITAND((ValuesFromComPort!AB2013),1))*(ValuesFromComPort!AA2013)*1)+100*(_xlfn.BITAND((ValuesFromComPort!AB2013),1)),"")</f>
        <v/>
      </c>
      <c r="Q2013" t="str">
        <f>IF((ValuesFromComPort!AB2013)&lt;&gt;"",((_xlfn.BITAND((ValuesFromComPort!AB2013),2))/2)*50,"")</f>
        <v/>
      </c>
      <c r="R2013" t="str">
        <f>IF((ValuesFromComPort!AB2013)&lt;&gt;"",((_xlfn.BITAND((ValuesFromComPort!AB2013),4))/4)*60,"")</f>
        <v/>
      </c>
      <c r="S2013" t="str">
        <f>IF((ValuesFromComPort!AB2013)&lt;&gt;"",((_xlfn.BITAND((ValuesFromComPort!AB2013),32))/32)*70,"")</f>
        <v/>
      </c>
    </row>
    <row r="2014" spans="2:19" x14ac:dyDescent="0.25">
      <c r="B2014" t="str">
        <f>IF((ValuesFromComPort!B2014)&lt;&gt;"",((((ValuesFromComPort!B2014)-(Calculated!$B$2))/1.28)/320),"")</f>
        <v/>
      </c>
      <c r="C2014" t="str">
        <f>IF((ValuesFromComPort!C2014)&lt;&gt;"",((((ValuesFromComPort!C2014)-(Calculated!$C$2))/1.28)/320),"")</f>
        <v/>
      </c>
      <c r="D2014" t="str">
        <f>IF((ValuesFromComPort!D2014)&lt;&gt;"",((((ValuesFromComPort!D2014)-(Calculated!$D$2))/1.28)/80),"")</f>
        <v/>
      </c>
      <c r="E2014" t="str">
        <f>IF((ValuesFromComPort!F2014)&lt;&gt;"",((((ValuesFromComPort!F2014)-(Calculated!$E$2))/1.28)/80),"")</f>
        <v/>
      </c>
      <c r="F2014" t="str">
        <f>IF((ValuesFromComPort!H2014)&lt;&gt;"",((((ValuesFromComPort!H2014)-(Calculated!$F$2))/1.28)/3.2),"")</f>
        <v/>
      </c>
      <c r="G2014" t="str">
        <f>IF((ValuesFromComPort!I2014)&lt;&gt;"",((((ValuesFromComPort!I2014)-$G$2)*0.015625)/0.3),"")</f>
        <v/>
      </c>
      <c r="H2014" t="str">
        <f>IF((ValuesFromComPort!J2014)&lt;&gt;"",((((ValuesFromComPort!J2014)-(Calculated!$H$2))/1.28)*3.2),"")</f>
        <v/>
      </c>
      <c r="I2014" t="str">
        <f>IF((ValuesFromComPort!K2014)&lt;&gt;"",((((ValuesFromComPort!K2014)-(Calculated!$I$2))/1.28)/64),"")</f>
        <v/>
      </c>
      <c r="J2014" t="str">
        <f>IF((ValuesFromComPort!M2014)&lt;&gt;"",((((ValuesFromComPort!M2014)-(Calculated!$J$2))/1.28)/800),"")</f>
        <v/>
      </c>
      <c r="K2014" t="str">
        <f>IF((ValuesFromComPort!N2014)&lt;&gt;"",(((ValuesFromComPort!N2014)-(Calculated!$K$2))/1.28/3200),"")</f>
        <v/>
      </c>
      <c r="L2014" t="str">
        <f>IF((ValuesFromComPort!O2014)&lt;&gt;"",((((ValuesFromComPort!O2014)-(Calculated!$L$2))/1.28)/3.2),"")</f>
        <v/>
      </c>
      <c r="M2014" t="str">
        <f>IF((ValuesFromComPort!P2014)&lt;&gt;"",((((ValuesFromComPort!P2014)-(Calculated!$M$2))/1.28)/16),"")</f>
        <v/>
      </c>
      <c r="N2014" t="str">
        <f>IF((ValuesFromComPort!Q2014)&lt;&gt;"",((((ValuesFromComPort!Q2014)-(Calculated!$N$2))/1.28)/160),"")</f>
        <v/>
      </c>
      <c r="O2014" t="str">
        <f>IF((ValuesFromComPort!AA2014)&lt;&gt;"",(ValuesFromComPort!AA2014),"")</f>
        <v/>
      </c>
      <c r="P2014" t="str">
        <f>IF((ValuesFromComPort!AB2014)&lt;&gt;"",((_xlfn.BITAND((ValuesFromComPort!AB2014),1))*(ValuesFromComPort!AA2014)*1)+100*(_xlfn.BITAND((ValuesFromComPort!AB2014),1)),"")</f>
        <v/>
      </c>
      <c r="Q2014" t="str">
        <f>IF((ValuesFromComPort!AB2014)&lt;&gt;"",((_xlfn.BITAND((ValuesFromComPort!AB2014),2))/2)*50,"")</f>
        <v/>
      </c>
      <c r="R2014" t="str">
        <f>IF((ValuesFromComPort!AB2014)&lt;&gt;"",((_xlfn.BITAND((ValuesFromComPort!AB2014),4))/4)*60,"")</f>
        <v/>
      </c>
      <c r="S2014" t="str">
        <f>IF((ValuesFromComPort!AB2014)&lt;&gt;"",((_xlfn.BITAND((ValuesFromComPort!AB2014),32))/32)*70,"")</f>
        <v/>
      </c>
    </row>
    <row r="2015" spans="2:19" x14ac:dyDescent="0.25">
      <c r="B2015" t="str">
        <f>IF((ValuesFromComPort!B2015)&lt;&gt;"",((((ValuesFromComPort!B2015)-(Calculated!$B$2))/1.28)/320),"")</f>
        <v/>
      </c>
      <c r="C2015" t="str">
        <f>IF((ValuesFromComPort!C2015)&lt;&gt;"",((((ValuesFromComPort!C2015)-(Calculated!$C$2))/1.28)/320),"")</f>
        <v/>
      </c>
      <c r="D2015" t="str">
        <f>IF((ValuesFromComPort!D2015)&lt;&gt;"",((((ValuesFromComPort!D2015)-(Calculated!$D$2))/1.28)/80),"")</f>
        <v/>
      </c>
      <c r="E2015" t="str">
        <f>IF((ValuesFromComPort!F2015)&lt;&gt;"",((((ValuesFromComPort!F2015)-(Calculated!$E$2))/1.28)/80),"")</f>
        <v/>
      </c>
      <c r="F2015" t="str">
        <f>IF((ValuesFromComPort!H2015)&lt;&gt;"",((((ValuesFromComPort!H2015)-(Calculated!$F$2))/1.28)/3.2),"")</f>
        <v/>
      </c>
      <c r="G2015" t="str">
        <f>IF((ValuesFromComPort!I2015)&lt;&gt;"",((((ValuesFromComPort!I2015)-$G$2)*0.015625)/0.3),"")</f>
        <v/>
      </c>
      <c r="H2015" t="str">
        <f>IF((ValuesFromComPort!J2015)&lt;&gt;"",((((ValuesFromComPort!J2015)-(Calculated!$H$2))/1.28)*3.2),"")</f>
        <v/>
      </c>
      <c r="I2015" t="str">
        <f>IF((ValuesFromComPort!K2015)&lt;&gt;"",((((ValuesFromComPort!K2015)-(Calculated!$I$2))/1.28)/64),"")</f>
        <v/>
      </c>
      <c r="J2015" t="str">
        <f>IF((ValuesFromComPort!M2015)&lt;&gt;"",((((ValuesFromComPort!M2015)-(Calculated!$J$2))/1.28)/800),"")</f>
        <v/>
      </c>
      <c r="K2015" t="str">
        <f>IF((ValuesFromComPort!N2015)&lt;&gt;"",(((ValuesFromComPort!N2015)-(Calculated!$K$2))/1.28/3200),"")</f>
        <v/>
      </c>
      <c r="L2015" t="str">
        <f>IF((ValuesFromComPort!O2015)&lt;&gt;"",((((ValuesFromComPort!O2015)-(Calculated!$L$2))/1.28)/3.2),"")</f>
        <v/>
      </c>
      <c r="M2015" t="str">
        <f>IF((ValuesFromComPort!P2015)&lt;&gt;"",((((ValuesFromComPort!P2015)-(Calculated!$M$2))/1.28)/16),"")</f>
        <v/>
      </c>
      <c r="N2015" t="str">
        <f>IF((ValuesFromComPort!Q2015)&lt;&gt;"",((((ValuesFromComPort!Q2015)-(Calculated!$N$2))/1.28)/160),"")</f>
        <v/>
      </c>
      <c r="O2015" t="str">
        <f>IF((ValuesFromComPort!AA2015)&lt;&gt;"",(ValuesFromComPort!AA2015),"")</f>
        <v/>
      </c>
      <c r="P2015" t="str">
        <f>IF((ValuesFromComPort!AB2015)&lt;&gt;"",((_xlfn.BITAND((ValuesFromComPort!AB2015),1))*(ValuesFromComPort!AA2015)*1)+100*(_xlfn.BITAND((ValuesFromComPort!AB2015),1)),"")</f>
        <v/>
      </c>
      <c r="Q2015" t="str">
        <f>IF((ValuesFromComPort!AB2015)&lt;&gt;"",((_xlfn.BITAND((ValuesFromComPort!AB2015),2))/2)*50,"")</f>
        <v/>
      </c>
      <c r="R2015" t="str">
        <f>IF((ValuesFromComPort!AB2015)&lt;&gt;"",((_xlfn.BITAND((ValuesFromComPort!AB2015),4))/4)*60,"")</f>
        <v/>
      </c>
      <c r="S2015" t="str">
        <f>IF((ValuesFromComPort!AB2015)&lt;&gt;"",((_xlfn.BITAND((ValuesFromComPort!AB2015),32))/32)*70,"")</f>
        <v/>
      </c>
    </row>
    <row r="2016" spans="2:19" x14ac:dyDescent="0.25">
      <c r="B2016" t="str">
        <f>IF((ValuesFromComPort!B2016)&lt;&gt;"",((((ValuesFromComPort!B2016)-(Calculated!$B$2))/1.28)/320),"")</f>
        <v/>
      </c>
      <c r="C2016" t="str">
        <f>IF((ValuesFromComPort!C2016)&lt;&gt;"",((((ValuesFromComPort!C2016)-(Calculated!$C$2))/1.28)/320),"")</f>
        <v/>
      </c>
      <c r="D2016" t="str">
        <f>IF((ValuesFromComPort!D2016)&lt;&gt;"",((((ValuesFromComPort!D2016)-(Calculated!$D$2))/1.28)/80),"")</f>
        <v/>
      </c>
      <c r="E2016" t="str">
        <f>IF((ValuesFromComPort!F2016)&lt;&gt;"",((((ValuesFromComPort!F2016)-(Calculated!$E$2))/1.28)/80),"")</f>
        <v/>
      </c>
      <c r="F2016" t="str">
        <f>IF((ValuesFromComPort!H2016)&lt;&gt;"",((((ValuesFromComPort!H2016)-(Calculated!$F$2))/1.28)/3.2),"")</f>
        <v/>
      </c>
      <c r="G2016" t="str">
        <f>IF((ValuesFromComPort!I2016)&lt;&gt;"",((((ValuesFromComPort!I2016)-$G$2)*0.015625)/0.3),"")</f>
        <v/>
      </c>
      <c r="H2016" t="str">
        <f>IF((ValuesFromComPort!J2016)&lt;&gt;"",((((ValuesFromComPort!J2016)-(Calculated!$H$2))/1.28)*3.2),"")</f>
        <v/>
      </c>
      <c r="I2016" t="str">
        <f>IF((ValuesFromComPort!K2016)&lt;&gt;"",((((ValuesFromComPort!K2016)-(Calculated!$I$2))/1.28)/64),"")</f>
        <v/>
      </c>
      <c r="J2016" t="str">
        <f>IF((ValuesFromComPort!M2016)&lt;&gt;"",((((ValuesFromComPort!M2016)-(Calculated!$J$2))/1.28)/800),"")</f>
        <v/>
      </c>
      <c r="K2016" t="str">
        <f>IF((ValuesFromComPort!N2016)&lt;&gt;"",(((ValuesFromComPort!N2016)-(Calculated!$K$2))/1.28/3200),"")</f>
        <v/>
      </c>
      <c r="L2016" t="str">
        <f>IF((ValuesFromComPort!O2016)&lt;&gt;"",((((ValuesFromComPort!O2016)-(Calculated!$L$2))/1.28)/3.2),"")</f>
        <v/>
      </c>
      <c r="M2016" t="str">
        <f>IF((ValuesFromComPort!P2016)&lt;&gt;"",((((ValuesFromComPort!P2016)-(Calculated!$M$2))/1.28)/16),"")</f>
        <v/>
      </c>
      <c r="N2016" t="str">
        <f>IF((ValuesFromComPort!Q2016)&lt;&gt;"",((((ValuesFromComPort!Q2016)-(Calculated!$N$2))/1.28)/160),"")</f>
        <v/>
      </c>
      <c r="O2016" t="str">
        <f>IF((ValuesFromComPort!AA2016)&lt;&gt;"",(ValuesFromComPort!AA2016),"")</f>
        <v/>
      </c>
      <c r="P2016" t="str">
        <f>IF((ValuesFromComPort!AB2016)&lt;&gt;"",((_xlfn.BITAND((ValuesFromComPort!AB2016),1))*(ValuesFromComPort!AA2016)*1)+100*(_xlfn.BITAND((ValuesFromComPort!AB2016),1)),"")</f>
        <v/>
      </c>
      <c r="Q2016" t="str">
        <f>IF((ValuesFromComPort!AB2016)&lt;&gt;"",((_xlfn.BITAND((ValuesFromComPort!AB2016),2))/2)*50,"")</f>
        <v/>
      </c>
      <c r="R2016" t="str">
        <f>IF((ValuesFromComPort!AB2016)&lt;&gt;"",((_xlfn.BITAND((ValuesFromComPort!AB2016),4))/4)*60,"")</f>
        <v/>
      </c>
      <c r="S2016" t="str">
        <f>IF((ValuesFromComPort!AB2016)&lt;&gt;"",((_xlfn.BITAND((ValuesFromComPort!AB2016),32))/32)*70,"")</f>
        <v/>
      </c>
    </row>
    <row r="2017" spans="2:19" x14ac:dyDescent="0.25">
      <c r="B2017" t="str">
        <f>IF((ValuesFromComPort!B2017)&lt;&gt;"",((((ValuesFromComPort!B2017)-(Calculated!$B$2))/1.28)/320),"")</f>
        <v/>
      </c>
      <c r="C2017" t="str">
        <f>IF((ValuesFromComPort!C2017)&lt;&gt;"",((((ValuesFromComPort!C2017)-(Calculated!$C$2))/1.28)/320),"")</f>
        <v/>
      </c>
      <c r="D2017" t="str">
        <f>IF((ValuesFromComPort!D2017)&lt;&gt;"",((((ValuesFromComPort!D2017)-(Calculated!$D$2))/1.28)/80),"")</f>
        <v/>
      </c>
      <c r="E2017" t="str">
        <f>IF((ValuesFromComPort!F2017)&lt;&gt;"",((((ValuesFromComPort!F2017)-(Calculated!$E$2))/1.28)/80),"")</f>
        <v/>
      </c>
      <c r="F2017" t="str">
        <f>IF((ValuesFromComPort!H2017)&lt;&gt;"",((((ValuesFromComPort!H2017)-(Calculated!$F$2))/1.28)/3.2),"")</f>
        <v/>
      </c>
      <c r="G2017" t="str">
        <f>IF((ValuesFromComPort!I2017)&lt;&gt;"",((((ValuesFromComPort!I2017)-$G$2)*0.015625)/0.3),"")</f>
        <v/>
      </c>
      <c r="H2017" t="str">
        <f>IF((ValuesFromComPort!J2017)&lt;&gt;"",((((ValuesFromComPort!J2017)-(Calculated!$H$2))/1.28)*3.2),"")</f>
        <v/>
      </c>
      <c r="I2017" t="str">
        <f>IF((ValuesFromComPort!K2017)&lt;&gt;"",((((ValuesFromComPort!K2017)-(Calculated!$I$2))/1.28)/64),"")</f>
        <v/>
      </c>
      <c r="J2017" t="str">
        <f>IF((ValuesFromComPort!M2017)&lt;&gt;"",((((ValuesFromComPort!M2017)-(Calculated!$J$2))/1.28)/800),"")</f>
        <v/>
      </c>
      <c r="K2017" t="str">
        <f>IF((ValuesFromComPort!N2017)&lt;&gt;"",(((ValuesFromComPort!N2017)-(Calculated!$K$2))/1.28/3200),"")</f>
        <v/>
      </c>
      <c r="L2017" t="str">
        <f>IF((ValuesFromComPort!O2017)&lt;&gt;"",((((ValuesFromComPort!O2017)-(Calculated!$L$2))/1.28)/3.2),"")</f>
        <v/>
      </c>
      <c r="M2017" t="str">
        <f>IF((ValuesFromComPort!P2017)&lt;&gt;"",((((ValuesFromComPort!P2017)-(Calculated!$M$2))/1.28)/16),"")</f>
        <v/>
      </c>
      <c r="N2017" t="str">
        <f>IF((ValuesFromComPort!Q2017)&lt;&gt;"",((((ValuesFromComPort!Q2017)-(Calculated!$N$2))/1.28)/160),"")</f>
        <v/>
      </c>
      <c r="O2017" t="str">
        <f>IF((ValuesFromComPort!AA2017)&lt;&gt;"",(ValuesFromComPort!AA2017),"")</f>
        <v/>
      </c>
      <c r="P2017" t="str">
        <f>IF((ValuesFromComPort!AB2017)&lt;&gt;"",((_xlfn.BITAND((ValuesFromComPort!AB2017),1))*(ValuesFromComPort!AA2017)*1)+100*(_xlfn.BITAND((ValuesFromComPort!AB2017),1)),"")</f>
        <v/>
      </c>
      <c r="Q2017" t="str">
        <f>IF((ValuesFromComPort!AB2017)&lt;&gt;"",((_xlfn.BITAND((ValuesFromComPort!AB2017),2))/2)*50,"")</f>
        <v/>
      </c>
      <c r="R2017" t="str">
        <f>IF((ValuesFromComPort!AB2017)&lt;&gt;"",((_xlfn.BITAND((ValuesFromComPort!AB2017),4))/4)*60,"")</f>
        <v/>
      </c>
      <c r="S2017" t="str">
        <f>IF((ValuesFromComPort!AB2017)&lt;&gt;"",((_xlfn.BITAND((ValuesFromComPort!AB2017),32))/32)*70,"")</f>
        <v/>
      </c>
    </row>
    <row r="2018" spans="2:19" x14ac:dyDescent="0.25">
      <c r="B2018" t="str">
        <f>IF((ValuesFromComPort!B2018)&lt;&gt;"",((((ValuesFromComPort!B2018)-(Calculated!$B$2))/1.28)/320),"")</f>
        <v/>
      </c>
      <c r="C2018" t="str">
        <f>IF((ValuesFromComPort!C2018)&lt;&gt;"",((((ValuesFromComPort!C2018)-(Calculated!$C$2))/1.28)/320),"")</f>
        <v/>
      </c>
      <c r="D2018" t="str">
        <f>IF((ValuesFromComPort!D2018)&lt;&gt;"",((((ValuesFromComPort!D2018)-(Calculated!$D$2))/1.28)/80),"")</f>
        <v/>
      </c>
      <c r="E2018" t="str">
        <f>IF((ValuesFromComPort!F2018)&lt;&gt;"",((((ValuesFromComPort!F2018)-(Calculated!$E$2))/1.28)/80),"")</f>
        <v/>
      </c>
      <c r="F2018" t="str">
        <f>IF((ValuesFromComPort!H2018)&lt;&gt;"",((((ValuesFromComPort!H2018)-(Calculated!$F$2))/1.28)/3.2),"")</f>
        <v/>
      </c>
      <c r="G2018" t="str">
        <f>IF((ValuesFromComPort!I2018)&lt;&gt;"",((((ValuesFromComPort!I2018)-$G$2)*0.015625)/0.3),"")</f>
        <v/>
      </c>
      <c r="H2018" t="str">
        <f>IF((ValuesFromComPort!J2018)&lt;&gt;"",((((ValuesFromComPort!J2018)-(Calculated!$H$2))/1.28)*3.2),"")</f>
        <v/>
      </c>
      <c r="I2018" t="str">
        <f>IF((ValuesFromComPort!K2018)&lt;&gt;"",((((ValuesFromComPort!K2018)-(Calculated!$I$2))/1.28)/64),"")</f>
        <v/>
      </c>
      <c r="J2018" t="str">
        <f>IF((ValuesFromComPort!M2018)&lt;&gt;"",((((ValuesFromComPort!M2018)-(Calculated!$J$2))/1.28)/800),"")</f>
        <v/>
      </c>
      <c r="K2018" t="str">
        <f>IF((ValuesFromComPort!N2018)&lt;&gt;"",(((ValuesFromComPort!N2018)-(Calculated!$K$2))/1.28/3200),"")</f>
        <v/>
      </c>
      <c r="L2018" t="str">
        <f>IF((ValuesFromComPort!O2018)&lt;&gt;"",((((ValuesFromComPort!O2018)-(Calculated!$L$2))/1.28)/3.2),"")</f>
        <v/>
      </c>
      <c r="M2018" t="str">
        <f>IF((ValuesFromComPort!P2018)&lt;&gt;"",((((ValuesFromComPort!P2018)-(Calculated!$M$2))/1.28)/16),"")</f>
        <v/>
      </c>
      <c r="N2018" t="str">
        <f>IF((ValuesFromComPort!Q2018)&lt;&gt;"",((((ValuesFromComPort!Q2018)-(Calculated!$N$2))/1.28)/160),"")</f>
        <v/>
      </c>
      <c r="O2018" t="str">
        <f>IF((ValuesFromComPort!AA2018)&lt;&gt;"",(ValuesFromComPort!AA2018),"")</f>
        <v/>
      </c>
      <c r="P2018" t="str">
        <f>IF((ValuesFromComPort!AB2018)&lt;&gt;"",((_xlfn.BITAND((ValuesFromComPort!AB2018),1))*(ValuesFromComPort!AA2018)*1)+100*(_xlfn.BITAND((ValuesFromComPort!AB2018),1)),"")</f>
        <v/>
      </c>
      <c r="Q2018" t="str">
        <f>IF((ValuesFromComPort!AB2018)&lt;&gt;"",((_xlfn.BITAND((ValuesFromComPort!AB2018),2))/2)*50,"")</f>
        <v/>
      </c>
      <c r="R2018" t="str">
        <f>IF((ValuesFromComPort!AB2018)&lt;&gt;"",((_xlfn.BITAND((ValuesFromComPort!AB2018),4))/4)*60,"")</f>
        <v/>
      </c>
      <c r="S2018" t="str">
        <f>IF((ValuesFromComPort!AB2018)&lt;&gt;"",((_xlfn.BITAND((ValuesFromComPort!AB2018),32))/32)*70,"")</f>
        <v/>
      </c>
    </row>
    <row r="2019" spans="2:19" x14ac:dyDescent="0.25">
      <c r="B2019" t="str">
        <f>IF((ValuesFromComPort!B2019)&lt;&gt;"",((((ValuesFromComPort!B2019)-(Calculated!$B$2))/1.28)/320),"")</f>
        <v/>
      </c>
      <c r="C2019" t="str">
        <f>IF((ValuesFromComPort!C2019)&lt;&gt;"",((((ValuesFromComPort!C2019)-(Calculated!$C$2))/1.28)/320),"")</f>
        <v/>
      </c>
      <c r="D2019" t="str">
        <f>IF((ValuesFromComPort!D2019)&lt;&gt;"",((((ValuesFromComPort!D2019)-(Calculated!$D$2))/1.28)/80),"")</f>
        <v/>
      </c>
      <c r="E2019" t="str">
        <f>IF((ValuesFromComPort!F2019)&lt;&gt;"",((((ValuesFromComPort!F2019)-(Calculated!$E$2))/1.28)/80),"")</f>
        <v/>
      </c>
      <c r="F2019" t="str">
        <f>IF((ValuesFromComPort!H2019)&lt;&gt;"",((((ValuesFromComPort!H2019)-(Calculated!$F$2))/1.28)/3.2),"")</f>
        <v/>
      </c>
      <c r="G2019" t="str">
        <f>IF((ValuesFromComPort!I2019)&lt;&gt;"",((((ValuesFromComPort!I2019)-$G$2)*0.015625)/0.3),"")</f>
        <v/>
      </c>
      <c r="H2019" t="str">
        <f>IF((ValuesFromComPort!J2019)&lt;&gt;"",((((ValuesFromComPort!J2019)-(Calculated!$H$2))/1.28)*3.2),"")</f>
        <v/>
      </c>
      <c r="I2019" t="str">
        <f>IF((ValuesFromComPort!K2019)&lt;&gt;"",((((ValuesFromComPort!K2019)-(Calculated!$I$2))/1.28)/64),"")</f>
        <v/>
      </c>
      <c r="J2019" t="str">
        <f>IF((ValuesFromComPort!M2019)&lt;&gt;"",((((ValuesFromComPort!M2019)-(Calculated!$J$2))/1.28)/800),"")</f>
        <v/>
      </c>
      <c r="K2019" t="str">
        <f>IF((ValuesFromComPort!N2019)&lt;&gt;"",(((ValuesFromComPort!N2019)-(Calculated!$K$2))/1.28/3200),"")</f>
        <v/>
      </c>
      <c r="L2019" t="str">
        <f>IF((ValuesFromComPort!O2019)&lt;&gt;"",((((ValuesFromComPort!O2019)-(Calculated!$L$2))/1.28)/3.2),"")</f>
        <v/>
      </c>
      <c r="M2019" t="str">
        <f>IF((ValuesFromComPort!P2019)&lt;&gt;"",((((ValuesFromComPort!P2019)-(Calculated!$M$2))/1.28)/16),"")</f>
        <v/>
      </c>
      <c r="N2019" t="str">
        <f>IF((ValuesFromComPort!Q2019)&lt;&gt;"",((((ValuesFromComPort!Q2019)-(Calculated!$N$2))/1.28)/160),"")</f>
        <v/>
      </c>
      <c r="O2019" t="str">
        <f>IF((ValuesFromComPort!AA2019)&lt;&gt;"",(ValuesFromComPort!AA2019),"")</f>
        <v/>
      </c>
      <c r="P2019" t="str">
        <f>IF((ValuesFromComPort!AB2019)&lt;&gt;"",((_xlfn.BITAND((ValuesFromComPort!AB2019),1))*(ValuesFromComPort!AA2019)*1)+100*(_xlfn.BITAND((ValuesFromComPort!AB2019),1)),"")</f>
        <v/>
      </c>
      <c r="Q2019" t="str">
        <f>IF((ValuesFromComPort!AB2019)&lt;&gt;"",((_xlfn.BITAND((ValuesFromComPort!AB2019),2))/2)*50,"")</f>
        <v/>
      </c>
      <c r="R2019" t="str">
        <f>IF((ValuesFromComPort!AB2019)&lt;&gt;"",((_xlfn.BITAND((ValuesFromComPort!AB2019),4))/4)*60,"")</f>
        <v/>
      </c>
      <c r="S2019" t="str">
        <f>IF((ValuesFromComPort!AB2019)&lt;&gt;"",((_xlfn.BITAND((ValuesFromComPort!AB2019),32))/32)*70,"")</f>
        <v/>
      </c>
    </row>
    <row r="2020" spans="2:19" x14ac:dyDescent="0.25">
      <c r="B2020" t="str">
        <f>IF((ValuesFromComPort!B2020)&lt;&gt;"",((((ValuesFromComPort!B2020)-(Calculated!$B$2))/1.28)/320),"")</f>
        <v/>
      </c>
      <c r="C2020" t="str">
        <f>IF((ValuesFromComPort!C2020)&lt;&gt;"",((((ValuesFromComPort!C2020)-(Calculated!$C$2))/1.28)/320),"")</f>
        <v/>
      </c>
      <c r="D2020" t="str">
        <f>IF((ValuesFromComPort!D2020)&lt;&gt;"",((((ValuesFromComPort!D2020)-(Calculated!$D$2))/1.28)/80),"")</f>
        <v/>
      </c>
      <c r="E2020" t="str">
        <f>IF((ValuesFromComPort!F2020)&lt;&gt;"",((((ValuesFromComPort!F2020)-(Calculated!$E$2))/1.28)/80),"")</f>
        <v/>
      </c>
      <c r="F2020" t="str">
        <f>IF((ValuesFromComPort!H2020)&lt;&gt;"",((((ValuesFromComPort!H2020)-(Calculated!$F$2))/1.28)/3.2),"")</f>
        <v/>
      </c>
      <c r="G2020" t="str">
        <f>IF((ValuesFromComPort!I2020)&lt;&gt;"",((((ValuesFromComPort!I2020)-$G$2)*0.015625)/0.3),"")</f>
        <v/>
      </c>
      <c r="H2020" t="str">
        <f>IF((ValuesFromComPort!J2020)&lt;&gt;"",((((ValuesFromComPort!J2020)-(Calculated!$H$2))/1.28)*3.2),"")</f>
        <v/>
      </c>
      <c r="I2020" t="str">
        <f>IF((ValuesFromComPort!K2020)&lt;&gt;"",((((ValuesFromComPort!K2020)-(Calculated!$I$2))/1.28)/64),"")</f>
        <v/>
      </c>
      <c r="J2020" t="str">
        <f>IF((ValuesFromComPort!M2020)&lt;&gt;"",((((ValuesFromComPort!M2020)-(Calculated!$J$2))/1.28)/800),"")</f>
        <v/>
      </c>
      <c r="K2020" t="str">
        <f>IF((ValuesFromComPort!N2020)&lt;&gt;"",(((ValuesFromComPort!N2020)-(Calculated!$K$2))/1.28/3200),"")</f>
        <v/>
      </c>
      <c r="L2020" t="str">
        <f>IF((ValuesFromComPort!O2020)&lt;&gt;"",((((ValuesFromComPort!O2020)-(Calculated!$L$2))/1.28)/3.2),"")</f>
        <v/>
      </c>
      <c r="M2020" t="str">
        <f>IF((ValuesFromComPort!P2020)&lt;&gt;"",((((ValuesFromComPort!P2020)-(Calculated!$M$2))/1.28)/16),"")</f>
        <v/>
      </c>
      <c r="N2020" t="str">
        <f>IF((ValuesFromComPort!Q2020)&lt;&gt;"",((((ValuesFromComPort!Q2020)-(Calculated!$N$2))/1.28)/160),"")</f>
        <v/>
      </c>
      <c r="O2020" t="str">
        <f>IF((ValuesFromComPort!AA2020)&lt;&gt;"",(ValuesFromComPort!AA2020),"")</f>
        <v/>
      </c>
      <c r="P2020" t="str">
        <f>IF((ValuesFromComPort!AB2020)&lt;&gt;"",((_xlfn.BITAND((ValuesFromComPort!AB2020),1))*(ValuesFromComPort!AA2020)*1)+100*(_xlfn.BITAND((ValuesFromComPort!AB2020),1)),"")</f>
        <v/>
      </c>
      <c r="Q2020" t="str">
        <f>IF((ValuesFromComPort!AB2020)&lt;&gt;"",((_xlfn.BITAND((ValuesFromComPort!AB2020),2))/2)*50,"")</f>
        <v/>
      </c>
      <c r="R2020" t="str">
        <f>IF((ValuesFromComPort!AB2020)&lt;&gt;"",((_xlfn.BITAND((ValuesFromComPort!AB2020),4))/4)*60,"")</f>
        <v/>
      </c>
      <c r="S2020" t="str">
        <f>IF((ValuesFromComPort!AB2020)&lt;&gt;"",((_xlfn.BITAND((ValuesFromComPort!AB2020),32))/32)*70,"")</f>
        <v/>
      </c>
    </row>
    <row r="2021" spans="2:19" x14ac:dyDescent="0.25">
      <c r="B2021" t="str">
        <f>IF((ValuesFromComPort!B2021)&lt;&gt;"",((((ValuesFromComPort!B2021)-(Calculated!$B$2))/1.28)/320),"")</f>
        <v/>
      </c>
      <c r="C2021" t="str">
        <f>IF((ValuesFromComPort!C2021)&lt;&gt;"",((((ValuesFromComPort!C2021)-(Calculated!$C$2))/1.28)/320),"")</f>
        <v/>
      </c>
      <c r="D2021" t="str">
        <f>IF((ValuesFromComPort!D2021)&lt;&gt;"",((((ValuesFromComPort!D2021)-(Calculated!$D$2))/1.28)/80),"")</f>
        <v/>
      </c>
      <c r="E2021" t="str">
        <f>IF((ValuesFromComPort!F2021)&lt;&gt;"",((((ValuesFromComPort!F2021)-(Calculated!$E$2))/1.28)/80),"")</f>
        <v/>
      </c>
      <c r="F2021" t="str">
        <f>IF((ValuesFromComPort!H2021)&lt;&gt;"",((((ValuesFromComPort!H2021)-(Calculated!$F$2))/1.28)/3.2),"")</f>
        <v/>
      </c>
      <c r="G2021" t="str">
        <f>IF((ValuesFromComPort!I2021)&lt;&gt;"",((((ValuesFromComPort!I2021)-$G$2)*0.015625)/0.3),"")</f>
        <v/>
      </c>
      <c r="H2021" t="str">
        <f>IF((ValuesFromComPort!J2021)&lt;&gt;"",((((ValuesFromComPort!J2021)-(Calculated!$H$2))/1.28)*3.2),"")</f>
        <v/>
      </c>
      <c r="I2021" t="str">
        <f>IF((ValuesFromComPort!K2021)&lt;&gt;"",((((ValuesFromComPort!K2021)-(Calculated!$I$2))/1.28)/64),"")</f>
        <v/>
      </c>
      <c r="J2021" t="str">
        <f>IF((ValuesFromComPort!M2021)&lt;&gt;"",((((ValuesFromComPort!M2021)-(Calculated!$J$2))/1.28)/800),"")</f>
        <v/>
      </c>
      <c r="K2021" t="str">
        <f>IF((ValuesFromComPort!N2021)&lt;&gt;"",(((ValuesFromComPort!N2021)-(Calculated!$K$2))/1.28/3200),"")</f>
        <v/>
      </c>
      <c r="L2021" t="str">
        <f>IF((ValuesFromComPort!O2021)&lt;&gt;"",((((ValuesFromComPort!O2021)-(Calculated!$L$2))/1.28)/3.2),"")</f>
        <v/>
      </c>
      <c r="M2021" t="str">
        <f>IF((ValuesFromComPort!P2021)&lt;&gt;"",((((ValuesFromComPort!P2021)-(Calculated!$M$2))/1.28)/16),"")</f>
        <v/>
      </c>
      <c r="N2021" t="str">
        <f>IF((ValuesFromComPort!Q2021)&lt;&gt;"",((((ValuesFromComPort!Q2021)-(Calculated!$N$2))/1.28)/160),"")</f>
        <v/>
      </c>
      <c r="O2021" t="str">
        <f>IF((ValuesFromComPort!AA2021)&lt;&gt;"",(ValuesFromComPort!AA2021),"")</f>
        <v/>
      </c>
      <c r="P2021" t="str">
        <f>IF((ValuesFromComPort!AB2021)&lt;&gt;"",((_xlfn.BITAND((ValuesFromComPort!AB2021),1))*(ValuesFromComPort!AA2021)*1)+100*(_xlfn.BITAND((ValuesFromComPort!AB2021),1)),"")</f>
        <v/>
      </c>
      <c r="Q2021" t="str">
        <f>IF((ValuesFromComPort!AB2021)&lt;&gt;"",((_xlfn.BITAND((ValuesFromComPort!AB2021),2))/2)*50,"")</f>
        <v/>
      </c>
      <c r="R2021" t="str">
        <f>IF((ValuesFromComPort!AB2021)&lt;&gt;"",((_xlfn.BITAND((ValuesFromComPort!AB2021),4))/4)*60,"")</f>
        <v/>
      </c>
      <c r="S2021" t="str">
        <f>IF((ValuesFromComPort!AB2021)&lt;&gt;"",((_xlfn.BITAND((ValuesFromComPort!AB2021),32))/32)*70,"")</f>
        <v/>
      </c>
    </row>
    <row r="2022" spans="2:19" x14ac:dyDescent="0.25">
      <c r="B2022" t="str">
        <f>IF((ValuesFromComPort!B2022)&lt;&gt;"",((((ValuesFromComPort!B2022)-(Calculated!$B$2))/1.28)/320),"")</f>
        <v/>
      </c>
      <c r="C2022" t="str">
        <f>IF((ValuesFromComPort!C2022)&lt;&gt;"",((((ValuesFromComPort!C2022)-(Calculated!$C$2))/1.28)/320),"")</f>
        <v/>
      </c>
      <c r="D2022" t="str">
        <f>IF((ValuesFromComPort!D2022)&lt;&gt;"",((((ValuesFromComPort!D2022)-(Calculated!$D$2))/1.28)/80),"")</f>
        <v/>
      </c>
      <c r="E2022" t="str">
        <f>IF((ValuesFromComPort!F2022)&lt;&gt;"",((((ValuesFromComPort!F2022)-(Calculated!$E$2))/1.28)/80),"")</f>
        <v/>
      </c>
      <c r="F2022" t="str">
        <f>IF((ValuesFromComPort!H2022)&lt;&gt;"",((((ValuesFromComPort!H2022)-(Calculated!$F$2))/1.28)/3.2),"")</f>
        <v/>
      </c>
      <c r="G2022" t="str">
        <f>IF((ValuesFromComPort!I2022)&lt;&gt;"",((((ValuesFromComPort!I2022)-$G$2)*0.015625)/0.3),"")</f>
        <v/>
      </c>
      <c r="H2022" t="str">
        <f>IF((ValuesFromComPort!J2022)&lt;&gt;"",((((ValuesFromComPort!J2022)-(Calculated!$H$2))/1.28)*3.2),"")</f>
        <v/>
      </c>
      <c r="I2022" t="str">
        <f>IF((ValuesFromComPort!K2022)&lt;&gt;"",((((ValuesFromComPort!K2022)-(Calculated!$I$2))/1.28)/64),"")</f>
        <v/>
      </c>
      <c r="J2022" t="str">
        <f>IF((ValuesFromComPort!M2022)&lt;&gt;"",((((ValuesFromComPort!M2022)-(Calculated!$J$2))/1.28)/800),"")</f>
        <v/>
      </c>
      <c r="K2022" t="str">
        <f>IF((ValuesFromComPort!N2022)&lt;&gt;"",(((ValuesFromComPort!N2022)-(Calculated!$K$2))/1.28/3200),"")</f>
        <v/>
      </c>
      <c r="L2022" t="str">
        <f>IF((ValuesFromComPort!O2022)&lt;&gt;"",((((ValuesFromComPort!O2022)-(Calculated!$L$2))/1.28)/3.2),"")</f>
        <v/>
      </c>
      <c r="M2022" t="str">
        <f>IF((ValuesFromComPort!P2022)&lt;&gt;"",((((ValuesFromComPort!P2022)-(Calculated!$M$2))/1.28)/16),"")</f>
        <v/>
      </c>
      <c r="N2022" t="str">
        <f>IF((ValuesFromComPort!Q2022)&lt;&gt;"",((((ValuesFromComPort!Q2022)-(Calculated!$N$2))/1.28)/160),"")</f>
        <v/>
      </c>
      <c r="O2022" t="str">
        <f>IF((ValuesFromComPort!AA2022)&lt;&gt;"",(ValuesFromComPort!AA2022),"")</f>
        <v/>
      </c>
      <c r="P2022" t="str">
        <f>IF((ValuesFromComPort!AB2022)&lt;&gt;"",((_xlfn.BITAND((ValuesFromComPort!AB2022),1))*(ValuesFromComPort!AA2022)*1)+100*(_xlfn.BITAND((ValuesFromComPort!AB2022),1)),"")</f>
        <v/>
      </c>
      <c r="Q2022" t="str">
        <f>IF((ValuesFromComPort!AB2022)&lt;&gt;"",((_xlfn.BITAND((ValuesFromComPort!AB2022),2))/2)*50,"")</f>
        <v/>
      </c>
      <c r="R2022" t="str">
        <f>IF((ValuesFromComPort!AB2022)&lt;&gt;"",((_xlfn.BITAND((ValuesFromComPort!AB2022),4))/4)*60,"")</f>
        <v/>
      </c>
      <c r="S2022" t="str">
        <f>IF((ValuesFromComPort!AB2022)&lt;&gt;"",((_xlfn.BITAND((ValuesFromComPort!AB2022),32))/32)*70,"")</f>
        <v/>
      </c>
    </row>
    <row r="2023" spans="2:19" x14ac:dyDescent="0.25">
      <c r="B2023" t="str">
        <f>IF((ValuesFromComPort!B2023)&lt;&gt;"",((((ValuesFromComPort!B2023)-(Calculated!$B$2))/1.28)/320),"")</f>
        <v/>
      </c>
      <c r="C2023" t="str">
        <f>IF((ValuesFromComPort!C2023)&lt;&gt;"",((((ValuesFromComPort!C2023)-(Calculated!$C$2))/1.28)/320),"")</f>
        <v/>
      </c>
      <c r="D2023" t="str">
        <f>IF((ValuesFromComPort!D2023)&lt;&gt;"",((((ValuesFromComPort!D2023)-(Calculated!$D$2))/1.28)/80),"")</f>
        <v/>
      </c>
      <c r="E2023" t="str">
        <f>IF((ValuesFromComPort!F2023)&lt;&gt;"",((((ValuesFromComPort!F2023)-(Calculated!$E$2))/1.28)/80),"")</f>
        <v/>
      </c>
      <c r="F2023" t="str">
        <f>IF((ValuesFromComPort!H2023)&lt;&gt;"",((((ValuesFromComPort!H2023)-(Calculated!$F$2))/1.28)/3.2),"")</f>
        <v/>
      </c>
      <c r="G2023" t="str">
        <f>IF((ValuesFromComPort!I2023)&lt;&gt;"",((((ValuesFromComPort!I2023)-$G$2)*0.015625)/0.3),"")</f>
        <v/>
      </c>
      <c r="H2023" t="str">
        <f>IF((ValuesFromComPort!J2023)&lt;&gt;"",((((ValuesFromComPort!J2023)-(Calculated!$H$2))/1.28)*3.2),"")</f>
        <v/>
      </c>
      <c r="I2023" t="str">
        <f>IF((ValuesFromComPort!K2023)&lt;&gt;"",((((ValuesFromComPort!K2023)-(Calculated!$I$2))/1.28)/64),"")</f>
        <v/>
      </c>
      <c r="J2023" t="str">
        <f>IF((ValuesFromComPort!M2023)&lt;&gt;"",((((ValuesFromComPort!M2023)-(Calculated!$J$2))/1.28)/800),"")</f>
        <v/>
      </c>
      <c r="K2023" t="str">
        <f>IF((ValuesFromComPort!N2023)&lt;&gt;"",(((ValuesFromComPort!N2023)-(Calculated!$K$2))/1.28/3200),"")</f>
        <v/>
      </c>
      <c r="L2023" t="str">
        <f>IF((ValuesFromComPort!O2023)&lt;&gt;"",((((ValuesFromComPort!O2023)-(Calculated!$L$2))/1.28)/3.2),"")</f>
        <v/>
      </c>
      <c r="M2023" t="str">
        <f>IF((ValuesFromComPort!P2023)&lt;&gt;"",((((ValuesFromComPort!P2023)-(Calculated!$M$2))/1.28)/16),"")</f>
        <v/>
      </c>
      <c r="N2023" t="str">
        <f>IF((ValuesFromComPort!Q2023)&lt;&gt;"",((((ValuesFromComPort!Q2023)-(Calculated!$N$2))/1.28)/160),"")</f>
        <v/>
      </c>
      <c r="O2023" t="str">
        <f>IF((ValuesFromComPort!AA2023)&lt;&gt;"",(ValuesFromComPort!AA2023),"")</f>
        <v/>
      </c>
      <c r="P2023" t="str">
        <f>IF((ValuesFromComPort!AB2023)&lt;&gt;"",((_xlfn.BITAND((ValuesFromComPort!AB2023),1))*(ValuesFromComPort!AA2023)*1)+100*(_xlfn.BITAND((ValuesFromComPort!AB2023),1)),"")</f>
        <v/>
      </c>
      <c r="Q2023" t="str">
        <f>IF((ValuesFromComPort!AB2023)&lt;&gt;"",((_xlfn.BITAND((ValuesFromComPort!AB2023),2))/2)*50,"")</f>
        <v/>
      </c>
      <c r="R2023" t="str">
        <f>IF((ValuesFromComPort!AB2023)&lt;&gt;"",((_xlfn.BITAND((ValuesFromComPort!AB2023),4))/4)*60,"")</f>
        <v/>
      </c>
      <c r="S2023" t="str">
        <f>IF((ValuesFromComPort!AB2023)&lt;&gt;"",((_xlfn.BITAND((ValuesFromComPort!AB2023),32))/32)*70,"")</f>
        <v/>
      </c>
    </row>
    <row r="2024" spans="2:19" x14ac:dyDescent="0.25">
      <c r="B2024" t="str">
        <f>IF((ValuesFromComPort!B2024)&lt;&gt;"",((((ValuesFromComPort!B2024)-(Calculated!$B$2))/1.28)/320),"")</f>
        <v/>
      </c>
      <c r="C2024" t="str">
        <f>IF((ValuesFromComPort!C2024)&lt;&gt;"",((((ValuesFromComPort!C2024)-(Calculated!$C$2))/1.28)/320),"")</f>
        <v/>
      </c>
      <c r="D2024" t="str">
        <f>IF((ValuesFromComPort!D2024)&lt;&gt;"",((((ValuesFromComPort!D2024)-(Calculated!$D$2))/1.28)/80),"")</f>
        <v/>
      </c>
      <c r="E2024" t="str">
        <f>IF((ValuesFromComPort!F2024)&lt;&gt;"",((((ValuesFromComPort!F2024)-(Calculated!$E$2))/1.28)/80),"")</f>
        <v/>
      </c>
      <c r="F2024" t="str">
        <f>IF((ValuesFromComPort!H2024)&lt;&gt;"",((((ValuesFromComPort!H2024)-(Calculated!$F$2))/1.28)/3.2),"")</f>
        <v/>
      </c>
      <c r="G2024" t="str">
        <f>IF((ValuesFromComPort!I2024)&lt;&gt;"",((((ValuesFromComPort!I2024)-$G$2)*0.015625)/0.3),"")</f>
        <v/>
      </c>
      <c r="H2024" t="str">
        <f>IF((ValuesFromComPort!J2024)&lt;&gt;"",((((ValuesFromComPort!J2024)-(Calculated!$H$2))/1.28)*3.2),"")</f>
        <v/>
      </c>
      <c r="I2024" t="str">
        <f>IF((ValuesFromComPort!K2024)&lt;&gt;"",((((ValuesFromComPort!K2024)-(Calculated!$I$2))/1.28)/64),"")</f>
        <v/>
      </c>
      <c r="J2024" t="str">
        <f>IF((ValuesFromComPort!M2024)&lt;&gt;"",((((ValuesFromComPort!M2024)-(Calculated!$J$2))/1.28)/800),"")</f>
        <v/>
      </c>
      <c r="K2024" t="str">
        <f>IF((ValuesFromComPort!N2024)&lt;&gt;"",(((ValuesFromComPort!N2024)-(Calculated!$K$2))/1.28/3200),"")</f>
        <v/>
      </c>
      <c r="L2024" t="str">
        <f>IF((ValuesFromComPort!O2024)&lt;&gt;"",((((ValuesFromComPort!O2024)-(Calculated!$L$2))/1.28)/3.2),"")</f>
        <v/>
      </c>
      <c r="M2024" t="str">
        <f>IF((ValuesFromComPort!P2024)&lt;&gt;"",((((ValuesFromComPort!P2024)-(Calculated!$M$2))/1.28)/16),"")</f>
        <v/>
      </c>
      <c r="N2024" t="str">
        <f>IF((ValuesFromComPort!Q2024)&lt;&gt;"",((((ValuesFromComPort!Q2024)-(Calculated!$N$2))/1.28)/160),"")</f>
        <v/>
      </c>
      <c r="O2024" t="str">
        <f>IF((ValuesFromComPort!AA2024)&lt;&gt;"",(ValuesFromComPort!AA2024),"")</f>
        <v/>
      </c>
      <c r="P2024" t="str">
        <f>IF((ValuesFromComPort!AB2024)&lt;&gt;"",((_xlfn.BITAND((ValuesFromComPort!AB2024),1))*(ValuesFromComPort!AA2024)*1)+100*(_xlfn.BITAND((ValuesFromComPort!AB2024),1)),"")</f>
        <v/>
      </c>
      <c r="Q2024" t="str">
        <f>IF((ValuesFromComPort!AB2024)&lt;&gt;"",((_xlfn.BITAND((ValuesFromComPort!AB2024),2))/2)*50,"")</f>
        <v/>
      </c>
      <c r="R2024" t="str">
        <f>IF((ValuesFromComPort!AB2024)&lt;&gt;"",((_xlfn.BITAND((ValuesFromComPort!AB2024),4))/4)*60,"")</f>
        <v/>
      </c>
      <c r="S2024" t="str">
        <f>IF((ValuesFromComPort!AB2024)&lt;&gt;"",((_xlfn.BITAND((ValuesFromComPort!AB2024),32))/32)*70,"")</f>
        <v/>
      </c>
    </row>
    <row r="2025" spans="2:19" x14ac:dyDescent="0.25">
      <c r="B2025" t="str">
        <f>IF((ValuesFromComPort!B2025)&lt;&gt;"",((((ValuesFromComPort!B2025)-(Calculated!$B$2))/1.28)/320),"")</f>
        <v/>
      </c>
      <c r="C2025" t="str">
        <f>IF((ValuesFromComPort!C2025)&lt;&gt;"",((((ValuesFromComPort!C2025)-(Calculated!$C$2))/1.28)/320),"")</f>
        <v/>
      </c>
      <c r="D2025" t="str">
        <f>IF((ValuesFromComPort!D2025)&lt;&gt;"",((((ValuesFromComPort!D2025)-(Calculated!$D$2))/1.28)/80),"")</f>
        <v/>
      </c>
      <c r="E2025" t="str">
        <f>IF((ValuesFromComPort!F2025)&lt;&gt;"",((((ValuesFromComPort!F2025)-(Calculated!$E$2))/1.28)/80),"")</f>
        <v/>
      </c>
      <c r="F2025" t="str">
        <f>IF((ValuesFromComPort!H2025)&lt;&gt;"",((((ValuesFromComPort!H2025)-(Calculated!$F$2))/1.28)/3.2),"")</f>
        <v/>
      </c>
      <c r="G2025" t="str">
        <f>IF((ValuesFromComPort!I2025)&lt;&gt;"",((((ValuesFromComPort!I2025)-$G$2)*0.015625)/0.3),"")</f>
        <v/>
      </c>
      <c r="H2025" t="str">
        <f>IF((ValuesFromComPort!J2025)&lt;&gt;"",((((ValuesFromComPort!J2025)-(Calculated!$H$2))/1.28)*3.2),"")</f>
        <v/>
      </c>
      <c r="I2025" t="str">
        <f>IF((ValuesFromComPort!K2025)&lt;&gt;"",((((ValuesFromComPort!K2025)-(Calculated!$I$2))/1.28)/64),"")</f>
        <v/>
      </c>
      <c r="J2025" t="str">
        <f>IF((ValuesFromComPort!M2025)&lt;&gt;"",((((ValuesFromComPort!M2025)-(Calculated!$J$2))/1.28)/800),"")</f>
        <v/>
      </c>
      <c r="K2025" t="str">
        <f>IF((ValuesFromComPort!N2025)&lt;&gt;"",(((ValuesFromComPort!N2025)-(Calculated!$K$2))/1.28/3200),"")</f>
        <v/>
      </c>
      <c r="L2025" t="str">
        <f>IF((ValuesFromComPort!O2025)&lt;&gt;"",((((ValuesFromComPort!O2025)-(Calculated!$L$2))/1.28)/3.2),"")</f>
        <v/>
      </c>
      <c r="M2025" t="str">
        <f>IF((ValuesFromComPort!P2025)&lt;&gt;"",((((ValuesFromComPort!P2025)-(Calculated!$M$2))/1.28)/16),"")</f>
        <v/>
      </c>
      <c r="N2025" t="str">
        <f>IF((ValuesFromComPort!Q2025)&lt;&gt;"",((((ValuesFromComPort!Q2025)-(Calculated!$N$2))/1.28)/160),"")</f>
        <v/>
      </c>
      <c r="O2025" t="str">
        <f>IF((ValuesFromComPort!AA2025)&lt;&gt;"",(ValuesFromComPort!AA2025),"")</f>
        <v/>
      </c>
      <c r="P2025" t="str">
        <f>IF((ValuesFromComPort!AB2025)&lt;&gt;"",((_xlfn.BITAND((ValuesFromComPort!AB2025),1))*(ValuesFromComPort!AA2025)*1)+100*(_xlfn.BITAND((ValuesFromComPort!AB2025),1)),"")</f>
        <v/>
      </c>
      <c r="Q2025" t="str">
        <f>IF((ValuesFromComPort!AB2025)&lt;&gt;"",((_xlfn.BITAND((ValuesFromComPort!AB2025),2))/2)*50,"")</f>
        <v/>
      </c>
      <c r="R2025" t="str">
        <f>IF((ValuesFromComPort!AB2025)&lt;&gt;"",((_xlfn.BITAND((ValuesFromComPort!AB2025),4))/4)*60,"")</f>
        <v/>
      </c>
      <c r="S2025" t="str">
        <f>IF((ValuesFromComPort!AB2025)&lt;&gt;"",((_xlfn.BITAND((ValuesFromComPort!AB2025),32))/32)*70,"")</f>
        <v/>
      </c>
    </row>
    <row r="2026" spans="2:19" x14ac:dyDescent="0.25">
      <c r="B2026" t="str">
        <f>IF((ValuesFromComPort!B2026)&lt;&gt;"",((((ValuesFromComPort!B2026)-(Calculated!$B$2))/1.28)/320),"")</f>
        <v/>
      </c>
      <c r="C2026" t="str">
        <f>IF((ValuesFromComPort!C2026)&lt;&gt;"",((((ValuesFromComPort!C2026)-(Calculated!$C$2))/1.28)/320),"")</f>
        <v/>
      </c>
      <c r="D2026" t="str">
        <f>IF((ValuesFromComPort!D2026)&lt;&gt;"",((((ValuesFromComPort!D2026)-(Calculated!$D$2))/1.28)/80),"")</f>
        <v/>
      </c>
      <c r="E2026" t="str">
        <f>IF((ValuesFromComPort!F2026)&lt;&gt;"",((((ValuesFromComPort!F2026)-(Calculated!$E$2))/1.28)/80),"")</f>
        <v/>
      </c>
      <c r="F2026" t="str">
        <f>IF((ValuesFromComPort!H2026)&lt;&gt;"",((((ValuesFromComPort!H2026)-(Calculated!$F$2))/1.28)/3.2),"")</f>
        <v/>
      </c>
      <c r="G2026" t="str">
        <f>IF((ValuesFromComPort!I2026)&lt;&gt;"",((((ValuesFromComPort!I2026)-$G$2)*0.015625)/0.3),"")</f>
        <v/>
      </c>
      <c r="H2026" t="str">
        <f>IF((ValuesFromComPort!J2026)&lt;&gt;"",((((ValuesFromComPort!J2026)-(Calculated!$H$2))/1.28)*3.2),"")</f>
        <v/>
      </c>
      <c r="I2026" t="str">
        <f>IF((ValuesFromComPort!K2026)&lt;&gt;"",((((ValuesFromComPort!K2026)-(Calculated!$I$2))/1.28)/64),"")</f>
        <v/>
      </c>
      <c r="J2026" t="str">
        <f>IF((ValuesFromComPort!M2026)&lt;&gt;"",((((ValuesFromComPort!M2026)-(Calculated!$J$2))/1.28)/800),"")</f>
        <v/>
      </c>
      <c r="K2026" t="str">
        <f>IF((ValuesFromComPort!N2026)&lt;&gt;"",(((ValuesFromComPort!N2026)-(Calculated!$K$2))/1.28/3200),"")</f>
        <v/>
      </c>
      <c r="L2026" t="str">
        <f>IF((ValuesFromComPort!O2026)&lt;&gt;"",((((ValuesFromComPort!O2026)-(Calculated!$L$2))/1.28)/3.2),"")</f>
        <v/>
      </c>
      <c r="M2026" t="str">
        <f>IF((ValuesFromComPort!P2026)&lt;&gt;"",((((ValuesFromComPort!P2026)-(Calculated!$M$2))/1.28)/16),"")</f>
        <v/>
      </c>
      <c r="N2026" t="str">
        <f>IF((ValuesFromComPort!Q2026)&lt;&gt;"",((((ValuesFromComPort!Q2026)-(Calculated!$N$2))/1.28)/160),"")</f>
        <v/>
      </c>
      <c r="O2026" t="str">
        <f>IF((ValuesFromComPort!AA2026)&lt;&gt;"",(ValuesFromComPort!AA2026),"")</f>
        <v/>
      </c>
      <c r="P2026" t="str">
        <f>IF((ValuesFromComPort!AB2026)&lt;&gt;"",((_xlfn.BITAND((ValuesFromComPort!AB2026),1))*(ValuesFromComPort!AA2026)*1)+100*(_xlfn.BITAND((ValuesFromComPort!AB2026),1)),"")</f>
        <v/>
      </c>
      <c r="Q2026" t="str">
        <f>IF((ValuesFromComPort!AB2026)&lt;&gt;"",((_xlfn.BITAND((ValuesFromComPort!AB2026),2))/2)*50,"")</f>
        <v/>
      </c>
      <c r="R2026" t="str">
        <f>IF((ValuesFromComPort!AB2026)&lt;&gt;"",((_xlfn.BITAND((ValuesFromComPort!AB2026),4))/4)*60,"")</f>
        <v/>
      </c>
      <c r="S2026" t="str">
        <f>IF((ValuesFromComPort!AB2026)&lt;&gt;"",((_xlfn.BITAND((ValuesFromComPort!AB2026),32))/32)*70,"")</f>
        <v/>
      </c>
    </row>
    <row r="2027" spans="2:19" x14ac:dyDescent="0.25">
      <c r="B2027" t="str">
        <f>IF((ValuesFromComPort!B2027)&lt;&gt;"",((((ValuesFromComPort!B2027)-(Calculated!$B$2))/1.28)/320),"")</f>
        <v/>
      </c>
      <c r="C2027" t="str">
        <f>IF((ValuesFromComPort!C2027)&lt;&gt;"",((((ValuesFromComPort!C2027)-(Calculated!$C$2))/1.28)/320),"")</f>
        <v/>
      </c>
      <c r="D2027" t="str">
        <f>IF((ValuesFromComPort!D2027)&lt;&gt;"",((((ValuesFromComPort!D2027)-(Calculated!$D$2))/1.28)/80),"")</f>
        <v/>
      </c>
      <c r="E2027" t="str">
        <f>IF((ValuesFromComPort!F2027)&lt;&gt;"",((((ValuesFromComPort!F2027)-(Calculated!$E$2))/1.28)/80),"")</f>
        <v/>
      </c>
      <c r="F2027" t="str">
        <f>IF((ValuesFromComPort!H2027)&lt;&gt;"",((((ValuesFromComPort!H2027)-(Calculated!$F$2))/1.28)/3.2),"")</f>
        <v/>
      </c>
      <c r="G2027" t="str">
        <f>IF((ValuesFromComPort!I2027)&lt;&gt;"",((((ValuesFromComPort!I2027)-$G$2)*0.015625)/0.3),"")</f>
        <v/>
      </c>
      <c r="H2027" t="str">
        <f>IF((ValuesFromComPort!J2027)&lt;&gt;"",((((ValuesFromComPort!J2027)-(Calculated!$H$2))/1.28)*3.2),"")</f>
        <v/>
      </c>
      <c r="I2027" t="str">
        <f>IF((ValuesFromComPort!K2027)&lt;&gt;"",((((ValuesFromComPort!K2027)-(Calculated!$I$2))/1.28)/64),"")</f>
        <v/>
      </c>
      <c r="J2027" t="str">
        <f>IF((ValuesFromComPort!M2027)&lt;&gt;"",((((ValuesFromComPort!M2027)-(Calculated!$J$2))/1.28)/800),"")</f>
        <v/>
      </c>
      <c r="K2027" t="str">
        <f>IF((ValuesFromComPort!N2027)&lt;&gt;"",(((ValuesFromComPort!N2027)-(Calculated!$K$2))/1.28/3200),"")</f>
        <v/>
      </c>
      <c r="L2027" t="str">
        <f>IF((ValuesFromComPort!O2027)&lt;&gt;"",((((ValuesFromComPort!O2027)-(Calculated!$L$2))/1.28)/3.2),"")</f>
        <v/>
      </c>
      <c r="M2027" t="str">
        <f>IF((ValuesFromComPort!P2027)&lt;&gt;"",((((ValuesFromComPort!P2027)-(Calculated!$M$2))/1.28)/16),"")</f>
        <v/>
      </c>
      <c r="N2027" t="str">
        <f>IF((ValuesFromComPort!Q2027)&lt;&gt;"",((((ValuesFromComPort!Q2027)-(Calculated!$N$2))/1.28)/160),"")</f>
        <v/>
      </c>
      <c r="O2027" t="str">
        <f>IF((ValuesFromComPort!AA2027)&lt;&gt;"",(ValuesFromComPort!AA2027),"")</f>
        <v/>
      </c>
      <c r="P2027" t="str">
        <f>IF((ValuesFromComPort!AB2027)&lt;&gt;"",((_xlfn.BITAND((ValuesFromComPort!AB2027),1))*(ValuesFromComPort!AA2027)*1)+100*(_xlfn.BITAND((ValuesFromComPort!AB2027),1)),"")</f>
        <v/>
      </c>
      <c r="Q2027" t="str">
        <f>IF((ValuesFromComPort!AB2027)&lt;&gt;"",((_xlfn.BITAND((ValuesFromComPort!AB2027),2))/2)*50,"")</f>
        <v/>
      </c>
      <c r="R2027" t="str">
        <f>IF((ValuesFromComPort!AB2027)&lt;&gt;"",((_xlfn.BITAND((ValuesFromComPort!AB2027),4))/4)*60,"")</f>
        <v/>
      </c>
      <c r="S2027" t="str">
        <f>IF((ValuesFromComPort!AB2027)&lt;&gt;"",((_xlfn.BITAND((ValuesFromComPort!AB2027),32))/32)*70,"")</f>
        <v/>
      </c>
    </row>
    <row r="2028" spans="2:19" x14ac:dyDescent="0.25">
      <c r="B2028" t="str">
        <f>IF((ValuesFromComPort!B2028)&lt;&gt;"",((((ValuesFromComPort!B2028)-(Calculated!$B$2))/1.28)/320),"")</f>
        <v/>
      </c>
      <c r="C2028" t="str">
        <f>IF((ValuesFromComPort!C2028)&lt;&gt;"",((((ValuesFromComPort!C2028)-(Calculated!$C$2))/1.28)/320),"")</f>
        <v/>
      </c>
      <c r="D2028" t="str">
        <f>IF((ValuesFromComPort!D2028)&lt;&gt;"",((((ValuesFromComPort!D2028)-(Calculated!$D$2))/1.28)/80),"")</f>
        <v/>
      </c>
      <c r="E2028" t="str">
        <f>IF((ValuesFromComPort!F2028)&lt;&gt;"",((((ValuesFromComPort!F2028)-(Calculated!$E$2))/1.28)/80),"")</f>
        <v/>
      </c>
      <c r="F2028" t="str">
        <f>IF((ValuesFromComPort!H2028)&lt;&gt;"",((((ValuesFromComPort!H2028)-(Calculated!$F$2))/1.28)/3.2),"")</f>
        <v/>
      </c>
      <c r="G2028" t="str">
        <f>IF((ValuesFromComPort!I2028)&lt;&gt;"",((((ValuesFromComPort!I2028)-$G$2)*0.015625)/0.3),"")</f>
        <v/>
      </c>
      <c r="H2028" t="str">
        <f>IF((ValuesFromComPort!J2028)&lt;&gt;"",((((ValuesFromComPort!J2028)-(Calculated!$H$2))/1.28)*3.2),"")</f>
        <v/>
      </c>
      <c r="I2028" t="str">
        <f>IF((ValuesFromComPort!K2028)&lt;&gt;"",((((ValuesFromComPort!K2028)-(Calculated!$I$2))/1.28)/64),"")</f>
        <v/>
      </c>
      <c r="J2028" t="str">
        <f>IF((ValuesFromComPort!M2028)&lt;&gt;"",((((ValuesFromComPort!M2028)-(Calculated!$J$2))/1.28)/800),"")</f>
        <v/>
      </c>
      <c r="K2028" t="str">
        <f>IF((ValuesFromComPort!N2028)&lt;&gt;"",(((ValuesFromComPort!N2028)-(Calculated!$K$2))/1.28/3200),"")</f>
        <v/>
      </c>
      <c r="L2028" t="str">
        <f>IF((ValuesFromComPort!O2028)&lt;&gt;"",((((ValuesFromComPort!O2028)-(Calculated!$L$2))/1.28)/3.2),"")</f>
        <v/>
      </c>
      <c r="M2028" t="str">
        <f>IF((ValuesFromComPort!P2028)&lt;&gt;"",((((ValuesFromComPort!P2028)-(Calculated!$M$2))/1.28)/16),"")</f>
        <v/>
      </c>
      <c r="N2028" t="str">
        <f>IF((ValuesFromComPort!Q2028)&lt;&gt;"",((((ValuesFromComPort!Q2028)-(Calculated!$N$2))/1.28)/160),"")</f>
        <v/>
      </c>
      <c r="O2028" t="str">
        <f>IF((ValuesFromComPort!AA2028)&lt;&gt;"",(ValuesFromComPort!AA2028),"")</f>
        <v/>
      </c>
      <c r="P2028" t="str">
        <f>IF((ValuesFromComPort!AB2028)&lt;&gt;"",((_xlfn.BITAND((ValuesFromComPort!AB2028),1))*(ValuesFromComPort!AA2028)*1)+100*(_xlfn.BITAND((ValuesFromComPort!AB2028),1)),"")</f>
        <v/>
      </c>
      <c r="Q2028" t="str">
        <f>IF((ValuesFromComPort!AB2028)&lt;&gt;"",((_xlfn.BITAND((ValuesFromComPort!AB2028),2))/2)*50,"")</f>
        <v/>
      </c>
      <c r="R2028" t="str">
        <f>IF((ValuesFromComPort!AB2028)&lt;&gt;"",((_xlfn.BITAND((ValuesFromComPort!AB2028),4))/4)*60,"")</f>
        <v/>
      </c>
      <c r="S2028" t="str">
        <f>IF((ValuesFromComPort!AB2028)&lt;&gt;"",((_xlfn.BITAND((ValuesFromComPort!AB2028),32))/32)*70,"")</f>
        <v/>
      </c>
    </row>
    <row r="2029" spans="2:19" x14ac:dyDescent="0.25">
      <c r="B2029" t="str">
        <f>IF((ValuesFromComPort!B2029)&lt;&gt;"",((((ValuesFromComPort!B2029)-(Calculated!$B$2))/1.28)/320),"")</f>
        <v/>
      </c>
      <c r="C2029" t="str">
        <f>IF((ValuesFromComPort!C2029)&lt;&gt;"",((((ValuesFromComPort!C2029)-(Calculated!$C$2))/1.28)/320),"")</f>
        <v/>
      </c>
      <c r="D2029" t="str">
        <f>IF((ValuesFromComPort!D2029)&lt;&gt;"",((((ValuesFromComPort!D2029)-(Calculated!$D$2))/1.28)/80),"")</f>
        <v/>
      </c>
      <c r="E2029" t="str">
        <f>IF((ValuesFromComPort!F2029)&lt;&gt;"",((((ValuesFromComPort!F2029)-(Calculated!$E$2))/1.28)/80),"")</f>
        <v/>
      </c>
      <c r="F2029" t="str">
        <f>IF((ValuesFromComPort!H2029)&lt;&gt;"",((((ValuesFromComPort!H2029)-(Calculated!$F$2))/1.28)/3.2),"")</f>
        <v/>
      </c>
      <c r="G2029" t="str">
        <f>IF((ValuesFromComPort!I2029)&lt;&gt;"",((((ValuesFromComPort!I2029)-$G$2)*0.015625)/0.3),"")</f>
        <v/>
      </c>
      <c r="H2029" t="str">
        <f>IF((ValuesFromComPort!J2029)&lt;&gt;"",((((ValuesFromComPort!J2029)-(Calculated!$H$2))/1.28)*3.2),"")</f>
        <v/>
      </c>
      <c r="I2029" t="str">
        <f>IF((ValuesFromComPort!K2029)&lt;&gt;"",((((ValuesFromComPort!K2029)-(Calculated!$I$2))/1.28)/64),"")</f>
        <v/>
      </c>
      <c r="J2029" t="str">
        <f>IF((ValuesFromComPort!M2029)&lt;&gt;"",((((ValuesFromComPort!M2029)-(Calculated!$J$2))/1.28)/800),"")</f>
        <v/>
      </c>
      <c r="K2029" t="str">
        <f>IF((ValuesFromComPort!N2029)&lt;&gt;"",(((ValuesFromComPort!N2029)-(Calculated!$K$2))/1.28/3200),"")</f>
        <v/>
      </c>
      <c r="L2029" t="str">
        <f>IF((ValuesFromComPort!O2029)&lt;&gt;"",((((ValuesFromComPort!O2029)-(Calculated!$L$2))/1.28)/3.2),"")</f>
        <v/>
      </c>
      <c r="M2029" t="str">
        <f>IF((ValuesFromComPort!P2029)&lt;&gt;"",((((ValuesFromComPort!P2029)-(Calculated!$M$2))/1.28)/16),"")</f>
        <v/>
      </c>
      <c r="N2029" t="str">
        <f>IF((ValuesFromComPort!Q2029)&lt;&gt;"",((((ValuesFromComPort!Q2029)-(Calculated!$N$2))/1.28)/160),"")</f>
        <v/>
      </c>
      <c r="O2029" t="str">
        <f>IF((ValuesFromComPort!AA2029)&lt;&gt;"",(ValuesFromComPort!AA2029),"")</f>
        <v/>
      </c>
      <c r="P2029" t="str">
        <f>IF((ValuesFromComPort!AB2029)&lt;&gt;"",((_xlfn.BITAND((ValuesFromComPort!AB2029),1))*(ValuesFromComPort!AA2029)*1)+100*(_xlfn.BITAND((ValuesFromComPort!AB2029),1)),"")</f>
        <v/>
      </c>
      <c r="Q2029" t="str">
        <f>IF((ValuesFromComPort!AB2029)&lt;&gt;"",((_xlfn.BITAND((ValuesFromComPort!AB2029),2))/2)*50,"")</f>
        <v/>
      </c>
      <c r="R2029" t="str">
        <f>IF((ValuesFromComPort!AB2029)&lt;&gt;"",((_xlfn.BITAND((ValuesFromComPort!AB2029),4))/4)*60,"")</f>
        <v/>
      </c>
      <c r="S2029" t="str">
        <f>IF((ValuesFromComPort!AB2029)&lt;&gt;"",((_xlfn.BITAND((ValuesFromComPort!AB2029),32))/32)*70,"")</f>
        <v/>
      </c>
    </row>
    <row r="2030" spans="2:19" x14ac:dyDescent="0.25">
      <c r="B2030" t="str">
        <f>IF((ValuesFromComPort!B2030)&lt;&gt;"",((((ValuesFromComPort!B2030)-(Calculated!$B$2))/1.28)/320),"")</f>
        <v/>
      </c>
      <c r="C2030" t="str">
        <f>IF((ValuesFromComPort!C2030)&lt;&gt;"",((((ValuesFromComPort!C2030)-(Calculated!$C$2))/1.28)/320),"")</f>
        <v/>
      </c>
      <c r="D2030" t="str">
        <f>IF((ValuesFromComPort!D2030)&lt;&gt;"",((((ValuesFromComPort!D2030)-(Calculated!$D$2))/1.28)/80),"")</f>
        <v/>
      </c>
      <c r="E2030" t="str">
        <f>IF((ValuesFromComPort!F2030)&lt;&gt;"",((((ValuesFromComPort!F2030)-(Calculated!$E$2))/1.28)/80),"")</f>
        <v/>
      </c>
      <c r="F2030" t="str">
        <f>IF((ValuesFromComPort!H2030)&lt;&gt;"",((((ValuesFromComPort!H2030)-(Calculated!$F$2))/1.28)/3.2),"")</f>
        <v/>
      </c>
      <c r="G2030" t="str">
        <f>IF((ValuesFromComPort!I2030)&lt;&gt;"",((((ValuesFromComPort!I2030)-$G$2)*0.015625)/0.3),"")</f>
        <v/>
      </c>
      <c r="H2030" t="str">
        <f>IF((ValuesFromComPort!J2030)&lt;&gt;"",((((ValuesFromComPort!J2030)-(Calculated!$H$2))/1.28)*3.2),"")</f>
        <v/>
      </c>
      <c r="I2030" t="str">
        <f>IF((ValuesFromComPort!K2030)&lt;&gt;"",((((ValuesFromComPort!K2030)-(Calculated!$I$2))/1.28)/64),"")</f>
        <v/>
      </c>
      <c r="J2030" t="str">
        <f>IF((ValuesFromComPort!M2030)&lt;&gt;"",((((ValuesFromComPort!M2030)-(Calculated!$J$2))/1.28)/800),"")</f>
        <v/>
      </c>
      <c r="K2030" t="str">
        <f>IF((ValuesFromComPort!N2030)&lt;&gt;"",(((ValuesFromComPort!N2030)-(Calculated!$K$2))/1.28/3200),"")</f>
        <v/>
      </c>
      <c r="L2030" t="str">
        <f>IF((ValuesFromComPort!O2030)&lt;&gt;"",((((ValuesFromComPort!O2030)-(Calculated!$L$2))/1.28)/3.2),"")</f>
        <v/>
      </c>
      <c r="M2030" t="str">
        <f>IF((ValuesFromComPort!P2030)&lt;&gt;"",((((ValuesFromComPort!P2030)-(Calculated!$M$2))/1.28)/16),"")</f>
        <v/>
      </c>
      <c r="N2030" t="str">
        <f>IF((ValuesFromComPort!Q2030)&lt;&gt;"",((((ValuesFromComPort!Q2030)-(Calculated!$N$2))/1.28)/160),"")</f>
        <v/>
      </c>
      <c r="O2030" t="str">
        <f>IF((ValuesFromComPort!AA2030)&lt;&gt;"",(ValuesFromComPort!AA2030),"")</f>
        <v/>
      </c>
      <c r="P2030" t="str">
        <f>IF((ValuesFromComPort!AB2030)&lt;&gt;"",((_xlfn.BITAND((ValuesFromComPort!AB2030),1))*(ValuesFromComPort!AA2030)*1)+100*(_xlfn.BITAND((ValuesFromComPort!AB2030),1)),"")</f>
        <v/>
      </c>
      <c r="Q2030" t="str">
        <f>IF((ValuesFromComPort!AB2030)&lt;&gt;"",((_xlfn.BITAND((ValuesFromComPort!AB2030),2))/2)*50,"")</f>
        <v/>
      </c>
      <c r="R2030" t="str">
        <f>IF((ValuesFromComPort!AB2030)&lt;&gt;"",((_xlfn.BITAND((ValuesFromComPort!AB2030),4))/4)*60,"")</f>
        <v/>
      </c>
      <c r="S2030" t="str">
        <f>IF((ValuesFromComPort!AB2030)&lt;&gt;"",((_xlfn.BITAND((ValuesFromComPort!AB2030),32))/32)*70,"")</f>
        <v/>
      </c>
    </row>
    <row r="2031" spans="2:19" x14ac:dyDescent="0.25">
      <c r="B2031" t="str">
        <f>IF((ValuesFromComPort!B2031)&lt;&gt;"",((((ValuesFromComPort!B2031)-(Calculated!$B$2))/1.28)/320),"")</f>
        <v/>
      </c>
      <c r="C2031" t="str">
        <f>IF((ValuesFromComPort!C2031)&lt;&gt;"",((((ValuesFromComPort!C2031)-(Calculated!$C$2))/1.28)/320),"")</f>
        <v/>
      </c>
      <c r="D2031" t="str">
        <f>IF((ValuesFromComPort!D2031)&lt;&gt;"",((((ValuesFromComPort!D2031)-(Calculated!$D$2))/1.28)/80),"")</f>
        <v/>
      </c>
      <c r="E2031" t="str">
        <f>IF((ValuesFromComPort!F2031)&lt;&gt;"",((((ValuesFromComPort!F2031)-(Calculated!$E$2))/1.28)/80),"")</f>
        <v/>
      </c>
      <c r="F2031" t="str">
        <f>IF((ValuesFromComPort!H2031)&lt;&gt;"",((((ValuesFromComPort!H2031)-(Calculated!$F$2))/1.28)/3.2),"")</f>
        <v/>
      </c>
      <c r="G2031" t="str">
        <f>IF((ValuesFromComPort!I2031)&lt;&gt;"",((((ValuesFromComPort!I2031)-$G$2)*0.015625)/0.3),"")</f>
        <v/>
      </c>
      <c r="H2031" t="str">
        <f>IF((ValuesFromComPort!J2031)&lt;&gt;"",((((ValuesFromComPort!J2031)-(Calculated!$H$2))/1.28)*3.2),"")</f>
        <v/>
      </c>
      <c r="I2031" t="str">
        <f>IF((ValuesFromComPort!K2031)&lt;&gt;"",((((ValuesFromComPort!K2031)-(Calculated!$I$2))/1.28)/64),"")</f>
        <v/>
      </c>
      <c r="J2031" t="str">
        <f>IF((ValuesFromComPort!M2031)&lt;&gt;"",((((ValuesFromComPort!M2031)-(Calculated!$J$2))/1.28)/800),"")</f>
        <v/>
      </c>
      <c r="K2031" t="str">
        <f>IF((ValuesFromComPort!N2031)&lt;&gt;"",(((ValuesFromComPort!N2031)-(Calculated!$K$2))/1.28/3200),"")</f>
        <v/>
      </c>
      <c r="L2031" t="str">
        <f>IF((ValuesFromComPort!O2031)&lt;&gt;"",((((ValuesFromComPort!O2031)-(Calculated!$L$2))/1.28)/3.2),"")</f>
        <v/>
      </c>
      <c r="M2031" t="str">
        <f>IF((ValuesFromComPort!P2031)&lt;&gt;"",((((ValuesFromComPort!P2031)-(Calculated!$M$2))/1.28)/16),"")</f>
        <v/>
      </c>
      <c r="N2031" t="str">
        <f>IF((ValuesFromComPort!Q2031)&lt;&gt;"",((((ValuesFromComPort!Q2031)-(Calculated!$N$2))/1.28)/160),"")</f>
        <v/>
      </c>
      <c r="O2031" t="str">
        <f>IF((ValuesFromComPort!AA2031)&lt;&gt;"",(ValuesFromComPort!AA2031),"")</f>
        <v/>
      </c>
      <c r="P2031" t="str">
        <f>IF((ValuesFromComPort!AB2031)&lt;&gt;"",((_xlfn.BITAND((ValuesFromComPort!AB2031),1))*(ValuesFromComPort!AA2031)*1)+100*(_xlfn.BITAND((ValuesFromComPort!AB2031),1)),"")</f>
        <v/>
      </c>
      <c r="Q2031" t="str">
        <f>IF((ValuesFromComPort!AB2031)&lt;&gt;"",((_xlfn.BITAND((ValuesFromComPort!AB2031),2))/2)*50,"")</f>
        <v/>
      </c>
      <c r="R2031" t="str">
        <f>IF((ValuesFromComPort!AB2031)&lt;&gt;"",((_xlfn.BITAND((ValuesFromComPort!AB2031),4))/4)*60,"")</f>
        <v/>
      </c>
      <c r="S2031" t="str">
        <f>IF((ValuesFromComPort!AB2031)&lt;&gt;"",((_xlfn.BITAND((ValuesFromComPort!AB2031),32))/32)*70,"")</f>
        <v/>
      </c>
    </row>
    <row r="2032" spans="2:19" x14ac:dyDescent="0.25">
      <c r="B2032" t="str">
        <f>IF((ValuesFromComPort!B2032)&lt;&gt;"",((((ValuesFromComPort!B2032)-(Calculated!$B$2))/1.28)/320),"")</f>
        <v/>
      </c>
      <c r="C2032" t="str">
        <f>IF((ValuesFromComPort!C2032)&lt;&gt;"",((((ValuesFromComPort!C2032)-(Calculated!$C$2))/1.28)/320),"")</f>
        <v/>
      </c>
      <c r="D2032" t="str">
        <f>IF((ValuesFromComPort!D2032)&lt;&gt;"",((((ValuesFromComPort!D2032)-(Calculated!$D$2))/1.28)/80),"")</f>
        <v/>
      </c>
      <c r="E2032" t="str">
        <f>IF((ValuesFromComPort!F2032)&lt;&gt;"",((((ValuesFromComPort!F2032)-(Calculated!$E$2))/1.28)/80),"")</f>
        <v/>
      </c>
      <c r="F2032" t="str">
        <f>IF((ValuesFromComPort!H2032)&lt;&gt;"",((((ValuesFromComPort!H2032)-(Calculated!$F$2))/1.28)/3.2),"")</f>
        <v/>
      </c>
      <c r="G2032" t="str">
        <f>IF((ValuesFromComPort!I2032)&lt;&gt;"",((((ValuesFromComPort!I2032)-$G$2)*0.015625)/0.3),"")</f>
        <v/>
      </c>
      <c r="H2032" t="str">
        <f>IF((ValuesFromComPort!J2032)&lt;&gt;"",((((ValuesFromComPort!J2032)-(Calculated!$H$2))/1.28)*3.2),"")</f>
        <v/>
      </c>
      <c r="I2032" t="str">
        <f>IF((ValuesFromComPort!K2032)&lt;&gt;"",((((ValuesFromComPort!K2032)-(Calculated!$I$2))/1.28)/64),"")</f>
        <v/>
      </c>
      <c r="J2032" t="str">
        <f>IF((ValuesFromComPort!M2032)&lt;&gt;"",((((ValuesFromComPort!M2032)-(Calculated!$J$2))/1.28)/800),"")</f>
        <v/>
      </c>
      <c r="K2032" t="str">
        <f>IF((ValuesFromComPort!N2032)&lt;&gt;"",(((ValuesFromComPort!N2032)-(Calculated!$K$2))/1.28/3200),"")</f>
        <v/>
      </c>
      <c r="L2032" t="str">
        <f>IF((ValuesFromComPort!O2032)&lt;&gt;"",((((ValuesFromComPort!O2032)-(Calculated!$L$2))/1.28)/3.2),"")</f>
        <v/>
      </c>
      <c r="M2032" t="str">
        <f>IF((ValuesFromComPort!P2032)&lt;&gt;"",((((ValuesFromComPort!P2032)-(Calculated!$M$2))/1.28)/16),"")</f>
        <v/>
      </c>
      <c r="N2032" t="str">
        <f>IF((ValuesFromComPort!Q2032)&lt;&gt;"",((((ValuesFromComPort!Q2032)-(Calculated!$N$2))/1.28)/160),"")</f>
        <v/>
      </c>
      <c r="O2032" t="str">
        <f>IF((ValuesFromComPort!AA2032)&lt;&gt;"",(ValuesFromComPort!AA2032),"")</f>
        <v/>
      </c>
      <c r="P2032" t="str">
        <f>IF((ValuesFromComPort!AB2032)&lt;&gt;"",((_xlfn.BITAND((ValuesFromComPort!AB2032),1))*(ValuesFromComPort!AA2032)*1)+100*(_xlfn.BITAND((ValuesFromComPort!AB2032),1)),"")</f>
        <v/>
      </c>
      <c r="Q2032" t="str">
        <f>IF((ValuesFromComPort!AB2032)&lt;&gt;"",((_xlfn.BITAND((ValuesFromComPort!AB2032),2))/2)*50,"")</f>
        <v/>
      </c>
      <c r="R2032" t="str">
        <f>IF((ValuesFromComPort!AB2032)&lt;&gt;"",((_xlfn.BITAND((ValuesFromComPort!AB2032),4))/4)*60,"")</f>
        <v/>
      </c>
      <c r="S2032" t="str">
        <f>IF((ValuesFromComPort!AB2032)&lt;&gt;"",((_xlfn.BITAND((ValuesFromComPort!AB2032),32))/32)*70,"")</f>
        <v/>
      </c>
    </row>
    <row r="2033" spans="2:19" x14ac:dyDescent="0.25">
      <c r="B2033" t="str">
        <f>IF((ValuesFromComPort!B2033)&lt;&gt;"",((((ValuesFromComPort!B2033)-(Calculated!$B$2))/1.28)/320),"")</f>
        <v/>
      </c>
      <c r="C2033" t="str">
        <f>IF((ValuesFromComPort!C2033)&lt;&gt;"",((((ValuesFromComPort!C2033)-(Calculated!$C$2))/1.28)/320),"")</f>
        <v/>
      </c>
      <c r="D2033" t="str">
        <f>IF((ValuesFromComPort!D2033)&lt;&gt;"",((((ValuesFromComPort!D2033)-(Calculated!$D$2))/1.28)/80),"")</f>
        <v/>
      </c>
      <c r="E2033" t="str">
        <f>IF((ValuesFromComPort!F2033)&lt;&gt;"",((((ValuesFromComPort!F2033)-(Calculated!$E$2))/1.28)/80),"")</f>
        <v/>
      </c>
      <c r="F2033" t="str">
        <f>IF((ValuesFromComPort!H2033)&lt;&gt;"",((((ValuesFromComPort!H2033)-(Calculated!$F$2))/1.28)/3.2),"")</f>
        <v/>
      </c>
      <c r="G2033" t="str">
        <f>IF((ValuesFromComPort!I2033)&lt;&gt;"",((((ValuesFromComPort!I2033)-$G$2)*0.015625)/0.3),"")</f>
        <v/>
      </c>
      <c r="H2033" t="str">
        <f>IF((ValuesFromComPort!J2033)&lt;&gt;"",((((ValuesFromComPort!J2033)-(Calculated!$H$2))/1.28)*3.2),"")</f>
        <v/>
      </c>
      <c r="I2033" t="str">
        <f>IF((ValuesFromComPort!K2033)&lt;&gt;"",((((ValuesFromComPort!K2033)-(Calculated!$I$2))/1.28)/64),"")</f>
        <v/>
      </c>
      <c r="J2033" t="str">
        <f>IF((ValuesFromComPort!M2033)&lt;&gt;"",((((ValuesFromComPort!M2033)-(Calculated!$J$2))/1.28)/800),"")</f>
        <v/>
      </c>
      <c r="K2033" t="str">
        <f>IF((ValuesFromComPort!N2033)&lt;&gt;"",(((ValuesFromComPort!N2033)-(Calculated!$K$2))/1.28/3200),"")</f>
        <v/>
      </c>
      <c r="L2033" t="str">
        <f>IF((ValuesFromComPort!O2033)&lt;&gt;"",((((ValuesFromComPort!O2033)-(Calculated!$L$2))/1.28)/3.2),"")</f>
        <v/>
      </c>
      <c r="M2033" t="str">
        <f>IF((ValuesFromComPort!P2033)&lt;&gt;"",((((ValuesFromComPort!P2033)-(Calculated!$M$2))/1.28)/16),"")</f>
        <v/>
      </c>
      <c r="N2033" t="str">
        <f>IF((ValuesFromComPort!Q2033)&lt;&gt;"",((((ValuesFromComPort!Q2033)-(Calculated!$N$2))/1.28)/160),"")</f>
        <v/>
      </c>
      <c r="O2033" t="str">
        <f>IF((ValuesFromComPort!AA2033)&lt;&gt;"",(ValuesFromComPort!AA2033),"")</f>
        <v/>
      </c>
      <c r="P2033" t="str">
        <f>IF((ValuesFromComPort!AB2033)&lt;&gt;"",((_xlfn.BITAND((ValuesFromComPort!AB2033),1))*(ValuesFromComPort!AA2033)*1)+100*(_xlfn.BITAND((ValuesFromComPort!AB2033),1)),"")</f>
        <v/>
      </c>
      <c r="Q2033" t="str">
        <f>IF((ValuesFromComPort!AB2033)&lt;&gt;"",((_xlfn.BITAND((ValuesFromComPort!AB2033),2))/2)*50,"")</f>
        <v/>
      </c>
      <c r="R2033" t="str">
        <f>IF((ValuesFromComPort!AB2033)&lt;&gt;"",((_xlfn.BITAND((ValuesFromComPort!AB2033),4))/4)*60,"")</f>
        <v/>
      </c>
      <c r="S2033" t="str">
        <f>IF((ValuesFromComPort!AB2033)&lt;&gt;"",((_xlfn.BITAND((ValuesFromComPort!AB2033),32))/32)*70,"")</f>
        <v/>
      </c>
    </row>
    <row r="2034" spans="2:19" x14ac:dyDescent="0.25">
      <c r="B2034" t="str">
        <f>IF((ValuesFromComPort!B2034)&lt;&gt;"",((((ValuesFromComPort!B2034)-(Calculated!$B$2))/1.28)/320),"")</f>
        <v/>
      </c>
      <c r="C2034" t="str">
        <f>IF((ValuesFromComPort!C2034)&lt;&gt;"",((((ValuesFromComPort!C2034)-(Calculated!$C$2))/1.28)/320),"")</f>
        <v/>
      </c>
      <c r="D2034" t="str">
        <f>IF((ValuesFromComPort!D2034)&lt;&gt;"",((((ValuesFromComPort!D2034)-(Calculated!$D$2))/1.28)/80),"")</f>
        <v/>
      </c>
      <c r="E2034" t="str">
        <f>IF((ValuesFromComPort!F2034)&lt;&gt;"",((((ValuesFromComPort!F2034)-(Calculated!$E$2))/1.28)/80),"")</f>
        <v/>
      </c>
      <c r="F2034" t="str">
        <f>IF((ValuesFromComPort!H2034)&lt;&gt;"",((((ValuesFromComPort!H2034)-(Calculated!$F$2))/1.28)/3.2),"")</f>
        <v/>
      </c>
      <c r="G2034" t="str">
        <f>IF((ValuesFromComPort!I2034)&lt;&gt;"",((((ValuesFromComPort!I2034)-$G$2)*0.015625)/0.3),"")</f>
        <v/>
      </c>
      <c r="H2034" t="str">
        <f>IF((ValuesFromComPort!J2034)&lt;&gt;"",((((ValuesFromComPort!J2034)-(Calculated!$H$2))/1.28)*3.2),"")</f>
        <v/>
      </c>
      <c r="I2034" t="str">
        <f>IF((ValuesFromComPort!K2034)&lt;&gt;"",((((ValuesFromComPort!K2034)-(Calculated!$I$2))/1.28)/64),"")</f>
        <v/>
      </c>
      <c r="J2034" t="str">
        <f>IF((ValuesFromComPort!M2034)&lt;&gt;"",((((ValuesFromComPort!M2034)-(Calculated!$J$2))/1.28)/800),"")</f>
        <v/>
      </c>
      <c r="K2034" t="str">
        <f>IF((ValuesFromComPort!N2034)&lt;&gt;"",(((ValuesFromComPort!N2034)-(Calculated!$K$2))/1.28/3200),"")</f>
        <v/>
      </c>
      <c r="L2034" t="str">
        <f>IF((ValuesFromComPort!O2034)&lt;&gt;"",((((ValuesFromComPort!O2034)-(Calculated!$L$2))/1.28)/3.2),"")</f>
        <v/>
      </c>
      <c r="M2034" t="str">
        <f>IF((ValuesFromComPort!P2034)&lt;&gt;"",((((ValuesFromComPort!P2034)-(Calculated!$M$2))/1.28)/16),"")</f>
        <v/>
      </c>
      <c r="N2034" t="str">
        <f>IF((ValuesFromComPort!Q2034)&lt;&gt;"",((((ValuesFromComPort!Q2034)-(Calculated!$N$2))/1.28)/160),"")</f>
        <v/>
      </c>
      <c r="O2034" t="str">
        <f>IF((ValuesFromComPort!AA2034)&lt;&gt;"",(ValuesFromComPort!AA2034),"")</f>
        <v/>
      </c>
      <c r="P2034" t="str">
        <f>IF((ValuesFromComPort!AB2034)&lt;&gt;"",((_xlfn.BITAND((ValuesFromComPort!AB2034),1))*(ValuesFromComPort!AA2034)*1)+100*(_xlfn.BITAND((ValuesFromComPort!AB2034),1)),"")</f>
        <v/>
      </c>
      <c r="Q2034" t="str">
        <f>IF((ValuesFromComPort!AB2034)&lt;&gt;"",((_xlfn.BITAND((ValuesFromComPort!AB2034),2))/2)*50,"")</f>
        <v/>
      </c>
      <c r="R2034" t="str">
        <f>IF((ValuesFromComPort!AB2034)&lt;&gt;"",((_xlfn.BITAND((ValuesFromComPort!AB2034),4))/4)*60,"")</f>
        <v/>
      </c>
      <c r="S2034" t="str">
        <f>IF((ValuesFromComPort!AB2034)&lt;&gt;"",((_xlfn.BITAND((ValuesFromComPort!AB2034),32))/32)*70,"")</f>
        <v/>
      </c>
    </row>
    <row r="2035" spans="2:19" x14ac:dyDescent="0.25">
      <c r="B2035" t="str">
        <f>IF((ValuesFromComPort!B2035)&lt;&gt;"",((((ValuesFromComPort!B2035)-(Calculated!$B$2))/1.28)/320),"")</f>
        <v/>
      </c>
      <c r="C2035" t="str">
        <f>IF((ValuesFromComPort!C2035)&lt;&gt;"",((((ValuesFromComPort!C2035)-(Calculated!$C$2))/1.28)/320),"")</f>
        <v/>
      </c>
      <c r="D2035" t="str">
        <f>IF((ValuesFromComPort!D2035)&lt;&gt;"",((((ValuesFromComPort!D2035)-(Calculated!$D$2))/1.28)/80),"")</f>
        <v/>
      </c>
      <c r="E2035" t="str">
        <f>IF((ValuesFromComPort!F2035)&lt;&gt;"",((((ValuesFromComPort!F2035)-(Calculated!$E$2))/1.28)/80),"")</f>
        <v/>
      </c>
      <c r="F2035" t="str">
        <f>IF((ValuesFromComPort!H2035)&lt;&gt;"",((((ValuesFromComPort!H2035)-(Calculated!$F$2))/1.28)/3.2),"")</f>
        <v/>
      </c>
      <c r="G2035" t="str">
        <f>IF((ValuesFromComPort!I2035)&lt;&gt;"",((((ValuesFromComPort!I2035)-$G$2)*0.015625)/0.3),"")</f>
        <v/>
      </c>
      <c r="H2035" t="str">
        <f>IF((ValuesFromComPort!J2035)&lt;&gt;"",((((ValuesFromComPort!J2035)-(Calculated!$H$2))/1.28)*3.2),"")</f>
        <v/>
      </c>
      <c r="I2035" t="str">
        <f>IF((ValuesFromComPort!K2035)&lt;&gt;"",((((ValuesFromComPort!K2035)-(Calculated!$I$2))/1.28)/64),"")</f>
        <v/>
      </c>
      <c r="J2035" t="str">
        <f>IF((ValuesFromComPort!M2035)&lt;&gt;"",((((ValuesFromComPort!M2035)-(Calculated!$J$2))/1.28)/800),"")</f>
        <v/>
      </c>
      <c r="K2035" t="str">
        <f>IF((ValuesFromComPort!N2035)&lt;&gt;"",(((ValuesFromComPort!N2035)-(Calculated!$K$2))/1.28/3200),"")</f>
        <v/>
      </c>
      <c r="L2035" t="str">
        <f>IF((ValuesFromComPort!O2035)&lt;&gt;"",((((ValuesFromComPort!O2035)-(Calculated!$L$2))/1.28)/3.2),"")</f>
        <v/>
      </c>
      <c r="M2035" t="str">
        <f>IF((ValuesFromComPort!P2035)&lt;&gt;"",((((ValuesFromComPort!P2035)-(Calculated!$M$2))/1.28)/16),"")</f>
        <v/>
      </c>
      <c r="N2035" t="str">
        <f>IF((ValuesFromComPort!Q2035)&lt;&gt;"",((((ValuesFromComPort!Q2035)-(Calculated!$N$2))/1.28)/160),"")</f>
        <v/>
      </c>
      <c r="O2035" t="str">
        <f>IF((ValuesFromComPort!AA2035)&lt;&gt;"",(ValuesFromComPort!AA2035),"")</f>
        <v/>
      </c>
      <c r="P2035" t="str">
        <f>IF((ValuesFromComPort!AB2035)&lt;&gt;"",((_xlfn.BITAND((ValuesFromComPort!AB2035),1))*(ValuesFromComPort!AA2035)*1)+100*(_xlfn.BITAND((ValuesFromComPort!AB2035),1)),"")</f>
        <v/>
      </c>
      <c r="Q2035" t="str">
        <f>IF((ValuesFromComPort!AB2035)&lt;&gt;"",((_xlfn.BITAND((ValuesFromComPort!AB2035),2))/2)*50,"")</f>
        <v/>
      </c>
      <c r="R2035" t="str">
        <f>IF((ValuesFromComPort!AB2035)&lt;&gt;"",((_xlfn.BITAND((ValuesFromComPort!AB2035),4))/4)*60,"")</f>
        <v/>
      </c>
      <c r="S2035" t="str">
        <f>IF((ValuesFromComPort!AB2035)&lt;&gt;"",((_xlfn.BITAND((ValuesFromComPort!AB2035),32))/32)*70,"")</f>
        <v/>
      </c>
    </row>
    <row r="2036" spans="2:19" x14ac:dyDescent="0.25">
      <c r="B2036" t="str">
        <f>IF((ValuesFromComPort!B2036)&lt;&gt;"",((((ValuesFromComPort!B2036)-(Calculated!$B$2))/1.28)/320),"")</f>
        <v/>
      </c>
      <c r="C2036" t="str">
        <f>IF((ValuesFromComPort!C2036)&lt;&gt;"",((((ValuesFromComPort!C2036)-(Calculated!$C$2))/1.28)/320),"")</f>
        <v/>
      </c>
      <c r="D2036" t="str">
        <f>IF((ValuesFromComPort!D2036)&lt;&gt;"",((((ValuesFromComPort!D2036)-(Calculated!$D$2))/1.28)/80),"")</f>
        <v/>
      </c>
      <c r="E2036" t="str">
        <f>IF((ValuesFromComPort!F2036)&lt;&gt;"",((((ValuesFromComPort!F2036)-(Calculated!$E$2))/1.28)/80),"")</f>
        <v/>
      </c>
      <c r="F2036" t="str">
        <f>IF((ValuesFromComPort!H2036)&lt;&gt;"",((((ValuesFromComPort!H2036)-(Calculated!$F$2))/1.28)/3.2),"")</f>
        <v/>
      </c>
      <c r="G2036" t="str">
        <f>IF((ValuesFromComPort!I2036)&lt;&gt;"",((((ValuesFromComPort!I2036)-$G$2)*0.015625)/0.3),"")</f>
        <v/>
      </c>
      <c r="H2036" t="str">
        <f>IF((ValuesFromComPort!J2036)&lt;&gt;"",((((ValuesFromComPort!J2036)-(Calculated!$H$2))/1.28)*3.2),"")</f>
        <v/>
      </c>
      <c r="I2036" t="str">
        <f>IF((ValuesFromComPort!K2036)&lt;&gt;"",((((ValuesFromComPort!K2036)-(Calculated!$I$2))/1.28)/64),"")</f>
        <v/>
      </c>
      <c r="J2036" t="str">
        <f>IF((ValuesFromComPort!M2036)&lt;&gt;"",((((ValuesFromComPort!M2036)-(Calculated!$J$2))/1.28)/800),"")</f>
        <v/>
      </c>
      <c r="K2036" t="str">
        <f>IF((ValuesFromComPort!N2036)&lt;&gt;"",(((ValuesFromComPort!N2036)-(Calculated!$K$2))/1.28/3200),"")</f>
        <v/>
      </c>
      <c r="L2036" t="str">
        <f>IF((ValuesFromComPort!O2036)&lt;&gt;"",((((ValuesFromComPort!O2036)-(Calculated!$L$2))/1.28)/3.2),"")</f>
        <v/>
      </c>
      <c r="M2036" t="str">
        <f>IF((ValuesFromComPort!P2036)&lt;&gt;"",((((ValuesFromComPort!P2036)-(Calculated!$M$2))/1.28)/16),"")</f>
        <v/>
      </c>
      <c r="N2036" t="str">
        <f>IF((ValuesFromComPort!Q2036)&lt;&gt;"",((((ValuesFromComPort!Q2036)-(Calculated!$N$2))/1.28)/160),"")</f>
        <v/>
      </c>
      <c r="O2036" t="str">
        <f>IF((ValuesFromComPort!AA2036)&lt;&gt;"",(ValuesFromComPort!AA2036),"")</f>
        <v/>
      </c>
      <c r="P2036" t="str">
        <f>IF((ValuesFromComPort!AB2036)&lt;&gt;"",((_xlfn.BITAND((ValuesFromComPort!AB2036),1))*(ValuesFromComPort!AA2036)*1)+100*(_xlfn.BITAND((ValuesFromComPort!AB2036),1)),"")</f>
        <v/>
      </c>
      <c r="Q2036" t="str">
        <f>IF((ValuesFromComPort!AB2036)&lt;&gt;"",((_xlfn.BITAND((ValuesFromComPort!AB2036),2))/2)*50,"")</f>
        <v/>
      </c>
      <c r="R2036" t="str">
        <f>IF((ValuesFromComPort!AB2036)&lt;&gt;"",((_xlfn.BITAND((ValuesFromComPort!AB2036),4))/4)*60,"")</f>
        <v/>
      </c>
      <c r="S2036" t="str">
        <f>IF((ValuesFromComPort!AB2036)&lt;&gt;"",((_xlfn.BITAND((ValuesFromComPort!AB2036),32))/32)*70,"")</f>
        <v/>
      </c>
    </row>
    <row r="2037" spans="2:19" x14ac:dyDescent="0.25">
      <c r="B2037" t="str">
        <f>IF((ValuesFromComPort!B2037)&lt;&gt;"",((((ValuesFromComPort!B2037)-(Calculated!$B$2))/1.28)/320),"")</f>
        <v/>
      </c>
      <c r="C2037" t="str">
        <f>IF((ValuesFromComPort!C2037)&lt;&gt;"",((((ValuesFromComPort!C2037)-(Calculated!$C$2))/1.28)/320),"")</f>
        <v/>
      </c>
      <c r="D2037" t="str">
        <f>IF((ValuesFromComPort!D2037)&lt;&gt;"",((((ValuesFromComPort!D2037)-(Calculated!$D$2))/1.28)/80),"")</f>
        <v/>
      </c>
      <c r="E2037" t="str">
        <f>IF((ValuesFromComPort!F2037)&lt;&gt;"",((((ValuesFromComPort!F2037)-(Calculated!$E$2))/1.28)/80),"")</f>
        <v/>
      </c>
      <c r="F2037" t="str">
        <f>IF((ValuesFromComPort!H2037)&lt;&gt;"",((((ValuesFromComPort!H2037)-(Calculated!$F$2))/1.28)/3.2),"")</f>
        <v/>
      </c>
      <c r="G2037" t="str">
        <f>IF((ValuesFromComPort!I2037)&lt;&gt;"",((((ValuesFromComPort!I2037)-$G$2)*0.015625)/0.3),"")</f>
        <v/>
      </c>
      <c r="H2037" t="str">
        <f>IF((ValuesFromComPort!J2037)&lt;&gt;"",((((ValuesFromComPort!J2037)-(Calculated!$H$2))/1.28)*3.2),"")</f>
        <v/>
      </c>
      <c r="I2037" t="str">
        <f>IF((ValuesFromComPort!K2037)&lt;&gt;"",((((ValuesFromComPort!K2037)-(Calculated!$I$2))/1.28)/64),"")</f>
        <v/>
      </c>
      <c r="J2037" t="str">
        <f>IF((ValuesFromComPort!M2037)&lt;&gt;"",((((ValuesFromComPort!M2037)-(Calculated!$J$2))/1.28)/800),"")</f>
        <v/>
      </c>
      <c r="K2037" t="str">
        <f>IF((ValuesFromComPort!N2037)&lt;&gt;"",(((ValuesFromComPort!N2037)-(Calculated!$K$2))/1.28/3200),"")</f>
        <v/>
      </c>
      <c r="L2037" t="str">
        <f>IF((ValuesFromComPort!O2037)&lt;&gt;"",((((ValuesFromComPort!O2037)-(Calculated!$L$2))/1.28)/3.2),"")</f>
        <v/>
      </c>
      <c r="M2037" t="str">
        <f>IF((ValuesFromComPort!P2037)&lt;&gt;"",((((ValuesFromComPort!P2037)-(Calculated!$M$2))/1.28)/16),"")</f>
        <v/>
      </c>
      <c r="N2037" t="str">
        <f>IF((ValuesFromComPort!Q2037)&lt;&gt;"",((((ValuesFromComPort!Q2037)-(Calculated!$N$2))/1.28)/160),"")</f>
        <v/>
      </c>
      <c r="O2037" t="str">
        <f>IF((ValuesFromComPort!AA2037)&lt;&gt;"",(ValuesFromComPort!AA2037),"")</f>
        <v/>
      </c>
      <c r="P2037" t="str">
        <f>IF((ValuesFromComPort!AB2037)&lt;&gt;"",((_xlfn.BITAND((ValuesFromComPort!AB2037),1))*(ValuesFromComPort!AA2037)*1)+100*(_xlfn.BITAND((ValuesFromComPort!AB2037),1)),"")</f>
        <v/>
      </c>
      <c r="Q2037" t="str">
        <f>IF((ValuesFromComPort!AB2037)&lt;&gt;"",((_xlfn.BITAND((ValuesFromComPort!AB2037),2))/2)*50,"")</f>
        <v/>
      </c>
      <c r="R2037" t="str">
        <f>IF((ValuesFromComPort!AB2037)&lt;&gt;"",((_xlfn.BITAND((ValuesFromComPort!AB2037),4))/4)*60,"")</f>
        <v/>
      </c>
      <c r="S2037" t="str">
        <f>IF((ValuesFromComPort!AB2037)&lt;&gt;"",((_xlfn.BITAND((ValuesFromComPort!AB2037),32))/32)*70,"")</f>
        <v/>
      </c>
    </row>
    <row r="2038" spans="2:19" x14ac:dyDescent="0.25">
      <c r="B2038" t="str">
        <f>IF((ValuesFromComPort!B2038)&lt;&gt;"",((((ValuesFromComPort!B2038)-(Calculated!$B$2))/1.28)/320),"")</f>
        <v/>
      </c>
      <c r="C2038" t="str">
        <f>IF((ValuesFromComPort!C2038)&lt;&gt;"",((((ValuesFromComPort!C2038)-(Calculated!$C$2))/1.28)/320),"")</f>
        <v/>
      </c>
      <c r="D2038" t="str">
        <f>IF((ValuesFromComPort!D2038)&lt;&gt;"",((((ValuesFromComPort!D2038)-(Calculated!$D$2))/1.28)/80),"")</f>
        <v/>
      </c>
      <c r="E2038" t="str">
        <f>IF((ValuesFromComPort!F2038)&lt;&gt;"",((((ValuesFromComPort!F2038)-(Calculated!$E$2))/1.28)/80),"")</f>
        <v/>
      </c>
      <c r="F2038" t="str">
        <f>IF((ValuesFromComPort!H2038)&lt;&gt;"",((((ValuesFromComPort!H2038)-(Calculated!$F$2))/1.28)/3.2),"")</f>
        <v/>
      </c>
      <c r="G2038" t="str">
        <f>IF((ValuesFromComPort!I2038)&lt;&gt;"",((((ValuesFromComPort!I2038)-$G$2)*0.015625)/0.3),"")</f>
        <v/>
      </c>
      <c r="H2038" t="str">
        <f>IF((ValuesFromComPort!J2038)&lt;&gt;"",((((ValuesFromComPort!J2038)-(Calculated!$H$2))/1.28)*3.2),"")</f>
        <v/>
      </c>
      <c r="I2038" t="str">
        <f>IF((ValuesFromComPort!K2038)&lt;&gt;"",((((ValuesFromComPort!K2038)-(Calculated!$I$2))/1.28)/64),"")</f>
        <v/>
      </c>
      <c r="J2038" t="str">
        <f>IF((ValuesFromComPort!M2038)&lt;&gt;"",((((ValuesFromComPort!M2038)-(Calculated!$J$2))/1.28)/800),"")</f>
        <v/>
      </c>
      <c r="K2038" t="str">
        <f>IF((ValuesFromComPort!N2038)&lt;&gt;"",(((ValuesFromComPort!N2038)-(Calculated!$K$2))/1.28/3200),"")</f>
        <v/>
      </c>
      <c r="L2038" t="str">
        <f>IF((ValuesFromComPort!O2038)&lt;&gt;"",((((ValuesFromComPort!O2038)-(Calculated!$L$2))/1.28)/3.2),"")</f>
        <v/>
      </c>
      <c r="M2038" t="str">
        <f>IF((ValuesFromComPort!P2038)&lt;&gt;"",((((ValuesFromComPort!P2038)-(Calculated!$M$2))/1.28)/16),"")</f>
        <v/>
      </c>
      <c r="N2038" t="str">
        <f>IF((ValuesFromComPort!Q2038)&lt;&gt;"",((((ValuesFromComPort!Q2038)-(Calculated!$N$2))/1.28)/160),"")</f>
        <v/>
      </c>
      <c r="O2038" t="str">
        <f>IF((ValuesFromComPort!AA2038)&lt;&gt;"",(ValuesFromComPort!AA2038),"")</f>
        <v/>
      </c>
      <c r="P2038" t="str">
        <f>IF((ValuesFromComPort!AB2038)&lt;&gt;"",((_xlfn.BITAND((ValuesFromComPort!AB2038),1))*(ValuesFromComPort!AA2038)*1)+100*(_xlfn.BITAND((ValuesFromComPort!AB2038),1)),"")</f>
        <v/>
      </c>
      <c r="Q2038" t="str">
        <f>IF((ValuesFromComPort!AB2038)&lt;&gt;"",((_xlfn.BITAND((ValuesFromComPort!AB2038),2))/2)*50,"")</f>
        <v/>
      </c>
      <c r="R2038" t="str">
        <f>IF((ValuesFromComPort!AB2038)&lt;&gt;"",((_xlfn.BITAND((ValuesFromComPort!AB2038),4))/4)*60,"")</f>
        <v/>
      </c>
      <c r="S2038" t="str">
        <f>IF((ValuesFromComPort!AB2038)&lt;&gt;"",((_xlfn.BITAND((ValuesFromComPort!AB2038),32))/32)*70,"")</f>
        <v/>
      </c>
    </row>
    <row r="2039" spans="2:19" x14ac:dyDescent="0.25">
      <c r="B2039" t="str">
        <f>IF((ValuesFromComPort!B2039)&lt;&gt;"",((((ValuesFromComPort!B2039)-(Calculated!$B$2))/1.28)/320),"")</f>
        <v/>
      </c>
      <c r="C2039" t="str">
        <f>IF((ValuesFromComPort!C2039)&lt;&gt;"",((((ValuesFromComPort!C2039)-(Calculated!$C$2))/1.28)/320),"")</f>
        <v/>
      </c>
      <c r="D2039" t="str">
        <f>IF((ValuesFromComPort!D2039)&lt;&gt;"",((((ValuesFromComPort!D2039)-(Calculated!$D$2))/1.28)/80),"")</f>
        <v/>
      </c>
      <c r="E2039" t="str">
        <f>IF((ValuesFromComPort!F2039)&lt;&gt;"",((((ValuesFromComPort!F2039)-(Calculated!$E$2))/1.28)/80),"")</f>
        <v/>
      </c>
      <c r="F2039" t="str">
        <f>IF((ValuesFromComPort!H2039)&lt;&gt;"",((((ValuesFromComPort!H2039)-(Calculated!$F$2))/1.28)/3.2),"")</f>
        <v/>
      </c>
      <c r="G2039" t="str">
        <f>IF((ValuesFromComPort!I2039)&lt;&gt;"",((((ValuesFromComPort!I2039)-$G$2)*0.015625)/0.3),"")</f>
        <v/>
      </c>
      <c r="H2039" t="str">
        <f>IF((ValuesFromComPort!J2039)&lt;&gt;"",((((ValuesFromComPort!J2039)-(Calculated!$H$2))/1.28)*3.2),"")</f>
        <v/>
      </c>
      <c r="I2039" t="str">
        <f>IF((ValuesFromComPort!K2039)&lt;&gt;"",((((ValuesFromComPort!K2039)-(Calculated!$I$2))/1.28)/64),"")</f>
        <v/>
      </c>
      <c r="J2039" t="str">
        <f>IF((ValuesFromComPort!M2039)&lt;&gt;"",((((ValuesFromComPort!M2039)-(Calculated!$J$2))/1.28)/800),"")</f>
        <v/>
      </c>
      <c r="K2039" t="str">
        <f>IF((ValuesFromComPort!N2039)&lt;&gt;"",(((ValuesFromComPort!N2039)-(Calculated!$K$2))/1.28/3200),"")</f>
        <v/>
      </c>
      <c r="L2039" t="str">
        <f>IF((ValuesFromComPort!O2039)&lt;&gt;"",((((ValuesFromComPort!O2039)-(Calculated!$L$2))/1.28)/3.2),"")</f>
        <v/>
      </c>
      <c r="M2039" t="str">
        <f>IF((ValuesFromComPort!P2039)&lt;&gt;"",((((ValuesFromComPort!P2039)-(Calculated!$M$2))/1.28)/16),"")</f>
        <v/>
      </c>
      <c r="N2039" t="str">
        <f>IF((ValuesFromComPort!Q2039)&lt;&gt;"",((((ValuesFromComPort!Q2039)-(Calculated!$N$2))/1.28)/160),"")</f>
        <v/>
      </c>
      <c r="O2039" t="str">
        <f>IF((ValuesFromComPort!AA2039)&lt;&gt;"",(ValuesFromComPort!AA2039),"")</f>
        <v/>
      </c>
      <c r="P2039" t="str">
        <f>IF((ValuesFromComPort!AB2039)&lt;&gt;"",((_xlfn.BITAND((ValuesFromComPort!AB2039),1))*(ValuesFromComPort!AA2039)*1)+100*(_xlfn.BITAND((ValuesFromComPort!AB2039),1)),"")</f>
        <v/>
      </c>
      <c r="Q2039" t="str">
        <f>IF((ValuesFromComPort!AB2039)&lt;&gt;"",((_xlfn.BITAND((ValuesFromComPort!AB2039),2))/2)*50,"")</f>
        <v/>
      </c>
      <c r="R2039" t="str">
        <f>IF((ValuesFromComPort!AB2039)&lt;&gt;"",((_xlfn.BITAND((ValuesFromComPort!AB2039),4))/4)*60,"")</f>
        <v/>
      </c>
      <c r="S2039" t="str">
        <f>IF((ValuesFromComPort!AB2039)&lt;&gt;"",((_xlfn.BITAND((ValuesFromComPort!AB2039),32))/32)*70,"")</f>
        <v/>
      </c>
    </row>
    <row r="2040" spans="2:19" x14ac:dyDescent="0.25">
      <c r="B2040" t="str">
        <f>IF((ValuesFromComPort!B2040)&lt;&gt;"",((((ValuesFromComPort!B2040)-(Calculated!$B$2))/1.28)/320),"")</f>
        <v/>
      </c>
      <c r="C2040" t="str">
        <f>IF((ValuesFromComPort!C2040)&lt;&gt;"",((((ValuesFromComPort!C2040)-(Calculated!$C$2))/1.28)/320),"")</f>
        <v/>
      </c>
      <c r="D2040" t="str">
        <f>IF((ValuesFromComPort!D2040)&lt;&gt;"",((((ValuesFromComPort!D2040)-(Calculated!$D$2))/1.28)/80),"")</f>
        <v/>
      </c>
      <c r="E2040" t="str">
        <f>IF((ValuesFromComPort!F2040)&lt;&gt;"",((((ValuesFromComPort!F2040)-(Calculated!$E$2))/1.28)/80),"")</f>
        <v/>
      </c>
      <c r="F2040" t="str">
        <f>IF((ValuesFromComPort!H2040)&lt;&gt;"",((((ValuesFromComPort!H2040)-(Calculated!$F$2))/1.28)/3.2),"")</f>
        <v/>
      </c>
      <c r="G2040" t="str">
        <f>IF((ValuesFromComPort!I2040)&lt;&gt;"",((((ValuesFromComPort!I2040)-$G$2)*0.015625)/0.3),"")</f>
        <v/>
      </c>
      <c r="H2040" t="str">
        <f>IF((ValuesFromComPort!J2040)&lt;&gt;"",((((ValuesFromComPort!J2040)-(Calculated!$H$2))/1.28)*3.2),"")</f>
        <v/>
      </c>
      <c r="I2040" t="str">
        <f>IF((ValuesFromComPort!K2040)&lt;&gt;"",((((ValuesFromComPort!K2040)-(Calculated!$I$2))/1.28)/64),"")</f>
        <v/>
      </c>
      <c r="J2040" t="str">
        <f>IF((ValuesFromComPort!M2040)&lt;&gt;"",((((ValuesFromComPort!M2040)-(Calculated!$J$2))/1.28)/800),"")</f>
        <v/>
      </c>
      <c r="K2040" t="str">
        <f>IF((ValuesFromComPort!N2040)&lt;&gt;"",(((ValuesFromComPort!N2040)-(Calculated!$K$2))/1.28/3200),"")</f>
        <v/>
      </c>
      <c r="L2040" t="str">
        <f>IF((ValuesFromComPort!O2040)&lt;&gt;"",((((ValuesFromComPort!O2040)-(Calculated!$L$2))/1.28)/3.2),"")</f>
        <v/>
      </c>
      <c r="M2040" t="str">
        <f>IF((ValuesFromComPort!P2040)&lt;&gt;"",((((ValuesFromComPort!P2040)-(Calculated!$M$2))/1.28)/16),"")</f>
        <v/>
      </c>
      <c r="N2040" t="str">
        <f>IF((ValuesFromComPort!Q2040)&lt;&gt;"",((((ValuesFromComPort!Q2040)-(Calculated!$N$2))/1.28)/160),"")</f>
        <v/>
      </c>
      <c r="O2040" t="str">
        <f>IF((ValuesFromComPort!AA2040)&lt;&gt;"",(ValuesFromComPort!AA2040),"")</f>
        <v/>
      </c>
      <c r="P2040" t="str">
        <f>IF((ValuesFromComPort!AB2040)&lt;&gt;"",((_xlfn.BITAND((ValuesFromComPort!AB2040),1))*(ValuesFromComPort!AA2040)*1)+100*(_xlfn.BITAND((ValuesFromComPort!AB2040),1)),"")</f>
        <v/>
      </c>
      <c r="Q2040" t="str">
        <f>IF((ValuesFromComPort!AB2040)&lt;&gt;"",((_xlfn.BITAND((ValuesFromComPort!AB2040),2))/2)*50,"")</f>
        <v/>
      </c>
      <c r="R2040" t="str">
        <f>IF((ValuesFromComPort!AB2040)&lt;&gt;"",((_xlfn.BITAND((ValuesFromComPort!AB2040),4))/4)*60,"")</f>
        <v/>
      </c>
      <c r="S2040" t="str">
        <f>IF((ValuesFromComPort!AB2040)&lt;&gt;"",((_xlfn.BITAND((ValuesFromComPort!AB2040),32))/32)*70,"")</f>
        <v/>
      </c>
    </row>
    <row r="2041" spans="2:19" x14ac:dyDescent="0.25">
      <c r="B2041" t="str">
        <f>IF((ValuesFromComPort!B2041)&lt;&gt;"",((((ValuesFromComPort!B2041)-(Calculated!$B$2))/1.28)/320),"")</f>
        <v/>
      </c>
      <c r="C2041" t="str">
        <f>IF((ValuesFromComPort!C2041)&lt;&gt;"",((((ValuesFromComPort!C2041)-(Calculated!$C$2))/1.28)/320),"")</f>
        <v/>
      </c>
      <c r="D2041" t="str">
        <f>IF((ValuesFromComPort!D2041)&lt;&gt;"",((((ValuesFromComPort!D2041)-(Calculated!$D$2))/1.28)/80),"")</f>
        <v/>
      </c>
      <c r="E2041" t="str">
        <f>IF((ValuesFromComPort!F2041)&lt;&gt;"",((((ValuesFromComPort!F2041)-(Calculated!$E$2))/1.28)/80),"")</f>
        <v/>
      </c>
      <c r="F2041" t="str">
        <f>IF((ValuesFromComPort!H2041)&lt;&gt;"",((((ValuesFromComPort!H2041)-(Calculated!$F$2))/1.28)/3.2),"")</f>
        <v/>
      </c>
      <c r="G2041" t="str">
        <f>IF((ValuesFromComPort!I2041)&lt;&gt;"",((((ValuesFromComPort!I2041)-$G$2)*0.015625)/0.3),"")</f>
        <v/>
      </c>
      <c r="H2041" t="str">
        <f>IF((ValuesFromComPort!J2041)&lt;&gt;"",((((ValuesFromComPort!J2041)-(Calculated!$H$2))/1.28)*3.2),"")</f>
        <v/>
      </c>
      <c r="I2041" t="str">
        <f>IF((ValuesFromComPort!K2041)&lt;&gt;"",((((ValuesFromComPort!K2041)-(Calculated!$I$2))/1.28)/64),"")</f>
        <v/>
      </c>
      <c r="J2041" t="str">
        <f>IF((ValuesFromComPort!M2041)&lt;&gt;"",((((ValuesFromComPort!M2041)-(Calculated!$J$2))/1.28)/800),"")</f>
        <v/>
      </c>
      <c r="K2041" t="str">
        <f>IF((ValuesFromComPort!N2041)&lt;&gt;"",(((ValuesFromComPort!N2041)-(Calculated!$K$2))/1.28/3200),"")</f>
        <v/>
      </c>
      <c r="L2041" t="str">
        <f>IF((ValuesFromComPort!O2041)&lt;&gt;"",((((ValuesFromComPort!O2041)-(Calculated!$L$2))/1.28)/3.2),"")</f>
        <v/>
      </c>
      <c r="M2041" t="str">
        <f>IF((ValuesFromComPort!P2041)&lt;&gt;"",((((ValuesFromComPort!P2041)-(Calculated!$M$2))/1.28)/16),"")</f>
        <v/>
      </c>
      <c r="N2041" t="str">
        <f>IF((ValuesFromComPort!Q2041)&lt;&gt;"",((((ValuesFromComPort!Q2041)-(Calculated!$N$2))/1.28)/160),"")</f>
        <v/>
      </c>
      <c r="O2041" t="str">
        <f>IF((ValuesFromComPort!AA2041)&lt;&gt;"",(ValuesFromComPort!AA2041),"")</f>
        <v/>
      </c>
      <c r="P2041" t="str">
        <f>IF((ValuesFromComPort!AB2041)&lt;&gt;"",((_xlfn.BITAND((ValuesFromComPort!AB2041),1))*(ValuesFromComPort!AA2041)*1)+100*(_xlfn.BITAND((ValuesFromComPort!AB2041),1)),"")</f>
        <v/>
      </c>
      <c r="Q2041" t="str">
        <f>IF((ValuesFromComPort!AB2041)&lt;&gt;"",((_xlfn.BITAND((ValuesFromComPort!AB2041),2))/2)*50,"")</f>
        <v/>
      </c>
      <c r="R2041" t="str">
        <f>IF((ValuesFromComPort!AB2041)&lt;&gt;"",((_xlfn.BITAND((ValuesFromComPort!AB2041),4))/4)*60,"")</f>
        <v/>
      </c>
      <c r="S2041" t="str">
        <f>IF((ValuesFromComPort!AB2041)&lt;&gt;"",((_xlfn.BITAND((ValuesFromComPort!AB2041),32))/32)*70,"")</f>
        <v/>
      </c>
    </row>
    <row r="2042" spans="2:19" x14ac:dyDescent="0.25">
      <c r="B2042" t="str">
        <f>IF((ValuesFromComPort!B2042)&lt;&gt;"",((((ValuesFromComPort!B2042)-(Calculated!$B$2))/1.28)/320),"")</f>
        <v/>
      </c>
      <c r="C2042" t="str">
        <f>IF((ValuesFromComPort!C2042)&lt;&gt;"",((((ValuesFromComPort!C2042)-(Calculated!$C$2))/1.28)/320),"")</f>
        <v/>
      </c>
      <c r="D2042" t="str">
        <f>IF((ValuesFromComPort!D2042)&lt;&gt;"",((((ValuesFromComPort!D2042)-(Calculated!$D$2))/1.28)/80),"")</f>
        <v/>
      </c>
      <c r="E2042" t="str">
        <f>IF((ValuesFromComPort!F2042)&lt;&gt;"",((((ValuesFromComPort!F2042)-(Calculated!$E$2))/1.28)/80),"")</f>
        <v/>
      </c>
      <c r="F2042" t="str">
        <f>IF((ValuesFromComPort!H2042)&lt;&gt;"",((((ValuesFromComPort!H2042)-(Calculated!$F$2))/1.28)/3.2),"")</f>
        <v/>
      </c>
      <c r="G2042" t="str">
        <f>IF((ValuesFromComPort!I2042)&lt;&gt;"",((((ValuesFromComPort!I2042)-$G$2)*0.015625)/0.3),"")</f>
        <v/>
      </c>
      <c r="H2042" t="str">
        <f>IF((ValuesFromComPort!J2042)&lt;&gt;"",((((ValuesFromComPort!J2042)-(Calculated!$H$2))/1.28)*3.2),"")</f>
        <v/>
      </c>
      <c r="I2042" t="str">
        <f>IF((ValuesFromComPort!K2042)&lt;&gt;"",((((ValuesFromComPort!K2042)-(Calculated!$I$2))/1.28)/64),"")</f>
        <v/>
      </c>
      <c r="J2042" t="str">
        <f>IF((ValuesFromComPort!M2042)&lt;&gt;"",((((ValuesFromComPort!M2042)-(Calculated!$J$2))/1.28)/800),"")</f>
        <v/>
      </c>
      <c r="K2042" t="str">
        <f>IF((ValuesFromComPort!N2042)&lt;&gt;"",(((ValuesFromComPort!N2042)-(Calculated!$K$2))/1.28/3200),"")</f>
        <v/>
      </c>
      <c r="L2042" t="str">
        <f>IF((ValuesFromComPort!O2042)&lt;&gt;"",((((ValuesFromComPort!O2042)-(Calculated!$L$2))/1.28)/3.2),"")</f>
        <v/>
      </c>
      <c r="M2042" t="str">
        <f>IF((ValuesFromComPort!P2042)&lt;&gt;"",((((ValuesFromComPort!P2042)-(Calculated!$M$2))/1.28)/16),"")</f>
        <v/>
      </c>
      <c r="N2042" t="str">
        <f>IF((ValuesFromComPort!Q2042)&lt;&gt;"",((((ValuesFromComPort!Q2042)-(Calculated!$N$2))/1.28)/160),"")</f>
        <v/>
      </c>
      <c r="O2042" t="str">
        <f>IF((ValuesFromComPort!AA2042)&lt;&gt;"",(ValuesFromComPort!AA2042),"")</f>
        <v/>
      </c>
      <c r="P2042" t="str">
        <f>IF((ValuesFromComPort!AB2042)&lt;&gt;"",((_xlfn.BITAND((ValuesFromComPort!AB2042),1))*(ValuesFromComPort!AA2042)*1)+100*(_xlfn.BITAND((ValuesFromComPort!AB2042),1)),"")</f>
        <v/>
      </c>
      <c r="Q2042" t="str">
        <f>IF((ValuesFromComPort!AB2042)&lt;&gt;"",((_xlfn.BITAND((ValuesFromComPort!AB2042),2))/2)*50,"")</f>
        <v/>
      </c>
      <c r="R2042" t="str">
        <f>IF((ValuesFromComPort!AB2042)&lt;&gt;"",((_xlfn.BITAND((ValuesFromComPort!AB2042),4))/4)*60,"")</f>
        <v/>
      </c>
      <c r="S2042" t="str">
        <f>IF((ValuesFromComPort!AB2042)&lt;&gt;"",((_xlfn.BITAND((ValuesFromComPort!AB2042),32))/32)*70,"")</f>
        <v/>
      </c>
    </row>
    <row r="2043" spans="2:19" x14ac:dyDescent="0.25">
      <c r="B2043" t="str">
        <f>IF((ValuesFromComPort!B2043)&lt;&gt;"",((((ValuesFromComPort!B2043)-(Calculated!$B$2))/1.28)/320),"")</f>
        <v/>
      </c>
      <c r="C2043" t="str">
        <f>IF((ValuesFromComPort!C2043)&lt;&gt;"",((((ValuesFromComPort!C2043)-(Calculated!$C$2))/1.28)/320),"")</f>
        <v/>
      </c>
      <c r="D2043" t="str">
        <f>IF((ValuesFromComPort!D2043)&lt;&gt;"",((((ValuesFromComPort!D2043)-(Calculated!$D$2))/1.28)/80),"")</f>
        <v/>
      </c>
      <c r="E2043" t="str">
        <f>IF((ValuesFromComPort!F2043)&lt;&gt;"",((((ValuesFromComPort!F2043)-(Calculated!$E$2))/1.28)/80),"")</f>
        <v/>
      </c>
      <c r="F2043" t="str">
        <f>IF((ValuesFromComPort!H2043)&lt;&gt;"",((((ValuesFromComPort!H2043)-(Calculated!$F$2))/1.28)/3.2),"")</f>
        <v/>
      </c>
      <c r="G2043" t="str">
        <f>IF((ValuesFromComPort!I2043)&lt;&gt;"",((((ValuesFromComPort!I2043)-$G$2)*0.015625)/0.3),"")</f>
        <v/>
      </c>
      <c r="H2043" t="str">
        <f>IF((ValuesFromComPort!J2043)&lt;&gt;"",((((ValuesFromComPort!J2043)-(Calculated!$H$2))/1.28)*3.2),"")</f>
        <v/>
      </c>
      <c r="I2043" t="str">
        <f>IF((ValuesFromComPort!K2043)&lt;&gt;"",((((ValuesFromComPort!K2043)-(Calculated!$I$2))/1.28)/64),"")</f>
        <v/>
      </c>
      <c r="J2043" t="str">
        <f>IF((ValuesFromComPort!M2043)&lt;&gt;"",((((ValuesFromComPort!M2043)-(Calculated!$J$2))/1.28)/800),"")</f>
        <v/>
      </c>
      <c r="K2043" t="str">
        <f>IF((ValuesFromComPort!N2043)&lt;&gt;"",(((ValuesFromComPort!N2043)-(Calculated!$K$2))/1.28/3200),"")</f>
        <v/>
      </c>
      <c r="L2043" t="str">
        <f>IF((ValuesFromComPort!O2043)&lt;&gt;"",((((ValuesFromComPort!O2043)-(Calculated!$L$2))/1.28)/3.2),"")</f>
        <v/>
      </c>
      <c r="M2043" t="str">
        <f>IF((ValuesFromComPort!P2043)&lt;&gt;"",((((ValuesFromComPort!P2043)-(Calculated!$M$2))/1.28)/16),"")</f>
        <v/>
      </c>
      <c r="N2043" t="str">
        <f>IF((ValuesFromComPort!Q2043)&lt;&gt;"",((((ValuesFromComPort!Q2043)-(Calculated!$N$2))/1.28)/160),"")</f>
        <v/>
      </c>
      <c r="O2043" t="str">
        <f>IF((ValuesFromComPort!AA2043)&lt;&gt;"",(ValuesFromComPort!AA2043),"")</f>
        <v/>
      </c>
      <c r="P2043" t="str">
        <f>IF((ValuesFromComPort!AB2043)&lt;&gt;"",((_xlfn.BITAND((ValuesFromComPort!AB2043),1))*(ValuesFromComPort!AA2043)*1)+100*(_xlfn.BITAND((ValuesFromComPort!AB2043),1)),"")</f>
        <v/>
      </c>
      <c r="Q2043" t="str">
        <f>IF((ValuesFromComPort!AB2043)&lt;&gt;"",((_xlfn.BITAND((ValuesFromComPort!AB2043),2))/2)*50,"")</f>
        <v/>
      </c>
      <c r="R2043" t="str">
        <f>IF((ValuesFromComPort!AB2043)&lt;&gt;"",((_xlfn.BITAND((ValuesFromComPort!AB2043),4))/4)*60,"")</f>
        <v/>
      </c>
      <c r="S2043" t="str">
        <f>IF((ValuesFromComPort!AB2043)&lt;&gt;"",((_xlfn.BITAND((ValuesFromComPort!AB2043),32))/32)*70,"")</f>
        <v/>
      </c>
    </row>
    <row r="2044" spans="2:19" x14ac:dyDescent="0.25">
      <c r="B2044" t="str">
        <f>IF((ValuesFromComPort!B2044)&lt;&gt;"",((((ValuesFromComPort!B2044)-(Calculated!$B$2))/1.28)/320),"")</f>
        <v/>
      </c>
      <c r="C2044" t="str">
        <f>IF((ValuesFromComPort!C2044)&lt;&gt;"",((((ValuesFromComPort!C2044)-(Calculated!$C$2))/1.28)/320),"")</f>
        <v/>
      </c>
      <c r="D2044" t="str">
        <f>IF((ValuesFromComPort!D2044)&lt;&gt;"",((((ValuesFromComPort!D2044)-(Calculated!$D$2))/1.28)/80),"")</f>
        <v/>
      </c>
      <c r="E2044" t="str">
        <f>IF((ValuesFromComPort!F2044)&lt;&gt;"",((((ValuesFromComPort!F2044)-(Calculated!$E$2))/1.28)/80),"")</f>
        <v/>
      </c>
      <c r="F2044" t="str">
        <f>IF((ValuesFromComPort!H2044)&lt;&gt;"",((((ValuesFromComPort!H2044)-(Calculated!$F$2))/1.28)/3.2),"")</f>
        <v/>
      </c>
      <c r="G2044" t="str">
        <f>IF((ValuesFromComPort!I2044)&lt;&gt;"",((((ValuesFromComPort!I2044)-$G$2)*0.015625)/0.3),"")</f>
        <v/>
      </c>
      <c r="H2044" t="str">
        <f>IF((ValuesFromComPort!J2044)&lt;&gt;"",((((ValuesFromComPort!J2044)-(Calculated!$H$2))/1.28)*3.2),"")</f>
        <v/>
      </c>
      <c r="I2044" t="str">
        <f>IF((ValuesFromComPort!K2044)&lt;&gt;"",((((ValuesFromComPort!K2044)-(Calculated!$I$2))/1.28)/64),"")</f>
        <v/>
      </c>
      <c r="J2044" t="str">
        <f>IF((ValuesFromComPort!M2044)&lt;&gt;"",((((ValuesFromComPort!M2044)-(Calculated!$J$2))/1.28)/800),"")</f>
        <v/>
      </c>
      <c r="K2044" t="str">
        <f>IF((ValuesFromComPort!N2044)&lt;&gt;"",(((ValuesFromComPort!N2044)-(Calculated!$K$2))/1.28/3200),"")</f>
        <v/>
      </c>
      <c r="L2044" t="str">
        <f>IF((ValuesFromComPort!O2044)&lt;&gt;"",((((ValuesFromComPort!O2044)-(Calculated!$L$2))/1.28)/3.2),"")</f>
        <v/>
      </c>
      <c r="M2044" t="str">
        <f>IF((ValuesFromComPort!P2044)&lt;&gt;"",((((ValuesFromComPort!P2044)-(Calculated!$M$2))/1.28)/16),"")</f>
        <v/>
      </c>
      <c r="N2044" t="str">
        <f>IF((ValuesFromComPort!Q2044)&lt;&gt;"",((((ValuesFromComPort!Q2044)-(Calculated!$N$2))/1.28)/160),"")</f>
        <v/>
      </c>
      <c r="O2044" t="str">
        <f>IF((ValuesFromComPort!AA2044)&lt;&gt;"",(ValuesFromComPort!AA2044),"")</f>
        <v/>
      </c>
      <c r="P2044" t="str">
        <f>IF((ValuesFromComPort!AB2044)&lt;&gt;"",((_xlfn.BITAND((ValuesFromComPort!AB2044),1))*(ValuesFromComPort!AA2044)*1)+100*(_xlfn.BITAND((ValuesFromComPort!AB2044),1)),"")</f>
        <v/>
      </c>
      <c r="Q2044" t="str">
        <f>IF((ValuesFromComPort!AB2044)&lt;&gt;"",((_xlfn.BITAND((ValuesFromComPort!AB2044),2))/2)*50,"")</f>
        <v/>
      </c>
      <c r="R2044" t="str">
        <f>IF((ValuesFromComPort!AB2044)&lt;&gt;"",((_xlfn.BITAND((ValuesFromComPort!AB2044),4))/4)*60,"")</f>
        <v/>
      </c>
      <c r="S2044" t="str">
        <f>IF((ValuesFromComPort!AB2044)&lt;&gt;"",((_xlfn.BITAND((ValuesFromComPort!AB2044),32))/32)*70,"")</f>
        <v/>
      </c>
    </row>
    <row r="2045" spans="2:19" x14ac:dyDescent="0.25">
      <c r="B2045" t="str">
        <f>IF((ValuesFromComPort!B2045)&lt;&gt;"",((((ValuesFromComPort!B2045)-(Calculated!$B$2))/1.28)/320),"")</f>
        <v/>
      </c>
      <c r="C2045" t="str">
        <f>IF((ValuesFromComPort!C2045)&lt;&gt;"",((((ValuesFromComPort!C2045)-(Calculated!$C$2))/1.28)/320),"")</f>
        <v/>
      </c>
      <c r="D2045" t="str">
        <f>IF((ValuesFromComPort!D2045)&lt;&gt;"",((((ValuesFromComPort!D2045)-(Calculated!$D$2))/1.28)/80),"")</f>
        <v/>
      </c>
      <c r="E2045" t="str">
        <f>IF((ValuesFromComPort!F2045)&lt;&gt;"",((((ValuesFromComPort!F2045)-(Calculated!$E$2))/1.28)/80),"")</f>
        <v/>
      </c>
      <c r="F2045" t="str">
        <f>IF((ValuesFromComPort!H2045)&lt;&gt;"",((((ValuesFromComPort!H2045)-(Calculated!$F$2))/1.28)/3.2),"")</f>
        <v/>
      </c>
      <c r="G2045" t="str">
        <f>IF((ValuesFromComPort!I2045)&lt;&gt;"",((((ValuesFromComPort!I2045)-$G$2)*0.015625)/0.3),"")</f>
        <v/>
      </c>
      <c r="H2045" t="str">
        <f>IF((ValuesFromComPort!J2045)&lt;&gt;"",((((ValuesFromComPort!J2045)-(Calculated!$H$2))/1.28)*3.2),"")</f>
        <v/>
      </c>
      <c r="I2045" t="str">
        <f>IF((ValuesFromComPort!K2045)&lt;&gt;"",((((ValuesFromComPort!K2045)-(Calculated!$I$2))/1.28)/64),"")</f>
        <v/>
      </c>
      <c r="J2045" t="str">
        <f>IF((ValuesFromComPort!M2045)&lt;&gt;"",((((ValuesFromComPort!M2045)-(Calculated!$J$2))/1.28)/800),"")</f>
        <v/>
      </c>
      <c r="K2045" t="str">
        <f>IF((ValuesFromComPort!N2045)&lt;&gt;"",(((ValuesFromComPort!N2045)-(Calculated!$K$2))/1.28/3200),"")</f>
        <v/>
      </c>
      <c r="L2045" t="str">
        <f>IF((ValuesFromComPort!O2045)&lt;&gt;"",((((ValuesFromComPort!O2045)-(Calculated!$L$2))/1.28)/3.2),"")</f>
        <v/>
      </c>
      <c r="M2045" t="str">
        <f>IF((ValuesFromComPort!P2045)&lt;&gt;"",((((ValuesFromComPort!P2045)-(Calculated!$M$2))/1.28)/16),"")</f>
        <v/>
      </c>
      <c r="N2045" t="str">
        <f>IF((ValuesFromComPort!Q2045)&lt;&gt;"",((((ValuesFromComPort!Q2045)-(Calculated!$N$2))/1.28)/160),"")</f>
        <v/>
      </c>
      <c r="O2045" t="str">
        <f>IF((ValuesFromComPort!AA2045)&lt;&gt;"",(ValuesFromComPort!AA2045),"")</f>
        <v/>
      </c>
      <c r="P2045" t="str">
        <f>IF((ValuesFromComPort!AB2045)&lt;&gt;"",((_xlfn.BITAND((ValuesFromComPort!AB2045),1))*(ValuesFromComPort!AA2045)*1)+100*(_xlfn.BITAND((ValuesFromComPort!AB2045),1)),"")</f>
        <v/>
      </c>
      <c r="Q2045" t="str">
        <f>IF((ValuesFromComPort!AB2045)&lt;&gt;"",((_xlfn.BITAND((ValuesFromComPort!AB2045),2))/2)*50,"")</f>
        <v/>
      </c>
      <c r="R2045" t="str">
        <f>IF((ValuesFromComPort!AB2045)&lt;&gt;"",((_xlfn.BITAND((ValuesFromComPort!AB2045),4))/4)*60,"")</f>
        <v/>
      </c>
      <c r="S2045" t="str">
        <f>IF((ValuesFromComPort!AB2045)&lt;&gt;"",((_xlfn.BITAND((ValuesFromComPort!AB2045),32))/32)*70,"")</f>
        <v/>
      </c>
    </row>
    <row r="2046" spans="2:19" x14ac:dyDescent="0.25">
      <c r="B2046" t="str">
        <f>IF((ValuesFromComPort!B2046)&lt;&gt;"",((((ValuesFromComPort!B2046)-(Calculated!$B$2))/1.28)/320),"")</f>
        <v/>
      </c>
      <c r="C2046" t="str">
        <f>IF((ValuesFromComPort!C2046)&lt;&gt;"",((((ValuesFromComPort!C2046)-(Calculated!$C$2))/1.28)/320),"")</f>
        <v/>
      </c>
      <c r="D2046" t="str">
        <f>IF((ValuesFromComPort!D2046)&lt;&gt;"",((((ValuesFromComPort!D2046)-(Calculated!$D$2))/1.28)/80),"")</f>
        <v/>
      </c>
      <c r="E2046" t="str">
        <f>IF((ValuesFromComPort!F2046)&lt;&gt;"",((((ValuesFromComPort!F2046)-(Calculated!$E$2))/1.28)/80),"")</f>
        <v/>
      </c>
      <c r="F2046" t="str">
        <f>IF((ValuesFromComPort!H2046)&lt;&gt;"",((((ValuesFromComPort!H2046)-(Calculated!$F$2))/1.28)/3.2),"")</f>
        <v/>
      </c>
      <c r="G2046" t="str">
        <f>IF((ValuesFromComPort!I2046)&lt;&gt;"",((((ValuesFromComPort!I2046)-$G$2)*0.015625)/0.3),"")</f>
        <v/>
      </c>
      <c r="H2046" t="str">
        <f>IF((ValuesFromComPort!J2046)&lt;&gt;"",((((ValuesFromComPort!J2046)-(Calculated!$H$2))/1.28)*3.2),"")</f>
        <v/>
      </c>
      <c r="I2046" t="str">
        <f>IF((ValuesFromComPort!K2046)&lt;&gt;"",((((ValuesFromComPort!K2046)-(Calculated!$I$2))/1.28)/64),"")</f>
        <v/>
      </c>
      <c r="J2046" t="str">
        <f>IF((ValuesFromComPort!M2046)&lt;&gt;"",((((ValuesFromComPort!M2046)-(Calculated!$J$2))/1.28)/800),"")</f>
        <v/>
      </c>
      <c r="K2046" t="str">
        <f>IF((ValuesFromComPort!N2046)&lt;&gt;"",(((ValuesFromComPort!N2046)-(Calculated!$K$2))/1.28/3200),"")</f>
        <v/>
      </c>
      <c r="L2046" t="str">
        <f>IF((ValuesFromComPort!O2046)&lt;&gt;"",((((ValuesFromComPort!O2046)-(Calculated!$L$2))/1.28)/3.2),"")</f>
        <v/>
      </c>
      <c r="M2046" t="str">
        <f>IF((ValuesFromComPort!P2046)&lt;&gt;"",((((ValuesFromComPort!P2046)-(Calculated!$M$2))/1.28)/16),"")</f>
        <v/>
      </c>
      <c r="N2046" t="str">
        <f>IF((ValuesFromComPort!Q2046)&lt;&gt;"",((((ValuesFromComPort!Q2046)-(Calculated!$N$2))/1.28)/160),"")</f>
        <v/>
      </c>
      <c r="O2046" t="str">
        <f>IF((ValuesFromComPort!AA2046)&lt;&gt;"",(ValuesFromComPort!AA2046),"")</f>
        <v/>
      </c>
      <c r="P2046" t="str">
        <f>IF((ValuesFromComPort!AB2046)&lt;&gt;"",((_xlfn.BITAND((ValuesFromComPort!AB2046),1))*(ValuesFromComPort!AA2046)*1)+100*(_xlfn.BITAND((ValuesFromComPort!AB2046),1)),"")</f>
        <v/>
      </c>
      <c r="Q2046" t="str">
        <f>IF((ValuesFromComPort!AB2046)&lt;&gt;"",((_xlfn.BITAND((ValuesFromComPort!AB2046),2))/2)*50,"")</f>
        <v/>
      </c>
      <c r="R2046" t="str">
        <f>IF((ValuesFromComPort!AB2046)&lt;&gt;"",((_xlfn.BITAND((ValuesFromComPort!AB2046),4))/4)*60,"")</f>
        <v/>
      </c>
      <c r="S2046" t="str">
        <f>IF((ValuesFromComPort!AB2046)&lt;&gt;"",((_xlfn.BITAND((ValuesFromComPort!AB2046),32))/32)*70,"")</f>
        <v/>
      </c>
    </row>
    <row r="2047" spans="2:19" x14ac:dyDescent="0.25">
      <c r="B2047" t="str">
        <f>IF((ValuesFromComPort!B2047)&lt;&gt;"",((((ValuesFromComPort!B2047)-(Calculated!$B$2))/1.28)/320),"")</f>
        <v/>
      </c>
      <c r="C2047" t="str">
        <f>IF((ValuesFromComPort!C2047)&lt;&gt;"",((((ValuesFromComPort!C2047)-(Calculated!$C$2))/1.28)/320),"")</f>
        <v/>
      </c>
      <c r="D2047" t="str">
        <f>IF((ValuesFromComPort!D2047)&lt;&gt;"",((((ValuesFromComPort!D2047)-(Calculated!$D$2))/1.28)/80),"")</f>
        <v/>
      </c>
      <c r="E2047" t="str">
        <f>IF((ValuesFromComPort!F2047)&lt;&gt;"",((((ValuesFromComPort!F2047)-(Calculated!$E$2))/1.28)/80),"")</f>
        <v/>
      </c>
      <c r="F2047" t="str">
        <f>IF((ValuesFromComPort!H2047)&lt;&gt;"",((((ValuesFromComPort!H2047)-(Calculated!$F$2))/1.28)/3.2),"")</f>
        <v/>
      </c>
      <c r="G2047" t="str">
        <f>IF((ValuesFromComPort!I2047)&lt;&gt;"",((((ValuesFromComPort!I2047)-$G$2)*0.015625)/0.3),"")</f>
        <v/>
      </c>
      <c r="H2047" t="str">
        <f>IF((ValuesFromComPort!J2047)&lt;&gt;"",((((ValuesFromComPort!J2047)-(Calculated!$H$2))/1.28)*3.2),"")</f>
        <v/>
      </c>
      <c r="I2047" t="str">
        <f>IF((ValuesFromComPort!K2047)&lt;&gt;"",((((ValuesFromComPort!K2047)-(Calculated!$I$2))/1.28)/64),"")</f>
        <v/>
      </c>
      <c r="J2047" t="str">
        <f>IF((ValuesFromComPort!M2047)&lt;&gt;"",((((ValuesFromComPort!M2047)-(Calculated!$J$2))/1.28)/800),"")</f>
        <v/>
      </c>
      <c r="K2047" t="str">
        <f>IF((ValuesFromComPort!N2047)&lt;&gt;"",(((ValuesFromComPort!N2047)-(Calculated!$K$2))/1.28/3200),"")</f>
        <v/>
      </c>
      <c r="L2047" t="str">
        <f>IF((ValuesFromComPort!O2047)&lt;&gt;"",((((ValuesFromComPort!O2047)-(Calculated!$L$2))/1.28)/3.2),"")</f>
        <v/>
      </c>
      <c r="M2047" t="str">
        <f>IF((ValuesFromComPort!P2047)&lt;&gt;"",((((ValuesFromComPort!P2047)-(Calculated!$M$2))/1.28)/16),"")</f>
        <v/>
      </c>
      <c r="N2047" t="str">
        <f>IF((ValuesFromComPort!Q2047)&lt;&gt;"",((((ValuesFromComPort!Q2047)-(Calculated!$N$2))/1.28)/160),"")</f>
        <v/>
      </c>
      <c r="O2047" t="str">
        <f>IF((ValuesFromComPort!AA2047)&lt;&gt;"",(ValuesFromComPort!AA2047),"")</f>
        <v/>
      </c>
      <c r="P2047" t="str">
        <f>IF((ValuesFromComPort!AB2047)&lt;&gt;"",((_xlfn.BITAND((ValuesFromComPort!AB2047),1))*(ValuesFromComPort!AA2047)*1)+100*(_xlfn.BITAND((ValuesFromComPort!AB2047),1)),"")</f>
        <v/>
      </c>
      <c r="Q2047" t="str">
        <f>IF((ValuesFromComPort!AB2047)&lt;&gt;"",((_xlfn.BITAND((ValuesFromComPort!AB2047),2))/2)*50,"")</f>
        <v/>
      </c>
      <c r="R2047" t="str">
        <f>IF((ValuesFromComPort!AB2047)&lt;&gt;"",((_xlfn.BITAND((ValuesFromComPort!AB2047),4))/4)*60,"")</f>
        <v/>
      </c>
      <c r="S2047" t="str">
        <f>IF((ValuesFromComPort!AB2047)&lt;&gt;"",((_xlfn.BITAND((ValuesFromComPort!AB2047),32))/32)*70,"")</f>
        <v/>
      </c>
    </row>
    <row r="2048" spans="2:19" x14ac:dyDescent="0.25">
      <c r="B2048" t="str">
        <f>IF((ValuesFromComPort!B2048)&lt;&gt;"",((((ValuesFromComPort!B2048)-(Calculated!$B$2))/1.28)/320),"")</f>
        <v/>
      </c>
      <c r="C2048" t="str">
        <f>IF((ValuesFromComPort!C2048)&lt;&gt;"",((((ValuesFromComPort!C2048)-(Calculated!$C$2))/1.28)/320),"")</f>
        <v/>
      </c>
      <c r="D2048" t="str">
        <f>IF((ValuesFromComPort!D2048)&lt;&gt;"",((((ValuesFromComPort!D2048)-(Calculated!$D$2))/1.28)/80),"")</f>
        <v/>
      </c>
      <c r="E2048" t="str">
        <f>IF((ValuesFromComPort!F2048)&lt;&gt;"",((((ValuesFromComPort!F2048)-(Calculated!$E$2))/1.28)/80),"")</f>
        <v/>
      </c>
      <c r="F2048" t="str">
        <f>IF((ValuesFromComPort!H2048)&lt;&gt;"",((((ValuesFromComPort!H2048)-(Calculated!$F$2))/1.28)/3.2),"")</f>
        <v/>
      </c>
      <c r="G2048" t="str">
        <f>IF((ValuesFromComPort!I2048)&lt;&gt;"",((((ValuesFromComPort!I2048)-$G$2)*0.015625)/0.3),"")</f>
        <v/>
      </c>
      <c r="H2048" t="str">
        <f>IF((ValuesFromComPort!J2048)&lt;&gt;"",((((ValuesFromComPort!J2048)-(Calculated!$H$2))/1.28)*3.2),"")</f>
        <v/>
      </c>
      <c r="I2048" t="str">
        <f>IF((ValuesFromComPort!K2048)&lt;&gt;"",((((ValuesFromComPort!K2048)-(Calculated!$I$2))/1.28)/64),"")</f>
        <v/>
      </c>
      <c r="J2048" t="str">
        <f>IF((ValuesFromComPort!M2048)&lt;&gt;"",((((ValuesFromComPort!M2048)-(Calculated!$J$2))/1.28)/800),"")</f>
        <v/>
      </c>
      <c r="K2048" t="str">
        <f>IF((ValuesFromComPort!N2048)&lt;&gt;"",(((ValuesFromComPort!N2048)-(Calculated!$K$2))/1.28/3200),"")</f>
        <v/>
      </c>
      <c r="L2048" t="str">
        <f>IF((ValuesFromComPort!O2048)&lt;&gt;"",((((ValuesFromComPort!O2048)-(Calculated!$L$2))/1.28)/3.2),"")</f>
        <v/>
      </c>
      <c r="M2048" t="str">
        <f>IF((ValuesFromComPort!P2048)&lt;&gt;"",((((ValuesFromComPort!P2048)-(Calculated!$M$2))/1.28)/16),"")</f>
        <v/>
      </c>
      <c r="N2048" t="str">
        <f>IF((ValuesFromComPort!Q2048)&lt;&gt;"",((((ValuesFromComPort!Q2048)-(Calculated!$N$2))/1.28)/160),"")</f>
        <v/>
      </c>
      <c r="O2048" t="str">
        <f>IF((ValuesFromComPort!AA2048)&lt;&gt;"",(ValuesFromComPort!AA2048),"")</f>
        <v/>
      </c>
      <c r="P2048" t="str">
        <f>IF((ValuesFromComPort!AB2048)&lt;&gt;"",((_xlfn.BITAND((ValuesFromComPort!AB2048),1))*(ValuesFromComPort!AA2048)*1)+100*(_xlfn.BITAND((ValuesFromComPort!AB2048),1)),"")</f>
        <v/>
      </c>
      <c r="Q2048" t="str">
        <f>IF((ValuesFromComPort!AB2048)&lt;&gt;"",((_xlfn.BITAND((ValuesFromComPort!AB2048),2))/2)*50,"")</f>
        <v/>
      </c>
      <c r="R2048" t="str">
        <f>IF((ValuesFromComPort!AB2048)&lt;&gt;"",((_xlfn.BITAND((ValuesFromComPort!AB2048),4))/4)*60,"")</f>
        <v/>
      </c>
      <c r="S2048" t="str">
        <f>IF((ValuesFromComPort!AB2048)&lt;&gt;"",((_xlfn.BITAND((ValuesFromComPort!AB2048),32))/32)*70,"")</f>
        <v/>
      </c>
    </row>
    <row r="2049" spans="2:19" x14ac:dyDescent="0.25">
      <c r="B2049" t="str">
        <f>IF((ValuesFromComPort!B2049)&lt;&gt;"",((((ValuesFromComPort!B2049)-(Calculated!$B$2))/1.28)/320),"")</f>
        <v/>
      </c>
      <c r="C2049" t="str">
        <f>IF((ValuesFromComPort!C2049)&lt;&gt;"",((((ValuesFromComPort!C2049)-(Calculated!$C$2))/1.28)/320),"")</f>
        <v/>
      </c>
      <c r="D2049" t="str">
        <f>IF((ValuesFromComPort!D2049)&lt;&gt;"",((((ValuesFromComPort!D2049)-(Calculated!$D$2))/1.28)/80),"")</f>
        <v/>
      </c>
      <c r="E2049" t="str">
        <f>IF((ValuesFromComPort!F2049)&lt;&gt;"",((((ValuesFromComPort!F2049)-(Calculated!$E$2))/1.28)/80),"")</f>
        <v/>
      </c>
      <c r="F2049" t="str">
        <f>IF((ValuesFromComPort!H2049)&lt;&gt;"",((((ValuesFromComPort!H2049)-(Calculated!$F$2))/1.28)/3.2),"")</f>
        <v/>
      </c>
      <c r="G2049" t="str">
        <f>IF((ValuesFromComPort!I2049)&lt;&gt;"",((((ValuesFromComPort!I2049)-$G$2)*0.015625)/0.3),"")</f>
        <v/>
      </c>
      <c r="H2049" t="str">
        <f>IF((ValuesFromComPort!J2049)&lt;&gt;"",((((ValuesFromComPort!J2049)-(Calculated!$H$2))/1.28)*3.2),"")</f>
        <v/>
      </c>
      <c r="I2049" t="str">
        <f>IF((ValuesFromComPort!K2049)&lt;&gt;"",((((ValuesFromComPort!K2049)-(Calculated!$I$2))/1.28)/64),"")</f>
        <v/>
      </c>
      <c r="J2049" t="str">
        <f>IF((ValuesFromComPort!M2049)&lt;&gt;"",((((ValuesFromComPort!M2049)-(Calculated!$J$2))/1.28)/800),"")</f>
        <v/>
      </c>
      <c r="K2049" t="str">
        <f>IF((ValuesFromComPort!N2049)&lt;&gt;"",(((ValuesFromComPort!N2049)-(Calculated!$K$2))/1.28/3200),"")</f>
        <v/>
      </c>
      <c r="L2049" t="str">
        <f>IF((ValuesFromComPort!O2049)&lt;&gt;"",((((ValuesFromComPort!O2049)-(Calculated!$L$2))/1.28)/3.2),"")</f>
        <v/>
      </c>
      <c r="M2049" t="str">
        <f>IF((ValuesFromComPort!P2049)&lt;&gt;"",((((ValuesFromComPort!P2049)-(Calculated!$M$2))/1.28)/16),"")</f>
        <v/>
      </c>
      <c r="N2049" t="str">
        <f>IF((ValuesFromComPort!Q2049)&lt;&gt;"",((((ValuesFromComPort!Q2049)-(Calculated!$N$2))/1.28)/160),"")</f>
        <v/>
      </c>
      <c r="O2049" t="str">
        <f>IF((ValuesFromComPort!AA2049)&lt;&gt;"",(ValuesFromComPort!AA2049),"")</f>
        <v/>
      </c>
      <c r="P2049" t="str">
        <f>IF((ValuesFromComPort!AB2049)&lt;&gt;"",((_xlfn.BITAND((ValuesFromComPort!AB2049),1))*(ValuesFromComPort!AA2049)*1)+100*(_xlfn.BITAND((ValuesFromComPort!AB2049),1)),"")</f>
        <v/>
      </c>
      <c r="Q2049" t="str">
        <f>IF((ValuesFromComPort!AB2049)&lt;&gt;"",((_xlfn.BITAND((ValuesFromComPort!AB2049),2))/2)*50,"")</f>
        <v/>
      </c>
      <c r="R2049" t="str">
        <f>IF((ValuesFromComPort!AB2049)&lt;&gt;"",((_xlfn.BITAND((ValuesFromComPort!AB2049),4))/4)*60,"")</f>
        <v/>
      </c>
      <c r="S2049" t="str">
        <f>IF((ValuesFromComPort!AB2049)&lt;&gt;"",((_xlfn.BITAND((ValuesFromComPort!AB2049),32))/32)*70,"")</f>
        <v/>
      </c>
    </row>
    <row r="2050" spans="2:19" x14ac:dyDescent="0.25">
      <c r="B2050" t="str">
        <f>IF((ValuesFromComPort!B2050)&lt;&gt;"",((((ValuesFromComPort!B2050)-(Calculated!$B$2))/1.28)/320),"")</f>
        <v/>
      </c>
      <c r="C2050" t="str">
        <f>IF((ValuesFromComPort!C2050)&lt;&gt;"",((((ValuesFromComPort!C2050)-(Calculated!$C$2))/1.28)/320),"")</f>
        <v/>
      </c>
      <c r="D2050" t="str">
        <f>IF((ValuesFromComPort!D2050)&lt;&gt;"",((((ValuesFromComPort!D2050)-(Calculated!$D$2))/1.28)/80),"")</f>
        <v/>
      </c>
      <c r="E2050" t="str">
        <f>IF((ValuesFromComPort!F2050)&lt;&gt;"",((((ValuesFromComPort!F2050)-(Calculated!$E$2))/1.28)/80),"")</f>
        <v/>
      </c>
      <c r="F2050" t="str">
        <f>IF((ValuesFromComPort!H2050)&lt;&gt;"",((((ValuesFromComPort!H2050)-(Calculated!$F$2))/1.28)/3.2),"")</f>
        <v/>
      </c>
      <c r="G2050" t="str">
        <f>IF((ValuesFromComPort!I2050)&lt;&gt;"",((((ValuesFromComPort!I2050)-$G$2)*0.015625)/0.3),"")</f>
        <v/>
      </c>
      <c r="H2050" t="str">
        <f>IF((ValuesFromComPort!J2050)&lt;&gt;"",((((ValuesFromComPort!J2050)-(Calculated!$H$2))/1.28)*3.2),"")</f>
        <v/>
      </c>
      <c r="I2050" t="str">
        <f>IF((ValuesFromComPort!K2050)&lt;&gt;"",((((ValuesFromComPort!K2050)-(Calculated!$I$2))/1.28)/64),"")</f>
        <v/>
      </c>
      <c r="J2050" t="str">
        <f>IF((ValuesFromComPort!M2050)&lt;&gt;"",((((ValuesFromComPort!M2050)-(Calculated!$J$2))/1.28)/800),"")</f>
        <v/>
      </c>
      <c r="K2050" t="str">
        <f>IF((ValuesFromComPort!N2050)&lt;&gt;"",(((ValuesFromComPort!N2050)-(Calculated!$K$2))/1.28/3200),"")</f>
        <v/>
      </c>
      <c r="L2050" t="str">
        <f>IF((ValuesFromComPort!O2050)&lt;&gt;"",((((ValuesFromComPort!O2050)-(Calculated!$L$2))/1.28)/3.2),"")</f>
        <v/>
      </c>
      <c r="M2050" t="str">
        <f>IF((ValuesFromComPort!P2050)&lt;&gt;"",((((ValuesFromComPort!P2050)-(Calculated!$M$2))/1.28)/16),"")</f>
        <v/>
      </c>
      <c r="N2050" t="str">
        <f>IF((ValuesFromComPort!Q2050)&lt;&gt;"",((((ValuesFromComPort!Q2050)-(Calculated!$N$2))/1.28)/160),"")</f>
        <v/>
      </c>
      <c r="O2050" t="str">
        <f>IF((ValuesFromComPort!AA2050)&lt;&gt;"",(ValuesFromComPort!AA2050),"")</f>
        <v/>
      </c>
      <c r="P2050" t="str">
        <f>IF((ValuesFromComPort!AB2050)&lt;&gt;"",((_xlfn.BITAND((ValuesFromComPort!AB2050),1))*(ValuesFromComPort!AA2050)*1)+100*(_xlfn.BITAND((ValuesFromComPort!AB2050),1)),"")</f>
        <v/>
      </c>
      <c r="Q2050" t="str">
        <f>IF((ValuesFromComPort!AB2050)&lt;&gt;"",((_xlfn.BITAND((ValuesFromComPort!AB2050),2))/2)*50,"")</f>
        <v/>
      </c>
      <c r="R2050" t="str">
        <f>IF((ValuesFromComPort!AB2050)&lt;&gt;"",((_xlfn.BITAND((ValuesFromComPort!AB2050),4))/4)*60,"")</f>
        <v/>
      </c>
      <c r="S2050" t="str">
        <f>IF((ValuesFromComPort!AB2050)&lt;&gt;"",((_xlfn.BITAND((ValuesFromComPort!AB2050),32))/32)*70,"")</f>
        <v/>
      </c>
    </row>
    <row r="2051" spans="2:19" x14ac:dyDescent="0.25">
      <c r="B2051" t="str">
        <f>IF((ValuesFromComPort!B2051)&lt;&gt;"",((((ValuesFromComPort!B2051)-(Calculated!$B$2))/1.28)/320),"")</f>
        <v/>
      </c>
      <c r="C2051" t="str">
        <f>IF((ValuesFromComPort!C2051)&lt;&gt;"",((((ValuesFromComPort!C2051)-(Calculated!$C$2))/1.28)/320),"")</f>
        <v/>
      </c>
      <c r="D2051" t="str">
        <f>IF((ValuesFromComPort!D2051)&lt;&gt;"",((((ValuesFromComPort!D2051)-(Calculated!$D$2))/1.28)/80),"")</f>
        <v/>
      </c>
      <c r="E2051" t="str">
        <f>IF((ValuesFromComPort!F2051)&lt;&gt;"",((((ValuesFromComPort!F2051)-(Calculated!$E$2))/1.28)/80),"")</f>
        <v/>
      </c>
      <c r="F2051" t="str">
        <f>IF((ValuesFromComPort!H2051)&lt;&gt;"",((((ValuesFromComPort!H2051)-(Calculated!$F$2))/1.28)/3.2),"")</f>
        <v/>
      </c>
      <c r="G2051" t="str">
        <f>IF((ValuesFromComPort!I2051)&lt;&gt;"",((((ValuesFromComPort!I2051)-$G$2)*0.015625)/0.3),"")</f>
        <v/>
      </c>
      <c r="H2051" t="str">
        <f>IF((ValuesFromComPort!J2051)&lt;&gt;"",((((ValuesFromComPort!J2051)-(Calculated!$H$2))/1.28)*3.2),"")</f>
        <v/>
      </c>
      <c r="I2051" t="str">
        <f>IF((ValuesFromComPort!K2051)&lt;&gt;"",((((ValuesFromComPort!K2051)-(Calculated!$I$2))/1.28)/64),"")</f>
        <v/>
      </c>
      <c r="J2051" t="str">
        <f>IF((ValuesFromComPort!M2051)&lt;&gt;"",((((ValuesFromComPort!M2051)-(Calculated!$J$2))/1.28)/800),"")</f>
        <v/>
      </c>
      <c r="K2051" t="str">
        <f>IF((ValuesFromComPort!N2051)&lt;&gt;"",(((ValuesFromComPort!N2051)-(Calculated!$K$2))/1.28/3200),"")</f>
        <v/>
      </c>
      <c r="L2051" t="str">
        <f>IF((ValuesFromComPort!O2051)&lt;&gt;"",((((ValuesFromComPort!O2051)-(Calculated!$L$2))/1.28)/3.2),"")</f>
        <v/>
      </c>
      <c r="M2051" t="str">
        <f>IF((ValuesFromComPort!P2051)&lt;&gt;"",((((ValuesFromComPort!P2051)-(Calculated!$M$2))/1.28)/16),"")</f>
        <v/>
      </c>
      <c r="N2051" t="str">
        <f>IF((ValuesFromComPort!Q2051)&lt;&gt;"",((((ValuesFromComPort!Q2051)-(Calculated!$N$2))/1.28)/160),"")</f>
        <v/>
      </c>
      <c r="O2051" t="str">
        <f>IF((ValuesFromComPort!AA2051)&lt;&gt;"",(ValuesFromComPort!AA2051),"")</f>
        <v/>
      </c>
      <c r="P2051" t="str">
        <f>IF((ValuesFromComPort!AB2051)&lt;&gt;"",((_xlfn.BITAND((ValuesFromComPort!AB2051),1))*(ValuesFromComPort!AA2051)*1)+100*(_xlfn.BITAND((ValuesFromComPort!AB2051),1)),"")</f>
        <v/>
      </c>
      <c r="Q2051" t="str">
        <f>IF((ValuesFromComPort!AB2051)&lt;&gt;"",((_xlfn.BITAND((ValuesFromComPort!AB2051),2))/2)*50,"")</f>
        <v/>
      </c>
      <c r="R2051" t="str">
        <f>IF((ValuesFromComPort!AB2051)&lt;&gt;"",((_xlfn.BITAND((ValuesFromComPort!AB2051),4))/4)*60,"")</f>
        <v/>
      </c>
      <c r="S2051" t="str">
        <f>IF((ValuesFromComPort!AB2051)&lt;&gt;"",((_xlfn.BITAND((ValuesFromComPort!AB2051),32))/32)*70,"")</f>
        <v/>
      </c>
    </row>
    <row r="2052" spans="2:19" x14ac:dyDescent="0.25">
      <c r="B2052" t="str">
        <f>IF((ValuesFromComPort!B2052)&lt;&gt;"",((((ValuesFromComPort!B2052)-(Calculated!$B$2))/1.28)/320),"")</f>
        <v/>
      </c>
      <c r="C2052" t="str">
        <f>IF((ValuesFromComPort!C2052)&lt;&gt;"",((((ValuesFromComPort!C2052)-(Calculated!$C$2))/1.28)/320),"")</f>
        <v/>
      </c>
      <c r="D2052" t="str">
        <f>IF((ValuesFromComPort!D2052)&lt;&gt;"",((((ValuesFromComPort!D2052)-(Calculated!$D$2))/1.28)/80),"")</f>
        <v/>
      </c>
      <c r="E2052" t="str">
        <f>IF((ValuesFromComPort!F2052)&lt;&gt;"",((((ValuesFromComPort!F2052)-(Calculated!$E$2))/1.28)/80),"")</f>
        <v/>
      </c>
      <c r="F2052" t="str">
        <f>IF((ValuesFromComPort!H2052)&lt;&gt;"",((((ValuesFromComPort!H2052)-(Calculated!$F$2))/1.28)/3.2),"")</f>
        <v/>
      </c>
      <c r="G2052" t="str">
        <f>IF((ValuesFromComPort!I2052)&lt;&gt;"",((((ValuesFromComPort!I2052)-$G$2)*0.015625)/0.3),"")</f>
        <v/>
      </c>
      <c r="H2052" t="str">
        <f>IF((ValuesFromComPort!J2052)&lt;&gt;"",((((ValuesFromComPort!J2052)-(Calculated!$H$2))/1.28)*3.2),"")</f>
        <v/>
      </c>
      <c r="I2052" t="str">
        <f>IF((ValuesFromComPort!K2052)&lt;&gt;"",((((ValuesFromComPort!K2052)-(Calculated!$I$2))/1.28)/64),"")</f>
        <v/>
      </c>
      <c r="J2052" t="str">
        <f>IF((ValuesFromComPort!M2052)&lt;&gt;"",((((ValuesFromComPort!M2052)-(Calculated!$J$2))/1.28)/800),"")</f>
        <v/>
      </c>
      <c r="K2052" t="str">
        <f>IF((ValuesFromComPort!N2052)&lt;&gt;"",(((ValuesFromComPort!N2052)-(Calculated!$K$2))/1.28/3200),"")</f>
        <v/>
      </c>
      <c r="L2052" t="str">
        <f>IF((ValuesFromComPort!O2052)&lt;&gt;"",((((ValuesFromComPort!O2052)-(Calculated!$L$2))/1.28)/3.2),"")</f>
        <v/>
      </c>
      <c r="M2052" t="str">
        <f>IF((ValuesFromComPort!P2052)&lt;&gt;"",((((ValuesFromComPort!P2052)-(Calculated!$M$2))/1.28)/16),"")</f>
        <v/>
      </c>
      <c r="N2052" t="str">
        <f>IF((ValuesFromComPort!Q2052)&lt;&gt;"",((((ValuesFromComPort!Q2052)-(Calculated!$N$2))/1.28)/160),"")</f>
        <v/>
      </c>
      <c r="O2052" t="str">
        <f>IF((ValuesFromComPort!AA2052)&lt;&gt;"",(ValuesFromComPort!AA2052),"")</f>
        <v/>
      </c>
      <c r="P2052" t="str">
        <f>IF((ValuesFromComPort!AB2052)&lt;&gt;"",((_xlfn.BITAND((ValuesFromComPort!AB2052),1))*(ValuesFromComPort!AA2052)*1)+100*(_xlfn.BITAND((ValuesFromComPort!AB2052),1)),"")</f>
        <v/>
      </c>
      <c r="Q2052" t="str">
        <f>IF((ValuesFromComPort!AB2052)&lt;&gt;"",((_xlfn.BITAND((ValuesFromComPort!AB2052),2))/2)*50,"")</f>
        <v/>
      </c>
      <c r="R2052" t="str">
        <f>IF((ValuesFromComPort!AB2052)&lt;&gt;"",((_xlfn.BITAND((ValuesFromComPort!AB2052),4))/4)*60,"")</f>
        <v/>
      </c>
      <c r="S2052" t="str">
        <f>IF((ValuesFromComPort!AB2052)&lt;&gt;"",((_xlfn.BITAND((ValuesFromComPort!AB2052),32))/32)*70,"")</f>
        <v/>
      </c>
    </row>
    <row r="2053" spans="2:19" x14ac:dyDescent="0.25">
      <c r="B2053" t="str">
        <f>IF((ValuesFromComPort!B2053)&lt;&gt;"",((((ValuesFromComPort!B2053)-(Calculated!$B$2))/1.28)/320),"")</f>
        <v/>
      </c>
      <c r="C2053" t="str">
        <f>IF((ValuesFromComPort!C2053)&lt;&gt;"",((((ValuesFromComPort!C2053)-(Calculated!$C$2))/1.28)/320),"")</f>
        <v/>
      </c>
      <c r="D2053" t="str">
        <f>IF((ValuesFromComPort!D2053)&lt;&gt;"",((((ValuesFromComPort!D2053)-(Calculated!$D$2))/1.28)/80),"")</f>
        <v/>
      </c>
      <c r="E2053" t="str">
        <f>IF((ValuesFromComPort!F2053)&lt;&gt;"",((((ValuesFromComPort!F2053)-(Calculated!$E$2))/1.28)/80),"")</f>
        <v/>
      </c>
      <c r="F2053" t="str">
        <f>IF((ValuesFromComPort!H2053)&lt;&gt;"",((((ValuesFromComPort!H2053)-(Calculated!$F$2))/1.28)/3.2),"")</f>
        <v/>
      </c>
      <c r="G2053" t="str">
        <f>IF((ValuesFromComPort!I2053)&lt;&gt;"",((((ValuesFromComPort!I2053)-$G$2)*0.015625)/0.3),"")</f>
        <v/>
      </c>
      <c r="H2053" t="str">
        <f>IF((ValuesFromComPort!J2053)&lt;&gt;"",((((ValuesFromComPort!J2053)-(Calculated!$H$2))/1.28)*3.2),"")</f>
        <v/>
      </c>
      <c r="I2053" t="str">
        <f>IF((ValuesFromComPort!K2053)&lt;&gt;"",((((ValuesFromComPort!K2053)-(Calculated!$I$2))/1.28)/64),"")</f>
        <v/>
      </c>
      <c r="J2053" t="str">
        <f>IF((ValuesFromComPort!M2053)&lt;&gt;"",((((ValuesFromComPort!M2053)-(Calculated!$J$2))/1.28)/800),"")</f>
        <v/>
      </c>
      <c r="K2053" t="str">
        <f>IF((ValuesFromComPort!N2053)&lt;&gt;"",(((ValuesFromComPort!N2053)-(Calculated!$K$2))/1.28/3200),"")</f>
        <v/>
      </c>
      <c r="L2053" t="str">
        <f>IF((ValuesFromComPort!O2053)&lt;&gt;"",((((ValuesFromComPort!O2053)-(Calculated!$L$2))/1.28)/3.2),"")</f>
        <v/>
      </c>
      <c r="M2053" t="str">
        <f>IF((ValuesFromComPort!P2053)&lt;&gt;"",((((ValuesFromComPort!P2053)-(Calculated!$M$2))/1.28)/16),"")</f>
        <v/>
      </c>
      <c r="N2053" t="str">
        <f>IF((ValuesFromComPort!Q2053)&lt;&gt;"",((((ValuesFromComPort!Q2053)-(Calculated!$N$2))/1.28)/160),"")</f>
        <v/>
      </c>
      <c r="O2053" t="str">
        <f>IF((ValuesFromComPort!AA2053)&lt;&gt;"",(ValuesFromComPort!AA2053),"")</f>
        <v/>
      </c>
      <c r="P2053" t="str">
        <f>IF((ValuesFromComPort!AB2053)&lt;&gt;"",((_xlfn.BITAND((ValuesFromComPort!AB2053),1))*(ValuesFromComPort!AA2053)*1)+100*(_xlfn.BITAND((ValuesFromComPort!AB2053),1)),"")</f>
        <v/>
      </c>
      <c r="Q2053" t="str">
        <f>IF((ValuesFromComPort!AB2053)&lt;&gt;"",((_xlfn.BITAND((ValuesFromComPort!AB2053),2))/2)*50,"")</f>
        <v/>
      </c>
      <c r="R2053" t="str">
        <f>IF((ValuesFromComPort!AB2053)&lt;&gt;"",((_xlfn.BITAND((ValuesFromComPort!AB2053),4))/4)*60,"")</f>
        <v/>
      </c>
      <c r="S2053" t="str">
        <f>IF((ValuesFromComPort!AB2053)&lt;&gt;"",((_xlfn.BITAND((ValuesFromComPort!AB2053),32))/32)*70,"")</f>
        <v/>
      </c>
    </row>
    <row r="2054" spans="2:19" x14ac:dyDescent="0.25">
      <c r="B2054" t="str">
        <f>IF((ValuesFromComPort!B2054)&lt;&gt;"",((((ValuesFromComPort!B2054)-(Calculated!$B$2))/1.28)/320),"")</f>
        <v/>
      </c>
      <c r="C2054" t="str">
        <f>IF((ValuesFromComPort!C2054)&lt;&gt;"",((((ValuesFromComPort!C2054)-(Calculated!$C$2))/1.28)/320),"")</f>
        <v/>
      </c>
      <c r="D2054" t="str">
        <f>IF((ValuesFromComPort!D2054)&lt;&gt;"",((((ValuesFromComPort!D2054)-(Calculated!$D$2))/1.28)/80),"")</f>
        <v/>
      </c>
      <c r="E2054" t="str">
        <f>IF((ValuesFromComPort!F2054)&lt;&gt;"",((((ValuesFromComPort!F2054)-(Calculated!$E$2))/1.28)/80),"")</f>
        <v/>
      </c>
      <c r="F2054" t="str">
        <f>IF((ValuesFromComPort!H2054)&lt;&gt;"",((((ValuesFromComPort!H2054)-(Calculated!$F$2))/1.28)/3.2),"")</f>
        <v/>
      </c>
      <c r="G2054" t="str">
        <f>IF((ValuesFromComPort!I2054)&lt;&gt;"",((((ValuesFromComPort!I2054)-$G$2)*0.015625)/0.3),"")</f>
        <v/>
      </c>
      <c r="H2054" t="str">
        <f>IF((ValuesFromComPort!J2054)&lt;&gt;"",((((ValuesFromComPort!J2054)-(Calculated!$H$2))/1.28)*3.2),"")</f>
        <v/>
      </c>
      <c r="I2054" t="str">
        <f>IF((ValuesFromComPort!K2054)&lt;&gt;"",((((ValuesFromComPort!K2054)-(Calculated!$I$2))/1.28)/64),"")</f>
        <v/>
      </c>
      <c r="J2054" t="str">
        <f>IF((ValuesFromComPort!M2054)&lt;&gt;"",((((ValuesFromComPort!M2054)-(Calculated!$J$2))/1.28)/800),"")</f>
        <v/>
      </c>
      <c r="K2054" t="str">
        <f>IF((ValuesFromComPort!N2054)&lt;&gt;"",(((ValuesFromComPort!N2054)-(Calculated!$K$2))/1.28/3200),"")</f>
        <v/>
      </c>
      <c r="L2054" t="str">
        <f>IF((ValuesFromComPort!O2054)&lt;&gt;"",((((ValuesFromComPort!O2054)-(Calculated!$L$2))/1.28)/3.2),"")</f>
        <v/>
      </c>
      <c r="M2054" t="str">
        <f>IF((ValuesFromComPort!P2054)&lt;&gt;"",((((ValuesFromComPort!P2054)-(Calculated!$M$2))/1.28)/16),"")</f>
        <v/>
      </c>
      <c r="N2054" t="str">
        <f>IF((ValuesFromComPort!Q2054)&lt;&gt;"",((((ValuesFromComPort!Q2054)-(Calculated!$N$2))/1.28)/160),"")</f>
        <v/>
      </c>
      <c r="O2054" t="str">
        <f>IF((ValuesFromComPort!AA2054)&lt;&gt;"",(ValuesFromComPort!AA2054),"")</f>
        <v/>
      </c>
      <c r="P2054" t="str">
        <f>IF((ValuesFromComPort!AB2054)&lt;&gt;"",((_xlfn.BITAND((ValuesFromComPort!AB2054),1))*(ValuesFromComPort!AA2054)*1)+100*(_xlfn.BITAND((ValuesFromComPort!AB2054),1)),"")</f>
        <v/>
      </c>
      <c r="Q2054" t="str">
        <f>IF((ValuesFromComPort!AB2054)&lt;&gt;"",((_xlfn.BITAND((ValuesFromComPort!AB2054),2))/2)*50,"")</f>
        <v/>
      </c>
      <c r="R2054" t="str">
        <f>IF((ValuesFromComPort!AB2054)&lt;&gt;"",((_xlfn.BITAND((ValuesFromComPort!AB2054),4))/4)*60,"")</f>
        <v/>
      </c>
      <c r="S2054" t="str">
        <f>IF((ValuesFromComPort!AB2054)&lt;&gt;"",((_xlfn.BITAND((ValuesFromComPort!AB2054),32))/32)*70,"")</f>
        <v/>
      </c>
    </row>
    <row r="2055" spans="2:19" x14ac:dyDescent="0.25">
      <c r="B2055" t="str">
        <f>IF((ValuesFromComPort!B2055)&lt;&gt;"",((((ValuesFromComPort!B2055)-(Calculated!$B$2))/1.28)/320),"")</f>
        <v/>
      </c>
      <c r="C2055" t="str">
        <f>IF((ValuesFromComPort!C2055)&lt;&gt;"",((((ValuesFromComPort!C2055)-(Calculated!$C$2))/1.28)/320),"")</f>
        <v/>
      </c>
      <c r="D2055" t="str">
        <f>IF((ValuesFromComPort!D2055)&lt;&gt;"",((((ValuesFromComPort!D2055)-(Calculated!$D$2))/1.28)/80),"")</f>
        <v/>
      </c>
      <c r="E2055" t="str">
        <f>IF((ValuesFromComPort!F2055)&lt;&gt;"",((((ValuesFromComPort!F2055)-(Calculated!$E$2))/1.28)/80),"")</f>
        <v/>
      </c>
      <c r="F2055" t="str">
        <f>IF((ValuesFromComPort!H2055)&lt;&gt;"",((((ValuesFromComPort!H2055)-(Calculated!$F$2))/1.28)/3.2),"")</f>
        <v/>
      </c>
      <c r="G2055" t="str">
        <f>IF((ValuesFromComPort!I2055)&lt;&gt;"",((((ValuesFromComPort!I2055)-$G$2)*0.015625)/0.3),"")</f>
        <v/>
      </c>
      <c r="H2055" t="str">
        <f>IF((ValuesFromComPort!J2055)&lt;&gt;"",((((ValuesFromComPort!J2055)-(Calculated!$H$2))/1.28)*3.2),"")</f>
        <v/>
      </c>
      <c r="I2055" t="str">
        <f>IF((ValuesFromComPort!K2055)&lt;&gt;"",((((ValuesFromComPort!K2055)-(Calculated!$I$2))/1.28)/64),"")</f>
        <v/>
      </c>
      <c r="J2055" t="str">
        <f>IF((ValuesFromComPort!M2055)&lt;&gt;"",((((ValuesFromComPort!M2055)-(Calculated!$J$2))/1.28)/800),"")</f>
        <v/>
      </c>
      <c r="K2055" t="str">
        <f>IF((ValuesFromComPort!N2055)&lt;&gt;"",(((ValuesFromComPort!N2055)-(Calculated!$K$2))/1.28/3200),"")</f>
        <v/>
      </c>
      <c r="L2055" t="str">
        <f>IF((ValuesFromComPort!O2055)&lt;&gt;"",((((ValuesFromComPort!O2055)-(Calculated!$L$2))/1.28)/3.2),"")</f>
        <v/>
      </c>
      <c r="M2055" t="str">
        <f>IF((ValuesFromComPort!P2055)&lt;&gt;"",((((ValuesFromComPort!P2055)-(Calculated!$M$2))/1.28)/16),"")</f>
        <v/>
      </c>
      <c r="N2055" t="str">
        <f>IF((ValuesFromComPort!Q2055)&lt;&gt;"",((((ValuesFromComPort!Q2055)-(Calculated!$N$2))/1.28)/160),"")</f>
        <v/>
      </c>
      <c r="O2055" t="str">
        <f>IF((ValuesFromComPort!AA2055)&lt;&gt;"",(ValuesFromComPort!AA2055),"")</f>
        <v/>
      </c>
      <c r="P2055" t="str">
        <f>IF((ValuesFromComPort!AB2055)&lt;&gt;"",((_xlfn.BITAND((ValuesFromComPort!AB2055),1))*(ValuesFromComPort!AA2055)*1)+100*(_xlfn.BITAND((ValuesFromComPort!AB2055),1)),"")</f>
        <v/>
      </c>
      <c r="Q2055" t="str">
        <f>IF((ValuesFromComPort!AB2055)&lt;&gt;"",((_xlfn.BITAND((ValuesFromComPort!AB2055),2))/2)*50,"")</f>
        <v/>
      </c>
      <c r="R2055" t="str">
        <f>IF((ValuesFromComPort!AB2055)&lt;&gt;"",((_xlfn.BITAND((ValuesFromComPort!AB2055),4))/4)*60,"")</f>
        <v/>
      </c>
      <c r="S2055" t="str">
        <f>IF((ValuesFromComPort!AB2055)&lt;&gt;"",((_xlfn.BITAND((ValuesFromComPort!AB2055),32))/32)*70,"")</f>
        <v/>
      </c>
    </row>
    <row r="2056" spans="2:19" x14ac:dyDescent="0.25">
      <c r="B2056" t="str">
        <f>IF((ValuesFromComPort!B2056)&lt;&gt;"",((((ValuesFromComPort!B2056)-(Calculated!$B$2))/1.28)/320),"")</f>
        <v/>
      </c>
      <c r="C2056" t="str">
        <f>IF((ValuesFromComPort!C2056)&lt;&gt;"",((((ValuesFromComPort!C2056)-(Calculated!$C$2))/1.28)/320),"")</f>
        <v/>
      </c>
      <c r="D2056" t="str">
        <f>IF((ValuesFromComPort!D2056)&lt;&gt;"",((((ValuesFromComPort!D2056)-(Calculated!$D$2))/1.28)/80),"")</f>
        <v/>
      </c>
      <c r="E2056" t="str">
        <f>IF((ValuesFromComPort!F2056)&lt;&gt;"",((((ValuesFromComPort!F2056)-(Calculated!$E$2))/1.28)/80),"")</f>
        <v/>
      </c>
      <c r="F2056" t="str">
        <f>IF((ValuesFromComPort!H2056)&lt;&gt;"",((((ValuesFromComPort!H2056)-(Calculated!$F$2))/1.28)/3.2),"")</f>
        <v/>
      </c>
      <c r="G2056" t="str">
        <f>IF((ValuesFromComPort!I2056)&lt;&gt;"",((((ValuesFromComPort!I2056)-$G$2)*0.015625)/0.3),"")</f>
        <v/>
      </c>
      <c r="H2056" t="str">
        <f>IF((ValuesFromComPort!J2056)&lt;&gt;"",((((ValuesFromComPort!J2056)-(Calculated!$H$2))/1.28)*3.2),"")</f>
        <v/>
      </c>
      <c r="I2056" t="str">
        <f>IF((ValuesFromComPort!K2056)&lt;&gt;"",((((ValuesFromComPort!K2056)-(Calculated!$I$2))/1.28)/64),"")</f>
        <v/>
      </c>
      <c r="J2056" t="str">
        <f>IF((ValuesFromComPort!M2056)&lt;&gt;"",((((ValuesFromComPort!M2056)-(Calculated!$J$2))/1.28)/800),"")</f>
        <v/>
      </c>
      <c r="K2056" t="str">
        <f>IF((ValuesFromComPort!N2056)&lt;&gt;"",(((ValuesFromComPort!N2056)-(Calculated!$K$2))/1.28/3200),"")</f>
        <v/>
      </c>
      <c r="L2056" t="str">
        <f>IF((ValuesFromComPort!O2056)&lt;&gt;"",((((ValuesFromComPort!O2056)-(Calculated!$L$2))/1.28)/3.2),"")</f>
        <v/>
      </c>
      <c r="M2056" t="str">
        <f>IF((ValuesFromComPort!P2056)&lt;&gt;"",((((ValuesFromComPort!P2056)-(Calculated!$M$2))/1.28)/16),"")</f>
        <v/>
      </c>
      <c r="N2056" t="str">
        <f>IF((ValuesFromComPort!Q2056)&lt;&gt;"",((((ValuesFromComPort!Q2056)-(Calculated!$N$2))/1.28)/160),"")</f>
        <v/>
      </c>
      <c r="O2056" t="str">
        <f>IF((ValuesFromComPort!AA2056)&lt;&gt;"",(ValuesFromComPort!AA2056),"")</f>
        <v/>
      </c>
      <c r="P2056" t="str">
        <f>IF((ValuesFromComPort!AB2056)&lt;&gt;"",((_xlfn.BITAND((ValuesFromComPort!AB2056),1))*(ValuesFromComPort!AA2056)*1)+100*(_xlfn.BITAND((ValuesFromComPort!AB2056),1)),"")</f>
        <v/>
      </c>
      <c r="Q2056" t="str">
        <f>IF((ValuesFromComPort!AB2056)&lt;&gt;"",((_xlfn.BITAND((ValuesFromComPort!AB2056),2))/2)*50,"")</f>
        <v/>
      </c>
      <c r="R2056" t="str">
        <f>IF((ValuesFromComPort!AB2056)&lt;&gt;"",((_xlfn.BITAND((ValuesFromComPort!AB2056),4))/4)*60,"")</f>
        <v/>
      </c>
      <c r="S2056" t="str">
        <f>IF((ValuesFromComPort!AB2056)&lt;&gt;"",((_xlfn.BITAND((ValuesFromComPort!AB2056),32))/32)*70,"")</f>
        <v/>
      </c>
    </row>
    <row r="2057" spans="2:19" x14ac:dyDescent="0.25">
      <c r="B2057" t="str">
        <f>IF((ValuesFromComPort!B2057)&lt;&gt;"",((((ValuesFromComPort!B2057)-(Calculated!$B$2))/1.28)/320),"")</f>
        <v/>
      </c>
      <c r="C2057" t="str">
        <f>IF((ValuesFromComPort!C2057)&lt;&gt;"",((((ValuesFromComPort!C2057)-(Calculated!$C$2))/1.28)/320),"")</f>
        <v/>
      </c>
      <c r="D2057" t="str">
        <f>IF((ValuesFromComPort!D2057)&lt;&gt;"",((((ValuesFromComPort!D2057)-(Calculated!$D$2))/1.28)/80),"")</f>
        <v/>
      </c>
      <c r="E2057" t="str">
        <f>IF((ValuesFromComPort!F2057)&lt;&gt;"",((((ValuesFromComPort!F2057)-(Calculated!$E$2))/1.28)/80),"")</f>
        <v/>
      </c>
      <c r="F2057" t="str">
        <f>IF((ValuesFromComPort!H2057)&lt;&gt;"",((((ValuesFromComPort!H2057)-(Calculated!$F$2))/1.28)/3.2),"")</f>
        <v/>
      </c>
      <c r="G2057" t="str">
        <f>IF((ValuesFromComPort!I2057)&lt;&gt;"",((((ValuesFromComPort!I2057)-$G$2)*0.015625)/0.3),"")</f>
        <v/>
      </c>
      <c r="H2057" t="str">
        <f>IF((ValuesFromComPort!J2057)&lt;&gt;"",((((ValuesFromComPort!J2057)-(Calculated!$H$2))/1.28)*3.2),"")</f>
        <v/>
      </c>
      <c r="I2057" t="str">
        <f>IF((ValuesFromComPort!K2057)&lt;&gt;"",((((ValuesFromComPort!K2057)-(Calculated!$I$2))/1.28)/64),"")</f>
        <v/>
      </c>
      <c r="J2057" t="str">
        <f>IF((ValuesFromComPort!M2057)&lt;&gt;"",((((ValuesFromComPort!M2057)-(Calculated!$J$2))/1.28)/800),"")</f>
        <v/>
      </c>
      <c r="K2057" t="str">
        <f>IF((ValuesFromComPort!N2057)&lt;&gt;"",(((ValuesFromComPort!N2057)-(Calculated!$K$2))/1.28/3200),"")</f>
        <v/>
      </c>
      <c r="L2057" t="str">
        <f>IF((ValuesFromComPort!O2057)&lt;&gt;"",((((ValuesFromComPort!O2057)-(Calculated!$L$2))/1.28)/3.2),"")</f>
        <v/>
      </c>
      <c r="M2057" t="str">
        <f>IF((ValuesFromComPort!P2057)&lt;&gt;"",((((ValuesFromComPort!P2057)-(Calculated!$M$2))/1.28)/16),"")</f>
        <v/>
      </c>
      <c r="N2057" t="str">
        <f>IF((ValuesFromComPort!Q2057)&lt;&gt;"",((((ValuesFromComPort!Q2057)-(Calculated!$N$2))/1.28)/160),"")</f>
        <v/>
      </c>
      <c r="O2057" t="str">
        <f>IF((ValuesFromComPort!AA2057)&lt;&gt;"",(ValuesFromComPort!AA2057),"")</f>
        <v/>
      </c>
      <c r="P2057" t="str">
        <f>IF((ValuesFromComPort!AB2057)&lt;&gt;"",((_xlfn.BITAND((ValuesFromComPort!AB2057),1))*(ValuesFromComPort!AA2057)*1)+100*(_xlfn.BITAND((ValuesFromComPort!AB2057),1)),"")</f>
        <v/>
      </c>
      <c r="Q2057" t="str">
        <f>IF((ValuesFromComPort!AB2057)&lt;&gt;"",((_xlfn.BITAND((ValuesFromComPort!AB2057),2))/2)*50,"")</f>
        <v/>
      </c>
      <c r="R2057" t="str">
        <f>IF((ValuesFromComPort!AB2057)&lt;&gt;"",((_xlfn.BITAND((ValuesFromComPort!AB2057),4))/4)*60,"")</f>
        <v/>
      </c>
      <c r="S2057" t="str">
        <f>IF((ValuesFromComPort!AB2057)&lt;&gt;"",((_xlfn.BITAND((ValuesFromComPort!AB2057),32))/32)*70,"")</f>
        <v/>
      </c>
    </row>
    <row r="2058" spans="2:19" x14ac:dyDescent="0.25">
      <c r="B2058" t="str">
        <f>IF((ValuesFromComPort!B2058)&lt;&gt;"",((((ValuesFromComPort!B2058)-(Calculated!$B$2))/1.28)/320),"")</f>
        <v/>
      </c>
      <c r="C2058" t="str">
        <f>IF((ValuesFromComPort!C2058)&lt;&gt;"",((((ValuesFromComPort!C2058)-(Calculated!$C$2))/1.28)/320),"")</f>
        <v/>
      </c>
      <c r="D2058" t="str">
        <f>IF((ValuesFromComPort!D2058)&lt;&gt;"",((((ValuesFromComPort!D2058)-(Calculated!$D$2))/1.28)/80),"")</f>
        <v/>
      </c>
      <c r="E2058" t="str">
        <f>IF((ValuesFromComPort!F2058)&lt;&gt;"",((((ValuesFromComPort!F2058)-(Calculated!$E$2))/1.28)/80),"")</f>
        <v/>
      </c>
      <c r="F2058" t="str">
        <f>IF((ValuesFromComPort!H2058)&lt;&gt;"",((((ValuesFromComPort!H2058)-(Calculated!$F$2))/1.28)/3.2),"")</f>
        <v/>
      </c>
      <c r="G2058" t="str">
        <f>IF((ValuesFromComPort!I2058)&lt;&gt;"",((((ValuesFromComPort!I2058)-$G$2)*0.015625)/0.3),"")</f>
        <v/>
      </c>
      <c r="H2058" t="str">
        <f>IF((ValuesFromComPort!J2058)&lt;&gt;"",((((ValuesFromComPort!J2058)-(Calculated!$H$2))/1.28)*3.2),"")</f>
        <v/>
      </c>
      <c r="I2058" t="str">
        <f>IF((ValuesFromComPort!K2058)&lt;&gt;"",((((ValuesFromComPort!K2058)-(Calculated!$I$2))/1.28)/64),"")</f>
        <v/>
      </c>
      <c r="J2058" t="str">
        <f>IF((ValuesFromComPort!M2058)&lt;&gt;"",((((ValuesFromComPort!M2058)-(Calculated!$J$2))/1.28)/800),"")</f>
        <v/>
      </c>
      <c r="K2058" t="str">
        <f>IF((ValuesFromComPort!N2058)&lt;&gt;"",(((ValuesFromComPort!N2058)-(Calculated!$K$2))/1.28/3200),"")</f>
        <v/>
      </c>
      <c r="L2058" t="str">
        <f>IF((ValuesFromComPort!O2058)&lt;&gt;"",((((ValuesFromComPort!O2058)-(Calculated!$L$2))/1.28)/3.2),"")</f>
        <v/>
      </c>
      <c r="M2058" t="str">
        <f>IF((ValuesFromComPort!P2058)&lt;&gt;"",((((ValuesFromComPort!P2058)-(Calculated!$M$2))/1.28)/16),"")</f>
        <v/>
      </c>
      <c r="N2058" t="str">
        <f>IF((ValuesFromComPort!Q2058)&lt;&gt;"",((((ValuesFromComPort!Q2058)-(Calculated!$N$2))/1.28)/160),"")</f>
        <v/>
      </c>
      <c r="O2058" t="str">
        <f>IF((ValuesFromComPort!AA2058)&lt;&gt;"",(ValuesFromComPort!AA2058),"")</f>
        <v/>
      </c>
      <c r="P2058" t="str">
        <f>IF((ValuesFromComPort!AB2058)&lt;&gt;"",((_xlfn.BITAND((ValuesFromComPort!AB2058),1))*(ValuesFromComPort!AA2058)*1)+100*(_xlfn.BITAND((ValuesFromComPort!AB2058),1)),"")</f>
        <v/>
      </c>
      <c r="Q2058" t="str">
        <f>IF((ValuesFromComPort!AB2058)&lt;&gt;"",((_xlfn.BITAND((ValuesFromComPort!AB2058),2))/2)*50,"")</f>
        <v/>
      </c>
      <c r="R2058" t="str">
        <f>IF((ValuesFromComPort!AB2058)&lt;&gt;"",((_xlfn.BITAND((ValuesFromComPort!AB2058),4))/4)*60,"")</f>
        <v/>
      </c>
      <c r="S2058" t="str">
        <f>IF((ValuesFromComPort!AB2058)&lt;&gt;"",((_xlfn.BITAND((ValuesFromComPort!AB2058),32))/32)*70,"")</f>
        <v/>
      </c>
    </row>
    <row r="2059" spans="2:19" x14ac:dyDescent="0.25">
      <c r="B2059" t="str">
        <f>IF((ValuesFromComPort!B2059)&lt;&gt;"",((((ValuesFromComPort!B2059)-(Calculated!$B$2))/1.28)/320),"")</f>
        <v/>
      </c>
      <c r="C2059" t="str">
        <f>IF((ValuesFromComPort!C2059)&lt;&gt;"",((((ValuesFromComPort!C2059)-(Calculated!$C$2))/1.28)/320),"")</f>
        <v/>
      </c>
      <c r="D2059" t="str">
        <f>IF((ValuesFromComPort!D2059)&lt;&gt;"",((((ValuesFromComPort!D2059)-(Calculated!$D$2))/1.28)/80),"")</f>
        <v/>
      </c>
      <c r="E2059" t="str">
        <f>IF((ValuesFromComPort!F2059)&lt;&gt;"",((((ValuesFromComPort!F2059)-(Calculated!$E$2))/1.28)/80),"")</f>
        <v/>
      </c>
      <c r="F2059" t="str">
        <f>IF((ValuesFromComPort!H2059)&lt;&gt;"",((((ValuesFromComPort!H2059)-(Calculated!$F$2))/1.28)/3.2),"")</f>
        <v/>
      </c>
      <c r="G2059" t="str">
        <f>IF((ValuesFromComPort!I2059)&lt;&gt;"",((((ValuesFromComPort!I2059)-$G$2)*0.015625)/0.3),"")</f>
        <v/>
      </c>
      <c r="H2059" t="str">
        <f>IF((ValuesFromComPort!J2059)&lt;&gt;"",((((ValuesFromComPort!J2059)-(Calculated!$H$2))/1.28)*3.2),"")</f>
        <v/>
      </c>
      <c r="I2059" t="str">
        <f>IF((ValuesFromComPort!K2059)&lt;&gt;"",((((ValuesFromComPort!K2059)-(Calculated!$I$2))/1.28)/64),"")</f>
        <v/>
      </c>
      <c r="J2059" t="str">
        <f>IF((ValuesFromComPort!M2059)&lt;&gt;"",((((ValuesFromComPort!M2059)-(Calculated!$J$2))/1.28)/800),"")</f>
        <v/>
      </c>
      <c r="K2059" t="str">
        <f>IF((ValuesFromComPort!N2059)&lt;&gt;"",(((ValuesFromComPort!N2059)-(Calculated!$K$2))/1.28/3200),"")</f>
        <v/>
      </c>
      <c r="L2059" t="str">
        <f>IF((ValuesFromComPort!O2059)&lt;&gt;"",((((ValuesFromComPort!O2059)-(Calculated!$L$2))/1.28)/3.2),"")</f>
        <v/>
      </c>
      <c r="M2059" t="str">
        <f>IF((ValuesFromComPort!P2059)&lt;&gt;"",((((ValuesFromComPort!P2059)-(Calculated!$M$2))/1.28)/16),"")</f>
        <v/>
      </c>
      <c r="N2059" t="str">
        <f>IF((ValuesFromComPort!Q2059)&lt;&gt;"",((((ValuesFromComPort!Q2059)-(Calculated!$N$2))/1.28)/160),"")</f>
        <v/>
      </c>
      <c r="O2059" t="str">
        <f>IF((ValuesFromComPort!AA2059)&lt;&gt;"",(ValuesFromComPort!AA2059),"")</f>
        <v/>
      </c>
      <c r="P2059" t="str">
        <f>IF((ValuesFromComPort!AB2059)&lt;&gt;"",((_xlfn.BITAND((ValuesFromComPort!AB2059),1))*(ValuesFromComPort!AA2059)*1)+100*(_xlfn.BITAND((ValuesFromComPort!AB2059),1)),"")</f>
        <v/>
      </c>
      <c r="Q2059" t="str">
        <f>IF((ValuesFromComPort!AB2059)&lt;&gt;"",((_xlfn.BITAND((ValuesFromComPort!AB2059),2))/2)*50,"")</f>
        <v/>
      </c>
      <c r="R2059" t="str">
        <f>IF((ValuesFromComPort!AB2059)&lt;&gt;"",((_xlfn.BITAND((ValuesFromComPort!AB2059),4))/4)*60,"")</f>
        <v/>
      </c>
      <c r="S2059" t="str">
        <f>IF((ValuesFromComPort!AB2059)&lt;&gt;"",((_xlfn.BITAND((ValuesFromComPort!AB2059),32))/32)*70,"")</f>
        <v/>
      </c>
    </row>
    <row r="2060" spans="2:19" x14ac:dyDescent="0.25">
      <c r="B2060" t="str">
        <f>IF((ValuesFromComPort!B2060)&lt;&gt;"",((((ValuesFromComPort!B2060)-(Calculated!$B$2))/1.28)/320),"")</f>
        <v/>
      </c>
      <c r="C2060" t="str">
        <f>IF((ValuesFromComPort!C2060)&lt;&gt;"",((((ValuesFromComPort!C2060)-(Calculated!$C$2))/1.28)/320),"")</f>
        <v/>
      </c>
      <c r="D2060" t="str">
        <f>IF((ValuesFromComPort!D2060)&lt;&gt;"",((((ValuesFromComPort!D2060)-(Calculated!$D$2))/1.28)/80),"")</f>
        <v/>
      </c>
      <c r="E2060" t="str">
        <f>IF((ValuesFromComPort!F2060)&lt;&gt;"",((((ValuesFromComPort!F2060)-(Calculated!$E$2))/1.28)/80),"")</f>
        <v/>
      </c>
      <c r="F2060" t="str">
        <f>IF((ValuesFromComPort!H2060)&lt;&gt;"",((((ValuesFromComPort!H2060)-(Calculated!$F$2))/1.28)/3.2),"")</f>
        <v/>
      </c>
      <c r="G2060" t="str">
        <f>IF((ValuesFromComPort!I2060)&lt;&gt;"",((((ValuesFromComPort!I2060)-$G$2)*0.015625)/0.3),"")</f>
        <v/>
      </c>
      <c r="H2060" t="str">
        <f>IF((ValuesFromComPort!J2060)&lt;&gt;"",((((ValuesFromComPort!J2060)-(Calculated!$H$2))/1.28)*3.2),"")</f>
        <v/>
      </c>
      <c r="I2060" t="str">
        <f>IF((ValuesFromComPort!K2060)&lt;&gt;"",((((ValuesFromComPort!K2060)-(Calculated!$I$2))/1.28)/64),"")</f>
        <v/>
      </c>
      <c r="J2060" t="str">
        <f>IF((ValuesFromComPort!M2060)&lt;&gt;"",((((ValuesFromComPort!M2060)-(Calculated!$J$2))/1.28)/800),"")</f>
        <v/>
      </c>
      <c r="K2060" t="str">
        <f>IF((ValuesFromComPort!N2060)&lt;&gt;"",(((ValuesFromComPort!N2060)-(Calculated!$K$2))/1.28/3200),"")</f>
        <v/>
      </c>
      <c r="L2060" t="str">
        <f>IF((ValuesFromComPort!O2060)&lt;&gt;"",((((ValuesFromComPort!O2060)-(Calculated!$L$2))/1.28)/3.2),"")</f>
        <v/>
      </c>
      <c r="M2060" t="str">
        <f>IF((ValuesFromComPort!P2060)&lt;&gt;"",((((ValuesFromComPort!P2060)-(Calculated!$M$2))/1.28)/16),"")</f>
        <v/>
      </c>
      <c r="N2060" t="str">
        <f>IF((ValuesFromComPort!Q2060)&lt;&gt;"",((((ValuesFromComPort!Q2060)-(Calculated!$N$2))/1.28)/160),"")</f>
        <v/>
      </c>
      <c r="O2060" t="str">
        <f>IF((ValuesFromComPort!AA2060)&lt;&gt;"",(ValuesFromComPort!AA2060),"")</f>
        <v/>
      </c>
      <c r="P2060" t="str">
        <f>IF((ValuesFromComPort!AB2060)&lt;&gt;"",((_xlfn.BITAND((ValuesFromComPort!AB2060),1))*(ValuesFromComPort!AA2060)*1)+100*(_xlfn.BITAND((ValuesFromComPort!AB2060),1)),"")</f>
        <v/>
      </c>
      <c r="Q2060" t="str">
        <f>IF((ValuesFromComPort!AB2060)&lt;&gt;"",((_xlfn.BITAND((ValuesFromComPort!AB2060),2))/2)*50,"")</f>
        <v/>
      </c>
      <c r="R2060" t="str">
        <f>IF((ValuesFromComPort!AB2060)&lt;&gt;"",((_xlfn.BITAND((ValuesFromComPort!AB2060),4))/4)*60,"")</f>
        <v/>
      </c>
      <c r="S2060" t="str">
        <f>IF((ValuesFromComPort!AB2060)&lt;&gt;"",((_xlfn.BITAND((ValuesFromComPort!AB2060),32))/32)*70,"")</f>
        <v/>
      </c>
    </row>
    <row r="2061" spans="2:19" x14ac:dyDescent="0.25">
      <c r="B2061" t="str">
        <f>IF((ValuesFromComPort!B2061)&lt;&gt;"",((((ValuesFromComPort!B2061)-(Calculated!$B$2))/1.28)/320),"")</f>
        <v/>
      </c>
      <c r="C2061" t="str">
        <f>IF((ValuesFromComPort!C2061)&lt;&gt;"",((((ValuesFromComPort!C2061)-(Calculated!$C$2))/1.28)/320),"")</f>
        <v/>
      </c>
      <c r="D2061" t="str">
        <f>IF((ValuesFromComPort!D2061)&lt;&gt;"",((((ValuesFromComPort!D2061)-(Calculated!$D$2))/1.28)/80),"")</f>
        <v/>
      </c>
      <c r="E2061" t="str">
        <f>IF((ValuesFromComPort!F2061)&lt;&gt;"",((((ValuesFromComPort!F2061)-(Calculated!$E$2))/1.28)/80),"")</f>
        <v/>
      </c>
      <c r="F2061" t="str">
        <f>IF((ValuesFromComPort!H2061)&lt;&gt;"",((((ValuesFromComPort!H2061)-(Calculated!$F$2))/1.28)/3.2),"")</f>
        <v/>
      </c>
      <c r="G2061" t="str">
        <f>IF((ValuesFromComPort!I2061)&lt;&gt;"",((((ValuesFromComPort!I2061)-$G$2)*0.015625)/0.3),"")</f>
        <v/>
      </c>
      <c r="H2061" t="str">
        <f>IF((ValuesFromComPort!J2061)&lt;&gt;"",((((ValuesFromComPort!J2061)-(Calculated!$H$2))/1.28)*3.2),"")</f>
        <v/>
      </c>
      <c r="I2061" t="str">
        <f>IF((ValuesFromComPort!K2061)&lt;&gt;"",((((ValuesFromComPort!K2061)-(Calculated!$I$2))/1.28)/64),"")</f>
        <v/>
      </c>
      <c r="J2061" t="str">
        <f>IF((ValuesFromComPort!M2061)&lt;&gt;"",((((ValuesFromComPort!M2061)-(Calculated!$J$2))/1.28)/800),"")</f>
        <v/>
      </c>
      <c r="K2061" t="str">
        <f>IF((ValuesFromComPort!N2061)&lt;&gt;"",(((ValuesFromComPort!N2061)-(Calculated!$K$2))/1.28/3200),"")</f>
        <v/>
      </c>
      <c r="L2061" t="str">
        <f>IF((ValuesFromComPort!O2061)&lt;&gt;"",((((ValuesFromComPort!O2061)-(Calculated!$L$2))/1.28)/3.2),"")</f>
        <v/>
      </c>
      <c r="M2061" t="str">
        <f>IF((ValuesFromComPort!P2061)&lt;&gt;"",((((ValuesFromComPort!P2061)-(Calculated!$M$2))/1.28)/16),"")</f>
        <v/>
      </c>
      <c r="N2061" t="str">
        <f>IF((ValuesFromComPort!Q2061)&lt;&gt;"",((((ValuesFromComPort!Q2061)-(Calculated!$N$2))/1.28)/160),"")</f>
        <v/>
      </c>
      <c r="O2061" t="str">
        <f>IF((ValuesFromComPort!AA2061)&lt;&gt;"",(ValuesFromComPort!AA2061),"")</f>
        <v/>
      </c>
      <c r="P2061" t="str">
        <f>IF((ValuesFromComPort!AB2061)&lt;&gt;"",((_xlfn.BITAND((ValuesFromComPort!AB2061),1))*(ValuesFromComPort!AA2061)*1)+100*(_xlfn.BITAND((ValuesFromComPort!AB2061),1)),"")</f>
        <v/>
      </c>
      <c r="Q2061" t="str">
        <f>IF((ValuesFromComPort!AB2061)&lt;&gt;"",((_xlfn.BITAND((ValuesFromComPort!AB2061),2))/2)*50,"")</f>
        <v/>
      </c>
      <c r="R2061" t="str">
        <f>IF((ValuesFromComPort!AB2061)&lt;&gt;"",((_xlfn.BITAND((ValuesFromComPort!AB2061),4))/4)*60,"")</f>
        <v/>
      </c>
      <c r="S2061" t="str">
        <f>IF((ValuesFromComPort!AB2061)&lt;&gt;"",((_xlfn.BITAND((ValuesFromComPort!AB2061),32))/32)*70,"")</f>
        <v/>
      </c>
    </row>
    <row r="2062" spans="2:19" x14ac:dyDescent="0.25">
      <c r="B2062" t="str">
        <f>IF((ValuesFromComPort!B2062)&lt;&gt;"",((((ValuesFromComPort!B2062)-(Calculated!$B$2))/1.28)/320),"")</f>
        <v/>
      </c>
      <c r="C2062" t="str">
        <f>IF((ValuesFromComPort!C2062)&lt;&gt;"",((((ValuesFromComPort!C2062)-(Calculated!$C$2))/1.28)/320),"")</f>
        <v/>
      </c>
      <c r="D2062" t="str">
        <f>IF((ValuesFromComPort!D2062)&lt;&gt;"",((((ValuesFromComPort!D2062)-(Calculated!$D$2))/1.28)/80),"")</f>
        <v/>
      </c>
      <c r="E2062" t="str">
        <f>IF((ValuesFromComPort!F2062)&lt;&gt;"",((((ValuesFromComPort!F2062)-(Calculated!$E$2))/1.28)/80),"")</f>
        <v/>
      </c>
      <c r="F2062" t="str">
        <f>IF((ValuesFromComPort!H2062)&lt;&gt;"",((((ValuesFromComPort!H2062)-(Calculated!$F$2))/1.28)/3.2),"")</f>
        <v/>
      </c>
      <c r="G2062" t="str">
        <f>IF((ValuesFromComPort!I2062)&lt;&gt;"",((((ValuesFromComPort!I2062)-$G$2)*0.015625)/0.3),"")</f>
        <v/>
      </c>
      <c r="H2062" t="str">
        <f>IF((ValuesFromComPort!J2062)&lt;&gt;"",((((ValuesFromComPort!J2062)-(Calculated!$H$2))/1.28)*3.2),"")</f>
        <v/>
      </c>
      <c r="I2062" t="str">
        <f>IF((ValuesFromComPort!K2062)&lt;&gt;"",((((ValuesFromComPort!K2062)-(Calculated!$I$2))/1.28)/64),"")</f>
        <v/>
      </c>
      <c r="J2062" t="str">
        <f>IF((ValuesFromComPort!M2062)&lt;&gt;"",((((ValuesFromComPort!M2062)-(Calculated!$J$2))/1.28)/800),"")</f>
        <v/>
      </c>
      <c r="K2062" t="str">
        <f>IF((ValuesFromComPort!N2062)&lt;&gt;"",(((ValuesFromComPort!N2062)-(Calculated!$K$2))/1.28/3200),"")</f>
        <v/>
      </c>
      <c r="L2062" t="str">
        <f>IF((ValuesFromComPort!O2062)&lt;&gt;"",((((ValuesFromComPort!O2062)-(Calculated!$L$2))/1.28)/3.2),"")</f>
        <v/>
      </c>
      <c r="M2062" t="str">
        <f>IF((ValuesFromComPort!P2062)&lt;&gt;"",((((ValuesFromComPort!P2062)-(Calculated!$M$2))/1.28)/16),"")</f>
        <v/>
      </c>
      <c r="N2062" t="str">
        <f>IF((ValuesFromComPort!Q2062)&lt;&gt;"",((((ValuesFromComPort!Q2062)-(Calculated!$N$2))/1.28)/160),"")</f>
        <v/>
      </c>
      <c r="O2062" t="str">
        <f>IF((ValuesFromComPort!AA2062)&lt;&gt;"",(ValuesFromComPort!AA2062),"")</f>
        <v/>
      </c>
      <c r="P2062" t="str">
        <f>IF((ValuesFromComPort!AB2062)&lt;&gt;"",((_xlfn.BITAND((ValuesFromComPort!AB2062),1))*(ValuesFromComPort!AA2062)*1)+100*(_xlfn.BITAND((ValuesFromComPort!AB2062),1)),"")</f>
        <v/>
      </c>
      <c r="Q2062" t="str">
        <f>IF((ValuesFromComPort!AB2062)&lt;&gt;"",((_xlfn.BITAND((ValuesFromComPort!AB2062),2))/2)*50,"")</f>
        <v/>
      </c>
      <c r="R2062" t="str">
        <f>IF((ValuesFromComPort!AB2062)&lt;&gt;"",((_xlfn.BITAND((ValuesFromComPort!AB2062),4))/4)*60,"")</f>
        <v/>
      </c>
      <c r="S2062" t="str">
        <f>IF((ValuesFromComPort!AB2062)&lt;&gt;"",((_xlfn.BITAND((ValuesFromComPort!AB2062),32))/32)*70,"")</f>
        <v/>
      </c>
    </row>
    <row r="2063" spans="2:19" x14ac:dyDescent="0.25">
      <c r="B2063" t="str">
        <f>IF((ValuesFromComPort!B2063)&lt;&gt;"",((((ValuesFromComPort!B2063)-(Calculated!$B$2))/1.28)/320),"")</f>
        <v/>
      </c>
      <c r="C2063" t="str">
        <f>IF((ValuesFromComPort!C2063)&lt;&gt;"",((((ValuesFromComPort!C2063)-(Calculated!$C$2))/1.28)/320),"")</f>
        <v/>
      </c>
      <c r="D2063" t="str">
        <f>IF((ValuesFromComPort!D2063)&lt;&gt;"",((((ValuesFromComPort!D2063)-(Calculated!$D$2))/1.28)/80),"")</f>
        <v/>
      </c>
      <c r="E2063" t="str">
        <f>IF((ValuesFromComPort!F2063)&lt;&gt;"",((((ValuesFromComPort!F2063)-(Calculated!$E$2))/1.28)/80),"")</f>
        <v/>
      </c>
      <c r="F2063" t="str">
        <f>IF((ValuesFromComPort!H2063)&lt;&gt;"",((((ValuesFromComPort!H2063)-(Calculated!$F$2))/1.28)/3.2),"")</f>
        <v/>
      </c>
      <c r="G2063" t="str">
        <f>IF((ValuesFromComPort!I2063)&lt;&gt;"",((((ValuesFromComPort!I2063)-$G$2)*0.015625)/0.3),"")</f>
        <v/>
      </c>
      <c r="H2063" t="str">
        <f>IF((ValuesFromComPort!J2063)&lt;&gt;"",((((ValuesFromComPort!J2063)-(Calculated!$H$2))/1.28)*3.2),"")</f>
        <v/>
      </c>
      <c r="I2063" t="str">
        <f>IF((ValuesFromComPort!K2063)&lt;&gt;"",((((ValuesFromComPort!K2063)-(Calculated!$I$2))/1.28)/64),"")</f>
        <v/>
      </c>
      <c r="J2063" t="str">
        <f>IF((ValuesFromComPort!M2063)&lt;&gt;"",((((ValuesFromComPort!M2063)-(Calculated!$J$2))/1.28)/800),"")</f>
        <v/>
      </c>
      <c r="K2063" t="str">
        <f>IF((ValuesFromComPort!N2063)&lt;&gt;"",(((ValuesFromComPort!N2063)-(Calculated!$K$2))/1.28/3200),"")</f>
        <v/>
      </c>
      <c r="L2063" t="str">
        <f>IF((ValuesFromComPort!O2063)&lt;&gt;"",((((ValuesFromComPort!O2063)-(Calculated!$L$2))/1.28)/3.2),"")</f>
        <v/>
      </c>
      <c r="M2063" t="str">
        <f>IF((ValuesFromComPort!P2063)&lt;&gt;"",((((ValuesFromComPort!P2063)-(Calculated!$M$2))/1.28)/16),"")</f>
        <v/>
      </c>
      <c r="N2063" t="str">
        <f>IF((ValuesFromComPort!Q2063)&lt;&gt;"",((((ValuesFromComPort!Q2063)-(Calculated!$N$2))/1.28)/160),"")</f>
        <v/>
      </c>
      <c r="O2063" t="str">
        <f>IF((ValuesFromComPort!AA2063)&lt;&gt;"",(ValuesFromComPort!AA2063),"")</f>
        <v/>
      </c>
      <c r="P2063" t="str">
        <f>IF((ValuesFromComPort!AB2063)&lt;&gt;"",((_xlfn.BITAND((ValuesFromComPort!AB2063),1))*(ValuesFromComPort!AA2063)*1)+100*(_xlfn.BITAND((ValuesFromComPort!AB2063),1)),"")</f>
        <v/>
      </c>
      <c r="Q2063" t="str">
        <f>IF((ValuesFromComPort!AB2063)&lt;&gt;"",((_xlfn.BITAND((ValuesFromComPort!AB2063),2))/2)*50,"")</f>
        <v/>
      </c>
      <c r="R2063" t="str">
        <f>IF((ValuesFromComPort!AB2063)&lt;&gt;"",((_xlfn.BITAND((ValuesFromComPort!AB2063),4))/4)*60,"")</f>
        <v/>
      </c>
      <c r="S2063" t="str">
        <f>IF((ValuesFromComPort!AB2063)&lt;&gt;"",((_xlfn.BITAND((ValuesFromComPort!AB2063),32))/32)*70,"")</f>
        <v/>
      </c>
    </row>
    <row r="2064" spans="2:19" x14ac:dyDescent="0.25">
      <c r="B2064" t="str">
        <f>IF((ValuesFromComPort!B2064)&lt;&gt;"",((((ValuesFromComPort!B2064)-(Calculated!$B$2))/1.28)/320),"")</f>
        <v/>
      </c>
      <c r="C2064" t="str">
        <f>IF((ValuesFromComPort!C2064)&lt;&gt;"",((((ValuesFromComPort!C2064)-(Calculated!$C$2))/1.28)/320),"")</f>
        <v/>
      </c>
      <c r="D2064" t="str">
        <f>IF((ValuesFromComPort!D2064)&lt;&gt;"",((((ValuesFromComPort!D2064)-(Calculated!$D$2))/1.28)/80),"")</f>
        <v/>
      </c>
      <c r="E2064" t="str">
        <f>IF((ValuesFromComPort!F2064)&lt;&gt;"",((((ValuesFromComPort!F2064)-(Calculated!$E$2))/1.28)/80),"")</f>
        <v/>
      </c>
      <c r="F2064" t="str">
        <f>IF((ValuesFromComPort!H2064)&lt;&gt;"",((((ValuesFromComPort!H2064)-(Calculated!$F$2))/1.28)/3.2),"")</f>
        <v/>
      </c>
      <c r="G2064" t="str">
        <f>IF((ValuesFromComPort!I2064)&lt;&gt;"",((((ValuesFromComPort!I2064)-$G$2)*0.015625)/0.3),"")</f>
        <v/>
      </c>
      <c r="H2064" t="str">
        <f>IF((ValuesFromComPort!J2064)&lt;&gt;"",((((ValuesFromComPort!J2064)-(Calculated!$H$2))/1.28)*3.2),"")</f>
        <v/>
      </c>
      <c r="I2064" t="str">
        <f>IF((ValuesFromComPort!K2064)&lt;&gt;"",((((ValuesFromComPort!K2064)-(Calculated!$I$2))/1.28)/64),"")</f>
        <v/>
      </c>
      <c r="J2064" t="str">
        <f>IF((ValuesFromComPort!M2064)&lt;&gt;"",((((ValuesFromComPort!M2064)-(Calculated!$J$2))/1.28)/800),"")</f>
        <v/>
      </c>
      <c r="K2064" t="str">
        <f>IF((ValuesFromComPort!N2064)&lt;&gt;"",(((ValuesFromComPort!N2064)-(Calculated!$K$2))/1.28/3200),"")</f>
        <v/>
      </c>
      <c r="L2064" t="str">
        <f>IF((ValuesFromComPort!O2064)&lt;&gt;"",((((ValuesFromComPort!O2064)-(Calculated!$L$2))/1.28)/3.2),"")</f>
        <v/>
      </c>
      <c r="M2064" t="str">
        <f>IF((ValuesFromComPort!P2064)&lt;&gt;"",((((ValuesFromComPort!P2064)-(Calculated!$M$2))/1.28)/16),"")</f>
        <v/>
      </c>
      <c r="N2064" t="str">
        <f>IF((ValuesFromComPort!Q2064)&lt;&gt;"",((((ValuesFromComPort!Q2064)-(Calculated!$N$2))/1.28)/160),"")</f>
        <v/>
      </c>
      <c r="O2064" t="str">
        <f>IF((ValuesFromComPort!AA2064)&lt;&gt;"",(ValuesFromComPort!AA2064),"")</f>
        <v/>
      </c>
      <c r="P2064" t="str">
        <f>IF((ValuesFromComPort!AB2064)&lt;&gt;"",((_xlfn.BITAND((ValuesFromComPort!AB2064),1))*(ValuesFromComPort!AA2064)*1)+100*(_xlfn.BITAND((ValuesFromComPort!AB2064),1)),"")</f>
        <v/>
      </c>
      <c r="Q2064" t="str">
        <f>IF((ValuesFromComPort!AB2064)&lt;&gt;"",((_xlfn.BITAND((ValuesFromComPort!AB2064),2))/2)*50,"")</f>
        <v/>
      </c>
      <c r="R2064" t="str">
        <f>IF((ValuesFromComPort!AB2064)&lt;&gt;"",((_xlfn.BITAND((ValuesFromComPort!AB2064),4))/4)*60,"")</f>
        <v/>
      </c>
      <c r="S2064" t="str">
        <f>IF((ValuesFromComPort!AB2064)&lt;&gt;"",((_xlfn.BITAND((ValuesFromComPort!AB2064),32))/32)*70,"")</f>
        <v/>
      </c>
    </row>
    <row r="2065" spans="2:19" x14ac:dyDescent="0.25">
      <c r="B2065" t="str">
        <f>IF((ValuesFromComPort!B2065)&lt;&gt;"",((((ValuesFromComPort!B2065)-(Calculated!$B$2))/1.28)/320),"")</f>
        <v/>
      </c>
      <c r="C2065" t="str">
        <f>IF((ValuesFromComPort!C2065)&lt;&gt;"",((((ValuesFromComPort!C2065)-(Calculated!$C$2))/1.28)/320),"")</f>
        <v/>
      </c>
      <c r="D2065" t="str">
        <f>IF((ValuesFromComPort!D2065)&lt;&gt;"",((((ValuesFromComPort!D2065)-(Calculated!$D$2))/1.28)/80),"")</f>
        <v/>
      </c>
      <c r="E2065" t="str">
        <f>IF((ValuesFromComPort!F2065)&lt;&gt;"",((((ValuesFromComPort!F2065)-(Calculated!$E$2))/1.28)/80),"")</f>
        <v/>
      </c>
      <c r="F2065" t="str">
        <f>IF((ValuesFromComPort!H2065)&lt;&gt;"",((((ValuesFromComPort!H2065)-(Calculated!$F$2))/1.28)/3.2),"")</f>
        <v/>
      </c>
      <c r="G2065" t="str">
        <f>IF((ValuesFromComPort!I2065)&lt;&gt;"",((((ValuesFromComPort!I2065)-$G$2)*0.015625)/0.3),"")</f>
        <v/>
      </c>
      <c r="H2065" t="str">
        <f>IF((ValuesFromComPort!J2065)&lt;&gt;"",((((ValuesFromComPort!J2065)-(Calculated!$H$2))/1.28)*3.2),"")</f>
        <v/>
      </c>
      <c r="I2065" t="str">
        <f>IF((ValuesFromComPort!K2065)&lt;&gt;"",((((ValuesFromComPort!K2065)-(Calculated!$I$2))/1.28)/64),"")</f>
        <v/>
      </c>
      <c r="J2065" t="str">
        <f>IF((ValuesFromComPort!M2065)&lt;&gt;"",((((ValuesFromComPort!M2065)-(Calculated!$J$2))/1.28)/800),"")</f>
        <v/>
      </c>
      <c r="K2065" t="str">
        <f>IF((ValuesFromComPort!N2065)&lt;&gt;"",(((ValuesFromComPort!N2065)-(Calculated!$K$2))/1.28/3200),"")</f>
        <v/>
      </c>
      <c r="L2065" t="str">
        <f>IF((ValuesFromComPort!O2065)&lt;&gt;"",((((ValuesFromComPort!O2065)-(Calculated!$L$2))/1.28)/3.2),"")</f>
        <v/>
      </c>
      <c r="M2065" t="str">
        <f>IF((ValuesFromComPort!P2065)&lt;&gt;"",((((ValuesFromComPort!P2065)-(Calculated!$M$2))/1.28)/16),"")</f>
        <v/>
      </c>
      <c r="N2065" t="str">
        <f>IF((ValuesFromComPort!Q2065)&lt;&gt;"",((((ValuesFromComPort!Q2065)-(Calculated!$N$2))/1.28)/160),"")</f>
        <v/>
      </c>
      <c r="O2065" t="str">
        <f>IF((ValuesFromComPort!AA2065)&lt;&gt;"",(ValuesFromComPort!AA2065),"")</f>
        <v/>
      </c>
      <c r="P2065" t="str">
        <f>IF((ValuesFromComPort!AB2065)&lt;&gt;"",((_xlfn.BITAND((ValuesFromComPort!AB2065),1))*(ValuesFromComPort!AA2065)*1)+100*(_xlfn.BITAND((ValuesFromComPort!AB2065),1)),"")</f>
        <v/>
      </c>
      <c r="Q2065" t="str">
        <f>IF((ValuesFromComPort!AB2065)&lt;&gt;"",((_xlfn.BITAND((ValuesFromComPort!AB2065),2))/2)*50,"")</f>
        <v/>
      </c>
      <c r="R2065" t="str">
        <f>IF((ValuesFromComPort!AB2065)&lt;&gt;"",((_xlfn.BITAND((ValuesFromComPort!AB2065),4))/4)*60,"")</f>
        <v/>
      </c>
      <c r="S2065" t="str">
        <f>IF((ValuesFromComPort!AB2065)&lt;&gt;"",((_xlfn.BITAND((ValuesFromComPort!AB2065),32))/32)*70,"")</f>
        <v/>
      </c>
    </row>
    <row r="2066" spans="2:19" x14ac:dyDescent="0.25">
      <c r="B2066" t="str">
        <f>IF((ValuesFromComPort!B2066)&lt;&gt;"",((((ValuesFromComPort!B2066)-(Calculated!$B$2))/1.28)/320),"")</f>
        <v/>
      </c>
      <c r="C2066" t="str">
        <f>IF((ValuesFromComPort!C2066)&lt;&gt;"",((((ValuesFromComPort!C2066)-(Calculated!$C$2))/1.28)/320),"")</f>
        <v/>
      </c>
      <c r="D2066" t="str">
        <f>IF((ValuesFromComPort!D2066)&lt;&gt;"",((((ValuesFromComPort!D2066)-(Calculated!$D$2))/1.28)/80),"")</f>
        <v/>
      </c>
      <c r="E2066" t="str">
        <f>IF((ValuesFromComPort!F2066)&lt;&gt;"",((((ValuesFromComPort!F2066)-(Calculated!$E$2))/1.28)/80),"")</f>
        <v/>
      </c>
      <c r="F2066" t="str">
        <f>IF((ValuesFromComPort!H2066)&lt;&gt;"",((((ValuesFromComPort!H2066)-(Calculated!$F$2))/1.28)/3.2),"")</f>
        <v/>
      </c>
      <c r="G2066" t="str">
        <f>IF((ValuesFromComPort!I2066)&lt;&gt;"",((((ValuesFromComPort!I2066)-$G$2)*0.015625)/0.3),"")</f>
        <v/>
      </c>
      <c r="H2066" t="str">
        <f>IF((ValuesFromComPort!J2066)&lt;&gt;"",((((ValuesFromComPort!J2066)-(Calculated!$H$2))/1.28)*3.2),"")</f>
        <v/>
      </c>
      <c r="I2066" t="str">
        <f>IF((ValuesFromComPort!K2066)&lt;&gt;"",((((ValuesFromComPort!K2066)-(Calculated!$I$2))/1.28)/64),"")</f>
        <v/>
      </c>
      <c r="J2066" t="str">
        <f>IF((ValuesFromComPort!M2066)&lt;&gt;"",((((ValuesFromComPort!M2066)-(Calculated!$J$2))/1.28)/800),"")</f>
        <v/>
      </c>
      <c r="K2066" t="str">
        <f>IF((ValuesFromComPort!N2066)&lt;&gt;"",(((ValuesFromComPort!N2066)-(Calculated!$K$2))/1.28/3200),"")</f>
        <v/>
      </c>
      <c r="L2066" t="str">
        <f>IF((ValuesFromComPort!O2066)&lt;&gt;"",((((ValuesFromComPort!O2066)-(Calculated!$L$2))/1.28)/3.2),"")</f>
        <v/>
      </c>
      <c r="M2066" t="str">
        <f>IF((ValuesFromComPort!P2066)&lt;&gt;"",((((ValuesFromComPort!P2066)-(Calculated!$M$2))/1.28)/16),"")</f>
        <v/>
      </c>
      <c r="N2066" t="str">
        <f>IF((ValuesFromComPort!Q2066)&lt;&gt;"",((((ValuesFromComPort!Q2066)-(Calculated!$N$2))/1.28)/160),"")</f>
        <v/>
      </c>
      <c r="O2066" t="str">
        <f>IF((ValuesFromComPort!AA2066)&lt;&gt;"",(ValuesFromComPort!AA2066),"")</f>
        <v/>
      </c>
      <c r="P2066" t="str">
        <f>IF((ValuesFromComPort!AB2066)&lt;&gt;"",((_xlfn.BITAND((ValuesFromComPort!AB2066),1))*(ValuesFromComPort!AA2066)*1)+100*(_xlfn.BITAND((ValuesFromComPort!AB2066),1)),"")</f>
        <v/>
      </c>
      <c r="Q2066" t="str">
        <f>IF((ValuesFromComPort!AB2066)&lt;&gt;"",((_xlfn.BITAND((ValuesFromComPort!AB2066),2))/2)*50,"")</f>
        <v/>
      </c>
      <c r="R2066" t="str">
        <f>IF((ValuesFromComPort!AB2066)&lt;&gt;"",((_xlfn.BITAND((ValuesFromComPort!AB2066),4))/4)*60,"")</f>
        <v/>
      </c>
      <c r="S2066" t="str">
        <f>IF((ValuesFromComPort!AB2066)&lt;&gt;"",((_xlfn.BITAND((ValuesFromComPort!AB2066),32))/32)*70,"")</f>
        <v/>
      </c>
    </row>
    <row r="2067" spans="2:19" x14ac:dyDescent="0.25">
      <c r="B2067" t="str">
        <f>IF((ValuesFromComPort!B2067)&lt;&gt;"",((((ValuesFromComPort!B2067)-(Calculated!$B$2))/1.28)/320),"")</f>
        <v/>
      </c>
      <c r="C2067" t="str">
        <f>IF((ValuesFromComPort!C2067)&lt;&gt;"",((((ValuesFromComPort!C2067)-(Calculated!$C$2))/1.28)/320),"")</f>
        <v/>
      </c>
      <c r="D2067" t="str">
        <f>IF((ValuesFromComPort!D2067)&lt;&gt;"",((((ValuesFromComPort!D2067)-(Calculated!$D$2))/1.28)/80),"")</f>
        <v/>
      </c>
      <c r="E2067" t="str">
        <f>IF((ValuesFromComPort!F2067)&lt;&gt;"",((((ValuesFromComPort!F2067)-(Calculated!$E$2))/1.28)/80),"")</f>
        <v/>
      </c>
      <c r="F2067" t="str">
        <f>IF((ValuesFromComPort!H2067)&lt;&gt;"",((((ValuesFromComPort!H2067)-(Calculated!$F$2))/1.28)/3.2),"")</f>
        <v/>
      </c>
      <c r="G2067" t="str">
        <f>IF((ValuesFromComPort!I2067)&lt;&gt;"",((((ValuesFromComPort!I2067)-$G$2)*0.015625)/0.3),"")</f>
        <v/>
      </c>
      <c r="H2067" t="str">
        <f>IF((ValuesFromComPort!J2067)&lt;&gt;"",((((ValuesFromComPort!J2067)-(Calculated!$H$2))/1.28)*3.2),"")</f>
        <v/>
      </c>
      <c r="I2067" t="str">
        <f>IF((ValuesFromComPort!K2067)&lt;&gt;"",((((ValuesFromComPort!K2067)-(Calculated!$I$2))/1.28)/64),"")</f>
        <v/>
      </c>
      <c r="J2067" t="str">
        <f>IF((ValuesFromComPort!M2067)&lt;&gt;"",((((ValuesFromComPort!M2067)-(Calculated!$J$2))/1.28)/800),"")</f>
        <v/>
      </c>
      <c r="K2067" t="str">
        <f>IF((ValuesFromComPort!N2067)&lt;&gt;"",(((ValuesFromComPort!N2067)-(Calculated!$K$2))/1.28/3200),"")</f>
        <v/>
      </c>
      <c r="L2067" t="str">
        <f>IF((ValuesFromComPort!O2067)&lt;&gt;"",((((ValuesFromComPort!O2067)-(Calculated!$L$2))/1.28)/3.2),"")</f>
        <v/>
      </c>
      <c r="M2067" t="str">
        <f>IF((ValuesFromComPort!P2067)&lt;&gt;"",((((ValuesFromComPort!P2067)-(Calculated!$M$2))/1.28)/16),"")</f>
        <v/>
      </c>
      <c r="N2067" t="str">
        <f>IF((ValuesFromComPort!Q2067)&lt;&gt;"",((((ValuesFromComPort!Q2067)-(Calculated!$N$2))/1.28)/160),"")</f>
        <v/>
      </c>
      <c r="O2067" t="str">
        <f>IF((ValuesFromComPort!AA2067)&lt;&gt;"",(ValuesFromComPort!AA2067),"")</f>
        <v/>
      </c>
      <c r="P2067" t="str">
        <f>IF((ValuesFromComPort!AB2067)&lt;&gt;"",((_xlfn.BITAND((ValuesFromComPort!AB2067),1))*(ValuesFromComPort!AA2067)*1)+100*(_xlfn.BITAND((ValuesFromComPort!AB2067),1)),"")</f>
        <v/>
      </c>
      <c r="Q2067" t="str">
        <f>IF((ValuesFromComPort!AB2067)&lt;&gt;"",((_xlfn.BITAND((ValuesFromComPort!AB2067),2))/2)*50,"")</f>
        <v/>
      </c>
      <c r="R2067" t="str">
        <f>IF((ValuesFromComPort!AB2067)&lt;&gt;"",((_xlfn.BITAND((ValuesFromComPort!AB2067),4))/4)*60,"")</f>
        <v/>
      </c>
      <c r="S2067" t="str">
        <f>IF((ValuesFromComPort!AB2067)&lt;&gt;"",((_xlfn.BITAND((ValuesFromComPort!AB2067),32))/32)*70,"")</f>
        <v/>
      </c>
    </row>
    <row r="2068" spans="2:19" x14ac:dyDescent="0.25">
      <c r="B2068" t="str">
        <f>IF((ValuesFromComPort!B2068)&lt;&gt;"",((((ValuesFromComPort!B2068)-(Calculated!$B$2))/1.28)/320),"")</f>
        <v/>
      </c>
      <c r="C2068" t="str">
        <f>IF((ValuesFromComPort!C2068)&lt;&gt;"",((((ValuesFromComPort!C2068)-(Calculated!$C$2))/1.28)/320),"")</f>
        <v/>
      </c>
      <c r="D2068" t="str">
        <f>IF((ValuesFromComPort!D2068)&lt;&gt;"",((((ValuesFromComPort!D2068)-(Calculated!$D$2))/1.28)/80),"")</f>
        <v/>
      </c>
      <c r="E2068" t="str">
        <f>IF((ValuesFromComPort!F2068)&lt;&gt;"",((((ValuesFromComPort!F2068)-(Calculated!$E$2))/1.28)/80),"")</f>
        <v/>
      </c>
      <c r="F2068" t="str">
        <f>IF((ValuesFromComPort!H2068)&lt;&gt;"",((((ValuesFromComPort!H2068)-(Calculated!$F$2))/1.28)/3.2),"")</f>
        <v/>
      </c>
      <c r="G2068" t="str">
        <f>IF((ValuesFromComPort!I2068)&lt;&gt;"",((((ValuesFromComPort!I2068)-$G$2)*0.015625)/0.3),"")</f>
        <v/>
      </c>
      <c r="H2068" t="str">
        <f>IF((ValuesFromComPort!J2068)&lt;&gt;"",((((ValuesFromComPort!J2068)-(Calculated!$H$2))/1.28)*3.2),"")</f>
        <v/>
      </c>
      <c r="I2068" t="str">
        <f>IF((ValuesFromComPort!K2068)&lt;&gt;"",((((ValuesFromComPort!K2068)-(Calculated!$I$2))/1.28)/64),"")</f>
        <v/>
      </c>
      <c r="J2068" t="str">
        <f>IF((ValuesFromComPort!M2068)&lt;&gt;"",((((ValuesFromComPort!M2068)-(Calculated!$J$2))/1.28)/800),"")</f>
        <v/>
      </c>
      <c r="K2068" t="str">
        <f>IF((ValuesFromComPort!N2068)&lt;&gt;"",(((ValuesFromComPort!N2068)-(Calculated!$K$2))/1.28/3200),"")</f>
        <v/>
      </c>
      <c r="L2068" t="str">
        <f>IF((ValuesFromComPort!O2068)&lt;&gt;"",((((ValuesFromComPort!O2068)-(Calculated!$L$2))/1.28)/3.2),"")</f>
        <v/>
      </c>
      <c r="M2068" t="str">
        <f>IF((ValuesFromComPort!P2068)&lt;&gt;"",((((ValuesFromComPort!P2068)-(Calculated!$M$2))/1.28)/16),"")</f>
        <v/>
      </c>
      <c r="N2068" t="str">
        <f>IF((ValuesFromComPort!Q2068)&lt;&gt;"",((((ValuesFromComPort!Q2068)-(Calculated!$N$2))/1.28)/160),"")</f>
        <v/>
      </c>
      <c r="O2068" t="str">
        <f>IF((ValuesFromComPort!AA2068)&lt;&gt;"",(ValuesFromComPort!AA2068),"")</f>
        <v/>
      </c>
      <c r="P2068" t="str">
        <f>IF((ValuesFromComPort!AB2068)&lt;&gt;"",((_xlfn.BITAND((ValuesFromComPort!AB2068),1))*(ValuesFromComPort!AA2068)*1)+100*(_xlfn.BITAND((ValuesFromComPort!AB2068),1)),"")</f>
        <v/>
      </c>
      <c r="Q2068" t="str">
        <f>IF((ValuesFromComPort!AB2068)&lt;&gt;"",((_xlfn.BITAND((ValuesFromComPort!AB2068),2))/2)*50,"")</f>
        <v/>
      </c>
      <c r="R2068" t="str">
        <f>IF((ValuesFromComPort!AB2068)&lt;&gt;"",((_xlfn.BITAND((ValuesFromComPort!AB2068),4))/4)*60,"")</f>
        <v/>
      </c>
      <c r="S2068" t="str">
        <f>IF((ValuesFromComPort!AB2068)&lt;&gt;"",((_xlfn.BITAND((ValuesFromComPort!AB2068),32))/32)*70,"")</f>
        <v/>
      </c>
    </row>
    <row r="2069" spans="2:19" x14ac:dyDescent="0.25">
      <c r="B2069" t="str">
        <f>IF((ValuesFromComPort!B2069)&lt;&gt;"",((((ValuesFromComPort!B2069)-(Calculated!$B$2))/1.28)/320),"")</f>
        <v/>
      </c>
      <c r="C2069" t="str">
        <f>IF((ValuesFromComPort!C2069)&lt;&gt;"",((((ValuesFromComPort!C2069)-(Calculated!$C$2))/1.28)/320),"")</f>
        <v/>
      </c>
      <c r="D2069" t="str">
        <f>IF((ValuesFromComPort!D2069)&lt;&gt;"",((((ValuesFromComPort!D2069)-(Calculated!$D$2))/1.28)/80),"")</f>
        <v/>
      </c>
      <c r="E2069" t="str">
        <f>IF((ValuesFromComPort!F2069)&lt;&gt;"",((((ValuesFromComPort!F2069)-(Calculated!$E$2))/1.28)/80),"")</f>
        <v/>
      </c>
      <c r="F2069" t="str">
        <f>IF((ValuesFromComPort!H2069)&lt;&gt;"",((((ValuesFromComPort!H2069)-(Calculated!$F$2))/1.28)/3.2),"")</f>
        <v/>
      </c>
      <c r="G2069" t="str">
        <f>IF((ValuesFromComPort!I2069)&lt;&gt;"",((((ValuesFromComPort!I2069)-$G$2)*0.015625)/0.3),"")</f>
        <v/>
      </c>
      <c r="H2069" t="str">
        <f>IF((ValuesFromComPort!J2069)&lt;&gt;"",((((ValuesFromComPort!J2069)-(Calculated!$H$2))/1.28)*3.2),"")</f>
        <v/>
      </c>
      <c r="I2069" t="str">
        <f>IF((ValuesFromComPort!K2069)&lt;&gt;"",((((ValuesFromComPort!K2069)-(Calculated!$I$2))/1.28)/64),"")</f>
        <v/>
      </c>
      <c r="J2069" t="str">
        <f>IF((ValuesFromComPort!M2069)&lt;&gt;"",((((ValuesFromComPort!M2069)-(Calculated!$J$2))/1.28)/800),"")</f>
        <v/>
      </c>
      <c r="K2069" t="str">
        <f>IF((ValuesFromComPort!N2069)&lt;&gt;"",(((ValuesFromComPort!N2069)-(Calculated!$K$2))/1.28/3200),"")</f>
        <v/>
      </c>
      <c r="L2069" t="str">
        <f>IF((ValuesFromComPort!O2069)&lt;&gt;"",((((ValuesFromComPort!O2069)-(Calculated!$L$2))/1.28)/3.2),"")</f>
        <v/>
      </c>
      <c r="M2069" t="str">
        <f>IF((ValuesFromComPort!P2069)&lt;&gt;"",((((ValuesFromComPort!P2069)-(Calculated!$M$2))/1.28)/16),"")</f>
        <v/>
      </c>
      <c r="N2069" t="str">
        <f>IF((ValuesFromComPort!Q2069)&lt;&gt;"",((((ValuesFromComPort!Q2069)-(Calculated!$N$2))/1.28)/160),"")</f>
        <v/>
      </c>
      <c r="O2069" t="str">
        <f>IF((ValuesFromComPort!AA2069)&lt;&gt;"",(ValuesFromComPort!AA2069),"")</f>
        <v/>
      </c>
      <c r="P2069" t="str">
        <f>IF((ValuesFromComPort!AB2069)&lt;&gt;"",((_xlfn.BITAND((ValuesFromComPort!AB2069),1))*(ValuesFromComPort!AA2069)*1)+100*(_xlfn.BITAND((ValuesFromComPort!AB2069),1)),"")</f>
        <v/>
      </c>
      <c r="Q2069" t="str">
        <f>IF((ValuesFromComPort!AB2069)&lt;&gt;"",((_xlfn.BITAND((ValuesFromComPort!AB2069),2))/2)*50,"")</f>
        <v/>
      </c>
      <c r="R2069" t="str">
        <f>IF((ValuesFromComPort!AB2069)&lt;&gt;"",((_xlfn.BITAND((ValuesFromComPort!AB2069),4))/4)*60,"")</f>
        <v/>
      </c>
      <c r="S2069" t="str">
        <f>IF((ValuesFromComPort!AB2069)&lt;&gt;"",((_xlfn.BITAND((ValuesFromComPort!AB2069),32))/32)*70,"")</f>
        <v/>
      </c>
    </row>
    <row r="2070" spans="2:19" x14ac:dyDescent="0.25">
      <c r="B2070" t="str">
        <f>IF((ValuesFromComPort!B2070)&lt;&gt;"",((((ValuesFromComPort!B2070)-(Calculated!$B$2))/1.28)/320),"")</f>
        <v/>
      </c>
      <c r="C2070" t="str">
        <f>IF((ValuesFromComPort!C2070)&lt;&gt;"",((((ValuesFromComPort!C2070)-(Calculated!$C$2))/1.28)/320),"")</f>
        <v/>
      </c>
      <c r="D2070" t="str">
        <f>IF((ValuesFromComPort!D2070)&lt;&gt;"",((((ValuesFromComPort!D2070)-(Calculated!$D$2))/1.28)/80),"")</f>
        <v/>
      </c>
      <c r="E2070" t="str">
        <f>IF((ValuesFromComPort!F2070)&lt;&gt;"",((((ValuesFromComPort!F2070)-(Calculated!$E$2))/1.28)/80),"")</f>
        <v/>
      </c>
      <c r="F2070" t="str">
        <f>IF((ValuesFromComPort!H2070)&lt;&gt;"",((((ValuesFromComPort!H2070)-(Calculated!$F$2))/1.28)/3.2),"")</f>
        <v/>
      </c>
      <c r="G2070" t="str">
        <f>IF((ValuesFromComPort!I2070)&lt;&gt;"",((((ValuesFromComPort!I2070)-$G$2)*0.015625)/0.3),"")</f>
        <v/>
      </c>
      <c r="H2070" t="str">
        <f>IF((ValuesFromComPort!J2070)&lt;&gt;"",((((ValuesFromComPort!J2070)-(Calculated!$H$2))/1.28)*3.2),"")</f>
        <v/>
      </c>
      <c r="I2070" t="str">
        <f>IF((ValuesFromComPort!K2070)&lt;&gt;"",((((ValuesFromComPort!K2070)-(Calculated!$I$2))/1.28)/64),"")</f>
        <v/>
      </c>
      <c r="J2070" t="str">
        <f>IF((ValuesFromComPort!M2070)&lt;&gt;"",((((ValuesFromComPort!M2070)-(Calculated!$J$2))/1.28)/800),"")</f>
        <v/>
      </c>
      <c r="K2070" t="str">
        <f>IF((ValuesFromComPort!N2070)&lt;&gt;"",(((ValuesFromComPort!N2070)-(Calculated!$K$2))/1.28/3200),"")</f>
        <v/>
      </c>
      <c r="L2070" t="str">
        <f>IF((ValuesFromComPort!O2070)&lt;&gt;"",((((ValuesFromComPort!O2070)-(Calculated!$L$2))/1.28)/3.2),"")</f>
        <v/>
      </c>
      <c r="M2070" t="str">
        <f>IF((ValuesFromComPort!P2070)&lt;&gt;"",((((ValuesFromComPort!P2070)-(Calculated!$M$2))/1.28)/16),"")</f>
        <v/>
      </c>
      <c r="N2070" t="str">
        <f>IF((ValuesFromComPort!Q2070)&lt;&gt;"",((((ValuesFromComPort!Q2070)-(Calculated!$N$2))/1.28)/160),"")</f>
        <v/>
      </c>
      <c r="O2070" t="str">
        <f>IF((ValuesFromComPort!AA2070)&lt;&gt;"",(ValuesFromComPort!AA2070),"")</f>
        <v/>
      </c>
      <c r="P2070" t="str">
        <f>IF((ValuesFromComPort!AB2070)&lt;&gt;"",((_xlfn.BITAND((ValuesFromComPort!AB2070),1))*(ValuesFromComPort!AA2070)*1)+100*(_xlfn.BITAND((ValuesFromComPort!AB2070),1)),"")</f>
        <v/>
      </c>
      <c r="Q2070" t="str">
        <f>IF((ValuesFromComPort!AB2070)&lt;&gt;"",((_xlfn.BITAND((ValuesFromComPort!AB2070),2))/2)*50,"")</f>
        <v/>
      </c>
      <c r="R2070" t="str">
        <f>IF((ValuesFromComPort!AB2070)&lt;&gt;"",((_xlfn.BITAND((ValuesFromComPort!AB2070),4))/4)*60,"")</f>
        <v/>
      </c>
      <c r="S2070" t="str">
        <f>IF((ValuesFromComPort!AB2070)&lt;&gt;"",((_xlfn.BITAND((ValuesFromComPort!AB2070),32))/32)*70,"")</f>
        <v/>
      </c>
    </row>
    <row r="2071" spans="2:19" x14ac:dyDescent="0.25">
      <c r="B2071" t="str">
        <f>IF((ValuesFromComPort!B2071)&lt;&gt;"",((((ValuesFromComPort!B2071)-(Calculated!$B$2))/1.28)/320),"")</f>
        <v/>
      </c>
      <c r="C2071" t="str">
        <f>IF((ValuesFromComPort!C2071)&lt;&gt;"",((((ValuesFromComPort!C2071)-(Calculated!$C$2))/1.28)/320),"")</f>
        <v/>
      </c>
      <c r="D2071" t="str">
        <f>IF((ValuesFromComPort!D2071)&lt;&gt;"",((((ValuesFromComPort!D2071)-(Calculated!$D$2))/1.28)/80),"")</f>
        <v/>
      </c>
      <c r="E2071" t="str">
        <f>IF((ValuesFromComPort!F2071)&lt;&gt;"",((((ValuesFromComPort!F2071)-(Calculated!$E$2))/1.28)/80),"")</f>
        <v/>
      </c>
      <c r="F2071" t="str">
        <f>IF((ValuesFromComPort!H2071)&lt;&gt;"",((((ValuesFromComPort!H2071)-(Calculated!$F$2))/1.28)/3.2),"")</f>
        <v/>
      </c>
      <c r="G2071" t="str">
        <f>IF((ValuesFromComPort!I2071)&lt;&gt;"",((((ValuesFromComPort!I2071)-$G$2)*0.015625)/0.3),"")</f>
        <v/>
      </c>
      <c r="H2071" t="str">
        <f>IF((ValuesFromComPort!J2071)&lt;&gt;"",((((ValuesFromComPort!J2071)-(Calculated!$H$2))/1.28)*3.2),"")</f>
        <v/>
      </c>
      <c r="I2071" t="str">
        <f>IF((ValuesFromComPort!K2071)&lt;&gt;"",((((ValuesFromComPort!K2071)-(Calculated!$I$2))/1.28)/64),"")</f>
        <v/>
      </c>
      <c r="J2071" t="str">
        <f>IF((ValuesFromComPort!M2071)&lt;&gt;"",((((ValuesFromComPort!M2071)-(Calculated!$J$2))/1.28)/800),"")</f>
        <v/>
      </c>
      <c r="K2071" t="str">
        <f>IF((ValuesFromComPort!N2071)&lt;&gt;"",(((ValuesFromComPort!N2071)-(Calculated!$K$2))/1.28/3200),"")</f>
        <v/>
      </c>
      <c r="L2071" t="str">
        <f>IF((ValuesFromComPort!O2071)&lt;&gt;"",((((ValuesFromComPort!O2071)-(Calculated!$L$2))/1.28)/3.2),"")</f>
        <v/>
      </c>
      <c r="M2071" t="str">
        <f>IF((ValuesFromComPort!P2071)&lt;&gt;"",((((ValuesFromComPort!P2071)-(Calculated!$M$2))/1.28)/16),"")</f>
        <v/>
      </c>
      <c r="N2071" t="str">
        <f>IF((ValuesFromComPort!Q2071)&lt;&gt;"",((((ValuesFromComPort!Q2071)-(Calculated!$N$2))/1.28)/160),"")</f>
        <v/>
      </c>
      <c r="O2071" t="str">
        <f>IF((ValuesFromComPort!AA2071)&lt;&gt;"",(ValuesFromComPort!AA2071),"")</f>
        <v/>
      </c>
      <c r="P2071" t="str">
        <f>IF((ValuesFromComPort!AB2071)&lt;&gt;"",((_xlfn.BITAND((ValuesFromComPort!AB2071),1))*(ValuesFromComPort!AA2071)*1)+100*(_xlfn.BITAND((ValuesFromComPort!AB2071),1)),"")</f>
        <v/>
      </c>
      <c r="Q2071" t="str">
        <f>IF((ValuesFromComPort!AB2071)&lt;&gt;"",((_xlfn.BITAND((ValuesFromComPort!AB2071),2))/2)*50,"")</f>
        <v/>
      </c>
      <c r="R2071" t="str">
        <f>IF((ValuesFromComPort!AB2071)&lt;&gt;"",((_xlfn.BITAND((ValuesFromComPort!AB2071),4))/4)*60,"")</f>
        <v/>
      </c>
      <c r="S2071" t="str">
        <f>IF((ValuesFromComPort!AB2071)&lt;&gt;"",((_xlfn.BITAND((ValuesFromComPort!AB2071),32))/32)*70,"")</f>
        <v/>
      </c>
    </row>
    <row r="2072" spans="2:19" x14ac:dyDescent="0.25">
      <c r="B2072" t="str">
        <f>IF((ValuesFromComPort!B2072)&lt;&gt;"",((((ValuesFromComPort!B2072)-(Calculated!$B$2))/1.28)/320),"")</f>
        <v/>
      </c>
      <c r="C2072" t="str">
        <f>IF((ValuesFromComPort!C2072)&lt;&gt;"",((((ValuesFromComPort!C2072)-(Calculated!$C$2))/1.28)/320),"")</f>
        <v/>
      </c>
      <c r="D2072" t="str">
        <f>IF((ValuesFromComPort!D2072)&lt;&gt;"",((((ValuesFromComPort!D2072)-(Calculated!$D$2))/1.28)/80),"")</f>
        <v/>
      </c>
      <c r="E2072" t="str">
        <f>IF((ValuesFromComPort!F2072)&lt;&gt;"",((((ValuesFromComPort!F2072)-(Calculated!$E$2))/1.28)/80),"")</f>
        <v/>
      </c>
      <c r="F2072" t="str">
        <f>IF((ValuesFromComPort!H2072)&lt;&gt;"",((((ValuesFromComPort!H2072)-(Calculated!$F$2))/1.28)/3.2),"")</f>
        <v/>
      </c>
      <c r="G2072" t="str">
        <f>IF((ValuesFromComPort!I2072)&lt;&gt;"",((((ValuesFromComPort!I2072)-$G$2)*0.015625)/0.3),"")</f>
        <v/>
      </c>
      <c r="H2072" t="str">
        <f>IF((ValuesFromComPort!J2072)&lt;&gt;"",((((ValuesFromComPort!J2072)-(Calculated!$H$2))/1.28)*3.2),"")</f>
        <v/>
      </c>
      <c r="I2072" t="str">
        <f>IF((ValuesFromComPort!K2072)&lt;&gt;"",((((ValuesFromComPort!K2072)-(Calculated!$I$2))/1.28)/64),"")</f>
        <v/>
      </c>
      <c r="J2072" t="str">
        <f>IF((ValuesFromComPort!M2072)&lt;&gt;"",((((ValuesFromComPort!M2072)-(Calculated!$J$2))/1.28)/800),"")</f>
        <v/>
      </c>
      <c r="K2072" t="str">
        <f>IF((ValuesFromComPort!N2072)&lt;&gt;"",(((ValuesFromComPort!N2072)-(Calculated!$K$2))/1.28/3200),"")</f>
        <v/>
      </c>
      <c r="L2072" t="str">
        <f>IF((ValuesFromComPort!O2072)&lt;&gt;"",((((ValuesFromComPort!O2072)-(Calculated!$L$2))/1.28)/3.2),"")</f>
        <v/>
      </c>
      <c r="M2072" t="str">
        <f>IF((ValuesFromComPort!P2072)&lt;&gt;"",((((ValuesFromComPort!P2072)-(Calculated!$M$2))/1.28)/16),"")</f>
        <v/>
      </c>
      <c r="N2072" t="str">
        <f>IF((ValuesFromComPort!Q2072)&lt;&gt;"",((((ValuesFromComPort!Q2072)-(Calculated!$N$2))/1.28)/160),"")</f>
        <v/>
      </c>
      <c r="O2072" t="str">
        <f>IF((ValuesFromComPort!AA2072)&lt;&gt;"",(ValuesFromComPort!AA2072),"")</f>
        <v/>
      </c>
      <c r="P2072" t="str">
        <f>IF((ValuesFromComPort!AB2072)&lt;&gt;"",((_xlfn.BITAND((ValuesFromComPort!AB2072),1))*(ValuesFromComPort!AA2072)*1)+100*(_xlfn.BITAND((ValuesFromComPort!AB2072),1)),"")</f>
        <v/>
      </c>
      <c r="Q2072" t="str">
        <f>IF((ValuesFromComPort!AB2072)&lt;&gt;"",((_xlfn.BITAND((ValuesFromComPort!AB2072),2))/2)*50,"")</f>
        <v/>
      </c>
      <c r="R2072" t="str">
        <f>IF((ValuesFromComPort!AB2072)&lt;&gt;"",((_xlfn.BITAND((ValuesFromComPort!AB2072),4))/4)*60,"")</f>
        <v/>
      </c>
      <c r="S2072" t="str">
        <f>IF((ValuesFromComPort!AB2072)&lt;&gt;"",((_xlfn.BITAND((ValuesFromComPort!AB2072),32))/32)*70,"")</f>
        <v/>
      </c>
    </row>
    <row r="2073" spans="2:19" x14ac:dyDescent="0.25">
      <c r="B2073" t="str">
        <f>IF((ValuesFromComPort!B2073)&lt;&gt;"",((((ValuesFromComPort!B2073)-(Calculated!$B$2))/1.28)/320),"")</f>
        <v/>
      </c>
      <c r="C2073" t="str">
        <f>IF((ValuesFromComPort!C2073)&lt;&gt;"",((((ValuesFromComPort!C2073)-(Calculated!$C$2))/1.28)/320),"")</f>
        <v/>
      </c>
      <c r="D2073" t="str">
        <f>IF((ValuesFromComPort!D2073)&lt;&gt;"",((((ValuesFromComPort!D2073)-(Calculated!$D$2))/1.28)/80),"")</f>
        <v/>
      </c>
      <c r="E2073" t="str">
        <f>IF((ValuesFromComPort!F2073)&lt;&gt;"",((((ValuesFromComPort!F2073)-(Calculated!$E$2))/1.28)/80),"")</f>
        <v/>
      </c>
      <c r="F2073" t="str">
        <f>IF((ValuesFromComPort!H2073)&lt;&gt;"",((((ValuesFromComPort!H2073)-(Calculated!$F$2))/1.28)/3.2),"")</f>
        <v/>
      </c>
      <c r="G2073" t="str">
        <f>IF((ValuesFromComPort!I2073)&lt;&gt;"",((((ValuesFromComPort!I2073)-$G$2)*0.015625)/0.3),"")</f>
        <v/>
      </c>
      <c r="H2073" t="str">
        <f>IF((ValuesFromComPort!J2073)&lt;&gt;"",((((ValuesFromComPort!J2073)-(Calculated!$H$2))/1.28)*3.2),"")</f>
        <v/>
      </c>
      <c r="I2073" t="str">
        <f>IF((ValuesFromComPort!K2073)&lt;&gt;"",((((ValuesFromComPort!K2073)-(Calculated!$I$2))/1.28)/64),"")</f>
        <v/>
      </c>
      <c r="J2073" t="str">
        <f>IF((ValuesFromComPort!M2073)&lt;&gt;"",((((ValuesFromComPort!M2073)-(Calculated!$J$2))/1.28)/800),"")</f>
        <v/>
      </c>
      <c r="K2073" t="str">
        <f>IF((ValuesFromComPort!N2073)&lt;&gt;"",(((ValuesFromComPort!N2073)-(Calculated!$K$2))/1.28/3200),"")</f>
        <v/>
      </c>
      <c r="L2073" t="str">
        <f>IF((ValuesFromComPort!O2073)&lt;&gt;"",((((ValuesFromComPort!O2073)-(Calculated!$L$2))/1.28)/3.2),"")</f>
        <v/>
      </c>
      <c r="M2073" t="str">
        <f>IF((ValuesFromComPort!P2073)&lt;&gt;"",((((ValuesFromComPort!P2073)-(Calculated!$M$2))/1.28)/16),"")</f>
        <v/>
      </c>
      <c r="N2073" t="str">
        <f>IF((ValuesFromComPort!Q2073)&lt;&gt;"",((((ValuesFromComPort!Q2073)-(Calculated!$N$2))/1.28)/160),"")</f>
        <v/>
      </c>
      <c r="O2073" t="str">
        <f>IF((ValuesFromComPort!AA2073)&lt;&gt;"",(ValuesFromComPort!AA2073),"")</f>
        <v/>
      </c>
      <c r="P2073" t="str">
        <f>IF((ValuesFromComPort!AB2073)&lt;&gt;"",((_xlfn.BITAND((ValuesFromComPort!AB2073),1))*(ValuesFromComPort!AA2073)*1)+100*(_xlfn.BITAND((ValuesFromComPort!AB2073),1)),"")</f>
        <v/>
      </c>
      <c r="Q2073" t="str">
        <f>IF((ValuesFromComPort!AB2073)&lt;&gt;"",((_xlfn.BITAND((ValuesFromComPort!AB2073),2))/2)*50,"")</f>
        <v/>
      </c>
      <c r="R2073" t="str">
        <f>IF((ValuesFromComPort!AB2073)&lt;&gt;"",((_xlfn.BITAND((ValuesFromComPort!AB2073),4))/4)*60,"")</f>
        <v/>
      </c>
      <c r="S2073" t="str">
        <f>IF((ValuesFromComPort!AB2073)&lt;&gt;"",((_xlfn.BITAND((ValuesFromComPort!AB2073),32))/32)*70,"")</f>
        <v/>
      </c>
    </row>
    <row r="2074" spans="2:19" x14ac:dyDescent="0.25">
      <c r="B2074" t="str">
        <f>IF((ValuesFromComPort!B2074)&lt;&gt;"",((((ValuesFromComPort!B2074)-(Calculated!$B$2))/1.28)/320),"")</f>
        <v/>
      </c>
      <c r="C2074" t="str">
        <f>IF((ValuesFromComPort!C2074)&lt;&gt;"",((((ValuesFromComPort!C2074)-(Calculated!$C$2))/1.28)/320),"")</f>
        <v/>
      </c>
      <c r="D2074" t="str">
        <f>IF((ValuesFromComPort!D2074)&lt;&gt;"",((((ValuesFromComPort!D2074)-(Calculated!$D$2))/1.28)/80),"")</f>
        <v/>
      </c>
      <c r="E2074" t="str">
        <f>IF((ValuesFromComPort!F2074)&lt;&gt;"",((((ValuesFromComPort!F2074)-(Calculated!$E$2))/1.28)/80),"")</f>
        <v/>
      </c>
      <c r="F2074" t="str">
        <f>IF((ValuesFromComPort!H2074)&lt;&gt;"",((((ValuesFromComPort!H2074)-(Calculated!$F$2))/1.28)/3.2),"")</f>
        <v/>
      </c>
      <c r="G2074" t="str">
        <f>IF((ValuesFromComPort!I2074)&lt;&gt;"",((((ValuesFromComPort!I2074)-$G$2)*0.015625)/0.3),"")</f>
        <v/>
      </c>
      <c r="H2074" t="str">
        <f>IF((ValuesFromComPort!J2074)&lt;&gt;"",((((ValuesFromComPort!J2074)-(Calculated!$H$2))/1.28)*3.2),"")</f>
        <v/>
      </c>
      <c r="I2074" t="str">
        <f>IF((ValuesFromComPort!K2074)&lt;&gt;"",((((ValuesFromComPort!K2074)-(Calculated!$I$2))/1.28)/64),"")</f>
        <v/>
      </c>
      <c r="J2074" t="str">
        <f>IF((ValuesFromComPort!M2074)&lt;&gt;"",((((ValuesFromComPort!M2074)-(Calculated!$J$2))/1.28)/800),"")</f>
        <v/>
      </c>
      <c r="K2074" t="str">
        <f>IF((ValuesFromComPort!N2074)&lt;&gt;"",(((ValuesFromComPort!N2074)-(Calculated!$K$2))/1.28/3200),"")</f>
        <v/>
      </c>
      <c r="L2074" t="str">
        <f>IF((ValuesFromComPort!O2074)&lt;&gt;"",((((ValuesFromComPort!O2074)-(Calculated!$L$2))/1.28)/3.2),"")</f>
        <v/>
      </c>
      <c r="M2074" t="str">
        <f>IF((ValuesFromComPort!P2074)&lt;&gt;"",((((ValuesFromComPort!P2074)-(Calculated!$M$2))/1.28)/16),"")</f>
        <v/>
      </c>
      <c r="N2074" t="str">
        <f>IF((ValuesFromComPort!Q2074)&lt;&gt;"",((((ValuesFromComPort!Q2074)-(Calculated!$N$2))/1.28)/160),"")</f>
        <v/>
      </c>
      <c r="O2074" t="str">
        <f>IF((ValuesFromComPort!AA2074)&lt;&gt;"",(ValuesFromComPort!AA2074),"")</f>
        <v/>
      </c>
      <c r="P2074" t="str">
        <f>IF((ValuesFromComPort!AB2074)&lt;&gt;"",((_xlfn.BITAND((ValuesFromComPort!AB2074),1))*(ValuesFromComPort!AA2074)*1)+100*(_xlfn.BITAND((ValuesFromComPort!AB2074),1)),"")</f>
        <v/>
      </c>
      <c r="Q2074" t="str">
        <f>IF((ValuesFromComPort!AB2074)&lt;&gt;"",((_xlfn.BITAND((ValuesFromComPort!AB2074),2))/2)*50,"")</f>
        <v/>
      </c>
      <c r="R2074" t="str">
        <f>IF((ValuesFromComPort!AB2074)&lt;&gt;"",((_xlfn.BITAND((ValuesFromComPort!AB2074),4))/4)*60,"")</f>
        <v/>
      </c>
      <c r="S2074" t="str">
        <f>IF((ValuesFromComPort!AB2074)&lt;&gt;"",((_xlfn.BITAND((ValuesFromComPort!AB2074),32))/32)*70,"")</f>
        <v/>
      </c>
    </row>
    <row r="2075" spans="2:19" x14ac:dyDescent="0.25">
      <c r="B2075" t="str">
        <f>IF((ValuesFromComPort!B2075)&lt;&gt;"",((((ValuesFromComPort!B2075)-(Calculated!$B$2))/1.28)/320),"")</f>
        <v/>
      </c>
      <c r="C2075" t="str">
        <f>IF((ValuesFromComPort!C2075)&lt;&gt;"",((((ValuesFromComPort!C2075)-(Calculated!$C$2))/1.28)/320),"")</f>
        <v/>
      </c>
      <c r="D2075" t="str">
        <f>IF((ValuesFromComPort!D2075)&lt;&gt;"",((((ValuesFromComPort!D2075)-(Calculated!$D$2))/1.28)/80),"")</f>
        <v/>
      </c>
      <c r="E2075" t="str">
        <f>IF((ValuesFromComPort!F2075)&lt;&gt;"",((((ValuesFromComPort!F2075)-(Calculated!$E$2))/1.28)/80),"")</f>
        <v/>
      </c>
      <c r="F2075" t="str">
        <f>IF((ValuesFromComPort!H2075)&lt;&gt;"",((((ValuesFromComPort!H2075)-(Calculated!$F$2))/1.28)/3.2),"")</f>
        <v/>
      </c>
      <c r="G2075" t="str">
        <f>IF((ValuesFromComPort!I2075)&lt;&gt;"",((((ValuesFromComPort!I2075)-$G$2)*0.015625)/0.3),"")</f>
        <v/>
      </c>
      <c r="H2075" t="str">
        <f>IF((ValuesFromComPort!J2075)&lt;&gt;"",((((ValuesFromComPort!J2075)-(Calculated!$H$2))/1.28)*3.2),"")</f>
        <v/>
      </c>
      <c r="I2075" t="str">
        <f>IF((ValuesFromComPort!K2075)&lt;&gt;"",((((ValuesFromComPort!K2075)-(Calculated!$I$2))/1.28)/64),"")</f>
        <v/>
      </c>
      <c r="J2075" t="str">
        <f>IF((ValuesFromComPort!M2075)&lt;&gt;"",((((ValuesFromComPort!M2075)-(Calculated!$J$2))/1.28)/800),"")</f>
        <v/>
      </c>
      <c r="K2075" t="str">
        <f>IF((ValuesFromComPort!N2075)&lt;&gt;"",(((ValuesFromComPort!N2075)-(Calculated!$K$2))/1.28/3200),"")</f>
        <v/>
      </c>
      <c r="L2075" t="str">
        <f>IF((ValuesFromComPort!O2075)&lt;&gt;"",((((ValuesFromComPort!O2075)-(Calculated!$L$2))/1.28)/3.2),"")</f>
        <v/>
      </c>
      <c r="M2075" t="str">
        <f>IF((ValuesFromComPort!P2075)&lt;&gt;"",((((ValuesFromComPort!P2075)-(Calculated!$M$2))/1.28)/16),"")</f>
        <v/>
      </c>
      <c r="N2075" t="str">
        <f>IF((ValuesFromComPort!Q2075)&lt;&gt;"",((((ValuesFromComPort!Q2075)-(Calculated!$N$2))/1.28)/160),"")</f>
        <v/>
      </c>
      <c r="O2075" t="str">
        <f>IF((ValuesFromComPort!AA2075)&lt;&gt;"",(ValuesFromComPort!AA2075),"")</f>
        <v/>
      </c>
      <c r="P2075" t="str">
        <f>IF((ValuesFromComPort!AB2075)&lt;&gt;"",((_xlfn.BITAND((ValuesFromComPort!AB2075),1))*(ValuesFromComPort!AA2075)*1)+100*(_xlfn.BITAND((ValuesFromComPort!AB2075),1)),"")</f>
        <v/>
      </c>
      <c r="Q2075" t="str">
        <f>IF((ValuesFromComPort!AB2075)&lt;&gt;"",((_xlfn.BITAND((ValuesFromComPort!AB2075),2))/2)*50,"")</f>
        <v/>
      </c>
      <c r="R2075" t="str">
        <f>IF((ValuesFromComPort!AB2075)&lt;&gt;"",((_xlfn.BITAND((ValuesFromComPort!AB2075),4))/4)*60,"")</f>
        <v/>
      </c>
      <c r="S2075" t="str">
        <f>IF((ValuesFromComPort!AB2075)&lt;&gt;"",((_xlfn.BITAND((ValuesFromComPort!AB2075),32))/32)*70,"")</f>
        <v/>
      </c>
    </row>
    <row r="2076" spans="2:19" x14ac:dyDescent="0.25">
      <c r="B2076" t="str">
        <f>IF((ValuesFromComPort!B2076)&lt;&gt;"",((((ValuesFromComPort!B2076)-(Calculated!$B$2))/1.28)/320),"")</f>
        <v/>
      </c>
      <c r="C2076" t="str">
        <f>IF((ValuesFromComPort!C2076)&lt;&gt;"",((((ValuesFromComPort!C2076)-(Calculated!$C$2))/1.28)/320),"")</f>
        <v/>
      </c>
      <c r="D2076" t="str">
        <f>IF((ValuesFromComPort!D2076)&lt;&gt;"",((((ValuesFromComPort!D2076)-(Calculated!$D$2))/1.28)/80),"")</f>
        <v/>
      </c>
      <c r="E2076" t="str">
        <f>IF((ValuesFromComPort!F2076)&lt;&gt;"",((((ValuesFromComPort!F2076)-(Calculated!$E$2))/1.28)/80),"")</f>
        <v/>
      </c>
      <c r="F2076" t="str">
        <f>IF((ValuesFromComPort!H2076)&lt;&gt;"",((((ValuesFromComPort!H2076)-(Calculated!$F$2))/1.28)/3.2),"")</f>
        <v/>
      </c>
      <c r="G2076" t="str">
        <f>IF((ValuesFromComPort!I2076)&lt;&gt;"",((((ValuesFromComPort!I2076)-$G$2)*0.015625)/0.3),"")</f>
        <v/>
      </c>
      <c r="H2076" t="str">
        <f>IF((ValuesFromComPort!J2076)&lt;&gt;"",((((ValuesFromComPort!J2076)-(Calculated!$H$2))/1.28)*3.2),"")</f>
        <v/>
      </c>
      <c r="I2076" t="str">
        <f>IF((ValuesFromComPort!K2076)&lt;&gt;"",((((ValuesFromComPort!K2076)-(Calculated!$I$2))/1.28)/64),"")</f>
        <v/>
      </c>
      <c r="J2076" t="str">
        <f>IF((ValuesFromComPort!M2076)&lt;&gt;"",((((ValuesFromComPort!M2076)-(Calculated!$J$2))/1.28)/800),"")</f>
        <v/>
      </c>
      <c r="K2076" t="str">
        <f>IF((ValuesFromComPort!N2076)&lt;&gt;"",(((ValuesFromComPort!N2076)-(Calculated!$K$2))/1.28/3200),"")</f>
        <v/>
      </c>
      <c r="L2076" t="str">
        <f>IF((ValuesFromComPort!O2076)&lt;&gt;"",((((ValuesFromComPort!O2076)-(Calculated!$L$2))/1.28)/3.2),"")</f>
        <v/>
      </c>
      <c r="M2076" t="str">
        <f>IF((ValuesFromComPort!P2076)&lt;&gt;"",((((ValuesFromComPort!P2076)-(Calculated!$M$2))/1.28)/16),"")</f>
        <v/>
      </c>
      <c r="N2076" t="str">
        <f>IF((ValuesFromComPort!Q2076)&lt;&gt;"",((((ValuesFromComPort!Q2076)-(Calculated!$N$2))/1.28)/160),"")</f>
        <v/>
      </c>
      <c r="O2076" t="str">
        <f>IF((ValuesFromComPort!AA2076)&lt;&gt;"",(ValuesFromComPort!AA2076),"")</f>
        <v/>
      </c>
      <c r="P2076" t="str">
        <f>IF((ValuesFromComPort!AB2076)&lt;&gt;"",((_xlfn.BITAND((ValuesFromComPort!AB2076),1))*(ValuesFromComPort!AA2076)*1)+100*(_xlfn.BITAND((ValuesFromComPort!AB2076),1)),"")</f>
        <v/>
      </c>
      <c r="Q2076" t="str">
        <f>IF((ValuesFromComPort!AB2076)&lt;&gt;"",((_xlfn.BITAND((ValuesFromComPort!AB2076),2))/2)*50,"")</f>
        <v/>
      </c>
      <c r="R2076" t="str">
        <f>IF((ValuesFromComPort!AB2076)&lt;&gt;"",((_xlfn.BITAND((ValuesFromComPort!AB2076),4))/4)*60,"")</f>
        <v/>
      </c>
      <c r="S2076" t="str">
        <f>IF((ValuesFromComPort!AB2076)&lt;&gt;"",((_xlfn.BITAND((ValuesFromComPort!AB2076),32))/32)*70,"")</f>
        <v/>
      </c>
    </row>
    <row r="2077" spans="2:19" x14ac:dyDescent="0.25">
      <c r="B2077" t="str">
        <f>IF((ValuesFromComPort!B2077)&lt;&gt;"",((((ValuesFromComPort!B2077)-(Calculated!$B$2))/1.28)/320),"")</f>
        <v/>
      </c>
      <c r="C2077" t="str">
        <f>IF((ValuesFromComPort!C2077)&lt;&gt;"",((((ValuesFromComPort!C2077)-(Calculated!$C$2))/1.28)/320),"")</f>
        <v/>
      </c>
      <c r="D2077" t="str">
        <f>IF((ValuesFromComPort!D2077)&lt;&gt;"",((((ValuesFromComPort!D2077)-(Calculated!$D$2))/1.28)/80),"")</f>
        <v/>
      </c>
      <c r="E2077" t="str">
        <f>IF((ValuesFromComPort!F2077)&lt;&gt;"",((((ValuesFromComPort!F2077)-(Calculated!$E$2))/1.28)/80),"")</f>
        <v/>
      </c>
      <c r="F2077" t="str">
        <f>IF((ValuesFromComPort!H2077)&lt;&gt;"",((((ValuesFromComPort!H2077)-(Calculated!$F$2))/1.28)/3.2),"")</f>
        <v/>
      </c>
      <c r="G2077" t="str">
        <f>IF((ValuesFromComPort!I2077)&lt;&gt;"",((((ValuesFromComPort!I2077)-$G$2)*0.015625)/0.3),"")</f>
        <v/>
      </c>
      <c r="H2077" t="str">
        <f>IF((ValuesFromComPort!J2077)&lt;&gt;"",((((ValuesFromComPort!J2077)-(Calculated!$H$2))/1.28)*3.2),"")</f>
        <v/>
      </c>
      <c r="I2077" t="str">
        <f>IF((ValuesFromComPort!K2077)&lt;&gt;"",((((ValuesFromComPort!K2077)-(Calculated!$I$2))/1.28)/64),"")</f>
        <v/>
      </c>
      <c r="J2077" t="str">
        <f>IF((ValuesFromComPort!M2077)&lt;&gt;"",((((ValuesFromComPort!M2077)-(Calculated!$J$2))/1.28)/800),"")</f>
        <v/>
      </c>
      <c r="K2077" t="str">
        <f>IF((ValuesFromComPort!N2077)&lt;&gt;"",(((ValuesFromComPort!N2077)-(Calculated!$K$2))/1.28/3200),"")</f>
        <v/>
      </c>
      <c r="L2077" t="str">
        <f>IF((ValuesFromComPort!O2077)&lt;&gt;"",((((ValuesFromComPort!O2077)-(Calculated!$L$2))/1.28)/3.2),"")</f>
        <v/>
      </c>
      <c r="M2077" t="str">
        <f>IF((ValuesFromComPort!P2077)&lt;&gt;"",((((ValuesFromComPort!P2077)-(Calculated!$M$2))/1.28)/16),"")</f>
        <v/>
      </c>
      <c r="N2077" t="str">
        <f>IF((ValuesFromComPort!Q2077)&lt;&gt;"",((((ValuesFromComPort!Q2077)-(Calculated!$N$2))/1.28)/160),"")</f>
        <v/>
      </c>
      <c r="O2077" t="str">
        <f>IF((ValuesFromComPort!AA2077)&lt;&gt;"",(ValuesFromComPort!AA2077),"")</f>
        <v/>
      </c>
      <c r="P2077" t="str">
        <f>IF((ValuesFromComPort!AB2077)&lt;&gt;"",((_xlfn.BITAND((ValuesFromComPort!AB2077),1))*(ValuesFromComPort!AA2077)*1)+100*(_xlfn.BITAND((ValuesFromComPort!AB2077),1)),"")</f>
        <v/>
      </c>
      <c r="Q2077" t="str">
        <f>IF((ValuesFromComPort!AB2077)&lt;&gt;"",((_xlfn.BITAND((ValuesFromComPort!AB2077),2))/2)*50,"")</f>
        <v/>
      </c>
      <c r="R2077" t="str">
        <f>IF((ValuesFromComPort!AB2077)&lt;&gt;"",((_xlfn.BITAND((ValuesFromComPort!AB2077),4))/4)*60,"")</f>
        <v/>
      </c>
      <c r="S2077" t="str">
        <f>IF((ValuesFromComPort!AB2077)&lt;&gt;"",((_xlfn.BITAND((ValuesFromComPort!AB2077),32))/32)*70,"")</f>
        <v/>
      </c>
    </row>
    <row r="2078" spans="2:19" x14ac:dyDescent="0.25">
      <c r="B2078" t="str">
        <f>IF((ValuesFromComPort!B2078)&lt;&gt;"",((((ValuesFromComPort!B2078)-(Calculated!$B$2))/1.28)/320),"")</f>
        <v/>
      </c>
      <c r="C2078" t="str">
        <f>IF((ValuesFromComPort!C2078)&lt;&gt;"",((((ValuesFromComPort!C2078)-(Calculated!$C$2))/1.28)/320),"")</f>
        <v/>
      </c>
      <c r="D2078" t="str">
        <f>IF((ValuesFromComPort!D2078)&lt;&gt;"",((((ValuesFromComPort!D2078)-(Calculated!$D$2))/1.28)/80),"")</f>
        <v/>
      </c>
      <c r="E2078" t="str">
        <f>IF((ValuesFromComPort!F2078)&lt;&gt;"",((((ValuesFromComPort!F2078)-(Calculated!$E$2))/1.28)/80),"")</f>
        <v/>
      </c>
      <c r="F2078" t="str">
        <f>IF((ValuesFromComPort!H2078)&lt;&gt;"",((((ValuesFromComPort!H2078)-(Calculated!$F$2))/1.28)/3.2),"")</f>
        <v/>
      </c>
      <c r="G2078" t="str">
        <f>IF((ValuesFromComPort!I2078)&lt;&gt;"",((((ValuesFromComPort!I2078)-$G$2)*0.015625)/0.3),"")</f>
        <v/>
      </c>
      <c r="H2078" t="str">
        <f>IF((ValuesFromComPort!J2078)&lt;&gt;"",((((ValuesFromComPort!J2078)-(Calculated!$H$2))/1.28)*3.2),"")</f>
        <v/>
      </c>
      <c r="I2078" t="str">
        <f>IF((ValuesFromComPort!K2078)&lt;&gt;"",((((ValuesFromComPort!K2078)-(Calculated!$I$2))/1.28)/64),"")</f>
        <v/>
      </c>
      <c r="J2078" t="str">
        <f>IF((ValuesFromComPort!M2078)&lt;&gt;"",((((ValuesFromComPort!M2078)-(Calculated!$J$2))/1.28)/800),"")</f>
        <v/>
      </c>
      <c r="K2078" t="str">
        <f>IF((ValuesFromComPort!N2078)&lt;&gt;"",(((ValuesFromComPort!N2078)-(Calculated!$K$2))/1.28/3200),"")</f>
        <v/>
      </c>
      <c r="L2078" t="str">
        <f>IF((ValuesFromComPort!O2078)&lt;&gt;"",((((ValuesFromComPort!O2078)-(Calculated!$L$2))/1.28)/3.2),"")</f>
        <v/>
      </c>
      <c r="M2078" t="str">
        <f>IF((ValuesFromComPort!P2078)&lt;&gt;"",((((ValuesFromComPort!P2078)-(Calculated!$M$2))/1.28)/16),"")</f>
        <v/>
      </c>
      <c r="N2078" t="str">
        <f>IF((ValuesFromComPort!Q2078)&lt;&gt;"",((((ValuesFromComPort!Q2078)-(Calculated!$N$2))/1.28)/160),"")</f>
        <v/>
      </c>
      <c r="O2078" t="str">
        <f>IF((ValuesFromComPort!AA2078)&lt;&gt;"",(ValuesFromComPort!AA2078),"")</f>
        <v/>
      </c>
      <c r="P2078" t="str">
        <f>IF((ValuesFromComPort!AB2078)&lt;&gt;"",((_xlfn.BITAND((ValuesFromComPort!AB2078),1))*(ValuesFromComPort!AA2078)*1)+100*(_xlfn.BITAND((ValuesFromComPort!AB2078),1)),"")</f>
        <v/>
      </c>
      <c r="Q2078" t="str">
        <f>IF((ValuesFromComPort!AB2078)&lt;&gt;"",((_xlfn.BITAND((ValuesFromComPort!AB2078),2))/2)*50,"")</f>
        <v/>
      </c>
      <c r="R2078" t="str">
        <f>IF((ValuesFromComPort!AB2078)&lt;&gt;"",((_xlfn.BITAND((ValuesFromComPort!AB2078),4))/4)*60,"")</f>
        <v/>
      </c>
      <c r="S2078" t="str">
        <f>IF((ValuesFromComPort!AB2078)&lt;&gt;"",((_xlfn.BITAND((ValuesFromComPort!AB2078),32))/32)*70,"")</f>
        <v/>
      </c>
    </row>
    <row r="2079" spans="2:19" x14ac:dyDescent="0.25">
      <c r="B2079" t="str">
        <f>IF((ValuesFromComPort!B2079)&lt;&gt;"",((((ValuesFromComPort!B2079)-(Calculated!$B$2))/1.28)/320),"")</f>
        <v/>
      </c>
      <c r="C2079" t="str">
        <f>IF((ValuesFromComPort!C2079)&lt;&gt;"",((((ValuesFromComPort!C2079)-(Calculated!$C$2))/1.28)/320),"")</f>
        <v/>
      </c>
      <c r="D2079" t="str">
        <f>IF((ValuesFromComPort!D2079)&lt;&gt;"",((((ValuesFromComPort!D2079)-(Calculated!$D$2))/1.28)/80),"")</f>
        <v/>
      </c>
      <c r="E2079" t="str">
        <f>IF((ValuesFromComPort!F2079)&lt;&gt;"",((((ValuesFromComPort!F2079)-(Calculated!$E$2))/1.28)/80),"")</f>
        <v/>
      </c>
      <c r="F2079" t="str">
        <f>IF((ValuesFromComPort!H2079)&lt;&gt;"",((((ValuesFromComPort!H2079)-(Calculated!$F$2))/1.28)/3.2),"")</f>
        <v/>
      </c>
      <c r="G2079" t="str">
        <f>IF((ValuesFromComPort!I2079)&lt;&gt;"",((((ValuesFromComPort!I2079)-$G$2)*0.015625)/0.3),"")</f>
        <v/>
      </c>
      <c r="H2079" t="str">
        <f>IF((ValuesFromComPort!J2079)&lt;&gt;"",((((ValuesFromComPort!J2079)-(Calculated!$H$2))/1.28)*3.2),"")</f>
        <v/>
      </c>
      <c r="I2079" t="str">
        <f>IF((ValuesFromComPort!K2079)&lt;&gt;"",((((ValuesFromComPort!K2079)-(Calculated!$I$2))/1.28)/64),"")</f>
        <v/>
      </c>
      <c r="J2079" t="str">
        <f>IF((ValuesFromComPort!M2079)&lt;&gt;"",((((ValuesFromComPort!M2079)-(Calculated!$J$2))/1.28)/800),"")</f>
        <v/>
      </c>
      <c r="K2079" t="str">
        <f>IF((ValuesFromComPort!N2079)&lt;&gt;"",(((ValuesFromComPort!N2079)-(Calculated!$K$2))/1.28/3200),"")</f>
        <v/>
      </c>
      <c r="L2079" t="str">
        <f>IF((ValuesFromComPort!O2079)&lt;&gt;"",((((ValuesFromComPort!O2079)-(Calculated!$L$2))/1.28)/3.2),"")</f>
        <v/>
      </c>
      <c r="M2079" t="str">
        <f>IF((ValuesFromComPort!P2079)&lt;&gt;"",((((ValuesFromComPort!P2079)-(Calculated!$M$2))/1.28)/16),"")</f>
        <v/>
      </c>
      <c r="N2079" t="str">
        <f>IF((ValuesFromComPort!Q2079)&lt;&gt;"",((((ValuesFromComPort!Q2079)-(Calculated!$N$2))/1.28)/160),"")</f>
        <v/>
      </c>
      <c r="O2079" t="str">
        <f>IF((ValuesFromComPort!AA2079)&lt;&gt;"",(ValuesFromComPort!AA2079),"")</f>
        <v/>
      </c>
      <c r="P2079" t="str">
        <f>IF((ValuesFromComPort!AB2079)&lt;&gt;"",((_xlfn.BITAND((ValuesFromComPort!AB2079),1))*(ValuesFromComPort!AA2079)*1)+100*(_xlfn.BITAND((ValuesFromComPort!AB2079),1)),"")</f>
        <v/>
      </c>
      <c r="Q2079" t="str">
        <f>IF((ValuesFromComPort!AB2079)&lt;&gt;"",((_xlfn.BITAND((ValuesFromComPort!AB2079),2))/2)*50,"")</f>
        <v/>
      </c>
      <c r="R2079" t="str">
        <f>IF((ValuesFromComPort!AB2079)&lt;&gt;"",((_xlfn.BITAND((ValuesFromComPort!AB2079),4))/4)*60,"")</f>
        <v/>
      </c>
      <c r="S2079" t="str">
        <f>IF((ValuesFromComPort!AB2079)&lt;&gt;"",((_xlfn.BITAND((ValuesFromComPort!AB2079),32))/32)*70,"")</f>
        <v/>
      </c>
    </row>
    <row r="2080" spans="2:19" x14ac:dyDescent="0.25">
      <c r="B2080" t="str">
        <f>IF((ValuesFromComPort!B2080)&lt;&gt;"",((((ValuesFromComPort!B2080)-(Calculated!$B$2))/1.28)/320),"")</f>
        <v/>
      </c>
      <c r="C2080" t="str">
        <f>IF((ValuesFromComPort!C2080)&lt;&gt;"",((((ValuesFromComPort!C2080)-(Calculated!$C$2))/1.28)/320),"")</f>
        <v/>
      </c>
      <c r="D2080" t="str">
        <f>IF((ValuesFromComPort!D2080)&lt;&gt;"",((((ValuesFromComPort!D2080)-(Calculated!$D$2))/1.28)/80),"")</f>
        <v/>
      </c>
      <c r="E2080" t="str">
        <f>IF((ValuesFromComPort!F2080)&lt;&gt;"",((((ValuesFromComPort!F2080)-(Calculated!$E$2))/1.28)/80),"")</f>
        <v/>
      </c>
      <c r="F2080" t="str">
        <f>IF((ValuesFromComPort!H2080)&lt;&gt;"",((((ValuesFromComPort!H2080)-(Calculated!$F$2))/1.28)/3.2),"")</f>
        <v/>
      </c>
      <c r="G2080" t="str">
        <f>IF((ValuesFromComPort!I2080)&lt;&gt;"",((((ValuesFromComPort!I2080)-$G$2)*0.015625)/0.3),"")</f>
        <v/>
      </c>
      <c r="H2080" t="str">
        <f>IF((ValuesFromComPort!J2080)&lt;&gt;"",((((ValuesFromComPort!J2080)-(Calculated!$H$2))/1.28)*3.2),"")</f>
        <v/>
      </c>
      <c r="I2080" t="str">
        <f>IF((ValuesFromComPort!K2080)&lt;&gt;"",((((ValuesFromComPort!K2080)-(Calculated!$I$2))/1.28)/64),"")</f>
        <v/>
      </c>
      <c r="J2080" t="str">
        <f>IF((ValuesFromComPort!M2080)&lt;&gt;"",((((ValuesFromComPort!M2080)-(Calculated!$J$2))/1.28)/800),"")</f>
        <v/>
      </c>
      <c r="K2080" t="str">
        <f>IF((ValuesFromComPort!N2080)&lt;&gt;"",(((ValuesFromComPort!N2080)-(Calculated!$K$2))/1.28/3200),"")</f>
        <v/>
      </c>
      <c r="L2080" t="str">
        <f>IF((ValuesFromComPort!O2080)&lt;&gt;"",((((ValuesFromComPort!O2080)-(Calculated!$L$2))/1.28)/3.2),"")</f>
        <v/>
      </c>
      <c r="M2080" t="str">
        <f>IF((ValuesFromComPort!P2080)&lt;&gt;"",((((ValuesFromComPort!P2080)-(Calculated!$M$2))/1.28)/16),"")</f>
        <v/>
      </c>
      <c r="N2080" t="str">
        <f>IF((ValuesFromComPort!Q2080)&lt;&gt;"",((((ValuesFromComPort!Q2080)-(Calculated!$N$2))/1.28)/160),"")</f>
        <v/>
      </c>
      <c r="O2080" t="str">
        <f>IF((ValuesFromComPort!AA2080)&lt;&gt;"",(ValuesFromComPort!AA2080),"")</f>
        <v/>
      </c>
      <c r="P2080" t="str">
        <f>IF((ValuesFromComPort!AB2080)&lt;&gt;"",((_xlfn.BITAND((ValuesFromComPort!AB2080),1))*(ValuesFromComPort!AA2080)*1)+100*(_xlfn.BITAND((ValuesFromComPort!AB2080),1)),"")</f>
        <v/>
      </c>
      <c r="Q2080" t="str">
        <f>IF((ValuesFromComPort!AB2080)&lt;&gt;"",((_xlfn.BITAND((ValuesFromComPort!AB2080),2))/2)*50,"")</f>
        <v/>
      </c>
      <c r="R2080" t="str">
        <f>IF((ValuesFromComPort!AB2080)&lt;&gt;"",((_xlfn.BITAND((ValuesFromComPort!AB2080),4))/4)*60,"")</f>
        <v/>
      </c>
      <c r="S2080" t="str">
        <f>IF((ValuesFromComPort!AB2080)&lt;&gt;"",((_xlfn.BITAND((ValuesFromComPort!AB2080),32))/32)*70,"")</f>
        <v/>
      </c>
    </row>
    <row r="2081" spans="2:19" x14ac:dyDescent="0.25">
      <c r="B2081" t="str">
        <f>IF((ValuesFromComPort!B2081)&lt;&gt;"",((((ValuesFromComPort!B2081)-(Calculated!$B$2))/1.28)/320),"")</f>
        <v/>
      </c>
      <c r="C2081" t="str">
        <f>IF((ValuesFromComPort!C2081)&lt;&gt;"",((((ValuesFromComPort!C2081)-(Calculated!$C$2))/1.28)/320),"")</f>
        <v/>
      </c>
      <c r="D2081" t="str">
        <f>IF((ValuesFromComPort!D2081)&lt;&gt;"",((((ValuesFromComPort!D2081)-(Calculated!$D$2))/1.28)/80),"")</f>
        <v/>
      </c>
      <c r="E2081" t="str">
        <f>IF((ValuesFromComPort!F2081)&lt;&gt;"",((((ValuesFromComPort!F2081)-(Calculated!$E$2))/1.28)/80),"")</f>
        <v/>
      </c>
      <c r="F2081" t="str">
        <f>IF((ValuesFromComPort!H2081)&lt;&gt;"",((((ValuesFromComPort!H2081)-(Calculated!$F$2))/1.28)/3.2),"")</f>
        <v/>
      </c>
      <c r="G2081" t="str">
        <f>IF((ValuesFromComPort!I2081)&lt;&gt;"",((((ValuesFromComPort!I2081)-$G$2)*0.015625)/0.3),"")</f>
        <v/>
      </c>
      <c r="H2081" t="str">
        <f>IF((ValuesFromComPort!J2081)&lt;&gt;"",((((ValuesFromComPort!J2081)-(Calculated!$H$2))/1.28)*3.2),"")</f>
        <v/>
      </c>
      <c r="I2081" t="str">
        <f>IF((ValuesFromComPort!K2081)&lt;&gt;"",((((ValuesFromComPort!K2081)-(Calculated!$I$2))/1.28)/64),"")</f>
        <v/>
      </c>
      <c r="J2081" t="str">
        <f>IF((ValuesFromComPort!M2081)&lt;&gt;"",((((ValuesFromComPort!M2081)-(Calculated!$J$2))/1.28)/800),"")</f>
        <v/>
      </c>
      <c r="K2081" t="str">
        <f>IF((ValuesFromComPort!N2081)&lt;&gt;"",(((ValuesFromComPort!N2081)-(Calculated!$K$2))/1.28/3200),"")</f>
        <v/>
      </c>
      <c r="L2081" t="str">
        <f>IF((ValuesFromComPort!O2081)&lt;&gt;"",((((ValuesFromComPort!O2081)-(Calculated!$L$2))/1.28)/3.2),"")</f>
        <v/>
      </c>
      <c r="M2081" t="str">
        <f>IF((ValuesFromComPort!P2081)&lt;&gt;"",((((ValuesFromComPort!P2081)-(Calculated!$M$2))/1.28)/16),"")</f>
        <v/>
      </c>
      <c r="N2081" t="str">
        <f>IF((ValuesFromComPort!Q2081)&lt;&gt;"",((((ValuesFromComPort!Q2081)-(Calculated!$N$2))/1.28)/160),"")</f>
        <v/>
      </c>
      <c r="O2081" t="str">
        <f>IF((ValuesFromComPort!AA2081)&lt;&gt;"",(ValuesFromComPort!AA2081),"")</f>
        <v/>
      </c>
      <c r="P2081" t="str">
        <f>IF((ValuesFromComPort!AB2081)&lt;&gt;"",((_xlfn.BITAND((ValuesFromComPort!AB2081),1))*(ValuesFromComPort!AA2081)*1)+100*(_xlfn.BITAND((ValuesFromComPort!AB2081),1)),"")</f>
        <v/>
      </c>
      <c r="Q2081" t="str">
        <f>IF((ValuesFromComPort!AB2081)&lt;&gt;"",((_xlfn.BITAND((ValuesFromComPort!AB2081),2))/2)*50,"")</f>
        <v/>
      </c>
      <c r="R2081" t="str">
        <f>IF((ValuesFromComPort!AB2081)&lt;&gt;"",((_xlfn.BITAND((ValuesFromComPort!AB2081),4))/4)*60,"")</f>
        <v/>
      </c>
      <c r="S2081" t="str">
        <f>IF((ValuesFromComPort!AB2081)&lt;&gt;"",((_xlfn.BITAND((ValuesFromComPort!AB2081),32))/32)*70,"")</f>
        <v/>
      </c>
    </row>
    <row r="2082" spans="2:19" x14ac:dyDescent="0.25">
      <c r="B2082" t="str">
        <f>IF((ValuesFromComPort!B2082)&lt;&gt;"",((((ValuesFromComPort!B2082)-(Calculated!$B$2))/1.28)/320),"")</f>
        <v/>
      </c>
      <c r="C2082" t="str">
        <f>IF((ValuesFromComPort!C2082)&lt;&gt;"",((((ValuesFromComPort!C2082)-(Calculated!$C$2))/1.28)/320),"")</f>
        <v/>
      </c>
      <c r="D2082" t="str">
        <f>IF((ValuesFromComPort!D2082)&lt;&gt;"",((((ValuesFromComPort!D2082)-(Calculated!$D$2))/1.28)/80),"")</f>
        <v/>
      </c>
      <c r="E2082" t="str">
        <f>IF((ValuesFromComPort!F2082)&lt;&gt;"",((((ValuesFromComPort!F2082)-(Calculated!$E$2))/1.28)/80),"")</f>
        <v/>
      </c>
      <c r="F2082" t="str">
        <f>IF((ValuesFromComPort!H2082)&lt;&gt;"",((((ValuesFromComPort!H2082)-(Calculated!$F$2))/1.28)/3.2),"")</f>
        <v/>
      </c>
      <c r="G2082" t="str">
        <f>IF((ValuesFromComPort!I2082)&lt;&gt;"",((((ValuesFromComPort!I2082)-$G$2)*0.015625)/0.3),"")</f>
        <v/>
      </c>
      <c r="H2082" t="str">
        <f>IF((ValuesFromComPort!J2082)&lt;&gt;"",((((ValuesFromComPort!J2082)-(Calculated!$H$2))/1.28)*3.2),"")</f>
        <v/>
      </c>
      <c r="I2082" t="str">
        <f>IF((ValuesFromComPort!K2082)&lt;&gt;"",((((ValuesFromComPort!K2082)-(Calculated!$I$2))/1.28)/64),"")</f>
        <v/>
      </c>
      <c r="J2082" t="str">
        <f>IF((ValuesFromComPort!M2082)&lt;&gt;"",((((ValuesFromComPort!M2082)-(Calculated!$J$2))/1.28)/800),"")</f>
        <v/>
      </c>
      <c r="K2082" t="str">
        <f>IF((ValuesFromComPort!N2082)&lt;&gt;"",(((ValuesFromComPort!N2082)-(Calculated!$K$2))/1.28/3200),"")</f>
        <v/>
      </c>
      <c r="L2082" t="str">
        <f>IF((ValuesFromComPort!O2082)&lt;&gt;"",((((ValuesFromComPort!O2082)-(Calculated!$L$2))/1.28)/3.2),"")</f>
        <v/>
      </c>
      <c r="M2082" t="str">
        <f>IF((ValuesFromComPort!P2082)&lt;&gt;"",((((ValuesFromComPort!P2082)-(Calculated!$M$2))/1.28)/16),"")</f>
        <v/>
      </c>
      <c r="N2082" t="str">
        <f>IF((ValuesFromComPort!Q2082)&lt;&gt;"",((((ValuesFromComPort!Q2082)-(Calculated!$N$2))/1.28)/160),"")</f>
        <v/>
      </c>
      <c r="O2082" t="str">
        <f>IF((ValuesFromComPort!AA2082)&lt;&gt;"",(ValuesFromComPort!AA2082),"")</f>
        <v/>
      </c>
      <c r="P2082" t="str">
        <f>IF((ValuesFromComPort!AB2082)&lt;&gt;"",((_xlfn.BITAND((ValuesFromComPort!AB2082),1))*(ValuesFromComPort!AA2082)*1)+100*(_xlfn.BITAND((ValuesFromComPort!AB2082),1)),"")</f>
        <v/>
      </c>
      <c r="Q2082" t="str">
        <f>IF((ValuesFromComPort!AB2082)&lt;&gt;"",((_xlfn.BITAND((ValuesFromComPort!AB2082),2))/2)*50,"")</f>
        <v/>
      </c>
      <c r="R2082" t="str">
        <f>IF((ValuesFromComPort!AB2082)&lt;&gt;"",((_xlfn.BITAND((ValuesFromComPort!AB2082),4))/4)*60,"")</f>
        <v/>
      </c>
      <c r="S2082" t="str">
        <f>IF((ValuesFromComPort!AB2082)&lt;&gt;"",((_xlfn.BITAND((ValuesFromComPort!AB2082),32))/32)*70,"")</f>
        <v/>
      </c>
    </row>
    <row r="2083" spans="2:19" x14ac:dyDescent="0.25">
      <c r="B2083" t="str">
        <f>IF((ValuesFromComPort!B2083)&lt;&gt;"",((((ValuesFromComPort!B2083)-(Calculated!$B$2))/1.28)/320),"")</f>
        <v/>
      </c>
      <c r="C2083" t="str">
        <f>IF((ValuesFromComPort!C2083)&lt;&gt;"",((((ValuesFromComPort!C2083)-(Calculated!$C$2))/1.28)/320),"")</f>
        <v/>
      </c>
      <c r="D2083" t="str">
        <f>IF((ValuesFromComPort!D2083)&lt;&gt;"",((((ValuesFromComPort!D2083)-(Calculated!$D$2))/1.28)/80),"")</f>
        <v/>
      </c>
      <c r="E2083" t="str">
        <f>IF((ValuesFromComPort!F2083)&lt;&gt;"",((((ValuesFromComPort!F2083)-(Calculated!$E$2))/1.28)/80),"")</f>
        <v/>
      </c>
      <c r="F2083" t="str">
        <f>IF((ValuesFromComPort!H2083)&lt;&gt;"",((((ValuesFromComPort!H2083)-(Calculated!$F$2))/1.28)/3.2),"")</f>
        <v/>
      </c>
      <c r="G2083" t="str">
        <f>IF((ValuesFromComPort!I2083)&lt;&gt;"",((((ValuesFromComPort!I2083)-$G$2)*0.015625)/0.3),"")</f>
        <v/>
      </c>
      <c r="H2083" t="str">
        <f>IF((ValuesFromComPort!J2083)&lt;&gt;"",((((ValuesFromComPort!J2083)-(Calculated!$H$2))/1.28)*3.2),"")</f>
        <v/>
      </c>
      <c r="I2083" t="str">
        <f>IF((ValuesFromComPort!K2083)&lt;&gt;"",((((ValuesFromComPort!K2083)-(Calculated!$I$2))/1.28)/64),"")</f>
        <v/>
      </c>
      <c r="J2083" t="str">
        <f>IF((ValuesFromComPort!M2083)&lt;&gt;"",((((ValuesFromComPort!M2083)-(Calculated!$J$2))/1.28)/800),"")</f>
        <v/>
      </c>
      <c r="K2083" t="str">
        <f>IF((ValuesFromComPort!N2083)&lt;&gt;"",(((ValuesFromComPort!N2083)-(Calculated!$K$2))/1.28/3200),"")</f>
        <v/>
      </c>
      <c r="L2083" t="str">
        <f>IF((ValuesFromComPort!O2083)&lt;&gt;"",((((ValuesFromComPort!O2083)-(Calculated!$L$2))/1.28)/3.2),"")</f>
        <v/>
      </c>
      <c r="M2083" t="str">
        <f>IF((ValuesFromComPort!P2083)&lt;&gt;"",((((ValuesFromComPort!P2083)-(Calculated!$M$2))/1.28)/16),"")</f>
        <v/>
      </c>
      <c r="N2083" t="str">
        <f>IF((ValuesFromComPort!Q2083)&lt;&gt;"",((((ValuesFromComPort!Q2083)-(Calculated!$N$2))/1.28)/160),"")</f>
        <v/>
      </c>
      <c r="O2083" t="str">
        <f>IF((ValuesFromComPort!AA2083)&lt;&gt;"",(ValuesFromComPort!AA2083),"")</f>
        <v/>
      </c>
      <c r="P2083" t="str">
        <f>IF((ValuesFromComPort!AB2083)&lt;&gt;"",((_xlfn.BITAND((ValuesFromComPort!AB2083),1))*(ValuesFromComPort!AA2083)*1)+100*(_xlfn.BITAND((ValuesFromComPort!AB2083),1)),"")</f>
        <v/>
      </c>
      <c r="Q2083" t="str">
        <f>IF((ValuesFromComPort!AB2083)&lt;&gt;"",((_xlfn.BITAND((ValuesFromComPort!AB2083),2))/2)*50,"")</f>
        <v/>
      </c>
      <c r="R2083" t="str">
        <f>IF((ValuesFromComPort!AB2083)&lt;&gt;"",((_xlfn.BITAND((ValuesFromComPort!AB2083),4))/4)*60,"")</f>
        <v/>
      </c>
      <c r="S2083" t="str">
        <f>IF((ValuesFromComPort!AB2083)&lt;&gt;"",((_xlfn.BITAND((ValuesFromComPort!AB2083),32))/32)*70,"")</f>
        <v/>
      </c>
    </row>
    <row r="2084" spans="2:19" x14ac:dyDescent="0.25">
      <c r="B2084" t="str">
        <f>IF((ValuesFromComPort!B2084)&lt;&gt;"",((((ValuesFromComPort!B2084)-(Calculated!$B$2))/1.28)/320),"")</f>
        <v/>
      </c>
      <c r="C2084" t="str">
        <f>IF((ValuesFromComPort!C2084)&lt;&gt;"",((((ValuesFromComPort!C2084)-(Calculated!$C$2))/1.28)/320),"")</f>
        <v/>
      </c>
      <c r="D2084" t="str">
        <f>IF((ValuesFromComPort!D2084)&lt;&gt;"",((((ValuesFromComPort!D2084)-(Calculated!$D$2))/1.28)/80),"")</f>
        <v/>
      </c>
      <c r="E2084" t="str">
        <f>IF((ValuesFromComPort!F2084)&lt;&gt;"",((((ValuesFromComPort!F2084)-(Calculated!$E$2))/1.28)/80),"")</f>
        <v/>
      </c>
      <c r="F2084" t="str">
        <f>IF((ValuesFromComPort!H2084)&lt;&gt;"",((((ValuesFromComPort!H2084)-(Calculated!$F$2))/1.28)/3.2),"")</f>
        <v/>
      </c>
      <c r="G2084" t="str">
        <f>IF((ValuesFromComPort!I2084)&lt;&gt;"",((((ValuesFromComPort!I2084)-$G$2)*0.015625)/0.3),"")</f>
        <v/>
      </c>
      <c r="H2084" t="str">
        <f>IF((ValuesFromComPort!J2084)&lt;&gt;"",((((ValuesFromComPort!J2084)-(Calculated!$H$2))/1.28)*3.2),"")</f>
        <v/>
      </c>
      <c r="I2084" t="str">
        <f>IF((ValuesFromComPort!K2084)&lt;&gt;"",((((ValuesFromComPort!K2084)-(Calculated!$I$2))/1.28)/64),"")</f>
        <v/>
      </c>
      <c r="J2084" t="str">
        <f>IF((ValuesFromComPort!M2084)&lt;&gt;"",((((ValuesFromComPort!M2084)-(Calculated!$J$2))/1.28)/800),"")</f>
        <v/>
      </c>
      <c r="K2084" t="str">
        <f>IF((ValuesFromComPort!N2084)&lt;&gt;"",(((ValuesFromComPort!N2084)-(Calculated!$K$2))/1.28/3200),"")</f>
        <v/>
      </c>
      <c r="L2084" t="str">
        <f>IF((ValuesFromComPort!O2084)&lt;&gt;"",((((ValuesFromComPort!O2084)-(Calculated!$L$2))/1.28)/3.2),"")</f>
        <v/>
      </c>
      <c r="M2084" t="str">
        <f>IF((ValuesFromComPort!P2084)&lt;&gt;"",((((ValuesFromComPort!P2084)-(Calculated!$M$2))/1.28)/16),"")</f>
        <v/>
      </c>
      <c r="N2084" t="str">
        <f>IF((ValuesFromComPort!Q2084)&lt;&gt;"",((((ValuesFromComPort!Q2084)-(Calculated!$N$2))/1.28)/160),"")</f>
        <v/>
      </c>
      <c r="O2084" t="str">
        <f>IF((ValuesFromComPort!AA2084)&lt;&gt;"",(ValuesFromComPort!AA2084),"")</f>
        <v/>
      </c>
      <c r="P2084" t="str">
        <f>IF((ValuesFromComPort!AB2084)&lt;&gt;"",((_xlfn.BITAND((ValuesFromComPort!AB2084),1))*(ValuesFromComPort!AA2084)*1)+100*(_xlfn.BITAND((ValuesFromComPort!AB2084),1)),"")</f>
        <v/>
      </c>
      <c r="Q2084" t="str">
        <f>IF((ValuesFromComPort!AB2084)&lt;&gt;"",((_xlfn.BITAND((ValuesFromComPort!AB2084),2))/2)*50,"")</f>
        <v/>
      </c>
      <c r="R2084" t="str">
        <f>IF((ValuesFromComPort!AB2084)&lt;&gt;"",((_xlfn.BITAND((ValuesFromComPort!AB2084),4))/4)*60,"")</f>
        <v/>
      </c>
      <c r="S2084" t="str">
        <f>IF((ValuesFromComPort!AB2084)&lt;&gt;"",((_xlfn.BITAND((ValuesFromComPort!AB2084),32))/32)*70,"")</f>
        <v/>
      </c>
    </row>
    <row r="2085" spans="2:19" x14ac:dyDescent="0.25">
      <c r="B2085" t="str">
        <f>IF((ValuesFromComPort!B2085)&lt;&gt;"",((((ValuesFromComPort!B2085)-(Calculated!$B$2))/1.28)/320),"")</f>
        <v/>
      </c>
      <c r="C2085" t="str">
        <f>IF((ValuesFromComPort!C2085)&lt;&gt;"",((((ValuesFromComPort!C2085)-(Calculated!$C$2))/1.28)/320),"")</f>
        <v/>
      </c>
      <c r="D2085" t="str">
        <f>IF((ValuesFromComPort!D2085)&lt;&gt;"",((((ValuesFromComPort!D2085)-(Calculated!$D$2))/1.28)/80),"")</f>
        <v/>
      </c>
      <c r="E2085" t="str">
        <f>IF((ValuesFromComPort!F2085)&lt;&gt;"",((((ValuesFromComPort!F2085)-(Calculated!$E$2))/1.28)/80),"")</f>
        <v/>
      </c>
      <c r="F2085" t="str">
        <f>IF((ValuesFromComPort!H2085)&lt;&gt;"",((((ValuesFromComPort!H2085)-(Calculated!$F$2))/1.28)/3.2),"")</f>
        <v/>
      </c>
      <c r="G2085" t="str">
        <f>IF((ValuesFromComPort!I2085)&lt;&gt;"",((((ValuesFromComPort!I2085)-$G$2)*0.015625)/0.3),"")</f>
        <v/>
      </c>
      <c r="H2085" t="str">
        <f>IF((ValuesFromComPort!J2085)&lt;&gt;"",((((ValuesFromComPort!J2085)-(Calculated!$H$2))/1.28)*3.2),"")</f>
        <v/>
      </c>
      <c r="I2085" t="str">
        <f>IF((ValuesFromComPort!K2085)&lt;&gt;"",((((ValuesFromComPort!K2085)-(Calculated!$I$2))/1.28)/64),"")</f>
        <v/>
      </c>
      <c r="J2085" t="str">
        <f>IF((ValuesFromComPort!M2085)&lt;&gt;"",((((ValuesFromComPort!M2085)-(Calculated!$J$2))/1.28)/800),"")</f>
        <v/>
      </c>
      <c r="K2085" t="str">
        <f>IF((ValuesFromComPort!N2085)&lt;&gt;"",(((ValuesFromComPort!N2085)-(Calculated!$K$2))/1.28/3200),"")</f>
        <v/>
      </c>
      <c r="L2085" t="str">
        <f>IF((ValuesFromComPort!O2085)&lt;&gt;"",((((ValuesFromComPort!O2085)-(Calculated!$L$2))/1.28)/3.2),"")</f>
        <v/>
      </c>
      <c r="M2085" t="str">
        <f>IF((ValuesFromComPort!P2085)&lt;&gt;"",((((ValuesFromComPort!P2085)-(Calculated!$M$2))/1.28)/16),"")</f>
        <v/>
      </c>
      <c r="N2085" t="str">
        <f>IF((ValuesFromComPort!Q2085)&lt;&gt;"",((((ValuesFromComPort!Q2085)-(Calculated!$N$2))/1.28)/160),"")</f>
        <v/>
      </c>
      <c r="O2085" t="str">
        <f>IF((ValuesFromComPort!AA2085)&lt;&gt;"",(ValuesFromComPort!AA2085),"")</f>
        <v/>
      </c>
      <c r="P2085" t="str">
        <f>IF((ValuesFromComPort!AB2085)&lt;&gt;"",((_xlfn.BITAND((ValuesFromComPort!AB2085),1))*(ValuesFromComPort!AA2085)*1)+100*(_xlfn.BITAND((ValuesFromComPort!AB2085),1)),"")</f>
        <v/>
      </c>
      <c r="Q2085" t="str">
        <f>IF((ValuesFromComPort!AB2085)&lt;&gt;"",((_xlfn.BITAND((ValuesFromComPort!AB2085),2))/2)*50,"")</f>
        <v/>
      </c>
      <c r="R2085" t="str">
        <f>IF((ValuesFromComPort!AB2085)&lt;&gt;"",((_xlfn.BITAND((ValuesFromComPort!AB2085),4))/4)*60,"")</f>
        <v/>
      </c>
      <c r="S2085" t="str">
        <f>IF((ValuesFromComPort!AB2085)&lt;&gt;"",((_xlfn.BITAND((ValuesFromComPort!AB2085),32))/32)*70,"")</f>
        <v/>
      </c>
    </row>
    <row r="2086" spans="2:19" x14ac:dyDescent="0.25">
      <c r="B2086" t="str">
        <f>IF((ValuesFromComPort!B2086)&lt;&gt;"",((((ValuesFromComPort!B2086)-(Calculated!$B$2))/1.28)/320),"")</f>
        <v/>
      </c>
      <c r="C2086" t="str">
        <f>IF((ValuesFromComPort!C2086)&lt;&gt;"",((((ValuesFromComPort!C2086)-(Calculated!$C$2))/1.28)/320),"")</f>
        <v/>
      </c>
      <c r="D2086" t="str">
        <f>IF((ValuesFromComPort!D2086)&lt;&gt;"",((((ValuesFromComPort!D2086)-(Calculated!$D$2))/1.28)/80),"")</f>
        <v/>
      </c>
      <c r="E2086" t="str">
        <f>IF((ValuesFromComPort!F2086)&lt;&gt;"",((((ValuesFromComPort!F2086)-(Calculated!$E$2))/1.28)/80),"")</f>
        <v/>
      </c>
      <c r="F2086" t="str">
        <f>IF((ValuesFromComPort!H2086)&lt;&gt;"",((((ValuesFromComPort!H2086)-(Calculated!$F$2))/1.28)/3.2),"")</f>
        <v/>
      </c>
      <c r="G2086" t="str">
        <f>IF((ValuesFromComPort!I2086)&lt;&gt;"",((((ValuesFromComPort!I2086)-$G$2)*0.015625)/0.3),"")</f>
        <v/>
      </c>
      <c r="H2086" t="str">
        <f>IF((ValuesFromComPort!J2086)&lt;&gt;"",((((ValuesFromComPort!J2086)-(Calculated!$H$2))/1.28)*3.2),"")</f>
        <v/>
      </c>
      <c r="I2086" t="str">
        <f>IF((ValuesFromComPort!K2086)&lt;&gt;"",((((ValuesFromComPort!K2086)-(Calculated!$I$2))/1.28)/64),"")</f>
        <v/>
      </c>
      <c r="J2086" t="str">
        <f>IF((ValuesFromComPort!M2086)&lt;&gt;"",((((ValuesFromComPort!M2086)-(Calculated!$J$2))/1.28)/800),"")</f>
        <v/>
      </c>
      <c r="K2086" t="str">
        <f>IF((ValuesFromComPort!N2086)&lt;&gt;"",(((ValuesFromComPort!N2086)-(Calculated!$K$2))/1.28/3200),"")</f>
        <v/>
      </c>
      <c r="L2086" t="str">
        <f>IF((ValuesFromComPort!O2086)&lt;&gt;"",((((ValuesFromComPort!O2086)-(Calculated!$L$2))/1.28)/3.2),"")</f>
        <v/>
      </c>
      <c r="M2086" t="str">
        <f>IF((ValuesFromComPort!P2086)&lt;&gt;"",((((ValuesFromComPort!P2086)-(Calculated!$M$2))/1.28)/16),"")</f>
        <v/>
      </c>
      <c r="N2086" t="str">
        <f>IF((ValuesFromComPort!Q2086)&lt;&gt;"",((((ValuesFromComPort!Q2086)-(Calculated!$N$2))/1.28)/160),"")</f>
        <v/>
      </c>
      <c r="O2086" t="str">
        <f>IF((ValuesFromComPort!AA2086)&lt;&gt;"",(ValuesFromComPort!AA2086),"")</f>
        <v/>
      </c>
      <c r="P2086" t="str">
        <f>IF((ValuesFromComPort!AB2086)&lt;&gt;"",((_xlfn.BITAND((ValuesFromComPort!AB2086),1))*(ValuesFromComPort!AA2086)*1)+100*(_xlfn.BITAND((ValuesFromComPort!AB2086),1)),"")</f>
        <v/>
      </c>
      <c r="Q2086" t="str">
        <f>IF((ValuesFromComPort!AB2086)&lt;&gt;"",((_xlfn.BITAND((ValuesFromComPort!AB2086),2))/2)*50,"")</f>
        <v/>
      </c>
      <c r="R2086" t="str">
        <f>IF((ValuesFromComPort!AB2086)&lt;&gt;"",((_xlfn.BITAND((ValuesFromComPort!AB2086),4))/4)*60,"")</f>
        <v/>
      </c>
      <c r="S2086" t="str">
        <f>IF((ValuesFromComPort!AB2086)&lt;&gt;"",((_xlfn.BITAND((ValuesFromComPort!AB2086),32))/32)*70,"")</f>
        <v/>
      </c>
    </row>
    <row r="2087" spans="2:19" x14ac:dyDescent="0.25">
      <c r="B2087" t="str">
        <f>IF((ValuesFromComPort!B2087)&lt;&gt;"",((((ValuesFromComPort!B2087)-(Calculated!$B$2))/1.28)/320),"")</f>
        <v/>
      </c>
      <c r="C2087" t="str">
        <f>IF((ValuesFromComPort!C2087)&lt;&gt;"",((((ValuesFromComPort!C2087)-(Calculated!$C$2))/1.28)/320),"")</f>
        <v/>
      </c>
      <c r="D2087" t="str">
        <f>IF((ValuesFromComPort!D2087)&lt;&gt;"",((((ValuesFromComPort!D2087)-(Calculated!$D$2))/1.28)/80),"")</f>
        <v/>
      </c>
      <c r="E2087" t="str">
        <f>IF((ValuesFromComPort!F2087)&lt;&gt;"",((((ValuesFromComPort!F2087)-(Calculated!$E$2))/1.28)/80),"")</f>
        <v/>
      </c>
      <c r="F2087" t="str">
        <f>IF((ValuesFromComPort!H2087)&lt;&gt;"",((((ValuesFromComPort!H2087)-(Calculated!$F$2))/1.28)/3.2),"")</f>
        <v/>
      </c>
      <c r="G2087" t="str">
        <f>IF((ValuesFromComPort!I2087)&lt;&gt;"",((((ValuesFromComPort!I2087)-$G$2)*0.015625)/0.3),"")</f>
        <v/>
      </c>
      <c r="H2087" t="str">
        <f>IF((ValuesFromComPort!J2087)&lt;&gt;"",((((ValuesFromComPort!J2087)-(Calculated!$H$2))/1.28)*3.2),"")</f>
        <v/>
      </c>
      <c r="I2087" t="str">
        <f>IF((ValuesFromComPort!K2087)&lt;&gt;"",((((ValuesFromComPort!K2087)-(Calculated!$I$2))/1.28)/64),"")</f>
        <v/>
      </c>
      <c r="J2087" t="str">
        <f>IF((ValuesFromComPort!M2087)&lt;&gt;"",((((ValuesFromComPort!M2087)-(Calculated!$J$2))/1.28)/800),"")</f>
        <v/>
      </c>
      <c r="K2087" t="str">
        <f>IF((ValuesFromComPort!N2087)&lt;&gt;"",(((ValuesFromComPort!N2087)-(Calculated!$K$2))/1.28/3200),"")</f>
        <v/>
      </c>
      <c r="L2087" t="str">
        <f>IF((ValuesFromComPort!O2087)&lt;&gt;"",((((ValuesFromComPort!O2087)-(Calculated!$L$2))/1.28)/3.2),"")</f>
        <v/>
      </c>
      <c r="M2087" t="str">
        <f>IF((ValuesFromComPort!P2087)&lt;&gt;"",((((ValuesFromComPort!P2087)-(Calculated!$M$2))/1.28)/16),"")</f>
        <v/>
      </c>
      <c r="N2087" t="str">
        <f>IF((ValuesFromComPort!Q2087)&lt;&gt;"",((((ValuesFromComPort!Q2087)-(Calculated!$N$2))/1.28)/160),"")</f>
        <v/>
      </c>
      <c r="O2087" t="str">
        <f>IF((ValuesFromComPort!AA2087)&lt;&gt;"",(ValuesFromComPort!AA2087),"")</f>
        <v/>
      </c>
      <c r="P2087" t="str">
        <f>IF((ValuesFromComPort!AB2087)&lt;&gt;"",((_xlfn.BITAND((ValuesFromComPort!AB2087),1))*(ValuesFromComPort!AA2087)*1)+100*(_xlfn.BITAND((ValuesFromComPort!AB2087),1)),"")</f>
        <v/>
      </c>
      <c r="Q2087" t="str">
        <f>IF((ValuesFromComPort!AB2087)&lt;&gt;"",((_xlfn.BITAND((ValuesFromComPort!AB2087),2))/2)*50,"")</f>
        <v/>
      </c>
      <c r="R2087" t="str">
        <f>IF((ValuesFromComPort!AB2087)&lt;&gt;"",((_xlfn.BITAND((ValuesFromComPort!AB2087),4))/4)*60,"")</f>
        <v/>
      </c>
      <c r="S2087" t="str">
        <f>IF((ValuesFromComPort!AB2087)&lt;&gt;"",((_xlfn.BITAND((ValuesFromComPort!AB2087),32))/32)*70,"")</f>
        <v/>
      </c>
    </row>
    <row r="2088" spans="2:19" x14ac:dyDescent="0.25">
      <c r="B2088" t="str">
        <f>IF((ValuesFromComPort!B2088)&lt;&gt;"",((((ValuesFromComPort!B2088)-(Calculated!$B$2))/1.28)/320),"")</f>
        <v/>
      </c>
      <c r="C2088" t="str">
        <f>IF((ValuesFromComPort!C2088)&lt;&gt;"",((((ValuesFromComPort!C2088)-(Calculated!$C$2))/1.28)/320),"")</f>
        <v/>
      </c>
      <c r="D2088" t="str">
        <f>IF((ValuesFromComPort!D2088)&lt;&gt;"",((((ValuesFromComPort!D2088)-(Calculated!$D$2))/1.28)/80),"")</f>
        <v/>
      </c>
      <c r="E2088" t="str">
        <f>IF((ValuesFromComPort!F2088)&lt;&gt;"",((((ValuesFromComPort!F2088)-(Calculated!$E$2))/1.28)/80),"")</f>
        <v/>
      </c>
      <c r="F2088" t="str">
        <f>IF((ValuesFromComPort!H2088)&lt;&gt;"",((((ValuesFromComPort!H2088)-(Calculated!$F$2))/1.28)/3.2),"")</f>
        <v/>
      </c>
      <c r="G2088" t="str">
        <f>IF((ValuesFromComPort!I2088)&lt;&gt;"",((((ValuesFromComPort!I2088)-$G$2)*0.015625)/0.3),"")</f>
        <v/>
      </c>
      <c r="H2088" t="str">
        <f>IF((ValuesFromComPort!J2088)&lt;&gt;"",((((ValuesFromComPort!J2088)-(Calculated!$H$2))/1.28)*3.2),"")</f>
        <v/>
      </c>
      <c r="I2088" t="str">
        <f>IF((ValuesFromComPort!K2088)&lt;&gt;"",((((ValuesFromComPort!K2088)-(Calculated!$I$2))/1.28)/64),"")</f>
        <v/>
      </c>
      <c r="J2088" t="str">
        <f>IF((ValuesFromComPort!M2088)&lt;&gt;"",((((ValuesFromComPort!M2088)-(Calculated!$J$2))/1.28)/800),"")</f>
        <v/>
      </c>
      <c r="K2088" t="str">
        <f>IF((ValuesFromComPort!N2088)&lt;&gt;"",(((ValuesFromComPort!N2088)-(Calculated!$K$2))/1.28/3200),"")</f>
        <v/>
      </c>
      <c r="L2088" t="str">
        <f>IF((ValuesFromComPort!O2088)&lt;&gt;"",((((ValuesFromComPort!O2088)-(Calculated!$L$2))/1.28)/3.2),"")</f>
        <v/>
      </c>
      <c r="M2088" t="str">
        <f>IF((ValuesFromComPort!P2088)&lt;&gt;"",((((ValuesFromComPort!P2088)-(Calculated!$M$2))/1.28)/16),"")</f>
        <v/>
      </c>
      <c r="N2088" t="str">
        <f>IF((ValuesFromComPort!Q2088)&lt;&gt;"",((((ValuesFromComPort!Q2088)-(Calculated!$N$2))/1.28)/160),"")</f>
        <v/>
      </c>
      <c r="O2088" t="str">
        <f>IF((ValuesFromComPort!AA2088)&lt;&gt;"",(ValuesFromComPort!AA2088),"")</f>
        <v/>
      </c>
      <c r="P2088" t="str">
        <f>IF((ValuesFromComPort!AB2088)&lt;&gt;"",((_xlfn.BITAND((ValuesFromComPort!AB2088),1))*(ValuesFromComPort!AA2088)*1)+100*(_xlfn.BITAND((ValuesFromComPort!AB2088),1)),"")</f>
        <v/>
      </c>
      <c r="Q2088" t="str">
        <f>IF((ValuesFromComPort!AB2088)&lt;&gt;"",((_xlfn.BITAND((ValuesFromComPort!AB2088),2))/2)*50,"")</f>
        <v/>
      </c>
      <c r="R2088" t="str">
        <f>IF((ValuesFromComPort!AB2088)&lt;&gt;"",((_xlfn.BITAND((ValuesFromComPort!AB2088),4))/4)*60,"")</f>
        <v/>
      </c>
      <c r="S2088" t="str">
        <f>IF((ValuesFromComPort!AB2088)&lt;&gt;"",((_xlfn.BITAND((ValuesFromComPort!AB2088),32))/32)*70,"")</f>
        <v/>
      </c>
    </row>
    <row r="2089" spans="2:19" x14ac:dyDescent="0.25">
      <c r="B2089" t="str">
        <f>IF((ValuesFromComPort!B2089)&lt;&gt;"",((((ValuesFromComPort!B2089)-(Calculated!$B$2))/1.28)/320),"")</f>
        <v/>
      </c>
      <c r="C2089" t="str">
        <f>IF((ValuesFromComPort!C2089)&lt;&gt;"",((((ValuesFromComPort!C2089)-(Calculated!$C$2))/1.28)/320),"")</f>
        <v/>
      </c>
      <c r="D2089" t="str">
        <f>IF((ValuesFromComPort!D2089)&lt;&gt;"",((((ValuesFromComPort!D2089)-(Calculated!$D$2))/1.28)/80),"")</f>
        <v/>
      </c>
      <c r="E2089" t="str">
        <f>IF((ValuesFromComPort!F2089)&lt;&gt;"",((((ValuesFromComPort!F2089)-(Calculated!$E$2))/1.28)/80),"")</f>
        <v/>
      </c>
      <c r="F2089" t="str">
        <f>IF((ValuesFromComPort!H2089)&lt;&gt;"",((((ValuesFromComPort!H2089)-(Calculated!$F$2))/1.28)/3.2),"")</f>
        <v/>
      </c>
      <c r="G2089" t="str">
        <f>IF((ValuesFromComPort!I2089)&lt;&gt;"",((((ValuesFromComPort!I2089)-$G$2)*0.015625)/0.3),"")</f>
        <v/>
      </c>
      <c r="H2089" t="str">
        <f>IF((ValuesFromComPort!J2089)&lt;&gt;"",((((ValuesFromComPort!J2089)-(Calculated!$H$2))/1.28)*3.2),"")</f>
        <v/>
      </c>
      <c r="I2089" t="str">
        <f>IF((ValuesFromComPort!K2089)&lt;&gt;"",((((ValuesFromComPort!K2089)-(Calculated!$I$2))/1.28)/64),"")</f>
        <v/>
      </c>
      <c r="J2089" t="str">
        <f>IF((ValuesFromComPort!M2089)&lt;&gt;"",((((ValuesFromComPort!M2089)-(Calculated!$J$2))/1.28)/800),"")</f>
        <v/>
      </c>
      <c r="K2089" t="str">
        <f>IF((ValuesFromComPort!N2089)&lt;&gt;"",(((ValuesFromComPort!N2089)-(Calculated!$K$2))/1.28/3200),"")</f>
        <v/>
      </c>
      <c r="L2089" t="str">
        <f>IF((ValuesFromComPort!O2089)&lt;&gt;"",((((ValuesFromComPort!O2089)-(Calculated!$L$2))/1.28)/3.2),"")</f>
        <v/>
      </c>
      <c r="M2089" t="str">
        <f>IF((ValuesFromComPort!P2089)&lt;&gt;"",((((ValuesFromComPort!P2089)-(Calculated!$M$2))/1.28)/16),"")</f>
        <v/>
      </c>
      <c r="N2089" t="str">
        <f>IF((ValuesFromComPort!Q2089)&lt;&gt;"",((((ValuesFromComPort!Q2089)-(Calculated!$N$2))/1.28)/160),"")</f>
        <v/>
      </c>
      <c r="O2089" t="str">
        <f>IF((ValuesFromComPort!AA2089)&lt;&gt;"",(ValuesFromComPort!AA2089),"")</f>
        <v/>
      </c>
      <c r="P2089" t="str">
        <f>IF((ValuesFromComPort!AB2089)&lt;&gt;"",((_xlfn.BITAND((ValuesFromComPort!AB2089),1))*(ValuesFromComPort!AA2089)*1)+100*(_xlfn.BITAND((ValuesFromComPort!AB2089),1)),"")</f>
        <v/>
      </c>
      <c r="Q2089" t="str">
        <f>IF((ValuesFromComPort!AB2089)&lt;&gt;"",((_xlfn.BITAND((ValuesFromComPort!AB2089),2))/2)*50,"")</f>
        <v/>
      </c>
      <c r="R2089" t="str">
        <f>IF((ValuesFromComPort!AB2089)&lt;&gt;"",((_xlfn.BITAND((ValuesFromComPort!AB2089),4))/4)*60,"")</f>
        <v/>
      </c>
      <c r="S2089" t="str">
        <f>IF((ValuesFromComPort!AB2089)&lt;&gt;"",((_xlfn.BITAND((ValuesFromComPort!AB2089),32))/32)*70,"")</f>
        <v/>
      </c>
    </row>
    <row r="2090" spans="2:19" x14ac:dyDescent="0.25">
      <c r="B2090" t="str">
        <f>IF((ValuesFromComPort!B2090)&lt;&gt;"",((((ValuesFromComPort!B2090)-(Calculated!$B$2))/1.28)/320),"")</f>
        <v/>
      </c>
      <c r="C2090" t="str">
        <f>IF((ValuesFromComPort!C2090)&lt;&gt;"",((((ValuesFromComPort!C2090)-(Calculated!$C$2))/1.28)/320),"")</f>
        <v/>
      </c>
      <c r="D2090" t="str">
        <f>IF((ValuesFromComPort!D2090)&lt;&gt;"",((((ValuesFromComPort!D2090)-(Calculated!$D$2))/1.28)/80),"")</f>
        <v/>
      </c>
      <c r="E2090" t="str">
        <f>IF((ValuesFromComPort!F2090)&lt;&gt;"",((((ValuesFromComPort!F2090)-(Calculated!$E$2))/1.28)/80),"")</f>
        <v/>
      </c>
      <c r="F2090" t="str">
        <f>IF((ValuesFromComPort!H2090)&lt;&gt;"",((((ValuesFromComPort!H2090)-(Calculated!$F$2))/1.28)/3.2),"")</f>
        <v/>
      </c>
      <c r="G2090" t="str">
        <f>IF((ValuesFromComPort!I2090)&lt;&gt;"",((((ValuesFromComPort!I2090)-$G$2)*0.015625)/0.3),"")</f>
        <v/>
      </c>
      <c r="H2090" t="str">
        <f>IF((ValuesFromComPort!J2090)&lt;&gt;"",((((ValuesFromComPort!J2090)-(Calculated!$H$2))/1.28)*3.2),"")</f>
        <v/>
      </c>
      <c r="I2090" t="str">
        <f>IF((ValuesFromComPort!K2090)&lt;&gt;"",((((ValuesFromComPort!K2090)-(Calculated!$I$2))/1.28)/64),"")</f>
        <v/>
      </c>
      <c r="J2090" t="str">
        <f>IF((ValuesFromComPort!M2090)&lt;&gt;"",((((ValuesFromComPort!M2090)-(Calculated!$J$2))/1.28)/800),"")</f>
        <v/>
      </c>
      <c r="K2090" t="str">
        <f>IF((ValuesFromComPort!N2090)&lt;&gt;"",(((ValuesFromComPort!N2090)-(Calculated!$K$2))/1.28/3200),"")</f>
        <v/>
      </c>
      <c r="L2090" t="str">
        <f>IF((ValuesFromComPort!O2090)&lt;&gt;"",((((ValuesFromComPort!O2090)-(Calculated!$L$2))/1.28)/3.2),"")</f>
        <v/>
      </c>
      <c r="M2090" t="str">
        <f>IF((ValuesFromComPort!P2090)&lt;&gt;"",((((ValuesFromComPort!P2090)-(Calculated!$M$2))/1.28)/16),"")</f>
        <v/>
      </c>
      <c r="N2090" t="str">
        <f>IF((ValuesFromComPort!Q2090)&lt;&gt;"",((((ValuesFromComPort!Q2090)-(Calculated!$N$2))/1.28)/160),"")</f>
        <v/>
      </c>
      <c r="O2090" t="str">
        <f>IF((ValuesFromComPort!AA2090)&lt;&gt;"",(ValuesFromComPort!AA2090),"")</f>
        <v/>
      </c>
      <c r="P2090" t="str">
        <f>IF((ValuesFromComPort!AB2090)&lt;&gt;"",((_xlfn.BITAND((ValuesFromComPort!AB2090),1))*(ValuesFromComPort!AA2090)*1)+100*(_xlfn.BITAND((ValuesFromComPort!AB2090),1)),"")</f>
        <v/>
      </c>
      <c r="Q2090" t="str">
        <f>IF((ValuesFromComPort!AB2090)&lt;&gt;"",((_xlfn.BITAND((ValuesFromComPort!AB2090),2))/2)*50,"")</f>
        <v/>
      </c>
      <c r="R2090" t="str">
        <f>IF((ValuesFromComPort!AB2090)&lt;&gt;"",((_xlfn.BITAND((ValuesFromComPort!AB2090),4))/4)*60,"")</f>
        <v/>
      </c>
      <c r="S2090" t="str">
        <f>IF((ValuesFromComPort!AB2090)&lt;&gt;"",((_xlfn.BITAND((ValuesFromComPort!AB2090),32))/32)*70,"")</f>
        <v/>
      </c>
    </row>
    <row r="2091" spans="2:19" x14ac:dyDescent="0.25">
      <c r="B2091" t="str">
        <f>IF((ValuesFromComPort!B2091)&lt;&gt;"",((((ValuesFromComPort!B2091)-(Calculated!$B$2))/1.28)/320),"")</f>
        <v/>
      </c>
      <c r="C2091" t="str">
        <f>IF((ValuesFromComPort!C2091)&lt;&gt;"",((((ValuesFromComPort!C2091)-(Calculated!$C$2))/1.28)/320),"")</f>
        <v/>
      </c>
      <c r="D2091" t="str">
        <f>IF((ValuesFromComPort!D2091)&lt;&gt;"",((((ValuesFromComPort!D2091)-(Calculated!$D$2))/1.28)/80),"")</f>
        <v/>
      </c>
      <c r="E2091" t="str">
        <f>IF((ValuesFromComPort!F2091)&lt;&gt;"",((((ValuesFromComPort!F2091)-(Calculated!$E$2))/1.28)/80),"")</f>
        <v/>
      </c>
      <c r="F2091" t="str">
        <f>IF((ValuesFromComPort!H2091)&lt;&gt;"",((((ValuesFromComPort!H2091)-(Calculated!$F$2))/1.28)/3.2),"")</f>
        <v/>
      </c>
      <c r="G2091" t="str">
        <f>IF((ValuesFromComPort!I2091)&lt;&gt;"",((((ValuesFromComPort!I2091)-$G$2)*0.015625)/0.3),"")</f>
        <v/>
      </c>
      <c r="H2091" t="str">
        <f>IF((ValuesFromComPort!J2091)&lt;&gt;"",((((ValuesFromComPort!J2091)-(Calculated!$H$2))/1.28)*3.2),"")</f>
        <v/>
      </c>
      <c r="I2091" t="str">
        <f>IF((ValuesFromComPort!K2091)&lt;&gt;"",((((ValuesFromComPort!K2091)-(Calculated!$I$2))/1.28)/64),"")</f>
        <v/>
      </c>
      <c r="J2091" t="str">
        <f>IF((ValuesFromComPort!M2091)&lt;&gt;"",((((ValuesFromComPort!M2091)-(Calculated!$J$2))/1.28)/800),"")</f>
        <v/>
      </c>
      <c r="K2091" t="str">
        <f>IF((ValuesFromComPort!N2091)&lt;&gt;"",(((ValuesFromComPort!N2091)-(Calculated!$K$2))/1.28/3200),"")</f>
        <v/>
      </c>
      <c r="L2091" t="str">
        <f>IF((ValuesFromComPort!O2091)&lt;&gt;"",((((ValuesFromComPort!O2091)-(Calculated!$L$2))/1.28)/3.2),"")</f>
        <v/>
      </c>
      <c r="M2091" t="str">
        <f>IF((ValuesFromComPort!P2091)&lt;&gt;"",((((ValuesFromComPort!P2091)-(Calculated!$M$2))/1.28)/16),"")</f>
        <v/>
      </c>
      <c r="N2091" t="str">
        <f>IF((ValuesFromComPort!Q2091)&lt;&gt;"",((((ValuesFromComPort!Q2091)-(Calculated!$N$2))/1.28)/160),"")</f>
        <v/>
      </c>
      <c r="O2091" t="str">
        <f>IF((ValuesFromComPort!AA2091)&lt;&gt;"",(ValuesFromComPort!AA2091),"")</f>
        <v/>
      </c>
      <c r="P2091" t="str">
        <f>IF((ValuesFromComPort!AB2091)&lt;&gt;"",((_xlfn.BITAND((ValuesFromComPort!AB2091),1))*(ValuesFromComPort!AA2091)*1)+100*(_xlfn.BITAND((ValuesFromComPort!AB2091),1)),"")</f>
        <v/>
      </c>
      <c r="Q2091" t="str">
        <f>IF((ValuesFromComPort!AB2091)&lt;&gt;"",((_xlfn.BITAND((ValuesFromComPort!AB2091),2))/2)*50,"")</f>
        <v/>
      </c>
      <c r="R2091" t="str">
        <f>IF((ValuesFromComPort!AB2091)&lt;&gt;"",((_xlfn.BITAND((ValuesFromComPort!AB2091),4))/4)*60,"")</f>
        <v/>
      </c>
      <c r="S2091" t="str">
        <f>IF((ValuesFromComPort!AB2091)&lt;&gt;"",((_xlfn.BITAND((ValuesFromComPort!AB2091),32))/32)*70,"")</f>
        <v/>
      </c>
    </row>
    <row r="2092" spans="2:19" x14ac:dyDescent="0.25">
      <c r="B2092" t="str">
        <f>IF((ValuesFromComPort!B2092)&lt;&gt;"",((((ValuesFromComPort!B2092)-(Calculated!$B$2))/1.28)/320),"")</f>
        <v/>
      </c>
      <c r="C2092" t="str">
        <f>IF((ValuesFromComPort!C2092)&lt;&gt;"",((((ValuesFromComPort!C2092)-(Calculated!$C$2))/1.28)/320),"")</f>
        <v/>
      </c>
      <c r="D2092" t="str">
        <f>IF((ValuesFromComPort!D2092)&lt;&gt;"",((((ValuesFromComPort!D2092)-(Calculated!$D$2))/1.28)/80),"")</f>
        <v/>
      </c>
      <c r="E2092" t="str">
        <f>IF((ValuesFromComPort!F2092)&lt;&gt;"",((((ValuesFromComPort!F2092)-(Calculated!$E$2))/1.28)/80),"")</f>
        <v/>
      </c>
      <c r="F2092" t="str">
        <f>IF((ValuesFromComPort!H2092)&lt;&gt;"",((((ValuesFromComPort!H2092)-(Calculated!$F$2))/1.28)/3.2),"")</f>
        <v/>
      </c>
      <c r="G2092" t="str">
        <f>IF((ValuesFromComPort!I2092)&lt;&gt;"",((((ValuesFromComPort!I2092)-$G$2)*0.015625)/0.3),"")</f>
        <v/>
      </c>
      <c r="H2092" t="str">
        <f>IF((ValuesFromComPort!J2092)&lt;&gt;"",((((ValuesFromComPort!J2092)-(Calculated!$H$2))/1.28)*3.2),"")</f>
        <v/>
      </c>
      <c r="I2092" t="str">
        <f>IF((ValuesFromComPort!K2092)&lt;&gt;"",((((ValuesFromComPort!K2092)-(Calculated!$I$2))/1.28)/64),"")</f>
        <v/>
      </c>
      <c r="J2092" t="str">
        <f>IF((ValuesFromComPort!M2092)&lt;&gt;"",((((ValuesFromComPort!M2092)-(Calculated!$J$2))/1.28)/800),"")</f>
        <v/>
      </c>
      <c r="K2092" t="str">
        <f>IF((ValuesFromComPort!N2092)&lt;&gt;"",(((ValuesFromComPort!N2092)-(Calculated!$K$2))/1.28/3200),"")</f>
        <v/>
      </c>
      <c r="L2092" t="str">
        <f>IF((ValuesFromComPort!O2092)&lt;&gt;"",((((ValuesFromComPort!O2092)-(Calculated!$L$2))/1.28)/3.2),"")</f>
        <v/>
      </c>
      <c r="M2092" t="str">
        <f>IF((ValuesFromComPort!P2092)&lt;&gt;"",((((ValuesFromComPort!P2092)-(Calculated!$M$2))/1.28)/16),"")</f>
        <v/>
      </c>
      <c r="N2092" t="str">
        <f>IF((ValuesFromComPort!Q2092)&lt;&gt;"",((((ValuesFromComPort!Q2092)-(Calculated!$N$2))/1.28)/160),"")</f>
        <v/>
      </c>
      <c r="O2092" t="str">
        <f>IF((ValuesFromComPort!AA2092)&lt;&gt;"",(ValuesFromComPort!AA2092),"")</f>
        <v/>
      </c>
      <c r="P2092" t="str">
        <f>IF((ValuesFromComPort!AB2092)&lt;&gt;"",((_xlfn.BITAND((ValuesFromComPort!AB2092),1))*(ValuesFromComPort!AA2092)*1)+100*(_xlfn.BITAND((ValuesFromComPort!AB2092),1)),"")</f>
        <v/>
      </c>
      <c r="Q2092" t="str">
        <f>IF((ValuesFromComPort!AB2092)&lt;&gt;"",((_xlfn.BITAND((ValuesFromComPort!AB2092),2))/2)*50,"")</f>
        <v/>
      </c>
      <c r="R2092" t="str">
        <f>IF((ValuesFromComPort!AB2092)&lt;&gt;"",((_xlfn.BITAND((ValuesFromComPort!AB2092),4))/4)*60,"")</f>
        <v/>
      </c>
      <c r="S2092" t="str">
        <f>IF((ValuesFromComPort!AB2092)&lt;&gt;"",((_xlfn.BITAND((ValuesFromComPort!AB2092),32))/32)*70,"")</f>
        <v/>
      </c>
    </row>
    <row r="2093" spans="2:19" x14ac:dyDescent="0.25">
      <c r="B2093" t="str">
        <f>IF((ValuesFromComPort!B2093)&lt;&gt;"",((((ValuesFromComPort!B2093)-(Calculated!$B$2))/1.28)/320),"")</f>
        <v/>
      </c>
      <c r="C2093" t="str">
        <f>IF((ValuesFromComPort!C2093)&lt;&gt;"",((((ValuesFromComPort!C2093)-(Calculated!$C$2))/1.28)/320),"")</f>
        <v/>
      </c>
      <c r="D2093" t="str">
        <f>IF((ValuesFromComPort!D2093)&lt;&gt;"",((((ValuesFromComPort!D2093)-(Calculated!$D$2))/1.28)/80),"")</f>
        <v/>
      </c>
      <c r="E2093" t="str">
        <f>IF((ValuesFromComPort!F2093)&lt;&gt;"",((((ValuesFromComPort!F2093)-(Calculated!$E$2))/1.28)/80),"")</f>
        <v/>
      </c>
      <c r="F2093" t="str">
        <f>IF((ValuesFromComPort!H2093)&lt;&gt;"",((((ValuesFromComPort!H2093)-(Calculated!$F$2))/1.28)/3.2),"")</f>
        <v/>
      </c>
      <c r="G2093" t="str">
        <f>IF((ValuesFromComPort!I2093)&lt;&gt;"",((((ValuesFromComPort!I2093)-$G$2)*0.015625)/0.3),"")</f>
        <v/>
      </c>
      <c r="H2093" t="str">
        <f>IF((ValuesFromComPort!J2093)&lt;&gt;"",((((ValuesFromComPort!J2093)-(Calculated!$H$2))/1.28)*3.2),"")</f>
        <v/>
      </c>
      <c r="I2093" t="str">
        <f>IF((ValuesFromComPort!K2093)&lt;&gt;"",((((ValuesFromComPort!K2093)-(Calculated!$I$2))/1.28)/64),"")</f>
        <v/>
      </c>
      <c r="J2093" t="str">
        <f>IF((ValuesFromComPort!M2093)&lt;&gt;"",((((ValuesFromComPort!M2093)-(Calculated!$J$2))/1.28)/800),"")</f>
        <v/>
      </c>
      <c r="K2093" t="str">
        <f>IF((ValuesFromComPort!N2093)&lt;&gt;"",(((ValuesFromComPort!N2093)-(Calculated!$K$2))/1.28/3200),"")</f>
        <v/>
      </c>
      <c r="L2093" t="str">
        <f>IF((ValuesFromComPort!O2093)&lt;&gt;"",((((ValuesFromComPort!O2093)-(Calculated!$L$2))/1.28)/3.2),"")</f>
        <v/>
      </c>
      <c r="M2093" t="str">
        <f>IF((ValuesFromComPort!P2093)&lt;&gt;"",((((ValuesFromComPort!P2093)-(Calculated!$M$2))/1.28)/16),"")</f>
        <v/>
      </c>
      <c r="N2093" t="str">
        <f>IF((ValuesFromComPort!Q2093)&lt;&gt;"",((((ValuesFromComPort!Q2093)-(Calculated!$N$2))/1.28)/160),"")</f>
        <v/>
      </c>
      <c r="O2093" t="str">
        <f>IF((ValuesFromComPort!AA2093)&lt;&gt;"",(ValuesFromComPort!AA2093),"")</f>
        <v/>
      </c>
      <c r="P2093" t="str">
        <f>IF((ValuesFromComPort!AB2093)&lt;&gt;"",((_xlfn.BITAND((ValuesFromComPort!AB2093),1))*(ValuesFromComPort!AA2093)*1)+100*(_xlfn.BITAND((ValuesFromComPort!AB2093),1)),"")</f>
        <v/>
      </c>
      <c r="Q2093" t="str">
        <f>IF((ValuesFromComPort!AB2093)&lt;&gt;"",((_xlfn.BITAND((ValuesFromComPort!AB2093),2))/2)*50,"")</f>
        <v/>
      </c>
      <c r="R2093" t="str">
        <f>IF((ValuesFromComPort!AB2093)&lt;&gt;"",((_xlfn.BITAND((ValuesFromComPort!AB2093),4))/4)*60,"")</f>
        <v/>
      </c>
      <c r="S2093" t="str">
        <f>IF((ValuesFromComPort!AB2093)&lt;&gt;"",((_xlfn.BITAND((ValuesFromComPort!AB2093),32))/32)*70,"")</f>
        <v/>
      </c>
    </row>
    <row r="2094" spans="2:19" x14ac:dyDescent="0.25">
      <c r="B2094" t="str">
        <f>IF((ValuesFromComPort!B2094)&lt;&gt;"",((((ValuesFromComPort!B2094)-(Calculated!$B$2))/1.28)/320),"")</f>
        <v/>
      </c>
      <c r="C2094" t="str">
        <f>IF((ValuesFromComPort!C2094)&lt;&gt;"",((((ValuesFromComPort!C2094)-(Calculated!$C$2))/1.28)/320),"")</f>
        <v/>
      </c>
      <c r="D2094" t="str">
        <f>IF((ValuesFromComPort!D2094)&lt;&gt;"",((((ValuesFromComPort!D2094)-(Calculated!$D$2))/1.28)/80),"")</f>
        <v/>
      </c>
      <c r="E2094" t="str">
        <f>IF((ValuesFromComPort!F2094)&lt;&gt;"",((((ValuesFromComPort!F2094)-(Calculated!$E$2))/1.28)/80),"")</f>
        <v/>
      </c>
      <c r="F2094" t="str">
        <f>IF((ValuesFromComPort!H2094)&lt;&gt;"",((((ValuesFromComPort!H2094)-(Calculated!$F$2))/1.28)/3.2),"")</f>
        <v/>
      </c>
      <c r="G2094" t="str">
        <f>IF((ValuesFromComPort!I2094)&lt;&gt;"",((((ValuesFromComPort!I2094)-$G$2)*0.015625)/0.3),"")</f>
        <v/>
      </c>
      <c r="H2094" t="str">
        <f>IF((ValuesFromComPort!J2094)&lt;&gt;"",((((ValuesFromComPort!J2094)-(Calculated!$H$2))/1.28)*3.2),"")</f>
        <v/>
      </c>
      <c r="I2094" t="str">
        <f>IF((ValuesFromComPort!K2094)&lt;&gt;"",((((ValuesFromComPort!K2094)-(Calculated!$I$2))/1.28)/64),"")</f>
        <v/>
      </c>
      <c r="J2094" t="str">
        <f>IF((ValuesFromComPort!M2094)&lt;&gt;"",((((ValuesFromComPort!M2094)-(Calculated!$J$2))/1.28)/800),"")</f>
        <v/>
      </c>
      <c r="K2094" t="str">
        <f>IF((ValuesFromComPort!N2094)&lt;&gt;"",(((ValuesFromComPort!N2094)-(Calculated!$K$2))/1.28/3200),"")</f>
        <v/>
      </c>
      <c r="L2094" t="str">
        <f>IF((ValuesFromComPort!O2094)&lt;&gt;"",((((ValuesFromComPort!O2094)-(Calculated!$L$2))/1.28)/3.2),"")</f>
        <v/>
      </c>
      <c r="M2094" t="str">
        <f>IF((ValuesFromComPort!P2094)&lt;&gt;"",((((ValuesFromComPort!P2094)-(Calculated!$M$2))/1.28)/16),"")</f>
        <v/>
      </c>
      <c r="N2094" t="str">
        <f>IF((ValuesFromComPort!Q2094)&lt;&gt;"",((((ValuesFromComPort!Q2094)-(Calculated!$N$2))/1.28)/160),"")</f>
        <v/>
      </c>
      <c r="O2094" t="str">
        <f>IF((ValuesFromComPort!AA2094)&lt;&gt;"",(ValuesFromComPort!AA2094),"")</f>
        <v/>
      </c>
      <c r="P2094" t="str">
        <f>IF((ValuesFromComPort!AB2094)&lt;&gt;"",((_xlfn.BITAND((ValuesFromComPort!AB2094),1))*(ValuesFromComPort!AA2094)*1)+100*(_xlfn.BITAND((ValuesFromComPort!AB2094),1)),"")</f>
        <v/>
      </c>
      <c r="Q2094" t="str">
        <f>IF((ValuesFromComPort!AB2094)&lt;&gt;"",((_xlfn.BITAND((ValuesFromComPort!AB2094),2))/2)*50,"")</f>
        <v/>
      </c>
      <c r="R2094" t="str">
        <f>IF((ValuesFromComPort!AB2094)&lt;&gt;"",((_xlfn.BITAND((ValuesFromComPort!AB2094),4))/4)*60,"")</f>
        <v/>
      </c>
      <c r="S2094" t="str">
        <f>IF((ValuesFromComPort!AB2094)&lt;&gt;"",((_xlfn.BITAND((ValuesFromComPort!AB2094),32))/32)*70,"")</f>
        <v/>
      </c>
    </row>
    <row r="2095" spans="2:19" x14ac:dyDescent="0.25">
      <c r="B2095" t="str">
        <f>IF((ValuesFromComPort!B2095)&lt;&gt;"",((((ValuesFromComPort!B2095)-(Calculated!$B$2))/1.28)/320),"")</f>
        <v/>
      </c>
      <c r="C2095" t="str">
        <f>IF((ValuesFromComPort!C2095)&lt;&gt;"",((((ValuesFromComPort!C2095)-(Calculated!$C$2))/1.28)/320),"")</f>
        <v/>
      </c>
      <c r="D2095" t="str">
        <f>IF((ValuesFromComPort!D2095)&lt;&gt;"",((((ValuesFromComPort!D2095)-(Calculated!$D$2))/1.28)/80),"")</f>
        <v/>
      </c>
      <c r="E2095" t="str">
        <f>IF((ValuesFromComPort!F2095)&lt;&gt;"",((((ValuesFromComPort!F2095)-(Calculated!$E$2))/1.28)/80),"")</f>
        <v/>
      </c>
      <c r="F2095" t="str">
        <f>IF((ValuesFromComPort!H2095)&lt;&gt;"",((((ValuesFromComPort!H2095)-(Calculated!$F$2))/1.28)/3.2),"")</f>
        <v/>
      </c>
      <c r="G2095" t="str">
        <f>IF((ValuesFromComPort!I2095)&lt;&gt;"",((((ValuesFromComPort!I2095)-$G$2)*0.015625)/0.3),"")</f>
        <v/>
      </c>
      <c r="H2095" t="str">
        <f>IF((ValuesFromComPort!J2095)&lt;&gt;"",((((ValuesFromComPort!J2095)-(Calculated!$H$2))/1.28)*3.2),"")</f>
        <v/>
      </c>
      <c r="I2095" t="str">
        <f>IF((ValuesFromComPort!K2095)&lt;&gt;"",((((ValuesFromComPort!K2095)-(Calculated!$I$2))/1.28)/64),"")</f>
        <v/>
      </c>
      <c r="J2095" t="str">
        <f>IF((ValuesFromComPort!M2095)&lt;&gt;"",((((ValuesFromComPort!M2095)-(Calculated!$J$2))/1.28)/800),"")</f>
        <v/>
      </c>
      <c r="K2095" t="str">
        <f>IF((ValuesFromComPort!N2095)&lt;&gt;"",(((ValuesFromComPort!N2095)-(Calculated!$K$2))/1.28/3200),"")</f>
        <v/>
      </c>
      <c r="L2095" t="str">
        <f>IF((ValuesFromComPort!O2095)&lt;&gt;"",((((ValuesFromComPort!O2095)-(Calculated!$L$2))/1.28)/3.2),"")</f>
        <v/>
      </c>
      <c r="M2095" t="str">
        <f>IF((ValuesFromComPort!P2095)&lt;&gt;"",((((ValuesFromComPort!P2095)-(Calculated!$M$2))/1.28)/16),"")</f>
        <v/>
      </c>
      <c r="N2095" t="str">
        <f>IF((ValuesFromComPort!Q2095)&lt;&gt;"",((((ValuesFromComPort!Q2095)-(Calculated!$N$2))/1.28)/160),"")</f>
        <v/>
      </c>
      <c r="O2095" t="str">
        <f>IF((ValuesFromComPort!AA2095)&lt;&gt;"",(ValuesFromComPort!AA2095),"")</f>
        <v/>
      </c>
      <c r="P2095" t="str">
        <f>IF((ValuesFromComPort!AB2095)&lt;&gt;"",((_xlfn.BITAND((ValuesFromComPort!AB2095),1))*(ValuesFromComPort!AA2095)*1)+100*(_xlfn.BITAND((ValuesFromComPort!AB2095),1)),"")</f>
        <v/>
      </c>
      <c r="Q2095" t="str">
        <f>IF((ValuesFromComPort!AB2095)&lt;&gt;"",((_xlfn.BITAND((ValuesFromComPort!AB2095),2))/2)*50,"")</f>
        <v/>
      </c>
      <c r="R2095" t="str">
        <f>IF((ValuesFromComPort!AB2095)&lt;&gt;"",((_xlfn.BITAND((ValuesFromComPort!AB2095),4))/4)*60,"")</f>
        <v/>
      </c>
      <c r="S2095" t="str">
        <f>IF((ValuesFromComPort!AB2095)&lt;&gt;"",((_xlfn.BITAND((ValuesFromComPort!AB2095),32))/32)*70,"")</f>
        <v/>
      </c>
    </row>
    <row r="2096" spans="2:19" x14ac:dyDescent="0.25">
      <c r="B2096" t="str">
        <f>IF((ValuesFromComPort!B2096)&lt;&gt;"",((((ValuesFromComPort!B2096)-(Calculated!$B$2))/1.28)/320),"")</f>
        <v/>
      </c>
      <c r="C2096" t="str">
        <f>IF((ValuesFromComPort!C2096)&lt;&gt;"",((((ValuesFromComPort!C2096)-(Calculated!$C$2))/1.28)/320),"")</f>
        <v/>
      </c>
      <c r="D2096" t="str">
        <f>IF((ValuesFromComPort!D2096)&lt;&gt;"",((((ValuesFromComPort!D2096)-(Calculated!$D$2))/1.28)/80),"")</f>
        <v/>
      </c>
      <c r="E2096" t="str">
        <f>IF((ValuesFromComPort!F2096)&lt;&gt;"",((((ValuesFromComPort!F2096)-(Calculated!$E$2))/1.28)/80),"")</f>
        <v/>
      </c>
      <c r="F2096" t="str">
        <f>IF((ValuesFromComPort!H2096)&lt;&gt;"",((((ValuesFromComPort!H2096)-(Calculated!$F$2))/1.28)/3.2),"")</f>
        <v/>
      </c>
      <c r="G2096" t="str">
        <f>IF((ValuesFromComPort!I2096)&lt;&gt;"",((((ValuesFromComPort!I2096)-$G$2)*0.015625)/0.3),"")</f>
        <v/>
      </c>
      <c r="H2096" t="str">
        <f>IF((ValuesFromComPort!J2096)&lt;&gt;"",((((ValuesFromComPort!J2096)-(Calculated!$H$2))/1.28)*3.2),"")</f>
        <v/>
      </c>
      <c r="I2096" t="str">
        <f>IF((ValuesFromComPort!K2096)&lt;&gt;"",((((ValuesFromComPort!K2096)-(Calculated!$I$2))/1.28)/64),"")</f>
        <v/>
      </c>
      <c r="J2096" t="str">
        <f>IF((ValuesFromComPort!M2096)&lt;&gt;"",((((ValuesFromComPort!M2096)-(Calculated!$J$2))/1.28)/800),"")</f>
        <v/>
      </c>
      <c r="K2096" t="str">
        <f>IF((ValuesFromComPort!N2096)&lt;&gt;"",(((ValuesFromComPort!N2096)-(Calculated!$K$2))/1.28/3200),"")</f>
        <v/>
      </c>
      <c r="L2096" t="str">
        <f>IF((ValuesFromComPort!O2096)&lt;&gt;"",((((ValuesFromComPort!O2096)-(Calculated!$L$2))/1.28)/3.2),"")</f>
        <v/>
      </c>
      <c r="M2096" t="str">
        <f>IF((ValuesFromComPort!P2096)&lt;&gt;"",((((ValuesFromComPort!P2096)-(Calculated!$M$2))/1.28)/16),"")</f>
        <v/>
      </c>
      <c r="N2096" t="str">
        <f>IF((ValuesFromComPort!Q2096)&lt;&gt;"",((((ValuesFromComPort!Q2096)-(Calculated!$N$2))/1.28)/160),"")</f>
        <v/>
      </c>
      <c r="O2096" t="str">
        <f>IF((ValuesFromComPort!AA2096)&lt;&gt;"",(ValuesFromComPort!AA2096),"")</f>
        <v/>
      </c>
      <c r="P2096" t="str">
        <f>IF((ValuesFromComPort!AB2096)&lt;&gt;"",((_xlfn.BITAND((ValuesFromComPort!AB2096),1))*(ValuesFromComPort!AA2096)*1)+100*(_xlfn.BITAND((ValuesFromComPort!AB2096),1)),"")</f>
        <v/>
      </c>
      <c r="Q2096" t="str">
        <f>IF((ValuesFromComPort!AB2096)&lt;&gt;"",((_xlfn.BITAND((ValuesFromComPort!AB2096),2))/2)*50,"")</f>
        <v/>
      </c>
      <c r="R2096" t="str">
        <f>IF((ValuesFromComPort!AB2096)&lt;&gt;"",((_xlfn.BITAND((ValuesFromComPort!AB2096),4))/4)*60,"")</f>
        <v/>
      </c>
      <c r="S2096" t="str">
        <f>IF((ValuesFromComPort!AB2096)&lt;&gt;"",((_xlfn.BITAND((ValuesFromComPort!AB2096),32))/32)*70,"")</f>
        <v/>
      </c>
    </row>
    <row r="2097" spans="2:19" x14ac:dyDescent="0.25">
      <c r="B2097" t="str">
        <f>IF((ValuesFromComPort!B2097)&lt;&gt;"",((((ValuesFromComPort!B2097)-(Calculated!$B$2))/1.28)/320),"")</f>
        <v/>
      </c>
      <c r="C2097" t="str">
        <f>IF((ValuesFromComPort!C2097)&lt;&gt;"",((((ValuesFromComPort!C2097)-(Calculated!$C$2))/1.28)/320),"")</f>
        <v/>
      </c>
      <c r="D2097" t="str">
        <f>IF((ValuesFromComPort!D2097)&lt;&gt;"",((((ValuesFromComPort!D2097)-(Calculated!$D$2))/1.28)/80),"")</f>
        <v/>
      </c>
      <c r="E2097" t="str">
        <f>IF((ValuesFromComPort!F2097)&lt;&gt;"",((((ValuesFromComPort!F2097)-(Calculated!$E$2))/1.28)/80),"")</f>
        <v/>
      </c>
      <c r="F2097" t="str">
        <f>IF((ValuesFromComPort!H2097)&lt;&gt;"",((((ValuesFromComPort!H2097)-(Calculated!$F$2))/1.28)/3.2),"")</f>
        <v/>
      </c>
      <c r="G2097" t="str">
        <f>IF((ValuesFromComPort!I2097)&lt;&gt;"",((((ValuesFromComPort!I2097)-$G$2)*0.015625)/0.3),"")</f>
        <v/>
      </c>
      <c r="H2097" t="str">
        <f>IF((ValuesFromComPort!J2097)&lt;&gt;"",((((ValuesFromComPort!J2097)-(Calculated!$H$2))/1.28)*3.2),"")</f>
        <v/>
      </c>
      <c r="I2097" t="str">
        <f>IF((ValuesFromComPort!K2097)&lt;&gt;"",((((ValuesFromComPort!K2097)-(Calculated!$I$2))/1.28)/64),"")</f>
        <v/>
      </c>
      <c r="J2097" t="str">
        <f>IF((ValuesFromComPort!M2097)&lt;&gt;"",((((ValuesFromComPort!M2097)-(Calculated!$J$2))/1.28)/800),"")</f>
        <v/>
      </c>
      <c r="K2097" t="str">
        <f>IF((ValuesFromComPort!N2097)&lt;&gt;"",(((ValuesFromComPort!N2097)-(Calculated!$K$2))/1.28/3200),"")</f>
        <v/>
      </c>
      <c r="L2097" t="str">
        <f>IF((ValuesFromComPort!O2097)&lt;&gt;"",((((ValuesFromComPort!O2097)-(Calculated!$L$2))/1.28)/3.2),"")</f>
        <v/>
      </c>
      <c r="M2097" t="str">
        <f>IF((ValuesFromComPort!P2097)&lt;&gt;"",((((ValuesFromComPort!P2097)-(Calculated!$M$2))/1.28)/16),"")</f>
        <v/>
      </c>
      <c r="N2097" t="str">
        <f>IF((ValuesFromComPort!Q2097)&lt;&gt;"",((((ValuesFromComPort!Q2097)-(Calculated!$N$2))/1.28)/160),"")</f>
        <v/>
      </c>
      <c r="O2097" t="str">
        <f>IF((ValuesFromComPort!AA2097)&lt;&gt;"",(ValuesFromComPort!AA2097),"")</f>
        <v/>
      </c>
      <c r="P2097" t="str">
        <f>IF((ValuesFromComPort!AB2097)&lt;&gt;"",((_xlfn.BITAND((ValuesFromComPort!AB2097),1))*(ValuesFromComPort!AA2097)*1)+100*(_xlfn.BITAND((ValuesFromComPort!AB2097),1)),"")</f>
        <v/>
      </c>
      <c r="Q2097" t="str">
        <f>IF((ValuesFromComPort!AB2097)&lt;&gt;"",((_xlfn.BITAND((ValuesFromComPort!AB2097),2))/2)*50,"")</f>
        <v/>
      </c>
      <c r="R2097" t="str">
        <f>IF((ValuesFromComPort!AB2097)&lt;&gt;"",((_xlfn.BITAND((ValuesFromComPort!AB2097),4))/4)*60,"")</f>
        <v/>
      </c>
      <c r="S2097" t="str">
        <f>IF((ValuesFromComPort!AB2097)&lt;&gt;"",((_xlfn.BITAND((ValuesFromComPort!AB2097),32))/32)*70,"")</f>
        <v/>
      </c>
    </row>
    <row r="2098" spans="2:19" x14ac:dyDescent="0.25">
      <c r="B2098" t="str">
        <f>IF((ValuesFromComPort!B2098)&lt;&gt;"",((((ValuesFromComPort!B2098)-(Calculated!$B$2))/1.28)/320),"")</f>
        <v/>
      </c>
      <c r="C2098" t="str">
        <f>IF((ValuesFromComPort!C2098)&lt;&gt;"",((((ValuesFromComPort!C2098)-(Calculated!$C$2))/1.28)/320),"")</f>
        <v/>
      </c>
      <c r="D2098" t="str">
        <f>IF((ValuesFromComPort!D2098)&lt;&gt;"",((((ValuesFromComPort!D2098)-(Calculated!$D$2))/1.28)/80),"")</f>
        <v/>
      </c>
      <c r="E2098" t="str">
        <f>IF((ValuesFromComPort!F2098)&lt;&gt;"",((((ValuesFromComPort!F2098)-(Calculated!$E$2))/1.28)/80),"")</f>
        <v/>
      </c>
      <c r="F2098" t="str">
        <f>IF((ValuesFromComPort!H2098)&lt;&gt;"",((((ValuesFromComPort!H2098)-(Calculated!$F$2))/1.28)/3.2),"")</f>
        <v/>
      </c>
      <c r="G2098" t="str">
        <f>IF((ValuesFromComPort!I2098)&lt;&gt;"",((((ValuesFromComPort!I2098)-$G$2)*0.015625)/0.3),"")</f>
        <v/>
      </c>
      <c r="H2098" t="str">
        <f>IF((ValuesFromComPort!J2098)&lt;&gt;"",((((ValuesFromComPort!J2098)-(Calculated!$H$2))/1.28)*3.2),"")</f>
        <v/>
      </c>
      <c r="I2098" t="str">
        <f>IF((ValuesFromComPort!K2098)&lt;&gt;"",((((ValuesFromComPort!K2098)-(Calculated!$I$2))/1.28)/64),"")</f>
        <v/>
      </c>
      <c r="J2098" t="str">
        <f>IF((ValuesFromComPort!M2098)&lt;&gt;"",((((ValuesFromComPort!M2098)-(Calculated!$J$2))/1.28)/800),"")</f>
        <v/>
      </c>
      <c r="K2098" t="str">
        <f>IF((ValuesFromComPort!N2098)&lt;&gt;"",(((ValuesFromComPort!N2098)-(Calculated!$K$2))/1.28/3200),"")</f>
        <v/>
      </c>
      <c r="L2098" t="str">
        <f>IF((ValuesFromComPort!O2098)&lt;&gt;"",((((ValuesFromComPort!O2098)-(Calculated!$L$2))/1.28)/3.2),"")</f>
        <v/>
      </c>
      <c r="M2098" t="str">
        <f>IF((ValuesFromComPort!P2098)&lt;&gt;"",((((ValuesFromComPort!P2098)-(Calculated!$M$2))/1.28)/16),"")</f>
        <v/>
      </c>
      <c r="N2098" t="str">
        <f>IF((ValuesFromComPort!Q2098)&lt;&gt;"",((((ValuesFromComPort!Q2098)-(Calculated!$N$2))/1.28)/160),"")</f>
        <v/>
      </c>
      <c r="O2098" t="str">
        <f>IF((ValuesFromComPort!AA2098)&lt;&gt;"",(ValuesFromComPort!AA2098),"")</f>
        <v/>
      </c>
      <c r="P2098" t="str">
        <f>IF((ValuesFromComPort!AB2098)&lt;&gt;"",((_xlfn.BITAND((ValuesFromComPort!AB2098),1))*(ValuesFromComPort!AA2098)*1)+100*(_xlfn.BITAND((ValuesFromComPort!AB2098),1)),"")</f>
        <v/>
      </c>
      <c r="Q2098" t="str">
        <f>IF((ValuesFromComPort!AB2098)&lt;&gt;"",((_xlfn.BITAND((ValuesFromComPort!AB2098),2))/2)*50,"")</f>
        <v/>
      </c>
      <c r="R2098" t="str">
        <f>IF((ValuesFromComPort!AB2098)&lt;&gt;"",((_xlfn.BITAND((ValuesFromComPort!AB2098),4))/4)*60,"")</f>
        <v/>
      </c>
      <c r="S2098" t="str">
        <f>IF((ValuesFromComPort!AB2098)&lt;&gt;"",((_xlfn.BITAND((ValuesFromComPort!AB2098),32))/32)*70,"")</f>
        <v/>
      </c>
    </row>
    <row r="2099" spans="2:19" x14ac:dyDescent="0.25">
      <c r="B2099" t="str">
        <f>IF((ValuesFromComPort!B2099)&lt;&gt;"",((((ValuesFromComPort!B2099)-(Calculated!$B$2))/1.28)/320),"")</f>
        <v/>
      </c>
      <c r="C2099" t="str">
        <f>IF((ValuesFromComPort!C2099)&lt;&gt;"",((((ValuesFromComPort!C2099)-(Calculated!$C$2))/1.28)/320),"")</f>
        <v/>
      </c>
      <c r="D2099" t="str">
        <f>IF((ValuesFromComPort!D2099)&lt;&gt;"",((((ValuesFromComPort!D2099)-(Calculated!$D$2))/1.28)/80),"")</f>
        <v/>
      </c>
      <c r="E2099" t="str">
        <f>IF((ValuesFromComPort!F2099)&lt;&gt;"",((((ValuesFromComPort!F2099)-(Calculated!$E$2))/1.28)/80),"")</f>
        <v/>
      </c>
      <c r="F2099" t="str">
        <f>IF((ValuesFromComPort!H2099)&lt;&gt;"",((((ValuesFromComPort!H2099)-(Calculated!$F$2))/1.28)/3.2),"")</f>
        <v/>
      </c>
      <c r="G2099" t="str">
        <f>IF((ValuesFromComPort!I2099)&lt;&gt;"",((((ValuesFromComPort!I2099)-$G$2)*0.015625)/0.3),"")</f>
        <v/>
      </c>
      <c r="H2099" t="str">
        <f>IF((ValuesFromComPort!J2099)&lt;&gt;"",((((ValuesFromComPort!J2099)-(Calculated!$H$2))/1.28)*3.2),"")</f>
        <v/>
      </c>
      <c r="I2099" t="str">
        <f>IF((ValuesFromComPort!K2099)&lt;&gt;"",((((ValuesFromComPort!K2099)-(Calculated!$I$2))/1.28)/64),"")</f>
        <v/>
      </c>
      <c r="J2099" t="str">
        <f>IF((ValuesFromComPort!M2099)&lt;&gt;"",((((ValuesFromComPort!M2099)-(Calculated!$J$2))/1.28)/800),"")</f>
        <v/>
      </c>
      <c r="K2099" t="str">
        <f>IF((ValuesFromComPort!N2099)&lt;&gt;"",(((ValuesFromComPort!N2099)-(Calculated!$K$2))/1.28/3200),"")</f>
        <v/>
      </c>
      <c r="L2099" t="str">
        <f>IF((ValuesFromComPort!O2099)&lt;&gt;"",((((ValuesFromComPort!O2099)-(Calculated!$L$2))/1.28)/3.2),"")</f>
        <v/>
      </c>
      <c r="M2099" t="str">
        <f>IF((ValuesFromComPort!P2099)&lt;&gt;"",((((ValuesFromComPort!P2099)-(Calculated!$M$2))/1.28)/16),"")</f>
        <v/>
      </c>
      <c r="N2099" t="str">
        <f>IF((ValuesFromComPort!Q2099)&lt;&gt;"",((((ValuesFromComPort!Q2099)-(Calculated!$N$2))/1.28)/160),"")</f>
        <v/>
      </c>
      <c r="O2099" t="str">
        <f>IF((ValuesFromComPort!AA2099)&lt;&gt;"",(ValuesFromComPort!AA2099),"")</f>
        <v/>
      </c>
      <c r="P2099" t="str">
        <f>IF((ValuesFromComPort!AB2099)&lt;&gt;"",((_xlfn.BITAND((ValuesFromComPort!AB2099),1))*(ValuesFromComPort!AA2099)*1)+100*(_xlfn.BITAND((ValuesFromComPort!AB2099),1)),"")</f>
        <v/>
      </c>
      <c r="Q2099" t="str">
        <f>IF((ValuesFromComPort!AB2099)&lt;&gt;"",((_xlfn.BITAND((ValuesFromComPort!AB2099),2))/2)*50,"")</f>
        <v/>
      </c>
      <c r="R2099" t="str">
        <f>IF((ValuesFromComPort!AB2099)&lt;&gt;"",((_xlfn.BITAND((ValuesFromComPort!AB2099),4))/4)*60,"")</f>
        <v/>
      </c>
      <c r="S2099" t="str">
        <f>IF((ValuesFromComPort!AB2099)&lt;&gt;"",((_xlfn.BITAND((ValuesFromComPort!AB2099),32))/32)*70,"")</f>
        <v/>
      </c>
    </row>
    <row r="2100" spans="2:19" x14ac:dyDescent="0.25">
      <c r="B2100" t="str">
        <f>IF((ValuesFromComPort!B2100)&lt;&gt;"",((((ValuesFromComPort!B2100)-(Calculated!$B$2))/1.28)/320),"")</f>
        <v/>
      </c>
      <c r="C2100" t="str">
        <f>IF((ValuesFromComPort!C2100)&lt;&gt;"",((((ValuesFromComPort!C2100)-(Calculated!$C$2))/1.28)/320),"")</f>
        <v/>
      </c>
      <c r="D2100" t="str">
        <f>IF((ValuesFromComPort!D2100)&lt;&gt;"",((((ValuesFromComPort!D2100)-(Calculated!$D$2))/1.28)/80),"")</f>
        <v/>
      </c>
      <c r="E2100" t="str">
        <f>IF((ValuesFromComPort!F2100)&lt;&gt;"",((((ValuesFromComPort!F2100)-(Calculated!$E$2))/1.28)/80),"")</f>
        <v/>
      </c>
      <c r="F2100" t="str">
        <f>IF((ValuesFromComPort!H2100)&lt;&gt;"",((((ValuesFromComPort!H2100)-(Calculated!$F$2))/1.28)/3.2),"")</f>
        <v/>
      </c>
      <c r="G2100" t="str">
        <f>IF((ValuesFromComPort!I2100)&lt;&gt;"",((((ValuesFromComPort!I2100)-$G$2)*0.015625)/0.3),"")</f>
        <v/>
      </c>
      <c r="H2100" t="str">
        <f>IF((ValuesFromComPort!J2100)&lt;&gt;"",((((ValuesFromComPort!J2100)-(Calculated!$H$2))/1.28)*3.2),"")</f>
        <v/>
      </c>
      <c r="I2100" t="str">
        <f>IF((ValuesFromComPort!K2100)&lt;&gt;"",((((ValuesFromComPort!K2100)-(Calculated!$I$2))/1.28)/64),"")</f>
        <v/>
      </c>
      <c r="J2100" t="str">
        <f>IF((ValuesFromComPort!M2100)&lt;&gt;"",((((ValuesFromComPort!M2100)-(Calculated!$J$2))/1.28)/800),"")</f>
        <v/>
      </c>
      <c r="K2100" t="str">
        <f>IF((ValuesFromComPort!N2100)&lt;&gt;"",(((ValuesFromComPort!N2100)-(Calculated!$K$2))/1.28/3200),"")</f>
        <v/>
      </c>
      <c r="L2100" t="str">
        <f>IF((ValuesFromComPort!O2100)&lt;&gt;"",((((ValuesFromComPort!O2100)-(Calculated!$L$2))/1.28)/3.2),"")</f>
        <v/>
      </c>
      <c r="M2100" t="str">
        <f>IF((ValuesFromComPort!P2100)&lt;&gt;"",((((ValuesFromComPort!P2100)-(Calculated!$M$2))/1.28)/16),"")</f>
        <v/>
      </c>
      <c r="N2100" t="str">
        <f>IF((ValuesFromComPort!Q2100)&lt;&gt;"",((((ValuesFromComPort!Q2100)-(Calculated!$N$2))/1.28)/160),"")</f>
        <v/>
      </c>
      <c r="O2100" t="str">
        <f>IF((ValuesFromComPort!AA2100)&lt;&gt;"",(ValuesFromComPort!AA2100),"")</f>
        <v/>
      </c>
      <c r="P2100" t="str">
        <f>IF((ValuesFromComPort!AB2100)&lt;&gt;"",((_xlfn.BITAND((ValuesFromComPort!AB2100),1))*(ValuesFromComPort!AA2100)*1)+100*(_xlfn.BITAND((ValuesFromComPort!AB2100),1)),"")</f>
        <v/>
      </c>
      <c r="Q2100" t="str">
        <f>IF((ValuesFromComPort!AB2100)&lt;&gt;"",((_xlfn.BITAND((ValuesFromComPort!AB2100),2))/2)*50,"")</f>
        <v/>
      </c>
      <c r="R2100" t="str">
        <f>IF((ValuesFromComPort!AB2100)&lt;&gt;"",((_xlfn.BITAND((ValuesFromComPort!AB2100),4))/4)*60,"")</f>
        <v/>
      </c>
      <c r="S2100" t="str">
        <f>IF((ValuesFromComPort!AB2100)&lt;&gt;"",((_xlfn.BITAND((ValuesFromComPort!AB2100),32))/32)*70,"")</f>
        <v/>
      </c>
    </row>
    <row r="2101" spans="2:19" x14ac:dyDescent="0.25">
      <c r="B2101" t="str">
        <f>IF((ValuesFromComPort!B2101)&lt;&gt;"",((((ValuesFromComPort!B2101)-(Calculated!$B$2))/1.28)/320),"")</f>
        <v/>
      </c>
      <c r="C2101" t="str">
        <f>IF((ValuesFromComPort!C2101)&lt;&gt;"",((((ValuesFromComPort!C2101)-(Calculated!$C$2))/1.28)/320),"")</f>
        <v/>
      </c>
      <c r="D2101" t="str">
        <f>IF((ValuesFromComPort!D2101)&lt;&gt;"",((((ValuesFromComPort!D2101)-(Calculated!$D$2))/1.28)/80),"")</f>
        <v/>
      </c>
      <c r="E2101" t="str">
        <f>IF((ValuesFromComPort!F2101)&lt;&gt;"",((((ValuesFromComPort!F2101)-(Calculated!$E$2))/1.28)/80),"")</f>
        <v/>
      </c>
      <c r="F2101" t="str">
        <f>IF((ValuesFromComPort!H2101)&lt;&gt;"",((((ValuesFromComPort!H2101)-(Calculated!$F$2))/1.28)/3.2),"")</f>
        <v/>
      </c>
      <c r="G2101" t="str">
        <f>IF((ValuesFromComPort!I2101)&lt;&gt;"",((((ValuesFromComPort!I2101)-$G$2)*0.015625)/0.3),"")</f>
        <v/>
      </c>
      <c r="H2101" t="str">
        <f>IF((ValuesFromComPort!J2101)&lt;&gt;"",((((ValuesFromComPort!J2101)-(Calculated!$H$2))/1.28)*3.2),"")</f>
        <v/>
      </c>
      <c r="I2101" t="str">
        <f>IF((ValuesFromComPort!K2101)&lt;&gt;"",((((ValuesFromComPort!K2101)-(Calculated!$I$2))/1.28)/64),"")</f>
        <v/>
      </c>
      <c r="J2101" t="str">
        <f>IF((ValuesFromComPort!M2101)&lt;&gt;"",((((ValuesFromComPort!M2101)-(Calculated!$J$2))/1.28)/800),"")</f>
        <v/>
      </c>
      <c r="K2101" t="str">
        <f>IF((ValuesFromComPort!N2101)&lt;&gt;"",(((ValuesFromComPort!N2101)-(Calculated!$K$2))/1.28/3200),"")</f>
        <v/>
      </c>
      <c r="L2101" t="str">
        <f>IF((ValuesFromComPort!O2101)&lt;&gt;"",((((ValuesFromComPort!O2101)-(Calculated!$L$2))/1.28)/3.2),"")</f>
        <v/>
      </c>
      <c r="M2101" t="str">
        <f>IF((ValuesFromComPort!P2101)&lt;&gt;"",((((ValuesFromComPort!P2101)-(Calculated!$M$2))/1.28)/16),"")</f>
        <v/>
      </c>
      <c r="N2101" t="str">
        <f>IF((ValuesFromComPort!Q2101)&lt;&gt;"",((((ValuesFromComPort!Q2101)-(Calculated!$N$2))/1.28)/160),"")</f>
        <v/>
      </c>
      <c r="O2101" t="str">
        <f>IF((ValuesFromComPort!AA2101)&lt;&gt;"",(ValuesFromComPort!AA2101),"")</f>
        <v/>
      </c>
      <c r="P2101" t="str">
        <f>IF((ValuesFromComPort!AB2101)&lt;&gt;"",((_xlfn.BITAND((ValuesFromComPort!AB2101),1))*(ValuesFromComPort!AA2101)*1)+100*(_xlfn.BITAND((ValuesFromComPort!AB2101),1)),"")</f>
        <v/>
      </c>
      <c r="Q2101" t="str">
        <f>IF((ValuesFromComPort!AB2101)&lt;&gt;"",((_xlfn.BITAND((ValuesFromComPort!AB2101),2))/2)*50,"")</f>
        <v/>
      </c>
      <c r="R2101" t="str">
        <f>IF((ValuesFromComPort!AB2101)&lt;&gt;"",((_xlfn.BITAND((ValuesFromComPort!AB2101),4))/4)*60,"")</f>
        <v/>
      </c>
      <c r="S2101" t="str">
        <f>IF((ValuesFromComPort!AB2101)&lt;&gt;"",((_xlfn.BITAND((ValuesFromComPort!AB2101),32))/32)*70,"")</f>
        <v/>
      </c>
    </row>
    <row r="2102" spans="2:19" x14ac:dyDescent="0.25">
      <c r="B2102" t="str">
        <f>IF((ValuesFromComPort!B2102)&lt;&gt;"",((((ValuesFromComPort!B2102)-(Calculated!$B$2))/1.28)/320),"")</f>
        <v/>
      </c>
      <c r="C2102" t="str">
        <f>IF((ValuesFromComPort!C2102)&lt;&gt;"",((((ValuesFromComPort!C2102)-(Calculated!$C$2))/1.28)/320),"")</f>
        <v/>
      </c>
      <c r="D2102" t="str">
        <f>IF((ValuesFromComPort!D2102)&lt;&gt;"",((((ValuesFromComPort!D2102)-(Calculated!$D$2))/1.28)/80),"")</f>
        <v/>
      </c>
      <c r="E2102" t="str">
        <f>IF((ValuesFromComPort!F2102)&lt;&gt;"",((((ValuesFromComPort!F2102)-(Calculated!$E$2))/1.28)/80),"")</f>
        <v/>
      </c>
      <c r="F2102" t="str">
        <f>IF((ValuesFromComPort!H2102)&lt;&gt;"",((((ValuesFromComPort!H2102)-(Calculated!$F$2))/1.28)/3.2),"")</f>
        <v/>
      </c>
      <c r="G2102" t="str">
        <f>IF((ValuesFromComPort!I2102)&lt;&gt;"",((((ValuesFromComPort!I2102)-$G$2)*0.015625)/0.3),"")</f>
        <v/>
      </c>
      <c r="H2102" t="str">
        <f>IF((ValuesFromComPort!J2102)&lt;&gt;"",((((ValuesFromComPort!J2102)-(Calculated!$H$2))/1.28)*3.2),"")</f>
        <v/>
      </c>
      <c r="I2102" t="str">
        <f>IF((ValuesFromComPort!K2102)&lt;&gt;"",((((ValuesFromComPort!K2102)-(Calculated!$I$2))/1.28)/64),"")</f>
        <v/>
      </c>
      <c r="J2102" t="str">
        <f>IF((ValuesFromComPort!M2102)&lt;&gt;"",((((ValuesFromComPort!M2102)-(Calculated!$J$2))/1.28)/800),"")</f>
        <v/>
      </c>
      <c r="K2102" t="str">
        <f>IF((ValuesFromComPort!N2102)&lt;&gt;"",(((ValuesFromComPort!N2102)-(Calculated!$K$2))/1.28/3200),"")</f>
        <v/>
      </c>
      <c r="L2102" t="str">
        <f>IF((ValuesFromComPort!O2102)&lt;&gt;"",((((ValuesFromComPort!O2102)-(Calculated!$L$2))/1.28)/3.2),"")</f>
        <v/>
      </c>
      <c r="M2102" t="str">
        <f>IF((ValuesFromComPort!P2102)&lt;&gt;"",((((ValuesFromComPort!P2102)-(Calculated!$M$2))/1.28)/16),"")</f>
        <v/>
      </c>
      <c r="N2102" t="str">
        <f>IF((ValuesFromComPort!Q2102)&lt;&gt;"",((((ValuesFromComPort!Q2102)-(Calculated!$N$2))/1.28)/160),"")</f>
        <v/>
      </c>
      <c r="O2102" t="str">
        <f>IF((ValuesFromComPort!AA2102)&lt;&gt;"",(ValuesFromComPort!AA2102),"")</f>
        <v/>
      </c>
      <c r="P2102" t="str">
        <f>IF((ValuesFromComPort!AB2102)&lt;&gt;"",((_xlfn.BITAND((ValuesFromComPort!AB2102),1))*(ValuesFromComPort!AA2102)*1)+100*(_xlfn.BITAND((ValuesFromComPort!AB2102),1)),"")</f>
        <v/>
      </c>
      <c r="Q2102" t="str">
        <f>IF((ValuesFromComPort!AB2102)&lt;&gt;"",((_xlfn.BITAND((ValuesFromComPort!AB2102),2))/2)*50,"")</f>
        <v/>
      </c>
      <c r="R2102" t="str">
        <f>IF((ValuesFromComPort!AB2102)&lt;&gt;"",((_xlfn.BITAND((ValuesFromComPort!AB2102),4))/4)*60,"")</f>
        <v/>
      </c>
      <c r="S2102" t="str">
        <f>IF((ValuesFromComPort!AB2102)&lt;&gt;"",((_xlfn.BITAND((ValuesFromComPort!AB2102),32))/32)*70,"")</f>
        <v/>
      </c>
    </row>
    <row r="2103" spans="2:19" x14ac:dyDescent="0.25">
      <c r="B2103" t="str">
        <f>IF((ValuesFromComPort!B2103)&lt;&gt;"",((((ValuesFromComPort!B2103)-(Calculated!$B$2))/1.28)/320),"")</f>
        <v/>
      </c>
      <c r="C2103" t="str">
        <f>IF((ValuesFromComPort!C2103)&lt;&gt;"",((((ValuesFromComPort!C2103)-(Calculated!$C$2))/1.28)/320),"")</f>
        <v/>
      </c>
      <c r="D2103" t="str">
        <f>IF((ValuesFromComPort!D2103)&lt;&gt;"",((((ValuesFromComPort!D2103)-(Calculated!$D$2))/1.28)/80),"")</f>
        <v/>
      </c>
      <c r="E2103" t="str">
        <f>IF((ValuesFromComPort!F2103)&lt;&gt;"",((((ValuesFromComPort!F2103)-(Calculated!$E$2))/1.28)/80),"")</f>
        <v/>
      </c>
      <c r="F2103" t="str">
        <f>IF((ValuesFromComPort!H2103)&lt;&gt;"",((((ValuesFromComPort!H2103)-(Calculated!$F$2))/1.28)/3.2),"")</f>
        <v/>
      </c>
      <c r="G2103" t="str">
        <f>IF((ValuesFromComPort!I2103)&lt;&gt;"",((((ValuesFromComPort!I2103)-$G$2)*0.015625)/0.3),"")</f>
        <v/>
      </c>
      <c r="H2103" t="str">
        <f>IF((ValuesFromComPort!J2103)&lt;&gt;"",((((ValuesFromComPort!J2103)-(Calculated!$H$2))/1.28)*3.2),"")</f>
        <v/>
      </c>
      <c r="I2103" t="str">
        <f>IF((ValuesFromComPort!K2103)&lt;&gt;"",((((ValuesFromComPort!K2103)-(Calculated!$I$2))/1.28)/64),"")</f>
        <v/>
      </c>
      <c r="J2103" t="str">
        <f>IF((ValuesFromComPort!M2103)&lt;&gt;"",((((ValuesFromComPort!M2103)-(Calculated!$J$2))/1.28)/800),"")</f>
        <v/>
      </c>
      <c r="K2103" t="str">
        <f>IF((ValuesFromComPort!N2103)&lt;&gt;"",(((ValuesFromComPort!N2103)-(Calculated!$K$2))/1.28/3200),"")</f>
        <v/>
      </c>
      <c r="L2103" t="str">
        <f>IF((ValuesFromComPort!O2103)&lt;&gt;"",((((ValuesFromComPort!O2103)-(Calculated!$L$2))/1.28)/3.2),"")</f>
        <v/>
      </c>
      <c r="M2103" t="str">
        <f>IF((ValuesFromComPort!P2103)&lt;&gt;"",((((ValuesFromComPort!P2103)-(Calculated!$M$2))/1.28)/16),"")</f>
        <v/>
      </c>
      <c r="N2103" t="str">
        <f>IF((ValuesFromComPort!Q2103)&lt;&gt;"",((((ValuesFromComPort!Q2103)-(Calculated!$N$2))/1.28)/160),"")</f>
        <v/>
      </c>
      <c r="O2103" t="str">
        <f>IF((ValuesFromComPort!AA2103)&lt;&gt;"",(ValuesFromComPort!AA2103),"")</f>
        <v/>
      </c>
      <c r="P2103" t="str">
        <f>IF((ValuesFromComPort!AB2103)&lt;&gt;"",((_xlfn.BITAND((ValuesFromComPort!AB2103),1))*(ValuesFromComPort!AA2103)*1)+100*(_xlfn.BITAND((ValuesFromComPort!AB2103),1)),"")</f>
        <v/>
      </c>
      <c r="Q2103" t="str">
        <f>IF((ValuesFromComPort!AB2103)&lt;&gt;"",((_xlfn.BITAND((ValuesFromComPort!AB2103),2))/2)*50,"")</f>
        <v/>
      </c>
      <c r="R2103" t="str">
        <f>IF((ValuesFromComPort!AB2103)&lt;&gt;"",((_xlfn.BITAND((ValuesFromComPort!AB2103),4))/4)*60,"")</f>
        <v/>
      </c>
      <c r="S2103" t="str">
        <f>IF((ValuesFromComPort!AB2103)&lt;&gt;"",((_xlfn.BITAND((ValuesFromComPort!AB2103),32))/32)*70,"")</f>
        <v/>
      </c>
    </row>
    <row r="2104" spans="2:19" x14ac:dyDescent="0.25">
      <c r="B2104" t="str">
        <f>IF((ValuesFromComPort!B2104)&lt;&gt;"",((((ValuesFromComPort!B2104)-(Calculated!$B$2))/1.28)/320),"")</f>
        <v/>
      </c>
      <c r="C2104" t="str">
        <f>IF((ValuesFromComPort!C2104)&lt;&gt;"",((((ValuesFromComPort!C2104)-(Calculated!$C$2))/1.28)/320),"")</f>
        <v/>
      </c>
      <c r="D2104" t="str">
        <f>IF((ValuesFromComPort!D2104)&lt;&gt;"",((((ValuesFromComPort!D2104)-(Calculated!$D$2))/1.28)/80),"")</f>
        <v/>
      </c>
      <c r="E2104" t="str">
        <f>IF((ValuesFromComPort!F2104)&lt;&gt;"",((((ValuesFromComPort!F2104)-(Calculated!$E$2))/1.28)/80),"")</f>
        <v/>
      </c>
      <c r="F2104" t="str">
        <f>IF((ValuesFromComPort!H2104)&lt;&gt;"",((((ValuesFromComPort!H2104)-(Calculated!$F$2))/1.28)/3.2),"")</f>
        <v/>
      </c>
      <c r="G2104" t="str">
        <f>IF((ValuesFromComPort!I2104)&lt;&gt;"",((((ValuesFromComPort!I2104)-$G$2)*0.015625)/0.3),"")</f>
        <v/>
      </c>
      <c r="H2104" t="str">
        <f>IF((ValuesFromComPort!J2104)&lt;&gt;"",((((ValuesFromComPort!J2104)-(Calculated!$H$2))/1.28)*3.2),"")</f>
        <v/>
      </c>
      <c r="I2104" t="str">
        <f>IF((ValuesFromComPort!K2104)&lt;&gt;"",((((ValuesFromComPort!K2104)-(Calculated!$I$2))/1.28)/64),"")</f>
        <v/>
      </c>
      <c r="J2104" t="str">
        <f>IF((ValuesFromComPort!M2104)&lt;&gt;"",((((ValuesFromComPort!M2104)-(Calculated!$J$2))/1.28)/800),"")</f>
        <v/>
      </c>
      <c r="K2104" t="str">
        <f>IF((ValuesFromComPort!N2104)&lt;&gt;"",(((ValuesFromComPort!N2104)-(Calculated!$K$2))/1.28/3200),"")</f>
        <v/>
      </c>
      <c r="L2104" t="str">
        <f>IF((ValuesFromComPort!O2104)&lt;&gt;"",((((ValuesFromComPort!O2104)-(Calculated!$L$2))/1.28)/3.2),"")</f>
        <v/>
      </c>
      <c r="M2104" t="str">
        <f>IF((ValuesFromComPort!P2104)&lt;&gt;"",((((ValuesFromComPort!P2104)-(Calculated!$M$2))/1.28)/16),"")</f>
        <v/>
      </c>
      <c r="N2104" t="str">
        <f>IF((ValuesFromComPort!Q2104)&lt;&gt;"",((((ValuesFromComPort!Q2104)-(Calculated!$N$2))/1.28)/160),"")</f>
        <v/>
      </c>
      <c r="O2104" t="str">
        <f>IF((ValuesFromComPort!AA2104)&lt;&gt;"",(ValuesFromComPort!AA2104),"")</f>
        <v/>
      </c>
      <c r="P2104" t="str">
        <f>IF((ValuesFromComPort!AB2104)&lt;&gt;"",((_xlfn.BITAND((ValuesFromComPort!AB2104),1))*(ValuesFromComPort!AA2104)*1)+100*(_xlfn.BITAND((ValuesFromComPort!AB2104),1)),"")</f>
        <v/>
      </c>
      <c r="Q2104" t="str">
        <f>IF((ValuesFromComPort!AB2104)&lt;&gt;"",((_xlfn.BITAND((ValuesFromComPort!AB2104),2))/2)*50,"")</f>
        <v/>
      </c>
      <c r="R2104" t="str">
        <f>IF((ValuesFromComPort!AB2104)&lt;&gt;"",((_xlfn.BITAND((ValuesFromComPort!AB2104),4))/4)*60,"")</f>
        <v/>
      </c>
      <c r="S2104" t="str">
        <f>IF((ValuesFromComPort!AB2104)&lt;&gt;"",((_xlfn.BITAND((ValuesFromComPort!AB2104),32))/32)*70,"")</f>
        <v/>
      </c>
    </row>
    <row r="2105" spans="2:19" x14ac:dyDescent="0.25">
      <c r="B2105" t="str">
        <f>IF((ValuesFromComPort!B2105)&lt;&gt;"",((((ValuesFromComPort!B2105)-(Calculated!$B$2))/1.28)/320),"")</f>
        <v/>
      </c>
      <c r="C2105" t="str">
        <f>IF((ValuesFromComPort!C2105)&lt;&gt;"",((((ValuesFromComPort!C2105)-(Calculated!$C$2))/1.28)/320),"")</f>
        <v/>
      </c>
      <c r="D2105" t="str">
        <f>IF((ValuesFromComPort!D2105)&lt;&gt;"",((((ValuesFromComPort!D2105)-(Calculated!$D$2))/1.28)/80),"")</f>
        <v/>
      </c>
      <c r="E2105" t="str">
        <f>IF((ValuesFromComPort!F2105)&lt;&gt;"",((((ValuesFromComPort!F2105)-(Calculated!$E$2))/1.28)/80),"")</f>
        <v/>
      </c>
      <c r="F2105" t="str">
        <f>IF((ValuesFromComPort!H2105)&lt;&gt;"",((((ValuesFromComPort!H2105)-(Calculated!$F$2))/1.28)/3.2),"")</f>
        <v/>
      </c>
      <c r="G2105" t="str">
        <f>IF((ValuesFromComPort!I2105)&lt;&gt;"",((((ValuesFromComPort!I2105)-$G$2)*0.015625)/0.3),"")</f>
        <v/>
      </c>
      <c r="H2105" t="str">
        <f>IF((ValuesFromComPort!J2105)&lt;&gt;"",((((ValuesFromComPort!J2105)-(Calculated!$H$2))/1.28)*3.2),"")</f>
        <v/>
      </c>
      <c r="I2105" t="str">
        <f>IF((ValuesFromComPort!K2105)&lt;&gt;"",((((ValuesFromComPort!K2105)-(Calculated!$I$2))/1.28)/64),"")</f>
        <v/>
      </c>
      <c r="J2105" t="str">
        <f>IF((ValuesFromComPort!M2105)&lt;&gt;"",((((ValuesFromComPort!M2105)-(Calculated!$J$2))/1.28)/800),"")</f>
        <v/>
      </c>
      <c r="K2105" t="str">
        <f>IF((ValuesFromComPort!N2105)&lt;&gt;"",(((ValuesFromComPort!N2105)-(Calculated!$K$2))/1.28/3200),"")</f>
        <v/>
      </c>
      <c r="L2105" t="str">
        <f>IF((ValuesFromComPort!O2105)&lt;&gt;"",((((ValuesFromComPort!O2105)-(Calculated!$L$2))/1.28)/3.2),"")</f>
        <v/>
      </c>
      <c r="M2105" t="str">
        <f>IF((ValuesFromComPort!P2105)&lt;&gt;"",((((ValuesFromComPort!P2105)-(Calculated!$M$2))/1.28)/16),"")</f>
        <v/>
      </c>
      <c r="N2105" t="str">
        <f>IF((ValuesFromComPort!Q2105)&lt;&gt;"",((((ValuesFromComPort!Q2105)-(Calculated!$N$2))/1.28)/160),"")</f>
        <v/>
      </c>
      <c r="O2105" t="str">
        <f>IF((ValuesFromComPort!AA2105)&lt;&gt;"",(ValuesFromComPort!AA2105),"")</f>
        <v/>
      </c>
      <c r="P2105" t="str">
        <f>IF((ValuesFromComPort!AB2105)&lt;&gt;"",((_xlfn.BITAND((ValuesFromComPort!AB2105),1))*(ValuesFromComPort!AA2105)*1)+100*(_xlfn.BITAND((ValuesFromComPort!AB2105),1)),"")</f>
        <v/>
      </c>
      <c r="Q2105" t="str">
        <f>IF((ValuesFromComPort!AB2105)&lt;&gt;"",((_xlfn.BITAND((ValuesFromComPort!AB2105),2))/2)*50,"")</f>
        <v/>
      </c>
      <c r="R2105" t="str">
        <f>IF((ValuesFromComPort!AB2105)&lt;&gt;"",((_xlfn.BITAND((ValuesFromComPort!AB2105),4))/4)*60,"")</f>
        <v/>
      </c>
      <c r="S2105" t="str">
        <f>IF((ValuesFromComPort!AB2105)&lt;&gt;"",((_xlfn.BITAND((ValuesFromComPort!AB2105),32))/32)*70,"")</f>
        <v/>
      </c>
    </row>
    <row r="2106" spans="2:19" x14ac:dyDescent="0.25">
      <c r="B2106" t="str">
        <f>IF((ValuesFromComPort!B2106)&lt;&gt;"",((((ValuesFromComPort!B2106)-(Calculated!$B$2))/1.28)/320),"")</f>
        <v/>
      </c>
      <c r="C2106" t="str">
        <f>IF((ValuesFromComPort!C2106)&lt;&gt;"",((((ValuesFromComPort!C2106)-(Calculated!$C$2))/1.28)/320),"")</f>
        <v/>
      </c>
      <c r="D2106" t="str">
        <f>IF((ValuesFromComPort!D2106)&lt;&gt;"",((((ValuesFromComPort!D2106)-(Calculated!$D$2))/1.28)/80),"")</f>
        <v/>
      </c>
      <c r="E2106" t="str">
        <f>IF((ValuesFromComPort!F2106)&lt;&gt;"",((((ValuesFromComPort!F2106)-(Calculated!$E$2))/1.28)/80),"")</f>
        <v/>
      </c>
      <c r="F2106" t="str">
        <f>IF((ValuesFromComPort!H2106)&lt;&gt;"",((((ValuesFromComPort!H2106)-(Calculated!$F$2))/1.28)/3.2),"")</f>
        <v/>
      </c>
      <c r="G2106" t="str">
        <f>IF((ValuesFromComPort!I2106)&lt;&gt;"",((((ValuesFromComPort!I2106)-$G$2)*0.015625)/0.3),"")</f>
        <v/>
      </c>
      <c r="H2106" t="str">
        <f>IF((ValuesFromComPort!J2106)&lt;&gt;"",((((ValuesFromComPort!J2106)-(Calculated!$H$2))/1.28)*3.2),"")</f>
        <v/>
      </c>
      <c r="I2106" t="str">
        <f>IF((ValuesFromComPort!K2106)&lt;&gt;"",((((ValuesFromComPort!K2106)-(Calculated!$I$2))/1.28)/64),"")</f>
        <v/>
      </c>
      <c r="J2106" t="str">
        <f>IF((ValuesFromComPort!M2106)&lt;&gt;"",((((ValuesFromComPort!M2106)-(Calculated!$J$2))/1.28)/800),"")</f>
        <v/>
      </c>
      <c r="K2106" t="str">
        <f>IF((ValuesFromComPort!N2106)&lt;&gt;"",(((ValuesFromComPort!N2106)-(Calculated!$K$2))/1.28/3200),"")</f>
        <v/>
      </c>
      <c r="L2106" t="str">
        <f>IF((ValuesFromComPort!O2106)&lt;&gt;"",((((ValuesFromComPort!O2106)-(Calculated!$L$2))/1.28)/3.2),"")</f>
        <v/>
      </c>
      <c r="M2106" t="str">
        <f>IF((ValuesFromComPort!P2106)&lt;&gt;"",((((ValuesFromComPort!P2106)-(Calculated!$M$2))/1.28)/16),"")</f>
        <v/>
      </c>
      <c r="N2106" t="str">
        <f>IF((ValuesFromComPort!Q2106)&lt;&gt;"",((((ValuesFromComPort!Q2106)-(Calculated!$N$2))/1.28)/160),"")</f>
        <v/>
      </c>
      <c r="O2106" t="str">
        <f>IF((ValuesFromComPort!AA2106)&lt;&gt;"",(ValuesFromComPort!AA2106),"")</f>
        <v/>
      </c>
      <c r="P2106" t="str">
        <f>IF((ValuesFromComPort!AB2106)&lt;&gt;"",((_xlfn.BITAND((ValuesFromComPort!AB2106),1))*(ValuesFromComPort!AA2106)*1)+100*(_xlfn.BITAND((ValuesFromComPort!AB2106),1)),"")</f>
        <v/>
      </c>
      <c r="Q2106" t="str">
        <f>IF((ValuesFromComPort!AB2106)&lt;&gt;"",((_xlfn.BITAND((ValuesFromComPort!AB2106),2))/2)*50,"")</f>
        <v/>
      </c>
      <c r="R2106" t="str">
        <f>IF((ValuesFromComPort!AB2106)&lt;&gt;"",((_xlfn.BITAND((ValuesFromComPort!AB2106),4))/4)*60,"")</f>
        <v/>
      </c>
      <c r="S2106" t="str">
        <f>IF((ValuesFromComPort!AB2106)&lt;&gt;"",((_xlfn.BITAND((ValuesFromComPort!AB2106),32))/32)*70,"")</f>
        <v/>
      </c>
    </row>
    <row r="2107" spans="2:19" x14ac:dyDescent="0.25">
      <c r="B2107" t="str">
        <f>IF((ValuesFromComPort!B2107)&lt;&gt;"",((((ValuesFromComPort!B2107)-(Calculated!$B$2))/1.28)/320),"")</f>
        <v/>
      </c>
      <c r="C2107" t="str">
        <f>IF((ValuesFromComPort!C2107)&lt;&gt;"",((((ValuesFromComPort!C2107)-(Calculated!$C$2))/1.28)/320),"")</f>
        <v/>
      </c>
      <c r="D2107" t="str">
        <f>IF((ValuesFromComPort!D2107)&lt;&gt;"",((((ValuesFromComPort!D2107)-(Calculated!$D$2))/1.28)/80),"")</f>
        <v/>
      </c>
      <c r="E2107" t="str">
        <f>IF((ValuesFromComPort!F2107)&lt;&gt;"",((((ValuesFromComPort!F2107)-(Calculated!$E$2))/1.28)/80),"")</f>
        <v/>
      </c>
      <c r="F2107" t="str">
        <f>IF((ValuesFromComPort!H2107)&lt;&gt;"",((((ValuesFromComPort!H2107)-(Calculated!$F$2))/1.28)/3.2),"")</f>
        <v/>
      </c>
      <c r="G2107" t="str">
        <f>IF((ValuesFromComPort!I2107)&lt;&gt;"",((((ValuesFromComPort!I2107)-$G$2)*0.015625)/0.3),"")</f>
        <v/>
      </c>
      <c r="H2107" t="str">
        <f>IF((ValuesFromComPort!J2107)&lt;&gt;"",((((ValuesFromComPort!J2107)-(Calculated!$H$2))/1.28)*3.2),"")</f>
        <v/>
      </c>
      <c r="I2107" t="str">
        <f>IF((ValuesFromComPort!K2107)&lt;&gt;"",((((ValuesFromComPort!K2107)-(Calculated!$I$2))/1.28)/64),"")</f>
        <v/>
      </c>
      <c r="J2107" t="str">
        <f>IF((ValuesFromComPort!M2107)&lt;&gt;"",((((ValuesFromComPort!M2107)-(Calculated!$J$2))/1.28)/800),"")</f>
        <v/>
      </c>
      <c r="K2107" t="str">
        <f>IF((ValuesFromComPort!N2107)&lt;&gt;"",(((ValuesFromComPort!N2107)-(Calculated!$K$2))/1.28/3200),"")</f>
        <v/>
      </c>
      <c r="L2107" t="str">
        <f>IF((ValuesFromComPort!O2107)&lt;&gt;"",((((ValuesFromComPort!O2107)-(Calculated!$L$2))/1.28)/3.2),"")</f>
        <v/>
      </c>
      <c r="M2107" t="str">
        <f>IF((ValuesFromComPort!P2107)&lt;&gt;"",((((ValuesFromComPort!P2107)-(Calculated!$M$2))/1.28)/16),"")</f>
        <v/>
      </c>
      <c r="N2107" t="str">
        <f>IF((ValuesFromComPort!Q2107)&lt;&gt;"",((((ValuesFromComPort!Q2107)-(Calculated!$N$2))/1.28)/160),"")</f>
        <v/>
      </c>
      <c r="O2107" t="str">
        <f>IF((ValuesFromComPort!AA2107)&lt;&gt;"",(ValuesFromComPort!AA2107),"")</f>
        <v/>
      </c>
      <c r="P2107" t="str">
        <f>IF((ValuesFromComPort!AB2107)&lt;&gt;"",((_xlfn.BITAND((ValuesFromComPort!AB2107),1))*(ValuesFromComPort!AA2107)*1)+100*(_xlfn.BITAND((ValuesFromComPort!AB2107),1)),"")</f>
        <v/>
      </c>
      <c r="Q2107" t="str">
        <f>IF((ValuesFromComPort!AB2107)&lt;&gt;"",((_xlfn.BITAND((ValuesFromComPort!AB2107),2))/2)*50,"")</f>
        <v/>
      </c>
      <c r="R2107" t="str">
        <f>IF((ValuesFromComPort!AB2107)&lt;&gt;"",((_xlfn.BITAND((ValuesFromComPort!AB2107),4))/4)*60,"")</f>
        <v/>
      </c>
      <c r="S2107" t="str">
        <f>IF((ValuesFromComPort!AB2107)&lt;&gt;"",((_xlfn.BITAND((ValuesFromComPort!AB2107),32))/32)*70,"")</f>
        <v/>
      </c>
    </row>
    <row r="2108" spans="2:19" x14ac:dyDescent="0.25">
      <c r="B2108" t="str">
        <f>IF((ValuesFromComPort!B2108)&lt;&gt;"",((((ValuesFromComPort!B2108)-(Calculated!$B$2))/1.28)/320),"")</f>
        <v/>
      </c>
      <c r="C2108" t="str">
        <f>IF((ValuesFromComPort!C2108)&lt;&gt;"",((((ValuesFromComPort!C2108)-(Calculated!$C$2))/1.28)/320),"")</f>
        <v/>
      </c>
      <c r="D2108" t="str">
        <f>IF((ValuesFromComPort!D2108)&lt;&gt;"",((((ValuesFromComPort!D2108)-(Calculated!$D$2))/1.28)/80),"")</f>
        <v/>
      </c>
      <c r="E2108" t="str">
        <f>IF((ValuesFromComPort!F2108)&lt;&gt;"",((((ValuesFromComPort!F2108)-(Calculated!$E$2))/1.28)/80),"")</f>
        <v/>
      </c>
      <c r="F2108" t="str">
        <f>IF((ValuesFromComPort!H2108)&lt;&gt;"",((((ValuesFromComPort!H2108)-(Calculated!$F$2))/1.28)/3.2),"")</f>
        <v/>
      </c>
      <c r="G2108" t="str">
        <f>IF((ValuesFromComPort!I2108)&lt;&gt;"",((((ValuesFromComPort!I2108)-$G$2)*0.015625)/0.3),"")</f>
        <v/>
      </c>
      <c r="H2108" t="str">
        <f>IF((ValuesFromComPort!J2108)&lt;&gt;"",((((ValuesFromComPort!J2108)-(Calculated!$H$2))/1.28)*3.2),"")</f>
        <v/>
      </c>
      <c r="I2108" t="str">
        <f>IF((ValuesFromComPort!K2108)&lt;&gt;"",((((ValuesFromComPort!K2108)-(Calculated!$I$2))/1.28)/64),"")</f>
        <v/>
      </c>
      <c r="J2108" t="str">
        <f>IF((ValuesFromComPort!M2108)&lt;&gt;"",((((ValuesFromComPort!M2108)-(Calculated!$J$2))/1.28)/800),"")</f>
        <v/>
      </c>
      <c r="K2108" t="str">
        <f>IF((ValuesFromComPort!N2108)&lt;&gt;"",(((ValuesFromComPort!N2108)-(Calculated!$K$2))/1.28/3200),"")</f>
        <v/>
      </c>
      <c r="L2108" t="str">
        <f>IF((ValuesFromComPort!O2108)&lt;&gt;"",((((ValuesFromComPort!O2108)-(Calculated!$L$2))/1.28)/3.2),"")</f>
        <v/>
      </c>
      <c r="M2108" t="str">
        <f>IF((ValuesFromComPort!P2108)&lt;&gt;"",((((ValuesFromComPort!P2108)-(Calculated!$M$2))/1.28)/16),"")</f>
        <v/>
      </c>
      <c r="N2108" t="str">
        <f>IF((ValuesFromComPort!Q2108)&lt;&gt;"",((((ValuesFromComPort!Q2108)-(Calculated!$N$2))/1.28)/160),"")</f>
        <v/>
      </c>
      <c r="O2108" t="str">
        <f>IF((ValuesFromComPort!AA2108)&lt;&gt;"",(ValuesFromComPort!AA2108),"")</f>
        <v/>
      </c>
      <c r="P2108" t="str">
        <f>IF((ValuesFromComPort!AB2108)&lt;&gt;"",((_xlfn.BITAND((ValuesFromComPort!AB2108),1))*(ValuesFromComPort!AA2108)*1)+100*(_xlfn.BITAND((ValuesFromComPort!AB2108),1)),"")</f>
        <v/>
      </c>
      <c r="Q2108" t="str">
        <f>IF((ValuesFromComPort!AB2108)&lt;&gt;"",((_xlfn.BITAND((ValuesFromComPort!AB2108),2))/2)*50,"")</f>
        <v/>
      </c>
      <c r="R2108" t="str">
        <f>IF((ValuesFromComPort!AB2108)&lt;&gt;"",((_xlfn.BITAND((ValuesFromComPort!AB2108),4))/4)*60,"")</f>
        <v/>
      </c>
      <c r="S2108" t="str">
        <f>IF((ValuesFromComPort!AB2108)&lt;&gt;"",((_xlfn.BITAND((ValuesFromComPort!AB2108),32))/32)*70,"")</f>
        <v/>
      </c>
    </row>
    <row r="2109" spans="2:19" x14ac:dyDescent="0.25">
      <c r="B2109" t="str">
        <f>IF((ValuesFromComPort!B2109)&lt;&gt;"",((((ValuesFromComPort!B2109)-(Calculated!$B$2))/1.28)/320),"")</f>
        <v/>
      </c>
      <c r="C2109" t="str">
        <f>IF((ValuesFromComPort!C2109)&lt;&gt;"",((((ValuesFromComPort!C2109)-(Calculated!$C$2))/1.28)/320),"")</f>
        <v/>
      </c>
      <c r="D2109" t="str">
        <f>IF((ValuesFromComPort!D2109)&lt;&gt;"",((((ValuesFromComPort!D2109)-(Calculated!$D$2))/1.28)/80),"")</f>
        <v/>
      </c>
      <c r="E2109" t="str">
        <f>IF((ValuesFromComPort!F2109)&lt;&gt;"",((((ValuesFromComPort!F2109)-(Calculated!$E$2))/1.28)/80),"")</f>
        <v/>
      </c>
      <c r="F2109" t="str">
        <f>IF((ValuesFromComPort!H2109)&lt;&gt;"",((((ValuesFromComPort!H2109)-(Calculated!$F$2))/1.28)/3.2),"")</f>
        <v/>
      </c>
      <c r="G2109" t="str">
        <f>IF((ValuesFromComPort!I2109)&lt;&gt;"",((((ValuesFromComPort!I2109)-$G$2)*0.015625)/0.3),"")</f>
        <v/>
      </c>
      <c r="H2109" t="str">
        <f>IF((ValuesFromComPort!J2109)&lt;&gt;"",((((ValuesFromComPort!J2109)-(Calculated!$H$2))/1.28)*3.2),"")</f>
        <v/>
      </c>
      <c r="I2109" t="str">
        <f>IF((ValuesFromComPort!K2109)&lt;&gt;"",((((ValuesFromComPort!K2109)-(Calculated!$I$2))/1.28)/64),"")</f>
        <v/>
      </c>
      <c r="J2109" t="str">
        <f>IF((ValuesFromComPort!M2109)&lt;&gt;"",((((ValuesFromComPort!M2109)-(Calculated!$J$2))/1.28)/800),"")</f>
        <v/>
      </c>
      <c r="K2109" t="str">
        <f>IF((ValuesFromComPort!N2109)&lt;&gt;"",(((ValuesFromComPort!N2109)-(Calculated!$K$2))/1.28/3200),"")</f>
        <v/>
      </c>
      <c r="L2109" t="str">
        <f>IF((ValuesFromComPort!O2109)&lt;&gt;"",((((ValuesFromComPort!O2109)-(Calculated!$L$2))/1.28)/3.2),"")</f>
        <v/>
      </c>
      <c r="M2109" t="str">
        <f>IF((ValuesFromComPort!P2109)&lt;&gt;"",((((ValuesFromComPort!P2109)-(Calculated!$M$2))/1.28)/16),"")</f>
        <v/>
      </c>
      <c r="N2109" t="str">
        <f>IF((ValuesFromComPort!Q2109)&lt;&gt;"",((((ValuesFromComPort!Q2109)-(Calculated!$N$2))/1.28)/160),"")</f>
        <v/>
      </c>
      <c r="O2109" t="str">
        <f>IF((ValuesFromComPort!AA2109)&lt;&gt;"",(ValuesFromComPort!AA2109),"")</f>
        <v/>
      </c>
      <c r="P2109" t="str">
        <f>IF((ValuesFromComPort!AB2109)&lt;&gt;"",((_xlfn.BITAND((ValuesFromComPort!AB2109),1))*(ValuesFromComPort!AA2109)*1)+100*(_xlfn.BITAND((ValuesFromComPort!AB2109),1)),"")</f>
        <v/>
      </c>
      <c r="Q2109" t="str">
        <f>IF((ValuesFromComPort!AB2109)&lt;&gt;"",((_xlfn.BITAND((ValuesFromComPort!AB2109),2))/2)*50,"")</f>
        <v/>
      </c>
      <c r="R2109" t="str">
        <f>IF((ValuesFromComPort!AB2109)&lt;&gt;"",((_xlfn.BITAND((ValuesFromComPort!AB2109),4))/4)*60,"")</f>
        <v/>
      </c>
      <c r="S2109" t="str">
        <f>IF((ValuesFromComPort!AB2109)&lt;&gt;"",((_xlfn.BITAND((ValuesFromComPort!AB2109),32))/32)*70,"")</f>
        <v/>
      </c>
    </row>
    <row r="2110" spans="2:19" x14ac:dyDescent="0.25">
      <c r="B2110" t="str">
        <f>IF((ValuesFromComPort!B2110)&lt;&gt;"",((((ValuesFromComPort!B2110)-(Calculated!$B$2))/1.28)/320),"")</f>
        <v/>
      </c>
      <c r="C2110" t="str">
        <f>IF((ValuesFromComPort!C2110)&lt;&gt;"",((((ValuesFromComPort!C2110)-(Calculated!$C$2))/1.28)/320),"")</f>
        <v/>
      </c>
      <c r="D2110" t="str">
        <f>IF((ValuesFromComPort!D2110)&lt;&gt;"",((((ValuesFromComPort!D2110)-(Calculated!$D$2))/1.28)/80),"")</f>
        <v/>
      </c>
      <c r="E2110" t="str">
        <f>IF((ValuesFromComPort!F2110)&lt;&gt;"",((((ValuesFromComPort!F2110)-(Calculated!$E$2))/1.28)/80),"")</f>
        <v/>
      </c>
      <c r="F2110" t="str">
        <f>IF((ValuesFromComPort!H2110)&lt;&gt;"",((((ValuesFromComPort!H2110)-(Calculated!$F$2))/1.28)/3.2),"")</f>
        <v/>
      </c>
      <c r="G2110" t="str">
        <f>IF((ValuesFromComPort!I2110)&lt;&gt;"",((((ValuesFromComPort!I2110)-$G$2)*0.015625)/0.3),"")</f>
        <v/>
      </c>
      <c r="H2110" t="str">
        <f>IF((ValuesFromComPort!J2110)&lt;&gt;"",((((ValuesFromComPort!J2110)-(Calculated!$H$2))/1.28)*3.2),"")</f>
        <v/>
      </c>
      <c r="I2110" t="str">
        <f>IF((ValuesFromComPort!K2110)&lt;&gt;"",((((ValuesFromComPort!K2110)-(Calculated!$I$2))/1.28)/64),"")</f>
        <v/>
      </c>
      <c r="J2110" t="str">
        <f>IF((ValuesFromComPort!M2110)&lt;&gt;"",((((ValuesFromComPort!M2110)-(Calculated!$J$2))/1.28)/800),"")</f>
        <v/>
      </c>
      <c r="K2110" t="str">
        <f>IF((ValuesFromComPort!N2110)&lt;&gt;"",(((ValuesFromComPort!N2110)-(Calculated!$K$2))/1.28/3200),"")</f>
        <v/>
      </c>
      <c r="L2110" t="str">
        <f>IF((ValuesFromComPort!O2110)&lt;&gt;"",((((ValuesFromComPort!O2110)-(Calculated!$L$2))/1.28)/3.2),"")</f>
        <v/>
      </c>
      <c r="M2110" t="str">
        <f>IF((ValuesFromComPort!P2110)&lt;&gt;"",((((ValuesFromComPort!P2110)-(Calculated!$M$2))/1.28)/16),"")</f>
        <v/>
      </c>
      <c r="N2110" t="str">
        <f>IF((ValuesFromComPort!Q2110)&lt;&gt;"",((((ValuesFromComPort!Q2110)-(Calculated!$N$2))/1.28)/160),"")</f>
        <v/>
      </c>
      <c r="O2110" t="str">
        <f>IF((ValuesFromComPort!AA2110)&lt;&gt;"",(ValuesFromComPort!AA2110),"")</f>
        <v/>
      </c>
      <c r="P2110" t="str">
        <f>IF((ValuesFromComPort!AB2110)&lt;&gt;"",((_xlfn.BITAND((ValuesFromComPort!AB2110),1))*(ValuesFromComPort!AA2110)*1)+100*(_xlfn.BITAND((ValuesFromComPort!AB2110),1)),"")</f>
        <v/>
      </c>
      <c r="Q2110" t="str">
        <f>IF((ValuesFromComPort!AB2110)&lt;&gt;"",((_xlfn.BITAND((ValuesFromComPort!AB2110),2))/2)*50,"")</f>
        <v/>
      </c>
      <c r="R2110" t="str">
        <f>IF((ValuesFromComPort!AB2110)&lt;&gt;"",((_xlfn.BITAND((ValuesFromComPort!AB2110),4))/4)*60,"")</f>
        <v/>
      </c>
      <c r="S2110" t="str">
        <f>IF((ValuesFromComPort!AB2110)&lt;&gt;"",((_xlfn.BITAND((ValuesFromComPort!AB2110),32))/32)*70,"")</f>
        <v/>
      </c>
    </row>
    <row r="2111" spans="2:19" x14ac:dyDescent="0.25">
      <c r="B2111" t="str">
        <f>IF((ValuesFromComPort!B2111)&lt;&gt;"",((((ValuesFromComPort!B2111)-(Calculated!$B$2))/1.28)/320),"")</f>
        <v/>
      </c>
      <c r="C2111" t="str">
        <f>IF((ValuesFromComPort!C2111)&lt;&gt;"",((((ValuesFromComPort!C2111)-(Calculated!$C$2))/1.28)/320),"")</f>
        <v/>
      </c>
      <c r="D2111" t="str">
        <f>IF((ValuesFromComPort!D2111)&lt;&gt;"",((((ValuesFromComPort!D2111)-(Calculated!$D$2))/1.28)/80),"")</f>
        <v/>
      </c>
      <c r="E2111" t="str">
        <f>IF((ValuesFromComPort!F2111)&lt;&gt;"",((((ValuesFromComPort!F2111)-(Calculated!$E$2))/1.28)/80),"")</f>
        <v/>
      </c>
      <c r="F2111" t="str">
        <f>IF((ValuesFromComPort!H2111)&lt;&gt;"",((((ValuesFromComPort!H2111)-(Calculated!$F$2))/1.28)/3.2),"")</f>
        <v/>
      </c>
      <c r="G2111" t="str">
        <f>IF((ValuesFromComPort!I2111)&lt;&gt;"",((((ValuesFromComPort!I2111)-$G$2)*0.015625)/0.3),"")</f>
        <v/>
      </c>
      <c r="H2111" t="str">
        <f>IF((ValuesFromComPort!J2111)&lt;&gt;"",((((ValuesFromComPort!J2111)-(Calculated!$H$2))/1.28)*3.2),"")</f>
        <v/>
      </c>
      <c r="I2111" t="str">
        <f>IF((ValuesFromComPort!K2111)&lt;&gt;"",((((ValuesFromComPort!K2111)-(Calculated!$I$2))/1.28)/64),"")</f>
        <v/>
      </c>
      <c r="J2111" t="str">
        <f>IF((ValuesFromComPort!M2111)&lt;&gt;"",((((ValuesFromComPort!M2111)-(Calculated!$J$2))/1.28)/800),"")</f>
        <v/>
      </c>
      <c r="K2111" t="str">
        <f>IF((ValuesFromComPort!N2111)&lt;&gt;"",(((ValuesFromComPort!N2111)-(Calculated!$K$2))/1.28/3200),"")</f>
        <v/>
      </c>
      <c r="L2111" t="str">
        <f>IF((ValuesFromComPort!O2111)&lt;&gt;"",((((ValuesFromComPort!O2111)-(Calculated!$L$2))/1.28)/3.2),"")</f>
        <v/>
      </c>
      <c r="M2111" t="str">
        <f>IF((ValuesFromComPort!P2111)&lt;&gt;"",((((ValuesFromComPort!P2111)-(Calculated!$M$2))/1.28)/16),"")</f>
        <v/>
      </c>
      <c r="N2111" t="str">
        <f>IF((ValuesFromComPort!Q2111)&lt;&gt;"",((((ValuesFromComPort!Q2111)-(Calculated!$N$2))/1.28)/160),"")</f>
        <v/>
      </c>
      <c r="O2111" t="str">
        <f>IF((ValuesFromComPort!AA2111)&lt;&gt;"",(ValuesFromComPort!AA2111),"")</f>
        <v/>
      </c>
      <c r="P2111" t="str">
        <f>IF((ValuesFromComPort!AB2111)&lt;&gt;"",((_xlfn.BITAND((ValuesFromComPort!AB2111),1))*(ValuesFromComPort!AA2111)*1)+100*(_xlfn.BITAND((ValuesFromComPort!AB2111),1)),"")</f>
        <v/>
      </c>
      <c r="Q2111" t="str">
        <f>IF((ValuesFromComPort!AB2111)&lt;&gt;"",((_xlfn.BITAND((ValuesFromComPort!AB2111),2))/2)*50,"")</f>
        <v/>
      </c>
      <c r="R2111" t="str">
        <f>IF((ValuesFromComPort!AB2111)&lt;&gt;"",((_xlfn.BITAND((ValuesFromComPort!AB2111),4))/4)*60,"")</f>
        <v/>
      </c>
      <c r="S2111" t="str">
        <f>IF((ValuesFromComPort!AB2111)&lt;&gt;"",((_xlfn.BITAND((ValuesFromComPort!AB2111),32))/32)*70,"")</f>
        <v/>
      </c>
    </row>
    <row r="2112" spans="2:19" x14ac:dyDescent="0.25">
      <c r="B2112" t="str">
        <f>IF((ValuesFromComPort!B2112)&lt;&gt;"",((((ValuesFromComPort!B2112)-(Calculated!$B$2))/1.28)/320),"")</f>
        <v/>
      </c>
      <c r="C2112" t="str">
        <f>IF((ValuesFromComPort!C2112)&lt;&gt;"",((((ValuesFromComPort!C2112)-(Calculated!$C$2))/1.28)/320),"")</f>
        <v/>
      </c>
      <c r="D2112" t="str">
        <f>IF((ValuesFromComPort!D2112)&lt;&gt;"",((((ValuesFromComPort!D2112)-(Calculated!$D$2))/1.28)/80),"")</f>
        <v/>
      </c>
      <c r="E2112" t="str">
        <f>IF((ValuesFromComPort!F2112)&lt;&gt;"",((((ValuesFromComPort!F2112)-(Calculated!$E$2))/1.28)/80),"")</f>
        <v/>
      </c>
      <c r="F2112" t="str">
        <f>IF((ValuesFromComPort!H2112)&lt;&gt;"",((((ValuesFromComPort!H2112)-(Calculated!$F$2))/1.28)/3.2),"")</f>
        <v/>
      </c>
      <c r="G2112" t="str">
        <f>IF((ValuesFromComPort!I2112)&lt;&gt;"",((((ValuesFromComPort!I2112)-$G$2)*0.015625)/0.3),"")</f>
        <v/>
      </c>
      <c r="H2112" t="str">
        <f>IF((ValuesFromComPort!J2112)&lt;&gt;"",((((ValuesFromComPort!J2112)-(Calculated!$H$2))/1.28)*3.2),"")</f>
        <v/>
      </c>
      <c r="I2112" t="str">
        <f>IF((ValuesFromComPort!K2112)&lt;&gt;"",((((ValuesFromComPort!K2112)-(Calculated!$I$2))/1.28)/64),"")</f>
        <v/>
      </c>
      <c r="J2112" t="str">
        <f>IF((ValuesFromComPort!M2112)&lt;&gt;"",((((ValuesFromComPort!M2112)-(Calculated!$J$2))/1.28)/800),"")</f>
        <v/>
      </c>
      <c r="K2112" t="str">
        <f>IF((ValuesFromComPort!N2112)&lt;&gt;"",(((ValuesFromComPort!N2112)-(Calculated!$K$2))/1.28/3200),"")</f>
        <v/>
      </c>
      <c r="L2112" t="str">
        <f>IF((ValuesFromComPort!O2112)&lt;&gt;"",((((ValuesFromComPort!O2112)-(Calculated!$L$2))/1.28)/3.2),"")</f>
        <v/>
      </c>
      <c r="M2112" t="str">
        <f>IF((ValuesFromComPort!P2112)&lt;&gt;"",((((ValuesFromComPort!P2112)-(Calculated!$M$2))/1.28)/16),"")</f>
        <v/>
      </c>
      <c r="N2112" t="str">
        <f>IF((ValuesFromComPort!Q2112)&lt;&gt;"",((((ValuesFromComPort!Q2112)-(Calculated!$N$2))/1.28)/160),"")</f>
        <v/>
      </c>
      <c r="O2112" t="str">
        <f>IF((ValuesFromComPort!AA2112)&lt;&gt;"",(ValuesFromComPort!AA2112),"")</f>
        <v/>
      </c>
      <c r="P2112" t="str">
        <f>IF((ValuesFromComPort!AB2112)&lt;&gt;"",((_xlfn.BITAND((ValuesFromComPort!AB2112),1))*(ValuesFromComPort!AA2112)*1)+100*(_xlfn.BITAND((ValuesFromComPort!AB2112),1)),"")</f>
        <v/>
      </c>
      <c r="Q2112" t="str">
        <f>IF((ValuesFromComPort!AB2112)&lt;&gt;"",((_xlfn.BITAND((ValuesFromComPort!AB2112),2))/2)*50,"")</f>
        <v/>
      </c>
      <c r="R2112" t="str">
        <f>IF((ValuesFromComPort!AB2112)&lt;&gt;"",((_xlfn.BITAND((ValuesFromComPort!AB2112),4))/4)*60,"")</f>
        <v/>
      </c>
      <c r="S2112" t="str">
        <f>IF((ValuesFromComPort!AB2112)&lt;&gt;"",((_xlfn.BITAND((ValuesFromComPort!AB2112),32))/32)*70,"")</f>
        <v/>
      </c>
    </row>
    <row r="2113" spans="2:19" x14ac:dyDescent="0.25">
      <c r="B2113" t="str">
        <f>IF((ValuesFromComPort!B2113)&lt;&gt;"",((((ValuesFromComPort!B2113)-(Calculated!$B$2))/1.28)/320),"")</f>
        <v/>
      </c>
      <c r="C2113" t="str">
        <f>IF((ValuesFromComPort!C2113)&lt;&gt;"",((((ValuesFromComPort!C2113)-(Calculated!$C$2))/1.28)/320),"")</f>
        <v/>
      </c>
      <c r="D2113" t="str">
        <f>IF((ValuesFromComPort!D2113)&lt;&gt;"",((((ValuesFromComPort!D2113)-(Calculated!$D$2))/1.28)/80),"")</f>
        <v/>
      </c>
      <c r="E2113" t="str">
        <f>IF((ValuesFromComPort!F2113)&lt;&gt;"",((((ValuesFromComPort!F2113)-(Calculated!$E$2))/1.28)/80),"")</f>
        <v/>
      </c>
      <c r="F2113" t="str">
        <f>IF((ValuesFromComPort!H2113)&lt;&gt;"",((((ValuesFromComPort!H2113)-(Calculated!$F$2))/1.28)/3.2),"")</f>
        <v/>
      </c>
      <c r="G2113" t="str">
        <f>IF((ValuesFromComPort!I2113)&lt;&gt;"",((((ValuesFromComPort!I2113)-$G$2)*0.015625)/0.3),"")</f>
        <v/>
      </c>
      <c r="H2113" t="str">
        <f>IF((ValuesFromComPort!J2113)&lt;&gt;"",((((ValuesFromComPort!J2113)-(Calculated!$H$2))/1.28)*3.2),"")</f>
        <v/>
      </c>
      <c r="I2113" t="str">
        <f>IF((ValuesFromComPort!K2113)&lt;&gt;"",((((ValuesFromComPort!K2113)-(Calculated!$I$2))/1.28)/64),"")</f>
        <v/>
      </c>
      <c r="J2113" t="str">
        <f>IF((ValuesFromComPort!M2113)&lt;&gt;"",((((ValuesFromComPort!M2113)-(Calculated!$J$2))/1.28)/800),"")</f>
        <v/>
      </c>
      <c r="K2113" t="str">
        <f>IF((ValuesFromComPort!N2113)&lt;&gt;"",(((ValuesFromComPort!N2113)-(Calculated!$K$2))/1.28/3200),"")</f>
        <v/>
      </c>
      <c r="L2113" t="str">
        <f>IF((ValuesFromComPort!O2113)&lt;&gt;"",((((ValuesFromComPort!O2113)-(Calculated!$L$2))/1.28)/3.2),"")</f>
        <v/>
      </c>
      <c r="M2113" t="str">
        <f>IF((ValuesFromComPort!P2113)&lt;&gt;"",((((ValuesFromComPort!P2113)-(Calculated!$M$2))/1.28)/16),"")</f>
        <v/>
      </c>
      <c r="N2113" t="str">
        <f>IF((ValuesFromComPort!Q2113)&lt;&gt;"",((((ValuesFromComPort!Q2113)-(Calculated!$N$2))/1.28)/160),"")</f>
        <v/>
      </c>
      <c r="O2113" t="str">
        <f>IF((ValuesFromComPort!AA2113)&lt;&gt;"",(ValuesFromComPort!AA2113),"")</f>
        <v/>
      </c>
      <c r="P2113" t="str">
        <f>IF((ValuesFromComPort!AB2113)&lt;&gt;"",((_xlfn.BITAND((ValuesFromComPort!AB2113),1))*(ValuesFromComPort!AA2113)*1)+100*(_xlfn.BITAND((ValuesFromComPort!AB2113),1)),"")</f>
        <v/>
      </c>
      <c r="Q2113" t="str">
        <f>IF((ValuesFromComPort!AB2113)&lt;&gt;"",((_xlfn.BITAND((ValuesFromComPort!AB2113),2))/2)*50,"")</f>
        <v/>
      </c>
      <c r="R2113" t="str">
        <f>IF((ValuesFromComPort!AB2113)&lt;&gt;"",((_xlfn.BITAND((ValuesFromComPort!AB2113),4))/4)*60,"")</f>
        <v/>
      </c>
      <c r="S2113" t="str">
        <f>IF((ValuesFromComPort!AB2113)&lt;&gt;"",((_xlfn.BITAND((ValuesFromComPort!AB2113),32))/32)*70,"")</f>
        <v/>
      </c>
    </row>
    <row r="2114" spans="2:19" x14ac:dyDescent="0.25">
      <c r="B2114" t="str">
        <f>IF((ValuesFromComPort!B2114)&lt;&gt;"",((((ValuesFromComPort!B2114)-(Calculated!$B$2))/1.28)/320),"")</f>
        <v/>
      </c>
      <c r="C2114" t="str">
        <f>IF((ValuesFromComPort!C2114)&lt;&gt;"",((((ValuesFromComPort!C2114)-(Calculated!$C$2))/1.28)/320),"")</f>
        <v/>
      </c>
      <c r="D2114" t="str">
        <f>IF((ValuesFromComPort!D2114)&lt;&gt;"",((((ValuesFromComPort!D2114)-(Calculated!$D$2))/1.28)/80),"")</f>
        <v/>
      </c>
      <c r="E2114" t="str">
        <f>IF((ValuesFromComPort!F2114)&lt;&gt;"",((((ValuesFromComPort!F2114)-(Calculated!$E$2))/1.28)/80),"")</f>
        <v/>
      </c>
      <c r="F2114" t="str">
        <f>IF((ValuesFromComPort!H2114)&lt;&gt;"",((((ValuesFromComPort!H2114)-(Calculated!$F$2))/1.28)/3.2),"")</f>
        <v/>
      </c>
      <c r="G2114" t="str">
        <f>IF((ValuesFromComPort!I2114)&lt;&gt;"",((((ValuesFromComPort!I2114)-$G$2)*0.015625)/0.3),"")</f>
        <v/>
      </c>
      <c r="H2114" t="str">
        <f>IF((ValuesFromComPort!J2114)&lt;&gt;"",((((ValuesFromComPort!J2114)-(Calculated!$H$2))/1.28)*3.2),"")</f>
        <v/>
      </c>
      <c r="I2114" t="str">
        <f>IF((ValuesFromComPort!K2114)&lt;&gt;"",((((ValuesFromComPort!K2114)-(Calculated!$I$2))/1.28)/64),"")</f>
        <v/>
      </c>
      <c r="J2114" t="str">
        <f>IF((ValuesFromComPort!M2114)&lt;&gt;"",((((ValuesFromComPort!M2114)-(Calculated!$J$2))/1.28)/800),"")</f>
        <v/>
      </c>
      <c r="K2114" t="str">
        <f>IF((ValuesFromComPort!N2114)&lt;&gt;"",(((ValuesFromComPort!N2114)-(Calculated!$K$2))/1.28/3200),"")</f>
        <v/>
      </c>
      <c r="L2114" t="str">
        <f>IF((ValuesFromComPort!O2114)&lt;&gt;"",((((ValuesFromComPort!O2114)-(Calculated!$L$2))/1.28)/3.2),"")</f>
        <v/>
      </c>
      <c r="M2114" t="str">
        <f>IF((ValuesFromComPort!P2114)&lt;&gt;"",((((ValuesFromComPort!P2114)-(Calculated!$M$2))/1.28)/16),"")</f>
        <v/>
      </c>
      <c r="N2114" t="str">
        <f>IF((ValuesFromComPort!Q2114)&lt;&gt;"",((((ValuesFromComPort!Q2114)-(Calculated!$N$2))/1.28)/160),"")</f>
        <v/>
      </c>
      <c r="O2114" t="str">
        <f>IF((ValuesFromComPort!AA2114)&lt;&gt;"",(ValuesFromComPort!AA2114),"")</f>
        <v/>
      </c>
      <c r="P2114" t="str">
        <f>IF((ValuesFromComPort!AB2114)&lt;&gt;"",((_xlfn.BITAND((ValuesFromComPort!AB2114),1))*(ValuesFromComPort!AA2114)*1)+100*(_xlfn.BITAND((ValuesFromComPort!AB2114),1)),"")</f>
        <v/>
      </c>
      <c r="Q2114" t="str">
        <f>IF((ValuesFromComPort!AB2114)&lt;&gt;"",((_xlfn.BITAND((ValuesFromComPort!AB2114),2))/2)*50,"")</f>
        <v/>
      </c>
      <c r="R2114" t="str">
        <f>IF((ValuesFromComPort!AB2114)&lt;&gt;"",((_xlfn.BITAND((ValuesFromComPort!AB2114),4))/4)*60,"")</f>
        <v/>
      </c>
      <c r="S2114" t="str">
        <f>IF((ValuesFromComPort!AB2114)&lt;&gt;"",((_xlfn.BITAND((ValuesFromComPort!AB2114),32))/32)*70,"")</f>
        <v/>
      </c>
    </row>
    <row r="2115" spans="2:19" x14ac:dyDescent="0.25">
      <c r="B2115" t="str">
        <f>IF((ValuesFromComPort!B2115)&lt;&gt;"",((((ValuesFromComPort!B2115)-(Calculated!$B$2))/1.28)/320),"")</f>
        <v/>
      </c>
      <c r="C2115" t="str">
        <f>IF((ValuesFromComPort!C2115)&lt;&gt;"",((((ValuesFromComPort!C2115)-(Calculated!$C$2))/1.28)/320),"")</f>
        <v/>
      </c>
      <c r="D2115" t="str">
        <f>IF((ValuesFromComPort!D2115)&lt;&gt;"",((((ValuesFromComPort!D2115)-(Calculated!$D$2))/1.28)/80),"")</f>
        <v/>
      </c>
      <c r="E2115" t="str">
        <f>IF((ValuesFromComPort!F2115)&lt;&gt;"",((((ValuesFromComPort!F2115)-(Calculated!$E$2))/1.28)/80),"")</f>
        <v/>
      </c>
      <c r="F2115" t="str">
        <f>IF((ValuesFromComPort!H2115)&lt;&gt;"",((((ValuesFromComPort!H2115)-(Calculated!$F$2))/1.28)/3.2),"")</f>
        <v/>
      </c>
      <c r="G2115" t="str">
        <f>IF((ValuesFromComPort!I2115)&lt;&gt;"",((((ValuesFromComPort!I2115)-$G$2)*0.015625)/0.3),"")</f>
        <v/>
      </c>
      <c r="H2115" t="str">
        <f>IF((ValuesFromComPort!J2115)&lt;&gt;"",((((ValuesFromComPort!J2115)-(Calculated!$H$2))/1.28)*3.2),"")</f>
        <v/>
      </c>
      <c r="I2115" t="str">
        <f>IF((ValuesFromComPort!K2115)&lt;&gt;"",((((ValuesFromComPort!K2115)-(Calculated!$I$2))/1.28)/64),"")</f>
        <v/>
      </c>
      <c r="J2115" t="str">
        <f>IF((ValuesFromComPort!M2115)&lt;&gt;"",((((ValuesFromComPort!M2115)-(Calculated!$J$2))/1.28)/800),"")</f>
        <v/>
      </c>
      <c r="K2115" t="str">
        <f>IF((ValuesFromComPort!N2115)&lt;&gt;"",(((ValuesFromComPort!N2115)-(Calculated!$K$2))/1.28/3200),"")</f>
        <v/>
      </c>
      <c r="L2115" t="str">
        <f>IF((ValuesFromComPort!O2115)&lt;&gt;"",((((ValuesFromComPort!O2115)-(Calculated!$L$2))/1.28)/3.2),"")</f>
        <v/>
      </c>
      <c r="M2115" t="str">
        <f>IF((ValuesFromComPort!P2115)&lt;&gt;"",((((ValuesFromComPort!P2115)-(Calculated!$M$2))/1.28)/16),"")</f>
        <v/>
      </c>
      <c r="N2115" t="str">
        <f>IF((ValuesFromComPort!Q2115)&lt;&gt;"",((((ValuesFromComPort!Q2115)-(Calculated!$N$2))/1.28)/160),"")</f>
        <v/>
      </c>
      <c r="O2115" t="str">
        <f>IF((ValuesFromComPort!AA2115)&lt;&gt;"",(ValuesFromComPort!AA2115),"")</f>
        <v/>
      </c>
      <c r="P2115" t="str">
        <f>IF((ValuesFromComPort!AB2115)&lt;&gt;"",((_xlfn.BITAND((ValuesFromComPort!AB2115),1))*(ValuesFromComPort!AA2115)*1)+100*(_xlfn.BITAND((ValuesFromComPort!AB2115),1)),"")</f>
        <v/>
      </c>
      <c r="Q2115" t="str">
        <f>IF((ValuesFromComPort!AB2115)&lt;&gt;"",((_xlfn.BITAND((ValuesFromComPort!AB2115),2))/2)*50,"")</f>
        <v/>
      </c>
      <c r="R2115" t="str">
        <f>IF((ValuesFromComPort!AB2115)&lt;&gt;"",((_xlfn.BITAND((ValuesFromComPort!AB2115),4))/4)*60,"")</f>
        <v/>
      </c>
      <c r="S2115" t="str">
        <f>IF((ValuesFromComPort!AB2115)&lt;&gt;"",((_xlfn.BITAND((ValuesFromComPort!AB2115),32))/32)*70,"")</f>
        <v/>
      </c>
    </row>
    <row r="2116" spans="2:19" x14ac:dyDescent="0.25">
      <c r="B2116" t="str">
        <f>IF((ValuesFromComPort!B2116)&lt;&gt;"",((((ValuesFromComPort!B2116)-(Calculated!$B$2))/1.28)/320),"")</f>
        <v/>
      </c>
      <c r="C2116" t="str">
        <f>IF((ValuesFromComPort!C2116)&lt;&gt;"",((((ValuesFromComPort!C2116)-(Calculated!$C$2))/1.28)/320),"")</f>
        <v/>
      </c>
      <c r="D2116" t="str">
        <f>IF((ValuesFromComPort!D2116)&lt;&gt;"",((((ValuesFromComPort!D2116)-(Calculated!$D$2))/1.28)/80),"")</f>
        <v/>
      </c>
      <c r="E2116" t="str">
        <f>IF((ValuesFromComPort!F2116)&lt;&gt;"",((((ValuesFromComPort!F2116)-(Calculated!$E$2))/1.28)/80),"")</f>
        <v/>
      </c>
      <c r="F2116" t="str">
        <f>IF((ValuesFromComPort!H2116)&lt;&gt;"",((((ValuesFromComPort!H2116)-(Calculated!$F$2))/1.28)/3.2),"")</f>
        <v/>
      </c>
      <c r="G2116" t="str">
        <f>IF((ValuesFromComPort!I2116)&lt;&gt;"",((((ValuesFromComPort!I2116)-$G$2)*0.015625)/0.3),"")</f>
        <v/>
      </c>
      <c r="H2116" t="str">
        <f>IF((ValuesFromComPort!J2116)&lt;&gt;"",((((ValuesFromComPort!J2116)-(Calculated!$H$2))/1.28)*3.2),"")</f>
        <v/>
      </c>
      <c r="I2116" t="str">
        <f>IF((ValuesFromComPort!K2116)&lt;&gt;"",((((ValuesFromComPort!K2116)-(Calculated!$I$2))/1.28)/64),"")</f>
        <v/>
      </c>
      <c r="J2116" t="str">
        <f>IF((ValuesFromComPort!M2116)&lt;&gt;"",((((ValuesFromComPort!M2116)-(Calculated!$J$2))/1.28)/800),"")</f>
        <v/>
      </c>
      <c r="K2116" t="str">
        <f>IF((ValuesFromComPort!N2116)&lt;&gt;"",(((ValuesFromComPort!N2116)-(Calculated!$K$2))/1.28/3200),"")</f>
        <v/>
      </c>
      <c r="L2116" t="str">
        <f>IF((ValuesFromComPort!O2116)&lt;&gt;"",((((ValuesFromComPort!O2116)-(Calculated!$L$2))/1.28)/3.2),"")</f>
        <v/>
      </c>
      <c r="M2116" t="str">
        <f>IF((ValuesFromComPort!P2116)&lt;&gt;"",((((ValuesFromComPort!P2116)-(Calculated!$M$2))/1.28)/16),"")</f>
        <v/>
      </c>
      <c r="N2116" t="str">
        <f>IF((ValuesFromComPort!Q2116)&lt;&gt;"",((((ValuesFromComPort!Q2116)-(Calculated!$N$2))/1.28)/160),"")</f>
        <v/>
      </c>
      <c r="O2116" t="str">
        <f>IF((ValuesFromComPort!AA2116)&lt;&gt;"",(ValuesFromComPort!AA2116),"")</f>
        <v/>
      </c>
      <c r="P2116" t="str">
        <f>IF((ValuesFromComPort!AB2116)&lt;&gt;"",((_xlfn.BITAND((ValuesFromComPort!AB2116),1))*(ValuesFromComPort!AA2116)*1)+100*(_xlfn.BITAND((ValuesFromComPort!AB2116),1)),"")</f>
        <v/>
      </c>
      <c r="Q2116" t="str">
        <f>IF((ValuesFromComPort!AB2116)&lt;&gt;"",((_xlfn.BITAND((ValuesFromComPort!AB2116),2))/2)*50,"")</f>
        <v/>
      </c>
      <c r="R2116" t="str">
        <f>IF((ValuesFromComPort!AB2116)&lt;&gt;"",((_xlfn.BITAND((ValuesFromComPort!AB2116),4))/4)*60,"")</f>
        <v/>
      </c>
      <c r="S2116" t="str">
        <f>IF((ValuesFromComPort!AB2116)&lt;&gt;"",((_xlfn.BITAND((ValuesFromComPort!AB2116),32))/32)*70,"")</f>
        <v/>
      </c>
    </row>
    <row r="2117" spans="2:19" x14ac:dyDescent="0.25">
      <c r="B2117" t="str">
        <f>IF((ValuesFromComPort!B2117)&lt;&gt;"",((((ValuesFromComPort!B2117)-(Calculated!$B$2))/1.28)/320),"")</f>
        <v/>
      </c>
      <c r="C2117" t="str">
        <f>IF((ValuesFromComPort!C2117)&lt;&gt;"",((((ValuesFromComPort!C2117)-(Calculated!$C$2))/1.28)/320),"")</f>
        <v/>
      </c>
      <c r="D2117" t="str">
        <f>IF((ValuesFromComPort!D2117)&lt;&gt;"",((((ValuesFromComPort!D2117)-(Calculated!$D$2))/1.28)/80),"")</f>
        <v/>
      </c>
      <c r="E2117" t="str">
        <f>IF((ValuesFromComPort!F2117)&lt;&gt;"",((((ValuesFromComPort!F2117)-(Calculated!$E$2))/1.28)/80),"")</f>
        <v/>
      </c>
      <c r="F2117" t="str">
        <f>IF((ValuesFromComPort!H2117)&lt;&gt;"",((((ValuesFromComPort!H2117)-(Calculated!$F$2))/1.28)/3.2),"")</f>
        <v/>
      </c>
      <c r="G2117" t="str">
        <f>IF((ValuesFromComPort!I2117)&lt;&gt;"",((((ValuesFromComPort!I2117)-$G$2)*0.015625)/0.3),"")</f>
        <v/>
      </c>
      <c r="H2117" t="str">
        <f>IF((ValuesFromComPort!J2117)&lt;&gt;"",((((ValuesFromComPort!J2117)-(Calculated!$H$2))/1.28)*3.2),"")</f>
        <v/>
      </c>
      <c r="I2117" t="str">
        <f>IF((ValuesFromComPort!K2117)&lt;&gt;"",((((ValuesFromComPort!K2117)-(Calculated!$I$2))/1.28)/64),"")</f>
        <v/>
      </c>
      <c r="J2117" t="str">
        <f>IF((ValuesFromComPort!M2117)&lt;&gt;"",((((ValuesFromComPort!M2117)-(Calculated!$J$2))/1.28)/800),"")</f>
        <v/>
      </c>
      <c r="K2117" t="str">
        <f>IF((ValuesFromComPort!N2117)&lt;&gt;"",(((ValuesFromComPort!N2117)-(Calculated!$K$2))/1.28/3200),"")</f>
        <v/>
      </c>
      <c r="L2117" t="str">
        <f>IF((ValuesFromComPort!O2117)&lt;&gt;"",((((ValuesFromComPort!O2117)-(Calculated!$L$2))/1.28)/3.2),"")</f>
        <v/>
      </c>
      <c r="M2117" t="str">
        <f>IF((ValuesFromComPort!P2117)&lt;&gt;"",((((ValuesFromComPort!P2117)-(Calculated!$M$2))/1.28)/16),"")</f>
        <v/>
      </c>
      <c r="N2117" t="str">
        <f>IF((ValuesFromComPort!Q2117)&lt;&gt;"",((((ValuesFromComPort!Q2117)-(Calculated!$N$2))/1.28)/160),"")</f>
        <v/>
      </c>
      <c r="O2117" t="str">
        <f>IF((ValuesFromComPort!AA2117)&lt;&gt;"",(ValuesFromComPort!AA2117),"")</f>
        <v/>
      </c>
      <c r="P2117" t="str">
        <f>IF((ValuesFromComPort!AB2117)&lt;&gt;"",((_xlfn.BITAND((ValuesFromComPort!AB2117),1))*(ValuesFromComPort!AA2117)*1)+100*(_xlfn.BITAND((ValuesFromComPort!AB2117),1)),"")</f>
        <v/>
      </c>
      <c r="Q2117" t="str">
        <f>IF((ValuesFromComPort!AB2117)&lt;&gt;"",((_xlfn.BITAND((ValuesFromComPort!AB2117),2))/2)*50,"")</f>
        <v/>
      </c>
      <c r="R2117" t="str">
        <f>IF((ValuesFromComPort!AB2117)&lt;&gt;"",((_xlfn.BITAND((ValuesFromComPort!AB2117),4))/4)*60,"")</f>
        <v/>
      </c>
      <c r="S2117" t="str">
        <f>IF((ValuesFromComPort!AB2117)&lt;&gt;"",((_xlfn.BITAND((ValuesFromComPort!AB2117),32))/32)*70,"")</f>
        <v/>
      </c>
    </row>
    <row r="2118" spans="2:19" x14ac:dyDescent="0.25">
      <c r="B2118" t="str">
        <f>IF((ValuesFromComPort!B2118)&lt;&gt;"",((((ValuesFromComPort!B2118)-(Calculated!$B$2))/1.28)/320),"")</f>
        <v/>
      </c>
      <c r="C2118" t="str">
        <f>IF((ValuesFromComPort!C2118)&lt;&gt;"",((((ValuesFromComPort!C2118)-(Calculated!$C$2))/1.28)/320),"")</f>
        <v/>
      </c>
      <c r="D2118" t="str">
        <f>IF((ValuesFromComPort!D2118)&lt;&gt;"",((((ValuesFromComPort!D2118)-(Calculated!$D$2))/1.28)/80),"")</f>
        <v/>
      </c>
      <c r="E2118" t="str">
        <f>IF((ValuesFromComPort!F2118)&lt;&gt;"",((((ValuesFromComPort!F2118)-(Calculated!$E$2))/1.28)/80),"")</f>
        <v/>
      </c>
      <c r="F2118" t="str">
        <f>IF((ValuesFromComPort!H2118)&lt;&gt;"",((((ValuesFromComPort!H2118)-(Calculated!$F$2))/1.28)/3.2),"")</f>
        <v/>
      </c>
      <c r="G2118" t="str">
        <f>IF((ValuesFromComPort!I2118)&lt;&gt;"",((((ValuesFromComPort!I2118)-$G$2)*0.015625)/0.3),"")</f>
        <v/>
      </c>
      <c r="H2118" t="str">
        <f>IF((ValuesFromComPort!J2118)&lt;&gt;"",((((ValuesFromComPort!J2118)-(Calculated!$H$2))/1.28)*3.2),"")</f>
        <v/>
      </c>
      <c r="I2118" t="str">
        <f>IF((ValuesFromComPort!K2118)&lt;&gt;"",((((ValuesFromComPort!K2118)-(Calculated!$I$2))/1.28)/64),"")</f>
        <v/>
      </c>
      <c r="J2118" t="str">
        <f>IF((ValuesFromComPort!M2118)&lt;&gt;"",((((ValuesFromComPort!M2118)-(Calculated!$J$2))/1.28)/800),"")</f>
        <v/>
      </c>
      <c r="K2118" t="str">
        <f>IF((ValuesFromComPort!N2118)&lt;&gt;"",(((ValuesFromComPort!N2118)-(Calculated!$K$2))/1.28/3200),"")</f>
        <v/>
      </c>
      <c r="L2118" t="str">
        <f>IF((ValuesFromComPort!O2118)&lt;&gt;"",((((ValuesFromComPort!O2118)-(Calculated!$L$2))/1.28)/3.2),"")</f>
        <v/>
      </c>
      <c r="M2118" t="str">
        <f>IF((ValuesFromComPort!P2118)&lt;&gt;"",((((ValuesFromComPort!P2118)-(Calculated!$M$2))/1.28)/16),"")</f>
        <v/>
      </c>
      <c r="N2118" t="str">
        <f>IF((ValuesFromComPort!Q2118)&lt;&gt;"",((((ValuesFromComPort!Q2118)-(Calculated!$N$2))/1.28)/160),"")</f>
        <v/>
      </c>
      <c r="O2118" t="str">
        <f>IF((ValuesFromComPort!AA2118)&lt;&gt;"",(ValuesFromComPort!AA2118),"")</f>
        <v/>
      </c>
      <c r="P2118" t="str">
        <f>IF((ValuesFromComPort!AB2118)&lt;&gt;"",((_xlfn.BITAND((ValuesFromComPort!AB2118),1))*(ValuesFromComPort!AA2118)*1)+100*(_xlfn.BITAND((ValuesFromComPort!AB2118),1)),"")</f>
        <v/>
      </c>
      <c r="Q2118" t="str">
        <f>IF((ValuesFromComPort!AB2118)&lt;&gt;"",((_xlfn.BITAND((ValuesFromComPort!AB2118),2))/2)*50,"")</f>
        <v/>
      </c>
      <c r="R2118" t="str">
        <f>IF((ValuesFromComPort!AB2118)&lt;&gt;"",((_xlfn.BITAND((ValuesFromComPort!AB2118),4))/4)*60,"")</f>
        <v/>
      </c>
      <c r="S2118" t="str">
        <f>IF((ValuesFromComPort!AB2118)&lt;&gt;"",((_xlfn.BITAND((ValuesFromComPort!AB2118),32))/32)*70,"")</f>
        <v/>
      </c>
    </row>
    <row r="2119" spans="2:19" x14ac:dyDescent="0.25">
      <c r="B2119" t="str">
        <f>IF((ValuesFromComPort!B2119)&lt;&gt;"",((((ValuesFromComPort!B2119)-(Calculated!$B$2))/1.28)/320),"")</f>
        <v/>
      </c>
      <c r="C2119" t="str">
        <f>IF((ValuesFromComPort!C2119)&lt;&gt;"",((((ValuesFromComPort!C2119)-(Calculated!$C$2))/1.28)/320),"")</f>
        <v/>
      </c>
      <c r="D2119" t="str">
        <f>IF((ValuesFromComPort!D2119)&lt;&gt;"",((((ValuesFromComPort!D2119)-(Calculated!$D$2))/1.28)/80),"")</f>
        <v/>
      </c>
      <c r="E2119" t="str">
        <f>IF((ValuesFromComPort!F2119)&lt;&gt;"",((((ValuesFromComPort!F2119)-(Calculated!$E$2))/1.28)/80),"")</f>
        <v/>
      </c>
      <c r="F2119" t="str">
        <f>IF((ValuesFromComPort!H2119)&lt;&gt;"",((((ValuesFromComPort!H2119)-(Calculated!$F$2))/1.28)/3.2),"")</f>
        <v/>
      </c>
      <c r="G2119" t="str">
        <f>IF((ValuesFromComPort!I2119)&lt;&gt;"",((((ValuesFromComPort!I2119)-$G$2)*0.015625)/0.3),"")</f>
        <v/>
      </c>
      <c r="H2119" t="str">
        <f>IF((ValuesFromComPort!J2119)&lt;&gt;"",((((ValuesFromComPort!J2119)-(Calculated!$H$2))/1.28)*3.2),"")</f>
        <v/>
      </c>
      <c r="I2119" t="str">
        <f>IF((ValuesFromComPort!K2119)&lt;&gt;"",((((ValuesFromComPort!K2119)-(Calculated!$I$2))/1.28)/64),"")</f>
        <v/>
      </c>
      <c r="J2119" t="str">
        <f>IF((ValuesFromComPort!M2119)&lt;&gt;"",((((ValuesFromComPort!M2119)-(Calculated!$J$2))/1.28)/800),"")</f>
        <v/>
      </c>
      <c r="K2119" t="str">
        <f>IF((ValuesFromComPort!N2119)&lt;&gt;"",(((ValuesFromComPort!N2119)-(Calculated!$K$2))/1.28/3200),"")</f>
        <v/>
      </c>
      <c r="L2119" t="str">
        <f>IF((ValuesFromComPort!O2119)&lt;&gt;"",((((ValuesFromComPort!O2119)-(Calculated!$L$2))/1.28)/3.2),"")</f>
        <v/>
      </c>
      <c r="M2119" t="str">
        <f>IF((ValuesFromComPort!P2119)&lt;&gt;"",((((ValuesFromComPort!P2119)-(Calculated!$M$2))/1.28)/16),"")</f>
        <v/>
      </c>
      <c r="N2119" t="str">
        <f>IF((ValuesFromComPort!Q2119)&lt;&gt;"",((((ValuesFromComPort!Q2119)-(Calculated!$N$2))/1.28)/160),"")</f>
        <v/>
      </c>
      <c r="O2119" t="str">
        <f>IF((ValuesFromComPort!AA2119)&lt;&gt;"",(ValuesFromComPort!AA2119),"")</f>
        <v/>
      </c>
      <c r="P2119" t="str">
        <f>IF((ValuesFromComPort!AB2119)&lt;&gt;"",((_xlfn.BITAND((ValuesFromComPort!AB2119),1))*(ValuesFromComPort!AA2119)*1)+100*(_xlfn.BITAND((ValuesFromComPort!AB2119),1)),"")</f>
        <v/>
      </c>
      <c r="Q2119" t="str">
        <f>IF((ValuesFromComPort!AB2119)&lt;&gt;"",((_xlfn.BITAND((ValuesFromComPort!AB2119),2))/2)*50,"")</f>
        <v/>
      </c>
      <c r="R2119" t="str">
        <f>IF((ValuesFromComPort!AB2119)&lt;&gt;"",((_xlfn.BITAND((ValuesFromComPort!AB2119),4))/4)*60,"")</f>
        <v/>
      </c>
      <c r="S2119" t="str">
        <f>IF((ValuesFromComPort!AB2119)&lt;&gt;"",((_xlfn.BITAND((ValuesFromComPort!AB2119),32))/32)*70,"")</f>
        <v/>
      </c>
    </row>
    <row r="2120" spans="2:19" x14ac:dyDescent="0.25">
      <c r="B2120" t="str">
        <f>IF((ValuesFromComPort!B2120)&lt;&gt;"",((((ValuesFromComPort!B2120)-(Calculated!$B$2))/1.28)/320),"")</f>
        <v/>
      </c>
      <c r="C2120" t="str">
        <f>IF((ValuesFromComPort!C2120)&lt;&gt;"",((((ValuesFromComPort!C2120)-(Calculated!$C$2))/1.28)/320),"")</f>
        <v/>
      </c>
      <c r="D2120" t="str">
        <f>IF((ValuesFromComPort!D2120)&lt;&gt;"",((((ValuesFromComPort!D2120)-(Calculated!$D$2))/1.28)/80),"")</f>
        <v/>
      </c>
      <c r="E2120" t="str">
        <f>IF((ValuesFromComPort!F2120)&lt;&gt;"",((((ValuesFromComPort!F2120)-(Calculated!$E$2))/1.28)/80),"")</f>
        <v/>
      </c>
      <c r="F2120" t="str">
        <f>IF((ValuesFromComPort!H2120)&lt;&gt;"",((((ValuesFromComPort!H2120)-(Calculated!$F$2))/1.28)/3.2),"")</f>
        <v/>
      </c>
      <c r="G2120" t="str">
        <f>IF((ValuesFromComPort!I2120)&lt;&gt;"",((((ValuesFromComPort!I2120)-$G$2)*0.015625)/0.3),"")</f>
        <v/>
      </c>
      <c r="H2120" t="str">
        <f>IF((ValuesFromComPort!J2120)&lt;&gt;"",((((ValuesFromComPort!J2120)-(Calculated!$H$2))/1.28)*3.2),"")</f>
        <v/>
      </c>
      <c r="I2120" t="str">
        <f>IF((ValuesFromComPort!K2120)&lt;&gt;"",((((ValuesFromComPort!K2120)-(Calculated!$I$2))/1.28)/64),"")</f>
        <v/>
      </c>
      <c r="J2120" t="str">
        <f>IF((ValuesFromComPort!M2120)&lt;&gt;"",((((ValuesFromComPort!M2120)-(Calculated!$J$2))/1.28)/800),"")</f>
        <v/>
      </c>
      <c r="K2120" t="str">
        <f>IF((ValuesFromComPort!N2120)&lt;&gt;"",(((ValuesFromComPort!N2120)-(Calculated!$K$2))/1.28/3200),"")</f>
        <v/>
      </c>
      <c r="L2120" t="str">
        <f>IF((ValuesFromComPort!O2120)&lt;&gt;"",((((ValuesFromComPort!O2120)-(Calculated!$L$2))/1.28)/3.2),"")</f>
        <v/>
      </c>
      <c r="M2120" t="str">
        <f>IF((ValuesFromComPort!P2120)&lt;&gt;"",((((ValuesFromComPort!P2120)-(Calculated!$M$2))/1.28)/16),"")</f>
        <v/>
      </c>
      <c r="N2120" t="str">
        <f>IF((ValuesFromComPort!Q2120)&lt;&gt;"",((((ValuesFromComPort!Q2120)-(Calculated!$N$2))/1.28)/160),"")</f>
        <v/>
      </c>
      <c r="O2120" t="str">
        <f>IF((ValuesFromComPort!AA2120)&lt;&gt;"",(ValuesFromComPort!AA2120),"")</f>
        <v/>
      </c>
      <c r="P2120" t="str">
        <f>IF((ValuesFromComPort!AB2120)&lt;&gt;"",((_xlfn.BITAND((ValuesFromComPort!AB2120),1))*(ValuesFromComPort!AA2120)*1)+100*(_xlfn.BITAND((ValuesFromComPort!AB2120),1)),"")</f>
        <v/>
      </c>
      <c r="Q2120" t="str">
        <f>IF((ValuesFromComPort!AB2120)&lt;&gt;"",((_xlfn.BITAND((ValuesFromComPort!AB2120),2))/2)*50,"")</f>
        <v/>
      </c>
      <c r="R2120" t="str">
        <f>IF((ValuesFromComPort!AB2120)&lt;&gt;"",((_xlfn.BITAND((ValuesFromComPort!AB2120),4))/4)*60,"")</f>
        <v/>
      </c>
      <c r="S2120" t="str">
        <f>IF((ValuesFromComPort!AB2120)&lt;&gt;"",((_xlfn.BITAND((ValuesFromComPort!AB2120),32))/32)*70,"")</f>
        <v/>
      </c>
    </row>
    <row r="2121" spans="2:19" x14ac:dyDescent="0.25">
      <c r="B2121" t="str">
        <f>IF((ValuesFromComPort!B2121)&lt;&gt;"",((((ValuesFromComPort!B2121)-(Calculated!$B$2))/1.28)/320),"")</f>
        <v/>
      </c>
      <c r="C2121" t="str">
        <f>IF((ValuesFromComPort!C2121)&lt;&gt;"",((((ValuesFromComPort!C2121)-(Calculated!$C$2))/1.28)/320),"")</f>
        <v/>
      </c>
      <c r="D2121" t="str">
        <f>IF((ValuesFromComPort!D2121)&lt;&gt;"",((((ValuesFromComPort!D2121)-(Calculated!$D$2))/1.28)/80),"")</f>
        <v/>
      </c>
      <c r="E2121" t="str">
        <f>IF((ValuesFromComPort!F2121)&lt;&gt;"",((((ValuesFromComPort!F2121)-(Calculated!$E$2))/1.28)/80),"")</f>
        <v/>
      </c>
      <c r="F2121" t="str">
        <f>IF((ValuesFromComPort!H2121)&lt;&gt;"",((((ValuesFromComPort!H2121)-(Calculated!$F$2))/1.28)/3.2),"")</f>
        <v/>
      </c>
      <c r="G2121" t="str">
        <f>IF((ValuesFromComPort!I2121)&lt;&gt;"",((((ValuesFromComPort!I2121)-$G$2)*0.015625)/0.3),"")</f>
        <v/>
      </c>
      <c r="H2121" t="str">
        <f>IF((ValuesFromComPort!J2121)&lt;&gt;"",((((ValuesFromComPort!J2121)-(Calculated!$H$2))/1.28)*3.2),"")</f>
        <v/>
      </c>
      <c r="I2121" t="str">
        <f>IF((ValuesFromComPort!K2121)&lt;&gt;"",((((ValuesFromComPort!K2121)-(Calculated!$I$2))/1.28)/64),"")</f>
        <v/>
      </c>
      <c r="J2121" t="str">
        <f>IF((ValuesFromComPort!M2121)&lt;&gt;"",((((ValuesFromComPort!M2121)-(Calculated!$J$2))/1.28)/800),"")</f>
        <v/>
      </c>
      <c r="K2121" t="str">
        <f>IF((ValuesFromComPort!N2121)&lt;&gt;"",(((ValuesFromComPort!N2121)-(Calculated!$K$2))/1.28/3200),"")</f>
        <v/>
      </c>
      <c r="L2121" t="str">
        <f>IF((ValuesFromComPort!O2121)&lt;&gt;"",((((ValuesFromComPort!O2121)-(Calculated!$L$2))/1.28)/3.2),"")</f>
        <v/>
      </c>
      <c r="M2121" t="str">
        <f>IF((ValuesFromComPort!P2121)&lt;&gt;"",((((ValuesFromComPort!P2121)-(Calculated!$M$2))/1.28)/16),"")</f>
        <v/>
      </c>
      <c r="N2121" t="str">
        <f>IF((ValuesFromComPort!Q2121)&lt;&gt;"",((((ValuesFromComPort!Q2121)-(Calculated!$N$2))/1.28)/160),"")</f>
        <v/>
      </c>
      <c r="O2121" t="str">
        <f>IF((ValuesFromComPort!AA2121)&lt;&gt;"",(ValuesFromComPort!AA2121),"")</f>
        <v/>
      </c>
      <c r="P2121" t="str">
        <f>IF((ValuesFromComPort!AB2121)&lt;&gt;"",((_xlfn.BITAND((ValuesFromComPort!AB2121),1))*(ValuesFromComPort!AA2121)*1)+100*(_xlfn.BITAND((ValuesFromComPort!AB2121),1)),"")</f>
        <v/>
      </c>
      <c r="Q2121" t="str">
        <f>IF((ValuesFromComPort!AB2121)&lt;&gt;"",((_xlfn.BITAND((ValuesFromComPort!AB2121),2))/2)*50,"")</f>
        <v/>
      </c>
      <c r="R2121" t="str">
        <f>IF((ValuesFromComPort!AB2121)&lt;&gt;"",((_xlfn.BITAND((ValuesFromComPort!AB2121),4))/4)*60,"")</f>
        <v/>
      </c>
      <c r="S2121" t="str">
        <f>IF((ValuesFromComPort!AB2121)&lt;&gt;"",((_xlfn.BITAND((ValuesFromComPort!AB2121),32))/32)*70,"")</f>
        <v/>
      </c>
    </row>
    <row r="2122" spans="2:19" x14ac:dyDescent="0.25">
      <c r="B2122" t="str">
        <f>IF((ValuesFromComPort!B2122)&lt;&gt;"",((((ValuesFromComPort!B2122)-(Calculated!$B$2))/1.28)/320),"")</f>
        <v/>
      </c>
      <c r="C2122" t="str">
        <f>IF((ValuesFromComPort!C2122)&lt;&gt;"",((((ValuesFromComPort!C2122)-(Calculated!$C$2))/1.28)/320),"")</f>
        <v/>
      </c>
      <c r="D2122" t="str">
        <f>IF((ValuesFromComPort!D2122)&lt;&gt;"",((((ValuesFromComPort!D2122)-(Calculated!$D$2))/1.28)/80),"")</f>
        <v/>
      </c>
      <c r="E2122" t="str">
        <f>IF((ValuesFromComPort!F2122)&lt;&gt;"",((((ValuesFromComPort!F2122)-(Calculated!$E$2))/1.28)/80),"")</f>
        <v/>
      </c>
      <c r="F2122" t="str">
        <f>IF((ValuesFromComPort!H2122)&lt;&gt;"",((((ValuesFromComPort!H2122)-(Calculated!$F$2))/1.28)/3.2),"")</f>
        <v/>
      </c>
      <c r="G2122" t="str">
        <f>IF((ValuesFromComPort!I2122)&lt;&gt;"",((((ValuesFromComPort!I2122)-$G$2)*0.015625)/0.3),"")</f>
        <v/>
      </c>
      <c r="H2122" t="str">
        <f>IF((ValuesFromComPort!J2122)&lt;&gt;"",((((ValuesFromComPort!J2122)-(Calculated!$H$2))/1.28)*3.2),"")</f>
        <v/>
      </c>
      <c r="I2122" t="str">
        <f>IF((ValuesFromComPort!K2122)&lt;&gt;"",((((ValuesFromComPort!K2122)-(Calculated!$I$2))/1.28)/64),"")</f>
        <v/>
      </c>
      <c r="J2122" t="str">
        <f>IF((ValuesFromComPort!M2122)&lt;&gt;"",((((ValuesFromComPort!M2122)-(Calculated!$J$2))/1.28)/800),"")</f>
        <v/>
      </c>
      <c r="K2122" t="str">
        <f>IF((ValuesFromComPort!N2122)&lt;&gt;"",(((ValuesFromComPort!N2122)-(Calculated!$K$2))/1.28/3200),"")</f>
        <v/>
      </c>
      <c r="L2122" t="str">
        <f>IF((ValuesFromComPort!O2122)&lt;&gt;"",((((ValuesFromComPort!O2122)-(Calculated!$L$2))/1.28)/3.2),"")</f>
        <v/>
      </c>
      <c r="M2122" t="str">
        <f>IF((ValuesFromComPort!P2122)&lt;&gt;"",((((ValuesFromComPort!P2122)-(Calculated!$M$2))/1.28)/16),"")</f>
        <v/>
      </c>
      <c r="N2122" t="str">
        <f>IF((ValuesFromComPort!Q2122)&lt;&gt;"",((((ValuesFromComPort!Q2122)-(Calculated!$N$2))/1.28)/160),"")</f>
        <v/>
      </c>
      <c r="O2122" t="str">
        <f>IF((ValuesFromComPort!AA2122)&lt;&gt;"",(ValuesFromComPort!AA2122),"")</f>
        <v/>
      </c>
      <c r="P2122" t="str">
        <f>IF((ValuesFromComPort!AB2122)&lt;&gt;"",((_xlfn.BITAND((ValuesFromComPort!AB2122),1))*(ValuesFromComPort!AA2122)*1)+100*(_xlfn.BITAND((ValuesFromComPort!AB2122),1)),"")</f>
        <v/>
      </c>
      <c r="Q2122" t="str">
        <f>IF((ValuesFromComPort!AB2122)&lt;&gt;"",((_xlfn.BITAND((ValuesFromComPort!AB2122),2))/2)*50,"")</f>
        <v/>
      </c>
      <c r="R2122" t="str">
        <f>IF((ValuesFromComPort!AB2122)&lt;&gt;"",((_xlfn.BITAND((ValuesFromComPort!AB2122),4))/4)*60,"")</f>
        <v/>
      </c>
      <c r="S2122" t="str">
        <f>IF((ValuesFromComPort!AB2122)&lt;&gt;"",((_xlfn.BITAND((ValuesFromComPort!AB2122),32))/32)*70,"")</f>
        <v/>
      </c>
    </row>
    <row r="2123" spans="2:19" x14ac:dyDescent="0.25">
      <c r="B2123" t="str">
        <f>IF((ValuesFromComPort!B2123)&lt;&gt;"",((((ValuesFromComPort!B2123)-(Calculated!$B$2))/1.28)/320),"")</f>
        <v/>
      </c>
      <c r="C2123" t="str">
        <f>IF((ValuesFromComPort!C2123)&lt;&gt;"",((((ValuesFromComPort!C2123)-(Calculated!$C$2))/1.28)/320),"")</f>
        <v/>
      </c>
      <c r="D2123" t="str">
        <f>IF((ValuesFromComPort!D2123)&lt;&gt;"",((((ValuesFromComPort!D2123)-(Calculated!$D$2))/1.28)/80),"")</f>
        <v/>
      </c>
      <c r="E2123" t="str">
        <f>IF((ValuesFromComPort!F2123)&lt;&gt;"",((((ValuesFromComPort!F2123)-(Calculated!$E$2))/1.28)/80),"")</f>
        <v/>
      </c>
      <c r="F2123" t="str">
        <f>IF((ValuesFromComPort!H2123)&lt;&gt;"",((((ValuesFromComPort!H2123)-(Calculated!$F$2))/1.28)/3.2),"")</f>
        <v/>
      </c>
      <c r="G2123" t="str">
        <f>IF((ValuesFromComPort!I2123)&lt;&gt;"",((((ValuesFromComPort!I2123)-$G$2)*0.015625)/0.3),"")</f>
        <v/>
      </c>
      <c r="H2123" t="str">
        <f>IF((ValuesFromComPort!J2123)&lt;&gt;"",((((ValuesFromComPort!J2123)-(Calculated!$H$2))/1.28)*3.2),"")</f>
        <v/>
      </c>
      <c r="I2123" t="str">
        <f>IF((ValuesFromComPort!K2123)&lt;&gt;"",((((ValuesFromComPort!K2123)-(Calculated!$I$2))/1.28)/64),"")</f>
        <v/>
      </c>
      <c r="J2123" t="str">
        <f>IF((ValuesFromComPort!M2123)&lt;&gt;"",((((ValuesFromComPort!M2123)-(Calculated!$J$2))/1.28)/800),"")</f>
        <v/>
      </c>
      <c r="K2123" t="str">
        <f>IF((ValuesFromComPort!N2123)&lt;&gt;"",(((ValuesFromComPort!N2123)-(Calculated!$K$2))/1.28/3200),"")</f>
        <v/>
      </c>
      <c r="L2123" t="str">
        <f>IF((ValuesFromComPort!O2123)&lt;&gt;"",((((ValuesFromComPort!O2123)-(Calculated!$L$2))/1.28)/3.2),"")</f>
        <v/>
      </c>
      <c r="M2123" t="str">
        <f>IF((ValuesFromComPort!P2123)&lt;&gt;"",((((ValuesFromComPort!P2123)-(Calculated!$M$2))/1.28)/16),"")</f>
        <v/>
      </c>
      <c r="N2123" t="str">
        <f>IF((ValuesFromComPort!Q2123)&lt;&gt;"",((((ValuesFromComPort!Q2123)-(Calculated!$N$2))/1.28)/160),"")</f>
        <v/>
      </c>
      <c r="O2123" t="str">
        <f>IF((ValuesFromComPort!AA2123)&lt;&gt;"",(ValuesFromComPort!AA2123),"")</f>
        <v/>
      </c>
      <c r="P2123" t="str">
        <f>IF((ValuesFromComPort!AB2123)&lt;&gt;"",((_xlfn.BITAND((ValuesFromComPort!AB2123),1))*(ValuesFromComPort!AA2123)*1)+100*(_xlfn.BITAND((ValuesFromComPort!AB2123),1)),"")</f>
        <v/>
      </c>
      <c r="Q2123" t="str">
        <f>IF((ValuesFromComPort!AB2123)&lt;&gt;"",((_xlfn.BITAND((ValuesFromComPort!AB2123),2))/2)*50,"")</f>
        <v/>
      </c>
      <c r="R2123" t="str">
        <f>IF((ValuesFromComPort!AB2123)&lt;&gt;"",((_xlfn.BITAND((ValuesFromComPort!AB2123),4))/4)*60,"")</f>
        <v/>
      </c>
      <c r="S2123" t="str">
        <f>IF((ValuesFromComPort!AB2123)&lt;&gt;"",((_xlfn.BITAND((ValuesFromComPort!AB2123),32))/32)*70,"")</f>
        <v/>
      </c>
    </row>
    <row r="2124" spans="2:19" x14ac:dyDescent="0.25">
      <c r="B2124" t="str">
        <f>IF((ValuesFromComPort!B2124)&lt;&gt;"",((((ValuesFromComPort!B2124)-(Calculated!$B$2))/1.28)/320),"")</f>
        <v/>
      </c>
      <c r="C2124" t="str">
        <f>IF((ValuesFromComPort!C2124)&lt;&gt;"",((((ValuesFromComPort!C2124)-(Calculated!$C$2))/1.28)/320),"")</f>
        <v/>
      </c>
      <c r="D2124" t="str">
        <f>IF((ValuesFromComPort!D2124)&lt;&gt;"",((((ValuesFromComPort!D2124)-(Calculated!$D$2))/1.28)/80),"")</f>
        <v/>
      </c>
      <c r="E2124" t="str">
        <f>IF((ValuesFromComPort!F2124)&lt;&gt;"",((((ValuesFromComPort!F2124)-(Calculated!$E$2))/1.28)/80),"")</f>
        <v/>
      </c>
      <c r="F2124" t="str">
        <f>IF((ValuesFromComPort!H2124)&lt;&gt;"",((((ValuesFromComPort!H2124)-(Calculated!$F$2))/1.28)/3.2),"")</f>
        <v/>
      </c>
      <c r="G2124" t="str">
        <f>IF((ValuesFromComPort!I2124)&lt;&gt;"",((((ValuesFromComPort!I2124)-$G$2)*0.015625)/0.3),"")</f>
        <v/>
      </c>
      <c r="H2124" t="str">
        <f>IF((ValuesFromComPort!J2124)&lt;&gt;"",((((ValuesFromComPort!J2124)-(Calculated!$H$2))/1.28)*3.2),"")</f>
        <v/>
      </c>
      <c r="I2124" t="str">
        <f>IF((ValuesFromComPort!K2124)&lt;&gt;"",((((ValuesFromComPort!K2124)-(Calculated!$I$2))/1.28)/64),"")</f>
        <v/>
      </c>
      <c r="J2124" t="str">
        <f>IF((ValuesFromComPort!M2124)&lt;&gt;"",((((ValuesFromComPort!M2124)-(Calculated!$J$2))/1.28)/800),"")</f>
        <v/>
      </c>
      <c r="K2124" t="str">
        <f>IF((ValuesFromComPort!N2124)&lt;&gt;"",(((ValuesFromComPort!N2124)-(Calculated!$K$2))/1.28/3200),"")</f>
        <v/>
      </c>
      <c r="L2124" t="str">
        <f>IF((ValuesFromComPort!O2124)&lt;&gt;"",((((ValuesFromComPort!O2124)-(Calculated!$L$2))/1.28)/3.2),"")</f>
        <v/>
      </c>
      <c r="M2124" t="str">
        <f>IF((ValuesFromComPort!P2124)&lt;&gt;"",((((ValuesFromComPort!P2124)-(Calculated!$M$2))/1.28)/16),"")</f>
        <v/>
      </c>
      <c r="N2124" t="str">
        <f>IF((ValuesFromComPort!Q2124)&lt;&gt;"",((((ValuesFromComPort!Q2124)-(Calculated!$N$2))/1.28)/160),"")</f>
        <v/>
      </c>
      <c r="O2124" t="str">
        <f>IF((ValuesFromComPort!AA2124)&lt;&gt;"",(ValuesFromComPort!AA2124),"")</f>
        <v/>
      </c>
      <c r="P2124" t="str">
        <f>IF((ValuesFromComPort!AB2124)&lt;&gt;"",((_xlfn.BITAND((ValuesFromComPort!AB2124),1))*(ValuesFromComPort!AA2124)*1)+100*(_xlfn.BITAND((ValuesFromComPort!AB2124),1)),"")</f>
        <v/>
      </c>
      <c r="Q2124" t="str">
        <f>IF((ValuesFromComPort!AB2124)&lt;&gt;"",((_xlfn.BITAND((ValuesFromComPort!AB2124),2))/2)*50,"")</f>
        <v/>
      </c>
      <c r="R2124" t="str">
        <f>IF((ValuesFromComPort!AB2124)&lt;&gt;"",((_xlfn.BITAND((ValuesFromComPort!AB2124),4))/4)*60,"")</f>
        <v/>
      </c>
      <c r="S2124" t="str">
        <f>IF((ValuesFromComPort!AB2124)&lt;&gt;"",((_xlfn.BITAND((ValuesFromComPort!AB2124),32))/32)*70,"")</f>
        <v/>
      </c>
    </row>
    <row r="2125" spans="2:19" x14ac:dyDescent="0.25">
      <c r="B2125" t="str">
        <f>IF((ValuesFromComPort!B2125)&lt;&gt;"",((((ValuesFromComPort!B2125)-(Calculated!$B$2))/1.28)/320),"")</f>
        <v/>
      </c>
      <c r="C2125" t="str">
        <f>IF((ValuesFromComPort!C2125)&lt;&gt;"",((((ValuesFromComPort!C2125)-(Calculated!$C$2))/1.28)/320),"")</f>
        <v/>
      </c>
      <c r="D2125" t="str">
        <f>IF((ValuesFromComPort!D2125)&lt;&gt;"",((((ValuesFromComPort!D2125)-(Calculated!$D$2))/1.28)/80),"")</f>
        <v/>
      </c>
      <c r="E2125" t="str">
        <f>IF((ValuesFromComPort!F2125)&lt;&gt;"",((((ValuesFromComPort!F2125)-(Calculated!$E$2))/1.28)/80),"")</f>
        <v/>
      </c>
      <c r="F2125" t="str">
        <f>IF((ValuesFromComPort!H2125)&lt;&gt;"",((((ValuesFromComPort!H2125)-(Calculated!$F$2))/1.28)/3.2),"")</f>
        <v/>
      </c>
      <c r="G2125" t="str">
        <f>IF((ValuesFromComPort!I2125)&lt;&gt;"",((((ValuesFromComPort!I2125)-$G$2)*0.015625)/0.3),"")</f>
        <v/>
      </c>
      <c r="H2125" t="str">
        <f>IF((ValuesFromComPort!J2125)&lt;&gt;"",((((ValuesFromComPort!J2125)-(Calculated!$H$2))/1.28)*3.2),"")</f>
        <v/>
      </c>
      <c r="I2125" t="str">
        <f>IF((ValuesFromComPort!K2125)&lt;&gt;"",((((ValuesFromComPort!K2125)-(Calculated!$I$2))/1.28)/64),"")</f>
        <v/>
      </c>
      <c r="J2125" t="str">
        <f>IF((ValuesFromComPort!M2125)&lt;&gt;"",((((ValuesFromComPort!M2125)-(Calculated!$J$2))/1.28)/800),"")</f>
        <v/>
      </c>
      <c r="K2125" t="str">
        <f>IF((ValuesFromComPort!N2125)&lt;&gt;"",(((ValuesFromComPort!N2125)-(Calculated!$K$2))/1.28/3200),"")</f>
        <v/>
      </c>
      <c r="L2125" t="str">
        <f>IF((ValuesFromComPort!O2125)&lt;&gt;"",((((ValuesFromComPort!O2125)-(Calculated!$L$2))/1.28)/3.2),"")</f>
        <v/>
      </c>
      <c r="M2125" t="str">
        <f>IF((ValuesFromComPort!P2125)&lt;&gt;"",((((ValuesFromComPort!P2125)-(Calculated!$M$2))/1.28)/16),"")</f>
        <v/>
      </c>
      <c r="N2125" t="str">
        <f>IF((ValuesFromComPort!Q2125)&lt;&gt;"",((((ValuesFromComPort!Q2125)-(Calculated!$N$2))/1.28)/160),"")</f>
        <v/>
      </c>
      <c r="O2125" t="str">
        <f>IF((ValuesFromComPort!AA2125)&lt;&gt;"",(ValuesFromComPort!AA2125),"")</f>
        <v/>
      </c>
      <c r="P2125" t="str">
        <f>IF((ValuesFromComPort!AB2125)&lt;&gt;"",((_xlfn.BITAND((ValuesFromComPort!AB2125),1))*(ValuesFromComPort!AA2125)*1)+100*(_xlfn.BITAND((ValuesFromComPort!AB2125),1)),"")</f>
        <v/>
      </c>
      <c r="Q2125" t="str">
        <f>IF((ValuesFromComPort!AB2125)&lt;&gt;"",((_xlfn.BITAND((ValuesFromComPort!AB2125),2))/2)*50,"")</f>
        <v/>
      </c>
      <c r="R2125" t="str">
        <f>IF((ValuesFromComPort!AB2125)&lt;&gt;"",((_xlfn.BITAND((ValuesFromComPort!AB2125),4))/4)*60,"")</f>
        <v/>
      </c>
      <c r="S2125" t="str">
        <f>IF((ValuesFromComPort!AB2125)&lt;&gt;"",((_xlfn.BITAND((ValuesFromComPort!AB2125),32))/32)*70,"")</f>
        <v/>
      </c>
    </row>
    <row r="2126" spans="2:19" x14ac:dyDescent="0.25">
      <c r="B2126" t="str">
        <f>IF((ValuesFromComPort!B2126)&lt;&gt;"",((((ValuesFromComPort!B2126)-(Calculated!$B$2))/1.28)/320),"")</f>
        <v/>
      </c>
      <c r="C2126" t="str">
        <f>IF((ValuesFromComPort!C2126)&lt;&gt;"",((((ValuesFromComPort!C2126)-(Calculated!$C$2))/1.28)/320),"")</f>
        <v/>
      </c>
      <c r="D2126" t="str">
        <f>IF((ValuesFromComPort!D2126)&lt;&gt;"",((((ValuesFromComPort!D2126)-(Calculated!$D$2))/1.28)/80),"")</f>
        <v/>
      </c>
      <c r="E2126" t="str">
        <f>IF((ValuesFromComPort!F2126)&lt;&gt;"",((((ValuesFromComPort!F2126)-(Calculated!$E$2))/1.28)/80),"")</f>
        <v/>
      </c>
      <c r="F2126" t="str">
        <f>IF((ValuesFromComPort!H2126)&lt;&gt;"",((((ValuesFromComPort!H2126)-(Calculated!$F$2))/1.28)/3.2),"")</f>
        <v/>
      </c>
      <c r="G2126" t="str">
        <f>IF((ValuesFromComPort!I2126)&lt;&gt;"",((((ValuesFromComPort!I2126)-$G$2)*0.015625)/0.3),"")</f>
        <v/>
      </c>
      <c r="H2126" t="str">
        <f>IF((ValuesFromComPort!J2126)&lt;&gt;"",((((ValuesFromComPort!J2126)-(Calculated!$H$2))/1.28)*3.2),"")</f>
        <v/>
      </c>
      <c r="I2126" t="str">
        <f>IF((ValuesFromComPort!K2126)&lt;&gt;"",((((ValuesFromComPort!K2126)-(Calculated!$I$2))/1.28)/64),"")</f>
        <v/>
      </c>
      <c r="J2126" t="str">
        <f>IF((ValuesFromComPort!M2126)&lt;&gt;"",((((ValuesFromComPort!M2126)-(Calculated!$J$2))/1.28)/800),"")</f>
        <v/>
      </c>
      <c r="K2126" t="str">
        <f>IF((ValuesFromComPort!N2126)&lt;&gt;"",(((ValuesFromComPort!N2126)-(Calculated!$K$2))/1.28/3200),"")</f>
        <v/>
      </c>
      <c r="L2126" t="str">
        <f>IF((ValuesFromComPort!O2126)&lt;&gt;"",((((ValuesFromComPort!O2126)-(Calculated!$L$2))/1.28)/3.2),"")</f>
        <v/>
      </c>
      <c r="M2126" t="str">
        <f>IF((ValuesFromComPort!P2126)&lt;&gt;"",((((ValuesFromComPort!P2126)-(Calculated!$M$2))/1.28)/16),"")</f>
        <v/>
      </c>
      <c r="N2126" t="str">
        <f>IF((ValuesFromComPort!Q2126)&lt;&gt;"",((((ValuesFromComPort!Q2126)-(Calculated!$N$2))/1.28)/160),"")</f>
        <v/>
      </c>
      <c r="O2126" t="str">
        <f>IF((ValuesFromComPort!AA2126)&lt;&gt;"",(ValuesFromComPort!AA2126),"")</f>
        <v/>
      </c>
      <c r="P2126" t="str">
        <f>IF((ValuesFromComPort!AB2126)&lt;&gt;"",((_xlfn.BITAND((ValuesFromComPort!AB2126),1))*(ValuesFromComPort!AA2126)*1)+100*(_xlfn.BITAND((ValuesFromComPort!AB2126),1)),"")</f>
        <v/>
      </c>
      <c r="Q2126" t="str">
        <f>IF((ValuesFromComPort!AB2126)&lt;&gt;"",((_xlfn.BITAND((ValuesFromComPort!AB2126),2))/2)*50,"")</f>
        <v/>
      </c>
      <c r="R2126" t="str">
        <f>IF((ValuesFromComPort!AB2126)&lt;&gt;"",((_xlfn.BITAND((ValuesFromComPort!AB2126),4))/4)*60,"")</f>
        <v/>
      </c>
      <c r="S2126" t="str">
        <f>IF((ValuesFromComPort!AB2126)&lt;&gt;"",((_xlfn.BITAND((ValuesFromComPort!AB2126),32))/32)*70,"")</f>
        <v/>
      </c>
    </row>
    <row r="2127" spans="2:19" x14ac:dyDescent="0.25">
      <c r="B2127" t="str">
        <f>IF((ValuesFromComPort!B2127)&lt;&gt;"",((((ValuesFromComPort!B2127)-(Calculated!$B$2))/1.28)/320),"")</f>
        <v/>
      </c>
      <c r="C2127" t="str">
        <f>IF((ValuesFromComPort!C2127)&lt;&gt;"",((((ValuesFromComPort!C2127)-(Calculated!$C$2))/1.28)/320),"")</f>
        <v/>
      </c>
      <c r="D2127" t="str">
        <f>IF((ValuesFromComPort!D2127)&lt;&gt;"",((((ValuesFromComPort!D2127)-(Calculated!$D$2))/1.28)/80),"")</f>
        <v/>
      </c>
      <c r="E2127" t="str">
        <f>IF((ValuesFromComPort!F2127)&lt;&gt;"",((((ValuesFromComPort!F2127)-(Calculated!$E$2))/1.28)/80),"")</f>
        <v/>
      </c>
      <c r="F2127" t="str">
        <f>IF((ValuesFromComPort!H2127)&lt;&gt;"",((((ValuesFromComPort!H2127)-(Calculated!$F$2))/1.28)/3.2),"")</f>
        <v/>
      </c>
      <c r="G2127" t="str">
        <f>IF((ValuesFromComPort!I2127)&lt;&gt;"",((((ValuesFromComPort!I2127)-$G$2)*0.015625)/0.3),"")</f>
        <v/>
      </c>
      <c r="H2127" t="str">
        <f>IF((ValuesFromComPort!J2127)&lt;&gt;"",((((ValuesFromComPort!J2127)-(Calculated!$H$2))/1.28)*3.2),"")</f>
        <v/>
      </c>
      <c r="I2127" t="str">
        <f>IF((ValuesFromComPort!K2127)&lt;&gt;"",((((ValuesFromComPort!K2127)-(Calculated!$I$2))/1.28)/64),"")</f>
        <v/>
      </c>
      <c r="J2127" t="str">
        <f>IF((ValuesFromComPort!M2127)&lt;&gt;"",((((ValuesFromComPort!M2127)-(Calculated!$J$2))/1.28)/800),"")</f>
        <v/>
      </c>
      <c r="K2127" t="str">
        <f>IF((ValuesFromComPort!N2127)&lt;&gt;"",(((ValuesFromComPort!N2127)-(Calculated!$K$2))/1.28/3200),"")</f>
        <v/>
      </c>
      <c r="L2127" t="str">
        <f>IF((ValuesFromComPort!O2127)&lt;&gt;"",((((ValuesFromComPort!O2127)-(Calculated!$L$2))/1.28)/3.2),"")</f>
        <v/>
      </c>
      <c r="M2127" t="str">
        <f>IF((ValuesFromComPort!P2127)&lt;&gt;"",((((ValuesFromComPort!P2127)-(Calculated!$M$2))/1.28)/16),"")</f>
        <v/>
      </c>
      <c r="N2127" t="str">
        <f>IF((ValuesFromComPort!Q2127)&lt;&gt;"",((((ValuesFromComPort!Q2127)-(Calculated!$N$2))/1.28)/160),"")</f>
        <v/>
      </c>
      <c r="O2127" t="str">
        <f>IF((ValuesFromComPort!AA2127)&lt;&gt;"",(ValuesFromComPort!AA2127),"")</f>
        <v/>
      </c>
      <c r="P2127" t="str">
        <f>IF((ValuesFromComPort!AB2127)&lt;&gt;"",((_xlfn.BITAND((ValuesFromComPort!AB2127),1))*(ValuesFromComPort!AA2127)*1)+100*(_xlfn.BITAND((ValuesFromComPort!AB2127),1)),"")</f>
        <v/>
      </c>
      <c r="Q2127" t="str">
        <f>IF((ValuesFromComPort!AB2127)&lt;&gt;"",((_xlfn.BITAND((ValuesFromComPort!AB2127),2))/2)*50,"")</f>
        <v/>
      </c>
      <c r="R2127" t="str">
        <f>IF((ValuesFromComPort!AB2127)&lt;&gt;"",((_xlfn.BITAND((ValuesFromComPort!AB2127),4))/4)*60,"")</f>
        <v/>
      </c>
      <c r="S2127" t="str">
        <f>IF((ValuesFromComPort!AB2127)&lt;&gt;"",((_xlfn.BITAND((ValuesFromComPort!AB2127),32))/32)*70,"")</f>
        <v/>
      </c>
    </row>
    <row r="2128" spans="2:19" x14ac:dyDescent="0.25">
      <c r="B2128" t="str">
        <f>IF((ValuesFromComPort!B2128)&lt;&gt;"",((((ValuesFromComPort!B2128)-(Calculated!$B$2))/1.28)/320),"")</f>
        <v/>
      </c>
      <c r="C2128" t="str">
        <f>IF((ValuesFromComPort!C2128)&lt;&gt;"",((((ValuesFromComPort!C2128)-(Calculated!$C$2))/1.28)/320),"")</f>
        <v/>
      </c>
      <c r="D2128" t="str">
        <f>IF((ValuesFromComPort!D2128)&lt;&gt;"",((((ValuesFromComPort!D2128)-(Calculated!$D$2))/1.28)/80),"")</f>
        <v/>
      </c>
      <c r="E2128" t="str">
        <f>IF((ValuesFromComPort!F2128)&lt;&gt;"",((((ValuesFromComPort!F2128)-(Calculated!$E$2))/1.28)/80),"")</f>
        <v/>
      </c>
      <c r="F2128" t="str">
        <f>IF((ValuesFromComPort!H2128)&lt;&gt;"",((((ValuesFromComPort!H2128)-(Calculated!$F$2))/1.28)/3.2),"")</f>
        <v/>
      </c>
      <c r="G2128" t="str">
        <f>IF((ValuesFromComPort!I2128)&lt;&gt;"",((((ValuesFromComPort!I2128)-$G$2)*0.015625)/0.3),"")</f>
        <v/>
      </c>
      <c r="H2128" t="str">
        <f>IF((ValuesFromComPort!J2128)&lt;&gt;"",((((ValuesFromComPort!J2128)-(Calculated!$H$2))/1.28)*3.2),"")</f>
        <v/>
      </c>
      <c r="I2128" t="str">
        <f>IF((ValuesFromComPort!K2128)&lt;&gt;"",((((ValuesFromComPort!K2128)-(Calculated!$I$2))/1.28)/64),"")</f>
        <v/>
      </c>
      <c r="J2128" t="str">
        <f>IF((ValuesFromComPort!M2128)&lt;&gt;"",((((ValuesFromComPort!M2128)-(Calculated!$J$2))/1.28)/800),"")</f>
        <v/>
      </c>
      <c r="K2128" t="str">
        <f>IF((ValuesFromComPort!N2128)&lt;&gt;"",(((ValuesFromComPort!N2128)-(Calculated!$K$2))/1.28/3200),"")</f>
        <v/>
      </c>
      <c r="L2128" t="str">
        <f>IF((ValuesFromComPort!O2128)&lt;&gt;"",((((ValuesFromComPort!O2128)-(Calculated!$L$2))/1.28)/3.2),"")</f>
        <v/>
      </c>
      <c r="M2128" t="str">
        <f>IF((ValuesFromComPort!P2128)&lt;&gt;"",((((ValuesFromComPort!P2128)-(Calculated!$M$2))/1.28)/16),"")</f>
        <v/>
      </c>
      <c r="N2128" t="str">
        <f>IF((ValuesFromComPort!Q2128)&lt;&gt;"",((((ValuesFromComPort!Q2128)-(Calculated!$N$2))/1.28)/160),"")</f>
        <v/>
      </c>
      <c r="O2128" t="str">
        <f>IF((ValuesFromComPort!AA2128)&lt;&gt;"",(ValuesFromComPort!AA2128),"")</f>
        <v/>
      </c>
      <c r="P2128" t="str">
        <f>IF((ValuesFromComPort!AB2128)&lt;&gt;"",((_xlfn.BITAND((ValuesFromComPort!AB2128),1))*(ValuesFromComPort!AA2128)*1)+100*(_xlfn.BITAND((ValuesFromComPort!AB2128),1)),"")</f>
        <v/>
      </c>
      <c r="Q2128" t="str">
        <f>IF((ValuesFromComPort!AB2128)&lt;&gt;"",((_xlfn.BITAND((ValuesFromComPort!AB2128),2))/2)*50,"")</f>
        <v/>
      </c>
      <c r="R2128" t="str">
        <f>IF((ValuesFromComPort!AB2128)&lt;&gt;"",((_xlfn.BITAND((ValuesFromComPort!AB2128),4))/4)*60,"")</f>
        <v/>
      </c>
      <c r="S2128" t="str">
        <f>IF((ValuesFromComPort!AB2128)&lt;&gt;"",((_xlfn.BITAND((ValuesFromComPort!AB2128),32))/32)*70,"")</f>
        <v/>
      </c>
    </row>
    <row r="2129" spans="2:19" x14ac:dyDescent="0.25">
      <c r="B2129" t="str">
        <f>IF((ValuesFromComPort!B2129)&lt;&gt;"",((((ValuesFromComPort!B2129)-(Calculated!$B$2))/1.28)/320),"")</f>
        <v/>
      </c>
      <c r="C2129" t="str">
        <f>IF((ValuesFromComPort!C2129)&lt;&gt;"",((((ValuesFromComPort!C2129)-(Calculated!$C$2))/1.28)/320),"")</f>
        <v/>
      </c>
      <c r="D2129" t="str">
        <f>IF((ValuesFromComPort!D2129)&lt;&gt;"",((((ValuesFromComPort!D2129)-(Calculated!$D$2))/1.28)/80),"")</f>
        <v/>
      </c>
      <c r="E2129" t="str">
        <f>IF((ValuesFromComPort!F2129)&lt;&gt;"",((((ValuesFromComPort!F2129)-(Calculated!$E$2))/1.28)/80),"")</f>
        <v/>
      </c>
      <c r="F2129" t="str">
        <f>IF((ValuesFromComPort!H2129)&lt;&gt;"",((((ValuesFromComPort!H2129)-(Calculated!$F$2))/1.28)/3.2),"")</f>
        <v/>
      </c>
      <c r="G2129" t="str">
        <f>IF((ValuesFromComPort!I2129)&lt;&gt;"",((((ValuesFromComPort!I2129)-$G$2)*0.015625)/0.3),"")</f>
        <v/>
      </c>
      <c r="H2129" t="str">
        <f>IF((ValuesFromComPort!J2129)&lt;&gt;"",((((ValuesFromComPort!J2129)-(Calculated!$H$2))/1.28)*3.2),"")</f>
        <v/>
      </c>
      <c r="I2129" t="str">
        <f>IF((ValuesFromComPort!K2129)&lt;&gt;"",((((ValuesFromComPort!K2129)-(Calculated!$I$2))/1.28)/64),"")</f>
        <v/>
      </c>
      <c r="J2129" t="str">
        <f>IF((ValuesFromComPort!M2129)&lt;&gt;"",((((ValuesFromComPort!M2129)-(Calculated!$J$2))/1.28)/800),"")</f>
        <v/>
      </c>
      <c r="K2129" t="str">
        <f>IF((ValuesFromComPort!N2129)&lt;&gt;"",(((ValuesFromComPort!N2129)-(Calculated!$K$2))/1.28/3200),"")</f>
        <v/>
      </c>
      <c r="L2129" t="str">
        <f>IF((ValuesFromComPort!O2129)&lt;&gt;"",((((ValuesFromComPort!O2129)-(Calculated!$L$2))/1.28)/3.2),"")</f>
        <v/>
      </c>
      <c r="M2129" t="str">
        <f>IF((ValuesFromComPort!P2129)&lt;&gt;"",((((ValuesFromComPort!P2129)-(Calculated!$M$2))/1.28)/16),"")</f>
        <v/>
      </c>
      <c r="N2129" t="str">
        <f>IF((ValuesFromComPort!Q2129)&lt;&gt;"",((((ValuesFromComPort!Q2129)-(Calculated!$N$2))/1.28)/160),"")</f>
        <v/>
      </c>
      <c r="O2129" t="str">
        <f>IF((ValuesFromComPort!AA2129)&lt;&gt;"",(ValuesFromComPort!AA2129),"")</f>
        <v/>
      </c>
      <c r="P2129" t="str">
        <f>IF((ValuesFromComPort!AB2129)&lt;&gt;"",((_xlfn.BITAND((ValuesFromComPort!AB2129),1))*(ValuesFromComPort!AA2129)*1)+100*(_xlfn.BITAND((ValuesFromComPort!AB2129),1)),"")</f>
        <v/>
      </c>
      <c r="Q2129" t="str">
        <f>IF((ValuesFromComPort!AB2129)&lt;&gt;"",((_xlfn.BITAND((ValuesFromComPort!AB2129),2))/2)*50,"")</f>
        <v/>
      </c>
      <c r="R2129" t="str">
        <f>IF((ValuesFromComPort!AB2129)&lt;&gt;"",((_xlfn.BITAND((ValuesFromComPort!AB2129),4))/4)*60,"")</f>
        <v/>
      </c>
      <c r="S2129" t="str">
        <f>IF((ValuesFromComPort!AB2129)&lt;&gt;"",((_xlfn.BITAND((ValuesFromComPort!AB2129),32))/32)*70,"")</f>
        <v/>
      </c>
    </row>
    <row r="2130" spans="2:19" x14ac:dyDescent="0.25">
      <c r="B2130" t="str">
        <f>IF((ValuesFromComPort!B2130)&lt;&gt;"",((((ValuesFromComPort!B2130)-(Calculated!$B$2))/1.28)/320),"")</f>
        <v/>
      </c>
      <c r="C2130" t="str">
        <f>IF((ValuesFromComPort!C2130)&lt;&gt;"",((((ValuesFromComPort!C2130)-(Calculated!$C$2))/1.28)/320),"")</f>
        <v/>
      </c>
      <c r="D2130" t="str">
        <f>IF((ValuesFromComPort!D2130)&lt;&gt;"",((((ValuesFromComPort!D2130)-(Calculated!$D$2))/1.28)/80),"")</f>
        <v/>
      </c>
      <c r="E2130" t="str">
        <f>IF((ValuesFromComPort!F2130)&lt;&gt;"",((((ValuesFromComPort!F2130)-(Calculated!$E$2))/1.28)/80),"")</f>
        <v/>
      </c>
      <c r="F2130" t="str">
        <f>IF((ValuesFromComPort!H2130)&lt;&gt;"",((((ValuesFromComPort!H2130)-(Calculated!$F$2))/1.28)/3.2),"")</f>
        <v/>
      </c>
      <c r="G2130" t="str">
        <f>IF((ValuesFromComPort!I2130)&lt;&gt;"",((((ValuesFromComPort!I2130)-$G$2)*0.015625)/0.3),"")</f>
        <v/>
      </c>
      <c r="H2130" t="str">
        <f>IF((ValuesFromComPort!J2130)&lt;&gt;"",((((ValuesFromComPort!J2130)-(Calculated!$H$2))/1.28)*3.2),"")</f>
        <v/>
      </c>
      <c r="I2130" t="str">
        <f>IF((ValuesFromComPort!K2130)&lt;&gt;"",((((ValuesFromComPort!K2130)-(Calculated!$I$2))/1.28)/64),"")</f>
        <v/>
      </c>
      <c r="J2130" t="str">
        <f>IF((ValuesFromComPort!M2130)&lt;&gt;"",((((ValuesFromComPort!M2130)-(Calculated!$J$2))/1.28)/800),"")</f>
        <v/>
      </c>
      <c r="K2130" t="str">
        <f>IF((ValuesFromComPort!N2130)&lt;&gt;"",(((ValuesFromComPort!N2130)-(Calculated!$K$2))/1.28/3200),"")</f>
        <v/>
      </c>
      <c r="L2130" t="str">
        <f>IF((ValuesFromComPort!O2130)&lt;&gt;"",((((ValuesFromComPort!O2130)-(Calculated!$L$2))/1.28)/3.2),"")</f>
        <v/>
      </c>
      <c r="M2130" t="str">
        <f>IF((ValuesFromComPort!P2130)&lt;&gt;"",((((ValuesFromComPort!P2130)-(Calculated!$M$2))/1.28)/16),"")</f>
        <v/>
      </c>
      <c r="N2130" t="str">
        <f>IF((ValuesFromComPort!Q2130)&lt;&gt;"",((((ValuesFromComPort!Q2130)-(Calculated!$N$2))/1.28)/160),"")</f>
        <v/>
      </c>
      <c r="O2130" t="str">
        <f>IF((ValuesFromComPort!AA2130)&lt;&gt;"",(ValuesFromComPort!AA2130),"")</f>
        <v/>
      </c>
      <c r="P2130" t="str">
        <f>IF((ValuesFromComPort!AB2130)&lt;&gt;"",((_xlfn.BITAND((ValuesFromComPort!AB2130),1))*(ValuesFromComPort!AA2130)*1)+100*(_xlfn.BITAND((ValuesFromComPort!AB2130),1)),"")</f>
        <v/>
      </c>
      <c r="Q2130" t="str">
        <f>IF((ValuesFromComPort!AB2130)&lt;&gt;"",((_xlfn.BITAND((ValuesFromComPort!AB2130),2))/2)*50,"")</f>
        <v/>
      </c>
      <c r="R2130" t="str">
        <f>IF((ValuesFromComPort!AB2130)&lt;&gt;"",((_xlfn.BITAND((ValuesFromComPort!AB2130),4))/4)*60,"")</f>
        <v/>
      </c>
      <c r="S2130" t="str">
        <f>IF((ValuesFromComPort!AB2130)&lt;&gt;"",((_xlfn.BITAND((ValuesFromComPort!AB2130),32))/32)*70,"")</f>
        <v/>
      </c>
    </row>
    <row r="2131" spans="2:19" x14ac:dyDescent="0.25">
      <c r="B2131" t="str">
        <f>IF((ValuesFromComPort!B2131)&lt;&gt;"",((((ValuesFromComPort!B2131)-(Calculated!$B$2))/1.28)/320),"")</f>
        <v/>
      </c>
      <c r="C2131" t="str">
        <f>IF((ValuesFromComPort!C2131)&lt;&gt;"",((((ValuesFromComPort!C2131)-(Calculated!$C$2))/1.28)/320),"")</f>
        <v/>
      </c>
      <c r="D2131" t="str">
        <f>IF((ValuesFromComPort!D2131)&lt;&gt;"",((((ValuesFromComPort!D2131)-(Calculated!$D$2))/1.28)/80),"")</f>
        <v/>
      </c>
      <c r="E2131" t="str">
        <f>IF((ValuesFromComPort!F2131)&lt;&gt;"",((((ValuesFromComPort!F2131)-(Calculated!$E$2))/1.28)/80),"")</f>
        <v/>
      </c>
      <c r="F2131" t="str">
        <f>IF((ValuesFromComPort!H2131)&lt;&gt;"",((((ValuesFromComPort!H2131)-(Calculated!$F$2))/1.28)/3.2),"")</f>
        <v/>
      </c>
      <c r="G2131" t="str">
        <f>IF((ValuesFromComPort!I2131)&lt;&gt;"",((((ValuesFromComPort!I2131)-$G$2)*0.015625)/0.3),"")</f>
        <v/>
      </c>
      <c r="H2131" t="str">
        <f>IF((ValuesFromComPort!J2131)&lt;&gt;"",((((ValuesFromComPort!J2131)-(Calculated!$H$2))/1.28)*3.2),"")</f>
        <v/>
      </c>
      <c r="I2131" t="str">
        <f>IF((ValuesFromComPort!K2131)&lt;&gt;"",((((ValuesFromComPort!K2131)-(Calculated!$I$2))/1.28)/64),"")</f>
        <v/>
      </c>
      <c r="J2131" t="str">
        <f>IF((ValuesFromComPort!M2131)&lt;&gt;"",((((ValuesFromComPort!M2131)-(Calculated!$J$2))/1.28)/800),"")</f>
        <v/>
      </c>
      <c r="K2131" t="str">
        <f>IF((ValuesFromComPort!N2131)&lt;&gt;"",(((ValuesFromComPort!N2131)-(Calculated!$K$2))/1.28/3200),"")</f>
        <v/>
      </c>
      <c r="L2131" t="str">
        <f>IF((ValuesFromComPort!O2131)&lt;&gt;"",((((ValuesFromComPort!O2131)-(Calculated!$L$2))/1.28)/3.2),"")</f>
        <v/>
      </c>
      <c r="M2131" t="str">
        <f>IF((ValuesFromComPort!P2131)&lt;&gt;"",((((ValuesFromComPort!P2131)-(Calculated!$M$2))/1.28)/16),"")</f>
        <v/>
      </c>
      <c r="N2131" t="str">
        <f>IF((ValuesFromComPort!Q2131)&lt;&gt;"",((((ValuesFromComPort!Q2131)-(Calculated!$N$2))/1.28)/160),"")</f>
        <v/>
      </c>
      <c r="O2131" t="str">
        <f>IF((ValuesFromComPort!AA2131)&lt;&gt;"",(ValuesFromComPort!AA2131),"")</f>
        <v/>
      </c>
      <c r="P2131" t="str">
        <f>IF((ValuesFromComPort!AB2131)&lt;&gt;"",((_xlfn.BITAND((ValuesFromComPort!AB2131),1))*(ValuesFromComPort!AA2131)*1)+100*(_xlfn.BITAND((ValuesFromComPort!AB2131),1)),"")</f>
        <v/>
      </c>
      <c r="Q2131" t="str">
        <f>IF((ValuesFromComPort!AB2131)&lt;&gt;"",((_xlfn.BITAND((ValuesFromComPort!AB2131),2))/2)*50,"")</f>
        <v/>
      </c>
      <c r="R2131" t="str">
        <f>IF((ValuesFromComPort!AB2131)&lt;&gt;"",((_xlfn.BITAND((ValuesFromComPort!AB2131),4))/4)*60,"")</f>
        <v/>
      </c>
      <c r="S2131" t="str">
        <f>IF((ValuesFromComPort!AB2131)&lt;&gt;"",((_xlfn.BITAND((ValuesFromComPort!AB2131),32))/32)*70,"")</f>
        <v/>
      </c>
    </row>
    <row r="2132" spans="2:19" x14ac:dyDescent="0.25">
      <c r="B2132" t="str">
        <f>IF((ValuesFromComPort!B2132)&lt;&gt;"",((((ValuesFromComPort!B2132)-(Calculated!$B$2))/1.28)/320),"")</f>
        <v/>
      </c>
      <c r="C2132" t="str">
        <f>IF((ValuesFromComPort!C2132)&lt;&gt;"",((((ValuesFromComPort!C2132)-(Calculated!$C$2))/1.28)/320),"")</f>
        <v/>
      </c>
      <c r="D2132" t="str">
        <f>IF((ValuesFromComPort!D2132)&lt;&gt;"",((((ValuesFromComPort!D2132)-(Calculated!$D$2))/1.28)/80),"")</f>
        <v/>
      </c>
      <c r="E2132" t="str">
        <f>IF((ValuesFromComPort!F2132)&lt;&gt;"",((((ValuesFromComPort!F2132)-(Calculated!$E$2))/1.28)/80),"")</f>
        <v/>
      </c>
      <c r="F2132" t="str">
        <f>IF((ValuesFromComPort!H2132)&lt;&gt;"",((((ValuesFromComPort!H2132)-(Calculated!$F$2))/1.28)/3.2),"")</f>
        <v/>
      </c>
      <c r="G2132" t="str">
        <f>IF((ValuesFromComPort!I2132)&lt;&gt;"",((((ValuesFromComPort!I2132)-$G$2)*0.015625)/0.3),"")</f>
        <v/>
      </c>
      <c r="H2132" t="str">
        <f>IF((ValuesFromComPort!J2132)&lt;&gt;"",((((ValuesFromComPort!J2132)-(Calculated!$H$2))/1.28)*3.2),"")</f>
        <v/>
      </c>
      <c r="I2132" t="str">
        <f>IF((ValuesFromComPort!K2132)&lt;&gt;"",((((ValuesFromComPort!K2132)-(Calculated!$I$2))/1.28)/64),"")</f>
        <v/>
      </c>
      <c r="J2132" t="str">
        <f>IF((ValuesFromComPort!M2132)&lt;&gt;"",((((ValuesFromComPort!M2132)-(Calculated!$J$2))/1.28)/800),"")</f>
        <v/>
      </c>
      <c r="K2132" t="str">
        <f>IF((ValuesFromComPort!N2132)&lt;&gt;"",(((ValuesFromComPort!N2132)-(Calculated!$K$2))/1.28/3200),"")</f>
        <v/>
      </c>
      <c r="L2132" t="str">
        <f>IF((ValuesFromComPort!O2132)&lt;&gt;"",((((ValuesFromComPort!O2132)-(Calculated!$L$2))/1.28)/3.2),"")</f>
        <v/>
      </c>
      <c r="M2132" t="str">
        <f>IF((ValuesFromComPort!P2132)&lt;&gt;"",((((ValuesFromComPort!P2132)-(Calculated!$M$2))/1.28)/16),"")</f>
        <v/>
      </c>
      <c r="N2132" t="str">
        <f>IF((ValuesFromComPort!Q2132)&lt;&gt;"",((((ValuesFromComPort!Q2132)-(Calculated!$N$2))/1.28)/160),"")</f>
        <v/>
      </c>
      <c r="O2132" t="str">
        <f>IF((ValuesFromComPort!AA2132)&lt;&gt;"",(ValuesFromComPort!AA2132),"")</f>
        <v/>
      </c>
      <c r="P2132" t="str">
        <f>IF((ValuesFromComPort!AB2132)&lt;&gt;"",((_xlfn.BITAND((ValuesFromComPort!AB2132),1))*(ValuesFromComPort!AA2132)*1)+100*(_xlfn.BITAND((ValuesFromComPort!AB2132),1)),"")</f>
        <v/>
      </c>
      <c r="Q2132" t="str">
        <f>IF((ValuesFromComPort!AB2132)&lt;&gt;"",((_xlfn.BITAND((ValuesFromComPort!AB2132),2))/2)*50,"")</f>
        <v/>
      </c>
      <c r="R2132" t="str">
        <f>IF((ValuesFromComPort!AB2132)&lt;&gt;"",((_xlfn.BITAND((ValuesFromComPort!AB2132),4))/4)*60,"")</f>
        <v/>
      </c>
      <c r="S2132" t="str">
        <f>IF((ValuesFromComPort!AB2132)&lt;&gt;"",((_xlfn.BITAND((ValuesFromComPort!AB2132),32))/32)*70,"")</f>
        <v/>
      </c>
    </row>
    <row r="2133" spans="2:19" x14ac:dyDescent="0.25">
      <c r="B2133" t="str">
        <f>IF((ValuesFromComPort!B2133)&lt;&gt;"",((((ValuesFromComPort!B2133)-(Calculated!$B$2))/1.28)/320),"")</f>
        <v/>
      </c>
      <c r="C2133" t="str">
        <f>IF((ValuesFromComPort!C2133)&lt;&gt;"",((((ValuesFromComPort!C2133)-(Calculated!$C$2))/1.28)/320),"")</f>
        <v/>
      </c>
      <c r="D2133" t="str">
        <f>IF((ValuesFromComPort!D2133)&lt;&gt;"",((((ValuesFromComPort!D2133)-(Calculated!$D$2))/1.28)/80),"")</f>
        <v/>
      </c>
      <c r="E2133" t="str">
        <f>IF((ValuesFromComPort!F2133)&lt;&gt;"",((((ValuesFromComPort!F2133)-(Calculated!$E$2))/1.28)/80),"")</f>
        <v/>
      </c>
      <c r="F2133" t="str">
        <f>IF((ValuesFromComPort!H2133)&lt;&gt;"",((((ValuesFromComPort!H2133)-(Calculated!$F$2))/1.28)/3.2),"")</f>
        <v/>
      </c>
      <c r="G2133" t="str">
        <f>IF((ValuesFromComPort!I2133)&lt;&gt;"",((((ValuesFromComPort!I2133)-$G$2)*0.015625)/0.3),"")</f>
        <v/>
      </c>
      <c r="H2133" t="str">
        <f>IF((ValuesFromComPort!J2133)&lt;&gt;"",((((ValuesFromComPort!J2133)-(Calculated!$H$2))/1.28)*3.2),"")</f>
        <v/>
      </c>
      <c r="I2133" t="str">
        <f>IF((ValuesFromComPort!K2133)&lt;&gt;"",((((ValuesFromComPort!K2133)-(Calculated!$I$2))/1.28)/64),"")</f>
        <v/>
      </c>
      <c r="J2133" t="str">
        <f>IF((ValuesFromComPort!M2133)&lt;&gt;"",((((ValuesFromComPort!M2133)-(Calculated!$J$2))/1.28)/800),"")</f>
        <v/>
      </c>
      <c r="K2133" t="str">
        <f>IF((ValuesFromComPort!N2133)&lt;&gt;"",(((ValuesFromComPort!N2133)-(Calculated!$K$2))/1.28/3200),"")</f>
        <v/>
      </c>
      <c r="L2133" t="str">
        <f>IF((ValuesFromComPort!O2133)&lt;&gt;"",((((ValuesFromComPort!O2133)-(Calculated!$L$2))/1.28)/3.2),"")</f>
        <v/>
      </c>
      <c r="M2133" t="str">
        <f>IF((ValuesFromComPort!P2133)&lt;&gt;"",((((ValuesFromComPort!P2133)-(Calculated!$M$2))/1.28)/16),"")</f>
        <v/>
      </c>
      <c r="N2133" t="str">
        <f>IF((ValuesFromComPort!Q2133)&lt;&gt;"",((((ValuesFromComPort!Q2133)-(Calculated!$N$2))/1.28)/160),"")</f>
        <v/>
      </c>
      <c r="O2133" t="str">
        <f>IF((ValuesFromComPort!AA2133)&lt;&gt;"",(ValuesFromComPort!AA2133),"")</f>
        <v/>
      </c>
      <c r="P2133" t="str">
        <f>IF((ValuesFromComPort!AB2133)&lt;&gt;"",((_xlfn.BITAND((ValuesFromComPort!AB2133),1))*(ValuesFromComPort!AA2133)*1)+100*(_xlfn.BITAND((ValuesFromComPort!AB2133),1)),"")</f>
        <v/>
      </c>
      <c r="Q2133" t="str">
        <f>IF((ValuesFromComPort!AB2133)&lt;&gt;"",((_xlfn.BITAND((ValuesFromComPort!AB2133),2))/2)*50,"")</f>
        <v/>
      </c>
      <c r="R2133" t="str">
        <f>IF((ValuesFromComPort!AB2133)&lt;&gt;"",((_xlfn.BITAND((ValuesFromComPort!AB2133),4))/4)*60,"")</f>
        <v/>
      </c>
      <c r="S2133" t="str">
        <f>IF((ValuesFromComPort!AB2133)&lt;&gt;"",((_xlfn.BITAND((ValuesFromComPort!AB2133),32))/32)*70,"")</f>
        <v/>
      </c>
    </row>
    <row r="2134" spans="2:19" x14ac:dyDescent="0.25">
      <c r="B2134" t="str">
        <f>IF((ValuesFromComPort!B2134)&lt;&gt;"",((((ValuesFromComPort!B2134)-(Calculated!$B$2))/1.28)/320),"")</f>
        <v/>
      </c>
      <c r="C2134" t="str">
        <f>IF((ValuesFromComPort!C2134)&lt;&gt;"",((((ValuesFromComPort!C2134)-(Calculated!$C$2))/1.28)/320),"")</f>
        <v/>
      </c>
      <c r="D2134" t="str">
        <f>IF((ValuesFromComPort!D2134)&lt;&gt;"",((((ValuesFromComPort!D2134)-(Calculated!$D$2))/1.28)/80),"")</f>
        <v/>
      </c>
      <c r="E2134" t="str">
        <f>IF((ValuesFromComPort!F2134)&lt;&gt;"",((((ValuesFromComPort!F2134)-(Calculated!$E$2))/1.28)/80),"")</f>
        <v/>
      </c>
      <c r="F2134" t="str">
        <f>IF((ValuesFromComPort!H2134)&lt;&gt;"",((((ValuesFromComPort!H2134)-(Calculated!$F$2))/1.28)/3.2),"")</f>
        <v/>
      </c>
      <c r="G2134" t="str">
        <f>IF((ValuesFromComPort!I2134)&lt;&gt;"",((((ValuesFromComPort!I2134)-$G$2)*0.015625)/0.3),"")</f>
        <v/>
      </c>
      <c r="H2134" t="str">
        <f>IF((ValuesFromComPort!J2134)&lt;&gt;"",((((ValuesFromComPort!J2134)-(Calculated!$H$2))/1.28)*3.2),"")</f>
        <v/>
      </c>
      <c r="I2134" t="str">
        <f>IF((ValuesFromComPort!K2134)&lt;&gt;"",((((ValuesFromComPort!K2134)-(Calculated!$I$2))/1.28)/64),"")</f>
        <v/>
      </c>
      <c r="J2134" t="str">
        <f>IF((ValuesFromComPort!M2134)&lt;&gt;"",((((ValuesFromComPort!M2134)-(Calculated!$J$2))/1.28)/800),"")</f>
        <v/>
      </c>
      <c r="K2134" t="str">
        <f>IF((ValuesFromComPort!N2134)&lt;&gt;"",(((ValuesFromComPort!N2134)-(Calculated!$K$2))/1.28/3200),"")</f>
        <v/>
      </c>
      <c r="L2134" t="str">
        <f>IF((ValuesFromComPort!O2134)&lt;&gt;"",((((ValuesFromComPort!O2134)-(Calculated!$L$2))/1.28)/3.2),"")</f>
        <v/>
      </c>
      <c r="M2134" t="str">
        <f>IF((ValuesFromComPort!P2134)&lt;&gt;"",((((ValuesFromComPort!P2134)-(Calculated!$M$2))/1.28)/16),"")</f>
        <v/>
      </c>
      <c r="N2134" t="str">
        <f>IF((ValuesFromComPort!Q2134)&lt;&gt;"",((((ValuesFromComPort!Q2134)-(Calculated!$N$2))/1.28)/160),"")</f>
        <v/>
      </c>
      <c r="O2134" t="str">
        <f>IF((ValuesFromComPort!AA2134)&lt;&gt;"",(ValuesFromComPort!AA2134),"")</f>
        <v/>
      </c>
      <c r="P2134" t="str">
        <f>IF((ValuesFromComPort!AB2134)&lt;&gt;"",((_xlfn.BITAND((ValuesFromComPort!AB2134),1))*(ValuesFromComPort!AA2134)*1)+100*(_xlfn.BITAND((ValuesFromComPort!AB2134),1)),"")</f>
        <v/>
      </c>
      <c r="Q2134" t="str">
        <f>IF((ValuesFromComPort!AB2134)&lt;&gt;"",((_xlfn.BITAND((ValuesFromComPort!AB2134),2))/2)*50,"")</f>
        <v/>
      </c>
      <c r="R2134" t="str">
        <f>IF((ValuesFromComPort!AB2134)&lt;&gt;"",((_xlfn.BITAND((ValuesFromComPort!AB2134),4))/4)*60,"")</f>
        <v/>
      </c>
      <c r="S2134" t="str">
        <f>IF((ValuesFromComPort!AB2134)&lt;&gt;"",((_xlfn.BITAND((ValuesFromComPort!AB2134),32))/32)*70,"")</f>
        <v/>
      </c>
    </row>
    <row r="2135" spans="2:19" x14ac:dyDescent="0.25">
      <c r="B2135" t="str">
        <f>IF((ValuesFromComPort!B2135)&lt;&gt;"",((((ValuesFromComPort!B2135)-(Calculated!$B$2))/1.28)/320),"")</f>
        <v/>
      </c>
      <c r="C2135" t="str">
        <f>IF((ValuesFromComPort!C2135)&lt;&gt;"",((((ValuesFromComPort!C2135)-(Calculated!$C$2))/1.28)/320),"")</f>
        <v/>
      </c>
      <c r="D2135" t="str">
        <f>IF((ValuesFromComPort!D2135)&lt;&gt;"",((((ValuesFromComPort!D2135)-(Calculated!$D$2))/1.28)/80),"")</f>
        <v/>
      </c>
      <c r="E2135" t="str">
        <f>IF((ValuesFromComPort!F2135)&lt;&gt;"",((((ValuesFromComPort!F2135)-(Calculated!$E$2))/1.28)/80),"")</f>
        <v/>
      </c>
      <c r="F2135" t="str">
        <f>IF((ValuesFromComPort!H2135)&lt;&gt;"",((((ValuesFromComPort!H2135)-(Calculated!$F$2))/1.28)/3.2),"")</f>
        <v/>
      </c>
      <c r="G2135" t="str">
        <f>IF((ValuesFromComPort!I2135)&lt;&gt;"",((((ValuesFromComPort!I2135)-$G$2)*0.015625)/0.3),"")</f>
        <v/>
      </c>
      <c r="H2135" t="str">
        <f>IF((ValuesFromComPort!J2135)&lt;&gt;"",((((ValuesFromComPort!J2135)-(Calculated!$H$2))/1.28)*3.2),"")</f>
        <v/>
      </c>
      <c r="I2135" t="str">
        <f>IF((ValuesFromComPort!K2135)&lt;&gt;"",((((ValuesFromComPort!K2135)-(Calculated!$I$2))/1.28)/64),"")</f>
        <v/>
      </c>
      <c r="J2135" t="str">
        <f>IF((ValuesFromComPort!M2135)&lt;&gt;"",((((ValuesFromComPort!M2135)-(Calculated!$J$2))/1.28)/800),"")</f>
        <v/>
      </c>
      <c r="K2135" t="str">
        <f>IF((ValuesFromComPort!N2135)&lt;&gt;"",(((ValuesFromComPort!N2135)-(Calculated!$K$2))/1.28/3200),"")</f>
        <v/>
      </c>
      <c r="L2135" t="str">
        <f>IF((ValuesFromComPort!O2135)&lt;&gt;"",((((ValuesFromComPort!O2135)-(Calculated!$L$2))/1.28)/3.2),"")</f>
        <v/>
      </c>
      <c r="M2135" t="str">
        <f>IF((ValuesFromComPort!P2135)&lt;&gt;"",((((ValuesFromComPort!P2135)-(Calculated!$M$2))/1.28)/16),"")</f>
        <v/>
      </c>
      <c r="N2135" t="str">
        <f>IF((ValuesFromComPort!Q2135)&lt;&gt;"",((((ValuesFromComPort!Q2135)-(Calculated!$N$2))/1.28)/160),"")</f>
        <v/>
      </c>
      <c r="O2135" t="str">
        <f>IF((ValuesFromComPort!AA2135)&lt;&gt;"",(ValuesFromComPort!AA2135),"")</f>
        <v/>
      </c>
      <c r="P2135" t="str">
        <f>IF((ValuesFromComPort!AB2135)&lt;&gt;"",((_xlfn.BITAND((ValuesFromComPort!AB2135),1))*(ValuesFromComPort!AA2135)*1)+100*(_xlfn.BITAND((ValuesFromComPort!AB2135),1)),"")</f>
        <v/>
      </c>
      <c r="Q2135" t="str">
        <f>IF((ValuesFromComPort!AB2135)&lt;&gt;"",((_xlfn.BITAND((ValuesFromComPort!AB2135),2))/2)*50,"")</f>
        <v/>
      </c>
      <c r="R2135" t="str">
        <f>IF((ValuesFromComPort!AB2135)&lt;&gt;"",((_xlfn.BITAND((ValuesFromComPort!AB2135),4))/4)*60,"")</f>
        <v/>
      </c>
      <c r="S2135" t="str">
        <f>IF((ValuesFromComPort!AB2135)&lt;&gt;"",((_xlfn.BITAND((ValuesFromComPort!AB2135),32))/32)*70,"")</f>
        <v/>
      </c>
    </row>
    <row r="2136" spans="2:19" x14ac:dyDescent="0.25">
      <c r="B2136" t="str">
        <f>IF((ValuesFromComPort!B2136)&lt;&gt;"",((((ValuesFromComPort!B2136)-(Calculated!$B$2))/1.28)/320),"")</f>
        <v/>
      </c>
      <c r="C2136" t="str">
        <f>IF((ValuesFromComPort!C2136)&lt;&gt;"",((((ValuesFromComPort!C2136)-(Calculated!$C$2))/1.28)/320),"")</f>
        <v/>
      </c>
      <c r="D2136" t="str">
        <f>IF((ValuesFromComPort!D2136)&lt;&gt;"",((((ValuesFromComPort!D2136)-(Calculated!$D$2))/1.28)/80),"")</f>
        <v/>
      </c>
      <c r="E2136" t="str">
        <f>IF((ValuesFromComPort!F2136)&lt;&gt;"",((((ValuesFromComPort!F2136)-(Calculated!$E$2))/1.28)/80),"")</f>
        <v/>
      </c>
      <c r="F2136" t="str">
        <f>IF((ValuesFromComPort!H2136)&lt;&gt;"",((((ValuesFromComPort!H2136)-(Calculated!$F$2))/1.28)/3.2),"")</f>
        <v/>
      </c>
      <c r="G2136" t="str">
        <f>IF((ValuesFromComPort!I2136)&lt;&gt;"",((((ValuesFromComPort!I2136)-$G$2)*0.015625)/0.3),"")</f>
        <v/>
      </c>
      <c r="H2136" t="str">
        <f>IF((ValuesFromComPort!J2136)&lt;&gt;"",((((ValuesFromComPort!J2136)-(Calculated!$H$2))/1.28)*3.2),"")</f>
        <v/>
      </c>
      <c r="I2136" t="str">
        <f>IF((ValuesFromComPort!K2136)&lt;&gt;"",((((ValuesFromComPort!K2136)-(Calculated!$I$2))/1.28)/64),"")</f>
        <v/>
      </c>
      <c r="J2136" t="str">
        <f>IF((ValuesFromComPort!M2136)&lt;&gt;"",((((ValuesFromComPort!M2136)-(Calculated!$J$2))/1.28)/800),"")</f>
        <v/>
      </c>
      <c r="K2136" t="str">
        <f>IF((ValuesFromComPort!N2136)&lt;&gt;"",(((ValuesFromComPort!N2136)-(Calculated!$K$2))/1.28/3200),"")</f>
        <v/>
      </c>
      <c r="L2136" t="str">
        <f>IF((ValuesFromComPort!O2136)&lt;&gt;"",((((ValuesFromComPort!O2136)-(Calculated!$L$2))/1.28)/3.2),"")</f>
        <v/>
      </c>
      <c r="M2136" t="str">
        <f>IF((ValuesFromComPort!P2136)&lt;&gt;"",((((ValuesFromComPort!P2136)-(Calculated!$M$2))/1.28)/16),"")</f>
        <v/>
      </c>
      <c r="N2136" t="str">
        <f>IF((ValuesFromComPort!Q2136)&lt;&gt;"",((((ValuesFromComPort!Q2136)-(Calculated!$N$2))/1.28)/160),"")</f>
        <v/>
      </c>
      <c r="O2136" t="str">
        <f>IF((ValuesFromComPort!AA2136)&lt;&gt;"",(ValuesFromComPort!AA2136),"")</f>
        <v/>
      </c>
      <c r="P2136" t="str">
        <f>IF((ValuesFromComPort!AB2136)&lt;&gt;"",((_xlfn.BITAND((ValuesFromComPort!AB2136),1))*(ValuesFromComPort!AA2136)*1)+100*(_xlfn.BITAND((ValuesFromComPort!AB2136),1)),"")</f>
        <v/>
      </c>
      <c r="Q2136" t="str">
        <f>IF((ValuesFromComPort!AB2136)&lt;&gt;"",((_xlfn.BITAND((ValuesFromComPort!AB2136),2))/2)*50,"")</f>
        <v/>
      </c>
      <c r="R2136" t="str">
        <f>IF((ValuesFromComPort!AB2136)&lt;&gt;"",((_xlfn.BITAND((ValuesFromComPort!AB2136),4))/4)*60,"")</f>
        <v/>
      </c>
      <c r="S2136" t="str">
        <f>IF((ValuesFromComPort!AB2136)&lt;&gt;"",((_xlfn.BITAND((ValuesFromComPort!AB2136),32))/32)*70,"")</f>
        <v/>
      </c>
    </row>
    <row r="2137" spans="2:19" x14ac:dyDescent="0.25">
      <c r="B2137" t="str">
        <f>IF((ValuesFromComPort!B2137)&lt;&gt;"",((((ValuesFromComPort!B2137)-(Calculated!$B$2))/1.28)/320),"")</f>
        <v/>
      </c>
      <c r="C2137" t="str">
        <f>IF((ValuesFromComPort!C2137)&lt;&gt;"",((((ValuesFromComPort!C2137)-(Calculated!$C$2))/1.28)/320),"")</f>
        <v/>
      </c>
      <c r="D2137" t="str">
        <f>IF((ValuesFromComPort!D2137)&lt;&gt;"",((((ValuesFromComPort!D2137)-(Calculated!$D$2))/1.28)/80),"")</f>
        <v/>
      </c>
      <c r="E2137" t="str">
        <f>IF((ValuesFromComPort!F2137)&lt;&gt;"",((((ValuesFromComPort!F2137)-(Calculated!$E$2))/1.28)/80),"")</f>
        <v/>
      </c>
      <c r="F2137" t="str">
        <f>IF((ValuesFromComPort!H2137)&lt;&gt;"",((((ValuesFromComPort!H2137)-(Calculated!$F$2))/1.28)/3.2),"")</f>
        <v/>
      </c>
      <c r="G2137" t="str">
        <f>IF((ValuesFromComPort!I2137)&lt;&gt;"",((((ValuesFromComPort!I2137)-$G$2)*0.015625)/0.3),"")</f>
        <v/>
      </c>
      <c r="H2137" t="str">
        <f>IF((ValuesFromComPort!J2137)&lt;&gt;"",((((ValuesFromComPort!J2137)-(Calculated!$H$2))/1.28)*3.2),"")</f>
        <v/>
      </c>
      <c r="I2137" t="str">
        <f>IF((ValuesFromComPort!K2137)&lt;&gt;"",((((ValuesFromComPort!K2137)-(Calculated!$I$2))/1.28)/64),"")</f>
        <v/>
      </c>
      <c r="J2137" t="str">
        <f>IF((ValuesFromComPort!M2137)&lt;&gt;"",((((ValuesFromComPort!M2137)-(Calculated!$J$2))/1.28)/800),"")</f>
        <v/>
      </c>
      <c r="K2137" t="str">
        <f>IF((ValuesFromComPort!N2137)&lt;&gt;"",(((ValuesFromComPort!N2137)-(Calculated!$K$2))/1.28/3200),"")</f>
        <v/>
      </c>
      <c r="L2137" t="str">
        <f>IF((ValuesFromComPort!O2137)&lt;&gt;"",((((ValuesFromComPort!O2137)-(Calculated!$L$2))/1.28)/3.2),"")</f>
        <v/>
      </c>
      <c r="M2137" t="str">
        <f>IF((ValuesFromComPort!P2137)&lt;&gt;"",((((ValuesFromComPort!P2137)-(Calculated!$M$2))/1.28)/16),"")</f>
        <v/>
      </c>
      <c r="N2137" t="str">
        <f>IF((ValuesFromComPort!Q2137)&lt;&gt;"",((((ValuesFromComPort!Q2137)-(Calculated!$N$2))/1.28)/160),"")</f>
        <v/>
      </c>
      <c r="O2137" t="str">
        <f>IF((ValuesFromComPort!AA2137)&lt;&gt;"",(ValuesFromComPort!AA2137),"")</f>
        <v/>
      </c>
      <c r="P2137" t="str">
        <f>IF((ValuesFromComPort!AB2137)&lt;&gt;"",((_xlfn.BITAND((ValuesFromComPort!AB2137),1))*(ValuesFromComPort!AA2137)*1)+100*(_xlfn.BITAND((ValuesFromComPort!AB2137),1)),"")</f>
        <v/>
      </c>
      <c r="Q2137" t="str">
        <f>IF((ValuesFromComPort!AB2137)&lt;&gt;"",((_xlfn.BITAND((ValuesFromComPort!AB2137),2))/2)*50,"")</f>
        <v/>
      </c>
      <c r="R2137" t="str">
        <f>IF((ValuesFromComPort!AB2137)&lt;&gt;"",((_xlfn.BITAND((ValuesFromComPort!AB2137),4))/4)*60,"")</f>
        <v/>
      </c>
      <c r="S2137" t="str">
        <f>IF((ValuesFromComPort!AB2137)&lt;&gt;"",((_xlfn.BITAND((ValuesFromComPort!AB2137),32))/32)*70,"")</f>
        <v/>
      </c>
    </row>
    <row r="2138" spans="2:19" x14ac:dyDescent="0.25">
      <c r="B2138" t="str">
        <f>IF((ValuesFromComPort!B2138)&lt;&gt;"",((((ValuesFromComPort!B2138)-(Calculated!$B$2))/1.28)/320),"")</f>
        <v/>
      </c>
      <c r="C2138" t="str">
        <f>IF((ValuesFromComPort!C2138)&lt;&gt;"",((((ValuesFromComPort!C2138)-(Calculated!$C$2))/1.28)/320),"")</f>
        <v/>
      </c>
      <c r="D2138" t="str">
        <f>IF((ValuesFromComPort!D2138)&lt;&gt;"",((((ValuesFromComPort!D2138)-(Calculated!$D$2))/1.28)/80),"")</f>
        <v/>
      </c>
      <c r="E2138" t="str">
        <f>IF((ValuesFromComPort!F2138)&lt;&gt;"",((((ValuesFromComPort!F2138)-(Calculated!$E$2))/1.28)/80),"")</f>
        <v/>
      </c>
      <c r="F2138" t="str">
        <f>IF((ValuesFromComPort!H2138)&lt;&gt;"",((((ValuesFromComPort!H2138)-(Calculated!$F$2))/1.28)/3.2),"")</f>
        <v/>
      </c>
      <c r="G2138" t="str">
        <f>IF((ValuesFromComPort!I2138)&lt;&gt;"",((((ValuesFromComPort!I2138)-$G$2)*0.015625)/0.3),"")</f>
        <v/>
      </c>
      <c r="H2138" t="str">
        <f>IF((ValuesFromComPort!J2138)&lt;&gt;"",((((ValuesFromComPort!J2138)-(Calculated!$H$2))/1.28)*3.2),"")</f>
        <v/>
      </c>
      <c r="I2138" t="str">
        <f>IF((ValuesFromComPort!K2138)&lt;&gt;"",((((ValuesFromComPort!K2138)-(Calculated!$I$2))/1.28)/64),"")</f>
        <v/>
      </c>
      <c r="J2138" t="str">
        <f>IF((ValuesFromComPort!M2138)&lt;&gt;"",((((ValuesFromComPort!M2138)-(Calculated!$J$2))/1.28)/800),"")</f>
        <v/>
      </c>
      <c r="K2138" t="str">
        <f>IF((ValuesFromComPort!N2138)&lt;&gt;"",(((ValuesFromComPort!N2138)-(Calculated!$K$2))/1.28/3200),"")</f>
        <v/>
      </c>
      <c r="L2138" t="str">
        <f>IF((ValuesFromComPort!O2138)&lt;&gt;"",((((ValuesFromComPort!O2138)-(Calculated!$L$2))/1.28)/3.2),"")</f>
        <v/>
      </c>
      <c r="M2138" t="str">
        <f>IF((ValuesFromComPort!P2138)&lt;&gt;"",((((ValuesFromComPort!P2138)-(Calculated!$M$2))/1.28)/16),"")</f>
        <v/>
      </c>
      <c r="N2138" t="str">
        <f>IF((ValuesFromComPort!Q2138)&lt;&gt;"",((((ValuesFromComPort!Q2138)-(Calculated!$N$2))/1.28)/160),"")</f>
        <v/>
      </c>
      <c r="O2138" t="str">
        <f>IF((ValuesFromComPort!AA2138)&lt;&gt;"",(ValuesFromComPort!AA2138),"")</f>
        <v/>
      </c>
      <c r="P2138" t="str">
        <f>IF((ValuesFromComPort!AB2138)&lt;&gt;"",((_xlfn.BITAND((ValuesFromComPort!AB2138),1))*(ValuesFromComPort!AA2138)*1)+100*(_xlfn.BITAND((ValuesFromComPort!AB2138),1)),"")</f>
        <v/>
      </c>
      <c r="Q2138" t="str">
        <f>IF((ValuesFromComPort!AB2138)&lt;&gt;"",((_xlfn.BITAND((ValuesFromComPort!AB2138),2))/2)*50,"")</f>
        <v/>
      </c>
      <c r="R2138" t="str">
        <f>IF((ValuesFromComPort!AB2138)&lt;&gt;"",((_xlfn.BITAND((ValuesFromComPort!AB2138),4))/4)*60,"")</f>
        <v/>
      </c>
      <c r="S2138" t="str">
        <f>IF((ValuesFromComPort!AB2138)&lt;&gt;"",((_xlfn.BITAND((ValuesFromComPort!AB2138),32))/32)*70,"")</f>
        <v/>
      </c>
    </row>
    <row r="2139" spans="2:19" x14ac:dyDescent="0.25">
      <c r="B2139" t="str">
        <f>IF((ValuesFromComPort!B2139)&lt;&gt;"",((((ValuesFromComPort!B2139)-(Calculated!$B$2))/1.28)/320),"")</f>
        <v/>
      </c>
      <c r="C2139" t="str">
        <f>IF((ValuesFromComPort!C2139)&lt;&gt;"",((((ValuesFromComPort!C2139)-(Calculated!$C$2))/1.28)/320),"")</f>
        <v/>
      </c>
      <c r="D2139" t="str">
        <f>IF((ValuesFromComPort!D2139)&lt;&gt;"",((((ValuesFromComPort!D2139)-(Calculated!$D$2))/1.28)/80),"")</f>
        <v/>
      </c>
      <c r="E2139" t="str">
        <f>IF((ValuesFromComPort!F2139)&lt;&gt;"",((((ValuesFromComPort!F2139)-(Calculated!$E$2))/1.28)/80),"")</f>
        <v/>
      </c>
      <c r="F2139" t="str">
        <f>IF((ValuesFromComPort!H2139)&lt;&gt;"",((((ValuesFromComPort!H2139)-(Calculated!$F$2))/1.28)/3.2),"")</f>
        <v/>
      </c>
      <c r="G2139" t="str">
        <f>IF((ValuesFromComPort!I2139)&lt;&gt;"",((((ValuesFromComPort!I2139)-$G$2)*0.015625)/0.3),"")</f>
        <v/>
      </c>
      <c r="H2139" t="str">
        <f>IF((ValuesFromComPort!J2139)&lt;&gt;"",((((ValuesFromComPort!J2139)-(Calculated!$H$2))/1.28)*3.2),"")</f>
        <v/>
      </c>
      <c r="I2139" t="str">
        <f>IF((ValuesFromComPort!K2139)&lt;&gt;"",((((ValuesFromComPort!K2139)-(Calculated!$I$2))/1.28)/64),"")</f>
        <v/>
      </c>
      <c r="J2139" t="str">
        <f>IF((ValuesFromComPort!M2139)&lt;&gt;"",((((ValuesFromComPort!M2139)-(Calculated!$J$2))/1.28)/800),"")</f>
        <v/>
      </c>
      <c r="K2139" t="str">
        <f>IF((ValuesFromComPort!N2139)&lt;&gt;"",(((ValuesFromComPort!N2139)-(Calculated!$K$2))/1.28/3200),"")</f>
        <v/>
      </c>
      <c r="L2139" t="str">
        <f>IF((ValuesFromComPort!O2139)&lt;&gt;"",((((ValuesFromComPort!O2139)-(Calculated!$L$2))/1.28)/3.2),"")</f>
        <v/>
      </c>
      <c r="M2139" t="str">
        <f>IF((ValuesFromComPort!P2139)&lt;&gt;"",((((ValuesFromComPort!P2139)-(Calculated!$M$2))/1.28)/16),"")</f>
        <v/>
      </c>
      <c r="N2139" t="str">
        <f>IF((ValuesFromComPort!Q2139)&lt;&gt;"",((((ValuesFromComPort!Q2139)-(Calculated!$N$2))/1.28)/160),"")</f>
        <v/>
      </c>
      <c r="O2139" t="str">
        <f>IF((ValuesFromComPort!AA2139)&lt;&gt;"",(ValuesFromComPort!AA2139),"")</f>
        <v/>
      </c>
      <c r="P2139" t="str">
        <f>IF((ValuesFromComPort!AB2139)&lt;&gt;"",((_xlfn.BITAND((ValuesFromComPort!AB2139),1))*(ValuesFromComPort!AA2139)*1)+100*(_xlfn.BITAND((ValuesFromComPort!AB2139),1)),"")</f>
        <v/>
      </c>
      <c r="Q2139" t="str">
        <f>IF((ValuesFromComPort!AB2139)&lt;&gt;"",((_xlfn.BITAND((ValuesFromComPort!AB2139),2))/2)*50,"")</f>
        <v/>
      </c>
      <c r="R2139" t="str">
        <f>IF((ValuesFromComPort!AB2139)&lt;&gt;"",((_xlfn.BITAND((ValuesFromComPort!AB2139),4))/4)*60,"")</f>
        <v/>
      </c>
      <c r="S2139" t="str">
        <f>IF((ValuesFromComPort!AB2139)&lt;&gt;"",((_xlfn.BITAND((ValuesFromComPort!AB2139),32))/32)*70,"")</f>
        <v/>
      </c>
    </row>
    <row r="2140" spans="2:19" x14ac:dyDescent="0.25">
      <c r="B2140" t="str">
        <f>IF((ValuesFromComPort!B2140)&lt;&gt;"",((((ValuesFromComPort!B2140)-(Calculated!$B$2))/1.28)/320),"")</f>
        <v/>
      </c>
      <c r="C2140" t="str">
        <f>IF((ValuesFromComPort!C2140)&lt;&gt;"",((((ValuesFromComPort!C2140)-(Calculated!$C$2))/1.28)/320),"")</f>
        <v/>
      </c>
      <c r="D2140" t="str">
        <f>IF((ValuesFromComPort!D2140)&lt;&gt;"",((((ValuesFromComPort!D2140)-(Calculated!$D$2))/1.28)/80),"")</f>
        <v/>
      </c>
      <c r="E2140" t="str">
        <f>IF((ValuesFromComPort!F2140)&lt;&gt;"",((((ValuesFromComPort!F2140)-(Calculated!$E$2))/1.28)/80),"")</f>
        <v/>
      </c>
      <c r="F2140" t="str">
        <f>IF((ValuesFromComPort!H2140)&lt;&gt;"",((((ValuesFromComPort!H2140)-(Calculated!$F$2))/1.28)/3.2),"")</f>
        <v/>
      </c>
      <c r="G2140" t="str">
        <f>IF((ValuesFromComPort!I2140)&lt;&gt;"",((((ValuesFromComPort!I2140)-$G$2)*0.015625)/0.3),"")</f>
        <v/>
      </c>
      <c r="H2140" t="str">
        <f>IF((ValuesFromComPort!J2140)&lt;&gt;"",((((ValuesFromComPort!J2140)-(Calculated!$H$2))/1.28)*3.2),"")</f>
        <v/>
      </c>
      <c r="I2140" t="str">
        <f>IF((ValuesFromComPort!K2140)&lt;&gt;"",((((ValuesFromComPort!K2140)-(Calculated!$I$2))/1.28)/64),"")</f>
        <v/>
      </c>
      <c r="J2140" t="str">
        <f>IF((ValuesFromComPort!M2140)&lt;&gt;"",((((ValuesFromComPort!M2140)-(Calculated!$J$2))/1.28)/800),"")</f>
        <v/>
      </c>
      <c r="K2140" t="str">
        <f>IF((ValuesFromComPort!N2140)&lt;&gt;"",(((ValuesFromComPort!N2140)-(Calculated!$K$2))/1.28/3200),"")</f>
        <v/>
      </c>
      <c r="L2140" t="str">
        <f>IF((ValuesFromComPort!O2140)&lt;&gt;"",((((ValuesFromComPort!O2140)-(Calculated!$L$2))/1.28)/3.2),"")</f>
        <v/>
      </c>
      <c r="M2140" t="str">
        <f>IF((ValuesFromComPort!P2140)&lt;&gt;"",((((ValuesFromComPort!P2140)-(Calculated!$M$2))/1.28)/16),"")</f>
        <v/>
      </c>
      <c r="N2140" t="str">
        <f>IF((ValuesFromComPort!Q2140)&lt;&gt;"",((((ValuesFromComPort!Q2140)-(Calculated!$N$2))/1.28)/160),"")</f>
        <v/>
      </c>
      <c r="O2140" t="str">
        <f>IF((ValuesFromComPort!AA2140)&lt;&gt;"",(ValuesFromComPort!AA2140),"")</f>
        <v/>
      </c>
      <c r="P2140" t="str">
        <f>IF((ValuesFromComPort!AB2140)&lt;&gt;"",((_xlfn.BITAND((ValuesFromComPort!AB2140),1))*(ValuesFromComPort!AA2140)*1)+100*(_xlfn.BITAND((ValuesFromComPort!AB2140),1)),"")</f>
        <v/>
      </c>
      <c r="Q2140" t="str">
        <f>IF((ValuesFromComPort!AB2140)&lt;&gt;"",((_xlfn.BITAND((ValuesFromComPort!AB2140),2))/2)*50,"")</f>
        <v/>
      </c>
      <c r="R2140" t="str">
        <f>IF((ValuesFromComPort!AB2140)&lt;&gt;"",((_xlfn.BITAND((ValuesFromComPort!AB2140),4))/4)*60,"")</f>
        <v/>
      </c>
      <c r="S2140" t="str">
        <f>IF((ValuesFromComPort!AB2140)&lt;&gt;"",((_xlfn.BITAND((ValuesFromComPort!AB2140),32))/32)*70,"")</f>
        <v/>
      </c>
    </row>
    <row r="2141" spans="2:19" x14ac:dyDescent="0.25">
      <c r="B2141" t="str">
        <f>IF((ValuesFromComPort!B2141)&lt;&gt;"",((((ValuesFromComPort!B2141)-(Calculated!$B$2))/1.28)/320),"")</f>
        <v/>
      </c>
      <c r="C2141" t="str">
        <f>IF((ValuesFromComPort!C2141)&lt;&gt;"",((((ValuesFromComPort!C2141)-(Calculated!$C$2))/1.28)/320),"")</f>
        <v/>
      </c>
      <c r="D2141" t="str">
        <f>IF((ValuesFromComPort!D2141)&lt;&gt;"",((((ValuesFromComPort!D2141)-(Calculated!$D$2))/1.28)/80),"")</f>
        <v/>
      </c>
      <c r="E2141" t="str">
        <f>IF((ValuesFromComPort!F2141)&lt;&gt;"",((((ValuesFromComPort!F2141)-(Calculated!$E$2))/1.28)/80),"")</f>
        <v/>
      </c>
      <c r="F2141" t="str">
        <f>IF((ValuesFromComPort!H2141)&lt;&gt;"",((((ValuesFromComPort!H2141)-(Calculated!$F$2))/1.28)/3.2),"")</f>
        <v/>
      </c>
      <c r="G2141" t="str">
        <f>IF((ValuesFromComPort!I2141)&lt;&gt;"",((((ValuesFromComPort!I2141)-$G$2)*0.015625)/0.3),"")</f>
        <v/>
      </c>
      <c r="H2141" t="str">
        <f>IF((ValuesFromComPort!J2141)&lt;&gt;"",((((ValuesFromComPort!J2141)-(Calculated!$H$2))/1.28)*3.2),"")</f>
        <v/>
      </c>
      <c r="I2141" t="str">
        <f>IF((ValuesFromComPort!K2141)&lt;&gt;"",((((ValuesFromComPort!K2141)-(Calculated!$I$2))/1.28)/64),"")</f>
        <v/>
      </c>
      <c r="J2141" t="str">
        <f>IF((ValuesFromComPort!M2141)&lt;&gt;"",((((ValuesFromComPort!M2141)-(Calculated!$J$2))/1.28)/800),"")</f>
        <v/>
      </c>
      <c r="K2141" t="str">
        <f>IF((ValuesFromComPort!N2141)&lt;&gt;"",(((ValuesFromComPort!N2141)-(Calculated!$K$2))/1.28/3200),"")</f>
        <v/>
      </c>
      <c r="L2141" t="str">
        <f>IF((ValuesFromComPort!O2141)&lt;&gt;"",((((ValuesFromComPort!O2141)-(Calculated!$L$2))/1.28)/3.2),"")</f>
        <v/>
      </c>
      <c r="M2141" t="str">
        <f>IF((ValuesFromComPort!P2141)&lt;&gt;"",((((ValuesFromComPort!P2141)-(Calculated!$M$2))/1.28)/16),"")</f>
        <v/>
      </c>
      <c r="N2141" t="str">
        <f>IF((ValuesFromComPort!Q2141)&lt;&gt;"",((((ValuesFromComPort!Q2141)-(Calculated!$N$2))/1.28)/160),"")</f>
        <v/>
      </c>
      <c r="O2141" t="str">
        <f>IF((ValuesFromComPort!AA2141)&lt;&gt;"",(ValuesFromComPort!AA2141),"")</f>
        <v/>
      </c>
      <c r="P2141" t="str">
        <f>IF((ValuesFromComPort!AB2141)&lt;&gt;"",((_xlfn.BITAND((ValuesFromComPort!AB2141),1))*(ValuesFromComPort!AA2141)*1)+100*(_xlfn.BITAND((ValuesFromComPort!AB2141),1)),"")</f>
        <v/>
      </c>
      <c r="Q2141" t="str">
        <f>IF((ValuesFromComPort!AB2141)&lt;&gt;"",((_xlfn.BITAND((ValuesFromComPort!AB2141),2))/2)*50,"")</f>
        <v/>
      </c>
      <c r="R2141" t="str">
        <f>IF((ValuesFromComPort!AB2141)&lt;&gt;"",((_xlfn.BITAND((ValuesFromComPort!AB2141),4))/4)*60,"")</f>
        <v/>
      </c>
      <c r="S2141" t="str">
        <f>IF((ValuesFromComPort!AB2141)&lt;&gt;"",((_xlfn.BITAND((ValuesFromComPort!AB2141),32))/32)*70,"")</f>
        <v/>
      </c>
    </row>
    <row r="2142" spans="2:19" x14ac:dyDescent="0.25">
      <c r="B2142" t="str">
        <f>IF((ValuesFromComPort!B2142)&lt;&gt;"",((((ValuesFromComPort!B2142)-(Calculated!$B$2))/1.28)/320),"")</f>
        <v/>
      </c>
      <c r="C2142" t="str">
        <f>IF((ValuesFromComPort!C2142)&lt;&gt;"",((((ValuesFromComPort!C2142)-(Calculated!$C$2))/1.28)/320),"")</f>
        <v/>
      </c>
      <c r="D2142" t="str">
        <f>IF((ValuesFromComPort!D2142)&lt;&gt;"",((((ValuesFromComPort!D2142)-(Calculated!$D$2))/1.28)/80),"")</f>
        <v/>
      </c>
      <c r="E2142" t="str">
        <f>IF((ValuesFromComPort!F2142)&lt;&gt;"",((((ValuesFromComPort!F2142)-(Calculated!$E$2))/1.28)/80),"")</f>
        <v/>
      </c>
      <c r="F2142" t="str">
        <f>IF((ValuesFromComPort!H2142)&lt;&gt;"",((((ValuesFromComPort!H2142)-(Calculated!$F$2))/1.28)/3.2),"")</f>
        <v/>
      </c>
      <c r="G2142" t="str">
        <f>IF((ValuesFromComPort!I2142)&lt;&gt;"",((((ValuesFromComPort!I2142)-$G$2)*0.015625)/0.3),"")</f>
        <v/>
      </c>
      <c r="H2142" t="str">
        <f>IF((ValuesFromComPort!J2142)&lt;&gt;"",((((ValuesFromComPort!J2142)-(Calculated!$H$2))/1.28)*3.2),"")</f>
        <v/>
      </c>
      <c r="I2142" t="str">
        <f>IF((ValuesFromComPort!K2142)&lt;&gt;"",((((ValuesFromComPort!K2142)-(Calculated!$I$2))/1.28)/64),"")</f>
        <v/>
      </c>
      <c r="J2142" t="str">
        <f>IF((ValuesFromComPort!M2142)&lt;&gt;"",((((ValuesFromComPort!M2142)-(Calculated!$J$2))/1.28)/800),"")</f>
        <v/>
      </c>
      <c r="K2142" t="str">
        <f>IF((ValuesFromComPort!N2142)&lt;&gt;"",(((ValuesFromComPort!N2142)-(Calculated!$K$2))/1.28/3200),"")</f>
        <v/>
      </c>
      <c r="L2142" t="str">
        <f>IF((ValuesFromComPort!O2142)&lt;&gt;"",((((ValuesFromComPort!O2142)-(Calculated!$L$2))/1.28)/3.2),"")</f>
        <v/>
      </c>
      <c r="M2142" t="str">
        <f>IF((ValuesFromComPort!P2142)&lt;&gt;"",((((ValuesFromComPort!P2142)-(Calculated!$M$2))/1.28)/16),"")</f>
        <v/>
      </c>
      <c r="N2142" t="str">
        <f>IF((ValuesFromComPort!Q2142)&lt;&gt;"",((((ValuesFromComPort!Q2142)-(Calculated!$N$2))/1.28)/160),"")</f>
        <v/>
      </c>
      <c r="O2142" t="str">
        <f>IF((ValuesFromComPort!AA2142)&lt;&gt;"",(ValuesFromComPort!AA2142),"")</f>
        <v/>
      </c>
      <c r="P2142" t="str">
        <f>IF((ValuesFromComPort!AB2142)&lt;&gt;"",((_xlfn.BITAND((ValuesFromComPort!AB2142),1))*(ValuesFromComPort!AA2142)*1)+100*(_xlfn.BITAND((ValuesFromComPort!AB2142),1)),"")</f>
        <v/>
      </c>
      <c r="Q2142" t="str">
        <f>IF((ValuesFromComPort!AB2142)&lt;&gt;"",((_xlfn.BITAND((ValuesFromComPort!AB2142),2))/2)*50,"")</f>
        <v/>
      </c>
      <c r="R2142" t="str">
        <f>IF((ValuesFromComPort!AB2142)&lt;&gt;"",((_xlfn.BITAND((ValuesFromComPort!AB2142),4))/4)*60,"")</f>
        <v/>
      </c>
      <c r="S2142" t="str">
        <f>IF((ValuesFromComPort!AB2142)&lt;&gt;"",((_xlfn.BITAND((ValuesFromComPort!AB2142),32))/32)*70,"")</f>
        <v/>
      </c>
    </row>
    <row r="2143" spans="2:19" x14ac:dyDescent="0.25">
      <c r="B2143" t="str">
        <f>IF((ValuesFromComPort!B2143)&lt;&gt;"",((((ValuesFromComPort!B2143)-(Calculated!$B$2))/1.28)/320),"")</f>
        <v/>
      </c>
      <c r="C2143" t="str">
        <f>IF((ValuesFromComPort!C2143)&lt;&gt;"",((((ValuesFromComPort!C2143)-(Calculated!$C$2))/1.28)/320),"")</f>
        <v/>
      </c>
      <c r="D2143" t="str">
        <f>IF((ValuesFromComPort!D2143)&lt;&gt;"",((((ValuesFromComPort!D2143)-(Calculated!$D$2))/1.28)/80),"")</f>
        <v/>
      </c>
      <c r="E2143" t="str">
        <f>IF((ValuesFromComPort!F2143)&lt;&gt;"",((((ValuesFromComPort!F2143)-(Calculated!$E$2))/1.28)/80),"")</f>
        <v/>
      </c>
      <c r="F2143" t="str">
        <f>IF((ValuesFromComPort!H2143)&lt;&gt;"",((((ValuesFromComPort!H2143)-(Calculated!$F$2))/1.28)/3.2),"")</f>
        <v/>
      </c>
      <c r="G2143" t="str">
        <f>IF((ValuesFromComPort!I2143)&lt;&gt;"",((((ValuesFromComPort!I2143)-$G$2)*0.015625)/0.3),"")</f>
        <v/>
      </c>
      <c r="H2143" t="str">
        <f>IF((ValuesFromComPort!J2143)&lt;&gt;"",((((ValuesFromComPort!J2143)-(Calculated!$H$2))/1.28)*3.2),"")</f>
        <v/>
      </c>
      <c r="I2143" t="str">
        <f>IF((ValuesFromComPort!K2143)&lt;&gt;"",((((ValuesFromComPort!K2143)-(Calculated!$I$2))/1.28)/64),"")</f>
        <v/>
      </c>
      <c r="J2143" t="str">
        <f>IF((ValuesFromComPort!M2143)&lt;&gt;"",((((ValuesFromComPort!M2143)-(Calculated!$J$2))/1.28)/800),"")</f>
        <v/>
      </c>
      <c r="K2143" t="str">
        <f>IF((ValuesFromComPort!N2143)&lt;&gt;"",(((ValuesFromComPort!N2143)-(Calculated!$K$2))/1.28/3200),"")</f>
        <v/>
      </c>
      <c r="L2143" t="str">
        <f>IF((ValuesFromComPort!O2143)&lt;&gt;"",((((ValuesFromComPort!O2143)-(Calculated!$L$2))/1.28)/3.2),"")</f>
        <v/>
      </c>
      <c r="M2143" t="str">
        <f>IF((ValuesFromComPort!P2143)&lt;&gt;"",((((ValuesFromComPort!P2143)-(Calculated!$M$2))/1.28)/16),"")</f>
        <v/>
      </c>
      <c r="N2143" t="str">
        <f>IF((ValuesFromComPort!Q2143)&lt;&gt;"",((((ValuesFromComPort!Q2143)-(Calculated!$N$2))/1.28)/160),"")</f>
        <v/>
      </c>
      <c r="O2143" t="str">
        <f>IF((ValuesFromComPort!AA2143)&lt;&gt;"",(ValuesFromComPort!AA2143),"")</f>
        <v/>
      </c>
      <c r="P2143" t="str">
        <f>IF((ValuesFromComPort!AB2143)&lt;&gt;"",((_xlfn.BITAND((ValuesFromComPort!AB2143),1))*(ValuesFromComPort!AA2143)*1)+100*(_xlfn.BITAND((ValuesFromComPort!AB2143),1)),"")</f>
        <v/>
      </c>
      <c r="Q2143" t="str">
        <f>IF((ValuesFromComPort!AB2143)&lt;&gt;"",((_xlfn.BITAND((ValuesFromComPort!AB2143),2))/2)*50,"")</f>
        <v/>
      </c>
      <c r="R2143" t="str">
        <f>IF((ValuesFromComPort!AB2143)&lt;&gt;"",((_xlfn.BITAND((ValuesFromComPort!AB2143),4))/4)*60,"")</f>
        <v/>
      </c>
      <c r="S2143" t="str">
        <f>IF((ValuesFromComPort!AB2143)&lt;&gt;"",((_xlfn.BITAND((ValuesFromComPort!AB2143),32))/32)*70,"")</f>
        <v/>
      </c>
    </row>
    <row r="2144" spans="2:19" x14ac:dyDescent="0.25">
      <c r="B2144" t="str">
        <f>IF((ValuesFromComPort!B2144)&lt;&gt;"",((((ValuesFromComPort!B2144)-(Calculated!$B$2))/1.28)/320),"")</f>
        <v/>
      </c>
      <c r="C2144" t="str">
        <f>IF((ValuesFromComPort!C2144)&lt;&gt;"",((((ValuesFromComPort!C2144)-(Calculated!$C$2))/1.28)/320),"")</f>
        <v/>
      </c>
      <c r="D2144" t="str">
        <f>IF((ValuesFromComPort!D2144)&lt;&gt;"",((((ValuesFromComPort!D2144)-(Calculated!$D$2))/1.28)/80),"")</f>
        <v/>
      </c>
      <c r="E2144" t="str">
        <f>IF((ValuesFromComPort!F2144)&lt;&gt;"",((((ValuesFromComPort!F2144)-(Calculated!$E$2))/1.28)/80),"")</f>
        <v/>
      </c>
      <c r="F2144" t="str">
        <f>IF((ValuesFromComPort!H2144)&lt;&gt;"",((((ValuesFromComPort!H2144)-(Calculated!$F$2))/1.28)/3.2),"")</f>
        <v/>
      </c>
      <c r="G2144" t="str">
        <f>IF((ValuesFromComPort!I2144)&lt;&gt;"",((((ValuesFromComPort!I2144)-$G$2)*0.015625)/0.3),"")</f>
        <v/>
      </c>
      <c r="H2144" t="str">
        <f>IF((ValuesFromComPort!J2144)&lt;&gt;"",((((ValuesFromComPort!J2144)-(Calculated!$H$2))/1.28)*3.2),"")</f>
        <v/>
      </c>
      <c r="I2144" t="str">
        <f>IF((ValuesFromComPort!K2144)&lt;&gt;"",((((ValuesFromComPort!K2144)-(Calculated!$I$2))/1.28)/64),"")</f>
        <v/>
      </c>
      <c r="J2144" t="str">
        <f>IF((ValuesFromComPort!M2144)&lt;&gt;"",((((ValuesFromComPort!M2144)-(Calculated!$J$2))/1.28)/800),"")</f>
        <v/>
      </c>
      <c r="K2144" t="str">
        <f>IF((ValuesFromComPort!N2144)&lt;&gt;"",(((ValuesFromComPort!N2144)-(Calculated!$K$2))/1.28/3200),"")</f>
        <v/>
      </c>
      <c r="L2144" t="str">
        <f>IF((ValuesFromComPort!O2144)&lt;&gt;"",((((ValuesFromComPort!O2144)-(Calculated!$L$2))/1.28)/3.2),"")</f>
        <v/>
      </c>
      <c r="M2144" t="str">
        <f>IF((ValuesFromComPort!P2144)&lt;&gt;"",((((ValuesFromComPort!P2144)-(Calculated!$M$2))/1.28)/16),"")</f>
        <v/>
      </c>
      <c r="N2144" t="str">
        <f>IF((ValuesFromComPort!Q2144)&lt;&gt;"",((((ValuesFromComPort!Q2144)-(Calculated!$N$2))/1.28)/160),"")</f>
        <v/>
      </c>
      <c r="O2144" t="str">
        <f>IF((ValuesFromComPort!AA2144)&lt;&gt;"",(ValuesFromComPort!AA2144),"")</f>
        <v/>
      </c>
      <c r="P2144" t="str">
        <f>IF((ValuesFromComPort!AB2144)&lt;&gt;"",((_xlfn.BITAND((ValuesFromComPort!AB2144),1))*(ValuesFromComPort!AA2144)*1)+100*(_xlfn.BITAND((ValuesFromComPort!AB2144),1)),"")</f>
        <v/>
      </c>
      <c r="Q2144" t="str">
        <f>IF((ValuesFromComPort!AB2144)&lt;&gt;"",((_xlfn.BITAND((ValuesFromComPort!AB2144),2))/2)*50,"")</f>
        <v/>
      </c>
      <c r="R2144" t="str">
        <f>IF((ValuesFromComPort!AB2144)&lt;&gt;"",((_xlfn.BITAND((ValuesFromComPort!AB2144),4))/4)*60,"")</f>
        <v/>
      </c>
      <c r="S2144" t="str">
        <f>IF((ValuesFromComPort!AB2144)&lt;&gt;"",((_xlfn.BITAND((ValuesFromComPort!AB2144),32))/32)*70,"")</f>
        <v/>
      </c>
    </row>
    <row r="2145" spans="2:19" x14ac:dyDescent="0.25">
      <c r="B2145" t="str">
        <f>IF((ValuesFromComPort!B2145)&lt;&gt;"",((((ValuesFromComPort!B2145)-(Calculated!$B$2))/1.28)/320),"")</f>
        <v/>
      </c>
      <c r="C2145" t="str">
        <f>IF((ValuesFromComPort!C2145)&lt;&gt;"",((((ValuesFromComPort!C2145)-(Calculated!$C$2))/1.28)/320),"")</f>
        <v/>
      </c>
      <c r="D2145" t="str">
        <f>IF((ValuesFromComPort!D2145)&lt;&gt;"",((((ValuesFromComPort!D2145)-(Calculated!$D$2))/1.28)/80),"")</f>
        <v/>
      </c>
      <c r="E2145" t="str">
        <f>IF((ValuesFromComPort!F2145)&lt;&gt;"",((((ValuesFromComPort!F2145)-(Calculated!$E$2))/1.28)/80),"")</f>
        <v/>
      </c>
      <c r="F2145" t="str">
        <f>IF((ValuesFromComPort!H2145)&lt;&gt;"",((((ValuesFromComPort!H2145)-(Calculated!$F$2))/1.28)/3.2),"")</f>
        <v/>
      </c>
      <c r="G2145" t="str">
        <f>IF((ValuesFromComPort!I2145)&lt;&gt;"",((((ValuesFromComPort!I2145)-$G$2)*0.015625)/0.3),"")</f>
        <v/>
      </c>
      <c r="H2145" t="str">
        <f>IF((ValuesFromComPort!J2145)&lt;&gt;"",((((ValuesFromComPort!J2145)-(Calculated!$H$2))/1.28)*3.2),"")</f>
        <v/>
      </c>
      <c r="I2145" t="str">
        <f>IF((ValuesFromComPort!K2145)&lt;&gt;"",((((ValuesFromComPort!K2145)-(Calculated!$I$2))/1.28)/64),"")</f>
        <v/>
      </c>
      <c r="J2145" t="str">
        <f>IF((ValuesFromComPort!M2145)&lt;&gt;"",((((ValuesFromComPort!M2145)-(Calculated!$J$2))/1.28)/800),"")</f>
        <v/>
      </c>
      <c r="K2145" t="str">
        <f>IF((ValuesFromComPort!N2145)&lt;&gt;"",(((ValuesFromComPort!N2145)-(Calculated!$K$2))/1.28/3200),"")</f>
        <v/>
      </c>
      <c r="L2145" t="str">
        <f>IF((ValuesFromComPort!O2145)&lt;&gt;"",((((ValuesFromComPort!O2145)-(Calculated!$L$2))/1.28)/3.2),"")</f>
        <v/>
      </c>
      <c r="M2145" t="str">
        <f>IF((ValuesFromComPort!P2145)&lt;&gt;"",((((ValuesFromComPort!P2145)-(Calculated!$M$2))/1.28)/16),"")</f>
        <v/>
      </c>
      <c r="N2145" t="str">
        <f>IF((ValuesFromComPort!Q2145)&lt;&gt;"",((((ValuesFromComPort!Q2145)-(Calculated!$N$2))/1.28)/160),"")</f>
        <v/>
      </c>
      <c r="O2145" t="str">
        <f>IF((ValuesFromComPort!AA2145)&lt;&gt;"",(ValuesFromComPort!AA2145),"")</f>
        <v/>
      </c>
      <c r="P2145" t="str">
        <f>IF((ValuesFromComPort!AB2145)&lt;&gt;"",((_xlfn.BITAND((ValuesFromComPort!AB2145),1))*(ValuesFromComPort!AA2145)*1)+100*(_xlfn.BITAND((ValuesFromComPort!AB2145),1)),"")</f>
        <v/>
      </c>
      <c r="Q2145" t="str">
        <f>IF((ValuesFromComPort!AB2145)&lt;&gt;"",((_xlfn.BITAND((ValuesFromComPort!AB2145),2))/2)*50,"")</f>
        <v/>
      </c>
      <c r="R2145" t="str">
        <f>IF((ValuesFromComPort!AB2145)&lt;&gt;"",((_xlfn.BITAND((ValuesFromComPort!AB2145),4))/4)*60,"")</f>
        <v/>
      </c>
      <c r="S2145" t="str">
        <f>IF((ValuesFromComPort!AB2145)&lt;&gt;"",((_xlfn.BITAND((ValuesFromComPort!AB2145),32))/32)*70,"")</f>
        <v/>
      </c>
    </row>
    <row r="2146" spans="2:19" x14ac:dyDescent="0.25">
      <c r="B2146" t="str">
        <f>IF((ValuesFromComPort!B2146)&lt;&gt;"",((((ValuesFromComPort!B2146)-(Calculated!$B$2))/1.28)/320),"")</f>
        <v/>
      </c>
      <c r="C2146" t="str">
        <f>IF((ValuesFromComPort!C2146)&lt;&gt;"",((((ValuesFromComPort!C2146)-(Calculated!$C$2))/1.28)/320),"")</f>
        <v/>
      </c>
      <c r="D2146" t="str">
        <f>IF((ValuesFromComPort!D2146)&lt;&gt;"",((((ValuesFromComPort!D2146)-(Calculated!$D$2))/1.28)/80),"")</f>
        <v/>
      </c>
      <c r="E2146" t="str">
        <f>IF((ValuesFromComPort!F2146)&lt;&gt;"",((((ValuesFromComPort!F2146)-(Calculated!$E$2))/1.28)/80),"")</f>
        <v/>
      </c>
      <c r="F2146" t="str">
        <f>IF((ValuesFromComPort!H2146)&lt;&gt;"",((((ValuesFromComPort!H2146)-(Calculated!$F$2))/1.28)/3.2),"")</f>
        <v/>
      </c>
      <c r="G2146" t="str">
        <f>IF((ValuesFromComPort!I2146)&lt;&gt;"",((((ValuesFromComPort!I2146)-$G$2)*0.015625)/0.3),"")</f>
        <v/>
      </c>
      <c r="H2146" t="str">
        <f>IF((ValuesFromComPort!J2146)&lt;&gt;"",((((ValuesFromComPort!J2146)-(Calculated!$H$2))/1.28)*3.2),"")</f>
        <v/>
      </c>
      <c r="I2146" t="str">
        <f>IF((ValuesFromComPort!K2146)&lt;&gt;"",((((ValuesFromComPort!K2146)-(Calculated!$I$2))/1.28)/64),"")</f>
        <v/>
      </c>
      <c r="J2146" t="str">
        <f>IF((ValuesFromComPort!M2146)&lt;&gt;"",((((ValuesFromComPort!M2146)-(Calculated!$J$2))/1.28)/800),"")</f>
        <v/>
      </c>
      <c r="K2146" t="str">
        <f>IF((ValuesFromComPort!N2146)&lt;&gt;"",(((ValuesFromComPort!N2146)-(Calculated!$K$2))/1.28/3200),"")</f>
        <v/>
      </c>
      <c r="L2146" t="str">
        <f>IF((ValuesFromComPort!O2146)&lt;&gt;"",((((ValuesFromComPort!O2146)-(Calculated!$L$2))/1.28)/3.2),"")</f>
        <v/>
      </c>
      <c r="M2146" t="str">
        <f>IF((ValuesFromComPort!P2146)&lt;&gt;"",((((ValuesFromComPort!P2146)-(Calculated!$M$2))/1.28)/16),"")</f>
        <v/>
      </c>
      <c r="N2146" t="str">
        <f>IF((ValuesFromComPort!Q2146)&lt;&gt;"",((((ValuesFromComPort!Q2146)-(Calculated!$N$2))/1.28)/160),"")</f>
        <v/>
      </c>
      <c r="O2146" t="str">
        <f>IF((ValuesFromComPort!AA2146)&lt;&gt;"",(ValuesFromComPort!AA2146),"")</f>
        <v/>
      </c>
      <c r="P2146" t="str">
        <f>IF((ValuesFromComPort!AB2146)&lt;&gt;"",((_xlfn.BITAND((ValuesFromComPort!AB2146),1))*(ValuesFromComPort!AA2146)*1)+100*(_xlfn.BITAND((ValuesFromComPort!AB2146),1)),"")</f>
        <v/>
      </c>
      <c r="Q2146" t="str">
        <f>IF((ValuesFromComPort!AB2146)&lt;&gt;"",((_xlfn.BITAND((ValuesFromComPort!AB2146),2))/2)*50,"")</f>
        <v/>
      </c>
      <c r="R2146" t="str">
        <f>IF((ValuesFromComPort!AB2146)&lt;&gt;"",((_xlfn.BITAND((ValuesFromComPort!AB2146),4))/4)*60,"")</f>
        <v/>
      </c>
      <c r="S2146" t="str">
        <f>IF((ValuesFromComPort!AB2146)&lt;&gt;"",((_xlfn.BITAND((ValuesFromComPort!AB2146),32))/32)*70,"")</f>
        <v/>
      </c>
    </row>
    <row r="2147" spans="2:19" x14ac:dyDescent="0.25">
      <c r="B2147" t="str">
        <f>IF((ValuesFromComPort!B2147)&lt;&gt;"",((((ValuesFromComPort!B2147)-(Calculated!$B$2))/1.28)/320),"")</f>
        <v/>
      </c>
      <c r="C2147" t="str">
        <f>IF((ValuesFromComPort!C2147)&lt;&gt;"",((((ValuesFromComPort!C2147)-(Calculated!$C$2))/1.28)/320),"")</f>
        <v/>
      </c>
      <c r="D2147" t="str">
        <f>IF((ValuesFromComPort!D2147)&lt;&gt;"",((((ValuesFromComPort!D2147)-(Calculated!$D$2))/1.28)/80),"")</f>
        <v/>
      </c>
      <c r="E2147" t="str">
        <f>IF((ValuesFromComPort!F2147)&lt;&gt;"",((((ValuesFromComPort!F2147)-(Calculated!$E$2))/1.28)/80),"")</f>
        <v/>
      </c>
      <c r="F2147" t="str">
        <f>IF((ValuesFromComPort!H2147)&lt;&gt;"",((((ValuesFromComPort!H2147)-(Calculated!$F$2))/1.28)/3.2),"")</f>
        <v/>
      </c>
      <c r="G2147" t="str">
        <f>IF((ValuesFromComPort!I2147)&lt;&gt;"",((((ValuesFromComPort!I2147)-$G$2)*0.015625)/0.3),"")</f>
        <v/>
      </c>
      <c r="H2147" t="str">
        <f>IF((ValuesFromComPort!J2147)&lt;&gt;"",((((ValuesFromComPort!J2147)-(Calculated!$H$2))/1.28)*3.2),"")</f>
        <v/>
      </c>
      <c r="I2147" t="str">
        <f>IF((ValuesFromComPort!K2147)&lt;&gt;"",((((ValuesFromComPort!K2147)-(Calculated!$I$2))/1.28)/64),"")</f>
        <v/>
      </c>
      <c r="J2147" t="str">
        <f>IF((ValuesFromComPort!M2147)&lt;&gt;"",((((ValuesFromComPort!M2147)-(Calculated!$J$2))/1.28)/800),"")</f>
        <v/>
      </c>
      <c r="K2147" t="str">
        <f>IF((ValuesFromComPort!N2147)&lt;&gt;"",(((ValuesFromComPort!N2147)-(Calculated!$K$2))/1.28/3200),"")</f>
        <v/>
      </c>
      <c r="L2147" t="str">
        <f>IF((ValuesFromComPort!O2147)&lt;&gt;"",((((ValuesFromComPort!O2147)-(Calculated!$L$2))/1.28)/3.2),"")</f>
        <v/>
      </c>
      <c r="M2147" t="str">
        <f>IF((ValuesFromComPort!P2147)&lt;&gt;"",((((ValuesFromComPort!P2147)-(Calculated!$M$2))/1.28)/16),"")</f>
        <v/>
      </c>
      <c r="N2147" t="str">
        <f>IF((ValuesFromComPort!Q2147)&lt;&gt;"",((((ValuesFromComPort!Q2147)-(Calculated!$N$2))/1.28)/160),"")</f>
        <v/>
      </c>
      <c r="O2147" t="str">
        <f>IF((ValuesFromComPort!AA2147)&lt;&gt;"",(ValuesFromComPort!AA2147),"")</f>
        <v/>
      </c>
      <c r="P2147" t="str">
        <f>IF((ValuesFromComPort!AB2147)&lt;&gt;"",((_xlfn.BITAND((ValuesFromComPort!AB2147),1))*(ValuesFromComPort!AA2147)*1)+100*(_xlfn.BITAND((ValuesFromComPort!AB2147),1)),"")</f>
        <v/>
      </c>
      <c r="Q2147" t="str">
        <f>IF((ValuesFromComPort!AB2147)&lt;&gt;"",((_xlfn.BITAND((ValuesFromComPort!AB2147),2))/2)*50,"")</f>
        <v/>
      </c>
      <c r="R2147" t="str">
        <f>IF((ValuesFromComPort!AB2147)&lt;&gt;"",((_xlfn.BITAND((ValuesFromComPort!AB2147),4))/4)*60,"")</f>
        <v/>
      </c>
      <c r="S2147" t="str">
        <f>IF((ValuesFromComPort!AB2147)&lt;&gt;"",((_xlfn.BITAND((ValuesFromComPort!AB2147),32))/32)*70,"")</f>
        <v/>
      </c>
    </row>
    <row r="2148" spans="2:19" x14ac:dyDescent="0.25">
      <c r="B2148" t="str">
        <f>IF((ValuesFromComPort!B2148)&lt;&gt;"",((((ValuesFromComPort!B2148)-(Calculated!$B$2))/1.28)/320),"")</f>
        <v/>
      </c>
      <c r="C2148" t="str">
        <f>IF((ValuesFromComPort!C2148)&lt;&gt;"",((((ValuesFromComPort!C2148)-(Calculated!$C$2))/1.28)/320),"")</f>
        <v/>
      </c>
      <c r="D2148" t="str">
        <f>IF((ValuesFromComPort!D2148)&lt;&gt;"",((((ValuesFromComPort!D2148)-(Calculated!$D$2))/1.28)/80),"")</f>
        <v/>
      </c>
      <c r="E2148" t="str">
        <f>IF((ValuesFromComPort!F2148)&lt;&gt;"",((((ValuesFromComPort!F2148)-(Calculated!$E$2))/1.28)/80),"")</f>
        <v/>
      </c>
      <c r="F2148" t="str">
        <f>IF((ValuesFromComPort!H2148)&lt;&gt;"",((((ValuesFromComPort!H2148)-(Calculated!$F$2))/1.28)/3.2),"")</f>
        <v/>
      </c>
      <c r="G2148" t="str">
        <f>IF((ValuesFromComPort!I2148)&lt;&gt;"",((((ValuesFromComPort!I2148)-$G$2)*0.015625)/0.3),"")</f>
        <v/>
      </c>
      <c r="H2148" t="str">
        <f>IF((ValuesFromComPort!J2148)&lt;&gt;"",((((ValuesFromComPort!J2148)-(Calculated!$H$2))/1.28)*3.2),"")</f>
        <v/>
      </c>
      <c r="I2148" t="str">
        <f>IF((ValuesFromComPort!K2148)&lt;&gt;"",((((ValuesFromComPort!K2148)-(Calculated!$I$2))/1.28)/64),"")</f>
        <v/>
      </c>
      <c r="J2148" t="str">
        <f>IF((ValuesFromComPort!M2148)&lt;&gt;"",((((ValuesFromComPort!M2148)-(Calculated!$J$2))/1.28)/800),"")</f>
        <v/>
      </c>
      <c r="K2148" t="str">
        <f>IF((ValuesFromComPort!N2148)&lt;&gt;"",(((ValuesFromComPort!N2148)-(Calculated!$K$2))/1.28/3200),"")</f>
        <v/>
      </c>
      <c r="L2148" t="str">
        <f>IF((ValuesFromComPort!O2148)&lt;&gt;"",((((ValuesFromComPort!O2148)-(Calculated!$L$2))/1.28)/3.2),"")</f>
        <v/>
      </c>
      <c r="M2148" t="str">
        <f>IF((ValuesFromComPort!P2148)&lt;&gt;"",((((ValuesFromComPort!P2148)-(Calculated!$M$2))/1.28)/16),"")</f>
        <v/>
      </c>
      <c r="N2148" t="str">
        <f>IF((ValuesFromComPort!Q2148)&lt;&gt;"",((((ValuesFromComPort!Q2148)-(Calculated!$N$2))/1.28)/160),"")</f>
        <v/>
      </c>
      <c r="O2148" t="str">
        <f>IF((ValuesFromComPort!AA2148)&lt;&gt;"",(ValuesFromComPort!AA2148),"")</f>
        <v/>
      </c>
      <c r="P2148" t="str">
        <f>IF((ValuesFromComPort!AB2148)&lt;&gt;"",((_xlfn.BITAND((ValuesFromComPort!AB2148),1))*(ValuesFromComPort!AA2148)*1)+100*(_xlfn.BITAND((ValuesFromComPort!AB2148),1)),"")</f>
        <v/>
      </c>
      <c r="Q2148" t="str">
        <f>IF((ValuesFromComPort!AB2148)&lt;&gt;"",((_xlfn.BITAND((ValuesFromComPort!AB2148),2))/2)*50,"")</f>
        <v/>
      </c>
      <c r="R2148" t="str">
        <f>IF((ValuesFromComPort!AB2148)&lt;&gt;"",((_xlfn.BITAND((ValuesFromComPort!AB2148),4))/4)*60,"")</f>
        <v/>
      </c>
      <c r="S2148" t="str">
        <f>IF((ValuesFromComPort!AB2148)&lt;&gt;"",((_xlfn.BITAND((ValuesFromComPort!AB2148),32))/32)*70,"")</f>
        <v/>
      </c>
    </row>
    <row r="2149" spans="2:19" x14ac:dyDescent="0.25">
      <c r="B2149" t="str">
        <f>IF((ValuesFromComPort!B2149)&lt;&gt;"",((((ValuesFromComPort!B2149)-(Calculated!$B$2))/1.28)/320),"")</f>
        <v/>
      </c>
      <c r="C2149" t="str">
        <f>IF((ValuesFromComPort!C2149)&lt;&gt;"",((((ValuesFromComPort!C2149)-(Calculated!$C$2))/1.28)/320),"")</f>
        <v/>
      </c>
      <c r="D2149" t="str">
        <f>IF((ValuesFromComPort!D2149)&lt;&gt;"",((((ValuesFromComPort!D2149)-(Calculated!$D$2))/1.28)/80),"")</f>
        <v/>
      </c>
      <c r="E2149" t="str">
        <f>IF((ValuesFromComPort!F2149)&lt;&gt;"",((((ValuesFromComPort!F2149)-(Calculated!$E$2))/1.28)/80),"")</f>
        <v/>
      </c>
      <c r="F2149" t="str">
        <f>IF((ValuesFromComPort!H2149)&lt;&gt;"",((((ValuesFromComPort!H2149)-(Calculated!$F$2))/1.28)/3.2),"")</f>
        <v/>
      </c>
      <c r="G2149" t="str">
        <f>IF((ValuesFromComPort!I2149)&lt;&gt;"",((((ValuesFromComPort!I2149)-$G$2)*0.015625)/0.3),"")</f>
        <v/>
      </c>
      <c r="H2149" t="str">
        <f>IF((ValuesFromComPort!J2149)&lt;&gt;"",((((ValuesFromComPort!J2149)-(Calculated!$H$2))/1.28)*3.2),"")</f>
        <v/>
      </c>
      <c r="I2149" t="str">
        <f>IF((ValuesFromComPort!K2149)&lt;&gt;"",((((ValuesFromComPort!K2149)-(Calculated!$I$2))/1.28)/64),"")</f>
        <v/>
      </c>
      <c r="J2149" t="str">
        <f>IF((ValuesFromComPort!M2149)&lt;&gt;"",((((ValuesFromComPort!M2149)-(Calculated!$J$2))/1.28)/800),"")</f>
        <v/>
      </c>
      <c r="K2149" t="str">
        <f>IF((ValuesFromComPort!N2149)&lt;&gt;"",(((ValuesFromComPort!N2149)-(Calculated!$K$2))/1.28/3200),"")</f>
        <v/>
      </c>
      <c r="L2149" t="str">
        <f>IF((ValuesFromComPort!O2149)&lt;&gt;"",((((ValuesFromComPort!O2149)-(Calculated!$L$2))/1.28)/3.2),"")</f>
        <v/>
      </c>
      <c r="M2149" t="str">
        <f>IF((ValuesFromComPort!P2149)&lt;&gt;"",((((ValuesFromComPort!P2149)-(Calculated!$M$2))/1.28)/16),"")</f>
        <v/>
      </c>
      <c r="N2149" t="str">
        <f>IF((ValuesFromComPort!Q2149)&lt;&gt;"",((((ValuesFromComPort!Q2149)-(Calculated!$N$2))/1.28)/160),"")</f>
        <v/>
      </c>
      <c r="O2149" t="str">
        <f>IF((ValuesFromComPort!AA2149)&lt;&gt;"",(ValuesFromComPort!AA2149),"")</f>
        <v/>
      </c>
      <c r="P2149" t="str">
        <f>IF((ValuesFromComPort!AB2149)&lt;&gt;"",((_xlfn.BITAND((ValuesFromComPort!AB2149),1))*(ValuesFromComPort!AA2149)*1)+100*(_xlfn.BITAND((ValuesFromComPort!AB2149),1)),"")</f>
        <v/>
      </c>
      <c r="Q2149" t="str">
        <f>IF((ValuesFromComPort!AB2149)&lt;&gt;"",((_xlfn.BITAND((ValuesFromComPort!AB2149),2))/2)*50,"")</f>
        <v/>
      </c>
      <c r="R2149" t="str">
        <f>IF((ValuesFromComPort!AB2149)&lt;&gt;"",((_xlfn.BITAND((ValuesFromComPort!AB2149),4))/4)*60,"")</f>
        <v/>
      </c>
      <c r="S2149" t="str">
        <f>IF((ValuesFromComPort!AB2149)&lt;&gt;"",((_xlfn.BITAND((ValuesFromComPort!AB2149),32))/32)*70,"")</f>
        <v/>
      </c>
    </row>
    <row r="2150" spans="2:19" x14ac:dyDescent="0.25">
      <c r="B2150" t="str">
        <f>IF((ValuesFromComPort!B2150)&lt;&gt;"",((((ValuesFromComPort!B2150)-(Calculated!$B$2))/1.28)/320),"")</f>
        <v/>
      </c>
      <c r="C2150" t="str">
        <f>IF((ValuesFromComPort!C2150)&lt;&gt;"",((((ValuesFromComPort!C2150)-(Calculated!$C$2))/1.28)/320),"")</f>
        <v/>
      </c>
      <c r="D2150" t="str">
        <f>IF((ValuesFromComPort!D2150)&lt;&gt;"",((((ValuesFromComPort!D2150)-(Calculated!$D$2))/1.28)/80),"")</f>
        <v/>
      </c>
      <c r="E2150" t="str">
        <f>IF((ValuesFromComPort!F2150)&lt;&gt;"",((((ValuesFromComPort!F2150)-(Calculated!$E$2))/1.28)/80),"")</f>
        <v/>
      </c>
      <c r="F2150" t="str">
        <f>IF((ValuesFromComPort!H2150)&lt;&gt;"",((((ValuesFromComPort!H2150)-(Calculated!$F$2))/1.28)/3.2),"")</f>
        <v/>
      </c>
      <c r="G2150" t="str">
        <f>IF((ValuesFromComPort!I2150)&lt;&gt;"",((((ValuesFromComPort!I2150)-$G$2)*0.015625)/0.3),"")</f>
        <v/>
      </c>
      <c r="H2150" t="str">
        <f>IF((ValuesFromComPort!J2150)&lt;&gt;"",((((ValuesFromComPort!J2150)-(Calculated!$H$2))/1.28)*3.2),"")</f>
        <v/>
      </c>
      <c r="I2150" t="str">
        <f>IF((ValuesFromComPort!K2150)&lt;&gt;"",((((ValuesFromComPort!K2150)-(Calculated!$I$2))/1.28)/64),"")</f>
        <v/>
      </c>
      <c r="J2150" t="str">
        <f>IF((ValuesFromComPort!M2150)&lt;&gt;"",((((ValuesFromComPort!M2150)-(Calculated!$J$2))/1.28)/800),"")</f>
        <v/>
      </c>
      <c r="K2150" t="str">
        <f>IF((ValuesFromComPort!N2150)&lt;&gt;"",(((ValuesFromComPort!N2150)-(Calculated!$K$2))/1.28/3200),"")</f>
        <v/>
      </c>
      <c r="L2150" t="str">
        <f>IF((ValuesFromComPort!O2150)&lt;&gt;"",((((ValuesFromComPort!O2150)-(Calculated!$L$2))/1.28)/3.2),"")</f>
        <v/>
      </c>
      <c r="M2150" t="str">
        <f>IF((ValuesFromComPort!P2150)&lt;&gt;"",((((ValuesFromComPort!P2150)-(Calculated!$M$2))/1.28)/16),"")</f>
        <v/>
      </c>
      <c r="N2150" t="str">
        <f>IF((ValuesFromComPort!Q2150)&lt;&gt;"",((((ValuesFromComPort!Q2150)-(Calculated!$N$2))/1.28)/160),"")</f>
        <v/>
      </c>
      <c r="O2150" t="str">
        <f>IF((ValuesFromComPort!AA2150)&lt;&gt;"",(ValuesFromComPort!AA2150),"")</f>
        <v/>
      </c>
      <c r="P2150" t="str">
        <f>IF((ValuesFromComPort!AB2150)&lt;&gt;"",((_xlfn.BITAND((ValuesFromComPort!AB2150),1))*(ValuesFromComPort!AA2150)*1)+100*(_xlfn.BITAND((ValuesFromComPort!AB2150),1)),"")</f>
        <v/>
      </c>
      <c r="Q2150" t="str">
        <f>IF((ValuesFromComPort!AB2150)&lt;&gt;"",((_xlfn.BITAND((ValuesFromComPort!AB2150),2))/2)*50,"")</f>
        <v/>
      </c>
      <c r="R2150" t="str">
        <f>IF((ValuesFromComPort!AB2150)&lt;&gt;"",((_xlfn.BITAND((ValuesFromComPort!AB2150),4))/4)*60,"")</f>
        <v/>
      </c>
      <c r="S2150" t="str">
        <f>IF((ValuesFromComPort!AB2150)&lt;&gt;"",((_xlfn.BITAND((ValuesFromComPort!AB2150),32))/32)*70,"")</f>
        <v/>
      </c>
    </row>
    <row r="2151" spans="2:19" x14ac:dyDescent="0.25">
      <c r="B2151" t="str">
        <f>IF((ValuesFromComPort!B2151)&lt;&gt;"",((((ValuesFromComPort!B2151)-(Calculated!$B$2))/1.28)/320),"")</f>
        <v/>
      </c>
      <c r="C2151" t="str">
        <f>IF((ValuesFromComPort!C2151)&lt;&gt;"",((((ValuesFromComPort!C2151)-(Calculated!$C$2))/1.28)/320),"")</f>
        <v/>
      </c>
      <c r="D2151" t="str">
        <f>IF((ValuesFromComPort!D2151)&lt;&gt;"",((((ValuesFromComPort!D2151)-(Calculated!$D$2))/1.28)/80),"")</f>
        <v/>
      </c>
      <c r="E2151" t="str">
        <f>IF((ValuesFromComPort!F2151)&lt;&gt;"",((((ValuesFromComPort!F2151)-(Calculated!$E$2))/1.28)/80),"")</f>
        <v/>
      </c>
      <c r="F2151" t="str">
        <f>IF((ValuesFromComPort!H2151)&lt;&gt;"",((((ValuesFromComPort!H2151)-(Calculated!$F$2))/1.28)/3.2),"")</f>
        <v/>
      </c>
      <c r="G2151" t="str">
        <f>IF((ValuesFromComPort!I2151)&lt;&gt;"",((((ValuesFromComPort!I2151)-$G$2)*0.015625)/0.3),"")</f>
        <v/>
      </c>
      <c r="H2151" t="str">
        <f>IF((ValuesFromComPort!J2151)&lt;&gt;"",((((ValuesFromComPort!J2151)-(Calculated!$H$2))/1.28)*3.2),"")</f>
        <v/>
      </c>
      <c r="I2151" t="str">
        <f>IF((ValuesFromComPort!K2151)&lt;&gt;"",((((ValuesFromComPort!K2151)-(Calculated!$I$2))/1.28)/64),"")</f>
        <v/>
      </c>
      <c r="J2151" t="str">
        <f>IF((ValuesFromComPort!M2151)&lt;&gt;"",((((ValuesFromComPort!M2151)-(Calculated!$J$2))/1.28)/800),"")</f>
        <v/>
      </c>
      <c r="K2151" t="str">
        <f>IF((ValuesFromComPort!N2151)&lt;&gt;"",(((ValuesFromComPort!N2151)-(Calculated!$K$2))/1.28/3200),"")</f>
        <v/>
      </c>
      <c r="L2151" t="str">
        <f>IF((ValuesFromComPort!O2151)&lt;&gt;"",((((ValuesFromComPort!O2151)-(Calculated!$L$2))/1.28)/3.2),"")</f>
        <v/>
      </c>
      <c r="M2151" t="str">
        <f>IF((ValuesFromComPort!P2151)&lt;&gt;"",((((ValuesFromComPort!P2151)-(Calculated!$M$2))/1.28)/16),"")</f>
        <v/>
      </c>
      <c r="N2151" t="str">
        <f>IF((ValuesFromComPort!Q2151)&lt;&gt;"",((((ValuesFromComPort!Q2151)-(Calculated!$N$2))/1.28)/160),"")</f>
        <v/>
      </c>
      <c r="O2151" t="str">
        <f>IF((ValuesFromComPort!AA2151)&lt;&gt;"",(ValuesFromComPort!AA2151),"")</f>
        <v/>
      </c>
      <c r="P2151" t="str">
        <f>IF((ValuesFromComPort!AB2151)&lt;&gt;"",((_xlfn.BITAND((ValuesFromComPort!AB2151),1))*(ValuesFromComPort!AA2151)*1)+100*(_xlfn.BITAND((ValuesFromComPort!AB2151),1)),"")</f>
        <v/>
      </c>
      <c r="Q2151" t="str">
        <f>IF((ValuesFromComPort!AB2151)&lt;&gt;"",((_xlfn.BITAND((ValuesFromComPort!AB2151),2))/2)*50,"")</f>
        <v/>
      </c>
      <c r="R2151" t="str">
        <f>IF((ValuesFromComPort!AB2151)&lt;&gt;"",((_xlfn.BITAND((ValuesFromComPort!AB2151),4))/4)*60,"")</f>
        <v/>
      </c>
      <c r="S2151" t="str">
        <f>IF((ValuesFromComPort!AB2151)&lt;&gt;"",((_xlfn.BITAND((ValuesFromComPort!AB2151),32))/32)*70,"")</f>
        <v/>
      </c>
    </row>
    <row r="2152" spans="2:19" x14ac:dyDescent="0.25">
      <c r="B2152" t="str">
        <f>IF((ValuesFromComPort!B2152)&lt;&gt;"",((((ValuesFromComPort!B2152)-(Calculated!$B$2))/1.28)/320),"")</f>
        <v/>
      </c>
      <c r="C2152" t="str">
        <f>IF((ValuesFromComPort!C2152)&lt;&gt;"",((((ValuesFromComPort!C2152)-(Calculated!$C$2))/1.28)/320),"")</f>
        <v/>
      </c>
      <c r="D2152" t="str">
        <f>IF((ValuesFromComPort!D2152)&lt;&gt;"",((((ValuesFromComPort!D2152)-(Calculated!$D$2))/1.28)/80),"")</f>
        <v/>
      </c>
      <c r="E2152" t="str">
        <f>IF((ValuesFromComPort!F2152)&lt;&gt;"",((((ValuesFromComPort!F2152)-(Calculated!$E$2))/1.28)/80),"")</f>
        <v/>
      </c>
      <c r="F2152" t="str">
        <f>IF((ValuesFromComPort!H2152)&lt;&gt;"",((((ValuesFromComPort!H2152)-(Calculated!$F$2))/1.28)/3.2),"")</f>
        <v/>
      </c>
      <c r="G2152" t="str">
        <f>IF((ValuesFromComPort!I2152)&lt;&gt;"",((((ValuesFromComPort!I2152)-$G$2)*0.015625)/0.3),"")</f>
        <v/>
      </c>
      <c r="H2152" t="str">
        <f>IF((ValuesFromComPort!J2152)&lt;&gt;"",((((ValuesFromComPort!J2152)-(Calculated!$H$2))/1.28)*3.2),"")</f>
        <v/>
      </c>
      <c r="I2152" t="str">
        <f>IF((ValuesFromComPort!K2152)&lt;&gt;"",((((ValuesFromComPort!K2152)-(Calculated!$I$2))/1.28)/64),"")</f>
        <v/>
      </c>
      <c r="J2152" t="str">
        <f>IF((ValuesFromComPort!M2152)&lt;&gt;"",((((ValuesFromComPort!M2152)-(Calculated!$J$2))/1.28)/800),"")</f>
        <v/>
      </c>
      <c r="K2152" t="str">
        <f>IF((ValuesFromComPort!N2152)&lt;&gt;"",(((ValuesFromComPort!N2152)-(Calculated!$K$2))/1.28/3200),"")</f>
        <v/>
      </c>
      <c r="L2152" t="str">
        <f>IF((ValuesFromComPort!O2152)&lt;&gt;"",((((ValuesFromComPort!O2152)-(Calculated!$L$2))/1.28)/3.2),"")</f>
        <v/>
      </c>
      <c r="M2152" t="str">
        <f>IF((ValuesFromComPort!P2152)&lt;&gt;"",((((ValuesFromComPort!P2152)-(Calculated!$M$2))/1.28)/16),"")</f>
        <v/>
      </c>
      <c r="N2152" t="str">
        <f>IF((ValuesFromComPort!Q2152)&lt;&gt;"",((((ValuesFromComPort!Q2152)-(Calculated!$N$2))/1.28)/160),"")</f>
        <v/>
      </c>
      <c r="O2152" t="str">
        <f>IF((ValuesFromComPort!AA2152)&lt;&gt;"",(ValuesFromComPort!AA2152),"")</f>
        <v/>
      </c>
      <c r="P2152" t="str">
        <f>IF((ValuesFromComPort!AB2152)&lt;&gt;"",((_xlfn.BITAND((ValuesFromComPort!AB2152),1))*(ValuesFromComPort!AA2152)*1)+100*(_xlfn.BITAND((ValuesFromComPort!AB2152),1)),"")</f>
        <v/>
      </c>
      <c r="Q2152" t="str">
        <f>IF((ValuesFromComPort!AB2152)&lt;&gt;"",((_xlfn.BITAND((ValuesFromComPort!AB2152),2))/2)*50,"")</f>
        <v/>
      </c>
      <c r="R2152" t="str">
        <f>IF((ValuesFromComPort!AB2152)&lt;&gt;"",((_xlfn.BITAND((ValuesFromComPort!AB2152),4))/4)*60,"")</f>
        <v/>
      </c>
      <c r="S2152" t="str">
        <f>IF((ValuesFromComPort!AB2152)&lt;&gt;"",((_xlfn.BITAND((ValuesFromComPort!AB2152),32))/32)*70,"")</f>
        <v/>
      </c>
    </row>
    <row r="2153" spans="2:19" x14ac:dyDescent="0.25">
      <c r="B2153" t="str">
        <f>IF((ValuesFromComPort!B2153)&lt;&gt;"",((((ValuesFromComPort!B2153)-(Calculated!$B$2))/1.28)/320),"")</f>
        <v/>
      </c>
      <c r="C2153" t="str">
        <f>IF((ValuesFromComPort!C2153)&lt;&gt;"",((((ValuesFromComPort!C2153)-(Calculated!$C$2))/1.28)/320),"")</f>
        <v/>
      </c>
      <c r="D2153" t="str">
        <f>IF((ValuesFromComPort!D2153)&lt;&gt;"",((((ValuesFromComPort!D2153)-(Calculated!$D$2))/1.28)/80),"")</f>
        <v/>
      </c>
      <c r="E2153" t="str">
        <f>IF((ValuesFromComPort!F2153)&lt;&gt;"",((((ValuesFromComPort!F2153)-(Calculated!$E$2))/1.28)/80),"")</f>
        <v/>
      </c>
      <c r="F2153" t="str">
        <f>IF((ValuesFromComPort!H2153)&lt;&gt;"",((((ValuesFromComPort!H2153)-(Calculated!$F$2))/1.28)/3.2),"")</f>
        <v/>
      </c>
      <c r="G2153" t="str">
        <f>IF((ValuesFromComPort!I2153)&lt;&gt;"",((((ValuesFromComPort!I2153)-$G$2)*0.015625)/0.3),"")</f>
        <v/>
      </c>
      <c r="H2153" t="str">
        <f>IF((ValuesFromComPort!J2153)&lt;&gt;"",((((ValuesFromComPort!J2153)-(Calculated!$H$2))/1.28)*3.2),"")</f>
        <v/>
      </c>
      <c r="I2153" t="str">
        <f>IF((ValuesFromComPort!K2153)&lt;&gt;"",((((ValuesFromComPort!K2153)-(Calculated!$I$2))/1.28)/64),"")</f>
        <v/>
      </c>
      <c r="J2153" t="str">
        <f>IF((ValuesFromComPort!M2153)&lt;&gt;"",((((ValuesFromComPort!M2153)-(Calculated!$J$2))/1.28)/800),"")</f>
        <v/>
      </c>
      <c r="K2153" t="str">
        <f>IF((ValuesFromComPort!N2153)&lt;&gt;"",(((ValuesFromComPort!N2153)-(Calculated!$K$2))/1.28/3200),"")</f>
        <v/>
      </c>
      <c r="L2153" t="str">
        <f>IF((ValuesFromComPort!O2153)&lt;&gt;"",((((ValuesFromComPort!O2153)-(Calculated!$L$2))/1.28)/3.2),"")</f>
        <v/>
      </c>
      <c r="M2153" t="str">
        <f>IF((ValuesFromComPort!P2153)&lt;&gt;"",((((ValuesFromComPort!P2153)-(Calculated!$M$2))/1.28)/16),"")</f>
        <v/>
      </c>
      <c r="N2153" t="str">
        <f>IF((ValuesFromComPort!Q2153)&lt;&gt;"",((((ValuesFromComPort!Q2153)-(Calculated!$N$2))/1.28)/160),"")</f>
        <v/>
      </c>
      <c r="O2153" t="str">
        <f>IF((ValuesFromComPort!AA2153)&lt;&gt;"",(ValuesFromComPort!AA2153),"")</f>
        <v/>
      </c>
      <c r="P2153" t="str">
        <f>IF((ValuesFromComPort!AB2153)&lt;&gt;"",((_xlfn.BITAND((ValuesFromComPort!AB2153),1))*(ValuesFromComPort!AA2153)*1)+100*(_xlfn.BITAND((ValuesFromComPort!AB2153),1)),"")</f>
        <v/>
      </c>
      <c r="Q2153" t="str">
        <f>IF((ValuesFromComPort!AB2153)&lt;&gt;"",((_xlfn.BITAND((ValuesFromComPort!AB2153),2))/2)*50,"")</f>
        <v/>
      </c>
      <c r="R2153" t="str">
        <f>IF((ValuesFromComPort!AB2153)&lt;&gt;"",((_xlfn.BITAND((ValuesFromComPort!AB2153),4))/4)*60,"")</f>
        <v/>
      </c>
      <c r="S2153" t="str">
        <f>IF((ValuesFromComPort!AB2153)&lt;&gt;"",((_xlfn.BITAND((ValuesFromComPort!AB2153),32))/32)*70,"")</f>
        <v/>
      </c>
    </row>
    <row r="2154" spans="2:19" x14ac:dyDescent="0.25">
      <c r="B2154" t="str">
        <f>IF((ValuesFromComPort!B2154)&lt;&gt;"",((((ValuesFromComPort!B2154)-(Calculated!$B$2))/1.28)/320),"")</f>
        <v/>
      </c>
      <c r="C2154" t="str">
        <f>IF((ValuesFromComPort!C2154)&lt;&gt;"",((((ValuesFromComPort!C2154)-(Calculated!$C$2))/1.28)/320),"")</f>
        <v/>
      </c>
      <c r="D2154" t="str">
        <f>IF((ValuesFromComPort!D2154)&lt;&gt;"",((((ValuesFromComPort!D2154)-(Calculated!$D$2))/1.28)/80),"")</f>
        <v/>
      </c>
      <c r="E2154" t="str">
        <f>IF((ValuesFromComPort!F2154)&lt;&gt;"",((((ValuesFromComPort!F2154)-(Calculated!$E$2))/1.28)/80),"")</f>
        <v/>
      </c>
      <c r="F2154" t="str">
        <f>IF((ValuesFromComPort!H2154)&lt;&gt;"",((((ValuesFromComPort!H2154)-(Calculated!$F$2))/1.28)/3.2),"")</f>
        <v/>
      </c>
      <c r="G2154" t="str">
        <f>IF((ValuesFromComPort!I2154)&lt;&gt;"",((((ValuesFromComPort!I2154)-$G$2)*0.015625)/0.3),"")</f>
        <v/>
      </c>
      <c r="H2154" t="str">
        <f>IF((ValuesFromComPort!J2154)&lt;&gt;"",((((ValuesFromComPort!J2154)-(Calculated!$H$2))/1.28)*3.2),"")</f>
        <v/>
      </c>
      <c r="I2154" t="str">
        <f>IF((ValuesFromComPort!K2154)&lt;&gt;"",((((ValuesFromComPort!K2154)-(Calculated!$I$2))/1.28)/64),"")</f>
        <v/>
      </c>
      <c r="J2154" t="str">
        <f>IF((ValuesFromComPort!M2154)&lt;&gt;"",((((ValuesFromComPort!M2154)-(Calculated!$J$2))/1.28)/800),"")</f>
        <v/>
      </c>
      <c r="K2154" t="str">
        <f>IF((ValuesFromComPort!N2154)&lt;&gt;"",(((ValuesFromComPort!N2154)-(Calculated!$K$2))/1.28/3200),"")</f>
        <v/>
      </c>
      <c r="L2154" t="str">
        <f>IF((ValuesFromComPort!O2154)&lt;&gt;"",((((ValuesFromComPort!O2154)-(Calculated!$L$2))/1.28)/3.2),"")</f>
        <v/>
      </c>
      <c r="M2154" t="str">
        <f>IF((ValuesFromComPort!P2154)&lt;&gt;"",((((ValuesFromComPort!P2154)-(Calculated!$M$2))/1.28)/16),"")</f>
        <v/>
      </c>
      <c r="N2154" t="str">
        <f>IF((ValuesFromComPort!Q2154)&lt;&gt;"",((((ValuesFromComPort!Q2154)-(Calculated!$N$2))/1.28)/160),"")</f>
        <v/>
      </c>
      <c r="O2154" t="str">
        <f>IF((ValuesFromComPort!AA2154)&lt;&gt;"",(ValuesFromComPort!AA2154),"")</f>
        <v/>
      </c>
      <c r="P2154" t="str">
        <f>IF((ValuesFromComPort!AB2154)&lt;&gt;"",((_xlfn.BITAND((ValuesFromComPort!AB2154),1))*(ValuesFromComPort!AA2154)*1)+100*(_xlfn.BITAND((ValuesFromComPort!AB2154),1)),"")</f>
        <v/>
      </c>
      <c r="Q2154" t="str">
        <f>IF((ValuesFromComPort!AB2154)&lt;&gt;"",((_xlfn.BITAND((ValuesFromComPort!AB2154),2))/2)*50,"")</f>
        <v/>
      </c>
      <c r="R2154" t="str">
        <f>IF((ValuesFromComPort!AB2154)&lt;&gt;"",((_xlfn.BITAND((ValuesFromComPort!AB2154),4))/4)*60,"")</f>
        <v/>
      </c>
      <c r="S2154" t="str">
        <f>IF((ValuesFromComPort!AB2154)&lt;&gt;"",((_xlfn.BITAND((ValuesFromComPort!AB2154),32))/32)*70,"")</f>
        <v/>
      </c>
    </row>
    <row r="2155" spans="2:19" x14ac:dyDescent="0.25">
      <c r="B2155" t="str">
        <f>IF((ValuesFromComPort!B2155)&lt;&gt;"",((((ValuesFromComPort!B2155)-(Calculated!$B$2))/1.28)/320),"")</f>
        <v/>
      </c>
      <c r="C2155" t="str">
        <f>IF((ValuesFromComPort!C2155)&lt;&gt;"",((((ValuesFromComPort!C2155)-(Calculated!$C$2))/1.28)/320),"")</f>
        <v/>
      </c>
      <c r="D2155" t="str">
        <f>IF((ValuesFromComPort!D2155)&lt;&gt;"",((((ValuesFromComPort!D2155)-(Calculated!$D$2))/1.28)/80),"")</f>
        <v/>
      </c>
      <c r="E2155" t="str">
        <f>IF((ValuesFromComPort!F2155)&lt;&gt;"",((((ValuesFromComPort!F2155)-(Calculated!$E$2))/1.28)/80),"")</f>
        <v/>
      </c>
      <c r="F2155" t="str">
        <f>IF((ValuesFromComPort!H2155)&lt;&gt;"",((((ValuesFromComPort!H2155)-(Calculated!$F$2))/1.28)/3.2),"")</f>
        <v/>
      </c>
      <c r="G2155" t="str">
        <f>IF((ValuesFromComPort!I2155)&lt;&gt;"",((((ValuesFromComPort!I2155)-$G$2)*0.015625)/0.3),"")</f>
        <v/>
      </c>
      <c r="H2155" t="str">
        <f>IF((ValuesFromComPort!J2155)&lt;&gt;"",((((ValuesFromComPort!J2155)-(Calculated!$H$2))/1.28)*3.2),"")</f>
        <v/>
      </c>
      <c r="I2155" t="str">
        <f>IF((ValuesFromComPort!K2155)&lt;&gt;"",((((ValuesFromComPort!K2155)-(Calculated!$I$2))/1.28)/64),"")</f>
        <v/>
      </c>
      <c r="J2155" t="str">
        <f>IF((ValuesFromComPort!M2155)&lt;&gt;"",((((ValuesFromComPort!M2155)-(Calculated!$J$2))/1.28)/800),"")</f>
        <v/>
      </c>
      <c r="K2155" t="str">
        <f>IF((ValuesFromComPort!N2155)&lt;&gt;"",(((ValuesFromComPort!N2155)-(Calculated!$K$2))/1.28/3200),"")</f>
        <v/>
      </c>
      <c r="L2155" t="str">
        <f>IF((ValuesFromComPort!O2155)&lt;&gt;"",((((ValuesFromComPort!O2155)-(Calculated!$L$2))/1.28)/3.2),"")</f>
        <v/>
      </c>
      <c r="M2155" t="str">
        <f>IF((ValuesFromComPort!P2155)&lt;&gt;"",((((ValuesFromComPort!P2155)-(Calculated!$M$2))/1.28)/16),"")</f>
        <v/>
      </c>
      <c r="N2155" t="str">
        <f>IF((ValuesFromComPort!Q2155)&lt;&gt;"",((((ValuesFromComPort!Q2155)-(Calculated!$N$2))/1.28)/160),"")</f>
        <v/>
      </c>
      <c r="O2155" t="str">
        <f>IF((ValuesFromComPort!AA2155)&lt;&gt;"",(ValuesFromComPort!AA2155),"")</f>
        <v/>
      </c>
      <c r="P2155" t="str">
        <f>IF((ValuesFromComPort!AB2155)&lt;&gt;"",((_xlfn.BITAND((ValuesFromComPort!AB2155),1))*(ValuesFromComPort!AA2155)*1)+100*(_xlfn.BITAND((ValuesFromComPort!AB2155),1)),"")</f>
        <v/>
      </c>
      <c r="Q2155" t="str">
        <f>IF((ValuesFromComPort!AB2155)&lt;&gt;"",((_xlfn.BITAND((ValuesFromComPort!AB2155),2))/2)*50,"")</f>
        <v/>
      </c>
      <c r="R2155" t="str">
        <f>IF((ValuesFromComPort!AB2155)&lt;&gt;"",((_xlfn.BITAND((ValuesFromComPort!AB2155),4))/4)*60,"")</f>
        <v/>
      </c>
      <c r="S2155" t="str">
        <f>IF((ValuesFromComPort!AB2155)&lt;&gt;"",((_xlfn.BITAND((ValuesFromComPort!AB2155),32))/32)*70,"")</f>
        <v/>
      </c>
    </row>
    <row r="2156" spans="2:19" x14ac:dyDescent="0.25">
      <c r="B2156" t="str">
        <f>IF((ValuesFromComPort!B2156)&lt;&gt;"",((((ValuesFromComPort!B2156)-(Calculated!$B$2))/1.28)/320),"")</f>
        <v/>
      </c>
      <c r="C2156" t="str">
        <f>IF((ValuesFromComPort!C2156)&lt;&gt;"",((((ValuesFromComPort!C2156)-(Calculated!$C$2))/1.28)/320),"")</f>
        <v/>
      </c>
      <c r="D2156" t="str">
        <f>IF((ValuesFromComPort!D2156)&lt;&gt;"",((((ValuesFromComPort!D2156)-(Calculated!$D$2))/1.28)/80),"")</f>
        <v/>
      </c>
      <c r="E2156" t="str">
        <f>IF((ValuesFromComPort!F2156)&lt;&gt;"",((((ValuesFromComPort!F2156)-(Calculated!$E$2))/1.28)/80),"")</f>
        <v/>
      </c>
      <c r="F2156" t="str">
        <f>IF((ValuesFromComPort!H2156)&lt;&gt;"",((((ValuesFromComPort!H2156)-(Calculated!$F$2))/1.28)/3.2),"")</f>
        <v/>
      </c>
      <c r="G2156" t="str">
        <f>IF((ValuesFromComPort!I2156)&lt;&gt;"",((((ValuesFromComPort!I2156)-$G$2)*0.015625)/0.3),"")</f>
        <v/>
      </c>
      <c r="H2156" t="str">
        <f>IF((ValuesFromComPort!J2156)&lt;&gt;"",((((ValuesFromComPort!J2156)-(Calculated!$H$2))/1.28)*3.2),"")</f>
        <v/>
      </c>
      <c r="I2156" t="str">
        <f>IF((ValuesFromComPort!K2156)&lt;&gt;"",((((ValuesFromComPort!K2156)-(Calculated!$I$2))/1.28)/64),"")</f>
        <v/>
      </c>
      <c r="J2156" t="str">
        <f>IF((ValuesFromComPort!M2156)&lt;&gt;"",((((ValuesFromComPort!M2156)-(Calculated!$J$2))/1.28)/800),"")</f>
        <v/>
      </c>
      <c r="K2156" t="str">
        <f>IF((ValuesFromComPort!N2156)&lt;&gt;"",(((ValuesFromComPort!N2156)-(Calculated!$K$2))/1.28/3200),"")</f>
        <v/>
      </c>
      <c r="L2156" t="str">
        <f>IF((ValuesFromComPort!O2156)&lt;&gt;"",((((ValuesFromComPort!O2156)-(Calculated!$L$2))/1.28)/3.2),"")</f>
        <v/>
      </c>
      <c r="M2156" t="str">
        <f>IF((ValuesFromComPort!P2156)&lt;&gt;"",((((ValuesFromComPort!P2156)-(Calculated!$M$2))/1.28)/16),"")</f>
        <v/>
      </c>
      <c r="N2156" t="str">
        <f>IF((ValuesFromComPort!Q2156)&lt;&gt;"",((((ValuesFromComPort!Q2156)-(Calculated!$N$2))/1.28)/160),"")</f>
        <v/>
      </c>
      <c r="O2156" t="str">
        <f>IF((ValuesFromComPort!AA2156)&lt;&gt;"",(ValuesFromComPort!AA2156),"")</f>
        <v/>
      </c>
      <c r="P2156" t="str">
        <f>IF((ValuesFromComPort!AB2156)&lt;&gt;"",((_xlfn.BITAND((ValuesFromComPort!AB2156),1))*(ValuesFromComPort!AA2156)*1)+100*(_xlfn.BITAND((ValuesFromComPort!AB2156),1)),"")</f>
        <v/>
      </c>
      <c r="Q2156" t="str">
        <f>IF((ValuesFromComPort!AB2156)&lt;&gt;"",((_xlfn.BITAND((ValuesFromComPort!AB2156),2))/2)*50,"")</f>
        <v/>
      </c>
      <c r="R2156" t="str">
        <f>IF((ValuesFromComPort!AB2156)&lt;&gt;"",((_xlfn.BITAND((ValuesFromComPort!AB2156),4))/4)*60,"")</f>
        <v/>
      </c>
      <c r="S2156" t="str">
        <f>IF((ValuesFromComPort!AB2156)&lt;&gt;"",((_xlfn.BITAND((ValuesFromComPort!AB2156),32))/32)*70,"")</f>
        <v/>
      </c>
    </row>
    <row r="2157" spans="2:19" x14ac:dyDescent="0.25">
      <c r="B2157" t="str">
        <f>IF((ValuesFromComPort!B2157)&lt;&gt;"",((((ValuesFromComPort!B2157)-(Calculated!$B$2))/1.28)/320),"")</f>
        <v/>
      </c>
      <c r="C2157" t="str">
        <f>IF((ValuesFromComPort!C2157)&lt;&gt;"",((((ValuesFromComPort!C2157)-(Calculated!$C$2))/1.28)/320),"")</f>
        <v/>
      </c>
      <c r="D2157" t="str">
        <f>IF((ValuesFromComPort!D2157)&lt;&gt;"",((((ValuesFromComPort!D2157)-(Calculated!$D$2))/1.28)/80),"")</f>
        <v/>
      </c>
      <c r="E2157" t="str">
        <f>IF((ValuesFromComPort!F2157)&lt;&gt;"",((((ValuesFromComPort!F2157)-(Calculated!$E$2))/1.28)/80),"")</f>
        <v/>
      </c>
      <c r="F2157" t="str">
        <f>IF((ValuesFromComPort!H2157)&lt;&gt;"",((((ValuesFromComPort!H2157)-(Calculated!$F$2))/1.28)/3.2),"")</f>
        <v/>
      </c>
      <c r="G2157" t="str">
        <f>IF((ValuesFromComPort!I2157)&lt;&gt;"",((((ValuesFromComPort!I2157)-$G$2)*0.015625)/0.3),"")</f>
        <v/>
      </c>
      <c r="H2157" t="str">
        <f>IF((ValuesFromComPort!J2157)&lt;&gt;"",((((ValuesFromComPort!J2157)-(Calculated!$H$2))/1.28)*3.2),"")</f>
        <v/>
      </c>
      <c r="I2157" t="str">
        <f>IF((ValuesFromComPort!K2157)&lt;&gt;"",((((ValuesFromComPort!K2157)-(Calculated!$I$2))/1.28)/64),"")</f>
        <v/>
      </c>
      <c r="J2157" t="str">
        <f>IF((ValuesFromComPort!M2157)&lt;&gt;"",((((ValuesFromComPort!M2157)-(Calculated!$J$2))/1.28)/800),"")</f>
        <v/>
      </c>
      <c r="K2157" t="str">
        <f>IF((ValuesFromComPort!N2157)&lt;&gt;"",(((ValuesFromComPort!N2157)-(Calculated!$K$2))/1.28/3200),"")</f>
        <v/>
      </c>
      <c r="L2157" t="str">
        <f>IF((ValuesFromComPort!O2157)&lt;&gt;"",((((ValuesFromComPort!O2157)-(Calculated!$L$2))/1.28)/3.2),"")</f>
        <v/>
      </c>
      <c r="M2157" t="str">
        <f>IF((ValuesFromComPort!P2157)&lt;&gt;"",((((ValuesFromComPort!P2157)-(Calculated!$M$2))/1.28)/16),"")</f>
        <v/>
      </c>
      <c r="N2157" t="str">
        <f>IF((ValuesFromComPort!Q2157)&lt;&gt;"",((((ValuesFromComPort!Q2157)-(Calculated!$N$2))/1.28)/160),"")</f>
        <v/>
      </c>
      <c r="O2157" t="str">
        <f>IF((ValuesFromComPort!AA2157)&lt;&gt;"",(ValuesFromComPort!AA2157),"")</f>
        <v/>
      </c>
      <c r="P2157" t="str">
        <f>IF((ValuesFromComPort!AB2157)&lt;&gt;"",((_xlfn.BITAND((ValuesFromComPort!AB2157),1))*(ValuesFromComPort!AA2157)*1)+100*(_xlfn.BITAND((ValuesFromComPort!AB2157),1)),"")</f>
        <v/>
      </c>
      <c r="Q2157" t="str">
        <f>IF((ValuesFromComPort!AB2157)&lt;&gt;"",((_xlfn.BITAND((ValuesFromComPort!AB2157),2))/2)*50,"")</f>
        <v/>
      </c>
      <c r="R2157" t="str">
        <f>IF((ValuesFromComPort!AB2157)&lt;&gt;"",((_xlfn.BITAND((ValuesFromComPort!AB2157),4))/4)*60,"")</f>
        <v/>
      </c>
      <c r="S2157" t="str">
        <f>IF((ValuesFromComPort!AB2157)&lt;&gt;"",((_xlfn.BITAND((ValuesFromComPort!AB2157),32))/32)*70,"")</f>
        <v/>
      </c>
    </row>
    <row r="2158" spans="2:19" x14ac:dyDescent="0.25">
      <c r="B2158" t="str">
        <f>IF((ValuesFromComPort!B2158)&lt;&gt;"",((((ValuesFromComPort!B2158)-(Calculated!$B$2))/1.28)/320),"")</f>
        <v/>
      </c>
      <c r="C2158" t="str">
        <f>IF((ValuesFromComPort!C2158)&lt;&gt;"",((((ValuesFromComPort!C2158)-(Calculated!$C$2))/1.28)/320),"")</f>
        <v/>
      </c>
      <c r="D2158" t="str">
        <f>IF((ValuesFromComPort!D2158)&lt;&gt;"",((((ValuesFromComPort!D2158)-(Calculated!$D$2))/1.28)/80),"")</f>
        <v/>
      </c>
      <c r="E2158" t="str">
        <f>IF((ValuesFromComPort!F2158)&lt;&gt;"",((((ValuesFromComPort!F2158)-(Calculated!$E$2))/1.28)/80),"")</f>
        <v/>
      </c>
      <c r="F2158" t="str">
        <f>IF((ValuesFromComPort!H2158)&lt;&gt;"",((((ValuesFromComPort!H2158)-(Calculated!$F$2))/1.28)/3.2),"")</f>
        <v/>
      </c>
      <c r="G2158" t="str">
        <f>IF((ValuesFromComPort!I2158)&lt;&gt;"",((((ValuesFromComPort!I2158)-$G$2)*0.015625)/0.3),"")</f>
        <v/>
      </c>
      <c r="H2158" t="str">
        <f>IF((ValuesFromComPort!J2158)&lt;&gt;"",((((ValuesFromComPort!J2158)-(Calculated!$H$2))/1.28)*3.2),"")</f>
        <v/>
      </c>
      <c r="I2158" t="str">
        <f>IF((ValuesFromComPort!K2158)&lt;&gt;"",((((ValuesFromComPort!K2158)-(Calculated!$I$2))/1.28)/64),"")</f>
        <v/>
      </c>
      <c r="J2158" t="str">
        <f>IF((ValuesFromComPort!M2158)&lt;&gt;"",((((ValuesFromComPort!M2158)-(Calculated!$J$2))/1.28)/800),"")</f>
        <v/>
      </c>
      <c r="K2158" t="str">
        <f>IF((ValuesFromComPort!N2158)&lt;&gt;"",(((ValuesFromComPort!N2158)-(Calculated!$K$2))/1.28/3200),"")</f>
        <v/>
      </c>
      <c r="L2158" t="str">
        <f>IF((ValuesFromComPort!O2158)&lt;&gt;"",((((ValuesFromComPort!O2158)-(Calculated!$L$2))/1.28)/3.2),"")</f>
        <v/>
      </c>
      <c r="M2158" t="str">
        <f>IF((ValuesFromComPort!P2158)&lt;&gt;"",((((ValuesFromComPort!P2158)-(Calculated!$M$2))/1.28)/16),"")</f>
        <v/>
      </c>
      <c r="N2158" t="str">
        <f>IF((ValuesFromComPort!Q2158)&lt;&gt;"",((((ValuesFromComPort!Q2158)-(Calculated!$N$2))/1.28)/160),"")</f>
        <v/>
      </c>
      <c r="O2158" t="str">
        <f>IF((ValuesFromComPort!AA2158)&lt;&gt;"",(ValuesFromComPort!AA2158),"")</f>
        <v/>
      </c>
      <c r="P2158" t="str">
        <f>IF((ValuesFromComPort!AB2158)&lt;&gt;"",((_xlfn.BITAND((ValuesFromComPort!AB2158),1))*(ValuesFromComPort!AA2158)*1)+100*(_xlfn.BITAND((ValuesFromComPort!AB2158),1)),"")</f>
        <v/>
      </c>
      <c r="Q2158" t="str">
        <f>IF((ValuesFromComPort!AB2158)&lt;&gt;"",((_xlfn.BITAND((ValuesFromComPort!AB2158),2))/2)*50,"")</f>
        <v/>
      </c>
      <c r="R2158" t="str">
        <f>IF((ValuesFromComPort!AB2158)&lt;&gt;"",((_xlfn.BITAND((ValuesFromComPort!AB2158),4))/4)*60,"")</f>
        <v/>
      </c>
      <c r="S2158" t="str">
        <f>IF((ValuesFromComPort!AB2158)&lt;&gt;"",((_xlfn.BITAND((ValuesFromComPort!AB2158),32))/32)*70,"")</f>
        <v/>
      </c>
    </row>
    <row r="2159" spans="2:19" x14ac:dyDescent="0.25">
      <c r="B2159" t="str">
        <f>IF((ValuesFromComPort!B2159)&lt;&gt;"",((((ValuesFromComPort!B2159)-(Calculated!$B$2))/1.28)/320),"")</f>
        <v/>
      </c>
      <c r="C2159" t="str">
        <f>IF((ValuesFromComPort!C2159)&lt;&gt;"",((((ValuesFromComPort!C2159)-(Calculated!$C$2))/1.28)/320),"")</f>
        <v/>
      </c>
      <c r="D2159" t="str">
        <f>IF((ValuesFromComPort!D2159)&lt;&gt;"",((((ValuesFromComPort!D2159)-(Calculated!$D$2))/1.28)/80),"")</f>
        <v/>
      </c>
      <c r="E2159" t="str">
        <f>IF((ValuesFromComPort!F2159)&lt;&gt;"",((((ValuesFromComPort!F2159)-(Calculated!$E$2))/1.28)/80),"")</f>
        <v/>
      </c>
      <c r="F2159" t="str">
        <f>IF((ValuesFromComPort!H2159)&lt;&gt;"",((((ValuesFromComPort!H2159)-(Calculated!$F$2))/1.28)/3.2),"")</f>
        <v/>
      </c>
      <c r="G2159" t="str">
        <f>IF((ValuesFromComPort!I2159)&lt;&gt;"",((((ValuesFromComPort!I2159)-$G$2)*0.015625)/0.3),"")</f>
        <v/>
      </c>
      <c r="H2159" t="str">
        <f>IF((ValuesFromComPort!J2159)&lt;&gt;"",((((ValuesFromComPort!J2159)-(Calculated!$H$2))/1.28)*3.2),"")</f>
        <v/>
      </c>
      <c r="I2159" t="str">
        <f>IF((ValuesFromComPort!K2159)&lt;&gt;"",((((ValuesFromComPort!K2159)-(Calculated!$I$2))/1.28)/64),"")</f>
        <v/>
      </c>
      <c r="J2159" t="str">
        <f>IF((ValuesFromComPort!M2159)&lt;&gt;"",((((ValuesFromComPort!M2159)-(Calculated!$J$2))/1.28)/800),"")</f>
        <v/>
      </c>
      <c r="K2159" t="str">
        <f>IF((ValuesFromComPort!N2159)&lt;&gt;"",(((ValuesFromComPort!N2159)-(Calculated!$K$2))/1.28/3200),"")</f>
        <v/>
      </c>
      <c r="L2159" t="str">
        <f>IF((ValuesFromComPort!O2159)&lt;&gt;"",((((ValuesFromComPort!O2159)-(Calculated!$L$2))/1.28)/3.2),"")</f>
        <v/>
      </c>
      <c r="M2159" t="str">
        <f>IF((ValuesFromComPort!P2159)&lt;&gt;"",((((ValuesFromComPort!P2159)-(Calculated!$M$2))/1.28)/16),"")</f>
        <v/>
      </c>
      <c r="N2159" t="str">
        <f>IF((ValuesFromComPort!Q2159)&lt;&gt;"",((((ValuesFromComPort!Q2159)-(Calculated!$N$2))/1.28)/160),"")</f>
        <v/>
      </c>
      <c r="O2159" t="str">
        <f>IF((ValuesFromComPort!AA2159)&lt;&gt;"",(ValuesFromComPort!AA2159),"")</f>
        <v/>
      </c>
      <c r="P2159" t="str">
        <f>IF((ValuesFromComPort!AB2159)&lt;&gt;"",((_xlfn.BITAND((ValuesFromComPort!AB2159),1))*(ValuesFromComPort!AA2159)*1)+100*(_xlfn.BITAND((ValuesFromComPort!AB2159),1)),"")</f>
        <v/>
      </c>
      <c r="Q2159" t="str">
        <f>IF((ValuesFromComPort!AB2159)&lt;&gt;"",((_xlfn.BITAND((ValuesFromComPort!AB2159),2))/2)*50,"")</f>
        <v/>
      </c>
      <c r="R2159" t="str">
        <f>IF((ValuesFromComPort!AB2159)&lt;&gt;"",((_xlfn.BITAND((ValuesFromComPort!AB2159),4))/4)*60,"")</f>
        <v/>
      </c>
      <c r="S2159" t="str">
        <f>IF((ValuesFromComPort!AB2159)&lt;&gt;"",((_xlfn.BITAND((ValuesFromComPort!AB2159),32))/32)*70,"")</f>
        <v/>
      </c>
    </row>
    <row r="2160" spans="2:19" x14ac:dyDescent="0.25">
      <c r="B2160" t="str">
        <f>IF((ValuesFromComPort!B2160)&lt;&gt;"",((((ValuesFromComPort!B2160)-(Calculated!$B$2))/1.28)/320),"")</f>
        <v/>
      </c>
      <c r="C2160" t="str">
        <f>IF((ValuesFromComPort!C2160)&lt;&gt;"",((((ValuesFromComPort!C2160)-(Calculated!$C$2))/1.28)/320),"")</f>
        <v/>
      </c>
      <c r="D2160" t="str">
        <f>IF((ValuesFromComPort!D2160)&lt;&gt;"",((((ValuesFromComPort!D2160)-(Calculated!$D$2))/1.28)/80),"")</f>
        <v/>
      </c>
      <c r="E2160" t="str">
        <f>IF((ValuesFromComPort!F2160)&lt;&gt;"",((((ValuesFromComPort!F2160)-(Calculated!$E$2))/1.28)/80),"")</f>
        <v/>
      </c>
      <c r="F2160" t="str">
        <f>IF((ValuesFromComPort!H2160)&lt;&gt;"",((((ValuesFromComPort!H2160)-(Calculated!$F$2))/1.28)/3.2),"")</f>
        <v/>
      </c>
      <c r="G2160" t="str">
        <f>IF((ValuesFromComPort!I2160)&lt;&gt;"",((((ValuesFromComPort!I2160)-$G$2)*0.015625)/0.3),"")</f>
        <v/>
      </c>
      <c r="H2160" t="str">
        <f>IF((ValuesFromComPort!J2160)&lt;&gt;"",((((ValuesFromComPort!J2160)-(Calculated!$H$2))/1.28)*3.2),"")</f>
        <v/>
      </c>
      <c r="I2160" t="str">
        <f>IF((ValuesFromComPort!K2160)&lt;&gt;"",((((ValuesFromComPort!K2160)-(Calculated!$I$2))/1.28)/64),"")</f>
        <v/>
      </c>
      <c r="J2160" t="str">
        <f>IF((ValuesFromComPort!M2160)&lt;&gt;"",((((ValuesFromComPort!M2160)-(Calculated!$J$2))/1.28)/800),"")</f>
        <v/>
      </c>
      <c r="K2160" t="str">
        <f>IF((ValuesFromComPort!N2160)&lt;&gt;"",(((ValuesFromComPort!N2160)-(Calculated!$K$2))/1.28/3200),"")</f>
        <v/>
      </c>
      <c r="L2160" t="str">
        <f>IF((ValuesFromComPort!O2160)&lt;&gt;"",((((ValuesFromComPort!O2160)-(Calculated!$L$2))/1.28)/3.2),"")</f>
        <v/>
      </c>
      <c r="M2160" t="str">
        <f>IF((ValuesFromComPort!P2160)&lt;&gt;"",((((ValuesFromComPort!P2160)-(Calculated!$M$2))/1.28)/16),"")</f>
        <v/>
      </c>
      <c r="N2160" t="str">
        <f>IF((ValuesFromComPort!Q2160)&lt;&gt;"",((((ValuesFromComPort!Q2160)-(Calculated!$N$2))/1.28)/160),"")</f>
        <v/>
      </c>
      <c r="O2160" t="str">
        <f>IF((ValuesFromComPort!AA2160)&lt;&gt;"",(ValuesFromComPort!AA2160),"")</f>
        <v/>
      </c>
      <c r="P2160" t="str">
        <f>IF((ValuesFromComPort!AB2160)&lt;&gt;"",((_xlfn.BITAND((ValuesFromComPort!AB2160),1))*(ValuesFromComPort!AA2160)*1)+100*(_xlfn.BITAND((ValuesFromComPort!AB2160),1)),"")</f>
        <v/>
      </c>
      <c r="Q2160" t="str">
        <f>IF((ValuesFromComPort!AB2160)&lt;&gt;"",((_xlfn.BITAND((ValuesFromComPort!AB2160),2))/2)*50,"")</f>
        <v/>
      </c>
      <c r="R2160" t="str">
        <f>IF((ValuesFromComPort!AB2160)&lt;&gt;"",((_xlfn.BITAND((ValuesFromComPort!AB2160),4))/4)*60,"")</f>
        <v/>
      </c>
      <c r="S2160" t="str">
        <f>IF((ValuesFromComPort!AB2160)&lt;&gt;"",((_xlfn.BITAND((ValuesFromComPort!AB2160),32))/32)*70,"")</f>
        <v/>
      </c>
    </row>
    <row r="2161" spans="2:19" x14ac:dyDescent="0.25">
      <c r="B2161" t="str">
        <f>IF((ValuesFromComPort!B2161)&lt;&gt;"",((((ValuesFromComPort!B2161)-(Calculated!$B$2))/1.28)/320),"")</f>
        <v/>
      </c>
      <c r="C2161" t="str">
        <f>IF((ValuesFromComPort!C2161)&lt;&gt;"",((((ValuesFromComPort!C2161)-(Calculated!$C$2))/1.28)/320),"")</f>
        <v/>
      </c>
      <c r="D2161" t="str">
        <f>IF((ValuesFromComPort!D2161)&lt;&gt;"",((((ValuesFromComPort!D2161)-(Calculated!$D$2))/1.28)/80),"")</f>
        <v/>
      </c>
      <c r="E2161" t="str">
        <f>IF((ValuesFromComPort!F2161)&lt;&gt;"",((((ValuesFromComPort!F2161)-(Calculated!$E$2))/1.28)/80),"")</f>
        <v/>
      </c>
      <c r="F2161" t="str">
        <f>IF((ValuesFromComPort!H2161)&lt;&gt;"",((((ValuesFromComPort!H2161)-(Calculated!$F$2))/1.28)/3.2),"")</f>
        <v/>
      </c>
      <c r="G2161" t="str">
        <f>IF((ValuesFromComPort!I2161)&lt;&gt;"",((((ValuesFromComPort!I2161)-$G$2)*0.015625)/0.3),"")</f>
        <v/>
      </c>
      <c r="H2161" t="str">
        <f>IF((ValuesFromComPort!J2161)&lt;&gt;"",((((ValuesFromComPort!J2161)-(Calculated!$H$2))/1.28)*3.2),"")</f>
        <v/>
      </c>
      <c r="I2161" t="str">
        <f>IF((ValuesFromComPort!K2161)&lt;&gt;"",((((ValuesFromComPort!K2161)-(Calculated!$I$2))/1.28)/64),"")</f>
        <v/>
      </c>
      <c r="J2161" t="str">
        <f>IF((ValuesFromComPort!M2161)&lt;&gt;"",((((ValuesFromComPort!M2161)-(Calculated!$J$2))/1.28)/800),"")</f>
        <v/>
      </c>
      <c r="K2161" t="str">
        <f>IF((ValuesFromComPort!N2161)&lt;&gt;"",(((ValuesFromComPort!N2161)-(Calculated!$K$2))/1.28/3200),"")</f>
        <v/>
      </c>
      <c r="L2161" t="str">
        <f>IF((ValuesFromComPort!O2161)&lt;&gt;"",((((ValuesFromComPort!O2161)-(Calculated!$L$2))/1.28)/3.2),"")</f>
        <v/>
      </c>
      <c r="M2161" t="str">
        <f>IF((ValuesFromComPort!P2161)&lt;&gt;"",((((ValuesFromComPort!P2161)-(Calculated!$M$2))/1.28)/16),"")</f>
        <v/>
      </c>
      <c r="N2161" t="str">
        <f>IF((ValuesFromComPort!Q2161)&lt;&gt;"",((((ValuesFromComPort!Q2161)-(Calculated!$N$2))/1.28)/160),"")</f>
        <v/>
      </c>
      <c r="O2161" t="str">
        <f>IF((ValuesFromComPort!AA2161)&lt;&gt;"",(ValuesFromComPort!AA2161),"")</f>
        <v/>
      </c>
      <c r="P2161" t="str">
        <f>IF((ValuesFromComPort!AB2161)&lt;&gt;"",((_xlfn.BITAND((ValuesFromComPort!AB2161),1))*(ValuesFromComPort!AA2161)*1)+100*(_xlfn.BITAND((ValuesFromComPort!AB2161),1)),"")</f>
        <v/>
      </c>
      <c r="Q2161" t="str">
        <f>IF((ValuesFromComPort!AB2161)&lt;&gt;"",((_xlfn.BITAND((ValuesFromComPort!AB2161),2))/2)*50,"")</f>
        <v/>
      </c>
      <c r="R2161" t="str">
        <f>IF((ValuesFromComPort!AB2161)&lt;&gt;"",((_xlfn.BITAND((ValuesFromComPort!AB2161),4))/4)*60,"")</f>
        <v/>
      </c>
      <c r="S2161" t="str">
        <f>IF((ValuesFromComPort!AB2161)&lt;&gt;"",((_xlfn.BITAND((ValuesFromComPort!AB2161),32))/32)*70,"")</f>
        <v/>
      </c>
    </row>
    <row r="2162" spans="2:19" x14ac:dyDescent="0.25">
      <c r="B2162" t="str">
        <f>IF((ValuesFromComPort!B2162)&lt;&gt;"",((((ValuesFromComPort!B2162)-(Calculated!$B$2))/1.28)/320),"")</f>
        <v/>
      </c>
      <c r="C2162" t="str">
        <f>IF((ValuesFromComPort!C2162)&lt;&gt;"",((((ValuesFromComPort!C2162)-(Calculated!$C$2))/1.28)/320),"")</f>
        <v/>
      </c>
      <c r="D2162" t="str">
        <f>IF((ValuesFromComPort!D2162)&lt;&gt;"",((((ValuesFromComPort!D2162)-(Calculated!$D$2))/1.28)/80),"")</f>
        <v/>
      </c>
      <c r="E2162" t="str">
        <f>IF((ValuesFromComPort!F2162)&lt;&gt;"",((((ValuesFromComPort!F2162)-(Calculated!$E$2))/1.28)/80),"")</f>
        <v/>
      </c>
      <c r="F2162" t="str">
        <f>IF((ValuesFromComPort!H2162)&lt;&gt;"",((((ValuesFromComPort!H2162)-(Calculated!$F$2))/1.28)/3.2),"")</f>
        <v/>
      </c>
      <c r="G2162" t="str">
        <f>IF((ValuesFromComPort!I2162)&lt;&gt;"",((((ValuesFromComPort!I2162)-$G$2)*0.015625)/0.3),"")</f>
        <v/>
      </c>
      <c r="H2162" t="str">
        <f>IF((ValuesFromComPort!J2162)&lt;&gt;"",((((ValuesFromComPort!J2162)-(Calculated!$H$2))/1.28)*3.2),"")</f>
        <v/>
      </c>
      <c r="I2162" t="str">
        <f>IF((ValuesFromComPort!K2162)&lt;&gt;"",((((ValuesFromComPort!K2162)-(Calculated!$I$2))/1.28)/64),"")</f>
        <v/>
      </c>
      <c r="J2162" t="str">
        <f>IF((ValuesFromComPort!M2162)&lt;&gt;"",((((ValuesFromComPort!M2162)-(Calculated!$J$2))/1.28)/800),"")</f>
        <v/>
      </c>
      <c r="K2162" t="str">
        <f>IF((ValuesFromComPort!N2162)&lt;&gt;"",(((ValuesFromComPort!N2162)-(Calculated!$K$2))/1.28/3200),"")</f>
        <v/>
      </c>
      <c r="L2162" t="str">
        <f>IF((ValuesFromComPort!O2162)&lt;&gt;"",((((ValuesFromComPort!O2162)-(Calculated!$L$2))/1.28)/3.2),"")</f>
        <v/>
      </c>
      <c r="M2162" t="str">
        <f>IF((ValuesFromComPort!P2162)&lt;&gt;"",((((ValuesFromComPort!P2162)-(Calculated!$M$2))/1.28)/16),"")</f>
        <v/>
      </c>
      <c r="N2162" t="str">
        <f>IF((ValuesFromComPort!Q2162)&lt;&gt;"",((((ValuesFromComPort!Q2162)-(Calculated!$N$2))/1.28)/160),"")</f>
        <v/>
      </c>
      <c r="O2162" t="str">
        <f>IF((ValuesFromComPort!AA2162)&lt;&gt;"",(ValuesFromComPort!AA2162),"")</f>
        <v/>
      </c>
      <c r="P2162" t="str">
        <f>IF((ValuesFromComPort!AB2162)&lt;&gt;"",((_xlfn.BITAND((ValuesFromComPort!AB2162),1))*(ValuesFromComPort!AA2162)*1)+100*(_xlfn.BITAND((ValuesFromComPort!AB2162),1)),"")</f>
        <v/>
      </c>
      <c r="Q2162" t="str">
        <f>IF((ValuesFromComPort!AB2162)&lt;&gt;"",((_xlfn.BITAND((ValuesFromComPort!AB2162),2))/2)*50,"")</f>
        <v/>
      </c>
      <c r="R2162" t="str">
        <f>IF((ValuesFromComPort!AB2162)&lt;&gt;"",((_xlfn.BITAND((ValuesFromComPort!AB2162),4))/4)*60,"")</f>
        <v/>
      </c>
      <c r="S2162" t="str">
        <f>IF((ValuesFromComPort!AB2162)&lt;&gt;"",((_xlfn.BITAND((ValuesFromComPort!AB2162),32))/32)*70,"")</f>
        <v/>
      </c>
    </row>
    <row r="2163" spans="2:19" x14ac:dyDescent="0.25">
      <c r="B2163" t="str">
        <f>IF((ValuesFromComPort!B2163)&lt;&gt;"",((((ValuesFromComPort!B2163)-(Calculated!$B$2))/1.28)/320),"")</f>
        <v/>
      </c>
      <c r="C2163" t="str">
        <f>IF((ValuesFromComPort!C2163)&lt;&gt;"",((((ValuesFromComPort!C2163)-(Calculated!$C$2))/1.28)/320),"")</f>
        <v/>
      </c>
      <c r="D2163" t="str">
        <f>IF((ValuesFromComPort!D2163)&lt;&gt;"",((((ValuesFromComPort!D2163)-(Calculated!$D$2))/1.28)/80),"")</f>
        <v/>
      </c>
      <c r="E2163" t="str">
        <f>IF((ValuesFromComPort!F2163)&lt;&gt;"",((((ValuesFromComPort!F2163)-(Calculated!$E$2))/1.28)/80),"")</f>
        <v/>
      </c>
      <c r="F2163" t="str">
        <f>IF((ValuesFromComPort!H2163)&lt;&gt;"",((((ValuesFromComPort!H2163)-(Calculated!$F$2))/1.28)/3.2),"")</f>
        <v/>
      </c>
      <c r="G2163" t="str">
        <f>IF((ValuesFromComPort!I2163)&lt;&gt;"",((((ValuesFromComPort!I2163)-$G$2)*0.015625)/0.3),"")</f>
        <v/>
      </c>
      <c r="H2163" t="str">
        <f>IF((ValuesFromComPort!J2163)&lt;&gt;"",((((ValuesFromComPort!J2163)-(Calculated!$H$2))/1.28)*3.2),"")</f>
        <v/>
      </c>
      <c r="I2163" t="str">
        <f>IF((ValuesFromComPort!K2163)&lt;&gt;"",((((ValuesFromComPort!K2163)-(Calculated!$I$2))/1.28)/64),"")</f>
        <v/>
      </c>
      <c r="J2163" t="str">
        <f>IF((ValuesFromComPort!M2163)&lt;&gt;"",((((ValuesFromComPort!M2163)-(Calculated!$J$2))/1.28)/800),"")</f>
        <v/>
      </c>
      <c r="K2163" t="str">
        <f>IF((ValuesFromComPort!N2163)&lt;&gt;"",(((ValuesFromComPort!N2163)-(Calculated!$K$2))/1.28/3200),"")</f>
        <v/>
      </c>
      <c r="L2163" t="str">
        <f>IF((ValuesFromComPort!O2163)&lt;&gt;"",((((ValuesFromComPort!O2163)-(Calculated!$L$2))/1.28)/3.2),"")</f>
        <v/>
      </c>
      <c r="M2163" t="str">
        <f>IF((ValuesFromComPort!P2163)&lt;&gt;"",((((ValuesFromComPort!P2163)-(Calculated!$M$2))/1.28)/16),"")</f>
        <v/>
      </c>
      <c r="N2163" t="str">
        <f>IF((ValuesFromComPort!Q2163)&lt;&gt;"",((((ValuesFromComPort!Q2163)-(Calculated!$N$2))/1.28)/160),"")</f>
        <v/>
      </c>
      <c r="O2163" t="str">
        <f>IF((ValuesFromComPort!AA2163)&lt;&gt;"",(ValuesFromComPort!AA2163),"")</f>
        <v/>
      </c>
      <c r="P2163" t="str">
        <f>IF((ValuesFromComPort!AB2163)&lt;&gt;"",((_xlfn.BITAND((ValuesFromComPort!AB2163),1))*(ValuesFromComPort!AA2163)*1)+100*(_xlfn.BITAND((ValuesFromComPort!AB2163),1)),"")</f>
        <v/>
      </c>
      <c r="Q2163" t="str">
        <f>IF((ValuesFromComPort!AB2163)&lt;&gt;"",((_xlfn.BITAND((ValuesFromComPort!AB2163),2))/2)*50,"")</f>
        <v/>
      </c>
      <c r="R2163" t="str">
        <f>IF((ValuesFromComPort!AB2163)&lt;&gt;"",((_xlfn.BITAND((ValuesFromComPort!AB2163),4))/4)*60,"")</f>
        <v/>
      </c>
      <c r="S2163" t="str">
        <f>IF((ValuesFromComPort!AB2163)&lt;&gt;"",((_xlfn.BITAND((ValuesFromComPort!AB2163),32))/32)*70,"")</f>
        <v/>
      </c>
    </row>
    <row r="2164" spans="2:19" x14ac:dyDescent="0.25">
      <c r="B2164" t="str">
        <f>IF((ValuesFromComPort!B2164)&lt;&gt;"",((((ValuesFromComPort!B2164)-(Calculated!$B$2))/1.28)/320),"")</f>
        <v/>
      </c>
      <c r="C2164" t="str">
        <f>IF((ValuesFromComPort!C2164)&lt;&gt;"",((((ValuesFromComPort!C2164)-(Calculated!$C$2))/1.28)/320),"")</f>
        <v/>
      </c>
      <c r="D2164" t="str">
        <f>IF((ValuesFromComPort!D2164)&lt;&gt;"",((((ValuesFromComPort!D2164)-(Calculated!$D$2))/1.28)/80),"")</f>
        <v/>
      </c>
      <c r="E2164" t="str">
        <f>IF((ValuesFromComPort!F2164)&lt;&gt;"",((((ValuesFromComPort!F2164)-(Calculated!$E$2))/1.28)/80),"")</f>
        <v/>
      </c>
      <c r="F2164" t="str">
        <f>IF((ValuesFromComPort!H2164)&lt;&gt;"",((((ValuesFromComPort!H2164)-(Calculated!$F$2))/1.28)/3.2),"")</f>
        <v/>
      </c>
      <c r="G2164" t="str">
        <f>IF((ValuesFromComPort!I2164)&lt;&gt;"",((((ValuesFromComPort!I2164)-$G$2)*0.015625)/0.3),"")</f>
        <v/>
      </c>
      <c r="H2164" t="str">
        <f>IF((ValuesFromComPort!J2164)&lt;&gt;"",((((ValuesFromComPort!J2164)-(Calculated!$H$2))/1.28)*3.2),"")</f>
        <v/>
      </c>
      <c r="I2164" t="str">
        <f>IF((ValuesFromComPort!K2164)&lt;&gt;"",((((ValuesFromComPort!K2164)-(Calculated!$I$2))/1.28)/64),"")</f>
        <v/>
      </c>
      <c r="J2164" t="str">
        <f>IF((ValuesFromComPort!M2164)&lt;&gt;"",((((ValuesFromComPort!M2164)-(Calculated!$J$2))/1.28)/800),"")</f>
        <v/>
      </c>
      <c r="K2164" t="str">
        <f>IF((ValuesFromComPort!N2164)&lt;&gt;"",(((ValuesFromComPort!N2164)-(Calculated!$K$2))/1.28/3200),"")</f>
        <v/>
      </c>
      <c r="L2164" t="str">
        <f>IF((ValuesFromComPort!O2164)&lt;&gt;"",((((ValuesFromComPort!O2164)-(Calculated!$L$2))/1.28)/3.2),"")</f>
        <v/>
      </c>
      <c r="M2164" t="str">
        <f>IF((ValuesFromComPort!P2164)&lt;&gt;"",((((ValuesFromComPort!P2164)-(Calculated!$M$2))/1.28)/16),"")</f>
        <v/>
      </c>
      <c r="N2164" t="str">
        <f>IF((ValuesFromComPort!Q2164)&lt;&gt;"",((((ValuesFromComPort!Q2164)-(Calculated!$N$2))/1.28)/160),"")</f>
        <v/>
      </c>
      <c r="O2164" t="str">
        <f>IF((ValuesFromComPort!AA2164)&lt;&gt;"",(ValuesFromComPort!AA2164),"")</f>
        <v/>
      </c>
      <c r="P2164" t="str">
        <f>IF((ValuesFromComPort!AB2164)&lt;&gt;"",((_xlfn.BITAND((ValuesFromComPort!AB2164),1))*(ValuesFromComPort!AA2164)*1)+100*(_xlfn.BITAND((ValuesFromComPort!AB2164),1)),"")</f>
        <v/>
      </c>
      <c r="Q2164" t="str">
        <f>IF((ValuesFromComPort!AB2164)&lt;&gt;"",((_xlfn.BITAND((ValuesFromComPort!AB2164),2))/2)*50,"")</f>
        <v/>
      </c>
      <c r="R2164" t="str">
        <f>IF((ValuesFromComPort!AB2164)&lt;&gt;"",((_xlfn.BITAND((ValuesFromComPort!AB2164),4))/4)*60,"")</f>
        <v/>
      </c>
      <c r="S2164" t="str">
        <f>IF((ValuesFromComPort!AB2164)&lt;&gt;"",((_xlfn.BITAND((ValuesFromComPort!AB2164),32))/32)*70,"")</f>
        <v/>
      </c>
    </row>
    <row r="2165" spans="2:19" x14ac:dyDescent="0.25">
      <c r="B2165" t="str">
        <f>IF((ValuesFromComPort!B2165)&lt;&gt;"",((((ValuesFromComPort!B2165)-(Calculated!$B$2))/1.28)/320),"")</f>
        <v/>
      </c>
      <c r="C2165" t="str">
        <f>IF((ValuesFromComPort!C2165)&lt;&gt;"",((((ValuesFromComPort!C2165)-(Calculated!$C$2))/1.28)/320),"")</f>
        <v/>
      </c>
      <c r="D2165" t="str">
        <f>IF((ValuesFromComPort!D2165)&lt;&gt;"",((((ValuesFromComPort!D2165)-(Calculated!$D$2))/1.28)/80),"")</f>
        <v/>
      </c>
      <c r="E2165" t="str">
        <f>IF((ValuesFromComPort!F2165)&lt;&gt;"",((((ValuesFromComPort!F2165)-(Calculated!$E$2))/1.28)/80),"")</f>
        <v/>
      </c>
      <c r="F2165" t="str">
        <f>IF((ValuesFromComPort!H2165)&lt;&gt;"",((((ValuesFromComPort!H2165)-(Calculated!$F$2))/1.28)/3.2),"")</f>
        <v/>
      </c>
      <c r="G2165" t="str">
        <f>IF((ValuesFromComPort!I2165)&lt;&gt;"",((((ValuesFromComPort!I2165)-$G$2)*0.015625)/0.3),"")</f>
        <v/>
      </c>
      <c r="H2165" t="str">
        <f>IF((ValuesFromComPort!J2165)&lt;&gt;"",((((ValuesFromComPort!J2165)-(Calculated!$H$2))/1.28)*3.2),"")</f>
        <v/>
      </c>
      <c r="I2165" t="str">
        <f>IF((ValuesFromComPort!K2165)&lt;&gt;"",((((ValuesFromComPort!K2165)-(Calculated!$I$2))/1.28)/64),"")</f>
        <v/>
      </c>
      <c r="J2165" t="str">
        <f>IF((ValuesFromComPort!M2165)&lt;&gt;"",((((ValuesFromComPort!M2165)-(Calculated!$J$2))/1.28)/800),"")</f>
        <v/>
      </c>
      <c r="K2165" t="str">
        <f>IF((ValuesFromComPort!N2165)&lt;&gt;"",(((ValuesFromComPort!N2165)-(Calculated!$K$2))/1.28/3200),"")</f>
        <v/>
      </c>
      <c r="L2165" t="str">
        <f>IF((ValuesFromComPort!O2165)&lt;&gt;"",((((ValuesFromComPort!O2165)-(Calculated!$L$2))/1.28)/3.2),"")</f>
        <v/>
      </c>
      <c r="M2165" t="str">
        <f>IF((ValuesFromComPort!P2165)&lt;&gt;"",((((ValuesFromComPort!P2165)-(Calculated!$M$2))/1.28)/16),"")</f>
        <v/>
      </c>
      <c r="N2165" t="str">
        <f>IF((ValuesFromComPort!Q2165)&lt;&gt;"",((((ValuesFromComPort!Q2165)-(Calculated!$N$2))/1.28)/160),"")</f>
        <v/>
      </c>
      <c r="O2165" t="str">
        <f>IF((ValuesFromComPort!AA2165)&lt;&gt;"",(ValuesFromComPort!AA2165),"")</f>
        <v/>
      </c>
      <c r="P2165" t="str">
        <f>IF((ValuesFromComPort!AB2165)&lt;&gt;"",((_xlfn.BITAND((ValuesFromComPort!AB2165),1))*(ValuesFromComPort!AA2165)*1)+100*(_xlfn.BITAND((ValuesFromComPort!AB2165),1)),"")</f>
        <v/>
      </c>
      <c r="Q2165" t="str">
        <f>IF((ValuesFromComPort!AB2165)&lt;&gt;"",((_xlfn.BITAND((ValuesFromComPort!AB2165),2))/2)*50,"")</f>
        <v/>
      </c>
      <c r="R2165" t="str">
        <f>IF((ValuesFromComPort!AB2165)&lt;&gt;"",((_xlfn.BITAND((ValuesFromComPort!AB2165),4))/4)*60,"")</f>
        <v/>
      </c>
      <c r="S2165" t="str">
        <f>IF((ValuesFromComPort!AB2165)&lt;&gt;"",((_xlfn.BITAND((ValuesFromComPort!AB2165),32))/32)*70,"")</f>
        <v/>
      </c>
    </row>
    <row r="2166" spans="2:19" x14ac:dyDescent="0.25">
      <c r="B2166" t="str">
        <f>IF((ValuesFromComPort!B2166)&lt;&gt;"",((((ValuesFromComPort!B2166)-(Calculated!$B$2))/1.28)/320),"")</f>
        <v/>
      </c>
      <c r="C2166" t="str">
        <f>IF((ValuesFromComPort!C2166)&lt;&gt;"",((((ValuesFromComPort!C2166)-(Calculated!$C$2))/1.28)/320),"")</f>
        <v/>
      </c>
      <c r="D2166" t="str">
        <f>IF((ValuesFromComPort!D2166)&lt;&gt;"",((((ValuesFromComPort!D2166)-(Calculated!$D$2))/1.28)/80),"")</f>
        <v/>
      </c>
      <c r="E2166" t="str">
        <f>IF((ValuesFromComPort!F2166)&lt;&gt;"",((((ValuesFromComPort!F2166)-(Calculated!$E$2))/1.28)/80),"")</f>
        <v/>
      </c>
      <c r="F2166" t="str">
        <f>IF((ValuesFromComPort!H2166)&lt;&gt;"",((((ValuesFromComPort!H2166)-(Calculated!$F$2))/1.28)/3.2),"")</f>
        <v/>
      </c>
      <c r="G2166" t="str">
        <f>IF((ValuesFromComPort!I2166)&lt;&gt;"",((((ValuesFromComPort!I2166)-$G$2)*0.015625)/0.3),"")</f>
        <v/>
      </c>
      <c r="H2166" t="str">
        <f>IF((ValuesFromComPort!J2166)&lt;&gt;"",((((ValuesFromComPort!J2166)-(Calculated!$H$2))/1.28)*3.2),"")</f>
        <v/>
      </c>
      <c r="I2166" t="str">
        <f>IF((ValuesFromComPort!K2166)&lt;&gt;"",((((ValuesFromComPort!K2166)-(Calculated!$I$2))/1.28)/64),"")</f>
        <v/>
      </c>
      <c r="J2166" t="str">
        <f>IF((ValuesFromComPort!M2166)&lt;&gt;"",((((ValuesFromComPort!M2166)-(Calculated!$J$2))/1.28)/800),"")</f>
        <v/>
      </c>
      <c r="K2166" t="str">
        <f>IF((ValuesFromComPort!N2166)&lt;&gt;"",(((ValuesFromComPort!N2166)-(Calculated!$K$2))/1.28/3200),"")</f>
        <v/>
      </c>
      <c r="L2166" t="str">
        <f>IF((ValuesFromComPort!O2166)&lt;&gt;"",((((ValuesFromComPort!O2166)-(Calculated!$L$2))/1.28)/3.2),"")</f>
        <v/>
      </c>
      <c r="M2166" t="str">
        <f>IF((ValuesFromComPort!P2166)&lt;&gt;"",((((ValuesFromComPort!P2166)-(Calculated!$M$2))/1.28)/16),"")</f>
        <v/>
      </c>
      <c r="N2166" t="str">
        <f>IF((ValuesFromComPort!Q2166)&lt;&gt;"",((((ValuesFromComPort!Q2166)-(Calculated!$N$2))/1.28)/160),"")</f>
        <v/>
      </c>
      <c r="O2166" t="str">
        <f>IF((ValuesFromComPort!AA2166)&lt;&gt;"",(ValuesFromComPort!AA2166),"")</f>
        <v/>
      </c>
      <c r="P2166" t="str">
        <f>IF((ValuesFromComPort!AB2166)&lt;&gt;"",((_xlfn.BITAND((ValuesFromComPort!AB2166),1))*(ValuesFromComPort!AA2166)*1)+100*(_xlfn.BITAND((ValuesFromComPort!AB2166),1)),"")</f>
        <v/>
      </c>
      <c r="Q2166" t="str">
        <f>IF((ValuesFromComPort!AB2166)&lt;&gt;"",((_xlfn.BITAND((ValuesFromComPort!AB2166),2))/2)*50,"")</f>
        <v/>
      </c>
      <c r="R2166" t="str">
        <f>IF((ValuesFromComPort!AB2166)&lt;&gt;"",((_xlfn.BITAND((ValuesFromComPort!AB2166),4))/4)*60,"")</f>
        <v/>
      </c>
      <c r="S2166" t="str">
        <f>IF((ValuesFromComPort!AB2166)&lt;&gt;"",((_xlfn.BITAND((ValuesFromComPort!AB2166),32))/32)*70,"")</f>
        <v/>
      </c>
    </row>
    <row r="2167" spans="2:19" x14ac:dyDescent="0.25">
      <c r="B2167" t="str">
        <f>IF((ValuesFromComPort!B2167)&lt;&gt;"",((((ValuesFromComPort!B2167)-(Calculated!$B$2))/1.28)/320),"")</f>
        <v/>
      </c>
      <c r="C2167" t="str">
        <f>IF((ValuesFromComPort!C2167)&lt;&gt;"",((((ValuesFromComPort!C2167)-(Calculated!$C$2))/1.28)/320),"")</f>
        <v/>
      </c>
      <c r="D2167" t="str">
        <f>IF((ValuesFromComPort!D2167)&lt;&gt;"",((((ValuesFromComPort!D2167)-(Calculated!$D$2))/1.28)/80),"")</f>
        <v/>
      </c>
      <c r="E2167" t="str">
        <f>IF((ValuesFromComPort!F2167)&lt;&gt;"",((((ValuesFromComPort!F2167)-(Calculated!$E$2))/1.28)/80),"")</f>
        <v/>
      </c>
      <c r="F2167" t="str">
        <f>IF((ValuesFromComPort!H2167)&lt;&gt;"",((((ValuesFromComPort!H2167)-(Calculated!$F$2))/1.28)/3.2),"")</f>
        <v/>
      </c>
      <c r="G2167" t="str">
        <f>IF((ValuesFromComPort!I2167)&lt;&gt;"",((((ValuesFromComPort!I2167)-$G$2)*0.015625)/0.3),"")</f>
        <v/>
      </c>
      <c r="H2167" t="str">
        <f>IF((ValuesFromComPort!J2167)&lt;&gt;"",((((ValuesFromComPort!J2167)-(Calculated!$H$2))/1.28)*3.2),"")</f>
        <v/>
      </c>
      <c r="I2167" t="str">
        <f>IF((ValuesFromComPort!K2167)&lt;&gt;"",((((ValuesFromComPort!K2167)-(Calculated!$I$2))/1.28)/64),"")</f>
        <v/>
      </c>
      <c r="J2167" t="str">
        <f>IF((ValuesFromComPort!M2167)&lt;&gt;"",((((ValuesFromComPort!M2167)-(Calculated!$J$2))/1.28)/800),"")</f>
        <v/>
      </c>
      <c r="K2167" t="str">
        <f>IF((ValuesFromComPort!N2167)&lt;&gt;"",(((ValuesFromComPort!N2167)-(Calculated!$K$2))/1.28/3200),"")</f>
        <v/>
      </c>
      <c r="L2167" t="str">
        <f>IF((ValuesFromComPort!O2167)&lt;&gt;"",((((ValuesFromComPort!O2167)-(Calculated!$L$2))/1.28)/3.2),"")</f>
        <v/>
      </c>
      <c r="M2167" t="str">
        <f>IF((ValuesFromComPort!P2167)&lt;&gt;"",((((ValuesFromComPort!P2167)-(Calculated!$M$2))/1.28)/16),"")</f>
        <v/>
      </c>
      <c r="N2167" t="str">
        <f>IF((ValuesFromComPort!Q2167)&lt;&gt;"",((((ValuesFromComPort!Q2167)-(Calculated!$N$2))/1.28)/160),"")</f>
        <v/>
      </c>
      <c r="O2167" t="str">
        <f>IF((ValuesFromComPort!AA2167)&lt;&gt;"",(ValuesFromComPort!AA2167),"")</f>
        <v/>
      </c>
      <c r="P2167" t="str">
        <f>IF((ValuesFromComPort!AB2167)&lt;&gt;"",((_xlfn.BITAND((ValuesFromComPort!AB2167),1))*(ValuesFromComPort!AA2167)*1)+100*(_xlfn.BITAND((ValuesFromComPort!AB2167),1)),"")</f>
        <v/>
      </c>
      <c r="Q2167" t="str">
        <f>IF((ValuesFromComPort!AB2167)&lt;&gt;"",((_xlfn.BITAND((ValuesFromComPort!AB2167),2))/2)*50,"")</f>
        <v/>
      </c>
      <c r="R2167" t="str">
        <f>IF((ValuesFromComPort!AB2167)&lt;&gt;"",((_xlfn.BITAND((ValuesFromComPort!AB2167),4))/4)*60,"")</f>
        <v/>
      </c>
      <c r="S2167" t="str">
        <f>IF((ValuesFromComPort!AB2167)&lt;&gt;"",((_xlfn.BITAND((ValuesFromComPort!AB2167),32))/32)*70,"")</f>
        <v/>
      </c>
    </row>
    <row r="2168" spans="2:19" x14ac:dyDescent="0.25">
      <c r="B2168" t="str">
        <f>IF((ValuesFromComPort!B2168)&lt;&gt;"",((((ValuesFromComPort!B2168)-(Calculated!$B$2))/1.28)/320),"")</f>
        <v/>
      </c>
      <c r="C2168" t="str">
        <f>IF((ValuesFromComPort!C2168)&lt;&gt;"",((((ValuesFromComPort!C2168)-(Calculated!$C$2))/1.28)/320),"")</f>
        <v/>
      </c>
      <c r="D2168" t="str">
        <f>IF((ValuesFromComPort!D2168)&lt;&gt;"",((((ValuesFromComPort!D2168)-(Calculated!$D$2))/1.28)/80),"")</f>
        <v/>
      </c>
      <c r="E2168" t="str">
        <f>IF((ValuesFromComPort!F2168)&lt;&gt;"",((((ValuesFromComPort!F2168)-(Calculated!$E$2))/1.28)/80),"")</f>
        <v/>
      </c>
      <c r="F2168" t="str">
        <f>IF((ValuesFromComPort!H2168)&lt;&gt;"",((((ValuesFromComPort!H2168)-(Calculated!$F$2))/1.28)/3.2),"")</f>
        <v/>
      </c>
      <c r="G2168" t="str">
        <f>IF((ValuesFromComPort!I2168)&lt;&gt;"",((((ValuesFromComPort!I2168)-$G$2)*0.015625)/0.3),"")</f>
        <v/>
      </c>
      <c r="H2168" t="str">
        <f>IF((ValuesFromComPort!J2168)&lt;&gt;"",((((ValuesFromComPort!J2168)-(Calculated!$H$2))/1.28)*3.2),"")</f>
        <v/>
      </c>
      <c r="I2168" t="str">
        <f>IF((ValuesFromComPort!K2168)&lt;&gt;"",((((ValuesFromComPort!K2168)-(Calculated!$I$2))/1.28)/64),"")</f>
        <v/>
      </c>
      <c r="J2168" t="str">
        <f>IF((ValuesFromComPort!M2168)&lt;&gt;"",((((ValuesFromComPort!M2168)-(Calculated!$J$2))/1.28)/800),"")</f>
        <v/>
      </c>
      <c r="K2168" t="str">
        <f>IF((ValuesFromComPort!N2168)&lt;&gt;"",(((ValuesFromComPort!N2168)-(Calculated!$K$2))/1.28/3200),"")</f>
        <v/>
      </c>
      <c r="L2168" t="str">
        <f>IF((ValuesFromComPort!O2168)&lt;&gt;"",((((ValuesFromComPort!O2168)-(Calculated!$L$2))/1.28)/3.2),"")</f>
        <v/>
      </c>
      <c r="M2168" t="str">
        <f>IF((ValuesFromComPort!P2168)&lt;&gt;"",((((ValuesFromComPort!P2168)-(Calculated!$M$2))/1.28)/16),"")</f>
        <v/>
      </c>
      <c r="N2168" t="str">
        <f>IF((ValuesFromComPort!Q2168)&lt;&gt;"",((((ValuesFromComPort!Q2168)-(Calculated!$N$2))/1.28)/160),"")</f>
        <v/>
      </c>
      <c r="O2168" t="str">
        <f>IF((ValuesFromComPort!AA2168)&lt;&gt;"",(ValuesFromComPort!AA2168),"")</f>
        <v/>
      </c>
      <c r="P2168" t="str">
        <f>IF((ValuesFromComPort!AB2168)&lt;&gt;"",((_xlfn.BITAND((ValuesFromComPort!AB2168),1))*(ValuesFromComPort!AA2168)*1)+100*(_xlfn.BITAND((ValuesFromComPort!AB2168),1)),"")</f>
        <v/>
      </c>
      <c r="Q2168" t="str">
        <f>IF((ValuesFromComPort!AB2168)&lt;&gt;"",((_xlfn.BITAND((ValuesFromComPort!AB2168),2))/2)*50,"")</f>
        <v/>
      </c>
      <c r="R2168" t="str">
        <f>IF((ValuesFromComPort!AB2168)&lt;&gt;"",((_xlfn.BITAND((ValuesFromComPort!AB2168),4))/4)*60,"")</f>
        <v/>
      </c>
      <c r="S2168" t="str">
        <f>IF((ValuesFromComPort!AB2168)&lt;&gt;"",((_xlfn.BITAND((ValuesFromComPort!AB2168),32))/32)*70,"")</f>
        <v/>
      </c>
    </row>
    <row r="2169" spans="2:19" x14ac:dyDescent="0.25">
      <c r="B2169" t="str">
        <f>IF((ValuesFromComPort!B2169)&lt;&gt;"",((((ValuesFromComPort!B2169)-(Calculated!$B$2))/1.28)/320),"")</f>
        <v/>
      </c>
      <c r="C2169" t="str">
        <f>IF((ValuesFromComPort!C2169)&lt;&gt;"",((((ValuesFromComPort!C2169)-(Calculated!$C$2))/1.28)/320),"")</f>
        <v/>
      </c>
      <c r="D2169" t="str">
        <f>IF((ValuesFromComPort!D2169)&lt;&gt;"",((((ValuesFromComPort!D2169)-(Calculated!$D$2))/1.28)/80),"")</f>
        <v/>
      </c>
      <c r="E2169" t="str">
        <f>IF((ValuesFromComPort!F2169)&lt;&gt;"",((((ValuesFromComPort!F2169)-(Calculated!$E$2))/1.28)/80),"")</f>
        <v/>
      </c>
      <c r="F2169" t="str">
        <f>IF((ValuesFromComPort!H2169)&lt;&gt;"",((((ValuesFromComPort!H2169)-(Calculated!$F$2))/1.28)/3.2),"")</f>
        <v/>
      </c>
      <c r="G2169" t="str">
        <f>IF((ValuesFromComPort!I2169)&lt;&gt;"",((((ValuesFromComPort!I2169)-$G$2)*0.015625)/0.3),"")</f>
        <v/>
      </c>
      <c r="H2169" t="str">
        <f>IF((ValuesFromComPort!J2169)&lt;&gt;"",((((ValuesFromComPort!J2169)-(Calculated!$H$2))/1.28)*3.2),"")</f>
        <v/>
      </c>
      <c r="I2169" t="str">
        <f>IF((ValuesFromComPort!K2169)&lt;&gt;"",((((ValuesFromComPort!K2169)-(Calculated!$I$2))/1.28)/64),"")</f>
        <v/>
      </c>
      <c r="J2169" t="str">
        <f>IF((ValuesFromComPort!M2169)&lt;&gt;"",((((ValuesFromComPort!M2169)-(Calculated!$J$2))/1.28)/800),"")</f>
        <v/>
      </c>
      <c r="K2169" t="str">
        <f>IF((ValuesFromComPort!N2169)&lt;&gt;"",(((ValuesFromComPort!N2169)-(Calculated!$K$2))/1.28/3200),"")</f>
        <v/>
      </c>
      <c r="L2169" t="str">
        <f>IF((ValuesFromComPort!O2169)&lt;&gt;"",((((ValuesFromComPort!O2169)-(Calculated!$L$2))/1.28)/3.2),"")</f>
        <v/>
      </c>
      <c r="M2169" t="str">
        <f>IF((ValuesFromComPort!P2169)&lt;&gt;"",((((ValuesFromComPort!P2169)-(Calculated!$M$2))/1.28)/16),"")</f>
        <v/>
      </c>
      <c r="N2169" t="str">
        <f>IF((ValuesFromComPort!Q2169)&lt;&gt;"",((((ValuesFromComPort!Q2169)-(Calculated!$N$2))/1.28)/160),"")</f>
        <v/>
      </c>
      <c r="O2169" t="str">
        <f>IF((ValuesFromComPort!AA2169)&lt;&gt;"",(ValuesFromComPort!AA2169),"")</f>
        <v/>
      </c>
      <c r="P2169" t="str">
        <f>IF((ValuesFromComPort!AB2169)&lt;&gt;"",((_xlfn.BITAND((ValuesFromComPort!AB2169),1))*(ValuesFromComPort!AA2169)*1)+100*(_xlfn.BITAND((ValuesFromComPort!AB2169),1)),"")</f>
        <v/>
      </c>
      <c r="Q2169" t="str">
        <f>IF((ValuesFromComPort!AB2169)&lt;&gt;"",((_xlfn.BITAND((ValuesFromComPort!AB2169),2))/2)*50,"")</f>
        <v/>
      </c>
      <c r="R2169" t="str">
        <f>IF((ValuesFromComPort!AB2169)&lt;&gt;"",((_xlfn.BITAND((ValuesFromComPort!AB2169),4))/4)*60,"")</f>
        <v/>
      </c>
      <c r="S2169" t="str">
        <f>IF((ValuesFromComPort!AB2169)&lt;&gt;"",((_xlfn.BITAND((ValuesFromComPort!AB2169),32))/32)*70,"")</f>
        <v/>
      </c>
    </row>
    <row r="2170" spans="2:19" x14ac:dyDescent="0.25">
      <c r="B2170" t="str">
        <f>IF((ValuesFromComPort!B2170)&lt;&gt;"",((((ValuesFromComPort!B2170)-(Calculated!$B$2))/1.28)/320),"")</f>
        <v/>
      </c>
      <c r="C2170" t="str">
        <f>IF((ValuesFromComPort!C2170)&lt;&gt;"",((((ValuesFromComPort!C2170)-(Calculated!$C$2))/1.28)/320),"")</f>
        <v/>
      </c>
      <c r="D2170" t="str">
        <f>IF((ValuesFromComPort!D2170)&lt;&gt;"",((((ValuesFromComPort!D2170)-(Calculated!$D$2))/1.28)/80),"")</f>
        <v/>
      </c>
      <c r="E2170" t="str">
        <f>IF((ValuesFromComPort!F2170)&lt;&gt;"",((((ValuesFromComPort!F2170)-(Calculated!$E$2))/1.28)/80),"")</f>
        <v/>
      </c>
      <c r="F2170" t="str">
        <f>IF((ValuesFromComPort!H2170)&lt;&gt;"",((((ValuesFromComPort!H2170)-(Calculated!$F$2))/1.28)/3.2),"")</f>
        <v/>
      </c>
      <c r="G2170" t="str">
        <f>IF((ValuesFromComPort!I2170)&lt;&gt;"",((((ValuesFromComPort!I2170)-$G$2)*0.015625)/0.3),"")</f>
        <v/>
      </c>
      <c r="H2170" t="str">
        <f>IF((ValuesFromComPort!J2170)&lt;&gt;"",((((ValuesFromComPort!J2170)-(Calculated!$H$2))/1.28)*3.2),"")</f>
        <v/>
      </c>
      <c r="I2170" t="str">
        <f>IF((ValuesFromComPort!K2170)&lt;&gt;"",((((ValuesFromComPort!K2170)-(Calculated!$I$2))/1.28)/64),"")</f>
        <v/>
      </c>
      <c r="J2170" t="str">
        <f>IF((ValuesFromComPort!M2170)&lt;&gt;"",((((ValuesFromComPort!M2170)-(Calculated!$J$2))/1.28)/800),"")</f>
        <v/>
      </c>
      <c r="K2170" t="str">
        <f>IF((ValuesFromComPort!N2170)&lt;&gt;"",(((ValuesFromComPort!N2170)-(Calculated!$K$2))/1.28/3200),"")</f>
        <v/>
      </c>
      <c r="L2170" t="str">
        <f>IF((ValuesFromComPort!O2170)&lt;&gt;"",((((ValuesFromComPort!O2170)-(Calculated!$L$2))/1.28)/3.2),"")</f>
        <v/>
      </c>
      <c r="M2170" t="str">
        <f>IF((ValuesFromComPort!P2170)&lt;&gt;"",((((ValuesFromComPort!P2170)-(Calculated!$M$2))/1.28)/16),"")</f>
        <v/>
      </c>
      <c r="N2170" t="str">
        <f>IF((ValuesFromComPort!Q2170)&lt;&gt;"",((((ValuesFromComPort!Q2170)-(Calculated!$N$2))/1.28)/160),"")</f>
        <v/>
      </c>
      <c r="O2170" t="str">
        <f>IF((ValuesFromComPort!AA2170)&lt;&gt;"",(ValuesFromComPort!AA2170),"")</f>
        <v/>
      </c>
      <c r="P2170" t="str">
        <f>IF((ValuesFromComPort!AB2170)&lt;&gt;"",((_xlfn.BITAND((ValuesFromComPort!AB2170),1))*(ValuesFromComPort!AA2170)*1)+100*(_xlfn.BITAND((ValuesFromComPort!AB2170),1)),"")</f>
        <v/>
      </c>
      <c r="Q2170" t="str">
        <f>IF((ValuesFromComPort!AB2170)&lt;&gt;"",((_xlfn.BITAND((ValuesFromComPort!AB2170),2))/2)*50,"")</f>
        <v/>
      </c>
      <c r="R2170" t="str">
        <f>IF((ValuesFromComPort!AB2170)&lt;&gt;"",((_xlfn.BITAND((ValuesFromComPort!AB2170),4))/4)*60,"")</f>
        <v/>
      </c>
      <c r="S2170" t="str">
        <f>IF((ValuesFromComPort!AB2170)&lt;&gt;"",((_xlfn.BITAND((ValuesFromComPort!AB2170),32))/32)*70,"")</f>
        <v/>
      </c>
    </row>
    <row r="2171" spans="2:19" x14ac:dyDescent="0.25">
      <c r="B2171" t="str">
        <f>IF((ValuesFromComPort!B2171)&lt;&gt;"",((((ValuesFromComPort!B2171)-(Calculated!$B$2))/1.28)/320),"")</f>
        <v/>
      </c>
      <c r="C2171" t="str">
        <f>IF((ValuesFromComPort!C2171)&lt;&gt;"",((((ValuesFromComPort!C2171)-(Calculated!$C$2))/1.28)/320),"")</f>
        <v/>
      </c>
      <c r="D2171" t="str">
        <f>IF((ValuesFromComPort!D2171)&lt;&gt;"",((((ValuesFromComPort!D2171)-(Calculated!$D$2))/1.28)/80),"")</f>
        <v/>
      </c>
      <c r="E2171" t="str">
        <f>IF((ValuesFromComPort!F2171)&lt;&gt;"",((((ValuesFromComPort!F2171)-(Calculated!$E$2))/1.28)/80),"")</f>
        <v/>
      </c>
      <c r="F2171" t="str">
        <f>IF((ValuesFromComPort!H2171)&lt;&gt;"",((((ValuesFromComPort!H2171)-(Calculated!$F$2))/1.28)/3.2),"")</f>
        <v/>
      </c>
      <c r="G2171" t="str">
        <f>IF((ValuesFromComPort!I2171)&lt;&gt;"",((((ValuesFromComPort!I2171)-$G$2)*0.015625)/0.3),"")</f>
        <v/>
      </c>
      <c r="H2171" t="str">
        <f>IF((ValuesFromComPort!J2171)&lt;&gt;"",((((ValuesFromComPort!J2171)-(Calculated!$H$2))/1.28)*3.2),"")</f>
        <v/>
      </c>
      <c r="I2171" t="str">
        <f>IF((ValuesFromComPort!K2171)&lt;&gt;"",((((ValuesFromComPort!K2171)-(Calculated!$I$2))/1.28)/64),"")</f>
        <v/>
      </c>
      <c r="J2171" t="str">
        <f>IF((ValuesFromComPort!M2171)&lt;&gt;"",((((ValuesFromComPort!M2171)-(Calculated!$J$2))/1.28)/800),"")</f>
        <v/>
      </c>
      <c r="K2171" t="str">
        <f>IF((ValuesFromComPort!N2171)&lt;&gt;"",(((ValuesFromComPort!N2171)-(Calculated!$K$2))/1.28/3200),"")</f>
        <v/>
      </c>
      <c r="L2171" t="str">
        <f>IF((ValuesFromComPort!O2171)&lt;&gt;"",((((ValuesFromComPort!O2171)-(Calculated!$L$2))/1.28)/3.2),"")</f>
        <v/>
      </c>
      <c r="M2171" t="str">
        <f>IF((ValuesFromComPort!P2171)&lt;&gt;"",((((ValuesFromComPort!P2171)-(Calculated!$M$2))/1.28)/16),"")</f>
        <v/>
      </c>
      <c r="N2171" t="str">
        <f>IF((ValuesFromComPort!Q2171)&lt;&gt;"",((((ValuesFromComPort!Q2171)-(Calculated!$N$2))/1.28)/160),"")</f>
        <v/>
      </c>
      <c r="O2171" t="str">
        <f>IF((ValuesFromComPort!AA2171)&lt;&gt;"",(ValuesFromComPort!AA2171),"")</f>
        <v/>
      </c>
      <c r="P2171" t="str">
        <f>IF((ValuesFromComPort!AB2171)&lt;&gt;"",((_xlfn.BITAND((ValuesFromComPort!AB2171),1))*(ValuesFromComPort!AA2171)*1)+100*(_xlfn.BITAND((ValuesFromComPort!AB2171),1)),"")</f>
        <v/>
      </c>
      <c r="Q2171" t="str">
        <f>IF((ValuesFromComPort!AB2171)&lt;&gt;"",((_xlfn.BITAND((ValuesFromComPort!AB2171),2))/2)*50,"")</f>
        <v/>
      </c>
      <c r="R2171" t="str">
        <f>IF((ValuesFromComPort!AB2171)&lt;&gt;"",((_xlfn.BITAND((ValuesFromComPort!AB2171),4))/4)*60,"")</f>
        <v/>
      </c>
      <c r="S2171" t="str">
        <f>IF((ValuesFromComPort!AB2171)&lt;&gt;"",((_xlfn.BITAND((ValuesFromComPort!AB2171),32))/32)*70,"")</f>
        <v/>
      </c>
    </row>
    <row r="2172" spans="2:19" x14ac:dyDescent="0.25">
      <c r="B2172" t="str">
        <f>IF((ValuesFromComPort!B2172)&lt;&gt;"",((((ValuesFromComPort!B2172)-(Calculated!$B$2))/1.28)/320),"")</f>
        <v/>
      </c>
      <c r="C2172" t="str">
        <f>IF((ValuesFromComPort!C2172)&lt;&gt;"",((((ValuesFromComPort!C2172)-(Calculated!$C$2))/1.28)/320),"")</f>
        <v/>
      </c>
      <c r="D2172" t="str">
        <f>IF((ValuesFromComPort!D2172)&lt;&gt;"",((((ValuesFromComPort!D2172)-(Calculated!$D$2))/1.28)/80),"")</f>
        <v/>
      </c>
      <c r="E2172" t="str">
        <f>IF((ValuesFromComPort!F2172)&lt;&gt;"",((((ValuesFromComPort!F2172)-(Calculated!$E$2))/1.28)/80),"")</f>
        <v/>
      </c>
      <c r="F2172" t="str">
        <f>IF((ValuesFromComPort!H2172)&lt;&gt;"",((((ValuesFromComPort!H2172)-(Calculated!$F$2))/1.28)/3.2),"")</f>
        <v/>
      </c>
      <c r="G2172" t="str">
        <f>IF((ValuesFromComPort!I2172)&lt;&gt;"",((((ValuesFromComPort!I2172)-$G$2)*0.015625)/0.3),"")</f>
        <v/>
      </c>
      <c r="H2172" t="str">
        <f>IF((ValuesFromComPort!J2172)&lt;&gt;"",((((ValuesFromComPort!J2172)-(Calculated!$H$2))/1.28)*3.2),"")</f>
        <v/>
      </c>
      <c r="I2172" t="str">
        <f>IF((ValuesFromComPort!K2172)&lt;&gt;"",((((ValuesFromComPort!K2172)-(Calculated!$I$2))/1.28)/64),"")</f>
        <v/>
      </c>
      <c r="J2172" t="str">
        <f>IF((ValuesFromComPort!M2172)&lt;&gt;"",((((ValuesFromComPort!M2172)-(Calculated!$J$2))/1.28)/800),"")</f>
        <v/>
      </c>
      <c r="K2172" t="str">
        <f>IF((ValuesFromComPort!N2172)&lt;&gt;"",(((ValuesFromComPort!N2172)-(Calculated!$K$2))/1.28/3200),"")</f>
        <v/>
      </c>
      <c r="L2172" t="str">
        <f>IF((ValuesFromComPort!O2172)&lt;&gt;"",((((ValuesFromComPort!O2172)-(Calculated!$L$2))/1.28)/3.2),"")</f>
        <v/>
      </c>
      <c r="M2172" t="str">
        <f>IF((ValuesFromComPort!P2172)&lt;&gt;"",((((ValuesFromComPort!P2172)-(Calculated!$M$2))/1.28)/16),"")</f>
        <v/>
      </c>
      <c r="N2172" t="str">
        <f>IF((ValuesFromComPort!Q2172)&lt;&gt;"",((((ValuesFromComPort!Q2172)-(Calculated!$N$2))/1.28)/160),"")</f>
        <v/>
      </c>
      <c r="O2172" t="str">
        <f>IF((ValuesFromComPort!AA2172)&lt;&gt;"",(ValuesFromComPort!AA2172),"")</f>
        <v/>
      </c>
      <c r="P2172" t="str">
        <f>IF((ValuesFromComPort!AB2172)&lt;&gt;"",((_xlfn.BITAND((ValuesFromComPort!AB2172),1))*(ValuesFromComPort!AA2172)*1)+100*(_xlfn.BITAND((ValuesFromComPort!AB2172),1)),"")</f>
        <v/>
      </c>
      <c r="Q2172" t="str">
        <f>IF((ValuesFromComPort!AB2172)&lt;&gt;"",((_xlfn.BITAND((ValuesFromComPort!AB2172),2))/2)*50,"")</f>
        <v/>
      </c>
      <c r="R2172" t="str">
        <f>IF((ValuesFromComPort!AB2172)&lt;&gt;"",((_xlfn.BITAND((ValuesFromComPort!AB2172),4))/4)*60,"")</f>
        <v/>
      </c>
      <c r="S2172" t="str">
        <f>IF((ValuesFromComPort!AB2172)&lt;&gt;"",((_xlfn.BITAND((ValuesFromComPort!AB2172),32))/32)*70,"")</f>
        <v/>
      </c>
    </row>
    <row r="2173" spans="2:19" x14ac:dyDescent="0.25">
      <c r="B2173" t="str">
        <f>IF((ValuesFromComPort!B2173)&lt;&gt;"",((((ValuesFromComPort!B2173)-(Calculated!$B$2))/1.28)/320),"")</f>
        <v/>
      </c>
      <c r="C2173" t="str">
        <f>IF((ValuesFromComPort!C2173)&lt;&gt;"",((((ValuesFromComPort!C2173)-(Calculated!$C$2))/1.28)/320),"")</f>
        <v/>
      </c>
      <c r="D2173" t="str">
        <f>IF((ValuesFromComPort!D2173)&lt;&gt;"",((((ValuesFromComPort!D2173)-(Calculated!$D$2))/1.28)/80),"")</f>
        <v/>
      </c>
      <c r="E2173" t="str">
        <f>IF((ValuesFromComPort!F2173)&lt;&gt;"",((((ValuesFromComPort!F2173)-(Calculated!$E$2))/1.28)/80),"")</f>
        <v/>
      </c>
      <c r="F2173" t="str">
        <f>IF((ValuesFromComPort!H2173)&lt;&gt;"",((((ValuesFromComPort!H2173)-(Calculated!$F$2))/1.28)/3.2),"")</f>
        <v/>
      </c>
      <c r="G2173" t="str">
        <f>IF((ValuesFromComPort!I2173)&lt;&gt;"",((((ValuesFromComPort!I2173)-$G$2)*0.015625)/0.3),"")</f>
        <v/>
      </c>
      <c r="H2173" t="str">
        <f>IF((ValuesFromComPort!J2173)&lt;&gt;"",((((ValuesFromComPort!J2173)-(Calculated!$H$2))/1.28)*3.2),"")</f>
        <v/>
      </c>
      <c r="I2173" t="str">
        <f>IF((ValuesFromComPort!K2173)&lt;&gt;"",((((ValuesFromComPort!K2173)-(Calculated!$I$2))/1.28)/64),"")</f>
        <v/>
      </c>
      <c r="J2173" t="str">
        <f>IF((ValuesFromComPort!M2173)&lt;&gt;"",((((ValuesFromComPort!M2173)-(Calculated!$J$2))/1.28)/800),"")</f>
        <v/>
      </c>
      <c r="K2173" t="str">
        <f>IF((ValuesFromComPort!N2173)&lt;&gt;"",(((ValuesFromComPort!N2173)-(Calculated!$K$2))/1.28/3200),"")</f>
        <v/>
      </c>
      <c r="L2173" t="str">
        <f>IF((ValuesFromComPort!O2173)&lt;&gt;"",((((ValuesFromComPort!O2173)-(Calculated!$L$2))/1.28)/3.2),"")</f>
        <v/>
      </c>
      <c r="M2173" t="str">
        <f>IF((ValuesFromComPort!P2173)&lt;&gt;"",((((ValuesFromComPort!P2173)-(Calculated!$M$2))/1.28)/16),"")</f>
        <v/>
      </c>
      <c r="N2173" t="str">
        <f>IF((ValuesFromComPort!Q2173)&lt;&gt;"",((((ValuesFromComPort!Q2173)-(Calculated!$N$2))/1.28)/160),"")</f>
        <v/>
      </c>
      <c r="O2173" t="str">
        <f>IF((ValuesFromComPort!AA2173)&lt;&gt;"",(ValuesFromComPort!AA2173),"")</f>
        <v/>
      </c>
      <c r="P2173" t="str">
        <f>IF((ValuesFromComPort!AB2173)&lt;&gt;"",((_xlfn.BITAND((ValuesFromComPort!AB2173),1))*(ValuesFromComPort!AA2173)*1)+100*(_xlfn.BITAND((ValuesFromComPort!AB2173),1)),"")</f>
        <v/>
      </c>
      <c r="Q2173" t="str">
        <f>IF((ValuesFromComPort!AB2173)&lt;&gt;"",((_xlfn.BITAND((ValuesFromComPort!AB2173),2))/2)*50,"")</f>
        <v/>
      </c>
      <c r="R2173" t="str">
        <f>IF((ValuesFromComPort!AB2173)&lt;&gt;"",((_xlfn.BITAND((ValuesFromComPort!AB2173),4))/4)*60,"")</f>
        <v/>
      </c>
      <c r="S2173" t="str">
        <f>IF((ValuesFromComPort!AB2173)&lt;&gt;"",((_xlfn.BITAND((ValuesFromComPort!AB2173),32))/32)*70,"")</f>
        <v/>
      </c>
    </row>
    <row r="2174" spans="2:19" x14ac:dyDescent="0.25">
      <c r="B2174" t="str">
        <f>IF((ValuesFromComPort!B2174)&lt;&gt;"",((((ValuesFromComPort!B2174)-(Calculated!$B$2))/1.28)/320),"")</f>
        <v/>
      </c>
      <c r="C2174" t="str">
        <f>IF((ValuesFromComPort!C2174)&lt;&gt;"",((((ValuesFromComPort!C2174)-(Calculated!$C$2))/1.28)/320),"")</f>
        <v/>
      </c>
      <c r="D2174" t="str">
        <f>IF((ValuesFromComPort!D2174)&lt;&gt;"",((((ValuesFromComPort!D2174)-(Calculated!$D$2))/1.28)/80),"")</f>
        <v/>
      </c>
      <c r="E2174" t="str">
        <f>IF((ValuesFromComPort!F2174)&lt;&gt;"",((((ValuesFromComPort!F2174)-(Calculated!$E$2))/1.28)/80),"")</f>
        <v/>
      </c>
      <c r="F2174" t="str">
        <f>IF((ValuesFromComPort!H2174)&lt;&gt;"",((((ValuesFromComPort!H2174)-(Calculated!$F$2))/1.28)/3.2),"")</f>
        <v/>
      </c>
      <c r="G2174" t="str">
        <f>IF((ValuesFromComPort!I2174)&lt;&gt;"",((((ValuesFromComPort!I2174)-$G$2)*0.015625)/0.3),"")</f>
        <v/>
      </c>
      <c r="H2174" t="str">
        <f>IF((ValuesFromComPort!J2174)&lt;&gt;"",((((ValuesFromComPort!J2174)-(Calculated!$H$2))/1.28)*3.2),"")</f>
        <v/>
      </c>
      <c r="I2174" t="str">
        <f>IF((ValuesFromComPort!K2174)&lt;&gt;"",((((ValuesFromComPort!K2174)-(Calculated!$I$2))/1.28)/64),"")</f>
        <v/>
      </c>
      <c r="J2174" t="str">
        <f>IF((ValuesFromComPort!M2174)&lt;&gt;"",((((ValuesFromComPort!M2174)-(Calculated!$J$2))/1.28)/800),"")</f>
        <v/>
      </c>
      <c r="K2174" t="str">
        <f>IF((ValuesFromComPort!N2174)&lt;&gt;"",(((ValuesFromComPort!N2174)-(Calculated!$K$2))/1.28/3200),"")</f>
        <v/>
      </c>
      <c r="L2174" t="str">
        <f>IF((ValuesFromComPort!O2174)&lt;&gt;"",((((ValuesFromComPort!O2174)-(Calculated!$L$2))/1.28)/3.2),"")</f>
        <v/>
      </c>
      <c r="M2174" t="str">
        <f>IF((ValuesFromComPort!P2174)&lt;&gt;"",((((ValuesFromComPort!P2174)-(Calculated!$M$2))/1.28)/16),"")</f>
        <v/>
      </c>
      <c r="N2174" t="str">
        <f>IF((ValuesFromComPort!Q2174)&lt;&gt;"",((((ValuesFromComPort!Q2174)-(Calculated!$N$2))/1.28)/160),"")</f>
        <v/>
      </c>
      <c r="O2174" t="str">
        <f>IF((ValuesFromComPort!AA2174)&lt;&gt;"",(ValuesFromComPort!AA2174),"")</f>
        <v/>
      </c>
      <c r="P2174" t="str">
        <f>IF((ValuesFromComPort!AB2174)&lt;&gt;"",((_xlfn.BITAND((ValuesFromComPort!AB2174),1))*(ValuesFromComPort!AA2174)*1)+100*(_xlfn.BITAND((ValuesFromComPort!AB2174),1)),"")</f>
        <v/>
      </c>
      <c r="Q2174" t="str">
        <f>IF((ValuesFromComPort!AB2174)&lt;&gt;"",((_xlfn.BITAND((ValuesFromComPort!AB2174),2))/2)*50,"")</f>
        <v/>
      </c>
      <c r="R2174" t="str">
        <f>IF((ValuesFromComPort!AB2174)&lt;&gt;"",((_xlfn.BITAND((ValuesFromComPort!AB2174),4))/4)*60,"")</f>
        <v/>
      </c>
      <c r="S2174" t="str">
        <f>IF((ValuesFromComPort!AB2174)&lt;&gt;"",((_xlfn.BITAND((ValuesFromComPort!AB2174),32))/32)*70,"")</f>
        <v/>
      </c>
    </row>
    <row r="2175" spans="2:19" x14ac:dyDescent="0.25">
      <c r="B2175" t="str">
        <f>IF((ValuesFromComPort!B2175)&lt;&gt;"",((((ValuesFromComPort!B2175)-(Calculated!$B$2))/1.28)/320),"")</f>
        <v/>
      </c>
      <c r="C2175" t="str">
        <f>IF((ValuesFromComPort!C2175)&lt;&gt;"",((((ValuesFromComPort!C2175)-(Calculated!$C$2))/1.28)/320),"")</f>
        <v/>
      </c>
      <c r="D2175" t="str">
        <f>IF((ValuesFromComPort!D2175)&lt;&gt;"",((((ValuesFromComPort!D2175)-(Calculated!$D$2))/1.28)/80),"")</f>
        <v/>
      </c>
      <c r="E2175" t="str">
        <f>IF((ValuesFromComPort!F2175)&lt;&gt;"",((((ValuesFromComPort!F2175)-(Calculated!$E$2))/1.28)/80),"")</f>
        <v/>
      </c>
      <c r="F2175" t="str">
        <f>IF((ValuesFromComPort!H2175)&lt;&gt;"",((((ValuesFromComPort!H2175)-(Calculated!$F$2))/1.28)/3.2),"")</f>
        <v/>
      </c>
      <c r="G2175" t="str">
        <f>IF((ValuesFromComPort!I2175)&lt;&gt;"",((((ValuesFromComPort!I2175)-$G$2)*0.015625)/0.3),"")</f>
        <v/>
      </c>
      <c r="H2175" t="str">
        <f>IF((ValuesFromComPort!J2175)&lt;&gt;"",((((ValuesFromComPort!J2175)-(Calculated!$H$2))/1.28)*3.2),"")</f>
        <v/>
      </c>
      <c r="I2175" t="str">
        <f>IF((ValuesFromComPort!K2175)&lt;&gt;"",((((ValuesFromComPort!K2175)-(Calculated!$I$2))/1.28)/64),"")</f>
        <v/>
      </c>
      <c r="J2175" t="str">
        <f>IF((ValuesFromComPort!M2175)&lt;&gt;"",((((ValuesFromComPort!M2175)-(Calculated!$J$2))/1.28)/800),"")</f>
        <v/>
      </c>
      <c r="K2175" t="str">
        <f>IF((ValuesFromComPort!N2175)&lt;&gt;"",(((ValuesFromComPort!N2175)-(Calculated!$K$2))/1.28/3200),"")</f>
        <v/>
      </c>
      <c r="L2175" t="str">
        <f>IF((ValuesFromComPort!O2175)&lt;&gt;"",((((ValuesFromComPort!O2175)-(Calculated!$L$2))/1.28)/3.2),"")</f>
        <v/>
      </c>
      <c r="M2175" t="str">
        <f>IF((ValuesFromComPort!P2175)&lt;&gt;"",((((ValuesFromComPort!P2175)-(Calculated!$M$2))/1.28)/16),"")</f>
        <v/>
      </c>
      <c r="N2175" t="str">
        <f>IF((ValuesFromComPort!Q2175)&lt;&gt;"",((((ValuesFromComPort!Q2175)-(Calculated!$N$2))/1.28)/160),"")</f>
        <v/>
      </c>
      <c r="O2175" t="str">
        <f>IF((ValuesFromComPort!AA2175)&lt;&gt;"",(ValuesFromComPort!AA2175),"")</f>
        <v/>
      </c>
      <c r="P2175" t="str">
        <f>IF((ValuesFromComPort!AB2175)&lt;&gt;"",((_xlfn.BITAND((ValuesFromComPort!AB2175),1))*(ValuesFromComPort!AA2175)*1)+100*(_xlfn.BITAND((ValuesFromComPort!AB2175),1)),"")</f>
        <v/>
      </c>
      <c r="Q2175" t="str">
        <f>IF((ValuesFromComPort!AB2175)&lt;&gt;"",((_xlfn.BITAND((ValuesFromComPort!AB2175),2))/2)*50,"")</f>
        <v/>
      </c>
      <c r="R2175" t="str">
        <f>IF((ValuesFromComPort!AB2175)&lt;&gt;"",((_xlfn.BITAND((ValuesFromComPort!AB2175),4))/4)*60,"")</f>
        <v/>
      </c>
      <c r="S2175" t="str">
        <f>IF((ValuesFromComPort!AB2175)&lt;&gt;"",((_xlfn.BITAND((ValuesFromComPort!AB2175),32))/32)*70,"")</f>
        <v/>
      </c>
    </row>
    <row r="2176" spans="2:19" x14ac:dyDescent="0.25">
      <c r="B2176" t="str">
        <f>IF((ValuesFromComPort!B2176)&lt;&gt;"",((((ValuesFromComPort!B2176)-(Calculated!$B$2))/1.28)/320),"")</f>
        <v/>
      </c>
      <c r="C2176" t="str">
        <f>IF((ValuesFromComPort!C2176)&lt;&gt;"",((((ValuesFromComPort!C2176)-(Calculated!$C$2))/1.28)/320),"")</f>
        <v/>
      </c>
      <c r="D2176" t="str">
        <f>IF((ValuesFromComPort!D2176)&lt;&gt;"",((((ValuesFromComPort!D2176)-(Calculated!$D$2))/1.28)/80),"")</f>
        <v/>
      </c>
      <c r="E2176" t="str">
        <f>IF((ValuesFromComPort!F2176)&lt;&gt;"",((((ValuesFromComPort!F2176)-(Calculated!$E$2))/1.28)/80),"")</f>
        <v/>
      </c>
      <c r="F2176" t="str">
        <f>IF((ValuesFromComPort!H2176)&lt;&gt;"",((((ValuesFromComPort!H2176)-(Calculated!$F$2))/1.28)/3.2),"")</f>
        <v/>
      </c>
      <c r="G2176" t="str">
        <f>IF((ValuesFromComPort!I2176)&lt;&gt;"",((((ValuesFromComPort!I2176)-$G$2)*0.015625)/0.3),"")</f>
        <v/>
      </c>
      <c r="H2176" t="str">
        <f>IF((ValuesFromComPort!J2176)&lt;&gt;"",((((ValuesFromComPort!J2176)-(Calculated!$H$2))/1.28)*3.2),"")</f>
        <v/>
      </c>
      <c r="I2176" t="str">
        <f>IF((ValuesFromComPort!K2176)&lt;&gt;"",((((ValuesFromComPort!K2176)-(Calculated!$I$2))/1.28)/64),"")</f>
        <v/>
      </c>
      <c r="J2176" t="str">
        <f>IF((ValuesFromComPort!M2176)&lt;&gt;"",((((ValuesFromComPort!M2176)-(Calculated!$J$2))/1.28)/800),"")</f>
        <v/>
      </c>
      <c r="K2176" t="str">
        <f>IF((ValuesFromComPort!N2176)&lt;&gt;"",(((ValuesFromComPort!N2176)-(Calculated!$K$2))/1.28/3200),"")</f>
        <v/>
      </c>
      <c r="L2176" t="str">
        <f>IF((ValuesFromComPort!O2176)&lt;&gt;"",((((ValuesFromComPort!O2176)-(Calculated!$L$2))/1.28)/3.2),"")</f>
        <v/>
      </c>
      <c r="M2176" t="str">
        <f>IF((ValuesFromComPort!P2176)&lt;&gt;"",((((ValuesFromComPort!P2176)-(Calculated!$M$2))/1.28)/16),"")</f>
        <v/>
      </c>
      <c r="N2176" t="str">
        <f>IF((ValuesFromComPort!Q2176)&lt;&gt;"",((((ValuesFromComPort!Q2176)-(Calculated!$N$2))/1.28)/160),"")</f>
        <v/>
      </c>
      <c r="O2176" t="str">
        <f>IF((ValuesFromComPort!AA2176)&lt;&gt;"",(ValuesFromComPort!AA2176),"")</f>
        <v/>
      </c>
      <c r="P2176" t="str">
        <f>IF((ValuesFromComPort!AB2176)&lt;&gt;"",((_xlfn.BITAND((ValuesFromComPort!AB2176),1))*(ValuesFromComPort!AA2176)*1)+100*(_xlfn.BITAND((ValuesFromComPort!AB2176),1)),"")</f>
        <v/>
      </c>
      <c r="Q2176" t="str">
        <f>IF((ValuesFromComPort!AB2176)&lt;&gt;"",((_xlfn.BITAND((ValuesFromComPort!AB2176),2))/2)*50,"")</f>
        <v/>
      </c>
      <c r="R2176" t="str">
        <f>IF((ValuesFromComPort!AB2176)&lt;&gt;"",((_xlfn.BITAND((ValuesFromComPort!AB2176),4))/4)*60,"")</f>
        <v/>
      </c>
      <c r="S2176" t="str">
        <f>IF((ValuesFromComPort!AB2176)&lt;&gt;"",((_xlfn.BITAND((ValuesFromComPort!AB2176),32))/32)*70,"")</f>
        <v/>
      </c>
    </row>
    <row r="2177" spans="2:19" x14ac:dyDescent="0.25">
      <c r="B2177" t="str">
        <f>IF((ValuesFromComPort!B2177)&lt;&gt;"",((((ValuesFromComPort!B2177)-(Calculated!$B$2))/1.28)/320),"")</f>
        <v/>
      </c>
      <c r="C2177" t="str">
        <f>IF((ValuesFromComPort!C2177)&lt;&gt;"",((((ValuesFromComPort!C2177)-(Calculated!$C$2))/1.28)/320),"")</f>
        <v/>
      </c>
      <c r="D2177" t="str">
        <f>IF((ValuesFromComPort!D2177)&lt;&gt;"",((((ValuesFromComPort!D2177)-(Calculated!$D$2))/1.28)/80),"")</f>
        <v/>
      </c>
      <c r="E2177" t="str">
        <f>IF((ValuesFromComPort!F2177)&lt;&gt;"",((((ValuesFromComPort!F2177)-(Calculated!$E$2))/1.28)/80),"")</f>
        <v/>
      </c>
      <c r="F2177" t="str">
        <f>IF((ValuesFromComPort!H2177)&lt;&gt;"",((((ValuesFromComPort!H2177)-(Calculated!$F$2))/1.28)/3.2),"")</f>
        <v/>
      </c>
      <c r="G2177" t="str">
        <f>IF((ValuesFromComPort!I2177)&lt;&gt;"",((((ValuesFromComPort!I2177)-$G$2)*0.015625)/0.3),"")</f>
        <v/>
      </c>
      <c r="H2177" t="str">
        <f>IF((ValuesFromComPort!J2177)&lt;&gt;"",((((ValuesFromComPort!J2177)-(Calculated!$H$2))/1.28)*3.2),"")</f>
        <v/>
      </c>
      <c r="I2177" t="str">
        <f>IF((ValuesFromComPort!K2177)&lt;&gt;"",((((ValuesFromComPort!K2177)-(Calculated!$I$2))/1.28)/64),"")</f>
        <v/>
      </c>
      <c r="J2177" t="str">
        <f>IF((ValuesFromComPort!M2177)&lt;&gt;"",((((ValuesFromComPort!M2177)-(Calculated!$J$2))/1.28)/800),"")</f>
        <v/>
      </c>
      <c r="K2177" t="str">
        <f>IF((ValuesFromComPort!N2177)&lt;&gt;"",(((ValuesFromComPort!N2177)-(Calculated!$K$2))/1.28/3200),"")</f>
        <v/>
      </c>
      <c r="L2177" t="str">
        <f>IF((ValuesFromComPort!O2177)&lt;&gt;"",((((ValuesFromComPort!O2177)-(Calculated!$L$2))/1.28)/3.2),"")</f>
        <v/>
      </c>
      <c r="M2177" t="str">
        <f>IF((ValuesFromComPort!P2177)&lt;&gt;"",((((ValuesFromComPort!P2177)-(Calculated!$M$2))/1.28)/16),"")</f>
        <v/>
      </c>
      <c r="N2177" t="str">
        <f>IF((ValuesFromComPort!Q2177)&lt;&gt;"",((((ValuesFromComPort!Q2177)-(Calculated!$N$2))/1.28)/160),"")</f>
        <v/>
      </c>
      <c r="O2177" t="str">
        <f>IF((ValuesFromComPort!AA2177)&lt;&gt;"",(ValuesFromComPort!AA2177),"")</f>
        <v/>
      </c>
      <c r="P2177" t="str">
        <f>IF((ValuesFromComPort!AB2177)&lt;&gt;"",((_xlfn.BITAND((ValuesFromComPort!AB2177),1))*(ValuesFromComPort!AA2177)*1)+100*(_xlfn.BITAND((ValuesFromComPort!AB2177),1)),"")</f>
        <v/>
      </c>
      <c r="Q2177" t="str">
        <f>IF((ValuesFromComPort!AB2177)&lt;&gt;"",((_xlfn.BITAND((ValuesFromComPort!AB2177),2))/2)*50,"")</f>
        <v/>
      </c>
      <c r="R2177" t="str">
        <f>IF((ValuesFromComPort!AB2177)&lt;&gt;"",((_xlfn.BITAND((ValuesFromComPort!AB2177),4))/4)*60,"")</f>
        <v/>
      </c>
      <c r="S2177" t="str">
        <f>IF((ValuesFromComPort!AB2177)&lt;&gt;"",((_xlfn.BITAND((ValuesFromComPort!AB2177),32))/32)*70,"")</f>
        <v/>
      </c>
    </row>
    <row r="2178" spans="2:19" x14ac:dyDescent="0.25">
      <c r="B2178" t="str">
        <f>IF((ValuesFromComPort!B2178)&lt;&gt;"",((((ValuesFromComPort!B2178)-(Calculated!$B$2))/1.28)/320),"")</f>
        <v/>
      </c>
      <c r="C2178" t="str">
        <f>IF((ValuesFromComPort!C2178)&lt;&gt;"",((((ValuesFromComPort!C2178)-(Calculated!$C$2))/1.28)/320),"")</f>
        <v/>
      </c>
      <c r="D2178" t="str">
        <f>IF((ValuesFromComPort!D2178)&lt;&gt;"",((((ValuesFromComPort!D2178)-(Calculated!$D$2))/1.28)/80),"")</f>
        <v/>
      </c>
      <c r="E2178" t="str">
        <f>IF((ValuesFromComPort!F2178)&lt;&gt;"",((((ValuesFromComPort!F2178)-(Calculated!$E$2))/1.28)/80),"")</f>
        <v/>
      </c>
      <c r="F2178" t="str">
        <f>IF((ValuesFromComPort!H2178)&lt;&gt;"",((((ValuesFromComPort!H2178)-(Calculated!$F$2))/1.28)/3.2),"")</f>
        <v/>
      </c>
      <c r="G2178" t="str">
        <f>IF((ValuesFromComPort!I2178)&lt;&gt;"",((((ValuesFromComPort!I2178)-$G$2)*0.015625)/0.3),"")</f>
        <v/>
      </c>
      <c r="H2178" t="str">
        <f>IF((ValuesFromComPort!J2178)&lt;&gt;"",((((ValuesFromComPort!J2178)-(Calculated!$H$2))/1.28)*3.2),"")</f>
        <v/>
      </c>
      <c r="I2178" t="str">
        <f>IF((ValuesFromComPort!K2178)&lt;&gt;"",((((ValuesFromComPort!K2178)-(Calculated!$I$2))/1.28)/64),"")</f>
        <v/>
      </c>
      <c r="J2178" t="str">
        <f>IF((ValuesFromComPort!M2178)&lt;&gt;"",((((ValuesFromComPort!M2178)-(Calculated!$J$2))/1.28)/800),"")</f>
        <v/>
      </c>
      <c r="K2178" t="str">
        <f>IF((ValuesFromComPort!N2178)&lt;&gt;"",(((ValuesFromComPort!N2178)-(Calculated!$K$2))/1.28/3200),"")</f>
        <v/>
      </c>
      <c r="L2178" t="str">
        <f>IF((ValuesFromComPort!O2178)&lt;&gt;"",((((ValuesFromComPort!O2178)-(Calculated!$L$2))/1.28)/3.2),"")</f>
        <v/>
      </c>
      <c r="M2178" t="str">
        <f>IF((ValuesFromComPort!P2178)&lt;&gt;"",((((ValuesFromComPort!P2178)-(Calculated!$M$2))/1.28)/16),"")</f>
        <v/>
      </c>
      <c r="N2178" t="str">
        <f>IF((ValuesFromComPort!Q2178)&lt;&gt;"",((((ValuesFromComPort!Q2178)-(Calculated!$N$2))/1.28)/160),"")</f>
        <v/>
      </c>
      <c r="O2178" t="str">
        <f>IF((ValuesFromComPort!AA2178)&lt;&gt;"",(ValuesFromComPort!AA2178),"")</f>
        <v/>
      </c>
      <c r="P2178" t="str">
        <f>IF((ValuesFromComPort!AB2178)&lt;&gt;"",((_xlfn.BITAND((ValuesFromComPort!AB2178),1))*(ValuesFromComPort!AA2178)*1)+100*(_xlfn.BITAND((ValuesFromComPort!AB2178),1)),"")</f>
        <v/>
      </c>
      <c r="Q2178" t="str">
        <f>IF((ValuesFromComPort!AB2178)&lt;&gt;"",((_xlfn.BITAND((ValuesFromComPort!AB2178),2))/2)*50,"")</f>
        <v/>
      </c>
      <c r="R2178" t="str">
        <f>IF((ValuesFromComPort!AB2178)&lt;&gt;"",((_xlfn.BITAND((ValuesFromComPort!AB2178),4))/4)*60,"")</f>
        <v/>
      </c>
      <c r="S2178" t="str">
        <f>IF((ValuesFromComPort!AB2178)&lt;&gt;"",((_xlfn.BITAND((ValuesFromComPort!AB2178),32))/32)*70,"")</f>
        <v/>
      </c>
    </row>
    <row r="2179" spans="2:19" x14ac:dyDescent="0.25">
      <c r="B2179" t="str">
        <f>IF((ValuesFromComPort!B2179)&lt;&gt;"",((((ValuesFromComPort!B2179)-(Calculated!$B$2))/1.28)/320),"")</f>
        <v/>
      </c>
      <c r="C2179" t="str">
        <f>IF((ValuesFromComPort!C2179)&lt;&gt;"",((((ValuesFromComPort!C2179)-(Calculated!$C$2))/1.28)/320),"")</f>
        <v/>
      </c>
      <c r="D2179" t="str">
        <f>IF((ValuesFromComPort!D2179)&lt;&gt;"",((((ValuesFromComPort!D2179)-(Calculated!$D$2))/1.28)/80),"")</f>
        <v/>
      </c>
      <c r="E2179" t="str">
        <f>IF((ValuesFromComPort!F2179)&lt;&gt;"",((((ValuesFromComPort!F2179)-(Calculated!$E$2))/1.28)/80),"")</f>
        <v/>
      </c>
      <c r="F2179" t="str">
        <f>IF((ValuesFromComPort!H2179)&lt;&gt;"",((((ValuesFromComPort!H2179)-(Calculated!$F$2))/1.28)/3.2),"")</f>
        <v/>
      </c>
      <c r="G2179" t="str">
        <f>IF((ValuesFromComPort!I2179)&lt;&gt;"",((((ValuesFromComPort!I2179)-$G$2)*0.015625)/0.3),"")</f>
        <v/>
      </c>
      <c r="H2179" t="str">
        <f>IF((ValuesFromComPort!J2179)&lt;&gt;"",((((ValuesFromComPort!J2179)-(Calculated!$H$2))/1.28)*3.2),"")</f>
        <v/>
      </c>
      <c r="I2179" t="str">
        <f>IF((ValuesFromComPort!K2179)&lt;&gt;"",((((ValuesFromComPort!K2179)-(Calculated!$I$2))/1.28)/64),"")</f>
        <v/>
      </c>
      <c r="J2179" t="str">
        <f>IF((ValuesFromComPort!M2179)&lt;&gt;"",((((ValuesFromComPort!M2179)-(Calculated!$J$2))/1.28)/800),"")</f>
        <v/>
      </c>
      <c r="K2179" t="str">
        <f>IF((ValuesFromComPort!N2179)&lt;&gt;"",(((ValuesFromComPort!N2179)-(Calculated!$K$2))/1.28/3200),"")</f>
        <v/>
      </c>
      <c r="L2179" t="str">
        <f>IF((ValuesFromComPort!O2179)&lt;&gt;"",((((ValuesFromComPort!O2179)-(Calculated!$L$2))/1.28)/3.2),"")</f>
        <v/>
      </c>
      <c r="M2179" t="str">
        <f>IF((ValuesFromComPort!P2179)&lt;&gt;"",((((ValuesFromComPort!P2179)-(Calculated!$M$2))/1.28)/16),"")</f>
        <v/>
      </c>
      <c r="N2179" t="str">
        <f>IF((ValuesFromComPort!Q2179)&lt;&gt;"",((((ValuesFromComPort!Q2179)-(Calculated!$N$2))/1.28)/160),"")</f>
        <v/>
      </c>
      <c r="O2179" t="str">
        <f>IF((ValuesFromComPort!AA2179)&lt;&gt;"",(ValuesFromComPort!AA2179),"")</f>
        <v/>
      </c>
      <c r="P2179" t="str">
        <f>IF((ValuesFromComPort!AB2179)&lt;&gt;"",((_xlfn.BITAND((ValuesFromComPort!AB2179),1))*(ValuesFromComPort!AA2179)*1)+100*(_xlfn.BITAND((ValuesFromComPort!AB2179),1)),"")</f>
        <v/>
      </c>
      <c r="Q2179" t="str">
        <f>IF((ValuesFromComPort!AB2179)&lt;&gt;"",((_xlfn.BITAND((ValuesFromComPort!AB2179),2))/2)*50,"")</f>
        <v/>
      </c>
      <c r="R2179" t="str">
        <f>IF((ValuesFromComPort!AB2179)&lt;&gt;"",((_xlfn.BITAND((ValuesFromComPort!AB2179),4))/4)*60,"")</f>
        <v/>
      </c>
      <c r="S2179" t="str">
        <f>IF((ValuesFromComPort!AB2179)&lt;&gt;"",((_xlfn.BITAND((ValuesFromComPort!AB2179),32))/32)*70,"")</f>
        <v/>
      </c>
    </row>
    <row r="2180" spans="2:19" x14ac:dyDescent="0.25">
      <c r="B2180" t="str">
        <f>IF((ValuesFromComPort!B2180)&lt;&gt;"",((((ValuesFromComPort!B2180)-(Calculated!$B$2))/1.28)/320),"")</f>
        <v/>
      </c>
      <c r="C2180" t="str">
        <f>IF((ValuesFromComPort!C2180)&lt;&gt;"",((((ValuesFromComPort!C2180)-(Calculated!$C$2))/1.28)/320),"")</f>
        <v/>
      </c>
      <c r="D2180" t="str">
        <f>IF((ValuesFromComPort!D2180)&lt;&gt;"",((((ValuesFromComPort!D2180)-(Calculated!$D$2))/1.28)/80),"")</f>
        <v/>
      </c>
      <c r="E2180" t="str">
        <f>IF((ValuesFromComPort!F2180)&lt;&gt;"",((((ValuesFromComPort!F2180)-(Calculated!$E$2))/1.28)/80),"")</f>
        <v/>
      </c>
      <c r="F2180" t="str">
        <f>IF((ValuesFromComPort!H2180)&lt;&gt;"",((((ValuesFromComPort!H2180)-(Calculated!$F$2))/1.28)/3.2),"")</f>
        <v/>
      </c>
      <c r="G2180" t="str">
        <f>IF((ValuesFromComPort!I2180)&lt;&gt;"",((((ValuesFromComPort!I2180)-$G$2)*0.015625)/0.3),"")</f>
        <v/>
      </c>
      <c r="H2180" t="str">
        <f>IF((ValuesFromComPort!J2180)&lt;&gt;"",((((ValuesFromComPort!J2180)-(Calculated!$H$2))/1.28)*3.2),"")</f>
        <v/>
      </c>
      <c r="I2180" t="str">
        <f>IF((ValuesFromComPort!K2180)&lt;&gt;"",((((ValuesFromComPort!K2180)-(Calculated!$I$2))/1.28)/64),"")</f>
        <v/>
      </c>
      <c r="J2180" t="str">
        <f>IF((ValuesFromComPort!M2180)&lt;&gt;"",((((ValuesFromComPort!M2180)-(Calculated!$J$2))/1.28)/800),"")</f>
        <v/>
      </c>
      <c r="K2180" t="str">
        <f>IF((ValuesFromComPort!N2180)&lt;&gt;"",(((ValuesFromComPort!N2180)-(Calculated!$K$2))/1.28/3200),"")</f>
        <v/>
      </c>
      <c r="L2180" t="str">
        <f>IF((ValuesFromComPort!O2180)&lt;&gt;"",((((ValuesFromComPort!O2180)-(Calculated!$L$2))/1.28)/3.2),"")</f>
        <v/>
      </c>
      <c r="M2180" t="str">
        <f>IF((ValuesFromComPort!P2180)&lt;&gt;"",((((ValuesFromComPort!P2180)-(Calculated!$M$2))/1.28)/16),"")</f>
        <v/>
      </c>
      <c r="N2180" t="str">
        <f>IF((ValuesFromComPort!Q2180)&lt;&gt;"",((((ValuesFromComPort!Q2180)-(Calculated!$N$2))/1.28)/160),"")</f>
        <v/>
      </c>
      <c r="O2180" t="str">
        <f>IF((ValuesFromComPort!AA2180)&lt;&gt;"",(ValuesFromComPort!AA2180),"")</f>
        <v/>
      </c>
      <c r="P2180" t="str">
        <f>IF((ValuesFromComPort!AB2180)&lt;&gt;"",((_xlfn.BITAND((ValuesFromComPort!AB2180),1))*(ValuesFromComPort!AA2180)*1)+100*(_xlfn.BITAND((ValuesFromComPort!AB2180),1)),"")</f>
        <v/>
      </c>
      <c r="Q2180" t="str">
        <f>IF((ValuesFromComPort!AB2180)&lt;&gt;"",((_xlfn.BITAND((ValuesFromComPort!AB2180),2))/2)*50,"")</f>
        <v/>
      </c>
      <c r="R2180" t="str">
        <f>IF((ValuesFromComPort!AB2180)&lt;&gt;"",((_xlfn.BITAND((ValuesFromComPort!AB2180),4))/4)*60,"")</f>
        <v/>
      </c>
      <c r="S2180" t="str">
        <f>IF((ValuesFromComPort!AB2180)&lt;&gt;"",((_xlfn.BITAND((ValuesFromComPort!AB2180),32))/32)*70,"")</f>
        <v/>
      </c>
    </row>
    <row r="2181" spans="2:19" x14ac:dyDescent="0.25">
      <c r="B2181" t="str">
        <f>IF((ValuesFromComPort!B2181)&lt;&gt;"",((((ValuesFromComPort!B2181)-(Calculated!$B$2))/1.28)/320),"")</f>
        <v/>
      </c>
      <c r="C2181" t="str">
        <f>IF((ValuesFromComPort!C2181)&lt;&gt;"",((((ValuesFromComPort!C2181)-(Calculated!$C$2))/1.28)/320),"")</f>
        <v/>
      </c>
      <c r="D2181" t="str">
        <f>IF((ValuesFromComPort!D2181)&lt;&gt;"",((((ValuesFromComPort!D2181)-(Calculated!$D$2))/1.28)/80),"")</f>
        <v/>
      </c>
      <c r="E2181" t="str">
        <f>IF((ValuesFromComPort!F2181)&lt;&gt;"",((((ValuesFromComPort!F2181)-(Calculated!$E$2))/1.28)/80),"")</f>
        <v/>
      </c>
      <c r="F2181" t="str">
        <f>IF((ValuesFromComPort!H2181)&lt;&gt;"",((((ValuesFromComPort!H2181)-(Calculated!$F$2))/1.28)/3.2),"")</f>
        <v/>
      </c>
      <c r="G2181" t="str">
        <f>IF((ValuesFromComPort!I2181)&lt;&gt;"",((((ValuesFromComPort!I2181)-$G$2)*0.015625)/0.3),"")</f>
        <v/>
      </c>
      <c r="H2181" t="str">
        <f>IF((ValuesFromComPort!J2181)&lt;&gt;"",((((ValuesFromComPort!J2181)-(Calculated!$H$2))/1.28)*3.2),"")</f>
        <v/>
      </c>
      <c r="I2181" t="str">
        <f>IF((ValuesFromComPort!K2181)&lt;&gt;"",((((ValuesFromComPort!K2181)-(Calculated!$I$2))/1.28)/64),"")</f>
        <v/>
      </c>
      <c r="J2181" t="str">
        <f>IF((ValuesFromComPort!M2181)&lt;&gt;"",((((ValuesFromComPort!M2181)-(Calculated!$J$2))/1.28)/800),"")</f>
        <v/>
      </c>
      <c r="K2181" t="str">
        <f>IF((ValuesFromComPort!N2181)&lt;&gt;"",(((ValuesFromComPort!N2181)-(Calculated!$K$2))/1.28/3200),"")</f>
        <v/>
      </c>
      <c r="L2181" t="str">
        <f>IF((ValuesFromComPort!O2181)&lt;&gt;"",((((ValuesFromComPort!O2181)-(Calculated!$L$2))/1.28)/3.2),"")</f>
        <v/>
      </c>
      <c r="M2181" t="str">
        <f>IF((ValuesFromComPort!P2181)&lt;&gt;"",((((ValuesFromComPort!P2181)-(Calculated!$M$2))/1.28)/16),"")</f>
        <v/>
      </c>
      <c r="N2181" t="str">
        <f>IF((ValuesFromComPort!Q2181)&lt;&gt;"",((((ValuesFromComPort!Q2181)-(Calculated!$N$2))/1.28)/160),"")</f>
        <v/>
      </c>
      <c r="O2181" t="str">
        <f>IF((ValuesFromComPort!AA2181)&lt;&gt;"",(ValuesFromComPort!AA2181),"")</f>
        <v/>
      </c>
      <c r="P2181" t="str">
        <f>IF((ValuesFromComPort!AB2181)&lt;&gt;"",((_xlfn.BITAND((ValuesFromComPort!AB2181),1))*(ValuesFromComPort!AA2181)*1)+100*(_xlfn.BITAND((ValuesFromComPort!AB2181),1)),"")</f>
        <v/>
      </c>
      <c r="Q2181" t="str">
        <f>IF((ValuesFromComPort!AB2181)&lt;&gt;"",((_xlfn.BITAND((ValuesFromComPort!AB2181),2))/2)*50,"")</f>
        <v/>
      </c>
      <c r="R2181" t="str">
        <f>IF((ValuesFromComPort!AB2181)&lt;&gt;"",((_xlfn.BITAND((ValuesFromComPort!AB2181),4))/4)*60,"")</f>
        <v/>
      </c>
      <c r="S2181" t="str">
        <f>IF((ValuesFromComPort!AB2181)&lt;&gt;"",((_xlfn.BITAND((ValuesFromComPort!AB2181),32))/32)*70,"")</f>
        <v/>
      </c>
    </row>
    <row r="2182" spans="2:19" x14ac:dyDescent="0.25">
      <c r="B2182" t="str">
        <f>IF((ValuesFromComPort!B2182)&lt;&gt;"",((((ValuesFromComPort!B2182)-(Calculated!$B$2))/1.28)/320),"")</f>
        <v/>
      </c>
      <c r="C2182" t="str">
        <f>IF((ValuesFromComPort!C2182)&lt;&gt;"",((((ValuesFromComPort!C2182)-(Calculated!$C$2))/1.28)/320),"")</f>
        <v/>
      </c>
      <c r="D2182" t="str">
        <f>IF((ValuesFromComPort!D2182)&lt;&gt;"",((((ValuesFromComPort!D2182)-(Calculated!$D$2))/1.28)/80),"")</f>
        <v/>
      </c>
      <c r="E2182" t="str">
        <f>IF((ValuesFromComPort!F2182)&lt;&gt;"",((((ValuesFromComPort!F2182)-(Calculated!$E$2))/1.28)/80),"")</f>
        <v/>
      </c>
      <c r="F2182" t="str">
        <f>IF((ValuesFromComPort!H2182)&lt;&gt;"",((((ValuesFromComPort!H2182)-(Calculated!$F$2))/1.28)/3.2),"")</f>
        <v/>
      </c>
      <c r="G2182" t="str">
        <f>IF((ValuesFromComPort!I2182)&lt;&gt;"",((((ValuesFromComPort!I2182)-$G$2)*0.015625)/0.3),"")</f>
        <v/>
      </c>
      <c r="H2182" t="str">
        <f>IF((ValuesFromComPort!J2182)&lt;&gt;"",((((ValuesFromComPort!J2182)-(Calculated!$H$2))/1.28)*3.2),"")</f>
        <v/>
      </c>
      <c r="I2182" t="str">
        <f>IF((ValuesFromComPort!K2182)&lt;&gt;"",((((ValuesFromComPort!K2182)-(Calculated!$I$2))/1.28)/64),"")</f>
        <v/>
      </c>
      <c r="J2182" t="str">
        <f>IF((ValuesFromComPort!M2182)&lt;&gt;"",((((ValuesFromComPort!M2182)-(Calculated!$J$2))/1.28)/800),"")</f>
        <v/>
      </c>
      <c r="K2182" t="str">
        <f>IF((ValuesFromComPort!N2182)&lt;&gt;"",(((ValuesFromComPort!N2182)-(Calculated!$K$2))/1.28/3200),"")</f>
        <v/>
      </c>
      <c r="L2182" t="str">
        <f>IF((ValuesFromComPort!O2182)&lt;&gt;"",((((ValuesFromComPort!O2182)-(Calculated!$L$2))/1.28)/3.2),"")</f>
        <v/>
      </c>
      <c r="M2182" t="str">
        <f>IF((ValuesFromComPort!P2182)&lt;&gt;"",((((ValuesFromComPort!P2182)-(Calculated!$M$2))/1.28)/16),"")</f>
        <v/>
      </c>
      <c r="N2182" t="str">
        <f>IF((ValuesFromComPort!Q2182)&lt;&gt;"",((((ValuesFromComPort!Q2182)-(Calculated!$N$2))/1.28)/160),"")</f>
        <v/>
      </c>
      <c r="O2182" t="str">
        <f>IF((ValuesFromComPort!AA2182)&lt;&gt;"",(ValuesFromComPort!AA2182),"")</f>
        <v/>
      </c>
      <c r="P2182" t="str">
        <f>IF((ValuesFromComPort!AB2182)&lt;&gt;"",((_xlfn.BITAND((ValuesFromComPort!AB2182),1))*(ValuesFromComPort!AA2182)*1)+100*(_xlfn.BITAND((ValuesFromComPort!AB2182),1)),"")</f>
        <v/>
      </c>
      <c r="Q2182" t="str">
        <f>IF((ValuesFromComPort!AB2182)&lt;&gt;"",((_xlfn.BITAND((ValuesFromComPort!AB2182),2))/2)*50,"")</f>
        <v/>
      </c>
      <c r="R2182" t="str">
        <f>IF((ValuesFromComPort!AB2182)&lt;&gt;"",((_xlfn.BITAND((ValuesFromComPort!AB2182),4))/4)*60,"")</f>
        <v/>
      </c>
      <c r="S2182" t="str">
        <f>IF((ValuesFromComPort!AB2182)&lt;&gt;"",((_xlfn.BITAND((ValuesFromComPort!AB2182),32))/32)*70,"")</f>
        <v/>
      </c>
    </row>
    <row r="2183" spans="2:19" x14ac:dyDescent="0.25">
      <c r="B2183" t="str">
        <f>IF((ValuesFromComPort!B2183)&lt;&gt;"",((((ValuesFromComPort!B2183)-(Calculated!$B$2))/1.28)/320),"")</f>
        <v/>
      </c>
      <c r="C2183" t="str">
        <f>IF((ValuesFromComPort!C2183)&lt;&gt;"",((((ValuesFromComPort!C2183)-(Calculated!$C$2))/1.28)/320),"")</f>
        <v/>
      </c>
      <c r="D2183" t="str">
        <f>IF((ValuesFromComPort!D2183)&lt;&gt;"",((((ValuesFromComPort!D2183)-(Calculated!$D$2))/1.28)/80),"")</f>
        <v/>
      </c>
      <c r="E2183" t="str">
        <f>IF((ValuesFromComPort!F2183)&lt;&gt;"",((((ValuesFromComPort!F2183)-(Calculated!$E$2))/1.28)/80),"")</f>
        <v/>
      </c>
      <c r="F2183" t="str">
        <f>IF((ValuesFromComPort!H2183)&lt;&gt;"",((((ValuesFromComPort!H2183)-(Calculated!$F$2))/1.28)/3.2),"")</f>
        <v/>
      </c>
      <c r="G2183" t="str">
        <f>IF((ValuesFromComPort!I2183)&lt;&gt;"",((((ValuesFromComPort!I2183)-$G$2)*0.015625)/0.3),"")</f>
        <v/>
      </c>
      <c r="H2183" t="str">
        <f>IF((ValuesFromComPort!J2183)&lt;&gt;"",((((ValuesFromComPort!J2183)-(Calculated!$H$2))/1.28)*3.2),"")</f>
        <v/>
      </c>
      <c r="I2183" t="str">
        <f>IF((ValuesFromComPort!K2183)&lt;&gt;"",((((ValuesFromComPort!K2183)-(Calculated!$I$2))/1.28)/64),"")</f>
        <v/>
      </c>
      <c r="J2183" t="str">
        <f>IF((ValuesFromComPort!M2183)&lt;&gt;"",((((ValuesFromComPort!M2183)-(Calculated!$J$2))/1.28)/800),"")</f>
        <v/>
      </c>
      <c r="K2183" t="str">
        <f>IF((ValuesFromComPort!N2183)&lt;&gt;"",(((ValuesFromComPort!N2183)-(Calculated!$K$2))/1.28/3200),"")</f>
        <v/>
      </c>
      <c r="L2183" t="str">
        <f>IF((ValuesFromComPort!O2183)&lt;&gt;"",((((ValuesFromComPort!O2183)-(Calculated!$L$2))/1.28)/3.2),"")</f>
        <v/>
      </c>
      <c r="M2183" t="str">
        <f>IF((ValuesFromComPort!P2183)&lt;&gt;"",((((ValuesFromComPort!P2183)-(Calculated!$M$2))/1.28)/16),"")</f>
        <v/>
      </c>
      <c r="N2183" t="str">
        <f>IF((ValuesFromComPort!Q2183)&lt;&gt;"",((((ValuesFromComPort!Q2183)-(Calculated!$N$2))/1.28)/160),"")</f>
        <v/>
      </c>
      <c r="O2183" t="str">
        <f>IF((ValuesFromComPort!AA2183)&lt;&gt;"",(ValuesFromComPort!AA2183),"")</f>
        <v/>
      </c>
      <c r="P2183" t="str">
        <f>IF((ValuesFromComPort!AB2183)&lt;&gt;"",((_xlfn.BITAND((ValuesFromComPort!AB2183),1))*(ValuesFromComPort!AA2183)*1)+100*(_xlfn.BITAND((ValuesFromComPort!AB2183),1)),"")</f>
        <v/>
      </c>
      <c r="Q2183" t="str">
        <f>IF((ValuesFromComPort!AB2183)&lt;&gt;"",((_xlfn.BITAND((ValuesFromComPort!AB2183),2))/2)*50,"")</f>
        <v/>
      </c>
      <c r="R2183" t="str">
        <f>IF((ValuesFromComPort!AB2183)&lt;&gt;"",((_xlfn.BITAND((ValuesFromComPort!AB2183),4))/4)*60,"")</f>
        <v/>
      </c>
      <c r="S2183" t="str">
        <f>IF((ValuesFromComPort!AB2183)&lt;&gt;"",((_xlfn.BITAND((ValuesFromComPort!AB2183),32))/32)*70,"")</f>
        <v/>
      </c>
    </row>
    <row r="2184" spans="2:19" x14ac:dyDescent="0.25">
      <c r="B2184" t="str">
        <f>IF((ValuesFromComPort!B2184)&lt;&gt;"",((((ValuesFromComPort!B2184)-(Calculated!$B$2))/1.28)/320),"")</f>
        <v/>
      </c>
      <c r="C2184" t="str">
        <f>IF((ValuesFromComPort!C2184)&lt;&gt;"",((((ValuesFromComPort!C2184)-(Calculated!$C$2))/1.28)/320),"")</f>
        <v/>
      </c>
      <c r="D2184" t="str">
        <f>IF((ValuesFromComPort!D2184)&lt;&gt;"",((((ValuesFromComPort!D2184)-(Calculated!$D$2))/1.28)/80),"")</f>
        <v/>
      </c>
      <c r="E2184" t="str">
        <f>IF((ValuesFromComPort!F2184)&lt;&gt;"",((((ValuesFromComPort!F2184)-(Calculated!$E$2))/1.28)/80),"")</f>
        <v/>
      </c>
      <c r="F2184" t="str">
        <f>IF((ValuesFromComPort!H2184)&lt;&gt;"",((((ValuesFromComPort!H2184)-(Calculated!$F$2))/1.28)/3.2),"")</f>
        <v/>
      </c>
      <c r="G2184" t="str">
        <f>IF((ValuesFromComPort!I2184)&lt;&gt;"",((((ValuesFromComPort!I2184)-$G$2)*0.015625)/0.3),"")</f>
        <v/>
      </c>
      <c r="H2184" t="str">
        <f>IF((ValuesFromComPort!J2184)&lt;&gt;"",((((ValuesFromComPort!J2184)-(Calculated!$H$2))/1.28)*3.2),"")</f>
        <v/>
      </c>
      <c r="I2184" t="str">
        <f>IF((ValuesFromComPort!K2184)&lt;&gt;"",((((ValuesFromComPort!K2184)-(Calculated!$I$2))/1.28)/64),"")</f>
        <v/>
      </c>
      <c r="J2184" t="str">
        <f>IF((ValuesFromComPort!M2184)&lt;&gt;"",((((ValuesFromComPort!M2184)-(Calculated!$J$2))/1.28)/800),"")</f>
        <v/>
      </c>
      <c r="K2184" t="str">
        <f>IF((ValuesFromComPort!N2184)&lt;&gt;"",(((ValuesFromComPort!N2184)-(Calculated!$K$2))/1.28/3200),"")</f>
        <v/>
      </c>
      <c r="L2184" t="str">
        <f>IF((ValuesFromComPort!O2184)&lt;&gt;"",((((ValuesFromComPort!O2184)-(Calculated!$L$2))/1.28)/3.2),"")</f>
        <v/>
      </c>
      <c r="M2184" t="str">
        <f>IF((ValuesFromComPort!P2184)&lt;&gt;"",((((ValuesFromComPort!P2184)-(Calculated!$M$2))/1.28)/16),"")</f>
        <v/>
      </c>
      <c r="N2184" t="str">
        <f>IF((ValuesFromComPort!Q2184)&lt;&gt;"",((((ValuesFromComPort!Q2184)-(Calculated!$N$2))/1.28)/160),"")</f>
        <v/>
      </c>
      <c r="O2184" t="str">
        <f>IF((ValuesFromComPort!AA2184)&lt;&gt;"",(ValuesFromComPort!AA2184),"")</f>
        <v/>
      </c>
      <c r="P2184" t="str">
        <f>IF((ValuesFromComPort!AB2184)&lt;&gt;"",((_xlfn.BITAND((ValuesFromComPort!AB2184),1))*(ValuesFromComPort!AA2184)*1)+100*(_xlfn.BITAND((ValuesFromComPort!AB2184),1)),"")</f>
        <v/>
      </c>
      <c r="Q2184" t="str">
        <f>IF((ValuesFromComPort!AB2184)&lt;&gt;"",((_xlfn.BITAND((ValuesFromComPort!AB2184),2))/2)*50,"")</f>
        <v/>
      </c>
      <c r="R2184" t="str">
        <f>IF((ValuesFromComPort!AB2184)&lt;&gt;"",((_xlfn.BITAND((ValuesFromComPort!AB2184),4))/4)*60,"")</f>
        <v/>
      </c>
      <c r="S2184" t="str">
        <f>IF((ValuesFromComPort!AB2184)&lt;&gt;"",((_xlfn.BITAND((ValuesFromComPort!AB2184),32))/32)*70,"")</f>
        <v/>
      </c>
    </row>
    <row r="2185" spans="2:19" x14ac:dyDescent="0.25">
      <c r="B2185" t="str">
        <f>IF((ValuesFromComPort!B2185)&lt;&gt;"",((((ValuesFromComPort!B2185)-(Calculated!$B$2))/1.28)/320),"")</f>
        <v/>
      </c>
      <c r="C2185" t="str">
        <f>IF((ValuesFromComPort!C2185)&lt;&gt;"",((((ValuesFromComPort!C2185)-(Calculated!$C$2))/1.28)/320),"")</f>
        <v/>
      </c>
      <c r="D2185" t="str">
        <f>IF((ValuesFromComPort!D2185)&lt;&gt;"",((((ValuesFromComPort!D2185)-(Calculated!$D$2))/1.28)/80),"")</f>
        <v/>
      </c>
      <c r="E2185" t="str">
        <f>IF((ValuesFromComPort!F2185)&lt;&gt;"",((((ValuesFromComPort!F2185)-(Calculated!$E$2))/1.28)/80),"")</f>
        <v/>
      </c>
      <c r="F2185" t="str">
        <f>IF((ValuesFromComPort!H2185)&lt;&gt;"",((((ValuesFromComPort!H2185)-(Calculated!$F$2))/1.28)/3.2),"")</f>
        <v/>
      </c>
      <c r="G2185" t="str">
        <f>IF((ValuesFromComPort!I2185)&lt;&gt;"",((((ValuesFromComPort!I2185)-$G$2)*0.015625)/0.3),"")</f>
        <v/>
      </c>
      <c r="H2185" t="str">
        <f>IF((ValuesFromComPort!J2185)&lt;&gt;"",((((ValuesFromComPort!J2185)-(Calculated!$H$2))/1.28)*3.2),"")</f>
        <v/>
      </c>
      <c r="I2185" t="str">
        <f>IF((ValuesFromComPort!K2185)&lt;&gt;"",((((ValuesFromComPort!K2185)-(Calculated!$I$2))/1.28)/64),"")</f>
        <v/>
      </c>
      <c r="J2185" t="str">
        <f>IF((ValuesFromComPort!M2185)&lt;&gt;"",((((ValuesFromComPort!M2185)-(Calculated!$J$2))/1.28)/800),"")</f>
        <v/>
      </c>
      <c r="K2185" t="str">
        <f>IF((ValuesFromComPort!N2185)&lt;&gt;"",(((ValuesFromComPort!N2185)-(Calculated!$K$2))/1.28/3200),"")</f>
        <v/>
      </c>
      <c r="L2185" t="str">
        <f>IF((ValuesFromComPort!O2185)&lt;&gt;"",((((ValuesFromComPort!O2185)-(Calculated!$L$2))/1.28)/3.2),"")</f>
        <v/>
      </c>
      <c r="M2185" t="str">
        <f>IF((ValuesFromComPort!P2185)&lt;&gt;"",((((ValuesFromComPort!P2185)-(Calculated!$M$2))/1.28)/16),"")</f>
        <v/>
      </c>
      <c r="N2185" t="str">
        <f>IF((ValuesFromComPort!Q2185)&lt;&gt;"",((((ValuesFromComPort!Q2185)-(Calculated!$N$2))/1.28)/160),"")</f>
        <v/>
      </c>
      <c r="O2185" t="str">
        <f>IF((ValuesFromComPort!AA2185)&lt;&gt;"",(ValuesFromComPort!AA2185),"")</f>
        <v/>
      </c>
      <c r="P2185" t="str">
        <f>IF((ValuesFromComPort!AB2185)&lt;&gt;"",((_xlfn.BITAND((ValuesFromComPort!AB2185),1))*(ValuesFromComPort!AA2185)*1)+100*(_xlfn.BITAND((ValuesFromComPort!AB2185),1)),"")</f>
        <v/>
      </c>
      <c r="Q2185" t="str">
        <f>IF((ValuesFromComPort!AB2185)&lt;&gt;"",((_xlfn.BITAND((ValuesFromComPort!AB2185),2))/2)*50,"")</f>
        <v/>
      </c>
      <c r="R2185" t="str">
        <f>IF((ValuesFromComPort!AB2185)&lt;&gt;"",((_xlfn.BITAND((ValuesFromComPort!AB2185),4))/4)*60,"")</f>
        <v/>
      </c>
      <c r="S2185" t="str">
        <f>IF((ValuesFromComPort!AB2185)&lt;&gt;"",((_xlfn.BITAND((ValuesFromComPort!AB2185),32))/32)*70,"")</f>
        <v/>
      </c>
    </row>
    <row r="2186" spans="2:19" x14ac:dyDescent="0.25">
      <c r="B2186" t="str">
        <f>IF((ValuesFromComPort!B2186)&lt;&gt;"",((((ValuesFromComPort!B2186)-(Calculated!$B$2))/1.28)/320),"")</f>
        <v/>
      </c>
      <c r="C2186" t="str">
        <f>IF((ValuesFromComPort!C2186)&lt;&gt;"",((((ValuesFromComPort!C2186)-(Calculated!$C$2))/1.28)/320),"")</f>
        <v/>
      </c>
      <c r="D2186" t="str">
        <f>IF((ValuesFromComPort!D2186)&lt;&gt;"",((((ValuesFromComPort!D2186)-(Calculated!$D$2))/1.28)/80),"")</f>
        <v/>
      </c>
      <c r="E2186" t="str">
        <f>IF((ValuesFromComPort!F2186)&lt;&gt;"",((((ValuesFromComPort!F2186)-(Calculated!$E$2))/1.28)/80),"")</f>
        <v/>
      </c>
      <c r="F2186" t="str">
        <f>IF((ValuesFromComPort!H2186)&lt;&gt;"",((((ValuesFromComPort!H2186)-(Calculated!$F$2))/1.28)/3.2),"")</f>
        <v/>
      </c>
      <c r="G2186" t="str">
        <f>IF((ValuesFromComPort!I2186)&lt;&gt;"",((((ValuesFromComPort!I2186)-$G$2)*0.015625)/0.3),"")</f>
        <v/>
      </c>
      <c r="H2186" t="str">
        <f>IF((ValuesFromComPort!J2186)&lt;&gt;"",((((ValuesFromComPort!J2186)-(Calculated!$H$2))/1.28)*3.2),"")</f>
        <v/>
      </c>
      <c r="I2186" t="str">
        <f>IF((ValuesFromComPort!K2186)&lt;&gt;"",((((ValuesFromComPort!K2186)-(Calculated!$I$2))/1.28)/64),"")</f>
        <v/>
      </c>
      <c r="J2186" t="str">
        <f>IF((ValuesFromComPort!M2186)&lt;&gt;"",((((ValuesFromComPort!M2186)-(Calculated!$J$2))/1.28)/800),"")</f>
        <v/>
      </c>
      <c r="K2186" t="str">
        <f>IF((ValuesFromComPort!N2186)&lt;&gt;"",(((ValuesFromComPort!N2186)-(Calculated!$K$2))/1.28/3200),"")</f>
        <v/>
      </c>
      <c r="L2186" t="str">
        <f>IF((ValuesFromComPort!O2186)&lt;&gt;"",((((ValuesFromComPort!O2186)-(Calculated!$L$2))/1.28)/3.2),"")</f>
        <v/>
      </c>
      <c r="M2186" t="str">
        <f>IF((ValuesFromComPort!P2186)&lt;&gt;"",((((ValuesFromComPort!P2186)-(Calculated!$M$2))/1.28)/16),"")</f>
        <v/>
      </c>
      <c r="N2186" t="str">
        <f>IF((ValuesFromComPort!Q2186)&lt;&gt;"",((((ValuesFromComPort!Q2186)-(Calculated!$N$2))/1.28)/160),"")</f>
        <v/>
      </c>
      <c r="O2186" t="str">
        <f>IF((ValuesFromComPort!AA2186)&lt;&gt;"",(ValuesFromComPort!AA2186),"")</f>
        <v/>
      </c>
      <c r="P2186" t="str">
        <f>IF((ValuesFromComPort!AB2186)&lt;&gt;"",((_xlfn.BITAND((ValuesFromComPort!AB2186),1))*(ValuesFromComPort!AA2186)*1)+100*(_xlfn.BITAND((ValuesFromComPort!AB2186),1)),"")</f>
        <v/>
      </c>
      <c r="Q2186" t="str">
        <f>IF((ValuesFromComPort!AB2186)&lt;&gt;"",((_xlfn.BITAND((ValuesFromComPort!AB2186),2))/2)*50,"")</f>
        <v/>
      </c>
      <c r="R2186" t="str">
        <f>IF((ValuesFromComPort!AB2186)&lt;&gt;"",((_xlfn.BITAND((ValuesFromComPort!AB2186),4))/4)*60,"")</f>
        <v/>
      </c>
      <c r="S2186" t="str">
        <f>IF((ValuesFromComPort!AB2186)&lt;&gt;"",((_xlfn.BITAND((ValuesFromComPort!AB2186),32))/32)*70,"")</f>
        <v/>
      </c>
    </row>
    <row r="2187" spans="2:19" x14ac:dyDescent="0.25">
      <c r="B2187" t="str">
        <f>IF((ValuesFromComPort!B2187)&lt;&gt;"",((((ValuesFromComPort!B2187)-(Calculated!$B$2))/1.28)/320),"")</f>
        <v/>
      </c>
      <c r="C2187" t="str">
        <f>IF((ValuesFromComPort!C2187)&lt;&gt;"",((((ValuesFromComPort!C2187)-(Calculated!$C$2))/1.28)/320),"")</f>
        <v/>
      </c>
      <c r="D2187" t="str">
        <f>IF((ValuesFromComPort!D2187)&lt;&gt;"",((((ValuesFromComPort!D2187)-(Calculated!$D$2))/1.28)/80),"")</f>
        <v/>
      </c>
      <c r="E2187" t="str">
        <f>IF((ValuesFromComPort!F2187)&lt;&gt;"",((((ValuesFromComPort!F2187)-(Calculated!$E$2))/1.28)/80),"")</f>
        <v/>
      </c>
      <c r="F2187" t="str">
        <f>IF((ValuesFromComPort!H2187)&lt;&gt;"",((((ValuesFromComPort!H2187)-(Calculated!$F$2))/1.28)/3.2),"")</f>
        <v/>
      </c>
      <c r="G2187" t="str">
        <f>IF((ValuesFromComPort!I2187)&lt;&gt;"",((((ValuesFromComPort!I2187)-$G$2)*0.015625)/0.3),"")</f>
        <v/>
      </c>
      <c r="H2187" t="str">
        <f>IF((ValuesFromComPort!J2187)&lt;&gt;"",((((ValuesFromComPort!J2187)-(Calculated!$H$2))/1.28)*3.2),"")</f>
        <v/>
      </c>
      <c r="I2187" t="str">
        <f>IF((ValuesFromComPort!K2187)&lt;&gt;"",((((ValuesFromComPort!K2187)-(Calculated!$I$2))/1.28)/64),"")</f>
        <v/>
      </c>
      <c r="J2187" t="str">
        <f>IF((ValuesFromComPort!M2187)&lt;&gt;"",((((ValuesFromComPort!M2187)-(Calculated!$J$2))/1.28)/800),"")</f>
        <v/>
      </c>
      <c r="K2187" t="str">
        <f>IF((ValuesFromComPort!N2187)&lt;&gt;"",(((ValuesFromComPort!N2187)-(Calculated!$K$2))/1.28/3200),"")</f>
        <v/>
      </c>
      <c r="L2187" t="str">
        <f>IF((ValuesFromComPort!O2187)&lt;&gt;"",((((ValuesFromComPort!O2187)-(Calculated!$L$2))/1.28)/3.2),"")</f>
        <v/>
      </c>
      <c r="M2187" t="str">
        <f>IF((ValuesFromComPort!P2187)&lt;&gt;"",((((ValuesFromComPort!P2187)-(Calculated!$M$2))/1.28)/16),"")</f>
        <v/>
      </c>
      <c r="N2187" t="str">
        <f>IF((ValuesFromComPort!Q2187)&lt;&gt;"",((((ValuesFromComPort!Q2187)-(Calculated!$N$2))/1.28)/160),"")</f>
        <v/>
      </c>
      <c r="O2187" t="str">
        <f>IF((ValuesFromComPort!AA2187)&lt;&gt;"",(ValuesFromComPort!AA2187),"")</f>
        <v/>
      </c>
      <c r="P2187" t="str">
        <f>IF((ValuesFromComPort!AB2187)&lt;&gt;"",((_xlfn.BITAND((ValuesFromComPort!AB2187),1))*(ValuesFromComPort!AA2187)*1)+100*(_xlfn.BITAND((ValuesFromComPort!AB2187),1)),"")</f>
        <v/>
      </c>
      <c r="Q2187" t="str">
        <f>IF((ValuesFromComPort!AB2187)&lt;&gt;"",((_xlfn.BITAND((ValuesFromComPort!AB2187),2))/2)*50,"")</f>
        <v/>
      </c>
      <c r="R2187" t="str">
        <f>IF((ValuesFromComPort!AB2187)&lt;&gt;"",((_xlfn.BITAND((ValuesFromComPort!AB2187),4))/4)*60,"")</f>
        <v/>
      </c>
      <c r="S2187" t="str">
        <f>IF((ValuesFromComPort!AB2187)&lt;&gt;"",((_xlfn.BITAND((ValuesFromComPort!AB2187),32))/32)*70,"")</f>
        <v/>
      </c>
    </row>
    <row r="2188" spans="2:19" x14ac:dyDescent="0.25">
      <c r="B2188" t="str">
        <f>IF((ValuesFromComPort!B2188)&lt;&gt;"",((((ValuesFromComPort!B2188)-(Calculated!$B$2))/1.28)/320),"")</f>
        <v/>
      </c>
      <c r="C2188" t="str">
        <f>IF((ValuesFromComPort!C2188)&lt;&gt;"",((((ValuesFromComPort!C2188)-(Calculated!$C$2))/1.28)/320),"")</f>
        <v/>
      </c>
      <c r="D2188" t="str">
        <f>IF((ValuesFromComPort!D2188)&lt;&gt;"",((((ValuesFromComPort!D2188)-(Calculated!$D$2))/1.28)/80),"")</f>
        <v/>
      </c>
      <c r="E2188" t="str">
        <f>IF((ValuesFromComPort!F2188)&lt;&gt;"",((((ValuesFromComPort!F2188)-(Calculated!$E$2))/1.28)/80),"")</f>
        <v/>
      </c>
      <c r="F2188" t="str">
        <f>IF((ValuesFromComPort!H2188)&lt;&gt;"",((((ValuesFromComPort!H2188)-(Calculated!$F$2))/1.28)/3.2),"")</f>
        <v/>
      </c>
      <c r="G2188" t="str">
        <f>IF((ValuesFromComPort!I2188)&lt;&gt;"",((((ValuesFromComPort!I2188)-$G$2)*0.015625)/0.3),"")</f>
        <v/>
      </c>
      <c r="H2188" t="str">
        <f>IF((ValuesFromComPort!J2188)&lt;&gt;"",((((ValuesFromComPort!J2188)-(Calculated!$H$2))/1.28)*3.2),"")</f>
        <v/>
      </c>
      <c r="I2188" t="str">
        <f>IF((ValuesFromComPort!K2188)&lt;&gt;"",((((ValuesFromComPort!K2188)-(Calculated!$I$2))/1.28)/64),"")</f>
        <v/>
      </c>
      <c r="J2188" t="str">
        <f>IF((ValuesFromComPort!M2188)&lt;&gt;"",((((ValuesFromComPort!M2188)-(Calculated!$J$2))/1.28)/800),"")</f>
        <v/>
      </c>
      <c r="K2188" t="str">
        <f>IF((ValuesFromComPort!N2188)&lt;&gt;"",(((ValuesFromComPort!N2188)-(Calculated!$K$2))/1.28/3200),"")</f>
        <v/>
      </c>
      <c r="L2188" t="str">
        <f>IF((ValuesFromComPort!O2188)&lt;&gt;"",((((ValuesFromComPort!O2188)-(Calculated!$L$2))/1.28)/3.2),"")</f>
        <v/>
      </c>
      <c r="M2188" t="str">
        <f>IF((ValuesFromComPort!P2188)&lt;&gt;"",((((ValuesFromComPort!P2188)-(Calculated!$M$2))/1.28)/16),"")</f>
        <v/>
      </c>
      <c r="N2188" t="str">
        <f>IF((ValuesFromComPort!Q2188)&lt;&gt;"",((((ValuesFromComPort!Q2188)-(Calculated!$N$2))/1.28)/160),"")</f>
        <v/>
      </c>
      <c r="O2188" t="str">
        <f>IF((ValuesFromComPort!AA2188)&lt;&gt;"",(ValuesFromComPort!AA2188),"")</f>
        <v/>
      </c>
      <c r="P2188" t="str">
        <f>IF((ValuesFromComPort!AB2188)&lt;&gt;"",((_xlfn.BITAND((ValuesFromComPort!AB2188),1))*(ValuesFromComPort!AA2188)*1)+100*(_xlfn.BITAND((ValuesFromComPort!AB2188),1)),"")</f>
        <v/>
      </c>
      <c r="Q2188" t="str">
        <f>IF((ValuesFromComPort!AB2188)&lt;&gt;"",((_xlfn.BITAND((ValuesFromComPort!AB2188),2))/2)*50,"")</f>
        <v/>
      </c>
      <c r="R2188" t="str">
        <f>IF((ValuesFromComPort!AB2188)&lt;&gt;"",((_xlfn.BITAND((ValuesFromComPort!AB2188),4))/4)*60,"")</f>
        <v/>
      </c>
      <c r="S2188" t="str">
        <f>IF((ValuesFromComPort!AB2188)&lt;&gt;"",((_xlfn.BITAND((ValuesFromComPort!AB2188),32))/32)*70,"")</f>
        <v/>
      </c>
    </row>
    <row r="2189" spans="2:19" x14ac:dyDescent="0.25">
      <c r="B2189" t="str">
        <f>IF((ValuesFromComPort!B2189)&lt;&gt;"",((((ValuesFromComPort!B2189)-(Calculated!$B$2))/1.28)/320),"")</f>
        <v/>
      </c>
      <c r="C2189" t="str">
        <f>IF((ValuesFromComPort!C2189)&lt;&gt;"",((((ValuesFromComPort!C2189)-(Calculated!$C$2))/1.28)/320),"")</f>
        <v/>
      </c>
      <c r="D2189" t="str">
        <f>IF((ValuesFromComPort!D2189)&lt;&gt;"",((((ValuesFromComPort!D2189)-(Calculated!$D$2))/1.28)/80),"")</f>
        <v/>
      </c>
      <c r="E2189" t="str">
        <f>IF((ValuesFromComPort!F2189)&lt;&gt;"",((((ValuesFromComPort!F2189)-(Calculated!$E$2))/1.28)/80),"")</f>
        <v/>
      </c>
      <c r="F2189" t="str">
        <f>IF((ValuesFromComPort!H2189)&lt;&gt;"",((((ValuesFromComPort!H2189)-(Calculated!$F$2))/1.28)/3.2),"")</f>
        <v/>
      </c>
      <c r="G2189" t="str">
        <f>IF((ValuesFromComPort!I2189)&lt;&gt;"",((((ValuesFromComPort!I2189)-$G$2)*0.015625)/0.3),"")</f>
        <v/>
      </c>
      <c r="H2189" t="str">
        <f>IF((ValuesFromComPort!J2189)&lt;&gt;"",((((ValuesFromComPort!J2189)-(Calculated!$H$2))/1.28)*3.2),"")</f>
        <v/>
      </c>
      <c r="I2189" t="str">
        <f>IF((ValuesFromComPort!K2189)&lt;&gt;"",((((ValuesFromComPort!K2189)-(Calculated!$I$2))/1.28)/64),"")</f>
        <v/>
      </c>
      <c r="J2189" t="str">
        <f>IF((ValuesFromComPort!M2189)&lt;&gt;"",((((ValuesFromComPort!M2189)-(Calculated!$J$2))/1.28)/800),"")</f>
        <v/>
      </c>
      <c r="K2189" t="str">
        <f>IF((ValuesFromComPort!N2189)&lt;&gt;"",(((ValuesFromComPort!N2189)-(Calculated!$K$2))/1.28/3200),"")</f>
        <v/>
      </c>
      <c r="L2189" t="str">
        <f>IF((ValuesFromComPort!O2189)&lt;&gt;"",((((ValuesFromComPort!O2189)-(Calculated!$L$2))/1.28)/3.2),"")</f>
        <v/>
      </c>
      <c r="M2189" t="str">
        <f>IF((ValuesFromComPort!P2189)&lt;&gt;"",((((ValuesFromComPort!P2189)-(Calculated!$M$2))/1.28)/16),"")</f>
        <v/>
      </c>
      <c r="N2189" t="str">
        <f>IF((ValuesFromComPort!Q2189)&lt;&gt;"",((((ValuesFromComPort!Q2189)-(Calculated!$N$2))/1.28)/160),"")</f>
        <v/>
      </c>
      <c r="O2189" t="str">
        <f>IF((ValuesFromComPort!AA2189)&lt;&gt;"",(ValuesFromComPort!AA2189),"")</f>
        <v/>
      </c>
      <c r="P2189" t="str">
        <f>IF((ValuesFromComPort!AB2189)&lt;&gt;"",((_xlfn.BITAND((ValuesFromComPort!AB2189),1))*(ValuesFromComPort!AA2189)*1)+100*(_xlfn.BITAND((ValuesFromComPort!AB2189),1)),"")</f>
        <v/>
      </c>
      <c r="Q2189" t="str">
        <f>IF((ValuesFromComPort!AB2189)&lt;&gt;"",((_xlfn.BITAND((ValuesFromComPort!AB2189),2))/2)*50,"")</f>
        <v/>
      </c>
      <c r="R2189" t="str">
        <f>IF((ValuesFromComPort!AB2189)&lt;&gt;"",((_xlfn.BITAND((ValuesFromComPort!AB2189),4))/4)*60,"")</f>
        <v/>
      </c>
      <c r="S2189" t="str">
        <f>IF((ValuesFromComPort!AB2189)&lt;&gt;"",((_xlfn.BITAND((ValuesFromComPort!AB2189),32))/32)*70,"")</f>
        <v/>
      </c>
    </row>
    <row r="2190" spans="2:19" x14ac:dyDescent="0.25">
      <c r="B2190" t="str">
        <f>IF((ValuesFromComPort!B2190)&lt;&gt;"",((((ValuesFromComPort!B2190)-(Calculated!$B$2))/1.28)/320),"")</f>
        <v/>
      </c>
      <c r="C2190" t="str">
        <f>IF((ValuesFromComPort!C2190)&lt;&gt;"",((((ValuesFromComPort!C2190)-(Calculated!$C$2))/1.28)/320),"")</f>
        <v/>
      </c>
      <c r="D2190" t="str">
        <f>IF((ValuesFromComPort!D2190)&lt;&gt;"",((((ValuesFromComPort!D2190)-(Calculated!$D$2))/1.28)/80),"")</f>
        <v/>
      </c>
      <c r="E2190" t="str">
        <f>IF((ValuesFromComPort!F2190)&lt;&gt;"",((((ValuesFromComPort!F2190)-(Calculated!$E$2))/1.28)/80),"")</f>
        <v/>
      </c>
      <c r="F2190" t="str">
        <f>IF((ValuesFromComPort!H2190)&lt;&gt;"",((((ValuesFromComPort!H2190)-(Calculated!$F$2))/1.28)/3.2),"")</f>
        <v/>
      </c>
      <c r="G2190" t="str">
        <f>IF((ValuesFromComPort!I2190)&lt;&gt;"",((((ValuesFromComPort!I2190)-$G$2)*0.015625)/0.3),"")</f>
        <v/>
      </c>
      <c r="H2190" t="str">
        <f>IF((ValuesFromComPort!J2190)&lt;&gt;"",((((ValuesFromComPort!J2190)-(Calculated!$H$2))/1.28)*3.2),"")</f>
        <v/>
      </c>
      <c r="I2190" t="str">
        <f>IF((ValuesFromComPort!K2190)&lt;&gt;"",((((ValuesFromComPort!K2190)-(Calculated!$I$2))/1.28)/64),"")</f>
        <v/>
      </c>
      <c r="J2190" t="str">
        <f>IF((ValuesFromComPort!M2190)&lt;&gt;"",((((ValuesFromComPort!M2190)-(Calculated!$J$2))/1.28)/800),"")</f>
        <v/>
      </c>
      <c r="K2190" t="str">
        <f>IF((ValuesFromComPort!N2190)&lt;&gt;"",(((ValuesFromComPort!N2190)-(Calculated!$K$2))/1.28/3200),"")</f>
        <v/>
      </c>
      <c r="L2190" t="str">
        <f>IF((ValuesFromComPort!O2190)&lt;&gt;"",((((ValuesFromComPort!O2190)-(Calculated!$L$2))/1.28)/3.2),"")</f>
        <v/>
      </c>
      <c r="M2190" t="str">
        <f>IF((ValuesFromComPort!P2190)&lt;&gt;"",((((ValuesFromComPort!P2190)-(Calculated!$M$2))/1.28)/16),"")</f>
        <v/>
      </c>
      <c r="N2190" t="str">
        <f>IF((ValuesFromComPort!Q2190)&lt;&gt;"",((((ValuesFromComPort!Q2190)-(Calculated!$N$2))/1.28)/160),"")</f>
        <v/>
      </c>
      <c r="O2190" t="str">
        <f>IF((ValuesFromComPort!AA2190)&lt;&gt;"",(ValuesFromComPort!AA2190),"")</f>
        <v/>
      </c>
      <c r="P2190" t="str">
        <f>IF((ValuesFromComPort!AB2190)&lt;&gt;"",((_xlfn.BITAND((ValuesFromComPort!AB2190),1))*(ValuesFromComPort!AA2190)*1)+100*(_xlfn.BITAND((ValuesFromComPort!AB2190),1)),"")</f>
        <v/>
      </c>
      <c r="Q2190" t="str">
        <f>IF((ValuesFromComPort!AB2190)&lt;&gt;"",((_xlfn.BITAND((ValuesFromComPort!AB2190),2))/2)*50,"")</f>
        <v/>
      </c>
      <c r="R2190" t="str">
        <f>IF((ValuesFromComPort!AB2190)&lt;&gt;"",((_xlfn.BITAND((ValuesFromComPort!AB2190),4))/4)*60,"")</f>
        <v/>
      </c>
      <c r="S2190" t="str">
        <f>IF((ValuesFromComPort!AB2190)&lt;&gt;"",((_xlfn.BITAND((ValuesFromComPort!AB2190),32))/32)*70,"")</f>
        <v/>
      </c>
    </row>
    <row r="2191" spans="2:19" x14ac:dyDescent="0.25">
      <c r="B2191" t="str">
        <f>IF((ValuesFromComPort!B2191)&lt;&gt;"",((((ValuesFromComPort!B2191)-(Calculated!$B$2))/1.28)/320),"")</f>
        <v/>
      </c>
      <c r="C2191" t="str">
        <f>IF((ValuesFromComPort!C2191)&lt;&gt;"",((((ValuesFromComPort!C2191)-(Calculated!$C$2))/1.28)/320),"")</f>
        <v/>
      </c>
      <c r="D2191" t="str">
        <f>IF((ValuesFromComPort!D2191)&lt;&gt;"",((((ValuesFromComPort!D2191)-(Calculated!$D$2))/1.28)/80),"")</f>
        <v/>
      </c>
      <c r="E2191" t="str">
        <f>IF((ValuesFromComPort!F2191)&lt;&gt;"",((((ValuesFromComPort!F2191)-(Calculated!$E$2))/1.28)/80),"")</f>
        <v/>
      </c>
      <c r="F2191" t="str">
        <f>IF((ValuesFromComPort!H2191)&lt;&gt;"",((((ValuesFromComPort!H2191)-(Calculated!$F$2))/1.28)/3.2),"")</f>
        <v/>
      </c>
      <c r="G2191" t="str">
        <f>IF((ValuesFromComPort!I2191)&lt;&gt;"",((((ValuesFromComPort!I2191)-$G$2)*0.015625)/0.3),"")</f>
        <v/>
      </c>
      <c r="H2191" t="str">
        <f>IF((ValuesFromComPort!J2191)&lt;&gt;"",((((ValuesFromComPort!J2191)-(Calculated!$H$2))/1.28)*3.2),"")</f>
        <v/>
      </c>
      <c r="I2191" t="str">
        <f>IF((ValuesFromComPort!K2191)&lt;&gt;"",((((ValuesFromComPort!K2191)-(Calculated!$I$2))/1.28)/64),"")</f>
        <v/>
      </c>
      <c r="J2191" t="str">
        <f>IF((ValuesFromComPort!M2191)&lt;&gt;"",((((ValuesFromComPort!M2191)-(Calculated!$J$2))/1.28)/800),"")</f>
        <v/>
      </c>
      <c r="K2191" t="str">
        <f>IF((ValuesFromComPort!N2191)&lt;&gt;"",(((ValuesFromComPort!N2191)-(Calculated!$K$2))/1.28/3200),"")</f>
        <v/>
      </c>
      <c r="L2191" t="str">
        <f>IF((ValuesFromComPort!O2191)&lt;&gt;"",((((ValuesFromComPort!O2191)-(Calculated!$L$2))/1.28)/3.2),"")</f>
        <v/>
      </c>
      <c r="M2191" t="str">
        <f>IF((ValuesFromComPort!P2191)&lt;&gt;"",((((ValuesFromComPort!P2191)-(Calculated!$M$2))/1.28)/16),"")</f>
        <v/>
      </c>
      <c r="N2191" t="str">
        <f>IF((ValuesFromComPort!Q2191)&lt;&gt;"",((((ValuesFromComPort!Q2191)-(Calculated!$N$2))/1.28)/160),"")</f>
        <v/>
      </c>
      <c r="O2191" t="str">
        <f>IF((ValuesFromComPort!AA2191)&lt;&gt;"",(ValuesFromComPort!AA2191),"")</f>
        <v/>
      </c>
      <c r="P2191" t="str">
        <f>IF((ValuesFromComPort!AB2191)&lt;&gt;"",((_xlfn.BITAND((ValuesFromComPort!AB2191),1))*(ValuesFromComPort!AA2191)*1)+100*(_xlfn.BITAND((ValuesFromComPort!AB2191),1)),"")</f>
        <v/>
      </c>
      <c r="Q2191" t="str">
        <f>IF((ValuesFromComPort!AB2191)&lt;&gt;"",((_xlfn.BITAND((ValuesFromComPort!AB2191),2))/2)*50,"")</f>
        <v/>
      </c>
      <c r="R2191" t="str">
        <f>IF((ValuesFromComPort!AB2191)&lt;&gt;"",((_xlfn.BITAND((ValuesFromComPort!AB2191),4))/4)*60,"")</f>
        <v/>
      </c>
      <c r="S2191" t="str">
        <f>IF((ValuesFromComPort!AB2191)&lt;&gt;"",((_xlfn.BITAND((ValuesFromComPort!AB2191),32))/32)*70,"")</f>
        <v/>
      </c>
    </row>
    <row r="2192" spans="2:19" x14ac:dyDescent="0.25">
      <c r="B2192" t="str">
        <f>IF((ValuesFromComPort!B2192)&lt;&gt;"",((((ValuesFromComPort!B2192)-(Calculated!$B$2))/1.28)/320),"")</f>
        <v/>
      </c>
      <c r="C2192" t="str">
        <f>IF((ValuesFromComPort!C2192)&lt;&gt;"",((((ValuesFromComPort!C2192)-(Calculated!$C$2))/1.28)/320),"")</f>
        <v/>
      </c>
      <c r="D2192" t="str">
        <f>IF((ValuesFromComPort!D2192)&lt;&gt;"",((((ValuesFromComPort!D2192)-(Calculated!$D$2))/1.28)/80),"")</f>
        <v/>
      </c>
      <c r="E2192" t="str">
        <f>IF((ValuesFromComPort!F2192)&lt;&gt;"",((((ValuesFromComPort!F2192)-(Calculated!$E$2))/1.28)/80),"")</f>
        <v/>
      </c>
      <c r="F2192" t="str">
        <f>IF((ValuesFromComPort!H2192)&lt;&gt;"",((((ValuesFromComPort!H2192)-(Calculated!$F$2))/1.28)/3.2),"")</f>
        <v/>
      </c>
      <c r="G2192" t="str">
        <f>IF((ValuesFromComPort!I2192)&lt;&gt;"",((((ValuesFromComPort!I2192)-$G$2)*0.015625)/0.3),"")</f>
        <v/>
      </c>
      <c r="H2192" t="str">
        <f>IF((ValuesFromComPort!J2192)&lt;&gt;"",((((ValuesFromComPort!J2192)-(Calculated!$H$2))/1.28)*3.2),"")</f>
        <v/>
      </c>
      <c r="I2192" t="str">
        <f>IF((ValuesFromComPort!K2192)&lt;&gt;"",((((ValuesFromComPort!K2192)-(Calculated!$I$2))/1.28)/64),"")</f>
        <v/>
      </c>
      <c r="J2192" t="str">
        <f>IF((ValuesFromComPort!M2192)&lt;&gt;"",((((ValuesFromComPort!M2192)-(Calculated!$J$2))/1.28)/800),"")</f>
        <v/>
      </c>
      <c r="K2192" t="str">
        <f>IF((ValuesFromComPort!N2192)&lt;&gt;"",(((ValuesFromComPort!N2192)-(Calculated!$K$2))/1.28/3200),"")</f>
        <v/>
      </c>
      <c r="L2192" t="str">
        <f>IF((ValuesFromComPort!O2192)&lt;&gt;"",((((ValuesFromComPort!O2192)-(Calculated!$L$2))/1.28)/3.2),"")</f>
        <v/>
      </c>
      <c r="M2192" t="str">
        <f>IF((ValuesFromComPort!P2192)&lt;&gt;"",((((ValuesFromComPort!P2192)-(Calculated!$M$2))/1.28)/16),"")</f>
        <v/>
      </c>
      <c r="N2192" t="str">
        <f>IF((ValuesFromComPort!Q2192)&lt;&gt;"",((((ValuesFromComPort!Q2192)-(Calculated!$N$2))/1.28)/160),"")</f>
        <v/>
      </c>
      <c r="O2192" t="str">
        <f>IF((ValuesFromComPort!AA2192)&lt;&gt;"",(ValuesFromComPort!AA2192),"")</f>
        <v/>
      </c>
      <c r="P2192" t="str">
        <f>IF((ValuesFromComPort!AB2192)&lt;&gt;"",((_xlfn.BITAND((ValuesFromComPort!AB2192),1))*(ValuesFromComPort!AA2192)*1)+100*(_xlfn.BITAND((ValuesFromComPort!AB2192),1)),"")</f>
        <v/>
      </c>
      <c r="Q2192" t="str">
        <f>IF((ValuesFromComPort!AB2192)&lt;&gt;"",((_xlfn.BITAND((ValuesFromComPort!AB2192),2))/2)*50,"")</f>
        <v/>
      </c>
      <c r="R2192" t="str">
        <f>IF((ValuesFromComPort!AB2192)&lt;&gt;"",((_xlfn.BITAND((ValuesFromComPort!AB2192),4))/4)*60,"")</f>
        <v/>
      </c>
      <c r="S2192" t="str">
        <f>IF((ValuesFromComPort!AB2192)&lt;&gt;"",((_xlfn.BITAND((ValuesFromComPort!AB2192),32))/32)*70,"")</f>
        <v/>
      </c>
    </row>
    <row r="2193" spans="2:19" x14ac:dyDescent="0.25">
      <c r="B2193" t="str">
        <f>IF((ValuesFromComPort!B2193)&lt;&gt;"",((((ValuesFromComPort!B2193)-(Calculated!$B$2))/1.28)/320),"")</f>
        <v/>
      </c>
      <c r="C2193" t="str">
        <f>IF((ValuesFromComPort!C2193)&lt;&gt;"",((((ValuesFromComPort!C2193)-(Calculated!$C$2))/1.28)/320),"")</f>
        <v/>
      </c>
      <c r="D2193" t="str">
        <f>IF((ValuesFromComPort!D2193)&lt;&gt;"",((((ValuesFromComPort!D2193)-(Calculated!$D$2))/1.28)/80),"")</f>
        <v/>
      </c>
      <c r="E2193" t="str">
        <f>IF((ValuesFromComPort!F2193)&lt;&gt;"",((((ValuesFromComPort!F2193)-(Calculated!$E$2))/1.28)/80),"")</f>
        <v/>
      </c>
      <c r="F2193" t="str">
        <f>IF((ValuesFromComPort!H2193)&lt;&gt;"",((((ValuesFromComPort!H2193)-(Calculated!$F$2))/1.28)/3.2),"")</f>
        <v/>
      </c>
      <c r="G2193" t="str">
        <f>IF((ValuesFromComPort!I2193)&lt;&gt;"",((((ValuesFromComPort!I2193)-$G$2)*0.015625)/0.3),"")</f>
        <v/>
      </c>
      <c r="H2193" t="str">
        <f>IF((ValuesFromComPort!J2193)&lt;&gt;"",((((ValuesFromComPort!J2193)-(Calculated!$H$2))/1.28)*3.2),"")</f>
        <v/>
      </c>
      <c r="I2193" t="str">
        <f>IF((ValuesFromComPort!K2193)&lt;&gt;"",((((ValuesFromComPort!K2193)-(Calculated!$I$2))/1.28)/64),"")</f>
        <v/>
      </c>
      <c r="J2193" t="str">
        <f>IF((ValuesFromComPort!M2193)&lt;&gt;"",((((ValuesFromComPort!M2193)-(Calculated!$J$2))/1.28)/800),"")</f>
        <v/>
      </c>
      <c r="K2193" t="str">
        <f>IF((ValuesFromComPort!N2193)&lt;&gt;"",(((ValuesFromComPort!N2193)-(Calculated!$K$2))/1.28/3200),"")</f>
        <v/>
      </c>
      <c r="L2193" t="str">
        <f>IF((ValuesFromComPort!O2193)&lt;&gt;"",((((ValuesFromComPort!O2193)-(Calculated!$L$2))/1.28)/3.2),"")</f>
        <v/>
      </c>
      <c r="M2193" t="str">
        <f>IF((ValuesFromComPort!P2193)&lt;&gt;"",((((ValuesFromComPort!P2193)-(Calculated!$M$2))/1.28)/16),"")</f>
        <v/>
      </c>
      <c r="N2193" t="str">
        <f>IF((ValuesFromComPort!Q2193)&lt;&gt;"",((((ValuesFromComPort!Q2193)-(Calculated!$N$2))/1.28)/160),"")</f>
        <v/>
      </c>
      <c r="O2193" t="str">
        <f>IF((ValuesFromComPort!AA2193)&lt;&gt;"",(ValuesFromComPort!AA2193),"")</f>
        <v/>
      </c>
      <c r="P2193" t="str">
        <f>IF((ValuesFromComPort!AB2193)&lt;&gt;"",((_xlfn.BITAND((ValuesFromComPort!AB2193),1))*(ValuesFromComPort!AA2193)*1)+100*(_xlfn.BITAND((ValuesFromComPort!AB2193),1)),"")</f>
        <v/>
      </c>
      <c r="Q2193" t="str">
        <f>IF((ValuesFromComPort!AB2193)&lt;&gt;"",((_xlfn.BITAND((ValuesFromComPort!AB2193),2))/2)*50,"")</f>
        <v/>
      </c>
      <c r="R2193" t="str">
        <f>IF((ValuesFromComPort!AB2193)&lt;&gt;"",((_xlfn.BITAND((ValuesFromComPort!AB2193),4))/4)*60,"")</f>
        <v/>
      </c>
      <c r="S2193" t="str">
        <f>IF((ValuesFromComPort!AB2193)&lt;&gt;"",((_xlfn.BITAND((ValuesFromComPort!AB2193),32))/32)*70,"")</f>
        <v/>
      </c>
    </row>
    <row r="2194" spans="2:19" x14ac:dyDescent="0.25">
      <c r="B2194" t="str">
        <f>IF((ValuesFromComPort!B2194)&lt;&gt;"",((((ValuesFromComPort!B2194)-(Calculated!$B$2))/1.28)/320),"")</f>
        <v/>
      </c>
      <c r="C2194" t="str">
        <f>IF((ValuesFromComPort!C2194)&lt;&gt;"",((((ValuesFromComPort!C2194)-(Calculated!$C$2))/1.28)/320),"")</f>
        <v/>
      </c>
      <c r="D2194" t="str">
        <f>IF((ValuesFromComPort!D2194)&lt;&gt;"",((((ValuesFromComPort!D2194)-(Calculated!$D$2))/1.28)/80),"")</f>
        <v/>
      </c>
      <c r="E2194" t="str">
        <f>IF((ValuesFromComPort!F2194)&lt;&gt;"",((((ValuesFromComPort!F2194)-(Calculated!$E$2))/1.28)/80),"")</f>
        <v/>
      </c>
      <c r="F2194" t="str">
        <f>IF((ValuesFromComPort!H2194)&lt;&gt;"",((((ValuesFromComPort!H2194)-(Calculated!$F$2))/1.28)/3.2),"")</f>
        <v/>
      </c>
      <c r="G2194" t="str">
        <f>IF((ValuesFromComPort!I2194)&lt;&gt;"",((((ValuesFromComPort!I2194)-$G$2)*0.015625)/0.3),"")</f>
        <v/>
      </c>
      <c r="H2194" t="str">
        <f>IF((ValuesFromComPort!J2194)&lt;&gt;"",((((ValuesFromComPort!J2194)-(Calculated!$H$2))/1.28)*3.2),"")</f>
        <v/>
      </c>
      <c r="I2194" t="str">
        <f>IF((ValuesFromComPort!K2194)&lt;&gt;"",((((ValuesFromComPort!K2194)-(Calculated!$I$2))/1.28)/64),"")</f>
        <v/>
      </c>
      <c r="J2194" t="str">
        <f>IF((ValuesFromComPort!M2194)&lt;&gt;"",((((ValuesFromComPort!M2194)-(Calculated!$J$2))/1.28)/800),"")</f>
        <v/>
      </c>
      <c r="K2194" t="str">
        <f>IF((ValuesFromComPort!N2194)&lt;&gt;"",(((ValuesFromComPort!N2194)-(Calculated!$K$2))/1.28/3200),"")</f>
        <v/>
      </c>
      <c r="L2194" t="str">
        <f>IF((ValuesFromComPort!O2194)&lt;&gt;"",((((ValuesFromComPort!O2194)-(Calculated!$L$2))/1.28)/3.2),"")</f>
        <v/>
      </c>
      <c r="M2194" t="str">
        <f>IF((ValuesFromComPort!P2194)&lt;&gt;"",((((ValuesFromComPort!P2194)-(Calculated!$M$2))/1.28)/16),"")</f>
        <v/>
      </c>
      <c r="N2194" t="str">
        <f>IF((ValuesFromComPort!Q2194)&lt;&gt;"",((((ValuesFromComPort!Q2194)-(Calculated!$N$2))/1.28)/160),"")</f>
        <v/>
      </c>
      <c r="O2194" t="str">
        <f>IF((ValuesFromComPort!AA2194)&lt;&gt;"",(ValuesFromComPort!AA2194),"")</f>
        <v/>
      </c>
      <c r="P2194" t="str">
        <f>IF((ValuesFromComPort!AB2194)&lt;&gt;"",((_xlfn.BITAND((ValuesFromComPort!AB2194),1))*(ValuesFromComPort!AA2194)*1)+100*(_xlfn.BITAND((ValuesFromComPort!AB2194),1)),"")</f>
        <v/>
      </c>
      <c r="Q2194" t="str">
        <f>IF((ValuesFromComPort!AB2194)&lt;&gt;"",((_xlfn.BITAND((ValuesFromComPort!AB2194),2))/2)*50,"")</f>
        <v/>
      </c>
      <c r="R2194" t="str">
        <f>IF((ValuesFromComPort!AB2194)&lt;&gt;"",((_xlfn.BITAND((ValuesFromComPort!AB2194),4))/4)*60,"")</f>
        <v/>
      </c>
      <c r="S2194" t="str">
        <f>IF((ValuesFromComPort!AB2194)&lt;&gt;"",((_xlfn.BITAND((ValuesFromComPort!AB2194),32))/32)*70,"")</f>
        <v/>
      </c>
    </row>
    <row r="2195" spans="2:19" x14ac:dyDescent="0.25">
      <c r="B2195" t="str">
        <f>IF((ValuesFromComPort!B2195)&lt;&gt;"",((((ValuesFromComPort!B2195)-(Calculated!$B$2))/1.28)/320),"")</f>
        <v/>
      </c>
      <c r="C2195" t="str">
        <f>IF((ValuesFromComPort!C2195)&lt;&gt;"",((((ValuesFromComPort!C2195)-(Calculated!$C$2))/1.28)/320),"")</f>
        <v/>
      </c>
      <c r="D2195" t="str">
        <f>IF((ValuesFromComPort!D2195)&lt;&gt;"",((((ValuesFromComPort!D2195)-(Calculated!$D$2))/1.28)/80),"")</f>
        <v/>
      </c>
      <c r="E2195" t="str">
        <f>IF((ValuesFromComPort!F2195)&lt;&gt;"",((((ValuesFromComPort!F2195)-(Calculated!$E$2))/1.28)/80),"")</f>
        <v/>
      </c>
      <c r="F2195" t="str">
        <f>IF((ValuesFromComPort!H2195)&lt;&gt;"",((((ValuesFromComPort!H2195)-(Calculated!$F$2))/1.28)/3.2),"")</f>
        <v/>
      </c>
      <c r="G2195" t="str">
        <f>IF((ValuesFromComPort!I2195)&lt;&gt;"",((((ValuesFromComPort!I2195)-$G$2)*0.015625)/0.3),"")</f>
        <v/>
      </c>
      <c r="H2195" t="str">
        <f>IF((ValuesFromComPort!J2195)&lt;&gt;"",((((ValuesFromComPort!J2195)-(Calculated!$H$2))/1.28)*3.2),"")</f>
        <v/>
      </c>
      <c r="I2195" t="str">
        <f>IF((ValuesFromComPort!K2195)&lt;&gt;"",((((ValuesFromComPort!K2195)-(Calculated!$I$2))/1.28)/64),"")</f>
        <v/>
      </c>
      <c r="J2195" t="str">
        <f>IF((ValuesFromComPort!M2195)&lt;&gt;"",((((ValuesFromComPort!M2195)-(Calculated!$J$2))/1.28)/800),"")</f>
        <v/>
      </c>
      <c r="K2195" t="str">
        <f>IF((ValuesFromComPort!N2195)&lt;&gt;"",(((ValuesFromComPort!N2195)-(Calculated!$K$2))/1.28/3200),"")</f>
        <v/>
      </c>
      <c r="L2195" t="str">
        <f>IF((ValuesFromComPort!O2195)&lt;&gt;"",((((ValuesFromComPort!O2195)-(Calculated!$L$2))/1.28)/3.2),"")</f>
        <v/>
      </c>
      <c r="M2195" t="str">
        <f>IF((ValuesFromComPort!P2195)&lt;&gt;"",((((ValuesFromComPort!P2195)-(Calculated!$M$2))/1.28)/16),"")</f>
        <v/>
      </c>
      <c r="N2195" t="str">
        <f>IF((ValuesFromComPort!Q2195)&lt;&gt;"",((((ValuesFromComPort!Q2195)-(Calculated!$N$2))/1.28)/160),"")</f>
        <v/>
      </c>
      <c r="O2195" t="str">
        <f>IF((ValuesFromComPort!AA2195)&lt;&gt;"",(ValuesFromComPort!AA2195),"")</f>
        <v/>
      </c>
      <c r="P2195" t="str">
        <f>IF((ValuesFromComPort!AB2195)&lt;&gt;"",((_xlfn.BITAND((ValuesFromComPort!AB2195),1))*(ValuesFromComPort!AA2195)*1)+100*(_xlfn.BITAND((ValuesFromComPort!AB2195),1)),"")</f>
        <v/>
      </c>
      <c r="Q2195" t="str">
        <f>IF((ValuesFromComPort!AB2195)&lt;&gt;"",((_xlfn.BITAND((ValuesFromComPort!AB2195),2))/2)*50,"")</f>
        <v/>
      </c>
      <c r="R2195" t="str">
        <f>IF((ValuesFromComPort!AB2195)&lt;&gt;"",((_xlfn.BITAND((ValuesFromComPort!AB2195),4))/4)*60,"")</f>
        <v/>
      </c>
      <c r="S2195" t="str">
        <f>IF((ValuesFromComPort!AB2195)&lt;&gt;"",((_xlfn.BITAND((ValuesFromComPort!AB2195),32))/32)*70,"")</f>
        <v/>
      </c>
    </row>
    <row r="2196" spans="2:19" x14ac:dyDescent="0.25">
      <c r="B2196" t="str">
        <f>IF((ValuesFromComPort!B2196)&lt;&gt;"",((((ValuesFromComPort!B2196)-(Calculated!$B$2))/1.28)/320),"")</f>
        <v/>
      </c>
      <c r="C2196" t="str">
        <f>IF((ValuesFromComPort!C2196)&lt;&gt;"",((((ValuesFromComPort!C2196)-(Calculated!$C$2))/1.28)/320),"")</f>
        <v/>
      </c>
      <c r="D2196" t="str">
        <f>IF((ValuesFromComPort!D2196)&lt;&gt;"",((((ValuesFromComPort!D2196)-(Calculated!$D$2))/1.28)/80),"")</f>
        <v/>
      </c>
      <c r="E2196" t="str">
        <f>IF((ValuesFromComPort!F2196)&lt;&gt;"",((((ValuesFromComPort!F2196)-(Calculated!$E$2))/1.28)/80),"")</f>
        <v/>
      </c>
      <c r="F2196" t="str">
        <f>IF((ValuesFromComPort!H2196)&lt;&gt;"",((((ValuesFromComPort!H2196)-(Calculated!$F$2))/1.28)/3.2),"")</f>
        <v/>
      </c>
      <c r="G2196" t="str">
        <f>IF((ValuesFromComPort!I2196)&lt;&gt;"",((((ValuesFromComPort!I2196)-$G$2)*0.015625)/0.3),"")</f>
        <v/>
      </c>
      <c r="H2196" t="str">
        <f>IF((ValuesFromComPort!J2196)&lt;&gt;"",((((ValuesFromComPort!J2196)-(Calculated!$H$2))/1.28)*3.2),"")</f>
        <v/>
      </c>
      <c r="I2196" t="str">
        <f>IF((ValuesFromComPort!K2196)&lt;&gt;"",((((ValuesFromComPort!K2196)-(Calculated!$I$2))/1.28)/64),"")</f>
        <v/>
      </c>
      <c r="J2196" t="str">
        <f>IF((ValuesFromComPort!M2196)&lt;&gt;"",((((ValuesFromComPort!M2196)-(Calculated!$J$2))/1.28)/800),"")</f>
        <v/>
      </c>
      <c r="K2196" t="str">
        <f>IF((ValuesFromComPort!N2196)&lt;&gt;"",(((ValuesFromComPort!N2196)-(Calculated!$K$2))/1.28/3200),"")</f>
        <v/>
      </c>
      <c r="L2196" t="str">
        <f>IF((ValuesFromComPort!O2196)&lt;&gt;"",((((ValuesFromComPort!O2196)-(Calculated!$L$2))/1.28)/3.2),"")</f>
        <v/>
      </c>
      <c r="M2196" t="str">
        <f>IF((ValuesFromComPort!P2196)&lt;&gt;"",((((ValuesFromComPort!P2196)-(Calculated!$M$2))/1.28)/16),"")</f>
        <v/>
      </c>
      <c r="N2196" t="str">
        <f>IF((ValuesFromComPort!Q2196)&lt;&gt;"",((((ValuesFromComPort!Q2196)-(Calculated!$N$2))/1.28)/160),"")</f>
        <v/>
      </c>
      <c r="O2196" t="str">
        <f>IF((ValuesFromComPort!AA2196)&lt;&gt;"",(ValuesFromComPort!AA2196),"")</f>
        <v/>
      </c>
      <c r="P2196" t="str">
        <f>IF((ValuesFromComPort!AB2196)&lt;&gt;"",((_xlfn.BITAND((ValuesFromComPort!AB2196),1))*(ValuesFromComPort!AA2196)*1)+100*(_xlfn.BITAND((ValuesFromComPort!AB2196),1)),"")</f>
        <v/>
      </c>
      <c r="Q2196" t="str">
        <f>IF((ValuesFromComPort!AB2196)&lt;&gt;"",((_xlfn.BITAND((ValuesFromComPort!AB2196),2))/2)*50,"")</f>
        <v/>
      </c>
      <c r="R2196" t="str">
        <f>IF((ValuesFromComPort!AB2196)&lt;&gt;"",((_xlfn.BITAND((ValuesFromComPort!AB2196),4))/4)*60,"")</f>
        <v/>
      </c>
      <c r="S2196" t="str">
        <f>IF((ValuesFromComPort!AB2196)&lt;&gt;"",((_xlfn.BITAND((ValuesFromComPort!AB2196),32))/32)*70,"")</f>
        <v/>
      </c>
    </row>
    <row r="2197" spans="2:19" x14ac:dyDescent="0.25">
      <c r="B2197" t="str">
        <f>IF((ValuesFromComPort!B2197)&lt;&gt;"",((((ValuesFromComPort!B2197)-(Calculated!$B$2))/1.28)/320),"")</f>
        <v/>
      </c>
      <c r="C2197" t="str">
        <f>IF((ValuesFromComPort!C2197)&lt;&gt;"",((((ValuesFromComPort!C2197)-(Calculated!$C$2))/1.28)/320),"")</f>
        <v/>
      </c>
      <c r="D2197" t="str">
        <f>IF((ValuesFromComPort!D2197)&lt;&gt;"",((((ValuesFromComPort!D2197)-(Calculated!$D$2))/1.28)/80),"")</f>
        <v/>
      </c>
      <c r="E2197" t="str">
        <f>IF((ValuesFromComPort!F2197)&lt;&gt;"",((((ValuesFromComPort!F2197)-(Calculated!$E$2))/1.28)/80),"")</f>
        <v/>
      </c>
      <c r="F2197" t="str">
        <f>IF((ValuesFromComPort!H2197)&lt;&gt;"",((((ValuesFromComPort!H2197)-(Calculated!$F$2))/1.28)/3.2),"")</f>
        <v/>
      </c>
      <c r="G2197" t="str">
        <f>IF((ValuesFromComPort!I2197)&lt;&gt;"",((((ValuesFromComPort!I2197)-$G$2)*0.015625)/0.3),"")</f>
        <v/>
      </c>
      <c r="H2197" t="str">
        <f>IF((ValuesFromComPort!J2197)&lt;&gt;"",((((ValuesFromComPort!J2197)-(Calculated!$H$2))/1.28)*3.2),"")</f>
        <v/>
      </c>
      <c r="I2197" t="str">
        <f>IF((ValuesFromComPort!K2197)&lt;&gt;"",((((ValuesFromComPort!K2197)-(Calculated!$I$2))/1.28)/64),"")</f>
        <v/>
      </c>
      <c r="J2197" t="str">
        <f>IF((ValuesFromComPort!M2197)&lt;&gt;"",((((ValuesFromComPort!M2197)-(Calculated!$J$2))/1.28)/800),"")</f>
        <v/>
      </c>
      <c r="K2197" t="str">
        <f>IF((ValuesFromComPort!N2197)&lt;&gt;"",(((ValuesFromComPort!N2197)-(Calculated!$K$2))/1.28/3200),"")</f>
        <v/>
      </c>
      <c r="L2197" t="str">
        <f>IF((ValuesFromComPort!O2197)&lt;&gt;"",((((ValuesFromComPort!O2197)-(Calculated!$L$2))/1.28)/3.2),"")</f>
        <v/>
      </c>
      <c r="M2197" t="str">
        <f>IF((ValuesFromComPort!P2197)&lt;&gt;"",((((ValuesFromComPort!P2197)-(Calculated!$M$2))/1.28)/16),"")</f>
        <v/>
      </c>
      <c r="N2197" t="str">
        <f>IF((ValuesFromComPort!Q2197)&lt;&gt;"",((((ValuesFromComPort!Q2197)-(Calculated!$N$2))/1.28)/160),"")</f>
        <v/>
      </c>
      <c r="O2197" t="str">
        <f>IF((ValuesFromComPort!AA2197)&lt;&gt;"",(ValuesFromComPort!AA2197),"")</f>
        <v/>
      </c>
      <c r="P2197" t="str">
        <f>IF((ValuesFromComPort!AB2197)&lt;&gt;"",((_xlfn.BITAND((ValuesFromComPort!AB2197),1))*(ValuesFromComPort!AA2197)*1)+100*(_xlfn.BITAND((ValuesFromComPort!AB2197),1)),"")</f>
        <v/>
      </c>
      <c r="Q2197" t="str">
        <f>IF((ValuesFromComPort!AB2197)&lt;&gt;"",((_xlfn.BITAND((ValuesFromComPort!AB2197),2))/2)*50,"")</f>
        <v/>
      </c>
      <c r="R2197" t="str">
        <f>IF((ValuesFromComPort!AB2197)&lt;&gt;"",((_xlfn.BITAND((ValuesFromComPort!AB2197),4))/4)*60,"")</f>
        <v/>
      </c>
      <c r="S2197" t="str">
        <f>IF((ValuesFromComPort!AB2197)&lt;&gt;"",((_xlfn.BITAND((ValuesFromComPort!AB2197),32))/32)*70,"")</f>
        <v/>
      </c>
    </row>
    <row r="2198" spans="2:19" x14ac:dyDescent="0.25">
      <c r="B2198" t="str">
        <f>IF((ValuesFromComPort!B2198)&lt;&gt;"",((((ValuesFromComPort!B2198)-(Calculated!$B$2))/1.28)/320),"")</f>
        <v/>
      </c>
      <c r="C2198" t="str">
        <f>IF((ValuesFromComPort!C2198)&lt;&gt;"",((((ValuesFromComPort!C2198)-(Calculated!$C$2))/1.28)/320),"")</f>
        <v/>
      </c>
      <c r="D2198" t="str">
        <f>IF((ValuesFromComPort!D2198)&lt;&gt;"",((((ValuesFromComPort!D2198)-(Calculated!$D$2))/1.28)/80),"")</f>
        <v/>
      </c>
      <c r="E2198" t="str">
        <f>IF((ValuesFromComPort!F2198)&lt;&gt;"",((((ValuesFromComPort!F2198)-(Calculated!$E$2))/1.28)/80),"")</f>
        <v/>
      </c>
      <c r="F2198" t="str">
        <f>IF((ValuesFromComPort!H2198)&lt;&gt;"",((((ValuesFromComPort!H2198)-(Calculated!$F$2))/1.28)/3.2),"")</f>
        <v/>
      </c>
      <c r="G2198" t="str">
        <f>IF((ValuesFromComPort!I2198)&lt;&gt;"",((((ValuesFromComPort!I2198)-$G$2)*0.015625)/0.3),"")</f>
        <v/>
      </c>
      <c r="H2198" t="str">
        <f>IF((ValuesFromComPort!J2198)&lt;&gt;"",((((ValuesFromComPort!J2198)-(Calculated!$H$2))/1.28)*3.2),"")</f>
        <v/>
      </c>
      <c r="I2198" t="str">
        <f>IF((ValuesFromComPort!K2198)&lt;&gt;"",((((ValuesFromComPort!K2198)-(Calculated!$I$2))/1.28)/64),"")</f>
        <v/>
      </c>
      <c r="J2198" t="str">
        <f>IF((ValuesFromComPort!M2198)&lt;&gt;"",((((ValuesFromComPort!M2198)-(Calculated!$J$2))/1.28)/800),"")</f>
        <v/>
      </c>
      <c r="K2198" t="str">
        <f>IF((ValuesFromComPort!N2198)&lt;&gt;"",(((ValuesFromComPort!N2198)-(Calculated!$K$2))/1.28/3200),"")</f>
        <v/>
      </c>
      <c r="L2198" t="str">
        <f>IF((ValuesFromComPort!O2198)&lt;&gt;"",((((ValuesFromComPort!O2198)-(Calculated!$L$2))/1.28)/3.2),"")</f>
        <v/>
      </c>
      <c r="M2198" t="str">
        <f>IF((ValuesFromComPort!P2198)&lt;&gt;"",((((ValuesFromComPort!P2198)-(Calculated!$M$2))/1.28)/16),"")</f>
        <v/>
      </c>
      <c r="N2198" t="str">
        <f>IF((ValuesFromComPort!Q2198)&lt;&gt;"",((((ValuesFromComPort!Q2198)-(Calculated!$N$2))/1.28)/160),"")</f>
        <v/>
      </c>
      <c r="O2198" t="str">
        <f>IF((ValuesFromComPort!AA2198)&lt;&gt;"",(ValuesFromComPort!AA2198),"")</f>
        <v/>
      </c>
      <c r="P2198" t="str">
        <f>IF((ValuesFromComPort!AB2198)&lt;&gt;"",((_xlfn.BITAND((ValuesFromComPort!AB2198),1))*(ValuesFromComPort!AA2198)*1)+100*(_xlfn.BITAND((ValuesFromComPort!AB2198),1)),"")</f>
        <v/>
      </c>
      <c r="Q2198" t="str">
        <f>IF((ValuesFromComPort!AB2198)&lt;&gt;"",((_xlfn.BITAND((ValuesFromComPort!AB2198),2))/2)*50,"")</f>
        <v/>
      </c>
      <c r="R2198" t="str">
        <f>IF((ValuesFromComPort!AB2198)&lt;&gt;"",((_xlfn.BITAND((ValuesFromComPort!AB2198),4))/4)*60,"")</f>
        <v/>
      </c>
      <c r="S2198" t="str">
        <f>IF((ValuesFromComPort!AB2198)&lt;&gt;"",((_xlfn.BITAND((ValuesFromComPort!AB2198),32))/32)*70,"")</f>
        <v/>
      </c>
    </row>
    <row r="2199" spans="2:19" x14ac:dyDescent="0.25">
      <c r="B2199" t="str">
        <f>IF((ValuesFromComPort!B2199)&lt;&gt;"",((((ValuesFromComPort!B2199)-(Calculated!$B$2))/1.28)/320),"")</f>
        <v/>
      </c>
      <c r="C2199" t="str">
        <f>IF((ValuesFromComPort!C2199)&lt;&gt;"",((((ValuesFromComPort!C2199)-(Calculated!$C$2))/1.28)/320),"")</f>
        <v/>
      </c>
      <c r="D2199" t="str">
        <f>IF((ValuesFromComPort!D2199)&lt;&gt;"",((((ValuesFromComPort!D2199)-(Calculated!$D$2))/1.28)/80),"")</f>
        <v/>
      </c>
      <c r="E2199" t="str">
        <f>IF((ValuesFromComPort!F2199)&lt;&gt;"",((((ValuesFromComPort!F2199)-(Calculated!$E$2))/1.28)/80),"")</f>
        <v/>
      </c>
      <c r="F2199" t="str">
        <f>IF((ValuesFromComPort!H2199)&lt;&gt;"",((((ValuesFromComPort!H2199)-(Calculated!$F$2))/1.28)/3.2),"")</f>
        <v/>
      </c>
      <c r="G2199" t="str">
        <f>IF((ValuesFromComPort!I2199)&lt;&gt;"",((((ValuesFromComPort!I2199)-$G$2)*0.015625)/0.3),"")</f>
        <v/>
      </c>
      <c r="H2199" t="str">
        <f>IF((ValuesFromComPort!J2199)&lt;&gt;"",((((ValuesFromComPort!J2199)-(Calculated!$H$2))/1.28)*3.2),"")</f>
        <v/>
      </c>
      <c r="I2199" t="str">
        <f>IF((ValuesFromComPort!K2199)&lt;&gt;"",((((ValuesFromComPort!K2199)-(Calculated!$I$2))/1.28)/64),"")</f>
        <v/>
      </c>
      <c r="J2199" t="str">
        <f>IF((ValuesFromComPort!M2199)&lt;&gt;"",((((ValuesFromComPort!M2199)-(Calculated!$J$2))/1.28)/800),"")</f>
        <v/>
      </c>
      <c r="K2199" t="str">
        <f>IF((ValuesFromComPort!N2199)&lt;&gt;"",(((ValuesFromComPort!N2199)-(Calculated!$K$2))/1.28/3200),"")</f>
        <v/>
      </c>
      <c r="L2199" t="str">
        <f>IF((ValuesFromComPort!O2199)&lt;&gt;"",((((ValuesFromComPort!O2199)-(Calculated!$L$2))/1.28)/3.2),"")</f>
        <v/>
      </c>
      <c r="M2199" t="str">
        <f>IF((ValuesFromComPort!P2199)&lt;&gt;"",((((ValuesFromComPort!P2199)-(Calculated!$M$2))/1.28)/16),"")</f>
        <v/>
      </c>
      <c r="N2199" t="str">
        <f>IF((ValuesFromComPort!Q2199)&lt;&gt;"",((((ValuesFromComPort!Q2199)-(Calculated!$N$2))/1.28)/160),"")</f>
        <v/>
      </c>
      <c r="O2199" t="str">
        <f>IF((ValuesFromComPort!AA2199)&lt;&gt;"",(ValuesFromComPort!AA2199),"")</f>
        <v/>
      </c>
      <c r="P2199" t="str">
        <f>IF((ValuesFromComPort!AB2199)&lt;&gt;"",((_xlfn.BITAND((ValuesFromComPort!AB2199),1))*(ValuesFromComPort!AA2199)*1)+100*(_xlfn.BITAND((ValuesFromComPort!AB2199),1)),"")</f>
        <v/>
      </c>
      <c r="Q2199" t="str">
        <f>IF((ValuesFromComPort!AB2199)&lt;&gt;"",((_xlfn.BITAND((ValuesFromComPort!AB2199),2))/2)*50,"")</f>
        <v/>
      </c>
      <c r="R2199" t="str">
        <f>IF((ValuesFromComPort!AB2199)&lt;&gt;"",((_xlfn.BITAND((ValuesFromComPort!AB2199),4))/4)*60,"")</f>
        <v/>
      </c>
      <c r="S2199" t="str">
        <f>IF((ValuesFromComPort!AB2199)&lt;&gt;"",((_xlfn.BITAND((ValuesFromComPort!AB2199),32))/32)*70,"")</f>
        <v/>
      </c>
    </row>
    <row r="2200" spans="2:19" x14ac:dyDescent="0.25">
      <c r="B2200" t="str">
        <f>IF((ValuesFromComPort!B2200)&lt;&gt;"",((((ValuesFromComPort!B2200)-(Calculated!$B$2))/1.28)/320),"")</f>
        <v/>
      </c>
      <c r="C2200" t="str">
        <f>IF((ValuesFromComPort!C2200)&lt;&gt;"",((((ValuesFromComPort!C2200)-(Calculated!$C$2))/1.28)/320),"")</f>
        <v/>
      </c>
      <c r="D2200" t="str">
        <f>IF((ValuesFromComPort!D2200)&lt;&gt;"",((((ValuesFromComPort!D2200)-(Calculated!$D$2))/1.28)/80),"")</f>
        <v/>
      </c>
      <c r="E2200" t="str">
        <f>IF((ValuesFromComPort!F2200)&lt;&gt;"",((((ValuesFromComPort!F2200)-(Calculated!$E$2))/1.28)/80),"")</f>
        <v/>
      </c>
      <c r="F2200" t="str">
        <f>IF((ValuesFromComPort!H2200)&lt;&gt;"",((((ValuesFromComPort!H2200)-(Calculated!$F$2))/1.28)/3.2),"")</f>
        <v/>
      </c>
      <c r="G2200" t="str">
        <f>IF((ValuesFromComPort!I2200)&lt;&gt;"",((((ValuesFromComPort!I2200)-$G$2)*0.015625)/0.3),"")</f>
        <v/>
      </c>
      <c r="H2200" t="str">
        <f>IF((ValuesFromComPort!J2200)&lt;&gt;"",((((ValuesFromComPort!J2200)-(Calculated!$H$2))/1.28)*3.2),"")</f>
        <v/>
      </c>
      <c r="I2200" t="str">
        <f>IF((ValuesFromComPort!K2200)&lt;&gt;"",((((ValuesFromComPort!K2200)-(Calculated!$I$2))/1.28)/64),"")</f>
        <v/>
      </c>
      <c r="J2200" t="str">
        <f>IF((ValuesFromComPort!M2200)&lt;&gt;"",((((ValuesFromComPort!M2200)-(Calculated!$J$2))/1.28)/800),"")</f>
        <v/>
      </c>
      <c r="K2200" t="str">
        <f>IF((ValuesFromComPort!N2200)&lt;&gt;"",(((ValuesFromComPort!N2200)-(Calculated!$K$2))/1.28/3200),"")</f>
        <v/>
      </c>
      <c r="L2200" t="str">
        <f>IF((ValuesFromComPort!O2200)&lt;&gt;"",((((ValuesFromComPort!O2200)-(Calculated!$L$2))/1.28)/3.2),"")</f>
        <v/>
      </c>
      <c r="M2200" t="str">
        <f>IF((ValuesFromComPort!P2200)&lt;&gt;"",((((ValuesFromComPort!P2200)-(Calculated!$M$2))/1.28)/16),"")</f>
        <v/>
      </c>
      <c r="N2200" t="str">
        <f>IF((ValuesFromComPort!Q2200)&lt;&gt;"",((((ValuesFromComPort!Q2200)-(Calculated!$N$2))/1.28)/160),"")</f>
        <v/>
      </c>
      <c r="O2200" t="str">
        <f>IF((ValuesFromComPort!AA2200)&lt;&gt;"",(ValuesFromComPort!AA2200),"")</f>
        <v/>
      </c>
      <c r="P2200" t="str">
        <f>IF((ValuesFromComPort!AB2200)&lt;&gt;"",((_xlfn.BITAND((ValuesFromComPort!AB2200),1))*(ValuesFromComPort!AA2200)*1)+100*(_xlfn.BITAND((ValuesFromComPort!AB2200),1)),"")</f>
        <v/>
      </c>
      <c r="Q2200" t="str">
        <f>IF((ValuesFromComPort!AB2200)&lt;&gt;"",((_xlfn.BITAND((ValuesFromComPort!AB2200),2))/2)*50,"")</f>
        <v/>
      </c>
      <c r="R2200" t="str">
        <f>IF((ValuesFromComPort!AB2200)&lt;&gt;"",((_xlfn.BITAND((ValuesFromComPort!AB2200),4))/4)*60,"")</f>
        <v/>
      </c>
      <c r="S2200" t="str">
        <f>IF((ValuesFromComPort!AB2200)&lt;&gt;"",((_xlfn.BITAND((ValuesFromComPort!AB2200),32))/32)*70,"")</f>
        <v/>
      </c>
    </row>
    <row r="2201" spans="2:19" x14ac:dyDescent="0.25">
      <c r="B2201" t="str">
        <f>IF((ValuesFromComPort!B2201)&lt;&gt;"",((((ValuesFromComPort!B2201)-(Calculated!$B$2))/1.28)/320),"")</f>
        <v/>
      </c>
      <c r="C2201" t="str">
        <f>IF((ValuesFromComPort!C2201)&lt;&gt;"",((((ValuesFromComPort!C2201)-(Calculated!$C$2))/1.28)/320),"")</f>
        <v/>
      </c>
      <c r="D2201" t="str">
        <f>IF((ValuesFromComPort!D2201)&lt;&gt;"",((((ValuesFromComPort!D2201)-(Calculated!$D$2))/1.28)/80),"")</f>
        <v/>
      </c>
      <c r="E2201" t="str">
        <f>IF((ValuesFromComPort!F2201)&lt;&gt;"",((((ValuesFromComPort!F2201)-(Calculated!$E$2))/1.28)/80),"")</f>
        <v/>
      </c>
      <c r="F2201" t="str">
        <f>IF((ValuesFromComPort!H2201)&lt;&gt;"",((((ValuesFromComPort!H2201)-(Calculated!$F$2))/1.28)/3.2),"")</f>
        <v/>
      </c>
      <c r="G2201" t="str">
        <f>IF((ValuesFromComPort!I2201)&lt;&gt;"",((((ValuesFromComPort!I2201)-$G$2)*0.015625)/0.3),"")</f>
        <v/>
      </c>
      <c r="H2201" t="str">
        <f>IF((ValuesFromComPort!J2201)&lt;&gt;"",((((ValuesFromComPort!J2201)-(Calculated!$H$2))/1.28)*3.2),"")</f>
        <v/>
      </c>
      <c r="I2201" t="str">
        <f>IF((ValuesFromComPort!K2201)&lt;&gt;"",((((ValuesFromComPort!K2201)-(Calculated!$I$2))/1.28)/64),"")</f>
        <v/>
      </c>
      <c r="J2201" t="str">
        <f>IF((ValuesFromComPort!M2201)&lt;&gt;"",((((ValuesFromComPort!M2201)-(Calculated!$J$2))/1.28)/800),"")</f>
        <v/>
      </c>
      <c r="K2201" t="str">
        <f>IF((ValuesFromComPort!N2201)&lt;&gt;"",(((ValuesFromComPort!N2201)-(Calculated!$K$2))/1.28/3200),"")</f>
        <v/>
      </c>
      <c r="L2201" t="str">
        <f>IF((ValuesFromComPort!O2201)&lt;&gt;"",((((ValuesFromComPort!O2201)-(Calculated!$L$2))/1.28)/3.2),"")</f>
        <v/>
      </c>
      <c r="M2201" t="str">
        <f>IF((ValuesFromComPort!P2201)&lt;&gt;"",((((ValuesFromComPort!P2201)-(Calculated!$M$2))/1.28)/16),"")</f>
        <v/>
      </c>
      <c r="N2201" t="str">
        <f>IF((ValuesFromComPort!Q2201)&lt;&gt;"",((((ValuesFromComPort!Q2201)-(Calculated!$N$2))/1.28)/160),"")</f>
        <v/>
      </c>
      <c r="O2201" t="str">
        <f>IF((ValuesFromComPort!AA2201)&lt;&gt;"",(ValuesFromComPort!AA2201),"")</f>
        <v/>
      </c>
      <c r="P2201" t="str">
        <f>IF((ValuesFromComPort!AB2201)&lt;&gt;"",((_xlfn.BITAND((ValuesFromComPort!AB2201),1))*(ValuesFromComPort!AA2201)*1)+100*(_xlfn.BITAND((ValuesFromComPort!AB2201),1)),"")</f>
        <v/>
      </c>
      <c r="Q2201" t="str">
        <f>IF((ValuesFromComPort!AB2201)&lt;&gt;"",((_xlfn.BITAND((ValuesFromComPort!AB2201),2))/2)*50,"")</f>
        <v/>
      </c>
      <c r="R2201" t="str">
        <f>IF((ValuesFromComPort!AB2201)&lt;&gt;"",((_xlfn.BITAND((ValuesFromComPort!AB2201),4))/4)*60,"")</f>
        <v/>
      </c>
      <c r="S2201" t="str">
        <f>IF((ValuesFromComPort!AB2201)&lt;&gt;"",((_xlfn.BITAND((ValuesFromComPort!AB2201),32))/32)*70,"")</f>
        <v/>
      </c>
    </row>
    <row r="2202" spans="2:19" x14ac:dyDescent="0.25">
      <c r="B2202" t="str">
        <f>IF((ValuesFromComPort!B2202)&lt;&gt;"",((((ValuesFromComPort!B2202)-(Calculated!$B$2))/1.28)/320),"")</f>
        <v/>
      </c>
      <c r="C2202" t="str">
        <f>IF((ValuesFromComPort!C2202)&lt;&gt;"",((((ValuesFromComPort!C2202)-(Calculated!$C$2))/1.28)/320),"")</f>
        <v/>
      </c>
      <c r="D2202" t="str">
        <f>IF((ValuesFromComPort!D2202)&lt;&gt;"",((((ValuesFromComPort!D2202)-(Calculated!$D$2))/1.28)/80),"")</f>
        <v/>
      </c>
      <c r="E2202" t="str">
        <f>IF((ValuesFromComPort!F2202)&lt;&gt;"",((((ValuesFromComPort!F2202)-(Calculated!$E$2))/1.28)/80),"")</f>
        <v/>
      </c>
      <c r="F2202" t="str">
        <f>IF((ValuesFromComPort!H2202)&lt;&gt;"",((((ValuesFromComPort!H2202)-(Calculated!$F$2))/1.28)/3.2),"")</f>
        <v/>
      </c>
      <c r="G2202" t="str">
        <f>IF((ValuesFromComPort!I2202)&lt;&gt;"",((((ValuesFromComPort!I2202)-$G$2)*0.015625)/0.3),"")</f>
        <v/>
      </c>
      <c r="H2202" t="str">
        <f>IF((ValuesFromComPort!J2202)&lt;&gt;"",((((ValuesFromComPort!J2202)-(Calculated!$H$2))/1.28)*3.2),"")</f>
        <v/>
      </c>
      <c r="I2202" t="str">
        <f>IF((ValuesFromComPort!K2202)&lt;&gt;"",((((ValuesFromComPort!K2202)-(Calculated!$I$2))/1.28)/64),"")</f>
        <v/>
      </c>
      <c r="J2202" t="str">
        <f>IF((ValuesFromComPort!M2202)&lt;&gt;"",((((ValuesFromComPort!M2202)-(Calculated!$J$2))/1.28)/800),"")</f>
        <v/>
      </c>
      <c r="K2202" t="str">
        <f>IF((ValuesFromComPort!N2202)&lt;&gt;"",(((ValuesFromComPort!N2202)-(Calculated!$K$2))/1.28/3200),"")</f>
        <v/>
      </c>
      <c r="L2202" t="str">
        <f>IF((ValuesFromComPort!O2202)&lt;&gt;"",((((ValuesFromComPort!O2202)-(Calculated!$L$2))/1.28)/3.2),"")</f>
        <v/>
      </c>
      <c r="M2202" t="str">
        <f>IF((ValuesFromComPort!P2202)&lt;&gt;"",((((ValuesFromComPort!P2202)-(Calculated!$M$2))/1.28)/16),"")</f>
        <v/>
      </c>
      <c r="N2202" t="str">
        <f>IF((ValuesFromComPort!Q2202)&lt;&gt;"",((((ValuesFromComPort!Q2202)-(Calculated!$N$2))/1.28)/160),"")</f>
        <v/>
      </c>
      <c r="O2202" t="str">
        <f>IF((ValuesFromComPort!AA2202)&lt;&gt;"",(ValuesFromComPort!AA2202),"")</f>
        <v/>
      </c>
      <c r="P2202" t="str">
        <f>IF((ValuesFromComPort!AB2202)&lt;&gt;"",((_xlfn.BITAND((ValuesFromComPort!AB2202),1))*(ValuesFromComPort!AA2202)*1)+100*(_xlfn.BITAND((ValuesFromComPort!AB2202),1)),"")</f>
        <v/>
      </c>
      <c r="Q2202" t="str">
        <f>IF((ValuesFromComPort!AB2202)&lt;&gt;"",((_xlfn.BITAND((ValuesFromComPort!AB2202),2))/2)*50,"")</f>
        <v/>
      </c>
      <c r="R2202" t="str">
        <f>IF((ValuesFromComPort!AB2202)&lt;&gt;"",((_xlfn.BITAND((ValuesFromComPort!AB2202),4))/4)*60,"")</f>
        <v/>
      </c>
      <c r="S2202" t="str">
        <f>IF((ValuesFromComPort!AB2202)&lt;&gt;"",((_xlfn.BITAND((ValuesFromComPort!AB2202),32))/32)*70,"")</f>
        <v/>
      </c>
    </row>
    <row r="2203" spans="2:19" x14ac:dyDescent="0.25">
      <c r="B2203" t="str">
        <f>IF((ValuesFromComPort!B2203)&lt;&gt;"",((((ValuesFromComPort!B2203)-(Calculated!$B$2))/1.28)/320),"")</f>
        <v/>
      </c>
      <c r="C2203" t="str">
        <f>IF((ValuesFromComPort!C2203)&lt;&gt;"",((((ValuesFromComPort!C2203)-(Calculated!$C$2))/1.28)/320),"")</f>
        <v/>
      </c>
      <c r="D2203" t="str">
        <f>IF((ValuesFromComPort!D2203)&lt;&gt;"",((((ValuesFromComPort!D2203)-(Calculated!$D$2))/1.28)/80),"")</f>
        <v/>
      </c>
      <c r="E2203" t="str">
        <f>IF((ValuesFromComPort!F2203)&lt;&gt;"",((((ValuesFromComPort!F2203)-(Calculated!$E$2))/1.28)/80),"")</f>
        <v/>
      </c>
      <c r="F2203" t="str">
        <f>IF((ValuesFromComPort!H2203)&lt;&gt;"",((((ValuesFromComPort!H2203)-(Calculated!$F$2))/1.28)/3.2),"")</f>
        <v/>
      </c>
      <c r="G2203" t="str">
        <f>IF((ValuesFromComPort!I2203)&lt;&gt;"",((((ValuesFromComPort!I2203)-$G$2)*0.015625)/0.3),"")</f>
        <v/>
      </c>
      <c r="H2203" t="str">
        <f>IF((ValuesFromComPort!J2203)&lt;&gt;"",((((ValuesFromComPort!J2203)-(Calculated!$H$2))/1.28)*3.2),"")</f>
        <v/>
      </c>
      <c r="I2203" t="str">
        <f>IF((ValuesFromComPort!K2203)&lt;&gt;"",((((ValuesFromComPort!K2203)-(Calculated!$I$2))/1.28)/64),"")</f>
        <v/>
      </c>
      <c r="J2203" t="str">
        <f>IF((ValuesFromComPort!M2203)&lt;&gt;"",((((ValuesFromComPort!M2203)-(Calculated!$J$2))/1.28)/800),"")</f>
        <v/>
      </c>
      <c r="K2203" t="str">
        <f>IF((ValuesFromComPort!N2203)&lt;&gt;"",(((ValuesFromComPort!N2203)-(Calculated!$K$2))/1.28/3200),"")</f>
        <v/>
      </c>
      <c r="L2203" t="str">
        <f>IF((ValuesFromComPort!O2203)&lt;&gt;"",((((ValuesFromComPort!O2203)-(Calculated!$L$2))/1.28)/3.2),"")</f>
        <v/>
      </c>
      <c r="M2203" t="str">
        <f>IF((ValuesFromComPort!P2203)&lt;&gt;"",((((ValuesFromComPort!P2203)-(Calculated!$M$2))/1.28)/16),"")</f>
        <v/>
      </c>
      <c r="N2203" t="str">
        <f>IF((ValuesFromComPort!Q2203)&lt;&gt;"",((((ValuesFromComPort!Q2203)-(Calculated!$N$2))/1.28)/160),"")</f>
        <v/>
      </c>
      <c r="O2203" t="str">
        <f>IF((ValuesFromComPort!AA2203)&lt;&gt;"",(ValuesFromComPort!AA2203),"")</f>
        <v/>
      </c>
      <c r="P2203" t="str">
        <f>IF((ValuesFromComPort!AB2203)&lt;&gt;"",((_xlfn.BITAND((ValuesFromComPort!AB2203),1))*(ValuesFromComPort!AA2203)*1)+100*(_xlfn.BITAND((ValuesFromComPort!AB2203),1)),"")</f>
        <v/>
      </c>
      <c r="Q2203" t="str">
        <f>IF((ValuesFromComPort!AB2203)&lt;&gt;"",((_xlfn.BITAND((ValuesFromComPort!AB2203),2))/2)*50,"")</f>
        <v/>
      </c>
      <c r="R2203" t="str">
        <f>IF((ValuesFromComPort!AB2203)&lt;&gt;"",((_xlfn.BITAND((ValuesFromComPort!AB2203),4))/4)*60,"")</f>
        <v/>
      </c>
      <c r="S2203" t="str">
        <f>IF((ValuesFromComPort!AB2203)&lt;&gt;"",((_xlfn.BITAND((ValuesFromComPort!AB2203),32))/32)*70,"")</f>
        <v/>
      </c>
    </row>
    <row r="2204" spans="2:19" x14ac:dyDescent="0.25">
      <c r="B2204" t="str">
        <f>IF((ValuesFromComPort!B2204)&lt;&gt;"",((((ValuesFromComPort!B2204)-(Calculated!$B$2))/1.28)/320),"")</f>
        <v/>
      </c>
      <c r="C2204" t="str">
        <f>IF((ValuesFromComPort!C2204)&lt;&gt;"",((((ValuesFromComPort!C2204)-(Calculated!$C$2))/1.28)/320),"")</f>
        <v/>
      </c>
      <c r="D2204" t="str">
        <f>IF((ValuesFromComPort!D2204)&lt;&gt;"",((((ValuesFromComPort!D2204)-(Calculated!$D$2))/1.28)/80),"")</f>
        <v/>
      </c>
      <c r="E2204" t="str">
        <f>IF((ValuesFromComPort!F2204)&lt;&gt;"",((((ValuesFromComPort!F2204)-(Calculated!$E$2))/1.28)/80),"")</f>
        <v/>
      </c>
      <c r="F2204" t="str">
        <f>IF((ValuesFromComPort!H2204)&lt;&gt;"",((((ValuesFromComPort!H2204)-(Calculated!$F$2))/1.28)/3.2),"")</f>
        <v/>
      </c>
      <c r="G2204" t="str">
        <f>IF((ValuesFromComPort!I2204)&lt;&gt;"",((((ValuesFromComPort!I2204)-$G$2)*0.015625)/0.3),"")</f>
        <v/>
      </c>
      <c r="H2204" t="str">
        <f>IF((ValuesFromComPort!J2204)&lt;&gt;"",((((ValuesFromComPort!J2204)-(Calculated!$H$2))/1.28)*3.2),"")</f>
        <v/>
      </c>
      <c r="I2204" t="str">
        <f>IF((ValuesFromComPort!K2204)&lt;&gt;"",((((ValuesFromComPort!K2204)-(Calculated!$I$2))/1.28)/64),"")</f>
        <v/>
      </c>
      <c r="J2204" t="str">
        <f>IF((ValuesFromComPort!M2204)&lt;&gt;"",((((ValuesFromComPort!M2204)-(Calculated!$J$2))/1.28)/800),"")</f>
        <v/>
      </c>
      <c r="K2204" t="str">
        <f>IF((ValuesFromComPort!N2204)&lt;&gt;"",(((ValuesFromComPort!N2204)-(Calculated!$K$2))/1.28/3200),"")</f>
        <v/>
      </c>
      <c r="L2204" t="str">
        <f>IF((ValuesFromComPort!O2204)&lt;&gt;"",((((ValuesFromComPort!O2204)-(Calculated!$L$2))/1.28)/3.2),"")</f>
        <v/>
      </c>
      <c r="M2204" t="str">
        <f>IF((ValuesFromComPort!P2204)&lt;&gt;"",((((ValuesFromComPort!P2204)-(Calculated!$M$2))/1.28)/16),"")</f>
        <v/>
      </c>
      <c r="N2204" t="str">
        <f>IF((ValuesFromComPort!Q2204)&lt;&gt;"",((((ValuesFromComPort!Q2204)-(Calculated!$N$2))/1.28)/160),"")</f>
        <v/>
      </c>
      <c r="O2204" t="str">
        <f>IF((ValuesFromComPort!AA2204)&lt;&gt;"",(ValuesFromComPort!AA2204),"")</f>
        <v/>
      </c>
      <c r="P2204" t="str">
        <f>IF((ValuesFromComPort!AB2204)&lt;&gt;"",((_xlfn.BITAND((ValuesFromComPort!AB2204),1))*(ValuesFromComPort!AA2204)*1)+100*(_xlfn.BITAND((ValuesFromComPort!AB2204),1)),"")</f>
        <v/>
      </c>
      <c r="Q2204" t="str">
        <f>IF((ValuesFromComPort!AB2204)&lt;&gt;"",((_xlfn.BITAND((ValuesFromComPort!AB2204),2))/2)*50,"")</f>
        <v/>
      </c>
      <c r="R2204" t="str">
        <f>IF((ValuesFromComPort!AB2204)&lt;&gt;"",((_xlfn.BITAND((ValuesFromComPort!AB2204),4))/4)*60,"")</f>
        <v/>
      </c>
      <c r="S2204" t="str">
        <f>IF((ValuesFromComPort!AB2204)&lt;&gt;"",((_xlfn.BITAND((ValuesFromComPort!AB2204),32))/32)*70,"")</f>
        <v/>
      </c>
    </row>
    <row r="2205" spans="2:19" x14ac:dyDescent="0.25">
      <c r="B2205" t="str">
        <f>IF((ValuesFromComPort!B2205)&lt;&gt;"",((((ValuesFromComPort!B2205)-(Calculated!$B$2))/1.28)/320),"")</f>
        <v/>
      </c>
      <c r="C2205" t="str">
        <f>IF((ValuesFromComPort!C2205)&lt;&gt;"",((((ValuesFromComPort!C2205)-(Calculated!$C$2))/1.28)/320),"")</f>
        <v/>
      </c>
      <c r="D2205" t="str">
        <f>IF((ValuesFromComPort!D2205)&lt;&gt;"",((((ValuesFromComPort!D2205)-(Calculated!$D$2))/1.28)/80),"")</f>
        <v/>
      </c>
      <c r="E2205" t="str">
        <f>IF((ValuesFromComPort!F2205)&lt;&gt;"",((((ValuesFromComPort!F2205)-(Calculated!$E$2))/1.28)/80),"")</f>
        <v/>
      </c>
      <c r="F2205" t="str">
        <f>IF((ValuesFromComPort!H2205)&lt;&gt;"",((((ValuesFromComPort!H2205)-(Calculated!$F$2))/1.28)/3.2),"")</f>
        <v/>
      </c>
      <c r="G2205" t="str">
        <f>IF((ValuesFromComPort!I2205)&lt;&gt;"",((((ValuesFromComPort!I2205)-$G$2)*0.015625)/0.3),"")</f>
        <v/>
      </c>
      <c r="H2205" t="str">
        <f>IF((ValuesFromComPort!J2205)&lt;&gt;"",((((ValuesFromComPort!J2205)-(Calculated!$H$2))/1.28)*3.2),"")</f>
        <v/>
      </c>
      <c r="I2205" t="str">
        <f>IF((ValuesFromComPort!K2205)&lt;&gt;"",((((ValuesFromComPort!K2205)-(Calculated!$I$2))/1.28)/64),"")</f>
        <v/>
      </c>
      <c r="J2205" t="str">
        <f>IF((ValuesFromComPort!M2205)&lt;&gt;"",((((ValuesFromComPort!M2205)-(Calculated!$J$2))/1.28)/800),"")</f>
        <v/>
      </c>
      <c r="K2205" t="str">
        <f>IF((ValuesFromComPort!N2205)&lt;&gt;"",(((ValuesFromComPort!N2205)-(Calculated!$K$2))/1.28/3200),"")</f>
        <v/>
      </c>
      <c r="L2205" t="str">
        <f>IF((ValuesFromComPort!O2205)&lt;&gt;"",((((ValuesFromComPort!O2205)-(Calculated!$L$2))/1.28)/3.2),"")</f>
        <v/>
      </c>
      <c r="M2205" t="str">
        <f>IF((ValuesFromComPort!P2205)&lt;&gt;"",((((ValuesFromComPort!P2205)-(Calculated!$M$2))/1.28)/16),"")</f>
        <v/>
      </c>
      <c r="N2205" t="str">
        <f>IF((ValuesFromComPort!Q2205)&lt;&gt;"",((((ValuesFromComPort!Q2205)-(Calculated!$N$2))/1.28)/160),"")</f>
        <v/>
      </c>
      <c r="O2205" t="str">
        <f>IF((ValuesFromComPort!AA2205)&lt;&gt;"",(ValuesFromComPort!AA2205),"")</f>
        <v/>
      </c>
      <c r="P2205" t="str">
        <f>IF((ValuesFromComPort!AB2205)&lt;&gt;"",((_xlfn.BITAND((ValuesFromComPort!AB2205),1))*(ValuesFromComPort!AA2205)*1)+100*(_xlfn.BITAND((ValuesFromComPort!AB2205),1)),"")</f>
        <v/>
      </c>
      <c r="Q2205" t="str">
        <f>IF((ValuesFromComPort!AB2205)&lt;&gt;"",((_xlfn.BITAND((ValuesFromComPort!AB2205),2))/2)*50,"")</f>
        <v/>
      </c>
      <c r="R2205" t="str">
        <f>IF((ValuesFromComPort!AB2205)&lt;&gt;"",((_xlfn.BITAND((ValuesFromComPort!AB2205),4))/4)*60,"")</f>
        <v/>
      </c>
      <c r="S2205" t="str">
        <f>IF((ValuesFromComPort!AB2205)&lt;&gt;"",((_xlfn.BITAND((ValuesFromComPort!AB2205),32))/32)*70,"")</f>
        <v/>
      </c>
    </row>
    <row r="2206" spans="2:19" x14ac:dyDescent="0.25">
      <c r="B2206" t="str">
        <f>IF((ValuesFromComPort!B2206)&lt;&gt;"",((((ValuesFromComPort!B2206)-(Calculated!$B$2))/1.28)/320),"")</f>
        <v/>
      </c>
      <c r="C2206" t="str">
        <f>IF((ValuesFromComPort!C2206)&lt;&gt;"",((((ValuesFromComPort!C2206)-(Calculated!$C$2))/1.28)/320),"")</f>
        <v/>
      </c>
      <c r="D2206" t="str">
        <f>IF((ValuesFromComPort!D2206)&lt;&gt;"",((((ValuesFromComPort!D2206)-(Calculated!$D$2))/1.28)/80),"")</f>
        <v/>
      </c>
      <c r="E2206" t="str">
        <f>IF((ValuesFromComPort!F2206)&lt;&gt;"",((((ValuesFromComPort!F2206)-(Calculated!$E$2))/1.28)/80),"")</f>
        <v/>
      </c>
      <c r="F2206" t="str">
        <f>IF((ValuesFromComPort!H2206)&lt;&gt;"",((((ValuesFromComPort!H2206)-(Calculated!$F$2))/1.28)/3.2),"")</f>
        <v/>
      </c>
      <c r="G2206" t="str">
        <f>IF((ValuesFromComPort!I2206)&lt;&gt;"",((((ValuesFromComPort!I2206)-$G$2)*0.015625)/0.3),"")</f>
        <v/>
      </c>
      <c r="H2206" t="str">
        <f>IF((ValuesFromComPort!J2206)&lt;&gt;"",((((ValuesFromComPort!J2206)-(Calculated!$H$2))/1.28)*3.2),"")</f>
        <v/>
      </c>
      <c r="I2206" t="str">
        <f>IF((ValuesFromComPort!K2206)&lt;&gt;"",((((ValuesFromComPort!K2206)-(Calculated!$I$2))/1.28)/64),"")</f>
        <v/>
      </c>
      <c r="J2206" t="str">
        <f>IF((ValuesFromComPort!M2206)&lt;&gt;"",((((ValuesFromComPort!M2206)-(Calculated!$J$2))/1.28)/800),"")</f>
        <v/>
      </c>
      <c r="K2206" t="str">
        <f>IF((ValuesFromComPort!N2206)&lt;&gt;"",(((ValuesFromComPort!N2206)-(Calculated!$K$2))/1.28/3200),"")</f>
        <v/>
      </c>
      <c r="L2206" t="str">
        <f>IF((ValuesFromComPort!O2206)&lt;&gt;"",((((ValuesFromComPort!O2206)-(Calculated!$L$2))/1.28)/3.2),"")</f>
        <v/>
      </c>
      <c r="M2206" t="str">
        <f>IF((ValuesFromComPort!P2206)&lt;&gt;"",((((ValuesFromComPort!P2206)-(Calculated!$M$2))/1.28)/16),"")</f>
        <v/>
      </c>
      <c r="N2206" t="str">
        <f>IF((ValuesFromComPort!Q2206)&lt;&gt;"",((((ValuesFromComPort!Q2206)-(Calculated!$N$2))/1.28)/160),"")</f>
        <v/>
      </c>
      <c r="O2206" t="str">
        <f>IF((ValuesFromComPort!AA2206)&lt;&gt;"",(ValuesFromComPort!AA2206),"")</f>
        <v/>
      </c>
      <c r="P2206" t="str">
        <f>IF((ValuesFromComPort!AB2206)&lt;&gt;"",((_xlfn.BITAND((ValuesFromComPort!AB2206),1))*(ValuesFromComPort!AA2206)*1)+100*(_xlfn.BITAND((ValuesFromComPort!AB2206),1)),"")</f>
        <v/>
      </c>
      <c r="Q2206" t="str">
        <f>IF((ValuesFromComPort!AB2206)&lt;&gt;"",((_xlfn.BITAND((ValuesFromComPort!AB2206),2))/2)*50,"")</f>
        <v/>
      </c>
      <c r="R2206" t="str">
        <f>IF((ValuesFromComPort!AB2206)&lt;&gt;"",((_xlfn.BITAND((ValuesFromComPort!AB2206),4))/4)*60,"")</f>
        <v/>
      </c>
      <c r="S2206" t="str">
        <f>IF((ValuesFromComPort!AB2206)&lt;&gt;"",((_xlfn.BITAND((ValuesFromComPort!AB2206),32))/32)*70,"")</f>
        <v/>
      </c>
    </row>
    <row r="2207" spans="2:19" x14ac:dyDescent="0.25">
      <c r="B2207" t="str">
        <f>IF((ValuesFromComPort!B2207)&lt;&gt;"",((((ValuesFromComPort!B2207)-(Calculated!$B$2))/1.28)/320),"")</f>
        <v/>
      </c>
      <c r="C2207" t="str">
        <f>IF((ValuesFromComPort!C2207)&lt;&gt;"",((((ValuesFromComPort!C2207)-(Calculated!$C$2))/1.28)/320),"")</f>
        <v/>
      </c>
      <c r="D2207" t="str">
        <f>IF((ValuesFromComPort!D2207)&lt;&gt;"",((((ValuesFromComPort!D2207)-(Calculated!$D$2))/1.28)/80),"")</f>
        <v/>
      </c>
      <c r="E2207" t="str">
        <f>IF((ValuesFromComPort!F2207)&lt;&gt;"",((((ValuesFromComPort!F2207)-(Calculated!$E$2))/1.28)/80),"")</f>
        <v/>
      </c>
      <c r="F2207" t="str">
        <f>IF((ValuesFromComPort!H2207)&lt;&gt;"",((((ValuesFromComPort!H2207)-(Calculated!$F$2))/1.28)/3.2),"")</f>
        <v/>
      </c>
      <c r="G2207" t="str">
        <f>IF((ValuesFromComPort!I2207)&lt;&gt;"",((((ValuesFromComPort!I2207)-$G$2)*0.015625)/0.3),"")</f>
        <v/>
      </c>
      <c r="H2207" t="str">
        <f>IF((ValuesFromComPort!J2207)&lt;&gt;"",((((ValuesFromComPort!J2207)-(Calculated!$H$2))/1.28)*3.2),"")</f>
        <v/>
      </c>
      <c r="I2207" t="str">
        <f>IF((ValuesFromComPort!K2207)&lt;&gt;"",((((ValuesFromComPort!K2207)-(Calculated!$I$2))/1.28)/64),"")</f>
        <v/>
      </c>
      <c r="J2207" t="str">
        <f>IF((ValuesFromComPort!M2207)&lt;&gt;"",((((ValuesFromComPort!M2207)-(Calculated!$J$2))/1.28)/800),"")</f>
        <v/>
      </c>
      <c r="K2207" t="str">
        <f>IF((ValuesFromComPort!N2207)&lt;&gt;"",(((ValuesFromComPort!N2207)-(Calculated!$K$2))/1.28/3200),"")</f>
        <v/>
      </c>
      <c r="L2207" t="str">
        <f>IF((ValuesFromComPort!O2207)&lt;&gt;"",((((ValuesFromComPort!O2207)-(Calculated!$L$2))/1.28)/3.2),"")</f>
        <v/>
      </c>
      <c r="M2207" t="str">
        <f>IF((ValuesFromComPort!P2207)&lt;&gt;"",((((ValuesFromComPort!P2207)-(Calculated!$M$2))/1.28)/16),"")</f>
        <v/>
      </c>
      <c r="N2207" t="str">
        <f>IF((ValuesFromComPort!Q2207)&lt;&gt;"",((((ValuesFromComPort!Q2207)-(Calculated!$N$2))/1.28)/160),"")</f>
        <v/>
      </c>
      <c r="O2207" t="str">
        <f>IF((ValuesFromComPort!AA2207)&lt;&gt;"",(ValuesFromComPort!AA2207),"")</f>
        <v/>
      </c>
      <c r="P2207" t="str">
        <f>IF((ValuesFromComPort!AB2207)&lt;&gt;"",((_xlfn.BITAND((ValuesFromComPort!AB2207),1))*(ValuesFromComPort!AA2207)*1)+100*(_xlfn.BITAND((ValuesFromComPort!AB2207),1)),"")</f>
        <v/>
      </c>
      <c r="Q2207" t="str">
        <f>IF((ValuesFromComPort!AB2207)&lt;&gt;"",((_xlfn.BITAND((ValuesFromComPort!AB2207),2))/2)*50,"")</f>
        <v/>
      </c>
      <c r="R2207" t="str">
        <f>IF((ValuesFromComPort!AB2207)&lt;&gt;"",((_xlfn.BITAND((ValuesFromComPort!AB2207),4))/4)*60,"")</f>
        <v/>
      </c>
      <c r="S2207" t="str">
        <f>IF((ValuesFromComPort!AB2207)&lt;&gt;"",((_xlfn.BITAND((ValuesFromComPort!AB2207),32))/32)*70,"")</f>
        <v/>
      </c>
    </row>
    <row r="2208" spans="2:19" x14ac:dyDescent="0.25">
      <c r="B2208" t="str">
        <f>IF((ValuesFromComPort!B2208)&lt;&gt;"",((((ValuesFromComPort!B2208)-(Calculated!$B$2))/1.28)/320),"")</f>
        <v/>
      </c>
      <c r="C2208" t="str">
        <f>IF((ValuesFromComPort!C2208)&lt;&gt;"",((((ValuesFromComPort!C2208)-(Calculated!$C$2))/1.28)/320),"")</f>
        <v/>
      </c>
      <c r="D2208" t="str">
        <f>IF((ValuesFromComPort!D2208)&lt;&gt;"",((((ValuesFromComPort!D2208)-(Calculated!$D$2))/1.28)/80),"")</f>
        <v/>
      </c>
      <c r="E2208" t="str">
        <f>IF((ValuesFromComPort!F2208)&lt;&gt;"",((((ValuesFromComPort!F2208)-(Calculated!$E$2))/1.28)/80),"")</f>
        <v/>
      </c>
      <c r="F2208" t="str">
        <f>IF((ValuesFromComPort!H2208)&lt;&gt;"",((((ValuesFromComPort!H2208)-(Calculated!$F$2))/1.28)/3.2),"")</f>
        <v/>
      </c>
      <c r="G2208" t="str">
        <f>IF((ValuesFromComPort!I2208)&lt;&gt;"",((((ValuesFromComPort!I2208)-$G$2)*0.015625)/0.3),"")</f>
        <v/>
      </c>
      <c r="H2208" t="str">
        <f>IF((ValuesFromComPort!J2208)&lt;&gt;"",((((ValuesFromComPort!J2208)-(Calculated!$H$2))/1.28)*3.2),"")</f>
        <v/>
      </c>
      <c r="I2208" t="str">
        <f>IF((ValuesFromComPort!K2208)&lt;&gt;"",((((ValuesFromComPort!K2208)-(Calculated!$I$2))/1.28)/64),"")</f>
        <v/>
      </c>
      <c r="J2208" t="str">
        <f>IF((ValuesFromComPort!M2208)&lt;&gt;"",((((ValuesFromComPort!M2208)-(Calculated!$J$2))/1.28)/800),"")</f>
        <v/>
      </c>
      <c r="K2208" t="str">
        <f>IF((ValuesFromComPort!N2208)&lt;&gt;"",(((ValuesFromComPort!N2208)-(Calculated!$K$2))/1.28/3200),"")</f>
        <v/>
      </c>
      <c r="L2208" t="str">
        <f>IF((ValuesFromComPort!O2208)&lt;&gt;"",((((ValuesFromComPort!O2208)-(Calculated!$L$2))/1.28)/3.2),"")</f>
        <v/>
      </c>
      <c r="M2208" t="str">
        <f>IF((ValuesFromComPort!P2208)&lt;&gt;"",((((ValuesFromComPort!P2208)-(Calculated!$M$2))/1.28)/16),"")</f>
        <v/>
      </c>
      <c r="N2208" t="str">
        <f>IF((ValuesFromComPort!Q2208)&lt;&gt;"",((((ValuesFromComPort!Q2208)-(Calculated!$N$2))/1.28)/160),"")</f>
        <v/>
      </c>
      <c r="O2208" t="str">
        <f>IF((ValuesFromComPort!AA2208)&lt;&gt;"",(ValuesFromComPort!AA2208),"")</f>
        <v/>
      </c>
      <c r="P2208" t="str">
        <f>IF((ValuesFromComPort!AB2208)&lt;&gt;"",((_xlfn.BITAND((ValuesFromComPort!AB2208),1))*(ValuesFromComPort!AA2208)*1)+100*(_xlfn.BITAND((ValuesFromComPort!AB2208),1)),"")</f>
        <v/>
      </c>
      <c r="Q2208" t="str">
        <f>IF((ValuesFromComPort!AB2208)&lt;&gt;"",((_xlfn.BITAND((ValuesFromComPort!AB2208),2))/2)*50,"")</f>
        <v/>
      </c>
      <c r="R2208" t="str">
        <f>IF((ValuesFromComPort!AB2208)&lt;&gt;"",((_xlfn.BITAND((ValuesFromComPort!AB2208),4))/4)*60,"")</f>
        <v/>
      </c>
      <c r="S2208" t="str">
        <f>IF((ValuesFromComPort!AB2208)&lt;&gt;"",((_xlfn.BITAND((ValuesFromComPort!AB2208),32))/32)*70,"")</f>
        <v/>
      </c>
    </row>
    <row r="2209" spans="2:19" x14ac:dyDescent="0.25">
      <c r="B2209" t="str">
        <f>IF((ValuesFromComPort!B2209)&lt;&gt;"",((((ValuesFromComPort!B2209)-(Calculated!$B$2))/1.28)/320),"")</f>
        <v/>
      </c>
      <c r="C2209" t="str">
        <f>IF((ValuesFromComPort!C2209)&lt;&gt;"",((((ValuesFromComPort!C2209)-(Calculated!$C$2))/1.28)/320),"")</f>
        <v/>
      </c>
      <c r="D2209" t="str">
        <f>IF((ValuesFromComPort!D2209)&lt;&gt;"",((((ValuesFromComPort!D2209)-(Calculated!$D$2))/1.28)/80),"")</f>
        <v/>
      </c>
      <c r="E2209" t="str">
        <f>IF((ValuesFromComPort!F2209)&lt;&gt;"",((((ValuesFromComPort!F2209)-(Calculated!$E$2))/1.28)/80),"")</f>
        <v/>
      </c>
      <c r="F2209" t="str">
        <f>IF((ValuesFromComPort!H2209)&lt;&gt;"",((((ValuesFromComPort!H2209)-(Calculated!$F$2))/1.28)/3.2),"")</f>
        <v/>
      </c>
      <c r="G2209" t="str">
        <f>IF((ValuesFromComPort!I2209)&lt;&gt;"",((((ValuesFromComPort!I2209)-$G$2)*0.015625)/0.3),"")</f>
        <v/>
      </c>
      <c r="H2209" t="str">
        <f>IF((ValuesFromComPort!J2209)&lt;&gt;"",((((ValuesFromComPort!J2209)-(Calculated!$H$2))/1.28)*3.2),"")</f>
        <v/>
      </c>
      <c r="I2209" t="str">
        <f>IF((ValuesFromComPort!K2209)&lt;&gt;"",((((ValuesFromComPort!K2209)-(Calculated!$I$2))/1.28)/64),"")</f>
        <v/>
      </c>
      <c r="J2209" t="str">
        <f>IF((ValuesFromComPort!M2209)&lt;&gt;"",((((ValuesFromComPort!M2209)-(Calculated!$J$2))/1.28)/800),"")</f>
        <v/>
      </c>
      <c r="K2209" t="str">
        <f>IF((ValuesFromComPort!N2209)&lt;&gt;"",(((ValuesFromComPort!N2209)-(Calculated!$K$2))/1.28/3200),"")</f>
        <v/>
      </c>
      <c r="L2209" t="str">
        <f>IF((ValuesFromComPort!O2209)&lt;&gt;"",((((ValuesFromComPort!O2209)-(Calculated!$L$2))/1.28)/3.2),"")</f>
        <v/>
      </c>
      <c r="M2209" t="str">
        <f>IF((ValuesFromComPort!P2209)&lt;&gt;"",((((ValuesFromComPort!P2209)-(Calculated!$M$2))/1.28)/16),"")</f>
        <v/>
      </c>
      <c r="N2209" t="str">
        <f>IF((ValuesFromComPort!Q2209)&lt;&gt;"",((((ValuesFromComPort!Q2209)-(Calculated!$N$2))/1.28)/160),"")</f>
        <v/>
      </c>
      <c r="O2209" t="str">
        <f>IF((ValuesFromComPort!AA2209)&lt;&gt;"",(ValuesFromComPort!AA2209),"")</f>
        <v/>
      </c>
      <c r="P2209" t="str">
        <f>IF((ValuesFromComPort!AB2209)&lt;&gt;"",((_xlfn.BITAND((ValuesFromComPort!AB2209),1))*(ValuesFromComPort!AA2209)*1)+100*(_xlfn.BITAND((ValuesFromComPort!AB2209),1)),"")</f>
        <v/>
      </c>
      <c r="Q2209" t="str">
        <f>IF((ValuesFromComPort!AB2209)&lt;&gt;"",((_xlfn.BITAND((ValuesFromComPort!AB2209),2))/2)*50,"")</f>
        <v/>
      </c>
      <c r="R2209" t="str">
        <f>IF((ValuesFromComPort!AB2209)&lt;&gt;"",((_xlfn.BITAND((ValuesFromComPort!AB2209),4))/4)*60,"")</f>
        <v/>
      </c>
      <c r="S2209" t="str">
        <f>IF((ValuesFromComPort!AB2209)&lt;&gt;"",((_xlfn.BITAND((ValuesFromComPort!AB2209),32))/32)*70,"")</f>
        <v/>
      </c>
    </row>
    <row r="2210" spans="2:19" x14ac:dyDescent="0.25">
      <c r="B2210" t="str">
        <f>IF((ValuesFromComPort!B2210)&lt;&gt;"",((((ValuesFromComPort!B2210)-(Calculated!$B$2))/1.28)/320),"")</f>
        <v/>
      </c>
      <c r="C2210" t="str">
        <f>IF((ValuesFromComPort!C2210)&lt;&gt;"",((((ValuesFromComPort!C2210)-(Calculated!$C$2))/1.28)/320),"")</f>
        <v/>
      </c>
      <c r="D2210" t="str">
        <f>IF((ValuesFromComPort!D2210)&lt;&gt;"",((((ValuesFromComPort!D2210)-(Calculated!$D$2))/1.28)/80),"")</f>
        <v/>
      </c>
      <c r="E2210" t="str">
        <f>IF((ValuesFromComPort!F2210)&lt;&gt;"",((((ValuesFromComPort!F2210)-(Calculated!$E$2))/1.28)/80),"")</f>
        <v/>
      </c>
      <c r="F2210" t="str">
        <f>IF((ValuesFromComPort!H2210)&lt;&gt;"",((((ValuesFromComPort!H2210)-(Calculated!$F$2))/1.28)/3.2),"")</f>
        <v/>
      </c>
      <c r="G2210" t="str">
        <f>IF((ValuesFromComPort!I2210)&lt;&gt;"",((((ValuesFromComPort!I2210)-$G$2)*0.015625)/0.3),"")</f>
        <v/>
      </c>
      <c r="H2210" t="str">
        <f>IF((ValuesFromComPort!J2210)&lt;&gt;"",((((ValuesFromComPort!J2210)-(Calculated!$H$2))/1.28)*3.2),"")</f>
        <v/>
      </c>
      <c r="I2210" t="str">
        <f>IF((ValuesFromComPort!K2210)&lt;&gt;"",((((ValuesFromComPort!K2210)-(Calculated!$I$2))/1.28)/64),"")</f>
        <v/>
      </c>
      <c r="J2210" t="str">
        <f>IF((ValuesFromComPort!M2210)&lt;&gt;"",((((ValuesFromComPort!M2210)-(Calculated!$J$2))/1.28)/800),"")</f>
        <v/>
      </c>
      <c r="K2210" t="str">
        <f>IF((ValuesFromComPort!N2210)&lt;&gt;"",(((ValuesFromComPort!N2210)-(Calculated!$K$2))/1.28/3200),"")</f>
        <v/>
      </c>
      <c r="L2210" t="str">
        <f>IF((ValuesFromComPort!O2210)&lt;&gt;"",((((ValuesFromComPort!O2210)-(Calculated!$L$2))/1.28)/3.2),"")</f>
        <v/>
      </c>
      <c r="M2210" t="str">
        <f>IF((ValuesFromComPort!P2210)&lt;&gt;"",((((ValuesFromComPort!P2210)-(Calculated!$M$2))/1.28)/16),"")</f>
        <v/>
      </c>
      <c r="N2210" t="str">
        <f>IF((ValuesFromComPort!Q2210)&lt;&gt;"",((((ValuesFromComPort!Q2210)-(Calculated!$N$2))/1.28)/160),"")</f>
        <v/>
      </c>
      <c r="O2210" t="str">
        <f>IF((ValuesFromComPort!AA2210)&lt;&gt;"",(ValuesFromComPort!AA2210),"")</f>
        <v/>
      </c>
      <c r="P2210" t="str">
        <f>IF((ValuesFromComPort!AB2210)&lt;&gt;"",((_xlfn.BITAND((ValuesFromComPort!AB2210),1))*(ValuesFromComPort!AA2210)*1)+100*(_xlfn.BITAND((ValuesFromComPort!AB2210),1)),"")</f>
        <v/>
      </c>
      <c r="Q2210" t="str">
        <f>IF((ValuesFromComPort!AB2210)&lt;&gt;"",((_xlfn.BITAND((ValuesFromComPort!AB2210),2))/2)*50,"")</f>
        <v/>
      </c>
      <c r="R2210" t="str">
        <f>IF((ValuesFromComPort!AB2210)&lt;&gt;"",((_xlfn.BITAND((ValuesFromComPort!AB2210),4))/4)*60,"")</f>
        <v/>
      </c>
      <c r="S2210" t="str">
        <f>IF((ValuesFromComPort!AB2210)&lt;&gt;"",((_xlfn.BITAND((ValuesFromComPort!AB2210),32))/32)*70,"")</f>
        <v/>
      </c>
    </row>
    <row r="2211" spans="2:19" x14ac:dyDescent="0.25">
      <c r="B2211" t="str">
        <f>IF((ValuesFromComPort!B2211)&lt;&gt;"",((((ValuesFromComPort!B2211)-(Calculated!$B$2))/1.28)/320),"")</f>
        <v/>
      </c>
      <c r="C2211" t="str">
        <f>IF((ValuesFromComPort!C2211)&lt;&gt;"",((((ValuesFromComPort!C2211)-(Calculated!$C$2))/1.28)/320),"")</f>
        <v/>
      </c>
      <c r="D2211" t="str">
        <f>IF((ValuesFromComPort!D2211)&lt;&gt;"",((((ValuesFromComPort!D2211)-(Calculated!$D$2))/1.28)/80),"")</f>
        <v/>
      </c>
      <c r="E2211" t="str">
        <f>IF((ValuesFromComPort!F2211)&lt;&gt;"",((((ValuesFromComPort!F2211)-(Calculated!$E$2))/1.28)/80),"")</f>
        <v/>
      </c>
      <c r="F2211" t="str">
        <f>IF((ValuesFromComPort!H2211)&lt;&gt;"",((((ValuesFromComPort!H2211)-(Calculated!$F$2))/1.28)/3.2),"")</f>
        <v/>
      </c>
      <c r="G2211" t="str">
        <f>IF((ValuesFromComPort!I2211)&lt;&gt;"",((((ValuesFromComPort!I2211)-$G$2)*0.015625)/0.3),"")</f>
        <v/>
      </c>
      <c r="H2211" t="str">
        <f>IF((ValuesFromComPort!J2211)&lt;&gt;"",((((ValuesFromComPort!J2211)-(Calculated!$H$2))/1.28)*3.2),"")</f>
        <v/>
      </c>
      <c r="I2211" t="str">
        <f>IF((ValuesFromComPort!K2211)&lt;&gt;"",((((ValuesFromComPort!K2211)-(Calculated!$I$2))/1.28)/64),"")</f>
        <v/>
      </c>
      <c r="J2211" t="str">
        <f>IF((ValuesFromComPort!M2211)&lt;&gt;"",((((ValuesFromComPort!M2211)-(Calculated!$J$2))/1.28)/800),"")</f>
        <v/>
      </c>
      <c r="K2211" t="str">
        <f>IF((ValuesFromComPort!N2211)&lt;&gt;"",(((ValuesFromComPort!N2211)-(Calculated!$K$2))/1.28/3200),"")</f>
        <v/>
      </c>
      <c r="L2211" t="str">
        <f>IF((ValuesFromComPort!O2211)&lt;&gt;"",((((ValuesFromComPort!O2211)-(Calculated!$L$2))/1.28)/3.2),"")</f>
        <v/>
      </c>
      <c r="M2211" t="str">
        <f>IF((ValuesFromComPort!P2211)&lt;&gt;"",((((ValuesFromComPort!P2211)-(Calculated!$M$2))/1.28)/16),"")</f>
        <v/>
      </c>
      <c r="N2211" t="str">
        <f>IF((ValuesFromComPort!Q2211)&lt;&gt;"",((((ValuesFromComPort!Q2211)-(Calculated!$N$2))/1.28)/160),"")</f>
        <v/>
      </c>
      <c r="O2211" t="str">
        <f>IF((ValuesFromComPort!AA2211)&lt;&gt;"",(ValuesFromComPort!AA2211),"")</f>
        <v/>
      </c>
      <c r="P2211" t="str">
        <f>IF((ValuesFromComPort!AB2211)&lt;&gt;"",((_xlfn.BITAND((ValuesFromComPort!AB2211),1))*(ValuesFromComPort!AA2211)*1)+100*(_xlfn.BITAND((ValuesFromComPort!AB2211),1)),"")</f>
        <v/>
      </c>
      <c r="Q2211" t="str">
        <f>IF((ValuesFromComPort!AB2211)&lt;&gt;"",((_xlfn.BITAND((ValuesFromComPort!AB2211),2))/2)*50,"")</f>
        <v/>
      </c>
      <c r="R2211" t="str">
        <f>IF((ValuesFromComPort!AB2211)&lt;&gt;"",((_xlfn.BITAND((ValuesFromComPort!AB2211),4))/4)*60,"")</f>
        <v/>
      </c>
      <c r="S2211" t="str">
        <f>IF((ValuesFromComPort!AB2211)&lt;&gt;"",((_xlfn.BITAND((ValuesFromComPort!AB2211),32))/32)*70,"")</f>
        <v/>
      </c>
    </row>
    <row r="2212" spans="2:19" x14ac:dyDescent="0.25">
      <c r="B2212" t="str">
        <f>IF((ValuesFromComPort!B2212)&lt;&gt;"",((((ValuesFromComPort!B2212)-(Calculated!$B$2))/1.28)/320),"")</f>
        <v/>
      </c>
      <c r="C2212" t="str">
        <f>IF((ValuesFromComPort!C2212)&lt;&gt;"",((((ValuesFromComPort!C2212)-(Calculated!$C$2))/1.28)/320),"")</f>
        <v/>
      </c>
      <c r="D2212" t="str">
        <f>IF((ValuesFromComPort!D2212)&lt;&gt;"",((((ValuesFromComPort!D2212)-(Calculated!$D$2))/1.28)/80),"")</f>
        <v/>
      </c>
      <c r="E2212" t="str">
        <f>IF((ValuesFromComPort!F2212)&lt;&gt;"",((((ValuesFromComPort!F2212)-(Calculated!$E$2))/1.28)/80),"")</f>
        <v/>
      </c>
      <c r="F2212" t="str">
        <f>IF((ValuesFromComPort!H2212)&lt;&gt;"",((((ValuesFromComPort!H2212)-(Calculated!$F$2))/1.28)/3.2),"")</f>
        <v/>
      </c>
      <c r="G2212" t="str">
        <f>IF((ValuesFromComPort!I2212)&lt;&gt;"",((((ValuesFromComPort!I2212)-$G$2)*0.015625)/0.3),"")</f>
        <v/>
      </c>
      <c r="H2212" t="str">
        <f>IF((ValuesFromComPort!J2212)&lt;&gt;"",((((ValuesFromComPort!J2212)-(Calculated!$H$2))/1.28)*3.2),"")</f>
        <v/>
      </c>
      <c r="I2212" t="str">
        <f>IF((ValuesFromComPort!K2212)&lt;&gt;"",((((ValuesFromComPort!K2212)-(Calculated!$I$2))/1.28)/64),"")</f>
        <v/>
      </c>
      <c r="J2212" t="str">
        <f>IF((ValuesFromComPort!M2212)&lt;&gt;"",((((ValuesFromComPort!M2212)-(Calculated!$J$2))/1.28)/800),"")</f>
        <v/>
      </c>
      <c r="K2212" t="str">
        <f>IF((ValuesFromComPort!N2212)&lt;&gt;"",(((ValuesFromComPort!N2212)-(Calculated!$K$2))/1.28/3200),"")</f>
        <v/>
      </c>
      <c r="L2212" t="str">
        <f>IF((ValuesFromComPort!O2212)&lt;&gt;"",((((ValuesFromComPort!O2212)-(Calculated!$L$2))/1.28)/3.2),"")</f>
        <v/>
      </c>
      <c r="M2212" t="str">
        <f>IF((ValuesFromComPort!P2212)&lt;&gt;"",((((ValuesFromComPort!P2212)-(Calculated!$M$2))/1.28)/16),"")</f>
        <v/>
      </c>
      <c r="N2212" t="str">
        <f>IF((ValuesFromComPort!Q2212)&lt;&gt;"",((((ValuesFromComPort!Q2212)-(Calculated!$N$2))/1.28)/160),"")</f>
        <v/>
      </c>
      <c r="O2212" t="str">
        <f>IF((ValuesFromComPort!AA2212)&lt;&gt;"",(ValuesFromComPort!AA2212),"")</f>
        <v/>
      </c>
      <c r="P2212" t="str">
        <f>IF((ValuesFromComPort!AB2212)&lt;&gt;"",((_xlfn.BITAND((ValuesFromComPort!AB2212),1))*(ValuesFromComPort!AA2212)*1)+100*(_xlfn.BITAND((ValuesFromComPort!AB2212),1)),"")</f>
        <v/>
      </c>
      <c r="Q2212" t="str">
        <f>IF((ValuesFromComPort!AB2212)&lt;&gt;"",((_xlfn.BITAND((ValuesFromComPort!AB2212),2))/2)*50,"")</f>
        <v/>
      </c>
      <c r="R2212" t="str">
        <f>IF((ValuesFromComPort!AB2212)&lt;&gt;"",((_xlfn.BITAND((ValuesFromComPort!AB2212),4))/4)*60,"")</f>
        <v/>
      </c>
      <c r="S2212" t="str">
        <f>IF((ValuesFromComPort!AB2212)&lt;&gt;"",((_xlfn.BITAND((ValuesFromComPort!AB2212),32))/32)*70,"")</f>
        <v/>
      </c>
    </row>
    <row r="2213" spans="2:19" x14ac:dyDescent="0.25">
      <c r="B2213" t="str">
        <f>IF((ValuesFromComPort!B2213)&lt;&gt;"",((((ValuesFromComPort!B2213)-(Calculated!$B$2))/1.28)/320),"")</f>
        <v/>
      </c>
      <c r="C2213" t="str">
        <f>IF((ValuesFromComPort!C2213)&lt;&gt;"",((((ValuesFromComPort!C2213)-(Calculated!$C$2))/1.28)/320),"")</f>
        <v/>
      </c>
      <c r="D2213" t="str">
        <f>IF((ValuesFromComPort!D2213)&lt;&gt;"",((((ValuesFromComPort!D2213)-(Calculated!$D$2))/1.28)/80),"")</f>
        <v/>
      </c>
      <c r="E2213" t="str">
        <f>IF((ValuesFromComPort!F2213)&lt;&gt;"",((((ValuesFromComPort!F2213)-(Calculated!$E$2))/1.28)/80),"")</f>
        <v/>
      </c>
      <c r="F2213" t="str">
        <f>IF((ValuesFromComPort!H2213)&lt;&gt;"",((((ValuesFromComPort!H2213)-(Calculated!$F$2))/1.28)/3.2),"")</f>
        <v/>
      </c>
      <c r="G2213" t="str">
        <f>IF((ValuesFromComPort!I2213)&lt;&gt;"",((((ValuesFromComPort!I2213)-$G$2)*0.015625)/0.3),"")</f>
        <v/>
      </c>
      <c r="H2213" t="str">
        <f>IF((ValuesFromComPort!J2213)&lt;&gt;"",((((ValuesFromComPort!J2213)-(Calculated!$H$2))/1.28)*3.2),"")</f>
        <v/>
      </c>
      <c r="I2213" t="str">
        <f>IF((ValuesFromComPort!K2213)&lt;&gt;"",((((ValuesFromComPort!K2213)-(Calculated!$I$2))/1.28)/64),"")</f>
        <v/>
      </c>
      <c r="J2213" t="str">
        <f>IF((ValuesFromComPort!M2213)&lt;&gt;"",((((ValuesFromComPort!M2213)-(Calculated!$J$2))/1.28)/800),"")</f>
        <v/>
      </c>
      <c r="K2213" t="str">
        <f>IF((ValuesFromComPort!N2213)&lt;&gt;"",(((ValuesFromComPort!N2213)-(Calculated!$K$2))/1.28/3200),"")</f>
        <v/>
      </c>
      <c r="L2213" t="str">
        <f>IF((ValuesFromComPort!O2213)&lt;&gt;"",((((ValuesFromComPort!O2213)-(Calculated!$L$2))/1.28)/3.2),"")</f>
        <v/>
      </c>
      <c r="M2213" t="str">
        <f>IF((ValuesFromComPort!P2213)&lt;&gt;"",((((ValuesFromComPort!P2213)-(Calculated!$M$2))/1.28)/16),"")</f>
        <v/>
      </c>
      <c r="N2213" t="str">
        <f>IF((ValuesFromComPort!Q2213)&lt;&gt;"",((((ValuesFromComPort!Q2213)-(Calculated!$N$2))/1.28)/160),"")</f>
        <v/>
      </c>
      <c r="O2213" t="str">
        <f>IF((ValuesFromComPort!AA2213)&lt;&gt;"",(ValuesFromComPort!AA2213),"")</f>
        <v/>
      </c>
      <c r="P2213" t="str">
        <f>IF((ValuesFromComPort!AB2213)&lt;&gt;"",((_xlfn.BITAND((ValuesFromComPort!AB2213),1))*(ValuesFromComPort!AA2213)*1)+100*(_xlfn.BITAND((ValuesFromComPort!AB2213),1)),"")</f>
        <v/>
      </c>
      <c r="Q2213" t="str">
        <f>IF((ValuesFromComPort!AB2213)&lt;&gt;"",((_xlfn.BITAND((ValuesFromComPort!AB2213),2))/2)*50,"")</f>
        <v/>
      </c>
      <c r="R2213" t="str">
        <f>IF((ValuesFromComPort!AB2213)&lt;&gt;"",((_xlfn.BITAND((ValuesFromComPort!AB2213),4))/4)*60,"")</f>
        <v/>
      </c>
      <c r="S2213" t="str">
        <f>IF((ValuesFromComPort!AB2213)&lt;&gt;"",((_xlfn.BITAND((ValuesFromComPort!AB2213),32))/32)*70,"")</f>
        <v/>
      </c>
    </row>
    <row r="2214" spans="2:19" x14ac:dyDescent="0.25">
      <c r="B2214" t="str">
        <f>IF((ValuesFromComPort!B2214)&lt;&gt;"",((((ValuesFromComPort!B2214)-(Calculated!$B$2))/1.28)/320),"")</f>
        <v/>
      </c>
      <c r="C2214" t="str">
        <f>IF((ValuesFromComPort!C2214)&lt;&gt;"",((((ValuesFromComPort!C2214)-(Calculated!$C$2))/1.28)/320),"")</f>
        <v/>
      </c>
      <c r="D2214" t="str">
        <f>IF((ValuesFromComPort!D2214)&lt;&gt;"",((((ValuesFromComPort!D2214)-(Calculated!$D$2))/1.28)/80),"")</f>
        <v/>
      </c>
      <c r="E2214" t="str">
        <f>IF((ValuesFromComPort!F2214)&lt;&gt;"",((((ValuesFromComPort!F2214)-(Calculated!$E$2))/1.28)/80),"")</f>
        <v/>
      </c>
      <c r="F2214" t="str">
        <f>IF((ValuesFromComPort!H2214)&lt;&gt;"",((((ValuesFromComPort!H2214)-(Calculated!$F$2))/1.28)/3.2),"")</f>
        <v/>
      </c>
      <c r="G2214" t="str">
        <f>IF((ValuesFromComPort!I2214)&lt;&gt;"",((((ValuesFromComPort!I2214)-$G$2)*0.015625)/0.3),"")</f>
        <v/>
      </c>
      <c r="H2214" t="str">
        <f>IF((ValuesFromComPort!J2214)&lt;&gt;"",((((ValuesFromComPort!J2214)-(Calculated!$H$2))/1.28)*3.2),"")</f>
        <v/>
      </c>
      <c r="I2214" t="str">
        <f>IF((ValuesFromComPort!K2214)&lt;&gt;"",((((ValuesFromComPort!K2214)-(Calculated!$I$2))/1.28)/64),"")</f>
        <v/>
      </c>
      <c r="J2214" t="str">
        <f>IF((ValuesFromComPort!M2214)&lt;&gt;"",((((ValuesFromComPort!M2214)-(Calculated!$J$2))/1.28)/800),"")</f>
        <v/>
      </c>
      <c r="K2214" t="str">
        <f>IF((ValuesFromComPort!N2214)&lt;&gt;"",(((ValuesFromComPort!N2214)-(Calculated!$K$2))/1.28/3200),"")</f>
        <v/>
      </c>
      <c r="L2214" t="str">
        <f>IF((ValuesFromComPort!O2214)&lt;&gt;"",((((ValuesFromComPort!O2214)-(Calculated!$L$2))/1.28)/3.2),"")</f>
        <v/>
      </c>
      <c r="M2214" t="str">
        <f>IF((ValuesFromComPort!P2214)&lt;&gt;"",((((ValuesFromComPort!P2214)-(Calculated!$M$2))/1.28)/16),"")</f>
        <v/>
      </c>
      <c r="N2214" t="str">
        <f>IF((ValuesFromComPort!Q2214)&lt;&gt;"",((((ValuesFromComPort!Q2214)-(Calculated!$N$2))/1.28)/160),"")</f>
        <v/>
      </c>
      <c r="O2214" t="str">
        <f>IF((ValuesFromComPort!AA2214)&lt;&gt;"",(ValuesFromComPort!AA2214),"")</f>
        <v/>
      </c>
      <c r="P2214" t="str">
        <f>IF((ValuesFromComPort!AB2214)&lt;&gt;"",((_xlfn.BITAND((ValuesFromComPort!AB2214),1))*(ValuesFromComPort!AA2214)*1)+100*(_xlfn.BITAND((ValuesFromComPort!AB2214),1)),"")</f>
        <v/>
      </c>
      <c r="Q2214" t="str">
        <f>IF((ValuesFromComPort!AB2214)&lt;&gt;"",((_xlfn.BITAND((ValuesFromComPort!AB2214),2))/2)*50,"")</f>
        <v/>
      </c>
      <c r="R2214" t="str">
        <f>IF((ValuesFromComPort!AB2214)&lt;&gt;"",((_xlfn.BITAND((ValuesFromComPort!AB2214),4))/4)*60,"")</f>
        <v/>
      </c>
      <c r="S2214" t="str">
        <f>IF((ValuesFromComPort!AB2214)&lt;&gt;"",((_xlfn.BITAND((ValuesFromComPort!AB2214),32))/32)*70,"")</f>
        <v/>
      </c>
    </row>
    <row r="2215" spans="2:19" x14ac:dyDescent="0.25">
      <c r="B2215" t="str">
        <f>IF((ValuesFromComPort!B2215)&lt;&gt;"",((((ValuesFromComPort!B2215)-(Calculated!$B$2))/1.28)/320),"")</f>
        <v/>
      </c>
      <c r="C2215" t="str">
        <f>IF((ValuesFromComPort!C2215)&lt;&gt;"",((((ValuesFromComPort!C2215)-(Calculated!$C$2))/1.28)/320),"")</f>
        <v/>
      </c>
      <c r="D2215" t="str">
        <f>IF((ValuesFromComPort!D2215)&lt;&gt;"",((((ValuesFromComPort!D2215)-(Calculated!$D$2))/1.28)/80),"")</f>
        <v/>
      </c>
      <c r="E2215" t="str">
        <f>IF((ValuesFromComPort!F2215)&lt;&gt;"",((((ValuesFromComPort!F2215)-(Calculated!$E$2))/1.28)/80),"")</f>
        <v/>
      </c>
      <c r="F2215" t="str">
        <f>IF((ValuesFromComPort!H2215)&lt;&gt;"",((((ValuesFromComPort!H2215)-(Calculated!$F$2))/1.28)/3.2),"")</f>
        <v/>
      </c>
      <c r="G2215" t="str">
        <f>IF((ValuesFromComPort!I2215)&lt;&gt;"",((((ValuesFromComPort!I2215)-$G$2)*0.015625)/0.3),"")</f>
        <v/>
      </c>
      <c r="H2215" t="str">
        <f>IF((ValuesFromComPort!J2215)&lt;&gt;"",((((ValuesFromComPort!J2215)-(Calculated!$H$2))/1.28)*3.2),"")</f>
        <v/>
      </c>
      <c r="I2215" t="str">
        <f>IF((ValuesFromComPort!K2215)&lt;&gt;"",((((ValuesFromComPort!K2215)-(Calculated!$I$2))/1.28)/64),"")</f>
        <v/>
      </c>
      <c r="J2215" t="str">
        <f>IF((ValuesFromComPort!M2215)&lt;&gt;"",((((ValuesFromComPort!M2215)-(Calculated!$J$2))/1.28)/800),"")</f>
        <v/>
      </c>
      <c r="K2215" t="str">
        <f>IF((ValuesFromComPort!N2215)&lt;&gt;"",(((ValuesFromComPort!N2215)-(Calculated!$K$2))/1.28/3200),"")</f>
        <v/>
      </c>
      <c r="L2215" t="str">
        <f>IF((ValuesFromComPort!O2215)&lt;&gt;"",((((ValuesFromComPort!O2215)-(Calculated!$L$2))/1.28)/3.2),"")</f>
        <v/>
      </c>
      <c r="M2215" t="str">
        <f>IF((ValuesFromComPort!P2215)&lt;&gt;"",((((ValuesFromComPort!P2215)-(Calculated!$M$2))/1.28)/16),"")</f>
        <v/>
      </c>
      <c r="N2215" t="str">
        <f>IF((ValuesFromComPort!Q2215)&lt;&gt;"",((((ValuesFromComPort!Q2215)-(Calculated!$N$2))/1.28)/160),"")</f>
        <v/>
      </c>
      <c r="O2215" t="str">
        <f>IF((ValuesFromComPort!AA2215)&lt;&gt;"",(ValuesFromComPort!AA2215),"")</f>
        <v/>
      </c>
      <c r="P2215" t="str">
        <f>IF((ValuesFromComPort!AB2215)&lt;&gt;"",((_xlfn.BITAND((ValuesFromComPort!AB2215),1))*(ValuesFromComPort!AA2215)*1)+100*(_xlfn.BITAND((ValuesFromComPort!AB2215),1)),"")</f>
        <v/>
      </c>
      <c r="Q2215" t="str">
        <f>IF((ValuesFromComPort!AB2215)&lt;&gt;"",((_xlfn.BITAND((ValuesFromComPort!AB2215),2))/2)*50,"")</f>
        <v/>
      </c>
      <c r="R2215" t="str">
        <f>IF((ValuesFromComPort!AB2215)&lt;&gt;"",((_xlfn.BITAND((ValuesFromComPort!AB2215),4))/4)*60,"")</f>
        <v/>
      </c>
      <c r="S2215" t="str">
        <f>IF((ValuesFromComPort!AB2215)&lt;&gt;"",((_xlfn.BITAND((ValuesFromComPort!AB2215),32))/32)*70,"")</f>
        <v/>
      </c>
    </row>
    <row r="2216" spans="2:19" x14ac:dyDescent="0.25">
      <c r="B2216" t="str">
        <f>IF((ValuesFromComPort!B2216)&lt;&gt;"",((((ValuesFromComPort!B2216)-(Calculated!$B$2))/1.28)/320),"")</f>
        <v/>
      </c>
      <c r="C2216" t="str">
        <f>IF((ValuesFromComPort!C2216)&lt;&gt;"",((((ValuesFromComPort!C2216)-(Calculated!$C$2))/1.28)/320),"")</f>
        <v/>
      </c>
      <c r="D2216" t="str">
        <f>IF((ValuesFromComPort!D2216)&lt;&gt;"",((((ValuesFromComPort!D2216)-(Calculated!$D$2))/1.28)/80),"")</f>
        <v/>
      </c>
      <c r="E2216" t="str">
        <f>IF((ValuesFromComPort!F2216)&lt;&gt;"",((((ValuesFromComPort!F2216)-(Calculated!$E$2))/1.28)/80),"")</f>
        <v/>
      </c>
      <c r="F2216" t="str">
        <f>IF((ValuesFromComPort!H2216)&lt;&gt;"",((((ValuesFromComPort!H2216)-(Calculated!$F$2))/1.28)/3.2),"")</f>
        <v/>
      </c>
      <c r="G2216" t="str">
        <f>IF((ValuesFromComPort!I2216)&lt;&gt;"",((((ValuesFromComPort!I2216)-$G$2)*0.015625)/0.3),"")</f>
        <v/>
      </c>
      <c r="H2216" t="str">
        <f>IF((ValuesFromComPort!J2216)&lt;&gt;"",((((ValuesFromComPort!J2216)-(Calculated!$H$2))/1.28)*3.2),"")</f>
        <v/>
      </c>
      <c r="I2216" t="str">
        <f>IF((ValuesFromComPort!K2216)&lt;&gt;"",((((ValuesFromComPort!K2216)-(Calculated!$I$2))/1.28)/64),"")</f>
        <v/>
      </c>
      <c r="J2216" t="str">
        <f>IF((ValuesFromComPort!M2216)&lt;&gt;"",((((ValuesFromComPort!M2216)-(Calculated!$J$2))/1.28)/800),"")</f>
        <v/>
      </c>
      <c r="K2216" t="str">
        <f>IF((ValuesFromComPort!N2216)&lt;&gt;"",(((ValuesFromComPort!N2216)-(Calculated!$K$2))/1.28/3200),"")</f>
        <v/>
      </c>
      <c r="L2216" t="str">
        <f>IF((ValuesFromComPort!O2216)&lt;&gt;"",((((ValuesFromComPort!O2216)-(Calculated!$L$2))/1.28)/3.2),"")</f>
        <v/>
      </c>
      <c r="M2216" t="str">
        <f>IF((ValuesFromComPort!P2216)&lt;&gt;"",((((ValuesFromComPort!P2216)-(Calculated!$M$2))/1.28)/16),"")</f>
        <v/>
      </c>
      <c r="N2216" t="str">
        <f>IF((ValuesFromComPort!Q2216)&lt;&gt;"",((((ValuesFromComPort!Q2216)-(Calculated!$N$2))/1.28)/160),"")</f>
        <v/>
      </c>
      <c r="O2216" t="str">
        <f>IF((ValuesFromComPort!AA2216)&lt;&gt;"",(ValuesFromComPort!AA2216),"")</f>
        <v/>
      </c>
      <c r="P2216" t="str">
        <f>IF((ValuesFromComPort!AB2216)&lt;&gt;"",((_xlfn.BITAND((ValuesFromComPort!AB2216),1))*(ValuesFromComPort!AA2216)*1)+100*(_xlfn.BITAND((ValuesFromComPort!AB2216),1)),"")</f>
        <v/>
      </c>
      <c r="Q2216" t="str">
        <f>IF((ValuesFromComPort!AB2216)&lt;&gt;"",((_xlfn.BITAND((ValuesFromComPort!AB2216),2))/2)*50,"")</f>
        <v/>
      </c>
      <c r="R2216" t="str">
        <f>IF((ValuesFromComPort!AB2216)&lt;&gt;"",((_xlfn.BITAND((ValuesFromComPort!AB2216),4))/4)*60,"")</f>
        <v/>
      </c>
      <c r="S2216" t="str">
        <f>IF((ValuesFromComPort!AB2216)&lt;&gt;"",((_xlfn.BITAND((ValuesFromComPort!AB2216),32))/32)*70,"")</f>
        <v/>
      </c>
    </row>
    <row r="2217" spans="2:19" x14ac:dyDescent="0.25">
      <c r="B2217" t="str">
        <f>IF((ValuesFromComPort!B2217)&lt;&gt;"",((((ValuesFromComPort!B2217)-(Calculated!$B$2))/1.28)/320),"")</f>
        <v/>
      </c>
      <c r="C2217" t="str">
        <f>IF((ValuesFromComPort!C2217)&lt;&gt;"",((((ValuesFromComPort!C2217)-(Calculated!$C$2))/1.28)/320),"")</f>
        <v/>
      </c>
      <c r="D2217" t="str">
        <f>IF((ValuesFromComPort!D2217)&lt;&gt;"",((((ValuesFromComPort!D2217)-(Calculated!$D$2))/1.28)/80),"")</f>
        <v/>
      </c>
      <c r="E2217" t="str">
        <f>IF((ValuesFromComPort!F2217)&lt;&gt;"",((((ValuesFromComPort!F2217)-(Calculated!$E$2))/1.28)/80),"")</f>
        <v/>
      </c>
      <c r="F2217" t="str">
        <f>IF((ValuesFromComPort!H2217)&lt;&gt;"",((((ValuesFromComPort!H2217)-(Calculated!$F$2))/1.28)/3.2),"")</f>
        <v/>
      </c>
      <c r="G2217" t="str">
        <f>IF((ValuesFromComPort!I2217)&lt;&gt;"",((((ValuesFromComPort!I2217)-$G$2)*0.015625)/0.3),"")</f>
        <v/>
      </c>
      <c r="H2217" t="str">
        <f>IF((ValuesFromComPort!J2217)&lt;&gt;"",((((ValuesFromComPort!J2217)-(Calculated!$H$2))/1.28)*3.2),"")</f>
        <v/>
      </c>
      <c r="I2217" t="str">
        <f>IF((ValuesFromComPort!K2217)&lt;&gt;"",((((ValuesFromComPort!K2217)-(Calculated!$I$2))/1.28)/64),"")</f>
        <v/>
      </c>
      <c r="J2217" t="str">
        <f>IF((ValuesFromComPort!M2217)&lt;&gt;"",((((ValuesFromComPort!M2217)-(Calculated!$J$2))/1.28)/800),"")</f>
        <v/>
      </c>
      <c r="K2217" t="str">
        <f>IF((ValuesFromComPort!N2217)&lt;&gt;"",(((ValuesFromComPort!N2217)-(Calculated!$K$2))/1.28/3200),"")</f>
        <v/>
      </c>
      <c r="L2217" t="str">
        <f>IF((ValuesFromComPort!O2217)&lt;&gt;"",((((ValuesFromComPort!O2217)-(Calculated!$L$2))/1.28)/3.2),"")</f>
        <v/>
      </c>
      <c r="M2217" t="str">
        <f>IF((ValuesFromComPort!P2217)&lt;&gt;"",((((ValuesFromComPort!P2217)-(Calculated!$M$2))/1.28)/16),"")</f>
        <v/>
      </c>
      <c r="N2217" t="str">
        <f>IF((ValuesFromComPort!Q2217)&lt;&gt;"",((((ValuesFromComPort!Q2217)-(Calculated!$N$2))/1.28)/160),"")</f>
        <v/>
      </c>
      <c r="O2217" t="str">
        <f>IF((ValuesFromComPort!AA2217)&lt;&gt;"",(ValuesFromComPort!AA2217),"")</f>
        <v/>
      </c>
      <c r="P2217" t="str">
        <f>IF((ValuesFromComPort!AB2217)&lt;&gt;"",((_xlfn.BITAND((ValuesFromComPort!AB2217),1))*(ValuesFromComPort!AA2217)*1)+100*(_xlfn.BITAND((ValuesFromComPort!AB2217),1)),"")</f>
        <v/>
      </c>
      <c r="Q2217" t="str">
        <f>IF((ValuesFromComPort!AB2217)&lt;&gt;"",((_xlfn.BITAND((ValuesFromComPort!AB2217),2))/2)*50,"")</f>
        <v/>
      </c>
      <c r="R2217" t="str">
        <f>IF((ValuesFromComPort!AB2217)&lt;&gt;"",((_xlfn.BITAND((ValuesFromComPort!AB2217),4))/4)*60,"")</f>
        <v/>
      </c>
      <c r="S2217" t="str">
        <f>IF((ValuesFromComPort!AB2217)&lt;&gt;"",((_xlfn.BITAND((ValuesFromComPort!AB2217),32))/32)*70,"")</f>
        <v/>
      </c>
    </row>
    <row r="2218" spans="2:19" x14ac:dyDescent="0.25">
      <c r="B2218" t="str">
        <f>IF((ValuesFromComPort!B2218)&lt;&gt;"",((((ValuesFromComPort!B2218)-(Calculated!$B$2))/1.28)/320),"")</f>
        <v/>
      </c>
      <c r="C2218" t="str">
        <f>IF((ValuesFromComPort!C2218)&lt;&gt;"",((((ValuesFromComPort!C2218)-(Calculated!$C$2))/1.28)/320),"")</f>
        <v/>
      </c>
      <c r="D2218" t="str">
        <f>IF((ValuesFromComPort!D2218)&lt;&gt;"",((((ValuesFromComPort!D2218)-(Calculated!$D$2))/1.28)/80),"")</f>
        <v/>
      </c>
      <c r="E2218" t="str">
        <f>IF((ValuesFromComPort!F2218)&lt;&gt;"",((((ValuesFromComPort!F2218)-(Calculated!$E$2))/1.28)/80),"")</f>
        <v/>
      </c>
      <c r="F2218" t="str">
        <f>IF((ValuesFromComPort!H2218)&lt;&gt;"",((((ValuesFromComPort!H2218)-(Calculated!$F$2))/1.28)/3.2),"")</f>
        <v/>
      </c>
      <c r="G2218" t="str">
        <f>IF((ValuesFromComPort!I2218)&lt;&gt;"",((((ValuesFromComPort!I2218)-$G$2)*0.015625)/0.3),"")</f>
        <v/>
      </c>
      <c r="H2218" t="str">
        <f>IF((ValuesFromComPort!J2218)&lt;&gt;"",((((ValuesFromComPort!J2218)-(Calculated!$H$2))/1.28)*3.2),"")</f>
        <v/>
      </c>
      <c r="I2218" t="str">
        <f>IF((ValuesFromComPort!K2218)&lt;&gt;"",((((ValuesFromComPort!K2218)-(Calculated!$I$2))/1.28)/64),"")</f>
        <v/>
      </c>
      <c r="J2218" t="str">
        <f>IF((ValuesFromComPort!M2218)&lt;&gt;"",((((ValuesFromComPort!M2218)-(Calculated!$J$2))/1.28)/800),"")</f>
        <v/>
      </c>
      <c r="K2218" t="str">
        <f>IF((ValuesFromComPort!N2218)&lt;&gt;"",(((ValuesFromComPort!N2218)-(Calculated!$K$2))/1.28/3200),"")</f>
        <v/>
      </c>
      <c r="L2218" t="str">
        <f>IF((ValuesFromComPort!O2218)&lt;&gt;"",((((ValuesFromComPort!O2218)-(Calculated!$L$2))/1.28)/3.2),"")</f>
        <v/>
      </c>
      <c r="M2218" t="str">
        <f>IF((ValuesFromComPort!P2218)&lt;&gt;"",((((ValuesFromComPort!P2218)-(Calculated!$M$2))/1.28)/16),"")</f>
        <v/>
      </c>
      <c r="N2218" t="str">
        <f>IF((ValuesFromComPort!Q2218)&lt;&gt;"",((((ValuesFromComPort!Q2218)-(Calculated!$N$2))/1.28)/160),"")</f>
        <v/>
      </c>
      <c r="O2218" t="str">
        <f>IF((ValuesFromComPort!AA2218)&lt;&gt;"",(ValuesFromComPort!AA2218),"")</f>
        <v/>
      </c>
      <c r="P2218" t="str">
        <f>IF((ValuesFromComPort!AB2218)&lt;&gt;"",((_xlfn.BITAND((ValuesFromComPort!AB2218),1))*(ValuesFromComPort!AA2218)*1)+100*(_xlfn.BITAND((ValuesFromComPort!AB2218),1)),"")</f>
        <v/>
      </c>
      <c r="Q2218" t="str">
        <f>IF((ValuesFromComPort!AB2218)&lt;&gt;"",((_xlfn.BITAND((ValuesFromComPort!AB2218),2))/2)*50,"")</f>
        <v/>
      </c>
      <c r="R2218" t="str">
        <f>IF((ValuesFromComPort!AB2218)&lt;&gt;"",((_xlfn.BITAND((ValuesFromComPort!AB2218),4))/4)*60,"")</f>
        <v/>
      </c>
      <c r="S2218" t="str">
        <f>IF((ValuesFromComPort!AB2218)&lt;&gt;"",((_xlfn.BITAND((ValuesFromComPort!AB2218),32))/32)*70,"")</f>
        <v/>
      </c>
    </row>
    <row r="2219" spans="2:19" x14ac:dyDescent="0.25">
      <c r="B2219" t="str">
        <f>IF((ValuesFromComPort!B2219)&lt;&gt;"",((((ValuesFromComPort!B2219)-(Calculated!$B$2))/1.28)/320),"")</f>
        <v/>
      </c>
      <c r="C2219" t="str">
        <f>IF((ValuesFromComPort!C2219)&lt;&gt;"",((((ValuesFromComPort!C2219)-(Calculated!$C$2))/1.28)/320),"")</f>
        <v/>
      </c>
      <c r="D2219" t="str">
        <f>IF((ValuesFromComPort!D2219)&lt;&gt;"",((((ValuesFromComPort!D2219)-(Calculated!$D$2))/1.28)/80),"")</f>
        <v/>
      </c>
      <c r="E2219" t="str">
        <f>IF((ValuesFromComPort!F2219)&lt;&gt;"",((((ValuesFromComPort!F2219)-(Calculated!$E$2))/1.28)/80),"")</f>
        <v/>
      </c>
      <c r="F2219" t="str">
        <f>IF((ValuesFromComPort!H2219)&lt;&gt;"",((((ValuesFromComPort!H2219)-(Calculated!$F$2))/1.28)/3.2),"")</f>
        <v/>
      </c>
      <c r="G2219" t="str">
        <f>IF((ValuesFromComPort!I2219)&lt;&gt;"",((((ValuesFromComPort!I2219)-$G$2)*0.015625)/0.3),"")</f>
        <v/>
      </c>
      <c r="H2219" t="str">
        <f>IF((ValuesFromComPort!J2219)&lt;&gt;"",((((ValuesFromComPort!J2219)-(Calculated!$H$2))/1.28)*3.2),"")</f>
        <v/>
      </c>
      <c r="I2219" t="str">
        <f>IF((ValuesFromComPort!K2219)&lt;&gt;"",((((ValuesFromComPort!K2219)-(Calculated!$I$2))/1.28)/64),"")</f>
        <v/>
      </c>
      <c r="J2219" t="str">
        <f>IF((ValuesFromComPort!M2219)&lt;&gt;"",((((ValuesFromComPort!M2219)-(Calculated!$J$2))/1.28)/800),"")</f>
        <v/>
      </c>
      <c r="K2219" t="str">
        <f>IF((ValuesFromComPort!N2219)&lt;&gt;"",(((ValuesFromComPort!N2219)-(Calculated!$K$2))/1.28/3200),"")</f>
        <v/>
      </c>
      <c r="L2219" t="str">
        <f>IF((ValuesFromComPort!O2219)&lt;&gt;"",((((ValuesFromComPort!O2219)-(Calculated!$L$2))/1.28)/3.2),"")</f>
        <v/>
      </c>
      <c r="M2219" t="str">
        <f>IF((ValuesFromComPort!P2219)&lt;&gt;"",((((ValuesFromComPort!P2219)-(Calculated!$M$2))/1.28)/16),"")</f>
        <v/>
      </c>
      <c r="N2219" t="str">
        <f>IF((ValuesFromComPort!Q2219)&lt;&gt;"",((((ValuesFromComPort!Q2219)-(Calculated!$N$2))/1.28)/160),"")</f>
        <v/>
      </c>
      <c r="O2219" t="str">
        <f>IF((ValuesFromComPort!AA2219)&lt;&gt;"",(ValuesFromComPort!AA2219),"")</f>
        <v/>
      </c>
      <c r="P2219" t="str">
        <f>IF((ValuesFromComPort!AB2219)&lt;&gt;"",((_xlfn.BITAND((ValuesFromComPort!AB2219),1))*(ValuesFromComPort!AA2219)*1)+100*(_xlfn.BITAND((ValuesFromComPort!AB2219),1)),"")</f>
        <v/>
      </c>
      <c r="Q2219" t="str">
        <f>IF((ValuesFromComPort!AB2219)&lt;&gt;"",((_xlfn.BITAND((ValuesFromComPort!AB2219),2))/2)*50,"")</f>
        <v/>
      </c>
      <c r="R2219" t="str">
        <f>IF((ValuesFromComPort!AB2219)&lt;&gt;"",((_xlfn.BITAND((ValuesFromComPort!AB2219),4))/4)*60,"")</f>
        <v/>
      </c>
      <c r="S2219" t="str">
        <f>IF((ValuesFromComPort!AB2219)&lt;&gt;"",((_xlfn.BITAND((ValuesFromComPort!AB2219),32))/32)*70,"")</f>
        <v/>
      </c>
    </row>
    <row r="2220" spans="2:19" x14ac:dyDescent="0.25">
      <c r="B2220" t="str">
        <f>IF((ValuesFromComPort!B2220)&lt;&gt;"",((((ValuesFromComPort!B2220)-(Calculated!$B$2))/1.28)/320),"")</f>
        <v/>
      </c>
      <c r="C2220" t="str">
        <f>IF((ValuesFromComPort!C2220)&lt;&gt;"",((((ValuesFromComPort!C2220)-(Calculated!$C$2))/1.28)/320),"")</f>
        <v/>
      </c>
      <c r="D2220" t="str">
        <f>IF((ValuesFromComPort!D2220)&lt;&gt;"",((((ValuesFromComPort!D2220)-(Calculated!$D$2))/1.28)/80),"")</f>
        <v/>
      </c>
      <c r="E2220" t="str">
        <f>IF((ValuesFromComPort!F2220)&lt;&gt;"",((((ValuesFromComPort!F2220)-(Calculated!$E$2))/1.28)/80),"")</f>
        <v/>
      </c>
      <c r="F2220" t="str">
        <f>IF((ValuesFromComPort!H2220)&lt;&gt;"",((((ValuesFromComPort!H2220)-(Calculated!$F$2))/1.28)/3.2),"")</f>
        <v/>
      </c>
      <c r="G2220" t="str">
        <f>IF((ValuesFromComPort!I2220)&lt;&gt;"",((((ValuesFromComPort!I2220)-$G$2)*0.015625)/0.3),"")</f>
        <v/>
      </c>
      <c r="H2220" t="str">
        <f>IF((ValuesFromComPort!J2220)&lt;&gt;"",((((ValuesFromComPort!J2220)-(Calculated!$H$2))/1.28)*3.2),"")</f>
        <v/>
      </c>
      <c r="I2220" t="str">
        <f>IF((ValuesFromComPort!K2220)&lt;&gt;"",((((ValuesFromComPort!K2220)-(Calculated!$I$2))/1.28)/64),"")</f>
        <v/>
      </c>
      <c r="J2220" t="str">
        <f>IF((ValuesFromComPort!M2220)&lt;&gt;"",((((ValuesFromComPort!M2220)-(Calculated!$J$2))/1.28)/800),"")</f>
        <v/>
      </c>
      <c r="K2220" t="str">
        <f>IF((ValuesFromComPort!N2220)&lt;&gt;"",(((ValuesFromComPort!N2220)-(Calculated!$K$2))/1.28/3200),"")</f>
        <v/>
      </c>
      <c r="L2220" t="str">
        <f>IF((ValuesFromComPort!O2220)&lt;&gt;"",((((ValuesFromComPort!O2220)-(Calculated!$L$2))/1.28)/3.2),"")</f>
        <v/>
      </c>
      <c r="M2220" t="str">
        <f>IF((ValuesFromComPort!P2220)&lt;&gt;"",((((ValuesFromComPort!P2220)-(Calculated!$M$2))/1.28)/16),"")</f>
        <v/>
      </c>
      <c r="N2220" t="str">
        <f>IF((ValuesFromComPort!Q2220)&lt;&gt;"",((((ValuesFromComPort!Q2220)-(Calculated!$N$2))/1.28)/160),"")</f>
        <v/>
      </c>
      <c r="O2220" t="str">
        <f>IF((ValuesFromComPort!AA2220)&lt;&gt;"",(ValuesFromComPort!AA2220),"")</f>
        <v/>
      </c>
      <c r="P2220" t="str">
        <f>IF((ValuesFromComPort!AB2220)&lt;&gt;"",((_xlfn.BITAND((ValuesFromComPort!AB2220),1))*(ValuesFromComPort!AA2220)*1)+100*(_xlfn.BITAND((ValuesFromComPort!AB2220),1)),"")</f>
        <v/>
      </c>
      <c r="Q2220" t="str">
        <f>IF((ValuesFromComPort!AB2220)&lt;&gt;"",((_xlfn.BITAND((ValuesFromComPort!AB2220),2))/2)*50,"")</f>
        <v/>
      </c>
      <c r="R2220" t="str">
        <f>IF((ValuesFromComPort!AB2220)&lt;&gt;"",((_xlfn.BITAND((ValuesFromComPort!AB2220),4))/4)*60,"")</f>
        <v/>
      </c>
      <c r="S2220" t="str">
        <f>IF((ValuesFromComPort!AB2220)&lt;&gt;"",((_xlfn.BITAND((ValuesFromComPort!AB2220),32))/32)*70,"")</f>
        <v/>
      </c>
    </row>
    <row r="2221" spans="2:19" x14ac:dyDescent="0.25">
      <c r="B2221" t="str">
        <f>IF((ValuesFromComPort!B2221)&lt;&gt;"",((((ValuesFromComPort!B2221)-(Calculated!$B$2))/1.28)/320),"")</f>
        <v/>
      </c>
      <c r="C2221" t="str">
        <f>IF((ValuesFromComPort!C2221)&lt;&gt;"",((((ValuesFromComPort!C2221)-(Calculated!$C$2))/1.28)/320),"")</f>
        <v/>
      </c>
      <c r="D2221" t="str">
        <f>IF((ValuesFromComPort!D2221)&lt;&gt;"",((((ValuesFromComPort!D2221)-(Calculated!$D$2))/1.28)/80),"")</f>
        <v/>
      </c>
      <c r="E2221" t="str">
        <f>IF((ValuesFromComPort!F2221)&lt;&gt;"",((((ValuesFromComPort!F2221)-(Calculated!$E$2))/1.28)/80),"")</f>
        <v/>
      </c>
      <c r="F2221" t="str">
        <f>IF((ValuesFromComPort!H2221)&lt;&gt;"",((((ValuesFromComPort!H2221)-(Calculated!$F$2))/1.28)/3.2),"")</f>
        <v/>
      </c>
      <c r="G2221" t="str">
        <f>IF((ValuesFromComPort!I2221)&lt;&gt;"",((((ValuesFromComPort!I2221)-$G$2)*0.015625)/0.3),"")</f>
        <v/>
      </c>
      <c r="H2221" t="str">
        <f>IF((ValuesFromComPort!J2221)&lt;&gt;"",((((ValuesFromComPort!J2221)-(Calculated!$H$2))/1.28)*3.2),"")</f>
        <v/>
      </c>
      <c r="I2221" t="str">
        <f>IF((ValuesFromComPort!K2221)&lt;&gt;"",((((ValuesFromComPort!K2221)-(Calculated!$I$2))/1.28)/64),"")</f>
        <v/>
      </c>
      <c r="J2221" t="str">
        <f>IF((ValuesFromComPort!M2221)&lt;&gt;"",((((ValuesFromComPort!M2221)-(Calculated!$J$2))/1.28)/800),"")</f>
        <v/>
      </c>
      <c r="K2221" t="str">
        <f>IF((ValuesFromComPort!N2221)&lt;&gt;"",(((ValuesFromComPort!N2221)-(Calculated!$K$2))/1.28/3200),"")</f>
        <v/>
      </c>
      <c r="L2221" t="str">
        <f>IF((ValuesFromComPort!O2221)&lt;&gt;"",((((ValuesFromComPort!O2221)-(Calculated!$L$2))/1.28)/3.2),"")</f>
        <v/>
      </c>
      <c r="M2221" t="str">
        <f>IF((ValuesFromComPort!P2221)&lt;&gt;"",((((ValuesFromComPort!P2221)-(Calculated!$M$2))/1.28)/16),"")</f>
        <v/>
      </c>
      <c r="N2221" t="str">
        <f>IF((ValuesFromComPort!Q2221)&lt;&gt;"",((((ValuesFromComPort!Q2221)-(Calculated!$N$2))/1.28)/160),"")</f>
        <v/>
      </c>
      <c r="O2221" t="str">
        <f>IF((ValuesFromComPort!AA2221)&lt;&gt;"",(ValuesFromComPort!AA2221),"")</f>
        <v/>
      </c>
      <c r="P2221" t="str">
        <f>IF((ValuesFromComPort!AB2221)&lt;&gt;"",((_xlfn.BITAND((ValuesFromComPort!AB2221),1))*(ValuesFromComPort!AA2221)*1)+100*(_xlfn.BITAND((ValuesFromComPort!AB2221),1)),"")</f>
        <v/>
      </c>
      <c r="Q2221" t="str">
        <f>IF((ValuesFromComPort!AB2221)&lt;&gt;"",((_xlfn.BITAND((ValuesFromComPort!AB2221),2))/2)*50,"")</f>
        <v/>
      </c>
      <c r="R2221" t="str">
        <f>IF((ValuesFromComPort!AB2221)&lt;&gt;"",((_xlfn.BITAND((ValuesFromComPort!AB2221),4))/4)*60,"")</f>
        <v/>
      </c>
      <c r="S2221" t="str">
        <f>IF((ValuesFromComPort!AB2221)&lt;&gt;"",((_xlfn.BITAND((ValuesFromComPort!AB2221),32))/32)*70,"")</f>
        <v/>
      </c>
    </row>
    <row r="2222" spans="2:19" x14ac:dyDescent="0.25">
      <c r="B2222" t="str">
        <f>IF((ValuesFromComPort!B2222)&lt;&gt;"",((((ValuesFromComPort!B2222)-(Calculated!$B$2))/1.28)/320),"")</f>
        <v/>
      </c>
      <c r="C2222" t="str">
        <f>IF((ValuesFromComPort!C2222)&lt;&gt;"",((((ValuesFromComPort!C2222)-(Calculated!$C$2))/1.28)/320),"")</f>
        <v/>
      </c>
      <c r="D2222" t="str">
        <f>IF((ValuesFromComPort!D2222)&lt;&gt;"",((((ValuesFromComPort!D2222)-(Calculated!$D$2))/1.28)/80),"")</f>
        <v/>
      </c>
      <c r="E2222" t="str">
        <f>IF((ValuesFromComPort!F2222)&lt;&gt;"",((((ValuesFromComPort!F2222)-(Calculated!$E$2))/1.28)/80),"")</f>
        <v/>
      </c>
      <c r="F2222" t="str">
        <f>IF((ValuesFromComPort!H2222)&lt;&gt;"",((((ValuesFromComPort!H2222)-(Calculated!$F$2))/1.28)/3.2),"")</f>
        <v/>
      </c>
      <c r="G2222" t="str">
        <f>IF((ValuesFromComPort!I2222)&lt;&gt;"",((((ValuesFromComPort!I2222)-$G$2)*0.015625)/0.3),"")</f>
        <v/>
      </c>
      <c r="H2222" t="str">
        <f>IF((ValuesFromComPort!J2222)&lt;&gt;"",((((ValuesFromComPort!J2222)-(Calculated!$H$2))/1.28)*3.2),"")</f>
        <v/>
      </c>
      <c r="I2222" t="str">
        <f>IF((ValuesFromComPort!K2222)&lt;&gt;"",((((ValuesFromComPort!K2222)-(Calculated!$I$2))/1.28)/64),"")</f>
        <v/>
      </c>
      <c r="J2222" t="str">
        <f>IF((ValuesFromComPort!M2222)&lt;&gt;"",((((ValuesFromComPort!M2222)-(Calculated!$J$2))/1.28)/800),"")</f>
        <v/>
      </c>
      <c r="K2222" t="str">
        <f>IF((ValuesFromComPort!N2222)&lt;&gt;"",(((ValuesFromComPort!N2222)-(Calculated!$K$2))/1.28/3200),"")</f>
        <v/>
      </c>
      <c r="L2222" t="str">
        <f>IF((ValuesFromComPort!O2222)&lt;&gt;"",((((ValuesFromComPort!O2222)-(Calculated!$L$2))/1.28)/3.2),"")</f>
        <v/>
      </c>
      <c r="M2222" t="str">
        <f>IF((ValuesFromComPort!P2222)&lt;&gt;"",((((ValuesFromComPort!P2222)-(Calculated!$M$2))/1.28)/16),"")</f>
        <v/>
      </c>
      <c r="N2222" t="str">
        <f>IF((ValuesFromComPort!Q2222)&lt;&gt;"",((((ValuesFromComPort!Q2222)-(Calculated!$N$2))/1.28)/160),"")</f>
        <v/>
      </c>
      <c r="O2222" t="str">
        <f>IF((ValuesFromComPort!AA2222)&lt;&gt;"",(ValuesFromComPort!AA2222),"")</f>
        <v/>
      </c>
      <c r="P2222" t="str">
        <f>IF((ValuesFromComPort!AB2222)&lt;&gt;"",((_xlfn.BITAND((ValuesFromComPort!AB2222),1))*(ValuesFromComPort!AA2222)*1)+100*(_xlfn.BITAND((ValuesFromComPort!AB2222),1)),"")</f>
        <v/>
      </c>
      <c r="Q2222" t="str">
        <f>IF((ValuesFromComPort!AB2222)&lt;&gt;"",((_xlfn.BITAND((ValuesFromComPort!AB2222),2))/2)*50,"")</f>
        <v/>
      </c>
      <c r="R2222" t="str">
        <f>IF((ValuesFromComPort!AB2222)&lt;&gt;"",((_xlfn.BITAND((ValuesFromComPort!AB2222),4))/4)*60,"")</f>
        <v/>
      </c>
      <c r="S2222" t="str">
        <f>IF((ValuesFromComPort!AB2222)&lt;&gt;"",((_xlfn.BITAND((ValuesFromComPort!AB2222),32))/32)*70,"")</f>
        <v/>
      </c>
    </row>
    <row r="2223" spans="2:19" x14ac:dyDescent="0.25">
      <c r="B2223" t="str">
        <f>IF((ValuesFromComPort!B2223)&lt;&gt;"",((((ValuesFromComPort!B2223)-(Calculated!$B$2))/1.28)/320),"")</f>
        <v/>
      </c>
      <c r="C2223" t="str">
        <f>IF((ValuesFromComPort!C2223)&lt;&gt;"",((((ValuesFromComPort!C2223)-(Calculated!$C$2))/1.28)/320),"")</f>
        <v/>
      </c>
      <c r="D2223" t="str">
        <f>IF((ValuesFromComPort!D2223)&lt;&gt;"",((((ValuesFromComPort!D2223)-(Calculated!$D$2))/1.28)/80),"")</f>
        <v/>
      </c>
      <c r="E2223" t="str">
        <f>IF((ValuesFromComPort!F2223)&lt;&gt;"",((((ValuesFromComPort!F2223)-(Calculated!$E$2))/1.28)/80),"")</f>
        <v/>
      </c>
      <c r="F2223" t="str">
        <f>IF((ValuesFromComPort!H2223)&lt;&gt;"",((((ValuesFromComPort!H2223)-(Calculated!$F$2))/1.28)/3.2),"")</f>
        <v/>
      </c>
      <c r="G2223" t="str">
        <f>IF((ValuesFromComPort!I2223)&lt;&gt;"",((((ValuesFromComPort!I2223)-$G$2)*0.015625)/0.3),"")</f>
        <v/>
      </c>
      <c r="H2223" t="str">
        <f>IF((ValuesFromComPort!J2223)&lt;&gt;"",((((ValuesFromComPort!J2223)-(Calculated!$H$2))/1.28)*3.2),"")</f>
        <v/>
      </c>
      <c r="I2223" t="str">
        <f>IF((ValuesFromComPort!K2223)&lt;&gt;"",((((ValuesFromComPort!K2223)-(Calculated!$I$2))/1.28)/64),"")</f>
        <v/>
      </c>
      <c r="J2223" t="str">
        <f>IF((ValuesFromComPort!M2223)&lt;&gt;"",((((ValuesFromComPort!M2223)-(Calculated!$J$2))/1.28)/800),"")</f>
        <v/>
      </c>
      <c r="K2223" t="str">
        <f>IF((ValuesFromComPort!N2223)&lt;&gt;"",(((ValuesFromComPort!N2223)-(Calculated!$K$2))/1.28/3200),"")</f>
        <v/>
      </c>
      <c r="L2223" t="str">
        <f>IF((ValuesFromComPort!O2223)&lt;&gt;"",((((ValuesFromComPort!O2223)-(Calculated!$L$2))/1.28)/3.2),"")</f>
        <v/>
      </c>
      <c r="M2223" t="str">
        <f>IF((ValuesFromComPort!P2223)&lt;&gt;"",((((ValuesFromComPort!P2223)-(Calculated!$M$2))/1.28)/16),"")</f>
        <v/>
      </c>
      <c r="N2223" t="str">
        <f>IF((ValuesFromComPort!Q2223)&lt;&gt;"",((((ValuesFromComPort!Q2223)-(Calculated!$N$2))/1.28)/160),"")</f>
        <v/>
      </c>
      <c r="O2223" t="str">
        <f>IF((ValuesFromComPort!AA2223)&lt;&gt;"",(ValuesFromComPort!AA2223),"")</f>
        <v/>
      </c>
      <c r="P2223" t="str">
        <f>IF((ValuesFromComPort!AB2223)&lt;&gt;"",((_xlfn.BITAND((ValuesFromComPort!AB2223),1))*(ValuesFromComPort!AA2223)*1)+100*(_xlfn.BITAND((ValuesFromComPort!AB2223),1)),"")</f>
        <v/>
      </c>
      <c r="Q2223" t="str">
        <f>IF((ValuesFromComPort!AB2223)&lt;&gt;"",((_xlfn.BITAND((ValuesFromComPort!AB2223),2))/2)*50,"")</f>
        <v/>
      </c>
      <c r="R2223" t="str">
        <f>IF((ValuesFromComPort!AB2223)&lt;&gt;"",((_xlfn.BITAND((ValuesFromComPort!AB2223),4))/4)*60,"")</f>
        <v/>
      </c>
      <c r="S2223" t="str">
        <f>IF((ValuesFromComPort!AB2223)&lt;&gt;"",((_xlfn.BITAND((ValuesFromComPort!AB2223),32))/32)*70,"")</f>
        <v/>
      </c>
    </row>
    <row r="2224" spans="2:19" x14ac:dyDescent="0.25">
      <c r="B2224" t="str">
        <f>IF((ValuesFromComPort!B2224)&lt;&gt;"",((((ValuesFromComPort!B2224)-(Calculated!$B$2))/1.28)/320),"")</f>
        <v/>
      </c>
      <c r="C2224" t="str">
        <f>IF((ValuesFromComPort!C2224)&lt;&gt;"",((((ValuesFromComPort!C2224)-(Calculated!$C$2))/1.28)/320),"")</f>
        <v/>
      </c>
      <c r="D2224" t="str">
        <f>IF((ValuesFromComPort!D2224)&lt;&gt;"",((((ValuesFromComPort!D2224)-(Calculated!$D$2))/1.28)/80),"")</f>
        <v/>
      </c>
      <c r="E2224" t="str">
        <f>IF((ValuesFromComPort!F2224)&lt;&gt;"",((((ValuesFromComPort!F2224)-(Calculated!$E$2))/1.28)/80),"")</f>
        <v/>
      </c>
      <c r="F2224" t="str">
        <f>IF((ValuesFromComPort!H2224)&lt;&gt;"",((((ValuesFromComPort!H2224)-(Calculated!$F$2))/1.28)/3.2),"")</f>
        <v/>
      </c>
      <c r="G2224" t="str">
        <f>IF((ValuesFromComPort!I2224)&lt;&gt;"",((((ValuesFromComPort!I2224)-$G$2)*0.015625)/0.3),"")</f>
        <v/>
      </c>
      <c r="H2224" t="str">
        <f>IF((ValuesFromComPort!J2224)&lt;&gt;"",((((ValuesFromComPort!J2224)-(Calculated!$H$2))/1.28)*3.2),"")</f>
        <v/>
      </c>
      <c r="I2224" t="str">
        <f>IF((ValuesFromComPort!K2224)&lt;&gt;"",((((ValuesFromComPort!K2224)-(Calculated!$I$2))/1.28)/64),"")</f>
        <v/>
      </c>
      <c r="J2224" t="str">
        <f>IF((ValuesFromComPort!M2224)&lt;&gt;"",((((ValuesFromComPort!M2224)-(Calculated!$J$2))/1.28)/800),"")</f>
        <v/>
      </c>
      <c r="K2224" t="str">
        <f>IF((ValuesFromComPort!N2224)&lt;&gt;"",(((ValuesFromComPort!N2224)-(Calculated!$K$2))/1.28/3200),"")</f>
        <v/>
      </c>
      <c r="L2224" t="str">
        <f>IF((ValuesFromComPort!O2224)&lt;&gt;"",((((ValuesFromComPort!O2224)-(Calculated!$L$2))/1.28)/3.2),"")</f>
        <v/>
      </c>
      <c r="M2224" t="str">
        <f>IF((ValuesFromComPort!P2224)&lt;&gt;"",((((ValuesFromComPort!P2224)-(Calculated!$M$2))/1.28)/16),"")</f>
        <v/>
      </c>
      <c r="N2224" t="str">
        <f>IF((ValuesFromComPort!Q2224)&lt;&gt;"",((((ValuesFromComPort!Q2224)-(Calculated!$N$2))/1.28)/160),"")</f>
        <v/>
      </c>
      <c r="O2224" t="str">
        <f>IF((ValuesFromComPort!AA2224)&lt;&gt;"",(ValuesFromComPort!AA2224),"")</f>
        <v/>
      </c>
      <c r="P2224" t="str">
        <f>IF((ValuesFromComPort!AB2224)&lt;&gt;"",((_xlfn.BITAND((ValuesFromComPort!AB2224),1))*(ValuesFromComPort!AA2224)*1)+100*(_xlfn.BITAND((ValuesFromComPort!AB2224),1)),"")</f>
        <v/>
      </c>
      <c r="Q2224" t="str">
        <f>IF((ValuesFromComPort!AB2224)&lt;&gt;"",((_xlfn.BITAND((ValuesFromComPort!AB2224),2))/2)*50,"")</f>
        <v/>
      </c>
      <c r="R2224" t="str">
        <f>IF((ValuesFromComPort!AB2224)&lt;&gt;"",((_xlfn.BITAND((ValuesFromComPort!AB2224),4))/4)*60,"")</f>
        <v/>
      </c>
      <c r="S2224" t="str">
        <f>IF((ValuesFromComPort!AB2224)&lt;&gt;"",((_xlfn.BITAND((ValuesFromComPort!AB2224),32))/32)*70,"")</f>
        <v/>
      </c>
    </row>
    <row r="2225" spans="2:19" x14ac:dyDescent="0.25">
      <c r="B2225" t="str">
        <f>IF((ValuesFromComPort!B2225)&lt;&gt;"",((((ValuesFromComPort!B2225)-(Calculated!$B$2))/1.28)/320),"")</f>
        <v/>
      </c>
      <c r="C2225" t="str">
        <f>IF((ValuesFromComPort!C2225)&lt;&gt;"",((((ValuesFromComPort!C2225)-(Calculated!$C$2))/1.28)/320),"")</f>
        <v/>
      </c>
      <c r="D2225" t="str">
        <f>IF((ValuesFromComPort!D2225)&lt;&gt;"",((((ValuesFromComPort!D2225)-(Calculated!$D$2))/1.28)/80),"")</f>
        <v/>
      </c>
      <c r="E2225" t="str">
        <f>IF((ValuesFromComPort!F2225)&lt;&gt;"",((((ValuesFromComPort!F2225)-(Calculated!$E$2))/1.28)/80),"")</f>
        <v/>
      </c>
      <c r="F2225" t="str">
        <f>IF((ValuesFromComPort!H2225)&lt;&gt;"",((((ValuesFromComPort!H2225)-(Calculated!$F$2))/1.28)/3.2),"")</f>
        <v/>
      </c>
      <c r="G2225" t="str">
        <f>IF((ValuesFromComPort!I2225)&lt;&gt;"",((((ValuesFromComPort!I2225)-$G$2)*0.015625)/0.3),"")</f>
        <v/>
      </c>
      <c r="H2225" t="str">
        <f>IF((ValuesFromComPort!J2225)&lt;&gt;"",((((ValuesFromComPort!J2225)-(Calculated!$H$2))/1.28)*3.2),"")</f>
        <v/>
      </c>
      <c r="I2225" t="str">
        <f>IF((ValuesFromComPort!K2225)&lt;&gt;"",((((ValuesFromComPort!K2225)-(Calculated!$I$2))/1.28)/64),"")</f>
        <v/>
      </c>
      <c r="J2225" t="str">
        <f>IF((ValuesFromComPort!M2225)&lt;&gt;"",((((ValuesFromComPort!M2225)-(Calculated!$J$2))/1.28)/800),"")</f>
        <v/>
      </c>
      <c r="K2225" t="str">
        <f>IF((ValuesFromComPort!N2225)&lt;&gt;"",(((ValuesFromComPort!N2225)-(Calculated!$K$2))/1.28/3200),"")</f>
        <v/>
      </c>
      <c r="L2225" t="str">
        <f>IF((ValuesFromComPort!O2225)&lt;&gt;"",((((ValuesFromComPort!O2225)-(Calculated!$L$2))/1.28)/3.2),"")</f>
        <v/>
      </c>
      <c r="M2225" t="str">
        <f>IF((ValuesFromComPort!P2225)&lt;&gt;"",((((ValuesFromComPort!P2225)-(Calculated!$M$2))/1.28)/16),"")</f>
        <v/>
      </c>
      <c r="N2225" t="str">
        <f>IF((ValuesFromComPort!Q2225)&lt;&gt;"",((((ValuesFromComPort!Q2225)-(Calculated!$N$2))/1.28)/160),"")</f>
        <v/>
      </c>
      <c r="O2225" t="str">
        <f>IF((ValuesFromComPort!AA2225)&lt;&gt;"",(ValuesFromComPort!AA2225),"")</f>
        <v/>
      </c>
      <c r="P2225" t="str">
        <f>IF((ValuesFromComPort!AB2225)&lt;&gt;"",((_xlfn.BITAND((ValuesFromComPort!AB2225),1))*(ValuesFromComPort!AA2225)*1)+100*(_xlfn.BITAND((ValuesFromComPort!AB2225),1)),"")</f>
        <v/>
      </c>
      <c r="Q2225" t="str">
        <f>IF((ValuesFromComPort!AB2225)&lt;&gt;"",((_xlfn.BITAND((ValuesFromComPort!AB2225),2))/2)*50,"")</f>
        <v/>
      </c>
      <c r="R2225" t="str">
        <f>IF((ValuesFromComPort!AB2225)&lt;&gt;"",((_xlfn.BITAND((ValuesFromComPort!AB2225),4))/4)*60,"")</f>
        <v/>
      </c>
      <c r="S2225" t="str">
        <f>IF((ValuesFromComPort!AB2225)&lt;&gt;"",((_xlfn.BITAND((ValuesFromComPort!AB2225),32))/32)*70,"")</f>
        <v/>
      </c>
    </row>
    <row r="2226" spans="2:19" x14ac:dyDescent="0.25">
      <c r="B2226" t="str">
        <f>IF((ValuesFromComPort!B2226)&lt;&gt;"",((((ValuesFromComPort!B2226)-(Calculated!$B$2))/1.28)/320),"")</f>
        <v/>
      </c>
      <c r="C2226" t="str">
        <f>IF((ValuesFromComPort!C2226)&lt;&gt;"",((((ValuesFromComPort!C2226)-(Calculated!$C$2))/1.28)/320),"")</f>
        <v/>
      </c>
      <c r="D2226" t="str">
        <f>IF((ValuesFromComPort!D2226)&lt;&gt;"",((((ValuesFromComPort!D2226)-(Calculated!$D$2))/1.28)/80),"")</f>
        <v/>
      </c>
      <c r="E2226" t="str">
        <f>IF((ValuesFromComPort!F2226)&lt;&gt;"",((((ValuesFromComPort!F2226)-(Calculated!$E$2))/1.28)/80),"")</f>
        <v/>
      </c>
      <c r="F2226" t="str">
        <f>IF((ValuesFromComPort!H2226)&lt;&gt;"",((((ValuesFromComPort!H2226)-(Calculated!$F$2))/1.28)/3.2),"")</f>
        <v/>
      </c>
      <c r="G2226" t="str">
        <f>IF((ValuesFromComPort!I2226)&lt;&gt;"",((((ValuesFromComPort!I2226)-$G$2)*0.015625)/0.3),"")</f>
        <v/>
      </c>
      <c r="H2226" t="str">
        <f>IF((ValuesFromComPort!J2226)&lt;&gt;"",((((ValuesFromComPort!J2226)-(Calculated!$H$2))/1.28)*3.2),"")</f>
        <v/>
      </c>
      <c r="I2226" t="str">
        <f>IF((ValuesFromComPort!K2226)&lt;&gt;"",((((ValuesFromComPort!K2226)-(Calculated!$I$2))/1.28)/64),"")</f>
        <v/>
      </c>
      <c r="J2226" t="str">
        <f>IF((ValuesFromComPort!M2226)&lt;&gt;"",((((ValuesFromComPort!M2226)-(Calculated!$J$2))/1.28)/800),"")</f>
        <v/>
      </c>
      <c r="K2226" t="str">
        <f>IF((ValuesFromComPort!N2226)&lt;&gt;"",(((ValuesFromComPort!N2226)-(Calculated!$K$2))/1.28/3200),"")</f>
        <v/>
      </c>
      <c r="L2226" t="str">
        <f>IF((ValuesFromComPort!O2226)&lt;&gt;"",((((ValuesFromComPort!O2226)-(Calculated!$L$2))/1.28)/3.2),"")</f>
        <v/>
      </c>
      <c r="M2226" t="str">
        <f>IF((ValuesFromComPort!P2226)&lt;&gt;"",((((ValuesFromComPort!P2226)-(Calculated!$M$2))/1.28)/16),"")</f>
        <v/>
      </c>
      <c r="N2226" t="str">
        <f>IF((ValuesFromComPort!Q2226)&lt;&gt;"",((((ValuesFromComPort!Q2226)-(Calculated!$N$2))/1.28)/160),"")</f>
        <v/>
      </c>
      <c r="O2226" t="str">
        <f>IF((ValuesFromComPort!AA2226)&lt;&gt;"",(ValuesFromComPort!AA2226),"")</f>
        <v/>
      </c>
      <c r="P2226" t="str">
        <f>IF((ValuesFromComPort!AB2226)&lt;&gt;"",((_xlfn.BITAND((ValuesFromComPort!AB2226),1))*(ValuesFromComPort!AA2226)*1)+100*(_xlfn.BITAND((ValuesFromComPort!AB2226),1)),"")</f>
        <v/>
      </c>
      <c r="Q2226" t="str">
        <f>IF((ValuesFromComPort!AB2226)&lt;&gt;"",((_xlfn.BITAND((ValuesFromComPort!AB2226),2))/2)*50,"")</f>
        <v/>
      </c>
      <c r="R2226" t="str">
        <f>IF((ValuesFromComPort!AB2226)&lt;&gt;"",((_xlfn.BITAND((ValuesFromComPort!AB2226),4))/4)*60,"")</f>
        <v/>
      </c>
      <c r="S2226" t="str">
        <f>IF((ValuesFromComPort!AB2226)&lt;&gt;"",((_xlfn.BITAND((ValuesFromComPort!AB2226),32))/32)*70,"")</f>
        <v/>
      </c>
    </row>
    <row r="2227" spans="2:19" x14ac:dyDescent="0.25">
      <c r="B2227" t="str">
        <f>IF((ValuesFromComPort!B2227)&lt;&gt;"",((((ValuesFromComPort!B2227)-(Calculated!$B$2))/1.28)/320),"")</f>
        <v/>
      </c>
      <c r="C2227" t="str">
        <f>IF((ValuesFromComPort!C2227)&lt;&gt;"",((((ValuesFromComPort!C2227)-(Calculated!$C$2))/1.28)/320),"")</f>
        <v/>
      </c>
      <c r="D2227" t="str">
        <f>IF((ValuesFromComPort!D2227)&lt;&gt;"",((((ValuesFromComPort!D2227)-(Calculated!$D$2))/1.28)/80),"")</f>
        <v/>
      </c>
      <c r="E2227" t="str">
        <f>IF((ValuesFromComPort!F2227)&lt;&gt;"",((((ValuesFromComPort!F2227)-(Calculated!$E$2))/1.28)/80),"")</f>
        <v/>
      </c>
      <c r="F2227" t="str">
        <f>IF((ValuesFromComPort!H2227)&lt;&gt;"",((((ValuesFromComPort!H2227)-(Calculated!$F$2))/1.28)/3.2),"")</f>
        <v/>
      </c>
      <c r="G2227" t="str">
        <f>IF((ValuesFromComPort!I2227)&lt;&gt;"",((((ValuesFromComPort!I2227)-$G$2)*0.015625)/0.3),"")</f>
        <v/>
      </c>
      <c r="H2227" t="str">
        <f>IF((ValuesFromComPort!J2227)&lt;&gt;"",((((ValuesFromComPort!J2227)-(Calculated!$H$2))/1.28)*3.2),"")</f>
        <v/>
      </c>
      <c r="I2227" t="str">
        <f>IF((ValuesFromComPort!K2227)&lt;&gt;"",((((ValuesFromComPort!K2227)-(Calculated!$I$2))/1.28)/64),"")</f>
        <v/>
      </c>
      <c r="J2227" t="str">
        <f>IF((ValuesFromComPort!M2227)&lt;&gt;"",((((ValuesFromComPort!M2227)-(Calculated!$J$2))/1.28)/800),"")</f>
        <v/>
      </c>
      <c r="K2227" t="str">
        <f>IF((ValuesFromComPort!N2227)&lt;&gt;"",(((ValuesFromComPort!N2227)-(Calculated!$K$2))/1.28/3200),"")</f>
        <v/>
      </c>
      <c r="L2227" t="str">
        <f>IF((ValuesFromComPort!O2227)&lt;&gt;"",((((ValuesFromComPort!O2227)-(Calculated!$L$2))/1.28)/3.2),"")</f>
        <v/>
      </c>
      <c r="M2227" t="str">
        <f>IF((ValuesFromComPort!P2227)&lt;&gt;"",((((ValuesFromComPort!P2227)-(Calculated!$M$2))/1.28)/16),"")</f>
        <v/>
      </c>
      <c r="N2227" t="str">
        <f>IF((ValuesFromComPort!Q2227)&lt;&gt;"",((((ValuesFromComPort!Q2227)-(Calculated!$N$2))/1.28)/160),"")</f>
        <v/>
      </c>
      <c r="O2227" t="str">
        <f>IF((ValuesFromComPort!AA2227)&lt;&gt;"",(ValuesFromComPort!AA2227),"")</f>
        <v/>
      </c>
      <c r="P2227" t="str">
        <f>IF((ValuesFromComPort!AB2227)&lt;&gt;"",((_xlfn.BITAND((ValuesFromComPort!AB2227),1))*(ValuesFromComPort!AA2227)*1)+100*(_xlfn.BITAND((ValuesFromComPort!AB2227),1)),"")</f>
        <v/>
      </c>
      <c r="Q2227" t="str">
        <f>IF((ValuesFromComPort!AB2227)&lt;&gt;"",((_xlfn.BITAND((ValuesFromComPort!AB2227),2))/2)*50,"")</f>
        <v/>
      </c>
      <c r="R2227" t="str">
        <f>IF((ValuesFromComPort!AB2227)&lt;&gt;"",((_xlfn.BITAND((ValuesFromComPort!AB2227),4))/4)*60,"")</f>
        <v/>
      </c>
      <c r="S2227" t="str">
        <f>IF((ValuesFromComPort!AB2227)&lt;&gt;"",((_xlfn.BITAND((ValuesFromComPort!AB2227),32))/32)*70,"")</f>
        <v/>
      </c>
    </row>
    <row r="2228" spans="2:19" x14ac:dyDescent="0.25">
      <c r="B2228" t="str">
        <f>IF((ValuesFromComPort!B2228)&lt;&gt;"",((((ValuesFromComPort!B2228)-(Calculated!$B$2))/1.28)/320),"")</f>
        <v/>
      </c>
      <c r="C2228" t="str">
        <f>IF((ValuesFromComPort!C2228)&lt;&gt;"",((((ValuesFromComPort!C2228)-(Calculated!$C$2))/1.28)/320),"")</f>
        <v/>
      </c>
      <c r="D2228" t="str">
        <f>IF((ValuesFromComPort!D2228)&lt;&gt;"",((((ValuesFromComPort!D2228)-(Calculated!$D$2))/1.28)/80),"")</f>
        <v/>
      </c>
      <c r="E2228" t="str">
        <f>IF((ValuesFromComPort!F2228)&lt;&gt;"",((((ValuesFromComPort!F2228)-(Calculated!$E$2))/1.28)/80),"")</f>
        <v/>
      </c>
      <c r="F2228" t="str">
        <f>IF((ValuesFromComPort!H2228)&lt;&gt;"",((((ValuesFromComPort!H2228)-(Calculated!$F$2))/1.28)/3.2),"")</f>
        <v/>
      </c>
      <c r="G2228" t="str">
        <f>IF((ValuesFromComPort!I2228)&lt;&gt;"",((((ValuesFromComPort!I2228)-$G$2)*0.015625)/0.3),"")</f>
        <v/>
      </c>
      <c r="H2228" t="str">
        <f>IF((ValuesFromComPort!J2228)&lt;&gt;"",((((ValuesFromComPort!J2228)-(Calculated!$H$2))/1.28)*3.2),"")</f>
        <v/>
      </c>
      <c r="I2228" t="str">
        <f>IF((ValuesFromComPort!K2228)&lt;&gt;"",((((ValuesFromComPort!K2228)-(Calculated!$I$2))/1.28)/64),"")</f>
        <v/>
      </c>
      <c r="J2228" t="str">
        <f>IF((ValuesFromComPort!M2228)&lt;&gt;"",((((ValuesFromComPort!M2228)-(Calculated!$J$2))/1.28)/800),"")</f>
        <v/>
      </c>
      <c r="K2228" t="str">
        <f>IF((ValuesFromComPort!N2228)&lt;&gt;"",(((ValuesFromComPort!N2228)-(Calculated!$K$2))/1.28/3200),"")</f>
        <v/>
      </c>
      <c r="L2228" t="str">
        <f>IF((ValuesFromComPort!O2228)&lt;&gt;"",((((ValuesFromComPort!O2228)-(Calculated!$L$2))/1.28)/3.2),"")</f>
        <v/>
      </c>
      <c r="M2228" t="str">
        <f>IF((ValuesFromComPort!P2228)&lt;&gt;"",((((ValuesFromComPort!P2228)-(Calculated!$M$2))/1.28)/16),"")</f>
        <v/>
      </c>
      <c r="N2228" t="str">
        <f>IF((ValuesFromComPort!Q2228)&lt;&gt;"",((((ValuesFromComPort!Q2228)-(Calculated!$N$2))/1.28)/160),"")</f>
        <v/>
      </c>
      <c r="O2228" t="str">
        <f>IF((ValuesFromComPort!AA2228)&lt;&gt;"",(ValuesFromComPort!AA2228),"")</f>
        <v/>
      </c>
      <c r="P2228" t="str">
        <f>IF((ValuesFromComPort!AB2228)&lt;&gt;"",((_xlfn.BITAND((ValuesFromComPort!AB2228),1))*(ValuesFromComPort!AA2228)*1)+100*(_xlfn.BITAND((ValuesFromComPort!AB2228),1)),"")</f>
        <v/>
      </c>
      <c r="Q2228" t="str">
        <f>IF((ValuesFromComPort!AB2228)&lt;&gt;"",((_xlfn.BITAND((ValuesFromComPort!AB2228),2))/2)*50,"")</f>
        <v/>
      </c>
      <c r="R2228" t="str">
        <f>IF((ValuesFromComPort!AB2228)&lt;&gt;"",((_xlfn.BITAND((ValuesFromComPort!AB2228),4))/4)*60,"")</f>
        <v/>
      </c>
      <c r="S2228" t="str">
        <f>IF((ValuesFromComPort!AB2228)&lt;&gt;"",((_xlfn.BITAND((ValuesFromComPort!AB2228),32))/32)*70,"")</f>
        <v/>
      </c>
    </row>
    <row r="2229" spans="2:19" x14ac:dyDescent="0.25">
      <c r="B2229" t="str">
        <f>IF((ValuesFromComPort!B2229)&lt;&gt;"",((((ValuesFromComPort!B2229)-(Calculated!$B$2))/1.28)/320),"")</f>
        <v/>
      </c>
      <c r="C2229" t="str">
        <f>IF((ValuesFromComPort!C2229)&lt;&gt;"",((((ValuesFromComPort!C2229)-(Calculated!$C$2))/1.28)/320),"")</f>
        <v/>
      </c>
      <c r="D2229" t="str">
        <f>IF((ValuesFromComPort!D2229)&lt;&gt;"",((((ValuesFromComPort!D2229)-(Calculated!$D$2))/1.28)/80),"")</f>
        <v/>
      </c>
      <c r="E2229" t="str">
        <f>IF((ValuesFromComPort!F2229)&lt;&gt;"",((((ValuesFromComPort!F2229)-(Calculated!$E$2))/1.28)/80),"")</f>
        <v/>
      </c>
      <c r="F2229" t="str">
        <f>IF((ValuesFromComPort!H2229)&lt;&gt;"",((((ValuesFromComPort!H2229)-(Calculated!$F$2))/1.28)/3.2),"")</f>
        <v/>
      </c>
      <c r="G2229" t="str">
        <f>IF((ValuesFromComPort!I2229)&lt;&gt;"",((((ValuesFromComPort!I2229)-$G$2)*0.015625)/0.3),"")</f>
        <v/>
      </c>
      <c r="H2229" t="str">
        <f>IF((ValuesFromComPort!J2229)&lt;&gt;"",((((ValuesFromComPort!J2229)-(Calculated!$H$2))/1.28)*3.2),"")</f>
        <v/>
      </c>
      <c r="I2229" t="str">
        <f>IF((ValuesFromComPort!K2229)&lt;&gt;"",((((ValuesFromComPort!K2229)-(Calculated!$I$2))/1.28)/64),"")</f>
        <v/>
      </c>
      <c r="J2229" t="str">
        <f>IF((ValuesFromComPort!M2229)&lt;&gt;"",((((ValuesFromComPort!M2229)-(Calculated!$J$2))/1.28)/800),"")</f>
        <v/>
      </c>
      <c r="K2229" t="str">
        <f>IF((ValuesFromComPort!N2229)&lt;&gt;"",(((ValuesFromComPort!N2229)-(Calculated!$K$2))/1.28/3200),"")</f>
        <v/>
      </c>
      <c r="L2229" t="str">
        <f>IF((ValuesFromComPort!O2229)&lt;&gt;"",((((ValuesFromComPort!O2229)-(Calculated!$L$2))/1.28)/3.2),"")</f>
        <v/>
      </c>
      <c r="M2229" t="str">
        <f>IF((ValuesFromComPort!P2229)&lt;&gt;"",((((ValuesFromComPort!P2229)-(Calculated!$M$2))/1.28)/16),"")</f>
        <v/>
      </c>
      <c r="N2229" t="str">
        <f>IF((ValuesFromComPort!Q2229)&lt;&gt;"",((((ValuesFromComPort!Q2229)-(Calculated!$N$2))/1.28)/160),"")</f>
        <v/>
      </c>
      <c r="O2229" t="str">
        <f>IF((ValuesFromComPort!AA2229)&lt;&gt;"",(ValuesFromComPort!AA2229),"")</f>
        <v/>
      </c>
      <c r="P2229" t="str">
        <f>IF((ValuesFromComPort!AB2229)&lt;&gt;"",((_xlfn.BITAND((ValuesFromComPort!AB2229),1))*(ValuesFromComPort!AA2229)*1)+100*(_xlfn.BITAND((ValuesFromComPort!AB2229),1)),"")</f>
        <v/>
      </c>
      <c r="Q2229" t="str">
        <f>IF((ValuesFromComPort!AB2229)&lt;&gt;"",((_xlfn.BITAND((ValuesFromComPort!AB2229),2))/2)*50,"")</f>
        <v/>
      </c>
      <c r="R2229" t="str">
        <f>IF((ValuesFromComPort!AB2229)&lt;&gt;"",((_xlfn.BITAND((ValuesFromComPort!AB2229),4))/4)*60,"")</f>
        <v/>
      </c>
      <c r="S2229" t="str">
        <f>IF((ValuesFromComPort!AB2229)&lt;&gt;"",((_xlfn.BITAND((ValuesFromComPort!AB2229),32))/32)*70,"")</f>
        <v/>
      </c>
    </row>
    <row r="2230" spans="2:19" x14ac:dyDescent="0.25">
      <c r="B2230" t="str">
        <f>IF((ValuesFromComPort!B2230)&lt;&gt;"",((((ValuesFromComPort!B2230)-(Calculated!$B$2))/1.28)/320),"")</f>
        <v/>
      </c>
      <c r="C2230" t="str">
        <f>IF((ValuesFromComPort!C2230)&lt;&gt;"",((((ValuesFromComPort!C2230)-(Calculated!$C$2))/1.28)/320),"")</f>
        <v/>
      </c>
      <c r="D2230" t="str">
        <f>IF((ValuesFromComPort!D2230)&lt;&gt;"",((((ValuesFromComPort!D2230)-(Calculated!$D$2))/1.28)/80),"")</f>
        <v/>
      </c>
      <c r="E2230" t="str">
        <f>IF((ValuesFromComPort!F2230)&lt;&gt;"",((((ValuesFromComPort!F2230)-(Calculated!$E$2))/1.28)/80),"")</f>
        <v/>
      </c>
      <c r="F2230" t="str">
        <f>IF((ValuesFromComPort!H2230)&lt;&gt;"",((((ValuesFromComPort!H2230)-(Calculated!$F$2))/1.28)/3.2),"")</f>
        <v/>
      </c>
      <c r="G2230" t="str">
        <f>IF((ValuesFromComPort!I2230)&lt;&gt;"",((((ValuesFromComPort!I2230)-$G$2)*0.015625)/0.3),"")</f>
        <v/>
      </c>
      <c r="H2230" t="str">
        <f>IF((ValuesFromComPort!J2230)&lt;&gt;"",((((ValuesFromComPort!J2230)-(Calculated!$H$2))/1.28)*3.2),"")</f>
        <v/>
      </c>
      <c r="I2230" t="str">
        <f>IF((ValuesFromComPort!K2230)&lt;&gt;"",((((ValuesFromComPort!K2230)-(Calculated!$I$2))/1.28)/64),"")</f>
        <v/>
      </c>
      <c r="J2230" t="str">
        <f>IF((ValuesFromComPort!M2230)&lt;&gt;"",((((ValuesFromComPort!M2230)-(Calculated!$J$2))/1.28)/800),"")</f>
        <v/>
      </c>
      <c r="K2230" t="str">
        <f>IF((ValuesFromComPort!N2230)&lt;&gt;"",(((ValuesFromComPort!N2230)-(Calculated!$K$2))/1.28/3200),"")</f>
        <v/>
      </c>
      <c r="L2230" t="str">
        <f>IF((ValuesFromComPort!O2230)&lt;&gt;"",((((ValuesFromComPort!O2230)-(Calculated!$L$2))/1.28)/3.2),"")</f>
        <v/>
      </c>
      <c r="M2230" t="str">
        <f>IF((ValuesFromComPort!P2230)&lt;&gt;"",((((ValuesFromComPort!P2230)-(Calculated!$M$2))/1.28)/16),"")</f>
        <v/>
      </c>
      <c r="N2230" t="str">
        <f>IF((ValuesFromComPort!Q2230)&lt;&gt;"",((((ValuesFromComPort!Q2230)-(Calculated!$N$2))/1.28)/160),"")</f>
        <v/>
      </c>
      <c r="O2230" t="str">
        <f>IF((ValuesFromComPort!AA2230)&lt;&gt;"",(ValuesFromComPort!AA2230),"")</f>
        <v/>
      </c>
      <c r="P2230" t="str">
        <f>IF((ValuesFromComPort!AB2230)&lt;&gt;"",((_xlfn.BITAND((ValuesFromComPort!AB2230),1))*(ValuesFromComPort!AA2230)*1)+100*(_xlfn.BITAND((ValuesFromComPort!AB2230),1)),"")</f>
        <v/>
      </c>
      <c r="Q2230" t="str">
        <f>IF((ValuesFromComPort!AB2230)&lt;&gt;"",((_xlfn.BITAND((ValuesFromComPort!AB2230),2))/2)*50,"")</f>
        <v/>
      </c>
      <c r="R2230" t="str">
        <f>IF((ValuesFromComPort!AB2230)&lt;&gt;"",((_xlfn.BITAND((ValuesFromComPort!AB2230),4))/4)*60,"")</f>
        <v/>
      </c>
      <c r="S2230" t="str">
        <f>IF((ValuesFromComPort!AB2230)&lt;&gt;"",((_xlfn.BITAND((ValuesFromComPort!AB2230),32))/32)*70,"")</f>
        <v/>
      </c>
    </row>
    <row r="2231" spans="2:19" x14ac:dyDescent="0.25">
      <c r="B2231" t="str">
        <f>IF((ValuesFromComPort!B2231)&lt;&gt;"",((((ValuesFromComPort!B2231)-(Calculated!$B$2))/1.28)/320),"")</f>
        <v/>
      </c>
      <c r="C2231" t="str">
        <f>IF((ValuesFromComPort!C2231)&lt;&gt;"",((((ValuesFromComPort!C2231)-(Calculated!$C$2))/1.28)/320),"")</f>
        <v/>
      </c>
      <c r="D2231" t="str">
        <f>IF((ValuesFromComPort!D2231)&lt;&gt;"",((((ValuesFromComPort!D2231)-(Calculated!$D$2))/1.28)/80),"")</f>
        <v/>
      </c>
      <c r="E2231" t="str">
        <f>IF((ValuesFromComPort!F2231)&lt;&gt;"",((((ValuesFromComPort!F2231)-(Calculated!$E$2))/1.28)/80),"")</f>
        <v/>
      </c>
      <c r="F2231" t="str">
        <f>IF((ValuesFromComPort!H2231)&lt;&gt;"",((((ValuesFromComPort!H2231)-(Calculated!$F$2))/1.28)/3.2),"")</f>
        <v/>
      </c>
      <c r="G2231" t="str">
        <f>IF((ValuesFromComPort!I2231)&lt;&gt;"",((((ValuesFromComPort!I2231)-$G$2)*0.015625)/0.3),"")</f>
        <v/>
      </c>
      <c r="H2231" t="str">
        <f>IF((ValuesFromComPort!J2231)&lt;&gt;"",((((ValuesFromComPort!J2231)-(Calculated!$H$2))/1.28)*3.2),"")</f>
        <v/>
      </c>
      <c r="I2231" t="str">
        <f>IF((ValuesFromComPort!K2231)&lt;&gt;"",((((ValuesFromComPort!K2231)-(Calculated!$I$2))/1.28)/64),"")</f>
        <v/>
      </c>
      <c r="J2231" t="str">
        <f>IF((ValuesFromComPort!M2231)&lt;&gt;"",((((ValuesFromComPort!M2231)-(Calculated!$J$2))/1.28)/800),"")</f>
        <v/>
      </c>
      <c r="K2231" t="str">
        <f>IF((ValuesFromComPort!N2231)&lt;&gt;"",(((ValuesFromComPort!N2231)-(Calculated!$K$2))/1.28/3200),"")</f>
        <v/>
      </c>
      <c r="L2231" t="str">
        <f>IF((ValuesFromComPort!O2231)&lt;&gt;"",((((ValuesFromComPort!O2231)-(Calculated!$L$2))/1.28)/3.2),"")</f>
        <v/>
      </c>
      <c r="M2231" t="str">
        <f>IF((ValuesFromComPort!P2231)&lt;&gt;"",((((ValuesFromComPort!P2231)-(Calculated!$M$2))/1.28)/16),"")</f>
        <v/>
      </c>
      <c r="N2231" t="str">
        <f>IF((ValuesFromComPort!Q2231)&lt;&gt;"",((((ValuesFromComPort!Q2231)-(Calculated!$N$2))/1.28)/160),"")</f>
        <v/>
      </c>
      <c r="O2231" t="str">
        <f>IF((ValuesFromComPort!AA2231)&lt;&gt;"",(ValuesFromComPort!AA2231),"")</f>
        <v/>
      </c>
      <c r="P2231" t="str">
        <f>IF((ValuesFromComPort!AB2231)&lt;&gt;"",((_xlfn.BITAND((ValuesFromComPort!AB2231),1))*(ValuesFromComPort!AA2231)*1)+100*(_xlfn.BITAND((ValuesFromComPort!AB2231),1)),"")</f>
        <v/>
      </c>
      <c r="Q2231" t="str">
        <f>IF((ValuesFromComPort!AB2231)&lt;&gt;"",((_xlfn.BITAND((ValuesFromComPort!AB2231),2))/2)*50,"")</f>
        <v/>
      </c>
      <c r="R2231" t="str">
        <f>IF((ValuesFromComPort!AB2231)&lt;&gt;"",((_xlfn.BITAND((ValuesFromComPort!AB2231),4))/4)*60,"")</f>
        <v/>
      </c>
      <c r="S2231" t="str">
        <f>IF((ValuesFromComPort!AB2231)&lt;&gt;"",((_xlfn.BITAND((ValuesFromComPort!AB2231),32))/32)*70,"")</f>
        <v/>
      </c>
    </row>
    <row r="2232" spans="2:19" x14ac:dyDescent="0.25">
      <c r="B2232" t="str">
        <f>IF((ValuesFromComPort!B2232)&lt;&gt;"",((((ValuesFromComPort!B2232)-(Calculated!$B$2))/1.28)/320),"")</f>
        <v/>
      </c>
      <c r="C2232" t="str">
        <f>IF((ValuesFromComPort!C2232)&lt;&gt;"",((((ValuesFromComPort!C2232)-(Calculated!$C$2))/1.28)/320),"")</f>
        <v/>
      </c>
      <c r="D2232" t="str">
        <f>IF((ValuesFromComPort!D2232)&lt;&gt;"",((((ValuesFromComPort!D2232)-(Calculated!$D$2))/1.28)/80),"")</f>
        <v/>
      </c>
      <c r="E2232" t="str">
        <f>IF((ValuesFromComPort!F2232)&lt;&gt;"",((((ValuesFromComPort!F2232)-(Calculated!$E$2))/1.28)/80),"")</f>
        <v/>
      </c>
      <c r="F2232" t="str">
        <f>IF((ValuesFromComPort!H2232)&lt;&gt;"",((((ValuesFromComPort!H2232)-(Calculated!$F$2))/1.28)/3.2),"")</f>
        <v/>
      </c>
      <c r="G2232" t="str">
        <f>IF((ValuesFromComPort!I2232)&lt;&gt;"",((((ValuesFromComPort!I2232)-$G$2)*0.015625)/0.3),"")</f>
        <v/>
      </c>
      <c r="H2232" t="str">
        <f>IF((ValuesFromComPort!J2232)&lt;&gt;"",((((ValuesFromComPort!J2232)-(Calculated!$H$2))/1.28)*3.2),"")</f>
        <v/>
      </c>
      <c r="I2232" t="str">
        <f>IF((ValuesFromComPort!K2232)&lt;&gt;"",((((ValuesFromComPort!K2232)-(Calculated!$I$2))/1.28)/64),"")</f>
        <v/>
      </c>
      <c r="J2232" t="str">
        <f>IF((ValuesFromComPort!M2232)&lt;&gt;"",((((ValuesFromComPort!M2232)-(Calculated!$J$2))/1.28)/800),"")</f>
        <v/>
      </c>
      <c r="K2232" t="str">
        <f>IF((ValuesFromComPort!N2232)&lt;&gt;"",(((ValuesFromComPort!N2232)-(Calculated!$K$2))/1.28/3200),"")</f>
        <v/>
      </c>
      <c r="L2232" t="str">
        <f>IF((ValuesFromComPort!O2232)&lt;&gt;"",((((ValuesFromComPort!O2232)-(Calculated!$L$2))/1.28)/3.2),"")</f>
        <v/>
      </c>
      <c r="M2232" t="str">
        <f>IF((ValuesFromComPort!P2232)&lt;&gt;"",((((ValuesFromComPort!P2232)-(Calculated!$M$2))/1.28)/16),"")</f>
        <v/>
      </c>
      <c r="N2232" t="str">
        <f>IF((ValuesFromComPort!Q2232)&lt;&gt;"",((((ValuesFromComPort!Q2232)-(Calculated!$N$2))/1.28)/160),"")</f>
        <v/>
      </c>
      <c r="O2232" t="str">
        <f>IF((ValuesFromComPort!AA2232)&lt;&gt;"",(ValuesFromComPort!AA2232),"")</f>
        <v/>
      </c>
      <c r="P2232" t="str">
        <f>IF((ValuesFromComPort!AB2232)&lt;&gt;"",((_xlfn.BITAND((ValuesFromComPort!AB2232),1))*(ValuesFromComPort!AA2232)*1)+100*(_xlfn.BITAND((ValuesFromComPort!AB2232),1)),"")</f>
        <v/>
      </c>
      <c r="Q2232" t="str">
        <f>IF((ValuesFromComPort!AB2232)&lt;&gt;"",((_xlfn.BITAND((ValuesFromComPort!AB2232),2))/2)*50,"")</f>
        <v/>
      </c>
      <c r="R2232" t="str">
        <f>IF((ValuesFromComPort!AB2232)&lt;&gt;"",((_xlfn.BITAND((ValuesFromComPort!AB2232),4))/4)*60,"")</f>
        <v/>
      </c>
      <c r="S2232" t="str">
        <f>IF((ValuesFromComPort!AB2232)&lt;&gt;"",((_xlfn.BITAND((ValuesFromComPort!AB2232),32))/32)*70,"")</f>
        <v/>
      </c>
    </row>
    <row r="2233" spans="2:19" x14ac:dyDescent="0.25">
      <c r="B2233" t="str">
        <f>IF((ValuesFromComPort!B2233)&lt;&gt;"",((((ValuesFromComPort!B2233)-(Calculated!$B$2))/1.28)/320),"")</f>
        <v/>
      </c>
      <c r="C2233" t="str">
        <f>IF((ValuesFromComPort!C2233)&lt;&gt;"",((((ValuesFromComPort!C2233)-(Calculated!$C$2))/1.28)/320),"")</f>
        <v/>
      </c>
      <c r="D2233" t="str">
        <f>IF((ValuesFromComPort!D2233)&lt;&gt;"",((((ValuesFromComPort!D2233)-(Calculated!$D$2))/1.28)/80),"")</f>
        <v/>
      </c>
      <c r="E2233" t="str">
        <f>IF((ValuesFromComPort!F2233)&lt;&gt;"",((((ValuesFromComPort!F2233)-(Calculated!$E$2))/1.28)/80),"")</f>
        <v/>
      </c>
      <c r="F2233" t="str">
        <f>IF((ValuesFromComPort!H2233)&lt;&gt;"",((((ValuesFromComPort!H2233)-(Calculated!$F$2))/1.28)/3.2),"")</f>
        <v/>
      </c>
      <c r="G2233" t="str">
        <f>IF((ValuesFromComPort!I2233)&lt;&gt;"",((((ValuesFromComPort!I2233)-$G$2)*0.015625)/0.3),"")</f>
        <v/>
      </c>
      <c r="H2233" t="str">
        <f>IF((ValuesFromComPort!J2233)&lt;&gt;"",((((ValuesFromComPort!J2233)-(Calculated!$H$2))/1.28)*3.2),"")</f>
        <v/>
      </c>
      <c r="I2233" t="str">
        <f>IF((ValuesFromComPort!K2233)&lt;&gt;"",((((ValuesFromComPort!K2233)-(Calculated!$I$2))/1.28)/64),"")</f>
        <v/>
      </c>
      <c r="J2233" t="str">
        <f>IF((ValuesFromComPort!M2233)&lt;&gt;"",((((ValuesFromComPort!M2233)-(Calculated!$J$2))/1.28)/800),"")</f>
        <v/>
      </c>
      <c r="K2233" t="str">
        <f>IF((ValuesFromComPort!N2233)&lt;&gt;"",(((ValuesFromComPort!N2233)-(Calculated!$K$2))/1.28/3200),"")</f>
        <v/>
      </c>
      <c r="L2233" t="str">
        <f>IF((ValuesFromComPort!O2233)&lt;&gt;"",((((ValuesFromComPort!O2233)-(Calculated!$L$2))/1.28)/3.2),"")</f>
        <v/>
      </c>
      <c r="M2233" t="str">
        <f>IF((ValuesFromComPort!P2233)&lt;&gt;"",((((ValuesFromComPort!P2233)-(Calculated!$M$2))/1.28)/16),"")</f>
        <v/>
      </c>
      <c r="N2233" t="str">
        <f>IF((ValuesFromComPort!Q2233)&lt;&gt;"",((((ValuesFromComPort!Q2233)-(Calculated!$N$2))/1.28)/160),"")</f>
        <v/>
      </c>
      <c r="O2233" t="str">
        <f>IF((ValuesFromComPort!AA2233)&lt;&gt;"",(ValuesFromComPort!AA2233),"")</f>
        <v/>
      </c>
      <c r="P2233" t="str">
        <f>IF((ValuesFromComPort!AB2233)&lt;&gt;"",((_xlfn.BITAND((ValuesFromComPort!AB2233),1))*(ValuesFromComPort!AA2233)*1)+100*(_xlfn.BITAND((ValuesFromComPort!AB2233),1)),"")</f>
        <v/>
      </c>
      <c r="Q2233" t="str">
        <f>IF((ValuesFromComPort!AB2233)&lt;&gt;"",((_xlfn.BITAND((ValuesFromComPort!AB2233),2))/2)*50,"")</f>
        <v/>
      </c>
      <c r="R2233" t="str">
        <f>IF((ValuesFromComPort!AB2233)&lt;&gt;"",((_xlfn.BITAND((ValuesFromComPort!AB2233),4))/4)*60,"")</f>
        <v/>
      </c>
      <c r="S2233" t="str">
        <f>IF((ValuesFromComPort!AB2233)&lt;&gt;"",((_xlfn.BITAND((ValuesFromComPort!AB2233),32))/32)*70,"")</f>
        <v/>
      </c>
    </row>
    <row r="2234" spans="2:19" x14ac:dyDescent="0.25">
      <c r="B2234" t="str">
        <f>IF((ValuesFromComPort!B2234)&lt;&gt;"",((((ValuesFromComPort!B2234)-(Calculated!$B$2))/1.28)/320),"")</f>
        <v/>
      </c>
      <c r="C2234" t="str">
        <f>IF((ValuesFromComPort!C2234)&lt;&gt;"",((((ValuesFromComPort!C2234)-(Calculated!$C$2))/1.28)/320),"")</f>
        <v/>
      </c>
      <c r="D2234" t="str">
        <f>IF((ValuesFromComPort!D2234)&lt;&gt;"",((((ValuesFromComPort!D2234)-(Calculated!$D$2))/1.28)/80),"")</f>
        <v/>
      </c>
      <c r="E2234" t="str">
        <f>IF((ValuesFromComPort!F2234)&lt;&gt;"",((((ValuesFromComPort!F2234)-(Calculated!$E$2))/1.28)/80),"")</f>
        <v/>
      </c>
      <c r="F2234" t="str">
        <f>IF((ValuesFromComPort!H2234)&lt;&gt;"",((((ValuesFromComPort!H2234)-(Calculated!$F$2))/1.28)/3.2),"")</f>
        <v/>
      </c>
      <c r="G2234" t="str">
        <f>IF((ValuesFromComPort!I2234)&lt;&gt;"",((((ValuesFromComPort!I2234)-$G$2)*0.015625)/0.3),"")</f>
        <v/>
      </c>
      <c r="H2234" t="str">
        <f>IF((ValuesFromComPort!J2234)&lt;&gt;"",((((ValuesFromComPort!J2234)-(Calculated!$H$2))/1.28)*3.2),"")</f>
        <v/>
      </c>
      <c r="I2234" t="str">
        <f>IF((ValuesFromComPort!K2234)&lt;&gt;"",((((ValuesFromComPort!K2234)-(Calculated!$I$2))/1.28)/64),"")</f>
        <v/>
      </c>
      <c r="J2234" t="str">
        <f>IF((ValuesFromComPort!M2234)&lt;&gt;"",((((ValuesFromComPort!M2234)-(Calculated!$J$2))/1.28)/800),"")</f>
        <v/>
      </c>
      <c r="K2234" t="str">
        <f>IF((ValuesFromComPort!N2234)&lt;&gt;"",(((ValuesFromComPort!N2234)-(Calculated!$K$2))/1.28/3200),"")</f>
        <v/>
      </c>
      <c r="L2234" t="str">
        <f>IF((ValuesFromComPort!O2234)&lt;&gt;"",((((ValuesFromComPort!O2234)-(Calculated!$L$2))/1.28)/3.2),"")</f>
        <v/>
      </c>
      <c r="M2234" t="str">
        <f>IF((ValuesFromComPort!P2234)&lt;&gt;"",((((ValuesFromComPort!P2234)-(Calculated!$M$2))/1.28)/16),"")</f>
        <v/>
      </c>
      <c r="N2234" t="str">
        <f>IF((ValuesFromComPort!Q2234)&lt;&gt;"",((((ValuesFromComPort!Q2234)-(Calculated!$N$2))/1.28)/160),"")</f>
        <v/>
      </c>
      <c r="O2234" t="str">
        <f>IF((ValuesFromComPort!AA2234)&lt;&gt;"",(ValuesFromComPort!AA2234),"")</f>
        <v/>
      </c>
      <c r="P2234" t="str">
        <f>IF((ValuesFromComPort!AB2234)&lt;&gt;"",((_xlfn.BITAND((ValuesFromComPort!AB2234),1))*(ValuesFromComPort!AA2234)*1)+100*(_xlfn.BITAND((ValuesFromComPort!AB2234),1)),"")</f>
        <v/>
      </c>
      <c r="Q2234" t="str">
        <f>IF((ValuesFromComPort!AB2234)&lt;&gt;"",((_xlfn.BITAND((ValuesFromComPort!AB2234),2))/2)*50,"")</f>
        <v/>
      </c>
      <c r="R2234" t="str">
        <f>IF((ValuesFromComPort!AB2234)&lt;&gt;"",((_xlfn.BITAND((ValuesFromComPort!AB2234),4))/4)*60,"")</f>
        <v/>
      </c>
      <c r="S2234" t="str">
        <f>IF((ValuesFromComPort!AB2234)&lt;&gt;"",((_xlfn.BITAND((ValuesFromComPort!AB2234),32))/32)*70,"")</f>
        <v/>
      </c>
    </row>
    <row r="2235" spans="2:19" x14ac:dyDescent="0.25">
      <c r="B2235" t="str">
        <f>IF((ValuesFromComPort!B2235)&lt;&gt;"",((((ValuesFromComPort!B2235)-(Calculated!$B$2))/1.28)/320),"")</f>
        <v/>
      </c>
      <c r="C2235" t="str">
        <f>IF((ValuesFromComPort!C2235)&lt;&gt;"",((((ValuesFromComPort!C2235)-(Calculated!$C$2))/1.28)/320),"")</f>
        <v/>
      </c>
      <c r="D2235" t="str">
        <f>IF((ValuesFromComPort!D2235)&lt;&gt;"",((((ValuesFromComPort!D2235)-(Calculated!$D$2))/1.28)/80),"")</f>
        <v/>
      </c>
      <c r="E2235" t="str">
        <f>IF((ValuesFromComPort!F2235)&lt;&gt;"",((((ValuesFromComPort!F2235)-(Calculated!$E$2))/1.28)/80),"")</f>
        <v/>
      </c>
      <c r="F2235" t="str">
        <f>IF((ValuesFromComPort!H2235)&lt;&gt;"",((((ValuesFromComPort!H2235)-(Calculated!$F$2))/1.28)/3.2),"")</f>
        <v/>
      </c>
      <c r="G2235" t="str">
        <f>IF((ValuesFromComPort!I2235)&lt;&gt;"",((((ValuesFromComPort!I2235)-$G$2)*0.015625)/0.3),"")</f>
        <v/>
      </c>
      <c r="H2235" t="str">
        <f>IF((ValuesFromComPort!J2235)&lt;&gt;"",((((ValuesFromComPort!J2235)-(Calculated!$H$2))/1.28)*3.2),"")</f>
        <v/>
      </c>
      <c r="I2235" t="str">
        <f>IF((ValuesFromComPort!K2235)&lt;&gt;"",((((ValuesFromComPort!K2235)-(Calculated!$I$2))/1.28)/64),"")</f>
        <v/>
      </c>
      <c r="J2235" t="str">
        <f>IF((ValuesFromComPort!M2235)&lt;&gt;"",((((ValuesFromComPort!M2235)-(Calculated!$J$2))/1.28)/800),"")</f>
        <v/>
      </c>
      <c r="K2235" t="str">
        <f>IF((ValuesFromComPort!N2235)&lt;&gt;"",(((ValuesFromComPort!N2235)-(Calculated!$K$2))/1.28/3200),"")</f>
        <v/>
      </c>
      <c r="L2235" t="str">
        <f>IF((ValuesFromComPort!O2235)&lt;&gt;"",((((ValuesFromComPort!O2235)-(Calculated!$L$2))/1.28)/3.2),"")</f>
        <v/>
      </c>
      <c r="M2235" t="str">
        <f>IF((ValuesFromComPort!P2235)&lt;&gt;"",((((ValuesFromComPort!P2235)-(Calculated!$M$2))/1.28)/16),"")</f>
        <v/>
      </c>
      <c r="N2235" t="str">
        <f>IF((ValuesFromComPort!Q2235)&lt;&gt;"",((((ValuesFromComPort!Q2235)-(Calculated!$N$2))/1.28)/160),"")</f>
        <v/>
      </c>
      <c r="O2235" t="str">
        <f>IF((ValuesFromComPort!AA2235)&lt;&gt;"",(ValuesFromComPort!AA2235),"")</f>
        <v/>
      </c>
      <c r="P2235" t="str">
        <f>IF((ValuesFromComPort!AB2235)&lt;&gt;"",((_xlfn.BITAND((ValuesFromComPort!AB2235),1))*(ValuesFromComPort!AA2235)*1)+100*(_xlfn.BITAND((ValuesFromComPort!AB2235),1)),"")</f>
        <v/>
      </c>
      <c r="Q2235" t="str">
        <f>IF((ValuesFromComPort!AB2235)&lt;&gt;"",((_xlfn.BITAND((ValuesFromComPort!AB2235),2))/2)*50,"")</f>
        <v/>
      </c>
      <c r="R2235" t="str">
        <f>IF((ValuesFromComPort!AB2235)&lt;&gt;"",((_xlfn.BITAND((ValuesFromComPort!AB2235),4))/4)*60,"")</f>
        <v/>
      </c>
      <c r="S2235" t="str">
        <f>IF((ValuesFromComPort!AB2235)&lt;&gt;"",((_xlfn.BITAND((ValuesFromComPort!AB2235),32))/32)*70,"")</f>
        <v/>
      </c>
    </row>
    <row r="2236" spans="2:19" x14ac:dyDescent="0.25">
      <c r="B2236" t="str">
        <f>IF((ValuesFromComPort!B2236)&lt;&gt;"",((((ValuesFromComPort!B2236)-(Calculated!$B$2))/1.28)/320),"")</f>
        <v/>
      </c>
      <c r="C2236" t="str">
        <f>IF((ValuesFromComPort!C2236)&lt;&gt;"",((((ValuesFromComPort!C2236)-(Calculated!$C$2))/1.28)/320),"")</f>
        <v/>
      </c>
      <c r="D2236" t="str">
        <f>IF((ValuesFromComPort!D2236)&lt;&gt;"",((((ValuesFromComPort!D2236)-(Calculated!$D$2))/1.28)/80),"")</f>
        <v/>
      </c>
      <c r="E2236" t="str">
        <f>IF((ValuesFromComPort!F2236)&lt;&gt;"",((((ValuesFromComPort!F2236)-(Calculated!$E$2))/1.28)/80),"")</f>
        <v/>
      </c>
      <c r="F2236" t="str">
        <f>IF((ValuesFromComPort!H2236)&lt;&gt;"",((((ValuesFromComPort!H2236)-(Calculated!$F$2))/1.28)/3.2),"")</f>
        <v/>
      </c>
      <c r="G2236" t="str">
        <f>IF((ValuesFromComPort!I2236)&lt;&gt;"",((((ValuesFromComPort!I2236)-$G$2)*0.015625)/0.3),"")</f>
        <v/>
      </c>
      <c r="H2236" t="str">
        <f>IF((ValuesFromComPort!J2236)&lt;&gt;"",((((ValuesFromComPort!J2236)-(Calculated!$H$2))/1.28)*3.2),"")</f>
        <v/>
      </c>
      <c r="I2236" t="str">
        <f>IF((ValuesFromComPort!K2236)&lt;&gt;"",((((ValuesFromComPort!K2236)-(Calculated!$I$2))/1.28)/64),"")</f>
        <v/>
      </c>
      <c r="J2236" t="str">
        <f>IF((ValuesFromComPort!M2236)&lt;&gt;"",((((ValuesFromComPort!M2236)-(Calculated!$J$2))/1.28)/800),"")</f>
        <v/>
      </c>
      <c r="K2236" t="str">
        <f>IF((ValuesFromComPort!N2236)&lt;&gt;"",(((ValuesFromComPort!N2236)-(Calculated!$K$2))/1.28/3200),"")</f>
        <v/>
      </c>
      <c r="L2236" t="str">
        <f>IF((ValuesFromComPort!O2236)&lt;&gt;"",((((ValuesFromComPort!O2236)-(Calculated!$L$2))/1.28)/3.2),"")</f>
        <v/>
      </c>
      <c r="M2236" t="str">
        <f>IF((ValuesFromComPort!P2236)&lt;&gt;"",((((ValuesFromComPort!P2236)-(Calculated!$M$2))/1.28)/16),"")</f>
        <v/>
      </c>
      <c r="N2236" t="str">
        <f>IF((ValuesFromComPort!Q2236)&lt;&gt;"",((((ValuesFromComPort!Q2236)-(Calculated!$N$2))/1.28)/160),"")</f>
        <v/>
      </c>
      <c r="O2236" t="str">
        <f>IF((ValuesFromComPort!AA2236)&lt;&gt;"",(ValuesFromComPort!AA2236),"")</f>
        <v/>
      </c>
      <c r="P2236" t="str">
        <f>IF((ValuesFromComPort!AB2236)&lt;&gt;"",((_xlfn.BITAND((ValuesFromComPort!AB2236),1))*(ValuesFromComPort!AA2236)*1)+100*(_xlfn.BITAND((ValuesFromComPort!AB2236),1)),"")</f>
        <v/>
      </c>
      <c r="Q2236" t="str">
        <f>IF((ValuesFromComPort!AB2236)&lt;&gt;"",((_xlfn.BITAND((ValuesFromComPort!AB2236),2))/2)*50,"")</f>
        <v/>
      </c>
      <c r="R2236" t="str">
        <f>IF((ValuesFromComPort!AB2236)&lt;&gt;"",((_xlfn.BITAND((ValuesFromComPort!AB2236),4))/4)*60,"")</f>
        <v/>
      </c>
      <c r="S2236" t="str">
        <f>IF((ValuesFromComPort!AB2236)&lt;&gt;"",((_xlfn.BITAND((ValuesFromComPort!AB2236),32))/32)*70,"")</f>
        <v/>
      </c>
    </row>
    <row r="2237" spans="2:19" x14ac:dyDescent="0.25">
      <c r="B2237" t="str">
        <f>IF((ValuesFromComPort!B2237)&lt;&gt;"",((((ValuesFromComPort!B2237)-(Calculated!$B$2))/1.28)/320),"")</f>
        <v/>
      </c>
      <c r="C2237" t="str">
        <f>IF((ValuesFromComPort!C2237)&lt;&gt;"",((((ValuesFromComPort!C2237)-(Calculated!$C$2))/1.28)/320),"")</f>
        <v/>
      </c>
      <c r="D2237" t="str">
        <f>IF((ValuesFromComPort!D2237)&lt;&gt;"",((((ValuesFromComPort!D2237)-(Calculated!$D$2))/1.28)/80),"")</f>
        <v/>
      </c>
      <c r="E2237" t="str">
        <f>IF((ValuesFromComPort!F2237)&lt;&gt;"",((((ValuesFromComPort!F2237)-(Calculated!$E$2))/1.28)/80),"")</f>
        <v/>
      </c>
      <c r="F2237" t="str">
        <f>IF((ValuesFromComPort!H2237)&lt;&gt;"",((((ValuesFromComPort!H2237)-(Calculated!$F$2))/1.28)/3.2),"")</f>
        <v/>
      </c>
      <c r="G2237" t="str">
        <f>IF((ValuesFromComPort!I2237)&lt;&gt;"",((((ValuesFromComPort!I2237)-$G$2)*0.015625)/0.3),"")</f>
        <v/>
      </c>
      <c r="H2237" t="str">
        <f>IF((ValuesFromComPort!J2237)&lt;&gt;"",((((ValuesFromComPort!J2237)-(Calculated!$H$2))/1.28)*3.2),"")</f>
        <v/>
      </c>
      <c r="I2237" t="str">
        <f>IF((ValuesFromComPort!K2237)&lt;&gt;"",((((ValuesFromComPort!K2237)-(Calculated!$I$2))/1.28)/64),"")</f>
        <v/>
      </c>
      <c r="J2237" t="str">
        <f>IF((ValuesFromComPort!M2237)&lt;&gt;"",((((ValuesFromComPort!M2237)-(Calculated!$J$2))/1.28)/800),"")</f>
        <v/>
      </c>
      <c r="K2237" t="str">
        <f>IF((ValuesFromComPort!N2237)&lt;&gt;"",(((ValuesFromComPort!N2237)-(Calculated!$K$2))/1.28/3200),"")</f>
        <v/>
      </c>
      <c r="L2237" t="str">
        <f>IF((ValuesFromComPort!O2237)&lt;&gt;"",((((ValuesFromComPort!O2237)-(Calculated!$L$2))/1.28)/3.2),"")</f>
        <v/>
      </c>
      <c r="M2237" t="str">
        <f>IF((ValuesFromComPort!P2237)&lt;&gt;"",((((ValuesFromComPort!P2237)-(Calculated!$M$2))/1.28)/16),"")</f>
        <v/>
      </c>
      <c r="N2237" t="str">
        <f>IF((ValuesFromComPort!Q2237)&lt;&gt;"",((((ValuesFromComPort!Q2237)-(Calculated!$N$2))/1.28)/160),"")</f>
        <v/>
      </c>
      <c r="O2237" t="str">
        <f>IF((ValuesFromComPort!AA2237)&lt;&gt;"",(ValuesFromComPort!AA2237),"")</f>
        <v/>
      </c>
      <c r="P2237" t="str">
        <f>IF((ValuesFromComPort!AB2237)&lt;&gt;"",((_xlfn.BITAND((ValuesFromComPort!AB2237),1))*(ValuesFromComPort!AA2237)*1)+100*(_xlfn.BITAND((ValuesFromComPort!AB2237),1)),"")</f>
        <v/>
      </c>
      <c r="Q2237" t="str">
        <f>IF((ValuesFromComPort!AB2237)&lt;&gt;"",((_xlfn.BITAND((ValuesFromComPort!AB2237),2))/2)*50,"")</f>
        <v/>
      </c>
      <c r="R2237" t="str">
        <f>IF((ValuesFromComPort!AB2237)&lt;&gt;"",((_xlfn.BITAND((ValuesFromComPort!AB2237),4))/4)*60,"")</f>
        <v/>
      </c>
      <c r="S2237" t="str">
        <f>IF((ValuesFromComPort!AB2237)&lt;&gt;"",((_xlfn.BITAND((ValuesFromComPort!AB2237),32))/32)*70,"")</f>
        <v/>
      </c>
    </row>
    <row r="2238" spans="2:19" x14ac:dyDescent="0.25">
      <c r="B2238" t="str">
        <f>IF((ValuesFromComPort!B2238)&lt;&gt;"",((((ValuesFromComPort!B2238)-(Calculated!$B$2))/1.28)/320),"")</f>
        <v/>
      </c>
      <c r="C2238" t="str">
        <f>IF((ValuesFromComPort!C2238)&lt;&gt;"",((((ValuesFromComPort!C2238)-(Calculated!$C$2))/1.28)/320),"")</f>
        <v/>
      </c>
      <c r="D2238" t="str">
        <f>IF((ValuesFromComPort!D2238)&lt;&gt;"",((((ValuesFromComPort!D2238)-(Calculated!$D$2))/1.28)/80),"")</f>
        <v/>
      </c>
      <c r="E2238" t="str">
        <f>IF((ValuesFromComPort!F2238)&lt;&gt;"",((((ValuesFromComPort!F2238)-(Calculated!$E$2))/1.28)/80),"")</f>
        <v/>
      </c>
      <c r="F2238" t="str">
        <f>IF((ValuesFromComPort!H2238)&lt;&gt;"",((((ValuesFromComPort!H2238)-(Calculated!$F$2))/1.28)/3.2),"")</f>
        <v/>
      </c>
      <c r="G2238" t="str">
        <f>IF((ValuesFromComPort!I2238)&lt;&gt;"",((((ValuesFromComPort!I2238)-$G$2)*0.015625)/0.3),"")</f>
        <v/>
      </c>
      <c r="H2238" t="str">
        <f>IF((ValuesFromComPort!J2238)&lt;&gt;"",((((ValuesFromComPort!J2238)-(Calculated!$H$2))/1.28)*3.2),"")</f>
        <v/>
      </c>
      <c r="I2238" t="str">
        <f>IF((ValuesFromComPort!K2238)&lt;&gt;"",((((ValuesFromComPort!K2238)-(Calculated!$I$2))/1.28)/64),"")</f>
        <v/>
      </c>
      <c r="J2238" t="str">
        <f>IF((ValuesFromComPort!M2238)&lt;&gt;"",((((ValuesFromComPort!M2238)-(Calculated!$J$2))/1.28)/800),"")</f>
        <v/>
      </c>
      <c r="K2238" t="str">
        <f>IF((ValuesFromComPort!N2238)&lt;&gt;"",(((ValuesFromComPort!N2238)-(Calculated!$K$2))/1.28/3200),"")</f>
        <v/>
      </c>
      <c r="L2238" t="str">
        <f>IF((ValuesFromComPort!O2238)&lt;&gt;"",((((ValuesFromComPort!O2238)-(Calculated!$L$2))/1.28)/3.2),"")</f>
        <v/>
      </c>
      <c r="M2238" t="str">
        <f>IF((ValuesFromComPort!P2238)&lt;&gt;"",((((ValuesFromComPort!P2238)-(Calculated!$M$2))/1.28)/16),"")</f>
        <v/>
      </c>
      <c r="N2238" t="str">
        <f>IF((ValuesFromComPort!Q2238)&lt;&gt;"",((((ValuesFromComPort!Q2238)-(Calculated!$N$2))/1.28)/160),"")</f>
        <v/>
      </c>
      <c r="O2238" t="str">
        <f>IF((ValuesFromComPort!AA2238)&lt;&gt;"",(ValuesFromComPort!AA2238),"")</f>
        <v/>
      </c>
      <c r="P2238" t="str">
        <f>IF((ValuesFromComPort!AB2238)&lt;&gt;"",((_xlfn.BITAND((ValuesFromComPort!AB2238),1))*(ValuesFromComPort!AA2238)*1)+100*(_xlfn.BITAND((ValuesFromComPort!AB2238),1)),"")</f>
        <v/>
      </c>
      <c r="Q2238" t="str">
        <f>IF((ValuesFromComPort!AB2238)&lt;&gt;"",((_xlfn.BITAND((ValuesFromComPort!AB2238),2))/2)*50,"")</f>
        <v/>
      </c>
      <c r="R2238" t="str">
        <f>IF((ValuesFromComPort!AB2238)&lt;&gt;"",((_xlfn.BITAND((ValuesFromComPort!AB2238),4))/4)*60,"")</f>
        <v/>
      </c>
      <c r="S2238" t="str">
        <f>IF((ValuesFromComPort!AB2238)&lt;&gt;"",((_xlfn.BITAND((ValuesFromComPort!AB2238),32))/32)*70,"")</f>
        <v/>
      </c>
    </row>
    <row r="2239" spans="2:19" x14ac:dyDescent="0.25">
      <c r="B2239" t="str">
        <f>IF((ValuesFromComPort!B2239)&lt;&gt;"",((((ValuesFromComPort!B2239)-(Calculated!$B$2))/1.28)/320),"")</f>
        <v/>
      </c>
      <c r="C2239" t="str">
        <f>IF((ValuesFromComPort!C2239)&lt;&gt;"",((((ValuesFromComPort!C2239)-(Calculated!$C$2))/1.28)/320),"")</f>
        <v/>
      </c>
      <c r="D2239" t="str">
        <f>IF((ValuesFromComPort!D2239)&lt;&gt;"",((((ValuesFromComPort!D2239)-(Calculated!$D$2))/1.28)/80),"")</f>
        <v/>
      </c>
      <c r="E2239" t="str">
        <f>IF((ValuesFromComPort!F2239)&lt;&gt;"",((((ValuesFromComPort!F2239)-(Calculated!$E$2))/1.28)/80),"")</f>
        <v/>
      </c>
      <c r="F2239" t="str">
        <f>IF((ValuesFromComPort!H2239)&lt;&gt;"",((((ValuesFromComPort!H2239)-(Calculated!$F$2))/1.28)/3.2),"")</f>
        <v/>
      </c>
      <c r="G2239" t="str">
        <f>IF((ValuesFromComPort!I2239)&lt;&gt;"",((((ValuesFromComPort!I2239)-$G$2)*0.015625)/0.3),"")</f>
        <v/>
      </c>
      <c r="H2239" t="str">
        <f>IF((ValuesFromComPort!J2239)&lt;&gt;"",((((ValuesFromComPort!J2239)-(Calculated!$H$2))/1.28)*3.2),"")</f>
        <v/>
      </c>
      <c r="I2239" t="str">
        <f>IF((ValuesFromComPort!K2239)&lt;&gt;"",((((ValuesFromComPort!K2239)-(Calculated!$I$2))/1.28)/64),"")</f>
        <v/>
      </c>
      <c r="J2239" t="str">
        <f>IF((ValuesFromComPort!M2239)&lt;&gt;"",((((ValuesFromComPort!M2239)-(Calculated!$J$2))/1.28)/800),"")</f>
        <v/>
      </c>
      <c r="K2239" t="str">
        <f>IF((ValuesFromComPort!N2239)&lt;&gt;"",(((ValuesFromComPort!N2239)-(Calculated!$K$2))/1.28/3200),"")</f>
        <v/>
      </c>
      <c r="L2239" t="str">
        <f>IF((ValuesFromComPort!O2239)&lt;&gt;"",((((ValuesFromComPort!O2239)-(Calculated!$L$2))/1.28)/3.2),"")</f>
        <v/>
      </c>
      <c r="M2239" t="str">
        <f>IF((ValuesFromComPort!P2239)&lt;&gt;"",((((ValuesFromComPort!P2239)-(Calculated!$M$2))/1.28)/16),"")</f>
        <v/>
      </c>
      <c r="N2239" t="str">
        <f>IF((ValuesFromComPort!Q2239)&lt;&gt;"",((((ValuesFromComPort!Q2239)-(Calculated!$N$2))/1.28)/160),"")</f>
        <v/>
      </c>
      <c r="O2239" t="str">
        <f>IF((ValuesFromComPort!AA2239)&lt;&gt;"",(ValuesFromComPort!AA2239),"")</f>
        <v/>
      </c>
      <c r="P2239" t="str">
        <f>IF((ValuesFromComPort!AB2239)&lt;&gt;"",((_xlfn.BITAND((ValuesFromComPort!AB2239),1))*(ValuesFromComPort!AA2239)*1)+100*(_xlfn.BITAND((ValuesFromComPort!AB2239),1)),"")</f>
        <v/>
      </c>
      <c r="Q2239" t="str">
        <f>IF((ValuesFromComPort!AB2239)&lt;&gt;"",((_xlfn.BITAND((ValuesFromComPort!AB2239),2))/2)*50,"")</f>
        <v/>
      </c>
      <c r="R2239" t="str">
        <f>IF((ValuesFromComPort!AB2239)&lt;&gt;"",((_xlfn.BITAND((ValuesFromComPort!AB2239),4))/4)*60,"")</f>
        <v/>
      </c>
      <c r="S2239" t="str">
        <f>IF((ValuesFromComPort!AB2239)&lt;&gt;"",((_xlfn.BITAND((ValuesFromComPort!AB2239),32))/32)*70,"")</f>
        <v/>
      </c>
    </row>
    <row r="2240" spans="2:19" x14ac:dyDescent="0.25">
      <c r="B2240" t="str">
        <f>IF((ValuesFromComPort!B2240)&lt;&gt;"",((((ValuesFromComPort!B2240)-(Calculated!$B$2))/1.28)/320),"")</f>
        <v/>
      </c>
      <c r="C2240" t="str">
        <f>IF((ValuesFromComPort!C2240)&lt;&gt;"",((((ValuesFromComPort!C2240)-(Calculated!$C$2))/1.28)/320),"")</f>
        <v/>
      </c>
      <c r="D2240" t="str">
        <f>IF((ValuesFromComPort!D2240)&lt;&gt;"",((((ValuesFromComPort!D2240)-(Calculated!$D$2))/1.28)/80),"")</f>
        <v/>
      </c>
      <c r="E2240" t="str">
        <f>IF((ValuesFromComPort!F2240)&lt;&gt;"",((((ValuesFromComPort!F2240)-(Calculated!$E$2))/1.28)/80),"")</f>
        <v/>
      </c>
      <c r="F2240" t="str">
        <f>IF((ValuesFromComPort!H2240)&lt;&gt;"",((((ValuesFromComPort!H2240)-(Calculated!$F$2))/1.28)/3.2),"")</f>
        <v/>
      </c>
      <c r="G2240" t="str">
        <f>IF((ValuesFromComPort!I2240)&lt;&gt;"",((((ValuesFromComPort!I2240)-$G$2)*0.015625)/0.3),"")</f>
        <v/>
      </c>
      <c r="H2240" t="str">
        <f>IF((ValuesFromComPort!J2240)&lt;&gt;"",((((ValuesFromComPort!J2240)-(Calculated!$H$2))/1.28)*3.2),"")</f>
        <v/>
      </c>
      <c r="I2240" t="str">
        <f>IF((ValuesFromComPort!K2240)&lt;&gt;"",((((ValuesFromComPort!K2240)-(Calculated!$I$2))/1.28)/64),"")</f>
        <v/>
      </c>
      <c r="J2240" t="str">
        <f>IF((ValuesFromComPort!M2240)&lt;&gt;"",((((ValuesFromComPort!M2240)-(Calculated!$J$2))/1.28)/800),"")</f>
        <v/>
      </c>
      <c r="K2240" t="str">
        <f>IF((ValuesFromComPort!N2240)&lt;&gt;"",(((ValuesFromComPort!N2240)-(Calculated!$K$2))/1.28/3200),"")</f>
        <v/>
      </c>
      <c r="L2240" t="str">
        <f>IF((ValuesFromComPort!O2240)&lt;&gt;"",((((ValuesFromComPort!O2240)-(Calculated!$L$2))/1.28)/3.2),"")</f>
        <v/>
      </c>
      <c r="M2240" t="str">
        <f>IF((ValuesFromComPort!P2240)&lt;&gt;"",((((ValuesFromComPort!P2240)-(Calculated!$M$2))/1.28)/16),"")</f>
        <v/>
      </c>
      <c r="N2240" t="str">
        <f>IF((ValuesFromComPort!Q2240)&lt;&gt;"",((((ValuesFromComPort!Q2240)-(Calculated!$N$2))/1.28)/160),"")</f>
        <v/>
      </c>
      <c r="O2240" t="str">
        <f>IF((ValuesFromComPort!AA2240)&lt;&gt;"",(ValuesFromComPort!AA2240),"")</f>
        <v/>
      </c>
      <c r="P2240" t="str">
        <f>IF((ValuesFromComPort!AB2240)&lt;&gt;"",((_xlfn.BITAND((ValuesFromComPort!AB2240),1))*(ValuesFromComPort!AA2240)*1)+100*(_xlfn.BITAND((ValuesFromComPort!AB2240),1)),"")</f>
        <v/>
      </c>
      <c r="Q2240" t="str">
        <f>IF((ValuesFromComPort!AB2240)&lt;&gt;"",((_xlfn.BITAND((ValuesFromComPort!AB2240),2))/2)*50,"")</f>
        <v/>
      </c>
      <c r="R2240" t="str">
        <f>IF((ValuesFromComPort!AB2240)&lt;&gt;"",((_xlfn.BITAND((ValuesFromComPort!AB2240),4))/4)*60,"")</f>
        <v/>
      </c>
      <c r="S2240" t="str">
        <f>IF((ValuesFromComPort!AB2240)&lt;&gt;"",((_xlfn.BITAND((ValuesFromComPort!AB2240),32))/32)*70,"")</f>
        <v/>
      </c>
    </row>
    <row r="2241" spans="2:19" x14ac:dyDescent="0.25">
      <c r="B2241" t="str">
        <f>IF((ValuesFromComPort!B2241)&lt;&gt;"",((((ValuesFromComPort!B2241)-(Calculated!$B$2))/1.28)/320),"")</f>
        <v/>
      </c>
      <c r="C2241" t="str">
        <f>IF((ValuesFromComPort!C2241)&lt;&gt;"",((((ValuesFromComPort!C2241)-(Calculated!$C$2))/1.28)/320),"")</f>
        <v/>
      </c>
      <c r="D2241" t="str">
        <f>IF((ValuesFromComPort!D2241)&lt;&gt;"",((((ValuesFromComPort!D2241)-(Calculated!$D$2))/1.28)/80),"")</f>
        <v/>
      </c>
      <c r="E2241" t="str">
        <f>IF((ValuesFromComPort!F2241)&lt;&gt;"",((((ValuesFromComPort!F2241)-(Calculated!$E$2))/1.28)/80),"")</f>
        <v/>
      </c>
      <c r="F2241" t="str">
        <f>IF((ValuesFromComPort!H2241)&lt;&gt;"",((((ValuesFromComPort!H2241)-(Calculated!$F$2))/1.28)/3.2),"")</f>
        <v/>
      </c>
      <c r="G2241" t="str">
        <f>IF((ValuesFromComPort!I2241)&lt;&gt;"",((((ValuesFromComPort!I2241)-$G$2)*0.015625)/0.3),"")</f>
        <v/>
      </c>
      <c r="H2241" t="str">
        <f>IF((ValuesFromComPort!J2241)&lt;&gt;"",((((ValuesFromComPort!J2241)-(Calculated!$H$2))/1.28)*3.2),"")</f>
        <v/>
      </c>
      <c r="I2241" t="str">
        <f>IF((ValuesFromComPort!K2241)&lt;&gt;"",((((ValuesFromComPort!K2241)-(Calculated!$I$2))/1.28)/64),"")</f>
        <v/>
      </c>
      <c r="J2241" t="str">
        <f>IF((ValuesFromComPort!M2241)&lt;&gt;"",((((ValuesFromComPort!M2241)-(Calculated!$J$2))/1.28)/800),"")</f>
        <v/>
      </c>
      <c r="K2241" t="str">
        <f>IF((ValuesFromComPort!N2241)&lt;&gt;"",(((ValuesFromComPort!N2241)-(Calculated!$K$2))/1.28/3200),"")</f>
        <v/>
      </c>
      <c r="L2241" t="str">
        <f>IF((ValuesFromComPort!O2241)&lt;&gt;"",((((ValuesFromComPort!O2241)-(Calculated!$L$2))/1.28)/3.2),"")</f>
        <v/>
      </c>
      <c r="M2241" t="str">
        <f>IF((ValuesFromComPort!P2241)&lt;&gt;"",((((ValuesFromComPort!P2241)-(Calculated!$M$2))/1.28)/16),"")</f>
        <v/>
      </c>
      <c r="N2241" t="str">
        <f>IF((ValuesFromComPort!Q2241)&lt;&gt;"",((((ValuesFromComPort!Q2241)-(Calculated!$N$2))/1.28)/160),"")</f>
        <v/>
      </c>
      <c r="O2241" t="str">
        <f>IF((ValuesFromComPort!AA2241)&lt;&gt;"",(ValuesFromComPort!AA2241),"")</f>
        <v/>
      </c>
      <c r="P2241" t="str">
        <f>IF((ValuesFromComPort!AB2241)&lt;&gt;"",((_xlfn.BITAND((ValuesFromComPort!AB2241),1))*(ValuesFromComPort!AA2241)*1)+100*(_xlfn.BITAND((ValuesFromComPort!AB2241),1)),"")</f>
        <v/>
      </c>
      <c r="Q2241" t="str">
        <f>IF((ValuesFromComPort!AB2241)&lt;&gt;"",((_xlfn.BITAND((ValuesFromComPort!AB2241),2))/2)*50,"")</f>
        <v/>
      </c>
      <c r="R2241" t="str">
        <f>IF((ValuesFromComPort!AB2241)&lt;&gt;"",((_xlfn.BITAND((ValuesFromComPort!AB2241),4))/4)*60,"")</f>
        <v/>
      </c>
      <c r="S2241" t="str">
        <f>IF((ValuesFromComPort!AB2241)&lt;&gt;"",((_xlfn.BITAND((ValuesFromComPort!AB2241),32))/32)*70,"")</f>
        <v/>
      </c>
    </row>
    <row r="2242" spans="2:19" x14ac:dyDescent="0.25">
      <c r="B2242" t="str">
        <f>IF((ValuesFromComPort!B2242)&lt;&gt;"",((((ValuesFromComPort!B2242)-(Calculated!$B$2))/1.28)/320),"")</f>
        <v/>
      </c>
      <c r="C2242" t="str">
        <f>IF((ValuesFromComPort!C2242)&lt;&gt;"",((((ValuesFromComPort!C2242)-(Calculated!$C$2))/1.28)/320),"")</f>
        <v/>
      </c>
      <c r="D2242" t="str">
        <f>IF((ValuesFromComPort!D2242)&lt;&gt;"",((((ValuesFromComPort!D2242)-(Calculated!$D$2))/1.28)/80),"")</f>
        <v/>
      </c>
      <c r="E2242" t="str">
        <f>IF((ValuesFromComPort!F2242)&lt;&gt;"",((((ValuesFromComPort!F2242)-(Calculated!$E$2))/1.28)/80),"")</f>
        <v/>
      </c>
      <c r="F2242" t="str">
        <f>IF((ValuesFromComPort!H2242)&lt;&gt;"",((((ValuesFromComPort!H2242)-(Calculated!$F$2))/1.28)/3.2),"")</f>
        <v/>
      </c>
      <c r="G2242" t="str">
        <f>IF((ValuesFromComPort!I2242)&lt;&gt;"",((((ValuesFromComPort!I2242)-$G$2)*0.015625)/0.3),"")</f>
        <v/>
      </c>
      <c r="H2242" t="str">
        <f>IF((ValuesFromComPort!J2242)&lt;&gt;"",((((ValuesFromComPort!J2242)-(Calculated!$H$2))/1.28)*3.2),"")</f>
        <v/>
      </c>
      <c r="I2242" t="str">
        <f>IF((ValuesFromComPort!K2242)&lt;&gt;"",((((ValuesFromComPort!K2242)-(Calculated!$I$2))/1.28)/64),"")</f>
        <v/>
      </c>
      <c r="J2242" t="str">
        <f>IF((ValuesFromComPort!M2242)&lt;&gt;"",((((ValuesFromComPort!M2242)-(Calculated!$J$2))/1.28)/800),"")</f>
        <v/>
      </c>
      <c r="K2242" t="str">
        <f>IF((ValuesFromComPort!N2242)&lt;&gt;"",(((ValuesFromComPort!N2242)-(Calculated!$K$2))/1.28/3200),"")</f>
        <v/>
      </c>
      <c r="L2242" t="str">
        <f>IF((ValuesFromComPort!O2242)&lt;&gt;"",((((ValuesFromComPort!O2242)-(Calculated!$L$2))/1.28)/3.2),"")</f>
        <v/>
      </c>
      <c r="M2242" t="str">
        <f>IF((ValuesFromComPort!P2242)&lt;&gt;"",((((ValuesFromComPort!P2242)-(Calculated!$M$2))/1.28)/16),"")</f>
        <v/>
      </c>
      <c r="N2242" t="str">
        <f>IF((ValuesFromComPort!Q2242)&lt;&gt;"",((((ValuesFromComPort!Q2242)-(Calculated!$N$2))/1.28)/160),"")</f>
        <v/>
      </c>
      <c r="O2242" t="str">
        <f>IF((ValuesFromComPort!AA2242)&lt;&gt;"",(ValuesFromComPort!AA2242),"")</f>
        <v/>
      </c>
      <c r="P2242" t="str">
        <f>IF((ValuesFromComPort!AB2242)&lt;&gt;"",((_xlfn.BITAND((ValuesFromComPort!AB2242),1))*(ValuesFromComPort!AA2242)*1)+100*(_xlfn.BITAND((ValuesFromComPort!AB2242),1)),"")</f>
        <v/>
      </c>
      <c r="Q2242" t="str">
        <f>IF((ValuesFromComPort!AB2242)&lt;&gt;"",((_xlfn.BITAND((ValuesFromComPort!AB2242),2))/2)*50,"")</f>
        <v/>
      </c>
      <c r="R2242" t="str">
        <f>IF((ValuesFromComPort!AB2242)&lt;&gt;"",((_xlfn.BITAND((ValuesFromComPort!AB2242),4))/4)*60,"")</f>
        <v/>
      </c>
      <c r="S2242" t="str">
        <f>IF((ValuesFromComPort!AB2242)&lt;&gt;"",((_xlfn.BITAND((ValuesFromComPort!AB2242),32))/32)*70,"")</f>
        <v/>
      </c>
    </row>
    <row r="2243" spans="2:19" x14ac:dyDescent="0.25">
      <c r="B2243" t="str">
        <f>IF((ValuesFromComPort!B2243)&lt;&gt;"",((((ValuesFromComPort!B2243)-(Calculated!$B$2))/1.28)/320),"")</f>
        <v/>
      </c>
      <c r="C2243" t="str">
        <f>IF((ValuesFromComPort!C2243)&lt;&gt;"",((((ValuesFromComPort!C2243)-(Calculated!$C$2))/1.28)/320),"")</f>
        <v/>
      </c>
      <c r="D2243" t="str">
        <f>IF((ValuesFromComPort!D2243)&lt;&gt;"",((((ValuesFromComPort!D2243)-(Calculated!$D$2))/1.28)/80),"")</f>
        <v/>
      </c>
      <c r="E2243" t="str">
        <f>IF((ValuesFromComPort!F2243)&lt;&gt;"",((((ValuesFromComPort!F2243)-(Calculated!$E$2))/1.28)/80),"")</f>
        <v/>
      </c>
      <c r="F2243" t="str">
        <f>IF((ValuesFromComPort!H2243)&lt;&gt;"",((((ValuesFromComPort!H2243)-(Calculated!$F$2))/1.28)/3.2),"")</f>
        <v/>
      </c>
      <c r="G2243" t="str">
        <f>IF((ValuesFromComPort!I2243)&lt;&gt;"",((((ValuesFromComPort!I2243)-$G$2)*0.015625)/0.3),"")</f>
        <v/>
      </c>
      <c r="H2243" t="str">
        <f>IF((ValuesFromComPort!J2243)&lt;&gt;"",((((ValuesFromComPort!J2243)-(Calculated!$H$2))/1.28)*3.2),"")</f>
        <v/>
      </c>
      <c r="I2243" t="str">
        <f>IF((ValuesFromComPort!K2243)&lt;&gt;"",((((ValuesFromComPort!K2243)-(Calculated!$I$2))/1.28)/64),"")</f>
        <v/>
      </c>
      <c r="J2243" t="str">
        <f>IF((ValuesFromComPort!M2243)&lt;&gt;"",((((ValuesFromComPort!M2243)-(Calculated!$J$2))/1.28)/800),"")</f>
        <v/>
      </c>
      <c r="K2243" t="str">
        <f>IF((ValuesFromComPort!N2243)&lt;&gt;"",(((ValuesFromComPort!N2243)-(Calculated!$K$2))/1.28/3200),"")</f>
        <v/>
      </c>
      <c r="L2243" t="str">
        <f>IF((ValuesFromComPort!O2243)&lt;&gt;"",((((ValuesFromComPort!O2243)-(Calculated!$L$2))/1.28)/3.2),"")</f>
        <v/>
      </c>
      <c r="M2243" t="str">
        <f>IF((ValuesFromComPort!P2243)&lt;&gt;"",((((ValuesFromComPort!P2243)-(Calculated!$M$2))/1.28)/16),"")</f>
        <v/>
      </c>
      <c r="N2243" t="str">
        <f>IF((ValuesFromComPort!Q2243)&lt;&gt;"",((((ValuesFromComPort!Q2243)-(Calculated!$N$2))/1.28)/160),"")</f>
        <v/>
      </c>
      <c r="O2243" t="str">
        <f>IF((ValuesFromComPort!AA2243)&lt;&gt;"",(ValuesFromComPort!AA2243),"")</f>
        <v/>
      </c>
      <c r="P2243" t="str">
        <f>IF((ValuesFromComPort!AB2243)&lt;&gt;"",((_xlfn.BITAND((ValuesFromComPort!AB2243),1))*(ValuesFromComPort!AA2243)*1)+100*(_xlfn.BITAND((ValuesFromComPort!AB2243),1)),"")</f>
        <v/>
      </c>
      <c r="Q2243" t="str">
        <f>IF((ValuesFromComPort!AB2243)&lt;&gt;"",((_xlfn.BITAND((ValuesFromComPort!AB2243),2))/2)*50,"")</f>
        <v/>
      </c>
      <c r="R2243" t="str">
        <f>IF((ValuesFromComPort!AB2243)&lt;&gt;"",((_xlfn.BITAND((ValuesFromComPort!AB2243),4))/4)*60,"")</f>
        <v/>
      </c>
      <c r="S2243" t="str">
        <f>IF((ValuesFromComPort!AB2243)&lt;&gt;"",((_xlfn.BITAND((ValuesFromComPort!AB2243),32))/32)*70,"")</f>
        <v/>
      </c>
    </row>
    <row r="2244" spans="2:19" x14ac:dyDescent="0.25">
      <c r="B2244" t="str">
        <f>IF((ValuesFromComPort!B2244)&lt;&gt;"",((((ValuesFromComPort!B2244)-(Calculated!$B$2))/1.28)/320),"")</f>
        <v/>
      </c>
      <c r="C2244" t="str">
        <f>IF((ValuesFromComPort!C2244)&lt;&gt;"",((((ValuesFromComPort!C2244)-(Calculated!$C$2))/1.28)/320),"")</f>
        <v/>
      </c>
      <c r="D2244" t="str">
        <f>IF((ValuesFromComPort!D2244)&lt;&gt;"",((((ValuesFromComPort!D2244)-(Calculated!$D$2))/1.28)/80),"")</f>
        <v/>
      </c>
      <c r="E2244" t="str">
        <f>IF((ValuesFromComPort!F2244)&lt;&gt;"",((((ValuesFromComPort!F2244)-(Calculated!$E$2))/1.28)/80),"")</f>
        <v/>
      </c>
      <c r="F2244" t="str">
        <f>IF((ValuesFromComPort!H2244)&lt;&gt;"",((((ValuesFromComPort!H2244)-(Calculated!$F$2))/1.28)/3.2),"")</f>
        <v/>
      </c>
      <c r="G2244" t="str">
        <f>IF((ValuesFromComPort!I2244)&lt;&gt;"",((((ValuesFromComPort!I2244)-$G$2)*0.015625)/0.3),"")</f>
        <v/>
      </c>
      <c r="H2244" t="str">
        <f>IF((ValuesFromComPort!J2244)&lt;&gt;"",((((ValuesFromComPort!J2244)-(Calculated!$H$2))/1.28)*3.2),"")</f>
        <v/>
      </c>
      <c r="I2244" t="str">
        <f>IF((ValuesFromComPort!K2244)&lt;&gt;"",((((ValuesFromComPort!K2244)-(Calculated!$I$2))/1.28)/64),"")</f>
        <v/>
      </c>
      <c r="J2244" t="str">
        <f>IF((ValuesFromComPort!M2244)&lt;&gt;"",((((ValuesFromComPort!M2244)-(Calculated!$J$2))/1.28)/800),"")</f>
        <v/>
      </c>
      <c r="K2244" t="str">
        <f>IF((ValuesFromComPort!N2244)&lt;&gt;"",(((ValuesFromComPort!N2244)-(Calculated!$K$2))/1.28/3200),"")</f>
        <v/>
      </c>
      <c r="L2244" t="str">
        <f>IF((ValuesFromComPort!O2244)&lt;&gt;"",((((ValuesFromComPort!O2244)-(Calculated!$L$2))/1.28)/3.2),"")</f>
        <v/>
      </c>
      <c r="M2244" t="str">
        <f>IF((ValuesFromComPort!P2244)&lt;&gt;"",((((ValuesFromComPort!P2244)-(Calculated!$M$2))/1.28)/16),"")</f>
        <v/>
      </c>
      <c r="N2244" t="str">
        <f>IF((ValuesFromComPort!Q2244)&lt;&gt;"",((((ValuesFromComPort!Q2244)-(Calculated!$N$2))/1.28)/160),"")</f>
        <v/>
      </c>
      <c r="O2244" t="str">
        <f>IF((ValuesFromComPort!AA2244)&lt;&gt;"",(ValuesFromComPort!AA2244),"")</f>
        <v/>
      </c>
      <c r="P2244" t="str">
        <f>IF((ValuesFromComPort!AB2244)&lt;&gt;"",((_xlfn.BITAND((ValuesFromComPort!AB2244),1))*(ValuesFromComPort!AA2244)*1)+100*(_xlfn.BITAND((ValuesFromComPort!AB2244),1)),"")</f>
        <v/>
      </c>
      <c r="Q2244" t="str">
        <f>IF((ValuesFromComPort!AB2244)&lt;&gt;"",((_xlfn.BITAND((ValuesFromComPort!AB2244),2))/2)*50,"")</f>
        <v/>
      </c>
      <c r="R2244" t="str">
        <f>IF((ValuesFromComPort!AB2244)&lt;&gt;"",((_xlfn.BITAND((ValuesFromComPort!AB2244),4))/4)*60,"")</f>
        <v/>
      </c>
      <c r="S2244" t="str">
        <f>IF((ValuesFromComPort!AB2244)&lt;&gt;"",((_xlfn.BITAND((ValuesFromComPort!AB2244),32))/32)*70,"")</f>
        <v/>
      </c>
    </row>
    <row r="2245" spans="2:19" x14ac:dyDescent="0.25">
      <c r="B2245" t="str">
        <f>IF((ValuesFromComPort!B2245)&lt;&gt;"",((((ValuesFromComPort!B2245)-(Calculated!$B$2))/1.28)/320),"")</f>
        <v/>
      </c>
      <c r="C2245" t="str">
        <f>IF((ValuesFromComPort!C2245)&lt;&gt;"",((((ValuesFromComPort!C2245)-(Calculated!$C$2))/1.28)/320),"")</f>
        <v/>
      </c>
      <c r="D2245" t="str">
        <f>IF((ValuesFromComPort!D2245)&lt;&gt;"",((((ValuesFromComPort!D2245)-(Calculated!$D$2))/1.28)/80),"")</f>
        <v/>
      </c>
      <c r="E2245" t="str">
        <f>IF((ValuesFromComPort!F2245)&lt;&gt;"",((((ValuesFromComPort!F2245)-(Calculated!$E$2))/1.28)/80),"")</f>
        <v/>
      </c>
      <c r="F2245" t="str">
        <f>IF((ValuesFromComPort!H2245)&lt;&gt;"",((((ValuesFromComPort!H2245)-(Calculated!$F$2))/1.28)/3.2),"")</f>
        <v/>
      </c>
      <c r="G2245" t="str">
        <f>IF((ValuesFromComPort!I2245)&lt;&gt;"",((((ValuesFromComPort!I2245)-$G$2)*0.015625)/0.3),"")</f>
        <v/>
      </c>
      <c r="H2245" t="str">
        <f>IF((ValuesFromComPort!J2245)&lt;&gt;"",((((ValuesFromComPort!J2245)-(Calculated!$H$2))/1.28)*3.2),"")</f>
        <v/>
      </c>
      <c r="I2245" t="str">
        <f>IF((ValuesFromComPort!K2245)&lt;&gt;"",((((ValuesFromComPort!K2245)-(Calculated!$I$2))/1.28)/64),"")</f>
        <v/>
      </c>
      <c r="J2245" t="str">
        <f>IF((ValuesFromComPort!M2245)&lt;&gt;"",((((ValuesFromComPort!M2245)-(Calculated!$J$2))/1.28)/800),"")</f>
        <v/>
      </c>
      <c r="K2245" t="str">
        <f>IF((ValuesFromComPort!N2245)&lt;&gt;"",(((ValuesFromComPort!N2245)-(Calculated!$K$2))/1.28/3200),"")</f>
        <v/>
      </c>
      <c r="L2245" t="str">
        <f>IF((ValuesFromComPort!O2245)&lt;&gt;"",((((ValuesFromComPort!O2245)-(Calculated!$L$2))/1.28)/3.2),"")</f>
        <v/>
      </c>
      <c r="M2245" t="str">
        <f>IF((ValuesFromComPort!P2245)&lt;&gt;"",((((ValuesFromComPort!P2245)-(Calculated!$M$2))/1.28)/16),"")</f>
        <v/>
      </c>
      <c r="N2245" t="str">
        <f>IF((ValuesFromComPort!Q2245)&lt;&gt;"",((((ValuesFromComPort!Q2245)-(Calculated!$N$2))/1.28)/160),"")</f>
        <v/>
      </c>
      <c r="O2245" t="str">
        <f>IF((ValuesFromComPort!AA2245)&lt;&gt;"",(ValuesFromComPort!AA2245),"")</f>
        <v/>
      </c>
      <c r="P2245" t="str">
        <f>IF((ValuesFromComPort!AB2245)&lt;&gt;"",((_xlfn.BITAND((ValuesFromComPort!AB2245),1))*(ValuesFromComPort!AA2245)*1)+100*(_xlfn.BITAND((ValuesFromComPort!AB2245),1)),"")</f>
        <v/>
      </c>
      <c r="Q2245" t="str">
        <f>IF((ValuesFromComPort!AB2245)&lt;&gt;"",((_xlfn.BITAND((ValuesFromComPort!AB2245),2))/2)*50,"")</f>
        <v/>
      </c>
      <c r="R2245" t="str">
        <f>IF((ValuesFromComPort!AB2245)&lt;&gt;"",((_xlfn.BITAND((ValuesFromComPort!AB2245),4))/4)*60,"")</f>
        <v/>
      </c>
      <c r="S2245" t="str">
        <f>IF((ValuesFromComPort!AB2245)&lt;&gt;"",((_xlfn.BITAND((ValuesFromComPort!AB2245),32))/32)*70,"")</f>
        <v/>
      </c>
    </row>
    <row r="2246" spans="2:19" x14ac:dyDescent="0.25">
      <c r="B2246" t="str">
        <f>IF((ValuesFromComPort!B2246)&lt;&gt;"",((((ValuesFromComPort!B2246)-(Calculated!$B$2))/1.28)/320),"")</f>
        <v/>
      </c>
      <c r="C2246" t="str">
        <f>IF((ValuesFromComPort!C2246)&lt;&gt;"",((((ValuesFromComPort!C2246)-(Calculated!$C$2))/1.28)/320),"")</f>
        <v/>
      </c>
      <c r="D2246" t="str">
        <f>IF((ValuesFromComPort!D2246)&lt;&gt;"",((((ValuesFromComPort!D2246)-(Calculated!$D$2))/1.28)/80),"")</f>
        <v/>
      </c>
      <c r="E2246" t="str">
        <f>IF((ValuesFromComPort!F2246)&lt;&gt;"",((((ValuesFromComPort!F2246)-(Calculated!$E$2))/1.28)/80),"")</f>
        <v/>
      </c>
      <c r="F2246" t="str">
        <f>IF((ValuesFromComPort!H2246)&lt;&gt;"",((((ValuesFromComPort!H2246)-(Calculated!$F$2))/1.28)/3.2),"")</f>
        <v/>
      </c>
      <c r="G2246" t="str">
        <f>IF((ValuesFromComPort!I2246)&lt;&gt;"",((((ValuesFromComPort!I2246)-$G$2)*0.015625)/0.3),"")</f>
        <v/>
      </c>
      <c r="H2246" t="str">
        <f>IF((ValuesFromComPort!J2246)&lt;&gt;"",((((ValuesFromComPort!J2246)-(Calculated!$H$2))/1.28)*3.2),"")</f>
        <v/>
      </c>
      <c r="I2246" t="str">
        <f>IF((ValuesFromComPort!K2246)&lt;&gt;"",((((ValuesFromComPort!K2246)-(Calculated!$I$2))/1.28)/64),"")</f>
        <v/>
      </c>
      <c r="J2246" t="str">
        <f>IF((ValuesFromComPort!M2246)&lt;&gt;"",((((ValuesFromComPort!M2246)-(Calculated!$J$2))/1.28)/800),"")</f>
        <v/>
      </c>
      <c r="K2246" t="str">
        <f>IF((ValuesFromComPort!N2246)&lt;&gt;"",(((ValuesFromComPort!N2246)-(Calculated!$K$2))/1.28/3200),"")</f>
        <v/>
      </c>
      <c r="L2246" t="str">
        <f>IF((ValuesFromComPort!O2246)&lt;&gt;"",((((ValuesFromComPort!O2246)-(Calculated!$L$2))/1.28)/3.2),"")</f>
        <v/>
      </c>
      <c r="M2246" t="str">
        <f>IF((ValuesFromComPort!P2246)&lt;&gt;"",((((ValuesFromComPort!P2246)-(Calculated!$M$2))/1.28)/16),"")</f>
        <v/>
      </c>
      <c r="N2246" t="str">
        <f>IF((ValuesFromComPort!Q2246)&lt;&gt;"",((((ValuesFromComPort!Q2246)-(Calculated!$N$2))/1.28)/160),"")</f>
        <v/>
      </c>
      <c r="O2246" t="str">
        <f>IF((ValuesFromComPort!AA2246)&lt;&gt;"",(ValuesFromComPort!AA2246),"")</f>
        <v/>
      </c>
      <c r="P2246" t="str">
        <f>IF((ValuesFromComPort!AB2246)&lt;&gt;"",((_xlfn.BITAND((ValuesFromComPort!AB2246),1))*(ValuesFromComPort!AA2246)*1)+100*(_xlfn.BITAND((ValuesFromComPort!AB2246),1)),"")</f>
        <v/>
      </c>
      <c r="Q2246" t="str">
        <f>IF((ValuesFromComPort!AB2246)&lt;&gt;"",((_xlfn.BITAND((ValuesFromComPort!AB2246),2))/2)*50,"")</f>
        <v/>
      </c>
      <c r="R2246" t="str">
        <f>IF((ValuesFromComPort!AB2246)&lt;&gt;"",((_xlfn.BITAND((ValuesFromComPort!AB2246),4))/4)*60,"")</f>
        <v/>
      </c>
      <c r="S2246" t="str">
        <f>IF((ValuesFromComPort!AB2246)&lt;&gt;"",((_xlfn.BITAND((ValuesFromComPort!AB2246),32))/32)*70,"")</f>
        <v/>
      </c>
    </row>
    <row r="2247" spans="2:19" x14ac:dyDescent="0.25">
      <c r="B2247" t="str">
        <f>IF((ValuesFromComPort!B2247)&lt;&gt;"",((((ValuesFromComPort!B2247)-(Calculated!$B$2))/1.28)/320),"")</f>
        <v/>
      </c>
      <c r="C2247" t="str">
        <f>IF((ValuesFromComPort!C2247)&lt;&gt;"",((((ValuesFromComPort!C2247)-(Calculated!$C$2))/1.28)/320),"")</f>
        <v/>
      </c>
      <c r="D2247" t="str">
        <f>IF((ValuesFromComPort!D2247)&lt;&gt;"",((((ValuesFromComPort!D2247)-(Calculated!$D$2))/1.28)/80),"")</f>
        <v/>
      </c>
      <c r="E2247" t="str">
        <f>IF((ValuesFromComPort!F2247)&lt;&gt;"",((((ValuesFromComPort!F2247)-(Calculated!$E$2))/1.28)/80),"")</f>
        <v/>
      </c>
      <c r="F2247" t="str">
        <f>IF((ValuesFromComPort!H2247)&lt;&gt;"",((((ValuesFromComPort!H2247)-(Calculated!$F$2))/1.28)/3.2),"")</f>
        <v/>
      </c>
      <c r="G2247" t="str">
        <f>IF((ValuesFromComPort!I2247)&lt;&gt;"",((((ValuesFromComPort!I2247)-$G$2)*0.015625)/0.3),"")</f>
        <v/>
      </c>
      <c r="H2247" t="str">
        <f>IF((ValuesFromComPort!J2247)&lt;&gt;"",((((ValuesFromComPort!J2247)-(Calculated!$H$2))/1.28)*3.2),"")</f>
        <v/>
      </c>
      <c r="I2247" t="str">
        <f>IF((ValuesFromComPort!K2247)&lt;&gt;"",((((ValuesFromComPort!K2247)-(Calculated!$I$2))/1.28)/64),"")</f>
        <v/>
      </c>
      <c r="J2247" t="str">
        <f>IF((ValuesFromComPort!M2247)&lt;&gt;"",((((ValuesFromComPort!M2247)-(Calculated!$J$2))/1.28)/800),"")</f>
        <v/>
      </c>
      <c r="K2247" t="str">
        <f>IF((ValuesFromComPort!N2247)&lt;&gt;"",(((ValuesFromComPort!N2247)-(Calculated!$K$2))/1.28/3200),"")</f>
        <v/>
      </c>
      <c r="L2247" t="str">
        <f>IF((ValuesFromComPort!O2247)&lt;&gt;"",((((ValuesFromComPort!O2247)-(Calculated!$L$2))/1.28)/3.2),"")</f>
        <v/>
      </c>
      <c r="M2247" t="str">
        <f>IF((ValuesFromComPort!P2247)&lt;&gt;"",((((ValuesFromComPort!P2247)-(Calculated!$M$2))/1.28)/16),"")</f>
        <v/>
      </c>
      <c r="N2247" t="str">
        <f>IF((ValuesFromComPort!Q2247)&lt;&gt;"",((((ValuesFromComPort!Q2247)-(Calculated!$N$2))/1.28)/160),"")</f>
        <v/>
      </c>
      <c r="O2247" t="str">
        <f>IF((ValuesFromComPort!AA2247)&lt;&gt;"",(ValuesFromComPort!AA2247),"")</f>
        <v/>
      </c>
      <c r="P2247" t="str">
        <f>IF((ValuesFromComPort!AB2247)&lt;&gt;"",((_xlfn.BITAND((ValuesFromComPort!AB2247),1))*(ValuesFromComPort!AA2247)*1)+100*(_xlfn.BITAND((ValuesFromComPort!AB2247),1)),"")</f>
        <v/>
      </c>
      <c r="Q2247" t="str">
        <f>IF((ValuesFromComPort!AB2247)&lt;&gt;"",((_xlfn.BITAND((ValuesFromComPort!AB2247),2))/2)*50,"")</f>
        <v/>
      </c>
      <c r="R2247" t="str">
        <f>IF((ValuesFromComPort!AB2247)&lt;&gt;"",((_xlfn.BITAND((ValuesFromComPort!AB2247),4))/4)*60,"")</f>
        <v/>
      </c>
      <c r="S2247" t="str">
        <f>IF((ValuesFromComPort!AB2247)&lt;&gt;"",((_xlfn.BITAND((ValuesFromComPort!AB2247),32))/32)*70,"")</f>
        <v/>
      </c>
    </row>
    <row r="2248" spans="2:19" x14ac:dyDescent="0.25">
      <c r="B2248" t="str">
        <f>IF((ValuesFromComPort!B2248)&lt;&gt;"",((((ValuesFromComPort!B2248)-(Calculated!$B$2))/1.28)/320),"")</f>
        <v/>
      </c>
      <c r="C2248" t="str">
        <f>IF((ValuesFromComPort!C2248)&lt;&gt;"",((((ValuesFromComPort!C2248)-(Calculated!$C$2))/1.28)/320),"")</f>
        <v/>
      </c>
      <c r="D2248" t="str">
        <f>IF((ValuesFromComPort!D2248)&lt;&gt;"",((((ValuesFromComPort!D2248)-(Calculated!$D$2))/1.28)/80),"")</f>
        <v/>
      </c>
      <c r="E2248" t="str">
        <f>IF((ValuesFromComPort!F2248)&lt;&gt;"",((((ValuesFromComPort!F2248)-(Calculated!$E$2))/1.28)/80),"")</f>
        <v/>
      </c>
      <c r="F2248" t="str">
        <f>IF((ValuesFromComPort!H2248)&lt;&gt;"",((((ValuesFromComPort!H2248)-(Calculated!$F$2))/1.28)/3.2),"")</f>
        <v/>
      </c>
      <c r="G2248" t="str">
        <f>IF((ValuesFromComPort!I2248)&lt;&gt;"",((((ValuesFromComPort!I2248)-$G$2)*0.015625)/0.3),"")</f>
        <v/>
      </c>
      <c r="H2248" t="str">
        <f>IF((ValuesFromComPort!J2248)&lt;&gt;"",((((ValuesFromComPort!J2248)-(Calculated!$H$2))/1.28)*3.2),"")</f>
        <v/>
      </c>
      <c r="I2248" t="str">
        <f>IF((ValuesFromComPort!K2248)&lt;&gt;"",((((ValuesFromComPort!K2248)-(Calculated!$I$2))/1.28)/64),"")</f>
        <v/>
      </c>
      <c r="J2248" t="str">
        <f>IF((ValuesFromComPort!M2248)&lt;&gt;"",((((ValuesFromComPort!M2248)-(Calculated!$J$2))/1.28)/800),"")</f>
        <v/>
      </c>
      <c r="K2248" t="str">
        <f>IF((ValuesFromComPort!N2248)&lt;&gt;"",(((ValuesFromComPort!N2248)-(Calculated!$K$2))/1.28/3200),"")</f>
        <v/>
      </c>
      <c r="L2248" t="str">
        <f>IF((ValuesFromComPort!O2248)&lt;&gt;"",((((ValuesFromComPort!O2248)-(Calculated!$L$2))/1.28)/3.2),"")</f>
        <v/>
      </c>
      <c r="M2248" t="str">
        <f>IF((ValuesFromComPort!P2248)&lt;&gt;"",((((ValuesFromComPort!P2248)-(Calculated!$M$2))/1.28)/16),"")</f>
        <v/>
      </c>
      <c r="N2248" t="str">
        <f>IF((ValuesFromComPort!Q2248)&lt;&gt;"",((((ValuesFromComPort!Q2248)-(Calculated!$N$2))/1.28)/160),"")</f>
        <v/>
      </c>
      <c r="O2248" t="str">
        <f>IF((ValuesFromComPort!AA2248)&lt;&gt;"",(ValuesFromComPort!AA2248),"")</f>
        <v/>
      </c>
      <c r="P2248" t="str">
        <f>IF((ValuesFromComPort!AB2248)&lt;&gt;"",((_xlfn.BITAND((ValuesFromComPort!AB2248),1))*(ValuesFromComPort!AA2248)*1)+100*(_xlfn.BITAND((ValuesFromComPort!AB2248),1)),"")</f>
        <v/>
      </c>
      <c r="Q2248" t="str">
        <f>IF((ValuesFromComPort!AB2248)&lt;&gt;"",((_xlfn.BITAND((ValuesFromComPort!AB2248),2))/2)*50,"")</f>
        <v/>
      </c>
      <c r="R2248" t="str">
        <f>IF((ValuesFromComPort!AB2248)&lt;&gt;"",((_xlfn.BITAND((ValuesFromComPort!AB2248),4))/4)*60,"")</f>
        <v/>
      </c>
      <c r="S2248" t="str">
        <f>IF((ValuesFromComPort!AB2248)&lt;&gt;"",((_xlfn.BITAND((ValuesFromComPort!AB2248),32))/32)*70,"")</f>
        <v/>
      </c>
    </row>
    <row r="2249" spans="2:19" x14ac:dyDescent="0.25">
      <c r="B2249" t="str">
        <f>IF((ValuesFromComPort!B2249)&lt;&gt;"",((((ValuesFromComPort!B2249)-(Calculated!$B$2))/1.28)/320),"")</f>
        <v/>
      </c>
      <c r="C2249" t="str">
        <f>IF((ValuesFromComPort!C2249)&lt;&gt;"",((((ValuesFromComPort!C2249)-(Calculated!$C$2))/1.28)/320),"")</f>
        <v/>
      </c>
      <c r="D2249" t="str">
        <f>IF((ValuesFromComPort!D2249)&lt;&gt;"",((((ValuesFromComPort!D2249)-(Calculated!$D$2))/1.28)/80),"")</f>
        <v/>
      </c>
      <c r="E2249" t="str">
        <f>IF((ValuesFromComPort!F2249)&lt;&gt;"",((((ValuesFromComPort!F2249)-(Calculated!$E$2))/1.28)/80),"")</f>
        <v/>
      </c>
      <c r="F2249" t="str">
        <f>IF((ValuesFromComPort!H2249)&lt;&gt;"",((((ValuesFromComPort!H2249)-(Calculated!$F$2))/1.28)/3.2),"")</f>
        <v/>
      </c>
      <c r="G2249" t="str">
        <f>IF((ValuesFromComPort!I2249)&lt;&gt;"",((((ValuesFromComPort!I2249)-$G$2)*0.015625)/0.3),"")</f>
        <v/>
      </c>
      <c r="H2249" t="str">
        <f>IF((ValuesFromComPort!J2249)&lt;&gt;"",((((ValuesFromComPort!J2249)-(Calculated!$H$2))/1.28)*3.2),"")</f>
        <v/>
      </c>
      <c r="I2249" t="str">
        <f>IF((ValuesFromComPort!K2249)&lt;&gt;"",((((ValuesFromComPort!K2249)-(Calculated!$I$2))/1.28)/64),"")</f>
        <v/>
      </c>
      <c r="J2249" t="str">
        <f>IF((ValuesFromComPort!M2249)&lt;&gt;"",((((ValuesFromComPort!M2249)-(Calculated!$J$2))/1.28)/800),"")</f>
        <v/>
      </c>
      <c r="K2249" t="str">
        <f>IF((ValuesFromComPort!N2249)&lt;&gt;"",(((ValuesFromComPort!N2249)-(Calculated!$K$2))/1.28/3200),"")</f>
        <v/>
      </c>
      <c r="L2249" t="str">
        <f>IF((ValuesFromComPort!O2249)&lt;&gt;"",((((ValuesFromComPort!O2249)-(Calculated!$L$2))/1.28)/3.2),"")</f>
        <v/>
      </c>
      <c r="M2249" t="str">
        <f>IF((ValuesFromComPort!P2249)&lt;&gt;"",((((ValuesFromComPort!P2249)-(Calculated!$M$2))/1.28)/16),"")</f>
        <v/>
      </c>
      <c r="N2249" t="str">
        <f>IF((ValuesFromComPort!Q2249)&lt;&gt;"",((((ValuesFromComPort!Q2249)-(Calculated!$N$2))/1.28)/160),"")</f>
        <v/>
      </c>
      <c r="O2249" t="str">
        <f>IF((ValuesFromComPort!AA2249)&lt;&gt;"",(ValuesFromComPort!AA2249),"")</f>
        <v/>
      </c>
      <c r="P2249" t="str">
        <f>IF((ValuesFromComPort!AB2249)&lt;&gt;"",((_xlfn.BITAND((ValuesFromComPort!AB2249),1))*(ValuesFromComPort!AA2249)*1)+100*(_xlfn.BITAND((ValuesFromComPort!AB2249),1)),"")</f>
        <v/>
      </c>
      <c r="Q2249" t="str">
        <f>IF((ValuesFromComPort!AB2249)&lt;&gt;"",((_xlfn.BITAND((ValuesFromComPort!AB2249),2))/2)*50,"")</f>
        <v/>
      </c>
      <c r="R2249" t="str">
        <f>IF((ValuesFromComPort!AB2249)&lt;&gt;"",((_xlfn.BITAND((ValuesFromComPort!AB2249),4))/4)*60,"")</f>
        <v/>
      </c>
      <c r="S2249" t="str">
        <f>IF((ValuesFromComPort!AB2249)&lt;&gt;"",((_xlfn.BITAND((ValuesFromComPort!AB2249),32))/32)*70,"")</f>
        <v/>
      </c>
    </row>
    <row r="2250" spans="2:19" x14ac:dyDescent="0.25">
      <c r="B2250" t="str">
        <f>IF((ValuesFromComPort!B2250)&lt;&gt;"",((((ValuesFromComPort!B2250)-(Calculated!$B$2))/1.28)/320),"")</f>
        <v/>
      </c>
      <c r="C2250" t="str">
        <f>IF((ValuesFromComPort!C2250)&lt;&gt;"",((((ValuesFromComPort!C2250)-(Calculated!$C$2))/1.28)/320),"")</f>
        <v/>
      </c>
      <c r="D2250" t="str">
        <f>IF((ValuesFromComPort!D2250)&lt;&gt;"",((((ValuesFromComPort!D2250)-(Calculated!$D$2))/1.28)/80),"")</f>
        <v/>
      </c>
      <c r="E2250" t="str">
        <f>IF((ValuesFromComPort!F2250)&lt;&gt;"",((((ValuesFromComPort!F2250)-(Calculated!$E$2))/1.28)/80),"")</f>
        <v/>
      </c>
      <c r="F2250" t="str">
        <f>IF((ValuesFromComPort!H2250)&lt;&gt;"",((((ValuesFromComPort!H2250)-(Calculated!$F$2))/1.28)/3.2),"")</f>
        <v/>
      </c>
      <c r="G2250" t="str">
        <f>IF((ValuesFromComPort!I2250)&lt;&gt;"",((((ValuesFromComPort!I2250)-$G$2)*0.015625)/0.3),"")</f>
        <v/>
      </c>
      <c r="H2250" t="str">
        <f>IF((ValuesFromComPort!J2250)&lt;&gt;"",((((ValuesFromComPort!J2250)-(Calculated!$H$2))/1.28)*3.2),"")</f>
        <v/>
      </c>
      <c r="I2250" t="str">
        <f>IF((ValuesFromComPort!K2250)&lt;&gt;"",((((ValuesFromComPort!K2250)-(Calculated!$I$2))/1.28)/64),"")</f>
        <v/>
      </c>
      <c r="J2250" t="str">
        <f>IF((ValuesFromComPort!M2250)&lt;&gt;"",((((ValuesFromComPort!M2250)-(Calculated!$J$2))/1.28)/800),"")</f>
        <v/>
      </c>
      <c r="K2250" t="str">
        <f>IF((ValuesFromComPort!N2250)&lt;&gt;"",(((ValuesFromComPort!N2250)-(Calculated!$K$2))/1.28/3200),"")</f>
        <v/>
      </c>
      <c r="L2250" t="str">
        <f>IF((ValuesFromComPort!O2250)&lt;&gt;"",((((ValuesFromComPort!O2250)-(Calculated!$L$2))/1.28)/3.2),"")</f>
        <v/>
      </c>
      <c r="M2250" t="str">
        <f>IF((ValuesFromComPort!P2250)&lt;&gt;"",((((ValuesFromComPort!P2250)-(Calculated!$M$2))/1.28)/16),"")</f>
        <v/>
      </c>
      <c r="N2250" t="str">
        <f>IF((ValuesFromComPort!Q2250)&lt;&gt;"",((((ValuesFromComPort!Q2250)-(Calculated!$N$2))/1.28)/160),"")</f>
        <v/>
      </c>
      <c r="O2250" t="str">
        <f>IF((ValuesFromComPort!AA2250)&lt;&gt;"",(ValuesFromComPort!AA2250),"")</f>
        <v/>
      </c>
      <c r="P2250" t="str">
        <f>IF((ValuesFromComPort!AB2250)&lt;&gt;"",((_xlfn.BITAND((ValuesFromComPort!AB2250),1))*(ValuesFromComPort!AA2250)*1)+100*(_xlfn.BITAND((ValuesFromComPort!AB2250),1)),"")</f>
        <v/>
      </c>
      <c r="Q2250" t="str">
        <f>IF((ValuesFromComPort!AB2250)&lt;&gt;"",((_xlfn.BITAND((ValuesFromComPort!AB2250),2))/2)*50,"")</f>
        <v/>
      </c>
      <c r="R2250" t="str">
        <f>IF((ValuesFromComPort!AB2250)&lt;&gt;"",((_xlfn.BITAND((ValuesFromComPort!AB2250),4))/4)*60,"")</f>
        <v/>
      </c>
      <c r="S2250" t="str">
        <f>IF((ValuesFromComPort!AB2250)&lt;&gt;"",((_xlfn.BITAND((ValuesFromComPort!AB2250),32))/32)*70,"")</f>
        <v/>
      </c>
    </row>
    <row r="2251" spans="2:19" x14ac:dyDescent="0.25">
      <c r="B2251" t="str">
        <f>IF((ValuesFromComPort!B2251)&lt;&gt;"",((((ValuesFromComPort!B2251)-(Calculated!$B$2))/1.28)/320),"")</f>
        <v/>
      </c>
      <c r="C2251" t="str">
        <f>IF((ValuesFromComPort!C2251)&lt;&gt;"",((((ValuesFromComPort!C2251)-(Calculated!$C$2))/1.28)/320),"")</f>
        <v/>
      </c>
      <c r="D2251" t="str">
        <f>IF((ValuesFromComPort!D2251)&lt;&gt;"",((((ValuesFromComPort!D2251)-(Calculated!$D$2))/1.28)/80),"")</f>
        <v/>
      </c>
      <c r="E2251" t="str">
        <f>IF((ValuesFromComPort!F2251)&lt;&gt;"",((((ValuesFromComPort!F2251)-(Calculated!$E$2))/1.28)/80),"")</f>
        <v/>
      </c>
      <c r="F2251" t="str">
        <f>IF((ValuesFromComPort!H2251)&lt;&gt;"",((((ValuesFromComPort!H2251)-(Calculated!$F$2))/1.28)/3.2),"")</f>
        <v/>
      </c>
      <c r="G2251" t="str">
        <f>IF((ValuesFromComPort!I2251)&lt;&gt;"",((((ValuesFromComPort!I2251)-$G$2)*0.015625)/0.3),"")</f>
        <v/>
      </c>
      <c r="H2251" t="str">
        <f>IF((ValuesFromComPort!J2251)&lt;&gt;"",((((ValuesFromComPort!J2251)-(Calculated!$H$2))/1.28)*3.2),"")</f>
        <v/>
      </c>
      <c r="I2251" t="str">
        <f>IF((ValuesFromComPort!K2251)&lt;&gt;"",((((ValuesFromComPort!K2251)-(Calculated!$I$2))/1.28)/64),"")</f>
        <v/>
      </c>
      <c r="J2251" t="str">
        <f>IF((ValuesFromComPort!M2251)&lt;&gt;"",((((ValuesFromComPort!M2251)-(Calculated!$J$2))/1.28)/800),"")</f>
        <v/>
      </c>
      <c r="K2251" t="str">
        <f>IF((ValuesFromComPort!N2251)&lt;&gt;"",(((ValuesFromComPort!N2251)-(Calculated!$K$2))/1.28/3200),"")</f>
        <v/>
      </c>
      <c r="L2251" t="str">
        <f>IF((ValuesFromComPort!O2251)&lt;&gt;"",((((ValuesFromComPort!O2251)-(Calculated!$L$2))/1.28)/3.2),"")</f>
        <v/>
      </c>
      <c r="M2251" t="str">
        <f>IF((ValuesFromComPort!P2251)&lt;&gt;"",((((ValuesFromComPort!P2251)-(Calculated!$M$2))/1.28)/16),"")</f>
        <v/>
      </c>
      <c r="N2251" t="str">
        <f>IF((ValuesFromComPort!Q2251)&lt;&gt;"",((((ValuesFromComPort!Q2251)-(Calculated!$N$2))/1.28)/160),"")</f>
        <v/>
      </c>
      <c r="O2251" t="str">
        <f>IF((ValuesFromComPort!AA2251)&lt;&gt;"",(ValuesFromComPort!AA2251),"")</f>
        <v/>
      </c>
      <c r="P2251" t="str">
        <f>IF((ValuesFromComPort!AB2251)&lt;&gt;"",((_xlfn.BITAND((ValuesFromComPort!AB2251),1))*(ValuesFromComPort!AA2251)*1)+100*(_xlfn.BITAND((ValuesFromComPort!AB2251),1)),"")</f>
        <v/>
      </c>
      <c r="Q2251" t="str">
        <f>IF((ValuesFromComPort!AB2251)&lt;&gt;"",((_xlfn.BITAND((ValuesFromComPort!AB2251),2))/2)*50,"")</f>
        <v/>
      </c>
      <c r="R2251" t="str">
        <f>IF((ValuesFromComPort!AB2251)&lt;&gt;"",((_xlfn.BITAND((ValuesFromComPort!AB2251),4))/4)*60,"")</f>
        <v/>
      </c>
      <c r="S2251" t="str">
        <f>IF((ValuesFromComPort!AB2251)&lt;&gt;"",((_xlfn.BITAND((ValuesFromComPort!AB2251),32))/32)*70,"")</f>
        <v/>
      </c>
    </row>
    <row r="2252" spans="2:19" x14ac:dyDescent="0.25">
      <c r="B2252" t="str">
        <f>IF((ValuesFromComPort!B2252)&lt;&gt;"",((((ValuesFromComPort!B2252)-(Calculated!$B$2))/1.28)/320),"")</f>
        <v/>
      </c>
      <c r="C2252" t="str">
        <f>IF((ValuesFromComPort!C2252)&lt;&gt;"",((((ValuesFromComPort!C2252)-(Calculated!$C$2))/1.28)/320),"")</f>
        <v/>
      </c>
      <c r="D2252" t="str">
        <f>IF((ValuesFromComPort!D2252)&lt;&gt;"",((((ValuesFromComPort!D2252)-(Calculated!$D$2))/1.28)/80),"")</f>
        <v/>
      </c>
      <c r="E2252" t="str">
        <f>IF((ValuesFromComPort!F2252)&lt;&gt;"",((((ValuesFromComPort!F2252)-(Calculated!$E$2))/1.28)/80),"")</f>
        <v/>
      </c>
      <c r="F2252" t="str">
        <f>IF((ValuesFromComPort!H2252)&lt;&gt;"",((((ValuesFromComPort!H2252)-(Calculated!$F$2))/1.28)/3.2),"")</f>
        <v/>
      </c>
      <c r="G2252" t="str">
        <f>IF((ValuesFromComPort!I2252)&lt;&gt;"",((((ValuesFromComPort!I2252)-$G$2)*0.015625)/0.3),"")</f>
        <v/>
      </c>
      <c r="H2252" t="str">
        <f>IF((ValuesFromComPort!J2252)&lt;&gt;"",((((ValuesFromComPort!J2252)-(Calculated!$H$2))/1.28)*3.2),"")</f>
        <v/>
      </c>
      <c r="I2252" t="str">
        <f>IF((ValuesFromComPort!K2252)&lt;&gt;"",((((ValuesFromComPort!K2252)-(Calculated!$I$2))/1.28)/64),"")</f>
        <v/>
      </c>
      <c r="J2252" t="str">
        <f>IF((ValuesFromComPort!M2252)&lt;&gt;"",((((ValuesFromComPort!M2252)-(Calculated!$J$2))/1.28)/800),"")</f>
        <v/>
      </c>
      <c r="K2252" t="str">
        <f>IF((ValuesFromComPort!N2252)&lt;&gt;"",(((ValuesFromComPort!N2252)-(Calculated!$K$2))/1.28/3200),"")</f>
        <v/>
      </c>
      <c r="L2252" t="str">
        <f>IF((ValuesFromComPort!O2252)&lt;&gt;"",((((ValuesFromComPort!O2252)-(Calculated!$L$2))/1.28)/3.2),"")</f>
        <v/>
      </c>
      <c r="M2252" t="str">
        <f>IF((ValuesFromComPort!P2252)&lt;&gt;"",((((ValuesFromComPort!P2252)-(Calculated!$M$2))/1.28)/16),"")</f>
        <v/>
      </c>
      <c r="N2252" t="str">
        <f>IF((ValuesFromComPort!Q2252)&lt;&gt;"",((((ValuesFromComPort!Q2252)-(Calculated!$N$2))/1.28)/160),"")</f>
        <v/>
      </c>
      <c r="O2252" t="str">
        <f>IF((ValuesFromComPort!AA2252)&lt;&gt;"",(ValuesFromComPort!AA2252),"")</f>
        <v/>
      </c>
      <c r="P2252" t="str">
        <f>IF((ValuesFromComPort!AB2252)&lt;&gt;"",((_xlfn.BITAND((ValuesFromComPort!AB2252),1))*(ValuesFromComPort!AA2252)*1)+100*(_xlfn.BITAND((ValuesFromComPort!AB2252),1)),"")</f>
        <v/>
      </c>
      <c r="Q2252" t="str">
        <f>IF((ValuesFromComPort!AB2252)&lt;&gt;"",((_xlfn.BITAND((ValuesFromComPort!AB2252),2))/2)*50,"")</f>
        <v/>
      </c>
      <c r="R2252" t="str">
        <f>IF((ValuesFromComPort!AB2252)&lt;&gt;"",((_xlfn.BITAND((ValuesFromComPort!AB2252),4))/4)*60,"")</f>
        <v/>
      </c>
      <c r="S2252" t="str">
        <f>IF((ValuesFromComPort!AB2252)&lt;&gt;"",((_xlfn.BITAND((ValuesFromComPort!AB2252),32))/32)*70,"")</f>
        <v/>
      </c>
    </row>
    <row r="2253" spans="2:19" x14ac:dyDescent="0.25">
      <c r="B2253" t="str">
        <f>IF((ValuesFromComPort!B2253)&lt;&gt;"",((((ValuesFromComPort!B2253)-(Calculated!$B$2))/1.28)/320),"")</f>
        <v/>
      </c>
      <c r="C2253" t="str">
        <f>IF((ValuesFromComPort!C2253)&lt;&gt;"",((((ValuesFromComPort!C2253)-(Calculated!$C$2))/1.28)/320),"")</f>
        <v/>
      </c>
      <c r="D2253" t="str">
        <f>IF((ValuesFromComPort!D2253)&lt;&gt;"",((((ValuesFromComPort!D2253)-(Calculated!$D$2))/1.28)/80),"")</f>
        <v/>
      </c>
      <c r="E2253" t="str">
        <f>IF((ValuesFromComPort!F2253)&lt;&gt;"",((((ValuesFromComPort!F2253)-(Calculated!$E$2))/1.28)/80),"")</f>
        <v/>
      </c>
      <c r="F2253" t="str">
        <f>IF((ValuesFromComPort!H2253)&lt;&gt;"",((((ValuesFromComPort!H2253)-(Calculated!$F$2))/1.28)/3.2),"")</f>
        <v/>
      </c>
      <c r="G2253" t="str">
        <f>IF((ValuesFromComPort!I2253)&lt;&gt;"",((((ValuesFromComPort!I2253)-$G$2)*0.015625)/0.3),"")</f>
        <v/>
      </c>
      <c r="H2253" t="str">
        <f>IF((ValuesFromComPort!J2253)&lt;&gt;"",((((ValuesFromComPort!J2253)-(Calculated!$H$2))/1.28)*3.2),"")</f>
        <v/>
      </c>
      <c r="I2253" t="str">
        <f>IF((ValuesFromComPort!K2253)&lt;&gt;"",((((ValuesFromComPort!K2253)-(Calculated!$I$2))/1.28)/64),"")</f>
        <v/>
      </c>
      <c r="J2253" t="str">
        <f>IF((ValuesFromComPort!M2253)&lt;&gt;"",((((ValuesFromComPort!M2253)-(Calculated!$J$2))/1.28)/800),"")</f>
        <v/>
      </c>
      <c r="K2253" t="str">
        <f>IF((ValuesFromComPort!N2253)&lt;&gt;"",(((ValuesFromComPort!N2253)-(Calculated!$K$2))/1.28/3200),"")</f>
        <v/>
      </c>
      <c r="L2253" t="str">
        <f>IF((ValuesFromComPort!O2253)&lt;&gt;"",((((ValuesFromComPort!O2253)-(Calculated!$L$2))/1.28)/3.2),"")</f>
        <v/>
      </c>
      <c r="M2253" t="str">
        <f>IF((ValuesFromComPort!P2253)&lt;&gt;"",((((ValuesFromComPort!P2253)-(Calculated!$M$2))/1.28)/16),"")</f>
        <v/>
      </c>
      <c r="N2253" t="str">
        <f>IF((ValuesFromComPort!Q2253)&lt;&gt;"",((((ValuesFromComPort!Q2253)-(Calculated!$N$2))/1.28)/160),"")</f>
        <v/>
      </c>
      <c r="O2253" t="str">
        <f>IF((ValuesFromComPort!AA2253)&lt;&gt;"",(ValuesFromComPort!AA2253),"")</f>
        <v/>
      </c>
      <c r="P2253" t="str">
        <f>IF((ValuesFromComPort!AB2253)&lt;&gt;"",((_xlfn.BITAND((ValuesFromComPort!AB2253),1))*(ValuesFromComPort!AA2253)*1)+100*(_xlfn.BITAND((ValuesFromComPort!AB2253),1)),"")</f>
        <v/>
      </c>
      <c r="Q2253" t="str">
        <f>IF((ValuesFromComPort!AB2253)&lt;&gt;"",((_xlfn.BITAND((ValuesFromComPort!AB2253),2))/2)*50,"")</f>
        <v/>
      </c>
      <c r="R2253" t="str">
        <f>IF((ValuesFromComPort!AB2253)&lt;&gt;"",((_xlfn.BITAND((ValuesFromComPort!AB2253),4))/4)*60,"")</f>
        <v/>
      </c>
      <c r="S2253" t="str">
        <f>IF((ValuesFromComPort!AB2253)&lt;&gt;"",((_xlfn.BITAND((ValuesFromComPort!AB2253),32))/32)*70,"")</f>
        <v/>
      </c>
    </row>
    <row r="2254" spans="2:19" x14ac:dyDescent="0.25">
      <c r="B2254" t="str">
        <f>IF((ValuesFromComPort!B2254)&lt;&gt;"",((((ValuesFromComPort!B2254)-(Calculated!$B$2))/1.28)/320),"")</f>
        <v/>
      </c>
      <c r="C2254" t="str">
        <f>IF((ValuesFromComPort!C2254)&lt;&gt;"",((((ValuesFromComPort!C2254)-(Calculated!$C$2))/1.28)/320),"")</f>
        <v/>
      </c>
      <c r="D2254" t="str">
        <f>IF((ValuesFromComPort!D2254)&lt;&gt;"",((((ValuesFromComPort!D2254)-(Calculated!$D$2))/1.28)/80),"")</f>
        <v/>
      </c>
      <c r="E2254" t="str">
        <f>IF((ValuesFromComPort!F2254)&lt;&gt;"",((((ValuesFromComPort!F2254)-(Calculated!$E$2))/1.28)/80),"")</f>
        <v/>
      </c>
      <c r="F2254" t="str">
        <f>IF((ValuesFromComPort!H2254)&lt;&gt;"",((((ValuesFromComPort!H2254)-(Calculated!$F$2))/1.28)/3.2),"")</f>
        <v/>
      </c>
      <c r="G2254" t="str">
        <f>IF((ValuesFromComPort!I2254)&lt;&gt;"",((((ValuesFromComPort!I2254)-$G$2)*0.015625)/0.3),"")</f>
        <v/>
      </c>
      <c r="H2254" t="str">
        <f>IF((ValuesFromComPort!J2254)&lt;&gt;"",((((ValuesFromComPort!J2254)-(Calculated!$H$2))/1.28)*3.2),"")</f>
        <v/>
      </c>
      <c r="I2254" t="str">
        <f>IF((ValuesFromComPort!K2254)&lt;&gt;"",((((ValuesFromComPort!K2254)-(Calculated!$I$2))/1.28)/64),"")</f>
        <v/>
      </c>
      <c r="J2254" t="str">
        <f>IF((ValuesFromComPort!M2254)&lt;&gt;"",((((ValuesFromComPort!M2254)-(Calculated!$J$2))/1.28)/800),"")</f>
        <v/>
      </c>
      <c r="K2254" t="str">
        <f>IF((ValuesFromComPort!N2254)&lt;&gt;"",(((ValuesFromComPort!N2254)-(Calculated!$K$2))/1.28/3200),"")</f>
        <v/>
      </c>
      <c r="L2254" t="str">
        <f>IF((ValuesFromComPort!O2254)&lt;&gt;"",((((ValuesFromComPort!O2254)-(Calculated!$L$2))/1.28)/3.2),"")</f>
        <v/>
      </c>
      <c r="M2254" t="str">
        <f>IF((ValuesFromComPort!P2254)&lt;&gt;"",((((ValuesFromComPort!P2254)-(Calculated!$M$2))/1.28)/16),"")</f>
        <v/>
      </c>
      <c r="N2254" t="str">
        <f>IF((ValuesFromComPort!Q2254)&lt;&gt;"",((((ValuesFromComPort!Q2254)-(Calculated!$N$2))/1.28)/160),"")</f>
        <v/>
      </c>
      <c r="O2254" t="str">
        <f>IF((ValuesFromComPort!AA2254)&lt;&gt;"",(ValuesFromComPort!AA2254),"")</f>
        <v/>
      </c>
      <c r="P2254" t="str">
        <f>IF((ValuesFromComPort!AB2254)&lt;&gt;"",((_xlfn.BITAND((ValuesFromComPort!AB2254),1))*(ValuesFromComPort!AA2254)*1)+100*(_xlfn.BITAND((ValuesFromComPort!AB2254),1)),"")</f>
        <v/>
      </c>
      <c r="Q2254" t="str">
        <f>IF((ValuesFromComPort!AB2254)&lt;&gt;"",((_xlfn.BITAND((ValuesFromComPort!AB2254),2))/2)*50,"")</f>
        <v/>
      </c>
      <c r="R2254" t="str">
        <f>IF((ValuesFromComPort!AB2254)&lt;&gt;"",((_xlfn.BITAND((ValuesFromComPort!AB2254),4))/4)*60,"")</f>
        <v/>
      </c>
      <c r="S2254" t="str">
        <f>IF((ValuesFromComPort!AB2254)&lt;&gt;"",((_xlfn.BITAND((ValuesFromComPort!AB2254),32))/32)*70,"")</f>
        <v/>
      </c>
    </row>
    <row r="2255" spans="2:19" x14ac:dyDescent="0.25">
      <c r="B2255" t="str">
        <f>IF((ValuesFromComPort!B2255)&lt;&gt;"",((((ValuesFromComPort!B2255)-(Calculated!$B$2))/1.28)/320),"")</f>
        <v/>
      </c>
      <c r="C2255" t="str">
        <f>IF((ValuesFromComPort!C2255)&lt;&gt;"",((((ValuesFromComPort!C2255)-(Calculated!$C$2))/1.28)/320),"")</f>
        <v/>
      </c>
      <c r="D2255" t="str">
        <f>IF((ValuesFromComPort!D2255)&lt;&gt;"",((((ValuesFromComPort!D2255)-(Calculated!$D$2))/1.28)/80),"")</f>
        <v/>
      </c>
      <c r="E2255" t="str">
        <f>IF((ValuesFromComPort!F2255)&lt;&gt;"",((((ValuesFromComPort!F2255)-(Calculated!$E$2))/1.28)/80),"")</f>
        <v/>
      </c>
      <c r="F2255" t="str">
        <f>IF((ValuesFromComPort!H2255)&lt;&gt;"",((((ValuesFromComPort!H2255)-(Calculated!$F$2))/1.28)/3.2),"")</f>
        <v/>
      </c>
      <c r="G2255" t="str">
        <f>IF((ValuesFromComPort!I2255)&lt;&gt;"",((((ValuesFromComPort!I2255)-$G$2)*0.015625)/0.3),"")</f>
        <v/>
      </c>
      <c r="H2255" t="str">
        <f>IF((ValuesFromComPort!J2255)&lt;&gt;"",((((ValuesFromComPort!J2255)-(Calculated!$H$2))/1.28)*3.2),"")</f>
        <v/>
      </c>
      <c r="I2255" t="str">
        <f>IF((ValuesFromComPort!K2255)&lt;&gt;"",((((ValuesFromComPort!K2255)-(Calculated!$I$2))/1.28)/64),"")</f>
        <v/>
      </c>
      <c r="J2255" t="str">
        <f>IF((ValuesFromComPort!M2255)&lt;&gt;"",((((ValuesFromComPort!M2255)-(Calculated!$J$2))/1.28)/800),"")</f>
        <v/>
      </c>
      <c r="K2255" t="str">
        <f>IF((ValuesFromComPort!N2255)&lt;&gt;"",(((ValuesFromComPort!N2255)-(Calculated!$K$2))/1.28/3200),"")</f>
        <v/>
      </c>
      <c r="L2255" t="str">
        <f>IF((ValuesFromComPort!O2255)&lt;&gt;"",((((ValuesFromComPort!O2255)-(Calculated!$L$2))/1.28)/3.2),"")</f>
        <v/>
      </c>
      <c r="M2255" t="str">
        <f>IF((ValuesFromComPort!P2255)&lt;&gt;"",((((ValuesFromComPort!P2255)-(Calculated!$M$2))/1.28)/16),"")</f>
        <v/>
      </c>
      <c r="N2255" t="str">
        <f>IF((ValuesFromComPort!Q2255)&lt;&gt;"",((((ValuesFromComPort!Q2255)-(Calculated!$N$2))/1.28)/160),"")</f>
        <v/>
      </c>
      <c r="O2255" t="str">
        <f>IF((ValuesFromComPort!AA2255)&lt;&gt;"",(ValuesFromComPort!AA2255),"")</f>
        <v/>
      </c>
      <c r="P2255" t="str">
        <f>IF((ValuesFromComPort!AB2255)&lt;&gt;"",((_xlfn.BITAND((ValuesFromComPort!AB2255),1))*(ValuesFromComPort!AA2255)*1)+100*(_xlfn.BITAND((ValuesFromComPort!AB2255),1)),"")</f>
        <v/>
      </c>
      <c r="Q2255" t="str">
        <f>IF((ValuesFromComPort!AB2255)&lt;&gt;"",((_xlfn.BITAND((ValuesFromComPort!AB2255),2))/2)*50,"")</f>
        <v/>
      </c>
      <c r="R2255" t="str">
        <f>IF((ValuesFromComPort!AB2255)&lt;&gt;"",((_xlfn.BITAND((ValuesFromComPort!AB2255),4))/4)*60,"")</f>
        <v/>
      </c>
      <c r="S2255" t="str">
        <f>IF((ValuesFromComPort!AB2255)&lt;&gt;"",((_xlfn.BITAND((ValuesFromComPort!AB2255),32))/32)*70,"")</f>
        <v/>
      </c>
    </row>
    <row r="2256" spans="2:19" x14ac:dyDescent="0.25">
      <c r="B2256" t="str">
        <f>IF((ValuesFromComPort!B2256)&lt;&gt;"",((((ValuesFromComPort!B2256)-(Calculated!$B$2))/1.28)/320),"")</f>
        <v/>
      </c>
      <c r="C2256" t="str">
        <f>IF((ValuesFromComPort!C2256)&lt;&gt;"",((((ValuesFromComPort!C2256)-(Calculated!$C$2))/1.28)/320),"")</f>
        <v/>
      </c>
      <c r="D2256" t="str">
        <f>IF((ValuesFromComPort!D2256)&lt;&gt;"",((((ValuesFromComPort!D2256)-(Calculated!$D$2))/1.28)/80),"")</f>
        <v/>
      </c>
      <c r="E2256" t="str">
        <f>IF((ValuesFromComPort!F2256)&lt;&gt;"",((((ValuesFromComPort!F2256)-(Calculated!$E$2))/1.28)/80),"")</f>
        <v/>
      </c>
      <c r="F2256" t="str">
        <f>IF((ValuesFromComPort!H2256)&lt;&gt;"",((((ValuesFromComPort!H2256)-(Calculated!$F$2))/1.28)/3.2),"")</f>
        <v/>
      </c>
      <c r="G2256" t="str">
        <f>IF((ValuesFromComPort!I2256)&lt;&gt;"",((((ValuesFromComPort!I2256)-$G$2)*0.015625)/0.3),"")</f>
        <v/>
      </c>
      <c r="H2256" t="str">
        <f>IF((ValuesFromComPort!J2256)&lt;&gt;"",((((ValuesFromComPort!J2256)-(Calculated!$H$2))/1.28)*3.2),"")</f>
        <v/>
      </c>
      <c r="I2256" t="str">
        <f>IF((ValuesFromComPort!K2256)&lt;&gt;"",((((ValuesFromComPort!K2256)-(Calculated!$I$2))/1.28)/64),"")</f>
        <v/>
      </c>
      <c r="J2256" t="str">
        <f>IF((ValuesFromComPort!M2256)&lt;&gt;"",((((ValuesFromComPort!M2256)-(Calculated!$J$2))/1.28)/800),"")</f>
        <v/>
      </c>
      <c r="K2256" t="str">
        <f>IF((ValuesFromComPort!N2256)&lt;&gt;"",(((ValuesFromComPort!N2256)-(Calculated!$K$2))/1.28/3200),"")</f>
        <v/>
      </c>
      <c r="L2256" t="str">
        <f>IF((ValuesFromComPort!O2256)&lt;&gt;"",((((ValuesFromComPort!O2256)-(Calculated!$L$2))/1.28)/3.2),"")</f>
        <v/>
      </c>
      <c r="M2256" t="str">
        <f>IF((ValuesFromComPort!P2256)&lt;&gt;"",((((ValuesFromComPort!P2256)-(Calculated!$M$2))/1.28)/16),"")</f>
        <v/>
      </c>
      <c r="N2256" t="str">
        <f>IF((ValuesFromComPort!Q2256)&lt;&gt;"",((((ValuesFromComPort!Q2256)-(Calculated!$N$2))/1.28)/160),"")</f>
        <v/>
      </c>
      <c r="O2256" t="str">
        <f>IF((ValuesFromComPort!AA2256)&lt;&gt;"",(ValuesFromComPort!AA2256),"")</f>
        <v/>
      </c>
      <c r="P2256" t="str">
        <f>IF((ValuesFromComPort!AB2256)&lt;&gt;"",((_xlfn.BITAND((ValuesFromComPort!AB2256),1))*(ValuesFromComPort!AA2256)*1)+100*(_xlfn.BITAND((ValuesFromComPort!AB2256),1)),"")</f>
        <v/>
      </c>
      <c r="Q2256" t="str">
        <f>IF((ValuesFromComPort!AB2256)&lt;&gt;"",((_xlfn.BITAND((ValuesFromComPort!AB2256),2))/2)*50,"")</f>
        <v/>
      </c>
      <c r="R2256" t="str">
        <f>IF((ValuesFromComPort!AB2256)&lt;&gt;"",((_xlfn.BITAND((ValuesFromComPort!AB2256),4))/4)*60,"")</f>
        <v/>
      </c>
      <c r="S2256" t="str">
        <f>IF((ValuesFromComPort!AB2256)&lt;&gt;"",((_xlfn.BITAND((ValuesFromComPort!AB2256),32))/32)*70,"")</f>
        <v/>
      </c>
    </row>
    <row r="2257" spans="2:19" x14ac:dyDescent="0.25">
      <c r="B2257" t="str">
        <f>IF((ValuesFromComPort!B2257)&lt;&gt;"",((((ValuesFromComPort!B2257)-(Calculated!$B$2))/1.28)/320),"")</f>
        <v/>
      </c>
      <c r="C2257" t="str">
        <f>IF((ValuesFromComPort!C2257)&lt;&gt;"",((((ValuesFromComPort!C2257)-(Calculated!$C$2))/1.28)/320),"")</f>
        <v/>
      </c>
      <c r="D2257" t="str">
        <f>IF((ValuesFromComPort!D2257)&lt;&gt;"",((((ValuesFromComPort!D2257)-(Calculated!$D$2))/1.28)/80),"")</f>
        <v/>
      </c>
      <c r="E2257" t="str">
        <f>IF((ValuesFromComPort!F2257)&lt;&gt;"",((((ValuesFromComPort!F2257)-(Calculated!$E$2))/1.28)/80),"")</f>
        <v/>
      </c>
      <c r="F2257" t="str">
        <f>IF((ValuesFromComPort!H2257)&lt;&gt;"",((((ValuesFromComPort!H2257)-(Calculated!$F$2))/1.28)/3.2),"")</f>
        <v/>
      </c>
      <c r="G2257" t="str">
        <f>IF((ValuesFromComPort!I2257)&lt;&gt;"",((((ValuesFromComPort!I2257)-$G$2)*0.015625)/0.3),"")</f>
        <v/>
      </c>
      <c r="H2257" t="str">
        <f>IF((ValuesFromComPort!J2257)&lt;&gt;"",((((ValuesFromComPort!J2257)-(Calculated!$H$2))/1.28)*3.2),"")</f>
        <v/>
      </c>
      <c r="I2257" t="str">
        <f>IF((ValuesFromComPort!K2257)&lt;&gt;"",((((ValuesFromComPort!K2257)-(Calculated!$I$2))/1.28)/64),"")</f>
        <v/>
      </c>
      <c r="J2257" t="str">
        <f>IF((ValuesFromComPort!M2257)&lt;&gt;"",((((ValuesFromComPort!M2257)-(Calculated!$J$2))/1.28)/800),"")</f>
        <v/>
      </c>
      <c r="K2257" t="str">
        <f>IF((ValuesFromComPort!N2257)&lt;&gt;"",(((ValuesFromComPort!N2257)-(Calculated!$K$2))/1.28/3200),"")</f>
        <v/>
      </c>
      <c r="L2257" t="str">
        <f>IF((ValuesFromComPort!O2257)&lt;&gt;"",((((ValuesFromComPort!O2257)-(Calculated!$L$2))/1.28)/3.2),"")</f>
        <v/>
      </c>
      <c r="M2257" t="str">
        <f>IF((ValuesFromComPort!P2257)&lt;&gt;"",((((ValuesFromComPort!P2257)-(Calculated!$M$2))/1.28)/16),"")</f>
        <v/>
      </c>
      <c r="N2257" t="str">
        <f>IF((ValuesFromComPort!Q2257)&lt;&gt;"",((((ValuesFromComPort!Q2257)-(Calculated!$N$2))/1.28)/160),"")</f>
        <v/>
      </c>
      <c r="O2257" t="str">
        <f>IF((ValuesFromComPort!AA2257)&lt;&gt;"",(ValuesFromComPort!AA2257),"")</f>
        <v/>
      </c>
      <c r="P2257" t="str">
        <f>IF((ValuesFromComPort!AB2257)&lt;&gt;"",((_xlfn.BITAND((ValuesFromComPort!AB2257),1))*(ValuesFromComPort!AA2257)*1)+100*(_xlfn.BITAND((ValuesFromComPort!AB2257),1)),"")</f>
        <v/>
      </c>
      <c r="Q2257" t="str">
        <f>IF((ValuesFromComPort!AB2257)&lt;&gt;"",((_xlfn.BITAND((ValuesFromComPort!AB2257),2))/2)*50,"")</f>
        <v/>
      </c>
      <c r="R2257" t="str">
        <f>IF((ValuesFromComPort!AB2257)&lt;&gt;"",((_xlfn.BITAND((ValuesFromComPort!AB2257),4))/4)*60,"")</f>
        <v/>
      </c>
      <c r="S2257" t="str">
        <f>IF((ValuesFromComPort!AB2257)&lt;&gt;"",((_xlfn.BITAND((ValuesFromComPort!AB2257),32))/32)*70,"")</f>
        <v/>
      </c>
    </row>
    <row r="2258" spans="2:19" x14ac:dyDescent="0.25">
      <c r="B2258" t="str">
        <f>IF((ValuesFromComPort!B2258)&lt;&gt;"",((((ValuesFromComPort!B2258)-(Calculated!$B$2))/1.28)/320),"")</f>
        <v/>
      </c>
      <c r="C2258" t="str">
        <f>IF((ValuesFromComPort!C2258)&lt;&gt;"",((((ValuesFromComPort!C2258)-(Calculated!$C$2))/1.28)/320),"")</f>
        <v/>
      </c>
      <c r="D2258" t="str">
        <f>IF((ValuesFromComPort!D2258)&lt;&gt;"",((((ValuesFromComPort!D2258)-(Calculated!$D$2))/1.28)/80),"")</f>
        <v/>
      </c>
      <c r="E2258" t="str">
        <f>IF((ValuesFromComPort!F2258)&lt;&gt;"",((((ValuesFromComPort!F2258)-(Calculated!$E$2))/1.28)/80),"")</f>
        <v/>
      </c>
      <c r="F2258" t="str">
        <f>IF((ValuesFromComPort!H2258)&lt;&gt;"",((((ValuesFromComPort!H2258)-(Calculated!$F$2))/1.28)/3.2),"")</f>
        <v/>
      </c>
      <c r="G2258" t="str">
        <f>IF((ValuesFromComPort!I2258)&lt;&gt;"",((((ValuesFromComPort!I2258)-$G$2)*0.015625)/0.3),"")</f>
        <v/>
      </c>
      <c r="H2258" t="str">
        <f>IF((ValuesFromComPort!J2258)&lt;&gt;"",((((ValuesFromComPort!J2258)-(Calculated!$H$2))/1.28)*3.2),"")</f>
        <v/>
      </c>
      <c r="I2258" t="str">
        <f>IF((ValuesFromComPort!K2258)&lt;&gt;"",((((ValuesFromComPort!K2258)-(Calculated!$I$2))/1.28)/64),"")</f>
        <v/>
      </c>
      <c r="J2258" t="str">
        <f>IF((ValuesFromComPort!M2258)&lt;&gt;"",((((ValuesFromComPort!M2258)-(Calculated!$J$2))/1.28)/800),"")</f>
        <v/>
      </c>
      <c r="K2258" t="str">
        <f>IF((ValuesFromComPort!N2258)&lt;&gt;"",(((ValuesFromComPort!N2258)-(Calculated!$K$2))/1.28/3200),"")</f>
        <v/>
      </c>
      <c r="L2258" t="str">
        <f>IF((ValuesFromComPort!O2258)&lt;&gt;"",((((ValuesFromComPort!O2258)-(Calculated!$L$2))/1.28)/3.2),"")</f>
        <v/>
      </c>
      <c r="M2258" t="str">
        <f>IF((ValuesFromComPort!P2258)&lt;&gt;"",((((ValuesFromComPort!P2258)-(Calculated!$M$2))/1.28)/16),"")</f>
        <v/>
      </c>
      <c r="N2258" t="str">
        <f>IF((ValuesFromComPort!Q2258)&lt;&gt;"",((((ValuesFromComPort!Q2258)-(Calculated!$N$2))/1.28)/160),"")</f>
        <v/>
      </c>
      <c r="O2258" t="str">
        <f>IF((ValuesFromComPort!AA2258)&lt;&gt;"",(ValuesFromComPort!AA2258),"")</f>
        <v/>
      </c>
      <c r="P2258" t="str">
        <f>IF((ValuesFromComPort!AB2258)&lt;&gt;"",((_xlfn.BITAND((ValuesFromComPort!AB2258),1))*(ValuesFromComPort!AA2258)*1)+100*(_xlfn.BITAND((ValuesFromComPort!AB2258),1)),"")</f>
        <v/>
      </c>
      <c r="Q2258" t="str">
        <f>IF((ValuesFromComPort!AB2258)&lt;&gt;"",((_xlfn.BITAND((ValuesFromComPort!AB2258),2))/2)*50,"")</f>
        <v/>
      </c>
      <c r="R2258" t="str">
        <f>IF((ValuesFromComPort!AB2258)&lt;&gt;"",((_xlfn.BITAND((ValuesFromComPort!AB2258),4))/4)*60,"")</f>
        <v/>
      </c>
      <c r="S2258" t="str">
        <f>IF((ValuesFromComPort!AB2258)&lt;&gt;"",((_xlfn.BITAND((ValuesFromComPort!AB2258),32))/32)*70,"")</f>
        <v/>
      </c>
    </row>
    <row r="2259" spans="2:19" x14ac:dyDescent="0.25">
      <c r="B2259" t="str">
        <f>IF((ValuesFromComPort!B2259)&lt;&gt;"",((((ValuesFromComPort!B2259)-(Calculated!$B$2))/1.28)/320),"")</f>
        <v/>
      </c>
      <c r="C2259" t="str">
        <f>IF((ValuesFromComPort!C2259)&lt;&gt;"",((((ValuesFromComPort!C2259)-(Calculated!$C$2))/1.28)/320),"")</f>
        <v/>
      </c>
      <c r="D2259" t="str">
        <f>IF((ValuesFromComPort!D2259)&lt;&gt;"",((((ValuesFromComPort!D2259)-(Calculated!$D$2))/1.28)/80),"")</f>
        <v/>
      </c>
      <c r="E2259" t="str">
        <f>IF((ValuesFromComPort!F2259)&lt;&gt;"",((((ValuesFromComPort!F2259)-(Calculated!$E$2))/1.28)/80),"")</f>
        <v/>
      </c>
      <c r="F2259" t="str">
        <f>IF((ValuesFromComPort!H2259)&lt;&gt;"",((((ValuesFromComPort!H2259)-(Calculated!$F$2))/1.28)/3.2),"")</f>
        <v/>
      </c>
      <c r="G2259" t="str">
        <f>IF((ValuesFromComPort!I2259)&lt;&gt;"",((((ValuesFromComPort!I2259)-$G$2)*0.015625)/0.3),"")</f>
        <v/>
      </c>
      <c r="H2259" t="str">
        <f>IF((ValuesFromComPort!J2259)&lt;&gt;"",((((ValuesFromComPort!J2259)-(Calculated!$H$2))/1.28)*3.2),"")</f>
        <v/>
      </c>
      <c r="I2259" t="str">
        <f>IF((ValuesFromComPort!K2259)&lt;&gt;"",((((ValuesFromComPort!K2259)-(Calculated!$I$2))/1.28)/64),"")</f>
        <v/>
      </c>
      <c r="J2259" t="str">
        <f>IF((ValuesFromComPort!M2259)&lt;&gt;"",((((ValuesFromComPort!M2259)-(Calculated!$J$2))/1.28)/800),"")</f>
        <v/>
      </c>
      <c r="K2259" t="str">
        <f>IF((ValuesFromComPort!N2259)&lt;&gt;"",(((ValuesFromComPort!N2259)-(Calculated!$K$2))/1.28/3200),"")</f>
        <v/>
      </c>
      <c r="L2259" t="str">
        <f>IF((ValuesFromComPort!O2259)&lt;&gt;"",((((ValuesFromComPort!O2259)-(Calculated!$L$2))/1.28)/3.2),"")</f>
        <v/>
      </c>
      <c r="M2259" t="str">
        <f>IF((ValuesFromComPort!P2259)&lt;&gt;"",((((ValuesFromComPort!P2259)-(Calculated!$M$2))/1.28)/16),"")</f>
        <v/>
      </c>
      <c r="N2259" t="str">
        <f>IF((ValuesFromComPort!Q2259)&lt;&gt;"",((((ValuesFromComPort!Q2259)-(Calculated!$N$2))/1.28)/160),"")</f>
        <v/>
      </c>
      <c r="O2259" t="str">
        <f>IF((ValuesFromComPort!AA2259)&lt;&gt;"",(ValuesFromComPort!AA2259),"")</f>
        <v/>
      </c>
      <c r="P2259" t="str">
        <f>IF((ValuesFromComPort!AB2259)&lt;&gt;"",((_xlfn.BITAND((ValuesFromComPort!AB2259),1))*(ValuesFromComPort!AA2259)*1)+100*(_xlfn.BITAND((ValuesFromComPort!AB2259),1)),"")</f>
        <v/>
      </c>
      <c r="Q2259" t="str">
        <f>IF((ValuesFromComPort!AB2259)&lt;&gt;"",((_xlfn.BITAND((ValuesFromComPort!AB2259),2))/2)*50,"")</f>
        <v/>
      </c>
      <c r="R2259" t="str">
        <f>IF((ValuesFromComPort!AB2259)&lt;&gt;"",((_xlfn.BITAND((ValuesFromComPort!AB2259),4))/4)*60,"")</f>
        <v/>
      </c>
      <c r="S2259" t="str">
        <f>IF((ValuesFromComPort!AB2259)&lt;&gt;"",((_xlfn.BITAND((ValuesFromComPort!AB2259),32))/32)*70,"")</f>
        <v/>
      </c>
    </row>
    <row r="2260" spans="2:19" x14ac:dyDescent="0.25">
      <c r="B2260" t="str">
        <f>IF((ValuesFromComPort!B2260)&lt;&gt;"",((((ValuesFromComPort!B2260)-(Calculated!$B$2))/1.28)/320),"")</f>
        <v/>
      </c>
      <c r="C2260" t="str">
        <f>IF((ValuesFromComPort!C2260)&lt;&gt;"",((((ValuesFromComPort!C2260)-(Calculated!$C$2))/1.28)/320),"")</f>
        <v/>
      </c>
      <c r="D2260" t="str">
        <f>IF((ValuesFromComPort!D2260)&lt;&gt;"",((((ValuesFromComPort!D2260)-(Calculated!$D$2))/1.28)/80),"")</f>
        <v/>
      </c>
      <c r="E2260" t="str">
        <f>IF((ValuesFromComPort!F2260)&lt;&gt;"",((((ValuesFromComPort!F2260)-(Calculated!$E$2))/1.28)/80),"")</f>
        <v/>
      </c>
      <c r="F2260" t="str">
        <f>IF((ValuesFromComPort!H2260)&lt;&gt;"",((((ValuesFromComPort!H2260)-(Calculated!$F$2))/1.28)/3.2),"")</f>
        <v/>
      </c>
      <c r="G2260" t="str">
        <f>IF((ValuesFromComPort!I2260)&lt;&gt;"",((((ValuesFromComPort!I2260)-$G$2)*0.015625)/0.3),"")</f>
        <v/>
      </c>
      <c r="H2260" t="str">
        <f>IF((ValuesFromComPort!J2260)&lt;&gt;"",((((ValuesFromComPort!J2260)-(Calculated!$H$2))/1.28)*3.2),"")</f>
        <v/>
      </c>
      <c r="I2260" t="str">
        <f>IF((ValuesFromComPort!K2260)&lt;&gt;"",((((ValuesFromComPort!K2260)-(Calculated!$I$2))/1.28)/64),"")</f>
        <v/>
      </c>
      <c r="J2260" t="str">
        <f>IF((ValuesFromComPort!M2260)&lt;&gt;"",((((ValuesFromComPort!M2260)-(Calculated!$J$2))/1.28)/800),"")</f>
        <v/>
      </c>
      <c r="K2260" t="str">
        <f>IF((ValuesFromComPort!N2260)&lt;&gt;"",(((ValuesFromComPort!N2260)-(Calculated!$K$2))/1.28/3200),"")</f>
        <v/>
      </c>
      <c r="L2260" t="str">
        <f>IF((ValuesFromComPort!O2260)&lt;&gt;"",((((ValuesFromComPort!O2260)-(Calculated!$L$2))/1.28)/3.2),"")</f>
        <v/>
      </c>
      <c r="M2260" t="str">
        <f>IF((ValuesFromComPort!P2260)&lt;&gt;"",((((ValuesFromComPort!P2260)-(Calculated!$M$2))/1.28)/16),"")</f>
        <v/>
      </c>
      <c r="N2260" t="str">
        <f>IF((ValuesFromComPort!Q2260)&lt;&gt;"",((((ValuesFromComPort!Q2260)-(Calculated!$N$2))/1.28)/160),"")</f>
        <v/>
      </c>
      <c r="O2260" t="str">
        <f>IF((ValuesFromComPort!AA2260)&lt;&gt;"",(ValuesFromComPort!AA2260),"")</f>
        <v/>
      </c>
      <c r="P2260" t="str">
        <f>IF((ValuesFromComPort!AB2260)&lt;&gt;"",((_xlfn.BITAND((ValuesFromComPort!AB2260),1))*(ValuesFromComPort!AA2260)*1)+100*(_xlfn.BITAND((ValuesFromComPort!AB2260),1)),"")</f>
        <v/>
      </c>
      <c r="Q2260" t="str">
        <f>IF((ValuesFromComPort!AB2260)&lt;&gt;"",((_xlfn.BITAND((ValuesFromComPort!AB2260),2))/2)*50,"")</f>
        <v/>
      </c>
      <c r="R2260" t="str">
        <f>IF((ValuesFromComPort!AB2260)&lt;&gt;"",((_xlfn.BITAND((ValuesFromComPort!AB2260),4))/4)*60,"")</f>
        <v/>
      </c>
      <c r="S2260" t="str">
        <f>IF((ValuesFromComPort!AB2260)&lt;&gt;"",((_xlfn.BITAND((ValuesFromComPort!AB2260),32))/32)*70,"")</f>
        <v/>
      </c>
    </row>
    <row r="2261" spans="2:19" x14ac:dyDescent="0.25">
      <c r="B2261" t="str">
        <f>IF((ValuesFromComPort!B2261)&lt;&gt;"",((((ValuesFromComPort!B2261)-(Calculated!$B$2))/1.28)/320),"")</f>
        <v/>
      </c>
      <c r="C2261" t="str">
        <f>IF((ValuesFromComPort!C2261)&lt;&gt;"",((((ValuesFromComPort!C2261)-(Calculated!$C$2))/1.28)/320),"")</f>
        <v/>
      </c>
      <c r="D2261" t="str">
        <f>IF((ValuesFromComPort!D2261)&lt;&gt;"",((((ValuesFromComPort!D2261)-(Calculated!$D$2))/1.28)/80),"")</f>
        <v/>
      </c>
      <c r="E2261" t="str">
        <f>IF((ValuesFromComPort!F2261)&lt;&gt;"",((((ValuesFromComPort!F2261)-(Calculated!$E$2))/1.28)/80),"")</f>
        <v/>
      </c>
      <c r="F2261" t="str">
        <f>IF((ValuesFromComPort!H2261)&lt;&gt;"",((((ValuesFromComPort!H2261)-(Calculated!$F$2))/1.28)/3.2),"")</f>
        <v/>
      </c>
      <c r="G2261" t="str">
        <f>IF((ValuesFromComPort!I2261)&lt;&gt;"",((((ValuesFromComPort!I2261)-$G$2)*0.015625)/0.3),"")</f>
        <v/>
      </c>
      <c r="H2261" t="str">
        <f>IF((ValuesFromComPort!J2261)&lt;&gt;"",((((ValuesFromComPort!J2261)-(Calculated!$H$2))/1.28)*3.2),"")</f>
        <v/>
      </c>
      <c r="I2261" t="str">
        <f>IF((ValuesFromComPort!K2261)&lt;&gt;"",((((ValuesFromComPort!K2261)-(Calculated!$I$2))/1.28)/64),"")</f>
        <v/>
      </c>
      <c r="J2261" t="str">
        <f>IF((ValuesFromComPort!M2261)&lt;&gt;"",((((ValuesFromComPort!M2261)-(Calculated!$J$2))/1.28)/800),"")</f>
        <v/>
      </c>
      <c r="K2261" t="str">
        <f>IF((ValuesFromComPort!N2261)&lt;&gt;"",(((ValuesFromComPort!N2261)-(Calculated!$K$2))/1.28/3200),"")</f>
        <v/>
      </c>
      <c r="L2261" t="str">
        <f>IF((ValuesFromComPort!O2261)&lt;&gt;"",((((ValuesFromComPort!O2261)-(Calculated!$L$2))/1.28)/3.2),"")</f>
        <v/>
      </c>
      <c r="M2261" t="str">
        <f>IF((ValuesFromComPort!P2261)&lt;&gt;"",((((ValuesFromComPort!P2261)-(Calculated!$M$2))/1.28)/16),"")</f>
        <v/>
      </c>
      <c r="N2261" t="str">
        <f>IF((ValuesFromComPort!Q2261)&lt;&gt;"",((((ValuesFromComPort!Q2261)-(Calculated!$N$2))/1.28)/160),"")</f>
        <v/>
      </c>
      <c r="O2261" t="str">
        <f>IF((ValuesFromComPort!AA2261)&lt;&gt;"",(ValuesFromComPort!AA2261),"")</f>
        <v/>
      </c>
      <c r="P2261" t="str">
        <f>IF((ValuesFromComPort!AB2261)&lt;&gt;"",((_xlfn.BITAND((ValuesFromComPort!AB2261),1))*(ValuesFromComPort!AA2261)*1)+100*(_xlfn.BITAND((ValuesFromComPort!AB2261),1)),"")</f>
        <v/>
      </c>
      <c r="Q2261" t="str">
        <f>IF((ValuesFromComPort!AB2261)&lt;&gt;"",((_xlfn.BITAND((ValuesFromComPort!AB2261),2))/2)*50,"")</f>
        <v/>
      </c>
      <c r="R2261" t="str">
        <f>IF((ValuesFromComPort!AB2261)&lt;&gt;"",((_xlfn.BITAND((ValuesFromComPort!AB2261),4))/4)*60,"")</f>
        <v/>
      </c>
      <c r="S2261" t="str">
        <f>IF((ValuesFromComPort!AB2261)&lt;&gt;"",((_xlfn.BITAND((ValuesFromComPort!AB2261),32))/32)*70,"")</f>
        <v/>
      </c>
    </row>
    <row r="2262" spans="2:19" x14ac:dyDescent="0.25">
      <c r="B2262" t="str">
        <f>IF((ValuesFromComPort!B2262)&lt;&gt;"",((((ValuesFromComPort!B2262)-(Calculated!$B$2))/1.28)/320),"")</f>
        <v/>
      </c>
      <c r="C2262" t="str">
        <f>IF((ValuesFromComPort!C2262)&lt;&gt;"",((((ValuesFromComPort!C2262)-(Calculated!$C$2))/1.28)/320),"")</f>
        <v/>
      </c>
      <c r="D2262" t="str">
        <f>IF((ValuesFromComPort!D2262)&lt;&gt;"",((((ValuesFromComPort!D2262)-(Calculated!$D$2))/1.28)/80),"")</f>
        <v/>
      </c>
      <c r="E2262" t="str">
        <f>IF((ValuesFromComPort!F2262)&lt;&gt;"",((((ValuesFromComPort!F2262)-(Calculated!$E$2))/1.28)/80),"")</f>
        <v/>
      </c>
      <c r="F2262" t="str">
        <f>IF((ValuesFromComPort!H2262)&lt;&gt;"",((((ValuesFromComPort!H2262)-(Calculated!$F$2))/1.28)/3.2),"")</f>
        <v/>
      </c>
      <c r="G2262" t="str">
        <f>IF((ValuesFromComPort!I2262)&lt;&gt;"",((((ValuesFromComPort!I2262)-$G$2)*0.015625)/0.3),"")</f>
        <v/>
      </c>
      <c r="H2262" t="str">
        <f>IF((ValuesFromComPort!J2262)&lt;&gt;"",((((ValuesFromComPort!J2262)-(Calculated!$H$2))/1.28)*3.2),"")</f>
        <v/>
      </c>
      <c r="I2262" t="str">
        <f>IF((ValuesFromComPort!K2262)&lt;&gt;"",((((ValuesFromComPort!K2262)-(Calculated!$I$2))/1.28)/64),"")</f>
        <v/>
      </c>
      <c r="J2262" t="str">
        <f>IF((ValuesFromComPort!M2262)&lt;&gt;"",((((ValuesFromComPort!M2262)-(Calculated!$J$2))/1.28)/800),"")</f>
        <v/>
      </c>
      <c r="K2262" t="str">
        <f>IF((ValuesFromComPort!N2262)&lt;&gt;"",(((ValuesFromComPort!N2262)-(Calculated!$K$2))/1.28/3200),"")</f>
        <v/>
      </c>
      <c r="L2262" t="str">
        <f>IF((ValuesFromComPort!O2262)&lt;&gt;"",((((ValuesFromComPort!O2262)-(Calculated!$L$2))/1.28)/3.2),"")</f>
        <v/>
      </c>
      <c r="M2262" t="str">
        <f>IF((ValuesFromComPort!P2262)&lt;&gt;"",((((ValuesFromComPort!P2262)-(Calculated!$M$2))/1.28)/16),"")</f>
        <v/>
      </c>
      <c r="N2262" t="str">
        <f>IF((ValuesFromComPort!Q2262)&lt;&gt;"",((((ValuesFromComPort!Q2262)-(Calculated!$N$2))/1.28)/160),"")</f>
        <v/>
      </c>
      <c r="O2262" t="str">
        <f>IF((ValuesFromComPort!AA2262)&lt;&gt;"",(ValuesFromComPort!AA2262),"")</f>
        <v/>
      </c>
      <c r="P2262" t="str">
        <f>IF((ValuesFromComPort!AB2262)&lt;&gt;"",((_xlfn.BITAND((ValuesFromComPort!AB2262),1))*(ValuesFromComPort!AA2262)*1)+100*(_xlfn.BITAND((ValuesFromComPort!AB2262),1)),"")</f>
        <v/>
      </c>
      <c r="Q2262" t="str">
        <f>IF((ValuesFromComPort!AB2262)&lt;&gt;"",((_xlfn.BITAND((ValuesFromComPort!AB2262),2))/2)*50,"")</f>
        <v/>
      </c>
      <c r="R2262" t="str">
        <f>IF((ValuesFromComPort!AB2262)&lt;&gt;"",((_xlfn.BITAND((ValuesFromComPort!AB2262),4))/4)*60,"")</f>
        <v/>
      </c>
      <c r="S2262" t="str">
        <f>IF((ValuesFromComPort!AB2262)&lt;&gt;"",((_xlfn.BITAND((ValuesFromComPort!AB2262),32))/32)*70,"")</f>
        <v/>
      </c>
    </row>
    <row r="2263" spans="2:19" x14ac:dyDescent="0.25">
      <c r="B2263" t="str">
        <f>IF((ValuesFromComPort!B2263)&lt;&gt;"",((((ValuesFromComPort!B2263)-(Calculated!$B$2))/1.28)/320),"")</f>
        <v/>
      </c>
      <c r="C2263" t="str">
        <f>IF((ValuesFromComPort!C2263)&lt;&gt;"",((((ValuesFromComPort!C2263)-(Calculated!$C$2))/1.28)/320),"")</f>
        <v/>
      </c>
      <c r="D2263" t="str">
        <f>IF((ValuesFromComPort!D2263)&lt;&gt;"",((((ValuesFromComPort!D2263)-(Calculated!$D$2))/1.28)/80),"")</f>
        <v/>
      </c>
      <c r="E2263" t="str">
        <f>IF((ValuesFromComPort!F2263)&lt;&gt;"",((((ValuesFromComPort!F2263)-(Calculated!$E$2))/1.28)/80),"")</f>
        <v/>
      </c>
      <c r="F2263" t="str">
        <f>IF((ValuesFromComPort!H2263)&lt;&gt;"",((((ValuesFromComPort!H2263)-(Calculated!$F$2))/1.28)/3.2),"")</f>
        <v/>
      </c>
      <c r="G2263" t="str">
        <f>IF((ValuesFromComPort!I2263)&lt;&gt;"",((((ValuesFromComPort!I2263)-$G$2)*0.015625)/0.3),"")</f>
        <v/>
      </c>
      <c r="H2263" t="str">
        <f>IF((ValuesFromComPort!J2263)&lt;&gt;"",((((ValuesFromComPort!J2263)-(Calculated!$H$2))/1.28)*3.2),"")</f>
        <v/>
      </c>
      <c r="I2263" t="str">
        <f>IF((ValuesFromComPort!K2263)&lt;&gt;"",((((ValuesFromComPort!K2263)-(Calculated!$I$2))/1.28)/64),"")</f>
        <v/>
      </c>
      <c r="J2263" t="str">
        <f>IF((ValuesFromComPort!M2263)&lt;&gt;"",((((ValuesFromComPort!M2263)-(Calculated!$J$2))/1.28)/800),"")</f>
        <v/>
      </c>
      <c r="K2263" t="str">
        <f>IF((ValuesFromComPort!N2263)&lt;&gt;"",(((ValuesFromComPort!N2263)-(Calculated!$K$2))/1.28/3200),"")</f>
        <v/>
      </c>
      <c r="L2263" t="str">
        <f>IF((ValuesFromComPort!O2263)&lt;&gt;"",((((ValuesFromComPort!O2263)-(Calculated!$L$2))/1.28)/3.2),"")</f>
        <v/>
      </c>
      <c r="M2263" t="str">
        <f>IF((ValuesFromComPort!P2263)&lt;&gt;"",((((ValuesFromComPort!P2263)-(Calculated!$M$2))/1.28)/16),"")</f>
        <v/>
      </c>
      <c r="N2263" t="str">
        <f>IF((ValuesFromComPort!Q2263)&lt;&gt;"",((((ValuesFromComPort!Q2263)-(Calculated!$N$2))/1.28)/160),"")</f>
        <v/>
      </c>
      <c r="O2263" t="str">
        <f>IF((ValuesFromComPort!AA2263)&lt;&gt;"",(ValuesFromComPort!AA2263),"")</f>
        <v/>
      </c>
      <c r="P2263" t="str">
        <f>IF((ValuesFromComPort!AB2263)&lt;&gt;"",((_xlfn.BITAND((ValuesFromComPort!AB2263),1))*(ValuesFromComPort!AA2263)*1)+100*(_xlfn.BITAND((ValuesFromComPort!AB2263),1)),"")</f>
        <v/>
      </c>
      <c r="Q2263" t="str">
        <f>IF((ValuesFromComPort!AB2263)&lt;&gt;"",((_xlfn.BITAND((ValuesFromComPort!AB2263),2))/2)*50,"")</f>
        <v/>
      </c>
      <c r="R2263" t="str">
        <f>IF((ValuesFromComPort!AB2263)&lt;&gt;"",((_xlfn.BITAND((ValuesFromComPort!AB2263),4))/4)*60,"")</f>
        <v/>
      </c>
      <c r="S2263" t="str">
        <f>IF((ValuesFromComPort!AB2263)&lt;&gt;"",((_xlfn.BITAND((ValuesFromComPort!AB2263),32))/32)*70,"")</f>
        <v/>
      </c>
    </row>
    <row r="2264" spans="2:19" x14ac:dyDescent="0.25">
      <c r="B2264" t="str">
        <f>IF((ValuesFromComPort!B2264)&lt;&gt;"",((((ValuesFromComPort!B2264)-(Calculated!$B$2))/1.28)/320),"")</f>
        <v/>
      </c>
      <c r="C2264" t="str">
        <f>IF((ValuesFromComPort!C2264)&lt;&gt;"",((((ValuesFromComPort!C2264)-(Calculated!$C$2))/1.28)/320),"")</f>
        <v/>
      </c>
      <c r="D2264" t="str">
        <f>IF((ValuesFromComPort!D2264)&lt;&gt;"",((((ValuesFromComPort!D2264)-(Calculated!$D$2))/1.28)/80),"")</f>
        <v/>
      </c>
      <c r="E2264" t="str">
        <f>IF((ValuesFromComPort!F2264)&lt;&gt;"",((((ValuesFromComPort!F2264)-(Calculated!$E$2))/1.28)/80),"")</f>
        <v/>
      </c>
      <c r="F2264" t="str">
        <f>IF((ValuesFromComPort!H2264)&lt;&gt;"",((((ValuesFromComPort!H2264)-(Calculated!$F$2))/1.28)/3.2),"")</f>
        <v/>
      </c>
      <c r="G2264" t="str">
        <f>IF((ValuesFromComPort!I2264)&lt;&gt;"",((((ValuesFromComPort!I2264)-$G$2)*0.015625)/0.3),"")</f>
        <v/>
      </c>
      <c r="H2264" t="str">
        <f>IF((ValuesFromComPort!J2264)&lt;&gt;"",((((ValuesFromComPort!J2264)-(Calculated!$H$2))/1.28)*3.2),"")</f>
        <v/>
      </c>
      <c r="I2264" t="str">
        <f>IF((ValuesFromComPort!K2264)&lt;&gt;"",((((ValuesFromComPort!K2264)-(Calculated!$I$2))/1.28)/64),"")</f>
        <v/>
      </c>
      <c r="J2264" t="str">
        <f>IF((ValuesFromComPort!M2264)&lt;&gt;"",((((ValuesFromComPort!M2264)-(Calculated!$J$2))/1.28)/800),"")</f>
        <v/>
      </c>
      <c r="K2264" t="str">
        <f>IF((ValuesFromComPort!N2264)&lt;&gt;"",(((ValuesFromComPort!N2264)-(Calculated!$K$2))/1.28/3200),"")</f>
        <v/>
      </c>
      <c r="L2264" t="str">
        <f>IF((ValuesFromComPort!O2264)&lt;&gt;"",((((ValuesFromComPort!O2264)-(Calculated!$L$2))/1.28)/3.2),"")</f>
        <v/>
      </c>
      <c r="M2264" t="str">
        <f>IF((ValuesFromComPort!P2264)&lt;&gt;"",((((ValuesFromComPort!P2264)-(Calculated!$M$2))/1.28)/16),"")</f>
        <v/>
      </c>
      <c r="N2264" t="str">
        <f>IF((ValuesFromComPort!Q2264)&lt;&gt;"",((((ValuesFromComPort!Q2264)-(Calculated!$N$2))/1.28)/160),"")</f>
        <v/>
      </c>
      <c r="O2264" t="str">
        <f>IF((ValuesFromComPort!AA2264)&lt;&gt;"",(ValuesFromComPort!AA2264),"")</f>
        <v/>
      </c>
      <c r="P2264" t="str">
        <f>IF((ValuesFromComPort!AB2264)&lt;&gt;"",((_xlfn.BITAND((ValuesFromComPort!AB2264),1))*(ValuesFromComPort!AA2264)*1)+100*(_xlfn.BITAND((ValuesFromComPort!AB2264),1)),"")</f>
        <v/>
      </c>
      <c r="Q2264" t="str">
        <f>IF((ValuesFromComPort!AB2264)&lt;&gt;"",((_xlfn.BITAND((ValuesFromComPort!AB2264),2))/2)*50,"")</f>
        <v/>
      </c>
      <c r="R2264" t="str">
        <f>IF((ValuesFromComPort!AB2264)&lt;&gt;"",((_xlfn.BITAND((ValuesFromComPort!AB2264),4))/4)*60,"")</f>
        <v/>
      </c>
      <c r="S2264" t="str">
        <f>IF((ValuesFromComPort!AB2264)&lt;&gt;"",((_xlfn.BITAND((ValuesFromComPort!AB2264),32))/32)*70,"")</f>
        <v/>
      </c>
    </row>
    <row r="2265" spans="2:19" x14ac:dyDescent="0.25">
      <c r="B2265" t="str">
        <f>IF((ValuesFromComPort!B2265)&lt;&gt;"",((((ValuesFromComPort!B2265)-(Calculated!$B$2))/1.28)/320),"")</f>
        <v/>
      </c>
      <c r="C2265" t="str">
        <f>IF((ValuesFromComPort!C2265)&lt;&gt;"",((((ValuesFromComPort!C2265)-(Calculated!$C$2))/1.28)/320),"")</f>
        <v/>
      </c>
      <c r="D2265" t="str">
        <f>IF((ValuesFromComPort!D2265)&lt;&gt;"",((((ValuesFromComPort!D2265)-(Calculated!$D$2))/1.28)/80),"")</f>
        <v/>
      </c>
      <c r="E2265" t="str">
        <f>IF((ValuesFromComPort!F2265)&lt;&gt;"",((((ValuesFromComPort!F2265)-(Calculated!$E$2))/1.28)/80),"")</f>
        <v/>
      </c>
      <c r="F2265" t="str">
        <f>IF((ValuesFromComPort!H2265)&lt;&gt;"",((((ValuesFromComPort!H2265)-(Calculated!$F$2))/1.28)/3.2),"")</f>
        <v/>
      </c>
      <c r="G2265" t="str">
        <f>IF((ValuesFromComPort!I2265)&lt;&gt;"",((((ValuesFromComPort!I2265)-$G$2)*0.015625)/0.3),"")</f>
        <v/>
      </c>
      <c r="H2265" t="str">
        <f>IF((ValuesFromComPort!J2265)&lt;&gt;"",((((ValuesFromComPort!J2265)-(Calculated!$H$2))/1.28)*3.2),"")</f>
        <v/>
      </c>
      <c r="I2265" t="str">
        <f>IF((ValuesFromComPort!K2265)&lt;&gt;"",((((ValuesFromComPort!K2265)-(Calculated!$I$2))/1.28)/64),"")</f>
        <v/>
      </c>
      <c r="J2265" t="str">
        <f>IF((ValuesFromComPort!M2265)&lt;&gt;"",((((ValuesFromComPort!M2265)-(Calculated!$J$2))/1.28)/800),"")</f>
        <v/>
      </c>
      <c r="K2265" t="str">
        <f>IF((ValuesFromComPort!N2265)&lt;&gt;"",(((ValuesFromComPort!N2265)-(Calculated!$K$2))/1.28/3200),"")</f>
        <v/>
      </c>
      <c r="L2265" t="str">
        <f>IF((ValuesFromComPort!O2265)&lt;&gt;"",((((ValuesFromComPort!O2265)-(Calculated!$L$2))/1.28)/3.2),"")</f>
        <v/>
      </c>
      <c r="M2265" t="str">
        <f>IF((ValuesFromComPort!P2265)&lt;&gt;"",((((ValuesFromComPort!P2265)-(Calculated!$M$2))/1.28)/16),"")</f>
        <v/>
      </c>
      <c r="N2265" t="str">
        <f>IF((ValuesFromComPort!Q2265)&lt;&gt;"",((((ValuesFromComPort!Q2265)-(Calculated!$N$2))/1.28)/160),"")</f>
        <v/>
      </c>
      <c r="O2265" t="str">
        <f>IF((ValuesFromComPort!AA2265)&lt;&gt;"",(ValuesFromComPort!AA2265),"")</f>
        <v/>
      </c>
      <c r="P2265" t="str">
        <f>IF((ValuesFromComPort!AB2265)&lt;&gt;"",((_xlfn.BITAND((ValuesFromComPort!AB2265),1))*(ValuesFromComPort!AA2265)*1)+100*(_xlfn.BITAND((ValuesFromComPort!AB2265),1)),"")</f>
        <v/>
      </c>
      <c r="Q2265" t="str">
        <f>IF((ValuesFromComPort!AB2265)&lt;&gt;"",((_xlfn.BITAND((ValuesFromComPort!AB2265),2))/2)*50,"")</f>
        <v/>
      </c>
      <c r="R2265" t="str">
        <f>IF((ValuesFromComPort!AB2265)&lt;&gt;"",((_xlfn.BITAND((ValuesFromComPort!AB2265),4))/4)*60,"")</f>
        <v/>
      </c>
      <c r="S2265" t="str">
        <f>IF((ValuesFromComPort!AB2265)&lt;&gt;"",((_xlfn.BITAND((ValuesFromComPort!AB2265),32))/32)*70,"")</f>
        <v/>
      </c>
    </row>
    <row r="2266" spans="2:19" x14ac:dyDescent="0.25">
      <c r="B2266" t="str">
        <f>IF((ValuesFromComPort!B2266)&lt;&gt;"",((((ValuesFromComPort!B2266)-(Calculated!$B$2))/1.28)/320),"")</f>
        <v/>
      </c>
      <c r="C2266" t="str">
        <f>IF((ValuesFromComPort!C2266)&lt;&gt;"",((((ValuesFromComPort!C2266)-(Calculated!$C$2))/1.28)/320),"")</f>
        <v/>
      </c>
      <c r="D2266" t="str">
        <f>IF((ValuesFromComPort!D2266)&lt;&gt;"",((((ValuesFromComPort!D2266)-(Calculated!$D$2))/1.28)/80),"")</f>
        <v/>
      </c>
      <c r="E2266" t="str">
        <f>IF((ValuesFromComPort!F2266)&lt;&gt;"",((((ValuesFromComPort!F2266)-(Calculated!$E$2))/1.28)/80),"")</f>
        <v/>
      </c>
      <c r="F2266" t="str">
        <f>IF((ValuesFromComPort!H2266)&lt;&gt;"",((((ValuesFromComPort!H2266)-(Calculated!$F$2))/1.28)/3.2),"")</f>
        <v/>
      </c>
      <c r="G2266" t="str">
        <f>IF((ValuesFromComPort!I2266)&lt;&gt;"",((((ValuesFromComPort!I2266)-$G$2)*0.015625)/0.3),"")</f>
        <v/>
      </c>
      <c r="H2266" t="str">
        <f>IF((ValuesFromComPort!J2266)&lt;&gt;"",((((ValuesFromComPort!J2266)-(Calculated!$H$2))/1.28)*3.2),"")</f>
        <v/>
      </c>
      <c r="I2266" t="str">
        <f>IF((ValuesFromComPort!K2266)&lt;&gt;"",((((ValuesFromComPort!K2266)-(Calculated!$I$2))/1.28)/64),"")</f>
        <v/>
      </c>
      <c r="J2266" t="str">
        <f>IF((ValuesFromComPort!M2266)&lt;&gt;"",((((ValuesFromComPort!M2266)-(Calculated!$J$2))/1.28)/800),"")</f>
        <v/>
      </c>
      <c r="K2266" t="str">
        <f>IF((ValuesFromComPort!N2266)&lt;&gt;"",(((ValuesFromComPort!N2266)-(Calculated!$K$2))/1.28/3200),"")</f>
        <v/>
      </c>
      <c r="L2266" t="str">
        <f>IF((ValuesFromComPort!O2266)&lt;&gt;"",((((ValuesFromComPort!O2266)-(Calculated!$L$2))/1.28)/3.2),"")</f>
        <v/>
      </c>
      <c r="M2266" t="str">
        <f>IF((ValuesFromComPort!P2266)&lt;&gt;"",((((ValuesFromComPort!P2266)-(Calculated!$M$2))/1.28)/16),"")</f>
        <v/>
      </c>
      <c r="N2266" t="str">
        <f>IF((ValuesFromComPort!Q2266)&lt;&gt;"",((((ValuesFromComPort!Q2266)-(Calculated!$N$2))/1.28)/160),"")</f>
        <v/>
      </c>
      <c r="O2266" t="str">
        <f>IF((ValuesFromComPort!AA2266)&lt;&gt;"",(ValuesFromComPort!AA2266),"")</f>
        <v/>
      </c>
      <c r="P2266" t="str">
        <f>IF((ValuesFromComPort!AB2266)&lt;&gt;"",((_xlfn.BITAND((ValuesFromComPort!AB2266),1))*(ValuesFromComPort!AA2266)*1)+100*(_xlfn.BITAND((ValuesFromComPort!AB2266),1)),"")</f>
        <v/>
      </c>
      <c r="Q2266" t="str">
        <f>IF((ValuesFromComPort!AB2266)&lt;&gt;"",((_xlfn.BITAND((ValuesFromComPort!AB2266),2))/2)*50,"")</f>
        <v/>
      </c>
      <c r="R2266" t="str">
        <f>IF((ValuesFromComPort!AB2266)&lt;&gt;"",((_xlfn.BITAND((ValuesFromComPort!AB2266),4))/4)*60,"")</f>
        <v/>
      </c>
      <c r="S2266" t="str">
        <f>IF((ValuesFromComPort!AB2266)&lt;&gt;"",((_xlfn.BITAND((ValuesFromComPort!AB2266),32))/32)*70,"")</f>
        <v/>
      </c>
    </row>
    <row r="2267" spans="2:19" x14ac:dyDescent="0.25">
      <c r="B2267" t="str">
        <f>IF((ValuesFromComPort!B2267)&lt;&gt;"",((((ValuesFromComPort!B2267)-(Calculated!$B$2))/1.28)/320),"")</f>
        <v/>
      </c>
      <c r="C2267" t="str">
        <f>IF((ValuesFromComPort!C2267)&lt;&gt;"",((((ValuesFromComPort!C2267)-(Calculated!$C$2))/1.28)/320),"")</f>
        <v/>
      </c>
      <c r="D2267" t="str">
        <f>IF((ValuesFromComPort!D2267)&lt;&gt;"",((((ValuesFromComPort!D2267)-(Calculated!$D$2))/1.28)/80),"")</f>
        <v/>
      </c>
      <c r="E2267" t="str">
        <f>IF((ValuesFromComPort!F2267)&lt;&gt;"",((((ValuesFromComPort!F2267)-(Calculated!$E$2))/1.28)/80),"")</f>
        <v/>
      </c>
      <c r="F2267" t="str">
        <f>IF((ValuesFromComPort!H2267)&lt;&gt;"",((((ValuesFromComPort!H2267)-(Calculated!$F$2))/1.28)/3.2),"")</f>
        <v/>
      </c>
      <c r="G2267" t="str">
        <f>IF((ValuesFromComPort!I2267)&lt;&gt;"",((((ValuesFromComPort!I2267)-$G$2)*0.015625)/0.3),"")</f>
        <v/>
      </c>
      <c r="H2267" t="str">
        <f>IF((ValuesFromComPort!J2267)&lt;&gt;"",((((ValuesFromComPort!J2267)-(Calculated!$H$2))/1.28)*3.2),"")</f>
        <v/>
      </c>
      <c r="I2267" t="str">
        <f>IF((ValuesFromComPort!K2267)&lt;&gt;"",((((ValuesFromComPort!K2267)-(Calculated!$I$2))/1.28)/64),"")</f>
        <v/>
      </c>
      <c r="J2267" t="str">
        <f>IF((ValuesFromComPort!M2267)&lt;&gt;"",((((ValuesFromComPort!M2267)-(Calculated!$J$2))/1.28)/800),"")</f>
        <v/>
      </c>
      <c r="K2267" t="str">
        <f>IF((ValuesFromComPort!N2267)&lt;&gt;"",(((ValuesFromComPort!N2267)-(Calculated!$K$2))/1.28/3200),"")</f>
        <v/>
      </c>
      <c r="L2267" t="str">
        <f>IF((ValuesFromComPort!O2267)&lt;&gt;"",((((ValuesFromComPort!O2267)-(Calculated!$L$2))/1.28)/3.2),"")</f>
        <v/>
      </c>
      <c r="M2267" t="str">
        <f>IF((ValuesFromComPort!P2267)&lt;&gt;"",((((ValuesFromComPort!P2267)-(Calculated!$M$2))/1.28)/16),"")</f>
        <v/>
      </c>
      <c r="N2267" t="str">
        <f>IF((ValuesFromComPort!Q2267)&lt;&gt;"",((((ValuesFromComPort!Q2267)-(Calculated!$N$2))/1.28)/160),"")</f>
        <v/>
      </c>
      <c r="O2267" t="str">
        <f>IF((ValuesFromComPort!AA2267)&lt;&gt;"",(ValuesFromComPort!AA2267),"")</f>
        <v/>
      </c>
      <c r="P2267" t="str">
        <f>IF((ValuesFromComPort!AB2267)&lt;&gt;"",((_xlfn.BITAND((ValuesFromComPort!AB2267),1))*(ValuesFromComPort!AA2267)*1)+100*(_xlfn.BITAND((ValuesFromComPort!AB2267),1)),"")</f>
        <v/>
      </c>
      <c r="Q2267" t="str">
        <f>IF((ValuesFromComPort!AB2267)&lt;&gt;"",((_xlfn.BITAND((ValuesFromComPort!AB2267),2))/2)*50,"")</f>
        <v/>
      </c>
      <c r="R2267" t="str">
        <f>IF((ValuesFromComPort!AB2267)&lt;&gt;"",((_xlfn.BITAND((ValuesFromComPort!AB2267),4))/4)*60,"")</f>
        <v/>
      </c>
      <c r="S2267" t="str">
        <f>IF((ValuesFromComPort!AB2267)&lt;&gt;"",((_xlfn.BITAND((ValuesFromComPort!AB2267),32))/32)*70,"")</f>
        <v/>
      </c>
    </row>
    <row r="2268" spans="2:19" x14ac:dyDescent="0.25">
      <c r="B2268" t="str">
        <f>IF((ValuesFromComPort!B2268)&lt;&gt;"",((((ValuesFromComPort!B2268)-(Calculated!$B$2))/1.28)/320),"")</f>
        <v/>
      </c>
      <c r="C2268" t="str">
        <f>IF((ValuesFromComPort!C2268)&lt;&gt;"",((((ValuesFromComPort!C2268)-(Calculated!$C$2))/1.28)/320),"")</f>
        <v/>
      </c>
      <c r="D2268" t="str">
        <f>IF((ValuesFromComPort!D2268)&lt;&gt;"",((((ValuesFromComPort!D2268)-(Calculated!$D$2))/1.28)/80),"")</f>
        <v/>
      </c>
      <c r="E2268" t="str">
        <f>IF((ValuesFromComPort!F2268)&lt;&gt;"",((((ValuesFromComPort!F2268)-(Calculated!$E$2))/1.28)/80),"")</f>
        <v/>
      </c>
      <c r="F2268" t="str">
        <f>IF((ValuesFromComPort!H2268)&lt;&gt;"",((((ValuesFromComPort!H2268)-(Calculated!$F$2))/1.28)/3.2),"")</f>
        <v/>
      </c>
      <c r="G2268" t="str">
        <f>IF((ValuesFromComPort!I2268)&lt;&gt;"",((((ValuesFromComPort!I2268)-$G$2)*0.015625)/0.3),"")</f>
        <v/>
      </c>
      <c r="H2268" t="str">
        <f>IF((ValuesFromComPort!J2268)&lt;&gt;"",((((ValuesFromComPort!J2268)-(Calculated!$H$2))/1.28)*3.2),"")</f>
        <v/>
      </c>
      <c r="I2268" t="str">
        <f>IF((ValuesFromComPort!K2268)&lt;&gt;"",((((ValuesFromComPort!K2268)-(Calculated!$I$2))/1.28)/64),"")</f>
        <v/>
      </c>
      <c r="J2268" t="str">
        <f>IF((ValuesFromComPort!M2268)&lt;&gt;"",((((ValuesFromComPort!M2268)-(Calculated!$J$2))/1.28)/800),"")</f>
        <v/>
      </c>
      <c r="K2268" t="str">
        <f>IF((ValuesFromComPort!N2268)&lt;&gt;"",(((ValuesFromComPort!N2268)-(Calculated!$K$2))/1.28/3200),"")</f>
        <v/>
      </c>
      <c r="L2268" t="str">
        <f>IF((ValuesFromComPort!O2268)&lt;&gt;"",((((ValuesFromComPort!O2268)-(Calculated!$L$2))/1.28)/3.2),"")</f>
        <v/>
      </c>
      <c r="M2268" t="str">
        <f>IF((ValuesFromComPort!P2268)&lt;&gt;"",((((ValuesFromComPort!P2268)-(Calculated!$M$2))/1.28)/16),"")</f>
        <v/>
      </c>
      <c r="N2268" t="str">
        <f>IF((ValuesFromComPort!Q2268)&lt;&gt;"",((((ValuesFromComPort!Q2268)-(Calculated!$N$2))/1.28)/160),"")</f>
        <v/>
      </c>
      <c r="O2268" t="str">
        <f>IF((ValuesFromComPort!AA2268)&lt;&gt;"",(ValuesFromComPort!AA2268),"")</f>
        <v/>
      </c>
      <c r="P2268" t="str">
        <f>IF((ValuesFromComPort!AB2268)&lt;&gt;"",((_xlfn.BITAND((ValuesFromComPort!AB2268),1))*(ValuesFromComPort!AA2268)*1)+100*(_xlfn.BITAND((ValuesFromComPort!AB2268),1)),"")</f>
        <v/>
      </c>
      <c r="Q2268" t="str">
        <f>IF((ValuesFromComPort!AB2268)&lt;&gt;"",((_xlfn.BITAND((ValuesFromComPort!AB2268),2))/2)*50,"")</f>
        <v/>
      </c>
      <c r="R2268" t="str">
        <f>IF((ValuesFromComPort!AB2268)&lt;&gt;"",((_xlfn.BITAND((ValuesFromComPort!AB2268),4))/4)*60,"")</f>
        <v/>
      </c>
      <c r="S2268" t="str">
        <f>IF((ValuesFromComPort!AB2268)&lt;&gt;"",((_xlfn.BITAND((ValuesFromComPort!AB2268),32))/32)*70,"")</f>
        <v/>
      </c>
    </row>
    <row r="2269" spans="2:19" x14ac:dyDescent="0.25">
      <c r="B2269" t="str">
        <f>IF((ValuesFromComPort!B2269)&lt;&gt;"",((((ValuesFromComPort!B2269)-(Calculated!$B$2))/1.28)/320),"")</f>
        <v/>
      </c>
      <c r="C2269" t="str">
        <f>IF((ValuesFromComPort!C2269)&lt;&gt;"",((((ValuesFromComPort!C2269)-(Calculated!$C$2))/1.28)/320),"")</f>
        <v/>
      </c>
      <c r="D2269" t="str">
        <f>IF((ValuesFromComPort!D2269)&lt;&gt;"",((((ValuesFromComPort!D2269)-(Calculated!$D$2))/1.28)/80),"")</f>
        <v/>
      </c>
      <c r="E2269" t="str">
        <f>IF((ValuesFromComPort!F2269)&lt;&gt;"",((((ValuesFromComPort!F2269)-(Calculated!$E$2))/1.28)/80),"")</f>
        <v/>
      </c>
      <c r="F2269" t="str">
        <f>IF((ValuesFromComPort!H2269)&lt;&gt;"",((((ValuesFromComPort!H2269)-(Calculated!$F$2))/1.28)/3.2),"")</f>
        <v/>
      </c>
      <c r="G2269" t="str">
        <f>IF((ValuesFromComPort!I2269)&lt;&gt;"",((((ValuesFromComPort!I2269)-$G$2)*0.015625)/0.3),"")</f>
        <v/>
      </c>
      <c r="H2269" t="str">
        <f>IF((ValuesFromComPort!J2269)&lt;&gt;"",((((ValuesFromComPort!J2269)-(Calculated!$H$2))/1.28)*3.2),"")</f>
        <v/>
      </c>
      <c r="I2269" t="str">
        <f>IF((ValuesFromComPort!K2269)&lt;&gt;"",((((ValuesFromComPort!K2269)-(Calculated!$I$2))/1.28)/64),"")</f>
        <v/>
      </c>
      <c r="J2269" t="str">
        <f>IF((ValuesFromComPort!M2269)&lt;&gt;"",((((ValuesFromComPort!M2269)-(Calculated!$J$2))/1.28)/800),"")</f>
        <v/>
      </c>
      <c r="K2269" t="str">
        <f>IF((ValuesFromComPort!N2269)&lt;&gt;"",(((ValuesFromComPort!N2269)-(Calculated!$K$2))/1.28/3200),"")</f>
        <v/>
      </c>
      <c r="L2269" t="str">
        <f>IF((ValuesFromComPort!O2269)&lt;&gt;"",((((ValuesFromComPort!O2269)-(Calculated!$L$2))/1.28)/3.2),"")</f>
        <v/>
      </c>
      <c r="M2269" t="str">
        <f>IF((ValuesFromComPort!P2269)&lt;&gt;"",((((ValuesFromComPort!P2269)-(Calculated!$M$2))/1.28)/16),"")</f>
        <v/>
      </c>
      <c r="N2269" t="str">
        <f>IF((ValuesFromComPort!Q2269)&lt;&gt;"",((((ValuesFromComPort!Q2269)-(Calculated!$N$2))/1.28)/160),"")</f>
        <v/>
      </c>
      <c r="O2269" t="str">
        <f>IF((ValuesFromComPort!AA2269)&lt;&gt;"",(ValuesFromComPort!AA2269),"")</f>
        <v/>
      </c>
      <c r="P2269" t="str">
        <f>IF((ValuesFromComPort!AB2269)&lt;&gt;"",((_xlfn.BITAND((ValuesFromComPort!AB2269),1))*(ValuesFromComPort!AA2269)*1)+100*(_xlfn.BITAND((ValuesFromComPort!AB2269),1)),"")</f>
        <v/>
      </c>
      <c r="Q2269" t="str">
        <f>IF((ValuesFromComPort!AB2269)&lt;&gt;"",((_xlfn.BITAND((ValuesFromComPort!AB2269),2))/2)*50,"")</f>
        <v/>
      </c>
      <c r="R2269" t="str">
        <f>IF((ValuesFromComPort!AB2269)&lt;&gt;"",((_xlfn.BITAND((ValuesFromComPort!AB2269),4))/4)*60,"")</f>
        <v/>
      </c>
      <c r="S2269" t="str">
        <f>IF((ValuesFromComPort!AB2269)&lt;&gt;"",((_xlfn.BITAND((ValuesFromComPort!AB2269),32))/32)*70,"")</f>
        <v/>
      </c>
    </row>
    <row r="2270" spans="2:19" x14ac:dyDescent="0.25">
      <c r="B2270" t="str">
        <f>IF((ValuesFromComPort!B2270)&lt;&gt;"",((((ValuesFromComPort!B2270)-(Calculated!$B$2))/1.28)/320),"")</f>
        <v/>
      </c>
      <c r="C2270" t="str">
        <f>IF((ValuesFromComPort!C2270)&lt;&gt;"",((((ValuesFromComPort!C2270)-(Calculated!$C$2))/1.28)/320),"")</f>
        <v/>
      </c>
      <c r="D2270" t="str">
        <f>IF((ValuesFromComPort!D2270)&lt;&gt;"",((((ValuesFromComPort!D2270)-(Calculated!$D$2))/1.28)/80),"")</f>
        <v/>
      </c>
      <c r="E2270" t="str">
        <f>IF((ValuesFromComPort!F2270)&lt;&gt;"",((((ValuesFromComPort!F2270)-(Calculated!$E$2))/1.28)/80),"")</f>
        <v/>
      </c>
      <c r="F2270" t="str">
        <f>IF((ValuesFromComPort!H2270)&lt;&gt;"",((((ValuesFromComPort!H2270)-(Calculated!$F$2))/1.28)/3.2),"")</f>
        <v/>
      </c>
      <c r="G2270" t="str">
        <f>IF((ValuesFromComPort!I2270)&lt;&gt;"",((((ValuesFromComPort!I2270)-$G$2)*0.015625)/0.3),"")</f>
        <v/>
      </c>
      <c r="H2270" t="str">
        <f>IF((ValuesFromComPort!J2270)&lt;&gt;"",((((ValuesFromComPort!J2270)-(Calculated!$H$2))/1.28)*3.2),"")</f>
        <v/>
      </c>
      <c r="I2270" t="str">
        <f>IF((ValuesFromComPort!K2270)&lt;&gt;"",((((ValuesFromComPort!K2270)-(Calculated!$I$2))/1.28)/64),"")</f>
        <v/>
      </c>
      <c r="J2270" t="str">
        <f>IF((ValuesFromComPort!M2270)&lt;&gt;"",((((ValuesFromComPort!M2270)-(Calculated!$J$2))/1.28)/800),"")</f>
        <v/>
      </c>
      <c r="K2270" t="str">
        <f>IF((ValuesFromComPort!N2270)&lt;&gt;"",(((ValuesFromComPort!N2270)-(Calculated!$K$2))/1.28/3200),"")</f>
        <v/>
      </c>
      <c r="L2270" t="str">
        <f>IF((ValuesFromComPort!O2270)&lt;&gt;"",((((ValuesFromComPort!O2270)-(Calculated!$L$2))/1.28)/3.2),"")</f>
        <v/>
      </c>
      <c r="M2270" t="str">
        <f>IF((ValuesFromComPort!P2270)&lt;&gt;"",((((ValuesFromComPort!P2270)-(Calculated!$M$2))/1.28)/16),"")</f>
        <v/>
      </c>
      <c r="N2270" t="str">
        <f>IF((ValuesFromComPort!Q2270)&lt;&gt;"",((((ValuesFromComPort!Q2270)-(Calculated!$N$2))/1.28)/160),"")</f>
        <v/>
      </c>
      <c r="O2270" t="str">
        <f>IF((ValuesFromComPort!AA2270)&lt;&gt;"",(ValuesFromComPort!AA2270),"")</f>
        <v/>
      </c>
      <c r="P2270" t="str">
        <f>IF((ValuesFromComPort!AB2270)&lt;&gt;"",((_xlfn.BITAND((ValuesFromComPort!AB2270),1))*(ValuesFromComPort!AA2270)*1)+100*(_xlfn.BITAND((ValuesFromComPort!AB2270),1)),"")</f>
        <v/>
      </c>
      <c r="Q2270" t="str">
        <f>IF((ValuesFromComPort!AB2270)&lt;&gt;"",((_xlfn.BITAND((ValuesFromComPort!AB2270),2))/2)*50,"")</f>
        <v/>
      </c>
      <c r="R2270" t="str">
        <f>IF((ValuesFromComPort!AB2270)&lt;&gt;"",((_xlfn.BITAND((ValuesFromComPort!AB2270),4))/4)*60,"")</f>
        <v/>
      </c>
      <c r="S2270" t="str">
        <f>IF((ValuesFromComPort!AB2270)&lt;&gt;"",((_xlfn.BITAND((ValuesFromComPort!AB2270),32))/32)*70,"")</f>
        <v/>
      </c>
    </row>
    <row r="2271" spans="2:19" x14ac:dyDescent="0.25">
      <c r="B2271" t="str">
        <f>IF((ValuesFromComPort!B2271)&lt;&gt;"",((((ValuesFromComPort!B2271)-(Calculated!$B$2))/1.28)/320),"")</f>
        <v/>
      </c>
      <c r="C2271" t="str">
        <f>IF((ValuesFromComPort!C2271)&lt;&gt;"",((((ValuesFromComPort!C2271)-(Calculated!$C$2))/1.28)/320),"")</f>
        <v/>
      </c>
      <c r="D2271" t="str">
        <f>IF((ValuesFromComPort!D2271)&lt;&gt;"",((((ValuesFromComPort!D2271)-(Calculated!$D$2))/1.28)/80),"")</f>
        <v/>
      </c>
      <c r="E2271" t="str">
        <f>IF((ValuesFromComPort!F2271)&lt;&gt;"",((((ValuesFromComPort!F2271)-(Calculated!$E$2))/1.28)/80),"")</f>
        <v/>
      </c>
      <c r="F2271" t="str">
        <f>IF((ValuesFromComPort!H2271)&lt;&gt;"",((((ValuesFromComPort!H2271)-(Calculated!$F$2))/1.28)/3.2),"")</f>
        <v/>
      </c>
      <c r="G2271" t="str">
        <f>IF((ValuesFromComPort!I2271)&lt;&gt;"",((((ValuesFromComPort!I2271)-$G$2)*0.015625)/0.3),"")</f>
        <v/>
      </c>
      <c r="H2271" t="str">
        <f>IF((ValuesFromComPort!J2271)&lt;&gt;"",((((ValuesFromComPort!J2271)-(Calculated!$H$2))/1.28)*3.2),"")</f>
        <v/>
      </c>
      <c r="I2271" t="str">
        <f>IF((ValuesFromComPort!K2271)&lt;&gt;"",((((ValuesFromComPort!K2271)-(Calculated!$I$2))/1.28)/64),"")</f>
        <v/>
      </c>
      <c r="J2271" t="str">
        <f>IF((ValuesFromComPort!M2271)&lt;&gt;"",((((ValuesFromComPort!M2271)-(Calculated!$J$2))/1.28)/800),"")</f>
        <v/>
      </c>
      <c r="K2271" t="str">
        <f>IF((ValuesFromComPort!N2271)&lt;&gt;"",(((ValuesFromComPort!N2271)-(Calculated!$K$2))/1.28/3200),"")</f>
        <v/>
      </c>
      <c r="L2271" t="str">
        <f>IF((ValuesFromComPort!O2271)&lt;&gt;"",((((ValuesFromComPort!O2271)-(Calculated!$L$2))/1.28)/3.2),"")</f>
        <v/>
      </c>
      <c r="M2271" t="str">
        <f>IF((ValuesFromComPort!P2271)&lt;&gt;"",((((ValuesFromComPort!P2271)-(Calculated!$M$2))/1.28)/16),"")</f>
        <v/>
      </c>
      <c r="N2271" t="str">
        <f>IF((ValuesFromComPort!Q2271)&lt;&gt;"",((((ValuesFromComPort!Q2271)-(Calculated!$N$2))/1.28)/160),"")</f>
        <v/>
      </c>
      <c r="O2271" t="str">
        <f>IF((ValuesFromComPort!AA2271)&lt;&gt;"",(ValuesFromComPort!AA2271),"")</f>
        <v/>
      </c>
      <c r="P2271" t="str">
        <f>IF((ValuesFromComPort!AB2271)&lt;&gt;"",((_xlfn.BITAND((ValuesFromComPort!AB2271),1))*(ValuesFromComPort!AA2271)*1)+100*(_xlfn.BITAND((ValuesFromComPort!AB2271),1)),"")</f>
        <v/>
      </c>
      <c r="Q2271" t="str">
        <f>IF((ValuesFromComPort!AB2271)&lt;&gt;"",((_xlfn.BITAND((ValuesFromComPort!AB2271),2))/2)*50,"")</f>
        <v/>
      </c>
      <c r="R2271" t="str">
        <f>IF((ValuesFromComPort!AB2271)&lt;&gt;"",((_xlfn.BITAND((ValuesFromComPort!AB2271),4))/4)*60,"")</f>
        <v/>
      </c>
      <c r="S2271" t="str">
        <f>IF((ValuesFromComPort!AB2271)&lt;&gt;"",((_xlfn.BITAND((ValuesFromComPort!AB2271),32))/32)*70,"")</f>
        <v/>
      </c>
    </row>
    <row r="2272" spans="2:19" x14ac:dyDescent="0.25">
      <c r="B2272" t="str">
        <f>IF((ValuesFromComPort!B2272)&lt;&gt;"",((((ValuesFromComPort!B2272)-(Calculated!$B$2))/1.28)/320),"")</f>
        <v/>
      </c>
      <c r="C2272" t="str">
        <f>IF((ValuesFromComPort!C2272)&lt;&gt;"",((((ValuesFromComPort!C2272)-(Calculated!$C$2))/1.28)/320),"")</f>
        <v/>
      </c>
      <c r="D2272" t="str">
        <f>IF((ValuesFromComPort!D2272)&lt;&gt;"",((((ValuesFromComPort!D2272)-(Calculated!$D$2))/1.28)/80),"")</f>
        <v/>
      </c>
      <c r="E2272" t="str">
        <f>IF((ValuesFromComPort!F2272)&lt;&gt;"",((((ValuesFromComPort!F2272)-(Calculated!$E$2))/1.28)/80),"")</f>
        <v/>
      </c>
      <c r="F2272" t="str">
        <f>IF((ValuesFromComPort!H2272)&lt;&gt;"",((((ValuesFromComPort!H2272)-(Calculated!$F$2))/1.28)/3.2),"")</f>
        <v/>
      </c>
      <c r="G2272" t="str">
        <f>IF((ValuesFromComPort!I2272)&lt;&gt;"",((((ValuesFromComPort!I2272)-$G$2)*0.015625)/0.3),"")</f>
        <v/>
      </c>
      <c r="H2272" t="str">
        <f>IF((ValuesFromComPort!J2272)&lt;&gt;"",((((ValuesFromComPort!J2272)-(Calculated!$H$2))/1.28)*3.2),"")</f>
        <v/>
      </c>
      <c r="I2272" t="str">
        <f>IF((ValuesFromComPort!K2272)&lt;&gt;"",((((ValuesFromComPort!K2272)-(Calculated!$I$2))/1.28)/64),"")</f>
        <v/>
      </c>
      <c r="J2272" t="str">
        <f>IF((ValuesFromComPort!M2272)&lt;&gt;"",((((ValuesFromComPort!M2272)-(Calculated!$J$2))/1.28)/800),"")</f>
        <v/>
      </c>
      <c r="K2272" t="str">
        <f>IF((ValuesFromComPort!N2272)&lt;&gt;"",(((ValuesFromComPort!N2272)-(Calculated!$K$2))/1.28/3200),"")</f>
        <v/>
      </c>
      <c r="L2272" t="str">
        <f>IF((ValuesFromComPort!O2272)&lt;&gt;"",((((ValuesFromComPort!O2272)-(Calculated!$L$2))/1.28)/3.2),"")</f>
        <v/>
      </c>
      <c r="M2272" t="str">
        <f>IF((ValuesFromComPort!P2272)&lt;&gt;"",((((ValuesFromComPort!P2272)-(Calculated!$M$2))/1.28)/16),"")</f>
        <v/>
      </c>
      <c r="N2272" t="str">
        <f>IF((ValuesFromComPort!Q2272)&lt;&gt;"",((((ValuesFromComPort!Q2272)-(Calculated!$N$2))/1.28)/160),"")</f>
        <v/>
      </c>
      <c r="O2272" t="str">
        <f>IF((ValuesFromComPort!AA2272)&lt;&gt;"",(ValuesFromComPort!AA2272),"")</f>
        <v/>
      </c>
      <c r="P2272" t="str">
        <f>IF((ValuesFromComPort!AB2272)&lt;&gt;"",((_xlfn.BITAND((ValuesFromComPort!AB2272),1))*(ValuesFromComPort!AA2272)*1)+100*(_xlfn.BITAND((ValuesFromComPort!AB2272),1)),"")</f>
        <v/>
      </c>
      <c r="Q2272" t="str">
        <f>IF((ValuesFromComPort!AB2272)&lt;&gt;"",((_xlfn.BITAND((ValuesFromComPort!AB2272),2))/2)*50,"")</f>
        <v/>
      </c>
      <c r="R2272" t="str">
        <f>IF((ValuesFromComPort!AB2272)&lt;&gt;"",((_xlfn.BITAND((ValuesFromComPort!AB2272),4))/4)*60,"")</f>
        <v/>
      </c>
      <c r="S2272" t="str">
        <f>IF((ValuesFromComPort!AB2272)&lt;&gt;"",((_xlfn.BITAND((ValuesFromComPort!AB2272),32))/32)*70,"")</f>
        <v/>
      </c>
    </row>
    <row r="2273" spans="2:19" x14ac:dyDescent="0.25">
      <c r="B2273" t="str">
        <f>IF((ValuesFromComPort!B2273)&lt;&gt;"",((((ValuesFromComPort!B2273)-(Calculated!$B$2))/1.28)/320),"")</f>
        <v/>
      </c>
      <c r="C2273" t="str">
        <f>IF((ValuesFromComPort!C2273)&lt;&gt;"",((((ValuesFromComPort!C2273)-(Calculated!$C$2))/1.28)/320),"")</f>
        <v/>
      </c>
      <c r="D2273" t="str">
        <f>IF((ValuesFromComPort!D2273)&lt;&gt;"",((((ValuesFromComPort!D2273)-(Calculated!$D$2))/1.28)/80),"")</f>
        <v/>
      </c>
      <c r="E2273" t="str">
        <f>IF((ValuesFromComPort!F2273)&lt;&gt;"",((((ValuesFromComPort!F2273)-(Calculated!$E$2))/1.28)/80),"")</f>
        <v/>
      </c>
      <c r="F2273" t="str">
        <f>IF((ValuesFromComPort!H2273)&lt;&gt;"",((((ValuesFromComPort!H2273)-(Calculated!$F$2))/1.28)/3.2),"")</f>
        <v/>
      </c>
      <c r="G2273" t="str">
        <f>IF((ValuesFromComPort!I2273)&lt;&gt;"",((((ValuesFromComPort!I2273)-$G$2)*0.015625)/0.3),"")</f>
        <v/>
      </c>
      <c r="H2273" t="str">
        <f>IF((ValuesFromComPort!J2273)&lt;&gt;"",((((ValuesFromComPort!J2273)-(Calculated!$H$2))/1.28)*3.2),"")</f>
        <v/>
      </c>
      <c r="I2273" t="str">
        <f>IF((ValuesFromComPort!K2273)&lt;&gt;"",((((ValuesFromComPort!K2273)-(Calculated!$I$2))/1.28)/64),"")</f>
        <v/>
      </c>
      <c r="J2273" t="str">
        <f>IF((ValuesFromComPort!M2273)&lt;&gt;"",((((ValuesFromComPort!M2273)-(Calculated!$J$2))/1.28)/800),"")</f>
        <v/>
      </c>
      <c r="K2273" t="str">
        <f>IF((ValuesFromComPort!N2273)&lt;&gt;"",(((ValuesFromComPort!N2273)-(Calculated!$K$2))/1.28/3200),"")</f>
        <v/>
      </c>
      <c r="L2273" t="str">
        <f>IF((ValuesFromComPort!O2273)&lt;&gt;"",((((ValuesFromComPort!O2273)-(Calculated!$L$2))/1.28)/3.2),"")</f>
        <v/>
      </c>
      <c r="M2273" t="str">
        <f>IF((ValuesFromComPort!P2273)&lt;&gt;"",((((ValuesFromComPort!P2273)-(Calculated!$M$2))/1.28)/16),"")</f>
        <v/>
      </c>
      <c r="N2273" t="str">
        <f>IF((ValuesFromComPort!Q2273)&lt;&gt;"",((((ValuesFromComPort!Q2273)-(Calculated!$N$2))/1.28)/160),"")</f>
        <v/>
      </c>
      <c r="O2273" t="str">
        <f>IF((ValuesFromComPort!AA2273)&lt;&gt;"",(ValuesFromComPort!AA2273),"")</f>
        <v/>
      </c>
      <c r="P2273" t="str">
        <f>IF((ValuesFromComPort!AB2273)&lt;&gt;"",((_xlfn.BITAND((ValuesFromComPort!AB2273),1))*(ValuesFromComPort!AA2273)*1)+100*(_xlfn.BITAND((ValuesFromComPort!AB2273),1)),"")</f>
        <v/>
      </c>
      <c r="Q2273" t="str">
        <f>IF((ValuesFromComPort!AB2273)&lt;&gt;"",((_xlfn.BITAND((ValuesFromComPort!AB2273),2))/2)*50,"")</f>
        <v/>
      </c>
      <c r="R2273" t="str">
        <f>IF((ValuesFromComPort!AB2273)&lt;&gt;"",((_xlfn.BITAND((ValuesFromComPort!AB2273),4))/4)*60,"")</f>
        <v/>
      </c>
      <c r="S2273" t="str">
        <f>IF((ValuesFromComPort!AB2273)&lt;&gt;"",((_xlfn.BITAND((ValuesFromComPort!AB2273),32))/32)*70,"")</f>
        <v/>
      </c>
    </row>
    <row r="2274" spans="2:19" x14ac:dyDescent="0.25">
      <c r="B2274" t="str">
        <f>IF((ValuesFromComPort!B2274)&lt;&gt;"",((((ValuesFromComPort!B2274)-(Calculated!$B$2))/1.28)/320),"")</f>
        <v/>
      </c>
      <c r="C2274" t="str">
        <f>IF((ValuesFromComPort!C2274)&lt;&gt;"",((((ValuesFromComPort!C2274)-(Calculated!$C$2))/1.28)/320),"")</f>
        <v/>
      </c>
      <c r="D2274" t="str">
        <f>IF((ValuesFromComPort!D2274)&lt;&gt;"",((((ValuesFromComPort!D2274)-(Calculated!$D$2))/1.28)/80),"")</f>
        <v/>
      </c>
      <c r="E2274" t="str">
        <f>IF((ValuesFromComPort!F2274)&lt;&gt;"",((((ValuesFromComPort!F2274)-(Calculated!$E$2))/1.28)/80),"")</f>
        <v/>
      </c>
      <c r="F2274" t="str">
        <f>IF((ValuesFromComPort!H2274)&lt;&gt;"",((((ValuesFromComPort!H2274)-(Calculated!$F$2))/1.28)/3.2),"")</f>
        <v/>
      </c>
      <c r="G2274" t="str">
        <f>IF((ValuesFromComPort!I2274)&lt;&gt;"",((((ValuesFromComPort!I2274)-$G$2)*0.015625)/0.3),"")</f>
        <v/>
      </c>
      <c r="H2274" t="str">
        <f>IF((ValuesFromComPort!J2274)&lt;&gt;"",((((ValuesFromComPort!J2274)-(Calculated!$H$2))/1.28)*3.2),"")</f>
        <v/>
      </c>
      <c r="I2274" t="str">
        <f>IF((ValuesFromComPort!K2274)&lt;&gt;"",((((ValuesFromComPort!K2274)-(Calculated!$I$2))/1.28)/64),"")</f>
        <v/>
      </c>
      <c r="J2274" t="str">
        <f>IF((ValuesFromComPort!M2274)&lt;&gt;"",((((ValuesFromComPort!M2274)-(Calculated!$J$2))/1.28)/800),"")</f>
        <v/>
      </c>
      <c r="K2274" t="str">
        <f>IF((ValuesFromComPort!N2274)&lt;&gt;"",(((ValuesFromComPort!N2274)-(Calculated!$K$2))/1.28/3200),"")</f>
        <v/>
      </c>
      <c r="L2274" t="str">
        <f>IF((ValuesFromComPort!O2274)&lt;&gt;"",((((ValuesFromComPort!O2274)-(Calculated!$L$2))/1.28)/3.2),"")</f>
        <v/>
      </c>
      <c r="M2274" t="str">
        <f>IF((ValuesFromComPort!P2274)&lt;&gt;"",((((ValuesFromComPort!P2274)-(Calculated!$M$2))/1.28)/16),"")</f>
        <v/>
      </c>
      <c r="N2274" t="str">
        <f>IF((ValuesFromComPort!Q2274)&lt;&gt;"",((((ValuesFromComPort!Q2274)-(Calculated!$N$2))/1.28)/160),"")</f>
        <v/>
      </c>
      <c r="O2274" t="str">
        <f>IF((ValuesFromComPort!AA2274)&lt;&gt;"",(ValuesFromComPort!AA2274),"")</f>
        <v/>
      </c>
      <c r="P2274" t="str">
        <f>IF((ValuesFromComPort!AB2274)&lt;&gt;"",((_xlfn.BITAND((ValuesFromComPort!AB2274),1))*(ValuesFromComPort!AA2274)*1)+100*(_xlfn.BITAND((ValuesFromComPort!AB2274),1)),"")</f>
        <v/>
      </c>
      <c r="Q2274" t="str">
        <f>IF((ValuesFromComPort!AB2274)&lt;&gt;"",((_xlfn.BITAND((ValuesFromComPort!AB2274),2))/2)*50,"")</f>
        <v/>
      </c>
      <c r="R2274" t="str">
        <f>IF((ValuesFromComPort!AB2274)&lt;&gt;"",((_xlfn.BITAND((ValuesFromComPort!AB2274),4))/4)*60,"")</f>
        <v/>
      </c>
      <c r="S2274" t="str">
        <f>IF((ValuesFromComPort!AB2274)&lt;&gt;"",((_xlfn.BITAND((ValuesFromComPort!AB2274),32))/32)*70,"")</f>
        <v/>
      </c>
    </row>
    <row r="2275" spans="2:19" x14ac:dyDescent="0.25">
      <c r="B2275" t="str">
        <f>IF((ValuesFromComPort!B2275)&lt;&gt;"",((((ValuesFromComPort!B2275)-(Calculated!$B$2))/1.28)/320),"")</f>
        <v/>
      </c>
      <c r="C2275" t="str">
        <f>IF((ValuesFromComPort!C2275)&lt;&gt;"",((((ValuesFromComPort!C2275)-(Calculated!$C$2))/1.28)/320),"")</f>
        <v/>
      </c>
      <c r="D2275" t="str">
        <f>IF((ValuesFromComPort!D2275)&lt;&gt;"",((((ValuesFromComPort!D2275)-(Calculated!$D$2))/1.28)/80),"")</f>
        <v/>
      </c>
      <c r="E2275" t="str">
        <f>IF((ValuesFromComPort!F2275)&lt;&gt;"",((((ValuesFromComPort!F2275)-(Calculated!$E$2))/1.28)/80),"")</f>
        <v/>
      </c>
      <c r="F2275" t="str">
        <f>IF((ValuesFromComPort!H2275)&lt;&gt;"",((((ValuesFromComPort!H2275)-(Calculated!$F$2))/1.28)/3.2),"")</f>
        <v/>
      </c>
      <c r="G2275" t="str">
        <f>IF((ValuesFromComPort!I2275)&lt;&gt;"",((((ValuesFromComPort!I2275)-$G$2)*0.015625)/0.3),"")</f>
        <v/>
      </c>
      <c r="H2275" t="str">
        <f>IF((ValuesFromComPort!J2275)&lt;&gt;"",((((ValuesFromComPort!J2275)-(Calculated!$H$2))/1.28)*3.2),"")</f>
        <v/>
      </c>
      <c r="I2275" t="str">
        <f>IF((ValuesFromComPort!K2275)&lt;&gt;"",((((ValuesFromComPort!K2275)-(Calculated!$I$2))/1.28)/64),"")</f>
        <v/>
      </c>
      <c r="J2275" t="str">
        <f>IF((ValuesFromComPort!M2275)&lt;&gt;"",((((ValuesFromComPort!M2275)-(Calculated!$J$2))/1.28)/800),"")</f>
        <v/>
      </c>
      <c r="K2275" t="str">
        <f>IF((ValuesFromComPort!N2275)&lt;&gt;"",(((ValuesFromComPort!N2275)-(Calculated!$K$2))/1.28/3200),"")</f>
        <v/>
      </c>
      <c r="L2275" t="str">
        <f>IF((ValuesFromComPort!O2275)&lt;&gt;"",((((ValuesFromComPort!O2275)-(Calculated!$L$2))/1.28)/3.2),"")</f>
        <v/>
      </c>
      <c r="M2275" t="str">
        <f>IF((ValuesFromComPort!P2275)&lt;&gt;"",((((ValuesFromComPort!P2275)-(Calculated!$M$2))/1.28)/16),"")</f>
        <v/>
      </c>
      <c r="N2275" t="str">
        <f>IF((ValuesFromComPort!Q2275)&lt;&gt;"",((((ValuesFromComPort!Q2275)-(Calculated!$N$2))/1.28)/160),"")</f>
        <v/>
      </c>
      <c r="O2275" t="str">
        <f>IF((ValuesFromComPort!AA2275)&lt;&gt;"",(ValuesFromComPort!AA2275),"")</f>
        <v/>
      </c>
      <c r="P2275" t="str">
        <f>IF((ValuesFromComPort!AB2275)&lt;&gt;"",((_xlfn.BITAND((ValuesFromComPort!AB2275),1))*(ValuesFromComPort!AA2275)*1)+100*(_xlfn.BITAND((ValuesFromComPort!AB2275),1)),"")</f>
        <v/>
      </c>
      <c r="Q2275" t="str">
        <f>IF((ValuesFromComPort!AB2275)&lt;&gt;"",((_xlfn.BITAND((ValuesFromComPort!AB2275),2))/2)*50,"")</f>
        <v/>
      </c>
      <c r="R2275" t="str">
        <f>IF((ValuesFromComPort!AB2275)&lt;&gt;"",((_xlfn.BITAND((ValuesFromComPort!AB2275),4))/4)*60,"")</f>
        <v/>
      </c>
      <c r="S2275" t="str">
        <f>IF((ValuesFromComPort!AB2275)&lt;&gt;"",((_xlfn.BITAND((ValuesFromComPort!AB2275),32))/32)*70,"")</f>
        <v/>
      </c>
    </row>
    <row r="2276" spans="2:19" x14ac:dyDescent="0.25">
      <c r="B2276" t="str">
        <f>IF((ValuesFromComPort!B2276)&lt;&gt;"",((((ValuesFromComPort!B2276)-(Calculated!$B$2))/1.28)/320),"")</f>
        <v/>
      </c>
      <c r="C2276" t="str">
        <f>IF((ValuesFromComPort!C2276)&lt;&gt;"",((((ValuesFromComPort!C2276)-(Calculated!$C$2))/1.28)/320),"")</f>
        <v/>
      </c>
      <c r="D2276" t="str">
        <f>IF((ValuesFromComPort!D2276)&lt;&gt;"",((((ValuesFromComPort!D2276)-(Calculated!$D$2))/1.28)/80),"")</f>
        <v/>
      </c>
      <c r="E2276" t="str">
        <f>IF((ValuesFromComPort!F2276)&lt;&gt;"",((((ValuesFromComPort!F2276)-(Calculated!$E$2))/1.28)/80),"")</f>
        <v/>
      </c>
      <c r="F2276" t="str">
        <f>IF((ValuesFromComPort!H2276)&lt;&gt;"",((((ValuesFromComPort!H2276)-(Calculated!$F$2))/1.28)/3.2),"")</f>
        <v/>
      </c>
      <c r="G2276" t="str">
        <f>IF((ValuesFromComPort!I2276)&lt;&gt;"",((((ValuesFromComPort!I2276)-$G$2)*0.015625)/0.3),"")</f>
        <v/>
      </c>
      <c r="H2276" t="str">
        <f>IF((ValuesFromComPort!J2276)&lt;&gt;"",((((ValuesFromComPort!J2276)-(Calculated!$H$2))/1.28)*3.2),"")</f>
        <v/>
      </c>
      <c r="I2276" t="str">
        <f>IF((ValuesFromComPort!K2276)&lt;&gt;"",((((ValuesFromComPort!K2276)-(Calculated!$I$2))/1.28)/64),"")</f>
        <v/>
      </c>
      <c r="J2276" t="str">
        <f>IF((ValuesFromComPort!M2276)&lt;&gt;"",((((ValuesFromComPort!M2276)-(Calculated!$J$2))/1.28)/800),"")</f>
        <v/>
      </c>
      <c r="K2276" t="str">
        <f>IF((ValuesFromComPort!N2276)&lt;&gt;"",(((ValuesFromComPort!N2276)-(Calculated!$K$2))/1.28/3200),"")</f>
        <v/>
      </c>
      <c r="L2276" t="str">
        <f>IF((ValuesFromComPort!O2276)&lt;&gt;"",((((ValuesFromComPort!O2276)-(Calculated!$L$2))/1.28)/3.2),"")</f>
        <v/>
      </c>
      <c r="M2276" t="str">
        <f>IF((ValuesFromComPort!P2276)&lt;&gt;"",((((ValuesFromComPort!P2276)-(Calculated!$M$2))/1.28)/16),"")</f>
        <v/>
      </c>
      <c r="N2276" t="str">
        <f>IF((ValuesFromComPort!Q2276)&lt;&gt;"",((((ValuesFromComPort!Q2276)-(Calculated!$N$2))/1.28)/160),"")</f>
        <v/>
      </c>
      <c r="O2276" t="str">
        <f>IF((ValuesFromComPort!AA2276)&lt;&gt;"",(ValuesFromComPort!AA2276),"")</f>
        <v/>
      </c>
      <c r="P2276" t="str">
        <f>IF((ValuesFromComPort!AB2276)&lt;&gt;"",((_xlfn.BITAND((ValuesFromComPort!AB2276),1))*(ValuesFromComPort!AA2276)*1)+100*(_xlfn.BITAND((ValuesFromComPort!AB2276),1)),"")</f>
        <v/>
      </c>
      <c r="Q2276" t="str">
        <f>IF((ValuesFromComPort!AB2276)&lt;&gt;"",((_xlfn.BITAND((ValuesFromComPort!AB2276),2))/2)*50,"")</f>
        <v/>
      </c>
      <c r="R2276" t="str">
        <f>IF((ValuesFromComPort!AB2276)&lt;&gt;"",((_xlfn.BITAND((ValuesFromComPort!AB2276),4))/4)*60,"")</f>
        <v/>
      </c>
      <c r="S2276" t="str">
        <f>IF((ValuesFromComPort!AB2276)&lt;&gt;"",((_xlfn.BITAND((ValuesFromComPort!AB2276),32))/32)*70,"")</f>
        <v/>
      </c>
    </row>
    <row r="2277" spans="2:19" x14ac:dyDescent="0.25">
      <c r="B2277" t="str">
        <f>IF((ValuesFromComPort!B2277)&lt;&gt;"",((((ValuesFromComPort!B2277)-(Calculated!$B$2))/1.28)/320),"")</f>
        <v/>
      </c>
      <c r="C2277" t="str">
        <f>IF((ValuesFromComPort!C2277)&lt;&gt;"",((((ValuesFromComPort!C2277)-(Calculated!$C$2))/1.28)/320),"")</f>
        <v/>
      </c>
      <c r="D2277" t="str">
        <f>IF((ValuesFromComPort!D2277)&lt;&gt;"",((((ValuesFromComPort!D2277)-(Calculated!$D$2))/1.28)/80),"")</f>
        <v/>
      </c>
      <c r="E2277" t="str">
        <f>IF((ValuesFromComPort!F2277)&lt;&gt;"",((((ValuesFromComPort!F2277)-(Calculated!$E$2))/1.28)/80),"")</f>
        <v/>
      </c>
      <c r="F2277" t="str">
        <f>IF((ValuesFromComPort!H2277)&lt;&gt;"",((((ValuesFromComPort!H2277)-(Calculated!$F$2))/1.28)/3.2),"")</f>
        <v/>
      </c>
      <c r="G2277" t="str">
        <f>IF((ValuesFromComPort!I2277)&lt;&gt;"",((((ValuesFromComPort!I2277)-$G$2)*0.015625)/0.3),"")</f>
        <v/>
      </c>
      <c r="H2277" t="str">
        <f>IF((ValuesFromComPort!J2277)&lt;&gt;"",((((ValuesFromComPort!J2277)-(Calculated!$H$2))/1.28)*3.2),"")</f>
        <v/>
      </c>
      <c r="I2277" t="str">
        <f>IF((ValuesFromComPort!K2277)&lt;&gt;"",((((ValuesFromComPort!K2277)-(Calculated!$I$2))/1.28)/64),"")</f>
        <v/>
      </c>
      <c r="J2277" t="str">
        <f>IF((ValuesFromComPort!M2277)&lt;&gt;"",((((ValuesFromComPort!M2277)-(Calculated!$J$2))/1.28)/800),"")</f>
        <v/>
      </c>
      <c r="K2277" t="str">
        <f>IF((ValuesFromComPort!N2277)&lt;&gt;"",(((ValuesFromComPort!N2277)-(Calculated!$K$2))/1.28/3200),"")</f>
        <v/>
      </c>
      <c r="L2277" t="str">
        <f>IF((ValuesFromComPort!O2277)&lt;&gt;"",((((ValuesFromComPort!O2277)-(Calculated!$L$2))/1.28)/3.2),"")</f>
        <v/>
      </c>
      <c r="M2277" t="str">
        <f>IF((ValuesFromComPort!P2277)&lt;&gt;"",((((ValuesFromComPort!P2277)-(Calculated!$M$2))/1.28)/16),"")</f>
        <v/>
      </c>
      <c r="N2277" t="str">
        <f>IF((ValuesFromComPort!Q2277)&lt;&gt;"",((((ValuesFromComPort!Q2277)-(Calculated!$N$2))/1.28)/160),"")</f>
        <v/>
      </c>
      <c r="O2277" t="str">
        <f>IF((ValuesFromComPort!AA2277)&lt;&gt;"",(ValuesFromComPort!AA2277),"")</f>
        <v/>
      </c>
      <c r="P2277" t="str">
        <f>IF((ValuesFromComPort!AB2277)&lt;&gt;"",((_xlfn.BITAND((ValuesFromComPort!AB2277),1))*(ValuesFromComPort!AA2277)*1)+100*(_xlfn.BITAND((ValuesFromComPort!AB2277),1)),"")</f>
        <v/>
      </c>
      <c r="Q2277" t="str">
        <f>IF((ValuesFromComPort!AB2277)&lt;&gt;"",((_xlfn.BITAND((ValuesFromComPort!AB2277),2))/2)*50,"")</f>
        <v/>
      </c>
      <c r="R2277" t="str">
        <f>IF((ValuesFromComPort!AB2277)&lt;&gt;"",((_xlfn.BITAND((ValuesFromComPort!AB2277),4))/4)*60,"")</f>
        <v/>
      </c>
      <c r="S2277" t="str">
        <f>IF((ValuesFromComPort!AB2277)&lt;&gt;"",((_xlfn.BITAND((ValuesFromComPort!AB2277),32))/32)*70,"")</f>
        <v/>
      </c>
    </row>
    <row r="2278" spans="2:19" x14ac:dyDescent="0.25">
      <c r="B2278" t="str">
        <f>IF((ValuesFromComPort!B2278)&lt;&gt;"",((((ValuesFromComPort!B2278)-(Calculated!$B$2))/1.28)/320),"")</f>
        <v/>
      </c>
      <c r="C2278" t="str">
        <f>IF((ValuesFromComPort!C2278)&lt;&gt;"",((((ValuesFromComPort!C2278)-(Calculated!$C$2))/1.28)/320),"")</f>
        <v/>
      </c>
      <c r="D2278" t="str">
        <f>IF((ValuesFromComPort!D2278)&lt;&gt;"",((((ValuesFromComPort!D2278)-(Calculated!$D$2))/1.28)/80),"")</f>
        <v/>
      </c>
      <c r="E2278" t="str">
        <f>IF((ValuesFromComPort!F2278)&lt;&gt;"",((((ValuesFromComPort!F2278)-(Calculated!$E$2))/1.28)/80),"")</f>
        <v/>
      </c>
      <c r="F2278" t="str">
        <f>IF((ValuesFromComPort!H2278)&lt;&gt;"",((((ValuesFromComPort!H2278)-(Calculated!$F$2))/1.28)/3.2),"")</f>
        <v/>
      </c>
      <c r="G2278" t="str">
        <f>IF((ValuesFromComPort!I2278)&lt;&gt;"",((((ValuesFromComPort!I2278)-$G$2)*0.015625)/0.3),"")</f>
        <v/>
      </c>
      <c r="H2278" t="str">
        <f>IF((ValuesFromComPort!J2278)&lt;&gt;"",((((ValuesFromComPort!J2278)-(Calculated!$H$2))/1.28)*3.2),"")</f>
        <v/>
      </c>
      <c r="I2278" t="str">
        <f>IF((ValuesFromComPort!K2278)&lt;&gt;"",((((ValuesFromComPort!K2278)-(Calculated!$I$2))/1.28)/64),"")</f>
        <v/>
      </c>
      <c r="J2278" t="str">
        <f>IF((ValuesFromComPort!M2278)&lt;&gt;"",((((ValuesFromComPort!M2278)-(Calculated!$J$2))/1.28)/800),"")</f>
        <v/>
      </c>
      <c r="K2278" t="str">
        <f>IF((ValuesFromComPort!N2278)&lt;&gt;"",(((ValuesFromComPort!N2278)-(Calculated!$K$2))/1.28/3200),"")</f>
        <v/>
      </c>
      <c r="L2278" t="str">
        <f>IF((ValuesFromComPort!O2278)&lt;&gt;"",((((ValuesFromComPort!O2278)-(Calculated!$L$2))/1.28)/3.2),"")</f>
        <v/>
      </c>
      <c r="M2278" t="str">
        <f>IF((ValuesFromComPort!P2278)&lt;&gt;"",((((ValuesFromComPort!P2278)-(Calculated!$M$2))/1.28)/16),"")</f>
        <v/>
      </c>
      <c r="N2278" t="str">
        <f>IF((ValuesFromComPort!Q2278)&lt;&gt;"",((((ValuesFromComPort!Q2278)-(Calculated!$N$2))/1.28)/160),"")</f>
        <v/>
      </c>
      <c r="O2278" t="str">
        <f>IF((ValuesFromComPort!AA2278)&lt;&gt;"",(ValuesFromComPort!AA2278),"")</f>
        <v/>
      </c>
      <c r="P2278" t="str">
        <f>IF((ValuesFromComPort!AB2278)&lt;&gt;"",((_xlfn.BITAND((ValuesFromComPort!AB2278),1))*(ValuesFromComPort!AA2278)*1)+100*(_xlfn.BITAND((ValuesFromComPort!AB2278),1)),"")</f>
        <v/>
      </c>
      <c r="Q2278" t="str">
        <f>IF((ValuesFromComPort!AB2278)&lt;&gt;"",((_xlfn.BITAND((ValuesFromComPort!AB2278),2))/2)*50,"")</f>
        <v/>
      </c>
      <c r="R2278" t="str">
        <f>IF((ValuesFromComPort!AB2278)&lt;&gt;"",((_xlfn.BITAND((ValuesFromComPort!AB2278),4))/4)*60,"")</f>
        <v/>
      </c>
      <c r="S2278" t="str">
        <f>IF((ValuesFromComPort!AB2278)&lt;&gt;"",((_xlfn.BITAND((ValuesFromComPort!AB2278),32))/32)*70,"")</f>
        <v/>
      </c>
    </row>
    <row r="2279" spans="2:19" x14ac:dyDescent="0.25">
      <c r="B2279" t="str">
        <f>IF((ValuesFromComPort!B2279)&lt;&gt;"",((((ValuesFromComPort!B2279)-(Calculated!$B$2))/1.28)/320),"")</f>
        <v/>
      </c>
      <c r="C2279" t="str">
        <f>IF((ValuesFromComPort!C2279)&lt;&gt;"",((((ValuesFromComPort!C2279)-(Calculated!$C$2))/1.28)/320),"")</f>
        <v/>
      </c>
      <c r="D2279" t="str">
        <f>IF((ValuesFromComPort!D2279)&lt;&gt;"",((((ValuesFromComPort!D2279)-(Calculated!$D$2))/1.28)/80),"")</f>
        <v/>
      </c>
      <c r="E2279" t="str">
        <f>IF((ValuesFromComPort!F2279)&lt;&gt;"",((((ValuesFromComPort!F2279)-(Calculated!$E$2))/1.28)/80),"")</f>
        <v/>
      </c>
      <c r="F2279" t="str">
        <f>IF((ValuesFromComPort!H2279)&lt;&gt;"",((((ValuesFromComPort!H2279)-(Calculated!$F$2))/1.28)/3.2),"")</f>
        <v/>
      </c>
      <c r="G2279" t="str">
        <f>IF((ValuesFromComPort!I2279)&lt;&gt;"",((((ValuesFromComPort!I2279)-$G$2)*0.015625)/0.3),"")</f>
        <v/>
      </c>
      <c r="H2279" t="str">
        <f>IF((ValuesFromComPort!J2279)&lt;&gt;"",((((ValuesFromComPort!J2279)-(Calculated!$H$2))/1.28)*3.2),"")</f>
        <v/>
      </c>
      <c r="I2279" t="str">
        <f>IF((ValuesFromComPort!K2279)&lt;&gt;"",((((ValuesFromComPort!K2279)-(Calculated!$I$2))/1.28)/64),"")</f>
        <v/>
      </c>
      <c r="J2279" t="str">
        <f>IF((ValuesFromComPort!M2279)&lt;&gt;"",((((ValuesFromComPort!M2279)-(Calculated!$J$2))/1.28)/800),"")</f>
        <v/>
      </c>
      <c r="K2279" t="str">
        <f>IF((ValuesFromComPort!N2279)&lt;&gt;"",(((ValuesFromComPort!N2279)-(Calculated!$K$2))/1.28/3200),"")</f>
        <v/>
      </c>
      <c r="L2279" t="str">
        <f>IF((ValuesFromComPort!O2279)&lt;&gt;"",((((ValuesFromComPort!O2279)-(Calculated!$L$2))/1.28)/3.2),"")</f>
        <v/>
      </c>
      <c r="M2279" t="str">
        <f>IF((ValuesFromComPort!P2279)&lt;&gt;"",((((ValuesFromComPort!P2279)-(Calculated!$M$2))/1.28)/16),"")</f>
        <v/>
      </c>
      <c r="N2279" t="str">
        <f>IF((ValuesFromComPort!Q2279)&lt;&gt;"",((((ValuesFromComPort!Q2279)-(Calculated!$N$2))/1.28)/160),"")</f>
        <v/>
      </c>
      <c r="O2279" t="str">
        <f>IF((ValuesFromComPort!AA2279)&lt;&gt;"",(ValuesFromComPort!AA2279),"")</f>
        <v/>
      </c>
      <c r="P2279" t="str">
        <f>IF((ValuesFromComPort!AB2279)&lt;&gt;"",((_xlfn.BITAND((ValuesFromComPort!AB2279),1))*(ValuesFromComPort!AA2279)*1)+100*(_xlfn.BITAND((ValuesFromComPort!AB2279),1)),"")</f>
        <v/>
      </c>
      <c r="Q2279" t="str">
        <f>IF((ValuesFromComPort!AB2279)&lt;&gt;"",((_xlfn.BITAND((ValuesFromComPort!AB2279),2))/2)*50,"")</f>
        <v/>
      </c>
      <c r="R2279" t="str">
        <f>IF((ValuesFromComPort!AB2279)&lt;&gt;"",((_xlfn.BITAND((ValuesFromComPort!AB2279),4))/4)*60,"")</f>
        <v/>
      </c>
      <c r="S2279" t="str">
        <f>IF((ValuesFromComPort!AB2279)&lt;&gt;"",((_xlfn.BITAND((ValuesFromComPort!AB2279),32))/32)*70,"")</f>
        <v/>
      </c>
    </row>
    <row r="2280" spans="2:19" x14ac:dyDescent="0.25">
      <c r="B2280" t="str">
        <f>IF((ValuesFromComPort!B2280)&lt;&gt;"",((((ValuesFromComPort!B2280)-(Calculated!$B$2))/1.28)/320),"")</f>
        <v/>
      </c>
      <c r="C2280" t="str">
        <f>IF((ValuesFromComPort!C2280)&lt;&gt;"",((((ValuesFromComPort!C2280)-(Calculated!$C$2))/1.28)/320),"")</f>
        <v/>
      </c>
      <c r="D2280" t="str">
        <f>IF((ValuesFromComPort!D2280)&lt;&gt;"",((((ValuesFromComPort!D2280)-(Calculated!$D$2))/1.28)/80),"")</f>
        <v/>
      </c>
      <c r="E2280" t="str">
        <f>IF((ValuesFromComPort!F2280)&lt;&gt;"",((((ValuesFromComPort!F2280)-(Calculated!$E$2))/1.28)/80),"")</f>
        <v/>
      </c>
      <c r="F2280" t="str">
        <f>IF((ValuesFromComPort!H2280)&lt;&gt;"",((((ValuesFromComPort!H2280)-(Calculated!$F$2))/1.28)/3.2),"")</f>
        <v/>
      </c>
      <c r="G2280" t="str">
        <f>IF((ValuesFromComPort!I2280)&lt;&gt;"",((((ValuesFromComPort!I2280)-$G$2)*0.015625)/0.3),"")</f>
        <v/>
      </c>
      <c r="H2280" t="str">
        <f>IF((ValuesFromComPort!J2280)&lt;&gt;"",((((ValuesFromComPort!J2280)-(Calculated!$H$2))/1.28)*3.2),"")</f>
        <v/>
      </c>
      <c r="I2280" t="str">
        <f>IF((ValuesFromComPort!K2280)&lt;&gt;"",((((ValuesFromComPort!K2280)-(Calculated!$I$2))/1.28)/64),"")</f>
        <v/>
      </c>
      <c r="J2280" t="str">
        <f>IF((ValuesFromComPort!M2280)&lt;&gt;"",((((ValuesFromComPort!M2280)-(Calculated!$J$2))/1.28)/800),"")</f>
        <v/>
      </c>
      <c r="K2280" t="str">
        <f>IF((ValuesFromComPort!N2280)&lt;&gt;"",(((ValuesFromComPort!N2280)-(Calculated!$K$2))/1.28/3200),"")</f>
        <v/>
      </c>
      <c r="L2280" t="str">
        <f>IF((ValuesFromComPort!O2280)&lt;&gt;"",((((ValuesFromComPort!O2280)-(Calculated!$L$2))/1.28)/3.2),"")</f>
        <v/>
      </c>
      <c r="M2280" t="str">
        <f>IF((ValuesFromComPort!P2280)&lt;&gt;"",((((ValuesFromComPort!P2280)-(Calculated!$M$2))/1.28)/16),"")</f>
        <v/>
      </c>
      <c r="N2280" t="str">
        <f>IF((ValuesFromComPort!Q2280)&lt;&gt;"",((((ValuesFromComPort!Q2280)-(Calculated!$N$2))/1.28)/160),"")</f>
        <v/>
      </c>
      <c r="O2280" t="str">
        <f>IF((ValuesFromComPort!AA2280)&lt;&gt;"",(ValuesFromComPort!AA2280),"")</f>
        <v/>
      </c>
      <c r="P2280" t="str">
        <f>IF((ValuesFromComPort!AB2280)&lt;&gt;"",((_xlfn.BITAND((ValuesFromComPort!AB2280),1))*(ValuesFromComPort!AA2280)*1)+100*(_xlfn.BITAND((ValuesFromComPort!AB2280),1)),"")</f>
        <v/>
      </c>
      <c r="Q2280" t="str">
        <f>IF((ValuesFromComPort!AB2280)&lt;&gt;"",((_xlfn.BITAND((ValuesFromComPort!AB2280),2))/2)*50,"")</f>
        <v/>
      </c>
      <c r="R2280" t="str">
        <f>IF((ValuesFromComPort!AB2280)&lt;&gt;"",((_xlfn.BITAND((ValuesFromComPort!AB2280),4))/4)*60,"")</f>
        <v/>
      </c>
      <c r="S2280" t="str">
        <f>IF((ValuesFromComPort!AB2280)&lt;&gt;"",((_xlfn.BITAND((ValuesFromComPort!AB2280),32))/32)*70,"")</f>
        <v/>
      </c>
    </row>
    <row r="2281" spans="2:19" x14ac:dyDescent="0.25">
      <c r="B2281" t="str">
        <f>IF((ValuesFromComPort!B2281)&lt;&gt;"",((((ValuesFromComPort!B2281)-(Calculated!$B$2))/1.28)/320),"")</f>
        <v/>
      </c>
      <c r="C2281" t="str">
        <f>IF((ValuesFromComPort!C2281)&lt;&gt;"",((((ValuesFromComPort!C2281)-(Calculated!$C$2))/1.28)/320),"")</f>
        <v/>
      </c>
      <c r="D2281" t="str">
        <f>IF((ValuesFromComPort!D2281)&lt;&gt;"",((((ValuesFromComPort!D2281)-(Calculated!$D$2))/1.28)/80),"")</f>
        <v/>
      </c>
      <c r="E2281" t="str">
        <f>IF((ValuesFromComPort!F2281)&lt;&gt;"",((((ValuesFromComPort!F2281)-(Calculated!$E$2))/1.28)/80),"")</f>
        <v/>
      </c>
      <c r="F2281" t="str">
        <f>IF((ValuesFromComPort!H2281)&lt;&gt;"",((((ValuesFromComPort!H2281)-(Calculated!$F$2))/1.28)/3.2),"")</f>
        <v/>
      </c>
      <c r="G2281" t="str">
        <f>IF((ValuesFromComPort!I2281)&lt;&gt;"",((((ValuesFromComPort!I2281)-$G$2)*0.015625)/0.3),"")</f>
        <v/>
      </c>
      <c r="H2281" t="str">
        <f>IF((ValuesFromComPort!J2281)&lt;&gt;"",((((ValuesFromComPort!J2281)-(Calculated!$H$2))/1.28)*3.2),"")</f>
        <v/>
      </c>
      <c r="I2281" t="str">
        <f>IF((ValuesFromComPort!K2281)&lt;&gt;"",((((ValuesFromComPort!K2281)-(Calculated!$I$2))/1.28)/64),"")</f>
        <v/>
      </c>
      <c r="J2281" t="str">
        <f>IF((ValuesFromComPort!M2281)&lt;&gt;"",((((ValuesFromComPort!M2281)-(Calculated!$J$2))/1.28)/800),"")</f>
        <v/>
      </c>
      <c r="K2281" t="str">
        <f>IF((ValuesFromComPort!N2281)&lt;&gt;"",(((ValuesFromComPort!N2281)-(Calculated!$K$2))/1.28/3200),"")</f>
        <v/>
      </c>
      <c r="L2281" t="str">
        <f>IF((ValuesFromComPort!O2281)&lt;&gt;"",((((ValuesFromComPort!O2281)-(Calculated!$L$2))/1.28)/3.2),"")</f>
        <v/>
      </c>
      <c r="M2281" t="str">
        <f>IF((ValuesFromComPort!P2281)&lt;&gt;"",((((ValuesFromComPort!P2281)-(Calculated!$M$2))/1.28)/16),"")</f>
        <v/>
      </c>
      <c r="N2281" t="str">
        <f>IF((ValuesFromComPort!Q2281)&lt;&gt;"",((((ValuesFromComPort!Q2281)-(Calculated!$N$2))/1.28)/160),"")</f>
        <v/>
      </c>
      <c r="O2281" t="str">
        <f>IF((ValuesFromComPort!AA2281)&lt;&gt;"",(ValuesFromComPort!AA2281),"")</f>
        <v/>
      </c>
      <c r="P2281" t="str">
        <f>IF((ValuesFromComPort!AB2281)&lt;&gt;"",((_xlfn.BITAND((ValuesFromComPort!AB2281),1))*(ValuesFromComPort!AA2281)*1)+100*(_xlfn.BITAND((ValuesFromComPort!AB2281),1)),"")</f>
        <v/>
      </c>
      <c r="Q2281" t="str">
        <f>IF((ValuesFromComPort!AB2281)&lt;&gt;"",((_xlfn.BITAND((ValuesFromComPort!AB2281),2))/2)*50,"")</f>
        <v/>
      </c>
      <c r="R2281" t="str">
        <f>IF((ValuesFromComPort!AB2281)&lt;&gt;"",((_xlfn.BITAND((ValuesFromComPort!AB2281),4))/4)*60,"")</f>
        <v/>
      </c>
      <c r="S2281" t="str">
        <f>IF((ValuesFromComPort!AB2281)&lt;&gt;"",((_xlfn.BITAND((ValuesFromComPort!AB2281),32))/32)*70,"")</f>
        <v/>
      </c>
    </row>
    <row r="2282" spans="2:19" x14ac:dyDescent="0.25">
      <c r="B2282" t="str">
        <f>IF((ValuesFromComPort!B2282)&lt;&gt;"",((((ValuesFromComPort!B2282)-(Calculated!$B$2))/1.28)/320),"")</f>
        <v/>
      </c>
      <c r="C2282" t="str">
        <f>IF((ValuesFromComPort!C2282)&lt;&gt;"",((((ValuesFromComPort!C2282)-(Calculated!$C$2))/1.28)/320),"")</f>
        <v/>
      </c>
      <c r="D2282" t="str">
        <f>IF((ValuesFromComPort!D2282)&lt;&gt;"",((((ValuesFromComPort!D2282)-(Calculated!$D$2))/1.28)/80),"")</f>
        <v/>
      </c>
      <c r="E2282" t="str">
        <f>IF((ValuesFromComPort!F2282)&lt;&gt;"",((((ValuesFromComPort!F2282)-(Calculated!$E$2))/1.28)/80),"")</f>
        <v/>
      </c>
      <c r="F2282" t="str">
        <f>IF((ValuesFromComPort!H2282)&lt;&gt;"",((((ValuesFromComPort!H2282)-(Calculated!$F$2))/1.28)/3.2),"")</f>
        <v/>
      </c>
      <c r="G2282" t="str">
        <f>IF((ValuesFromComPort!I2282)&lt;&gt;"",((((ValuesFromComPort!I2282)-$G$2)*0.015625)/0.3),"")</f>
        <v/>
      </c>
      <c r="H2282" t="str">
        <f>IF((ValuesFromComPort!J2282)&lt;&gt;"",((((ValuesFromComPort!J2282)-(Calculated!$H$2))/1.28)*3.2),"")</f>
        <v/>
      </c>
      <c r="I2282" t="str">
        <f>IF((ValuesFromComPort!K2282)&lt;&gt;"",((((ValuesFromComPort!K2282)-(Calculated!$I$2))/1.28)/64),"")</f>
        <v/>
      </c>
      <c r="J2282" t="str">
        <f>IF((ValuesFromComPort!M2282)&lt;&gt;"",((((ValuesFromComPort!M2282)-(Calculated!$J$2))/1.28)/800),"")</f>
        <v/>
      </c>
      <c r="K2282" t="str">
        <f>IF((ValuesFromComPort!N2282)&lt;&gt;"",(((ValuesFromComPort!N2282)-(Calculated!$K$2))/1.28/3200),"")</f>
        <v/>
      </c>
      <c r="L2282" t="str">
        <f>IF((ValuesFromComPort!O2282)&lt;&gt;"",((((ValuesFromComPort!O2282)-(Calculated!$L$2))/1.28)/3.2),"")</f>
        <v/>
      </c>
      <c r="M2282" t="str">
        <f>IF((ValuesFromComPort!P2282)&lt;&gt;"",((((ValuesFromComPort!P2282)-(Calculated!$M$2))/1.28)/16),"")</f>
        <v/>
      </c>
      <c r="N2282" t="str">
        <f>IF((ValuesFromComPort!Q2282)&lt;&gt;"",((((ValuesFromComPort!Q2282)-(Calculated!$N$2))/1.28)/160),"")</f>
        <v/>
      </c>
      <c r="O2282" t="str">
        <f>IF((ValuesFromComPort!AA2282)&lt;&gt;"",(ValuesFromComPort!AA2282),"")</f>
        <v/>
      </c>
      <c r="P2282" t="str">
        <f>IF((ValuesFromComPort!AB2282)&lt;&gt;"",((_xlfn.BITAND((ValuesFromComPort!AB2282),1))*(ValuesFromComPort!AA2282)*1)+100*(_xlfn.BITAND((ValuesFromComPort!AB2282),1)),"")</f>
        <v/>
      </c>
      <c r="Q2282" t="str">
        <f>IF((ValuesFromComPort!AB2282)&lt;&gt;"",((_xlfn.BITAND((ValuesFromComPort!AB2282),2))/2)*50,"")</f>
        <v/>
      </c>
      <c r="R2282" t="str">
        <f>IF((ValuesFromComPort!AB2282)&lt;&gt;"",((_xlfn.BITAND((ValuesFromComPort!AB2282),4))/4)*60,"")</f>
        <v/>
      </c>
      <c r="S2282" t="str">
        <f>IF((ValuesFromComPort!AB2282)&lt;&gt;"",((_xlfn.BITAND((ValuesFromComPort!AB2282),32))/32)*70,"")</f>
        <v/>
      </c>
    </row>
    <row r="2283" spans="2:19" x14ac:dyDescent="0.25">
      <c r="B2283" t="str">
        <f>IF((ValuesFromComPort!B2283)&lt;&gt;"",((((ValuesFromComPort!B2283)-(Calculated!$B$2))/1.28)/320),"")</f>
        <v/>
      </c>
      <c r="C2283" t="str">
        <f>IF((ValuesFromComPort!C2283)&lt;&gt;"",((((ValuesFromComPort!C2283)-(Calculated!$C$2))/1.28)/320),"")</f>
        <v/>
      </c>
      <c r="D2283" t="str">
        <f>IF((ValuesFromComPort!D2283)&lt;&gt;"",((((ValuesFromComPort!D2283)-(Calculated!$D$2))/1.28)/80),"")</f>
        <v/>
      </c>
      <c r="E2283" t="str">
        <f>IF((ValuesFromComPort!F2283)&lt;&gt;"",((((ValuesFromComPort!F2283)-(Calculated!$E$2))/1.28)/80),"")</f>
        <v/>
      </c>
      <c r="F2283" t="str">
        <f>IF((ValuesFromComPort!H2283)&lt;&gt;"",((((ValuesFromComPort!H2283)-(Calculated!$F$2))/1.28)/3.2),"")</f>
        <v/>
      </c>
      <c r="G2283" t="str">
        <f>IF((ValuesFromComPort!I2283)&lt;&gt;"",((((ValuesFromComPort!I2283)-$G$2)*0.015625)/0.3),"")</f>
        <v/>
      </c>
      <c r="H2283" t="str">
        <f>IF((ValuesFromComPort!J2283)&lt;&gt;"",((((ValuesFromComPort!J2283)-(Calculated!$H$2))/1.28)*3.2),"")</f>
        <v/>
      </c>
      <c r="I2283" t="str">
        <f>IF((ValuesFromComPort!K2283)&lt;&gt;"",((((ValuesFromComPort!K2283)-(Calculated!$I$2))/1.28)/64),"")</f>
        <v/>
      </c>
      <c r="J2283" t="str">
        <f>IF((ValuesFromComPort!M2283)&lt;&gt;"",((((ValuesFromComPort!M2283)-(Calculated!$J$2))/1.28)/800),"")</f>
        <v/>
      </c>
      <c r="K2283" t="str">
        <f>IF((ValuesFromComPort!N2283)&lt;&gt;"",(((ValuesFromComPort!N2283)-(Calculated!$K$2))/1.28/3200),"")</f>
        <v/>
      </c>
      <c r="L2283" t="str">
        <f>IF((ValuesFromComPort!O2283)&lt;&gt;"",((((ValuesFromComPort!O2283)-(Calculated!$L$2))/1.28)/3.2),"")</f>
        <v/>
      </c>
      <c r="M2283" t="str">
        <f>IF((ValuesFromComPort!P2283)&lt;&gt;"",((((ValuesFromComPort!P2283)-(Calculated!$M$2))/1.28)/16),"")</f>
        <v/>
      </c>
      <c r="N2283" t="str">
        <f>IF((ValuesFromComPort!Q2283)&lt;&gt;"",((((ValuesFromComPort!Q2283)-(Calculated!$N$2))/1.28)/160),"")</f>
        <v/>
      </c>
      <c r="O2283" t="str">
        <f>IF((ValuesFromComPort!AA2283)&lt;&gt;"",(ValuesFromComPort!AA2283),"")</f>
        <v/>
      </c>
      <c r="P2283" t="str">
        <f>IF((ValuesFromComPort!AB2283)&lt;&gt;"",((_xlfn.BITAND((ValuesFromComPort!AB2283),1))*(ValuesFromComPort!AA2283)*1)+100*(_xlfn.BITAND((ValuesFromComPort!AB2283),1)),"")</f>
        <v/>
      </c>
      <c r="Q2283" t="str">
        <f>IF((ValuesFromComPort!AB2283)&lt;&gt;"",((_xlfn.BITAND((ValuesFromComPort!AB2283),2))/2)*50,"")</f>
        <v/>
      </c>
      <c r="R2283" t="str">
        <f>IF((ValuesFromComPort!AB2283)&lt;&gt;"",((_xlfn.BITAND((ValuesFromComPort!AB2283),4))/4)*60,"")</f>
        <v/>
      </c>
      <c r="S2283" t="str">
        <f>IF((ValuesFromComPort!AB2283)&lt;&gt;"",((_xlfn.BITAND((ValuesFromComPort!AB2283),32))/32)*70,"")</f>
        <v/>
      </c>
    </row>
    <row r="2284" spans="2:19" x14ac:dyDescent="0.25">
      <c r="B2284" t="str">
        <f>IF((ValuesFromComPort!B2284)&lt;&gt;"",((((ValuesFromComPort!B2284)-(Calculated!$B$2))/1.28)/320),"")</f>
        <v/>
      </c>
      <c r="C2284" t="str">
        <f>IF((ValuesFromComPort!C2284)&lt;&gt;"",((((ValuesFromComPort!C2284)-(Calculated!$C$2))/1.28)/320),"")</f>
        <v/>
      </c>
      <c r="D2284" t="str">
        <f>IF((ValuesFromComPort!D2284)&lt;&gt;"",((((ValuesFromComPort!D2284)-(Calculated!$D$2))/1.28)/80),"")</f>
        <v/>
      </c>
      <c r="E2284" t="str">
        <f>IF((ValuesFromComPort!F2284)&lt;&gt;"",((((ValuesFromComPort!F2284)-(Calculated!$E$2))/1.28)/80),"")</f>
        <v/>
      </c>
      <c r="F2284" t="str">
        <f>IF((ValuesFromComPort!H2284)&lt;&gt;"",((((ValuesFromComPort!H2284)-(Calculated!$F$2))/1.28)/3.2),"")</f>
        <v/>
      </c>
      <c r="G2284" t="str">
        <f>IF((ValuesFromComPort!I2284)&lt;&gt;"",((((ValuesFromComPort!I2284)-$G$2)*0.015625)/0.3),"")</f>
        <v/>
      </c>
      <c r="H2284" t="str">
        <f>IF((ValuesFromComPort!J2284)&lt;&gt;"",((((ValuesFromComPort!J2284)-(Calculated!$H$2))/1.28)*3.2),"")</f>
        <v/>
      </c>
      <c r="I2284" t="str">
        <f>IF((ValuesFromComPort!K2284)&lt;&gt;"",((((ValuesFromComPort!K2284)-(Calculated!$I$2))/1.28)/64),"")</f>
        <v/>
      </c>
      <c r="J2284" t="str">
        <f>IF((ValuesFromComPort!M2284)&lt;&gt;"",((((ValuesFromComPort!M2284)-(Calculated!$J$2))/1.28)/800),"")</f>
        <v/>
      </c>
      <c r="K2284" t="str">
        <f>IF((ValuesFromComPort!N2284)&lt;&gt;"",(((ValuesFromComPort!N2284)-(Calculated!$K$2))/1.28/3200),"")</f>
        <v/>
      </c>
      <c r="L2284" t="str">
        <f>IF((ValuesFromComPort!O2284)&lt;&gt;"",((((ValuesFromComPort!O2284)-(Calculated!$L$2))/1.28)/3.2),"")</f>
        <v/>
      </c>
      <c r="M2284" t="str">
        <f>IF((ValuesFromComPort!P2284)&lt;&gt;"",((((ValuesFromComPort!P2284)-(Calculated!$M$2))/1.28)/16),"")</f>
        <v/>
      </c>
      <c r="N2284" t="str">
        <f>IF((ValuesFromComPort!Q2284)&lt;&gt;"",((((ValuesFromComPort!Q2284)-(Calculated!$N$2))/1.28)/160),"")</f>
        <v/>
      </c>
      <c r="O2284" t="str">
        <f>IF((ValuesFromComPort!AA2284)&lt;&gt;"",(ValuesFromComPort!AA2284),"")</f>
        <v/>
      </c>
      <c r="P2284" t="str">
        <f>IF((ValuesFromComPort!AB2284)&lt;&gt;"",((_xlfn.BITAND((ValuesFromComPort!AB2284),1))*(ValuesFromComPort!AA2284)*1)+100*(_xlfn.BITAND((ValuesFromComPort!AB2284),1)),"")</f>
        <v/>
      </c>
      <c r="Q2284" t="str">
        <f>IF((ValuesFromComPort!AB2284)&lt;&gt;"",((_xlfn.BITAND((ValuesFromComPort!AB2284),2))/2)*50,"")</f>
        <v/>
      </c>
      <c r="R2284" t="str">
        <f>IF((ValuesFromComPort!AB2284)&lt;&gt;"",((_xlfn.BITAND((ValuesFromComPort!AB2284),4))/4)*60,"")</f>
        <v/>
      </c>
      <c r="S2284" t="str">
        <f>IF((ValuesFromComPort!AB2284)&lt;&gt;"",((_xlfn.BITAND((ValuesFromComPort!AB2284),32))/32)*70,"")</f>
        <v/>
      </c>
    </row>
    <row r="2285" spans="2:19" x14ac:dyDescent="0.25">
      <c r="B2285" t="str">
        <f>IF((ValuesFromComPort!B2285)&lt;&gt;"",((((ValuesFromComPort!B2285)-(Calculated!$B$2))/1.28)/320),"")</f>
        <v/>
      </c>
      <c r="C2285" t="str">
        <f>IF((ValuesFromComPort!C2285)&lt;&gt;"",((((ValuesFromComPort!C2285)-(Calculated!$C$2))/1.28)/320),"")</f>
        <v/>
      </c>
      <c r="D2285" t="str">
        <f>IF((ValuesFromComPort!D2285)&lt;&gt;"",((((ValuesFromComPort!D2285)-(Calculated!$D$2))/1.28)/80),"")</f>
        <v/>
      </c>
      <c r="E2285" t="str">
        <f>IF((ValuesFromComPort!F2285)&lt;&gt;"",((((ValuesFromComPort!F2285)-(Calculated!$E$2))/1.28)/80),"")</f>
        <v/>
      </c>
      <c r="F2285" t="str">
        <f>IF((ValuesFromComPort!H2285)&lt;&gt;"",((((ValuesFromComPort!H2285)-(Calculated!$F$2))/1.28)/3.2),"")</f>
        <v/>
      </c>
      <c r="G2285" t="str">
        <f>IF((ValuesFromComPort!I2285)&lt;&gt;"",((((ValuesFromComPort!I2285)-$G$2)*0.015625)/0.3),"")</f>
        <v/>
      </c>
      <c r="H2285" t="str">
        <f>IF((ValuesFromComPort!J2285)&lt;&gt;"",((((ValuesFromComPort!J2285)-(Calculated!$H$2))/1.28)*3.2),"")</f>
        <v/>
      </c>
      <c r="I2285" t="str">
        <f>IF((ValuesFromComPort!K2285)&lt;&gt;"",((((ValuesFromComPort!K2285)-(Calculated!$I$2))/1.28)/64),"")</f>
        <v/>
      </c>
      <c r="J2285" t="str">
        <f>IF((ValuesFromComPort!M2285)&lt;&gt;"",((((ValuesFromComPort!M2285)-(Calculated!$J$2))/1.28)/800),"")</f>
        <v/>
      </c>
      <c r="K2285" t="str">
        <f>IF((ValuesFromComPort!N2285)&lt;&gt;"",(((ValuesFromComPort!N2285)-(Calculated!$K$2))/1.28/3200),"")</f>
        <v/>
      </c>
      <c r="L2285" t="str">
        <f>IF((ValuesFromComPort!O2285)&lt;&gt;"",((((ValuesFromComPort!O2285)-(Calculated!$L$2))/1.28)/3.2),"")</f>
        <v/>
      </c>
      <c r="M2285" t="str">
        <f>IF((ValuesFromComPort!P2285)&lt;&gt;"",((((ValuesFromComPort!P2285)-(Calculated!$M$2))/1.28)/16),"")</f>
        <v/>
      </c>
      <c r="N2285" t="str">
        <f>IF((ValuesFromComPort!Q2285)&lt;&gt;"",((((ValuesFromComPort!Q2285)-(Calculated!$N$2))/1.28)/160),"")</f>
        <v/>
      </c>
      <c r="O2285" t="str">
        <f>IF((ValuesFromComPort!AA2285)&lt;&gt;"",(ValuesFromComPort!AA2285),"")</f>
        <v/>
      </c>
      <c r="P2285" t="str">
        <f>IF((ValuesFromComPort!AB2285)&lt;&gt;"",((_xlfn.BITAND((ValuesFromComPort!AB2285),1))*(ValuesFromComPort!AA2285)*1)+100*(_xlfn.BITAND((ValuesFromComPort!AB2285),1)),"")</f>
        <v/>
      </c>
      <c r="Q2285" t="str">
        <f>IF((ValuesFromComPort!AB2285)&lt;&gt;"",((_xlfn.BITAND((ValuesFromComPort!AB2285),2))/2)*50,"")</f>
        <v/>
      </c>
      <c r="R2285" t="str">
        <f>IF((ValuesFromComPort!AB2285)&lt;&gt;"",((_xlfn.BITAND((ValuesFromComPort!AB2285),4))/4)*60,"")</f>
        <v/>
      </c>
      <c r="S2285" t="str">
        <f>IF((ValuesFromComPort!AB2285)&lt;&gt;"",((_xlfn.BITAND((ValuesFromComPort!AB2285),32))/32)*70,"")</f>
        <v/>
      </c>
    </row>
    <row r="2286" spans="2:19" x14ac:dyDescent="0.25">
      <c r="B2286" t="str">
        <f>IF((ValuesFromComPort!B2286)&lt;&gt;"",((((ValuesFromComPort!B2286)-(Calculated!$B$2))/1.28)/320),"")</f>
        <v/>
      </c>
      <c r="C2286" t="str">
        <f>IF((ValuesFromComPort!C2286)&lt;&gt;"",((((ValuesFromComPort!C2286)-(Calculated!$C$2))/1.28)/320),"")</f>
        <v/>
      </c>
      <c r="D2286" t="str">
        <f>IF((ValuesFromComPort!D2286)&lt;&gt;"",((((ValuesFromComPort!D2286)-(Calculated!$D$2))/1.28)/80),"")</f>
        <v/>
      </c>
      <c r="E2286" t="str">
        <f>IF((ValuesFromComPort!F2286)&lt;&gt;"",((((ValuesFromComPort!F2286)-(Calculated!$E$2))/1.28)/80),"")</f>
        <v/>
      </c>
      <c r="F2286" t="str">
        <f>IF((ValuesFromComPort!H2286)&lt;&gt;"",((((ValuesFromComPort!H2286)-(Calculated!$F$2))/1.28)/3.2),"")</f>
        <v/>
      </c>
      <c r="G2286" t="str">
        <f>IF((ValuesFromComPort!I2286)&lt;&gt;"",((((ValuesFromComPort!I2286)-$G$2)*0.015625)/0.3),"")</f>
        <v/>
      </c>
      <c r="H2286" t="str">
        <f>IF((ValuesFromComPort!J2286)&lt;&gt;"",((((ValuesFromComPort!J2286)-(Calculated!$H$2))/1.28)*3.2),"")</f>
        <v/>
      </c>
      <c r="I2286" t="str">
        <f>IF((ValuesFromComPort!K2286)&lt;&gt;"",((((ValuesFromComPort!K2286)-(Calculated!$I$2))/1.28)/64),"")</f>
        <v/>
      </c>
      <c r="J2286" t="str">
        <f>IF((ValuesFromComPort!M2286)&lt;&gt;"",((((ValuesFromComPort!M2286)-(Calculated!$J$2))/1.28)/800),"")</f>
        <v/>
      </c>
      <c r="K2286" t="str">
        <f>IF((ValuesFromComPort!N2286)&lt;&gt;"",(((ValuesFromComPort!N2286)-(Calculated!$K$2))/1.28/3200),"")</f>
        <v/>
      </c>
      <c r="L2286" t="str">
        <f>IF((ValuesFromComPort!O2286)&lt;&gt;"",((((ValuesFromComPort!O2286)-(Calculated!$L$2))/1.28)/3.2),"")</f>
        <v/>
      </c>
      <c r="M2286" t="str">
        <f>IF((ValuesFromComPort!P2286)&lt;&gt;"",((((ValuesFromComPort!P2286)-(Calculated!$M$2))/1.28)/16),"")</f>
        <v/>
      </c>
      <c r="N2286" t="str">
        <f>IF((ValuesFromComPort!Q2286)&lt;&gt;"",((((ValuesFromComPort!Q2286)-(Calculated!$N$2))/1.28)/160),"")</f>
        <v/>
      </c>
      <c r="O2286" t="str">
        <f>IF((ValuesFromComPort!AA2286)&lt;&gt;"",(ValuesFromComPort!AA2286),"")</f>
        <v/>
      </c>
      <c r="P2286" t="str">
        <f>IF((ValuesFromComPort!AB2286)&lt;&gt;"",((_xlfn.BITAND((ValuesFromComPort!AB2286),1))*(ValuesFromComPort!AA2286)*1)+100*(_xlfn.BITAND((ValuesFromComPort!AB2286),1)),"")</f>
        <v/>
      </c>
      <c r="Q2286" t="str">
        <f>IF((ValuesFromComPort!AB2286)&lt;&gt;"",((_xlfn.BITAND((ValuesFromComPort!AB2286),2))/2)*50,"")</f>
        <v/>
      </c>
      <c r="R2286" t="str">
        <f>IF((ValuesFromComPort!AB2286)&lt;&gt;"",((_xlfn.BITAND((ValuesFromComPort!AB2286),4))/4)*60,"")</f>
        <v/>
      </c>
      <c r="S2286" t="str">
        <f>IF((ValuesFromComPort!AB2286)&lt;&gt;"",((_xlfn.BITAND((ValuesFromComPort!AB2286),32))/32)*70,"")</f>
        <v/>
      </c>
    </row>
    <row r="2287" spans="2:19" x14ac:dyDescent="0.25">
      <c r="B2287" t="str">
        <f>IF((ValuesFromComPort!B2287)&lt;&gt;"",((((ValuesFromComPort!B2287)-(Calculated!$B$2))/1.28)/320),"")</f>
        <v/>
      </c>
      <c r="C2287" t="str">
        <f>IF((ValuesFromComPort!C2287)&lt;&gt;"",((((ValuesFromComPort!C2287)-(Calculated!$C$2))/1.28)/320),"")</f>
        <v/>
      </c>
      <c r="D2287" t="str">
        <f>IF((ValuesFromComPort!D2287)&lt;&gt;"",((((ValuesFromComPort!D2287)-(Calculated!$D$2))/1.28)/80),"")</f>
        <v/>
      </c>
      <c r="E2287" t="str">
        <f>IF((ValuesFromComPort!F2287)&lt;&gt;"",((((ValuesFromComPort!F2287)-(Calculated!$E$2))/1.28)/80),"")</f>
        <v/>
      </c>
      <c r="F2287" t="str">
        <f>IF((ValuesFromComPort!H2287)&lt;&gt;"",((((ValuesFromComPort!H2287)-(Calculated!$F$2))/1.28)/3.2),"")</f>
        <v/>
      </c>
      <c r="G2287" t="str">
        <f>IF((ValuesFromComPort!I2287)&lt;&gt;"",((((ValuesFromComPort!I2287)-$G$2)*0.015625)/0.3),"")</f>
        <v/>
      </c>
      <c r="H2287" t="str">
        <f>IF((ValuesFromComPort!J2287)&lt;&gt;"",((((ValuesFromComPort!J2287)-(Calculated!$H$2))/1.28)*3.2),"")</f>
        <v/>
      </c>
      <c r="I2287" t="str">
        <f>IF((ValuesFromComPort!K2287)&lt;&gt;"",((((ValuesFromComPort!K2287)-(Calculated!$I$2))/1.28)/64),"")</f>
        <v/>
      </c>
      <c r="J2287" t="str">
        <f>IF((ValuesFromComPort!M2287)&lt;&gt;"",((((ValuesFromComPort!M2287)-(Calculated!$J$2))/1.28)/800),"")</f>
        <v/>
      </c>
      <c r="K2287" t="str">
        <f>IF((ValuesFromComPort!N2287)&lt;&gt;"",(((ValuesFromComPort!N2287)-(Calculated!$K$2))/1.28/3200),"")</f>
        <v/>
      </c>
      <c r="L2287" t="str">
        <f>IF((ValuesFromComPort!O2287)&lt;&gt;"",((((ValuesFromComPort!O2287)-(Calculated!$L$2))/1.28)/3.2),"")</f>
        <v/>
      </c>
      <c r="M2287" t="str">
        <f>IF((ValuesFromComPort!P2287)&lt;&gt;"",((((ValuesFromComPort!P2287)-(Calculated!$M$2))/1.28)/16),"")</f>
        <v/>
      </c>
      <c r="N2287" t="str">
        <f>IF((ValuesFromComPort!Q2287)&lt;&gt;"",((((ValuesFromComPort!Q2287)-(Calculated!$N$2))/1.28)/160),"")</f>
        <v/>
      </c>
      <c r="O2287" t="str">
        <f>IF((ValuesFromComPort!AA2287)&lt;&gt;"",(ValuesFromComPort!AA2287),"")</f>
        <v/>
      </c>
      <c r="P2287" t="str">
        <f>IF((ValuesFromComPort!AB2287)&lt;&gt;"",((_xlfn.BITAND((ValuesFromComPort!AB2287),1))*(ValuesFromComPort!AA2287)*1)+100*(_xlfn.BITAND((ValuesFromComPort!AB2287),1)),"")</f>
        <v/>
      </c>
      <c r="Q2287" t="str">
        <f>IF((ValuesFromComPort!AB2287)&lt;&gt;"",((_xlfn.BITAND((ValuesFromComPort!AB2287),2))/2)*50,"")</f>
        <v/>
      </c>
      <c r="R2287" t="str">
        <f>IF((ValuesFromComPort!AB2287)&lt;&gt;"",((_xlfn.BITAND((ValuesFromComPort!AB2287),4))/4)*60,"")</f>
        <v/>
      </c>
      <c r="S2287" t="str">
        <f>IF((ValuesFromComPort!AB2287)&lt;&gt;"",((_xlfn.BITAND((ValuesFromComPort!AB2287),32))/32)*70,"")</f>
        <v/>
      </c>
    </row>
    <row r="2288" spans="2:19" x14ac:dyDescent="0.25">
      <c r="B2288" t="str">
        <f>IF((ValuesFromComPort!B2288)&lt;&gt;"",((((ValuesFromComPort!B2288)-(Calculated!$B$2))/1.28)/320),"")</f>
        <v/>
      </c>
      <c r="C2288" t="str">
        <f>IF((ValuesFromComPort!C2288)&lt;&gt;"",((((ValuesFromComPort!C2288)-(Calculated!$C$2))/1.28)/320),"")</f>
        <v/>
      </c>
      <c r="D2288" t="str">
        <f>IF((ValuesFromComPort!D2288)&lt;&gt;"",((((ValuesFromComPort!D2288)-(Calculated!$D$2))/1.28)/80),"")</f>
        <v/>
      </c>
      <c r="E2288" t="str">
        <f>IF((ValuesFromComPort!F2288)&lt;&gt;"",((((ValuesFromComPort!F2288)-(Calculated!$E$2))/1.28)/80),"")</f>
        <v/>
      </c>
      <c r="F2288" t="str">
        <f>IF((ValuesFromComPort!H2288)&lt;&gt;"",((((ValuesFromComPort!H2288)-(Calculated!$F$2))/1.28)/3.2),"")</f>
        <v/>
      </c>
      <c r="G2288" t="str">
        <f>IF((ValuesFromComPort!I2288)&lt;&gt;"",((((ValuesFromComPort!I2288)-$G$2)*0.015625)/0.3),"")</f>
        <v/>
      </c>
      <c r="H2288" t="str">
        <f>IF((ValuesFromComPort!J2288)&lt;&gt;"",((((ValuesFromComPort!J2288)-(Calculated!$H$2))/1.28)*3.2),"")</f>
        <v/>
      </c>
      <c r="I2288" t="str">
        <f>IF((ValuesFromComPort!K2288)&lt;&gt;"",((((ValuesFromComPort!K2288)-(Calculated!$I$2))/1.28)/64),"")</f>
        <v/>
      </c>
      <c r="J2288" t="str">
        <f>IF((ValuesFromComPort!M2288)&lt;&gt;"",((((ValuesFromComPort!M2288)-(Calculated!$J$2))/1.28)/800),"")</f>
        <v/>
      </c>
      <c r="K2288" t="str">
        <f>IF((ValuesFromComPort!N2288)&lt;&gt;"",(((ValuesFromComPort!N2288)-(Calculated!$K$2))/1.28/3200),"")</f>
        <v/>
      </c>
      <c r="L2288" t="str">
        <f>IF((ValuesFromComPort!O2288)&lt;&gt;"",((((ValuesFromComPort!O2288)-(Calculated!$L$2))/1.28)/3.2),"")</f>
        <v/>
      </c>
      <c r="M2288" t="str">
        <f>IF((ValuesFromComPort!P2288)&lt;&gt;"",((((ValuesFromComPort!P2288)-(Calculated!$M$2))/1.28)/16),"")</f>
        <v/>
      </c>
      <c r="N2288" t="str">
        <f>IF((ValuesFromComPort!Q2288)&lt;&gt;"",((((ValuesFromComPort!Q2288)-(Calculated!$N$2))/1.28)/160),"")</f>
        <v/>
      </c>
      <c r="O2288" t="str">
        <f>IF((ValuesFromComPort!AA2288)&lt;&gt;"",(ValuesFromComPort!AA2288),"")</f>
        <v/>
      </c>
      <c r="P2288" t="str">
        <f>IF((ValuesFromComPort!AB2288)&lt;&gt;"",((_xlfn.BITAND((ValuesFromComPort!AB2288),1))*(ValuesFromComPort!AA2288)*1)+100*(_xlfn.BITAND((ValuesFromComPort!AB2288),1)),"")</f>
        <v/>
      </c>
      <c r="Q2288" t="str">
        <f>IF((ValuesFromComPort!AB2288)&lt;&gt;"",((_xlfn.BITAND((ValuesFromComPort!AB2288),2))/2)*50,"")</f>
        <v/>
      </c>
      <c r="R2288" t="str">
        <f>IF((ValuesFromComPort!AB2288)&lt;&gt;"",((_xlfn.BITAND((ValuesFromComPort!AB2288),4))/4)*60,"")</f>
        <v/>
      </c>
      <c r="S2288" t="str">
        <f>IF((ValuesFromComPort!AB2288)&lt;&gt;"",((_xlfn.BITAND((ValuesFromComPort!AB2288),32))/32)*70,"")</f>
        <v/>
      </c>
    </row>
    <row r="2289" spans="2:19" x14ac:dyDescent="0.25">
      <c r="B2289" t="str">
        <f>IF((ValuesFromComPort!B2289)&lt;&gt;"",((((ValuesFromComPort!B2289)-(Calculated!$B$2))/1.28)/320),"")</f>
        <v/>
      </c>
      <c r="C2289" t="str">
        <f>IF((ValuesFromComPort!C2289)&lt;&gt;"",((((ValuesFromComPort!C2289)-(Calculated!$C$2))/1.28)/320),"")</f>
        <v/>
      </c>
      <c r="D2289" t="str">
        <f>IF((ValuesFromComPort!D2289)&lt;&gt;"",((((ValuesFromComPort!D2289)-(Calculated!$D$2))/1.28)/80),"")</f>
        <v/>
      </c>
      <c r="E2289" t="str">
        <f>IF((ValuesFromComPort!F2289)&lt;&gt;"",((((ValuesFromComPort!F2289)-(Calculated!$E$2))/1.28)/80),"")</f>
        <v/>
      </c>
      <c r="F2289" t="str">
        <f>IF((ValuesFromComPort!H2289)&lt;&gt;"",((((ValuesFromComPort!H2289)-(Calculated!$F$2))/1.28)/3.2),"")</f>
        <v/>
      </c>
      <c r="G2289" t="str">
        <f>IF((ValuesFromComPort!I2289)&lt;&gt;"",((((ValuesFromComPort!I2289)-$G$2)*0.015625)/0.3),"")</f>
        <v/>
      </c>
      <c r="H2289" t="str">
        <f>IF((ValuesFromComPort!J2289)&lt;&gt;"",((((ValuesFromComPort!J2289)-(Calculated!$H$2))/1.28)*3.2),"")</f>
        <v/>
      </c>
      <c r="I2289" t="str">
        <f>IF((ValuesFromComPort!K2289)&lt;&gt;"",((((ValuesFromComPort!K2289)-(Calculated!$I$2))/1.28)/64),"")</f>
        <v/>
      </c>
      <c r="J2289" t="str">
        <f>IF((ValuesFromComPort!M2289)&lt;&gt;"",((((ValuesFromComPort!M2289)-(Calculated!$J$2))/1.28)/800),"")</f>
        <v/>
      </c>
      <c r="K2289" t="str">
        <f>IF((ValuesFromComPort!N2289)&lt;&gt;"",(((ValuesFromComPort!N2289)-(Calculated!$K$2))/1.28/3200),"")</f>
        <v/>
      </c>
      <c r="L2289" t="str">
        <f>IF((ValuesFromComPort!O2289)&lt;&gt;"",((((ValuesFromComPort!O2289)-(Calculated!$L$2))/1.28)/3.2),"")</f>
        <v/>
      </c>
      <c r="M2289" t="str">
        <f>IF((ValuesFromComPort!P2289)&lt;&gt;"",((((ValuesFromComPort!P2289)-(Calculated!$M$2))/1.28)/16),"")</f>
        <v/>
      </c>
      <c r="N2289" t="str">
        <f>IF((ValuesFromComPort!Q2289)&lt;&gt;"",((((ValuesFromComPort!Q2289)-(Calculated!$N$2))/1.28)/160),"")</f>
        <v/>
      </c>
      <c r="O2289" t="str">
        <f>IF((ValuesFromComPort!AA2289)&lt;&gt;"",(ValuesFromComPort!AA2289),"")</f>
        <v/>
      </c>
      <c r="P2289" t="str">
        <f>IF((ValuesFromComPort!AB2289)&lt;&gt;"",((_xlfn.BITAND((ValuesFromComPort!AB2289),1))*(ValuesFromComPort!AA2289)*1)+100*(_xlfn.BITAND((ValuesFromComPort!AB2289),1)),"")</f>
        <v/>
      </c>
      <c r="Q2289" t="str">
        <f>IF((ValuesFromComPort!AB2289)&lt;&gt;"",((_xlfn.BITAND((ValuesFromComPort!AB2289),2))/2)*50,"")</f>
        <v/>
      </c>
      <c r="R2289" t="str">
        <f>IF((ValuesFromComPort!AB2289)&lt;&gt;"",((_xlfn.BITAND((ValuesFromComPort!AB2289),4))/4)*60,"")</f>
        <v/>
      </c>
      <c r="S2289" t="str">
        <f>IF((ValuesFromComPort!AB2289)&lt;&gt;"",((_xlfn.BITAND((ValuesFromComPort!AB2289),32))/32)*70,"")</f>
        <v/>
      </c>
    </row>
    <row r="2290" spans="2:19" x14ac:dyDescent="0.25">
      <c r="B2290" t="str">
        <f>IF((ValuesFromComPort!B2290)&lt;&gt;"",((((ValuesFromComPort!B2290)-(Calculated!$B$2))/1.28)/320),"")</f>
        <v/>
      </c>
      <c r="C2290" t="str">
        <f>IF((ValuesFromComPort!C2290)&lt;&gt;"",((((ValuesFromComPort!C2290)-(Calculated!$C$2))/1.28)/320),"")</f>
        <v/>
      </c>
      <c r="D2290" t="str">
        <f>IF((ValuesFromComPort!D2290)&lt;&gt;"",((((ValuesFromComPort!D2290)-(Calculated!$D$2))/1.28)/80),"")</f>
        <v/>
      </c>
      <c r="E2290" t="str">
        <f>IF((ValuesFromComPort!F2290)&lt;&gt;"",((((ValuesFromComPort!F2290)-(Calculated!$E$2))/1.28)/80),"")</f>
        <v/>
      </c>
      <c r="F2290" t="str">
        <f>IF((ValuesFromComPort!H2290)&lt;&gt;"",((((ValuesFromComPort!H2290)-(Calculated!$F$2))/1.28)/3.2),"")</f>
        <v/>
      </c>
      <c r="G2290" t="str">
        <f>IF((ValuesFromComPort!I2290)&lt;&gt;"",((((ValuesFromComPort!I2290)-$G$2)*0.015625)/0.3),"")</f>
        <v/>
      </c>
      <c r="H2290" t="str">
        <f>IF((ValuesFromComPort!J2290)&lt;&gt;"",((((ValuesFromComPort!J2290)-(Calculated!$H$2))/1.28)*3.2),"")</f>
        <v/>
      </c>
      <c r="I2290" t="str">
        <f>IF((ValuesFromComPort!K2290)&lt;&gt;"",((((ValuesFromComPort!K2290)-(Calculated!$I$2))/1.28)/64),"")</f>
        <v/>
      </c>
      <c r="J2290" t="str">
        <f>IF((ValuesFromComPort!M2290)&lt;&gt;"",((((ValuesFromComPort!M2290)-(Calculated!$J$2))/1.28)/800),"")</f>
        <v/>
      </c>
      <c r="K2290" t="str">
        <f>IF((ValuesFromComPort!N2290)&lt;&gt;"",(((ValuesFromComPort!N2290)-(Calculated!$K$2))/1.28/3200),"")</f>
        <v/>
      </c>
      <c r="L2290" t="str">
        <f>IF((ValuesFromComPort!O2290)&lt;&gt;"",((((ValuesFromComPort!O2290)-(Calculated!$L$2))/1.28)/3.2),"")</f>
        <v/>
      </c>
      <c r="M2290" t="str">
        <f>IF((ValuesFromComPort!P2290)&lt;&gt;"",((((ValuesFromComPort!P2290)-(Calculated!$M$2))/1.28)/16),"")</f>
        <v/>
      </c>
      <c r="N2290" t="str">
        <f>IF((ValuesFromComPort!Q2290)&lt;&gt;"",((((ValuesFromComPort!Q2290)-(Calculated!$N$2))/1.28)/160),"")</f>
        <v/>
      </c>
      <c r="O2290" t="str">
        <f>IF((ValuesFromComPort!AA2290)&lt;&gt;"",(ValuesFromComPort!AA2290),"")</f>
        <v/>
      </c>
      <c r="P2290" t="str">
        <f>IF((ValuesFromComPort!AB2290)&lt;&gt;"",((_xlfn.BITAND((ValuesFromComPort!AB2290),1))*(ValuesFromComPort!AA2290)*1)+100*(_xlfn.BITAND((ValuesFromComPort!AB2290),1)),"")</f>
        <v/>
      </c>
      <c r="Q2290" t="str">
        <f>IF((ValuesFromComPort!AB2290)&lt;&gt;"",((_xlfn.BITAND((ValuesFromComPort!AB2290),2))/2)*50,"")</f>
        <v/>
      </c>
      <c r="R2290" t="str">
        <f>IF((ValuesFromComPort!AB2290)&lt;&gt;"",((_xlfn.BITAND((ValuesFromComPort!AB2290),4))/4)*60,"")</f>
        <v/>
      </c>
      <c r="S2290" t="str">
        <f>IF((ValuesFromComPort!AB2290)&lt;&gt;"",((_xlfn.BITAND((ValuesFromComPort!AB2290),32))/32)*70,"")</f>
        <v/>
      </c>
    </row>
    <row r="2291" spans="2:19" x14ac:dyDescent="0.25">
      <c r="B2291" t="str">
        <f>IF((ValuesFromComPort!B2291)&lt;&gt;"",((((ValuesFromComPort!B2291)-(Calculated!$B$2))/1.28)/320),"")</f>
        <v/>
      </c>
      <c r="C2291" t="str">
        <f>IF((ValuesFromComPort!C2291)&lt;&gt;"",((((ValuesFromComPort!C2291)-(Calculated!$C$2))/1.28)/320),"")</f>
        <v/>
      </c>
      <c r="D2291" t="str">
        <f>IF((ValuesFromComPort!D2291)&lt;&gt;"",((((ValuesFromComPort!D2291)-(Calculated!$D$2))/1.28)/80),"")</f>
        <v/>
      </c>
      <c r="E2291" t="str">
        <f>IF((ValuesFromComPort!F2291)&lt;&gt;"",((((ValuesFromComPort!F2291)-(Calculated!$E$2))/1.28)/80),"")</f>
        <v/>
      </c>
      <c r="F2291" t="str">
        <f>IF((ValuesFromComPort!H2291)&lt;&gt;"",((((ValuesFromComPort!H2291)-(Calculated!$F$2))/1.28)/3.2),"")</f>
        <v/>
      </c>
      <c r="G2291" t="str">
        <f>IF((ValuesFromComPort!I2291)&lt;&gt;"",((((ValuesFromComPort!I2291)-$G$2)*0.015625)/0.3),"")</f>
        <v/>
      </c>
      <c r="H2291" t="str">
        <f>IF((ValuesFromComPort!J2291)&lt;&gt;"",((((ValuesFromComPort!J2291)-(Calculated!$H$2))/1.28)*3.2),"")</f>
        <v/>
      </c>
      <c r="I2291" t="str">
        <f>IF((ValuesFromComPort!K2291)&lt;&gt;"",((((ValuesFromComPort!K2291)-(Calculated!$I$2))/1.28)/64),"")</f>
        <v/>
      </c>
      <c r="J2291" t="str">
        <f>IF((ValuesFromComPort!M2291)&lt;&gt;"",((((ValuesFromComPort!M2291)-(Calculated!$J$2))/1.28)/800),"")</f>
        <v/>
      </c>
      <c r="K2291" t="str">
        <f>IF((ValuesFromComPort!N2291)&lt;&gt;"",(((ValuesFromComPort!N2291)-(Calculated!$K$2))/1.28/3200),"")</f>
        <v/>
      </c>
      <c r="L2291" t="str">
        <f>IF((ValuesFromComPort!O2291)&lt;&gt;"",((((ValuesFromComPort!O2291)-(Calculated!$L$2))/1.28)/3.2),"")</f>
        <v/>
      </c>
      <c r="M2291" t="str">
        <f>IF((ValuesFromComPort!P2291)&lt;&gt;"",((((ValuesFromComPort!P2291)-(Calculated!$M$2))/1.28)/16),"")</f>
        <v/>
      </c>
      <c r="N2291" t="str">
        <f>IF((ValuesFromComPort!Q2291)&lt;&gt;"",((((ValuesFromComPort!Q2291)-(Calculated!$N$2))/1.28)/160),"")</f>
        <v/>
      </c>
      <c r="O2291" t="str">
        <f>IF((ValuesFromComPort!AA2291)&lt;&gt;"",(ValuesFromComPort!AA2291),"")</f>
        <v/>
      </c>
      <c r="P2291" t="str">
        <f>IF((ValuesFromComPort!AB2291)&lt;&gt;"",((_xlfn.BITAND((ValuesFromComPort!AB2291),1))*(ValuesFromComPort!AA2291)*1)+100*(_xlfn.BITAND((ValuesFromComPort!AB2291),1)),"")</f>
        <v/>
      </c>
      <c r="Q2291" t="str">
        <f>IF((ValuesFromComPort!AB2291)&lt;&gt;"",((_xlfn.BITAND((ValuesFromComPort!AB2291),2))/2)*50,"")</f>
        <v/>
      </c>
      <c r="R2291" t="str">
        <f>IF((ValuesFromComPort!AB2291)&lt;&gt;"",((_xlfn.BITAND((ValuesFromComPort!AB2291),4))/4)*60,"")</f>
        <v/>
      </c>
      <c r="S2291" t="str">
        <f>IF((ValuesFromComPort!AB2291)&lt;&gt;"",((_xlfn.BITAND((ValuesFromComPort!AB2291),32))/32)*70,"")</f>
        <v/>
      </c>
    </row>
    <row r="2292" spans="2:19" x14ac:dyDescent="0.25">
      <c r="B2292" t="str">
        <f>IF((ValuesFromComPort!B2292)&lt;&gt;"",((((ValuesFromComPort!B2292)-(Calculated!$B$2))/1.28)/320),"")</f>
        <v/>
      </c>
      <c r="C2292" t="str">
        <f>IF((ValuesFromComPort!C2292)&lt;&gt;"",((((ValuesFromComPort!C2292)-(Calculated!$C$2))/1.28)/320),"")</f>
        <v/>
      </c>
      <c r="D2292" t="str">
        <f>IF((ValuesFromComPort!D2292)&lt;&gt;"",((((ValuesFromComPort!D2292)-(Calculated!$D$2))/1.28)/80),"")</f>
        <v/>
      </c>
      <c r="E2292" t="str">
        <f>IF((ValuesFromComPort!F2292)&lt;&gt;"",((((ValuesFromComPort!F2292)-(Calculated!$E$2))/1.28)/80),"")</f>
        <v/>
      </c>
      <c r="F2292" t="str">
        <f>IF((ValuesFromComPort!H2292)&lt;&gt;"",((((ValuesFromComPort!H2292)-(Calculated!$F$2))/1.28)/3.2),"")</f>
        <v/>
      </c>
      <c r="G2292" t="str">
        <f>IF((ValuesFromComPort!I2292)&lt;&gt;"",((((ValuesFromComPort!I2292)-$G$2)*0.015625)/0.3),"")</f>
        <v/>
      </c>
      <c r="H2292" t="str">
        <f>IF((ValuesFromComPort!J2292)&lt;&gt;"",((((ValuesFromComPort!J2292)-(Calculated!$H$2))/1.28)*3.2),"")</f>
        <v/>
      </c>
      <c r="I2292" t="str">
        <f>IF((ValuesFromComPort!K2292)&lt;&gt;"",((((ValuesFromComPort!K2292)-(Calculated!$I$2))/1.28)/64),"")</f>
        <v/>
      </c>
      <c r="J2292" t="str">
        <f>IF((ValuesFromComPort!M2292)&lt;&gt;"",((((ValuesFromComPort!M2292)-(Calculated!$J$2))/1.28)/800),"")</f>
        <v/>
      </c>
      <c r="K2292" t="str">
        <f>IF((ValuesFromComPort!N2292)&lt;&gt;"",(((ValuesFromComPort!N2292)-(Calculated!$K$2))/1.28/3200),"")</f>
        <v/>
      </c>
      <c r="L2292" t="str">
        <f>IF((ValuesFromComPort!O2292)&lt;&gt;"",((((ValuesFromComPort!O2292)-(Calculated!$L$2))/1.28)/3.2),"")</f>
        <v/>
      </c>
      <c r="M2292" t="str">
        <f>IF((ValuesFromComPort!P2292)&lt;&gt;"",((((ValuesFromComPort!P2292)-(Calculated!$M$2))/1.28)/16),"")</f>
        <v/>
      </c>
      <c r="N2292" t="str">
        <f>IF((ValuesFromComPort!Q2292)&lt;&gt;"",((((ValuesFromComPort!Q2292)-(Calculated!$N$2))/1.28)/160),"")</f>
        <v/>
      </c>
      <c r="O2292" t="str">
        <f>IF((ValuesFromComPort!AA2292)&lt;&gt;"",(ValuesFromComPort!AA2292),"")</f>
        <v/>
      </c>
      <c r="P2292" t="str">
        <f>IF((ValuesFromComPort!AB2292)&lt;&gt;"",((_xlfn.BITAND((ValuesFromComPort!AB2292),1))*(ValuesFromComPort!AA2292)*1)+100*(_xlfn.BITAND((ValuesFromComPort!AB2292),1)),"")</f>
        <v/>
      </c>
      <c r="Q2292" t="str">
        <f>IF((ValuesFromComPort!AB2292)&lt;&gt;"",((_xlfn.BITAND((ValuesFromComPort!AB2292),2))/2)*50,"")</f>
        <v/>
      </c>
      <c r="R2292" t="str">
        <f>IF((ValuesFromComPort!AB2292)&lt;&gt;"",((_xlfn.BITAND((ValuesFromComPort!AB2292),4))/4)*60,"")</f>
        <v/>
      </c>
      <c r="S2292" t="str">
        <f>IF((ValuesFromComPort!AB2292)&lt;&gt;"",((_xlfn.BITAND((ValuesFromComPort!AB2292),32))/32)*70,"")</f>
        <v/>
      </c>
    </row>
    <row r="2293" spans="2:19" x14ac:dyDescent="0.25">
      <c r="B2293" t="str">
        <f>IF((ValuesFromComPort!B2293)&lt;&gt;"",((((ValuesFromComPort!B2293)-(Calculated!$B$2))/1.28)/320),"")</f>
        <v/>
      </c>
      <c r="C2293" t="str">
        <f>IF((ValuesFromComPort!C2293)&lt;&gt;"",((((ValuesFromComPort!C2293)-(Calculated!$C$2))/1.28)/320),"")</f>
        <v/>
      </c>
      <c r="D2293" t="str">
        <f>IF((ValuesFromComPort!D2293)&lt;&gt;"",((((ValuesFromComPort!D2293)-(Calculated!$D$2))/1.28)/80),"")</f>
        <v/>
      </c>
      <c r="E2293" t="str">
        <f>IF((ValuesFromComPort!F2293)&lt;&gt;"",((((ValuesFromComPort!F2293)-(Calculated!$E$2))/1.28)/80),"")</f>
        <v/>
      </c>
      <c r="F2293" t="str">
        <f>IF((ValuesFromComPort!H2293)&lt;&gt;"",((((ValuesFromComPort!H2293)-(Calculated!$F$2))/1.28)/3.2),"")</f>
        <v/>
      </c>
      <c r="G2293" t="str">
        <f>IF((ValuesFromComPort!I2293)&lt;&gt;"",((((ValuesFromComPort!I2293)-$G$2)*0.015625)/0.3),"")</f>
        <v/>
      </c>
      <c r="H2293" t="str">
        <f>IF((ValuesFromComPort!J2293)&lt;&gt;"",((((ValuesFromComPort!J2293)-(Calculated!$H$2))/1.28)*3.2),"")</f>
        <v/>
      </c>
      <c r="I2293" t="str">
        <f>IF((ValuesFromComPort!K2293)&lt;&gt;"",((((ValuesFromComPort!K2293)-(Calculated!$I$2))/1.28)/64),"")</f>
        <v/>
      </c>
      <c r="J2293" t="str">
        <f>IF((ValuesFromComPort!M2293)&lt;&gt;"",((((ValuesFromComPort!M2293)-(Calculated!$J$2))/1.28)/800),"")</f>
        <v/>
      </c>
      <c r="K2293" t="str">
        <f>IF((ValuesFromComPort!N2293)&lt;&gt;"",(((ValuesFromComPort!N2293)-(Calculated!$K$2))/1.28/3200),"")</f>
        <v/>
      </c>
      <c r="L2293" t="str">
        <f>IF((ValuesFromComPort!O2293)&lt;&gt;"",((((ValuesFromComPort!O2293)-(Calculated!$L$2))/1.28)/3.2),"")</f>
        <v/>
      </c>
      <c r="M2293" t="str">
        <f>IF((ValuesFromComPort!P2293)&lt;&gt;"",((((ValuesFromComPort!P2293)-(Calculated!$M$2))/1.28)/16),"")</f>
        <v/>
      </c>
      <c r="N2293" t="str">
        <f>IF((ValuesFromComPort!Q2293)&lt;&gt;"",((((ValuesFromComPort!Q2293)-(Calculated!$N$2))/1.28)/160),"")</f>
        <v/>
      </c>
      <c r="O2293" t="str">
        <f>IF((ValuesFromComPort!AA2293)&lt;&gt;"",(ValuesFromComPort!AA2293),"")</f>
        <v/>
      </c>
      <c r="P2293" t="str">
        <f>IF((ValuesFromComPort!AB2293)&lt;&gt;"",((_xlfn.BITAND((ValuesFromComPort!AB2293),1))*(ValuesFromComPort!AA2293)*1)+100*(_xlfn.BITAND((ValuesFromComPort!AB2293),1)),"")</f>
        <v/>
      </c>
      <c r="Q2293" t="str">
        <f>IF((ValuesFromComPort!AB2293)&lt;&gt;"",((_xlfn.BITAND((ValuesFromComPort!AB2293),2))/2)*50,"")</f>
        <v/>
      </c>
      <c r="R2293" t="str">
        <f>IF((ValuesFromComPort!AB2293)&lt;&gt;"",((_xlfn.BITAND((ValuesFromComPort!AB2293),4))/4)*60,"")</f>
        <v/>
      </c>
      <c r="S2293" t="str">
        <f>IF((ValuesFromComPort!AB2293)&lt;&gt;"",((_xlfn.BITAND((ValuesFromComPort!AB2293),32))/32)*70,"")</f>
        <v/>
      </c>
    </row>
    <row r="2294" spans="2:19" x14ac:dyDescent="0.25">
      <c r="B2294" t="str">
        <f>IF((ValuesFromComPort!B2294)&lt;&gt;"",((((ValuesFromComPort!B2294)-(Calculated!$B$2))/1.28)/320),"")</f>
        <v/>
      </c>
      <c r="C2294" t="str">
        <f>IF((ValuesFromComPort!C2294)&lt;&gt;"",((((ValuesFromComPort!C2294)-(Calculated!$C$2))/1.28)/320),"")</f>
        <v/>
      </c>
      <c r="D2294" t="str">
        <f>IF((ValuesFromComPort!D2294)&lt;&gt;"",((((ValuesFromComPort!D2294)-(Calculated!$D$2))/1.28)/80),"")</f>
        <v/>
      </c>
      <c r="E2294" t="str">
        <f>IF((ValuesFromComPort!F2294)&lt;&gt;"",((((ValuesFromComPort!F2294)-(Calculated!$E$2))/1.28)/80),"")</f>
        <v/>
      </c>
      <c r="F2294" t="str">
        <f>IF((ValuesFromComPort!H2294)&lt;&gt;"",((((ValuesFromComPort!H2294)-(Calculated!$F$2))/1.28)/3.2),"")</f>
        <v/>
      </c>
      <c r="G2294" t="str">
        <f>IF((ValuesFromComPort!I2294)&lt;&gt;"",((((ValuesFromComPort!I2294)-$G$2)*0.015625)/0.3),"")</f>
        <v/>
      </c>
      <c r="H2294" t="str">
        <f>IF((ValuesFromComPort!J2294)&lt;&gt;"",((((ValuesFromComPort!J2294)-(Calculated!$H$2))/1.28)*3.2),"")</f>
        <v/>
      </c>
      <c r="I2294" t="str">
        <f>IF((ValuesFromComPort!K2294)&lt;&gt;"",((((ValuesFromComPort!K2294)-(Calculated!$I$2))/1.28)/64),"")</f>
        <v/>
      </c>
      <c r="J2294" t="str">
        <f>IF((ValuesFromComPort!M2294)&lt;&gt;"",((((ValuesFromComPort!M2294)-(Calculated!$J$2))/1.28)/800),"")</f>
        <v/>
      </c>
      <c r="K2294" t="str">
        <f>IF((ValuesFromComPort!N2294)&lt;&gt;"",(((ValuesFromComPort!N2294)-(Calculated!$K$2))/1.28/3200),"")</f>
        <v/>
      </c>
      <c r="L2294" t="str">
        <f>IF((ValuesFromComPort!O2294)&lt;&gt;"",((((ValuesFromComPort!O2294)-(Calculated!$L$2))/1.28)/3.2),"")</f>
        <v/>
      </c>
      <c r="M2294" t="str">
        <f>IF((ValuesFromComPort!P2294)&lt;&gt;"",((((ValuesFromComPort!P2294)-(Calculated!$M$2))/1.28)/16),"")</f>
        <v/>
      </c>
      <c r="N2294" t="str">
        <f>IF((ValuesFromComPort!Q2294)&lt;&gt;"",((((ValuesFromComPort!Q2294)-(Calculated!$N$2))/1.28)/160),"")</f>
        <v/>
      </c>
      <c r="O2294" t="str">
        <f>IF((ValuesFromComPort!AA2294)&lt;&gt;"",(ValuesFromComPort!AA2294),"")</f>
        <v/>
      </c>
      <c r="P2294" t="str">
        <f>IF((ValuesFromComPort!AB2294)&lt;&gt;"",((_xlfn.BITAND((ValuesFromComPort!AB2294),1))*(ValuesFromComPort!AA2294)*1)+100*(_xlfn.BITAND((ValuesFromComPort!AB2294),1)),"")</f>
        <v/>
      </c>
      <c r="Q2294" t="str">
        <f>IF((ValuesFromComPort!AB2294)&lt;&gt;"",((_xlfn.BITAND((ValuesFromComPort!AB2294),2))/2)*50,"")</f>
        <v/>
      </c>
      <c r="R2294" t="str">
        <f>IF((ValuesFromComPort!AB2294)&lt;&gt;"",((_xlfn.BITAND((ValuesFromComPort!AB2294),4))/4)*60,"")</f>
        <v/>
      </c>
      <c r="S2294" t="str">
        <f>IF((ValuesFromComPort!AB2294)&lt;&gt;"",((_xlfn.BITAND((ValuesFromComPort!AB2294),32))/32)*70,"")</f>
        <v/>
      </c>
    </row>
    <row r="2295" spans="2:19" x14ac:dyDescent="0.25">
      <c r="B2295" t="str">
        <f>IF((ValuesFromComPort!B2295)&lt;&gt;"",((((ValuesFromComPort!B2295)-(Calculated!$B$2))/1.28)/320),"")</f>
        <v/>
      </c>
      <c r="C2295" t="str">
        <f>IF((ValuesFromComPort!C2295)&lt;&gt;"",((((ValuesFromComPort!C2295)-(Calculated!$C$2))/1.28)/320),"")</f>
        <v/>
      </c>
      <c r="D2295" t="str">
        <f>IF((ValuesFromComPort!D2295)&lt;&gt;"",((((ValuesFromComPort!D2295)-(Calculated!$D$2))/1.28)/80),"")</f>
        <v/>
      </c>
      <c r="E2295" t="str">
        <f>IF((ValuesFromComPort!F2295)&lt;&gt;"",((((ValuesFromComPort!F2295)-(Calculated!$E$2))/1.28)/80),"")</f>
        <v/>
      </c>
      <c r="F2295" t="str">
        <f>IF((ValuesFromComPort!H2295)&lt;&gt;"",((((ValuesFromComPort!H2295)-(Calculated!$F$2))/1.28)/3.2),"")</f>
        <v/>
      </c>
      <c r="G2295" t="str">
        <f>IF((ValuesFromComPort!I2295)&lt;&gt;"",((((ValuesFromComPort!I2295)-$G$2)*0.015625)/0.3),"")</f>
        <v/>
      </c>
      <c r="H2295" t="str">
        <f>IF((ValuesFromComPort!J2295)&lt;&gt;"",((((ValuesFromComPort!J2295)-(Calculated!$H$2))/1.28)*3.2),"")</f>
        <v/>
      </c>
      <c r="I2295" t="str">
        <f>IF((ValuesFromComPort!K2295)&lt;&gt;"",((((ValuesFromComPort!K2295)-(Calculated!$I$2))/1.28)/64),"")</f>
        <v/>
      </c>
      <c r="J2295" t="str">
        <f>IF((ValuesFromComPort!M2295)&lt;&gt;"",((((ValuesFromComPort!M2295)-(Calculated!$J$2))/1.28)/800),"")</f>
        <v/>
      </c>
      <c r="K2295" t="str">
        <f>IF((ValuesFromComPort!N2295)&lt;&gt;"",(((ValuesFromComPort!N2295)-(Calculated!$K$2))/1.28/3200),"")</f>
        <v/>
      </c>
      <c r="L2295" t="str">
        <f>IF((ValuesFromComPort!O2295)&lt;&gt;"",((((ValuesFromComPort!O2295)-(Calculated!$L$2))/1.28)/3.2),"")</f>
        <v/>
      </c>
      <c r="M2295" t="str">
        <f>IF((ValuesFromComPort!P2295)&lt;&gt;"",((((ValuesFromComPort!P2295)-(Calculated!$M$2))/1.28)/16),"")</f>
        <v/>
      </c>
      <c r="N2295" t="str">
        <f>IF((ValuesFromComPort!Q2295)&lt;&gt;"",((((ValuesFromComPort!Q2295)-(Calculated!$N$2))/1.28)/160),"")</f>
        <v/>
      </c>
      <c r="O2295" t="str">
        <f>IF((ValuesFromComPort!AA2295)&lt;&gt;"",(ValuesFromComPort!AA2295),"")</f>
        <v/>
      </c>
      <c r="P2295" t="str">
        <f>IF((ValuesFromComPort!AB2295)&lt;&gt;"",((_xlfn.BITAND((ValuesFromComPort!AB2295),1))*(ValuesFromComPort!AA2295)*1)+100*(_xlfn.BITAND((ValuesFromComPort!AB2295),1)),"")</f>
        <v/>
      </c>
      <c r="Q2295" t="str">
        <f>IF((ValuesFromComPort!AB2295)&lt;&gt;"",((_xlfn.BITAND((ValuesFromComPort!AB2295),2))/2)*50,"")</f>
        <v/>
      </c>
      <c r="R2295" t="str">
        <f>IF((ValuesFromComPort!AB2295)&lt;&gt;"",((_xlfn.BITAND((ValuesFromComPort!AB2295),4))/4)*60,"")</f>
        <v/>
      </c>
      <c r="S2295" t="str">
        <f>IF((ValuesFromComPort!AB2295)&lt;&gt;"",((_xlfn.BITAND((ValuesFromComPort!AB2295),32))/32)*70,"")</f>
        <v/>
      </c>
    </row>
    <row r="2296" spans="2:19" x14ac:dyDescent="0.25">
      <c r="B2296" t="str">
        <f>IF((ValuesFromComPort!B2296)&lt;&gt;"",((((ValuesFromComPort!B2296)-(Calculated!$B$2))/1.28)/320),"")</f>
        <v/>
      </c>
      <c r="C2296" t="str">
        <f>IF((ValuesFromComPort!C2296)&lt;&gt;"",((((ValuesFromComPort!C2296)-(Calculated!$C$2))/1.28)/320),"")</f>
        <v/>
      </c>
      <c r="D2296" t="str">
        <f>IF((ValuesFromComPort!D2296)&lt;&gt;"",((((ValuesFromComPort!D2296)-(Calculated!$D$2))/1.28)/80),"")</f>
        <v/>
      </c>
      <c r="E2296" t="str">
        <f>IF((ValuesFromComPort!F2296)&lt;&gt;"",((((ValuesFromComPort!F2296)-(Calculated!$E$2))/1.28)/80),"")</f>
        <v/>
      </c>
      <c r="F2296" t="str">
        <f>IF((ValuesFromComPort!H2296)&lt;&gt;"",((((ValuesFromComPort!H2296)-(Calculated!$F$2))/1.28)/3.2),"")</f>
        <v/>
      </c>
      <c r="G2296" t="str">
        <f>IF((ValuesFromComPort!I2296)&lt;&gt;"",((((ValuesFromComPort!I2296)-$G$2)*0.015625)/0.3),"")</f>
        <v/>
      </c>
      <c r="H2296" t="str">
        <f>IF((ValuesFromComPort!J2296)&lt;&gt;"",((((ValuesFromComPort!J2296)-(Calculated!$H$2))/1.28)*3.2),"")</f>
        <v/>
      </c>
      <c r="I2296" t="str">
        <f>IF((ValuesFromComPort!K2296)&lt;&gt;"",((((ValuesFromComPort!K2296)-(Calculated!$I$2))/1.28)/64),"")</f>
        <v/>
      </c>
      <c r="J2296" t="str">
        <f>IF((ValuesFromComPort!M2296)&lt;&gt;"",((((ValuesFromComPort!M2296)-(Calculated!$J$2))/1.28)/800),"")</f>
        <v/>
      </c>
      <c r="K2296" t="str">
        <f>IF((ValuesFromComPort!N2296)&lt;&gt;"",(((ValuesFromComPort!N2296)-(Calculated!$K$2))/1.28/3200),"")</f>
        <v/>
      </c>
      <c r="L2296" t="str">
        <f>IF((ValuesFromComPort!O2296)&lt;&gt;"",((((ValuesFromComPort!O2296)-(Calculated!$L$2))/1.28)/3.2),"")</f>
        <v/>
      </c>
      <c r="M2296" t="str">
        <f>IF((ValuesFromComPort!P2296)&lt;&gt;"",((((ValuesFromComPort!P2296)-(Calculated!$M$2))/1.28)/16),"")</f>
        <v/>
      </c>
      <c r="N2296" t="str">
        <f>IF((ValuesFromComPort!Q2296)&lt;&gt;"",((((ValuesFromComPort!Q2296)-(Calculated!$N$2))/1.28)/160),"")</f>
        <v/>
      </c>
      <c r="O2296" t="str">
        <f>IF((ValuesFromComPort!AA2296)&lt;&gt;"",(ValuesFromComPort!AA2296),"")</f>
        <v/>
      </c>
      <c r="P2296" t="str">
        <f>IF((ValuesFromComPort!AB2296)&lt;&gt;"",((_xlfn.BITAND((ValuesFromComPort!AB2296),1))*(ValuesFromComPort!AA2296)*1)+100*(_xlfn.BITAND((ValuesFromComPort!AB2296),1)),"")</f>
        <v/>
      </c>
      <c r="Q2296" t="str">
        <f>IF((ValuesFromComPort!AB2296)&lt;&gt;"",((_xlfn.BITAND((ValuesFromComPort!AB2296),2))/2)*50,"")</f>
        <v/>
      </c>
      <c r="R2296" t="str">
        <f>IF((ValuesFromComPort!AB2296)&lt;&gt;"",((_xlfn.BITAND((ValuesFromComPort!AB2296),4))/4)*60,"")</f>
        <v/>
      </c>
      <c r="S2296" t="str">
        <f>IF((ValuesFromComPort!AB2296)&lt;&gt;"",((_xlfn.BITAND((ValuesFromComPort!AB2296),32))/32)*70,"")</f>
        <v/>
      </c>
    </row>
    <row r="2297" spans="2:19" x14ac:dyDescent="0.25">
      <c r="B2297" t="str">
        <f>IF((ValuesFromComPort!B2297)&lt;&gt;"",((((ValuesFromComPort!B2297)-(Calculated!$B$2))/1.28)/320),"")</f>
        <v/>
      </c>
      <c r="C2297" t="str">
        <f>IF((ValuesFromComPort!C2297)&lt;&gt;"",((((ValuesFromComPort!C2297)-(Calculated!$C$2))/1.28)/320),"")</f>
        <v/>
      </c>
      <c r="D2297" t="str">
        <f>IF((ValuesFromComPort!D2297)&lt;&gt;"",((((ValuesFromComPort!D2297)-(Calculated!$D$2))/1.28)/80),"")</f>
        <v/>
      </c>
      <c r="E2297" t="str">
        <f>IF((ValuesFromComPort!F2297)&lt;&gt;"",((((ValuesFromComPort!F2297)-(Calculated!$E$2))/1.28)/80),"")</f>
        <v/>
      </c>
      <c r="F2297" t="str">
        <f>IF((ValuesFromComPort!H2297)&lt;&gt;"",((((ValuesFromComPort!H2297)-(Calculated!$F$2))/1.28)/3.2),"")</f>
        <v/>
      </c>
      <c r="G2297" t="str">
        <f>IF((ValuesFromComPort!I2297)&lt;&gt;"",((((ValuesFromComPort!I2297)-$G$2)*0.015625)/0.3),"")</f>
        <v/>
      </c>
      <c r="H2297" t="str">
        <f>IF((ValuesFromComPort!J2297)&lt;&gt;"",((((ValuesFromComPort!J2297)-(Calculated!$H$2))/1.28)*3.2),"")</f>
        <v/>
      </c>
      <c r="I2297" t="str">
        <f>IF((ValuesFromComPort!K2297)&lt;&gt;"",((((ValuesFromComPort!K2297)-(Calculated!$I$2))/1.28)/64),"")</f>
        <v/>
      </c>
      <c r="J2297" t="str">
        <f>IF((ValuesFromComPort!M2297)&lt;&gt;"",((((ValuesFromComPort!M2297)-(Calculated!$J$2))/1.28)/800),"")</f>
        <v/>
      </c>
      <c r="K2297" t="str">
        <f>IF((ValuesFromComPort!N2297)&lt;&gt;"",(((ValuesFromComPort!N2297)-(Calculated!$K$2))/1.28/3200),"")</f>
        <v/>
      </c>
      <c r="L2297" t="str">
        <f>IF((ValuesFromComPort!O2297)&lt;&gt;"",((((ValuesFromComPort!O2297)-(Calculated!$L$2))/1.28)/3.2),"")</f>
        <v/>
      </c>
      <c r="M2297" t="str">
        <f>IF((ValuesFromComPort!P2297)&lt;&gt;"",((((ValuesFromComPort!P2297)-(Calculated!$M$2))/1.28)/16),"")</f>
        <v/>
      </c>
      <c r="N2297" t="str">
        <f>IF((ValuesFromComPort!Q2297)&lt;&gt;"",((((ValuesFromComPort!Q2297)-(Calculated!$N$2))/1.28)/160),"")</f>
        <v/>
      </c>
      <c r="O2297" t="str">
        <f>IF((ValuesFromComPort!AA2297)&lt;&gt;"",(ValuesFromComPort!AA2297),"")</f>
        <v/>
      </c>
      <c r="P2297" t="str">
        <f>IF((ValuesFromComPort!AB2297)&lt;&gt;"",((_xlfn.BITAND((ValuesFromComPort!AB2297),1))*(ValuesFromComPort!AA2297)*1)+100*(_xlfn.BITAND((ValuesFromComPort!AB2297),1)),"")</f>
        <v/>
      </c>
      <c r="Q2297" t="str">
        <f>IF((ValuesFromComPort!AB2297)&lt;&gt;"",((_xlfn.BITAND((ValuesFromComPort!AB2297),2))/2)*50,"")</f>
        <v/>
      </c>
      <c r="R2297" t="str">
        <f>IF((ValuesFromComPort!AB2297)&lt;&gt;"",((_xlfn.BITAND((ValuesFromComPort!AB2297),4))/4)*60,"")</f>
        <v/>
      </c>
      <c r="S2297" t="str">
        <f>IF((ValuesFromComPort!AB2297)&lt;&gt;"",((_xlfn.BITAND((ValuesFromComPort!AB2297),32))/32)*70,"")</f>
        <v/>
      </c>
    </row>
    <row r="2298" spans="2:19" x14ac:dyDescent="0.25">
      <c r="B2298" t="str">
        <f>IF((ValuesFromComPort!B2298)&lt;&gt;"",((((ValuesFromComPort!B2298)-(Calculated!$B$2))/1.28)/320),"")</f>
        <v/>
      </c>
      <c r="C2298" t="str">
        <f>IF((ValuesFromComPort!C2298)&lt;&gt;"",((((ValuesFromComPort!C2298)-(Calculated!$C$2))/1.28)/320),"")</f>
        <v/>
      </c>
      <c r="D2298" t="str">
        <f>IF((ValuesFromComPort!D2298)&lt;&gt;"",((((ValuesFromComPort!D2298)-(Calculated!$D$2))/1.28)/80),"")</f>
        <v/>
      </c>
      <c r="E2298" t="str">
        <f>IF((ValuesFromComPort!F2298)&lt;&gt;"",((((ValuesFromComPort!F2298)-(Calculated!$E$2))/1.28)/80),"")</f>
        <v/>
      </c>
      <c r="F2298" t="str">
        <f>IF((ValuesFromComPort!H2298)&lt;&gt;"",((((ValuesFromComPort!H2298)-(Calculated!$F$2))/1.28)/3.2),"")</f>
        <v/>
      </c>
      <c r="G2298" t="str">
        <f>IF((ValuesFromComPort!I2298)&lt;&gt;"",((((ValuesFromComPort!I2298)-$G$2)*0.015625)/0.3),"")</f>
        <v/>
      </c>
      <c r="H2298" t="str">
        <f>IF((ValuesFromComPort!J2298)&lt;&gt;"",((((ValuesFromComPort!J2298)-(Calculated!$H$2))/1.28)*3.2),"")</f>
        <v/>
      </c>
      <c r="I2298" t="str">
        <f>IF((ValuesFromComPort!K2298)&lt;&gt;"",((((ValuesFromComPort!K2298)-(Calculated!$I$2))/1.28)/64),"")</f>
        <v/>
      </c>
      <c r="J2298" t="str">
        <f>IF((ValuesFromComPort!M2298)&lt;&gt;"",((((ValuesFromComPort!M2298)-(Calculated!$J$2))/1.28)/800),"")</f>
        <v/>
      </c>
      <c r="K2298" t="str">
        <f>IF((ValuesFromComPort!N2298)&lt;&gt;"",(((ValuesFromComPort!N2298)-(Calculated!$K$2))/1.28/3200),"")</f>
        <v/>
      </c>
      <c r="L2298" t="str">
        <f>IF((ValuesFromComPort!O2298)&lt;&gt;"",((((ValuesFromComPort!O2298)-(Calculated!$L$2))/1.28)/3.2),"")</f>
        <v/>
      </c>
      <c r="M2298" t="str">
        <f>IF((ValuesFromComPort!P2298)&lt;&gt;"",((((ValuesFromComPort!P2298)-(Calculated!$M$2))/1.28)/16),"")</f>
        <v/>
      </c>
      <c r="N2298" t="str">
        <f>IF((ValuesFromComPort!Q2298)&lt;&gt;"",((((ValuesFromComPort!Q2298)-(Calculated!$N$2))/1.28)/160),"")</f>
        <v/>
      </c>
      <c r="O2298" t="str">
        <f>IF((ValuesFromComPort!AA2298)&lt;&gt;"",(ValuesFromComPort!AA2298),"")</f>
        <v/>
      </c>
      <c r="P2298" t="str">
        <f>IF((ValuesFromComPort!AB2298)&lt;&gt;"",((_xlfn.BITAND((ValuesFromComPort!AB2298),1))*(ValuesFromComPort!AA2298)*1)+100*(_xlfn.BITAND((ValuesFromComPort!AB2298),1)),"")</f>
        <v/>
      </c>
      <c r="Q2298" t="str">
        <f>IF((ValuesFromComPort!AB2298)&lt;&gt;"",((_xlfn.BITAND((ValuesFromComPort!AB2298),2))/2)*50,"")</f>
        <v/>
      </c>
      <c r="R2298" t="str">
        <f>IF((ValuesFromComPort!AB2298)&lt;&gt;"",((_xlfn.BITAND((ValuesFromComPort!AB2298),4))/4)*60,"")</f>
        <v/>
      </c>
      <c r="S2298" t="str">
        <f>IF((ValuesFromComPort!AB2298)&lt;&gt;"",((_xlfn.BITAND((ValuesFromComPort!AB2298),32))/32)*70,"")</f>
        <v/>
      </c>
    </row>
    <row r="2299" spans="2:19" x14ac:dyDescent="0.25">
      <c r="B2299" t="str">
        <f>IF((ValuesFromComPort!B2299)&lt;&gt;"",((((ValuesFromComPort!B2299)-(Calculated!$B$2))/1.28)/320),"")</f>
        <v/>
      </c>
      <c r="C2299" t="str">
        <f>IF((ValuesFromComPort!C2299)&lt;&gt;"",((((ValuesFromComPort!C2299)-(Calculated!$C$2))/1.28)/320),"")</f>
        <v/>
      </c>
      <c r="D2299" t="str">
        <f>IF((ValuesFromComPort!D2299)&lt;&gt;"",((((ValuesFromComPort!D2299)-(Calculated!$D$2))/1.28)/80),"")</f>
        <v/>
      </c>
      <c r="E2299" t="str">
        <f>IF((ValuesFromComPort!F2299)&lt;&gt;"",((((ValuesFromComPort!F2299)-(Calculated!$E$2))/1.28)/80),"")</f>
        <v/>
      </c>
      <c r="F2299" t="str">
        <f>IF((ValuesFromComPort!H2299)&lt;&gt;"",((((ValuesFromComPort!H2299)-(Calculated!$F$2))/1.28)/3.2),"")</f>
        <v/>
      </c>
      <c r="G2299" t="str">
        <f>IF((ValuesFromComPort!I2299)&lt;&gt;"",((((ValuesFromComPort!I2299)-$G$2)*0.015625)/0.3),"")</f>
        <v/>
      </c>
      <c r="H2299" t="str">
        <f>IF((ValuesFromComPort!J2299)&lt;&gt;"",((((ValuesFromComPort!J2299)-(Calculated!$H$2))/1.28)*3.2),"")</f>
        <v/>
      </c>
      <c r="I2299" t="str">
        <f>IF((ValuesFromComPort!K2299)&lt;&gt;"",((((ValuesFromComPort!K2299)-(Calculated!$I$2))/1.28)/64),"")</f>
        <v/>
      </c>
      <c r="J2299" t="str">
        <f>IF((ValuesFromComPort!M2299)&lt;&gt;"",((((ValuesFromComPort!M2299)-(Calculated!$J$2))/1.28)/800),"")</f>
        <v/>
      </c>
      <c r="K2299" t="str">
        <f>IF((ValuesFromComPort!N2299)&lt;&gt;"",(((ValuesFromComPort!N2299)-(Calculated!$K$2))/1.28/3200),"")</f>
        <v/>
      </c>
      <c r="L2299" t="str">
        <f>IF((ValuesFromComPort!O2299)&lt;&gt;"",((((ValuesFromComPort!O2299)-(Calculated!$L$2))/1.28)/3.2),"")</f>
        <v/>
      </c>
      <c r="M2299" t="str">
        <f>IF((ValuesFromComPort!P2299)&lt;&gt;"",((((ValuesFromComPort!P2299)-(Calculated!$M$2))/1.28)/16),"")</f>
        <v/>
      </c>
      <c r="N2299" t="str">
        <f>IF((ValuesFromComPort!Q2299)&lt;&gt;"",((((ValuesFromComPort!Q2299)-(Calculated!$N$2))/1.28)/160),"")</f>
        <v/>
      </c>
      <c r="O2299" t="str">
        <f>IF((ValuesFromComPort!AA2299)&lt;&gt;"",(ValuesFromComPort!AA2299),"")</f>
        <v/>
      </c>
      <c r="P2299" t="str">
        <f>IF((ValuesFromComPort!AB2299)&lt;&gt;"",((_xlfn.BITAND((ValuesFromComPort!AB2299),1))*(ValuesFromComPort!AA2299)*1)+100*(_xlfn.BITAND((ValuesFromComPort!AB2299),1)),"")</f>
        <v/>
      </c>
      <c r="Q2299" t="str">
        <f>IF((ValuesFromComPort!AB2299)&lt;&gt;"",((_xlfn.BITAND((ValuesFromComPort!AB2299),2))/2)*50,"")</f>
        <v/>
      </c>
      <c r="R2299" t="str">
        <f>IF((ValuesFromComPort!AB2299)&lt;&gt;"",((_xlfn.BITAND((ValuesFromComPort!AB2299),4))/4)*60,"")</f>
        <v/>
      </c>
      <c r="S2299" t="str">
        <f>IF((ValuesFromComPort!AB2299)&lt;&gt;"",((_xlfn.BITAND((ValuesFromComPort!AB2299),32))/32)*70,"")</f>
        <v/>
      </c>
    </row>
    <row r="2300" spans="2:19" x14ac:dyDescent="0.25">
      <c r="B2300" t="str">
        <f>IF((ValuesFromComPort!B2300)&lt;&gt;"",((((ValuesFromComPort!B2300)-(Calculated!$B$2))/1.28)/320),"")</f>
        <v/>
      </c>
      <c r="C2300" t="str">
        <f>IF((ValuesFromComPort!C2300)&lt;&gt;"",((((ValuesFromComPort!C2300)-(Calculated!$C$2))/1.28)/320),"")</f>
        <v/>
      </c>
      <c r="D2300" t="str">
        <f>IF((ValuesFromComPort!D2300)&lt;&gt;"",((((ValuesFromComPort!D2300)-(Calculated!$D$2))/1.28)/80),"")</f>
        <v/>
      </c>
      <c r="E2300" t="str">
        <f>IF((ValuesFromComPort!F2300)&lt;&gt;"",((((ValuesFromComPort!F2300)-(Calculated!$E$2))/1.28)/80),"")</f>
        <v/>
      </c>
      <c r="F2300" t="str">
        <f>IF((ValuesFromComPort!H2300)&lt;&gt;"",((((ValuesFromComPort!H2300)-(Calculated!$F$2))/1.28)/3.2),"")</f>
        <v/>
      </c>
      <c r="G2300" t="str">
        <f>IF((ValuesFromComPort!I2300)&lt;&gt;"",((((ValuesFromComPort!I2300)-$G$2)*0.015625)/0.3),"")</f>
        <v/>
      </c>
      <c r="H2300" t="str">
        <f>IF((ValuesFromComPort!J2300)&lt;&gt;"",((((ValuesFromComPort!J2300)-(Calculated!$H$2))/1.28)*3.2),"")</f>
        <v/>
      </c>
      <c r="I2300" t="str">
        <f>IF((ValuesFromComPort!K2300)&lt;&gt;"",((((ValuesFromComPort!K2300)-(Calculated!$I$2))/1.28)/64),"")</f>
        <v/>
      </c>
      <c r="J2300" t="str">
        <f>IF((ValuesFromComPort!M2300)&lt;&gt;"",((((ValuesFromComPort!M2300)-(Calculated!$J$2))/1.28)/800),"")</f>
        <v/>
      </c>
      <c r="K2300" t="str">
        <f>IF((ValuesFromComPort!N2300)&lt;&gt;"",(((ValuesFromComPort!N2300)-(Calculated!$K$2))/1.28/3200),"")</f>
        <v/>
      </c>
      <c r="L2300" t="str">
        <f>IF((ValuesFromComPort!O2300)&lt;&gt;"",((((ValuesFromComPort!O2300)-(Calculated!$L$2))/1.28)/3.2),"")</f>
        <v/>
      </c>
      <c r="M2300" t="str">
        <f>IF((ValuesFromComPort!P2300)&lt;&gt;"",((((ValuesFromComPort!P2300)-(Calculated!$M$2))/1.28)/16),"")</f>
        <v/>
      </c>
      <c r="N2300" t="str">
        <f>IF((ValuesFromComPort!Q2300)&lt;&gt;"",((((ValuesFromComPort!Q2300)-(Calculated!$N$2))/1.28)/160),"")</f>
        <v/>
      </c>
      <c r="O2300" t="str">
        <f>IF((ValuesFromComPort!AA2300)&lt;&gt;"",(ValuesFromComPort!AA2300),"")</f>
        <v/>
      </c>
      <c r="P2300" t="str">
        <f>IF((ValuesFromComPort!AB2300)&lt;&gt;"",((_xlfn.BITAND((ValuesFromComPort!AB2300),1))*(ValuesFromComPort!AA2300)*1)+100*(_xlfn.BITAND((ValuesFromComPort!AB2300),1)),"")</f>
        <v/>
      </c>
      <c r="Q2300" t="str">
        <f>IF((ValuesFromComPort!AB2300)&lt;&gt;"",((_xlfn.BITAND((ValuesFromComPort!AB2300),2))/2)*50,"")</f>
        <v/>
      </c>
      <c r="R2300" t="str">
        <f>IF((ValuesFromComPort!AB2300)&lt;&gt;"",((_xlfn.BITAND((ValuesFromComPort!AB2300),4))/4)*60,"")</f>
        <v/>
      </c>
      <c r="S2300" t="str">
        <f>IF((ValuesFromComPort!AB2300)&lt;&gt;"",((_xlfn.BITAND((ValuesFromComPort!AB2300),32))/32)*70,"")</f>
        <v/>
      </c>
    </row>
    <row r="2301" spans="2:19" x14ac:dyDescent="0.25">
      <c r="B2301" t="str">
        <f>IF((ValuesFromComPort!B2301)&lt;&gt;"",((((ValuesFromComPort!B2301)-(Calculated!$B$2))/1.28)/320),"")</f>
        <v/>
      </c>
      <c r="C2301" t="str">
        <f>IF((ValuesFromComPort!C2301)&lt;&gt;"",((((ValuesFromComPort!C2301)-(Calculated!$C$2))/1.28)/320),"")</f>
        <v/>
      </c>
      <c r="D2301" t="str">
        <f>IF((ValuesFromComPort!D2301)&lt;&gt;"",((((ValuesFromComPort!D2301)-(Calculated!$D$2))/1.28)/80),"")</f>
        <v/>
      </c>
      <c r="E2301" t="str">
        <f>IF((ValuesFromComPort!F2301)&lt;&gt;"",((((ValuesFromComPort!F2301)-(Calculated!$E$2))/1.28)/80),"")</f>
        <v/>
      </c>
      <c r="F2301" t="str">
        <f>IF((ValuesFromComPort!H2301)&lt;&gt;"",((((ValuesFromComPort!H2301)-(Calculated!$F$2))/1.28)/3.2),"")</f>
        <v/>
      </c>
      <c r="G2301" t="str">
        <f>IF((ValuesFromComPort!I2301)&lt;&gt;"",((((ValuesFromComPort!I2301)-$G$2)*0.015625)/0.3),"")</f>
        <v/>
      </c>
      <c r="H2301" t="str">
        <f>IF((ValuesFromComPort!J2301)&lt;&gt;"",((((ValuesFromComPort!J2301)-(Calculated!$H$2))/1.28)*3.2),"")</f>
        <v/>
      </c>
      <c r="I2301" t="str">
        <f>IF((ValuesFromComPort!K2301)&lt;&gt;"",((((ValuesFromComPort!K2301)-(Calculated!$I$2))/1.28)/64),"")</f>
        <v/>
      </c>
      <c r="J2301" t="str">
        <f>IF((ValuesFromComPort!M2301)&lt;&gt;"",((((ValuesFromComPort!M2301)-(Calculated!$J$2))/1.28)/800),"")</f>
        <v/>
      </c>
      <c r="K2301" t="str">
        <f>IF((ValuesFromComPort!N2301)&lt;&gt;"",(((ValuesFromComPort!N2301)-(Calculated!$K$2))/1.28/3200),"")</f>
        <v/>
      </c>
      <c r="L2301" t="str">
        <f>IF((ValuesFromComPort!O2301)&lt;&gt;"",((((ValuesFromComPort!O2301)-(Calculated!$L$2))/1.28)/3.2),"")</f>
        <v/>
      </c>
      <c r="M2301" t="str">
        <f>IF((ValuesFromComPort!P2301)&lt;&gt;"",((((ValuesFromComPort!P2301)-(Calculated!$M$2))/1.28)/16),"")</f>
        <v/>
      </c>
      <c r="N2301" t="str">
        <f>IF((ValuesFromComPort!Q2301)&lt;&gt;"",((((ValuesFromComPort!Q2301)-(Calculated!$N$2))/1.28)/160),"")</f>
        <v/>
      </c>
      <c r="O2301" t="str">
        <f>IF((ValuesFromComPort!AA2301)&lt;&gt;"",(ValuesFromComPort!AA2301),"")</f>
        <v/>
      </c>
      <c r="P2301" t="str">
        <f>IF((ValuesFromComPort!AB2301)&lt;&gt;"",((_xlfn.BITAND((ValuesFromComPort!AB2301),1))*(ValuesFromComPort!AA2301)*1)+100*(_xlfn.BITAND((ValuesFromComPort!AB2301),1)),"")</f>
        <v/>
      </c>
      <c r="Q2301" t="str">
        <f>IF((ValuesFromComPort!AB2301)&lt;&gt;"",((_xlfn.BITAND((ValuesFromComPort!AB2301),2))/2)*50,"")</f>
        <v/>
      </c>
      <c r="R2301" t="str">
        <f>IF((ValuesFromComPort!AB2301)&lt;&gt;"",((_xlfn.BITAND((ValuesFromComPort!AB2301),4))/4)*60,"")</f>
        <v/>
      </c>
      <c r="S2301" t="str">
        <f>IF((ValuesFromComPort!AB2301)&lt;&gt;"",((_xlfn.BITAND((ValuesFromComPort!AB2301),32))/32)*70,"")</f>
        <v/>
      </c>
    </row>
    <row r="2302" spans="2:19" x14ac:dyDescent="0.25">
      <c r="B2302" t="str">
        <f>IF((ValuesFromComPort!B2302)&lt;&gt;"",((((ValuesFromComPort!B2302)-(Calculated!$B$2))/1.28)/320),"")</f>
        <v/>
      </c>
      <c r="C2302" t="str">
        <f>IF((ValuesFromComPort!C2302)&lt;&gt;"",((((ValuesFromComPort!C2302)-(Calculated!$C$2))/1.28)/320),"")</f>
        <v/>
      </c>
      <c r="D2302" t="str">
        <f>IF((ValuesFromComPort!D2302)&lt;&gt;"",((((ValuesFromComPort!D2302)-(Calculated!$D$2))/1.28)/80),"")</f>
        <v/>
      </c>
      <c r="E2302" t="str">
        <f>IF((ValuesFromComPort!F2302)&lt;&gt;"",((((ValuesFromComPort!F2302)-(Calculated!$E$2))/1.28)/80),"")</f>
        <v/>
      </c>
      <c r="F2302" t="str">
        <f>IF((ValuesFromComPort!H2302)&lt;&gt;"",((((ValuesFromComPort!H2302)-(Calculated!$F$2))/1.28)/3.2),"")</f>
        <v/>
      </c>
      <c r="G2302" t="str">
        <f>IF((ValuesFromComPort!I2302)&lt;&gt;"",((((ValuesFromComPort!I2302)-$G$2)*0.015625)/0.3),"")</f>
        <v/>
      </c>
      <c r="H2302" t="str">
        <f>IF((ValuesFromComPort!J2302)&lt;&gt;"",((((ValuesFromComPort!J2302)-(Calculated!$H$2))/1.28)*3.2),"")</f>
        <v/>
      </c>
      <c r="I2302" t="str">
        <f>IF((ValuesFromComPort!K2302)&lt;&gt;"",((((ValuesFromComPort!K2302)-(Calculated!$I$2))/1.28)/64),"")</f>
        <v/>
      </c>
      <c r="J2302" t="str">
        <f>IF((ValuesFromComPort!M2302)&lt;&gt;"",((((ValuesFromComPort!M2302)-(Calculated!$J$2))/1.28)/800),"")</f>
        <v/>
      </c>
      <c r="K2302" t="str">
        <f>IF((ValuesFromComPort!N2302)&lt;&gt;"",(((ValuesFromComPort!N2302)-(Calculated!$K$2))/1.28/3200),"")</f>
        <v/>
      </c>
      <c r="L2302" t="str">
        <f>IF((ValuesFromComPort!O2302)&lt;&gt;"",((((ValuesFromComPort!O2302)-(Calculated!$L$2))/1.28)/3.2),"")</f>
        <v/>
      </c>
      <c r="M2302" t="str">
        <f>IF((ValuesFromComPort!P2302)&lt;&gt;"",((((ValuesFromComPort!P2302)-(Calculated!$M$2))/1.28)/16),"")</f>
        <v/>
      </c>
      <c r="N2302" t="str">
        <f>IF((ValuesFromComPort!Q2302)&lt;&gt;"",((((ValuesFromComPort!Q2302)-(Calculated!$N$2))/1.28)/160),"")</f>
        <v/>
      </c>
      <c r="O2302" t="str">
        <f>IF((ValuesFromComPort!AA2302)&lt;&gt;"",(ValuesFromComPort!AA2302),"")</f>
        <v/>
      </c>
      <c r="P2302" t="str">
        <f>IF((ValuesFromComPort!AB2302)&lt;&gt;"",((_xlfn.BITAND((ValuesFromComPort!AB2302),1))*(ValuesFromComPort!AA2302)*1)+100*(_xlfn.BITAND((ValuesFromComPort!AB2302),1)),"")</f>
        <v/>
      </c>
      <c r="Q2302" t="str">
        <f>IF((ValuesFromComPort!AB2302)&lt;&gt;"",((_xlfn.BITAND((ValuesFromComPort!AB2302),2))/2)*50,"")</f>
        <v/>
      </c>
      <c r="R2302" t="str">
        <f>IF((ValuesFromComPort!AB2302)&lt;&gt;"",((_xlfn.BITAND((ValuesFromComPort!AB2302),4))/4)*60,"")</f>
        <v/>
      </c>
      <c r="S2302" t="str">
        <f>IF((ValuesFromComPort!AB2302)&lt;&gt;"",((_xlfn.BITAND((ValuesFromComPort!AB2302),32))/32)*70,"")</f>
        <v/>
      </c>
    </row>
    <row r="2303" spans="2:19" x14ac:dyDescent="0.25">
      <c r="B2303" t="str">
        <f>IF((ValuesFromComPort!B2303)&lt;&gt;"",((((ValuesFromComPort!B2303)-(Calculated!$B$2))/1.28)/320),"")</f>
        <v/>
      </c>
      <c r="C2303" t="str">
        <f>IF((ValuesFromComPort!C2303)&lt;&gt;"",((((ValuesFromComPort!C2303)-(Calculated!$C$2))/1.28)/320),"")</f>
        <v/>
      </c>
      <c r="D2303" t="str">
        <f>IF((ValuesFromComPort!D2303)&lt;&gt;"",((((ValuesFromComPort!D2303)-(Calculated!$D$2))/1.28)/80),"")</f>
        <v/>
      </c>
      <c r="E2303" t="str">
        <f>IF((ValuesFromComPort!F2303)&lt;&gt;"",((((ValuesFromComPort!F2303)-(Calculated!$E$2))/1.28)/80),"")</f>
        <v/>
      </c>
      <c r="F2303" t="str">
        <f>IF((ValuesFromComPort!H2303)&lt;&gt;"",((((ValuesFromComPort!H2303)-(Calculated!$F$2))/1.28)/3.2),"")</f>
        <v/>
      </c>
      <c r="G2303" t="str">
        <f>IF((ValuesFromComPort!I2303)&lt;&gt;"",((((ValuesFromComPort!I2303)-$G$2)*0.015625)/0.3),"")</f>
        <v/>
      </c>
      <c r="H2303" t="str">
        <f>IF((ValuesFromComPort!J2303)&lt;&gt;"",((((ValuesFromComPort!J2303)-(Calculated!$H$2))/1.28)*3.2),"")</f>
        <v/>
      </c>
      <c r="I2303" t="str">
        <f>IF((ValuesFromComPort!K2303)&lt;&gt;"",((((ValuesFromComPort!K2303)-(Calculated!$I$2))/1.28)/64),"")</f>
        <v/>
      </c>
      <c r="J2303" t="str">
        <f>IF((ValuesFromComPort!M2303)&lt;&gt;"",((((ValuesFromComPort!M2303)-(Calculated!$J$2))/1.28)/800),"")</f>
        <v/>
      </c>
      <c r="K2303" t="str">
        <f>IF((ValuesFromComPort!N2303)&lt;&gt;"",(((ValuesFromComPort!N2303)-(Calculated!$K$2))/1.28/3200),"")</f>
        <v/>
      </c>
      <c r="L2303" t="str">
        <f>IF((ValuesFromComPort!O2303)&lt;&gt;"",((((ValuesFromComPort!O2303)-(Calculated!$L$2))/1.28)/3.2),"")</f>
        <v/>
      </c>
      <c r="M2303" t="str">
        <f>IF((ValuesFromComPort!P2303)&lt;&gt;"",((((ValuesFromComPort!P2303)-(Calculated!$M$2))/1.28)/16),"")</f>
        <v/>
      </c>
      <c r="N2303" t="str">
        <f>IF((ValuesFromComPort!Q2303)&lt;&gt;"",((((ValuesFromComPort!Q2303)-(Calculated!$N$2))/1.28)/160),"")</f>
        <v/>
      </c>
      <c r="O2303" t="str">
        <f>IF((ValuesFromComPort!AA2303)&lt;&gt;"",(ValuesFromComPort!AA2303),"")</f>
        <v/>
      </c>
      <c r="P2303" t="str">
        <f>IF((ValuesFromComPort!AB2303)&lt;&gt;"",((_xlfn.BITAND((ValuesFromComPort!AB2303),1))*(ValuesFromComPort!AA2303)*1)+100*(_xlfn.BITAND((ValuesFromComPort!AB2303),1)),"")</f>
        <v/>
      </c>
      <c r="Q2303" t="str">
        <f>IF((ValuesFromComPort!AB2303)&lt;&gt;"",((_xlfn.BITAND((ValuesFromComPort!AB2303),2))/2)*50,"")</f>
        <v/>
      </c>
      <c r="R2303" t="str">
        <f>IF((ValuesFromComPort!AB2303)&lt;&gt;"",((_xlfn.BITAND((ValuesFromComPort!AB2303),4))/4)*60,"")</f>
        <v/>
      </c>
      <c r="S2303" t="str">
        <f>IF((ValuesFromComPort!AB2303)&lt;&gt;"",((_xlfn.BITAND((ValuesFromComPort!AB2303),32))/32)*70,"")</f>
        <v/>
      </c>
    </row>
    <row r="2304" spans="2:19" x14ac:dyDescent="0.25">
      <c r="B2304" t="str">
        <f>IF((ValuesFromComPort!B2304)&lt;&gt;"",((((ValuesFromComPort!B2304)-(Calculated!$B$2))/1.28)/320),"")</f>
        <v/>
      </c>
      <c r="C2304" t="str">
        <f>IF((ValuesFromComPort!C2304)&lt;&gt;"",((((ValuesFromComPort!C2304)-(Calculated!$C$2))/1.28)/320),"")</f>
        <v/>
      </c>
      <c r="D2304" t="str">
        <f>IF((ValuesFromComPort!D2304)&lt;&gt;"",((((ValuesFromComPort!D2304)-(Calculated!$D$2))/1.28)/80),"")</f>
        <v/>
      </c>
      <c r="E2304" t="str">
        <f>IF((ValuesFromComPort!F2304)&lt;&gt;"",((((ValuesFromComPort!F2304)-(Calculated!$E$2))/1.28)/80),"")</f>
        <v/>
      </c>
      <c r="F2304" t="str">
        <f>IF((ValuesFromComPort!H2304)&lt;&gt;"",((((ValuesFromComPort!H2304)-(Calculated!$F$2))/1.28)/3.2),"")</f>
        <v/>
      </c>
      <c r="G2304" t="str">
        <f>IF((ValuesFromComPort!I2304)&lt;&gt;"",((((ValuesFromComPort!I2304)-$G$2)*0.015625)/0.3),"")</f>
        <v/>
      </c>
      <c r="H2304" t="str">
        <f>IF((ValuesFromComPort!J2304)&lt;&gt;"",((((ValuesFromComPort!J2304)-(Calculated!$H$2))/1.28)*3.2),"")</f>
        <v/>
      </c>
      <c r="I2304" t="str">
        <f>IF((ValuesFromComPort!K2304)&lt;&gt;"",((((ValuesFromComPort!K2304)-(Calculated!$I$2))/1.28)/64),"")</f>
        <v/>
      </c>
      <c r="J2304" t="str">
        <f>IF((ValuesFromComPort!M2304)&lt;&gt;"",((((ValuesFromComPort!M2304)-(Calculated!$J$2))/1.28)/800),"")</f>
        <v/>
      </c>
      <c r="K2304" t="str">
        <f>IF((ValuesFromComPort!N2304)&lt;&gt;"",(((ValuesFromComPort!N2304)-(Calculated!$K$2))/1.28/3200),"")</f>
        <v/>
      </c>
      <c r="L2304" t="str">
        <f>IF((ValuesFromComPort!O2304)&lt;&gt;"",((((ValuesFromComPort!O2304)-(Calculated!$L$2))/1.28)/3.2),"")</f>
        <v/>
      </c>
      <c r="M2304" t="str">
        <f>IF((ValuesFromComPort!P2304)&lt;&gt;"",((((ValuesFromComPort!P2304)-(Calculated!$M$2))/1.28)/16),"")</f>
        <v/>
      </c>
      <c r="N2304" t="str">
        <f>IF((ValuesFromComPort!Q2304)&lt;&gt;"",((((ValuesFromComPort!Q2304)-(Calculated!$N$2))/1.28)/160),"")</f>
        <v/>
      </c>
      <c r="O2304" t="str">
        <f>IF((ValuesFromComPort!AA2304)&lt;&gt;"",(ValuesFromComPort!AA2304),"")</f>
        <v/>
      </c>
      <c r="P2304" t="str">
        <f>IF((ValuesFromComPort!AB2304)&lt;&gt;"",((_xlfn.BITAND((ValuesFromComPort!AB2304),1))*(ValuesFromComPort!AA2304)*1)+100*(_xlfn.BITAND((ValuesFromComPort!AB2304),1)),"")</f>
        <v/>
      </c>
      <c r="Q2304" t="str">
        <f>IF((ValuesFromComPort!AB2304)&lt;&gt;"",((_xlfn.BITAND((ValuesFromComPort!AB2304),2))/2)*50,"")</f>
        <v/>
      </c>
      <c r="R2304" t="str">
        <f>IF((ValuesFromComPort!AB2304)&lt;&gt;"",((_xlfn.BITAND((ValuesFromComPort!AB2304),4))/4)*60,"")</f>
        <v/>
      </c>
      <c r="S2304" t="str">
        <f>IF((ValuesFromComPort!AB2304)&lt;&gt;"",((_xlfn.BITAND((ValuesFromComPort!AB2304),32))/32)*70,"")</f>
        <v/>
      </c>
    </row>
    <row r="2305" spans="2:19" x14ac:dyDescent="0.25">
      <c r="B2305" t="str">
        <f>IF((ValuesFromComPort!B2305)&lt;&gt;"",((((ValuesFromComPort!B2305)-(Calculated!$B$2))/1.28)/320),"")</f>
        <v/>
      </c>
      <c r="C2305" t="str">
        <f>IF((ValuesFromComPort!C2305)&lt;&gt;"",((((ValuesFromComPort!C2305)-(Calculated!$C$2))/1.28)/320),"")</f>
        <v/>
      </c>
      <c r="D2305" t="str">
        <f>IF((ValuesFromComPort!D2305)&lt;&gt;"",((((ValuesFromComPort!D2305)-(Calculated!$D$2))/1.28)/80),"")</f>
        <v/>
      </c>
      <c r="E2305" t="str">
        <f>IF((ValuesFromComPort!F2305)&lt;&gt;"",((((ValuesFromComPort!F2305)-(Calculated!$E$2))/1.28)/80),"")</f>
        <v/>
      </c>
      <c r="F2305" t="str">
        <f>IF((ValuesFromComPort!H2305)&lt;&gt;"",((((ValuesFromComPort!H2305)-(Calculated!$F$2))/1.28)/3.2),"")</f>
        <v/>
      </c>
      <c r="G2305" t="str">
        <f>IF((ValuesFromComPort!I2305)&lt;&gt;"",((((ValuesFromComPort!I2305)-$G$2)*0.015625)/0.3),"")</f>
        <v/>
      </c>
      <c r="H2305" t="str">
        <f>IF((ValuesFromComPort!J2305)&lt;&gt;"",((((ValuesFromComPort!J2305)-(Calculated!$H$2))/1.28)*3.2),"")</f>
        <v/>
      </c>
      <c r="I2305" t="str">
        <f>IF((ValuesFromComPort!K2305)&lt;&gt;"",((((ValuesFromComPort!K2305)-(Calculated!$I$2))/1.28)/64),"")</f>
        <v/>
      </c>
      <c r="J2305" t="str">
        <f>IF((ValuesFromComPort!M2305)&lt;&gt;"",((((ValuesFromComPort!M2305)-(Calculated!$J$2))/1.28)/800),"")</f>
        <v/>
      </c>
      <c r="K2305" t="str">
        <f>IF((ValuesFromComPort!N2305)&lt;&gt;"",(((ValuesFromComPort!N2305)-(Calculated!$K$2))/1.28/3200),"")</f>
        <v/>
      </c>
      <c r="L2305" t="str">
        <f>IF((ValuesFromComPort!O2305)&lt;&gt;"",((((ValuesFromComPort!O2305)-(Calculated!$L$2))/1.28)/3.2),"")</f>
        <v/>
      </c>
      <c r="M2305" t="str">
        <f>IF((ValuesFromComPort!P2305)&lt;&gt;"",((((ValuesFromComPort!P2305)-(Calculated!$M$2))/1.28)/16),"")</f>
        <v/>
      </c>
      <c r="N2305" t="str">
        <f>IF((ValuesFromComPort!Q2305)&lt;&gt;"",((((ValuesFromComPort!Q2305)-(Calculated!$N$2))/1.28)/160),"")</f>
        <v/>
      </c>
      <c r="O2305" t="str">
        <f>IF((ValuesFromComPort!AA2305)&lt;&gt;"",(ValuesFromComPort!AA2305),"")</f>
        <v/>
      </c>
      <c r="P2305" t="str">
        <f>IF((ValuesFromComPort!AB2305)&lt;&gt;"",((_xlfn.BITAND((ValuesFromComPort!AB2305),1))*(ValuesFromComPort!AA2305)*1)+100*(_xlfn.BITAND((ValuesFromComPort!AB2305),1)),"")</f>
        <v/>
      </c>
      <c r="Q2305" t="str">
        <f>IF((ValuesFromComPort!AB2305)&lt;&gt;"",((_xlfn.BITAND((ValuesFromComPort!AB2305),2))/2)*50,"")</f>
        <v/>
      </c>
      <c r="R2305" t="str">
        <f>IF((ValuesFromComPort!AB2305)&lt;&gt;"",((_xlfn.BITAND((ValuesFromComPort!AB2305),4))/4)*60,"")</f>
        <v/>
      </c>
      <c r="S2305" t="str">
        <f>IF((ValuesFromComPort!AB2305)&lt;&gt;"",((_xlfn.BITAND((ValuesFromComPort!AB2305),32))/32)*70,"")</f>
        <v/>
      </c>
    </row>
    <row r="2306" spans="2:19" x14ac:dyDescent="0.25">
      <c r="B2306" t="str">
        <f>IF((ValuesFromComPort!B2306)&lt;&gt;"",((((ValuesFromComPort!B2306)-(Calculated!$B$2))/1.28)/320),"")</f>
        <v/>
      </c>
      <c r="C2306" t="str">
        <f>IF((ValuesFromComPort!C2306)&lt;&gt;"",((((ValuesFromComPort!C2306)-(Calculated!$C$2))/1.28)/320),"")</f>
        <v/>
      </c>
      <c r="D2306" t="str">
        <f>IF((ValuesFromComPort!D2306)&lt;&gt;"",((((ValuesFromComPort!D2306)-(Calculated!$D$2))/1.28)/80),"")</f>
        <v/>
      </c>
      <c r="E2306" t="str">
        <f>IF((ValuesFromComPort!F2306)&lt;&gt;"",((((ValuesFromComPort!F2306)-(Calculated!$E$2))/1.28)/80),"")</f>
        <v/>
      </c>
      <c r="F2306" t="str">
        <f>IF((ValuesFromComPort!H2306)&lt;&gt;"",((((ValuesFromComPort!H2306)-(Calculated!$F$2))/1.28)/3.2),"")</f>
        <v/>
      </c>
      <c r="G2306" t="str">
        <f>IF((ValuesFromComPort!I2306)&lt;&gt;"",((((ValuesFromComPort!I2306)-$G$2)*0.015625)/0.3),"")</f>
        <v/>
      </c>
      <c r="H2306" t="str">
        <f>IF((ValuesFromComPort!J2306)&lt;&gt;"",((((ValuesFromComPort!J2306)-(Calculated!$H$2))/1.28)*3.2),"")</f>
        <v/>
      </c>
      <c r="I2306" t="str">
        <f>IF((ValuesFromComPort!K2306)&lt;&gt;"",((((ValuesFromComPort!K2306)-(Calculated!$I$2))/1.28)/64),"")</f>
        <v/>
      </c>
      <c r="J2306" t="str">
        <f>IF((ValuesFromComPort!M2306)&lt;&gt;"",((((ValuesFromComPort!M2306)-(Calculated!$J$2))/1.28)/800),"")</f>
        <v/>
      </c>
      <c r="K2306" t="str">
        <f>IF((ValuesFromComPort!N2306)&lt;&gt;"",(((ValuesFromComPort!N2306)-(Calculated!$K$2))/1.28/3200),"")</f>
        <v/>
      </c>
      <c r="L2306" t="str">
        <f>IF((ValuesFromComPort!O2306)&lt;&gt;"",((((ValuesFromComPort!O2306)-(Calculated!$L$2))/1.28)/3.2),"")</f>
        <v/>
      </c>
      <c r="M2306" t="str">
        <f>IF((ValuesFromComPort!P2306)&lt;&gt;"",((((ValuesFromComPort!P2306)-(Calculated!$M$2))/1.28)/16),"")</f>
        <v/>
      </c>
      <c r="N2306" t="str">
        <f>IF((ValuesFromComPort!Q2306)&lt;&gt;"",((((ValuesFromComPort!Q2306)-(Calculated!$N$2))/1.28)/160),"")</f>
        <v/>
      </c>
      <c r="O2306" t="str">
        <f>IF((ValuesFromComPort!AA2306)&lt;&gt;"",(ValuesFromComPort!AA2306),"")</f>
        <v/>
      </c>
      <c r="P2306" t="str">
        <f>IF((ValuesFromComPort!AB2306)&lt;&gt;"",((_xlfn.BITAND((ValuesFromComPort!AB2306),1))*(ValuesFromComPort!AA2306)*1)+100*(_xlfn.BITAND((ValuesFromComPort!AB2306),1)),"")</f>
        <v/>
      </c>
      <c r="Q2306" t="str">
        <f>IF((ValuesFromComPort!AB2306)&lt;&gt;"",((_xlfn.BITAND((ValuesFromComPort!AB2306),2))/2)*50,"")</f>
        <v/>
      </c>
      <c r="R2306" t="str">
        <f>IF((ValuesFromComPort!AB2306)&lt;&gt;"",((_xlfn.BITAND((ValuesFromComPort!AB2306),4))/4)*60,"")</f>
        <v/>
      </c>
      <c r="S2306" t="str">
        <f>IF((ValuesFromComPort!AB2306)&lt;&gt;"",((_xlfn.BITAND((ValuesFromComPort!AB2306),32))/32)*70,"")</f>
        <v/>
      </c>
    </row>
    <row r="2307" spans="2:19" x14ac:dyDescent="0.25">
      <c r="B2307" t="str">
        <f>IF((ValuesFromComPort!B2307)&lt;&gt;"",((((ValuesFromComPort!B2307)-(Calculated!$B$2))/1.28)/320),"")</f>
        <v/>
      </c>
      <c r="C2307" t="str">
        <f>IF((ValuesFromComPort!C2307)&lt;&gt;"",((((ValuesFromComPort!C2307)-(Calculated!$C$2))/1.28)/320),"")</f>
        <v/>
      </c>
      <c r="D2307" t="str">
        <f>IF((ValuesFromComPort!D2307)&lt;&gt;"",((((ValuesFromComPort!D2307)-(Calculated!$D$2))/1.28)/80),"")</f>
        <v/>
      </c>
      <c r="E2307" t="str">
        <f>IF((ValuesFromComPort!F2307)&lt;&gt;"",((((ValuesFromComPort!F2307)-(Calculated!$E$2))/1.28)/80),"")</f>
        <v/>
      </c>
      <c r="F2307" t="str">
        <f>IF((ValuesFromComPort!H2307)&lt;&gt;"",((((ValuesFromComPort!H2307)-(Calculated!$F$2))/1.28)/3.2),"")</f>
        <v/>
      </c>
      <c r="G2307" t="str">
        <f>IF((ValuesFromComPort!I2307)&lt;&gt;"",((((ValuesFromComPort!I2307)-$G$2)*0.015625)/0.3),"")</f>
        <v/>
      </c>
      <c r="H2307" t="str">
        <f>IF((ValuesFromComPort!J2307)&lt;&gt;"",((((ValuesFromComPort!J2307)-(Calculated!$H$2))/1.28)*3.2),"")</f>
        <v/>
      </c>
      <c r="I2307" t="str">
        <f>IF((ValuesFromComPort!K2307)&lt;&gt;"",((((ValuesFromComPort!K2307)-(Calculated!$I$2))/1.28)/64),"")</f>
        <v/>
      </c>
      <c r="J2307" t="str">
        <f>IF((ValuesFromComPort!M2307)&lt;&gt;"",((((ValuesFromComPort!M2307)-(Calculated!$J$2))/1.28)/800),"")</f>
        <v/>
      </c>
      <c r="K2307" t="str">
        <f>IF((ValuesFromComPort!N2307)&lt;&gt;"",(((ValuesFromComPort!N2307)-(Calculated!$K$2))/1.28/3200),"")</f>
        <v/>
      </c>
      <c r="L2307" t="str">
        <f>IF((ValuesFromComPort!O2307)&lt;&gt;"",((((ValuesFromComPort!O2307)-(Calculated!$L$2))/1.28)/3.2),"")</f>
        <v/>
      </c>
      <c r="M2307" t="str">
        <f>IF((ValuesFromComPort!P2307)&lt;&gt;"",((((ValuesFromComPort!P2307)-(Calculated!$M$2))/1.28)/16),"")</f>
        <v/>
      </c>
      <c r="N2307" t="str">
        <f>IF((ValuesFromComPort!Q2307)&lt;&gt;"",((((ValuesFromComPort!Q2307)-(Calculated!$N$2))/1.28)/160),"")</f>
        <v/>
      </c>
      <c r="O2307" t="str">
        <f>IF((ValuesFromComPort!AA2307)&lt;&gt;"",(ValuesFromComPort!AA2307),"")</f>
        <v/>
      </c>
      <c r="P2307" t="str">
        <f>IF((ValuesFromComPort!AB2307)&lt;&gt;"",((_xlfn.BITAND((ValuesFromComPort!AB2307),1))*(ValuesFromComPort!AA2307)*1)+100*(_xlfn.BITAND((ValuesFromComPort!AB2307),1)),"")</f>
        <v/>
      </c>
      <c r="Q2307" t="str">
        <f>IF((ValuesFromComPort!AB2307)&lt;&gt;"",((_xlfn.BITAND((ValuesFromComPort!AB2307),2))/2)*50,"")</f>
        <v/>
      </c>
      <c r="R2307" t="str">
        <f>IF((ValuesFromComPort!AB2307)&lt;&gt;"",((_xlfn.BITAND((ValuesFromComPort!AB2307),4))/4)*60,"")</f>
        <v/>
      </c>
      <c r="S2307" t="str">
        <f>IF((ValuesFromComPort!AB2307)&lt;&gt;"",((_xlfn.BITAND((ValuesFromComPort!AB2307),32))/32)*70,"")</f>
        <v/>
      </c>
    </row>
    <row r="2308" spans="2:19" x14ac:dyDescent="0.25">
      <c r="B2308" t="str">
        <f>IF((ValuesFromComPort!B2308)&lt;&gt;"",((((ValuesFromComPort!B2308)-(Calculated!$B$2))/1.28)/320),"")</f>
        <v/>
      </c>
      <c r="C2308" t="str">
        <f>IF((ValuesFromComPort!C2308)&lt;&gt;"",((((ValuesFromComPort!C2308)-(Calculated!$C$2))/1.28)/320),"")</f>
        <v/>
      </c>
      <c r="D2308" t="str">
        <f>IF((ValuesFromComPort!D2308)&lt;&gt;"",((((ValuesFromComPort!D2308)-(Calculated!$D$2))/1.28)/80),"")</f>
        <v/>
      </c>
      <c r="E2308" t="str">
        <f>IF((ValuesFromComPort!F2308)&lt;&gt;"",((((ValuesFromComPort!F2308)-(Calculated!$E$2))/1.28)/80),"")</f>
        <v/>
      </c>
      <c r="F2308" t="str">
        <f>IF((ValuesFromComPort!H2308)&lt;&gt;"",((((ValuesFromComPort!H2308)-(Calculated!$F$2))/1.28)/3.2),"")</f>
        <v/>
      </c>
      <c r="G2308" t="str">
        <f>IF((ValuesFromComPort!I2308)&lt;&gt;"",((((ValuesFromComPort!I2308)-$G$2)*0.015625)/0.3),"")</f>
        <v/>
      </c>
      <c r="H2308" t="str">
        <f>IF((ValuesFromComPort!J2308)&lt;&gt;"",((((ValuesFromComPort!J2308)-(Calculated!$H$2))/1.28)*3.2),"")</f>
        <v/>
      </c>
      <c r="I2308" t="str">
        <f>IF((ValuesFromComPort!K2308)&lt;&gt;"",((((ValuesFromComPort!K2308)-(Calculated!$I$2))/1.28)/64),"")</f>
        <v/>
      </c>
      <c r="J2308" t="str">
        <f>IF((ValuesFromComPort!M2308)&lt;&gt;"",((((ValuesFromComPort!M2308)-(Calculated!$J$2))/1.28)/800),"")</f>
        <v/>
      </c>
      <c r="K2308" t="str">
        <f>IF((ValuesFromComPort!N2308)&lt;&gt;"",(((ValuesFromComPort!N2308)-(Calculated!$K$2))/1.28/3200),"")</f>
        <v/>
      </c>
      <c r="L2308" t="str">
        <f>IF((ValuesFromComPort!O2308)&lt;&gt;"",((((ValuesFromComPort!O2308)-(Calculated!$L$2))/1.28)/3.2),"")</f>
        <v/>
      </c>
      <c r="M2308" t="str">
        <f>IF((ValuesFromComPort!P2308)&lt;&gt;"",((((ValuesFromComPort!P2308)-(Calculated!$M$2))/1.28)/16),"")</f>
        <v/>
      </c>
      <c r="N2308" t="str">
        <f>IF((ValuesFromComPort!Q2308)&lt;&gt;"",((((ValuesFromComPort!Q2308)-(Calculated!$N$2))/1.28)/160),"")</f>
        <v/>
      </c>
      <c r="O2308" t="str">
        <f>IF((ValuesFromComPort!AA2308)&lt;&gt;"",(ValuesFromComPort!AA2308),"")</f>
        <v/>
      </c>
      <c r="P2308" t="str">
        <f>IF((ValuesFromComPort!AB2308)&lt;&gt;"",((_xlfn.BITAND((ValuesFromComPort!AB2308),1))*(ValuesFromComPort!AA2308)*1)+100*(_xlfn.BITAND((ValuesFromComPort!AB2308),1)),"")</f>
        <v/>
      </c>
      <c r="Q2308" t="str">
        <f>IF((ValuesFromComPort!AB2308)&lt;&gt;"",((_xlfn.BITAND((ValuesFromComPort!AB2308),2))/2)*50,"")</f>
        <v/>
      </c>
      <c r="R2308" t="str">
        <f>IF((ValuesFromComPort!AB2308)&lt;&gt;"",((_xlfn.BITAND((ValuesFromComPort!AB2308),4))/4)*60,"")</f>
        <v/>
      </c>
      <c r="S2308" t="str">
        <f>IF((ValuesFromComPort!AB2308)&lt;&gt;"",((_xlfn.BITAND((ValuesFromComPort!AB2308),32))/32)*70,"")</f>
        <v/>
      </c>
    </row>
    <row r="2309" spans="2:19" x14ac:dyDescent="0.25">
      <c r="B2309" t="str">
        <f>IF((ValuesFromComPort!B2309)&lt;&gt;"",((((ValuesFromComPort!B2309)-(Calculated!$B$2))/1.28)/320),"")</f>
        <v/>
      </c>
      <c r="C2309" t="str">
        <f>IF((ValuesFromComPort!C2309)&lt;&gt;"",((((ValuesFromComPort!C2309)-(Calculated!$C$2))/1.28)/320),"")</f>
        <v/>
      </c>
      <c r="D2309" t="str">
        <f>IF((ValuesFromComPort!D2309)&lt;&gt;"",((((ValuesFromComPort!D2309)-(Calculated!$D$2))/1.28)/80),"")</f>
        <v/>
      </c>
      <c r="E2309" t="str">
        <f>IF((ValuesFromComPort!F2309)&lt;&gt;"",((((ValuesFromComPort!F2309)-(Calculated!$E$2))/1.28)/80),"")</f>
        <v/>
      </c>
      <c r="F2309" t="str">
        <f>IF((ValuesFromComPort!H2309)&lt;&gt;"",((((ValuesFromComPort!H2309)-(Calculated!$F$2))/1.28)/3.2),"")</f>
        <v/>
      </c>
      <c r="G2309" t="str">
        <f>IF((ValuesFromComPort!I2309)&lt;&gt;"",((((ValuesFromComPort!I2309)-$G$2)*0.015625)/0.3),"")</f>
        <v/>
      </c>
      <c r="H2309" t="str">
        <f>IF((ValuesFromComPort!J2309)&lt;&gt;"",((((ValuesFromComPort!J2309)-(Calculated!$H$2))/1.28)*3.2),"")</f>
        <v/>
      </c>
      <c r="I2309" t="str">
        <f>IF((ValuesFromComPort!K2309)&lt;&gt;"",((((ValuesFromComPort!K2309)-(Calculated!$I$2))/1.28)/64),"")</f>
        <v/>
      </c>
      <c r="J2309" t="str">
        <f>IF((ValuesFromComPort!M2309)&lt;&gt;"",((((ValuesFromComPort!M2309)-(Calculated!$J$2))/1.28)/800),"")</f>
        <v/>
      </c>
      <c r="K2309" t="str">
        <f>IF((ValuesFromComPort!N2309)&lt;&gt;"",(((ValuesFromComPort!N2309)-(Calculated!$K$2))/1.28/3200),"")</f>
        <v/>
      </c>
      <c r="L2309" t="str">
        <f>IF((ValuesFromComPort!O2309)&lt;&gt;"",((((ValuesFromComPort!O2309)-(Calculated!$L$2))/1.28)/3.2),"")</f>
        <v/>
      </c>
      <c r="M2309" t="str">
        <f>IF((ValuesFromComPort!P2309)&lt;&gt;"",((((ValuesFromComPort!P2309)-(Calculated!$M$2))/1.28)/16),"")</f>
        <v/>
      </c>
      <c r="N2309" t="str">
        <f>IF((ValuesFromComPort!Q2309)&lt;&gt;"",((((ValuesFromComPort!Q2309)-(Calculated!$N$2))/1.28)/160),"")</f>
        <v/>
      </c>
      <c r="O2309" t="str">
        <f>IF((ValuesFromComPort!AA2309)&lt;&gt;"",(ValuesFromComPort!AA2309),"")</f>
        <v/>
      </c>
      <c r="P2309" t="str">
        <f>IF((ValuesFromComPort!AB2309)&lt;&gt;"",((_xlfn.BITAND((ValuesFromComPort!AB2309),1))*(ValuesFromComPort!AA2309)*1)+100*(_xlfn.BITAND((ValuesFromComPort!AB2309),1)),"")</f>
        <v/>
      </c>
      <c r="Q2309" t="str">
        <f>IF((ValuesFromComPort!AB2309)&lt;&gt;"",((_xlfn.BITAND((ValuesFromComPort!AB2309),2))/2)*50,"")</f>
        <v/>
      </c>
      <c r="R2309" t="str">
        <f>IF((ValuesFromComPort!AB2309)&lt;&gt;"",((_xlfn.BITAND((ValuesFromComPort!AB2309),4))/4)*60,"")</f>
        <v/>
      </c>
      <c r="S2309" t="str">
        <f>IF((ValuesFromComPort!AB2309)&lt;&gt;"",((_xlfn.BITAND((ValuesFromComPort!AB2309),32))/32)*70,"")</f>
        <v/>
      </c>
    </row>
    <row r="2310" spans="2:19" x14ac:dyDescent="0.25">
      <c r="B2310" t="str">
        <f>IF((ValuesFromComPort!B2310)&lt;&gt;"",((((ValuesFromComPort!B2310)-(Calculated!$B$2))/1.28)/320),"")</f>
        <v/>
      </c>
      <c r="C2310" t="str">
        <f>IF((ValuesFromComPort!C2310)&lt;&gt;"",((((ValuesFromComPort!C2310)-(Calculated!$C$2))/1.28)/320),"")</f>
        <v/>
      </c>
      <c r="D2310" t="str">
        <f>IF((ValuesFromComPort!D2310)&lt;&gt;"",((((ValuesFromComPort!D2310)-(Calculated!$D$2))/1.28)/80),"")</f>
        <v/>
      </c>
      <c r="E2310" t="str">
        <f>IF((ValuesFromComPort!F2310)&lt;&gt;"",((((ValuesFromComPort!F2310)-(Calculated!$E$2))/1.28)/80),"")</f>
        <v/>
      </c>
      <c r="F2310" t="str">
        <f>IF((ValuesFromComPort!H2310)&lt;&gt;"",((((ValuesFromComPort!H2310)-(Calculated!$F$2))/1.28)/3.2),"")</f>
        <v/>
      </c>
      <c r="G2310" t="str">
        <f>IF((ValuesFromComPort!I2310)&lt;&gt;"",((((ValuesFromComPort!I2310)-$G$2)*0.015625)/0.3),"")</f>
        <v/>
      </c>
      <c r="H2310" t="str">
        <f>IF((ValuesFromComPort!J2310)&lt;&gt;"",((((ValuesFromComPort!J2310)-(Calculated!$H$2))/1.28)*3.2),"")</f>
        <v/>
      </c>
      <c r="I2310" t="str">
        <f>IF((ValuesFromComPort!K2310)&lt;&gt;"",((((ValuesFromComPort!K2310)-(Calculated!$I$2))/1.28)/64),"")</f>
        <v/>
      </c>
      <c r="J2310" t="str">
        <f>IF((ValuesFromComPort!M2310)&lt;&gt;"",((((ValuesFromComPort!M2310)-(Calculated!$J$2))/1.28)/800),"")</f>
        <v/>
      </c>
      <c r="K2310" t="str">
        <f>IF((ValuesFromComPort!N2310)&lt;&gt;"",(((ValuesFromComPort!N2310)-(Calculated!$K$2))/1.28/3200),"")</f>
        <v/>
      </c>
      <c r="L2310" t="str">
        <f>IF((ValuesFromComPort!O2310)&lt;&gt;"",((((ValuesFromComPort!O2310)-(Calculated!$L$2))/1.28)/3.2),"")</f>
        <v/>
      </c>
      <c r="M2310" t="str">
        <f>IF((ValuesFromComPort!P2310)&lt;&gt;"",((((ValuesFromComPort!P2310)-(Calculated!$M$2))/1.28)/16),"")</f>
        <v/>
      </c>
      <c r="N2310" t="str">
        <f>IF((ValuesFromComPort!Q2310)&lt;&gt;"",((((ValuesFromComPort!Q2310)-(Calculated!$N$2))/1.28)/160),"")</f>
        <v/>
      </c>
      <c r="O2310" t="str">
        <f>IF((ValuesFromComPort!AA2310)&lt;&gt;"",(ValuesFromComPort!AA2310),"")</f>
        <v/>
      </c>
      <c r="P2310" t="str">
        <f>IF((ValuesFromComPort!AB2310)&lt;&gt;"",((_xlfn.BITAND((ValuesFromComPort!AB2310),1))*(ValuesFromComPort!AA2310)*1)+100*(_xlfn.BITAND((ValuesFromComPort!AB2310),1)),"")</f>
        <v/>
      </c>
      <c r="Q2310" t="str">
        <f>IF((ValuesFromComPort!AB2310)&lt;&gt;"",((_xlfn.BITAND((ValuesFromComPort!AB2310),2))/2)*50,"")</f>
        <v/>
      </c>
      <c r="R2310" t="str">
        <f>IF((ValuesFromComPort!AB2310)&lt;&gt;"",((_xlfn.BITAND((ValuesFromComPort!AB2310),4))/4)*60,"")</f>
        <v/>
      </c>
      <c r="S2310" t="str">
        <f>IF((ValuesFromComPort!AB2310)&lt;&gt;"",((_xlfn.BITAND((ValuesFromComPort!AB2310),32))/32)*70,"")</f>
        <v/>
      </c>
    </row>
    <row r="2311" spans="2:19" x14ac:dyDescent="0.25">
      <c r="B2311" t="str">
        <f>IF((ValuesFromComPort!B2311)&lt;&gt;"",((((ValuesFromComPort!B2311)-(Calculated!$B$2))/1.28)/320),"")</f>
        <v/>
      </c>
      <c r="C2311" t="str">
        <f>IF((ValuesFromComPort!C2311)&lt;&gt;"",((((ValuesFromComPort!C2311)-(Calculated!$C$2))/1.28)/320),"")</f>
        <v/>
      </c>
      <c r="D2311" t="str">
        <f>IF((ValuesFromComPort!D2311)&lt;&gt;"",((((ValuesFromComPort!D2311)-(Calculated!$D$2))/1.28)/80),"")</f>
        <v/>
      </c>
      <c r="E2311" t="str">
        <f>IF((ValuesFromComPort!F2311)&lt;&gt;"",((((ValuesFromComPort!F2311)-(Calculated!$E$2))/1.28)/80),"")</f>
        <v/>
      </c>
      <c r="F2311" t="str">
        <f>IF((ValuesFromComPort!H2311)&lt;&gt;"",((((ValuesFromComPort!H2311)-(Calculated!$F$2))/1.28)/3.2),"")</f>
        <v/>
      </c>
      <c r="G2311" t="str">
        <f>IF((ValuesFromComPort!I2311)&lt;&gt;"",((((ValuesFromComPort!I2311)-$G$2)*0.015625)/0.3),"")</f>
        <v/>
      </c>
      <c r="H2311" t="str">
        <f>IF((ValuesFromComPort!J2311)&lt;&gt;"",((((ValuesFromComPort!J2311)-(Calculated!$H$2))/1.28)*3.2),"")</f>
        <v/>
      </c>
      <c r="I2311" t="str">
        <f>IF((ValuesFromComPort!K2311)&lt;&gt;"",((((ValuesFromComPort!K2311)-(Calculated!$I$2))/1.28)/64),"")</f>
        <v/>
      </c>
      <c r="J2311" t="str">
        <f>IF((ValuesFromComPort!M2311)&lt;&gt;"",((((ValuesFromComPort!M2311)-(Calculated!$J$2))/1.28)/800),"")</f>
        <v/>
      </c>
      <c r="K2311" t="str">
        <f>IF((ValuesFromComPort!N2311)&lt;&gt;"",(((ValuesFromComPort!N2311)-(Calculated!$K$2))/1.28/3200),"")</f>
        <v/>
      </c>
      <c r="L2311" t="str">
        <f>IF((ValuesFromComPort!O2311)&lt;&gt;"",((((ValuesFromComPort!O2311)-(Calculated!$L$2))/1.28)/3.2),"")</f>
        <v/>
      </c>
      <c r="M2311" t="str">
        <f>IF((ValuesFromComPort!P2311)&lt;&gt;"",((((ValuesFromComPort!P2311)-(Calculated!$M$2))/1.28)/16),"")</f>
        <v/>
      </c>
      <c r="N2311" t="str">
        <f>IF((ValuesFromComPort!Q2311)&lt;&gt;"",((((ValuesFromComPort!Q2311)-(Calculated!$N$2))/1.28)/160),"")</f>
        <v/>
      </c>
      <c r="O2311" t="str">
        <f>IF((ValuesFromComPort!AA2311)&lt;&gt;"",(ValuesFromComPort!AA2311),"")</f>
        <v/>
      </c>
      <c r="P2311" t="str">
        <f>IF((ValuesFromComPort!AB2311)&lt;&gt;"",((_xlfn.BITAND((ValuesFromComPort!AB2311),1))*(ValuesFromComPort!AA2311)*1)+100*(_xlfn.BITAND((ValuesFromComPort!AB2311),1)),"")</f>
        <v/>
      </c>
      <c r="Q2311" t="str">
        <f>IF((ValuesFromComPort!AB2311)&lt;&gt;"",((_xlfn.BITAND((ValuesFromComPort!AB2311),2))/2)*50,"")</f>
        <v/>
      </c>
      <c r="R2311" t="str">
        <f>IF((ValuesFromComPort!AB2311)&lt;&gt;"",((_xlfn.BITAND((ValuesFromComPort!AB2311),4))/4)*60,"")</f>
        <v/>
      </c>
      <c r="S2311" t="str">
        <f>IF((ValuesFromComPort!AB2311)&lt;&gt;"",((_xlfn.BITAND((ValuesFromComPort!AB2311),32))/32)*70,"")</f>
        <v/>
      </c>
    </row>
    <row r="2312" spans="2:19" x14ac:dyDescent="0.25">
      <c r="B2312" t="str">
        <f>IF((ValuesFromComPort!B2312)&lt;&gt;"",((((ValuesFromComPort!B2312)-(Calculated!$B$2))/1.28)/320),"")</f>
        <v/>
      </c>
      <c r="C2312" t="str">
        <f>IF((ValuesFromComPort!C2312)&lt;&gt;"",((((ValuesFromComPort!C2312)-(Calculated!$C$2))/1.28)/320),"")</f>
        <v/>
      </c>
      <c r="D2312" t="str">
        <f>IF((ValuesFromComPort!D2312)&lt;&gt;"",((((ValuesFromComPort!D2312)-(Calculated!$D$2))/1.28)/80),"")</f>
        <v/>
      </c>
      <c r="E2312" t="str">
        <f>IF((ValuesFromComPort!F2312)&lt;&gt;"",((((ValuesFromComPort!F2312)-(Calculated!$E$2))/1.28)/80),"")</f>
        <v/>
      </c>
      <c r="F2312" t="str">
        <f>IF((ValuesFromComPort!H2312)&lt;&gt;"",((((ValuesFromComPort!H2312)-(Calculated!$F$2))/1.28)/3.2),"")</f>
        <v/>
      </c>
      <c r="G2312" t="str">
        <f>IF((ValuesFromComPort!I2312)&lt;&gt;"",((((ValuesFromComPort!I2312)-$G$2)*0.015625)/0.3),"")</f>
        <v/>
      </c>
      <c r="H2312" t="str">
        <f>IF((ValuesFromComPort!J2312)&lt;&gt;"",((((ValuesFromComPort!J2312)-(Calculated!$H$2))/1.28)*3.2),"")</f>
        <v/>
      </c>
      <c r="I2312" t="str">
        <f>IF((ValuesFromComPort!K2312)&lt;&gt;"",((((ValuesFromComPort!K2312)-(Calculated!$I$2))/1.28)/64),"")</f>
        <v/>
      </c>
      <c r="J2312" t="str">
        <f>IF((ValuesFromComPort!M2312)&lt;&gt;"",((((ValuesFromComPort!M2312)-(Calculated!$J$2))/1.28)/800),"")</f>
        <v/>
      </c>
      <c r="K2312" t="str">
        <f>IF((ValuesFromComPort!N2312)&lt;&gt;"",(((ValuesFromComPort!N2312)-(Calculated!$K$2))/1.28/3200),"")</f>
        <v/>
      </c>
      <c r="L2312" t="str">
        <f>IF((ValuesFromComPort!O2312)&lt;&gt;"",((((ValuesFromComPort!O2312)-(Calculated!$L$2))/1.28)/3.2),"")</f>
        <v/>
      </c>
      <c r="M2312" t="str">
        <f>IF((ValuesFromComPort!P2312)&lt;&gt;"",((((ValuesFromComPort!P2312)-(Calculated!$M$2))/1.28)/16),"")</f>
        <v/>
      </c>
      <c r="N2312" t="str">
        <f>IF((ValuesFromComPort!Q2312)&lt;&gt;"",((((ValuesFromComPort!Q2312)-(Calculated!$N$2))/1.28)/160),"")</f>
        <v/>
      </c>
      <c r="O2312" t="str">
        <f>IF((ValuesFromComPort!AA2312)&lt;&gt;"",(ValuesFromComPort!AA2312),"")</f>
        <v/>
      </c>
      <c r="P2312" t="str">
        <f>IF((ValuesFromComPort!AB2312)&lt;&gt;"",((_xlfn.BITAND((ValuesFromComPort!AB2312),1))*(ValuesFromComPort!AA2312)*1)+100*(_xlfn.BITAND((ValuesFromComPort!AB2312),1)),"")</f>
        <v/>
      </c>
      <c r="Q2312" t="str">
        <f>IF((ValuesFromComPort!AB2312)&lt;&gt;"",((_xlfn.BITAND((ValuesFromComPort!AB2312),2))/2)*50,"")</f>
        <v/>
      </c>
      <c r="R2312" t="str">
        <f>IF((ValuesFromComPort!AB2312)&lt;&gt;"",((_xlfn.BITAND((ValuesFromComPort!AB2312),4))/4)*60,"")</f>
        <v/>
      </c>
      <c r="S2312" t="str">
        <f>IF((ValuesFromComPort!AB2312)&lt;&gt;"",((_xlfn.BITAND((ValuesFromComPort!AB2312),32))/32)*70,"")</f>
        <v/>
      </c>
    </row>
    <row r="2313" spans="2:19" x14ac:dyDescent="0.25">
      <c r="B2313" t="str">
        <f>IF((ValuesFromComPort!B2313)&lt;&gt;"",((((ValuesFromComPort!B2313)-(Calculated!$B$2))/1.28)/320),"")</f>
        <v/>
      </c>
      <c r="C2313" t="str">
        <f>IF((ValuesFromComPort!C2313)&lt;&gt;"",((((ValuesFromComPort!C2313)-(Calculated!$C$2))/1.28)/320),"")</f>
        <v/>
      </c>
      <c r="D2313" t="str">
        <f>IF((ValuesFromComPort!D2313)&lt;&gt;"",((((ValuesFromComPort!D2313)-(Calculated!$D$2))/1.28)/80),"")</f>
        <v/>
      </c>
      <c r="E2313" t="str">
        <f>IF((ValuesFromComPort!F2313)&lt;&gt;"",((((ValuesFromComPort!F2313)-(Calculated!$E$2))/1.28)/80),"")</f>
        <v/>
      </c>
      <c r="F2313" t="str">
        <f>IF((ValuesFromComPort!H2313)&lt;&gt;"",((((ValuesFromComPort!H2313)-(Calculated!$F$2))/1.28)/3.2),"")</f>
        <v/>
      </c>
      <c r="G2313" t="str">
        <f>IF((ValuesFromComPort!I2313)&lt;&gt;"",((((ValuesFromComPort!I2313)-$G$2)*0.015625)/0.3),"")</f>
        <v/>
      </c>
      <c r="H2313" t="str">
        <f>IF((ValuesFromComPort!J2313)&lt;&gt;"",((((ValuesFromComPort!J2313)-(Calculated!$H$2))/1.28)*3.2),"")</f>
        <v/>
      </c>
      <c r="I2313" t="str">
        <f>IF((ValuesFromComPort!K2313)&lt;&gt;"",((((ValuesFromComPort!K2313)-(Calculated!$I$2))/1.28)/64),"")</f>
        <v/>
      </c>
      <c r="J2313" t="str">
        <f>IF((ValuesFromComPort!M2313)&lt;&gt;"",((((ValuesFromComPort!M2313)-(Calculated!$J$2))/1.28)/800),"")</f>
        <v/>
      </c>
      <c r="K2313" t="str">
        <f>IF((ValuesFromComPort!N2313)&lt;&gt;"",(((ValuesFromComPort!N2313)-(Calculated!$K$2))/1.28/3200),"")</f>
        <v/>
      </c>
      <c r="L2313" t="str">
        <f>IF((ValuesFromComPort!O2313)&lt;&gt;"",((((ValuesFromComPort!O2313)-(Calculated!$L$2))/1.28)/3.2),"")</f>
        <v/>
      </c>
      <c r="M2313" t="str">
        <f>IF((ValuesFromComPort!P2313)&lt;&gt;"",((((ValuesFromComPort!P2313)-(Calculated!$M$2))/1.28)/16),"")</f>
        <v/>
      </c>
      <c r="N2313" t="str">
        <f>IF((ValuesFromComPort!Q2313)&lt;&gt;"",((((ValuesFromComPort!Q2313)-(Calculated!$N$2))/1.28)/160),"")</f>
        <v/>
      </c>
      <c r="O2313" t="str">
        <f>IF((ValuesFromComPort!AA2313)&lt;&gt;"",(ValuesFromComPort!AA2313),"")</f>
        <v/>
      </c>
      <c r="P2313" t="str">
        <f>IF((ValuesFromComPort!AB2313)&lt;&gt;"",((_xlfn.BITAND((ValuesFromComPort!AB2313),1))*(ValuesFromComPort!AA2313)*1)+100*(_xlfn.BITAND((ValuesFromComPort!AB2313),1)),"")</f>
        <v/>
      </c>
      <c r="Q2313" t="str">
        <f>IF((ValuesFromComPort!AB2313)&lt;&gt;"",((_xlfn.BITAND((ValuesFromComPort!AB2313),2))/2)*50,"")</f>
        <v/>
      </c>
      <c r="R2313" t="str">
        <f>IF((ValuesFromComPort!AB2313)&lt;&gt;"",((_xlfn.BITAND((ValuesFromComPort!AB2313),4))/4)*60,"")</f>
        <v/>
      </c>
      <c r="S2313" t="str">
        <f>IF((ValuesFromComPort!AB2313)&lt;&gt;"",((_xlfn.BITAND((ValuesFromComPort!AB2313),32))/32)*70,"")</f>
        <v/>
      </c>
    </row>
    <row r="2314" spans="2:19" x14ac:dyDescent="0.25">
      <c r="B2314" t="str">
        <f>IF((ValuesFromComPort!B2314)&lt;&gt;"",((((ValuesFromComPort!B2314)-(Calculated!$B$2))/1.28)/320),"")</f>
        <v/>
      </c>
      <c r="C2314" t="str">
        <f>IF((ValuesFromComPort!C2314)&lt;&gt;"",((((ValuesFromComPort!C2314)-(Calculated!$C$2))/1.28)/320),"")</f>
        <v/>
      </c>
      <c r="D2314" t="str">
        <f>IF((ValuesFromComPort!D2314)&lt;&gt;"",((((ValuesFromComPort!D2314)-(Calculated!$D$2))/1.28)/80),"")</f>
        <v/>
      </c>
      <c r="E2314" t="str">
        <f>IF((ValuesFromComPort!F2314)&lt;&gt;"",((((ValuesFromComPort!F2314)-(Calculated!$E$2))/1.28)/80),"")</f>
        <v/>
      </c>
      <c r="F2314" t="str">
        <f>IF((ValuesFromComPort!H2314)&lt;&gt;"",((((ValuesFromComPort!H2314)-(Calculated!$F$2))/1.28)/3.2),"")</f>
        <v/>
      </c>
      <c r="G2314" t="str">
        <f>IF((ValuesFromComPort!I2314)&lt;&gt;"",((((ValuesFromComPort!I2314)-$G$2)*0.015625)/0.3),"")</f>
        <v/>
      </c>
      <c r="H2314" t="str">
        <f>IF((ValuesFromComPort!J2314)&lt;&gt;"",((((ValuesFromComPort!J2314)-(Calculated!$H$2))/1.28)*3.2),"")</f>
        <v/>
      </c>
      <c r="I2314" t="str">
        <f>IF((ValuesFromComPort!K2314)&lt;&gt;"",((((ValuesFromComPort!K2314)-(Calculated!$I$2))/1.28)/64),"")</f>
        <v/>
      </c>
      <c r="J2314" t="str">
        <f>IF((ValuesFromComPort!M2314)&lt;&gt;"",((((ValuesFromComPort!M2314)-(Calculated!$J$2))/1.28)/800),"")</f>
        <v/>
      </c>
      <c r="K2314" t="str">
        <f>IF((ValuesFromComPort!N2314)&lt;&gt;"",(((ValuesFromComPort!N2314)-(Calculated!$K$2))/1.28/3200),"")</f>
        <v/>
      </c>
      <c r="L2314" t="str">
        <f>IF((ValuesFromComPort!O2314)&lt;&gt;"",((((ValuesFromComPort!O2314)-(Calculated!$L$2))/1.28)/3.2),"")</f>
        <v/>
      </c>
      <c r="M2314" t="str">
        <f>IF((ValuesFromComPort!P2314)&lt;&gt;"",((((ValuesFromComPort!P2314)-(Calculated!$M$2))/1.28)/16),"")</f>
        <v/>
      </c>
      <c r="N2314" t="str">
        <f>IF((ValuesFromComPort!Q2314)&lt;&gt;"",((((ValuesFromComPort!Q2314)-(Calculated!$N$2))/1.28)/160),"")</f>
        <v/>
      </c>
      <c r="O2314" t="str">
        <f>IF((ValuesFromComPort!AA2314)&lt;&gt;"",(ValuesFromComPort!AA2314),"")</f>
        <v/>
      </c>
      <c r="P2314" t="str">
        <f>IF((ValuesFromComPort!AB2314)&lt;&gt;"",((_xlfn.BITAND((ValuesFromComPort!AB2314),1))*(ValuesFromComPort!AA2314)*1)+100*(_xlfn.BITAND((ValuesFromComPort!AB2314),1)),"")</f>
        <v/>
      </c>
      <c r="Q2314" t="str">
        <f>IF((ValuesFromComPort!AB2314)&lt;&gt;"",((_xlfn.BITAND((ValuesFromComPort!AB2314),2))/2)*50,"")</f>
        <v/>
      </c>
      <c r="R2314" t="str">
        <f>IF((ValuesFromComPort!AB2314)&lt;&gt;"",((_xlfn.BITAND((ValuesFromComPort!AB2314),4))/4)*60,"")</f>
        <v/>
      </c>
      <c r="S2314" t="str">
        <f>IF((ValuesFromComPort!AB2314)&lt;&gt;"",((_xlfn.BITAND((ValuesFromComPort!AB2314),32))/32)*70,"")</f>
        <v/>
      </c>
    </row>
    <row r="2315" spans="2:19" x14ac:dyDescent="0.25">
      <c r="B2315" t="str">
        <f>IF((ValuesFromComPort!B2315)&lt;&gt;"",((((ValuesFromComPort!B2315)-(Calculated!$B$2))/1.28)/320),"")</f>
        <v/>
      </c>
      <c r="C2315" t="str">
        <f>IF((ValuesFromComPort!C2315)&lt;&gt;"",((((ValuesFromComPort!C2315)-(Calculated!$C$2))/1.28)/320),"")</f>
        <v/>
      </c>
      <c r="D2315" t="str">
        <f>IF((ValuesFromComPort!D2315)&lt;&gt;"",((((ValuesFromComPort!D2315)-(Calculated!$D$2))/1.28)/80),"")</f>
        <v/>
      </c>
      <c r="E2315" t="str">
        <f>IF((ValuesFromComPort!F2315)&lt;&gt;"",((((ValuesFromComPort!F2315)-(Calculated!$E$2))/1.28)/80),"")</f>
        <v/>
      </c>
      <c r="F2315" t="str">
        <f>IF((ValuesFromComPort!H2315)&lt;&gt;"",((((ValuesFromComPort!H2315)-(Calculated!$F$2))/1.28)/3.2),"")</f>
        <v/>
      </c>
      <c r="G2315" t="str">
        <f>IF((ValuesFromComPort!I2315)&lt;&gt;"",((((ValuesFromComPort!I2315)-$G$2)*0.015625)/0.3),"")</f>
        <v/>
      </c>
      <c r="H2315" t="str">
        <f>IF((ValuesFromComPort!J2315)&lt;&gt;"",((((ValuesFromComPort!J2315)-(Calculated!$H$2))/1.28)*3.2),"")</f>
        <v/>
      </c>
      <c r="I2315" t="str">
        <f>IF((ValuesFromComPort!K2315)&lt;&gt;"",((((ValuesFromComPort!K2315)-(Calculated!$I$2))/1.28)/64),"")</f>
        <v/>
      </c>
      <c r="J2315" t="str">
        <f>IF((ValuesFromComPort!M2315)&lt;&gt;"",((((ValuesFromComPort!M2315)-(Calculated!$J$2))/1.28)/800),"")</f>
        <v/>
      </c>
      <c r="K2315" t="str">
        <f>IF((ValuesFromComPort!N2315)&lt;&gt;"",(((ValuesFromComPort!N2315)-(Calculated!$K$2))/1.28/3200),"")</f>
        <v/>
      </c>
      <c r="L2315" t="str">
        <f>IF((ValuesFromComPort!O2315)&lt;&gt;"",((((ValuesFromComPort!O2315)-(Calculated!$L$2))/1.28)/3.2),"")</f>
        <v/>
      </c>
      <c r="M2315" t="str">
        <f>IF((ValuesFromComPort!P2315)&lt;&gt;"",((((ValuesFromComPort!P2315)-(Calculated!$M$2))/1.28)/16),"")</f>
        <v/>
      </c>
      <c r="N2315" t="str">
        <f>IF((ValuesFromComPort!Q2315)&lt;&gt;"",((((ValuesFromComPort!Q2315)-(Calculated!$N$2))/1.28)/160),"")</f>
        <v/>
      </c>
      <c r="O2315" t="str">
        <f>IF((ValuesFromComPort!AA2315)&lt;&gt;"",(ValuesFromComPort!AA2315),"")</f>
        <v/>
      </c>
      <c r="P2315" t="str">
        <f>IF((ValuesFromComPort!AB2315)&lt;&gt;"",((_xlfn.BITAND((ValuesFromComPort!AB2315),1))*(ValuesFromComPort!AA2315)*1)+100*(_xlfn.BITAND((ValuesFromComPort!AB2315),1)),"")</f>
        <v/>
      </c>
      <c r="Q2315" t="str">
        <f>IF((ValuesFromComPort!AB2315)&lt;&gt;"",((_xlfn.BITAND((ValuesFromComPort!AB2315),2))/2)*50,"")</f>
        <v/>
      </c>
      <c r="R2315" t="str">
        <f>IF((ValuesFromComPort!AB2315)&lt;&gt;"",((_xlfn.BITAND((ValuesFromComPort!AB2315),4))/4)*60,"")</f>
        <v/>
      </c>
      <c r="S2315" t="str">
        <f>IF((ValuesFromComPort!AB2315)&lt;&gt;"",((_xlfn.BITAND((ValuesFromComPort!AB2315),32))/32)*70,"")</f>
        <v/>
      </c>
    </row>
    <row r="2316" spans="2:19" x14ac:dyDescent="0.25">
      <c r="B2316" t="str">
        <f>IF((ValuesFromComPort!B2316)&lt;&gt;"",((((ValuesFromComPort!B2316)-(Calculated!$B$2))/1.28)/320),"")</f>
        <v/>
      </c>
      <c r="C2316" t="str">
        <f>IF((ValuesFromComPort!C2316)&lt;&gt;"",((((ValuesFromComPort!C2316)-(Calculated!$C$2))/1.28)/320),"")</f>
        <v/>
      </c>
      <c r="D2316" t="str">
        <f>IF((ValuesFromComPort!D2316)&lt;&gt;"",((((ValuesFromComPort!D2316)-(Calculated!$D$2))/1.28)/80),"")</f>
        <v/>
      </c>
      <c r="E2316" t="str">
        <f>IF((ValuesFromComPort!F2316)&lt;&gt;"",((((ValuesFromComPort!F2316)-(Calculated!$E$2))/1.28)/80),"")</f>
        <v/>
      </c>
      <c r="F2316" t="str">
        <f>IF((ValuesFromComPort!H2316)&lt;&gt;"",((((ValuesFromComPort!H2316)-(Calculated!$F$2))/1.28)/3.2),"")</f>
        <v/>
      </c>
      <c r="G2316" t="str">
        <f>IF((ValuesFromComPort!I2316)&lt;&gt;"",((((ValuesFromComPort!I2316)-$G$2)*0.015625)/0.3),"")</f>
        <v/>
      </c>
      <c r="H2316" t="str">
        <f>IF((ValuesFromComPort!J2316)&lt;&gt;"",((((ValuesFromComPort!J2316)-(Calculated!$H$2))/1.28)*3.2),"")</f>
        <v/>
      </c>
      <c r="I2316" t="str">
        <f>IF((ValuesFromComPort!K2316)&lt;&gt;"",((((ValuesFromComPort!K2316)-(Calculated!$I$2))/1.28)/64),"")</f>
        <v/>
      </c>
      <c r="J2316" t="str">
        <f>IF((ValuesFromComPort!M2316)&lt;&gt;"",((((ValuesFromComPort!M2316)-(Calculated!$J$2))/1.28)/800),"")</f>
        <v/>
      </c>
      <c r="K2316" t="str">
        <f>IF((ValuesFromComPort!N2316)&lt;&gt;"",(((ValuesFromComPort!N2316)-(Calculated!$K$2))/1.28/3200),"")</f>
        <v/>
      </c>
      <c r="L2316" t="str">
        <f>IF((ValuesFromComPort!O2316)&lt;&gt;"",((((ValuesFromComPort!O2316)-(Calculated!$L$2))/1.28)/3.2),"")</f>
        <v/>
      </c>
      <c r="M2316" t="str">
        <f>IF((ValuesFromComPort!P2316)&lt;&gt;"",((((ValuesFromComPort!P2316)-(Calculated!$M$2))/1.28)/16),"")</f>
        <v/>
      </c>
      <c r="N2316" t="str">
        <f>IF((ValuesFromComPort!Q2316)&lt;&gt;"",((((ValuesFromComPort!Q2316)-(Calculated!$N$2))/1.28)/160),"")</f>
        <v/>
      </c>
      <c r="O2316" t="str">
        <f>IF((ValuesFromComPort!AA2316)&lt;&gt;"",(ValuesFromComPort!AA2316),"")</f>
        <v/>
      </c>
      <c r="P2316" t="str">
        <f>IF((ValuesFromComPort!AB2316)&lt;&gt;"",((_xlfn.BITAND((ValuesFromComPort!AB2316),1))*(ValuesFromComPort!AA2316)*1)+100*(_xlfn.BITAND((ValuesFromComPort!AB2316),1)),"")</f>
        <v/>
      </c>
      <c r="Q2316" t="str">
        <f>IF((ValuesFromComPort!AB2316)&lt;&gt;"",((_xlfn.BITAND((ValuesFromComPort!AB2316),2))/2)*50,"")</f>
        <v/>
      </c>
      <c r="R2316" t="str">
        <f>IF((ValuesFromComPort!AB2316)&lt;&gt;"",((_xlfn.BITAND((ValuesFromComPort!AB2316),4))/4)*60,"")</f>
        <v/>
      </c>
      <c r="S2316" t="str">
        <f>IF((ValuesFromComPort!AB2316)&lt;&gt;"",((_xlfn.BITAND((ValuesFromComPort!AB2316),32))/32)*70,"")</f>
        <v/>
      </c>
    </row>
    <row r="2317" spans="2:19" x14ac:dyDescent="0.25">
      <c r="B2317" t="str">
        <f>IF((ValuesFromComPort!B2317)&lt;&gt;"",((((ValuesFromComPort!B2317)-(Calculated!$B$2))/1.28)/320),"")</f>
        <v/>
      </c>
      <c r="C2317" t="str">
        <f>IF((ValuesFromComPort!C2317)&lt;&gt;"",((((ValuesFromComPort!C2317)-(Calculated!$C$2))/1.28)/320),"")</f>
        <v/>
      </c>
      <c r="D2317" t="str">
        <f>IF((ValuesFromComPort!D2317)&lt;&gt;"",((((ValuesFromComPort!D2317)-(Calculated!$D$2))/1.28)/80),"")</f>
        <v/>
      </c>
      <c r="E2317" t="str">
        <f>IF((ValuesFromComPort!F2317)&lt;&gt;"",((((ValuesFromComPort!F2317)-(Calculated!$E$2))/1.28)/80),"")</f>
        <v/>
      </c>
      <c r="F2317" t="str">
        <f>IF((ValuesFromComPort!H2317)&lt;&gt;"",((((ValuesFromComPort!H2317)-(Calculated!$F$2))/1.28)/3.2),"")</f>
        <v/>
      </c>
      <c r="G2317" t="str">
        <f>IF((ValuesFromComPort!I2317)&lt;&gt;"",((((ValuesFromComPort!I2317)-$G$2)*0.015625)/0.3),"")</f>
        <v/>
      </c>
      <c r="H2317" t="str">
        <f>IF((ValuesFromComPort!J2317)&lt;&gt;"",((((ValuesFromComPort!J2317)-(Calculated!$H$2))/1.28)*3.2),"")</f>
        <v/>
      </c>
      <c r="I2317" t="str">
        <f>IF((ValuesFromComPort!K2317)&lt;&gt;"",((((ValuesFromComPort!K2317)-(Calculated!$I$2))/1.28)/64),"")</f>
        <v/>
      </c>
      <c r="J2317" t="str">
        <f>IF((ValuesFromComPort!M2317)&lt;&gt;"",((((ValuesFromComPort!M2317)-(Calculated!$J$2))/1.28)/800),"")</f>
        <v/>
      </c>
      <c r="K2317" t="str">
        <f>IF((ValuesFromComPort!N2317)&lt;&gt;"",(((ValuesFromComPort!N2317)-(Calculated!$K$2))/1.28/3200),"")</f>
        <v/>
      </c>
      <c r="L2317" t="str">
        <f>IF((ValuesFromComPort!O2317)&lt;&gt;"",((((ValuesFromComPort!O2317)-(Calculated!$L$2))/1.28)/3.2),"")</f>
        <v/>
      </c>
      <c r="M2317" t="str">
        <f>IF((ValuesFromComPort!P2317)&lt;&gt;"",((((ValuesFromComPort!P2317)-(Calculated!$M$2))/1.28)/16),"")</f>
        <v/>
      </c>
      <c r="N2317" t="str">
        <f>IF((ValuesFromComPort!Q2317)&lt;&gt;"",((((ValuesFromComPort!Q2317)-(Calculated!$N$2))/1.28)/160),"")</f>
        <v/>
      </c>
      <c r="O2317" t="str">
        <f>IF((ValuesFromComPort!AA2317)&lt;&gt;"",(ValuesFromComPort!AA2317),"")</f>
        <v/>
      </c>
      <c r="P2317" t="str">
        <f>IF((ValuesFromComPort!AB2317)&lt;&gt;"",((_xlfn.BITAND((ValuesFromComPort!AB2317),1))*(ValuesFromComPort!AA2317)*1)+100*(_xlfn.BITAND((ValuesFromComPort!AB2317),1)),"")</f>
        <v/>
      </c>
      <c r="Q2317" t="str">
        <f>IF((ValuesFromComPort!AB2317)&lt;&gt;"",((_xlfn.BITAND((ValuesFromComPort!AB2317),2))/2)*50,"")</f>
        <v/>
      </c>
      <c r="R2317" t="str">
        <f>IF((ValuesFromComPort!AB2317)&lt;&gt;"",((_xlfn.BITAND((ValuesFromComPort!AB2317),4))/4)*60,"")</f>
        <v/>
      </c>
      <c r="S2317" t="str">
        <f>IF((ValuesFromComPort!AB2317)&lt;&gt;"",((_xlfn.BITAND((ValuesFromComPort!AB2317),32))/32)*70,"")</f>
        <v/>
      </c>
    </row>
    <row r="2318" spans="2:19" x14ac:dyDescent="0.25">
      <c r="B2318" t="str">
        <f>IF((ValuesFromComPort!B2318)&lt;&gt;"",((((ValuesFromComPort!B2318)-(Calculated!$B$2))/1.28)/320),"")</f>
        <v/>
      </c>
      <c r="C2318" t="str">
        <f>IF((ValuesFromComPort!C2318)&lt;&gt;"",((((ValuesFromComPort!C2318)-(Calculated!$C$2))/1.28)/320),"")</f>
        <v/>
      </c>
      <c r="D2318" t="str">
        <f>IF((ValuesFromComPort!D2318)&lt;&gt;"",((((ValuesFromComPort!D2318)-(Calculated!$D$2))/1.28)/80),"")</f>
        <v/>
      </c>
      <c r="E2318" t="str">
        <f>IF((ValuesFromComPort!F2318)&lt;&gt;"",((((ValuesFromComPort!F2318)-(Calculated!$E$2))/1.28)/80),"")</f>
        <v/>
      </c>
      <c r="F2318" t="str">
        <f>IF((ValuesFromComPort!H2318)&lt;&gt;"",((((ValuesFromComPort!H2318)-(Calculated!$F$2))/1.28)/3.2),"")</f>
        <v/>
      </c>
      <c r="G2318" t="str">
        <f>IF((ValuesFromComPort!I2318)&lt;&gt;"",((((ValuesFromComPort!I2318)-$G$2)*0.015625)/0.3),"")</f>
        <v/>
      </c>
      <c r="H2318" t="str">
        <f>IF((ValuesFromComPort!J2318)&lt;&gt;"",((((ValuesFromComPort!J2318)-(Calculated!$H$2))/1.28)*3.2),"")</f>
        <v/>
      </c>
      <c r="I2318" t="str">
        <f>IF((ValuesFromComPort!K2318)&lt;&gt;"",((((ValuesFromComPort!K2318)-(Calculated!$I$2))/1.28)/64),"")</f>
        <v/>
      </c>
      <c r="J2318" t="str">
        <f>IF((ValuesFromComPort!M2318)&lt;&gt;"",((((ValuesFromComPort!M2318)-(Calculated!$J$2))/1.28)/800),"")</f>
        <v/>
      </c>
      <c r="K2318" t="str">
        <f>IF((ValuesFromComPort!N2318)&lt;&gt;"",(((ValuesFromComPort!N2318)-(Calculated!$K$2))/1.28/3200),"")</f>
        <v/>
      </c>
      <c r="L2318" t="str">
        <f>IF((ValuesFromComPort!O2318)&lt;&gt;"",((((ValuesFromComPort!O2318)-(Calculated!$L$2))/1.28)/3.2),"")</f>
        <v/>
      </c>
      <c r="M2318" t="str">
        <f>IF((ValuesFromComPort!P2318)&lt;&gt;"",((((ValuesFromComPort!P2318)-(Calculated!$M$2))/1.28)/16),"")</f>
        <v/>
      </c>
      <c r="N2318" t="str">
        <f>IF((ValuesFromComPort!Q2318)&lt;&gt;"",((((ValuesFromComPort!Q2318)-(Calculated!$N$2))/1.28)/160),"")</f>
        <v/>
      </c>
      <c r="O2318" t="str">
        <f>IF((ValuesFromComPort!AA2318)&lt;&gt;"",(ValuesFromComPort!AA2318),"")</f>
        <v/>
      </c>
      <c r="P2318" t="str">
        <f>IF((ValuesFromComPort!AB2318)&lt;&gt;"",((_xlfn.BITAND((ValuesFromComPort!AB2318),1))*(ValuesFromComPort!AA2318)*1)+100*(_xlfn.BITAND((ValuesFromComPort!AB2318),1)),"")</f>
        <v/>
      </c>
      <c r="Q2318" t="str">
        <f>IF((ValuesFromComPort!AB2318)&lt;&gt;"",((_xlfn.BITAND((ValuesFromComPort!AB2318),2))/2)*50,"")</f>
        <v/>
      </c>
      <c r="R2318" t="str">
        <f>IF((ValuesFromComPort!AB2318)&lt;&gt;"",((_xlfn.BITAND((ValuesFromComPort!AB2318),4))/4)*60,"")</f>
        <v/>
      </c>
      <c r="S2318" t="str">
        <f>IF((ValuesFromComPort!AB2318)&lt;&gt;"",((_xlfn.BITAND((ValuesFromComPort!AB2318),32))/32)*70,"")</f>
        <v/>
      </c>
    </row>
    <row r="2319" spans="2:19" x14ac:dyDescent="0.25">
      <c r="B2319" t="str">
        <f>IF((ValuesFromComPort!B2319)&lt;&gt;"",((((ValuesFromComPort!B2319)-(Calculated!$B$2))/1.28)/320),"")</f>
        <v/>
      </c>
      <c r="C2319" t="str">
        <f>IF((ValuesFromComPort!C2319)&lt;&gt;"",((((ValuesFromComPort!C2319)-(Calculated!$C$2))/1.28)/320),"")</f>
        <v/>
      </c>
      <c r="D2319" t="str">
        <f>IF((ValuesFromComPort!D2319)&lt;&gt;"",((((ValuesFromComPort!D2319)-(Calculated!$D$2))/1.28)/80),"")</f>
        <v/>
      </c>
      <c r="E2319" t="str">
        <f>IF((ValuesFromComPort!F2319)&lt;&gt;"",((((ValuesFromComPort!F2319)-(Calculated!$E$2))/1.28)/80),"")</f>
        <v/>
      </c>
      <c r="F2319" t="str">
        <f>IF((ValuesFromComPort!H2319)&lt;&gt;"",((((ValuesFromComPort!H2319)-(Calculated!$F$2))/1.28)/3.2),"")</f>
        <v/>
      </c>
      <c r="G2319" t="str">
        <f>IF((ValuesFromComPort!I2319)&lt;&gt;"",((((ValuesFromComPort!I2319)-$G$2)*0.015625)/0.3),"")</f>
        <v/>
      </c>
      <c r="H2319" t="str">
        <f>IF((ValuesFromComPort!J2319)&lt;&gt;"",((((ValuesFromComPort!J2319)-(Calculated!$H$2))/1.28)*3.2),"")</f>
        <v/>
      </c>
      <c r="I2319" t="str">
        <f>IF((ValuesFromComPort!K2319)&lt;&gt;"",((((ValuesFromComPort!K2319)-(Calculated!$I$2))/1.28)/64),"")</f>
        <v/>
      </c>
      <c r="J2319" t="str">
        <f>IF((ValuesFromComPort!M2319)&lt;&gt;"",((((ValuesFromComPort!M2319)-(Calculated!$J$2))/1.28)/800),"")</f>
        <v/>
      </c>
      <c r="K2319" t="str">
        <f>IF((ValuesFromComPort!N2319)&lt;&gt;"",(((ValuesFromComPort!N2319)-(Calculated!$K$2))/1.28/3200),"")</f>
        <v/>
      </c>
      <c r="L2319" t="str">
        <f>IF((ValuesFromComPort!O2319)&lt;&gt;"",((((ValuesFromComPort!O2319)-(Calculated!$L$2))/1.28)/3.2),"")</f>
        <v/>
      </c>
      <c r="M2319" t="str">
        <f>IF((ValuesFromComPort!P2319)&lt;&gt;"",((((ValuesFromComPort!P2319)-(Calculated!$M$2))/1.28)/16),"")</f>
        <v/>
      </c>
      <c r="N2319" t="str">
        <f>IF((ValuesFromComPort!Q2319)&lt;&gt;"",((((ValuesFromComPort!Q2319)-(Calculated!$N$2))/1.28)/160),"")</f>
        <v/>
      </c>
      <c r="O2319" t="str">
        <f>IF((ValuesFromComPort!AA2319)&lt;&gt;"",(ValuesFromComPort!AA2319),"")</f>
        <v/>
      </c>
      <c r="P2319" t="str">
        <f>IF((ValuesFromComPort!AB2319)&lt;&gt;"",((_xlfn.BITAND((ValuesFromComPort!AB2319),1))*(ValuesFromComPort!AA2319)*1)+100*(_xlfn.BITAND((ValuesFromComPort!AB2319),1)),"")</f>
        <v/>
      </c>
      <c r="Q2319" t="str">
        <f>IF((ValuesFromComPort!AB2319)&lt;&gt;"",((_xlfn.BITAND((ValuesFromComPort!AB2319),2))/2)*50,"")</f>
        <v/>
      </c>
      <c r="R2319" t="str">
        <f>IF((ValuesFromComPort!AB2319)&lt;&gt;"",((_xlfn.BITAND((ValuesFromComPort!AB2319),4))/4)*60,"")</f>
        <v/>
      </c>
      <c r="S2319" t="str">
        <f>IF((ValuesFromComPort!AB2319)&lt;&gt;"",((_xlfn.BITAND((ValuesFromComPort!AB2319),32))/32)*70,"")</f>
        <v/>
      </c>
    </row>
    <row r="2320" spans="2:19" x14ac:dyDescent="0.25">
      <c r="B2320" t="str">
        <f>IF((ValuesFromComPort!B2320)&lt;&gt;"",((((ValuesFromComPort!B2320)-(Calculated!$B$2))/1.28)/320),"")</f>
        <v/>
      </c>
      <c r="C2320" t="str">
        <f>IF((ValuesFromComPort!C2320)&lt;&gt;"",((((ValuesFromComPort!C2320)-(Calculated!$C$2))/1.28)/320),"")</f>
        <v/>
      </c>
      <c r="D2320" t="str">
        <f>IF((ValuesFromComPort!D2320)&lt;&gt;"",((((ValuesFromComPort!D2320)-(Calculated!$D$2))/1.28)/80),"")</f>
        <v/>
      </c>
      <c r="E2320" t="str">
        <f>IF((ValuesFromComPort!F2320)&lt;&gt;"",((((ValuesFromComPort!F2320)-(Calculated!$E$2))/1.28)/80),"")</f>
        <v/>
      </c>
      <c r="F2320" t="str">
        <f>IF((ValuesFromComPort!H2320)&lt;&gt;"",((((ValuesFromComPort!H2320)-(Calculated!$F$2))/1.28)/3.2),"")</f>
        <v/>
      </c>
      <c r="G2320" t="str">
        <f>IF((ValuesFromComPort!I2320)&lt;&gt;"",((((ValuesFromComPort!I2320)-$G$2)*0.015625)/0.3),"")</f>
        <v/>
      </c>
      <c r="H2320" t="str">
        <f>IF((ValuesFromComPort!J2320)&lt;&gt;"",((((ValuesFromComPort!J2320)-(Calculated!$H$2))/1.28)*3.2),"")</f>
        <v/>
      </c>
      <c r="I2320" t="str">
        <f>IF((ValuesFromComPort!K2320)&lt;&gt;"",((((ValuesFromComPort!K2320)-(Calculated!$I$2))/1.28)/64),"")</f>
        <v/>
      </c>
      <c r="J2320" t="str">
        <f>IF((ValuesFromComPort!M2320)&lt;&gt;"",((((ValuesFromComPort!M2320)-(Calculated!$J$2))/1.28)/800),"")</f>
        <v/>
      </c>
      <c r="K2320" t="str">
        <f>IF((ValuesFromComPort!N2320)&lt;&gt;"",(((ValuesFromComPort!N2320)-(Calculated!$K$2))/1.28/3200),"")</f>
        <v/>
      </c>
      <c r="L2320" t="str">
        <f>IF((ValuesFromComPort!O2320)&lt;&gt;"",((((ValuesFromComPort!O2320)-(Calculated!$L$2))/1.28)/3.2),"")</f>
        <v/>
      </c>
      <c r="M2320" t="str">
        <f>IF((ValuesFromComPort!P2320)&lt;&gt;"",((((ValuesFromComPort!P2320)-(Calculated!$M$2))/1.28)/16),"")</f>
        <v/>
      </c>
      <c r="N2320" t="str">
        <f>IF((ValuesFromComPort!Q2320)&lt;&gt;"",((((ValuesFromComPort!Q2320)-(Calculated!$N$2))/1.28)/160),"")</f>
        <v/>
      </c>
      <c r="O2320" t="str">
        <f>IF((ValuesFromComPort!AA2320)&lt;&gt;"",(ValuesFromComPort!AA2320),"")</f>
        <v/>
      </c>
      <c r="P2320" t="str">
        <f>IF((ValuesFromComPort!AB2320)&lt;&gt;"",((_xlfn.BITAND((ValuesFromComPort!AB2320),1))*(ValuesFromComPort!AA2320)*1)+100*(_xlfn.BITAND((ValuesFromComPort!AB2320),1)),"")</f>
        <v/>
      </c>
      <c r="Q2320" t="str">
        <f>IF((ValuesFromComPort!AB2320)&lt;&gt;"",((_xlfn.BITAND((ValuesFromComPort!AB2320),2))/2)*50,"")</f>
        <v/>
      </c>
      <c r="R2320" t="str">
        <f>IF((ValuesFromComPort!AB2320)&lt;&gt;"",((_xlfn.BITAND((ValuesFromComPort!AB2320),4))/4)*60,"")</f>
        <v/>
      </c>
      <c r="S2320" t="str">
        <f>IF((ValuesFromComPort!AB2320)&lt;&gt;"",((_xlfn.BITAND((ValuesFromComPort!AB2320),32))/32)*70,"")</f>
        <v/>
      </c>
    </row>
    <row r="2321" spans="2:19" x14ac:dyDescent="0.25">
      <c r="B2321" t="str">
        <f>IF((ValuesFromComPort!B2321)&lt;&gt;"",((((ValuesFromComPort!B2321)-(Calculated!$B$2))/1.28)/320),"")</f>
        <v/>
      </c>
      <c r="C2321" t="str">
        <f>IF((ValuesFromComPort!C2321)&lt;&gt;"",((((ValuesFromComPort!C2321)-(Calculated!$C$2))/1.28)/320),"")</f>
        <v/>
      </c>
      <c r="D2321" t="str">
        <f>IF((ValuesFromComPort!D2321)&lt;&gt;"",((((ValuesFromComPort!D2321)-(Calculated!$D$2))/1.28)/80),"")</f>
        <v/>
      </c>
      <c r="E2321" t="str">
        <f>IF((ValuesFromComPort!F2321)&lt;&gt;"",((((ValuesFromComPort!F2321)-(Calculated!$E$2))/1.28)/80),"")</f>
        <v/>
      </c>
      <c r="F2321" t="str">
        <f>IF((ValuesFromComPort!H2321)&lt;&gt;"",((((ValuesFromComPort!H2321)-(Calculated!$F$2))/1.28)/3.2),"")</f>
        <v/>
      </c>
      <c r="G2321" t="str">
        <f>IF((ValuesFromComPort!I2321)&lt;&gt;"",((((ValuesFromComPort!I2321)-$G$2)*0.015625)/0.3),"")</f>
        <v/>
      </c>
      <c r="H2321" t="str">
        <f>IF((ValuesFromComPort!J2321)&lt;&gt;"",((((ValuesFromComPort!J2321)-(Calculated!$H$2))/1.28)*3.2),"")</f>
        <v/>
      </c>
      <c r="I2321" t="str">
        <f>IF((ValuesFromComPort!K2321)&lt;&gt;"",((((ValuesFromComPort!K2321)-(Calculated!$I$2))/1.28)/64),"")</f>
        <v/>
      </c>
      <c r="J2321" t="str">
        <f>IF((ValuesFromComPort!M2321)&lt;&gt;"",((((ValuesFromComPort!M2321)-(Calculated!$J$2))/1.28)/800),"")</f>
        <v/>
      </c>
      <c r="K2321" t="str">
        <f>IF((ValuesFromComPort!N2321)&lt;&gt;"",(((ValuesFromComPort!N2321)-(Calculated!$K$2))/1.28/3200),"")</f>
        <v/>
      </c>
      <c r="L2321" t="str">
        <f>IF((ValuesFromComPort!O2321)&lt;&gt;"",((((ValuesFromComPort!O2321)-(Calculated!$L$2))/1.28)/3.2),"")</f>
        <v/>
      </c>
      <c r="M2321" t="str">
        <f>IF((ValuesFromComPort!P2321)&lt;&gt;"",((((ValuesFromComPort!P2321)-(Calculated!$M$2))/1.28)/16),"")</f>
        <v/>
      </c>
      <c r="N2321" t="str">
        <f>IF((ValuesFromComPort!Q2321)&lt;&gt;"",((((ValuesFromComPort!Q2321)-(Calculated!$N$2))/1.28)/160),"")</f>
        <v/>
      </c>
      <c r="O2321" t="str">
        <f>IF((ValuesFromComPort!AA2321)&lt;&gt;"",(ValuesFromComPort!AA2321),"")</f>
        <v/>
      </c>
      <c r="P2321" t="str">
        <f>IF((ValuesFromComPort!AB2321)&lt;&gt;"",((_xlfn.BITAND((ValuesFromComPort!AB2321),1))*(ValuesFromComPort!AA2321)*1)+100*(_xlfn.BITAND((ValuesFromComPort!AB2321),1)),"")</f>
        <v/>
      </c>
      <c r="Q2321" t="str">
        <f>IF((ValuesFromComPort!AB2321)&lt;&gt;"",((_xlfn.BITAND((ValuesFromComPort!AB2321),2))/2)*50,"")</f>
        <v/>
      </c>
      <c r="R2321" t="str">
        <f>IF((ValuesFromComPort!AB2321)&lt;&gt;"",((_xlfn.BITAND((ValuesFromComPort!AB2321),4))/4)*60,"")</f>
        <v/>
      </c>
      <c r="S2321" t="str">
        <f>IF((ValuesFromComPort!AB2321)&lt;&gt;"",((_xlfn.BITAND((ValuesFromComPort!AB2321),32))/32)*70,"")</f>
        <v/>
      </c>
    </row>
    <row r="2322" spans="2:19" x14ac:dyDescent="0.25">
      <c r="B2322" t="str">
        <f>IF((ValuesFromComPort!B2322)&lt;&gt;"",((((ValuesFromComPort!B2322)-(Calculated!$B$2))/1.28)/320),"")</f>
        <v/>
      </c>
      <c r="C2322" t="str">
        <f>IF((ValuesFromComPort!C2322)&lt;&gt;"",((((ValuesFromComPort!C2322)-(Calculated!$C$2))/1.28)/320),"")</f>
        <v/>
      </c>
      <c r="D2322" t="str">
        <f>IF((ValuesFromComPort!D2322)&lt;&gt;"",((((ValuesFromComPort!D2322)-(Calculated!$D$2))/1.28)/80),"")</f>
        <v/>
      </c>
      <c r="E2322" t="str">
        <f>IF((ValuesFromComPort!F2322)&lt;&gt;"",((((ValuesFromComPort!F2322)-(Calculated!$E$2))/1.28)/80),"")</f>
        <v/>
      </c>
      <c r="F2322" t="str">
        <f>IF((ValuesFromComPort!H2322)&lt;&gt;"",((((ValuesFromComPort!H2322)-(Calculated!$F$2))/1.28)/3.2),"")</f>
        <v/>
      </c>
      <c r="G2322" t="str">
        <f>IF((ValuesFromComPort!I2322)&lt;&gt;"",((((ValuesFromComPort!I2322)-$G$2)*0.015625)/0.3),"")</f>
        <v/>
      </c>
      <c r="H2322" t="str">
        <f>IF((ValuesFromComPort!J2322)&lt;&gt;"",((((ValuesFromComPort!J2322)-(Calculated!$H$2))/1.28)*3.2),"")</f>
        <v/>
      </c>
      <c r="I2322" t="str">
        <f>IF((ValuesFromComPort!K2322)&lt;&gt;"",((((ValuesFromComPort!K2322)-(Calculated!$I$2))/1.28)/64),"")</f>
        <v/>
      </c>
      <c r="J2322" t="str">
        <f>IF((ValuesFromComPort!M2322)&lt;&gt;"",((((ValuesFromComPort!M2322)-(Calculated!$J$2))/1.28)/800),"")</f>
        <v/>
      </c>
      <c r="K2322" t="str">
        <f>IF((ValuesFromComPort!N2322)&lt;&gt;"",(((ValuesFromComPort!N2322)-(Calculated!$K$2))/1.28/3200),"")</f>
        <v/>
      </c>
      <c r="L2322" t="str">
        <f>IF((ValuesFromComPort!O2322)&lt;&gt;"",((((ValuesFromComPort!O2322)-(Calculated!$L$2))/1.28)/3.2),"")</f>
        <v/>
      </c>
      <c r="M2322" t="str">
        <f>IF((ValuesFromComPort!P2322)&lt;&gt;"",((((ValuesFromComPort!P2322)-(Calculated!$M$2))/1.28)/16),"")</f>
        <v/>
      </c>
      <c r="N2322" t="str">
        <f>IF((ValuesFromComPort!Q2322)&lt;&gt;"",((((ValuesFromComPort!Q2322)-(Calculated!$N$2))/1.28)/160),"")</f>
        <v/>
      </c>
      <c r="O2322" t="str">
        <f>IF((ValuesFromComPort!AA2322)&lt;&gt;"",(ValuesFromComPort!AA2322),"")</f>
        <v/>
      </c>
      <c r="P2322" t="str">
        <f>IF((ValuesFromComPort!AB2322)&lt;&gt;"",((_xlfn.BITAND((ValuesFromComPort!AB2322),1))*(ValuesFromComPort!AA2322)*1)+100*(_xlfn.BITAND((ValuesFromComPort!AB2322),1)),"")</f>
        <v/>
      </c>
      <c r="Q2322" t="str">
        <f>IF((ValuesFromComPort!AB2322)&lt;&gt;"",((_xlfn.BITAND((ValuesFromComPort!AB2322),2))/2)*50,"")</f>
        <v/>
      </c>
      <c r="R2322" t="str">
        <f>IF((ValuesFromComPort!AB2322)&lt;&gt;"",((_xlfn.BITAND((ValuesFromComPort!AB2322),4))/4)*60,"")</f>
        <v/>
      </c>
      <c r="S2322" t="str">
        <f>IF((ValuesFromComPort!AB2322)&lt;&gt;"",((_xlfn.BITAND((ValuesFromComPort!AB2322),32))/32)*70,"")</f>
        <v/>
      </c>
    </row>
    <row r="2323" spans="2:19" x14ac:dyDescent="0.25">
      <c r="B2323" t="str">
        <f>IF((ValuesFromComPort!B2323)&lt;&gt;"",((((ValuesFromComPort!B2323)-(Calculated!$B$2))/1.28)/320),"")</f>
        <v/>
      </c>
      <c r="C2323" t="str">
        <f>IF((ValuesFromComPort!C2323)&lt;&gt;"",((((ValuesFromComPort!C2323)-(Calculated!$C$2))/1.28)/320),"")</f>
        <v/>
      </c>
      <c r="D2323" t="str">
        <f>IF((ValuesFromComPort!D2323)&lt;&gt;"",((((ValuesFromComPort!D2323)-(Calculated!$D$2))/1.28)/80),"")</f>
        <v/>
      </c>
      <c r="E2323" t="str">
        <f>IF((ValuesFromComPort!F2323)&lt;&gt;"",((((ValuesFromComPort!F2323)-(Calculated!$E$2))/1.28)/80),"")</f>
        <v/>
      </c>
      <c r="F2323" t="str">
        <f>IF((ValuesFromComPort!H2323)&lt;&gt;"",((((ValuesFromComPort!H2323)-(Calculated!$F$2))/1.28)/3.2),"")</f>
        <v/>
      </c>
      <c r="G2323" t="str">
        <f>IF((ValuesFromComPort!I2323)&lt;&gt;"",((((ValuesFromComPort!I2323)-$G$2)*0.015625)/0.3),"")</f>
        <v/>
      </c>
      <c r="H2323" t="str">
        <f>IF((ValuesFromComPort!J2323)&lt;&gt;"",((((ValuesFromComPort!J2323)-(Calculated!$H$2))/1.28)*3.2),"")</f>
        <v/>
      </c>
      <c r="I2323" t="str">
        <f>IF((ValuesFromComPort!K2323)&lt;&gt;"",((((ValuesFromComPort!K2323)-(Calculated!$I$2))/1.28)/64),"")</f>
        <v/>
      </c>
      <c r="J2323" t="str">
        <f>IF((ValuesFromComPort!M2323)&lt;&gt;"",((((ValuesFromComPort!M2323)-(Calculated!$J$2))/1.28)/800),"")</f>
        <v/>
      </c>
      <c r="K2323" t="str">
        <f>IF((ValuesFromComPort!N2323)&lt;&gt;"",(((ValuesFromComPort!N2323)-(Calculated!$K$2))/1.28/3200),"")</f>
        <v/>
      </c>
      <c r="L2323" t="str">
        <f>IF((ValuesFromComPort!O2323)&lt;&gt;"",((((ValuesFromComPort!O2323)-(Calculated!$L$2))/1.28)/3.2),"")</f>
        <v/>
      </c>
      <c r="M2323" t="str">
        <f>IF((ValuesFromComPort!P2323)&lt;&gt;"",((((ValuesFromComPort!P2323)-(Calculated!$M$2))/1.28)/16),"")</f>
        <v/>
      </c>
      <c r="N2323" t="str">
        <f>IF((ValuesFromComPort!Q2323)&lt;&gt;"",((((ValuesFromComPort!Q2323)-(Calculated!$N$2))/1.28)/160),"")</f>
        <v/>
      </c>
      <c r="O2323" t="str">
        <f>IF((ValuesFromComPort!AA2323)&lt;&gt;"",(ValuesFromComPort!AA2323),"")</f>
        <v/>
      </c>
      <c r="P2323" t="str">
        <f>IF((ValuesFromComPort!AB2323)&lt;&gt;"",((_xlfn.BITAND((ValuesFromComPort!AB2323),1))*(ValuesFromComPort!AA2323)*1)+100*(_xlfn.BITAND((ValuesFromComPort!AB2323),1)),"")</f>
        <v/>
      </c>
      <c r="Q2323" t="str">
        <f>IF((ValuesFromComPort!AB2323)&lt;&gt;"",((_xlfn.BITAND((ValuesFromComPort!AB2323),2))/2)*50,"")</f>
        <v/>
      </c>
      <c r="R2323" t="str">
        <f>IF((ValuesFromComPort!AB2323)&lt;&gt;"",((_xlfn.BITAND((ValuesFromComPort!AB2323),4))/4)*60,"")</f>
        <v/>
      </c>
      <c r="S2323" t="str">
        <f>IF((ValuesFromComPort!AB2323)&lt;&gt;"",((_xlfn.BITAND((ValuesFromComPort!AB2323),32))/32)*70,"")</f>
        <v/>
      </c>
    </row>
    <row r="2324" spans="2:19" x14ac:dyDescent="0.25">
      <c r="B2324" t="str">
        <f>IF((ValuesFromComPort!B2324)&lt;&gt;"",((((ValuesFromComPort!B2324)-(Calculated!$B$2))/1.28)/320),"")</f>
        <v/>
      </c>
      <c r="C2324" t="str">
        <f>IF((ValuesFromComPort!C2324)&lt;&gt;"",((((ValuesFromComPort!C2324)-(Calculated!$C$2))/1.28)/320),"")</f>
        <v/>
      </c>
      <c r="D2324" t="str">
        <f>IF((ValuesFromComPort!D2324)&lt;&gt;"",((((ValuesFromComPort!D2324)-(Calculated!$D$2))/1.28)/80),"")</f>
        <v/>
      </c>
      <c r="E2324" t="str">
        <f>IF((ValuesFromComPort!F2324)&lt;&gt;"",((((ValuesFromComPort!F2324)-(Calculated!$E$2))/1.28)/80),"")</f>
        <v/>
      </c>
      <c r="F2324" t="str">
        <f>IF((ValuesFromComPort!H2324)&lt;&gt;"",((((ValuesFromComPort!H2324)-(Calculated!$F$2))/1.28)/3.2),"")</f>
        <v/>
      </c>
      <c r="G2324" t="str">
        <f>IF((ValuesFromComPort!I2324)&lt;&gt;"",((((ValuesFromComPort!I2324)-$G$2)*0.015625)/0.3),"")</f>
        <v/>
      </c>
      <c r="H2324" t="str">
        <f>IF((ValuesFromComPort!J2324)&lt;&gt;"",((((ValuesFromComPort!J2324)-(Calculated!$H$2))/1.28)*3.2),"")</f>
        <v/>
      </c>
      <c r="I2324" t="str">
        <f>IF((ValuesFromComPort!K2324)&lt;&gt;"",((((ValuesFromComPort!K2324)-(Calculated!$I$2))/1.28)/64),"")</f>
        <v/>
      </c>
      <c r="J2324" t="str">
        <f>IF((ValuesFromComPort!M2324)&lt;&gt;"",((((ValuesFromComPort!M2324)-(Calculated!$J$2))/1.28)/800),"")</f>
        <v/>
      </c>
      <c r="K2324" t="str">
        <f>IF((ValuesFromComPort!N2324)&lt;&gt;"",(((ValuesFromComPort!N2324)-(Calculated!$K$2))/1.28/3200),"")</f>
        <v/>
      </c>
      <c r="L2324" t="str">
        <f>IF((ValuesFromComPort!O2324)&lt;&gt;"",((((ValuesFromComPort!O2324)-(Calculated!$L$2))/1.28)/3.2),"")</f>
        <v/>
      </c>
      <c r="M2324" t="str">
        <f>IF((ValuesFromComPort!P2324)&lt;&gt;"",((((ValuesFromComPort!P2324)-(Calculated!$M$2))/1.28)/16),"")</f>
        <v/>
      </c>
      <c r="N2324" t="str">
        <f>IF((ValuesFromComPort!Q2324)&lt;&gt;"",((((ValuesFromComPort!Q2324)-(Calculated!$N$2))/1.28)/160),"")</f>
        <v/>
      </c>
      <c r="O2324" t="str">
        <f>IF((ValuesFromComPort!AA2324)&lt;&gt;"",(ValuesFromComPort!AA2324),"")</f>
        <v/>
      </c>
      <c r="P2324" t="str">
        <f>IF((ValuesFromComPort!AB2324)&lt;&gt;"",((_xlfn.BITAND((ValuesFromComPort!AB2324),1))*(ValuesFromComPort!AA2324)*1)+100*(_xlfn.BITAND((ValuesFromComPort!AB2324),1)),"")</f>
        <v/>
      </c>
      <c r="Q2324" t="str">
        <f>IF((ValuesFromComPort!AB2324)&lt;&gt;"",((_xlfn.BITAND((ValuesFromComPort!AB2324),2))/2)*50,"")</f>
        <v/>
      </c>
      <c r="R2324" t="str">
        <f>IF((ValuesFromComPort!AB2324)&lt;&gt;"",((_xlfn.BITAND((ValuesFromComPort!AB2324),4))/4)*60,"")</f>
        <v/>
      </c>
      <c r="S2324" t="str">
        <f>IF((ValuesFromComPort!AB2324)&lt;&gt;"",((_xlfn.BITAND((ValuesFromComPort!AB2324),32))/32)*70,"")</f>
        <v/>
      </c>
    </row>
    <row r="2325" spans="2:19" x14ac:dyDescent="0.25">
      <c r="B2325" t="str">
        <f>IF((ValuesFromComPort!B2325)&lt;&gt;"",((((ValuesFromComPort!B2325)-(Calculated!$B$2))/1.28)/320),"")</f>
        <v/>
      </c>
      <c r="C2325" t="str">
        <f>IF((ValuesFromComPort!C2325)&lt;&gt;"",((((ValuesFromComPort!C2325)-(Calculated!$C$2))/1.28)/320),"")</f>
        <v/>
      </c>
      <c r="D2325" t="str">
        <f>IF((ValuesFromComPort!D2325)&lt;&gt;"",((((ValuesFromComPort!D2325)-(Calculated!$D$2))/1.28)/80),"")</f>
        <v/>
      </c>
      <c r="E2325" t="str">
        <f>IF((ValuesFromComPort!F2325)&lt;&gt;"",((((ValuesFromComPort!F2325)-(Calculated!$E$2))/1.28)/80),"")</f>
        <v/>
      </c>
      <c r="F2325" t="str">
        <f>IF((ValuesFromComPort!H2325)&lt;&gt;"",((((ValuesFromComPort!H2325)-(Calculated!$F$2))/1.28)/3.2),"")</f>
        <v/>
      </c>
      <c r="G2325" t="str">
        <f>IF((ValuesFromComPort!I2325)&lt;&gt;"",((((ValuesFromComPort!I2325)-$G$2)*0.015625)/0.3),"")</f>
        <v/>
      </c>
      <c r="H2325" t="str">
        <f>IF((ValuesFromComPort!J2325)&lt;&gt;"",((((ValuesFromComPort!J2325)-(Calculated!$H$2))/1.28)*3.2),"")</f>
        <v/>
      </c>
      <c r="I2325" t="str">
        <f>IF((ValuesFromComPort!K2325)&lt;&gt;"",((((ValuesFromComPort!K2325)-(Calculated!$I$2))/1.28)/64),"")</f>
        <v/>
      </c>
      <c r="J2325" t="str">
        <f>IF((ValuesFromComPort!M2325)&lt;&gt;"",((((ValuesFromComPort!M2325)-(Calculated!$J$2))/1.28)/800),"")</f>
        <v/>
      </c>
      <c r="K2325" t="str">
        <f>IF((ValuesFromComPort!N2325)&lt;&gt;"",(((ValuesFromComPort!N2325)-(Calculated!$K$2))/1.28/3200),"")</f>
        <v/>
      </c>
      <c r="L2325" t="str">
        <f>IF((ValuesFromComPort!O2325)&lt;&gt;"",((((ValuesFromComPort!O2325)-(Calculated!$L$2))/1.28)/3.2),"")</f>
        <v/>
      </c>
      <c r="M2325" t="str">
        <f>IF((ValuesFromComPort!P2325)&lt;&gt;"",((((ValuesFromComPort!P2325)-(Calculated!$M$2))/1.28)/16),"")</f>
        <v/>
      </c>
      <c r="N2325" t="str">
        <f>IF((ValuesFromComPort!Q2325)&lt;&gt;"",((((ValuesFromComPort!Q2325)-(Calculated!$N$2))/1.28)/160),"")</f>
        <v/>
      </c>
      <c r="O2325" t="str">
        <f>IF((ValuesFromComPort!AA2325)&lt;&gt;"",(ValuesFromComPort!AA2325),"")</f>
        <v/>
      </c>
      <c r="P2325" t="str">
        <f>IF((ValuesFromComPort!AB2325)&lt;&gt;"",((_xlfn.BITAND((ValuesFromComPort!AB2325),1))*(ValuesFromComPort!AA2325)*1)+100*(_xlfn.BITAND((ValuesFromComPort!AB2325),1)),"")</f>
        <v/>
      </c>
      <c r="Q2325" t="str">
        <f>IF((ValuesFromComPort!AB2325)&lt;&gt;"",((_xlfn.BITAND((ValuesFromComPort!AB2325),2))/2)*50,"")</f>
        <v/>
      </c>
      <c r="R2325" t="str">
        <f>IF((ValuesFromComPort!AB2325)&lt;&gt;"",((_xlfn.BITAND((ValuesFromComPort!AB2325),4))/4)*60,"")</f>
        <v/>
      </c>
      <c r="S2325" t="str">
        <f>IF((ValuesFromComPort!AB2325)&lt;&gt;"",((_xlfn.BITAND((ValuesFromComPort!AB2325),32))/32)*70,"")</f>
        <v/>
      </c>
    </row>
    <row r="2326" spans="2:19" x14ac:dyDescent="0.25">
      <c r="B2326" t="str">
        <f>IF((ValuesFromComPort!B2326)&lt;&gt;"",((((ValuesFromComPort!B2326)-(Calculated!$B$2))/1.28)/320),"")</f>
        <v/>
      </c>
      <c r="C2326" t="str">
        <f>IF((ValuesFromComPort!C2326)&lt;&gt;"",((((ValuesFromComPort!C2326)-(Calculated!$C$2))/1.28)/320),"")</f>
        <v/>
      </c>
      <c r="D2326" t="str">
        <f>IF((ValuesFromComPort!D2326)&lt;&gt;"",((((ValuesFromComPort!D2326)-(Calculated!$D$2))/1.28)/80),"")</f>
        <v/>
      </c>
      <c r="E2326" t="str">
        <f>IF((ValuesFromComPort!F2326)&lt;&gt;"",((((ValuesFromComPort!F2326)-(Calculated!$E$2))/1.28)/80),"")</f>
        <v/>
      </c>
      <c r="F2326" t="str">
        <f>IF((ValuesFromComPort!H2326)&lt;&gt;"",((((ValuesFromComPort!H2326)-(Calculated!$F$2))/1.28)/3.2),"")</f>
        <v/>
      </c>
      <c r="G2326" t="str">
        <f>IF((ValuesFromComPort!I2326)&lt;&gt;"",((((ValuesFromComPort!I2326)-$G$2)*0.015625)/0.3),"")</f>
        <v/>
      </c>
      <c r="H2326" t="str">
        <f>IF((ValuesFromComPort!J2326)&lt;&gt;"",((((ValuesFromComPort!J2326)-(Calculated!$H$2))/1.28)*3.2),"")</f>
        <v/>
      </c>
      <c r="I2326" t="str">
        <f>IF((ValuesFromComPort!K2326)&lt;&gt;"",((((ValuesFromComPort!K2326)-(Calculated!$I$2))/1.28)/64),"")</f>
        <v/>
      </c>
      <c r="J2326" t="str">
        <f>IF((ValuesFromComPort!M2326)&lt;&gt;"",((((ValuesFromComPort!M2326)-(Calculated!$J$2))/1.28)/800),"")</f>
        <v/>
      </c>
      <c r="K2326" t="str">
        <f>IF((ValuesFromComPort!N2326)&lt;&gt;"",(((ValuesFromComPort!N2326)-(Calculated!$K$2))/1.28/3200),"")</f>
        <v/>
      </c>
      <c r="L2326" t="str">
        <f>IF((ValuesFromComPort!O2326)&lt;&gt;"",((((ValuesFromComPort!O2326)-(Calculated!$L$2))/1.28)/3.2),"")</f>
        <v/>
      </c>
      <c r="M2326" t="str">
        <f>IF((ValuesFromComPort!P2326)&lt;&gt;"",((((ValuesFromComPort!P2326)-(Calculated!$M$2))/1.28)/16),"")</f>
        <v/>
      </c>
      <c r="N2326" t="str">
        <f>IF((ValuesFromComPort!Q2326)&lt;&gt;"",((((ValuesFromComPort!Q2326)-(Calculated!$N$2))/1.28)/160),"")</f>
        <v/>
      </c>
      <c r="O2326" t="str">
        <f>IF((ValuesFromComPort!AA2326)&lt;&gt;"",(ValuesFromComPort!AA2326),"")</f>
        <v/>
      </c>
      <c r="P2326" t="str">
        <f>IF((ValuesFromComPort!AB2326)&lt;&gt;"",((_xlfn.BITAND((ValuesFromComPort!AB2326),1))*(ValuesFromComPort!AA2326)*1)+100*(_xlfn.BITAND((ValuesFromComPort!AB2326),1)),"")</f>
        <v/>
      </c>
      <c r="Q2326" t="str">
        <f>IF((ValuesFromComPort!AB2326)&lt;&gt;"",((_xlfn.BITAND((ValuesFromComPort!AB2326),2))/2)*50,"")</f>
        <v/>
      </c>
      <c r="R2326" t="str">
        <f>IF((ValuesFromComPort!AB2326)&lt;&gt;"",((_xlfn.BITAND((ValuesFromComPort!AB2326),4))/4)*60,"")</f>
        <v/>
      </c>
      <c r="S2326" t="str">
        <f>IF((ValuesFromComPort!AB2326)&lt;&gt;"",((_xlfn.BITAND((ValuesFromComPort!AB2326),32))/32)*70,"")</f>
        <v/>
      </c>
    </row>
    <row r="2327" spans="2:19" x14ac:dyDescent="0.25">
      <c r="B2327" t="str">
        <f>IF((ValuesFromComPort!B2327)&lt;&gt;"",((((ValuesFromComPort!B2327)-(Calculated!$B$2))/1.28)/320),"")</f>
        <v/>
      </c>
      <c r="C2327" t="str">
        <f>IF((ValuesFromComPort!C2327)&lt;&gt;"",((((ValuesFromComPort!C2327)-(Calculated!$C$2))/1.28)/320),"")</f>
        <v/>
      </c>
      <c r="D2327" t="str">
        <f>IF((ValuesFromComPort!D2327)&lt;&gt;"",((((ValuesFromComPort!D2327)-(Calculated!$D$2))/1.28)/80),"")</f>
        <v/>
      </c>
      <c r="E2327" t="str">
        <f>IF((ValuesFromComPort!F2327)&lt;&gt;"",((((ValuesFromComPort!F2327)-(Calculated!$E$2))/1.28)/80),"")</f>
        <v/>
      </c>
      <c r="F2327" t="str">
        <f>IF((ValuesFromComPort!H2327)&lt;&gt;"",((((ValuesFromComPort!H2327)-(Calculated!$F$2))/1.28)/3.2),"")</f>
        <v/>
      </c>
      <c r="G2327" t="str">
        <f>IF((ValuesFromComPort!I2327)&lt;&gt;"",((((ValuesFromComPort!I2327)-$G$2)*0.015625)/0.3),"")</f>
        <v/>
      </c>
      <c r="H2327" t="str">
        <f>IF((ValuesFromComPort!J2327)&lt;&gt;"",((((ValuesFromComPort!J2327)-(Calculated!$H$2))/1.28)*3.2),"")</f>
        <v/>
      </c>
      <c r="I2327" t="str">
        <f>IF((ValuesFromComPort!K2327)&lt;&gt;"",((((ValuesFromComPort!K2327)-(Calculated!$I$2))/1.28)/64),"")</f>
        <v/>
      </c>
      <c r="J2327" t="str">
        <f>IF((ValuesFromComPort!M2327)&lt;&gt;"",((((ValuesFromComPort!M2327)-(Calculated!$J$2))/1.28)/800),"")</f>
        <v/>
      </c>
      <c r="K2327" t="str">
        <f>IF((ValuesFromComPort!N2327)&lt;&gt;"",(((ValuesFromComPort!N2327)-(Calculated!$K$2))/1.28/3200),"")</f>
        <v/>
      </c>
      <c r="L2327" t="str">
        <f>IF((ValuesFromComPort!O2327)&lt;&gt;"",((((ValuesFromComPort!O2327)-(Calculated!$L$2))/1.28)/3.2),"")</f>
        <v/>
      </c>
      <c r="M2327" t="str">
        <f>IF((ValuesFromComPort!P2327)&lt;&gt;"",((((ValuesFromComPort!P2327)-(Calculated!$M$2))/1.28)/16),"")</f>
        <v/>
      </c>
      <c r="N2327" t="str">
        <f>IF((ValuesFromComPort!Q2327)&lt;&gt;"",((((ValuesFromComPort!Q2327)-(Calculated!$N$2))/1.28)/160),"")</f>
        <v/>
      </c>
      <c r="O2327" t="str">
        <f>IF((ValuesFromComPort!AA2327)&lt;&gt;"",(ValuesFromComPort!AA2327),"")</f>
        <v/>
      </c>
      <c r="P2327" t="str">
        <f>IF((ValuesFromComPort!AB2327)&lt;&gt;"",((_xlfn.BITAND((ValuesFromComPort!AB2327),1))*(ValuesFromComPort!AA2327)*1)+100*(_xlfn.BITAND((ValuesFromComPort!AB2327),1)),"")</f>
        <v/>
      </c>
      <c r="Q2327" t="str">
        <f>IF((ValuesFromComPort!AB2327)&lt;&gt;"",((_xlfn.BITAND((ValuesFromComPort!AB2327),2))/2)*50,"")</f>
        <v/>
      </c>
      <c r="R2327" t="str">
        <f>IF((ValuesFromComPort!AB2327)&lt;&gt;"",((_xlfn.BITAND((ValuesFromComPort!AB2327),4))/4)*60,"")</f>
        <v/>
      </c>
      <c r="S2327" t="str">
        <f>IF((ValuesFromComPort!AB2327)&lt;&gt;"",((_xlfn.BITAND((ValuesFromComPort!AB2327),32))/32)*70,"")</f>
        <v/>
      </c>
    </row>
    <row r="2328" spans="2:19" x14ac:dyDescent="0.25">
      <c r="B2328" t="str">
        <f>IF((ValuesFromComPort!B2328)&lt;&gt;"",((((ValuesFromComPort!B2328)-(Calculated!$B$2))/1.28)/320),"")</f>
        <v/>
      </c>
      <c r="C2328" t="str">
        <f>IF((ValuesFromComPort!C2328)&lt;&gt;"",((((ValuesFromComPort!C2328)-(Calculated!$C$2))/1.28)/320),"")</f>
        <v/>
      </c>
      <c r="D2328" t="str">
        <f>IF((ValuesFromComPort!D2328)&lt;&gt;"",((((ValuesFromComPort!D2328)-(Calculated!$D$2))/1.28)/80),"")</f>
        <v/>
      </c>
      <c r="E2328" t="str">
        <f>IF((ValuesFromComPort!F2328)&lt;&gt;"",((((ValuesFromComPort!F2328)-(Calculated!$E$2))/1.28)/80),"")</f>
        <v/>
      </c>
      <c r="F2328" t="str">
        <f>IF((ValuesFromComPort!H2328)&lt;&gt;"",((((ValuesFromComPort!H2328)-(Calculated!$F$2))/1.28)/3.2),"")</f>
        <v/>
      </c>
      <c r="G2328" t="str">
        <f>IF((ValuesFromComPort!I2328)&lt;&gt;"",((((ValuesFromComPort!I2328)-$G$2)*0.015625)/0.3),"")</f>
        <v/>
      </c>
      <c r="H2328" t="str">
        <f>IF((ValuesFromComPort!J2328)&lt;&gt;"",((((ValuesFromComPort!J2328)-(Calculated!$H$2))/1.28)*3.2),"")</f>
        <v/>
      </c>
      <c r="I2328" t="str">
        <f>IF((ValuesFromComPort!K2328)&lt;&gt;"",((((ValuesFromComPort!K2328)-(Calculated!$I$2))/1.28)/64),"")</f>
        <v/>
      </c>
      <c r="J2328" t="str">
        <f>IF((ValuesFromComPort!M2328)&lt;&gt;"",((((ValuesFromComPort!M2328)-(Calculated!$J$2))/1.28)/800),"")</f>
        <v/>
      </c>
      <c r="K2328" t="str">
        <f>IF((ValuesFromComPort!N2328)&lt;&gt;"",(((ValuesFromComPort!N2328)-(Calculated!$K$2))/1.28/3200),"")</f>
        <v/>
      </c>
      <c r="L2328" t="str">
        <f>IF((ValuesFromComPort!O2328)&lt;&gt;"",((((ValuesFromComPort!O2328)-(Calculated!$L$2))/1.28)/3.2),"")</f>
        <v/>
      </c>
      <c r="M2328" t="str">
        <f>IF((ValuesFromComPort!P2328)&lt;&gt;"",((((ValuesFromComPort!P2328)-(Calculated!$M$2))/1.28)/16),"")</f>
        <v/>
      </c>
      <c r="N2328" t="str">
        <f>IF((ValuesFromComPort!Q2328)&lt;&gt;"",((((ValuesFromComPort!Q2328)-(Calculated!$N$2))/1.28)/160),"")</f>
        <v/>
      </c>
      <c r="O2328" t="str">
        <f>IF((ValuesFromComPort!AA2328)&lt;&gt;"",(ValuesFromComPort!AA2328),"")</f>
        <v/>
      </c>
      <c r="P2328" t="str">
        <f>IF((ValuesFromComPort!AB2328)&lt;&gt;"",((_xlfn.BITAND((ValuesFromComPort!AB2328),1))*(ValuesFromComPort!AA2328)*1)+100*(_xlfn.BITAND((ValuesFromComPort!AB2328),1)),"")</f>
        <v/>
      </c>
      <c r="Q2328" t="str">
        <f>IF((ValuesFromComPort!AB2328)&lt;&gt;"",((_xlfn.BITAND((ValuesFromComPort!AB2328),2))/2)*50,"")</f>
        <v/>
      </c>
      <c r="R2328" t="str">
        <f>IF((ValuesFromComPort!AB2328)&lt;&gt;"",((_xlfn.BITAND((ValuesFromComPort!AB2328),4))/4)*60,"")</f>
        <v/>
      </c>
      <c r="S2328" t="str">
        <f>IF((ValuesFromComPort!AB2328)&lt;&gt;"",((_xlfn.BITAND((ValuesFromComPort!AB2328),32))/32)*70,"")</f>
        <v/>
      </c>
    </row>
    <row r="2329" spans="2:19" x14ac:dyDescent="0.25">
      <c r="B2329" t="str">
        <f>IF((ValuesFromComPort!B2329)&lt;&gt;"",((((ValuesFromComPort!B2329)-(Calculated!$B$2))/1.28)/320),"")</f>
        <v/>
      </c>
      <c r="C2329" t="str">
        <f>IF((ValuesFromComPort!C2329)&lt;&gt;"",((((ValuesFromComPort!C2329)-(Calculated!$C$2))/1.28)/320),"")</f>
        <v/>
      </c>
      <c r="D2329" t="str">
        <f>IF((ValuesFromComPort!D2329)&lt;&gt;"",((((ValuesFromComPort!D2329)-(Calculated!$D$2))/1.28)/80),"")</f>
        <v/>
      </c>
      <c r="E2329" t="str">
        <f>IF((ValuesFromComPort!F2329)&lt;&gt;"",((((ValuesFromComPort!F2329)-(Calculated!$E$2))/1.28)/80),"")</f>
        <v/>
      </c>
      <c r="F2329" t="str">
        <f>IF((ValuesFromComPort!H2329)&lt;&gt;"",((((ValuesFromComPort!H2329)-(Calculated!$F$2))/1.28)/3.2),"")</f>
        <v/>
      </c>
      <c r="G2329" t="str">
        <f>IF((ValuesFromComPort!I2329)&lt;&gt;"",((((ValuesFromComPort!I2329)-$G$2)*0.015625)/0.3),"")</f>
        <v/>
      </c>
      <c r="H2329" t="str">
        <f>IF((ValuesFromComPort!J2329)&lt;&gt;"",((((ValuesFromComPort!J2329)-(Calculated!$H$2))/1.28)*3.2),"")</f>
        <v/>
      </c>
      <c r="I2329" t="str">
        <f>IF((ValuesFromComPort!K2329)&lt;&gt;"",((((ValuesFromComPort!K2329)-(Calculated!$I$2))/1.28)/64),"")</f>
        <v/>
      </c>
      <c r="J2329" t="str">
        <f>IF((ValuesFromComPort!M2329)&lt;&gt;"",((((ValuesFromComPort!M2329)-(Calculated!$J$2))/1.28)/800),"")</f>
        <v/>
      </c>
      <c r="K2329" t="str">
        <f>IF((ValuesFromComPort!N2329)&lt;&gt;"",(((ValuesFromComPort!N2329)-(Calculated!$K$2))/1.28/3200),"")</f>
        <v/>
      </c>
      <c r="L2329" t="str">
        <f>IF((ValuesFromComPort!O2329)&lt;&gt;"",((((ValuesFromComPort!O2329)-(Calculated!$L$2))/1.28)/3.2),"")</f>
        <v/>
      </c>
      <c r="M2329" t="str">
        <f>IF((ValuesFromComPort!P2329)&lt;&gt;"",((((ValuesFromComPort!P2329)-(Calculated!$M$2))/1.28)/16),"")</f>
        <v/>
      </c>
      <c r="N2329" t="str">
        <f>IF((ValuesFromComPort!Q2329)&lt;&gt;"",((((ValuesFromComPort!Q2329)-(Calculated!$N$2))/1.28)/160),"")</f>
        <v/>
      </c>
      <c r="O2329" t="str">
        <f>IF((ValuesFromComPort!AA2329)&lt;&gt;"",(ValuesFromComPort!AA2329),"")</f>
        <v/>
      </c>
      <c r="P2329" t="str">
        <f>IF((ValuesFromComPort!AB2329)&lt;&gt;"",((_xlfn.BITAND((ValuesFromComPort!AB2329),1))*(ValuesFromComPort!AA2329)*1)+100*(_xlfn.BITAND((ValuesFromComPort!AB2329),1)),"")</f>
        <v/>
      </c>
      <c r="Q2329" t="str">
        <f>IF((ValuesFromComPort!AB2329)&lt;&gt;"",((_xlfn.BITAND((ValuesFromComPort!AB2329),2))/2)*50,"")</f>
        <v/>
      </c>
      <c r="R2329" t="str">
        <f>IF((ValuesFromComPort!AB2329)&lt;&gt;"",((_xlfn.BITAND((ValuesFromComPort!AB2329),4))/4)*60,"")</f>
        <v/>
      </c>
      <c r="S2329" t="str">
        <f>IF((ValuesFromComPort!AB2329)&lt;&gt;"",((_xlfn.BITAND((ValuesFromComPort!AB2329),32))/32)*70,"")</f>
        <v/>
      </c>
    </row>
    <row r="2330" spans="2:19" x14ac:dyDescent="0.25">
      <c r="B2330" t="str">
        <f>IF((ValuesFromComPort!B2330)&lt;&gt;"",((((ValuesFromComPort!B2330)-(Calculated!$B$2))/1.28)/320),"")</f>
        <v/>
      </c>
      <c r="C2330" t="str">
        <f>IF((ValuesFromComPort!C2330)&lt;&gt;"",((((ValuesFromComPort!C2330)-(Calculated!$C$2))/1.28)/320),"")</f>
        <v/>
      </c>
      <c r="D2330" t="str">
        <f>IF((ValuesFromComPort!D2330)&lt;&gt;"",((((ValuesFromComPort!D2330)-(Calculated!$D$2))/1.28)/80),"")</f>
        <v/>
      </c>
      <c r="E2330" t="str">
        <f>IF((ValuesFromComPort!F2330)&lt;&gt;"",((((ValuesFromComPort!F2330)-(Calculated!$E$2))/1.28)/80),"")</f>
        <v/>
      </c>
      <c r="F2330" t="str">
        <f>IF((ValuesFromComPort!H2330)&lt;&gt;"",((((ValuesFromComPort!H2330)-(Calculated!$F$2))/1.28)/3.2),"")</f>
        <v/>
      </c>
      <c r="G2330" t="str">
        <f>IF((ValuesFromComPort!I2330)&lt;&gt;"",((((ValuesFromComPort!I2330)-$G$2)*0.015625)/0.3),"")</f>
        <v/>
      </c>
      <c r="H2330" t="str">
        <f>IF((ValuesFromComPort!J2330)&lt;&gt;"",((((ValuesFromComPort!J2330)-(Calculated!$H$2))/1.28)*3.2),"")</f>
        <v/>
      </c>
      <c r="I2330" t="str">
        <f>IF((ValuesFromComPort!K2330)&lt;&gt;"",((((ValuesFromComPort!K2330)-(Calculated!$I$2))/1.28)/64),"")</f>
        <v/>
      </c>
      <c r="J2330" t="str">
        <f>IF((ValuesFromComPort!M2330)&lt;&gt;"",((((ValuesFromComPort!M2330)-(Calculated!$J$2))/1.28)/800),"")</f>
        <v/>
      </c>
      <c r="K2330" t="str">
        <f>IF((ValuesFromComPort!N2330)&lt;&gt;"",(((ValuesFromComPort!N2330)-(Calculated!$K$2))/1.28/3200),"")</f>
        <v/>
      </c>
      <c r="L2330" t="str">
        <f>IF((ValuesFromComPort!O2330)&lt;&gt;"",((((ValuesFromComPort!O2330)-(Calculated!$L$2))/1.28)/3.2),"")</f>
        <v/>
      </c>
      <c r="M2330" t="str">
        <f>IF((ValuesFromComPort!P2330)&lt;&gt;"",((((ValuesFromComPort!P2330)-(Calculated!$M$2))/1.28)/16),"")</f>
        <v/>
      </c>
      <c r="N2330" t="str">
        <f>IF((ValuesFromComPort!Q2330)&lt;&gt;"",((((ValuesFromComPort!Q2330)-(Calculated!$N$2))/1.28)/160),"")</f>
        <v/>
      </c>
      <c r="O2330" t="str">
        <f>IF((ValuesFromComPort!AA2330)&lt;&gt;"",(ValuesFromComPort!AA2330),"")</f>
        <v/>
      </c>
      <c r="P2330" t="str">
        <f>IF((ValuesFromComPort!AB2330)&lt;&gt;"",((_xlfn.BITAND((ValuesFromComPort!AB2330),1))*(ValuesFromComPort!AA2330)*1)+100*(_xlfn.BITAND((ValuesFromComPort!AB2330),1)),"")</f>
        <v/>
      </c>
      <c r="Q2330" t="str">
        <f>IF((ValuesFromComPort!AB2330)&lt;&gt;"",((_xlfn.BITAND((ValuesFromComPort!AB2330),2))/2)*50,"")</f>
        <v/>
      </c>
      <c r="R2330" t="str">
        <f>IF((ValuesFromComPort!AB2330)&lt;&gt;"",((_xlfn.BITAND((ValuesFromComPort!AB2330),4))/4)*60,"")</f>
        <v/>
      </c>
      <c r="S2330" t="str">
        <f>IF((ValuesFromComPort!AB2330)&lt;&gt;"",((_xlfn.BITAND((ValuesFromComPort!AB2330),32))/32)*70,"")</f>
        <v/>
      </c>
    </row>
    <row r="2331" spans="2:19" x14ac:dyDescent="0.25">
      <c r="B2331" t="str">
        <f>IF((ValuesFromComPort!B2331)&lt;&gt;"",((((ValuesFromComPort!B2331)-(Calculated!$B$2))/1.28)/320),"")</f>
        <v/>
      </c>
      <c r="C2331" t="str">
        <f>IF((ValuesFromComPort!C2331)&lt;&gt;"",((((ValuesFromComPort!C2331)-(Calculated!$C$2))/1.28)/320),"")</f>
        <v/>
      </c>
      <c r="D2331" t="str">
        <f>IF((ValuesFromComPort!D2331)&lt;&gt;"",((((ValuesFromComPort!D2331)-(Calculated!$D$2))/1.28)/80),"")</f>
        <v/>
      </c>
      <c r="E2331" t="str">
        <f>IF((ValuesFromComPort!F2331)&lt;&gt;"",((((ValuesFromComPort!F2331)-(Calculated!$E$2))/1.28)/80),"")</f>
        <v/>
      </c>
      <c r="F2331" t="str">
        <f>IF((ValuesFromComPort!H2331)&lt;&gt;"",((((ValuesFromComPort!H2331)-(Calculated!$F$2))/1.28)/3.2),"")</f>
        <v/>
      </c>
      <c r="G2331" t="str">
        <f>IF((ValuesFromComPort!I2331)&lt;&gt;"",((((ValuesFromComPort!I2331)-$G$2)*0.015625)/0.3),"")</f>
        <v/>
      </c>
      <c r="H2331" t="str">
        <f>IF((ValuesFromComPort!J2331)&lt;&gt;"",((((ValuesFromComPort!J2331)-(Calculated!$H$2))/1.28)*3.2),"")</f>
        <v/>
      </c>
      <c r="I2331" t="str">
        <f>IF((ValuesFromComPort!K2331)&lt;&gt;"",((((ValuesFromComPort!K2331)-(Calculated!$I$2))/1.28)/64),"")</f>
        <v/>
      </c>
      <c r="J2331" t="str">
        <f>IF((ValuesFromComPort!M2331)&lt;&gt;"",((((ValuesFromComPort!M2331)-(Calculated!$J$2))/1.28)/800),"")</f>
        <v/>
      </c>
      <c r="K2331" t="str">
        <f>IF((ValuesFromComPort!N2331)&lt;&gt;"",(((ValuesFromComPort!N2331)-(Calculated!$K$2))/1.28/3200),"")</f>
        <v/>
      </c>
      <c r="L2331" t="str">
        <f>IF((ValuesFromComPort!O2331)&lt;&gt;"",((((ValuesFromComPort!O2331)-(Calculated!$L$2))/1.28)/3.2),"")</f>
        <v/>
      </c>
      <c r="M2331" t="str">
        <f>IF((ValuesFromComPort!P2331)&lt;&gt;"",((((ValuesFromComPort!P2331)-(Calculated!$M$2))/1.28)/16),"")</f>
        <v/>
      </c>
      <c r="N2331" t="str">
        <f>IF((ValuesFromComPort!Q2331)&lt;&gt;"",((((ValuesFromComPort!Q2331)-(Calculated!$N$2))/1.28)/160),"")</f>
        <v/>
      </c>
      <c r="O2331" t="str">
        <f>IF((ValuesFromComPort!AA2331)&lt;&gt;"",(ValuesFromComPort!AA2331),"")</f>
        <v/>
      </c>
      <c r="P2331" t="str">
        <f>IF((ValuesFromComPort!AB2331)&lt;&gt;"",((_xlfn.BITAND((ValuesFromComPort!AB2331),1))*(ValuesFromComPort!AA2331)*1)+100*(_xlfn.BITAND((ValuesFromComPort!AB2331),1)),"")</f>
        <v/>
      </c>
      <c r="Q2331" t="str">
        <f>IF((ValuesFromComPort!AB2331)&lt;&gt;"",((_xlfn.BITAND((ValuesFromComPort!AB2331),2))/2)*50,"")</f>
        <v/>
      </c>
      <c r="R2331" t="str">
        <f>IF((ValuesFromComPort!AB2331)&lt;&gt;"",((_xlfn.BITAND((ValuesFromComPort!AB2331),4))/4)*60,"")</f>
        <v/>
      </c>
      <c r="S2331" t="str">
        <f>IF((ValuesFromComPort!AB2331)&lt;&gt;"",((_xlfn.BITAND((ValuesFromComPort!AB2331),32))/32)*70,"")</f>
        <v/>
      </c>
    </row>
    <row r="2332" spans="2:19" x14ac:dyDescent="0.25">
      <c r="B2332" t="str">
        <f>IF((ValuesFromComPort!B2332)&lt;&gt;"",((((ValuesFromComPort!B2332)-(Calculated!$B$2))/1.28)/320),"")</f>
        <v/>
      </c>
      <c r="C2332" t="str">
        <f>IF((ValuesFromComPort!C2332)&lt;&gt;"",((((ValuesFromComPort!C2332)-(Calculated!$C$2))/1.28)/320),"")</f>
        <v/>
      </c>
      <c r="D2332" t="str">
        <f>IF((ValuesFromComPort!D2332)&lt;&gt;"",((((ValuesFromComPort!D2332)-(Calculated!$D$2))/1.28)/80),"")</f>
        <v/>
      </c>
      <c r="E2332" t="str">
        <f>IF((ValuesFromComPort!F2332)&lt;&gt;"",((((ValuesFromComPort!F2332)-(Calculated!$E$2))/1.28)/80),"")</f>
        <v/>
      </c>
      <c r="F2332" t="str">
        <f>IF((ValuesFromComPort!H2332)&lt;&gt;"",((((ValuesFromComPort!H2332)-(Calculated!$F$2))/1.28)/3.2),"")</f>
        <v/>
      </c>
      <c r="G2332" t="str">
        <f>IF((ValuesFromComPort!I2332)&lt;&gt;"",((((ValuesFromComPort!I2332)-$G$2)*0.015625)/0.3),"")</f>
        <v/>
      </c>
      <c r="H2332" t="str">
        <f>IF((ValuesFromComPort!J2332)&lt;&gt;"",((((ValuesFromComPort!J2332)-(Calculated!$H$2))/1.28)*3.2),"")</f>
        <v/>
      </c>
      <c r="I2332" t="str">
        <f>IF((ValuesFromComPort!K2332)&lt;&gt;"",((((ValuesFromComPort!K2332)-(Calculated!$I$2))/1.28)/64),"")</f>
        <v/>
      </c>
      <c r="J2332" t="str">
        <f>IF((ValuesFromComPort!M2332)&lt;&gt;"",((((ValuesFromComPort!M2332)-(Calculated!$J$2))/1.28)/800),"")</f>
        <v/>
      </c>
      <c r="K2332" t="str">
        <f>IF((ValuesFromComPort!N2332)&lt;&gt;"",(((ValuesFromComPort!N2332)-(Calculated!$K$2))/1.28/3200),"")</f>
        <v/>
      </c>
      <c r="L2332" t="str">
        <f>IF((ValuesFromComPort!O2332)&lt;&gt;"",((((ValuesFromComPort!O2332)-(Calculated!$L$2))/1.28)/3.2),"")</f>
        <v/>
      </c>
      <c r="M2332" t="str">
        <f>IF((ValuesFromComPort!P2332)&lt;&gt;"",((((ValuesFromComPort!P2332)-(Calculated!$M$2))/1.28)/16),"")</f>
        <v/>
      </c>
      <c r="N2332" t="str">
        <f>IF((ValuesFromComPort!Q2332)&lt;&gt;"",((((ValuesFromComPort!Q2332)-(Calculated!$N$2))/1.28)/160),"")</f>
        <v/>
      </c>
      <c r="O2332" t="str">
        <f>IF((ValuesFromComPort!AA2332)&lt;&gt;"",(ValuesFromComPort!AA2332),"")</f>
        <v/>
      </c>
      <c r="P2332" t="str">
        <f>IF((ValuesFromComPort!AB2332)&lt;&gt;"",((_xlfn.BITAND((ValuesFromComPort!AB2332),1))*(ValuesFromComPort!AA2332)*1)+100*(_xlfn.BITAND((ValuesFromComPort!AB2332),1)),"")</f>
        <v/>
      </c>
      <c r="Q2332" t="str">
        <f>IF((ValuesFromComPort!AB2332)&lt;&gt;"",((_xlfn.BITAND((ValuesFromComPort!AB2332),2))/2)*50,"")</f>
        <v/>
      </c>
      <c r="R2332" t="str">
        <f>IF((ValuesFromComPort!AB2332)&lt;&gt;"",((_xlfn.BITAND((ValuesFromComPort!AB2332),4))/4)*60,"")</f>
        <v/>
      </c>
      <c r="S2332" t="str">
        <f>IF((ValuesFromComPort!AB2332)&lt;&gt;"",((_xlfn.BITAND((ValuesFromComPort!AB2332),32))/32)*70,"")</f>
        <v/>
      </c>
    </row>
    <row r="2333" spans="2:19" x14ac:dyDescent="0.25">
      <c r="B2333" t="str">
        <f>IF((ValuesFromComPort!B2333)&lt;&gt;"",((((ValuesFromComPort!B2333)-(Calculated!$B$2))/1.28)/320),"")</f>
        <v/>
      </c>
      <c r="C2333" t="str">
        <f>IF((ValuesFromComPort!C2333)&lt;&gt;"",((((ValuesFromComPort!C2333)-(Calculated!$C$2))/1.28)/320),"")</f>
        <v/>
      </c>
      <c r="D2333" t="str">
        <f>IF((ValuesFromComPort!D2333)&lt;&gt;"",((((ValuesFromComPort!D2333)-(Calculated!$D$2))/1.28)/80),"")</f>
        <v/>
      </c>
      <c r="E2333" t="str">
        <f>IF((ValuesFromComPort!F2333)&lt;&gt;"",((((ValuesFromComPort!F2333)-(Calculated!$E$2))/1.28)/80),"")</f>
        <v/>
      </c>
      <c r="F2333" t="str">
        <f>IF((ValuesFromComPort!H2333)&lt;&gt;"",((((ValuesFromComPort!H2333)-(Calculated!$F$2))/1.28)/3.2),"")</f>
        <v/>
      </c>
      <c r="G2333" t="str">
        <f>IF((ValuesFromComPort!I2333)&lt;&gt;"",((((ValuesFromComPort!I2333)-$G$2)*0.015625)/0.3),"")</f>
        <v/>
      </c>
      <c r="H2333" t="str">
        <f>IF((ValuesFromComPort!J2333)&lt;&gt;"",((((ValuesFromComPort!J2333)-(Calculated!$H$2))/1.28)*3.2),"")</f>
        <v/>
      </c>
      <c r="I2333" t="str">
        <f>IF((ValuesFromComPort!K2333)&lt;&gt;"",((((ValuesFromComPort!K2333)-(Calculated!$I$2))/1.28)/64),"")</f>
        <v/>
      </c>
      <c r="J2333" t="str">
        <f>IF((ValuesFromComPort!M2333)&lt;&gt;"",((((ValuesFromComPort!M2333)-(Calculated!$J$2))/1.28)/800),"")</f>
        <v/>
      </c>
      <c r="K2333" t="str">
        <f>IF((ValuesFromComPort!N2333)&lt;&gt;"",(((ValuesFromComPort!N2333)-(Calculated!$K$2))/1.28/3200),"")</f>
        <v/>
      </c>
      <c r="L2333" t="str">
        <f>IF((ValuesFromComPort!O2333)&lt;&gt;"",((((ValuesFromComPort!O2333)-(Calculated!$L$2))/1.28)/3.2),"")</f>
        <v/>
      </c>
      <c r="M2333" t="str">
        <f>IF((ValuesFromComPort!P2333)&lt;&gt;"",((((ValuesFromComPort!P2333)-(Calculated!$M$2))/1.28)/16),"")</f>
        <v/>
      </c>
      <c r="N2333" t="str">
        <f>IF((ValuesFromComPort!Q2333)&lt;&gt;"",((((ValuesFromComPort!Q2333)-(Calculated!$N$2))/1.28)/160),"")</f>
        <v/>
      </c>
      <c r="O2333" t="str">
        <f>IF((ValuesFromComPort!AA2333)&lt;&gt;"",(ValuesFromComPort!AA2333),"")</f>
        <v/>
      </c>
      <c r="P2333" t="str">
        <f>IF((ValuesFromComPort!AB2333)&lt;&gt;"",((_xlfn.BITAND((ValuesFromComPort!AB2333),1))*(ValuesFromComPort!AA2333)*1)+100*(_xlfn.BITAND((ValuesFromComPort!AB2333),1)),"")</f>
        <v/>
      </c>
      <c r="Q2333" t="str">
        <f>IF((ValuesFromComPort!AB2333)&lt;&gt;"",((_xlfn.BITAND((ValuesFromComPort!AB2333),2))/2)*50,"")</f>
        <v/>
      </c>
      <c r="R2333" t="str">
        <f>IF((ValuesFromComPort!AB2333)&lt;&gt;"",((_xlfn.BITAND((ValuesFromComPort!AB2333),4))/4)*60,"")</f>
        <v/>
      </c>
      <c r="S2333" t="str">
        <f>IF((ValuesFromComPort!AB2333)&lt;&gt;"",((_xlfn.BITAND((ValuesFromComPort!AB2333),32))/32)*70,"")</f>
        <v/>
      </c>
    </row>
    <row r="2334" spans="2:19" x14ac:dyDescent="0.25">
      <c r="B2334" t="str">
        <f>IF((ValuesFromComPort!B2334)&lt;&gt;"",((((ValuesFromComPort!B2334)-(Calculated!$B$2))/1.28)/320),"")</f>
        <v/>
      </c>
      <c r="C2334" t="str">
        <f>IF((ValuesFromComPort!C2334)&lt;&gt;"",((((ValuesFromComPort!C2334)-(Calculated!$C$2))/1.28)/320),"")</f>
        <v/>
      </c>
      <c r="D2334" t="str">
        <f>IF((ValuesFromComPort!D2334)&lt;&gt;"",((((ValuesFromComPort!D2334)-(Calculated!$D$2))/1.28)/80),"")</f>
        <v/>
      </c>
      <c r="E2334" t="str">
        <f>IF((ValuesFromComPort!F2334)&lt;&gt;"",((((ValuesFromComPort!F2334)-(Calculated!$E$2))/1.28)/80),"")</f>
        <v/>
      </c>
      <c r="F2334" t="str">
        <f>IF((ValuesFromComPort!H2334)&lt;&gt;"",((((ValuesFromComPort!H2334)-(Calculated!$F$2))/1.28)/3.2),"")</f>
        <v/>
      </c>
      <c r="G2334" t="str">
        <f>IF((ValuesFromComPort!I2334)&lt;&gt;"",((((ValuesFromComPort!I2334)-$G$2)*0.015625)/0.3),"")</f>
        <v/>
      </c>
      <c r="H2334" t="str">
        <f>IF((ValuesFromComPort!J2334)&lt;&gt;"",((((ValuesFromComPort!J2334)-(Calculated!$H$2))/1.28)*3.2),"")</f>
        <v/>
      </c>
      <c r="I2334" t="str">
        <f>IF((ValuesFromComPort!K2334)&lt;&gt;"",((((ValuesFromComPort!K2334)-(Calculated!$I$2))/1.28)/64),"")</f>
        <v/>
      </c>
      <c r="J2334" t="str">
        <f>IF((ValuesFromComPort!M2334)&lt;&gt;"",((((ValuesFromComPort!M2334)-(Calculated!$J$2))/1.28)/800),"")</f>
        <v/>
      </c>
      <c r="K2334" t="str">
        <f>IF((ValuesFromComPort!N2334)&lt;&gt;"",(((ValuesFromComPort!N2334)-(Calculated!$K$2))/1.28/3200),"")</f>
        <v/>
      </c>
      <c r="L2334" t="str">
        <f>IF((ValuesFromComPort!O2334)&lt;&gt;"",((((ValuesFromComPort!O2334)-(Calculated!$L$2))/1.28)/3.2),"")</f>
        <v/>
      </c>
      <c r="M2334" t="str">
        <f>IF((ValuesFromComPort!P2334)&lt;&gt;"",((((ValuesFromComPort!P2334)-(Calculated!$M$2))/1.28)/16),"")</f>
        <v/>
      </c>
      <c r="N2334" t="str">
        <f>IF((ValuesFromComPort!Q2334)&lt;&gt;"",((((ValuesFromComPort!Q2334)-(Calculated!$N$2))/1.28)/160),"")</f>
        <v/>
      </c>
      <c r="O2334" t="str">
        <f>IF((ValuesFromComPort!AA2334)&lt;&gt;"",(ValuesFromComPort!AA2334),"")</f>
        <v/>
      </c>
      <c r="P2334" t="str">
        <f>IF((ValuesFromComPort!AB2334)&lt;&gt;"",((_xlfn.BITAND((ValuesFromComPort!AB2334),1))*(ValuesFromComPort!AA2334)*1)+100*(_xlfn.BITAND((ValuesFromComPort!AB2334),1)),"")</f>
        <v/>
      </c>
      <c r="Q2334" t="str">
        <f>IF((ValuesFromComPort!AB2334)&lt;&gt;"",((_xlfn.BITAND((ValuesFromComPort!AB2334),2))/2)*50,"")</f>
        <v/>
      </c>
      <c r="R2334" t="str">
        <f>IF((ValuesFromComPort!AB2334)&lt;&gt;"",((_xlfn.BITAND((ValuesFromComPort!AB2334),4))/4)*60,"")</f>
        <v/>
      </c>
      <c r="S2334" t="str">
        <f>IF((ValuesFromComPort!AB2334)&lt;&gt;"",((_xlfn.BITAND((ValuesFromComPort!AB2334),32))/32)*70,"")</f>
        <v/>
      </c>
    </row>
    <row r="2335" spans="2:19" x14ac:dyDescent="0.25">
      <c r="B2335" t="str">
        <f>IF((ValuesFromComPort!B2335)&lt;&gt;"",((((ValuesFromComPort!B2335)-(Calculated!$B$2))/1.28)/320),"")</f>
        <v/>
      </c>
      <c r="C2335" t="str">
        <f>IF((ValuesFromComPort!C2335)&lt;&gt;"",((((ValuesFromComPort!C2335)-(Calculated!$C$2))/1.28)/320),"")</f>
        <v/>
      </c>
      <c r="D2335" t="str">
        <f>IF((ValuesFromComPort!D2335)&lt;&gt;"",((((ValuesFromComPort!D2335)-(Calculated!$D$2))/1.28)/80),"")</f>
        <v/>
      </c>
      <c r="E2335" t="str">
        <f>IF((ValuesFromComPort!F2335)&lt;&gt;"",((((ValuesFromComPort!F2335)-(Calculated!$E$2))/1.28)/80),"")</f>
        <v/>
      </c>
      <c r="F2335" t="str">
        <f>IF((ValuesFromComPort!H2335)&lt;&gt;"",((((ValuesFromComPort!H2335)-(Calculated!$F$2))/1.28)/3.2),"")</f>
        <v/>
      </c>
      <c r="G2335" t="str">
        <f>IF((ValuesFromComPort!I2335)&lt;&gt;"",((((ValuesFromComPort!I2335)-$G$2)*0.015625)/0.3),"")</f>
        <v/>
      </c>
      <c r="H2335" t="str">
        <f>IF((ValuesFromComPort!J2335)&lt;&gt;"",((((ValuesFromComPort!J2335)-(Calculated!$H$2))/1.28)*3.2),"")</f>
        <v/>
      </c>
      <c r="I2335" t="str">
        <f>IF((ValuesFromComPort!K2335)&lt;&gt;"",((((ValuesFromComPort!K2335)-(Calculated!$I$2))/1.28)/64),"")</f>
        <v/>
      </c>
      <c r="J2335" t="str">
        <f>IF((ValuesFromComPort!M2335)&lt;&gt;"",((((ValuesFromComPort!M2335)-(Calculated!$J$2))/1.28)/800),"")</f>
        <v/>
      </c>
      <c r="K2335" t="str">
        <f>IF((ValuesFromComPort!N2335)&lt;&gt;"",(((ValuesFromComPort!N2335)-(Calculated!$K$2))/1.28/3200),"")</f>
        <v/>
      </c>
      <c r="L2335" t="str">
        <f>IF((ValuesFromComPort!O2335)&lt;&gt;"",((((ValuesFromComPort!O2335)-(Calculated!$L$2))/1.28)/3.2),"")</f>
        <v/>
      </c>
      <c r="M2335" t="str">
        <f>IF((ValuesFromComPort!P2335)&lt;&gt;"",((((ValuesFromComPort!P2335)-(Calculated!$M$2))/1.28)/16),"")</f>
        <v/>
      </c>
      <c r="N2335" t="str">
        <f>IF((ValuesFromComPort!Q2335)&lt;&gt;"",((((ValuesFromComPort!Q2335)-(Calculated!$N$2))/1.28)/160),"")</f>
        <v/>
      </c>
      <c r="O2335" t="str">
        <f>IF((ValuesFromComPort!AA2335)&lt;&gt;"",(ValuesFromComPort!AA2335),"")</f>
        <v/>
      </c>
      <c r="P2335" t="str">
        <f>IF((ValuesFromComPort!AB2335)&lt;&gt;"",((_xlfn.BITAND((ValuesFromComPort!AB2335),1))*(ValuesFromComPort!AA2335)*1)+100*(_xlfn.BITAND((ValuesFromComPort!AB2335),1)),"")</f>
        <v/>
      </c>
      <c r="Q2335" t="str">
        <f>IF((ValuesFromComPort!AB2335)&lt;&gt;"",((_xlfn.BITAND((ValuesFromComPort!AB2335),2))/2)*50,"")</f>
        <v/>
      </c>
      <c r="R2335" t="str">
        <f>IF((ValuesFromComPort!AB2335)&lt;&gt;"",((_xlfn.BITAND((ValuesFromComPort!AB2335),4))/4)*60,"")</f>
        <v/>
      </c>
      <c r="S2335" t="str">
        <f>IF((ValuesFromComPort!AB2335)&lt;&gt;"",((_xlfn.BITAND((ValuesFromComPort!AB2335),32))/32)*70,"")</f>
        <v/>
      </c>
    </row>
    <row r="2336" spans="2:19" x14ac:dyDescent="0.25">
      <c r="B2336" t="str">
        <f>IF((ValuesFromComPort!B2336)&lt;&gt;"",((((ValuesFromComPort!B2336)-(Calculated!$B$2))/1.28)/320),"")</f>
        <v/>
      </c>
      <c r="C2336" t="str">
        <f>IF((ValuesFromComPort!C2336)&lt;&gt;"",((((ValuesFromComPort!C2336)-(Calculated!$C$2))/1.28)/320),"")</f>
        <v/>
      </c>
      <c r="D2336" t="str">
        <f>IF((ValuesFromComPort!D2336)&lt;&gt;"",((((ValuesFromComPort!D2336)-(Calculated!$D$2))/1.28)/80),"")</f>
        <v/>
      </c>
      <c r="E2336" t="str">
        <f>IF((ValuesFromComPort!F2336)&lt;&gt;"",((((ValuesFromComPort!F2336)-(Calculated!$E$2))/1.28)/80),"")</f>
        <v/>
      </c>
      <c r="F2336" t="str">
        <f>IF((ValuesFromComPort!H2336)&lt;&gt;"",((((ValuesFromComPort!H2336)-(Calculated!$F$2))/1.28)/3.2),"")</f>
        <v/>
      </c>
      <c r="G2336" t="str">
        <f>IF((ValuesFromComPort!I2336)&lt;&gt;"",((((ValuesFromComPort!I2336)-$G$2)*0.015625)/0.3),"")</f>
        <v/>
      </c>
      <c r="H2336" t="str">
        <f>IF((ValuesFromComPort!J2336)&lt;&gt;"",((((ValuesFromComPort!J2336)-(Calculated!$H$2))/1.28)*3.2),"")</f>
        <v/>
      </c>
      <c r="I2336" t="str">
        <f>IF((ValuesFromComPort!K2336)&lt;&gt;"",((((ValuesFromComPort!K2336)-(Calculated!$I$2))/1.28)/64),"")</f>
        <v/>
      </c>
      <c r="J2336" t="str">
        <f>IF((ValuesFromComPort!M2336)&lt;&gt;"",((((ValuesFromComPort!M2336)-(Calculated!$J$2))/1.28)/800),"")</f>
        <v/>
      </c>
      <c r="K2336" t="str">
        <f>IF((ValuesFromComPort!N2336)&lt;&gt;"",(((ValuesFromComPort!N2336)-(Calculated!$K$2))/1.28/3200),"")</f>
        <v/>
      </c>
      <c r="L2336" t="str">
        <f>IF((ValuesFromComPort!O2336)&lt;&gt;"",((((ValuesFromComPort!O2336)-(Calculated!$L$2))/1.28)/3.2),"")</f>
        <v/>
      </c>
      <c r="M2336" t="str">
        <f>IF((ValuesFromComPort!P2336)&lt;&gt;"",((((ValuesFromComPort!P2336)-(Calculated!$M$2))/1.28)/16),"")</f>
        <v/>
      </c>
      <c r="N2336" t="str">
        <f>IF((ValuesFromComPort!Q2336)&lt;&gt;"",((((ValuesFromComPort!Q2336)-(Calculated!$N$2))/1.28)/160),"")</f>
        <v/>
      </c>
      <c r="O2336" t="str">
        <f>IF((ValuesFromComPort!AA2336)&lt;&gt;"",(ValuesFromComPort!AA2336),"")</f>
        <v/>
      </c>
      <c r="P2336" t="str">
        <f>IF((ValuesFromComPort!AB2336)&lt;&gt;"",((_xlfn.BITAND((ValuesFromComPort!AB2336),1))*(ValuesFromComPort!AA2336)*1)+100*(_xlfn.BITAND((ValuesFromComPort!AB2336),1)),"")</f>
        <v/>
      </c>
      <c r="Q2336" t="str">
        <f>IF((ValuesFromComPort!AB2336)&lt;&gt;"",((_xlfn.BITAND((ValuesFromComPort!AB2336),2))/2)*50,"")</f>
        <v/>
      </c>
      <c r="R2336" t="str">
        <f>IF((ValuesFromComPort!AB2336)&lt;&gt;"",((_xlfn.BITAND((ValuesFromComPort!AB2336),4))/4)*60,"")</f>
        <v/>
      </c>
      <c r="S2336" t="str">
        <f>IF((ValuesFromComPort!AB2336)&lt;&gt;"",((_xlfn.BITAND((ValuesFromComPort!AB2336),32))/32)*70,"")</f>
        <v/>
      </c>
    </row>
    <row r="2337" spans="2:19" x14ac:dyDescent="0.25">
      <c r="B2337" t="str">
        <f>IF((ValuesFromComPort!B2337)&lt;&gt;"",((((ValuesFromComPort!B2337)-(Calculated!$B$2))/1.28)/320),"")</f>
        <v/>
      </c>
      <c r="C2337" t="str">
        <f>IF((ValuesFromComPort!C2337)&lt;&gt;"",((((ValuesFromComPort!C2337)-(Calculated!$C$2))/1.28)/320),"")</f>
        <v/>
      </c>
      <c r="D2337" t="str">
        <f>IF((ValuesFromComPort!D2337)&lt;&gt;"",((((ValuesFromComPort!D2337)-(Calculated!$D$2))/1.28)/80),"")</f>
        <v/>
      </c>
      <c r="E2337" t="str">
        <f>IF((ValuesFromComPort!F2337)&lt;&gt;"",((((ValuesFromComPort!F2337)-(Calculated!$E$2))/1.28)/80),"")</f>
        <v/>
      </c>
      <c r="F2337" t="str">
        <f>IF((ValuesFromComPort!H2337)&lt;&gt;"",((((ValuesFromComPort!H2337)-(Calculated!$F$2))/1.28)/3.2),"")</f>
        <v/>
      </c>
      <c r="G2337" t="str">
        <f>IF((ValuesFromComPort!I2337)&lt;&gt;"",((((ValuesFromComPort!I2337)-$G$2)*0.015625)/0.3),"")</f>
        <v/>
      </c>
      <c r="H2337" t="str">
        <f>IF((ValuesFromComPort!J2337)&lt;&gt;"",((((ValuesFromComPort!J2337)-(Calculated!$H$2))/1.28)*3.2),"")</f>
        <v/>
      </c>
      <c r="I2337" t="str">
        <f>IF((ValuesFromComPort!K2337)&lt;&gt;"",((((ValuesFromComPort!K2337)-(Calculated!$I$2))/1.28)/64),"")</f>
        <v/>
      </c>
      <c r="J2337" t="str">
        <f>IF((ValuesFromComPort!M2337)&lt;&gt;"",((((ValuesFromComPort!M2337)-(Calculated!$J$2))/1.28)/800),"")</f>
        <v/>
      </c>
      <c r="K2337" t="str">
        <f>IF((ValuesFromComPort!N2337)&lt;&gt;"",(((ValuesFromComPort!N2337)-(Calculated!$K$2))/1.28/3200),"")</f>
        <v/>
      </c>
      <c r="L2337" t="str">
        <f>IF((ValuesFromComPort!O2337)&lt;&gt;"",((((ValuesFromComPort!O2337)-(Calculated!$L$2))/1.28)/3.2),"")</f>
        <v/>
      </c>
      <c r="M2337" t="str">
        <f>IF((ValuesFromComPort!P2337)&lt;&gt;"",((((ValuesFromComPort!P2337)-(Calculated!$M$2))/1.28)/16),"")</f>
        <v/>
      </c>
      <c r="N2337" t="str">
        <f>IF((ValuesFromComPort!Q2337)&lt;&gt;"",((((ValuesFromComPort!Q2337)-(Calculated!$N$2))/1.28)/160),"")</f>
        <v/>
      </c>
      <c r="O2337" t="str">
        <f>IF((ValuesFromComPort!AA2337)&lt;&gt;"",(ValuesFromComPort!AA2337),"")</f>
        <v/>
      </c>
      <c r="P2337" t="str">
        <f>IF((ValuesFromComPort!AB2337)&lt;&gt;"",((_xlfn.BITAND((ValuesFromComPort!AB2337),1))*(ValuesFromComPort!AA2337)*1)+100*(_xlfn.BITAND((ValuesFromComPort!AB2337),1)),"")</f>
        <v/>
      </c>
      <c r="Q2337" t="str">
        <f>IF((ValuesFromComPort!AB2337)&lt;&gt;"",((_xlfn.BITAND((ValuesFromComPort!AB2337),2))/2)*50,"")</f>
        <v/>
      </c>
      <c r="R2337" t="str">
        <f>IF((ValuesFromComPort!AB2337)&lt;&gt;"",((_xlfn.BITAND((ValuesFromComPort!AB2337),4))/4)*60,"")</f>
        <v/>
      </c>
      <c r="S2337" t="str">
        <f>IF((ValuesFromComPort!AB2337)&lt;&gt;"",((_xlfn.BITAND((ValuesFromComPort!AB2337),32))/32)*70,"")</f>
        <v/>
      </c>
    </row>
    <row r="2338" spans="2:19" x14ac:dyDescent="0.25">
      <c r="B2338" t="str">
        <f>IF((ValuesFromComPort!B2338)&lt;&gt;"",((((ValuesFromComPort!B2338)-(Calculated!$B$2))/1.28)/320),"")</f>
        <v/>
      </c>
      <c r="C2338" t="str">
        <f>IF((ValuesFromComPort!C2338)&lt;&gt;"",((((ValuesFromComPort!C2338)-(Calculated!$C$2))/1.28)/320),"")</f>
        <v/>
      </c>
      <c r="D2338" t="str">
        <f>IF((ValuesFromComPort!D2338)&lt;&gt;"",((((ValuesFromComPort!D2338)-(Calculated!$D$2))/1.28)/80),"")</f>
        <v/>
      </c>
      <c r="E2338" t="str">
        <f>IF((ValuesFromComPort!F2338)&lt;&gt;"",((((ValuesFromComPort!F2338)-(Calculated!$E$2))/1.28)/80),"")</f>
        <v/>
      </c>
      <c r="F2338" t="str">
        <f>IF((ValuesFromComPort!H2338)&lt;&gt;"",((((ValuesFromComPort!H2338)-(Calculated!$F$2))/1.28)/3.2),"")</f>
        <v/>
      </c>
      <c r="G2338" t="str">
        <f>IF((ValuesFromComPort!I2338)&lt;&gt;"",((((ValuesFromComPort!I2338)-$G$2)*0.015625)/0.3),"")</f>
        <v/>
      </c>
      <c r="H2338" t="str">
        <f>IF((ValuesFromComPort!J2338)&lt;&gt;"",((((ValuesFromComPort!J2338)-(Calculated!$H$2))/1.28)*3.2),"")</f>
        <v/>
      </c>
      <c r="I2338" t="str">
        <f>IF((ValuesFromComPort!K2338)&lt;&gt;"",((((ValuesFromComPort!K2338)-(Calculated!$I$2))/1.28)/64),"")</f>
        <v/>
      </c>
      <c r="J2338" t="str">
        <f>IF((ValuesFromComPort!M2338)&lt;&gt;"",((((ValuesFromComPort!M2338)-(Calculated!$J$2))/1.28)/800),"")</f>
        <v/>
      </c>
      <c r="K2338" t="str">
        <f>IF((ValuesFromComPort!N2338)&lt;&gt;"",(((ValuesFromComPort!N2338)-(Calculated!$K$2))/1.28/3200),"")</f>
        <v/>
      </c>
      <c r="L2338" t="str">
        <f>IF((ValuesFromComPort!O2338)&lt;&gt;"",((((ValuesFromComPort!O2338)-(Calculated!$L$2))/1.28)/3.2),"")</f>
        <v/>
      </c>
      <c r="M2338" t="str">
        <f>IF((ValuesFromComPort!P2338)&lt;&gt;"",((((ValuesFromComPort!P2338)-(Calculated!$M$2))/1.28)/16),"")</f>
        <v/>
      </c>
      <c r="N2338" t="str">
        <f>IF((ValuesFromComPort!Q2338)&lt;&gt;"",((((ValuesFromComPort!Q2338)-(Calculated!$N$2))/1.28)/160),"")</f>
        <v/>
      </c>
      <c r="O2338" t="str">
        <f>IF((ValuesFromComPort!AA2338)&lt;&gt;"",(ValuesFromComPort!AA2338),"")</f>
        <v/>
      </c>
      <c r="P2338" t="str">
        <f>IF((ValuesFromComPort!AB2338)&lt;&gt;"",((_xlfn.BITAND((ValuesFromComPort!AB2338),1))*(ValuesFromComPort!AA2338)*1)+100*(_xlfn.BITAND((ValuesFromComPort!AB2338),1)),"")</f>
        <v/>
      </c>
      <c r="Q2338" t="str">
        <f>IF((ValuesFromComPort!AB2338)&lt;&gt;"",((_xlfn.BITAND((ValuesFromComPort!AB2338),2))/2)*50,"")</f>
        <v/>
      </c>
      <c r="R2338" t="str">
        <f>IF((ValuesFromComPort!AB2338)&lt;&gt;"",((_xlfn.BITAND((ValuesFromComPort!AB2338),4))/4)*60,"")</f>
        <v/>
      </c>
      <c r="S2338" t="str">
        <f>IF((ValuesFromComPort!AB2338)&lt;&gt;"",((_xlfn.BITAND((ValuesFromComPort!AB2338),32))/32)*70,"")</f>
        <v/>
      </c>
    </row>
    <row r="2339" spans="2:19" x14ac:dyDescent="0.25">
      <c r="B2339" t="str">
        <f>IF((ValuesFromComPort!B2339)&lt;&gt;"",((((ValuesFromComPort!B2339)-(Calculated!$B$2))/1.28)/320),"")</f>
        <v/>
      </c>
      <c r="C2339" t="str">
        <f>IF((ValuesFromComPort!C2339)&lt;&gt;"",((((ValuesFromComPort!C2339)-(Calculated!$C$2))/1.28)/320),"")</f>
        <v/>
      </c>
      <c r="D2339" t="str">
        <f>IF((ValuesFromComPort!D2339)&lt;&gt;"",((((ValuesFromComPort!D2339)-(Calculated!$D$2))/1.28)/80),"")</f>
        <v/>
      </c>
      <c r="E2339" t="str">
        <f>IF((ValuesFromComPort!F2339)&lt;&gt;"",((((ValuesFromComPort!F2339)-(Calculated!$E$2))/1.28)/80),"")</f>
        <v/>
      </c>
      <c r="F2339" t="str">
        <f>IF((ValuesFromComPort!H2339)&lt;&gt;"",((((ValuesFromComPort!H2339)-(Calculated!$F$2))/1.28)/3.2),"")</f>
        <v/>
      </c>
      <c r="G2339" t="str">
        <f>IF((ValuesFromComPort!I2339)&lt;&gt;"",((((ValuesFromComPort!I2339)-$G$2)*0.015625)/0.3),"")</f>
        <v/>
      </c>
      <c r="H2339" t="str">
        <f>IF((ValuesFromComPort!J2339)&lt;&gt;"",((((ValuesFromComPort!J2339)-(Calculated!$H$2))/1.28)*3.2),"")</f>
        <v/>
      </c>
      <c r="I2339" t="str">
        <f>IF((ValuesFromComPort!K2339)&lt;&gt;"",((((ValuesFromComPort!K2339)-(Calculated!$I$2))/1.28)/64),"")</f>
        <v/>
      </c>
      <c r="J2339" t="str">
        <f>IF((ValuesFromComPort!M2339)&lt;&gt;"",((((ValuesFromComPort!M2339)-(Calculated!$J$2))/1.28)/800),"")</f>
        <v/>
      </c>
      <c r="K2339" t="str">
        <f>IF((ValuesFromComPort!N2339)&lt;&gt;"",(((ValuesFromComPort!N2339)-(Calculated!$K$2))/1.28/3200),"")</f>
        <v/>
      </c>
      <c r="L2339" t="str">
        <f>IF((ValuesFromComPort!O2339)&lt;&gt;"",((((ValuesFromComPort!O2339)-(Calculated!$L$2))/1.28)/3.2),"")</f>
        <v/>
      </c>
      <c r="M2339" t="str">
        <f>IF((ValuesFromComPort!P2339)&lt;&gt;"",((((ValuesFromComPort!P2339)-(Calculated!$M$2))/1.28)/16),"")</f>
        <v/>
      </c>
      <c r="N2339" t="str">
        <f>IF((ValuesFromComPort!Q2339)&lt;&gt;"",((((ValuesFromComPort!Q2339)-(Calculated!$N$2))/1.28)/160),"")</f>
        <v/>
      </c>
      <c r="O2339" t="str">
        <f>IF((ValuesFromComPort!AA2339)&lt;&gt;"",(ValuesFromComPort!AA2339),"")</f>
        <v/>
      </c>
      <c r="P2339" t="str">
        <f>IF((ValuesFromComPort!AB2339)&lt;&gt;"",((_xlfn.BITAND((ValuesFromComPort!AB2339),1))*(ValuesFromComPort!AA2339)*1)+100*(_xlfn.BITAND((ValuesFromComPort!AB2339),1)),"")</f>
        <v/>
      </c>
      <c r="Q2339" t="str">
        <f>IF((ValuesFromComPort!AB2339)&lt;&gt;"",((_xlfn.BITAND((ValuesFromComPort!AB2339),2))/2)*50,"")</f>
        <v/>
      </c>
      <c r="R2339" t="str">
        <f>IF((ValuesFromComPort!AB2339)&lt;&gt;"",((_xlfn.BITAND((ValuesFromComPort!AB2339),4))/4)*60,"")</f>
        <v/>
      </c>
      <c r="S2339" t="str">
        <f>IF((ValuesFromComPort!AB2339)&lt;&gt;"",((_xlfn.BITAND((ValuesFromComPort!AB2339),32))/32)*70,"")</f>
        <v/>
      </c>
    </row>
    <row r="2340" spans="2:19" x14ac:dyDescent="0.25">
      <c r="B2340" t="str">
        <f>IF((ValuesFromComPort!B2340)&lt;&gt;"",((((ValuesFromComPort!B2340)-(Calculated!$B$2))/1.28)/320),"")</f>
        <v/>
      </c>
      <c r="C2340" t="str">
        <f>IF((ValuesFromComPort!C2340)&lt;&gt;"",((((ValuesFromComPort!C2340)-(Calculated!$C$2))/1.28)/320),"")</f>
        <v/>
      </c>
      <c r="D2340" t="str">
        <f>IF((ValuesFromComPort!D2340)&lt;&gt;"",((((ValuesFromComPort!D2340)-(Calculated!$D$2))/1.28)/80),"")</f>
        <v/>
      </c>
      <c r="E2340" t="str">
        <f>IF((ValuesFromComPort!F2340)&lt;&gt;"",((((ValuesFromComPort!F2340)-(Calculated!$E$2))/1.28)/80),"")</f>
        <v/>
      </c>
      <c r="F2340" t="str">
        <f>IF((ValuesFromComPort!H2340)&lt;&gt;"",((((ValuesFromComPort!H2340)-(Calculated!$F$2))/1.28)/3.2),"")</f>
        <v/>
      </c>
      <c r="G2340" t="str">
        <f>IF((ValuesFromComPort!I2340)&lt;&gt;"",((((ValuesFromComPort!I2340)-$G$2)*0.015625)/0.3),"")</f>
        <v/>
      </c>
      <c r="H2340" t="str">
        <f>IF((ValuesFromComPort!J2340)&lt;&gt;"",((((ValuesFromComPort!J2340)-(Calculated!$H$2))/1.28)*3.2),"")</f>
        <v/>
      </c>
      <c r="I2340" t="str">
        <f>IF((ValuesFromComPort!K2340)&lt;&gt;"",((((ValuesFromComPort!K2340)-(Calculated!$I$2))/1.28)/64),"")</f>
        <v/>
      </c>
      <c r="J2340" t="str">
        <f>IF((ValuesFromComPort!M2340)&lt;&gt;"",((((ValuesFromComPort!M2340)-(Calculated!$J$2))/1.28)/800),"")</f>
        <v/>
      </c>
      <c r="K2340" t="str">
        <f>IF((ValuesFromComPort!N2340)&lt;&gt;"",(((ValuesFromComPort!N2340)-(Calculated!$K$2))/1.28/3200),"")</f>
        <v/>
      </c>
      <c r="L2340" t="str">
        <f>IF((ValuesFromComPort!O2340)&lt;&gt;"",((((ValuesFromComPort!O2340)-(Calculated!$L$2))/1.28)/3.2),"")</f>
        <v/>
      </c>
      <c r="M2340" t="str">
        <f>IF((ValuesFromComPort!P2340)&lt;&gt;"",((((ValuesFromComPort!P2340)-(Calculated!$M$2))/1.28)/16),"")</f>
        <v/>
      </c>
      <c r="N2340" t="str">
        <f>IF((ValuesFromComPort!Q2340)&lt;&gt;"",((((ValuesFromComPort!Q2340)-(Calculated!$N$2))/1.28)/160),"")</f>
        <v/>
      </c>
      <c r="O2340" t="str">
        <f>IF((ValuesFromComPort!AA2340)&lt;&gt;"",(ValuesFromComPort!AA2340),"")</f>
        <v/>
      </c>
      <c r="P2340" t="str">
        <f>IF((ValuesFromComPort!AB2340)&lt;&gt;"",((_xlfn.BITAND((ValuesFromComPort!AB2340),1))*(ValuesFromComPort!AA2340)*1)+100*(_xlfn.BITAND((ValuesFromComPort!AB2340),1)),"")</f>
        <v/>
      </c>
      <c r="Q2340" t="str">
        <f>IF((ValuesFromComPort!AB2340)&lt;&gt;"",((_xlfn.BITAND((ValuesFromComPort!AB2340),2))/2)*50,"")</f>
        <v/>
      </c>
      <c r="R2340" t="str">
        <f>IF((ValuesFromComPort!AB2340)&lt;&gt;"",((_xlfn.BITAND((ValuesFromComPort!AB2340),4))/4)*60,"")</f>
        <v/>
      </c>
      <c r="S2340" t="str">
        <f>IF((ValuesFromComPort!AB2340)&lt;&gt;"",((_xlfn.BITAND((ValuesFromComPort!AB2340),32))/32)*70,"")</f>
        <v/>
      </c>
    </row>
    <row r="2341" spans="2:19" x14ac:dyDescent="0.25">
      <c r="B2341" t="str">
        <f>IF((ValuesFromComPort!B2341)&lt;&gt;"",((((ValuesFromComPort!B2341)-(Calculated!$B$2))/1.28)/320),"")</f>
        <v/>
      </c>
      <c r="C2341" t="str">
        <f>IF((ValuesFromComPort!C2341)&lt;&gt;"",((((ValuesFromComPort!C2341)-(Calculated!$C$2))/1.28)/320),"")</f>
        <v/>
      </c>
      <c r="D2341" t="str">
        <f>IF((ValuesFromComPort!D2341)&lt;&gt;"",((((ValuesFromComPort!D2341)-(Calculated!$D$2))/1.28)/80),"")</f>
        <v/>
      </c>
      <c r="E2341" t="str">
        <f>IF((ValuesFromComPort!F2341)&lt;&gt;"",((((ValuesFromComPort!F2341)-(Calculated!$E$2))/1.28)/80),"")</f>
        <v/>
      </c>
      <c r="F2341" t="str">
        <f>IF((ValuesFromComPort!H2341)&lt;&gt;"",((((ValuesFromComPort!H2341)-(Calculated!$F$2))/1.28)/3.2),"")</f>
        <v/>
      </c>
      <c r="G2341" t="str">
        <f>IF((ValuesFromComPort!I2341)&lt;&gt;"",((((ValuesFromComPort!I2341)-$G$2)*0.015625)/0.3),"")</f>
        <v/>
      </c>
      <c r="H2341" t="str">
        <f>IF((ValuesFromComPort!J2341)&lt;&gt;"",((((ValuesFromComPort!J2341)-(Calculated!$H$2))/1.28)*3.2),"")</f>
        <v/>
      </c>
      <c r="I2341" t="str">
        <f>IF((ValuesFromComPort!K2341)&lt;&gt;"",((((ValuesFromComPort!K2341)-(Calculated!$I$2))/1.28)/64),"")</f>
        <v/>
      </c>
      <c r="J2341" t="str">
        <f>IF((ValuesFromComPort!M2341)&lt;&gt;"",((((ValuesFromComPort!M2341)-(Calculated!$J$2))/1.28)/800),"")</f>
        <v/>
      </c>
      <c r="K2341" t="str">
        <f>IF((ValuesFromComPort!N2341)&lt;&gt;"",(((ValuesFromComPort!N2341)-(Calculated!$K$2))/1.28/3200),"")</f>
        <v/>
      </c>
      <c r="L2341" t="str">
        <f>IF((ValuesFromComPort!O2341)&lt;&gt;"",((((ValuesFromComPort!O2341)-(Calculated!$L$2))/1.28)/3.2),"")</f>
        <v/>
      </c>
      <c r="M2341" t="str">
        <f>IF((ValuesFromComPort!P2341)&lt;&gt;"",((((ValuesFromComPort!P2341)-(Calculated!$M$2))/1.28)/16),"")</f>
        <v/>
      </c>
      <c r="N2341" t="str">
        <f>IF((ValuesFromComPort!Q2341)&lt;&gt;"",((((ValuesFromComPort!Q2341)-(Calculated!$N$2))/1.28)/160),"")</f>
        <v/>
      </c>
      <c r="O2341" t="str">
        <f>IF((ValuesFromComPort!AA2341)&lt;&gt;"",(ValuesFromComPort!AA2341),"")</f>
        <v/>
      </c>
      <c r="P2341" t="str">
        <f>IF((ValuesFromComPort!AB2341)&lt;&gt;"",((_xlfn.BITAND((ValuesFromComPort!AB2341),1))*(ValuesFromComPort!AA2341)*1)+100*(_xlfn.BITAND((ValuesFromComPort!AB2341),1)),"")</f>
        <v/>
      </c>
      <c r="Q2341" t="str">
        <f>IF((ValuesFromComPort!AB2341)&lt;&gt;"",((_xlfn.BITAND((ValuesFromComPort!AB2341),2))/2)*50,"")</f>
        <v/>
      </c>
      <c r="R2341" t="str">
        <f>IF((ValuesFromComPort!AB2341)&lt;&gt;"",((_xlfn.BITAND((ValuesFromComPort!AB2341),4))/4)*60,"")</f>
        <v/>
      </c>
      <c r="S2341" t="str">
        <f>IF((ValuesFromComPort!AB2341)&lt;&gt;"",((_xlfn.BITAND((ValuesFromComPort!AB2341),32))/32)*70,"")</f>
        <v/>
      </c>
    </row>
    <row r="2342" spans="2:19" x14ac:dyDescent="0.25">
      <c r="B2342" t="str">
        <f>IF((ValuesFromComPort!B2342)&lt;&gt;"",((((ValuesFromComPort!B2342)-(Calculated!$B$2))/1.28)/320),"")</f>
        <v/>
      </c>
      <c r="C2342" t="str">
        <f>IF((ValuesFromComPort!C2342)&lt;&gt;"",((((ValuesFromComPort!C2342)-(Calculated!$C$2))/1.28)/320),"")</f>
        <v/>
      </c>
      <c r="D2342" t="str">
        <f>IF((ValuesFromComPort!D2342)&lt;&gt;"",((((ValuesFromComPort!D2342)-(Calculated!$D$2))/1.28)/80),"")</f>
        <v/>
      </c>
      <c r="E2342" t="str">
        <f>IF((ValuesFromComPort!F2342)&lt;&gt;"",((((ValuesFromComPort!F2342)-(Calculated!$E$2))/1.28)/80),"")</f>
        <v/>
      </c>
      <c r="F2342" t="str">
        <f>IF((ValuesFromComPort!H2342)&lt;&gt;"",((((ValuesFromComPort!H2342)-(Calculated!$F$2))/1.28)/3.2),"")</f>
        <v/>
      </c>
      <c r="G2342" t="str">
        <f>IF((ValuesFromComPort!I2342)&lt;&gt;"",((((ValuesFromComPort!I2342)-$G$2)*0.015625)/0.3),"")</f>
        <v/>
      </c>
      <c r="H2342" t="str">
        <f>IF((ValuesFromComPort!J2342)&lt;&gt;"",((((ValuesFromComPort!J2342)-(Calculated!$H$2))/1.28)*3.2),"")</f>
        <v/>
      </c>
      <c r="I2342" t="str">
        <f>IF((ValuesFromComPort!K2342)&lt;&gt;"",((((ValuesFromComPort!K2342)-(Calculated!$I$2))/1.28)/64),"")</f>
        <v/>
      </c>
      <c r="J2342" t="str">
        <f>IF((ValuesFromComPort!M2342)&lt;&gt;"",((((ValuesFromComPort!M2342)-(Calculated!$J$2))/1.28)/800),"")</f>
        <v/>
      </c>
      <c r="K2342" t="str">
        <f>IF((ValuesFromComPort!N2342)&lt;&gt;"",(((ValuesFromComPort!N2342)-(Calculated!$K$2))/1.28/3200),"")</f>
        <v/>
      </c>
      <c r="L2342" t="str">
        <f>IF((ValuesFromComPort!O2342)&lt;&gt;"",((((ValuesFromComPort!O2342)-(Calculated!$L$2))/1.28)/3.2),"")</f>
        <v/>
      </c>
      <c r="M2342" t="str">
        <f>IF((ValuesFromComPort!P2342)&lt;&gt;"",((((ValuesFromComPort!P2342)-(Calculated!$M$2))/1.28)/16),"")</f>
        <v/>
      </c>
      <c r="N2342" t="str">
        <f>IF((ValuesFromComPort!Q2342)&lt;&gt;"",((((ValuesFromComPort!Q2342)-(Calculated!$N$2))/1.28)/160),"")</f>
        <v/>
      </c>
      <c r="O2342" t="str">
        <f>IF((ValuesFromComPort!AA2342)&lt;&gt;"",(ValuesFromComPort!AA2342),"")</f>
        <v/>
      </c>
      <c r="P2342" t="str">
        <f>IF((ValuesFromComPort!AB2342)&lt;&gt;"",((_xlfn.BITAND((ValuesFromComPort!AB2342),1))*(ValuesFromComPort!AA2342)*1)+100*(_xlfn.BITAND((ValuesFromComPort!AB2342),1)),"")</f>
        <v/>
      </c>
      <c r="Q2342" t="str">
        <f>IF((ValuesFromComPort!AB2342)&lt;&gt;"",((_xlfn.BITAND((ValuesFromComPort!AB2342),2))/2)*50,"")</f>
        <v/>
      </c>
      <c r="R2342" t="str">
        <f>IF((ValuesFromComPort!AB2342)&lt;&gt;"",((_xlfn.BITAND((ValuesFromComPort!AB2342),4))/4)*60,"")</f>
        <v/>
      </c>
      <c r="S2342" t="str">
        <f>IF((ValuesFromComPort!AB2342)&lt;&gt;"",((_xlfn.BITAND((ValuesFromComPort!AB2342),32))/32)*70,"")</f>
        <v/>
      </c>
    </row>
    <row r="2343" spans="2:19" x14ac:dyDescent="0.25">
      <c r="B2343" t="str">
        <f>IF((ValuesFromComPort!B2343)&lt;&gt;"",((((ValuesFromComPort!B2343)-(Calculated!$B$2))/1.28)/320),"")</f>
        <v/>
      </c>
      <c r="C2343" t="str">
        <f>IF((ValuesFromComPort!C2343)&lt;&gt;"",((((ValuesFromComPort!C2343)-(Calculated!$C$2))/1.28)/320),"")</f>
        <v/>
      </c>
      <c r="D2343" t="str">
        <f>IF((ValuesFromComPort!D2343)&lt;&gt;"",((((ValuesFromComPort!D2343)-(Calculated!$D$2))/1.28)/80),"")</f>
        <v/>
      </c>
      <c r="E2343" t="str">
        <f>IF((ValuesFromComPort!F2343)&lt;&gt;"",((((ValuesFromComPort!F2343)-(Calculated!$E$2))/1.28)/80),"")</f>
        <v/>
      </c>
      <c r="F2343" t="str">
        <f>IF((ValuesFromComPort!H2343)&lt;&gt;"",((((ValuesFromComPort!H2343)-(Calculated!$F$2))/1.28)/3.2),"")</f>
        <v/>
      </c>
      <c r="G2343" t="str">
        <f>IF((ValuesFromComPort!I2343)&lt;&gt;"",((((ValuesFromComPort!I2343)-$G$2)*0.015625)/0.3),"")</f>
        <v/>
      </c>
      <c r="H2343" t="str">
        <f>IF((ValuesFromComPort!J2343)&lt;&gt;"",((((ValuesFromComPort!J2343)-(Calculated!$H$2))/1.28)*3.2),"")</f>
        <v/>
      </c>
      <c r="I2343" t="str">
        <f>IF((ValuesFromComPort!K2343)&lt;&gt;"",((((ValuesFromComPort!K2343)-(Calculated!$I$2))/1.28)/64),"")</f>
        <v/>
      </c>
      <c r="J2343" t="str">
        <f>IF((ValuesFromComPort!M2343)&lt;&gt;"",((((ValuesFromComPort!M2343)-(Calculated!$J$2))/1.28)/800),"")</f>
        <v/>
      </c>
      <c r="K2343" t="str">
        <f>IF((ValuesFromComPort!N2343)&lt;&gt;"",(((ValuesFromComPort!N2343)-(Calculated!$K$2))/1.28/3200),"")</f>
        <v/>
      </c>
      <c r="L2343" t="str">
        <f>IF((ValuesFromComPort!O2343)&lt;&gt;"",((((ValuesFromComPort!O2343)-(Calculated!$L$2))/1.28)/3.2),"")</f>
        <v/>
      </c>
      <c r="M2343" t="str">
        <f>IF((ValuesFromComPort!P2343)&lt;&gt;"",((((ValuesFromComPort!P2343)-(Calculated!$M$2))/1.28)/16),"")</f>
        <v/>
      </c>
      <c r="N2343" t="str">
        <f>IF((ValuesFromComPort!Q2343)&lt;&gt;"",((((ValuesFromComPort!Q2343)-(Calculated!$N$2))/1.28)/160),"")</f>
        <v/>
      </c>
      <c r="O2343" t="str">
        <f>IF((ValuesFromComPort!AA2343)&lt;&gt;"",(ValuesFromComPort!AA2343),"")</f>
        <v/>
      </c>
      <c r="P2343" t="str">
        <f>IF((ValuesFromComPort!AB2343)&lt;&gt;"",((_xlfn.BITAND((ValuesFromComPort!AB2343),1))*(ValuesFromComPort!AA2343)*1)+100*(_xlfn.BITAND((ValuesFromComPort!AB2343),1)),"")</f>
        <v/>
      </c>
      <c r="Q2343" t="str">
        <f>IF((ValuesFromComPort!AB2343)&lt;&gt;"",((_xlfn.BITAND((ValuesFromComPort!AB2343),2))/2)*50,"")</f>
        <v/>
      </c>
      <c r="R2343" t="str">
        <f>IF((ValuesFromComPort!AB2343)&lt;&gt;"",((_xlfn.BITAND((ValuesFromComPort!AB2343),4))/4)*60,"")</f>
        <v/>
      </c>
      <c r="S2343" t="str">
        <f>IF((ValuesFromComPort!AB2343)&lt;&gt;"",((_xlfn.BITAND((ValuesFromComPort!AB2343),32))/32)*70,"")</f>
        <v/>
      </c>
    </row>
    <row r="2344" spans="2:19" x14ac:dyDescent="0.25">
      <c r="B2344" t="str">
        <f>IF((ValuesFromComPort!B2344)&lt;&gt;"",((((ValuesFromComPort!B2344)-(Calculated!$B$2))/1.28)/320),"")</f>
        <v/>
      </c>
      <c r="C2344" t="str">
        <f>IF((ValuesFromComPort!C2344)&lt;&gt;"",((((ValuesFromComPort!C2344)-(Calculated!$C$2))/1.28)/320),"")</f>
        <v/>
      </c>
      <c r="D2344" t="str">
        <f>IF((ValuesFromComPort!D2344)&lt;&gt;"",((((ValuesFromComPort!D2344)-(Calculated!$D$2))/1.28)/80),"")</f>
        <v/>
      </c>
      <c r="E2344" t="str">
        <f>IF((ValuesFromComPort!F2344)&lt;&gt;"",((((ValuesFromComPort!F2344)-(Calculated!$E$2))/1.28)/80),"")</f>
        <v/>
      </c>
      <c r="F2344" t="str">
        <f>IF((ValuesFromComPort!H2344)&lt;&gt;"",((((ValuesFromComPort!H2344)-(Calculated!$F$2))/1.28)/3.2),"")</f>
        <v/>
      </c>
      <c r="G2344" t="str">
        <f>IF((ValuesFromComPort!I2344)&lt;&gt;"",((((ValuesFromComPort!I2344)-$G$2)*0.015625)/0.3),"")</f>
        <v/>
      </c>
      <c r="H2344" t="str">
        <f>IF((ValuesFromComPort!J2344)&lt;&gt;"",((((ValuesFromComPort!J2344)-(Calculated!$H$2))/1.28)*3.2),"")</f>
        <v/>
      </c>
      <c r="I2344" t="str">
        <f>IF((ValuesFromComPort!K2344)&lt;&gt;"",((((ValuesFromComPort!K2344)-(Calculated!$I$2))/1.28)/64),"")</f>
        <v/>
      </c>
      <c r="J2344" t="str">
        <f>IF((ValuesFromComPort!M2344)&lt;&gt;"",((((ValuesFromComPort!M2344)-(Calculated!$J$2))/1.28)/800),"")</f>
        <v/>
      </c>
      <c r="K2344" t="str">
        <f>IF((ValuesFromComPort!N2344)&lt;&gt;"",(((ValuesFromComPort!N2344)-(Calculated!$K$2))/1.28/3200),"")</f>
        <v/>
      </c>
      <c r="L2344" t="str">
        <f>IF((ValuesFromComPort!O2344)&lt;&gt;"",((((ValuesFromComPort!O2344)-(Calculated!$L$2))/1.28)/3.2),"")</f>
        <v/>
      </c>
      <c r="M2344" t="str">
        <f>IF((ValuesFromComPort!P2344)&lt;&gt;"",((((ValuesFromComPort!P2344)-(Calculated!$M$2))/1.28)/16),"")</f>
        <v/>
      </c>
      <c r="N2344" t="str">
        <f>IF((ValuesFromComPort!Q2344)&lt;&gt;"",((((ValuesFromComPort!Q2344)-(Calculated!$N$2))/1.28)/160),"")</f>
        <v/>
      </c>
      <c r="O2344" t="str">
        <f>IF((ValuesFromComPort!AA2344)&lt;&gt;"",(ValuesFromComPort!AA2344),"")</f>
        <v/>
      </c>
      <c r="P2344" t="str">
        <f>IF((ValuesFromComPort!AB2344)&lt;&gt;"",((_xlfn.BITAND((ValuesFromComPort!AB2344),1))*(ValuesFromComPort!AA2344)*1)+100*(_xlfn.BITAND((ValuesFromComPort!AB2344),1)),"")</f>
        <v/>
      </c>
      <c r="Q2344" t="str">
        <f>IF((ValuesFromComPort!AB2344)&lt;&gt;"",((_xlfn.BITAND((ValuesFromComPort!AB2344),2))/2)*50,"")</f>
        <v/>
      </c>
      <c r="R2344" t="str">
        <f>IF((ValuesFromComPort!AB2344)&lt;&gt;"",((_xlfn.BITAND((ValuesFromComPort!AB2344),4))/4)*60,"")</f>
        <v/>
      </c>
      <c r="S2344" t="str">
        <f>IF((ValuesFromComPort!AB2344)&lt;&gt;"",((_xlfn.BITAND((ValuesFromComPort!AB2344),32))/32)*70,"")</f>
        <v/>
      </c>
    </row>
    <row r="2345" spans="2:19" x14ac:dyDescent="0.25">
      <c r="B2345" t="str">
        <f>IF((ValuesFromComPort!B2345)&lt;&gt;"",((((ValuesFromComPort!B2345)-(Calculated!$B$2))/1.28)/320),"")</f>
        <v/>
      </c>
      <c r="C2345" t="str">
        <f>IF((ValuesFromComPort!C2345)&lt;&gt;"",((((ValuesFromComPort!C2345)-(Calculated!$C$2))/1.28)/320),"")</f>
        <v/>
      </c>
      <c r="D2345" t="str">
        <f>IF((ValuesFromComPort!D2345)&lt;&gt;"",((((ValuesFromComPort!D2345)-(Calculated!$D$2))/1.28)/80),"")</f>
        <v/>
      </c>
      <c r="E2345" t="str">
        <f>IF((ValuesFromComPort!F2345)&lt;&gt;"",((((ValuesFromComPort!F2345)-(Calculated!$E$2))/1.28)/80),"")</f>
        <v/>
      </c>
      <c r="F2345" t="str">
        <f>IF((ValuesFromComPort!H2345)&lt;&gt;"",((((ValuesFromComPort!H2345)-(Calculated!$F$2))/1.28)/3.2),"")</f>
        <v/>
      </c>
      <c r="G2345" t="str">
        <f>IF((ValuesFromComPort!I2345)&lt;&gt;"",((((ValuesFromComPort!I2345)-$G$2)*0.015625)/0.3),"")</f>
        <v/>
      </c>
      <c r="H2345" t="str">
        <f>IF((ValuesFromComPort!J2345)&lt;&gt;"",((((ValuesFromComPort!J2345)-(Calculated!$H$2))/1.28)*3.2),"")</f>
        <v/>
      </c>
      <c r="I2345" t="str">
        <f>IF((ValuesFromComPort!K2345)&lt;&gt;"",((((ValuesFromComPort!K2345)-(Calculated!$I$2))/1.28)/64),"")</f>
        <v/>
      </c>
      <c r="J2345" t="str">
        <f>IF((ValuesFromComPort!M2345)&lt;&gt;"",((((ValuesFromComPort!M2345)-(Calculated!$J$2))/1.28)/800),"")</f>
        <v/>
      </c>
      <c r="K2345" t="str">
        <f>IF((ValuesFromComPort!N2345)&lt;&gt;"",(((ValuesFromComPort!N2345)-(Calculated!$K$2))/1.28/3200),"")</f>
        <v/>
      </c>
      <c r="L2345" t="str">
        <f>IF((ValuesFromComPort!O2345)&lt;&gt;"",((((ValuesFromComPort!O2345)-(Calculated!$L$2))/1.28)/3.2),"")</f>
        <v/>
      </c>
      <c r="M2345" t="str">
        <f>IF((ValuesFromComPort!P2345)&lt;&gt;"",((((ValuesFromComPort!P2345)-(Calculated!$M$2))/1.28)/16),"")</f>
        <v/>
      </c>
      <c r="N2345" t="str">
        <f>IF((ValuesFromComPort!Q2345)&lt;&gt;"",((((ValuesFromComPort!Q2345)-(Calculated!$N$2))/1.28)/160),"")</f>
        <v/>
      </c>
      <c r="O2345" t="str">
        <f>IF((ValuesFromComPort!AA2345)&lt;&gt;"",(ValuesFromComPort!AA2345),"")</f>
        <v/>
      </c>
      <c r="P2345" t="str">
        <f>IF((ValuesFromComPort!AB2345)&lt;&gt;"",((_xlfn.BITAND((ValuesFromComPort!AB2345),1))*(ValuesFromComPort!AA2345)*1)+100*(_xlfn.BITAND((ValuesFromComPort!AB2345),1)),"")</f>
        <v/>
      </c>
      <c r="Q2345" t="str">
        <f>IF((ValuesFromComPort!AB2345)&lt;&gt;"",((_xlfn.BITAND((ValuesFromComPort!AB2345),2))/2)*50,"")</f>
        <v/>
      </c>
      <c r="R2345" t="str">
        <f>IF((ValuesFromComPort!AB2345)&lt;&gt;"",((_xlfn.BITAND((ValuesFromComPort!AB2345),4))/4)*60,"")</f>
        <v/>
      </c>
      <c r="S2345" t="str">
        <f>IF((ValuesFromComPort!AB2345)&lt;&gt;"",((_xlfn.BITAND((ValuesFromComPort!AB2345),32))/32)*70,"")</f>
        <v/>
      </c>
    </row>
    <row r="2346" spans="2:19" x14ac:dyDescent="0.25">
      <c r="B2346" t="str">
        <f>IF((ValuesFromComPort!B2346)&lt;&gt;"",((((ValuesFromComPort!B2346)-(Calculated!$B$2))/1.28)/320),"")</f>
        <v/>
      </c>
      <c r="C2346" t="str">
        <f>IF((ValuesFromComPort!C2346)&lt;&gt;"",((((ValuesFromComPort!C2346)-(Calculated!$C$2))/1.28)/320),"")</f>
        <v/>
      </c>
      <c r="D2346" t="str">
        <f>IF((ValuesFromComPort!D2346)&lt;&gt;"",((((ValuesFromComPort!D2346)-(Calculated!$D$2))/1.28)/80),"")</f>
        <v/>
      </c>
      <c r="E2346" t="str">
        <f>IF((ValuesFromComPort!F2346)&lt;&gt;"",((((ValuesFromComPort!F2346)-(Calculated!$E$2))/1.28)/80),"")</f>
        <v/>
      </c>
      <c r="F2346" t="str">
        <f>IF((ValuesFromComPort!H2346)&lt;&gt;"",((((ValuesFromComPort!H2346)-(Calculated!$F$2))/1.28)/3.2),"")</f>
        <v/>
      </c>
      <c r="G2346" t="str">
        <f>IF((ValuesFromComPort!I2346)&lt;&gt;"",((((ValuesFromComPort!I2346)-$G$2)*0.015625)/0.3),"")</f>
        <v/>
      </c>
      <c r="H2346" t="str">
        <f>IF((ValuesFromComPort!J2346)&lt;&gt;"",((((ValuesFromComPort!J2346)-(Calculated!$H$2))/1.28)*3.2),"")</f>
        <v/>
      </c>
      <c r="I2346" t="str">
        <f>IF((ValuesFromComPort!K2346)&lt;&gt;"",((((ValuesFromComPort!K2346)-(Calculated!$I$2))/1.28)/64),"")</f>
        <v/>
      </c>
      <c r="J2346" t="str">
        <f>IF((ValuesFromComPort!M2346)&lt;&gt;"",((((ValuesFromComPort!M2346)-(Calculated!$J$2))/1.28)/800),"")</f>
        <v/>
      </c>
      <c r="K2346" t="str">
        <f>IF((ValuesFromComPort!N2346)&lt;&gt;"",(((ValuesFromComPort!N2346)-(Calculated!$K$2))/1.28/3200),"")</f>
        <v/>
      </c>
      <c r="L2346" t="str">
        <f>IF((ValuesFromComPort!O2346)&lt;&gt;"",((((ValuesFromComPort!O2346)-(Calculated!$L$2))/1.28)/3.2),"")</f>
        <v/>
      </c>
      <c r="M2346" t="str">
        <f>IF((ValuesFromComPort!P2346)&lt;&gt;"",((((ValuesFromComPort!P2346)-(Calculated!$M$2))/1.28)/16),"")</f>
        <v/>
      </c>
      <c r="N2346" t="str">
        <f>IF((ValuesFromComPort!Q2346)&lt;&gt;"",((((ValuesFromComPort!Q2346)-(Calculated!$N$2))/1.28)/160),"")</f>
        <v/>
      </c>
      <c r="O2346" t="str">
        <f>IF((ValuesFromComPort!AA2346)&lt;&gt;"",(ValuesFromComPort!AA2346),"")</f>
        <v/>
      </c>
      <c r="P2346" t="str">
        <f>IF((ValuesFromComPort!AB2346)&lt;&gt;"",((_xlfn.BITAND((ValuesFromComPort!AB2346),1))*(ValuesFromComPort!AA2346)*1)+100*(_xlfn.BITAND((ValuesFromComPort!AB2346),1)),"")</f>
        <v/>
      </c>
      <c r="Q2346" t="str">
        <f>IF((ValuesFromComPort!AB2346)&lt;&gt;"",((_xlfn.BITAND((ValuesFromComPort!AB2346),2))/2)*50,"")</f>
        <v/>
      </c>
      <c r="R2346" t="str">
        <f>IF((ValuesFromComPort!AB2346)&lt;&gt;"",((_xlfn.BITAND((ValuesFromComPort!AB2346),4))/4)*60,"")</f>
        <v/>
      </c>
      <c r="S2346" t="str">
        <f>IF((ValuesFromComPort!AB2346)&lt;&gt;"",((_xlfn.BITAND((ValuesFromComPort!AB2346),32))/32)*70,"")</f>
        <v/>
      </c>
    </row>
    <row r="2347" spans="2:19" x14ac:dyDescent="0.25">
      <c r="B2347" t="str">
        <f>IF((ValuesFromComPort!B2347)&lt;&gt;"",((((ValuesFromComPort!B2347)-(Calculated!$B$2))/1.28)/320),"")</f>
        <v/>
      </c>
      <c r="C2347" t="str">
        <f>IF((ValuesFromComPort!C2347)&lt;&gt;"",((((ValuesFromComPort!C2347)-(Calculated!$C$2))/1.28)/320),"")</f>
        <v/>
      </c>
      <c r="D2347" t="str">
        <f>IF((ValuesFromComPort!D2347)&lt;&gt;"",((((ValuesFromComPort!D2347)-(Calculated!$D$2))/1.28)/80),"")</f>
        <v/>
      </c>
      <c r="E2347" t="str">
        <f>IF((ValuesFromComPort!F2347)&lt;&gt;"",((((ValuesFromComPort!F2347)-(Calculated!$E$2))/1.28)/80),"")</f>
        <v/>
      </c>
      <c r="F2347" t="str">
        <f>IF((ValuesFromComPort!H2347)&lt;&gt;"",((((ValuesFromComPort!H2347)-(Calculated!$F$2))/1.28)/3.2),"")</f>
        <v/>
      </c>
      <c r="G2347" t="str">
        <f>IF((ValuesFromComPort!I2347)&lt;&gt;"",((((ValuesFromComPort!I2347)-$G$2)*0.015625)/0.3),"")</f>
        <v/>
      </c>
      <c r="H2347" t="str">
        <f>IF((ValuesFromComPort!J2347)&lt;&gt;"",((((ValuesFromComPort!J2347)-(Calculated!$H$2))/1.28)*3.2),"")</f>
        <v/>
      </c>
      <c r="I2347" t="str">
        <f>IF((ValuesFromComPort!K2347)&lt;&gt;"",((((ValuesFromComPort!K2347)-(Calculated!$I$2))/1.28)/64),"")</f>
        <v/>
      </c>
      <c r="J2347" t="str">
        <f>IF((ValuesFromComPort!M2347)&lt;&gt;"",((((ValuesFromComPort!M2347)-(Calculated!$J$2))/1.28)/800),"")</f>
        <v/>
      </c>
      <c r="K2347" t="str">
        <f>IF((ValuesFromComPort!N2347)&lt;&gt;"",(((ValuesFromComPort!N2347)-(Calculated!$K$2))/1.28/3200),"")</f>
        <v/>
      </c>
      <c r="L2347" t="str">
        <f>IF((ValuesFromComPort!O2347)&lt;&gt;"",((((ValuesFromComPort!O2347)-(Calculated!$L$2))/1.28)/3.2),"")</f>
        <v/>
      </c>
      <c r="M2347" t="str">
        <f>IF((ValuesFromComPort!P2347)&lt;&gt;"",((((ValuesFromComPort!P2347)-(Calculated!$M$2))/1.28)/16),"")</f>
        <v/>
      </c>
      <c r="N2347" t="str">
        <f>IF((ValuesFromComPort!Q2347)&lt;&gt;"",((((ValuesFromComPort!Q2347)-(Calculated!$N$2))/1.28)/160),"")</f>
        <v/>
      </c>
      <c r="O2347" t="str">
        <f>IF((ValuesFromComPort!AA2347)&lt;&gt;"",(ValuesFromComPort!AA2347),"")</f>
        <v/>
      </c>
      <c r="P2347" t="str">
        <f>IF((ValuesFromComPort!AB2347)&lt;&gt;"",((_xlfn.BITAND((ValuesFromComPort!AB2347),1))*(ValuesFromComPort!AA2347)*1)+100*(_xlfn.BITAND((ValuesFromComPort!AB2347),1)),"")</f>
        <v/>
      </c>
      <c r="Q2347" t="str">
        <f>IF((ValuesFromComPort!AB2347)&lt;&gt;"",((_xlfn.BITAND((ValuesFromComPort!AB2347),2))/2)*50,"")</f>
        <v/>
      </c>
      <c r="R2347" t="str">
        <f>IF((ValuesFromComPort!AB2347)&lt;&gt;"",((_xlfn.BITAND((ValuesFromComPort!AB2347),4))/4)*60,"")</f>
        <v/>
      </c>
      <c r="S2347" t="str">
        <f>IF((ValuesFromComPort!AB2347)&lt;&gt;"",((_xlfn.BITAND((ValuesFromComPort!AB2347),32))/32)*70,"")</f>
        <v/>
      </c>
    </row>
    <row r="2348" spans="2:19" x14ac:dyDescent="0.25">
      <c r="B2348" t="str">
        <f>IF((ValuesFromComPort!B2348)&lt;&gt;"",((((ValuesFromComPort!B2348)-(Calculated!$B$2))/1.28)/320),"")</f>
        <v/>
      </c>
      <c r="C2348" t="str">
        <f>IF((ValuesFromComPort!C2348)&lt;&gt;"",((((ValuesFromComPort!C2348)-(Calculated!$C$2))/1.28)/320),"")</f>
        <v/>
      </c>
      <c r="D2348" t="str">
        <f>IF((ValuesFromComPort!D2348)&lt;&gt;"",((((ValuesFromComPort!D2348)-(Calculated!$D$2))/1.28)/80),"")</f>
        <v/>
      </c>
      <c r="E2348" t="str">
        <f>IF((ValuesFromComPort!F2348)&lt;&gt;"",((((ValuesFromComPort!F2348)-(Calculated!$E$2))/1.28)/80),"")</f>
        <v/>
      </c>
      <c r="F2348" t="str">
        <f>IF((ValuesFromComPort!H2348)&lt;&gt;"",((((ValuesFromComPort!H2348)-(Calculated!$F$2))/1.28)/3.2),"")</f>
        <v/>
      </c>
      <c r="G2348" t="str">
        <f>IF((ValuesFromComPort!I2348)&lt;&gt;"",((((ValuesFromComPort!I2348)-$G$2)*0.015625)/0.3),"")</f>
        <v/>
      </c>
      <c r="H2348" t="str">
        <f>IF((ValuesFromComPort!J2348)&lt;&gt;"",((((ValuesFromComPort!J2348)-(Calculated!$H$2))/1.28)*3.2),"")</f>
        <v/>
      </c>
      <c r="I2348" t="str">
        <f>IF((ValuesFromComPort!K2348)&lt;&gt;"",((((ValuesFromComPort!K2348)-(Calculated!$I$2))/1.28)/64),"")</f>
        <v/>
      </c>
      <c r="J2348" t="str">
        <f>IF((ValuesFromComPort!M2348)&lt;&gt;"",((((ValuesFromComPort!M2348)-(Calculated!$J$2))/1.28)/800),"")</f>
        <v/>
      </c>
      <c r="K2348" t="str">
        <f>IF((ValuesFromComPort!N2348)&lt;&gt;"",(((ValuesFromComPort!N2348)-(Calculated!$K$2))/1.28/3200),"")</f>
        <v/>
      </c>
      <c r="L2348" t="str">
        <f>IF((ValuesFromComPort!O2348)&lt;&gt;"",((((ValuesFromComPort!O2348)-(Calculated!$L$2))/1.28)/3.2),"")</f>
        <v/>
      </c>
      <c r="M2348" t="str">
        <f>IF((ValuesFromComPort!P2348)&lt;&gt;"",((((ValuesFromComPort!P2348)-(Calculated!$M$2))/1.28)/16),"")</f>
        <v/>
      </c>
      <c r="N2348" t="str">
        <f>IF((ValuesFromComPort!Q2348)&lt;&gt;"",((((ValuesFromComPort!Q2348)-(Calculated!$N$2))/1.28)/160),"")</f>
        <v/>
      </c>
      <c r="O2348" t="str">
        <f>IF((ValuesFromComPort!AA2348)&lt;&gt;"",(ValuesFromComPort!AA2348),"")</f>
        <v/>
      </c>
      <c r="P2348" t="str">
        <f>IF((ValuesFromComPort!AB2348)&lt;&gt;"",((_xlfn.BITAND((ValuesFromComPort!AB2348),1))*(ValuesFromComPort!AA2348)*1)+100*(_xlfn.BITAND((ValuesFromComPort!AB2348),1)),"")</f>
        <v/>
      </c>
      <c r="Q2348" t="str">
        <f>IF((ValuesFromComPort!AB2348)&lt;&gt;"",((_xlfn.BITAND((ValuesFromComPort!AB2348),2))/2)*50,"")</f>
        <v/>
      </c>
      <c r="R2348" t="str">
        <f>IF((ValuesFromComPort!AB2348)&lt;&gt;"",((_xlfn.BITAND((ValuesFromComPort!AB2348),4))/4)*60,"")</f>
        <v/>
      </c>
      <c r="S2348" t="str">
        <f>IF((ValuesFromComPort!AB2348)&lt;&gt;"",((_xlfn.BITAND((ValuesFromComPort!AB2348),32))/32)*70,"")</f>
        <v/>
      </c>
    </row>
    <row r="2349" spans="2:19" x14ac:dyDescent="0.25">
      <c r="B2349" t="str">
        <f>IF((ValuesFromComPort!B2349)&lt;&gt;"",((((ValuesFromComPort!B2349)-(Calculated!$B$2))/1.28)/320),"")</f>
        <v/>
      </c>
      <c r="C2349" t="str">
        <f>IF((ValuesFromComPort!C2349)&lt;&gt;"",((((ValuesFromComPort!C2349)-(Calculated!$C$2))/1.28)/320),"")</f>
        <v/>
      </c>
      <c r="D2349" t="str">
        <f>IF((ValuesFromComPort!D2349)&lt;&gt;"",((((ValuesFromComPort!D2349)-(Calculated!$D$2))/1.28)/80),"")</f>
        <v/>
      </c>
      <c r="E2349" t="str">
        <f>IF((ValuesFromComPort!F2349)&lt;&gt;"",((((ValuesFromComPort!F2349)-(Calculated!$E$2))/1.28)/80),"")</f>
        <v/>
      </c>
      <c r="F2349" t="str">
        <f>IF((ValuesFromComPort!H2349)&lt;&gt;"",((((ValuesFromComPort!H2349)-(Calculated!$F$2))/1.28)/3.2),"")</f>
        <v/>
      </c>
      <c r="G2349" t="str">
        <f>IF((ValuesFromComPort!I2349)&lt;&gt;"",((((ValuesFromComPort!I2349)-$G$2)*0.015625)/0.3),"")</f>
        <v/>
      </c>
      <c r="H2349" t="str">
        <f>IF((ValuesFromComPort!J2349)&lt;&gt;"",((((ValuesFromComPort!J2349)-(Calculated!$H$2))/1.28)*3.2),"")</f>
        <v/>
      </c>
      <c r="I2349" t="str">
        <f>IF((ValuesFromComPort!K2349)&lt;&gt;"",((((ValuesFromComPort!K2349)-(Calculated!$I$2))/1.28)/64),"")</f>
        <v/>
      </c>
      <c r="J2349" t="str">
        <f>IF((ValuesFromComPort!M2349)&lt;&gt;"",((((ValuesFromComPort!M2349)-(Calculated!$J$2))/1.28)/800),"")</f>
        <v/>
      </c>
      <c r="K2349" t="str">
        <f>IF((ValuesFromComPort!N2349)&lt;&gt;"",(((ValuesFromComPort!N2349)-(Calculated!$K$2))/1.28/3200),"")</f>
        <v/>
      </c>
      <c r="L2349" t="str">
        <f>IF((ValuesFromComPort!O2349)&lt;&gt;"",((((ValuesFromComPort!O2349)-(Calculated!$L$2))/1.28)/3.2),"")</f>
        <v/>
      </c>
      <c r="M2349" t="str">
        <f>IF((ValuesFromComPort!P2349)&lt;&gt;"",((((ValuesFromComPort!P2349)-(Calculated!$M$2))/1.28)/16),"")</f>
        <v/>
      </c>
      <c r="N2349" t="str">
        <f>IF((ValuesFromComPort!Q2349)&lt;&gt;"",((((ValuesFromComPort!Q2349)-(Calculated!$N$2))/1.28)/160),"")</f>
        <v/>
      </c>
      <c r="O2349" t="str">
        <f>IF((ValuesFromComPort!AA2349)&lt;&gt;"",(ValuesFromComPort!AA2349),"")</f>
        <v/>
      </c>
      <c r="P2349" t="str">
        <f>IF((ValuesFromComPort!AB2349)&lt;&gt;"",((_xlfn.BITAND((ValuesFromComPort!AB2349),1))*(ValuesFromComPort!AA2349)*1)+100*(_xlfn.BITAND((ValuesFromComPort!AB2349),1)),"")</f>
        <v/>
      </c>
      <c r="Q2349" t="str">
        <f>IF((ValuesFromComPort!AB2349)&lt;&gt;"",((_xlfn.BITAND((ValuesFromComPort!AB2349),2))/2)*50,"")</f>
        <v/>
      </c>
      <c r="R2349" t="str">
        <f>IF((ValuesFromComPort!AB2349)&lt;&gt;"",((_xlfn.BITAND((ValuesFromComPort!AB2349),4))/4)*60,"")</f>
        <v/>
      </c>
      <c r="S2349" t="str">
        <f>IF((ValuesFromComPort!AB2349)&lt;&gt;"",((_xlfn.BITAND((ValuesFromComPort!AB2349),32))/32)*70,"")</f>
        <v/>
      </c>
    </row>
    <row r="2350" spans="2:19" x14ac:dyDescent="0.25">
      <c r="B2350" t="str">
        <f>IF((ValuesFromComPort!B2350)&lt;&gt;"",((((ValuesFromComPort!B2350)-(Calculated!$B$2))/1.28)/320),"")</f>
        <v/>
      </c>
      <c r="C2350" t="str">
        <f>IF((ValuesFromComPort!C2350)&lt;&gt;"",((((ValuesFromComPort!C2350)-(Calculated!$C$2))/1.28)/320),"")</f>
        <v/>
      </c>
      <c r="D2350" t="str">
        <f>IF((ValuesFromComPort!D2350)&lt;&gt;"",((((ValuesFromComPort!D2350)-(Calculated!$D$2))/1.28)/80),"")</f>
        <v/>
      </c>
      <c r="E2350" t="str">
        <f>IF((ValuesFromComPort!F2350)&lt;&gt;"",((((ValuesFromComPort!F2350)-(Calculated!$E$2))/1.28)/80),"")</f>
        <v/>
      </c>
      <c r="F2350" t="str">
        <f>IF((ValuesFromComPort!H2350)&lt;&gt;"",((((ValuesFromComPort!H2350)-(Calculated!$F$2))/1.28)/3.2),"")</f>
        <v/>
      </c>
      <c r="G2350" t="str">
        <f>IF((ValuesFromComPort!I2350)&lt;&gt;"",((((ValuesFromComPort!I2350)-$G$2)*0.015625)/0.3),"")</f>
        <v/>
      </c>
      <c r="H2350" t="str">
        <f>IF((ValuesFromComPort!J2350)&lt;&gt;"",((((ValuesFromComPort!J2350)-(Calculated!$H$2))/1.28)*3.2),"")</f>
        <v/>
      </c>
      <c r="I2350" t="str">
        <f>IF((ValuesFromComPort!K2350)&lt;&gt;"",((((ValuesFromComPort!K2350)-(Calculated!$I$2))/1.28)/64),"")</f>
        <v/>
      </c>
      <c r="J2350" t="str">
        <f>IF((ValuesFromComPort!M2350)&lt;&gt;"",((((ValuesFromComPort!M2350)-(Calculated!$J$2))/1.28)/800),"")</f>
        <v/>
      </c>
      <c r="K2350" t="str">
        <f>IF((ValuesFromComPort!N2350)&lt;&gt;"",(((ValuesFromComPort!N2350)-(Calculated!$K$2))/1.28/3200),"")</f>
        <v/>
      </c>
      <c r="L2350" t="str">
        <f>IF((ValuesFromComPort!O2350)&lt;&gt;"",((((ValuesFromComPort!O2350)-(Calculated!$L$2))/1.28)/3.2),"")</f>
        <v/>
      </c>
      <c r="M2350" t="str">
        <f>IF((ValuesFromComPort!P2350)&lt;&gt;"",((((ValuesFromComPort!P2350)-(Calculated!$M$2))/1.28)/16),"")</f>
        <v/>
      </c>
      <c r="N2350" t="str">
        <f>IF((ValuesFromComPort!Q2350)&lt;&gt;"",((((ValuesFromComPort!Q2350)-(Calculated!$N$2))/1.28)/160),"")</f>
        <v/>
      </c>
      <c r="O2350" t="str">
        <f>IF((ValuesFromComPort!AA2350)&lt;&gt;"",(ValuesFromComPort!AA2350),"")</f>
        <v/>
      </c>
      <c r="P2350" t="str">
        <f>IF((ValuesFromComPort!AB2350)&lt;&gt;"",((_xlfn.BITAND((ValuesFromComPort!AB2350),1))*(ValuesFromComPort!AA2350)*1)+100*(_xlfn.BITAND((ValuesFromComPort!AB2350),1)),"")</f>
        <v/>
      </c>
      <c r="Q2350" t="str">
        <f>IF((ValuesFromComPort!AB2350)&lt;&gt;"",((_xlfn.BITAND((ValuesFromComPort!AB2350),2))/2)*50,"")</f>
        <v/>
      </c>
      <c r="R2350" t="str">
        <f>IF((ValuesFromComPort!AB2350)&lt;&gt;"",((_xlfn.BITAND((ValuesFromComPort!AB2350),4))/4)*60,"")</f>
        <v/>
      </c>
      <c r="S2350" t="str">
        <f>IF((ValuesFromComPort!AB2350)&lt;&gt;"",((_xlfn.BITAND((ValuesFromComPort!AB2350),32))/32)*70,"")</f>
        <v/>
      </c>
    </row>
    <row r="2351" spans="2:19" x14ac:dyDescent="0.25">
      <c r="B2351" t="str">
        <f>IF((ValuesFromComPort!B2351)&lt;&gt;"",((((ValuesFromComPort!B2351)-(Calculated!$B$2))/1.28)/320),"")</f>
        <v/>
      </c>
      <c r="C2351" t="str">
        <f>IF((ValuesFromComPort!C2351)&lt;&gt;"",((((ValuesFromComPort!C2351)-(Calculated!$C$2))/1.28)/320),"")</f>
        <v/>
      </c>
      <c r="D2351" t="str">
        <f>IF((ValuesFromComPort!D2351)&lt;&gt;"",((((ValuesFromComPort!D2351)-(Calculated!$D$2))/1.28)/80),"")</f>
        <v/>
      </c>
      <c r="E2351" t="str">
        <f>IF((ValuesFromComPort!F2351)&lt;&gt;"",((((ValuesFromComPort!F2351)-(Calculated!$E$2))/1.28)/80),"")</f>
        <v/>
      </c>
      <c r="F2351" t="str">
        <f>IF((ValuesFromComPort!H2351)&lt;&gt;"",((((ValuesFromComPort!H2351)-(Calculated!$F$2))/1.28)/3.2),"")</f>
        <v/>
      </c>
      <c r="G2351" t="str">
        <f>IF((ValuesFromComPort!I2351)&lt;&gt;"",((((ValuesFromComPort!I2351)-$G$2)*0.015625)/0.3),"")</f>
        <v/>
      </c>
      <c r="H2351" t="str">
        <f>IF((ValuesFromComPort!J2351)&lt;&gt;"",((((ValuesFromComPort!J2351)-(Calculated!$H$2))/1.28)*3.2),"")</f>
        <v/>
      </c>
      <c r="I2351" t="str">
        <f>IF((ValuesFromComPort!K2351)&lt;&gt;"",((((ValuesFromComPort!K2351)-(Calculated!$I$2))/1.28)/64),"")</f>
        <v/>
      </c>
      <c r="J2351" t="str">
        <f>IF((ValuesFromComPort!M2351)&lt;&gt;"",((((ValuesFromComPort!M2351)-(Calculated!$J$2))/1.28)/800),"")</f>
        <v/>
      </c>
      <c r="K2351" t="str">
        <f>IF((ValuesFromComPort!N2351)&lt;&gt;"",(((ValuesFromComPort!N2351)-(Calculated!$K$2))/1.28/3200),"")</f>
        <v/>
      </c>
      <c r="L2351" t="str">
        <f>IF((ValuesFromComPort!O2351)&lt;&gt;"",((((ValuesFromComPort!O2351)-(Calculated!$L$2))/1.28)/3.2),"")</f>
        <v/>
      </c>
      <c r="M2351" t="str">
        <f>IF((ValuesFromComPort!P2351)&lt;&gt;"",((((ValuesFromComPort!P2351)-(Calculated!$M$2))/1.28)/16),"")</f>
        <v/>
      </c>
      <c r="N2351" t="str">
        <f>IF((ValuesFromComPort!Q2351)&lt;&gt;"",((((ValuesFromComPort!Q2351)-(Calculated!$N$2))/1.28)/160),"")</f>
        <v/>
      </c>
      <c r="O2351" t="str">
        <f>IF((ValuesFromComPort!AA2351)&lt;&gt;"",(ValuesFromComPort!AA2351),"")</f>
        <v/>
      </c>
      <c r="P2351" t="str">
        <f>IF((ValuesFromComPort!AB2351)&lt;&gt;"",((_xlfn.BITAND((ValuesFromComPort!AB2351),1))*(ValuesFromComPort!AA2351)*1)+100*(_xlfn.BITAND((ValuesFromComPort!AB2351),1)),"")</f>
        <v/>
      </c>
      <c r="Q2351" t="str">
        <f>IF((ValuesFromComPort!AB2351)&lt;&gt;"",((_xlfn.BITAND((ValuesFromComPort!AB2351),2))/2)*50,"")</f>
        <v/>
      </c>
      <c r="R2351" t="str">
        <f>IF((ValuesFromComPort!AB2351)&lt;&gt;"",((_xlfn.BITAND((ValuesFromComPort!AB2351),4))/4)*60,"")</f>
        <v/>
      </c>
      <c r="S2351" t="str">
        <f>IF((ValuesFromComPort!AB2351)&lt;&gt;"",((_xlfn.BITAND((ValuesFromComPort!AB2351),32))/32)*70,"")</f>
        <v/>
      </c>
    </row>
    <row r="2352" spans="2:19" x14ac:dyDescent="0.25">
      <c r="B2352" t="str">
        <f>IF((ValuesFromComPort!B2352)&lt;&gt;"",((((ValuesFromComPort!B2352)-(Calculated!$B$2))/1.28)/320),"")</f>
        <v/>
      </c>
      <c r="C2352" t="str">
        <f>IF((ValuesFromComPort!C2352)&lt;&gt;"",((((ValuesFromComPort!C2352)-(Calculated!$C$2))/1.28)/320),"")</f>
        <v/>
      </c>
      <c r="D2352" t="str">
        <f>IF((ValuesFromComPort!D2352)&lt;&gt;"",((((ValuesFromComPort!D2352)-(Calculated!$D$2))/1.28)/80),"")</f>
        <v/>
      </c>
      <c r="E2352" t="str">
        <f>IF((ValuesFromComPort!F2352)&lt;&gt;"",((((ValuesFromComPort!F2352)-(Calculated!$E$2))/1.28)/80),"")</f>
        <v/>
      </c>
      <c r="F2352" t="str">
        <f>IF((ValuesFromComPort!H2352)&lt;&gt;"",((((ValuesFromComPort!H2352)-(Calculated!$F$2))/1.28)/3.2),"")</f>
        <v/>
      </c>
      <c r="G2352" t="str">
        <f>IF((ValuesFromComPort!I2352)&lt;&gt;"",((((ValuesFromComPort!I2352)-$G$2)*0.015625)/0.3),"")</f>
        <v/>
      </c>
      <c r="H2352" t="str">
        <f>IF((ValuesFromComPort!J2352)&lt;&gt;"",((((ValuesFromComPort!J2352)-(Calculated!$H$2))/1.28)*3.2),"")</f>
        <v/>
      </c>
      <c r="I2352" t="str">
        <f>IF((ValuesFromComPort!K2352)&lt;&gt;"",((((ValuesFromComPort!K2352)-(Calculated!$I$2))/1.28)/64),"")</f>
        <v/>
      </c>
      <c r="J2352" t="str">
        <f>IF((ValuesFromComPort!M2352)&lt;&gt;"",((((ValuesFromComPort!M2352)-(Calculated!$J$2))/1.28)/800),"")</f>
        <v/>
      </c>
      <c r="K2352" t="str">
        <f>IF((ValuesFromComPort!N2352)&lt;&gt;"",(((ValuesFromComPort!N2352)-(Calculated!$K$2))/1.28/3200),"")</f>
        <v/>
      </c>
      <c r="L2352" t="str">
        <f>IF((ValuesFromComPort!O2352)&lt;&gt;"",((((ValuesFromComPort!O2352)-(Calculated!$L$2))/1.28)/3.2),"")</f>
        <v/>
      </c>
      <c r="M2352" t="str">
        <f>IF((ValuesFromComPort!P2352)&lt;&gt;"",((((ValuesFromComPort!P2352)-(Calculated!$M$2))/1.28)/16),"")</f>
        <v/>
      </c>
      <c r="N2352" t="str">
        <f>IF((ValuesFromComPort!Q2352)&lt;&gt;"",((((ValuesFromComPort!Q2352)-(Calculated!$N$2))/1.28)/160),"")</f>
        <v/>
      </c>
      <c r="O2352" t="str">
        <f>IF((ValuesFromComPort!AA2352)&lt;&gt;"",(ValuesFromComPort!AA2352),"")</f>
        <v/>
      </c>
      <c r="P2352" t="str">
        <f>IF((ValuesFromComPort!AB2352)&lt;&gt;"",((_xlfn.BITAND((ValuesFromComPort!AB2352),1))*(ValuesFromComPort!AA2352)*1)+100*(_xlfn.BITAND((ValuesFromComPort!AB2352),1)),"")</f>
        <v/>
      </c>
      <c r="Q2352" t="str">
        <f>IF((ValuesFromComPort!AB2352)&lt;&gt;"",((_xlfn.BITAND((ValuesFromComPort!AB2352),2))/2)*50,"")</f>
        <v/>
      </c>
      <c r="R2352" t="str">
        <f>IF((ValuesFromComPort!AB2352)&lt;&gt;"",((_xlfn.BITAND((ValuesFromComPort!AB2352),4))/4)*60,"")</f>
        <v/>
      </c>
      <c r="S2352" t="str">
        <f>IF((ValuesFromComPort!AB2352)&lt;&gt;"",((_xlfn.BITAND((ValuesFromComPort!AB2352),32))/32)*70,"")</f>
        <v/>
      </c>
    </row>
    <row r="2353" spans="2:19" x14ac:dyDescent="0.25">
      <c r="B2353" t="str">
        <f>IF((ValuesFromComPort!B2353)&lt;&gt;"",((((ValuesFromComPort!B2353)-(Calculated!$B$2))/1.28)/320),"")</f>
        <v/>
      </c>
      <c r="C2353" t="str">
        <f>IF((ValuesFromComPort!C2353)&lt;&gt;"",((((ValuesFromComPort!C2353)-(Calculated!$C$2))/1.28)/320),"")</f>
        <v/>
      </c>
      <c r="D2353" t="str">
        <f>IF((ValuesFromComPort!D2353)&lt;&gt;"",((((ValuesFromComPort!D2353)-(Calculated!$D$2))/1.28)/80),"")</f>
        <v/>
      </c>
      <c r="E2353" t="str">
        <f>IF((ValuesFromComPort!F2353)&lt;&gt;"",((((ValuesFromComPort!F2353)-(Calculated!$E$2))/1.28)/80),"")</f>
        <v/>
      </c>
      <c r="F2353" t="str">
        <f>IF((ValuesFromComPort!H2353)&lt;&gt;"",((((ValuesFromComPort!H2353)-(Calculated!$F$2))/1.28)/3.2),"")</f>
        <v/>
      </c>
      <c r="G2353" t="str">
        <f>IF((ValuesFromComPort!I2353)&lt;&gt;"",((((ValuesFromComPort!I2353)-$G$2)*0.015625)/0.3),"")</f>
        <v/>
      </c>
      <c r="H2353" t="str">
        <f>IF((ValuesFromComPort!J2353)&lt;&gt;"",((((ValuesFromComPort!J2353)-(Calculated!$H$2))/1.28)*3.2),"")</f>
        <v/>
      </c>
      <c r="I2353" t="str">
        <f>IF((ValuesFromComPort!K2353)&lt;&gt;"",((((ValuesFromComPort!K2353)-(Calculated!$I$2))/1.28)/64),"")</f>
        <v/>
      </c>
      <c r="J2353" t="str">
        <f>IF((ValuesFromComPort!M2353)&lt;&gt;"",((((ValuesFromComPort!M2353)-(Calculated!$J$2))/1.28)/800),"")</f>
        <v/>
      </c>
      <c r="K2353" t="str">
        <f>IF((ValuesFromComPort!N2353)&lt;&gt;"",(((ValuesFromComPort!N2353)-(Calculated!$K$2))/1.28/3200),"")</f>
        <v/>
      </c>
      <c r="L2353" t="str">
        <f>IF((ValuesFromComPort!O2353)&lt;&gt;"",((((ValuesFromComPort!O2353)-(Calculated!$L$2))/1.28)/3.2),"")</f>
        <v/>
      </c>
      <c r="M2353" t="str">
        <f>IF((ValuesFromComPort!P2353)&lt;&gt;"",((((ValuesFromComPort!P2353)-(Calculated!$M$2))/1.28)/16),"")</f>
        <v/>
      </c>
      <c r="N2353" t="str">
        <f>IF((ValuesFromComPort!Q2353)&lt;&gt;"",((((ValuesFromComPort!Q2353)-(Calculated!$N$2))/1.28)/160),"")</f>
        <v/>
      </c>
      <c r="O2353" t="str">
        <f>IF((ValuesFromComPort!AA2353)&lt;&gt;"",(ValuesFromComPort!AA2353),"")</f>
        <v/>
      </c>
      <c r="P2353" t="str">
        <f>IF((ValuesFromComPort!AB2353)&lt;&gt;"",((_xlfn.BITAND((ValuesFromComPort!AB2353),1))*(ValuesFromComPort!AA2353)*1)+100*(_xlfn.BITAND((ValuesFromComPort!AB2353),1)),"")</f>
        <v/>
      </c>
      <c r="Q2353" t="str">
        <f>IF((ValuesFromComPort!AB2353)&lt;&gt;"",((_xlfn.BITAND((ValuesFromComPort!AB2353),2))/2)*50,"")</f>
        <v/>
      </c>
      <c r="R2353" t="str">
        <f>IF((ValuesFromComPort!AB2353)&lt;&gt;"",((_xlfn.BITAND((ValuesFromComPort!AB2353),4))/4)*60,"")</f>
        <v/>
      </c>
      <c r="S2353" t="str">
        <f>IF((ValuesFromComPort!AB2353)&lt;&gt;"",((_xlfn.BITAND((ValuesFromComPort!AB2353),32))/32)*70,"")</f>
        <v/>
      </c>
    </row>
    <row r="2354" spans="2:19" x14ac:dyDescent="0.25">
      <c r="B2354" t="str">
        <f>IF((ValuesFromComPort!B2354)&lt;&gt;"",((((ValuesFromComPort!B2354)-(Calculated!$B$2))/1.28)/320),"")</f>
        <v/>
      </c>
      <c r="C2354" t="str">
        <f>IF((ValuesFromComPort!C2354)&lt;&gt;"",((((ValuesFromComPort!C2354)-(Calculated!$C$2))/1.28)/320),"")</f>
        <v/>
      </c>
      <c r="D2354" t="str">
        <f>IF((ValuesFromComPort!D2354)&lt;&gt;"",((((ValuesFromComPort!D2354)-(Calculated!$D$2))/1.28)/80),"")</f>
        <v/>
      </c>
      <c r="E2354" t="str">
        <f>IF((ValuesFromComPort!F2354)&lt;&gt;"",((((ValuesFromComPort!F2354)-(Calculated!$E$2))/1.28)/80),"")</f>
        <v/>
      </c>
      <c r="F2354" t="str">
        <f>IF((ValuesFromComPort!H2354)&lt;&gt;"",((((ValuesFromComPort!H2354)-(Calculated!$F$2))/1.28)/3.2),"")</f>
        <v/>
      </c>
      <c r="G2354" t="str">
        <f>IF((ValuesFromComPort!I2354)&lt;&gt;"",((((ValuesFromComPort!I2354)-$G$2)*0.015625)/0.3),"")</f>
        <v/>
      </c>
      <c r="H2354" t="str">
        <f>IF((ValuesFromComPort!J2354)&lt;&gt;"",((((ValuesFromComPort!J2354)-(Calculated!$H$2))/1.28)*3.2),"")</f>
        <v/>
      </c>
      <c r="I2354" t="str">
        <f>IF((ValuesFromComPort!K2354)&lt;&gt;"",((((ValuesFromComPort!K2354)-(Calculated!$I$2))/1.28)/64),"")</f>
        <v/>
      </c>
      <c r="J2354" t="str">
        <f>IF((ValuesFromComPort!M2354)&lt;&gt;"",((((ValuesFromComPort!M2354)-(Calculated!$J$2))/1.28)/800),"")</f>
        <v/>
      </c>
      <c r="K2354" t="str">
        <f>IF((ValuesFromComPort!N2354)&lt;&gt;"",(((ValuesFromComPort!N2354)-(Calculated!$K$2))/1.28/3200),"")</f>
        <v/>
      </c>
      <c r="L2354" t="str">
        <f>IF((ValuesFromComPort!O2354)&lt;&gt;"",((((ValuesFromComPort!O2354)-(Calculated!$L$2))/1.28)/3.2),"")</f>
        <v/>
      </c>
      <c r="M2354" t="str">
        <f>IF((ValuesFromComPort!P2354)&lt;&gt;"",((((ValuesFromComPort!P2354)-(Calculated!$M$2))/1.28)/16),"")</f>
        <v/>
      </c>
      <c r="N2354" t="str">
        <f>IF((ValuesFromComPort!Q2354)&lt;&gt;"",((((ValuesFromComPort!Q2354)-(Calculated!$N$2))/1.28)/160),"")</f>
        <v/>
      </c>
      <c r="O2354" t="str">
        <f>IF((ValuesFromComPort!AA2354)&lt;&gt;"",(ValuesFromComPort!AA2354),"")</f>
        <v/>
      </c>
      <c r="P2354" t="str">
        <f>IF((ValuesFromComPort!AB2354)&lt;&gt;"",((_xlfn.BITAND((ValuesFromComPort!AB2354),1))*(ValuesFromComPort!AA2354)*1)+100*(_xlfn.BITAND((ValuesFromComPort!AB2354),1)),"")</f>
        <v/>
      </c>
      <c r="Q2354" t="str">
        <f>IF((ValuesFromComPort!AB2354)&lt;&gt;"",((_xlfn.BITAND((ValuesFromComPort!AB2354),2))/2)*50,"")</f>
        <v/>
      </c>
      <c r="R2354" t="str">
        <f>IF((ValuesFromComPort!AB2354)&lt;&gt;"",((_xlfn.BITAND((ValuesFromComPort!AB2354),4))/4)*60,"")</f>
        <v/>
      </c>
      <c r="S2354" t="str">
        <f>IF((ValuesFromComPort!AB2354)&lt;&gt;"",((_xlfn.BITAND((ValuesFromComPort!AB2354),32))/32)*70,"")</f>
        <v/>
      </c>
    </row>
    <row r="2355" spans="2:19" x14ac:dyDescent="0.25">
      <c r="B2355" t="str">
        <f>IF((ValuesFromComPort!B2355)&lt;&gt;"",((((ValuesFromComPort!B2355)-(Calculated!$B$2))/1.28)/320),"")</f>
        <v/>
      </c>
      <c r="C2355" t="str">
        <f>IF((ValuesFromComPort!C2355)&lt;&gt;"",((((ValuesFromComPort!C2355)-(Calculated!$C$2))/1.28)/320),"")</f>
        <v/>
      </c>
      <c r="D2355" t="str">
        <f>IF((ValuesFromComPort!D2355)&lt;&gt;"",((((ValuesFromComPort!D2355)-(Calculated!$D$2))/1.28)/80),"")</f>
        <v/>
      </c>
      <c r="E2355" t="str">
        <f>IF((ValuesFromComPort!F2355)&lt;&gt;"",((((ValuesFromComPort!F2355)-(Calculated!$E$2))/1.28)/80),"")</f>
        <v/>
      </c>
      <c r="F2355" t="str">
        <f>IF((ValuesFromComPort!H2355)&lt;&gt;"",((((ValuesFromComPort!H2355)-(Calculated!$F$2))/1.28)/3.2),"")</f>
        <v/>
      </c>
      <c r="G2355" t="str">
        <f>IF((ValuesFromComPort!I2355)&lt;&gt;"",((((ValuesFromComPort!I2355)-$G$2)*0.015625)/0.3),"")</f>
        <v/>
      </c>
      <c r="H2355" t="str">
        <f>IF((ValuesFromComPort!J2355)&lt;&gt;"",((((ValuesFromComPort!J2355)-(Calculated!$H$2))/1.28)*3.2),"")</f>
        <v/>
      </c>
      <c r="I2355" t="str">
        <f>IF((ValuesFromComPort!K2355)&lt;&gt;"",((((ValuesFromComPort!K2355)-(Calculated!$I$2))/1.28)/64),"")</f>
        <v/>
      </c>
      <c r="J2355" t="str">
        <f>IF((ValuesFromComPort!M2355)&lt;&gt;"",((((ValuesFromComPort!M2355)-(Calculated!$J$2))/1.28)/800),"")</f>
        <v/>
      </c>
      <c r="K2355" t="str">
        <f>IF((ValuesFromComPort!N2355)&lt;&gt;"",(((ValuesFromComPort!N2355)-(Calculated!$K$2))/1.28/3200),"")</f>
        <v/>
      </c>
      <c r="L2355" t="str">
        <f>IF((ValuesFromComPort!O2355)&lt;&gt;"",((((ValuesFromComPort!O2355)-(Calculated!$L$2))/1.28)/3.2),"")</f>
        <v/>
      </c>
      <c r="M2355" t="str">
        <f>IF((ValuesFromComPort!P2355)&lt;&gt;"",((((ValuesFromComPort!P2355)-(Calculated!$M$2))/1.28)/16),"")</f>
        <v/>
      </c>
      <c r="N2355" t="str">
        <f>IF((ValuesFromComPort!Q2355)&lt;&gt;"",((((ValuesFromComPort!Q2355)-(Calculated!$N$2))/1.28)/160),"")</f>
        <v/>
      </c>
      <c r="O2355" t="str">
        <f>IF((ValuesFromComPort!AA2355)&lt;&gt;"",(ValuesFromComPort!AA2355),"")</f>
        <v/>
      </c>
      <c r="P2355" t="str">
        <f>IF((ValuesFromComPort!AB2355)&lt;&gt;"",((_xlfn.BITAND((ValuesFromComPort!AB2355),1))*(ValuesFromComPort!AA2355)*1)+100*(_xlfn.BITAND((ValuesFromComPort!AB2355),1)),"")</f>
        <v/>
      </c>
      <c r="Q2355" t="str">
        <f>IF((ValuesFromComPort!AB2355)&lt;&gt;"",((_xlfn.BITAND((ValuesFromComPort!AB2355),2))/2)*50,"")</f>
        <v/>
      </c>
      <c r="R2355" t="str">
        <f>IF((ValuesFromComPort!AB2355)&lt;&gt;"",((_xlfn.BITAND((ValuesFromComPort!AB2355),4))/4)*60,"")</f>
        <v/>
      </c>
      <c r="S2355" t="str">
        <f>IF((ValuesFromComPort!AB2355)&lt;&gt;"",((_xlfn.BITAND((ValuesFromComPort!AB2355),32))/32)*70,"")</f>
        <v/>
      </c>
    </row>
    <row r="2356" spans="2:19" x14ac:dyDescent="0.25">
      <c r="B2356" t="str">
        <f>IF((ValuesFromComPort!B2356)&lt;&gt;"",((((ValuesFromComPort!B2356)-(Calculated!$B$2))/1.28)/320),"")</f>
        <v/>
      </c>
      <c r="C2356" t="str">
        <f>IF((ValuesFromComPort!C2356)&lt;&gt;"",((((ValuesFromComPort!C2356)-(Calculated!$C$2))/1.28)/320),"")</f>
        <v/>
      </c>
      <c r="D2356" t="str">
        <f>IF((ValuesFromComPort!D2356)&lt;&gt;"",((((ValuesFromComPort!D2356)-(Calculated!$D$2))/1.28)/80),"")</f>
        <v/>
      </c>
      <c r="E2356" t="str">
        <f>IF((ValuesFromComPort!F2356)&lt;&gt;"",((((ValuesFromComPort!F2356)-(Calculated!$E$2))/1.28)/80),"")</f>
        <v/>
      </c>
      <c r="F2356" t="str">
        <f>IF((ValuesFromComPort!H2356)&lt;&gt;"",((((ValuesFromComPort!H2356)-(Calculated!$F$2))/1.28)/3.2),"")</f>
        <v/>
      </c>
      <c r="G2356" t="str">
        <f>IF((ValuesFromComPort!I2356)&lt;&gt;"",((((ValuesFromComPort!I2356)-$G$2)*0.015625)/0.3),"")</f>
        <v/>
      </c>
      <c r="H2356" t="str">
        <f>IF((ValuesFromComPort!J2356)&lt;&gt;"",((((ValuesFromComPort!J2356)-(Calculated!$H$2))/1.28)*3.2),"")</f>
        <v/>
      </c>
      <c r="I2356" t="str">
        <f>IF((ValuesFromComPort!K2356)&lt;&gt;"",((((ValuesFromComPort!K2356)-(Calculated!$I$2))/1.28)/64),"")</f>
        <v/>
      </c>
      <c r="J2356" t="str">
        <f>IF((ValuesFromComPort!M2356)&lt;&gt;"",((((ValuesFromComPort!M2356)-(Calculated!$J$2))/1.28)/800),"")</f>
        <v/>
      </c>
      <c r="K2356" t="str">
        <f>IF((ValuesFromComPort!N2356)&lt;&gt;"",(((ValuesFromComPort!N2356)-(Calculated!$K$2))/1.28/3200),"")</f>
        <v/>
      </c>
      <c r="L2356" t="str">
        <f>IF((ValuesFromComPort!O2356)&lt;&gt;"",((((ValuesFromComPort!O2356)-(Calculated!$L$2))/1.28)/3.2),"")</f>
        <v/>
      </c>
      <c r="M2356" t="str">
        <f>IF((ValuesFromComPort!P2356)&lt;&gt;"",((((ValuesFromComPort!P2356)-(Calculated!$M$2))/1.28)/16),"")</f>
        <v/>
      </c>
      <c r="N2356" t="str">
        <f>IF((ValuesFromComPort!Q2356)&lt;&gt;"",((((ValuesFromComPort!Q2356)-(Calculated!$N$2))/1.28)/160),"")</f>
        <v/>
      </c>
      <c r="O2356" t="str">
        <f>IF((ValuesFromComPort!AA2356)&lt;&gt;"",(ValuesFromComPort!AA2356),"")</f>
        <v/>
      </c>
      <c r="P2356" t="str">
        <f>IF((ValuesFromComPort!AB2356)&lt;&gt;"",((_xlfn.BITAND((ValuesFromComPort!AB2356),1))*(ValuesFromComPort!AA2356)*1)+100*(_xlfn.BITAND((ValuesFromComPort!AB2356),1)),"")</f>
        <v/>
      </c>
      <c r="Q2356" t="str">
        <f>IF((ValuesFromComPort!AB2356)&lt;&gt;"",((_xlfn.BITAND((ValuesFromComPort!AB2356),2))/2)*50,"")</f>
        <v/>
      </c>
      <c r="R2356" t="str">
        <f>IF((ValuesFromComPort!AB2356)&lt;&gt;"",((_xlfn.BITAND((ValuesFromComPort!AB2356),4))/4)*60,"")</f>
        <v/>
      </c>
      <c r="S2356" t="str">
        <f>IF((ValuesFromComPort!AB2356)&lt;&gt;"",((_xlfn.BITAND((ValuesFromComPort!AB2356),32))/32)*70,"")</f>
        <v/>
      </c>
    </row>
    <row r="2357" spans="2:19" x14ac:dyDescent="0.25">
      <c r="B2357" t="str">
        <f>IF((ValuesFromComPort!B2357)&lt;&gt;"",((((ValuesFromComPort!B2357)-(Calculated!$B$2))/1.28)/320),"")</f>
        <v/>
      </c>
      <c r="C2357" t="str">
        <f>IF((ValuesFromComPort!C2357)&lt;&gt;"",((((ValuesFromComPort!C2357)-(Calculated!$C$2))/1.28)/320),"")</f>
        <v/>
      </c>
      <c r="D2357" t="str">
        <f>IF((ValuesFromComPort!D2357)&lt;&gt;"",((((ValuesFromComPort!D2357)-(Calculated!$D$2))/1.28)/80),"")</f>
        <v/>
      </c>
      <c r="E2357" t="str">
        <f>IF((ValuesFromComPort!F2357)&lt;&gt;"",((((ValuesFromComPort!F2357)-(Calculated!$E$2))/1.28)/80),"")</f>
        <v/>
      </c>
      <c r="F2357" t="str">
        <f>IF((ValuesFromComPort!H2357)&lt;&gt;"",((((ValuesFromComPort!H2357)-(Calculated!$F$2))/1.28)/3.2),"")</f>
        <v/>
      </c>
      <c r="G2357" t="str">
        <f>IF((ValuesFromComPort!I2357)&lt;&gt;"",((((ValuesFromComPort!I2357)-$G$2)*0.015625)/0.3),"")</f>
        <v/>
      </c>
      <c r="H2357" t="str">
        <f>IF((ValuesFromComPort!J2357)&lt;&gt;"",((((ValuesFromComPort!J2357)-(Calculated!$H$2))/1.28)*3.2),"")</f>
        <v/>
      </c>
      <c r="I2357" t="str">
        <f>IF((ValuesFromComPort!K2357)&lt;&gt;"",((((ValuesFromComPort!K2357)-(Calculated!$I$2))/1.28)/64),"")</f>
        <v/>
      </c>
      <c r="J2357" t="str">
        <f>IF((ValuesFromComPort!M2357)&lt;&gt;"",((((ValuesFromComPort!M2357)-(Calculated!$J$2))/1.28)/800),"")</f>
        <v/>
      </c>
      <c r="K2357" t="str">
        <f>IF((ValuesFromComPort!N2357)&lt;&gt;"",(((ValuesFromComPort!N2357)-(Calculated!$K$2))/1.28/3200),"")</f>
        <v/>
      </c>
      <c r="L2357" t="str">
        <f>IF((ValuesFromComPort!O2357)&lt;&gt;"",((((ValuesFromComPort!O2357)-(Calculated!$L$2))/1.28)/3.2),"")</f>
        <v/>
      </c>
      <c r="M2357" t="str">
        <f>IF((ValuesFromComPort!P2357)&lt;&gt;"",((((ValuesFromComPort!P2357)-(Calculated!$M$2))/1.28)/16),"")</f>
        <v/>
      </c>
      <c r="N2357" t="str">
        <f>IF((ValuesFromComPort!Q2357)&lt;&gt;"",((((ValuesFromComPort!Q2357)-(Calculated!$N$2))/1.28)/160),"")</f>
        <v/>
      </c>
      <c r="O2357" t="str">
        <f>IF((ValuesFromComPort!AA2357)&lt;&gt;"",(ValuesFromComPort!AA2357),"")</f>
        <v/>
      </c>
      <c r="P2357" t="str">
        <f>IF((ValuesFromComPort!AB2357)&lt;&gt;"",((_xlfn.BITAND((ValuesFromComPort!AB2357),1))*(ValuesFromComPort!AA2357)*1)+100*(_xlfn.BITAND((ValuesFromComPort!AB2357),1)),"")</f>
        <v/>
      </c>
      <c r="Q2357" t="str">
        <f>IF((ValuesFromComPort!AB2357)&lt;&gt;"",((_xlfn.BITAND((ValuesFromComPort!AB2357),2))/2)*50,"")</f>
        <v/>
      </c>
      <c r="R2357" t="str">
        <f>IF((ValuesFromComPort!AB2357)&lt;&gt;"",((_xlfn.BITAND((ValuesFromComPort!AB2357),4))/4)*60,"")</f>
        <v/>
      </c>
      <c r="S2357" t="str">
        <f>IF((ValuesFromComPort!AB2357)&lt;&gt;"",((_xlfn.BITAND((ValuesFromComPort!AB2357),32))/32)*70,"")</f>
        <v/>
      </c>
    </row>
    <row r="2358" spans="2:19" x14ac:dyDescent="0.25">
      <c r="B2358" t="str">
        <f>IF((ValuesFromComPort!B2358)&lt;&gt;"",((((ValuesFromComPort!B2358)-(Calculated!$B$2))/1.28)/320),"")</f>
        <v/>
      </c>
      <c r="C2358" t="str">
        <f>IF((ValuesFromComPort!C2358)&lt;&gt;"",((((ValuesFromComPort!C2358)-(Calculated!$C$2))/1.28)/320),"")</f>
        <v/>
      </c>
      <c r="D2358" t="str">
        <f>IF((ValuesFromComPort!D2358)&lt;&gt;"",((((ValuesFromComPort!D2358)-(Calculated!$D$2))/1.28)/80),"")</f>
        <v/>
      </c>
      <c r="E2358" t="str">
        <f>IF((ValuesFromComPort!F2358)&lt;&gt;"",((((ValuesFromComPort!F2358)-(Calculated!$E$2))/1.28)/80),"")</f>
        <v/>
      </c>
      <c r="F2358" t="str">
        <f>IF((ValuesFromComPort!H2358)&lt;&gt;"",((((ValuesFromComPort!H2358)-(Calculated!$F$2))/1.28)/3.2),"")</f>
        <v/>
      </c>
      <c r="G2358" t="str">
        <f>IF((ValuesFromComPort!I2358)&lt;&gt;"",((((ValuesFromComPort!I2358)-$G$2)*0.015625)/0.3),"")</f>
        <v/>
      </c>
      <c r="H2358" t="str">
        <f>IF((ValuesFromComPort!J2358)&lt;&gt;"",((((ValuesFromComPort!J2358)-(Calculated!$H$2))/1.28)*3.2),"")</f>
        <v/>
      </c>
      <c r="I2358" t="str">
        <f>IF((ValuesFromComPort!K2358)&lt;&gt;"",((((ValuesFromComPort!K2358)-(Calculated!$I$2))/1.28)/64),"")</f>
        <v/>
      </c>
      <c r="J2358" t="str">
        <f>IF((ValuesFromComPort!M2358)&lt;&gt;"",((((ValuesFromComPort!M2358)-(Calculated!$J$2))/1.28)/800),"")</f>
        <v/>
      </c>
      <c r="K2358" t="str">
        <f>IF((ValuesFromComPort!N2358)&lt;&gt;"",(((ValuesFromComPort!N2358)-(Calculated!$K$2))/1.28/3200),"")</f>
        <v/>
      </c>
      <c r="L2358" t="str">
        <f>IF((ValuesFromComPort!O2358)&lt;&gt;"",((((ValuesFromComPort!O2358)-(Calculated!$L$2))/1.28)/3.2),"")</f>
        <v/>
      </c>
      <c r="M2358" t="str">
        <f>IF((ValuesFromComPort!P2358)&lt;&gt;"",((((ValuesFromComPort!P2358)-(Calculated!$M$2))/1.28)/16),"")</f>
        <v/>
      </c>
      <c r="N2358" t="str">
        <f>IF((ValuesFromComPort!Q2358)&lt;&gt;"",((((ValuesFromComPort!Q2358)-(Calculated!$N$2))/1.28)/160),"")</f>
        <v/>
      </c>
      <c r="O2358" t="str">
        <f>IF((ValuesFromComPort!AA2358)&lt;&gt;"",(ValuesFromComPort!AA2358),"")</f>
        <v/>
      </c>
      <c r="P2358" t="str">
        <f>IF((ValuesFromComPort!AB2358)&lt;&gt;"",((_xlfn.BITAND((ValuesFromComPort!AB2358),1))*(ValuesFromComPort!AA2358)*1)+100*(_xlfn.BITAND((ValuesFromComPort!AB2358),1)),"")</f>
        <v/>
      </c>
      <c r="Q2358" t="str">
        <f>IF((ValuesFromComPort!AB2358)&lt;&gt;"",((_xlfn.BITAND((ValuesFromComPort!AB2358),2))/2)*50,"")</f>
        <v/>
      </c>
      <c r="R2358" t="str">
        <f>IF((ValuesFromComPort!AB2358)&lt;&gt;"",((_xlfn.BITAND((ValuesFromComPort!AB2358),4))/4)*60,"")</f>
        <v/>
      </c>
      <c r="S2358" t="str">
        <f>IF((ValuesFromComPort!AB2358)&lt;&gt;"",((_xlfn.BITAND((ValuesFromComPort!AB2358),32))/32)*70,"")</f>
        <v/>
      </c>
    </row>
    <row r="2359" spans="2:19" x14ac:dyDescent="0.25">
      <c r="B2359" t="str">
        <f>IF((ValuesFromComPort!B2359)&lt;&gt;"",((((ValuesFromComPort!B2359)-(Calculated!$B$2))/1.28)/320),"")</f>
        <v/>
      </c>
      <c r="C2359" t="str">
        <f>IF((ValuesFromComPort!C2359)&lt;&gt;"",((((ValuesFromComPort!C2359)-(Calculated!$C$2))/1.28)/320),"")</f>
        <v/>
      </c>
      <c r="D2359" t="str">
        <f>IF((ValuesFromComPort!D2359)&lt;&gt;"",((((ValuesFromComPort!D2359)-(Calculated!$D$2))/1.28)/80),"")</f>
        <v/>
      </c>
      <c r="E2359" t="str">
        <f>IF((ValuesFromComPort!F2359)&lt;&gt;"",((((ValuesFromComPort!F2359)-(Calculated!$E$2))/1.28)/80),"")</f>
        <v/>
      </c>
      <c r="F2359" t="str">
        <f>IF((ValuesFromComPort!H2359)&lt;&gt;"",((((ValuesFromComPort!H2359)-(Calculated!$F$2))/1.28)/3.2),"")</f>
        <v/>
      </c>
      <c r="G2359" t="str">
        <f>IF((ValuesFromComPort!I2359)&lt;&gt;"",((((ValuesFromComPort!I2359)-$G$2)*0.015625)/0.3),"")</f>
        <v/>
      </c>
      <c r="H2359" t="str">
        <f>IF((ValuesFromComPort!J2359)&lt;&gt;"",((((ValuesFromComPort!J2359)-(Calculated!$H$2))/1.28)*3.2),"")</f>
        <v/>
      </c>
      <c r="I2359" t="str">
        <f>IF((ValuesFromComPort!K2359)&lt;&gt;"",((((ValuesFromComPort!K2359)-(Calculated!$I$2))/1.28)/64),"")</f>
        <v/>
      </c>
      <c r="J2359" t="str">
        <f>IF((ValuesFromComPort!M2359)&lt;&gt;"",((((ValuesFromComPort!M2359)-(Calculated!$J$2))/1.28)/800),"")</f>
        <v/>
      </c>
      <c r="K2359" t="str">
        <f>IF((ValuesFromComPort!N2359)&lt;&gt;"",(((ValuesFromComPort!N2359)-(Calculated!$K$2))/1.28/3200),"")</f>
        <v/>
      </c>
      <c r="L2359" t="str">
        <f>IF((ValuesFromComPort!O2359)&lt;&gt;"",((((ValuesFromComPort!O2359)-(Calculated!$L$2))/1.28)/3.2),"")</f>
        <v/>
      </c>
      <c r="M2359" t="str">
        <f>IF((ValuesFromComPort!P2359)&lt;&gt;"",((((ValuesFromComPort!P2359)-(Calculated!$M$2))/1.28)/16),"")</f>
        <v/>
      </c>
      <c r="N2359" t="str">
        <f>IF((ValuesFromComPort!Q2359)&lt;&gt;"",((((ValuesFromComPort!Q2359)-(Calculated!$N$2))/1.28)/160),"")</f>
        <v/>
      </c>
      <c r="O2359" t="str">
        <f>IF((ValuesFromComPort!AA2359)&lt;&gt;"",(ValuesFromComPort!AA2359),"")</f>
        <v/>
      </c>
      <c r="P2359" t="str">
        <f>IF((ValuesFromComPort!AB2359)&lt;&gt;"",((_xlfn.BITAND((ValuesFromComPort!AB2359),1))*(ValuesFromComPort!AA2359)*1)+100*(_xlfn.BITAND((ValuesFromComPort!AB2359),1)),"")</f>
        <v/>
      </c>
      <c r="Q2359" t="str">
        <f>IF((ValuesFromComPort!AB2359)&lt;&gt;"",((_xlfn.BITAND((ValuesFromComPort!AB2359),2))/2)*50,"")</f>
        <v/>
      </c>
      <c r="R2359" t="str">
        <f>IF((ValuesFromComPort!AB2359)&lt;&gt;"",((_xlfn.BITAND((ValuesFromComPort!AB2359),4))/4)*60,"")</f>
        <v/>
      </c>
      <c r="S2359" t="str">
        <f>IF((ValuesFromComPort!AB2359)&lt;&gt;"",((_xlfn.BITAND((ValuesFromComPort!AB2359),32))/32)*70,"")</f>
        <v/>
      </c>
    </row>
    <row r="2360" spans="2:19" x14ac:dyDescent="0.25">
      <c r="B2360" t="str">
        <f>IF((ValuesFromComPort!B2360)&lt;&gt;"",((((ValuesFromComPort!B2360)-(Calculated!$B$2))/1.28)/320),"")</f>
        <v/>
      </c>
      <c r="C2360" t="str">
        <f>IF((ValuesFromComPort!C2360)&lt;&gt;"",((((ValuesFromComPort!C2360)-(Calculated!$C$2))/1.28)/320),"")</f>
        <v/>
      </c>
      <c r="D2360" t="str">
        <f>IF((ValuesFromComPort!D2360)&lt;&gt;"",((((ValuesFromComPort!D2360)-(Calculated!$D$2))/1.28)/80),"")</f>
        <v/>
      </c>
      <c r="E2360" t="str">
        <f>IF((ValuesFromComPort!F2360)&lt;&gt;"",((((ValuesFromComPort!F2360)-(Calculated!$E$2))/1.28)/80),"")</f>
        <v/>
      </c>
      <c r="F2360" t="str">
        <f>IF((ValuesFromComPort!H2360)&lt;&gt;"",((((ValuesFromComPort!H2360)-(Calculated!$F$2))/1.28)/3.2),"")</f>
        <v/>
      </c>
      <c r="G2360" t="str">
        <f>IF((ValuesFromComPort!I2360)&lt;&gt;"",((((ValuesFromComPort!I2360)-$G$2)*0.015625)/0.3),"")</f>
        <v/>
      </c>
      <c r="H2360" t="str">
        <f>IF((ValuesFromComPort!J2360)&lt;&gt;"",((((ValuesFromComPort!J2360)-(Calculated!$H$2))/1.28)*3.2),"")</f>
        <v/>
      </c>
      <c r="I2360" t="str">
        <f>IF((ValuesFromComPort!K2360)&lt;&gt;"",((((ValuesFromComPort!K2360)-(Calculated!$I$2))/1.28)/64),"")</f>
        <v/>
      </c>
      <c r="J2360" t="str">
        <f>IF((ValuesFromComPort!M2360)&lt;&gt;"",((((ValuesFromComPort!M2360)-(Calculated!$J$2))/1.28)/800),"")</f>
        <v/>
      </c>
      <c r="K2360" t="str">
        <f>IF((ValuesFromComPort!N2360)&lt;&gt;"",(((ValuesFromComPort!N2360)-(Calculated!$K$2))/1.28/3200),"")</f>
        <v/>
      </c>
      <c r="L2360" t="str">
        <f>IF((ValuesFromComPort!O2360)&lt;&gt;"",((((ValuesFromComPort!O2360)-(Calculated!$L$2))/1.28)/3.2),"")</f>
        <v/>
      </c>
      <c r="M2360" t="str">
        <f>IF((ValuesFromComPort!P2360)&lt;&gt;"",((((ValuesFromComPort!P2360)-(Calculated!$M$2))/1.28)/16),"")</f>
        <v/>
      </c>
      <c r="N2360" t="str">
        <f>IF((ValuesFromComPort!Q2360)&lt;&gt;"",((((ValuesFromComPort!Q2360)-(Calculated!$N$2))/1.28)/160),"")</f>
        <v/>
      </c>
      <c r="O2360" t="str">
        <f>IF((ValuesFromComPort!AA2360)&lt;&gt;"",(ValuesFromComPort!AA2360),"")</f>
        <v/>
      </c>
      <c r="P2360" t="str">
        <f>IF((ValuesFromComPort!AB2360)&lt;&gt;"",((_xlfn.BITAND((ValuesFromComPort!AB2360),1))*(ValuesFromComPort!AA2360)*1)+100*(_xlfn.BITAND((ValuesFromComPort!AB2360),1)),"")</f>
        <v/>
      </c>
      <c r="Q2360" t="str">
        <f>IF((ValuesFromComPort!AB2360)&lt;&gt;"",((_xlfn.BITAND((ValuesFromComPort!AB2360),2))/2)*50,"")</f>
        <v/>
      </c>
      <c r="R2360" t="str">
        <f>IF((ValuesFromComPort!AB2360)&lt;&gt;"",((_xlfn.BITAND((ValuesFromComPort!AB2360),4))/4)*60,"")</f>
        <v/>
      </c>
      <c r="S2360" t="str">
        <f>IF((ValuesFromComPort!AB2360)&lt;&gt;"",((_xlfn.BITAND((ValuesFromComPort!AB2360),32))/32)*70,"")</f>
        <v/>
      </c>
    </row>
    <row r="2361" spans="2:19" x14ac:dyDescent="0.25">
      <c r="B2361" t="str">
        <f>IF((ValuesFromComPort!B2361)&lt;&gt;"",((((ValuesFromComPort!B2361)-(Calculated!$B$2))/1.28)/320),"")</f>
        <v/>
      </c>
      <c r="C2361" t="str">
        <f>IF((ValuesFromComPort!C2361)&lt;&gt;"",((((ValuesFromComPort!C2361)-(Calculated!$C$2))/1.28)/320),"")</f>
        <v/>
      </c>
      <c r="D2361" t="str">
        <f>IF((ValuesFromComPort!D2361)&lt;&gt;"",((((ValuesFromComPort!D2361)-(Calculated!$D$2))/1.28)/80),"")</f>
        <v/>
      </c>
      <c r="E2361" t="str">
        <f>IF((ValuesFromComPort!F2361)&lt;&gt;"",((((ValuesFromComPort!F2361)-(Calculated!$E$2))/1.28)/80),"")</f>
        <v/>
      </c>
      <c r="F2361" t="str">
        <f>IF((ValuesFromComPort!H2361)&lt;&gt;"",((((ValuesFromComPort!H2361)-(Calculated!$F$2))/1.28)/3.2),"")</f>
        <v/>
      </c>
      <c r="G2361" t="str">
        <f>IF((ValuesFromComPort!I2361)&lt;&gt;"",((((ValuesFromComPort!I2361)-$G$2)*0.015625)/0.3),"")</f>
        <v/>
      </c>
      <c r="H2361" t="str">
        <f>IF((ValuesFromComPort!J2361)&lt;&gt;"",((((ValuesFromComPort!J2361)-(Calculated!$H$2))/1.28)*3.2),"")</f>
        <v/>
      </c>
      <c r="I2361" t="str">
        <f>IF((ValuesFromComPort!K2361)&lt;&gt;"",((((ValuesFromComPort!K2361)-(Calculated!$I$2))/1.28)/64),"")</f>
        <v/>
      </c>
      <c r="J2361" t="str">
        <f>IF((ValuesFromComPort!M2361)&lt;&gt;"",((((ValuesFromComPort!M2361)-(Calculated!$J$2))/1.28)/800),"")</f>
        <v/>
      </c>
      <c r="K2361" t="str">
        <f>IF((ValuesFromComPort!N2361)&lt;&gt;"",(((ValuesFromComPort!N2361)-(Calculated!$K$2))/1.28/3200),"")</f>
        <v/>
      </c>
      <c r="L2361" t="str">
        <f>IF((ValuesFromComPort!O2361)&lt;&gt;"",((((ValuesFromComPort!O2361)-(Calculated!$L$2))/1.28)/3.2),"")</f>
        <v/>
      </c>
      <c r="M2361" t="str">
        <f>IF((ValuesFromComPort!P2361)&lt;&gt;"",((((ValuesFromComPort!P2361)-(Calculated!$M$2))/1.28)/16),"")</f>
        <v/>
      </c>
      <c r="N2361" t="str">
        <f>IF((ValuesFromComPort!Q2361)&lt;&gt;"",((((ValuesFromComPort!Q2361)-(Calculated!$N$2))/1.28)/160),"")</f>
        <v/>
      </c>
      <c r="O2361" t="str">
        <f>IF((ValuesFromComPort!AA2361)&lt;&gt;"",(ValuesFromComPort!AA2361),"")</f>
        <v/>
      </c>
      <c r="P2361" t="str">
        <f>IF((ValuesFromComPort!AB2361)&lt;&gt;"",((_xlfn.BITAND((ValuesFromComPort!AB2361),1))*(ValuesFromComPort!AA2361)*1)+100*(_xlfn.BITAND((ValuesFromComPort!AB2361),1)),"")</f>
        <v/>
      </c>
      <c r="Q2361" t="str">
        <f>IF((ValuesFromComPort!AB2361)&lt;&gt;"",((_xlfn.BITAND((ValuesFromComPort!AB2361),2))/2)*50,"")</f>
        <v/>
      </c>
      <c r="R2361" t="str">
        <f>IF((ValuesFromComPort!AB2361)&lt;&gt;"",((_xlfn.BITAND((ValuesFromComPort!AB2361),4))/4)*60,"")</f>
        <v/>
      </c>
      <c r="S2361" t="str">
        <f>IF((ValuesFromComPort!AB2361)&lt;&gt;"",((_xlfn.BITAND((ValuesFromComPort!AB2361),32))/32)*70,"")</f>
        <v/>
      </c>
    </row>
    <row r="2362" spans="2:19" x14ac:dyDescent="0.25">
      <c r="B2362" t="str">
        <f>IF((ValuesFromComPort!B2362)&lt;&gt;"",((((ValuesFromComPort!B2362)-(Calculated!$B$2))/1.28)/320),"")</f>
        <v/>
      </c>
      <c r="C2362" t="str">
        <f>IF((ValuesFromComPort!C2362)&lt;&gt;"",((((ValuesFromComPort!C2362)-(Calculated!$C$2))/1.28)/320),"")</f>
        <v/>
      </c>
      <c r="D2362" t="str">
        <f>IF((ValuesFromComPort!D2362)&lt;&gt;"",((((ValuesFromComPort!D2362)-(Calculated!$D$2))/1.28)/80),"")</f>
        <v/>
      </c>
      <c r="E2362" t="str">
        <f>IF((ValuesFromComPort!F2362)&lt;&gt;"",((((ValuesFromComPort!F2362)-(Calculated!$E$2))/1.28)/80),"")</f>
        <v/>
      </c>
      <c r="F2362" t="str">
        <f>IF((ValuesFromComPort!H2362)&lt;&gt;"",((((ValuesFromComPort!H2362)-(Calculated!$F$2))/1.28)/3.2),"")</f>
        <v/>
      </c>
      <c r="G2362" t="str">
        <f>IF((ValuesFromComPort!I2362)&lt;&gt;"",((((ValuesFromComPort!I2362)-$G$2)*0.015625)/0.3),"")</f>
        <v/>
      </c>
      <c r="H2362" t="str">
        <f>IF((ValuesFromComPort!J2362)&lt;&gt;"",((((ValuesFromComPort!J2362)-(Calculated!$H$2))/1.28)*3.2),"")</f>
        <v/>
      </c>
      <c r="I2362" t="str">
        <f>IF((ValuesFromComPort!K2362)&lt;&gt;"",((((ValuesFromComPort!K2362)-(Calculated!$I$2))/1.28)/64),"")</f>
        <v/>
      </c>
      <c r="J2362" t="str">
        <f>IF((ValuesFromComPort!M2362)&lt;&gt;"",((((ValuesFromComPort!M2362)-(Calculated!$J$2))/1.28)/800),"")</f>
        <v/>
      </c>
      <c r="K2362" t="str">
        <f>IF((ValuesFromComPort!N2362)&lt;&gt;"",(((ValuesFromComPort!N2362)-(Calculated!$K$2))/1.28/3200),"")</f>
        <v/>
      </c>
      <c r="L2362" t="str">
        <f>IF((ValuesFromComPort!O2362)&lt;&gt;"",((((ValuesFromComPort!O2362)-(Calculated!$L$2))/1.28)/3.2),"")</f>
        <v/>
      </c>
      <c r="M2362" t="str">
        <f>IF((ValuesFromComPort!P2362)&lt;&gt;"",((((ValuesFromComPort!P2362)-(Calculated!$M$2))/1.28)/16),"")</f>
        <v/>
      </c>
      <c r="N2362" t="str">
        <f>IF((ValuesFromComPort!Q2362)&lt;&gt;"",((((ValuesFromComPort!Q2362)-(Calculated!$N$2))/1.28)/160),"")</f>
        <v/>
      </c>
      <c r="O2362" t="str">
        <f>IF((ValuesFromComPort!AA2362)&lt;&gt;"",(ValuesFromComPort!AA2362),"")</f>
        <v/>
      </c>
      <c r="P2362" t="str">
        <f>IF((ValuesFromComPort!AB2362)&lt;&gt;"",((_xlfn.BITAND((ValuesFromComPort!AB2362),1))*(ValuesFromComPort!AA2362)*1)+100*(_xlfn.BITAND((ValuesFromComPort!AB2362),1)),"")</f>
        <v/>
      </c>
      <c r="Q2362" t="str">
        <f>IF((ValuesFromComPort!AB2362)&lt;&gt;"",((_xlfn.BITAND((ValuesFromComPort!AB2362),2))/2)*50,"")</f>
        <v/>
      </c>
      <c r="R2362" t="str">
        <f>IF((ValuesFromComPort!AB2362)&lt;&gt;"",((_xlfn.BITAND((ValuesFromComPort!AB2362),4))/4)*60,"")</f>
        <v/>
      </c>
      <c r="S2362" t="str">
        <f>IF((ValuesFromComPort!AB2362)&lt;&gt;"",((_xlfn.BITAND((ValuesFromComPort!AB2362),32))/32)*70,"")</f>
        <v/>
      </c>
    </row>
    <row r="2363" spans="2:19" x14ac:dyDescent="0.25">
      <c r="B2363" t="str">
        <f>IF((ValuesFromComPort!B2363)&lt;&gt;"",((((ValuesFromComPort!B2363)-(Calculated!$B$2))/1.28)/320),"")</f>
        <v/>
      </c>
      <c r="C2363" t="str">
        <f>IF((ValuesFromComPort!C2363)&lt;&gt;"",((((ValuesFromComPort!C2363)-(Calculated!$C$2))/1.28)/320),"")</f>
        <v/>
      </c>
      <c r="D2363" t="str">
        <f>IF((ValuesFromComPort!D2363)&lt;&gt;"",((((ValuesFromComPort!D2363)-(Calculated!$D$2))/1.28)/80),"")</f>
        <v/>
      </c>
      <c r="E2363" t="str">
        <f>IF((ValuesFromComPort!F2363)&lt;&gt;"",((((ValuesFromComPort!F2363)-(Calculated!$E$2))/1.28)/80),"")</f>
        <v/>
      </c>
      <c r="F2363" t="str">
        <f>IF((ValuesFromComPort!H2363)&lt;&gt;"",((((ValuesFromComPort!H2363)-(Calculated!$F$2))/1.28)/3.2),"")</f>
        <v/>
      </c>
      <c r="G2363" t="str">
        <f>IF((ValuesFromComPort!I2363)&lt;&gt;"",((((ValuesFromComPort!I2363)-$G$2)*0.015625)/0.3),"")</f>
        <v/>
      </c>
      <c r="H2363" t="str">
        <f>IF((ValuesFromComPort!J2363)&lt;&gt;"",((((ValuesFromComPort!J2363)-(Calculated!$H$2))/1.28)*3.2),"")</f>
        <v/>
      </c>
      <c r="I2363" t="str">
        <f>IF((ValuesFromComPort!K2363)&lt;&gt;"",((((ValuesFromComPort!K2363)-(Calculated!$I$2))/1.28)/64),"")</f>
        <v/>
      </c>
      <c r="J2363" t="str">
        <f>IF((ValuesFromComPort!M2363)&lt;&gt;"",((((ValuesFromComPort!M2363)-(Calculated!$J$2))/1.28)/800),"")</f>
        <v/>
      </c>
      <c r="K2363" t="str">
        <f>IF((ValuesFromComPort!N2363)&lt;&gt;"",(((ValuesFromComPort!N2363)-(Calculated!$K$2))/1.28/3200),"")</f>
        <v/>
      </c>
      <c r="L2363" t="str">
        <f>IF((ValuesFromComPort!O2363)&lt;&gt;"",((((ValuesFromComPort!O2363)-(Calculated!$L$2))/1.28)/3.2),"")</f>
        <v/>
      </c>
      <c r="M2363" t="str">
        <f>IF((ValuesFromComPort!P2363)&lt;&gt;"",((((ValuesFromComPort!P2363)-(Calculated!$M$2))/1.28)/16),"")</f>
        <v/>
      </c>
      <c r="N2363" t="str">
        <f>IF((ValuesFromComPort!Q2363)&lt;&gt;"",((((ValuesFromComPort!Q2363)-(Calculated!$N$2))/1.28)/160),"")</f>
        <v/>
      </c>
      <c r="O2363" t="str">
        <f>IF((ValuesFromComPort!AA2363)&lt;&gt;"",(ValuesFromComPort!AA2363),"")</f>
        <v/>
      </c>
      <c r="P2363" t="str">
        <f>IF((ValuesFromComPort!AB2363)&lt;&gt;"",((_xlfn.BITAND((ValuesFromComPort!AB2363),1))*(ValuesFromComPort!AA2363)*1)+100*(_xlfn.BITAND((ValuesFromComPort!AB2363),1)),"")</f>
        <v/>
      </c>
      <c r="Q2363" t="str">
        <f>IF((ValuesFromComPort!AB2363)&lt;&gt;"",((_xlfn.BITAND((ValuesFromComPort!AB2363),2))/2)*50,"")</f>
        <v/>
      </c>
      <c r="R2363" t="str">
        <f>IF((ValuesFromComPort!AB2363)&lt;&gt;"",((_xlfn.BITAND((ValuesFromComPort!AB2363),4))/4)*60,"")</f>
        <v/>
      </c>
      <c r="S2363" t="str">
        <f>IF((ValuesFromComPort!AB2363)&lt;&gt;"",((_xlfn.BITAND((ValuesFromComPort!AB2363),32))/32)*70,"")</f>
        <v/>
      </c>
    </row>
    <row r="2364" spans="2:19" x14ac:dyDescent="0.25">
      <c r="B2364" t="str">
        <f>IF((ValuesFromComPort!B2364)&lt;&gt;"",((((ValuesFromComPort!B2364)-(Calculated!$B$2))/1.28)/320),"")</f>
        <v/>
      </c>
      <c r="C2364" t="str">
        <f>IF((ValuesFromComPort!C2364)&lt;&gt;"",((((ValuesFromComPort!C2364)-(Calculated!$C$2))/1.28)/320),"")</f>
        <v/>
      </c>
      <c r="D2364" t="str">
        <f>IF((ValuesFromComPort!D2364)&lt;&gt;"",((((ValuesFromComPort!D2364)-(Calculated!$D$2))/1.28)/80),"")</f>
        <v/>
      </c>
      <c r="E2364" t="str">
        <f>IF((ValuesFromComPort!F2364)&lt;&gt;"",((((ValuesFromComPort!F2364)-(Calculated!$E$2))/1.28)/80),"")</f>
        <v/>
      </c>
      <c r="F2364" t="str">
        <f>IF((ValuesFromComPort!H2364)&lt;&gt;"",((((ValuesFromComPort!H2364)-(Calculated!$F$2))/1.28)/3.2),"")</f>
        <v/>
      </c>
      <c r="G2364" t="str">
        <f>IF((ValuesFromComPort!I2364)&lt;&gt;"",((((ValuesFromComPort!I2364)-$G$2)*0.015625)/0.3),"")</f>
        <v/>
      </c>
      <c r="H2364" t="str">
        <f>IF((ValuesFromComPort!J2364)&lt;&gt;"",((((ValuesFromComPort!J2364)-(Calculated!$H$2))/1.28)*3.2),"")</f>
        <v/>
      </c>
      <c r="I2364" t="str">
        <f>IF((ValuesFromComPort!K2364)&lt;&gt;"",((((ValuesFromComPort!K2364)-(Calculated!$I$2))/1.28)/64),"")</f>
        <v/>
      </c>
      <c r="J2364" t="str">
        <f>IF((ValuesFromComPort!M2364)&lt;&gt;"",((((ValuesFromComPort!M2364)-(Calculated!$J$2))/1.28)/800),"")</f>
        <v/>
      </c>
      <c r="K2364" t="str">
        <f>IF((ValuesFromComPort!N2364)&lt;&gt;"",(((ValuesFromComPort!N2364)-(Calculated!$K$2))/1.28/3200),"")</f>
        <v/>
      </c>
      <c r="L2364" t="str">
        <f>IF((ValuesFromComPort!O2364)&lt;&gt;"",((((ValuesFromComPort!O2364)-(Calculated!$L$2))/1.28)/3.2),"")</f>
        <v/>
      </c>
      <c r="M2364" t="str">
        <f>IF((ValuesFromComPort!P2364)&lt;&gt;"",((((ValuesFromComPort!P2364)-(Calculated!$M$2))/1.28)/16),"")</f>
        <v/>
      </c>
      <c r="N2364" t="str">
        <f>IF((ValuesFromComPort!Q2364)&lt;&gt;"",((((ValuesFromComPort!Q2364)-(Calculated!$N$2))/1.28)/160),"")</f>
        <v/>
      </c>
      <c r="O2364" t="str">
        <f>IF((ValuesFromComPort!AA2364)&lt;&gt;"",(ValuesFromComPort!AA2364),"")</f>
        <v/>
      </c>
      <c r="P2364" t="str">
        <f>IF((ValuesFromComPort!AB2364)&lt;&gt;"",((_xlfn.BITAND((ValuesFromComPort!AB2364),1))*(ValuesFromComPort!AA2364)*1)+100*(_xlfn.BITAND((ValuesFromComPort!AB2364),1)),"")</f>
        <v/>
      </c>
      <c r="Q2364" t="str">
        <f>IF((ValuesFromComPort!AB2364)&lt;&gt;"",((_xlfn.BITAND((ValuesFromComPort!AB2364),2))/2)*50,"")</f>
        <v/>
      </c>
      <c r="R2364" t="str">
        <f>IF((ValuesFromComPort!AB2364)&lt;&gt;"",((_xlfn.BITAND((ValuesFromComPort!AB2364),4))/4)*60,"")</f>
        <v/>
      </c>
      <c r="S2364" t="str">
        <f>IF((ValuesFromComPort!AB2364)&lt;&gt;"",((_xlfn.BITAND((ValuesFromComPort!AB2364),32))/32)*70,"")</f>
        <v/>
      </c>
    </row>
    <row r="2365" spans="2:19" x14ac:dyDescent="0.25">
      <c r="B2365" t="str">
        <f>IF((ValuesFromComPort!B2365)&lt;&gt;"",((((ValuesFromComPort!B2365)-(Calculated!$B$2))/1.28)/320),"")</f>
        <v/>
      </c>
      <c r="C2365" t="str">
        <f>IF((ValuesFromComPort!C2365)&lt;&gt;"",((((ValuesFromComPort!C2365)-(Calculated!$C$2))/1.28)/320),"")</f>
        <v/>
      </c>
      <c r="D2365" t="str">
        <f>IF((ValuesFromComPort!D2365)&lt;&gt;"",((((ValuesFromComPort!D2365)-(Calculated!$D$2))/1.28)/80),"")</f>
        <v/>
      </c>
      <c r="E2365" t="str">
        <f>IF((ValuesFromComPort!F2365)&lt;&gt;"",((((ValuesFromComPort!F2365)-(Calculated!$E$2))/1.28)/80),"")</f>
        <v/>
      </c>
      <c r="F2365" t="str">
        <f>IF((ValuesFromComPort!H2365)&lt;&gt;"",((((ValuesFromComPort!H2365)-(Calculated!$F$2))/1.28)/3.2),"")</f>
        <v/>
      </c>
      <c r="G2365" t="str">
        <f>IF((ValuesFromComPort!I2365)&lt;&gt;"",((((ValuesFromComPort!I2365)-$G$2)*0.015625)/0.3),"")</f>
        <v/>
      </c>
      <c r="H2365" t="str">
        <f>IF((ValuesFromComPort!J2365)&lt;&gt;"",((((ValuesFromComPort!J2365)-(Calculated!$H$2))/1.28)*3.2),"")</f>
        <v/>
      </c>
      <c r="I2365" t="str">
        <f>IF((ValuesFromComPort!K2365)&lt;&gt;"",((((ValuesFromComPort!K2365)-(Calculated!$I$2))/1.28)/64),"")</f>
        <v/>
      </c>
      <c r="J2365" t="str">
        <f>IF((ValuesFromComPort!M2365)&lt;&gt;"",((((ValuesFromComPort!M2365)-(Calculated!$J$2))/1.28)/800),"")</f>
        <v/>
      </c>
      <c r="K2365" t="str">
        <f>IF((ValuesFromComPort!N2365)&lt;&gt;"",(((ValuesFromComPort!N2365)-(Calculated!$K$2))/1.28/3200),"")</f>
        <v/>
      </c>
      <c r="L2365" t="str">
        <f>IF((ValuesFromComPort!O2365)&lt;&gt;"",((((ValuesFromComPort!O2365)-(Calculated!$L$2))/1.28)/3.2),"")</f>
        <v/>
      </c>
      <c r="M2365" t="str">
        <f>IF((ValuesFromComPort!P2365)&lt;&gt;"",((((ValuesFromComPort!P2365)-(Calculated!$M$2))/1.28)/16),"")</f>
        <v/>
      </c>
      <c r="N2365" t="str">
        <f>IF((ValuesFromComPort!Q2365)&lt;&gt;"",((((ValuesFromComPort!Q2365)-(Calculated!$N$2))/1.28)/160),"")</f>
        <v/>
      </c>
      <c r="O2365" t="str">
        <f>IF((ValuesFromComPort!AA2365)&lt;&gt;"",(ValuesFromComPort!AA2365),"")</f>
        <v/>
      </c>
      <c r="P2365" t="str">
        <f>IF((ValuesFromComPort!AB2365)&lt;&gt;"",((_xlfn.BITAND((ValuesFromComPort!AB2365),1))*(ValuesFromComPort!AA2365)*1)+100*(_xlfn.BITAND((ValuesFromComPort!AB2365),1)),"")</f>
        <v/>
      </c>
      <c r="Q2365" t="str">
        <f>IF((ValuesFromComPort!AB2365)&lt;&gt;"",((_xlfn.BITAND((ValuesFromComPort!AB2365),2))/2)*50,"")</f>
        <v/>
      </c>
      <c r="R2365" t="str">
        <f>IF((ValuesFromComPort!AB2365)&lt;&gt;"",((_xlfn.BITAND((ValuesFromComPort!AB2365),4))/4)*60,"")</f>
        <v/>
      </c>
      <c r="S2365" t="str">
        <f>IF((ValuesFromComPort!AB2365)&lt;&gt;"",((_xlfn.BITAND((ValuesFromComPort!AB2365),32))/32)*70,"")</f>
        <v/>
      </c>
    </row>
    <row r="2366" spans="2:19" x14ac:dyDescent="0.25">
      <c r="B2366" t="str">
        <f>IF((ValuesFromComPort!B2366)&lt;&gt;"",((((ValuesFromComPort!B2366)-(Calculated!$B$2))/1.28)/320),"")</f>
        <v/>
      </c>
      <c r="C2366" t="str">
        <f>IF((ValuesFromComPort!C2366)&lt;&gt;"",((((ValuesFromComPort!C2366)-(Calculated!$C$2))/1.28)/320),"")</f>
        <v/>
      </c>
      <c r="D2366" t="str">
        <f>IF((ValuesFromComPort!D2366)&lt;&gt;"",((((ValuesFromComPort!D2366)-(Calculated!$D$2))/1.28)/80),"")</f>
        <v/>
      </c>
      <c r="E2366" t="str">
        <f>IF((ValuesFromComPort!F2366)&lt;&gt;"",((((ValuesFromComPort!F2366)-(Calculated!$E$2))/1.28)/80),"")</f>
        <v/>
      </c>
      <c r="F2366" t="str">
        <f>IF((ValuesFromComPort!H2366)&lt;&gt;"",((((ValuesFromComPort!H2366)-(Calculated!$F$2))/1.28)/3.2),"")</f>
        <v/>
      </c>
      <c r="G2366" t="str">
        <f>IF((ValuesFromComPort!I2366)&lt;&gt;"",((((ValuesFromComPort!I2366)-$G$2)*0.015625)/0.3),"")</f>
        <v/>
      </c>
      <c r="H2366" t="str">
        <f>IF((ValuesFromComPort!J2366)&lt;&gt;"",((((ValuesFromComPort!J2366)-(Calculated!$H$2))/1.28)*3.2),"")</f>
        <v/>
      </c>
      <c r="I2366" t="str">
        <f>IF((ValuesFromComPort!K2366)&lt;&gt;"",((((ValuesFromComPort!K2366)-(Calculated!$I$2))/1.28)/64),"")</f>
        <v/>
      </c>
      <c r="J2366" t="str">
        <f>IF((ValuesFromComPort!M2366)&lt;&gt;"",((((ValuesFromComPort!M2366)-(Calculated!$J$2))/1.28)/800),"")</f>
        <v/>
      </c>
      <c r="K2366" t="str">
        <f>IF((ValuesFromComPort!N2366)&lt;&gt;"",(((ValuesFromComPort!N2366)-(Calculated!$K$2))/1.28/3200),"")</f>
        <v/>
      </c>
      <c r="L2366" t="str">
        <f>IF((ValuesFromComPort!O2366)&lt;&gt;"",((((ValuesFromComPort!O2366)-(Calculated!$L$2))/1.28)/3.2),"")</f>
        <v/>
      </c>
      <c r="M2366" t="str">
        <f>IF((ValuesFromComPort!P2366)&lt;&gt;"",((((ValuesFromComPort!P2366)-(Calculated!$M$2))/1.28)/16),"")</f>
        <v/>
      </c>
      <c r="N2366" t="str">
        <f>IF((ValuesFromComPort!Q2366)&lt;&gt;"",((((ValuesFromComPort!Q2366)-(Calculated!$N$2))/1.28)/160),"")</f>
        <v/>
      </c>
      <c r="O2366" t="str">
        <f>IF((ValuesFromComPort!AA2366)&lt;&gt;"",(ValuesFromComPort!AA2366),"")</f>
        <v/>
      </c>
      <c r="P2366" t="str">
        <f>IF((ValuesFromComPort!AB2366)&lt;&gt;"",((_xlfn.BITAND((ValuesFromComPort!AB2366),1))*(ValuesFromComPort!AA2366)*1)+100*(_xlfn.BITAND((ValuesFromComPort!AB2366),1)),"")</f>
        <v/>
      </c>
      <c r="Q2366" t="str">
        <f>IF((ValuesFromComPort!AB2366)&lt;&gt;"",((_xlfn.BITAND((ValuesFromComPort!AB2366),2))/2)*50,"")</f>
        <v/>
      </c>
      <c r="R2366" t="str">
        <f>IF((ValuesFromComPort!AB2366)&lt;&gt;"",((_xlfn.BITAND((ValuesFromComPort!AB2366),4))/4)*60,"")</f>
        <v/>
      </c>
      <c r="S2366" t="str">
        <f>IF((ValuesFromComPort!AB2366)&lt;&gt;"",((_xlfn.BITAND((ValuesFromComPort!AB2366),32))/32)*70,"")</f>
        <v/>
      </c>
    </row>
    <row r="2367" spans="2:19" x14ac:dyDescent="0.25">
      <c r="B2367" t="str">
        <f>IF((ValuesFromComPort!B2367)&lt;&gt;"",((((ValuesFromComPort!B2367)-(Calculated!$B$2))/1.28)/320),"")</f>
        <v/>
      </c>
      <c r="C2367" t="str">
        <f>IF((ValuesFromComPort!C2367)&lt;&gt;"",((((ValuesFromComPort!C2367)-(Calculated!$C$2))/1.28)/320),"")</f>
        <v/>
      </c>
      <c r="D2367" t="str">
        <f>IF((ValuesFromComPort!D2367)&lt;&gt;"",((((ValuesFromComPort!D2367)-(Calculated!$D$2))/1.28)/80),"")</f>
        <v/>
      </c>
      <c r="E2367" t="str">
        <f>IF((ValuesFromComPort!F2367)&lt;&gt;"",((((ValuesFromComPort!F2367)-(Calculated!$E$2))/1.28)/80),"")</f>
        <v/>
      </c>
      <c r="F2367" t="str">
        <f>IF((ValuesFromComPort!H2367)&lt;&gt;"",((((ValuesFromComPort!H2367)-(Calculated!$F$2))/1.28)/3.2),"")</f>
        <v/>
      </c>
      <c r="G2367" t="str">
        <f>IF((ValuesFromComPort!I2367)&lt;&gt;"",((((ValuesFromComPort!I2367)-$G$2)*0.015625)/0.3),"")</f>
        <v/>
      </c>
      <c r="H2367" t="str">
        <f>IF((ValuesFromComPort!J2367)&lt;&gt;"",((((ValuesFromComPort!J2367)-(Calculated!$H$2))/1.28)*3.2),"")</f>
        <v/>
      </c>
      <c r="I2367" t="str">
        <f>IF((ValuesFromComPort!K2367)&lt;&gt;"",((((ValuesFromComPort!K2367)-(Calculated!$I$2))/1.28)/64),"")</f>
        <v/>
      </c>
      <c r="J2367" t="str">
        <f>IF((ValuesFromComPort!M2367)&lt;&gt;"",((((ValuesFromComPort!M2367)-(Calculated!$J$2))/1.28)/800),"")</f>
        <v/>
      </c>
      <c r="K2367" t="str">
        <f>IF((ValuesFromComPort!N2367)&lt;&gt;"",(((ValuesFromComPort!N2367)-(Calculated!$K$2))/1.28/3200),"")</f>
        <v/>
      </c>
      <c r="L2367" t="str">
        <f>IF((ValuesFromComPort!O2367)&lt;&gt;"",((((ValuesFromComPort!O2367)-(Calculated!$L$2))/1.28)/3.2),"")</f>
        <v/>
      </c>
      <c r="M2367" t="str">
        <f>IF((ValuesFromComPort!P2367)&lt;&gt;"",((((ValuesFromComPort!P2367)-(Calculated!$M$2))/1.28)/16),"")</f>
        <v/>
      </c>
      <c r="N2367" t="str">
        <f>IF((ValuesFromComPort!Q2367)&lt;&gt;"",((((ValuesFromComPort!Q2367)-(Calculated!$N$2))/1.28)/160),"")</f>
        <v/>
      </c>
      <c r="O2367" t="str">
        <f>IF((ValuesFromComPort!AA2367)&lt;&gt;"",(ValuesFromComPort!AA2367),"")</f>
        <v/>
      </c>
      <c r="P2367" t="str">
        <f>IF((ValuesFromComPort!AB2367)&lt;&gt;"",((_xlfn.BITAND((ValuesFromComPort!AB2367),1))*(ValuesFromComPort!AA2367)*1)+100*(_xlfn.BITAND((ValuesFromComPort!AB2367),1)),"")</f>
        <v/>
      </c>
      <c r="Q2367" t="str">
        <f>IF((ValuesFromComPort!AB2367)&lt;&gt;"",((_xlfn.BITAND((ValuesFromComPort!AB2367),2))/2)*50,"")</f>
        <v/>
      </c>
      <c r="R2367" t="str">
        <f>IF((ValuesFromComPort!AB2367)&lt;&gt;"",((_xlfn.BITAND((ValuesFromComPort!AB2367),4))/4)*60,"")</f>
        <v/>
      </c>
      <c r="S2367" t="str">
        <f>IF((ValuesFromComPort!AB2367)&lt;&gt;"",((_xlfn.BITAND((ValuesFromComPort!AB2367),32))/32)*70,"")</f>
        <v/>
      </c>
    </row>
    <row r="2368" spans="2:19" x14ac:dyDescent="0.25">
      <c r="B2368" t="str">
        <f>IF((ValuesFromComPort!B2368)&lt;&gt;"",((((ValuesFromComPort!B2368)-(Calculated!$B$2))/1.28)/320),"")</f>
        <v/>
      </c>
      <c r="C2368" t="str">
        <f>IF((ValuesFromComPort!C2368)&lt;&gt;"",((((ValuesFromComPort!C2368)-(Calculated!$C$2))/1.28)/320),"")</f>
        <v/>
      </c>
      <c r="D2368" t="str">
        <f>IF((ValuesFromComPort!D2368)&lt;&gt;"",((((ValuesFromComPort!D2368)-(Calculated!$D$2))/1.28)/80),"")</f>
        <v/>
      </c>
      <c r="E2368" t="str">
        <f>IF((ValuesFromComPort!F2368)&lt;&gt;"",((((ValuesFromComPort!F2368)-(Calculated!$E$2))/1.28)/80),"")</f>
        <v/>
      </c>
      <c r="F2368" t="str">
        <f>IF((ValuesFromComPort!H2368)&lt;&gt;"",((((ValuesFromComPort!H2368)-(Calculated!$F$2))/1.28)/3.2),"")</f>
        <v/>
      </c>
      <c r="G2368" t="str">
        <f>IF((ValuesFromComPort!I2368)&lt;&gt;"",((((ValuesFromComPort!I2368)-$G$2)*0.015625)/0.3),"")</f>
        <v/>
      </c>
      <c r="H2368" t="str">
        <f>IF((ValuesFromComPort!J2368)&lt;&gt;"",((((ValuesFromComPort!J2368)-(Calculated!$H$2))/1.28)*3.2),"")</f>
        <v/>
      </c>
      <c r="I2368" t="str">
        <f>IF((ValuesFromComPort!K2368)&lt;&gt;"",((((ValuesFromComPort!K2368)-(Calculated!$I$2))/1.28)/64),"")</f>
        <v/>
      </c>
      <c r="J2368" t="str">
        <f>IF((ValuesFromComPort!M2368)&lt;&gt;"",((((ValuesFromComPort!M2368)-(Calculated!$J$2))/1.28)/800),"")</f>
        <v/>
      </c>
      <c r="K2368" t="str">
        <f>IF((ValuesFromComPort!N2368)&lt;&gt;"",(((ValuesFromComPort!N2368)-(Calculated!$K$2))/1.28/3200),"")</f>
        <v/>
      </c>
      <c r="L2368" t="str">
        <f>IF((ValuesFromComPort!O2368)&lt;&gt;"",((((ValuesFromComPort!O2368)-(Calculated!$L$2))/1.28)/3.2),"")</f>
        <v/>
      </c>
      <c r="M2368" t="str">
        <f>IF((ValuesFromComPort!P2368)&lt;&gt;"",((((ValuesFromComPort!P2368)-(Calculated!$M$2))/1.28)/16),"")</f>
        <v/>
      </c>
      <c r="N2368" t="str">
        <f>IF((ValuesFromComPort!Q2368)&lt;&gt;"",((((ValuesFromComPort!Q2368)-(Calculated!$N$2))/1.28)/160),"")</f>
        <v/>
      </c>
      <c r="O2368" t="str">
        <f>IF((ValuesFromComPort!AA2368)&lt;&gt;"",(ValuesFromComPort!AA2368),"")</f>
        <v/>
      </c>
      <c r="P2368" t="str">
        <f>IF((ValuesFromComPort!AB2368)&lt;&gt;"",((_xlfn.BITAND((ValuesFromComPort!AB2368),1))*(ValuesFromComPort!AA2368)*1)+100*(_xlfn.BITAND((ValuesFromComPort!AB2368),1)),"")</f>
        <v/>
      </c>
      <c r="Q2368" t="str">
        <f>IF((ValuesFromComPort!AB2368)&lt;&gt;"",((_xlfn.BITAND((ValuesFromComPort!AB2368),2))/2)*50,"")</f>
        <v/>
      </c>
      <c r="R2368" t="str">
        <f>IF((ValuesFromComPort!AB2368)&lt;&gt;"",((_xlfn.BITAND((ValuesFromComPort!AB2368),4))/4)*60,"")</f>
        <v/>
      </c>
      <c r="S2368" t="str">
        <f>IF((ValuesFromComPort!AB2368)&lt;&gt;"",((_xlfn.BITAND((ValuesFromComPort!AB2368),32))/32)*70,"")</f>
        <v/>
      </c>
    </row>
    <row r="2369" spans="2:19" x14ac:dyDescent="0.25">
      <c r="B2369" t="str">
        <f>IF((ValuesFromComPort!B2369)&lt;&gt;"",((((ValuesFromComPort!B2369)-(Calculated!$B$2))/1.28)/320),"")</f>
        <v/>
      </c>
      <c r="C2369" t="str">
        <f>IF((ValuesFromComPort!C2369)&lt;&gt;"",((((ValuesFromComPort!C2369)-(Calculated!$C$2))/1.28)/320),"")</f>
        <v/>
      </c>
      <c r="D2369" t="str">
        <f>IF((ValuesFromComPort!D2369)&lt;&gt;"",((((ValuesFromComPort!D2369)-(Calculated!$D$2))/1.28)/80),"")</f>
        <v/>
      </c>
      <c r="E2369" t="str">
        <f>IF((ValuesFromComPort!F2369)&lt;&gt;"",((((ValuesFromComPort!F2369)-(Calculated!$E$2))/1.28)/80),"")</f>
        <v/>
      </c>
      <c r="F2369" t="str">
        <f>IF((ValuesFromComPort!H2369)&lt;&gt;"",((((ValuesFromComPort!H2369)-(Calculated!$F$2))/1.28)/3.2),"")</f>
        <v/>
      </c>
      <c r="G2369" t="str">
        <f>IF((ValuesFromComPort!I2369)&lt;&gt;"",((((ValuesFromComPort!I2369)-$G$2)*0.015625)/0.3),"")</f>
        <v/>
      </c>
      <c r="H2369" t="str">
        <f>IF((ValuesFromComPort!J2369)&lt;&gt;"",((((ValuesFromComPort!J2369)-(Calculated!$H$2))/1.28)*3.2),"")</f>
        <v/>
      </c>
      <c r="I2369" t="str">
        <f>IF((ValuesFromComPort!K2369)&lt;&gt;"",((((ValuesFromComPort!K2369)-(Calculated!$I$2))/1.28)/64),"")</f>
        <v/>
      </c>
      <c r="J2369" t="str">
        <f>IF((ValuesFromComPort!M2369)&lt;&gt;"",((((ValuesFromComPort!M2369)-(Calculated!$J$2))/1.28)/800),"")</f>
        <v/>
      </c>
      <c r="K2369" t="str">
        <f>IF((ValuesFromComPort!N2369)&lt;&gt;"",(((ValuesFromComPort!N2369)-(Calculated!$K$2))/1.28/3200),"")</f>
        <v/>
      </c>
      <c r="L2369" t="str">
        <f>IF((ValuesFromComPort!O2369)&lt;&gt;"",((((ValuesFromComPort!O2369)-(Calculated!$L$2))/1.28)/3.2),"")</f>
        <v/>
      </c>
      <c r="M2369" t="str">
        <f>IF((ValuesFromComPort!P2369)&lt;&gt;"",((((ValuesFromComPort!P2369)-(Calculated!$M$2))/1.28)/16),"")</f>
        <v/>
      </c>
      <c r="N2369" t="str">
        <f>IF((ValuesFromComPort!Q2369)&lt;&gt;"",((((ValuesFromComPort!Q2369)-(Calculated!$N$2))/1.28)/160),"")</f>
        <v/>
      </c>
      <c r="O2369" t="str">
        <f>IF((ValuesFromComPort!AA2369)&lt;&gt;"",(ValuesFromComPort!AA2369),"")</f>
        <v/>
      </c>
      <c r="P2369" t="str">
        <f>IF((ValuesFromComPort!AB2369)&lt;&gt;"",((_xlfn.BITAND((ValuesFromComPort!AB2369),1))*(ValuesFromComPort!AA2369)*1)+100*(_xlfn.BITAND((ValuesFromComPort!AB2369),1)),"")</f>
        <v/>
      </c>
      <c r="Q2369" t="str">
        <f>IF((ValuesFromComPort!AB2369)&lt;&gt;"",((_xlfn.BITAND((ValuesFromComPort!AB2369),2))/2)*50,"")</f>
        <v/>
      </c>
      <c r="R2369" t="str">
        <f>IF((ValuesFromComPort!AB2369)&lt;&gt;"",((_xlfn.BITAND((ValuesFromComPort!AB2369),4))/4)*60,"")</f>
        <v/>
      </c>
      <c r="S2369" t="str">
        <f>IF((ValuesFromComPort!AB2369)&lt;&gt;"",((_xlfn.BITAND((ValuesFromComPort!AB2369),32))/32)*70,"")</f>
        <v/>
      </c>
    </row>
    <row r="2370" spans="2:19" x14ac:dyDescent="0.25">
      <c r="B2370" t="str">
        <f>IF((ValuesFromComPort!B2370)&lt;&gt;"",((((ValuesFromComPort!B2370)-(Calculated!$B$2))/1.28)/320),"")</f>
        <v/>
      </c>
      <c r="C2370" t="str">
        <f>IF((ValuesFromComPort!C2370)&lt;&gt;"",((((ValuesFromComPort!C2370)-(Calculated!$C$2))/1.28)/320),"")</f>
        <v/>
      </c>
      <c r="D2370" t="str">
        <f>IF((ValuesFromComPort!D2370)&lt;&gt;"",((((ValuesFromComPort!D2370)-(Calculated!$D$2))/1.28)/80),"")</f>
        <v/>
      </c>
      <c r="E2370" t="str">
        <f>IF((ValuesFromComPort!F2370)&lt;&gt;"",((((ValuesFromComPort!F2370)-(Calculated!$E$2))/1.28)/80),"")</f>
        <v/>
      </c>
      <c r="F2370" t="str">
        <f>IF((ValuesFromComPort!H2370)&lt;&gt;"",((((ValuesFromComPort!H2370)-(Calculated!$F$2))/1.28)/3.2),"")</f>
        <v/>
      </c>
      <c r="G2370" t="str">
        <f>IF((ValuesFromComPort!I2370)&lt;&gt;"",((((ValuesFromComPort!I2370)-$G$2)*0.015625)/0.3),"")</f>
        <v/>
      </c>
      <c r="H2370" t="str">
        <f>IF((ValuesFromComPort!J2370)&lt;&gt;"",((((ValuesFromComPort!J2370)-(Calculated!$H$2))/1.28)*3.2),"")</f>
        <v/>
      </c>
      <c r="I2370" t="str">
        <f>IF((ValuesFromComPort!K2370)&lt;&gt;"",((((ValuesFromComPort!K2370)-(Calculated!$I$2))/1.28)/64),"")</f>
        <v/>
      </c>
      <c r="J2370" t="str">
        <f>IF((ValuesFromComPort!M2370)&lt;&gt;"",((((ValuesFromComPort!M2370)-(Calculated!$J$2))/1.28)/800),"")</f>
        <v/>
      </c>
      <c r="K2370" t="str">
        <f>IF((ValuesFromComPort!N2370)&lt;&gt;"",(((ValuesFromComPort!N2370)-(Calculated!$K$2))/1.28/3200),"")</f>
        <v/>
      </c>
      <c r="L2370" t="str">
        <f>IF((ValuesFromComPort!O2370)&lt;&gt;"",((((ValuesFromComPort!O2370)-(Calculated!$L$2))/1.28)/3.2),"")</f>
        <v/>
      </c>
      <c r="M2370" t="str">
        <f>IF((ValuesFromComPort!P2370)&lt;&gt;"",((((ValuesFromComPort!P2370)-(Calculated!$M$2))/1.28)/16),"")</f>
        <v/>
      </c>
      <c r="N2370" t="str">
        <f>IF((ValuesFromComPort!Q2370)&lt;&gt;"",((((ValuesFromComPort!Q2370)-(Calculated!$N$2))/1.28)/160),"")</f>
        <v/>
      </c>
      <c r="O2370" t="str">
        <f>IF((ValuesFromComPort!AA2370)&lt;&gt;"",(ValuesFromComPort!AA2370),"")</f>
        <v/>
      </c>
      <c r="P2370" t="str">
        <f>IF((ValuesFromComPort!AB2370)&lt;&gt;"",((_xlfn.BITAND((ValuesFromComPort!AB2370),1))*(ValuesFromComPort!AA2370)*1)+100*(_xlfn.BITAND((ValuesFromComPort!AB2370),1)),"")</f>
        <v/>
      </c>
      <c r="Q2370" t="str">
        <f>IF((ValuesFromComPort!AB2370)&lt;&gt;"",((_xlfn.BITAND((ValuesFromComPort!AB2370),2))/2)*50,"")</f>
        <v/>
      </c>
      <c r="R2370" t="str">
        <f>IF((ValuesFromComPort!AB2370)&lt;&gt;"",((_xlfn.BITAND((ValuesFromComPort!AB2370),4))/4)*60,"")</f>
        <v/>
      </c>
      <c r="S2370" t="str">
        <f>IF((ValuesFromComPort!AB2370)&lt;&gt;"",((_xlfn.BITAND((ValuesFromComPort!AB2370),32))/32)*70,"")</f>
        <v/>
      </c>
    </row>
    <row r="2371" spans="2:19" x14ac:dyDescent="0.25">
      <c r="B2371" t="str">
        <f>IF((ValuesFromComPort!B2371)&lt;&gt;"",((((ValuesFromComPort!B2371)-(Calculated!$B$2))/1.28)/320),"")</f>
        <v/>
      </c>
      <c r="C2371" t="str">
        <f>IF((ValuesFromComPort!C2371)&lt;&gt;"",((((ValuesFromComPort!C2371)-(Calculated!$C$2))/1.28)/320),"")</f>
        <v/>
      </c>
      <c r="D2371" t="str">
        <f>IF((ValuesFromComPort!D2371)&lt;&gt;"",((((ValuesFromComPort!D2371)-(Calculated!$D$2))/1.28)/80),"")</f>
        <v/>
      </c>
      <c r="E2371" t="str">
        <f>IF((ValuesFromComPort!F2371)&lt;&gt;"",((((ValuesFromComPort!F2371)-(Calculated!$E$2))/1.28)/80),"")</f>
        <v/>
      </c>
      <c r="F2371" t="str">
        <f>IF((ValuesFromComPort!H2371)&lt;&gt;"",((((ValuesFromComPort!H2371)-(Calculated!$F$2))/1.28)/3.2),"")</f>
        <v/>
      </c>
      <c r="G2371" t="str">
        <f>IF((ValuesFromComPort!I2371)&lt;&gt;"",((((ValuesFromComPort!I2371)-$G$2)*0.015625)/0.3),"")</f>
        <v/>
      </c>
      <c r="H2371" t="str">
        <f>IF((ValuesFromComPort!J2371)&lt;&gt;"",((((ValuesFromComPort!J2371)-(Calculated!$H$2))/1.28)*3.2),"")</f>
        <v/>
      </c>
      <c r="I2371" t="str">
        <f>IF((ValuesFromComPort!K2371)&lt;&gt;"",((((ValuesFromComPort!K2371)-(Calculated!$I$2))/1.28)/64),"")</f>
        <v/>
      </c>
      <c r="J2371" t="str">
        <f>IF((ValuesFromComPort!M2371)&lt;&gt;"",((((ValuesFromComPort!M2371)-(Calculated!$J$2))/1.28)/800),"")</f>
        <v/>
      </c>
      <c r="K2371" t="str">
        <f>IF((ValuesFromComPort!N2371)&lt;&gt;"",(((ValuesFromComPort!N2371)-(Calculated!$K$2))/1.28/3200),"")</f>
        <v/>
      </c>
      <c r="L2371" t="str">
        <f>IF((ValuesFromComPort!O2371)&lt;&gt;"",((((ValuesFromComPort!O2371)-(Calculated!$L$2))/1.28)/3.2),"")</f>
        <v/>
      </c>
      <c r="M2371" t="str">
        <f>IF((ValuesFromComPort!P2371)&lt;&gt;"",((((ValuesFromComPort!P2371)-(Calculated!$M$2))/1.28)/16),"")</f>
        <v/>
      </c>
      <c r="N2371" t="str">
        <f>IF((ValuesFromComPort!Q2371)&lt;&gt;"",((((ValuesFromComPort!Q2371)-(Calculated!$N$2))/1.28)/160),"")</f>
        <v/>
      </c>
      <c r="O2371" t="str">
        <f>IF((ValuesFromComPort!AA2371)&lt;&gt;"",(ValuesFromComPort!AA2371),"")</f>
        <v/>
      </c>
      <c r="P2371" t="str">
        <f>IF((ValuesFromComPort!AB2371)&lt;&gt;"",((_xlfn.BITAND((ValuesFromComPort!AB2371),1))*(ValuesFromComPort!AA2371)*1)+100*(_xlfn.BITAND((ValuesFromComPort!AB2371),1)),"")</f>
        <v/>
      </c>
      <c r="Q2371" t="str">
        <f>IF((ValuesFromComPort!AB2371)&lt;&gt;"",((_xlfn.BITAND((ValuesFromComPort!AB2371),2))/2)*50,"")</f>
        <v/>
      </c>
      <c r="R2371" t="str">
        <f>IF((ValuesFromComPort!AB2371)&lt;&gt;"",((_xlfn.BITAND((ValuesFromComPort!AB2371),4))/4)*60,"")</f>
        <v/>
      </c>
      <c r="S2371" t="str">
        <f>IF((ValuesFromComPort!AB2371)&lt;&gt;"",((_xlfn.BITAND((ValuesFromComPort!AB2371),32))/32)*70,"")</f>
        <v/>
      </c>
    </row>
    <row r="2372" spans="2:19" x14ac:dyDescent="0.25">
      <c r="B2372" t="str">
        <f>IF((ValuesFromComPort!B2372)&lt;&gt;"",((((ValuesFromComPort!B2372)-(Calculated!$B$2))/1.28)/320),"")</f>
        <v/>
      </c>
      <c r="C2372" t="str">
        <f>IF((ValuesFromComPort!C2372)&lt;&gt;"",((((ValuesFromComPort!C2372)-(Calculated!$C$2))/1.28)/320),"")</f>
        <v/>
      </c>
      <c r="D2372" t="str">
        <f>IF((ValuesFromComPort!D2372)&lt;&gt;"",((((ValuesFromComPort!D2372)-(Calculated!$D$2))/1.28)/80),"")</f>
        <v/>
      </c>
      <c r="E2372" t="str">
        <f>IF((ValuesFromComPort!F2372)&lt;&gt;"",((((ValuesFromComPort!F2372)-(Calculated!$E$2))/1.28)/80),"")</f>
        <v/>
      </c>
      <c r="F2372" t="str">
        <f>IF((ValuesFromComPort!H2372)&lt;&gt;"",((((ValuesFromComPort!H2372)-(Calculated!$F$2))/1.28)/3.2),"")</f>
        <v/>
      </c>
      <c r="G2372" t="str">
        <f>IF((ValuesFromComPort!I2372)&lt;&gt;"",((((ValuesFromComPort!I2372)-$G$2)*0.015625)/0.3),"")</f>
        <v/>
      </c>
      <c r="H2372" t="str">
        <f>IF((ValuesFromComPort!J2372)&lt;&gt;"",((((ValuesFromComPort!J2372)-(Calculated!$H$2))/1.28)*3.2),"")</f>
        <v/>
      </c>
      <c r="I2372" t="str">
        <f>IF((ValuesFromComPort!K2372)&lt;&gt;"",((((ValuesFromComPort!K2372)-(Calculated!$I$2))/1.28)/64),"")</f>
        <v/>
      </c>
      <c r="J2372" t="str">
        <f>IF((ValuesFromComPort!M2372)&lt;&gt;"",((((ValuesFromComPort!M2372)-(Calculated!$J$2))/1.28)/800),"")</f>
        <v/>
      </c>
      <c r="K2372" t="str">
        <f>IF((ValuesFromComPort!N2372)&lt;&gt;"",(((ValuesFromComPort!N2372)-(Calculated!$K$2))/1.28/3200),"")</f>
        <v/>
      </c>
      <c r="L2372" t="str">
        <f>IF((ValuesFromComPort!O2372)&lt;&gt;"",((((ValuesFromComPort!O2372)-(Calculated!$L$2))/1.28)/3.2),"")</f>
        <v/>
      </c>
      <c r="M2372" t="str">
        <f>IF((ValuesFromComPort!P2372)&lt;&gt;"",((((ValuesFromComPort!P2372)-(Calculated!$M$2))/1.28)/16),"")</f>
        <v/>
      </c>
      <c r="N2372" t="str">
        <f>IF((ValuesFromComPort!Q2372)&lt;&gt;"",((((ValuesFromComPort!Q2372)-(Calculated!$N$2))/1.28)/160),"")</f>
        <v/>
      </c>
      <c r="O2372" t="str">
        <f>IF((ValuesFromComPort!AA2372)&lt;&gt;"",(ValuesFromComPort!AA2372),"")</f>
        <v/>
      </c>
      <c r="P2372" t="str">
        <f>IF((ValuesFromComPort!AB2372)&lt;&gt;"",((_xlfn.BITAND((ValuesFromComPort!AB2372),1))*(ValuesFromComPort!AA2372)*1)+100*(_xlfn.BITAND((ValuesFromComPort!AB2372),1)),"")</f>
        <v/>
      </c>
      <c r="Q2372" t="str">
        <f>IF((ValuesFromComPort!AB2372)&lt;&gt;"",((_xlfn.BITAND((ValuesFromComPort!AB2372),2))/2)*50,"")</f>
        <v/>
      </c>
      <c r="R2372" t="str">
        <f>IF((ValuesFromComPort!AB2372)&lt;&gt;"",((_xlfn.BITAND((ValuesFromComPort!AB2372),4))/4)*60,"")</f>
        <v/>
      </c>
      <c r="S2372" t="str">
        <f>IF((ValuesFromComPort!AB2372)&lt;&gt;"",((_xlfn.BITAND((ValuesFromComPort!AB2372),32))/32)*70,"")</f>
        <v/>
      </c>
    </row>
    <row r="2373" spans="2:19" x14ac:dyDescent="0.25">
      <c r="B2373" t="str">
        <f>IF((ValuesFromComPort!B2373)&lt;&gt;"",((((ValuesFromComPort!B2373)-(Calculated!$B$2))/1.28)/320),"")</f>
        <v/>
      </c>
      <c r="C2373" t="str">
        <f>IF((ValuesFromComPort!C2373)&lt;&gt;"",((((ValuesFromComPort!C2373)-(Calculated!$C$2))/1.28)/320),"")</f>
        <v/>
      </c>
      <c r="D2373" t="str">
        <f>IF((ValuesFromComPort!D2373)&lt;&gt;"",((((ValuesFromComPort!D2373)-(Calculated!$D$2))/1.28)/80),"")</f>
        <v/>
      </c>
      <c r="E2373" t="str">
        <f>IF((ValuesFromComPort!F2373)&lt;&gt;"",((((ValuesFromComPort!F2373)-(Calculated!$E$2))/1.28)/80),"")</f>
        <v/>
      </c>
      <c r="F2373" t="str">
        <f>IF((ValuesFromComPort!H2373)&lt;&gt;"",((((ValuesFromComPort!H2373)-(Calculated!$F$2))/1.28)/3.2),"")</f>
        <v/>
      </c>
      <c r="G2373" t="str">
        <f>IF((ValuesFromComPort!I2373)&lt;&gt;"",((((ValuesFromComPort!I2373)-$G$2)*0.015625)/0.3),"")</f>
        <v/>
      </c>
      <c r="H2373" t="str">
        <f>IF((ValuesFromComPort!J2373)&lt;&gt;"",((((ValuesFromComPort!J2373)-(Calculated!$H$2))/1.28)*3.2),"")</f>
        <v/>
      </c>
      <c r="I2373" t="str">
        <f>IF((ValuesFromComPort!K2373)&lt;&gt;"",((((ValuesFromComPort!K2373)-(Calculated!$I$2))/1.28)/64),"")</f>
        <v/>
      </c>
      <c r="J2373" t="str">
        <f>IF((ValuesFromComPort!M2373)&lt;&gt;"",((((ValuesFromComPort!M2373)-(Calculated!$J$2))/1.28)/800),"")</f>
        <v/>
      </c>
      <c r="K2373" t="str">
        <f>IF((ValuesFromComPort!N2373)&lt;&gt;"",(((ValuesFromComPort!N2373)-(Calculated!$K$2))/1.28/3200),"")</f>
        <v/>
      </c>
      <c r="L2373" t="str">
        <f>IF((ValuesFromComPort!O2373)&lt;&gt;"",((((ValuesFromComPort!O2373)-(Calculated!$L$2))/1.28)/3.2),"")</f>
        <v/>
      </c>
      <c r="M2373" t="str">
        <f>IF((ValuesFromComPort!P2373)&lt;&gt;"",((((ValuesFromComPort!P2373)-(Calculated!$M$2))/1.28)/16),"")</f>
        <v/>
      </c>
      <c r="N2373" t="str">
        <f>IF((ValuesFromComPort!Q2373)&lt;&gt;"",((((ValuesFromComPort!Q2373)-(Calculated!$N$2))/1.28)/160),"")</f>
        <v/>
      </c>
      <c r="O2373" t="str">
        <f>IF((ValuesFromComPort!AA2373)&lt;&gt;"",(ValuesFromComPort!AA2373),"")</f>
        <v/>
      </c>
      <c r="P2373" t="str">
        <f>IF((ValuesFromComPort!AB2373)&lt;&gt;"",((_xlfn.BITAND((ValuesFromComPort!AB2373),1))*(ValuesFromComPort!AA2373)*1)+100*(_xlfn.BITAND((ValuesFromComPort!AB2373),1)),"")</f>
        <v/>
      </c>
      <c r="Q2373" t="str">
        <f>IF((ValuesFromComPort!AB2373)&lt;&gt;"",((_xlfn.BITAND((ValuesFromComPort!AB2373),2))/2)*50,"")</f>
        <v/>
      </c>
      <c r="R2373" t="str">
        <f>IF((ValuesFromComPort!AB2373)&lt;&gt;"",((_xlfn.BITAND((ValuesFromComPort!AB2373),4))/4)*60,"")</f>
        <v/>
      </c>
      <c r="S2373" t="str">
        <f>IF((ValuesFromComPort!AB2373)&lt;&gt;"",((_xlfn.BITAND((ValuesFromComPort!AB2373),32))/32)*70,"")</f>
        <v/>
      </c>
    </row>
    <row r="2374" spans="2:19" x14ac:dyDescent="0.25">
      <c r="B2374" t="str">
        <f>IF((ValuesFromComPort!B2374)&lt;&gt;"",((((ValuesFromComPort!B2374)-(Calculated!$B$2))/1.28)/320),"")</f>
        <v/>
      </c>
      <c r="C2374" t="str">
        <f>IF((ValuesFromComPort!C2374)&lt;&gt;"",((((ValuesFromComPort!C2374)-(Calculated!$C$2))/1.28)/320),"")</f>
        <v/>
      </c>
      <c r="D2374" t="str">
        <f>IF((ValuesFromComPort!D2374)&lt;&gt;"",((((ValuesFromComPort!D2374)-(Calculated!$D$2))/1.28)/80),"")</f>
        <v/>
      </c>
      <c r="E2374" t="str">
        <f>IF((ValuesFromComPort!F2374)&lt;&gt;"",((((ValuesFromComPort!F2374)-(Calculated!$E$2))/1.28)/80),"")</f>
        <v/>
      </c>
      <c r="F2374" t="str">
        <f>IF((ValuesFromComPort!H2374)&lt;&gt;"",((((ValuesFromComPort!H2374)-(Calculated!$F$2))/1.28)/3.2),"")</f>
        <v/>
      </c>
      <c r="G2374" t="str">
        <f>IF((ValuesFromComPort!I2374)&lt;&gt;"",((((ValuesFromComPort!I2374)-$G$2)*0.015625)/0.3),"")</f>
        <v/>
      </c>
      <c r="H2374" t="str">
        <f>IF((ValuesFromComPort!J2374)&lt;&gt;"",((((ValuesFromComPort!J2374)-(Calculated!$H$2))/1.28)*3.2),"")</f>
        <v/>
      </c>
      <c r="I2374" t="str">
        <f>IF((ValuesFromComPort!K2374)&lt;&gt;"",((((ValuesFromComPort!K2374)-(Calculated!$I$2))/1.28)/64),"")</f>
        <v/>
      </c>
      <c r="J2374" t="str">
        <f>IF((ValuesFromComPort!M2374)&lt;&gt;"",((((ValuesFromComPort!M2374)-(Calculated!$J$2))/1.28)/800),"")</f>
        <v/>
      </c>
      <c r="K2374" t="str">
        <f>IF((ValuesFromComPort!N2374)&lt;&gt;"",(((ValuesFromComPort!N2374)-(Calculated!$K$2))/1.28/3200),"")</f>
        <v/>
      </c>
      <c r="L2374" t="str">
        <f>IF((ValuesFromComPort!O2374)&lt;&gt;"",((((ValuesFromComPort!O2374)-(Calculated!$L$2))/1.28)/3.2),"")</f>
        <v/>
      </c>
      <c r="M2374" t="str">
        <f>IF((ValuesFromComPort!P2374)&lt;&gt;"",((((ValuesFromComPort!P2374)-(Calculated!$M$2))/1.28)/16),"")</f>
        <v/>
      </c>
      <c r="N2374" t="str">
        <f>IF((ValuesFromComPort!Q2374)&lt;&gt;"",((((ValuesFromComPort!Q2374)-(Calculated!$N$2))/1.28)/160),"")</f>
        <v/>
      </c>
      <c r="O2374" t="str">
        <f>IF((ValuesFromComPort!AA2374)&lt;&gt;"",(ValuesFromComPort!AA2374),"")</f>
        <v/>
      </c>
      <c r="P2374" t="str">
        <f>IF((ValuesFromComPort!AB2374)&lt;&gt;"",((_xlfn.BITAND((ValuesFromComPort!AB2374),1))*(ValuesFromComPort!AA2374)*1)+100*(_xlfn.BITAND((ValuesFromComPort!AB2374),1)),"")</f>
        <v/>
      </c>
      <c r="Q2374" t="str">
        <f>IF((ValuesFromComPort!AB2374)&lt;&gt;"",((_xlfn.BITAND((ValuesFromComPort!AB2374),2))/2)*50,"")</f>
        <v/>
      </c>
      <c r="R2374" t="str">
        <f>IF((ValuesFromComPort!AB2374)&lt;&gt;"",((_xlfn.BITAND((ValuesFromComPort!AB2374),4))/4)*60,"")</f>
        <v/>
      </c>
      <c r="S2374" t="str">
        <f>IF((ValuesFromComPort!AB2374)&lt;&gt;"",((_xlfn.BITAND((ValuesFromComPort!AB2374),32))/32)*70,"")</f>
        <v/>
      </c>
    </row>
    <row r="2375" spans="2:19" x14ac:dyDescent="0.25">
      <c r="B2375" t="str">
        <f>IF((ValuesFromComPort!B2375)&lt;&gt;"",((((ValuesFromComPort!B2375)-(Calculated!$B$2))/1.28)/320),"")</f>
        <v/>
      </c>
      <c r="C2375" t="str">
        <f>IF((ValuesFromComPort!C2375)&lt;&gt;"",((((ValuesFromComPort!C2375)-(Calculated!$C$2))/1.28)/320),"")</f>
        <v/>
      </c>
      <c r="D2375" t="str">
        <f>IF((ValuesFromComPort!D2375)&lt;&gt;"",((((ValuesFromComPort!D2375)-(Calculated!$D$2))/1.28)/80),"")</f>
        <v/>
      </c>
      <c r="E2375" t="str">
        <f>IF((ValuesFromComPort!F2375)&lt;&gt;"",((((ValuesFromComPort!F2375)-(Calculated!$E$2))/1.28)/80),"")</f>
        <v/>
      </c>
      <c r="F2375" t="str">
        <f>IF((ValuesFromComPort!H2375)&lt;&gt;"",((((ValuesFromComPort!H2375)-(Calculated!$F$2))/1.28)/3.2),"")</f>
        <v/>
      </c>
      <c r="G2375" t="str">
        <f>IF((ValuesFromComPort!I2375)&lt;&gt;"",((((ValuesFromComPort!I2375)-$G$2)*0.015625)/0.3),"")</f>
        <v/>
      </c>
      <c r="H2375" t="str">
        <f>IF((ValuesFromComPort!J2375)&lt;&gt;"",((((ValuesFromComPort!J2375)-(Calculated!$H$2))/1.28)*3.2),"")</f>
        <v/>
      </c>
      <c r="I2375" t="str">
        <f>IF((ValuesFromComPort!K2375)&lt;&gt;"",((((ValuesFromComPort!K2375)-(Calculated!$I$2))/1.28)/64),"")</f>
        <v/>
      </c>
      <c r="J2375" t="str">
        <f>IF((ValuesFromComPort!M2375)&lt;&gt;"",((((ValuesFromComPort!M2375)-(Calculated!$J$2))/1.28)/800),"")</f>
        <v/>
      </c>
      <c r="K2375" t="str">
        <f>IF((ValuesFromComPort!N2375)&lt;&gt;"",(((ValuesFromComPort!N2375)-(Calculated!$K$2))/1.28/3200),"")</f>
        <v/>
      </c>
      <c r="L2375" t="str">
        <f>IF((ValuesFromComPort!O2375)&lt;&gt;"",((((ValuesFromComPort!O2375)-(Calculated!$L$2))/1.28)/3.2),"")</f>
        <v/>
      </c>
      <c r="M2375" t="str">
        <f>IF((ValuesFromComPort!P2375)&lt;&gt;"",((((ValuesFromComPort!P2375)-(Calculated!$M$2))/1.28)/16),"")</f>
        <v/>
      </c>
      <c r="N2375" t="str">
        <f>IF((ValuesFromComPort!Q2375)&lt;&gt;"",((((ValuesFromComPort!Q2375)-(Calculated!$N$2))/1.28)/160),"")</f>
        <v/>
      </c>
      <c r="O2375" t="str">
        <f>IF((ValuesFromComPort!AA2375)&lt;&gt;"",(ValuesFromComPort!AA2375),"")</f>
        <v/>
      </c>
      <c r="P2375" t="str">
        <f>IF((ValuesFromComPort!AB2375)&lt;&gt;"",((_xlfn.BITAND((ValuesFromComPort!AB2375),1))*(ValuesFromComPort!AA2375)*1)+100*(_xlfn.BITAND((ValuesFromComPort!AB2375),1)),"")</f>
        <v/>
      </c>
      <c r="Q2375" t="str">
        <f>IF((ValuesFromComPort!AB2375)&lt;&gt;"",((_xlfn.BITAND((ValuesFromComPort!AB2375),2))/2)*50,"")</f>
        <v/>
      </c>
      <c r="R2375" t="str">
        <f>IF((ValuesFromComPort!AB2375)&lt;&gt;"",((_xlfn.BITAND((ValuesFromComPort!AB2375),4))/4)*60,"")</f>
        <v/>
      </c>
      <c r="S2375" t="str">
        <f>IF((ValuesFromComPort!AB2375)&lt;&gt;"",((_xlfn.BITAND((ValuesFromComPort!AB2375),32))/32)*70,"")</f>
        <v/>
      </c>
    </row>
    <row r="2376" spans="2:19" x14ac:dyDescent="0.25">
      <c r="B2376" t="str">
        <f>IF((ValuesFromComPort!B2376)&lt;&gt;"",((((ValuesFromComPort!B2376)-(Calculated!$B$2))/1.28)/320),"")</f>
        <v/>
      </c>
      <c r="C2376" t="str">
        <f>IF((ValuesFromComPort!C2376)&lt;&gt;"",((((ValuesFromComPort!C2376)-(Calculated!$C$2))/1.28)/320),"")</f>
        <v/>
      </c>
      <c r="D2376" t="str">
        <f>IF((ValuesFromComPort!D2376)&lt;&gt;"",((((ValuesFromComPort!D2376)-(Calculated!$D$2))/1.28)/80),"")</f>
        <v/>
      </c>
      <c r="E2376" t="str">
        <f>IF((ValuesFromComPort!F2376)&lt;&gt;"",((((ValuesFromComPort!F2376)-(Calculated!$E$2))/1.28)/80),"")</f>
        <v/>
      </c>
      <c r="F2376" t="str">
        <f>IF((ValuesFromComPort!H2376)&lt;&gt;"",((((ValuesFromComPort!H2376)-(Calculated!$F$2))/1.28)/3.2),"")</f>
        <v/>
      </c>
      <c r="G2376" t="str">
        <f>IF((ValuesFromComPort!I2376)&lt;&gt;"",((((ValuesFromComPort!I2376)-$G$2)*0.015625)/0.3),"")</f>
        <v/>
      </c>
      <c r="H2376" t="str">
        <f>IF((ValuesFromComPort!J2376)&lt;&gt;"",((((ValuesFromComPort!J2376)-(Calculated!$H$2))/1.28)*3.2),"")</f>
        <v/>
      </c>
      <c r="I2376" t="str">
        <f>IF((ValuesFromComPort!K2376)&lt;&gt;"",((((ValuesFromComPort!K2376)-(Calculated!$I$2))/1.28)/64),"")</f>
        <v/>
      </c>
      <c r="J2376" t="str">
        <f>IF((ValuesFromComPort!M2376)&lt;&gt;"",((((ValuesFromComPort!M2376)-(Calculated!$J$2))/1.28)/800),"")</f>
        <v/>
      </c>
      <c r="K2376" t="str">
        <f>IF((ValuesFromComPort!N2376)&lt;&gt;"",(((ValuesFromComPort!N2376)-(Calculated!$K$2))/1.28/3200),"")</f>
        <v/>
      </c>
      <c r="L2376" t="str">
        <f>IF((ValuesFromComPort!O2376)&lt;&gt;"",((((ValuesFromComPort!O2376)-(Calculated!$L$2))/1.28)/3.2),"")</f>
        <v/>
      </c>
      <c r="M2376" t="str">
        <f>IF((ValuesFromComPort!P2376)&lt;&gt;"",((((ValuesFromComPort!P2376)-(Calculated!$M$2))/1.28)/16),"")</f>
        <v/>
      </c>
      <c r="N2376" t="str">
        <f>IF((ValuesFromComPort!Q2376)&lt;&gt;"",((((ValuesFromComPort!Q2376)-(Calculated!$N$2))/1.28)/160),"")</f>
        <v/>
      </c>
      <c r="O2376" t="str">
        <f>IF((ValuesFromComPort!AA2376)&lt;&gt;"",(ValuesFromComPort!AA2376),"")</f>
        <v/>
      </c>
      <c r="P2376" t="str">
        <f>IF((ValuesFromComPort!AB2376)&lt;&gt;"",((_xlfn.BITAND((ValuesFromComPort!AB2376),1))*(ValuesFromComPort!AA2376)*1)+100*(_xlfn.BITAND((ValuesFromComPort!AB2376),1)),"")</f>
        <v/>
      </c>
      <c r="Q2376" t="str">
        <f>IF((ValuesFromComPort!AB2376)&lt;&gt;"",((_xlfn.BITAND((ValuesFromComPort!AB2376),2))/2)*50,"")</f>
        <v/>
      </c>
      <c r="R2376" t="str">
        <f>IF((ValuesFromComPort!AB2376)&lt;&gt;"",((_xlfn.BITAND((ValuesFromComPort!AB2376),4))/4)*60,"")</f>
        <v/>
      </c>
      <c r="S2376" t="str">
        <f>IF((ValuesFromComPort!AB2376)&lt;&gt;"",((_xlfn.BITAND((ValuesFromComPort!AB2376),32))/32)*70,"")</f>
        <v/>
      </c>
    </row>
    <row r="2377" spans="2:19" x14ac:dyDescent="0.25">
      <c r="B2377" t="str">
        <f>IF((ValuesFromComPort!B2377)&lt;&gt;"",((((ValuesFromComPort!B2377)-(Calculated!$B$2))/1.28)/320),"")</f>
        <v/>
      </c>
      <c r="C2377" t="str">
        <f>IF((ValuesFromComPort!C2377)&lt;&gt;"",((((ValuesFromComPort!C2377)-(Calculated!$C$2))/1.28)/320),"")</f>
        <v/>
      </c>
      <c r="D2377" t="str">
        <f>IF((ValuesFromComPort!D2377)&lt;&gt;"",((((ValuesFromComPort!D2377)-(Calculated!$D$2))/1.28)/80),"")</f>
        <v/>
      </c>
      <c r="E2377" t="str">
        <f>IF((ValuesFromComPort!F2377)&lt;&gt;"",((((ValuesFromComPort!F2377)-(Calculated!$E$2))/1.28)/80),"")</f>
        <v/>
      </c>
      <c r="F2377" t="str">
        <f>IF((ValuesFromComPort!H2377)&lt;&gt;"",((((ValuesFromComPort!H2377)-(Calculated!$F$2))/1.28)/3.2),"")</f>
        <v/>
      </c>
      <c r="G2377" t="str">
        <f>IF((ValuesFromComPort!I2377)&lt;&gt;"",((((ValuesFromComPort!I2377)-$G$2)*0.015625)/0.3),"")</f>
        <v/>
      </c>
      <c r="H2377" t="str">
        <f>IF((ValuesFromComPort!J2377)&lt;&gt;"",((((ValuesFromComPort!J2377)-(Calculated!$H$2))/1.28)*3.2),"")</f>
        <v/>
      </c>
      <c r="I2377" t="str">
        <f>IF((ValuesFromComPort!K2377)&lt;&gt;"",((((ValuesFromComPort!K2377)-(Calculated!$I$2))/1.28)/64),"")</f>
        <v/>
      </c>
      <c r="J2377" t="str">
        <f>IF((ValuesFromComPort!M2377)&lt;&gt;"",((((ValuesFromComPort!M2377)-(Calculated!$J$2))/1.28)/800),"")</f>
        <v/>
      </c>
      <c r="K2377" t="str">
        <f>IF((ValuesFromComPort!N2377)&lt;&gt;"",(((ValuesFromComPort!N2377)-(Calculated!$K$2))/1.28/3200),"")</f>
        <v/>
      </c>
      <c r="L2377" t="str">
        <f>IF((ValuesFromComPort!O2377)&lt;&gt;"",((((ValuesFromComPort!O2377)-(Calculated!$L$2))/1.28)/3.2),"")</f>
        <v/>
      </c>
      <c r="M2377" t="str">
        <f>IF((ValuesFromComPort!P2377)&lt;&gt;"",((((ValuesFromComPort!P2377)-(Calculated!$M$2))/1.28)/16),"")</f>
        <v/>
      </c>
      <c r="N2377" t="str">
        <f>IF((ValuesFromComPort!Q2377)&lt;&gt;"",((((ValuesFromComPort!Q2377)-(Calculated!$N$2))/1.28)/160),"")</f>
        <v/>
      </c>
      <c r="O2377" t="str">
        <f>IF((ValuesFromComPort!AA2377)&lt;&gt;"",(ValuesFromComPort!AA2377),"")</f>
        <v/>
      </c>
      <c r="P2377" t="str">
        <f>IF((ValuesFromComPort!AB2377)&lt;&gt;"",((_xlfn.BITAND((ValuesFromComPort!AB2377),1))*(ValuesFromComPort!AA2377)*1)+100*(_xlfn.BITAND((ValuesFromComPort!AB2377),1)),"")</f>
        <v/>
      </c>
      <c r="Q2377" t="str">
        <f>IF((ValuesFromComPort!AB2377)&lt;&gt;"",((_xlfn.BITAND((ValuesFromComPort!AB2377),2))/2)*50,"")</f>
        <v/>
      </c>
      <c r="R2377" t="str">
        <f>IF((ValuesFromComPort!AB2377)&lt;&gt;"",((_xlfn.BITAND((ValuesFromComPort!AB2377),4))/4)*60,"")</f>
        <v/>
      </c>
      <c r="S2377" t="str">
        <f>IF((ValuesFromComPort!AB2377)&lt;&gt;"",((_xlfn.BITAND((ValuesFromComPort!AB2377),32))/32)*70,"")</f>
        <v/>
      </c>
    </row>
    <row r="2378" spans="2:19" x14ac:dyDescent="0.25">
      <c r="B2378" t="str">
        <f>IF((ValuesFromComPort!B2378)&lt;&gt;"",((((ValuesFromComPort!B2378)-(Calculated!$B$2))/1.28)/320),"")</f>
        <v/>
      </c>
      <c r="C2378" t="str">
        <f>IF((ValuesFromComPort!C2378)&lt;&gt;"",((((ValuesFromComPort!C2378)-(Calculated!$C$2))/1.28)/320),"")</f>
        <v/>
      </c>
      <c r="D2378" t="str">
        <f>IF((ValuesFromComPort!D2378)&lt;&gt;"",((((ValuesFromComPort!D2378)-(Calculated!$D$2))/1.28)/80),"")</f>
        <v/>
      </c>
      <c r="E2378" t="str">
        <f>IF((ValuesFromComPort!F2378)&lt;&gt;"",((((ValuesFromComPort!F2378)-(Calculated!$E$2))/1.28)/80),"")</f>
        <v/>
      </c>
      <c r="F2378" t="str">
        <f>IF((ValuesFromComPort!H2378)&lt;&gt;"",((((ValuesFromComPort!H2378)-(Calculated!$F$2))/1.28)/3.2),"")</f>
        <v/>
      </c>
      <c r="G2378" t="str">
        <f>IF((ValuesFromComPort!I2378)&lt;&gt;"",((((ValuesFromComPort!I2378)-$G$2)*0.015625)/0.3),"")</f>
        <v/>
      </c>
      <c r="H2378" t="str">
        <f>IF((ValuesFromComPort!J2378)&lt;&gt;"",((((ValuesFromComPort!J2378)-(Calculated!$H$2))/1.28)*3.2),"")</f>
        <v/>
      </c>
      <c r="I2378" t="str">
        <f>IF((ValuesFromComPort!K2378)&lt;&gt;"",((((ValuesFromComPort!K2378)-(Calculated!$I$2))/1.28)/64),"")</f>
        <v/>
      </c>
      <c r="J2378" t="str">
        <f>IF((ValuesFromComPort!M2378)&lt;&gt;"",((((ValuesFromComPort!M2378)-(Calculated!$J$2))/1.28)/800),"")</f>
        <v/>
      </c>
      <c r="K2378" t="str">
        <f>IF((ValuesFromComPort!N2378)&lt;&gt;"",(((ValuesFromComPort!N2378)-(Calculated!$K$2))/1.28/3200),"")</f>
        <v/>
      </c>
      <c r="L2378" t="str">
        <f>IF((ValuesFromComPort!O2378)&lt;&gt;"",((((ValuesFromComPort!O2378)-(Calculated!$L$2))/1.28)/3.2),"")</f>
        <v/>
      </c>
      <c r="M2378" t="str">
        <f>IF((ValuesFromComPort!P2378)&lt;&gt;"",((((ValuesFromComPort!P2378)-(Calculated!$M$2))/1.28)/16),"")</f>
        <v/>
      </c>
      <c r="N2378" t="str">
        <f>IF((ValuesFromComPort!Q2378)&lt;&gt;"",((((ValuesFromComPort!Q2378)-(Calculated!$N$2))/1.28)/160),"")</f>
        <v/>
      </c>
      <c r="O2378" t="str">
        <f>IF((ValuesFromComPort!AA2378)&lt;&gt;"",(ValuesFromComPort!AA2378),"")</f>
        <v/>
      </c>
      <c r="P2378" t="str">
        <f>IF((ValuesFromComPort!AB2378)&lt;&gt;"",((_xlfn.BITAND((ValuesFromComPort!AB2378),1))*(ValuesFromComPort!AA2378)*1)+100*(_xlfn.BITAND((ValuesFromComPort!AB2378),1)),"")</f>
        <v/>
      </c>
      <c r="Q2378" t="str">
        <f>IF((ValuesFromComPort!AB2378)&lt;&gt;"",((_xlfn.BITAND((ValuesFromComPort!AB2378),2))/2)*50,"")</f>
        <v/>
      </c>
      <c r="R2378" t="str">
        <f>IF((ValuesFromComPort!AB2378)&lt;&gt;"",((_xlfn.BITAND((ValuesFromComPort!AB2378),4))/4)*60,"")</f>
        <v/>
      </c>
      <c r="S2378" t="str">
        <f>IF((ValuesFromComPort!AB2378)&lt;&gt;"",((_xlfn.BITAND((ValuesFromComPort!AB2378),32))/32)*70,"")</f>
        <v/>
      </c>
    </row>
    <row r="2379" spans="2:19" x14ac:dyDescent="0.25">
      <c r="B2379" t="str">
        <f>IF((ValuesFromComPort!B2379)&lt;&gt;"",((((ValuesFromComPort!B2379)-(Calculated!$B$2))/1.28)/320),"")</f>
        <v/>
      </c>
      <c r="C2379" t="str">
        <f>IF((ValuesFromComPort!C2379)&lt;&gt;"",((((ValuesFromComPort!C2379)-(Calculated!$C$2))/1.28)/320),"")</f>
        <v/>
      </c>
      <c r="D2379" t="str">
        <f>IF((ValuesFromComPort!D2379)&lt;&gt;"",((((ValuesFromComPort!D2379)-(Calculated!$D$2))/1.28)/80),"")</f>
        <v/>
      </c>
      <c r="E2379" t="str">
        <f>IF((ValuesFromComPort!F2379)&lt;&gt;"",((((ValuesFromComPort!F2379)-(Calculated!$E$2))/1.28)/80),"")</f>
        <v/>
      </c>
      <c r="F2379" t="str">
        <f>IF((ValuesFromComPort!H2379)&lt;&gt;"",((((ValuesFromComPort!H2379)-(Calculated!$F$2))/1.28)/3.2),"")</f>
        <v/>
      </c>
      <c r="G2379" t="str">
        <f>IF((ValuesFromComPort!I2379)&lt;&gt;"",((((ValuesFromComPort!I2379)-$G$2)*0.015625)/0.3),"")</f>
        <v/>
      </c>
      <c r="H2379" t="str">
        <f>IF((ValuesFromComPort!J2379)&lt;&gt;"",((((ValuesFromComPort!J2379)-(Calculated!$H$2))/1.28)*3.2),"")</f>
        <v/>
      </c>
      <c r="I2379" t="str">
        <f>IF((ValuesFromComPort!K2379)&lt;&gt;"",((((ValuesFromComPort!K2379)-(Calculated!$I$2))/1.28)/64),"")</f>
        <v/>
      </c>
      <c r="J2379" t="str">
        <f>IF((ValuesFromComPort!M2379)&lt;&gt;"",((((ValuesFromComPort!M2379)-(Calculated!$J$2))/1.28)/800),"")</f>
        <v/>
      </c>
      <c r="K2379" t="str">
        <f>IF((ValuesFromComPort!N2379)&lt;&gt;"",(((ValuesFromComPort!N2379)-(Calculated!$K$2))/1.28/3200),"")</f>
        <v/>
      </c>
      <c r="L2379" t="str">
        <f>IF((ValuesFromComPort!O2379)&lt;&gt;"",((((ValuesFromComPort!O2379)-(Calculated!$L$2))/1.28)/3.2),"")</f>
        <v/>
      </c>
      <c r="M2379" t="str">
        <f>IF((ValuesFromComPort!P2379)&lt;&gt;"",((((ValuesFromComPort!P2379)-(Calculated!$M$2))/1.28)/16),"")</f>
        <v/>
      </c>
      <c r="N2379" t="str">
        <f>IF((ValuesFromComPort!Q2379)&lt;&gt;"",((((ValuesFromComPort!Q2379)-(Calculated!$N$2))/1.28)/160),"")</f>
        <v/>
      </c>
      <c r="O2379" t="str">
        <f>IF((ValuesFromComPort!AA2379)&lt;&gt;"",(ValuesFromComPort!AA2379),"")</f>
        <v/>
      </c>
      <c r="P2379" t="str">
        <f>IF((ValuesFromComPort!AB2379)&lt;&gt;"",((_xlfn.BITAND((ValuesFromComPort!AB2379),1))*(ValuesFromComPort!AA2379)*1)+100*(_xlfn.BITAND((ValuesFromComPort!AB2379),1)),"")</f>
        <v/>
      </c>
      <c r="Q2379" t="str">
        <f>IF((ValuesFromComPort!AB2379)&lt;&gt;"",((_xlfn.BITAND((ValuesFromComPort!AB2379),2))/2)*50,"")</f>
        <v/>
      </c>
      <c r="R2379" t="str">
        <f>IF((ValuesFromComPort!AB2379)&lt;&gt;"",((_xlfn.BITAND((ValuesFromComPort!AB2379),4))/4)*60,"")</f>
        <v/>
      </c>
      <c r="S2379" t="str">
        <f>IF((ValuesFromComPort!AB2379)&lt;&gt;"",((_xlfn.BITAND((ValuesFromComPort!AB2379),32))/32)*70,"")</f>
        <v/>
      </c>
    </row>
    <row r="2380" spans="2:19" x14ac:dyDescent="0.25">
      <c r="B2380" t="str">
        <f>IF((ValuesFromComPort!B2380)&lt;&gt;"",((((ValuesFromComPort!B2380)-(Calculated!$B$2))/1.28)/320),"")</f>
        <v/>
      </c>
      <c r="C2380" t="str">
        <f>IF((ValuesFromComPort!C2380)&lt;&gt;"",((((ValuesFromComPort!C2380)-(Calculated!$C$2))/1.28)/320),"")</f>
        <v/>
      </c>
      <c r="D2380" t="str">
        <f>IF((ValuesFromComPort!D2380)&lt;&gt;"",((((ValuesFromComPort!D2380)-(Calculated!$D$2))/1.28)/80),"")</f>
        <v/>
      </c>
      <c r="E2380" t="str">
        <f>IF((ValuesFromComPort!F2380)&lt;&gt;"",((((ValuesFromComPort!F2380)-(Calculated!$E$2))/1.28)/80),"")</f>
        <v/>
      </c>
      <c r="F2380" t="str">
        <f>IF((ValuesFromComPort!H2380)&lt;&gt;"",((((ValuesFromComPort!H2380)-(Calculated!$F$2))/1.28)/3.2),"")</f>
        <v/>
      </c>
      <c r="G2380" t="str">
        <f>IF((ValuesFromComPort!I2380)&lt;&gt;"",((((ValuesFromComPort!I2380)-$G$2)*0.015625)/0.3),"")</f>
        <v/>
      </c>
      <c r="H2380" t="str">
        <f>IF((ValuesFromComPort!J2380)&lt;&gt;"",((((ValuesFromComPort!J2380)-(Calculated!$H$2))/1.28)*3.2),"")</f>
        <v/>
      </c>
      <c r="I2380" t="str">
        <f>IF((ValuesFromComPort!K2380)&lt;&gt;"",((((ValuesFromComPort!K2380)-(Calculated!$I$2))/1.28)/64),"")</f>
        <v/>
      </c>
      <c r="J2380" t="str">
        <f>IF((ValuesFromComPort!M2380)&lt;&gt;"",((((ValuesFromComPort!M2380)-(Calculated!$J$2))/1.28)/800),"")</f>
        <v/>
      </c>
      <c r="K2380" t="str">
        <f>IF((ValuesFromComPort!N2380)&lt;&gt;"",(((ValuesFromComPort!N2380)-(Calculated!$K$2))/1.28/3200),"")</f>
        <v/>
      </c>
      <c r="L2380" t="str">
        <f>IF((ValuesFromComPort!O2380)&lt;&gt;"",((((ValuesFromComPort!O2380)-(Calculated!$L$2))/1.28)/3.2),"")</f>
        <v/>
      </c>
      <c r="M2380" t="str">
        <f>IF((ValuesFromComPort!P2380)&lt;&gt;"",((((ValuesFromComPort!P2380)-(Calculated!$M$2))/1.28)/16),"")</f>
        <v/>
      </c>
      <c r="N2380" t="str">
        <f>IF((ValuesFromComPort!Q2380)&lt;&gt;"",((((ValuesFromComPort!Q2380)-(Calculated!$N$2))/1.28)/160),"")</f>
        <v/>
      </c>
      <c r="O2380" t="str">
        <f>IF((ValuesFromComPort!AA2380)&lt;&gt;"",(ValuesFromComPort!AA2380),"")</f>
        <v/>
      </c>
      <c r="P2380" t="str">
        <f>IF((ValuesFromComPort!AB2380)&lt;&gt;"",((_xlfn.BITAND((ValuesFromComPort!AB2380),1))*(ValuesFromComPort!AA2380)*1)+100*(_xlfn.BITAND((ValuesFromComPort!AB2380),1)),"")</f>
        <v/>
      </c>
      <c r="Q2380" t="str">
        <f>IF((ValuesFromComPort!AB2380)&lt;&gt;"",((_xlfn.BITAND((ValuesFromComPort!AB2380),2))/2)*50,"")</f>
        <v/>
      </c>
      <c r="R2380" t="str">
        <f>IF((ValuesFromComPort!AB2380)&lt;&gt;"",((_xlfn.BITAND((ValuesFromComPort!AB2380),4))/4)*60,"")</f>
        <v/>
      </c>
      <c r="S2380" t="str">
        <f>IF((ValuesFromComPort!AB2380)&lt;&gt;"",((_xlfn.BITAND((ValuesFromComPort!AB2380),32))/32)*70,"")</f>
        <v/>
      </c>
    </row>
    <row r="2381" spans="2:19" x14ac:dyDescent="0.25">
      <c r="B2381" t="str">
        <f>IF((ValuesFromComPort!B2381)&lt;&gt;"",((((ValuesFromComPort!B2381)-(Calculated!$B$2))/1.28)/320),"")</f>
        <v/>
      </c>
      <c r="C2381" t="str">
        <f>IF((ValuesFromComPort!C2381)&lt;&gt;"",((((ValuesFromComPort!C2381)-(Calculated!$C$2))/1.28)/320),"")</f>
        <v/>
      </c>
      <c r="D2381" t="str">
        <f>IF((ValuesFromComPort!D2381)&lt;&gt;"",((((ValuesFromComPort!D2381)-(Calculated!$D$2))/1.28)/80),"")</f>
        <v/>
      </c>
      <c r="E2381" t="str">
        <f>IF((ValuesFromComPort!F2381)&lt;&gt;"",((((ValuesFromComPort!F2381)-(Calculated!$E$2))/1.28)/80),"")</f>
        <v/>
      </c>
      <c r="F2381" t="str">
        <f>IF((ValuesFromComPort!H2381)&lt;&gt;"",((((ValuesFromComPort!H2381)-(Calculated!$F$2))/1.28)/3.2),"")</f>
        <v/>
      </c>
      <c r="G2381" t="str">
        <f>IF((ValuesFromComPort!I2381)&lt;&gt;"",((((ValuesFromComPort!I2381)-$G$2)*0.015625)/0.3),"")</f>
        <v/>
      </c>
      <c r="H2381" t="str">
        <f>IF((ValuesFromComPort!J2381)&lt;&gt;"",((((ValuesFromComPort!J2381)-(Calculated!$H$2))/1.28)*3.2),"")</f>
        <v/>
      </c>
      <c r="I2381" t="str">
        <f>IF((ValuesFromComPort!K2381)&lt;&gt;"",((((ValuesFromComPort!K2381)-(Calculated!$I$2))/1.28)/64),"")</f>
        <v/>
      </c>
      <c r="J2381" t="str">
        <f>IF((ValuesFromComPort!M2381)&lt;&gt;"",((((ValuesFromComPort!M2381)-(Calculated!$J$2))/1.28)/800),"")</f>
        <v/>
      </c>
      <c r="K2381" t="str">
        <f>IF((ValuesFromComPort!N2381)&lt;&gt;"",(((ValuesFromComPort!N2381)-(Calculated!$K$2))/1.28/3200),"")</f>
        <v/>
      </c>
      <c r="L2381" t="str">
        <f>IF((ValuesFromComPort!O2381)&lt;&gt;"",((((ValuesFromComPort!O2381)-(Calculated!$L$2))/1.28)/3.2),"")</f>
        <v/>
      </c>
      <c r="M2381" t="str">
        <f>IF((ValuesFromComPort!P2381)&lt;&gt;"",((((ValuesFromComPort!P2381)-(Calculated!$M$2))/1.28)/16),"")</f>
        <v/>
      </c>
      <c r="N2381" t="str">
        <f>IF((ValuesFromComPort!Q2381)&lt;&gt;"",((((ValuesFromComPort!Q2381)-(Calculated!$N$2))/1.28)/160),"")</f>
        <v/>
      </c>
      <c r="O2381" t="str">
        <f>IF((ValuesFromComPort!AA2381)&lt;&gt;"",(ValuesFromComPort!AA2381),"")</f>
        <v/>
      </c>
      <c r="P2381" t="str">
        <f>IF((ValuesFromComPort!AB2381)&lt;&gt;"",((_xlfn.BITAND((ValuesFromComPort!AB2381),1))*(ValuesFromComPort!AA2381)*1)+100*(_xlfn.BITAND((ValuesFromComPort!AB2381),1)),"")</f>
        <v/>
      </c>
      <c r="Q2381" t="str">
        <f>IF((ValuesFromComPort!AB2381)&lt;&gt;"",((_xlfn.BITAND((ValuesFromComPort!AB2381),2))/2)*50,"")</f>
        <v/>
      </c>
      <c r="R2381" t="str">
        <f>IF((ValuesFromComPort!AB2381)&lt;&gt;"",((_xlfn.BITAND((ValuesFromComPort!AB2381),4))/4)*60,"")</f>
        <v/>
      </c>
      <c r="S2381" t="str">
        <f>IF((ValuesFromComPort!AB2381)&lt;&gt;"",((_xlfn.BITAND((ValuesFromComPort!AB2381),32))/32)*70,"")</f>
        <v/>
      </c>
    </row>
    <row r="2382" spans="2:19" x14ac:dyDescent="0.25">
      <c r="B2382" t="str">
        <f>IF((ValuesFromComPort!B2382)&lt;&gt;"",((((ValuesFromComPort!B2382)-(Calculated!$B$2))/1.28)/320),"")</f>
        <v/>
      </c>
      <c r="C2382" t="str">
        <f>IF((ValuesFromComPort!C2382)&lt;&gt;"",((((ValuesFromComPort!C2382)-(Calculated!$C$2))/1.28)/320),"")</f>
        <v/>
      </c>
      <c r="D2382" t="str">
        <f>IF((ValuesFromComPort!D2382)&lt;&gt;"",((((ValuesFromComPort!D2382)-(Calculated!$D$2))/1.28)/80),"")</f>
        <v/>
      </c>
      <c r="E2382" t="str">
        <f>IF((ValuesFromComPort!F2382)&lt;&gt;"",((((ValuesFromComPort!F2382)-(Calculated!$E$2))/1.28)/80),"")</f>
        <v/>
      </c>
      <c r="F2382" t="str">
        <f>IF((ValuesFromComPort!H2382)&lt;&gt;"",((((ValuesFromComPort!H2382)-(Calculated!$F$2))/1.28)/3.2),"")</f>
        <v/>
      </c>
      <c r="G2382" t="str">
        <f>IF((ValuesFromComPort!I2382)&lt;&gt;"",((((ValuesFromComPort!I2382)-$G$2)*0.015625)/0.3),"")</f>
        <v/>
      </c>
      <c r="H2382" t="str">
        <f>IF((ValuesFromComPort!J2382)&lt;&gt;"",((((ValuesFromComPort!J2382)-(Calculated!$H$2))/1.28)*3.2),"")</f>
        <v/>
      </c>
      <c r="I2382" t="str">
        <f>IF((ValuesFromComPort!K2382)&lt;&gt;"",((((ValuesFromComPort!K2382)-(Calculated!$I$2))/1.28)/64),"")</f>
        <v/>
      </c>
      <c r="J2382" t="str">
        <f>IF((ValuesFromComPort!M2382)&lt;&gt;"",((((ValuesFromComPort!M2382)-(Calculated!$J$2))/1.28)/800),"")</f>
        <v/>
      </c>
      <c r="K2382" t="str">
        <f>IF((ValuesFromComPort!N2382)&lt;&gt;"",(((ValuesFromComPort!N2382)-(Calculated!$K$2))/1.28/3200),"")</f>
        <v/>
      </c>
      <c r="L2382" t="str">
        <f>IF((ValuesFromComPort!O2382)&lt;&gt;"",((((ValuesFromComPort!O2382)-(Calculated!$L$2))/1.28)/3.2),"")</f>
        <v/>
      </c>
      <c r="M2382" t="str">
        <f>IF((ValuesFromComPort!P2382)&lt;&gt;"",((((ValuesFromComPort!P2382)-(Calculated!$M$2))/1.28)/16),"")</f>
        <v/>
      </c>
      <c r="N2382" t="str">
        <f>IF((ValuesFromComPort!Q2382)&lt;&gt;"",((((ValuesFromComPort!Q2382)-(Calculated!$N$2))/1.28)/160),"")</f>
        <v/>
      </c>
      <c r="O2382" t="str">
        <f>IF((ValuesFromComPort!AA2382)&lt;&gt;"",(ValuesFromComPort!AA2382),"")</f>
        <v/>
      </c>
      <c r="P2382" t="str">
        <f>IF((ValuesFromComPort!AB2382)&lt;&gt;"",((_xlfn.BITAND((ValuesFromComPort!AB2382),1))*(ValuesFromComPort!AA2382)*1)+100*(_xlfn.BITAND((ValuesFromComPort!AB2382),1)),"")</f>
        <v/>
      </c>
      <c r="Q2382" t="str">
        <f>IF((ValuesFromComPort!AB2382)&lt;&gt;"",((_xlfn.BITAND((ValuesFromComPort!AB2382),2))/2)*50,"")</f>
        <v/>
      </c>
      <c r="R2382" t="str">
        <f>IF((ValuesFromComPort!AB2382)&lt;&gt;"",((_xlfn.BITAND((ValuesFromComPort!AB2382),4))/4)*60,"")</f>
        <v/>
      </c>
      <c r="S2382" t="str">
        <f>IF((ValuesFromComPort!AB2382)&lt;&gt;"",((_xlfn.BITAND((ValuesFromComPort!AB2382),32))/32)*70,"")</f>
        <v/>
      </c>
    </row>
    <row r="2383" spans="2:19" x14ac:dyDescent="0.25">
      <c r="B2383" t="str">
        <f>IF((ValuesFromComPort!B2383)&lt;&gt;"",((((ValuesFromComPort!B2383)-(Calculated!$B$2))/1.28)/320),"")</f>
        <v/>
      </c>
      <c r="C2383" t="str">
        <f>IF((ValuesFromComPort!C2383)&lt;&gt;"",((((ValuesFromComPort!C2383)-(Calculated!$C$2))/1.28)/320),"")</f>
        <v/>
      </c>
      <c r="D2383" t="str">
        <f>IF((ValuesFromComPort!D2383)&lt;&gt;"",((((ValuesFromComPort!D2383)-(Calculated!$D$2))/1.28)/80),"")</f>
        <v/>
      </c>
      <c r="E2383" t="str">
        <f>IF((ValuesFromComPort!F2383)&lt;&gt;"",((((ValuesFromComPort!F2383)-(Calculated!$E$2))/1.28)/80),"")</f>
        <v/>
      </c>
      <c r="F2383" t="str">
        <f>IF((ValuesFromComPort!H2383)&lt;&gt;"",((((ValuesFromComPort!H2383)-(Calculated!$F$2))/1.28)/3.2),"")</f>
        <v/>
      </c>
      <c r="G2383" t="str">
        <f>IF((ValuesFromComPort!I2383)&lt;&gt;"",((((ValuesFromComPort!I2383)-$G$2)*0.015625)/0.3),"")</f>
        <v/>
      </c>
      <c r="H2383" t="str">
        <f>IF((ValuesFromComPort!J2383)&lt;&gt;"",((((ValuesFromComPort!J2383)-(Calculated!$H$2))/1.28)*3.2),"")</f>
        <v/>
      </c>
      <c r="I2383" t="str">
        <f>IF((ValuesFromComPort!K2383)&lt;&gt;"",((((ValuesFromComPort!K2383)-(Calculated!$I$2))/1.28)/64),"")</f>
        <v/>
      </c>
      <c r="J2383" t="str">
        <f>IF((ValuesFromComPort!M2383)&lt;&gt;"",((((ValuesFromComPort!M2383)-(Calculated!$J$2))/1.28)/800),"")</f>
        <v/>
      </c>
      <c r="K2383" t="str">
        <f>IF((ValuesFromComPort!N2383)&lt;&gt;"",(((ValuesFromComPort!N2383)-(Calculated!$K$2))/1.28/3200),"")</f>
        <v/>
      </c>
      <c r="L2383" t="str">
        <f>IF((ValuesFromComPort!O2383)&lt;&gt;"",((((ValuesFromComPort!O2383)-(Calculated!$L$2))/1.28)/3.2),"")</f>
        <v/>
      </c>
      <c r="M2383" t="str">
        <f>IF((ValuesFromComPort!P2383)&lt;&gt;"",((((ValuesFromComPort!P2383)-(Calculated!$M$2))/1.28)/16),"")</f>
        <v/>
      </c>
      <c r="N2383" t="str">
        <f>IF((ValuesFromComPort!Q2383)&lt;&gt;"",((((ValuesFromComPort!Q2383)-(Calculated!$N$2))/1.28)/160),"")</f>
        <v/>
      </c>
      <c r="O2383" t="str">
        <f>IF((ValuesFromComPort!AA2383)&lt;&gt;"",(ValuesFromComPort!AA2383),"")</f>
        <v/>
      </c>
      <c r="P2383" t="str">
        <f>IF((ValuesFromComPort!AB2383)&lt;&gt;"",((_xlfn.BITAND((ValuesFromComPort!AB2383),1))*(ValuesFromComPort!AA2383)*1)+100*(_xlfn.BITAND((ValuesFromComPort!AB2383),1)),"")</f>
        <v/>
      </c>
      <c r="Q2383" t="str">
        <f>IF((ValuesFromComPort!AB2383)&lt;&gt;"",((_xlfn.BITAND((ValuesFromComPort!AB2383),2))/2)*50,"")</f>
        <v/>
      </c>
      <c r="R2383" t="str">
        <f>IF((ValuesFromComPort!AB2383)&lt;&gt;"",((_xlfn.BITAND((ValuesFromComPort!AB2383),4))/4)*60,"")</f>
        <v/>
      </c>
      <c r="S2383" t="str">
        <f>IF((ValuesFromComPort!AB2383)&lt;&gt;"",((_xlfn.BITAND((ValuesFromComPort!AB2383),32))/32)*70,"")</f>
        <v/>
      </c>
    </row>
    <row r="2384" spans="2:19" x14ac:dyDescent="0.25">
      <c r="B2384" t="str">
        <f>IF((ValuesFromComPort!B2384)&lt;&gt;"",((((ValuesFromComPort!B2384)-(Calculated!$B$2))/1.28)/320),"")</f>
        <v/>
      </c>
      <c r="C2384" t="str">
        <f>IF((ValuesFromComPort!C2384)&lt;&gt;"",((((ValuesFromComPort!C2384)-(Calculated!$C$2))/1.28)/320),"")</f>
        <v/>
      </c>
      <c r="D2384" t="str">
        <f>IF((ValuesFromComPort!D2384)&lt;&gt;"",((((ValuesFromComPort!D2384)-(Calculated!$D$2))/1.28)/80),"")</f>
        <v/>
      </c>
      <c r="E2384" t="str">
        <f>IF((ValuesFromComPort!F2384)&lt;&gt;"",((((ValuesFromComPort!F2384)-(Calculated!$E$2))/1.28)/80),"")</f>
        <v/>
      </c>
      <c r="F2384" t="str">
        <f>IF((ValuesFromComPort!H2384)&lt;&gt;"",((((ValuesFromComPort!H2384)-(Calculated!$F$2))/1.28)/3.2),"")</f>
        <v/>
      </c>
      <c r="G2384" t="str">
        <f>IF((ValuesFromComPort!I2384)&lt;&gt;"",((((ValuesFromComPort!I2384)-$G$2)*0.015625)/0.3),"")</f>
        <v/>
      </c>
      <c r="H2384" t="str">
        <f>IF((ValuesFromComPort!J2384)&lt;&gt;"",((((ValuesFromComPort!J2384)-(Calculated!$H$2))/1.28)*3.2),"")</f>
        <v/>
      </c>
      <c r="I2384" t="str">
        <f>IF((ValuesFromComPort!K2384)&lt;&gt;"",((((ValuesFromComPort!K2384)-(Calculated!$I$2))/1.28)/64),"")</f>
        <v/>
      </c>
      <c r="J2384" t="str">
        <f>IF((ValuesFromComPort!M2384)&lt;&gt;"",((((ValuesFromComPort!M2384)-(Calculated!$J$2))/1.28)/800),"")</f>
        <v/>
      </c>
      <c r="K2384" t="str">
        <f>IF((ValuesFromComPort!N2384)&lt;&gt;"",(((ValuesFromComPort!N2384)-(Calculated!$K$2))/1.28/3200),"")</f>
        <v/>
      </c>
      <c r="L2384" t="str">
        <f>IF((ValuesFromComPort!O2384)&lt;&gt;"",((((ValuesFromComPort!O2384)-(Calculated!$L$2))/1.28)/3.2),"")</f>
        <v/>
      </c>
      <c r="M2384" t="str">
        <f>IF((ValuesFromComPort!P2384)&lt;&gt;"",((((ValuesFromComPort!P2384)-(Calculated!$M$2))/1.28)/16),"")</f>
        <v/>
      </c>
      <c r="N2384" t="str">
        <f>IF((ValuesFromComPort!Q2384)&lt;&gt;"",((((ValuesFromComPort!Q2384)-(Calculated!$N$2))/1.28)/160),"")</f>
        <v/>
      </c>
      <c r="O2384" t="str">
        <f>IF((ValuesFromComPort!AA2384)&lt;&gt;"",(ValuesFromComPort!AA2384),"")</f>
        <v/>
      </c>
      <c r="P2384" t="str">
        <f>IF((ValuesFromComPort!AB2384)&lt;&gt;"",((_xlfn.BITAND((ValuesFromComPort!AB2384),1))*(ValuesFromComPort!AA2384)*1)+100*(_xlfn.BITAND((ValuesFromComPort!AB2384),1)),"")</f>
        <v/>
      </c>
      <c r="Q2384" t="str">
        <f>IF((ValuesFromComPort!AB2384)&lt;&gt;"",((_xlfn.BITAND((ValuesFromComPort!AB2384),2))/2)*50,"")</f>
        <v/>
      </c>
      <c r="R2384" t="str">
        <f>IF((ValuesFromComPort!AB2384)&lt;&gt;"",((_xlfn.BITAND((ValuesFromComPort!AB2384),4))/4)*60,"")</f>
        <v/>
      </c>
      <c r="S2384" t="str">
        <f>IF((ValuesFromComPort!AB2384)&lt;&gt;"",((_xlfn.BITAND((ValuesFromComPort!AB2384),32))/32)*70,"")</f>
        <v/>
      </c>
    </row>
    <row r="2385" spans="2:19" x14ac:dyDescent="0.25">
      <c r="B2385" t="str">
        <f>IF((ValuesFromComPort!B2385)&lt;&gt;"",((((ValuesFromComPort!B2385)-(Calculated!$B$2))/1.28)/320),"")</f>
        <v/>
      </c>
      <c r="C2385" t="str">
        <f>IF((ValuesFromComPort!C2385)&lt;&gt;"",((((ValuesFromComPort!C2385)-(Calculated!$C$2))/1.28)/320),"")</f>
        <v/>
      </c>
      <c r="D2385" t="str">
        <f>IF((ValuesFromComPort!D2385)&lt;&gt;"",((((ValuesFromComPort!D2385)-(Calculated!$D$2))/1.28)/80),"")</f>
        <v/>
      </c>
      <c r="E2385" t="str">
        <f>IF((ValuesFromComPort!F2385)&lt;&gt;"",((((ValuesFromComPort!F2385)-(Calculated!$E$2))/1.28)/80),"")</f>
        <v/>
      </c>
      <c r="F2385" t="str">
        <f>IF((ValuesFromComPort!H2385)&lt;&gt;"",((((ValuesFromComPort!H2385)-(Calculated!$F$2))/1.28)/3.2),"")</f>
        <v/>
      </c>
      <c r="G2385" t="str">
        <f>IF((ValuesFromComPort!I2385)&lt;&gt;"",((((ValuesFromComPort!I2385)-$G$2)*0.015625)/0.3),"")</f>
        <v/>
      </c>
      <c r="H2385" t="str">
        <f>IF((ValuesFromComPort!J2385)&lt;&gt;"",((((ValuesFromComPort!J2385)-(Calculated!$H$2))/1.28)*3.2),"")</f>
        <v/>
      </c>
      <c r="I2385" t="str">
        <f>IF((ValuesFromComPort!K2385)&lt;&gt;"",((((ValuesFromComPort!K2385)-(Calculated!$I$2))/1.28)/64),"")</f>
        <v/>
      </c>
      <c r="J2385" t="str">
        <f>IF((ValuesFromComPort!M2385)&lt;&gt;"",((((ValuesFromComPort!M2385)-(Calculated!$J$2))/1.28)/800),"")</f>
        <v/>
      </c>
      <c r="K2385" t="str">
        <f>IF((ValuesFromComPort!N2385)&lt;&gt;"",(((ValuesFromComPort!N2385)-(Calculated!$K$2))/1.28/3200),"")</f>
        <v/>
      </c>
      <c r="L2385" t="str">
        <f>IF((ValuesFromComPort!O2385)&lt;&gt;"",((((ValuesFromComPort!O2385)-(Calculated!$L$2))/1.28)/3.2),"")</f>
        <v/>
      </c>
      <c r="M2385" t="str">
        <f>IF((ValuesFromComPort!P2385)&lt;&gt;"",((((ValuesFromComPort!P2385)-(Calculated!$M$2))/1.28)/16),"")</f>
        <v/>
      </c>
      <c r="N2385" t="str">
        <f>IF((ValuesFromComPort!Q2385)&lt;&gt;"",((((ValuesFromComPort!Q2385)-(Calculated!$N$2))/1.28)/160),"")</f>
        <v/>
      </c>
      <c r="O2385" t="str">
        <f>IF((ValuesFromComPort!AA2385)&lt;&gt;"",(ValuesFromComPort!AA2385),"")</f>
        <v/>
      </c>
      <c r="P2385" t="str">
        <f>IF((ValuesFromComPort!AB2385)&lt;&gt;"",((_xlfn.BITAND((ValuesFromComPort!AB2385),1))*(ValuesFromComPort!AA2385)*1)+100*(_xlfn.BITAND((ValuesFromComPort!AB2385),1)),"")</f>
        <v/>
      </c>
      <c r="Q2385" t="str">
        <f>IF((ValuesFromComPort!AB2385)&lt;&gt;"",((_xlfn.BITAND((ValuesFromComPort!AB2385),2))/2)*50,"")</f>
        <v/>
      </c>
      <c r="R2385" t="str">
        <f>IF((ValuesFromComPort!AB2385)&lt;&gt;"",((_xlfn.BITAND((ValuesFromComPort!AB2385),4))/4)*60,"")</f>
        <v/>
      </c>
      <c r="S2385" t="str">
        <f>IF((ValuesFromComPort!AB2385)&lt;&gt;"",((_xlfn.BITAND((ValuesFromComPort!AB2385),32))/32)*70,"")</f>
        <v/>
      </c>
    </row>
    <row r="2386" spans="2:19" x14ac:dyDescent="0.25">
      <c r="B2386" t="str">
        <f>IF((ValuesFromComPort!B2386)&lt;&gt;"",((((ValuesFromComPort!B2386)-(Calculated!$B$2))/1.28)/320),"")</f>
        <v/>
      </c>
      <c r="C2386" t="str">
        <f>IF((ValuesFromComPort!C2386)&lt;&gt;"",((((ValuesFromComPort!C2386)-(Calculated!$C$2))/1.28)/320),"")</f>
        <v/>
      </c>
      <c r="D2386" t="str">
        <f>IF((ValuesFromComPort!D2386)&lt;&gt;"",((((ValuesFromComPort!D2386)-(Calculated!$D$2))/1.28)/80),"")</f>
        <v/>
      </c>
      <c r="E2386" t="str">
        <f>IF((ValuesFromComPort!F2386)&lt;&gt;"",((((ValuesFromComPort!F2386)-(Calculated!$E$2))/1.28)/80),"")</f>
        <v/>
      </c>
      <c r="F2386" t="str">
        <f>IF((ValuesFromComPort!H2386)&lt;&gt;"",((((ValuesFromComPort!H2386)-(Calculated!$F$2))/1.28)/3.2),"")</f>
        <v/>
      </c>
      <c r="G2386" t="str">
        <f>IF((ValuesFromComPort!I2386)&lt;&gt;"",((((ValuesFromComPort!I2386)-$G$2)*0.015625)/0.3),"")</f>
        <v/>
      </c>
      <c r="H2386" t="str">
        <f>IF((ValuesFromComPort!J2386)&lt;&gt;"",((((ValuesFromComPort!J2386)-(Calculated!$H$2))/1.28)*3.2),"")</f>
        <v/>
      </c>
      <c r="I2386" t="str">
        <f>IF((ValuesFromComPort!K2386)&lt;&gt;"",((((ValuesFromComPort!K2386)-(Calculated!$I$2))/1.28)/64),"")</f>
        <v/>
      </c>
      <c r="J2386" t="str">
        <f>IF((ValuesFromComPort!M2386)&lt;&gt;"",((((ValuesFromComPort!M2386)-(Calculated!$J$2))/1.28)/800),"")</f>
        <v/>
      </c>
      <c r="K2386" t="str">
        <f>IF((ValuesFromComPort!N2386)&lt;&gt;"",(((ValuesFromComPort!N2386)-(Calculated!$K$2))/1.28/3200),"")</f>
        <v/>
      </c>
      <c r="L2386" t="str">
        <f>IF((ValuesFromComPort!O2386)&lt;&gt;"",((((ValuesFromComPort!O2386)-(Calculated!$L$2))/1.28)/3.2),"")</f>
        <v/>
      </c>
      <c r="M2386" t="str">
        <f>IF((ValuesFromComPort!P2386)&lt;&gt;"",((((ValuesFromComPort!P2386)-(Calculated!$M$2))/1.28)/16),"")</f>
        <v/>
      </c>
      <c r="N2386" t="str">
        <f>IF((ValuesFromComPort!Q2386)&lt;&gt;"",((((ValuesFromComPort!Q2386)-(Calculated!$N$2))/1.28)/160),"")</f>
        <v/>
      </c>
      <c r="O2386" t="str">
        <f>IF((ValuesFromComPort!AA2386)&lt;&gt;"",(ValuesFromComPort!AA2386),"")</f>
        <v/>
      </c>
      <c r="P2386" t="str">
        <f>IF((ValuesFromComPort!AB2386)&lt;&gt;"",((_xlfn.BITAND((ValuesFromComPort!AB2386),1))*(ValuesFromComPort!AA2386)*1)+100*(_xlfn.BITAND((ValuesFromComPort!AB2386),1)),"")</f>
        <v/>
      </c>
      <c r="Q2386" t="str">
        <f>IF((ValuesFromComPort!AB2386)&lt;&gt;"",((_xlfn.BITAND((ValuesFromComPort!AB2386),2))/2)*50,"")</f>
        <v/>
      </c>
      <c r="R2386" t="str">
        <f>IF((ValuesFromComPort!AB2386)&lt;&gt;"",((_xlfn.BITAND((ValuesFromComPort!AB2386),4))/4)*60,"")</f>
        <v/>
      </c>
      <c r="S2386" t="str">
        <f>IF((ValuesFromComPort!AB2386)&lt;&gt;"",((_xlfn.BITAND((ValuesFromComPort!AB2386),32))/32)*70,"")</f>
        <v/>
      </c>
    </row>
    <row r="2387" spans="2:19" x14ac:dyDescent="0.25">
      <c r="B2387" t="str">
        <f>IF((ValuesFromComPort!B2387)&lt;&gt;"",((((ValuesFromComPort!B2387)-(Calculated!$B$2))/1.28)/320),"")</f>
        <v/>
      </c>
      <c r="C2387" t="str">
        <f>IF((ValuesFromComPort!C2387)&lt;&gt;"",((((ValuesFromComPort!C2387)-(Calculated!$C$2))/1.28)/320),"")</f>
        <v/>
      </c>
      <c r="D2387" t="str">
        <f>IF((ValuesFromComPort!D2387)&lt;&gt;"",((((ValuesFromComPort!D2387)-(Calculated!$D$2))/1.28)/80),"")</f>
        <v/>
      </c>
      <c r="E2387" t="str">
        <f>IF((ValuesFromComPort!F2387)&lt;&gt;"",((((ValuesFromComPort!F2387)-(Calculated!$E$2))/1.28)/80),"")</f>
        <v/>
      </c>
      <c r="F2387" t="str">
        <f>IF((ValuesFromComPort!H2387)&lt;&gt;"",((((ValuesFromComPort!H2387)-(Calculated!$F$2))/1.28)/3.2),"")</f>
        <v/>
      </c>
      <c r="G2387" t="str">
        <f>IF((ValuesFromComPort!I2387)&lt;&gt;"",((((ValuesFromComPort!I2387)-$G$2)*0.015625)/0.3),"")</f>
        <v/>
      </c>
      <c r="H2387" t="str">
        <f>IF((ValuesFromComPort!J2387)&lt;&gt;"",((((ValuesFromComPort!J2387)-(Calculated!$H$2))/1.28)*3.2),"")</f>
        <v/>
      </c>
      <c r="I2387" t="str">
        <f>IF((ValuesFromComPort!K2387)&lt;&gt;"",((((ValuesFromComPort!K2387)-(Calculated!$I$2))/1.28)/64),"")</f>
        <v/>
      </c>
      <c r="J2387" t="str">
        <f>IF((ValuesFromComPort!M2387)&lt;&gt;"",((((ValuesFromComPort!M2387)-(Calculated!$J$2))/1.28)/800),"")</f>
        <v/>
      </c>
      <c r="K2387" t="str">
        <f>IF((ValuesFromComPort!N2387)&lt;&gt;"",(((ValuesFromComPort!N2387)-(Calculated!$K$2))/1.28/3200),"")</f>
        <v/>
      </c>
      <c r="L2387" t="str">
        <f>IF((ValuesFromComPort!O2387)&lt;&gt;"",((((ValuesFromComPort!O2387)-(Calculated!$L$2))/1.28)/3.2),"")</f>
        <v/>
      </c>
      <c r="M2387" t="str">
        <f>IF((ValuesFromComPort!P2387)&lt;&gt;"",((((ValuesFromComPort!P2387)-(Calculated!$M$2))/1.28)/16),"")</f>
        <v/>
      </c>
      <c r="N2387" t="str">
        <f>IF((ValuesFromComPort!Q2387)&lt;&gt;"",((((ValuesFromComPort!Q2387)-(Calculated!$N$2))/1.28)/160),"")</f>
        <v/>
      </c>
      <c r="O2387" t="str">
        <f>IF((ValuesFromComPort!AA2387)&lt;&gt;"",(ValuesFromComPort!AA2387),"")</f>
        <v/>
      </c>
      <c r="P2387" t="str">
        <f>IF((ValuesFromComPort!AB2387)&lt;&gt;"",((_xlfn.BITAND((ValuesFromComPort!AB2387),1))*(ValuesFromComPort!AA2387)*1)+100*(_xlfn.BITAND((ValuesFromComPort!AB2387),1)),"")</f>
        <v/>
      </c>
      <c r="Q2387" t="str">
        <f>IF((ValuesFromComPort!AB2387)&lt;&gt;"",((_xlfn.BITAND((ValuesFromComPort!AB2387),2))/2)*50,"")</f>
        <v/>
      </c>
      <c r="R2387" t="str">
        <f>IF((ValuesFromComPort!AB2387)&lt;&gt;"",((_xlfn.BITAND((ValuesFromComPort!AB2387),4))/4)*60,"")</f>
        <v/>
      </c>
      <c r="S2387" t="str">
        <f>IF((ValuesFromComPort!AB2387)&lt;&gt;"",((_xlfn.BITAND((ValuesFromComPort!AB2387),32))/32)*70,"")</f>
        <v/>
      </c>
    </row>
    <row r="2388" spans="2:19" x14ac:dyDescent="0.25">
      <c r="B2388" t="str">
        <f>IF((ValuesFromComPort!B2388)&lt;&gt;"",((((ValuesFromComPort!B2388)-(Calculated!$B$2))/1.28)/320),"")</f>
        <v/>
      </c>
      <c r="C2388" t="str">
        <f>IF((ValuesFromComPort!C2388)&lt;&gt;"",((((ValuesFromComPort!C2388)-(Calculated!$C$2))/1.28)/320),"")</f>
        <v/>
      </c>
      <c r="D2388" t="str">
        <f>IF((ValuesFromComPort!D2388)&lt;&gt;"",((((ValuesFromComPort!D2388)-(Calculated!$D$2))/1.28)/80),"")</f>
        <v/>
      </c>
      <c r="E2388" t="str">
        <f>IF((ValuesFromComPort!F2388)&lt;&gt;"",((((ValuesFromComPort!F2388)-(Calculated!$E$2))/1.28)/80),"")</f>
        <v/>
      </c>
      <c r="F2388" t="str">
        <f>IF((ValuesFromComPort!H2388)&lt;&gt;"",((((ValuesFromComPort!H2388)-(Calculated!$F$2))/1.28)/3.2),"")</f>
        <v/>
      </c>
      <c r="G2388" t="str">
        <f>IF((ValuesFromComPort!I2388)&lt;&gt;"",((((ValuesFromComPort!I2388)-$G$2)*0.015625)/0.3),"")</f>
        <v/>
      </c>
      <c r="H2388" t="str">
        <f>IF((ValuesFromComPort!J2388)&lt;&gt;"",((((ValuesFromComPort!J2388)-(Calculated!$H$2))/1.28)*3.2),"")</f>
        <v/>
      </c>
      <c r="I2388" t="str">
        <f>IF((ValuesFromComPort!K2388)&lt;&gt;"",((((ValuesFromComPort!K2388)-(Calculated!$I$2))/1.28)/64),"")</f>
        <v/>
      </c>
      <c r="J2388" t="str">
        <f>IF((ValuesFromComPort!M2388)&lt;&gt;"",((((ValuesFromComPort!M2388)-(Calculated!$J$2))/1.28)/800),"")</f>
        <v/>
      </c>
      <c r="K2388" t="str">
        <f>IF((ValuesFromComPort!N2388)&lt;&gt;"",(((ValuesFromComPort!N2388)-(Calculated!$K$2))/1.28/3200),"")</f>
        <v/>
      </c>
      <c r="L2388" t="str">
        <f>IF((ValuesFromComPort!O2388)&lt;&gt;"",((((ValuesFromComPort!O2388)-(Calculated!$L$2))/1.28)/3.2),"")</f>
        <v/>
      </c>
      <c r="M2388" t="str">
        <f>IF((ValuesFromComPort!P2388)&lt;&gt;"",((((ValuesFromComPort!P2388)-(Calculated!$M$2))/1.28)/16),"")</f>
        <v/>
      </c>
      <c r="N2388" t="str">
        <f>IF((ValuesFromComPort!Q2388)&lt;&gt;"",((((ValuesFromComPort!Q2388)-(Calculated!$N$2))/1.28)/160),"")</f>
        <v/>
      </c>
      <c r="O2388" t="str">
        <f>IF((ValuesFromComPort!AA2388)&lt;&gt;"",(ValuesFromComPort!AA2388),"")</f>
        <v/>
      </c>
      <c r="P2388" t="str">
        <f>IF((ValuesFromComPort!AB2388)&lt;&gt;"",((_xlfn.BITAND((ValuesFromComPort!AB2388),1))*(ValuesFromComPort!AA2388)*1)+100*(_xlfn.BITAND((ValuesFromComPort!AB2388),1)),"")</f>
        <v/>
      </c>
      <c r="Q2388" t="str">
        <f>IF((ValuesFromComPort!AB2388)&lt;&gt;"",((_xlfn.BITAND((ValuesFromComPort!AB2388),2))/2)*50,"")</f>
        <v/>
      </c>
      <c r="R2388" t="str">
        <f>IF((ValuesFromComPort!AB2388)&lt;&gt;"",((_xlfn.BITAND((ValuesFromComPort!AB2388),4))/4)*60,"")</f>
        <v/>
      </c>
      <c r="S2388" t="str">
        <f>IF((ValuesFromComPort!AB2388)&lt;&gt;"",((_xlfn.BITAND((ValuesFromComPort!AB2388),32))/32)*70,"")</f>
        <v/>
      </c>
    </row>
    <row r="2389" spans="2:19" x14ac:dyDescent="0.25">
      <c r="B2389" t="str">
        <f>IF((ValuesFromComPort!B2389)&lt;&gt;"",((((ValuesFromComPort!B2389)-(Calculated!$B$2))/1.28)/320),"")</f>
        <v/>
      </c>
      <c r="C2389" t="str">
        <f>IF((ValuesFromComPort!C2389)&lt;&gt;"",((((ValuesFromComPort!C2389)-(Calculated!$C$2))/1.28)/320),"")</f>
        <v/>
      </c>
      <c r="D2389" t="str">
        <f>IF((ValuesFromComPort!D2389)&lt;&gt;"",((((ValuesFromComPort!D2389)-(Calculated!$D$2))/1.28)/80),"")</f>
        <v/>
      </c>
      <c r="E2389" t="str">
        <f>IF((ValuesFromComPort!F2389)&lt;&gt;"",((((ValuesFromComPort!F2389)-(Calculated!$E$2))/1.28)/80),"")</f>
        <v/>
      </c>
      <c r="F2389" t="str">
        <f>IF((ValuesFromComPort!H2389)&lt;&gt;"",((((ValuesFromComPort!H2389)-(Calculated!$F$2))/1.28)/3.2),"")</f>
        <v/>
      </c>
      <c r="G2389" t="str">
        <f>IF((ValuesFromComPort!I2389)&lt;&gt;"",((((ValuesFromComPort!I2389)-$G$2)*0.015625)/0.3),"")</f>
        <v/>
      </c>
      <c r="H2389" t="str">
        <f>IF((ValuesFromComPort!J2389)&lt;&gt;"",((((ValuesFromComPort!J2389)-(Calculated!$H$2))/1.28)*3.2),"")</f>
        <v/>
      </c>
      <c r="I2389" t="str">
        <f>IF((ValuesFromComPort!K2389)&lt;&gt;"",((((ValuesFromComPort!K2389)-(Calculated!$I$2))/1.28)/64),"")</f>
        <v/>
      </c>
      <c r="J2389" t="str">
        <f>IF((ValuesFromComPort!M2389)&lt;&gt;"",((((ValuesFromComPort!M2389)-(Calculated!$J$2))/1.28)/800),"")</f>
        <v/>
      </c>
      <c r="K2389" t="str">
        <f>IF((ValuesFromComPort!N2389)&lt;&gt;"",(((ValuesFromComPort!N2389)-(Calculated!$K$2))/1.28/3200),"")</f>
        <v/>
      </c>
      <c r="L2389" t="str">
        <f>IF((ValuesFromComPort!O2389)&lt;&gt;"",((((ValuesFromComPort!O2389)-(Calculated!$L$2))/1.28)/3.2),"")</f>
        <v/>
      </c>
      <c r="M2389" t="str">
        <f>IF((ValuesFromComPort!P2389)&lt;&gt;"",((((ValuesFromComPort!P2389)-(Calculated!$M$2))/1.28)/16),"")</f>
        <v/>
      </c>
      <c r="N2389" t="str">
        <f>IF((ValuesFromComPort!Q2389)&lt;&gt;"",((((ValuesFromComPort!Q2389)-(Calculated!$N$2))/1.28)/160),"")</f>
        <v/>
      </c>
      <c r="O2389" t="str">
        <f>IF((ValuesFromComPort!AA2389)&lt;&gt;"",(ValuesFromComPort!AA2389),"")</f>
        <v/>
      </c>
      <c r="P2389" t="str">
        <f>IF((ValuesFromComPort!AB2389)&lt;&gt;"",((_xlfn.BITAND((ValuesFromComPort!AB2389),1))*(ValuesFromComPort!AA2389)*1)+100*(_xlfn.BITAND((ValuesFromComPort!AB2389),1)),"")</f>
        <v/>
      </c>
      <c r="Q2389" t="str">
        <f>IF((ValuesFromComPort!AB2389)&lt;&gt;"",((_xlfn.BITAND((ValuesFromComPort!AB2389),2))/2)*50,"")</f>
        <v/>
      </c>
      <c r="R2389" t="str">
        <f>IF((ValuesFromComPort!AB2389)&lt;&gt;"",((_xlfn.BITAND((ValuesFromComPort!AB2389),4))/4)*60,"")</f>
        <v/>
      </c>
      <c r="S2389" t="str">
        <f>IF((ValuesFromComPort!AB2389)&lt;&gt;"",((_xlfn.BITAND((ValuesFromComPort!AB2389),32))/32)*70,"")</f>
        <v/>
      </c>
    </row>
    <row r="2390" spans="2:19" x14ac:dyDescent="0.25">
      <c r="B2390" t="str">
        <f>IF((ValuesFromComPort!B2390)&lt;&gt;"",((((ValuesFromComPort!B2390)-(Calculated!$B$2))/1.28)/320),"")</f>
        <v/>
      </c>
      <c r="C2390" t="str">
        <f>IF((ValuesFromComPort!C2390)&lt;&gt;"",((((ValuesFromComPort!C2390)-(Calculated!$C$2))/1.28)/320),"")</f>
        <v/>
      </c>
      <c r="D2390" t="str">
        <f>IF((ValuesFromComPort!D2390)&lt;&gt;"",((((ValuesFromComPort!D2390)-(Calculated!$D$2))/1.28)/80),"")</f>
        <v/>
      </c>
      <c r="E2390" t="str">
        <f>IF((ValuesFromComPort!F2390)&lt;&gt;"",((((ValuesFromComPort!F2390)-(Calculated!$E$2))/1.28)/80),"")</f>
        <v/>
      </c>
      <c r="F2390" t="str">
        <f>IF((ValuesFromComPort!H2390)&lt;&gt;"",((((ValuesFromComPort!H2390)-(Calculated!$F$2))/1.28)/3.2),"")</f>
        <v/>
      </c>
      <c r="G2390" t="str">
        <f>IF((ValuesFromComPort!I2390)&lt;&gt;"",((((ValuesFromComPort!I2390)-$G$2)*0.015625)/0.3),"")</f>
        <v/>
      </c>
      <c r="H2390" t="str">
        <f>IF((ValuesFromComPort!J2390)&lt;&gt;"",((((ValuesFromComPort!J2390)-(Calculated!$H$2))/1.28)*3.2),"")</f>
        <v/>
      </c>
      <c r="I2390" t="str">
        <f>IF((ValuesFromComPort!K2390)&lt;&gt;"",((((ValuesFromComPort!K2390)-(Calculated!$I$2))/1.28)/64),"")</f>
        <v/>
      </c>
      <c r="J2390" t="str">
        <f>IF((ValuesFromComPort!M2390)&lt;&gt;"",((((ValuesFromComPort!M2390)-(Calculated!$J$2))/1.28)/800),"")</f>
        <v/>
      </c>
      <c r="K2390" t="str">
        <f>IF((ValuesFromComPort!N2390)&lt;&gt;"",(((ValuesFromComPort!N2390)-(Calculated!$K$2))/1.28/3200),"")</f>
        <v/>
      </c>
      <c r="L2390" t="str">
        <f>IF((ValuesFromComPort!O2390)&lt;&gt;"",((((ValuesFromComPort!O2390)-(Calculated!$L$2))/1.28)/3.2),"")</f>
        <v/>
      </c>
      <c r="M2390" t="str">
        <f>IF((ValuesFromComPort!P2390)&lt;&gt;"",((((ValuesFromComPort!P2390)-(Calculated!$M$2))/1.28)/16),"")</f>
        <v/>
      </c>
      <c r="N2390" t="str">
        <f>IF((ValuesFromComPort!Q2390)&lt;&gt;"",((((ValuesFromComPort!Q2390)-(Calculated!$N$2))/1.28)/160),"")</f>
        <v/>
      </c>
      <c r="O2390" t="str">
        <f>IF((ValuesFromComPort!AA2390)&lt;&gt;"",(ValuesFromComPort!AA2390),"")</f>
        <v/>
      </c>
      <c r="P2390" t="str">
        <f>IF((ValuesFromComPort!AB2390)&lt;&gt;"",((_xlfn.BITAND((ValuesFromComPort!AB2390),1))*(ValuesFromComPort!AA2390)*1)+100*(_xlfn.BITAND((ValuesFromComPort!AB2390),1)),"")</f>
        <v/>
      </c>
      <c r="Q2390" t="str">
        <f>IF((ValuesFromComPort!AB2390)&lt;&gt;"",((_xlfn.BITAND((ValuesFromComPort!AB2390),2))/2)*50,"")</f>
        <v/>
      </c>
      <c r="R2390" t="str">
        <f>IF((ValuesFromComPort!AB2390)&lt;&gt;"",((_xlfn.BITAND((ValuesFromComPort!AB2390),4))/4)*60,"")</f>
        <v/>
      </c>
      <c r="S2390" t="str">
        <f>IF((ValuesFromComPort!AB2390)&lt;&gt;"",((_xlfn.BITAND((ValuesFromComPort!AB2390),32))/32)*70,"")</f>
        <v/>
      </c>
    </row>
    <row r="2391" spans="2:19" x14ac:dyDescent="0.25">
      <c r="B2391" t="str">
        <f>IF((ValuesFromComPort!B2391)&lt;&gt;"",((((ValuesFromComPort!B2391)-(Calculated!$B$2))/1.28)/320),"")</f>
        <v/>
      </c>
      <c r="C2391" t="str">
        <f>IF((ValuesFromComPort!C2391)&lt;&gt;"",((((ValuesFromComPort!C2391)-(Calculated!$C$2))/1.28)/320),"")</f>
        <v/>
      </c>
      <c r="D2391" t="str">
        <f>IF((ValuesFromComPort!D2391)&lt;&gt;"",((((ValuesFromComPort!D2391)-(Calculated!$D$2))/1.28)/80),"")</f>
        <v/>
      </c>
      <c r="E2391" t="str">
        <f>IF((ValuesFromComPort!F2391)&lt;&gt;"",((((ValuesFromComPort!F2391)-(Calculated!$E$2))/1.28)/80),"")</f>
        <v/>
      </c>
      <c r="F2391" t="str">
        <f>IF((ValuesFromComPort!H2391)&lt;&gt;"",((((ValuesFromComPort!H2391)-(Calculated!$F$2))/1.28)/3.2),"")</f>
        <v/>
      </c>
      <c r="G2391" t="str">
        <f>IF((ValuesFromComPort!I2391)&lt;&gt;"",((((ValuesFromComPort!I2391)-$G$2)*0.015625)/0.3),"")</f>
        <v/>
      </c>
      <c r="H2391" t="str">
        <f>IF((ValuesFromComPort!J2391)&lt;&gt;"",((((ValuesFromComPort!J2391)-(Calculated!$H$2))/1.28)*3.2),"")</f>
        <v/>
      </c>
      <c r="I2391" t="str">
        <f>IF((ValuesFromComPort!K2391)&lt;&gt;"",((((ValuesFromComPort!K2391)-(Calculated!$I$2))/1.28)/64),"")</f>
        <v/>
      </c>
      <c r="J2391" t="str">
        <f>IF((ValuesFromComPort!M2391)&lt;&gt;"",((((ValuesFromComPort!M2391)-(Calculated!$J$2))/1.28)/800),"")</f>
        <v/>
      </c>
      <c r="K2391" t="str">
        <f>IF((ValuesFromComPort!N2391)&lt;&gt;"",(((ValuesFromComPort!N2391)-(Calculated!$K$2))/1.28/3200),"")</f>
        <v/>
      </c>
      <c r="L2391" t="str">
        <f>IF((ValuesFromComPort!O2391)&lt;&gt;"",((((ValuesFromComPort!O2391)-(Calculated!$L$2))/1.28)/3.2),"")</f>
        <v/>
      </c>
      <c r="M2391" t="str">
        <f>IF((ValuesFromComPort!P2391)&lt;&gt;"",((((ValuesFromComPort!P2391)-(Calculated!$M$2))/1.28)/16),"")</f>
        <v/>
      </c>
      <c r="N2391" t="str">
        <f>IF((ValuesFromComPort!Q2391)&lt;&gt;"",((((ValuesFromComPort!Q2391)-(Calculated!$N$2))/1.28)/160),"")</f>
        <v/>
      </c>
      <c r="O2391" t="str">
        <f>IF((ValuesFromComPort!AA2391)&lt;&gt;"",(ValuesFromComPort!AA2391),"")</f>
        <v/>
      </c>
      <c r="P2391" t="str">
        <f>IF((ValuesFromComPort!AB2391)&lt;&gt;"",((_xlfn.BITAND((ValuesFromComPort!AB2391),1))*(ValuesFromComPort!AA2391)*1)+100*(_xlfn.BITAND((ValuesFromComPort!AB2391),1)),"")</f>
        <v/>
      </c>
      <c r="Q2391" t="str">
        <f>IF((ValuesFromComPort!AB2391)&lt;&gt;"",((_xlfn.BITAND((ValuesFromComPort!AB2391),2))/2)*50,"")</f>
        <v/>
      </c>
      <c r="R2391" t="str">
        <f>IF((ValuesFromComPort!AB2391)&lt;&gt;"",((_xlfn.BITAND((ValuesFromComPort!AB2391),4))/4)*60,"")</f>
        <v/>
      </c>
      <c r="S2391" t="str">
        <f>IF((ValuesFromComPort!AB2391)&lt;&gt;"",((_xlfn.BITAND((ValuesFromComPort!AB2391),32))/32)*70,"")</f>
        <v/>
      </c>
    </row>
    <row r="2392" spans="2:19" x14ac:dyDescent="0.25">
      <c r="B2392" t="str">
        <f>IF((ValuesFromComPort!B2392)&lt;&gt;"",((((ValuesFromComPort!B2392)-(Calculated!$B$2))/1.28)/320),"")</f>
        <v/>
      </c>
      <c r="C2392" t="str">
        <f>IF((ValuesFromComPort!C2392)&lt;&gt;"",((((ValuesFromComPort!C2392)-(Calculated!$C$2))/1.28)/320),"")</f>
        <v/>
      </c>
      <c r="D2392" t="str">
        <f>IF((ValuesFromComPort!D2392)&lt;&gt;"",((((ValuesFromComPort!D2392)-(Calculated!$D$2))/1.28)/80),"")</f>
        <v/>
      </c>
      <c r="E2392" t="str">
        <f>IF((ValuesFromComPort!F2392)&lt;&gt;"",((((ValuesFromComPort!F2392)-(Calculated!$E$2))/1.28)/80),"")</f>
        <v/>
      </c>
      <c r="F2392" t="str">
        <f>IF((ValuesFromComPort!H2392)&lt;&gt;"",((((ValuesFromComPort!H2392)-(Calculated!$F$2))/1.28)/3.2),"")</f>
        <v/>
      </c>
      <c r="G2392" t="str">
        <f>IF((ValuesFromComPort!I2392)&lt;&gt;"",((((ValuesFromComPort!I2392)-$G$2)*0.015625)/0.3),"")</f>
        <v/>
      </c>
      <c r="H2392" t="str">
        <f>IF((ValuesFromComPort!J2392)&lt;&gt;"",((((ValuesFromComPort!J2392)-(Calculated!$H$2))/1.28)*3.2),"")</f>
        <v/>
      </c>
      <c r="I2392" t="str">
        <f>IF((ValuesFromComPort!K2392)&lt;&gt;"",((((ValuesFromComPort!K2392)-(Calculated!$I$2))/1.28)/64),"")</f>
        <v/>
      </c>
      <c r="J2392" t="str">
        <f>IF((ValuesFromComPort!M2392)&lt;&gt;"",((((ValuesFromComPort!M2392)-(Calculated!$J$2))/1.28)/800),"")</f>
        <v/>
      </c>
      <c r="K2392" t="str">
        <f>IF((ValuesFromComPort!N2392)&lt;&gt;"",(((ValuesFromComPort!N2392)-(Calculated!$K$2))/1.28/3200),"")</f>
        <v/>
      </c>
      <c r="L2392" t="str">
        <f>IF((ValuesFromComPort!O2392)&lt;&gt;"",((((ValuesFromComPort!O2392)-(Calculated!$L$2))/1.28)/3.2),"")</f>
        <v/>
      </c>
      <c r="M2392" t="str">
        <f>IF((ValuesFromComPort!P2392)&lt;&gt;"",((((ValuesFromComPort!P2392)-(Calculated!$M$2))/1.28)/16),"")</f>
        <v/>
      </c>
      <c r="N2392" t="str">
        <f>IF((ValuesFromComPort!Q2392)&lt;&gt;"",((((ValuesFromComPort!Q2392)-(Calculated!$N$2))/1.28)/160),"")</f>
        <v/>
      </c>
      <c r="O2392" t="str">
        <f>IF((ValuesFromComPort!AA2392)&lt;&gt;"",(ValuesFromComPort!AA2392),"")</f>
        <v/>
      </c>
      <c r="P2392" t="str">
        <f>IF((ValuesFromComPort!AB2392)&lt;&gt;"",((_xlfn.BITAND((ValuesFromComPort!AB2392),1))*(ValuesFromComPort!AA2392)*1)+100*(_xlfn.BITAND((ValuesFromComPort!AB2392),1)),"")</f>
        <v/>
      </c>
      <c r="Q2392" t="str">
        <f>IF((ValuesFromComPort!AB2392)&lt;&gt;"",((_xlfn.BITAND((ValuesFromComPort!AB2392),2))/2)*50,"")</f>
        <v/>
      </c>
      <c r="R2392" t="str">
        <f>IF((ValuesFromComPort!AB2392)&lt;&gt;"",((_xlfn.BITAND((ValuesFromComPort!AB2392),4))/4)*60,"")</f>
        <v/>
      </c>
      <c r="S2392" t="str">
        <f>IF((ValuesFromComPort!AB2392)&lt;&gt;"",((_xlfn.BITAND((ValuesFromComPort!AB2392),32))/32)*70,"")</f>
        <v/>
      </c>
    </row>
    <row r="2393" spans="2:19" x14ac:dyDescent="0.25">
      <c r="B2393" t="str">
        <f>IF((ValuesFromComPort!B2393)&lt;&gt;"",((((ValuesFromComPort!B2393)-(Calculated!$B$2))/1.28)/320),"")</f>
        <v/>
      </c>
      <c r="C2393" t="str">
        <f>IF((ValuesFromComPort!C2393)&lt;&gt;"",((((ValuesFromComPort!C2393)-(Calculated!$C$2))/1.28)/320),"")</f>
        <v/>
      </c>
      <c r="D2393" t="str">
        <f>IF((ValuesFromComPort!D2393)&lt;&gt;"",((((ValuesFromComPort!D2393)-(Calculated!$D$2))/1.28)/80),"")</f>
        <v/>
      </c>
      <c r="E2393" t="str">
        <f>IF((ValuesFromComPort!F2393)&lt;&gt;"",((((ValuesFromComPort!F2393)-(Calculated!$E$2))/1.28)/80),"")</f>
        <v/>
      </c>
      <c r="F2393" t="str">
        <f>IF((ValuesFromComPort!H2393)&lt;&gt;"",((((ValuesFromComPort!H2393)-(Calculated!$F$2))/1.28)/3.2),"")</f>
        <v/>
      </c>
      <c r="G2393" t="str">
        <f>IF((ValuesFromComPort!I2393)&lt;&gt;"",((((ValuesFromComPort!I2393)-$G$2)*0.015625)/0.3),"")</f>
        <v/>
      </c>
      <c r="H2393" t="str">
        <f>IF((ValuesFromComPort!J2393)&lt;&gt;"",((((ValuesFromComPort!J2393)-(Calculated!$H$2))/1.28)*3.2),"")</f>
        <v/>
      </c>
      <c r="I2393" t="str">
        <f>IF((ValuesFromComPort!K2393)&lt;&gt;"",((((ValuesFromComPort!K2393)-(Calculated!$I$2))/1.28)/64),"")</f>
        <v/>
      </c>
      <c r="J2393" t="str">
        <f>IF((ValuesFromComPort!M2393)&lt;&gt;"",((((ValuesFromComPort!M2393)-(Calculated!$J$2))/1.28)/800),"")</f>
        <v/>
      </c>
      <c r="K2393" t="str">
        <f>IF((ValuesFromComPort!N2393)&lt;&gt;"",(((ValuesFromComPort!N2393)-(Calculated!$K$2))/1.28/3200),"")</f>
        <v/>
      </c>
      <c r="L2393" t="str">
        <f>IF((ValuesFromComPort!O2393)&lt;&gt;"",((((ValuesFromComPort!O2393)-(Calculated!$L$2))/1.28)/3.2),"")</f>
        <v/>
      </c>
      <c r="M2393" t="str">
        <f>IF((ValuesFromComPort!P2393)&lt;&gt;"",((((ValuesFromComPort!P2393)-(Calculated!$M$2))/1.28)/16),"")</f>
        <v/>
      </c>
      <c r="N2393" t="str">
        <f>IF((ValuesFromComPort!Q2393)&lt;&gt;"",((((ValuesFromComPort!Q2393)-(Calculated!$N$2))/1.28)/160),"")</f>
        <v/>
      </c>
      <c r="O2393" t="str">
        <f>IF((ValuesFromComPort!AA2393)&lt;&gt;"",(ValuesFromComPort!AA2393),"")</f>
        <v/>
      </c>
      <c r="P2393" t="str">
        <f>IF((ValuesFromComPort!AB2393)&lt;&gt;"",((_xlfn.BITAND((ValuesFromComPort!AB2393),1))*(ValuesFromComPort!AA2393)*1)+100*(_xlfn.BITAND((ValuesFromComPort!AB2393),1)),"")</f>
        <v/>
      </c>
      <c r="Q2393" t="str">
        <f>IF((ValuesFromComPort!AB2393)&lt;&gt;"",((_xlfn.BITAND((ValuesFromComPort!AB2393),2))/2)*50,"")</f>
        <v/>
      </c>
      <c r="R2393" t="str">
        <f>IF((ValuesFromComPort!AB2393)&lt;&gt;"",((_xlfn.BITAND((ValuesFromComPort!AB2393),4))/4)*60,"")</f>
        <v/>
      </c>
      <c r="S2393" t="str">
        <f>IF((ValuesFromComPort!AB2393)&lt;&gt;"",((_xlfn.BITAND((ValuesFromComPort!AB2393),32))/32)*70,"")</f>
        <v/>
      </c>
    </row>
    <row r="2394" spans="2:19" x14ac:dyDescent="0.25">
      <c r="B2394" t="str">
        <f>IF((ValuesFromComPort!B2394)&lt;&gt;"",((((ValuesFromComPort!B2394)-(Calculated!$B$2))/1.28)/320),"")</f>
        <v/>
      </c>
      <c r="C2394" t="str">
        <f>IF((ValuesFromComPort!C2394)&lt;&gt;"",((((ValuesFromComPort!C2394)-(Calculated!$C$2))/1.28)/320),"")</f>
        <v/>
      </c>
      <c r="D2394" t="str">
        <f>IF((ValuesFromComPort!D2394)&lt;&gt;"",((((ValuesFromComPort!D2394)-(Calculated!$D$2))/1.28)/80),"")</f>
        <v/>
      </c>
      <c r="E2394" t="str">
        <f>IF((ValuesFromComPort!F2394)&lt;&gt;"",((((ValuesFromComPort!F2394)-(Calculated!$E$2))/1.28)/80),"")</f>
        <v/>
      </c>
      <c r="F2394" t="str">
        <f>IF((ValuesFromComPort!H2394)&lt;&gt;"",((((ValuesFromComPort!H2394)-(Calculated!$F$2))/1.28)/3.2),"")</f>
        <v/>
      </c>
      <c r="G2394" t="str">
        <f>IF((ValuesFromComPort!I2394)&lt;&gt;"",((((ValuesFromComPort!I2394)-$G$2)*0.015625)/0.3),"")</f>
        <v/>
      </c>
      <c r="H2394" t="str">
        <f>IF((ValuesFromComPort!J2394)&lt;&gt;"",((((ValuesFromComPort!J2394)-(Calculated!$H$2))/1.28)*3.2),"")</f>
        <v/>
      </c>
      <c r="I2394" t="str">
        <f>IF((ValuesFromComPort!K2394)&lt;&gt;"",((((ValuesFromComPort!K2394)-(Calculated!$I$2))/1.28)/64),"")</f>
        <v/>
      </c>
      <c r="J2394" t="str">
        <f>IF((ValuesFromComPort!M2394)&lt;&gt;"",((((ValuesFromComPort!M2394)-(Calculated!$J$2))/1.28)/800),"")</f>
        <v/>
      </c>
      <c r="K2394" t="str">
        <f>IF((ValuesFromComPort!N2394)&lt;&gt;"",(((ValuesFromComPort!N2394)-(Calculated!$K$2))/1.28/3200),"")</f>
        <v/>
      </c>
      <c r="L2394" t="str">
        <f>IF((ValuesFromComPort!O2394)&lt;&gt;"",((((ValuesFromComPort!O2394)-(Calculated!$L$2))/1.28)/3.2),"")</f>
        <v/>
      </c>
      <c r="M2394" t="str">
        <f>IF((ValuesFromComPort!P2394)&lt;&gt;"",((((ValuesFromComPort!P2394)-(Calculated!$M$2))/1.28)/16),"")</f>
        <v/>
      </c>
      <c r="N2394" t="str">
        <f>IF((ValuesFromComPort!Q2394)&lt;&gt;"",((((ValuesFromComPort!Q2394)-(Calculated!$N$2))/1.28)/160),"")</f>
        <v/>
      </c>
      <c r="O2394" t="str">
        <f>IF((ValuesFromComPort!AA2394)&lt;&gt;"",(ValuesFromComPort!AA2394),"")</f>
        <v/>
      </c>
      <c r="P2394" t="str">
        <f>IF((ValuesFromComPort!AB2394)&lt;&gt;"",((_xlfn.BITAND((ValuesFromComPort!AB2394),1))*(ValuesFromComPort!AA2394)*1)+100*(_xlfn.BITAND((ValuesFromComPort!AB2394),1)),"")</f>
        <v/>
      </c>
      <c r="Q2394" t="str">
        <f>IF((ValuesFromComPort!AB2394)&lt;&gt;"",((_xlfn.BITAND((ValuesFromComPort!AB2394),2))/2)*50,"")</f>
        <v/>
      </c>
      <c r="R2394" t="str">
        <f>IF((ValuesFromComPort!AB2394)&lt;&gt;"",((_xlfn.BITAND((ValuesFromComPort!AB2394),4))/4)*60,"")</f>
        <v/>
      </c>
      <c r="S2394" t="str">
        <f>IF((ValuesFromComPort!AB2394)&lt;&gt;"",((_xlfn.BITAND((ValuesFromComPort!AB2394),32))/32)*70,"")</f>
        <v/>
      </c>
    </row>
    <row r="2395" spans="2:19" x14ac:dyDescent="0.25">
      <c r="B2395" t="str">
        <f>IF((ValuesFromComPort!B2395)&lt;&gt;"",((((ValuesFromComPort!B2395)-(Calculated!$B$2))/1.28)/320),"")</f>
        <v/>
      </c>
      <c r="C2395" t="str">
        <f>IF((ValuesFromComPort!C2395)&lt;&gt;"",((((ValuesFromComPort!C2395)-(Calculated!$C$2))/1.28)/320),"")</f>
        <v/>
      </c>
      <c r="D2395" t="str">
        <f>IF((ValuesFromComPort!D2395)&lt;&gt;"",((((ValuesFromComPort!D2395)-(Calculated!$D$2))/1.28)/80),"")</f>
        <v/>
      </c>
      <c r="E2395" t="str">
        <f>IF((ValuesFromComPort!F2395)&lt;&gt;"",((((ValuesFromComPort!F2395)-(Calculated!$E$2))/1.28)/80),"")</f>
        <v/>
      </c>
      <c r="F2395" t="str">
        <f>IF((ValuesFromComPort!H2395)&lt;&gt;"",((((ValuesFromComPort!H2395)-(Calculated!$F$2))/1.28)/3.2),"")</f>
        <v/>
      </c>
      <c r="G2395" t="str">
        <f>IF((ValuesFromComPort!I2395)&lt;&gt;"",((((ValuesFromComPort!I2395)-$G$2)*0.015625)/0.3),"")</f>
        <v/>
      </c>
      <c r="H2395" t="str">
        <f>IF((ValuesFromComPort!J2395)&lt;&gt;"",((((ValuesFromComPort!J2395)-(Calculated!$H$2))/1.28)*3.2),"")</f>
        <v/>
      </c>
      <c r="I2395" t="str">
        <f>IF((ValuesFromComPort!K2395)&lt;&gt;"",((((ValuesFromComPort!K2395)-(Calculated!$I$2))/1.28)/64),"")</f>
        <v/>
      </c>
      <c r="J2395" t="str">
        <f>IF((ValuesFromComPort!M2395)&lt;&gt;"",((((ValuesFromComPort!M2395)-(Calculated!$J$2))/1.28)/800),"")</f>
        <v/>
      </c>
      <c r="K2395" t="str">
        <f>IF((ValuesFromComPort!N2395)&lt;&gt;"",(((ValuesFromComPort!N2395)-(Calculated!$K$2))/1.28/3200),"")</f>
        <v/>
      </c>
      <c r="L2395" t="str">
        <f>IF((ValuesFromComPort!O2395)&lt;&gt;"",((((ValuesFromComPort!O2395)-(Calculated!$L$2))/1.28)/3.2),"")</f>
        <v/>
      </c>
      <c r="M2395" t="str">
        <f>IF((ValuesFromComPort!P2395)&lt;&gt;"",((((ValuesFromComPort!P2395)-(Calculated!$M$2))/1.28)/16),"")</f>
        <v/>
      </c>
      <c r="N2395" t="str">
        <f>IF((ValuesFromComPort!Q2395)&lt;&gt;"",((((ValuesFromComPort!Q2395)-(Calculated!$N$2))/1.28)/160),"")</f>
        <v/>
      </c>
      <c r="O2395" t="str">
        <f>IF((ValuesFromComPort!AA2395)&lt;&gt;"",(ValuesFromComPort!AA2395),"")</f>
        <v/>
      </c>
      <c r="P2395" t="str">
        <f>IF((ValuesFromComPort!AB2395)&lt;&gt;"",((_xlfn.BITAND((ValuesFromComPort!AB2395),1))*(ValuesFromComPort!AA2395)*1)+100*(_xlfn.BITAND((ValuesFromComPort!AB2395),1)),"")</f>
        <v/>
      </c>
      <c r="Q2395" t="str">
        <f>IF((ValuesFromComPort!AB2395)&lt;&gt;"",((_xlfn.BITAND((ValuesFromComPort!AB2395),2))/2)*50,"")</f>
        <v/>
      </c>
      <c r="R2395" t="str">
        <f>IF((ValuesFromComPort!AB2395)&lt;&gt;"",((_xlfn.BITAND((ValuesFromComPort!AB2395),4))/4)*60,"")</f>
        <v/>
      </c>
      <c r="S2395" t="str">
        <f>IF((ValuesFromComPort!AB2395)&lt;&gt;"",((_xlfn.BITAND((ValuesFromComPort!AB2395),32))/32)*70,"")</f>
        <v/>
      </c>
    </row>
    <row r="2396" spans="2:19" x14ac:dyDescent="0.25">
      <c r="B2396" t="str">
        <f>IF((ValuesFromComPort!B2396)&lt;&gt;"",((((ValuesFromComPort!B2396)-(Calculated!$B$2))/1.28)/320),"")</f>
        <v/>
      </c>
      <c r="C2396" t="str">
        <f>IF((ValuesFromComPort!C2396)&lt;&gt;"",((((ValuesFromComPort!C2396)-(Calculated!$C$2))/1.28)/320),"")</f>
        <v/>
      </c>
      <c r="D2396" t="str">
        <f>IF((ValuesFromComPort!D2396)&lt;&gt;"",((((ValuesFromComPort!D2396)-(Calculated!$D$2))/1.28)/80),"")</f>
        <v/>
      </c>
      <c r="E2396" t="str">
        <f>IF((ValuesFromComPort!F2396)&lt;&gt;"",((((ValuesFromComPort!F2396)-(Calculated!$E$2))/1.28)/80),"")</f>
        <v/>
      </c>
      <c r="F2396" t="str">
        <f>IF((ValuesFromComPort!H2396)&lt;&gt;"",((((ValuesFromComPort!H2396)-(Calculated!$F$2))/1.28)/3.2),"")</f>
        <v/>
      </c>
      <c r="G2396" t="str">
        <f>IF((ValuesFromComPort!I2396)&lt;&gt;"",((((ValuesFromComPort!I2396)-$G$2)*0.015625)/0.3),"")</f>
        <v/>
      </c>
      <c r="H2396" t="str">
        <f>IF((ValuesFromComPort!J2396)&lt;&gt;"",((((ValuesFromComPort!J2396)-(Calculated!$H$2))/1.28)*3.2),"")</f>
        <v/>
      </c>
      <c r="I2396" t="str">
        <f>IF((ValuesFromComPort!K2396)&lt;&gt;"",((((ValuesFromComPort!K2396)-(Calculated!$I$2))/1.28)/64),"")</f>
        <v/>
      </c>
      <c r="J2396" t="str">
        <f>IF((ValuesFromComPort!M2396)&lt;&gt;"",((((ValuesFromComPort!M2396)-(Calculated!$J$2))/1.28)/800),"")</f>
        <v/>
      </c>
      <c r="K2396" t="str">
        <f>IF((ValuesFromComPort!N2396)&lt;&gt;"",(((ValuesFromComPort!N2396)-(Calculated!$K$2))/1.28/3200),"")</f>
        <v/>
      </c>
      <c r="L2396" t="str">
        <f>IF((ValuesFromComPort!O2396)&lt;&gt;"",((((ValuesFromComPort!O2396)-(Calculated!$L$2))/1.28)/3.2),"")</f>
        <v/>
      </c>
      <c r="M2396" t="str">
        <f>IF((ValuesFromComPort!P2396)&lt;&gt;"",((((ValuesFromComPort!P2396)-(Calculated!$M$2))/1.28)/16),"")</f>
        <v/>
      </c>
      <c r="N2396" t="str">
        <f>IF((ValuesFromComPort!Q2396)&lt;&gt;"",((((ValuesFromComPort!Q2396)-(Calculated!$N$2))/1.28)/160),"")</f>
        <v/>
      </c>
      <c r="O2396" t="str">
        <f>IF((ValuesFromComPort!AA2396)&lt;&gt;"",(ValuesFromComPort!AA2396),"")</f>
        <v/>
      </c>
      <c r="P2396" t="str">
        <f>IF((ValuesFromComPort!AB2396)&lt;&gt;"",((_xlfn.BITAND((ValuesFromComPort!AB2396),1))*(ValuesFromComPort!AA2396)*1)+100*(_xlfn.BITAND((ValuesFromComPort!AB2396),1)),"")</f>
        <v/>
      </c>
      <c r="Q2396" t="str">
        <f>IF((ValuesFromComPort!AB2396)&lt;&gt;"",((_xlfn.BITAND((ValuesFromComPort!AB2396),2))/2)*50,"")</f>
        <v/>
      </c>
      <c r="R2396" t="str">
        <f>IF((ValuesFromComPort!AB2396)&lt;&gt;"",((_xlfn.BITAND((ValuesFromComPort!AB2396),4))/4)*60,"")</f>
        <v/>
      </c>
      <c r="S2396" t="str">
        <f>IF((ValuesFromComPort!AB2396)&lt;&gt;"",((_xlfn.BITAND((ValuesFromComPort!AB2396),32))/32)*70,"")</f>
        <v/>
      </c>
    </row>
    <row r="2397" spans="2:19" x14ac:dyDescent="0.25">
      <c r="B2397" t="str">
        <f>IF((ValuesFromComPort!B2397)&lt;&gt;"",((((ValuesFromComPort!B2397)-(Calculated!$B$2))/1.28)/320),"")</f>
        <v/>
      </c>
      <c r="C2397" t="str">
        <f>IF((ValuesFromComPort!C2397)&lt;&gt;"",((((ValuesFromComPort!C2397)-(Calculated!$C$2))/1.28)/320),"")</f>
        <v/>
      </c>
      <c r="D2397" t="str">
        <f>IF((ValuesFromComPort!D2397)&lt;&gt;"",((((ValuesFromComPort!D2397)-(Calculated!$D$2))/1.28)/80),"")</f>
        <v/>
      </c>
      <c r="E2397" t="str">
        <f>IF((ValuesFromComPort!F2397)&lt;&gt;"",((((ValuesFromComPort!F2397)-(Calculated!$E$2))/1.28)/80),"")</f>
        <v/>
      </c>
      <c r="F2397" t="str">
        <f>IF((ValuesFromComPort!H2397)&lt;&gt;"",((((ValuesFromComPort!H2397)-(Calculated!$F$2))/1.28)/3.2),"")</f>
        <v/>
      </c>
      <c r="G2397" t="str">
        <f>IF((ValuesFromComPort!I2397)&lt;&gt;"",((((ValuesFromComPort!I2397)-$G$2)*0.015625)/0.3),"")</f>
        <v/>
      </c>
      <c r="H2397" t="str">
        <f>IF((ValuesFromComPort!J2397)&lt;&gt;"",((((ValuesFromComPort!J2397)-(Calculated!$H$2))/1.28)*3.2),"")</f>
        <v/>
      </c>
      <c r="I2397" t="str">
        <f>IF((ValuesFromComPort!K2397)&lt;&gt;"",((((ValuesFromComPort!K2397)-(Calculated!$I$2))/1.28)/64),"")</f>
        <v/>
      </c>
      <c r="J2397" t="str">
        <f>IF((ValuesFromComPort!M2397)&lt;&gt;"",((((ValuesFromComPort!M2397)-(Calculated!$J$2))/1.28)/800),"")</f>
        <v/>
      </c>
      <c r="K2397" t="str">
        <f>IF((ValuesFromComPort!N2397)&lt;&gt;"",(((ValuesFromComPort!N2397)-(Calculated!$K$2))/1.28/3200),"")</f>
        <v/>
      </c>
      <c r="L2397" t="str">
        <f>IF((ValuesFromComPort!O2397)&lt;&gt;"",((((ValuesFromComPort!O2397)-(Calculated!$L$2))/1.28)/3.2),"")</f>
        <v/>
      </c>
      <c r="M2397" t="str">
        <f>IF((ValuesFromComPort!P2397)&lt;&gt;"",((((ValuesFromComPort!P2397)-(Calculated!$M$2))/1.28)/16),"")</f>
        <v/>
      </c>
      <c r="N2397" t="str">
        <f>IF((ValuesFromComPort!Q2397)&lt;&gt;"",((((ValuesFromComPort!Q2397)-(Calculated!$N$2))/1.28)/160),"")</f>
        <v/>
      </c>
      <c r="O2397" t="str">
        <f>IF((ValuesFromComPort!AA2397)&lt;&gt;"",(ValuesFromComPort!AA2397),"")</f>
        <v/>
      </c>
      <c r="P2397" t="str">
        <f>IF((ValuesFromComPort!AB2397)&lt;&gt;"",((_xlfn.BITAND((ValuesFromComPort!AB2397),1))*(ValuesFromComPort!AA2397)*1)+100*(_xlfn.BITAND((ValuesFromComPort!AB2397),1)),"")</f>
        <v/>
      </c>
      <c r="Q2397" t="str">
        <f>IF((ValuesFromComPort!AB2397)&lt;&gt;"",((_xlfn.BITAND((ValuesFromComPort!AB2397),2))/2)*50,"")</f>
        <v/>
      </c>
      <c r="R2397" t="str">
        <f>IF((ValuesFromComPort!AB2397)&lt;&gt;"",((_xlfn.BITAND((ValuesFromComPort!AB2397),4))/4)*60,"")</f>
        <v/>
      </c>
      <c r="S2397" t="str">
        <f>IF((ValuesFromComPort!AB2397)&lt;&gt;"",((_xlfn.BITAND((ValuesFromComPort!AB2397),32))/32)*70,"")</f>
        <v/>
      </c>
    </row>
    <row r="2398" spans="2:19" x14ac:dyDescent="0.25">
      <c r="B2398" t="str">
        <f>IF((ValuesFromComPort!B2398)&lt;&gt;"",((((ValuesFromComPort!B2398)-(Calculated!$B$2))/1.28)/320),"")</f>
        <v/>
      </c>
      <c r="C2398" t="str">
        <f>IF((ValuesFromComPort!C2398)&lt;&gt;"",((((ValuesFromComPort!C2398)-(Calculated!$C$2))/1.28)/320),"")</f>
        <v/>
      </c>
      <c r="D2398" t="str">
        <f>IF((ValuesFromComPort!D2398)&lt;&gt;"",((((ValuesFromComPort!D2398)-(Calculated!$D$2))/1.28)/80),"")</f>
        <v/>
      </c>
      <c r="E2398" t="str">
        <f>IF((ValuesFromComPort!F2398)&lt;&gt;"",((((ValuesFromComPort!F2398)-(Calculated!$E$2))/1.28)/80),"")</f>
        <v/>
      </c>
      <c r="F2398" t="str">
        <f>IF((ValuesFromComPort!H2398)&lt;&gt;"",((((ValuesFromComPort!H2398)-(Calculated!$F$2))/1.28)/3.2),"")</f>
        <v/>
      </c>
      <c r="G2398" t="str">
        <f>IF((ValuesFromComPort!I2398)&lt;&gt;"",((((ValuesFromComPort!I2398)-$G$2)*0.015625)/0.3),"")</f>
        <v/>
      </c>
      <c r="H2398" t="str">
        <f>IF((ValuesFromComPort!J2398)&lt;&gt;"",((((ValuesFromComPort!J2398)-(Calculated!$H$2))/1.28)*3.2),"")</f>
        <v/>
      </c>
      <c r="I2398" t="str">
        <f>IF((ValuesFromComPort!K2398)&lt;&gt;"",((((ValuesFromComPort!K2398)-(Calculated!$I$2))/1.28)/64),"")</f>
        <v/>
      </c>
      <c r="J2398" t="str">
        <f>IF((ValuesFromComPort!M2398)&lt;&gt;"",((((ValuesFromComPort!M2398)-(Calculated!$J$2))/1.28)/800),"")</f>
        <v/>
      </c>
      <c r="K2398" t="str">
        <f>IF((ValuesFromComPort!N2398)&lt;&gt;"",(((ValuesFromComPort!N2398)-(Calculated!$K$2))/1.28/3200),"")</f>
        <v/>
      </c>
      <c r="L2398" t="str">
        <f>IF((ValuesFromComPort!O2398)&lt;&gt;"",((((ValuesFromComPort!O2398)-(Calculated!$L$2))/1.28)/3.2),"")</f>
        <v/>
      </c>
      <c r="M2398" t="str">
        <f>IF((ValuesFromComPort!P2398)&lt;&gt;"",((((ValuesFromComPort!P2398)-(Calculated!$M$2))/1.28)/16),"")</f>
        <v/>
      </c>
      <c r="N2398" t="str">
        <f>IF((ValuesFromComPort!Q2398)&lt;&gt;"",((((ValuesFromComPort!Q2398)-(Calculated!$N$2))/1.28)/160),"")</f>
        <v/>
      </c>
      <c r="O2398" t="str">
        <f>IF((ValuesFromComPort!AA2398)&lt;&gt;"",(ValuesFromComPort!AA2398),"")</f>
        <v/>
      </c>
      <c r="P2398" t="str">
        <f>IF((ValuesFromComPort!AB2398)&lt;&gt;"",((_xlfn.BITAND((ValuesFromComPort!AB2398),1))*(ValuesFromComPort!AA2398)*1)+100*(_xlfn.BITAND((ValuesFromComPort!AB2398),1)),"")</f>
        <v/>
      </c>
      <c r="Q2398" t="str">
        <f>IF((ValuesFromComPort!AB2398)&lt;&gt;"",((_xlfn.BITAND((ValuesFromComPort!AB2398),2))/2)*50,"")</f>
        <v/>
      </c>
      <c r="R2398" t="str">
        <f>IF((ValuesFromComPort!AB2398)&lt;&gt;"",((_xlfn.BITAND((ValuesFromComPort!AB2398),4))/4)*60,"")</f>
        <v/>
      </c>
      <c r="S2398" t="str">
        <f>IF((ValuesFromComPort!AB2398)&lt;&gt;"",((_xlfn.BITAND((ValuesFromComPort!AB2398),32))/32)*70,"")</f>
        <v/>
      </c>
    </row>
    <row r="2399" spans="2:19" x14ac:dyDescent="0.25">
      <c r="B2399" t="str">
        <f>IF((ValuesFromComPort!B2399)&lt;&gt;"",((((ValuesFromComPort!B2399)-(Calculated!$B$2))/1.28)/320),"")</f>
        <v/>
      </c>
      <c r="C2399" t="str">
        <f>IF((ValuesFromComPort!C2399)&lt;&gt;"",((((ValuesFromComPort!C2399)-(Calculated!$C$2))/1.28)/320),"")</f>
        <v/>
      </c>
      <c r="D2399" t="str">
        <f>IF((ValuesFromComPort!D2399)&lt;&gt;"",((((ValuesFromComPort!D2399)-(Calculated!$D$2))/1.28)/80),"")</f>
        <v/>
      </c>
      <c r="E2399" t="str">
        <f>IF((ValuesFromComPort!F2399)&lt;&gt;"",((((ValuesFromComPort!F2399)-(Calculated!$E$2))/1.28)/80),"")</f>
        <v/>
      </c>
      <c r="F2399" t="str">
        <f>IF((ValuesFromComPort!H2399)&lt;&gt;"",((((ValuesFromComPort!H2399)-(Calculated!$F$2))/1.28)/3.2),"")</f>
        <v/>
      </c>
      <c r="G2399" t="str">
        <f>IF((ValuesFromComPort!I2399)&lt;&gt;"",((((ValuesFromComPort!I2399)-$G$2)*0.015625)/0.3),"")</f>
        <v/>
      </c>
      <c r="H2399" t="str">
        <f>IF((ValuesFromComPort!J2399)&lt;&gt;"",((((ValuesFromComPort!J2399)-(Calculated!$H$2))/1.28)*3.2),"")</f>
        <v/>
      </c>
      <c r="I2399" t="str">
        <f>IF((ValuesFromComPort!K2399)&lt;&gt;"",((((ValuesFromComPort!K2399)-(Calculated!$I$2))/1.28)/64),"")</f>
        <v/>
      </c>
      <c r="J2399" t="str">
        <f>IF((ValuesFromComPort!M2399)&lt;&gt;"",((((ValuesFromComPort!M2399)-(Calculated!$J$2))/1.28)/800),"")</f>
        <v/>
      </c>
      <c r="K2399" t="str">
        <f>IF((ValuesFromComPort!N2399)&lt;&gt;"",(((ValuesFromComPort!N2399)-(Calculated!$K$2))/1.28/3200),"")</f>
        <v/>
      </c>
      <c r="L2399" t="str">
        <f>IF((ValuesFromComPort!O2399)&lt;&gt;"",((((ValuesFromComPort!O2399)-(Calculated!$L$2))/1.28)/3.2),"")</f>
        <v/>
      </c>
      <c r="M2399" t="str">
        <f>IF((ValuesFromComPort!P2399)&lt;&gt;"",((((ValuesFromComPort!P2399)-(Calculated!$M$2))/1.28)/16),"")</f>
        <v/>
      </c>
      <c r="N2399" t="str">
        <f>IF((ValuesFromComPort!Q2399)&lt;&gt;"",((((ValuesFromComPort!Q2399)-(Calculated!$N$2))/1.28)/160),"")</f>
        <v/>
      </c>
      <c r="O2399" t="str">
        <f>IF((ValuesFromComPort!AA2399)&lt;&gt;"",(ValuesFromComPort!AA2399),"")</f>
        <v/>
      </c>
      <c r="P2399" t="str">
        <f>IF((ValuesFromComPort!AB2399)&lt;&gt;"",((_xlfn.BITAND((ValuesFromComPort!AB2399),1))*(ValuesFromComPort!AA2399)*1)+100*(_xlfn.BITAND((ValuesFromComPort!AB2399),1)),"")</f>
        <v/>
      </c>
      <c r="Q2399" t="str">
        <f>IF((ValuesFromComPort!AB2399)&lt;&gt;"",((_xlfn.BITAND((ValuesFromComPort!AB2399),2))/2)*50,"")</f>
        <v/>
      </c>
      <c r="R2399" t="str">
        <f>IF((ValuesFromComPort!AB2399)&lt;&gt;"",((_xlfn.BITAND((ValuesFromComPort!AB2399),4))/4)*60,"")</f>
        <v/>
      </c>
      <c r="S2399" t="str">
        <f>IF((ValuesFromComPort!AB2399)&lt;&gt;"",((_xlfn.BITAND((ValuesFromComPort!AB2399),32))/32)*70,"")</f>
        <v/>
      </c>
    </row>
    <row r="2400" spans="2:19" x14ac:dyDescent="0.25">
      <c r="B2400" t="str">
        <f>IF((ValuesFromComPort!B2400)&lt;&gt;"",((((ValuesFromComPort!B2400)-(Calculated!$B$2))/1.28)/320),"")</f>
        <v/>
      </c>
      <c r="C2400" t="str">
        <f>IF((ValuesFromComPort!C2400)&lt;&gt;"",((((ValuesFromComPort!C2400)-(Calculated!$C$2))/1.28)/320),"")</f>
        <v/>
      </c>
      <c r="D2400" t="str">
        <f>IF((ValuesFromComPort!D2400)&lt;&gt;"",((((ValuesFromComPort!D2400)-(Calculated!$D$2))/1.28)/80),"")</f>
        <v/>
      </c>
      <c r="E2400" t="str">
        <f>IF((ValuesFromComPort!F2400)&lt;&gt;"",((((ValuesFromComPort!F2400)-(Calculated!$E$2))/1.28)/80),"")</f>
        <v/>
      </c>
      <c r="F2400" t="str">
        <f>IF((ValuesFromComPort!H2400)&lt;&gt;"",((((ValuesFromComPort!H2400)-(Calculated!$F$2))/1.28)/3.2),"")</f>
        <v/>
      </c>
      <c r="G2400" t="str">
        <f>IF((ValuesFromComPort!I2400)&lt;&gt;"",((((ValuesFromComPort!I2400)-$G$2)*0.015625)/0.3),"")</f>
        <v/>
      </c>
      <c r="H2400" t="str">
        <f>IF((ValuesFromComPort!J2400)&lt;&gt;"",((((ValuesFromComPort!J2400)-(Calculated!$H$2))/1.28)*3.2),"")</f>
        <v/>
      </c>
      <c r="I2400" t="str">
        <f>IF((ValuesFromComPort!K2400)&lt;&gt;"",((((ValuesFromComPort!K2400)-(Calculated!$I$2))/1.28)/64),"")</f>
        <v/>
      </c>
      <c r="J2400" t="str">
        <f>IF((ValuesFromComPort!M2400)&lt;&gt;"",((((ValuesFromComPort!M2400)-(Calculated!$J$2))/1.28)/800),"")</f>
        <v/>
      </c>
      <c r="K2400" t="str">
        <f>IF((ValuesFromComPort!N2400)&lt;&gt;"",(((ValuesFromComPort!N2400)-(Calculated!$K$2))/1.28/3200),"")</f>
        <v/>
      </c>
      <c r="L2400" t="str">
        <f>IF((ValuesFromComPort!O2400)&lt;&gt;"",((((ValuesFromComPort!O2400)-(Calculated!$L$2))/1.28)/3.2),"")</f>
        <v/>
      </c>
      <c r="M2400" t="str">
        <f>IF((ValuesFromComPort!P2400)&lt;&gt;"",((((ValuesFromComPort!P2400)-(Calculated!$M$2))/1.28)/16),"")</f>
        <v/>
      </c>
      <c r="N2400" t="str">
        <f>IF((ValuesFromComPort!Q2400)&lt;&gt;"",((((ValuesFromComPort!Q2400)-(Calculated!$N$2))/1.28)/160),"")</f>
        <v/>
      </c>
      <c r="O2400" t="str">
        <f>IF((ValuesFromComPort!AA2400)&lt;&gt;"",(ValuesFromComPort!AA2400),"")</f>
        <v/>
      </c>
      <c r="P2400" t="str">
        <f>IF((ValuesFromComPort!AB2400)&lt;&gt;"",((_xlfn.BITAND((ValuesFromComPort!AB2400),1))*(ValuesFromComPort!AA2400)*1)+100*(_xlfn.BITAND((ValuesFromComPort!AB2400),1)),"")</f>
        <v/>
      </c>
      <c r="Q2400" t="str">
        <f>IF((ValuesFromComPort!AB2400)&lt;&gt;"",((_xlfn.BITAND((ValuesFromComPort!AB2400),2))/2)*50,"")</f>
        <v/>
      </c>
      <c r="R2400" t="str">
        <f>IF((ValuesFromComPort!AB2400)&lt;&gt;"",((_xlfn.BITAND((ValuesFromComPort!AB2400),4))/4)*60,"")</f>
        <v/>
      </c>
      <c r="S2400" t="str">
        <f>IF((ValuesFromComPort!AB2400)&lt;&gt;"",((_xlfn.BITAND((ValuesFromComPort!AB2400),32))/32)*70,"")</f>
        <v/>
      </c>
    </row>
    <row r="2401" spans="2:19" x14ac:dyDescent="0.25">
      <c r="B2401" t="str">
        <f>IF((ValuesFromComPort!B2401)&lt;&gt;"",((((ValuesFromComPort!B2401)-(Calculated!$B$2))/1.28)/320),"")</f>
        <v/>
      </c>
      <c r="C2401" t="str">
        <f>IF((ValuesFromComPort!C2401)&lt;&gt;"",((((ValuesFromComPort!C2401)-(Calculated!$C$2))/1.28)/320),"")</f>
        <v/>
      </c>
      <c r="D2401" t="str">
        <f>IF((ValuesFromComPort!D2401)&lt;&gt;"",((((ValuesFromComPort!D2401)-(Calculated!$D$2))/1.28)/80),"")</f>
        <v/>
      </c>
      <c r="E2401" t="str">
        <f>IF((ValuesFromComPort!F2401)&lt;&gt;"",((((ValuesFromComPort!F2401)-(Calculated!$E$2))/1.28)/80),"")</f>
        <v/>
      </c>
      <c r="F2401" t="str">
        <f>IF((ValuesFromComPort!H2401)&lt;&gt;"",((((ValuesFromComPort!H2401)-(Calculated!$F$2))/1.28)/3.2),"")</f>
        <v/>
      </c>
      <c r="G2401" t="str">
        <f>IF((ValuesFromComPort!I2401)&lt;&gt;"",((((ValuesFromComPort!I2401)-$G$2)*0.015625)/0.3),"")</f>
        <v/>
      </c>
      <c r="H2401" t="str">
        <f>IF((ValuesFromComPort!J2401)&lt;&gt;"",((((ValuesFromComPort!J2401)-(Calculated!$H$2))/1.28)*3.2),"")</f>
        <v/>
      </c>
      <c r="I2401" t="str">
        <f>IF((ValuesFromComPort!K2401)&lt;&gt;"",((((ValuesFromComPort!K2401)-(Calculated!$I$2))/1.28)/64),"")</f>
        <v/>
      </c>
      <c r="J2401" t="str">
        <f>IF((ValuesFromComPort!M2401)&lt;&gt;"",((((ValuesFromComPort!M2401)-(Calculated!$J$2))/1.28)/800),"")</f>
        <v/>
      </c>
      <c r="K2401" t="str">
        <f>IF((ValuesFromComPort!N2401)&lt;&gt;"",(((ValuesFromComPort!N2401)-(Calculated!$K$2))/1.28/3200),"")</f>
        <v/>
      </c>
      <c r="L2401" t="str">
        <f>IF((ValuesFromComPort!O2401)&lt;&gt;"",((((ValuesFromComPort!O2401)-(Calculated!$L$2))/1.28)/3.2),"")</f>
        <v/>
      </c>
      <c r="M2401" t="str">
        <f>IF((ValuesFromComPort!P2401)&lt;&gt;"",((((ValuesFromComPort!P2401)-(Calculated!$M$2))/1.28)/16),"")</f>
        <v/>
      </c>
      <c r="N2401" t="str">
        <f>IF((ValuesFromComPort!Q2401)&lt;&gt;"",((((ValuesFromComPort!Q2401)-(Calculated!$N$2))/1.28)/160),"")</f>
        <v/>
      </c>
      <c r="O2401" t="str">
        <f>IF((ValuesFromComPort!AA2401)&lt;&gt;"",(ValuesFromComPort!AA2401),"")</f>
        <v/>
      </c>
      <c r="P2401" t="str">
        <f>IF((ValuesFromComPort!AB2401)&lt;&gt;"",((_xlfn.BITAND((ValuesFromComPort!AB2401),1))*(ValuesFromComPort!AA2401)*1)+100*(_xlfn.BITAND((ValuesFromComPort!AB2401),1)),"")</f>
        <v/>
      </c>
      <c r="Q2401" t="str">
        <f>IF((ValuesFromComPort!AB2401)&lt;&gt;"",((_xlfn.BITAND((ValuesFromComPort!AB2401),2))/2)*50,"")</f>
        <v/>
      </c>
      <c r="R2401" t="str">
        <f>IF((ValuesFromComPort!AB2401)&lt;&gt;"",((_xlfn.BITAND((ValuesFromComPort!AB2401),4))/4)*60,"")</f>
        <v/>
      </c>
      <c r="S2401" t="str">
        <f>IF((ValuesFromComPort!AB2401)&lt;&gt;"",((_xlfn.BITAND((ValuesFromComPort!AB2401),32))/32)*70,"")</f>
        <v/>
      </c>
    </row>
    <row r="2402" spans="2:19" x14ac:dyDescent="0.25">
      <c r="B2402" t="str">
        <f>IF((ValuesFromComPort!B2402)&lt;&gt;"",((((ValuesFromComPort!B2402)-(Calculated!$B$2))/1.28)/320),"")</f>
        <v/>
      </c>
      <c r="C2402" t="str">
        <f>IF((ValuesFromComPort!C2402)&lt;&gt;"",((((ValuesFromComPort!C2402)-(Calculated!$C$2))/1.28)/320),"")</f>
        <v/>
      </c>
      <c r="D2402" t="str">
        <f>IF((ValuesFromComPort!D2402)&lt;&gt;"",((((ValuesFromComPort!D2402)-(Calculated!$D$2))/1.28)/80),"")</f>
        <v/>
      </c>
      <c r="E2402" t="str">
        <f>IF((ValuesFromComPort!F2402)&lt;&gt;"",((((ValuesFromComPort!F2402)-(Calculated!$E$2))/1.28)/80),"")</f>
        <v/>
      </c>
      <c r="F2402" t="str">
        <f>IF((ValuesFromComPort!H2402)&lt;&gt;"",((((ValuesFromComPort!H2402)-(Calculated!$F$2))/1.28)/3.2),"")</f>
        <v/>
      </c>
      <c r="G2402" t="str">
        <f>IF((ValuesFromComPort!I2402)&lt;&gt;"",((((ValuesFromComPort!I2402)-$G$2)*0.015625)/0.3),"")</f>
        <v/>
      </c>
      <c r="H2402" t="str">
        <f>IF((ValuesFromComPort!J2402)&lt;&gt;"",((((ValuesFromComPort!J2402)-(Calculated!$H$2))/1.28)*3.2),"")</f>
        <v/>
      </c>
      <c r="I2402" t="str">
        <f>IF((ValuesFromComPort!K2402)&lt;&gt;"",((((ValuesFromComPort!K2402)-(Calculated!$I$2))/1.28)/64),"")</f>
        <v/>
      </c>
      <c r="J2402" t="str">
        <f>IF((ValuesFromComPort!M2402)&lt;&gt;"",((((ValuesFromComPort!M2402)-(Calculated!$J$2))/1.28)/800),"")</f>
        <v/>
      </c>
      <c r="K2402" t="str">
        <f>IF((ValuesFromComPort!N2402)&lt;&gt;"",(((ValuesFromComPort!N2402)-(Calculated!$K$2))/1.28/3200),"")</f>
        <v/>
      </c>
      <c r="L2402" t="str">
        <f>IF((ValuesFromComPort!O2402)&lt;&gt;"",((((ValuesFromComPort!O2402)-(Calculated!$L$2))/1.28)/3.2),"")</f>
        <v/>
      </c>
      <c r="M2402" t="str">
        <f>IF((ValuesFromComPort!P2402)&lt;&gt;"",((((ValuesFromComPort!P2402)-(Calculated!$M$2))/1.28)/16),"")</f>
        <v/>
      </c>
      <c r="N2402" t="str">
        <f>IF((ValuesFromComPort!Q2402)&lt;&gt;"",((((ValuesFromComPort!Q2402)-(Calculated!$N$2))/1.28)/160),"")</f>
        <v/>
      </c>
      <c r="O2402" t="str">
        <f>IF((ValuesFromComPort!AA2402)&lt;&gt;"",(ValuesFromComPort!AA2402),"")</f>
        <v/>
      </c>
      <c r="P2402" t="str">
        <f>IF((ValuesFromComPort!AB2402)&lt;&gt;"",((_xlfn.BITAND((ValuesFromComPort!AB2402),1))*(ValuesFromComPort!AA2402)*1)+100*(_xlfn.BITAND((ValuesFromComPort!AB2402),1)),"")</f>
        <v/>
      </c>
      <c r="Q2402" t="str">
        <f>IF((ValuesFromComPort!AB2402)&lt;&gt;"",((_xlfn.BITAND((ValuesFromComPort!AB2402),2))/2)*50,"")</f>
        <v/>
      </c>
      <c r="R2402" t="str">
        <f>IF((ValuesFromComPort!AB2402)&lt;&gt;"",((_xlfn.BITAND((ValuesFromComPort!AB2402),4))/4)*60,"")</f>
        <v/>
      </c>
      <c r="S2402" t="str">
        <f>IF((ValuesFromComPort!AB2402)&lt;&gt;"",((_xlfn.BITAND((ValuesFromComPort!AB2402),32))/32)*70,"")</f>
        <v/>
      </c>
    </row>
    <row r="2403" spans="2:19" x14ac:dyDescent="0.25">
      <c r="B2403" t="str">
        <f>IF((ValuesFromComPort!B2403)&lt;&gt;"",((((ValuesFromComPort!B2403)-(Calculated!$B$2))/1.28)/320),"")</f>
        <v/>
      </c>
      <c r="C2403" t="str">
        <f>IF((ValuesFromComPort!C2403)&lt;&gt;"",((((ValuesFromComPort!C2403)-(Calculated!$C$2))/1.28)/320),"")</f>
        <v/>
      </c>
      <c r="D2403" t="str">
        <f>IF((ValuesFromComPort!D2403)&lt;&gt;"",((((ValuesFromComPort!D2403)-(Calculated!$D$2))/1.28)/80),"")</f>
        <v/>
      </c>
      <c r="E2403" t="str">
        <f>IF((ValuesFromComPort!F2403)&lt;&gt;"",((((ValuesFromComPort!F2403)-(Calculated!$E$2))/1.28)/80),"")</f>
        <v/>
      </c>
      <c r="F2403" t="str">
        <f>IF((ValuesFromComPort!H2403)&lt;&gt;"",((((ValuesFromComPort!H2403)-(Calculated!$F$2))/1.28)/3.2),"")</f>
        <v/>
      </c>
      <c r="G2403" t="str">
        <f>IF((ValuesFromComPort!I2403)&lt;&gt;"",((((ValuesFromComPort!I2403)-$G$2)*0.015625)/0.3),"")</f>
        <v/>
      </c>
      <c r="H2403" t="str">
        <f>IF((ValuesFromComPort!J2403)&lt;&gt;"",((((ValuesFromComPort!J2403)-(Calculated!$H$2))/1.28)*3.2),"")</f>
        <v/>
      </c>
      <c r="I2403" t="str">
        <f>IF((ValuesFromComPort!K2403)&lt;&gt;"",((((ValuesFromComPort!K2403)-(Calculated!$I$2))/1.28)/64),"")</f>
        <v/>
      </c>
      <c r="J2403" t="str">
        <f>IF((ValuesFromComPort!M2403)&lt;&gt;"",((((ValuesFromComPort!M2403)-(Calculated!$J$2))/1.28)/800),"")</f>
        <v/>
      </c>
      <c r="K2403" t="str">
        <f>IF((ValuesFromComPort!N2403)&lt;&gt;"",(((ValuesFromComPort!N2403)-(Calculated!$K$2))/1.28/3200),"")</f>
        <v/>
      </c>
      <c r="L2403" t="str">
        <f>IF((ValuesFromComPort!O2403)&lt;&gt;"",((((ValuesFromComPort!O2403)-(Calculated!$L$2))/1.28)/3.2),"")</f>
        <v/>
      </c>
      <c r="M2403" t="str">
        <f>IF((ValuesFromComPort!P2403)&lt;&gt;"",((((ValuesFromComPort!P2403)-(Calculated!$M$2))/1.28)/16),"")</f>
        <v/>
      </c>
      <c r="N2403" t="str">
        <f>IF((ValuesFromComPort!Q2403)&lt;&gt;"",((((ValuesFromComPort!Q2403)-(Calculated!$N$2))/1.28)/160),"")</f>
        <v/>
      </c>
      <c r="O2403" t="str">
        <f>IF((ValuesFromComPort!AA2403)&lt;&gt;"",(ValuesFromComPort!AA2403),"")</f>
        <v/>
      </c>
      <c r="P2403" t="str">
        <f>IF((ValuesFromComPort!AB2403)&lt;&gt;"",((_xlfn.BITAND((ValuesFromComPort!AB2403),1))*(ValuesFromComPort!AA2403)*1)+100*(_xlfn.BITAND((ValuesFromComPort!AB2403),1)),"")</f>
        <v/>
      </c>
      <c r="Q2403" t="str">
        <f>IF((ValuesFromComPort!AB2403)&lt;&gt;"",((_xlfn.BITAND((ValuesFromComPort!AB2403),2))/2)*50,"")</f>
        <v/>
      </c>
      <c r="R2403" t="str">
        <f>IF((ValuesFromComPort!AB2403)&lt;&gt;"",((_xlfn.BITAND((ValuesFromComPort!AB2403),4))/4)*60,"")</f>
        <v/>
      </c>
      <c r="S2403" t="str">
        <f>IF((ValuesFromComPort!AB2403)&lt;&gt;"",((_xlfn.BITAND((ValuesFromComPort!AB2403),32))/32)*70,"")</f>
        <v/>
      </c>
    </row>
    <row r="2404" spans="2:19" x14ac:dyDescent="0.25">
      <c r="B2404" t="str">
        <f>IF((ValuesFromComPort!B2404)&lt;&gt;"",((((ValuesFromComPort!B2404)-(Calculated!$B$2))/1.28)/320),"")</f>
        <v/>
      </c>
      <c r="C2404" t="str">
        <f>IF((ValuesFromComPort!C2404)&lt;&gt;"",((((ValuesFromComPort!C2404)-(Calculated!$C$2))/1.28)/320),"")</f>
        <v/>
      </c>
      <c r="D2404" t="str">
        <f>IF((ValuesFromComPort!D2404)&lt;&gt;"",((((ValuesFromComPort!D2404)-(Calculated!$D$2))/1.28)/80),"")</f>
        <v/>
      </c>
      <c r="E2404" t="str">
        <f>IF((ValuesFromComPort!F2404)&lt;&gt;"",((((ValuesFromComPort!F2404)-(Calculated!$E$2))/1.28)/80),"")</f>
        <v/>
      </c>
      <c r="F2404" t="str">
        <f>IF((ValuesFromComPort!H2404)&lt;&gt;"",((((ValuesFromComPort!H2404)-(Calculated!$F$2))/1.28)/3.2),"")</f>
        <v/>
      </c>
      <c r="G2404" t="str">
        <f>IF((ValuesFromComPort!I2404)&lt;&gt;"",((((ValuesFromComPort!I2404)-$G$2)*0.015625)/0.3),"")</f>
        <v/>
      </c>
      <c r="H2404" t="str">
        <f>IF((ValuesFromComPort!J2404)&lt;&gt;"",((((ValuesFromComPort!J2404)-(Calculated!$H$2))/1.28)*3.2),"")</f>
        <v/>
      </c>
      <c r="I2404" t="str">
        <f>IF((ValuesFromComPort!K2404)&lt;&gt;"",((((ValuesFromComPort!K2404)-(Calculated!$I$2))/1.28)/64),"")</f>
        <v/>
      </c>
      <c r="J2404" t="str">
        <f>IF((ValuesFromComPort!M2404)&lt;&gt;"",((((ValuesFromComPort!M2404)-(Calculated!$J$2))/1.28)/800),"")</f>
        <v/>
      </c>
      <c r="K2404" t="str">
        <f>IF((ValuesFromComPort!N2404)&lt;&gt;"",(((ValuesFromComPort!N2404)-(Calculated!$K$2))/1.28/3200),"")</f>
        <v/>
      </c>
      <c r="L2404" t="str">
        <f>IF((ValuesFromComPort!O2404)&lt;&gt;"",((((ValuesFromComPort!O2404)-(Calculated!$L$2))/1.28)/3.2),"")</f>
        <v/>
      </c>
      <c r="M2404" t="str">
        <f>IF((ValuesFromComPort!P2404)&lt;&gt;"",((((ValuesFromComPort!P2404)-(Calculated!$M$2))/1.28)/16),"")</f>
        <v/>
      </c>
      <c r="N2404" t="str">
        <f>IF((ValuesFromComPort!Q2404)&lt;&gt;"",((((ValuesFromComPort!Q2404)-(Calculated!$N$2))/1.28)/160),"")</f>
        <v/>
      </c>
      <c r="O2404" t="str">
        <f>IF((ValuesFromComPort!AA2404)&lt;&gt;"",(ValuesFromComPort!AA2404),"")</f>
        <v/>
      </c>
      <c r="P2404" t="str">
        <f>IF((ValuesFromComPort!AB2404)&lt;&gt;"",((_xlfn.BITAND((ValuesFromComPort!AB2404),1))*(ValuesFromComPort!AA2404)*1)+100*(_xlfn.BITAND((ValuesFromComPort!AB2404),1)),"")</f>
        <v/>
      </c>
      <c r="Q2404" t="str">
        <f>IF((ValuesFromComPort!AB2404)&lt;&gt;"",((_xlfn.BITAND((ValuesFromComPort!AB2404),2))/2)*50,"")</f>
        <v/>
      </c>
      <c r="R2404" t="str">
        <f>IF((ValuesFromComPort!AB2404)&lt;&gt;"",((_xlfn.BITAND((ValuesFromComPort!AB2404),4))/4)*60,"")</f>
        <v/>
      </c>
      <c r="S2404" t="str">
        <f>IF((ValuesFromComPort!AB2404)&lt;&gt;"",((_xlfn.BITAND((ValuesFromComPort!AB2404),32))/32)*70,"")</f>
        <v/>
      </c>
    </row>
    <row r="2405" spans="2:19" x14ac:dyDescent="0.25">
      <c r="B2405" t="str">
        <f>IF((ValuesFromComPort!B2405)&lt;&gt;"",((((ValuesFromComPort!B2405)-(Calculated!$B$2))/1.28)/320),"")</f>
        <v/>
      </c>
      <c r="C2405" t="str">
        <f>IF((ValuesFromComPort!C2405)&lt;&gt;"",((((ValuesFromComPort!C2405)-(Calculated!$C$2))/1.28)/320),"")</f>
        <v/>
      </c>
      <c r="D2405" t="str">
        <f>IF((ValuesFromComPort!D2405)&lt;&gt;"",((((ValuesFromComPort!D2405)-(Calculated!$D$2))/1.28)/80),"")</f>
        <v/>
      </c>
      <c r="E2405" t="str">
        <f>IF((ValuesFromComPort!F2405)&lt;&gt;"",((((ValuesFromComPort!F2405)-(Calculated!$E$2))/1.28)/80),"")</f>
        <v/>
      </c>
      <c r="F2405" t="str">
        <f>IF((ValuesFromComPort!H2405)&lt;&gt;"",((((ValuesFromComPort!H2405)-(Calculated!$F$2))/1.28)/3.2),"")</f>
        <v/>
      </c>
      <c r="G2405" t="str">
        <f>IF((ValuesFromComPort!I2405)&lt;&gt;"",((((ValuesFromComPort!I2405)-$G$2)*0.015625)/0.3),"")</f>
        <v/>
      </c>
      <c r="H2405" t="str">
        <f>IF((ValuesFromComPort!J2405)&lt;&gt;"",((((ValuesFromComPort!J2405)-(Calculated!$H$2))/1.28)*3.2),"")</f>
        <v/>
      </c>
      <c r="I2405" t="str">
        <f>IF((ValuesFromComPort!K2405)&lt;&gt;"",((((ValuesFromComPort!K2405)-(Calculated!$I$2))/1.28)/64),"")</f>
        <v/>
      </c>
      <c r="J2405" t="str">
        <f>IF((ValuesFromComPort!M2405)&lt;&gt;"",((((ValuesFromComPort!M2405)-(Calculated!$J$2))/1.28)/800),"")</f>
        <v/>
      </c>
      <c r="K2405" t="str">
        <f>IF((ValuesFromComPort!N2405)&lt;&gt;"",(((ValuesFromComPort!N2405)-(Calculated!$K$2))/1.28/3200),"")</f>
        <v/>
      </c>
      <c r="L2405" t="str">
        <f>IF((ValuesFromComPort!O2405)&lt;&gt;"",((((ValuesFromComPort!O2405)-(Calculated!$L$2))/1.28)/3.2),"")</f>
        <v/>
      </c>
      <c r="M2405" t="str">
        <f>IF((ValuesFromComPort!P2405)&lt;&gt;"",((((ValuesFromComPort!P2405)-(Calculated!$M$2))/1.28)/16),"")</f>
        <v/>
      </c>
      <c r="N2405" t="str">
        <f>IF((ValuesFromComPort!Q2405)&lt;&gt;"",((((ValuesFromComPort!Q2405)-(Calculated!$N$2))/1.28)/160),"")</f>
        <v/>
      </c>
      <c r="O2405" t="str">
        <f>IF((ValuesFromComPort!AA2405)&lt;&gt;"",(ValuesFromComPort!AA2405),"")</f>
        <v/>
      </c>
      <c r="P2405" t="str">
        <f>IF((ValuesFromComPort!AB2405)&lt;&gt;"",((_xlfn.BITAND((ValuesFromComPort!AB2405),1))*(ValuesFromComPort!AA2405)*1)+100*(_xlfn.BITAND((ValuesFromComPort!AB2405),1)),"")</f>
        <v/>
      </c>
      <c r="Q2405" t="str">
        <f>IF((ValuesFromComPort!AB2405)&lt;&gt;"",((_xlfn.BITAND((ValuesFromComPort!AB2405),2))/2)*50,"")</f>
        <v/>
      </c>
      <c r="R2405" t="str">
        <f>IF((ValuesFromComPort!AB2405)&lt;&gt;"",((_xlfn.BITAND((ValuesFromComPort!AB2405),4))/4)*60,"")</f>
        <v/>
      </c>
      <c r="S2405" t="str">
        <f>IF((ValuesFromComPort!AB2405)&lt;&gt;"",((_xlfn.BITAND((ValuesFromComPort!AB2405),32))/32)*70,"")</f>
        <v/>
      </c>
    </row>
    <row r="2406" spans="2:19" x14ac:dyDescent="0.25">
      <c r="B2406" t="str">
        <f>IF((ValuesFromComPort!B2406)&lt;&gt;"",((((ValuesFromComPort!B2406)-(Calculated!$B$2))/1.28)/320),"")</f>
        <v/>
      </c>
      <c r="C2406" t="str">
        <f>IF((ValuesFromComPort!C2406)&lt;&gt;"",((((ValuesFromComPort!C2406)-(Calculated!$C$2))/1.28)/320),"")</f>
        <v/>
      </c>
      <c r="D2406" t="str">
        <f>IF((ValuesFromComPort!D2406)&lt;&gt;"",((((ValuesFromComPort!D2406)-(Calculated!$D$2))/1.28)/80),"")</f>
        <v/>
      </c>
      <c r="E2406" t="str">
        <f>IF((ValuesFromComPort!F2406)&lt;&gt;"",((((ValuesFromComPort!F2406)-(Calculated!$E$2))/1.28)/80),"")</f>
        <v/>
      </c>
      <c r="F2406" t="str">
        <f>IF((ValuesFromComPort!H2406)&lt;&gt;"",((((ValuesFromComPort!H2406)-(Calculated!$F$2))/1.28)/3.2),"")</f>
        <v/>
      </c>
      <c r="G2406" t="str">
        <f>IF((ValuesFromComPort!I2406)&lt;&gt;"",((((ValuesFromComPort!I2406)-$G$2)*0.015625)/0.3),"")</f>
        <v/>
      </c>
      <c r="H2406" t="str">
        <f>IF((ValuesFromComPort!J2406)&lt;&gt;"",((((ValuesFromComPort!J2406)-(Calculated!$H$2))/1.28)*3.2),"")</f>
        <v/>
      </c>
      <c r="I2406" t="str">
        <f>IF((ValuesFromComPort!K2406)&lt;&gt;"",((((ValuesFromComPort!K2406)-(Calculated!$I$2))/1.28)/64),"")</f>
        <v/>
      </c>
      <c r="J2406" t="str">
        <f>IF((ValuesFromComPort!M2406)&lt;&gt;"",((((ValuesFromComPort!M2406)-(Calculated!$J$2))/1.28)/800),"")</f>
        <v/>
      </c>
      <c r="K2406" t="str">
        <f>IF((ValuesFromComPort!N2406)&lt;&gt;"",(((ValuesFromComPort!N2406)-(Calculated!$K$2))/1.28/3200),"")</f>
        <v/>
      </c>
      <c r="L2406" t="str">
        <f>IF((ValuesFromComPort!O2406)&lt;&gt;"",((((ValuesFromComPort!O2406)-(Calculated!$L$2))/1.28)/3.2),"")</f>
        <v/>
      </c>
      <c r="M2406" t="str">
        <f>IF((ValuesFromComPort!P2406)&lt;&gt;"",((((ValuesFromComPort!P2406)-(Calculated!$M$2))/1.28)/16),"")</f>
        <v/>
      </c>
      <c r="N2406" t="str">
        <f>IF((ValuesFromComPort!Q2406)&lt;&gt;"",((((ValuesFromComPort!Q2406)-(Calculated!$N$2))/1.28)/160),"")</f>
        <v/>
      </c>
      <c r="O2406" t="str">
        <f>IF((ValuesFromComPort!AA2406)&lt;&gt;"",(ValuesFromComPort!AA2406),"")</f>
        <v/>
      </c>
      <c r="P2406" t="str">
        <f>IF((ValuesFromComPort!AB2406)&lt;&gt;"",((_xlfn.BITAND((ValuesFromComPort!AB2406),1))*(ValuesFromComPort!AA2406)*1)+100*(_xlfn.BITAND((ValuesFromComPort!AB2406),1)),"")</f>
        <v/>
      </c>
      <c r="Q2406" t="str">
        <f>IF((ValuesFromComPort!AB2406)&lt;&gt;"",((_xlfn.BITAND((ValuesFromComPort!AB2406),2))/2)*50,"")</f>
        <v/>
      </c>
      <c r="R2406" t="str">
        <f>IF((ValuesFromComPort!AB2406)&lt;&gt;"",((_xlfn.BITAND((ValuesFromComPort!AB2406),4))/4)*60,"")</f>
        <v/>
      </c>
      <c r="S2406" t="str">
        <f>IF((ValuesFromComPort!AB2406)&lt;&gt;"",((_xlfn.BITAND((ValuesFromComPort!AB2406),32))/32)*70,"")</f>
        <v/>
      </c>
    </row>
    <row r="2407" spans="2:19" x14ac:dyDescent="0.25">
      <c r="B2407" t="str">
        <f>IF((ValuesFromComPort!B2407)&lt;&gt;"",((((ValuesFromComPort!B2407)-(Calculated!$B$2))/1.28)/320),"")</f>
        <v/>
      </c>
      <c r="C2407" t="str">
        <f>IF((ValuesFromComPort!C2407)&lt;&gt;"",((((ValuesFromComPort!C2407)-(Calculated!$C$2))/1.28)/320),"")</f>
        <v/>
      </c>
      <c r="D2407" t="str">
        <f>IF((ValuesFromComPort!D2407)&lt;&gt;"",((((ValuesFromComPort!D2407)-(Calculated!$D$2))/1.28)/80),"")</f>
        <v/>
      </c>
      <c r="E2407" t="str">
        <f>IF((ValuesFromComPort!F2407)&lt;&gt;"",((((ValuesFromComPort!F2407)-(Calculated!$E$2))/1.28)/80),"")</f>
        <v/>
      </c>
      <c r="F2407" t="str">
        <f>IF((ValuesFromComPort!H2407)&lt;&gt;"",((((ValuesFromComPort!H2407)-(Calculated!$F$2))/1.28)/3.2),"")</f>
        <v/>
      </c>
      <c r="G2407" t="str">
        <f>IF((ValuesFromComPort!I2407)&lt;&gt;"",((((ValuesFromComPort!I2407)-$G$2)*0.015625)/0.3),"")</f>
        <v/>
      </c>
      <c r="H2407" t="str">
        <f>IF((ValuesFromComPort!J2407)&lt;&gt;"",((((ValuesFromComPort!J2407)-(Calculated!$H$2))/1.28)*3.2),"")</f>
        <v/>
      </c>
      <c r="I2407" t="str">
        <f>IF((ValuesFromComPort!K2407)&lt;&gt;"",((((ValuesFromComPort!K2407)-(Calculated!$I$2))/1.28)/64),"")</f>
        <v/>
      </c>
      <c r="J2407" t="str">
        <f>IF((ValuesFromComPort!M2407)&lt;&gt;"",((((ValuesFromComPort!M2407)-(Calculated!$J$2))/1.28)/800),"")</f>
        <v/>
      </c>
      <c r="K2407" t="str">
        <f>IF((ValuesFromComPort!N2407)&lt;&gt;"",(((ValuesFromComPort!N2407)-(Calculated!$K$2))/1.28/3200),"")</f>
        <v/>
      </c>
      <c r="L2407" t="str">
        <f>IF((ValuesFromComPort!O2407)&lt;&gt;"",((((ValuesFromComPort!O2407)-(Calculated!$L$2))/1.28)/3.2),"")</f>
        <v/>
      </c>
      <c r="M2407" t="str">
        <f>IF((ValuesFromComPort!P2407)&lt;&gt;"",((((ValuesFromComPort!P2407)-(Calculated!$M$2))/1.28)/16),"")</f>
        <v/>
      </c>
      <c r="N2407" t="str">
        <f>IF((ValuesFromComPort!Q2407)&lt;&gt;"",((((ValuesFromComPort!Q2407)-(Calculated!$N$2))/1.28)/160),"")</f>
        <v/>
      </c>
      <c r="O2407" t="str">
        <f>IF((ValuesFromComPort!AA2407)&lt;&gt;"",(ValuesFromComPort!AA2407),"")</f>
        <v/>
      </c>
      <c r="P2407" t="str">
        <f>IF((ValuesFromComPort!AB2407)&lt;&gt;"",((_xlfn.BITAND((ValuesFromComPort!AB2407),1))*(ValuesFromComPort!AA2407)*1)+100*(_xlfn.BITAND((ValuesFromComPort!AB2407),1)),"")</f>
        <v/>
      </c>
      <c r="Q2407" t="str">
        <f>IF((ValuesFromComPort!AB2407)&lt;&gt;"",((_xlfn.BITAND((ValuesFromComPort!AB2407),2))/2)*50,"")</f>
        <v/>
      </c>
      <c r="R2407" t="str">
        <f>IF((ValuesFromComPort!AB2407)&lt;&gt;"",((_xlfn.BITAND((ValuesFromComPort!AB2407),4))/4)*60,"")</f>
        <v/>
      </c>
      <c r="S2407" t="str">
        <f>IF((ValuesFromComPort!AB2407)&lt;&gt;"",((_xlfn.BITAND((ValuesFromComPort!AB2407),32))/32)*70,"")</f>
        <v/>
      </c>
    </row>
    <row r="2408" spans="2:19" x14ac:dyDescent="0.25">
      <c r="B2408" t="str">
        <f>IF((ValuesFromComPort!B2408)&lt;&gt;"",((((ValuesFromComPort!B2408)-(Calculated!$B$2))/1.28)/320),"")</f>
        <v/>
      </c>
      <c r="C2408" t="str">
        <f>IF((ValuesFromComPort!C2408)&lt;&gt;"",((((ValuesFromComPort!C2408)-(Calculated!$C$2))/1.28)/320),"")</f>
        <v/>
      </c>
      <c r="D2408" t="str">
        <f>IF((ValuesFromComPort!D2408)&lt;&gt;"",((((ValuesFromComPort!D2408)-(Calculated!$D$2))/1.28)/80),"")</f>
        <v/>
      </c>
      <c r="E2408" t="str">
        <f>IF((ValuesFromComPort!F2408)&lt;&gt;"",((((ValuesFromComPort!F2408)-(Calculated!$E$2))/1.28)/80),"")</f>
        <v/>
      </c>
      <c r="F2408" t="str">
        <f>IF((ValuesFromComPort!H2408)&lt;&gt;"",((((ValuesFromComPort!H2408)-(Calculated!$F$2))/1.28)/3.2),"")</f>
        <v/>
      </c>
      <c r="G2408" t="str">
        <f>IF((ValuesFromComPort!I2408)&lt;&gt;"",((((ValuesFromComPort!I2408)-$G$2)*0.015625)/0.3),"")</f>
        <v/>
      </c>
      <c r="H2408" t="str">
        <f>IF((ValuesFromComPort!J2408)&lt;&gt;"",((((ValuesFromComPort!J2408)-(Calculated!$H$2))/1.28)*3.2),"")</f>
        <v/>
      </c>
      <c r="I2408" t="str">
        <f>IF((ValuesFromComPort!K2408)&lt;&gt;"",((((ValuesFromComPort!K2408)-(Calculated!$I$2))/1.28)/64),"")</f>
        <v/>
      </c>
      <c r="J2408" t="str">
        <f>IF((ValuesFromComPort!M2408)&lt;&gt;"",((((ValuesFromComPort!M2408)-(Calculated!$J$2))/1.28)/800),"")</f>
        <v/>
      </c>
      <c r="K2408" t="str">
        <f>IF((ValuesFromComPort!N2408)&lt;&gt;"",(((ValuesFromComPort!N2408)-(Calculated!$K$2))/1.28/3200),"")</f>
        <v/>
      </c>
      <c r="L2408" t="str">
        <f>IF((ValuesFromComPort!O2408)&lt;&gt;"",((((ValuesFromComPort!O2408)-(Calculated!$L$2))/1.28)/3.2),"")</f>
        <v/>
      </c>
      <c r="M2408" t="str">
        <f>IF((ValuesFromComPort!P2408)&lt;&gt;"",((((ValuesFromComPort!P2408)-(Calculated!$M$2))/1.28)/16),"")</f>
        <v/>
      </c>
      <c r="N2408" t="str">
        <f>IF((ValuesFromComPort!Q2408)&lt;&gt;"",((((ValuesFromComPort!Q2408)-(Calculated!$N$2))/1.28)/160),"")</f>
        <v/>
      </c>
      <c r="O2408" t="str">
        <f>IF((ValuesFromComPort!AA2408)&lt;&gt;"",(ValuesFromComPort!AA2408),"")</f>
        <v/>
      </c>
      <c r="P2408" t="str">
        <f>IF((ValuesFromComPort!AB2408)&lt;&gt;"",((_xlfn.BITAND((ValuesFromComPort!AB2408),1))*(ValuesFromComPort!AA2408)*1)+100*(_xlfn.BITAND((ValuesFromComPort!AB2408),1)),"")</f>
        <v/>
      </c>
      <c r="Q2408" t="str">
        <f>IF((ValuesFromComPort!AB2408)&lt;&gt;"",((_xlfn.BITAND((ValuesFromComPort!AB2408),2))/2)*50,"")</f>
        <v/>
      </c>
      <c r="R2408" t="str">
        <f>IF((ValuesFromComPort!AB2408)&lt;&gt;"",((_xlfn.BITAND((ValuesFromComPort!AB2408),4))/4)*60,"")</f>
        <v/>
      </c>
      <c r="S2408" t="str">
        <f>IF((ValuesFromComPort!AB2408)&lt;&gt;"",((_xlfn.BITAND((ValuesFromComPort!AB2408),32))/32)*70,"")</f>
        <v/>
      </c>
    </row>
    <row r="2409" spans="2:19" x14ac:dyDescent="0.25">
      <c r="B2409" t="str">
        <f>IF((ValuesFromComPort!B2409)&lt;&gt;"",((((ValuesFromComPort!B2409)-(Calculated!$B$2))/1.28)/320),"")</f>
        <v/>
      </c>
      <c r="C2409" t="str">
        <f>IF((ValuesFromComPort!C2409)&lt;&gt;"",((((ValuesFromComPort!C2409)-(Calculated!$C$2))/1.28)/320),"")</f>
        <v/>
      </c>
      <c r="D2409" t="str">
        <f>IF((ValuesFromComPort!D2409)&lt;&gt;"",((((ValuesFromComPort!D2409)-(Calculated!$D$2))/1.28)/80),"")</f>
        <v/>
      </c>
      <c r="E2409" t="str">
        <f>IF((ValuesFromComPort!F2409)&lt;&gt;"",((((ValuesFromComPort!F2409)-(Calculated!$E$2))/1.28)/80),"")</f>
        <v/>
      </c>
      <c r="F2409" t="str">
        <f>IF((ValuesFromComPort!H2409)&lt;&gt;"",((((ValuesFromComPort!H2409)-(Calculated!$F$2))/1.28)/3.2),"")</f>
        <v/>
      </c>
      <c r="G2409" t="str">
        <f>IF((ValuesFromComPort!I2409)&lt;&gt;"",((((ValuesFromComPort!I2409)-$G$2)*0.015625)/0.3),"")</f>
        <v/>
      </c>
      <c r="H2409" t="str">
        <f>IF((ValuesFromComPort!J2409)&lt;&gt;"",((((ValuesFromComPort!J2409)-(Calculated!$H$2))/1.28)*3.2),"")</f>
        <v/>
      </c>
      <c r="I2409" t="str">
        <f>IF((ValuesFromComPort!K2409)&lt;&gt;"",((((ValuesFromComPort!K2409)-(Calculated!$I$2))/1.28)/64),"")</f>
        <v/>
      </c>
      <c r="J2409" t="str">
        <f>IF((ValuesFromComPort!M2409)&lt;&gt;"",((((ValuesFromComPort!M2409)-(Calculated!$J$2))/1.28)/800),"")</f>
        <v/>
      </c>
      <c r="K2409" t="str">
        <f>IF((ValuesFromComPort!N2409)&lt;&gt;"",(((ValuesFromComPort!N2409)-(Calculated!$K$2))/1.28/3200),"")</f>
        <v/>
      </c>
      <c r="L2409" t="str">
        <f>IF((ValuesFromComPort!O2409)&lt;&gt;"",((((ValuesFromComPort!O2409)-(Calculated!$L$2))/1.28)/3.2),"")</f>
        <v/>
      </c>
      <c r="M2409" t="str">
        <f>IF((ValuesFromComPort!P2409)&lt;&gt;"",((((ValuesFromComPort!P2409)-(Calculated!$M$2))/1.28)/16),"")</f>
        <v/>
      </c>
      <c r="N2409" t="str">
        <f>IF((ValuesFromComPort!Q2409)&lt;&gt;"",((((ValuesFromComPort!Q2409)-(Calculated!$N$2))/1.28)/160),"")</f>
        <v/>
      </c>
      <c r="O2409" t="str">
        <f>IF((ValuesFromComPort!AA2409)&lt;&gt;"",(ValuesFromComPort!AA2409),"")</f>
        <v/>
      </c>
      <c r="P2409" t="str">
        <f>IF((ValuesFromComPort!AB2409)&lt;&gt;"",((_xlfn.BITAND((ValuesFromComPort!AB2409),1))*(ValuesFromComPort!AA2409)*1)+100*(_xlfn.BITAND((ValuesFromComPort!AB2409),1)),"")</f>
        <v/>
      </c>
      <c r="Q2409" t="str">
        <f>IF((ValuesFromComPort!AB2409)&lt;&gt;"",((_xlfn.BITAND((ValuesFromComPort!AB2409),2))/2)*50,"")</f>
        <v/>
      </c>
      <c r="R2409" t="str">
        <f>IF((ValuesFromComPort!AB2409)&lt;&gt;"",((_xlfn.BITAND((ValuesFromComPort!AB2409),4))/4)*60,"")</f>
        <v/>
      </c>
      <c r="S2409" t="str">
        <f>IF((ValuesFromComPort!AB2409)&lt;&gt;"",((_xlfn.BITAND((ValuesFromComPort!AB2409),32))/32)*70,"")</f>
        <v/>
      </c>
    </row>
    <row r="2410" spans="2:19" x14ac:dyDescent="0.25">
      <c r="B2410" t="str">
        <f>IF((ValuesFromComPort!B2410)&lt;&gt;"",((((ValuesFromComPort!B2410)-(Calculated!$B$2))/1.28)/320),"")</f>
        <v/>
      </c>
      <c r="C2410" t="str">
        <f>IF((ValuesFromComPort!C2410)&lt;&gt;"",((((ValuesFromComPort!C2410)-(Calculated!$C$2))/1.28)/320),"")</f>
        <v/>
      </c>
      <c r="D2410" t="str">
        <f>IF((ValuesFromComPort!D2410)&lt;&gt;"",((((ValuesFromComPort!D2410)-(Calculated!$D$2))/1.28)/80),"")</f>
        <v/>
      </c>
      <c r="E2410" t="str">
        <f>IF((ValuesFromComPort!F2410)&lt;&gt;"",((((ValuesFromComPort!F2410)-(Calculated!$E$2))/1.28)/80),"")</f>
        <v/>
      </c>
      <c r="F2410" t="str">
        <f>IF((ValuesFromComPort!H2410)&lt;&gt;"",((((ValuesFromComPort!H2410)-(Calculated!$F$2))/1.28)/3.2),"")</f>
        <v/>
      </c>
      <c r="G2410" t="str">
        <f>IF((ValuesFromComPort!I2410)&lt;&gt;"",((((ValuesFromComPort!I2410)-$G$2)*0.015625)/0.3),"")</f>
        <v/>
      </c>
      <c r="H2410" t="str">
        <f>IF((ValuesFromComPort!J2410)&lt;&gt;"",((((ValuesFromComPort!J2410)-(Calculated!$H$2))/1.28)*3.2),"")</f>
        <v/>
      </c>
      <c r="I2410" t="str">
        <f>IF((ValuesFromComPort!K2410)&lt;&gt;"",((((ValuesFromComPort!K2410)-(Calculated!$I$2))/1.28)/64),"")</f>
        <v/>
      </c>
      <c r="J2410" t="str">
        <f>IF((ValuesFromComPort!M2410)&lt;&gt;"",((((ValuesFromComPort!M2410)-(Calculated!$J$2))/1.28)/800),"")</f>
        <v/>
      </c>
      <c r="K2410" t="str">
        <f>IF((ValuesFromComPort!N2410)&lt;&gt;"",(((ValuesFromComPort!N2410)-(Calculated!$K$2))/1.28/3200),"")</f>
        <v/>
      </c>
      <c r="L2410" t="str">
        <f>IF((ValuesFromComPort!O2410)&lt;&gt;"",((((ValuesFromComPort!O2410)-(Calculated!$L$2))/1.28)/3.2),"")</f>
        <v/>
      </c>
      <c r="M2410" t="str">
        <f>IF((ValuesFromComPort!P2410)&lt;&gt;"",((((ValuesFromComPort!P2410)-(Calculated!$M$2))/1.28)/16),"")</f>
        <v/>
      </c>
      <c r="N2410" t="str">
        <f>IF((ValuesFromComPort!Q2410)&lt;&gt;"",((((ValuesFromComPort!Q2410)-(Calculated!$N$2))/1.28)/160),"")</f>
        <v/>
      </c>
      <c r="O2410" t="str">
        <f>IF((ValuesFromComPort!AA2410)&lt;&gt;"",(ValuesFromComPort!AA2410),"")</f>
        <v/>
      </c>
      <c r="P2410" t="str">
        <f>IF((ValuesFromComPort!AB2410)&lt;&gt;"",((_xlfn.BITAND((ValuesFromComPort!AB2410),1))*(ValuesFromComPort!AA2410)*1)+100*(_xlfn.BITAND((ValuesFromComPort!AB2410),1)),"")</f>
        <v/>
      </c>
      <c r="Q2410" t="str">
        <f>IF((ValuesFromComPort!AB2410)&lt;&gt;"",((_xlfn.BITAND((ValuesFromComPort!AB2410),2))/2)*50,"")</f>
        <v/>
      </c>
      <c r="R2410" t="str">
        <f>IF((ValuesFromComPort!AB2410)&lt;&gt;"",((_xlfn.BITAND((ValuesFromComPort!AB2410),4))/4)*60,"")</f>
        <v/>
      </c>
      <c r="S2410" t="str">
        <f>IF((ValuesFromComPort!AB2410)&lt;&gt;"",((_xlfn.BITAND((ValuesFromComPort!AB2410),32))/32)*70,"")</f>
        <v/>
      </c>
    </row>
    <row r="2411" spans="2:19" x14ac:dyDescent="0.25">
      <c r="B2411" t="str">
        <f>IF((ValuesFromComPort!B2411)&lt;&gt;"",((((ValuesFromComPort!B2411)-(Calculated!$B$2))/1.28)/320),"")</f>
        <v/>
      </c>
      <c r="C2411" t="str">
        <f>IF((ValuesFromComPort!C2411)&lt;&gt;"",((((ValuesFromComPort!C2411)-(Calculated!$C$2))/1.28)/320),"")</f>
        <v/>
      </c>
      <c r="D2411" t="str">
        <f>IF((ValuesFromComPort!D2411)&lt;&gt;"",((((ValuesFromComPort!D2411)-(Calculated!$D$2))/1.28)/80),"")</f>
        <v/>
      </c>
      <c r="E2411" t="str">
        <f>IF((ValuesFromComPort!F2411)&lt;&gt;"",((((ValuesFromComPort!F2411)-(Calculated!$E$2))/1.28)/80),"")</f>
        <v/>
      </c>
      <c r="F2411" t="str">
        <f>IF((ValuesFromComPort!H2411)&lt;&gt;"",((((ValuesFromComPort!H2411)-(Calculated!$F$2))/1.28)/3.2),"")</f>
        <v/>
      </c>
      <c r="G2411" t="str">
        <f>IF((ValuesFromComPort!I2411)&lt;&gt;"",((((ValuesFromComPort!I2411)-$G$2)*0.015625)/0.3),"")</f>
        <v/>
      </c>
      <c r="H2411" t="str">
        <f>IF((ValuesFromComPort!J2411)&lt;&gt;"",((((ValuesFromComPort!J2411)-(Calculated!$H$2))/1.28)*3.2),"")</f>
        <v/>
      </c>
      <c r="I2411" t="str">
        <f>IF((ValuesFromComPort!K2411)&lt;&gt;"",((((ValuesFromComPort!K2411)-(Calculated!$I$2))/1.28)/64),"")</f>
        <v/>
      </c>
      <c r="J2411" t="str">
        <f>IF((ValuesFromComPort!M2411)&lt;&gt;"",((((ValuesFromComPort!M2411)-(Calculated!$J$2))/1.28)/800),"")</f>
        <v/>
      </c>
      <c r="K2411" t="str">
        <f>IF((ValuesFromComPort!N2411)&lt;&gt;"",(((ValuesFromComPort!N2411)-(Calculated!$K$2))/1.28/3200),"")</f>
        <v/>
      </c>
      <c r="L2411" t="str">
        <f>IF((ValuesFromComPort!O2411)&lt;&gt;"",((((ValuesFromComPort!O2411)-(Calculated!$L$2))/1.28)/3.2),"")</f>
        <v/>
      </c>
      <c r="M2411" t="str">
        <f>IF((ValuesFromComPort!P2411)&lt;&gt;"",((((ValuesFromComPort!P2411)-(Calculated!$M$2))/1.28)/16),"")</f>
        <v/>
      </c>
      <c r="N2411" t="str">
        <f>IF((ValuesFromComPort!Q2411)&lt;&gt;"",((((ValuesFromComPort!Q2411)-(Calculated!$N$2))/1.28)/160),"")</f>
        <v/>
      </c>
      <c r="O2411" t="str">
        <f>IF((ValuesFromComPort!AA2411)&lt;&gt;"",(ValuesFromComPort!AA2411),"")</f>
        <v/>
      </c>
      <c r="P2411" t="str">
        <f>IF((ValuesFromComPort!AB2411)&lt;&gt;"",((_xlfn.BITAND((ValuesFromComPort!AB2411),1))*(ValuesFromComPort!AA2411)*1)+100*(_xlfn.BITAND((ValuesFromComPort!AB2411),1)),"")</f>
        <v/>
      </c>
      <c r="Q2411" t="str">
        <f>IF((ValuesFromComPort!AB2411)&lt;&gt;"",((_xlfn.BITAND((ValuesFromComPort!AB2411),2))/2)*50,"")</f>
        <v/>
      </c>
      <c r="R2411" t="str">
        <f>IF((ValuesFromComPort!AB2411)&lt;&gt;"",((_xlfn.BITAND((ValuesFromComPort!AB2411),4))/4)*60,"")</f>
        <v/>
      </c>
      <c r="S2411" t="str">
        <f>IF((ValuesFromComPort!AB2411)&lt;&gt;"",((_xlfn.BITAND((ValuesFromComPort!AB2411),32))/32)*70,"")</f>
        <v/>
      </c>
    </row>
    <row r="2412" spans="2:19" x14ac:dyDescent="0.25">
      <c r="B2412" t="str">
        <f>IF((ValuesFromComPort!B2412)&lt;&gt;"",((((ValuesFromComPort!B2412)-(Calculated!$B$2))/1.28)/320),"")</f>
        <v/>
      </c>
      <c r="C2412" t="str">
        <f>IF((ValuesFromComPort!C2412)&lt;&gt;"",((((ValuesFromComPort!C2412)-(Calculated!$C$2))/1.28)/320),"")</f>
        <v/>
      </c>
      <c r="D2412" t="str">
        <f>IF((ValuesFromComPort!D2412)&lt;&gt;"",((((ValuesFromComPort!D2412)-(Calculated!$D$2))/1.28)/80),"")</f>
        <v/>
      </c>
      <c r="E2412" t="str">
        <f>IF((ValuesFromComPort!F2412)&lt;&gt;"",((((ValuesFromComPort!F2412)-(Calculated!$E$2))/1.28)/80),"")</f>
        <v/>
      </c>
      <c r="F2412" t="str">
        <f>IF((ValuesFromComPort!H2412)&lt;&gt;"",((((ValuesFromComPort!H2412)-(Calculated!$F$2))/1.28)/3.2),"")</f>
        <v/>
      </c>
      <c r="G2412" t="str">
        <f>IF((ValuesFromComPort!I2412)&lt;&gt;"",((((ValuesFromComPort!I2412)-$G$2)*0.015625)/0.3),"")</f>
        <v/>
      </c>
      <c r="H2412" t="str">
        <f>IF((ValuesFromComPort!J2412)&lt;&gt;"",((((ValuesFromComPort!J2412)-(Calculated!$H$2))/1.28)*3.2),"")</f>
        <v/>
      </c>
      <c r="I2412" t="str">
        <f>IF((ValuesFromComPort!K2412)&lt;&gt;"",((((ValuesFromComPort!K2412)-(Calculated!$I$2))/1.28)/64),"")</f>
        <v/>
      </c>
      <c r="J2412" t="str">
        <f>IF((ValuesFromComPort!M2412)&lt;&gt;"",((((ValuesFromComPort!M2412)-(Calculated!$J$2))/1.28)/800),"")</f>
        <v/>
      </c>
      <c r="K2412" t="str">
        <f>IF((ValuesFromComPort!N2412)&lt;&gt;"",(((ValuesFromComPort!N2412)-(Calculated!$K$2))/1.28/3200),"")</f>
        <v/>
      </c>
      <c r="L2412" t="str">
        <f>IF((ValuesFromComPort!O2412)&lt;&gt;"",((((ValuesFromComPort!O2412)-(Calculated!$L$2))/1.28)/3.2),"")</f>
        <v/>
      </c>
      <c r="M2412" t="str">
        <f>IF((ValuesFromComPort!P2412)&lt;&gt;"",((((ValuesFromComPort!P2412)-(Calculated!$M$2))/1.28)/16),"")</f>
        <v/>
      </c>
      <c r="N2412" t="str">
        <f>IF((ValuesFromComPort!Q2412)&lt;&gt;"",((((ValuesFromComPort!Q2412)-(Calculated!$N$2))/1.28)/160),"")</f>
        <v/>
      </c>
      <c r="O2412" t="str">
        <f>IF((ValuesFromComPort!AA2412)&lt;&gt;"",(ValuesFromComPort!AA2412),"")</f>
        <v/>
      </c>
      <c r="P2412" t="str">
        <f>IF((ValuesFromComPort!AB2412)&lt;&gt;"",((_xlfn.BITAND((ValuesFromComPort!AB2412),1))*(ValuesFromComPort!AA2412)*1)+100*(_xlfn.BITAND((ValuesFromComPort!AB2412),1)),"")</f>
        <v/>
      </c>
      <c r="Q2412" t="str">
        <f>IF((ValuesFromComPort!AB2412)&lt;&gt;"",((_xlfn.BITAND((ValuesFromComPort!AB2412),2))/2)*50,"")</f>
        <v/>
      </c>
      <c r="R2412" t="str">
        <f>IF((ValuesFromComPort!AB2412)&lt;&gt;"",((_xlfn.BITAND((ValuesFromComPort!AB2412),4))/4)*60,"")</f>
        <v/>
      </c>
      <c r="S2412" t="str">
        <f>IF((ValuesFromComPort!AB2412)&lt;&gt;"",((_xlfn.BITAND((ValuesFromComPort!AB2412),32))/32)*70,"")</f>
        <v/>
      </c>
    </row>
    <row r="2413" spans="2:19" x14ac:dyDescent="0.25">
      <c r="B2413" t="str">
        <f>IF((ValuesFromComPort!B2413)&lt;&gt;"",((((ValuesFromComPort!B2413)-(Calculated!$B$2))/1.28)/320),"")</f>
        <v/>
      </c>
      <c r="C2413" t="str">
        <f>IF((ValuesFromComPort!C2413)&lt;&gt;"",((((ValuesFromComPort!C2413)-(Calculated!$C$2))/1.28)/320),"")</f>
        <v/>
      </c>
      <c r="D2413" t="str">
        <f>IF((ValuesFromComPort!D2413)&lt;&gt;"",((((ValuesFromComPort!D2413)-(Calculated!$D$2))/1.28)/80),"")</f>
        <v/>
      </c>
      <c r="E2413" t="str">
        <f>IF((ValuesFromComPort!F2413)&lt;&gt;"",((((ValuesFromComPort!F2413)-(Calculated!$E$2))/1.28)/80),"")</f>
        <v/>
      </c>
      <c r="F2413" t="str">
        <f>IF((ValuesFromComPort!H2413)&lt;&gt;"",((((ValuesFromComPort!H2413)-(Calculated!$F$2))/1.28)/3.2),"")</f>
        <v/>
      </c>
      <c r="G2413" t="str">
        <f>IF((ValuesFromComPort!I2413)&lt;&gt;"",((((ValuesFromComPort!I2413)-$G$2)*0.015625)/0.3),"")</f>
        <v/>
      </c>
      <c r="H2413" t="str">
        <f>IF((ValuesFromComPort!J2413)&lt;&gt;"",((((ValuesFromComPort!J2413)-(Calculated!$H$2))/1.28)*3.2),"")</f>
        <v/>
      </c>
      <c r="I2413" t="str">
        <f>IF((ValuesFromComPort!K2413)&lt;&gt;"",((((ValuesFromComPort!K2413)-(Calculated!$I$2))/1.28)/64),"")</f>
        <v/>
      </c>
      <c r="J2413" t="str">
        <f>IF((ValuesFromComPort!M2413)&lt;&gt;"",((((ValuesFromComPort!M2413)-(Calculated!$J$2))/1.28)/800),"")</f>
        <v/>
      </c>
      <c r="K2413" t="str">
        <f>IF((ValuesFromComPort!N2413)&lt;&gt;"",(((ValuesFromComPort!N2413)-(Calculated!$K$2))/1.28/3200),"")</f>
        <v/>
      </c>
      <c r="L2413" t="str">
        <f>IF((ValuesFromComPort!O2413)&lt;&gt;"",((((ValuesFromComPort!O2413)-(Calculated!$L$2))/1.28)/3.2),"")</f>
        <v/>
      </c>
      <c r="M2413" t="str">
        <f>IF((ValuesFromComPort!P2413)&lt;&gt;"",((((ValuesFromComPort!P2413)-(Calculated!$M$2))/1.28)/16),"")</f>
        <v/>
      </c>
      <c r="N2413" t="str">
        <f>IF((ValuesFromComPort!Q2413)&lt;&gt;"",((((ValuesFromComPort!Q2413)-(Calculated!$N$2))/1.28)/160),"")</f>
        <v/>
      </c>
      <c r="O2413" t="str">
        <f>IF((ValuesFromComPort!AA2413)&lt;&gt;"",(ValuesFromComPort!AA2413),"")</f>
        <v/>
      </c>
      <c r="P2413" t="str">
        <f>IF((ValuesFromComPort!AB2413)&lt;&gt;"",((_xlfn.BITAND((ValuesFromComPort!AB2413),1))*(ValuesFromComPort!AA2413)*1)+100*(_xlfn.BITAND((ValuesFromComPort!AB2413),1)),"")</f>
        <v/>
      </c>
      <c r="Q2413" t="str">
        <f>IF((ValuesFromComPort!AB2413)&lt;&gt;"",((_xlfn.BITAND((ValuesFromComPort!AB2413),2))/2)*50,"")</f>
        <v/>
      </c>
      <c r="R2413" t="str">
        <f>IF((ValuesFromComPort!AB2413)&lt;&gt;"",((_xlfn.BITAND((ValuesFromComPort!AB2413),4))/4)*60,"")</f>
        <v/>
      </c>
      <c r="S2413" t="str">
        <f>IF((ValuesFromComPort!AB2413)&lt;&gt;"",((_xlfn.BITAND((ValuesFromComPort!AB2413),32))/32)*70,"")</f>
        <v/>
      </c>
    </row>
    <row r="2414" spans="2:19" x14ac:dyDescent="0.25">
      <c r="B2414" t="str">
        <f>IF((ValuesFromComPort!B2414)&lt;&gt;"",((((ValuesFromComPort!B2414)-(Calculated!$B$2))/1.28)/320),"")</f>
        <v/>
      </c>
      <c r="C2414" t="str">
        <f>IF((ValuesFromComPort!C2414)&lt;&gt;"",((((ValuesFromComPort!C2414)-(Calculated!$C$2))/1.28)/320),"")</f>
        <v/>
      </c>
      <c r="D2414" t="str">
        <f>IF((ValuesFromComPort!D2414)&lt;&gt;"",((((ValuesFromComPort!D2414)-(Calculated!$D$2))/1.28)/80),"")</f>
        <v/>
      </c>
      <c r="E2414" t="str">
        <f>IF((ValuesFromComPort!F2414)&lt;&gt;"",((((ValuesFromComPort!F2414)-(Calculated!$E$2))/1.28)/80),"")</f>
        <v/>
      </c>
      <c r="F2414" t="str">
        <f>IF((ValuesFromComPort!H2414)&lt;&gt;"",((((ValuesFromComPort!H2414)-(Calculated!$F$2))/1.28)/3.2),"")</f>
        <v/>
      </c>
      <c r="G2414" t="str">
        <f>IF((ValuesFromComPort!I2414)&lt;&gt;"",((((ValuesFromComPort!I2414)-$G$2)*0.015625)/0.3),"")</f>
        <v/>
      </c>
      <c r="H2414" t="str">
        <f>IF((ValuesFromComPort!J2414)&lt;&gt;"",((((ValuesFromComPort!J2414)-(Calculated!$H$2))/1.28)*3.2),"")</f>
        <v/>
      </c>
      <c r="I2414" t="str">
        <f>IF((ValuesFromComPort!K2414)&lt;&gt;"",((((ValuesFromComPort!K2414)-(Calculated!$I$2))/1.28)/64),"")</f>
        <v/>
      </c>
      <c r="J2414" t="str">
        <f>IF((ValuesFromComPort!M2414)&lt;&gt;"",((((ValuesFromComPort!M2414)-(Calculated!$J$2))/1.28)/800),"")</f>
        <v/>
      </c>
      <c r="K2414" t="str">
        <f>IF((ValuesFromComPort!N2414)&lt;&gt;"",(((ValuesFromComPort!N2414)-(Calculated!$K$2))/1.28/3200),"")</f>
        <v/>
      </c>
      <c r="L2414" t="str">
        <f>IF((ValuesFromComPort!O2414)&lt;&gt;"",((((ValuesFromComPort!O2414)-(Calculated!$L$2))/1.28)/3.2),"")</f>
        <v/>
      </c>
      <c r="M2414" t="str">
        <f>IF((ValuesFromComPort!P2414)&lt;&gt;"",((((ValuesFromComPort!P2414)-(Calculated!$M$2))/1.28)/16),"")</f>
        <v/>
      </c>
      <c r="N2414" t="str">
        <f>IF((ValuesFromComPort!Q2414)&lt;&gt;"",((((ValuesFromComPort!Q2414)-(Calculated!$N$2))/1.28)/160),"")</f>
        <v/>
      </c>
      <c r="O2414" t="str">
        <f>IF((ValuesFromComPort!AA2414)&lt;&gt;"",(ValuesFromComPort!AA2414),"")</f>
        <v/>
      </c>
      <c r="P2414" t="str">
        <f>IF((ValuesFromComPort!AB2414)&lt;&gt;"",((_xlfn.BITAND((ValuesFromComPort!AB2414),1))*(ValuesFromComPort!AA2414)*1)+100*(_xlfn.BITAND((ValuesFromComPort!AB2414),1)),"")</f>
        <v/>
      </c>
      <c r="Q2414" t="str">
        <f>IF((ValuesFromComPort!AB2414)&lt;&gt;"",((_xlfn.BITAND((ValuesFromComPort!AB2414),2))/2)*50,"")</f>
        <v/>
      </c>
      <c r="R2414" t="str">
        <f>IF((ValuesFromComPort!AB2414)&lt;&gt;"",((_xlfn.BITAND((ValuesFromComPort!AB2414),4))/4)*60,"")</f>
        <v/>
      </c>
      <c r="S2414" t="str">
        <f>IF((ValuesFromComPort!AB2414)&lt;&gt;"",((_xlfn.BITAND((ValuesFromComPort!AB2414),32))/32)*70,"")</f>
        <v/>
      </c>
    </row>
    <row r="2415" spans="2:19" x14ac:dyDescent="0.25">
      <c r="B2415" t="str">
        <f>IF((ValuesFromComPort!B2415)&lt;&gt;"",((((ValuesFromComPort!B2415)-(Calculated!$B$2))/1.28)/320),"")</f>
        <v/>
      </c>
      <c r="C2415" t="str">
        <f>IF((ValuesFromComPort!C2415)&lt;&gt;"",((((ValuesFromComPort!C2415)-(Calculated!$C$2))/1.28)/320),"")</f>
        <v/>
      </c>
      <c r="D2415" t="str">
        <f>IF((ValuesFromComPort!D2415)&lt;&gt;"",((((ValuesFromComPort!D2415)-(Calculated!$D$2))/1.28)/80),"")</f>
        <v/>
      </c>
      <c r="E2415" t="str">
        <f>IF((ValuesFromComPort!F2415)&lt;&gt;"",((((ValuesFromComPort!F2415)-(Calculated!$E$2))/1.28)/80),"")</f>
        <v/>
      </c>
      <c r="F2415" t="str">
        <f>IF((ValuesFromComPort!H2415)&lt;&gt;"",((((ValuesFromComPort!H2415)-(Calculated!$F$2))/1.28)/3.2),"")</f>
        <v/>
      </c>
      <c r="G2415" t="str">
        <f>IF((ValuesFromComPort!I2415)&lt;&gt;"",((((ValuesFromComPort!I2415)-$G$2)*0.015625)/0.3),"")</f>
        <v/>
      </c>
      <c r="H2415" t="str">
        <f>IF((ValuesFromComPort!J2415)&lt;&gt;"",((((ValuesFromComPort!J2415)-(Calculated!$H$2))/1.28)*3.2),"")</f>
        <v/>
      </c>
      <c r="I2415" t="str">
        <f>IF((ValuesFromComPort!K2415)&lt;&gt;"",((((ValuesFromComPort!K2415)-(Calculated!$I$2))/1.28)/64),"")</f>
        <v/>
      </c>
      <c r="J2415" t="str">
        <f>IF((ValuesFromComPort!M2415)&lt;&gt;"",((((ValuesFromComPort!M2415)-(Calculated!$J$2))/1.28)/800),"")</f>
        <v/>
      </c>
      <c r="K2415" t="str">
        <f>IF((ValuesFromComPort!N2415)&lt;&gt;"",(((ValuesFromComPort!N2415)-(Calculated!$K$2))/1.28/3200),"")</f>
        <v/>
      </c>
      <c r="L2415" t="str">
        <f>IF((ValuesFromComPort!O2415)&lt;&gt;"",((((ValuesFromComPort!O2415)-(Calculated!$L$2))/1.28)/3.2),"")</f>
        <v/>
      </c>
      <c r="M2415" t="str">
        <f>IF((ValuesFromComPort!P2415)&lt;&gt;"",((((ValuesFromComPort!P2415)-(Calculated!$M$2))/1.28)/16),"")</f>
        <v/>
      </c>
      <c r="N2415" t="str">
        <f>IF((ValuesFromComPort!Q2415)&lt;&gt;"",((((ValuesFromComPort!Q2415)-(Calculated!$N$2))/1.28)/160),"")</f>
        <v/>
      </c>
      <c r="O2415" t="str">
        <f>IF((ValuesFromComPort!AA2415)&lt;&gt;"",(ValuesFromComPort!AA2415),"")</f>
        <v/>
      </c>
      <c r="P2415" t="str">
        <f>IF((ValuesFromComPort!AB2415)&lt;&gt;"",((_xlfn.BITAND((ValuesFromComPort!AB2415),1))*(ValuesFromComPort!AA2415)*1)+100*(_xlfn.BITAND((ValuesFromComPort!AB2415),1)),"")</f>
        <v/>
      </c>
      <c r="Q2415" t="str">
        <f>IF((ValuesFromComPort!AB2415)&lt;&gt;"",((_xlfn.BITAND((ValuesFromComPort!AB2415),2))/2)*50,"")</f>
        <v/>
      </c>
      <c r="R2415" t="str">
        <f>IF((ValuesFromComPort!AB2415)&lt;&gt;"",((_xlfn.BITAND((ValuesFromComPort!AB2415),4))/4)*60,"")</f>
        <v/>
      </c>
      <c r="S2415" t="str">
        <f>IF((ValuesFromComPort!AB2415)&lt;&gt;"",((_xlfn.BITAND((ValuesFromComPort!AB2415),32))/32)*70,"")</f>
        <v/>
      </c>
    </row>
    <row r="2416" spans="2:19" x14ac:dyDescent="0.25">
      <c r="B2416" t="str">
        <f>IF((ValuesFromComPort!B2416)&lt;&gt;"",((((ValuesFromComPort!B2416)-(Calculated!$B$2))/1.28)/320),"")</f>
        <v/>
      </c>
      <c r="C2416" t="str">
        <f>IF((ValuesFromComPort!C2416)&lt;&gt;"",((((ValuesFromComPort!C2416)-(Calculated!$C$2))/1.28)/320),"")</f>
        <v/>
      </c>
      <c r="D2416" t="str">
        <f>IF((ValuesFromComPort!D2416)&lt;&gt;"",((((ValuesFromComPort!D2416)-(Calculated!$D$2))/1.28)/80),"")</f>
        <v/>
      </c>
      <c r="E2416" t="str">
        <f>IF((ValuesFromComPort!F2416)&lt;&gt;"",((((ValuesFromComPort!F2416)-(Calculated!$E$2))/1.28)/80),"")</f>
        <v/>
      </c>
      <c r="F2416" t="str">
        <f>IF((ValuesFromComPort!H2416)&lt;&gt;"",((((ValuesFromComPort!H2416)-(Calculated!$F$2))/1.28)/3.2),"")</f>
        <v/>
      </c>
      <c r="G2416" t="str">
        <f>IF((ValuesFromComPort!I2416)&lt;&gt;"",((((ValuesFromComPort!I2416)-$G$2)*0.015625)/0.3),"")</f>
        <v/>
      </c>
      <c r="H2416" t="str">
        <f>IF((ValuesFromComPort!J2416)&lt;&gt;"",((((ValuesFromComPort!J2416)-(Calculated!$H$2))/1.28)*3.2),"")</f>
        <v/>
      </c>
      <c r="I2416" t="str">
        <f>IF((ValuesFromComPort!K2416)&lt;&gt;"",((((ValuesFromComPort!K2416)-(Calculated!$I$2))/1.28)/64),"")</f>
        <v/>
      </c>
      <c r="J2416" t="str">
        <f>IF((ValuesFromComPort!M2416)&lt;&gt;"",((((ValuesFromComPort!M2416)-(Calculated!$J$2))/1.28)/800),"")</f>
        <v/>
      </c>
      <c r="K2416" t="str">
        <f>IF((ValuesFromComPort!N2416)&lt;&gt;"",(((ValuesFromComPort!N2416)-(Calculated!$K$2))/1.28/3200),"")</f>
        <v/>
      </c>
      <c r="L2416" t="str">
        <f>IF((ValuesFromComPort!O2416)&lt;&gt;"",((((ValuesFromComPort!O2416)-(Calculated!$L$2))/1.28)/3.2),"")</f>
        <v/>
      </c>
      <c r="M2416" t="str">
        <f>IF((ValuesFromComPort!P2416)&lt;&gt;"",((((ValuesFromComPort!P2416)-(Calculated!$M$2))/1.28)/16),"")</f>
        <v/>
      </c>
      <c r="N2416" t="str">
        <f>IF((ValuesFromComPort!Q2416)&lt;&gt;"",((((ValuesFromComPort!Q2416)-(Calculated!$N$2))/1.28)/160),"")</f>
        <v/>
      </c>
      <c r="O2416" t="str">
        <f>IF((ValuesFromComPort!AA2416)&lt;&gt;"",(ValuesFromComPort!AA2416),"")</f>
        <v/>
      </c>
      <c r="P2416" t="str">
        <f>IF((ValuesFromComPort!AB2416)&lt;&gt;"",((_xlfn.BITAND((ValuesFromComPort!AB2416),1))*(ValuesFromComPort!AA2416)*1)+100*(_xlfn.BITAND((ValuesFromComPort!AB2416),1)),"")</f>
        <v/>
      </c>
      <c r="Q2416" t="str">
        <f>IF((ValuesFromComPort!AB2416)&lt;&gt;"",((_xlfn.BITAND((ValuesFromComPort!AB2416),2))/2)*50,"")</f>
        <v/>
      </c>
      <c r="R2416" t="str">
        <f>IF((ValuesFromComPort!AB2416)&lt;&gt;"",((_xlfn.BITAND((ValuesFromComPort!AB2416),4))/4)*60,"")</f>
        <v/>
      </c>
      <c r="S2416" t="str">
        <f>IF((ValuesFromComPort!AB2416)&lt;&gt;"",((_xlfn.BITAND((ValuesFromComPort!AB2416),32))/32)*70,"")</f>
        <v/>
      </c>
    </row>
    <row r="2417" spans="2:19" x14ac:dyDescent="0.25">
      <c r="B2417" t="str">
        <f>IF((ValuesFromComPort!B2417)&lt;&gt;"",((((ValuesFromComPort!B2417)-(Calculated!$B$2))/1.28)/320),"")</f>
        <v/>
      </c>
      <c r="C2417" t="str">
        <f>IF((ValuesFromComPort!C2417)&lt;&gt;"",((((ValuesFromComPort!C2417)-(Calculated!$C$2))/1.28)/320),"")</f>
        <v/>
      </c>
      <c r="D2417" t="str">
        <f>IF((ValuesFromComPort!D2417)&lt;&gt;"",((((ValuesFromComPort!D2417)-(Calculated!$D$2))/1.28)/80),"")</f>
        <v/>
      </c>
      <c r="E2417" t="str">
        <f>IF((ValuesFromComPort!F2417)&lt;&gt;"",((((ValuesFromComPort!F2417)-(Calculated!$E$2))/1.28)/80),"")</f>
        <v/>
      </c>
      <c r="F2417" t="str">
        <f>IF((ValuesFromComPort!H2417)&lt;&gt;"",((((ValuesFromComPort!H2417)-(Calculated!$F$2))/1.28)/3.2),"")</f>
        <v/>
      </c>
      <c r="G2417" t="str">
        <f>IF((ValuesFromComPort!I2417)&lt;&gt;"",((((ValuesFromComPort!I2417)-$G$2)*0.015625)/0.3),"")</f>
        <v/>
      </c>
      <c r="H2417" t="str">
        <f>IF((ValuesFromComPort!J2417)&lt;&gt;"",((((ValuesFromComPort!J2417)-(Calculated!$H$2))/1.28)*3.2),"")</f>
        <v/>
      </c>
      <c r="I2417" t="str">
        <f>IF((ValuesFromComPort!K2417)&lt;&gt;"",((((ValuesFromComPort!K2417)-(Calculated!$I$2))/1.28)/64),"")</f>
        <v/>
      </c>
      <c r="J2417" t="str">
        <f>IF((ValuesFromComPort!M2417)&lt;&gt;"",((((ValuesFromComPort!M2417)-(Calculated!$J$2))/1.28)/800),"")</f>
        <v/>
      </c>
      <c r="K2417" t="str">
        <f>IF((ValuesFromComPort!N2417)&lt;&gt;"",(((ValuesFromComPort!N2417)-(Calculated!$K$2))/1.28/3200),"")</f>
        <v/>
      </c>
      <c r="L2417" t="str">
        <f>IF((ValuesFromComPort!O2417)&lt;&gt;"",((((ValuesFromComPort!O2417)-(Calculated!$L$2))/1.28)/3.2),"")</f>
        <v/>
      </c>
      <c r="M2417" t="str">
        <f>IF((ValuesFromComPort!P2417)&lt;&gt;"",((((ValuesFromComPort!P2417)-(Calculated!$M$2))/1.28)/16),"")</f>
        <v/>
      </c>
      <c r="N2417" t="str">
        <f>IF((ValuesFromComPort!Q2417)&lt;&gt;"",((((ValuesFromComPort!Q2417)-(Calculated!$N$2))/1.28)/160),"")</f>
        <v/>
      </c>
      <c r="O2417" t="str">
        <f>IF((ValuesFromComPort!AA2417)&lt;&gt;"",(ValuesFromComPort!AA2417),"")</f>
        <v/>
      </c>
      <c r="P2417" t="str">
        <f>IF((ValuesFromComPort!AB2417)&lt;&gt;"",((_xlfn.BITAND((ValuesFromComPort!AB2417),1))*(ValuesFromComPort!AA2417)*1)+100*(_xlfn.BITAND((ValuesFromComPort!AB2417),1)),"")</f>
        <v/>
      </c>
      <c r="Q2417" t="str">
        <f>IF((ValuesFromComPort!AB2417)&lt;&gt;"",((_xlfn.BITAND((ValuesFromComPort!AB2417),2))/2)*50,"")</f>
        <v/>
      </c>
      <c r="R2417" t="str">
        <f>IF((ValuesFromComPort!AB2417)&lt;&gt;"",((_xlfn.BITAND((ValuesFromComPort!AB2417),4))/4)*60,"")</f>
        <v/>
      </c>
      <c r="S2417" t="str">
        <f>IF((ValuesFromComPort!AB2417)&lt;&gt;"",((_xlfn.BITAND((ValuesFromComPort!AB2417),32))/32)*70,"")</f>
        <v/>
      </c>
    </row>
    <row r="2418" spans="2:19" x14ac:dyDescent="0.25">
      <c r="B2418" t="str">
        <f>IF((ValuesFromComPort!B2418)&lt;&gt;"",((((ValuesFromComPort!B2418)-(Calculated!$B$2))/1.28)/320),"")</f>
        <v/>
      </c>
      <c r="C2418" t="str">
        <f>IF((ValuesFromComPort!C2418)&lt;&gt;"",((((ValuesFromComPort!C2418)-(Calculated!$C$2))/1.28)/320),"")</f>
        <v/>
      </c>
      <c r="D2418" t="str">
        <f>IF((ValuesFromComPort!D2418)&lt;&gt;"",((((ValuesFromComPort!D2418)-(Calculated!$D$2))/1.28)/80),"")</f>
        <v/>
      </c>
      <c r="E2418" t="str">
        <f>IF((ValuesFromComPort!F2418)&lt;&gt;"",((((ValuesFromComPort!F2418)-(Calculated!$E$2))/1.28)/80),"")</f>
        <v/>
      </c>
      <c r="F2418" t="str">
        <f>IF((ValuesFromComPort!H2418)&lt;&gt;"",((((ValuesFromComPort!H2418)-(Calculated!$F$2))/1.28)/3.2),"")</f>
        <v/>
      </c>
      <c r="G2418" t="str">
        <f>IF((ValuesFromComPort!I2418)&lt;&gt;"",((((ValuesFromComPort!I2418)-$G$2)*0.015625)/0.3),"")</f>
        <v/>
      </c>
      <c r="H2418" t="str">
        <f>IF((ValuesFromComPort!J2418)&lt;&gt;"",((((ValuesFromComPort!J2418)-(Calculated!$H$2))/1.28)*3.2),"")</f>
        <v/>
      </c>
      <c r="I2418" t="str">
        <f>IF((ValuesFromComPort!K2418)&lt;&gt;"",((((ValuesFromComPort!K2418)-(Calculated!$I$2))/1.28)/64),"")</f>
        <v/>
      </c>
      <c r="J2418" t="str">
        <f>IF((ValuesFromComPort!M2418)&lt;&gt;"",((((ValuesFromComPort!M2418)-(Calculated!$J$2))/1.28)/800),"")</f>
        <v/>
      </c>
      <c r="K2418" t="str">
        <f>IF((ValuesFromComPort!N2418)&lt;&gt;"",(((ValuesFromComPort!N2418)-(Calculated!$K$2))/1.28/3200),"")</f>
        <v/>
      </c>
      <c r="L2418" t="str">
        <f>IF((ValuesFromComPort!O2418)&lt;&gt;"",((((ValuesFromComPort!O2418)-(Calculated!$L$2))/1.28)/3.2),"")</f>
        <v/>
      </c>
      <c r="M2418" t="str">
        <f>IF((ValuesFromComPort!P2418)&lt;&gt;"",((((ValuesFromComPort!P2418)-(Calculated!$M$2))/1.28)/16),"")</f>
        <v/>
      </c>
      <c r="N2418" t="str">
        <f>IF((ValuesFromComPort!Q2418)&lt;&gt;"",((((ValuesFromComPort!Q2418)-(Calculated!$N$2))/1.28)/160),"")</f>
        <v/>
      </c>
      <c r="O2418" t="str">
        <f>IF((ValuesFromComPort!AA2418)&lt;&gt;"",(ValuesFromComPort!AA2418),"")</f>
        <v/>
      </c>
      <c r="P2418" t="str">
        <f>IF((ValuesFromComPort!AB2418)&lt;&gt;"",((_xlfn.BITAND((ValuesFromComPort!AB2418),1))*(ValuesFromComPort!AA2418)*1)+100*(_xlfn.BITAND((ValuesFromComPort!AB2418),1)),"")</f>
        <v/>
      </c>
      <c r="Q2418" t="str">
        <f>IF((ValuesFromComPort!AB2418)&lt;&gt;"",((_xlfn.BITAND((ValuesFromComPort!AB2418),2))/2)*50,"")</f>
        <v/>
      </c>
      <c r="R2418" t="str">
        <f>IF((ValuesFromComPort!AB2418)&lt;&gt;"",((_xlfn.BITAND((ValuesFromComPort!AB2418),4))/4)*60,"")</f>
        <v/>
      </c>
      <c r="S2418" t="str">
        <f>IF((ValuesFromComPort!AB2418)&lt;&gt;"",((_xlfn.BITAND((ValuesFromComPort!AB2418),32))/32)*70,"")</f>
        <v/>
      </c>
    </row>
    <row r="2419" spans="2:19" x14ac:dyDescent="0.25">
      <c r="B2419" t="str">
        <f>IF((ValuesFromComPort!B2419)&lt;&gt;"",((((ValuesFromComPort!B2419)-(Calculated!$B$2))/1.28)/320),"")</f>
        <v/>
      </c>
      <c r="C2419" t="str">
        <f>IF((ValuesFromComPort!C2419)&lt;&gt;"",((((ValuesFromComPort!C2419)-(Calculated!$C$2))/1.28)/320),"")</f>
        <v/>
      </c>
      <c r="D2419" t="str">
        <f>IF((ValuesFromComPort!D2419)&lt;&gt;"",((((ValuesFromComPort!D2419)-(Calculated!$D$2))/1.28)/80),"")</f>
        <v/>
      </c>
      <c r="E2419" t="str">
        <f>IF((ValuesFromComPort!F2419)&lt;&gt;"",((((ValuesFromComPort!F2419)-(Calculated!$E$2))/1.28)/80),"")</f>
        <v/>
      </c>
      <c r="F2419" t="str">
        <f>IF((ValuesFromComPort!H2419)&lt;&gt;"",((((ValuesFromComPort!H2419)-(Calculated!$F$2))/1.28)/3.2),"")</f>
        <v/>
      </c>
      <c r="G2419" t="str">
        <f>IF((ValuesFromComPort!I2419)&lt;&gt;"",((((ValuesFromComPort!I2419)-$G$2)*0.015625)/0.3),"")</f>
        <v/>
      </c>
      <c r="H2419" t="str">
        <f>IF((ValuesFromComPort!J2419)&lt;&gt;"",((((ValuesFromComPort!J2419)-(Calculated!$H$2))/1.28)*3.2),"")</f>
        <v/>
      </c>
      <c r="I2419" t="str">
        <f>IF((ValuesFromComPort!K2419)&lt;&gt;"",((((ValuesFromComPort!K2419)-(Calculated!$I$2))/1.28)/64),"")</f>
        <v/>
      </c>
      <c r="J2419" t="str">
        <f>IF((ValuesFromComPort!M2419)&lt;&gt;"",((((ValuesFromComPort!M2419)-(Calculated!$J$2))/1.28)/800),"")</f>
        <v/>
      </c>
      <c r="K2419" t="str">
        <f>IF((ValuesFromComPort!N2419)&lt;&gt;"",(((ValuesFromComPort!N2419)-(Calculated!$K$2))/1.28/3200),"")</f>
        <v/>
      </c>
      <c r="L2419" t="str">
        <f>IF((ValuesFromComPort!O2419)&lt;&gt;"",((((ValuesFromComPort!O2419)-(Calculated!$L$2))/1.28)/3.2),"")</f>
        <v/>
      </c>
      <c r="M2419" t="str">
        <f>IF((ValuesFromComPort!P2419)&lt;&gt;"",((((ValuesFromComPort!P2419)-(Calculated!$M$2))/1.28)/16),"")</f>
        <v/>
      </c>
      <c r="N2419" t="str">
        <f>IF((ValuesFromComPort!Q2419)&lt;&gt;"",((((ValuesFromComPort!Q2419)-(Calculated!$N$2))/1.28)/160),"")</f>
        <v/>
      </c>
      <c r="O2419" t="str">
        <f>IF((ValuesFromComPort!AA2419)&lt;&gt;"",(ValuesFromComPort!AA2419),"")</f>
        <v/>
      </c>
      <c r="P2419" t="str">
        <f>IF((ValuesFromComPort!AB2419)&lt;&gt;"",((_xlfn.BITAND((ValuesFromComPort!AB2419),1))*(ValuesFromComPort!AA2419)*1)+100*(_xlfn.BITAND((ValuesFromComPort!AB2419),1)),"")</f>
        <v/>
      </c>
      <c r="Q2419" t="str">
        <f>IF((ValuesFromComPort!AB2419)&lt;&gt;"",((_xlfn.BITAND((ValuesFromComPort!AB2419),2))/2)*50,"")</f>
        <v/>
      </c>
      <c r="R2419" t="str">
        <f>IF((ValuesFromComPort!AB2419)&lt;&gt;"",((_xlfn.BITAND((ValuesFromComPort!AB2419),4))/4)*60,"")</f>
        <v/>
      </c>
      <c r="S2419" t="str">
        <f>IF((ValuesFromComPort!AB2419)&lt;&gt;"",((_xlfn.BITAND((ValuesFromComPort!AB2419),32))/32)*70,"")</f>
        <v/>
      </c>
    </row>
    <row r="2420" spans="2:19" x14ac:dyDescent="0.25">
      <c r="B2420" t="str">
        <f>IF((ValuesFromComPort!B2420)&lt;&gt;"",((((ValuesFromComPort!B2420)-(Calculated!$B$2))/1.28)/320),"")</f>
        <v/>
      </c>
      <c r="C2420" t="str">
        <f>IF((ValuesFromComPort!C2420)&lt;&gt;"",((((ValuesFromComPort!C2420)-(Calculated!$C$2))/1.28)/320),"")</f>
        <v/>
      </c>
      <c r="D2420" t="str">
        <f>IF((ValuesFromComPort!D2420)&lt;&gt;"",((((ValuesFromComPort!D2420)-(Calculated!$D$2))/1.28)/80),"")</f>
        <v/>
      </c>
      <c r="E2420" t="str">
        <f>IF((ValuesFromComPort!F2420)&lt;&gt;"",((((ValuesFromComPort!F2420)-(Calculated!$E$2))/1.28)/80),"")</f>
        <v/>
      </c>
      <c r="F2420" t="str">
        <f>IF((ValuesFromComPort!H2420)&lt;&gt;"",((((ValuesFromComPort!H2420)-(Calculated!$F$2))/1.28)/3.2),"")</f>
        <v/>
      </c>
      <c r="G2420" t="str">
        <f>IF((ValuesFromComPort!I2420)&lt;&gt;"",((((ValuesFromComPort!I2420)-$G$2)*0.015625)/0.3),"")</f>
        <v/>
      </c>
      <c r="H2420" t="str">
        <f>IF((ValuesFromComPort!J2420)&lt;&gt;"",((((ValuesFromComPort!J2420)-(Calculated!$H$2))/1.28)*3.2),"")</f>
        <v/>
      </c>
      <c r="I2420" t="str">
        <f>IF((ValuesFromComPort!K2420)&lt;&gt;"",((((ValuesFromComPort!K2420)-(Calculated!$I$2))/1.28)/64),"")</f>
        <v/>
      </c>
      <c r="J2420" t="str">
        <f>IF((ValuesFromComPort!M2420)&lt;&gt;"",((((ValuesFromComPort!M2420)-(Calculated!$J$2))/1.28)/800),"")</f>
        <v/>
      </c>
      <c r="K2420" t="str">
        <f>IF((ValuesFromComPort!N2420)&lt;&gt;"",(((ValuesFromComPort!N2420)-(Calculated!$K$2))/1.28/3200),"")</f>
        <v/>
      </c>
      <c r="L2420" t="str">
        <f>IF((ValuesFromComPort!O2420)&lt;&gt;"",((((ValuesFromComPort!O2420)-(Calculated!$L$2))/1.28)/3.2),"")</f>
        <v/>
      </c>
      <c r="M2420" t="str">
        <f>IF((ValuesFromComPort!P2420)&lt;&gt;"",((((ValuesFromComPort!P2420)-(Calculated!$M$2))/1.28)/16),"")</f>
        <v/>
      </c>
      <c r="N2420" t="str">
        <f>IF((ValuesFromComPort!Q2420)&lt;&gt;"",((((ValuesFromComPort!Q2420)-(Calculated!$N$2))/1.28)/160),"")</f>
        <v/>
      </c>
      <c r="O2420" t="str">
        <f>IF((ValuesFromComPort!AA2420)&lt;&gt;"",(ValuesFromComPort!AA2420),"")</f>
        <v/>
      </c>
      <c r="P2420" t="str">
        <f>IF((ValuesFromComPort!AB2420)&lt;&gt;"",((_xlfn.BITAND((ValuesFromComPort!AB2420),1))*(ValuesFromComPort!AA2420)*1)+100*(_xlfn.BITAND((ValuesFromComPort!AB2420),1)),"")</f>
        <v/>
      </c>
      <c r="Q2420" t="str">
        <f>IF((ValuesFromComPort!AB2420)&lt;&gt;"",((_xlfn.BITAND((ValuesFromComPort!AB2420),2))/2)*50,"")</f>
        <v/>
      </c>
      <c r="R2420" t="str">
        <f>IF((ValuesFromComPort!AB2420)&lt;&gt;"",((_xlfn.BITAND((ValuesFromComPort!AB2420),4))/4)*60,"")</f>
        <v/>
      </c>
      <c r="S2420" t="str">
        <f>IF((ValuesFromComPort!AB2420)&lt;&gt;"",((_xlfn.BITAND((ValuesFromComPort!AB2420),32))/32)*70,"")</f>
        <v/>
      </c>
    </row>
    <row r="2421" spans="2:19" x14ac:dyDescent="0.25">
      <c r="B2421" t="str">
        <f>IF((ValuesFromComPort!B2421)&lt;&gt;"",((((ValuesFromComPort!B2421)-(Calculated!$B$2))/1.28)/320),"")</f>
        <v/>
      </c>
      <c r="C2421" t="str">
        <f>IF((ValuesFromComPort!C2421)&lt;&gt;"",((((ValuesFromComPort!C2421)-(Calculated!$C$2))/1.28)/320),"")</f>
        <v/>
      </c>
      <c r="D2421" t="str">
        <f>IF((ValuesFromComPort!D2421)&lt;&gt;"",((((ValuesFromComPort!D2421)-(Calculated!$D$2))/1.28)/80),"")</f>
        <v/>
      </c>
      <c r="E2421" t="str">
        <f>IF((ValuesFromComPort!F2421)&lt;&gt;"",((((ValuesFromComPort!F2421)-(Calculated!$E$2))/1.28)/80),"")</f>
        <v/>
      </c>
      <c r="F2421" t="str">
        <f>IF((ValuesFromComPort!H2421)&lt;&gt;"",((((ValuesFromComPort!H2421)-(Calculated!$F$2))/1.28)/3.2),"")</f>
        <v/>
      </c>
      <c r="G2421" t="str">
        <f>IF((ValuesFromComPort!I2421)&lt;&gt;"",((((ValuesFromComPort!I2421)-$G$2)*0.015625)/0.3),"")</f>
        <v/>
      </c>
      <c r="H2421" t="str">
        <f>IF((ValuesFromComPort!J2421)&lt;&gt;"",((((ValuesFromComPort!J2421)-(Calculated!$H$2))/1.28)*3.2),"")</f>
        <v/>
      </c>
      <c r="I2421" t="str">
        <f>IF((ValuesFromComPort!K2421)&lt;&gt;"",((((ValuesFromComPort!K2421)-(Calculated!$I$2))/1.28)/64),"")</f>
        <v/>
      </c>
      <c r="J2421" t="str">
        <f>IF((ValuesFromComPort!M2421)&lt;&gt;"",((((ValuesFromComPort!M2421)-(Calculated!$J$2))/1.28)/800),"")</f>
        <v/>
      </c>
      <c r="K2421" t="str">
        <f>IF((ValuesFromComPort!N2421)&lt;&gt;"",(((ValuesFromComPort!N2421)-(Calculated!$K$2))/1.28/3200),"")</f>
        <v/>
      </c>
      <c r="L2421" t="str">
        <f>IF((ValuesFromComPort!O2421)&lt;&gt;"",((((ValuesFromComPort!O2421)-(Calculated!$L$2))/1.28)/3.2),"")</f>
        <v/>
      </c>
      <c r="M2421" t="str">
        <f>IF((ValuesFromComPort!P2421)&lt;&gt;"",((((ValuesFromComPort!P2421)-(Calculated!$M$2))/1.28)/16),"")</f>
        <v/>
      </c>
      <c r="N2421" t="str">
        <f>IF((ValuesFromComPort!Q2421)&lt;&gt;"",((((ValuesFromComPort!Q2421)-(Calculated!$N$2))/1.28)/160),"")</f>
        <v/>
      </c>
      <c r="O2421" t="str">
        <f>IF((ValuesFromComPort!AA2421)&lt;&gt;"",(ValuesFromComPort!AA2421),"")</f>
        <v/>
      </c>
      <c r="P2421" t="str">
        <f>IF((ValuesFromComPort!AB2421)&lt;&gt;"",((_xlfn.BITAND((ValuesFromComPort!AB2421),1))*(ValuesFromComPort!AA2421)*1)+100*(_xlfn.BITAND((ValuesFromComPort!AB2421),1)),"")</f>
        <v/>
      </c>
      <c r="Q2421" t="str">
        <f>IF((ValuesFromComPort!AB2421)&lt;&gt;"",((_xlfn.BITAND((ValuesFromComPort!AB2421),2))/2)*50,"")</f>
        <v/>
      </c>
      <c r="R2421" t="str">
        <f>IF((ValuesFromComPort!AB2421)&lt;&gt;"",((_xlfn.BITAND((ValuesFromComPort!AB2421),4))/4)*60,"")</f>
        <v/>
      </c>
      <c r="S2421" t="str">
        <f>IF((ValuesFromComPort!AB2421)&lt;&gt;"",((_xlfn.BITAND((ValuesFromComPort!AB2421),32))/32)*70,"")</f>
        <v/>
      </c>
    </row>
    <row r="2422" spans="2:19" x14ac:dyDescent="0.25">
      <c r="B2422" t="str">
        <f>IF((ValuesFromComPort!B2422)&lt;&gt;"",((((ValuesFromComPort!B2422)-(Calculated!$B$2))/1.28)/320),"")</f>
        <v/>
      </c>
      <c r="C2422" t="str">
        <f>IF((ValuesFromComPort!C2422)&lt;&gt;"",((((ValuesFromComPort!C2422)-(Calculated!$C$2))/1.28)/320),"")</f>
        <v/>
      </c>
      <c r="D2422" t="str">
        <f>IF((ValuesFromComPort!D2422)&lt;&gt;"",((((ValuesFromComPort!D2422)-(Calculated!$D$2))/1.28)/80),"")</f>
        <v/>
      </c>
      <c r="E2422" t="str">
        <f>IF((ValuesFromComPort!F2422)&lt;&gt;"",((((ValuesFromComPort!F2422)-(Calculated!$E$2))/1.28)/80),"")</f>
        <v/>
      </c>
      <c r="F2422" t="str">
        <f>IF((ValuesFromComPort!H2422)&lt;&gt;"",((((ValuesFromComPort!H2422)-(Calculated!$F$2))/1.28)/3.2),"")</f>
        <v/>
      </c>
      <c r="G2422" t="str">
        <f>IF((ValuesFromComPort!I2422)&lt;&gt;"",((((ValuesFromComPort!I2422)-$G$2)*0.015625)/0.3),"")</f>
        <v/>
      </c>
      <c r="H2422" t="str">
        <f>IF((ValuesFromComPort!J2422)&lt;&gt;"",((((ValuesFromComPort!J2422)-(Calculated!$H$2))/1.28)*3.2),"")</f>
        <v/>
      </c>
      <c r="I2422" t="str">
        <f>IF((ValuesFromComPort!K2422)&lt;&gt;"",((((ValuesFromComPort!K2422)-(Calculated!$I$2))/1.28)/64),"")</f>
        <v/>
      </c>
      <c r="J2422" t="str">
        <f>IF((ValuesFromComPort!M2422)&lt;&gt;"",((((ValuesFromComPort!M2422)-(Calculated!$J$2))/1.28)/800),"")</f>
        <v/>
      </c>
      <c r="K2422" t="str">
        <f>IF((ValuesFromComPort!N2422)&lt;&gt;"",(((ValuesFromComPort!N2422)-(Calculated!$K$2))/1.28/3200),"")</f>
        <v/>
      </c>
      <c r="L2422" t="str">
        <f>IF((ValuesFromComPort!O2422)&lt;&gt;"",((((ValuesFromComPort!O2422)-(Calculated!$L$2))/1.28)/3.2),"")</f>
        <v/>
      </c>
      <c r="M2422" t="str">
        <f>IF((ValuesFromComPort!P2422)&lt;&gt;"",((((ValuesFromComPort!P2422)-(Calculated!$M$2))/1.28)/16),"")</f>
        <v/>
      </c>
      <c r="N2422" t="str">
        <f>IF((ValuesFromComPort!Q2422)&lt;&gt;"",((((ValuesFromComPort!Q2422)-(Calculated!$N$2))/1.28)/160),"")</f>
        <v/>
      </c>
      <c r="O2422" t="str">
        <f>IF((ValuesFromComPort!AA2422)&lt;&gt;"",(ValuesFromComPort!AA2422),"")</f>
        <v/>
      </c>
      <c r="P2422" t="str">
        <f>IF((ValuesFromComPort!AB2422)&lt;&gt;"",((_xlfn.BITAND((ValuesFromComPort!AB2422),1))*(ValuesFromComPort!AA2422)*1)+100*(_xlfn.BITAND((ValuesFromComPort!AB2422),1)),"")</f>
        <v/>
      </c>
      <c r="Q2422" t="str">
        <f>IF((ValuesFromComPort!AB2422)&lt;&gt;"",((_xlfn.BITAND((ValuesFromComPort!AB2422),2))/2)*50,"")</f>
        <v/>
      </c>
      <c r="R2422" t="str">
        <f>IF((ValuesFromComPort!AB2422)&lt;&gt;"",((_xlfn.BITAND((ValuesFromComPort!AB2422),4))/4)*60,"")</f>
        <v/>
      </c>
      <c r="S2422" t="str">
        <f>IF((ValuesFromComPort!AB2422)&lt;&gt;"",((_xlfn.BITAND((ValuesFromComPort!AB2422),32))/32)*70,"")</f>
        <v/>
      </c>
    </row>
    <row r="2423" spans="2:19" x14ac:dyDescent="0.25">
      <c r="B2423" t="str">
        <f>IF((ValuesFromComPort!B2423)&lt;&gt;"",((((ValuesFromComPort!B2423)-(Calculated!$B$2))/1.28)/320),"")</f>
        <v/>
      </c>
      <c r="C2423" t="str">
        <f>IF((ValuesFromComPort!C2423)&lt;&gt;"",((((ValuesFromComPort!C2423)-(Calculated!$C$2))/1.28)/320),"")</f>
        <v/>
      </c>
      <c r="D2423" t="str">
        <f>IF((ValuesFromComPort!D2423)&lt;&gt;"",((((ValuesFromComPort!D2423)-(Calculated!$D$2))/1.28)/80),"")</f>
        <v/>
      </c>
      <c r="E2423" t="str">
        <f>IF((ValuesFromComPort!F2423)&lt;&gt;"",((((ValuesFromComPort!F2423)-(Calculated!$E$2))/1.28)/80),"")</f>
        <v/>
      </c>
      <c r="F2423" t="str">
        <f>IF((ValuesFromComPort!H2423)&lt;&gt;"",((((ValuesFromComPort!H2423)-(Calculated!$F$2))/1.28)/3.2),"")</f>
        <v/>
      </c>
      <c r="G2423" t="str">
        <f>IF((ValuesFromComPort!I2423)&lt;&gt;"",((((ValuesFromComPort!I2423)-$G$2)*0.015625)/0.3),"")</f>
        <v/>
      </c>
      <c r="H2423" t="str">
        <f>IF((ValuesFromComPort!J2423)&lt;&gt;"",((((ValuesFromComPort!J2423)-(Calculated!$H$2))/1.28)*3.2),"")</f>
        <v/>
      </c>
      <c r="I2423" t="str">
        <f>IF((ValuesFromComPort!K2423)&lt;&gt;"",((((ValuesFromComPort!K2423)-(Calculated!$I$2))/1.28)/64),"")</f>
        <v/>
      </c>
      <c r="J2423" t="str">
        <f>IF((ValuesFromComPort!M2423)&lt;&gt;"",((((ValuesFromComPort!M2423)-(Calculated!$J$2))/1.28)/800),"")</f>
        <v/>
      </c>
      <c r="K2423" t="str">
        <f>IF((ValuesFromComPort!N2423)&lt;&gt;"",(((ValuesFromComPort!N2423)-(Calculated!$K$2))/1.28/3200),"")</f>
        <v/>
      </c>
      <c r="L2423" t="str">
        <f>IF((ValuesFromComPort!O2423)&lt;&gt;"",((((ValuesFromComPort!O2423)-(Calculated!$L$2))/1.28)/3.2),"")</f>
        <v/>
      </c>
      <c r="M2423" t="str">
        <f>IF((ValuesFromComPort!P2423)&lt;&gt;"",((((ValuesFromComPort!P2423)-(Calculated!$M$2))/1.28)/16),"")</f>
        <v/>
      </c>
      <c r="N2423" t="str">
        <f>IF((ValuesFromComPort!Q2423)&lt;&gt;"",((((ValuesFromComPort!Q2423)-(Calculated!$N$2))/1.28)/160),"")</f>
        <v/>
      </c>
      <c r="O2423" t="str">
        <f>IF((ValuesFromComPort!AA2423)&lt;&gt;"",(ValuesFromComPort!AA2423),"")</f>
        <v/>
      </c>
      <c r="P2423" t="str">
        <f>IF((ValuesFromComPort!AB2423)&lt;&gt;"",((_xlfn.BITAND((ValuesFromComPort!AB2423),1))*(ValuesFromComPort!AA2423)*1)+100*(_xlfn.BITAND((ValuesFromComPort!AB2423),1)),"")</f>
        <v/>
      </c>
      <c r="Q2423" t="str">
        <f>IF((ValuesFromComPort!AB2423)&lt;&gt;"",((_xlfn.BITAND((ValuesFromComPort!AB2423),2))/2)*50,"")</f>
        <v/>
      </c>
      <c r="R2423" t="str">
        <f>IF((ValuesFromComPort!AB2423)&lt;&gt;"",((_xlfn.BITAND((ValuesFromComPort!AB2423),4))/4)*60,"")</f>
        <v/>
      </c>
      <c r="S2423" t="str">
        <f>IF((ValuesFromComPort!AB2423)&lt;&gt;"",((_xlfn.BITAND((ValuesFromComPort!AB2423),32))/32)*70,"")</f>
        <v/>
      </c>
    </row>
    <row r="2424" spans="2:19" x14ac:dyDescent="0.25">
      <c r="B2424" t="str">
        <f>IF((ValuesFromComPort!B2424)&lt;&gt;"",((((ValuesFromComPort!B2424)-(Calculated!$B$2))/1.28)/320),"")</f>
        <v/>
      </c>
      <c r="C2424" t="str">
        <f>IF((ValuesFromComPort!C2424)&lt;&gt;"",((((ValuesFromComPort!C2424)-(Calculated!$C$2))/1.28)/320),"")</f>
        <v/>
      </c>
      <c r="D2424" t="str">
        <f>IF((ValuesFromComPort!D2424)&lt;&gt;"",((((ValuesFromComPort!D2424)-(Calculated!$D$2))/1.28)/80),"")</f>
        <v/>
      </c>
      <c r="E2424" t="str">
        <f>IF((ValuesFromComPort!F2424)&lt;&gt;"",((((ValuesFromComPort!F2424)-(Calculated!$E$2))/1.28)/80),"")</f>
        <v/>
      </c>
      <c r="F2424" t="str">
        <f>IF((ValuesFromComPort!H2424)&lt;&gt;"",((((ValuesFromComPort!H2424)-(Calculated!$F$2))/1.28)/3.2),"")</f>
        <v/>
      </c>
      <c r="G2424" t="str">
        <f>IF((ValuesFromComPort!I2424)&lt;&gt;"",((((ValuesFromComPort!I2424)-$G$2)*0.015625)/0.3),"")</f>
        <v/>
      </c>
      <c r="H2424" t="str">
        <f>IF((ValuesFromComPort!J2424)&lt;&gt;"",((((ValuesFromComPort!J2424)-(Calculated!$H$2))/1.28)*3.2),"")</f>
        <v/>
      </c>
      <c r="I2424" t="str">
        <f>IF((ValuesFromComPort!K2424)&lt;&gt;"",((((ValuesFromComPort!K2424)-(Calculated!$I$2))/1.28)/64),"")</f>
        <v/>
      </c>
      <c r="J2424" t="str">
        <f>IF((ValuesFromComPort!M2424)&lt;&gt;"",((((ValuesFromComPort!M2424)-(Calculated!$J$2))/1.28)/800),"")</f>
        <v/>
      </c>
      <c r="K2424" t="str">
        <f>IF((ValuesFromComPort!N2424)&lt;&gt;"",(((ValuesFromComPort!N2424)-(Calculated!$K$2))/1.28/3200),"")</f>
        <v/>
      </c>
      <c r="L2424" t="str">
        <f>IF((ValuesFromComPort!O2424)&lt;&gt;"",((((ValuesFromComPort!O2424)-(Calculated!$L$2))/1.28)/3.2),"")</f>
        <v/>
      </c>
      <c r="M2424" t="str">
        <f>IF((ValuesFromComPort!P2424)&lt;&gt;"",((((ValuesFromComPort!P2424)-(Calculated!$M$2))/1.28)/16),"")</f>
        <v/>
      </c>
      <c r="N2424" t="str">
        <f>IF((ValuesFromComPort!Q2424)&lt;&gt;"",((((ValuesFromComPort!Q2424)-(Calculated!$N$2))/1.28)/160),"")</f>
        <v/>
      </c>
      <c r="O2424" t="str">
        <f>IF((ValuesFromComPort!AA2424)&lt;&gt;"",(ValuesFromComPort!AA2424),"")</f>
        <v/>
      </c>
      <c r="P2424" t="str">
        <f>IF((ValuesFromComPort!AB2424)&lt;&gt;"",((_xlfn.BITAND((ValuesFromComPort!AB2424),1))*(ValuesFromComPort!AA2424)*1)+100*(_xlfn.BITAND((ValuesFromComPort!AB2424),1)),"")</f>
        <v/>
      </c>
      <c r="Q2424" t="str">
        <f>IF((ValuesFromComPort!AB2424)&lt;&gt;"",((_xlfn.BITAND((ValuesFromComPort!AB2424),2))/2)*50,"")</f>
        <v/>
      </c>
      <c r="R2424" t="str">
        <f>IF((ValuesFromComPort!AB2424)&lt;&gt;"",((_xlfn.BITAND((ValuesFromComPort!AB2424),4))/4)*60,"")</f>
        <v/>
      </c>
      <c r="S2424" t="str">
        <f>IF((ValuesFromComPort!AB2424)&lt;&gt;"",((_xlfn.BITAND((ValuesFromComPort!AB2424),32))/32)*70,"")</f>
        <v/>
      </c>
    </row>
    <row r="2425" spans="2:19" x14ac:dyDescent="0.25">
      <c r="B2425" t="str">
        <f>IF((ValuesFromComPort!B2425)&lt;&gt;"",((((ValuesFromComPort!B2425)-(Calculated!$B$2))/1.28)/320),"")</f>
        <v/>
      </c>
      <c r="C2425" t="str">
        <f>IF((ValuesFromComPort!C2425)&lt;&gt;"",((((ValuesFromComPort!C2425)-(Calculated!$C$2))/1.28)/320),"")</f>
        <v/>
      </c>
      <c r="D2425" t="str">
        <f>IF((ValuesFromComPort!D2425)&lt;&gt;"",((((ValuesFromComPort!D2425)-(Calculated!$D$2))/1.28)/80),"")</f>
        <v/>
      </c>
      <c r="E2425" t="str">
        <f>IF((ValuesFromComPort!F2425)&lt;&gt;"",((((ValuesFromComPort!F2425)-(Calculated!$E$2))/1.28)/80),"")</f>
        <v/>
      </c>
      <c r="F2425" t="str">
        <f>IF((ValuesFromComPort!H2425)&lt;&gt;"",((((ValuesFromComPort!H2425)-(Calculated!$F$2))/1.28)/3.2),"")</f>
        <v/>
      </c>
      <c r="G2425" t="str">
        <f>IF((ValuesFromComPort!I2425)&lt;&gt;"",((((ValuesFromComPort!I2425)-$G$2)*0.015625)/0.3),"")</f>
        <v/>
      </c>
      <c r="H2425" t="str">
        <f>IF((ValuesFromComPort!J2425)&lt;&gt;"",((((ValuesFromComPort!J2425)-(Calculated!$H$2))/1.28)*3.2),"")</f>
        <v/>
      </c>
      <c r="I2425" t="str">
        <f>IF((ValuesFromComPort!K2425)&lt;&gt;"",((((ValuesFromComPort!K2425)-(Calculated!$I$2))/1.28)/64),"")</f>
        <v/>
      </c>
      <c r="J2425" t="str">
        <f>IF((ValuesFromComPort!M2425)&lt;&gt;"",((((ValuesFromComPort!M2425)-(Calculated!$J$2))/1.28)/800),"")</f>
        <v/>
      </c>
      <c r="K2425" t="str">
        <f>IF((ValuesFromComPort!N2425)&lt;&gt;"",(((ValuesFromComPort!N2425)-(Calculated!$K$2))/1.28/3200),"")</f>
        <v/>
      </c>
      <c r="L2425" t="str">
        <f>IF((ValuesFromComPort!O2425)&lt;&gt;"",((((ValuesFromComPort!O2425)-(Calculated!$L$2))/1.28)/3.2),"")</f>
        <v/>
      </c>
      <c r="M2425" t="str">
        <f>IF((ValuesFromComPort!P2425)&lt;&gt;"",((((ValuesFromComPort!P2425)-(Calculated!$M$2))/1.28)/16),"")</f>
        <v/>
      </c>
      <c r="N2425" t="str">
        <f>IF((ValuesFromComPort!Q2425)&lt;&gt;"",((((ValuesFromComPort!Q2425)-(Calculated!$N$2))/1.28)/160),"")</f>
        <v/>
      </c>
      <c r="O2425" t="str">
        <f>IF((ValuesFromComPort!AA2425)&lt;&gt;"",(ValuesFromComPort!AA2425),"")</f>
        <v/>
      </c>
      <c r="P2425" t="str">
        <f>IF((ValuesFromComPort!AB2425)&lt;&gt;"",((_xlfn.BITAND((ValuesFromComPort!AB2425),1))*(ValuesFromComPort!AA2425)*1)+100*(_xlfn.BITAND((ValuesFromComPort!AB2425),1)),"")</f>
        <v/>
      </c>
      <c r="Q2425" t="str">
        <f>IF((ValuesFromComPort!AB2425)&lt;&gt;"",((_xlfn.BITAND((ValuesFromComPort!AB2425),2))/2)*50,"")</f>
        <v/>
      </c>
      <c r="R2425" t="str">
        <f>IF((ValuesFromComPort!AB2425)&lt;&gt;"",((_xlfn.BITAND((ValuesFromComPort!AB2425),4))/4)*60,"")</f>
        <v/>
      </c>
      <c r="S2425" t="str">
        <f>IF((ValuesFromComPort!AB2425)&lt;&gt;"",((_xlfn.BITAND((ValuesFromComPort!AB2425),32))/32)*70,"")</f>
        <v/>
      </c>
    </row>
    <row r="2426" spans="2:19" x14ac:dyDescent="0.25">
      <c r="B2426" t="str">
        <f>IF((ValuesFromComPort!B2426)&lt;&gt;"",((((ValuesFromComPort!B2426)-(Calculated!$B$2))/1.28)/320),"")</f>
        <v/>
      </c>
      <c r="C2426" t="str">
        <f>IF((ValuesFromComPort!C2426)&lt;&gt;"",((((ValuesFromComPort!C2426)-(Calculated!$C$2))/1.28)/320),"")</f>
        <v/>
      </c>
      <c r="D2426" t="str">
        <f>IF((ValuesFromComPort!D2426)&lt;&gt;"",((((ValuesFromComPort!D2426)-(Calculated!$D$2))/1.28)/80),"")</f>
        <v/>
      </c>
      <c r="E2426" t="str">
        <f>IF((ValuesFromComPort!F2426)&lt;&gt;"",((((ValuesFromComPort!F2426)-(Calculated!$E$2))/1.28)/80),"")</f>
        <v/>
      </c>
      <c r="F2426" t="str">
        <f>IF((ValuesFromComPort!H2426)&lt;&gt;"",((((ValuesFromComPort!H2426)-(Calculated!$F$2))/1.28)/3.2),"")</f>
        <v/>
      </c>
      <c r="G2426" t="str">
        <f>IF((ValuesFromComPort!I2426)&lt;&gt;"",((((ValuesFromComPort!I2426)-$G$2)*0.015625)/0.3),"")</f>
        <v/>
      </c>
      <c r="H2426" t="str">
        <f>IF((ValuesFromComPort!J2426)&lt;&gt;"",((((ValuesFromComPort!J2426)-(Calculated!$H$2))/1.28)*3.2),"")</f>
        <v/>
      </c>
      <c r="I2426" t="str">
        <f>IF((ValuesFromComPort!K2426)&lt;&gt;"",((((ValuesFromComPort!K2426)-(Calculated!$I$2))/1.28)/64),"")</f>
        <v/>
      </c>
      <c r="J2426" t="str">
        <f>IF((ValuesFromComPort!M2426)&lt;&gt;"",((((ValuesFromComPort!M2426)-(Calculated!$J$2))/1.28)/800),"")</f>
        <v/>
      </c>
      <c r="K2426" t="str">
        <f>IF((ValuesFromComPort!N2426)&lt;&gt;"",(((ValuesFromComPort!N2426)-(Calculated!$K$2))/1.28/3200),"")</f>
        <v/>
      </c>
      <c r="L2426" t="str">
        <f>IF((ValuesFromComPort!O2426)&lt;&gt;"",((((ValuesFromComPort!O2426)-(Calculated!$L$2))/1.28)/3.2),"")</f>
        <v/>
      </c>
      <c r="M2426" t="str">
        <f>IF((ValuesFromComPort!P2426)&lt;&gt;"",((((ValuesFromComPort!P2426)-(Calculated!$M$2))/1.28)/16),"")</f>
        <v/>
      </c>
      <c r="N2426" t="str">
        <f>IF((ValuesFromComPort!Q2426)&lt;&gt;"",((((ValuesFromComPort!Q2426)-(Calculated!$N$2))/1.28)/160),"")</f>
        <v/>
      </c>
      <c r="O2426" t="str">
        <f>IF((ValuesFromComPort!AA2426)&lt;&gt;"",(ValuesFromComPort!AA2426),"")</f>
        <v/>
      </c>
      <c r="P2426" t="str">
        <f>IF((ValuesFromComPort!AB2426)&lt;&gt;"",((_xlfn.BITAND((ValuesFromComPort!AB2426),1))*(ValuesFromComPort!AA2426)*1)+100*(_xlfn.BITAND((ValuesFromComPort!AB2426),1)),"")</f>
        <v/>
      </c>
      <c r="Q2426" t="str">
        <f>IF((ValuesFromComPort!AB2426)&lt;&gt;"",((_xlfn.BITAND((ValuesFromComPort!AB2426),2))/2)*50,"")</f>
        <v/>
      </c>
      <c r="R2426" t="str">
        <f>IF((ValuesFromComPort!AB2426)&lt;&gt;"",((_xlfn.BITAND((ValuesFromComPort!AB2426),4))/4)*60,"")</f>
        <v/>
      </c>
      <c r="S2426" t="str">
        <f>IF((ValuesFromComPort!AB2426)&lt;&gt;"",((_xlfn.BITAND((ValuesFromComPort!AB2426),32))/32)*70,"")</f>
        <v/>
      </c>
    </row>
    <row r="2427" spans="2:19" x14ac:dyDescent="0.25">
      <c r="B2427" t="str">
        <f>IF((ValuesFromComPort!B2427)&lt;&gt;"",((((ValuesFromComPort!B2427)-(Calculated!$B$2))/1.28)/320),"")</f>
        <v/>
      </c>
      <c r="C2427" t="str">
        <f>IF((ValuesFromComPort!C2427)&lt;&gt;"",((((ValuesFromComPort!C2427)-(Calculated!$C$2))/1.28)/320),"")</f>
        <v/>
      </c>
      <c r="D2427" t="str">
        <f>IF((ValuesFromComPort!D2427)&lt;&gt;"",((((ValuesFromComPort!D2427)-(Calculated!$D$2))/1.28)/80),"")</f>
        <v/>
      </c>
      <c r="E2427" t="str">
        <f>IF((ValuesFromComPort!F2427)&lt;&gt;"",((((ValuesFromComPort!F2427)-(Calculated!$E$2))/1.28)/80),"")</f>
        <v/>
      </c>
      <c r="F2427" t="str">
        <f>IF((ValuesFromComPort!H2427)&lt;&gt;"",((((ValuesFromComPort!H2427)-(Calculated!$F$2))/1.28)/3.2),"")</f>
        <v/>
      </c>
      <c r="G2427" t="str">
        <f>IF((ValuesFromComPort!I2427)&lt;&gt;"",((((ValuesFromComPort!I2427)-$G$2)*0.015625)/0.3),"")</f>
        <v/>
      </c>
      <c r="H2427" t="str">
        <f>IF((ValuesFromComPort!J2427)&lt;&gt;"",((((ValuesFromComPort!J2427)-(Calculated!$H$2))/1.28)*3.2),"")</f>
        <v/>
      </c>
      <c r="I2427" t="str">
        <f>IF((ValuesFromComPort!K2427)&lt;&gt;"",((((ValuesFromComPort!K2427)-(Calculated!$I$2))/1.28)/64),"")</f>
        <v/>
      </c>
      <c r="J2427" t="str">
        <f>IF((ValuesFromComPort!M2427)&lt;&gt;"",((((ValuesFromComPort!M2427)-(Calculated!$J$2))/1.28)/800),"")</f>
        <v/>
      </c>
      <c r="K2427" t="str">
        <f>IF((ValuesFromComPort!N2427)&lt;&gt;"",(((ValuesFromComPort!N2427)-(Calculated!$K$2))/1.28/3200),"")</f>
        <v/>
      </c>
      <c r="L2427" t="str">
        <f>IF((ValuesFromComPort!O2427)&lt;&gt;"",((((ValuesFromComPort!O2427)-(Calculated!$L$2))/1.28)/3.2),"")</f>
        <v/>
      </c>
      <c r="M2427" t="str">
        <f>IF((ValuesFromComPort!P2427)&lt;&gt;"",((((ValuesFromComPort!P2427)-(Calculated!$M$2))/1.28)/16),"")</f>
        <v/>
      </c>
      <c r="N2427" t="str">
        <f>IF((ValuesFromComPort!Q2427)&lt;&gt;"",((((ValuesFromComPort!Q2427)-(Calculated!$N$2))/1.28)/160),"")</f>
        <v/>
      </c>
      <c r="O2427" t="str">
        <f>IF((ValuesFromComPort!AA2427)&lt;&gt;"",(ValuesFromComPort!AA2427),"")</f>
        <v/>
      </c>
      <c r="P2427" t="str">
        <f>IF((ValuesFromComPort!AB2427)&lt;&gt;"",((_xlfn.BITAND((ValuesFromComPort!AB2427),1))*(ValuesFromComPort!AA2427)*1)+100*(_xlfn.BITAND((ValuesFromComPort!AB2427),1)),"")</f>
        <v/>
      </c>
      <c r="Q2427" t="str">
        <f>IF((ValuesFromComPort!AB2427)&lt;&gt;"",((_xlfn.BITAND((ValuesFromComPort!AB2427),2))/2)*50,"")</f>
        <v/>
      </c>
      <c r="R2427" t="str">
        <f>IF((ValuesFromComPort!AB2427)&lt;&gt;"",((_xlfn.BITAND((ValuesFromComPort!AB2427),4))/4)*60,"")</f>
        <v/>
      </c>
      <c r="S2427" t="str">
        <f>IF((ValuesFromComPort!AB2427)&lt;&gt;"",((_xlfn.BITAND((ValuesFromComPort!AB2427),32))/32)*70,"")</f>
        <v/>
      </c>
    </row>
    <row r="2428" spans="2:19" x14ac:dyDescent="0.25">
      <c r="B2428" t="str">
        <f>IF((ValuesFromComPort!B2428)&lt;&gt;"",((((ValuesFromComPort!B2428)-(Calculated!$B$2))/1.28)/320),"")</f>
        <v/>
      </c>
      <c r="C2428" t="str">
        <f>IF((ValuesFromComPort!C2428)&lt;&gt;"",((((ValuesFromComPort!C2428)-(Calculated!$C$2))/1.28)/320),"")</f>
        <v/>
      </c>
      <c r="D2428" t="str">
        <f>IF((ValuesFromComPort!D2428)&lt;&gt;"",((((ValuesFromComPort!D2428)-(Calculated!$D$2))/1.28)/80),"")</f>
        <v/>
      </c>
      <c r="E2428" t="str">
        <f>IF((ValuesFromComPort!F2428)&lt;&gt;"",((((ValuesFromComPort!F2428)-(Calculated!$E$2))/1.28)/80),"")</f>
        <v/>
      </c>
      <c r="F2428" t="str">
        <f>IF((ValuesFromComPort!H2428)&lt;&gt;"",((((ValuesFromComPort!H2428)-(Calculated!$F$2))/1.28)/3.2),"")</f>
        <v/>
      </c>
      <c r="G2428" t="str">
        <f>IF((ValuesFromComPort!I2428)&lt;&gt;"",((((ValuesFromComPort!I2428)-$G$2)*0.015625)/0.3),"")</f>
        <v/>
      </c>
      <c r="H2428" t="str">
        <f>IF((ValuesFromComPort!J2428)&lt;&gt;"",((((ValuesFromComPort!J2428)-(Calculated!$H$2))/1.28)*3.2),"")</f>
        <v/>
      </c>
      <c r="I2428" t="str">
        <f>IF((ValuesFromComPort!K2428)&lt;&gt;"",((((ValuesFromComPort!K2428)-(Calculated!$I$2))/1.28)/64),"")</f>
        <v/>
      </c>
      <c r="J2428" t="str">
        <f>IF((ValuesFromComPort!M2428)&lt;&gt;"",((((ValuesFromComPort!M2428)-(Calculated!$J$2))/1.28)/800),"")</f>
        <v/>
      </c>
      <c r="K2428" t="str">
        <f>IF((ValuesFromComPort!N2428)&lt;&gt;"",(((ValuesFromComPort!N2428)-(Calculated!$K$2))/1.28/3200),"")</f>
        <v/>
      </c>
      <c r="L2428" t="str">
        <f>IF((ValuesFromComPort!O2428)&lt;&gt;"",((((ValuesFromComPort!O2428)-(Calculated!$L$2))/1.28)/3.2),"")</f>
        <v/>
      </c>
      <c r="M2428" t="str">
        <f>IF((ValuesFromComPort!P2428)&lt;&gt;"",((((ValuesFromComPort!P2428)-(Calculated!$M$2))/1.28)/16),"")</f>
        <v/>
      </c>
      <c r="N2428" t="str">
        <f>IF((ValuesFromComPort!Q2428)&lt;&gt;"",((((ValuesFromComPort!Q2428)-(Calculated!$N$2))/1.28)/160),"")</f>
        <v/>
      </c>
      <c r="O2428" t="str">
        <f>IF((ValuesFromComPort!AA2428)&lt;&gt;"",(ValuesFromComPort!AA2428),"")</f>
        <v/>
      </c>
      <c r="P2428" t="str">
        <f>IF((ValuesFromComPort!AB2428)&lt;&gt;"",((_xlfn.BITAND((ValuesFromComPort!AB2428),1))*(ValuesFromComPort!AA2428)*1)+100*(_xlfn.BITAND((ValuesFromComPort!AB2428),1)),"")</f>
        <v/>
      </c>
      <c r="Q2428" t="str">
        <f>IF((ValuesFromComPort!AB2428)&lt;&gt;"",((_xlfn.BITAND((ValuesFromComPort!AB2428),2))/2)*50,"")</f>
        <v/>
      </c>
      <c r="R2428" t="str">
        <f>IF((ValuesFromComPort!AB2428)&lt;&gt;"",((_xlfn.BITAND((ValuesFromComPort!AB2428),4))/4)*60,"")</f>
        <v/>
      </c>
      <c r="S2428" t="str">
        <f>IF((ValuesFromComPort!AB2428)&lt;&gt;"",((_xlfn.BITAND((ValuesFromComPort!AB2428),32))/32)*70,"")</f>
        <v/>
      </c>
    </row>
    <row r="2429" spans="2:19" x14ac:dyDescent="0.25">
      <c r="B2429" t="str">
        <f>IF((ValuesFromComPort!B2429)&lt;&gt;"",((((ValuesFromComPort!B2429)-(Calculated!$B$2))/1.28)/320),"")</f>
        <v/>
      </c>
      <c r="C2429" t="str">
        <f>IF((ValuesFromComPort!C2429)&lt;&gt;"",((((ValuesFromComPort!C2429)-(Calculated!$C$2))/1.28)/320),"")</f>
        <v/>
      </c>
      <c r="D2429" t="str">
        <f>IF((ValuesFromComPort!D2429)&lt;&gt;"",((((ValuesFromComPort!D2429)-(Calculated!$D$2))/1.28)/80),"")</f>
        <v/>
      </c>
      <c r="E2429" t="str">
        <f>IF((ValuesFromComPort!F2429)&lt;&gt;"",((((ValuesFromComPort!F2429)-(Calculated!$E$2))/1.28)/80),"")</f>
        <v/>
      </c>
      <c r="F2429" t="str">
        <f>IF((ValuesFromComPort!H2429)&lt;&gt;"",((((ValuesFromComPort!H2429)-(Calculated!$F$2))/1.28)/3.2),"")</f>
        <v/>
      </c>
      <c r="G2429" t="str">
        <f>IF((ValuesFromComPort!I2429)&lt;&gt;"",((((ValuesFromComPort!I2429)-$G$2)*0.015625)/0.3),"")</f>
        <v/>
      </c>
      <c r="H2429" t="str">
        <f>IF((ValuesFromComPort!J2429)&lt;&gt;"",((((ValuesFromComPort!J2429)-(Calculated!$H$2))/1.28)*3.2),"")</f>
        <v/>
      </c>
      <c r="I2429" t="str">
        <f>IF((ValuesFromComPort!K2429)&lt;&gt;"",((((ValuesFromComPort!K2429)-(Calculated!$I$2))/1.28)/64),"")</f>
        <v/>
      </c>
      <c r="J2429" t="str">
        <f>IF((ValuesFromComPort!M2429)&lt;&gt;"",((((ValuesFromComPort!M2429)-(Calculated!$J$2))/1.28)/800),"")</f>
        <v/>
      </c>
      <c r="K2429" t="str">
        <f>IF((ValuesFromComPort!N2429)&lt;&gt;"",(((ValuesFromComPort!N2429)-(Calculated!$K$2))/1.28/3200),"")</f>
        <v/>
      </c>
      <c r="L2429" t="str">
        <f>IF((ValuesFromComPort!O2429)&lt;&gt;"",((((ValuesFromComPort!O2429)-(Calculated!$L$2))/1.28)/3.2),"")</f>
        <v/>
      </c>
      <c r="M2429" t="str">
        <f>IF((ValuesFromComPort!P2429)&lt;&gt;"",((((ValuesFromComPort!P2429)-(Calculated!$M$2))/1.28)/16),"")</f>
        <v/>
      </c>
      <c r="N2429" t="str">
        <f>IF((ValuesFromComPort!Q2429)&lt;&gt;"",((((ValuesFromComPort!Q2429)-(Calculated!$N$2))/1.28)/160),"")</f>
        <v/>
      </c>
      <c r="O2429" t="str">
        <f>IF((ValuesFromComPort!AA2429)&lt;&gt;"",(ValuesFromComPort!AA2429),"")</f>
        <v/>
      </c>
      <c r="P2429" t="str">
        <f>IF((ValuesFromComPort!AB2429)&lt;&gt;"",((_xlfn.BITAND((ValuesFromComPort!AB2429),1))*(ValuesFromComPort!AA2429)*1)+100*(_xlfn.BITAND((ValuesFromComPort!AB2429),1)),"")</f>
        <v/>
      </c>
      <c r="Q2429" t="str">
        <f>IF((ValuesFromComPort!AB2429)&lt;&gt;"",((_xlfn.BITAND((ValuesFromComPort!AB2429),2))/2)*50,"")</f>
        <v/>
      </c>
      <c r="R2429" t="str">
        <f>IF((ValuesFromComPort!AB2429)&lt;&gt;"",((_xlfn.BITAND((ValuesFromComPort!AB2429),4))/4)*60,"")</f>
        <v/>
      </c>
      <c r="S2429" t="str">
        <f>IF((ValuesFromComPort!AB2429)&lt;&gt;"",((_xlfn.BITAND((ValuesFromComPort!AB2429),32))/32)*70,"")</f>
        <v/>
      </c>
    </row>
    <row r="2430" spans="2:19" x14ac:dyDescent="0.25">
      <c r="B2430" t="str">
        <f>IF((ValuesFromComPort!B2430)&lt;&gt;"",((((ValuesFromComPort!B2430)-(Calculated!$B$2))/1.28)/320),"")</f>
        <v/>
      </c>
      <c r="C2430" t="str">
        <f>IF((ValuesFromComPort!C2430)&lt;&gt;"",((((ValuesFromComPort!C2430)-(Calculated!$C$2))/1.28)/320),"")</f>
        <v/>
      </c>
      <c r="D2430" t="str">
        <f>IF((ValuesFromComPort!D2430)&lt;&gt;"",((((ValuesFromComPort!D2430)-(Calculated!$D$2))/1.28)/80),"")</f>
        <v/>
      </c>
      <c r="E2430" t="str">
        <f>IF((ValuesFromComPort!F2430)&lt;&gt;"",((((ValuesFromComPort!F2430)-(Calculated!$E$2))/1.28)/80),"")</f>
        <v/>
      </c>
      <c r="F2430" t="str">
        <f>IF((ValuesFromComPort!H2430)&lt;&gt;"",((((ValuesFromComPort!H2430)-(Calculated!$F$2))/1.28)/3.2),"")</f>
        <v/>
      </c>
      <c r="G2430" t="str">
        <f>IF((ValuesFromComPort!I2430)&lt;&gt;"",((((ValuesFromComPort!I2430)-$G$2)*0.015625)/0.3),"")</f>
        <v/>
      </c>
      <c r="H2430" t="str">
        <f>IF((ValuesFromComPort!J2430)&lt;&gt;"",((((ValuesFromComPort!J2430)-(Calculated!$H$2))/1.28)*3.2),"")</f>
        <v/>
      </c>
      <c r="I2430" t="str">
        <f>IF((ValuesFromComPort!K2430)&lt;&gt;"",((((ValuesFromComPort!K2430)-(Calculated!$I$2))/1.28)/64),"")</f>
        <v/>
      </c>
      <c r="J2430" t="str">
        <f>IF((ValuesFromComPort!M2430)&lt;&gt;"",((((ValuesFromComPort!M2430)-(Calculated!$J$2))/1.28)/800),"")</f>
        <v/>
      </c>
      <c r="K2430" t="str">
        <f>IF((ValuesFromComPort!N2430)&lt;&gt;"",(((ValuesFromComPort!N2430)-(Calculated!$K$2))/1.28/3200),"")</f>
        <v/>
      </c>
      <c r="L2430" t="str">
        <f>IF((ValuesFromComPort!O2430)&lt;&gt;"",((((ValuesFromComPort!O2430)-(Calculated!$L$2))/1.28)/3.2),"")</f>
        <v/>
      </c>
      <c r="M2430" t="str">
        <f>IF((ValuesFromComPort!P2430)&lt;&gt;"",((((ValuesFromComPort!P2430)-(Calculated!$M$2))/1.28)/16),"")</f>
        <v/>
      </c>
      <c r="N2430" t="str">
        <f>IF((ValuesFromComPort!Q2430)&lt;&gt;"",((((ValuesFromComPort!Q2430)-(Calculated!$N$2))/1.28)/160),"")</f>
        <v/>
      </c>
      <c r="O2430" t="str">
        <f>IF((ValuesFromComPort!AA2430)&lt;&gt;"",(ValuesFromComPort!AA2430),"")</f>
        <v/>
      </c>
      <c r="P2430" t="str">
        <f>IF((ValuesFromComPort!AB2430)&lt;&gt;"",((_xlfn.BITAND((ValuesFromComPort!AB2430),1))*(ValuesFromComPort!AA2430)*1)+100*(_xlfn.BITAND((ValuesFromComPort!AB2430),1)),"")</f>
        <v/>
      </c>
      <c r="Q2430" t="str">
        <f>IF((ValuesFromComPort!AB2430)&lt;&gt;"",((_xlfn.BITAND((ValuesFromComPort!AB2430),2))/2)*50,"")</f>
        <v/>
      </c>
      <c r="R2430" t="str">
        <f>IF((ValuesFromComPort!AB2430)&lt;&gt;"",((_xlfn.BITAND((ValuesFromComPort!AB2430),4))/4)*60,"")</f>
        <v/>
      </c>
      <c r="S2430" t="str">
        <f>IF((ValuesFromComPort!AB2430)&lt;&gt;"",((_xlfn.BITAND((ValuesFromComPort!AB2430),32))/32)*70,"")</f>
        <v/>
      </c>
    </row>
    <row r="2431" spans="2:19" x14ac:dyDescent="0.25">
      <c r="B2431" t="str">
        <f>IF((ValuesFromComPort!B2431)&lt;&gt;"",((((ValuesFromComPort!B2431)-(Calculated!$B$2))/1.28)/320),"")</f>
        <v/>
      </c>
      <c r="C2431" t="str">
        <f>IF((ValuesFromComPort!C2431)&lt;&gt;"",((((ValuesFromComPort!C2431)-(Calculated!$C$2))/1.28)/320),"")</f>
        <v/>
      </c>
      <c r="D2431" t="str">
        <f>IF((ValuesFromComPort!D2431)&lt;&gt;"",((((ValuesFromComPort!D2431)-(Calculated!$D$2))/1.28)/80),"")</f>
        <v/>
      </c>
      <c r="E2431" t="str">
        <f>IF((ValuesFromComPort!F2431)&lt;&gt;"",((((ValuesFromComPort!F2431)-(Calculated!$E$2))/1.28)/80),"")</f>
        <v/>
      </c>
      <c r="F2431" t="str">
        <f>IF((ValuesFromComPort!H2431)&lt;&gt;"",((((ValuesFromComPort!H2431)-(Calculated!$F$2))/1.28)/3.2),"")</f>
        <v/>
      </c>
      <c r="G2431" t="str">
        <f>IF((ValuesFromComPort!I2431)&lt;&gt;"",((((ValuesFromComPort!I2431)-$G$2)*0.015625)/0.3),"")</f>
        <v/>
      </c>
      <c r="H2431" t="str">
        <f>IF((ValuesFromComPort!J2431)&lt;&gt;"",((((ValuesFromComPort!J2431)-(Calculated!$H$2))/1.28)*3.2),"")</f>
        <v/>
      </c>
      <c r="I2431" t="str">
        <f>IF((ValuesFromComPort!K2431)&lt;&gt;"",((((ValuesFromComPort!K2431)-(Calculated!$I$2))/1.28)/64),"")</f>
        <v/>
      </c>
      <c r="J2431" t="str">
        <f>IF((ValuesFromComPort!M2431)&lt;&gt;"",((((ValuesFromComPort!M2431)-(Calculated!$J$2))/1.28)/800),"")</f>
        <v/>
      </c>
      <c r="K2431" t="str">
        <f>IF((ValuesFromComPort!N2431)&lt;&gt;"",(((ValuesFromComPort!N2431)-(Calculated!$K$2))/1.28/3200),"")</f>
        <v/>
      </c>
      <c r="L2431" t="str">
        <f>IF((ValuesFromComPort!O2431)&lt;&gt;"",((((ValuesFromComPort!O2431)-(Calculated!$L$2))/1.28)/3.2),"")</f>
        <v/>
      </c>
      <c r="M2431" t="str">
        <f>IF((ValuesFromComPort!P2431)&lt;&gt;"",((((ValuesFromComPort!P2431)-(Calculated!$M$2))/1.28)/16),"")</f>
        <v/>
      </c>
      <c r="N2431" t="str">
        <f>IF((ValuesFromComPort!Q2431)&lt;&gt;"",((((ValuesFromComPort!Q2431)-(Calculated!$N$2))/1.28)/160),"")</f>
        <v/>
      </c>
      <c r="O2431" t="str">
        <f>IF((ValuesFromComPort!AA2431)&lt;&gt;"",(ValuesFromComPort!AA2431),"")</f>
        <v/>
      </c>
      <c r="P2431" t="str">
        <f>IF((ValuesFromComPort!AB2431)&lt;&gt;"",((_xlfn.BITAND((ValuesFromComPort!AB2431),1))*(ValuesFromComPort!AA2431)*1)+100*(_xlfn.BITAND((ValuesFromComPort!AB2431),1)),"")</f>
        <v/>
      </c>
      <c r="Q2431" t="str">
        <f>IF((ValuesFromComPort!AB2431)&lt;&gt;"",((_xlfn.BITAND((ValuesFromComPort!AB2431),2))/2)*50,"")</f>
        <v/>
      </c>
      <c r="R2431" t="str">
        <f>IF((ValuesFromComPort!AB2431)&lt;&gt;"",((_xlfn.BITAND((ValuesFromComPort!AB2431),4))/4)*60,"")</f>
        <v/>
      </c>
      <c r="S2431" t="str">
        <f>IF((ValuesFromComPort!AB2431)&lt;&gt;"",((_xlfn.BITAND((ValuesFromComPort!AB2431),32))/32)*70,"")</f>
        <v/>
      </c>
    </row>
    <row r="2432" spans="2:19" x14ac:dyDescent="0.25">
      <c r="B2432" t="str">
        <f>IF((ValuesFromComPort!B2432)&lt;&gt;"",((((ValuesFromComPort!B2432)-(Calculated!$B$2))/1.28)/320),"")</f>
        <v/>
      </c>
      <c r="C2432" t="str">
        <f>IF((ValuesFromComPort!C2432)&lt;&gt;"",((((ValuesFromComPort!C2432)-(Calculated!$C$2))/1.28)/320),"")</f>
        <v/>
      </c>
      <c r="D2432" t="str">
        <f>IF((ValuesFromComPort!D2432)&lt;&gt;"",((((ValuesFromComPort!D2432)-(Calculated!$D$2))/1.28)/80),"")</f>
        <v/>
      </c>
      <c r="E2432" t="str">
        <f>IF((ValuesFromComPort!F2432)&lt;&gt;"",((((ValuesFromComPort!F2432)-(Calculated!$E$2))/1.28)/80),"")</f>
        <v/>
      </c>
      <c r="F2432" t="str">
        <f>IF((ValuesFromComPort!H2432)&lt;&gt;"",((((ValuesFromComPort!H2432)-(Calculated!$F$2))/1.28)/3.2),"")</f>
        <v/>
      </c>
      <c r="G2432" t="str">
        <f>IF((ValuesFromComPort!I2432)&lt;&gt;"",((((ValuesFromComPort!I2432)-$G$2)*0.015625)/0.3),"")</f>
        <v/>
      </c>
      <c r="H2432" t="str">
        <f>IF((ValuesFromComPort!J2432)&lt;&gt;"",((((ValuesFromComPort!J2432)-(Calculated!$H$2))/1.28)*3.2),"")</f>
        <v/>
      </c>
      <c r="I2432" t="str">
        <f>IF((ValuesFromComPort!K2432)&lt;&gt;"",((((ValuesFromComPort!K2432)-(Calculated!$I$2))/1.28)/64),"")</f>
        <v/>
      </c>
      <c r="J2432" t="str">
        <f>IF((ValuesFromComPort!M2432)&lt;&gt;"",((((ValuesFromComPort!M2432)-(Calculated!$J$2))/1.28)/800),"")</f>
        <v/>
      </c>
      <c r="K2432" t="str">
        <f>IF((ValuesFromComPort!N2432)&lt;&gt;"",(((ValuesFromComPort!N2432)-(Calculated!$K$2))/1.28/3200),"")</f>
        <v/>
      </c>
      <c r="L2432" t="str">
        <f>IF((ValuesFromComPort!O2432)&lt;&gt;"",((((ValuesFromComPort!O2432)-(Calculated!$L$2))/1.28)/3.2),"")</f>
        <v/>
      </c>
      <c r="M2432" t="str">
        <f>IF((ValuesFromComPort!P2432)&lt;&gt;"",((((ValuesFromComPort!P2432)-(Calculated!$M$2))/1.28)/16),"")</f>
        <v/>
      </c>
      <c r="N2432" t="str">
        <f>IF((ValuesFromComPort!Q2432)&lt;&gt;"",((((ValuesFromComPort!Q2432)-(Calculated!$N$2))/1.28)/160),"")</f>
        <v/>
      </c>
      <c r="O2432" t="str">
        <f>IF((ValuesFromComPort!AA2432)&lt;&gt;"",(ValuesFromComPort!AA2432),"")</f>
        <v/>
      </c>
      <c r="P2432" t="str">
        <f>IF((ValuesFromComPort!AB2432)&lt;&gt;"",((_xlfn.BITAND((ValuesFromComPort!AB2432),1))*(ValuesFromComPort!AA2432)*1)+100*(_xlfn.BITAND((ValuesFromComPort!AB2432),1)),"")</f>
        <v/>
      </c>
      <c r="Q2432" t="str">
        <f>IF((ValuesFromComPort!AB2432)&lt;&gt;"",((_xlfn.BITAND((ValuesFromComPort!AB2432),2))/2)*50,"")</f>
        <v/>
      </c>
      <c r="R2432" t="str">
        <f>IF((ValuesFromComPort!AB2432)&lt;&gt;"",((_xlfn.BITAND((ValuesFromComPort!AB2432),4))/4)*60,"")</f>
        <v/>
      </c>
      <c r="S2432" t="str">
        <f>IF((ValuesFromComPort!AB2432)&lt;&gt;"",((_xlfn.BITAND((ValuesFromComPort!AB2432),32))/32)*70,"")</f>
        <v/>
      </c>
    </row>
    <row r="2433" spans="2:19" x14ac:dyDescent="0.25">
      <c r="B2433" t="str">
        <f>IF((ValuesFromComPort!B2433)&lt;&gt;"",((((ValuesFromComPort!B2433)-(Calculated!$B$2))/1.28)/320),"")</f>
        <v/>
      </c>
      <c r="C2433" t="str">
        <f>IF((ValuesFromComPort!C2433)&lt;&gt;"",((((ValuesFromComPort!C2433)-(Calculated!$C$2))/1.28)/320),"")</f>
        <v/>
      </c>
      <c r="D2433" t="str">
        <f>IF((ValuesFromComPort!D2433)&lt;&gt;"",((((ValuesFromComPort!D2433)-(Calculated!$D$2))/1.28)/80),"")</f>
        <v/>
      </c>
      <c r="E2433" t="str">
        <f>IF((ValuesFromComPort!F2433)&lt;&gt;"",((((ValuesFromComPort!F2433)-(Calculated!$E$2))/1.28)/80),"")</f>
        <v/>
      </c>
      <c r="F2433" t="str">
        <f>IF((ValuesFromComPort!H2433)&lt;&gt;"",((((ValuesFromComPort!H2433)-(Calculated!$F$2))/1.28)/3.2),"")</f>
        <v/>
      </c>
      <c r="G2433" t="str">
        <f>IF((ValuesFromComPort!I2433)&lt;&gt;"",((((ValuesFromComPort!I2433)-$G$2)*0.015625)/0.3),"")</f>
        <v/>
      </c>
      <c r="H2433" t="str">
        <f>IF((ValuesFromComPort!J2433)&lt;&gt;"",((((ValuesFromComPort!J2433)-(Calculated!$H$2))/1.28)*3.2),"")</f>
        <v/>
      </c>
      <c r="I2433" t="str">
        <f>IF((ValuesFromComPort!K2433)&lt;&gt;"",((((ValuesFromComPort!K2433)-(Calculated!$I$2))/1.28)/64),"")</f>
        <v/>
      </c>
      <c r="J2433" t="str">
        <f>IF((ValuesFromComPort!M2433)&lt;&gt;"",((((ValuesFromComPort!M2433)-(Calculated!$J$2))/1.28)/800),"")</f>
        <v/>
      </c>
      <c r="K2433" t="str">
        <f>IF((ValuesFromComPort!N2433)&lt;&gt;"",(((ValuesFromComPort!N2433)-(Calculated!$K$2))/1.28/3200),"")</f>
        <v/>
      </c>
      <c r="L2433" t="str">
        <f>IF((ValuesFromComPort!O2433)&lt;&gt;"",((((ValuesFromComPort!O2433)-(Calculated!$L$2))/1.28)/3.2),"")</f>
        <v/>
      </c>
      <c r="M2433" t="str">
        <f>IF((ValuesFromComPort!P2433)&lt;&gt;"",((((ValuesFromComPort!P2433)-(Calculated!$M$2))/1.28)/16),"")</f>
        <v/>
      </c>
      <c r="N2433" t="str">
        <f>IF((ValuesFromComPort!Q2433)&lt;&gt;"",((((ValuesFromComPort!Q2433)-(Calculated!$N$2))/1.28)/160),"")</f>
        <v/>
      </c>
      <c r="O2433" t="str">
        <f>IF((ValuesFromComPort!AA2433)&lt;&gt;"",(ValuesFromComPort!AA2433),"")</f>
        <v/>
      </c>
      <c r="P2433" t="str">
        <f>IF((ValuesFromComPort!AB2433)&lt;&gt;"",((_xlfn.BITAND((ValuesFromComPort!AB2433),1))*(ValuesFromComPort!AA2433)*1)+100*(_xlfn.BITAND((ValuesFromComPort!AB2433),1)),"")</f>
        <v/>
      </c>
      <c r="Q2433" t="str">
        <f>IF((ValuesFromComPort!AB2433)&lt;&gt;"",((_xlfn.BITAND((ValuesFromComPort!AB2433),2))/2)*50,"")</f>
        <v/>
      </c>
      <c r="R2433" t="str">
        <f>IF((ValuesFromComPort!AB2433)&lt;&gt;"",((_xlfn.BITAND((ValuesFromComPort!AB2433),4))/4)*60,"")</f>
        <v/>
      </c>
      <c r="S2433" t="str">
        <f>IF((ValuesFromComPort!AB2433)&lt;&gt;"",((_xlfn.BITAND((ValuesFromComPort!AB2433),32))/32)*70,"")</f>
        <v/>
      </c>
    </row>
    <row r="2434" spans="2:19" x14ac:dyDescent="0.25">
      <c r="B2434" t="str">
        <f>IF((ValuesFromComPort!B2434)&lt;&gt;"",((((ValuesFromComPort!B2434)-(Calculated!$B$2))/1.28)/320),"")</f>
        <v/>
      </c>
      <c r="C2434" t="str">
        <f>IF((ValuesFromComPort!C2434)&lt;&gt;"",((((ValuesFromComPort!C2434)-(Calculated!$C$2))/1.28)/320),"")</f>
        <v/>
      </c>
      <c r="D2434" t="str">
        <f>IF((ValuesFromComPort!D2434)&lt;&gt;"",((((ValuesFromComPort!D2434)-(Calculated!$D$2))/1.28)/80),"")</f>
        <v/>
      </c>
      <c r="E2434" t="str">
        <f>IF((ValuesFromComPort!F2434)&lt;&gt;"",((((ValuesFromComPort!F2434)-(Calculated!$E$2))/1.28)/80),"")</f>
        <v/>
      </c>
      <c r="F2434" t="str">
        <f>IF((ValuesFromComPort!H2434)&lt;&gt;"",((((ValuesFromComPort!H2434)-(Calculated!$F$2))/1.28)/3.2),"")</f>
        <v/>
      </c>
      <c r="G2434" t="str">
        <f>IF((ValuesFromComPort!I2434)&lt;&gt;"",((((ValuesFromComPort!I2434)-$G$2)*0.015625)/0.3),"")</f>
        <v/>
      </c>
      <c r="H2434" t="str">
        <f>IF((ValuesFromComPort!J2434)&lt;&gt;"",((((ValuesFromComPort!J2434)-(Calculated!$H$2))/1.28)*3.2),"")</f>
        <v/>
      </c>
      <c r="I2434" t="str">
        <f>IF((ValuesFromComPort!K2434)&lt;&gt;"",((((ValuesFromComPort!K2434)-(Calculated!$I$2))/1.28)/64),"")</f>
        <v/>
      </c>
      <c r="J2434" t="str">
        <f>IF((ValuesFromComPort!M2434)&lt;&gt;"",((((ValuesFromComPort!M2434)-(Calculated!$J$2))/1.28)/800),"")</f>
        <v/>
      </c>
      <c r="K2434" t="str">
        <f>IF((ValuesFromComPort!N2434)&lt;&gt;"",(((ValuesFromComPort!N2434)-(Calculated!$K$2))/1.28/3200),"")</f>
        <v/>
      </c>
      <c r="L2434" t="str">
        <f>IF((ValuesFromComPort!O2434)&lt;&gt;"",((((ValuesFromComPort!O2434)-(Calculated!$L$2))/1.28)/3.2),"")</f>
        <v/>
      </c>
      <c r="M2434" t="str">
        <f>IF((ValuesFromComPort!P2434)&lt;&gt;"",((((ValuesFromComPort!P2434)-(Calculated!$M$2))/1.28)/16),"")</f>
        <v/>
      </c>
      <c r="N2434" t="str">
        <f>IF((ValuesFromComPort!Q2434)&lt;&gt;"",((((ValuesFromComPort!Q2434)-(Calculated!$N$2))/1.28)/160),"")</f>
        <v/>
      </c>
      <c r="O2434" t="str">
        <f>IF((ValuesFromComPort!AA2434)&lt;&gt;"",(ValuesFromComPort!AA2434),"")</f>
        <v/>
      </c>
      <c r="P2434" t="str">
        <f>IF((ValuesFromComPort!AB2434)&lt;&gt;"",((_xlfn.BITAND((ValuesFromComPort!AB2434),1))*(ValuesFromComPort!AA2434)*1)+100*(_xlfn.BITAND((ValuesFromComPort!AB2434),1)),"")</f>
        <v/>
      </c>
      <c r="Q2434" t="str">
        <f>IF((ValuesFromComPort!AB2434)&lt;&gt;"",((_xlfn.BITAND((ValuesFromComPort!AB2434),2))/2)*50,"")</f>
        <v/>
      </c>
      <c r="R2434" t="str">
        <f>IF((ValuesFromComPort!AB2434)&lt;&gt;"",((_xlfn.BITAND((ValuesFromComPort!AB2434),4))/4)*60,"")</f>
        <v/>
      </c>
      <c r="S2434" t="str">
        <f>IF((ValuesFromComPort!AB2434)&lt;&gt;"",((_xlfn.BITAND((ValuesFromComPort!AB2434),32))/32)*70,"")</f>
        <v/>
      </c>
    </row>
    <row r="2435" spans="2:19" x14ac:dyDescent="0.25">
      <c r="B2435" t="str">
        <f>IF((ValuesFromComPort!B2435)&lt;&gt;"",((((ValuesFromComPort!B2435)-(Calculated!$B$2))/1.28)/320),"")</f>
        <v/>
      </c>
      <c r="C2435" t="str">
        <f>IF((ValuesFromComPort!C2435)&lt;&gt;"",((((ValuesFromComPort!C2435)-(Calculated!$C$2))/1.28)/320),"")</f>
        <v/>
      </c>
      <c r="D2435" t="str">
        <f>IF((ValuesFromComPort!D2435)&lt;&gt;"",((((ValuesFromComPort!D2435)-(Calculated!$D$2))/1.28)/80),"")</f>
        <v/>
      </c>
      <c r="E2435" t="str">
        <f>IF((ValuesFromComPort!F2435)&lt;&gt;"",((((ValuesFromComPort!F2435)-(Calculated!$E$2))/1.28)/80),"")</f>
        <v/>
      </c>
      <c r="F2435" t="str">
        <f>IF((ValuesFromComPort!H2435)&lt;&gt;"",((((ValuesFromComPort!H2435)-(Calculated!$F$2))/1.28)/3.2),"")</f>
        <v/>
      </c>
      <c r="G2435" t="str">
        <f>IF((ValuesFromComPort!I2435)&lt;&gt;"",((((ValuesFromComPort!I2435)-$G$2)*0.015625)/0.3),"")</f>
        <v/>
      </c>
      <c r="H2435" t="str">
        <f>IF((ValuesFromComPort!J2435)&lt;&gt;"",((((ValuesFromComPort!J2435)-(Calculated!$H$2))/1.28)*3.2),"")</f>
        <v/>
      </c>
      <c r="I2435" t="str">
        <f>IF((ValuesFromComPort!K2435)&lt;&gt;"",((((ValuesFromComPort!K2435)-(Calculated!$I$2))/1.28)/64),"")</f>
        <v/>
      </c>
      <c r="J2435" t="str">
        <f>IF((ValuesFromComPort!M2435)&lt;&gt;"",((((ValuesFromComPort!M2435)-(Calculated!$J$2))/1.28)/800),"")</f>
        <v/>
      </c>
      <c r="K2435" t="str">
        <f>IF((ValuesFromComPort!N2435)&lt;&gt;"",(((ValuesFromComPort!N2435)-(Calculated!$K$2))/1.28/3200),"")</f>
        <v/>
      </c>
      <c r="L2435" t="str">
        <f>IF((ValuesFromComPort!O2435)&lt;&gt;"",((((ValuesFromComPort!O2435)-(Calculated!$L$2))/1.28)/3.2),"")</f>
        <v/>
      </c>
      <c r="M2435" t="str">
        <f>IF((ValuesFromComPort!P2435)&lt;&gt;"",((((ValuesFromComPort!P2435)-(Calculated!$M$2))/1.28)/16),"")</f>
        <v/>
      </c>
      <c r="N2435" t="str">
        <f>IF((ValuesFromComPort!Q2435)&lt;&gt;"",((((ValuesFromComPort!Q2435)-(Calculated!$N$2))/1.28)/160),"")</f>
        <v/>
      </c>
      <c r="O2435" t="str">
        <f>IF((ValuesFromComPort!AA2435)&lt;&gt;"",(ValuesFromComPort!AA2435),"")</f>
        <v/>
      </c>
      <c r="P2435" t="str">
        <f>IF((ValuesFromComPort!AB2435)&lt;&gt;"",((_xlfn.BITAND((ValuesFromComPort!AB2435),1))*(ValuesFromComPort!AA2435)*1)+100*(_xlfn.BITAND((ValuesFromComPort!AB2435),1)),"")</f>
        <v/>
      </c>
      <c r="Q2435" t="str">
        <f>IF((ValuesFromComPort!AB2435)&lt;&gt;"",((_xlfn.BITAND((ValuesFromComPort!AB2435),2))/2)*50,"")</f>
        <v/>
      </c>
      <c r="R2435" t="str">
        <f>IF((ValuesFromComPort!AB2435)&lt;&gt;"",((_xlfn.BITAND((ValuesFromComPort!AB2435),4))/4)*60,"")</f>
        <v/>
      </c>
      <c r="S2435" t="str">
        <f>IF((ValuesFromComPort!AB2435)&lt;&gt;"",((_xlfn.BITAND((ValuesFromComPort!AB2435),32))/32)*70,"")</f>
        <v/>
      </c>
    </row>
    <row r="2436" spans="2:19" x14ac:dyDescent="0.25">
      <c r="B2436" t="str">
        <f>IF((ValuesFromComPort!B2436)&lt;&gt;"",((((ValuesFromComPort!B2436)-(Calculated!$B$2))/1.28)/320),"")</f>
        <v/>
      </c>
      <c r="C2436" t="str">
        <f>IF((ValuesFromComPort!C2436)&lt;&gt;"",((((ValuesFromComPort!C2436)-(Calculated!$C$2))/1.28)/320),"")</f>
        <v/>
      </c>
      <c r="D2436" t="str">
        <f>IF((ValuesFromComPort!D2436)&lt;&gt;"",((((ValuesFromComPort!D2436)-(Calculated!$D$2))/1.28)/80),"")</f>
        <v/>
      </c>
      <c r="E2436" t="str">
        <f>IF((ValuesFromComPort!F2436)&lt;&gt;"",((((ValuesFromComPort!F2436)-(Calculated!$E$2))/1.28)/80),"")</f>
        <v/>
      </c>
      <c r="F2436" t="str">
        <f>IF((ValuesFromComPort!H2436)&lt;&gt;"",((((ValuesFromComPort!H2436)-(Calculated!$F$2))/1.28)/3.2),"")</f>
        <v/>
      </c>
      <c r="G2436" t="str">
        <f>IF((ValuesFromComPort!I2436)&lt;&gt;"",((((ValuesFromComPort!I2436)-$G$2)*0.015625)/0.3),"")</f>
        <v/>
      </c>
      <c r="H2436" t="str">
        <f>IF((ValuesFromComPort!J2436)&lt;&gt;"",((((ValuesFromComPort!J2436)-(Calculated!$H$2))/1.28)*3.2),"")</f>
        <v/>
      </c>
      <c r="I2436" t="str">
        <f>IF((ValuesFromComPort!K2436)&lt;&gt;"",((((ValuesFromComPort!K2436)-(Calculated!$I$2))/1.28)/64),"")</f>
        <v/>
      </c>
      <c r="J2436" t="str">
        <f>IF((ValuesFromComPort!M2436)&lt;&gt;"",((((ValuesFromComPort!M2436)-(Calculated!$J$2))/1.28)/800),"")</f>
        <v/>
      </c>
      <c r="K2436" t="str">
        <f>IF((ValuesFromComPort!N2436)&lt;&gt;"",(((ValuesFromComPort!N2436)-(Calculated!$K$2))/1.28/3200),"")</f>
        <v/>
      </c>
      <c r="L2436" t="str">
        <f>IF((ValuesFromComPort!O2436)&lt;&gt;"",((((ValuesFromComPort!O2436)-(Calculated!$L$2))/1.28)/3.2),"")</f>
        <v/>
      </c>
      <c r="M2436" t="str">
        <f>IF((ValuesFromComPort!P2436)&lt;&gt;"",((((ValuesFromComPort!P2436)-(Calculated!$M$2))/1.28)/16),"")</f>
        <v/>
      </c>
      <c r="N2436" t="str">
        <f>IF((ValuesFromComPort!Q2436)&lt;&gt;"",((((ValuesFromComPort!Q2436)-(Calculated!$N$2))/1.28)/160),"")</f>
        <v/>
      </c>
      <c r="O2436" t="str">
        <f>IF((ValuesFromComPort!AA2436)&lt;&gt;"",(ValuesFromComPort!AA2436),"")</f>
        <v/>
      </c>
      <c r="P2436" t="str">
        <f>IF((ValuesFromComPort!AB2436)&lt;&gt;"",((_xlfn.BITAND((ValuesFromComPort!AB2436),1))*(ValuesFromComPort!AA2436)*1)+100*(_xlfn.BITAND((ValuesFromComPort!AB2436),1)),"")</f>
        <v/>
      </c>
      <c r="Q2436" t="str">
        <f>IF((ValuesFromComPort!AB2436)&lt;&gt;"",((_xlfn.BITAND((ValuesFromComPort!AB2436),2))/2)*50,"")</f>
        <v/>
      </c>
      <c r="R2436" t="str">
        <f>IF((ValuesFromComPort!AB2436)&lt;&gt;"",((_xlfn.BITAND((ValuesFromComPort!AB2436),4))/4)*60,"")</f>
        <v/>
      </c>
      <c r="S2436" t="str">
        <f>IF((ValuesFromComPort!AB2436)&lt;&gt;"",((_xlfn.BITAND((ValuesFromComPort!AB2436),32))/32)*70,"")</f>
        <v/>
      </c>
    </row>
    <row r="2437" spans="2:19" x14ac:dyDescent="0.25">
      <c r="B2437" t="str">
        <f>IF((ValuesFromComPort!B2437)&lt;&gt;"",((((ValuesFromComPort!B2437)-(Calculated!$B$2))/1.28)/320),"")</f>
        <v/>
      </c>
      <c r="C2437" t="str">
        <f>IF((ValuesFromComPort!C2437)&lt;&gt;"",((((ValuesFromComPort!C2437)-(Calculated!$C$2))/1.28)/320),"")</f>
        <v/>
      </c>
      <c r="D2437" t="str">
        <f>IF((ValuesFromComPort!D2437)&lt;&gt;"",((((ValuesFromComPort!D2437)-(Calculated!$D$2))/1.28)/80),"")</f>
        <v/>
      </c>
      <c r="E2437" t="str">
        <f>IF((ValuesFromComPort!F2437)&lt;&gt;"",((((ValuesFromComPort!F2437)-(Calculated!$E$2))/1.28)/80),"")</f>
        <v/>
      </c>
      <c r="F2437" t="str">
        <f>IF((ValuesFromComPort!H2437)&lt;&gt;"",((((ValuesFromComPort!H2437)-(Calculated!$F$2))/1.28)/3.2),"")</f>
        <v/>
      </c>
      <c r="G2437" t="str">
        <f>IF((ValuesFromComPort!I2437)&lt;&gt;"",((((ValuesFromComPort!I2437)-$G$2)*0.015625)/0.3),"")</f>
        <v/>
      </c>
      <c r="H2437" t="str">
        <f>IF((ValuesFromComPort!J2437)&lt;&gt;"",((((ValuesFromComPort!J2437)-(Calculated!$H$2))/1.28)*3.2),"")</f>
        <v/>
      </c>
      <c r="I2437" t="str">
        <f>IF((ValuesFromComPort!K2437)&lt;&gt;"",((((ValuesFromComPort!K2437)-(Calculated!$I$2))/1.28)/64),"")</f>
        <v/>
      </c>
      <c r="J2437" t="str">
        <f>IF((ValuesFromComPort!M2437)&lt;&gt;"",((((ValuesFromComPort!M2437)-(Calculated!$J$2))/1.28)/800),"")</f>
        <v/>
      </c>
      <c r="K2437" t="str">
        <f>IF((ValuesFromComPort!N2437)&lt;&gt;"",(((ValuesFromComPort!N2437)-(Calculated!$K$2))/1.28/3200),"")</f>
        <v/>
      </c>
      <c r="L2437" t="str">
        <f>IF((ValuesFromComPort!O2437)&lt;&gt;"",((((ValuesFromComPort!O2437)-(Calculated!$L$2))/1.28)/3.2),"")</f>
        <v/>
      </c>
      <c r="M2437" t="str">
        <f>IF((ValuesFromComPort!P2437)&lt;&gt;"",((((ValuesFromComPort!P2437)-(Calculated!$M$2))/1.28)/16),"")</f>
        <v/>
      </c>
      <c r="N2437" t="str">
        <f>IF((ValuesFromComPort!Q2437)&lt;&gt;"",((((ValuesFromComPort!Q2437)-(Calculated!$N$2))/1.28)/160),"")</f>
        <v/>
      </c>
      <c r="O2437" t="str">
        <f>IF((ValuesFromComPort!AA2437)&lt;&gt;"",(ValuesFromComPort!AA2437),"")</f>
        <v/>
      </c>
      <c r="P2437" t="str">
        <f>IF((ValuesFromComPort!AB2437)&lt;&gt;"",((_xlfn.BITAND((ValuesFromComPort!AB2437),1))*(ValuesFromComPort!AA2437)*1)+100*(_xlfn.BITAND((ValuesFromComPort!AB2437),1)),"")</f>
        <v/>
      </c>
      <c r="Q2437" t="str">
        <f>IF((ValuesFromComPort!AB2437)&lt;&gt;"",((_xlfn.BITAND((ValuesFromComPort!AB2437),2))/2)*50,"")</f>
        <v/>
      </c>
      <c r="R2437" t="str">
        <f>IF((ValuesFromComPort!AB2437)&lt;&gt;"",((_xlfn.BITAND((ValuesFromComPort!AB2437),4))/4)*60,"")</f>
        <v/>
      </c>
      <c r="S2437" t="str">
        <f>IF((ValuesFromComPort!AB2437)&lt;&gt;"",((_xlfn.BITAND((ValuesFromComPort!AB2437),32))/32)*70,"")</f>
        <v/>
      </c>
    </row>
    <row r="2438" spans="2:19" x14ac:dyDescent="0.25">
      <c r="B2438" t="str">
        <f>IF((ValuesFromComPort!B2438)&lt;&gt;"",((((ValuesFromComPort!B2438)-(Calculated!$B$2))/1.28)/320),"")</f>
        <v/>
      </c>
      <c r="C2438" t="str">
        <f>IF((ValuesFromComPort!C2438)&lt;&gt;"",((((ValuesFromComPort!C2438)-(Calculated!$C$2))/1.28)/320),"")</f>
        <v/>
      </c>
      <c r="D2438" t="str">
        <f>IF((ValuesFromComPort!D2438)&lt;&gt;"",((((ValuesFromComPort!D2438)-(Calculated!$D$2))/1.28)/80),"")</f>
        <v/>
      </c>
      <c r="E2438" t="str">
        <f>IF((ValuesFromComPort!F2438)&lt;&gt;"",((((ValuesFromComPort!F2438)-(Calculated!$E$2))/1.28)/80),"")</f>
        <v/>
      </c>
      <c r="F2438" t="str">
        <f>IF((ValuesFromComPort!H2438)&lt;&gt;"",((((ValuesFromComPort!H2438)-(Calculated!$F$2))/1.28)/3.2),"")</f>
        <v/>
      </c>
      <c r="G2438" t="str">
        <f>IF((ValuesFromComPort!I2438)&lt;&gt;"",((((ValuesFromComPort!I2438)-$G$2)*0.015625)/0.3),"")</f>
        <v/>
      </c>
      <c r="H2438" t="str">
        <f>IF((ValuesFromComPort!J2438)&lt;&gt;"",((((ValuesFromComPort!J2438)-(Calculated!$H$2))/1.28)*3.2),"")</f>
        <v/>
      </c>
      <c r="I2438" t="str">
        <f>IF((ValuesFromComPort!K2438)&lt;&gt;"",((((ValuesFromComPort!K2438)-(Calculated!$I$2))/1.28)/64),"")</f>
        <v/>
      </c>
      <c r="J2438" t="str">
        <f>IF((ValuesFromComPort!M2438)&lt;&gt;"",((((ValuesFromComPort!M2438)-(Calculated!$J$2))/1.28)/800),"")</f>
        <v/>
      </c>
      <c r="K2438" t="str">
        <f>IF((ValuesFromComPort!N2438)&lt;&gt;"",(((ValuesFromComPort!N2438)-(Calculated!$K$2))/1.28/3200),"")</f>
        <v/>
      </c>
      <c r="L2438" t="str">
        <f>IF((ValuesFromComPort!O2438)&lt;&gt;"",((((ValuesFromComPort!O2438)-(Calculated!$L$2))/1.28)/3.2),"")</f>
        <v/>
      </c>
      <c r="M2438" t="str">
        <f>IF((ValuesFromComPort!P2438)&lt;&gt;"",((((ValuesFromComPort!P2438)-(Calculated!$M$2))/1.28)/16),"")</f>
        <v/>
      </c>
      <c r="N2438" t="str">
        <f>IF((ValuesFromComPort!Q2438)&lt;&gt;"",((((ValuesFromComPort!Q2438)-(Calculated!$N$2))/1.28)/160),"")</f>
        <v/>
      </c>
      <c r="O2438" t="str">
        <f>IF((ValuesFromComPort!AA2438)&lt;&gt;"",(ValuesFromComPort!AA2438),"")</f>
        <v/>
      </c>
      <c r="P2438" t="str">
        <f>IF((ValuesFromComPort!AB2438)&lt;&gt;"",((_xlfn.BITAND((ValuesFromComPort!AB2438),1))*(ValuesFromComPort!AA2438)*1)+100*(_xlfn.BITAND((ValuesFromComPort!AB2438),1)),"")</f>
        <v/>
      </c>
      <c r="Q2438" t="str">
        <f>IF((ValuesFromComPort!AB2438)&lt;&gt;"",((_xlfn.BITAND((ValuesFromComPort!AB2438),2))/2)*50,"")</f>
        <v/>
      </c>
      <c r="R2438" t="str">
        <f>IF((ValuesFromComPort!AB2438)&lt;&gt;"",((_xlfn.BITAND((ValuesFromComPort!AB2438),4))/4)*60,"")</f>
        <v/>
      </c>
      <c r="S2438" t="str">
        <f>IF((ValuesFromComPort!AB2438)&lt;&gt;"",((_xlfn.BITAND((ValuesFromComPort!AB2438),32))/32)*70,"")</f>
        <v/>
      </c>
    </row>
    <row r="2439" spans="2:19" x14ac:dyDescent="0.25">
      <c r="B2439" t="str">
        <f>IF((ValuesFromComPort!B2439)&lt;&gt;"",((((ValuesFromComPort!B2439)-(Calculated!$B$2))/1.28)/320),"")</f>
        <v/>
      </c>
      <c r="C2439" t="str">
        <f>IF((ValuesFromComPort!C2439)&lt;&gt;"",((((ValuesFromComPort!C2439)-(Calculated!$C$2))/1.28)/320),"")</f>
        <v/>
      </c>
      <c r="D2439" t="str">
        <f>IF((ValuesFromComPort!D2439)&lt;&gt;"",((((ValuesFromComPort!D2439)-(Calculated!$D$2))/1.28)/80),"")</f>
        <v/>
      </c>
      <c r="E2439" t="str">
        <f>IF((ValuesFromComPort!F2439)&lt;&gt;"",((((ValuesFromComPort!F2439)-(Calculated!$E$2))/1.28)/80),"")</f>
        <v/>
      </c>
      <c r="F2439" t="str">
        <f>IF((ValuesFromComPort!H2439)&lt;&gt;"",((((ValuesFromComPort!H2439)-(Calculated!$F$2))/1.28)/3.2),"")</f>
        <v/>
      </c>
      <c r="G2439" t="str">
        <f>IF((ValuesFromComPort!I2439)&lt;&gt;"",((((ValuesFromComPort!I2439)-$G$2)*0.015625)/0.3),"")</f>
        <v/>
      </c>
      <c r="H2439" t="str">
        <f>IF((ValuesFromComPort!J2439)&lt;&gt;"",((((ValuesFromComPort!J2439)-(Calculated!$H$2))/1.28)*3.2),"")</f>
        <v/>
      </c>
      <c r="I2439" t="str">
        <f>IF((ValuesFromComPort!K2439)&lt;&gt;"",((((ValuesFromComPort!K2439)-(Calculated!$I$2))/1.28)/64),"")</f>
        <v/>
      </c>
      <c r="J2439" t="str">
        <f>IF((ValuesFromComPort!M2439)&lt;&gt;"",((((ValuesFromComPort!M2439)-(Calculated!$J$2))/1.28)/800),"")</f>
        <v/>
      </c>
      <c r="K2439" t="str">
        <f>IF((ValuesFromComPort!N2439)&lt;&gt;"",(((ValuesFromComPort!N2439)-(Calculated!$K$2))/1.28/3200),"")</f>
        <v/>
      </c>
      <c r="L2439" t="str">
        <f>IF((ValuesFromComPort!O2439)&lt;&gt;"",((((ValuesFromComPort!O2439)-(Calculated!$L$2))/1.28)/3.2),"")</f>
        <v/>
      </c>
      <c r="M2439" t="str">
        <f>IF((ValuesFromComPort!P2439)&lt;&gt;"",((((ValuesFromComPort!P2439)-(Calculated!$M$2))/1.28)/16),"")</f>
        <v/>
      </c>
      <c r="N2439" t="str">
        <f>IF((ValuesFromComPort!Q2439)&lt;&gt;"",((((ValuesFromComPort!Q2439)-(Calculated!$N$2))/1.28)/160),"")</f>
        <v/>
      </c>
      <c r="O2439" t="str">
        <f>IF((ValuesFromComPort!AA2439)&lt;&gt;"",(ValuesFromComPort!AA2439),"")</f>
        <v/>
      </c>
      <c r="P2439" t="str">
        <f>IF((ValuesFromComPort!AB2439)&lt;&gt;"",((_xlfn.BITAND((ValuesFromComPort!AB2439),1))*(ValuesFromComPort!AA2439)*1)+100*(_xlfn.BITAND((ValuesFromComPort!AB2439),1)),"")</f>
        <v/>
      </c>
      <c r="Q2439" t="str">
        <f>IF((ValuesFromComPort!AB2439)&lt;&gt;"",((_xlfn.BITAND((ValuesFromComPort!AB2439),2))/2)*50,"")</f>
        <v/>
      </c>
      <c r="R2439" t="str">
        <f>IF((ValuesFromComPort!AB2439)&lt;&gt;"",((_xlfn.BITAND((ValuesFromComPort!AB2439),4))/4)*60,"")</f>
        <v/>
      </c>
      <c r="S2439" t="str">
        <f>IF((ValuesFromComPort!AB2439)&lt;&gt;"",((_xlfn.BITAND((ValuesFromComPort!AB2439),32))/32)*70,"")</f>
        <v/>
      </c>
    </row>
    <row r="2440" spans="2:19" x14ac:dyDescent="0.25">
      <c r="B2440" t="str">
        <f>IF((ValuesFromComPort!B2440)&lt;&gt;"",((((ValuesFromComPort!B2440)-(Calculated!$B$2))/1.28)/320),"")</f>
        <v/>
      </c>
      <c r="C2440" t="str">
        <f>IF((ValuesFromComPort!C2440)&lt;&gt;"",((((ValuesFromComPort!C2440)-(Calculated!$C$2))/1.28)/320),"")</f>
        <v/>
      </c>
      <c r="D2440" t="str">
        <f>IF((ValuesFromComPort!D2440)&lt;&gt;"",((((ValuesFromComPort!D2440)-(Calculated!$D$2))/1.28)/80),"")</f>
        <v/>
      </c>
      <c r="E2440" t="str">
        <f>IF((ValuesFromComPort!F2440)&lt;&gt;"",((((ValuesFromComPort!F2440)-(Calculated!$E$2))/1.28)/80),"")</f>
        <v/>
      </c>
      <c r="F2440" t="str">
        <f>IF((ValuesFromComPort!H2440)&lt;&gt;"",((((ValuesFromComPort!H2440)-(Calculated!$F$2))/1.28)/3.2),"")</f>
        <v/>
      </c>
      <c r="G2440" t="str">
        <f>IF((ValuesFromComPort!I2440)&lt;&gt;"",((((ValuesFromComPort!I2440)-$G$2)*0.015625)/0.3),"")</f>
        <v/>
      </c>
      <c r="H2440" t="str">
        <f>IF((ValuesFromComPort!J2440)&lt;&gt;"",((((ValuesFromComPort!J2440)-(Calculated!$H$2))/1.28)*3.2),"")</f>
        <v/>
      </c>
      <c r="I2440" t="str">
        <f>IF((ValuesFromComPort!K2440)&lt;&gt;"",((((ValuesFromComPort!K2440)-(Calculated!$I$2))/1.28)/64),"")</f>
        <v/>
      </c>
      <c r="J2440" t="str">
        <f>IF((ValuesFromComPort!M2440)&lt;&gt;"",((((ValuesFromComPort!M2440)-(Calculated!$J$2))/1.28)/800),"")</f>
        <v/>
      </c>
      <c r="K2440" t="str">
        <f>IF((ValuesFromComPort!N2440)&lt;&gt;"",(((ValuesFromComPort!N2440)-(Calculated!$K$2))/1.28/3200),"")</f>
        <v/>
      </c>
      <c r="L2440" t="str">
        <f>IF((ValuesFromComPort!O2440)&lt;&gt;"",((((ValuesFromComPort!O2440)-(Calculated!$L$2))/1.28)/3.2),"")</f>
        <v/>
      </c>
      <c r="M2440" t="str">
        <f>IF((ValuesFromComPort!P2440)&lt;&gt;"",((((ValuesFromComPort!P2440)-(Calculated!$M$2))/1.28)/16),"")</f>
        <v/>
      </c>
      <c r="N2440" t="str">
        <f>IF((ValuesFromComPort!Q2440)&lt;&gt;"",((((ValuesFromComPort!Q2440)-(Calculated!$N$2))/1.28)/160),"")</f>
        <v/>
      </c>
      <c r="O2440" t="str">
        <f>IF((ValuesFromComPort!AA2440)&lt;&gt;"",(ValuesFromComPort!AA2440),"")</f>
        <v/>
      </c>
      <c r="P2440" t="str">
        <f>IF((ValuesFromComPort!AB2440)&lt;&gt;"",((_xlfn.BITAND((ValuesFromComPort!AB2440),1))*(ValuesFromComPort!AA2440)*1)+100*(_xlfn.BITAND((ValuesFromComPort!AB2440),1)),"")</f>
        <v/>
      </c>
      <c r="Q2440" t="str">
        <f>IF((ValuesFromComPort!AB2440)&lt;&gt;"",((_xlfn.BITAND((ValuesFromComPort!AB2440),2))/2)*50,"")</f>
        <v/>
      </c>
      <c r="R2440" t="str">
        <f>IF((ValuesFromComPort!AB2440)&lt;&gt;"",((_xlfn.BITAND((ValuesFromComPort!AB2440),4))/4)*60,"")</f>
        <v/>
      </c>
      <c r="S2440" t="str">
        <f>IF((ValuesFromComPort!AB2440)&lt;&gt;"",((_xlfn.BITAND((ValuesFromComPort!AB2440),32))/32)*70,"")</f>
        <v/>
      </c>
    </row>
    <row r="2441" spans="2:19" x14ac:dyDescent="0.25">
      <c r="B2441" t="str">
        <f>IF((ValuesFromComPort!B2441)&lt;&gt;"",((((ValuesFromComPort!B2441)-(Calculated!$B$2))/1.28)/320),"")</f>
        <v/>
      </c>
      <c r="C2441" t="str">
        <f>IF((ValuesFromComPort!C2441)&lt;&gt;"",((((ValuesFromComPort!C2441)-(Calculated!$C$2))/1.28)/320),"")</f>
        <v/>
      </c>
      <c r="D2441" t="str">
        <f>IF((ValuesFromComPort!D2441)&lt;&gt;"",((((ValuesFromComPort!D2441)-(Calculated!$D$2))/1.28)/80),"")</f>
        <v/>
      </c>
      <c r="E2441" t="str">
        <f>IF((ValuesFromComPort!F2441)&lt;&gt;"",((((ValuesFromComPort!F2441)-(Calculated!$E$2))/1.28)/80),"")</f>
        <v/>
      </c>
      <c r="F2441" t="str">
        <f>IF((ValuesFromComPort!H2441)&lt;&gt;"",((((ValuesFromComPort!H2441)-(Calculated!$F$2))/1.28)/3.2),"")</f>
        <v/>
      </c>
      <c r="G2441" t="str">
        <f>IF((ValuesFromComPort!I2441)&lt;&gt;"",((((ValuesFromComPort!I2441)-$G$2)*0.015625)/0.3),"")</f>
        <v/>
      </c>
      <c r="H2441" t="str">
        <f>IF((ValuesFromComPort!J2441)&lt;&gt;"",((((ValuesFromComPort!J2441)-(Calculated!$H$2))/1.28)*3.2),"")</f>
        <v/>
      </c>
      <c r="I2441" t="str">
        <f>IF((ValuesFromComPort!K2441)&lt;&gt;"",((((ValuesFromComPort!K2441)-(Calculated!$I$2))/1.28)/64),"")</f>
        <v/>
      </c>
      <c r="J2441" t="str">
        <f>IF((ValuesFromComPort!M2441)&lt;&gt;"",((((ValuesFromComPort!M2441)-(Calculated!$J$2))/1.28)/800),"")</f>
        <v/>
      </c>
      <c r="K2441" t="str">
        <f>IF((ValuesFromComPort!N2441)&lt;&gt;"",(((ValuesFromComPort!N2441)-(Calculated!$K$2))/1.28/3200),"")</f>
        <v/>
      </c>
      <c r="L2441" t="str">
        <f>IF((ValuesFromComPort!O2441)&lt;&gt;"",((((ValuesFromComPort!O2441)-(Calculated!$L$2))/1.28)/3.2),"")</f>
        <v/>
      </c>
      <c r="M2441" t="str">
        <f>IF((ValuesFromComPort!P2441)&lt;&gt;"",((((ValuesFromComPort!P2441)-(Calculated!$M$2))/1.28)/16),"")</f>
        <v/>
      </c>
      <c r="N2441" t="str">
        <f>IF((ValuesFromComPort!Q2441)&lt;&gt;"",((((ValuesFromComPort!Q2441)-(Calculated!$N$2))/1.28)/160),"")</f>
        <v/>
      </c>
      <c r="O2441" t="str">
        <f>IF((ValuesFromComPort!AA2441)&lt;&gt;"",(ValuesFromComPort!AA2441),"")</f>
        <v/>
      </c>
      <c r="P2441" t="str">
        <f>IF((ValuesFromComPort!AB2441)&lt;&gt;"",((_xlfn.BITAND((ValuesFromComPort!AB2441),1))*(ValuesFromComPort!AA2441)*1)+100*(_xlfn.BITAND((ValuesFromComPort!AB2441),1)),"")</f>
        <v/>
      </c>
      <c r="Q2441" t="str">
        <f>IF((ValuesFromComPort!AB2441)&lt;&gt;"",((_xlfn.BITAND((ValuesFromComPort!AB2441),2))/2)*50,"")</f>
        <v/>
      </c>
      <c r="R2441" t="str">
        <f>IF((ValuesFromComPort!AB2441)&lt;&gt;"",((_xlfn.BITAND((ValuesFromComPort!AB2441),4))/4)*60,"")</f>
        <v/>
      </c>
      <c r="S2441" t="str">
        <f>IF((ValuesFromComPort!AB2441)&lt;&gt;"",((_xlfn.BITAND((ValuesFromComPort!AB2441),32))/32)*70,"")</f>
        <v/>
      </c>
    </row>
    <row r="2442" spans="2:19" x14ac:dyDescent="0.25">
      <c r="B2442" t="str">
        <f>IF((ValuesFromComPort!B2442)&lt;&gt;"",((((ValuesFromComPort!B2442)-(Calculated!$B$2))/1.28)/320),"")</f>
        <v/>
      </c>
      <c r="C2442" t="str">
        <f>IF((ValuesFromComPort!C2442)&lt;&gt;"",((((ValuesFromComPort!C2442)-(Calculated!$C$2))/1.28)/320),"")</f>
        <v/>
      </c>
      <c r="D2442" t="str">
        <f>IF((ValuesFromComPort!D2442)&lt;&gt;"",((((ValuesFromComPort!D2442)-(Calculated!$D$2))/1.28)/80),"")</f>
        <v/>
      </c>
      <c r="E2442" t="str">
        <f>IF((ValuesFromComPort!F2442)&lt;&gt;"",((((ValuesFromComPort!F2442)-(Calculated!$E$2))/1.28)/80),"")</f>
        <v/>
      </c>
      <c r="F2442" t="str">
        <f>IF((ValuesFromComPort!H2442)&lt;&gt;"",((((ValuesFromComPort!H2442)-(Calculated!$F$2))/1.28)/3.2),"")</f>
        <v/>
      </c>
      <c r="G2442" t="str">
        <f>IF((ValuesFromComPort!I2442)&lt;&gt;"",((((ValuesFromComPort!I2442)-$G$2)*0.015625)/0.3),"")</f>
        <v/>
      </c>
      <c r="H2442" t="str">
        <f>IF((ValuesFromComPort!J2442)&lt;&gt;"",((((ValuesFromComPort!J2442)-(Calculated!$H$2))/1.28)*3.2),"")</f>
        <v/>
      </c>
      <c r="I2442" t="str">
        <f>IF((ValuesFromComPort!K2442)&lt;&gt;"",((((ValuesFromComPort!K2442)-(Calculated!$I$2))/1.28)/64),"")</f>
        <v/>
      </c>
      <c r="J2442" t="str">
        <f>IF((ValuesFromComPort!M2442)&lt;&gt;"",((((ValuesFromComPort!M2442)-(Calculated!$J$2))/1.28)/800),"")</f>
        <v/>
      </c>
      <c r="K2442" t="str">
        <f>IF((ValuesFromComPort!N2442)&lt;&gt;"",(((ValuesFromComPort!N2442)-(Calculated!$K$2))/1.28/3200),"")</f>
        <v/>
      </c>
      <c r="L2442" t="str">
        <f>IF((ValuesFromComPort!O2442)&lt;&gt;"",((((ValuesFromComPort!O2442)-(Calculated!$L$2))/1.28)/3.2),"")</f>
        <v/>
      </c>
      <c r="M2442" t="str">
        <f>IF((ValuesFromComPort!P2442)&lt;&gt;"",((((ValuesFromComPort!P2442)-(Calculated!$M$2))/1.28)/16),"")</f>
        <v/>
      </c>
      <c r="N2442" t="str">
        <f>IF((ValuesFromComPort!Q2442)&lt;&gt;"",((((ValuesFromComPort!Q2442)-(Calculated!$N$2))/1.28)/160),"")</f>
        <v/>
      </c>
      <c r="O2442" t="str">
        <f>IF((ValuesFromComPort!AA2442)&lt;&gt;"",(ValuesFromComPort!AA2442),"")</f>
        <v/>
      </c>
      <c r="P2442" t="str">
        <f>IF((ValuesFromComPort!AB2442)&lt;&gt;"",((_xlfn.BITAND((ValuesFromComPort!AB2442),1))*(ValuesFromComPort!AA2442)*1)+100*(_xlfn.BITAND((ValuesFromComPort!AB2442),1)),"")</f>
        <v/>
      </c>
      <c r="Q2442" t="str">
        <f>IF((ValuesFromComPort!AB2442)&lt;&gt;"",((_xlfn.BITAND((ValuesFromComPort!AB2442),2))/2)*50,"")</f>
        <v/>
      </c>
      <c r="R2442" t="str">
        <f>IF((ValuesFromComPort!AB2442)&lt;&gt;"",((_xlfn.BITAND((ValuesFromComPort!AB2442),4))/4)*60,"")</f>
        <v/>
      </c>
      <c r="S2442" t="str">
        <f>IF((ValuesFromComPort!AB2442)&lt;&gt;"",((_xlfn.BITAND((ValuesFromComPort!AB2442),32))/32)*70,"")</f>
        <v/>
      </c>
    </row>
    <row r="2443" spans="2:19" x14ac:dyDescent="0.25">
      <c r="B2443" t="str">
        <f>IF((ValuesFromComPort!B2443)&lt;&gt;"",((((ValuesFromComPort!B2443)-(Calculated!$B$2))/1.28)/320),"")</f>
        <v/>
      </c>
      <c r="C2443" t="str">
        <f>IF((ValuesFromComPort!C2443)&lt;&gt;"",((((ValuesFromComPort!C2443)-(Calculated!$C$2))/1.28)/320),"")</f>
        <v/>
      </c>
      <c r="D2443" t="str">
        <f>IF((ValuesFromComPort!D2443)&lt;&gt;"",((((ValuesFromComPort!D2443)-(Calculated!$D$2))/1.28)/80),"")</f>
        <v/>
      </c>
      <c r="E2443" t="str">
        <f>IF((ValuesFromComPort!F2443)&lt;&gt;"",((((ValuesFromComPort!F2443)-(Calculated!$E$2))/1.28)/80),"")</f>
        <v/>
      </c>
      <c r="F2443" t="str">
        <f>IF((ValuesFromComPort!H2443)&lt;&gt;"",((((ValuesFromComPort!H2443)-(Calculated!$F$2))/1.28)/3.2),"")</f>
        <v/>
      </c>
      <c r="G2443" t="str">
        <f>IF((ValuesFromComPort!I2443)&lt;&gt;"",((((ValuesFromComPort!I2443)-$G$2)*0.015625)/0.3),"")</f>
        <v/>
      </c>
      <c r="H2443" t="str">
        <f>IF((ValuesFromComPort!J2443)&lt;&gt;"",((((ValuesFromComPort!J2443)-(Calculated!$H$2))/1.28)*3.2),"")</f>
        <v/>
      </c>
      <c r="I2443" t="str">
        <f>IF((ValuesFromComPort!K2443)&lt;&gt;"",((((ValuesFromComPort!K2443)-(Calculated!$I$2))/1.28)/64),"")</f>
        <v/>
      </c>
      <c r="J2443" t="str">
        <f>IF((ValuesFromComPort!M2443)&lt;&gt;"",((((ValuesFromComPort!M2443)-(Calculated!$J$2))/1.28)/800),"")</f>
        <v/>
      </c>
      <c r="K2443" t="str">
        <f>IF((ValuesFromComPort!N2443)&lt;&gt;"",(((ValuesFromComPort!N2443)-(Calculated!$K$2))/1.28/3200),"")</f>
        <v/>
      </c>
      <c r="L2443" t="str">
        <f>IF((ValuesFromComPort!O2443)&lt;&gt;"",((((ValuesFromComPort!O2443)-(Calculated!$L$2))/1.28)/3.2),"")</f>
        <v/>
      </c>
      <c r="M2443" t="str">
        <f>IF((ValuesFromComPort!P2443)&lt;&gt;"",((((ValuesFromComPort!P2443)-(Calculated!$M$2))/1.28)/16),"")</f>
        <v/>
      </c>
      <c r="N2443" t="str">
        <f>IF((ValuesFromComPort!Q2443)&lt;&gt;"",((((ValuesFromComPort!Q2443)-(Calculated!$N$2))/1.28)/160),"")</f>
        <v/>
      </c>
      <c r="O2443" t="str">
        <f>IF((ValuesFromComPort!AA2443)&lt;&gt;"",(ValuesFromComPort!AA2443),"")</f>
        <v/>
      </c>
      <c r="P2443" t="str">
        <f>IF((ValuesFromComPort!AB2443)&lt;&gt;"",((_xlfn.BITAND((ValuesFromComPort!AB2443),1))*(ValuesFromComPort!AA2443)*1)+100*(_xlfn.BITAND((ValuesFromComPort!AB2443),1)),"")</f>
        <v/>
      </c>
      <c r="Q2443" t="str">
        <f>IF((ValuesFromComPort!AB2443)&lt;&gt;"",((_xlfn.BITAND((ValuesFromComPort!AB2443),2))/2)*50,"")</f>
        <v/>
      </c>
      <c r="R2443" t="str">
        <f>IF((ValuesFromComPort!AB2443)&lt;&gt;"",((_xlfn.BITAND((ValuesFromComPort!AB2443),4))/4)*60,"")</f>
        <v/>
      </c>
      <c r="S2443" t="str">
        <f>IF((ValuesFromComPort!AB2443)&lt;&gt;"",((_xlfn.BITAND((ValuesFromComPort!AB2443),32))/32)*70,"")</f>
        <v/>
      </c>
    </row>
    <row r="2444" spans="2:19" x14ac:dyDescent="0.25">
      <c r="B2444" t="str">
        <f>IF((ValuesFromComPort!B2444)&lt;&gt;"",((((ValuesFromComPort!B2444)-(Calculated!$B$2))/1.28)/320),"")</f>
        <v/>
      </c>
      <c r="C2444" t="str">
        <f>IF((ValuesFromComPort!C2444)&lt;&gt;"",((((ValuesFromComPort!C2444)-(Calculated!$C$2))/1.28)/320),"")</f>
        <v/>
      </c>
      <c r="D2444" t="str">
        <f>IF((ValuesFromComPort!D2444)&lt;&gt;"",((((ValuesFromComPort!D2444)-(Calculated!$D$2))/1.28)/80),"")</f>
        <v/>
      </c>
      <c r="E2444" t="str">
        <f>IF((ValuesFromComPort!F2444)&lt;&gt;"",((((ValuesFromComPort!F2444)-(Calculated!$E$2))/1.28)/80),"")</f>
        <v/>
      </c>
      <c r="F2444" t="str">
        <f>IF((ValuesFromComPort!H2444)&lt;&gt;"",((((ValuesFromComPort!H2444)-(Calculated!$F$2))/1.28)/3.2),"")</f>
        <v/>
      </c>
      <c r="G2444" t="str">
        <f>IF((ValuesFromComPort!I2444)&lt;&gt;"",((((ValuesFromComPort!I2444)-$G$2)*0.015625)/0.3),"")</f>
        <v/>
      </c>
      <c r="H2444" t="str">
        <f>IF((ValuesFromComPort!J2444)&lt;&gt;"",((((ValuesFromComPort!J2444)-(Calculated!$H$2))/1.28)*3.2),"")</f>
        <v/>
      </c>
      <c r="I2444" t="str">
        <f>IF((ValuesFromComPort!K2444)&lt;&gt;"",((((ValuesFromComPort!K2444)-(Calculated!$I$2))/1.28)/64),"")</f>
        <v/>
      </c>
      <c r="J2444" t="str">
        <f>IF((ValuesFromComPort!M2444)&lt;&gt;"",((((ValuesFromComPort!M2444)-(Calculated!$J$2))/1.28)/800),"")</f>
        <v/>
      </c>
      <c r="K2444" t="str">
        <f>IF((ValuesFromComPort!N2444)&lt;&gt;"",(((ValuesFromComPort!N2444)-(Calculated!$K$2))/1.28/3200),"")</f>
        <v/>
      </c>
      <c r="L2444" t="str">
        <f>IF((ValuesFromComPort!O2444)&lt;&gt;"",((((ValuesFromComPort!O2444)-(Calculated!$L$2))/1.28)/3.2),"")</f>
        <v/>
      </c>
      <c r="M2444" t="str">
        <f>IF((ValuesFromComPort!P2444)&lt;&gt;"",((((ValuesFromComPort!P2444)-(Calculated!$M$2))/1.28)/16),"")</f>
        <v/>
      </c>
      <c r="N2444" t="str">
        <f>IF((ValuesFromComPort!Q2444)&lt;&gt;"",((((ValuesFromComPort!Q2444)-(Calculated!$N$2))/1.28)/160),"")</f>
        <v/>
      </c>
      <c r="O2444" t="str">
        <f>IF((ValuesFromComPort!AA2444)&lt;&gt;"",(ValuesFromComPort!AA2444),"")</f>
        <v/>
      </c>
      <c r="P2444" t="str">
        <f>IF((ValuesFromComPort!AB2444)&lt;&gt;"",((_xlfn.BITAND((ValuesFromComPort!AB2444),1))*(ValuesFromComPort!AA2444)*1)+100*(_xlfn.BITAND((ValuesFromComPort!AB2444),1)),"")</f>
        <v/>
      </c>
      <c r="Q2444" t="str">
        <f>IF((ValuesFromComPort!AB2444)&lt;&gt;"",((_xlfn.BITAND((ValuesFromComPort!AB2444),2))/2)*50,"")</f>
        <v/>
      </c>
      <c r="R2444" t="str">
        <f>IF((ValuesFromComPort!AB2444)&lt;&gt;"",((_xlfn.BITAND((ValuesFromComPort!AB2444),4))/4)*60,"")</f>
        <v/>
      </c>
      <c r="S2444" t="str">
        <f>IF((ValuesFromComPort!AB2444)&lt;&gt;"",((_xlfn.BITAND((ValuesFromComPort!AB2444),32))/32)*70,"")</f>
        <v/>
      </c>
    </row>
    <row r="2445" spans="2:19" x14ac:dyDescent="0.25">
      <c r="B2445" t="str">
        <f>IF((ValuesFromComPort!B2445)&lt;&gt;"",((((ValuesFromComPort!B2445)-(Calculated!$B$2))/1.28)/320),"")</f>
        <v/>
      </c>
      <c r="C2445" t="str">
        <f>IF((ValuesFromComPort!C2445)&lt;&gt;"",((((ValuesFromComPort!C2445)-(Calculated!$C$2))/1.28)/320),"")</f>
        <v/>
      </c>
      <c r="D2445" t="str">
        <f>IF((ValuesFromComPort!D2445)&lt;&gt;"",((((ValuesFromComPort!D2445)-(Calculated!$D$2))/1.28)/80),"")</f>
        <v/>
      </c>
      <c r="E2445" t="str">
        <f>IF((ValuesFromComPort!F2445)&lt;&gt;"",((((ValuesFromComPort!F2445)-(Calculated!$E$2))/1.28)/80),"")</f>
        <v/>
      </c>
      <c r="F2445" t="str">
        <f>IF((ValuesFromComPort!H2445)&lt;&gt;"",((((ValuesFromComPort!H2445)-(Calculated!$F$2))/1.28)/3.2),"")</f>
        <v/>
      </c>
      <c r="G2445" t="str">
        <f>IF((ValuesFromComPort!I2445)&lt;&gt;"",((((ValuesFromComPort!I2445)-$G$2)*0.015625)/0.3),"")</f>
        <v/>
      </c>
      <c r="H2445" t="str">
        <f>IF((ValuesFromComPort!J2445)&lt;&gt;"",((((ValuesFromComPort!J2445)-(Calculated!$H$2))/1.28)*3.2),"")</f>
        <v/>
      </c>
      <c r="I2445" t="str">
        <f>IF((ValuesFromComPort!K2445)&lt;&gt;"",((((ValuesFromComPort!K2445)-(Calculated!$I$2))/1.28)/64),"")</f>
        <v/>
      </c>
      <c r="J2445" t="str">
        <f>IF((ValuesFromComPort!M2445)&lt;&gt;"",((((ValuesFromComPort!M2445)-(Calculated!$J$2))/1.28)/800),"")</f>
        <v/>
      </c>
      <c r="K2445" t="str">
        <f>IF((ValuesFromComPort!N2445)&lt;&gt;"",(((ValuesFromComPort!N2445)-(Calculated!$K$2))/1.28/3200),"")</f>
        <v/>
      </c>
      <c r="L2445" t="str">
        <f>IF((ValuesFromComPort!O2445)&lt;&gt;"",((((ValuesFromComPort!O2445)-(Calculated!$L$2))/1.28)/3.2),"")</f>
        <v/>
      </c>
      <c r="M2445" t="str">
        <f>IF((ValuesFromComPort!P2445)&lt;&gt;"",((((ValuesFromComPort!P2445)-(Calculated!$M$2))/1.28)/16),"")</f>
        <v/>
      </c>
      <c r="N2445" t="str">
        <f>IF((ValuesFromComPort!Q2445)&lt;&gt;"",((((ValuesFromComPort!Q2445)-(Calculated!$N$2))/1.28)/160),"")</f>
        <v/>
      </c>
      <c r="O2445" t="str">
        <f>IF((ValuesFromComPort!AA2445)&lt;&gt;"",(ValuesFromComPort!AA2445),"")</f>
        <v/>
      </c>
      <c r="P2445" t="str">
        <f>IF((ValuesFromComPort!AB2445)&lt;&gt;"",((_xlfn.BITAND((ValuesFromComPort!AB2445),1))*(ValuesFromComPort!AA2445)*1)+100*(_xlfn.BITAND((ValuesFromComPort!AB2445),1)),"")</f>
        <v/>
      </c>
      <c r="Q2445" t="str">
        <f>IF((ValuesFromComPort!AB2445)&lt;&gt;"",((_xlfn.BITAND((ValuesFromComPort!AB2445),2))/2)*50,"")</f>
        <v/>
      </c>
      <c r="R2445" t="str">
        <f>IF((ValuesFromComPort!AB2445)&lt;&gt;"",((_xlfn.BITAND((ValuesFromComPort!AB2445),4))/4)*60,"")</f>
        <v/>
      </c>
      <c r="S2445" t="str">
        <f>IF((ValuesFromComPort!AB2445)&lt;&gt;"",((_xlfn.BITAND((ValuesFromComPort!AB2445),32))/32)*70,"")</f>
        <v/>
      </c>
    </row>
    <row r="2446" spans="2:19" x14ac:dyDescent="0.25">
      <c r="B2446" t="str">
        <f>IF((ValuesFromComPort!B2446)&lt;&gt;"",((((ValuesFromComPort!B2446)-(Calculated!$B$2))/1.28)/320),"")</f>
        <v/>
      </c>
      <c r="C2446" t="str">
        <f>IF((ValuesFromComPort!C2446)&lt;&gt;"",((((ValuesFromComPort!C2446)-(Calculated!$C$2))/1.28)/320),"")</f>
        <v/>
      </c>
      <c r="D2446" t="str">
        <f>IF((ValuesFromComPort!D2446)&lt;&gt;"",((((ValuesFromComPort!D2446)-(Calculated!$D$2))/1.28)/80),"")</f>
        <v/>
      </c>
      <c r="E2446" t="str">
        <f>IF((ValuesFromComPort!F2446)&lt;&gt;"",((((ValuesFromComPort!F2446)-(Calculated!$E$2))/1.28)/80),"")</f>
        <v/>
      </c>
      <c r="F2446" t="str">
        <f>IF((ValuesFromComPort!H2446)&lt;&gt;"",((((ValuesFromComPort!H2446)-(Calculated!$F$2))/1.28)/3.2),"")</f>
        <v/>
      </c>
      <c r="G2446" t="str">
        <f>IF((ValuesFromComPort!I2446)&lt;&gt;"",((((ValuesFromComPort!I2446)-$G$2)*0.015625)/0.3),"")</f>
        <v/>
      </c>
      <c r="H2446" t="str">
        <f>IF((ValuesFromComPort!J2446)&lt;&gt;"",((((ValuesFromComPort!J2446)-(Calculated!$H$2))/1.28)*3.2),"")</f>
        <v/>
      </c>
      <c r="I2446" t="str">
        <f>IF((ValuesFromComPort!K2446)&lt;&gt;"",((((ValuesFromComPort!K2446)-(Calculated!$I$2))/1.28)/64),"")</f>
        <v/>
      </c>
      <c r="J2446" t="str">
        <f>IF((ValuesFromComPort!M2446)&lt;&gt;"",((((ValuesFromComPort!M2446)-(Calculated!$J$2))/1.28)/800),"")</f>
        <v/>
      </c>
      <c r="K2446" t="str">
        <f>IF((ValuesFromComPort!N2446)&lt;&gt;"",(((ValuesFromComPort!N2446)-(Calculated!$K$2))/1.28/3200),"")</f>
        <v/>
      </c>
      <c r="L2446" t="str">
        <f>IF((ValuesFromComPort!O2446)&lt;&gt;"",((((ValuesFromComPort!O2446)-(Calculated!$L$2))/1.28)/3.2),"")</f>
        <v/>
      </c>
      <c r="M2446" t="str">
        <f>IF((ValuesFromComPort!P2446)&lt;&gt;"",((((ValuesFromComPort!P2446)-(Calculated!$M$2))/1.28)/16),"")</f>
        <v/>
      </c>
      <c r="N2446" t="str">
        <f>IF((ValuesFromComPort!Q2446)&lt;&gt;"",((((ValuesFromComPort!Q2446)-(Calculated!$N$2))/1.28)/160),"")</f>
        <v/>
      </c>
      <c r="O2446" t="str">
        <f>IF((ValuesFromComPort!AA2446)&lt;&gt;"",(ValuesFromComPort!AA2446),"")</f>
        <v/>
      </c>
      <c r="P2446" t="str">
        <f>IF((ValuesFromComPort!AB2446)&lt;&gt;"",((_xlfn.BITAND((ValuesFromComPort!AB2446),1))*(ValuesFromComPort!AA2446)*1)+100*(_xlfn.BITAND((ValuesFromComPort!AB2446),1)),"")</f>
        <v/>
      </c>
      <c r="Q2446" t="str">
        <f>IF((ValuesFromComPort!AB2446)&lt;&gt;"",((_xlfn.BITAND((ValuesFromComPort!AB2446),2))/2)*50,"")</f>
        <v/>
      </c>
      <c r="R2446" t="str">
        <f>IF((ValuesFromComPort!AB2446)&lt;&gt;"",((_xlfn.BITAND((ValuesFromComPort!AB2446),4))/4)*60,"")</f>
        <v/>
      </c>
      <c r="S2446" t="str">
        <f>IF((ValuesFromComPort!AB2446)&lt;&gt;"",((_xlfn.BITAND((ValuesFromComPort!AB2446),32))/32)*70,"")</f>
        <v/>
      </c>
    </row>
    <row r="2447" spans="2:19" x14ac:dyDescent="0.25">
      <c r="B2447" t="str">
        <f>IF((ValuesFromComPort!B2447)&lt;&gt;"",((((ValuesFromComPort!B2447)-(Calculated!$B$2))/1.28)/320),"")</f>
        <v/>
      </c>
      <c r="C2447" t="str">
        <f>IF((ValuesFromComPort!C2447)&lt;&gt;"",((((ValuesFromComPort!C2447)-(Calculated!$C$2))/1.28)/320),"")</f>
        <v/>
      </c>
      <c r="D2447" t="str">
        <f>IF((ValuesFromComPort!D2447)&lt;&gt;"",((((ValuesFromComPort!D2447)-(Calculated!$D$2))/1.28)/80),"")</f>
        <v/>
      </c>
      <c r="E2447" t="str">
        <f>IF((ValuesFromComPort!F2447)&lt;&gt;"",((((ValuesFromComPort!F2447)-(Calculated!$E$2))/1.28)/80),"")</f>
        <v/>
      </c>
      <c r="F2447" t="str">
        <f>IF((ValuesFromComPort!H2447)&lt;&gt;"",((((ValuesFromComPort!H2447)-(Calculated!$F$2))/1.28)/3.2),"")</f>
        <v/>
      </c>
      <c r="G2447" t="str">
        <f>IF((ValuesFromComPort!I2447)&lt;&gt;"",((((ValuesFromComPort!I2447)-$G$2)*0.015625)/0.3),"")</f>
        <v/>
      </c>
      <c r="H2447" t="str">
        <f>IF((ValuesFromComPort!J2447)&lt;&gt;"",((((ValuesFromComPort!J2447)-(Calculated!$H$2))/1.28)*3.2),"")</f>
        <v/>
      </c>
      <c r="I2447" t="str">
        <f>IF((ValuesFromComPort!K2447)&lt;&gt;"",((((ValuesFromComPort!K2447)-(Calculated!$I$2))/1.28)/64),"")</f>
        <v/>
      </c>
      <c r="J2447" t="str">
        <f>IF((ValuesFromComPort!M2447)&lt;&gt;"",((((ValuesFromComPort!M2447)-(Calculated!$J$2))/1.28)/800),"")</f>
        <v/>
      </c>
      <c r="K2447" t="str">
        <f>IF((ValuesFromComPort!N2447)&lt;&gt;"",(((ValuesFromComPort!N2447)-(Calculated!$K$2))/1.28/3200),"")</f>
        <v/>
      </c>
      <c r="L2447" t="str">
        <f>IF((ValuesFromComPort!O2447)&lt;&gt;"",((((ValuesFromComPort!O2447)-(Calculated!$L$2))/1.28)/3.2),"")</f>
        <v/>
      </c>
      <c r="M2447" t="str">
        <f>IF((ValuesFromComPort!P2447)&lt;&gt;"",((((ValuesFromComPort!P2447)-(Calculated!$M$2))/1.28)/16),"")</f>
        <v/>
      </c>
      <c r="N2447" t="str">
        <f>IF((ValuesFromComPort!Q2447)&lt;&gt;"",((((ValuesFromComPort!Q2447)-(Calculated!$N$2))/1.28)/160),"")</f>
        <v/>
      </c>
      <c r="O2447" t="str">
        <f>IF((ValuesFromComPort!AA2447)&lt;&gt;"",(ValuesFromComPort!AA2447),"")</f>
        <v/>
      </c>
      <c r="P2447" t="str">
        <f>IF((ValuesFromComPort!AB2447)&lt;&gt;"",((_xlfn.BITAND((ValuesFromComPort!AB2447),1))*(ValuesFromComPort!AA2447)*1)+100*(_xlfn.BITAND((ValuesFromComPort!AB2447),1)),"")</f>
        <v/>
      </c>
      <c r="Q2447" t="str">
        <f>IF((ValuesFromComPort!AB2447)&lt;&gt;"",((_xlfn.BITAND((ValuesFromComPort!AB2447),2))/2)*50,"")</f>
        <v/>
      </c>
      <c r="R2447" t="str">
        <f>IF((ValuesFromComPort!AB2447)&lt;&gt;"",((_xlfn.BITAND((ValuesFromComPort!AB2447),4))/4)*60,"")</f>
        <v/>
      </c>
      <c r="S2447" t="str">
        <f>IF((ValuesFromComPort!AB2447)&lt;&gt;"",((_xlfn.BITAND((ValuesFromComPort!AB2447),32))/32)*70,"")</f>
        <v/>
      </c>
    </row>
    <row r="2448" spans="2:19" x14ac:dyDescent="0.25">
      <c r="B2448" t="str">
        <f>IF((ValuesFromComPort!B2448)&lt;&gt;"",((((ValuesFromComPort!B2448)-(Calculated!$B$2))/1.28)/320),"")</f>
        <v/>
      </c>
      <c r="C2448" t="str">
        <f>IF((ValuesFromComPort!C2448)&lt;&gt;"",((((ValuesFromComPort!C2448)-(Calculated!$C$2))/1.28)/320),"")</f>
        <v/>
      </c>
      <c r="D2448" t="str">
        <f>IF((ValuesFromComPort!D2448)&lt;&gt;"",((((ValuesFromComPort!D2448)-(Calculated!$D$2))/1.28)/80),"")</f>
        <v/>
      </c>
      <c r="E2448" t="str">
        <f>IF((ValuesFromComPort!F2448)&lt;&gt;"",((((ValuesFromComPort!F2448)-(Calculated!$E$2))/1.28)/80),"")</f>
        <v/>
      </c>
      <c r="F2448" t="str">
        <f>IF((ValuesFromComPort!H2448)&lt;&gt;"",((((ValuesFromComPort!H2448)-(Calculated!$F$2))/1.28)/3.2),"")</f>
        <v/>
      </c>
      <c r="G2448" t="str">
        <f>IF((ValuesFromComPort!I2448)&lt;&gt;"",((((ValuesFromComPort!I2448)-$G$2)*0.015625)/0.3),"")</f>
        <v/>
      </c>
      <c r="H2448" t="str">
        <f>IF((ValuesFromComPort!J2448)&lt;&gt;"",((((ValuesFromComPort!J2448)-(Calculated!$H$2))/1.28)*3.2),"")</f>
        <v/>
      </c>
      <c r="I2448" t="str">
        <f>IF((ValuesFromComPort!K2448)&lt;&gt;"",((((ValuesFromComPort!K2448)-(Calculated!$I$2))/1.28)/64),"")</f>
        <v/>
      </c>
      <c r="J2448" t="str">
        <f>IF((ValuesFromComPort!M2448)&lt;&gt;"",((((ValuesFromComPort!M2448)-(Calculated!$J$2))/1.28)/800),"")</f>
        <v/>
      </c>
      <c r="K2448" t="str">
        <f>IF((ValuesFromComPort!N2448)&lt;&gt;"",(((ValuesFromComPort!N2448)-(Calculated!$K$2))/1.28/3200),"")</f>
        <v/>
      </c>
      <c r="L2448" t="str">
        <f>IF((ValuesFromComPort!O2448)&lt;&gt;"",((((ValuesFromComPort!O2448)-(Calculated!$L$2))/1.28)/3.2),"")</f>
        <v/>
      </c>
      <c r="M2448" t="str">
        <f>IF((ValuesFromComPort!P2448)&lt;&gt;"",((((ValuesFromComPort!P2448)-(Calculated!$M$2))/1.28)/16),"")</f>
        <v/>
      </c>
      <c r="N2448" t="str">
        <f>IF((ValuesFromComPort!Q2448)&lt;&gt;"",((((ValuesFromComPort!Q2448)-(Calculated!$N$2))/1.28)/160),"")</f>
        <v/>
      </c>
      <c r="O2448" t="str">
        <f>IF((ValuesFromComPort!AA2448)&lt;&gt;"",(ValuesFromComPort!AA2448),"")</f>
        <v/>
      </c>
      <c r="P2448" t="str">
        <f>IF((ValuesFromComPort!AB2448)&lt;&gt;"",((_xlfn.BITAND((ValuesFromComPort!AB2448),1))*(ValuesFromComPort!AA2448)*1)+100*(_xlfn.BITAND((ValuesFromComPort!AB2448),1)),"")</f>
        <v/>
      </c>
      <c r="Q2448" t="str">
        <f>IF((ValuesFromComPort!AB2448)&lt;&gt;"",((_xlfn.BITAND((ValuesFromComPort!AB2448),2))/2)*50,"")</f>
        <v/>
      </c>
      <c r="R2448" t="str">
        <f>IF((ValuesFromComPort!AB2448)&lt;&gt;"",((_xlfn.BITAND((ValuesFromComPort!AB2448),4))/4)*60,"")</f>
        <v/>
      </c>
      <c r="S2448" t="str">
        <f>IF((ValuesFromComPort!AB2448)&lt;&gt;"",((_xlfn.BITAND((ValuesFromComPort!AB2448),32))/32)*70,"")</f>
        <v/>
      </c>
    </row>
    <row r="2449" spans="2:19" x14ac:dyDescent="0.25">
      <c r="B2449" t="str">
        <f>IF((ValuesFromComPort!B2449)&lt;&gt;"",((((ValuesFromComPort!B2449)-(Calculated!$B$2))/1.28)/320),"")</f>
        <v/>
      </c>
      <c r="C2449" t="str">
        <f>IF((ValuesFromComPort!C2449)&lt;&gt;"",((((ValuesFromComPort!C2449)-(Calculated!$C$2))/1.28)/320),"")</f>
        <v/>
      </c>
      <c r="D2449" t="str">
        <f>IF((ValuesFromComPort!D2449)&lt;&gt;"",((((ValuesFromComPort!D2449)-(Calculated!$D$2))/1.28)/80),"")</f>
        <v/>
      </c>
      <c r="E2449" t="str">
        <f>IF((ValuesFromComPort!F2449)&lt;&gt;"",((((ValuesFromComPort!F2449)-(Calculated!$E$2))/1.28)/80),"")</f>
        <v/>
      </c>
      <c r="F2449" t="str">
        <f>IF((ValuesFromComPort!H2449)&lt;&gt;"",((((ValuesFromComPort!H2449)-(Calculated!$F$2))/1.28)/3.2),"")</f>
        <v/>
      </c>
      <c r="G2449" t="str">
        <f>IF((ValuesFromComPort!I2449)&lt;&gt;"",((((ValuesFromComPort!I2449)-$G$2)*0.015625)/0.3),"")</f>
        <v/>
      </c>
      <c r="H2449" t="str">
        <f>IF((ValuesFromComPort!J2449)&lt;&gt;"",((((ValuesFromComPort!J2449)-(Calculated!$H$2))/1.28)*3.2),"")</f>
        <v/>
      </c>
      <c r="I2449" t="str">
        <f>IF((ValuesFromComPort!K2449)&lt;&gt;"",((((ValuesFromComPort!K2449)-(Calculated!$I$2))/1.28)/64),"")</f>
        <v/>
      </c>
      <c r="J2449" t="str">
        <f>IF((ValuesFromComPort!M2449)&lt;&gt;"",((((ValuesFromComPort!M2449)-(Calculated!$J$2))/1.28)/800),"")</f>
        <v/>
      </c>
      <c r="K2449" t="str">
        <f>IF((ValuesFromComPort!N2449)&lt;&gt;"",(((ValuesFromComPort!N2449)-(Calculated!$K$2))/1.28/3200),"")</f>
        <v/>
      </c>
      <c r="L2449" t="str">
        <f>IF((ValuesFromComPort!O2449)&lt;&gt;"",((((ValuesFromComPort!O2449)-(Calculated!$L$2))/1.28)/3.2),"")</f>
        <v/>
      </c>
      <c r="M2449" t="str">
        <f>IF((ValuesFromComPort!P2449)&lt;&gt;"",((((ValuesFromComPort!P2449)-(Calculated!$M$2))/1.28)/16),"")</f>
        <v/>
      </c>
      <c r="N2449" t="str">
        <f>IF((ValuesFromComPort!Q2449)&lt;&gt;"",((((ValuesFromComPort!Q2449)-(Calculated!$N$2))/1.28)/160),"")</f>
        <v/>
      </c>
      <c r="O2449" t="str">
        <f>IF((ValuesFromComPort!AA2449)&lt;&gt;"",(ValuesFromComPort!AA2449),"")</f>
        <v/>
      </c>
      <c r="P2449" t="str">
        <f>IF((ValuesFromComPort!AB2449)&lt;&gt;"",((_xlfn.BITAND((ValuesFromComPort!AB2449),1))*(ValuesFromComPort!AA2449)*1)+100*(_xlfn.BITAND((ValuesFromComPort!AB2449),1)),"")</f>
        <v/>
      </c>
      <c r="Q2449" t="str">
        <f>IF((ValuesFromComPort!AB2449)&lt;&gt;"",((_xlfn.BITAND((ValuesFromComPort!AB2449),2))/2)*50,"")</f>
        <v/>
      </c>
      <c r="R2449" t="str">
        <f>IF((ValuesFromComPort!AB2449)&lt;&gt;"",((_xlfn.BITAND((ValuesFromComPort!AB2449),4))/4)*60,"")</f>
        <v/>
      </c>
      <c r="S2449" t="str">
        <f>IF((ValuesFromComPort!AB2449)&lt;&gt;"",((_xlfn.BITAND((ValuesFromComPort!AB2449),32))/32)*70,"")</f>
        <v/>
      </c>
    </row>
    <row r="2450" spans="2:19" x14ac:dyDescent="0.25">
      <c r="B2450" t="str">
        <f>IF((ValuesFromComPort!B2450)&lt;&gt;"",((((ValuesFromComPort!B2450)-(Calculated!$B$2))/1.28)/320),"")</f>
        <v/>
      </c>
      <c r="C2450" t="str">
        <f>IF((ValuesFromComPort!C2450)&lt;&gt;"",((((ValuesFromComPort!C2450)-(Calculated!$C$2))/1.28)/320),"")</f>
        <v/>
      </c>
      <c r="D2450" t="str">
        <f>IF((ValuesFromComPort!D2450)&lt;&gt;"",((((ValuesFromComPort!D2450)-(Calculated!$D$2))/1.28)/80),"")</f>
        <v/>
      </c>
      <c r="E2450" t="str">
        <f>IF((ValuesFromComPort!F2450)&lt;&gt;"",((((ValuesFromComPort!F2450)-(Calculated!$E$2))/1.28)/80),"")</f>
        <v/>
      </c>
      <c r="F2450" t="str">
        <f>IF((ValuesFromComPort!H2450)&lt;&gt;"",((((ValuesFromComPort!H2450)-(Calculated!$F$2))/1.28)/3.2),"")</f>
        <v/>
      </c>
      <c r="G2450" t="str">
        <f>IF((ValuesFromComPort!I2450)&lt;&gt;"",((((ValuesFromComPort!I2450)-$G$2)*0.015625)/0.3),"")</f>
        <v/>
      </c>
      <c r="H2450" t="str">
        <f>IF((ValuesFromComPort!J2450)&lt;&gt;"",((((ValuesFromComPort!J2450)-(Calculated!$H$2))/1.28)*3.2),"")</f>
        <v/>
      </c>
      <c r="I2450" t="str">
        <f>IF((ValuesFromComPort!K2450)&lt;&gt;"",((((ValuesFromComPort!K2450)-(Calculated!$I$2))/1.28)/64),"")</f>
        <v/>
      </c>
      <c r="J2450" t="str">
        <f>IF((ValuesFromComPort!M2450)&lt;&gt;"",((((ValuesFromComPort!M2450)-(Calculated!$J$2))/1.28)/800),"")</f>
        <v/>
      </c>
      <c r="K2450" t="str">
        <f>IF((ValuesFromComPort!N2450)&lt;&gt;"",(((ValuesFromComPort!N2450)-(Calculated!$K$2))/1.28/3200),"")</f>
        <v/>
      </c>
      <c r="L2450" t="str">
        <f>IF((ValuesFromComPort!O2450)&lt;&gt;"",((((ValuesFromComPort!O2450)-(Calculated!$L$2))/1.28)/3.2),"")</f>
        <v/>
      </c>
      <c r="M2450" t="str">
        <f>IF((ValuesFromComPort!P2450)&lt;&gt;"",((((ValuesFromComPort!P2450)-(Calculated!$M$2))/1.28)/16),"")</f>
        <v/>
      </c>
      <c r="N2450" t="str">
        <f>IF((ValuesFromComPort!Q2450)&lt;&gt;"",((((ValuesFromComPort!Q2450)-(Calculated!$N$2))/1.28)/160),"")</f>
        <v/>
      </c>
      <c r="O2450" t="str">
        <f>IF((ValuesFromComPort!AA2450)&lt;&gt;"",(ValuesFromComPort!AA2450),"")</f>
        <v/>
      </c>
      <c r="P2450" t="str">
        <f>IF((ValuesFromComPort!AB2450)&lt;&gt;"",((_xlfn.BITAND((ValuesFromComPort!AB2450),1))*(ValuesFromComPort!AA2450)*1)+100*(_xlfn.BITAND((ValuesFromComPort!AB2450),1)),"")</f>
        <v/>
      </c>
      <c r="Q2450" t="str">
        <f>IF((ValuesFromComPort!AB2450)&lt;&gt;"",((_xlfn.BITAND((ValuesFromComPort!AB2450),2))/2)*50,"")</f>
        <v/>
      </c>
      <c r="R2450" t="str">
        <f>IF((ValuesFromComPort!AB2450)&lt;&gt;"",((_xlfn.BITAND((ValuesFromComPort!AB2450),4))/4)*60,"")</f>
        <v/>
      </c>
      <c r="S2450" t="str">
        <f>IF((ValuesFromComPort!AB2450)&lt;&gt;"",((_xlfn.BITAND((ValuesFromComPort!AB2450),32))/32)*70,"")</f>
        <v/>
      </c>
    </row>
    <row r="2451" spans="2:19" x14ac:dyDescent="0.25">
      <c r="B2451" t="str">
        <f>IF((ValuesFromComPort!B2451)&lt;&gt;"",((((ValuesFromComPort!B2451)-(Calculated!$B$2))/1.28)/320),"")</f>
        <v/>
      </c>
      <c r="C2451" t="str">
        <f>IF((ValuesFromComPort!C2451)&lt;&gt;"",((((ValuesFromComPort!C2451)-(Calculated!$C$2))/1.28)/320),"")</f>
        <v/>
      </c>
      <c r="D2451" t="str">
        <f>IF((ValuesFromComPort!D2451)&lt;&gt;"",((((ValuesFromComPort!D2451)-(Calculated!$D$2))/1.28)/80),"")</f>
        <v/>
      </c>
      <c r="E2451" t="str">
        <f>IF((ValuesFromComPort!F2451)&lt;&gt;"",((((ValuesFromComPort!F2451)-(Calculated!$E$2))/1.28)/80),"")</f>
        <v/>
      </c>
      <c r="F2451" t="str">
        <f>IF((ValuesFromComPort!H2451)&lt;&gt;"",((((ValuesFromComPort!H2451)-(Calculated!$F$2))/1.28)/3.2),"")</f>
        <v/>
      </c>
      <c r="G2451" t="str">
        <f>IF((ValuesFromComPort!I2451)&lt;&gt;"",((((ValuesFromComPort!I2451)-$G$2)*0.015625)/0.3),"")</f>
        <v/>
      </c>
      <c r="H2451" t="str">
        <f>IF((ValuesFromComPort!J2451)&lt;&gt;"",((((ValuesFromComPort!J2451)-(Calculated!$H$2))/1.28)*3.2),"")</f>
        <v/>
      </c>
      <c r="I2451" t="str">
        <f>IF((ValuesFromComPort!K2451)&lt;&gt;"",((((ValuesFromComPort!K2451)-(Calculated!$I$2))/1.28)/64),"")</f>
        <v/>
      </c>
      <c r="J2451" t="str">
        <f>IF((ValuesFromComPort!M2451)&lt;&gt;"",((((ValuesFromComPort!M2451)-(Calculated!$J$2))/1.28)/800),"")</f>
        <v/>
      </c>
      <c r="K2451" t="str">
        <f>IF((ValuesFromComPort!N2451)&lt;&gt;"",(((ValuesFromComPort!N2451)-(Calculated!$K$2))/1.28/3200),"")</f>
        <v/>
      </c>
      <c r="L2451" t="str">
        <f>IF((ValuesFromComPort!O2451)&lt;&gt;"",((((ValuesFromComPort!O2451)-(Calculated!$L$2))/1.28)/3.2),"")</f>
        <v/>
      </c>
      <c r="M2451" t="str">
        <f>IF((ValuesFromComPort!P2451)&lt;&gt;"",((((ValuesFromComPort!P2451)-(Calculated!$M$2))/1.28)/16),"")</f>
        <v/>
      </c>
      <c r="N2451" t="str">
        <f>IF((ValuesFromComPort!Q2451)&lt;&gt;"",((((ValuesFromComPort!Q2451)-(Calculated!$N$2))/1.28)/160),"")</f>
        <v/>
      </c>
      <c r="O2451" t="str">
        <f>IF((ValuesFromComPort!AA2451)&lt;&gt;"",(ValuesFromComPort!AA2451),"")</f>
        <v/>
      </c>
      <c r="P2451" t="str">
        <f>IF((ValuesFromComPort!AB2451)&lt;&gt;"",((_xlfn.BITAND((ValuesFromComPort!AB2451),1))*(ValuesFromComPort!AA2451)*1)+100*(_xlfn.BITAND((ValuesFromComPort!AB2451),1)),"")</f>
        <v/>
      </c>
      <c r="Q2451" t="str">
        <f>IF((ValuesFromComPort!AB2451)&lt;&gt;"",((_xlfn.BITAND((ValuesFromComPort!AB2451),2))/2)*50,"")</f>
        <v/>
      </c>
      <c r="R2451" t="str">
        <f>IF((ValuesFromComPort!AB2451)&lt;&gt;"",((_xlfn.BITAND((ValuesFromComPort!AB2451),4))/4)*60,"")</f>
        <v/>
      </c>
      <c r="S2451" t="str">
        <f>IF((ValuesFromComPort!AB2451)&lt;&gt;"",((_xlfn.BITAND((ValuesFromComPort!AB2451),32))/32)*70,"")</f>
        <v/>
      </c>
    </row>
    <row r="2452" spans="2:19" x14ac:dyDescent="0.25">
      <c r="B2452" t="str">
        <f>IF((ValuesFromComPort!B2452)&lt;&gt;"",((((ValuesFromComPort!B2452)-(Calculated!$B$2))/1.28)/320),"")</f>
        <v/>
      </c>
      <c r="C2452" t="str">
        <f>IF((ValuesFromComPort!C2452)&lt;&gt;"",((((ValuesFromComPort!C2452)-(Calculated!$C$2))/1.28)/320),"")</f>
        <v/>
      </c>
      <c r="D2452" t="str">
        <f>IF((ValuesFromComPort!D2452)&lt;&gt;"",((((ValuesFromComPort!D2452)-(Calculated!$D$2))/1.28)/80),"")</f>
        <v/>
      </c>
      <c r="E2452" t="str">
        <f>IF((ValuesFromComPort!F2452)&lt;&gt;"",((((ValuesFromComPort!F2452)-(Calculated!$E$2))/1.28)/80),"")</f>
        <v/>
      </c>
      <c r="F2452" t="str">
        <f>IF((ValuesFromComPort!H2452)&lt;&gt;"",((((ValuesFromComPort!H2452)-(Calculated!$F$2))/1.28)/3.2),"")</f>
        <v/>
      </c>
      <c r="G2452" t="str">
        <f>IF((ValuesFromComPort!I2452)&lt;&gt;"",((((ValuesFromComPort!I2452)-$G$2)*0.015625)/0.3),"")</f>
        <v/>
      </c>
      <c r="H2452" t="str">
        <f>IF((ValuesFromComPort!J2452)&lt;&gt;"",((((ValuesFromComPort!J2452)-(Calculated!$H$2))/1.28)*3.2),"")</f>
        <v/>
      </c>
      <c r="I2452" t="str">
        <f>IF((ValuesFromComPort!K2452)&lt;&gt;"",((((ValuesFromComPort!K2452)-(Calculated!$I$2))/1.28)/64),"")</f>
        <v/>
      </c>
      <c r="J2452" t="str">
        <f>IF((ValuesFromComPort!M2452)&lt;&gt;"",((((ValuesFromComPort!M2452)-(Calculated!$J$2))/1.28)/800),"")</f>
        <v/>
      </c>
      <c r="K2452" t="str">
        <f>IF((ValuesFromComPort!N2452)&lt;&gt;"",(((ValuesFromComPort!N2452)-(Calculated!$K$2))/1.28/3200),"")</f>
        <v/>
      </c>
      <c r="L2452" t="str">
        <f>IF((ValuesFromComPort!O2452)&lt;&gt;"",((((ValuesFromComPort!O2452)-(Calculated!$L$2))/1.28)/3.2),"")</f>
        <v/>
      </c>
      <c r="M2452" t="str">
        <f>IF((ValuesFromComPort!P2452)&lt;&gt;"",((((ValuesFromComPort!P2452)-(Calculated!$M$2))/1.28)/16),"")</f>
        <v/>
      </c>
      <c r="N2452" t="str">
        <f>IF((ValuesFromComPort!Q2452)&lt;&gt;"",((((ValuesFromComPort!Q2452)-(Calculated!$N$2))/1.28)/160),"")</f>
        <v/>
      </c>
      <c r="O2452" t="str">
        <f>IF((ValuesFromComPort!AA2452)&lt;&gt;"",(ValuesFromComPort!AA2452),"")</f>
        <v/>
      </c>
      <c r="P2452" t="str">
        <f>IF((ValuesFromComPort!AB2452)&lt;&gt;"",((_xlfn.BITAND((ValuesFromComPort!AB2452),1))*(ValuesFromComPort!AA2452)*1)+100*(_xlfn.BITAND((ValuesFromComPort!AB2452),1)),"")</f>
        <v/>
      </c>
      <c r="Q2452" t="str">
        <f>IF((ValuesFromComPort!AB2452)&lt;&gt;"",((_xlfn.BITAND((ValuesFromComPort!AB2452),2))/2)*50,"")</f>
        <v/>
      </c>
      <c r="R2452" t="str">
        <f>IF((ValuesFromComPort!AB2452)&lt;&gt;"",((_xlfn.BITAND((ValuesFromComPort!AB2452),4))/4)*60,"")</f>
        <v/>
      </c>
      <c r="S2452" t="str">
        <f>IF((ValuesFromComPort!AB2452)&lt;&gt;"",((_xlfn.BITAND((ValuesFromComPort!AB2452),32))/32)*70,"")</f>
        <v/>
      </c>
    </row>
    <row r="2453" spans="2:19" x14ac:dyDescent="0.25">
      <c r="B2453" t="str">
        <f>IF((ValuesFromComPort!B2453)&lt;&gt;"",((((ValuesFromComPort!B2453)-(Calculated!$B$2))/1.28)/320),"")</f>
        <v/>
      </c>
      <c r="C2453" t="str">
        <f>IF((ValuesFromComPort!C2453)&lt;&gt;"",((((ValuesFromComPort!C2453)-(Calculated!$C$2))/1.28)/320),"")</f>
        <v/>
      </c>
      <c r="D2453" t="str">
        <f>IF((ValuesFromComPort!D2453)&lt;&gt;"",((((ValuesFromComPort!D2453)-(Calculated!$D$2))/1.28)/80),"")</f>
        <v/>
      </c>
      <c r="E2453" t="str">
        <f>IF((ValuesFromComPort!F2453)&lt;&gt;"",((((ValuesFromComPort!F2453)-(Calculated!$E$2))/1.28)/80),"")</f>
        <v/>
      </c>
      <c r="F2453" t="str">
        <f>IF((ValuesFromComPort!H2453)&lt;&gt;"",((((ValuesFromComPort!H2453)-(Calculated!$F$2))/1.28)/3.2),"")</f>
        <v/>
      </c>
      <c r="G2453" t="str">
        <f>IF((ValuesFromComPort!I2453)&lt;&gt;"",((((ValuesFromComPort!I2453)-$G$2)*0.015625)/0.3),"")</f>
        <v/>
      </c>
      <c r="H2453" t="str">
        <f>IF((ValuesFromComPort!J2453)&lt;&gt;"",((((ValuesFromComPort!J2453)-(Calculated!$H$2))/1.28)*3.2),"")</f>
        <v/>
      </c>
      <c r="I2453" t="str">
        <f>IF((ValuesFromComPort!K2453)&lt;&gt;"",((((ValuesFromComPort!K2453)-(Calculated!$I$2))/1.28)/64),"")</f>
        <v/>
      </c>
      <c r="J2453" t="str">
        <f>IF((ValuesFromComPort!M2453)&lt;&gt;"",((((ValuesFromComPort!M2453)-(Calculated!$J$2))/1.28)/800),"")</f>
        <v/>
      </c>
      <c r="K2453" t="str">
        <f>IF((ValuesFromComPort!N2453)&lt;&gt;"",(((ValuesFromComPort!N2453)-(Calculated!$K$2))/1.28/3200),"")</f>
        <v/>
      </c>
      <c r="L2453" t="str">
        <f>IF((ValuesFromComPort!O2453)&lt;&gt;"",((((ValuesFromComPort!O2453)-(Calculated!$L$2))/1.28)/3.2),"")</f>
        <v/>
      </c>
      <c r="M2453" t="str">
        <f>IF((ValuesFromComPort!P2453)&lt;&gt;"",((((ValuesFromComPort!P2453)-(Calculated!$M$2))/1.28)/16),"")</f>
        <v/>
      </c>
      <c r="N2453" t="str">
        <f>IF((ValuesFromComPort!Q2453)&lt;&gt;"",((((ValuesFromComPort!Q2453)-(Calculated!$N$2))/1.28)/160),"")</f>
        <v/>
      </c>
      <c r="O2453" t="str">
        <f>IF((ValuesFromComPort!AA2453)&lt;&gt;"",(ValuesFromComPort!AA2453),"")</f>
        <v/>
      </c>
      <c r="P2453" t="str">
        <f>IF((ValuesFromComPort!AB2453)&lt;&gt;"",((_xlfn.BITAND((ValuesFromComPort!AB2453),1))*(ValuesFromComPort!AA2453)*1)+100*(_xlfn.BITAND((ValuesFromComPort!AB2453),1)),"")</f>
        <v/>
      </c>
      <c r="Q2453" t="str">
        <f>IF((ValuesFromComPort!AB2453)&lt;&gt;"",((_xlfn.BITAND((ValuesFromComPort!AB2453),2))/2)*50,"")</f>
        <v/>
      </c>
      <c r="R2453" t="str">
        <f>IF((ValuesFromComPort!AB2453)&lt;&gt;"",((_xlfn.BITAND((ValuesFromComPort!AB2453),4))/4)*60,"")</f>
        <v/>
      </c>
      <c r="S2453" t="str">
        <f>IF((ValuesFromComPort!AB2453)&lt;&gt;"",((_xlfn.BITAND((ValuesFromComPort!AB2453),32))/32)*70,"")</f>
        <v/>
      </c>
    </row>
    <row r="2454" spans="2:19" x14ac:dyDescent="0.25">
      <c r="B2454" t="str">
        <f>IF((ValuesFromComPort!B2454)&lt;&gt;"",((((ValuesFromComPort!B2454)-(Calculated!$B$2))/1.28)/320),"")</f>
        <v/>
      </c>
      <c r="C2454" t="str">
        <f>IF((ValuesFromComPort!C2454)&lt;&gt;"",((((ValuesFromComPort!C2454)-(Calculated!$C$2))/1.28)/320),"")</f>
        <v/>
      </c>
      <c r="D2454" t="str">
        <f>IF((ValuesFromComPort!D2454)&lt;&gt;"",((((ValuesFromComPort!D2454)-(Calculated!$D$2))/1.28)/80),"")</f>
        <v/>
      </c>
      <c r="E2454" t="str">
        <f>IF((ValuesFromComPort!F2454)&lt;&gt;"",((((ValuesFromComPort!F2454)-(Calculated!$E$2))/1.28)/80),"")</f>
        <v/>
      </c>
      <c r="F2454" t="str">
        <f>IF((ValuesFromComPort!H2454)&lt;&gt;"",((((ValuesFromComPort!H2454)-(Calculated!$F$2))/1.28)/3.2),"")</f>
        <v/>
      </c>
      <c r="G2454" t="str">
        <f>IF((ValuesFromComPort!I2454)&lt;&gt;"",((((ValuesFromComPort!I2454)-$G$2)*0.015625)/0.3),"")</f>
        <v/>
      </c>
      <c r="H2454" t="str">
        <f>IF((ValuesFromComPort!J2454)&lt;&gt;"",((((ValuesFromComPort!J2454)-(Calculated!$H$2))/1.28)*3.2),"")</f>
        <v/>
      </c>
      <c r="I2454" t="str">
        <f>IF((ValuesFromComPort!K2454)&lt;&gt;"",((((ValuesFromComPort!K2454)-(Calculated!$I$2))/1.28)/64),"")</f>
        <v/>
      </c>
      <c r="J2454" t="str">
        <f>IF((ValuesFromComPort!M2454)&lt;&gt;"",((((ValuesFromComPort!M2454)-(Calculated!$J$2))/1.28)/800),"")</f>
        <v/>
      </c>
      <c r="K2454" t="str">
        <f>IF((ValuesFromComPort!N2454)&lt;&gt;"",(((ValuesFromComPort!N2454)-(Calculated!$K$2))/1.28/3200),"")</f>
        <v/>
      </c>
      <c r="L2454" t="str">
        <f>IF((ValuesFromComPort!O2454)&lt;&gt;"",((((ValuesFromComPort!O2454)-(Calculated!$L$2))/1.28)/3.2),"")</f>
        <v/>
      </c>
      <c r="M2454" t="str">
        <f>IF((ValuesFromComPort!P2454)&lt;&gt;"",((((ValuesFromComPort!P2454)-(Calculated!$M$2))/1.28)/16),"")</f>
        <v/>
      </c>
      <c r="N2454" t="str">
        <f>IF((ValuesFromComPort!Q2454)&lt;&gt;"",((((ValuesFromComPort!Q2454)-(Calculated!$N$2))/1.28)/160),"")</f>
        <v/>
      </c>
      <c r="O2454" t="str">
        <f>IF((ValuesFromComPort!AA2454)&lt;&gt;"",(ValuesFromComPort!AA2454),"")</f>
        <v/>
      </c>
      <c r="P2454" t="str">
        <f>IF((ValuesFromComPort!AB2454)&lt;&gt;"",((_xlfn.BITAND((ValuesFromComPort!AB2454),1))*(ValuesFromComPort!AA2454)*1)+100*(_xlfn.BITAND((ValuesFromComPort!AB2454),1)),"")</f>
        <v/>
      </c>
      <c r="Q2454" t="str">
        <f>IF((ValuesFromComPort!AB2454)&lt;&gt;"",((_xlfn.BITAND((ValuesFromComPort!AB2454),2))/2)*50,"")</f>
        <v/>
      </c>
      <c r="R2454" t="str">
        <f>IF((ValuesFromComPort!AB2454)&lt;&gt;"",((_xlfn.BITAND((ValuesFromComPort!AB2454),4))/4)*60,"")</f>
        <v/>
      </c>
      <c r="S2454" t="str">
        <f>IF((ValuesFromComPort!AB2454)&lt;&gt;"",((_xlfn.BITAND((ValuesFromComPort!AB2454),32))/32)*70,"")</f>
        <v/>
      </c>
    </row>
    <row r="2455" spans="2:19" x14ac:dyDescent="0.25">
      <c r="B2455" t="str">
        <f>IF((ValuesFromComPort!B2455)&lt;&gt;"",((((ValuesFromComPort!B2455)-(Calculated!$B$2))/1.28)/320),"")</f>
        <v/>
      </c>
      <c r="C2455" t="str">
        <f>IF((ValuesFromComPort!C2455)&lt;&gt;"",((((ValuesFromComPort!C2455)-(Calculated!$C$2))/1.28)/320),"")</f>
        <v/>
      </c>
      <c r="D2455" t="str">
        <f>IF((ValuesFromComPort!D2455)&lt;&gt;"",((((ValuesFromComPort!D2455)-(Calculated!$D$2))/1.28)/80),"")</f>
        <v/>
      </c>
      <c r="E2455" t="str">
        <f>IF((ValuesFromComPort!F2455)&lt;&gt;"",((((ValuesFromComPort!F2455)-(Calculated!$E$2))/1.28)/80),"")</f>
        <v/>
      </c>
      <c r="F2455" t="str">
        <f>IF((ValuesFromComPort!H2455)&lt;&gt;"",((((ValuesFromComPort!H2455)-(Calculated!$F$2))/1.28)/3.2),"")</f>
        <v/>
      </c>
      <c r="G2455" t="str">
        <f>IF((ValuesFromComPort!I2455)&lt;&gt;"",((((ValuesFromComPort!I2455)-$G$2)*0.015625)/0.3),"")</f>
        <v/>
      </c>
      <c r="H2455" t="str">
        <f>IF((ValuesFromComPort!J2455)&lt;&gt;"",((((ValuesFromComPort!J2455)-(Calculated!$H$2))/1.28)*3.2),"")</f>
        <v/>
      </c>
      <c r="I2455" t="str">
        <f>IF((ValuesFromComPort!K2455)&lt;&gt;"",((((ValuesFromComPort!K2455)-(Calculated!$I$2))/1.28)/64),"")</f>
        <v/>
      </c>
      <c r="J2455" t="str">
        <f>IF((ValuesFromComPort!M2455)&lt;&gt;"",((((ValuesFromComPort!M2455)-(Calculated!$J$2))/1.28)/800),"")</f>
        <v/>
      </c>
      <c r="K2455" t="str">
        <f>IF((ValuesFromComPort!N2455)&lt;&gt;"",(((ValuesFromComPort!N2455)-(Calculated!$K$2))/1.28/3200),"")</f>
        <v/>
      </c>
      <c r="L2455" t="str">
        <f>IF((ValuesFromComPort!O2455)&lt;&gt;"",((((ValuesFromComPort!O2455)-(Calculated!$L$2))/1.28)/3.2),"")</f>
        <v/>
      </c>
      <c r="M2455" t="str">
        <f>IF((ValuesFromComPort!P2455)&lt;&gt;"",((((ValuesFromComPort!P2455)-(Calculated!$M$2))/1.28)/16),"")</f>
        <v/>
      </c>
      <c r="N2455" t="str">
        <f>IF((ValuesFromComPort!Q2455)&lt;&gt;"",((((ValuesFromComPort!Q2455)-(Calculated!$N$2))/1.28)/160),"")</f>
        <v/>
      </c>
      <c r="O2455" t="str">
        <f>IF((ValuesFromComPort!AA2455)&lt;&gt;"",(ValuesFromComPort!AA2455),"")</f>
        <v/>
      </c>
      <c r="P2455" t="str">
        <f>IF((ValuesFromComPort!AB2455)&lt;&gt;"",((_xlfn.BITAND((ValuesFromComPort!AB2455),1))*(ValuesFromComPort!AA2455)*1)+100*(_xlfn.BITAND((ValuesFromComPort!AB2455),1)),"")</f>
        <v/>
      </c>
      <c r="Q2455" t="str">
        <f>IF((ValuesFromComPort!AB2455)&lt;&gt;"",((_xlfn.BITAND((ValuesFromComPort!AB2455),2))/2)*50,"")</f>
        <v/>
      </c>
      <c r="R2455" t="str">
        <f>IF((ValuesFromComPort!AB2455)&lt;&gt;"",((_xlfn.BITAND((ValuesFromComPort!AB2455),4))/4)*60,"")</f>
        <v/>
      </c>
      <c r="S2455" t="str">
        <f>IF((ValuesFromComPort!AB2455)&lt;&gt;"",((_xlfn.BITAND((ValuesFromComPort!AB2455),32))/32)*70,"")</f>
        <v/>
      </c>
    </row>
    <row r="2456" spans="2:19" x14ac:dyDescent="0.25">
      <c r="B2456" t="str">
        <f>IF((ValuesFromComPort!B2456)&lt;&gt;"",((((ValuesFromComPort!B2456)-(Calculated!$B$2))/1.28)/320),"")</f>
        <v/>
      </c>
      <c r="C2456" t="str">
        <f>IF((ValuesFromComPort!C2456)&lt;&gt;"",((((ValuesFromComPort!C2456)-(Calculated!$C$2))/1.28)/320),"")</f>
        <v/>
      </c>
      <c r="D2456" t="str">
        <f>IF((ValuesFromComPort!D2456)&lt;&gt;"",((((ValuesFromComPort!D2456)-(Calculated!$D$2))/1.28)/80),"")</f>
        <v/>
      </c>
      <c r="E2456" t="str">
        <f>IF((ValuesFromComPort!F2456)&lt;&gt;"",((((ValuesFromComPort!F2456)-(Calculated!$E$2))/1.28)/80),"")</f>
        <v/>
      </c>
      <c r="F2456" t="str">
        <f>IF((ValuesFromComPort!H2456)&lt;&gt;"",((((ValuesFromComPort!H2456)-(Calculated!$F$2))/1.28)/3.2),"")</f>
        <v/>
      </c>
      <c r="G2456" t="str">
        <f>IF((ValuesFromComPort!I2456)&lt;&gt;"",((((ValuesFromComPort!I2456)-$G$2)*0.015625)/0.3),"")</f>
        <v/>
      </c>
      <c r="H2456" t="str">
        <f>IF((ValuesFromComPort!J2456)&lt;&gt;"",((((ValuesFromComPort!J2456)-(Calculated!$H$2))/1.28)*3.2),"")</f>
        <v/>
      </c>
      <c r="I2456" t="str">
        <f>IF((ValuesFromComPort!K2456)&lt;&gt;"",((((ValuesFromComPort!K2456)-(Calculated!$I$2))/1.28)/64),"")</f>
        <v/>
      </c>
      <c r="J2456" t="str">
        <f>IF((ValuesFromComPort!M2456)&lt;&gt;"",((((ValuesFromComPort!M2456)-(Calculated!$J$2))/1.28)/800),"")</f>
        <v/>
      </c>
      <c r="K2456" t="str">
        <f>IF((ValuesFromComPort!N2456)&lt;&gt;"",(((ValuesFromComPort!N2456)-(Calculated!$K$2))/1.28/3200),"")</f>
        <v/>
      </c>
      <c r="L2456" t="str">
        <f>IF((ValuesFromComPort!O2456)&lt;&gt;"",((((ValuesFromComPort!O2456)-(Calculated!$L$2))/1.28)/3.2),"")</f>
        <v/>
      </c>
      <c r="M2456" t="str">
        <f>IF((ValuesFromComPort!P2456)&lt;&gt;"",((((ValuesFromComPort!P2456)-(Calculated!$M$2))/1.28)/16),"")</f>
        <v/>
      </c>
      <c r="N2456" t="str">
        <f>IF((ValuesFromComPort!Q2456)&lt;&gt;"",((((ValuesFromComPort!Q2456)-(Calculated!$N$2))/1.28)/160),"")</f>
        <v/>
      </c>
      <c r="O2456" t="str">
        <f>IF((ValuesFromComPort!AA2456)&lt;&gt;"",(ValuesFromComPort!AA2456),"")</f>
        <v/>
      </c>
      <c r="P2456" t="str">
        <f>IF((ValuesFromComPort!AB2456)&lt;&gt;"",((_xlfn.BITAND((ValuesFromComPort!AB2456),1))*(ValuesFromComPort!AA2456)*1)+100*(_xlfn.BITAND((ValuesFromComPort!AB2456),1)),"")</f>
        <v/>
      </c>
      <c r="Q2456" t="str">
        <f>IF((ValuesFromComPort!AB2456)&lt;&gt;"",((_xlfn.BITAND((ValuesFromComPort!AB2456),2))/2)*50,"")</f>
        <v/>
      </c>
      <c r="R2456" t="str">
        <f>IF((ValuesFromComPort!AB2456)&lt;&gt;"",((_xlfn.BITAND((ValuesFromComPort!AB2456),4))/4)*60,"")</f>
        <v/>
      </c>
      <c r="S2456" t="str">
        <f>IF((ValuesFromComPort!AB2456)&lt;&gt;"",((_xlfn.BITAND((ValuesFromComPort!AB2456),32))/32)*70,"")</f>
        <v/>
      </c>
    </row>
    <row r="2457" spans="2:19" x14ac:dyDescent="0.25">
      <c r="B2457" t="str">
        <f>IF((ValuesFromComPort!B2457)&lt;&gt;"",((((ValuesFromComPort!B2457)-(Calculated!$B$2))/1.28)/320),"")</f>
        <v/>
      </c>
      <c r="C2457" t="str">
        <f>IF((ValuesFromComPort!C2457)&lt;&gt;"",((((ValuesFromComPort!C2457)-(Calculated!$C$2))/1.28)/320),"")</f>
        <v/>
      </c>
      <c r="D2457" t="str">
        <f>IF((ValuesFromComPort!D2457)&lt;&gt;"",((((ValuesFromComPort!D2457)-(Calculated!$D$2))/1.28)/80),"")</f>
        <v/>
      </c>
      <c r="E2457" t="str">
        <f>IF((ValuesFromComPort!F2457)&lt;&gt;"",((((ValuesFromComPort!F2457)-(Calculated!$E$2))/1.28)/80),"")</f>
        <v/>
      </c>
      <c r="F2457" t="str">
        <f>IF((ValuesFromComPort!H2457)&lt;&gt;"",((((ValuesFromComPort!H2457)-(Calculated!$F$2))/1.28)/3.2),"")</f>
        <v/>
      </c>
      <c r="G2457" t="str">
        <f>IF((ValuesFromComPort!I2457)&lt;&gt;"",((((ValuesFromComPort!I2457)-$G$2)*0.015625)/0.3),"")</f>
        <v/>
      </c>
      <c r="H2457" t="str">
        <f>IF((ValuesFromComPort!J2457)&lt;&gt;"",((((ValuesFromComPort!J2457)-(Calculated!$H$2))/1.28)*3.2),"")</f>
        <v/>
      </c>
      <c r="I2457" t="str">
        <f>IF((ValuesFromComPort!K2457)&lt;&gt;"",((((ValuesFromComPort!K2457)-(Calculated!$I$2))/1.28)/64),"")</f>
        <v/>
      </c>
      <c r="J2457" t="str">
        <f>IF((ValuesFromComPort!M2457)&lt;&gt;"",((((ValuesFromComPort!M2457)-(Calculated!$J$2))/1.28)/800),"")</f>
        <v/>
      </c>
      <c r="K2457" t="str">
        <f>IF((ValuesFromComPort!N2457)&lt;&gt;"",(((ValuesFromComPort!N2457)-(Calculated!$K$2))/1.28/3200),"")</f>
        <v/>
      </c>
      <c r="L2457" t="str">
        <f>IF((ValuesFromComPort!O2457)&lt;&gt;"",((((ValuesFromComPort!O2457)-(Calculated!$L$2))/1.28)/3.2),"")</f>
        <v/>
      </c>
      <c r="M2457" t="str">
        <f>IF((ValuesFromComPort!P2457)&lt;&gt;"",((((ValuesFromComPort!P2457)-(Calculated!$M$2))/1.28)/16),"")</f>
        <v/>
      </c>
      <c r="N2457" t="str">
        <f>IF((ValuesFromComPort!Q2457)&lt;&gt;"",((((ValuesFromComPort!Q2457)-(Calculated!$N$2))/1.28)/160),"")</f>
        <v/>
      </c>
      <c r="O2457" t="str">
        <f>IF((ValuesFromComPort!AA2457)&lt;&gt;"",(ValuesFromComPort!AA2457),"")</f>
        <v/>
      </c>
      <c r="P2457" t="str">
        <f>IF((ValuesFromComPort!AB2457)&lt;&gt;"",((_xlfn.BITAND((ValuesFromComPort!AB2457),1))*(ValuesFromComPort!AA2457)*1)+100*(_xlfn.BITAND((ValuesFromComPort!AB2457),1)),"")</f>
        <v/>
      </c>
      <c r="Q2457" t="str">
        <f>IF((ValuesFromComPort!AB2457)&lt;&gt;"",((_xlfn.BITAND((ValuesFromComPort!AB2457),2))/2)*50,"")</f>
        <v/>
      </c>
      <c r="R2457" t="str">
        <f>IF((ValuesFromComPort!AB2457)&lt;&gt;"",((_xlfn.BITAND((ValuesFromComPort!AB2457),4))/4)*60,"")</f>
        <v/>
      </c>
      <c r="S2457" t="str">
        <f>IF((ValuesFromComPort!AB2457)&lt;&gt;"",((_xlfn.BITAND((ValuesFromComPort!AB2457),32))/32)*70,"")</f>
        <v/>
      </c>
    </row>
    <row r="2458" spans="2:19" x14ac:dyDescent="0.25">
      <c r="B2458" t="str">
        <f>IF((ValuesFromComPort!B2458)&lt;&gt;"",((((ValuesFromComPort!B2458)-(Calculated!$B$2))/1.28)/320),"")</f>
        <v/>
      </c>
      <c r="C2458" t="str">
        <f>IF((ValuesFromComPort!C2458)&lt;&gt;"",((((ValuesFromComPort!C2458)-(Calculated!$C$2))/1.28)/320),"")</f>
        <v/>
      </c>
      <c r="D2458" t="str">
        <f>IF((ValuesFromComPort!D2458)&lt;&gt;"",((((ValuesFromComPort!D2458)-(Calculated!$D$2))/1.28)/80),"")</f>
        <v/>
      </c>
      <c r="E2458" t="str">
        <f>IF((ValuesFromComPort!F2458)&lt;&gt;"",((((ValuesFromComPort!F2458)-(Calculated!$E$2))/1.28)/80),"")</f>
        <v/>
      </c>
      <c r="F2458" t="str">
        <f>IF((ValuesFromComPort!H2458)&lt;&gt;"",((((ValuesFromComPort!H2458)-(Calculated!$F$2))/1.28)/3.2),"")</f>
        <v/>
      </c>
      <c r="G2458" t="str">
        <f>IF((ValuesFromComPort!I2458)&lt;&gt;"",((((ValuesFromComPort!I2458)-$G$2)*0.015625)/0.3),"")</f>
        <v/>
      </c>
      <c r="H2458" t="str">
        <f>IF((ValuesFromComPort!J2458)&lt;&gt;"",((((ValuesFromComPort!J2458)-(Calculated!$H$2))/1.28)*3.2),"")</f>
        <v/>
      </c>
      <c r="I2458" t="str">
        <f>IF((ValuesFromComPort!K2458)&lt;&gt;"",((((ValuesFromComPort!K2458)-(Calculated!$I$2))/1.28)/64),"")</f>
        <v/>
      </c>
      <c r="J2458" t="str">
        <f>IF((ValuesFromComPort!M2458)&lt;&gt;"",((((ValuesFromComPort!M2458)-(Calculated!$J$2))/1.28)/800),"")</f>
        <v/>
      </c>
      <c r="K2458" t="str">
        <f>IF((ValuesFromComPort!N2458)&lt;&gt;"",(((ValuesFromComPort!N2458)-(Calculated!$K$2))/1.28/3200),"")</f>
        <v/>
      </c>
      <c r="L2458" t="str">
        <f>IF((ValuesFromComPort!O2458)&lt;&gt;"",((((ValuesFromComPort!O2458)-(Calculated!$L$2))/1.28)/3.2),"")</f>
        <v/>
      </c>
      <c r="M2458" t="str">
        <f>IF((ValuesFromComPort!P2458)&lt;&gt;"",((((ValuesFromComPort!P2458)-(Calculated!$M$2))/1.28)/16),"")</f>
        <v/>
      </c>
      <c r="N2458" t="str">
        <f>IF((ValuesFromComPort!Q2458)&lt;&gt;"",((((ValuesFromComPort!Q2458)-(Calculated!$N$2))/1.28)/160),"")</f>
        <v/>
      </c>
      <c r="O2458" t="str">
        <f>IF((ValuesFromComPort!AA2458)&lt;&gt;"",(ValuesFromComPort!AA2458),"")</f>
        <v/>
      </c>
      <c r="P2458" t="str">
        <f>IF((ValuesFromComPort!AB2458)&lt;&gt;"",((_xlfn.BITAND((ValuesFromComPort!AB2458),1))*(ValuesFromComPort!AA2458)*1)+100*(_xlfn.BITAND((ValuesFromComPort!AB2458),1)),"")</f>
        <v/>
      </c>
      <c r="Q2458" t="str">
        <f>IF((ValuesFromComPort!AB2458)&lt;&gt;"",((_xlfn.BITAND((ValuesFromComPort!AB2458),2))/2)*50,"")</f>
        <v/>
      </c>
      <c r="R2458" t="str">
        <f>IF((ValuesFromComPort!AB2458)&lt;&gt;"",((_xlfn.BITAND((ValuesFromComPort!AB2458),4))/4)*60,"")</f>
        <v/>
      </c>
      <c r="S2458" t="str">
        <f>IF((ValuesFromComPort!AB2458)&lt;&gt;"",((_xlfn.BITAND((ValuesFromComPort!AB2458),32))/32)*70,"")</f>
        <v/>
      </c>
    </row>
    <row r="2459" spans="2:19" x14ac:dyDescent="0.25">
      <c r="B2459" t="str">
        <f>IF((ValuesFromComPort!B2459)&lt;&gt;"",((((ValuesFromComPort!B2459)-(Calculated!$B$2))/1.28)/320),"")</f>
        <v/>
      </c>
      <c r="C2459" t="str">
        <f>IF((ValuesFromComPort!C2459)&lt;&gt;"",((((ValuesFromComPort!C2459)-(Calculated!$C$2))/1.28)/320),"")</f>
        <v/>
      </c>
      <c r="D2459" t="str">
        <f>IF((ValuesFromComPort!D2459)&lt;&gt;"",((((ValuesFromComPort!D2459)-(Calculated!$D$2))/1.28)/80),"")</f>
        <v/>
      </c>
      <c r="E2459" t="str">
        <f>IF((ValuesFromComPort!F2459)&lt;&gt;"",((((ValuesFromComPort!F2459)-(Calculated!$E$2))/1.28)/80),"")</f>
        <v/>
      </c>
      <c r="F2459" t="str">
        <f>IF((ValuesFromComPort!H2459)&lt;&gt;"",((((ValuesFromComPort!H2459)-(Calculated!$F$2))/1.28)/3.2),"")</f>
        <v/>
      </c>
      <c r="G2459" t="str">
        <f>IF((ValuesFromComPort!I2459)&lt;&gt;"",((((ValuesFromComPort!I2459)-$G$2)*0.015625)/0.3),"")</f>
        <v/>
      </c>
      <c r="H2459" t="str">
        <f>IF((ValuesFromComPort!J2459)&lt;&gt;"",((((ValuesFromComPort!J2459)-(Calculated!$H$2))/1.28)*3.2),"")</f>
        <v/>
      </c>
      <c r="I2459" t="str">
        <f>IF((ValuesFromComPort!K2459)&lt;&gt;"",((((ValuesFromComPort!K2459)-(Calculated!$I$2))/1.28)/64),"")</f>
        <v/>
      </c>
      <c r="J2459" t="str">
        <f>IF((ValuesFromComPort!M2459)&lt;&gt;"",((((ValuesFromComPort!M2459)-(Calculated!$J$2))/1.28)/800),"")</f>
        <v/>
      </c>
      <c r="K2459" t="str">
        <f>IF((ValuesFromComPort!N2459)&lt;&gt;"",(((ValuesFromComPort!N2459)-(Calculated!$K$2))/1.28/3200),"")</f>
        <v/>
      </c>
      <c r="L2459" t="str">
        <f>IF((ValuesFromComPort!O2459)&lt;&gt;"",((((ValuesFromComPort!O2459)-(Calculated!$L$2))/1.28)/3.2),"")</f>
        <v/>
      </c>
      <c r="M2459" t="str">
        <f>IF((ValuesFromComPort!P2459)&lt;&gt;"",((((ValuesFromComPort!P2459)-(Calculated!$M$2))/1.28)/16),"")</f>
        <v/>
      </c>
      <c r="N2459" t="str">
        <f>IF((ValuesFromComPort!Q2459)&lt;&gt;"",((((ValuesFromComPort!Q2459)-(Calculated!$N$2))/1.28)/160),"")</f>
        <v/>
      </c>
      <c r="O2459" t="str">
        <f>IF((ValuesFromComPort!AA2459)&lt;&gt;"",(ValuesFromComPort!AA2459),"")</f>
        <v/>
      </c>
      <c r="P2459" t="str">
        <f>IF((ValuesFromComPort!AB2459)&lt;&gt;"",((_xlfn.BITAND((ValuesFromComPort!AB2459),1))*(ValuesFromComPort!AA2459)*1)+100*(_xlfn.BITAND((ValuesFromComPort!AB2459),1)),"")</f>
        <v/>
      </c>
      <c r="Q2459" t="str">
        <f>IF((ValuesFromComPort!AB2459)&lt;&gt;"",((_xlfn.BITAND((ValuesFromComPort!AB2459),2))/2)*50,"")</f>
        <v/>
      </c>
      <c r="R2459" t="str">
        <f>IF((ValuesFromComPort!AB2459)&lt;&gt;"",((_xlfn.BITAND((ValuesFromComPort!AB2459),4))/4)*60,"")</f>
        <v/>
      </c>
      <c r="S2459" t="str">
        <f>IF((ValuesFromComPort!AB2459)&lt;&gt;"",((_xlfn.BITAND((ValuesFromComPort!AB2459),32))/32)*70,"")</f>
        <v/>
      </c>
    </row>
    <row r="2460" spans="2:19" x14ac:dyDescent="0.25">
      <c r="B2460" t="str">
        <f>IF((ValuesFromComPort!B2460)&lt;&gt;"",((((ValuesFromComPort!B2460)-(Calculated!$B$2))/1.28)/320),"")</f>
        <v/>
      </c>
      <c r="C2460" t="str">
        <f>IF((ValuesFromComPort!C2460)&lt;&gt;"",((((ValuesFromComPort!C2460)-(Calculated!$C$2))/1.28)/320),"")</f>
        <v/>
      </c>
      <c r="D2460" t="str">
        <f>IF((ValuesFromComPort!D2460)&lt;&gt;"",((((ValuesFromComPort!D2460)-(Calculated!$D$2))/1.28)/80),"")</f>
        <v/>
      </c>
      <c r="E2460" t="str">
        <f>IF((ValuesFromComPort!F2460)&lt;&gt;"",((((ValuesFromComPort!F2460)-(Calculated!$E$2))/1.28)/80),"")</f>
        <v/>
      </c>
      <c r="F2460" t="str">
        <f>IF((ValuesFromComPort!H2460)&lt;&gt;"",((((ValuesFromComPort!H2460)-(Calculated!$F$2))/1.28)/3.2),"")</f>
        <v/>
      </c>
      <c r="G2460" t="str">
        <f>IF((ValuesFromComPort!I2460)&lt;&gt;"",((((ValuesFromComPort!I2460)-$G$2)*0.015625)/0.3),"")</f>
        <v/>
      </c>
      <c r="H2460" t="str">
        <f>IF((ValuesFromComPort!J2460)&lt;&gt;"",((((ValuesFromComPort!J2460)-(Calculated!$H$2))/1.28)*3.2),"")</f>
        <v/>
      </c>
      <c r="I2460" t="str">
        <f>IF((ValuesFromComPort!K2460)&lt;&gt;"",((((ValuesFromComPort!K2460)-(Calculated!$I$2))/1.28)/64),"")</f>
        <v/>
      </c>
      <c r="J2460" t="str">
        <f>IF((ValuesFromComPort!M2460)&lt;&gt;"",((((ValuesFromComPort!M2460)-(Calculated!$J$2))/1.28)/800),"")</f>
        <v/>
      </c>
      <c r="K2460" t="str">
        <f>IF((ValuesFromComPort!N2460)&lt;&gt;"",(((ValuesFromComPort!N2460)-(Calculated!$K$2))/1.28/3200),"")</f>
        <v/>
      </c>
      <c r="L2460" t="str">
        <f>IF((ValuesFromComPort!O2460)&lt;&gt;"",((((ValuesFromComPort!O2460)-(Calculated!$L$2))/1.28)/3.2),"")</f>
        <v/>
      </c>
      <c r="M2460" t="str">
        <f>IF((ValuesFromComPort!P2460)&lt;&gt;"",((((ValuesFromComPort!P2460)-(Calculated!$M$2))/1.28)/16),"")</f>
        <v/>
      </c>
      <c r="N2460" t="str">
        <f>IF((ValuesFromComPort!Q2460)&lt;&gt;"",((((ValuesFromComPort!Q2460)-(Calculated!$N$2))/1.28)/160),"")</f>
        <v/>
      </c>
      <c r="O2460" t="str">
        <f>IF((ValuesFromComPort!AA2460)&lt;&gt;"",(ValuesFromComPort!AA2460),"")</f>
        <v/>
      </c>
      <c r="P2460" t="str">
        <f>IF((ValuesFromComPort!AB2460)&lt;&gt;"",((_xlfn.BITAND((ValuesFromComPort!AB2460),1))*(ValuesFromComPort!AA2460)*1)+100*(_xlfn.BITAND((ValuesFromComPort!AB2460),1)),"")</f>
        <v/>
      </c>
      <c r="Q2460" t="str">
        <f>IF((ValuesFromComPort!AB2460)&lt;&gt;"",((_xlfn.BITAND((ValuesFromComPort!AB2460),2))/2)*50,"")</f>
        <v/>
      </c>
      <c r="R2460" t="str">
        <f>IF((ValuesFromComPort!AB2460)&lt;&gt;"",((_xlfn.BITAND((ValuesFromComPort!AB2460),4))/4)*60,"")</f>
        <v/>
      </c>
      <c r="S2460" t="str">
        <f>IF((ValuesFromComPort!AB2460)&lt;&gt;"",((_xlfn.BITAND((ValuesFromComPort!AB2460),32))/32)*70,"")</f>
        <v/>
      </c>
    </row>
    <row r="2461" spans="2:19" x14ac:dyDescent="0.25">
      <c r="B2461" t="str">
        <f>IF((ValuesFromComPort!B2461)&lt;&gt;"",((((ValuesFromComPort!B2461)-(Calculated!$B$2))/1.28)/320),"")</f>
        <v/>
      </c>
      <c r="C2461" t="str">
        <f>IF((ValuesFromComPort!C2461)&lt;&gt;"",((((ValuesFromComPort!C2461)-(Calculated!$C$2))/1.28)/320),"")</f>
        <v/>
      </c>
      <c r="D2461" t="str">
        <f>IF((ValuesFromComPort!D2461)&lt;&gt;"",((((ValuesFromComPort!D2461)-(Calculated!$D$2))/1.28)/80),"")</f>
        <v/>
      </c>
      <c r="E2461" t="str">
        <f>IF((ValuesFromComPort!F2461)&lt;&gt;"",((((ValuesFromComPort!F2461)-(Calculated!$E$2))/1.28)/80),"")</f>
        <v/>
      </c>
      <c r="F2461" t="str">
        <f>IF((ValuesFromComPort!H2461)&lt;&gt;"",((((ValuesFromComPort!H2461)-(Calculated!$F$2))/1.28)/3.2),"")</f>
        <v/>
      </c>
      <c r="G2461" t="str">
        <f>IF((ValuesFromComPort!I2461)&lt;&gt;"",((((ValuesFromComPort!I2461)-$G$2)*0.015625)/0.3),"")</f>
        <v/>
      </c>
      <c r="H2461" t="str">
        <f>IF((ValuesFromComPort!J2461)&lt;&gt;"",((((ValuesFromComPort!J2461)-(Calculated!$H$2))/1.28)*3.2),"")</f>
        <v/>
      </c>
      <c r="I2461" t="str">
        <f>IF((ValuesFromComPort!K2461)&lt;&gt;"",((((ValuesFromComPort!K2461)-(Calculated!$I$2))/1.28)/64),"")</f>
        <v/>
      </c>
      <c r="J2461" t="str">
        <f>IF((ValuesFromComPort!M2461)&lt;&gt;"",((((ValuesFromComPort!M2461)-(Calculated!$J$2))/1.28)/800),"")</f>
        <v/>
      </c>
      <c r="K2461" t="str">
        <f>IF((ValuesFromComPort!N2461)&lt;&gt;"",(((ValuesFromComPort!N2461)-(Calculated!$K$2))/1.28/3200),"")</f>
        <v/>
      </c>
      <c r="L2461" t="str">
        <f>IF((ValuesFromComPort!O2461)&lt;&gt;"",((((ValuesFromComPort!O2461)-(Calculated!$L$2))/1.28)/3.2),"")</f>
        <v/>
      </c>
      <c r="M2461" t="str">
        <f>IF((ValuesFromComPort!P2461)&lt;&gt;"",((((ValuesFromComPort!P2461)-(Calculated!$M$2))/1.28)/16),"")</f>
        <v/>
      </c>
      <c r="N2461" t="str">
        <f>IF((ValuesFromComPort!Q2461)&lt;&gt;"",((((ValuesFromComPort!Q2461)-(Calculated!$N$2))/1.28)/160),"")</f>
        <v/>
      </c>
      <c r="O2461" t="str">
        <f>IF((ValuesFromComPort!AA2461)&lt;&gt;"",(ValuesFromComPort!AA2461),"")</f>
        <v/>
      </c>
      <c r="P2461" t="str">
        <f>IF((ValuesFromComPort!AB2461)&lt;&gt;"",((_xlfn.BITAND((ValuesFromComPort!AB2461),1))*(ValuesFromComPort!AA2461)*1)+100*(_xlfn.BITAND((ValuesFromComPort!AB2461),1)),"")</f>
        <v/>
      </c>
      <c r="Q2461" t="str">
        <f>IF((ValuesFromComPort!AB2461)&lt;&gt;"",((_xlfn.BITAND((ValuesFromComPort!AB2461),2))/2)*50,"")</f>
        <v/>
      </c>
      <c r="R2461" t="str">
        <f>IF((ValuesFromComPort!AB2461)&lt;&gt;"",((_xlfn.BITAND((ValuesFromComPort!AB2461),4))/4)*60,"")</f>
        <v/>
      </c>
      <c r="S2461" t="str">
        <f>IF((ValuesFromComPort!AB2461)&lt;&gt;"",((_xlfn.BITAND((ValuesFromComPort!AB2461),32))/32)*70,"")</f>
        <v/>
      </c>
    </row>
    <row r="2462" spans="2:19" x14ac:dyDescent="0.25">
      <c r="B2462" t="str">
        <f>IF((ValuesFromComPort!B2462)&lt;&gt;"",((((ValuesFromComPort!B2462)-(Calculated!$B$2))/1.28)/320),"")</f>
        <v/>
      </c>
      <c r="C2462" t="str">
        <f>IF((ValuesFromComPort!C2462)&lt;&gt;"",((((ValuesFromComPort!C2462)-(Calculated!$C$2))/1.28)/320),"")</f>
        <v/>
      </c>
      <c r="D2462" t="str">
        <f>IF((ValuesFromComPort!D2462)&lt;&gt;"",((((ValuesFromComPort!D2462)-(Calculated!$D$2))/1.28)/80),"")</f>
        <v/>
      </c>
      <c r="E2462" t="str">
        <f>IF((ValuesFromComPort!F2462)&lt;&gt;"",((((ValuesFromComPort!F2462)-(Calculated!$E$2))/1.28)/80),"")</f>
        <v/>
      </c>
      <c r="F2462" t="str">
        <f>IF((ValuesFromComPort!H2462)&lt;&gt;"",((((ValuesFromComPort!H2462)-(Calculated!$F$2))/1.28)/3.2),"")</f>
        <v/>
      </c>
      <c r="G2462" t="str">
        <f>IF((ValuesFromComPort!I2462)&lt;&gt;"",((((ValuesFromComPort!I2462)-$G$2)*0.015625)/0.3),"")</f>
        <v/>
      </c>
      <c r="H2462" t="str">
        <f>IF((ValuesFromComPort!J2462)&lt;&gt;"",((((ValuesFromComPort!J2462)-(Calculated!$H$2))/1.28)*3.2),"")</f>
        <v/>
      </c>
      <c r="I2462" t="str">
        <f>IF((ValuesFromComPort!K2462)&lt;&gt;"",((((ValuesFromComPort!K2462)-(Calculated!$I$2))/1.28)/64),"")</f>
        <v/>
      </c>
      <c r="J2462" t="str">
        <f>IF((ValuesFromComPort!M2462)&lt;&gt;"",((((ValuesFromComPort!M2462)-(Calculated!$J$2))/1.28)/800),"")</f>
        <v/>
      </c>
      <c r="K2462" t="str">
        <f>IF((ValuesFromComPort!N2462)&lt;&gt;"",(((ValuesFromComPort!N2462)-(Calculated!$K$2))/1.28/3200),"")</f>
        <v/>
      </c>
      <c r="L2462" t="str">
        <f>IF((ValuesFromComPort!O2462)&lt;&gt;"",((((ValuesFromComPort!O2462)-(Calculated!$L$2))/1.28)/3.2),"")</f>
        <v/>
      </c>
      <c r="M2462" t="str">
        <f>IF((ValuesFromComPort!P2462)&lt;&gt;"",((((ValuesFromComPort!P2462)-(Calculated!$M$2))/1.28)/16),"")</f>
        <v/>
      </c>
      <c r="N2462" t="str">
        <f>IF((ValuesFromComPort!Q2462)&lt;&gt;"",((((ValuesFromComPort!Q2462)-(Calculated!$N$2))/1.28)/160),"")</f>
        <v/>
      </c>
      <c r="O2462" t="str">
        <f>IF((ValuesFromComPort!AA2462)&lt;&gt;"",(ValuesFromComPort!AA2462),"")</f>
        <v/>
      </c>
      <c r="P2462" t="str">
        <f>IF((ValuesFromComPort!AB2462)&lt;&gt;"",((_xlfn.BITAND((ValuesFromComPort!AB2462),1))*(ValuesFromComPort!AA2462)*1)+100*(_xlfn.BITAND((ValuesFromComPort!AB2462),1)),"")</f>
        <v/>
      </c>
      <c r="Q2462" t="str">
        <f>IF((ValuesFromComPort!AB2462)&lt;&gt;"",((_xlfn.BITAND((ValuesFromComPort!AB2462),2))/2)*50,"")</f>
        <v/>
      </c>
      <c r="R2462" t="str">
        <f>IF((ValuesFromComPort!AB2462)&lt;&gt;"",((_xlfn.BITAND((ValuesFromComPort!AB2462),4))/4)*60,"")</f>
        <v/>
      </c>
      <c r="S2462" t="str">
        <f>IF((ValuesFromComPort!AB2462)&lt;&gt;"",((_xlfn.BITAND((ValuesFromComPort!AB2462),32))/32)*70,"")</f>
        <v/>
      </c>
    </row>
    <row r="2463" spans="2:19" x14ac:dyDescent="0.25">
      <c r="B2463" t="str">
        <f>IF((ValuesFromComPort!B2463)&lt;&gt;"",((((ValuesFromComPort!B2463)-(Calculated!$B$2))/1.28)/320),"")</f>
        <v/>
      </c>
      <c r="C2463" t="str">
        <f>IF((ValuesFromComPort!C2463)&lt;&gt;"",((((ValuesFromComPort!C2463)-(Calculated!$C$2))/1.28)/320),"")</f>
        <v/>
      </c>
      <c r="D2463" t="str">
        <f>IF((ValuesFromComPort!D2463)&lt;&gt;"",((((ValuesFromComPort!D2463)-(Calculated!$D$2))/1.28)/80),"")</f>
        <v/>
      </c>
      <c r="E2463" t="str">
        <f>IF((ValuesFromComPort!F2463)&lt;&gt;"",((((ValuesFromComPort!F2463)-(Calculated!$E$2))/1.28)/80),"")</f>
        <v/>
      </c>
      <c r="F2463" t="str">
        <f>IF((ValuesFromComPort!H2463)&lt;&gt;"",((((ValuesFromComPort!H2463)-(Calculated!$F$2))/1.28)/3.2),"")</f>
        <v/>
      </c>
      <c r="G2463" t="str">
        <f>IF((ValuesFromComPort!I2463)&lt;&gt;"",((((ValuesFromComPort!I2463)-$G$2)*0.015625)/0.3),"")</f>
        <v/>
      </c>
      <c r="H2463" t="str">
        <f>IF((ValuesFromComPort!J2463)&lt;&gt;"",((((ValuesFromComPort!J2463)-(Calculated!$H$2))/1.28)*3.2),"")</f>
        <v/>
      </c>
      <c r="I2463" t="str">
        <f>IF((ValuesFromComPort!K2463)&lt;&gt;"",((((ValuesFromComPort!K2463)-(Calculated!$I$2))/1.28)/64),"")</f>
        <v/>
      </c>
      <c r="J2463" t="str">
        <f>IF((ValuesFromComPort!M2463)&lt;&gt;"",((((ValuesFromComPort!M2463)-(Calculated!$J$2))/1.28)/800),"")</f>
        <v/>
      </c>
      <c r="K2463" t="str">
        <f>IF((ValuesFromComPort!N2463)&lt;&gt;"",(((ValuesFromComPort!N2463)-(Calculated!$K$2))/1.28/3200),"")</f>
        <v/>
      </c>
      <c r="L2463" t="str">
        <f>IF((ValuesFromComPort!O2463)&lt;&gt;"",((((ValuesFromComPort!O2463)-(Calculated!$L$2))/1.28)/3.2),"")</f>
        <v/>
      </c>
      <c r="M2463" t="str">
        <f>IF((ValuesFromComPort!P2463)&lt;&gt;"",((((ValuesFromComPort!P2463)-(Calculated!$M$2))/1.28)/16),"")</f>
        <v/>
      </c>
      <c r="N2463" t="str">
        <f>IF((ValuesFromComPort!Q2463)&lt;&gt;"",((((ValuesFromComPort!Q2463)-(Calculated!$N$2))/1.28)/160),"")</f>
        <v/>
      </c>
      <c r="O2463" t="str">
        <f>IF((ValuesFromComPort!AA2463)&lt;&gt;"",(ValuesFromComPort!AA2463),"")</f>
        <v/>
      </c>
      <c r="P2463" t="str">
        <f>IF((ValuesFromComPort!AB2463)&lt;&gt;"",((_xlfn.BITAND((ValuesFromComPort!AB2463),1))*(ValuesFromComPort!AA2463)*1)+100*(_xlfn.BITAND((ValuesFromComPort!AB2463),1)),"")</f>
        <v/>
      </c>
      <c r="Q2463" t="str">
        <f>IF((ValuesFromComPort!AB2463)&lt;&gt;"",((_xlfn.BITAND((ValuesFromComPort!AB2463),2))/2)*50,"")</f>
        <v/>
      </c>
      <c r="R2463" t="str">
        <f>IF((ValuesFromComPort!AB2463)&lt;&gt;"",((_xlfn.BITAND((ValuesFromComPort!AB2463),4))/4)*60,"")</f>
        <v/>
      </c>
      <c r="S2463" t="str">
        <f>IF((ValuesFromComPort!AB2463)&lt;&gt;"",((_xlfn.BITAND((ValuesFromComPort!AB2463),32))/32)*70,"")</f>
        <v/>
      </c>
    </row>
    <row r="2464" spans="2:19" x14ac:dyDescent="0.25">
      <c r="B2464" t="str">
        <f>IF((ValuesFromComPort!B2464)&lt;&gt;"",((((ValuesFromComPort!B2464)-(Calculated!$B$2))/1.28)/320),"")</f>
        <v/>
      </c>
      <c r="C2464" t="str">
        <f>IF((ValuesFromComPort!C2464)&lt;&gt;"",((((ValuesFromComPort!C2464)-(Calculated!$C$2))/1.28)/320),"")</f>
        <v/>
      </c>
      <c r="D2464" t="str">
        <f>IF((ValuesFromComPort!D2464)&lt;&gt;"",((((ValuesFromComPort!D2464)-(Calculated!$D$2))/1.28)/80),"")</f>
        <v/>
      </c>
      <c r="E2464" t="str">
        <f>IF((ValuesFromComPort!F2464)&lt;&gt;"",((((ValuesFromComPort!F2464)-(Calculated!$E$2))/1.28)/80),"")</f>
        <v/>
      </c>
      <c r="F2464" t="str">
        <f>IF((ValuesFromComPort!H2464)&lt;&gt;"",((((ValuesFromComPort!H2464)-(Calculated!$F$2))/1.28)/3.2),"")</f>
        <v/>
      </c>
      <c r="G2464" t="str">
        <f>IF((ValuesFromComPort!I2464)&lt;&gt;"",((((ValuesFromComPort!I2464)-$G$2)*0.015625)/0.3),"")</f>
        <v/>
      </c>
      <c r="H2464" t="str">
        <f>IF((ValuesFromComPort!J2464)&lt;&gt;"",((((ValuesFromComPort!J2464)-(Calculated!$H$2))/1.28)*3.2),"")</f>
        <v/>
      </c>
      <c r="I2464" t="str">
        <f>IF((ValuesFromComPort!K2464)&lt;&gt;"",((((ValuesFromComPort!K2464)-(Calculated!$I$2))/1.28)/64),"")</f>
        <v/>
      </c>
      <c r="J2464" t="str">
        <f>IF((ValuesFromComPort!M2464)&lt;&gt;"",((((ValuesFromComPort!M2464)-(Calculated!$J$2))/1.28)/800),"")</f>
        <v/>
      </c>
      <c r="K2464" t="str">
        <f>IF((ValuesFromComPort!N2464)&lt;&gt;"",(((ValuesFromComPort!N2464)-(Calculated!$K$2))/1.28/3200),"")</f>
        <v/>
      </c>
      <c r="L2464" t="str">
        <f>IF((ValuesFromComPort!O2464)&lt;&gt;"",((((ValuesFromComPort!O2464)-(Calculated!$L$2))/1.28)/3.2),"")</f>
        <v/>
      </c>
      <c r="M2464" t="str">
        <f>IF((ValuesFromComPort!P2464)&lt;&gt;"",((((ValuesFromComPort!P2464)-(Calculated!$M$2))/1.28)/16),"")</f>
        <v/>
      </c>
      <c r="N2464" t="str">
        <f>IF((ValuesFromComPort!Q2464)&lt;&gt;"",((((ValuesFromComPort!Q2464)-(Calculated!$N$2))/1.28)/160),"")</f>
        <v/>
      </c>
      <c r="O2464" t="str">
        <f>IF((ValuesFromComPort!AA2464)&lt;&gt;"",(ValuesFromComPort!AA2464),"")</f>
        <v/>
      </c>
      <c r="P2464" t="str">
        <f>IF((ValuesFromComPort!AB2464)&lt;&gt;"",((_xlfn.BITAND((ValuesFromComPort!AB2464),1))*(ValuesFromComPort!AA2464)*1)+100*(_xlfn.BITAND((ValuesFromComPort!AB2464),1)),"")</f>
        <v/>
      </c>
      <c r="Q2464" t="str">
        <f>IF((ValuesFromComPort!AB2464)&lt;&gt;"",((_xlfn.BITAND((ValuesFromComPort!AB2464),2))/2)*50,"")</f>
        <v/>
      </c>
      <c r="R2464" t="str">
        <f>IF((ValuesFromComPort!AB2464)&lt;&gt;"",((_xlfn.BITAND((ValuesFromComPort!AB2464),4))/4)*60,"")</f>
        <v/>
      </c>
      <c r="S2464" t="str">
        <f>IF((ValuesFromComPort!AB2464)&lt;&gt;"",((_xlfn.BITAND((ValuesFromComPort!AB2464),32))/32)*70,"")</f>
        <v/>
      </c>
    </row>
    <row r="2465" spans="2:19" x14ac:dyDescent="0.25">
      <c r="B2465" t="str">
        <f>IF((ValuesFromComPort!B2465)&lt;&gt;"",((((ValuesFromComPort!B2465)-(Calculated!$B$2))/1.28)/320),"")</f>
        <v/>
      </c>
      <c r="C2465" t="str">
        <f>IF((ValuesFromComPort!C2465)&lt;&gt;"",((((ValuesFromComPort!C2465)-(Calculated!$C$2))/1.28)/320),"")</f>
        <v/>
      </c>
      <c r="D2465" t="str">
        <f>IF((ValuesFromComPort!D2465)&lt;&gt;"",((((ValuesFromComPort!D2465)-(Calculated!$D$2))/1.28)/80),"")</f>
        <v/>
      </c>
      <c r="E2465" t="str">
        <f>IF((ValuesFromComPort!F2465)&lt;&gt;"",((((ValuesFromComPort!F2465)-(Calculated!$E$2))/1.28)/80),"")</f>
        <v/>
      </c>
      <c r="F2465" t="str">
        <f>IF((ValuesFromComPort!H2465)&lt;&gt;"",((((ValuesFromComPort!H2465)-(Calculated!$F$2))/1.28)/3.2),"")</f>
        <v/>
      </c>
      <c r="G2465" t="str">
        <f>IF((ValuesFromComPort!I2465)&lt;&gt;"",((((ValuesFromComPort!I2465)-$G$2)*0.015625)/0.3),"")</f>
        <v/>
      </c>
      <c r="H2465" t="str">
        <f>IF((ValuesFromComPort!J2465)&lt;&gt;"",((((ValuesFromComPort!J2465)-(Calculated!$H$2))/1.28)*3.2),"")</f>
        <v/>
      </c>
      <c r="I2465" t="str">
        <f>IF((ValuesFromComPort!K2465)&lt;&gt;"",((((ValuesFromComPort!K2465)-(Calculated!$I$2))/1.28)/64),"")</f>
        <v/>
      </c>
      <c r="J2465" t="str">
        <f>IF((ValuesFromComPort!M2465)&lt;&gt;"",((((ValuesFromComPort!M2465)-(Calculated!$J$2))/1.28)/800),"")</f>
        <v/>
      </c>
      <c r="K2465" t="str">
        <f>IF((ValuesFromComPort!N2465)&lt;&gt;"",(((ValuesFromComPort!N2465)-(Calculated!$K$2))/1.28/3200),"")</f>
        <v/>
      </c>
      <c r="L2465" t="str">
        <f>IF((ValuesFromComPort!O2465)&lt;&gt;"",((((ValuesFromComPort!O2465)-(Calculated!$L$2))/1.28)/3.2),"")</f>
        <v/>
      </c>
      <c r="M2465" t="str">
        <f>IF((ValuesFromComPort!P2465)&lt;&gt;"",((((ValuesFromComPort!P2465)-(Calculated!$M$2))/1.28)/16),"")</f>
        <v/>
      </c>
      <c r="N2465" t="str">
        <f>IF((ValuesFromComPort!Q2465)&lt;&gt;"",((((ValuesFromComPort!Q2465)-(Calculated!$N$2))/1.28)/160),"")</f>
        <v/>
      </c>
      <c r="O2465" t="str">
        <f>IF((ValuesFromComPort!AA2465)&lt;&gt;"",(ValuesFromComPort!AA2465),"")</f>
        <v/>
      </c>
      <c r="P2465" t="str">
        <f>IF((ValuesFromComPort!AB2465)&lt;&gt;"",((_xlfn.BITAND((ValuesFromComPort!AB2465),1))*(ValuesFromComPort!AA2465)*1)+100*(_xlfn.BITAND((ValuesFromComPort!AB2465),1)),"")</f>
        <v/>
      </c>
      <c r="Q2465" t="str">
        <f>IF((ValuesFromComPort!AB2465)&lt;&gt;"",((_xlfn.BITAND((ValuesFromComPort!AB2465),2))/2)*50,"")</f>
        <v/>
      </c>
      <c r="R2465" t="str">
        <f>IF((ValuesFromComPort!AB2465)&lt;&gt;"",((_xlfn.BITAND((ValuesFromComPort!AB2465),4))/4)*60,"")</f>
        <v/>
      </c>
      <c r="S2465" t="str">
        <f>IF((ValuesFromComPort!AB2465)&lt;&gt;"",((_xlfn.BITAND((ValuesFromComPort!AB2465),32))/32)*70,"")</f>
        <v/>
      </c>
    </row>
    <row r="2466" spans="2:19" x14ac:dyDescent="0.25">
      <c r="B2466" t="str">
        <f>IF((ValuesFromComPort!B2466)&lt;&gt;"",((((ValuesFromComPort!B2466)-(Calculated!$B$2))/1.28)/320),"")</f>
        <v/>
      </c>
      <c r="C2466" t="str">
        <f>IF((ValuesFromComPort!C2466)&lt;&gt;"",((((ValuesFromComPort!C2466)-(Calculated!$C$2))/1.28)/320),"")</f>
        <v/>
      </c>
      <c r="D2466" t="str">
        <f>IF((ValuesFromComPort!D2466)&lt;&gt;"",((((ValuesFromComPort!D2466)-(Calculated!$D$2))/1.28)/80),"")</f>
        <v/>
      </c>
      <c r="E2466" t="str">
        <f>IF((ValuesFromComPort!F2466)&lt;&gt;"",((((ValuesFromComPort!F2466)-(Calculated!$E$2))/1.28)/80),"")</f>
        <v/>
      </c>
      <c r="F2466" t="str">
        <f>IF((ValuesFromComPort!H2466)&lt;&gt;"",((((ValuesFromComPort!H2466)-(Calculated!$F$2))/1.28)/3.2),"")</f>
        <v/>
      </c>
      <c r="G2466" t="str">
        <f>IF((ValuesFromComPort!I2466)&lt;&gt;"",((((ValuesFromComPort!I2466)-$G$2)*0.015625)/0.3),"")</f>
        <v/>
      </c>
      <c r="H2466" t="str">
        <f>IF((ValuesFromComPort!J2466)&lt;&gt;"",((((ValuesFromComPort!J2466)-(Calculated!$H$2))/1.28)*3.2),"")</f>
        <v/>
      </c>
      <c r="I2466" t="str">
        <f>IF((ValuesFromComPort!K2466)&lt;&gt;"",((((ValuesFromComPort!K2466)-(Calculated!$I$2))/1.28)/64),"")</f>
        <v/>
      </c>
      <c r="J2466" t="str">
        <f>IF((ValuesFromComPort!M2466)&lt;&gt;"",((((ValuesFromComPort!M2466)-(Calculated!$J$2))/1.28)/800),"")</f>
        <v/>
      </c>
      <c r="K2466" t="str">
        <f>IF((ValuesFromComPort!N2466)&lt;&gt;"",(((ValuesFromComPort!N2466)-(Calculated!$K$2))/1.28/3200),"")</f>
        <v/>
      </c>
      <c r="L2466" t="str">
        <f>IF((ValuesFromComPort!O2466)&lt;&gt;"",((((ValuesFromComPort!O2466)-(Calculated!$L$2))/1.28)/3.2),"")</f>
        <v/>
      </c>
      <c r="M2466" t="str">
        <f>IF((ValuesFromComPort!P2466)&lt;&gt;"",((((ValuesFromComPort!P2466)-(Calculated!$M$2))/1.28)/16),"")</f>
        <v/>
      </c>
      <c r="N2466" t="str">
        <f>IF((ValuesFromComPort!Q2466)&lt;&gt;"",((((ValuesFromComPort!Q2466)-(Calculated!$N$2))/1.28)/160),"")</f>
        <v/>
      </c>
      <c r="O2466" t="str">
        <f>IF((ValuesFromComPort!AA2466)&lt;&gt;"",(ValuesFromComPort!AA2466),"")</f>
        <v/>
      </c>
      <c r="P2466" t="str">
        <f>IF((ValuesFromComPort!AB2466)&lt;&gt;"",((_xlfn.BITAND((ValuesFromComPort!AB2466),1))*(ValuesFromComPort!AA2466)*1)+100*(_xlfn.BITAND((ValuesFromComPort!AB2466),1)),"")</f>
        <v/>
      </c>
      <c r="Q2466" t="str">
        <f>IF((ValuesFromComPort!AB2466)&lt;&gt;"",((_xlfn.BITAND((ValuesFromComPort!AB2466),2))/2)*50,"")</f>
        <v/>
      </c>
      <c r="R2466" t="str">
        <f>IF((ValuesFromComPort!AB2466)&lt;&gt;"",((_xlfn.BITAND((ValuesFromComPort!AB2466),4))/4)*60,"")</f>
        <v/>
      </c>
      <c r="S2466" t="str">
        <f>IF((ValuesFromComPort!AB2466)&lt;&gt;"",((_xlfn.BITAND((ValuesFromComPort!AB2466),32))/32)*70,"")</f>
        <v/>
      </c>
    </row>
    <row r="2467" spans="2:19" x14ac:dyDescent="0.25">
      <c r="B2467" t="str">
        <f>IF((ValuesFromComPort!B2467)&lt;&gt;"",((((ValuesFromComPort!B2467)-(Calculated!$B$2))/1.28)/320),"")</f>
        <v/>
      </c>
      <c r="C2467" t="str">
        <f>IF((ValuesFromComPort!C2467)&lt;&gt;"",((((ValuesFromComPort!C2467)-(Calculated!$C$2))/1.28)/320),"")</f>
        <v/>
      </c>
      <c r="D2467" t="str">
        <f>IF((ValuesFromComPort!D2467)&lt;&gt;"",((((ValuesFromComPort!D2467)-(Calculated!$D$2))/1.28)/80),"")</f>
        <v/>
      </c>
      <c r="E2467" t="str">
        <f>IF((ValuesFromComPort!F2467)&lt;&gt;"",((((ValuesFromComPort!F2467)-(Calculated!$E$2))/1.28)/80),"")</f>
        <v/>
      </c>
      <c r="F2467" t="str">
        <f>IF((ValuesFromComPort!H2467)&lt;&gt;"",((((ValuesFromComPort!H2467)-(Calculated!$F$2))/1.28)/3.2),"")</f>
        <v/>
      </c>
      <c r="G2467" t="str">
        <f>IF((ValuesFromComPort!I2467)&lt;&gt;"",((((ValuesFromComPort!I2467)-$G$2)*0.015625)/0.3),"")</f>
        <v/>
      </c>
      <c r="H2467" t="str">
        <f>IF((ValuesFromComPort!J2467)&lt;&gt;"",((((ValuesFromComPort!J2467)-(Calculated!$H$2))/1.28)*3.2),"")</f>
        <v/>
      </c>
      <c r="I2467" t="str">
        <f>IF((ValuesFromComPort!K2467)&lt;&gt;"",((((ValuesFromComPort!K2467)-(Calculated!$I$2))/1.28)/64),"")</f>
        <v/>
      </c>
      <c r="J2467" t="str">
        <f>IF((ValuesFromComPort!M2467)&lt;&gt;"",((((ValuesFromComPort!M2467)-(Calculated!$J$2))/1.28)/800),"")</f>
        <v/>
      </c>
      <c r="K2467" t="str">
        <f>IF((ValuesFromComPort!N2467)&lt;&gt;"",(((ValuesFromComPort!N2467)-(Calculated!$K$2))/1.28/3200),"")</f>
        <v/>
      </c>
      <c r="L2467" t="str">
        <f>IF((ValuesFromComPort!O2467)&lt;&gt;"",((((ValuesFromComPort!O2467)-(Calculated!$L$2))/1.28)/3.2),"")</f>
        <v/>
      </c>
      <c r="M2467" t="str">
        <f>IF((ValuesFromComPort!P2467)&lt;&gt;"",((((ValuesFromComPort!P2467)-(Calculated!$M$2))/1.28)/16),"")</f>
        <v/>
      </c>
      <c r="N2467" t="str">
        <f>IF((ValuesFromComPort!Q2467)&lt;&gt;"",((((ValuesFromComPort!Q2467)-(Calculated!$N$2))/1.28)/160),"")</f>
        <v/>
      </c>
      <c r="O2467" t="str">
        <f>IF((ValuesFromComPort!AA2467)&lt;&gt;"",(ValuesFromComPort!AA2467),"")</f>
        <v/>
      </c>
      <c r="P2467" t="str">
        <f>IF((ValuesFromComPort!AB2467)&lt;&gt;"",((_xlfn.BITAND((ValuesFromComPort!AB2467),1))*(ValuesFromComPort!AA2467)*1)+100*(_xlfn.BITAND((ValuesFromComPort!AB2467),1)),"")</f>
        <v/>
      </c>
      <c r="Q2467" t="str">
        <f>IF((ValuesFromComPort!AB2467)&lt;&gt;"",((_xlfn.BITAND((ValuesFromComPort!AB2467),2))/2)*50,"")</f>
        <v/>
      </c>
      <c r="R2467" t="str">
        <f>IF((ValuesFromComPort!AB2467)&lt;&gt;"",((_xlfn.BITAND((ValuesFromComPort!AB2467),4))/4)*60,"")</f>
        <v/>
      </c>
      <c r="S2467" t="str">
        <f>IF((ValuesFromComPort!AB2467)&lt;&gt;"",((_xlfn.BITAND((ValuesFromComPort!AB2467),32))/32)*70,"")</f>
        <v/>
      </c>
    </row>
    <row r="2468" spans="2:19" x14ac:dyDescent="0.25">
      <c r="B2468" t="str">
        <f>IF((ValuesFromComPort!B2468)&lt;&gt;"",((((ValuesFromComPort!B2468)-(Calculated!$B$2))/1.28)/320),"")</f>
        <v/>
      </c>
      <c r="C2468" t="str">
        <f>IF((ValuesFromComPort!C2468)&lt;&gt;"",((((ValuesFromComPort!C2468)-(Calculated!$C$2))/1.28)/320),"")</f>
        <v/>
      </c>
      <c r="D2468" t="str">
        <f>IF((ValuesFromComPort!D2468)&lt;&gt;"",((((ValuesFromComPort!D2468)-(Calculated!$D$2))/1.28)/80),"")</f>
        <v/>
      </c>
      <c r="E2468" t="str">
        <f>IF((ValuesFromComPort!F2468)&lt;&gt;"",((((ValuesFromComPort!F2468)-(Calculated!$E$2))/1.28)/80),"")</f>
        <v/>
      </c>
      <c r="F2468" t="str">
        <f>IF((ValuesFromComPort!H2468)&lt;&gt;"",((((ValuesFromComPort!H2468)-(Calculated!$F$2))/1.28)/3.2),"")</f>
        <v/>
      </c>
      <c r="G2468" t="str">
        <f>IF((ValuesFromComPort!I2468)&lt;&gt;"",((((ValuesFromComPort!I2468)-$G$2)*0.015625)/0.3),"")</f>
        <v/>
      </c>
      <c r="H2468" t="str">
        <f>IF((ValuesFromComPort!J2468)&lt;&gt;"",((((ValuesFromComPort!J2468)-(Calculated!$H$2))/1.28)*3.2),"")</f>
        <v/>
      </c>
      <c r="I2468" t="str">
        <f>IF((ValuesFromComPort!K2468)&lt;&gt;"",((((ValuesFromComPort!K2468)-(Calculated!$I$2))/1.28)/64),"")</f>
        <v/>
      </c>
      <c r="J2468" t="str">
        <f>IF((ValuesFromComPort!M2468)&lt;&gt;"",((((ValuesFromComPort!M2468)-(Calculated!$J$2))/1.28)/800),"")</f>
        <v/>
      </c>
      <c r="K2468" t="str">
        <f>IF((ValuesFromComPort!N2468)&lt;&gt;"",(((ValuesFromComPort!N2468)-(Calculated!$K$2))/1.28/3200),"")</f>
        <v/>
      </c>
      <c r="L2468" t="str">
        <f>IF((ValuesFromComPort!O2468)&lt;&gt;"",((((ValuesFromComPort!O2468)-(Calculated!$L$2))/1.28)/3.2),"")</f>
        <v/>
      </c>
      <c r="M2468" t="str">
        <f>IF((ValuesFromComPort!P2468)&lt;&gt;"",((((ValuesFromComPort!P2468)-(Calculated!$M$2))/1.28)/16),"")</f>
        <v/>
      </c>
      <c r="N2468" t="str">
        <f>IF((ValuesFromComPort!Q2468)&lt;&gt;"",((((ValuesFromComPort!Q2468)-(Calculated!$N$2))/1.28)/160),"")</f>
        <v/>
      </c>
      <c r="O2468" t="str">
        <f>IF((ValuesFromComPort!AA2468)&lt;&gt;"",(ValuesFromComPort!AA2468),"")</f>
        <v/>
      </c>
      <c r="P2468" t="str">
        <f>IF((ValuesFromComPort!AB2468)&lt;&gt;"",((_xlfn.BITAND((ValuesFromComPort!AB2468),1))*(ValuesFromComPort!AA2468)*1)+100*(_xlfn.BITAND((ValuesFromComPort!AB2468),1)),"")</f>
        <v/>
      </c>
      <c r="Q2468" t="str">
        <f>IF((ValuesFromComPort!AB2468)&lt;&gt;"",((_xlfn.BITAND((ValuesFromComPort!AB2468),2))/2)*50,"")</f>
        <v/>
      </c>
      <c r="R2468" t="str">
        <f>IF((ValuesFromComPort!AB2468)&lt;&gt;"",((_xlfn.BITAND((ValuesFromComPort!AB2468),4))/4)*60,"")</f>
        <v/>
      </c>
      <c r="S2468" t="str">
        <f>IF((ValuesFromComPort!AB2468)&lt;&gt;"",((_xlfn.BITAND((ValuesFromComPort!AB2468),32))/32)*70,"")</f>
        <v/>
      </c>
    </row>
    <row r="2469" spans="2:19" x14ac:dyDescent="0.25">
      <c r="B2469" t="str">
        <f>IF((ValuesFromComPort!B2469)&lt;&gt;"",((((ValuesFromComPort!B2469)-(Calculated!$B$2))/1.28)/320),"")</f>
        <v/>
      </c>
      <c r="C2469" t="str">
        <f>IF((ValuesFromComPort!C2469)&lt;&gt;"",((((ValuesFromComPort!C2469)-(Calculated!$C$2))/1.28)/320),"")</f>
        <v/>
      </c>
      <c r="D2469" t="str">
        <f>IF((ValuesFromComPort!D2469)&lt;&gt;"",((((ValuesFromComPort!D2469)-(Calculated!$D$2))/1.28)/80),"")</f>
        <v/>
      </c>
      <c r="E2469" t="str">
        <f>IF((ValuesFromComPort!F2469)&lt;&gt;"",((((ValuesFromComPort!F2469)-(Calculated!$E$2))/1.28)/80),"")</f>
        <v/>
      </c>
      <c r="F2469" t="str">
        <f>IF((ValuesFromComPort!H2469)&lt;&gt;"",((((ValuesFromComPort!H2469)-(Calculated!$F$2))/1.28)/3.2),"")</f>
        <v/>
      </c>
      <c r="G2469" t="str">
        <f>IF((ValuesFromComPort!I2469)&lt;&gt;"",((((ValuesFromComPort!I2469)-$G$2)*0.015625)/0.3),"")</f>
        <v/>
      </c>
      <c r="H2469" t="str">
        <f>IF((ValuesFromComPort!J2469)&lt;&gt;"",((((ValuesFromComPort!J2469)-(Calculated!$H$2))/1.28)*3.2),"")</f>
        <v/>
      </c>
      <c r="I2469" t="str">
        <f>IF((ValuesFromComPort!K2469)&lt;&gt;"",((((ValuesFromComPort!K2469)-(Calculated!$I$2))/1.28)/64),"")</f>
        <v/>
      </c>
      <c r="J2469" t="str">
        <f>IF((ValuesFromComPort!M2469)&lt;&gt;"",((((ValuesFromComPort!M2469)-(Calculated!$J$2))/1.28)/800),"")</f>
        <v/>
      </c>
      <c r="K2469" t="str">
        <f>IF((ValuesFromComPort!N2469)&lt;&gt;"",(((ValuesFromComPort!N2469)-(Calculated!$K$2))/1.28/3200),"")</f>
        <v/>
      </c>
      <c r="L2469" t="str">
        <f>IF((ValuesFromComPort!O2469)&lt;&gt;"",((((ValuesFromComPort!O2469)-(Calculated!$L$2))/1.28)/3.2),"")</f>
        <v/>
      </c>
      <c r="M2469" t="str">
        <f>IF((ValuesFromComPort!P2469)&lt;&gt;"",((((ValuesFromComPort!P2469)-(Calculated!$M$2))/1.28)/16),"")</f>
        <v/>
      </c>
      <c r="N2469" t="str">
        <f>IF((ValuesFromComPort!Q2469)&lt;&gt;"",((((ValuesFromComPort!Q2469)-(Calculated!$N$2))/1.28)/160),"")</f>
        <v/>
      </c>
      <c r="O2469" t="str">
        <f>IF((ValuesFromComPort!AA2469)&lt;&gt;"",(ValuesFromComPort!AA2469),"")</f>
        <v/>
      </c>
      <c r="P2469" t="str">
        <f>IF((ValuesFromComPort!AB2469)&lt;&gt;"",((_xlfn.BITAND((ValuesFromComPort!AB2469),1))*(ValuesFromComPort!AA2469)*1)+100*(_xlfn.BITAND((ValuesFromComPort!AB2469),1)),"")</f>
        <v/>
      </c>
      <c r="Q2469" t="str">
        <f>IF((ValuesFromComPort!AB2469)&lt;&gt;"",((_xlfn.BITAND((ValuesFromComPort!AB2469),2))/2)*50,"")</f>
        <v/>
      </c>
      <c r="R2469" t="str">
        <f>IF((ValuesFromComPort!AB2469)&lt;&gt;"",((_xlfn.BITAND((ValuesFromComPort!AB2469),4))/4)*60,"")</f>
        <v/>
      </c>
      <c r="S2469" t="str">
        <f>IF((ValuesFromComPort!AB2469)&lt;&gt;"",((_xlfn.BITAND((ValuesFromComPort!AB2469),32))/32)*70,"")</f>
        <v/>
      </c>
    </row>
    <row r="2470" spans="2:19" x14ac:dyDescent="0.25">
      <c r="B2470" t="str">
        <f>IF((ValuesFromComPort!B2470)&lt;&gt;"",((((ValuesFromComPort!B2470)-(Calculated!$B$2))/1.28)/320),"")</f>
        <v/>
      </c>
      <c r="C2470" t="str">
        <f>IF((ValuesFromComPort!C2470)&lt;&gt;"",((((ValuesFromComPort!C2470)-(Calculated!$C$2))/1.28)/320),"")</f>
        <v/>
      </c>
      <c r="D2470" t="str">
        <f>IF((ValuesFromComPort!D2470)&lt;&gt;"",((((ValuesFromComPort!D2470)-(Calculated!$D$2))/1.28)/80),"")</f>
        <v/>
      </c>
      <c r="E2470" t="str">
        <f>IF((ValuesFromComPort!F2470)&lt;&gt;"",((((ValuesFromComPort!F2470)-(Calculated!$E$2))/1.28)/80),"")</f>
        <v/>
      </c>
      <c r="F2470" t="str">
        <f>IF((ValuesFromComPort!H2470)&lt;&gt;"",((((ValuesFromComPort!H2470)-(Calculated!$F$2))/1.28)/3.2),"")</f>
        <v/>
      </c>
      <c r="G2470" t="str">
        <f>IF((ValuesFromComPort!I2470)&lt;&gt;"",((((ValuesFromComPort!I2470)-$G$2)*0.015625)/0.3),"")</f>
        <v/>
      </c>
      <c r="H2470" t="str">
        <f>IF((ValuesFromComPort!J2470)&lt;&gt;"",((((ValuesFromComPort!J2470)-(Calculated!$H$2))/1.28)*3.2),"")</f>
        <v/>
      </c>
      <c r="I2470" t="str">
        <f>IF((ValuesFromComPort!K2470)&lt;&gt;"",((((ValuesFromComPort!K2470)-(Calculated!$I$2))/1.28)/64),"")</f>
        <v/>
      </c>
      <c r="J2470" t="str">
        <f>IF((ValuesFromComPort!M2470)&lt;&gt;"",((((ValuesFromComPort!M2470)-(Calculated!$J$2))/1.28)/800),"")</f>
        <v/>
      </c>
      <c r="K2470" t="str">
        <f>IF((ValuesFromComPort!N2470)&lt;&gt;"",(((ValuesFromComPort!N2470)-(Calculated!$K$2))/1.28/3200),"")</f>
        <v/>
      </c>
      <c r="L2470" t="str">
        <f>IF((ValuesFromComPort!O2470)&lt;&gt;"",((((ValuesFromComPort!O2470)-(Calculated!$L$2))/1.28)/3.2),"")</f>
        <v/>
      </c>
      <c r="M2470" t="str">
        <f>IF((ValuesFromComPort!P2470)&lt;&gt;"",((((ValuesFromComPort!P2470)-(Calculated!$M$2))/1.28)/16),"")</f>
        <v/>
      </c>
      <c r="N2470" t="str">
        <f>IF((ValuesFromComPort!Q2470)&lt;&gt;"",((((ValuesFromComPort!Q2470)-(Calculated!$N$2))/1.28)/160),"")</f>
        <v/>
      </c>
      <c r="O2470" t="str">
        <f>IF((ValuesFromComPort!AA2470)&lt;&gt;"",(ValuesFromComPort!AA2470),"")</f>
        <v/>
      </c>
      <c r="P2470" t="str">
        <f>IF((ValuesFromComPort!AB2470)&lt;&gt;"",((_xlfn.BITAND((ValuesFromComPort!AB2470),1))*(ValuesFromComPort!AA2470)*1)+100*(_xlfn.BITAND((ValuesFromComPort!AB2470),1)),"")</f>
        <v/>
      </c>
      <c r="Q2470" t="str">
        <f>IF((ValuesFromComPort!AB2470)&lt;&gt;"",((_xlfn.BITAND((ValuesFromComPort!AB2470),2))/2)*50,"")</f>
        <v/>
      </c>
      <c r="R2470" t="str">
        <f>IF((ValuesFromComPort!AB2470)&lt;&gt;"",((_xlfn.BITAND((ValuesFromComPort!AB2470),4))/4)*60,"")</f>
        <v/>
      </c>
      <c r="S2470" t="str">
        <f>IF((ValuesFromComPort!AB2470)&lt;&gt;"",((_xlfn.BITAND((ValuesFromComPort!AB2470),32))/32)*70,"")</f>
        <v/>
      </c>
    </row>
    <row r="2471" spans="2:19" x14ac:dyDescent="0.25">
      <c r="B2471" t="str">
        <f>IF((ValuesFromComPort!B2471)&lt;&gt;"",((((ValuesFromComPort!B2471)-(Calculated!$B$2))/1.28)/320),"")</f>
        <v/>
      </c>
      <c r="C2471" t="str">
        <f>IF((ValuesFromComPort!C2471)&lt;&gt;"",((((ValuesFromComPort!C2471)-(Calculated!$C$2))/1.28)/320),"")</f>
        <v/>
      </c>
      <c r="D2471" t="str">
        <f>IF((ValuesFromComPort!D2471)&lt;&gt;"",((((ValuesFromComPort!D2471)-(Calculated!$D$2))/1.28)/80),"")</f>
        <v/>
      </c>
      <c r="E2471" t="str">
        <f>IF((ValuesFromComPort!F2471)&lt;&gt;"",((((ValuesFromComPort!F2471)-(Calculated!$E$2))/1.28)/80),"")</f>
        <v/>
      </c>
      <c r="F2471" t="str">
        <f>IF((ValuesFromComPort!H2471)&lt;&gt;"",((((ValuesFromComPort!H2471)-(Calculated!$F$2))/1.28)/3.2),"")</f>
        <v/>
      </c>
      <c r="G2471" t="str">
        <f>IF((ValuesFromComPort!I2471)&lt;&gt;"",((((ValuesFromComPort!I2471)-$G$2)*0.015625)/0.3),"")</f>
        <v/>
      </c>
      <c r="H2471" t="str">
        <f>IF((ValuesFromComPort!J2471)&lt;&gt;"",((((ValuesFromComPort!J2471)-(Calculated!$H$2))/1.28)*3.2),"")</f>
        <v/>
      </c>
      <c r="I2471" t="str">
        <f>IF((ValuesFromComPort!K2471)&lt;&gt;"",((((ValuesFromComPort!K2471)-(Calculated!$I$2))/1.28)/64),"")</f>
        <v/>
      </c>
      <c r="J2471" t="str">
        <f>IF((ValuesFromComPort!M2471)&lt;&gt;"",((((ValuesFromComPort!M2471)-(Calculated!$J$2))/1.28)/800),"")</f>
        <v/>
      </c>
      <c r="K2471" t="str">
        <f>IF((ValuesFromComPort!N2471)&lt;&gt;"",(((ValuesFromComPort!N2471)-(Calculated!$K$2))/1.28/3200),"")</f>
        <v/>
      </c>
      <c r="L2471" t="str">
        <f>IF((ValuesFromComPort!O2471)&lt;&gt;"",((((ValuesFromComPort!O2471)-(Calculated!$L$2))/1.28)/3.2),"")</f>
        <v/>
      </c>
      <c r="M2471" t="str">
        <f>IF((ValuesFromComPort!P2471)&lt;&gt;"",((((ValuesFromComPort!P2471)-(Calculated!$M$2))/1.28)/16),"")</f>
        <v/>
      </c>
      <c r="N2471" t="str">
        <f>IF((ValuesFromComPort!Q2471)&lt;&gt;"",((((ValuesFromComPort!Q2471)-(Calculated!$N$2))/1.28)/160),"")</f>
        <v/>
      </c>
      <c r="O2471" t="str">
        <f>IF((ValuesFromComPort!AA2471)&lt;&gt;"",(ValuesFromComPort!AA2471),"")</f>
        <v/>
      </c>
      <c r="P2471" t="str">
        <f>IF((ValuesFromComPort!AB2471)&lt;&gt;"",((_xlfn.BITAND((ValuesFromComPort!AB2471),1))*(ValuesFromComPort!AA2471)*1)+100*(_xlfn.BITAND((ValuesFromComPort!AB2471),1)),"")</f>
        <v/>
      </c>
      <c r="Q2471" t="str">
        <f>IF((ValuesFromComPort!AB2471)&lt;&gt;"",((_xlfn.BITAND((ValuesFromComPort!AB2471),2))/2)*50,"")</f>
        <v/>
      </c>
      <c r="R2471" t="str">
        <f>IF((ValuesFromComPort!AB2471)&lt;&gt;"",((_xlfn.BITAND((ValuesFromComPort!AB2471),4))/4)*60,"")</f>
        <v/>
      </c>
      <c r="S2471" t="str">
        <f>IF((ValuesFromComPort!AB2471)&lt;&gt;"",((_xlfn.BITAND((ValuesFromComPort!AB2471),32))/32)*70,"")</f>
        <v/>
      </c>
    </row>
    <row r="2472" spans="2:19" x14ac:dyDescent="0.25">
      <c r="B2472" t="str">
        <f>IF((ValuesFromComPort!B2472)&lt;&gt;"",((((ValuesFromComPort!B2472)-(Calculated!$B$2))/1.28)/320),"")</f>
        <v/>
      </c>
      <c r="C2472" t="str">
        <f>IF((ValuesFromComPort!C2472)&lt;&gt;"",((((ValuesFromComPort!C2472)-(Calculated!$C$2))/1.28)/320),"")</f>
        <v/>
      </c>
      <c r="D2472" t="str">
        <f>IF((ValuesFromComPort!D2472)&lt;&gt;"",((((ValuesFromComPort!D2472)-(Calculated!$D$2))/1.28)/80),"")</f>
        <v/>
      </c>
      <c r="E2472" t="str">
        <f>IF((ValuesFromComPort!F2472)&lt;&gt;"",((((ValuesFromComPort!F2472)-(Calculated!$E$2))/1.28)/80),"")</f>
        <v/>
      </c>
      <c r="F2472" t="str">
        <f>IF((ValuesFromComPort!H2472)&lt;&gt;"",((((ValuesFromComPort!H2472)-(Calculated!$F$2))/1.28)/3.2),"")</f>
        <v/>
      </c>
      <c r="G2472" t="str">
        <f>IF((ValuesFromComPort!I2472)&lt;&gt;"",((((ValuesFromComPort!I2472)-$G$2)*0.015625)/0.3),"")</f>
        <v/>
      </c>
      <c r="H2472" t="str">
        <f>IF((ValuesFromComPort!J2472)&lt;&gt;"",((((ValuesFromComPort!J2472)-(Calculated!$H$2))/1.28)*3.2),"")</f>
        <v/>
      </c>
      <c r="I2472" t="str">
        <f>IF((ValuesFromComPort!K2472)&lt;&gt;"",((((ValuesFromComPort!K2472)-(Calculated!$I$2))/1.28)/64),"")</f>
        <v/>
      </c>
      <c r="J2472" t="str">
        <f>IF((ValuesFromComPort!M2472)&lt;&gt;"",((((ValuesFromComPort!M2472)-(Calculated!$J$2))/1.28)/800),"")</f>
        <v/>
      </c>
      <c r="K2472" t="str">
        <f>IF((ValuesFromComPort!N2472)&lt;&gt;"",(((ValuesFromComPort!N2472)-(Calculated!$K$2))/1.28/3200),"")</f>
        <v/>
      </c>
      <c r="L2472" t="str">
        <f>IF((ValuesFromComPort!O2472)&lt;&gt;"",((((ValuesFromComPort!O2472)-(Calculated!$L$2))/1.28)/3.2),"")</f>
        <v/>
      </c>
      <c r="M2472" t="str">
        <f>IF((ValuesFromComPort!P2472)&lt;&gt;"",((((ValuesFromComPort!P2472)-(Calculated!$M$2))/1.28)/16),"")</f>
        <v/>
      </c>
      <c r="N2472" t="str">
        <f>IF((ValuesFromComPort!Q2472)&lt;&gt;"",((((ValuesFromComPort!Q2472)-(Calculated!$N$2))/1.28)/160),"")</f>
        <v/>
      </c>
      <c r="O2472" t="str">
        <f>IF((ValuesFromComPort!AA2472)&lt;&gt;"",(ValuesFromComPort!AA2472),"")</f>
        <v/>
      </c>
      <c r="P2472" t="str">
        <f>IF((ValuesFromComPort!AB2472)&lt;&gt;"",((_xlfn.BITAND((ValuesFromComPort!AB2472),1))*(ValuesFromComPort!AA2472)*1)+100*(_xlfn.BITAND((ValuesFromComPort!AB2472),1)),"")</f>
        <v/>
      </c>
      <c r="Q2472" t="str">
        <f>IF((ValuesFromComPort!AB2472)&lt;&gt;"",((_xlfn.BITAND((ValuesFromComPort!AB2472),2))/2)*50,"")</f>
        <v/>
      </c>
      <c r="R2472" t="str">
        <f>IF((ValuesFromComPort!AB2472)&lt;&gt;"",((_xlfn.BITAND((ValuesFromComPort!AB2472),4))/4)*60,"")</f>
        <v/>
      </c>
      <c r="S2472" t="str">
        <f>IF((ValuesFromComPort!AB2472)&lt;&gt;"",((_xlfn.BITAND((ValuesFromComPort!AB2472),32))/32)*70,"")</f>
        <v/>
      </c>
    </row>
    <row r="2473" spans="2:19" x14ac:dyDescent="0.25">
      <c r="B2473" t="str">
        <f>IF((ValuesFromComPort!B2473)&lt;&gt;"",((((ValuesFromComPort!B2473)-(Calculated!$B$2))/1.28)/320),"")</f>
        <v/>
      </c>
      <c r="C2473" t="str">
        <f>IF((ValuesFromComPort!C2473)&lt;&gt;"",((((ValuesFromComPort!C2473)-(Calculated!$C$2))/1.28)/320),"")</f>
        <v/>
      </c>
      <c r="D2473" t="str">
        <f>IF((ValuesFromComPort!D2473)&lt;&gt;"",((((ValuesFromComPort!D2473)-(Calculated!$D$2))/1.28)/80),"")</f>
        <v/>
      </c>
      <c r="E2473" t="str">
        <f>IF((ValuesFromComPort!F2473)&lt;&gt;"",((((ValuesFromComPort!F2473)-(Calculated!$E$2))/1.28)/80),"")</f>
        <v/>
      </c>
      <c r="F2473" t="str">
        <f>IF((ValuesFromComPort!H2473)&lt;&gt;"",((((ValuesFromComPort!H2473)-(Calculated!$F$2))/1.28)/3.2),"")</f>
        <v/>
      </c>
      <c r="G2473" t="str">
        <f>IF((ValuesFromComPort!I2473)&lt;&gt;"",((((ValuesFromComPort!I2473)-$G$2)*0.015625)/0.3),"")</f>
        <v/>
      </c>
      <c r="H2473" t="str">
        <f>IF((ValuesFromComPort!J2473)&lt;&gt;"",((((ValuesFromComPort!J2473)-(Calculated!$H$2))/1.28)*3.2),"")</f>
        <v/>
      </c>
      <c r="I2473" t="str">
        <f>IF((ValuesFromComPort!K2473)&lt;&gt;"",((((ValuesFromComPort!K2473)-(Calculated!$I$2))/1.28)/64),"")</f>
        <v/>
      </c>
      <c r="J2473" t="str">
        <f>IF((ValuesFromComPort!M2473)&lt;&gt;"",((((ValuesFromComPort!M2473)-(Calculated!$J$2))/1.28)/800),"")</f>
        <v/>
      </c>
      <c r="K2473" t="str">
        <f>IF((ValuesFromComPort!N2473)&lt;&gt;"",(((ValuesFromComPort!N2473)-(Calculated!$K$2))/1.28/3200),"")</f>
        <v/>
      </c>
      <c r="L2473" t="str">
        <f>IF((ValuesFromComPort!O2473)&lt;&gt;"",((((ValuesFromComPort!O2473)-(Calculated!$L$2))/1.28)/3.2),"")</f>
        <v/>
      </c>
      <c r="M2473" t="str">
        <f>IF((ValuesFromComPort!P2473)&lt;&gt;"",((((ValuesFromComPort!P2473)-(Calculated!$M$2))/1.28)/16),"")</f>
        <v/>
      </c>
      <c r="N2473" t="str">
        <f>IF((ValuesFromComPort!Q2473)&lt;&gt;"",((((ValuesFromComPort!Q2473)-(Calculated!$N$2))/1.28)/160),"")</f>
        <v/>
      </c>
      <c r="O2473" t="str">
        <f>IF((ValuesFromComPort!AA2473)&lt;&gt;"",(ValuesFromComPort!AA2473),"")</f>
        <v/>
      </c>
      <c r="P2473" t="str">
        <f>IF((ValuesFromComPort!AB2473)&lt;&gt;"",((_xlfn.BITAND((ValuesFromComPort!AB2473),1))*(ValuesFromComPort!AA2473)*1)+100*(_xlfn.BITAND((ValuesFromComPort!AB2473),1)),"")</f>
        <v/>
      </c>
      <c r="Q2473" t="str">
        <f>IF((ValuesFromComPort!AB2473)&lt;&gt;"",((_xlfn.BITAND((ValuesFromComPort!AB2473),2))/2)*50,"")</f>
        <v/>
      </c>
      <c r="R2473" t="str">
        <f>IF((ValuesFromComPort!AB2473)&lt;&gt;"",((_xlfn.BITAND((ValuesFromComPort!AB2473),4))/4)*60,"")</f>
        <v/>
      </c>
      <c r="S2473" t="str">
        <f>IF((ValuesFromComPort!AB2473)&lt;&gt;"",((_xlfn.BITAND((ValuesFromComPort!AB2473),32))/32)*70,"")</f>
        <v/>
      </c>
    </row>
    <row r="2474" spans="2:19" x14ac:dyDescent="0.25">
      <c r="B2474" t="str">
        <f>IF((ValuesFromComPort!B2474)&lt;&gt;"",((((ValuesFromComPort!B2474)-(Calculated!$B$2))/1.28)/320),"")</f>
        <v/>
      </c>
      <c r="C2474" t="str">
        <f>IF((ValuesFromComPort!C2474)&lt;&gt;"",((((ValuesFromComPort!C2474)-(Calculated!$C$2))/1.28)/320),"")</f>
        <v/>
      </c>
      <c r="D2474" t="str">
        <f>IF((ValuesFromComPort!D2474)&lt;&gt;"",((((ValuesFromComPort!D2474)-(Calculated!$D$2))/1.28)/80),"")</f>
        <v/>
      </c>
      <c r="E2474" t="str">
        <f>IF((ValuesFromComPort!F2474)&lt;&gt;"",((((ValuesFromComPort!F2474)-(Calculated!$E$2))/1.28)/80),"")</f>
        <v/>
      </c>
      <c r="F2474" t="str">
        <f>IF((ValuesFromComPort!H2474)&lt;&gt;"",((((ValuesFromComPort!H2474)-(Calculated!$F$2))/1.28)/3.2),"")</f>
        <v/>
      </c>
      <c r="G2474" t="str">
        <f>IF((ValuesFromComPort!I2474)&lt;&gt;"",((((ValuesFromComPort!I2474)-$G$2)*0.015625)/0.3),"")</f>
        <v/>
      </c>
      <c r="H2474" t="str">
        <f>IF((ValuesFromComPort!J2474)&lt;&gt;"",((((ValuesFromComPort!J2474)-(Calculated!$H$2))/1.28)*3.2),"")</f>
        <v/>
      </c>
      <c r="I2474" t="str">
        <f>IF((ValuesFromComPort!K2474)&lt;&gt;"",((((ValuesFromComPort!K2474)-(Calculated!$I$2))/1.28)/64),"")</f>
        <v/>
      </c>
      <c r="J2474" t="str">
        <f>IF((ValuesFromComPort!M2474)&lt;&gt;"",((((ValuesFromComPort!M2474)-(Calculated!$J$2))/1.28)/800),"")</f>
        <v/>
      </c>
      <c r="K2474" t="str">
        <f>IF((ValuesFromComPort!N2474)&lt;&gt;"",(((ValuesFromComPort!N2474)-(Calculated!$K$2))/1.28/3200),"")</f>
        <v/>
      </c>
      <c r="L2474" t="str">
        <f>IF((ValuesFromComPort!O2474)&lt;&gt;"",((((ValuesFromComPort!O2474)-(Calculated!$L$2))/1.28)/3.2),"")</f>
        <v/>
      </c>
      <c r="M2474" t="str">
        <f>IF((ValuesFromComPort!P2474)&lt;&gt;"",((((ValuesFromComPort!P2474)-(Calculated!$M$2))/1.28)/16),"")</f>
        <v/>
      </c>
      <c r="N2474" t="str">
        <f>IF((ValuesFromComPort!Q2474)&lt;&gt;"",((((ValuesFromComPort!Q2474)-(Calculated!$N$2))/1.28)/160),"")</f>
        <v/>
      </c>
      <c r="O2474" t="str">
        <f>IF((ValuesFromComPort!AA2474)&lt;&gt;"",(ValuesFromComPort!AA2474),"")</f>
        <v/>
      </c>
      <c r="P2474" t="str">
        <f>IF((ValuesFromComPort!AB2474)&lt;&gt;"",((_xlfn.BITAND((ValuesFromComPort!AB2474),1))*(ValuesFromComPort!AA2474)*1)+100*(_xlfn.BITAND((ValuesFromComPort!AB2474),1)),"")</f>
        <v/>
      </c>
      <c r="Q2474" t="str">
        <f>IF((ValuesFromComPort!AB2474)&lt;&gt;"",((_xlfn.BITAND((ValuesFromComPort!AB2474),2))/2)*50,"")</f>
        <v/>
      </c>
      <c r="R2474" t="str">
        <f>IF((ValuesFromComPort!AB2474)&lt;&gt;"",((_xlfn.BITAND((ValuesFromComPort!AB2474),4))/4)*60,"")</f>
        <v/>
      </c>
      <c r="S2474" t="str">
        <f>IF((ValuesFromComPort!AB2474)&lt;&gt;"",((_xlfn.BITAND((ValuesFromComPort!AB2474),32))/32)*70,"")</f>
        <v/>
      </c>
    </row>
    <row r="2475" spans="2:19" x14ac:dyDescent="0.25">
      <c r="B2475" t="str">
        <f>IF((ValuesFromComPort!B2475)&lt;&gt;"",((((ValuesFromComPort!B2475)-(Calculated!$B$2))/1.28)/320),"")</f>
        <v/>
      </c>
      <c r="C2475" t="str">
        <f>IF((ValuesFromComPort!C2475)&lt;&gt;"",((((ValuesFromComPort!C2475)-(Calculated!$C$2))/1.28)/320),"")</f>
        <v/>
      </c>
      <c r="D2475" t="str">
        <f>IF((ValuesFromComPort!D2475)&lt;&gt;"",((((ValuesFromComPort!D2475)-(Calculated!$D$2))/1.28)/80),"")</f>
        <v/>
      </c>
      <c r="E2475" t="str">
        <f>IF((ValuesFromComPort!F2475)&lt;&gt;"",((((ValuesFromComPort!F2475)-(Calculated!$E$2))/1.28)/80),"")</f>
        <v/>
      </c>
      <c r="F2475" t="str">
        <f>IF((ValuesFromComPort!H2475)&lt;&gt;"",((((ValuesFromComPort!H2475)-(Calculated!$F$2))/1.28)/3.2),"")</f>
        <v/>
      </c>
      <c r="G2475" t="str">
        <f>IF((ValuesFromComPort!I2475)&lt;&gt;"",((((ValuesFromComPort!I2475)-$G$2)*0.015625)/0.3),"")</f>
        <v/>
      </c>
      <c r="H2475" t="str">
        <f>IF((ValuesFromComPort!J2475)&lt;&gt;"",((((ValuesFromComPort!J2475)-(Calculated!$H$2))/1.28)*3.2),"")</f>
        <v/>
      </c>
      <c r="I2475" t="str">
        <f>IF((ValuesFromComPort!K2475)&lt;&gt;"",((((ValuesFromComPort!K2475)-(Calculated!$I$2))/1.28)/64),"")</f>
        <v/>
      </c>
      <c r="J2475" t="str">
        <f>IF((ValuesFromComPort!M2475)&lt;&gt;"",((((ValuesFromComPort!M2475)-(Calculated!$J$2))/1.28)/800),"")</f>
        <v/>
      </c>
      <c r="K2475" t="str">
        <f>IF((ValuesFromComPort!N2475)&lt;&gt;"",(((ValuesFromComPort!N2475)-(Calculated!$K$2))/1.28/3200),"")</f>
        <v/>
      </c>
      <c r="L2475" t="str">
        <f>IF((ValuesFromComPort!O2475)&lt;&gt;"",((((ValuesFromComPort!O2475)-(Calculated!$L$2))/1.28)/3.2),"")</f>
        <v/>
      </c>
      <c r="M2475" t="str">
        <f>IF((ValuesFromComPort!P2475)&lt;&gt;"",((((ValuesFromComPort!P2475)-(Calculated!$M$2))/1.28)/16),"")</f>
        <v/>
      </c>
      <c r="N2475" t="str">
        <f>IF((ValuesFromComPort!Q2475)&lt;&gt;"",((((ValuesFromComPort!Q2475)-(Calculated!$N$2))/1.28)/160),"")</f>
        <v/>
      </c>
      <c r="O2475" t="str">
        <f>IF((ValuesFromComPort!AA2475)&lt;&gt;"",(ValuesFromComPort!AA2475),"")</f>
        <v/>
      </c>
      <c r="P2475" t="str">
        <f>IF((ValuesFromComPort!AB2475)&lt;&gt;"",((_xlfn.BITAND((ValuesFromComPort!AB2475),1))*(ValuesFromComPort!AA2475)*1)+100*(_xlfn.BITAND((ValuesFromComPort!AB2475),1)),"")</f>
        <v/>
      </c>
      <c r="Q2475" t="str">
        <f>IF((ValuesFromComPort!AB2475)&lt;&gt;"",((_xlfn.BITAND((ValuesFromComPort!AB2475),2))/2)*50,"")</f>
        <v/>
      </c>
      <c r="R2475" t="str">
        <f>IF((ValuesFromComPort!AB2475)&lt;&gt;"",((_xlfn.BITAND((ValuesFromComPort!AB2475),4))/4)*60,"")</f>
        <v/>
      </c>
      <c r="S2475" t="str">
        <f>IF((ValuesFromComPort!AB2475)&lt;&gt;"",((_xlfn.BITAND((ValuesFromComPort!AB2475),32))/32)*70,"")</f>
        <v/>
      </c>
    </row>
    <row r="2476" spans="2:19" x14ac:dyDescent="0.25">
      <c r="B2476" t="str">
        <f>IF((ValuesFromComPort!B2476)&lt;&gt;"",((((ValuesFromComPort!B2476)-(Calculated!$B$2))/1.28)/320),"")</f>
        <v/>
      </c>
      <c r="C2476" t="str">
        <f>IF((ValuesFromComPort!C2476)&lt;&gt;"",((((ValuesFromComPort!C2476)-(Calculated!$C$2))/1.28)/320),"")</f>
        <v/>
      </c>
      <c r="D2476" t="str">
        <f>IF((ValuesFromComPort!D2476)&lt;&gt;"",((((ValuesFromComPort!D2476)-(Calculated!$D$2))/1.28)/80),"")</f>
        <v/>
      </c>
      <c r="E2476" t="str">
        <f>IF((ValuesFromComPort!F2476)&lt;&gt;"",((((ValuesFromComPort!F2476)-(Calculated!$E$2))/1.28)/80),"")</f>
        <v/>
      </c>
      <c r="F2476" t="str">
        <f>IF((ValuesFromComPort!H2476)&lt;&gt;"",((((ValuesFromComPort!H2476)-(Calculated!$F$2))/1.28)/3.2),"")</f>
        <v/>
      </c>
      <c r="G2476" t="str">
        <f>IF((ValuesFromComPort!I2476)&lt;&gt;"",((((ValuesFromComPort!I2476)-$G$2)*0.015625)/0.3),"")</f>
        <v/>
      </c>
      <c r="H2476" t="str">
        <f>IF((ValuesFromComPort!J2476)&lt;&gt;"",((((ValuesFromComPort!J2476)-(Calculated!$H$2))/1.28)*3.2),"")</f>
        <v/>
      </c>
      <c r="I2476" t="str">
        <f>IF((ValuesFromComPort!K2476)&lt;&gt;"",((((ValuesFromComPort!K2476)-(Calculated!$I$2))/1.28)/64),"")</f>
        <v/>
      </c>
      <c r="J2476" t="str">
        <f>IF((ValuesFromComPort!M2476)&lt;&gt;"",((((ValuesFromComPort!M2476)-(Calculated!$J$2))/1.28)/800),"")</f>
        <v/>
      </c>
      <c r="K2476" t="str">
        <f>IF((ValuesFromComPort!N2476)&lt;&gt;"",(((ValuesFromComPort!N2476)-(Calculated!$K$2))/1.28/3200),"")</f>
        <v/>
      </c>
      <c r="L2476" t="str">
        <f>IF((ValuesFromComPort!O2476)&lt;&gt;"",((((ValuesFromComPort!O2476)-(Calculated!$L$2))/1.28)/3.2),"")</f>
        <v/>
      </c>
      <c r="M2476" t="str">
        <f>IF((ValuesFromComPort!P2476)&lt;&gt;"",((((ValuesFromComPort!P2476)-(Calculated!$M$2))/1.28)/16),"")</f>
        <v/>
      </c>
      <c r="N2476" t="str">
        <f>IF((ValuesFromComPort!Q2476)&lt;&gt;"",((((ValuesFromComPort!Q2476)-(Calculated!$N$2))/1.28)/160),"")</f>
        <v/>
      </c>
      <c r="O2476" t="str">
        <f>IF((ValuesFromComPort!AA2476)&lt;&gt;"",(ValuesFromComPort!AA2476),"")</f>
        <v/>
      </c>
      <c r="P2476" t="str">
        <f>IF((ValuesFromComPort!AB2476)&lt;&gt;"",((_xlfn.BITAND((ValuesFromComPort!AB2476),1))*(ValuesFromComPort!AA2476)*1)+100*(_xlfn.BITAND((ValuesFromComPort!AB2476),1)),"")</f>
        <v/>
      </c>
      <c r="Q2476" t="str">
        <f>IF((ValuesFromComPort!AB2476)&lt;&gt;"",((_xlfn.BITAND((ValuesFromComPort!AB2476),2))/2)*50,"")</f>
        <v/>
      </c>
      <c r="R2476" t="str">
        <f>IF((ValuesFromComPort!AB2476)&lt;&gt;"",((_xlfn.BITAND((ValuesFromComPort!AB2476),4))/4)*60,"")</f>
        <v/>
      </c>
      <c r="S2476" t="str">
        <f>IF((ValuesFromComPort!AB2476)&lt;&gt;"",((_xlfn.BITAND((ValuesFromComPort!AB2476),32))/32)*70,"")</f>
        <v/>
      </c>
    </row>
    <row r="2477" spans="2:19" x14ac:dyDescent="0.25">
      <c r="B2477" t="str">
        <f>IF((ValuesFromComPort!B2477)&lt;&gt;"",((((ValuesFromComPort!B2477)-(Calculated!$B$2))/1.28)/320),"")</f>
        <v/>
      </c>
      <c r="C2477" t="str">
        <f>IF((ValuesFromComPort!C2477)&lt;&gt;"",((((ValuesFromComPort!C2477)-(Calculated!$C$2))/1.28)/320),"")</f>
        <v/>
      </c>
      <c r="D2477" t="str">
        <f>IF((ValuesFromComPort!D2477)&lt;&gt;"",((((ValuesFromComPort!D2477)-(Calculated!$D$2))/1.28)/80),"")</f>
        <v/>
      </c>
      <c r="E2477" t="str">
        <f>IF((ValuesFromComPort!F2477)&lt;&gt;"",((((ValuesFromComPort!F2477)-(Calculated!$E$2))/1.28)/80),"")</f>
        <v/>
      </c>
      <c r="F2477" t="str">
        <f>IF((ValuesFromComPort!H2477)&lt;&gt;"",((((ValuesFromComPort!H2477)-(Calculated!$F$2))/1.28)/3.2),"")</f>
        <v/>
      </c>
      <c r="G2477" t="str">
        <f>IF((ValuesFromComPort!I2477)&lt;&gt;"",((((ValuesFromComPort!I2477)-$G$2)*0.015625)/0.3),"")</f>
        <v/>
      </c>
      <c r="H2477" t="str">
        <f>IF((ValuesFromComPort!J2477)&lt;&gt;"",((((ValuesFromComPort!J2477)-(Calculated!$H$2))/1.28)*3.2),"")</f>
        <v/>
      </c>
      <c r="I2477" t="str">
        <f>IF((ValuesFromComPort!K2477)&lt;&gt;"",((((ValuesFromComPort!K2477)-(Calculated!$I$2))/1.28)/64),"")</f>
        <v/>
      </c>
      <c r="J2477" t="str">
        <f>IF((ValuesFromComPort!M2477)&lt;&gt;"",((((ValuesFromComPort!M2477)-(Calculated!$J$2))/1.28)/800),"")</f>
        <v/>
      </c>
      <c r="K2477" t="str">
        <f>IF((ValuesFromComPort!N2477)&lt;&gt;"",(((ValuesFromComPort!N2477)-(Calculated!$K$2))/1.28/3200),"")</f>
        <v/>
      </c>
      <c r="L2477" t="str">
        <f>IF((ValuesFromComPort!O2477)&lt;&gt;"",((((ValuesFromComPort!O2477)-(Calculated!$L$2))/1.28)/3.2),"")</f>
        <v/>
      </c>
      <c r="M2477" t="str">
        <f>IF((ValuesFromComPort!P2477)&lt;&gt;"",((((ValuesFromComPort!P2477)-(Calculated!$M$2))/1.28)/16),"")</f>
        <v/>
      </c>
      <c r="N2477" t="str">
        <f>IF((ValuesFromComPort!Q2477)&lt;&gt;"",((((ValuesFromComPort!Q2477)-(Calculated!$N$2))/1.28)/160),"")</f>
        <v/>
      </c>
      <c r="O2477" t="str">
        <f>IF((ValuesFromComPort!AA2477)&lt;&gt;"",(ValuesFromComPort!AA2477),"")</f>
        <v/>
      </c>
      <c r="P2477" t="str">
        <f>IF((ValuesFromComPort!AB2477)&lt;&gt;"",((_xlfn.BITAND((ValuesFromComPort!AB2477),1))*(ValuesFromComPort!AA2477)*1)+100*(_xlfn.BITAND((ValuesFromComPort!AB2477),1)),"")</f>
        <v/>
      </c>
      <c r="Q2477" t="str">
        <f>IF((ValuesFromComPort!AB2477)&lt;&gt;"",((_xlfn.BITAND((ValuesFromComPort!AB2477),2))/2)*50,"")</f>
        <v/>
      </c>
      <c r="R2477" t="str">
        <f>IF((ValuesFromComPort!AB2477)&lt;&gt;"",((_xlfn.BITAND((ValuesFromComPort!AB2477),4))/4)*60,"")</f>
        <v/>
      </c>
      <c r="S2477" t="str">
        <f>IF((ValuesFromComPort!AB2477)&lt;&gt;"",((_xlfn.BITAND((ValuesFromComPort!AB2477),32))/32)*70,"")</f>
        <v/>
      </c>
    </row>
    <row r="2478" spans="2:19" x14ac:dyDescent="0.25">
      <c r="B2478" t="str">
        <f>IF((ValuesFromComPort!B2478)&lt;&gt;"",((((ValuesFromComPort!B2478)-(Calculated!$B$2))/1.28)/320),"")</f>
        <v/>
      </c>
      <c r="C2478" t="str">
        <f>IF((ValuesFromComPort!C2478)&lt;&gt;"",((((ValuesFromComPort!C2478)-(Calculated!$C$2))/1.28)/320),"")</f>
        <v/>
      </c>
      <c r="D2478" t="str">
        <f>IF((ValuesFromComPort!D2478)&lt;&gt;"",((((ValuesFromComPort!D2478)-(Calculated!$D$2))/1.28)/80),"")</f>
        <v/>
      </c>
      <c r="E2478" t="str">
        <f>IF((ValuesFromComPort!F2478)&lt;&gt;"",((((ValuesFromComPort!F2478)-(Calculated!$E$2))/1.28)/80),"")</f>
        <v/>
      </c>
      <c r="F2478" t="str">
        <f>IF((ValuesFromComPort!H2478)&lt;&gt;"",((((ValuesFromComPort!H2478)-(Calculated!$F$2))/1.28)/3.2),"")</f>
        <v/>
      </c>
      <c r="G2478" t="str">
        <f>IF((ValuesFromComPort!I2478)&lt;&gt;"",((((ValuesFromComPort!I2478)-$G$2)*0.015625)/0.3),"")</f>
        <v/>
      </c>
      <c r="H2478" t="str">
        <f>IF((ValuesFromComPort!J2478)&lt;&gt;"",((((ValuesFromComPort!J2478)-(Calculated!$H$2))/1.28)*3.2),"")</f>
        <v/>
      </c>
      <c r="I2478" t="str">
        <f>IF((ValuesFromComPort!K2478)&lt;&gt;"",((((ValuesFromComPort!K2478)-(Calculated!$I$2))/1.28)/64),"")</f>
        <v/>
      </c>
      <c r="J2478" t="str">
        <f>IF((ValuesFromComPort!M2478)&lt;&gt;"",((((ValuesFromComPort!M2478)-(Calculated!$J$2))/1.28)/800),"")</f>
        <v/>
      </c>
      <c r="K2478" t="str">
        <f>IF((ValuesFromComPort!N2478)&lt;&gt;"",(((ValuesFromComPort!N2478)-(Calculated!$K$2))/1.28/3200),"")</f>
        <v/>
      </c>
      <c r="L2478" t="str">
        <f>IF((ValuesFromComPort!O2478)&lt;&gt;"",((((ValuesFromComPort!O2478)-(Calculated!$L$2))/1.28)/3.2),"")</f>
        <v/>
      </c>
      <c r="M2478" t="str">
        <f>IF((ValuesFromComPort!P2478)&lt;&gt;"",((((ValuesFromComPort!P2478)-(Calculated!$M$2))/1.28)/16),"")</f>
        <v/>
      </c>
      <c r="N2478" t="str">
        <f>IF((ValuesFromComPort!Q2478)&lt;&gt;"",((((ValuesFromComPort!Q2478)-(Calculated!$N$2))/1.28)/160),"")</f>
        <v/>
      </c>
      <c r="O2478" t="str">
        <f>IF((ValuesFromComPort!AA2478)&lt;&gt;"",(ValuesFromComPort!AA2478),"")</f>
        <v/>
      </c>
      <c r="P2478" t="str">
        <f>IF((ValuesFromComPort!AB2478)&lt;&gt;"",((_xlfn.BITAND((ValuesFromComPort!AB2478),1))*(ValuesFromComPort!AA2478)*1)+100*(_xlfn.BITAND((ValuesFromComPort!AB2478),1)),"")</f>
        <v/>
      </c>
      <c r="Q2478" t="str">
        <f>IF((ValuesFromComPort!AB2478)&lt;&gt;"",((_xlfn.BITAND((ValuesFromComPort!AB2478),2))/2)*50,"")</f>
        <v/>
      </c>
      <c r="R2478" t="str">
        <f>IF((ValuesFromComPort!AB2478)&lt;&gt;"",((_xlfn.BITAND((ValuesFromComPort!AB2478),4))/4)*60,"")</f>
        <v/>
      </c>
      <c r="S2478" t="str">
        <f>IF((ValuesFromComPort!AB2478)&lt;&gt;"",((_xlfn.BITAND((ValuesFromComPort!AB2478),32))/32)*70,"")</f>
        <v/>
      </c>
    </row>
    <row r="2479" spans="2:19" x14ac:dyDescent="0.25">
      <c r="B2479" t="str">
        <f>IF((ValuesFromComPort!B2479)&lt;&gt;"",((((ValuesFromComPort!B2479)-(Calculated!$B$2))/1.28)/320),"")</f>
        <v/>
      </c>
      <c r="C2479" t="str">
        <f>IF((ValuesFromComPort!C2479)&lt;&gt;"",((((ValuesFromComPort!C2479)-(Calculated!$C$2))/1.28)/320),"")</f>
        <v/>
      </c>
      <c r="D2479" t="str">
        <f>IF((ValuesFromComPort!D2479)&lt;&gt;"",((((ValuesFromComPort!D2479)-(Calculated!$D$2))/1.28)/80),"")</f>
        <v/>
      </c>
      <c r="E2479" t="str">
        <f>IF((ValuesFromComPort!F2479)&lt;&gt;"",((((ValuesFromComPort!F2479)-(Calculated!$E$2))/1.28)/80),"")</f>
        <v/>
      </c>
      <c r="F2479" t="str">
        <f>IF((ValuesFromComPort!H2479)&lt;&gt;"",((((ValuesFromComPort!H2479)-(Calculated!$F$2))/1.28)/3.2),"")</f>
        <v/>
      </c>
      <c r="G2479" t="str">
        <f>IF((ValuesFromComPort!I2479)&lt;&gt;"",((((ValuesFromComPort!I2479)-$G$2)*0.015625)/0.3),"")</f>
        <v/>
      </c>
      <c r="H2479" t="str">
        <f>IF((ValuesFromComPort!J2479)&lt;&gt;"",((((ValuesFromComPort!J2479)-(Calculated!$H$2))/1.28)*3.2),"")</f>
        <v/>
      </c>
      <c r="I2479" t="str">
        <f>IF((ValuesFromComPort!K2479)&lt;&gt;"",((((ValuesFromComPort!K2479)-(Calculated!$I$2))/1.28)/64),"")</f>
        <v/>
      </c>
      <c r="J2479" t="str">
        <f>IF((ValuesFromComPort!M2479)&lt;&gt;"",((((ValuesFromComPort!M2479)-(Calculated!$J$2))/1.28)/800),"")</f>
        <v/>
      </c>
      <c r="K2479" t="str">
        <f>IF((ValuesFromComPort!N2479)&lt;&gt;"",(((ValuesFromComPort!N2479)-(Calculated!$K$2))/1.28/3200),"")</f>
        <v/>
      </c>
      <c r="L2479" t="str">
        <f>IF((ValuesFromComPort!O2479)&lt;&gt;"",((((ValuesFromComPort!O2479)-(Calculated!$L$2))/1.28)/3.2),"")</f>
        <v/>
      </c>
      <c r="M2479" t="str">
        <f>IF((ValuesFromComPort!P2479)&lt;&gt;"",((((ValuesFromComPort!P2479)-(Calculated!$M$2))/1.28)/16),"")</f>
        <v/>
      </c>
      <c r="N2479" t="str">
        <f>IF((ValuesFromComPort!Q2479)&lt;&gt;"",((((ValuesFromComPort!Q2479)-(Calculated!$N$2))/1.28)/160),"")</f>
        <v/>
      </c>
      <c r="O2479" t="str">
        <f>IF((ValuesFromComPort!AA2479)&lt;&gt;"",(ValuesFromComPort!AA2479),"")</f>
        <v/>
      </c>
      <c r="P2479" t="str">
        <f>IF((ValuesFromComPort!AB2479)&lt;&gt;"",((_xlfn.BITAND((ValuesFromComPort!AB2479),1))*(ValuesFromComPort!AA2479)*1)+100*(_xlfn.BITAND((ValuesFromComPort!AB2479),1)),"")</f>
        <v/>
      </c>
      <c r="Q2479" t="str">
        <f>IF((ValuesFromComPort!AB2479)&lt;&gt;"",((_xlfn.BITAND((ValuesFromComPort!AB2479),2))/2)*50,"")</f>
        <v/>
      </c>
      <c r="R2479" t="str">
        <f>IF((ValuesFromComPort!AB2479)&lt;&gt;"",((_xlfn.BITAND((ValuesFromComPort!AB2479),4))/4)*60,"")</f>
        <v/>
      </c>
      <c r="S2479" t="str">
        <f>IF((ValuesFromComPort!AB2479)&lt;&gt;"",((_xlfn.BITAND((ValuesFromComPort!AB2479),32))/32)*70,"")</f>
        <v/>
      </c>
    </row>
    <row r="2480" spans="2:19" x14ac:dyDescent="0.25">
      <c r="B2480" t="str">
        <f>IF((ValuesFromComPort!B2480)&lt;&gt;"",((((ValuesFromComPort!B2480)-(Calculated!$B$2))/1.28)/320),"")</f>
        <v/>
      </c>
      <c r="C2480" t="str">
        <f>IF((ValuesFromComPort!C2480)&lt;&gt;"",((((ValuesFromComPort!C2480)-(Calculated!$C$2))/1.28)/320),"")</f>
        <v/>
      </c>
      <c r="D2480" t="str">
        <f>IF((ValuesFromComPort!D2480)&lt;&gt;"",((((ValuesFromComPort!D2480)-(Calculated!$D$2))/1.28)/80),"")</f>
        <v/>
      </c>
      <c r="E2480" t="str">
        <f>IF((ValuesFromComPort!F2480)&lt;&gt;"",((((ValuesFromComPort!F2480)-(Calculated!$E$2))/1.28)/80),"")</f>
        <v/>
      </c>
      <c r="F2480" t="str">
        <f>IF((ValuesFromComPort!H2480)&lt;&gt;"",((((ValuesFromComPort!H2480)-(Calculated!$F$2))/1.28)/3.2),"")</f>
        <v/>
      </c>
      <c r="G2480" t="str">
        <f>IF((ValuesFromComPort!I2480)&lt;&gt;"",((((ValuesFromComPort!I2480)-$G$2)*0.015625)/0.3),"")</f>
        <v/>
      </c>
      <c r="H2480" t="str">
        <f>IF((ValuesFromComPort!J2480)&lt;&gt;"",((((ValuesFromComPort!J2480)-(Calculated!$H$2))/1.28)*3.2),"")</f>
        <v/>
      </c>
      <c r="I2480" t="str">
        <f>IF((ValuesFromComPort!K2480)&lt;&gt;"",((((ValuesFromComPort!K2480)-(Calculated!$I$2))/1.28)/64),"")</f>
        <v/>
      </c>
      <c r="J2480" t="str">
        <f>IF((ValuesFromComPort!M2480)&lt;&gt;"",((((ValuesFromComPort!M2480)-(Calculated!$J$2))/1.28)/800),"")</f>
        <v/>
      </c>
      <c r="K2480" t="str">
        <f>IF((ValuesFromComPort!N2480)&lt;&gt;"",(((ValuesFromComPort!N2480)-(Calculated!$K$2))/1.28/3200),"")</f>
        <v/>
      </c>
      <c r="L2480" t="str">
        <f>IF((ValuesFromComPort!O2480)&lt;&gt;"",((((ValuesFromComPort!O2480)-(Calculated!$L$2))/1.28)/3.2),"")</f>
        <v/>
      </c>
      <c r="M2480" t="str">
        <f>IF((ValuesFromComPort!P2480)&lt;&gt;"",((((ValuesFromComPort!P2480)-(Calculated!$M$2))/1.28)/16),"")</f>
        <v/>
      </c>
      <c r="N2480" t="str">
        <f>IF((ValuesFromComPort!Q2480)&lt;&gt;"",((((ValuesFromComPort!Q2480)-(Calculated!$N$2))/1.28)/160),"")</f>
        <v/>
      </c>
      <c r="O2480" t="str">
        <f>IF((ValuesFromComPort!AA2480)&lt;&gt;"",(ValuesFromComPort!AA2480),"")</f>
        <v/>
      </c>
      <c r="P2480" t="str">
        <f>IF((ValuesFromComPort!AB2480)&lt;&gt;"",((_xlfn.BITAND((ValuesFromComPort!AB2480),1))*(ValuesFromComPort!AA2480)*1)+100*(_xlfn.BITAND((ValuesFromComPort!AB2480),1)),"")</f>
        <v/>
      </c>
      <c r="Q2480" t="str">
        <f>IF((ValuesFromComPort!AB2480)&lt;&gt;"",((_xlfn.BITAND((ValuesFromComPort!AB2480),2))/2)*50,"")</f>
        <v/>
      </c>
      <c r="R2480" t="str">
        <f>IF((ValuesFromComPort!AB2480)&lt;&gt;"",((_xlfn.BITAND((ValuesFromComPort!AB2480),4))/4)*60,"")</f>
        <v/>
      </c>
      <c r="S2480" t="str">
        <f>IF((ValuesFromComPort!AB2480)&lt;&gt;"",((_xlfn.BITAND((ValuesFromComPort!AB2480),32))/32)*70,"")</f>
        <v/>
      </c>
    </row>
    <row r="2481" spans="2:19" x14ac:dyDescent="0.25">
      <c r="B2481" t="str">
        <f>IF((ValuesFromComPort!B2481)&lt;&gt;"",((((ValuesFromComPort!B2481)-(Calculated!$B$2))/1.28)/320),"")</f>
        <v/>
      </c>
      <c r="C2481" t="str">
        <f>IF((ValuesFromComPort!C2481)&lt;&gt;"",((((ValuesFromComPort!C2481)-(Calculated!$C$2))/1.28)/320),"")</f>
        <v/>
      </c>
      <c r="D2481" t="str">
        <f>IF((ValuesFromComPort!D2481)&lt;&gt;"",((((ValuesFromComPort!D2481)-(Calculated!$D$2))/1.28)/80),"")</f>
        <v/>
      </c>
      <c r="E2481" t="str">
        <f>IF((ValuesFromComPort!F2481)&lt;&gt;"",((((ValuesFromComPort!F2481)-(Calculated!$E$2))/1.28)/80),"")</f>
        <v/>
      </c>
      <c r="F2481" t="str">
        <f>IF((ValuesFromComPort!H2481)&lt;&gt;"",((((ValuesFromComPort!H2481)-(Calculated!$F$2))/1.28)/3.2),"")</f>
        <v/>
      </c>
      <c r="G2481" t="str">
        <f>IF((ValuesFromComPort!I2481)&lt;&gt;"",((((ValuesFromComPort!I2481)-$G$2)*0.015625)/0.3),"")</f>
        <v/>
      </c>
      <c r="H2481" t="str">
        <f>IF((ValuesFromComPort!J2481)&lt;&gt;"",((((ValuesFromComPort!J2481)-(Calculated!$H$2))/1.28)*3.2),"")</f>
        <v/>
      </c>
      <c r="I2481" t="str">
        <f>IF((ValuesFromComPort!K2481)&lt;&gt;"",((((ValuesFromComPort!K2481)-(Calculated!$I$2))/1.28)/64),"")</f>
        <v/>
      </c>
      <c r="J2481" t="str">
        <f>IF((ValuesFromComPort!M2481)&lt;&gt;"",((((ValuesFromComPort!M2481)-(Calculated!$J$2))/1.28)/800),"")</f>
        <v/>
      </c>
      <c r="K2481" t="str">
        <f>IF((ValuesFromComPort!N2481)&lt;&gt;"",(((ValuesFromComPort!N2481)-(Calculated!$K$2))/1.28/3200),"")</f>
        <v/>
      </c>
      <c r="L2481" t="str">
        <f>IF((ValuesFromComPort!O2481)&lt;&gt;"",((((ValuesFromComPort!O2481)-(Calculated!$L$2))/1.28)/3.2),"")</f>
        <v/>
      </c>
      <c r="M2481" t="str">
        <f>IF((ValuesFromComPort!P2481)&lt;&gt;"",((((ValuesFromComPort!P2481)-(Calculated!$M$2))/1.28)/16),"")</f>
        <v/>
      </c>
      <c r="N2481" t="str">
        <f>IF((ValuesFromComPort!Q2481)&lt;&gt;"",((((ValuesFromComPort!Q2481)-(Calculated!$N$2))/1.28)/160),"")</f>
        <v/>
      </c>
      <c r="O2481" t="str">
        <f>IF((ValuesFromComPort!AA2481)&lt;&gt;"",(ValuesFromComPort!AA2481),"")</f>
        <v/>
      </c>
      <c r="P2481" t="str">
        <f>IF((ValuesFromComPort!AB2481)&lt;&gt;"",((_xlfn.BITAND((ValuesFromComPort!AB2481),1))*(ValuesFromComPort!AA2481)*1)+100*(_xlfn.BITAND((ValuesFromComPort!AB2481),1)),"")</f>
        <v/>
      </c>
      <c r="Q2481" t="str">
        <f>IF((ValuesFromComPort!AB2481)&lt;&gt;"",((_xlfn.BITAND((ValuesFromComPort!AB2481),2))/2)*50,"")</f>
        <v/>
      </c>
      <c r="R2481" t="str">
        <f>IF((ValuesFromComPort!AB2481)&lt;&gt;"",((_xlfn.BITAND((ValuesFromComPort!AB2481),4))/4)*60,"")</f>
        <v/>
      </c>
      <c r="S2481" t="str">
        <f>IF((ValuesFromComPort!AB2481)&lt;&gt;"",((_xlfn.BITAND((ValuesFromComPort!AB2481),32))/32)*70,"")</f>
        <v/>
      </c>
    </row>
    <row r="2482" spans="2:19" x14ac:dyDescent="0.25">
      <c r="B2482" t="str">
        <f>IF((ValuesFromComPort!B2482)&lt;&gt;"",((((ValuesFromComPort!B2482)-(Calculated!$B$2))/1.28)/320),"")</f>
        <v/>
      </c>
      <c r="C2482" t="str">
        <f>IF((ValuesFromComPort!C2482)&lt;&gt;"",((((ValuesFromComPort!C2482)-(Calculated!$C$2))/1.28)/320),"")</f>
        <v/>
      </c>
      <c r="D2482" t="str">
        <f>IF((ValuesFromComPort!D2482)&lt;&gt;"",((((ValuesFromComPort!D2482)-(Calculated!$D$2))/1.28)/80),"")</f>
        <v/>
      </c>
      <c r="E2482" t="str">
        <f>IF((ValuesFromComPort!F2482)&lt;&gt;"",((((ValuesFromComPort!F2482)-(Calculated!$E$2))/1.28)/80),"")</f>
        <v/>
      </c>
      <c r="F2482" t="str">
        <f>IF((ValuesFromComPort!H2482)&lt;&gt;"",((((ValuesFromComPort!H2482)-(Calculated!$F$2))/1.28)/3.2),"")</f>
        <v/>
      </c>
      <c r="G2482" t="str">
        <f>IF((ValuesFromComPort!I2482)&lt;&gt;"",((((ValuesFromComPort!I2482)-$G$2)*0.015625)/0.3),"")</f>
        <v/>
      </c>
      <c r="H2482" t="str">
        <f>IF((ValuesFromComPort!J2482)&lt;&gt;"",((((ValuesFromComPort!J2482)-(Calculated!$H$2))/1.28)*3.2),"")</f>
        <v/>
      </c>
      <c r="I2482" t="str">
        <f>IF((ValuesFromComPort!K2482)&lt;&gt;"",((((ValuesFromComPort!K2482)-(Calculated!$I$2))/1.28)/64),"")</f>
        <v/>
      </c>
      <c r="J2482" t="str">
        <f>IF((ValuesFromComPort!M2482)&lt;&gt;"",((((ValuesFromComPort!M2482)-(Calculated!$J$2))/1.28)/800),"")</f>
        <v/>
      </c>
      <c r="K2482" t="str">
        <f>IF((ValuesFromComPort!N2482)&lt;&gt;"",(((ValuesFromComPort!N2482)-(Calculated!$K$2))/1.28/3200),"")</f>
        <v/>
      </c>
      <c r="L2482" t="str">
        <f>IF((ValuesFromComPort!O2482)&lt;&gt;"",((((ValuesFromComPort!O2482)-(Calculated!$L$2))/1.28)/3.2),"")</f>
        <v/>
      </c>
      <c r="M2482" t="str">
        <f>IF((ValuesFromComPort!P2482)&lt;&gt;"",((((ValuesFromComPort!P2482)-(Calculated!$M$2))/1.28)/16),"")</f>
        <v/>
      </c>
      <c r="N2482" t="str">
        <f>IF((ValuesFromComPort!Q2482)&lt;&gt;"",((((ValuesFromComPort!Q2482)-(Calculated!$N$2))/1.28)/160),"")</f>
        <v/>
      </c>
      <c r="O2482" t="str">
        <f>IF((ValuesFromComPort!AA2482)&lt;&gt;"",(ValuesFromComPort!AA2482),"")</f>
        <v/>
      </c>
      <c r="P2482" t="str">
        <f>IF((ValuesFromComPort!AB2482)&lt;&gt;"",((_xlfn.BITAND((ValuesFromComPort!AB2482),1))*(ValuesFromComPort!AA2482)*1)+100*(_xlfn.BITAND((ValuesFromComPort!AB2482),1)),"")</f>
        <v/>
      </c>
      <c r="Q2482" t="str">
        <f>IF((ValuesFromComPort!AB2482)&lt;&gt;"",((_xlfn.BITAND((ValuesFromComPort!AB2482),2))/2)*50,"")</f>
        <v/>
      </c>
      <c r="R2482" t="str">
        <f>IF((ValuesFromComPort!AB2482)&lt;&gt;"",((_xlfn.BITAND((ValuesFromComPort!AB2482),4))/4)*60,"")</f>
        <v/>
      </c>
      <c r="S2482" t="str">
        <f>IF((ValuesFromComPort!AB2482)&lt;&gt;"",((_xlfn.BITAND((ValuesFromComPort!AB2482),32))/32)*70,"")</f>
        <v/>
      </c>
    </row>
    <row r="2483" spans="2:19" x14ac:dyDescent="0.25">
      <c r="B2483" t="str">
        <f>IF((ValuesFromComPort!B2483)&lt;&gt;"",((((ValuesFromComPort!B2483)-(Calculated!$B$2))/1.28)/320),"")</f>
        <v/>
      </c>
      <c r="C2483" t="str">
        <f>IF((ValuesFromComPort!C2483)&lt;&gt;"",((((ValuesFromComPort!C2483)-(Calculated!$C$2))/1.28)/320),"")</f>
        <v/>
      </c>
      <c r="D2483" t="str">
        <f>IF((ValuesFromComPort!D2483)&lt;&gt;"",((((ValuesFromComPort!D2483)-(Calculated!$D$2))/1.28)/80),"")</f>
        <v/>
      </c>
      <c r="E2483" t="str">
        <f>IF((ValuesFromComPort!F2483)&lt;&gt;"",((((ValuesFromComPort!F2483)-(Calculated!$E$2))/1.28)/80),"")</f>
        <v/>
      </c>
      <c r="F2483" t="str">
        <f>IF((ValuesFromComPort!H2483)&lt;&gt;"",((((ValuesFromComPort!H2483)-(Calculated!$F$2))/1.28)/3.2),"")</f>
        <v/>
      </c>
      <c r="G2483" t="str">
        <f>IF((ValuesFromComPort!I2483)&lt;&gt;"",((((ValuesFromComPort!I2483)-$G$2)*0.015625)/0.3),"")</f>
        <v/>
      </c>
      <c r="H2483" t="str">
        <f>IF((ValuesFromComPort!J2483)&lt;&gt;"",((((ValuesFromComPort!J2483)-(Calculated!$H$2))/1.28)*3.2),"")</f>
        <v/>
      </c>
      <c r="I2483" t="str">
        <f>IF((ValuesFromComPort!K2483)&lt;&gt;"",((((ValuesFromComPort!K2483)-(Calculated!$I$2))/1.28)/64),"")</f>
        <v/>
      </c>
      <c r="J2483" t="str">
        <f>IF((ValuesFromComPort!M2483)&lt;&gt;"",((((ValuesFromComPort!M2483)-(Calculated!$J$2))/1.28)/800),"")</f>
        <v/>
      </c>
      <c r="K2483" t="str">
        <f>IF((ValuesFromComPort!N2483)&lt;&gt;"",(((ValuesFromComPort!N2483)-(Calculated!$K$2))/1.28/3200),"")</f>
        <v/>
      </c>
      <c r="L2483" t="str">
        <f>IF((ValuesFromComPort!O2483)&lt;&gt;"",((((ValuesFromComPort!O2483)-(Calculated!$L$2))/1.28)/3.2),"")</f>
        <v/>
      </c>
      <c r="M2483" t="str">
        <f>IF((ValuesFromComPort!P2483)&lt;&gt;"",((((ValuesFromComPort!P2483)-(Calculated!$M$2))/1.28)/16),"")</f>
        <v/>
      </c>
      <c r="N2483" t="str">
        <f>IF((ValuesFromComPort!Q2483)&lt;&gt;"",((((ValuesFromComPort!Q2483)-(Calculated!$N$2))/1.28)/160),"")</f>
        <v/>
      </c>
      <c r="O2483" t="str">
        <f>IF((ValuesFromComPort!AA2483)&lt;&gt;"",(ValuesFromComPort!AA2483),"")</f>
        <v/>
      </c>
      <c r="P2483" t="str">
        <f>IF((ValuesFromComPort!AB2483)&lt;&gt;"",((_xlfn.BITAND((ValuesFromComPort!AB2483),1))*(ValuesFromComPort!AA2483)*1)+100*(_xlfn.BITAND((ValuesFromComPort!AB2483),1)),"")</f>
        <v/>
      </c>
      <c r="Q2483" t="str">
        <f>IF((ValuesFromComPort!AB2483)&lt;&gt;"",((_xlfn.BITAND((ValuesFromComPort!AB2483),2))/2)*50,"")</f>
        <v/>
      </c>
      <c r="R2483" t="str">
        <f>IF((ValuesFromComPort!AB2483)&lt;&gt;"",((_xlfn.BITAND((ValuesFromComPort!AB2483),4))/4)*60,"")</f>
        <v/>
      </c>
      <c r="S2483" t="str">
        <f>IF((ValuesFromComPort!AB2483)&lt;&gt;"",((_xlfn.BITAND((ValuesFromComPort!AB2483),32))/32)*70,"")</f>
        <v/>
      </c>
    </row>
    <row r="2484" spans="2:19" x14ac:dyDescent="0.25">
      <c r="B2484" t="str">
        <f>IF((ValuesFromComPort!B2484)&lt;&gt;"",((((ValuesFromComPort!B2484)-(Calculated!$B$2))/1.28)/320),"")</f>
        <v/>
      </c>
      <c r="C2484" t="str">
        <f>IF((ValuesFromComPort!C2484)&lt;&gt;"",((((ValuesFromComPort!C2484)-(Calculated!$C$2))/1.28)/320),"")</f>
        <v/>
      </c>
      <c r="D2484" t="str">
        <f>IF((ValuesFromComPort!D2484)&lt;&gt;"",((((ValuesFromComPort!D2484)-(Calculated!$D$2))/1.28)/80),"")</f>
        <v/>
      </c>
      <c r="E2484" t="str">
        <f>IF((ValuesFromComPort!F2484)&lt;&gt;"",((((ValuesFromComPort!F2484)-(Calculated!$E$2))/1.28)/80),"")</f>
        <v/>
      </c>
      <c r="F2484" t="str">
        <f>IF((ValuesFromComPort!H2484)&lt;&gt;"",((((ValuesFromComPort!H2484)-(Calculated!$F$2))/1.28)/3.2),"")</f>
        <v/>
      </c>
      <c r="G2484" t="str">
        <f>IF((ValuesFromComPort!I2484)&lt;&gt;"",((((ValuesFromComPort!I2484)-$G$2)*0.015625)/0.3),"")</f>
        <v/>
      </c>
      <c r="H2484" t="str">
        <f>IF((ValuesFromComPort!J2484)&lt;&gt;"",((((ValuesFromComPort!J2484)-(Calculated!$H$2))/1.28)*3.2),"")</f>
        <v/>
      </c>
      <c r="I2484" t="str">
        <f>IF((ValuesFromComPort!K2484)&lt;&gt;"",((((ValuesFromComPort!K2484)-(Calculated!$I$2))/1.28)/64),"")</f>
        <v/>
      </c>
      <c r="J2484" t="str">
        <f>IF((ValuesFromComPort!M2484)&lt;&gt;"",((((ValuesFromComPort!M2484)-(Calculated!$J$2))/1.28)/800),"")</f>
        <v/>
      </c>
      <c r="K2484" t="str">
        <f>IF((ValuesFromComPort!N2484)&lt;&gt;"",(((ValuesFromComPort!N2484)-(Calculated!$K$2))/1.28/3200),"")</f>
        <v/>
      </c>
      <c r="L2484" t="str">
        <f>IF((ValuesFromComPort!O2484)&lt;&gt;"",((((ValuesFromComPort!O2484)-(Calculated!$L$2))/1.28)/3.2),"")</f>
        <v/>
      </c>
      <c r="M2484" t="str">
        <f>IF((ValuesFromComPort!P2484)&lt;&gt;"",((((ValuesFromComPort!P2484)-(Calculated!$M$2))/1.28)/16),"")</f>
        <v/>
      </c>
      <c r="N2484" t="str">
        <f>IF((ValuesFromComPort!Q2484)&lt;&gt;"",((((ValuesFromComPort!Q2484)-(Calculated!$N$2))/1.28)/160),"")</f>
        <v/>
      </c>
      <c r="O2484" t="str">
        <f>IF((ValuesFromComPort!AA2484)&lt;&gt;"",(ValuesFromComPort!AA2484),"")</f>
        <v/>
      </c>
      <c r="P2484" t="str">
        <f>IF((ValuesFromComPort!AB2484)&lt;&gt;"",((_xlfn.BITAND((ValuesFromComPort!AB2484),1))*(ValuesFromComPort!AA2484)*1)+100*(_xlfn.BITAND((ValuesFromComPort!AB2484),1)),"")</f>
        <v/>
      </c>
      <c r="Q2484" t="str">
        <f>IF((ValuesFromComPort!AB2484)&lt;&gt;"",((_xlfn.BITAND((ValuesFromComPort!AB2484),2))/2)*50,"")</f>
        <v/>
      </c>
      <c r="R2484" t="str">
        <f>IF((ValuesFromComPort!AB2484)&lt;&gt;"",((_xlfn.BITAND((ValuesFromComPort!AB2484),4))/4)*60,"")</f>
        <v/>
      </c>
      <c r="S2484" t="str">
        <f>IF((ValuesFromComPort!AB2484)&lt;&gt;"",((_xlfn.BITAND((ValuesFromComPort!AB2484),32))/32)*70,"")</f>
        <v/>
      </c>
    </row>
    <row r="2485" spans="2:19" x14ac:dyDescent="0.25">
      <c r="B2485" t="str">
        <f>IF((ValuesFromComPort!B2485)&lt;&gt;"",((((ValuesFromComPort!B2485)-(Calculated!$B$2))/1.28)/320),"")</f>
        <v/>
      </c>
      <c r="C2485" t="str">
        <f>IF((ValuesFromComPort!C2485)&lt;&gt;"",((((ValuesFromComPort!C2485)-(Calculated!$C$2))/1.28)/320),"")</f>
        <v/>
      </c>
      <c r="D2485" t="str">
        <f>IF((ValuesFromComPort!D2485)&lt;&gt;"",((((ValuesFromComPort!D2485)-(Calculated!$D$2))/1.28)/80),"")</f>
        <v/>
      </c>
      <c r="E2485" t="str">
        <f>IF((ValuesFromComPort!F2485)&lt;&gt;"",((((ValuesFromComPort!F2485)-(Calculated!$E$2))/1.28)/80),"")</f>
        <v/>
      </c>
      <c r="F2485" t="str">
        <f>IF((ValuesFromComPort!H2485)&lt;&gt;"",((((ValuesFromComPort!H2485)-(Calculated!$F$2))/1.28)/3.2),"")</f>
        <v/>
      </c>
      <c r="G2485" t="str">
        <f>IF((ValuesFromComPort!I2485)&lt;&gt;"",((((ValuesFromComPort!I2485)-$G$2)*0.015625)/0.3),"")</f>
        <v/>
      </c>
      <c r="H2485" t="str">
        <f>IF((ValuesFromComPort!J2485)&lt;&gt;"",((((ValuesFromComPort!J2485)-(Calculated!$H$2))/1.28)*3.2),"")</f>
        <v/>
      </c>
      <c r="I2485" t="str">
        <f>IF((ValuesFromComPort!K2485)&lt;&gt;"",((((ValuesFromComPort!K2485)-(Calculated!$I$2))/1.28)/64),"")</f>
        <v/>
      </c>
      <c r="J2485" t="str">
        <f>IF((ValuesFromComPort!M2485)&lt;&gt;"",((((ValuesFromComPort!M2485)-(Calculated!$J$2))/1.28)/800),"")</f>
        <v/>
      </c>
      <c r="K2485" t="str">
        <f>IF((ValuesFromComPort!N2485)&lt;&gt;"",(((ValuesFromComPort!N2485)-(Calculated!$K$2))/1.28/3200),"")</f>
        <v/>
      </c>
      <c r="L2485" t="str">
        <f>IF((ValuesFromComPort!O2485)&lt;&gt;"",((((ValuesFromComPort!O2485)-(Calculated!$L$2))/1.28)/3.2),"")</f>
        <v/>
      </c>
      <c r="M2485" t="str">
        <f>IF((ValuesFromComPort!P2485)&lt;&gt;"",((((ValuesFromComPort!P2485)-(Calculated!$M$2))/1.28)/16),"")</f>
        <v/>
      </c>
      <c r="N2485" t="str">
        <f>IF((ValuesFromComPort!Q2485)&lt;&gt;"",((((ValuesFromComPort!Q2485)-(Calculated!$N$2))/1.28)/160),"")</f>
        <v/>
      </c>
      <c r="O2485" t="str">
        <f>IF((ValuesFromComPort!AA2485)&lt;&gt;"",(ValuesFromComPort!AA2485),"")</f>
        <v/>
      </c>
      <c r="P2485" t="str">
        <f>IF((ValuesFromComPort!AB2485)&lt;&gt;"",((_xlfn.BITAND((ValuesFromComPort!AB2485),1))*(ValuesFromComPort!AA2485)*1)+100*(_xlfn.BITAND((ValuesFromComPort!AB2485),1)),"")</f>
        <v/>
      </c>
      <c r="Q2485" t="str">
        <f>IF((ValuesFromComPort!AB2485)&lt;&gt;"",((_xlfn.BITAND((ValuesFromComPort!AB2485),2))/2)*50,"")</f>
        <v/>
      </c>
      <c r="R2485" t="str">
        <f>IF((ValuesFromComPort!AB2485)&lt;&gt;"",((_xlfn.BITAND((ValuesFromComPort!AB2485),4))/4)*60,"")</f>
        <v/>
      </c>
      <c r="S2485" t="str">
        <f>IF((ValuesFromComPort!AB2485)&lt;&gt;"",((_xlfn.BITAND((ValuesFromComPort!AB2485),32))/32)*70,"")</f>
        <v/>
      </c>
    </row>
    <row r="2486" spans="2:19" x14ac:dyDescent="0.25">
      <c r="B2486" t="str">
        <f>IF((ValuesFromComPort!B2486)&lt;&gt;"",((((ValuesFromComPort!B2486)-(Calculated!$B$2))/1.28)/320),"")</f>
        <v/>
      </c>
      <c r="C2486" t="str">
        <f>IF((ValuesFromComPort!C2486)&lt;&gt;"",((((ValuesFromComPort!C2486)-(Calculated!$C$2))/1.28)/320),"")</f>
        <v/>
      </c>
      <c r="D2486" t="str">
        <f>IF((ValuesFromComPort!D2486)&lt;&gt;"",((((ValuesFromComPort!D2486)-(Calculated!$D$2))/1.28)/80),"")</f>
        <v/>
      </c>
      <c r="E2486" t="str">
        <f>IF((ValuesFromComPort!F2486)&lt;&gt;"",((((ValuesFromComPort!F2486)-(Calculated!$E$2))/1.28)/80),"")</f>
        <v/>
      </c>
      <c r="F2486" t="str">
        <f>IF((ValuesFromComPort!H2486)&lt;&gt;"",((((ValuesFromComPort!H2486)-(Calculated!$F$2))/1.28)/3.2),"")</f>
        <v/>
      </c>
      <c r="G2486" t="str">
        <f>IF((ValuesFromComPort!I2486)&lt;&gt;"",((((ValuesFromComPort!I2486)-$G$2)*0.015625)/0.3),"")</f>
        <v/>
      </c>
      <c r="H2486" t="str">
        <f>IF((ValuesFromComPort!J2486)&lt;&gt;"",((((ValuesFromComPort!J2486)-(Calculated!$H$2))/1.28)*3.2),"")</f>
        <v/>
      </c>
      <c r="I2486" t="str">
        <f>IF((ValuesFromComPort!K2486)&lt;&gt;"",((((ValuesFromComPort!K2486)-(Calculated!$I$2))/1.28)/64),"")</f>
        <v/>
      </c>
      <c r="J2486" t="str">
        <f>IF((ValuesFromComPort!M2486)&lt;&gt;"",((((ValuesFromComPort!M2486)-(Calculated!$J$2))/1.28)/800),"")</f>
        <v/>
      </c>
      <c r="K2486" t="str">
        <f>IF((ValuesFromComPort!N2486)&lt;&gt;"",(((ValuesFromComPort!N2486)-(Calculated!$K$2))/1.28/3200),"")</f>
        <v/>
      </c>
      <c r="L2486" t="str">
        <f>IF((ValuesFromComPort!O2486)&lt;&gt;"",((((ValuesFromComPort!O2486)-(Calculated!$L$2))/1.28)/3.2),"")</f>
        <v/>
      </c>
      <c r="M2486" t="str">
        <f>IF((ValuesFromComPort!P2486)&lt;&gt;"",((((ValuesFromComPort!P2486)-(Calculated!$M$2))/1.28)/16),"")</f>
        <v/>
      </c>
      <c r="N2486" t="str">
        <f>IF((ValuesFromComPort!Q2486)&lt;&gt;"",((((ValuesFromComPort!Q2486)-(Calculated!$N$2))/1.28)/160),"")</f>
        <v/>
      </c>
      <c r="O2486" t="str">
        <f>IF((ValuesFromComPort!AA2486)&lt;&gt;"",(ValuesFromComPort!AA2486),"")</f>
        <v/>
      </c>
      <c r="P2486" t="str">
        <f>IF((ValuesFromComPort!AB2486)&lt;&gt;"",((_xlfn.BITAND((ValuesFromComPort!AB2486),1))*(ValuesFromComPort!AA2486)*1)+100*(_xlfn.BITAND((ValuesFromComPort!AB2486),1)),"")</f>
        <v/>
      </c>
      <c r="Q2486" t="str">
        <f>IF((ValuesFromComPort!AB2486)&lt;&gt;"",((_xlfn.BITAND((ValuesFromComPort!AB2486),2))/2)*50,"")</f>
        <v/>
      </c>
      <c r="R2486" t="str">
        <f>IF((ValuesFromComPort!AB2486)&lt;&gt;"",((_xlfn.BITAND((ValuesFromComPort!AB2486),4))/4)*60,"")</f>
        <v/>
      </c>
      <c r="S2486" t="str">
        <f>IF((ValuesFromComPort!AB2486)&lt;&gt;"",((_xlfn.BITAND((ValuesFromComPort!AB2486),32))/32)*70,"")</f>
        <v/>
      </c>
    </row>
    <row r="2487" spans="2:19" x14ac:dyDescent="0.25">
      <c r="B2487" t="str">
        <f>IF((ValuesFromComPort!B2487)&lt;&gt;"",((((ValuesFromComPort!B2487)-(Calculated!$B$2))/1.28)/320),"")</f>
        <v/>
      </c>
      <c r="C2487" t="str">
        <f>IF((ValuesFromComPort!C2487)&lt;&gt;"",((((ValuesFromComPort!C2487)-(Calculated!$C$2))/1.28)/320),"")</f>
        <v/>
      </c>
      <c r="D2487" t="str">
        <f>IF((ValuesFromComPort!D2487)&lt;&gt;"",((((ValuesFromComPort!D2487)-(Calculated!$D$2))/1.28)/80),"")</f>
        <v/>
      </c>
      <c r="E2487" t="str">
        <f>IF((ValuesFromComPort!F2487)&lt;&gt;"",((((ValuesFromComPort!F2487)-(Calculated!$E$2))/1.28)/80),"")</f>
        <v/>
      </c>
      <c r="F2487" t="str">
        <f>IF((ValuesFromComPort!H2487)&lt;&gt;"",((((ValuesFromComPort!H2487)-(Calculated!$F$2))/1.28)/3.2),"")</f>
        <v/>
      </c>
      <c r="G2487" t="str">
        <f>IF((ValuesFromComPort!I2487)&lt;&gt;"",((((ValuesFromComPort!I2487)-$G$2)*0.015625)/0.3),"")</f>
        <v/>
      </c>
      <c r="H2487" t="str">
        <f>IF((ValuesFromComPort!J2487)&lt;&gt;"",((((ValuesFromComPort!J2487)-(Calculated!$H$2))/1.28)*3.2),"")</f>
        <v/>
      </c>
      <c r="I2487" t="str">
        <f>IF((ValuesFromComPort!K2487)&lt;&gt;"",((((ValuesFromComPort!K2487)-(Calculated!$I$2))/1.28)/64),"")</f>
        <v/>
      </c>
      <c r="J2487" t="str">
        <f>IF((ValuesFromComPort!M2487)&lt;&gt;"",((((ValuesFromComPort!M2487)-(Calculated!$J$2))/1.28)/800),"")</f>
        <v/>
      </c>
      <c r="K2487" t="str">
        <f>IF((ValuesFromComPort!N2487)&lt;&gt;"",(((ValuesFromComPort!N2487)-(Calculated!$K$2))/1.28/3200),"")</f>
        <v/>
      </c>
      <c r="L2487" t="str">
        <f>IF((ValuesFromComPort!O2487)&lt;&gt;"",((((ValuesFromComPort!O2487)-(Calculated!$L$2))/1.28)/3.2),"")</f>
        <v/>
      </c>
      <c r="M2487" t="str">
        <f>IF((ValuesFromComPort!P2487)&lt;&gt;"",((((ValuesFromComPort!P2487)-(Calculated!$M$2))/1.28)/16),"")</f>
        <v/>
      </c>
      <c r="N2487" t="str">
        <f>IF((ValuesFromComPort!Q2487)&lt;&gt;"",((((ValuesFromComPort!Q2487)-(Calculated!$N$2))/1.28)/160),"")</f>
        <v/>
      </c>
      <c r="O2487" t="str">
        <f>IF((ValuesFromComPort!AA2487)&lt;&gt;"",(ValuesFromComPort!AA2487),"")</f>
        <v/>
      </c>
      <c r="P2487" t="str">
        <f>IF((ValuesFromComPort!AB2487)&lt;&gt;"",((_xlfn.BITAND((ValuesFromComPort!AB2487),1))*(ValuesFromComPort!AA2487)*1)+100*(_xlfn.BITAND((ValuesFromComPort!AB2487),1)),"")</f>
        <v/>
      </c>
      <c r="Q2487" t="str">
        <f>IF((ValuesFromComPort!AB2487)&lt;&gt;"",((_xlfn.BITAND((ValuesFromComPort!AB2487),2))/2)*50,"")</f>
        <v/>
      </c>
      <c r="R2487" t="str">
        <f>IF((ValuesFromComPort!AB2487)&lt;&gt;"",((_xlfn.BITAND((ValuesFromComPort!AB2487),4))/4)*60,"")</f>
        <v/>
      </c>
      <c r="S2487" t="str">
        <f>IF((ValuesFromComPort!AB2487)&lt;&gt;"",((_xlfn.BITAND((ValuesFromComPort!AB2487),32))/32)*70,"")</f>
        <v/>
      </c>
    </row>
    <row r="2488" spans="2:19" x14ac:dyDescent="0.25">
      <c r="B2488" t="str">
        <f>IF((ValuesFromComPort!B2488)&lt;&gt;"",((((ValuesFromComPort!B2488)-(Calculated!$B$2))/1.28)/320),"")</f>
        <v/>
      </c>
      <c r="C2488" t="str">
        <f>IF((ValuesFromComPort!C2488)&lt;&gt;"",((((ValuesFromComPort!C2488)-(Calculated!$C$2))/1.28)/320),"")</f>
        <v/>
      </c>
      <c r="D2488" t="str">
        <f>IF((ValuesFromComPort!D2488)&lt;&gt;"",((((ValuesFromComPort!D2488)-(Calculated!$D$2))/1.28)/80),"")</f>
        <v/>
      </c>
      <c r="E2488" t="str">
        <f>IF((ValuesFromComPort!F2488)&lt;&gt;"",((((ValuesFromComPort!F2488)-(Calculated!$E$2))/1.28)/80),"")</f>
        <v/>
      </c>
      <c r="F2488" t="str">
        <f>IF((ValuesFromComPort!H2488)&lt;&gt;"",((((ValuesFromComPort!H2488)-(Calculated!$F$2))/1.28)/3.2),"")</f>
        <v/>
      </c>
      <c r="G2488" t="str">
        <f>IF((ValuesFromComPort!I2488)&lt;&gt;"",((((ValuesFromComPort!I2488)-$G$2)*0.015625)/0.3),"")</f>
        <v/>
      </c>
      <c r="H2488" t="str">
        <f>IF((ValuesFromComPort!J2488)&lt;&gt;"",((((ValuesFromComPort!J2488)-(Calculated!$H$2))/1.28)*3.2),"")</f>
        <v/>
      </c>
      <c r="I2488" t="str">
        <f>IF((ValuesFromComPort!K2488)&lt;&gt;"",((((ValuesFromComPort!K2488)-(Calculated!$I$2))/1.28)/64),"")</f>
        <v/>
      </c>
      <c r="J2488" t="str">
        <f>IF((ValuesFromComPort!M2488)&lt;&gt;"",((((ValuesFromComPort!M2488)-(Calculated!$J$2))/1.28)/800),"")</f>
        <v/>
      </c>
      <c r="K2488" t="str">
        <f>IF((ValuesFromComPort!N2488)&lt;&gt;"",(((ValuesFromComPort!N2488)-(Calculated!$K$2))/1.28/3200),"")</f>
        <v/>
      </c>
      <c r="L2488" t="str">
        <f>IF((ValuesFromComPort!O2488)&lt;&gt;"",((((ValuesFromComPort!O2488)-(Calculated!$L$2))/1.28)/3.2),"")</f>
        <v/>
      </c>
      <c r="M2488" t="str">
        <f>IF((ValuesFromComPort!P2488)&lt;&gt;"",((((ValuesFromComPort!P2488)-(Calculated!$M$2))/1.28)/16),"")</f>
        <v/>
      </c>
      <c r="N2488" t="str">
        <f>IF((ValuesFromComPort!Q2488)&lt;&gt;"",((((ValuesFromComPort!Q2488)-(Calculated!$N$2))/1.28)/160),"")</f>
        <v/>
      </c>
      <c r="O2488" t="str">
        <f>IF((ValuesFromComPort!AA2488)&lt;&gt;"",(ValuesFromComPort!AA2488),"")</f>
        <v/>
      </c>
      <c r="P2488" t="str">
        <f>IF((ValuesFromComPort!AB2488)&lt;&gt;"",((_xlfn.BITAND((ValuesFromComPort!AB2488),1))*(ValuesFromComPort!AA2488)*1)+100*(_xlfn.BITAND((ValuesFromComPort!AB2488),1)),"")</f>
        <v/>
      </c>
      <c r="Q2488" t="str">
        <f>IF((ValuesFromComPort!AB2488)&lt;&gt;"",((_xlfn.BITAND((ValuesFromComPort!AB2488),2))/2)*50,"")</f>
        <v/>
      </c>
      <c r="R2488" t="str">
        <f>IF((ValuesFromComPort!AB2488)&lt;&gt;"",((_xlfn.BITAND((ValuesFromComPort!AB2488),4))/4)*60,"")</f>
        <v/>
      </c>
      <c r="S2488" t="str">
        <f>IF((ValuesFromComPort!AB2488)&lt;&gt;"",((_xlfn.BITAND((ValuesFromComPort!AB2488),32))/32)*70,"")</f>
        <v/>
      </c>
    </row>
    <row r="2489" spans="2:19" x14ac:dyDescent="0.25">
      <c r="B2489" t="str">
        <f>IF((ValuesFromComPort!B2489)&lt;&gt;"",((((ValuesFromComPort!B2489)-(Calculated!$B$2))/1.28)/320),"")</f>
        <v/>
      </c>
      <c r="C2489" t="str">
        <f>IF((ValuesFromComPort!C2489)&lt;&gt;"",((((ValuesFromComPort!C2489)-(Calculated!$C$2))/1.28)/320),"")</f>
        <v/>
      </c>
      <c r="D2489" t="str">
        <f>IF((ValuesFromComPort!D2489)&lt;&gt;"",((((ValuesFromComPort!D2489)-(Calculated!$D$2))/1.28)/80),"")</f>
        <v/>
      </c>
      <c r="E2489" t="str">
        <f>IF((ValuesFromComPort!F2489)&lt;&gt;"",((((ValuesFromComPort!F2489)-(Calculated!$E$2))/1.28)/80),"")</f>
        <v/>
      </c>
      <c r="F2489" t="str">
        <f>IF((ValuesFromComPort!H2489)&lt;&gt;"",((((ValuesFromComPort!H2489)-(Calculated!$F$2))/1.28)/3.2),"")</f>
        <v/>
      </c>
      <c r="G2489" t="str">
        <f>IF((ValuesFromComPort!I2489)&lt;&gt;"",((((ValuesFromComPort!I2489)-$G$2)*0.015625)/0.3),"")</f>
        <v/>
      </c>
      <c r="H2489" t="str">
        <f>IF((ValuesFromComPort!J2489)&lt;&gt;"",((((ValuesFromComPort!J2489)-(Calculated!$H$2))/1.28)*3.2),"")</f>
        <v/>
      </c>
      <c r="I2489" t="str">
        <f>IF((ValuesFromComPort!K2489)&lt;&gt;"",((((ValuesFromComPort!K2489)-(Calculated!$I$2))/1.28)/64),"")</f>
        <v/>
      </c>
      <c r="J2489" t="str">
        <f>IF((ValuesFromComPort!M2489)&lt;&gt;"",((((ValuesFromComPort!M2489)-(Calculated!$J$2))/1.28)/800),"")</f>
        <v/>
      </c>
      <c r="K2489" t="str">
        <f>IF((ValuesFromComPort!N2489)&lt;&gt;"",(((ValuesFromComPort!N2489)-(Calculated!$K$2))/1.28/3200),"")</f>
        <v/>
      </c>
      <c r="L2489" t="str">
        <f>IF((ValuesFromComPort!O2489)&lt;&gt;"",((((ValuesFromComPort!O2489)-(Calculated!$L$2))/1.28)/3.2),"")</f>
        <v/>
      </c>
      <c r="M2489" t="str">
        <f>IF((ValuesFromComPort!P2489)&lt;&gt;"",((((ValuesFromComPort!P2489)-(Calculated!$M$2))/1.28)/16),"")</f>
        <v/>
      </c>
      <c r="N2489" t="str">
        <f>IF((ValuesFromComPort!Q2489)&lt;&gt;"",((((ValuesFromComPort!Q2489)-(Calculated!$N$2))/1.28)/160),"")</f>
        <v/>
      </c>
      <c r="O2489" t="str">
        <f>IF((ValuesFromComPort!AA2489)&lt;&gt;"",(ValuesFromComPort!AA2489),"")</f>
        <v/>
      </c>
      <c r="P2489" t="str">
        <f>IF((ValuesFromComPort!AB2489)&lt;&gt;"",((_xlfn.BITAND((ValuesFromComPort!AB2489),1))*(ValuesFromComPort!AA2489)*1)+100*(_xlfn.BITAND((ValuesFromComPort!AB2489),1)),"")</f>
        <v/>
      </c>
      <c r="Q2489" t="str">
        <f>IF((ValuesFromComPort!AB2489)&lt;&gt;"",((_xlfn.BITAND((ValuesFromComPort!AB2489),2))/2)*50,"")</f>
        <v/>
      </c>
      <c r="R2489" t="str">
        <f>IF((ValuesFromComPort!AB2489)&lt;&gt;"",((_xlfn.BITAND((ValuesFromComPort!AB2489),4))/4)*60,"")</f>
        <v/>
      </c>
      <c r="S2489" t="str">
        <f>IF((ValuesFromComPort!AB2489)&lt;&gt;"",((_xlfn.BITAND((ValuesFromComPort!AB2489),32))/32)*70,"")</f>
        <v/>
      </c>
    </row>
    <row r="2490" spans="2:19" x14ac:dyDescent="0.25">
      <c r="B2490" t="str">
        <f>IF((ValuesFromComPort!B2490)&lt;&gt;"",((((ValuesFromComPort!B2490)-(Calculated!$B$2))/1.28)/320),"")</f>
        <v/>
      </c>
      <c r="C2490" t="str">
        <f>IF((ValuesFromComPort!C2490)&lt;&gt;"",((((ValuesFromComPort!C2490)-(Calculated!$C$2))/1.28)/320),"")</f>
        <v/>
      </c>
      <c r="D2490" t="str">
        <f>IF((ValuesFromComPort!D2490)&lt;&gt;"",((((ValuesFromComPort!D2490)-(Calculated!$D$2))/1.28)/80),"")</f>
        <v/>
      </c>
      <c r="E2490" t="str">
        <f>IF((ValuesFromComPort!F2490)&lt;&gt;"",((((ValuesFromComPort!F2490)-(Calculated!$E$2))/1.28)/80),"")</f>
        <v/>
      </c>
      <c r="F2490" t="str">
        <f>IF((ValuesFromComPort!H2490)&lt;&gt;"",((((ValuesFromComPort!H2490)-(Calculated!$F$2))/1.28)/3.2),"")</f>
        <v/>
      </c>
      <c r="G2490" t="str">
        <f>IF((ValuesFromComPort!I2490)&lt;&gt;"",((((ValuesFromComPort!I2490)-$G$2)*0.015625)/0.3),"")</f>
        <v/>
      </c>
      <c r="H2490" t="str">
        <f>IF((ValuesFromComPort!J2490)&lt;&gt;"",((((ValuesFromComPort!J2490)-(Calculated!$H$2))/1.28)*3.2),"")</f>
        <v/>
      </c>
      <c r="I2490" t="str">
        <f>IF((ValuesFromComPort!K2490)&lt;&gt;"",((((ValuesFromComPort!K2490)-(Calculated!$I$2))/1.28)/64),"")</f>
        <v/>
      </c>
      <c r="J2490" t="str">
        <f>IF((ValuesFromComPort!M2490)&lt;&gt;"",((((ValuesFromComPort!M2490)-(Calculated!$J$2))/1.28)/800),"")</f>
        <v/>
      </c>
      <c r="K2490" t="str">
        <f>IF((ValuesFromComPort!N2490)&lt;&gt;"",(((ValuesFromComPort!N2490)-(Calculated!$K$2))/1.28/3200),"")</f>
        <v/>
      </c>
      <c r="L2490" t="str">
        <f>IF((ValuesFromComPort!O2490)&lt;&gt;"",((((ValuesFromComPort!O2490)-(Calculated!$L$2))/1.28)/3.2),"")</f>
        <v/>
      </c>
      <c r="M2490" t="str">
        <f>IF((ValuesFromComPort!P2490)&lt;&gt;"",((((ValuesFromComPort!P2490)-(Calculated!$M$2))/1.28)/16),"")</f>
        <v/>
      </c>
      <c r="N2490" t="str">
        <f>IF((ValuesFromComPort!Q2490)&lt;&gt;"",((((ValuesFromComPort!Q2490)-(Calculated!$N$2))/1.28)/160),"")</f>
        <v/>
      </c>
      <c r="O2490" t="str">
        <f>IF((ValuesFromComPort!AA2490)&lt;&gt;"",(ValuesFromComPort!AA2490),"")</f>
        <v/>
      </c>
      <c r="P2490" t="str">
        <f>IF((ValuesFromComPort!AB2490)&lt;&gt;"",((_xlfn.BITAND((ValuesFromComPort!AB2490),1))*(ValuesFromComPort!AA2490)*1)+100*(_xlfn.BITAND((ValuesFromComPort!AB2490),1)),"")</f>
        <v/>
      </c>
      <c r="Q2490" t="str">
        <f>IF((ValuesFromComPort!AB2490)&lt;&gt;"",((_xlfn.BITAND((ValuesFromComPort!AB2490),2))/2)*50,"")</f>
        <v/>
      </c>
      <c r="R2490" t="str">
        <f>IF((ValuesFromComPort!AB2490)&lt;&gt;"",((_xlfn.BITAND((ValuesFromComPort!AB2490),4))/4)*60,"")</f>
        <v/>
      </c>
      <c r="S2490" t="str">
        <f>IF((ValuesFromComPort!AB2490)&lt;&gt;"",((_xlfn.BITAND((ValuesFromComPort!AB2490),32))/32)*70,"")</f>
        <v/>
      </c>
    </row>
    <row r="2491" spans="2:19" x14ac:dyDescent="0.25">
      <c r="B2491" t="str">
        <f>IF((ValuesFromComPort!B2491)&lt;&gt;"",((((ValuesFromComPort!B2491)-(Calculated!$B$2))/1.28)/320),"")</f>
        <v/>
      </c>
      <c r="C2491" t="str">
        <f>IF((ValuesFromComPort!C2491)&lt;&gt;"",((((ValuesFromComPort!C2491)-(Calculated!$C$2))/1.28)/320),"")</f>
        <v/>
      </c>
      <c r="D2491" t="str">
        <f>IF((ValuesFromComPort!D2491)&lt;&gt;"",((((ValuesFromComPort!D2491)-(Calculated!$D$2))/1.28)/80),"")</f>
        <v/>
      </c>
      <c r="E2491" t="str">
        <f>IF((ValuesFromComPort!F2491)&lt;&gt;"",((((ValuesFromComPort!F2491)-(Calculated!$E$2))/1.28)/80),"")</f>
        <v/>
      </c>
      <c r="F2491" t="str">
        <f>IF((ValuesFromComPort!H2491)&lt;&gt;"",((((ValuesFromComPort!H2491)-(Calculated!$F$2))/1.28)/3.2),"")</f>
        <v/>
      </c>
      <c r="G2491" t="str">
        <f>IF((ValuesFromComPort!I2491)&lt;&gt;"",((((ValuesFromComPort!I2491)-$G$2)*0.015625)/0.3),"")</f>
        <v/>
      </c>
      <c r="H2491" t="str">
        <f>IF((ValuesFromComPort!J2491)&lt;&gt;"",((((ValuesFromComPort!J2491)-(Calculated!$H$2))/1.28)*3.2),"")</f>
        <v/>
      </c>
      <c r="I2491" t="str">
        <f>IF((ValuesFromComPort!K2491)&lt;&gt;"",((((ValuesFromComPort!K2491)-(Calculated!$I$2))/1.28)/64),"")</f>
        <v/>
      </c>
      <c r="J2491" t="str">
        <f>IF((ValuesFromComPort!M2491)&lt;&gt;"",((((ValuesFromComPort!M2491)-(Calculated!$J$2))/1.28)/800),"")</f>
        <v/>
      </c>
      <c r="K2491" t="str">
        <f>IF((ValuesFromComPort!N2491)&lt;&gt;"",(((ValuesFromComPort!N2491)-(Calculated!$K$2))/1.28/3200),"")</f>
        <v/>
      </c>
      <c r="L2491" t="str">
        <f>IF((ValuesFromComPort!O2491)&lt;&gt;"",((((ValuesFromComPort!O2491)-(Calculated!$L$2))/1.28)/3.2),"")</f>
        <v/>
      </c>
      <c r="M2491" t="str">
        <f>IF((ValuesFromComPort!P2491)&lt;&gt;"",((((ValuesFromComPort!P2491)-(Calculated!$M$2))/1.28)/16),"")</f>
        <v/>
      </c>
      <c r="N2491" t="str">
        <f>IF((ValuesFromComPort!Q2491)&lt;&gt;"",((((ValuesFromComPort!Q2491)-(Calculated!$N$2))/1.28)/160),"")</f>
        <v/>
      </c>
      <c r="O2491" t="str">
        <f>IF((ValuesFromComPort!AA2491)&lt;&gt;"",(ValuesFromComPort!AA2491),"")</f>
        <v/>
      </c>
      <c r="P2491" t="str">
        <f>IF((ValuesFromComPort!AB2491)&lt;&gt;"",((_xlfn.BITAND((ValuesFromComPort!AB2491),1))*(ValuesFromComPort!AA2491)*1)+100*(_xlfn.BITAND((ValuesFromComPort!AB2491),1)),"")</f>
        <v/>
      </c>
      <c r="Q2491" t="str">
        <f>IF((ValuesFromComPort!AB2491)&lt;&gt;"",((_xlfn.BITAND((ValuesFromComPort!AB2491),2))/2)*50,"")</f>
        <v/>
      </c>
      <c r="R2491" t="str">
        <f>IF((ValuesFromComPort!AB2491)&lt;&gt;"",((_xlfn.BITAND((ValuesFromComPort!AB2491),4))/4)*60,"")</f>
        <v/>
      </c>
      <c r="S2491" t="str">
        <f>IF((ValuesFromComPort!AB2491)&lt;&gt;"",((_xlfn.BITAND((ValuesFromComPort!AB2491),32))/32)*70,"")</f>
        <v/>
      </c>
    </row>
    <row r="2492" spans="2:19" x14ac:dyDescent="0.25">
      <c r="B2492" t="str">
        <f>IF((ValuesFromComPort!B2492)&lt;&gt;"",((((ValuesFromComPort!B2492)-(Calculated!$B$2))/1.28)/320),"")</f>
        <v/>
      </c>
      <c r="C2492" t="str">
        <f>IF((ValuesFromComPort!C2492)&lt;&gt;"",((((ValuesFromComPort!C2492)-(Calculated!$C$2))/1.28)/320),"")</f>
        <v/>
      </c>
      <c r="D2492" t="str">
        <f>IF((ValuesFromComPort!D2492)&lt;&gt;"",((((ValuesFromComPort!D2492)-(Calculated!$D$2))/1.28)/80),"")</f>
        <v/>
      </c>
      <c r="E2492" t="str">
        <f>IF((ValuesFromComPort!F2492)&lt;&gt;"",((((ValuesFromComPort!F2492)-(Calculated!$E$2))/1.28)/80),"")</f>
        <v/>
      </c>
      <c r="F2492" t="str">
        <f>IF((ValuesFromComPort!H2492)&lt;&gt;"",((((ValuesFromComPort!H2492)-(Calculated!$F$2))/1.28)/3.2),"")</f>
        <v/>
      </c>
      <c r="G2492" t="str">
        <f>IF((ValuesFromComPort!I2492)&lt;&gt;"",((((ValuesFromComPort!I2492)-$G$2)*0.015625)/0.3),"")</f>
        <v/>
      </c>
      <c r="H2492" t="str">
        <f>IF((ValuesFromComPort!J2492)&lt;&gt;"",((((ValuesFromComPort!J2492)-(Calculated!$H$2))/1.28)*3.2),"")</f>
        <v/>
      </c>
      <c r="I2492" t="str">
        <f>IF((ValuesFromComPort!K2492)&lt;&gt;"",((((ValuesFromComPort!K2492)-(Calculated!$I$2))/1.28)/64),"")</f>
        <v/>
      </c>
      <c r="J2492" t="str">
        <f>IF((ValuesFromComPort!M2492)&lt;&gt;"",((((ValuesFromComPort!M2492)-(Calculated!$J$2))/1.28)/800),"")</f>
        <v/>
      </c>
      <c r="K2492" t="str">
        <f>IF((ValuesFromComPort!N2492)&lt;&gt;"",(((ValuesFromComPort!N2492)-(Calculated!$K$2))/1.28/3200),"")</f>
        <v/>
      </c>
      <c r="L2492" t="str">
        <f>IF((ValuesFromComPort!O2492)&lt;&gt;"",((((ValuesFromComPort!O2492)-(Calculated!$L$2))/1.28)/3.2),"")</f>
        <v/>
      </c>
      <c r="M2492" t="str">
        <f>IF((ValuesFromComPort!P2492)&lt;&gt;"",((((ValuesFromComPort!P2492)-(Calculated!$M$2))/1.28)/16),"")</f>
        <v/>
      </c>
      <c r="N2492" t="str">
        <f>IF((ValuesFromComPort!Q2492)&lt;&gt;"",((((ValuesFromComPort!Q2492)-(Calculated!$N$2))/1.28)/160),"")</f>
        <v/>
      </c>
      <c r="O2492" t="str">
        <f>IF((ValuesFromComPort!AA2492)&lt;&gt;"",(ValuesFromComPort!AA2492),"")</f>
        <v/>
      </c>
      <c r="P2492" t="str">
        <f>IF((ValuesFromComPort!AB2492)&lt;&gt;"",((_xlfn.BITAND((ValuesFromComPort!AB2492),1))*(ValuesFromComPort!AA2492)*1)+100*(_xlfn.BITAND((ValuesFromComPort!AB2492),1)),"")</f>
        <v/>
      </c>
      <c r="Q2492" t="str">
        <f>IF((ValuesFromComPort!AB2492)&lt;&gt;"",((_xlfn.BITAND((ValuesFromComPort!AB2492),2))/2)*50,"")</f>
        <v/>
      </c>
      <c r="R2492" t="str">
        <f>IF((ValuesFromComPort!AB2492)&lt;&gt;"",((_xlfn.BITAND((ValuesFromComPort!AB2492),4))/4)*60,"")</f>
        <v/>
      </c>
      <c r="S2492" t="str">
        <f>IF((ValuesFromComPort!AB2492)&lt;&gt;"",((_xlfn.BITAND((ValuesFromComPort!AB2492),32))/32)*70,"")</f>
        <v/>
      </c>
    </row>
    <row r="2493" spans="2:19" x14ac:dyDescent="0.25">
      <c r="B2493" t="str">
        <f>IF((ValuesFromComPort!B2493)&lt;&gt;"",((((ValuesFromComPort!B2493)-(Calculated!$B$2))/1.28)/320),"")</f>
        <v/>
      </c>
      <c r="C2493" t="str">
        <f>IF((ValuesFromComPort!C2493)&lt;&gt;"",((((ValuesFromComPort!C2493)-(Calculated!$C$2))/1.28)/320),"")</f>
        <v/>
      </c>
      <c r="D2493" t="str">
        <f>IF((ValuesFromComPort!D2493)&lt;&gt;"",((((ValuesFromComPort!D2493)-(Calculated!$D$2))/1.28)/80),"")</f>
        <v/>
      </c>
      <c r="E2493" t="str">
        <f>IF((ValuesFromComPort!F2493)&lt;&gt;"",((((ValuesFromComPort!F2493)-(Calculated!$E$2))/1.28)/80),"")</f>
        <v/>
      </c>
      <c r="F2493" t="str">
        <f>IF((ValuesFromComPort!H2493)&lt;&gt;"",((((ValuesFromComPort!H2493)-(Calculated!$F$2))/1.28)/3.2),"")</f>
        <v/>
      </c>
      <c r="G2493" t="str">
        <f>IF((ValuesFromComPort!I2493)&lt;&gt;"",((((ValuesFromComPort!I2493)-$G$2)*0.015625)/0.3),"")</f>
        <v/>
      </c>
      <c r="H2493" t="str">
        <f>IF((ValuesFromComPort!J2493)&lt;&gt;"",((((ValuesFromComPort!J2493)-(Calculated!$H$2))/1.28)*3.2),"")</f>
        <v/>
      </c>
      <c r="I2493" t="str">
        <f>IF((ValuesFromComPort!K2493)&lt;&gt;"",((((ValuesFromComPort!K2493)-(Calculated!$I$2))/1.28)/64),"")</f>
        <v/>
      </c>
      <c r="J2493" t="str">
        <f>IF((ValuesFromComPort!M2493)&lt;&gt;"",((((ValuesFromComPort!M2493)-(Calculated!$J$2))/1.28)/800),"")</f>
        <v/>
      </c>
      <c r="K2493" t="str">
        <f>IF((ValuesFromComPort!N2493)&lt;&gt;"",(((ValuesFromComPort!N2493)-(Calculated!$K$2))/1.28/3200),"")</f>
        <v/>
      </c>
      <c r="L2493" t="str">
        <f>IF((ValuesFromComPort!O2493)&lt;&gt;"",((((ValuesFromComPort!O2493)-(Calculated!$L$2))/1.28)/3.2),"")</f>
        <v/>
      </c>
      <c r="M2493" t="str">
        <f>IF((ValuesFromComPort!P2493)&lt;&gt;"",((((ValuesFromComPort!P2493)-(Calculated!$M$2))/1.28)/16),"")</f>
        <v/>
      </c>
      <c r="N2493" t="str">
        <f>IF((ValuesFromComPort!Q2493)&lt;&gt;"",((((ValuesFromComPort!Q2493)-(Calculated!$N$2))/1.28)/160),"")</f>
        <v/>
      </c>
      <c r="O2493" t="str">
        <f>IF((ValuesFromComPort!AA2493)&lt;&gt;"",(ValuesFromComPort!AA2493),"")</f>
        <v/>
      </c>
      <c r="P2493" t="str">
        <f>IF((ValuesFromComPort!AB2493)&lt;&gt;"",((_xlfn.BITAND((ValuesFromComPort!AB2493),1))*(ValuesFromComPort!AA2493)*1)+100*(_xlfn.BITAND((ValuesFromComPort!AB2493),1)),"")</f>
        <v/>
      </c>
      <c r="Q2493" t="str">
        <f>IF((ValuesFromComPort!AB2493)&lt;&gt;"",((_xlfn.BITAND((ValuesFromComPort!AB2493),2))/2)*50,"")</f>
        <v/>
      </c>
      <c r="R2493" t="str">
        <f>IF((ValuesFromComPort!AB2493)&lt;&gt;"",((_xlfn.BITAND((ValuesFromComPort!AB2493),4))/4)*60,"")</f>
        <v/>
      </c>
      <c r="S2493" t="str">
        <f>IF((ValuesFromComPort!AB2493)&lt;&gt;"",((_xlfn.BITAND((ValuesFromComPort!AB2493),32))/32)*70,"")</f>
        <v/>
      </c>
    </row>
    <row r="2494" spans="2:19" x14ac:dyDescent="0.25">
      <c r="B2494" t="str">
        <f>IF((ValuesFromComPort!B2494)&lt;&gt;"",((((ValuesFromComPort!B2494)-(Calculated!$B$2))/1.28)/320),"")</f>
        <v/>
      </c>
      <c r="C2494" t="str">
        <f>IF((ValuesFromComPort!C2494)&lt;&gt;"",((((ValuesFromComPort!C2494)-(Calculated!$C$2))/1.28)/320),"")</f>
        <v/>
      </c>
      <c r="D2494" t="str">
        <f>IF((ValuesFromComPort!D2494)&lt;&gt;"",((((ValuesFromComPort!D2494)-(Calculated!$D$2))/1.28)/80),"")</f>
        <v/>
      </c>
      <c r="E2494" t="str">
        <f>IF((ValuesFromComPort!F2494)&lt;&gt;"",((((ValuesFromComPort!F2494)-(Calculated!$E$2))/1.28)/80),"")</f>
        <v/>
      </c>
      <c r="F2494" t="str">
        <f>IF((ValuesFromComPort!H2494)&lt;&gt;"",((((ValuesFromComPort!H2494)-(Calculated!$F$2))/1.28)/3.2),"")</f>
        <v/>
      </c>
      <c r="G2494" t="str">
        <f>IF((ValuesFromComPort!I2494)&lt;&gt;"",((((ValuesFromComPort!I2494)-$G$2)*0.015625)/0.3),"")</f>
        <v/>
      </c>
      <c r="H2494" t="str">
        <f>IF((ValuesFromComPort!J2494)&lt;&gt;"",((((ValuesFromComPort!J2494)-(Calculated!$H$2))/1.28)*3.2),"")</f>
        <v/>
      </c>
      <c r="I2494" t="str">
        <f>IF((ValuesFromComPort!K2494)&lt;&gt;"",((((ValuesFromComPort!K2494)-(Calculated!$I$2))/1.28)/64),"")</f>
        <v/>
      </c>
      <c r="J2494" t="str">
        <f>IF((ValuesFromComPort!M2494)&lt;&gt;"",((((ValuesFromComPort!M2494)-(Calculated!$J$2))/1.28)/800),"")</f>
        <v/>
      </c>
      <c r="K2494" t="str">
        <f>IF((ValuesFromComPort!N2494)&lt;&gt;"",(((ValuesFromComPort!N2494)-(Calculated!$K$2))/1.28/3200),"")</f>
        <v/>
      </c>
      <c r="L2494" t="str">
        <f>IF((ValuesFromComPort!O2494)&lt;&gt;"",((((ValuesFromComPort!O2494)-(Calculated!$L$2))/1.28)/3.2),"")</f>
        <v/>
      </c>
      <c r="M2494" t="str">
        <f>IF((ValuesFromComPort!P2494)&lt;&gt;"",((((ValuesFromComPort!P2494)-(Calculated!$M$2))/1.28)/16),"")</f>
        <v/>
      </c>
      <c r="N2494" t="str">
        <f>IF((ValuesFromComPort!Q2494)&lt;&gt;"",((((ValuesFromComPort!Q2494)-(Calculated!$N$2))/1.28)/160),"")</f>
        <v/>
      </c>
      <c r="O2494" t="str">
        <f>IF((ValuesFromComPort!AA2494)&lt;&gt;"",(ValuesFromComPort!AA2494),"")</f>
        <v/>
      </c>
      <c r="P2494" t="str">
        <f>IF((ValuesFromComPort!AB2494)&lt;&gt;"",((_xlfn.BITAND((ValuesFromComPort!AB2494),1))*(ValuesFromComPort!AA2494)*1)+100*(_xlfn.BITAND((ValuesFromComPort!AB2494),1)),"")</f>
        <v/>
      </c>
      <c r="Q2494" t="str">
        <f>IF((ValuesFromComPort!AB2494)&lt;&gt;"",((_xlfn.BITAND((ValuesFromComPort!AB2494),2))/2)*50,"")</f>
        <v/>
      </c>
      <c r="R2494" t="str">
        <f>IF((ValuesFromComPort!AB2494)&lt;&gt;"",((_xlfn.BITAND((ValuesFromComPort!AB2494),4))/4)*60,"")</f>
        <v/>
      </c>
      <c r="S2494" t="str">
        <f>IF((ValuesFromComPort!AB2494)&lt;&gt;"",((_xlfn.BITAND((ValuesFromComPort!AB2494),32))/32)*70,"")</f>
        <v/>
      </c>
    </row>
    <row r="2495" spans="2:19" x14ac:dyDescent="0.25">
      <c r="B2495" t="str">
        <f>IF((ValuesFromComPort!B2495)&lt;&gt;"",((((ValuesFromComPort!B2495)-(Calculated!$B$2))/1.28)/320),"")</f>
        <v/>
      </c>
      <c r="C2495" t="str">
        <f>IF((ValuesFromComPort!C2495)&lt;&gt;"",((((ValuesFromComPort!C2495)-(Calculated!$C$2))/1.28)/320),"")</f>
        <v/>
      </c>
      <c r="D2495" t="str">
        <f>IF((ValuesFromComPort!D2495)&lt;&gt;"",((((ValuesFromComPort!D2495)-(Calculated!$D$2))/1.28)/80),"")</f>
        <v/>
      </c>
      <c r="E2495" t="str">
        <f>IF((ValuesFromComPort!F2495)&lt;&gt;"",((((ValuesFromComPort!F2495)-(Calculated!$E$2))/1.28)/80),"")</f>
        <v/>
      </c>
      <c r="F2495" t="str">
        <f>IF((ValuesFromComPort!H2495)&lt;&gt;"",((((ValuesFromComPort!H2495)-(Calculated!$F$2))/1.28)/3.2),"")</f>
        <v/>
      </c>
      <c r="G2495" t="str">
        <f>IF((ValuesFromComPort!I2495)&lt;&gt;"",((((ValuesFromComPort!I2495)-$G$2)*0.015625)/0.3),"")</f>
        <v/>
      </c>
      <c r="H2495" t="str">
        <f>IF((ValuesFromComPort!J2495)&lt;&gt;"",((((ValuesFromComPort!J2495)-(Calculated!$H$2))/1.28)*3.2),"")</f>
        <v/>
      </c>
      <c r="I2495" t="str">
        <f>IF((ValuesFromComPort!K2495)&lt;&gt;"",((((ValuesFromComPort!K2495)-(Calculated!$I$2))/1.28)/64),"")</f>
        <v/>
      </c>
      <c r="J2495" t="str">
        <f>IF((ValuesFromComPort!M2495)&lt;&gt;"",((((ValuesFromComPort!M2495)-(Calculated!$J$2))/1.28)/800),"")</f>
        <v/>
      </c>
      <c r="K2495" t="str">
        <f>IF((ValuesFromComPort!N2495)&lt;&gt;"",(((ValuesFromComPort!N2495)-(Calculated!$K$2))/1.28/3200),"")</f>
        <v/>
      </c>
      <c r="L2495" t="str">
        <f>IF((ValuesFromComPort!O2495)&lt;&gt;"",((((ValuesFromComPort!O2495)-(Calculated!$L$2))/1.28)/3.2),"")</f>
        <v/>
      </c>
      <c r="M2495" t="str">
        <f>IF((ValuesFromComPort!P2495)&lt;&gt;"",((((ValuesFromComPort!P2495)-(Calculated!$M$2))/1.28)/16),"")</f>
        <v/>
      </c>
      <c r="N2495" t="str">
        <f>IF((ValuesFromComPort!Q2495)&lt;&gt;"",((((ValuesFromComPort!Q2495)-(Calculated!$N$2))/1.28)/160),"")</f>
        <v/>
      </c>
      <c r="O2495" t="str">
        <f>IF((ValuesFromComPort!AA2495)&lt;&gt;"",(ValuesFromComPort!AA2495),"")</f>
        <v/>
      </c>
      <c r="P2495" t="str">
        <f>IF((ValuesFromComPort!AB2495)&lt;&gt;"",((_xlfn.BITAND((ValuesFromComPort!AB2495),1))*(ValuesFromComPort!AA2495)*1)+100*(_xlfn.BITAND((ValuesFromComPort!AB2495),1)),"")</f>
        <v/>
      </c>
      <c r="Q2495" t="str">
        <f>IF((ValuesFromComPort!AB2495)&lt;&gt;"",((_xlfn.BITAND((ValuesFromComPort!AB2495),2))/2)*50,"")</f>
        <v/>
      </c>
      <c r="R2495" t="str">
        <f>IF((ValuesFromComPort!AB2495)&lt;&gt;"",((_xlfn.BITAND((ValuesFromComPort!AB2495),4))/4)*60,"")</f>
        <v/>
      </c>
      <c r="S2495" t="str">
        <f>IF((ValuesFromComPort!AB2495)&lt;&gt;"",((_xlfn.BITAND((ValuesFromComPort!AB2495),32))/32)*70,"")</f>
        <v/>
      </c>
    </row>
    <row r="2496" spans="2:19" x14ac:dyDescent="0.25">
      <c r="B2496" t="str">
        <f>IF((ValuesFromComPort!B2496)&lt;&gt;"",((((ValuesFromComPort!B2496)-(Calculated!$B$2))/1.28)/320),"")</f>
        <v/>
      </c>
      <c r="C2496" t="str">
        <f>IF((ValuesFromComPort!C2496)&lt;&gt;"",((((ValuesFromComPort!C2496)-(Calculated!$C$2))/1.28)/320),"")</f>
        <v/>
      </c>
      <c r="D2496" t="str">
        <f>IF((ValuesFromComPort!D2496)&lt;&gt;"",((((ValuesFromComPort!D2496)-(Calculated!$D$2))/1.28)/80),"")</f>
        <v/>
      </c>
      <c r="E2496" t="str">
        <f>IF((ValuesFromComPort!F2496)&lt;&gt;"",((((ValuesFromComPort!F2496)-(Calculated!$E$2))/1.28)/80),"")</f>
        <v/>
      </c>
      <c r="F2496" t="str">
        <f>IF((ValuesFromComPort!H2496)&lt;&gt;"",((((ValuesFromComPort!H2496)-(Calculated!$F$2))/1.28)/3.2),"")</f>
        <v/>
      </c>
      <c r="G2496" t="str">
        <f>IF((ValuesFromComPort!I2496)&lt;&gt;"",((((ValuesFromComPort!I2496)-$G$2)*0.015625)/0.3),"")</f>
        <v/>
      </c>
      <c r="H2496" t="str">
        <f>IF((ValuesFromComPort!J2496)&lt;&gt;"",((((ValuesFromComPort!J2496)-(Calculated!$H$2))/1.28)*3.2),"")</f>
        <v/>
      </c>
      <c r="I2496" t="str">
        <f>IF((ValuesFromComPort!K2496)&lt;&gt;"",((((ValuesFromComPort!K2496)-(Calculated!$I$2))/1.28)/64),"")</f>
        <v/>
      </c>
      <c r="J2496" t="str">
        <f>IF((ValuesFromComPort!M2496)&lt;&gt;"",((((ValuesFromComPort!M2496)-(Calculated!$J$2))/1.28)/800),"")</f>
        <v/>
      </c>
      <c r="K2496" t="str">
        <f>IF((ValuesFromComPort!N2496)&lt;&gt;"",(((ValuesFromComPort!N2496)-(Calculated!$K$2))/1.28/3200),"")</f>
        <v/>
      </c>
      <c r="L2496" t="str">
        <f>IF((ValuesFromComPort!O2496)&lt;&gt;"",((((ValuesFromComPort!O2496)-(Calculated!$L$2))/1.28)/3.2),"")</f>
        <v/>
      </c>
      <c r="M2496" t="str">
        <f>IF((ValuesFromComPort!P2496)&lt;&gt;"",((((ValuesFromComPort!P2496)-(Calculated!$M$2))/1.28)/16),"")</f>
        <v/>
      </c>
      <c r="N2496" t="str">
        <f>IF((ValuesFromComPort!Q2496)&lt;&gt;"",((((ValuesFromComPort!Q2496)-(Calculated!$N$2))/1.28)/160),"")</f>
        <v/>
      </c>
      <c r="O2496" t="str">
        <f>IF((ValuesFromComPort!AA2496)&lt;&gt;"",(ValuesFromComPort!AA2496),"")</f>
        <v/>
      </c>
      <c r="P2496" t="str">
        <f>IF((ValuesFromComPort!AB2496)&lt;&gt;"",((_xlfn.BITAND((ValuesFromComPort!AB2496),1))*(ValuesFromComPort!AA2496)*1)+100*(_xlfn.BITAND((ValuesFromComPort!AB2496),1)),"")</f>
        <v/>
      </c>
      <c r="Q2496" t="str">
        <f>IF((ValuesFromComPort!AB2496)&lt;&gt;"",((_xlfn.BITAND((ValuesFromComPort!AB2496),2))/2)*50,"")</f>
        <v/>
      </c>
      <c r="R2496" t="str">
        <f>IF((ValuesFromComPort!AB2496)&lt;&gt;"",((_xlfn.BITAND((ValuesFromComPort!AB2496),4))/4)*60,"")</f>
        <v/>
      </c>
      <c r="S2496" t="str">
        <f>IF((ValuesFromComPort!AB2496)&lt;&gt;"",((_xlfn.BITAND((ValuesFromComPort!AB2496),32))/32)*70,"")</f>
        <v/>
      </c>
    </row>
    <row r="2497" spans="2:19" x14ac:dyDescent="0.25">
      <c r="B2497" t="str">
        <f>IF((ValuesFromComPort!B2497)&lt;&gt;"",((((ValuesFromComPort!B2497)-(Calculated!$B$2))/1.28)/320),"")</f>
        <v/>
      </c>
      <c r="C2497" t="str">
        <f>IF((ValuesFromComPort!C2497)&lt;&gt;"",((((ValuesFromComPort!C2497)-(Calculated!$C$2))/1.28)/320),"")</f>
        <v/>
      </c>
      <c r="D2497" t="str">
        <f>IF((ValuesFromComPort!D2497)&lt;&gt;"",((((ValuesFromComPort!D2497)-(Calculated!$D$2))/1.28)/80),"")</f>
        <v/>
      </c>
      <c r="E2497" t="str">
        <f>IF((ValuesFromComPort!F2497)&lt;&gt;"",((((ValuesFromComPort!F2497)-(Calculated!$E$2))/1.28)/80),"")</f>
        <v/>
      </c>
      <c r="F2497" t="str">
        <f>IF((ValuesFromComPort!H2497)&lt;&gt;"",((((ValuesFromComPort!H2497)-(Calculated!$F$2))/1.28)/3.2),"")</f>
        <v/>
      </c>
      <c r="G2497" t="str">
        <f>IF((ValuesFromComPort!I2497)&lt;&gt;"",((((ValuesFromComPort!I2497)-$G$2)*0.015625)/0.3),"")</f>
        <v/>
      </c>
      <c r="H2497" t="str">
        <f>IF((ValuesFromComPort!J2497)&lt;&gt;"",((((ValuesFromComPort!J2497)-(Calculated!$H$2))/1.28)*3.2),"")</f>
        <v/>
      </c>
      <c r="I2497" t="str">
        <f>IF((ValuesFromComPort!K2497)&lt;&gt;"",((((ValuesFromComPort!K2497)-(Calculated!$I$2))/1.28)/64),"")</f>
        <v/>
      </c>
      <c r="J2497" t="str">
        <f>IF((ValuesFromComPort!M2497)&lt;&gt;"",((((ValuesFromComPort!M2497)-(Calculated!$J$2))/1.28)/800),"")</f>
        <v/>
      </c>
      <c r="K2497" t="str">
        <f>IF((ValuesFromComPort!N2497)&lt;&gt;"",(((ValuesFromComPort!N2497)-(Calculated!$K$2))/1.28/3200),"")</f>
        <v/>
      </c>
      <c r="L2497" t="str">
        <f>IF((ValuesFromComPort!O2497)&lt;&gt;"",((((ValuesFromComPort!O2497)-(Calculated!$L$2))/1.28)/3.2),"")</f>
        <v/>
      </c>
      <c r="M2497" t="str">
        <f>IF((ValuesFromComPort!P2497)&lt;&gt;"",((((ValuesFromComPort!P2497)-(Calculated!$M$2))/1.28)/16),"")</f>
        <v/>
      </c>
      <c r="N2497" t="str">
        <f>IF((ValuesFromComPort!Q2497)&lt;&gt;"",((((ValuesFromComPort!Q2497)-(Calculated!$N$2))/1.28)/160),"")</f>
        <v/>
      </c>
      <c r="O2497" t="str">
        <f>IF((ValuesFromComPort!AA2497)&lt;&gt;"",(ValuesFromComPort!AA2497),"")</f>
        <v/>
      </c>
      <c r="P2497" t="str">
        <f>IF((ValuesFromComPort!AB2497)&lt;&gt;"",((_xlfn.BITAND((ValuesFromComPort!AB2497),1))*(ValuesFromComPort!AA2497)*1)+100*(_xlfn.BITAND((ValuesFromComPort!AB2497),1)),"")</f>
        <v/>
      </c>
      <c r="Q2497" t="str">
        <f>IF((ValuesFromComPort!AB2497)&lt;&gt;"",((_xlfn.BITAND((ValuesFromComPort!AB2497),2))/2)*50,"")</f>
        <v/>
      </c>
      <c r="R2497" t="str">
        <f>IF((ValuesFromComPort!AB2497)&lt;&gt;"",((_xlfn.BITAND((ValuesFromComPort!AB2497),4))/4)*60,"")</f>
        <v/>
      </c>
      <c r="S2497" t="str">
        <f>IF((ValuesFromComPort!AB2497)&lt;&gt;"",((_xlfn.BITAND((ValuesFromComPort!AB2497),32))/32)*70,"")</f>
        <v/>
      </c>
    </row>
    <row r="2498" spans="2:19" x14ac:dyDescent="0.25">
      <c r="B2498" t="str">
        <f>IF((ValuesFromComPort!B2498)&lt;&gt;"",((((ValuesFromComPort!B2498)-(Calculated!$B$2))/1.28)/320),"")</f>
        <v/>
      </c>
      <c r="C2498" t="str">
        <f>IF((ValuesFromComPort!C2498)&lt;&gt;"",((((ValuesFromComPort!C2498)-(Calculated!$C$2))/1.28)/320),"")</f>
        <v/>
      </c>
      <c r="D2498" t="str">
        <f>IF((ValuesFromComPort!D2498)&lt;&gt;"",((((ValuesFromComPort!D2498)-(Calculated!$D$2))/1.28)/80),"")</f>
        <v/>
      </c>
      <c r="E2498" t="str">
        <f>IF((ValuesFromComPort!F2498)&lt;&gt;"",((((ValuesFromComPort!F2498)-(Calculated!$E$2))/1.28)/80),"")</f>
        <v/>
      </c>
      <c r="F2498" t="str">
        <f>IF((ValuesFromComPort!H2498)&lt;&gt;"",((((ValuesFromComPort!H2498)-(Calculated!$F$2))/1.28)/3.2),"")</f>
        <v/>
      </c>
      <c r="G2498" t="str">
        <f>IF((ValuesFromComPort!I2498)&lt;&gt;"",((((ValuesFromComPort!I2498)-$G$2)*0.015625)/0.3),"")</f>
        <v/>
      </c>
      <c r="H2498" t="str">
        <f>IF((ValuesFromComPort!J2498)&lt;&gt;"",((((ValuesFromComPort!J2498)-(Calculated!$H$2))/1.28)*3.2),"")</f>
        <v/>
      </c>
      <c r="I2498" t="str">
        <f>IF((ValuesFromComPort!K2498)&lt;&gt;"",((((ValuesFromComPort!K2498)-(Calculated!$I$2))/1.28)/64),"")</f>
        <v/>
      </c>
      <c r="J2498" t="str">
        <f>IF((ValuesFromComPort!M2498)&lt;&gt;"",((((ValuesFromComPort!M2498)-(Calculated!$J$2))/1.28)/800),"")</f>
        <v/>
      </c>
      <c r="K2498" t="str">
        <f>IF((ValuesFromComPort!N2498)&lt;&gt;"",(((ValuesFromComPort!N2498)-(Calculated!$K$2))/1.28/3200),"")</f>
        <v/>
      </c>
      <c r="L2498" t="str">
        <f>IF((ValuesFromComPort!O2498)&lt;&gt;"",((((ValuesFromComPort!O2498)-(Calculated!$L$2))/1.28)/3.2),"")</f>
        <v/>
      </c>
      <c r="M2498" t="str">
        <f>IF((ValuesFromComPort!P2498)&lt;&gt;"",((((ValuesFromComPort!P2498)-(Calculated!$M$2))/1.28)/16),"")</f>
        <v/>
      </c>
      <c r="N2498" t="str">
        <f>IF((ValuesFromComPort!Q2498)&lt;&gt;"",((((ValuesFromComPort!Q2498)-(Calculated!$N$2))/1.28)/160),"")</f>
        <v/>
      </c>
      <c r="O2498" t="str">
        <f>IF((ValuesFromComPort!AA2498)&lt;&gt;"",(ValuesFromComPort!AA2498),"")</f>
        <v/>
      </c>
      <c r="P2498" t="str">
        <f>IF((ValuesFromComPort!AB2498)&lt;&gt;"",((_xlfn.BITAND((ValuesFromComPort!AB2498),1))*(ValuesFromComPort!AA2498)*1)+100*(_xlfn.BITAND((ValuesFromComPort!AB2498),1)),"")</f>
        <v/>
      </c>
      <c r="Q2498" t="str">
        <f>IF((ValuesFromComPort!AB2498)&lt;&gt;"",((_xlfn.BITAND((ValuesFromComPort!AB2498),2))/2)*50,"")</f>
        <v/>
      </c>
      <c r="R2498" t="str">
        <f>IF((ValuesFromComPort!AB2498)&lt;&gt;"",((_xlfn.BITAND((ValuesFromComPort!AB2498),4))/4)*60,"")</f>
        <v/>
      </c>
      <c r="S2498" t="str">
        <f>IF((ValuesFromComPort!AB2498)&lt;&gt;"",((_xlfn.BITAND((ValuesFromComPort!AB2498),32))/32)*70,"")</f>
        <v/>
      </c>
    </row>
    <row r="2499" spans="2:19" x14ac:dyDescent="0.25">
      <c r="B2499" t="str">
        <f>IF((ValuesFromComPort!B2499)&lt;&gt;"",((((ValuesFromComPort!B2499)-(Calculated!$B$2))/1.28)/320),"")</f>
        <v/>
      </c>
      <c r="C2499" t="str">
        <f>IF((ValuesFromComPort!C2499)&lt;&gt;"",((((ValuesFromComPort!C2499)-(Calculated!$C$2))/1.28)/320),"")</f>
        <v/>
      </c>
      <c r="D2499" t="str">
        <f>IF((ValuesFromComPort!D2499)&lt;&gt;"",((((ValuesFromComPort!D2499)-(Calculated!$D$2))/1.28)/80),"")</f>
        <v/>
      </c>
      <c r="E2499" t="str">
        <f>IF((ValuesFromComPort!F2499)&lt;&gt;"",((((ValuesFromComPort!F2499)-(Calculated!$E$2))/1.28)/80),"")</f>
        <v/>
      </c>
      <c r="F2499" t="str">
        <f>IF((ValuesFromComPort!H2499)&lt;&gt;"",((((ValuesFromComPort!H2499)-(Calculated!$F$2))/1.28)/3.2),"")</f>
        <v/>
      </c>
      <c r="G2499" t="str">
        <f>IF((ValuesFromComPort!I2499)&lt;&gt;"",((((ValuesFromComPort!I2499)-$G$2)*0.015625)/0.3),"")</f>
        <v/>
      </c>
      <c r="H2499" t="str">
        <f>IF((ValuesFromComPort!J2499)&lt;&gt;"",((((ValuesFromComPort!J2499)-(Calculated!$H$2))/1.28)*3.2),"")</f>
        <v/>
      </c>
      <c r="I2499" t="str">
        <f>IF((ValuesFromComPort!K2499)&lt;&gt;"",((((ValuesFromComPort!K2499)-(Calculated!$I$2))/1.28)/64),"")</f>
        <v/>
      </c>
      <c r="J2499" t="str">
        <f>IF((ValuesFromComPort!M2499)&lt;&gt;"",((((ValuesFromComPort!M2499)-(Calculated!$J$2))/1.28)/800),"")</f>
        <v/>
      </c>
      <c r="K2499" t="str">
        <f>IF((ValuesFromComPort!N2499)&lt;&gt;"",(((ValuesFromComPort!N2499)-(Calculated!$K$2))/1.28/3200),"")</f>
        <v/>
      </c>
      <c r="L2499" t="str">
        <f>IF((ValuesFromComPort!O2499)&lt;&gt;"",((((ValuesFromComPort!O2499)-(Calculated!$L$2))/1.28)/3.2),"")</f>
        <v/>
      </c>
      <c r="M2499" t="str">
        <f>IF((ValuesFromComPort!P2499)&lt;&gt;"",((((ValuesFromComPort!P2499)-(Calculated!$M$2))/1.28)/16),"")</f>
        <v/>
      </c>
      <c r="N2499" t="str">
        <f>IF((ValuesFromComPort!Q2499)&lt;&gt;"",((((ValuesFromComPort!Q2499)-(Calculated!$N$2))/1.28)/160),"")</f>
        <v/>
      </c>
      <c r="O2499" t="str">
        <f>IF((ValuesFromComPort!AA2499)&lt;&gt;"",(ValuesFromComPort!AA2499),"")</f>
        <v/>
      </c>
      <c r="P2499" t="str">
        <f>IF((ValuesFromComPort!AB2499)&lt;&gt;"",((_xlfn.BITAND((ValuesFromComPort!AB2499),1))*(ValuesFromComPort!AA2499)*1)+100*(_xlfn.BITAND((ValuesFromComPort!AB2499),1)),"")</f>
        <v/>
      </c>
      <c r="Q2499" t="str">
        <f>IF((ValuesFromComPort!AB2499)&lt;&gt;"",((_xlfn.BITAND((ValuesFromComPort!AB2499),2))/2)*50,"")</f>
        <v/>
      </c>
      <c r="R2499" t="str">
        <f>IF((ValuesFromComPort!AB2499)&lt;&gt;"",((_xlfn.BITAND((ValuesFromComPort!AB2499),4))/4)*60,"")</f>
        <v/>
      </c>
      <c r="S2499" t="str">
        <f>IF((ValuesFromComPort!AB2499)&lt;&gt;"",((_xlfn.BITAND((ValuesFromComPort!AB2499),32))/32)*70,"")</f>
        <v/>
      </c>
    </row>
    <row r="2500" spans="2:19" x14ac:dyDescent="0.25">
      <c r="B2500" t="str">
        <f>IF((ValuesFromComPort!B2500)&lt;&gt;"",((((ValuesFromComPort!B2500)-(Calculated!$B$2))/1.28)/320),"")</f>
        <v/>
      </c>
      <c r="C2500" t="str">
        <f>IF((ValuesFromComPort!C2500)&lt;&gt;"",((((ValuesFromComPort!C2500)-(Calculated!$C$2))/1.28)/320),"")</f>
        <v/>
      </c>
      <c r="D2500" t="str">
        <f>IF((ValuesFromComPort!D2500)&lt;&gt;"",((((ValuesFromComPort!D2500)-(Calculated!$D$2))/1.28)/80),"")</f>
        <v/>
      </c>
      <c r="E2500" t="str">
        <f>IF((ValuesFromComPort!F2500)&lt;&gt;"",((((ValuesFromComPort!F2500)-(Calculated!$E$2))/1.28)/80),"")</f>
        <v/>
      </c>
      <c r="F2500" t="str">
        <f>IF((ValuesFromComPort!H2500)&lt;&gt;"",((((ValuesFromComPort!H2500)-(Calculated!$F$2))/1.28)/3.2),"")</f>
        <v/>
      </c>
      <c r="G2500" t="str">
        <f>IF((ValuesFromComPort!I2500)&lt;&gt;"",((((ValuesFromComPort!I2500)-$G$2)*0.015625)/0.3),"")</f>
        <v/>
      </c>
      <c r="H2500" t="str">
        <f>IF((ValuesFromComPort!J2500)&lt;&gt;"",((((ValuesFromComPort!J2500)-(Calculated!$H$2))/1.28)*3.2),"")</f>
        <v/>
      </c>
      <c r="I2500" t="str">
        <f>IF((ValuesFromComPort!K2500)&lt;&gt;"",((((ValuesFromComPort!K2500)-(Calculated!$I$2))/1.28)/64),"")</f>
        <v/>
      </c>
      <c r="J2500" t="str">
        <f>IF((ValuesFromComPort!M2500)&lt;&gt;"",((((ValuesFromComPort!M2500)-(Calculated!$J$2))/1.28)/800),"")</f>
        <v/>
      </c>
      <c r="K2500" t="str">
        <f>IF((ValuesFromComPort!N2500)&lt;&gt;"",(((ValuesFromComPort!N2500)-(Calculated!$K$2))/1.28/3200),"")</f>
        <v/>
      </c>
      <c r="L2500" t="str">
        <f>IF((ValuesFromComPort!O2500)&lt;&gt;"",((((ValuesFromComPort!O2500)-(Calculated!$L$2))/1.28)/3.2),"")</f>
        <v/>
      </c>
      <c r="M2500" t="str">
        <f>IF((ValuesFromComPort!P2500)&lt;&gt;"",((((ValuesFromComPort!P2500)-(Calculated!$M$2))/1.28)/16),"")</f>
        <v/>
      </c>
      <c r="N2500" t="str">
        <f>IF((ValuesFromComPort!Q2500)&lt;&gt;"",((((ValuesFromComPort!Q2500)-(Calculated!$N$2))/1.28)/160),"")</f>
        <v/>
      </c>
      <c r="O2500" t="str">
        <f>IF((ValuesFromComPort!AA2500)&lt;&gt;"",(ValuesFromComPort!AA2500),"")</f>
        <v/>
      </c>
      <c r="P2500" t="str">
        <f>IF((ValuesFromComPort!AB2500)&lt;&gt;"",((_xlfn.BITAND((ValuesFromComPort!AB2500),1))*(ValuesFromComPort!AA2500)*1)+100*(_xlfn.BITAND((ValuesFromComPort!AB2500),1)),"")</f>
        <v/>
      </c>
      <c r="Q2500" t="str">
        <f>IF((ValuesFromComPort!AB2500)&lt;&gt;"",((_xlfn.BITAND((ValuesFromComPort!AB2500),2))/2)*50,"")</f>
        <v/>
      </c>
      <c r="R2500" t="str">
        <f>IF((ValuesFromComPort!AB2500)&lt;&gt;"",((_xlfn.BITAND((ValuesFromComPort!AB2500),4))/4)*60,"")</f>
        <v/>
      </c>
      <c r="S2500" t="str">
        <f>IF((ValuesFromComPort!AB2500)&lt;&gt;"",((_xlfn.BITAND((ValuesFromComPort!AB2500),32))/32)*70,"")</f>
        <v/>
      </c>
    </row>
    <row r="2501" spans="2:19" x14ac:dyDescent="0.25">
      <c r="B2501" t="str">
        <f>IF((ValuesFromComPort!B2501)&lt;&gt;"",((((ValuesFromComPort!B2501)-(Calculated!$B$2))/1.28)/320),"")</f>
        <v/>
      </c>
      <c r="C2501" t="str">
        <f>IF((ValuesFromComPort!C2501)&lt;&gt;"",((((ValuesFromComPort!C2501)-(Calculated!$C$2))/1.28)/320),"")</f>
        <v/>
      </c>
      <c r="D2501" t="str">
        <f>IF((ValuesFromComPort!D2501)&lt;&gt;"",((((ValuesFromComPort!D2501)-(Calculated!$D$2))/1.28)/80),"")</f>
        <v/>
      </c>
      <c r="E2501" t="str">
        <f>IF((ValuesFromComPort!F2501)&lt;&gt;"",((((ValuesFromComPort!F2501)-(Calculated!$E$2))/1.28)/80),"")</f>
        <v/>
      </c>
      <c r="F2501" t="str">
        <f>IF((ValuesFromComPort!H2501)&lt;&gt;"",((((ValuesFromComPort!H2501)-(Calculated!$F$2))/1.28)/3.2),"")</f>
        <v/>
      </c>
      <c r="G2501" t="str">
        <f>IF((ValuesFromComPort!I2501)&lt;&gt;"",((((ValuesFromComPort!I2501)-$G$2)*0.015625)/0.3),"")</f>
        <v/>
      </c>
      <c r="H2501" t="str">
        <f>IF((ValuesFromComPort!J2501)&lt;&gt;"",((((ValuesFromComPort!J2501)-(Calculated!$H$2))/1.28)*3.2),"")</f>
        <v/>
      </c>
      <c r="I2501" t="str">
        <f>IF((ValuesFromComPort!K2501)&lt;&gt;"",((((ValuesFromComPort!K2501)-(Calculated!$I$2))/1.28)/64),"")</f>
        <v/>
      </c>
      <c r="J2501" t="str">
        <f>IF((ValuesFromComPort!M2501)&lt;&gt;"",((((ValuesFromComPort!M2501)-(Calculated!$J$2))/1.28)/800),"")</f>
        <v/>
      </c>
      <c r="K2501" t="str">
        <f>IF((ValuesFromComPort!N2501)&lt;&gt;"",(((ValuesFromComPort!N2501)-(Calculated!$K$2))/1.28/3200),"")</f>
        <v/>
      </c>
      <c r="L2501" t="str">
        <f>IF((ValuesFromComPort!O2501)&lt;&gt;"",((((ValuesFromComPort!O2501)-(Calculated!$L$2))/1.28)/3.2),"")</f>
        <v/>
      </c>
      <c r="M2501" t="str">
        <f>IF((ValuesFromComPort!P2501)&lt;&gt;"",((((ValuesFromComPort!P2501)-(Calculated!$M$2))/1.28)/16),"")</f>
        <v/>
      </c>
      <c r="N2501" t="str">
        <f>IF((ValuesFromComPort!Q2501)&lt;&gt;"",((((ValuesFromComPort!Q2501)-(Calculated!$N$2))/1.28)/160),"")</f>
        <v/>
      </c>
      <c r="O2501" t="str">
        <f>IF((ValuesFromComPort!AA2501)&lt;&gt;"",(ValuesFromComPort!AA2501),"")</f>
        <v/>
      </c>
      <c r="P2501" t="str">
        <f>IF((ValuesFromComPort!AB2501)&lt;&gt;"",((_xlfn.BITAND((ValuesFromComPort!AB2501),1))*(ValuesFromComPort!AA2501)*1)+100*(_xlfn.BITAND((ValuesFromComPort!AB2501),1)),"")</f>
        <v/>
      </c>
      <c r="Q2501" t="str">
        <f>IF((ValuesFromComPort!AB2501)&lt;&gt;"",((_xlfn.BITAND((ValuesFromComPort!AB2501),2))/2)*50,"")</f>
        <v/>
      </c>
      <c r="R2501" t="str">
        <f>IF((ValuesFromComPort!AB2501)&lt;&gt;"",((_xlfn.BITAND((ValuesFromComPort!AB2501),4))/4)*60,"")</f>
        <v/>
      </c>
      <c r="S2501" t="str">
        <f>IF((ValuesFromComPort!AB2501)&lt;&gt;"",((_xlfn.BITAND((ValuesFromComPort!AB2501),32))/32)*70,"")</f>
        <v/>
      </c>
    </row>
    <row r="2502" spans="2:19" x14ac:dyDescent="0.25">
      <c r="B2502" t="str">
        <f>IF((ValuesFromComPort!B2502)&lt;&gt;"",((((ValuesFromComPort!B2502)-(Calculated!$B$2))/1.28)/320),"")</f>
        <v/>
      </c>
      <c r="C2502" t="str">
        <f>IF((ValuesFromComPort!C2502)&lt;&gt;"",((((ValuesFromComPort!C2502)-(Calculated!$C$2))/1.28)/320),"")</f>
        <v/>
      </c>
      <c r="D2502" t="str">
        <f>IF((ValuesFromComPort!D2502)&lt;&gt;"",((((ValuesFromComPort!D2502)-(Calculated!$D$2))/1.28)/80),"")</f>
        <v/>
      </c>
      <c r="E2502" t="str">
        <f>IF((ValuesFromComPort!F2502)&lt;&gt;"",((((ValuesFromComPort!F2502)-(Calculated!$E$2))/1.28)/80),"")</f>
        <v/>
      </c>
      <c r="F2502" t="str">
        <f>IF((ValuesFromComPort!H2502)&lt;&gt;"",((((ValuesFromComPort!H2502)-(Calculated!$F$2))/1.28)/3.2),"")</f>
        <v/>
      </c>
      <c r="G2502" t="str">
        <f>IF((ValuesFromComPort!I2502)&lt;&gt;"",((((ValuesFromComPort!I2502)-$G$2)*0.015625)/0.3),"")</f>
        <v/>
      </c>
      <c r="H2502" t="str">
        <f>IF((ValuesFromComPort!J2502)&lt;&gt;"",((((ValuesFromComPort!J2502)-(Calculated!$H$2))/1.28)*3.2),"")</f>
        <v/>
      </c>
      <c r="I2502" t="str">
        <f>IF((ValuesFromComPort!K2502)&lt;&gt;"",((((ValuesFromComPort!K2502)-(Calculated!$I$2))/1.28)/64),"")</f>
        <v/>
      </c>
      <c r="J2502" t="str">
        <f>IF((ValuesFromComPort!M2502)&lt;&gt;"",((((ValuesFromComPort!M2502)-(Calculated!$J$2))/1.28)/800),"")</f>
        <v/>
      </c>
      <c r="K2502" t="str">
        <f>IF((ValuesFromComPort!N2502)&lt;&gt;"",(((ValuesFromComPort!N2502)-(Calculated!$K$2))/1.28/3200),"")</f>
        <v/>
      </c>
      <c r="L2502" t="str">
        <f>IF((ValuesFromComPort!O2502)&lt;&gt;"",((((ValuesFromComPort!O2502)-(Calculated!$L$2))/1.28)/3.2),"")</f>
        <v/>
      </c>
      <c r="M2502" t="str">
        <f>IF((ValuesFromComPort!P2502)&lt;&gt;"",((((ValuesFromComPort!P2502)-(Calculated!$M$2))/1.28)/16),"")</f>
        <v/>
      </c>
      <c r="N2502" t="str">
        <f>IF((ValuesFromComPort!Q2502)&lt;&gt;"",((((ValuesFromComPort!Q2502)-(Calculated!$N$2))/1.28)/160),"")</f>
        <v/>
      </c>
      <c r="O2502" t="str">
        <f>IF((ValuesFromComPort!AA2502)&lt;&gt;"",(ValuesFromComPort!AA2502),"")</f>
        <v/>
      </c>
      <c r="P2502" t="str">
        <f>IF((ValuesFromComPort!AB2502)&lt;&gt;"",((_xlfn.BITAND((ValuesFromComPort!AB2502),1))*(ValuesFromComPort!AA2502)*1)+100*(_xlfn.BITAND((ValuesFromComPort!AB2502),1)),"")</f>
        <v/>
      </c>
      <c r="Q2502" t="str">
        <f>IF((ValuesFromComPort!AB2502)&lt;&gt;"",((_xlfn.BITAND((ValuesFromComPort!AB2502),2))/2)*50,"")</f>
        <v/>
      </c>
      <c r="R2502" t="str">
        <f>IF((ValuesFromComPort!AB2502)&lt;&gt;"",((_xlfn.BITAND((ValuesFromComPort!AB2502),4))/4)*60,"")</f>
        <v/>
      </c>
      <c r="S2502" t="str">
        <f>IF((ValuesFromComPort!AB2502)&lt;&gt;"",((_xlfn.BITAND((ValuesFromComPort!AB2502),32))/32)*70,"")</f>
        <v/>
      </c>
    </row>
    <row r="2503" spans="2:19" x14ac:dyDescent="0.25">
      <c r="B2503" t="str">
        <f>IF((ValuesFromComPort!B2503)&lt;&gt;"",((((ValuesFromComPort!B2503)-(Calculated!$B$2))/1.28)/320),"")</f>
        <v/>
      </c>
      <c r="C2503" t="str">
        <f>IF((ValuesFromComPort!C2503)&lt;&gt;"",((((ValuesFromComPort!C2503)-(Calculated!$C$2))/1.28)/320),"")</f>
        <v/>
      </c>
      <c r="D2503" t="str">
        <f>IF((ValuesFromComPort!D2503)&lt;&gt;"",((((ValuesFromComPort!D2503)-(Calculated!$D$2))/1.28)/80),"")</f>
        <v/>
      </c>
      <c r="E2503" t="str">
        <f>IF((ValuesFromComPort!F2503)&lt;&gt;"",((((ValuesFromComPort!F2503)-(Calculated!$E$2))/1.28)/80),"")</f>
        <v/>
      </c>
      <c r="F2503" t="str">
        <f>IF((ValuesFromComPort!H2503)&lt;&gt;"",((((ValuesFromComPort!H2503)-(Calculated!$F$2))/1.28)/3.2),"")</f>
        <v/>
      </c>
      <c r="G2503" t="str">
        <f>IF((ValuesFromComPort!I2503)&lt;&gt;"",((((ValuesFromComPort!I2503)-$G$2)*0.015625)/0.3),"")</f>
        <v/>
      </c>
      <c r="H2503" t="str">
        <f>IF((ValuesFromComPort!J2503)&lt;&gt;"",((((ValuesFromComPort!J2503)-(Calculated!$H$2))/1.28)*3.2),"")</f>
        <v/>
      </c>
      <c r="I2503" t="str">
        <f>IF((ValuesFromComPort!K2503)&lt;&gt;"",((((ValuesFromComPort!K2503)-(Calculated!$I$2))/1.28)/64),"")</f>
        <v/>
      </c>
      <c r="J2503" t="str">
        <f>IF((ValuesFromComPort!M2503)&lt;&gt;"",((((ValuesFromComPort!M2503)-(Calculated!$J$2))/1.28)/800),"")</f>
        <v/>
      </c>
      <c r="K2503" t="str">
        <f>IF((ValuesFromComPort!N2503)&lt;&gt;"",(((ValuesFromComPort!N2503)-(Calculated!$K$2))/1.28/3200),"")</f>
        <v/>
      </c>
      <c r="L2503" t="str">
        <f>IF((ValuesFromComPort!O2503)&lt;&gt;"",((((ValuesFromComPort!O2503)-(Calculated!$L$2))/1.28)/3.2),"")</f>
        <v/>
      </c>
      <c r="M2503" t="str">
        <f>IF((ValuesFromComPort!P2503)&lt;&gt;"",((((ValuesFromComPort!P2503)-(Calculated!$M$2))/1.28)/16),"")</f>
        <v/>
      </c>
      <c r="N2503" t="str">
        <f>IF((ValuesFromComPort!Q2503)&lt;&gt;"",((((ValuesFromComPort!Q2503)-(Calculated!$N$2))/1.28)/160),"")</f>
        <v/>
      </c>
      <c r="O2503" t="str">
        <f>IF((ValuesFromComPort!AA2503)&lt;&gt;"",(ValuesFromComPort!AA2503),"")</f>
        <v/>
      </c>
      <c r="P2503" t="str">
        <f>IF((ValuesFromComPort!AB2503)&lt;&gt;"",((_xlfn.BITAND((ValuesFromComPort!AB2503),1))*(ValuesFromComPort!AA2503)*1)+100*(_xlfn.BITAND((ValuesFromComPort!AB2503),1)),"")</f>
        <v/>
      </c>
      <c r="Q2503" t="str">
        <f>IF((ValuesFromComPort!AB2503)&lt;&gt;"",((_xlfn.BITAND((ValuesFromComPort!AB2503),2))/2)*50,"")</f>
        <v/>
      </c>
      <c r="R2503" t="str">
        <f>IF((ValuesFromComPort!AB2503)&lt;&gt;"",((_xlfn.BITAND((ValuesFromComPort!AB2503),4))/4)*60,"")</f>
        <v/>
      </c>
      <c r="S2503" t="str">
        <f>IF((ValuesFromComPort!AB2503)&lt;&gt;"",((_xlfn.BITAND((ValuesFromComPort!AB2503),32))/32)*70,"")</f>
        <v/>
      </c>
    </row>
    <row r="2504" spans="2:19" x14ac:dyDescent="0.25">
      <c r="B2504" t="str">
        <f>IF((ValuesFromComPort!B2504)&lt;&gt;"",((((ValuesFromComPort!B2504)-(Calculated!$B$2))/1.28)/320),"")</f>
        <v/>
      </c>
      <c r="C2504" t="str">
        <f>IF((ValuesFromComPort!C2504)&lt;&gt;"",((((ValuesFromComPort!C2504)-(Calculated!$C$2))/1.28)/320),"")</f>
        <v/>
      </c>
      <c r="D2504" t="str">
        <f>IF((ValuesFromComPort!D2504)&lt;&gt;"",((((ValuesFromComPort!D2504)-(Calculated!$D$2))/1.28)/80),"")</f>
        <v/>
      </c>
      <c r="E2504" t="str">
        <f>IF((ValuesFromComPort!F2504)&lt;&gt;"",((((ValuesFromComPort!F2504)-(Calculated!$E$2))/1.28)/80),"")</f>
        <v/>
      </c>
      <c r="F2504" t="str">
        <f>IF((ValuesFromComPort!H2504)&lt;&gt;"",((((ValuesFromComPort!H2504)-(Calculated!$F$2))/1.28)/3.2),"")</f>
        <v/>
      </c>
      <c r="G2504" t="str">
        <f>IF((ValuesFromComPort!I2504)&lt;&gt;"",((((ValuesFromComPort!I2504)-$G$2)*0.015625)/0.3),"")</f>
        <v/>
      </c>
      <c r="H2504" t="str">
        <f>IF((ValuesFromComPort!J2504)&lt;&gt;"",((((ValuesFromComPort!J2504)-(Calculated!$H$2))/1.28)*3.2),"")</f>
        <v/>
      </c>
      <c r="I2504" t="str">
        <f>IF((ValuesFromComPort!K2504)&lt;&gt;"",((((ValuesFromComPort!K2504)-(Calculated!$I$2))/1.28)/64),"")</f>
        <v/>
      </c>
      <c r="J2504" t="str">
        <f>IF((ValuesFromComPort!M2504)&lt;&gt;"",((((ValuesFromComPort!M2504)-(Calculated!$J$2))/1.28)/800),"")</f>
        <v/>
      </c>
      <c r="K2504" t="str">
        <f>IF((ValuesFromComPort!N2504)&lt;&gt;"",(((ValuesFromComPort!N2504)-(Calculated!$K$2))/1.28/3200),"")</f>
        <v/>
      </c>
      <c r="L2504" t="str">
        <f>IF((ValuesFromComPort!O2504)&lt;&gt;"",((((ValuesFromComPort!O2504)-(Calculated!$L$2))/1.28)/3.2),"")</f>
        <v/>
      </c>
      <c r="M2504" t="str">
        <f>IF((ValuesFromComPort!P2504)&lt;&gt;"",((((ValuesFromComPort!P2504)-(Calculated!$M$2))/1.28)/16),"")</f>
        <v/>
      </c>
      <c r="N2504" t="str">
        <f>IF((ValuesFromComPort!Q2504)&lt;&gt;"",((((ValuesFromComPort!Q2504)-(Calculated!$N$2))/1.28)/160),"")</f>
        <v/>
      </c>
      <c r="O2504" t="str">
        <f>IF((ValuesFromComPort!AA2504)&lt;&gt;"",(ValuesFromComPort!AA2504),"")</f>
        <v/>
      </c>
      <c r="P2504" t="str">
        <f>IF((ValuesFromComPort!AB2504)&lt;&gt;"",((_xlfn.BITAND((ValuesFromComPort!AB2504),1))*(ValuesFromComPort!AA2504)*1)+100*(_xlfn.BITAND((ValuesFromComPort!AB2504),1)),"")</f>
        <v/>
      </c>
      <c r="Q2504" t="str">
        <f>IF((ValuesFromComPort!AB2504)&lt;&gt;"",((_xlfn.BITAND((ValuesFromComPort!AB2504),2))/2)*50,"")</f>
        <v/>
      </c>
      <c r="R2504" t="str">
        <f>IF((ValuesFromComPort!AB2504)&lt;&gt;"",((_xlfn.BITAND((ValuesFromComPort!AB2504),4))/4)*60,"")</f>
        <v/>
      </c>
      <c r="S2504" t="str">
        <f>IF((ValuesFromComPort!AB2504)&lt;&gt;"",((_xlfn.BITAND((ValuesFromComPort!AB2504),32))/32)*70,"")</f>
        <v/>
      </c>
    </row>
    <row r="2505" spans="2:19" x14ac:dyDescent="0.25">
      <c r="B2505" t="str">
        <f>IF((ValuesFromComPort!B2505)&lt;&gt;"",((((ValuesFromComPort!B2505)-(Calculated!$B$2))/1.28)/320),"")</f>
        <v/>
      </c>
      <c r="C2505" t="str">
        <f>IF((ValuesFromComPort!C2505)&lt;&gt;"",((((ValuesFromComPort!C2505)-(Calculated!$C$2))/1.28)/320),"")</f>
        <v/>
      </c>
      <c r="D2505" t="str">
        <f>IF((ValuesFromComPort!D2505)&lt;&gt;"",((((ValuesFromComPort!D2505)-(Calculated!$D$2))/1.28)/80),"")</f>
        <v/>
      </c>
      <c r="E2505" t="str">
        <f>IF((ValuesFromComPort!F2505)&lt;&gt;"",((((ValuesFromComPort!F2505)-(Calculated!$E$2))/1.28)/80),"")</f>
        <v/>
      </c>
      <c r="F2505" t="str">
        <f>IF((ValuesFromComPort!H2505)&lt;&gt;"",((((ValuesFromComPort!H2505)-(Calculated!$F$2))/1.28)/3.2),"")</f>
        <v/>
      </c>
      <c r="G2505" t="str">
        <f>IF((ValuesFromComPort!I2505)&lt;&gt;"",((((ValuesFromComPort!I2505)-$G$2)*0.015625)/0.3),"")</f>
        <v/>
      </c>
      <c r="H2505" t="str">
        <f>IF((ValuesFromComPort!J2505)&lt;&gt;"",((((ValuesFromComPort!J2505)-(Calculated!$H$2))/1.28)*3.2),"")</f>
        <v/>
      </c>
      <c r="I2505" t="str">
        <f>IF((ValuesFromComPort!K2505)&lt;&gt;"",((((ValuesFromComPort!K2505)-(Calculated!$I$2))/1.28)/64),"")</f>
        <v/>
      </c>
      <c r="J2505" t="str">
        <f>IF((ValuesFromComPort!M2505)&lt;&gt;"",((((ValuesFromComPort!M2505)-(Calculated!$J$2))/1.28)/800),"")</f>
        <v/>
      </c>
      <c r="K2505" t="str">
        <f>IF((ValuesFromComPort!N2505)&lt;&gt;"",(((ValuesFromComPort!N2505)-(Calculated!$K$2))/1.28/3200),"")</f>
        <v/>
      </c>
      <c r="L2505" t="str">
        <f>IF((ValuesFromComPort!O2505)&lt;&gt;"",((((ValuesFromComPort!O2505)-(Calculated!$L$2))/1.28)/3.2),"")</f>
        <v/>
      </c>
      <c r="M2505" t="str">
        <f>IF((ValuesFromComPort!P2505)&lt;&gt;"",((((ValuesFromComPort!P2505)-(Calculated!$M$2))/1.28)/16),"")</f>
        <v/>
      </c>
      <c r="N2505" t="str">
        <f>IF((ValuesFromComPort!Q2505)&lt;&gt;"",((((ValuesFromComPort!Q2505)-(Calculated!$N$2))/1.28)/160),"")</f>
        <v/>
      </c>
      <c r="O2505" t="str">
        <f>IF((ValuesFromComPort!AA2505)&lt;&gt;"",(ValuesFromComPort!AA2505),"")</f>
        <v/>
      </c>
      <c r="P2505" t="str">
        <f>IF((ValuesFromComPort!AB2505)&lt;&gt;"",((_xlfn.BITAND((ValuesFromComPort!AB2505),1))*(ValuesFromComPort!AA2505)*1)+100*(_xlfn.BITAND((ValuesFromComPort!AB2505),1)),"")</f>
        <v/>
      </c>
      <c r="Q2505" t="str">
        <f>IF((ValuesFromComPort!AB2505)&lt;&gt;"",((_xlfn.BITAND((ValuesFromComPort!AB2505),2))/2)*50,"")</f>
        <v/>
      </c>
      <c r="R2505" t="str">
        <f>IF((ValuesFromComPort!AB2505)&lt;&gt;"",((_xlfn.BITAND((ValuesFromComPort!AB2505),4))/4)*60,"")</f>
        <v/>
      </c>
      <c r="S2505" t="str">
        <f>IF((ValuesFromComPort!AB2505)&lt;&gt;"",((_xlfn.BITAND((ValuesFromComPort!AB2505),32))/32)*70,"")</f>
        <v/>
      </c>
    </row>
    <row r="2506" spans="2:19" x14ac:dyDescent="0.25">
      <c r="B2506" t="str">
        <f>IF((ValuesFromComPort!B2506)&lt;&gt;"",((((ValuesFromComPort!B2506)-(Calculated!$B$2))/1.28)/320),"")</f>
        <v/>
      </c>
      <c r="C2506" t="str">
        <f>IF((ValuesFromComPort!C2506)&lt;&gt;"",((((ValuesFromComPort!C2506)-(Calculated!$C$2))/1.28)/320),"")</f>
        <v/>
      </c>
      <c r="D2506" t="str">
        <f>IF((ValuesFromComPort!D2506)&lt;&gt;"",((((ValuesFromComPort!D2506)-(Calculated!$D$2))/1.28)/80),"")</f>
        <v/>
      </c>
      <c r="E2506" t="str">
        <f>IF((ValuesFromComPort!F2506)&lt;&gt;"",((((ValuesFromComPort!F2506)-(Calculated!$E$2))/1.28)/80),"")</f>
        <v/>
      </c>
      <c r="F2506" t="str">
        <f>IF((ValuesFromComPort!H2506)&lt;&gt;"",((((ValuesFromComPort!H2506)-(Calculated!$F$2))/1.28)/3.2),"")</f>
        <v/>
      </c>
      <c r="G2506" t="str">
        <f>IF((ValuesFromComPort!I2506)&lt;&gt;"",((((ValuesFromComPort!I2506)-$G$2)*0.015625)/0.3),"")</f>
        <v/>
      </c>
      <c r="H2506" t="str">
        <f>IF((ValuesFromComPort!J2506)&lt;&gt;"",((((ValuesFromComPort!J2506)-(Calculated!$H$2))/1.28)*3.2),"")</f>
        <v/>
      </c>
      <c r="I2506" t="str">
        <f>IF((ValuesFromComPort!K2506)&lt;&gt;"",((((ValuesFromComPort!K2506)-(Calculated!$I$2))/1.28)/64),"")</f>
        <v/>
      </c>
      <c r="J2506" t="str">
        <f>IF((ValuesFromComPort!M2506)&lt;&gt;"",((((ValuesFromComPort!M2506)-(Calculated!$J$2))/1.28)/800),"")</f>
        <v/>
      </c>
      <c r="K2506" t="str">
        <f>IF((ValuesFromComPort!N2506)&lt;&gt;"",(((ValuesFromComPort!N2506)-(Calculated!$K$2))/1.28/3200),"")</f>
        <v/>
      </c>
      <c r="L2506" t="str">
        <f>IF((ValuesFromComPort!O2506)&lt;&gt;"",((((ValuesFromComPort!O2506)-(Calculated!$L$2))/1.28)/3.2),"")</f>
        <v/>
      </c>
      <c r="M2506" t="str">
        <f>IF((ValuesFromComPort!P2506)&lt;&gt;"",((((ValuesFromComPort!P2506)-(Calculated!$M$2))/1.28)/16),"")</f>
        <v/>
      </c>
      <c r="N2506" t="str">
        <f>IF((ValuesFromComPort!Q2506)&lt;&gt;"",((((ValuesFromComPort!Q2506)-(Calculated!$N$2))/1.28)/160),"")</f>
        <v/>
      </c>
      <c r="O2506" t="str">
        <f>IF((ValuesFromComPort!AA2506)&lt;&gt;"",(ValuesFromComPort!AA2506),"")</f>
        <v/>
      </c>
      <c r="P2506" t="str">
        <f>IF((ValuesFromComPort!AB2506)&lt;&gt;"",((_xlfn.BITAND((ValuesFromComPort!AB2506),1))*(ValuesFromComPort!AA2506)*1)+100*(_xlfn.BITAND((ValuesFromComPort!AB2506),1)),"")</f>
        <v/>
      </c>
      <c r="Q2506" t="str">
        <f>IF((ValuesFromComPort!AB2506)&lt;&gt;"",((_xlfn.BITAND((ValuesFromComPort!AB2506),2))/2)*50,"")</f>
        <v/>
      </c>
      <c r="R2506" t="str">
        <f>IF((ValuesFromComPort!AB2506)&lt;&gt;"",((_xlfn.BITAND((ValuesFromComPort!AB2506),4))/4)*60,"")</f>
        <v/>
      </c>
      <c r="S2506" t="str">
        <f>IF((ValuesFromComPort!AB2506)&lt;&gt;"",((_xlfn.BITAND((ValuesFromComPort!AB2506),32))/32)*70,"")</f>
        <v/>
      </c>
    </row>
    <row r="2507" spans="2:19" x14ac:dyDescent="0.25">
      <c r="B2507" t="str">
        <f>IF((ValuesFromComPort!B2507)&lt;&gt;"",((((ValuesFromComPort!B2507)-(Calculated!$B$2))/1.28)/320),"")</f>
        <v/>
      </c>
      <c r="C2507" t="str">
        <f>IF((ValuesFromComPort!C2507)&lt;&gt;"",((((ValuesFromComPort!C2507)-(Calculated!$C$2))/1.28)/320),"")</f>
        <v/>
      </c>
      <c r="D2507" t="str">
        <f>IF((ValuesFromComPort!D2507)&lt;&gt;"",((((ValuesFromComPort!D2507)-(Calculated!$D$2))/1.28)/80),"")</f>
        <v/>
      </c>
      <c r="E2507" t="str">
        <f>IF((ValuesFromComPort!F2507)&lt;&gt;"",((((ValuesFromComPort!F2507)-(Calculated!$E$2))/1.28)/80),"")</f>
        <v/>
      </c>
      <c r="F2507" t="str">
        <f>IF((ValuesFromComPort!H2507)&lt;&gt;"",((((ValuesFromComPort!H2507)-(Calculated!$F$2))/1.28)/3.2),"")</f>
        <v/>
      </c>
      <c r="G2507" t="str">
        <f>IF((ValuesFromComPort!I2507)&lt;&gt;"",((((ValuesFromComPort!I2507)-$G$2)*0.015625)/0.3),"")</f>
        <v/>
      </c>
      <c r="H2507" t="str">
        <f>IF((ValuesFromComPort!J2507)&lt;&gt;"",((((ValuesFromComPort!J2507)-(Calculated!$H$2))/1.28)*3.2),"")</f>
        <v/>
      </c>
      <c r="I2507" t="str">
        <f>IF((ValuesFromComPort!K2507)&lt;&gt;"",((((ValuesFromComPort!K2507)-(Calculated!$I$2))/1.28)/64),"")</f>
        <v/>
      </c>
      <c r="J2507" t="str">
        <f>IF((ValuesFromComPort!M2507)&lt;&gt;"",((((ValuesFromComPort!M2507)-(Calculated!$J$2))/1.28)/800),"")</f>
        <v/>
      </c>
      <c r="K2507" t="str">
        <f>IF((ValuesFromComPort!N2507)&lt;&gt;"",(((ValuesFromComPort!N2507)-(Calculated!$K$2))/1.28/3200),"")</f>
        <v/>
      </c>
      <c r="L2507" t="str">
        <f>IF((ValuesFromComPort!O2507)&lt;&gt;"",((((ValuesFromComPort!O2507)-(Calculated!$L$2))/1.28)/3.2),"")</f>
        <v/>
      </c>
      <c r="M2507" t="str">
        <f>IF((ValuesFromComPort!P2507)&lt;&gt;"",((((ValuesFromComPort!P2507)-(Calculated!$M$2))/1.28)/16),"")</f>
        <v/>
      </c>
      <c r="N2507" t="str">
        <f>IF((ValuesFromComPort!Q2507)&lt;&gt;"",((((ValuesFromComPort!Q2507)-(Calculated!$N$2))/1.28)/160),"")</f>
        <v/>
      </c>
      <c r="O2507" t="str">
        <f>IF((ValuesFromComPort!AA2507)&lt;&gt;"",(ValuesFromComPort!AA2507),"")</f>
        <v/>
      </c>
      <c r="P2507" t="str">
        <f>IF((ValuesFromComPort!AB2507)&lt;&gt;"",((_xlfn.BITAND((ValuesFromComPort!AB2507),1))*(ValuesFromComPort!AA2507)*1)+100*(_xlfn.BITAND((ValuesFromComPort!AB2507),1)),"")</f>
        <v/>
      </c>
      <c r="Q2507" t="str">
        <f>IF((ValuesFromComPort!AB2507)&lt;&gt;"",((_xlfn.BITAND((ValuesFromComPort!AB2507),2))/2)*50,"")</f>
        <v/>
      </c>
      <c r="R2507" t="str">
        <f>IF((ValuesFromComPort!AB2507)&lt;&gt;"",((_xlfn.BITAND((ValuesFromComPort!AB2507),4))/4)*60,"")</f>
        <v/>
      </c>
      <c r="S2507" t="str">
        <f>IF((ValuesFromComPort!AB2507)&lt;&gt;"",((_xlfn.BITAND((ValuesFromComPort!AB2507),32))/32)*70,"")</f>
        <v/>
      </c>
    </row>
    <row r="2508" spans="2:19" x14ac:dyDescent="0.25">
      <c r="B2508" t="str">
        <f>IF((ValuesFromComPort!B2508)&lt;&gt;"",((((ValuesFromComPort!B2508)-(Calculated!$B$2))/1.28)/320),"")</f>
        <v/>
      </c>
      <c r="C2508" t="str">
        <f>IF((ValuesFromComPort!C2508)&lt;&gt;"",((((ValuesFromComPort!C2508)-(Calculated!$C$2))/1.28)/320),"")</f>
        <v/>
      </c>
      <c r="D2508" t="str">
        <f>IF((ValuesFromComPort!D2508)&lt;&gt;"",((((ValuesFromComPort!D2508)-(Calculated!$D$2))/1.28)/80),"")</f>
        <v/>
      </c>
      <c r="E2508" t="str">
        <f>IF((ValuesFromComPort!F2508)&lt;&gt;"",((((ValuesFromComPort!F2508)-(Calculated!$E$2))/1.28)/80),"")</f>
        <v/>
      </c>
      <c r="F2508" t="str">
        <f>IF((ValuesFromComPort!H2508)&lt;&gt;"",((((ValuesFromComPort!H2508)-(Calculated!$F$2))/1.28)/3.2),"")</f>
        <v/>
      </c>
      <c r="G2508" t="str">
        <f>IF((ValuesFromComPort!I2508)&lt;&gt;"",((((ValuesFromComPort!I2508)-$G$2)*0.015625)/0.3),"")</f>
        <v/>
      </c>
      <c r="H2508" t="str">
        <f>IF((ValuesFromComPort!J2508)&lt;&gt;"",((((ValuesFromComPort!J2508)-(Calculated!$H$2))/1.28)*3.2),"")</f>
        <v/>
      </c>
      <c r="I2508" t="str">
        <f>IF((ValuesFromComPort!K2508)&lt;&gt;"",((((ValuesFromComPort!K2508)-(Calculated!$I$2))/1.28)/64),"")</f>
        <v/>
      </c>
      <c r="J2508" t="str">
        <f>IF((ValuesFromComPort!M2508)&lt;&gt;"",((((ValuesFromComPort!M2508)-(Calculated!$J$2))/1.28)/800),"")</f>
        <v/>
      </c>
      <c r="K2508" t="str">
        <f>IF((ValuesFromComPort!N2508)&lt;&gt;"",(((ValuesFromComPort!N2508)-(Calculated!$K$2))/1.28/3200),"")</f>
        <v/>
      </c>
      <c r="L2508" t="str">
        <f>IF((ValuesFromComPort!O2508)&lt;&gt;"",((((ValuesFromComPort!O2508)-(Calculated!$L$2))/1.28)/3.2),"")</f>
        <v/>
      </c>
      <c r="M2508" t="str">
        <f>IF((ValuesFromComPort!P2508)&lt;&gt;"",((((ValuesFromComPort!P2508)-(Calculated!$M$2))/1.28)/16),"")</f>
        <v/>
      </c>
      <c r="N2508" t="str">
        <f>IF((ValuesFromComPort!Q2508)&lt;&gt;"",((((ValuesFromComPort!Q2508)-(Calculated!$N$2))/1.28)/160),"")</f>
        <v/>
      </c>
      <c r="O2508" t="str">
        <f>IF((ValuesFromComPort!AA2508)&lt;&gt;"",(ValuesFromComPort!AA2508),"")</f>
        <v/>
      </c>
      <c r="P2508" t="str">
        <f>IF((ValuesFromComPort!AB2508)&lt;&gt;"",((_xlfn.BITAND((ValuesFromComPort!AB2508),1))*(ValuesFromComPort!AA2508)*1)+100*(_xlfn.BITAND((ValuesFromComPort!AB2508),1)),"")</f>
        <v/>
      </c>
      <c r="Q2508" t="str">
        <f>IF((ValuesFromComPort!AB2508)&lt;&gt;"",((_xlfn.BITAND((ValuesFromComPort!AB2508),2))/2)*50,"")</f>
        <v/>
      </c>
      <c r="R2508" t="str">
        <f>IF((ValuesFromComPort!AB2508)&lt;&gt;"",((_xlfn.BITAND((ValuesFromComPort!AB2508),4))/4)*60,"")</f>
        <v/>
      </c>
      <c r="S2508" t="str">
        <f>IF((ValuesFromComPort!AB2508)&lt;&gt;"",((_xlfn.BITAND((ValuesFromComPort!AB2508),32))/32)*70,"")</f>
        <v/>
      </c>
    </row>
    <row r="2509" spans="2:19" x14ac:dyDescent="0.25">
      <c r="B2509" t="str">
        <f>IF((ValuesFromComPort!B2509)&lt;&gt;"",((((ValuesFromComPort!B2509)-(Calculated!$B$2))/1.28)/320),"")</f>
        <v/>
      </c>
      <c r="C2509" t="str">
        <f>IF((ValuesFromComPort!C2509)&lt;&gt;"",((((ValuesFromComPort!C2509)-(Calculated!$C$2))/1.28)/320),"")</f>
        <v/>
      </c>
      <c r="D2509" t="str">
        <f>IF((ValuesFromComPort!D2509)&lt;&gt;"",((((ValuesFromComPort!D2509)-(Calculated!$D$2))/1.28)/80),"")</f>
        <v/>
      </c>
      <c r="E2509" t="str">
        <f>IF((ValuesFromComPort!F2509)&lt;&gt;"",((((ValuesFromComPort!F2509)-(Calculated!$E$2))/1.28)/80),"")</f>
        <v/>
      </c>
      <c r="F2509" t="str">
        <f>IF((ValuesFromComPort!H2509)&lt;&gt;"",((((ValuesFromComPort!H2509)-(Calculated!$F$2))/1.28)/3.2),"")</f>
        <v/>
      </c>
      <c r="G2509" t="str">
        <f>IF((ValuesFromComPort!I2509)&lt;&gt;"",((((ValuesFromComPort!I2509)-$G$2)*0.015625)/0.3),"")</f>
        <v/>
      </c>
      <c r="H2509" t="str">
        <f>IF((ValuesFromComPort!J2509)&lt;&gt;"",((((ValuesFromComPort!J2509)-(Calculated!$H$2))/1.28)*3.2),"")</f>
        <v/>
      </c>
      <c r="I2509" t="str">
        <f>IF((ValuesFromComPort!K2509)&lt;&gt;"",((((ValuesFromComPort!K2509)-(Calculated!$I$2))/1.28)/64),"")</f>
        <v/>
      </c>
      <c r="J2509" t="str">
        <f>IF((ValuesFromComPort!M2509)&lt;&gt;"",((((ValuesFromComPort!M2509)-(Calculated!$J$2))/1.28)/800),"")</f>
        <v/>
      </c>
      <c r="K2509" t="str">
        <f>IF((ValuesFromComPort!N2509)&lt;&gt;"",(((ValuesFromComPort!N2509)-(Calculated!$K$2))/1.28/3200),"")</f>
        <v/>
      </c>
      <c r="L2509" t="str">
        <f>IF((ValuesFromComPort!O2509)&lt;&gt;"",((((ValuesFromComPort!O2509)-(Calculated!$L$2))/1.28)/3.2),"")</f>
        <v/>
      </c>
      <c r="M2509" t="str">
        <f>IF((ValuesFromComPort!P2509)&lt;&gt;"",((((ValuesFromComPort!P2509)-(Calculated!$M$2))/1.28)/16),"")</f>
        <v/>
      </c>
      <c r="N2509" t="str">
        <f>IF((ValuesFromComPort!Q2509)&lt;&gt;"",((((ValuesFromComPort!Q2509)-(Calculated!$N$2))/1.28)/160),"")</f>
        <v/>
      </c>
      <c r="O2509" t="str">
        <f>IF((ValuesFromComPort!AA2509)&lt;&gt;"",(ValuesFromComPort!AA2509),"")</f>
        <v/>
      </c>
      <c r="P2509" t="str">
        <f>IF((ValuesFromComPort!AB2509)&lt;&gt;"",((_xlfn.BITAND((ValuesFromComPort!AB2509),1))*(ValuesFromComPort!AA2509)*1)+100*(_xlfn.BITAND((ValuesFromComPort!AB2509),1)),"")</f>
        <v/>
      </c>
      <c r="Q2509" t="str">
        <f>IF((ValuesFromComPort!AB2509)&lt;&gt;"",((_xlfn.BITAND((ValuesFromComPort!AB2509),2))/2)*50,"")</f>
        <v/>
      </c>
      <c r="R2509" t="str">
        <f>IF((ValuesFromComPort!AB2509)&lt;&gt;"",((_xlfn.BITAND((ValuesFromComPort!AB2509),4))/4)*60,"")</f>
        <v/>
      </c>
      <c r="S2509" t="str">
        <f>IF((ValuesFromComPort!AB2509)&lt;&gt;"",((_xlfn.BITAND((ValuesFromComPort!AB2509),32))/32)*70,"")</f>
        <v/>
      </c>
    </row>
    <row r="2510" spans="2:19" x14ac:dyDescent="0.25">
      <c r="B2510" t="str">
        <f>IF((ValuesFromComPort!B2510)&lt;&gt;"",((((ValuesFromComPort!B2510)-(Calculated!$B$2))/1.28)/320),"")</f>
        <v/>
      </c>
      <c r="C2510" t="str">
        <f>IF((ValuesFromComPort!C2510)&lt;&gt;"",((((ValuesFromComPort!C2510)-(Calculated!$C$2))/1.28)/320),"")</f>
        <v/>
      </c>
      <c r="D2510" t="str">
        <f>IF((ValuesFromComPort!D2510)&lt;&gt;"",((((ValuesFromComPort!D2510)-(Calculated!$D$2))/1.28)/80),"")</f>
        <v/>
      </c>
      <c r="E2510" t="str">
        <f>IF((ValuesFromComPort!F2510)&lt;&gt;"",((((ValuesFromComPort!F2510)-(Calculated!$E$2))/1.28)/80),"")</f>
        <v/>
      </c>
      <c r="F2510" t="str">
        <f>IF((ValuesFromComPort!H2510)&lt;&gt;"",((((ValuesFromComPort!H2510)-(Calculated!$F$2))/1.28)/3.2),"")</f>
        <v/>
      </c>
      <c r="G2510" t="str">
        <f>IF((ValuesFromComPort!I2510)&lt;&gt;"",((((ValuesFromComPort!I2510)-$G$2)*0.015625)/0.3),"")</f>
        <v/>
      </c>
      <c r="H2510" t="str">
        <f>IF((ValuesFromComPort!J2510)&lt;&gt;"",((((ValuesFromComPort!J2510)-(Calculated!$H$2))/1.28)*3.2),"")</f>
        <v/>
      </c>
      <c r="I2510" t="str">
        <f>IF((ValuesFromComPort!K2510)&lt;&gt;"",((((ValuesFromComPort!K2510)-(Calculated!$I$2))/1.28)/64),"")</f>
        <v/>
      </c>
      <c r="J2510" t="str">
        <f>IF((ValuesFromComPort!M2510)&lt;&gt;"",((((ValuesFromComPort!M2510)-(Calculated!$J$2))/1.28)/800),"")</f>
        <v/>
      </c>
      <c r="K2510" t="str">
        <f>IF((ValuesFromComPort!N2510)&lt;&gt;"",(((ValuesFromComPort!N2510)-(Calculated!$K$2))/1.28/3200),"")</f>
        <v/>
      </c>
      <c r="L2510" t="str">
        <f>IF((ValuesFromComPort!O2510)&lt;&gt;"",((((ValuesFromComPort!O2510)-(Calculated!$L$2))/1.28)/3.2),"")</f>
        <v/>
      </c>
      <c r="M2510" t="str">
        <f>IF((ValuesFromComPort!P2510)&lt;&gt;"",((((ValuesFromComPort!P2510)-(Calculated!$M$2))/1.28)/16),"")</f>
        <v/>
      </c>
      <c r="N2510" t="str">
        <f>IF((ValuesFromComPort!Q2510)&lt;&gt;"",((((ValuesFromComPort!Q2510)-(Calculated!$N$2))/1.28)/160),"")</f>
        <v/>
      </c>
      <c r="O2510" t="str">
        <f>IF((ValuesFromComPort!AA2510)&lt;&gt;"",(ValuesFromComPort!AA2510),"")</f>
        <v/>
      </c>
      <c r="P2510" t="str">
        <f>IF((ValuesFromComPort!AB2510)&lt;&gt;"",((_xlfn.BITAND((ValuesFromComPort!AB2510),1))*(ValuesFromComPort!AA2510)*1)+100*(_xlfn.BITAND((ValuesFromComPort!AB2510),1)),"")</f>
        <v/>
      </c>
      <c r="Q2510" t="str">
        <f>IF((ValuesFromComPort!AB2510)&lt;&gt;"",((_xlfn.BITAND((ValuesFromComPort!AB2510),2))/2)*50,"")</f>
        <v/>
      </c>
      <c r="R2510" t="str">
        <f>IF((ValuesFromComPort!AB2510)&lt;&gt;"",((_xlfn.BITAND((ValuesFromComPort!AB2510),4))/4)*60,"")</f>
        <v/>
      </c>
      <c r="S2510" t="str">
        <f>IF((ValuesFromComPort!AB2510)&lt;&gt;"",((_xlfn.BITAND((ValuesFromComPort!AB2510),32))/32)*70,"")</f>
        <v/>
      </c>
    </row>
    <row r="2511" spans="2:19" x14ac:dyDescent="0.25">
      <c r="B2511" t="str">
        <f>IF((ValuesFromComPort!B2511)&lt;&gt;"",((((ValuesFromComPort!B2511)-(Calculated!$B$2))/1.28)/320),"")</f>
        <v/>
      </c>
      <c r="C2511" t="str">
        <f>IF((ValuesFromComPort!C2511)&lt;&gt;"",((((ValuesFromComPort!C2511)-(Calculated!$C$2))/1.28)/320),"")</f>
        <v/>
      </c>
      <c r="D2511" t="str">
        <f>IF((ValuesFromComPort!D2511)&lt;&gt;"",((((ValuesFromComPort!D2511)-(Calculated!$D$2))/1.28)/80),"")</f>
        <v/>
      </c>
      <c r="E2511" t="str">
        <f>IF((ValuesFromComPort!F2511)&lt;&gt;"",((((ValuesFromComPort!F2511)-(Calculated!$E$2))/1.28)/80),"")</f>
        <v/>
      </c>
      <c r="F2511" t="str">
        <f>IF((ValuesFromComPort!H2511)&lt;&gt;"",((((ValuesFromComPort!H2511)-(Calculated!$F$2))/1.28)/3.2),"")</f>
        <v/>
      </c>
      <c r="G2511" t="str">
        <f>IF((ValuesFromComPort!I2511)&lt;&gt;"",((((ValuesFromComPort!I2511)-$G$2)*0.015625)/0.3),"")</f>
        <v/>
      </c>
      <c r="H2511" t="str">
        <f>IF((ValuesFromComPort!J2511)&lt;&gt;"",((((ValuesFromComPort!J2511)-(Calculated!$H$2))/1.28)*3.2),"")</f>
        <v/>
      </c>
      <c r="I2511" t="str">
        <f>IF((ValuesFromComPort!K2511)&lt;&gt;"",((((ValuesFromComPort!K2511)-(Calculated!$I$2))/1.28)/64),"")</f>
        <v/>
      </c>
      <c r="J2511" t="str">
        <f>IF((ValuesFromComPort!M2511)&lt;&gt;"",((((ValuesFromComPort!M2511)-(Calculated!$J$2))/1.28)/800),"")</f>
        <v/>
      </c>
      <c r="K2511" t="str">
        <f>IF((ValuesFromComPort!N2511)&lt;&gt;"",(((ValuesFromComPort!N2511)-(Calculated!$K$2))/1.28/3200),"")</f>
        <v/>
      </c>
      <c r="L2511" t="str">
        <f>IF((ValuesFromComPort!O2511)&lt;&gt;"",((((ValuesFromComPort!O2511)-(Calculated!$L$2))/1.28)/3.2),"")</f>
        <v/>
      </c>
      <c r="M2511" t="str">
        <f>IF((ValuesFromComPort!P2511)&lt;&gt;"",((((ValuesFromComPort!P2511)-(Calculated!$M$2))/1.28)/16),"")</f>
        <v/>
      </c>
      <c r="N2511" t="str">
        <f>IF((ValuesFromComPort!Q2511)&lt;&gt;"",((((ValuesFromComPort!Q2511)-(Calculated!$N$2))/1.28)/160),"")</f>
        <v/>
      </c>
      <c r="O2511" t="str">
        <f>IF((ValuesFromComPort!AA2511)&lt;&gt;"",(ValuesFromComPort!AA2511),"")</f>
        <v/>
      </c>
      <c r="P2511" t="str">
        <f>IF((ValuesFromComPort!AB2511)&lt;&gt;"",((_xlfn.BITAND((ValuesFromComPort!AB2511),1))*(ValuesFromComPort!AA2511)*1)+100*(_xlfn.BITAND((ValuesFromComPort!AB2511),1)),"")</f>
        <v/>
      </c>
      <c r="Q2511" t="str">
        <f>IF((ValuesFromComPort!AB2511)&lt;&gt;"",((_xlfn.BITAND((ValuesFromComPort!AB2511),2))/2)*50,"")</f>
        <v/>
      </c>
      <c r="R2511" t="str">
        <f>IF((ValuesFromComPort!AB2511)&lt;&gt;"",((_xlfn.BITAND((ValuesFromComPort!AB2511),4))/4)*60,"")</f>
        <v/>
      </c>
      <c r="S2511" t="str">
        <f>IF((ValuesFromComPort!AB2511)&lt;&gt;"",((_xlfn.BITAND((ValuesFromComPort!AB2511),32))/32)*70,"")</f>
        <v/>
      </c>
    </row>
    <row r="2512" spans="2:19" x14ac:dyDescent="0.25">
      <c r="B2512" t="str">
        <f>IF((ValuesFromComPort!B2512)&lt;&gt;"",((((ValuesFromComPort!B2512)-(Calculated!$B$2))/1.28)/320),"")</f>
        <v/>
      </c>
      <c r="C2512" t="str">
        <f>IF((ValuesFromComPort!C2512)&lt;&gt;"",((((ValuesFromComPort!C2512)-(Calculated!$C$2))/1.28)/320),"")</f>
        <v/>
      </c>
      <c r="D2512" t="str">
        <f>IF((ValuesFromComPort!D2512)&lt;&gt;"",((((ValuesFromComPort!D2512)-(Calculated!$D$2))/1.28)/80),"")</f>
        <v/>
      </c>
      <c r="E2512" t="str">
        <f>IF((ValuesFromComPort!F2512)&lt;&gt;"",((((ValuesFromComPort!F2512)-(Calculated!$E$2))/1.28)/80),"")</f>
        <v/>
      </c>
      <c r="F2512" t="str">
        <f>IF((ValuesFromComPort!H2512)&lt;&gt;"",((((ValuesFromComPort!H2512)-(Calculated!$F$2))/1.28)/3.2),"")</f>
        <v/>
      </c>
      <c r="G2512" t="str">
        <f>IF((ValuesFromComPort!I2512)&lt;&gt;"",((((ValuesFromComPort!I2512)-$G$2)*0.015625)/0.3),"")</f>
        <v/>
      </c>
      <c r="H2512" t="str">
        <f>IF((ValuesFromComPort!J2512)&lt;&gt;"",((((ValuesFromComPort!J2512)-(Calculated!$H$2))/1.28)*3.2),"")</f>
        <v/>
      </c>
      <c r="I2512" t="str">
        <f>IF((ValuesFromComPort!K2512)&lt;&gt;"",((((ValuesFromComPort!K2512)-(Calculated!$I$2))/1.28)/64),"")</f>
        <v/>
      </c>
      <c r="J2512" t="str">
        <f>IF((ValuesFromComPort!M2512)&lt;&gt;"",((((ValuesFromComPort!M2512)-(Calculated!$J$2))/1.28)/800),"")</f>
        <v/>
      </c>
      <c r="K2512" t="str">
        <f>IF((ValuesFromComPort!N2512)&lt;&gt;"",(((ValuesFromComPort!N2512)-(Calculated!$K$2))/1.28/3200),"")</f>
        <v/>
      </c>
      <c r="L2512" t="str">
        <f>IF((ValuesFromComPort!O2512)&lt;&gt;"",((((ValuesFromComPort!O2512)-(Calculated!$L$2))/1.28)/3.2),"")</f>
        <v/>
      </c>
      <c r="M2512" t="str">
        <f>IF((ValuesFromComPort!P2512)&lt;&gt;"",((((ValuesFromComPort!P2512)-(Calculated!$M$2))/1.28)/16),"")</f>
        <v/>
      </c>
      <c r="N2512" t="str">
        <f>IF((ValuesFromComPort!Q2512)&lt;&gt;"",((((ValuesFromComPort!Q2512)-(Calculated!$N$2))/1.28)/160),"")</f>
        <v/>
      </c>
      <c r="O2512" t="str">
        <f>IF((ValuesFromComPort!AA2512)&lt;&gt;"",(ValuesFromComPort!AA2512),"")</f>
        <v/>
      </c>
      <c r="P2512" t="str">
        <f>IF((ValuesFromComPort!AB2512)&lt;&gt;"",((_xlfn.BITAND((ValuesFromComPort!AB2512),1))*(ValuesFromComPort!AA2512)*1)+100*(_xlfn.BITAND((ValuesFromComPort!AB2512),1)),"")</f>
        <v/>
      </c>
      <c r="Q2512" t="str">
        <f>IF((ValuesFromComPort!AB2512)&lt;&gt;"",((_xlfn.BITAND((ValuesFromComPort!AB2512),2))/2)*50,"")</f>
        <v/>
      </c>
      <c r="R2512" t="str">
        <f>IF((ValuesFromComPort!AB2512)&lt;&gt;"",((_xlfn.BITAND((ValuesFromComPort!AB2512),4))/4)*60,"")</f>
        <v/>
      </c>
      <c r="S2512" t="str">
        <f>IF((ValuesFromComPort!AB2512)&lt;&gt;"",((_xlfn.BITAND((ValuesFromComPort!AB2512),32))/32)*70,"")</f>
        <v/>
      </c>
    </row>
    <row r="2513" spans="2:19" x14ac:dyDescent="0.25">
      <c r="B2513" t="str">
        <f>IF((ValuesFromComPort!B2513)&lt;&gt;"",((((ValuesFromComPort!B2513)-(Calculated!$B$2))/1.28)/320),"")</f>
        <v/>
      </c>
      <c r="C2513" t="str">
        <f>IF((ValuesFromComPort!C2513)&lt;&gt;"",((((ValuesFromComPort!C2513)-(Calculated!$C$2))/1.28)/320),"")</f>
        <v/>
      </c>
      <c r="D2513" t="str">
        <f>IF((ValuesFromComPort!D2513)&lt;&gt;"",((((ValuesFromComPort!D2513)-(Calculated!$D$2))/1.28)/80),"")</f>
        <v/>
      </c>
      <c r="E2513" t="str">
        <f>IF((ValuesFromComPort!F2513)&lt;&gt;"",((((ValuesFromComPort!F2513)-(Calculated!$E$2))/1.28)/80),"")</f>
        <v/>
      </c>
      <c r="F2513" t="str">
        <f>IF((ValuesFromComPort!H2513)&lt;&gt;"",((((ValuesFromComPort!H2513)-(Calculated!$F$2))/1.28)/3.2),"")</f>
        <v/>
      </c>
      <c r="G2513" t="str">
        <f>IF((ValuesFromComPort!I2513)&lt;&gt;"",((((ValuesFromComPort!I2513)-$G$2)*0.015625)/0.3),"")</f>
        <v/>
      </c>
      <c r="H2513" t="str">
        <f>IF((ValuesFromComPort!J2513)&lt;&gt;"",((((ValuesFromComPort!J2513)-(Calculated!$H$2))/1.28)*3.2),"")</f>
        <v/>
      </c>
      <c r="I2513" t="str">
        <f>IF((ValuesFromComPort!K2513)&lt;&gt;"",((((ValuesFromComPort!K2513)-(Calculated!$I$2))/1.28)/64),"")</f>
        <v/>
      </c>
      <c r="J2513" t="str">
        <f>IF((ValuesFromComPort!M2513)&lt;&gt;"",((((ValuesFromComPort!M2513)-(Calculated!$J$2))/1.28)/800),"")</f>
        <v/>
      </c>
      <c r="K2513" t="str">
        <f>IF((ValuesFromComPort!N2513)&lt;&gt;"",(((ValuesFromComPort!N2513)-(Calculated!$K$2))/1.28/3200),"")</f>
        <v/>
      </c>
      <c r="L2513" t="str">
        <f>IF((ValuesFromComPort!O2513)&lt;&gt;"",((((ValuesFromComPort!O2513)-(Calculated!$L$2))/1.28)/3.2),"")</f>
        <v/>
      </c>
      <c r="M2513" t="str">
        <f>IF((ValuesFromComPort!P2513)&lt;&gt;"",((((ValuesFromComPort!P2513)-(Calculated!$M$2))/1.28)/16),"")</f>
        <v/>
      </c>
      <c r="N2513" t="str">
        <f>IF((ValuesFromComPort!Q2513)&lt;&gt;"",((((ValuesFromComPort!Q2513)-(Calculated!$N$2))/1.28)/160),"")</f>
        <v/>
      </c>
      <c r="O2513" t="str">
        <f>IF((ValuesFromComPort!AA2513)&lt;&gt;"",(ValuesFromComPort!AA2513),"")</f>
        <v/>
      </c>
      <c r="P2513" t="str">
        <f>IF((ValuesFromComPort!AB2513)&lt;&gt;"",((_xlfn.BITAND((ValuesFromComPort!AB2513),1))*(ValuesFromComPort!AA2513)*1)+100*(_xlfn.BITAND((ValuesFromComPort!AB2513),1)),"")</f>
        <v/>
      </c>
      <c r="Q2513" t="str">
        <f>IF((ValuesFromComPort!AB2513)&lt;&gt;"",((_xlfn.BITAND((ValuesFromComPort!AB2513),2))/2)*50,"")</f>
        <v/>
      </c>
      <c r="R2513" t="str">
        <f>IF((ValuesFromComPort!AB2513)&lt;&gt;"",((_xlfn.BITAND((ValuesFromComPort!AB2513),4))/4)*60,"")</f>
        <v/>
      </c>
      <c r="S2513" t="str">
        <f>IF((ValuesFromComPort!AB2513)&lt;&gt;"",((_xlfn.BITAND((ValuesFromComPort!AB2513),32))/32)*70,"")</f>
        <v/>
      </c>
    </row>
    <row r="2514" spans="2:19" x14ac:dyDescent="0.25">
      <c r="B2514" t="str">
        <f>IF((ValuesFromComPort!B2514)&lt;&gt;"",((((ValuesFromComPort!B2514)-(Calculated!$B$2))/1.28)/320),"")</f>
        <v/>
      </c>
      <c r="C2514" t="str">
        <f>IF((ValuesFromComPort!C2514)&lt;&gt;"",((((ValuesFromComPort!C2514)-(Calculated!$C$2))/1.28)/320),"")</f>
        <v/>
      </c>
      <c r="D2514" t="str">
        <f>IF((ValuesFromComPort!D2514)&lt;&gt;"",((((ValuesFromComPort!D2514)-(Calculated!$D$2))/1.28)/80),"")</f>
        <v/>
      </c>
      <c r="E2514" t="str">
        <f>IF((ValuesFromComPort!F2514)&lt;&gt;"",((((ValuesFromComPort!F2514)-(Calculated!$E$2))/1.28)/80),"")</f>
        <v/>
      </c>
      <c r="F2514" t="str">
        <f>IF((ValuesFromComPort!H2514)&lt;&gt;"",((((ValuesFromComPort!H2514)-(Calculated!$F$2))/1.28)/3.2),"")</f>
        <v/>
      </c>
      <c r="G2514" t="str">
        <f>IF((ValuesFromComPort!I2514)&lt;&gt;"",((((ValuesFromComPort!I2514)-$G$2)*0.015625)/0.3),"")</f>
        <v/>
      </c>
      <c r="H2514" t="str">
        <f>IF((ValuesFromComPort!J2514)&lt;&gt;"",((((ValuesFromComPort!J2514)-(Calculated!$H$2))/1.28)*3.2),"")</f>
        <v/>
      </c>
      <c r="I2514" t="str">
        <f>IF((ValuesFromComPort!K2514)&lt;&gt;"",((((ValuesFromComPort!K2514)-(Calculated!$I$2))/1.28)/64),"")</f>
        <v/>
      </c>
      <c r="J2514" t="str">
        <f>IF((ValuesFromComPort!M2514)&lt;&gt;"",((((ValuesFromComPort!M2514)-(Calculated!$J$2))/1.28)/800),"")</f>
        <v/>
      </c>
      <c r="K2514" t="str">
        <f>IF((ValuesFromComPort!N2514)&lt;&gt;"",(((ValuesFromComPort!N2514)-(Calculated!$K$2))/1.28/3200),"")</f>
        <v/>
      </c>
      <c r="L2514" t="str">
        <f>IF((ValuesFromComPort!O2514)&lt;&gt;"",((((ValuesFromComPort!O2514)-(Calculated!$L$2))/1.28)/3.2),"")</f>
        <v/>
      </c>
      <c r="M2514" t="str">
        <f>IF((ValuesFromComPort!P2514)&lt;&gt;"",((((ValuesFromComPort!P2514)-(Calculated!$M$2))/1.28)/16),"")</f>
        <v/>
      </c>
      <c r="N2514" t="str">
        <f>IF((ValuesFromComPort!Q2514)&lt;&gt;"",((((ValuesFromComPort!Q2514)-(Calculated!$N$2))/1.28)/160),"")</f>
        <v/>
      </c>
      <c r="O2514" t="str">
        <f>IF((ValuesFromComPort!AA2514)&lt;&gt;"",(ValuesFromComPort!AA2514),"")</f>
        <v/>
      </c>
      <c r="P2514" t="str">
        <f>IF((ValuesFromComPort!AB2514)&lt;&gt;"",((_xlfn.BITAND((ValuesFromComPort!AB2514),1))*(ValuesFromComPort!AA2514)*1)+100*(_xlfn.BITAND((ValuesFromComPort!AB2514),1)),"")</f>
        <v/>
      </c>
      <c r="Q2514" t="str">
        <f>IF((ValuesFromComPort!AB2514)&lt;&gt;"",((_xlfn.BITAND((ValuesFromComPort!AB2514),2))/2)*50,"")</f>
        <v/>
      </c>
      <c r="R2514" t="str">
        <f>IF((ValuesFromComPort!AB2514)&lt;&gt;"",((_xlfn.BITAND((ValuesFromComPort!AB2514),4))/4)*60,"")</f>
        <v/>
      </c>
      <c r="S2514" t="str">
        <f>IF((ValuesFromComPort!AB2514)&lt;&gt;"",((_xlfn.BITAND((ValuesFromComPort!AB2514),32))/32)*70,"")</f>
        <v/>
      </c>
    </row>
    <row r="2515" spans="2:19" x14ac:dyDescent="0.25">
      <c r="B2515" t="str">
        <f>IF((ValuesFromComPort!B2515)&lt;&gt;"",((((ValuesFromComPort!B2515)-(Calculated!$B$2))/1.28)/320),"")</f>
        <v/>
      </c>
      <c r="C2515" t="str">
        <f>IF((ValuesFromComPort!C2515)&lt;&gt;"",((((ValuesFromComPort!C2515)-(Calculated!$C$2))/1.28)/320),"")</f>
        <v/>
      </c>
      <c r="D2515" t="str">
        <f>IF((ValuesFromComPort!D2515)&lt;&gt;"",((((ValuesFromComPort!D2515)-(Calculated!$D$2))/1.28)/80),"")</f>
        <v/>
      </c>
      <c r="E2515" t="str">
        <f>IF((ValuesFromComPort!F2515)&lt;&gt;"",((((ValuesFromComPort!F2515)-(Calculated!$E$2))/1.28)/80),"")</f>
        <v/>
      </c>
      <c r="F2515" t="str">
        <f>IF((ValuesFromComPort!H2515)&lt;&gt;"",((((ValuesFromComPort!H2515)-(Calculated!$F$2))/1.28)/3.2),"")</f>
        <v/>
      </c>
      <c r="G2515" t="str">
        <f>IF((ValuesFromComPort!I2515)&lt;&gt;"",((((ValuesFromComPort!I2515)-$G$2)*0.015625)/0.3),"")</f>
        <v/>
      </c>
      <c r="H2515" t="str">
        <f>IF((ValuesFromComPort!J2515)&lt;&gt;"",((((ValuesFromComPort!J2515)-(Calculated!$H$2))/1.28)*3.2),"")</f>
        <v/>
      </c>
      <c r="I2515" t="str">
        <f>IF((ValuesFromComPort!K2515)&lt;&gt;"",((((ValuesFromComPort!K2515)-(Calculated!$I$2))/1.28)/64),"")</f>
        <v/>
      </c>
      <c r="J2515" t="str">
        <f>IF((ValuesFromComPort!M2515)&lt;&gt;"",((((ValuesFromComPort!M2515)-(Calculated!$J$2))/1.28)/800),"")</f>
        <v/>
      </c>
      <c r="K2515" t="str">
        <f>IF((ValuesFromComPort!N2515)&lt;&gt;"",(((ValuesFromComPort!N2515)-(Calculated!$K$2))/1.28/3200),"")</f>
        <v/>
      </c>
      <c r="L2515" t="str">
        <f>IF((ValuesFromComPort!O2515)&lt;&gt;"",((((ValuesFromComPort!O2515)-(Calculated!$L$2))/1.28)/3.2),"")</f>
        <v/>
      </c>
      <c r="M2515" t="str">
        <f>IF((ValuesFromComPort!P2515)&lt;&gt;"",((((ValuesFromComPort!P2515)-(Calculated!$M$2))/1.28)/16),"")</f>
        <v/>
      </c>
      <c r="N2515" t="str">
        <f>IF((ValuesFromComPort!Q2515)&lt;&gt;"",((((ValuesFromComPort!Q2515)-(Calculated!$N$2))/1.28)/160),"")</f>
        <v/>
      </c>
      <c r="O2515" t="str">
        <f>IF((ValuesFromComPort!AA2515)&lt;&gt;"",(ValuesFromComPort!AA2515),"")</f>
        <v/>
      </c>
      <c r="P2515" t="str">
        <f>IF((ValuesFromComPort!AB2515)&lt;&gt;"",((_xlfn.BITAND((ValuesFromComPort!AB2515),1))*(ValuesFromComPort!AA2515)*1)+100*(_xlfn.BITAND((ValuesFromComPort!AB2515),1)),"")</f>
        <v/>
      </c>
      <c r="Q2515" t="str">
        <f>IF((ValuesFromComPort!AB2515)&lt;&gt;"",((_xlfn.BITAND((ValuesFromComPort!AB2515),2))/2)*50,"")</f>
        <v/>
      </c>
      <c r="R2515" t="str">
        <f>IF((ValuesFromComPort!AB2515)&lt;&gt;"",((_xlfn.BITAND((ValuesFromComPort!AB2515),4))/4)*60,"")</f>
        <v/>
      </c>
      <c r="S2515" t="str">
        <f>IF((ValuesFromComPort!AB2515)&lt;&gt;"",((_xlfn.BITAND((ValuesFromComPort!AB2515),32))/32)*70,"")</f>
        <v/>
      </c>
    </row>
    <row r="2516" spans="2:19" x14ac:dyDescent="0.25">
      <c r="B2516" t="str">
        <f>IF((ValuesFromComPort!B2516)&lt;&gt;"",((((ValuesFromComPort!B2516)-(Calculated!$B$2))/1.28)/320),"")</f>
        <v/>
      </c>
      <c r="C2516" t="str">
        <f>IF((ValuesFromComPort!C2516)&lt;&gt;"",((((ValuesFromComPort!C2516)-(Calculated!$C$2))/1.28)/320),"")</f>
        <v/>
      </c>
      <c r="D2516" t="str">
        <f>IF((ValuesFromComPort!D2516)&lt;&gt;"",((((ValuesFromComPort!D2516)-(Calculated!$D$2))/1.28)/80),"")</f>
        <v/>
      </c>
      <c r="E2516" t="str">
        <f>IF((ValuesFromComPort!F2516)&lt;&gt;"",((((ValuesFromComPort!F2516)-(Calculated!$E$2))/1.28)/80),"")</f>
        <v/>
      </c>
      <c r="F2516" t="str">
        <f>IF((ValuesFromComPort!H2516)&lt;&gt;"",((((ValuesFromComPort!H2516)-(Calculated!$F$2))/1.28)/3.2),"")</f>
        <v/>
      </c>
      <c r="G2516" t="str">
        <f>IF((ValuesFromComPort!I2516)&lt;&gt;"",((((ValuesFromComPort!I2516)-$G$2)*0.015625)/0.3),"")</f>
        <v/>
      </c>
      <c r="H2516" t="str">
        <f>IF((ValuesFromComPort!J2516)&lt;&gt;"",((((ValuesFromComPort!J2516)-(Calculated!$H$2))/1.28)*3.2),"")</f>
        <v/>
      </c>
      <c r="I2516" t="str">
        <f>IF((ValuesFromComPort!K2516)&lt;&gt;"",((((ValuesFromComPort!K2516)-(Calculated!$I$2))/1.28)/64),"")</f>
        <v/>
      </c>
      <c r="J2516" t="str">
        <f>IF((ValuesFromComPort!M2516)&lt;&gt;"",((((ValuesFromComPort!M2516)-(Calculated!$J$2))/1.28)/800),"")</f>
        <v/>
      </c>
      <c r="K2516" t="str">
        <f>IF((ValuesFromComPort!N2516)&lt;&gt;"",(((ValuesFromComPort!N2516)-(Calculated!$K$2))/1.28/3200),"")</f>
        <v/>
      </c>
      <c r="L2516" t="str">
        <f>IF((ValuesFromComPort!O2516)&lt;&gt;"",((((ValuesFromComPort!O2516)-(Calculated!$L$2))/1.28)/3.2),"")</f>
        <v/>
      </c>
      <c r="M2516" t="str">
        <f>IF((ValuesFromComPort!P2516)&lt;&gt;"",((((ValuesFromComPort!P2516)-(Calculated!$M$2))/1.28)/16),"")</f>
        <v/>
      </c>
      <c r="N2516" t="str">
        <f>IF((ValuesFromComPort!Q2516)&lt;&gt;"",((((ValuesFromComPort!Q2516)-(Calculated!$N$2))/1.28)/160),"")</f>
        <v/>
      </c>
      <c r="O2516" t="str">
        <f>IF((ValuesFromComPort!AA2516)&lt;&gt;"",(ValuesFromComPort!AA2516),"")</f>
        <v/>
      </c>
      <c r="P2516" t="str">
        <f>IF((ValuesFromComPort!AB2516)&lt;&gt;"",((_xlfn.BITAND((ValuesFromComPort!AB2516),1))*(ValuesFromComPort!AA2516)*1)+100*(_xlfn.BITAND((ValuesFromComPort!AB2516),1)),"")</f>
        <v/>
      </c>
      <c r="Q2516" t="str">
        <f>IF((ValuesFromComPort!AB2516)&lt;&gt;"",((_xlfn.BITAND((ValuesFromComPort!AB2516),2))/2)*50,"")</f>
        <v/>
      </c>
      <c r="R2516" t="str">
        <f>IF((ValuesFromComPort!AB2516)&lt;&gt;"",((_xlfn.BITAND((ValuesFromComPort!AB2516),4))/4)*60,"")</f>
        <v/>
      </c>
      <c r="S2516" t="str">
        <f>IF((ValuesFromComPort!AB2516)&lt;&gt;"",((_xlfn.BITAND((ValuesFromComPort!AB2516),32))/32)*70,"")</f>
        <v/>
      </c>
    </row>
    <row r="2517" spans="2:19" x14ac:dyDescent="0.25">
      <c r="B2517" t="str">
        <f>IF((ValuesFromComPort!B2517)&lt;&gt;"",((((ValuesFromComPort!B2517)-(Calculated!$B$2))/1.28)/320),"")</f>
        <v/>
      </c>
      <c r="C2517" t="str">
        <f>IF((ValuesFromComPort!C2517)&lt;&gt;"",((((ValuesFromComPort!C2517)-(Calculated!$C$2))/1.28)/320),"")</f>
        <v/>
      </c>
      <c r="D2517" t="str">
        <f>IF((ValuesFromComPort!D2517)&lt;&gt;"",((((ValuesFromComPort!D2517)-(Calculated!$D$2))/1.28)/80),"")</f>
        <v/>
      </c>
      <c r="E2517" t="str">
        <f>IF((ValuesFromComPort!F2517)&lt;&gt;"",((((ValuesFromComPort!F2517)-(Calculated!$E$2))/1.28)/80),"")</f>
        <v/>
      </c>
      <c r="F2517" t="str">
        <f>IF((ValuesFromComPort!H2517)&lt;&gt;"",((((ValuesFromComPort!H2517)-(Calculated!$F$2))/1.28)/3.2),"")</f>
        <v/>
      </c>
      <c r="G2517" t="str">
        <f>IF((ValuesFromComPort!I2517)&lt;&gt;"",((((ValuesFromComPort!I2517)-$G$2)*0.015625)/0.3),"")</f>
        <v/>
      </c>
      <c r="H2517" t="str">
        <f>IF((ValuesFromComPort!J2517)&lt;&gt;"",((((ValuesFromComPort!J2517)-(Calculated!$H$2))/1.28)*3.2),"")</f>
        <v/>
      </c>
      <c r="I2517" t="str">
        <f>IF((ValuesFromComPort!K2517)&lt;&gt;"",((((ValuesFromComPort!K2517)-(Calculated!$I$2))/1.28)/64),"")</f>
        <v/>
      </c>
      <c r="J2517" t="str">
        <f>IF((ValuesFromComPort!M2517)&lt;&gt;"",((((ValuesFromComPort!M2517)-(Calculated!$J$2))/1.28)/800),"")</f>
        <v/>
      </c>
      <c r="K2517" t="str">
        <f>IF((ValuesFromComPort!N2517)&lt;&gt;"",(((ValuesFromComPort!N2517)-(Calculated!$K$2))/1.28/3200),"")</f>
        <v/>
      </c>
      <c r="L2517" t="str">
        <f>IF((ValuesFromComPort!O2517)&lt;&gt;"",((((ValuesFromComPort!O2517)-(Calculated!$L$2))/1.28)/3.2),"")</f>
        <v/>
      </c>
      <c r="M2517" t="str">
        <f>IF((ValuesFromComPort!P2517)&lt;&gt;"",((((ValuesFromComPort!P2517)-(Calculated!$M$2))/1.28)/16),"")</f>
        <v/>
      </c>
      <c r="N2517" t="str">
        <f>IF((ValuesFromComPort!Q2517)&lt;&gt;"",((((ValuesFromComPort!Q2517)-(Calculated!$N$2))/1.28)/160),"")</f>
        <v/>
      </c>
      <c r="O2517" t="str">
        <f>IF((ValuesFromComPort!AA2517)&lt;&gt;"",(ValuesFromComPort!AA2517),"")</f>
        <v/>
      </c>
      <c r="P2517" t="str">
        <f>IF((ValuesFromComPort!AB2517)&lt;&gt;"",((_xlfn.BITAND((ValuesFromComPort!AB2517),1))*(ValuesFromComPort!AA2517)*1)+100*(_xlfn.BITAND((ValuesFromComPort!AB2517),1)),"")</f>
        <v/>
      </c>
      <c r="Q2517" t="str">
        <f>IF((ValuesFromComPort!AB2517)&lt;&gt;"",((_xlfn.BITAND((ValuesFromComPort!AB2517),2))/2)*50,"")</f>
        <v/>
      </c>
      <c r="R2517" t="str">
        <f>IF((ValuesFromComPort!AB2517)&lt;&gt;"",((_xlfn.BITAND((ValuesFromComPort!AB2517),4))/4)*60,"")</f>
        <v/>
      </c>
      <c r="S2517" t="str">
        <f>IF((ValuesFromComPort!AB2517)&lt;&gt;"",((_xlfn.BITAND((ValuesFromComPort!AB2517),32))/32)*70,"")</f>
        <v/>
      </c>
    </row>
    <row r="2518" spans="2:19" x14ac:dyDescent="0.25">
      <c r="B2518" t="str">
        <f>IF((ValuesFromComPort!B2518)&lt;&gt;"",((((ValuesFromComPort!B2518)-(Calculated!$B$2))/1.28)/320),"")</f>
        <v/>
      </c>
      <c r="C2518" t="str">
        <f>IF((ValuesFromComPort!C2518)&lt;&gt;"",((((ValuesFromComPort!C2518)-(Calculated!$C$2))/1.28)/320),"")</f>
        <v/>
      </c>
      <c r="D2518" t="str">
        <f>IF((ValuesFromComPort!D2518)&lt;&gt;"",((((ValuesFromComPort!D2518)-(Calculated!$D$2))/1.28)/80),"")</f>
        <v/>
      </c>
      <c r="E2518" t="str">
        <f>IF((ValuesFromComPort!F2518)&lt;&gt;"",((((ValuesFromComPort!F2518)-(Calculated!$E$2))/1.28)/80),"")</f>
        <v/>
      </c>
      <c r="F2518" t="str">
        <f>IF((ValuesFromComPort!H2518)&lt;&gt;"",((((ValuesFromComPort!H2518)-(Calculated!$F$2))/1.28)/3.2),"")</f>
        <v/>
      </c>
      <c r="G2518" t="str">
        <f>IF((ValuesFromComPort!I2518)&lt;&gt;"",((((ValuesFromComPort!I2518)-$G$2)*0.015625)/0.3),"")</f>
        <v/>
      </c>
      <c r="H2518" t="str">
        <f>IF((ValuesFromComPort!J2518)&lt;&gt;"",((((ValuesFromComPort!J2518)-(Calculated!$H$2))/1.28)*3.2),"")</f>
        <v/>
      </c>
      <c r="I2518" t="str">
        <f>IF((ValuesFromComPort!K2518)&lt;&gt;"",((((ValuesFromComPort!K2518)-(Calculated!$I$2))/1.28)/64),"")</f>
        <v/>
      </c>
      <c r="J2518" t="str">
        <f>IF((ValuesFromComPort!M2518)&lt;&gt;"",((((ValuesFromComPort!M2518)-(Calculated!$J$2))/1.28)/800),"")</f>
        <v/>
      </c>
      <c r="K2518" t="str">
        <f>IF((ValuesFromComPort!N2518)&lt;&gt;"",(((ValuesFromComPort!N2518)-(Calculated!$K$2))/1.28/3200),"")</f>
        <v/>
      </c>
      <c r="L2518" t="str">
        <f>IF((ValuesFromComPort!O2518)&lt;&gt;"",((((ValuesFromComPort!O2518)-(Calculated!$L$2))/1.28)/3.2),"")</f>
        <v/>
      </c>
      <c r="M2518" t="str">
        <f>IF((ValuesFromComPort!P2518)&lt;&gt;"",((((ValuesFromComPort!P2518)-(Calculated!$M$2))/1.28)/16),"")</f>
        <v/>
      </c>
      <c r="N2518" t="str">
        <f>IF((ValuesFromComPort!Q2518)&lt;&gt;"",((((ValuesFromComPort!Q2518)-(Calculated!$N$2))/1.28)/160),"")</f>
        <v/>
      </c>
      <c r="O2518" t="str">
        <f>IF((ValuesFromComPort!AA2518)&lt;&gt;"",(ValuesFromComPort!AA2518),"")</f>
        <v/>
      </c>
      <c r="P2518" t="str">
        <f>IF((ValuesFromComPort!AB2518)&lt;&gt;"",((_xlfn.BITAND((ValuesFromComPort!AB2518),1))*(ValuesFromComPort!AA2518)*1)+100*(_xlfn.BITAND((ValuesFromComPort!AB2518),1)),"")</f>
        <v/>
      </c>
      <c r="Q2518" t="str">
        <f>IF((ValuesFromComPort!AB2518)&lt;&gt;"",((_xlfn.BITAND((ValuesFromComPort!AB2518),2))/2)*50,"")</f>
        <v/>
      </c>
      <c r="R2518" t="str">
        <f>IF((ValuesFromComPort!AB2518)&lt;&gt;"",((_xlfn.BITAND((ValuesFromComPort!AB2518),4))/4)*60,"")</f>
        <v/>
      </c>
      <c r="S2518" t="str">
        <f>IF((ValuesFromComPort!AB2518)&lt;&gt;"",((_xlfn.BITAND((ValuesFromComPort!AB2518),32))/32)*70,"")</f>
        <v/>
      </c>
    </row>
    <row r="2519" spans="2:19" x14ac:dyDescent="0.25">
      <c r="B2519" t="str">
        <f>IF((ValuesFromComPort!B2519)&lt;&gt;"",((((ValuesFromComPort!B2519)-(Calculated!$B$2))/1.28)/320),"")</f>
        <v/>
      </c>
      <c r="C2519" t="str">
        <f>IF((ValuesFromComPort!C2519)&lt;&gt;"",((((ValuesFromComPort!C2519)-(Calculated!$C$2))/1.28)/320),"")</f>
        <v/>
      </c>
      <c r="D2519" t="str">
        <f>IF((ValuesFromComPort!D2519)&lt;&gt;"",((((ValuesFromComPort!D2519)-(Calculated!$D$2))/1.28)/80),"")</f>
        <v/>
      </c>
      <c r="E2519" t="str">
        <f>IF((ValuesFromComPort!F2519)&lt;&gt;"",((((ValuesFromComPort!F2519)-(Calculated!$E$2))/1.28)/80),"")</f>
        <v/>
      </c>
      <c r="F2519" t="str">
        <f>IF((ValuesFromComPort!H2519)&lt;&gt;"",((((ValuesFromComPort!H2519)-(Calculated!$F$2))/1.28)/3.2),"")</f>
        <v/>
      </c>
      <c r="G2519" t="str">
        <f>IF((ValuesFromComPort!I2519)&lt;&gt;"",((((ValuesFromComPort!I2519)-$G$2)*0.015625)/0.3),"")</f>
        <v/>
      </c>
      <c r="H2519" t="str">
        <f>IF((ValuesFromComPort!J2519)&lt;&gt;"",((((ValuesFromComPort!J2519)-(Calculated!$H$2))/1.28)*3.2),"")</f>
        <v/>
      </c>
      <c r="I2519" t="str">
        <f>IF((ValuesFromComPort!K2519)&lt;&gt;"",((((ValuesFromComPort!K2519)-(Calculated!$I$2))/1.28)/64),"")</f>
        <v/>
      </c>
      <c r="J2519" t="str">
        <f>IF((ValuesFromComPort!M2519)&lt;&gt;"",((((ValuesFromComPort!M2519)-(Calculated!$J$2))/1.28)/800),"")</f>
        <v/>
      </c>
      <c r="K2519" t="str">
        <f>IF((ValuesFromComPort!N2519)&lt;&gt;"",(((ValuesFromComPort!N2519)-(Calculated!$K$2))/1.28/3200),"")</f>
        <v/>
      </c>
      <c r="L2519" t="str">
        <f>IF((ValuesFromComPort!O2519)&lt;&gt;"",((((ValuesFromComPort!O2519)-(Calculated!$L$2))/1.28)/3.2),"")</f>
        <v/>
      </c>
      <c r="M2519" t="str">
        <f>IF((ValuesFromComPort!P2519)&lt;&gt;"",((((ValuesFromComPort!P2519)-(Calculated!$M$2))/1.28)/16),"")</f>
        <v/>
      </c>
      <c r="N2519" t="str">
        <f>IF((ValuesFromComPort!Q2519)&lt;&gt;"",((((ValuesFromComPort!Q2519)-(Calculated!$N$2))/1.28)/160),"")</f>
        <v/>
      </c>
      <c r="O2519" t="str">
        <f>IF((ValuesFromComPort!AA2519)&lt;&gt;"",(ValuesFromComPort!AA2519),"")</f>
        <v/>
      </c>
      <c r="P2519" t="str">
        <f>IF((ValuesFromComPort!AB2519)&lt;&gt;"",((_xlfn.BITAND((ValuesFromComPort!AB2519),1))*(ValuesFromComPort!AA2519)*1)+100*(_xlfn.BITAND((ValuesFromComPort!AB2519),1)),"")</f>
        <v/>
      </c>
      <c r="Q2519" t="str">
        <f>IF((ValuesFromComPort!AB2519)&lt;&gt;"",((_xlfn.BITAND((ValuesFromComPort!AB2519),2))/2)*50,"")</f>
        <v/>
      </c>
      <c r="R2519" t="str">
        <f>IF((ValuesFromComPort!AB2519)&lt;&gt;"",((_xlfn.BITAND((ValuesFromComPort!AB2519),4))/4)*60,"")</f>
        <v/>
      </c>
      <c r="S2519" t="str">
        <f>IF((ValuesFromComPort!AB2519)&lt;&gt;"",((_xlfn.BITAND((ValuesFromComPort!AB2519),32))/32)*70,"")</f>
        <v/>
      </c>
    </row>
    <row r="2520" spans="2:19" x14ac:dyDescent="0.25">
      <c r="B2520" t="str">
        <f>IF((ValuesFromComPort!B2520)&lt;&gt;"",((((ValuesFromComPort!B2520)-(Calculated!$B$2))/1.28)/320),"")</f>
        <v/>
      </c>
      <c r="C2520" t="str">
        <f>IF((ValuesFromComPort!C2520)&lt;&gt;"",((((ValuesFromComPort!C2520)-(Calculated!$C$2))/1.28)/320),"")</f>
        <v/>
      </c>
      <c r="D2520" t="str">
        <f>IF((ValuesFromComPort!D2520)&lt;&gt;"",((((ValuesFromComPort!D2520)-(Calculated!$D$2))/1.28)/80),"")</f>
        <v/>
      </c>
      <c r="E2520" t="str">
        <f>IF((ValuesFromComPort!F2520)&lt;&gt;"",((((ValuesFromComPort!F2520)-(Calculated!$E$2))/1.28)/80),"")</f>
        <v/>
      </c>
      <c r="F2520" t="str">
        <f>IF((ValuesFromComPort!H2520)&lt;&gt;"",((((ValuesFromComPort!H2520)-(Calculated!$F$2))/1.28)/3.2),"")</f>
        <v/>
      </c>
      <c r="G2520" t="str">
        <f>IF((ValuesFromComPort!I2520)&lt;&gt;"",((((ValuesFromComPort!I2520)-$G$2)*0.015625)/0.3),"")</f>
        <v/>
      </c>
      <c r="H2520" t="str">
        <f>IF((ValuesFromComPort!J2520)&lt;&gt;"",((((ValuesFromComPort!J2520)-(Calculated!$H$2))/1.28)*3.2),"")</f>
        <v/>
      </c>
      <c r="I2520" t="str">
        <f>IF((ValuesFromComPort!K2520)&lt;&gt;"",((((ValuesFromComPort!K2520)-(Calculated!$I$2))/1.28)/64),"")</f>
        <v/>
      </c>
      <c r="J2520" t="str">
        <f>IF((ValuesFromComPort!M2520)&lt;&gt;"",((((ValuesFromComPort!M2520)-(Calculated!$J$2))/1.28)/800),"")</f>
        <v/>
      </c>
      <c r="K2520" t="str">
        <f>IF((ValuesFromComPort!N2520)&lt;&gt;"",(((ValuesFromComPort!N2520)-(Calculated!$K$2))/1.28/3200),"")</f>
        <v/>
      </c>
      <c r="L2520" t="str">
        <f>IF((ValuesFromComPort!O2520)&lt;&gt;"",((((ValuesFromComPort!O2520)-(Calculated!$L$2))/1.28)/3.2),"")</f>
        <v/>
      </c>
      <c r="M2520" t="str">
        <f>IF((ValuesFromComPort!P2520)&lt;&gt;"",((((ValuesFromComPort!P2520)-(Calculated!$M$2))/1.28)/16),"")</f>
        <v/>
      </c>
      <c r="N2520" t="str">
        <f>IF((ValuesFromComPort!Q2520)&lt;&gt;"",((((ValuesFromComPort!Q2520)-(Calculated!$N$2))/1.28)/160),"")</f>
        <v/>
      </c>
      <c r="O2520" t="str">
        <f>IF((ValuesFromComPort!AA2520)&lt;&gt;"",(ValuesFromComPort!AA2520),"")</f>
        <v/>
      </c>
      <c r="P2520" t="str">
        <f>IF((ValuesFromComPort!AB2520)&lt;&gt;"",((_xlfn.BITAND((ValuesFromComPort!AB2520),1))*(ValuesFromComPort!AA2520)*1)+100*(_xlfn.BITAND((ValuesFromComPort!AB2520),1)),"")</f>
        <v/>
      </c>
      <c r="Q2520" t="str">
        <f>IF((ValuesFromComPort!AB2520)&lt;&gt;"",((_xlfn.BITAND((ValuesFromComPort!AB2520),2))/2)*50,"")</f>
        <v/>
      </c>
      <c r="R2520" t="str">
        <f>IF((ValuesFromComPort!AB2520)&lt;&gt;"",((_xlfn.BITAND((ValuesFromComPort!AB2520),4))/4)*60,"")</f>
        <v/>
      </c>
      <c r="S2520" t="str">
        <f>IF((ValuesFromComPort!AB2520)&lt;&gt;"",((_xlfn.BITAND((ValuesFromComPort!AB2520),32))/32)*70,"")</f>
        <v/>
      </c>
    </row>
    <row r="2521" spans="2:19" x14ac:dyDescent="0.25">
      <c r="B2521" t="str">
        <f>IF((ValuesFromComPort!B2521)&lt;&gt;"",((((ValuesFromComPort!B2521)-(Calculated!$B$2))/1.28)/320),"")</f>
        <v/>
      </c>
      <c r="C2521" t="str">
        <f>IF((ValuesFromComPort!C2521)&lt;&gt;"",((((ValuesFromComPort!C2521)-(Calculated!$C$2))/1.28)/320),"")</f>
        <v/>
      </c>
      <c r="D2521" t="str">
        <f>IF((ValuesFromComPort!D2521)&lt;&gt;"",((((ValuesFromComPort!D2521)-(Calculated!$D$2))/1.28)/80),"")</f>
        <v/>
      </c>
      <c r="E2521" t="str">
        <f>IF((ValuesFromComPort!F2521)&lt;&gt;"",((((ValuesFromComPort!F2521)-(Calculated!$E$2))/1.28)/80),"")</f>
        <v/>
      </c>
      <c r="F2521" t="str">
        <f>IF((ValuesFromComPort!H2521)&lt;&gt;"",((((ValuesFromComPort!H2521)-(Calculated!$F$2))/1.28)/3.2),"")</f>
        <v/>
      </c>
      <c r="G2521" t="str">
        <f>IF((ValuesFromComPort!I2521)&lt;&gt;"",((((ValuesFromComPort!I2521)-$G$2)*0.015625)/0.3),"")</f>
        <v/>
      </c>
      <c r="H2521" t="str">
        <f>IF((ValuesFromComPort!J2521)&lt;&gt;"",((((ValuesFromComPort!J2521)-(Calculated!$H$2))/1.28)*3.2),"")</f>
        <v/>
      </c>
      <c r="I2521" t="str">
        <f>IF((ValuesFromComPort!K2521)&lt;&gt;"",((((ValuesFromComPort!K2521)-(Calculated!$I$2))/1.28)/64),"")</f>
        <v/>
      </c>
      <c r="J2521" t="str">
        <f>IF((ValuesFromComPort!M2521)&lt;&gt;"",((((ValuesFromComPort!M2521)-(Calculated!$J$2))/1.28)/800),"")</f>
        <v/>
      </c>
      <c r="K2521" t="str">
        <f>IF((ValuesFromComPort!N2521)&lt;&gt;"",(((ValuesFromComPort!N2521)-(Calculated!$K$2))/1.28/3200),"")</f>
        <v/>
      </c>
      <c r="L2521" t="str">
        <f>IF((ValuesFromComPort!O2521)&lt;&gt;"",((((ValuesFromComPort!O2521)-(Calculated!$L$2))/1.28)/3.2),"")</f>
        <v/>
      </c>
      <c r="M2521" t="str">
        <f>IF((ValuesFromComPort!P2521)&lt;&gt;"",((((ValuesFromComPort!P2521)-(Calculated!$M$2))/1.28)/16),"")</f>
        <v/>
      </c>
      <c r="N2521" t="str">
        <f>IF((ValuesFromComPort!Q2521)&lt;&gt;"",((((ValuesFromComPort!Q2521)-(Calculated!$N$2))/1.28)/160),"")</f>
        <v/>
      </c>
      <c r="O2521" t="str">
        <f>IF((ValuesFromComPort!AA2521)&lt;&gt;"",(ValuesFromComPort!AA2521),"")</f>
        <v/>
      </c>
      <c r="P2521" t="str">
        <f>IF((ValuesFromComPort!AB2521)&lt;&gt;"",((_xlfn.BITAND((ValuesFromComPort!AB2521),1))*(ValuesFromComPort!AA2521)*1)+100*(_xlfn.BITAND((ValuesFromComPort!AB2521),1)),"")</f>
        <v/>
      </c>
      <c r="Q2521" t="str">
        <f>IF((ValuesFromComPort!AB2521)&lt;&gt;"",((_xlfn.BITAND((ValuesFromComPort!AB2521),2))/2)*50,"")</f>
        <v/>
      </c>
      <c r="R2521" t="str">
        <f>IF((ValuesFromComPort!AB2521)&lt;&gt;"",((_xlfn.BITAND((ValuesFromComPort!AB2521),4))/4)*60,"")</f>
        <v/>
      </c>
      <c r="S2521" t="str">
        <f>IF((ValuesFromComPort!AB2521)&lt;&gt;"",((_xlfn.BITAND((ValuesFromComPort!AB2521),32))/32)*70,"")</f>
        <v/>
      </c>
    </row>
    <row r="2522" spans="2:19" x14ac:dyDescent="0.25">
      <c r="B2522" t="str">
        <f>IF((ValuesFromComPort!B2522)&lt;&gt;"",((((ValuesFromComPort!B2522)-(Calculated!$B$2))/1.28)/320),"")</f>
        <v/>
      </c>
      <c r="C2522" t="str">
        <f>IF((ValuesFromComPort!C2522)&lt;&gt;"",((((ValuesFromComPort!C2522)-(Calculated!$C$2))/1.28)/320),"")</f>
        <v/>
      </c>
      <c r="D2522" t="str">
        <f>IF((ValuesFromComPort!D2522)&lt;&gt;"",((((ValuesFromComPort!D2522)-(Calculated!$D$2))/1.28)/80),"")</f>
        <v/>
      </c>
      <c r="E2522" t="str">
        <f>IF((ValuesFromComPort!F2522)&lt;&gt;"",((((ValuesFromComPort!F2522)-(Calculated!$E$2))/1.28)/80),"")</f>
        <v/>
      </c>
      <c r="F2522" t="str">
        <f>IF((ValuesFromComPort!H2522)&lt;&gt;"",((((ValuesFromComPort!H2522)-(Calculated!$F$2))/1.28)/3.2),"")</f>
        <v/>
      </c>
      <c r="G2522" t="str">
        <f>IF((ValuesFromComPort!I2522)&lt;&gt;"",((((ValuesFromComPort!I2522)-$G$2)*0.015625)/0.3),"")</f>
        <v/>
      </c>
      <c r="H2522" t="str">
        <f>IF((ValuesFromComPort!J2522)&lt;&gt;"",((((ValuesFromComPort!J2522)-(Calculated!$H$2))/1.28)*3.2),"")</f>
        <v/>
      </c>
      <c r="I2522" t="str">
        <f>IF((ValuesFromComPort!K2522)&lt;&gt;"",((((ValuesFromComPort!K2522)-(Calculated!$I$2))/1.28)/64),"")</f>
        <v/>
      </c>
      <c r="J2522" t="str">
        <f>IF((ValuesFromComPort!M2522)&lt;&gt;"",((((ValuesFromComPort!M2522)-(Calculated!$J$2))/1.28)/800),"")</f>
        <v/>
      </c>
      <c r="K2522" t="str">
        <f>IF((ValuesFromComPort!N2522)&lt;&gt;"",(((ValuesFromComPort!N2522)-(Calculated!$K$2))/1.28/3200),"")</f>
        <v/>
      </c>
      <c r="L2522" t="str">
        <f>IF((ValuesFromComPort!O2522)&lt;&gt;"",((((ValuesFromComPort!O2522)-(Calculated!$L$2))/1.28)/3.2),"")</f>
        <v/>
      </c>
      <c r="M2522" t="str">
        <f>IF((ValuesFromComPort!P2522)&lt;&gt;"",((((ValuesFromComPort!P2522)-(Calculated!$M$2))/1.28)/16),"")</f>
        <v/>
      </c>
      <c r="N2522" t="str">
        <f>IF((ValuesFromComPort!Q2522)&lt;&gt;"",((((ValuesFromComPort!Q2522)-(Calculated!$N$2))/1.28)/160),"")</f>
        <v/>
      </c>
      <c r="O2522" t="str">
        <f>IF((ValuesFromComPort!AA2522)&lt;&gt;"",(ValuesFromComPort!AA2522),"")</f>
        <v/>
      </c>
      <c r="P2522" t="str">
        <f>IF((ValuesFromComPort!AB2522)&lt;&gt;"",((_xlfn.BITAND((ValuesFromComPort!AB2522),1))*(ValuesFromComPort!AA2522)*1)+100*(_xlfn.BITAND((ValuesFromComPort!AB2522),1)),"")</f>
        <v/>
      </c>
      <c r="Q2522" t="str">
        <f>IF((ValuesFromComPort!AB2522)&lt;&gt;"",((_xlfn.BITAND((ValuesFromComPort!AB2522),2))/2)*50,"")</f>
        <v/>
      </c>
      <c r="R2522" t="str">
        <f>IF((ValuesFromComPort!AB2522)&lt;&gt;"",((_xlfn.BITAND((ValuesFromComPort!AB2522),4))/4)*60,"")</f>
        <v/>
      </c>
      <c r="S2522" t="str">
        <f>IF((ValuesFromComPort!AB2522)&lt;&gt;"",((_xlfn.BITAND((ValuesFromComPort!AB2522),32))/32)*70,"")</f>
        <v/>
      </c>
    </row>
    <row r="2523" spans="2:19" x14ac:dyDescent="0.25">
      <c r="B2523" t="str">
        <f>IF((ValuesFromComPort!B2523)&lt;&gt;"",((((ValuesFromComPort!B2523)-(Calculated!$B$2))/1.28)/320),"")</f>
        <v/>
      </c>
      <c r="C2523" t="str">
        <f>IF((ValuesFromComPort!C2523)&lt;&gt;"",((((ValuesFromComPort!C2523)-(Calculated!$C$2))/1.28)/320),"")</f>
        <v/>
      </c>
      <c r="D2523" t="str">
        <f>IF((ValuesFromComPort!D2523)&lt;&gt;"",((((ValuesFromComPort!D2523)-(Calculated!$D$2))/1.28)/80),"")</f>
        <v/>
      </c>
      <c r="E2523" t="str">
        <f>IF((ValuesFromComPort!F2523)&lt;&gt;"",((((ValuesFromComPort!F2523)-(Calculated!$E$2))/1.28)/80),"")</f>
        <v/>
      </c>
      <c r="F2523" t="str">
        <f>IF((ValuesFromComPort!H2523)&lt;&gt;"",((((ValuesFromComPort!H2523)-(Calculated!$F$2))/1.28)/3.2),"")</f>
        <v/>
      </c>
      <c r="G2523" t="str">
        <f>IF((ValuesFromComPort!I2523)&lt;&gt;"",((((ValuesFromComPort!I2523)-$G$2)*0.015625)/0.3),"")</f>
        <v/>
      </c>
      <c r="H2523" t="str">
        <f>IF((ValuesFromComPort!J2523)&lt;&gt;"",((((ValuesFromComPort!J2523)-(Calculated!$H$2))/1.28)*3.2),"")</f>
        <v/>
      </c>
      <c r="I2523" t="str">
        <f>IF((ValuesFromComPort!K2523)&lt;&gt;"",((((ValuesFromComPort!K2523)-(Calculated!$I$2))/1.28)/64),"")</f>
        <v/>
      </c>
      <c r="J2523" t="str">
        <f>IF((ValuesFromComPort!M2523)&lt;&gt;"",((((ValuesFromComPort!M2523)-(Calculated!$J$2))/1.28)/800),"")</f>
        <v/>
      </c>
      <c r="K2523" t="str">
        <f>IF((ValuesFromComPort!N2523)&lt;&gt;"",(((ValuesFromComPort!N2523)-(Calculated!$K$2))/1.28/3200),"")</f>
        <v/>
      </c>
      <c r="L2523" t="str">
        <f>IF((ValuesFromComPort!O2523)&lt;&gt;"",((((ValuesFromComPort!O2523)-(Calculated!$L$2))/1.28)/3.2),"")</f>
        <v/>
      </c>
      <c r="M2523" t="str">
        <f>IF((ValuesFromComPort!P2523)&lt;&gt;"",((((ValuesFromComPort!P2523)-(Calculated!$M$2))/1.28)/16),"")</f>
        <v/>
      </c>
      <c r="N2523" t="str">
        <f>IF((ValuesFromComPort!Q2523)&lt;&gt;"",((((ValuesFromComPort!Q2523)-(Calculated!$N$2))/1.28)/160),"")</f>
        <v/>
      </c>
      <c r="O2523" t="str">
        <f>IF((ValuesFromComPort!AA2523)&lt;&gt;"",(ValuesFromComPort!AA2523),"")</f>
        <v/>
      </c>
      <c r="P2523" t="str">
        <f>IF((ValuesFromComPort!AB2523)&lt;&gt;"",((_xlfn.BITAND((ValuesFromComPort!AB2523),1))*(ValuesFromComPort!AA2523)*1)+100*(_xlfn.BITAND((ValuesFromComPort!AB2523),1)),"")</f>
        <v/>
      </c>
      <c r="Q2523" t="str">
        <f>IF((ValuesFromComPort!AB2523)&lt;&gt;"",((_xlfn.BITAND((ValuesFromComPort!AB2523),2))/2)*50,"")</f>
        <v/>
      </c>
      <c r="R2523" t="str">
        <f>IF((ValuesFromComPort!AB2523)&lt;&gt;"",((_xlfn.BITAND((ValuesFromComPort!AB2523),4))/4)*60,"")</f>
        <v/>
      </c>
      <c r="S2523" t="str">
        <f>IF((ValuesFromComPort!AB2523)&lt;&gt;"",((_xlfn.BITAND((ValuesFromComPort!AB2523),32))/32)*70,"")</f>
        <v/>
      </c>
    </row>
    <row r="2524" spans="2:19" x14ac:dyDescent="0.25">
      <c r="B2524" t="str">
        <f>IF((ValuesFromComPort!B2524)&lt;&gt;"",((((ValuesFromComPort!B2524)-(Calculated!$B$2))/1.28)/320),"")</f>
        <v/>
      </c>
      <c r="C2524" t="str">
        <f>IF((ValuesFromComPort!C2524)&lt;&gt;"",((((ValuesFromComPort!C2524)-(Calculated!$C$2))/1.28)/320),"")</f>
        <v/>
      </c>
      <c r="D2524" t="str">
        <f>IF((ValuesFromComPort!D2524)&lt;&gt;"",((((ValuesFromComPort!D2524)-(Calculated!$D$2))/1.28)/80),"")</f>
        <v/>
      </c>
      <c r="E2524" t="str">
        <f>IF((ValuesFromComPort!F2524)&lt;&gt;"",((((ValuesFromComPort!F2524)-(Calculated!$E$2))/1.28)/80),"")</f>
        <v/>
      </c>
      <c r="F2524" t="str">
        <f>IF((ValuesFromComPort!H2524)&lt;&gt;"",((((ValuesFromComPort!H2524)-(Calculated!$F$2))/1.28)/3.2),"")</f>
        <v/>
      </c>
      <c r="G2524" t="str">
        <f>IF((ValuesFromComPort!I2524)&lt;&gt;"",((((ValuesFromComPort!I2524)-$G$2)*0.015625)/0.3),"")</f>
        <v/>
      </c>
      <c r="H2524" t="str">
        <f>IF((ValuesFromComPort!J2524)&lt;&gt;"",((((ValuesFromComPort!J2524)-(Calculated!$H$2))/1.28)*3.2),"")</f>
        <v/>
      </c>
      <c r="I2524" t="str">
        <f>IF((ValuesFromComPort!K2524)&lt;&gt;"",((((ValuesFromComPort!K2524)-(Calculated!$I$2))/1.28)/64),"")</f>
        <v/>
      </c>
      <c r="J2524" t="str">
        <f>IF((ValuesFromComPort!M2524)&lt;&gt;"",((((ValuesFromComPort!M2524)-(Calculated!$J$2))/1.28)/800),"")</f>
        <v/>
      </c>
      <c r="K2524" t="str">
        <f>IF((ValuesFromComPort!N2524)&lt;&gt;"",(((ValuesFromComPort!N2524)-(Calculated!$K$2))/1.28/3200),"")</f>
        <v/>
      </c>
      <c r="L2524" t="str">
        <f>IF((ValuesFromComPort!O2524)&lt;&gt;"",((((ValuesFromComPort!O2524)-(Calculated!$L$2))/1.28)/3.2),"")</f>
        <v/>
      </c>
      <c r="M2524" t="str">
        <f>IF((ValuesFromComPort!P2524)&lt;&gt;"",((((ValuesFromComPort!P2524)-(Calculated!$M$2))/1.28)/16),"")</f>
        <v/>
      </c>
      <c r="N2524" t="str">
        <f>IF((ValuesFromComPort!Q2524)&lt;&gt;"",((((ValuesFromComPort!Q2524)-(Calculated!$N$2))/1.28)/160),"")</f>
        <v/>
      </c>
      <c r="O2524" t="str">
        <f>IF((ValuesFromComPort!AA2524)&lt;&gt;"",(ValuesFromComPort!AA2524),"")</f>
        <v/>
      </c>
      <c r="P2524" t="str">
        <f>IF((ValuesFromComPort!AB2524)&lt;&gt;"",((_xlfn.BITAND((ValuesFromComPort!AB2524),1))*(ValuesFromComPort!AA2524)*1)+100*(_xlfn.BITAND((ValuesFromComPort!AB2524),1)),"")</f>
        <v/>
      </c>
      <c r="Q2524" t="str">
        <f>IF((ValuesFromComPort!AB2524)&lt;&gt;"",((_xlfn.BITAND((ValuesFromComPort!AB2524),2))/2)*50,"")</f>
        <v/>
      </c>
      <c r="R2524" t="str">
        <f>IF((ValuesFromComPort!AB2524)&lt;&gt;"",((_xlfn.BITAND((ValuesFromComPort!AB2524),4))/4)*60,"")</f>
        <v/>
      </c>
      <c r="S2524" t="str">
        <f>IF((ValuesFromComPort!AB2524)&lt;&gt;"",((_xlfn.BITAND((ValuesFromComPort!AB2524),32))/32)*70,"")</f>
        <v/>
      </c>
    </row>
    <row r="2525" spans="2:19" x14ac:dyDescent="0.25">
      <c r="B2525" t="str">
        <f>IF((ValuesFromComPort!B2525)&lt;&gt;"",((((ValuesFromComPort!B2525)-(Calculated!$B$2))/1.28)/320),"")</f>
        <v/>
      </c>
      <c r="C2525" t="str">
        <f>IF((ValuesFromComPort!C2525)&lt;&gt;"",((((ValuesFromComPort!C2525)-(Calculated!$C$2))/1.28)/320),"")</f>
        <v/>
      </c>
      <c r="D2525" t="str">
        <f>IF((ValuesFromComPort!D2525)&lt;&gt;"",((((ValuesFromComPort!D2525)-(Calculated!$D$2))/1.28)/80),"")</f>
        <v/>
      </c>
      <c r="E2525" t="str">
        <f>IF((ValuesFromComPort!F2525)&lt;&gt;"",((((ValuesFromComPort!F2525)-(Calculated!$E$2))/1.28)/80),"")</f>
        <v/>
      </c>
      <c r="F2525" t="str">
        <f>IF((ValuesFromComPort!H2525)&lt;&gt;"",((((ValuesFromComPort!H2525)-(Calculated!$F$2))/1.28)/3.2),"")</f>
        <v/>
      </c>
      <c r="G2525" t="str">
        <f>IF((ValuesFromComPort!I2525)&lt;&gt;"",((((ValuesFromComPort!I2525)-$G$2)*0.015625)/0.3),"")</f>
        <v/>
      </c>
      <c r="H2525" t="str">
        <f>IF((ValuesFromComPort!J2525)&lt;&gt;"",((((ValuesFromComPort!J2525)-(Calculated!$H$2))/1.28)*3.2),"")</f>
        <v/>
      </c>
      <c r="I2525" t="str">
        <f>IF((ValuesFromComPort!K2525)&lt;&gt;"",((((ValuesFromComPort!K2525)-(Calculated!$I$2))/1.28)/64),"")</f>
        <v/>
      </c>
      <c r="J2525" t="str">
        <f>IF((ValuesFromComPort!M2525)&lt;&gt;"",((((ValuesFromComPort!M2525)-(Calculated!$J$2))/1.28)/800),"")</f>
        <v/>
      </c>
      <c r="K2525" t="str">
        <f>IF((ValuesFromComPort!N2525)&lt;&gt;"",(((ValuesFromComPort!N2525)-(Calculated!$K$2))/1.28/3200),"")</f>
        <v/>
      </c>
      <c r="L2525" t="str">
        <f>IF((ValuesFromComPort!O2525)&lt;&gt;"",((((ValuesFromComPort!O2525)-(Calculated!$L$2))/1.28)/3.2),"")</f>
        <v/>
      </c>
      <c r="M2525" t="str">
        <f>IF((ValuesFromComPort!P2525)&lt;&gt;"",((((ValuesFromComPort!P2525)-(Calculated!$M$2))/1.28)/16),"")</f>
        <v/>
      </c>
      <c r="N2525" t="str">
        <f>IF((ValuesFromComPort!Q2525)&lt;&gt;"",((((ValuesFromComPort!Q2525)-(Calculated!$N$2))/1.28)/160),"")</f>
        <v/>
      </c>
      <c r="O2525" t="str">
        <f>IF((ValuesFromComPort!AA2525)&lt;&gt;"",(ValuesFromComPort!AA2525),"")</f>
        <v/>
      </c>
      <c r="P2525" t="str">
        <f>IF((ValuesFromComPort!AB2525)&lt;&gt;"",((_xlfn.BITAND((ValuesFromComPort!AB2525),1))*(ValuesFromComPort!AA2525)*1)+100*(_xlfn.BITAND((ValuesFromComPort!AB2525),1)),"")</f>
        <v/>
      </c>
      <c r="Q2525" t="str">
        <f>IF((ValuesFromComPort!AB2525)&lt;&gt;"",((_xlfn.BITAND((ValuesFromComPort!AB2525),2))/2)*50,"")</f>
        <v/>
      </c>
      <c r="R2525" t="str">
        <f>IF((ValuesFromComPort!AB2525)&lt;&gt;"",((_xlfn.BITAND((ValuesFromComPort!AB2525),4))/4)*60,"")</f>
        <v/>
      </c>
      <c r="S2525" t="str">
        <f>IF((ValuesFromComPort!AB2525)&lt;&gt;"",((_xlfn.BITAND((ValuesFromComPort!AB2525),32))/32)*70,"")</f>
        <v/>
      </c>
    </row>
    <row r="2526" spans="2:19" x14ac:dyDescent="0.25">
      <c r="B2526" t="str">
        <f>IF((ValuesFromComPort!B2526)&lt;&gt;"",((((ValuesFromComPort!B2526)-(Calculated!$B$2))/1.28)/320),"")</f>
        <v/>
      </c>
      <c r="C2526" t="str">
        <f>IF((ValuesFromComPort!C2526)&lt;&gt;"",((((ValuesFromComPort!C2526)-(Calculated!$C$2))/1.28)/320),"")</f>
        <v/>
      </c>
      <c r="D2526" t="str">
        <f>IF((ValuesFromComPort!D2526)&lt;&gt;"",((((ValuesFromComPort!D2526)-(Calculated!$D$2))/1.28)/80),"")</f>
        <v/>
      </c>
      <c r="E2526" t="str">
        <f>IF((ValuesFromComPort!F2526)&lt;&gt;"",((((ValuesFromComPort!F2526)-(Calculated!$E$2))/1.28)/80),"")</f>
        <v/>
      </c>
      <c r="F2526" t="str">
        <f>IF((ValuesFromComPort!H2526)&lt;&gt;"",((((ValuesFromComPort!H2526)-(Calculated!$F$2))/1.28)/3.2),"")</f>
        <v/>
      </c>
      <c r="G2526" t="str">
        <f>IF((ValuesFromComPort!I2526)&lt;&gt;"",((((ValuesFromComPort!I2526)-$G$2)*0.015625)/0.3),"")</f>
        <v/>
      </c>
      <c r="H2526" t="str">
        <f>IF((ValuesFromComPort!J2526)&lt;&gt;"",((((ValuesFromComPort!J2526)-(Calculated!$H$2))/1.28)*3.2),"")</f>
        <v/>
      </c>
      <c r="I2526" t="str">
        <f>IF((ValuesFromComPort!K2526)&lt;&gt;"",((((ValuesFromComPort!K2526)-(Calculated!$I$2))/1.28)/64),"")</f>
        <v/>
      </c>
      <c r="J2526" t="str">
        <f>IF((ValuesFromComPort!M2526)&lt;&gt;"",((((ValuesFromComPort!M2526)-(Calculated!$J$2))/1.28)/800),"")</f>
        <v/>
      </c>
      <c r="K2526" t="str">
        <f>IF((ValuesFromComPort!N2526)&lt;&gt;"",(((ValuesFromComPort!N2526)-(Calculated!$K$2))/1.28/3200),"")</f>
        <v/>
      </c>
      <c r="L2526" t="str">
        <f>IF((ValuesFromComPort!O2526)&lt;&gt;"",((((ValuesFromComPort!O2526)-(Calculated!$L$2))/1.28)/3.2),"")</f>
        <v/>
      </c>
      <c r="M2526" t="str">
        <f>IF((ValuesFromComPort!P2526)&lt;&gt;"",((((ValuesFromComPort!P2526)-(Calculated!$M$2))/1.28)/16),"")</f>
        <v/>
      </c>
      <c r="N2526" t="str">
        <f>IF((ValuesFromComPort!Q2526)&lt;&gt;"",((((ValuesFromComPort!Q2526)-(Calculated!$N$2))/1.28)/160),"")</f>
        <v/>
      </c>
      <c r="O2526" t="str">
        <f>IF((ValuesFromComPort!AA2526)&lt;&gt;"",(ValuesFromComPort!AA2526),"")</f>
        <v/>
      </c>
      <c r="P2526" t="str">
        <f>IF((ValuesFromComPort!AB2526)&lt;&gt;"",((_xlfn.BITAND((ValuesFromComPort!AB2526),1))*(ValuesFromComPort!AA2526)*1)+100*(_xlfn.BITAND((ValuesFromComPort!AB2526),1)),"")</f>
        <v/>
      </c>
      <c r="Q2526" t="str">
        <f>IF((ValuesFromComPort!AB2526)&lt;&gt;"",((_xlfn.BITAND((ValuesFromComPort!AB2526),2))/2)*50,"")</f>
        <v/>
      </c>
      <c r="R2526" t="str">
        <f>IF((ValuesFromComPort!AB2526)&lt;&gt;"",((_xlfn.BITAND((ValuesFromComPort!AB2526),4))/4)*60,"")</f>
        <v/>
      </c>
      <c r="S2526" t="str">
        <f>IF((ValuesFromComPort!AB2526)&lt;&gt;"",((_xlfn.BITAND((ValuesFromComPort!AB2526),32))/32)*70,"")</f>
        <v/>
      </c>
    </row>
    <row r="2527" spans="2:19" x14ac:dyDescent="0.25">
      <c r="B2527" t="str">
        <f>IF((ValuesFromComPort!B2527)&lt;&gt;"",((((ValuesFromComPort!B2527)-(Calculated!$B$2))/1.28)/320),"")</f>
        <v/>
      </c>
      <c r="C2527" t="str">
        <f>IF((ValuesFromComPort!C2527)&lt;&gt;"",((((ValuesFromComPort!C2527)-(Calculated!$C$2))/1.28)/320),"")</f>
        <v/>
      </c>
      <c r="D2527" t="str">
        <f>IF((ValuesFromComPort!D2527)&lt;&gt;"",((((ValuesFromComPort!D2527)-(Calculated!$D$2))/1.28)/80),"")</f>
        <v/>
      </c>
      <c r="E2527" t="str">
        <f>IF((ValuesFromComPort!F2527)&lt;&gt;"",((((ValuesFromComPort!F2527)-(Calculated!$E$2))/1.28)/80),"")</f>
        <v/>
      </c>
      <c r="F2527" t="str">
        <f>IF((ValuesFromComPort!H2527)&lt;&gt;"",((((ValuesFromComPort!H2527)-(Calculated!$F$2))/1.28)/3.2),"")</f>
        <v/>
      </c>
      <c r="G2527" t="str">
        <f>IF((ValuesFromComPort!I2527)&lt;&gt;"",((((ValuesFromComPort!I2527)-$G$2)*0.015625)/0.3),"")</f>
        <v/>
      </c>
      <c r="H2527" t="str">
        <f>IF((ValuesFromComPort!J2527)&lt;&gt;"",((((ValuesFromComPort!J2527)-(Calculated!$H$2))/1.28)*3.2),"")</f>
        <v/>
      </c>
      <c r="I2527" t="str">
        <f>IF((ValuesFromComPort!K2527)&lt;&gt;"",((((ValuesFromComPort!K2527)-(Calculated!$I$2))/1.28)/64),"")</f>
        <v/>
      </c>
      <c r="J2527" t="str">
        <f>IF((ValuesFromComPort!M2527)&lt;&gt;"",((((ValuesFromComPort!M2527)-(Calculated!$J$2))/1.28)/800),"")</f>
        <v/>
      </c>
      <c r="K2527" t="str">
        <f>IF((ValuesFromComPort!N2527)&lt;&gt;"",(((ValuesFromComPort!N2527)-(Calculated!$K$2))/1.28/3200),"")</f>
        <v/>
      </c>
      <c r="L2527" t="str">
        <f>IF((ValuesFromComPort!O2527)&lt;&gt;"",((((ValuesFromComPort!O2527)-(Calculated!$L$2))/1.28)/3.2),"")</f>
        <v/>
      </c>
      <c r="M2527" t="str">
        <f>IF((ValuesFromComPort!P2527)&lt;&gt;"",((((ValuesFromComPort!P2527)-(Calculated!$M$2))/1.28)/16),"")</f>
        <v/>
      </c>
      <c r="N2527" t="str">
        <f>IF((ValuesFromComPort!Q2527)&lt;&gt;"",((((ValuesFromComPort!Q2527)-(Calculated!$N$2))/1.28)/160),"")</f>
        <v/>
      </c>
      <c r="O2527" t="str">
        <f>IF((ValuesFromComPort!AA2527)&lt;&gt;"",(ValuesFromComPort!AA2527),"")</f>
        <v/>
      </c>
      <c r="P2527" t="str">
        <f>IF((ValuesFromComPort!AB2527)&lt;&gt;"",((_xlfn.BITAND((ValuesFromComPort!AB2527),1))*(ValuesFromComPort!AA2527)*1)+100*(_xlfn.BITAND((ValuesFromComPort!AB2527),1)),"")</f>
        <v/>
      </c>
      <c r="Q2527" t="str">
        <f>IF((ValuesFromComPort!AB2527)&lt;&gt;"",((_xlfn.BITAND((ValuesFromComPort!AB2527),2))/2)*50,"")</f>
        <v/>
      </c>
      <c r="R2527" t="str">
        <f>IF((ValuesFromComPort!AB2527)&lt;&gt;"",((_xlfn.BITAND((ValuesFromComPort!AB2527),4))/4)*60,"")</f>
        <v/>
      </c>
      <c r="S2527" t="str">
        <f>IF((ValuesFromComPort!AB2527)&lt;&gt;"",((_xlfn.BITAND((ValuesFromComPort!AB2527),32))/32)*70,"")</f>
        <v/>
      </c>
    </row>
    <row r="2528" spans="2:19" x14ac:dyDescent="0.25">
      <c r="B2528" t="str">
        <f>IF((ValuesFromComPort!B2528)&lt;&gt;"",((((ValuesFromComPort!B2528)-(Calculated!$B$2))/1.28)/320),"")</f>
        <v/>
      </c>
      <c r="C2528" t="str">
        <f>IF((ValuesFromComPort!C2528)&lt;&gt;"",((((ValuesFromComPort!C2528)-(Calculated!$C$2))/1.28)/320),"")</f>
        <v/>
      </c>
      <c r="D2528" t="str">
        <f>IF((ValuesFromComPort!D2528)&lt;&gt;"",((((ValuesFromComPort!D2528)-(Calculated!$D$2))/1.28)/80),"")</f>
        <v/>
      </c>
      <c r="E2528" t="str">
        <f>IF((ValuesFromComPort!F2528)&lt;&gt;"",((((ValuesFromComPort!F2528)-(Calculated!$E$2))/1.28)/80),"")</f>
        <v/>
      </c>
      <c r="F2528" t="str">
        <f>IF((ValuesFromComPort!H2528)&lt;&gt;"",((((ValuesFromComPort!H2528)-(Calculated!$F$2))/1.28)/3.2),"")</f>
        <v/>
      </c>
      <c r="G2528" t="str">
        <f>IF((ValuesFromComPort!I2528)&lt;&gt;"",((((ValuesFromComPort!I2528)-$G$2)*0.015625)/0.3),"")</f>
        <v/>
      </c>
      <c r="H2528" t="str">
        <f>IF((ValuesFromComPort!J2528)&lt;&gt;"",((((ValuesFromComPort!J2528)-(Calculated!$H$2))/1.28)*3.2),"")</f>
        <v/>
      </c>
      <c r="I2528" t="str">
        <f>IF((ValuesFromComPort!K2528)&lt;&gt;"",((((ValuesFromComPort!K2528)-(Calculated!$I$2))/1.28)/64),"")</f>
        <v/>
      </c>
      <c r="J2528" t="str">
        <f>IF((ValuesFromComPort!M2528)&lt;&gt;"",((((ValuesFromComPort!M2528)-(Calculated!$J$2))/1.28)/800),"")</f>
        <v/>
      </c>
      <c r="K2528" t="str">
        <f>IF((ValuesFromComPort!N2528)&lt;&gt;"",(((ValuesFromComPort!N2528)-(Calculated!$K$2))/1.28/3200),"")</f>
        <v/>
      </c>
      <c r="L2528" t="str">
        <f>IF((ValuesFromComPort!O2528)&lt;&gt;"",((((ValuesFromComPort!O2528)-(Calculated!$L$2))/1.28)/3.2),"")</f>
        <v/>
      </c>
      <c r="M2528" t="str">
        <f>IF((ValuesFromComPort!P2528)&lt;&gt;"",((((ValuesFromComPort!P2528)-(Calculated!$M$2))/1.28)/16),"")</f>
        <v/>
      </c>
      <c r="N2528" t="str">
        <f>IF((ValuesFromComPort!Q2528)&lt;&gt;"",((((ValuesFromComPort!Q2528)-(Calculated!$N$2))/1.28)/160),"")</f>
        <v/>
      </c>
      <c r="O2528" t="str">
        <f>IF((ValuesFromComPort!AA2528)&lt;&gt;"",(ValuesFromComPort!AA2528),"")</f>
        <v/>
      </c>
      <c r="P2528" t="str">
        <f>IF((ValuesFromComPort!AB2528)&lt;&gt;"",((_xlfn.BITAND((ValuesFromComPort!AB2528),1))*(ValuesFromComPort!AA2528)*1)+100*(_xlfn.BITAND((ValuesFromComPort!AB2528),1)),"")</f>
        <v/>
      </c>
      <c r="Q2528" t="str">
        <f>IF((ValuesFromComPort!AB2528)&lt;&gt;"",((_xlfn.BITAND((ValuesFromComPort!AB2528),2))/2)*50,"")</f>
        <v/>
      </c>
      <c r="R2528" t="str">
        <f>IF((ValuesFromComPort!AB2528)&lt;&gt;"",((_xlfn.BITAND((ValuesFromComPort!AB2528),4))/4)*60,"")</f>
        <v/>
      </c>
      <c r="S2528" t="str">
        <f>IF((ValuesFromComPort!AB2528)&lt;&gt;"",((_xlfn.BITAND((ValuesFromComPort!AB2528),32))/32)*70,"")</f>
        <v/>
      </c>
    </row>
    <row r="2529" spans="2:19" x14ac:dyDescent="0.25">
      <c r="B2529" t="str">
        <f>IF((ValuesFromComPort!B2529)&lt;&gt;"",((((ValuesFromComPort!B2529)-(Calculated!$B$2))/1.28)/320),"")</f>
        <v/>
      </c>
      <c r="C2529" t="str">
        <f>IF((ValuesFromComPort!C2529)&lt;&gt;"",((((ValuesFromComPort!C2529)-(Calculated!$C$2))/1.28)/320),"")</f>
        <v/>
      </c>
      <c r="D2529" t="str">
        <f>IF((ValuesFromComPort!D2529)&lt;&gt;"",((((ValuesFromComPort!D2529)-(Calculated!$D$2))/1.28)/80),"")</f>
        <v/>
      </c>
      <c r="E2529" t="str">
        <f>IF((ValuesFromComPort!F2529)&lt;&gt;"",((((ValuesFromComPort!F2529)-(Calculated!$E$2))/1.28)/80),"")</f>
        <v/>
      </c>
      <c r="F2529" t="str">
        <f>IF((ValuesFromComPort!H2529)&lt;&gt;"",((((ValuesFromComPort!H2529)-(Calculated!$F$2))/1.28)/3.2),"")</f>
        <v/>
      </c>
      <c r="G2529" t="str">
        <f>IF((ValuesFromComPort!I2529)&lt;&gt;"",((((ValuesFromComPort!I2529)-$G$2)*0.015625)/0.3),"")</f>
        <v/>
      </c>
      <c r="H2529" t="str">
        <f>IF((ValuesFromComPort!J2529)&lt;&gt;"",((((ValuesFromComPort!J2529)-(Calculated!$H$2))/1.28)*3.2),"")</f>
        <v/>
      </c>
      <c r="I2529" t="str">
        <f>IF((ValuesFromComPort!K2529)&lt;&gt;"",((((ValuesFromComPort!K2529)-(Calculated!$I$2))/1.28)/64),"")</f>
        <v/>
      </c>
      <c r="J2529" t="str">
        <f>IF((ValuesFromComPort!M2529)&lt;&gt;"",((((ValuesFromComPort!M2529)-(Calculated!$J$2))/1.28)/800),"")</f>
        <v/>
      </c>
      <c r="K2529" t="str">
        <f>IF((ValuesFromComPort!N2529)&lt;&gt;"",(((ValuesFromComPort!N2529)-(Calculated!$K$2))/1.28/3200),"")</f>
        <v/>
      </c>
      <c r="L2529" t="str">
        <f>IF((ValuesFromComPort!O2529)&lt;&gt;"",((((ValuesFromComPort!O2529)-(Calculated!$L$2))/1.28)/3.2),"")</f>
        <v/>
      </c>
      <c r="M2529" t="str">
        <f>IF((ValuesFromComPort!P2529)&lt;&gt;"",((((ValuesFromComPort!P2529)-(Calculated!$M$2))/1.28)/16),"")</f>
        <v/>
      </c>
      <c r="N2529" t="str">
        <f>IF((ValuesFromComPort!Q2529)&lt;&gt;"",((((ValuesFromComPort!Q2529)-(Calculated!$N$2))/1.28)/160),"")</f>
        <v/>
      </c>
      <c r="O2529" t="str">
        <f>IF((ValuesFromComPort!AA2529)&lt;&gt;"",(ValuesFromComPort!AA2529),"")</f>
        <v/>
      </c>
      <c r="P2529" t="str">
        <f>IF((ValuesFromComPort!AB2529)&lt;&gt;"",((_xlfn.BITAND((ValuesFromComPort!AB2529),1))*(ValuesFromComPort!AA2529)*1)+100*(_xlfn.BITAND((ValuesFromComPort!AB2529),1)),"")</f>
        <v/>
      </c>
      <c r="Q2529" t="str">
        <f>IF((ValuesFromComPort!AB2529)&lt;&gt;"",((_xlfn.BITAND((ValuesFromComPort!AB2529),2))/2)*50,"")</f>
        <v/>
      </c>
      <c r="R2529" t="str">
        <f>IF((ValuesFromComPort!AB2529)&lt;&gt;"",((_xlfn.BITAND((ValuesFromComPort!AB2529),4))/4)*60,"")</f>
        <v/>
      </c>
      <c r="S2529" t="str">
        <f>IF((ValuesFromComPort!AB2529)&lt;&gt;"",((_xlfn.BITAND((ValuesFromComPort!AB2529),32))/32)*70,"")</f>
        <v/>
      </c>
    </row>
    <row r="2530" spans="2:19" x14ac:dyDescent="0.25">
      <c r="B2530" t="str">
        <f>IF((ValuesFromComPort!B2530)&lt;&gt;"",((((ValuesFromComPort!B2530)-(Calculated!$B$2))/1.28)/320),"")</f>
        <v/>
      </c>
      <c r="C2530" t="str">
        <f>IF((ValuesFromComPort!C2530)&lt;&gt;"",((((ValuesFromComPort!C2530)-(Calculated!$C$2))/1.28)/320),"")</f>
        <v/>
      </c>
      <c r="D2530" t="str">
        <f>IF((ValuesFromComPort!D2530)&lt;&gt;"",((((ValuesFromComPort!D2530)-(Calculated!$D$2))/1.28)/80),"")</f>
        <v/>
      </c>
      <c r="E2530" t="str">
        <f>IF((ValuesFromComPort!F2530)&lt;&gt;"",((((ValuesFromComPort!F2530)-(Calculated!$E$2))/1.28)/80),"")</f>
        <v/>
      </c>
      <c r="F2530" t="str">
        <f>IF((ValuesFromComPort!H2530)&lt;&gt;"",((((ValuesFromComPort!H2530)-(Calculated!$F$2))/1.28)/3.2),"")</f>
        <v/>
      </c>
      <c r="G2530" t="str">
        <f>IF((ValuesFromComPort!I2530)&lt;&gt;"",((((ValuesFromComPort!I2530)-$G$2)*0.015625)/0.3),"")</f>
        <v/>
      </c>
      <c r="H2530" t="str">
        <f>IF((ValuesFromComPort!J2530)&lt;&gt;"",((((ValuesFromComPort!J2530)-(Calculated!$H$2))/1.28)*3.2),"")</f>
        <v/>
      </c>
      <c r="I2530" t="str">
        <f>IF((ValuesFromComPort!K2530)&lt;&gt;"",((((ValuesFromComPort!K2530)-(Calculated!$I$2))/1.28)/64),"")</f>
        <v/>
      </c>
      <c r="J2530" t="str">
        <f>IF((ValuesFromComPort!M2530)&lt;&gt;"",((((ValuesFromComPort!M2530)-(Calculated!$J$2))/1.28)/800),"")</f>
        <v/>
      </c>
      <c r="K2530" t="str">
        <f>IF((ValuesFromComPort!N2530)&lt;&gt;"",(((ValuesFromComPort!N2530)-(Calculated!$K$2))/1.28/3200),"")</f>
        <v/>
      </c>
      <c r="L2530" t="str">
        <f>IF((ValuesFromComPort!O2530)&lt;&gt;"",((((ValuesFromComPort!O2530)-(Calculated!$L$2))/1.28)/3.2),"")</f>
        <v/>
      </c>
      <c r="M2530" t="str">
        <f>IF((ValuesFromComPort!P2530)&lt;&gt;"",((((ValuesFromComPort!P2530)-(Calculated!$M$2))/1.28)/16),"")</f>
        <v/>
      </c>
      <c r="N2530" t="str">
        <f>IF((ValuesFromComPort!Q2530)&lt;&gt;"",((((ValuesFromComPort!Q2530)-(Calculated!$N$2))/1.28)/160),"")</f>
        <v/>
      </c>
      <c r="O2530" t="str">
        <f>IF((ValuesFromComPort!AA2530)&lt;&gt;"",(ValuesFromComPort!AA2530),"")</f>
        <v/>
      </c>
      <c r="P2530" t="str">
        <f>IF((ValuesFromComPort!AB2530)&lt;&gt;"",((_xlfn.BITAND((ValuesFromComPort!AB2530),1))*(ValuesFromComPort!AA2530)*1)+100*(_xlfn.BITAND((ValuesFromComPort!AB2530),1)),"")</f>
        <v/>
      </c>
      <c r="Q2530" t="str">
        <f>IF((ValuesFromComPort!AB2530)&lt;&gt;"",((_xlfn.BITAND((ValuesFromComPort!AB2530),2))/2)*50,"")</f>
        <v/>
      </c>
      <c r="R2530" t="str">
        <f>IF((ValuesFromComPort!AB2530)&lt;&gt;"",((_xlfn.BITAND((ValuesFromComPort!AB2530),4))/4)*60,"")</f>
        <v/>
      </c>
      <c r="S2530" t="str">
        <f>IF((ValuesFromComPort!AB2530)&lt;&gt;"",((_xlfn.BITAND((ValuesFromComPort!AB2530),32))/32)*70,"")</f>
        <v/>
      </c>
    </row>
    <row r="2531" spans="2:19" x14ac:dyDescent="0.25">
      <c r="B2531" t="str">
        <f>IF((ValuesFromComPort!B2531)&lt;&gt;"",((((ValuesFromComPort!B2531)-(Calculated!$B$2))/1.28)/320),"")</f>
        <v/>
      </c>
      <c r="C2531" t="str">
        <f>IF((ValuesFromComPort!C2531)&lt;&gt;"",((((ValuesFromComPort!C2531)-(Calculated!$C$2))/1.28)/320),"")</f>
        <v/>
      </c>
      <c r="D2531" t="str">
        <f>IF((ValuesFromComPort!D2531)&lt;&gt;"",((((ValuesFromComPort!D2531)-(Calculated!$D$2))/1.28)/80),"")</f>
        <v/>
      </c>
      <c r="E2531" t="str">
        <f>IF((ValuesFromComPort!F2531)&lt;&gt;"",((((ValuesFromComPort!F2531)-(Calculated!$E$2))/1.28)/80),"")</f>
        <v/>
      </c>
      <c r="F2531" t="str">
        <f>IF((ValuesFromComPort!H2531)&lt;&gt;"",((((ValuesFromComPort!H2531)-(Calculated!$F$2))/1.28)/3.2),"")</f>
        <v/>
      </c>
      <c r="G2531" t="str">
        <f>IF((ValuesFromComPort!I2531)&lt;&gt;"",((((ValuesFromComPort!I2531)-$G$2)*0.015625)/0.3),"")</f>
        <v/>
      </c>
      <c r="H2531" t="str">
        <f>IF((ValuesFromComPort!J2531)&lt;&gt;"",((((ValuesFromComPort!J2531)-(Calculated!$H$2))/1.28)*3.2),"")</f>
        <v/>
      </c>
      <c r="I2531" t="str">
        <f>IF((ValuesFromComPort!K2531)&lt;&gt;"",((((ValuesFromComPort!K2531)-(Calculated!$I$2))/1.28)/64),"")</f>
        <v/>
      </c>
      <c r="J2531" t="str">
        <f>IF((ValuesFromComPort!M2531)&lt;&gt;"",((((ValuesFromComPort!M2531)-(Calculated!$J$2))/1.28)/800),"")</f>
        <v/>
      </c>
      <c r="K2531" t="str">
        <f>IF((ValuesFromComPort!N2531)&lt;&gt;"",(((ValuesFromComPort!N2531)-(Calculated!$K$2))/1.28/3200),"")</f>
        <v/>
      </c>
      <c r="L2531" t="str">
        <f>IF((ValuesFromComPort!O2531)&lt;&gt;"",((((ValuesFromComPort!O2531)-(Calculated!$L$2))/1.28)/3.2),"")</f>
        <v/>
      </c>
      <c r="M2531" t="str">
        <f>IF((ValuesFromComPort!P2531)&lt;&gt;"",((((ValuesFromComPort!P2531)-(Calculated!$M$2))/1.28)/16),"")</f>
        <v/>
      </c>
      <c r="N2531" t="str">
        <f>IF((ValuesFromComPort!Q2531)&lt;&gt;"",((((ValuesFromComPort!Q2531)-(Calculated!$N$2))/1.28)/160),"")</f>
        <v/>
      </c>
      <c r="O2531" t="str">
        <f>IF((ValuesFromComPort!AA2531)&lt;&gt;"",(ValuesFromComPort!AA2531),"")</f>
        <v/>
      </c>
      <c r="P2531" t="str">
        <f>IF((ValuesFromComPort!AB2531)&lt;&gt;"",((_xlfn.BITAND((ValuesFromComPort!AB2531),1))*(ValuesFromComPort!AA2531)*1)+100*(_xlfn.BITAND((ValuesFromComPort!AB2531),1)),"")</f>
        <v/>
      </c>
      <c r="Q2531" t="str">
        <f>IF((ValuesFromComPort!AB2531)&lt;&gt;"",((_xlfn.BITAND((ValuesFromComPort!AB2531),2))/2)*50,"")</f>
        <v/>
      </c>
      <c r="R2531" t="str">
        <f>IF((ValuesFromComPort!AB2531)&lt;&gt;"",((_xlfn.BITAND((ValuesFromComPort!AB2531),4))/4)*60,"")</f>
        <v/>
      </c>
      <c r="S2531" t="str">
        <f>IF((ValuesFromComPort!AB2531)&lt;&gt;"",((_xlfn.BITAND((ValuesFromComPort!AB2531),32))/32)*70,"")</f>
        <v/>
      </c>
    </row>
    <row r="2532" spans="2:19" x14ac:dyDescent="0.25">
      <c r="B2532" t="str">
        <f>IF((ValuesFromComPort!B2532)&lt;&gt;"",((((ValuesFromComPort!B2532)-(Calculated!$B$2))/1.28)/320),"")</f>
        <v/>
      </c>
      <c r="C2532" t="str">
        <f>IF((ValuesFromComPort!C2532)&lt;&gt;"",((((ValuesFromComPort!C2532)-(Calculated!$C$2))/1.28)/320),"")</f>
        <v/>
      </c>
      <c r="D2532" t="str">
        <f>IF((ValuesFromComPort!D2532)&lt;&gt;"",((((ValuesFromComPort!D2532)-(Calculated!$D$2))/1.28)/80),"")</f>
        <v/>
      </c>
      <c r="E2532" t="str">
        <f>IF((ValuesFromComPort!F2532)&lt;&gt;"",((((ValuesFromComPort!F2532)-(Calculated!$E$2))/1.28)/80),"")</f>
        <v/>
      </c>
      <c r="F2532" t="str">
        <f>IF((ValuesFromComPort!H2532)&lt;&gt;"",((((ValuesFromComPort!H2532)-(Calculated!$F$2))/1.28)/3.2),"")</f>
        <v/>
      </c>
      <c r="G2532" t="str">
        <f>IF((ValuesFromComPort!I2532)&lt;&gt;"",((((ValuesFromComPort!I2532)-$G$2)*0.015625)/0.3),"")</f>
        <v/>
      </c>
      <c r="H2532" t="str">
        <f>IF((ValuesFromComPort!J2532)&lt;&gt;"",((((ValuesFromComPort!J2532)-(Calculated!$H$2))/1.28)*3.2),"")</f>
        <v/>
      </c>
      <c r="I2532" t="str">
        <f>IF((ValuesFromComPort!K2532)&lt;&gt;"",((((ValuesFromComPort!K2532)-(Calculated!$I$2))/1.28)/64),"")</f>
        <v/>
      </c>
      <c r="J2532" t="str">
        <f>IF((ValuesFromComPort!M2532)&lt;&gt;"",((((ValuesFromComPort!M2532)-(Calculated!$J$2))/1.28)/800),"")</f>
        <v/>
      </c>
      <c r="K2532" t="str">
        <f>IF((ValuesFromComPort!N2532)&lt;&gt;"",(((ValuesFromComPort!N2532)-(Calculated!$K$2))/1.28/3200),"")</f>
        <v/>
      </c>
      <c r="L2532" t="str">
        <f>IF((ValuesFromComPort!O2532)&lt;&gt;"",((((ValuesFromComPort!O2532)-(Calculated!$L$2))/1.28)/3.2),"")</f>
        <v/>
      </c>
      <c r="M2532" t="str">
        <f>IF((ValuesFromComPort!P2532)&lt;&gt;"",((((ValuesFromComPort!P2532)-(Calculated!$M$2))/1.28)/16),"")</f>
        <v/>
      </c>
      <c r="N2532" t="str">
        <f>IF((ValuesFromComPort!Q2532)&lt;&gt;"",((((ValuesFromComPort!Q2532)-(Calculated!$N$2))/1.28)/160),"")</f>
        <v/>
      </c>
      <c r="O2532" t="str">
        <f>IF((ValuesFromComPort!AA2532)&lt;&gt;"",(ValuesFromComPort!AA2532),"")</f>
        <v/>
      </c>
      <c r="P2532" t="str">
        <f>IF((ValuesFromComPort!AB2532)&lt;&gt;"",((_xlfn.BITAND((ValuesFromComPort!AB2532),1))*(ValuesFromComPort!AA2532)*1)+100*(_xlfn.BITAND((ValuesFromComPort!AB2532),1)),"")</f>
        <v/>
      </c>
      <c r="Q2532" t="str">
        <f>IF((ValuesFromComPort!AB2532)&lt;&gt;"",((_xlfn.BITAND((ValuesFromComPort!AB2532),2))/2)*50,"")</f>
        <v/>
      </c>
      <c r="R2532" t="str">
        <f>IF((ValuesFromComPort!AB2532)&lt;&gt;"",((_xlfn.BITAND((ValuesFromComPort!AB2532),4))/4)*60,"")</f>
        <v/>
      </c>
      <c r="S2532" t="str">
        <f>IF((ValuesFromComPort!AB2532)&lt;&gt;"",((_xlfn.BITAND((ValuesFromComPort!AB2532),32))/32)*70,"")</f>
        <v/>
      </c>
    </row>
    <row r="2533" spans="2:19" x14ac:dyDescent="0.25">
      <c r="B2533" t="str">
        <f>IF((ValuesFromComPort!B2533)&lt;&gt;"",((((ValuesFromComPort!B2533)-(Calculated!$B$2))/1.28)/320),"")</f>
        <v/>
      </c>
      <c r="C2533" t="str">
        <f>IF((ValuesFromComPort!C2533)&lt;&gt;"",((((ValuesFromComPort!C2533)-(Calculated!$C$2))/1.28)/320),"")</f>
        <v/>
      </c>
      <c r="D2533" t="str">
        <f>IF((ValuesFromComPort!D2533)&lt;&gt;"",((((ValuesFromComPort!D2533)-(Calculated!$D$2))/1.28)/80),"")</f>
        <v/>
      </c>
      <c r="E2533" t="str">
        <f>IF((ValuesFromComPort!F2533)&lt;&gt;"",((((ValuesFromComPort!F2533)-(Calculated!$E$2))/1.28)/80),"")</f>
        <v/>
      </c>
      <c r="F2533" t="str">
        <f>IF((ValuesFromComPort!H2533)&lt;&gt;"",((((ValuesFromComPort!H2533)-(Calculated!$F$2))/1.28)/3.2),"")</f>
        <v/>
      </c>
      <c r="G2533" t="str">
        <f>IF((ValuesFromComPort!I2533)&lt;&gt;"",((((ValuesFromComPort!I2533)-$G$2)*0.015625)/0.3),"")</f>
        <v/>
      </c>
      <c r="H2533" t="str">
        <f>IF((ValuesFromComPort!J2533)&lt;&gt;"",((((ValuesFromComPort!J2533)-(Calculated!$H$2))/1.28)*3.2),"")</f>
        <v/>
      </c>
      <c r="I2533" t="str">
        <f>IF((ValuesFromComPort!K2533)&lt;&gt;"",((((ValuesFromComPort!K2533)-(Calculated!$I$2))/1.28)/64),"")</f>
        <v/>
      </c>
      <c r="J2533" t="str">
        <f>IF((ValuesFromComPort!M2533)&lt;&gt;"",((((ValuesFromComPort!M2533)-(Calculated!$J$2))/1.28)/800),"")</f>
        <v/>
      </c>
      <c r="K2533" t="str">
        <f>IF((ValuesFromComPort!N2533)&lt;&gt;"",(((ValuesFromComPort!N2533)-(Calculated!$K$2))/1.28/3200),"")</f>
        <v/>
      </c>
      <c r="L2533" t="str">
        <f>IF((ValuesFromComPort!O2533)&lt;&gt;"",((((ValuesFromComPort!O2533)-(Calculated!$L$2))/1.28)/3.2),"")</f>
        <v/>
      </c>
      <c r="M2533" t="str">
        <f>IF((ValuesFromComPort!P2533)&lt;&gt;"",((((ValuesFromComPort!P2533)-(Calculated!$M$2))/1.28)/16),"")</f>
        <v/>
      </c>
      <c r="N2533" t="str">
        <f>IF((ValuesFromComPort!Q2533)&lt;&gt;"",((((ValuesFromComPort!Q2533)-(Calculated!$N$2))/1.28)/160),"")</f>
        <v/>
      </c>
      <c r="O2533" t="str">
        <f>IF((ValuesFromComPort!AA2533)&lt;&gt;"",(ValuesFromComPort!AA2533),"")</f>
        <v/>
      </c>
      <c r="P2533" t="str">
        <f>IF((ValuesFromComPort!AB2533)&lt;&gt;"",((_xlfn.BITAND((ValuesFromComPort!AB2533),1))*(ValuesFromComPort!AA2533)*1)+100*(_xlfn.BITAND((ValuesFromComPort!AB2533),1)),"")</f>
        <v/>
      </c>
      <c r="Q2533" t="str">
        <f>IF((ValuesFromComPort!AB2533)&lt;&gt;"",((_xlfn.BITAND((ValuesFromComPort!AB2533),2))/2)*50,"")</f>
        <v/>
      </c>
      <c r="R2533" t="str">
        <f>IF((ValuesFromComPort!AB2533)&lt;&gt;"",((_xlfn.BITAND((ValuesFromComPort!AB2533),4))/4)*60,"")</f>
        <v/>
      </c>
      <c r="S2533" t="str">
        <f>IF((ValuesFromComPort!AB2533)&lt;&gt;"",((_xlfn.BITAND((ValuesFromComPort!AB2533),32))/32)*70,"")</f>
        <v/>
      </c>
    </row>
    <row r="2534" spans="2:19" x14ac:dyDescent="0.25">
      <c r="B2534" t="str">
        <f>IF((ValuesFromComPort!B2534)&lt;&gt;"",((((ValuesFromComPort!B2534)-(Calculated!$B$2))/1.28)/320),"")</f>
        <v/>
      </c>
      <c r="C2534" t="str">
        <f>IF((ValuesFromComPort!C2534)&lt;&gt;"",((((ValuesFromComPort!C2534)-(Calculated!$C$2))/1.28)/320),"")</f>
        <v/>
      </c>
      <c r="D2534" t="str">
        <f>IF((ValuesFromComPort!D2534)&lt;&gt;"",((((ValuesFromComPort!D2534)-(Calculated!$D$2))/1.28)/80),"")</f>
        <v/>
      </c>
      <c r="E2534" t="str">
        <f>IF((ValuesFromComPort!F2534)&lt;&gt;"",((((ValuesFromComPort!F2534)-(Calculated!$E$2))/1.28)/80),"")</f>
        <v/>
      </c>
      <c r="F2534" t="str">
        <f>IF((ValuesFromComPort!H2534)&lt;&gt;"",((((ValuesFromComPort!H2534)-(Calculated!$F$2))/1.28)/3.2),"")</f>
        <v/>
      </c>
      <c r="G2534" t="str">
        <f>IF((ValuesFromComPort!I2534)&lt;&gt;"",((((ValuesFromComPort!I2534)-$G$2)*0.015625)/0.3),"")</f>
        <v/>
      </c>
      <c r="H2534" t="str">
        <f>IF((ValuesFromComPort!J2534)&lt;&gt;"",((((ValuesFromComPort!J2534)-(Calculated!$H$2))/1.28)*3.2),"")</f>
        <v/>
      </c>
      <c r="I2534" t="str">
        <f>IF((ValuesFromComPort!K2534)&lt;&gt;"",((((ValuesFromComPort!K2534)-(Calculated!$I$2))/1.28)/64),"")</f>
        <v/>
      </c>
      <c r="J2534" t="str">
        <f>IF((ValuesFromComPort!M2534)&lt;&gt;"",((((ValuesFromComPort!M2534)-(Calculated!$J$2))/1.28)/800),"")</f>
        <v/>
      </c>
      <c r="K2534" t="str">
        <f>IF((ValuesFromComPort!N2534)&lt;&gt;"",(((ValuesFromComPort!N2534)-(Calculated!$K$2))/1.28/3200),"")</f>
        <v/>
      </c>
      <c r="L2534" t="str">
        <f>IF((ValuesFromComPort!O2534)&lt;&gt;"",((((ValuesFromComPort!O2534)-(Calculated!$L$2))/1.28)/3.2),"")</f>
        <v/>
      </c>
      <c r="M2534" t="str">
        <f>IF((ValuesFromComPort!P2534)&lt;&gt;"",((((ValuesFromComPort!P2534)-(Calculated!$M$2))/1.28)/16),"")</f>
        <v/>
      </c>
      <c r="N2534" t="str">
        <f>IF((ValuesFromComPort!Q2534)&lt;&gt;"",((((ValuesFromComPort!Q2534)-(Calculated!$N$2))/1.28)/160),"")</f>
        <v/>
      </c>
      <c r="O2534" t="str">
        <f>IF((ValuesFromComPort!AA2534)&lt;&gt;"",(ValuesFromComPort!AA2534),"")</f>
        <v/>
      </c>
      <c r="P2534" t="str">
        <f>IF((ValuesFromComPort!AB2534)&lt;&gt;"",((_xlfn.BITAND((ValuesFromComPort!AB2534),1))*(ValuesFromComPort!AA2534)*1)+100*(_xlfn.BITAND((ValuesFromComPort!AB2534),1)),"")</f>
        <v/>
      </c>
      <c r="Q2534" t="str">
        <f>IF((ValuesFromComPort!AB2534)&lt;&gt;"",((_xlfn.BITAND((ValuesFromComPort!AB2534),2))/2)*50,"")</f>
        <v/>
      </c>
      <c r="R2534" t="str">
        <f>IF((ValuesFromComPort!AB2534)&lt;&gt;"",((_xlfn.BITAND((ValuesFromComPort!AB2534),4))/4)*60,"")</f>
        <v/>
      </c>
      <c r="S2534" t="str">
        <f>IF((ValuesFromComPort!AB2534)&lt;&gt;"",((_xlfn.BITAND((ValuesFromComPort!AB2534),32))/32)*70,"")</f>
        <v/>
      </c>
    </row>
    <row r="2535" spans="2:19" x14ac:dyDescent="0.25">
      <c r="B2535" t="str">
        <f>IF((ValuesFromComPort!B2535)&lt;&gt;"",((((ValuesFromComPort!B2535)-(Calculated!$B$2))/1.28)/320),"")</f>
        <v/>
      </c>
      <c r="C2535" t="str">
        <f>IF((ValuesFromComPort!C2535)&lt;&gt;"",((((ValuesFromComPort!C2535)-(Calculated!$C$2))/1.28)/320),"")</f>
        <v/>
      </c>
      <c r="D2535" t="str">
        <f>IF((ValuesFromComPort!D2535)&lt;&gt;"",((((ValuesFromComPort!D2535)-(Calculated!$D$2))/1.28)/80),"")</f>
        <v/>
      </c>
      <c r="E2535" t="str">
        <f>IF((ValuesFromComPort!F2535)&lt;&gt;"",((((ValuesFromComPort!F2535)-(Calculated!$E$2))/1.28)/80),"")</f>
        <v/>
      </c>
      <c r="F2535" t="str">
        <f>IF((ValuesFromComPort!H2535)&lt;&gt;"",((((ValuesFromComPort!H2535)-(Calculated!$F$2))/1.28)/3.2),"")</f>
        <v/>
      </c>
      <c r="G2535" t="str">
        <f>IF((ValuesFromComPort!I2535)&lt;&gt;"",((((ValuesFromComPort!I2535)-$G$2)*0.015625)/0.3),"")</f>
        <v/>
      </c>
      <c r="H2535" t="str">
        <f>IF((ValuesFromComPort!J2535)&lt;&gt;"",((((ValuesFromComPort!J2535)-(Calculated!$H$2))/1.28)*3.2),"")</f>
        <v/>
      </c>
      <c r="I2535" t="str">
        <f>IF((ValuesFromComPort!K2535)&lt;&gt;"",((((ValuesFromComPort!K2535)-(Calculated!$I$2))/1.28)/64),"")</f>
        <v/>
      </c>
      <c r="J2535" t="str">
        <f>IF((ValuesFromComPort!M2535)&lt;&gt;"",((((ValuesFromComPort!M2535)-(Calculated!$J$2))/1.28)/800),"")</f>
        <v/>
      </c>
      <c r="K2535" t="str">
        <f>IF((ValuesFromComPort!N2535)&lt;&gt;"",(((ValuesFromComPort!N2535)-(Calculated!$K$2))/1.28/3200),"")</f>
        <v/>
      </c>
      <c r="L2535" t="str">
        <f>IF((ValuesFromComPort!O2535)&lt;&gt;"",((((ValuesFromComPort!O2535)-(Calculated!$L$2))/1.28)/3.2),"")</f>
        <v/>
      </c>
      <c r="M2535" t="str">
        <f>IF((ValuesFromComPort!P2535)&lt;&gt;"",((((ValuesFromComPort!P2535)-(Calculated!$M$2))/1.28)/16),"")</f>
        <v/>
      </c>
      <c r="N2535" t="str">
        <f>IF((ValuesFromComPort!Q2535)&lt;&gt;"",((((ValuesFromComPort!Q2535)-(Calculated!$N$2))/1.28)/160),"")</f>
        <v/>
      </c>
      <c r="O2535" t="str">
        <f>IF((ValuesFromComPort!AA2535)&lt;&gt;"",(ValuesFromComPort!AA2535),"")</f>
        <v/>
      </c>
      <c r="P2535" t="str">
        <f>IF((ValuesFromComPort!AB2535)&lt;&gt;"",((_xlfn.BITAND((ValuesFromComPort!AB2535),1))*(ValuesFromComPort!AA2535)*1)+100*(_xlfn.BITAND((ValuesFromComPort!AB2535),1)),"")</f>
        <v/>
      </c>
      <c r="Q2535" t="str">
        <f>IF((ValuesFromComPort!AB2535)&lt;&gt;"",((_xlfn.BITAND((ValuesFromComPort!AB2535),2))/2)*50,"")</f>
        <v/>
      </c>
      <c r="R2535" t="str">
        <f>IF((ValuesFromComPort!AB2535)&lt;&gt;"",((_xlfn.BITAND((ValuesFromComPort!AB2535),4))/4)*60,"")</f>
        <v/>
      </c>
      <c r="S2535" t="str">
        <f>IF((ValuesFromComPort!AB2535)&lt;&gt;"",((_xlfn.BITAND((ValuesFromComPort!AB2535),32))/32)*70,"")</f>
        <v/>
      </c>
    </row>
    <row r="2536" spans="2:19" x14ac:dyDescent="0.25">
      <c r="B2536" t="str">
        <f>IF((ValuesFromComPort!B2536)&lt;&gt;"",((((ValuesFromComPort!B2536)-(Calculated!$B$2))/1.28)/320),"")</f>
        <v/>
      </c>
      <c r="C2536" t="str">
        <f>IF((ValuesFromComPort!C2536)&lt;&gt;"",((((ValuesFromComPort!C2536)-(Calculated!$C$2))/1.28)/320),"")</f>
        <v/>
      </c>
      <c r="D2536" t="str">
        <f>IF((ValuesFromComPort!D2536)&lt;&gt;"",((((ValuesFromComPort!D2536)-(Calculated!$D$2))/1.28)/80),"")</f>
        <v/>
      </c>
      <c r="E2536" t="str">
        <f>IF((ValuesFromComPort!F2536)&lt;&gt;"",((((ValuesFromComPort!F2536)-(Calculated!$E$2))/1.28)/80),"")</f>
        <v/>
      </c>
      <c r="F2536" t="str">
        <f>IF((ValuesFromComPort!H2536)&lt;&gt;"",((((ValuesFromComPort!H2536)-(Calculated!$F$2))/1.28)/3.2),"")</f>
        <v/>
      </c>
      <c r="G2536" t="str">
        <f>IF((ValuesFromComPort!I2536)&lt;&gt;"",((((ValuesFromComPort!I2536)-$G$2)*0.015625)/0.3),"")</f>
        <v/>
      </c>
      <c r="H2536" t="str">
        <f>IF((ValuesFromComPort!J2536)&lt;&gt;"",((((ValuesFromComPort!J2536)-(Calculated!$H$2))/1.28)*3.2),"")</f>
        <v/>
      </c>
      <c r="I2536" t="str">
        <f>IF((ValuesFromComPort!K2536)&lt;&gt;"",((((ValuesFromComPort!K2536)-(Calculated!$I$2))/1.28)/64),"")</f>
        <v/>
      </c>
      <c r="J2536" t="str">
        <f>IF((ValuesFromComPort!M2536)&lt;&gt;"",((((ValuesFromComPort!M2536)-(Calculated!$J$2))/1.28)/800),"")</f>
        <v/>
      </c>
      <c r="K2536" t="str">
        <f>IF((ValuesFromComPort!N2536)&lt;&gt;"",(((ValuesFromComPort!N2536)-(Calculated!$K$2))/1.28/3200),"")</f>
        <v/>
      </c>
      <c r="L2536" t="str">
        <f>IF((ValuesFromComPort!O2536)&lt;&gt;"",((((ValuesFromComPort!O2536)-(Calculated!$L$2))/1.28)/3.2),"")</f>
        <v/>
      </c>
      <c r="M2536" t="str">
        <f>IF((ValuesFromComPort!P2536)&lt;&gt;"",((((ValuesFromComPort!P2536)-(Calculated!$M$2))/1.28)/16),"")</f>
        <v/>
      </c>
      <c r="N2536" t="str">
        <f>IF((ValuesFromComPort!Q2536)&lt;&gt;"",((((ValuesFromComPort!Q2536)-(Calculated!$N$2))/1.28)/160),"")</f>
        <v/>
      </c>
      <c r="O2536" t="str">
        <f>IF((ValuesFromComPort!AA2536)&lt;&gt;"",(ValuesFromComPort!AA2536),"")</f>
        <v/>
      </c>
      <c r="P2536" t="str">
        <f>IF((ValuesFromComPort!AB2536)&lt;&gt;"",((_xlfn.BITAND((ValuesFromComPort!AB2536),1))*(ValuesFromComPort!AA2536)*1)+100*(_xlfn.BITAND((ValuesFromComPort!AB2536),1)),"")</f>
        <v/>
      </c>
      <c r="Q2536" t="str">
        <f>IF((ValuesFromComPort!AB2536)&lt;&gt;"",((_xlfn.BITAND((ValuesFromComPort!AB2536),2))/2)*50,"")</f>
        <v/>
      </c>
      <c r="R2536" t="str">
        <f>IF((ValuesFromComPort!AB2536)&lt;&gt;"",((_xlfn.BITAND((ValuesFromComPort!AB2536),4))/4)*60,"")</f>
        <v/>
      </c>
      <c r="S2536" t="str">
        <f>IF((ValuesFromComPort!AB2536)&lt;&gt;"",((_xlfn.BITAND((ValuesFromComPort!AB2536),32))/32)*70,"")</f>
        <v/>
      </c>
    </row>
    <row r="2537" spans="2:19" x14ac:dyDescent="0.25">
      <c r="B2537" t="str">
        <f>IF((ValuesFromComPort!B2537)&lt;&gt;"",((((ValuesFromComPort!B2537)-(Calculated!$B$2))/1.28)/320),"")</f>
        <v/>
      </c>
      <c r="C2537" t="str">
        <f>IF((ValuesFromComPort!C2537)&lt;&gt;"",((((ValuesFromComPort!C2537)-(Calculated!$C$2))/1.28)/320),"")</f>
        <v/>
      </c>
      <c r="D2537" t="str">
        <f>IF((ValuesFromComPort!D2537)&lt;&gt;"",((((ValuesFromComPort!D2537)-(Calculated!$D$2))/1.28)/80),"")</f>
        <v/>
      </c>
      <c r="E2537" t="str">
        <f>IF((ValuesFromComPort!F2537)&lt;&gt;"",((((ValuesFromComPort!F2537)-(Calculated!$E$2))/1.28)/80),"")</f>
        <v/>
      </c>
      <c r="F2537" t="str">
        <f>IF((ValuesFromComPort!H2537)&lt;&gt;"",((((ValuesFromComPort!H2537)-(Calculated!$F$2))/1.28)/3.2),"")</f>
        <v/>
      </c>
      <c r="G2537" t="str">
        <f>IF((ValuesFromComPort!I2537)&lt;&gt;"",((((ValuesFromComPort!I2537)-$G$2)*0.015625)/0.3),"")</f>
        <v/>
      </c>
      <c r="H2537" t="str">
        <f>IF((ValuesFromComPort!J2537)&lt;&gt;"",((((ValuesFromComPort!J2537)-(Calculated!$H$2))/1.28)*3.2),"")</f>
        <v/>
      </c>
      <c r="I2537" t="str">
        <f>IF((ValuesFromComPort!K2537)&lt;&gt;"",((((ValuesFromComPort!K2537)-(Calculated!$I$2))/1.28)/64),"")</f>
        <v/>
      </c>
      <c r="J2537" t="str">
        <f>IF((ValuesFromComPort!M2537)&lt;&gt;"",((((ValuesFromComPort!M2537)-(Calculated!$J$2))/1.28)/800),"")</f>
        <v/>
      </c>
      <c r="K2537" t="str">
        <f>IF((ValuesFromComPort!N2537)&lt;&gt;"",(((ValuesFromComPort!N2537)-(Calculated!$K$2))/1.28/3200),"")</f>
        <v/>
      </c>
      <c r="L2537" t="str">
        <f>IF((ValuesFromComPort!O2537)&lt;&gt;"",((((ValuesFromComPort!O2537)-(Calculated!$L$2))/1.28)/3.2),"")</f>
        <v/>
      </c>
      <c r="M2537" t="str">
        <f>IF((ValuesFromComPort!P2537)&lt;&gt;"",((((ValuesFromComPort!P2537)-(Calculated!$M$2))/1.28)/16),"")</f>
        <v/>
      </c>
      <c r="N2537" t="str">
        <f>IF((ValuesFromComPort!Q2537)&lt;&gt;"",((((ValuesFromComPort!Q2537)-(Calculated!$N$2))/1.28)/160),"")</f>
        <v/>
      </c>
      <c r="O2537" t="str">
        <f>IF((ValuesFromComPort!AA2537)&lt;&gt;"",(ValuesFromComPort!AA2537),"")</f>
        <v/>
      </c>
      <c r="P2537" t="str">
        <f>IF((ValuesFromComPort!AB2537)&lt;&gt;"",((_xlfn.BITAND((ValuesFromComPort!AB2537),1))*(ValuesFromComPort!AA2537)*1)+100*(_xlfn.BITAND((ValuesFromComPort!AB2537),1)),"")</f>
        <v/>
      </c>
      <c r="Q2537" t="str">
        <f>IF((ValuesFromComPort!AB2537)&lt;&gt;"",((_xlfn.BITAND((ValuesFromComPort!AB2537),2))/2)*50,"")</f>
        <v/>
      </c>
      <c r="R2537" t="str">
        <f>IF((ValuesFromComPort!AB2537)&lt;&gt;"",((_xlfn.BITAND((ValuesFromComPort!AB2537),4))/4)*60,"")</f>
        <v/>
      </c>
      <c r="S2537" t="str">
        <f>IF((ValuesFromComPort!AB2537)&lt;&gt;"",((_xlfn.BITAND((ValuesFromComPort!AB2537),32))/32)*70,"")</f>
        <v/>
      </c>
    </row>
    <row r="2538" spans="2:19" x14ac:dyDescent="0.25">
      <c r="B2538" t="str">
        <f>IF((ValuesFromComPort!B2538)&lt;&gt;"",((((ValuesFromComPort!B2538)-(Calculated!$B$2))/1.28)/320),"")</f>
        <v/>
      </c>
      <c r="C2538" t="str">
        <f>IF((ValuesFromComPort!C2538)&lt;&gt;"",((((ValuesFromComPort!C2538)-(Calculated!$C$2))/1.28)/320),"")</f>
        <v/>
      </c>
      <c r="D2538" t="str">
        <f>IF((ValuesFromComPort!D2538)&lt;&gt;"",((((ValuesFromComPort!D2538)-(Calculated!$D$2))/1.28)/80),"")</f>
        <v/>
      </c>
      <c r="E2538" t="str">
        <f>IF((ValuesFromComPort!F2538)&lt;&gt;"",((((ValuesFromComPort!F2538)-(Calculated!$E$2))/1.28)/80),"")</f>
        <v/>
      </c>
      <c r="F2538" t="str">
        <f>IF((ValuesFromComPort!H2538)&lt;&gt;"",((((ValuesFromComPort!H2538)-(Calculated!$F$2))/1.28)/3.2),"")</f>
        <v/>
      </c>
      <c r="G2538" t="str">
        <f>IF((ValuesFromComPort!I2538)&lt;&gt;"",((((ValuesFromComPort!I2538)-$G$2)*0.015625)/0.3),"")</f>
        <v/>
      </c>
      <c r="H2538" t="str">
        <f>IF((ValuesFromComPort!J2538)&lt;&gt;"",((((ValuesFromComPort!J2538)-(Calculated!$H$2))/1.28)*3.2),"")</f>
        <v/>
      </c>
      <c r="I2538" t="str">
        <f>IF((ValuesFromComPort!K2538)&lt;&gt;"",((((ValuesFromComPort!K2538)-(Calculated!$I$2))/1.28)/64),"")</f>
        <v/>
      </c>
      <c r="J2538" t="str">
        <f>IF((ValuesFromComPort!M2538)&lt;&gt;"",((((ValuesFromComPort!M2538)-(Calculated!$J$2))/1.28)/800),"")</f>
        <v/>
      </c>
      <c r="K2538" t="str">
        <f>IF((ValuesFromComPort!N2538)&lt;&gt;"",(((ValuesFromComPort!N2538)-(Calculated!$K$2))/1.28/3200),"")</f>
        <v/>
      </c>
      <c r="L2538" t="str">
        <f>IF((ValuesFromComPort!O2538)&lt;&gt;"",((((ValuesFromComPort!O2538)-(Calculated!$L$2))/1.28)/3.2),"")</f>
        <v/>
      </c>
      <c r="M2538" t="str">
        <f>IF((ValuesFromComPort!P2538)&lt;&gt;"",((((ValuesFromComPort!P2538)-(Calculated!$M$2))/1.28)/16),"")</f>
        <v/>
      </c>
      <c r="N2538" t="str">
        <f>IF((ValuesFromComPort!Q2538)&lt;&gt;"",((((ValuesFromComPort!Q2538)-(Calculated!$N$2))/1.28)/160),"")</f>
        <v/>
      </c>
      <c r="O2538" t="str">
        <f>IF((ValuesFromComPort!AA2538)&lt;&gt;"",(ValuesFromComPort!AA2538),"")</f>
        <v/>
      </c>
      <c r="P2538" t="str">
        <f>IF((ValuesFromComPort!AB2538)&lt;&gt;"",((_xlfn.BITAND((ValuesFromComPort!AB2538),1))*(ValuesFromComPort!AA2538)*1)+100*(_xlfn.BITAND((ValuesFromComPort!AB2538),1)),"")</f>
        <v/>
      </c>
      <c r="Q2538" t="str">
        <f>IF((ValuesFromComPort!AB2538)&lt;&gt;"",((_xlfn.BITAND((ValuesFromComPort!AB2538),2))/2)*50,"")</f>
        <v/>
      </c>
      <c r="R2538" t="str">
        <f>IF((ValuesFromComPort!AB2538)&lt;&gt;"",((_xlfn.BITAND((ValuesFromComPort!AB2538),4))/4)*60,"")</f>
        <v/>
      </c>
      <c r="S2538" t="str">
        <f>IF((ValuesFromComPort!AB2538)&lt;&gt;"",((_xlfn.BITAND((ValuesFromComPort!AB2538),32))/32)*70,"")</f>
        <v/>
      </c>
    </row>
    <row r="2539" spans="2:19" x14ac:dyDescent="0.25">
      <c r="B2539" t="str">
        <f>IF((ValuesFromComPort!B2539)&lt;&gt;"",((((ValuesFromComPort!B2539)-(Calculated!$B$2))/1.28)/320),"")</f>
        <v/>
      </c>
      <c r="C2539" t="str">
        <f>IF((ValuesFromComPort!C2539)&lt;&gt;"",((((ValuesFromComPort!C2539)-(Calculated!$C$2))/1.28)/320),"")</f>
        <v/>
      </c>
      <c r="D2539" t="str">
        <f>IF((ValuesFromComPort!D2539)&lt;&gt;"",((((ValuesFromComPort!D2539)-(Calculated!$D$2))/1.28)/80),"")</f>
        <v/>
      </c>
      <c r="E2539" t="str">
        <f>IF((ValuesFromComPort!F2539)&lt;&gt;"",((((ValuesFromComPort!F2539)-(Calculated!$E$2))/1.28)/80),"")</f>
        <v/>
      </c>
      <c r="F2539" t="str">
        <f>IF((ValuesFromComPort!H2539)&lt;&gt;"",((((ValuesFromComPort!H2539)-(Calculated!$F$2))/1.28)/3.2),"")</f>
        <v/>
      </c>
      <c r="G2539" t="str">
        <f>IF((ValuesFromComPort!I2539)&lt;&gt;"",((((ValuesFromComPort!I2539)-$G$2)*0.015625)/0.3),"")</f>
        <v/>
      </c>
      <c r="H2539" t="str">
        <f>IF((ValuesFromComPort!J2539)&lt;&gt;"",((((ValuesFromComPort!J2539)-(Calculated!$H$2))/1.28)*3.2),"")</f>
        <v/>
      </c>
      <c r="I2539" t="str">
        <f>IF((ValuesFromComPort!K2539)&lt;&gt;"",((((ValuesFromComPort!K2539)-(Calculated!$I$2))/1.28)/64),"")</f>
        <v/>
      </c>
      <c r="J2539" t="str">
        <f>IF((ValuesFromComPort!M2539)&lt;&gt;"",((((ValuesFromComPort!M2539)-(Calculated!$J$2))/1.28)/800),"")</f>
        <v/>
      </c>
      <c r="K2539" t="str">
        <f>IF((ValuesFromComPort!N2539)&lt;&gt;"",(((ValuesFromComPort!N2539)-(Calculated!$K$2))/1.28/3200),"")</f>
        <v/>
      </c>
      <c r="L2539" t="str">
        <f>IF((ValuesFromComPort!O2539)&lt;&gt;"",((((ValuesFromComPort!O2539)-(Calculated!$L$2))/1.28)/3.2),"")</f>
        <v/>
      </c>
      <c r="M2539" t="str">
        <f>IF((ValuesFromComPort!P2539)&lt;&gt;"",((((ValuesFromComPort!P2539)-(Calculated!$M$2))/1.28)/16),"")</f>
        <v/>
      </c>
      <c r="N2539" t="str">
        <f>IF((ValuesFromComPort!Q2539)&lt;&gt;"",((((ValuesFromComPort!Q2539)-(Calculated!$N$2))/1.28)/160),"")</f>
        <v/>
      </c>
      <c r="O2539" t="str">
        <f>IF((ValuesFromComPort!AA2539)&lt;&gt;"",(ValuesFromComPort!AA2539),"")</f>
        <v/>
      </c>
      <c r="P2539" t="str">
        <f>IF((ValuesFromComPort!AB2539)&lt;&gt;"",((_xlfn.BITAND((ValuesFromComPort!AB2539),1))*(ValuesFromComPort!AA2539)*1)+100*(_xlfn.BITAND((ValuesFromComPort!AB2539),1)),"")</f>
        <v/>
      </c>
      <c r="Q2539" t="str">
        <f>IF((ValuesFromComPort!AB2539)&lt;&gt;"",((_xlfn.BITAND((ValuesFromComPort!AB2539),2))/2)*50,"")</f>
        <v/>
      </c>
      <c r="R2539" t="str">
        <f>IF((ValuesFromComPort!AB2539)&lt;&gt;"",((_xlfn.BITAND((ValuesFromComPort!AB2539),4))/4)*60,"")</f>
        <v/>
      </c>
      <c r="S2539" t="str">
        <f>IF((ValuesFromComPort!AB2539)&lt;&gt;"",((_xlfn.BITAND((ValuesFromComPort!AB2539),32))/32)*70,"")</f>
        <v/>
      </c>
    </row>
    <row r="2540" spans="2:19" x14ac:dyDescent="0.25">
      <c r="B2540" t="str">
        <f>IF((ValuesFromComPort!B2540)&lt;&gt;"",((((ValuesFromComPort!B2540)-(Calculated!$B$2))/1.28)/320),"")</f>
        <v/>
      </c>
      <c r="C2540" t="str">
        <f>IF((ValuesFromComPort!C2540)&lt;&gt;"",((((ValuesFromComPort!C2540)-(Calculated!$C$2))/1.28)/320),"")</f>
        <v/>
      </c>
      <c r="D2540" t="str">
        <f>IF((ValuesFromComPort!D2540)&lt;&gt;"",((((ValuesFromComPort!D2540)-(Calculated!$D$2))/1.28)/80),"")</f>
        <v/>
      </c>
      <c r="E2540" t="str">
        <f>IF((ValuesFromComPort!F2540)&lt;&gt;"",((((ValuesFromComPort!F2540)-(Calculated!$E$2))/1.28)/80),"")</f>
        <v/>
      </c>
      <c r="F2540" t="str">
        <f>IF((ValuesFromComPort!H2540)&lt;&gt;"",((((ValuesFromComPort!H2540)-(Calculated!$F$2))/1.28)/3.2),"")</f>
        <v/>
      </c>
      <c r="G2540" t="str">
        <f>IF((ValuesFromComPort!I2540)&lt;&gt;"",((((ValuesFromComPort!I2540)-$G$2)*0.015625)/0.3),"")</f>
        <v/>
      </c>
      <c r="H2540" t="str">
        <f>IF((ValuesFromComPort!J2540)&lt;&gt;"",((((ValuesFromComPort!J2540)-(Calculated!$H$2))/1.28)*3.2),"")</f>
        <v/>
      </c>
      <c r="I2540" t="str">
        <f>IF((ValuesFromComPort!K2540)&lt;&gt;"",((((ValuesFromComPort!K2540)-(Calculated!$I$2))/1.28)/64),"")</f>
        <v/>
      </c>
      <c r="J2540" t="str">
        <f>IF((ValuesFromComPort!M2540)&lt;&gt;"",((((ValuesFromComPort!M2540)-(Calculated!$J$2))/1.28)/800),"")</f>
        <v/>
      </c>
      <c r="K2540" t="str">
        <f>IF((ValuesFromComPort!N2540)&lt;&gt;"",(((ValuesFromComPort!N2540)-(Calculated!$K$2))/1.28/3200),"")</f>
        <v/>
      </c>
      <c r="L2540" t="str">
        <f>IF((ValuesFromComPort!O2540)&lt;&gt;"",((((ValuesFromComPort!O2540)-(Calculated!$L$2))/1.28)/3.2),"")</f>
        <v/>
      </c>
      <c r="M2540" t="str">
        <f>IF((ValuesFromComPort!P2540)&lt;&gt;"",((((ValuesFromComPort!P2540)-(Calculated!$M$2))/1.28)/16),"")</f>
        <v/>
      </c>
      <c r="N2540" t="str">
        <f>IF((ValuesFromComPort!Q2540)&lt;&gt;"",((((ValuesFromComPort!Q2540)-(Calculated!$N$2))/1.28)/160),"")</f>
        <v/>
      </c>
      <c r="O2540" t="str">
        <f>IF((ValuesFromComPort!AA2540)&lt;&gt;"",(ValuesFromComPort!AA2540),"")</f>
        <v/>
      </c>
      <c r="P2540" t="str">
        <f>IF((ValuesFromComPort!AB2540)&lt;&gt;"",((_xlfn.BITAND((ValuesFromComPort!AB2540),1))*(ValuesFromComPort!AA2540)*1)+100*(_xlfn.BITAND((ValuesFromComPort!AB2540),1)),"")</f>
        <v/>
      </c>
      <c r="Q2540" t="str">
        <f>IF((ValuesFromComPort!AB2540)&lt;&gt;"",((_xlfn.BITAND((ValuesFromComPort!AB2540),2))/2)*50,"")</f>
        <v/>
      </c>
      <c r="R2540" t="str">
        <f>IF((ValuesFromComPort!AB2540)&lt;&gt;"",((_xlfn.BITAND((ValuesFromComPort!AB2540),4))/4)*60,"")</f>
        <v/>
      </c>
      <c r="S2540" t="str">
        <f>IF((ValuesFromComPort!AB2540)&lt;&gt;"",((_xlfn.BITAND((ValuesFromComPort!AB2540),32))/32)*70,"")</f>
        <v/>
      </c>
    </row>
    <row r="2541" spans="2:19" x14ac:dyDescent="0.25">
      <c r="B2541" t="str">
        <f>IF((ValuesFromComPort!B2541)&lt;&gt;"",((((ValuesFromComPort!B2541)-(Calculated!$B$2))/1.28)/320),"")</f>
        <v/>
      </c>
      <c r="C2541" t="str">
        <f>IF((ValuesFromComPort!C2541)&lt;&gt;"",((((ValuesFromComPort!C2541)-(Calculated!$C$2))/1.28)/320),"")</f>
        <v/>
      </c>
      <c r="D2541" t="str">
        <f>IF((ValuesFromComPort!D2541)&lt;&gt;"",((((ValuesFromComPort!D2541)-(Calculated!$D$2))/1.28)/80),"")</f>
        <v/>
      </c>
      <c r="E2541" t="str">
        <f>IF((ValuesFromComPort!F2541)&lt;&gt;"",((((ValuesFromComPort!F2541)-(Calculated!$E$2))/1.28)/80),"")</f>
        <v/>
      </c>
      <c r="F2541" t="str">
        <f>IF((ValuesFromComPort!H2541)&lt;&gt;"",((((ValuesFromComPort!H2541)-(Calculated!$F$2))/1.28)/3.2),"")</f>
        <v/>
      </c>
      <c r="G2541" t="str">
        <f>IF((ValuesFromComPort!I2541)&lt;&gt;"",((((ValuesFromComPort!I2541)-$G$2)*0.015625)/0.3),"")</f>
        <v/>
      </c>
      <c r="H2541" t="str">
        <f>IF((ValuesFromComPort!J2541)&lt;&gt;"",((((ValuesFromComPort!J2541)-(Calculated!$H$2))/1.28)*3.2),"")</f>
        <v/>
      </c>
      <c r="I2541" t="str">
        <f>IF((ValuesFromComPort!K2541)&lt;&gt;"",((((ValuesFromComPort!K2541)-(Calculated!$I$2))/1.28)/64),"")</f>
        <v/>
      </c>
      <c r="J2541" t="str">
        <f>IF((ValuesFromComPort!M2541)&lt;&gt;"",((((ValuesFromComPort!M2541)-(Calculated!$J$2))/1.28)/800),"")</f>
        <v/>
      </c>
      <c r="K2541" t="str">
        <f>IF((ValuesFromComPort!N2541)&lt;&gt;"",(((ValuesFromComPort!N2541)-(Calculated!$K$2))/1.28/3200),"")</f>
        <v/>
      </c>
      <c r="L2541" t="str">
        <f>IF((ValuesFromComPort!O2541)&lt;&gt;"",((((ValuesFromComPort!O2541)-(Calculated!$L$2))/1.28)/3.2),"")</f>
        <v/>
      </c>
      <c r="M2541" t="str">
        <f>IF((ValuesFromComPort!P2541)&lt;&gt;"",((((ValuesFromComPort!P2541)-(Calculated!$M$2))/1.28)/16),"")</f>
        <v/>
      </c>
      <c r="N2541" t="str">
        <f>IF((ValuesFromComPort!Q2541)&lt;&gt;"",((((ValuesFromComPort!Q2541)-(Calculated!$N$2))/1.28)/160),"")</f>
        <v/>
      </c>
      <c r="O2541" t="str">
        <f>IF((ValuesFromComPort!AA2541)&lt;&gt;"",(ValuesFromComPort!AA2541),"")</f>
        <v/>
      </c>
      <c r="P2541" t="str">
        <f>IF((ValuesFromComPort!AB2541)&lt;&gt;"",((_xlfn.BITAND((ValuesFromComPort!AB2541),1))*(ValuesFromComPort!AA2541)*1)+100*(_xlfn.BITAND((ValuesFromComPort!AB2541),1)),"")</f>
        <v/>
      </c>
      <c r="Q2541" t="str">
        <f>IF((ValuesFromComPort!AB2541)&lt;&gt;"",((_xlfn.BITAND((ValuesFromComPort!AB2541),2))/2)*50,"")</f>
        <v/>
      </c>
      <c r="R2541" t="str">
        <f>IF((ValuesFromComPort!AB2541)&lt;&gt;"",((_xlfn.BITAND((ValuesFromComPort!AB2541),4))/4)*60,"")</f>
        <v/>
      </c>
      <c r="S2541" t="str">
        <f>IF((ValuesFromComPort!AB2541)&lt;&gt;"",((_xlfn.BITAND((ValuesFromComPort!AB2541),32))/32)*70,"")</f>
        <v/>
      </c>
    </row>
    <row r="2542" spans="2:19" x14ac:dyDescent="0.25">
      <c r="B2542" t="str">
        <f>IF((ValuesFromComPort!B2542)&lt;&gt;"",((((ValuesFromComPort!B2542)-(Calculated!$B$2))/1.28)/320),"")</f>
        <v/>
      </c>
      <c r="C2542" t="str">
        <f>IF((ValuesFromComPort!C2542)&lt;&gt;"",((((ValuesFromComPort!C2542)-(Calculated!$C$2))/1.28)/320),"")</f>
        <v/>
      </c>
      <c r="D2542" t="str">
        <f>IF((ValuesFromComPort!D2542)&lt;&gt;"",((((ValuesFromComPort!D2542)-(Calculated!$D$2))/1.28)/80),"")</f>
        <v/>
      </c>
      <c r="E2542" t="str">
        <f>IF((ValuesFromComPort!F2542)&lt;&gt;"",((((ValuesFromComPort!F2542)-(Calculated!$E$2))/1.28)/80),"")</f>
        <v/>
      </c>
      <c r="F2542" t="str">
        <f>IF((ValuesFromComPort!H2542)&lt;&gt;"",((((ValuesFromComPort!H2542)-(Calculated!$F$2))/1.28)/3.2),"")</f>
        <v/>
      </c>
      <c r="G2542" t="str">
        <f>IF((ValuesFromComPort!I2542)&lt;&gt;"",((((ValuesFromComPort!I2542)-$G$2)*0.015625)/0.3),"")</f>
        <v/>
      </c>
      <c r="H2542" t="str">
        <f>IF((ValuesFromComPort!J2542)&lt;&gt;"",((((ValuesFromComPort!J2542)-(Calculated!$H$2))/1.28)*3.2),"")</f>
        <v/>
      </c>
      <c r="I2542" t="str">
        <f>IF((ValuesFromComPort!K2542)&lt;&gt;"",((((ValuesFromComPort!K2542)-(Calculated!$I$2))/1.28)/64),"")</f>
        <v/>
      </c>
      <c r="J2542" t="str">
        <f>IF((ValuesFromComPort!M2542)&lt;&gt;"",((((ValuesFromComPort!M2542)-(Calculated!$J$2))/1.28)/800),"")</f>
        <v/>
      </c>
      <c r="K2542" t="str">
        <f>IF((ValuesFromComPort!N2542)&lt;&gt;"",(((ValuesFromComPort!N2542)-(Calculated!$K$2))/1.28/3200),"")</f>
        <v/>
      </c>
      <c r="L2542" t="str">
        <f>IF((ValuesFromComPort!O2542)&lt;&gt;"",((((ValuesFromComPort!O2542)-(Calculated!$L$2))/1.28)/3.2),"")</f>
        <v/>
      </c>
      <c r="M2542" t="str">
        <f>IF((ValuesFromComPort!P2542)&lt;&gt;"",((((ValuesFromComPort!P2542)-(Calculated!$M$2))/1.28)/16),"")</f>
        <v/>
      </c>
      <c r="N2542" t="str">
        <f>IF((ValuesFromComPort!Q2542)&lt;&gt;"",((((ValuesFromComPort!Q2542)-(Calculated!$N$2))/1.28)/160),"")</f>
        <v/>
      </c>
      <c r="O2542" t="str">
        <f>IF((ValuesFromComPort!AA2542)&lt;&gt;"",(ValuesFromComPort!AA2542),"")</f>
        <v/>
      </c>
      <c r="P2542" t="str">
        <f>IF((ValuesFromComPort!AB2542)&lt;&gt;"",((_xlfn.BITAND((ValuesFromComPort!AB2542),1))*(ValuesFromComPort!AA2542)*1)+100*(_xlfn.BITAND((ValuesFromComPort!AB2542),1)),"")</f>
        <v/>
      </c>
      <c r="Q2542" t="str">
        <f>IF((ValuesFromComPort!AB2542)&lt;&gt;"",((_xlfn.BITAND((ValuesFromComPort!AB2542),2))/2)*50,"")</f>
        <v/>
      </c>
      <c r="R2542" t="str">
        <f>IF((ValuesFromComPort!AB2542)&lt;&gt;"",((_xlfn.BITAND((ValuesFromComPort!AB2542),4))/4)*60,"")</f>
        <v/>
      </c>
      <c r="S2542" t="str">
        <f>IF((ValuesFromComPort!AB2542)&lt;&gt;"",((_xlfn.BITAND((ValuesFromComPort!AB2542),32))/32)*70,"")</f>
        <v/>
      </c>
    </row>
    <row r="2543" spans="2:19" x14ac:dyDescent="0.25">
      <c r="B2543" t="str">
        <f>IF((ValuesFromComPort!B2543)&lt;&gt;"",((((ValuesFromComPort!B2543)-(Calculated!$B$2))/1.28)/320),"")</f>
        <v/>
      </c>
      <c r="C2543" t="str">
        <f>IF((ValuesFromComPort!C2543)&lt;&gt;"",((((ValuesFromComPort!C2543)-(Calculated!$C$2))/1.28)/320),"")</f>
        <v/>
      </c>
      <c r="D2543" t="str">
        <f>IF((ValuesFromComPort!D2543)&lt;&gt;"",((((ValuesFromComPort!D2543)-(Calculated!$D$2))/1.28)/80),"")</f>
        <v/>
      </c>
      <c r="E2543" t="str">
        <f>IF((ValuesFromComPort!F2543)&lt;&gt;"",((((ValuesFromComPort!F2543)-(Calculated!$E$2))/1.28)/80),"")</f>
        <v/>
      </c>
      <c r="F2543" t="str">
        <f>IF((ValuesFromComPort!H2543)&lt;&gt;"",((((ValuesFromComPort!H2543)-(Calculated!$F$2))/1.28)/3.2),"")</f>
        <v/>
      </c>
      <c r="G2543" t="str">
        <f>IF((ValuesFromComPort!I2543)&lt;&gt;"",((((ValuesFromComPort!I2543)-$G$2)*0.015625)/0.3),"")</f>
        <v/>
      </c>
      <c r="H2543" t="str">
        <f>IF((ValuesFromComPort!J2543)&lt;&gt;"",((((ValuesFromComPort!J2543)-(Calculated!$H$2))/1.28)*3.2),"")</f>
        <v/>
      </c>
      <c r="I2543" t="str">
        <f>IF((ValuesFromComPort!K2543)&lt;&gt;"",((((ValuesFromComPort!K2543)-(Calculated!$I$2))/1.28)/64),"")</f>
        <v/>
      </c>
      <c r="J2543" t="str">
        <f>IF((ValuesFromComPort!M2543)&lt;&gt;"",((((ValuesFromComPort!M2543)-(Calculated!$J$2))/1.28)/800),"")</f>
        <v/>
      </c>
      <c r="K2543" t="str">
        <f>IF((ValuesFromComPort!N2543)&lt;&gt;"",(((ValuesFromComPort!N2543)-(Calculated!$K$2))/1.28/3200),"")</f>
        <v/>
      </c>
      <c r="L2543" t="str">
        <f>IF((ValuesFromComPort!O2543)&lt;&gt;"",((((ValuesFromComPort!O2543)-(Calculated!$L$2))/1.28)/3.2),"")</f>
        <v/>
      </c>
      <c r="M2543" t="str">
        <f>IF((ValuesFromComPort!P2543)&lt;&gt;"",((((ValuesFromComPort!P2543)-(Calculated!$M$2))/1.28)/16),"")</f>
        <v/>
      </c>
      <c r="N2543" t="str">
        <f>IF((ValuesFromComPort!Q2543)&lt;&gt;"",((((ValuesFromComPort!Q2543)-(Calculated!$N$2))/1.28)/160),"")</f>
        <v/>
      </c>
      <c r="O2543" t="str">
        <f>IF((ValuesFromComPort!AA2543)&lt;&gt;"",(ValuesFromComPort!AA2543),"")</f>
        <v/>
      </c>
      <c r="P2543" t="str">
        <f>IF((ValuesFromComPort!AB2543)&lt;&gt;"",((_xlfn.BITAND((ValuesFromComPort!AB2543),1))*(ValuesFromComPort!AA2543)*1)+100*(_xlfn.BITAND((ValuesFromComPort!AB2543),1)),"")</f>
        <v/>
      </c>
      <c r="Q2543" t="str">
        <f>IF((ValuesFromComPort!AB2543)&lt;&gt;"",((_xlfn.BITAND((ValuesFromComPort!AB2543),2))/2)*50,"")</f>
        <v/>
      </c>
      <c r="R2543" t="str">
        <f>IF((ValuesFromComPort!AB2543)&lt;&gt;"",((_xlfn.BITAND((ValuesFromComPort!AB2543),4))/4)*60,"")</f>
        <v/>
      </c>
      <c r="S2543" t="str">
        <f>IF((ValuesFromComPort!AB2543)&lt;&gt;"",((_xlfn.BITAND((ValuesFromComPort!AB2543),32))/32)*70,"")</f>
        <v/>
      </c>
    </row>
    <row r="2544" spans="2:19" x14ac:dyDescent="0.25">
      <c r="B2544" t="str">
        <f>IF((ValuesFromComPort!B2544)&lt;&gt;"",((((ValuesFromComPort!B2544)-(Calculated!$B$2))/1.28)/320),"")</f>
        <v/>
      </c>
      <c r="C2544" t="str">
        <f>IF((ValuesFromComPort!C2544)&lt;&gt;"",((((ValuesFromComPort!C2544)-(Calculated!$C$2))/1.28)/320),"")</f>
        <v/>
      </c>
      <c r="D2544" t="str">
        <f>IF((ValuesFromComPort!D2544)&lt;&gt;"",((((ValuesFromComPort!D2544)-(Calculated!$D$2))/1.28)/80),"")</f>
        <v/>
      </c>
      <c r="E2544" t="str">
        <f>IF((ValuesFromComPort!F2544)&lt;&gt;"",((((ValuesFromComPort!F2544)-(Calculated!$E$2))/1.28)/80),"")</f>
        <v/>
      </c>
      <c r="F2544" t="str">
        <f>IF((ValuesFromComPort!H2544)&lt;&gt;"",((((ValuesFromComPort!H2544)-(Calculated!$F$2))/1.28)/3.2),"")</f>
        <v/>
      </c>
      <c r="G2544" t="str">
        <f>IF((ValuesFromComPort!I2544)&lt;&gt;"",((((ValuesFromComPort!I2544)-$G$2)*0.015625)/0.3),"")</f>
        <v/>
      </c>
      <c r="H2544" t="str">
        <f>IF((ValuesFromComPort!J2544)&lt;&gt;"",((((ValuesFromComPort!J2544)-(Calculated!$H$2))/1.28)*3.2),"")</f>
        <v/>
      </c>
      <c r="I2544" t="str">
        <f>IF((ValuesFromComPort!K2544)&lt;&gt;"",((((ValuesFromComPort!K2544)-(Calculated!$I$2))/1.28)/64),"")</f>
        <v/>
      </c>
      <c r="J2544" t="str">
        <f>IF((ValuesFromComPort!M2544)&lt;&gt;"",((((ValuesFromComPort!M2544)-(Calculated!$J$2))/1.28)/800),"")</f>
        <v/>
      </c>
      <c r="K2544" t="str">
        <f>IF((ValuesFromComPort!N2544)&lt;&gt;"",(((ValuesFromComPort!N2544)-(Calculated!$K$2))/1.28/3200),"")</f>
        <v/>
      </c>
      <c r="L2544" t="str">
        <f>IF((ValuesFromComPort!O2544)&lt;&gt;"",((((ValuesFromComPort!O2544)-(Calculated!$L$2))/1.28)/3.2),"")</f>
        <v/>
      </c>
      <c r="M2544" t="str">
        <f>IF((ValuesFromComPort!P2544)&lt;&gt;"",((((ValuesFromComPort!P2544)-(Calculated!$M$2))/1.28)/16),"")</f>
        <v/>
      </c>
      <c r="N2544" t="str">
        <f>IF((ValuesFromComPort!Q2544)&lt;&gt;"",((((ValuesFromComPort!Q2544)-(Calculated!$N$2))/1.28)/160),"")</f>
        <v/>
      </c>
      <c r="O2544" t="str">
        <f>IF((ValuesFromComPort!AA2544)&lt;&gt;"",(ValuesFromComPort!AA2544),"")</f>
        <v/>
      </c>
      <c r="P2544" t="str">
        <f>IF((ValuesFromComPort!AB2544)&lt;&gt;"",((_xlfn.BITAND((ValuesFromComPort!AB2544),1))*(ValuesFromComPort!AA2544)*1)+100*(_xlfn.BITAND((ValuesFromComPort!AB2544),1)),"")</f>
        <v/>
      </c>
      <c r="Q2544" t="str">
        <f>IF((ValuesFromComPort!AB2544)&lt;&gt;"",((_xlfn.BITAND((ValuesFromComPort!AB2544),2))/2)*50,"")</f>
        <v/>
      </c>
      <c r="R2544" t="str">
        <f>IF((ValuesFromComPort!AB2544)&lt;&gt;"",((_xlfn.BITAND((ValuesFromComPort!AB2544),4))/4)*60,"")</f>
        <v/>
      </c>
      <c r="S2544" t="str">
        <f>IF((ValuesFromComPort!AB2544)&lt;&gt;"",((_xlfn.BITAND((ValuesFromComPort!AB2544),32))/32)*70,"")</f>
        <v/>
      </c>
    </row>
    <row r="2545" spans="2:19" x14ac:dyDescent="0.25">
      <c r="B2545" t="str">
        <f>IF((ValuesFromComPort!B2545)&lt;&gt;"",((((ValuesFromComPort!B2545)-(Calculated!$B$2))/1.28)/320),"")</f>
        <v/>
      </c>
      <c r="C2545" t="str">
        <f>IF((ValuesFromComPort!C2545)&lt;&gt;"",((((ValuesFromComPort!C2545)-(Calculated!$C$2))/1.28)/320),"")</f>
        <v/>
      </c>
      <c r="D2545" t="str">
        <f>IF((ValuesFromComPort!D2545)&lt;&gt;"",((((ValuesFromComPort!D2545)-(Calculated!$D$2))/1.28)/80),"")</f>
        <v/>
      </c>
      <c r="E2545" t="str">
        <f>IF((ValuesFromComPort!F2545)&lt;&gt;"",((((ValuesFromComPort!F2545)-(Calculated!$E$2))/1.28)/80),"")</f>
        <v/>
      </c>
      <c r="F2545" t="str">
        <f>IF((ValuesFromComPort!H2545)&lt;&gt;"",((((ValuesFromComPort!H2545)-(Calculated!$F$2))/1.28)/3.2),"")</f>
        <v/>
      </c>
      <c r="G2545" t="str">
        <f>IF((ValuesFromComPort!I2545)&lt;&gt;"",((((ValuesFromComPort!I2545)-$G$2)*0.015625)/0.3),"")</f>
        <v/>
      </c>
      <c r="H2545" t="str">
        <f>IF((ValuesFromComPort!J2545)&lt;&gt;"",((((ValuesFromComPort!J2545)-(Calculated!$H$2))/1.28)*3.2),"")</f>
        <v/>
      </c>
      <c r="I2545" t="str">
        <f>IF((ValuesFromComPort!K2545)&lt;&gt;"",((((ValuesFromComPort!K2545)-(Calculated!$I$2))/1.28)/64),"")</f>
        <v/>
      </c>
      <c r="J2545" t="str">
        <f>IF((ValuesFromComPort!M2545)&lt;&gt;"",((((ValuesFromComPort!M2545)-(Calculated!$J$2))/1.28)/800),"")</f>
        <v/>
      </c>
      <c r="K2545" t="str">
        <f>IF((ValuesFromComPort!N2545)&lt;&gt;"",(((ValuesFromComPort!N2545)-(Calculated!$K$2))/1.28/3200),"")</f>
        <v/>
      </c>
      <c r="L2545" t="str">
        <f>IF((ValuesFromComPort!O2545)&lt;&gt;"",((((ValuesFromComPort!O2545)-(Calculated!$L$2))/1.28)/3.2),"")</f>
        <v/>
      </c>
      <c r="M2545" t="str">
        <f>IF((ValuesFromComPort!P2545)&lt;&gt;"",((((ValuesFromComPort!P2545)-(Calculated!$M$2))/1.28)/16),"")</f>
        <v/>
      </c>
      <c r="N2545" t="str">
        <f>IF((ValuesFromComPort!Q2545)&lt;&gt;"",((((ValuesFromComPort!Q2545)-(Calculated!$N$2))/1.28)/160),"")</f>
        <v/>
      </c>
      <c r="O2545" t="str">
        <f>IF((ValuesFromComPort!AA2545)&lt;&gt;"",(ValuesFromComPort!AA2545),"")</f>
        <v/>
      </c>
      <c r="P2545" t="str">
        <f>IF((ValuesFromComPort!AB2545)&lt;&gt;"",((_xlfn.BITAND((ValuesFromComPort!AB2545),1))*(ValuesFromComPort!AA2545)*1)+100*(_xlfn.BITAND((ValuesFromComPort!AB2545),1)),"")</f>
        <v/>
      </c>
      <c r="Q2545" t="str">
        <f>IF((ValuesFromComPort!AB2545)&lt;&gt;"",((_xlfn.BITAND((ValuesFromComPort!AB2545),2))/2)*50,"")</f>
        <v/>
      </c>
      <c r="R2545" t="str">
        <f>IF((ValuesFromComPort!AB2545)&lt;&gt;"",((_xlfn.BITAND((ValuesFromComPort!AB2545),4))/4)*60,"")</f>
        <v/>
      </c>
      <c r="S2545" t="str">
        <f>IF((ValuesFromComPort!AB2545)&lt;&gt;"",((_xlfn.BITAND((ValuesFromComPort!AB2545),32))/32)*70,"")</f>
        <v/>
      </c>
    </row>
    <row r="2546" spans="2:19" x14ac:dyDescent="0.25">
      <c r="B2546" t="str">
        <f>IF((ValuesFromComPort!B2546)&lt;&gt;"",((((ValuesFromComPort!B2546)-(Calculated!$B$2))/1.28)/320),"")</f>
        <v/>
      </c>
      <c r="C2546" t="str">
        <f>IF((ValuesFromComPort!C2546)&lt;&gt;"",((((ValuesFromComPort!C2546)-(Calculated!$C$2))/1.28)/320),"")</f>
        <v/>
      </c>
      <c r="D2546" t="str">
        <f>IF((ValuesFromComPort!D2546)&lt;&gt;"",((((ValuesFromComPort!D2546)-(Calculated!$D$2))/1.28)/80),"")</f>
        <v/>
      </c>
      <c r="E2546" t="str">
        <f>IF((ValuesFromComPort!F2546)&lt;&gt;"",((((ValuesFromComPort!F2546)-(Calculated!$E$2))/1.28)/80),"")</f>
        <v/>
      </c>
      <c r="F2546" t="str">
        <f>IF((ValuesFromComPort!H2546)&lt;&gt;"",((((ValuesFromComPort!H2546)-(Calculated!$F$2))/1.28)/3.2),"")</f>
        <v/>
      </c>
      <c r="G2546" t="str">
        <f>IF((ValuesFromComPort!I2546)&lt;&gt;"",((((ValuesFromComPort!I2546)-$G$2)*0.015625)/0.3),"")</f>
        <v/>
      </c>
      <c r="H2546" t="str">
        <f>IF((ValuesFromComPort!J2546)&lt;&gt;"",((((ValuesFromComPort!J2546)-(Calculated!$H$2))/1.28)*3.2),"")</f>
        <v/>
      </c>
      <c r="I2546" t="str">
        <f>IF((ValuesFromComPort!K2546)&lt;&gt;"",((((ValuesFromComPort!K2546)-(Calculated!$I$2))/1.28)/64),"")</f>
        <v/>
      </c>
      <c r="J2546" t="str">
        <f>IF((ValuesFromComPort!M2546)&lt;&gt;"",((((ValuesFromComPort!M2546)-(Calculated!$J$2))/1.28)/800),"")</f>
        <v/>
      </c>
      <c r="K2546" t="str">
        <f>IF((ValuesFromComPort!N2546)&lt;&gt;"",(((ValuesFromComPort!N2546)-(Calculated!$K$2))/1.28/3200),"")</f>
        <v/>
      </c>
      <c r="L2546" t="str">
        <f>IF((ValuesFromComPort!O2546)&lt;&gt;"",((((ValuesFromComPort!O2546)-(Calculated!$L$2))/1.28)/3.2),"")</f>
        <v/>
      </c>
      <c r="M2546" t="str">
        <f>IF((ValuesFromComPort!P2546)&lt;&gt;"",((((ValuesFromComPort!P2546)-(Calculated!$M$2))/1.28)/16),"")</f>
        <v/>
      </c>
      <c r="N2546" t="str">
        <f>IF((ValuesFromComPort!Q2546)&lt;&gt;"",((((ValuesFromComPort!Q2546)-(Calculated!$N$2))/1.28)/160),"")</f>
        <v/>
      </c>
      <c r="O2546" t="str">
        <f>IF((ValuesFromComPort!AA2546)&lt;&gt;"",(ValuesFromComPort!AA2546),"")</f>
        <v/>
      </c>
      <c r="P2546" t="str">
        <f>IF((ValuesFromComPort!AB2546)&lt;&gt;"",((_xlfn.BITAND((ValuesFromComPort!AB2546),1))*(ValuesFromComPort!AA2546)*1)+100*(_xlfn.BITAND((ValuesFromComPort!AB2546),1)),"")</f>
        <v/>
      </c>
      <c r="Q2546" t="str">
        <f>IF((ValuesFromComPort!AB2546)&lt;&gt;"",((_xlfn.BITAND((ValuesFromComPort!AB2546),2))/2)*50,"")</f>
        <v/>
      </c>
      <c r="R2546" t="str">
        <f>IF((ValuesFromComPort!AB2546)&lt;&gt;"",((_xlfn.BITAND((ValuesFromComPort!AB2546),4))/4)*60,"")</f>
        <v/>
      </c>
      <c r="S2546" t="str">
        <f>IF((ValuesFromComPort!AB2546)&lt;&gt;"",((_xlfn.BITAND((ValuesFromComPort!AB2546),32))/32)*70,"")</f>
        <v/>
      </c>
    </row>
    <row r="2547" spans="2:19" x14ac:dyDescent="0.25">
      <c r="B2547" t="str">
        <f>IF((ValuesFromComPort!B2547)&lt;&gt;"",((((ValuesFromComPort!B2547)-(Calculated!$B$2))/1.28)/320),"")</f>
        <v/>
      </c>
      <c r="C2547" t="str">
        <f>IF((ValuesFromComPort!C2547)&lt;&gt;"",((((ValuesFromComPort!C2547)-(Calculated!$C$2))/1.28)/320),"")</f>
        <v/>
      </c>
      <c r="D2547" t="str">
        <f>IF((ValuesFromComPort!D2547)&lt;&gt;"",((((ValuesFromComPort!D2547)-(Calculated!$D$2))/1.28)/80),"")</f>
        <v/>
      </c>
      <c r="E2547" t="str">
        <f>IF((ValuesFromComPort!F2547)&lt;&gt;"",((((ValuesFromComPort!F2547)-(Calculated!$E$2))/1.28)/80),"")</f>
        <v/>
      </c>
      <c r="F2547" t="str">
        <f>IF((ValuesFromComPort!H2547)&lt;&gt;"",((((ValuesFromComPort!H2547)-(Calculated!$F$2))/1.28)/3.2),"")</f>
        <v/>
      </c>
      <c r="G2547" t="str">
        <f>IF((ValuesFromComPort!I2547)&lt;&gt;"",((((ValuesFromComPort!I2547)-$G$2)*0.015625)/0.3),"")</f>
        <v/>
      </c>
      <c r="H2547" t="str">
        <f>IF((ValuesFromComPort!J2547)&lt;&gt;"",((((ValuesFromComPort!J2547)-(Calculated!$H$2))/1.28)*3.2),"")</f>
        <v/>
      </c>
      <c r="I2547" t="str">
        <f>IF((ValuesFromComPort!K2547)&lt;&gt;"",((((ValuesFromComPort!K2547)-(Calculated!$I$2))/1.28)/64),"")</f>
        <v/>
      </c>
      <c r="J2547" t="str">
        <f>IF((ValuesFromComPort!M2547)&lt;&gt;"",((((ValuesFromComPort!M2547)-(Calculated!$J$2))/1.28)/800),"")</f>
        <v/>
      </c>
      <c r="K2547" t="str">
        <f>IF((ValuesFromComPort!N2547)&lt;&gt;"",(((ValuesFromComPort!N2547)-(Calculated!$K$2))/1.28/3200),"")</f>
        <v/>
      </c>
      <c r="L2547" t="str">
        <f>IF((ValuesFromComPort!O2547)&lt;&gt;"",((((ValuesFromComPort!O2547)-(Calculated!$L$2))/1.28)/3.2),"")</f>
        <v/>
      </c>
      <c r="M2547" t="str">
        <f>IF((ValuesFromComPort!P2547)&lt;&gt;"",((((ValuesFromComPort!P2547)-(Calculated!$M$2))/1.28)/16),"")</f>
        <v/>
      </c>
      <c r="N2547" t="str">
        <f>IF((ValuesFromComPort!Q2547)&lt;&gt;"",((((ValuesFromComPort!Q2547)-(Calculated!$N$2))/1.28)/160),"")</f>
        <v/>
      </c>
      <c r="O2547" t="str">
        <f>IF((ValuesFromComPort!AA2547)&lt;&gt;"",(ValuesFromComPort!AA2547),"")</f>
        <v/>
      </c>
      <c r="P2547" t="str">
        <f>IF((ValuesFromComPort!AB2547)&lt;&gt;"",((_xlfn.BITAND((ValuesFromComPort!AB2547),1))*(ValuesFromComPort!AA2547)*1)+100*(_xlfn.BITAND((ValuesFromComPort!AB2547),1)),"")</f>
        <v/>
      </c>
      <c r="Q2547" t="str">
        <f>IF((ValuesFromComPort!AB2547)&lt;&gt;"",((_xlfn.BITAND((ValuesFromComPort!AB2547),2))/2)*50,"")</f>
        <v/>
      </c>
      <c r="R2547" t="str">
        <f>IF((ValuesFromComPort!AB2547)&lt;&gt;"",((_xlfn.BITAND((ValuesFromComPort!AB2547),4))/4)*60,"")</f>
        <v/>
      </c>
      <c r="S2547" t="str">
        <f>IF((ValuesFromComPort!AB2547)&lt;&gt;"",((_xlfn.BITAND((ValuesFromComPort!AB2547),32))/32)*70,"")</f>
        <v/>
      </c>
    </row>
    <row r="2548" spans="2:19" x14ac:dyDescent="0.25">
      <c r="B2548" t="str">
        <f>IF((ValuesFromComPort!B2548)&lt;&gt;"",((((ValuesFromComPort!B2548)-(Calculated!$B$2))/1.28)/320),"")</f>
        <v/>
      </c>
      <c r="C2548" t="str">
        <f>IF((ValuesFromComPort!C2548)&lt;&gt;"",((((ValuesFromComPort!C2548)-(Calculated!$C$2))/1.28)/320),"")</f>
        <v/>
      </c>
      <c r="D2548" t="str">
        <f>IF((ValuesFromComPort!D2548)&lt;&gt;"",((((ValuesFromComPort!D2548)-(Calculated!$D$2))/1.28)/80),"")</f>
        <v/>
      </c>
      <c r="E2548" t="str">
        <f>IF((ValuesFromComPort!F2548)&lt;&gt;"",((((ValuesFromComPort!F2548)-(Calculated!$E$2))/1.28)/80),"")</f>
        <v/>
      </c>
      <c r="F2548" t="str">
        <f>IF((ValuesFromComPort!H2548)&lt;&gt;"",((((ValuesFromComPort!H2548)-(Calculated!$F$2))/1.28)/3.2),"")</f>
        <v/>
      </c>
      <c r="G2548" t="str">
        <f>IF((ValuesFromComPort!I2548)&lt;&gt;"",((((ValuesFromComPort!I2548)-$G$2)*0.015625)/0.3),"")</f>
        <v/>
      </c>
      <c r="H2548" t="str">
        <f>IF((ValuesFromComPort!J2548)&lt;&gt;"",((((ValuesFromComPort!J2548)-(Calculated!$H$2))/1.28)*3.2),"")</f>
        <v/>
      </c>
      <c r="I2548" t="str">
        <f>IF((ValuesFromComPort!K2548)&lt;&gt;"",((((ValuesFromComPort!K2548)-(Calculated!$I$2))/1.28)/64),"")</f>
        <v/>
      </c>
      <c r="J2548" t="str">
        <f>IF((ValuesFromComPort!M2548)&lt;&gt;"",((((ValuesFromComPort!M2548)-(Calculated!$J$2))/1.28)/800),"")</f>
        <v/>
      </c>
      <c r="K2548" t="str">
        <f>IF((ValuesFromComPort!N2548)&lt;&gt;"",(((ValuesFromComPort!N2548)-(Calculated!$K$2))/1.28/3200),"")</f>
        <v/>
      </c>
      <c r="L2548" t="str">
        <f>IF((ValuesFromComPort!O2548)&lt;&gt;"",((((ValuesFromComPort!O2548)-(Calculated!$L$2))/1.28)/3.2),"")</f>
        <v/>
      </c>
      <c r="M2548" t="str">
        <f>IF((ValuesFromComPort!P2548)&lt;&gt;"",((((ValuesFromComPort!P2548)-(Calculated!$M$2))/1.28)/16),"")</f>
        <v/>
      </c>
      <c r="N2548" t="str">
        <f>IF((ValuesFromComPort!Q2548)&lt;&gt;"",((((ValuesFromComPort!Q2548)-(Calculated!$N$2))/1.28)/160),"")</f>
        <v/>
      </c>
      <c r="O2548" t="str">
        <f>IF((ValuesFromComPort!AA2548)&lt;&gt;"",(ValuesFromComPort!AA2548),"")</f>
        <v/>
      </c>
      <c r="P2548" t="str">
        <f>IF((ValuesFromComPort!AB2548)&lt;&gt;"",((_xlfn.BITAND((ValuesFromComPort!AB2548),1))*(ValuesFromComPort!AA2548)*1)+100*(_xlfn.BITAND((ValuesFromComPort!AB2548),1)),"")</f>
        <v/>
      </c>
      <c r="Q2548" t="str">
        <f>IF((ValuesFromComPort!AB2548)&lt;&gt;"",((_xlfn.BITAND((ValuesFromComPort!AB2548),2))/2)*50,"")</f>
        <v/>
      </c>
      <c r="R2548" t="str">
        <f>IF((ValuesFromComPort!AB2548)&lt;&gt;"",((_xlfn.BITAND((ValuesFromComPort!AB2548),4))/4)*60,"")</f>
        <v/>
      </c>
      <c r="S2548" t="str">
        <f>IF((ValuesFromComPort!AB2548)&lt;&gt;"",((_xlfn.BITAND((ValuesFromComPort!AB2548),32))/32)*70,"")</f>
        <v/>
      </c>
    </row>
    <row r="2549" spans="2:19" x14ac:dyDescent="0.25">
      <c r="B2549" t="str">
        <f>IF((ValuesFromComPort!B2549)&lt;&gt;"",((((ValuesFromComPort!B2549)-(Calculated!$B$2))/1.28)/320),"")</f>
        <v/>
      </c>
      <c r="C2549" t="str">
        <f>IF((ValuesFromComPort!C2549)&lt;&gt;"",((((ValuesFromComPort!C2549)-(Calculated!$C$2))/1.28)/320),"")</f>
        <v/>
      </c>
      <c r="D2549" t="str">
        <f>IF((ValuesFromComPort!D2549)&lt;&gt;"",((((ValuesFromComPort!D2549)-(Calculated!$D$2))/1.28)/80),"")</f>
        <v/>
      </c>
      <c r="E2549" t="str">
        <f>IF((ValuesFromComPort!F2549)&lt;&gt;"",((((ValuesFromComPort!F2549)-(Calculated!$E$2))/1.28)/80),"")</f>
        <v/>
      </c>
      <c r="F2549" t="str">
        <f>IF((ValuesFromComPort!H2549)&lt;&gt;"",((((ValuesFromComPort!H2549)-(Calculated!$F$2))/1.28)/3.2),"")</f>
        <v/>
      </c>
      <c r="G2549" t="str">
        <f>IF((ValuesFromComPort!I2549)&lt;&gt;"",((((ValuesFromComPort!I2549)-$G$2)*0.015625)/0.3),"")</f>
        <v/>
      </c>
      <c r="H2549" t="str">
        <f>IF((ValuesFromComPort!J2549)&lt;&gt;"",((((ValuesFromComPort!J2549)-(Calculated!$H$2))/1.28)*3.2),"")</f>
        <v/>
      </c>
      <c r="I2549" t="str">
        <f>IF((ValuesFromComPort!K2549)&lt;&gt;"",((((ValuesFromComPort!K2549)-(Calculated!$I$2))/1.28)/64),"")</f>
        <v/>
      </c>
      <c r="J2549" t="str">
        <f>IF((ValuesFromComPort!M2549)&lt;&gt;"",((((ValuesFromComPort!M2549)-(Calculated!$J$2))/1.28)/800),"")</f>
        <v/>
      </c>
      <c r="K2549" t="str">
        <f>IF((ValuesFromComPort!N2549)&lt;&gt;"",(((ValuesFromComPort!N2549)-(Calculated!$K$2))/1.28/3200),"")</f>
        <v/>
      </c>
      <c r="L2549" t="str">
        <f>IF((ValuesFromComPort!O2549)&lt;&gt;"",((((ValuesFromComPort!O2549)-(Calculated!$L$2))/1.28)/3.2),"")</f>
        <v/>
      </c>
      <c r="M2549" t="str">
        <f>IF((ValuesFromComPort!P2549)&lt;&gt;"",((((ValuesFromComPort!P2549)-(Calculated!$M$2))/1.28)/16),"")</f>
        <v/>
      </c>
      <c r="N2549" t="str">
        <f>IF((ValuesFromComPort!Q2549)&lt;&gt;"",((((ValuesFromComPort!Q2549)-(Calculated!$N$2))/1.28)/160),"")</f>
        <v/>
      </c>
      <c r="O2549" t="str">
        <f>IF((ValuesFromComPort!AA2549)&lt;&gt;"",(ValuesFromComPort!AA2549),"")</f>
        <v/>
      </c>
      <c r="P2549" t="str">
        <f>IF((ValuesFromComPort!AB2549)&lt;&gt;"",((_xlfn.BITAND((ValuesFromComPort!AB2549),1))*(ValuesFromComPort!AA2549)*1)+100*(_xlfn.BITAND((ValuesFromComPort!AB2549),1)),"")</f>
        <v/>
      </c>
      <c r="Q2549" t="str">
        <f>IF((ValuesFromComPort!AB2549)&lt;&gt;"",((_xlfn.BITAND((ValuesFromComPort!AB2549),2))/2)*50,"")</f>
        <v/>
      </c>
      <c r="R2549" t="str">
        <f>IF((ValuesFromComPort!AB2549)&lt;&gt;"",((_xlfn.BITAND((ValuesFromComPort!AB2549),4))/4)*60,"")</f>
        <v/>
      </c>
      <c r="S2549" t="str">
        <f>IF((ValuesFromComPort!AB2549)&lt;&gt;"",((_xlfn.BITAND((ValuesFromComPort!AB2549),32))/32)*70,"")</f>
        <v/>
      </c>
    </row>
    <row r="2550" spans="2:19" x14ac:dyDescent="0.25">
      <c r="B2550" t="str">
        <f>IF((ValuesFromComPort!B2550)&lt;&gt;"",((((ValuesFromComPort!B2550)-(Calculated!$B$2))/1.28)/320),"")</f>
        <v/>
      </c>
      <c r="C2550" t="str">
        <f>IF((ValuesFromComPort!C2550)&lt;&gt;"",((((ValuesFromComPort!C2550)-(Calculated!$C$2))/1.28)/320),"")</f>
        <v/>
      </c>
      <c r="D2550" t="str">
        <f>IF((ValuesFromComPort!D2550)&lt;&gt;"",((((ValuesFromComPort!D2550)-(Calculated!$D$2))/1.28)/80),"")</f>
        <v/>
      </c>
      <c r="E2550" t="str">
        <f>IF((ValuesFromComPort!F2550)&lt;&gt;"",((((ValuesFromComPort!F2550)-(Calculated!$E$2))/1.28)/80),"")</f>
        <v/>
      </c>
      <c r="F2550" t="str">
        <f>IF((ValuesFromComPort!H2550)&lt;&gt;"",((((ValuesFromComPort!H2550)-(Calculated!$F$2))/1.28)/3.2),"")</f>
        <v/>
      </c>
      <c r="G2550" t="str">
        <f>IF((ValuesFromComPort!I2550)&lt;&gt;"",((((ValuesFromComPort!I2550)-$G$2)*0.015625)/0.3),"")</f>
        <v/>
      </c>
      <c r="H2550" t="str">
        <f>IF((ValuesFromComPort!J2550)&lt;&gt;"",((((ValuesFromComPort!J2550)-(Calculated!$H$2))/1.28)*3.2),"")</f>
        <v/>
      </c>
      <c r="I2550" t="str">
        <f>IF((ValuesFromComPort!K2550)&lt;&gt;"",((((ValuesFromComPort!K2550)-(Calculated!$I$2))/1.28)/64),"")</f>
        <v/>
      </c>
      <c r="J2550" t="str">
        <f>IF((ValuesFromComPort!M2550)&lt;&gt;"",((((ValuesFromComPort!M2550)-(Calculated!$J$2))/1.28)/800),"")</f>
        <v/>
      </c>
      <c r="K2550" t="str">
        <f>IF((ValuesFromComPort!N2550)&lt;&gt;"",(((ValuesFromComPort!N2550)-(Calculated!$K$2))/1.28/3200),"")</f>
        <v/>
      </c>
      <c r="L2550" t="str">
        <f>IF((ValuesFromComPort!O2550)&lt;&gt;"",((((ValuesFromComPort!O2550)-(Calculated!$L$2))/1.28)/3.2),"")</f>
        <v/>
      </c>
      <c r="M2550" t="str">
        <f>IF((ValuesFromComPort!P2550)&lt;&gt;"",((((ValuesFromComPort!P2550)-(Calculated!$M$2))/1.28)/16),"")</f>
        <v/>
      </c>
      <c r="N2550" t="str">
        <f>IF((ValuesFromComPort!Q2550)&lt;&gt;"",((((ValuesFromComPort!Q2550)-(Calculated!$N$2))/1.28)/160),"")</f>
        <v/>
      </c>
      <c r="O2550" t="str">
        <f>IF((ValuesFromComPort!AA2550)&lt;&gt;"",(ValuesFromComPort!AA2550),"")</f>
        <v/>
      </c>
      <c r="P2550" t="str">
        <f>IF((ValuesFromComPort!AB2550)&lt;&gt;"",((_xlfn.BITAND((ValuesFromComPort!AB2550),1))*(ValuesFromComPort!AA2550)*1)+100*(_xlfn.BITAND((ValuesFromComPort!AB2550),1)),"")</f>
        <v/>
      </c>
      <c r="Q2550" t="str">
        <f>IF((ValuesFromComPort!AB2550)&lt;&gt;"",((_xlfn.BITAND((ValuesFromComPort!AB2550),2))/2)*50,"")</f>
        <v/>
      </c>
      <c r="R2550" t="str">
        <f>IF((ValuesFromComPort!AB2550)&lt;&gt;"",((_xlfn.BITAND((ValuesFromComPort!AB2550),4))/4)*60,"")</f>
        <v/>
      </c>
      <c r="S2550" t="str">
        <f>IF((ValuesFromComPort!AB2550)&lt;&gt;"",((_xlfn.BITAND((ValuesFromComPort!AB2550),32))/32)*70,"")</f>
        <v/>
      </c>
    </row>
    <row r="2551" spans="2:19" x14ac:dyDescent="0.25">
      <c r="B2551" t="str">
        <f>IF((ValuesFromComPort!B2551)&lt;&gt;"",((((ValuesFromComPort!B2551)-(Calculated!$B$2))/1.28)/320),"")</f>
        <v/>
      </c>
      <c r="C2551" t="str">
        <f>IF((ValuesFromComPort!C2551)&lt;&gt;"",((((ValuesFromComPort!C2551)-(Calculated!$C$2))/1.28)/320),"")</f>
        <v/>
      </c>
      <c r="D2551" t="str">
        <f>IF((ValuesFromComPort!D2551)&lt;&gt;"",((((ValuesFromComPort!D2551)-(Calculated!$D$2))/1.28)/80),"")</f>
        <v/>
      </c>
      <c r="E2551" t="str">
        <f>IF((ValuesFromComPort!F2551)&lt;&gt;"",((((ValuesFromComPort!F2551)-(Calculated!$E$2))/1.28)/80),"")</f>
        <v/>
      </c>
      <c r="F2551" t="str">
        <f>IF((ValuesFromComPort!H2551)&lt;&gt;"",((((ValuesFromComPort!H2551)-(Calculated!$F$2))/1.28)/3.2),"")</f>
        <v/>
      </c>
      <c r="G2551" t="str">
        <f>IF((ValuesFromComPort!I2551)&lt;&gt;"",((((ValuesFromComPort!I2551)-$G$2)*0.015625)/0.3),"")</f>
        <v/>
      </c>
      <c r="H2551" t="str">
        <f>IF((ValuesFromComPort!J2551)&lt;&gt;"",((((ValuesFromComPort!J2551)-(Calculated!$H$2))/1.28)*3.2),"")</f>
        <v/>
      </c>
      <c r="I2551" t="str">
        <f>IF((ValuesFromComPort!K2551)&lt;&gt;"",((((ValuesFromComPort!K2551)-(Calculated!$I$2))/1.28)/64),"")</f>
        <v/>
      </c>
      <c r="J2551" t="str">
        <f>IF((ValuesFromComPort!M2551)&lt;&gt;"",((((ValuesFromComPort!M2551)-(Calculated!$J$2))/1.28)/800),"")</f>
        <v/>
      </c>
      <c r="K2551" t="str">
        <f>IF((ValuesFromComPort!N2551)&lt;&gt;"",(((ValuesFromComPort!N2551)-(Calculated!$K$2))/1.28/3200),"")</f>
        <v/>
      </c>
      <c r="L2551" t="str">
        <f>IF((ValuesFromComPort!O2551)&lt;&gt;"",((((ValuesFromComPort!O2551)-(Calculated!$L$2))/1.28)/3.2),"")</f>
        <v/>
      </c>
      <c r="M2551" t="str">
        <f>IF((ValuesFromComPort!P2551)&lt;&gt;"",((((ValuesFromComPort!P2551)-(Calculated!$M$2))/1.28)/16),"")</f>
        <v/>
      </c>
      <c r="N2551" t="str">
        <f>IF((ValuesFromComPort!Q2551)&lt;&gt;"",((((ValuesFromComPort!Q2551)-(Calculated!$N$2))/1.28)/160),"")</f>
        <v/>
      </c>
      <c r="O2551" t="str">
        <f>IF((ValuesFromComPort!AA2551)&lt;&gt;"",(ValuesFromComPort!AA2551),"")</f>
        <v/>
      </c>
      <c r="P2551" t="str">
        <f>IF((ValuesFromComPort!AB2551)&lt;&gt;"",((_xlfn.BITAND((ValuesFromComPort!AB2551),1))*(ValuesFromComPort!AA2551)*1)+100*(_xlfn.BITAND((ValuesFromComPort!AB2551),1)),"")</f>
        <v/>
      </c>
      <c r="Q2551" t="str">
        <f>IF((ValuesFromComPort!AB2551)&lt;&gt;"",((_xlfn.BITAND((ValuesFromComPort!AB2551),2))/2)*50,"")</f>
        <v/>
      </c>
      <c r="R2551" t="str">
        <f>IF((ValuesFromComPort!AB2551)&lt;&gt;"",((_xlfn.BITAND((ValuesFromComPort!AB2551),4))/4)*60,"")</f>
        <v/>
      </c>
      <c r="S2551" t="str">
        <f>IF((ValuesFromComPort!AB2551)&lt;&gt;"",((_xlfn.BITAND((ValuesFromComPort!AB2551),32))/32)*70,"")</f>
        <v/>
      </c>
    </row>
    <row r="2552" spans="2:19" x14ac:dyDescent="0.25">
      <c r="B2552" t="str">
        <f>IF((ValuesFromComPort!B2552)&lt;&gt;"",((((ValuesFromComPort!B2552)-(Calculated!$B$2))/1.28)/320),"")</f>
        <v/>
      </c>
      <c r="C2552" t="str">
        <f>IF((ValuesFromComPort!C2552)&lt;&gt;"",((((ValuesFromComPort!C2552)-(Calculated!$C$2))/1.28)/320),"")</f>
        <v/>
      </c>
      <c r="D2552" t="str">
        <f>IF((ValuesFromComPort!D2552)&lt;&gt;"",((((ValuesFromComPort!D2552)-(Calculated!$D$2))/1.28)/80),"")</f>
        <v/>
      </c>
      <c r="E2552" t="str">
        <f>IF((ValuesFromComPort!F2552)&lt;&gt;"",((((ValuesFromComPort!F2552)-(Calculated!$E$2))/1.28)/80),"")</f>
        <v/>
      </c>
      <c r="F2552" t="str">
        <f>IF((ValuesFromComPort!H2552)&lt;&gt;"",((((ValuesFromComPort!H2552)-(Calculated!$F$2))/1.28)/3.2),"")</f>
        <v/>
      </c>
      <c r="G2552" t="str">
        <f>IF((ValuesFromComPort!I2552)&lt;&gt;"",((((ValuesFromComPort!I2552)-$G$2)*0.015625)/0.3),"")</f>
        <v/>
      </c>
      <c r="H2552" t="str">
        <f>IF((ValuesFromComPort!J2552)&lt;&gt;"",((((ValuesFromComPort!J2552)-(Calculated!$H$2))/1.28)*3.2),"")</f>
        <v/>
      </c>
      <c r="I2552" t="str">
        <f>IF((ValuesFromComPort!K2552)&lt;&gt;"",((((ValuesFromComPort!K2552)-(Calculated!$I$2))/1.28)/64),"")</f>
        <v/>
      </c>
      <c r="J2552" t="str">
        <f>IF((ValuesFromComPort!M2552)&lt;&gt;"",((((ValuesFromComPort!M2552)-(Calculated!$J$2))/1.28)/800),"")</f>
        <v/>
      </c>
      <c r="K2552" t="str">
        <f>IF((ValuesFromComPort!N2552)&lt;&gt;"",(((ValuesFromComPort!N2552)-(Calculated!$K$2))/1.28/3200),"")</f>
        <v/>
      </c>
      <c r="L2552" t="str">
        <f>IF((ValuesFromComPort!O2552)&lt;&gt;"",((((ValuesFromComPort!O2552)-(Calculated!$L$2))/1.28)/3.2),"")</f>
        <v/>
      </c>
      <c r="M2552" t="str">
        <f>IF((ValuesFromComPort!P2552)&lt;&gt;"",((((ValuesFromComPort!P2552)-(Calculated!$M$2))/1.28)/16),"")</f>
        <v/>
      </c>
      <c r="N2552" t="str">
        <f>IF((ValuesFromComPort!Q2552)&lt;&gt;"",((((ValuesFromComPort!Q2552)-(Calculated!$N$2))/1.28)/160),"")</f>
        <v/>
      </c>
      <c r="O2552" t="str">
        <f>IF((ValuesFromComPort!AA2552)&lt;&gt;"",(ValuesFromComPort!AA2552),"")</f>
        <v/>
      </c>
      <c r="P2552" t="str">
        <f>IF((ValuesFromComPort!AB2552)&lt;&gt;"",((_xlfn.BITAND((ValuesFromComPort!AB2552),1))*(ValuesFromComPort!AA2552)*1)+100*(_xlfn.BITAND((ValuesFromComPort!AB2552),1)),"")</f>
        <v/>
      </c>
      <c r="Q2552" t="str">
        <f>IF((ValuesFromComPort!AB2552)&lt;&gt;"",((_xlfn.BITAND((ValuesFromComPort!AB2552),2))/2)*50,"")</f>
        <v/>
      </c>
      <c r="R2552" t="str">
        <f>IF((ValuesFromComPort!AB2552)&lt;&gt;"",((_xlfn.BITAND((ValuesFromComPort!AB2552),4))/4)*60,"")</f>
        <v/>
      </c>
      <c r="S2552" t="str">
        <f>IF((ValuesFromComPort!AB2552)&lt;&gt;"",((_xlfn.BITAND((ValuesFromComPort!AB2552),32))/32)*70,"")</f>
        <v/>
      </c>
    </row>
    <row r="2553" spans="2:19" x14ac:dyDescent="0.25">
      <c r="B2553" t="str">
        <f>IF((ValuesFromComPort!B2553)&lt;&gt;"",((((ValuesFromComPort!B2553)-(Calculated!$B$2))/1.28)/320),"")</f>
        <v/>
      </c>
      <c r="C2553" t="str">
        <f>IF((ValuesFromComPort!C2553)&lt;&gt;"",((((ValuesFromComPort!C2553)-(Calculated!$C$2))/1.28)/320),"")</f>
        <v/>
      </c>
      <c r="D2553" t="str">
        <f>IF((ValuesFromComPort!D2553)&lt;&gt;"",((((ValuesFromComPort!D2553)-(Calculated!$D$2))/1.28)/80),"")</f>
        <v/>
      </c>
      <c r="E2553" t="str">
        <f>IF((ValuesFromComPort!F2553)&lt;&gt;"",((((ValuesFromComPort!F2553)-(Calculated!$E$2))/1.28)/80),"")</f>
        <v/>
      </c>
      <c r="F2553" t="str">
        <f>IF((ValuesFromComPort!H2553)&lt;&gt;"",((((ValuesFromComPort!H2553)-(Calculated!$F$2))/1.28)/3.2),"")</f>
        <v/>
      </c>
      <c r="G2553" t="str">
        <f>IF((ValuesFromComPort!I2553)&lt;&gt;"",((((ValuesFromComPort!I2553)-$G$2)*0.015625)/0.3),"")</f>
        <v/>
      </c>
      <c r="H2553" t="str">
        <f>IF((ValuesFromComPort!J2553)&lt;&gt;"",((((ValuesFromComPort!J2553)-(Calculated!$H$2))/1.28)*3.2),"")</f>
        <v/>
      </c>
      <c r="I2553" t="str">
        <f>IF((ValuesFromComPort!K2553)&lt;&gt;"",((((ValuesFromComPort!K2553)-(Calculated!$I$2))/1.28)/64),"")</f>
        <v/>
      </c>
      <c r="J2553" t="str">
        <f>IF((ValuesFromComPort!M2553)&lt;&gt;"",((((ValuesFromComPort!M2553)-(Calculated!$J$2))/1.28)/800),"")</f>
        <v/>
      </c>
      <c r="K2553" t="str">
        <f>IF((ValuesFromComPort!N2553)&lt;&gt;"",(((ValuesFromComPort!N2553)-(Calculated!$K$2))/1.28/3200),"")</f>
        <v/>
      </c>
      <c r="L2553" t="str">
        <f>IF((ValuesFromComPort!O2553)&lt;&gt;"",((((ValuesFromComPort!O2553)-(Calculated!$L$2))/1.28)/3.2),"")</f>
        <v/>
      </c>
      <c r="M2553" t="str">
        <f>IF((ValuesFromComPort!P2553)&lt;&gt;"",((((ValuesFromComPort!P2553)-(Calculated!$M$2))/1.28)/16),"")</f>
        <v/>
      </c>
      <c r="N2553" t="str">
        <f>IF((ValuesFromComPort!Q2553)&lt;&gt;"",((((ValuesFromComPort!Q2553)-(Calculated!$N$2))/1.28)/160),"")</f>
        <v/>
      </c>
      <c r="O2553" t="str">
        <f>IF((ValuesFromComPort!AA2553)&lt;&gt;"",(ValuesFromComPort!AA2553),"")</f>
        <v/>
      </c>
      <c r="P2553" t="str">
        <f>IF((ValuesFromComPort!AB2553)&lt;&gt;"",((_xlfn.BITAND((ValuesFromComPort!AB2553),1))*(ValuesFromComPort!AA2553)*1)+100*(_xlfn.BITAND((ValuesFromComPort!AB2553),1)),"")</f>
        <v/>
      </c>
      <c r="Q2553" t="str">
        <f>IF((ValuesFromComPort!AB2553)&lt;&gt;"",((_xlfn.BITAND((ValuesFromComPort!AB2553),2))/2)*50,"")</f>
        <v/>
      </c>
      <c r="R2553" t="str">
        <f>IF((ValuesFromComPort!AB2553)&lt;&gt;"",((_xlfn.BITAND((ValuesFromComPort!AB2553),4))/4)*60,"")</f>
        <v/>
      </c>
      <c r="S2553" t="str">
        <f>IF((ValuesFromComPort!AB2553)&lt;&gt;"",((_xlfn.BITAND((ValuesFromComPort!AB2553),32))/32)*70,"")</f>
        <v/>
      </c>
    </row>
    <row r="2554" spans="2:19" x14ac:dyDescent="0.25">
      <c r="B2554" t="str">
        <f>IF((ValuesFromComPort!B2554)&lt;&gt;"",((((ValuesFromComPort!B2554)-(Calculated!$B$2))/1.28)/320),"")</f>
        <v/>
      </c>
      <c r="C2554" t="str">
        <f>IF((ValuesFromComPort!C2554)&lt;&gt;"",((((ValuesFromComPort!C2554)-(Calculated!$C$2))/1.28)/320),"")</f>
        <v/>
      </c>
      <c r="D2554" t="str">
        <f>IF((ValuesFromComPort!D2554)&lt;&gt;"",((((ValuesFromComPort!D2554)-(Calculated!$D$2))/1.28)/80),"")</f>
        <v/>
      </c>
      <c r="E2554" t="str">
        <f>IF((ValuesFromComPort!F2554)&lt;&gt;"",((((ValuesFromComPort!F2554)-(Calculated!$E$2))/1.28)/80),"")</f>
        <v/>
      </c>
      <c r="F2554" t="str">
        <f>IF((ValuesFromComPort!H2554)&lt;&gt;"",((((ValuesFromComPort!H2554)-(Calculated!$F$2))/1.28)/3.2),"")</f>
        <v/>
      </c>
      <c r="G2554" t="str">
        <f>IF((ValuesFromComPort!I2554)&lt;&gt;"",((((ValuesFromComPort!I2554)-$G$2)*0.015625)/0.3),"")</f>
        <v/>
      </c>
      <c r="H2554" t="str">
        <f>IF((ValuesFromComPort!J2554)&lt;&gt;"",((((ValuesFromComPort!J2554)-(Calculated!$H$2))/1.28)*3.2),"")</f>
        <v/>
      </c>
      <c r="I2554" t="str">
        <f>IF((ValuesFromComPort!K2554)&lt;&gt;"",((((ValuesFromComPort!K2554)-(Calculated!$I$2))/1.28)/64),"")</f>
        <v/>
      </c>
      <c r="J2554" t="str">
        <f>IF((ValuesFromComPort!M2554)&lt;&gt;"",((((ValuesFromComPort!M2554)-(Calculated!$J$2))/1.28)/800),"")</f>
        <v/>
      </c>
      <c r="K2554" t="str">
        <f>IF((ValuesFromComPort!N2554)&lt;&gt;"",(((ValuesFromComPort!N2554)-(Calculated!$K$2))/1.28/3200),"")</f>
        <v/>
      </c>
      <c r="L2554" t="str">
        <f>IF((ValuesFromComPort!O2554)&lt;&gt;"",((((ValuesFromComPort!O2554)-(Calculated!$L$2))/1.28)/3.2),"")</f>
        <v/>
      </c>
      <c r="M2554" t="str">
        <f>IF((ValuesFromComPort!P2554)&lt;&gt;"",((((ValuesFromComPort!P2554)-(Calculated!$M$2))/1.28)/16),"")</f>
        <v/>
      </c>
      <c r="N2554" t="str">
        <f>IF((ValuesFromComPort!Q2554)&lt;&gt;"",((((ValuesFromComPort!Q2554)-(Calculated!$N$2))/1.28)/160),"")</f>
        <v/>
      </c>
      <c r="O2554" t="str">
        <f>IF((ValuesFromComPort!AA2554)&lt;&gt;"",(ValuesFromComPort!AA2554),"")</f>
        <v/>
      </c>
      <c r="P2554" t="str">
        <f>IF((ValuesFromComPort!AB2554)&lt;&gt;"",((_xlfn.BITAND((ValuesFromComPort!AB2554),1))*(ValuesFromComPort!AA2554)*1)+100*(_xlfn.BITAND((ValuesFromComPort!AB2554),1)),"")</f>
        <v/>
      </c>
      <c r="Q2554" t="str">
        <f>IF((ValuesFromComPort!AB2554)&lt;&gt;"",((_xlfn.BITAND((ValuesFromComPort!AB2554),2))/2)*50,"")</f>
        <v/>
      </c>
      <c r="R2554" t="str">
        <f>IF((ValuesFromComPort!AB2554)&lt;&gt;"",((_xlfn.BITAND((ValuesFromComPort!AB2554),4))/4)*60,"")</f>
        <v/>
      </c>
      <c r="S2554" t="str">
        <f>IF((ValuesFromComPort!AB2554)&lt;&gt;"",((_xlfn.BITAND((ValuesFromComPort!AB2554),32))/32)*70,"")</f>
        <v/>
      </c>
    </row>
    <row r="2555" spans="2:19" x14ac:dyDescent="0.25">
      <c r="B2555" t="str">
        <f>IF((ValuesFromComPort!B2555)&lt;&gt;"",((((ValuesFromComPort!B2555)-(Calculated!$B$2))/1.28)/320),"")</f>
        <v/>
      </c>
      <c r="C2555" t="str">
        <f>IF((ValuesFromComPort!C2555)&lt;&gt;"",((((ValuesFromComPort!C2555)-(Calculated!$C$2))/1.28)/320),"")</f>
        <v/>
      </c>
      <c r="D2555" t="str">
        <f>IF((ValuesFromComPort!D2555)&lt;&gt;"",((((ValuesFromComPort!D2555)-(Calculated!$D$2))/1.28)/80),"")</f>
        <v/>
      </c>
      <c r="E2555" t="str">
        <f>IF((ValuesFromComPort!F2555)&lt;&gt;"",((((ValuesFromComPort!F2555)-(Calculated!$E$2))/1.28)/80),"")</f>
        <v/>
      </c>
      <c r="F2555" t="str">
        <f>IF((ValuesFromComPort!H2555)&lt;&gt;"",((((ValuesFromComPort!H2555)-(Calculated!$F$2))/1.28)/3.2),"")</f>
        <v/>
      </c>
      <c r="G2555" t="str">
        <f>IF((ValuesFromComPort!I2555)&lt;&gt;"",((((ValuesFromComPort!I2555)-$G$2)*0.015625)/0.3),"")</f>
        <v/>
      </c>
      <c r="H2555" t="str">
        <f>IF((ValuesFromComPort!J2555)&lt;&gt;"",((((ValuesFromComPort!J2555)-(Calculated!$H$2))/1.28)*3.2),"")</f>
        <v/>
      </c>
      <c r="I2555" t="str">
        <f>IF((ValuesFromComPort!K2555)&lt;&gt;"",((((ValuesFromComPort!K2555)-(Calculated!$I$2))/1.28)/64),"")</f>
        <v/>
      </c>
      <c r="J2555" t="str">
        <f>IF((ValuesFromComPort!M2555)&lt;&gt;"",((((ValuesFromComPort!M2555)-(Calculated!$J$2))/1.28)/800),"")</f>
        <v/>
      </c>
      <c r="K2555" t="str">
        <f>IF((ValuesFromComPort!N2555)&lt;&gt;"",(((ValuesFromComPort!N2555)-(Calculated!$K$2))/1.28/3200),"")</f>
        <v/>
      </c>
      <c r="L2555" t="str">
        <f>IF((ValuesFromComPort!O2555)&lt;&gt;"",((((ValuesFromComPort!O2555)-(Calculated!$L$2))/1.28)/3.2),"")</f>
        <v/>
      </c>
      <c r="M2555" t="str">
        <f>IF((ValuesFromComPort!P2555)&lt;&gt;"",((((ValuesFromComPort!P2555)-(Calculated!$M$2))/1.28)/16),"")</f>
        <v/>
      </c>
      <c r="N2555" t="str">
        <f>IF((ValuesFromComPort!Q2555)&lt;&gt;"",((((ValuesFromComPort!Q2555)-(Calculated!$N$2))/1.28)/160),"")</f>
        <v/>
      </c>
      <c r="O2555" t="str">
        <f>IF((ValuesFromComPort!AA2555)&lt;&gt;"",(ValuesFromComPort!AA2555),"")</f>
        <v/>
      </c>
      <c r="P2555" t="str">
        <f>IF((ValuesFromComPort!AB2555)&lt;&gt;"",((_xlfn.BITAND((ValuesFromComPort!AB2555),1))*(ValuesFromComPort!AA2555)*1)+100*(_xlfn.BITAND((ValuesFromComPort!AB2555),1)),"")</f>
        <v/>
      </c>
      <c r="Q2555" t="str">
        <f>IF((ValuesFromComPort!AB2555)&lt;&gt;"",((_xlfn.BITAND((ValuesFromComPort!AB2555),2))/2)*50,"")</f>
        <v/>
      </c>
      <c r="R2555" t="str">
        <f>IF((ValuesFromComPort!AB2555)&lt;&gt;"",((_xlfn.BITAND((ValuesFromComPort!AB2555),4))/4)*60,"")</f>
        <v/>
      </c>
      <c r="S2555" t="str">
        <f>IF((ValuesFromComPort!AB2555)&lt;&gt;"",((_xlfn.BITAND((ValuesFromComPort!AB2555),32))/32)*70,"")</f>
        <v/>
      </c>
    </row>
    <row r="2556" spans="2:19" x14ac:dyDescent="0.25">
      <c r="B2556" t="str">
        <f>IF((ValuesFromComPort!B2556)&lt;&gt;"",((((ValuesFromComPort!B2556)-(Calculated!$B$2))/1.28)/320),"")</f>
        <v/>
      </c>
      <c r="C2556" t="str">
        <f>IF((ValuesFromComPort!C2556)&lt;&gt;"",((((ValuesFromComPort!C2556)-(Calculated!$C$2))/1.28)/320),"")</f>
        <v/>
      </c>
      <c r="D2556" t="str">
        <f>IF((ValuesFromComPort!D2556)&lt;&gt;"",((((ValuesFromComPort!D2556)-(Calculated!$D$2))/1.28)/80),"")</f>
        <v/>
      </c>
      <c r="E2556" t="str">
        <f>IF((ValuesFromComPort!F2556)&lt;&gt;"",((((ValuesFromComPort!F2556)-(Calculated!$E$2))/1.28)/80),"")</f>
        <v/>
      </c>
      <c r="F2556" t="str">
        <f>IF((ValuesFromComPort!H2556)&lt;&gt;"",((((ValuesFromComPort!H2556)-(Calculated!$F$2))/1.28)/3.2),"")</f>
        <v/>
      </c>
      <c r="G2556" t="str">
        <f>IF((ValuesFromComPort!I2556)&lt;&gt;"",((((ValuesFromComPort!I2556)-$G$2)*0.015625)/0.3),"")</f>
        <v/>
      </c>
      <c r="H2556" t="str">
        <f>IF((ValuesFromComPort!J2556)&lt;&gt;"",((((ValuesFromComPort!J2556)-(Calculated!$H$2))/1.28)*3.2),"")</f>
        <v/>
      </c>
      <c r="I2556" t="str">
        <f>IF((ValuesFromComPort!K2556)&lt;&gt;"",((((ValuesFromComPort!K2556)-(Calculated!$I$2))/1.28)/64),"")</f>
        <v/>
      </c>
      <c r="J2556" t="str">
        <f>IF((ValuesFromComPort!M2556)&lt;&gt;"",((((ValuesFromComPort!M2556)-(Calculated!$J$2))/1.28)/800),"")</f>
        <v/>
      </c>
      <c r="K2556" t="str">
        <f>IF((ValuesFromComPort!N2556)&lt;&gt;"",(((ValuesFromComPort!N2556)-(Calculated!$K$2))/1.28/3200),"")</f>
        <v/>
      </c>
      <c r="L2556" t="str">
        <f>IF((ValuesFromComPort!O2556)&lt;&gt;"",((((ValuesFromComPort!O2556)-(Calculated!$L$2))/1.28)/3.2),"")</f>
        <v/>
      </c>
      <c r="M2556" t="str">
        <f>IF((ValuesFromComPort!P2556)&lt;&gt;"",((((ValuesFromComPort!P2556)-(Calculated!$M$2))/1.28)/16),"")</f>
        <v/>
      </c>
      <c r="N2556" t="str">
        <f>IF((ValuesFromComPort!Q2556)&lt;&gt;"",((((ValuesFromComPort!Q2556)-(Calculated!$N$2))/1.28)/160),"")</f>
        <v/>
      </c>
      <c r="O2556" t="str">
        <f>IF((ValuesFromComPort!AA2556)&lt;&gt;"",(ValuesFromComPort!AA2556),"")</f>
        <v/>
      </c>
      <c r="P2556" t="str">
        <f>IF((ValuesFromComPort!AB2556)&lt;&gt;"",((_xlfn.BITAND((ValuesFromComPort!AB2556),1))*(ValuesFromComPort!AA2556)*1)+100*(_xlfn.BITAND((ValuesFromComPort!AB2556),1)),"")</f>
        <v/>
      </c>
      <c r="Q2556" t="str">
        <f>IF((ValuesFromComPort!AB2556)&lt;&gt;"",((_xlfn.BITAND((ValuesFromComPort!AB2556),2))/2)*50,"")</f>
        <v/>
      </c>
      <c r="R2556" t="str">
        <f>IF((ValuesFromComPort!AB2556)&lt;&gt;"",((_xlfn.BITAND((ValuesFromComPort!AB2556),4))/4)*60,"")</f>
        <v/>
      </c>
      <c r="S2556" t="str">
        <f>IF((ValuesFromComPort!AB2556)&lt;&gt;"",((_xlfn.BITAND((ValuesFromComPort!AB2556),32))/32)*70,"")</f>
        <v/>
      </c>
    </row>
    <row r="2557" spans="2:19" x14ac:dyDescent="0.25">
      <c r="B2557" t="str">
        <f>IF((ValuesFromComPort!B2557)&lt;&gt;"",((((ValuesFromComPort!B2557)-(Calculated!$B$2))/1.28)/320),"")</f>
        <v/>
      </c>
      <c r="C2557" t="str">
        <f>IF((ValuesFromComPort!C2557)&lt;&gt;"",((((ValuesFromComPort!C2557)-(Calculated!$C$2))/1.28)/320),"")</f>
        <v/>
      </c>
      <c r="D2557" t="str">
        <f>IF((ValuesFromComPort!D2557)&lt;&gt;"",((((ValuesFromComPort!D2557)-(Calculated!$D$2))/1.28)/80),"")</f>
        <v/>
      </c>
      <c r="E2557" t="str">
        <f>IF((ValuesFromComPort!F2557)&lt;&gt;"",((((ValuesFromComPort!F2557)-(Calculated!$E$2))/1.28)/80),"")</f>
        <v/>
      </c>
      <c r="F2557" t="str">
        <f>IF((ValuesFromComPort!H2557)&lt;&gt;"",((((ValuesFromComPort!H2557)-(Calculated!$F$2))/1.28)/3.2),"")</f>
        <v/>
      </c>
      <c r="G2557" t="str">
        <f>IF((ValuesFromComPort!I2557)&lt;&gt;"",((((ValuesFromComPort!I2557)-$G$2)*0.015625)/0.3),"")</f>
        <v/>
      </c>
      <c r="H2557" t="str">
        <f>IF((ValuesFromComPort!J2557)&lt;&gt;"",((((ValuesFromComPort!J2557)-(Calculated!$H$2))/1.28)*3.2),"")</f>
        <v/>
      </c>
      <c r="I2557" t="str">
        <f>IF((ValuesFromComPort!K2557)&lt;&gt;"",((((ValuesFromComPort!K2557)-(Calculated!$I$2))/1.28)/64),"")</f>
        <v/>
      </c>
      <c r="J2557" t="str">
        <f>IF((ValuesFromComPort!M2557)&lt;&gt;"",((((ValuesFromComPort!M2557)-(Calculated!$J$2))/1.28)/800),"")</f>
        <v/>
      </c>
      <c r="K2557" t="str">
        <f>IF((ValuesFromComPort!N2557)&lt;&gt;"",(((ValuesFromComPort!N2557)-(Calculated!$K$2))/1.28/3200),"")</f>
        <v/>
      </c>
      <c r="L2557" t="str">
        <f>IF((ValuesFromComPort!O2557)&lt;&gt;"",((((ValuesFromComPort!O2557)-(Calculated!$L$2))/1.28)/3.2),"")</f>
        <v/>
      </c>
      <c r="M2557" t="str">
        <f>IF((ValuesFromComPort!P2557)&lt;&gt;"",((((ValuesFromComPort!P2557)-(Calculated!$M$2))/1.28)/16),"")</f>
        <v/>
      </c>
      <c r="N2557" t="str">
        <f>IF((ValuesFromComPort!Q2557)&lt;&gt;"",((((ValuesFromComPort!Q2557)-(Calculated!$N$2))/1.28)/160),"")</f>
        <v/>
      </c>
      <c r="O2557" t="str">
        <f>IF((ValuesFromComPort!AA2557)&lt;&gt;"",(ValuesFromComPort!AA2557),"")</f>
        <v/>
      </c>
      <c r="P2557" t="str">
        <f>IF((ValuesFromComPort!AB2557)&lt;&gt;"",((_xlfn.BITAND((ValuesFromComPort!AB2557),1))*(ValuesFromComPort!AA2557)*1)+100*(_xlfn.BITAND((ValuesFromComPort!AB2557),1)),"")</f>
        <v/>
      </c>
      <c r="Q2557" t="str">
        <f>IF((ValuesFromComPort!AB2557)&lt;&gt;"",((_xlfn.BITAND((ValuesFromComPort!AB2557),2))/2)*50,"")</f>
        <v/>
      </c>
      <c r="R2557" t="str">
        <f>IF((ValuesFromComPort!AB2557)&lt;&gt;"",((_xlfn.BITAND((ValuesFromComPort!AB2557),4))/4)*60,"")</f>
        <v/>
      </c>
      <c r="S2557" t="str">
        <f>IF((ValuesFromComPort!AB2557)&lt;&gt;"",((_xlfn.BITAND((ValuesFromComPort!AB2557),32))/32)*70,"")</f>
        <v/>
      </c>
    </row>
    <row r="2558" spans="2:19" x14ac:dyDescent="0.25">
      <c r="B2558" t="str">
        <f>IF((ValuesFromComPort!B2558)&lt;&gt;"",((((ValuesFromComPort!B2558)-(Calculated!$B$2))/1.28)/320),"")</f>
        <v/>
      </c>
      <c r="C2558" t="str">
        <f>IF((ValuesFromComPort!C2558)&lt;&gt;"",((((ValuesFromComPort!C2558)-(Calculated!$C$2))/1.28)/320),"")</f>
        <v/>
      </c>
      <c r="D2558" t="str">
        <f>IF((ValuesFromComPort!D2558)&lt;&gt;"",((((ValuesFromComPort!D2558)-(Calculated!$D$2))/1.28)/80),"")</f>
        <v/>
      </c>
      <c r="E2558" t="str">
        <f>IF((ValuesFromComPort!F2558)&lt;&gt;"",((((ValuesFromComPort!F2558)-(Calculated!$E$2))/1.28)/80),"")</f>
        <v/>
      </c>
      <c r="F2558" t="str">
        <f>IF((ValuesFromComPort!H2558)&lt;&gt;"",((((ValuesFromComPort!H2558)-(Calculated!$F$2))/1.28)/3.2),"")</f>
        <v/>
      </c>
      <c r="G2558" t="str">
        <f>IF((ValuesFromComPort!I2558)&lt;&gt;"",((((ValuesFromComPort!I2558)-$G$2)*0.015625)/0.3),"")</f>
        <v/>
      </c>
      <c r="H2558" t="str">
        <f>IF((ValuesFromComPort!J2558)&lt;&gt;"",((((ValuesFromComPort!J2558)-(Calculated!$H$2))/1.28)*3.2),"")</f>
        <v/>
      </c>
      <c r="I2558" t="str">
        <f>IF((ValuesFromComPort!K2558)&lt;&gt;"",((((ValuesFromComPort!K2558)-(Calculated!$I$2))/1.28)/64),"")</f>
        <v/>
      </c>
      <c r="J2558" t="str">
        <f>IF((ValuesFromComPort!M2558)&lt;&gt;"",((((ValuesFromComPort!M2558)-(Calculated!$J$2))/1.28)/800),"")</f>
        <v/>
      </c>
      <c r="K2558" t="str">
        <f>IF((ValuesFromComPort!N2558)&lt;&gt;"",(((ValuesFromComPort!N2558)-(Calculated!$K$2))/1.28/3200),"")</f>
        <v/>
      </c>
      <c r="L2558" t="str">
        <f>IF((ValuesFromComPort!O2558)&lt;&gt;"",((((ValuesFromComPort!O2558)-(Calculated!$L$2))/1.28)/3.2),"")</f>
        <v/>
      </c>
      <c r="M2558" t="str">
        <f>IF((ValuesFromComPort!P2558)&lt;&gt;"",((((ValuesFromComPort!P2558)-(Calculated!$M$2))/1.28)/16),"")</f>
        <v/>
      </c>
      <c r="N2558" t="str">
        <f>IF((ValuesFromComPort!Q2558)&lt;&gt;"",((((ValuesFromComPort!Q2558)-(Calculated!$N$2))/1.28)/160),"")</f>
        <v/>
      </c>
      <c r="O2558" t="str">
        <f>IF((ValuesFromComPort!AA2558)&lt;&gt;"",(ValuesFromComPort!AA2558),"")</f>
        <v/>
      </c>
      <c r="P2558" t="str">
        <f>IF((ValuesFromComPort!AB2558)&lt;&gt;"",((_xlfn.BITAND((ValuesFromComPort!AB2558),1))*(ValuesFromComPort!AA2558)*1)+100*(_xlfn.BITAND((ValuesFromComPort!AB2558),1)),"")</f>
        <v/>
      </c>
      <c r="Q2558" t="str">
        <f>IF((ValuesFromComPort!AB2558)&lt;&gt;"",((_xlfn.BITAND((ValuesFromComPort!AB2558),2))/2)*50,"")</f>
        <v/>
      </c>
      <c r="R2558" t="str">
        <f>IF((ValuesFromComPort!AB2558)&lt;&gt;"",((_xlfn.BITAND((ValuesFromComPort!AB2558),4))/4)*60,"")</f>
        <v/>
      </c>
      <c r="S2558" t="str">
        <f>IF((ValuesFromComPort!AB2558)&lt;&gt;"",((_xlfn.BITAND((ValuesFromComPort!AB2558),32))/32)*70,"")</f>
        <v/>
      </c>
    </row>
    <row r="2559" spans="2:19" x14ac:dyDescent="0.25">
      <c r="B2559" t="str">
        <f>IF((ValuesFromComPort!B2559)&lt;&gt;"",((((ValuesFromComPort!B2559)-(Calculated!$B$2))/1.28)/320),"")</f>
        <v/>
      </c>
      <c r="C2559" t="str">
        <f>IF((ValuesFromComPort!C2559)&lt;&gt;"",((((ValuesFromComPort!C2559)-(Calculated!$C$2))/1.28)/320),"")</f>
        <v/>
      </c>
      <c r="D2559" t="str">
        <f>IF((ValuesFromComPort!D2559)&lt;&gt;"",((((ValuesFromComPort!D2559)-(Calculated!$D$2))/1.28)/80),"")</f>
        <v/>
      </c>
      <c r="E2559" t="str">
        <f>IF((ValuesFromComPort!F2559)&lt;&gt;"",((((ValuesFromComPort!F2559)-(Calculated!$E$2))/1.28)/80),"")</f>
        <v/>
      </c>
      <c r="F2559" t="str">
        <f>IF((ValuesFromComPort!H2559)&lt;&gt;"",((((ValuesFromComPort!H2559)-(Calculated!$F$2))/1.28)/3.2),"")</f>
        <v/>
      </c>
      <c r="G2559" t="str">
        <f>IF((ValuesFromComPort!I2559)&lt;&gt;"",((((ValuesFromComPort!I2559)-$G$2)*0.015625)/0.3),"")</f>
        <v/>
      </c>
      <c r="H2559" t="str">
        <f>IF((ValuesFromComPort!J2559)&lt;&gt;"",((((ValuesFromComPort!J2559)-(Calculated!$H$2))/1.28)*3.2),"")</f>
        <v/>
      </c>
      <c r="I2559" t="str">
        <f>IF((ValuesFromComPort!K2559)&lt;&gt;"",((((ValuesFromComPort!K2559)-(Calculated!$I$2))/1.28)/64),"")</f>
        <v/>
      </c>
      <c r="J2559" t="str">
        <f>IF((ValuesFromComPort!M2559)&lt;&gt;"",((((ValuesFromComPort!M2559)-(Calculated!$J$2))/1.28)/800),"")</f>
        <v/>
      </c>
      <c r="K2559" t="str">
        <f>IF((ValuesFromComPort!N2559)&lt;&gt;"",(((ValuesFromComPort!N2559)-(Calculated!$K$2))/1.28/3200),"")</f>
        <v/>
      </c>
      <c r="L2559" t="str">
        <f>IF((ValuesFromComPort!O2559)&lt;&gt;"",((((ValuesFromComPort!O2559)-(Calculated!$L$2))/1.28)/3.2),"")</f>
        <v/>
      </c>
      <c r="M2559" t="str">
        <f>IF((ValuesFromComPort!P2559)&lt;&gt;"",((((ValuesFromComPort!P2559)-(Calculated!$M$2))/1.28)/16),"")</f>
        <v/>
      </c>
      <c r="N2559" t="str">
        <f>IF((ValuesFromComPort!Q2559)&lt;&gt;"",((((ValuesFromComPort!Q2559)-(Calculated!$N$2))/1.28)/160),"")</f>
        <v/>
      </c>
      <c r="O2559" t="str">
        <f>IF((ValuesFromComPort!AA2559)&lt;&gt;"",(ValuesFromComPort!AA2559),"")</f>
        <v/>
      </c>
      <c r="P2559" t="str">
        <f>IF((ValuesFromComPort!AB2559)&lt;&gt;"",((_xlfn.BITAND((ValuesFromComPort!AB2559),1))*(ValuesFromComPort!AA2559)*1)+100*(_xlfn.BITAND((ValuesFromComPort!AB2559),1)),"")</f>
        <v/>
      </c>
      <c r="Q2559" t="str">
        <f>IF((ValuesFromComPort!AB2559)&lt;&gt;"",((_xlfn.BITAND((ValuesFromComPort!AB2559),2))/2)*50,"")</f>
        <v/>
      </c>
      <c r="R2559" t="str">
        <f>IF((ValuesFromComPort!AB2559)&lt;&gt;"",((_xlfn.BITAND((ValuesFromComPort!AB2559),4))/4)*60,"")</f>
        <v/>
      </c>
      <c r="S2559" t="str">
        <f>IF((ValuesFromComPort!AB2559)&lt;&gt;"",((_xlfn.BITAND((ValuesFromComPort!AB2559),32))/32)*70,"")</f>
        <v/>
      </c>
    </row>
    <row r="2560" spans="2:19" x14ac:dyDescent="0.25">
      <c r="B2560" t="str">
        <f>IF((ValuesFromComPort!B2560)&lt;&gt;"",((((ValuesFromComPort!B2560)-(Calculated!$B$2))/1.28)/320),"")</f>
        <v/>
      </c>
      <c r="C2560" t="str">
        <f>IF((ValuesFromComPort!C2560)&lt;&gt;"",((((ValuesFromComPort!C2560)-(Calculated!$C$2))/1.28)/320),"")</f>
        <v/>
      </c>
      <c r="D2560" t="str">
        <f>IF((ValuesFromComPort!D2560)&lt;&gt;"",((((ValuesFromComPort!D2560)-(Calculated!$D$2))/1.28)/80),"")</f>
        <v/>
      </c>
      <c r="E2560" t="str">
        <f>IF((ValuesFromComPort!F2560)&lt;&gt;"",((((ValuesFromComPort!F2560)-(Calculated!$E$2))/1.28)/80),"")</f>
        <v/>
      </c>
      <c r="F2560" t="str">
        <f>IF((ValuesFromComPort!H2560)&lt;&gt;"",((((ValuesFromComPort!H2560)-(Calculated!$F$2))/1.28)/3.2),"")</f>
        <v/>
      </c>
      <c r="G2560" t="str">
        <f>IF((ValuesFromComPort!I2560)&lt;&gt;"",((((ValuesFromComPort!I2560)-$G$2)*0.015625)/0.3),"")</f>
        <v/>
      </c>
      <c r="H2560" t="str">
        <f>IF((ValuesFromComPort!J2560)&lt;&gt;"",((((ValuesFromComPort!J2560)-(Calculated!$H$2))/1.28)*3.2),"")</f>
        <v/>
      </c>
      <c r="I2560" t="str">
        <f>IF((ValuesFromComPort!K2560)&lt;&gt;"",((((ValuesFromComPort!K2560)-(Calculated!$I$2))/1.28)/64),"")</f>
        <v/>
      </c>
      <c r="J2560" t="str">
        <f>IF((ValuesFromComPort!M2560)&lt;&gt;"",((((ValuesFromComPort!M2560)-(Calculated!$J$2))/1.28)/800),"")</f>
        <v/>
      </c>
      <c r="K2560" t="str">
        <f>IF((ValuesFromComPort!N2560)&lt;&gt;"",(((ValuesFromComPort!N2560)-(Calculated!$K$2))/1.28/3200),"")</f>
        <v/>
      </c>
      <c r="L2560" t="str">
        <f>IF((ValuesFromComPort!O2560)&lt;&gt;"",((((ValuesFromComPort!O2560)-(Calculated!$L$2))/1.28)/3.2),"")</f>
        <v/>
      </c>
      <c r="M2560" t="str">
        <f>IF((ValuesFromComPort!P2560)&lt;&gt;"",((((ValuesFromComPort!P2560)-(Calculated!$M$2))/1.28)/16),"")</f>
        <v/>
      </c>
      <c r="N2560" t="str">
        <f>IF((ValuesFromComPort!Q2560)&lt;&gt;"",((((ValuesFromComPort!Q2560)-(Calculated!$N$2))/1.28)/160),"")</f>
        <v/>
      </c>
      <c r="O2560" t="str">
        <f>IF((ValuesFromComPort!AA2560)&lt;&gt;"",(ValuesFromComPort!AA2560),"")</f>
        <v/>
      </c>
      <c r="P2560" t="str">
        <f>IF((ValuesFromComPort!AB2560)&lt;&gt;"",((_xlfn.BITAND((ValuesFromComPort!AB2560),1))*(ValuesFromComPort!AA2560)*1)+100*(_xlfn.BITAND((ValuesFromComPort!AB2560),1)),"")</f>
        <v/>
      </c>
      <c r="Q2560" t="str">
        <f>IF((ValuesFromComPort!AB2560)&lt;&gt;"",((_xlfn.BITAND((ValuesFromComPort!AB2560),2))/2)*50,"")</f>
        <v/>
      </c>
      <c r="R2560" t="str">
        <f>IF((ValuesFromComPort!AB2560)&lt;&gt;"",((_xlfn.BITAND((ValuesFromComPort!AB2560),4))/4)*60,"")</f>
        <v/>
      </c>
      <c r="S2560" t="str">
        <f>IF((ValuesFromComPort!AB2560)&lt;&gt;"",((_xlfn.BITAND((ValuesFromComPort!AB2560),32))/32)*70,"")</f>
        <v/>
      </c>
    </row>
    <row r="2561" spans="2:19" x14ac:dyDescent="0.25">
      <c r="B2561" t="str">
        <f>IF((ValuesFromComPort!B2561)&lt;&gt;"",((((ValuesFromComPort!B2561)-(Calculated!$B$2))/1.28)/320),"")</f>
        <v/>
      </c>
      <c r="C2561" t="str">
        <f>IF((ValuesFromComPort!C2561)&lt;&gt;"",((((ValuesFromComPort!C2561)-(Calculated!$C$2))/1.28)/320),"")</f>
        <v/>
      </c>
      <c r="D2561" t="str">
        <f>IF((ValuesFromComPort!D2561)&lt;&gt;"",((((ValuesFromComPort!D2561)-(Calculated!$D$2))/1.28)/80),"")</f>
        <v/>
      </c>
      <c r="E2561" t="str">
        <f>IF((ValuesFromComPort!F2561)&lt;&gt;"",((((ValuesFromComPort!F2561)-(Calculated!$E$2))/1.28)/80),"")</f>
        <v/>
      </c>
      <c r="F2561" t="str">
        <f>IF((ValuesFromComPort!H2561)&lt;&gt;"",((((ValuesFromComPort!H2561)-(Calculated!$F$2))/1.28)/3.2),"")</f>
        <v/>
      </c>
      <c r="G2561" t="str">
        <f>IF((ValuesFromComPort!I2561)&lt;&gt;"",((((ValuesFromComPort!I2561)-$G$2)*0.015625)/0.3),"")</f>
        <v/>
      </c>
      <c r="H2561" t="str">
        <f>IF((ValuesFromComPort!J2561)&lt;&gt;"",((((ValuesFromComPort!J2561)-(Calculated!$H$2))/1.28)*3.2),"")</f>
        <v/>
      </c>
      <c r="I2561" t="str">
        <f>IF((ValuesFromComPort!K2561)&lt;&gt;"",((((ValuesFromComPort!K2561)-(Calculated!$I$2))/1.28)/64),"")</f>
        <v/>
      </c>
      <c r="J2561" t="str">
        <f>IF((ValuesFromComPort!M2561)&lt;&gt;"",((((ValuesFromComPort!M2561)-(Calculated!$J$2))/1.28)/800),"")</f>
        <v/>
      </c>
      <c r="K2561" t="str">
        <f>IF((ValuesFromComPort!N2561)&lt;&gt;"",(((ValuesFromComPort!N2561)-(Calculated!$K$2))/1.28/3200),"")</f>
        <v/>
      </c>
      <c r="L2561" t="str">
        <f>IF((ValuesFromComPort!O2561)&lt;&gt;"",((((ValuesFromComPort!O2561)-(Calculated!$L$2))/1.28)/3.2),"")</f>
        <v/>
      </c>
      <c r="M2561" t="str">
        <f>IF((ValuesFromComPort!P2561)&lt;&gt;"",((((ValuesFromComPort!P2561)-(Calculated!$M$2))/1.28)/16),"")</f>
        <v/>
      </c>
      <c r="N2561" t="str">
        <f>IF((ValuesFromComPort!Q2561)&lt;&gt;"",((((ValuesFromComPort!Q2561)-(Calculated!$N$2))/1.28)/160),"")</f>
        <v/>
      </c>
      <c r="O2561" t="str">
        <f>IF((ValuesFromComPort!AA2561)&lt;&gt;"",(ValuesFromComPort!AA2561),"")</f>
        <v/>
      </c>
      <c r="P2561" t="str">
        <f>IF((ValuesFromComPort!AB2561)&lt;&gt;"",((_xlfn.BITAND((ValuesFromComPort!AB2561),1))*(ValuesFromComPort!AA2561)*1)+100*(_xlfn.BITAND((ValuesFromComPort!AB2561),1)),"")</f>
        <v/>
      </c>
      <c r="Q2561" t="str">
        <f>IF((ValuesFromComPort!AB2561)&lt;&gt;"",((_xlfn.BITAND((ValuesFromComPort!AB2561),2))/2)*50,"")</f>
        <v/>
      </c>
      <c r="R2561" t="str">
        <f>IF((ValuesFromComPort!AB2561)&lt;&gt;"",((_xlfn.BITAND((ValuesFromComPort!AB2561),4))/4)*60,"")</f>
        <v/>
      </c>
      <c r="S2561" t="str">
        <f>IF((ValuesFromComPort!AB2561)&lt;&gt;"",((_xlfn.BITAND((ValuesFromComPort!AB2561),32))/32)*70,"")</f>
        <v/>
      </c>
    </row>
    <row r="2562" spans="2:19" x14ac:dyDescent="0.25">
      <c r="B2562" t="str">
        <f>IF((ValuesFromComPort!B2562)&lt;&gt;"",((((ValuesFromComPort!B2562)-(Calculated!$B$2))/1.28)/320),"")</f>
        <v/>
      </c>
      <c r="C2562" t="str">
        <f>IF((ValuesFromComPort!C2562)&lt;&gt;"",((((ValuesFromComPort!C2562)-(Calculated!$C$2))/1.28)/320),"")</f>
        <v/>
      </c>
      <c r="D2562" t="str">
        <f>IF((ValuesFromComPort!D2562)&lt;&gt;"",((((ValuesFromComPort!D2562)-(Calculated!$D$2))/1.28)/80),"")</f>
        <v/>
      </c>
      <c r="E2562" t="str">
        <f>IF((ValuesFromComPort!F2562)&lt;&gt;"",((((ValuesFromComPort!F2562)-(Calculated!$E$2))/1.28)/80),"")</f>
        <v/>
      </c>
      <c r="F2562" t="str">
        <f>IF((ValuesFromComPort!H2562)&lt;&gt;"",((((ValuesFromComPort!H2562)-(Calculated!$F$2))/1.28)/3.2),"")</f>
        <v/>
      </c>
      <c r="G2562" t="str">
        <f>IF((ValuesFromComPort!I2562)&lt;&gt;"",((((ValuesFromComPort!I2562)-$G$2)*0.015625)/0.3),"")</f>
        <v/>
      </c>
      <c r="H2562" t="str">
        <f>IF((ValuesFromComPort!J2562)&lt;&gt;"",((((ValuesFromComPort!J2562)-(Calculated!$H$2))/1.28)*3.2),"")</f>
        <v/>
      </c>
      <c r="I2562" t="str">
        <f>IF((ValuesFromComPort!K2562)&lt;&gt;"",((((ValuesFromComPort!K2562)-(Calculated!$I$2))/1.28)/64),"")</f>
        <v/>
      </c>
      <c r="J2562" t="str">
        <f>IF((ValuesFromComPort!M2562)&lt;&gt;"",((((ValuesFromComPort!M2562)-(Calculated!$J$2))/1.28)/800),"")</f>
        <v/>
      </c>
      <c r="K2562" t="str">
        <f>IF((ValuesFromComPort!N2562)&lt;&gt;"",(((ValuesFromComPort!N2562)-(Calculated!$K$2))/1.28/3200),"")</f>
        <v/>
      </c>
      <c r="L2562" t="str">
        <f>IF((ValuesFromComPort!O2562)&lt;&gt;"",((((ValuesFromComPort!O2562)-(Calculated!$L$2))/1.28)/3.2),"")</f>
        <v/>
      </c>
      <c r="M2562" t="str">
        <f>IF((ValuesFromComPort!P2562)&lt;&gt;"",((((ValuesFromComPort!P2562)-(Calculated!$M$2))/1.28)/16),"")</f>
        <v/>
      </c>
      <c r="N2562" t="str">
        <f>IF((ValuesFromComPort!Q2562)&lt;&gt;"",((((ValuesFromComPort!Q2562)-(Calculated!$N$2))/1.28)/160),"")</f>
        <v/>
      </c>
      <c r="O2562" t="str">
        <f>IF((ValuesFromComPort!AA2562)&lt;&gt;"",(ValuesFromComPort!AA2562),"")</f>
        <v/>
      </c>
      <c r="P2562" t="str">
        <f>IF((ValuesFromComPort!AB2562)&lt;&gt;"",((_xlfn.BITAND((ValuesFromComPort!AB2562),1))*(ValuesFromComPort!AA2562)*1)+100*(_xlfn.BITAND((ValuesFromComPort!AB2562),1)),"")</f>
        <v/>
      </c>
      <c r="Q2562" t="str">
        <f>IF((ValuesFromComPort!AB2562)&lt;&gt;"",((_xlfn.BITAND((ValuesFromComPort!AB2562),2))/2)*50,"")</f>
        <v/>
      </c>
      <c r="R2562" t="str">
        <f>IF((ValuesFromComPort!AB2562)&lt;&gt;"",((_xlfn.BITAND((ValuesFromComPort!AB2562),4))/4)*60,"")</f>
        <v/>
      </c>
      <c r="S2562" t="str">
        <f>IF((ValuesFromComPort!AB2562)&lt;&gt;"",((_xlfn.BITAND((ValuesFromComPort!AB2562),32))/32)*70,"")</f>
        <v/>
      </c>
    </row>
    <row r="2563" spans="2:19" x14ac:dyDescent="0.25">
      <c r="B2563" t="str">
        <f>IF((ValuesFromComPort!B2563)&lt;&gt;"",((((ValuesFromComPort!B2563)-(Calculated!$B$2))/1.28)/320),"")</f>
        <v/>
      </c>
      <c r="C2563" t="str">
        <f>IF((ValuesFromComPort!C2563)&lt;&gt;"",((((ValuesFromComPort!C2563)-(Calculated!$C$2))/1.28)/320),"")</f>
        <v/>
      </c>
      <c r="D2563" t="str">
        <f>IF((ValuesFromComPort!D2563)&lt;&gt;"",((((ValuesFromComPort!D2563)-(Calculated!$D$2))/1.28)/80),"")</f>
        <v/>
      </c>
      <c r="E2563" t="str">
        <f>IF((ValuesFromComPort!F2563)&lt;&gt;"",((((ValuesFromComPort!F2563)-(Calculated!$E$2))/1.28)/80),"")</f>
        <v/>
      </c>
      <c r="F2563" t="str">
        <f>IF((ValuesFromComPort!H2563)&lt;&gt;"",((((ValuesFromComPort!H2563)-(Calculated!$F$2))/1.28)/3.2),"")</f>
        <v/>
      </c>
      <c r="G2563" t="str">
        <f>IF((ValuesFromComPort!I2563)&lt;&gt;"",((((ValuesFromComPort!I2563)-$G$2)*0.015625)/0.3),"")</f>
        <v/>
      </c>
      <c r="H2563" t="str">
        <f>IF((ValuesFromComPort!J2563)&lt;&gt;"",((((ValuesFromComPort!J2563)-(Calculated!$H$2))/1.28)*3.2),"")</f>
        <v/>
      </c>
      <c r="I2563" t="str">
        <f>IF((ValuesFromComPort!K2563)&lt;&gt;"",((((ValuesFromComPort!K2563)-(Calculated!$I$2))/1.28)/64),"")</f>
        <v/>
      </c>
      <c r="J2563" t="str">
        <f>IF((ValuesFromComPort!M2563)&lt;&gt;"",((((ValuesFromComPort!M2563)-(Calculated!$J$2))/1.28)/800),"")</f>
        <v/>
      </c>
      <c r="K2563" t="str">
        <f>IF((ValuesFromComPort!N2563)&lt;&gt;"",(((ValuesFromComPort!N2563)-(Calculated!$K$2))/1.28/3200),"")</f>
        <v/>
      </c>
      <c r="L2563" t="str">
        <f>IF((ValuesFromComPort!O2563)&lt;&gt;"",((((ValuesFromComPort!O2563)-(Calculated!$L$2))/1.28)/3.2),"")</f>
        <v/>
      </c>
      <c r="M2563" t="str">
        <f>IF((ValuesFromComPort!P2563)&lt;&gt;"",((((ValuesFromComPort!P2563)-(Calculated!$M$2))/1.28)/16),"")</f>
        <v/>
      </c>
      <c r="N2563" t="str">
        <f>IF((ValuesFromComPort!Q2563)&lt;&gt;"",((((ValuesFromComPort!Q2563)-(Calculated!$N$2))/1.28)/160),"")</f>
        <v/>
      </c>
      <c r="O2563" t="str">
        <f>IF((ValuesFromComPort!AA2563)&lt;&gt;"",(ValuesFromComPort!AA2563),"")</f>
        <v/>
      </c>
      <c r="P2563" t="str">
        <f>IF((ValuesFromComPort!AB2563)&lt;&gt;"",((_xlfn.BITAND((ValuesFromComPort!AB2563),1))*(ValuesFromComPort!AA2563)*1)+100*(_xlfn.BITAND((ValuesFromComPort!AB2563),1)),"")</f>
        <v/>
      </c>
      <c r="Q2563" t="str">
        <f>IF((ValuesFromComPort!AB2563)&lt;&gt;"",((_xlfn.BITAND((ValuesFromComPort!AB2563),2))/2)*50,"")</f>
        <v/>
      </c>
      <c r="R2563" t="str">
        <f>IF((ValuesFromComPort!AB2563)&lt;&gt;"",((_xlfn.BITAND((ValuesFromComPort!AB2563),4))/4)*60,"")</f>
        <v/>
      </c>
      <c r="S2563" t="str">
        <f>IF((ValuesFromComPort!AB2563)&lt;&gt;"",((_xlfn.BITAND((ValuesFromComPort!AB2563),32))/32)*70,"")</f>
        <v/>
      </c>
    </row>
    <row r="2564" spans="2:19" x14ac:dyDescent="0.25">
      <c r="B2564" t="str">
        <f>IF((ValuesFromComPort!B2564)&lt;&gt;"",((((ValuesFromComPort!B2564)-(Calculated!$B$2))/1.28)/320),"")</f>
        <v/>
      </c>
      <c r="C2564" t="str">
        <f>IF((ValuesFromComPort!C2564)&lt;&gt;"",((((ValuesFromComPort!C2564)-(Calculated!$C$2))/1.28)/320),"")</f>
        <v/>
      </c>
      <c r="D2564" t="str">
        <f>IF((ValuesFromComPort!D2564)&lt;&gt;"",((((ValuesFromComPort!D2564)-(Calculated!$D$2))/1.28)/80),"")</f>
        <v/>
      </c>
      <c r="E2564" t="str">
        <f>IF((ValuesFromComPort!F2564)&lt;&gt;"",((((ValuesFromComPort!F2564)-(Calculated!$E$2))/1.28)/80),"")</f>
        <v/>
      </c>
      <c r="F2564" t="str">
        <f>IF((ValuesFromComPort!H2564)&lt;&gt;"",((((ValuesFromComPort!H2564)-(Calculated!$F$2))/1.28)/3.2),"")</f>
        <v/>
      </c>
      <c r="G2564" t="str">
        <f>IF((ValuesFromComPort!I2564)&lt;&gt;"",((((ValuesFromComPort!I2564)-$G$2)*0.015625)/0.3),"")</f>
        <v/>
      </c>
      <c r="H2564" t="str">
        <f>IF((ValuesFromComPort!J2564)&lt;&gt;"",((((ValuesFromComPort!J2564)-(Calculated!$H$2))/1.28)*3.2),"")</f>
        <v/>
      </c>
      <c r="I2564" t="str">
        <f>IF((ValuesFromComPort!K2564)&lt;&gt;"",((((ValuesFromComPort!K2564)-(Calculated!$I$2))/1.28)/64),"")</f>
        <v/>
      </c>
      <c r="J2564" t="str">
        <f>IF((ValuesFromComPort!M2564)&lt;&gt;"",((((ValuesFromComPort!M2564)-(Calculated!$J$2))/1.28)/800),"")</f>
        <v/>
      </c>
      <c r="K2564" t="str">
        <f>IF((ValuesFromComPort!N2564)&lt;&gt;"",(((ValuesFromComPort!N2564)-(Calculated!$K$2))/1.28/3200),"")</f>
        <v/>
      </c>
      <c r="L2564" t="str">
        <f>IF((ValuesFromComPort!O2564)&lt;&gt;"",((((ValuesFromComPort!O2564)-(Calculated!$L$2))/1.28)/3.2),"")</f>
        <v/>
      </c>
      <c r="M2564" t="str">
        <f>IF((ValuesFromComPort!P2564)&lt;&gt;"",((((ValuesFromComPort!P2564)-(Calculated!$M$2))/1.28)/16),"")</f>
        <v/>
      </c>
      <c r="N2564" t="str">
        <f>IF((ValuesFromComPort!Q2564)&lt;&gt;"",((((ValuesFromComPort!Q2564)-(Calculated!$N$2))/1.28)/160),"")</f>
        <v/>
      </c>
      <c r="O2564" t="str">
        <f>IF((ValuesFromComPort!AA2564)&lt;&gt;"",(ValuesFromComPort!AA2564),"")</f>
        <v/>
      </c>
      <c r="P2564" t="str">
        <f>IF((ValuesFromComPort!AB2564)&lt;&gt;"",((_xlfn.BITAND((ValuesFromComPort!AB2564),1))*(ValuesFromComPort!AA2564)*1)+100*(_xlfn.BITAND((ValuesFromComPort!AB2564),1)),"")</f>
        <v/>
      </c>
      <c r="Q2564" t="str">
        <f>IF((ValuesFromComPort!AB2564)&lt;&gt;"",((_xlfn.BITAND((ValuesFromComPort!AB2564),2))/2)*50,"")</f>
        <v/>
      </c>
      <c r="R2564" t="str">
        <f>IF((ValuesFromComPort!AB2564)&lt;&gt;"",((_xlfn.BITAND((ValuesFromComPort!AB2564),4))/4)*60,"")</f>
        <v/>
      </c>
      <c r="S2564" t="str">
        <f>IF((ValuesFromComPort!AB2564)&lt;&gt;"",((_xlfn.BITAND((ValuesFromComPort!AB2564),32))/32)*70,"")</f>
        <v/>
      </c>
    </row>
    <row r="2565" spans="2:19" x14ac:dyDescent="0.25">
      <c r="B2565" t="str">
        <f>IF((ValuesFromComPort!B2565)&lt;&gt;"",((((ValuesFromComPort!B2565)-(Calculated!$B$2))/1.28)/320),"")</f>
        <v/>
      </c>
      <c r="C2565" t="str">
        <f>IF((ValuesFromComPort!C2565)&lt;&gt;"",((((ValuesFromComPort!C2565)-(Calculated!$C$2))/1.28)/320),"")</f>
        <v/>
      </c>
      <c r="D2565" t="str">
        <f>IF((ValuesFromComPort!D2565)&lt;&gt;"",((((ValuesFromComPort!D2565)-(Calculated!$D$2))/1.28)/80),"")</f>
        <v/>
      </c>
      <c r="E2565" t="str">
        <f>IF((ValuesFromComPort!F2565)&lt;&gt;"",((((ValuesFromComPort!F2565)-(Calculated!$E$2))/1.28)/80),"")</f>
        <v/>
      </c>
      <c r="F2565" t="str">
        <f>IF((ValuesFromComPort!H2565)&lt;&gt;"",((((ValuesFromComPort!H2565)-(Calculated!$F$2))/1.28)/3.2),"")</f>
        <v/>
      </c>
      <c r="G2565" t="str">
        <f>IF((ValuesFromComPort!I2565)&lt;&gt;"",((((ValuesFromComPort!I2565)-$G$2)*0.015625)/0.3),"")</f>
        <v/>
      </c>
      <c r="H2565" t="str">
        <f>IF((ValuesFromComPort!J2565)&lt;&gt;"",((((ValuesFromComPort!J2565)-(Calculated!$H$2))/1.28)*3.2),"")</f>
        <v/>
      </c>
      <c r="I2565" t="str">
        <f>IF((ValuesFromComPort!K2565)&lt;&gt;"",((((ValuesFromComPort!K2565)-(Calculated!$I$2))/1.28)/64),"")</f>
        <v/>
      </c>
      <c r="J2565" t="str">
        <f>IF((ValuesFromComPort!M2565)&lt;&gt;"",((((ValuesFromComPort!M2565)-(Calculated!$J$2))/1.28)/800),"")</f>
        <v/>
      </c>
      <c r="K2565" t="str">
        <f>IF((ValuesFromComPort!N2565)&lt;&gt;"",(((ValuesFromComPort!N2565)-(Calculated!$K$2))/1.28/3200),"")</f>
        <v/>
      </c>
      <c r="L2565" t="str">
        <f>IF((ValuesFromComPort!O2565)&lt;&gt;"",((((ValuesFromComPort!O2565)-(Calculated!$L$2))/1.28)/3.2),"")</f>
        <v/>
      </c>
      <c r="M2565" t="str">
        <f>IF((ValuesFromComPort!P2565)&lt;&gt;"",((((ValuesFromComPort!P2565)-(Calculated!$M$2))/1.28)/16),"")</f>
        <v/>
      </c>
      <c r="N2565" t="str">
        <f>IF((ValuesFromComPort!Q2565)&lt;&gt;"",((((ValuesFromComPort!Q2565)-(Calculated!$N$2))/1.28)/160),"")</f>
        <v/>
      </c>
      <c r="O2565" t="str">
        <f>IF((ValuesFromComPort!AA2565)&lt;&gt;"",(ValuesFromComPort!AA2565),"")</f>
        <v/>
      </c>
      <c r="P2565" t="str">
        <f>IF((ValuesFromComPort!AB2565)&lt;&gt;"",((_xlfn.BITAND((ValuesFromComPort!AB2565),1))*(ValuesFromComPort!AA2565)*1)+100*(_xlfn.BITAND((ValuesFromComPort!AB2565),1)),"")</f>
        <v/>
      </c>
      <c r="Q2565" t="str">
        <f>IF((ValuesFromComPort!AB2565)&lt;&gt;"",((_xlfn.BITAND((ValuesFromComPort!AB2565),2))/2)*50,"")</f>
        <v/>
      </c>
      <c r="R2565" t="str">
        <f>IF((ValuesFromComPort!AB2565)&lt;&gt;"",((_xlfn.BITAND((ValuesFromComPort!AB2565),4))/4)*60,"")</f>
        <v/>
      </c>
      <c r="S2565" t="str">
        <f>IF((ValuesFromComPort!AB2565)&lt;&gt;"",((_xlfn.BITAND((ValuesFromComPort!AB2565),32))/32)*70,"")</f>
        <v/>
      </c>
    </row>
    <row r="2566" spans="2:19" x14ac:dyDescent="0.25">
      <c r="B2566" t="str">
        <f>IF((ValuesFromComPort!B2566)&lt;&gt;"",((((ValuesFromComPort!B2566)-(Calculated!$B$2))/1.28)/320),"")</f>
        <v/>
      </c>
      <c r="C2566" t="str">
        <f>IF((ValuesFromComPort!C2566)&lt;&gt;"",((((ValuesFromComPort!C2566)-(Calculated!$C$2))/1.28)/320),"")</f>
        <v/>
      </c>
      <c r="D2566" t="str">
        <f>IF((ValuesFromComPort!D2566)&lt;&gt;"",((((ValuesFromComPort!D2566)-(Calculated!$D$2))/1.28)/80),"")</f>
        <v/>
      </c>
      <c r="E2566" t="str">
        <f>IF((ValuesFromComPort!F2566)&lt;&gt;"",((((ValuesFromComPort!F2566)-(Calculated!$E$2))/1.28)/80),"")</f>
        <v/>
      </c>
      <c r="F2566" t="str">
        <f>IF((ValuesFromComPort!H2566)&lt;&gt;"",((((ValuesFromComPort!H2566)-(Calculated!$F$2))/1.28)/3.2),"")</f>
        <v/>
      </c>
      <c r="G2566" t="str">
        <f>IF((ValuesFromComPort!I2566)&lt;&gt;"",((((ValuesFromComPort!I2566)-$G$2)*0.015625)/0.3),"")</f>
        <v/>
      </c>
      <c r="H2566" t="str">
        <f>IF((ValuesFromComPort!J2566)&lt;&gt;"",((((ValuesFromComPort!J2566)-(Calculated!$H$2))/1.28)*3.2),"")</f>
        <v/>
      </c>
      <c r="I2566" t="str">
        <f>IF((ValuesFromComPort!K2566)&lt;&gt;"",((((ValuesFromComPort!K2566)-(Calculated!$I$2))/1.28)/64),"")</f>
        <v/>
      </c>
      <c r="J2566" t="str">
        <f>IF((ValuesFromComPort!M2566)&lt;&gt;"",((((ValuesFromComPort!M2566)-(Calculated!$J$2))/1.28)/800),"")</f>
        <v/>
      </c>
      <c r="K2566" t="str">
        <f>IF((ValuesFromComPort!N2566)&lt;&gt;"",(((ValuesFromComPort!N2566)-(Calculated!$K$2))/1.28/3200),"")</f>
        <v/>
      </c>
      <c r="L2566" t="str">
        <f>IF((ValuesFromComPort!O2566)&lt;&gt;"",((((ValuesFromComPort!O2566)-(Calculated!$L$2))/1.28)/3.2),"")</f>
        <v/>
      </c>
      <c r="M2566" t="str">
        <f>IF((ValuesFromComPort!P2566)&lt;&gt;"",((((ValuesFromComPort!P2566)-(Calculated!$M$2))/1.28)/16),"")</f>
        <v/>
      </c>
      <c r="N2566" t="str">
        <f>IF((ValuesFromComPort!Q2566)&lt;&gt;"",((((ValuesFromComPort!Q2566)-(Calculated!$N$2))/1.28)/160),"")</f>
        <v/>
      </c>
      <c r="O2566" t="str">
        <f>IF((ValuesFromComPort!AA2566)&lt;&gt;"",(ValuesFromComPort!AA2566),"")</f>
        <v/>
      </c>
      <c r="P2566" t="str">
        <f>IF((ValuesFromComPort!AB2566)&lt;&gt;"",((_xlfn.BITAND((ValuesFromComPort!AB2566),1))*(ValuesFromComPort!AA2566)*1)+100*(_xlfn.BITAND((ValuesFromComPort!AB2566),1)),"")</f>
        <v/>
      </c>
      <c r="Q2566" t="str">
        <f>IF((ValuesFromComPort!AB2566)&lt;&gt;"",((_xlfn.BITAND((ValuesFromComPort!AB2566),2))/2)*50,"")</f>
        <v/>
      </c>
      <c r="R2566" t="str">
        <f>IF((ValuesFromComPort!AB2566)&lt;&gt;"",((_xlfn.BITAND((ValuesFromComPort!AB2566),4))/4)*60,"")</f>
        <v/>
      </c>
      <c r="S2566" t="str">
        <f>IF((ValuesFromComPort!AB2566)&lt;&gt;"",((_xlfn.BITAND((ValuesFromComPort!AB2566),32))/32)*70,"")</f>
        <v/>
      </c>
    </row>
    <row r="2567" spans="2:19" x14ac:dyDescent="0.25">
      <c r="B2567" t="str">
        <f>IF((ValuesFromComPort!B2567)&lt;&gt;"",((((ValuesFromComPort!B2567)-(Calculated!$B$2))/1.28)/320),"")</f>
        <v/>
      </c>
      <c r="C2567" t="str">
        <f>IF((ValuesFromComPort!C2567)&lt;&gt;"",((((ValuesFromComPort!C2567)-(Calculated!$C$2))/1.28)/320),"")</f>
        <v/>
      </c>
      <c r="D2567" t="str">
        <f>IF((ValuesFromComPort!D2567)&lt;&gt;"",((((ValuesFromComPort!D2567)-(Calculated!$D$2))/1.28)/80),"")</f>
        <v/>
      </c>
      <c r="E2567" t="str">
        <f>IF((ValuesFromComPort!F2567)&lt;&gt;"",((((ValuesFromComPort!F2567)-(Calculated!$E$2))/1.28)/80),"")</f>
        <v/>
      </c>
      <c r="F2567" t="str">
        <f>IF((ValuesFromComPort!H2567)&lt;&gt;"",((((ValuesFromComPort!H2567)-(Calculated!$F$2))/1.28)/3.2),"")</f>
        <v/>
      </c>
      <c r="G2567" t="str">
        <f>IF((ValuesFromComPort!I2567)&lt;&gt;"",((((ValuesFromComPort!I2567)-$G$2)*0.015625)/0.3),"")</f>
        <v/>
      </c>
      <c r="H2567" t="str">
        <f>IF((ValuesFromComPort!J2567)&lt;&gt;"",((((ValuesFromComPort!J2567)-(Calculated!$H$2))/1.28)*3.2),"")</f>
        <v/>
      </c>
      <c r="I2567" t="str">
        <f>IF((ValuesFromComPort!K2567)&lt;&gt;"",((((ValuesFromComPort!K2567)-(Calculated!$I$2))/1.28)/64),"")</f>
        <v/>
      </c>
      <c r="J2567" t="str">
        <f>IF((ValuesFromComPort!M2567)&lt;&gt;"",((((ValuesFromComPort!M2567)-(Calculated!$J$2))/1.28)/800),"")</f>
        <v/>
      </c>
      <c r="K2567" t="str">
        <f>IF((ValuesFromComPort!N2567)&lt;&gt;"",(((ValuesFromComPort!N2567)-(Calculated!$K$2))/1.28/3200),"")</f>
        <v/>
      </c>
      <c r="L2567" t="str">
        <f>IF((ValuesFromComPort!O2567)&lt;&gt;"",((((ValuesFromComPort!O2567)-(Calculated!$L$2))/1.28)/3.2),"")</f>
        <v/>
      </c>
      <c r="M2567" t="str">
        <f>IF((ValuesFromComPort!P2567)&lt;&gt;"",((((ValuesFromComPort!P2567)-(Calculated!$M$2))/1.28)/16),"")</f>
        <v/>
      </c>
      <c r="N2567" t="str">
        <f>IF((ValuesFromComPort!Q2567)&lt;&gt;"",((((ValuesFromComPort!Q2567)-(Calculated!$N$2))/1.28)/160),"")</f>
        <v/>
      </c>
      <c r="O2567" t="str">
        <f>IF((ValuesFromComPort!AA2567)&lt;&gt;"",(ValuesFromComPort!AA2567),"")</f>
        <v/>
      </c>
      <c r="P2567" t="str">
        <f>IF((ValuesFromComPort!AB2567)&lt;&gt;"",((_xlfn.BITAND((ValuesFromComPort!AB2567),1))*(ValuesFromComPort!AA2567)*1)+100*(_xlfn.BITAND((ValuesFromComPort!AB2567),1)),"")</f>
        <v/>
      </c>
      <c r="Q2567" t="str">
        <f>IF((ValuesFromComPort!AB2567)&lt;&gt;"",((_xlfn.BITAND((ValuesFromComPort!AB2567),2))/2)*50,"")</f>
        <v/>
      </c>
      <c r="R2567" t="str">
        <f>IF((ValuesFromComPort!AB2567)&lt;&gt;"",((_xlfn.BITAND((ValuesFromComPort!AB2567),4))/4)*60,"")</f>
        <v/>
      </c>
      <c r="S2567" t="str">
        <f>IF((ValuesFromComPort!AB2567)&lt;&gt;"",((_xlfn.BITAND((ValuesFromComPort!AB2567),32))/32)*70,"")</f>
        <v/>
      </c>
    </row>
    <row r="2568" spans="2:19" x14ac:dyDescent="0.25">
      <c r="B2568" t="str">
        <f>IF((ValuesFromComPort!B2568)&lt;&gt;"",((((ValuesFromComPort!B2568)-(Calculated!$B$2))/1.28)/320),"")</f>
        <v/>
      </c>
      <c r="C2568" t="str">
        <f>IF((ValuesFromComPort!C2568)&lt;&gt;"",((((ValuesFromComPort!C2568)-(Calculated!$C$2))/1.28)/320),"")</f>
        <v/>
      </c>
      <c r="D2568" t="str">
        <f>IF((ValuesFromComPort!D2568)&lt;&gt;"",((((ValuesFromComPort!D2568)-(Calculated!$D$2))/1.28)/80),"")</f>
        <v/>
      </c>
      <c r="E2568" t="str">
        <f>IF((ValuesFromComPort!F2568)&lt;&gt;"",((((ValuesFromComPort!F2568)-(Calculated!$E$2))/1.28)/80),"")</f>
        <v/>
      </c>
      <c r="F2568" t="str">
        <f>IF((ValuesFromComPort!H2568)&lt;&gt;"",((((ValuesFromComPort!H2568)-(Calculated!$F$2))/1.28)/3.2),"")</f>
        <v/>
      </c>
      <c r="G2568" t="str">
        <f>IF((ValuesFromComPort!I2568)&lt;&gt;"",((((ValuesFromComPort!I2568)-$G$2)*0.015625)/0.3),"")</f>
        <v/>
      </c>
      <c r="H2568" t="str">
        <f>IF((ValuesFromComPort!J2568)&lt;&gt;"",((((ValuesFromComPort!J2568)-(Calculated!$H$2))/1.28)*3.2),"")</f>
        <v/>
      </c>
      <c r="I2568" t="str">
        <f>IF((ValuesFromComPort!K2568)&lt;&gt;"",((((ValuesFromComPort!K2568)-(Calculated!$I$2))/1.28)/64),"")</f>
        <v/>
      </c>
      <c r="J2568" t="str">
        <f>IF((ValuesFromComPort!M2568)&lt;&gt;"",((((ValuesFromComPort!M2568)-(Calculated!$J$2))/1.28)/800),"")</f>
        <v/>
      </c>
      <c r="K2568" t="str">
        <f>IF((ValuesFromComPort!N2568)&lt;&gt;"",(((ValuesFromComPort!N2568)-(Calculated!$K$2))/1.28/3200),"")</f>
        <v/>
      </c>
      <c r="L2568" t="str">
        <f>IF((ValuesFromComPort!O2568)&lt;&gt;"",((((ValuesFromComPort!O2568)-(Calculated!$L$2))/1.28)/3.2),"")</f>
        <v/>
      </c>
      <c r="M2568" t="str">
        <f>IF((ValuesFromComPort!P2568)&lt;&gt;"",((((ValuesFromComPort!P2568)-(Calculated!$M$2))/1.28)/16),"")</f>
        <v/>
      </c>
      <c r="N2568" t="str">
        <f>IF((ValuesFromComPort!Q2568)&lt;&gt;"",((((ValuesFromComPort!Q2568)-(Calculated!$N$2))/1.28)/160),"")</f>
        <v/>
      </c>
      <c r="O2568" t="str">
        <f>IF((ValuesFromComPort!AA2568)&lt;&gt;"",(ValuesFromComPort!AA2568),"")</f>
        <v/>
      </c>
      <c r="P2568" t="str">
        <f>IF((ValuesFromComPort!AB2568)&lt;&gt;"",((_xlfn.BITAND((ValuesFromComPort!AB2568),1))*(ValuesFromComPort!AA2568)*1)+100*(_xlfn.BITAND((ValuesFromComPort!AB2568),1)),"")</f>
        <v/>
      </c>
      <c r="Q2568" t="str">
        <f>IF((ValuesFromComPort!AB2568)&lt;&gt;"",((_xlfn.BITAND((ValuesFromComPort!AB2568),2))/2)*50,"")</f>
        <v/>
      </c>
      <c r="R2568" t="str">
        <f>IF((ValuesFromComPort!AB2568)&lt;&gt;"",((_xlfn.BITAND((ValuesFromComPort!AB2568),4))/4)*60,"")</f>
        <v/>
      </c>
      <c r="S2568" t="str">
        <f>IF((ValuesFromComPort!AB2568)&lt;&gt;"",((_xlfn.BITAND((ValuesFromComPort!AB2568),32))/32)*70,"")</f>
        <v/>
      </c>
    </row>
    <row r="2569" spans="2:19" x14ac:dyDescent="0.25">
      <c r="B2569" t="str">
        <f>IF((ValuesFromComPort!B2569)&lt;&gt;"",((((ValuesFromComPort!B2569)-(Calculated!$B$2))/1.28)/320),"")</f>
        <v/>
      </c>
      <c r="C2569" t="str">
        <f>IF((ValuesFromComPort!C2569)&lt;&gt;"",((((ValuesFromComPort!C2569)-(Calculated!$C$2))/1.28)/320),"")</f>
        <v/>
      </c>
      <c r="D2569" t="str">
        <f>IF((ValuesFromComPort!D2569)&lt;&gt;"",((((ValuesFromComPort!D2569)-(Calculated!$D$2))/1.28)/80),"")</f>
        <v/>
      </c>
      <c r="E2569" t="str">
        <f>IF((ValuesFromComPort!F2569)&lt;&gt;"",((((ValuesFromComPort!F2569)-(Calculated!$E$2))/1.28)/80),"")</f>
        <v/>
      </c>
      <c r="F2569" t="str">
        <f>IF((ValuesFromComPort!H2569)&lt;&gt;"",((((ValuesFromComPort!H2569)-(Calculated!$F$2))/1.28)/3.2),"")</f>
        <v/>
      </c>
      <c r="G2569" t="str">
        <f>IF((ValuesFromComPort!I2569)&lt;&gt;"",((((ValuesFromComPort!I2569)-$G$2)*0.015625)/0.3),"")</f>
        <v/>
      </c>
      <c r="H2569" t="str">
        <f>IF((ValuesFromComPort!J2569)&lt;&gt;"",((((ValuesFromComPort!J2569)-(Calculated!$H$2))/1.28)*3.2),"")</f>
        <v/>
      </c>
      <c r="I2569" t="str">
        <f>IF((ValuesFromComPort!K2569)&lt;&gt;"",((((ValuesFromComPort!K2569)-(Calculated!$I$2))/1.28)/64),"")</f>
        <v/>
      </c>
      <c r="J2569" t="str">
        <f>IF((ValuesFromComPort!M2569)&lt;&gt;"",((((ValuesFromComPort!M2569)-(Calculated!$J$2))/1.28)/800),"")</f>
        <v/>
      </c>
      <c r="K2569" t="str">
        <f>IF((ValuesFromComPort!N2569)&lt;&gt;"",(((ValuesFromComPort!N2569)-(Calculated!$K$2))/1.28/3200),"")</f>
        <v/>
      </c>
      <c r="L2569" t="str">
        <f>IF((ValuesFromComPort!O2569)&lt;&gt;"",((((ValuesFromComPort!O2569)-(Calculated!$L$2))/1.28)/3.2),"")</f>
        <v/>
      </c>
      <c r="M2569" t="str">
        <f>IF((ValuesFromComPort!P2569)&lt;&gt;"",((((ValuesFromComPort!P2569)-(Calculated!$M$2))/1.28)/16),"")</f>
        <v/>
      </c>
      <c r="N2569" t="str">
        <f>IF((ValuesFromComPort!Q2569)&lt;&gt;"",((((ValuesFromComPort!Q2569)-(Calculated!$N$2))/1.28)/160),"")</f>
        <v/>
      </c>
      <c r="O2569" t="str">
        <f>IF((ValuesFromComPort!AA2569)&lt;&gt;"",(ValuesFromComPort!AA2569),"")</f>
        <v/>
      </c>
      <c r="P2569" t="str">
        <f>IF((ValuesFromComPort!AB2569)&lt;&gt;"",((_xlfn.BITAND((ValuesFromComPort!AB2569),1))*(ValuesFromComPort!AA2569)*1)+100*(_xlfn.BITAND((ValuesFromComPort!AB2569),1)),"")</f>
        <v/>
      </c>
      <c r="Q2569" t="str">
        <f>IF((ValuesFromComPort!AB2569)&lt;&gt;"",((_xlfn.BITAND((ValuesFromComPort!AB2569),2))/2)*50,"")</f>
        <v/>
      </c>
      <c r="R2569" t="str">
        <f>IF((ValuesFromComPort!AB2569)&lt;&gt;"",((_xlfn.BITAND((ValuesFromComPort!AB2569),4))/4)*60,"")</f>
        <v/>
      </c>
      <c r="S2569" t="str">
        <f>IF((ValuesFromComPort!AB2569)&lt;&gt;"",((_xlfn.BITAND((ValuesFromComPort!AB2569),32))/32)*70,"")</f>
        <v/>
      </c>
    </row>
    <row r="2570" spans="2:19" x14ac:dyDescent="0.25">
      <c r="B2570" t="str">
        <f>IF((ValuesFromComPort!B2570)&lt;&gt;"",((((ValuesFromComPort!B2570)-(Calculated!$B$2))/1.28)/320),"")</f>
        <v/>
      </c>
      <c r="C2570" t="str">
        <f>IF((ValuesFromComPort!C2570)&lt;&gt;"",((((ValuesFromComPort!C2570)-(Calculated!$C$2))/1.28)/320),"")</f>
        <v/>
      </c>
      <c r="D2570" t="str">
        <f>IF((ValuesFromComPort!D2570)&lt;&gt;"",((((ValuesFromComPort!D2570)-(Calculated!$D$2))/1.28)/80),"")</f>
        <v/>
      </c>
      <c r="E2570" t="str">
        <f>IF((ValuesFromComPort!F2570)&lt;&gt;"",((((ValuesFromComPort!F2570)-(Calculated!$E$2))/1.28)/80),"")</f>
        <v/>
      </c>
      <c r="F2570" t="str">
        <f>IF((ValuesFromComPort!H2570)&lt;&gt;"",((((ValuesFromComPort!H2570)-(Calculated!$F$2))/1.28)/3.2),"")</f>
        <v/>
      </c>
      <c r="G2570" t="str">
        <f>IF((ValuesFromComPort!I2570)&lt;&gt;"",((((ValuesFromComPort!I2570)-$G$2)*0.015625)/0.3),"")</f>
        <v/>
      </c>
      <c r="H2570" t="str">
        <f>IF((ValuesFromComPort!J2570)&lt;&gt;"",((((ValuesFromComPort!J2570)-(Calculated!$H$2))/1.28)*3.2),"")</f>
        <v/>
      </c>
      <c r="I2570" t="str">
        <f>IF((ValuesFromComPort!K2570)&lt;&gt;"",((((ValuesFromComPort!K2570)-(Calculated!$I$2))/1.28)/64),"")</f>
        <v/>
      </c>
      <c r="J2570" t="str">
        <f>IF((ValuesFromComPort!M2570)&lt;&gt;"",((((ValuesFromComPort!M2570)-(Calculated!$J$2))/1.28)/800),"")</f>
        <v/>
      </c>
      <c r="K2570" t="str">
        <f>IF((ValuesFromComPort!N2570)&lt;&gt;"",(((ValuesFromComPort!N2570)-(Calculated!$K$2))/1.28/3200),"")</f>
        <v/>
      </c>
      <c r="L2570" t="str">
        <f>IF((ValuesFromComPort!O2570)&lt;&gt;"",((((ValuesFromComPort!O2570)-(Calculated!$L$2))/1.28)/3.2),"")</f>
        <v/>
      </c>
      <c r="M2570" t="str">
        <f>IF((ValuesFromComPort!P2570)&lt;&gt;"",((((ValuesFromComPort!P2570)-(Calculated!$M$2))/1.28)/16),"")</f>
        <v/>
      </c>
      <c r="N2570" t="str">
        <f>IF((ValuesFromComPort!Q2570)&lt;&gt;"",((((ValuesFromComPort!Q2570)-(Calculated!$N$2))/1.28)/160),"")</f>
        <v/>
      </c>
      <c r="O2570" t="str">
        <f>IF((ValuesFromComPort!AA2570)&lt;&gt;"",(ValuesFromComPort!AA2570),"")</f>
        <v/>
      </c>
      <c r="P2570" t="str">
        <f>IF((ValuesFromComPort!AB2570)&lt;&gt;"",((_xlfn.BITAND((ValuesFromComPort!AB2570),1))*(ValuesFromComPort!AA2570)*1)+100*(_xlfn.BITAND((ValuesFromComPort!AB2570),1)),"")</f>
        <v/>
      </c>
      <c r="Q2570" t="str">
        <f>IF((ValuesFromComPort!AB2570)&lt;&gt;"",((_xlfn.BITAND((ValuesFromComPort!AB2570),2))/2)*50,"")</f>
        <v/>
      </c>
      <c r="R2570" t="str">
        <f>IF((ValuesFromComPort!AB2570)&lt;&gt;"",((_xlfn.BITAND((ValuesFromComPort!AB2570),4))/4)*60,"")</f>
        <v/>
      </c>
      <c r="S2570" t="str">
        <f>IF((ValuesFromComPort!AB2570)&lt;&gt;"",((_xlfn.BITAND((ValuesFromComPort!AB2570),32))/32)*70,"")</f>
        <v/>
      </c>
    </row>
    <row r="2571" spans="2:19" x14ac:dyDescent="0.25">
      <c r="B2571" t="str">
        <f>IF((ValuesFromComPort!B2571)&lt;&gt;"",((((ValuesFromComPort!B2571)-(Calculated!$B$2))/1.28)/320),"")</f>
        <v/>
      </c>
      <c r="C2571" t="str">
        <f>IF((ValuesFromComPort!C2571)&lt;&gt;"",((((ValuesFromComPort!C2571)-(Calculated!$C$2))/1.28)/320),"")</f>
        <v/>
      </c>
      <c r="D2571" t="str">
        <f>IF((ValuesFromComPort!D2571)&lt;&gt;"",((((ValuesFromComPort!D2571)-(Calculated!$D$2))/1.28)/80),"")</f>
        <v/>
      </c>
      <c r="E2571" t="str">
        <f>IF((ValuesFromComPort!F2571)&lt;&gt;"",((((ValuesFromComPort!F2571)-(Calculated!$E$2))/1.28)/80),"")</f>
        <v/>
      </c>
      <c r="F2571" t="str">
        <f>IF((ValuesFromComPort!H2571)&lt;&gt;"",((((ValuesFromComPort!H2571)-(Calculated!$F$2))/1.28)/3.2),"")</f>
        <v/>
      </c>
      <c r="G2571" t="str">
        <f>IF((ValuesFromComPort!I2571)&lt;&gt;"",((((ValuesFromComPort!I2571)-$G$2)*0.015625)/0.3),"")</f>
        <v/>
      </c>
      <c r="H2571" t="str">
        <f>IF((ValuesFromComPort!J2571)&lt;&gt;"",((((ValuesFromComPort!J2571)-(Calculated!$H$2))/1.28)*3.2),"")</f>
        <v/>
      </c>
      <c r="I2571" t="str">
        <f>IF((ValuesFromComPort!K2571)&lt;&gt;"",((((ValuesFromComPort!K2571)-(Calculated!$I$2))/1.28)/64),"")</f>
        <v/>
      </c>
      <c r="J2571" t="str">
        <f>IF((ValuesFromComPort!M2571)&lt;&gt;"",((((ValuesFromComPort!M2571)-(Calculated!$J$2))/1.28)/800),"")</f>
        <v/>
      </c>
      <c r="K2571" t="str">
        <f>IF((ValuesFromComPort!N2571)&lt;&gt;"",(((ValuesFromComPort!N2571)-(Calculated!$K$2))/1.28/3200),"")</f>
        <v/>
      </c>
      <c r="L2571" t="str">
        <f>IF((ValuesFromComPort!O2571)&lt;&gt;"",((((ValuesFromComPort!O2571)-(Calculated!$L$2))/1.28)/3.2),"")</f>
        <v/>
      </c>
      <c r="M2571" t="str">
        <f>IF((ValuesFromComPort!P2571)&lt;&gt;"",((((ValuesFromComPort!P2571)-(Calculated!$M$2))/1.28)/16),"")</f>
        <v/>
      </c>
      <c r="N2571" t="str">
        <f>IF((ValuesFromComPort!Q2571)&lt;&gt;"",((((ValuesFromComPort!Q2571)-(Calculated!$N$2))/1.28)/160),"")</f>
        <v/>
      </c>
      <c r="O2571" t="str">
        <f>IF((ValuesFromComPort!AA2571)&lt;&gt;"",(ValuesFromComPort!AA2571),"")</f>
        <v/>
      </c>
      <c r="P2571" t="str">
        <f>IF((ValuesFromComPort!AB2571)&lt;&gt;"",((_xlfn.BITAND((ValuesFromComPort!AB2571),1))*(ValuesFromComPort!AA2571)*1)+100*(_xlfn.BITAND((ValuesFromComPort!AB2571),1)),"")</f>
        <v/>
      </c>
      <c r="Q2571" t="str">
        <f>IF((ValuesFromComPort!AB2571)&lt;&gt;"",((_xlfn.BITAND((ValuesFromComPort!AB2571),2))/2)*50,"")</f>
        <v/>
      </c>
      <c r="R2571" t="str">
        <f>IF((ValuesFromComPort!AB2571)&lt;&gt;"",((_xlfn.BITAND((ValuesFromComPort!AB2571),4))/4)*60,"")</f>
        <v/>
      </c>
      <c r="S2571" t="str">
        <f>IF((ValuesFromComPort!AB2571)&lt;&gt;"",((_xlfn.BITAND((ValuesFromComPort!AB2571),32))/32)*70,"")</f>
        <v/>
      </c>
    </row>
    <row r="2572" spans="2:19" x14ac:dyDescent="0.25">
      <c r="B2572" t="str">
        <f>IF((ValuesFromComPort!B2572)&lt;&gt;"",((((ValuesFromComPort!B2572)-(Calculated!$B$2))/1.28)/320),"")</f>
        <v/>
      </c>
      <c r="C2572" t="str">
        <f>IF((ValuesFromComPort!C2572)&lt;&gt;"",((((ValuesFromComPort!C2572)-(Calculated!$C$2))/1.28)/320),"")</f>
        <v/>
      </c>
      <c r="D2572" t="str">
        <f>IF((ValuesFromComPort!D2572)&lt;&gt;"",((((ValuesFromComPort!D2572)-(Calculated!$D$2))/1.28)/80),"")</f>
        <v/>
      </c>
      <c r="E2572" t="str">
        <f>IF((ValuesFromComPort!F2572)&lt;&gt;"",((((ValuesFromComPort!F2572)-(Calculated!$E$2))/1.28)/80),"")</f>
        <v/>
      </c>
      <c r="F2572" t="str">
        <f>IF((ValuesFromComPort!H2572)&lt;&gt;"",((((ValuesFromComPort!H2572)-(Calculated!$F$2))/1.28)/3.2),"")</f>
        <v/>
      </c>
      <c r="G2572" t="str">
        <f>IF((ValuesFromComPort!I2572)&lt;&gt;"",((((ValuesFromComPort!I2572)-$G$2)*0.015625)/0.3),"")</f>
        <v/>
      </c>
      <c r="H2572" t="str">
        <f>IF((ValuesFromComPort!J2572)&lt;&gt;"",((((ValuesFromComPort!J2572)-(Calculated!$H$2))/1.28)*3.2),"")</f>
        <v/>
      </c>
      <c r="I2572" t="str">
        <f>IF((ValuesFromComPort!K2572)&lt;&gt;"",((((ValuesFromComPort!K2572)-(Calculated!$I$2))/1.28)/64),"")</f>
        <v/>
      </c>
      <c r="J2572" t="str">
        <f>IF((ValuesFromComPort!M2572)&lt;&gt;"",((((ValuesFromComPort!M2572)-(Calculated!$J$2))/1.28)/800),"")</f>
        <v/>
      </c>
      <c r="K2572" t="str">
        <f>IF((ValuesFromComPort!N2572)&lt;&gt;"",(((ValuesFromComPort!N2572)-(Calculated!$K$2))/1.28/3200),"")</f>
        <v/>
      </c>
      <c r="L2572" t="str">
        <f>IF((ValuesFromComPort!O2572)&lt;&gt;"",((((ValuesFromComPort!O2572)-(Calculated!$L$2))/1.28)/3.2),"")</f>
        <v/>
      </c>
      <c r="M2572" t="str">
        <f>IF((ValuesFromComPort!P2572)&lt;&gt;"",((((ValuesFromComPort!P2572)-(Calculated!$M$2))/1.28)/16),"")</f>
        <v/>
      </c>
      <c r="N2572" t="str">
        <f>IF((ValuesFromComPort!Q2572)&lt;&gt;"",((((ValuesFromComPort!Q2572)-(Calculated!$N$2))/1.28)/160),"")</f>
        <v/>
      </c>
      <c r="O2572" t="str">
        <f>IF((ValuesFromComPort!AA2572)&lt;&gt;"",(ValuesFromComPort!AA2572),"")</f>
        <v/>
      </c>
      <c r="P2572" t="str">
        <f>IF((ValuesFromComPort!AB2572)&lt;&gt;"",((_xlfn.BITAND((ValuesFromComPort!AB2572),1))*(ValuesFromComPort!AA2572)*1)+100*(_xlfn.BITAND((ValuesFromComPort!AB2572),1)),"")</f>
        <v/>
      </c>
      <c r="Q2572" t="str">
        <f>IF((ValuesFromComPort!AB2572)&lt;&gt;"",((_xlfn.BITAND((ValuesFromComPort!AB2572),2))/2)*50,"")</f>
        <v/>
      </c>
      <c r="R2572" t="str">
        <f>IF((ValuesFromComPort!AB2572)&lt;&gt;"",((_xlfn.BITAND((ValuesFromComPort!AB2572),4))/4)*60,"")</f>
        <v/>
      </c>
      <c r="S2572" t="str">
        <f>IF((ValuesFromComPort!AB2572)&lt;&gt;"",((_xlfn.BITAND((ValuesFromComPort!AB2572),32))/32)*70,"")</f>
        <v/>
      </c>
    </row>
    <row r="2573" spans="2:19" x14ac:dyDescent="0.25">
      <c r="B2573" t="str">
        <f>IF((ValuesFromComPort!B2573)&lt;&gt;"",((((ValuesFromComPort!B2573)-(Calculated!$B$2))/1.28)/320),"")</f>
        <v/>
      </c>
      <c r="C2573" t="str">
        <f>IF((ValuesFromComPort!C2573)&lt;&gt;"",((((ValuesFromComPort!C2573)-(Calculated!$C$2))/1.28)/320),"")</f>
        <v/>
      </c>
      <c r="D2573" t="str">
        <f>IF((ValuesFromComPort!D2573)&lt;&gt;"",((((ValuesFromComPort!D2573)-(Calculated!$D$2))/1.28)/80),"")</f>
        <v/>
      </c>
      <c r="E2573" t="str">
        <f>IF((ValuesFromComPort!F2573)&lt;&gt;"",((((ValuesFromComPort!F2573)-(Calculated!$E$2))/1.28)/80),"")</f>
        <v/>
      </c>
      <c r="F2573" t="str">
        <f>IF((ValuesFromComPort!H2573)&lt;&gt;"",((((ValuesFromComPort!H2573)-(Calculated!$F$2))/1.28)/3.2),"")</f>
        <v/>
      </c>
      <c r="G2573" t="str">
        <f>IF((ValuesFromComPort!I2573)&lt;&gt;"",((((ValuesFromComPort!I2573)-$G$2)*0.015625)/0.3),"")</f>
        <v/>
      </c>
      <c r="H2573" t="str">
        <f>IF((ValuesFromComPort!J2573)&lt;&gt;"",((((ValuesFromComPort!J2573)-(Calculated!$H$2))/1.28)*3.2),"")</f>
        <v/>
      </c>
      <c r="I2573" t="str">
        <f>IF((ValuesFromComPort!K2573)&lt;&gt;"",((((ValuesFromComPort!K2573)-(Calculated!$I$2))/1.28)/64),"")</f>
        <v/>
      </c>
      <c r="J2573" t="str">
        <f>IF((ValuesFromComPort!M2573)&lt;&gt;"",((((ValuesFromComPort!M2573)-(Calculated!$J$2))/1.28)/800),"")</f>
        <v/>
      </c>
      <c r="K2573" t="str">
        <f>IF((ValuesFromComPort!N2573)&lt;&gt;"",(((ValuesFromComPort!N2573)-(Calculated!$K$2))/1.28/3200),"")</f>
        <v/>
      </c>
      <c r="L2573" t="str">
        <f>IF((ValuesFromComPort!O2573)&lt;&gt;"",((((ValuesFromComPort!O2573)-(Calculated!$L$2))/1.28)/3.2),"")</f>
        <v/>
      </c>
      <c r="M2573" t="str">
        <f>IF((ValuesFromComPort!P2573)&lt;&gt;"",((((ValuesFromComPort!P2573)-(Calculated!$M$2))/1.28)/16),"")</f>
        <v/>
      </c>
      <c r="N2573" t="str">
        <f>IF((ValuesFromComPort!Q2573)&lt;&gt;"",((((ValuesFromComPort!Q2573)-(Calculated!$N$2))/1.28)/160),"")</f>
        <v/>
      </c>
      <c r="O2573" t="str">
        <f>IF((ValuesFromComPort!AA2573)&lt;&gt;"",(ValuesFromComPort!AA2573),"")</f>
        <v/>
      </c>
      <c r="P2573" t="str">
        <f>IF((ValuesFromComPort!AB2573)&lt;&gt;"",((_xlfn.BITAND((ValuesFromComPort!AB2573),1))*(ValuesFromComPort!AA2573)*1)+100*(_xlfn.BITAND((ValuesFromComPort!AB2573),1)),"")</f>
        <v/>
      </c>
      <c r="Q2573" t="str">
        <f>IF((ValuesFromComPort!AB2573)&lt;&gt;"",((_xlfn.BITAND((ValuesFromComPort!AB2573),2))/2)*50,"")</f>
        <v/>
      </c>
      <c r="R2573" t="str">
        <f>IF((ValuesFromComPort!AB2573)&lt;&gt;"",((_xlfn.BITAND((ValuesFromComPort!AB2573),4))/4)*60,"")</f>
        <v/>
      </c>
      <c r="S2573" t="str">
        <f>IF((ValuesFromComPort!AB2573)&lt;&gt;"",((_xlfn.BITAND((ValuesFromComPort!AB2573),32))/32)*70,"")</f>
        <v/>
      </c>
    </row>
    <row r="2574" spans="2:19" x14ac:dyDescent="0.25">
      <c r="B2574" t="str">
        <f>IF((ValuesFromComPort!B2574)&lt;&gt;"",((((ValuesFromComPort!B2574)-(Calculated!$B$2))/1.28)/320),"")</f>
        <v/>
      </c>
      <c r="C2574" t="str">
        <f>IF((ValuesFromComPort!C2574)&lt;&gt;"",((((ValuesFromComPort!C2574)-(Calculated!$C$2))/1.28)/320),"")</f>
        <v/>
      </c>
      <c r="D2574" t="str">
        <f>IF((ValuesFromComPort!D2574)&lt;&gt;"",((((ValuesFromComPort!D2574)-(Calculated!$D$2))/1.28)/80),"")</f>
        <v/>
      </c>
      <c r="E2574" t="str">
        <f>IF((ValuesFromComPort!F2574)&lt;&gt;"",((((ValuesFromComPort!F2574)-(Calculated!$E$2))/1.28)/80),"")</f>
        <v/>
      </c>
      <c r="F2574" t="str">
        <f>IF((ValuesFromComPort!H2574)&lt;&gt;"",((((ValuesFromComPort!H2574)-(Calculated!$F$2))/1.28)/3.2),"")</f>
        <v/>
      </c>
      <c r="G2574" t="str">
        <f>IF((ValuesFromComPort!I2574)&lt;&gt;"",((((ValuesFromComPort!I2574)-$G$2)*0.015625)/0.3),"")</f>
        <v/>
      </c>
      <c r="H2574" t="str">
        <f>IF((ValuesFromComPort!J2574)&lt;&gt;"",((((ValuesFromComPort!J2574)-(Calculated!$H$2))/1.28)*3.2),"")</f>
        <v/>
      </c>
      <c r="I2574" t="str">
        <f>IF((ValuesFromComPort!K2574)&lt;&gt;"",((((ValuesFromComPort!K2574)-(Calculated!$I$2))/1.28)/64),"")</f>
        <v/>
      </c>
      <c r="J2574" t="str">
        <f>IF((ValuesFromComPort!M2574)&lt;&gt;"",((((ValuesFromComPort!M2574)-(Calculated!$J$2))/1.28)/800),"")</f>
        <v/>
      </c>
      <c r="K2574" t="str">
        <f>IF((ValuesFromComPort!N2574)&lt;&gt;"",(((ValuesFromComPort!N2574)-(Calculated!$K$2))/1.28/3200),"")</f>
        <v/>
      </c>
      <c r="L2574" t="str">
        <f>IF((ValuesFromComPort!O2574)&lt;&gt;"",((((ValuesFromComPort!O2574)-(Calculated!$L$2))/1.28)/3.2),"")</f>
        <v/>
      </c>
      <c r="M2574" t="str">
        <f>IF((ValuesFromComPort!P2574)&lt;&gt;"",((((ValuesFromComPort!P2574)-(Calculated!$M$2))/1.28)/16),"")</f>
        <v/>
      </c>
      <c r="N2574" t="str">
        <f>IF((ValuesFromComPort!Q2574)&lt;&gt;"",((((ValuesFromComPort!Q2574)-(Calculated!$N$2))/1.28)/160),"")</f>
        <v/>
      </c>
      <c r="O2574" t="str">
        <f>IF((ValuesFromComPort!AA2574)&lt;&gt;"",(ValuesFromComPort!AA2574),"")</f>
        <v/>
      </c>
      <c r="P2574" t="str">
        <f>IF((ValuesFromComPort!AB2574)&lt;&gt;"",((_xlfn.BITAND((ValuesFromComPort!AB2574),1))*(ValuesFromComPort!AA2574)*1)+100*(_xlfn.BITAND((ValuesFromComPort!AB2574),1)),"")</f>
        <v/>
      </c>
      <c r="Q2574" t="str">
        <f>IF((ValuesFromComPort!AB2574)&lt;&gt;"",((_xlfn.BITAND((ValuesFromComPort!AB2574),2))/2)*50,"")</f>
        <v/>
      </c>
      <c r="R2574" t="str">
        <f>IF((ValuesFromComPort!AB2574)&lt;&gt;"",((_xlfn.BITAND((ValuesFromComPort!AB2574),4))/4)*60,"")</f>
        <v/>
      </c>
      <c r="S2574" t="str">
        <f>IF((ValuesFromComPort!AB2574)&lt;&gt;"",((_xlfn.BITAND((ValuesFromComPort!AB2574),32))/32)*70,"")</f>
        <v/>
      </c>
    </row>
    <row r="2575" spans="2:19" x14ac:dyDescent="0.25">
      <c r="B2575" t="str">
        <f>IF((ValuesFromComPort!B2575)&lt;&gt;"",((((ValuesFromComPort!B2575)-(Calculated!$B$2))/1.28)/320),"")</f>
        <v/>
      </c>
      <c r="C2575" t="str">
        <f>IF((ValuesFromComPort!C2575)&lt;&gt;"",((((ValuesFromComPort!C2575)-(Calculated!$C$2))/1.28)/320),"")</f>
        <v/>
      </c>
      <c r="D2575" t="str">
        <f>IF((ValuesFromComPort!D2575)&lt;&gt;"",((((ValuesFromComPort!D2575)-(Calculated!$D$2))/1.28)/80),"")</f>
        <v/>
      </c>
      <c r="E2575" t="str">
        <f>IF((ValuesFromComPort!F2575)&lt;&gt;"",((((ValuesFromComPort!F2575)-(Calculated!$E$2))/1.28)/80),"")</f>
        <v/>
      </c>
      <c r="F2575" t="str">
        <f>IF((ValuesFromComPort!H2575)&lt;&gt;"",((((ValuesFromComPort!H2575)-(Calculated!$F$2))/1.28)/3.2),"")</f>
        <v/>
      </c>
      <c r="G2575" t="str">
        <f>IF((ValuesFromComPort!I2575)&lt;&gt;"",((((ValuesFromComPort!I2575)-$G$2)*0.015625)/0.3),"")</f>
        <v/>
      </c>
      <c r="H2575" t="str">
        <f>IF((ValuesFromComPort!J2575)&lt;&gt;"",((((ValuesFromComPort!J2575)-(Calculated!$H$2))/1.28)*3.2),"")</f>
        <v/>
      </c>
      <c r="I2575" t="str">
        <f>IF((ValuesFromComPort!K2575)&lt;&gt;"",((((ValuesFromComPort!K2575)-(Calculated!$I$2))/1.28)/64),"")</f>
        <v/>
      </c>
      <c r="J2575" t="str">
        <f>IF((ValuesFromComPort!M2575)&lt;&gt;"",((((ValuesFromComPort!M2575)-(Calculated!$J$2))/1.28)/800),"")</f>
        <v/>
      </c>
      <c r="K2575" t="str">
        <f>IF((ValuesFromComPort!N2575)&lt;&gt;"",(((ValuesFromComPort!N2575)-(Calculated!$K$2))/1.28/3200),"")</f>
        <v/>
      </c>
      <c r="L2575" t="str">
        <f>IF((ValuesFromComPort!O2575)&lt;&gt;"",((((ValuesFromComPort!O2575)-(Calculated!$L$2))/1.28)/3.2),"")</f>
        <v/>
      </c>
      <c r="M2575" t="str">
        <f>IF((ValuesFromComPort!P2575)&lt;&gt;"",((((ValuesFromComPort!P2575)-(Calculated!$M$2))/1.28)/16),"")</f>
        <v/>
      </c>
      <c r="N2575" t="str">
        <f>IF((ValuesFromComPort!Q2575)&lt;&gt;"",((((ValuesFromComPort!Q2575)-(Calculated!$N$2))/1.28)/160),"")</f>
        <v/>
      </c>
      <c r="O2575" t="str">
        <f>IF((ValuesFromComPort!AA2575)&lt;&gt;"",(ValuesFromComPort!AA2575),"")</f>
        <v/>
      </c>
      <c r="P2575" t="str">
        <f>IF((ValuesFromComPort!AB2575)&lt;&gt;"",((_xlfn.BITAND((ValuesFromComPort!AB2575),1))*(ValuesFromComPort!AA2575)*1)+100*(_xlfn.BITAND((ValuesFromComPort!AB2575),1)),"")</f>
        <v/>
      </c>
      <c r="Q2575" t="str">
        <f>IF((ValuesFromComPort!AB2575)&lt;&gt;"",((_xlfn.BITAND((ValuesFromComPort!AB2575),2))/2)*50,"")</f>
        <v/>
      </c>
      <c r="R2575" t="str">
        <f>IF((ValuesFromComPort!AB2575)&lt;&gt;"",((_xlfn.BITAND((ValuesFromComPort!AB2575),4))/4)*60,"")</f>
        <v/>
      </c>
      <c r="S2575" t="str">
        <f>IF((ValuesFromComPort!AB2575)&lt;&gt;"",((_xlfn.BITAND((ValuesFromComPort!AB2575),32))/32)*70,"")</f>
        <v/>
      </c>
    </row>
    <row r="2576" spans="2:19" x14ac:dyDescent="0.25">
      <c r="B2576" t="str">
        <f>IF((ValuesFromComPort!B2576)&lt;&gt;"",((((ValuesFromComPort!B2576)-(Calculated!$B$2))/1.28)/320),"")</f>
        <v/>
      </c>
      <c r="C2576" t="str">
        <f>IF((ValuesFromComPort!C2576)&lt;&gt;"",((((ValuesFromComPort!C2576)-(Calculated!$C$2))/1.28)/320),"")</f>
        <v/>
      </c>
      <c r="D2576" t="str">
        <f>IF((ValuesFromComPort!D2576)&lt;&gt;"",((((ValuesFromComPort!D2576)-(Calculated!$D$2))/1.28)/80),"")</f>
        <v/>
      </c>
      <c r="E2576" t="str">
        <f>IF((ValuesFromComPort!F2576)&lt;&gt;"",((((ValuesFromComPort!F2576)-(Calculated!$E$2))/1.28)/80),"")</f>
        <v/>
      </c>
      <c r="F2576" t="str">
        <f>IF((ValuesFromComPort!H2576)&lt;&gt;"",((((ValuesFromComPort!H2576)-(Calculated!$F$2))/1.28)/3.2),"")</f>
        <v/>
      </c>
      <c r="G2576" t="str">
        <f>IF((ValuesFromComPort!I2576)&lt;&gt;"",((((ValuesFromComPort!I2576)-$G$2)*0.015625)/0.3),"")</f>
        <v/>
      </c>
      <c r="H2576" t="str">
        <f>IF((ValuesFromComPort!J2576)&lt;&gt;"",((((ValuesFromComPort!J2576)-(Calculated!$H$2))/1.28)*3.2),"")</f>
        <v/>
      </c>
      <c r="I2576" t="str">
        <f>IF((ValuesFromComPort!K2576)&lt;&gt;"",((((ValuesFromComPort!K2576)-(Calculated!$I$2))/1.28)/64),"")</f>
        <v/>
      </c>
      <c r="J2576" t="str">
        <f>IF((ValuesFromComPort!M2576)&lt;&gt;"",((((ValuesFromComPort!M2576)-(Calculated!$J$2))/1.28)/800),"")</f>
        <v/>
      </c>
      <c r="K2576" t="str">
        <f>IF((ValuesFromComPort!N2576)&lt;&gt;"",(((ValuesFromComPort!N2576)-(Calculated!$K$2))/1.28/3200),"")</f>
        <v/>
      </c>
      <c r="L2576" t="str">
        <f>IF((ValuesFromComPort!O2576)&lt;&gt;"",((((ValuesFromComPort!O2576)-(Calculated!$L$2))/1.28)/3.2),"")</f>
        <v/>
      </c>
      <c r="M2576" t="str">
        <f>IF((ValuesFromComPort!P2576)&lt;&gt;"",((((ValuesFromComPort!P2576)-(Calculated!$M$2))/1.28)/16),"")</f>
        <v/>
      </c>
      <c r="N2576" t="str">
        <f>IF((ValuesFromComPort!Q2576)&lt;&gt;"",((((ValuesFromComPort!Q2576)-(Calculated!$N$2))/1.28)/160),"")</f>
        <v/>
      </c>
      <c r="O2576" t="str">
        <f>IF((ValuesFromComPort!AA2576)&lt;&gt;"",(ValuesFromComPort!AA2576),"")</f>
        <v/>
      </c>
      <c r="P2576" t="str">
        <f>IF((ValuesFromComPort!AB2576)&lt;&gt;"",((_xlfn.BITAND((ValuesFromComPort!AB2576),1))*(ValuesFromComPort!AA2576)*1)+100*(_xlfn.BITAND((ValuesFromComPort!AB2576),1)),"")</f>
        <v/>
      </c>
      <c r="Q2576" t="str">
        <f>IF((ValuesFromComPort!AB2576)&lt;&gt;"",((_xlfn.BITAND((ValuesFromComPort!AB2576),2))/2)*50,"")</f>
        <v/>
      </c>
      <c r="R2576" t="str">
        <f>IF((ValuesFromComPort!AB2576)&lt;&gt;"",((_xlfn.BITAND((ValuesFromComPort!AB2576),4))/4)*60,"")</f>
        <v/>
      </c>
      <c r="S2576" t="str">
        <f>IF((ValuesFromComPort!AB2576)&lt;&gt;"",((_xlfn.BITAND((ValuesFromComPort!AB2576),32))/32)*70,"")</f>
        <v/>
      </c>
    </row>
    <row r="2577" spans="2:19" x14ac:dyDescent="0.25">
      <c r="B2577" t="str">
        <f>IF((ValuesFromComPort!B2577)&lt;&gt;"",((((ValuesFromComPort!B2577)-(Calculated!$B$2))/1.28)/320),"")</f>
        <v/>
      </c>
      <c r="C2577" t="str">
        <f>IF((ValuesFromComPort!C2577)&lt;&gt;"",((((ValuesFromComPort!C2577)-(Calculated!$C$2))/1.28)/320),"")</f>
        <v/>
      </c>
      <c r="D2577" t="str">
        <f>IF((ValuesFromComPort!D2577)&lt;&gt;"",((((ValuesFromComPort!D2577)-(Calculated!$D$2))/1.28)/80),"")</f>
        <v/>
      </c>
      <c r="E2577" t="str">
        <f>IF((ValuesFromComPort!F2577)&lt;&gt;"",((((ValuesFromComPort!F2577)-(Calculated!$E$2))/1.28)/80),"")</f>
        <v/>
      </c>
      <c r="F2577" t="str">
        <f>IF((ValuesFromComPort!H2577)&lt;&gt;"",((((ValuesFromComPort!H2577)-(Calculated!$F$2))/1.28)/3.2),"")</f>
        <v/>
      </c>
      <c r="G2577" t="str">
        <f>IF((ValuesFromComPort!I2577)&lt;&gt;"",((((ValuesFromComPort!I2577)-$G$2)*0.015625)/0.3),"")</f>
        <v/>
      </c>
      <c r="H2577" t="str">
        <f>IF((ValuesFromComPort!J2577)&lt;&gt;"",((((ValuesFromComPort!J2577)-(Calculated!$H$2))/1.28)*3.2),"")</f>
        <v/>
      </c>
      <c r="I2577" t="str">
        <f>IF((ValuesFromComPort!K2577)&lt;&gt;"",((((ValuesFromComPort!K2577)-(Calculated!$I$2))/1.28)/64),"")</f>
        <v/>
      </c>
      <c r="J2577" t="str">
        <f>IF((ValuesFromComPort!M2577)&lt;&gt;"",((((ValuesFromComPort!M2577)-(Calculated!$J$2))/1.28)/800),"")</f>
        <v/>
      </c>
      <c r="K2577" t="str">
        <f>IF((ValuesFromComPort!N2577)&lt;&gt;"",(((ValuesFromComPort!N2577)-(Calculated!$K$2))/1.28/3200),"")</f>
        <v/>
      </c>
      <c r="L2577" t="str">
        <f>IF((ValuesFromComPort!O2577)&lt;&gt;"",((((ValuesFromComPort!O2577)-(Calculated!$L$2))/1.28)/3.2),"")</f>
        <v/>
      </c>
      <c r="M2577" t="str">
        <f>IF((ValuesFromComPort!P2577)&lt;&gt;"",((((ValuesFromComPort!P2577)-(Calculated!$M$2))/1.28)/16),"")</f>
        <v/>
      </c>
      <c r="N2577" t="str">
        <f>IF((ValuesFromComPort!Q2577)&lt;&gt;"",((((ValuesFromComPort!Q2577)-(Calculated!$N$2))/1.28)/160),"")</f>
        <v/>
      </c>
      <c r="O2577" t="str">
        <f>IF((ValuesFromComPort!AA2577)&lt;&gt;"",(ValuesFromComPort!AA2577),"")</f>
        <v/>
      </c>
      <c r="P2577" t="str">
        <f>IF((ValuesFromComPort!AB2577)&lt;&gt;"",((_xlfn.BITAND((ValuesFromComPort!AB2577),1))*(ValuesFromComPort!AA2577)*1)+100*(_xlfn.BITAND((ValuesFromComPort!AB2577),1)),"")</f>
        <v/>
      </c>
      <c r="Q2577" t="str">
        <f>IF((ValuesFromComPort!AB2577)&lt;&gt;"",((_xlfn.BITAND((ValuesFromComPort!AB2577),2))/2)*50,"")</f>
        <v/>
      </c>
      <c r="R2577" t="str">
        <f>IF((ValuesFromComPort!AB2577)&lt;&gt;"",((_xlfn.BITAND((ValuesFromComPort!AB2577),4))/4)*60,"")</f>
        <v/>
      </c>
      <c r="S2577" t="str">
        <f>IF((ValuesFromComPort!AB2577)&lt;&gt;"",((_xlfn.BITAND((ValuesFromComPort!AB2577),32))/32)*70,"")</f>
        <v/>
      </c>
    </row>
    <row r="2578" spans="2:19" x14ac:dyDescent="0.25">
      <c r="B2578" t="str">
        <f>IF((ValuesFromComPort!B2578)&lt;&gt;"",((((ValuesFromComPort!B2578)-(Calculated!$B$2))/1.28)/320),"")</f>
        <v/>
      </c>
      <c r="C2578" t="str">
        <f>IF((ValuesFromComPort!C2578)&lt;&gt;"",((((ValuesFromComPort!C2578)-(Calculated!$C$2))/1.28)/320),"")</f>
        <v/>
      </c>
      <c r="D2578" t="str">
        <f>IF((ValuesFromComPort!D2578)&lt;&gt;"",((((ValuesFromComPort!D2578)-(Calculated!$D$2))/1.28)/80),"")</f>
        <v/>
      </c>
      <c r="E2578" t="str">
        <f>IF((ValuesFromComPort!F2578)&lt;&gt;"",((((ValuesFromComPort!F2578)-(Calculated!$E$2))/1.28)/80),"")</f>
        <v/>
      </c>
      <c r="F2578" t="str">
        <f>IF((ValuesFromComPort!H2578)&lt;&gt;"",((((ValuesFromComPort!H2578)-(Calculated!$F$2))/1.28)/3.2),"")</f>
        <v/>
      </c>
      <c r="G2578" t="str">
        <f>IF((ValuesFromComPort!I2578)&lt;&gt;"",((((ValuesFromComPort!I2578)-$G$2)*0.015625)/0.3),"")</f>
        <v/>
      </c>
      <c r="H2578" t="str">
        <f>IF((ValuesFromComPort!J2578)&lt;&gt;"",((((ValuesFromComPort!J2578)-(Calculated!$H$2))/1.28)*3.2),"")</f>
        <v/>
      </c>
      <c r="I2578" t="str">
        <f>IF((ValuesFromComPort!K2578)&lt;&gt;"",((((ValuesFromComPort!K2578)-(Calculated!$I$2))/1.28)/64),"")</f>
        <v/>
      </c>
      <c r="J2578" t="str">
        <f>IF((ValuesFromComPort!M2578)&lt;&gt;"",((((ValuesFromComPort!M2578)-(Calculated!$J$2))/1.28)/800),"")</f>
        <v/>
      </c>
      <c r="K2578" t="str">
        <f>IF((ValuesFromComPort!N2578)&lt;&gt;"",(((ValuesFromComPort!N2578)-(Calculated!$K$2))/1.28/3200),"")</f>
        <v/>
      </c>
      <c r="L2578" t="str">
        <f>IF((ValuesFromComPort!O2578)&lt;&gt;"",((((ValuesFromComPort!O2578)-(Calculated!$L$2))/1.28)/3.2),"")</f>
        <v/>
      </c>
      <c r="M2578" t="str">
        <f>IF((ValuesFromComPort!P2578)&lt;&gt;"",((((ValuesFromComPort!P2578)-(Calculated!$M$2))/1.28)/16),"")</f>
        <v/>
      </c>
      <c r="N2578" t="str">
        <f>IF((ValuesFromComPort!Q2578)&lt;&gt;"",((((ValuesFromComPort!Q2578)-(Calculated!$N$2))/1.28)/160),"")</f>
        <v/>
      </c>
      <c r="O2578" t="str">
        <f>IF((ValuesFromComPort!AA2578)&lt;&gt;"",(ValuesFromComPort!AA2578),"")</f>
        <v/>
      </c>
      <c r="P2578" t="str">
        <f>IF((ValuesFromComPort!AB2578)&lt;&gt;"",((_xlfn.BITAND((ValuesFromComPort!AB2578),1))*(ValuesFromComPort!AA2578)*1)+100*(_xlfn.BITAND((ValuesFromComPort!AB2578),1)),"")</f>
        <v/>
      </c>
      <c r="Q2578" t="str">
        <f>IF((ValuesFromComPort!AB2578)&lt;&gt;"",((_xlfn.BITAND((ValuesFromComPort!AB2578),2))/2)*50,"")</f>
        <v/>
      </c>
      <c r="R2578" t="str">
        <f>IF((ValuesFromComPort!AB2578)&lt;&gt;"",((_xlfn.BITAND((ValuesFromComPort!AB2578),4))/4)*60,"")</f>
        <v/>
      </c>
      <c r="S2578" t="str">
        <f>IF((ValuesFromComPort!AB2578)&lt;&gt;"",((_xlfn.BITAND((ValuesFromComPort!AB2578),32))/32)*70,"")</f>
        <v/>
      </c>
    </row>
    <row r="2579" spans="2:19" x14ac:dyDescent="0.25">
      <c r="B2579" t="str">
        <f>IF((ValuesFromComPort!B2579)&lt;&gt;"",((((ValuesFromComPort!B2579)-(Calculated!$B$2))/1.28)/320),"")</f>
        <v/>
      </c>
      <c r="C2579" t="str">
        <f>IF((ValuesFromComPort!C2579)&lt;&gt;"",((((ValuesFromComPort!C2579)-(Calculated!$C$2))/1.28)/320),"")</f>
        <v/>
      </c>
      <c r="D2579" t="str">
        <f>IF((ValuesFromComPort!D2579)&lt;&gt;"",((((ValuesFromComPort!D2579)-(Calculated!$D$2))/1.28)/80),"")</f>
        <v/>
      </c>
      <c r="E2579" t="str">
        <f>IF((ValuesFromComPort!F2579)&lt;&gt;"",((((ValuesFromComPort!F2579)-(Calculated!$E$2))/1.28)/80),"")</f>
        <v/>
      </c>
      <c r="F2579" t="str">
        <f>IF((ValuesFromComPort!H2579)&lt;&gt;"",((((ValuesFromComPort!H2579)-(Calculated!$F$2))/1.28)/3.2),"")</f>
        <v/>
      </c>
      <c r="G2579" t="str">
        <f>IF((ValuesFromComPort!I2579)&lt;&gt;"",((((ValuesFromComPort!I2579)-$G$2)*0.015625)/0.3),"")</f>
        <v/>
      </c>
      <c r="H2579" t="str">
        <f>IF((ValuesFromComPort!J2579)&lt;&gt;"",((((ValuesFromComPort!J2579)-(Calculated!$H$2))/1.28)*3.2),"")</f>
        <v/>
      </c>
      <c r="I2579" t="str">
        <f>IF((ValuesFromComPort!K2579)&lt;&gt;"",((((ValuesFromComPort!K2579)-(Calculated!$I$2))/1.28)/64),"")</f>
        <v/>
      </c>
      <c r="J2579" t="str">
        <f>IF((ValuesFromComPort!M2579)&lt;&gt;"",((((ValuesFromComPort!M2579)-(Calculated!$J$2))/1.28)/800),"")</f>
        <v/>
      </c>
      <c r="K2579" t="str">
        <f>IF((ValuesFromComPort!N2579)&lt;&gt;"",(((ValuesFromComPort!N2579)-(Calculated!$K$2))/1.28/3200),"")</f>
        <v/>
      </c>
      <c r="L2579" t="str">
        <f>IF((ValuesFromComPort!O2579)&lt;&gt;"",((((ValuesFromComPort!O2579)-(Calculated!$L$2))/1.28)/3.2),"")</f>
        <v/>
      </c>
      <c r="M2579" t="str">
        <f>IF((ValuesFromComPort!P2579)&lt;&gt;"",((((ValuesFromComPort!P2579)-(Calculated!$M$2))/1.28)/16),"")</f>
        <v/>
      </c>
      <c r="N2579" t="str">
        <f>IF((ValuesFromComPort!Q2579)&lt;&gt;"",((((ValuesFromComPort!Q2579)-(Calculated!$N$2))/1.28)/160),"")</f>
        <v/>
      </c>
      <c r="O2579" t="str">
        <f>IF((ValuesFromComPort!AA2579)&lt;&gt;"",(ValuesFromComPort!AA2579),"")</f>
        <v/>
      </c>
      <c r="P2579" t="str">
        <f>IF((ValuesFromComPort!AB2579)&lt;&gt;"",((_xlfn.BITAND((ValuesFromComPort!AB2579),1))*(ValuesFromComPort!AA2579)*1)+100*(_xlfn.BITAND((ValuesFromComPort!AB2579),1)),"")</f>
        <v/>
      </c>
      <c r="Q2579" t="str">
        <f>IF((ValuesFromComPort!AB2579)&lt;&gt;"",((_xlfn.BITAND((ValuesFromComPort!AB2579),2))/2)*50,"")</f>
        <v/>
      </c>
      <c r="R2579" t="str">
        <f>IF((ValuesFromComPort!AB2579)&lt;&gt;"",((_xlfn.BITAND((ValuesFromComPort!AB2579),4))/4)*60,"")</f>
        <v/>
      </c>
      <c r="S2579" t="str">
        <f>IF((ValuesFromComPort!AB2579)&lt;&gt;"",((_xlfn.BITAND((ValuesFromComPort!AB2579),32))/32)*70,"")</f>
        <v/>
      </c>
    </row>
    <row r="2580" spans="2:19" x14ac:dyDescent="0.25">
      <c r="B2580" t="str">
        <f>IF((ValuesFromComPort!B2580)&lt;&gt;"",((((ValuesFromComPort!B2580)-(Calculated!$B$2))/1.28)/320),"")</f>
        <v/>
      </c>
      <c r="C2580" t="str">
        <f>IF((ValuesFromComPort!C2580)&lt;&gt;"",((((ValuesFromComPort!C2580)-(Calculated!$C$2))/1.28)/320),"")</f>
        <v/>
      </c>
      <c r="D2580" t="str">
        <f>IF((ValuesFromComPort!D2580)&lt;&gt;"",((((ValuesFromComPort!D2580)-(Calculated!$D$2))/1.28)/80),"")</f>
        <v/>
      </c>
      <c r="E2580" t="str">
        <f>IF((ValuesFromComPort!F2580)&lt;&gt;"",((((ValuesFromComPort!F2580)-(Calculated!$E$2))/1.28)/80),"")</f>
        <v/>
      </c>
      <c r="F2580" t="str">
        <f>IF((ValuesFromComPort!H2580)&lt;&gt;"",((((ValuesFromComPort!H2580)-(Calculated!$F$2))/1.28)/3.2),"")</f>
        <v/>
      </c>
      <c r="G2580" t="str">
        <f>IF((ValuesFromComPort!I2580)&lt;&gt;"",((((ValuesFromComPort!I2580)-$G$2)*0.015625)/0.3),"")</f>
        <v/>
      </c>
      <c r="H2580" t="str">
        <f>IF((ValuesFromComPort!J2580)&lt;&gt;"",((((ValuesFromComPort!J2580)-(Calculated!$H$2))/1.28)*3.2),"")</f>
        <v/>
      </c>
      <c r="I2580" t="str">
        <f>IF((ValuesFromComPort!K2580)&lt;&gt;"",((((ValuesFromComPort!K2580)-(Calculated!$I$2))/1.28)/64),"")</f>
        <v/>
      </c>
      <c r="J2580" t="str">
        <f>IF((ValuesFromComPort!M2580)&lt;&gt;"",((((ValuesFromComPort!M2580)-(Calculated!$J$2))/1.28)/800),"")</f>
        <v/>
      </c>
      <c r="K2580" t="str">
        <f>IF((ValuesFromComPort!N2580)&lt;&gt;"",(((ValuesFromComPort!N2580)-(Calculated!$K$2))/1.28/3200),"")</f>
        <v/>
      </c>
      <c r="L2580" t="str">
        <f>IF((ValuesFromComPort!O2580)&lt;&gt;"",((((ValuesFromComPort!O2580)-(Calculated!$L$2))/1.28)/3.2),"")</f>
        <v/>
      </c>
      <c r="M2580" t="str">
        <f>IF((ValuesFromComPort!P2580)&lt;&gt;"",((((ValuesFromComPort!P2580)-(Calculated!$M$2))/1.28)/16),"")</f>
        <v/>
      </c>
      <c r="N2580" t="str">
        <f>IF((ValuesFromComPort!Q2580)&lt;&gt;"",((((ValuesFromComPort!Q2580)-(Calculated!$N$2))/1.28)/160),"")</f>
        <v/>
      </c>
      <c r="O2580" t="str">
        <f>IF((ValuesFromComPort!AA2580)&lt;&gt;"",(ValuesFromComPort!AA2580),"")</f>
        <v/>
      </c>
      <c r="P2580" t="str">
        <f>IF((ValuesFromComPort!AB2580)&lt;&gt;"",((_xlfn.BITAND((ValuesFromComPort!AB2580),1))*(ValuesFromComPort!AA2580)*1)+100*(_xlfn.BITAND((ValuesFromComPort!AB2580),1)),"")</f>
        <v/>
      </c>
      <c r="Q2580" t="str">
        <f>IF((ValuesFromComPort!AB2580)&lt;&gt;"",((_xlfn.BITAND((ValuesFromComPort!AB2580),2))/2)*50,"")</f>
        <v/>
      </c>
      <c r="R2580" t="str">
        <f>IF((ValuesFromComPort!AB2580)&lt;&gt;"",((_xlfn.BITAND((ValuesFromComPort!AB2580),4))/4)*60,"")</f>
        <v/>
      </c>
      <c r="S2580" t="str">
        <f>IF((ValuesFromComPort!AB2580)&lt;&gt;"",((_xlfn.BITAND((ValuesFromComPort!AB2580),32))/32)*70,"")</f>
        <v/>
      </c>
    </row>
    <row r="2581" spans="2:19" x14ac:dyDescent="0.25">
      <c r="B2581" t="str">
        <f>IF((ValuesFromComPort!B2581)&lt;&gt;"",((((ValuesFromComPort!B2581)-(Calculated!$B$2))/1.28)/320),"")</f>
        <v/>
      </c>
      <c r="C2581" t="str">
        <f>IF((ValuesFromComPort!C2581)&lt;&gt;"",((((ValuesFromComPort!C2581)-(Calculated!$C$2))/1.28)/320),"")</f>
        <v/>
      </c>
      <c r="D2581" t="str">
        <f>IF((ValuesFromComPort!D2581)&lt;&gt;"",((((ValuesFromComPort!D2581)-(Calculated!$D$2))/1.28)/80),"")</f>
        <v/>
      </c>
      <c r="E2581" t="str">
        <f>IF((ValuesFromComPort!F2581)&lt;&gt;"",((((ValuesFromComPort!F2581)-(Calculated!$E$2))/1.28)/80),"")</f>
        <v/>
      </c>
      <c r="F2581" t="str">
        <f>IF((ValuesFromComPort!H2581)&lt;&gt;"",((((ValuesFromComPort!H2581)-(Calculated!$F$2))/1.28)/3.2),"")</f>
        <v/>
      </c>
      <c r="G2581" t="str">
        <f>IF((ValuesFromComPort!I2581)&lt;&gt;"",((((ValuesFromComPort!I2581)-$G$2)*0.015625)/0.3),"")</f>
        <v/>
      </c>
      <c r="H2581" t="str">
        <f>IF((ValuesFromComPort!J2581)&lt;&gt;"",((((ValuesFromComPort!J2581)-(Calculated!$H$2))/1.28)*3.2),"")</f>
        <v/>
      </c>
      <c r="I2581" t="str">
        <f>IF((ValuesFromComPort!K2581)&lt;&gt;"",((((ValuesFromComPort!K2581)-(Calculated!$I$2))/1.28)/64),"")</f>
        <v/>
      </c>
      <c r="J2581" t="str">
        <f>IF((ValuesFromComPort!M2581)&lt;&gt;"",((((ValuesFromComPort!M2581)-(Calculated!$J$2))/1.28)/800),"")</f>
        <v/>
      </c>
      <c r="K2581" t="str">
        <f>IF((ValuesFromComPort!N2581)&lt;&gt;"",(((ValuesFromComPort!N2581)-(Calculated!$K$2))/1.28/3200),"")</f>
        <v/>
      </c>
      <c r="L2581" t="str">
        <f>IF((ValuesFromComPort!O2581)&lt;&gt;"",((((ValuesFromComPort!O2581)-(Calculated!$L$2))/1.28)/3.2),"")</f>
        <v/>
      </c>
      <c r="M2581" t="str">
        <f>IF((ValuesFromComPort!P2581)&lt;&gt;"",((((ValuesFromComPort!P2581)-(Calculated!$M$2))/1.28)/16),"")</f>
        <v/>
      </c>
      <c r="N2581" t="str">
        <f>IF((ValuesFromComPort!Q2581)&lt;&gt;"",((((ValuesFromComPort!Q2581)-(Calculated!$N$2))/1.28)/160),"")</f>
        <v/>
      </c>
      <c r="O2581" t="str">
        <f>IF((ValuesFromComPort!AA2581)&lt;&gt;"",(ValuesFromComPort!AA2581),"")</f>
        <v/>
      </c>
      <c r="P2581" t="str">
        <f>IF((ValuesFromComPort!AB2581)&lt;&gt;"",((_xlfn.BITAND((ValuesFromComPort!AB2581),1))*(ValuesFromComPort!AA2581)*1)+100*(_xlfn.BITAND((ValuesFromComPort!AB2581),1)),"")</f>
        <v/>
      </c>
      <c r="Q2581" t="str">
        <f>IF((ValuesFromComPort!AB2581)&lt;&gt;"",((_xlfn.BITAND((ValuesFromComPort!AB2581),2))/2)*50,"")</f>
        <v/>
      </c>
      <c r="R2581" t="str">
        <f>IF((ValuesFromComPort!AB2581)&lt;&gt;"",((_xlfn.BITAND((ValuesFromComPort!AB2581),4))/4)*60,"")</f>
        <v/>
      </c>
      <c r="S2581" t="str">
        <f>IF((ValuesFromComPort!AB2581)&lt;&gt;"",((_xlfn.BITAND((ValuesFromComPort!AB2581),32))/32)*70,"")</f>
        <v/>
      </c>
    </row>
    <row r="2582" spans="2:19" x14ac:dyDescent="0.25">
      <c r="B2582" t="str">
        <f>IF((ValuesFromComPort!B2582)&lt;&gt;"",((((ValuesFromComPort!B2582)-(Calculated!$B$2))/1.28)/320),"")</f>
        <v/>
      </c>
      <c r="C2582" t="str">
        <f>IF((ValuesFromComPort!C2582)&lt;&gt;"",((((ValuesFromComPort!C2582)-(Calculated!$C$2))/1.28)/320),"")</f>
        <v/>
      </c>
      <c r="D2582" t="str">
        <f>IF((ValuesFromComPort!D2582)&lt;&gt;"",((((ValuesFromComPort!D2582)-(Calculated!$D$2))/1.28)/80),"")</f>
        <v/>
      </c>
      <c r="E2582" t="str">
        <f>IF((ValuesFromComPort!F2582)&lt;&gt;"",((((ValuesFromComPort!F2582)-(Calculated!$E$2))/1.28)/80),"")</f>
        <v/>
      </c>
      <c r="F2582" t="str">
        <f>IF((ValuesFromComPort!H2582)&lt;&gt;"",((((ValuesFromComPort!H2582)-(Calculated!$F$2))/1.28)/3.2),"")</f>
        <v/>
      </c>
      <c r="G2582" t="str">
        <f>IF((ValuesFromComPort!I2582)&lt;&gt;"",((((ValuesFromComPort!I2582)-$G$2)*0.015625)/0.3),"")</f>
        <v/>
      </c>
      <c r="H2582" t="str">
        <f>IF((ValuesFromComPort!J2582)&lt;&gt;"",((((ValuesFromComPort!J2582)-(Calculated!$H$2))/1.28)*3.2),"")</f>
        <v/>
      </c>
      <c r="I2582" t="str">
        <f>IF((ValuesFromComPort!K2582)&lt;&gt;"",((((ValuesFromComPort!K2582)-(Calculated!$I$2))/1.28)/64),"")</f>
        <v/>
      </c>
      <c r="J2582" t="str">
        <f>IF((ValuesFromComPort!M2582)&lt;&gt;"",((((ValuesFromComPort!M2582)-(Calculated!$J$2))/1.28)/800),"")</f>
        <v/>
      </c>
      <c r="K2582" t="str">
        <f>IF((ValuesFromComPort!N2582)&lt;&gt;"",(((ValuesFromComPort!N2582)-(Calculated!$K$2))/1.28/3200),"")</f>
        <v/>
      </c>
      <c r="L2582" t="str">
        <f>IF((ValuesFromComPort!O2582)&lt;&gt;"",((((ValuesFromComPort!O2582)-(Calculated!$L$2))/1.28)/3.2),"")</f>
        <v/>
      </c>
      <c r="M2582" t="str">
        <f>IF((ValuesFromComPort!P2582)&lt;&gt;"",((((ValuesFromComPort!P2582)-(Calculated!$M$2))/1.28)/16),"")</f>
        <v/>
      </c>
      <c r="N2582" t="str">
        <f>IF((ValuesFromComPort!Q2582)&lt;&gt;"",((((ValuesFromComPort!Q2582)-(Calculated!$N$2))/1.28)/160),"")</f>
        <v/>
      </c>
      <c r="O2582" t="str">
        <f>IF((ValuesFromComPort!AA2582)&lt;&gt;"",(ValuesFromComPort!AA2582),"")</f>
        <v/>
      </c>
      <c r="P2582" t="str">
        <f>IF((ValuesFromComPort!AB2582)&lt;&gt;"",((_xlfn.BITAND((ValuesFromComPort!AB2582),1))*(ValuesFromComPort!AA2582)*1)+100*(_xlfn.BITAND((ValuesFromComPort!AB2582),1)),"")</f>
        <v/>
      </c>
      <c r="Q2582" t="str">
        <f>IF((ValuesFromComPort!AB2582)&lt;&gt;"",((_xlfn.BITAND((ValuesFromComPort!AB2582),2))/2)*50,"")</f>
        <v/>
      </c>
      <c r="R2582" t="str">
        <f>IF((ValuesFromComPort!AB2582)&lt;&gt;"",((_xlfn.BITAND((ValuesFromComPort!AB2582),4))/4)*60,"")</f>
        <v/>
      </c>
      <c r="S2582" t="str">
        <f>IF((ValuesFromComPort!AB2582)&lt;&gt;"",((_xlfn.BITAND((ValuesFromComPort!AB2582),32))/32)*70,"")</f>
        <v/>
      </c>
    </row>
    <row r="2583" spans="2:19" x14ac:dyDescent="0.25">
      <c r="B2583" t="str">
        <f>IF((ValuesFromComPort!B2583)&lt;&gt;"",((((ValuesFromComPort!B2583)-(Calculated!$B$2))/1.28)/320),"")</f>
        <v/>
      </c>
      <c r="C2583" t="str">
        <f>IF((ValuesFromComPort!C2583)&lt;&gt;"",((((ValuesFromComPort!C2583)-(Calculated!$C$2))/1.28)/320),"")</f>
        <v/>
      </c>
      <c r="D2583" t="str">
        <f>IF((ValuesFromComPort!D2583)&lt;&gt;"",((((ValuesFromComPort!D2583)-(Calculated!$D$2))/1.28)/80),"")</f>
        <v/>
      </c>
      <c r="E2583" t="str">
        <f>IF((ValuesFromComPort!F2583)&lt;&gt;"",((((ValuesFromComPort!F2583)-(Calculated!$E$2))/1.28)/80),"")</f>
        <v/>
      </c>
      <c r="F2583" t="str">
        <f>IF((ValuesFromComPort!H2583)&lt;&gt;"",((((ValuesFromComPort!H2583)-(Calculated!$F$2))/1.28)/3.2),"")</f>
        <v/>
      </c>
      <c r="G2583" t="str">
        <f>IF((ValuesFromComPort!I2583)&lt;&gt;"",((((ValuesFromComPort!I2583)-$G$2)*0.015625)/0.3),"")</f>
        <v/>
      </c>
      <c r="H2583" t="str">
        <f>IF((ValuesFromComPort!J2583)&lt;&gt;"",((((ValuesFromComPort!J2583)-(Calculated!$H$2))/1.28)*3.2),"")</f>
        <v/>
      </c>
      <c r="I2583" t="str">
        <f>IF((ValuesFromComPort!K2583)&lt;&gt;"",((((ValuesFromComPort!K2583)-(Calculated!$I$2))/1.28)/64),"")</f>
        <v/>
      </c>
      <c r="J2583" t="str">
        <f>IF((ValuesFromComPort!M2583)&lt;&gt;"",((((ValuesFromComPort!M2583)-(Calculated!$J$2))/1.28)/800),"")</f>
        <v/>
      </c>
      <c r="K2583" t="str">
        <f>IF((ValuesFromComPort!N2583)&lt;&gt;"",(((ValuesFromComPort!N2583)-(Calculated!$K$2))/1.28/3200),"")</f>
        <v/>
      </c>
      <c r="L2583" t="str">
        <f>IF((ValuesFromComPort!O2583)&lt;&gt;"",((((ValuesFromComPort!O2583)-(Calculated!$L$2))/1.28)/3.2),"")</f>
        <v/>
      </c>
      <c r="M2583" t="str">
        <f>IF((ValuesFromComPort!P2583)&lt;&gt;"",((((ValuesFromComPort!P2583)-(Calculated!$M$2))/1.28)/16),"")</f>
        <v/>
      </c>
      <c r="N2583" t="str">
        <f>IF((ValuesFromComPort!Q2583)&lt;&gt;"",((((ValuesFromComPort!Q2583)-(Calculated!$N$2))/1.28)/160),"")</f>
        <v/>
      </c>
      <c r="O2583" t="str">
        <f>IF((ValuesFromComPort!AA2583)&lt;&gt;"",(ValuesFromComPort!AA2583),"")</f>
        <v/>
      </c>
      <c r="P2583" t="str">
        <f>IF((ValuesFromComPort!AB2583)&lt;&gt;"",((_xlfn.BITAND((ValuesFromComPort!AB2583),1))*(ValuesFromComPort!AA2583)*1)+100*(_xlfn.BITAND((ValuesFromComPort!AB2583),1)),"")</f>
        <v/>
      </c>
      <c r="Q2583" t="str">
        <f>IF((ValuesFromComPort!AB2583)&lt;&gt;"",((_xlfn.BITAND((ValuesFromComPort!AB2583),2))/2)*50,"")</f>
        <v/>
      </c>
      <c r="R2583" t="str">
        <f>IF((ValuesFromComPort!AB2583)&lt;&gt;"",((_xlfn.BITAND((ValuesFromComPort!AB2583),4))/4)*60,"")</f>
        <v/>
      </c>
      <c r="S2583" t="str">
        <f>IF((ValuesFromComPort!AB2583)&lt;&gt;"",((_xlfn.BITAND((ValuesFromComPort!AB2583),32))/32)*70,"")</f>
        <v/>
      </c>
    </row>
    <row r="2584" spans="2:19" x14ac:dyDescent="0.25">
      <c r="B2584" t="str">
        <f>IF((ValuesFromComPort!B2584)&lt;&gt;"",((((ValuesFromComPort!B2584)-(Calculated!$B$2))/1.28)/320),"")</f>
        <v/>
      </c>
      <c r="C2584" t="str">
        <f>IF((ValuesFromComPort!C2584)&lt;&gt;"",((((ValuesFromComPort!C2584)-(Calculated!$C$2))/1.28)/320),"")</f>
        <v/>
      </c>
      <c r="D2584" t="str">
        <f>IF((ValuesFromComPort!D2584)&lt;&gt;"",((((ValuesFromComPort!D2584)-(Calculated!$D$2))/1.28)/80),"")</f>
        <v/>
      </c>
      <c r="E2584" t="str">
        <f>IF((ValuesFromComPort!F2584)&lt;&gt;"",((((ValuesFromComPort!F2584)-(Calculated!$E$2))/1.28)/80),"")</f>
        <v/>
      </c>
      <c r="F2584" t="str">
        <f>IF((ValuesFromComPort!H2584)&lt;&gt;"",((((ValuesFromComPort!H2584)-(Calculated!$F$2))/1.28)/3.2),"")</f>
        <v/>
      </c>
      <c r="G2584" t="str">
        <f>IF((ValuesFromComPort!I2584)&lt;&gt;"",((((ValuesFromComPort!I2584)-$G$2)*0.015625)/0.3),"")</f>
        <v/>
      </c>
      <c r="H2584" t="str">
        <f>IF((ValuesFromComPort!J2584)&lt;&gt;"",((((ValuesFromComPort!J2584)-(Calculated!$H$2))/1.28)*3.2),"")</f>
        <v/>
      </c>
      <c r="I2584" t="str">
        <f>IF((ValuesFromComPort!K2584)&lt;&gt;"",((((ValuesFromComPort!K2584)-(Calculated!$I$2))/1.28)/64),"")</f>
        <v/>
      </c>
      <c r="J2584" t="str">
        <f>IF((ValuesFromComPort!M2584)&lt;&gt;"",((((ValuesFromComPort!M2584)-(Calculated!$J$2))/1.28)/800),"")</f>
        <v/>
      </c>
      <c r="K2584" t="str">
        <f>IF((ValuesFromComPort!N2584)&lt;&gt;"",(((ValuesFromComPort!N2584)-(Calculated!$K$2))/1.28/3200),"")</f>
        <v/>
      </c>
      <c r="L2584" t="str">
        <f>IF((ValuesFromComPort!O2584)&lt;&gt;"",((((ValuesFromComPort!O2584)-(Calculated!$L$2))/1.28)/3.2),"")</f>
        <v/>
      </c>
      <c r="M2584" t="str">
        <f>IF((ValuesFromComPort!P2584)&lt;&gt;"",((((ValuesFromComPort!P2584)-(Calculated!$M$2))/1.28)/16),"")</f>
        <v/>
      </c>
      <c r="N2584" t="str">
        <f>IF((ValuesFromComPort!Q2584)&lt;&gt;"",((((ValuesFromComPort!Q2584)-(Calculated!$N$2))/1.28)/160),"")</f>
        <v/>
      </c>
      <c r="O2584" t="str">
        <f>IF((ValuesFromComPort!AA2584)&lt;&gt;"",(ValuesFromComPort!AA2584),"")</f>
        <v/>
      </c>
      <c r="P2584" t="str">
        <f>IF((ValuesFromComPort!AB2584)&lt;&gt;"",((_xlfn.BITAND((ValuesFromComPort!AB2584),1))*(ValuesFromComPort!AA2584)*1)+100*(_xlfn.BITAND((ValuesFromComPort!AB2584),1)),"")</f>
        <v/>
      </c>
      <c r="Q2584" t="str">
        <f>IF((ValuesFromComPort!AB2584)&lt;&gt;"",((_xlfn.BITAND((ValuesFromComPort!AB2584),2))/2)*50,"")</f>
        <v/>
      </c>
      <c r="R2584" t="str">
        <f>IF((ValuesFromComPort!AB2584)&lt;&gt;"",((_xlfn.BITAND((ValuesFromComPort!AB2584),4))/4)*60,"")</f>
        <v/>
      </c>
      <c r="S2584" t="str">
        <f>IF((ValuesFromComPort!AB2584)&lt;&gt;"",((_xlfn.BITAND((ValuesFromComPort!AB2584),32))/32)*70,"")</f>
        <v/>
      </c>
    </row>
    <row r="2585" spans="2:19" x14ac:dyDescent="0.25">
      <c r="B2585" t="str">
        <f>IF((ValuesFromComPort!B2585)&lt;&gt;"",((((ValuesFromComPort!B2585)-(Calculated!$B$2))/1.28)/320),"")</f>
        <v/>
      </c>
      <c r="C2585" t="str">
        <f>IF((ValuesFromComPort!C2585)&lt;&gt;"",((((ValuesFromComPort!C2585)-(Calculated!$C$2))/1.28)/320),"")</f>
        <v/>
      </c>
      <c r="D2585" t="str">
        <f>IF((ValuesFromComPort!D2585)&lt;&gt;"",((((ValuesFromComPort!D2585)-(Calculated!$D$2))/1.28)/80),"")</f>
        <v/>
      </c>
      <c r="E2585" t="str">
        <f>IF((ValuesFromComPort!F2585)&lt;&gt;"",((((ValuesFromComPort!F2585)-(Calculated!$E$2))/1.28)/80),"")</f>
        <v/>
      </c>
      <c r="F2585" t="str">
        <f>IF((ValuesFromComPort!H2585)&lt;&gt;"",((((ValuesFromComPort!H2585)-(Calculated!$F$2))/1.28)/3.2),"")</f>
        <v/>
      </c>
      <c r="G2585" t="str">
        <f>IF((ValuesFromComPort!I2585)&lt;&gt;"",((((ValuesFromComPort!I2585)-$G$2)*0.015625)/0.3),"")</f>
        <v/>
      </c>
      <c r="H2585" t="str">
        <f>IF((ValuesFromComPort!J2585)&lt;&gt;"",((((ValuesFromComPort!J2585)-(Calculated!$H$2))/1.28)*3.2),"")</f>
        <v/>
      </c>
      <c r="I2585" t="str">
        <f>IF((ValuesFromComPort!K2585)&lt;&gt;"",((((ValuesFromComPort!K2585)-(Calculated!$I$2))/1.28)/64),"")</f>
        <v/>
      </c>
      <c r="J2585" t="str">
        <f>IF((ValuesFromComPort!M2585)&lt;&gt;"",((((ValuesFromComPort!M2585)-(Calculated!$J$2))/1.28)/800),"")</f>
        <v/>
      </c>
      <c r="K2585" t="str">
        <f>IF((ValuesFromComPort!N2585)&lt;&gt;"",(((ValuesFromComPort!N2585)-(Calculated!$K$2))/1.28/3200),"")</f>
        <v/>
      </c>
      <c r="L2585" t="str">
        <f>IF((ValuesFromComPort!O2585)&lt;&gt;"",((((ValuesFromComPort!O2585)-(Calculated!$L$2))/1.28)/3.2),"")</f>
        <v/>
      </c>
      <c r="M2585" t="str">
        <f>IF((ValuesFromComPort!P2585)&lt;&gt;"",((((ValuesFromComPort!P2585)-(Calculated!$M$2))/1.28)/16),"")</f>
        <v/>
      </c>
      <c r="N2585" t="str">
        <f>IF((ValuesFromComPort!Q2585)&lt;&gt;"",((((ValuesFromComPort!Q2585)-(Calculated!$N$2))/1.28)/160),"")</f>
        <v/>
      </c>
      <c r="O2585" t="str">
        <f>IF((ValuesFromComPort!AA2585)&lt;&gt;"",(ValuesFromComPort!AA2585),"")</f>
        <v/>
      </c>
      <c r="P2585" t="str">
        <f>IF((ValuesFromComPort!AB2585)&lt;&gt;"",((_xlfn.BITAND((ValuesFromComPort!AB2585),1))*(ValuesFromComPort!AA2585)*1)+100*(_xlfn.BITAND((ValuesFromComPort!AB2585),1)),"")</f>
        <v/>
      </c>
      <c r="Q2585" t="str">
        <f>IF((ValuesFromComPort!AB2585)&lt;&gt;"",((_xlfn.BITAND((ValuesFromComPort!AB2585),2))/2)*50,"")</f>
        <v/>
      </c>
      <c r="R2585" t="str">
        <f>IF((ValuesFromComPort!AB2585)&lt;&gt;"",((_xlfn.BITAND((ValuesFromComPort!AB2585),4))/4)*60,"")</f>
        <v/>
      </c>
      <c r="S2585" t="str">
        <f>IF((ValuesFromComPort!AB2585)&lt;&gt;"",((_xlfn.BITAND((ValuesFromComPort!AB2585),32))/32)*70,"")</f>
        <v/>
      </c>
    </row>
    <row r="2586" spans="2:19" x14ac:dyDescent="0.25">
      <c r="B2586" t="str">
        <f>IF((ValuesFromComPort!B2586)&lt;&gt;"",((((ValuesFromComPort!B2586)-(Calculated!$B$2))/1.28)/320),"")</f>
        <v/>
      </c>
      <c r="C2586" t="str">
        <f>IF((ValuesFromComPort!C2586)&lt;&gt;"",((((ValuesFromComPort!C2586)-(Calculated!$C$2))/1.28)/320),"")</f>
        <v/>
      </c>
      <c r="D2586" t="str">
        <f>IF((ValuesFromComPort!D2586)&lt;&gt;"",((((ValuesFromComPort!D2586)-(Calculated!$D$2))/1.28)/80),"")</f>
        <v/>
      </c>
      <c r="E2586" t="str">
        <f>IF((ValuesFromComPort!F2586)&lt;&gt;"",((((ValuesFromComPort!F2586)-(Calculated!$E$2))/1.28)/80),"")</f>
        <v/>
      </c>
      <c r="F2586" t="str">
        <f>IF((ValuesFromComPort!H2586)&lt;&gt;"",((((ValuesFromComPort!H2586)-(Calculated!$F$2))/1.28)/3.2),"")</f>
        <v/>
      </c>
      <c r="G2586" t="str">
        <f>IF((ValuesFromComPort!I2586)&lt;&gt;"",((((ValuesFromComPort!I2586)-$G$2)*0.015625)/0.3),"")</f>
        <v/>
      </c>
      <c r="H2586" t="str">
        <f>IF((ValuesFromComPort!J2586)&lt;&gt;"",((((ValuesFromComPort!J2586)-(Calculated!$H$2))/1.28)*3.2),"")</f>
        <v/>
      </c>
      <c r="I2586" t="str">
        <f>IF((ValuesFromComPort!K2586)&lt;&gt;"",((((ValuesFromComPort!K2586)-(Calculated!$I$2))/1.28)/64),"")</f>
        <v/>
      </c>
      <c r="J2586" t="str">
        <f>IF((ValuesFromComPort!M2586)&lt;&gt;"",((((ValuesFromComPort!M2586)-(Calculated!$J$2))/1.28)/800),"")</f>
        <v/>
      </c>
      <c r="K2586" t="str">
        <f>IF((ValuesFromComPort!N2586)&lt;&gt;"",(((ValuesFromComPort!N2586)-(Calculated!$K$2))/1.28/3200),"")</f>
        <v/>
      </c>
      <c r="L2586" t="str">
        <f>IF((ValuesFromComPort!O2586)&lt;&gt;"",((((ValuesFromComPort!O2586)-(Calculated!$L$2))/1.28)/3.2),"")</f>
        <v/>
      </c>
      <c r="M2586" t="str">
        <f>IF((ValuesFromComPort!P2586)&lt;&gt;"",((((ValuesFromComPort!P2586)-(Calculated!$M$2))/1.28)/16),"")</f>
        <v/>
      </c>
      <c r="N2586" t="str">
        <f>IF((ValuesFromComPort!Q2586)&lt;&gt;"",((((ValuesFromComPort!Q2586)-(Calculated!$N$2))/1.28)/160),"")</f>
        <v/>
      </c>
      <c r="O2586" t="str">
        <f>IF((ValuesFromComPort!AA2586)&lt;&gt;"",(ValuesFromComPort!AA2586),"")</f>
        <v/>
      </c>
      <c r="P2586" t="str">
        <f>IF((ValuesFromComPort!AB2586)&lt;&gt;"",((_xlfn.BITAND((ValuesFromComPort!AB2586),1))*(ValuesFromComPort!AA2586)*1)+100*(_xlfn.BITAND((ValuesFromComPort!AB2586),1)),"")</f>
        <v/>
      </c>
      <c r="Q2586" t="str">
        <f>IF((ValuesFromComPort!AB2586)&lt;&gt;"",((_xlfn.BITAND((ValuesFromComPort!AB2586),2))/2)*50,"")</f>
        <v/>
      </c>
      <c r="R2586" t="str">
        <f>IF((ValuesFromComPort!AB2586)&lt;&gt;"",((_xlfn.BITAND((ValuesFromComPort!AB2586),4))/4)*60,"")</f>
        <v/>
      </c>
      <c r="S2586" t="str">
        <f>IF((ValuesFromComPort!AB2586)&lt;&gt;"",((_xlfn.BITAND((ValuesFromComPort!AB2586),32))/32)*70,"")</f>
        <v/>
      </c>
    </row>
    <row r="2587" spans="2:19" x14ac:dyDescent="0.25">
      <c r="B2587" t="str">
        <f>IF((ValuesFromComPort!B2587)&lt;&gt;"",((((ValuesFromComPort!B2587)-(Calculated!$B$2))/1.28)/320),"")</f>
        <v/>
      </c>
      <c r="C2587" t="str">
        <f>IF((ValuesFromComPort!C2587)&lt;&gt;"",((((ValuesFromComPort!C2587)-(Calculated!$C$2))/1.28)/320),"")</f>
        <v/>
      </c>
      <c r="D2587" t="str">
        <f>IF((ValuesFromComPort!D2587)&lt;&gt;"",((((ValuesFromComPort!D2587)-(Calculated!$D$2))/1.28)/80),"")</f>
        <v/>
      </c>
      <c r="E2587" t="str">
        <f>IF((ValuesFromComPort!F2587)&lt;&gt;"",((((ValuesFromComPort!F2587)-(Calculated!$E$2))/1.28)/80),"")</f>
        <v/>
      </c>
      <c r="F2587" t="str">
        <f>IF((ValuesFromComPort!H2587)&lt;&gt;"",((((ValuesFromComPort!H2587)-(Calculated!$F$2))/1.28)/3.2),"")</f>
        <v/>
      </c>
      <c r="G2587" t="str">
        <f>IF((ValuesFromComPort!I2587)&lt;&gt;"",((((ValuesFromComPort!I2587)-$G$2)*0.015625)/0.3),"")</f>
        <v/>
      </c>
      <c r="H2587" t="str">
        <f>IF((ValuesFromComPort!J2587)&lt;&gt;"",((((ValuesFromComPort!J2587)-(Calculated!$H$2))/1.28)*3.2),"")</f>
        <v/>
      </c>
      <c r="I2587" t="str">
        <f>IF((ValuesFromComPort!K2587)&lt;&gt;"",((((ValuesFromComPort!K2587)-(Calculated!$I$2))/1.28)/64),"")</f>
        <v/>
      </c>
      <c r="J2587" t="str">
        <f>IF((ValuesFromComPort!M2587)&lt;&gt;"",((((ValuesFromComPort!M2587)-(Calculated!$J$2))/1.28)/800),"")</f>
        <v/>
      </c>
      <c r="K2587" t="str">
        <f>IF((ValuesFromComPort!N2587)&lt;&gt;"",(((ValuesFromComPort!N2587)-(Calculated!$K$2))/1.28/3200),"")</f>
        <v/>
      </c>
      <c r="L2587" t="str">
        <f>IF((ValuesFromComPort!O2587)&lt;&gt;"",((((ValuesFromComPort!O2587)-(Calculated!$L$2))/1.28)/3.2),"")</f>
        <v/>
      </c>
      <c r="M2587" t="str">
        <f>IF((ValuesFromComPort!P2587)&lt;&gt;"",((((ValuesFromComPort!P2587)-(Calculated!$M$2))/1.28)/16),"")</f>
        <v/>
      </c>
      <c r="N2587" t="str">
        <f>IF((ValuesFromComPort!Q2587)&lt;&gt;"",((((ValuesFromComPort!Q2587)-(Calculated!$N$2))/1.28)/160),"")</f>
        <v/>
      </c>
      <c r="O2587" t="str">
        <f>IF((ValuesFromComPort!AA2587)&lt;&gt;"",(ValuesFromComPort!AA2587),"")</f>
        <v/>
      </c>
      <c r="P2587" t="str">
        <f>IF((ValuesFromComPort!AB2587)&lt;&gt;"",((_xlfn.BITAND((ValuesFromComPort!AB2587),1))*(ValuesFromComPort!AA2587)*1)+100*(_xlfn.BITAND((ValuesFromComPort!AB2587),1)),"")</f>
        <v/>
      </c>
      <c r="Q2587" t="str">
        <f>IF((ValuesFromComPort!AB2587)&lt;&gt;"",((_xlfn.BITAND((ValuesFromComPort!AB2587),2))/2)*50,"")</f>
        <v/>
      </c>
      <c r="R2587" t="str">
        <f>IF((ValuesFromComPort!AB2587)&lt;&gt;"",((_xlfn.BITAND((ValuesFromComPort!AB2587),4))/4)*60,"")</f>
        <v/>
      </c>
      <c r="S2587" t="str">
        <f>IF((ValuesFromComPort!AB2587)&lt;&gt;"",((_xlfn.BITAND((ValuesFromComPort!AB2587),32))/32)*70,"")</f>
        <v/>
      </c>
    </row>
    <row r="2588" spans="2:19" x14ac:dyDescent="0.25">
      <c r="B2588" t="str">
        <f>IF((ValuesFromComPort!B2588)&lt;&gt;"",((((ValuesFromComPort!B2588)-(Calculated!$B$2))/1.28)/320),"")</f>
        <v/>
      </c>
      <c r="C2588" t="str">
        <f>IF((ValuesFromComPort!C2588)&lt;&gt;"",((((ValuesFromComPort!C2588)-(Calculated!$C$2))/1.28)/320),"")</f>
        <v/>
      </c>
      <c r="D2588" t="str">
        <f>IF((ValuesFromComPort!D2588)&lt;&gt;"",((((ValuesFromComPort!D2588)-(Calculated!$D$2))/1.28)/80),"")</f>
        <v/>
      </c>
      <c r="E2588" t="str">
        <f>IF((ValuesFromComPort!F2588)&lt;&gt;"",((((ValuesFromComPort!F2588)-(Calculated!$E$2))/1.28)/80),"")</f>
        <v/>
      </c>
      <c r="F2588" t="str">
        <f>IF((ValuesFromComPort!H2588)&lt;&gt;"",((((ValuesFromComPort!H2588)-(Calculated!$F$2))/1.28)/3.2),"")</f>
        <v/>
      </c>
      <c r="G2588" t="str">
        <f>IF((ValuesFromComPort!I2588)&lt;&gt;"",((((ValuesFromComPort!I2588)-$G$2)*0.015625)/0.3),"")</f>
        <v/>
      </c>
      <c r="H2588" t="str">
        <f>IF((ValuesFromComPort!J2588)&lt;&gt;"",((((ValuesFromComPort!J2588)-(Calculated!$H$2))/1.28)*3.2),"")</f>
        <v/>
      </c>
      <c r="I2588" t="str">
        <f>IF((ValuesFromComPort!K2588)&lt;&gt;"",((((ValuesFromComPort!K2588)-(Calculated!$I$2))/1.28)/64),"")</f>
        <v/>
      </c>
      <c r="J2588" t="str">
        <f>IF((ValuesFromComPort!M2588)&lt;&gt;"",((((ValuesFromComPort!M2588)-(Calculated!$J$2))/1.28)/800),"")</f>
        <v/>
      </c>
      <c r="K2588" t="str">
        <f>IF((ValuesFromComPort!N2588)&lt;&gt;"",(((ValuesFromComPort!N2588)-(Calculated!$K$2))/1.28/3200),"")</f>
        <v/>
      </c>
      <c r="L2588" t="str">
        <f>IF((ValuesFromComPort!O2588)&lt;&gt;"",((((ValuesFromComPort!O2588)-(Calculated!$L$2))/1.28)/3.2),"")</f>
        <v/>
      </c>
      <c r="M2588" t="str">
        <f>IF((ValuesFromComPort!P2588)&lt;&gt;"",((((ValuesFromComPort!P2588)-(Calculated!$M$2))/1.28)/16),"")</f>
        <v/>
      </c>
      <c r="N2588" t="str">
        <f>IF((ValuesFromComPort!Q2588)&lt;&gt;"",((((ValuesFromComPort!Q2588)-(Calculated!$N$2))/1.28)/160),"")</f>
        <v/>
      </c>
      <c r="O2588" t="str">
        <f>IF((ValuesFromComPort!AA2588)&lt;&gt;"",(ValuesFromComPort!AA2588),"")</f>
        <v/>
      </c>
      <c r="P2588" t="str">
        <f>IF((ValuesFromComPort!AB2588)&lt;&gt;"",((_xlfn.BITAND((ValuesFromComPort!AB2588),1))*(ValuesFromComPort!AA2588)*1)+100*(_xlfn.BITAND((ValuesFromComPort!AB2588),1)),"")</f>
        <v/>
      </c>
      <c r="Q2588" t="str">
        <f>IF((ValuesFromComPort!AB2588)&lt;&gt;"",((_xlfn.BITAND((ValuesFromComPort!AB2588),2))/2)*50,"")</f>
        <v/>
      </c>
      <c r="R2588" t="str">
        <f>IF((ValuesFromComPort!AB2588)&lt;&gt;"",((_xlfn.BITAND((ValuesFromComPort!AB2588),4))/4)*60,"")</f>
        <v/>
      </c>
      <c r="S2588" t="str">
        <f>IF((ValuesFromComPort!AB2588)&lt;&gt;"",((_xlfn.BITAND((ValuesFromComPort!AB2588),32))/32)*70,"")</f>
        <v/>
      </c>
    </row>
    <row r="2589" spans="2:19" x14ac:dyDescent="0.25">
      <c r="B2589" t="str">
        <f>IF((ValuesFromComPort!B2589)&lt;&gt;"",((((ValuesFromComPort!B2589)-(Calculated!$B$2))/1.28)/320),"")</f>
        <v/>
      </c>
      <c r="C2589" t="str">
        <f>IF((ValuesFromComPort!C2589)&lt;&gt;"",((((ValuesFromComPort!C2589)-(Calculated!$C$2))/1.28)/320),"")</f>
        <v/>
      </c>
      <c r="D2589" t="str">
        <f>IF((ValuesFromComPort!D2589)&lt;&gt;"",((((ValuesFromComPort!D2589)-(Calculated!$D$2))/1.28)/80),"")</f>
        <v/>
      </c>
      <c r="E2589" t="str">
        <f>IF((ValuesFromComPort!F2589)&lt;&gt;"",((((ValuesFromComPort!F2589)-(Calculated!$E$2))/1.28)/80),"")</f>
        <v/>
      </c>
      <c r="F2589" t="str">
        <f>IF((ValuesFromComPort!H2589)&lt;&gt;"",((((ValuesFromComPort!H2589)-(Calculated!$F$2))/1.28)/3.2),"")</f>
        <v/>
      </c>
      <c r="G2589" t="str">
        <f>IF((ValuesFromComPort!I2589)&lt;&gt;"",((((ValuesFromComPort!I2589)-$G$2)*0.015625)/0.3),"")</f>
        <v/>
      </c>
      <c r="H2589" t="str">
        <f>IF((ValuesFromComPort!J2589)&lt;&gt;"",((((ValuesFromComPort!J2589)-(Calculated!$H$2))/1.28)*3.2),"")</f>
        <v/>
      </c>
      <c r="I2589" t="str">
        <f>IF((ValuesFromComPort!K2589)&lt;&gt;"",((((ValuesFromComPort!K2589)-(Calculated!$I$2))/1.28)/64),"")</f>
        <v/>
      </c>
      <c r="J2589" t="str">
        <f>IF((ValuesFromComPort!M2589)&lt;&gt;"",((((ValuesFromComPort!M2589)-(Calculated!$J$2))/1.28)/800),"")</f>
        <v/>
      </c>
      <c r="K2589" t="str">
        <f>IF((ValuesFromComPort!N2589)&lt;&gt;"",(((ValuesFromComPort!N2589)-(Calculated!$K$2))/1.28/3200),"")</f>
        <v/>
      </c>
      <c r="L2589" t="str">
        <f>IF((ValuesFromComPort!O2589)&lt;&gt;"",((((ValuesFromComPort!O2589)-(Calculated!$L$2))/1.28)/3.2),"")</f>
        <v/>
      </c>
      <c r="M2589" t="str">
        <f>IF((ValuesFromComPort!P2589)&lt;&gt;"",((((ValuesFromComPort!P2589)-(Calculated!$M$2))/1.28)/16),"")</f>
        <v/>
      </c>
      <c r="N2589" t="str">
        <f>IF((ValuesFromComPort!Q2589)&lt;&gt;"",((((ValuesFromComPort!Q2589)-(Calculated!$N$2))/1.28)/160),"")</f>
        <v/>
      </c>
      <c r="O2589" t="str">
        <f>IF((ValuesFromComPort!AA2589)&lt;&gt;"",(ValuesFromComPort!AA2589),"")</f>
        <v/>
      </c>
      <c r="P2589" t="str">
        <f>IF((ValuesFromComPort!AB2589)&lt;&gt;"",((_xlfn.BITAND((ValuesFromComPort!AB2589),1))*(ValuesFromComPort!AA2589)*1)+100*(_xlfn.BITAND((ValuesFromComPort!AB2589),1)),"")</f>
        <v/>
      </c>
      <c r="Q2589" t="str">
        <f>IF((ValuesFromComPort!AB2589)&lt;&gt;"",((_xlfn.BITAND((ValuesFromComPort!AB2589),2))/2)*50,"")</f>
        <v/>
      </c>
      <c r="R2589" t="str">
        <f>IF((ValuesFromComPort!AB2589)&lt;&gt;"",((_xlfn.BITAND((ValuesFromComPort!AB2589),4))/4)*60,"")</f>
        <v/>
      </c>
      <c r="S2589" t="str">
        <f>IF((ValuesFromComPort!AB2589)&lt;&gt;"",((_xlfn.BITAND((ValuesFromComPort!AB2589),32))/32)*70,"")</f>
        <v/>
      </c>
    </row>
    <row r="2590" spans="2:19" x14ac:dyDescent="0.25">
      <c r="B2590" t="str">
        <f>IF((ValuesFromComPort!B2590)&lt;&gt;"",((((ValuesFromComPort!B2590)-(Calculated!$B$2))/1.28)/320),"")</f>
        <v/>
      </c>
      <c r="C2590" t="str">
        <f>IF((ValuesFromComPort!C2590)&lt;&gt;"",((((ValuesFromComPort!C2590)-(Calculated!$C$2))/1.28)/320),"")</f>
        <v/>
      </c>
      <c r="D2590" t="str">
        <f>IF((ValuesFromComPort!D2590)&lt;&gt;"",((((ValuesFromComPort!D2590)-(Calculated!$D$2))/1.28)/80),"")</f>
        <v/>
      </c>
      <c r="E2590" t="str">
        <f>IF((ValuesFromComPort!F2590)&lt;&gt;"",((((ValuesFromComPort!F2590)-(Calculated!$E$2))/1.28)/80),"")</f>
        <v/>
      </c>
      <c r="F2590" t="str">
        <f>IF((ValuesFromComPort!H2590)&lt;&gt;"",((((ValuesFromComPort!H2590)-(Calculated!$F$2))/1.28)/3.2),"")</f>
        <v/>
      </c>
      <c r="G2590" t="str">
        <f>IF((ValuesFromComPort!I2590)&lt;&gt;"",((((ValuesFromComPort!I2590)-$G$2)*0.015625)/0.3),"")</f>
        <v/>
      </c>
      <c r="H2590" t="str">
        <f>IF((ValuesFromComPort!J2590)&lt;&gt;"",((((ValuesFromComPort!J2590)-(Calculated!$H$2))/1.28)*3.2),"")</f>
        <v/>
      </c>
      <c r="I2590" t="str">
        <f>IF((ValuesFromComPort!K2590)&lt;&gt;"",((((ValuesFromComPort!K2590)-(Calculated!$I$2))/1.28)/64),"")</f>
        <v/>
      </c>
      <c r="J2590" t="str">
        <f>IF((ValuesFromComPort!M2590)&lt;&gt;"",((((ValuesFromComPort!M2590)-(Calculated!$J$2))/1.28)/800),"")</f>
        <v/>
      </c>
      <c r="K2590" t="str">
        <f>IF((ValuesFromComPort!N2590)&lt;&gt;"",(((ValuesFromComPort!N2590)-(Calculated!$K$2))/1.28/3200),"")</f>
        <v/>
      </c>
      <c r="L2590" t="str">
        <f>IF((ValuesFromComPort!O2590)&lt;&gt;"",((((ValuesFromComPort!O2590)-(Calculated!$L$2))/1.28)/3.2),"")</f>
        <v/>
      </c>
      <c r="M2590" t="str">
        <f>IF((ValuesFromComPort!P2590)&lt;&gt;"",((((ValuesFromComPort!P2590)-(Calculated!$M$2))/1.28)/16),"")</f>
        <v/>
      </c>
      <c r="N2590" t="str">
        <f>IF((ValuesFromComPort!Q2590)&lt;&gt;"",((((ValuesFromComPort!Q2590)-(Calculated!$N$2))/1.28)/160),"")</f>
        <v/>
      </c>
      <c r="O2590" t="str">
        <f>IF((ValuesFromComPort!AA2590)&lt;&gt;"",(ValuesFromComPort!AA2590),"")</f>
        <v/>
      </c>
      <c r="P2590" t="str">
        <f>IF((ValuesFromComPort!AB2590)&lt;&gt;"",((_xlfn.BITAND((ValuesFromComPort!AB2590),1))*(ValuesFromComPort!AA2590)*1)+100*(_xlfn.BITAND((ValuesFromComPort!AB2590),1)),"")</f>
        <v/>
      </c>
      <c r="Q2590" t="str">
        <f>IF((ValuesFromComPort!AB2590)&lt;&gt;"",((_xlfn.BITAND((ValuesFromComPort!AB2590),2))/2)*50,"")</f>
        <v/>
      </c>
      <c r="R2590" t="str">
        <f>IF((ValuesFromComPort!AB2590)&lt;&gt;"",((_xlfn.BITAND((ValuesFromComPort!AB2590),4))/4)*60,"")</f>
        <v/>
      </c>
      <c r="S2590" t="str">
        <f>IF((ValuesFromComPort!AB2590)&lt;&gt;"",((_xlfn.BITAND((ValuesFromComPort!AB2590),32))/32)*70,"")</f>
        <v/>
      </c>
    </row>
    <row r="2591" spans="2:19" x14ac:dyDescent="0.25">
      <c r="B2591" t="str">
        <f>IF((ValuesFromComPort!B2591)&lt;&gt;"",((((ValuesFromComPort!B2591)-(Calculated!$B$2))/1.28)/320),"")</f>
        <v/>
      </c>
      <c r="C2591" t="str">
        <f>IF((ValuesFromComPort!C2591)&lt;&gt;"",((((ValuesFromComPort!C2591)-(Calculated!$C$2))/1.28)/320),"")</f>
        <v/>
      </c>
      <c r="D2591" t="str">
        <f>IF((ValuesFromComPort!D2591)&lt;&gt;"",((((ValuesFromComPort!D2591)-(Calculated!$D$2))/1.28)/80),"")</f>
        <v/>
      </c>
      <c r="E2591" t="str">
        <f>IF((ValuesFromComPort!F2591)&lt;&gt;"",((((ValuesFromComPort!F2591)-(Calculated!$E$2))/1.28)/80),"")</f>
        <v/>
      </c>
      <c r="F2591" t="str">
        <f>IF((ValuesFromComPort!H2591)&lt;&gt;"",((((ValuesFromComPort!H2591)-(Calculated!$F$2))/1.28)/3.2),"")</f>
        <v/>
      </c>
      <c r="G2591" t="str">
        <f>IF((ValuesFromComPort!I2591)&lt;&gt;"",((((ValuesFromComPort!I2591)-$G$2)*0.015625)/0.3),"")</f>
        <v/>
      </c>
      <c r="H2591" t="str">
        <f>IF((ValuesFromComPort!J2591)&lt;&gt;"",((((ValuesFromComPort!J2591)-(Calculated!$H$2))/1.28)*3.2),"")</f>
        <v/>
      </c>
      <c r="I2591" t="str">
        <f>IF((ValuesFromComPort!K2591)&lt;&gt;"",((((ValuesFromComPort!K2591)-(Calculated!$I$2))/1.28)/64),"")</f>
        <v/>
      </c>
      <c r="J2591" t="str">
        <f>IF((ValuesFromComPort!M2591)&lt;&gt;"",((((ValuesFromComPort!M2591)-(Calculated!$J$2))/1.28)/800),"")</f>
        <v/>
      </c>
      <c r="K2591" t="str">
        <f>IF((ValuesFromComPort!N2591)&lt;&gt;"",(((ValuesFromComPort!N2591)-(Calculated!$K$2))/1.28/3200),"")</f>
        <v/>
      </c>
      <c r="L2591" t="str">
        <f>IF((ValuesFromComPort!O2591)&lt;&gt;"",((((ValuesFromComPort!O2591)-(Calculated!$L$2))/1.28)/3.2),"")</f>
        <v/>
      </c>
      <c r="M2591" t="str">
        <f>IF((ValuesFromComPort!P2591)&lt;&gt;"",((((ValuesFromComPort!P2591)-(Calculated!$M$2))/1.28)/16),"")</f>
        <v/>
      </c>
      <c r="N2591" t="str">
        <f>IF((ValuesFromComPort!Q2591)&lt;&gt;"",((((ValuesFromComPort!Q2591)-(Calculated!$N$2))/1.28)/160),"")</f>
        <v/>
      </c>
      <c r="O2591" t="str">
        <f>IF((ValuesFromComPort!AA2591)&lt;&gt;"",(ValuesFromComPort!AA2591),"")</f>
        <v/>
      </c>
      <c r="P2591" t="str">
        <f>IF((ValuesFromComPort!AB2591)&lt;&gt;"",((_xlfn.BITAND((ValuesFromComPort!AB2591),1))*(ValuesFromComPort!AA2591)*1)+100*(_xlfn.BITAND((ValuesFromComPort!AB2591),1)),"")</f>
        <v/>
      </c>
      <c r="Q2591" t="str">
        <f>IF((ValuesFromComPort!AB2591)&lt;&gt;"",((_xlfn.BITAND((ValuesFromComPort!AB2591),2))/2)*50,"")</f>
        <v/>
      </c>
      <c r="R2591" t="str">
        <f>IF((ValuesFromComPort!AB2591)&lt;&gt;"",((_xlfn.BITAND((ValuesFromComPort!AB2591),4))/4)*60,"")</f>
        <v/>
      </c>
      <c r="S2591" t="str">
        <f>IF((ValuesFromComPort!AB2591)&lt;&gt;"",((_xlfn.BITAND((ValuesFromComPort!AB2591),32))/32)*70,"")</f>
        <v/>
      </c>
    </row>
    <row r="2592" spans="2:19" x14ac:dyDescent="0.25">
      <c r="B2592" t="str">
        <f>IF((ValuesFromComPort!B2592)&lt;&gt;"",((((ValuesFromComPort!B2592)-(Calculated!$B$2))/1.28)/320),"")</f>
        <v/>
      </c>
      <c r="C2592" t="str">
        <f>IF((ValuesFromComPort!C2592)&lt;&gt;"",((((ValuesFromComPort!C2592)-(Calculated!$C$2))/1.28)/320),"")</f>
        <v/>
      </c>
      <c r="D2592" t="str">
        <f>IF((ValuesFromComPort!D2592)&lt;&gt;"",((((ValuesFromComPort!D2592)-(Calculated!$D$2))/1.28)/80),"")</f>
        <v/>
      </c>
      <c r="E2592" t="str">
        <f>IF((ValuesFromComPort!F2592)&lt;&gt;"",((((ValuesFromComPort!F2592)-(Calculated!$E$2))/1.28)/80),"")</f>
        <v/>
      </c>
      <c r="F2592" t="str">
        <f>IF((ValuesFromComPort!H2592)&lt;&gt;"",((((ValuesFromComPort!H2592)-(Calculated!$F$2))/1.28)/3.2),"")</f>
        <v/>
      </c>
      <c r="G2592" t="str">
        <f>IF((ValuesFromComPort!I2592)&lt;&gt;"",((((ValuesFromComPort!I2592)-$G$2)*0.015625)/0.3),"")</f>
        <v/>
      </c>
      <c r="H2592" t="str">
        <f>IF((ValuesFromComPort!J2592)&lt;&gt;"",((((ValuesFromComPort!J2592)-(Calculated!$H$2))/1.28)*3.2),"")</f>
        <v/>
      </c>
      <c r="I2592" t="str">
        <f>IF((ValuesFromComPort!K2592)&lt;&gt;"",((((ValuesFromComPort!K2592)-(Calculated!$I$2))/1.28)/64),"")</f>
        <v/>
      </c>
      <c r="J2592" t="str">
        <f>IF((ValuesFromComPort!M2592)&lt;&gt;"",((((ValuesFromComPort!M2592)-(Calculated!$J$2))/1.28)/800),"")</f>
        <v/>
      </c>
      <c r="K2592" t="str">
        <f>IF((ValuesFromComPort!N2592)&lt;&gt;"",(((ValuesFromComPort!N2592)-(Calculated!$K$2))/1.28/3200),"")</f>
        <v/>
      </c>
      <c r="L2592" t="str">
        <f>IF((ValuesFromComPort!O2592)&lt;&gt;"",((((ValuesFromComPort!O2592)-(Calculated!$L$2))/1.28)/3.2),"")</f>
        <v/>
      </c>
      <c r="M2592" t="str">
        <f>IF((ValuesFromComPort!P2592)&lt;&gt;"",((((ValuesFromComPort!P2592)-(Calculated!$M$2))/1.28)/16),"")</f>
        <v/>
      </c>
      <c r="N2592" t="str">
        <f>IF((ValuesFromComPort!Q2592)&lt;&gt;"",((((ValuesFromComPort!Q2592)-(Calculated!$N$2))/1.28)/160),"")</f>
        <v/>
      </c>
      <c r="O2592" t="str">
        <f>IF((ValuesFromComPort!AA2592)&lt;&gt;"",(ValuesFromComPort!AA2592),"")</f>
        <v/>
      </c>
      <c r="P2592" t="str">
        <f>IF((ValuesFromComPort!AB2592)&lt;&gt;"",((_xlfn.BITAND((ValuesFromComPort!AB2592),1))*(ValuesFromComPort!AA2592)*1)+100*(_xlfn.BITAND((ValuesFromComPort!AB2592),1)),"")</f>
        <v/>
      </c>
      <c r="Q2592" t="str">
        <f>IF((ValuesFromComPort!AB2592)&lt;&gt;"",((_xlfn.BITAND((ValuesFromComPort!AB2592),2))/2)*50,"")</f>
        <v/>
      </c>
      <c r="R2592" t="str">
        <f>IF((ValuesFromComPort!AB2592)&lt;&gt;"",((_xlfn.BITAND((ValuesFromComPort!AB2592),4))/4)*60,"")</f>
        <v/>
      </c>
      <c r="S2592" t="str">
        <f>IF((ValuesFromComPort!AB2592)&lt;&gt;"",((_xlfn.BITAND((ValuesFromComPort!AB2592),32))/32)*70,"")</f>
        <v/>
      </c>
    </row>
    <row r="2593" spans="2:19" x14ac:dyDescent="0.25">
      <c r="B2593" t="str">
        <f>IF((ValuesFromComPort!B2593)&lt;&gt;"",((((ValuesFromComPort!B2593)-(Calculated!$B$2))/1.28)/320),"")</f>
        <v/>
      </c>
      <c r="C2593" t="str">
        <f>IF((ValuesFromComPort!C2593)&lt;&gt;"",((((ValuesFromComPort!C2593)-(Calculated!$C$2))/1.28)/320),"")</f>
        <v/>
      </c>
      <c r="D2593" t="str">
        <f>IF((ValuesFromComPort!D2593)&lt;&gt;"",((((ValuesFromComPort!D2593)-(Calculated!$D$2))/1.28)/80),"")</f>
        <v/>
      </c>
      <c r="E2593" t="str">
        <f>IF((ValuesFromComPort!F2593)&lt;&gt;"",((((ValuesFromComPort!F2593)-(Calculated!$E$2))/1.28)/80),"")</f>
        <v/>
      </c>
      <c r="F2593" t="str">
        <f>IF((ValuesFromComPort!H2593)&lt;&gt;"",((((ValuesFromComPort!H2593)-(Calculated!$F$2))/1.28)/3.2),"")</f>
        <v/>
      </c>
      <c r="G2593" t="str">
        <f>IF((ValuesFromComPort!I2593)&lt;&gt;"",((((ValuesFromComPort!I2593)-$G$2)*0.015625)/0.3),"")</f>
        <v/>
      </c>
      <c r="H2593" t="str">
        <f>IF((ValuesFromComPort!J2593)&lt;&gt;"",((((ValuesFromComPort!J2593)-(Calculated!$H$2))/1.28)*3.2),"")</f>
        <v/>
      </c>
      <c r="I2593" t="str">
        <f>IF((ValuesFromComPort!K2593)&lt;&gt;"",((((ValuesFromComPort!K2593)-(Calculated!$I$2))/1.28)/64),"")</f>
        <v/>
      </c>
      <c r="J2593" t="str">
        <f>IF((ValuesFromComPort!M2593)&lt;&gt;"",((((ValuesFromComPort!M2593)-(Calculated!$J$2))/1.28)/800),"")</f>
        <v/>
      </c>
      <c r="K2593" t="str">
        <f>IF((ValuesFromComPort!N2593)&lt;&gt;"",(((ValuesFromComPort!N2593)-(Calculated!$K$2))/1.28/3200),"")</f>
        <v/>
      </c>
      <c r="L2593" t="str">
        <f>IF((ValuesFromComPort!O2593)&lt;&gt;"",((((ValuesFromComPort!O2593)-(Calculated!$L$2))/1.28)/3.2),"")</f>
        <v/>
      </c>
      <c r="M2593" t="str">
        <f>IF((ValuesFromComPort!P2593)&lt;&gt;"",((((ValuesFromComPort!P2593)-(Calculated!$M$2))/1.28)/16),"")</f>
        <v/>
      </c>
      <c r="N2593" t="str">
        <f>IF((ValuesFromComPort!Q2593)&lt;&gt;"",((((ValuesFromComPort!Q2593)-(Calculated!$N$2))/1.28)/160),"")</f>
        <v/>
      </c>
      <c r="O2593" t="str">
        <f>IF((ValuesFromComPort!AA2593)&lt;&gt;"",(ValuesFromComPort!AA2593),"")</f>
        <v/>
      </c>
      <c r="P2593" t="str">
        <f>IF((ValuesFromComPort!AB2593)&lt;&gt;"",((_xlfn.BITAND((ValuesFromComPort!AB2593),1))*(ValuesFromComPort!AA2593)*1)+100*(_xlfn.BITAND((ValuesFromComPort!AB2593),1)),"")</f>
        <v/>
      </c>
      <c r="Q2593" t="str">
        <f>IF((ValuesFromComPort!AB2593)&lt;&gt;"",((_xlfn.BITAND((ValuesFromComPort!AB2593),2))/2)*50,"")</f>
        <v/>
      </c>
      <c r="R2593" t="str">
        <f>IF((ValuesFromComPort!AB2593)&lt;&gt;"",((_xlfn.BITAND((ValuesFromComPort!AB2593),4))/4)*60,"")</f>
        <v/>
      </c>
      <c r="S2593" t="str">
        <f>IF((ValuesFromComPort!AB2593)&lt;&gt;"",((_xlfn.BITAND((ValuesFromComPort!AB2593),32))/32)*70,"")</f>
        <v/>
      </c>
    </row>
    <row r="2594" spans="2:19" x14ac:dyDescent="0.25">
      <c r="B2594" t="str">
        <f>IF((ValuesFromComPort!B2594)&lt;&gt;"",((((ValuesFromComPort!B2594)-(Calculated!$B$2))/1.28)/320),"")</f>
        <v/>
      </c>
      <c r="C2594" t="str">
        <f>IF((ValuesFromComPort!C2594)&lt;&gt;"",((((ValuesFromComPort!C2594)-(Calculated!$C$2))/1.28)/320),"")</f>
        <v/>
      </c>
      <c r="D2594" t="str">
        <f>IF((ValuesFromComPort!D2594)&lt;&gt;"",((((ValuesFromComPort!D2594)-(Calculated!$D$2))/1.28)/80),"")</f>
        <v/>
      </c>
      <c r="E2594" t="str">
        <f>IF((ValuesFromComPort!F2594)&lt;&gt;"",((((ValuesFromComPort!F2594)-(Calculated!$E$2))/1.28)/80),"")</f>
        <v/>
      </c>
      <c r="F2594" t="str">
        <f>IF((ValuesFromComPort!H2594)&lt;&gt;"",((((ValuesFromComPort!H2594)-(Calculated!$F$2))/1.28)/3.2),"")</f>
        <v/>
      </c>
      <c r="G2594" t="str">
        <f>IF((ValuesFromComPort!I2594)&lt;&gt;"",((((ValuesFromComPort!I2594)-$G$2)*0.015625)/0.3),"")</f>
        <v/>
      </c>
      <c r="H2594" t="str">
        <f>IF((ValuesFromComPort!J2594)&lt;&gt;"",((((ValuesFromComPort!J2594)-(Calculated!$H$2))/1.28)*3.2),"")</f>
        <v/>
      </c>
      <c r="I2594" t="str">
        <f>IF((ValuesFromComPort!K2594)&lt;&gt;"",((((ValuesFromComPort!K2594)-(Calculated!$I$2))/1.28)/64),"")</f>
        <v/>
      </c>
      <c r="J2594" t="str">
        <f>IF((ValuesFromComPort!M2594)&lt;&gt;"",((((ValuesFromComPort!M2594)-(Calculated!$J$2))/1.28)/800),"")</f>
        <v/>
      </c>
      <c r="K2594" t="str">
        <f>IF((ValuesFromComPort!N2594)&lt;&gt;"",(((ValuesFromComPort!N2594)-(Calculated!$K$2))/1.28/3200),"")</f>
        <v/>
      </c>
      <c r="L2594" t="str">
        <f>IF((ValuesFromComPort!O2594)&lt;&gt;"",((((ValuesFromComPort!O2594)-(Calculated!$L$2))/1.28)/3.2),"")</f>
        <v/>
      </c>
      <c r="M2594" t="str">
        <f>IF((ValuesFromComPort!P2594)&lt;&gt;"",((((ValuesFromComPort!P2594)-(Calculated!$M$2))/1.28)/16),"")</f>
        <v/>
      </c>
      <c r="N2594" t="str">
        <f>IF((ValuesFromComPort!Q2594)&lt;&gt;"",((((ValuesFromComPort!Q2594)-(Calculated!$N$2))/1.28)/160),"")</f>
        <v/>
      </c>
      <c r="O2594" t="str">
        <f>IF((ValuesFromComPort!AA2594)&lt;&gt;"",(ValuesFromComPort!AA2594),"")</f>
        <v/>
      </c>
      <c r="P2594" t="str">
        <f>IF((ValuesFromComPort!AB2594)&lt;&gt;"",((_xlfn.BITAND((ValuesFromComPort!AB2594),1))*(ValuesFromComPort!AA2594)*1)+100*(_xlfn.BITAND((ValuesFromComPort!AB2594),1)),"")</f>
        <v/>
      </c>
      <c r="Q2594" t="str">
        <f>IF((ValuesFromComPort!AB2594)&lt;&gt;"",((_xlfn.BITAND((ValuesFromComPort!AB2594),2))/2)*50,"")</f>
        <v/>
      </c>
      <c r="R2594" t="str">
        <f>IF((ValuesFromComPort!AB2594)&lt;&gt;"",((_xlfn.BITAND((ValuesFromComPort!AB2594),4))/4)*60,"")</f>
        <v/>
      </c>
      <c r="S2594" t="str">
        <f>IF((ValuesFromComPort!AB2594)&lt;&gt;"",((_xlfn.BITAND((ValuesFromComPort!AB2594),32))/32)*70,"")</f>
        <v/>
      </c>
    </row>
    <row r="2595" spans="2:19" x14ac:dyDescent="0.25">
      <c r="B2595" t="str">
        <f>IF((ValuesFromComPort!B2595)&lt;&gt;"",((((ValuesFromComPort!B2595)-(Calculated!$B$2))/1.28)/320),"")</f>
        <v/>
      </c>
      <c r="C2595" t="str">
        <f>IF((ValuesFromComPort!C2595)&lt;&gt;"",((((ValuesFromComPort!C2595)-(Calculated!$C$2))/1.28)/320),"")</f>
        <v/>
      </c>
      <c r="D2595" t="str">
        <f>IF((ValuesFromComPort!D2595)&lt;&gt;"",((((ValuesFromComPort!D2595)-(Calculated!$D$2))/1.28)/80),"")</f>
        <v/>
      </c>
      <c r="E2595" t="str">
        <f>IF((ValuesFromComPort!F2595)&lt;&gt;"",((((ValuesFromComPort!F2595)-(Calculated!$E$2))/1.28)/80),"")</f>
        <v/>
      </c>
      <c r="F2595" t="str">
        <f>IF((ValuesFromComPort!H2595)&lt;&gt;"",((((ValuesFromComPort!H2595)-(Calculated!$F$2))/1.28)/3.2),"")</f>
        <v/>
      </c>
      <c r="G2595" t="str">
        <f>IF((ValuesFromComPort!I2595)&lt;&gt;"",((((ValuesFromComPort!I2595)-$G$2)*0.015625)/0.3),"")</f>
        <v/>
      </c>
      <c r="H2595" t="str">
        <f>IF((ValuesFromComPort!J2595)&lt;&gt;"",((((ValuesFromComPort!J2595)-(Calculated!$H$2))/1.28)*3.2),"")</f>
        <v/>
      </c>
      <c r="I2595" t="str">
        <f>IF((ValuesFromComPort!K2595)&lt;&gt;"",((((ValuesFromComPort!K2595)-(Calculated!$I$2))/1.28)/64),"")</f>
        <v/>
      </c>
      <c r="J2595" t="str">
        <f>IF((ValuesFromComPort!M2595)&lt;&gt;"",((((ValuesFromComPort!M2595)-(Calculated!$J$2))/1.28)/800),"")</f>
        <v/>
      </c>
      <c r="K2595" t="str">
        <f>IF((ValuesFromComPort!N2595)&lt;&gt;"",(((ValuesFromComPort!N2595)-(Calculated!$K$2))/1.28/3200),"")</f>
        <v/>
      </c>
      <c r="L2595" t="str">
        <f>IF((ValuesFromComPort!O2595)&lt;&gt;"",((((ValuesFromComPort!O2595)-(Calculated!$L$2))/1.28)/3.2),"")</f>
        <v/>
      </c>
      <c r="M2595" t="str">
        <f>IF((ValuesFromComPort!P2595)&lt;&gt;"",((((ValuesFromComPort!P2595)-(Calculated!$M$2))/1.28)/16),"")</f>
        <v/>
      </c>
      <c r="N2595" t="str">
        <f>IF((ValuesFromComPort!Q2595)&lt;&gt;"",((((ValuesFromComPort!Q2595)-(Calculated!$N$2))/1.28)/160),"")</f>
        <v/>
      </c>
      <c r="O2595" t="str">
        <f>IF((ValuesFromComPort!AA2595)&lt;&gt;"",(ValuesFromComPort!AA2595),"")</f>
        <v/>
      </c>
      <c r="P2595" t="str">
        <f>IF((ValuesFromComPort!AB2595)&lt;&gt;"",((_xlfn.BITAND((ValuesFromComPort!AB2595),1))*(ValuesFromComPort!AA2595)*1)+100*(_xlfn.BITAND((ValuesFromComPort!AB2595),1)),"")</f>
        <v/>
      </c>
      <c r="Q2595" t="str">
        <f>IF((ValuesFromComPort!AB2595)&lt;&gt;"",((_xlfn.BITAND((ValuesFromComPort!AB2595),2))/2)*50,"")</f>
        <v/>
      </c>
      <c r="R2595" t="str">
        <f>IF((ValuesFromComPort!AB2595)&lt;&gt;"",((_xlfn.BITAND((ValuesFromComPort!AB2595),4))/4)*60,"")</f>
        <v/>
      </c>
      <c r="S2595" t="str">
        <f>IF((ValuesFromComPort!AB2595)&lt;&gt;"",((_xlfn.BITAND((ValuesFromComPort!AB2595),32))/32)*70,"")</f>
        <v/>
      </c>
    </row>
    <row r="2596" spans="2:19" x14ac:dyDescent="0.25">
      <c r="B2596" t="str">
        <f>IF((ValuesFromComPort!B2596)&lt;&gt;"",((((ValuesFromComPort!B2596)-(Calculated!$B$2))/1.28)/320),"")</f>
        <v/>
      </c>
      <c r="C2596" t="str">
        <f>IF((ValuesFromComPort!C2596)&lt;&gt;"",((((ValuesFromComPort!C2596)-(Calculated!$C$2))/1.28)/320),"")</f>
        <v/>
      </c>
      <c r="D2596" t="str">
        <f>IF((ValuesFromComPort!D2596)&lt;&gt;"",((((ValuesFromComPort!D2596)-(Calculated!$D$2))/1.28)/80),"")</f>
        <v/>
      </c>
      <c r="E2596" t="str">
        <f>IF((ValuesFromComPort!F2596)&lt;&gt;"",((((ValuesFromComPort!F2596)-(Calculated!$E$2))/1.28)/80),"")</f>
        <v/>
      </c>
      <c r="F2596" t="str">
        <f>IF((ValuesFromComPort!H2596)&lt;&gt;"",((((ValuesFromComPort!H2596)-(Calculated!$F$2))/1.28)/3.2),"")</f>
        <v/>
      </c>
      <c r="G2596" t="str">
        <f>IF((ValuesFromComPort!I2596)&lt;&gt;"",((((ValuesFromComPort!I2596)-$G$2)*0.015625)/0.3),"")</f>
        <v/>
      </c>
      <c r="H2596" t="str">
        <f>IF((ValuesFromComPort!J2596)&lt;&gt;"",((((ValuesFromComPort!J2596)-(Calculated!$H$2))/1.28)*3.2),"")</f>
        <v/>
      </c>
      <c r="I2596" t="str">
        <f>IF((ValuesFromComPort!K2596)&lt;&gt;"",((((ValuesFromComPort!K2596)-(Calculated!$I$2))/1.28)/64),"")</f>
        <v/>
      </c>
      <c r="J2596" t="str">
        <f>IF((ValuesFromComPort!M2596)&lt;&gt;"",((((ValuesFromComPort!M2596)-(Calculated!$J$2))/1.28)/800),"")</f>
        <v/>
      </c>
      <c r="K2596" t="str">
        <f>IF((ValuesFromComPort!N2596)&lt;&gt;"",(((ValuesFromComPort!N2596)-(Calculated!$K$2))/1.28/3200),"")</f>
        <v/>
      </c>
      <c r="L2596" t="str">
        <f>IF((ValuesFromComPort!O2596)&lt;&gt;"",((((ValuesFromComPort!O2596)-(Calculated!$L$2))/1.28)/3.2),"")</f>
        <v/>
      </c>
      <c r="M2596" t="str">
        <f>IF((ValuesFromComPort!P2596)&lt;&gt;"",((((ValuesFromComPort!P2596)-(Calculated!$M$2))/1.28)/16),"")</f>
        <v/>
      </c>
      <c r="N2596" t="str">
        <f>IF((ValuesFromComPort!Q2596)&lt;&gt;"",((((ValuesFromComPort!Q2596)-(Calculated!$N$2))/1.28)/160),"")</f>
        <v/>
      </c>
      <c r="O2596" t="str">
        <f>IF((ValuesFromComPort!AA2596)&lt;&gt;"",(ValuesFromComPort!AA2596),"")</f>
        <v/>
      </c>
      <c r="P2596" t="str">
        <f>IF((ValuesFromComPort!AB2596)&lt;&gt;"",((_xlfn.BITAND((ValuesFromComPort!AB2596),1))*(ValuesFromComPort!AA2596)*1)+100*(_xlfn.BITAND((ValuesFromComPort!AB2596),1)),"")</f>
        <v/>
      </c>
      <c r="Q2596" t="str">
        <f>IF((ValuesFromComPort!AB2596)&lt;&gt;"",((_xlfn.BITAND((ValuesFromComPort!AB2596),2))/2)*50,"")</f>
        <v/>
      </c>
      <c r="R2596" t="str">
        <f>IF((ValuesFromComPort!AB2596)&lt;&gt;"",((_xlfn.BITAND((ValuesFromComPort!AB2596),4))/4)*60,"")</f>
        <v/>
      </c>
      <c r="S2596" t="str">
        <f>IF((ValuesFromComPort!AB2596)&lt;&gt;"",((_xlfn.BITAND((ValuesFromComPort!AB2596),32))/32)*70,"")</f>
        <v/>
      </c>
    </row>
    <row r="2597" spans="2:19" x14ac:dyDescent="0.25">
      <c r="B2597" t="str">
        <f>IF((ValuesFromComPort!B2597)&lt;&gt;"",((((ValuesFromComPort!B2597)-(Calculated!$B$2))/1.28)/320),"")</f>
        <v/>
      </c>
      <c r="C2597" t="str">
        <f>IF((ValuesFromComPort!C2597)&lt;&gt;"",((((ValuesFromComPort!C2597)-(Calculated!$C$2))/1.28)/320),"")</f>
        <v/>
      </c>
      <c r="D2597" t="str">
        <f>IF((ValuesFromComPort!D2597)&lt;&gt;"",((((ValuesFromComPort!D2597)-(Calculated!$D$2))/1.28)/80),"")</f>
        <v/>
      </c>
      <c r="E2597" t="str">
        <f>IF((ValuesFromComPort!F2597)&lt;&gt;"",((((ValuesFromComPort!F2597)-(Calculated!$E$2))/1.28)/80),"")</f>
        <v/>
      </c>
      <c r="F2597" t="str">
        <f>IF((ValuesFromComPort!H2597)&lt;&gt;"",((((ValuesFromComPort!H2597)-(Calculated!$F$2))/1.28)/3.2),"")</f>
        <v/>
      </c>
      <c r="G2597" t="str">
        <f>IF((ValuesFromComPort!I2597)&lt;&gt;"",((((ValuesFromComPort!I2597)-$G$2)*0.015625)/0.3),"")</f>
        <v/>
      </c>
      <c r="H2597" t="str">
        <f>IF((ValuesFromComPort!J2597)&lt;&gt;"",((((ValuesFromComPort!J2597)-(Calculated!$H$2))/1.28)*3.2),"")</f>
        <v/>
      </c>
      <c r="I2597" t="str">
        <f>IF((ValuesFromComPort!K2597)&lt;&gt;"",((((ValuesFromComPort!K2597)-(Calculated!$I$2))/1.28)/64),"")</f>
        <v/>
      </c>
      <c r="J2597" t="str">
        <f>IF((ValuesFromComPort!M2597)&lt;&gt;"",((((ValuesFromComPort!M2597)-(Calculated!$J$2))/1.28)/800),"")</f>
        <v/>
      </c>
      <c r="K2597" t="str">
        <f>IF((ValuesFromComPort!N2597)&lt;&gt;"",(((ValuesFromComPort!N2597)-(Calculated!$K$2))/1.28/3200),"")</f>
        <v/>
      </c>
      <c r="L2597" t="str">
        <f>IF((ValuesFromComPort!O2597)&lt;&gt;"",((((ValuesFromComPort!O2597)-(Calculated!$L$2))/1.28)/3.2),"")</f>
        <v/>
      </c>
      <c r="M2597" t="str">
        <f>IF((ValuesFromComPort!P2597)&lt;&gt;"",((((ValuesFromComPort!P2597)-(Calculated!$M$2))/1.28)/16),"")</f>
        <v/>
      </c>
      <c r="N2597" t="str">
        <f>IF((ValuesFromComPort!Q2597)&lt;&gt;"",((((ValuesFromComPort!Q2597)-(Calculated!$N$2))/1.28)/160),"")</f>
        <v/>
      </c>
      <c r="O2597" t="str">
        <f>IF((ValuesFromComPort!AA2597)&lt;&gt;"",(ValuesFromComPort!AA2597),"")</f>
        <v/>
      </c>
      <c r="P2597" t="str">
        <f>IF((ValuesFromComPort!AB2597)&lt;&gt;"",((_xlfn.BITAND((ValuesFromComPort!AB2597),1))*(ValuesFromComPort!AA2597)*1)+100*(_xlfn.BITAND((ValuesFromComPort!AB2597),1)),"")</f>
        <v/>
      </c>
      <c r="Q2597" t="str">
        <f>IF((ValuesFromComPort!AB2597)&lt;&gt;"",((_xlfn.BITAND((ValuesFromComPort!AB2597),2))/2)*50,"")</f>
        <v/>
      </c>
      <c r="R2597" t="str">
        <f>IF((ValuesFromComPort!AB2597)&lt;&gt;"",((_xlfn.BITAND((ValuesFromComPort!AB2597),4))/4)*60,"")</f>
        <v/>
      </c>
      <c r="S2597" t="str">
        <f>IF((ValuesFromComPort!AB2597)&lt;&gt;"",((_xlfn.BITAND((ValuesFromComPort!AB2597),32))/32)*70,"")</f>
        <v/>
      </c>
    </row>
    <row r="2598" spans="2:19" x14ac:dyDescent="0.25">
      <c r="B2598" t="str">
        <f>IF((ValuesFromComPort!B2598)&lt;&gt;"",((((ValuesFromComPort!B2598)-(Calculated!$B$2))/1.28)/320),"")</f>
        <v/>
      </c>
      <c r="C2598" t="str">
        <f>IF((ValuesFromComPort!C2598)&lt;&gt;"",((((ValuesFromComPort!C2598)-(Calculated!$C$2))/1.28)/320),"")</f>
        <v/>
      </c>
      <c r="D2598" t="str">
        <f>IF((ValuesFromComPort!D2598)&lt;&gt;"",((((ValuesFromComPort!D2598)-(Calculated!$D$2))/1.28)/80),"")</f>
        <v/>
      </c>
      <c r="E2598" t="str">
        <f>IF((ValuesFromComPort!F2598)&lt;&gt;"",((((ValuesFromComPort!F2598)-(Calculated!$E$2))/1.28)/80),"")</f>
        <v/>
      </c>
      <c r="F2598" t="str">
        <f>IF((ValuesFromComPort!H2598)&lt;&gt;"",((((ValuesFromComPort!H2598)-(Calculated!$F$2))/1.28)/3.2),"")</f>
        <v/>
      </c>
      <c r="G2598" t="str">
        <f>IF((ValuesFromComPort!I2598)&lt;&gt;"",((((ValuesFromComPort!I2598)-$G$2)*0.015625)/0.3),"")</f>
        <v/>
      </c>
      <c r="H2598" t="str">
        <f>IF((ValuesFromComPort!J2598)&lt;&gt;"",((((ValuesFromComPort!J2598)-(Calculated!$H$2))/1.28)*3.2),"")</f>
        <v/>
      </c>
      <c r="I2598" t="str">
        <f>IF((ValuesFromComPort!K2598)&lt;&gt;"",((((ValuesFromComPort!K2598)-(Calculated!$I$2))/1.28)/64),"")</f>
        <v/>
      </c>
      <c r="J2598" t="str">
        <f>IF((ValuesFromComPort!M2598)&lt;&gt;"",((((ValuesFromComPort!M2598)-(Calculated!$J$2))/1.28)/800),"")</f>
        <v/>
      </c>
      <c r="K2598" t="str">
        <f>IF((ValuesFromComPort!N2598)&lt;&gt;"",(((ValuesFromComPort!N2598)-(Calculated!$K$2))/1.28/3200),"")</f>
        <v/>
      </c>
      <c r="L2598" t="str">
        <f>IF((ValuesFromComPort!O2598)&lt;&gt;"",((((ValuesFromComPort!O2598)-(Calculated!$L$2))/1.28)/3.2),"")</f>
        <v/>
      </c>
      <c r="M2598" t="str">
        <f>IF((ValuesFromComPort!P2598)&lt;&gt;"",((((ValuesFromComPort!P2598)-(Calculated!$M$2))/1.28)/16),"")</f>
        <v/>
      </c>
      <c r="N2598" t="str">
        <f>IF((ValuesFromComPort!Q2598)&lt;&gt;"",((((ValuesFromComPort!Q2598)-(Calculated!$N$2))/1.28)/160),"")</f>
        <v/>
      </c>
      <c r="O2598" t="str">
        <f>IF((ValuesFromComPort!AA2598)&lt;&gt;"",(ValuesFromComPort!AA2598),"")</f>
        <v/>
      </c>
      <c r="P2598" t="str">
        <f>IF((ValuesFromComPort!AB2598)&lt;&gt;"",((_xlfn.BITAND((ValuesFromComPort!AB2598),1))*(ValuesFromComPort!AA2598)*1)+100*(_xlfn.BITAND((ValuesFromComPort!AB2598),1)),"")</f>
        <v/>
      </c>
      <c r="Q2598" t="str">
        <f>IF((ValuesFromComPort!AB2598)&lt;&gt;"",((_xlfn.BITAND((ValuesFromComPort!AB2598),2))/2)*50,"")</f>
        <v/>
      </c>
      <c r="R2598" t="str">
        <f>IF((ValuesFromComPort!AB2598)&lt;&gt;"",((_xlfn.BITAND((ValuesFromComPort!AB2598),4))/4)*60,"")</f>
        <v/>
      </c>
      <c r="S2598" t="str">
        <f>IF((ValuesFromComPort!AB2598)&lt;&gt;"",((_xlfn.BITAND((ValuesFromComPort!AB2598),32))/32)*70,"")</f>
        <v/>
      </c>
    </row>
    <row r="2599" spans="2:19" x14ac:dyDescent="0.25">
      <c r="B2599" t="str">
        <f>IF((ValuesFromComPort!B2599)&lt;&gt;"",((((ValuesFromComPort!B2599)-(Calculated!$B$2))/1.28)/320),"")</f>
        <v/>
      </c>
      <c r="C2599" t="str">
        <f>IF((ValuesFromComPort!C2599)&lt;&gt;"",((((ValuesFromComPort!C2599)-(Calculated!$C$2))/1.28)/320),"")</f>
        <v/>
      </c>
      <c r="D2599" t="str">
        <f>IF((ValuesFromComPort!D2599)&lt;&gt;"",((((ValuesFromComPort!D2599)-(Calculated!$D$2))/1.28)/80),"")</f>
        <v/>
      </c>
      <c r="E2599" t="str">
        <f>IF((ValuesFromComPort!F2599)&lt;&gt;"",((((ValuesFromComPort!F2599)-(Calculated!$E$2))/1.28)/80),"")</f>
        <v/>
      </c>
      <c r="F2599" t="str">
        <f>IF((ValuesFromComPort!H2599)&lt;&gt;"",((((ValuesFromComPort!H2599)-(Calculated!$F$2))/1.28)/3.2),"")</f>
        <v/>
      </c>
      <c r="G2599" t="str">
        <f>IF((ValuesFromComPort!I2599)&lt;&gt;"",((((ValuesFromComPort!I2599)-$G$2)*0.015625)/0.3),"")</f>
        <v/>
      </c>
      <c r="H2599" t="str">
        <f>IF((ValuesFromComPort!J2599)&lt;&gt;"",((((ValuesFromComPort!J2599)-(Calculated!$H$2))/1.28)*3.2),"")</f>
        <v/>
      </c>
      <c r="I2599" t="str">
        <f>IF((ValuesFromComPort!K2599)&lt;&gt;"",((((ValuesFromComPort!K2599)-(Calculated!$I$2))/1.28)/64),"")</f>
        <v/>
      </c>
      <c r="J2599" t="str">
        <f>IF((ValuesFromComPort!M2599)&lt;&gt;"",((((ValuesFromComPort!M2599)-(Calculated!$J$2))/1.28)/800),"")</f>
        <v/>
      </c>
      <c r="K2599" t="str">
        <f>IF((ValuesFromComPort!N2599)&lt;&gt;"",(((ValuesFromComPort!N2599)-(Calculated!$K$2))/1.28/3200),"")</f>
        <v/>
      </c>
      <c r="L2599" t="str">
        <f>IF((ValuesFromComPort!O2599)&lt;&gt;"",((((ValuesFromComPort!O2599)-(Calculated!$L$2))/1.28)/3.2),"")</f>
        <v/>
      </c>
      <c r="M2599" t="str">
        <f>IF((ValuesFromComPort!P2599)&lt;&gt;"",((((ValuesFromComPort!P2599)-(Calculated!$M$2))/1.28)/16),"")</f>
        <v/>
      </c>
      <c r="N2599" t="str">
        <f>IF((ValuesFromComPort!Q2599)&lt;&gt;"",((((ValuesFromComPort!Q2599)-(Calculated!$N$2))/1.28)/160),"")</f>
        <v/>
      </c>
      <c r="O2599" t="str">
        <f>IF((ValuesFromComPort!AA2599)&lt;&gt;"",(ValuesFromComPort!AA2599),"")</f>
        <v/>
      </c>
      <c r="P2599" t="str">
        <f>IF((ValuesFromComPort!AB2599)&lt;&gt;"",((_xlfn.BITAND((ValuesFromComPort!AB2599),1))*(ValuesFromComPort!AA2599)*1)+100*(_xlfn.BITAND((ValuesFromComPort!AB2599),1)),"")</f>
        <v/>
      </c>
      <c r="Q2599" t="str">
        <f>IF((ValuesFromComPort!AB2599)&lt;&gt;"",((_xlfn.BITAND((ValuesFromComPort!AB2599),2))/2)*50,"")</f>
        <v/>
      </c>
      <c r="R2599" t="str">
        <f>IF((ValuesFromComPort!AB2599)&lt;&gt;"",((_xlfn.BITAND((ValuesFromComPort!AB2599),4))/4)*60,"")</f>
        <v/>
      </c>
      <c r="S2599" t="str">
        <f>IF((ValuesFromComPort!AB2599)&lt;&gt;"",((_xlfn.BITAND((ValuesFromComPort!AB2599),32))/32)*70,"")</f>
        <v/>
      </c>
    </row>
    <row r="2600" spans="2:19" x14ac:dyDescent="0.25">
      <c r="B2600" t="str">
        <f>IF((ValuesFromComPort!B2600)&lt;&gt;"",((((ValuesFromComPort!B2600)-(Calculated!$B$2))/1.28)/320),"")</f>
        <v/>
      </c>
      <c r="C2600" t="str">
        <f>IF((ValuesFromComPort!C2600)&lt;&gt;"",((((ValuesFromComPort!C2600)-(Calculated!$C$2))/1.28)/320),"")</f>
        <v/>
      </c>
      <c r="D2600" t="str">
        <f>IF((ValuesFromComPort!D2600)&lt;&gt;"",((((ValuesFromComPort!D2600)-(Calculated!$D$2))/1.28)/80),"")</f>
        <v/>
      </c>
      <c r="E2600" t="str">
        <f>IF((ValuesFromComPort!F2600)&lt;&gt;"",((((ValuesFromComPort!F2600)-(Calculated!$E$2))/1.28)/80),"")</f>
        <v/>
      </c>
      <c r="F2600" t="str">
        <f>IF((ValuesFromComPort!H2600)&lt;&gt;"",((((ValuesFromComPort!H2600)-(Calculated!$F$2))/1.28)/3.2),"")</f>
        <v/>
      </c>
      <c r="G2600" t="str">
        <f>IF((ValuesFromComPort!I2600)&lt;&gt;"",((((ValuesFromComPort!I2600)-$G$2)*0.015625)/0.3),"")</f>
        <v/>
      </c>
      <c r="H2600" t="str">
        <f>IF((ValuesFromComPort!J2600)&lt;&gt;"",((((ValuesFromComPort!J2600)-(Calculated!$H$2))/1.28)*3.2),"")</f>
        <v/>
      </c>
      <c r="I2600" t="str">
        <f>IF((ValuesFromComPort!K2600)&lt;&gt;"",((((ValuesFromComPort!K2600)-(Calculated!$I$2))/1.28)/64),"")</f>
        <v/>
      </c>
      <c r="J2600" t="str">
        <f>IF((ValuesFromComPort!M2600)&lt;&gt;"",((((ValuesFromComPort!M2600)-(Calculated!$J$2))/1.28)/800),"")</f>
        <v/>
      </c>
      <c r="K2600" t="str">
        <f>IF((ValuesFromComPort!N2600)&lt;&gt;"",(((ValuesFromComPort!N2600)-(Calculated!$K$2))/1.28/3200),"")</f>
        <v/>
      </c>
      <c r="L2600" t="str">
        <f>IF((ValuesFromComPort!O2600)&lt;&gt;"",((((ValuesFromComPort!O2600)-(Calculated!$L$2))/1.28)/3.2),"")</f>
        <v/>
      </c>
      <c r="M2600" t="str">
        <f>IF((ValuesFromComPort!P2600)&lt;&gt;"",((((ValuesFromComPort!P2600)-(Calculated!$M$2))/1.28)/16),"")</f>
        <v/>
      </c>
      <c r="N2600" t="str">
        <f>IF((ValuesFromComPort!Q2600)&lt;&gt;"",((((ValuesFromComPort!Q2600)-(Calculated!$N$2))/1.28)/160),"")</f>
        <v/>
      </c>
      <c r="O2600" t="str">
        <f>IF((ValuesFromComPort!AA2600)&lt;&gt;"",(ValuesFromComPort!AA2600),"")</f>
        <v/>
      </c>
      <c r="P2600" t="str">
        <f>IF((ValuesFromComPort!AB2600)&lt;&gt;"",((_xlfn.BITAND((ValuesFromComPort!AB2600),1))*(ValuesFromComPort!AA2600)*1)+100*(_xlfn.BITAND((ValuesFromComPort!AB2600),1)),"")</f>
        <v/>
      </c>
      <c r="Q2600" t="str">
        <f>IF((ValuesFromComPort!AB2600)&lt;&gt;"",((_xlfn.BITAND((ValuesFromComPort!AB2600),2))/2)*50,"")</f>
        <v/>
      </c>
      <c r="R2600" t="str">
        <f>IF((ValuesFromComPort!AB2600)&lt;&gt;"",((_xlfn.BITAND((ValuesFromComPort!AB2600),4))/4)*60,"")</f>
        <v/>
      </c>
      <c r="S2600" t="str">
        <f>IF((ValuesFromComPort!AB2600)&lt;&gt;"",((_xlfn.BITAND((ValuesFromComPort!AB2600),32))/32)*70,"")</f>
        <v/>
      </c>
    </row>
    <row r="2601" spans="2:19" x14ac:dyDescent="0.25">
      <c r="B2601" t="str">
        <f>IF((ValuesFromComPort!B2601)&lt;&gt;"",((((ValuesFromComPort!B2601)-(Calculated!$B$2))/1.28)/320),"")</f>
        <v/>
      </c>
      <c r="C2601" t="str">
        <f>IF((ValuesFromComPort!C2601)&lt;&gt;"",((((ValuesFromComPort!C2601)-(Calculated!$C$2))/1.28)/320),"")</f>
        <v/>
      </c>
      <c r="D2601" t="str">
        <f>IF((ValuesFromComPort!D2601)&lt;&gt;"",((((ValuesFromComPort!D2601)-(Calculated!$D$2))/1.28)/80),"")</f>
        <v/>
      </c>
      <c r="E2601" t="str">
        <f>IF((ValuesFromComPort!F2601)&lt;&gt;"",((((ValuesFromComPort!F2601)-(Calculated!$E$2))/1.28)/80),"")</f>
        <v/>
      </c>
      <c r="F2601" t="str">
        <f>IF((ValuesFromComPort!H2601)&lt;&gt;"",((((ValuesFromComPort!H2601)-(Calculated!$F$2))/1.28)/3.2),"")</f>
        <v/>
      </c>
      <c r="G2601" t="str">
        <f>IF((ValuesFromComPort!I2601)&lt;&gt;"",((((ValuesFromComPort!I2601)-$G$2)*0.015625)/0.3),"")</f>
        <v/>
      </c>
      <c r="H2601" t="str">
        <f>IF((ValuesFromComPort!J2601)&lt;&gt;"",((((ValuesFromComPort!J2601)-(Calculated!$H$2))/1.28)*3.2),"")</f>
        <v/>
      </c>
      <c r="I2601" t="str">
        <f>IF((ValuesFromComPort!K2601)&lt;&gt;"",((((ValuesFromComPort!K2601)-(Calculated!$I$2))/1.28)/64),"")</f>
        <v/>
      </c>
      <c r="J2601" t="str">
        <f>IF((ValuesFromComPort!M2601)&lt;&gt;"",((((ValuesFromComPort!M2601)-(Calculated!$J$2))/1.28)/800),"")</f>
        <v/>
      </c>
      <c r="K2601" t="str">
        <f>IF((ValuesFromComPort!N2601)&lt;&gt;"",(((ValuesFromComPort!N2601)-(Calculated!$K$2))/1.28/3200),"")</f>
        <v/>
      </c>
      <c r="L2601" t="str">
        <f>IF((ValuesFromComPort!O2601)&lt;&gt;"",((((ValuesFromComPort!O2601)-(Calculated!$L$2))/1.28)/3.2),"")</f>
        <v/>
      </c>
      <c r="M2601" t="str">
        <f>IF((ValuesFromComPort!P2601)&lt;&gt;"",((((ValuesFromComPort!P2601)-(Calculated!$M$2))/1.28)/16),"")</f>
        <v/>
      </c>
      <c r="N2601" t="str">
        <f>IF((ValuesFromComPort!Q2601)&lt;&gt;"",((((ValuesFromComPort!Q2601)-(Calculated!$N$2))/1.28)/160),"")</f>
        <v/>
      </c>
      <c r="O2601" t="str">
        <f>IF((ValuesFromComPort!AA2601)&lt;&gt;"",(ValuesFromComPort!AA2601),"")</f>
        <v/>
      </c>
      <c r="P2601" t="str">
        <f>IF((ValuesFromComPort!AB2601)&lt;&gt;"",((_xlfn.BITAND((ValuesFromComPort!AB2601),1))*(ValuesFromComPort!AA2601)*1)+100*(_xlfn.BITAND((ValuesFromComPort!AB2601),1)),"")</f>
        <v/>
      </c>
      <c r="Q2601" t="str">
        <f>IF((ValuesFromComPort!AB2601)&lt;&gt;"",((_xlfn.BITAND((ValuesFromComPort!AB2601),2))/2)*50,"")</f>
        <v/>
      </c>
      <c r="R2601" t="str">
        <f>IF((ValuesFromComPort!AB2601)&lt;&gt;"",((_xlfn.BITAND((ValuesFromComPort!AB2601),4))/4)*60,"")</f>
        <v/>
      </c>
      <c r="S2601" t="str">
        <f>IF((ValuesFromComPort!AB2601)&lt;&gt;"",((_xlfn.BITAND((ValuesFromComPort!AB2601),32))/32)*70,"")</f>
        <v/>
      </c>
    </row>
    <row r="2602" spans="2:19" x14ac:dyDescent="0.25">
      <c r="B2602" t="str">
        <f>IF((ValuesFromComPort!B2602)&lt;&gt;"",((((ValuesFromComPort!B2602)-(Calculated!$B$2))/1.28)/320),"")</f>
        <v/>
      </c>
      <c r="C2602" t="str">
        <f>IF((ValuesFromComPort!C2602)&lt;&gt;"",((((ValuesFromComPort!C2602)-(Calculated!$C$2))/1.28)/320),"")</f>
        <v/>
      </c>
      <c r="D2602" t="str">
        <f>IF((ValuesFromComPort!D2602)&lt;&gt;"",((((ValuesFromComPort!D2602)-(Calculated!$D$2))/1.28)/80),"")</f>
        <v/>
      </c>
      <c r="E2602" t="str">
        <f>IF((ValuesFromComPort!F2602)&lt;&gt;"",((((ValuesFromComPort!F2602)-(Calculated!$E$2))/1.28)/80),"")</f>
        <v/>
      </c>
      <c r="F2602" t="str">
        <f>IF((ValuesFromComPort!H2602)&lt;&gt;"",((((ValuesFromComPort!H2602)-(Calculated!$F$2))/1.28)/3.2),"")</f>
        <v/>
      </c>
      <c r="G2602" t="str">
        <f>IF((ValuesFromComPort!I2602)&lt;&gt;"",((((ValuesFromComPort!I2602)-$G$2)*0.015625)/0.3),"")</f>
        <v/>
      </c>
      <c r="H2602" t="str">
        <f>IF((ValuesFromComPort!J2602)&lt;&gt;"",((((ValuesFromComPort!J2602)-(Calculated!$H$2))/1.28)*3.2),"")</f>
        <v/>
      </c>
      <c r="I2602" t="str">
        <f>IF((ValuesFromComPort!K2602)&lt;&gt;"",((((ValuesFromComPort!K2602)-(Calculated!$I$2))/1.28)/64),"")</f>
        <v/>
      </c>
      <c r="J2602" t="str">
        <f>IF((ValuesFromComPort!M2602)&lt;&gt;"",((((ValuesFromComPort!M2602)-(Calculated!$J$2))/1.28)/800),"")</f>
        <v/>
      </c>
      <c r="K2602" t="str">
        <f>IF((ValuesFromComPort!N2602)&lt;&gt;"",(((ValuesFromComPort!N2602)-(Calculated!$K$2))/1.28/3200),"")</f>
        <v/>
      </c>
      <c r="L2602" t="str">
        <f>IF((ValuesFromComPort!O2602)&lt;&gt;"",((((ValuesFromComPort!O2602)-(Calculated!$L$2))/1.28)/3.2),"")</f>
        <v/>
      </c>
      <c r="M2602" t="str">
        <f>IF((ValuesFromComPort!P2602)&lt;&gt;"",((((ValuesFromComPort!P2602)-(Calculated!$M$2))/1.28)/16),"")</f>
        <v/>
      </c>
      <c r="N2602" t="str">
        <f>IF((ValuesFromComPort!Q2602)&lt;&gt;"",((((ValuesFromComPort!Q2602)-(Calculated!$N$2))/1.28)/160),"")</f>
        <v/>
      </c>
      <c r="O2602" t="str">
        <f>IF((ValuesFromComPort!AA2602)&lt;&gt;"",(ValuesFromComPort!AA2602),"")</f>
        <v/>
      </c>
      <c r="P2602" t="str">
        <f>IF((ValuesFromComPort!AB2602)&lt;&gt;"",((_xlfn.BITAND((ValuesFromComPort!AB2602),1))*(ValuesFromComPort!AA2602)*1)+100*(_xlfn.BITAND((ValuesFromComPort!AB2602),1)),"")</f>
        <v/>
      </c>
      <c r="Q2602" t="str">
        <f>IF((ValuesFromComPort!AB2602)&lt;&gt;"",((_xlfn.BITAND((ValuesFromComPort!AB2602),2))/2)*50,"")</f>
        <v/>
      </c>
      <c r="R2602" t="str">
        <f>IF((ValuesFromComPort!AB2602)&lt;&gt;"",((_xlfn.BITAND((ValuesFromComPort!AB2602),4))/4)*60,"")</f>
        <v/>
      </c>
      <c r="S2602" t="str">
        <f>IF((ValuesFromComPort!AB2602)&lt;&gt;"",((_xlfn.BITAND((ValuesFromComPort!AB2602),32))/32)*70,"")</f>
        <v/>
      </c>
    </row>
    <row r="2603" spans="2:19" x14ac:dyDescent="0.25">
      <c r="B2603" t="str">
        <f>IF((ValuesFromComPort!B2603)&lt;&gt;"",((((ValuesFromComPort!B2603)-(Calculated!$B$2))/1.28)/320),"")</f>
        <v/>
      </c>
      <c r="C2603" t="str">
        <f>IF((ValuesFromComPort!C2603)&lt;&gt;"",((((ValuesFromComPort!C2603)-(Calculated!$C$2))/1.28)/320),"")</f>
        <v/>
      </c>
      <c r="D2603" t="str">
        <f>IF((ValuesFromComPort!D2603)&lt;&gt;"",((((ValuesFromComPort!D2603)-(Calculated!$D$2))/1.28)/80),"")</f>
        <v/>
      </c>
      <c r="E2603" t="str">
        <f>IF((ValuesFromComPort!F2603)&lt;&gt;"",((((ValuesFromComPort!F2603)-(Calculated!$E$2))/1.28)/80),"")</f>
        <v/>
      </c>
      <c r="F2603" t="str">
        <f>IF((ValuesFromComPort!H2603)&lt;&gt;"",((((ValuesFromComPort!H2603)-(Calculated!$F$2))/1.28)/3.2),"")</f>
        <v/>
      </c>
      <c r="G2603" t="str">
        <f>IF((ValuesFromComPort!I2603)&lt;&gt;"",((((ValuesFromComPort!I2603)-$G$2)*0.015625)/0.3),"")</f>
        <v/>
      </c>
      <c r="H2603" t="str">
        <f>IF((ValuesFromComPort!J2603)&lt;&gt;"",((((ValuesFromComPort!J2603)-(Calculated!$H$2))/1.28)*3.2),"")</f>
        <v/>
      </c>
      <c r="I2603" t="str">
        <f>IF((ValuesFromComPort!K2603)&lt;&gt;"",((((ValuesFromComPort!K2603)-(Calculated!$I$2))/1.28)/64),"")</f>
        <v/>
      </c>
      <c r="J2603" t="str">
        <f>IF((ValuesFromComPort!M2603)&lt;&gt;"",((((ValuesFromComPort!M2603)-(Calculated!$J$2))/1.28)/800),"")</f>
        <v/>
      </c>
      <c r="K2603" t="str">
        <f>IF((ValuesFromComPort!N2603)&lt;&gt;"",(((ValuesFromComPort!N2603)-(Calculated!$K$2))/1.28/3200),"")</f>
        <v/>
      </c>
      <c r="L2603" t="str">
        <f>IF((ValuesFromComPort!O2603)&lt;&gt;"",((((ValuesFromComPort!O2603)-(Calculated!$L$2))/1.28)/3.2),"")</f>
        <v/>
      </c>
      <c r="M2603" t="str">
        <f>IF((ValuesFromComPort!P2603)&lt;&gt;"",((((ValuesFromComPort!P2603)-(Calculated!$M$2))/1.28)/16),"")</f>
        <v/>
      </c>
      <c r="N2603" t="str">
        <f>IF((ValuesFromComPort!Q2603)&lt;&gt;"",((((ValuesFromComPort!Q2603)-(Calculated!$N$2))/1.28)/160),"")</f>
        <v/>
      </c>
      <c r="O2603" t="str">
        <f>IF((ValuesFromComPort!AA2603)&lt;&gt;"",(ValuesFromComPort!AA2603),"")</f>
        <v/>
      </c>
      <c r="P2603" t="str">
        <f>IF((ValuesFromComPort!AB2603)&lt;&gt;"",((_xlfn.BITAND((ValuesFromComPort!AB2603),1))*(ValuesFromComPort!AA2603)*1)+100*(_xlfn.BITAND((ValuesFromComPort!AB2603),1)),"")</f>
        <v/>
      </c>
      <c r="Q2603" t="str">
        <f>IF((ValuesFromComPort!AB2603)&lt;&gt;"",((_xlfn.BITAND((ValuesFromComPort!AB2603),2))/2)*50,"")</f>
        <v/>
      </c>
      <c r="R2603" t="str">
        <f>IF((ValuesFromComPort!AB2603)&lt;&gt;"",((_xlfn.BITAND((ValuesFromComPort!AB2603),4))/4)*60,"")</f>
        <v/>
      </c>
      <c r="S2603" t="str">
        <f>IF((ValuesFromComPort!AB2603)&lt;&gt;"",((_xlfn.BITAND((ValuesFromComPort!AB2603),32))/32)*70,"")</f>
        <v/>
      </c>
    </row>
    <row r="2604" spans="2:19" x14ac:dyDescent="0.25">
      <c r="B2604" t="str">
        <f>IF((ValuesFromComPort!B2604)&lt;&gt;"",((((ValuesFromComPort!B2604)-(Calculated!$B$2))/1.28)/320),"")</f>
        <v/>
      </c>
      <c r="C2604" t="str">
        <f>IF((ValuesFromComPort!C2604)&lt;&gt;"",((((ValuesFromComPort!C2604)-(Calculated!$C$2))/1.28)/320),"")</f>
        <v/>
      </c>
      <c r="D2604" t="str">
        <f>IF((ValuesFromComPort!D2604)&lt;&gt;"",((((ValuesFromComPort!D2604)-(Calculated!$D$2))/1.28)/80),"")</f>
        <v/>
      </c>
      <c r="E2604" t="str">
        <f>IF((ValuesFromComPort!F2604)&lt;&gt;"",((((ValuesFromComPort!F2604)-(Calculated!$E$2))/1.28)/80),"")</f>
        <v/>
      </c>
      <c r="F2604" t="str">
        <f>IF((ValuesFromComPort!H2604)&lt;&gt;"",((((ValuesFromComPort!H2604)-(Calculated!$F$2))/1.28)/3.2),"")</f>
        <v/>
      </c>
      <c r="G2604" t="str">
        <f>IF((ValuesFromComPort!I2604)&lt;&gt;"",((((ValuesFromComPort!I2604)-$G$2)*0.015625)/0.3),"")</f>
        <v/>
      </c>
      <c r="H2604" t="str">
        <f>IF((ValuesFromComPort!J2604)&lt;&gt;"",((((ValuesFromComPort!J2604)-(Calculated!$H$2))/1.28)*3.2),"")</f>
        <v/>
      </c>
      <c r="I2604" t="str">
        <f>IF((ValuesFromComPort!K2604)&lt;&gt;"",((((ValuesFromComPort!K2604)-(Calculated!$I$2))/1.28)/64),"")</f>
        <v/>
      </c>
      <c r="J2604" t="str">
        <f>IF((ValuesFromComPort!M2604)&lt;&gt;"",((((ValuesFromComPort!M2604)-(Calculated!$J$2))/1.28)/800),"")</f>
        <v/>
      </c>
      <c r="K2604" t="str">
        <f>IF((ValuesFromComPort!N2604)&lt;&gt;"",(((ValuesFromComPort!N2604)-(Calculated!$K$2))/1.28/3200),"")</f>
        <v/>
      </c>
      <c r="L2604" t="str">
        <f>IF((ValuesFromComPort!O2604)&lt;&gt;"",((((ValuesFromComPort!O2604)-(Calculated!$L$2))/1.28)/3.2),"")</f>
        <v/>
      </c>
      <c r="M2604" t="str">
        <f>IF((ValuesFromComPort!P2604)&lt;&gt;"",((((ValuesFromComPort!P2604)-(Calculated!$M$2))/1.28)/16),"")</f>
        <v/>
      </c>
      <c r="N2604" t="str">
        <f>IF((ValuesFromComPort!Q2604)&lt;&gt;"",((((ValuesFromComPort!Q2604)-(Calculated!$N$2))/1.28)/160),"")</f>
        <v/>
      </c>
      <c r="O2604" t="str">
        <f>IF((ValuesFromComPort!AA2604)&lt;&gt;"",(ValuesFromComPort!AA2604),"")</f>
        <v/>
      </c>
      <c r="P2604" t="str">
        <f>IF((ValuesFromComPort!AB2604)&lt;&gt;"",((_xlfn.BITAND((ValuesFromComPort!AB2604),1))*(ValuesFromComPort!AA2604)*1)+100*(_xlfn.BITAND((ValuesFromComPort!AB2604),1)),"")</f>
        <v/>
      </c>
      <c r="Q2604" t="str">
        <f>IF((ValuesFromComPort!AB2604)&lt;&gt;"",((_xlfn.BITAND((ValuesFromComPort!AB2604),2))/2)*50,"")</f>
        <v/>
      </c>
      <c r="R2604" t="str">
        <f>IF((ValuesFromComPort!AB2604)&lt;&gt;"",((_xlfn.BITAND((ValuesFromComPort!AB2604),4))/4)*60,"")</f>
        <v/>
      </c>
      <c r="S2604" t="str">
        <f>IF((ValuesFromComPort!AB2604)&lt;&gt;"",((_xlfn.BITAND((ValuesFromComPort!AB2604),32))/32)*70,"")</f>
        <v/>
      </c>
    </row>
    <row r="2605" spans="2:19" x14ac:dyDescent="0.25">
      <c r="B2605" t="str">
        <f>IF((ValuesFromComPort!B2605)&lt;&gt;"",((((ValuesFromComPort!B2605)-(Calculated!$B$2))/1.28)/320),"")</f>
        <v/>
      </c>
      <c r="C2605" t="str">
        <f>IF((ValuesFromComPort!C2605)&lt;&gt;"",((((ValuesFromComPort!C2605)-(Calculated!$C$2))/1.28)/320),"")</f>
        <v/>
      </c>
      <c r="D2605" t="str">
        <f>IF((ValuesFromComPort!D2605)&lt;&gt;"",((((ValuesFromComPort!D2605)-(Calculated!$D$2))/1.28)/80),"")</f>
        <v/>
      </c>
      <c r="E2605" t="str">
        <f>IF((ValuesFromComPort!F2605)&lt;&gt;"",((((ValuesFromComPort!F2605)-(Calculated!$E$2))/1.28)/80),"")</f>
        <v/>
      </c>
      <c r="F2605" t="str">
        <f>IF((ValuesFromComPort!H2605)&lt;&gt;"",((((ValuesFromComPort!H2605)-(Calculated!$F$2))/1.28)/3.2),"")</f>
        <v/>
      </c>
      <c r="G2605" t="str">
        <f>IF((ValuesFromComPort!I2605)&lt;&gt;"",((((ValuesFromComPort!I2605)-$G$2)*0.015625)/0.3),"")</f>
        <v/>
      </c>
      <c r="H2605" t="str">
        <f>IF((ValuesFromComPort!J2605)&lt;&gt;"",((((ValuesFromComPort!J2605)-(Calculated!$H$2))/1.28)*3.2),"")</f>
        <v/>
      </c>
      <c r="I2605" t="str">
        <f>IF((ValuesFromComPort!K2605)&lt;&gt;"",((((ValuesFromComPort!K2605)-(Calculated!$I$2))/1.28)/64),"")</f>
        <v/>
      </c>
      <c r="J2605" t="str">
        <f>IF((ValuesFromComPort!M2605)&lt;&gt;"",((((ValuesFromComPort!M2605)-(Calculated!$J$2))/1.28)/800),"")</f>
        <v/>
      </c>
      <c r="K2605" t="str">
        <f>IF((ValuesFromComPort!N2605)&lt;&gt;"",(((ValuesFromComPort!N2605)-(Calculated!$K$2))/1.28/3200),"")</f>
        <v/>
      </c>
      <c r="L2605" t="str">
        <f>IF((ValuesFromComPort!O2605)&lt;&gt;"",((((ValuesFromComPort!O2605)-(Calculated!$L$2))/1.28)/3.2),"")</f>
        <v/>
      </c>
      <c r="M2605" t="str">
        <f>IF((ValuesFromComPort!P2605)&lt;&gt;"",((((ValuesFromComPort!P2605)-(Calculated!$M$2))/1.28)/16),"")</f>
        <v/>
      </c>
      <c r="N2605" t="str">
        <f>IF((ValuesFromComPort!Q2605)&lt;&gt;"",((((ValuesFromComPort!Q2605)-(Calculated!$N$2))/1.28)/160),"")</f>
        <v/>
      </c>
      <c r="O2605" t="str">
        <f>IF((ValuesFromComPort!AA2605)&lt;&gt;"",(ValuesFromComPort!AA2605),"")</f>
        <v/>
      </c>
      <c r="P2605" t="str">
        <f>IF((ValuesFromComPort!AB2605)&lt;&gt;"",((_xlfn.BITAND((ValuesFromComPort!AB2605),1))*(ValuesFromComPort!AA2605)*1)+100*(_xlfn.BITAND((ValuesFromComPort!AB2605),1)),"")</f>
        <v/>
      </c>
      <c r="Q2605" t="str">
        <f>IF((ValuesFromComPort!AB2605)&lt;&gt;"",((_xlfn.BITAND((ValuesFromComPort!AB2605),2))/2)*50,"")</f>
        <v/>
      </c>
      <c r="R2605" t="str">
        <f>IF((ValuesFromComPort!AB2605)&lt;&gt;"",((_xlfn.BITAND((ValuesFromComPort!AB2605),4))/4)*60,"")</f>
        <v/>
      </c>
      <c r="S2605" t="str">
        <f>IF((ValuesFromComPort!AB2605)&lt;&gt;"",((_xlfn.BITAND((ValuesFromComPort!AB2605),32))/32)*70,"")</f>
        <v/>
      </c>
    </row>
    <row r="2606" spans="2:19" x14ac:dyDescent="0.25">
      <c r="B2606" t="str">
        <f>IF((ValuesFromComPort!B2606)&lt;&gt;"",((((ValuesFromComPort!B2606)-(Calculated!$B$2))/1.28)/320),"")</f>
        <v/>
      </c>
      <c r="C2606" t="str">
        <f>IF((ValuesFromComPort!C2606)&lt;&gt;"",((((ValuesFromComPort!C2606)-(Calculated!$C$2))/1.28)/320),"")</f>
        <v/>
      </c>
      <c r="D2606" t="str">
        <f>IF((ValuesFromComPort!D2606)&lt;&gt;"",((((ValuesFromComPort!D2606)-(Calculated!$D$2))/1.28)/80),"")</f>
        <v/>
      </c>
      <c r="E2606" t="str">
        <f>IF((ValuesFromComPort!F2606)&lt;&gt;"",((((ValuesFromComPort!F2606)-(Calculated!$E$2))/1.28)/80),"")</f>
        <v/>
      </c>
      <c r="F2606" t="str">
        <f>IF((ValuesFromComPort!H2606)&lt;&gt;"",((((ValuesFromComPort!H2606)-(Calculated!$F$2))/1.28)/3.2),"")</f>
        <v/>
      </c>
      <c r="G2606" t="str">
        <f>IF((ValuesFromComPort!I2606)&lt;&gt;"",((((ValuesFromComPort!I2606)-$G$2)*0.015625)/0.3),"")</f>
        <v/>
      </c>
      <c r="H2606" t="str">
        <f>IF((ValuesFromComPort!J2606)&lt;&gt;"",((((ValuesFromComPort!J2606)-(Calculated!$H$2))/1.28)*3.2),"")</f>
        <v/>
      </c>
      <c r="I2606" t="str">
        <f>IF((ValuesFromComPort!K2606)&lt;&gt;"",((((ValuesFromComPort!K2606)-(Calculated!$I$2))/1.28)/64),"")</f>
        <v/>
      </c>
      <c r="J2606" t="str">
        <f>IF((ValuesFromComPort!M2606)&lt;&gt;"",((((ValuesFromComPort!M2606)-(Calculated!$J$2))/1.28)/800),"")</f>
        <v/>
      </c>
      <c r="K2606" t="str">
        <f>IF((ValuesFromComPort!N2606)&lt;&gt;"",(((ValuesFromComPort!N2606)-(Calculated!$K$2))/1.28/3200),"")</f>
        <v/>
      </c>
      <c r="L2606" t="str">
        <f>IF((ValuesFromComPort!O2606)&lt;&gt;"",((((ValuesFromComPort!O2606)-(Calculated!$L$2))/1.28)/3.2),"")</f>
        <v/>
      </c>
      <c r="M2606" t="str">
        <f>IF((ValuesFromComPort!P2606)&lt;&gt;"",((((ValuesFromComPort!P2606)-(Calculated!$M$2))/1.28)/16),"")</f>
        <v/>
      </c>
      <c r="N2606" t="str">
        <f>IF((ValuesFromComPort!Q2606)&lt;&gt;"",((((ValuesFromComPort!Q2606)-(Calculated!$N$2))/1.28)/160),"")</f>
        <v/>
      </c>
      <c r="O2606" t="str">
        <f>IF((ValuesFromComPort!AA2606)&lt;&gt;"",(ValuesFromComPort!AA2606),"")</f>
        <v/>
      </c>
      <c r="P2606" t="str">
        <f>IF((ValuesFromComPort!AB2606)&lt;&gt;"",((_xlfn.BITAND((ValuesFromComPort!AB2606),1))*(ValuesFromComPort!AA2606)*1)+100*(_xlfn.BITAND((ValuesFromComPort!AB2606),1)),"")</f>
        <v/>
      </c>
      <c r="Q2606" t="str">
        <f>IF((ValuesFromComPort!AB2606)&lt;&gt;"",((_xlfn.BITAND((ValuesFromComPort!AB2606),2))/2)*50,"")</f>
        <v/>
      </c>
      <c r="R2606" t="str">
        <f>IF((ValuesFromComPort!AB2606)&lt;&gt;"",((_xlfn.BITAND((ValuesFromComPort!AB2606),4))/4)*60,"")</f>
        <v/>
      </c>
      <c r="S2606" t="str">
        <f>IF((ValuesFromComPort!AB2606)&lt;&gt;"",((_xlfn.BITAND((ValuesFromComPort!AB2606),32))/32)*70,"")</f>
        <v/>
      </c>
    </row>
    <row r="2607" spans="2:19" x14ac:dyDescent="0.25">
      <c r="B2607" t="str">
        <f>IF((ValuesFromComPort!B2607)&lt;&gt;"",((((ValuesFromComPort!B2607)-(Calculated!$B$2))/1.28)/320),"")</f>
        <v/>
      </c>
      <c r="C2607" t="str">
        <f>IF((ValuesFromComPort!C2607)&lt;&gt;"",((((ValuesFromComPort!C2607)-(Calculated!$C$2))/1.28)/320),"")</f>
        <v/>
      </c>
      <c r="D2607" t="str">
        <f>IF((ValuesFromComPort!D2607)&lt;&gt;"",((((ValuesFromComPort!D2607)-(Calculated!$D$2))/1.28)/80),"")</f>
        <v/>
      </c>
      <c r="E2607" t="str">
        <f>IF((ValuesFromComPort!F2607)&lt;&gt;"",((((ValuesFromComPort!F2607)-(Calculated!$E$2))/1.28)/80),"")</f>
        <v/>
      </c>
      <c r="F2607" t="str">
        <f>IF((ValuesFromComPort!H2607)&lt;&gt;"",((((ValuesFromComPort!H2607)-(Calculated!$F$2))/1.28)/3.2),"")</f>
        <v/>
      </c>
      <c r="G2607" t="str">
        <f>IF((ValuesFromComPort!I2607)&lt;&gt;"",((((ValuesFromComPort!I2607)-$G$2)*0.015625)/0.3),"")</f>
        <v/>
      </c>
      <c r="H2607" t="str">
        <f>IF((ValuesFromComPort!J2607)&lt;&gt;"",((((ValuesFromComPort!J2607)-(Calculated!$H$2))/1.28)*3.2),"")</f>
        <v/>
      </c>
      <c r="I2607" t="str">
        <f>IF((ValuesFromComPort!K2607)&lt;&gt;"",((((ValuesFromComPort!K2607)-(Calculated!$I$2))/1.28)/64),"")</f>
        <v/>
      </c>
      <c r="J2607" t="str">
        <f>IF((ValuesFromComPort!M2607)&lt;&gt;"",((((ValuesFromComPort!M2607)-(Calculated!$J$2))/1.28)/800),"")</f>
        <v/>
      </c>
      <c r="K2607" t="str">
        <f>IF((ValuesFromComPort!N2607)&lt;&gt;"",(((ValuesFromComPort!N2607)-(Calculated!$K$2))/1.28/3200),"")</f>
        <v/>
      </c>
      <c r="L2607" t="str">
        <f>IF((ValuesFromComPort!O2607)&lt;&gt;"",((((ValuesFromComPort!O2607)-(Calculated!$L$2))/1.28)/3.2),"")</f>
        <v/>
      </c>
      <c r="M2607" t="str">
        <f>IF((ValuesFromComPort!P2607)&lt;&gt;"",((((ValuesFromComPort!P2607)-(Calculated!$M$2))/1.28)/16),"")</f>
        <v/>
      </c>
      <c r="N2607" t="str">
        <f>IF((ValuesFromComPort!Q2607)&lt;&gt;"",((((ValuesFromComPort!Q2607)-(Calculated!$N$2))/1.28)/160),"")</f>
        <v/>
      </c>
      <c r="O2607" t="str">
        <f>IF((ValuesFromComPort!AA2607)&lt;&gt;"",(ValuesFromComPort!AA2607),"")</f>
        <v/>
      </c>
      <c r="P2607" t="str">
        <f>IF((ValuesFromComPort!AB2607)&lt;&gt;"",((_xlfn.BITAND((ValuesFromComPort!AB2607),1))*(ValuesFromComPort!AA2607)*1)+100*(_xlfn.BITAND((ValuesFromComPort!AB2607),1)),"")</f>
        <v/>
      </c>
      <c r="Q2607" t="str">
        <f>IF((ValuesFromComPort!AB2607)&lt;&gt;"",((_xlfn.BITAND((ValuesFromComPort!AB2607),2))/2)*50,"")</f>
        <v/>
      </c>
      <c r="R2607" t="str">
        <f>IF((ValuesFromComPort!AB2607)&lt;&gt;"",((_xlfn.BITAND((ValuesFromComPort!AB2607),4))/4)*60,"")</f>
        <v/>
      </c>
      <c r="S2607" t="str">
        <f>IF((ValuesFromComPort!AB2607)&lt;&gt;"",((_xlfn.BITAND((ValuesFromComPort!AB2607),32))/32)*70,"")</f>
        <v/>
      </c>
    </row>
    <row r="2608" spans="2:19" x14ac:dyDescent="0.25">
      <c r="B2608" t="str">
        <f>IF((ValuesFromComPort!B2608)&lt;&gt;"",((((ValuesFromComPort!B2608)-(Calculated!$B$2))/1.28)/320),"")</f>
        <v/>
      </c>
      <c r="C2608" t="str">
        <f>IF((ValuesFromComPort!C2608)&lt;&gt;"",((((ValuesFromComPort!C2608)-(Calculated!$C$2))/1.28)/320),"")</f>
        <v/>
      </c>
      <c r="D2608" t="str">
        <f>IF((ValuesFromComPort!D2608)&lt;&gt;"",((((ValuesFromComPort!D2608)-(Calculated!$D$2))/1.28)/80),"")</f>
        <v/>
      </c>
      <c r="E2608" t="str">
        <f>IF((ValuesFromComPort!F2608)&lt;&gt;"",((((ValuesFromComPort!F2608)-(Calculated!$E$2))/1.28)/80),"")</f>
        <v/>
      </c>
      <c r="F2608" t="str">
        <f>IF((ValuesFromComPort!H2608)&lt;&gt;"",((((ValuesFromComPort!H2608)-(Calculated!$F$2))/1.28)/3.2),"")</f>
        <v/>
      </c>
      <c r="G2608" t="str">
        <f>IF((ValuesFromComPort!I2608)&lt;&gt;"",((((ValuesFromComPort!I2608)-$G$2)*0.015625)/0.3),"")</f>
        <v/>
      </c>
      <c r="H2608" t="str">
        <f>IF((ValuesFromComPort!J2608)&lt;&gt;"",((((ValuesFromComPort!J2608)-(Calculated!$H$2))/1.28)*3.2),"")</f>
        <v/>
      </c>
      <c r="I2608" t="str">
        <f>IF((ValuesFromComPort!K2608)&lt;&gt;"",((((ValuesFromComPort!K2608)-(Calculated!$I$2))/1.28)/64),"")</f>
        <v/>
      </c>
      <c r="J2608" t="str">
        <f>IF((ValuesFromComPort!M2608)&lt;&gt;"",((((ValuesFromComPort!M2608)-(Calculated!$J$2))/1.28)/800),"")</f>
        <v/>
      </c>
      <c r="K2608" t="str">
        <f>IF((ValuesFromComPort!N2608)&lt;&gt;"",(((ValuesFromComPort!N2608)-(Calculated!$K$2))/1.28/3200),"")</f>
        <v/>
      </c>
      <c r="L2608" t="str">
        <f>IF((ValuesFromComPort!O2608)&lt;&gt;"",((((ValuesFromComPort!O2608)-(Calculated!$L$2))/1.28)/3.2),"")</f>
        <v/>
      </c>
      <c r="M2608" t="str">
        <f>IF((ValuesFromComPort!P2608)&lt;&gt;"",((((ValuesFromComPort!P2608)-(Calculated!$M$2))/1.28)/16),"")</f>
        <v/>
      </c>
      <c r="N2608" t="str">
        <f>IF((ValuesFromComPort!Q2608)&lt;&gt;"",((((ValuesFromComPort!Q2608)-(Calculated!$N$2))/1.28)/160),"")</f>
        <v/>
      </c>
      <c r="O2608" t="str">
        <f>IF((ValuesFromComPort!AA2608)&lt;&gt;"",(ValuesFromComPort!AA2608),"")</f>
        <v/>
      </c>
      <c r="P2608" t="str">
        <f>IF((ValuesFromComPort!AB2608)&lt;&gt;"",((_xlfn.BITAND((ValuesFromComPort!AB2608),1))*(ValuesFromComPort!AA2608)*1)+100*(_xlfn.BITAND((ValuesFromComPort!AB2608),1)),"")</f>
        <v/>
      </c>
      <c r="Q2608" t="str">
        <f>IF((ValuesFromComPort!AB2608)&lt;&gt;"",((_xlfn.BITAND((ValuesFromComPort!AB2608),2))/2)*50,"")</f>
        <v/>
      </c>
      <c r="R2608" t="str">
        <f>IF((ValuesFromComPort!AB2608)&lt;&gt;"",((_xlfn.BITAND((ValuesFromComPort!AB2608),4))/4)*60,"")</f>
        <v/>
      </c>
      <c r="S2608" t="str">
        <f>IF((ValuesFromComPort!AB2608)&lt;&gt;"",((_xlfn.BITAND((ValuesFromComPort!AB2608),32))/32)*70,"")</f>
        <v/>
      </c>
    </row>
    <row r="2609" spans="2:19" x14ac:dyDescent="0.25">
      <c r="B2609" t="str">
        <f>IF((ValuesFromComPort!B2609)&lt;&gt;"",((((ValuesFromComPort!B2609)-(Calculated!$B$2))/1.28)/320),"")</f>
        <v/>
      </c>
      <c r="C2609" t="str">
        <f>IF((ValuesFromComPort!C2609)&lt;&gt;"",((((ValuesFromComPort!C2609)-(Calculated!$C$2))/1.28)/320),"")</f>
        <v/>
      </c>
      <c r="D2609" t="str">
        <f>IF((ValuesFromComPort!D2609)&lt;&gt;"",((((ValuesFromComPort!D2609)-(Calculated!$D$2))/1.28)/80),"")</f>
        <v/>
      </c>
      <c r="E2609" t="str">
        <f>IF((ValuesFromComPort!F2609)&lt;&gt;"",((((ValuesFromComPort!F2609)-(Calculated!$E$2))/1.28)/80),"")</f>
        <v/>
      </c>
      <c r="F2609" t="str">
        <f>IF((ValuesFromComPort!H2609)&lt;&gt;"",((((ValuesFromComPort!H2609)-(Calculated!$F$2))/1.28)/3.2),"")</f>
        <v/>
      </c>
      <c r="G2609" t="str">
        <f>IF((ValuesFromComPort!I2609)&lt;&gt;"",((((ValuesFromComPort!I2609)-$G$2)*0.015625)/0.3),"")</f>
        <v/>
      </c>
      <c r="H2609" t="str">
        <f>IF((ValuesFromComPort!J2609)&lt;&gt;"",((((ValuesFromComPort!J2609)-(Calculated!$H$2))/1.28)*3.2),"")</f>
        <v/>
      </c>
      <c r="I2609" t="str">
        <f>IF((ValuesFromComPort!K2609)&lt;&gt;"",((((ValuesFromComPort!K2609)-(Calculated!$I$2))/1.28)/64),"")</f>
        <v/>
      </c>
      <c r="J2609" t="str">
        <f>IF((ValuesFromComPort!M2609)&lt;&gt;"",((((ValuesFromComPort!M2609)-(Calculated!$J$2))/1.28)/800),"")</f>
        <v/>
      </c>
      <c r="K2609" t="str">
        <f>IF((ValuesFromComPort!N2609)&lt;&gt;"",(((ValuesFromComPort!N2609)-(Calculated!$K$2))/1.28/3200),"")</f>
        <v/>
      </c>
      <c r="L2609" t="str">
        <f>IF((ValuesFromComPort!O2609)&lt;&gt;"",((((ValuesFromComPort!O2609)-(Calculated!$L$2))/1.28)/3.2),"")</f>
        <v/>
      </c>
      <c r="M2609" t="str">
        <f>IF((ValuesFromComPort!P2609)&lt;&gt;"",((((ValuesFromComPort!P2609)-(Calculated!$M$2))/1.28)/16),"")</f>
        <v/>
      </c>
      <c r="N2609" t="str">
        <f>IF((ValuesFromComPort!Q2609)&lt;&gt;"",((((ValuesFromComPort!Q2609)-(Calculated!$N$2))/1.28)/160),"")</f>
        <v/>
      </c>
      <c r="O2609" t="str">
        <f>IF((ValuesFromComPort!AA2609)&lt;&gt;"",(ValuesFromComPort!AA2609),"")</f>
        <v/>
      </c>
      <c r="P2609" t="str">
        <f>IF((ValuesFromComPort!AB2609)&lt;&gt;"",((_xlfn.BITAND((ValuesFromComPort!AB2609),1))*(ValuesFromComPort!AA2609)*1)+100*(_xlfn.BITAND((ValuesFromComPort!AB2609),1)),"")</f>
        <v/>
      </c>
      <c r="Q2609" t="str">
        <f>IF((ValuesFromComPort!AB2609)&lt;&gt;"",((_xlfn.BITAND((ValuesFromComPort!AB2609),2))/2)*50,"")</f>
        <v/>
      </c>
      <c r="R2609" t="str">
        <f>IF((ValuesFromComPort!AB2609)&lt;&gt;"",((_xlfn.BITAND((ValuesFromComPort!AB2609),4))/4)*60,"")</f>
        <v/>
      </c>
      <c r="S2609" t="str">
        <f>IF((ValuesFromComPort!AB2609)&lt;&gt;"",((_xlfn.BITAND((ValuesFromComPort!AB2609),32))/32)*70,"")</f>
        <v/>
      </c>
    </row>
    <row r="2610" spans="2:19" x14ac:dyDescent="0.25">
      <c r="B2610" t="str">
        <f>IF((ValuesFromComPort!B2610)&lt;&gt;"",((((ValuesFromComPort!B2610)-(Calculated!$B$2))/1.28)/320),"")</f>
        <v/>
      </c>
      <c r="C2610" t="str">
        <f>IF((ValuesFromComPort!C2610)&lt;&gt;"",((((ValuesFromComPort!C2610)-(Calculated!$C$2))/1.28)/320),"")</f>
        <v/>
      </c>
      <c r="D2610" t="str">
        <f>IF((ValuesFromComPort!D2610)&lt;&gt;"",((((ValuesFromComPort!D2610)-(Calculated!$D$2))/1.28)/80),"")</f>
        <v/>
      </c>
      <c r="E2610" t="str">
        <f>IF((ValuesFromComPort!F2610)&lt;&gt;"",((((ValuesFromComPort!F2610)-(Calculated!$E$2))/1.28)/80),"")</f>
        <v/>
      </c>
      <c r="F2610" t="str">
        <f>IF((ValuesFromComPort!H2610)&lt;&gt;"",((((ValuesFromComPort!H2610)-(Calculated!$F$2))/1.28)/3.2),"")</f>
        <v/>
      </c>
      <c r="G2610" t="str">
        <f>IF((ValuesFromComPort!I2610)&lt;&gt;"",((((ValuesFromComPort!I2610)-$G$2)*0.015625)/0.3),"")</f>
        <v/>
      </c>
      <c r="H2610" t="str">
        <f>IF((ValuesFromComPort!J2610)&lt;&gt;"",((((ValuesFromComPort!J2610)-(Calculated!$H$2))/1.28)*3.2),"")</f>
        <v/>
      </c>
      <c r="I2610" t="str">
        <f>IF((ValuesFromComPort!K2610)&lt;&gt;"",((((ValuesFromComPort!K2610)-(Calculated!$I$2))/1.28)/64),"")</f>
        <v/>
      </c>
      <c r="J2610" t="str">
        <f>IF((ValuesFromComPort!M2610)&lt;&gt;"",((((ValuesFromComPort!M2610)-(Calculated!$J$2))/1.28)/800),"")</f>
        <v/>
      </c>
      <c r="K2610" t="str">
        <f>IF((ValuesFromComPort!N2610)&lt;&gt;"",(((ValuesFromComPort!N2610)-(Calculated!$K$2))/1.28/3200),"")</f>
        <v/>
      </c>
      <c r="L2610" t="str">
        <f>IF((ValuesFromComPort!O2610)&lt;&gt;"",((((ValuesFromComPort!O2610)-(Calculated!$L$2))/1.28)/3.2),"")</f>
        <v/>
      </c>
      <c r="M2610" t="str">
        <f>IF((ValuesFromComPort!P2610)&lt;&gt;"",((((ValuesFromComPort!P2610)-(Calculated!$M$2))/1.28)/16),"")</f>
        <v/>
      </c>
      <c r="N2610" t="str">
        <f>IF((ValuesFromComPort!Q2610)&lt;&gt;"",((((ValuesFromComPort!Q2610)-(Calculated!$N$2))/1.28)/160),"")</f>
        <v/>
      </c>
      <c r="O2610" t="str">
        <f>IF((ValuesFromComPort!AA2610)&lt;&gt;"",(ValuesFromComPort!AA2610),"")</f>
        <v/>
      </c>
      <c r="P2610" t="str">
        <f>IF((ValuesFromComPort!AB2610)&lt;&gt;"",((_xlfn.BITAND((ValuesFromComPort!AB2610),1))*(ValuesFromComPort!AA2610)*1)+100*(_xlfn.BITAND((ValuesFromComPort!AB2610),1)),"")</f>
        <v/>
      </c>
      <c r="Q2610" t="str">
        <f>IF((ValuesFromComPort!AB2610)&lt;&gt;"",((_xlfn.BITAND((ValuesFromComPort!AB2610),2))/2)*50,"")</f>
        <v/>
      </c>
      <c r="R2610" t="str">
        <f>IF((ValuesFromComPort!AB2610)&lt;&gt;"",((_xlfn.BITAND((ValuesFromComPort!AB2610),4))/4)*60,"")</f>
        <v/>
      </c>
      <c r="S2610" t="str">
        <f>IF((ValuesFromComPort!AB2610)&lt;&gt;"",((_xlfn.BITAND((ValuesFromComPort!AB2610),32))/32)*70,"")</f>
        <v/>
      </c>
    </row>
    <row r="2611" spans="2:19" x14ac:dyDescent="0.25">
      <c r="B2611" t="str">
        <f>IF((ValuesFromComPort!B2611)&lt;&gt;"",((((ValuesFromComPort!B2611)-(Calculated!$B$2))/1.28)/320),"")</f>
        <v/>
      </c>
      <c r="C2611" t="str">
        <f>IF((ValuesFromComPort!C2611)&lt;&gt;"",((((ValuesFromComPort!C2611)-(Calculated!$C$2))/1.28)/320),"")</f>
        <v/>
      </c>
      <c r="D2611" t="str">
        <f>IF((ValuesFromComPort!D2611)&lt;&gt;"",((((ValuesFromComPort!D2611)-(Calculated!$D$2))/1.28)/80),"")</f>
        <v/>
      </c>
      <c r="E2611" t="str">
        <f>IF((ValuesFromComPort!F2611)&lt;&gt;"",((((ValuesFromComPort!F2611)-(Calculated!$E$2))/1.28)/80),"")</f>
        <v/>
      </c>
      <c r="F2611" t="str">
        <f>IF((ValuesFromComPort!H2611)&lt;&gt;"",((((ValuesFromComPort!H2611)-(Calculated!$F$2))/1.28)/3.2),"")</f>
        <v/>
      </c>
      <c r="G2611" t="str">
        <f>IF((ValuesFromComPort!I2611)&lt;&gt;"",((((ValuesFromComPort!I2611)-$G$2)*0.015625)/0.3),"")</f>
        <v/>
      </c>
      <c r="H2611" t="str">
        <f>IF((ValuesFromComPort!J2611)&lt;&gt;"",((((ValuesFromComPort!J2611)-(Calculated!$H$2))/1.28)*3.2),"")</f>
        <v/>
      </c>
      <c r="I2611" t="str">
        <f>IF((ValuesFromComPort!K2611)&lt;&gt;"",((((ValuesFromComPort!K2611)-(Calculated!$I$2))/1.28)/64),"")</f>
        <v/>
      </c>
      <c r="J2611" t="str">
        <f>IF((ValuesFromComPort!M2611)&lt;&gt;"",((((ValuesFromComPort!M2611)-(Calculated!$J$2))/1.28)/800),"")</f>
        <v/>
      </c>
      <c r="K2611" t="str">
        <f>IF((ValuesFromComPort!N2611)&lt;&gt;"",(((ValuesFromComPort!N2611)-(Calculated!$K$2))/1.28/3200),"")</f>
        <v/>
      </c>
      <c r="L2611" t="str">
        <f>IF((ValuesFromComPort!O2611)&lt;&gt;"",((((ValuesFromComPort!O2611)-(Calculated!$L$2))/1.28)/3.2),"")</f>
        <v/>
      </c>
      <c r="M2611" t="str">
        <f>IF((ValuesFromComPort!P2611)&lt;&gt;"",((((ValuesFromComPort!P2611)-(Calculated!$M$2))/1.28)/16),"")</f>
        <v/>
      </c>
      <c r="N2611" t="str">
        <f>IF((ValuesFromComPort!Q2611)&lt;&gt;"",((((ValuesFromComPort!Q2611)-(Calculated!$N$2))/1.28)/160),"")</f>
        <v/>
      </c>
      <c r="O2611" t="str">
        <f>IF((ValuesFromComPort!AA2611)&lt;&gt;"",(ValuesFromComPort!AA2611),"")</f>
        <v/>
      </c>
      <c r="P2611" t="str">
        <f>IF((ValuesFromComPort!AB2611)&lt;&gt;"",((_xlfn.BITAND((ValuesFromComPort!AB2611),1))*(ValuesFromComPort!AA2611)*1)+100*(_xlfn.BITAND((ValuesFromComPort!AB2611),1)),"")</f>
        <v/>
      </c>
      <c r="Q2611" t="str">
        <f>IF((ValuesFromComPort!AB2611)&lt;&gt;"",((_xlfn.BITAND((ValuesFromComPort!AB2611),2))/2)*50,"")</f>
        <v/>
      </c>
      <c r="R2611" t="str">
        <f>IF((ValuesFromComPort!AB2611)&lt;&gt;"",((_xlfn.BITAND((ValuesFromComPort!AB2611),4))/4)*60,"")</f>
        <v/>
      </c>
      <c r="S2611" t="str">
        <f>IF((ValuesFromComPort!AB2611)&lt;&gt;"",((_xlfn.BITAND((ValuesFromComPort!AB2611),32))/32)*70,"")</f>
        <v/>
      </c>
    </row>
    <row r="2612" spans="2:19" x14ac:dyDescent="0.25">
      <c r="B2612" t="str">
        <f>IF((ValuesFromComPort!B2612)&lt;&gt;"",((((ValuesFromComPort!B2612)-(Calculated!$B$2))/1.28)/320),"")</f>
        <v/>
      </c>
      <c r="C2612" t="str">
        <f>IF((ValuesFromComPort!C2612)&lt;&gt;"",((((ValuesFromComPort!C2612)-(Calculated!$C$2))/1.28)/320),"")</f>
        <v/>
      </c>
      <c r="D2612" t="str">
        <f>IF((ValuesFromComPort!D2612)&lt;&gt;"",((((ValuesFromComPort!D2612)-(Calculated!$D$2))/1.28)/80),"")</f>
        <v/>
      </c>
      <c r="E2612" t="str">
        <f>IF((ValuesFromComPort!F2612)&lt;&gt;"",((((ValuesFromComPort!F2612)-(Calculated!$E$2))/1.28)/80),"")</f>
        <v/>
      </c>
      <c r="F2612" t="str">
        <f>IF((ValuesFromComPort!H2612)&lt;&gt;"",((((ValuesFromComPort!H2612)-(Calculated!$F$2))/1.28)/3.2),"")</f>
        <v/>
      </c>
      <c r="G2612" t="str">
        <f>IF((ValuesFromComPort!I2612)&lt;&gt;"",((((ValuesFromComPort!I2612)-$G$2)*0.015625)/0.3),"")</f>
        <v/>
      </c>
      <c r="H2612" t="str">
        <f>IF((ValuesFromComPort!J2612)&lt;&gt;"",((((ValuesFromComPort!J2612)-(Calculated!$H$2))/1.28)*3.2),"")</f>
        <v/>
      </c>
      <c r="I2612" t="str">
        <f>IF((ValuesFromComPort!K2612)&lt;&gt;"",((((ValuesFromComPort!K2612)-(Calculated!$I$2))/1.28)/64),"")</f>
        <v/>
      </c>
      <c r="J2612" t="str">
        <f>IF((ValuesFromComPort!M2612)&lt;&gt;"",((((ValuesFromComPort!M2612)-(Calculated!$J$2))/1.28)/800),"")</f>
        <v/>
      </c>
      <c r="K2612" t="str">
        <f>IF((ValuesFromComPort!N2612)&lt;&gt;"",(((ValuesFromComPort!N2612)-(Calculated!$K$2))/1.28/3200),"")</f>
        <v/>
      </c>
      <c r="L2612" t="str">
        <f>IF((ValuesFromComPort!O2612)&lt;&gt;"",((((ValuesFromComPort!O2612)-(Calculated!$L$2))/1.28)/3.2),"")</f>
        <v/>
      </c>
      <c r="M2612" t="str">
        <f>IF((ValuesFromComPort!P2612)&lt;&gt;"",((((ValuesFromComPort!P2612)-(Calculated!$M$2))/1.28)/16),"")</f>
        <v/>
      </c>
      <c r="N2612" t="str">
        <f>IF((ValuesFromComPort!Q2612)&lt;&gt;"",((((ValuesFromComPort!Q2612)-(Calculated!$N$2))/1.28)/160),"")</f>
        <v/>
      </c>
      <c r="O2612" t="str">
        <f>IF((ValuesFromComPort!AA2612)&lt;&gt;"",(ValuesFromComPort!AA2612),"")</f>
        <v/>
      </c>
      <c r="P2612" t="str">
        <f>IF((ValuesFromComPort!AB2612)&lt;&gt;"",((_xlfn.BITAND((ValuesFromComPort!AB2612),1))*(ValuesFromComPort!AA2612)*1)+100*(_xlfn.BITAND((ValuesFromComPort!AB2612),1)),"")</f>
        <v/>
      </c>
      <c r="Q2612" t="str">
        <f>IF((ValuesFromComPort!AB2612)&lt;&gt;"",((_xlfn.BITAND((ValuesFromComPort!AB2612),2))/2)*50,"")</f>
        <v/>
      </c>
      <c r="R2612" t="str">
        <f>IF((ValuesFromComPort!AB2612)&lt;&gt;"",((_xlfn.BITAND((ValuesFromComPort!AB2612),4))/4)*60,"")</f>
        <v/>
      </c>
      <c r="S2612" t="str">
        <f>IF((ValuesFromComPort!AB2612)&lt;&gt;"",((_xlfn.BITAND((ValuesFromComPort!AB2612),32))/32)*70,"")</f>
        <v/>
      </c>
    </row>
    <row r="2613" spans="2:19" x14ac:dyDescent="0.25">
      <c r="B2613" t="str">
        <f>IF((ValuesFromComPort!B2613)&lt;&gt;"",((((ValuesFromComPort!B2613)-(Calculated!$B$2))/1.28)/320),"")</f>
        <v/>
      </c>
      <c r="C2613" t="str">
        <f>IF((ValuesFromComPort!C2613)&lt;&gt;"",((((ValuesFromComPort!C2613)-(Calculated!$C$2))/1.28)/320),"")</f>
        <v/>
      </c>
      <c r="D2613" t="str">
        <f>IF((ValuesFromComPort!D2613)&lt;&gt;"",((((ValuesFromComPort!D2613)-(Calculated!$D$2))/1.28)/80),"")</f>
        <v/>
      </c>
      <c r="E2613" t="str">
        <f>IF((ValuesFromComPort!F2613)&lt;&gt;"",((((ValuesFromComPort!F2613)-(Calculated!$E$2))/1.28)/80),"")</f>
        <v/>
      </c>
      <c r="F2613" t="str">
        <f>IF((ValuesFromComPort!H2613)&lt;&gt;"",((((ValuesFromComPort!H2613)-(Calculated!$F$2))/1.28)/3.2),"")</f>
        <v/>
      </c>
      <c r="G2613" t="str">
        <f>IF((ValuesFromComPort!I2613)&lt;&gt;"",((((ValuesFromComPort!I2613)-$G$2)*0.015625)/0.3),"")</f>
        <v/>
      </c>
      <c r="H2613" t="str">
        <f>IF((ValuesFromComPort!J2613)&lt;&gt;"",((((ValuesFromComPort!J2613)-(Calculated!$H$2))/1.28)*3.2),"")</f>
        <v/>
      </c>
      <c r="I2613" t="str">
        <f>IF((ValuesFromComPort!K2613)&lt;&gt;"",((((ValuesFromComPort!K2613)-(Calculated!$I$2))/1.28)/64),"")</f>
        <v/>
      </c>
      <c r="J2613" t="str">
        <f>IF((ValuesFromComPort!M2613)&lt;&gt;"",((((ValuesFromComPort!M2613)-(Calculated!$J$2))/1.28)/800),"")</f>
        <v/>
      </c>
      <c r="K2613" t="str">
        <f>IF((ValuesFromComPort!N2613)&lt;&gt;"",(((ValuesFromComPort!N2613)-(Calculated!$K$2))/1.28/3200),"")</f>
        <v/>
      </c>
      <c r="L2613" t="str">
        <f>IF((ValuesFromComPort!O2613)&lt;&gt;"",((((ValuesFromComPort!O2613)-(Calculated!$L$2))/1.28)/3.2),"")</f>
        <v/>
      </c>
      <c r="M2613" t="str">
        <f>IF((ValuesFromComPort!P2613)&lt;&gt;"",((((ValuesFromComPort!P2613)-(Calculated!$M$2))/1.28)/16),"")</f>
        <v/>
      </c>
      <c r="N2613" t="str">
        <f>IF((ValuesFromComPort!Q2613)&lt;&gt;"",((((ValuesFromComPort!Q2613)-(Calculated!$N$2))/1.28)/160),"")</f>
        <v/>
      </c>
      <c r="O2613" t="str">
        <f>IF((ValuesFromComPort!AA2613)&lt;&gt;"",(ValuesFromComPort!AA2613),"")</f>
        <v/>
      </c>
      <c r="P2613" t="str">
        <f>IF((ValuesFromComPort!AB2613)&lt;&gt;"",((_xlfn.BITAND((ValuesFromComPort!AB2613),1))*(ValuesFromComPort!AA2613)*1)+100*(_xlfn.BITAND((ValuesFromComPort!AB2613),1)),"")</f>
        <v/>
      </c>
      <c r="Q2613" t="str">
        <f>IF((ValuesFromComPort!AB2613)&lt;&gt;"",((_xlfn.BITAND((ValuesFromComPort!AB2613),2))/2)*50,"")</f>
        <v/>
      </c>
      <c r="R2613" t="str">
        <f>IF((ValuesFromComPort!AB2613)&lt;&gt;"",((_xlfn.BITAND((ValuesFromComPort!AB2613),4))/4)*60,"")</f>
        <v/>
      </c>
      <c r="S2613" t="str">
        <f>IF((ValuesFromComPort!AB2613)&lt;&gt;"",((_xlfn.BITAND((ValuesFromComPort!AB2613),32))/32)*70,"")</f>
        <v/>
      </c>
    </row>
    <row r="2614" spans="2:19" x14ac:dyDescent="0.25">
      <c r="B2614" t="str">
        <f>IF((ValuesFromComPort!B2614)&lt;&gt;"",((((ValuesFromComPort!B2614)-(Calculated!$B$2))/1.28)/320),"")</f>
        <v/>
      </c>
      <c r="C2614" t="str">
        <f>IF((ValuesFromComPort!C2614)&lt;&gt;"",((((ValuesFromComPort!C2614)-(Calculated!$C$2))/1.28)/320),"")</f>
        <v/>
      </c>
      <c r="D2614" t="str">
        <f>IF((ValuesFromComPort!D2614)&lt;&gt;"",((((ValuesFromComPort!D2614)-(Calculated!$D$2))/1.28)/80),"")</f>
        <v/>
      </c>
      <c r="E2614" t="str">
        <f>IF((ValuesFromComPort!F2614)&lt;&gt;"",((((ValuesFromComPort!F2614)-(Calculated!$E$2))/1.28)/80),"")</f>
        <v/>
      </c>
      <c r="F2614" t="str">
        <f>IF((ValuesFromComPort!H2614)&lt;&gt;"",((((ValuesFromComPort!H2614)-(Calculated!$F$2))/1.28)/3.2),"")</f>
        <v/>
      </c>
      <c r="G2614" t="str">
        <f>IF((ValuesFromComPort!I2614)&lt;&gt;"",((((ValuesFromComPort!I2614)-$G$2)*0.015625)/0.3),"")</f>
        <v/>
      </c>
      <c r="H2614" t="str">
        <f>IF((ValuesFromComPort!J2614)&lt;&gt;"",((((ValuesFromComPort!J2614)-(Calculated!$H$2))/1.28)*3.2),"")</f>
        <v/>
      </c>
      <c r="I2614" t="str">
        <f>IF((ValuesFromComPort!K2614)&lt;&gt;"",((((ValuesFromComPort!K2614)-(Calculated!$I$2))/1.28)/64),"")</f>
        <v/>
      </c>
      <c r="J2614" t="str">
        <f>IF((ValuesFromComPort!M2614)&lt;&gt;"",((((ValuesFromComPort!M2614)-(Calculated!$J$2))/1.28)/800),"")</f>
        <v/>
      </c>
      <c r="K2614" t="str">
        <f>IF((ValuesFromComPort!N2614)&lt;&gt;"",(((ValuesFromComPort!N2614)-(Calculated!$K$2))/1.28/3200),"")</f>
        <v/>
      </c>
      <c r="L2614" t="str">
        <f>IF((ValuesFromComPort!O2614)&lt;&gt;"",((((ValuesFromComPort!O2614)-(Calculated!$L$2))/1.28)/3.2),"")</f>
        <v/>
      </c>
      <c r="M2614" t="str">
        <f>IF((ValuesFromComPort!P2614)&lt;&gt;"",((((ValuesFromComPort!P2614)-(Calculated!$M$2))/1.28)/16),"")</f>
        <v/>
      </c>
      <c r="N2614" t="str">
        <f>IF((ValuesFromComPort!Q2614)&lt;&gt;"",((((ValuesFromComPort!Q2614)-(Calculated!$N$2))/1.28)/160),"")</f>
        <v/>
      </c>
      <c r="O2614" t="str">
        <f>IF((ValuesFromComPort!AA2614)&lt;&gt;"",(ValuesFromComPort!AA2614),"")</f>
        <v/>
      </c>
      <c r="P2614" t="str">
        <f>IF((ValuesFromComPort!AB2614)&lt;&gt;"",((_xlfn.BITAND((ValuesFromComPort!AB2614),1))*(ValuesFromComPort!AA2614)*1)+100*(_xlfn.BITAND((ValuesFromComPort!AB2614),1)),"")</f>
        <v/>
      </c>
      <c r="Q2614" t="str">
        <f>IF((ValuesFromComPort!AB2614)&lt;&gt;"",((_xlfn.BITAND((ValuesFromComPort!AB2614),2))/2)*50,"")</f>
        <v/>
      </c>
      <c r="R2614" t="str">
        <f>IF((ValuesFromComPort!AB2614)&lt;&gt;"",((_xlfn.BITAND((ValuesFromComPort!AB2614),4))/4)*60,"")</f>
        <v/>
      </c>
      <c r="S2614" t="str">
        <f>IF((ValuesFromComPort!AB2614)&lt;&gt;"",((_xlfn.BITAND((ValuesFromComPort!AB2614),32))/32)*70,"")</f>
        <v/>
      </c>
    </row>
    <row r="2615" spans="2:19" x14ac:dyDescent="0.25">
      <c r="B2615" t="str">
        <f>IF((ValuesFromComPort!B2615)&lt;&gt;"",((((ValuesFromComPort!B2615)-(Calculated!$B$2))/1.28)/320),"")</f>
        <v/>
      </c>
      <c r="C2615" t="str">
        <f>IF((ValuesFromComPort!C2615)&lt;&gt;"",((((ValuesFromComPort!C2615)-(Calculated!$C$2))/1.28)/320),"")</f>
        <v/>
      </c>
      <c r="D2615" t="str">
        <f>IF((ValuesFromComPort!D2615)&lt;&gt;"",((((ValuesFromComPort!D2615)-(Calculated!$D$2))/1.28)/80),"")</f>
        <v/>
      </c>
      <c r="E2615" t="str">
        <f>IF((ValuesFromComPort!F2615)&lt;&gt;"",((((ValuesFromComPort!F2615)-(Calculated!$E$2))/1.28)/80),"")</f>
        <v/>
      </c>
      <c r="F2615" t="str">
        <f>IF((ValuesFromComPort!H2615)&lt;&gt;"",((((ValuesFromComPort!H2615)-(Calculated!$F$2))/1.28)/3.2),"")</f>
        <v/>
      </c>
      <c r="G2615" t="str">
        <f>IF((ValuesFromComPort!I2615)&lt;&gt;"",((((ValuesFromComPort!I2615)-$G$2)*0.015625)/0.3),"")</f>
        <v/>
      </c>
      <c r="H2615" t="str">
        <f>IF((ValuesFromComPort!J2615)&lt;&gt;"",((((ValuesFromComPort!J2615)-(Calculated!$H$2))/1.28)*3.2),"")</f>
        <v/>
      </c>
      <c r="I2615" t="str">
        <f>IF((ValuesFromComPort!K2615)&lt;&gt;"",((((ValuesFromComPort!K2615)-(Calculated!$I$2))/1.28)/64),"")</f>
        <v/>
      </c>
      <c r="J2615" t="str">
        <f>IF((ValuesFromComPort!M2615)&lt;&gt;"",((((ValuesFromComPort!M2615)-(Calculated!$J$2))/1.28)/800),"")</f>
        <v/>
      </c>
      <c r="K2615" t="str">
        <f>IF((ValuesFromComPort!N2615)&lt;&gt;"",(((ValuesFromComPort!N2615)-(Calculated!$K$2))/1.28/3200),"")</f>
        <v/>
      </c>
      <c r="L2615" t="str">
        <f>IF((ValuesFromComPort!O2615)&lt;&gt;"",((((ValuesFromComPort!O2615)-(Calculated!$L$2))/1.28)/3.2),"")</f>
        <v/>
      </c>
      <c r="M2615" t="str">
        <f>IF((ValuesFromComPort!P2615)&lt;&gt;"",((((ValuesFromComPort!P2615)-(Calculated!$M$2))/1.28)/16),"")</f>
        <v/>
      </c>
      <c r="N2615" t="str">
        <f>IF((ValuesFromComPort!Q2615)&lt;&gt;"",((((ValuesFromComPort!Q2615)-(Calculated!$N$2))/1.28)/160),"")</f>
        <v/>
      </c>
      <c r="O2615" t="str">
        <f>IF((ValuesFromComPort!AA2615)&lt;&gt;"",(ValuesFromComPort!AA2615),"")</f>
        <v/>
      </c>
      <c r="P2615" t="str">
        <f>IF((ValuesFromComPort!AB2615)&lt;&gt;"",((_xlfn.BITAND((ValuesFromComPort!AB2615),1))*(ValuesFromComPort!AA2615)*1)+100*(_xlfn.BITAND((ValuesFromComPort!AB2615),1)),"")</f>
        <v/>
      </c>
      <c r="Q2615" t="str">
        <f>IF((ValuesFromComPort!AB2615)&lt;&gt;"",((_xlfn.BITAND((ValuesFromComPort!AB2615),2))/2)*50,"")</f>
        <v/>
      </c>
      <c r="R2615" t="str">
        <f>IF((ValuesFromComPort!AB2615)&lt;&gt;"",((_xlfn.BITAND((ValuesFromComPort!AB2615),4))/4)*60,"")</f>
        <v/>
      </c>
      <c r="S2615" t="str">
        <f>IF((ValuesFromComPort!AB2615)&lt;&gt;"",((_xlfn.BITAND((ValuesFromComPort!AB2615),32))/32)*70,"")</f>
        <v/>
      </c>
    </row>
    <row r="2616" spans="2:19" x14ac:dyDescent="0.25">
      <c r="B2616" t="str">
        <f>IF((ValuesFromComPort!B2616)&lt;&gt;"",((((ValuesFromComPort!B2616)-(Calculated!$B$2))/1.28)/320),"")</f>
        <v/>
      </c>
      <c r="C2616" t="str">
        <f>IF((ValuesFromComPort!C2616)&lt;&gt;"",((((ValuesFromComPort!C2616)-(Calculated!$C$2))/1.28)/320),"")</f>
        <v/>
      </c>
      <c r="D2616" t="str">
        <f>IF((ValuesFromComPort!D2616)&lt;&gt;"",((((ValuesFromComPort!D2616)-(Calculated!$D$2))/1.28)/80),"")</f>
        <v/>
      </c>
      <c r="E2616" t="str">
        <f>IF((ValuesFromComPort!F2616)&lt;&gt;"",((((ValuesFromComPort!F2616)-(Calculated!$E$2))/1.28)/80),"")</f>
        <v/>
      </c>
      <c r="F2616" t="str">
        <f>IF((ValuesFromComPort!H2616)&lt;&gt;"",((((ValuesFromComPort!H2616)-(Calculated!$F$2))/1.28)/3.2),"")</f>
        <v/>
      </c>
      <c r="G2616" t="str">
        <f>IF((ValuesFromComPort!I2616)&lt;&gt;"",((((ValuesFromComPort!I2616)-$G$2)*0.015625)/0.3),"")</f>
        <v/>
      </c>
      <c r="H2616" t="str">
        <f>IF((ValuesFromComPort!J2616)&lt;&gt;"",((((ValuesFromComPort!J2616)-(Calculated!$H$2))/1.28)*3.2),"")</f>
        <v/>
      </c>
      <c r="I2616" t="str">
        <f>IF((ValuesFromComPort!K2616)&lt;&gt;"",((((ValuesFromComPort!K2616)-(Calculated!$I$2))/1.28)/64),"")</f>
        <v/>
      </c>
      <c r="J2616" t="str">
        <f>IF((ValuesFromComPort!M2616)&lt;&gt;"",((((ValuesFromComPort!M2616)-(Calculated!$J$2))/1.28)/800),"")</f>
        <v/>
      </c>
      <c r="K2616" t="str">
        <f>IF((ValuesFromComPort!N2616)&lt;&gt;"",(((ValuesFromComPort!N2616)-(Calculated!$K$2))/1.28/3200),"")</f>
        <v/>
      </c>
      <c r="L2616" t="str">
        <f>IF((ValuesFromComPort!O2616)&lt;&gt;"",((((ValuesFromComPort!O2616)-(Calculated!$L$2))/1.28)/3.2),"")</f>
        <v/>
      </c>
      <c r="M2616" t="str">
        <f>IF((ValuesFromComPort!P2616)&lt;&gt;"",((((ValuesFromComPort!P2616)-(Calculated!$M$2))/1.28)/16),"")</f>
        <v/>
      </c>
      <c r="N2616" t="str">
        <f>IF((ValuesFromComPort!Q2616)&lt;&gt;"",((((ValuesFromComPort!Q2616)-(Calculated!$N$2))/1.28)/160),"")</f>
        <v/>
      </c>
      <c r="O2616" t="str">
        <f>IF((ValuesFromComPort!AA2616)&lt;&gt;"",(ValuesFromComPort!AA2616),"")</f>
        <v/>
      </c>
      <c r="P2616" t="str">
        <f>IF((ValuesFromComPort!AB2616)&lt;&gt;"",((_xlfn.BITAND((ValuesFromComPort!AB2616),1))*(ValuesFromComPort!AA2616)*1)+100*(_xlfn.BITAND((ValuesFromComPort!AB2616),1)),"")</f>
        <v/>
      </c>
      <c r="Q2616" t="str">
        <f>IF((ValuesFromComPort!AB2616)&lt;&gt;"",((_xlfn.BITAND((ValuesFromComPort!AB2616),2))/2)*50,"")</f>
        <v/>
      </c>
      <c r="R2616" t="str">
        <f>IF((ValuesFromComPort!AB2616)&lt;&gt;"",((_xlfn.BITAND((ValuesFromComPort!AB2616),4))/4)*60,"")</f>
        <v/>
      </c>
      <c r="S2616" t="str">
        <f>IF((ValuesFromComPort!AB2616)&lt;&gt;"",((_xlfn.BITAND((ValuesFromComPort!AB2616),32))/32)*70,"")</f>
        <v/>
      </c>
    </row>
    <row r="2617" spans="2:19" x14ac:dyDescent="0.25">
      <c r="B2617" t="str">
        <f>IF((ValuesFromComPort!B2617)&lt;&gt;"",((((ValuesFromComPort!B2617)-(Calculated!$B$2))/1.28)/320),"")</f>
        <v/>
      </c>
      <c r="C2617" t="str">
        <f>IF((ValuesFromComPort!C2617)&lt;&gt;"",((((ValuesFromComPort!C2617)-(Calculated!$C$2))/1.28)/320),"")</f>
        <v/>
      </c>
      <c r="D2617" t="str">
        <f>IF((ValuesFromComPort!D2617)&lt;&gt;"",((((ValuesFromComPort!D2617)-(Calculated!$D$2))/1.28)/80),"")</f>
        <v/>
      </c>
      <c r="E2617" t="str">
        <f>IF((ValuesFromComPort!F2617)&lt;&gt;"",((((ValuesFromComPort!F2617)-(Calculated!$E$2))/1.28)/80),"")</f>
        <v/>
      </c>
      <c r="F2617" t="str">
        <f>IF((ValuesFromComPort!H2617)&lt;&gt;"",((((ValuesFromComPort!H2617)-(Calculated!$F$2))/1.28)/3.2),"")</f>
        <v/>
      </c>
      <c r="G2617" t="str">
        <f>IF((ValuesFromComPort!I2617)&lt;&gt;"",((((ValuesFromComPort!I2617)-$G$2)*0.015625)/0.3),"")</f>
        <v/>
      </c>
      <c r="H2617" t="str">
        <f>IF((ValuesFromComPort!J2617)&lt;&gt;"",((((ValuesFromComPort!J2617)-(Calculated!$H$2))/1.28)*3.2),"")</f>
        <v/>
      </c>
      <c r="I2617" t="str">
        <f>IF((ValuesFromComPort!K2617)&lt;&gt;"",((((ValuesFromComPort!K2617)-(Calculated!$I$2))/1.28)/64),"")</f>
        <v/>
      </c>
      <c r="J2617" t="str">
        <f>IF((ValuesFromComPort!M2617)&lt;&gt;"",((((ValuesFromComPort!M2617)-(Calculated!$J$2))/1.28)/800),"")</f>
        <v/>
      </c>
      <c r="K2617" t="str">
        <f>IF((ValuesFromComPort!N2617)&lt;&gt;"",(((ValuesFromComPort!N2617)-(Calculated!$K$2))/1.28/3200),"")</f>
        <v/>
      </c>
      <c r="L2617" t="str">
        <f>IF((ValuesFromComPort!O2617)&lt;&gt;"",((((ValuesFromComPort!O2617)-(Calculated!$L$2))/1.28)/3.2),"")</f>
        <v/>
      </c>
      <c r="M2617" t="str">
        <f>IF((ValuesFromComPort!P2617)&lt;&gt;"",((((ValuesFromComPort!P2617)-(Calculated!$M$2))/1.28)/16),"")</f>
        <v/>
      </c>
      <c r="N2617" t="str">
        <f>IF((ValuesFromComPort!Q2617)&lt;&gt;"",((((ValuesFromComPort!Q2617)-(Calculated!$N$2))/1.28)/160),"")</f>
        <v/>
      </c>
      <c r="O2617" t="str">
        <f>IF((ValuesFromComPort!AA2617)&lt;&gt;"",(ValuesFromComPort!AA2617),"")</f>
        <v/>
      </c>
      <c r="P2617" t="str">
        <f>IF((ValuesFromComPort!AB2617)&lt;&gt;"",((_xlfn.BITAND((ValuesFromComPort!AB2617),1))*(ValuesFromComPort!AA2617)*1)+100*(_xlfn.BITAND((ValuesFromComPort!AB2617),1)),"")</f>
        <v/>
      </c>
      <c r="Q2617" t="str">
        <f>IF((ValuesFromComPort!AB2617)&lt;&gt;"",((_xlfn.BITAND((ValuesFromComPort!AB2617),2))/2)*50,"")</f>
        <v/>
      </c>
      <c r="R2617" t="str">
        <f>IF((ValuesFromComPort!AB2617)&lt;&gt;"",((_xlfn.BITAND((ValuesFromComPort!AB2617),4))/4)*60,"")</f>
        <v/>
      </c>
      <c r="S2617" t="str">
        <f>IF((ValuesFromComPort!AB2617)&lt;&gt;"",((_xlfn.BITAND((ValuesFromComPort!AB2617),32))/32)*70,"")</f>
        <v/>
      </c>
    </row>
    <row r="2618" spans="2:19" x14ac:dyDescent="0.25">
      <c r="B2618" t="str">
        <f>IF((ValuesFromComPort!B2618)&lt;&gt;"",((((ValuesFromComPort!B2618)-(Calculated!$B$2))/1.28)/320),"")</f>
        <v/>
      </c>
      <c r="C2618" t="str">
        <f>IF((ValuesFromComPort!C2618)&lt;&gt;"",((((ValuesFromComPort!C2618)-(Calculated!$C$2))/1.28)/320),"")</f>
        <v/>
      </c>
      <c r="D2618" t="str">
        <f>IF((ValuesFromComPort!D2618)&lt;&gt;"",((((ValuesFromComPort!D2618)-(Calculated!$D$2))/1.28)/80),"")</f>
        <v/>
      </c>
      <c r="E2618" t="str">
        <f>IF((ValuesFromComPort!F2618)&lt;&gt;"",((((ValuesFromComPort!F2618)-(Calculated!$E$2))/1.28)/80),"")</f>
        <v/>
      </c>
      <c r="F2618" t="str">
        <f>IF((ValuesFromComPort!H2618)&lt;&gt;"",((((ValuesFromComPort!H2618)-(Calculated!$F$2))/1.28)/3.2),"")</f>
        <v/>
      </c>
      <c r="G2618" t="str">
        <f>IF((ValuesFromComPort!I2618)&lt;&gt;"",((((ValuesFromComPort!I2618)-$G$2)*0.015625)/0.3),"")</f>
        <v/>
      </c>
      <c r="H2618" t="str">
        <f>IF((ValuesFromComPort!J2618)&lt;&gt;"",((((ValuesFromComPort!J2618)-(Calculated!$H$2))/1.28)*3.2),"")</f>
        <v/>
      </c>
      <c r="I2618" t="str">
        <f>IF((ValuesFromComPort!K2618)&lt;&gt;"",((((ValuesFromComPort!K2618)-(Calculated!$I$2))/1.28)/64),"")</f>
        <v/>
      </c>
      <c r="J2618" t="str">
        <f>IF((ValuesFromComPort!M2618)&lt;&gt;"",((((ValuesFromComPort!M2618)-(Calculated!$J$2))/1.28)/800),"")</f>
        <v/>
      </c>
      <c r="K2618" t="str">
        <f>IF((ValuesFromComPort!N2618)&lt;&gt;"",(((ValuesFromComPort!N2618)-(Calculated!$K$2))/1.28/3200),"")</f>
        <v/>
      </c>
      <c r="L2618" t="str">
        <f>IF((ValuesFromComPort!O2618)&lt;&gt;"",((((ValuesFromComPort!O2618)-(Calculated!$L$2))/1.28)/3.2),"")</f>
        <v/>
      </c>
      <c r="M2618" t="str">
        <f>IF((ValuesFromComPort!P2618)&lt;&gt;"",((((ValuesFromComPort!P2618)-(Calculated!$M$2))/1.28)/16),"")</f>
        <v/>
      </c>
      <c r="N2618" t="str">
        <f>IF((ValuesFromComPort!Q2618)&lt;&gt;"",((((ValuesFromComPort!Q2618)-(Calculated!$N$2))/1.28)/160),"")</f>
        <v/>
      </c>
      <c r="O2618" t="str">
        <f>IF((ValuesFromComPort!AA2618)&lt;&gt;"",(ValuesFromComPort!AA2618),"")</f>
        <v/>
      </c>
      <c r="P2618" t="str">
        <f>IF((ValuesFromComPort!AB2618)&lt;&gt;"",((_xlfn.BITAND((ValuesFromComPort!AB2618),1))*(ValuesFromComPort!AA2618)*1)+100*(_xlfn.BITAND((ValuesFromComPort!AB2618),1)),"")</f>
        <v/>
      </c>
      <c r="Q2618" t="str">
        <f>IF((ValuesFromComPort!AB2618)&lt;&gt;"",((_xlfn.BITAND((ValuesFromComPort!AB2618),2))/2)*50,"")</f>
        <v/>
      </c>
      <c r="R2618" t="str">
        <f>IF((ValuesFromComPort!AB2618)&lt;&gt;"",((_xlfn.BITAND((ValuesFromComPort!AB2618),4))/4)*60,"")</f>
        <v/>
      </c>
      <c r="S2618" t="str">
        <f>IF((ValuesFromComPort!AB2618)&lt;&gt;"",((_xlfn.BITAND((ValuesFromComPort!AB2618),32))/32)*70,"")</f>
        <v/>
      </c>
    </row>
    <row r="2619" spans="2:19" x14ac:dyDescent="0.25">
      <c r="B2619" t="str">
        <f>IF((ValuesFromComPort!B2619)&lt;&gt;"",((((ValuesFromComPort!B2619)-(Calculated!$B$2))/1.28)/320),"")</f>
        <v/>
      </c>
      <c r="C2619" t="str">
        <f>IF((ValuesFromComPort!C2619)&lt;&gt;"",((((ValuesFromComPort!C2619)-(Calculated!$C$2))/1.28)/320),"")</f>
        <v/>
      </c>
      <c r="D2619" t="str">
        <f>IF((ValuesFromComPort!D2619)&lt;&gt;"",((((ValuesFromComPort!D2619)-(Calculated!$D$2))/1.28)/80),"")</f>
        <v/>
      </c>
      <c r="E2619" t="str">
        <f>IF((ValuesFromComPort!F2619)&lt;&gt;"",((((ValuesFromComPort!F2619)-(Calculated!$E$2))/1.28)/80),"")</f>
        <v/>
      </c>
      <c r="F2619" t="str">
        <f>IF((ValuesFromComPort!H2619)&lt;&gt;"",((((ValuesFromComPort!H2619)-(Calculated!$F$2))/1.28)/3.2),"")</f>
        <v/>
      </c>
      <c r="G2619" t="str">
        <f>IF((ValuesFromComPort!I2619)&lt;&gt;"",((((ValuesFromComPort!I2619)-$G$2)*0.015625)/0.3),"")</f>
        <v/>
      </c>
      <c r="H2619" t="str">
        <f>IF((ValuesFromComPort!J2619)&lt;&gt;"",((((ValuesFromComPort!J2619)-(Calculated!$H$2))/1.28)*3.2),"")</f>
        <v/>
      </c>
      <c r="I2619" t="str">
        <f>IF((ValuesFromComPort!K2619)&lt;&gt;"",((((ValuesFromComPort!K2619)-(Calculated!$I$2))/1.28)/64),"")</f>
        <v/>
      </c>
      <c r="J2619" t="str">
        <f>IF((ValuesFromComPort!M2619)&lt;&gt;"",((((ValuesFromComPort!M2619)-(Calculated!$J$2))/1.28)/800),"")</f>
        <v/>
      </c>
      <c r="K2619" t="str">
        <f>IF((ValuesFromComPort!N2619)&lt;&gt;"",(((ValuesFromComPort!N2619)-(Calculated!$K$2))/1.28/3200),"")</f>
        <v/>
      </c>
      <c r="L2619" t="str">
        <f>IF((ValuesFromComPort!O2619)&lt;&gt;"",((((ValuesFromComPort!O2619)-(Calculated!$L$2))/1.28)/3.2),"")</f>
        <v/>
      </c>
      <c r="M2619" t="str">
        <f>IF((ValuesFromComPort!P2619)&lt;&gt;"",((((ValuesFromComPort!P2619)-(Calculated!$M$2))/1.28)/16),"")</f>
        <v/>
      </c>
      <c r="N2619" t="str">
        <f>IF((ValuesFromComPort!Q2619)&lt;&gt;"",((((ValuesFromComPort!Q2619)-(Calculated!$N$2))/1.28)/160),"")</f>
        <v/>
      </c>
      <c r="O2619" t="str">
        <f>IF((ValuesFromComPort!AA2619)&lt;&gt;"",(ValuesFromComPort!AA2619),"")</f>
        <v/>
      </c>
      <c r="P2619" t="str">
        <f>IF((ValuesFromComPort!AB2619)&lt;&gt;"",((_xlfn.BITAND((ValuesFromComPort!AB2619),1))*(ValuesFromComPort!AA2619)*1)+100*(_xlfn.BITAND((ValuesFromComPort!AB2619),1)),"")</f>
        <v/>
      </c>
      <c r="Q2619" t="str">
        <f>IF((ValuesFromComPort!AB2619)&lt;&gt;"",((_xlfn.BITAND((ValuesFromComPort!AB2619),2))/2)*50,"")</f>
        <v/>
      </c>
      <c r="R2619" t="str">
        <f>IF((ValuesFromComPort!AB2619)&lt;&gt;"",((_xlfn.BITAND((ValuesFromComPort!AB2619),4))/4)*60,"")</f>
        <v/>
      </c>
      <c r="S2619" t="str">
        <f>IF((ValuesFromComPort!AB2619)&lt;&gt;"",((_xlfn.BITAND((ValuesFromComPort!AB2619),32))/32)*70,"")</f>
        <v/>
      </c>
    </row>
    <row r="2620" spans="2:19" x14ac:dyDescent="0.25">
      <c r="B2620" t="str">
        <f>IF((ValuesFromComPort!B2620)&lt;&gt;"",((((ValuesFromComPort!B2620)-(Calculated!$B$2))/1.28)/320),"")</f>
        <v/>
      </c>
      <c r="C2620" t="str">
        <f>IF((ValuesFromComPort!C2620)&lt;&gt;"",((((ValuesFromComPort!C2620)-(Calculated!$C$2))/1.28)/320),"")</f>
        <v/>
      </c>
      <c r="D2620" t="str">
        <f>IF((ValuesFromComPort!D2620)&lt;&gt;"",((((ValuesFromComPort!D2620)-(Calculated!$D$2))/1.28)/80),"")</f>
        <v/>
      </c>
      <c r="E2620" t="str">
        <f>IF((ValuesFromComPort!F2620)&lt;&gt;"",((((ValuesFromComPort!F2620)-(Calculated!$E$2))/1.28)/80),"")</f>
        <v/>
      </c>
      <c r="F2620" t="str">
        <f>IF((ValuesFromComPort!H2620)&lt;&gt;"",((((ValuesFromComPort!H2620)-(Calculated!$F$2))/1.28)/3.2),"")</f>
        <v/>
      </c>
      <c r="G2620" t="str">
        <f>IF((ValuesFromComPort!I2620)&lt;&gt;"",((((ValuesFromComPort!I2620)-$G$2)*0.015625)/0.3),"")</f>
        <v/>
      </c>
      <c r="H2620" t="str">
        <f>IF((ValuesFromComPort!J2620)&lt;&gt;"",((((ValuesFromComPort!J2620)-(Calculated!$H$2))/1.28)*3.2),"")</f>
        <v/>
      </c>
      <c r="I2620" t="str">
        <f>IF((ValuesFromComPort!K2620)&lt;&gt;"",((((ValuesFromComPort!K2620)-(Calculated!$I$2))/1.28)/64),"")</f>
        <v/>
      </c>
      <c r="J2620" t="str">
        <f>IF((ValuesFromComPort!M2620)&lt;&gt;"",((((ValuesFromComPort!M2620)-(Calculated!$J$2))/1.28)/800),"")</f>
        <v/>
      </c>
      <c r="K2620" t="str">
        <f>IF((ValuesFromComPort!N2620)&lt;&gt;"",(((ValuesFromComPort!N2620)-(Calculated!$K$2))/1.28/3200),"")</f>
        <v/>
      </c>
      <c r="L2620" t="str">
        <f>IF((ValuesFromComPort!O2620)&lt;&gt;"",((((ValuesFromComPort!O2620)-(Calculated!$L$2))/1.28)/3.2),"")</f>
        <v/>
      </c>
      <c r="M2620" t="str">
        <f>IF((ValuesFromComPort!P2620)&lt;&gt;"",((((ValuesFromComPort!P2620)-(Calculated!$M$2))/1.28)/16),"")</f>
        <v/>
      </c>
      <c r="N2620" t="str">
        <f>IF((ValuesFromComPort!Q2620)&lt;&gt;"",((((ValuesFromComPort!Q2620)-(Calculated!$N$2))/1.28)/160),"")</f>
        <v/>
      </c>
      <c r="O2620" t="str">
        <f>IF((ValuesFromComPort!AA2620)&lt;&gt;"",(ValuesFromComPort!AA2620),"")</f>
        <v/>
      </c>
      <c r="P2620" t="str">
        <f>IF((ValuesFromComPort!AB2620)&lt;&gt;"",((_xlfn.BITAND((ValuesFromComPort!AB2620),1))*(ValuesFromComPort!AA2620)*1)+100*(_xlfn.BITAND((ValuesFromComPort!AB2620),1)),"")</f>
        <v/>
      </c>
      <c r="Q2620" t="str">
        <f>IF((ValuesFromComPort!AB2620)&lt;&gt;"",((_xlfn.BITAND((ValuesFromComPort!AB2620),2))/2)*50,"")</f>
        <v/>
      </c>
      <c r="R2620" t="str">
        <f>IF((ValuesFromComPort!AB2620)&lt;&gt;"",((_xlfn.BITAND((ValuesFromComPort!AB2620),4))/4)*60,"")</f>
        <v/>
      </c>
      <c r="S2620" t="str">
        <f>IF((ValuesFromComPort!AB2620)&lt;&gt;"",((_xlfn.BITAND((ValuesFromComPort!AB2620),32))/32)*70,"")</f>
        <v/>
      </c>
    </row>
    <row r="2621" spans="2:19" x14ac:dyDescent="0.25">
      <c r="B2621" t="str">
        <f>IF((ValuesFromComPort!B2621)&lt;&gt;"",((((ValuesFromComPort!B2621)-(Calculated!$B$2))/1.28)/320),"")</f>
        <v/>
      </c>
      <c r="C2621" t="str">
        <f>IF((ValuesFromComPort!C2621)&lt;&gt;"",((((ValuesFromComPort!C2621)-(Calculated!$C$2))/1.28)/320),"")</f>
        <v/>
      </c>
      <c r="D2621" t="str">
        <f>IF((ValuesFromComPort!D2621)&lt;&gt;"",((((ValuesFromComPort!D2621)-(Calculated!$D$2))/1.28)/80),"")</f>
        <v/>
      </c>
      <c r="E2621" t="str">
        <f>IF((ValuesFromComPort!F2621)&lt;&gt;"",((((ValuesFromComPort!F2621)-(Calculated!$E$2))/1.28)/80),"")</f>
        <v/>
      </c>
      <c r="F2621" t="str">
        <f>IF((ValuesFromComPort!H2621)&lt;&gt;"",((((ValuesFromComPort!H2621)-(Calculated!$F$2))/1.28)/3.2),"")</f>
        <v/>
      </c>
      <c r="G2621" t="str">
        <f>IF((ValuesFromComPort!I2621)&lt;&gt;"",((((ValuesFromComPort!I2621)-$G$2)*0.015625)/0.3),"")</f>
        <v/>
      </c>
      <c r="H2621" t="str">
        <f>IF((ValuesFromComPort!J2621)&lt;&gt;"",((((ValuesFromComPort!J2621)-(Calculated!$H$2))/1.28)*3.2),"")</f>
        <v/>
      </c>
      <c r="I2621" t="str">
        <f>IF((ValuesFromComPort!K2621)&lt;&gt;"",((((ValuesFromComPort!K2621)-(Calculated!$I$2))/1.28)/64),"")</f>
        <v/>
      </c>
      <c r="J2621" t="str">
        <f>IF((ValuesFromComPort!M2621)&lt;&gt;"",((((ValuesFromComPort!M2621)-(Calculated!$J$2))/1.28)/800),"")</f>
        <v/>
      </c>
      <c r="K2621" t="str">
        <f>IF((ValuesFromComPort!N2621)&lt;&gt;"",(((ValuesFromComPort!N2621)-(Calculated!$K$2))/1.28/3200),"")</f>
        <v/>
      </c>
      <c r="L2621" t="str">
        <f>IF((ValuesFromComPort!O2621)&lt;&gt;"",((((ValuesFromComPort!O2621)-(Calculated!$L$2))/1.28)/3.2),"")</f>
        <v/>
      </c>
      <c r="M2621" t="str">
        <f>IF((ValuesFromComPort!P2621)&lt;&gt;"",((((ValuesFromComPort!P2621)-(Calculated!$M$2))/1.28)/16),"")</f>
        <v/>
      </c>
      <c r="N2621" t="str">
        <f>IF((ValuesFromComPort!Q2621)&lt;&gt;"",((((ValuesFromComPort!Q2621)-(Calculated!$N$2))/1.28)/160),"")</f>
        <v/>
      </c>
      <c r="O2621" t="str">
        <f>IF((ValuesFromComPort!AA2621)&lt;&gt;"",(ValuesFromComPort!AA2621),"")</f>
        <v/>
      </c>
      <c r="P2621" t="str">
        <f>IF((ValuesFromComPort!AB2621)&lt;&gt;"",((_xlfn.BITAND((ValuesFromComPort!AB2621),1))*(ValuesFromComPort!AA2621)*1)+100*(_xlfn.BITAND((ValuesFromComPort!AB2621),1)),"")</f>
        <v/>
      </c>
      <c r="Q2621" t="str">
        <f>IF((ValuesFromComPort!AB2621)&lt;&gt;"",((_xlfn.BITAND((ValuesFromComPort!AB2621),2))/2)*50,"")</f>
        <v/>
      </c>
      <c r="R2621" t="str">
        <f>IF((ValuesFromComPort!AB2621)&lt;&gt;"",((_xlfn.BITAND((ValuesFromComPort!AB2621),4))/4)*60,"")</f>
        <v/>
      </c>
      <c r="S2621" t="str">
        <f>IF((ValuesFromComPort!AB2621)&lt;&gt;"",((_xlfn.BITAND((ValuesFromComPort!AB2621),32))/32)*70,"")</f>
        <v/>
      </c>
    </row>
    <row r="2622" spans="2:19" x14ac:dyDescent="0.25">
      <c r="B2622" t="str">
        <f>IF((ValuesFromComPort!B2622)&lt;&gt;"",((((ValuesFromComPort!B2622)-(Calculated!$B$2))/1.28)/320),"")</f>
        <v/>
      </c>
      <c r="C2622" t="str">
        <f>IF((ValuesFromComPort!C2622)&lt;&gt;"",((((ValuesFromComPort!C2622)-(Calculated!$C$2))/1.28)/320),"")</f>
        <v/>
      </c>
      <c r="D2622" t="str">
        <f>IF((ValuesFromComPort!D2622)&lt;&gt;"",((((ValuesFromComPort!D2622)-(Calculated!$D$2))/1.28)/80),"")</f>
        <v/>
      </c>
      <c r="E2622" t="str">
        <f>IF((ValuesFromComPort!F2622)&lt;&gt;"",((((ValuesFromComPort!F2622)-(Calculated!$E$2))/1.28)/80),"")</f>
        <v/>
      </c>
      <c r="F2622" t="str">
        <f>IF((ValuesFromComPort!H2622)&lt;&gt;"",((((ValuesFromComPort!H2622)-(Calculated!$F$2))/1.28)/3.2),"")</f>
        <v/>
      </c>
      <c r="G2622" t="str">
        <f>IF((ValuesFromComPort!I2622)&lt;&gt;"",((((ValuesFromComPort!I2622)-$G$2)*0.015625)/0.3),"")</f>
        <v/>
      </c>
      <c r="H2622" t="str">
        <f>IF((ValuesFromComPort!J2622)&lt;&gt;"",((((ValuesFromComPort!J2622)-(Calculated!$H$2))/1.28)*3.2),"")</f>
        <v/>
      </c>
      <c r="I2622" t="str">
        <f>IF((ValuesFromComPort!K2622)&lt;&gt;"",((((ValuesFromComPort!K2622)-(Calculated!$I$2))/1.28)/64),"")</f>
        <v/>
      </c>
      <c r="J2622" t="str">
        <f>IF((ValuesFromComPort!M2622)&lt;&gt;"",((((ValuesFromComPort!M2622)-(Calculated!$J$2))/1.28)/800),"")</f>
        <v/>
      </c>
      <c r="K2622" t="str">
        <f>IF((ValuesFromComPort!N2622)&lt;&gt;"",(((ValuesFromComPort!N2622)-(Calculated!$K$2))/1.28/3200),"")</f>
        <v/>
      </c>
      <c r="L2622" t="str">
        <f>IF((ValuesFromComPort!O2622)&lt;&gt;"",((((ValuesFromComPort!O2622)-(Calculated!$L$2))/1.28)/3.2),"")</f>
        <v/>
      </c>
      <c r="M2622" t="str">
        <f>IF((ValuesFromComPort!P2622)&lt;&gt;"",((((ValuesFromComPort!P2622)-(Calculated!$M$2))/1.28)/16),"")</f>
        <v/>
      </c>
      <c r="N2622" t="str">
        <f>IF((ValuesFromComPort!Q2622)&lt;&gt;"",((((ValuesFromComPort!Q2622)-(Calculated!$N$2))/1.28)/160),"")</f>
        <v/>
      </c>
      <c r="O2622" t="str">
        <f>IF((ValuesFromComPort!AA2622)&lt;&gt;"",(ValuesFromComPort!AA2622),"")</f>
        <v/>
      </c>
      <c r="P2622" t="str">
        <f>IF((ValuesFromComPort!AB2622)&lt;&gt;"",((_xlfn.BITAND((ValuesFromComPort!AB2622),1))*(ValuesFromComPort!AA2622)*1)+100*(_xlfn.BITAND((ValuesFromComPort!AB2622),1)),"")</f>
        <v/>
      </c>
      <c r="Q2622" t="str">
        <f>IF((ValuesFromComPort!AB2622)&lt;&gt;"",((_xlfn.BITAND((ValuesFromComPort!AB2622),2))/2)*50,"")</f>
        <v/>
      </c>
      <c r="R2622" t="str">
        <f>IF((ValuesFromComPort!AB2622)&lt;&gt;"",((_xlfn.BITAND((ValuesFromComPort!AB2622),4))/4)*60,"")</f>
        <v/>
      </c>
      <c r="S2622" t="str">
        <f>IF((ValuesFromComPort!AB2622)&lt;&gt;"",((_xlfn.BITAND((ValuesFromComPort!AB2622),32))/32)*70,"")</f>
        <v/>
      </c>
    </row>
    <row r="2623" spans="2:19" x14ac:dyDescent="0.25">
      <c r="B2623" t="str">
        <f>IF((ValuesFromComPort!B2623)&lt;&gt;"",((((ValuesFromComPort!B2623)-(Calculated!$B$2))/1.28)/320),"")</f>
        <v/>
      </c>
      <c r="C2623" t="str">
        <f>IF((ValuesFromComPort!C2623)&lt;&gt;"",((((ValuesFromComPort!C2623)-(Calculated!$C$2))/1.28)/320),"")</f>
        <v/>
      </c>
      <c r="D2623" t="str">
        <f>IF((ValuesFromComPort!D2623)&lt;&gt;"",((((ValuesFromComPort!D2623)-(Calculated!$D$2))/1.28)/80),"")</f>
        <v/>
      </c>
      <c r="E2623" t="str">
        <f>IF((ValuesFromComPort!F2623)&lt;&gt;"",((((ValuesFromComPort!F2623)-(Calculated!$E$2))/1.28)/80),"")</f>
        <v/>
      </c>
      <c r="F2623" t="str">
        <f>IF((ValuesFromComPort!H2623)&lt;&gt;"",((((ValuesFromComPort!H2623)-(Calculated!$F$2))/1.28)/3.2),"")</f>
        <v/>
      </c>
      <c r="G2623" t="str">
        <f>IF((ValuesFromComPort!I2623)&lt;&gt;"",((((ValuesFromComPort!I2623)-$G$2)*0.015625)/0.3),"")</f>
        <v/>
      </c>
      <c r="H2623" t="str">
        <f>IF((ValuesFromComPort!J2623)&lt;&gt;"",((((ValuesFromComPort!J2623)-(Calculated!$H$2))/1.28)*3.2),"")</f>
        <v/>
      </c>
      <c r="I2623" t="str">
        <f>IF((ValuesFromComPort!K2623)&lt;&gt;"",((((ValuesFromComPort!K2623)-(Calculated!$I$2))/1.28)/64),"")</f>
        <v/>
      </c>
      <c r="J2623" t="str">
        <f>IF((ValuesFromComPort!M2623)&lt;&gt;"",((((ValuesFromComPort!M2623)-(Calculated!$J$2))/1.28)/800),"")</f>
        <v/>
      </c>
      <c r="K2623" t="str">
        <f>IF((ValuesFromComPort!N2623)&lt;&gt;"",(((ValuesFromComPort!N2623)-(Calculated!$K$2))/1.28/3200),"")</f>
        <v/>
      </c>
      <c r="L2623" t="str">
        <f>IF((ValuesFromComPort!O2623)&lt;&gt;"",((((ValuesFromComPort!O2623)-(Calculated!$L$2))/1.28)/3.2),"")</f>
        <v/>
      </c>
      <c r="M2623" t="str">
        <f>IF((ValuesFromComPort!P2623)&lt;&gt;"",((((ValuesFromComPort!P2623)-(Calculated!$M$2))/1.28)/16),"")</f>
        <v/>
      </c>
      <c r="N2623" t="str">
        <f>IF((ValuesFromComPort!Q2623)&lt;&gt;"",((((ValuesFromComPort!Q2623)-(Calculated!$N$2))/1.28)/160),"")</f>
        <v/>
      </c>
      <c r="O2623" t="str">
        <f>IF((ValuesFromComPort!AA2623)&lt;&gt;"",(ValuesFromComPort!AA2623),"")</f>
        <v/>
      </c>
      <c r="P2623" t="str">
        <f>IF((ValuesFromComPort!AB2623)&lt;&gt;"",((_xlfn.BITAND((ValuesFromComPort!AB2623),1))*(ValuesFromComPort!AA2623)*1)+100*(_xlfn.BITAND((ValuesFromComPort!AB2623),1)),"")</f>
        <v/>
      </c>
      <c r="Q2623" t="str">
        <f>IF((ValuesFromComPort!AB2623)&lt;&gt;"",((_xlfn.BITAND((ValuesFromComPort!AB2623),2))/2)*50,"")</f>
        <v/>
      </c>
      <c r="R2623" t="str">
        <f>IF((ValuesFromComPort!AB2623)&lt;&gt;"",((_xlfn.BITAND((ValuesFromComPort!AB2623),4))/4)*60,"")</f>
        <v/>
      </c>
      <c r="S2623" t="str">
        <f>IF((ValuesFromComPort!AB2623)&lt;&gt;"",((_xlfn.BITAND((ValuesFromComPort!AB2623),32))/32)*70,"")</f>
        <v/>
      </c>
    </row>
    <row r="2624" spans="2:19" x14ac:dyDescent="0.25">
      <c r="B2624" t="str">
        <f>IF((ValuesFromComPort!B2624)&lt;&gt;"",((((ValuesFromComPort!B2624)-(Calculated!$B$2))/1.28)/320),"")</f>
        <v/>
      </c>
      <c r="C2624" t="str">
        <f>IF((ValuesFromComPort!C2624)&lt;&gt;"",((((ValuesFromComPort!C2624)-(Calculated!$C$2))/1.28)/320),"")</f>
        <v/>
      </c>
      <c r="D2624" t="str">
        <f>IF((ValuesFromComPort!D2624)&lt;&gt;"",((((ValuesFromComPort!D2624)-(Calculated!$D$2))/1.28)/80),"")</f>
        <v/>
      </c>
      <c r="E2624" t="str">
        <f>IF((ValuesFromComPort!F2624)&lt;&gt;"",((((ValuesFromComPort!F2624)-(Calculated!$E$2))/1.28)/80),"")</f>
        <v/>
      </c>
      <c r="F2624" t="str">
        <f>IF((ValuesFromComPort!H2624)&lt;&gt;"",((((ValuesFromComPort!H2624)-(Calculated!$F$2))/1.28)/3.2),"")</f>
        <v/>
      </c>
      <c r="G2624" t="str">
        <f>IF((ValuesFromComPort!I2624)&lt;&gt;"",((((ValuesFromComPort!I2624)-$G$2)*0.015625)/0.3),"")</f>
        <v/>
      </c>
      <c r="H2624" t="str">
        <f>IF((ValuesFromComPort!J2624)&lt;&gt;"",((((ValuesFromComPort!J2624)-(Calculated!$H$2))/1.28)*3.2),"")</f>
        <v/>
      </c>
      <c r="I2624" t="str">
        <f>IF((ValuesFromComPort!K2624)&lt;&gt;"",((((ValuesFromComPort!K2624)-(Calculated!$I$2))/1.28)/64),"")</f>
        <v/>
      </c>
      <c r="J2624" t="str">
        <f>IF((ValuesFromComPort!M2624)&lt;&gt;"",((((ValuesFromComPort!M2624)-(Calculated!$J$2))/1.28)/800),"")</f>
        <v/>
      </c>
      <c r="K2624" t="str">
        <f>IF((ValuesFromComPort!N2624)&lt;&gt;"",(((ValuesFromComPort!N2624)-(Calculated!$K$2))/1.28/3200),"")</f>
        <v/>
      </c>
      <c r="L2624" t="str">
        <f>IF((ValuesFromComPort!O2624)&lt;&gt;"",((((ValuesFromComPort!O2624)-(Calculated!$L$2))/1.28)/3.2),"")</f>
        <v/>
      </c>
      <c r="M2624" t="str">
        <f>IF((ValuesFromComPort!P2624)&lt;&gt;"",((((ValuesFromComPort!P2624)-(Calculated!$M$2))/1.28)/16),"")</f>
        <v/>
      </c>
      <c r="N2624" t="str">
        <f>IF((ValuesFromComPort!Q2624)&lt;&gt;"",((((ValuesFromComPort!Q2624)-(Calculated!$N$2))/1.28)/160),"")</f>
        <v/>
      </c>
      <c r="O2624" t="str">
        <f>IF((ValuesFromComPort!AA2624)&lt;&gt;"",(ValuesFromComPort!AA2624),"")</f>
        <v/>
      </c>
      <c r="P2624" t="str">
        <f>IF((ValuesFromComPort!AB2624)&lt;&gt;"",((_xlfn.BITAND((ValuesFromComPort!AB2624),1))*(ValuesFromComPort!AA2624)*1)+100*(_xlfn.BITAND((ValuesFromComPort!AB2624),1)),"")</f>
        <v/>
      </c>
      <c r="Q2624" t="str">
        <f>IF((ValuesFromComPort!AB2624)&lt;&gt;"",((_xlfn.BITAND((ValuesFromComPort!AB2624),2))/2)*50,"")</f>
        <v/>
      </c>
      <c r="R2624" t="str">
        <f>IF((ValuesFromComPort!AB2624)&lt;&gt;"",((_xlfn.BITAND((ValuesFromComPort!AB2624),4))/4)*60,"")</f>
        <v/>
      </c>
      <c r="S2624" t="str">
        <f>IF((ValuesFromComPort!AB2624)&lt;&gt;"",((_xlfn.BITAND((ValuesFromComPort!AB2624),32))/32)*70,"")</f>
        <v/>
      </c>
    </row>
    <row r="2625" spans="2:19" x14ac:dyDescent="0.25">
      <c r="B2625" t="str">
        <f>IF((ValuesFromComPort!B2625)&lt;&gt;"",((((ValuesFromComPort!B2625)-(Calculated!$B$2))/1.28)/320),"")</f>
        <v/>
      </c>
      <c r="C2625" t="str">
        <f>IF((ValuesFromComPort!C2625)&lt;&gt;"",((((ValuesFromComPort!C2625)-(Calculated!$C$2))/1.28)/320),"")</f>
        <v/>
      </c>
      <c r="D2625" t="str">
        <f>IF((ValuesFromComPort!D2625)&lt;&gt;"",((((ValuesFromComPort!D2625)-(Calculated!$D$2))/1.28)/80),"")</f>
        <v/>
      </c>
      <c r="E2625" t="str">
        <f>IF((ValuesFromComPort!F2625)&lt;&gt;"",((((ValuesFromComPort!F2625)-(Calculated!$E$2))/1.28)/80),"")</f>
        <v/>
      </c>
      <c r="F2625" t="str">
        <f>IF((ValuesFromComPort!H2625)&lt;&gt;"",((((ValuesFromComPort!H2625)-(Calculated!$F$2))/1.28)/3.2),"")</f>
        <v/>
      </c>
      <c r="G2625" t="str">
        <f>IF((ValuesFromComPort!I2625)&lt;&gt;"",((((ValuesFromComPort!I2625)-$G$2)*0.015625)/0.3),"")</f>
        <v/>
      </c>
      <c r="H2625" t="str">
        <f>IF((ValuesFromComPort!J2625)&lt;&gt;"",((((ValuesFromComPort!J2625)-(Calculated!$H$2))/1.28)*3.2),"")</f>
        <v/>
      </c>
      <c r="I2625" t="str">
        <f>IF((ValuesFromComPort!K2625)&lt;&gt;"",((((ValuesFromComPort!K2625)-(Calculated!$I$2))/1.28)/64),"")</f>
        <v/>
      </c>
      <c r="J2625" t="str">
        <f>IF((ValuesFromComPort!M2625)&lt;&gt;"",((((ValuesFromComPort!M2625)-(Calculated!$J$2))/1.28)/800),"")</f>
        <v/>
      </c>
      <c r="K2625" t="str">
        <f>IF((ValuesFromComPort!N2625)&lt;&gt;"",(((ValuesFromComPort!N2625)-(Calculated!$K$2))/1.28/3200),"")</f>
        <v/>
      </c>
      <c r="L2625" t="str">
        <f>IF((ValuesFromComPort!O2625)&lt;&gt;"",((((ValuesFromComPort!O2625)-(Calculated!$L$2))/1.28)/3.2),"")</f>
        <v/>
      </c>
      <c r="M2625" t="str">
        <f>IF((ValuesFromComPort!P2625)&lt;&gt;"",((((ValuesFromComPort!P2625)-(Calculated!$M$2))/1.28)/16),"")</f>
        <v/>
      </c>
      <c r="N2625" t="str">
        <f>IF((ValuesFromComPort!Q2625)&lt;&gt;"",((((ValuesFromComPort!Q2625)-(Calculated!$N$2))/1.28)/160),"")</f>
        <v/>
      </c>
      <c r="O2625" t="str">
        <f>IF((ValuesFromComPort!AA2625)&lt;&gt;"",(ValuesFromComPort!AA2625),"")</f>
        <v/>
      </c>
      <c r="P2625" t="str">
        <f>IF((ValuesFromComPort!AB2625)&lt;&gt;"",((_xlfn.BITAND((ValuesFromComPort!AB2625),1))*(ValuesFromComPort!AA2625)*1)+100*(_xlfn.BITAND((ValuesFromComPort!AB2625),1)),"")</f>
        <v/>
      </c>
      <c r="Q2625" t="str">
        <f>IF((ValuesFromComPort!AB2625)&lt;&gt;"",((_xlfn.BITAND((ValuesFromComPort!AB2625),2))/2)*50,"")</f>
        <v/>
      </c>
      <c r="R2625" t="str">
        <f>IF((ValuesFromComPort!AB2625)&lt;&gt;"",((_xlfn.BITAND((ValuesFromComPort!AB2625),4))/4)*60,"")</f>
        <v/>
      </c>
      <c r="S2625" t="str">
        <f>IF((ValuesFromComPort!AB2625)&lt;&gt;"",((_xlfn.BITAND((ValuesFromComPort!AB2625),32))/32)*70,"")</f>
        <v/>
      </c>
    </row>
    <row r="2626" spans="2:19" x14ac:dyDescent="0.25">
      <c r="B2626" t="str">
        <f>IF((ValuesFromComPort!B2626)&lt;&gt;"",((((ValuesFromComPort!B2626)-(Calculated!$B$2))/1.28)/320),"")</f>
        <v/>
      </c>
      <c r="C2626" t="str">
        <f>IF((ValuesFromComPort!C2626)&lt;&gt;"",((((ValuesFromComPort!C2626)-(Calculated!$C$2))/1.28)/320),"")</f>
        <v/>
      </c>
      <c r="D2626" t="str">
        <f>IF((ValuesFromComPort!D2626)&lt;&gt;"",((((ValuesFromComPort!D2626)-(Calculated!$D$2))/1.28)/80),"")</f>
        <v/>
      </c>
      <c r="E2626" t="str">
        <f>IF((ValuesFromComPort!F2626)&lt;&gt;"",((((ValuesFromComPort!F2626)-(Calculated!$E$2))/1.28)/80),"")</f>
        <v/>
      </c>
      <c r="F2626" t="str">
        <f>IF((ValuesFromComPort!H2626)&lt;&gt;"",((((ValuesFromComPort!H2626)-(Calculated!$F$2))/1.28)/3.2),"")</f>
        <v/>
      </c>
      <c r="G2626" t="str">
        <f>IF((ValuesFromComPort!I2626)&lt;&gt;"",((((ValuesFromComPort!I2626)-$G$2)*0.015625)/0.3),"")</f>
        <v/>
      </c>
      <c r="H2626" t="str">
        <f>IF((ValuesFromComPort!J2626)&lt;&gt;"",((((ValuesFromComPort!J2626)-(Calculated!$H$2))/1.28)*3.2),"")</f>
        <v/>
      </c>
      <c r="I2626" t="str">
        <f>IF((ValuesFromComPort!K2626)&lt;&gt;"",((((ValuesFromComPort!K2626)-(Calculated!$I$2))/1.28)/64),"")</f>
        <v/>
      </c>
      <c r="J2626" t="str">
        <f>IF((ValuesFromComPort!M2626)&lt;&gt;"",((((ValuesFromComPort!M2626)-(Calculated!$J$2))/1.28)/800),"")</f>
        <v/>
      </c>
      <c r="K2626" t="str">
        <f>IF((ValuesFromComPort!N2626)&lt;&gt;"",(((ValuesFromComPort!N2626)-(Calculated!$K$2))/1.28/3200),"")</f>
        <v/>
      </c>
      <c r="L2626" t="str">
        <f>IF((ValuesFromComPort!O2626)&lt;&gt;"",((((ValuesFromComPort!O2626)-(Calculated!$L$2))/1.28)/3.2),"")</f>
        <v/>
      </c>
      <c r="M2626" t="str">
        <f>IF((ValuesFromComPort!P2626)&lt;&gt;"",((((ValuesFromComPort!P2626)-(Calculated!$M$2))/1.28)/16),"")</f>
        <v/>
      </c>
      <c r="N2626" t="str">
        <f>IF((ValuesFromComPort!Q2626)&lt;&gt;"",((((ValuesFromComPort!Q2626)-(Calculated!$N$2))/1.28)/160),"")</f>
        <v/>
      </c>
      <c r="O2626" t="str">
        <f>IF((ValuesFromComPort!AA2626)&lt;&gt;"",(ValuesFromComPort!AA2626),"")</f>
        <v/>
      </c>
      <c r="P2626" t="str">
        <f>IF((ValuesFromComPort!AB2626)&lt;&gt;"",((_xlfn.BITAND((ValuesFromComPort!AB2626),1))*(ValuesFromComPort!AA2626)*1)+100*(_xlfn.BITAND((ValuesFromComPort!AB2626),1)),"")</f>
        <v/>
      </c>
      <c r="Q2626" t="str">
        <f>IF((ValuesFromComPort!AB2626)&lt;&gt;"",((_xlfn.BITAND((ValuesFromComPort!AB2626),2))/2)*50,"")</f>
        <v/>
      </c>
      <c r="R2626" t="str">
        <f>IF((ValuesFromComPort!AB2626)&lt;&gt;"",((_xlfn.BITAND((ValuesFromComPort!AB2626),4))/4)*60,"")</f>
        <v/>
      </c>
      <c r="S2626" t="str">
        <f>IF((ValuesFromComPort!AB2626)&lt;&gt;"",((_xlfn.BITAND((ValuesFromComPort!AB2626),32))/32)*70,"")</f>
        <v/>
      </c>
    </row>
    <row r="2627" spans="2:19" x14ac:dyDescent="0.25">
      <c r="B2627" t="str">
        <f>IF((ValuesFromComPort!B2627)&lt;&gt;"",((((ValuesFromComPort!B2627)-(Calculated!$B$2))/1.28)/320),"")</f>
        <v/>
      </c>
      <c r="C2627" t="str">
        <f>IF((ValuesFromComPort!C2627)&lt;&gt;"",((((ValuesFromComPort!C2627)-(Calculated!$C$2))/1.28)/320),"")</f>
        <v/>
      </c>
      <c r="D2627" t="str">
        <f>IF((ValuesFromComPort!D2627)&lt;&gt;"",((((ValuesFromComPort!D2627)-(Calculated!$D$2))/1.28)/80),"")</f>
        <v/>
      </c>
      <c r="E2627" t="str">
        <f>IF((ValuesFromComPort!F2627)&lt;&gt;"",((((ValuesFromComPort!F2627)-(Calculated!$E$2))/1.28)/80),"")</f>
        <v/>
      </c>
      <c r="F2627" t="str">
        <f>IF((ValuesFromComPort!H2627)&lt;&gt;"",((((ValuesFromComPort!H2627)-(Calculated!$F$2))/1.28)/3.2),"")</f>
        <v/>
      </c>
      <c r="G2627" t="str">
        <f>IF((ValuesFromComPort!I2627)&lt;&gt;"",((((ValuesFromComPort!I2627)-$G$2)*0.015625)/0.3),"")</f>
        <v/>
      </c>
      <c r="H2627" t="str">
        <f>IF((ValuesFromComPort!J2627)&lt;&gt;"",((((ValuesFromComPort!J2627)-(Calculated!$H$2))/1.28)*3.2),"")</f>
        <v/>
      </c>
      <c r="I2627" t="str">
        <f>IF((ValuesFromComPort!K2627)&lt;&gt;"",((((ValuesFromComPort!K2627)-(Calculated!$I$2))/1.28)/64),"")</f>
        <v/>
      </c>
      <c r="J2627" t="str">
        <f>IF((ValuesFromComPort!M2627)&lt;&gt;"",((((ValuesFromComPort!M2627)-(Calculated!$J$2))/1.28)/800),"")</f>
        <v/>
      </c>
      <c r="K2627" t="str">
        <f>IF((ValuesFromComPort!N2627)&lt;&gt;"",(((ValuesFromComPort!N2627)-(Calculated!$K$2))/1.28/3200),"")</f>
        <v/>
      </c>
      <c r="L2627" t="str">
        <f>IF((ValuesFromComPort!O2627)&lt;&gt;"",((((ValuesFromComPort!O2627)-(Calculated!$L$2))/1.28)/3.2),"")</f>
        <v/>
      </c>
      <c r="M2627" t="str">
        <f>IF((ValuesFromComPort!P2627)&lt;&gt;"",((((ValuesFromComPort!P2627)-(Calculated!$M$2))/1.28)/16),"")</f>
        <v/>
      </c>
      <c r="N2627" t="str">
        <f>IF((ValuesFromComPort!Q2627)&lt;&gt;"",((((ValuesFromComPort!Q2627)-(Calculated!$N$2))/1.28)/160),"")</f>
        <v/>
      </c>
      <c r="O2627" t="str">
        <f>IF((ValuesFromComPort!AA2627)&lt;&gt;"",(ValuesFromComPort!AA2627),"")</f>
        <v/>
      </c>
      <c r="P2627" t="str">
        <f>IF((ValuesFromComPort!AB2627)&lt;&gt;"",((_xlfn.BITAND((ValuesFromComPort!AB2627),1))*(ValuesFromComPort!AA2627)*1)+100*(_xlfn.BITAND((ValuesFromComPort!AB2627),1)),"")</f>
        <v/>
      </c>
      <c r="Q2627" t="str">
        <f>IF((ValuesFromComPort!AB2627)&lt;&gt;"",((_xlfn.BITAND((ValuesFromComPort!AB2627),2))/2)*50,"")</f>
        <v/>
      </c>
      <c r="R2627" t="str">
        <f>IF((ValuesFromComPort!AB2627)&lt;&gt;"",((_xlfn.BITAND((ValuesFromComPort!AB2627),4))/4)*60,"")</f>
        <v/>
      </c>
      <c r="S2627" t="str">
        <f>IF((ValuesFromComPort!AB2627)&lt;&gt;"",((_xlfn.BITAND((ValuesFromComPort!AB2627),32))/32)*70,"")</f>
        <v/>
      </c>
    </row>
    <row r="2628" spans="2:19" x14ac:dyDescent="0.25">
      <c r="B2628" t="str">
        <f>IF((ValuesFromComPort!B2628)&lt;&gt;"",((((ValuesFromComPort!B2628)-(Calculated!$B$2))/1.28)/320),"")</f>
        <v/>
      </c>
      <c r="C2628" t="str">
        <f>IF((ValuesFromComPort!C2628)&lt;&gt;"",((((ValuesFromComPort!C2628)-(Calculated!$C$2))/1.28)/320),"")</f>
        <v/>
      </c>
      <c r="D2628" t="str">
        <f>IF((ValuesFromComPort!D2628)&lt;&gt;"",((((ValuesFromComPort!D2628)-(Calculated!$D$2))/1.28)/80),"")</f>
        <v/>
      </c>
      <c r="E2628" t="str">
        <f>IF((ValuesFromComPort!F2628)&lt;&gt;"",((((ValuesFromComPort!F2628)-(Calculated!$E$2))/1.28)/80),"")</f>
        <v/>
      </c>
      <c r="F2628" t="str">
        <f>IF((ValuesFromComPort!H2628)&lt;&gt;"",((((ValuesFromComPort!H2628)-(Calculated!$F$2))/1.28)/3.2),"")</f>
        <v/>
      </c>
      <c r="G2628" t="str">
        <f>IF((ValuesFromComPort!I2628)&lt;&gt;"",((((ValuesFromComPort!I2628)-$G$2)*0.015625)/0.3),"")</f>
        <v/>
      </c>
      <c r="H2628" t="str">
        <f>IF((ValuesFromComPort!J2628)&lt;&gt;"",((((ValuesFromComPort!J2628)-(Calculated!$H$2))/1.28)*3.2),"")</f>
        <v/>
      </c>
      <c r="I2628" t="str">
        <f>IF((ValuesFromComPort!K2628)&lt;&gt;"",((((ValuesFromComPort!K2628)-(Calculated!$I$2))/1.28)/64),"")</f>
        <v/>
      </c>
      <c r="J2628" t="str">
        <f>IF((ValuesFromComPort!M2628)&lt;&gt;"",((((ValuesFromComPort!M2628)-(Calculated!$J$2))/1.28)/800),"")</f>
        <v/>
      </c>
      <c r="K2628" t="str">
        <f>IF((ValuesFromComPort!N2628)&lt;&gt;"",(((ValuesFromComPort!N2628)-(Calculated!$K$2))/1.28/3200),"")</f>
        <v/>
      </c>
      <c r="L2628" t="str">
        <f>IF((ValuesFromComPort!O2628)&lt;&gt;"",((((ValuesFromComPort!O2628)-(Calculated!$L$2))/1.28)/3.2),"")</f>
        <v/>
      </c>
      <c r="M2628" t="str">
        <f>IF((ValuesFromComPort!P2628)&lt;&gt;"",((((ValuesFromComPort!P2628)-(Calculated!$M$2))/1.28)/16),"")</f>
        <v/>
      </c>
      <c r="N2628" t="str">
        <f>IF((ValuesFromComPort!Q2628)&lt;&gt;"",((((ValuesFromComPort!Q2628)-(Calculated!$N$2))/1.28)/160),"")</f>
        <v/>
      </c>
      <c r="O2628" t="str">
        <f>IF((ValuesFromComPort!AA2628)&lt;&gt;"",(ValuesFromComPort!AA2628),"")</f>
        <v/>
      </c>
      <c r="P2628" t="str">
        <f>IF((ValuesFromComPort!AB2628)&lt;&gt;"",((_xlfn.BITAND((ValuesFromComPort!AB2628),1))*(ValuesFromComPort!AA2628)*1)+100*(_xlfn.BITAND((ValuesFromComPort!AB2628),1)),"")</f>
        <v/>
      </c>
      <c r="Q2628" t="str">
        <f>IF((ValuesFromComPort!AB2628)&lt;&gt;"",((_xlfn.BITAND((ValuesFromComPort!AB2628),2))/2)*50,"")</f>
        <v/>
      </c>
      <c r="R2628" t="str">
        <f>IF((ValuesFromComPort!AB2628)&lt;&gt;"",((_xlfn.BITAND((ValuesFromComPort!AB2628),4))/4)*60,"")</f>
        <v/>
      </c>
      <c r="S2628" t="str">
        <f>IF((ValuesFromComPort!AB2628)&lt;&gt;"",((_xlfn.BITAND((ValuesFromComPort!AB2628),32))/32)*70,"")</f>
        <v/>
      </c>
    </row>
    <row r="2629" spans="2:19" x14ac:dyDescent="0.25">
      <c r="B2629" t="str">
        <f>IF((ValuesFromComPort!B2629)&lt;&gt;"",((((ValuesFromComPort!B2629)-(Calculated!$B$2))/1.28)/320),"")</f>
        <v/>
      </c>
      <c r="C2629" t="str">
        <f>IF((ValuesFromComPort!C2629)&lt;&gt;"",((((ValuesFromComPort!C2629)-(Calculated!$C$2))/1.28)/320),"")</f>
        <v/>
      </c>
      <c r="D2629" t="str">
        <f>IF((ValuesFromComPort!D2629)&lt;&gt;"",((((ValuesFromComPort!D2629)-(Calculated!$D$2))/1.28)/80),"")</f>
        <v/>
      </c>
      <c r="E2629" t="str">
        <f>IF((ValuesFromComPort!F2629)&lt;&gt;"",((((ValuesFromComPort!F2629)-(Calculated!$E$2))/1.28)/80),"")</f>
        <v/>
      </c>
      <c r="F2629" t="str">
        <f>IF((ValuesFromComPort!H2629)&lt;&gt;"",((((ValuesFromComPort!H2629)-(Calculated!$F$2))/1.28)/3.2),"")</f>
        <v/>
      </c>
      <c r="G2629" t="str">
        <f>IF((ValuesFromComPort!I2629)&lt;&gt;"",((((ValuesFromComPort!I2629)-$G$2)*0.015625)/0.3),"")</f>
        <v/>
      </c>
      <c r="H2629" t="str">
        <f>IF((ValuesFromComPort!J2629)&lt;&gt;"",((((ValuesFromComPort!J2629)-(Calculated!$H$2))/1.28)*3.2),"")</f>
        <v/>
      </c>
      <c r="I2629" t="str">
        <f>IF((ValuesFromComPort!K2629)&lt;&gt;"",((((ValuesFromComPort!K2629)-(Calculated!$I$2))/1.28)/64),"")</f>
        <v/>
      </c>
      <c r="J2629" t="str">
        <f>IF((ValuesFromComPort!M2629)&lt;&gt;"",((((ValuesFromComPort!M2629)-(Calculated!$J$2))/1.28)/800),"")</f>
        <v/>
      </c>
      <c r="K2629" t="str">
        <f>IF((ValuesFromComPort!N2629)&lt;&gt;"",(((ValuesFromComPort!N2629)-(Calculated!$K$2))/1.28/3200),"")</f>
        <v/>
      </c>
      <c r="L2629" t="str">
        <f>IF((ValuesFromComPort!O2629)&lt;&gt;"",((((ValuesFromComPort!O2629)-(Calculated!$L$2))/1.28)/3.2),"")</f>
        <v/>
      </c>
      <c r="M2629" t="str">
        <f>IF((ValuesFromComPort!P2629)&lt;&gt;"",((((ValuesFromComPort!P2629)-(Calculated!$M$2))/1.28)/16),"")</f>
        <v/>
      </c>
      <c r="N2629" t="str">
        <f>IF((ValuesFromComPort!Q2629)&lt;&gt;"",((((ValuesFromComPort!Q2629)-(Calculated!$N$2))/1.28)/160),"")</f>
        <v/>
      </c>
      <c r="O2629" t="str">
        <f>IF((ValuesFromComPort!AA2629)&lt;&gt;"",(ValuesFromComPort!AA2629),"")</f>
        <v/>
      </c>
      <c r="P2629" t="str">
        <f>IF((ValuesFromComPort!AB2629)&lt;&gt;"",((_xlfn.BITAND((ValuesFromComPort!AB2629),1))*(ValuesFromComPort!AA2629)*1)+100*(_xlfn.BITAND((ValuesFromComPort!AB2629),1)),"")</f>
        <v/>
      </c>
      <c r="Q2629" t="str">
        <f>IF((ValuesFromComPort!AB2629)&lt;&gt;"",((_xlfn.BITAND((ValuesFromComPort!AB2629),2))/2)*50,"")</f>
        <v/>
      </c>
      <c r="R2629" t="str">
        <f>IF((ValuesFromComPort!AB2629)&lt;&gt;"",((_xlfn.BITAND((ValuesFromComPort!AB2629),4))/4)*60,"")</f>
        <v/>
      </c>
      <c r="S2629" t="str">
        <f>IF((ValuesFromComPort!AB2629)&lt;&gt;"",((_xlfn.BITAND((ValuesFromComPort!AB2629),32))/32)*70,"")</f>
        <v/>
      </c>
    </row>
    <row r="2630" spans="2:19" x14ac:dyDescent="0.25">
      <c r="B2630" t="str">
        <f>IF((ValuesFromComPort!B2630)&lt;&gt;"",((((ValuesFromComPort!B2630)-(Calculated!$B$2))/1.28)/320),"")</f>
        <v/>
      </c>
      <c r="C2630" t="str">
        <f>IF((ValuesFromComPort!C2630)&lt;&gt;"",((((ValuesFromComPort!C2630)-(Calculated!$C$2))/1.28)/320),"")</f>
        <v/>
      </c>
      <c r="D2630" t="str">
        <f>IF((ValuesFromComPort!D2630)&lt;&gt;"",((((ValuesFromComPort!D2630)-(Calculated!$D$2))/1.28)/80),"")</f>
        <v/>
      </c>
      <c r="E2630" t="str">
        <f>IF((ValuesFromComPort!F2630)&lt;&gt;"",((((ValuesFromComPort!F2630)-(Calculated!$E$2))/1.28)/80),"")</f>
        <v/>
      </c>
      <c r="F2630" t="str">
        <f>IF((ValuesFromComPort!H2630)&lt;&gt;"",((((ValuesFromComPort!H2630)-(Calculated!$F$2))/1.28)/3.2),"")</f>
        <v/>
      </c>
      <c r="G2630" t="str">
        <f>IF((ValuesFromComPort!I2630)&lt;&gt;"",((((ValuesFromComPort!I2630)-$G$2)*0.015625)/0.3),"")</f>
        <v/>
      </c>
      <c r="H2630" t="str">
        <f>IF((ValuesFromComPort!J2630)&lt;&gt;"",((((ValuesFromComPort!J2630)-(Calculated!$H$2))/1.28)*3.2),"")</f>
        <v/>
      </c>
      <c r="I2630" t="str">
        <f>IF((ValuesFromComPort!K2630)&lt;&gt;"",((((ValuesFromComPort!K2630)-(Calculated!$I$2))/1.28)/64),"")</f>
        <v/>
      </c>
      <c r="J2630" t="str">
        <f>IF((ValuesFromComPort!M2630)&lt;&gt;"",((((ValuesFromComPort!M2630)-(Calculated!$J$2))/1.28)/800),"")</f>
        <v/>
      </c>
      <c r="K2630" t="str">
        <f>IF((ValuesFromComPort!N2630)&lt;&gt;"",(((ValuesFromComPort!N2630)-(Calculated!$K$2))/1.28/3200),"")</f>
        <v/>
      </c>
      <c r="L2630" t="str">
        <f>IF((ValuesFromComPort!O2630)&lt;&gt;"",((((ValuesFromComPort!O2630)-(Calculated!$L$2))/1.28)/3.2),"")</f>
        <v/>
      </c>
      <c r="M2630" t="str">
        <f>IF((ValuesFromComPort!P2630)&lt;&gt;"",((((ValuesFromComPort!P2630)-(Calculated!$M$2))/1.28)/16),"")</f>
        <v/>
      </c>
      <c r="N2630" t="str">
        <f>IF((ValuesFromComPort!Q2630)&lt;&gt;"",((((ValuesFromComPort!Q2630)-(Calculated!$N$2))/1.28)/160),"")</f>
        <v/>
      </c>
      <c r="O2630" t="str">
        <f>IF((ValuesFromComPort!AA2630)&lt;&gt;"",(ValuesFromComPort!AA2630),"")</f>
        <v/>
      </c>
      <c r="P2630" t="str">
        <f>IF((ValuesFromComPort!AB2630)&lt;&gt;"",((_xlfn.BITAND((ValuesFromComPort!AB2630),1))*(ValuesFromComPort!AA2630)*1)+100*(_xlfn.BITAND((ValuesFromComPort!AB2630),1)),"")</f>
        <v/>
      </c>
      <c r="Q2630" t="str">
        <f>IF((ValuesFromComPort!AB2630)&lt;&gt;"",((_xlfn.BITAND((ValuesFromComPort!AB2630),2))/2)*50,"")</f>
        <v/>
      </c>
      <c r="R2630" t="str">
        <f>IF((ValuesFromComPort!AB2630)&lt;&gt;"",((_xlfn.BITAND((ValuesFromComPort!AB2630),4))/4)*60,"")</f>
        <v/>
      </c>
      <c r="S2630" t="str">
        <f>IF((ValuesFromComPort!AB2630)&lt;&gt;"",((_xlfn.BITAND((ValuesFromComPort!AB2630),32))/32)*70,"")</f>
        <v/>
      </c>
    </row>
    <row r="2631" spans="2:19" x14ac:dyDescent="0.25">
      <c r="B2631" t="str">
        <f>IF((ValuesFromComPort!B2631)&lt;&gt;"",((((ValuesFromComPort!B2631)-(Calculated!$B$2))/1.28)/320),"")</f>
        <v/>
      </c>
      <c r="C2631" t="str">
        <f>IF((ValuesFromComPort!C2631)&lt;&gt;"",((((ValuesFromComPort!C2631)-(Calculated!$C$2))/1.28)/320),"")</f>
        <v/>
      </c>
      <c r="D2631" t="str">
        <f>IF((ValuesFromComPort!D2631)&lt;&gt;"",((((ValuesFromComPort!D2631)-(Calculated!$D$2))/1.28)/80),"")</f>
        <v/>
      </c>
      <c r="E2631" t="str">
        <f>IF((ValuesFromComPort!F2631)&lt;&gt;"",((((ValuesFromComPort!F2631)-(Calculated!$E$2))/1.28)/80),"")</f>
        <v/>
      </c>
      <c r="F2631" t="str">
        <f>IF((ValuesFromComPort!H2631)&lt;&gt;"",((((ValuesFromComPort!H2631)-(Calculated!$F$2))/1.28)/3.2),"")</f>
        <v/>
      </c>
      <c r="G2631" t="str">
        <f>IF((ValuesFromComPort!I2631)&lt;&gt;"",((((ValuesFromComPort!I2631)-$G$2)*0.015625)/0.3),"")</f>
        <v/>
      </c>
      <c r="H2631" t="str">
        <f>IF((ValuesFromComPort!J2631)&lt;&gt;"",((((ValuesFromComPort!J2631)-(Calculated!$H$2))/1.28)*3.2),"")</f>
        <v/>
      </c>
      <c r="I2631" t="str">
        <f>IF((ValuesFromComPort!K2631)&lt;&gt;"",((((ValuesFromComPort!K2631)-(Calculated!$I$2))/1.28)/64),"")</f>
        <v/>
      </c>
      <c r="J2631" t="str">
        <f>IF((ValuesFromComPort!M2631)&lt;&gt;"",((((ValuesFromComPort!M2631)-(Calculated!$J$2))/1.28)/800),"")</f>
        <v/>
      </c>
      <c r="K2631" t="str">
        <f>IF((ValuesFromComPort!N2631)&lt;&gt;"",(((ValuesFromComPort!N2631)-(Calculated!$K$2))/1.28/3200),"")</f>
        <v/>
      </c>
      <c r="L2631" t="str">
        <f>IF((ValuesFromComPort!O2631)&lt;&gt;"",((((ValuesFromComPort!O2631)-(Calculated!$L$2))/1.28)/3.2),"")</f>
        <v/>
      </c>
      <c r="M2631" t="str">
        <f>IF((ValuesFromComPort!P2631)&lt;&gt;"",((((ValuesFromComPort!P2631)-(Calculated!$M$2))/1.28)/16),"")</f>
        <v/>
      </c>
      <c r="N2631" t="str">
        <f>IF((ValuesFromComPort!Q2631)&lt;&gt;"",((((ValuesFromComPort!Q2631)-(Calculated!$N$2))/1.28)/160),"")</f>
        <v/>
      </c>
      <c r="O2631" t="str">
        <f>IF((ValuesFromComPort!AA2631)&lt;&gt;"",(ValuesFromComPort!AA2631),"")</f>
        <v/>
      </c>
      <c r="P2631" t="str">
        <f>IF((ValuesFromComPort!AB2631)&lt;&gt;"",((_xlfn.BITAND((ValuesFromComPort!AB2631),1))*(ValuesFromComPort!AA2631)*1)+100*(_xlfn.BITAND((ValuesFromComPort!AB2631),1)),"")</f>
        <v/>
      </c>
      <c r="Q2631" t="str">
        <f>IF((ValuesFromComPort!AB2631)&lt;&gt;"",((_xlfn.BITAND((ValuesFromComPort!AB2631),2))/2)*50,"")</f>
        <v/>
      </c>
      <c r="R2631" t="str">
        <f>IF((ValuesFromComPort!AB2631)&lt;&gt;"",((_xlfn.BITAND((ValuesFromComPort!AB2631),4))/4)*60,"")</f>
        <v/>
      </c>
      <c r="S2631" t="str">
        <f>IF((ValuesFromComPort!AB2631)&lt;&gt;"",((_xlfn.BITAND((ValuesFromComPort!AB2631),32))/32)*70,"")</f>
        <v/>
      </c>
    </row>
    <row r="2632" spans="2:19" x14ac:dyDescent="0.25">
      <c r="B2632" t="str">
        <f>IF((ValuesFromComPort!B2632)&lt;&gt;"",((((ValuesFromComPort!B2632)-(Calculated!$B$2))/1.28)/320),"")</f>
        <v/>
      </c>
      <c r="C2632" t="str">
        <f>IF((ValuesFromComPort!C2632)&lt;&gt;"",((((ValuesFromComPort!C2632)-(Calculated!$C$2))/1.28)/320),"")</f>
        <v/>
      </c>
      <c r="D2632" t="str">
        <f>IF((ValuesFromComPort!D2632)&lt;&gt;"",((((ValuesFromComPort!D2632)-(Calculated!$D$2))/1.28)/80),"")</f>
        <v/>
      </c>
      <c r="E2632" t="str">
        <f>IF((ValuesFromComPort!F2632)&lt;&gt;"",((((ValuesFromComPort!F2632)-(Calculated!$E$2))/1.28)/80),"")</f>
        <v/>
      </c>
      <c r="F2632" t="str">
        <f>IF((ValuesFromComPort!H2632)&lt;&gt;"",((((ValuesFromComPort!H2632)-(Calculated!$F$2))/1.28)/3.2),"")</f>
        <v/>
      </c>
      <c r="G2632" t="str">
        <f>IF((ValuesFromComPort!I2632)&lt;&gt;"",((((ValuesFromComPort!I2632)-$G$2)*0.015625)/0.3),"")</f>
        <v/>
      </c>
      <c r="H2632" t="str">
        <f>IF((ValuesFromComPort!J2632)&lt;&gt;"",((((ValuesFromComPort!J2632)-(Calculated!$H$2))/1.28)*3.2),"")</f>
        <v/>
      </c>
      <c r="I2632" t="str">
        <f>IF((ValuesFromComPort!K2632)&lt;&gt;"",((((ValuesFromComPort!K2632)-(Calculated!$I$2))/1.28)/64),"")</f>
        <v/>
      </c>
      <c r="J2632" t="str">
        <f>IF((ValuesFromComPort!M2632)&lt;&gt;"",((((ValuesFromComPort!M2632)-(Calculated!$J$2))/1.28)/800),"")</f>
        <v/>
      </c>
      <c r="K2632" t="str">
        <f>IF((ValuesFromComPort!N2632)&lt;&gt;"",(((ValuesFromComPort!N2632)-(Calculated!$K$2))/1.28/3200),"")</f>
        <v/>
      </c>
      <c r="L2632" t="str">
        <f>IF((ValuesFromComPort!O2632)&lt;&gt;"",((((ValuesFromComPort!O2632)-(Calculated!$L$2))/1.28)/3.2),"")</f>
        <v/>
      </c>
      <c r="M2632" t="str">
        <f>IF((ValuesFromComPort!P2632)&lt;&gt;"",((((ValuesFromComPort!P2632)-(Calculated!$M$2))/1.28)/16),"")</f>
        <v/>
      </c>
      <c r="N2632" t="str">
        <f>IF((ValuesFromComPort!Q2632)&lt;&gt;"",((((ValuesFromComPort!Q2632)-(Calculated!$N$2))/1.28)/160),"")</f>
        <v/>
      </c>
      <c r="O2632" t="str">
        <f>IF((ValuesFromComPort!AA2632)&lt;&gt;"",(ValuesFromComPort!AA2632),"")</f>
        <v/>
      </c>
      <c r="P2632" t="str">
        <f>IF((ValuesFromComPort!AB2632)&lt;&gt;"",((_xlfn.BITAND((ValuesFromComPort!AB2632),1))*(ValuesFromComPort!AA2632)*1)+100*(_xlfn.BITAND((ValuesFromComPort!AB2632),1)),"")</f>
        <v/>
      </c>
      <c r="Q2632" t="str">
        <f>IF((ValuesFromComPort!AB2632)&lt;&gt;"",((_xlfn.BITAND((ValuesFromComPort!AB2632),2))/2)*50,"")</f>
        <v/>
      </c>
      <c r="R2632" t="str">
        <f>IF((ValuesFromComPort!AB2632)&lt;&gt;"",((_xlfn.BITAND((ValuesFromComPort!AB2632),4))/4)*60,"")</f>
        <v/>
      </c>
      <c r="S2632" t="str">
        <f>IF((ValuesFromComPort!AB2632)&lt;&gt;"",((_xlfn.BITAND((ValuesFromComPort!AB2632),32))/32)*70,"")</f>
        <v/>
      </c>
    </row>
    <row r="2633" spans="2:19" x14ac:dyDescent="0.25">
      <c r="B2633" t="str">
        <f>IF((ValuesFromComPort!B2633)&lt;&gt;"",((((ValuesFromComPort!B2633)-(Calculated!$B$2))/1.28)/320),"")</f>
        <v/>
      </c>
      <c r="C2633" t="str">
        <f>IF((ValuesFromComPort!C2633)&lt;&gt;"",((((ValuesFromComPort!C2633)-(Calculated!$C$2))/1.28)/320),"")</f>
        <v/>
      </c>
      <c r="D2633" t="str">
        <f>IF((ValuesFromComPort!D2633)&lt;&gt;"",((((ValuesFromComPort!D2633)-(Calculated!$D$2))/1.28)/80),"")</f>
        <v/>
      </c>
      <c r="E2633" t="str">
        <f>IF((ValuesFromComPort!F2633)&lt;&gt;"",((((ValuesFromComPort!F2633)-(Calculated!$E$2))/1.28)/80),"")</f>
        <v/>
      </c>
      <c r="F2633" t="str">
        <f>IF((ValuesFromComPort!H2633)&lt;&gt;"",((((ValuesFromComPort!H2633)-(Calculated!$F$2))/1.28)/3.2),"")</f>
        <v/>
      </c>
      <c r="G2633" t="str">
        <f>IF((ValuesFromComPort!I2633)&lt;&gt;"",((((ValuesFromComPort!I2633)-$G$2)*0.015625)/0.3),"")</f>
        <v/>
      </c>
      <c r="H2633" t="str">
        <f>IF((ValuesFromComPort!J2633)&lt;&gt;"",((((ValuesFromComPort!J2633)-(Calculated!$H$2))/1.28)*3.2),"")</f>
        <v/>
      </c>
      <c r="I2633" t="str">
        <f>IF((ValuesFromComPort!K2633)&lt;&gt;"",((((ValuesFromComPort!K2633)-(Calculated!$I$2))/1.28)/64),"")</f>
        <v/>
      </c>
      <c r="J2633" t="str">
        <f>IF((ValuesFromComPort!M2633)&lt;&gt;"",((((ValuesFromComPort!M2633)-(Calculated!$J$2))/1.28)/800),"")</f>
        <v/>
      </c>
      <c r="K2633" t="str">
        <f>IF((ValuesFromComPort!N2633)&lt;&gt;"",(((ValuesFromComPort!N2633)-(Calculated!$K$2))/1.28/3200),"")</f>
        <v/>
      </c>
      <c r="L2633" t="str">
        <f>IF((ValuesFromComPort!O2633)&lt;&gt;"",((((ValuesFromComPort!O2633)-(Calculated!$L$2))/1.28)/3.2),"")</f>
        <v/>
      </c>
      <c r="M2633" t="str">
        <f>IF((ValuesFromComPort!P2633)&lt;&gt;"",((((ValuesFromComPort!P2633)-(Calculated!$M$2))/1.28)/16),"")</f>
        <v/>
      </c>
      <c r="N2633" t="str">
        <f>IF((ValuesFromComPort!Q2633)&lt;&gt;"",((((ValuesFromComPort!Q2633)-(Calculated!$N$2))/1.28)/160),"")</f>
        <v/>
      </c>
      <c r="O2633" t="str">
        <f>IF((ValuesFromComPort!AA2633)&lt;&gt;"",(ValuesFromComPort!AA2633),"")</f>
        <v/>
      </c>
      <c r="P2633" t="str">
        <f>IF((ValuesFromComPort!AB2633)&lt;&gt;"",((_xlfn.BITAND((ValuesFromComPort!AB2633),1))*(ValuesFromComPort!AA2633)*1)+100*(_xlfn.BITAND((ValuesFromComPort!AB2633),1)),"")</f>
        <v/>
      </c>
      <c r="Q2633" t="str">
        <f>IF((ValuesFromComPort!AB2633)&lt;&gt;"",((_xlfn.BITAND((ValuesFromComPort!AB2633),2))/2)*50,"")</f>
        <v/>
      </c>
      <c r="R2633" t="str">
        <f>IF((ValuesFromComPort!AB2633)&lt;&gt;"",((_xlfn.BITAND((ValuesFromComPort!AB2633),4))/4)*60,"")</f>
        <v/>
      </c>
      <c r="S2633" t="str">
        <f>IF((ValuesFromComPort!AB2633)&lt;&gt;"",((_xlfn.BITAND((ValuesFromComPort!AB2633),32))/32)*70,"")</f>
        <v/>
      </c>
    </row>
    <row r="2634" spans="2:19" x14ac:dyDescent="0.25">
      <c r="B2634" t="str">
        <f>IF((ValuesFromComPort!B2634)&lt;&gt;"",((((ValuesFromComPort!B2634)-(Calculated!$B$2))/1.28)/320),"")</f>
        <v/>
      </c>
      <c r="C2634" t="str">
        <f>IF((ValuesFromComPort!C2634)&lt;&gt;"",((((ValuesFromComPort!C2634)-(Calculated!$C$2))/1.28)/320),"")</f>
        <v/>
      </c>
      <c r="D2634" t="str">
        <f>IF((ValuesFromComPort!D2634)&lt;&gt;"",((((ValuesFromComPort!D2634)-(Calculated!$D$2))/1.28)/80),"")</f>
        <v/>
      </c>
      <c r="E2634" t="str">
        <f>IF((ValuesFromComPort!F2634)&lt;&gt;"",((((ValuesFromComPort!F2634)-(Calculated!$E$2))/1.28)/80),"")</f>
        <v/>
      </c>
      <c r="F2634" t="str">
        <f>IF((ValuesFromComPort!H2634)&lt;&gt;"",((((ValuesFromComPort!H2634)-(Calculated!$F$2))/1.28)/3.2),"")</f>
        <v/>
      </c>
      <c r="G2634" t="str">
        <f>IF((ValuesFromComPort!I2634)&lt;&gt;"",((((ValuesFromComPort!I2634)-$G$2)*0.015625)/0.3),"")</f>
        <v/>
      </c>
      <c r="H2634" t="str">
        <f>IF((ValuesFromComPort!J2634)&lt;&gt;"",((((ValuesFromComPort!J2634)-(Calculated!$H$2))/1.28)*3.2),"")</f>
        <v/>
      </c>
      <c r="I2634" t="str">
        <f>IF((ValuesFromComPort!K2634)&lt;&gt;"",((((ValuesFromComPort!K2634)-(Calculated!$I$2))/1.28)/64),"")</f>
        <v/>
      </c>
      <c r="J2634" t="str">
        <f>IF((ValuesFromComPort!M2634)&lt;&gt;"",((((ValuesFromComPort!M2634)-(Calculated!$J$2))/1.28)/800),"")</f>
        <v/>
      </c>
      <c r="K2634" t="str">
        <f>IF((ValuesFromComPort!N2634)&lt;&gt;"",(((ValuesFromComPort!N2634)-(Calculated!$K$2))/1.28/3200),"")</f>
        <v/>
      </c>
      <c r="L2634" t="str">
        <f>IF((ValuesFromComPort!O2634)&lt;&gt;"",((((ValuesFromComPort!O2634)-(Calculated!$L$2))/1.28)/3.2),"")</f>
        <v/>
      </c>
      <c r="M2634" t="str">
        <f>IF((ValuesFromComPort!P2634)&lt;&gt;"",((((ValuesFromComPort!P2634)-(Calculated!$M$2))/1.28)/16),"")</f>
        <v/>
      </c>
      <c r="N2634" t="str">
        <f>IF((ValuesFromComPort!Q2634)&lt;&gt;"",((((ValuesFromComPort!Q2634)-(Calculated!$N$2))/1.28)/160),"")</f>
        <v/>
      </c>
      <c r="O2634" t="str">
        <f>IF((ValuesFromComPort!AA2634)&lt;&gt;"",(ValuesFromComPort!AA2634),"")</f>
        <v/>
      </c>
      <c r="P2634" t="str">
        <f>IF((ValuesFromComPort!AB2634)&lt;&gt;"",((_xlfn.BITAND((ValuesFromComPort!AB2634),1))*(ValuesFromComPort!AA2634)*1)+100*(_xlfn.BITAND((ValuesFromComPort!AB2634),1)),"")</f>
        <v/>
      </c>
      <c r="Q2634" t="str">
        <f>IF((ValuesFromComPort!AB2634)&lt;&gt;"",((_xlfn.BITAND((ValuesFromComPort!AB2634),2))/2)*50,"")</f>
        <v/>
      </c>
      <c r="R2634" t="str">
        <f>IF((ValuesFromComPort!AB2634)&lt;&gt;"",((_xlfn.BITAND((ValuesFromComPort!AB2634),4))/4)*60,"")</f>
        <v/>
      </c>
      <c r="S2634" t="str">
        <f>IF((ValuesFromComPort!AB2634)&lt;&gt;"",((_xlfn.BITAND((ValuesFromComPort!AB2634),32))/32)*70,"")</f>
        <v/>
      </c>
    </row>
    <row r="2635" spans="2:19" x14ac:dyDescent="0.25">
      <c r="B2635" t="str">
        <f>IF((ValuesFromComPort!B2635)&lt;&gt;"",((((ValuesFromComPort!B2635)-(Calculated!$B$2))/1.28)/320),"")</f>
        <v/>
      </c>
      <c r="C2635" t="str">
        <f>IF((ValuesFromComPort!C2635)&lt;&gt;"",((((ValuesFromComPort!C2635)-(Calculated!$C$2))/1.28)/320),"")</f>
        <v/>
      </c>
      <c r="D2635" t="str">
        <f>IF((ValuesFromComPort!D2635)&lt;&gt;"",((((ValuesFromComPort!D2635)-(Calculated!$D$2))/1.28)/80),"")</f>
        <v/>
      </c>
      <c r="E2635" t="str">
        <f>IF((ValuesFromComPort!F2635)&lt;&gt;"",((((ValuesFromComPort!F2635)-(Calculated!$E$2))/1.28)/80),"")</f>
        <v/>
      </c>
      <c r="F2635" t="str">
        <f>IF((ValuesFromComPort!H2635)&lt;&gt;"",((((ValuesFromComPort!H2635)-(Calculated!$F$2))/1.28)/3.2),"")</f>
        <v/>
      </c>
      <c r="G2635" t="str">
        <f>IF((ValuesFromComPort!I2635)&lt;&gt;"",((((ValuesFromComPort!I2635)-$G$2)*0.015625)/0.3),"")</f>
        <v/>
      </c>
      <c r="H2635" t="str">
        <f>IF((ValuesFromComPort!J2635)&lt;&gt;"",((((ValuesFromComPort!J2635)-(Calculated!$H$2))/1.28)*3.2),"")</f>
        <v/>
      </c>
      <c r="I2635" t="str">
        <f>IF((ValuesFromComPort!K2635)&lt;&gt;"",((((ValuesFromComPort!K2635)-(Calculated!$I$2))/1.28)/64),"")</f>
        <v/>
      </c>
      <c r="J2635" t="str">
        <f>IF((ValuesFromComPort!M2635)&lt;&gt;"",((((ValuesFromComPort!M2635)-(Calculated!$J$2))/1.28)/800),"")</f>
        <v/>
      </c>
      <c r="K2635" t="str">
        <f>IF((ValuesFromComPort!N2635)&lt;&gt;"",(((ValuesFromComPort!N2635)-(Calculated!$K$2))/1.28/3200),"")</f>
        <v/>
      </c>
      <c r="L2635" t="str">
        <f>IF((ValuesFromComPort!O2635)&lt;&gt;"",((((ValuesFromComPort!O2635)-(Calculated!$L$2))/1.28)/3.2),"")</f>
        <v/>
      </c>
      <c r="M2635" t="str">
        <f>IF((ValuesFromComPort!P2635)&lt;&gt;"",((((ValuesFromComPort!P2635)-(Calculated!$M$2))/1.28)/16),"")</f>
        <v/>
      </c>
      <c r="N2635" t="str">
        <f>IF((ValuesFromComPort!Q2635)&lt;&gt;"",((((ValuesFromComPort!Q2635)-(Calculated!$N$2))/1.28)/160),"")</f>
        <v/>
      </c>
      <c r="O2635" t="str">
        <f>IF((ValuesFromComPort!AA2635)&lt;&gt;"",(ValuesFromComPort!AA2635),"")</f>
        <v/>
      </c>
      <c r="P2635" t="str">
        <f>IF((ValuesFromComPort!AB2635)&lt;&gt;"",((_xlfn.BITAND((ValuesFromComPort!AB2635),1))*(ValuesFromComPort!AA2635)*1)+100*(_xlfn.BITAND((ValuesFromComPort!AB2635),1)),"")</f>
        <v/>
      </c>
      <c r="Q2635" t="str">
        <f>IF((ValuesFromComPort!AB2635)&lt;&gt;"",((_xlfn.BITAND((ValuesFromComPort!AB2635),2))/2)*50,"")</f>
        <v/>
      </c>
      <c r="R2635" t="str">
        <f>IF((ValuesFromComPort!AB2635)&lt;&gt;"",((_xlfn.BITAND((ValuesFromComPort!AB2635),4))/4)*60,"")</f>
        <v/>
      </c>
      <c r="S2635" t="str">
        <f>IF((ValuesFromComPort!AB2635)&lt;&gt;"",((_xlfn.BITAND((ValuesFromComPort!AB2635),32))/32)*70,"")</f>
        <v/>
      </c>
    </row>
    <row r="2636" spans="2:19" x14ac:dyDescent="0.25">
      <c r="B2636" t="str">
        <f>IF((ValuesFromComPort!B2636)&lt;&gt;"",((((ValuesFromComPort!B2636)-(Calculated!$B$2))/1.28)/320),"")</f>
        <v/>
      </c>
      <c r="C2636" t="str">
        <f>IF((ValuesFromComPort!C2636)&lt;&gt;"",((((ValuesFromComPort!C2636)-(Calculated!$C$2))/1.28)/320),"")</f>
        <v/>
      </c>
      <c r="D2636" t="str">
        <f>IF((ValuesFromComPort!D2636)&lt;&gt;"",((((ValuesFromComPort!D2636)-(Calculated!$D$2))/1.28)/80),"")</f>
        <v/>
      </c>
      <c r="E2636" t="str">
        <f>IF((ValuesFromComPort!F2636)&lt;&gt;"",((((ValuesFromComPort!F2636)-(Calculated!$E$2))/1.28)/80),"")</f>
        <v/>
      </c>
      <c r="F2636" t="str">
        <f>IF((ValuesFromComPort!H2636)&lt;&gt;"",((((ValuesFromComPort!H2636)-(Calculated!$F$2))/1.28)/3.2),"")</f>
        <v/>
      </c>
      <c r="G2636" t="str">
        <f>IF((ValuesFromComPort!I2636)&lt;&gt;"",((((ValuesFromComPort!I2636)-$G$2)*0.015625)/0.3),"")</f>
        <v/>
      </c>
      <c r="H2636" t="str">
        <f>IF((ValuesFromComPort!J2636)&lt;&gt;"",((((ValuesFromComPort!J2636)-(Calculated!$H$2))/1.28)*3.2),"")</f>
        <v/>
      </c>
      <c r="I2636" t="str">
        <f>IF((ValuesFromComPort!K2636)&lt;&gt;"",((((ValuesFromComPort!K2636)-(Calculated!$I$2))/1.28)/64),"")</f>
        <v/>
      </c>
      <c r="J2636" t="str">
        <f>IF((ValuesFromComPort!M2636)&lt;&gt;"",((((ValuesFromComPort!M2636)-(Calculated!$J$2))/1.28)/800),"")</f>
        <v/>
      </c>
      <c r="K2636" t="str">
        <f>IF((ValuesFromComPort!N2636)&lt;&gt;"",(((ValuesFromComPort!N2636)-(Calculated!$K$2))/1.28/3200),"")</f>
        <v/>
      </c>
      <c r="L2636" t="str">
        <f>IF((ValuesFromComPort!O2636)&lt;&gt;"",((((ValuesFromComPort!O2636)-(Calculated!$L$2))/1.28)/3.2),"")</f>
        <v/>
      </c>
      <c r="M2636" t="str">
        <f>IF((ValuesFromComPort!P2636)&lt;&gt;"",((((ValuesFromComPort!P2636)-(Calculated!$M$2))/1.28)/16),"")</f>
        <v/>
      </c>
      <c r="N2636" t="str">
        <f>IF((ValuesFromComPort!Q2636)&lt;&gt;"",((((ValuesFromComPort!Q2636)-(Calculated!$N$2))/1.28)/160),"")</f>
        <v/>
      </c>
      <c r="O2636" t="str">
        <f>IF((ValuesFromComPort!AA2636)&lt;&gt;"",(ValuesFromComPort!AA2636),"")</f>
        <v/>
      </c>
      <c r="P2636" t="str">
        <f>IF((ValuesFromComPort!AB2636)&lt;&gt;"",((_xlfn.BITAND((ValuesFromComPort!AB2636),1))*(ValuesFromComPort!AA2636)*1)+100*(_xlfn.BITAND((ValuesFromComPort!AB2636),1)),"")</f>
        <v/>
      </c>
      <c r="Q2636" t="str">
        <f>IF((ValuesFromComPort!AB2636)&lt;&gt;"",((_xlfn.BITAND((ValuesFromComPort!AB2636),2))/2)*50,"")</f>
        <v/>
      </c>
      <c r="R2636" t="str">
        <f>IF((ValuesFromComPort!AB2636)&lt;&gt;"",((_xlfn.BITAND((ValuesFromComPort!AB2636),4))/4)*60,"")</f>
        <v/>
      </c>
      <c r="S2636" t="str">
        <f>IF((ValuesFromComPort!AB2636)&lt;&gt;"",((_xlfn.BITAND((ValuesFromComPort!AB2636),32))/32)*70,"")</f>
        <v/>
      </c>
    </row>
    <row r="2637" spans="2:19" x14ac:dyDescent="0.25">
      <c r="B2637" t="str">
        <f>IF((ValuesFromComPort!B2637)&lt;&gt;"",((((ValuesFromComPort!B2637)-(Calculated!$B$2))/1.28)/320),"")</f>
        <v/>
      </c>
      <c r="C2637" t="str">
        <f>IF((ValuesFromComPort!C2637)&lt;&gt;"",((((ValuesFromComPort!C2637)-(Calculated!$C$2))/1.28)/320),"")</f>
        <v/>
      </c>
      <c r="D2637" t="str">
        <f>IF((ValuesFromComPort!D2637)&lt;&gt;"",((((ValuesFromComPort!D2637)-(Calculated!$D$2))/1.28)/80),"")</f>
        <v/>
      </c>
      <c r="E2637" t="str">
        <f>IF((ValuesFromComPort!F2637)&lt;&gt;"",((((ValuesFromComPort!F2637)-(Calculated!$E$2))/1.28)/80),"")</f>
        <v/>
      </c>
      <c r="F2637" t="str">
        <f>IF((ValuesFromComPort!H2637)&lt;&gt;"",((((ValuesFromComPort!H2637)-(Calculated!$F$2))/1.28)/3.2),"")</f>
        <v/>
      </c>
      <c r="G2637" t="str">
        <f>IF((ValuesFromComPort!I2637)&lt;&gt;"",((((ValuesFromComPort!I2637)-$G$2)*0.015625)/0.3),"")</f>
        <v/>
      </c>
      <c r="H2637" t="str">
        <f>IF((ValuesFromComPort!J2637)&lt;&gt;"",((((ValuesFromComPort!J2637)-(Calculated!$H$2))/1.28)*3.2),"")</f>
        <v/>
      </c>
      <c r="I2637" t="str">
        <f>IF((ValuesFromComPort!K2637)&lt;&gt;"",((((ValuesFromComPort!K2637)-(Calculated!$I$2))/1.28)/64),"")</f>
        <v/>
      </c>
      <c r="J2637" t="str">
        <f>IF((ValuesFromComPort!M2637)&lt;&gt;"",((((ValuesFromComPort!M2637)-(Calculated!$J$2))/1.28)/800),"")</f>
        <v/>
      </c>
      <c r="K2637" t="str">
        <f>IF((ValuesFromComPort!N2637)&lt;&gt;"",(((ValuesFromComPort!N2637)-(Calculated!$K$2))/1.28/3200),"")</f>
        <v/>
      </c>
      <c r="L2637" t="str">
        <f>IF((ValuesFromComPort!O2637)&lt;&gt;"",((((ValuesFromComPort!O2637)-(Calculated!$L$2))/1.28)/3.2),"")</f>
        <v/>
      </c>
      <c r="M2637" t="str">
        <f>IF((ValuesFromComPort!P2637)&lt;&gt;"",((((ValuesFromComPort!P2637)-(Calculated!$M$2))/1.28)/16),"")</f>
        <v/>
      </c>
      <c r="N2637" t="str">
        <f>IF((ValuesFromComPort!Q2637)&lt;&gt;"",((((ValuesFromComPort!Q2637)-(Calculated!$N$2))/1.28)/160),"")</f>
        <v/>
      </c>
      <c r="O2637" t="str">
        <f>IF((ValuesFromComPort!AA2637)&lt;&gt;"",(ValuesFromComPort!AA2637),"")</f>
        <v/>
      </c>
      <c r="P2637" t="str">
        <f>IF((ValuesFromComPort!AB2637)&lt;&gt;"",((_xlfn.BITAND((ValuesFromComPort!AB2637),1))*(ValuesFromComPort!AA2637)*1)+100*(_xlfn.BITAND((ValuesFromComPort!AB2637),1)),"")</f>
        <v/>
      </c>
      <c r="Q2637" t="str">
        <f>IF((ValuesFromComPort!AB2637)&lt;&gt;"",((_xlfn.BITAND((ValuesFromComPort!AB2637),2))/2)*50,"")</f>
        <v/>
      </c>
      <c r="R2637" t="str">
        <f>IF((ValuesFromComPort!AB2637)&lt;&gt;"",((_xlfn.BITAND((ValuesFromComPort!AB2637),4))/4)*60,"")</f>
        <v/>
      </c>
      <c r="S2637" t="str">
        <f>IF((ValuesFromComPort!AB2637)&lt;&gt;"",((_xlfn.BITAND((ValuesFromComPort!AB2637),32))/32)*70,"")</f>
        <v/>
      </c>
    </row>
    <row r="2638" spans="2:19" x14ac:dyDescent="0.25">
      <c r="B2638" t="str">
        <f>IF((ValuesFromComPort!B2638)&lt;&gt;"",((((ValuesFromComPort!B2638)-(Calculated!$B$2))/1.28)/320),"")</f>
        <v/>
      </c>
      <c r="C2638" t="str">
        <f>IF((ValuesFromComPort!C2638)&lt;&gt;"",((((ValuesFromComPort!C2638)-(Calculated!$C$2))/1.28)/320),"")</f>
        <v/>
      </c>
      <c r="D2638" t="str">
        <f>IF((ValuesFromComPort!D2638)&lt;&gt;"",((((ValuesFromComPort!D2638)-(Calculated!$D$2))/1.28)/80),"")</f>
        <v/>
      </c>
      <c r="E2638" t="str">
        <f>IF((ValuesFromComPort!F2638)&lt;&gt;"",((((ValuesFromComPort!F2638)-(Calculated!$E$2))/1.28)/80),"")</f>
        <v/>
      </c>
      <c r="F2638" t="str">
        <f>IF((ValuesFromComPort!H2638)&lt;&gt;"",((((ValuesFromComPort!H2638)-(Calculated!$F$2))/1.28)/3.2),"")</f>
        <v/>
      </c>
      <c r="G2638" t="str">
        <f>IF((ValuesFromComPort!I2638)&lt;&gt;"",((((ValuesFromComPort!I2638)-$G$2)*0.015625)/0.3),"")</f>
        <v/>
      </c>
      <c r="H2638" t="str">
        <f>IF((ValuesFromComPort!J2638)&lt;&gt;"",((((ValuesFromComPort!J2638)-(Calculated!$H$2))/1.28)*3.2),"")</f>
        <v/>
      </c>
      <c r="I2638" t="str">
        <f>IF((ValuesFromComPort!K2638)&lt;&gt;"",((((ValuesFromComPort!K2638)-(Calculated!$I$2))/1.28)/64),"")</f>
        <v/>
      </c>
      <c r="J2638" t="str">
        <f>IF((ValuesFromComPort!M2638)&lt;&gt;"",((((ValuesFromComPort!M2638)-(Calculated!$J$2))/1.28)/800),"")</f>
        <v/>
      </c>
      <c r="K2638" t="str">
        <f>IF((ValuesFromComPort!N2638)&lt;&gt;"",(((ValuesFromComPort!N2638)-(Calculated!$K$2))/1.28/3200),"")</f>
        <v/>
      </c>
      <c r="L2638" t="str">
        <f>IF((ValuesFromComPort!O2638)&lt;&gt;"",((((ValuesFromComPort!O2638)-(Calculated!$L$2))/1.28)/3.2),"")</f>
        <v/>
      </c>
      <c r="M2638" t="str">
        <f>IF((ValuesFromComPort!P2638)&lt;&gt;"",((((ValuesFromComPort!P2638)-(Calculated!$M$2))/1.28)/16),"")</f>
        <v/>
      </c>
      <c r="N2638" t="str">
        <f>IF((ValuesFromComPort!Q2638)&lt;&gt;"",((((ValuesFromComPort!Q2638)-(Calculated!$N$2))/1.28)/160),"")</f>
        <v/>
      </c>
      <c r="O2638" t="str">
        <f>IF((ValuesFromComPort!AA2638)&lt;&gt;"",(ValuesFromComPort!AA2638),"")</f>
        <v/>
      </c>
      <c r="P2638" t="str">
        <f>IF((ValuesFromComPort!AB2638)&lt;&gt;"",((_xlfn.BITAND((ValuesFromComPort!AB2638),1))*(ValuesFromComPort!AA2638)*1)+100*(_xlfn.BITAND((ValuesFromComPort!AB2638),1)),"")</f>
        <v/>
      </c>
      <c r="Q2638" t="str">
        <f>IF((ValuesFromComPort!AB2638)&lt;&gt;"",((_xlfn.BITAND((ValuesFromComPort!AB2638),2))/2)*50,"")</f>
        <v/>
      </c>
      <c r="R2638" t="str">
        <f>IF((ValuesFromComPort!AB2638)&lt;&gt;"",((_xlfn.BITAND((ValuesFromComPort!AB2638),4))/4)*60,"")</f>
        <v/>
      </c>
      <c r="S2638" t="str">
        <f>IF((ValuesFromComPort!AB2638)&lt;&gt;"",((_xlfn.BITAND((ValuesFromComPort!AB2638),32))/32)*70,"")</f>
        <v/>
      </c>
    </row>
    <row r="2639" spans="2:19" x14ac:dyDescent="0.25">
      <c r="B2639" t="str">
        <f>IF((ValuesFromComPort!B2639)&lt;&gt;"",((((ValuesFromComPort!B2639)-(Calculated!$B$2))/1.28)/320),"")</f>
        <v/>
      </c>
      <c r="C2639" t="str">
        <f>IF((ValuesFromComPort!C2639)&lt;&gt;"",((((ValuesFromComPort!C2639)-(Calculated!$C$2))/1.28)/320),"")</f>
        <v/>
      </c>
      <c r="D2639" t="str">
        <f>IF((ValuesFromComPort!D2639)&lt;&gt;"",((((ValuesFromComPort!D2639)-(Calculated!$D$2))/1.28)/80),"")</f>
        <v/>
      </c>
      <c r="E2639" t="str">
        <f>IF((ValuesFromComPort!F2639)&lt;&gt;"",((((ValuesFromComPort!F2639)-(Calculated!$E$2))/1.28)/80),"")</f>
        <v/>
      </c>
      <c r="F2639" t="str">
        <f>IF((ValuesFromComPort!H2639)&lt;&gt;"",((((ValuesFromComPort!H2639)-(Calculated!$F$2))/1.28)/3.2),"")</f>
        <v/>
      </c>
      <c r="G2639" t="str">
        <f>IF((ValuesFromComPort!I2639)&lt;&gt;"",((((ValuesFromComPort!I2639)-$G$2)*0.015625)/0.3),"")</f>
        <v/>
      </c>
      <c r="H2639" t="str">
        <f>IF((ValuesFromComPort!J2639)&lt;&gt;"",((((ValuesFromComPort!J2639)-(Calculated!$H$2))/1.28)*3.2),"")</f>
        <v/>
      </c>
      <c r="I2639" t="str">
        <f>IF((ValuesFromComPort!K2639)&lt;&gt;"",((((ValuesFromComPort!K2639)-(Calculated!$I$2))/1.28)/64),"")</f>
        <v/>
      </c>
      <c r="J2639" t="str">
        <f>IF((ValuesFromComPort!M2639)&lt;&gt;"",((((ValuesFromComPort!M2639)-(Calculated!$J$2))/1.28)/800),"")</f>
        <v/>
      </c>
      <c r="K2639" t="str">
        <f>IF((ValuesFromComPort!N2639)&lt;&gt;"",(((ValuesFromComPort!N2639)-(Calculated!$K$2))/1.28/3200),"")</f>
        <v/>
      </c>
      <c r="L2639" t="str">
        <f>IF((ValuesFromComPort!O2639)&lt;&gt;"",((((ValuesFromComPort!O2639)-(Calculated!$L$2))/1.28)/3.2),"")</f>
        <v/>
      </c>
      <c r="M2639" t="str">
        <f>IF((ValuesFromComPort!P2639)&lt;&gt;"",((((ValuesFromComPort!P2639)-(Calculated!$M$2))/1.28)/16),"")</f>
        <v/>
      </c>
      <c r="N2639" t="str">
        <f>IF((ValuesFromComPort!Q2639)&lt;&gt;"",((((ValuesFromComPort!Q2639)-(Calculated!$N$2))/1.28)/160),"")</f>
        <v/>
      </c>
      <c r="O2639" t="str">
        <f>IF((ValuesFromComPort!AA2639)&lt;&gt;"",(ValuesFromComPort!AA2639),"")</f>
        <v/>
      </c>
      <c r="P2639" t="str">
        <f>IF((ValuesFromComPort!AB2639)&lt;&gt;"",((_xlfn.BITAND((ValuesFromComPort!AB2639),1))*(ValuesFromComPort!AA2639)*1)+100*(_xlfn.BITAND((ValuesFromComPort!AB2639),1)),"")</f>
        <v/>
      </c>
      <c r="Q2639" t="str">
        <f>IF((ValuesFromComPort!AB2639)&lt;&gt;"",((_xlfn.BITAND((ValuesFromComPort!AB2639),2))/2)*50,"")</f>
        <v/>
      </c>
      <c r="R2639" t="str">
        <f>IF((ValuesFromComPort!AB2639)&lt;&gt;"",((_xlfn.BITAND((ValuesFromComPort!AB2639),4))/4)*60,"")</f>
        <v/>
      </c>
      <c r="S2639" t="str">
        <f>IF((ValuesFromComPort!AB2639)&lt;&gt;"",((_xlfn.BITAND((ValuesFromComPort!AB2639),32))/32)*70,"")</f>
        <v/>
      </c>
    </row>
    <row r="2640" spans="2:19" x14ac:dyDescent="0.25">
      <c r="B2640" t="str">
        <f>IF((ValuesFromComPort!B2640)&lt;&gt;"",((((ValuesFromComPort!B2640)-(Calculated!$B$2))/1.28)/320),"")</f>
        <v/>
      </c>
      <c r="C2640" t="str">
        <f>IF((ValuesFromComPort!C2640)&lt;&gt;"",((((ValuesFromComPort!C2640)-(Calculated!$C$2))/1.28)/320),"")</f>
        <v/>
      </c>
      <c r="D2640" t="str">
        <f>IF((ValuesFromComPort!D2640)&lt;&gt;"",((((ValuesFromComPort!D2640)-(Calculated!$D$2))/1.28)/80),"")</f>
        <v/>
      </c>
      <c r="E2640" t="str">
        <f>IF((ValuesFromComPort!F2640)&lt;&gt;"",((((ValuesFromComPort!F2640)-(Calculated!$E$2))/1.28)/80),"")</f>
        <v/>
      </c>
      <c r="F2640" t="str">
        <f>IF((ValuesFromComPort!H2640)&lt;&gt;"",((((ValuesFromComPort!H2640)-(Calculated!$F$2))/1.28)/3.2),"")</f>
        <v/>
      </c>
      <c r="G2640" t="str">
        <f>IF((ValuesFromComPort!I2640)&lt;&gt;"",((((ValuesFromComPort!I2640)-$G$2)*0.015625)/0.3),"")</f>
        <v/>
      </c>
      <c r="H2640" t="str">
        <f>IF((ValuesFromComPort!J2640)&lt;&gt;"",((((ValuesFromComPort!J2640)-(Calculated!$H$2))/1.28)*3.2),"")</f>
        <v/>
      </c>
      <c r="I2640" t="str">
        <f>IF((ValuesFromComPort!K2640)&lt;&gt;"",((((ValuesFromComPort!K2640)-(Calculated!$I$2))/1.28)/64),"")</f>
        <v/>
      </c>
      <c r="J2640" t="str">
        <f>IF((ValuesFromComPort!M2640)&lt;&gt;"",((((ValuesFromComPort!M2640)-(Calculated!$J$2))/1.28)/800),"")</f>
        <v/>
      </c>
      <c r="K2640" t="str">
        <f>IF((ValuesFromComPort!N2640)&lt;&gt;"",(((ValuesFromComPort!N2640)-(Calculated!$K$2))/1.28/3200),"")</f>
        <v/>
      </c>
      <c r="L2640" t="str">
        <f>IF((ValuesFromComPort!O2640)&lt;&gt;"",((((ValuesFromComPort!O2640)-(Calculated!$L$2))/1.28)/3.2),"")</f>
        <v/>
      </c>
      <c r="M2640" t="str">
        <f>IF((ValuesFromComPort!P2640)&lt;&gt;"",((((ValuesFromComPort!P2640)-(Calculated!$M$2))/1.28)/16),"")</f>
        <v/>
      </c>
      <c r="N2640" t="str">
        <f>IF((ValuesFromComPort!Q2640)&lt;&gt;"",((((ValuesFromComPort!Q2640)-(Calculated!$N$2))/1.28)/160),"")</f>
        <v/>
      </c>
      <c r="O2640" t="str">
        <f>IF((ValuesFromComPort!AA2640)&lt;&gt;"",(ValuesFromComPort!AA2640),"")</f>
        <v/>
      </c>
      <c r="P2640" t="str">
        <f>IF((ValuesFromComPort!AB2640)&lt;&gt;"",((_xlfn.BITAND((ValuesFromComPort!AB2640),1))*(ValuesFromComPort!AA2640)*1)+100*(_xlfn.BITAND((ValuesFromComPort!AB2640),1)),"")</f>
        <v/>
      </c>
      <c r="Q2640" t="str">
        <f>IF((ValuesFromComPort!AB2640)&lt;&gt;"",((_xlfn.BITAND((ValuesFromComPort!AB2640),2))/2)*50,"")</f>
        <v/>
      </c>
      <c r="R2640" t="str">
        <f>IF((ValuesFromComPort!AB2640)&lt;&gt;"",((_xlfn.BITAND((ValuesFromComPort!AB2640),4))/4)*60,"")</f>
        <v/>
      </c>
      <c r="S2640" t="str">
        <f>IF((ValuesFromComPort!AB2640)&lt;&gt;"",((_xlfn.BITAND((ValuesFromComPort!AB2640),32))/32)*70,"")</f>
        <v/>
      </c>
    </row>
    <row r="2641" spans="2:19" x14ac:dyDescent="0.25">
      <c r="B2641" t="str">
        <f>IF((ValuesFromComPort!B2641)&lt;&gt;"",((((ValuesFromComPort!B2641)-(Calculated!$B$2))/1.28)/320),"")</f>
        <v/>
      </c>
      <c r="C2641" t="str">
        <f>IF((ValuesFromComPort!C2641)&lt;&gt;"",((((ValuesFromComPort!C2641)-(Calculated!$C$2))/1.28)/320),"")</f>
        <v/>
      </c>
      <c r="D2641" t="str">
        <f>IF((ValuesFromComPort!D2641)&lt;&gt;"",((((ValuesFromComPort!D2641)-(Calculated!$D$2))/1.28)/80),"")</f>
        <v/>
      </c>
      <c r="E2641" t="str">
        <f>IF((ValuesFromComPort!F2641)&lt;&gt;"",((((ValuesFromComPort!F2641)-(Calculated!$E$2))/1.28)/80),"")</f>
        <v/>
      </c>
      <c r="F2641" t="str">
        <f>IF((ValuesFromComPort!H2641)&lt;&gt;"",((((ValuesFromComPort!H2641)-(Calculated!$F$2))/1.28)/3.2),"")</f>
        <v/>
      </c>
      <c r="G2641" t="str">
        <f>IF((ValuesFromComPort!I2641)&lt;&gt;"",((((ValuesFromComPort!I2641)-$G$2)*0.015625)/0.3),"")</f>
        <v/>
      </c>
      <c r="H2641" t="str">
        <f>IF((ValuesFromComPort!J2641)&lt;&gt;"",((((ValuesFromComPort!J2641)-(Calculated!$H$2))/1.28)*3.2),"")</f>
        <v/>
      </c>
      <c r="I2641" t="str">
        <f>IF((ValuesFromComPort!K2641)&lt;&gt;"",((((ValuesFromComPort!K2641)-(Calculated!$I$2))/1.28)/64),"")</f>
        <v/>
      </c>
      <c r="J2641" t="str">
        <f>IF((ValuesFromComPort!M2641)&lt;&gt;"",((((ValuesFromComPort!M2641)-(Calculated!$J$2))/1.28)/800),"")</f>
        <v/>
      </c>
      <c r="K2641" t="str">
        <f>IF((ValuesFromComPort!N2641)&lt;&gt;"",(((ValuesFromComPort!N2641)-(Calculated!$K$2))/1.28/3200),"")</f>
        <v/>
      </c>
      <c r="L2641" t="str">
        <f>IF((ValuesFromComPort!O2641)&lt;&gt;"",((((ValuesFromComPort!O2641)-(Calculated!$L$2))/1.28)/3.2),"")</f>
        <v/>
      </c>
      <c r="M2641" t="str">
        <f>IF((ValuesFromComPort!P2641)&lt;&gt;"",((((ValuesFromComPort!P2641)-(Calculated!$M$2))/1.28)/16),"")</f>
        <v/>
      </c>
      <c r="N2641" t="str">
        <f>IF((ValuesFromComPort!Q2641)&lt;&gt;"",((((ValuesFromComPort!Q2641)-(Calculated!$N$2))/1.28)/160),"")</f>
        <v/>
      </c>
      <c r="O2641" t="str">
        <f>IF((ValuesFromComPort!AA2641)&lt;&gt;"",(ValuesFromComPort!AA2641),"")</f>
        <v/>
      </c>
      <c r="P2641" t="str">
        <f>IF((ValuesFromComPort!AB2641)&lt;&gt;"",((_xlfn.BITAND((ValuesFromComPort!AB2641),1))*(ValuesFromComPort!AA2641)*1)+100*(_xlfn.BITAND((ValuesFromComPort!AB2641),1)),"")</f>
        <v/>
      </c>
      <c r="Q2641" t="str">
        <f>IF((ValuesFromComPort!AB2641)&lt;&gt;"",((_xlfn.BITAND((ValuesFromComPort!AB2641),2))/2)*50,"")</f>
        <v/>
      </c>
      <c r="R2641" t="str">
        <f>IF((ValuesFromComPort!AB2641)&lt;&gt;"",((_xlfn.BITAND((ValuesFromComPort!AB2641),4))/4)*60,"")</f>
        <v/>
      </c>
      <c r="S2641" t="str">
        <f>IF((ValuesFromComPort!AB2641)&lt;&gt;"",((_xlfn.BITAND((ValuesFromComPort!AB2641),32))/32)*70,"")</f>
        <v/>
      </c>
    </row>
    <row r="2642" spans="2:19" x14ac:dyDescent="0.25">
      <c r="B2642" t="str">
        <f>IF((ValuesFromComPort!B2642)&lt;&gt;"",((((ValuesFromComPort!B2642)-(Calculated!$B$2))/1.28)/320),"")</f>
        <v/>
      </c>
      <c r="C2642" t="str">
        <f>IF((ValuesFromComPort!C2642)&lt;&gt;"",((((ValuesFromComPort!C2642)-(Calculated!$C$2))/1.28)/320),"")</f>
        <v/>
      </c>
      <c r="D2642" t="str">
        <f>IF((ValuesFromComPort!D2642)&lt;&gt;"",((((ValuesFromComPort!D2642)-(Calculated!$D$2))/1.28)/80),"")</f>
        <v/>
      </c>
      <c r="E2642" t="str">
        <f>IF((ValuesFromComPort!F2642)&lt;&gt;"",((((ValuesFromComPort!F2642)-(Calculated!$E$2))/1.28)/80),"")</f>
        <v/>
      </c>
      <c r="F2642" t="str">
        <f>IF((ValuesFromComPort!H2642)&lt;&gt;"",((((ValuesFromComPort!H2642)-(Calculated!$F$2))/1.28)/3.2),"")</f>
        <v/>
      </c>
      <c r="G2642" t="str">
        <f>IF((ValuesFromComPort!I2642)&lt;&gt;"",((((ValuesFromComPort!I2642)-$G$2)*0.015625)/0.3),"")</f>
        <v/>
      </c>
      <c r="H2642" t="str">
        <f>IF((ValuesFromComPort!J2642)&lt;&gt;"",((((ValuesFromComPort!J2642)-(Calculated!$H$2))/1.28)*3.2),"")</f>
        <v/>
      </c>
      <c r="I2642" t="str">
        <f>IF((ValuesFromComPort!K2642)&lt;&gt;"",((((ValuesFromComPort!K2642)-(Calculated!$I$2))/1.28)/64),"")</f>
        <v/>
      </c>
      <c r="J2642" t="str">
        <f>IF((ValuesFromComPort!M2642)&lt;&gt;"",((((ValuesFromComPort!M2642)-(Calculated!$J$2))/1.28)/800),"")</f>
        <v/>
      </c>
      <c r="K2642" t="str">
        <f>IF((ValuesFromComPort!N2642)&lt;&gt;"",(((ValuesFromComPort!N2642)-(Calculated!$K$2))/1.28/3200),"")</f>
        <v/>
      </c>
      <c r="L2642" t="str">
        <f>IF((ValuesFromComPort!O2642)&lt;&gt;"",((((ValuesFromComPort!O2642)-(Calculated!$L$2))/1.28)/3.2),"")</f>
        <v/>
      </c>
      <c r="M2642" t="str">
        <f>IF((ValuesFromComPort!P2642)&lt;&gt;"",((((ValuesFromComPort!P2642)-(Calculated!$M$2))/1.28)/16),"")</f>
        <v/>
      </c>
      <c r="N2642" t="str">
        <f>IF((ValuesFromComPort!Q2642)&lt;&gt;"",((((ValuesFromComPort!Q2642)-(Calculated!$N$2))/1.28)/160),"")</f>
        <v/>
      </c>
      <c r="O2642" t="str">
        <f>IF((ValuesFromComPort!AA2642)&lt;&gt;"",(ValuesFromComPort!AA2642),"")</f>
        <v/>
      </c>
      <c r="P2642" t="str">
        <f>IF((ValuesFromComPort!AB2642)&lt;&gt;"",((_xlfn.BITAND((ValuesFromComPort!AB2642),1))*(ValuesFromComPort!AA2642)*1)+100*(_xlfn.BITAND((ValuesFromComPort!AB2642),1)),"")</f>
        <v/>
      </c>
      <c r="Q2642" t="str">
        <f>IF((ValuesFromComPort!AB2642)&lt;&gt;"",((_xlfn.BITAND((ValuesFromComPort!AB2642),2))/2)*50,"")</f>
        <v/>
      </c>
      <c r="R2642" t="str">
        <f>IF((ValuesFromComPort!AB2642)&lt;&gt;"",((_xlfn.BITAND((ValuesFromComPort!AB2642),4))/4)*60,"")</f>
        <v/>
      </c>
      <c r="S2642" t="str">
        <f>IF((ValuesFromComPort!AB2642)&lt;&gt;"",((_xlfn.BITAND((ValuesFromComPort!AB2642),32))/32)*70,"")</f>
        <v/>
      </c>
    </row>
    <row r="2643" spans="2:19" x14ac:dyDescent="0.25">
      <c r="B2643" t="str">
        <f>IF((ValuesFromComPort!B2643)&lt;&gt;"",((((ValuesFromComPort!B2643)-(Calculated!$B$2))/1.28)/320),"")</f>
        <v/>
      </c>
      <c r="C2643" t="str">
        <f>IF((ValuesFromComPort!C2643)&lt;&gt;"",((((ValuesFromComPort!C2643)-(Calculated!$C$2))/1.28)/320),"")</f>
        <v/>
      </c>
      <c r="D2643" t="str">
        <f>IF((ValuesFromComPort!D2643)&lt;&gt;"",((((ValuesFromComPort!D2643)-(Calculated!$D$2))/1.28)/80),"")</f>
        <v/>
      </c>
      <c r="E2643" t="str">
        <f>IF((ValuesFromComPort!F2643)&lt;&gt;"",((((ValuesFromComPort!F2643)-(Calculated!$E$2))/1.28)/80),"")</f>
        <v/>
      </c>
      <c r="F2643" t="str">
        <f>IF((ValuesFromComPort!H2643)&lt;&gt;"",((((ValuesFromComPort!H2643)-(Calculated!$F$2))/1.28)/3.2),"")</f>
        <v/>
      </c>
      <c r="G2643" t="str">
        <f>IF((ValuesFromComPort!I2643)&lt;&gt;"",((((ValuesFromComPort!I2643)-$G$2)*0.015625)/0.3),"")</f>
        <v/>
      </c>
      <c r="H2643" t="str">
        <f>IF((ValuesFromComPort!J2643)&lt;&gt;"",((((ValuesFromComPort!J2643)-(Calculated!$H$2))/1.28)*3.2),"")</f>
        <v/>
      </c>
      <c r="I2643" t="str">
        <f>IF((ValuesFromComPort!K2643)&lt;&gt;"",((((ValuesFromComPort!K2643)-(Calculated!$I$2))/1.28)/64),"")</f>
        <v/>
      </c>
      <c r="J2643" t="str">
        <f>IF((ValuesFromComPort!M2643)&lt;&gt;"",((((ValuesFromComPort!M2643)-(Calculated!$J$2))/1.28)/800),"")</f>
        <v/>
      </c>
      <c r="K2643" t="str">
        <f>IF((ValuesFromComPort!N2643)&lt;&gt;"",(((ValuesFromComPort!N2643)-(Calculated!$K$2))/1.28/3200),"")</f>
        <v/>
      </c>
      <c r="L2643" t="str">
        <f>IF((ValuesFromComPort!O2643)&lt;&gt;"",((((ValuesFromComPort!O2643)-(Calculated!$L$2))/1.28)/3.2),"")</f>
        <v/>
      </c>
      <c r="M2643" t="str">
        <f>IF((ValuesFromComPort!P2643)&lt;&gt;"",((((ValuesFromComPort!P2643)-(Calculated!$M$2))/1.28)/16),"")</f>
        <v/>
      </c>
      <c r="N2643" t="str">
        <f>IF((ValuesFromComPort!Q2643)&lt;&gt;"",((((ValuesFromComPort!Q2643)-(Calculated!$N$2))/1.28)/160),"")</f>
        <v/>
      </c>
      <c r="O2643" t="str">
        <f>IF((ValuesFromComPort!AA2643)&lt;&gt;"",(ValuesFromComPort!AA2643),"")</f>
        <v/>
      </c>
      <c r="P2643" t="str">
        <f>IF((ValuesFromComPort!AB2643)&lt;&gt;"",((_xlfn.BITAND((ValuesFromComPort!AB2643),1))*(ValuesFromComPort!AA2643)*1)+100*(_xlfn.BITAND((ValuesFromComPort!AB2643),1)),"")</f>
        <v/>
      </c>
      <c r="Q2643" t="str">
        <f>IF((ValuesFromComPort!AB2643)&lt;&gt;"",((_xlfn.BITAND((ValuesFromComPort!AB2643),2))/2)*50,"")</f>
        <v/>
      </c>
      <c r="R2643" t="str">
        <f>IF((ValuesFromComPort!AB2643)&lt;&gt;"",((_xlfn.BITAND((ValuesFromComPort!AB2643),4))/4)*60,"")</f>
        <v/>
      </c>
      <c r="S2643" t="str">
        <f>IF((ValuesFromComPort!AB2643)&lt;&gt;"",((_xlfn.BITAND((ValuesFromComPort!AB2643),32))/32)*70,"")</f>
        <v/>
      </c>
    </row>
    <row r="2644" spans="2:19" x14ac:dyDescent="0.25">
      <c r="B2644" t="str">
        <f>IF((ValuesFromComPort!B2644)&lt;&gt;"",((((ValuesFromComPort!B2644)-(Calculated!$B$2))/1.28)/320),"")</f>
        <v/>
      </c>
      <c r="C2644" t="str">
        <f>IF((ValuesFromComPort!C2644)&lt;&gt;"",((((ValuesFromComPort!C2644)-(Calculated!$C$2))/1.28)/320),"")</f>
        <v/>
      </c>
      <c r="D2644" t="str">
        <f>IF((ValuesFromComPort!D2644)&lt;&gt;"",((((ValuesFromComPort!D2644)-(Calculated!$D$2))/1.28)/80),"")</f>
        <v/>
      </c>
      <c r="E2644" t="str">
        <f>IF((ValuesFromComPort!F2644)&lt;&gt;"",((((ValuesFromComPort!F2644)-(Calculated!$E$2))/1.28)/80),"")</f>
        <v/>
      </c>
      <c r="F2644" t="str">
        <f>IF((ValuesFromComPort!H2644)&lt;&gt;"",((((ValuesFromComPort!H2644)-(Calculated!$F$2))/1.28)/3.2),"")</f>
        <v/>
      </c>
      <c r="G2644" t="str">
        <f>IF((ValuesFromComPort!I2644)&lt;&gt;"",((((ValuesFromComPort!I2644)-$G$2)*0.015625)/0.3),"")</f>
        <v/>
      </c>
      <c r="H2644" t="str">
        <f>IF((ValuesFromComPort!J2644)&lt;&gt;"",((((ValuesFromComPort!J2644)-(Calculated!$H$2))/1.28)*3.2),"")</f>
        <v/>
      </c>
      <c r="I2644" t="str">
        <f>IF((ValuesFromComPort!K2644)&lt;&gt;"",((((ValuesFromComPort!K2644)-(Calculated!$I$2))/1.28)/64),"")</f>
        <v/>
      </c>
      <c r="J2644" t="str">
        <f>IF((ValuesFromComPort!M2644)&lt;&gt;"",((((ValuesFromComPort!M2644)-(Calculated!$J$2))/1.28)/800),"")</f>
        <v/>
      </c>
      <c r="K2644" t="str">
        <f>IF((ValuesFromComPort!N2644)&lt;&gt;"",(((ValuesFromComPort!N2644)-(Calculated!$K$2))/1.28/3200),"")</f>
        <v/>
      </c>
      <c r="L2644" t="str">
        <f>IF((ValuesFromComPort!O2644)&lt;&gt;"",((((ValuesFromComPort!O2644)-(Calculated!$L$2))/1.28)/3.2),"")</f>
        <v/>
      </c>
      <c r="M2644" t="str">
        <f>IF((ValuesFromComPort!P2644)&lt;&gt;"",((((ValuesFromComPort!P2644)-(Calculated!$M$2))/1.28)/16),"")</f>
        <v/>
      </c>
      <c r="N2644" t="str">
        <f>IF((ValuesFromComPort!Q2644)&lt;&gt;"",((((ValuesFromComPort!Q2644)-(Calculated!$N$2))/1.28)/160),"")</f>
        <v/>
      </c>
      <c r="O2644" t="str">
        <f>IF((ValuesFromComPort!AA2644)&lt;&gt;"",(ValuesFromComPort!AA2644),"")</f>
        <v/>
      </c>
      <c r="P2644" t="str">
        <f>IF((ValuesFromComPort!AB2644)&lt;&gt;"",((_xlfn.BITAND((ValuesFromComPort!AB2644),1))*(ValuesFromComPort!AA2644)*1)+100*(_xlfn.BITAND((ValuesFromComPort!AB2644),1)),"")</f>
        <v/>
      </c>
      <c r="Q2644" t="str">
        <f>IF((ValuesFromComPort!AB2644)&lt;&gt;"",((_xlfn.BITAND((ValuesFromComPort!AB2644),2))/2)*50,"")</f>
        <v/>
      </c>
      <c r="R2644" t="str">
        <f>IF((ValuesFromComPort!AB2644)&lt;&gt;"",((_xlfn.BITAND((ValuesFromComPort!AB2644),4))/4)*60,"")</f>
        <v/>
      </c>
      <c r="S2644" t="str">
        <f>IF((ValuesFromComPort!AB2644)&lt;&gt;"",((_xlfn.BITAND((ValuesFromComPort!AB2644),32))/32)*70,"")</f>
        <v/>
      </c>
    </row>
    <row r="2645" spans="2:19" x14ac:dyDescent="0.25">
      <c r="B2645" t="str">
        <f>IF((ValuesFromComPort!B2645)&lt;&gt;"",((((ValuesFromComPort!B2645)-(Calculated!$B$2))/1.28)/320),"")</f>
        <v/>
      </c>
      <c r="C2645" t="str">
        <f>IF((ValuesFromComPort!C2645)&lt;&gt;"",((((ValuesFromComPort!C2645)-(Calculated!$C$2))/1.28)/320),"")</f>
        <v/>
      </c>
      <c r="D2645" t="str">
        <f>IF((ValuesFromComPort!D2645)&lt;&gt;"",((((ValuesFromComPort!D2645)-(Calculated!$D$2))/1.28)/80),"")</f>
        <v/>
      </c>
      <c r="E2645" t="str">
        <f>IF((ValuesFromComPort!F2645)&lt;&gt;"",((((ValuesFromComPort!F2645)-(Calculated!$E$2))/1.28)/80),"")</f>
        <v/>
      </c>
      <c r="F2645" t="str">
        <f>IF((ValuesFromComPort!H2645)&lt;&gt;"",((((ValuesFromComPort!H2645)-(Calculated!$F$2))/1.28)/3.2),"")</f>
        <v/>
      </c>
      <c r="G2645" t="str">
        <f>IF((ValuesFromComPort!I2645)&lt;&gt;"",((((ValuesFromComPort!I2645)-$G$2)*0.015625)/0.3),"")</f>
        <v/>
      </c>
      <c r="H2645" t="str">
        <f>IF((ValuesFromComPort!J2645)&lt;&gt;"",((((ValuesFromComPort!J2645)-(Calculated!$H$2))/1.28)*3.2),"")</f>
        <v/>
      </c>
      <c r="I2645" t="str">
        <f>IF((ValuesFromComPort!K2645)&lt;&gt;"",((((ValuesFromComPort!K2645)-(Calculated!$I$2))/1.28)/64),"")</f>
        <v/>
      </c>
      <c r="J2645" t="str">
        <f>IF((ValuesFromComPort!M2645)&lt;&gt;"",((((ValuesFromComPort!M2645)-(Calculated!$J$2))/1.28)/800),"")</f>
        <v/>
      </c>
      <c r="K2645" t="str">
        <f>IF((ValuesFromComPort!N2645)&lt;&gt;"",(((ValuesFromComPort!N2645)-(Calculated!$K$2))/1.28/3200),"")</f>
        <v/>
      </c>
      <c r="L2645" t="str">
        <f>IF((ValuesFromComPort!O2645)&lt;&gt;"",((((ValuesFromComPort!O2645)-(Calculated!$L$2))/1.28)/3.2),"")</f>
        <v/>
      </c>
      <c r="M2645" t="str">
        <f>IF((ValuesFromComPort!P2645)&lt;&gt;"",((((ValuesFromComPort!P2645)-(Calculated!$M$2))/1.28)/16),"")</f>
        <v/>
      </c>
      <c r="N2645" t="str">
        <f>IF((ValuesFromComPort!Q2645)&lt;&gt;"",((((ValuesFromComPort!Q2645)-(Calculated!$N$2))/1.28)/160),"")</f>
        <v/>
      </c>
      <c r="O2645" t="str">
        <f>IF((ValuesFromComPort!AA2645)&lt;&gt;"",(ValuesFromComPort!AA2645),"")</f>
        <v/>
      </c>
      <c r="P2645" t="str">
        <f>IF((ValuesFromComPort!AB2645)&lt;&gt;"",((_xlfn.BITAND((ValuesFromComPort!AB2645),1))*(ValuesFromComPort!AA2645)*1)+100*(_xlfn.BITAND((ValuesFromComPort!AB2645),1)),"")</f>
        <v/>
      </c>
      <c r="Q2645" t="str">
        <f>IF((ValuesFromComPort!AB2645)&lt;&gt;"",((_xlfn.BITAND((ValuesFromComPort!AB2645),2))/2)*50,"")</f>
        <v/>
      </c>
      <c r="R2645" t="str">
        <f>IF((ValuesFromComPort!AB2645)&lt;&gt;"",((_xlfn.BITAND((ValuesFromComPort!AB2645),4))/4)*60,"")</f>
        <v/>
      </c>
      <c r="S2645" t="str">
        <f>IF((ValuesFromComPort!AB2645)&lt;&gt;"",((_xlfn.BITAND((ValuesFromComPort!AB2645),32))/32)*70,"")</f>
        <v/>
      </c>
    </row>
    <row r="2646" spans="2:19" x14ac:dyDescent="0.25">
      <c r="B2646" t="str">
        <f>IF((ValuesFromComPort!B2646)&lt;&gt;"",((((ValuesFromComPort!B2646)-(Calculated!$B$2))/1.28)/320),"")</f>
        <v/>
      </c>
      <c r="C2646" t="str">
        <f>IF((ValuesFromComPort!C2646)&lt;&gt;"",((((ValuesFromComPort!C2646)-(Calculated!$C$2))/1.28)/320),"")</f>
        <v/>
      </c>
      <c r="D2646" t="str">
        <f>IF((ValuesFromComPort!D2646)&lt;&gt;"",((((ValuesFromComPort!D2646)-(Calculated!$D$2))/1.28)/80),"")</f>
        <v/>
      </c>
      <c r="E2646" t="str">
        <f>IF((ValuesFromComPort!F2646)&lt;&gt;"",((((ValuesFromComPort!F2646)-(Calculated!$E$2))/1.28)/80),"")</f>
        <v/>
      </c>
      <c r="F2646" t="str">
        <f>IF((ValuesFromComPort!H2646)&lt;&gt;"",((((ValuesFromComPort!H2646)-(Calculated!$F$2))/1.28)/3.2),"")</f>
        <v/>
      </c>
      <c r="G2646" t="str">
        <f>IF((ValuesFromComPort!I2646)&lt;&gt;"",((((ValuesFromComPort!I2646)-$G$2)*0.015625)/0.3),"")</f>
        <v/>
      </c>
      <c r="H2646" t="str">
        <f>IF((ValuesFromComPort!J2646)&lt;&gt;"",((((ValuesFromComPort!J2646)-(Calculated!$H$2))/1.28)*3.2),"")</f>
        <v/>
      </c>
      <c r="I2646" t="str">
        <f>IF((ValuesFromComPort!K2646)&lt;&gt;"",((((ValuesFromComPort!K2646)-(Calculated!$I$2))/1.28)/64),"")</f>
        <v/>
      </c>
      <c r="J2646" t="str">
        <f>IF((ValuesFromComPort!M2646)&lt;&gt;"",((((ValuesFromComPort!M2646)-(Calculated!$J$2))/1.28)/800),"")</f>
        <v/>
      </c>
      <c r="K2646" t="str">
        <f>IF((ValuesFromComPort!N2646)&lt;&gt;"",(((ValuesFromComPort!N2646)-(Calculated!$K$2))/1.28/3200),"")</f>
        <v/>
      </c>
      <c r="L2646" t="str">
        <f>IF((ValuesFromComPort!O2646)&lt;&gt;"",((((ValuesFromComPort!O2646)-(Calculated!$L$2))/1.28)/3.2),"")</f>
        <v/>
      </c>
      <c r="M2646" t="str">
        <f>IF((ValuesFromComPort!P2646)&lt;&gt;"",((((ValuesFromComPort!P2646)-(Calculated!$M$2))/1.28)/16),"")</f>
        <v/>
      </c>
      <c r="N2646" t="str">
        <f>IF((ValuesFromComPort!Q2646)&lt;&gt;"",((((ValuesFromComPort!Q2646)-(Calculated!$N$2))/1.28)/160),"")</f>
        <v/>
      </c>
      <c r="O2646" t="str">
        <f>IF((ValuesFromComPort!AA2646)&lt;&gt;"",(ValuesFromComPort!AA2646),"")</f>
        <v/>
      </c>
      <c r="P2646" t="str">
        <f>IF((ValuesFromComPort!AB2646)&lt;&gt;"",((_xlfn.BITAND((ValuesFromComPort!AB2646),1))*(ValuesFromComPort!AA2646)*1)+100*(_xlfn.BITAND((ValuesFromComPort!AB2646),1)),"")</f>
        <v/>
      </c>
      <c r="Q2646" t="str">
        <f>IF((ValuesFromComPort!AB2646)&lt;&gt;"",((_xlfn.BITAND((ValuesFromComPort!AB2646),2))/2)*50,"")</f>
        <v/>
      </c>
      <c r="R2646" t="str">
        <f>IF((ValuesFromComPort!AB2646)&lt;&gt;"",((_xlfn.BITAND((ValuesFromComPort!AB2646),4))/4)*60,"")</f>
        <v/>
      </c>
      <c r="S2646" t="str">
        <f>IF((ValuesFromComPort!AB2646)&lt;&gt;"",((_xlfn.BITAND((ValuesFromComPort!AB2646),32))/32)*70,"")</f>
        <v/>
      </c>
    </row>
    <row r="2647" spans="2:19" x14ac:dyDescent="0.25">
      <c r="B2647" t="str">
        <f>IF((ValuesFromComPort!B2647)&lt;&gt;"",((((ValuesFromComPort!B2647)-(Calculated!$B$2))/1.28)/320),"")</f>
        <v/>
      </c>
      <c r="C2647" t="str">
        <f>IF((ValuesFromComPort!C2647)&lt;&gt;"",((((ValuesFromComPort!C2647)-(Calculated!$C$2))/1.28)/320),"")</f>
        <v/>
      </c>
      <c r="D2647" t="str">
        <f>IF((ValuesFromComPort!D2647)&lt;&gt;"",((((ValuesFromComPort!D2647)-(Calculated!$D$2))/1.28)/80),"")</f>
        <v/>
      </c>
      <c r="E2647" t="str">
        <f>IF((ValuesFromComPort!F2647)&lt;&gt;"",((((ValuesFromComPort!F2647)-(Calculated!$E$2))/1.28)/80),"")</f>
        <v/>
      </c>
      <c r="F2647" t="str">
        <f>IF((ValuesFromComPort!H2647)&lt;&gt;"",((((ValuesFromComPort!H2647)-(Calculated!$F$2))/1.28)/3.2),"")</f>
        <v/>
      </c>
      <c r="G2647" t="str">
        <f>IF((ValuesFromComPort!I2647)&lt;&gt;"",((((ValuesFromComPort!I2647)-$G$2)*0.015625)/0.3),"")</f>
        <v/>
      </c>
      <c r="H2647" t="str">
        <f>IF((ValuesFromComPort!J2647)&lt;&gt;"",((((ValuesFromComPort!J2647)-(Calculated!$H$2))/1.28)*3.2),"")</f>
        <v/>
      </c>
      <c r="I2647" t="str">
        <f>IF((ValuesFromComPort!K2647)&lt;&gt;"",((((ValuesFromComPort!K2647)-(Calculated!$I$2))/1.28)/64),"")</f>
        <v/>
      </c>
      <c r="J2647" t="str">
        <f>IF((ValuesFromComPort!M2647)&lt;&gt;"",((((ValuesFromComPort!M2647)-(Calculated!$J$2))/1.28)/800),"")</f>
        <v/>
      </c>
      <c r="K2647" t="str">
        <f>IF((ValuesFromComPort!N2647)&lt;&gt;"",(((ValuesFromComPort!N2647)-(Calculated!$K$2))/1.28/3200),"")</f>
        <v/>
      </c>
      <c r="L2647" t="str">
        <f>IF((ValuesFromComPort!O2647)&lt;&gt;"",((((ValuesFromComPort!O2647)-(Calculated!$L$2))/1.28)/3.2),"")</f>
        <v/>
      </c>
      <c r="M2647" t="str">
        <f>IF((ValuesFromComPort!P2647)&lt;&gt;"",((((ValuesFromComPort!P2647)-(Calculated!$M$2))/1.28)/16),"")</f>
        <v/>
      </c>
      <c r="N2647" t="str">
        <f>IF((ValuesFromComPort!Q2647)&lt;&gt;"",((((ValuesFromComPort!Q2647)-(Calculated!$N$2))/1.28)/160),"")</f>
        <v/>
      </c>
      <c r="O2647" t="str">
        <f>IF((ValuesFromComPort!AA2647)&lt;&gt;"",(ValuesFromComPort!AA2647),"")</f>
        <v/>
      </c>
      <c r="P2647" t="str">
        <f>IF((ValuesFromComPort!AB2647)&lt;&gt;"",((_xlfn.BITAND((ValuesFromComPort!AB2647),1))*(ValuesFromComPort!AA2647)*1)+100*(_xlfn.BITAND((ValuesFromComPort!AB2647),1)),"")</f>
        <v/>
      </c>
      <c r="Q2647" t="str">
        <f>IF((ValuesFromComPort!AB2647)&lt;&gt;"",((_xlfn.BITAND((ValuesFromComPort!AB2647),2))/2)*50,"")</f>
        <v/>
      </c>
      <c r="R2647" t="str">
        <f>IF((ValuesFromComPort!AB2647)&lt;&gt;"",((_xlfn.BITAND((ValuesFromComPort!AB2647),4))/4)*60,"")</f>
        <v/>
      </c>
      <c r="S2647" t="str">
        <f>IF((ValuesFromComPort!AB2647)&lt;&gt;"",((_xlfn.BITAND((ValuesFromComPort!AB2647),32))/32)*70,"")</f>
        <v/>
      </c>
    </row>
    <row r="2648" spans="2:19" x14ac:dyDescent="0.25">
      <c r="B2648" t="str">
        <f>IF((ValuesFromComPort!B2648)&lt;&gt;"",((((ValuesFromComPort!B2648)-(Calculated!$B$2))/1.28)/320),"")</f>
        <v/>
      </c>
      <c r="C2648" t="str">
        <f>IF((ValuesFromComPort!C2648)&lt;&gt;"",((((ValuesFromComPort!C2648)-(Calculated!$C$2))/1.28)/320),"")</f>
        <v/>
      </c>
      <c r="D2648" t="str">
        <f>IF((ValuesFromComPort!D2648)&lt;&gt;"",((((ValuesFromComPort!D2648)-(Calculated!$D$2))/1.28)/80),"")</f>
        <v/>
      </c>
      <c r="E2648" t="str">
        <f>IF((ValuesFromComPort!F2648)&lt;&gt;"",((((ValuesFromComPort!F2648)-(Calculated!$E$2))/1.28)/80),"")</f>
        <v/>
      </c>
      <c r="F2648" t="str">
        <f>IF((ValuesFromComPort!H2648)&lt;&gt;"",((((ValuesFromComPort!H2648)-(Calculated!$F$2))/1.28)/3.2),"")</f>
        <v/>
      </c>
      <c r="G2648" t="str">
        <f>IF((ValuesFromComPort!I2648)&lt;&gt;"",((((ValuesFromComPort!I2648)-$G$2)*0.015625)/0.3),"")</f>
        <v/>
      </c>
      <c r="H2648" t="str">
        <f>IF((ValuesFromComPort!J2648)&lt;&gt;"",((((ValuesFromComPort!J2648)-(Calculated!$H$2))/1.28)*3.2),"")</f>
        <v/>
      </c>
      <c r="I2648" t="str">
        <f>IF((ValuesFromComPort!K2648)&lt;&gt;"",((((ValuesFromComPort!K2648)-(Calculated!$I$2))/1.28)/64),"")</f>
        <v/>
      </c>
      <c r="J2648" t="str">
        <f>IF((ValuesFromComPort!M2648)&lt;&gt;"",((((ValuesFromComPort!M2648)-(Calculated!$J$2))/1.28)/800),"")</f>
        <v/>
      </c>
      <c r="K2648" t="str">
        <f>IF((ValuesFromComPort!N2648)&lt;&gt;"",(((ValuesFromComPort!N2648)-(Calculated!$K$2))/1.28/3200),"")</f>
        <v/>
      </c>
      <c r="L2648" t="str">
        <f>IF((ValuesFromComPort!O2648)&lt;&gt;"",((((ValuesFromComPort!O2648)-(Calculated!$L$2))/1.28)/3.2),"")</f>
        <v/>
      </c>
      <c r="M2648" t="str">
        <f>IF((ValuesFromComPort!P2648)&lt;&gt;"",((((ValuesFromComPort!P2648)-(Calculated!$M$2))/1.28)/16),"")</f>
        <v/>
      </c>
      <c r="N2648" t="str">
        <f>IF((ValuesFromComPort!Q2648)&lt;&gt;"",((((ValuesFromComPort!Q2648)-(Calculated!$N$2))/1.28)/160),"")</f>
        <v/>
      </c>
      <c r="O2648" t="str">
        <f>IF((ValuesFromComPort!AA2648)&lt;&gt;"",(ValuesFromComPort!AA2648),"")</f>
        <v/>
      </c>
      <c r="P2648" t="str">
        <f>IF((ValuesFromComPort!AB2648)&lt;&gt;"",((_xlfn.BITAND((ValuesFromComPort!AB2648),1))*(ValuesFromComPort!AA2648)*1)+100*(_xlfn.BITAND((ValuesFromComPort!AB2648),1)),"")</f>
        <v/>
      </c>
      <c r="Q2648" t="str">
        <f>IF((ValuesFromComPort!AB2648)&lt;&gt;"",((_xlfn.BITAND((ValuesFromComPort!AB2648),2))/2)*50,"")</f>
        <v/>
      </c>
      <c r="R2648" t="str">
        <f>IF((ValuesFromComPort!AB2648)&lt;&gt;"",((_xlfn.BITAND((ValuesFromComPort!AB2648),4))/4)*60,"")</f>
        <v/>
      </c>
      <c r="S2648" t="str">
        <f>IF((ValuesFromComPort!AB2648)&lt;&gt;"",((_xlfn.BITAND((ValuesFromComPort!AB2648),32))/32)*70,"")</f>
        <v/>
      </c>
    </row>
    <row r="2649" spans="2:19" x14ac:dyDescent="0.25">
      <c r="B2649" t="str">
        <f>IF((ValuesFromComPort!B2649)&lt;&gt;"",((((ValuesFromComPort!B2649)-(Calculated!$B$2))/1.28)/320),"")</f>
        <v/>
      </c>
      <c r="C2649" t="str">
        <f>IF((ValuesFromComPort!C2649)&lt;&gt;"",((((ValuesFromComPort!C2649)-(Calculated!$C$2))/1.28)/320),"")</f>
        <v/>
      </c>
      <c r="D2649" t="str">
        <f>IF((ValuesFromComPort!D2649)&lt;&gt;"",((((ValuesFromComPort!D2649)-(Calculated!$D$2))/1.28)/80),"")</f>
        <v/>
      </c>
      <c r="E2649" t="str">
        <f>IF((ValuesFromComPort!F2649)&lt;&gt;"",((((ValuesFromComPort!F2649)-(Calculated!$E$2))/1.28)/80),"")</f>
        <v/>
      </c>
      <c r="F2649" t="str">
        <f>IF((ValuesFromComPort!H2649)&lt;&gt;"",((((ValuesFromComPort!H2649)-(Calculated!$F$2))/1.28)/3.2),"")</f>
        <v/>
      </c>
      <c r="G2649" t="str">
        <f>IF((ValuesFromComPort!I2649)&lt;&gt;"",((((ValuesFromComPort!I2649)-$G$2)*0.015625)/0.3),"")</f>
        <v/>
      </c>
      <c r="H2649" t="str">
        <f>IF((ValuesFromComPort!J2649)&lt;&gt;"",((((ValuesFromComPort!J2649)-(Calculated!$H$2))/1.28)*3.2),"")</f>
        <v/>
      </c>
      <c r="I2649" t="str">
        <f>IF((ValuesFromComPort!K2649)&lt;&gt;"",((((ValuesFromComPort!K2649)-(Calculated!$I$2))/1.28)/64),"")</f>
        <v/>
      </c>
      <c r="J2649" t="str">
        <f>IF((ValuesFromComPort!M2649)&lt;&gt;"",((((ValuesFromComPort!M2649)-(Calculated!$J$2))/1.28)/800),"")</f>
        <v/>
      </c>
      <c r="K2649" t="str">
        <f>IF((ValuesFromComPort!N2649)&lt;&gt;"",(((ValuesFromComPort!N2649)-(Calculated!$K$2))/1.28/3200),"")</f>
        <v/>
      </c>
      <c r="L2649" t="str">
        <f>IF((ValuesFromComPort!O2649)&lt;&gt;"",((((ValuesFromComPort!O2649)-(Calculated!$L$2))/1.28)/3.2),"")</f>
        <v/>
      </c>
      <c r="M2649" t="str">
        <f>IF((ValuesFromComPort!P2649)&lt;&gt;"",((((ValuesFromComPort!P2649)-(Calculated!$M$2))/1.28)/16),"")</f>
        <v/>
      </c>
      <c r="N2649" t="str">
        <f>IF((ValuesFromComPort!Q2649)&lt;&gt;"",((((ValuesFromComPort!Q2649)-(Calculated!$N$2))/1.28)/160),"")</f>
        <v/>
      </c>
      <c r="O2649" t="str">
        <f>IF((ValuesFromComPort!AA2649)&lt;&gt;"",(ValuesFromComPort!AA2649),"")</f>
        <v/>
      </c>
      <c r="P2649" t="str">
        <f>IF((ValuesFromComPort!AB2649)&lt;&gt;"",((_xlfn.BITAND((ValuesFromComPort!AB2649),1))*(ValuesFromComPort!AA2649)*1)+100*(_xlfn.BITAND((ValuesFromComPort!AB2649),1)),"")</f>
        <v/>
      </c>
      <c r="Q2649" t="str">
        <f>IF((ValuesFromComPort!AB2649)&lt;&gt;"",((_xlfn.BITAND((ValuesFromComPort!AB2649),2))/2)*50,"")</f>
        <v/>
      </c>
      <c r="R2649" t="str">
        <f>IF((ValuesFromComPort!AB2649)&lt;&gt;"",((_xlfn.BITAND((ValuesFromComPort!AB2649),4))/4)*60,"")</f>
        <v/>
      </c>
      <c r="S2649" t="str">
        <f>IF((ValuesFromComPort!AB2649)&lt;&gt;"",((_xlfn.BITAND((ValuesFromComPort!AB2649),32))/32)*70,"")</f>
        <v/>
      </c>
    </row>
    <row r="2650" spans="2:19" x14ac:dyDescent="0.25">
      <c r="B2650" t="str">
        <f>IF((ValuesFromComPort!B2650)&lt;&gt;"",((((ValuesFromComPort!B2650)-(Calculated!$B$2))/1.28)/320),"")</f>
        <v/>
      </c>
      <c r="C2650" t="str">
        <f>IF((ValuesFromComPort!C2650)&lt;&gt;"",((((ValuesFromComPort!C2650)-(Calculated!$C$2))/1.28)/320),"")</f>
        <v/>
      </c>
      <c r="D2650" t="str">
        <f>IF((ValuesFromComPort!D2650)&lt;&gt;"",((((ValuesFromComPort!D2650)-(Calculated!$D$2))/1.28)/80),"")</f>
        <v/>
      </c>
      <c r="E2650" t="str">
        <f>IF((ValuesFromComPort!F2650)&lt;&gt;"",((((ValuesFromComPort!F2650)-(Calculated!$E$2))/1.28)/80),"")</f>
        <v/>
      </c>
      <c r="F2650" t="str">
        <f>IF((ValuesFromComPort!H2650)&lt;&gt;"",((((ValuesFromComPort!H2650)-(Calculated!$F$2))/1.28)/3.2),"")</f>
        <v/>
      </c>
      <c r="G2650" t="str">
        <f>IF((ValuesFromComPort!I2650)&lt;&gt;"",((((ValuesFromComPort!I2650)-$G$2)*0.015625)/0.3),"")</f>
        <v/>
      </c>
      <c r="H2650" t="str">
        <f>IF((ValuesFromComPort!J2650)&lt;&gt;"",((((ValuesFromComPort!J2650)-(Calculated!$H$2))/1.28)*3.2),"")</f>
        <v/>
      </c>
      <c r="I2650" t="str">
        <f>IF((ValuesFromComPort!K2650)&lt;&gt;"",((((ValuesFromComPort!K2650)-(Calculated!$I$2))/1.28)/64),"")</f>
        <v/>
      </c>
      <c r="J2650" t="str">
        <f>IF((ValuesFromComPort!M2650)&lt;&gt;"",((((ValuesFromComPort!M2650)-(Calculated!$J$2))/1.28)/800),"")</f>
        <v/>
      </c>
      <c r="K2650" t="str">
        <f>IF((ValuesFromComPort!N2650)&lt;&gt;"",(((ValuesFromComPort!N2650)-(Calculated!$K$2))/1.28/3200),"")</f>
        <v/>
      </c>
      <c r="L2650" t="str">
        <f>IF((ValuesFromComPort!O2650)&lt;&gt;"",((((ValuesFromComPort!O2650)-(Calculated!$L$2))/1.28)/3.2),"")</f>
        <v/>
      </c>
      <c r="M2650" t="str">
        <f>IF((ValuesFromComPort!P2650)&lt;&gt;"",((((ValuesFromComPort!P2650)-(Calculated!$M$2))/1.28)/16),"")</f>
        <v/>
      </c>
      <c r="N2650" t="str">
        <f>IF((ValuesFromComPort!Q2650)&lt;&gt;"",((((ValuesFromComPort!Q2650)-(Calculated!$N$2))/1.28)/160),"")</f>
        <v/>
      </c>
      <c r="O2650" t="str">
        <f>IF((ValuesFromComPort!AA2650)&lt;&gt;"",(ValuesFromComPort!AA2650),"")</f>
        <v/>
      </c>
      <c r="P2650" t="str">
        <f>IF((ValuesFromComPort!AB2650)&lt;&gt;"",((_xlfn.BITAND((ValuesFromComPort!AB2650),1))*(ValuesFromComPort!AA2650)*1)+100*(_xlfn.BITAND((ValuesFromComPort!AB2650),1)),"")</f>
        <v/>
      </c>
      <c r="Q2650" t="str">
        <f>IF((ValuesFromComPort!AB2650)&lt;&gt;"",((_xlfn.BITAND((ValuesFromComPort!AB2650),2))/2)*50,"")</f>
        <v/>
      </c>
      <c r="R2650" t="str">
        <f>IF((ValuesFromComPort!AB2650)&lt;&gt;"",((_xlfn.BITAND((ValuesFromComPort!AB2650),4))/4)*60,"")</f>
        <v/>
      </c>
      <c r="S2650" t="str">
        <f>IF((ValuesFromComPort!AB2650)&lt;&gt;"",((_xlfn.BITAND((ValuesFromComPort!AB2650),32))/32)*70,"")</f>
        <v/>
      </c>
    </row>
    <row r="2651" spans="2:19" x14ac:dyDescent="0.25">
      <c r="B2651" t="str">
        <f>IF((ValuesFromComPort!B2651)&lt;&gt;"",((((ValuesFromComPort!B2651)-(Calculated!$B$2))/1.28)/320),"")</f>
        <v/>
      </c>
      <c r="C2651" t="str">
        <f>IF((ValuesFromComPort!C2651)&lt;&gt;"",((((ValuesFromComPort!C2651)-(Calculated!$C$2))/1.28)/320),"")</f>
        <v/>
      </c>
      <c r="D2651" t="str">
        <f>IF((ValuesFromComPort!D2651)&lt;&gt;"",((((ValuesFromComPort!D2651)-(Calculated!$D$2))/1.28)/80),"")</f>
        <v/>
      </c>
      <c r="E2651" t="str">
        <f>IF((ValuesFromComPort!F2651)&lt;&gt;"",((((ValuesFromComPort!F2651)-(Calculated!$E$2))/1.28)/80),"")</f>
        <v/>
      </c>
      <c r="F2651" t="str">
        <f>IF((ValuesFromComPort!H2651)&lt;&gt;"",((((ValuesFromComPort!H2651)-(Calculated!$F$2))/1.28)/3.2),"")</f>
        <v/>
      </c>
      <c r="G2651" t="str">
        <f>IF((ValuesFromComPort!I2651)&lt;&gt;"",((((ValuesFromComPort!I2651)-$G$2)*0.015625)/0.3),"")</f>
        <v/>
      </c>
      <c r="H2651" t="str">
        <f>IF((ValuesFromComPort!J2651)&lt;&gt;"",((((ValuesFromComPort!J2651)-(Calculated!$H$2))/1.28)*3.2),"")</f>
        <v/>
      </c>
      <c r="I2651" t="str">
        <f>IF((ValuesFromComPort!K2651)&lt;&gt;"",((((ValuesFromComPort!K2651)-(Calculated!$I$2))/1.28)/64),"")</f>
        <v/>
      </c>
      <c r="J2651" t="str">
        <f>IF((ValuesFromComPort!M2651)&lt;&gt;"",((((ValuesFromComPort!M2651)-(Calculated!$J$2))/1.28)/800),"")</f>
        <v/>
      </c>
      <c r="K2651" t="str">
        <f>IF((ValuesFromComPort!N2651)&lt;&gt;"",(((ValuesFromComPort!N2651)-(Calculated!$K$2))/1.28/3200),"")</f>
        <v/>
      </c>
      <c r="L2651" t="str">
        <f>IF((ValuesFromComPort!O2651)&lt;&gt;"",((((ValuesFromComPort!O2651)-(Calculated!$L$2))/1.28)/3.2),"")</f>
        <v/>
      </c>
      <c r="M2651" t="str">
        <f>IF((ValuesFromComPort!P2651)&lt;&gt;"",((((ValuesFromComPort!P2651)-(Calculated!$M$2))/1.28)/16),"")</f>
        <v/>
      </c>
      <c r="N2651" t="str">
        <f>IF((ValuesFromComPort!Q2651)&lt;&gt;"",((((ValuesFromComPort!Q2651)-(Calculated!$N$2))/1.28)/160),"")</f>
        <v/>
      </c>
      <c r="O2651" t="str">
        <f>IF((ValuesFromComPort!AA2651)&lt;&gt;"",(ValuesFromComPort!AA2651),"")</f>
        <v/>
      </c>
      <c r="P2651" t="str">
        <f>IF((ValuesFromComPort!AB2651)&lt;&gt;"",((_xlfn.BITAND((ValuesFromComPort!AB2651),1))*(ValuesFromComPort!AA2651)*1)+100*(_xlfn.BITAND((ValuesFromComPort!AB2651),1)),"")</f>
        <v/>
      </c>
      <c r="Q2651" t="str">
        <f>IF((ValuesFromComPort!AB2651)&lt;&gt;"",((_xlfn.BITAND((ValuesFromComPort!AB2651),2))/2)*50,"")</f>
        <v/>
      </c>
      <c r="R2651" t="str">
        <f>IF((ValuesFromComPort!AB2651)&lt;&gt;"",((_xlfn.BITAND((ValuesFromComPort!AB2651),4))/4)*60,"")</f>
        <v/>
      </c>
      <c r="S2651" t="str">
        <f>IF((ValuesFromComPort!AB2651)&lt;&gt;"",((_xlfn.BITAND((ValuesFromComPort!AB2651),32))/32)*70,"")</f>
        <v/>
      </c>
    </row>
    <row r="2652" spans="2:19" x14ac:dyDescent="0.25">
      <c r="B2652" t="str">
        <f>IF((ValuesFromComPort!B2652)&lt;&gt;"",((((ValuesFromComPort!B2652)-(Calculated!$B$2))/1.28)/320),"")</f>
        <v/>
      </c>
      <c r="C2652" t="str">
        <f>IF((ValuesFromComPort!C2652)&lt;&gt;"",((((ValuesFromComPort!C2652)-(Calculated!$C$2))/1.28)/320),"")</f>
        <v/>
      </c>
      <c r="D2652" t="str">
        <f>IF((ValuesFromComPort!D2652)&lt;&gt;"",((((ValuesFromComPort!D2652)-(Calculated!$D$2))/1.28)/80),"")</f>
        <v/>
      </c>
      <c r="E2652" t="str">
        <f>IF((ValuesFromComPort!F2652)&lt;&gt;"",((((ValuesFromComPort!F2652)-(Calculated!$E$2))/1.28)/80),"")</f>
        <v/>
      </c>
      <c r="F2652" t="str">
        <f>IF((ValuesFromComPort!H2652)&lt;&gt;"",((((ValuesFromComPort!H2652)-(Calculated!$F$2))/1.28)/3.2),"")</f>
        <v/>
      </c>
      <c r="G2652" t="str">
        <f>IF((ValuesFromComPort!I2652)&lt;&gt;"",((((ValuesFromComPort!I2652)-$G$2)*0.015625)/0.3),"")</f>
        <v/>
      </c>
      <c r="H2652" t="str">
        <f>IF((ValuesFromComPort!J2652)&lt;&gt;"",((((ValuesFromComPort!J2652)-(Calculated!$H$2))/1.28)*3.2),"")</f>
        <v/>
      </c>
      <c r="I2652" t="str">
        <f>IF((ValuesFromComPort!K2652)&lt;&gt;"",((((ValuesFromComPort!K2652)-(Calculated!$I$2))/1.28)/64),"")</f>
        <v/>
      </c>
      <c r="J2652" t="str">
        <f>IF((ValuesFromComPort!M2652)&lt;&gt;"",((((ValuesFromComPort!M2652)-(Calculated!$J$2))/1.28)/800),"")</f>
        <v/>
      </c>
      <c r="K2652" t="str">
        <f>IF((ValuesFromComPort!N2652)&lt;&gt;"",(((ValuesFromComPort!N2652)-(Calculated!$K$2))/1.28/3200),"")</f>
        <v/>
      </c>
      <c r="L2652" t="str">
        <f>IF((ValuesFromComPort!O2652)&lt;&gt;"",((((ValuesFromComPort!O2652)-(Calculated!$L$2))/1.28)/3.2),"")</f>
        <v/>
      </c>
      <c r="M2652" t="str">
        <f>IF((ValuesFromComPort!P2652)&lt;&gt;"",((((ValuesFromComPort!P2652)-(Calculated!$M$2))/1.28)/16),"")</f>
        <v/>
      </c>
      <c r="N2652" t="str">
        <f>IF((ValuesFromComPort!Q2652)&lt;&gt;"",((((ValuesFromComPort!Q2652)-(Calculated!$N$2))/1.28)/160),"")</f>
        <v/>
      </c>
      <c r="O2652" t="str">
        <f>IF((ValuesFromComPort!AA2652)&lt;&gt;"",(ValuesFromComPort!AA2652),"")</f>
        <v/>
      </c>
      <c r="P2652" t="str">
        <f>IF((ValuesFromComPort!AB2652)&lt;&gt;"",((_xlfn.BITAND((ValuesFromComPort!AB2652),1))*(ValuesFromComPort!AA2652)*1)+100*(_xlfn.BITAND((ValuesFromComPort!AB2652),1)),"")</f>
        <v/>
      </c>
      <c r="Q2652" t="str">
        <f>IF((ValuesFromComPort!AB2652)&lt;&gt;"",((_xlfn.BITAND((ValuesFromComPort!AB2652),2))/2)*50,"")</f>
        <v/>
      </c>
      <c r="R2652" t="str">
        <f>IF((ValuesFromComPort!AB2652)&lt;&gt;"",((_xlfn.BITAND((ValuesFromComPort!AB2652),4))/4)*60,"")</f>
        <v/>
      </c>
      <c r="S2652" t="str">
        <f>IF((ValuesFromComPort!AB2652)&lt;&gt;"",((_xlfn.BITAND((ValuesFromComPort!AB2652),32))/32)*70,"")</f>
        <v/>
      </c>
    </row>
    <row r="2653" spans="2:19" x14ac:dyDescent="0.25">
      <c r="B2653" t="str">
        <f>IF((ValuesFromComPort!B2653)&lt;&gt;"",((((ValuesFromComPort!B2653)-(Calculated!$B$2))/1.28)/320),"")</f>
        <v/>
      </c>
      <c r="C2653" t="str">
        <f>IF((ValuesFromComPort!C2653)&lt;&gt;"",((((ValuesFromComPort!C2653)-(Calculated!$C$2))/1.28)/320),"")</f>
        <v/>
      </c>
      <c r="D2653" t="str">
        <f>IF((ValuesFromComPort!D2653)&lt;&gt;"",((((ValuesFromComPort!D2653)-(Calculated!$D$2))/1.28)/80),"")</f>
        <v/>
      </c>
      <c r="E2653" t="str">
        <f>IF((ValuesFromComPort!F2653)&lt;&gt;"",((((ValuesFromComPort!F2653)-(Calculated!$E$2))/1.28)/80),"")</f>
        <v/>
      </c>
      <c r="F2653" t="str">
        <f>IF((ValuesFromComPort!H2653)&lt;&gt;"",((((ValuesFromComPort!H2653)-(Calculated!$F$2))/1.28)/3.2),"")</f>
        <v/>
      </c>
      <c r="G2653" t="str">
        <f>IF((ValuesFromComPort!I2653)&lt;&gt;"",((((ValuesFromComPort!I2653)-$G$2)*0.015625)/0.3),"")</f>
        <v/>
      </c>
      <c r="H2653" t="str">
        <f>IF((ValuesFromComPort!J2653)&lt;&gt;"",((((ValuesFromComPort!J2653)-(Calculated!$H$2))/1.28)*3.2),"")</f>
        <v/>
      </c>
      <c r="I2653" t="str">
        <f>IF((ValuesFromComPort!K2653)&lt;&gt;"",((((ValuesFromComPort!K2653)-(Calculated!$I$2))/1.28)/64),"")</f>
        <v/>
      </c>
      <c r="J2653" t="str">
        <f>IF((ValuesFromComPort!M2653)&lt;&gt;"",((((ValuesFromComPort!M2653)-(Calculated!$J$2))/1.28)/800),"")</f>
        <v/>
      </c>
      <c r="K2653" t="str">
        <f>IF((ValuesFromComPort!N2653)&lt;&gt;"",(((ValuesFromComPort!N2653)-(Calculated!$K$2))/1.28/3200),"")</f>
        <v/>
      </c>
      <c r="L2653" t="str">
        <f>IF((ValuesFromComPort!O2653)&lt;&gt;"",((((ValuesFromComPort!O2653)-(Calculated!$L$2))/1.28)/3.2),"")</f>
        <v/>
      </c>
      <c r="M2653" t="str">
        <f>IF((ValuesFromComPort!P2653)&lt;&gt;"",((((ValuesFromComPort!P2653)-(Calculated!$M$2))/1.28)/16),"")</f>
        <v/>
      </c>
      <c r="N2653" t="str">
        <f>IF((ValuesFromComPort!Q2653)&lt;&gt;"",((((ValuesFromComPort!Q2653)-(Calculated!$N$2))/1.28)/160),"")</f>
        <v/>
      </c>
      <c r="O2653" t="str">
        <f>IF((ValuesFromComPort!AA2653)&lt;&gt;"",(ValuesFromComPort!AA2653),"")</f>
        <v/>
      </c>
      <c r="P2653" t="str">
        <f>IF((ValuesFromComPort!AB2653)&lt;&gt;"",((_xlfn.BITAND((ValuesFromComPort!AB2653),1))*(ValuesFromComPort!AA2653)*1)+100*(_xlfn.BITAND((ValuesFromComPort!AB2653),1)),"")</f>
        <v/>
      </c>
      <c r="Q2653" t="str">
        <f>IF((ValuesFromComPort!AB2653)&lt;&gt;"",((_xlfn.BITAND((ValuesFromComPort!AB2653),2))/2)*50,"")</f>
        <v/>
      </c>
      <c r="R2653" t="str">
        <f>IF((ValuesFromComPort!AB2653)&lt;&gt;"",((_xlfn.BITAND((ValuesFromComPort!AB2653),4))/4)*60,"")</f>
        <v/>
      </c>
      <c r="S2653" t="str">
        <f>IF((ValuesFromComPort!AB2653)&lt;&gt;"",((_xlfn.BITAND((ValuesFromComPort!AB2653),32))/32)*70,"")</f>
        <v/>
      </c>
    </row>
    <row r="2654" spans="2:19" x14ac:dyDescent="0.25">
      <c r="B2654" t="str">
        <f>IF((ValuesFromComPort!B2654)&lt;&gt;"",((((ValuesFromComPort!B2654)-(Calculated!$B$2))/1.28)/320),"")</f>
        <v/>
      </c>
      <c r="C2654" t="str">
        <f>IF((ValuesFromComPort!C2654)&lt;&gt;"",((((ValuesFromComPort!C2654)-(Calculated!$C$2))/1.28)/320),"")</f>
        <v/>
      </c>
      <c r="D2654" t="str">
        <f>IF((ValuesFromComPort!D2654)&lt;&gt;"",((((ValuesFromComPort!D2654)-(Calculated!$D$2))/1.28)/80),"")</f>
        <v/>
      </c>
      <c r="E2654" t="str">
        <f>IF((ValuesFromComPort!F2654)&lt;&gt;"",((((ValuesFromComPort!F2654)-(Calculated!$E$2))/1.28)/80),"")</f>
        <v/>
      </c>
      <c r="F2654" t="str">
        <f>IF((ValuesFromComPort!H2654)&lt;&gt;"",((((ValuesFromComPort!H2654)-(Calculated!$F$2))/1.28)/3.2),"")</f>
        <v/>
      </c>
      <c r="G2654" t="str">
        <f>IF((ValuesFromComPort!I2654)&lt;&gt;"",((((ValuesFromComPort!I2654)-$G$2)*0.015625)/0.3),"")</f>
        <v/>
      </c>
      <c r="H2654" t="str">
        <f>IF((ValuesFromComPort!J2654)&lt;&gt;"",((((ValuesFromComPort!J2654)-(Calculated!$H$2))/1.28)*3.2),"")</f>
        <v/>
      </c>
      <c r="I2654" t="str">
        <f>IF((ValuesFromComPort!K2654)&lt;&gt;"",((((ValuesFromComPort!K2654)-(Calculated!$I$2))/1.28)/64),"")</f>
        <v/>
      </c>
      <c r="J2654" t="str">
        <f>IF((ValuesFromComPort!M2654)&lt;&gt;"",((((ValuesFromComPort!M2654)-(Calculated!$J$2))/1.28)/800),"")</f>
        <v/>
      </c>
      <c r="K2654" t="str">
        <f>IF((ValuesFromComPort!N2654)&lt;&gt;"",(((ValuesFromComPort!N2654)-(Calculated!$K$2))/1.28/3200),"")</f>
        <v/>
      </c>
      <c r="L2654" t="str">
        <f>IF((ValuesFromComPort!O2654)&lt;&gt;"",((((ValuesFromComPort!O2654)-(Calculated!$L$2))/1.28)/3.2),"")</f>
        <v/>
      </c>
      <c r="M2654" t="str">
        <f>IF((ValuesFromComPort!P2654)&lt;&gt;"",((((ValuesFromComPort!P2654)-(Calculated!$M$2))/1.28)/16),"")</f>
        <v/>
      </c>
      <c r="N2654" t="str">
        <f>IF((ValuesFromComPort!Q2654)&lt;&gt;"",((((ValuesFromComPort!Q2654)-(Calculated!$N$2))/1.28)/160),"")</f>
        <v/>
      </c>
      <c r="O2654" t="str">
        <f>IF((ValuesFromComPort!AA2654)&lt;&gt;"",(ValuesFromComPort!AA2654),"")</f>
        <v/>
      </c>
      <c r="P2654" t="str">
        <f>IF((ValuesFromComPort!AB2654)&lt;&gt;"",((_xlfn.BITAND((ValuesFromComPort!AB2654),1))*(ValuesFromComPort!AA2654)*1)+100*(_xlfn.BITAND((ValuesFromComPort!AB2654),1)),"")</f>
        <v/>
      </c>
      <c r="Q2654" t="str">
        <f>IF((ValuesFromComPort!AB2654)&lt;&gt;"",((_xlfn.BITAND((ValuesFromComPort!AB2654),2))/2)*50,"")</f>
        <v/>
      </c>
      <c r="R2654" t="str">
        <f>IF((ValuesFromComPort!AB2654)&lt;&gt;"",((_xlfn.BITAND((ValuesFromComPort!AB2654),4))/4)*60,"")</f>
        <v/>
      </c>
      <c r="S2654" t="str">
        <f>IF((ValuesFromComPort!AB2654)&lt;&gt;"",((_xlfn.BITAND((ValuesFromComPort!AB2654),32))/32)*70,"")</f>
        <v/>
      </c>
    </row>
    <row r="2655" spans="2:19" x14ac:dyDescent="0.25">
      <c r="B2655" t="str">
        <f>IF((ValuesFromComPort!B2655)&lt;&gt;"",((((ValuesFromComPort!B2655)-(Calculated!$B$2))/1.28)/320),"")</f>
        <v/>
      </c>
      <c r="C2655" t="str">
        <f>IF((ValuesFromComPort!C2655)&lt;&gt;"",((((ValuesFromComPort!C2655)-(Calculated!$C$2))/1.28)/320),"")</f>
        <v/>
      </c>
      <c r="D2655" t="str">
        <f>IF((ValuesFromComPort!D2655)&lt;&gt;"",((((ValuesFromComPort!D2655)-(Calculated!$D$2))/1.28)/80),"")</f>
        <v/>
      </c>
      <c r="E2655" t="str">
        <f>IF((ValuesFromComPort!F2655)&lt;&gt;"",((((ValuesFromComPort!F2655)-(Calculated!$E$2))/1.28)/80),"")</f>
        <v/>
      </c>
      <c r="F2655" t="str">
        <f>IF((ValuesFromComPort!H2655)&lt;&gt;"",((((ValuesFromComPort!H2655)-(Calculated!$F$2))/1.28)/3.2),"")</f>
        <v/>
      </c>
      <c r="G2655" t="str">
        <f>IF((ValuesFromComPort!I2655)&lt;&gt;"",((((ValuesFromComPort!I2655)-$G$2)*0.015625)/0.3),"")</f>
        <v/>
      </c>
      <c r="H2655" t="str">
        <f>IF((ValuesFromComPort!J2655)&lt;&gt;"",((((ValuesFromComPort!J2655)-(Calculated!$H$2))/1.28)*3.2),"")</f>
        <v/>
      </c>
      <c r="I2655" t="str">
        <f>IF((ValuesFromComPort!K2655)&lt;&gt;"",((((ValuesFromComPort!K2655)-(Calculated!$I$2))/1.28)/64),"")</f>
        <v/>
      </c>
      <c r="J2655" t="str">
        <f>IF((ValuesFromComPort!M2655)&lt;&gt;"",((((ValuesFromComPort!M2655)-(Calculated!$J$2))/1.28)/800),"")</f>
        <v/>
      </c>
      <c r="K2655" t="str">
        <f>IF((ValuesFromComPort!N2655)&lt;&gt;"",(((ValuesFromComPort!N2655)-(Calculated!$K$2))/1.28/3200),"")</f>
        <v/>
      </c>
      <c r="L2655" t="str">
        <f>IF((ValuesFromComPort!O2655)&lt;&gt;"",((((ValuesFromComPort!O2655)-(Calculated!$L$2))/1.28)/3.2),"")</f>
        <v/>
      </c>
      <c r="M2655" t="str">
        <f>IF((ValuesFromComPort!P2655)&lt;&gt;"",((((ValuesFromComPort!P2655)-(Calculated!$M$2))/1.28)/16),"")</f>
        <v/>
      </c>
      <c r="N2655" t="str">
        <f>IF((ValuesFromComPort!Q2655)&lt;&gt;"",((((ValuesFromComPort!Q2655)-(Calculated!$N$2))/1.28)/160),"")</f>
        <v/>
      </c>
      <c r="O2655" t="str">
        <f>IF((ValuesFromComPort!AA2655)&lt;&gt;"",(ValuesFromComPort!AA2655),"")</f>
        <v/>
      </c>
      <c r="P2655" t="str">
        <f>IF((ValuesFromComPort!AB2655)&lt;&gt;"",((_xlfn.BITAND((ValuesFromComPort!AB2655),1))*(ValuesFromComPort!AA2655)*1)+100*(_xlfn.BITAND((ValuesFromComPort!AB2655),1)),"")</f>
        <v/>
      </c>
      <c r="Q2655" t="str">
        <f>IF((ValuesFromComPort!AB2655)&lt;&gt;"",((_xlfn.BITAND((ValuesFromComPort!AB2655),2))/2)*50,"")</f>
        <v/>
      </c>
      <c r="R2655" t="str">
        <f>IF((ValuesFromComPort!AB2655)&lt;&gt;"",((_xlfn.BITAND((ValuesFromComPort!AB2655),4))/4)*60,"")</f>
        <v/>
      </c>
      <c r="S2655" t="str">
        <f>IF((ValuesFromComPort!AB2655)&lt;&gt;"",((_xlfn.BITAND((ValuesFromComPort!AB2655),32))/32)*70,"")</f>
        <v/>
      </c>
    </row>
    <row r="2656" spans="2:19" x14ac:dyDescent="0.25">
      <c r="B2656" t="str">
        <f>IF((ValuesFromComPort!B2656)&lt;&gt;"",((((ValuesFromComPort!B2656)-(Calculated!$B$2))/1.28)/320),"")</f>
        <v/>
      </c>
      <c r="C2656" t="str">
        <f>IF((ValuesFromComPort!C2656)&lt;&gt;"",((((ValuesFromComPort!C2656)-(Calculated!$C$2))/1.28)/320),"")</f>
        <v/>
      </c>
      <c r="D2656" t="str">
        <f>IF((ValuesFromComPort!D2656)&lt;&gt;"",((((ValuesFromComPort!D2656)-(Calculated!$D$2))/1.28)/80),"")</f>
        <v/>
      </c>
      <c r="E2656" t="str">
        <f>IF((ValuesFromComPort!F2656)&lt;&gt;"",((((ValuesFromComPort!F2656)-(Calculated!$E$2))/1.28)/80),"")</f>
        <v/>
      </c>
      <c r="F2656" t="str">
        <f>IF((ValuesFromComPort!H2656)&lt;&gt;"",((((ValuesFromComPort!H2656)-(Calculated!$F$2))/1.28)/3.2),"")</f>
        <v/>
      </c>
      <c r="G2656" t="str">
        <f>IF((ValuesFromComPort!I2656)&lt;&gt;"",((((ValuesFromComPort!I2656)-$G$2)*0.015625)/0.3),"")</f>
        <v/>
      </c>
      <c r="H2656" t="str">
        <f>IF((ValuesFromComPort!J2656)&lt;&gt;"",((((ValuesFromComPort!J2656)-(Calculated!$H$2))/1.28)*3.2),"")</f>
        <v/>
      </c>
      <c r="I2656" t="str">
        <f>IF((ValuesFromComPort!K2656)&lt;&gt;"",((((ValuesFromComPort!K2656)-(Calculated!$I$2))/1.28)/64),"")</f>
        <v/>
      </c>
      <c r="J2656" t="str">
        <f>IF((ValuesFromComPort!M2656)&lt;&gt;"",((((ValuesFromComPort!M2656)-(Calculated!$J$2))/1.28)/800),"")</f>
        <v/>
      </c>
      <c r="K2656" t="str">
        <f>IF((ValuesFromComPort!N2656)&lt;&gt;"",(((ValuesFromComPort!N2656)-(Calculated!$K$2))/1.28/3200),"")</f>
        <v/>
      </c>
      <c r="L2656" t="str">
        <f>IF((ValuesFromComPort!O2656)&lt;&gt;"",((((ValuesFromComPort!O2656)-(Calculated!$L$2))/1.28)/3.2),"")</f>
        <v/>
      </c>
      <c r="M2656" t="str">
        <f>IF((ValuesFromComPort!P2656)&lt;&gt;"",((((ValuesFromComPort!P2656)-(Calculated!$M$2))/1.28)/16),"")</f>
        <v/>
      </c>
      <c r="N2656" t="str">
        <f>IF((ValuesFromComPort!Q2656)&lt;&gt;"",((((ValuesFromComPort!Q2656)-(Calculated!$N$2))/1.28)/160),"")</f>
        <v/>
      </c>
      <c r="O2656" t="str">
        <f>IF((ValuesFromComPort!AA2656)&lt;&gt;"",(ValuesFromComPort!AA2656),"")</f>
        <v/>
      </c>
      <c r="P2656" t="str">
        <f>IF((ValuesFromComPort!AB2656)&lt;&gt;"",((_xlfn.BITAND((ValuesFromComPort!AB2656),1))*(ValuesFromComPort!AA2656)*1)+100*(_xlfn.BITAND((ValuesFromComPort!AB2656),1)),"")</f>
        <v/>
      </c>
      <c r="Q2656" t="str">
        <f>IF((ValuesFromComPort!AB2656)&lt;&gt;"",((_xlfn.BITAND((ValuesFromComPort!AB2656),2))/2)*50,"")</f>
        <v/>
      </c>
      <c r="R2656" t="str">
        <f>IF((ValuesFromComPort!AB2656)&lt;&gt;"",((_xlfn.BITAND((ValuesFromComPort!AB2656),4))/4)*60,"")</f>
        <v/>
      </c>
      <c r="S2656" t="str">
        <f>IF((ValuesFromComPort!AB2656)&lt;&gt;"",((_xlfn.BITAND((ValuesFromComPort!AB2656),32))/32)*70,"")</f>
        <v/>
      </c>
    </row>
    <row r="2657" spans="2:19" x14ac:dyDescent="0.25">
      <c r="B2657" t="str">
        <f>IF((ValuesFromComPort!B2657)&lt;&gt;"",((((ValuesFromComPort!B2657)-(Calculated!$B$2))/1.28)/320),"")</f>
        <v/>
      </c>
      <c r="C2657" t="str">
        <f>IF((ValuesFromComPort!C2657)&lt;&gt;"",((((ValuesFromComPort!C2657)-(Calculated!$C$2))/1.28)/320),"")</f>
        <v/>
      </c>
      <c r="D2657" t="str">
        <f>IF((ValuesFromComPort!D2657)&lt;&gt;"",((((ValuesFromComPort!D2657)-(Calculated!$D$2))/1.28)/80),"")</f>
        <v/>
      </c>
      <c r="E2657" t="str">
        <f>IF((ValuesFromComPort!F2657)&lt;&gt;"",((((ValuesFromComPort!F2657)-(Calculated!$E$2))/1.28)/80),"")</f>
        <v/>
      </c>
      <c r="F2657" t="str">
        <f>IF((ValuesFromComPort!H2657)&lt;&gt;"",((((ValuesFromComPort!H2657)-(Calculated!$F$2))/1.28)/3.2),"")</f>
        <v/>
      </c>
      <c r="G2657" t="str">
        <f>IF((ValuesFromComPort!I2657)&lt;&gt;"",((((ValuesFromComPort!I2657)-$G$2)*0.015625)/0.3),"")</f>
        <v/>
      </c>
      <c r="H2657" t="str">
        <f>IF((ValuesFromComPort!J2657)&lt;&gt;"",((((ValuesFromComPort!J2657)-(Calculated!$H$2))/1.28)*3.2),"")</f>
        <v/>
      </c>
      <c r="I2657" t="str">
        <f>IF((ValuesFromComPort!K2657)&lt;&gt;"",((((ValuesFromComPort!K2657)-(Calculated!$I$2))/1.28)/64),"")</f>
        <v/>
      </c>
      <c r="J2657" t="str">
        <f>IF((ValuesFromComPort!M2657)&lt;&gt;"",((((ValuesFromComPort!M2657)-(Calculated!$J$2))/1.28)/800),"")</f>
        <v/>
      </c>
      <c r="K2657" t="str">
        <f>IF((ValuesFromComPort!N2657)&lt;&gt;"",(((ValuesFromComPort!N2657)-(Calculated!$K$2))/1.28/3200),"")</f>
        <v/>
      </c>
      <c r="L2657" t="str">
        <f>IF((ValuesFromComPort!O2657)&lt;&gt;"",((((ValuesFromComPort!O2657)-(Calculated!$L$2))/1.28)/3.2),"")</f>
        <v/>
      </c>
      <c r="M2657" t="str">
        <f>IF((ValuesFromComPort!P2657)&lt;&gt;"",((((ValuesFromComPort!P2657)-(Calculated!$M$2))/1.28)/16),"")</f>
        <v/>
      </c>
      <c r="N2657" t="str">
        <f>IF((ValuesFromComPort!Q2657)&lt;&gt;"",((((ValuesFromComPort!Q2657)-(Calculated!$N$2))/1.28)/160),"")</f>
        <v/>
      </c>
      <c r="O2657" t="str">
        <f>IF((ValuesFromComPort!AA2657)&lt;&gt;"",(ValuesFromComPort!AA2657),"")</f>
        <v/>
      </c>
      <c r="P2657" t="str">
        <f>IF((ValuesFromComPort!AB2657)&lt;&gt;"",((_xlfn.BITAND((ValuesFromComPort!AB2657),1))*(ValuesFromComPort!AA2657)*1)+100*(_xlfn.BITAND((ValuesFromComPort!AB2657),1)),"")</f>
        <v/>
      </c>
      <c r="Q2657" t="str">
        <f>IF((ValuesFromComPort!AB2657)&lt;&gt;"",((_xlfn.BITAND((ValuesFromComPort!AB2657),2))/2)*50,"")</f>
        <v/>
      </c>
      <c r="R2657" t="str">
        <f>IF((ValuesFromComPort!AB2657)&lt;&gt;"",((_xlfn.BITAND((ValuesFromComPort!AB2657),4))/4)*60,"")</f>
        <v/>
      </c>
      <c r="S2657" t="str">
        <f>IF((ValuesFromComPort!AB2657)&lt;&gt;"",((_xlfn.BITAND((ValuesFromComPort!AB2657),32))/32)*70,"")</f>
        <v/>
      </c>
    </row>
    <row r="2658" spans="2:19" x14ac:dyDescent="0.25">
      <c r="B2658" t="str">
        <f>IF((ValuesFromComPort!B2658)&lt;&gt;"",((((ValuesFromComPort!B2658)-(Calculated!$B$2))/1.28)/320),"")</f>
        <v/>
      </c>
      <c r="C2658" t="str">
        <f>IF((ValuesFromComPort!C2658)&lt;&gt;"",((((ValuesFromComPort!C2658)-(Calculated!$C$2))/1.28)/320),"")</f>
        <v/>
      </c>
      <c r="D2658" t="str">
        <f>IF((ValuesFromComPort!D2658)&lt;&gt;"",((((ValuesFromComPort!D2658)-(Calculated!$D$2))/1.28)/80),"")</f>
        <v/>
      </c>
      <c r="E2658" t="str">
        <f>IF((ValuesFromComPort!F2658)&lt;&gt;"",((((ValuesFromComPort!F2658)-(Calculated!$E$2))/1.28)/80),"")</f>
        <v/>
      </c>
      <c r="F2658" t="str">
        <f>IF((ValuesFromComPort!H2658)&lt;&gt;"",((((ValuesFromComPort!H2658)-(Calculated!$F$2))/1.28)/3.2),"")</f>
        <v/>
      </c>
      <c r="G2658" t="str">
        <f>IF((ValuesFromComPort!I2658)&lt;&gt;"",((((ValuesFromComPort!I2658)-$G$2)*0.015625)/0.3),"")</f>
        <v/>
      </c>
      <c r="H2658" t="str">
        <f>IF((ValuesFromComPort!J2658)&lt;&gt;"",((((ValuesFromComPort!J2658)-(Calculated!$H$2))/1.28)*3.2),"")</f>
        <v/>
      </c>
      <c r="I2658" t="str">
        <f>IF((ValuesFromComPort!K2658)&lt;&gt;"",((((ValuesFromComPort!K2658)-(Calculated!$I$2))/1.28)/64),"")</f>
        <v/>
      </c>
      <c r="J2658" t="str">
        <f>IF((ValuesFromComPort!M2658)&lt;&gt;"",((((ValuesFromComPort!M2658)-(Calculated!$J$2))/1.28)/800),"")</f>
        <v/>
      </c>
      <c r="K2658" t="str">
        <f>IF((ValuesFromComPort!N2658)&lt;&gt;"",(((ValuesFromComPort!N2658)-(Calculated!$K$2))/1.28/3200),"")</f>
        <v/>
      </c>
      <c r="L2658" t="str">
        <f>IF((ValuesFromComPort!O2658)&lt;&gt;"",((((ValuesFromComPort!O2658)-(Calculated!$L$2))/1.28)/3.2),"")</f>
        <v/>
      </c>
      <c r="M2658" t="str">
        <f>IF((ValuesFromComPort!P2658)&lt;&gt;"",((((ValuesFromComPort!P2658)-(Calculated!$M$2))/1.28)/16),"")</f>
        <v/>
      </c>
      <c r="N2658" t="str">
        <f>IF((ValuesFromComPort!Q2658)&lt;&gt;"",((((ValuesFromComPort!Q2658)-(Calculated!$N$2))/1.28)/160),"")</f>
        <v/>
      </c>
      <c r="O2658" t="str">
        <f>IF((ValuesFromComPort!AA2658)&lt;&gt;"",(ValuesFromComPort!AA2658),"")</f>
        <v/>
      </c>
      <c r="P2658" t="str">
        <f>IF((ValuesFromComPort!AB2658)&lt;&gt;"",((_xlfn.BITAND((ValuesFromComPort!AB2658),1))*(ValuesFromComPort!AA2658)*1)+100*(_xlfn.BITAND((ValuesFromComPort!AB2658),1)),"")</f>
        <v/>
      </c>
      <c r="Q2658" t="str">
        <f>IF((ValuesFromComPort!AB2658)&lt;&gt;"",((_xlfn.BITAND((ValuesFromComPort!AB2658),2))/2)*50,"")</f>
        <v/>
      </c>
      <c r="R2658" t="str">
        <f>IF((ValuesFromComPort!AB2658)&lt;&gt;"",((_xlfn.BITAND((ValuesFromComPort!AB2658),4))/4)*60,"")</f>
        <v/>
      </c>
      <c r="S2658" t="str">
        <f>IF((ValuesFromComPort!AB2658)&lt;&gt;"",((_xlfn.BITAND((ValuesFromComPort!AB2658),32))/32)*70,"")</f>
        <v/>
      </c>
    </row>
    <row r="2659" spans="2:19" x14ac:dyDescent="0.25">
      <c r="B2659" t="str">
        <f>IF((ValuesFromComPort!B2659)&lt;&gt;"",((((ValuesFromComPort!B2659)-(Calculated!$B$2))/1.28)/320),"")</f>
        <v/>
      </c>
      <c r="C2659" t="str">
        <f>IF((ValuesFromComPort!C2659)&lt;&gt;"",((((ValuesFromComPort!C2659)-(Calculated!$C$2))/1.28)/320),"")</f>
        <v/>
      </c>
      <c r="D2659" t="str">
        <f>IF((ValuesFromComPort!D2659)&lt;&gt;"",((((ValuesFromComPort!D2659)-(Calculated!$D$2))/1.28)/80),"")</f>
        <v/>
      </c>
      <c r="E2659" t="str">
        <f>IF((ValuesFromComPort!F2659)&lt;&gt;"",((((ValuesFromComPort!F2659)-(Calculated!$E$2))/1.28)/80),"")</f>
        <v/>
      </c>
      <c r="F2659" t="str">
        <f>IF((ValuesFromComPort!H2659)&lt;&gt;"",((((ValuesFromComPort!H2659)-(Calculated!$F$2))/1.28)/3.2),"")</f>
        <v/>
      </c>
      <c r="G2659" t="str">
        <f>IF((ValuesFromComPort!I2659)&lt;&gt;"",((((ValuesFromComPort!I2659)-$G$2)*0.015625)/0.3),"")</f>
        <v/>
      </c>
      <c r="H2659" t="str">
        <f>IF((ValuesFromComPort!J2659)&lt;&gt;"",((((ValuesFromComPort!J2659)-(Calculated!$H$2))/1.28)*3.2),"")</f>
        <v/>
      </c>
      <c r="I2659" t="str">
        <f>IF((ValuesFromComPort!K2659)&lt;&gt;"",((((ValuesFromComPort!K2659)-(Calculated!$I$2))/1.28)/64),"")</f>
        <v/>
      </c>
      <c r="J2659" t="str">
        <f>IF((ValuesFromComPort!M2659)&lt;&gt;"",((((ValuesFromComPort!M2659)-(Calculated!$J$2))/1.28)/800),"")</f>
        <v/>
      </c>
      <c r="K2659" t="str">
        <f>IF((ValuesFromComPort!N2659)&lt;&gt;"",(((ValuesFromComPort!N2659)-(Calculated!$K$2))/1.28/3200),"")</f>
        <v/>
      </c>
      <c r="L2659" t="str">
        <f>IF((ValuesFromComPort!O2659)&lt;&gt;"",((((ValuesFromComPort!O2659)-(Calculated!$L$2))/1.28)/3.2),"")</f>
        <v/>
      </c>
      <c r="M2659" t="str">
        <f>IF((ValuesFromComPort!P2659)&lt;&gt;"",((((ValuesFromComPort!P2659)-(Calculated!$M$2))/1.28)/16),"")</f>
        <v/>
      </c>
      <c r="N2659" t="str">
        <f>IF((ValuesFromComPort!Q2659)&lt;&gt;"",((((ValuesFromComPort!Q2659)-(Calculated!$N$2))/1.28)/160),"")</f>
        <v/>
      </c>
      <c r="O2659" t="str">
        <f>IF((ValuesFromComPort!AA2659)&lt;&gt;"",(ValuesFromComPort!AA2659),"")</f>
        <v/>
      </c>
      <c r="P2659" t="str">
        <f>IF((ValuesFromComPort!AB2659)&lt;&gt;"",((_xlfn.BITAND((ValuesFromComPort!AB2659),1))*(ValuesFromComPort!AA2659)*1)+100*(_xlfn.BITAND((ValuesFromComPort!AB2659),1)),"")</f>
        <v/>
      </c>
      <c r="Q2659" t="str">
        <f>IF((ValuesFromComPort!AB2659)&lt;&gt;"",((_xlfn.BITAND((ValuesFromComPort!AB2659),2))/2)*50,"")</f>
        <v/>
      </c>
      <c r="R2659" t="str">
        <f>IF((ValuesFromComPort!AB2659)&lt;&gt;"",((_xlfn.BITAND((ValuesFromComPort!AB2659),4))/4)*60,"")</f>
        <v/>
      </c>
      <c r="S2659" t="str">
        <f>IF((ValuesFromComPort!AB2659)&lt;&gt;"",((_xlfn.BITAND((ValuesFromComPort!AB2659),32))/32)*70,"")</f>
        <v/>
      </c>
    </row>
    <row r="2660" spans="2:19" x14ac:dyDescent="0.25">
      <c r="B2660" t="str">
        <f>IF((ValuesFromComPort!B2660)&lt;&gt;"",((((ValuesFromComPort!B2660)-(Calculated!$B$2))/1.28)/320),"")</f>
        <v/>
      </c>
      <c r="C2660" t="str">
        <f>IF((ValuesFromComPort!C2660)&lt;&gt;"",((((ValuesFromComPort!C2660)-(Calculated!$C$2))/1.28)/320),"")</f>
        <v/>
      </c>
      <c r="D2660" t="str">
        <f>IF((ValuesFromComPort!D2660)&lt;&gt;"",((((ValuesFromComPort!D2660)-(Calculated!$D$2))/1.28)/80),"")</f>
        <v/>
      </c>
      <c r="E2660" t="str">
        <f>IF((ValuesFromComPort!F2660)&lt;&gt;"",((((ValuesFromComPort!F2660)-(Calculated!$E$2))/1.28)/80),"")</f>
        <v/>
      </c>
      <c r="F2660" t="str">
        <f>IF((ValuesFromComPort!H2660)&lt;&gt;"",((((ValuesFromComPort!H2660)-(Calculated!$F$2))/1.28)/3.2),"")</f>
        <v/>
      </c>
      <c r="G2660" t="str">
        <f>IF((ValuesFromComPort!I2660)&lt;&gt;"",((((ValuesFromComPort!I2660)-$G$2)*0.015625)/0.3),"")</f>
        <v/>
      </c>
      <c r="H2660" t="str">
        <f>IF((ValuesFromComPort!J2660)&lt;&gt;"",((((ValuesFromComPort!J2660)-(Calculated!$H$2))/1.28)*3.2),"")</f>
        <v/>
      </c>
      <c r="I2660" t="str">
        <f>IF((ValuesFromComPort!K2660)&lt;&gt;"",((((ValuesFromComPort!K2660)-(Calculated!$I$2))/1.28)/64),"")</f>
        <v/>
      </c>
      <c r="J2660" t="str">
        <f>IF((ValuesFromComPort!M2660)&lt;&gt;"",((((ValuesFromComPort!M2660)-(Calculated!$J$2))/1.28)/800),"")</f>
        <v/>
      </c>
      <c r="K2660" t="str">
        <f>IF((ValuesFromComPort!N2660)&lt;&gt;"",(((ValuesFromComPort!N2660)-(Calculated!$K$2))/1.28/3200),"")</f>
        <v/>
      </c>
      <c r="L2660" t="str">
        <f>IF((ValuesFromComPort!O2660)&lt;&gt;"",((((ValuesFromComPort!O2660)-(Calculated!$L$2))/1.28)/3.2),"")</f>
        <v/>
      </c>
      <c r="M2660" t="str">
        <f>IF((ValuesFromComPort!P2660)&lt;&gt;"",((((ValuesFromComPort!P2660)-(Calculated!$M$2))/1.28)/16),"")</f>
        <v/>
      </c>
      <c r="N2660" t="str">
        <f>IF((ValuesFromComPort!Q2660)&lt;&gt;"",((((ValuesFromComPort!Q2660)-(Calculated!$N$2))/1.28)/160),"")</f>
        <v/>
      </c>
      <c r="O2660" t="str">
        <f>IF((ValuesFromComPort!AA2660)&lt;&gt;"",(ValuesFromComPort!AA2660),"")</f>
        <v/>
      </c>
      <c r="P2660" t="str">
        <f>IF((ValuesFromComPort!AB2660)&lt;&gt;"",((_xlfn.BITAND((ValuesFromComPort!AB2660),1))*(ValuesFromComPort!AA2660)*1)+100*(_xlfn.BITAND((ValuesFromComPort!AB2660),1)),"")</f>
        <v/>
      </c>
      <c r="Q2660" t="str">
        <f>IF((ValuesFromComPort!AB2660)&lt;&gt;"",((_xlfn.BITAND((ValuesFromComPort!AB2660),2))/2)*50,"")</f>
        <v/>
      </c>
      <c r="R2660" t="str">
        <f>IF((ValuesFromComPort!AB2660)&lt;&gt;"",((_xlfn.BITAND((ValuesFromComPort!AB2660),4))/4)*60,"")</f>
        <v/>
      </c>
      <c r="S2660" t="str">
        <f>IF((ValuesFromComPort!AB2660)&lt;&gt;"",((_xlfn.BITAND((ValuesFromComPort!AB2660),32))/32)*70,"")</f>
        <v/>
      </c>
    </row>
    <row r="2661" spans="2:19" x14ac:dyDescent="0.25">
      <c r="B2661" t="str">
        <f>IF((ValuesFromComPort!B2661)&lt;&gt;"",((((ValuesFromComPort!B2661)-(Calculated!$B$2))/1.28)/320),"")</f>
        <v/>
      </c>
      <c r="C2661" t="str">
        <f>IF((ValuesFromComPort!C2661)&lt;&gt;"",((((ValuesFromComPort!C2661)-(Calculated!$C$2))/1.28)/320),"")</f>
        <v/>
      </c>
      <c r="D2661" t="str">
        <f>IF((ValuesFromComPort!D2661)&lt;&gt;"",((((ValuesFromComPort!D2661)-(Calculated!$D$2))/1.28)/80),"")</f>
        <v/>
      </c>
      <c r="E2661" t="str">
        <f>IF((ValuesFromComPort!F2661)&lt;&gt;"",((((ValuesFromComPort!F2661)-(Calculated!$E$2))/1.28)/80),"")</f>
        <v/>
      </c>
      <c r="F2661" t="str">
        <f>IF((ValuesFromComPort!H2661)&lt;&gt;"",((((ValuesFromComPort!H2661)-(Calculated!$F$2))/1.28)/3.2),"")</f>
        <v/>
      </c>
      <c r="G2661" t="str">
        <f>IF((ValuesFromComPort!I2661)&lt;&gt;"",((((ValuesFromComPort!I2661)-$G$2)*0.015625)/0.3),"")</f>
        <v/>
      </c>
      <c r="H2661" t="str">
        <f>IF((ValuesFromComPort!J2661)&lt;&gt;"",((((ValuesFromComPort!J2661)-(Calculated!$H$2))/1.28)*3.2),"")</f>
        <v/>
      </c>
      <c r="I2661" t="str">
        <f>IF((ValuesFromComPort!K2661)&lt;&gt;"",((((ValuesFromComPort!K2661)-(Calculated!$I$2))/1.28)/64),"")</f>
        <v/>
      </c>
      <c r="J2661" t="str">
        <f>IF((ValuesFromComPort!M2661)&lt;&gt;"",((((ValuesFromComPort!M2661)-(Calculated!$J$2))/1.28)/800),"")</f>
        <v/>
      </c>
      <c r="K2661" t="str">
        <f>IF((ValuesFromComPort!N2661)&lt;&gt;"",(((ValuesFromComPort!N2661)-(Calculated!$K$2))/1.28/3200),"")</f>
        <v/>
      </c>
      <c r="L2661" t="str">
        <f>IF((ValuesFromComPort!O2661)&lt;&gt;"",((((ValuesFromComPort!O2661)-(Calculated!$L$2))/1.28)/3.2),"")</f>
        <v/>
      </c>
      <c r="M2661" t="str">
        <f>IF((ValuesFromComPort!P2661)&lt;&gt;"",((((ValuesFromComPort!P2661)-(Calculated!$M$2))/1.28)/16),"")</f>
        <v/>
      </c>
      <c r="N2661" t="str">
        <f>IF((ValuesFromComPort!Q2661)&lt;&gt;"",((((ValuesFromComPort!Q2661)-(Calculated!$N$2))/1.28)/160),"")</f>
        <v/>
      </c>
      <c r="O2661" t="str">
        <f>IF((ValuesFromComPort!AA2661)&lt;&gt;"",(ValuesFromComPort!AA2661),"")</f>
        <v/>
      </c>
      <c r="P2661" t="str">
        <f>IF((ValuesFromComPort!AB2661)&lt;&gt;"",((_xlfn.BITAND((ValuesFromComPort!AB2661),1))*(ValuesFromComPort!AA2661)*1)+100*(_xlfn.BITAND((ValuesFromComPort!AB2661),1)),"")</f>
        <v/>
      </c>
      <c r="Q2661" t="str">
        <f>IF((ValuesFromComPort!AB2661)&lt;&gt;"",((_xlfn.BITAND((ValuesFromComPort!AB2661),2))/2)*50,"")</f>
        <v/>
      </c>
      <c r="R2661" t="str">
        <f>IF((ValuesFromComPort!AB2661)&lt;&gt;"",((_xlfn.BITAND((ValuesFromComPort!AB2661),4))/4)*60,"")</f>
        <v/>
      </c>
      <c r="S2661" t="str">
        <f>IF((ValuesFromComPort!AB2661)&lt;&gt;"",((_xlfn.BITAND((ValuesFromComPort!AB2661),32))/32)*70,"")</f>
        <v/>
      </c>
    </row>
    <row r="2662" spans="2:19" x14ac:dyDescent="0.25">
      <c r="B2662" t="str">
        <f>IF((ValuesFromComPort!B2662)&lt;&gt;"",((((ValuesFromComPort!B2662)-(Calculated!$B$2))/1.28)/320),"")</f>
        <v/>
      </c>
      <c r="C2662" t="str">
        <f>IF((ValuesFromComPort!C2662)&lt;&gt;"",((((ValuesFromComPort!C2662)-(Calculated!$C$2))/1.28)/320),"")</f>
        <v/>
      </c>
      <c r="D2662" t="str">
        <f>IF((ValuesFromComPort!D2662)&lt;&gt;"",((((ValuesFromComPort!D2662)-(Calculated!$D$2))/1.28)/80),"")</f>
        <v/>
      </c>
      <c r="E2662" t="str">
        <f>IF((ValuesFromComPort!F2662)&lt;&gt;"",((((ValuesFromComPort!F2662)-(Calculated!$E$2))/1.28)/80),"")</f>
        <v/>
      </c>
      <c r="F2662" t="str">
        <f>IF((ValuesFromComPort!H2662)&lt;&gt;"",((((ValuesFromComPort!H2662)-(Calculated!$F$2))/1.28)/3.2),"")</f>
        <v/>
      </c>
      <c r="G2662" t="str">
        <f>IF((ValuesFromComPort!I2662)&lt;&gt;"",((((ValuesFromComPort!I2662)-$G$2)*0.015625)/0.3),"")</f>
        <v/>
      </c>
      <c r="H2662" t="str">
        <f>IF((ValuesFromComPort!J2662)&lt;&gt;"",((((ValuesFromComPort!J2662)-(Calculated!$H$2))/1.28)*3.2),"")</f>
        <v/>
      </c>
      <c r="I2662" t="str">
        <f>IF((ValuesFromComPort!K2662)&lt;&gt;"",((((ValuesFromComPort!K2662)-(Calculated!$I$2))/1.28)/64),"")</f>
        <v/>
      </c>
      <c r="J2662" t="str">
        <f>IF((ValuesFromComPort!M2662)&lt;&gt;"",((((ValuesFromComPort!M2662)-(Calculated!$J$2))/1.28)/800),"")</f>
        <v/>
      </c>
      <c r="K2662" t="str">
        <f>IF((ValuesFromComPort!N2662)&lt;&gt;"",(((ValuesFromComPort!N2662)-(Calculated!$K$2))/1.28/3200),"")</f>
        <v/>
      </c>
      <c r="L2662" t="str">
        <f>IF((ValuesFromComPort!O2662)&lt;&gt;"",((((ValuesFromComPort!O2662)-(Calculated!$L$2))/1.28)/3.2),"")</f>
        <v/>
      </c>
      <c r="M2662" t="str">
        <f>IF((ValuesFromComPort!P2662)&lt;&gt;"",((((ValuesFromComPort!P2662)-(Calculated!$M$2))/1.28)/16),"")</f>
        <v/>
      </c>
      <c r="N2662" t="str">
        <f>IF((ValuesFromComPort!Q2662)&lt;&gt;"",((((ValuesFromComPort!Q2662)-(Calculated!$N$2))/1.28)/160),"")</f>
        <v/>
      </c>
      <c r="O2662" t="str">
        <f>IF((ValuesFromComPort!AA2662)&lt;&gt;"",(ValuesFromComPort!AA2662),"")</f>
        <v/>
      </c>
      <c r="P2662" t="str">
        <f>IF((ValuesFromComPort!AB2662)&lt;&gt;"",((_xlfn.BITAND((ValuesFromComPort!AB2662),1))*(ValuesFromComPort!AA2662)*1)+100*(_xlfn.BITAND((ValuesFromComPort!AB2662),1)),"")</f>
        <v/>
      </c>
      <c r="Q2662" t="str">
        <f>IF((ValuesFromComPort!AB2662)&lt;&gt;"",((_xlfn.BITAND((ValuesFromComPort!AB2662),2))/2)*50,"")</f>
        <v/>
      </c>
      <c r="R2662" t="str">
        <f>IF((ValuesFromComPort!AB2662)&lt;&gt;"",((_xlfn.BITAND((ValuesFromComPort!AB2662),4))/4)*60,"")</f>
        <v/>
      </c>
      <c r="S2662" t="str">
        <f>IF((ValuesFromComPort!AB2662)&lt;&gt;"",((_xlfn.BITAND((ValuesFromComPort!AB2662),32))/32)*70,"")</f>
        <v/>
      </c>
    </row>
    <row r="2663" spans="2:19" x14ac:dyDescent="0.25">
      <c r="B2663" t="str">
        <f>IF((ValuesFromComPort!B2663)&lt;&gt;"",((((ValuesFromComPort!B2663)-(Calculated!$B$2))/1.28)/320),"")</f>
        <v/>
      </c>
      <c r="C2663" t="str">
        <f>IF((ValuesFromComPort!C2663)&lt;&gt;"",((((ValuesFromComPort!C2663)-(Calculated!$C$2))/1.28)/320),"")</f>
        <v/>
      </c>
      <c r="D2663" t="str">
        <f>IF((ValuesFromComPort!D2663)&lt;&gt;"",((((ValuesFromComPort!D2663)-(Calculated!$D$2))/1.28)/80),"")</f>
        <v/>
      </c>
      <c r="E2663" t="str">
        <f>IF((ValuesFromComPort!F2663)&lt;&gt;"",((((ValuesFromComPort!F2663)-(Calculated!$E$2))/1.28)/80),"")</f>
        <v/>
      </c>
      <c r="F2663" t="str">
        <f>IF((ValuesFromComPort!H2663)&lt;&gt;"",((((ValuesFromComPort!H2663)-(Calculated!$F$2))/1.28)/3.2),"")</f>
        <v/>
      </c>
      <c r="G2663" t="str">
        <f>IF((ValuesFromComPort!I2663)&lt;&gt;"",((((ValuesFromComPort!I2663)-$G$2)*0.015625)/0.3),"")</f>
        <v/>
      </c>
      <c r="H2663" t="str">
        <f>IF((ValuesFromComPort!J2663)&lt;&gt;"",((((ValuesFromComPort!J2663)-(Calculated!$H$2))/1.28)*3.2),"")</f>
        <v/>
      </c>
      <c r="I2663" t="str">
        <f>IF((ValuesFromComPort!K2663)&lt;&gt;"",((((ValuesFromComPort!K2663)-(Calculated!$I$2))/1.28)/64),"")</f>
        <v/>
      </c>
      <c r="J2663" t="str">
        <f>IF((ValuesFromComPort!M2663)&lt;&gt;"",((((ValuesFromComPort!M2663)-(Calculated!$J$2))/1.28)/800),"")</f>
        <v/>
      </c>
      <c r="K2663" t="str">
        <f>IF((ValuesFromComPort!N2663)&lt;&gt;"",(((ValuesFromComPort!N2663)-(Calculated!$K$2))/1.28/3200),"")</f>
        <v/>
      </c>
      <c r="L2663" t="str">
        <f>IF((ValuesFromComPort!O2663)&lt;&gt;"",((((ValuesFromComPort!O2663)-(Calculated!$L$2))/1.28)/3.2),"")</f>
        <v/>
      </c>
      <c r="M2663" t="str">
        <f>IF((ValuesFromComPort!P2663)&lt;&gt;"",((((ValuesFromComPort!P2663)-(Calculated!$M$2))/1.28)/16),"")</f>
        <v/>
      </c>
      <c r="N2663" t="str">
        <f>IF((ValuesFromComPort!Q2663)&lt;&gt;"",((((ValuesFromComPort!Q2663)-(Calculated!$N$2))/1.28)/160),"")</f>
        <v/>
      </c>
      <c r="O2663" t="str">
        <f>IF((ValuesFromComPort!AA2663)&lt;&gt;"",(ValuesFromComPort!AA2663),"")</f>
        <v/>
      </c>
      <c r="P2663" t="str">
        <f>IF((ValuesFromComPort!AB2663)&lt;&gt;"",((_xlfn.BITAND((ValuesFromComPort!AB2663),1))*(ValuesFromComPort!AA2663)*1)+100*(_xlfn.BITAND((ValuesFromComPort!AB2663),1)),"")</f>
        <v/>
      </c>
      <c r="Q2663" t="str">
        <f>IF((ValuesFromComPort!AB2663)&lt;&gt;"",((_xlfn.BITAND((ValuesFromComPort!AB2663),2))/2)*50,"")</f>
        <v/>
      </c>
      <c r="R2663" t="str">
        <f>IF((ValuesFromComPort!AB2663)&lt;&gt;"",((_xlfn.BITAND((ValuesFromComPort!AB2663),4))/4)*60,"")</f>
        <v/>
      </c>
      <c r="S2663" t="str">
        <f>IF((ValuesFromComPort!AB2663)&lt;&gt;"",((_xlfn.BITAND((ValuesFromComPort!AB2663),32))/32)*70,"")</f>
        <v/>
      </c>
    </row>
    <row r="2664" spans="2:19" x14ac:dyDescent="0.25">
      <c r="B2664" t="str">
        <f>IF((ValuesFromComPort!B2664)&lt;&gt;"",((((ValuesFromComPort!B2664)-(Calculated!$B$2))/1.28)/320),"")</f>
        <v/>
      </c>
      <c r="C2664" t="str">
        <f>IF((ValuesFromComPort!C2664)&lt;&gt;"",((((ValuesFromComPort!C2664)-(Calculated!$C$2))/1.28)/320),"")</f>
        <v/>
      </c>
      <c r="D2664" t="str">
        <f>IF((ValuesFromComPort!D2664)&lt;&gt;"",((((ValuesFromComPort!D2664)-(Calculated!$D$2))/1.28)/80),"")</f>
        <v/>
      </c>
      <c r="E2664" t="str">
        <f>IF((ValuesFromComPort!F2664)&lt;&gt;"",((((ValuesFromComPort!F2664)-(Calculated!$E$2))/1.28)/80),"")</f>
        <v/>
      </c>
      <c r="F2664" t="str">
        <f>IF((ValuesFromComPort!H2664)&lt;&gt;"",((((ValuesFromComPort!H2664)-(Calculated!$F$2))/1.28)/3.2),"")</f>
        <v/>
      </c>
      <c r="G2664" t="str">
        <f>IF((ValuesFromComPort!I2664)&lt;&gt;"",((((ValuesFromComPort!I2664)-$G$2)*0.015625)/0.3),"")</f>
        <v/>
      </c>
      <c r="H2664" t="str">
        <f>IF((ValuesFromComPort!J2664)&lt;&gt;"",((((ValuesFromComPort!J2664)-(Calculated!$H$2))/1.28)*3.2),"")</f>
        <v/>
      </c>
      <c r="I2664" t="str">
        <f>IF((ValuesFromComPort!K2664)&lt;&gt;"",((((ValuesFromComPort!K2664)-(Calculated!$I$2))/1.28)/64),"")</f>
        <v/>
      </c>
      <c r="J2664" t="str">
        <f>IF((ValuesFromComPort!M2664)&lt;&gt;"",((((ValuesFromComPort!M2664)-(Calculated!$J$2))/1.28)/800),"")</f>
        <v/>
      </c>
      <c r="K2664" t="str">
        <f>IF((ValuesFromComPort!N2664)&lt;&gt;"",(((ValuesFromComPort!N2664)-(Calculated!$K$2))/1.28/3200),"")</f>
        <v/>
      </c>
      <c r="L2664" t="str">
        <f>IF((ValuesFromComPort!O2664)&lt;&gt;"",((((ValuesFromComPort!O2664)-(Calculated!$L$2))/1.28)/3.2),"")</f>
        <v/>
      </c>
      <c r="M2664" t="str">
        <f>IF((ValuesFromComPort!P2664)&lt;&gt;"",((((ValuesFromComPort!P2664)-(Calculated!$M$2))/1.28)/16),"")</f>
        <v/>
      </c>
      <c r="N2664" t="str">
        <f>IF((ValuesFromComPort!Q2664)&lt;&gt;"",((((ValuesFromComPort!Q2664)-(Calculated!$N$2))/1.28)/160),"")</f>
        <v/>
      </c>
      <c r="O2664" t="str">
        <f>IF((ValuesFromComPort!AA2664)&lt;&gt;"",(ValuesFromComPort!AA2664),"")</f>
        <v/>
      </c>
      <c r="P2664" t="str">
        <f>IF((ValuesFromComPort!AB2664)&lt;&gt;"",((_xlfn.BITAND((ValuesFromComPort!AB2664),1))*(ValuesFromComPort!AA2664)*1)+100*(_xlfn.BITAND((ValuesFromComPort!AB2664),1)),"")</f>
        <v/>
      </c>
      <c r="Q2664" t="str">
        <f>IF((ValuesFromComPort!AB2664)&lt;&gt;"",((_xlfn.BITAND((ValuesFromComPort!AB2664),2))/2)*50,"")</f>
        <v/>
      </c>
      <c r="R2664" t="str">
        <f>IF((ValuesFromComPort!AB2664)&lt;&gt;"",((_xlfn.BITAND((ValuesFromComPort!AB2664),4))/4)*60,"")</f>
        <v/>
      </c>
      <c r="S2664" t="str">
        <f>IF((ValuesFromComPort!AB2664)&lt;&gt;"",((_xlfn.BITAND((ValuesFromComPort!AB2664),32))/32)*70,"")</f>
        <v/>
      </c>
    </row>
    <row r="2665" spans="2:19" x14ac:dyDescent="0.25">
      <c r="B2665" t="str">
        <f>IF((ValuesFromComPort!B2665)&lt;&gt;"",((((ValuesFromComPort!B2665)-(Calculated!$B$2))/1.28)/320),"")</f>
        <v/>
      </c>
      <c r="C2665" t="str">
        <f>IF((ValuesFromComPort!C2665)&lt;&gt;"",((((ValuesFromComPort!C2665)-(Calculated!$C$2))/1.28)/320),"")</f>
        <v/>
      </c>
      <c r="D2665" t="str">
        <f>IF((ValuesFromComPort!D2665)&lt;&gt;"",((((ValuesFromComPort!D2665)-(Calculated!$D$2))/1.28)/80),"")</f>
        <v/>
      </c>
      <c r="E2665" t="str">
        <f>IF((ValuesFromComPort!F2665)&lt;&gt;"",((((ValuesFromComPort!F2665)-(Calculated!$E$2))/1.28)/80),"")</f>
        <v/>
      </c>
      <c r="F2665" t="str">
        <f>IF((ValuesFromComPort!H2665)&lt;&gt;"",((((ValuesFromComPort!H2665)-(Calculated!$F$2))/1.28)/3.2),"")</f>
        <v/>
      </c>
      <c r="G2665" t="str">
        <f>IF((ValuesFromComPort!I2665)&lt;&gt;"",((((ValuesFromComPort!I2665)-$G$2)*0.015625)/0.3),"")</f>
        <v/>
      </c>
      <c r="H2665" t="str">
        <f>IF((ValuesFromComPort!J2665)&lt;&gt;"",((((ValuesFromComPort!J2665)-(Calculated!$H$2))/1.28)*3.2),"")</f>
        <v/>
      </c>
      <c r="I2665" t="str">
        <f>IF((ValuesFromComPort!K2665)&lt;&gt;"",((((ValuesFromComPort!K2665)-(Calculated!$I$2))/1.28)/64),"")</f>
        <v/>
      </c>
      <c r="J2665" t="str">
        <f>IF((ValuesFromComPort!M2665)&lt;&gt;"",((((ValuesFromComPort!M2665)-(Calculated!$J$2))/1.28)/800),"")</f>
        <v/>
      </c>
      <c r="K2665" t="str">
        <f>IF((ValuesFromComPort!N2665)&lt;&gt;"",(((ValuesFromComPort!N2665)-(Calculated!$K$2))/1.28/3200),"")</f>
        <v/>
      </c>
      <c r="L2665" t="str">
        <f>IF((ValuesFromComPort!O2665)&lt;&gt;"",((((ValuesFromComPort!O2665)-(Calculated!$L$2))/1.28)/3.2),"")</f>
        <v/>
      </c>
      <c r="M2665" t="str">
        <f>IF((ValuesFromComPort!P2665)&lt;&gt;"",((((ValuesFromComPort!P2665)-(Calculated!$M$2))/1.28)/16),"")</f>
        <v/>
      </c>
      <c r="N2665" t="str">
        <f>IF((ValuesFromComPort!Q2665)&lt;&gt;"",((((ValuesFromComPort!Q2665)-(Calculated!$N$2))/1.28)/160),"")</f>
        <v/>
      </c>
      <c r="O2665" t="str">
        <f>IF((ValuesFromComPort!AA2665)&lt;&gt;"",(ValuesFromComPort!AA2665),"")</f>
        <v/>
      </c>
      <c r="P2665" t="str">
        <f>IF((ValuesFromComPort!AB2665)&lt;&gt;"",((_xlfn.BITAND((ValuesFromComPort!AB2665),1))*(ValuesFromComPort!AA2665)*1)+100*(_xlfn.BITAND((ValuesFromComPort!AB2665),1)),"")</f>
        <v/>
      </c>
      <c r="Q2665" t="str">
        <f>IF((ValuesFromComPort!AB2665)&lt;&gt;"",((_xlfn.BITAND((ValuesFromComPort!AB2665),2))/2)*50,"")</f>
        <v/>
      </c>
      <c r="R2665" t="str">
        <f>IF((ValuesFromComPort!AB2665)&lt;&gt;"",((_xlfn.BITAND((ValuesFromComPort!AB2665),4))/4)*60,"")</f>
        <v/>
      </c>
      <c r="S2665" t="str">
        <f>IF((ValuesFromComPort!AB2665)&lt;&gt;"",((_xlfn.BITAND((ValuesFromComPort!AB2665),32))/32)*70,"")</f>
        <v/>
      </c>
    </row>
    <row r="2666" spans="2:19" x14ac:dyDescent="0.25">
      <c r="B2666" t="str">
        <f>IF((ValuesFromComPort!B2666)&lt;&gt;"",((((ValuesFromComPort!B2666)-(Calculated!$B$2))/1.28)/320),"")</f>
        <v/>
      </c>
      <c r="C2666" t="str">
        <f>IF((ValuesFromComPort!C2666)&lt;&gt;"",((((ValuesFromComPort!C2666)-(Calculated!$C$2))/1.28)/320),"")</f>
        <v/>
      </c>
      <c r="D2666" t="str">
        <f>IF((ValuesFromComPort!D2666)&lt;&gt;"",((((ValuesFromComPort!D2666)-(Calculated!$D$2))/1.28)/80),"")</f>
        <v/>
      </c>
      <c r="E2666" t="str">
        <f>IF((ValuesFromComPort!F2666)&lt;&gt;"",((((ValuesFromComPort!F2666)-(Calculated!$E$2))/1.28)/80),"")</f>
        <v/>
      </c>
      <c r="F2666" t="str">
        <f>IF((ValuesFromComPort!H2666)&lt;&gt;"",((((ValuesFromComPort!H2666)-(Calculated!$F$2))/1.28)/3.2),"")</f>
        <v/>
      </c>
      <c r="G2666" t="str">
        <f>IF((ValuesFromComPort!I2666)&lt;&gt;"",((((ValuesFromComPort!I2666)-$G$2)*0.015625)/0.3),"")</f>
        <v/>
      </c>
      <c r="H2666" t="str">
        <f>IF((ValuesFromComPort!J2666)&lt;&gt;"",((((ValuesFromComPort!J2666)-(Calculated!$H$2))/1.28)*3.2),"")</f>
        <v/>
      </c>
      <c r="I2666" t="str">
        <f>IF((ValuesFromComPort!K2666)&lt;&gt;"",((((ValuesFromComPort!K2666)-(Calculated!$I$2))/1.28)/64),"")</f>
        <v/>
      </c>
      <c r="J2666" t="str">
        <f>IF((ValuesFromComPort!M2666)&lt;&gt;"",((((ValuesFromComPort!M2666)-(Calculated!$J$2))/1.28)/800),"")</f>
        <v/>
      </c>
      <c r="K2666" t="str">
        <f>IF((ValuesFromComPort!N2666)&lt;&gt;"",(((ValuesFromComPort!N2666)-(Calculated!$K$2))/1.28/3200),"")</f>
        <v/>
      </c>
      <c r="L2666" t="str">
        <f>IF((ValuesFromComPort!O2666)&lt;&gt;"",((((ValuesFromComPort!O2666)-(Calculated!$L$2))/1.28)/3.2),"")</f>
        <v/>
      </c>
      <c r="M2666" t="str">
        <f>IF((ValuesFromComPort!P2666)&lt;&gt;"",((((ValuesFromComPort!P2666)-(Calculated!$M$2))/1.28)/16),"")</f>
        <v/>
      </c>
      <c r="N2666" t="str">
        <f>IF((ValuesFromComPort!Q2666)&lt;&gt;"",((((ValuesFromComPort!Q2666)-(Calculated!$N$2))/1.28)/160),"")</f>
        <v/>
      </c>
      <c r="O2666" t="str">
        <f>IF((ValuesFromComPort!AA2666)&lt;&gt;"",(ValuesFromComPort!AA2666),"")</f>
        <v/>
      </c>
      <c r="P2666" t="str">
        <f>IF((ValuesFromComPort!AB2666)&lt;&gt;"",((_xlfn.BITAND((ValuesFromComPort!AB2666),1))*(ValuesFromComPort!AA2666)*1)+100*(_xlfn.BITAND((ValuesFromComPort!AB2666),1)),"")</f>
        <v/>
      </c>
      <c r="Q2666" t="str">
        <f>IF((ValuesFromComPort!AB2666)&lt;&gt;"",((_xlfn.BITAND((ValuesFromComPort!AB2666),2))/2)*50,"")</f>
        <v/>
      </c>
      <c r="R2666" t="str">
        <f>IF((ValuesFromComPort!AB2666)&lt;&gt;"",((_xlfn.BITAND((ValuesFromComPort!AB2666),4))/4)*60,"")</f>
        <v/>
      </c>
      <c r="S2666" t="str">
        <f>IF((ValuesFromComPort!AB2666)&lt;&gt;"",((_xlfn.BITAND((ValuesFromComPort!AB2666),32))/32)*70,"")</f>
        <v/>
      </c>
    </row>
    <row r="2667" spans="2:19" x14ac:dyDescent="0.25">
      <c r="B2667" t="str">
        <f>IF((ValuesFromComPort!B2667)&lt;&gt;"",((((ValuesFromComPort!B2667)-(Calculated!$B$2))/1.28)/320),"")</f>
        <v/>
      </c>
      <c r="C2667" t="str">
        <f>IF((ValuesFromComPort!C2667)&lt;&gt;"",((((ValuesFromComPort!C2667)-(Calculated!$C$2))/1.28)/320),"")</f>
        <v/>
      </c>
      <c r="D2667" t="str">
        <f>IF((ValuesFromComPort!D2667)&lt;&gt;"",((((ValuesFromComPort!D2667)-(Calculated!$D$2))/1.28)/80),"")</f>
        <v/>
      </c>
      <c r="E2667" t="str">
        <f>IF((ValuesFromComPort!F2667)&lt;&gt;"",((((ValuesFromComPort!F2667)-(Calculated!$E$2))/1.28)/80),"")</f>
        <v/>
      </c>
      <c r="F2667" t="str">
        <f>IF((ValuesFromComPort!H2667)&lt;&gt;"",((((ValuesFromComPort!H2667)-(Calculated!$F$2))/1.28)/3.2),"")</f>
        <v/>
      </c>
      <c r="G2667" t="str">
        <f>IF((ValuesFromComPort!I2667)&lt;&gt;"",((((ValuesFromComPort!I2667)-$G$2)*0.015625)/0.3),"")</f>
        <v/>
      </c>
      <c r="H2667" t="str">
        <f>IF((ValuesFromComPort!J2667)&lt;&gt;"",((((ValuesFromComPort!J2667)-(Calculated!$H$2))/1.28)*3.2),"")</f>
        <v/>
      </c>
      <c r="I2667" t="str">
        <f>IF((ValuesFromComPort!K2667)&lt;&gt;"",((((ValuesFromComPort!K2667)-(Calculated!$I$2))/1.28)/64),"")</f>
        <v/>
      </c>
      <c r="J2667" t="str">
        <f>IF((ValuesFromComPort!M2667)&lt;&gt;"",((((ValuesFromComPort!M2667)-(Calculated!$J$2))/1.28)/800),"")</f>
        <v/>
      </c>
      <c r="K2667" t="str">
        <f>IF((ValuesFromComPort!N2667)&lt;&gt;"",(((ValuesFromComPort!N2667)-(Calculated!$K$2))/1.28/3200),"")</f>
        <v/>
      </c>
      <c r="L2667" t="str">
        <f>IF((ValuesFromComPort!O2667)&lt;&gt;"",((((ValuesFromComPort!O2667)-(Calculated!$L$2))/1.28)/3.2),"")</f>
        <v/>
      </c>
      <c r="M2667" t="str">
        <f>IF((ValuesFromComPort!P2667)&lt;&gt;"",((((ValuesFromComPort!P2667)-(Calculated!$M$2))/1.28)/16),"")</f>
        <v/>
      </c>
      <c r="N2667" t="str">
        <f>IF((ValuesFromComPort!Q2667)&lt;&gt;"",((((ValuesFromComPort!Q2667)-(Calculated!$N$2))/1.28)/160),"")</f>
        <v/>
      </c>
      <c r="O2667" t="str">
        <f>IF((ValuesFromComPort!AA2667)&lt;&gt;"",(ValuesFromComPort!AA2667),"")</f>
        <v/>
      </c>
      <c r="P2667" t="str">
        <f>IF((ValuesFromComPort!AB2667)&lt;&gt;"",((_xlfn.BITAND((ValuesFromComPort!AB2667),1))*(ValuesFromComPort!AA2667)*1)+100*(_xlfn.BITAND((ValuesFromComPort!AB2667),1)),"")</f>
        <v/>
      </c>
      <c r="Q2667" t="str">
        <f>IF((ValuesFromComPort!AB2667)&lt;&gt;"",((_xlfn.BITAND((ValuesFromComPort!AB2667),2))/2)*50,"")</f>
        <v/>
      </c>
      <c r="R2667" t="str">
        <f>IF((ValuesFromComPort!AB2667)&lt;&gt;"",((_xlfn.BITAND((ValuesFromComPort!AB2667),4))/4)*60,"")</f>
        <v/>
      </c>
      <c r="S2667" t="str">
        <f>IF((ValuesFromComPort!AB2667)&lt;&gt;"",((_xlfn.BITAND((ValuesFromComPort!AB2667),32))/32)*70,"")</f>
        <v/>
      </c>
    </row>
    <row r="2668" spans="2:19" x14ac:dyDescent="0.25">
      <c r="B2668" t="str">
        <f>IF((ValuesFromComPort!B2668)&lt;&gt;"",((((ValuesFromComPort!B2668)-(Calculated!$B$2))/1.28)/320),"")</f>
        <v/>
      </c>
      <c r="C2668" t="str">
        <f>IF((ValuesFromComPort!C2668)&lt;&gt;"",((((ValuesFromComPort!C2668)-(Calculated!$C$2))/1.28)/320),"")</f>
        <v/>
      </c>
      <c r="D2668" t="str">
        <f>IF((ValuesFromComPort!D2668)&lt;&gt;"",((((ValuesFromComPort!D2668)-(Calculated!$D$2))/1.28)/80),"")</f>
        <v/>
      </c>
      <c r="E2668" t="str">
        <f>IF((ValuesFromComPort!F2668)&lt;&gt;"",((((ValuesFromComPort!F2668)-(Calculated!$E$2))/1.28)/80),"")</f>
        <v/>
      </c>
      <c r="F2668" t="str">
        <f>IF((ValuesFromComPort!H2668)&lt;&gt;"",((((ValuesFromComPort!H2668)-(Calculated!$F$2))/1.28)/3.2),"")</f>
        <v/>
      </c>
      <c r="G2668" t="str">
        <f>IF((ValuesFromComPort!I2668)&lt;&gt;"",((((ValuesFromComPort!I2668)-$G$2)*0.015625)/0.3),"")</f>
        <v/>
      </c>
      <c r="H2668" t="str">
        <f>IF((ValuesFromComPort!J2668)&lt;&gt;"",((((ValuesFromComPort!J2668)-(Calculated!$H$2))/1.28)*3.2),"")</f>
        <v/>
      </c>
      <c r="I2668" t="str">
        <f>IF((ValuesFromComPort!K2668)&lt;&gt;"",((((ValuesFromComPort!K2668)-(Calculated!$I$2))/1.28)/64),"")</f>
        <v/>
      </c>
      <c r="J2668" t="str">
        <f>IF((ValuesFromComPort!M2668)&lt;&gt;"",((((ValuesFromComPort!M2668)-(Calculated!$J$2))/1.28)/800),"")</f>
        <v/>
      </c>
      <c r="K2668" t="str">
        <f>IF((ValuesFromComPort!N2668)&lt;&gt;"",(((ValuesFromComPort!N2668)-(Calculated!$K$2))/1.28/3200),"")</f>
        <v/>
      </c>
      <c r="L2668" t="str">
        <f>IF((ValuesFromComPort!O2668)&lt;&gt;"",((((ValuesFromComPort!O2668)-(Calculated!$L$2))/1.28)/3.2),"")</f>
        <v/>
      </c>
      <c r="M2668" t="str">
        <f>IF((ValuesFromComPort!P2668)&lt;&gt;"",((((ValuesFromComPort!P2668)-(Calculated!$M$2))/1.28)/16),"")</f>
        <v/>
      </c>
      <c r="N2668" t="str">
        <f>IF((ValuesFromComPort!Q2668)&lt;&gt;"",((((ValuesFromComPort!Q2668)-(Calculated!$N$2))/1.28)/160),"")</f>
        <v/>
      </c>
      <c r="O2668" t="str">
        <f>IF((ValuesFromComPort!AA2668)&lt;&gt;"",(ValuesFromComPort!AA2668),"")</f>
        <v/>
      </c>
      <c r="P2668" t="str">
        <f>IF((ValuesFromComPort!AB2668)&lt;&gt;"",((_xlfn.BITAND((ValuesFromComPort!AB2668),1))*(ValuesFromComPort!AA2668)*1)+100*(_xlfn.BITAND((ValuesFromComPort!AB2668),1)),"")</f>
        <v/>
      </c>
      <c r="Q2668" t="str">
        <f>IF((ValuesFromComPort!AB2668)&lt;&gt;"",((_xlfn.BITAND((ValuesFromComPort!AB2668),2))/2)*50,"")</f>
        <v/>
      </c>
      <c r="R2668" t="str">
        <f>IF((ValuesFromComPort!AB2668)&lt;&gt;"",((_xlfn.BITAND((ValuesFromComPort!AB2668),4))/4)*60,"")</f>
        <v/>
      </c>
      <c r="S2668" t="str">
        <f>IF((ValuesFromComPort!AB2668)&lt;&gt;"",((_xlfn.BITAND((ValuesFromComPort!AB2668),32))/32)*70,"")</f>
        <v/>
      </c>
    </row>
    <row r="2669" spans="2:19" x14ac:dyDescent="0.25">
      <c r="B2669" t="str">
        <f>IF((ValuesFromComPort!B2669)&lt;&gt;"",((((ValuesFromComPort!B2669)-(Calculated!$B$2))/1.28)/320),"")</f>
        <v/>
      </c>
      <c r="C2669" t="str">
        <f>IF((ValuesFromComPort!C2669)&lt;&gt;"",((((ValuesFromComPort!C2669)-(Calculated!$C$2))/1.28)/320),"")</f>
        <v/>
      </c>
      <c r="D2669" t="str">
        <f>IF((ValuesFromComPort!D2669)&lt;&gt;"",((((ValuesFromComPort!D2669)-(Calculated!$D$2))/1.28)/80),"")</f>
        <v/>
      </c>
      <c r="E2669" t="str">
        <f>IF((ValuesFromComPort!F2669)&lt;&gt;"",((((ValuesFromComPort!F2669)-(Calculated!$E$2))/1.28)/80),"")</f>
        <v/>
      </c>
      <c r="F2669" t="str">
        <f>IF((ValuesFromComPort!H2669)&lt;&gt;"",((((ValuesFromComPort!H2669)-(Calculated!$F$2))/1.28)/3.2),"")</f>
        <v/>
      </c>
      <c r="G2669" t="str">
        <f>IF((ValuesFromComPort!I2669)&lt;&gt;"",((((ValuesFromComPort!I2669)-$G$2)*0.015625)/0.3),"")</f>
        <v/>
      </c>
      <c r="H2669" t="str">
        <f>IF((ValuesFromComPort!J2669)&lt;&gt;"",((((ValuesFromComPort!J2669)-(Calculated!$H$2))/1.28)*3.2),"")</f>
        <v/>
      </c>
      <c r="I2669" t="str">
        <f>IF((ValuesFromComPort!K2669)&lt;&gt;"",((((ValuesFromComPort!K2669)-(Calculated!$I$2))/1.28)/64),"")</f>
        <v/>
      </c>
      <c r="J2669" t="str">
        <f>IF((ValuesFromComPort!M2669)&lt;&gt;"",((((ValuesFromComPort!M2669)-(Calculated!$J$2))/1.28)/800),"")</f>
        <v/>
      </c>
      <c r="K2669" t="str">
        <f>IF((ValuesFromComPort!N2669)&lt;&gt;"",(((ValuesFromComPort!N2669)-(Calculated!$K$2))/1.28/3200),"")</f>
        <v/>
      </c>
      <c r="L2669" t="str">
        <f>IF((ValuesFromComPort!O2669)&lt;&gt;"",((((ValuesFromComPort!O2669)-(Calculated!$L$2))/1.28)/3.2),"")</f>
        <v/>
      </c>
      <c r="M2669" t="str">
        <f>IF((ValuesFromComPort!P2669)&lt;&gt;"",((((ValuesFromComPort!P2669)-(Calculated!$M$2))/1.28)/16),"")</f>
        <v/>
      </c>
      <c r="N2669" t="str">
        <f>IF((ValuesFromComPort!Q2669)&lt;&gt;"",((((ValuesFromComPort!Q2669)-(Calculated!$N$2))/1.28)/160),"")</f>
        <v/>
      </c>
      <c r="O2669" t="str">
        <f>IF((ValuesFromComPort!AA2669)&lt;&gt;"",(ValuesFromComPort!AA2669),"")</f>
        <v/>
      </c>
      <c r="P2669" t="str">
        <f>IF((ValuesFromComPort!AB2669)&lt;&gt;"",((_xlfn.BITAND((ValuesFromComPort!AB2669),1))*(ValuesFromComPort!AA2669)*1)+100*(_xlfn.BITAND((ValuesFromComPort!AB2669),1)),"")</f>
        <v/>
      </c>
      <c r="Q2669" t="str">
        <f>IF((ValuesFromComPort!AB2669)&lt;&gt;"",((_xlfn.BITAND((ValuesFromComPort!AB2669),2))/2)*50,"")</f>
        <v/>
      </c>
      <c r="R2669" t="str">
        <f>IF((ValuesFromComPort!AB2669)&lt;&gt;"",((_xlfn.BITAND((ValuesFromComPort!AB2669),4))/4)*60,"")</f>
        <v/>
      </c>
      <c r="S2669" t="str">
        <f>IF((ValuesFromComPort!AB2669)&lt;&gt;"",((_xlfn.BITAND((ValuesFromComPort!AB2669),32))/32)*70,"")</f>
        <v/>
      </c>
    </row>
    <row r="2670" spans="2:19" x14ac:dyDescent="0.25">
      <c r="B2670" t="str">
        <f>IF((ValuesFromComPort!B2670)&lt;&gt;"",((((ValuesFromComPort!B2670)-(Calculated!$B$2))/1.28)/320),"")</f>
        <v/>
      </c>
      <c r="C2670" t="str">
        <f>IF((ValuesFromComPort!C2670)&lt;&gt;"",((((ValuesFromComPort!C2670)-(Calculated!$C$2))/1.28)/320),"")</f>
        <v/>
      </c>
      <c r="D2670" t="str">
        <f>IF((ValuesFromComPort!D2670)&lt;&gt;"",((((ValuesFromComPort!D2670)-(Calculated!$D$2))/1.28)/80),"")</f>
        <v/>
      </c>
      <c r="E2670" t="str">
        <f>IF((ValuesFromComPort!F2670)&lt;&gt;"",((((ValuesFromComPort!F2670)-(Calculated!$E$2))/1.28)/80),"")</f>
        <v/>
      </c>
      <c r="F2670" t="str">
        <f>IF((ValuesFromComPort!H2670)&lt;&gt;"",((((ValuesFromComPort!H2670)-(Calculated!$F$2))/1.28)/3.2),"")</f>
        <v/>
      </c>
      <c r="G2670" t="str">
        <f>IF((ValuesFromComPort!I2670)&lt;&gt;"",((((ValuesFromComPort!I2670)-$G$2)*0.015625)/0.3),"")</f>
        <v/>
      </c>
      <c r="H2670" t="str">
        <f>IF((ValuesFromComPort!J2670)&lt;&gt;"",((((ValuesFromComPort!J2670)-(Calculated!$H$2))/1.28)*3.2),"")</f>
        <v/>
      </c>
      <c r="I2670" t="str">
        <f>IF((ValuesFromComPort!K2670)&lt;&gt;"",((((ValuesFromComPort!K2670)-(Calculated!$I$2))/1.28)/64),"")</f>
        <v/>
      </c>
      <c r="J2670" t="str">
        <f>IF((ValuesFromComPort!M2670)&lt;&gt;"",((((ValuesFromComPort!M2670)-(Calculated!$J$2))/1.28)/800),"")</f>
        <v/>
      </c>
      <c r="K2670" t="str">
        <f>IF((ValuesFromComPort!N2670)&lt;&gt;"",(((ValuesFromComPort!N2670)-(Calculated!$K$2))/1.28/3200),"")</f>
        <v/>
      </c>
      <c r="L2670" t="str">
        <f>IF((ValuesFromComPort!O2670)&lt;&gt;"",((((ValuesFromComPort!O2670)-(Calculated!$L$2))/1.28)/3.2),"")</f>
        <v/>
      </c>
      <c r="M2670" t="str">
        <f>IF((ValuesFromComPort!P2670)&lt;&gt;"",((((ValuesFromComPort!P2670)-(Calculated!$M$2))/1.28)/16),"")</f>
        <v/>
      </c>
      <c r="N2670" t="str">
        <f>IF((ValuesFromComPort!Q2670)&lt;&gt;"",((((ValuesFromComPort!Q2670)-(Calculated!$N$2))/1.28)/160),"")</f>
        <v/>
      </c>
      <c r="O2670" t="str">
        <f>IF((ValuesFromComPort!AA2670)&lt;&gt;"",(ValuesFromComPort!AA2670),"")</f>
        <v/>
      </c>
      <c r="P2670" t="str">
        <f>IF((ValuesFromComPort!AB2670)&lt;&gt;"",((_xlfn.BITAND((ValuesFromComPort!AB2670),1))*(ValuesFromComPort!AA2670)*1)+100*(_xlfn.BITAND((ValuesFromComPort!AB2670),1)),"")</f>
        <v/>
      </c>
      <c r="Q2670" t="str">
        <f>IF((ValuesFromComPort!AB2670)&lt;&gt;"",((_xlfn.BITAND((ValuesFromComPort!AB2670),2))/2)*50,"")</f>
        <v/>
      </c>
      <c r="R2670" t="str">
        <f>IF((ValuesFromComPort!AB2670)&lt;&gt;"",((_xlfn.BITAND((ValuesFromComPort!AB2670),4))/4)*60,"")</f>
        <v/>
      </c>
      <c r="S2670" t="str">
        <f>IF((ValuesFromComPort!AB2670)&lt;&gt;"",((_xlfn.BITAND((ValuesFromComPort!AB2670),32))/32)*70,"")</f>
        <v/>
      </c>
    </row>
    <row r="2671" spans="2:19" x14ac:dyDescent="0.25">
      <c r="B2671" t="str">
        <f>IF((ValuesFromComPort!B2671)&lt;&gt;"",((((ValuesFromComPort!B2671)-(Calculated!$B$2))/1.28)/320),"")</f>
        <v/>
      </c>
      <c r="C2671" t="str">
        <f>IF((ValuesFromComPort!C2671)&lt;&gt;"",((((ValuesFromComPort!C2671)-(Calculated!$C$2))/1.28)/320),"")</f>
        <v/>
      </c>
      <c r="D2671" t="str">
        <f>IF((ValuesFromComPort!D2671)&lt;&gt;"",((((ValuesFromComPort!D2671)-(Calculated!$D$2))/1.28)/80),"")</f>
        <v/>
      </c>
      <c r="E2671" t="str">
        <f>IF((ValuesFromComPort!F2671)&lt;&gt;"",((((ValuesFromComPort!F2671)-(Calculated!$E$2))/1.28)/80),"")</f>
        <v/>
      </c>
      <c r="F2671" t="str">
        <f>IF((ValuesFromComPort!H2671)&lt;&gt;"",((((ValuesFromComPort!H2671)-(Calculated!$F$2))/1.28)/3.2),"")</f>
        <v/>
      </c>
      <c r="G2671" t="str">
        <f>IF((ValuesFromComPort!I2671)&lt;&gt;"",((((ValuesFromComPort!I2671)-$G$2)*0.015625)/0.3),"")</f>
        <v/>
      </c>
      <c r="H2671" t="str">
        <f>IF((ValuesFromComPort!J2671)&lt;&gt;"",((((ValuesFromComPort!J2671)-(Calculated!$H$2))/1.28)*3.2),"")</f>
        <v/>
      </c>
      <c r="I2671" t="str">
        <f>IF((ValuesFromComPort!K2671)&lt;&gt;"",((((ValuesFromComPort!K2671)-(Calculated!$I$2))/1.28)/64),"")</f>
        <v/>
      </c>
      <c r="J2671" t="str">
        <f>IF((ValuesFromComPort!M2671)&lt;&gt;"",((((ValuesFromComPort!M2671)-(Calculated!$J$2))/1.28)/800),"")</f>
        <v/>
      </c>
      <c r="K2671" t="str">
        <f>IF((ValuesFromComPort!N2671)&lt;&gt;"",(((ValuesFromComPort!N2671)-(Calculated!$K$2))/1.28/3200),"")</f>
        <v/>
      </c>
      <c r="L2671" t="str">
        <f>IF((ValuesFromComPort!O2671)&lt;&gt;"",((((ValuesFromComPort!O2671)-(Calculated!$L$2))/1.28)/3.2),"")</f>
        <v/>
      </c>
      <c r="M2671" t="str">
        <f>IF((ValuesFromComPort!P2671)&lt;&gt;"",((((ValuesFromComPort!P2671)-(Calculated!$M$2))/1.28)/16),"")</f>
        <v/>
      </c>
      <c r="N2671" t="str">
        <f>IF((ValuesFromComPort!Q2671)&lt;&gt;"",((((ValuesFromComPort!Q2671)-(Calculated!$N$2))/1.28)/160),"")</f>
        <v/>
      </c>
      <c r="O2671" t="str">
        <f>IF((ValuesFromComPort!AA2671)&lt;&gt;"",(ValuesFromComPort!AA2671),"")</f>
        <v/>
      </c>
      <c r="P2671" t="str">
        <f>IF((ValuesFromComPort!AB2671)&lt;&gt;"",((_xlfn.BITAND((ValuesFromComPort!AB2671),1))*(ValuesFromComPort!AA2671)*1)+100*(_xlfn.BITAND((ValuesFromComPort!AB2671),1)),"")</f>
        <v/>
      </c>
      <c r="Q2671" t="str">
        <f>IF((ValuesFromComPort!AB2671)&lt;&gt;"",((_xlfn.BITAND((ValuesFromComPort!AB2671),2))/2)*50,"")</f>
        <v/>
      </c>
      <c r="R2671" t="str">
        <f>IF((ValuesFromComPort!AB2671)&lt;&gt;"",((_xlfn.BITAND((ValuesFromComPort!AB2671),4))/4)*60,"")</f>
        <v/>
      </c>
      <c r="S2671" t="str">
        <f>IF((ValuesFromComPort!AB2671)&lt;&gt;"",((_xlfn.BITAND((ValuesFromComPort!AB2671),32))/32)*70,"")</f>
        <v/>
      </c>
    </row>
    <row r="2672" spans="2:19" x14ac:dyDescent="0.25">
      <c r="B2672" t="str">
        <f>IF((ValuesFromComPort!B2672)&lt;&gt;"",((((ValuesFromComPort!B2672)-(Calculated!$B$2))/1.28)/320),"")</f>
        <v/>
      </c>
      <c r="C2672" t="str">
        <f>IF((ValuesFromComPort!C2672)&lt;&gt;"",((((ValuesFromComPort!C2672)-(Calculated!$C$2))/1.28)/320),"")</f>
        <v/>
      </c>
      <c r="D2672" t="str">
        <f>IF((ValuesFromComPort!D2672)&lt;&gt;"",((((ValuesFromComPort!D2672)-(Calculated!$D$2))/1.28)/80),"")</f>
        <v/>
      </c>
      <c r="E2672" t="str">
        <f>IF((ValuesFromComPort!F2672)&lt;&gt;"",((((ValuesFromComPort!F2672)-(Calculated!$E$2))/1.28)/80),"")</f>
        <v/>
      </c>
      <c r="F2672" t="str">
        <f>IF((ValuesFromComPort!H2672)&lt;&gt;"",((((ValuesFromComPort!H2672)-(Calculated!$F$2))/1.28)/3.2),"")</f>
        <v/>
      </c>
      <c r="G2672" t="str">
        <f>IF((ValuesFromComPort!I2672)&lt;&gt;"",((((ValuesFromComPort!I2672)-$G$2)*0.015625)/0.3),"")</f>
        <v/>
      </c>
      <c r="H2672" t="str">
        <f>IF((ValuesFromComPort!J2672)&lt;&gt;"",((((ValuesFromComPort!J2672)-(Calculated!$H$2))/1.28)*3.2),"")</f>
        <v/>
      </c>
      <c r="I2672" t="str">
        <f>IF((ValuesFromComPort!K2672)&lt;&gt;"",((((ValuesFromComPort!K2672)-(Calculated!$I$2))/1.28)/64),"")</f>
        <v/>
      </c>
      <c r="J2672" t="str">
        <f>IF((ValuesFromComPort!M2672)&lt;&gt;"",((((ValuesFromComPort!M2672)-(Calculated!$J$2))/1.28)/800),"")</f>
        <v/>
      </c>
      <c r="K2672" t="str">
        <f>IF((ValuesFromComPort!N2672)&lt;&gt;"",(((ValuesFromComPort!N2672)-(Calculated!$K$2))/1.28/3200),"")</f>
        <v/>
      </c>
      <c r="L2672" t="str">
        <f>IF((ValuesFromComPort!O2672)&lt;&gt;"",((((ValuesFromComPort!O2672)-(Calculated!$L$2))/1.28)/3.2),"")</f>
        <v/>
      </c>
      <c r="M2672" t="str">
        <f>IF((ValuesFromComPort!P2672)&lt;&gt;"",((((ValuesFromComPort!P2672)-(Calculated!$M$2))/1.28)/16),"")</f>
        <v/>
      </c>
      <c r="N2672" t="str">
        <f>IF((ValuesFromComPort!Q2672)&lt;&gt;"",((((ValuesFromComPort!Q2672)-(Calculated!$N$2))/1.28)/160),"")</f>
        <v/>
      </c>
      <c r="O2672" t="str">
        <f>IF((ValuesFromComPort!AA2672)&lt;&gt;"",(ValuesFromComPort!AA2672),"")</f>
        <v/>
      </c>
      <c r="P2672" t="str">
        <f>IF((ValuesFromComPort!AB2672)&lt;&gt;"",((_xlfn.BITAND((ValuesFromComPort!AB2672),1))*(ValuesFromComPort!AA2672)*1)+100*(_xlfn.BITAND((ValuesFromComPort!AB2672),1)),"")</f>
        <v/>
      </c>
      <c r="Q2672" t="str">
        <f>IF((ValuesFromComPort!AB2672)&lt;&gt;"",((_xlfn.BITAND((ValuesFromComPort!AB2672),2))/2)*50,"")</f>
        <v/>
      </c>
      <c r="R2672" t="str">
        <f>IF((ValuesFromComPort!AB2672)&lt;&gt;"",((_xlfn.BITAND((ValuesFromComPort!AB2672),4))/4)*60,"")</f>
        <v/>
      </c>
      <c r="S2672" t="str">
        <f>IF((ValuesFromComPort!AB2672)&lt;&gt;"",((_xlfn.BITAND((ValuesFromComPort!AB2672),32))/32)*70,"")</f>
        <v/>
      </c>
    </row>
    <row r="2673" spans="2:19" x14ac:dyDescent="0.25">
      <c r="B2673" t="str">
        <f>IF((ValuesFromComPort!B2673)&lt;&gt;"",((((ValuesFromComPort!B2673)-(Calculated!$B$2))/1.28)/320),"")</f>
        <v/>
      </c>
      <c r="C2673" t="str">
        <f>IF((ValuesFromComPort!C2673)&lt;&gt;"",((((ValuesFromComPort!C2673)-(Calculated!$C$2))/1.28)/320),"")</f>
        <v/>
      </c>
      <c r="D2673" t="str">
        <f>IF((ValuesFromComPort!D2673)&lt;&gt;"",((((ValuesFromComPort!D2673)-(Calculated!$D$2))/1.28)/80),"")</f>
        <v/>
      </c>
      <c r="E2673" t="str">
        <f>IF((ValuesFromComPort!F2673)&lt;&gt;"",((((ValuesFromComPort!F2673)-(Calculated!$E$2))/1.28)/80),"")</f>
        <v/>
      </c>
      <c r="F2673" t="str">
        <f>IF((ValuesFromComPort!H2673)&lt;&gt;"",((((ValuesFromComPort!H2673)-(Calculated!$F$2))/1.28)/3.2),"")</f>
        <v/>
      </c>
      <c r="G2673" t="str">
        <f>IF((ValuesFromComPort!I2673)&lt;&gt;"",((((ValuesFromComPort!I2673)-$G$2)*0.015625)/0.3),"")</f>
        <v/>
      </c>
      <c r="H2673" t="str">
        <f>IF((ValuesFromComPort!J2673)&lt;&gt;"",((((ValuesFromComPort!J2673)-(Calculated!$H$2))/1.28)*3.2),"")</f>
        <v/>
      </c>
      <c r="I2673" t="str">
        <f>IF((ValuesFromComPort!K2673)&lt;&gt;"",((((ValuesFromComPort!K2673)-(Calculated!$I$2))/1.28)/64),"")</f>
        <v/>
      </c>
      <c r="J2673" t="str">
        <f>IF((ValuesFromComPort!M2673)&lt;&gt;"",((((ValuesFromComPort!M2673)-(Calculated!$J$2))/1.28)/800),"")</f>
        <v/>
      </c>
      <c r="K2673" t="str">
        <f>IF((ValuesFromComPort!N2673)&lt;&gt;"",(((ValuesFromComPort!N2673)-(Calculated!$K$2))/1.28/3200),"")</f>
        <v/>
      </c>
      <c r="L2673" t="str">
        <f>IF((ValuesFromComPort!O2673)&lt;&gt;"",((((ValuesFromComPort!O2673)-(Calculated!$L$2))/1.28)/3.2),"")</f>
        <v/>
      </c>
      <c r="M2673" t="str">
        <f>IF((ValuesFromComPort!P2673)&lt;&gt;"",((((ValuesFromComPort!P2673)-(Calculated!$M$2))/1.28)/16),"")</f>
        <v/>
      </c>
      <c r="N2673" t="str">
        <f>IF((ValuesFromComPort!Q2673)&lt;&gt;"",((((ValuesFromComPort!Q2673)-(Calculated!$N$2))/1.28)/160),"")</f>
        <v/>
      </c>
      <c r="O2673" t="str">
        <f>IF((ValuesFromComPort!AA2673)&lt;&gt;"",(ValuesFromComPort!AA2673),"")</f>
        <v/>
      </c>
      <c r="P2673" t="str">
        <f>IF((ValuesFromComPort!AB2673)&lt;&gt;"",((_xlfn.BITAND((ValuesFromComPort!AB2673),1))*(ValuesFromComPort!AA2673)*1)+100*(_xlfn.BITAND((ValuesFromComPort!AB2673),1)),"")</f>
        <v/>
      </c>
      <c r="Q2673" t="str">
        <f>IF((ValuesFromComPort!AB2673)&lt;&gt;"",((_xlfn.BITAND((ValuesFromComPort!AB2673),2))/2)*50,"")</f>
        <v/>
      </c>
      <c r="R2673" t="str">
        <f>IF((ValuesFromComPort!AB2673)&lt;&gt;"",((_xlfn.BITAND((ValuesFromComPort!AB2673),4))/4)*60,"")</f>
        <v/>
      </c>
      <c r="S2673" t="str">
        <f>IF((ValuesFromComPort!AB2673)&lt;&gt;"",((_xlfn.BITAND((ValuesFromComPort!AB2673),32))/32)*70,"")</f>
        <v/>
      </c>
    </row>
    <row r="2674" spans="2:19" x14ac:dyDescent="0.25">
      <c r="B2674" t="str">
        <f>IF((ValuesFromComPort!B2674)&lt;&gt;"",((((ValuesFromComPort!B2674)-(Calculated!$B$2))/1.28)/320),"")</f>
        <v/>
      </c>
      <c r="C2674" t="str">
        <f>IF((ValuesFromComPort!C2674)&lt;&gt;"",((((ValuesFromComPort!C2674)-(Calculated!$C$2))/1.28)/320),"")</f>
        <v/>
      </c>
      <c r="D2674" t="str">
        <f>IF((ValuesFromComPort!D2674)&lt;&gt;"",((((ValuesFromComPort!D2674)-(Calculated!$D$2))/1.28)/80),"")</f>
        <v/>
      </c>
      <c r="E2674" t="str">
        <f>IF((ValuesFromComPort!F2674)&lt;&gt;"",((((ValuesFromComPort!F2674)-(Calculated!$E$2))/1.28)/80),"")</f>
        <v/>
      </c>
      <c r="F2674" t="str">
        <f>IF((ValuesFromComPort!H2674)&lt;&gt;"",((((ValuesFromComPort!H2674)-(Calculated!$F$2))/1.28)/3.2),"")</f>
        <v/>
      </c>
      <c r="G2674" t="str">
        <f>IF((ValuesFromComPort!I2674)&lt;&gt;"",((((ValuesFromComPort!I2674)-$G$2)*0.015625)/0.3),"")</f>
        <v/>
      </c>
      <c r="H2674" t="str">
        <f>IF((ValuesFromComPort!J2674)&lt;&gt;"",((((ValuesFromComPort!J2674)-(Calculated!$H$2))/1.28)*3.2),"")</f>
        <v/>
      </c>
      <c r="I2674" t="str">
        <f>IF((ValuesFromComPort!K2674)&lt;&gt;"",((((ValuesFromComPort!K2674)-(Calculated!$I$2))/1.28)/64),"")</f>
        <v/>
      </c>
      <c r="J2674" t="str">
        <f>IF((ValuesFromComPort!M2674)&lt;&gt;"",((((ValuesFromComPort!M2674)-(Calculated!$J$2))/1.28)/800),"")</f>
        <v/>
      </c>
      <c r="K2674" t="str">
        <f>IF((ValuesFromComPort!N2674)&lt;&gt;"",(((ValuesFromComPort!N2674)-(Calculated!$K$2))/1.28/3200),"")</f>
        <v/>
      </c>
      <c r="L2674" t="str">
        <f>IF((ValuesFromComPort!O2674)&lt;&gt;"",((((ValuesFromComPort!O2674)-(Calculated!$L$2))/1.28)/3.2),"")</f>
        <v/>
      </c>
      <c r="M2674" t="str">
        <f>IF((ValuesFromComPort!P2674)&lt;&gt;"",((((ValuesFromComPort!P2674)-(Calculated!$M$2))/1.28)/16),"")</f>
        <v/>
      </c>
      <c r="N2674" t="str">
        <f>IF((ValuesFromComPort!Q2674)&lt;&gt;"",((((ValuesFromComPort!Q2674)-(Calculated!$N$2))/1.28)/160),"")</f>
        <v/>
      </c>
      <c r="O2674" t="str">
        <f>IF((ValuesFromComPort!AA2674)&lt;&gt;"",(ValuesFromComPort!AA2674),"")</f>
        <v/>
      </c>
      <c r="P2674" t="str">
        <f>IF((ValuesFromComPort!AB2674)&lt;&gt;"",((_xlfn.BITAND((ValuesFromComPort!AB2674),1))*(ValuesFromComPort!AA2674)*1)+100*(_xlfn.BITAND((ValuesFromComPort!AB2674),1)),"")</f>
        <v/>
      </c>
      <c r="Q2674" t="str">
        <f>IF((ValuesFromComPort!AB2674)&lt;&gt;"",((_xlfn.BITAND((ValuesFromComPort!AB2674),2))/2)*50,"")</f>
        <v/>
      </c>
      <c r="R2674" t="str">
        <f>IF((ValuesFromComPort!AB2674)&lt;&gt;"",((_xlfn.BITAND((ValuesFromComPort!AB2674),4))/4)*60,"")</f>
        <v/>
      </c>
      <c r="S2674" t="str">
        <f>IF((ValuesFromComPort!AB2674)&lt;&gt;"",((_xlfn.BITAND((ValuesFromComPort!AB2674),32))/32)*70,"")</f>
        <v/>
      </c>
    </row>
    <row r="2675" spans="2:19" x14ac:dyDescent="0.25">
      <c r="B2675" t="str">
        <f>IF((ValuesFromComPort!B2675)&lt;&gt;"",((((ValuesFromComPort!B2675)-(Calculated!$B$2))/1.28)/320),"")</f>
        <v/>
      </c>
      <c r="C2675" t="str">
        <f>IF((ValuesFromComPort!C2675)&lt;&gt;"",((((ValuesFromComPort!C2675)-(Calculated!$C$2))/1.28)/320),"")</f>
        <v/>
      </c>
      <c r="D2675" t="str">
        <f>IF((ValuesFromComPort!D2675)&lt;&gt;"",((((ValuesFromComPort!D2675)-(Calculated!$D$2))/1.28)/80),"")</f>
        <v/>
      </c>
      <c r="E2675" t="str">
        <f>IF((ValuesFromComPort!F2675)&lt;&gt;"",((((ValuesFromComPort!F2675)-(Calculated!$E$2))/1.28)/80),"")</f>
        <v/>
      </c>
      <c r="F2675" t="str">
        <f>IF((ValuesFromComPort!H2675)&lt;&gt;"",((((ValuesFromComPort!H2675)-(Calculated!$F$2))/1.28)/3.2),"")</f>
        <v/>
      </c>
      <c r="G2675" t="str">
        <f>IF((ValuesFromComPort!I2675)&lt;&gt;"",((((ValuesFromComPort!I2675)-$G$2)*0.015625)/0.3),"")</f>
        <v/>
      </c>
      <c r="H2675" t="str">
        <f>IF((ValuesFromComPort!J2675)&lt;&gt;"",((((ValuesFromComPort!J2675)-(Calculated!$H$2))/1.28)*3.2),"")</f>
        <v/>
      </c>
      <c r="I2675" t="str">
        <f>IF((ValuesFromComPort!K2675)&lt;&gt;"",((((ValuesFromComPort!K2675)-(Calculated!$I$2))/1.28)/64),"")</f>
        <v/>
      </c>
      <c r="J2675" t="str">
        <f>IF((ValuesFromComPort!M2675)&lt;&gt;"",((((ValuesFromComPort!M2675)-(Calculated!$J$2))/1.28)/800),"")</f>
        <v/>
      </c>
      <c r="K2675" t="str">
        <f>IF((ValuesFromComPort!N2675)&lt;&gt;"",(((ValuesFromComPort!N2675)-(Calculated!$K$2))/1.28/3200),"")</f>
        <v/>
      </c>
      <c r="L2675" t="str">
        <f>IF((ValuesFromComPort!O2675)&lt;&gt;"",((((ValuesFromComPort!O2675)-(Calculated!$L$2))/1.28)/3.2),"")</f>
        <v/>
      </c>
      <c r="M2675" t="str">
        <f>IF((ValuesFromComPort!P2675)&lt;&gt;"",((((ValuesFromComPort!P2675)-(Calculated!$M$2))/1.28)/16),"")</f>
        <v/>
      </c>
      <c r="N2675" t="str">
        <f>IF((ValuesFromComPort!Q2675)&lt;&gt;"",((((ValuesFromComPort!Q2675)-(Calculated!$N$2))/1.28)/160),"")</f>
        <v/>
      </c>
      <c r="O2675" t="str">
        <f>IF((ValuesFromComPort!AA2675)&lt;&gt;"",(ValuesFromComPort!AA2675),"")</f>
        <v/>
      </c>
      <c r="P2675" t="str">
        <f>IF((ValuesFromComPort!AB2675)&lt;&gt;"",((_xlfn.BITAND((ValuesFromComPort!AB2675),1))*(ValuesFromComPort!AA2675)*1)+100*(_xlfn.BITAND((ValuesFromComPort!AB2675),1)),"")</f>
        <v/>
      </c>
      <c r="Q2675" t="str">
        <f>IF((ValuesFromComPort!AB2675)&lt;&gt;"",((_xlfn.BITAND((ValuesFromComPort!AB2675),2))/2)*50,"")</f>
        <v/>
      </c>
      <c r="R2675" t="str">
        <f>IF((ValuesFromComPort!AB2675)&lt;&gt;"",((_xlfn.BITAND((ValuesFromComPort!AB2675),4))/4)*60,"")</f>
        <v/>
      </c>
      <c r="S2675" t="str">
        <f>IF((ValuesFromComPort!AB2675)&lt;&gt;"",((_xlfn.BITAND((ValuesFromComPort!AB2675),32))/32)*70,"")</f>
        <v/>
      </c>
    </row>
    <row r="2676" spans="2:19" x14ac:dyDescent="0.25">
      <c r="B2676" t="str">
        <f>IF((ValuesFromComPort!B2676)&lt;&gt;"",((((ValuesFromComPort!B2676)-(Calculated!$B$2))/1.28)/320),"")</f>
        <v/>
      </c>
      <c r="C2676" t="str">
        <f>IF((ValuesFromComPort!C2676)&lt;&gt;"",((((ValuesFromComPort!C2676)-(Calculated!$C$2))/1.28)/320),"")</f>
        <v/>
      </c>
      <c r="D2676" t="str">
        <f>IF((ValuesFromComPort!D2676)&lt;&gt;"",((((ValuesFromComPort!D2676)-(Calculated!$D$2))/1.28)/80),"")</f>
        <v/>
      </c>
      <c r="E2676" t="str">
        <f>IF((ValuesFromComPort!F2676)&lt;&gt;"",((((ValuesFromComPort!F2676)-(Calculated!$E$2))/1.28)/80),"")</f>
        <v/>
      </c>
      <c r="F2676" t="str">
        <f>IF((ValuesFromComPort!H2676)&lt;&gt;"",((((ValuesFromComPort!H2676)-(Calculated!$F$2))/1.28)/3.2),"")</f>
        <v/>
      </c>
      <c r="G2676" t="str">
        <f>IF((ValuesFromComPort!I2676)&lt;&gt;"",((((ValuesFromComPort!I2676)-$G$2)*0.015625)/0.3),"")</f>
        <v/>
      </c>
      <c r="H2676" t="str">
        <f>IF((ValuesFromComPort!J2676)&lt;&gt;"",((((ValuesFromComPort!J2676)-(Calculated!$H$2))/1.28)*3.2),"")</f>
        <v/>
      </c>
      <c r="I2676" t="str">
        <f>IF((ValuesFromComPort!K2676)&lt;&gt;"",((((ValuesFromComPort!K2676)-(Calculated!$I$2))/1.28)/64),"")</f>
        <v/>
      </c>
      <c r="J2676" t="str">
        <f>IF((ValuesFromComPort!M2676)&lt;&gt;"",((((ValuesFromComPort!M2676)-(Calculated!$J$2))/1.28)/800),"")</f>
        <v/>
      </c>
      <c r="K2676" t="str">
        <f>IF((ValuesFromComPort!N2676)&lt;&gt;"",(((ValuesFromComPort!N2676)-(Calculated!$K$2))/1.28/3200),"")</f>
        <v/>
      </c>
      <c r="L2676" t="str">
        <f>IF((ValuesFromComPort!O2676)&lt;&gt;"",((((ValuesFromComPort!O2676)-(Calculated!$L$2))/1.28)/3.2),"")</f>
        <v/>
      </c>
      <c r="M2676" t="str">
        <f>IF((ValuesFromComPort!P2676)&lt;&gt;"",((((ValuesFromComPort!P2676)-(Calculated!$M$2))/1.28)/16),"")</f>
        <v/>
      </c>
      <c r="N2676" t="str">
        <f>IF((ValuesFromComPort!Q2676)&lt;&gt;"",((((ValuesFromComPort!Q2676)-(Calculated!$N$2))/1.28)/160),"")</f>
        <v/>
      </c>
      <c r="O2676" t="str">
        <f>IF((ValuesFromComPort!AA2676)&lt;&gt;"",(ValuesFromComPort!AA2676),"")</f>
        <v/>
      </c>
      <c r="P2676" t="str">
        <f>IF((ValuesFromComPort!AB2676)&lt;&gt;"",((_xlfn.BITAND((ValuesFromComPort!AB2676),1))*(ValuesFromComPort!AA2676)*1)+100*(_xlfn.BITAND((ValuesFromComPort!AB2676),1)),"")</f>
        <v/>
      </c>
      <c r="Q2676" t="str">
        <f>IF((ValuesFromComPort!AB2676)&lt;&gt;"",((_xlfn.BITAND((ValuesFromComPort!AB2676),2))/2)*50,"")</f>
        <v/>
      </c>
      <c r="R2676" t="str">
        <f>IF((ValuesFromComPort!AB2676)&lt;&gt;"",((_xlfn.BITAND((ValuesFromComPort!AB2676),4))/4)*60,"")</f>
        <v/>
      </c>
      <c r="S2676" t="str">
        <f>IF((ValuesFromComPort!AB2676)&lt;&gt;"",((_xlfn.BITAND((ValuesFromComPort!AB2676),32))/32)*70,"")</f>
        <v/>
      </c>
    </row>
    <row r="2677" spans="2:19" x14ac:dyDescent="0.25">
      <c r="B2677" t="str">
        <f>IF((ValuesFromComPort!B2677)&lt;&gt;"",((((ValuesFromComPort!B2677)-(Calculated!$B$2))/1.28)/320),"")</f>
        <v/>
      </c>
      <c r="C2677" t="str">
        <f>IF((ValuesFromComPort!C2677)&lt;&gt;"",((((ValuesFromComPort!C2677)-(Calculated!$C$2))/1.28)/320),"")</f>
        <v/>
      </c>
      <c r="D2677" t="str">
        <f>IF((ValuesFromComPort!D2677)&lt;&gt;"",((((ValuesFromComPort!D2677)-(Calculated!$D$2))/1.28)/80),"")</f>
        <v/>
      </c>
      <c r="E2677" t="str">
        <f>IF((ValuesFromComPort!F2677)&lt;&gt;"",((((ValuesFromComPort!F2677)-(Calculated!$E$2))/1.28)/80),"")</f>
        <v/>
      </c>
      <c r="F2677" t="str">
        <f>IF((ValuesFromComPort!H2677)&lt;&gt;"",((((ValuesFromComPort!H2677)-(Calculated!$F$2))/1.28)/3.2),"")</f>
        <v/>
      </c>
      <c r="G2677" t="str">
        <f>IF((ValuesFromComPort!I2677)&lt;&gt;"",((((ValuesFromComPort!I2677)-$G$2)*0.015625)/0.3),"")</f>
        <v/>
      </c>
      <c r="H2677" t="str">
        <f>IF((ValuesFromComPort!J2677)&lt;&gt;"",((((ValuesFromComPort!J2677)-(Calculated!$H$2))/1.28)*3.2),"")</f>
        <v/>
      </c>
      <c r="I2677" t="str">
        <f>IF((ValuesFromComPort!K2677)&lt;&gt;"",((((ValuesFromComPort!K2677)-(Calculated!$I$2))/1.28)/64),"")</f>
        <v/>
      </c>
      <c r="J2677" t="str">
        <f>IF((ValuesFromComPort!M2677)&lt;&gt;"",((((ValuesFromComPort!M2677)-(Calculated!$J$2))/1.28)/800),"")</f>
        <v/>
      </c>
      <c r="K2677" t="str">
        <f>IF((ValuesFromComPort!N2677)&lt;&gt;"",(((ValuesFromComPort!N2677)-(Calculated!$K$2))/1.28/3200),"")</f>
        <v/>
      </c>
      <c r="L2677" t="str">
        <f>IF((ValuesFromComPort!O2677)&lt;&gt;"",((((ValuesFromComPort!O2677)-(Calculated!$L$2))/1.28)/3.2),"")</f>
        <v/>
      </c>
      <c r="M2677" t="str">
        <f>IF((ValuesFromComPort!P2677)&lt;&gt;"",((((ValuesFromComPort!P2677)-(Calculated!$M$2))/1.28)/16),"")</f>
        <v/>
      </c>
      <c r="N2677" t="str">
        <f>IF((ValuesFromComPort!Q2677)&lt;&gt;"",((((ValuesFromComPort!Q2677)-(Calculated!$N$2))/1.28)/160),"")</f>
        <v/>
      </c>
      <c r="O2677" t="str">
        <f>IF((ValuesFromComPort!AA2677)&lt;&gt;"",(ValuesFromComPort!AA2677),"")</f>
        <v/>
      </c>
      <c r="P2677" t="str">
        <f>IF((ValuesFromComPort!AB2677)&lt;&gt;"",((_xlfn.BITAND((ValuesFromComPort!AB2677),1))*(ValuesFromComPort!AA2677)*1)+100*(_xlfn.BITAND((ValuesFromComPort!AB2677),1)),"")</f>
        <v/>
      </c>
      <c r="Q2677" t="str">
        <f>IF((ValuesFromComPort!AB2677)&lt;&gt;"",((_xlfn.BITAND((ValuesFromComPort!AB2677),2))/2)*50,"")</f>
        <v/>
      </c>
      <c r="R2677" t="str">
        <f>IF((ValuesFromComPort!AB2677)&lt;&gt;"",((_xlfn.BITAND((ValuesFromComPort!AB2677),4))/4)*60,"")</f>
        <v/>
      </c>
      <c r="S2677" t="str">
        <f>IF((ValuesFromComPort!AB2677)&lt;&gt;"",((_xlfn.BITAND((ValuesFromComPort!AB2677),32))/32)*70,"")</f>
        <v/>
      </c>
    </row>
    <row r="2678" spans="2:19" x14ac:dyDescent="0.25">
      <c r="B2678" t="str">
        <f>IF((ValuesFromComPort!B2678)&lt;&gt;"",((((ValuesFromComPort!B2678)-(Calculated!$B$2))/1.28)/320),"")</f>
        <v/>
      </c>
      <c r="C2678" t="str">
        <f>IF((ValuesFromComPort!C2678)&lt;&gt;"",((((ValuesFromComPort!C2678)-(Calculated!$C$2))/1.28)/320),"")</f>
        <v/>
      </c>
      <c r="D2678" t="str">
        <f>IF((ValuesFromComPort!D2678)&lt;&gt;"",((((ValuesFromComPort!D2678)-(Calculated!$D$2))/1.28)/80),"")</f>
        <v/>
      </c>
      <c r="E2678" t="str">
        <f>IF((ValuesFromComPort!F2678)&lt;&gt;"",((((ValuesFromComPort!F2678)-(Calculated!$E$2))/1.28)/80),"")</f>
        <v/>
      </c>
      <c r="F2678" t="str">
        <f>IF((ValuesFromComPort!H2678)&lt;&gt;"",((((ValuesFromComPort!H2678)-(Calculated!$F$2))/1.28)/3.2),"")</f>
        <v/>
      </c>
      <c r="G2678" t="str">
        <f>IF((ValuesFromComPort!I2678)&lt;&gt;"",((((ValuesFromComPort!I2678)-$G$2)*0.015625)/0.3),"")</f>
        <v/>
      </c>
      <c r="H2678" t="str">
        <f>IF((ValuesFromComPort!J2678)&lt;&gt;"",((((ValuesFromComPort!J2678)-(Calculated!$H$2))/1.28)*3.2),"")</f>
        <v/>
      </c>
      <c r="I2678" t="str">
        <f>IF((ValuesFromComPort!K2678)&lt;&gt;"",((((ValuesFromComPort!K2678)-(Calculated!$I$2))/1.28)/64),"")</f>
        <v/>
      </c>
      <c r="J2678" t="str">
        <f>IF((ValuesFromComPort!M2678)&lt;&gt;"",((((ValuesFromComPort!M2678)-(Calculated!$J$2))/1.28)/800),"")</f>
        <v/>
      </c>
      <c r="K2678" t="str">
        <f>IF((ValuesFromComPort!N2678)&lt;&gt;"",(((ValuesFromComPort!N2678)-(Calculated!$K$2))/1.28/3200),"")</f>
        <v/>
      </c>
      <c r="L2678" t="str">
        <f>IF((ValuesFromComPort!O2678)&lt;&gt;"",((((ValuesFromComPort!O2678)-(Calculated!$L$2))/1.28)/3.2),"")</f>
        <v/>
      </c>
      <c r="M2678" t="str">
        <f>IF((ValuesFromComPort!P2678)&lt;&gt;"",((((ValuesFromComPort!P2678)-(Calculated!$M$2))/1.28)/16),"")</f>
        <v/>
      </c>
      <c r="N2678" t="str">
        <f>IF((ValuesFromComPort!Q2678)&lt;&gt;"",((((ValuesFromComPort!Q2678)-(Calculated!$N$2))/1.28)/160),"")</f>
        <v/>
      </c>
      <c r="O2678" t="str">
        <f>IF((ValuesFromComPort!AA2678)&lt;&gt;"",(ValuesFromComPort!AA2678),"")</f>
        <v/>
      </c>
      <c r="P2678" t="str">
        <f>IF((ValuesFromComPort!AB2678)&lt;&gt;"",((_xlfn.BITAND((ValuesFromComPort!AB2678),1))*(ValuesFromComPort!AA2678)*1)+100*(_xlfn.BITAND((ValuesFromComPort!AB2678),1)),"")</f>
        <v/>
      </c>
      <c r="Q2678" t="str">
        <f>IF((ValuesFromComPort!AB2678)&lt;&gt;"",((_xlfn.BITAND((ValuesFromComPort!AB2678),2))/2)*50,"")</f>
        <v/>
      </c>
      <c r="R2678" t="str">
        <f>IF((ValuesFromComPort!AB2678)&lt;&gt;"",((_xlfn.BITAND((ValuesFromComPort!AB2678),4))/4)*60,"")</f>
        <v/>
      </c>
      <c r="S2678" t="str">
        <f>IF((ValuesFromComPort!AB2678)&lt;&gt;"",((_xlfn.BITAND((ValuesFromComPort!AB2678),32))/32)*70,"")</f>
        <v/>
      </c>
    </row>
    <row r="2679" spans="2:19" x14ac:dyDescent="0.25">
      <c r="B2679" t="str">
        <f>IF((ValuesFromComPort!B2679)&lt;&gt;"",((((ValuesFromComPort!B2679)-(Calculated!$B$2))/1.28)/320),"")</f>
        <v/>
      </c>
      <c r="C2679" t="str">
        <f>IF((ValuesFromComPort!C2679)&lt;&gt;"",((((ValuesFromComPort!C2679)-(Calculated!$C$2))/1.28)/320),"")</f>
        <v/>
      </c>
      <c r="D2679" t="str">
        <f>IF((ValuesFromComPort!D2679)&lt;&gt;"",((((ValuesFromComPort!D2679)-(Calculated!$D$2))/1.28)/80),"")</f>
        <v/>
      </c>
      <c r="E2679" t="str">
        <f>IF((ValuesFromComPort!F2679)&lt;&gt;"",((((ValuesFromComPort!F2679)-(Calculated!$E$2))/1.28)/80),"")</f>
        <v/>
      </c>
      <c r="F2679" t="str">
        <f>IF((ValuesFromComPort!H2679)&lt;&gt;"",((((ValuesFromComPort!H2679)-(Calculated!$F$2))/1.28)/3.2),"")</f>
        <v/>
      </c>
      <c r="G2679" t="str">
        <f>IF((ValuesFromComPort!I2679)&lt;&gt;"",((((ValuesFromComPort!I2679)-$G$2)*0.015625)/0.3),"")</f>
        <v/>
      </c>
      <c r="H2679" t="str">
        <f>IF((ValuesFromComPort!J2679)&lt;&gt;"",((((ValuesFromComPort!J2679)-(Calculated!$H$2))/1.28)*3.2),"")</f>
        <v/>
      </c>
      <c r="I2679" t="str">
        <f>IF((ValuesFromComPort!K2679)&lt;&gt;"",((((ValuesFromComPort!K2679)-(Calculated!$I$2))/1.28)/64),"")</f>
        <v/>
      </c>
      <c r="J2679" t="str">
        <f>IF((ValuesFromComPort!M2679)&lt;&gt;"",((((ValuesFromComPort!M2679)-(Calculated!$J$2))/1.28)/800),"")</f>
        <v/>
      </c>
      <c r="K2679" t="str">
        <f>IF((ValuesFromComPort!N2679)&lt;&gt;"",(((ValuesFromComPort!N2679)-(Calculated!$K$2))/1.28/3200),"")</f>
        <v/>
      </c>
      <c r="L2679" t="str">
        <f>IF((ValuesFromComPort!O2679)&lt;&gt;"",((((ValuesFromComPort!O2679)-(Calculated!$L$2))/1.28)/3.2),"")</f>
        <v/>
      </c>
      <c r="M2679" t="str">
        <f>IF((ValuesFromComPort!P2679)&lt;&gt;"",((((ValuesFromComPort!P2679)-(Calculated!$M$2))/1.28)/16),"")</f>
        <v/>
      </c>
      <c r="N2679" t="str">
        <f>IF((ValuesFromComPort!Q2679)&lt;&gt;"",((((ValuesFromComPort!Q2679)-(Calculated!$N$2))/1.28)/160),"")</f>
        <v/>
      </c>
      <c r="O2679" t="str">
        <f>IF((ValuesFromComPort!AA2679)&lt;&gt;"",(ValuesFromComPort!AA2679),"")</f>
        <v/>
      </c>
      <c r="P2679" t="str">
        <f>IF((ValuesFromComPort!AB2679)&lt;&gt;"",((_xlfn.BITAND((ValuesFromComPort!AB2679),1))*(ValuesFromComPort!AA2679)*1)+100*(_xlfn.BITAND((ValuesFromComPort!AB2679),1)),"")</f>
        <v/>
      </c>
      <c r="Q2679" t="str">
        <f>IF((ValuesFromComPort!AB2679)&lt;&gt;"",((_xlfn.BITAND((ValuesFromComPort!AB2679),2))/2)*50,"")</f>
        <v/>
      </c>
      <c r="R2679" t="str">
        <f>IF((ValuesFromComPort!AB2679)&lt;&gt;"",((_xlfn.BITAND((ValuesFromComPort!AB2679),4))/4)*60,"")</f>
        <v/>
      </c>
      <c r="S2679" t="str">
        <f>IF((ValuesFromComPort!AB2679)&lt;&gt;"",((_xlfn.BITAND((ValuesFromComPort!AB2679),32))/32)*70,"")</f>
        <v/>
      </c>
    </row>
    <row r="2680" spans="2:19" x14ac:dyDescent="0.25">
      <c r="B2680" t="str">
        <f>IF((ValuesFromComPort!B2680)&lt;&gt;"",((((ValuesFromComPort!B2680)-(Calculated!$B$2))/1.28)/320),"")</f>
        <v/>
      </c>
      <c r="C2680" t="str">
        <f>IF((ValuesFromComPort!C2680)&lt;&gt;"",((((ValuesFromComPort!C2680)-(Calculated!$C$2))/1.28)/320),"")</f>
        <v/>
      </c>
      <c r="D2680" t="str">
        <f>IF((ValuesFromComPort!D2680)&lt;&gt;"",((((ValuesFromComPort!D2680)-(Calculated!$D$2))/1.28)/80),"")</f>
        <v/>
      </c>
      <c r="E2680" t="str">
        <f>IF((ValuesFromComPort!F2680)&lt;&gt;"",((((ValuesFromComPort!F2680)-(Calculated!$E$2))/1.28)/80),"")</f>
        <v/>
      </c>
      <c r="F2680" t="str">
        <f>IF((ValuesFromComPort!H2680)&lt;&gt;"",((((ValuesFromComPort!H2680)-(Calculated!$F$2))/1.28)/3.2),"")</f>
        <v/>
      </c>
      <c r="G2680" t="str">
        <f>IF((ValuesFromComPort!I2680)&lt;&gt;"",((((ValuesFromComPort!I2680)-$G$2)*0.015625)/0.3),"")</f>
        <v/>
      </c>
      <c r="H2680" t="str">
        <f>IF((ValuesFromComPort!J2680)&lt;&gt;"",((((ValuesFromComPort!J2680)-(Calculated!$H$2))/1.28)*3.2),"")</f>
        <v/>
      </c>
      <c r="I2680" t="str">
        <f>IF((ValuesFromComPort!K2680)&lt;&gt;"",((((ValuesFromComPort!K2680)-(Calculated!$I$2))/1.28)/64),"")</f>
        <v/>
      </c>
      <c r="J2680" t="str">
        <f>IF((ValuesFromComPort!M2680)&lt;&gt;"",((((ValuesFromComPort!M2680)-(Calculated!$J$2))/1.28)/800),"")</f>
        <v/>
      </c>
      <c r="K2680" t="str">
        <f>IF((ValuesFromComPort!N2680)&lt;&gt;"",(((ValuesFromComPort!N2680)-(Calculated!$K$2))/1.28/3200),"")</f>
        <v/>
      </c>
      <c r="L2680" t="str">
        <f>IF((ValuesFromComPort!O2680)&lt;&gt;"",((((ValuesFromComPort!O2680)-(Calculated!$L$2))/1.28)/3.2),"")</f>
        <v/>
      </c>
      <c r="M2680" t="str">
        <f>IF((ValuesFromComPort!P2680)&lt;&gt;"",((((ValuesFromComPort!P2680)-(Calculated!$M$2))/1.28)/16),"")</f>
        <v/>
      </c>
      <c r="N2680" t="str">
        <f>IF((ValuesFromComPort!Q2680)&lt;&gt;"",((((ValuesFromComPort!Q2680)-(Calculated!$N$2))/1.28)/160),"")</f>
        <v/>
      </c>
      <c r="O2680" t="str">
        <f>IF((ValuesFromComPort!AA2680)&lt;&gt;"",(ValuesFromComPort!AA2680),"")</f>
        <v/>
      </c>
      <c r="P2680" t="str">
        <f>IF((ValuesFromComPort!AB2680)&lt;&gt;"",((_xlfn.BITAND((ValuesFromComPort!AB2680),1))*(ValuesFromComPort!AA2680)*1)+100*(_xlfn.BITAND((ValuesFromComPort!AB2680),1)),"")</f>
        <v/>
      </c>
      <c r="Q2680" t="str">
        <f>IF((ValuesFromComPort!AB2680)&lt;&gt;"",((_xlfn.BITAND((ValuesFromComPort!AB2680),2))/2)*50,"")</f>
        <v/>
      </c>
      <c r="R2680" t="str">
        <f>IF((ValuesFromComPort!AB2680)&lt;&gt;"",((_xlfn.BITAND((ValuesFromComPort!AB2680),4))/4)*60,"")</f>
        <v/>
      </c>
      <c r="S2680" t="str">
        <f>IF((ValuesFromComPort!AB2680)&lt;&gt;"",((_xlfn.BITAND((ValuesFromComPort!AB2680),32))/32)*70,"")</f>
        <v/>
      </c>
    </row>
    <row r="2681" spans="2:19" x14ac:dyDescent="0.25">
      <c r="B2681" t="str">
        <f>IF((ValuesFromComPort!B2681)&lt;&gt;"",((((ValuesFromComPort!B2681)-(Calculated!$B$2))/1.28)/320),"")</f>
        <v/>
      </c>
      <c r="C2681" t="str">
        <f>IF((ValuesFromComPort!C2681)&lt;&gt;"",((((ValuesFromComPort!C2681)-(Calculated!$C$2))/1.28)/320),"")</f>
        <v/>
      </c>
      <c r="D2681" t="str">
        <f>IF((ValuesFromComPort!D2681)&lt;&gt;"",((((ValuesFromComPort!D2681)-(Calculated!$D$2))/1.28)/80),"")</f>
        <v/>
      </c>
      <c r="E2681" t="str">
        <f>IF((ValuesFromComPort!F2681)&lt;&gt;"",((((ValuesFromComPort!F2681)-(Calculated!$E$2))/1.28)/80),"")</f>
        <v/>
      </c>
      <c r="F2681" t="str">
        <f>IF((ValuesFromComPort!H2681)&lt;&gt;"",((((ValuesFromComPort!H2681)-(Calculated!$F$2))/1.28)/3.2),"")</f>
        <v/>
      </c>
      <c r="G2681" t="str">
        <f>IF((ValuesFromComPort!I2681)&lt;&gt;"",((((ValuesFromComPort!I2681)-$G$2)*0.015625)/0.3),"")</f>
        <v/>
      </c>
      <c r="H2681" t="str">
        <f>IF((ValuesFromComPort!J2681)&lt;&gt;"",((((ValuesFromComPort!J2681)-(Calculated!$H$2))/1.28)*3.2),"")</f>
        <v/>
      </c>
      <c r="I2681" t="str">
        <f>IF((ValuesFromComPort!K2681)&lt;&gt;"",((((ValuesFromComPort!K2681)-(Calculated!$I$2))/1.28)/64),"")</f>
        <v/>
      </c>
      <c r="J2681" t="str">
        <f>IF((ValuesFromComPort!M2681)&lt;&gt;"",((((ValuesFromComPort!M2681)-(Calculated!$J$2))/1.28)/800),"")</f>
        <v/>
      </c>
      <c r="K2681" t="str">
        <f>IF((ValuesFromComPort!N2681)&lt;&gt;"",(((ValuesFromComPort!N2681)-(Calculated!$K$2))/1.28/3200),"")</f>
        <v/>
      </c>
      <c r="L2681" t="str">
        <f>IF((ValuesFromComPort!O2681)&lt;&gt;"",((((ValuesFromComPort!O2681)-(Calculated!$L$2))/1.28)/3.2),"")</f>
        <v/>
      </c>
      <c r="M2681" t="str">
        <f>IF((ValuesFromComPort!P2681)&lt;&gt;"",((((ValuesFromComPort!P2681)-(Calculated!$M$2))/1.28)/16),"")</f>
        <v/>
      </c>
      <c r="N2681" t="str">
        <f>IF((ValuesFromComPort!Q2681)&lt;&gt;"",((((ValuesFromComPort!Q2681)-(Calculated!$N$2))/1.28)/160),"")</f>
        <v/>
      </c>
      <c r="O2681" t="str">
        <f>IF((ValuesFromComPort!AA2681)&lt;&gt;"",(ValuesFromComPort!AA2681),"")</f>
        <v/>
      </c>
      <c r="P2681" t="str">
        <f>IF((ValuesFromComPort!AB2681)&lt;&gt;"",((_xlfn.BITAND((ValuesFromComPort!AB2681),1))*(ValuesFromComPort!AA2681)*1)+100*(_xlfn.BITAND((ValuesFromComPort!AB2681),1)),"")</f>
        <v/>
      </c>
      <c r="Q2681" t="str">
        <f>IF((ValuesFromComPort!AB2681)&lt;&gt;"",((_xlfn.BITAND((ValuesFromComPort!AB2681),2))/2)*50,"")</f>
        <v/>
      </c>
      <c r="R2681" t="str">
        <f>IF((ValuesFromComPort!AB2681)&lt;&gt;"",((_xlfn.BITAND((ValuesFromComPort!AB2681),4))/4)*60,"")</f>
        <v/>
      </c>
      <c r="S2681" t="str">
        <f>IF((ValuesFromComPort!AB2681)&lt;&gt;"",((_xlfn.BITAND((ValuesFromComPort!AB2681),32))/32)*70,"")</f>
        <v/>
      </c>
    </row>
    <row r="2682" spans="2:19" x14ac:dyDescent="0.25">
      <c r="B2682" t="str">
        <f>IF((ValuesFromComPort!B2682)&lt;&gt;"",((((ValuesFromComPort!B2682)-(Calculated!$B$2))/1.28)/320),"")</f>
        <v/>
      </c>
      <c r="C2682" t="str">
        <f>IF((ValuesFromComPort!C2682)&lt;&gt;"",((((ValuesFromComPort!C2682)-(Calculated!$C$2))/1.28)/320),"")</f>
        <v/>
      </c>
      <c r="D2682" t="str">
        <f>IF((ValuesFromComPort!D2682)&lt;&gt;"",((((ValuesFromComPort!D2682)-(Calculated!$D$2))/1.28)/80),"")</f>
        <v/>
      </c>
      <c r="E2682" t="str">
        <f>IF((ValuesFromComPort!F2682)&lt;&gt;"",((((ValuesFromComPort!F2682)-(Calculated!$E$2))/1.28)/80),"")</f>
        <v/>
      </c>
      <c r="F2682" t="str">
        <f>IF((ValuesFromComPort!H2682)&lt;&gt;"",((((ValuesFromComPort!H2682)-(Calculated!$F$2))/1.28)/3.2),"")</f>
        <v/>
      </c>
      <c r="G2682" t="str">
        <f>IF((ValuesFromComPort!I2682)&lt;&gt;"",((((ValuesFromComPort!I2682)-$G$2)*0.015625)/0.3),"")</f>
        <v/>
      </c>
      <c r="H2682" t="str">
        <f>IF((ValuesFromComPort!J2682)&lt;&gt;"",((((ValuesFromComPort!J2682)-(Calculated!$H$2))/1.28)*3.2),"")</f>
        <v/>
      </c>
      <c r="I2682" t="str">
        <f>IF((ValuesFromComPort!K2682)&lt;&gt;"",((((ValuesFromComPort!K2682)-(Calculated!$I$2))/1.28)/64),"")</f>
        <v/>
      </c>
      <c r="J2682" t="str">
        <f>IF((ValuesFromComPort!M2682)&lt;&gt;"",((((ValuesFromComPort!M2682)-(Calculated!$J$2))/1.28)/800),"")</f>
        <v/>
      </c>
      <c r="K2682" t="str">
        <f>IF((ValuesFromComPort!N2682)&lt;&gt;"",(((ValuesFromComPort!N2682)-(Calculated!$K$2))/1.28/3200),"")</f>
        <v/>
      </c>
      <c r="L2682" t="str">
        <f>IF((ValuesFromComPort!O2682)&lt;&gt;"",((((ValuesFromComPort!O2682)-(Calculated!$L$2))/1.28)/3.2),"")</f>
        <v/>
      </c>
      <c r="M2682" t="str">
        <f>IF((ValuesFromComPort!P2682)&lt;&gt;"",((((ValuesFromComPort!P2682)-(Calculated!$M$2))/1.28)/16),"")</f>
        <v/>
      </c>
      <c r="N2682" t="str">
        <f>IF((ValuesFromComPort!Q2682)&lt;&gt;"",((((ValuesFromComPort!Q2682)-(Calculated!$N$2))/1.28)/160),"")</f>
        <v/>
      </c>
      <c r="O2682" t="str">
        <f>IF((ValuesFromComPort!AA2682)&lt;&gt;"",(ValuesFromComPort!AA2682),"")</f>
        <v/>
      </c>
      <c r="P2682" t="str">
        <f>IF((ValuesFromComPort!AB2682)&lt;&gt;"",((_xlfn.BITAND((ValuesFromComPort!AB2682),1))*(ValuesFromComPort!AA2682)*1)+100*(_xlfn.BITAND((ValuesFromComPort!AB2682),1)),"")</f>
        <v/>
      </c>
      <c r="Q2682" t="str">
        <f>IF((ValuesFromComPort!AB2682)&lt;&gt;"",((_xlfn.BITAND((ValuesFromComPort!AB2682),2))/2)*50,"")</f>
        <v/>
      </c>
      <c r="R2682" t="str">
        <f>IF((ValuesFromComPort!AB2682)&lt;&gt;"",((_xlfn.BITAND((ValuesFromComPort!AB2682),4))/4)*60,"")</f>
        <v/>
      </c>
      <c r="S2682" t="str">
        <f>IF((ValuesFromComPort!AB2682)&lt;&gt;"",((_xlfn.BITAND((ValuesFromComPort!AB2682),32))/32)*70,"")</f>
        <v/>
      </c>
    </row>
    <row r="2683" spans="2:19" x14ac:dyDescent="0.25">
      <c r="B2683" t="str">
        <f>IF((ValuesFromComPort!B2683)&lt;&gt;"",((((ValuesFromComPort!B2683)-(Calculated!$B$2))/1.28)/320),"")</f>
        <v/>
      </c>
      <c r="C2683" t="str">
        <f>IF((ValuesFromComPort!C2683)&lt;&gt;"",((((ValuesFromComPort!C2683)-(Calculated!$C$2))/1.28)/320),"")</f>
        <v/>
      </c>
      <c r="D2683" t="str">
        <f>IF((ValuesFromComPort!D2683)&lt;&gt;"",((((ValuesFromComPort!D2683)-(Calculated!$D$2))/1.28)/80),"")</f>
        <v/>
      </c>
      <c r="E2683" t="str">
        <f>IF((ValuesFromComPort!F2683)&lt;&gt;"",((((ValuesFromComPort!F2683)-(Calculated!$E$2))/1.28)/80),"")</f>
        <v/>
      </c>
      <c r="F2683" t="str">
        <f>IF((ValuesFromComPort!H2683)&lt;&gt;"",((((ValuesFromComPort!H2683)-(Calculated!$F$2))/1.28)/3.2),"")</f>
        <v/>
      </c>
      <c r="G2683" t="str">
        <f>IF((ValuesFromComPort!I2683)&lt;&gt;"",((((ValuesFromComPort!I2683)-$G$2)*0.015625)/0.3),"")</f>
        <v/>
      </c>
      <c r="H2683" t="str">
        <f>IF((ValuesFromComPort!J2683)&lt;&gt;"",((((ValuesFromComPort!J2683)-(Calculated!$H$2))/1.28)*3.2),"")</f>
        <v/>
      </c>
      <c r="I2683" t="str">
        <f>IF((ValuesFromComPort!K2683)&lt;&gt;"",((((ValuesFromComPort!K2683)-(Calculated!$I$2))/1.28)/64),"")</f>
        <v/>
      </c>
      <c r="J2683" t="str">
        <f>IF((ValuesFromComPort!M2683)&lt;&gt;"",((((ValuesFromComPort!M2683)-(Calculated!$J$2))/1.28)/800),"")</f>
        <v/>
      </c>
      <c r="K2683" t="str">
        <f>IF((ValuesFromComPort!N2683)&lt;&gt;"",(((ValuesFromComPort!N2683)-(Calculated!$K$2))/1.28/3200),"")</f>
        <v/>
      </c>
      <c r="L2683" t="str">
        <f>IF((ValuesFromComPort!O2683)&lt;&gt;"",((((ValuesFromComPort!O2683)-(Calculated!$L$2))/1.28)/3.2),"")</f>
        <v/>
      </c>
      <c r="M2683" t="str">
        <f>IF((ValuesFromComPort!P2683)&lt;&gt;"",((((ValuesFromComPort!P2683)-(Calculated!$M$2))/1.28)/16),"")</f>
        <v/>
      </c>
      <c r="N2683" t="str">
        <f>IF((ValuesFromComPort!Q2683)&lt;&gt;"",((((ValuesFromComPort!Q2683)-(Calculated!$N$2))/1.28)/160),"")</f>
        <v/>
      </c>
      <c r="O2683" t="str">
        <f>IF((ValuesFromComPort!AA2683)&lt;&gt;"",(ValuesFromComPort!AA2683),"")</f>
        <v/>
      </c>
      <c r="P2683" t="str">
        <f>IF((ValuesFromComPort!AB2683)&lt;&gt;"",((_xlfn.BITAND((ValuesFromComPort!AB2683),1))*(ValuesFromComPort!AA2683)*1)+100*(_xlfn.BITAND((ValuesFromComPort!AB2683),1)),"")</f>
        <v/>
      </c>
      <c r="Q2683" t="str">
        <f>IF((ValuesFromComPort!AB2683)&lt;&gt;"",((_xlfn.BITAND((ValuesFromComPort!AB2683),2))/2)*50,"")</f>
        <v/>
      </c>
      <c r="R2683" t="str">
        <f>IF((ValuesFromComPort!AB2683)&lt;&gt;"",((_xlfn.BITAND((ValuesFromComPort!AB2683),4))/4)*60,"")</f>
        <v/>
      </c>
      <c r="S2683" t="str">
        <f>IF((ValuesFromComPort!AB2683)&lt;&gt;"",((_xlfn.BITAND((ValuesFromComPort!AB2683),32))/32)*70,"")</f>
        <v/>
      </c>
    </row>
    <row r="2684" spans="2:19" x14ac:dyDescent="0.25">
      <c r="B2684" t="str">
        <f>IF((ValuesFromComPort!B2684)&lt;&gt;"",((((ValuesFromComPort!B2684)-(Calculated!$B$2))/1.28)/320),"")</f>
        <v/>
      </c>
      <c r="C2684" t="str">
        <f>IF((ValuesFromComPort!C2684)&lt;&gt;"",((((ValuesFromComPort!C2684)-(Calculated!$C$2))/1.28)/320),"")</f>
        <v/>
      </c>
      <c r="D2684" t="str">
        <f>IF((ValuesFromComPort!D2684)&lt;&gt;"",((((ValuesFromComPort!D2684)-(Calculated!$D$2))/1.28)/80),"")</f>
        <v/>
      </c>
      <c r="E2684" t="str">
        <f>IF((ValuesFromComPort!F2684)&lt;&gt;"",((((ValuesFromComPort!F2684)-(Calculated!$E$2))/1.28)/80),"")</f>
        <v/>
      </c>
      <c r="F2684" t="str">
        <f>IF((ValuesFromComPort!H2684)&lt;&gt;"",((((ValuesFromComPort!H2684)-(Calculated!$F$2))/1.28)/3.2),"")</f>
        <v/>
      </c>
      <c r="G2684" t="str">
        <f>IF((ValuesFromComPort!I2684)&lt;&gt;"",((((ValuesFromComPort!I2684)-$G$2)*0.015625)/0.3),"")</f>
        <v/>
      </c>
      <c r="H2684" t="str">
        <f>IF((ValuesFromComPort!J2684)&lt;&gt;"",((((ValuesFromComPort!J2684)-(Calculated!$H$2))/1.28)*3.2),"")</f>
        <v/>
      </c>
      <c r="I2684" t="str">
        <f>IF((ValuesFromComPort!K2684)&lt;&gt;"",((((ValuesFromComPort!K2684)-(Calculated!$I$2))/1.28)/64),"")</f>
        <v/>
      </c>
      <c r="J2684" t="str">
        <f>IF((ValuesFromComPort!M2684)&lt;&gt;"",((((ValuesFromComPort!M2684)-(Calculated!$J$2))/1.28)/800),"")</f>
        <v/>
      </c>
      <c r="K2684" t="str">
        <f>IF((ValuesFromComPort!N2684)&lt;&gt;"",(((ValuesFromComPort!N2684)-(Calculated!$K$2))/1.28/3200),"")</f>
        <v/>
      </c>
      <c r="L2684" t="str">
        <f>IF((ValuesFromComPort!O2684)&lt;&gt;"",((((ValuesFromComPort!O2684)-(Calculated!$L$2))/1.28)/3.2),"")</f>
        <v/>
      </c>
      <c r="M2684" t="str">
        <f>IF((ValuesFromComPort!P2684)&lt;&gt;"",((((ValuesFromComPort!P2684)-(Calculated!$M$2))/1.28)/16),"")</f>
        <v/>
      </c>
      <c r="N2684" t="str">
        <f>IF((ValuesFromComPort!Q2684)&lt;&gt;"",((((ValuesFromComPort!Q2684)-(Calculated!$N$2))/1.28)/160),"")</f>
        <v/>
      </c>
      <c r="O2684" t="str">
        <f>IF((ValuesFromComPort!AA2684)&lt;&gt;"",(ValuesFromComPort!AA2684),"")</f>
        <v/>
      </c>
      <c r="P2684" t="str">
        <f>IF((ValuesFromComPort!AB2684)&lt;&gt;"",((_xlfn.BITAND((ValuesFromComPort!AB2684),1))*(ValuesFromComPort!AA2684)*1)+100*(_xlfn.BITAND((ValuesFromComPort!AB2684),1)),"")</f>
        <v/>
      </c>
      <c r="Q2684" t="str">
        <f>IF((ValuesFromComPort!AB2684)&lt;&gt;"",((_xlfn.BITAND((ValuesFromComPort!AB2684),2))/2)*50,"")</f>
        <v/>
      </c>
      <c r="R2684" t="str">
        <f>IF((ValuesFromComPort!AB2684)&lt;&gt;"",((_xlfn.BITAND((ValuesFromComPort!AB2684),4))/4)*60,"")</f>
        <v/>
      </c>
      <c r="S2684" t="str">
        <f>IF((ValuesFromComPort!AB2684)&lt;&gt;"",((_xlfn.BITAND((ValuesFromComPort!AB2684),32))/32)*70,"")</f>
        <v/>
      </c>
    </row>
    <row r="2685" spans="2:19" x14ac:dyDescent="0.25">
      <c r="B2685" t="str">
        <f>IF((ValuesFromComPort!B2685)&lt;&gt;"",((((ValuesFromComPort!B2685)-(Calculated!$B$2))/1.28)/320),"")</f>
        <v/>
      </c>
      <c r="C2685" t="str">
        <f>IF((ValuesFromComPort!C2685)&lt;&gt;"",((((ValuesFromComPort!C2685)-(Calculated!$C$2))/1.28)/320),"")</f>
        <v/>
      </c>
      <c r="D2685" t="str">
        <f>IF((ValuesFromComPort!D2685)&lt;&gt;"",((((ValuesFromComPort!D2685)-(Calculated!$D$2))/1.28)/80),"")</f>
        <v/>
      </c>
      <c r="E2685" t="str">
        <f>IF((ValuesFromComPort!F2685)&lt;&gt;"",((((ValuesFromComPort!F2685)-(Calculated!$E$2))/1.28)/80),"")</f>
        <v/>
      </c>
      <c r="F2685" t="str">
        <f>IF((ValuesFromComPort!H2685)&lt;&gt;"",((((ValuesFromComPort!H2685)-(Calculated!$F$2))/1.28)/3.2),"")</f>
        <v/>
      </c>
      <c r="G2685" t="str">
        <f>IF((ValuesFromComPort!I2685)&lt;&gt;"",((((ValuesFromComPort!I2685)-$G$2)*0.015625)/0.3),"")</f>
        <v/>
      </c>
      <c r="H2685" t="str">
        <f>IF((ValuesFromComPort!J2685)&lt;&gt;"",((((ValuesFromComPort!J2685)-(Calculated!$H$2))/1.28)*3.2),"")</f>
        <v/>
      </c>
      <c r="I2685" t="str">
        <f>IF((ValuesFromComPort!K2685)&lt;&gt;"",((((ValuesFromComPort!K2685)-(Calculated!$I$2))/1.28)/64),"")</f>
        <v/>
      </c>
      <c r="J2685" t="str">
        <f>IF((ValuesFromComPort!M2685)&lt;&gt;"",((((ValuesFromComPort!M2685)-(Calculated!$J$2))/1.28)/800),"")</f>
        <v/>
      </c>
      <c r="K2685" t="str">
        <f>IF((ValuesFromComPort!N2685)&lt;&gt;"",(((ValuesFromComPort!N2685)-(Calculated!$K$2))/1.28/3200),"")</f>
        <v/>
      </c>
      <c r="L2685" t="str">
        <f>IF((ValuesFromComPort!O2685)&lt;&gt;"",((((ValuesFromComPort!O2685)-(Calculated!$L$2))/1.28)/3.2),"")</f>
        <v/>
      </c>
      <c r="M2685" t="str">
        <f>IF((ValuesFromComPort!P2685)&lt;&gt;"",((((ValuesFromComPort!P2685)-(Calculated!$M$2))/1.28)/16),"")</f>
        <v/>
      </c>
      <c r="N2685" t="str">
        <f>IF((ValuesFromComPort!Q2685)&lt;&gt;"",((((ValuesFromComPort!Q2685)-(Calculated!$N$2))/1.28)/160),"")</f>
        <v/>
      </c>
      <c r="O2685" t="str">
        <f>IF((ValuesFromComPort!AA2685)&lt;&gt;"",(ValuesFromComPort!AA2685),"")</f>
        <v/>
      </c>
      <c r="P2685" t="str">
        <f>IF((ValuesFromComPort!AB2685)&lt;&gt;"",((_xlfn.BITAND((ValuesFromComPort!AB2685),1))*(ValuesFromComPort!AA2685)*1)+100*(_xlfn.BITAND((ValuesFromComPort!AB2685),1)),"")</f>
        <v/>
      </c>
      <c r="Q2685" t="str">
        <f>IF((ValuesFromComPort!AB2685)&lt;&gt;"",((_xlfn.BITAND((ValuesFromComPort!AB2685),2))/2)*50,"")</f>
        <v/>
      </c>
      <c r="R2685" t="str">
        <f>IF((ValuesFromComPort!AB2685)&lt;&gt;"",((_xlfn.BITAND((ValuesFromComPort!AB2685),4))/4)*60,"")</f>
        <v/>
      </c>
      <c r="S2685" t="str">
        <f>IF((ValuesFromComPort!AB2685)&lt;&gt;"",((_xlfn.BITAND((ValuesFromComPort!AB2685),32))/32)*70,"")</f>
        <v/>
      </c>
    </row>
    <row r="2686" spans="2:19" x14ac:dyDescent="0.25">
      <c r="B2686" t="str">
        <f>IF((ValuesFromComPort!B2686)&lt;&gt;"",((((ValuesFromComPort!B2686)-(Calculated!$B$2))/1.28)/320),"")</f>
        <v/>
      </c>
      <c r="C2686" t="str">
        <f>IF((ValuesFromComPort!C2686)&lt;&gt;"",((((ValuesFromComPort!C2686)-(Calculated!$C$2))/1.28)/320),"")</f>
        <v/>
      </c>
      <c r="D2686" t="str">
        <f>IF((ValuesFromComPort!D2686)&lt;&gt;"",((((ValuesFromComPort!D2686)-(Calculated!$D$2))/1.28)/80),"")</f>
        <v/>
      </c>
      <c r="E2686" t="str">
        <f>IF((ValuesFromComPort!F2686)&lt;&gt;"",((((ValuesFromComPort!F2686)-(Calculated!$E$2))/1.28)/80),"")</f>
        <v/>
      </c>
      <c r="F2686" t="str">
        <f>IF((ValuesFromComPort!H2686)&lt;&gt;"",((((ValuesFromComPort!H2686)-(Calculated!$F$2))/1.28)/3.2),"")</f>
        <v/>
      </c>
      <c r="G2686" t="str">
        <f>IF((ValuesFromComPort!I2686)&lt;&gt;"",((((ValuesFromComPort!I2686)-$G$2)*0.015625)/0.3),"")</f>
        <v/>
      </c>
      <c r="H2686" t="str">
        <f>IF((ValuesFromComPort!J2686)&lt;&gt;"",((((ValuesFromComPort!J2686)-(Calculated!$H$2))/1.28)*3.2),"")</f>
        <v/>
      </c>
      <c r="I2686" t="str">
        <f>IF((ValuesFromComPort!K2686)&lt;&gt;"",((((ValuesFromComPort!K2686)-(Calculated!$I$2))/1.28)/64),"")</f>
        <v/>
      </c>
      <c r="J2686" t="str">
        <f>IF((ValuesFromComPort!M2686)&lt;&gt;"",((((ValuesFromComPort!M2686)-(Calculated!$J$2))/1.28)/800),"")</f>
        <v/>
      </c>
      <c r="K2686" t="str">
        <f>IF((ValuesFromComPort!N2686)&lt;&gt;"",(((ValuesFromComPort!N2686)-(Calculated!$K$2))/1.28/3200),"")</f>
        <v/>
      </c>
      <c r="L2686" t="str">
        <f>IF((ValuesFromComPort!O2686)&lt;&gt;"",((((ValuesFromComPort!O2686)-(Calculated!$L$2))/1.28)/3.2),"")</f>
        <v/>
      </c>
      <c r="M2686" t="str">
        <f>IF((ValuesFromComPort!P2686)&lt;&gt;"",((((ValuesFromComPort!P2686)-(Calculated!$M$2))/1.28)/16),"")</f>
        <v/>
      </c>
      <c r="N2686" t="str">
        <f>IF((ValuesFromComPort!Q2686)&lt;&gt;"",((((ValuesFromComPort!Q2686)-(Calculated!$N$2))/1.28)/160),"")</f>
        <v/>
      </c>
      <c r="O2686" t="str">
        <f>IF((ValuesFromComPort!AA2686)&lt;&gt;"",(ValuesFromComPort!AA2686),"")</f>
        <v/>
      </c>
      <c r="P2686" t="str">
        <f>IF((ValuesFromComPort!AB2686)&lt;&gt;"",((_xlfn.BITAND((ValuesFromComPort!AB2686),1))*(ValuesFromComPort!AA2686)*1)+100*(_xlfn.BITAND((ValuesFromComPort!AB2686),1)),"")</f>
        <v/>
      </c>
      <c r="Q2686" t="str">
        <f>IF((ValuesFromComPort!AB2686)&lt;&gt;"",((_xlfn.BITAND((ValuesFromComPort!AB2686),2))/2)*50,"")</f>
        <v/>
      </c>
      <c r="R2686" t="str">
        <f>IF((ValuesFromComPort!AB2686)&lt;&gt;"",((_xlfn.BITAND((ValuesFromComPort!AB2686),4))/4)*60,"")</f>
        <v/>
      </c>
      <c r="S2686" t="str">
        <f>IF((ValuesFromComPort!AB2686)&lt;&gt;"",((_xlfn.BITAND((ValuesFromComPort!AB2686),32))/32)*70,"")</f>
        <v/>
      </c>
    </row>
    <row r="2687" spans="2:19" x14ac:dyDescent="0.25">
      <c r="B2687" t="str">
        <f>IF((ValuesFromComPort!B2687)&lt;&gt;"",((((ValuesFromComPort!B2687)-(Calculated!$B$2))/1.28)/320),"")</f>
        <v/>
      </c>
      <c r="C2687" t="str">
        <f>IF((ValuesFromComPort!C2687)&lt;&gt;"",((((ValuesFromComPort!C2687)-(Calculated!$C$2))/1.28)/320),"")</f>
        <v/>
      </c>
      <c r="D2687" t="str">
        <f>IF((ValuesFromComPort!D2687)&lt;&gt;"",((((ValuesFromComPort!D2687)-(Calculated!$D$2))/1.28)/80),"")</f>
        <v/>
      </c>
      <c r="E2687" t="str">
        <f>IF((ValuesFromComPort!F2687)&lt;&gt;"",((((ValuesFromComPort!F2687)-(Calculated!$E$2))/1.28)/80),"")</f>
        <v/>
      </c>
      <c r="F2687" t="str">
        <f>IF((ValuesFromComPort!H2687)&lt;&gt;"",((((ValuesFromComPort!H2687)-(Calculated!$F$2))/1.28)/3.2),"")</f>
        <v/>
      </c>
      <c r="G2687" t="str">
        <f>IF((ValuesFromComPort!I2687)&lt;&gt;"",((((ValuesFromComPort!I2687)-$G$2)*0.015625)/0.3),"")</f>
        <v/>
      </c>
      <c r="H2687" t="str">
        <f>IF((ValuesFromComPort!J2687)&lt;&gt;"",((((ValuesFromComPort!J2687)-(Calculated!$H$2))/1.28)*3.2),"")</f>
        <v/>
      </c>
      <c r="I2687" t="str">
        <f>IF((ValuesFromComPort!K2687)&lt;&gt;"",((((ValuesFromComPort!K2687)-(Calculated!$I$2))/1.28)/64),"")</f>
        <v/>
      </c>
      <c r="J2687" t="str">
        <f>IF((ValuesFromComPort!M2687)&lt;&gt;"",((((ValuesFromComPort!M2687)-(Calculated!$J$2))/1.28)/800),"")</f>
        <v/>
      </c>
      <c r="K2687" t="str">
        <f>IF((ValuesFromComPort!N2687)&lt;&gt;"",(((ValuesFromComPort!N2687)-(Calculated!$K$2))/1.28/3200),"")</f>
        <v/>
      </c>
      <c r="L2687" t="str">
        <f>IF((ValuesFromComPort!O2687)&lt;&gt;"",((((ValuesFromComPort!O2687)-(Calculated!$L$2))/1.28)/3.2),"")</f>
        <v/>
      </c>
      <c r="M2687" t="str">
        <f>IF((ValuesFromComPort!P2687)&lt;&gt;"",((((ValuesFromComPort!P2687)-(Calculated!$M$2))/1.28)/16),"")</f>
        <v/>
      </c>
      <c r="N2687" t="str">
        <f>IF((ValuesFromComPort!Q2687)&lt;&gt;"",((((ValuesFromComPort!Q2687)-(Calculated!$N$2))/1.28)/160),"")</f>
        <v/>
      </c>
      <c r="O2687" t="str">
        <f>IF((ValuesFromComPort!AA2687)&lt;&gt;"",(ValuesFromComPort!AA2687),"")</f>
        <v/>
      </c>
      <c r="P2687" t="str">
        <f>IF((ValuesFromComPort!AB2687)&lt;&gt;"",((_xlfn.BITAND((ValuesFromComPort!AB2687),1))*(ValuesFromComPort!AA2687)*1)+100*(_xlfn.BITAND((ValuesFromComPort!AB2687),1)),"")</f>
        <v/>
      </c>
      <c r="Q2687" t="str">
        <f>IF((ValuesFromComPort!AB2687)&lt;&gt;"",((_xlfn.BITAND((ValuesFromComPort!AB2687),2))/2)*50,"")</f>
        <v/>
      </c>
      <c r="R2687" t="str">
        <f>IF((ValuesFromComPort!AB2687)&lt;&gt;"",((_xlfn.BITAND((ValuesFromComPort!AB2687),4))/4)*60,"")</f>
        <v/>
      </c>
      <c r="S2687" t="str">
        <f>IF((ValuesFromComPort!AB2687)&lt;&gt;"",((_xlfn.BITAND((ValuesFromComPort!AB2687),32))/32)*70,"")</f>
        <v/>
      </c>
    </row>
    <row r="2688" spans="2:19" x14ac:dyDescent="0.25">
      <c r="B2688" t="str">
        <f>IF((ValuesFromComPort!B2688)&lt;&gt;"",((((ValuesFromComPort!B2688)-(Calculated!$B$2))/1.28)/320),"")</f>
        <v/>
      </c>
      <c r="C2688" t="str">
        <f>IF((ValuesFromComPort!C2688)&lt;&gt;"",((((ValuesFromComPort!C2688)-(Calculated!$C$2))/1.28)/320),"")</f>
        <v/>
      </c>
      <c r="D2688" t="str">
        <f>IF((ValuesFromComPort!D2688)&lt;&gt;"",((((ValuesFromComPort!D2688)-(Calculated!$D$2))/1.28)/80),"")</f>
        <v/>
      </c>
      <c r="E2688" t="str">
        <f>IF((ValuesFromComPort!F2688)&lt;&gt;"",((((ValuesFromComPort!F2688)-(Calculated!$E$2))/1.28)/80),"")</f>
        <v/>
      </c>
      <c r="F2688" t="str">
        <f>IF((ValuesFromComPort!H2688)&lt;&gt;"",((((ValuesFromComPort!H2688)-(Calculated!$F$2))/1.28)/3.2),"")</f>
        <v/>
      </c>
      <c r="G2688" t="str">
        <f>IF((ValuesFromComPort!I2688)&lt;&gt;"",((((ValuesFromComPort!I2688)-$G$2)*0.015625)/0.3),"")</f>
        <v/>
      </c>
      <c r="H2688" t="str">
        <f>IF((ValuesFromComPort!J2688)&lt;&gt;"",((((ValuesFromComPort!J2688)-(Calculated!$H$2))/1.28)*3.2),"")</f>
        <v/>
      </c>
      <c r="I2688" t="str">
        <f>IF((ValuesFromComPort!K2688)&lt;&gt;"",((((ValuesFromComPort!K2688)-(Calculated!$I$2))/1.28)/64),"")</f>
        <v/>
      </c>
      <c r="J2688" t="str">
        <f>IF((ValuesFromComPort!M2688)&lt;&gt;"",((((ValuesFromComPort!M2688)-(Calculated!$J$2))/1.28)/800),"")</f>
        <v/>
      </c>
      <c r="K2688" t="str">
        <f>IF((ValuesFromComPort!N2688)&lt;&gt;"",(((ValuesFromComPort!N2688)-(Calculated!$K$2))/1.28/3200),"")</f>
        <v/>
      </c>
      <c r="L2688" t="str">
        <f>IF((ValuesFromComPort!O2688)&lt;&gt;"",((((ValuesFromComPort!O2688)-(Calculated!$L$2))/1.28)/3.2),"")</f>
        <v/>
      </c>
      <c r="M2688" t="str">
        <f>IF((ValuesFromComPort!P2688)&lt;&gt;"",((((ValuesFromComPort!P2688)-(Calculated!$M$2))/1.28)/16),"")</f>
        <v/>
      </c>
      <c r="N2688" t="str">
        <f>IF((ValuesFromComPort!Q2688)&lt;&gt;"",((((ValuesFromComPort!Q2688)-(Calculated!$N$2))/1.28)/160),"")</f>
        <v/>
      </c>
      <c r="O2688" t="str">
        <f>IF((ValuesFromComPort!AA2688)&lt;&gt;"",(ValuesFromComPort!AA2688),"")</f>
        <v/>
      </c>
      <c r="P2688" t="str">
        <f>IF((ValuesFromComPort!AB2688)&lt;&gt;"",((_xlfn.BITAND((ValuesFromComPort!AB2688),1))*(ValuesFromComPort!AA2688)*1)+100*(_xlfn.BITAND((ValuesFromComPort!AB2688),1)),"")</f>
        <v/>
      </c>
      <c r="Q2688" t="str">
        <f>IF((ValuesFromComPort!AB2688)&lt;&gt;"",((_xlfn.BITAND((ValuesFromComPort!AB2688),2))/2)*50,"")</f>
        <v/>
      </c>
      <c r="R2688" t="str">
        <f>IF((ValuesFromComPort!AB2688)&lt;&gt;"",((_xlfn.BITAND((ValuesFromComPort!AB2688),4))/4)*60,"")</f>
        <v/>
      </c>
      <c r="S2688" t="str">
        <f>IF((ValuesFromComPort!AB2688)&lt;&gt;"",((_xlfn.BITAND((ValuesFromComPort!AB2688),32))/32)*70,"")</f>
        <v/>
      </c>
    </row>
    <row r="2689" spans="2:19" x14ac:dyDescent="0.25">
      <c r="B2689" t="str">
        <f>IF((ValuesFromComPort!B2689)&lt;&gt;"",((((ValuesFromComPort!B2689)-(Calculated!$B$2))/1.28)/320),"")</f>
        <v/>
      </c>
      <c r="C2689" t="str">
        <f>IF((ValuesFromComPort!C2689)&lt;&gt;"",((((ValuesFromComPort!C2689)-(Calculated!$C$2))/1.28)/320),"")</f>
        <v/>
      </c>
      <c r="D2689" t="str">
        <f>IF((ValuesFromComPort!D2689)&lt;&gt;"",((((ValuesFromComPort!D2689)-(Calculated!$D$2))/1.28)/80),"")</f>
        <v/>
      </c>
      <c r="E2689" t="str">
        <f>IF((ValuesFromComPort!F2689)&lt;&gt;"",((((ValuesFromComPort!F2689)-(Calculated!$E$2))/1.28)/80),"")</f>
        <v/>
      </c>
      <c r="F2689" t="str">
        <f>IF((ValuesFromComPort!H2689)&lt;&gt;"",((((ValuesFromComPort!H2689)-(Calculated!$F$2))/1.28)/3.2),"")</f>
        <v/>
      </c>
      <c r="G2689" t="str">
        <f>IF((ValuesFromComPort!I2689)&lt;&gt;"",((((ValuesFromComPort!I2689)-$G$2)*0.015625)/0.3),"")</f>
        <v/>
      </c>
      <c r="H2689" t="str">
        <f>IF((ValuesFromComPort!J2689)&lt;&gt;"",((((ValuesFromComPort!J2689)-(Calculated!$H$2))/1.28)*3.2),"")</f>
        <v/>
      </c>
      <c r="I2689" t="str">
        <f>IF((ValuesFromComPort!K2689)&lt;&gt;"",((((ValuesFromComPort!K2689)-(Calculated!$I$2))/1.28)/64),"")</f>
        <v/>
      </c>
      <c r="J2689" t="str">
        <f>IF((ValuesFromComPort!M2689)&lt;&gt;"",((((ValuesFromComPort!M2689)-(Calculated!$J$2))/1.28)/800),"")</f>
        <v/>
      </c>
      <c r="K2689" t="str">
        <f>IF((ValuesFromComPort!N2689)&lt;&gt;"",(((ValuesFromComPort!N2689)-(Calculated!$K$2))/1.28/3200),"")</f>
        <v/>
      </c>
      <c r="L2689" t="str">
        <f>IF((ValuesFromComPort!O2689)&lt;&gt;"",((((ValuesFromComPort!O2689)-(Calculated!$L$2))/1.28)/3.2),"")</f>
        <v/>
      </c>
      <c r="M2689" t="str">
        <f>IF((ValuesFromComPort!P2689)&lt;&gt;"",((((ValuesFromComPort!P2689)-(Calculated!$M$2))/1.28)/16),"")</f>
        <v/>
      </c>
      <c r="N2689" t="str">
        <f>IF((ValuesFromComPort!Q2689)&lt;&gt;"",((((ValuesFromComPort!Q2689)-(Calculated!$N$2))/1.28)/160),"")</f>
        <v/>
      </c>
      <c r="O2689" t="str">
        <f>IF((ValuesFromComPort!AA2689)&lt;&gt;"",(ValuesFromComPort!AA2689),"")</f>
        <v/>
      </c>
      <c r="P2689" t="str">
        <f>IF((ValuesFromComPort!AB2689)&lt;&gt;"",((_xlfn.BITAND((ValuesFromComPort!AB2689),1))*(ValuesFromComPort!AA2689)*1)+100*(_xlfn.BITAND((ValuesFromComPort!AB2689),1)),"")</f>
        <v/>
      </c>
      <c r="Q2689" t="str">
        <f>IF((ValuesFromComPort!AB2689)&lt;&gt;"",((_xlfn.BITAND((ValuesFromComPort!AB2689),2))/2)*50,"")</f>
        <v/>
      </c>
      <c r="R2689" t="str">
        <f>IF((ValuesFromComPort!AB2689)&lt;&gt;"",((_xlfn.BITAND((ValuesFromComPort!AB2689),4))/4)*60,"")</f>
        <v/>
      </c>
      <c r="S2689" t="str">
        <f>IF((ValuesFromComPort!AB2689)&lt;&gt;"",((_xlfn.BITAND((ValuesFromComPort!AB2689),32))/32)*70,"")</f>
        <v/>
      </c>
    </row>
    <row r="2690" spans="2:19" x14ac:dyDescent="0.25">
      <c r="B2690" t="str">
        <f>IF((ValuesFromComPort!B2690)&lt;&gt;"",((((ValuesFromComPort!B2690)-(Calculated!$B$2))/1.28)/320),"")</f>
        <v/>
      </c>
      <c r="C2690" t="str">
        <f>IF((ValuesFromComPort!C2690)&lt;&gt;"",((((ValuesFromComPort!C2690)-(Calculated!$C$2))/1.28)/320),"")</f>
        <v/>
      </c>
      <c r="D2690" t="str">
        <f>IF((ValuesFromComPort!D2690)&lt;&gt;"",((((ValuesFromComPort!D2690)-(Calculated!$D$2))/1.28)/80),"")</f>
        <v/>
      </c>
      <c r="E2690" t="str">
        <f>IF((ValuesFromComPort!F2690)&lt;&gt;"",((((ValuesFromComPort!F2690)-(Calculated!$E$2))/1.28)/80),"")</f>
        <v/>
      </c>
      <c r="F2690" t="str">
        <f>IF((ValuesFromComPort!H2690)&lt;&gt;"",((((ValuesFromComPort!H2690)-(Calculated!$F$2))/1.28)/3.2),"")</f>
        <v/>
      </c>
      <c r="G2690" t="str">
        <f>IF((ValuesFromComPort!I2690)&lt;&gt;"",((((ValuesFromComPort!I2690)-$G$2)*0.015625)/0.3),"")</f>
        <v/>
      </c>
      <c r="H2690" t="str">
        <f>IF((ValuesFromComPort!J2690)&lt;&gt;"",((((ValuesFromComPort!J2690)-(Calculated!$H$2))/1.28)*3.2),"")</f>
        <v/>
      </c>
      <c r="I2690" t="str">
        <f>IF((ValuesFromComPort!K2690)&lt;&gt;"",((((ValuesFromComPort!K2690)-(Calculated!$I$2))/1.28)/64),"")</f>
        <v/>
      </c>
      <c r="J2690" t="str">
        <f>IF((ValuesFromComPort!M2690)&lt;&gt;"",((((ValuesFromComPort!M2690)-(Calculated!$J$2))/1.28)/800),"")</f>
        <v/>
      </c>
      <c r="K2690" t="str">
        <f>IF((ValuesFromComPort!N2690)&lt;&gt;"",(((ValuesFromComPort!N2690)-(Calculated!$K$2))/1.28/3200),"")</f>
        <v/>
      </c>
      <c r="L2690" t="str">
        <f>IF((ValuesFromComPort!O2690)&lt;&gt;"",((((ValuesFromComPort!O2690)-(Calculated!$L$2))/1.28)/3.2),"")</f>
        <v/>
      </c>
      <c r="M2690" t="str">
        <f>IF((ValuesFromComPort!P2690)&lt;&gt;"",((((ValuesFromComPort!P2690)-(Calculated!$M$2))/1.28)/16),"")</f>
        <v/>
      </c>
      <c r="N2690" t="str">
        <f>IF((ValuesFromComPort!Q2690)&lt;&gt;"",((((ValuesFromComPort!Q2690)-(Calculated!$N$2))/1.28)/160),"")</f>
        <v/>
      </c>
      <c r="O2690" t="str">
        <f>IF((ValuesFromComPort!AA2690)&lt;&gt;"",(ValuesFromComPort!AA2690),"")</f>
        <v/>
      </c>
      <c r="P2690" t="str">
        <f>IF((ValuesFromComPort!AB2690)&lt;&gt;"",((_xlfn.BITAND((ValuesFromComPort!AB2690),1))*(ValuesFromComPort!AA2690)*1)+100*(_xlfn.BITAND((ValuesFromComPort!AB2690),1)),"")</f>
        <v/>
      </c>
      <c r="Q2690" t="str">
        <f>IF((ValuesFromComPort!AB2690)&lt;&gt;"",((_xlfn.BITAND((ValuesFromComPort!AB2690),2))/2)*50,"")</f>
        <v/>
      </c>
      <c r="R2690" t="str">
        <f>IF((ValuesFromComPort!AB2690)&lt;&gt;"",((_xlfn.BITAND((ValuesFromComPort!AB2690),4))/4)*60,"")</f>
        <v/>
      </c>
      <c r="S2690" t="str">
        <f>IF((ValuesFromComPort!AB2690)&lt;&gt;"",((_xlfn.BITAND((ValuesFromComPort!AB2690),32))/32)*70,"")</f>
        <v/>
      </c>
    </row>
    <row r="2691" spans="2:19" x14ac:dyDescent="0.25">
      <c r="B2691" t="str">
        <f>IF((ValuesFromComPort!B2691)&lt;&gt;"",((((ValuesFromComPort!B2691)-(Calculated!$B$2))/1.28)/320),"")</f>
        <v/>
      </c>
      <c r="C2691" t="str">
        <f>IF((ValuesFromComPort!C2691)&lt;&gt;"",((((ValuesFromComPort!C2691)-(Calculated!$C$2))/1.28)/320),"")</f>
        <v/>
      </c>
      <c r="D2691" t="str">
        <f>IF((ValuesFromComPort!D2691)&lt;&gt;"",((((ValuesFromComPort!D2691)-(Calculated!$D$2))/1.28)/80),"")</f>
        <v/>
      </c>
      <c r="E2691" t="str">
        <f>IF((ValuesFromComPort!F2691)&lt;&gt;"",((((ValuesFromComPort!F2691)-(Calculated!$E$2))/1.28)/80),"")</f>
        <v/>
      </c>
      <c r="F2691" t="str">
        <f>IF((ValuesFromComPort!H2691)&lt;&gt;"",((((ValuesFromComPort!H2691)-(Calculated!$F$2))/1.28)/3.2),"")</f>
        <v/>
      </c>
      <c r="G2691" t="str">
        <f>IF((ValuesFromComPort!I2691)&lt;&gt;"",((((ValuesFromComPort!I2691)-$G$2)*0.015625)/0.3),"")</f>
        <v/>
      </c>
      <c r="H2691" t="str">
        <f>IF((ValuesFromComPort!J2691)&lt;&gt;"",((((ValuesFromComPort!J2691)-(Calculated!$H$2))/1.28)*3.2),"")</f>
        <v/>
      </c>
      <c r="I2691" t="str">
        <f>IF((ValuesFromComPort!K2691)&lt;&gt;"",((((ValuesFromComPort!K2691)-(Calculated!$I$2))/1.28)/64),"")</f>
        <v/>
      </c>
      <c r="J2691" t="str">
        <f>IF((ValuesFromComPort!M2691)&lt;&gt;"",((((ValuesFromComPort!M2691)-(Calculated!$J$2))/1.28)/800),"")</f>
        <v/>
      </c>
      <c r="K2691" t="str">
        <f>IF((ValuesFromComPort!N2691)&lt;&gt;"",(((ValuesFromComPort!N2691)-(Calculated!$K$2))/1.28/3200),"")</f>
        <v/>
      </c>
      <c r="L2691" t="str">
        <f>IF((ValuesFromComPort!O2691)&lt;&gt;"",((((ValuesFromComPort!O2691)-(Calculated!$L$2))/1.28)/3.2),"")</f>
        <v/>
      </c>
      <c r="M2691" t="str">
        <f>IF((ValuesFromComPort!P2691)&lt;&gt;"",((((ValuesFromComPort!P2691)-(Calculated!$M$2))/1.28)/16),"")</f>
        <v/>
      </c>
      <c r="N2691" t="str">
        <f>IF((ValuesFromComPort!Q2691)&lt;&gt;"",((((ValuesFromComPort!Q2691)-(Calculated!$N$2))/1.28)/160),"")</f>
        <v/>
      </c>
      <c r="O2691" t="str">
        <f>IF((ValuesFromComPort!AA2691)&lt;&gt;"",(ValuesFromComPort!AA2691),"")</f>
        <v/>
      </c>
      <c r="P2691" t="str">
        <f>IF((ValuesFromComPort!AB2691)&lt;&gt;"",((_xlfn.BITAND((ValuesFromComPort!AB2691),1))*(ValuesFromComPort!AA2691)*1)+100*(_xlfn.BITAND((ValuesFromComPort!AB2691),1)),"")</f>
        <v/>
      </c>
      <c r="Q2691" t="str">
        <f>IF((ValuesFromComPort!AB2691)&lt;&gt;"",((_xlfn.BITAND((ValuesFromComPort!AB2691),2))/2)*50,"")</f>
        <v/>
      </c>
      <c r="R2691" t="str">
        <f>IF((ValuesFromComPort!AB2691)&lt;&gt;"",((_xlfn.BITAND((ValuesFromComPort!AB2691),4))/4)*60,"")</f>
        <v/>
      </c>
      <c r="S2691" t="str">
        <f>IF((ValuesFromComPort!AB2691)&lt;&gt;"",((_xlfn.BITAND((ValuesFromComPort!AB2691),32))/32)*70,"")</f>
        <v/>
      </c>
    </row>
    <row r="2692" spans="2:19" x14ac:dyDescent="0.25">
      <c r="B2692" t="str">
        <f>IF((ValuesFromComPort!B2692)&lt;&gt;"",((((ValuesFromComPort!B2692)-(Calculated!$B$2))/1.28)/320),"")</f>
        <v/>
      </c>
      <c r="C2692" t="str">
        <f>IF((ValuesFromComPort!C2692)&lt;&gt;"",((((ValuesFromComPort!C2692)-(Calculated!$C$2))/1.28)/320),"")</f>
        <v/>
      </c>
      <c r="D2692" t="str">
        <f>IF((ValuesFromComPort!D2692)&lt;&gt;"",((((ValuesFromComPort!D2692)-(Calculated!$D$2))/1.28)/80),"")</f>
        <v/>
      </c>
      <c r="E2692" t="str">
        <f>IF((ValuesFromComPort!F2692)&lt;&gt;"",((((ValuesFromComPort!F2692)-(Calculated!$E$2))/1.28)/80),"")</f>
        <v/>
      </c>
      <c r="F2692" t="str">
        <f>IF((ValuesFromComPort!H2692)&lt;&gt;"",((((ValuesFromComPort!H2692)-(Calculated!$F$2))/1.28)/3.2),"")</f>
        <v/>
      </c>
      <c r="G2692" t="str">
        <f>IF((ValuesFromComPort!I2692)&lt;&gt;"",((((ValuesFromComPort!I2692)-$G$2)*0.015625)/0.3),"")</f>
        <v/>
      </c>
      <c r="H2692" t="str">
        <f>IF((ValuesFromComPort!J2692)&lt;&gt;"",((((ValuesFromComPort!J2692)-(Calculated!$H$2))/1.28)*3.2),"")</f>
        <v/>
      </c>
      <c r="I2692" t="str">
        <f>IF((ValuesFromComPort!K2692)&lt;&gt;"",((((ValuesFromComPort!K2692)-(Calculated!$I$2))/1.28)/64),"")</f>
        <v/>
      </c>
      <c r="J2692" t="str">
        <f>IF((ValuesFromComPort!M2692)&lt;&gt;"",((((ValuesFromComPort!M2692)-(Calculated!$J$2))/1.28)/800),"")</f>
        <v/>
      </c>
      <c r="K2692" t="str">
        <f>IF((ValuesFromComPort!N2692)&lt;&gt;"",(((ValuesFromComPort!N2692)-(Calculated!$K$2))/1.28/3200),"")</f>
        <v/>
      </c>
      <c r="L2692" t="str">
        <f>IF((ValuesFromComPort!O2692)&lt;&gt;"",((((ValuesFromComPort!O2692)-(Calculated!$L$2))/1.28)/3.2),"")</f>
        <v/>
      </c>
      <c r="M2692" t="str">
        <f>IF((ValuesFromComPort!P2692)&lt;&gt;"",((((ValuesFromComPort!P2692)-(Calculated!$M$2))/1.28)/16),"")</f>
        <v/>
      </c>
      <c r="N2692" t="str">
        <f>IF((ValuesFromComPort!Q2692)&lt;&gt;"",((((ValuesFromComPort!Q2692)-(Calculated!$N$2))/1.28)/160),"")</f>
        <v/>
      </c>
      <c r="O2692" t="str">
        <f>IF((ValuesFromComPort!AA2692)&lt;&gt;"",(ValuesFromComPort!AA2692),"")</f>
        <v/>
      </c>
      <c r="P2692" t="str">
        <f>IF((ValuesFromComPort!AB2692)&lt;&gt;"",((_xlfn.BITAND((ValuesFromComPort!AB2692),1))*(ValuesFromComPort!AA2692)*1)+100*(_xlfn.BITAND((ValuesFromComPort!AB2692),1)),"")</f>
        <v/>
      </c>
      <c r="Q2692" t="str">
        <f>IF((ValuesFromComPort!AB2692)&lt;&gt;"",((_xlfn.BITAND((ValuesFromComPort!AB2692),2))/2)*50,"")</f>
        <v/>
      </c>
      <c r="R2692" t="str">
        <f>IF((ValuesFromComPort!AB2692)&lt;&gt;"",((_xlfn.BITAND((ValuesFromComPort!AB2692),4))/4)*60,"")</f>
        <v/>
      </c>
      <c r="S2692" t="str">
        <f>IF((ValuesFromComPort!AB2692)&lt;&gt;"",((_xlfn.BITAND((ValuesFromComPort!AB2692),32))/32)*70,"")</f>
        <v/>
      </c>
    </row>
    <row r="2693" spans="2:19" x14ac:dyDescent="0.25">
      <c r="B2693" t="str">
        <f>IF((ValuesFromComPort!B2693)&lt;&gt;"",((((ValuesFromComPort!B2693)-(Calculated!$B$2))/1.28)/320),"")</f>
        <v/>
      </c>
      <c r="C2693" t="str">
        <f>IF((ValuesFromComPort!C2693)&lt;&gt;"",((((ValuesFromComPort!C2693)-(Calculated!$C$2))/1.28)/320),"")</f>
        <v/>
      </c>
      <c r="D2693" t="str">
        <f>IF((ValuesFromComPort!D2693)&lt;&gt;"",((((ValuesFromComPort!D2693)-(Calculated!$D$2))/1.28)/80),"")</f>
        <v/>
      </c>
      <c r="E2693" t="str">
        <f>IF((ValuesFromComPort!F2693)&lt;&gt;"",((((ValuesFromComPort!F2693)-(Calculated!$E$2))/1.28)/80),"")</f>
        <v/>
      </c>
      <c r="F2693" t="str">
        <f>IF((ValuesFromComPort!H2693)&lt;&gt;"",((((ValuesFromComPort!H2693)-(Calculated!$F$2))/1.28)/3.2),"")</f>
        <v/>
      </c>
      <c r="G2693" t="str">
        <f>IF((ValuesFromComPort!I2693)&lt;&gt;"",((((ValuesFromComPort!I2693)-$G$2)*0.015625)/0.3),"")</f>
        <v/>
      </c>
      <c r="H2693" t="str">
        <f>IF((ValuesFromComPort!J2693)&lt;&gt;"",((((ValuesFromComPort!J2693)-(Calculated!$H$2))/1.28)*3.2),"")</f>
        <v/>
      </c>
      <c r="I2693" t="str">
        <f>IF((ValuesFromComPort!K2693)&lt;&gt;"",((((ValuesFromComPort!K2693)-(Calculated!$I$2))/1.28)/64),"")</f>
        <v/>
      </c>
      <c r="J2693" t="str">
        <f>IF((ValuesFromComPort!M2693)&lt;&gt;"",((((ValuesFromComPort!M2693)-(Calculated!$J$2))/1.28)/800),"")</f>
        <v/>
      </c>
      <c r="K2693" t="str">
        <f>IF((ValuesFromComPort!N2693)&lt;&gt;"",(((ValuesFromComPort!N2693)-(Calculated!$K$2))/1.28/3200),"")</f>
        <v/>
      </c>
      <c r="L2693" t="str">
        <f>IF((ValuesFromComPort!O2693)&lt;&gt;"",((((ValuesFromComPort!O2693)-(Calculated!$L$2))/1.28)/3.2),"")</f>
        <v/>
      </c>
      <c r="M2693" t="str">
        <f>IF((ValuesFromComPort!P2693)&lt;&gt;"",((((ValuesFromComPort!P2693)-(Calculated!$M$2))/1.28)/16),"")</f>
        <v/>
      </c>
      <c r="N2693" t="str">
        <f>IF((ValuesFromComPort!Q2693)&lt;&gt;"",((((ValuesFromComPort!Q2693)-(Calculated!$N$2))/1.28)/160),"")</f>
        <v/>
      </c>
      <c r="O2693" t="str">
        <f>IF((ValuesFromComPort!AA2693)&lt;&gt;"",(ValuesFromComPort!AA2693),"")</f>
        <v/>
      </c>
      <c r="P2693" t="str">
        <f>IF((ValuesFromComPort!AB2693)&lt;&gt;"",((_xlfn.BITAND((ValuesFromComPort!AB2693),1))*(ValuesFromComPort!AA2693)*1)+100*(_xlfn.BITAND((ValuesFromComPort!AB2693),1)),"")</f>
        <v/>
      </c>
      <c r="Q2693" t="str">
        <f>IF((ValuesFromComPort!AB2693)&lt;&gt;"",((_xlfn.BITAND((ValuesFromComPort!AB2693),2))/2)*50,"")</f>
        <v/>
      </c>
      <c r="R2693" t="str">
        <f>IF((ValuesFromComPort!AB2693)&lt;&gt;"",((_xlfn.BITAND((ValuesFromComPort!AB2693),4))/4)*60,"")</f>
        <v/>
      </c>
      <c r="S2693" t="str">
        <f>IF((ValuesFromComPort!AB2693)&lt;&gt;"",((_xlfn.BITAND((ValuesFromComPort!AB2693),32))/32)*70,"")</f>
        <v/>
      </c>
    </row>
    <row r="2694" spans="2:19" x14ac:dyDescent="0.25">
      <c r="B2694" t="str">
        <f>IF((ValuesFromComPort!B2694)&lt;&gt;"",((((ValuesFromComPort!B2694)-(Calculated!$B$2))/1.28)/320),"")</f>
        <v/>
      </c>
      <c r="C2694" t="str">
        <f>IF((ValuesFromComPort!C2694)&lt;&gt;"",((((ValuesFromComPort!C2694)-(Calculated!$C$2))/1.28)/320),"")</f>
        <v/>
      </c>
      <c r="D2694" t="str">
        <f>IF((ValuesFromComPort!D2694)&lt;&gt;"",((((ValuesFromComPort!D2694)-(Calculated!$D$2))/1.28)/80),"")</f>
        <v/>
      </c>
      <c r="E2694" t="str">
        <f>IF((ValuesFromComPort!F2694)&lt;&gt;"",((((ValuesFromComPort!F2694)-(Calculated!$E$2))/1.28)/80),"")</f>
        <v/>
      </c>
      <c r="F2694" t="str">
        <f>IF((ValuesFromComPort!H2694)&lt;&gt;"",((((ValuesFromComPort!H2694)-(Calculated!$F$2))/1.28)/3.2),"")</f>
        <v/>
      </c>
      <c r="G2694" t="str">
        <f>IF((ValuesFromComPort!I2694)&lt;&gt;"",((((ValuesFromComPort!I2694)-$G$2)*0.015625)/0.3),"")</f>
        <v/>
      </c>
      <c r="H2694" t="str">
        <f>IF((ValuesFromComPort!J2694)&lt;&gt;"",((((ValuesFromComPort!J2694)-(Calculated!$H$2))/1.28)*3.2),"")</f>
        <v/>
      </c>
      <c r="I2694" t="str">
        <f>IF((ValuesFromComPort!K2694)&lt;&gt;"",((((ValuesFromComPort!K2694)-(Calculated!$I$2))/1.28)/64),"")</f>
        <v/>
      </c>
      <c r="J2694" t="str">
        <f>IF((ValuesFromComPort!M2694)&lt;&gt;"",((((ValuesFromComPort!M2694)-(Calculated!$J$2))/1.28)/800),"")</f>
        <v/>
      </c>
      <c r="K2694" t="str">
        <f>IF((ValuesFromComPort!N2694)&lt;&gt;"",(((ValuesFromComPort!N2694)-(Calculated!$K$2))/1.28/3200),"")</f>
        <v/>
      </c>
      <c r="L2694" t="str">
        <f>IF((ValuesFromComPort!O2694)&lt;&gt;"",((((ValuesFromComPort!O2694)-(Calculated!$L$2))/1.28)/3.2),"")</f>
        <v/>
      </c>
      <c r="M2694" t="str">
        <f>IF((ValuesFromComPort!P2694)&lt;&gt;"",((((ValuesFromComPort!P2694)-(Calculated!$M$2))/1.28)/16),"")</f>
        <v/>
      </c>
      <c r="N2694" t="str">
        <f>IF((ValuesFromComPort!Q2694)&lt;&gt;"",((((ValuesFromComPort!Q2694)-(Calculated!$N$2))/1.28)/160),"")</f>
        <v/>
      </c>
      <c r="O2694" t="str">
        <f>IF((ValuesFromComPort!AA2694)&lt;&gt;"",(ValuesFromComPort!AA2694),"")</f>
        <v/>
      </c>
      <c r="P2694" t="str">
        <f>IF((ValuesFromComPort!AB2694)&lt;&gt;"",((_xlfn.BITAND((ValuesFromComPort!AB2694),1))*(ValuesFromComPort!AA2694)*1)+100*(_xlfn.BITAND((ValuesFromComPort!AB2694),1)),"")</f>
        <v/>
      </c>
      <c r="Q2694" t="str">
        <f>IF((ValuesFromComPort!AB2694)&lt;&gt;"",((_xlfn.BITAND((ValuesFromComPort!AB2694),2))/2)*50,"")</f>
        <v/>
      </c>
      <c r="R2694" t="str">
        <f>IF((ValuesFromComPort!AB2694)&lt;&gt;"",((_xlfn.BITAND((ValuesFromComPort!AB2694),4))/4)*60,"")</f>
        <v/>
      </c>
      <c r="S2694" t="str">
        <f>IF((ValuesFromComPort!AB2694)&lt;&gt;"",((_xlfn.BITAND((ValuesFromComPort!AB2694),32))/32)*70,"")</f>
        <v/>
      </c>
    </row>
    <row r="2695" spans="2:19" x14ac:dyDescent="0.25">
      <c r="B2695" t="str">
        <f>IF((ValuesFromComPort!B2695)&lt;&gt;"",((((ValuesFromComPort!B2695)-(Calculated!$B$2))/1.28)/320),"")</f>
        <v/>
      </c>
      <c r="C2695" t="str">
        <f>IF((ValuesFromComPort!C2695)&lt;&gt;"",((((ValuesFromComPort!C2695)-(Calculated!$C$2))/1.28)/320),"")</f>
        <v/>
      </c>
      <c r="D2695" t="str">
        <f>IF((ValuesFromComPort!D2695)&lt;&gt;"",((((ValuesFromComPort!D2695)-(Calculated!$D$2))/1.28)/80),"")</f>
        <v/>
      </c>
      <c r="E2695" t="str">
        <f>IF((ValuesFromComPort!F2695)&lt;&gt;"",((((ValuesFromComPort!F2695)-(Calculated!$E$2))/1.28)/80),"")</f>
        <v/>
      </c>
      <c r="F2695" t="str">
        <f>IF((ValuesFromComPort!H2695)&lt;&gt;"",((((ValuesFromComPort!H2695)-(Calculated!$F$2))/1.28)/3.2),"")</f>
        <v/>
      </c>
      <c r="G2695" t="str">
        <f>IF((ValuesFromComPort!I2695)&lt;&gt;"",((((ValuesFromComPort!I2695)-$G$2)*0.015625)/0.3),"")</f>
        <v/>
      </c>
      <c r="H2695" t="str">
        <f>IF((ValuesFromComPort!J2695)&lt;&gt;"",((((ValuesFromComPort!J2695)-(Calculated!$H$2))/1.28)*3.2),"")</f>
        <v/>
      </c>
      <c r="I2695" t="str">
        <f>IF((ValuesFromComPort!K2695)&lt;&gt;"",((((ValuesFromComPort!K2695)-(Calculated!$I$2))/1.28)/64),"")</f>
        <v/>
      </c>
      <c r="J2695" t="str">
        <f>IF((ValuesFromComPort!M2695)&lt;&gt;"",((((ValuesFromComPort!M2695)-(Calculated!$J$2))/1.28)/800),"")</f>
        <v/>
      </c>
      <c r="K2695" t="str">
        <f>IF((ValuesFromComPort!N2695)&lt;&gt;"",(((ValuesFromComPort!N2695)-(Calculated!$K$2))/1.28/3200),"")</f>
        <v/>
      </c>
      <c r="L2695" t="str">
        <f>IF((ValuesFromComPort!O2695)&lt;&gt;"",((((ValuesFromComPort!O2695)-(Calculated!$L$2))/1.28)/3.2),"")</f>
        <v/>
      </c>
      <c r="M2695" t="str">
        <f>IF((ValuesFromComPort!P2695)&lt;&gt;"",((((ValuesFromComPort!P2695)-(Calculated!$M$2))/1.28)/16),"")</f>
        <v/>
      </c>
      <c r="N2695" t="str">
        <f>IF((ValuesFromComPort!Q2695)&lt;&gt;"",((((ValuesFromComPort!Q2695)-(Calculated!$N$2))/1.28)/160),"")</f>
        <v/>
      </c>
      <c r="O2695" t="str">
        <f>IF((ValuesFromComPort!AA2695)&lt;&gt;"",(ValuesFromComPort!AA2695),"")</f>
        <v/>
      </c>
      <c r="P2695" t="str">
        <f>IF((ValuesFromComPort!AB2695)&lt;&gt;"",((_xlfn.BITAND((ValuesFromComPort!AB2695),1))*(ValuesFromComPort!AA2695)*1)+100*(_xlfn.BITAND((ValuesFromComPort!AB2695),1)),"")</f>
        <v/>
      </c>
      <c r="Q2695" t="str">
        <f>IF((ValuesFromComPort!AB2695)&lt;&gt;"",((_xlfn.BITAND((ValuesFromComPort!AB2695),2))/2)*50,"")</f>
        <v/>
      </c>
      <c r="R2695" t="str">
        <f>IF((ValuesFromComPort!AB2695)&lt;&gt;"",((_xlfn.BITAND((ValuesFromComPort!AB2695),4))/4)*60,"")</f>
        <v/>
      </c>
      <c r="S2695" t="str">
        <f>IF((ValuesFromComPort!AB2695)&lt;&gt;"",((_xlfn.BITAND((ValuesFromComPort!AB2695),32))/32)*70,"")</f>
        <v/>
      </c>
    </row>
    <row r="2696" spans="2:19" x14ac:dyDescent="0.25">
      <c r="B2696" t="str">
        <f>IF((ValuesFromComPort!B2696)&lt;&gt;"",((((ValuesFromComPort!B2696)-(Calculated!$B$2))/1.28)/320),"")</f>
        <v/>
      </c>
      <c r="C2696" t="str">
        <f>IF((ValuesFromComPort!C2696)&lt;&gt;"",((((ValuesFromComPort!C2696)-(Calculated!$C$2))/1.28)/320),"")</f>
        <v/>
      </c>
      <c r="D2696" t="str">
        <f>IF((ValuesFromComPort!D2696)&lt;&gt;"",((((ValuesFromComPort!D2696)-(Calculated!$D$2))/1.28)/80),"")</f>
        <v/>
      </c>
      <c r="E2696" t="str">
        <f>IF((ValuesFromComPort!F2696)&lt;&gt;"",((((ValuesFromComPort!F2696)-(Calculated!$E$2))/1.28)/80),"")</f>
        <v/>
      </c>
      <c r="F2696" t="str">
        <f>IF((ValuesFromComPort!H2696)&lt;&gt;"",((((ValuesFromComPort!H2696)-(Calculated!$F$2))/1.28)/3.2),"")</f>
        <v/>
      </c>
      <c r="G2696" t="str">
        <f>IF((ValuesFromComPort!I2696)&lt;&gt;"",((((ValuesFromComPort!I2696)-$G$2)*0.015625)/0.3),"")</f>
        <v/>
      </c>
      <c r="H2696" t="str">
        <f>IF((ValuesFromComPort!J2696)&lt;&gt;"",((((ValuesFromComPort!J2696)-(Calculated!$H$2))/1.28)*3.2),"")</f>
        <v/>
      </c>
      <c r="I2696" t="str">
        <f>IF((ValuesFromComPort!K2696)&lt;&gt;"",((((ValuesFromComPort!K2696)-(Calculated!$I$2))/1.28)/64),"")</f>
        <v/>
      </c>
      <c r="J2696" t="str">
        <f>IF((ValuesFromComPort!M2696)&lt;&gt;"",((((ValuesFromComPort!M2696)-(Calculated!$J$2))/1.28)/800),"")</f>
        <v/>
      </c>
      <c r="K2696" t="str">
        <f>IF((ValuesFromComPort!N2696)&lt;&gt;"",(((ValuesFromComPort!N2696)-(Calculated!$K$2))/1.28/3200),"")</f>
        <v/>
      </c>
      <c r="L2696" t="str">
        <f>IF((ValuesFromComPort!O2696)&lt;&gt;"",((((ValuesFromComPort!O2696)-(Calculated!$L$2))/1.28)/3.2),"")</f>
        <v/>
      </c>
      <c r="M2696" t="str">
        <f>IF((ValuesFromComPort!P2696)&lt;&gt;"",((((ValuesFromComPort!P2696)-(Calculated!$M$2))/1.28)/16),"")</f>
        <v/>
      </c>
      <c r="N2696" t="str">
        <f>IF((ValuesFromComPort!Q2696)&lt;&gt;"",((((ValuesFromComPort!Q2696)-(Calculated!$N$2))/1.28)/160),"")</f>
        <v/>
      </c>
      <c r="O2696" t="str">
        <f>IF((ValuesFromComPort!AA2696)&lt;&gt;"",(ValuesFromComPort!AA2696),"")</f>
        <v/>
      </c>
      <c r="P2696" t="str">
        <f>IF((ValuesFromComPort!AB2696)&lt;&gt;"",((_xlfn.BITAND((ValuesFromComPort!AB2696),1))*(ValuesFromComPort!AA2696)*1)+100*(_xlfn.BITAND((ValuesFromComPort!AB2696),1)),"")</f>
        <v/>
      </c>
      <c r="Q2696" t="str">
        <f>IF((ValuesFromComPort!AB2696)&lt;&gt;"",((_xlfn.BITAND((ValuesFromComPort!AB2696),2))/2)*50,"")</f>
        <v/>
      </c>
      <c r="R2696" t="str">
        <f>IF((ValuesFromComPort!AB2696)&lt;&gt;"",((_xlfn.BITAND((ValuesFromComPort!AB2696),4))/4)*60,"")</f>
        <v/>
      </c>
      <c r="S2696" t="str">
        <f>IF((ValuesFromComPort!AB2696)&lt;&gt;"",((_xlfn.BITAND((ValuesFromComPort!AB2696),32))/32)*70,"")</f>
        <v/>
      </c>
    </row>
    <row r="2697" spans="2:19" x14ac:dyDescent="0.25">
      <c r="B2697" t="str">
        <f>IF((ValuesFromComPort!B2697)&lt;&gt;"",((((ValuesFromComPort!B2697)-(Calculated!$B$2))/1.28)/320),"")</f>
        <v/>
      </c>
      <c r="C2697" t="str">
        <f>IF((ValuesFromComPort!C2697)&lt;&gt;"",((((ValuesFromComPort!C2697)-(Calculated!$C$2))/1.28)/320),"")</f>
        <v/>
      </c>
      <c r="D2697" t="str">
        <f>IF((ValuesFromComPort!D2697)&lt;&gt;"",((((ValuesFromComPort!D2697)-(Calculated!$D$2))/1.28)/80),"")</f>
        <v/>
      </c>
      <c r="E2697" t="str">
        <f>IF((ValuesFromComPort!F2697)&lt;&gt;"",((((ValuesFromComPort!F2697)-(Calculated!$E$2))/1.28)/80),"")</f>
        <v/>
      </c>
      <c r="F2697" t="str">
        <f>IF((ValuesFromComPort!H2697)&lt;&gt;"",((((ValuesFromComPort!H2697)-(Calculated!$F$2))/1.28)/3.2),"")</f>
        <v/>
      </c>
      <c r="G2697" t="str">
        <f>IF((ValuesFromComPort!I2697)&lt;&gt;"",((((ValuesFromComPort!I2697)-$G$2)*0.015625)/0.3),"")</f>
        <v/>
      </c>
      <c r="H2697" t="str">
        <f>IF((ValuesFromComPort!J2697)&lt;&gt;"",((((ValuesFromComPort!J2697)-(Calculated!$H$2))/1.28)*3.2),"")</f>
        <v/>
      </c>
      <c r="I2697" t="str">
        <f>IF((ValuesFromComPort!K2697)&lt;&gt;"",((((ValuesFromComPort!K2697)-(Calculated!$I$2))/1.28)/64),"")</f>
        <v/>
      </c>
      <c r="J2697" t="str">
        <f>IF((ValuesFromComPort!M2697)&lt;&gt;"",((((ValuesFromComPort!M2697)-(Calculated!$J$2))/1.28)/800),"")</f>
        <v/>
      </c>
      <c r="K2697" t="str">
        <f>IF((ValuesFromComPort!N2697)&lt;&gt;"",(((ValuesFromComPort!N2697)-(Calculated!$K$2))/1.28/3200),"")</f>
        <v/>
      </c>
      <c r="L2697" t="str">
        <f>IF((ValuesFromComPort!O2697)&lt;&gt;"",((((ValuesFromComPort!O2697)-(Calculated!$L$2))/1.28)/3.2),"")</f>
        <v/>
      </c>
      <c r="M2697" t="str">
        <f>IF((ValuesFromComPort!P2697)&lt;&gt;"",((((ValuesFromComPort!P2697)-(Calculated!$M$2))/1.28)/16),"")</f>
        <v/>
      </c>
      <c r="N2697" t="str">
        <f>IF((ValuesFromComPort!Q2697)&lt;&gt;"",((((ValuesFromComPort!Q2697)-(Calculated!$N$2))/1.28)/160),"")</f>
        <v/>
      </c>
      <c r="O2697" t="str">
        <f>IF((ValuesFromComPort!AA2697)&lt;&gt;"",(ValuesFromComPort!AA2697),"")</f>
        <v/>
      </c>
      <c r="P2697" t="str">
        <f>IF((ValuesFromComPort!AB2697)&lt;&gt;"",((_xlfn.BITAND((ValuesFromComPort!AB2697),1))*(ValuesFromComPort!AA2697)*1)+100*(_xlfn.BITAND((ValuesFromComPort!AB2697),1)),"")</f>
        <v/>
      </c>
      <c r="Q2697" t="str">
        <f>IF((ValuesFromComPort!AB2697)&lt;&gt;"",((_xlfn.BITAND((ValuesFromComPort!AB2697),2))/2)*50,"")</f>
        <v/>
      </c>
      <c r="R2697" t="str">
        <f>IF((ValuesFromComPort!AB2697)&lt;&gt;"",((_xlfn.BITAND((ValuesFromComPort!AB2697),4))/4)*60,"")</f>
        <v/>
      </c>
      <c r="S2697" t="str">
        <f>IF((ValuesFromComPort!AB2697)&lt;&gt;"",((_xlfn.BITAND((ValuesFromComPort!AB2697),32))/32)*70,"")</f>
        <v/>
      </c>
    </row>
    <row r="2698" spans="2:19" x14ac:dyDescent="0.25">
      <c r="B2698" t="str">
        <f>IF((ValuesFromComPort!B2698)&lt;&gt;"",((((ValuesFromComPort!B2698)-(Calculated!$B$2))/1.28)/320),"")</f>
        <v/>
      </c>
      <c r="C2698" t="str">
        <f>IF((ValuesFromComPort!C2698)&lt;&gt;"",((((ValuesFromComPort!C2698)-(Calculated!$C$2))/1.28)/320),"")</f>
        <v/>
      </c>
      <c r="D2698" t="str">
        <f>IF((ValuesFromComPort!D2698)&lt;&gt;"",((((ValuesFromComPort!D2698)-(Calculated!$D$2))/1.28)/80),"")</f>
        <v/>
      </c>
      <c r="E2698" t="str">
        <f>IF((ValuesFromComPort!F2698)&lt;&gt;"",((((ValuesFromComPort!F2698)-(Calculated!$E$2))/1.28)/80),"")</f>
        <v/>
      </c>
      <c r="F2698" t="str">
        <f>IF((ValuesFromComPort!H2698)&lt;&gt;"",((((ValuesFromComPort!H2698)-(Calculated!$F$2))/1.28)/3.2),"")</f>
        <v/>
      </c>
      <c r="G2698" t="str">
        <f>IF((ValuesFromComPort!I2698)&lt;&gt;"",((((ValuesFromComPort!I2698)-$G$2)*0.015625)/0.3),"")</f>
        <v/>
      </c>
      <c r="H2698" t="str">
        <f>IF((ValuesFromComPort!J2698)&lt;&gt;"",((((ValuesFromComPort!J2698)-(Calculated!$H$2))/1.28)*3.2),"")</f>
        <v/>
      </c>
      <c r="I2698" t="str">
        <f>IF((ValuesFromComPort!K2698)&lt;&gt;"",((((ValuesFromComPort!K2698)-(Calculated!$I$2))/1.28)/64),"")</f>
        <v/>
      </c>
      <c r="J2698" t="str">
        <f>IF((ValuesFromComPort!M2698)&lt;&gt;"",((((ValuesFromComPort!M2698)-(Calculated!$J$2))/1.28)/800),"")</f>
        <v/>
      </c>
      <c r="K2698" t="str">
        <f>IF((ValuesFromComPort!N2698)&lt;&gt;"",(((ValuesFromComPort!N2698)-(Calculated!$K$2))/1.28/3200),"")</f>
        <v/>
      </c>
      <c r="L2698" t="str">
        <f>IF((ValuesFromComPort!O2698)&lt;&gt;"",((((ValuesFromComPort!O2698)-(Calculated!$L$2))/1.28)/3.2),"")</f>
        <v/>
      </c>
      <c r="M2698" t="str">
        <f>IF((ValuesFromComPort!P2698)&lt;&gt;"",((((ValuesFromComPort!P2698)-(Calculated!$M$2))/1.28)/16),"")</f>
        <v/>
      </c>
      <c r="N2698" t="str">
        <f>IF((ValuesFromComPort!Q2698)&lt;&gt;"",((((ValuesFromComPort!Q2698)-(Calculated!$N$2))/1.28)/160),"")</f>
        <v/>
      </c>
      <c r="O2698" t="str">
        <f>IF((ValuesFromComPort!AA2698)&lt;&gt;"",(ValuesFromComPort!AA2698),"")</f>
        <v/>
      </c>
      <c r="P2698" t="str">
        <f>IF((ValuesFromComPort!AB2698)&lt;&gt;"",((_xlfn.BITAND((ValuesFromComPort!AB2698),1))*(ValuesFromComPort!AA2698)*1)+100*(_xlfn.BITAND((ValuesFromComPort!AB2698),1)),"")</f>
        <v/>
      </c>
      <c r="Q2698" t="str">
        <f>IF((ValuesFromComPort!AB2698)&lt;&gt;"",((_xlfn.BITAND((ValuesFromComPort!AB2698),2))/2)*50,"")</f>
        <v/>
      </c>
      <c r="R2698" t="str">
        <f>IF((ValuesFromComPort!AB2698)&lt;&gt;"",((_xlfn.BITAND((ValuesFromComPort!AB2698),4))/4)*60,"")</f>
        <v/>
      </c>
      <c r="S2698" t="str">
        <f>IF((ValuesFromComPort!AB2698)&lt;&gt;"",((_xlfn.BITAND((ValuesFromComPort!AB2698),32))/32)*70,"")</f>
        <v/>
      </c>
    </row>
    <row r="2699" spans="2:19" x14ac:dyDescent="0.25">
      <c r="B2699" t="str">
        <f>IF((ValuesFromComPort!B2699)&lt;&gt;"",((((ValuesFromComPort!B2699)-(Calculated!$B$2))/1.28)/320),"")</f>
        <v/>
      </c>
      <c r="C2699" t="str">
        <f>IF((ValuesFromComPort!C2699)&lt;&gt;"",((((ValuesFromComPort!C2699)-(Calculated!$C$2))/1.28)/320),"")</f>
        <v/>
      </c>
      <c r="D2699" t="str">
        <f>IF((ValuesFromComPort!D2699)&lt;&gt;"",((((ValuesFromComPort!D2699)-(Calculated!$D$2))/1.28)/80),"")</f>
        <v/>
      </c>
      <c r="E2699" t="str">
        <f>IF((ValuesFromComPort!F2699)&lt;&gt;"",((((ValuesFromComPort!F2699)-(Calculated!$E$2))/1.28)/80),"")</f>
        <v/>
      </c>
      <c r="F2699" t="str">
        <f>IF((ValuesFromComPort!H2699)&lt;&gt;"",((((ValuesFromComPort!H2699)-(Calculated!$F$2))/1.28)/3.2),"")</f>
        <v/>
      </c>
      <c r="G2699" t="str">
        <f>IF((ValuesFromComPort!I2699)&lt;&gt;"",((((ValuesFromComPort!I2699)-$G$2)*0.015625)/0.3),"")</f>
        <v/>
      </c>
      <c r="H2699" t="str">
        <f>IF((ValuesFromComPort!J2699)&lt;&gt;"",((((ValuesFromComPort!J2699)-(Calculated!$H$2))/1.28)*3.2),"")</f>
        <v/>
      </c>
      <c r="I2699" t="str">
        <f>IF((ValuesFromComPort!K2699)&lt;&gt;"",((((ValuesFromComPort!K2699)-(Calculated!$I$2))/1.28)/64),"")</f>
        <v/>
      </c>
      <c r="J2699" t="str">
        <f>IF((ValuesFromComPort!M2699)&lt;&gt;"",((((ValuesFromComPort!M2699)-(Calculated!$J$2))/1.28)/800),"")</f>
        <v/>
      </c>
      <c r="K2699" t="str">
        <f>IF((ValuesFromComPort!N2699)&lt;&gt;"",(((ValuesFromComPort!N2699)-(Calculated!$K$2))/1.28/3200),"")</f>
        <v/>
      </c>
      <c r="L2699" t="str">
        <f>IF((ValuesFromComPort!O2699)&lt;&gt;"",((((ValuesFromComPort!O2699)-(Calculated!$L$2))/1.28)/3.2),"")</f>
        <v/>
      </c>
      <c r="M2699" t="str">
        <f>IF((ValuesFromComPort!P2699)&lt;&gt;"",((((ValuesFromComPort!P2699)-(Calculated!$M$2))/1.28)/16),"")</f>
        <v/>
      </c>
      <c r="N2699" t="str">
        <f>IF((ValuesFromComPort!Q2699)&lt;&gt;"",((((ValuesFromComPort!Q2699)-(Calculated!$N$2))/1.28)/160),"")</f>
        <v/>
      </c>
      <c r="O2699" t="str">
        <f>IF((ValuesFromComPort!AA2699)&lt;&gt;"",(ValuesFromComPort!AA2699),"")</f>
        <v/>
      </c>
      <c r="P2699" t="str">
        <f>IF((ValuesFromComPort!AB2699)&lt;&gt;"",((_xlfn.BITAND((ValuesFromComPort!AB2699),1))*(ValuesFromComPort!AA2699)*1)+100*(_xlfn.BITAND((ValuesFromComPort!AB2699),1)),"")</f>
        <v/>
      </c>
      <c r="Q2699" t="str">
        <f>IF((ValuesFromComPort!AB2699)&lt;&gt;"",((_xlfn.BITAND((ValuesFromComPort!AB2699),2))/2)*50,"")</f>
        <v/>
      </c>
      <c r="R2699" t="str">
        <f>IF((ValuesFromComPort!AB2699)&lt;&gt;"",((_xlfn.BITAND((ValuesFromComPort!AB2699),4))/4)*60,"")</f>
        <v/>
      </c>
      <c r="S2699" t="str">
        <f>IF((ValuesFromComPort!AB2699)&lt;&gt;"",((_xlfn.BITAND((ValuesFromComPort!AB2699),32))/32)*70,"")</f>
        <v/>
      </c>
    </row>
    <row r="2700" spans="2:19" x14ac:dyDescent="0.25">
      <c r="B2700" t="str">
        <f>IF((ValuesFromComPort!B2700)&lt;&gt;"",((((ValuesFromComPort!B2700)-(Calculated!$B$2))/1.28)/320),"")</f>
        <v/>
      </c>
      <c r="C2700" t="str">
        <f>IF((ValuesFromComPort!C2700)&lt;&gt;"",((((ValuesFromComPort!C2700)-(Calculated!$C$2))/1.28)/320),"")</f>
        <v/>
      </c>
      <c r="D2700" t="str">
        <f>IF((ValuesFromComPort!D2700)&lt;&gt;"",((((ValuesFromComPort!D2700)-(Calculated!$D$2))/1.28)/80),"")</f>
        <v/>
      </c>
      <c r="E2700" t="str">
        <f>IF((ValuesFromComPort!F2700)&lt;&gt;"",((((ValuesFromComPort!F2700)-(Calculated!$E$2))/1.28)/80),"")</f>
        <v/>
      </c>
      <c r="F2700" t="str">
        <f>IF((ValuesFromComPort!H2700)&lt;&gt;"",((((ValuesFromComPort!H2700)-(Calculated!$F$2))/1.28)/3.2),"")</f>
        <v/>
      </c>
      <c r="G2700" t="str">
        <f>IF((ValuesFromComPort!I2700)&lt;&gt;"",((((ValuesFromComPort!I2700)-$G$2)*0.015625)/0.3),"")</f>
        <v/>
      </c>
      <c r="H2700" t="str">
        <f>IF((ValuesFromComPort!J2700)&lt;&gt;"",((((ValuesFromComPort!J2700)-(Calculated!$H$2))/1.28)*3.2),"")</f>
        <v/>
      </c>
      <c r="I2700" t="str">
        <f>IF((ValuesFromComPort!K2700)&lt;&gt;"",((((ValuesFromComPort!K2700)-(Calculated!$I$2))/1.28)/64),"")</f>
        <v/>
      </c>
      <c r="J2700" t="str">
        <f>IF((ValuesFromComPort!M2700)&lt;&gt;"",((((ValuesFromComPort!M2700)-(Calculated!$J$2))/1.28)/800),"")</f>
        <v/>
      </c>
      <c r="K2700" t="str">
        <f>IF((ValuesFromComPort!N2700)&lt;&gt;"",(((ValuesFromComPort!N2700)-(Calculated!$K$2))/1.28/3200),"")</f>
        <v/>
      </c>
      <c r="L2700" t="str">
        <f>IF((ValuesFromComPort!O2700)&lt;&gt;"",((((ValuesFromComPort!O2700)-(Calculated!$L$2))/1.28)/3.2),"")</f>
        <v/>
      </c>
      <c r="M2700" t="str">
        <f>IF((ValuesFromComPort!P2700)&lt;&gt;"",((((ValuesFromComPort!P2700)-(Calculated!$M$2))/1.28)/16),"")</f>
        <v/>
      </c>
      <c r="N2700" t="str">
        <f>IF((ValuesFromComPort!Q2700)&lt;&gt;"",((((ValuesFromComPort!Q2700)-(Calculated!$N$2))/1.28)/160),"")</f>
        <v/>
      </c>
      <c r="O2700" t="str">
        <f>IF((ValuesFromComPort!AA2700)&lt;&gt;"",(ValuesFromComPort!AA2700),"")</f>
        <v/>
      </c>
      <c r="P2700" t="str">
        <f>IF((ValuesFromComPort!AB2700)&lt;&gt;"",((_xlfn.BITAND((ValuesFromComPort!AB2700),1))*(ValuesFromComPort!AA2700)*1)+100*(_xlfn.BITAND((ValuesFromComPort!AB2700),1)),"")</f>
        <v/>
      </c>
      <c r="Q2700" t="str">
        <f>IF((ValuesFromComPort!AB2700)&lt;&gt;"",((_xlfn.BITAND((ValuesFromComPort!AB2700),2))/2)*50,"")</f>
        <v/>
      </c>
      <c r="R2700" t="str">
        <f>IF((ValuesFromComPort!AB2700)&lt;&gt;"",((_xlfn.BITAND((ValuesFromComPort!AB2700),4))/4)*60,"")</f>
        <v/>
      </c>
      <c r="S2700" t="str">
        <f>IF((ValuesFromComPort!AB2700)&lt;&gt;"",((_xlfn.BITAND((ValuesFromComPort!AB2700),32))/32)*70,"")</f>
        <v/>
      </c>
    </row>
    <row r="2701" spans="2:19" x14ac:dyDescent="0.25">
      <c r="B2701" t="str">
        <f>IF((ValuesFromComPort!B2701)&lt;&gt;"",((((ValuesFromComPort!B2701)-(Calculated!$B$2))/1.28)/320),"")</f>
        <v/>
      </c>
      <c r="C2701" t="str">
        <f>IF((ValuesFromComPort!C2701)&lt;&gt;"",((((ValuesFromComPort!C2701)-(Calculated!$C$2))/1.28)/320),"")</f>
        <v/>
      </c>
      <c r="D2701" t="str">
        <f>IF((ValuesFromComPort!D2701)&lt;&gt;"",((((ValuesFromComPort!D2701)-(Calculated!$D$2))/1.28)/80),"")</f>
        <v/>
      </c>
      <c r="E2701" t="str">
        <f>IF((ValuesFromComPort!F2701)&lt;&gt;"",((((ValuesFromComPort!F2701)-(Calculated!$E$2))/1.28)/80),"")</f>
        <v/>
      </c>
      <c r="F2701" t="str">
        <f>IF((ValuesFromComPort!H2701)&lt;&gt;"",((((ValuesFromComPort!H2701)-(Calculated!$F$2))/1.28)/3.2),"")</f>
        <v/>
      </c>
      <c r="G2701" t="str">
        <f>IF((ValuesFromComPort!I2701)&lt;&gt;"",((((ValuesFromComPort!I2701)-$G$2)*0.015625)/0.3),"")</f>
        <v/>
      </c>
      <c r="H2701" t="str">
        <f>IF((ValuesFromComPort!J2701)&lt;&gt;"",((((ValuesFromComPort!J2701)-(Calculated!$H$2))/1.28)*3.2),"")</f>
        <v/>
      </c>
      <c r="I2701" t="str">
        <f>IF((ValuesFromComPort!K2701)&lt;&gt;"",((((ValuesFromComPort!K2701)-(Calculated!$I$2))/1.28)/64),"")</f>
        <v/>
      </c>
      <c r="J2701" t="str">
        <f>IF((ValuesFromComPort!M2701)&lt;&gt;"",((((ValuesFromComPort!M2701)-(Calculated!$J$2))/1.28)/800),"")</f>
        <v/>
      </c>
      <c r="K2701" t="str">
        <f>IF((ValuesFromComPort!N2701)&lt;&gt;"",(((ValuesFromComPort!N2701)-(Calculated!$K$2))/1.28/3200),"")</f>
        <v/>
      </c>
      <c r="L2701" t="str">
        <f>IF((ValuesFromComPort!O2701)&lt;&gt;"",((((ValuesFromComPort!O2701)-(Calculated!$L$2))/1.28)/3.2),"")</f>
        <v/>
      </c>
      <c r="M2701" t="str">
        <f>IF((ValuesFromComPort!P2701)&lt;&gt;"",((((ValuesFromComPort!P2701)-(Calculated!$M$2))/1.28)/16),"")</f>
        <v/>
      </c>
      <c r="N2701" t="str">
        <f>IF((ValuesFromComPort!Q2701)&lt;&gt;"",((((ValuesFromComPort!Q2701)-(Calculated!$N$2))/1.28)/160),"")</f>
        <v/>
      </c>
      <c r="O2701" t="str">
        <f>IF((ValuesFromComPort!AA2701)&lt;&gt;"",(ValuesFromComPort!AA2701),"")</f>
        <v/>
      </c>
      <c r="P2701" t="str">
        <f>IF((ValuesFromComPort!AB2701)&lt;&gt;"",((_xlfn.BITAND((ValuesFromComPort!AB2701),1))*(ValuesFromComPort!AA2701)*1)+100*(_xlfn.BITAND((ValuesFromComPort!AB2701),1)),"")</f>
        <v/>
      </c>
      <c r="Q2701" t="str">
        <f>IF((ValuesFromComPort!AB2701)&lt;&gt;"",((_xlfn.BITAND((ValuesFromComPort!AB2701),2))/2)*50,"")</f>
        <v/>
      </c>
      <c r="R2701" t="str">
        <f>IF((ValuesFromComPort!AB2701)&lt;&gt;"",((_xlfn.BITAND((ValuesFromComPort!AB2701),4))/4)*60,"")</f>
        <v/>
      </c>
      <c r="S2701" t="str">
        <f>IF((ValuesFromComPort!AB2701)&lt;&gt;"",((_xlfn.BITAND((ValuesFromComPort!AB2701),32))/32)*70,"")</f>
        <v/>
      </c>
    </row>
    <row r="2702" spans="2:19" x14ac:dyDescent="0.25">
      <c r="B2702" t="str">
        <f>IF((ValuesFromComPort!B2702)&lt;&gt;"",((((ValuesFromComPort!B2702)-(Calculated!$B$2))/1.28)/320),"")</f>
        <v/>
      </c>
      <c r="C2702" t="str">
        <f>IF((ValuesFromComPort!C2702)&lt;&gt;"",((((ValuesFromComPort!C2702)-(Calculated!$C$2))/1.28)/320),"")</f>
        <v/>
      </c>
      <c r="D2702" t="str">
        <f>IF((ValuesFromComPort!D2702)&lt;&gt;"",((((ValuesFromComPort!D2702)-(Calculated!$D$2))/1.28)/80),"")</f>
        <v/>
      </c>
      <c r="E2702" t="str">
        <f>IF((ValuesFromComPort!F2702)&lt;&gt;"",((((ValuesFromComPort!F2702)-(Calculated!$E$2))/1.28)/80),"")</f>
        <v/>
      </c>
      <c r="F2702" t="str">
        <f>IF((ValuesFromComPort!H2702)&lt;&gt;"",((((ValuesFromComPort!H2702)-(Calculated!$F$2))/1.28)/3.2),"")</f>
        <v/>
      </c>
      <c r="G2702" t="str">
        <f>IF((ValuesFromComPort!I2702)&lt;&gt;"",((((ValuesFromComPort!I2702)-$G$2)*0.015625)/0.3),"")</f>
        <v/>
      </c>
      <c r="H2702" t="str">
        <f>IF((ValuesFromComPort!J2702)&lt;&gt;"",((((ValuesFromComPort!J2702)-(Calculated!$H$2))/1.28)*3.2),"")</f>
        <v/>
      </c>
      <c r="I2702" t="str">
        <f>IF((ValuesFromComPort!K2702)&lt;&gt;"",((((ValuesFromComPort!K2702)-(Calculated!$I$2))/1.28)/64),"")</f>
        <v/>
      </c>
      <c r="J2702" t="str">
        <f>IF((ValuesFromComPort!M2702)&lt;&gt;"",((((ValuesFromComPort!M2702)-(Calculated!$J$2))/1.28)/800),"")</f>
        <v/>
      </c>
      <c r="K2702" t="str">
        <f>IF((ValuesFromComPort!N2702)&lt;&gt;"",(((ValuesFromComPort!N2702)-(Calculated!$K$2))/1.28/3200),"")</f>
        <v/>
      </c>
      <c r="L2702" t="str">
        <f>IF((ValuesFromComPort!O2702)&lt;&gt;"",((((ValuesFromComPort!O2702)-(Calculated!$L$2))/1.28)/3.2),"")</f>
        <v/>
      </c>
      <c r="M2702" t="str">
        <f>IF((ValuesFromComPort!P2702)&lt;&gt;"",((((ValuesFromComPort!P2702)-(Calculated!$M$2))/1.28)/16),"")</f>
        <v/>
      </c>
      <c r="N2702" t="str">
        <f>IF((ValuesFromComPort!Q2702)&lt;&gt;"",((((ValuesFromComPort!Q2702)-(Calculated!$N$2))/1.28)/160),"")</f>
        <v/>
      </c>
      <c r="O2702" t="str">
        <f>IF((ValuesFromComPort!AA2702)&lt;&gt;"",(ValuesFromComPort!AA2702),"")</f>
        <v/>
      </c>
      <c r="P2702" t="str">
        <f>IF((ValuesFromComPort!AB2702)&lt;&gt;"",((_xlfn.BITAND((ValuesFromComPort!AB2702),1))*(ValuesFromComPort!AA2702)*1)+100*(_xlfn.BITAND((ValuesFromComPort!AB2702),1)),"")</f>
        <v/>
      </c>
      <c r="Q2702" t="str">
        <f>IF((ValuesFromComPort!AB2702)&lt;&gt;"",((_xlfn.BITAND((ValuesFromComPort!AB2702),2))/2)*50,"")</f>
        <v/>
      </c>
      <c r="R2702" t="str">
        <f>IF((ValuesFromComPort!AB2702)&lt;&gt;"",((_xlfn.BITAND((ValuesFromComPort!AB2702),4))/4)*60,"")</f>
        <v/>
      </c>
      <c r="S2702" t="str">
        <f>IF((ValuesFromComPort!AB2702)&lt;&gt;"",((_xlfn.BITAND((ValuesFromComPort!AB2702),32))/32)*70,"")</f>
        <v/>
      </c>
    </row>
    <row r="2703" spans="2:19" x14ac:dyDescent="0.25">
      <c r="B2703" t="str">
        <f>IF((ValuesFromComPort!B2703)&lt;&gt;"",((((ValuesFromComPort!B2703)-(Calculated!$B$2))/1.28)/320),"")</f>
        <v/>
      </c>
      <c r="C2703" t="str">
        <f>IF((ValuesFromComPort!C2703)&lt;&gt;"",((((ValuesFromComPort!C2703)-(Calculated!$C$2))/1.28)/320),"")</f>
        <v/>
      </c>
      <c r="D2703" t="str">
        <f>IF((ValuesFromComPort!D2703)&lt;&gt;"",((((ValuesFromComPort!D2703)-(Calculated!$D$2))/1.28)/80),"")</f>
        <v/>
      </c>
      <c r="E2703" t="str">
        <f>IF((ValuesFromComPort!F2703)&lt;&gt;"",((((ValuesFromComPort!F2703)-(Calculated!$E$2))/1.28)/80),"")</f>
        <v/>
      </c>
      <c r="F2703" t="str">
        <f>IF((ValuesFromComPort!H2703)&lt;&gt;"",((((ValuesFromComPort!H2703)-(Calculated!$F$2))/1.28)/3.2),"")</f>
        <v/>
      </c>
      <c r="G2703" t="str">
        <f>IF((ValuesFromComPort!I2703)&lt;&gt;"",((((ValuesFromComPort!I2703)-$G$2)*0.015625)/0.3),"")</f>
        <v/>
      </c>
      <c r="H2703" t="str">
        <f>IF((ValuesFromComPort!J2703)&lt;&gt;"",((((ValuesFromComPort!J2703)-(Calculated!$H$2))/1.28)*3.2),"")</f>
        <v/>
      </c>
      <c r="I2703" t="str">
        <f>IF((ValuesFromComPort!K2703)&lt;&gt;"",((((ValuesFromComPort!K2703)-(Calculated!$I$2))/1.28)/64),"")</f>
        <v/>
      </c>
      <c r="J2703" t="str">
        <f>IF((ValuesFromComPort!M2703)&lt;&gt;"",((((ValuesFromComPort!M2703)-(Calculated!$J$2))/1.28)/800),"")</f>
        <v/>
      </c>
      <c r="K2703" t="str">
        <f>IF((ValuesFromComPort!N2703)&lt;&gt;"",(((ValuesFromComPort!N2703)-(Calculated!$K$2))/1.28/3200),"")</f>
        <v/>
      </c>
      <c r="L2703" t="str">
        <f>IF((ValuesFromComPort!O2703)&lt;&gt;"",((((ValuesFromComPort!O2703)-(Calculated!$L$2))/1.28)/3.2),"")</f>
        <v/>
      </c>
      <c r="M2703" t="str">
        <f>IF((ValuesFromComPort!P2703)&lt;&gt;"",((((ValuesFromComPort!P2703)-(Calculated!$M$2))/1.28)/16),"")</f>
        <v/>
      </c>
      <c r="N2703" t="str">
        <f>IF((ValuesFromComPort!Q2703)&lt;&gt;"",((((ValuesFromComPort!Q2703)-(Calculated!$N$2))/1.28)/160),"")</f>
        <v/>
      </c>
      <c r="O2703" t="str">
        <f>IF((ValuesFromComPort!AA2703)&lt;&gt;"",(ValuesFromComPort!AA2703),"")</f>
        <v/>
      </c>
      <c r="P2703" t="str">
        <f>IF((ValuesFromComPort!AB2703)&lt;&gt;"",((_xlfn.BITAND((ValuesFromComPort!AB2703),1))*(ValuesFromComPort!AA2703)*1)+100*(_xlfn.BITAND((ValuesFromComPort!AB2703),1)),"")</f>
        <v/>
      </c>
      <c r="Q2703" t="str">
        <f>IF((ValuesFromComPort!AB2703)&lt;&gt;"",((_xlfn.BITAND((ValuesFromComPort!AB2703),2))/2)*50,"")</f>
        <v/>
      </c>
      <c r="R2703" t="str">
        <f>IF((ValuesFromComPort!AB2703)&lt;&gt;"",((_xlfn.BITAND((ValuesFromComPort!AB2703),4))/4)*60,"")</f>
        <v/>
      </c>
      <c r="S2703" t="str">
        <f>IF((ValuesFromComPort!AB2703)&lt;&gt;"",((_xlfn.BITAND((ValuesFromComPort!AB2703),32))/32)*70,"")</f>
        <v/>
      </c>
    </row>
    <row r="2704" spans="2:19" x14ac:dyDescent="0.25">
      <c r="B2704" t="str">
        <f>IF((ValuesFromComPort!B2704)&lt;&gt;"",((((ValuesFromComPort!B2704)-(Calculated!$B$2))/1.28)/320),"")</f>
        <v/>
      </c>
      <c r="C2704" t="str">
        <f>IF((ValuesFromComPort!C2704)&lt;&gt;"",((((ValuesFromComPort!C2704)-(Calculated!$C$2))/1.28)/320),"")</f>
        <v/>
      </c>
      <c r="D2704" t="str">
        <f>IF((ValuesFromComPort!D2704)&lt;&gt;"",((((ValuesFromComPort!D2704)-(Calculated!$D$2))/1.28)/80),"")</f>
        <v/>
      </c>
      <c r="E2704" t="str">
        <f>IF((ValuesFromComPort!F2704)&lt;&gt;"",((((ValuesFromComPort!F2704)-(Calculated!$E$2))/1.28)/80),"")</f>
        <v/>
      </c>
      <c r="F2704" t="str">
        <f>IF((ValuesFromComPort!H2704)&lt;&gt;"",((((ValuesFromComPort!H2704)-(Calculated!$F$2))/1.28)/3.2),"")</f>
        <v/>
      </c>
      <c r="G2704" t="str">
        <f>IF((ValuesFromComPort!I2704)&lt;&gt;"",((((ValuesFromComPort!I2704)-$G$2)*0.015625)/0.3),"")</f>
        <v/>
      </c>
      <c r="H2704" t="str">
        <f>IF((ValuesFromComPort!J2704)&lt;&gt;"",((((ValuesFromComPort!J2704)-(Calculated!$H$2))/1.28)*3.2),"")</f>
        <v/>
      </c>
      <c r="I2704" t="str">
        <f>IF((ValuesFromComPort!K2704)&lt;&gt;"",((((ValuesFromComPort!K2704)-(Calculated!$I$2))/1.28)/64),"")</f>
        <v/>
      </c>
      <c r="J2704" t="str">
        <f>IF((ValuesFromComPort!M2704)&lt;&gt;"",((((ValuesFromComPort!M2704)-(Calculated!$J$2))/1.28)/800),"")</f>
        <v/>
      </c>
      <c r="K2704" t="str">
        <f>IF((ValuesFromComPort!N2704)&lt;&gt;"",(((ValuesFromComPort!N2704)-(Calculated!$K$2))/1.28/3200),"")</f>
        <v/>
      </c>
      <c r="L2704" t="str">
        <f>IF((ValuesFromComPort!O2704)&lt;&gt;"",((((ValuesFromComPort!O2704)-(Calculated!$L$2))/1.28)/3.2),"")</f>
        <v/>
      </c>
      <c r="M2704" t="str">
        <f>IF((ValuesFromComPort!P2704)&lt;&gt;"",((((ValuesFromComPort!P2704)-(Calculated!$M$2))/1.28)/16),"")</f>
        <v/>
      </c>
      <c r="N2704" t="str">
        <f>IF((ValuesFromComPort!Q2704)&lt;&gt;"",((((ValuesFromComPort!Q2704)-(Calculated!$N$2))/1.28)/160),"")</f>
        <v/>
      </c>
      <c r="O2704" t="str">
        <f>IF((ValuesFromComPort!AA2704)&lt;&gt;"",(ValuesFromComPort!AA2704),"")</f>
        <v/>
      </c>
      <c r="P2704" t="str">
        <f>IF((ValuesFromComPort!AB2704)&lt;&gt;"",((_xlfn.BITAND((ValuesFromComPort!AB2704),1))*(ValuesFromComPort!AA2704)*1)+100*(_xlfn.BITAND((ValuesFromComPort!AB2704),1)),"")</f>
        <v/>
      </c>
      <c r="Q2704" t="str">
        <f>IF((ValuesFromComPort!AB2704)&lt;&gt;"",((_xlfn.BITAND((ValuesFromComPort!AB2704),2))/2)*50,"")</f>
        <v/>
      </c>
      <c r="R2704" t="str">
        <f>IF((ValuesFromComPort!AB2704)&lt;&gt;"",((_xlfn.BITAND((ValuesFromComPort!AB2704),4))/4)*60,"")</f>
        <v/>
      </c>
      <c r="S2704" t="str">
        <f>IF((ValuesFromComPort!AB2704)&lt;&gt;"",((_xlfn.BITAND((ValuesFromComPort!AB2704),32))/32)*70,"")</f>
        <v/>
      </c>
    </row>
    <row r="2705" spans="2:19" x14ac:dyDescent="0.25">
      <c r="B2705" t="str">
        <f>IF((ValuesFromComPort!B2705)&lt;&gt;"",((((ValuesFromComPort!B2705)-(Calculated!$B$2))/1.28)/320),"")</f>
        <v/>
      </c>
      <c r="C2705" t="str">
        <f>IF((ValuesFromComPort!C2705)&lt;&gt;"",((((ValuesFromComPort!C2705)-(Calculated!$C$2))/1.28)/320),"")</f>
        <v/>
      </c>
      <c r="D2705" t="str">
        <f>IF((ValuesFromComPort!D2705)&lt;&gt;"",((((ValuesFromComPort!D2705)-(Calculated!$D$2))/1.28)/80),"")</f>
        <v/>
      </c>
      <c r="E2705" t="str">
        <f>IF((ValuesFromComPort!F2705)&lt;&gt;"",((((ValuesFromComPort!F2705)-(Calculated!$E$2))/1.28)/80),"")</f>
        <v/>
      </c>
      <c r="F2705" t="str">
        <f>IF((ValuesFromComPort!H2705)&lt;&gt;"",((((ValuesFromComPort!H2705)-(Calculated!$F$2))/1.28)/3.2),"")</f>
        <v/>
      </c>
      <c r="G2705" t="str">
        <f>IF((ValuesFromComPort!I2705)&lt;&gt;"",((((ValuesFromComPort!I2705)-$G$2)*0.015625)/0.3),"")</f>
        <v/>
      </c>
      <c r="H2705" t="str">
        <f>IF((ValuesFromComPort!J2705)&lt;&gt;"",((((ValuesFromComPort!J2705)-(Calculated!$H$2))/1.28)*3.2),"")</f>
        <v/>
      </c>
      <c r="I2705" t="str">
        <f>IF((ValuesFromComPort!K2705)&lt;&gt;"",((((ValuesFromComPort!K2705)-(Calculated!$I$2))/1.28)/64),"")</f>
        <v/>
      </c>
      <c r="J2705" t="str">
        <f>IF((ValuesFromComPort!M2705)&lt;&gt;"",((((ValuesFromComPort!M2705)-(Calculated!$J$2))/1.28)/800),"")</f>
        <v/>
      </c>
      <c r="K2705" t="str">
        <f>IF((ValuesFromComPort!N2705)&lt;&gt;"",(((ValuesFromComPort!N2705)-(Calculated!$K$2))/1.28/3200),"")</f>
        <v/>
      </c>
      <c r="L2705" t="str">
        <f>IF((ValuesFromComPort!O2705)&lt;&gt;"",((((ValuesFromComPort!O2705)-(Calculated!$L$2))/1.28)/3.2),"")</f>
        <v/>
      </c>
      <c r="M2705" t="str">
        <f>IF((ValuesFromComPort!P2705)&lt;&gt;"",((((ValuesFromComPort!P2705)-(Calculated!$M$2))/1.28)/16),"")</f>
        <v/>
      </c>
      <c r="N2705" t="str">
        <f>IF((ValuesFromComPort!Q2705)&lt;&gt;"",((((ValuesFromComPort!Q2705)-(Calculated!$N$2))/1.28)/160),"")</f>
        <v/>
      </c>
      <c r="O2705" t="str">
        <f>IF((ValuesFromComPort!AA2705)&lt;&gt;"",(ValuesFromComPort!AA2705),"")</f>
        <v/>
      </c>
      <c r="P2705" t="str">
        <f>IF((ValuesFromComPort!AB2705)&lt;&gt;"",((_xlfn.BITAND((ValuesFromComPort!AB2705),1))*(ValuesFromComPort!AA2705)*1)+100*(_xlfn.BITAND((ValuesFromComPort!AB2705),1)),"")</f>
        <v/>
      </c>
      <c r="Q2705" t="str">
        <f>IF((ValuesFromComPort!AB2705)&lt;&gt;"",((_xlfn.BITAND((ValuesFromComPort!AB2705),2))/2)*50,"")</f>
        <v/>
      </c>
      <c r="R2705" t="str">
        <f>IF((ValuesFromComPort!AB2705)&lt;&gt;"",((_xlfn.BITAND((ValuesFromComPort!AB2705),4))/4)*60,"")</f>
        <v/>
      </c>
      <c r="S2705" t="str">
        <f>IF((ValuesFromComPort!AB2705)&lt;&gt;"",((_xlfn.BITAND((ValuesFromComPort!AB2705),32))/32)*70,"")</f>
        <v/>
      </c>
    </row>
    <row r="2706" spans="2:19" x14ac:dyDescent="0.25">
      <c r="B2706" t="str">
        <f>IF((ValuesFromComPort!B2706)&lt;&gt;"",((((ValuesFromComPort!B2706)-(Calculated!$B$2))/1.28)/320),"")</f>
        <v/>
      </c>
      <c r="C2706" t="str">
        <f>IF((ValuesFromComPort!C2706)&lt;&gt;"",((((ValuesFromComPort!C2706)-(Calculated!$C$2))/1.28)/320),"")</f>
        <v/>
      </c>
      <c r="D2706" t="str">
        <f>IF((ValuesFromComPort!D2706)&lt;&gt;"",((((ValuesFromComPort!D2706)-(Calculated!$D$2))/1.28)/80),"")</f>
        <v/>
      </c>
      <c r="E2706" t="str">
        <f>IF((ValuesFromComPort!F2706)&lt;&gt;"",((((ValuesFromComPort!F2706)-(Calculated!$E$2))/1.28)/80),"")</f>
        <v/>
      </c>
      <c r="F2706" t="str">
        <f>IF((ValuesFromComPort!H2706)&lt;&gt;"",((((ValuesFromComPort!H2706)-(Calculated!$F$2))/1.28)/3.2),"")</f>
        <v/>
      </c>
      <c r="G2706" t="str">
        <f>IF((ValuesFromComPort!I2706)&lt;&gt;"",((((ValuesFromComPort!I2706)-$G$2)*0.015625)/0.3),"")</f>
        <v/>
      </c>
      <c r="H2706" t="str">
        <f>IF((ValuesFromComPort!J2706)&lt;&gt;"",((((ValuesFromComPort!J2706)-(Calculated!$H$2))/1.28)*3.2),"")</f>
        <v/>
      </c>
      <c r="I2706" t="str">
        <f>IF((ValuesFromComPort!K2706)&lt;&gt;"",((((ValuesFromComPort!K2706)-(Calculated!$I$2))/1.28)/64),"")</f>
        <v/>
      </c>
      <c r="J2706" t="str">
        <f>IF((ValuesFromComPort!M2706)&lt;&gt;"",((((ValuesFromComPort!M2706)-(Calculated!$J$2))/1.28)/800),"")</f>
        <v/>
      </c>
      <c r="K2706" t="str">
        <f>IF((ValuesFromComPort!N2706)&lt;&gt;"",(((ValuesFromComPort!N2706)-(Calculated!$K$2))/1.28/3200),"")</f>
        <v/>
      </c>
      <c r="L2706" t="str">
        <f>IF((ValuesFromComPort!O2706)&lt;&gt;"",((((ValuesFromComPort!O2706)-(Calculated!$L$2))/1.28)/3.2),"")</f>
        <v/>
      </c>
      <c r="M2706" t="str">
        <f>IF((ValuesFromComPort!P2706)&lt;&gt;"",((((ValuesFromComPort!P2706)-(Calculated!$M$2))/1.28)/16),"")</f>
        <v/>
      </c>
      <c r="N2706" t="str">
        <f>IF((ValuesFromComPort!Q2706)&lt;&gt;"",((((ValuesFromComPort!Q2706)-(Calculated!$N$2))/1.28)/160),"")</f>
        <v/>
      </c>
      <c r="O2706" t="str">
        <f>IF((ValuesFromComPort!AA2706)&lt;&gt;"",(ValuesFromComPort!AA2706),"")</f>
        <v/>
      </c>
      <c r="P2706" t="str">
        <f>IF((ValuesFromComPort!AB2706)&lt;&gt;"",((_xlfn.BITAND((ValuesFromComPort!AB2706),1))*(ValuesFromComPort!AA2706)*1)+100*(_xlfn.BITAND((ValuesFromComPort!AB2706),1)),"")</f>
        <v/>
      </c>
      <c r="Q2706" t="str">
        <f>IF((ValuesFromComPort!AB2706)&lt;&gt;"",((_xlfn.BITAND((ValuesFromComPort!AB2706),2))/2)*50,"")</f>
        <v/>
      </c>
      <c r="R2706" t="str">
        <f>IF((ValuesFromComPort!AB2706)&lt;&gt;"",((_xlfn.BITAND((ValuesFromComPort!AB2706),4))/4)*60,"")</f>
        <v/>
      </c>
      <c r="S2706" t="str">
        <f>IF((ValuesFromComPort!AB2706)&lt;&gt;"",((_xlfn.BITAND((ValuesFromComPort!AB2706),32))/32)*70,"")</f>
        <v/>
      </c>
    </row>
    <row r="2707" spans="2:19" x14ac:dyDescent="0.25">
      <c r="B2707" t="str">
        <f>IF((ValuesFromComPort!B2707)&lt;&gt;"",((((ValuesFromComPort!B2707)-(Calculated!$B$2))/1.28)/320),"")</f>
        <v/>
      </c>
      <c r="C2707" t="str">
        <f>IF((ValuesFromComPort!C2707)&lt;&gt;"",((((ValuesFromComPort!C2707)-(Calculated!$C$2))/1.28)/320),"")</f>
        <v/>
      </c>
      <c r="D2707" t="str">
        <f>IF((ValuesFromComPort!D2707)&lt;&gt;"",((((ValuesFromComPort!D2707)-(Calculated!$D$2))/1.28)/80),"")</f>
        <v/>
      </c>
      <c r="E2707" t="str">
        <f>IF((ValuesFromComPort!F2707)&lt;&gt;"",((((ValuesFromComPort!F2707)-(Calculated!$E$2))/1.28)/80),"")</f>
        <v/>
      </c>
      <c r="F2707" t="str">
        <f>IF((ValuesFromComPort!H2707)&lt;&gt;"",((((ValuesFromComPort!H2707)-(Calculated!$F$2))/1.28)/3.2),"")</f>
        <v/>
      </c>
      <c r="G2707" t="str">
        <f>IF((ValuesFromComPort!I2707)&lt;&gt;"",((((ValuesFromComPort!I2707)-$G$2)*0.015625)/0.3),"")</f>
        <v/>
      </c>
      <c r="H2707" t="str">
        <f>IF((ValuesFromComPort!J2707)&lt;&gt;"",((((ValuesFromComPort!J2707)-(Calculated!$H$2))/1.28)*3.2),"")</f>
        <v/>
      </c>
      <c r="I2707" t="str">
        <f>IF((ValuesFromComPort!K2707)&lt;&gt;"",((((ValuesFromComPort!K2707)-(Calculated!$I$2))/1.28)/64),"")</f>
        <v/>
      </c>
      <c r="J2707" t="str">
        <f>IF((ValuesFromComPort!M2707)&lt;&gt;"",((((ValuesFromComPort!M2707)-(Calculated!$J$2))/1.28)/800),"")</f>
        <v/>
      </c>
      <c r="K2707" t="str">
        <f>IF((ValuesFromComPort!N2707)&lt;&gt;"",(((ValuesFromComPort!N2707)-(Calculated!$K$2))/1.28/3200),"")</f>
        <v/>
      </c>
      <c r="L2707" t="str">
        <f>IF((ValuesFromComPort!O2707)&lt;&gt;"",((((ValuesFromComPort!O2707)-(Calculated!$L$2))/1.28)/3.2),"")</f>
        <v/>
      </c>
      <c r="M2707" t="str">
        <f>IF((ValuesFromComPort!P2707)&lt;&gt;"",((((ValuesFromComPort!P2707)-(Calculated!$M$2))/1.28)/16),"")</f>
        <v/>
      </c>
      <c r="N2707" t="str">
        <f>IF((ValuesFromComPort!Q2707)&lt;&gt;"",((((ValuesFromComPort!Q2707)-(Calculated!$N$2))/1.28)/160),"")</f>
        <v/>
      </c>
      <c r="O2707" t="str">
        <f>IF((ValuesFromComPort!AA2707)&lt;&gt;"",(ValuesFromComPort!AA2707),"")</f>
        <v/>
      </c>
      <c r="P2707" t="str">
        <f>IF((ValuesFromComPort!AB2707)&lt;&gt;"",((_xlfn.BITAND((ValuesFromComPort!AB2707),1))*(ValuesFromComPort!AA2707)*1)+100*(_xlfn.BITAND((ValuesFromComPort!AB2707),1)),"")</f>
        <v/>
      </c>
      <c r="Q2707" t="str">
        <f>IF((ValuesFromComPort!AB2707)&lt;&gt;"",((_xlfn.BITAND((ValuesFromComPort!AB2707),2))/2)*50,"")</f>
        <v/>
      </c>
      <c r="R2707" t="str">
        <f>IF((ValuesFromComPort!AB2707)&lt;&gt;"",((_xlfn.BITAND((ValuesFromComPort!AB2707),4))/4)*60,"")</f>
        <v/>
      </c>
      <c r="S2707" t="str">
        <f>IF((ValuesFromComPort!AB2707)&lt;&gt;"",((_xlfn.BITAND((ValuesFromComPort!AB2707),32))/32)*70,"")</f>
        <v/>
      </c>
    </row>
    <row r="2708" spans="2:19" x14ac:dyDescent="0.25">
      <c r="B2708" t="str">
        <f>IF((ValuesFromComPort!B2708)&lt;&gt;"",((((ValuesFromComPort!B2708)-(Calculated!$B$2))/1.28)/320),"")</f>
        <v/>
      </c>
      <c r="C2708" t="str">
        <f>IF((ValuesFromComPort!C2708)&lt;&gt;"",((((ValuesFromComPort!C2708)-(Calculated!$C$2))/1.28)/320),"")</f>
        <v/>
      </c>
      <c r="D2708" t="str">
        <f>IF((ValuesFromComPort!D2708)&lt;&gt;"",((((ValuesFromComPort!D2708)-(Calculated!$D$2))/1.28)/80),"")</f>
        <v/>
      </c>
      <c r="E2708" t="str">
        <f>IF((ValuesFromComPort!F2708)&lt;&gt;"",((((ValuesFromComPort!F2708)-(Calculated!$E$2))/1.28)/80),"")</f>
        <v/>
      </c>
      <c r="F2708" t="str">
        <f>IF((ValuesFromComPort!H2708)&lt;&gt;"",((((ValuesFromComPort!H2708)-(Calculated!$F$2))/1.28)/3.2),"")</f>
        <v/>
      </c>
      <c r="G2708" t="str">
        <f>IF((ValuesFromComPort!I2708)&lt;&gt;"",((((ValuesFromComPort!I2708)-$G$2)*0.015625)/0.3),"")</f>
        <v/>
      </c>
      <c r="H2708" t="str">
        <f>IF((ValuesFromComPort!J2708)&lt;&gt;"",((((ValuesFromComPort!J2708)-(Calculated!$H$2))/1.28)*3.2),"")</f>
        <v/>
      </c>
      <c r="I2708" t="str">
        <f>IF((ValuesFromComPort!K2708)&lt;&gt;"",((((ValuesFromComPort!K2708)-(Calculated!$I$2))/1.28)/64),"")</f>
        <v/>
      </c>
      <c r="J2708" t="str">
        <f>IF((ValuesFromComPort!M2708)&lt;&gt;"",((((ValuesFromComPort!M2708)-(Calculated!$J$2))/1.28)/800),"")</f>
        <v/>
      </c>
      <c r="K2708" t="str">
        <f>IF((ValuesFromComPort!N2708)&lt;&gt;"",(((ValuesFromComPort!N2708)-(Calculated!$K$2))/1.28/3200),"")</f>
        <v/>
      </c>
      <c r="L2708" t="str">
        <f>IF((ValuesFromComPort!O2708)&lt;&gt;"",((((ValuesFromComPort!O2708)-(Calculated!$L$2))/1.28)/3.2),"")</f>
        <v/>
      </c>
      <c r="M2708" t="str">
        <f>IF((ValuesFromComPort!P2708)&lt;&gt;"",((((ValuesFromComPort!P2708)-(Calculated!$M$2))/1.28)/16),"")</f>
        <v/>
      </c>
      <c r="N2708" t="str">
        <f>IF((ValuesFromComPort!Q2708)&lt;&gt;"",((((ValuesFromComPort!Q2708)-(Calculated!$N$2))/1.28)/160),"")</f>
        <v/>
      </c>
      <c r="O2708" t="str">
        <f>IF((ValuesFromComPort!AA2708)&lt;&gt;"",(ValuesFromComPort!AA2708),"")</f>
        <v/>
      </c>
      <c r="P2708" t="str">
        <f>IF((ValuesFromComPort!AB2708)&lt;&gt;"",((_xlfn.BITAND((ValuesFromComPort!AB2708),1))*(ValuesFromComPort!AA2708)*1)+100*(_xlfn.BITAND((ValuesFromComPort!AB2708),1)),"")</f>
        <v/>
      </c>
      <c r="Q2708" t="str">
        <f>IF((ValuesFromComPort!AB2708)&lt;&gt;"",((_xlfn.BITAND((ValuesFromComPort!AB2708),2))/2)*50,"")</f>
        <v/>
      </c>
      <c r="R2708" t="str">
        <f>IF((ValuesFromComPort!AB2708)&lt;&gt;"",((_xlfn.BITAND((ValuesFromComPort!AB2708),4))/4)*60,"")</f>
        <v/>
      </c>
      <c r="S2708" t="str">
        <f>IF((ValuesFromComPort!AB2708)&lt;&gt;"",((_xlfn.BITAND((ValuesFromComPort!AB2708),32))/32)*70,"")</f>
        <v/>
      </c>
    </row>
    <row r="2709" spans="2:19" x14ac:dyDescent="0.25">
      <c r="B2709" t="str">
        <f>IF((ValuesFromComPort!B2709)&lt;&gt;"",((((ValuesFromComPort!B2709)-(Calculated!$B$2))/1.28)/320),"")</f>
        <v/>
      </c>
      <c r="C2709" t="str">
        <f>IF((ValuesFromComPort!C2709)&lt;&gt;"",((((ValuesFromComPort!C2709)-(Calculated!$C$2))/1.28)/320),"")</f>
        <v/>
      </c>
      <c r="D2709" t="str">
        <f>IF((ValuesFromComPort!D2709)&lt;&gt;"",((((ValuesFromComPort!D2709)-(Calculated!$D$2))/1.28)/80),"")</f>
        <v/>
      </c>
      <c r="E2709" t="str">
        <f>IF((ValuesFromComPort!F2709)&lt;&gt;"",((((ValuesFromComPort!F2709)-(Calculated!$E$2))/1.28)/80),"")</f>
        <v/>
      </c>
      <c r="F2709" t="str">
        <f>IF((ValuesFromComPort!H2709)&lt;&gt;"",((((ValuesFromComPort!H2709)-(Calculated!$F$2))/1.28)/3.2),"")</f>
        <v/>
      </c>
      <c r="G2709" t="str">
        <f>IF((ValuesFromComPort!I2709)&lt;&gt;"",((((ValuesFromComPort!I2709)-$G$2)*0.015625)/0.3),"")</f>
        <v/>
      </c>
      <c r="H2709" t="str">
        <f>IF((ValuesFromComPort!J2709)&lt;&gt;"",((((ValuesFromComPort!J2709)-(Calculated!$H$2))/1.28)*3.2),"")</f>
        <v/>
      </c>
      <c r="I2709" t="str">
        <f>IF((ValuesFromComPort!K2709)&lt;&gt;"",((((ValuesFromComPort!K2709)-(Calculated!$I$2))/1.28)/64),"")</f>
        <v/>
      </c>
      <c r="J2709" t="str">
        <f>IF((ValuesFromComPort!M2709)&lt;&gt;"",((((ValuesFromComPort!M2709)-(Calculated!$J$2))/1.28)/800),"")</f>
        <v/>
      </c>
      <c r="K2709" t="str">
        <f>IF((ValuesFromComPort!N2709)&lt;&gt;"",(((ValuesFromComPort!N2709)-(Calculated!$K$2))/1.28/3200),"")</f>
        <v/>
      </c>
      <c r="L2709" t="str">
        <f>IF((ValuesFromComPort!O2709)&lt;&gt;"",((((ValuesFromComPort!O2709)-(Calculated!$L$2))/1.28)/3.2),"")</f>
        <v/>
      </c>
      <c r="M2709" t="str">
        <f>IF((ValuesFromComPort!P2709)&lt;&gt;"",((((ValuesFromComPort!P2709)-(Calculated!$M$2))/1.28)/16),"")</f>
        <v/>
      </c>
      <c r="N2709" t="str">
        <f>IF((ValuesFromComPort!Q2709)&lt;&gt;"",((((ValuesFromComPort!Q2709)-(Calculated!$N$2))/1.28)/160),"")</f>
        <v/>
      </c>
      <c r="O2709" t="str">
        <f>IF((ValuesFromComPort!AA2709)&lt;&gt;"",(ValuesFromComPort!AA2709),"")</f>
        <v/>
      </c>
      <c r="P2709" t="str">
        <f>IF((ValuesFromComPort!AB2709)&lt;&gt;"",((_xlfn.BITAND((ValuesFromComPort!AB2709),1))*(ValuesFromComPort!AA2709)*1)+100*(_xlfn.BITAND((ValuesFromComPort!AB2709),1)),"")</f>
        <v/>
      </c>
      <c r="Q2709" t="str">
        <f>IF((ValuesFromComPort!AB2709)&lt;&gt;"",((_xlfn.BITAND((ValuesFromComPort!AB2709),2))/2)*50,"")</f>
        <v/>
      </c>
      <c r="R2709" t="str">
        <f>IF((ValuesFromComPort!AB2709)&lt;&gt;"",((_xlfn.BITAND((ValuesFromComPort!AB2709),4))/4)*60,"")</f>
        <v/>
      </c>
      <c r="S2709" t="str">
        <f>IF((ValuesFromComPort!AB2709)&lt;&gt;"",((_xlfn.BITAND((ValuesFromComPort!AB2709),32))/32)*70,"")</f>
        <v/>
      </c>
    </row>
    <row r="2710" spans="2:19" x14ac:dyDescent="0.25">
      <c r="B2710" t="str">
        <f>IF((ValuesFromComPort!B2710)&lt;&gt;"",((((ValuesFromComPort!B2710)-(Calculated!$B$2))/1.28)/320),"")</f>
        <v/>
      </c>
      <c r="C2710" t="str">
        <f>IF((ValuesFromComPort!C2710)&lt;&gt;"",((((ValuesFromComPort!C2710)-(Calculated!$C$2))/1.28)/320),"")</f>
        <v/>
      </c>
      <c r="D2710" t="str">
        <f>IF((ValuesFromComPort!D2710)&lt;&gt;"",((((ValuesFromComPort!D2710)-(Calculated!$D$2))/1.28)/80),"")</f>
        <v/>
      </c>
      <c r="E2710" t="str">
        <f>IF((ValuesFromComPort!F2710)&lt;&gt;"",((((ValuesFromComPort!F2710)-(Calculated!$E$2))/1.28)/80),"")</f>
        <v/>
      </c>
      <c r="F2710" t="str">
        <f>IF((ValuesFromComPort!H2710)&lt;&gt;"",((((ValuesFromComPort!H2710)-(Calculated!$F$2))/1.28)/3.2),"")</f>
        <v/>
      </c>
      <c r="G2710" t="str">
        <f>IF((ValuesFromComPort!I2710)&lt;&gt;"",((((ValuesFromComPort!I2710)-$G$2)*0.015625)/0.3),"")</f>
        <v/>
      </c>
      <c r="H2710" t="str">
        <f>IF((ValuesFromComPort!J2710)&lt;&gt;"",((((ValuesFromComPort!J2710)-(Calculated!$H$2))/1.28)*3.2),"")</f>
        <v/>
      </c>
      <c r="I2710" t="str">
        <f>IF((ValuesFromComPort!K2710)&lt;&gt;"",((((ValuesFromComPort!K2710)-(Calculated!$I$2))/1.28)/64),"")</f>
        <v/>
      </c>
      <c r="J2710" t="str">
        <f>IF((ValuesFromComPort!M2710)&lt;&gt;"",((((ValuesFromComPort!M2710)-(Calculated!$J$2))/1.28)/800),"")</f>
        <v/>
      </c>
      <c r="K2710" t="str">
        <f>IF((ValuesFromComPort!N2710)&lt;&gt;"",(((ValuesFromComPort!N2710)-(Calculated!$K$2))/1.28/3200),"")</f>
        <v/>
      </c>
      <c r="L2710" t="str">
        <f>IF((ValuesFromComPort!O2710)&lt;&gt;"",((((ValuesFromComPort!O2710)-(Calculated!$L$2))/1.28)/3.2),"")</f>
        <v/>
      </c>
      <c r="M2710" t="str">
        <f>IF((ValuesFromComPort!P2710)&lt;&gt;"",((((ValuesFromComPort!P2710)-(Calculated!$M$2))/1.28)/16),"")</f>
        <v/>
      </c>
      <c r="N2710" t="str">
        <f>IF((ValuesFromComPort!Q2710)&lt;&gt;"",((((ValuesFromComPort!Q2710)-(Calculated!$N$2))/1.28)/160),"")</f>
        <v/>
      </c>
      <c r="O2710" t="str">
        <f>IF((ValuesFromComPort!AA2710)&lt;&gt;"",(ValuesFromComPort!AA2710),"")</f>
        <v/>
      </c>
      <c r="P2710" t="str">
        <f>IF((ValuesFromComPort!AB2710)&lt;&gt;"",((_xlfn.BITAND((ValuesFromComPort!AB2710),1))*(ValuesFromComPort!AA2710)*1)+100*(_xlfn.BITAND((ValuesFromComPort!AB2710),1)),"")</f>
        <v/>
      </c>
      <c r="Q2710" t="str">
        <f>IF((ValuesFromComPort!AB2710)&lt;&gt;"",((_xlfn.BITAND((ValuesFromComPort!AB2710),2))/2)*50,"")</f>
        <v/>
      </c>
      <c r="R2710" t="str">
        <f>IF((ValuesFromComPort!AB2710)&lt;&gt;"",((_xlfn.BITAND((ValuesFromComPort!AB2710),4))/4)*60,"")</f>
        <v/>
      </c>
      <c r="S2710" t="str">
        <f>IF((ValuesFromComPort!AB2710)&lt;&gt;"",((_xlfn.BITAND((ValuesFromComPort!AB2710),32))/32)*70,"")</f>
        <v/>
      </c>
    </row>
    <row r="2711" spans="2:19" x14ac:dyDescent="0.25">
      <c r="B2711" t="str">
        <f>IF((ValuesFromComPort!B2711)&lt;&gt;"",((((ValuesFromComPort!B2711)-(Calculated!$B$2))/1.28)/320),"")</f>
        <v/>
      </c>
      <c r="C2711" t="str">
        <f>IF((ValuesFromComPort!C2711)&lt;&gt;"",((((ValuesFromComPort!C2711)-(Calculated!$C$2))/1.28)/320),"")</f>
        <v/>
      </c>
      <c r="D2711" t="str">
        <f>IF((ValuesFromComPort!D2711)&lt;&gt;"",((((ValuesFromComPort!D2711)-(Calculated!$D$2))/1.28)/80),"")</f>
        <v/>
      </c>
      <c r="E2711" t="str">
        <f>IF((ValuesFromComPort!F2711)&lt;&gt;"",((((ValuesFromComPort!F2711)-(Calculated!$E$2))/1.28)/80),"")</f>
        <v/>
      </c>
      <c r="F2711" t="str">
        <f>IF((ValuesFromComPort!H2711)&lt;&gt;"",((((ValuesFromComPort!H2711)-(Calculated!$F$2))/1.28)/3.2),"")</f>
        <v/>
      </c>
      <c r="G2711" t="str">
        <f>IF((ValuesFromComPort!I2711)&lt;&gt;"",((((ValuesFromComPort!I2711)-$G$2)*0.015625)/0.3),"")</f>
        <v/>
      </c>
      <c r="H2711" t="str">
        <f>IF((ValuesFromComPort!J2711)&lt;&gt;"",((((ValuesFromComPort!J2711)-(Calculated!$H$2))/1.28)*3.2),"")</f>
        <v/>
      </c>
      <c r="I2711" t="str">
        <f>IF((ValuesFromComPort!K2711)&lt;&gt;"",((((ValuesFromComPort!K2711)-(Calculated!$I$2))/1.28)/64),"")</f>
        <v/>
      </c>
      <c r="J2711" t="str">
        <f>IF((ValuesFromComPort!M2711)&lt;&gt;"",((((ValuesFromComPort!M2711)-(Calculated!$J$2))/1.28)/800),"")</f>
        <v/>
      </c>
      <c r="K2711" t="str">
        <f>IF((ValuesFromComPort!N2711)&lt;&gt;"",(((ValuesFromComPort!N2711)-(Calculated!$K$2))/1.28/3200),"")</f>
        <v/>
      </c>
      <c r="L2711" t="str">
        <f>IF((ValuesFromComPort!O2711)&lt;&gt;"",((((ValuesFromComPort!O2711)-(Calculated!$L$2))/1.28)/3.2),"")</f>
        <v/>
      </c>
      <c r="M2711" t="str">
        <f>IF((ValuesFromComPort!P2711)&lt;&gt;"",((((ValuesFromComPort!P2711)-(Calculated!$M$2))/1.28)/16),"")</f>
        <v/>
      </c>
      <c r="N2711" t="str">
        <f>IF((ValuesFromComPort!Q2711)&lt;&gt;"",((((ValuesFromComPort!Q2711)-(Calculated!$N$2))/1.28)/160),"")</f>
        <v/>
      </c>
      <c r="O2711" t="str">
        <f>IF((ValuesFromComPort!AA2711)&lt;&gt;"",(ValuesFromComPort!AA2711),"")</f>
        <v/>
      </c>
      <c r="P2711" t="str">
        <f>IF((ValuesFromComPort!AB2711)&lt;&gt;"",((_xlfn.BITAND((ValuesFromComPort!AB2711),1))*(ValuesFromComPort!AA2711)*1)+100*(_xlfn.BITAND((ValuesFromComPort!AB2711),1)),"")</f>
        <v/>
      </c>
      <c r="Q2711" t="str">
        <f>IF((ValuesFromComPort!AB2711)&lt;&gt;"",((_xlfn.BITAND((ValuesFromComPort!AB2711),2))/2)*50,"")</f>
        <v/>
      </c>
      <c r="R2711" t="str">
        <f>IF((ValuesFromComPort!AB2711)&lt;&gt;"",((_xlfn.BITAND((ValuesFromComPort!AB2711),4))/4)*60,"")</f>
        <v/>
      </c>
      <c r="S2711" t="str">
        <f>IF((ValuesFromComPort!AB2711)&lt;&gt;"",((_xlfn.BITAND((ValuesFromComPort!AB2711),32))/32)*70,"")</f>
        <v/>
      </c>
    </row>
    <row r="2712" spans="2:19" x14ac:dyDescent="0.25">
      <c r="B2712" t="str">
        <f>IF((ValuesFromComPort!B2712)&lt;&gt;"",((((ValuesFromComPort!B2712)-(Calculated!$B$2))/1.28)/320),"")</f>
        <v/>
      </c>
      <c r="C2712" t="str">
        <f>IF((ValuesFromComPort!C2712)&lt;&gt;"",((((ValuesFromComPort!C2712)-(Calculated!$C$2))/1.28)/320),"")</f>
        <v/>
      </c>
      <c r="D2712" t="str">
        <f>IF((ValuesFromComPort!D2712)&lt;&gt;"",((((ValuesFromComPort!D2712)-(Calculated!$D$2))/1.28)/80),"")</f>
        <v/>
      </c>
      <c r="E2712" t="str">
        <f>IF((ValuesFromComPort!F2712)&lt;&gt;"",((((ValuesFromComPort!F2712)-(Calculated!$E$2))/1.28)/80),"")</f>
        <v/>
      </c>
      <c r="F2712" t="str">
        <f>IF((ValuesFromComPort!H2712)&lt;&gt;"",((((ValuesFromComPort!H2712)-(Calculated!$F$2))/1.28)/3.2),"")</f>
        <v/>
      </c>
      <c r="G2712" t="str">
        <f>IF((ValuesFromComPort!I2712)&lt;&gt;"",((((ValuesFromComPort!I2712)-$G$2)*0.015625)/0.3),"")</f>
        <v/>
      </c>
      <c r="H2712" t="str">
        <f>IF((ValuesFromComPort!J2712)&lt;&gt;"",((((ValuesFromComPort!J2712)-(Calculated!$H$2))/1.28)*3.2),"")</f>
        <v/>
      </c>
      <c r="I2712" t="str">
        <f>IF((ValuesFromComPort!K2712)&lt;&gt;"",((((ValuesFromComPort!K2712)-(Calculated!$I$2))/1.28)/64),"")</f>
        <v/>
      </c>
      <c r="J2712" t="str">
        <f>IF((ValuesFromComPort!M2712)&lt;&gt;"",((((ValuesFromComPort!M2712)-(Calculated!$J$2))/1.28)/800),"")</f>
        <v/>
      </c>
      <c r="K2712" t="str">
        <f>IF((ValuesFromComPort!N2712)&lt;&gt;"",(((ValuesFromComPort!N2712)-(Calculated!$K$2))/1.28/3200),"")</f>
        <v/>
      </c>
      <c r="L2712" t="str">
        <f>IF((ValuesFromComPort!O2712)&lt;&gt;"",((((ValuesFromComPort!O2712)-(Calculated!$L$2))/1.28)/3.2),"")</f>
        <v/>
      </c>
      <c r="M2712" t="str">
        <f>IF((ValuesFromComPort!P2712)&lt;&gt;"",((((ValuesFromComPort!P2712)-(Calculated!$M$2))/1.28)/16),"")</f>
        <v/>
      </c>
      <c r="N2712" t="str">
        <f>IF((ValuesFromComPort!Q2712)&lt;&gt;"",((((ValuesFromComPort!Q2712)-(Calculated!$N$2))/1.28)/160),"")</f>
        <v/>
      </c>
      <c r="O2712" t="str">
        <f>IF((ValuesFromComPort!AA2712)&lt;&gt;"",(ValuesFromComPort!AA2712),"")</f>
        <v/>
      </c>
      <c r="P2712" t="str">
        <f>IF((ValuesFromComPort!AB2712)&lt;&gt;"",((_xlfn.BITAND((ValuesFromComPort!AB2712),1))*(ValuesFromComPort!AA2712)*1)+100*(_xlfn.BITAND((ValuesFromComPort!AB2712),1)),"")</f>
        <v/>
      </c>
      <c r="Q2712" t="str">
        <f>IF((ValuesFromComPort!AB2712)&lt;&gt;"",((_xlfn.BITAND((ValuesFromComPort!AB2712),2))/2)*50,"")</f>
        <v/>
      </c>
      <c r="R2712" t="str">
        <f>IF((ValuesFromComPort!AB2712)&lt;&gt;"",((_xlfn.BITAND((ValuesFromComPort!AB2712),4))/4)*60,"")</f>
        <v/>
      </c>
      <c r="S2712" t="str">
        <f>IF((ValuesFromComPort!AB2712)&lt;&gt;"",((_xlfn.BITAND((ValuesFromComPort!AB2712),32))/32)*70,"")</f>
        <v/>
      </c>
    </row>
    <row r="2713" spans="2:19" x14ac:dyDescent="0.25">
      <c r="B2713" t="str">
        <f>IF((ValuesFromComPort!B2713)&lt;&gt;"",((((ValuesFromComPort!B2713)-(Calculated!$B$2))/1.28)/320),"")</f>
        <v/>
      </c>
      <c r="C2713" t="str">
        <f>IF((ValuesFromComPort!C2713)&lt;&gt;"",((((ValuesFromComPort!C2713)-(Calculated!$C$2))/1.28)/320),"")</f>
        <v/>
      </c>
      <c r="D2713" t="str">
        <f>IF((ValuesFromComPort!D2713)&lt;&gt;"",((((ValuesFromComPort!D2713)-(Calculated!$D$2))/1.28)/80),"")</f>
        <v/>
      </c>
      <c r="E2713" t="str">
        <f>IF((ValuesFromComPort!F2713)&lt;&gt;"",((((ValuesFromComPort!F2713)-(Calculated!$E$2))/1.28)/80),"")</f>
        <v/>
      </c>
      <c r="F2713" t="str">
        <f>IF((ValuesFromComPort!H2713)&lt;&gt;"",((((ValuesFromComPort!H2713)-(Calculated!$F$2))/1.28)/3.2),"")</f>
        <v/>
      </c>
      <c r="G2713" t="str">
        <f>IF((ValuesFromComPort!I2713)&lt;&gt;"",((((ValuesFromComPort!I2713)-$G$2)*0.015625)/0.3),"")</f>
        <v/>
      </c>
      <c r="H2713" t="str">
        <f>IF((ValuesFromComPort!J2713)&lt;&gt;"",((((ValuesFromComPort!J2713)-(Calculated!$H$2))/1.28)*3.2),"")</f>
        <v/>
      </c>
      <c r="I2713" t="str">
        <f>IF((ValuesFromComPort!K2713)&lt;&gt;"",((((ValuesFromComPort!K2713)-(Calculated!$I$2))/1.28)/64),"")</f>
        <v/>
      </c>
      <c r="J2713" t="str">
        <f>IF((ValuesFromComPort!M2713)&lt;&gt;"",((((ValuesFromComPort!M2713)-(Calculated!$J$2))/1.28)/800),"")</f>
        <v/>
      </c>
      <c r="K2713" t="str">
        <f>IF((ValuesFromComPort!N2713)&lt;&gt;"",(((ValuesFromComPort!N2713)-(Calculated!$K$2))/1.28/3200),"")</f>
        <v/>
      </c>
      <c r="L2713" t="str">
        <f>IF((ValuesFromComPort!O2713)&lt;&gt;"",((((ValuesFromComPort!O2713)-(Calculated!$L$2))/1.28)/3.2),"")</f>
        <v/>
      </c>
      <c r="M2713" t="str">
        <f>IF((ValuesFromComPort!P2713)&lt;&gt;"",((((ValuesFromComPort!P2713)-(Calculated!$M$2))/1.28)/16),"")</f>
        <v/>
      </c>
      <c r="N2713" t="str">
        <f>IF((ValuesFromComPort!Q2713)&lt;&gt;"",((((ValuesFromComPort!Q2713)-(Calculated!$N$2))/1.28)/160),"")</f>
        <v/>
      </c>
      <c r="O2713" t="str">
        <f>IF((ValuesFromComPort!AA2713)&lt;&gt;"",(ValuesFromComPort!AA2713),"")</f>
        <v/>
      </c>
      <c r="P2713" t="str">
        <f>IF((ValuesFromComPort!AB2713)&lt;&gt;"",((_xlfn.BITAND((ValuesFromComPort!AB2713),1))*(ValuesFromComPort!AA2713)*1)+100*(_xlfn.BITAND((ValuesFromComPort!AB2713),1)),"")</f>
        <v/>
      </c>
      <c r="Q2713" t="str">
        <f>IF((ValuesFromComPort!AB2713)&lt;&gt;"",((_xlfn.BITAND((ValuesFromComPort!AB2713),2))/2)*50,"")</f>
        <v/>
      </c>
      <c r="R2713" t="str">
        <f>IF((ValuesFromComPort!AB2713)&lt;&gt;"",((_xlfn.BITAND((ValuesFromComPort!AB2713),4))/4)*60,"")</f>
        <v/>
      </c>
      <c r="S2713" t="str">
        <f>IF((ValuesFromComPort!AB2713)&lt;&gt;"",((_xlfn.BITAND((ValuesFromComPort!AB2713),32))/32)*70,"")</f>
        <v/>
      </c>
    </row>
    <row r="2714" spans="2:19" x14ac:dyDescent="0.25">
      <c r="B2714" t="str">
        <f>IF((ValuesFromComPort!B2714)&lt;&gt;"",((((ValuesFromComPort!B2714)-(Calculated!$B$2))/1.28)/320),"")</f>
        <v/>
      </c>
      <c r="C2714" t="str">
        <f>IF((ValuesFromComPort!C2714)&lt;&gt;"",((((ValuesFromComPort!C2714)-(Calculated!$C$2))/1.28)/320),"")</f>
        <v/>
      </c>
      <c r="D2714" t="str">
        <f>IF((ValuesFromComPort!D2714)&lt;&gt;"",((((ValuesFromComPort!D2714)-(Calculated!$D$2))/1.28)/80),"")</f>
        <v/>
      </c>
      <c r="E2714" t="str">
        <f>IF((ValuesFromComPort!F2714)&lt;&gt;"",((((ValuesFromComPort!F2714)-(Calculated!$E$2))/1.28)/80),"")</f>
        <v/>
      </c>
      <c r="F2714" t="str">
        <f>IF((ValuesFromComPort!H2714)&lt;&gt;"",((((ValuesFromComPort!H2714)-(Calculated!$F$2))/1.28)/3.2),"")</f>
        <v/>
      </c>
      <c r="G2714" t="str">
        <f>IF((ValuesFromComPort!I2714)&lt;&gt;"",((((ValuesFromComPort!I2714)-$G$2)*0.015625)/0.3),"")</f>
        <v/>
      </c>
      <c r="H2714" t="str">
        <f>IF((ValuesFromComPort!J2714)&lt;&gt;"",((((ValuesFromComPort!J2714)-(Calculated!$H$2))/1.28)*3.2),"")</f>
        <v/>
      </c>
      <c r="I2714" t="str">
        <f>IF((ValuesFromComPort!K2714)&lt;&gt;"",((((ValuesFromComPort!K2714)-(Calculated!$I$2))/1.28)/64),"")</f>
        <v/>
      </c>
      <c r="J2714" t="str">
        <f>IF((ValuesFromComPort!M2714)&lt;&gt;"",((((ValuesFromComPort!M2714)-(Calculated!$J$2))/1.28)/800),"")</f>
        <v/>
      </c>
      <c r="K2714" t="str">
        <f>IF((ValuesFromComPort!N2714)&lt;&gt;"",(((ValuesFromComPort!N2714)-(Calculated!$K$2))/1.28/3200),"")</f>
        <v/>
      </c>
      <c r="L2714" t="str">
        <f>IF((ValuesFromComPort!O2714)&lt;&gt;"",((((ValuesFromComPort!O2714)-(Calculated!$L$2))/1.28)/3.2),"")</f>
        <v/>
      </c>
      <c r="M2714" t="str">
        <f>IF((ValuesFromComPort!P2714)&lt;&gt;"",((((ValuesFromComPort!P2714)-(Calculated!$M$2))/1.28)/16),"")</f>
        <v/>
      </c>
      <c r="N2714" t="str">
        <f>IF((ValuesFromComPort!Q2714)&lt;&gt;"",((((ValuesFromComPort!Q2714)-(Calculated!$N$2))/1.28)/160),"")</f>
        <v/>
      </c>
      <c r="O2714" t="str">
        <f>IF((ValuesFromComPort!AA2714)&lt;&gt;"",(ValuesFromComPort!AA2714),"")</f>
        <v/>
      </c>
      <c r="P2714" t="str">
        <f>IF((ValuesFromComPort!AB2714)&lt;&gt;"",((_xlfn.BITAND((ValuesFromComPort!AB2714),1))*(ValuesFromComPort!AA2714)*1)+100*(_xlfn.BITAND((ValuesFromComPort!AB2714),1)),"")</f>
        <v/>
      </c>
      <c r="Q2714" t="str">
        <f>IF((ValuesFromComPort!AB2714)&lt;&gt;"",((_xlfn.BITAND((ValuesFromComPort!AB2714),2))/2)*50,"")</f>
        <v/>
      </c>
      <c r="R2714" t="str">
        <f>IF((ValuesFromComPort!AB2714)&lt;&gt;"",((_xlfn.BITAND((ValuesFromComPort!AB2714),4))/4)*60,"")</f>
        <v/>
      </c>
      <c r="S2714" t="str">
        <f>IF((ValuesFromComPort!AB2714)&lt;&gt;"",((_xlfn.BITAND((ValuesFromComPort!AB2714),32))/32)*70,"")</f>
        <v/>
      </c>
    </row>
    <row r="2715" spans="2:19" x14ac:dyDescent="0.25">
      <c r="B2715" t="str">
        <f>IF((ValuesFromComPort!B2715)&lt;&gt;"",((((ValuesFromComPort!B2715)-(Calculated!$B$2))/1.28)/320),"")</f>
        <v/>
      </c>
      <c r="C2715" t="str">
        <f>IF((ValuesFromComPort!C2715)&lt;&gt;"",((((ValuesFromComPort!C2715)-(Calculated!$C$2))/1.28)/320),"")</f>
        <v/>
      </c>
      <c r="D2715" t="str">
        <f>IF((ValuesFromComPort!D2715)&lt;&gt;"",((((ValuesFromComPort!D2715)-(Calculated!$D$2))/1.28)/80),"")</f>
        <v/>
      </c>
      <c r="E2715" t="str">
        <f>IF((ValuesFromComPort!F2715)&lt;&gt;"",((((ValuesFromComPort!F2715)-(Calculated!$E$2))/1.28)/80),"")</f>
        <v/>
      </c>
      <c r="F2715" t="str">
        <f>IF((ValuesFromComPort!H2715)&lt;&gt;"",((((ValuesFromComPort!H2715)-(Calculated!$F$2))/1.28)/3.2),"")</f>
        <v/>
      </c>
      <c r="G2715" t="str">
        <f>IF((ValuesFromComPort!I2715)&lt;&gt;"",((((ValuesFromComPort!I2715)-$G$2)*0.015625)/0.3),"")</f>
        <v/>
      </c>
      <c r="H2715" t="str">
        <f>IF((ValuesFromComPort!J2715)&lt;&gt;"",((((ValuesFromComPort!J2715)-(Calculated!$H$2))/1.28)*3.2),"")</f>
        <v/>
      </c>
      <c r="I2715" t="str">
        <f>IF((ValuesFromComPort!K2715)&lt;&gt;"",((((ValuesFromComPort!K2715)-(Calculated!$I$2))/1.28)/64),"")</f>
        <v/>
      </c>
      <c r="J2715" t="str">
        <f>IF((ValuesFromComPort!M2715)&lt;&gt;"",((((ValuesFromComPort!M2715)-(Calculated!$J$2))/1.28)/800),"")</f>
        <v/>
      </c>
      <c r="K2715" t="str">
        <f>IF((ValuesFromComPort!N2715)&lt;&gt;"",(((ValuesFromComPort!N2715)-(Calculated!$K$2))/1.28/3200),"")</f>
        <v/>
      </c>
      <c r="L2715" t="str">
        <f>IF((ValuesFromComPort!O2715)&lt;&gt;"",((((ValuesFromComPort!O2715)-(Calculated!$L$2))/1.28)/3.2),"")</f>
        <v/>
      </c>
      <c r="M2715" t="str">
        <f>IF((ValuesFromComPort!P2715)&lt;&gt;"",((((ValuesFromComPort!P2715)-(Calculated!$M$2))/1.28)/16),"")</f>
        <v/>
      </c>
      <c r="N2715" t="str">
        <f>IF((ValuesFromComPort!Q2715)&lt;&gt;"",((((ValuesFromComPort!Q2715)-(Calculated!$N$2))/1.28)/160),"")</f>
        <v/>
      </c>
      <c r="O2715" t="str">
        <f>IF((ValuesFromComPort!AA2715)&lt;&gt;"",(ValuesFromComPort!AA2715),"")</f>
        <v/>
      </c>
      <c r="P2715" t="str">
        <f>IF((ValuesFromComPort!AB2715)&lt;&gt;"",((_xlfn.BITAND((ValuesFromComPort!AB2715),1))*(ValuesFromComPort!AA2715)*1)+100*(_xlfn.BITAND((ValuesFromComPort!AB2715),1)),"")</f>
        <v/>
      </c>
      <c r="Q2715" t="str">
        <f>IF((ValuesFromComPort!AB2715)&lt;&gt;"",((_xlfn.BITAND((ValuesFromComPort!AB2715),2))/2)*50,"")</f>
        <v/>
      </c>
      <c r="R2715" t="str">
        <f>IF((ValuesFromComPort!AB2715)&lt;&gt;"",((_xlfn.BITAND((ValuesFromComPort!AB2715),4))/4)*60,"")</f>
        <v/>
      </c>
      <c r="S2715" t="str">
        <f>IF((ValuesFromComPort!AB2715)&lt;&gt;"",((_xlfn.BITAND((ValuesFromComPort!AB2715),32))/32)*70,"")</f>
        <v/>
      </c>
    </row>
    <row r="2716" spans="2:19" x14ac:dyDescent="0.25">
      <c r="B2716" t="str">
        <f>IF((ValuesFromComPort!B2716)&lt;&gt;"",((((ValuesFromComPort!B2716)-(Calculated!$B$2))/1.28)/320),"")</f>
        <v/>
      </c>
      <c r="C2716" t="str">
        <f>IF((ValuesFromComPort!C2716)&lt;&gt;"",((((ValuesFromComPort!C2716)-(Calculated!$C$2))/1.28)/320),"")</f>
        <v/>
      </c>
      <c r="D2716" t="str">
        <f>IF((ValuesFromComPort!D2716)&lt;&gt;"",((((ValuesFromComPort!D2716)-(Calculated!$D$2))/1.28)/80),"")</f>
        <v/>
      </c>
      <c r="E2716" t="str">
        <f>IF((ValuesFromComPort!F2716)&lt;&gt;"",((((ValuesFromComPort!F2716)-(Calculated!$E$2))/1.28)/80),"")</f>
        <v/>
      </c>
      <c r="F2716" t="str">
        <f>IF((ValuesFromComPort!H2716)&lt;&gt;"",((((ValuesFromComPort!H2716)-(Calculated!$F$2))/1.28)/3.2),"")</f>
        <v/>
      </c>
      <c r="G2716" t="str">
        <f>IF((ValuesFromComPort!I2716)&lt;&gt;"",((((ValuesFromComPort!I2716)-$G$2)*0.015625)/0.3),"")</f>
        <v/>
      </c>
      <c r="H2716" t="str">
        <f>IF((ValuesFromComPort!J2716)&lt;&gt;"",((((ValuesFromComPort!J2716)-(Calculated!$H$2))/1.28)*3.2),"")</f>
        <v/>
      </c>
      <c r="I2716" t="str">
        <f>IF((ValuesFromComPort!K2716)&lt;&gt;"",((((ValuesFromComPort!K2716)-(Calculated!$I$2))/1.28)/64),"")</f>
        <v/>
      </c>
      <c r="J2716" t="str">
        <f>IF((ValuesFromComPort!M2716)&lt;&gt;"",((((ValuesFromComPort!M2716)-(Calculated!$J$2))/1.28)/800),"")</f>
        <v/>
      </c>
      <c r="K2716" t="str">
        <f>IF((ValuesFromComPort!N2716)&lt;&gt;"",(((ValuesFromComPort!N2716)-(Calculated!$K$2))/1.28/3200),"")</f>
        <v/>
      </c>
      <c r="L2716" t="str">
        <f>IF((ValuesFromComPort!O2716)&lt;&gt;"",((((ValuesFromComPort!O2716)-(Calculated!$L$2))/1.28)/3.2),"")</f>
        <v/>
      </c>
      <c r="M2716" t="str">
        <f>IF((ValuesFromComPort!P2716)&lt;&gt;"",((((ValuesFromComPort!P2716)-(Calculated!$M$2))/1.28)/16),"")</f>
        <v/>
      </c>
      <c r="N2716" t="str">
        <f>IF((ValuesFromComPort!Q2716)&lt;&gt;"",((((ValuesFromComPort!Q2716)-(Calculated!$N$2))/1.28)/160),"")</f>
        <v/>
      </c>
      <c r="O2716" t="str">
        <f>IF((ValuesFromComPort!AA2716)&lt;&gt;"",(ValuesFromComPort!AA2716),"")</f>
        <v/>
      </c>
      <c r="P2716" t="str">
        <f>IF((ValuesFromComPort!AB2716)&lt;&gt;"",((_xlfn.BITAND((ValuesFromComPort!AB2716),1))*(ValuesFromComPort!AA2716)*1)+100*(_xlfn.BITAND((ValuesFromComPort!AB2716),1)),"")</f>
        <v/>
      </c>
      <c r="Q2716" t="str">
        <f>IF((ValuesFromComPort!AB2716)&lt;&gt;"",((_xlfn.BITAND((ValuesFromComPort!AB2716),2))/2)*50,"")</f>
        <v/>
      </c>
      <c r="R2716" t="str">
        <f>IF((ValuesFromComPort!AB2716)&lt;&gt;"",((_xlfn.BITAND((ValuesFromComPort!AB2716),4))/4)*60,"")</f>
        <v/>
      </c>
      <c r="S2716" t="str">
        <f>IF((ValuesFromComPort!AB2716)&lt;&gt;"",((_xlfn.BITAND((ValuesFromComPort!AB2716),32))/32)*70,"")</f>
        <v/>
      </c>
    </row>
    <row r="2717" spans="2:19" x14ac:dyDescent="0.25">
      <c r="B2717" t="str">
        <f>IF((ValuesFromComPort!B2717)&lt;&gt;"",((((ValuesFromComPort!B2717)-(Calculated!$B$2))/1.28)/320),"")</f>
        <v/>
      </c>
      <c r="C2717" t="str">
        <f>IF((ValuesFromComPort!C2717)&lt;&gt;"",((((ValuesFromComPort!C2717)-(Calculated!$C$2))/1.28)/320),"")</f>
        <v/>
      </c>
      <c r="D2717" t="str">
        <f>IF((ValuesFromComPort!D2717)&lt;&gt;"",((((ValuesFromComPort!D2717)-(Calculated!$D$2))/1.28)/80),"")</f>
        <v/>
      </c>
      <c r="E2717" t="str">
        <f>IF((ValuesFromComPort!F2717)&lt;&gt;"",((((ValuesFromComPort!F2717)-(Calculated!$E$2))/1.28)/80),"")</f>
        <v/>
      </c>
      <c r="F2717" t="str">
        <f>IF((ValuesFromComPort!H2717)&lt;&gt;"",((((ValuesFromComPort!H2717)-(Calculated!$F$2))/1.28)/3.2),"")</f>
        <v/>
      </c>
      <c r="G2717" t="str">
        <f>IF((ValuesFromComPort!I2717)&lt;&gt;"",((((ValuesFromComPort!I2717)-$G$2)*0.015625)/0.3),"")</f>
        <v/>
      </c>
      <c r="H2717" t="str">
        <f>IF((ValuesFromComPort!J2717)&lt;&gt;"",((((ValuesFromComPort!J2717)-(Calculated!$H$2))/1.28)*3.2),"")</f>
        <v/>
      </c>
      <c r="I2717" t="str">
        <f>IF((ValuesFromComPort!K2717)&lt;&gt;"",((((ValuesFromComPort!K2717)-(Calculated!$I$2))/1.28)/64),"")</f>
        <v/>
      </c>
      <c r="J2717" t="str">
        <f>IF((ValuesFromComPort!M2717)&lt;&gt;"",((((ValuesFromComPort!M2717)-(Calculated!$J$2))/1.28)/800),"")</f>
        <v/>
      </c>
      <c r="K2717" t="str">
        <f>IF((ValuesFromComPort!N2717)&lt;&gt;"",(((ValuesFromComPort!N2717)-(Calculated!$K$2))/1.28/3200),"")</f>
        <v/>
      </c>
      <c r="L2717" t="str">
        <f>IF((ValuesFromComPort!O2717)&lt;&gt;"",((((ValuesFromComPort!O2717)-(Calculated!$L$2))/1.28)/3.2),"")</f>
        <v/>
      </c>
      <c r="M2717" t="str">
        <f>IF((ValuesFromComPort!P2717)&lt;&gt;"",((((ValuesFromComPort!P2717)-(Calculated!$M$2))/1.28)/16),"")</f>
        <v/>
      </c>
      <c r="N2717" t="str">
        <f>IF((ValuesFromComPort!Q2717)&lt;&gt;"",((((ValuesFromComPort!Q2717)-(Calculated!$N$2))/1.28)/160),"")</f>
        <v/>
      </c>
      <c r="O2717" t="str">
        <f>IF((ValuesFromComPort!AA2717)&lt;&gt;"",(ValuesFromComPort!AA2717),"")</f>
        <v/>
      </c>
      <c r="P2717" t="str">
        <f>IF((ValuesFromComPort!AB2717)&lt;&gt;"",((_xlfn.BITAND((ValuesFromComPort!AB2717),1))*(ValuesFromComPort!AA2717)*1)+100*(_xlfn.BITAND((ValuesFromComPort!AB2717),1)),"")</f>
        <v/>
      </c>
      <c r="Q2717" t="str">
        <f>IF((ValuesFromComPort!AB2717)&lt;&gt;"",((_xlfn.BITAND((ValuesFromComPort!AB2717),2))/2)*50,"")</f>
        <v/>
      </c>
      <c r="R2717" t="str">
        <f>IF((ValuesFromComPort!AB2717)&lt;&gt;"",((_xlfn.BITAND((ValuesFromComPort!AB2717),4))/4)*60,"")</f>
        <v/>
      </c>
      <c r="S2717" t="str">
        <f>IF((ValuesFromComPort!AB2717)&lt;&gt;"",((_xlfn.BITAND((ValuesFromComPort!AB2717),32))/32)*70,"")</f>
        <v/>
      </c>
    </row>
    <row r="2718" spans="2:19" x14ac:dyDescent="0.25">
      <c r="B2718" t="str">
        <f>IF((ValuesFromComPort!B2718)&lt;&gt;"",((((ValuesFromComPort!B2718)-(Calculated!$B$2))/1.28)/320),"")</f>
        <v/>
      </c>
      <c r="C2718" t="str">
        <f>IF((ValuesFromComPort!C2718)&lt;&gt;"",((((ValuesFromComPort!C2718)-(Calculated!$C$2))/1.28)/320),"")</f>
        <v/>
      </c>
      <c r="D2718" t="str">
        <f>IF((ValuesFromComPort!D2718)&lt;&gt;"",((((ValuesFromComPort!D2718)-(Calculated!$D$2))/1.28)/80),"")</f>
        <v/>
      </c>
      <c r="E2718" t="str">
        <f>IF((ValuesFromComPort!F2718)&lt;&gt;"",((((ValuesFromComPort!F2718)-(Calculated!$E$2))/1.28)/80),"")</f>
        <v/>
      </c>
      <c r="F2718" t="str">
        <f>IF((ValuesFromComPort!H2718)&lt;&gt;"",((((ValuesFromComPort!H2718)-(Calculated!$F$2))/1.28)/3.2),"")</f>
        <v/>
      </c>
      <c r="G2718" t="str">
        <f>IF((ValuesFromComPort!I2718)&lt;&gt;"",((((ValuesFromComPort!I2718)-$G$2)*0.015625)/0.3),"")</f>
        <v/>
      </c>
      <c r="H2718" t="str">
        <f>IF((ValuesFromComPort!J2718)&lt;&gt;"",((((ValuesFromComPort!J2718)-(Calculated!$H$2))/1.28)*3.2),"")</f>
        <v/>
      </c>
      <c r="I2718" t="str">
        <f>IF((ValuesFromComPort!K2718)&lt;&gt;"",((((ValuesFromComPort!K2718)-(Calculated!$I$2))/1.28)/64),"")</f>
        <v/>
      </c>
      <c r="J2718" t="str">
        <f>IF((ValuesFromComPort!M2718)&lt;&gt;"",((((ValuesFromComPort!M2718)-(Calculated!$J$2))/1.28)/800),"")</f>
        <v/>
      </c>
      <c r="K2718" t="str">
        <f>IF((ValuesFromComPort!N2718)&lt;&gt;"",(((ValuesFromComPort!N2718)-(Calculated!$K$2))/1.28/3200),"")</f>
        <v/>
      </c>
      <c r="L2718" t="str">
        <f>IF((ValuesFromComPort!O2718)&lt;&gt;"",((((ValuesFromComPort!O2718)-(Calculated!$L$2))/1.28)/3.2),"")</f>
        <v/>
      </c>
      <c r="M2718" t="str">
        <f>IF((ValuesFromComPort!P2718)&lt;&gt;"",((((ValuesFromComPort!P2718)-(Calculated!$M$2))/1.28)/16),"")</f>
        <v/>
      </c>
      <c r="N2718" t="str">
        <f>IF((ValuesFromComPort!Q2718)&lt;&gt;"",((((ValuesFromComPort!Q2718)-(Calculated!$N$2))/1.28)/160),"")</f>
        <v/>
      </c>
      <c r="O2718" t="str">
        <f>IF((ValuesFromComPort!AA2718)&lt;&gt;"",(ValuesFromComPort!AA2718),"")</f>
        <v/>
      </c>
      <c r="P2718" t="str">
        <f>IF((ValuesFromComPort!AB2718)&lt;&gt;"",((_xlfn.BITAND((ValuesFromComPort!AB2718),1))*(ValuesFromComPort!AA2718)*1)+100*(_xlfn.BITAND((ValuesFromComPort!AB2718),1)),"")</f>
        <v/>
      </c>
      <c r="Q2718" t="str">
        <f>IF((ValuesFromComPort!AB2718)&lt;&gt;"",((_xlfn.BITAND((ValuesFromComPort!AB2718),2))/2)*50,"")</f>
        <v/>
      </c>
      <c r="R2718" t="str">
        <f>IF((ValuesFromComPort!AB2718)&lt;&gt;"",((_xlfn.BITAND((ValuesFromComPort!AB2718),4))/4)*60,"")</f>
        <v/>
      </c>
      <c r="S2718" t="str">
        <f>IF((ValuesFromComPort!AB2718)&lt;&gt;"",((_xlfn.BITAND((ValuesFromComPort!AB2718),32))/32)*70,"")</f>
        <v/>
      </c>
    </row>
    <row r="2719" spans="2:19" x14ac:dyDescent="0.25">
      <c r="B2719" t="str">
        <f>IF((ValuesFromComPort!B2719)&lt;&gt;"",((((ValuesFromComPort!B2719)-(Calculated!$B$2))/1.28)/320),"")</f>
        <v/>
      </c>
      <c r="C2719" t="str">
        <f>IF((ValuesFromComPort!C2719)&lt;&gt;"",((((ValuesFromComPort!C2719)-(Calculated!$C$2))/1.28)/320),"")</f>
        <v/>
      </c>
      <c r="D2719" t="str">
        <f>IF((ValuesFromComPort!D2719)&lt;&gt;"",((((ValuesFromComPort!D2719)-(Calculated!$D$2))/1.28)/80),"")</f>
        <v/>
      </c>
      <c r="E2719" t="str">
        <f>IF((ValuesFromComPort!F2719)&lt;&gt;"",((((ValuesFromComPort!F2719)-(Calculated!$E$2))/1.28)/80),"")</f>
        <v/>
      </c>
      <c r="F2719" t="str">
        <f>IF((ValuesFromComPort!H2719)&lt;&gt;"",((((ValuesFromComPort!H2719)-(Calculated!$F$2))/1.28)/3.2),"")</f>
        <v/>
      </c>
      <c r="G2719" t="str">
        <f>IF((ValuesFromComPort!I2719)&lt;&gt;"",((((ValuesFromComPort!I2719)-$G$2)*0.015625)/0.3),"")</f>
        <v/>
      </c>
      <c r="H2719" t="str">
        <f>IF((ValuesFromComPort!J2719)&lt;&gt;"",((((ValuesFromComPort!J2719)-(Calculated!$H$2))/1.28)*3.2),"")</f>
        <v/>
      </c>
      <c r="I2719" t="str">
        <f>IF((ValuesFromComPort!K2719)&lt;&gt;"",((((ValuesFromComPort!K2719)-(Calculated!$I$2))/1.28)/64),"")</f>
        <v/>
      </c>
      <c r="J2719" t="str">
        <f>IF((ValuesFromComPort!M2719)&lt;&gt;"",((((ValuesFromComPort!M2719)-(Calculated!$J$2))/1.28)/800),"")</f>
        <v/>
      </c>
      <c r="K2719" t="str">
        <f>IF((ValuesFromComPort!N2719)&lt;&gt;"",(((ValuesFromComPort!N2719)-(Calculated!$K$2))/1.28/3200),"")</f>
        <v/>
      </c>
      <c r="L2719" t="str">
        <f>IF((ValuesFromComPort!O2719)&lt;&gt;"",((((ValuesFromComPort!O2719)-(Calculated!$L$2))/1.28)/3.2),"")</f>
        <v/>
      </c>
      <c r="M2719" t="str">
        <f>IF((ValuesFromComPort!P2719)&lt;&gt;"",((((ValuesFromComPort!P2719)-(Calculated!$M$2))/1.28)/16),"")</f>
        <v/>
      </c>
      <c r="N2719" t="str">
        <f>IF((ValuesFromComPort!Q2719)&lt;&gt;"",((((ValuesFromComPort!Q2719)-(Calculated!$N$2))/1.28)/160),"")</f>
        <v/>
      </c>
      <c r="O2719" t="str">
        <f>IF((ValuesFromComPort!AA2719)&lt;&gt;"",(ValuesFromComPort!AA2719),"")</f>
        <v/>
      </c>
      <c r="P2719" t="str">
        <f>IF((ValuesFromComPort!AB2719)&lt;&gt;"",((_xlfn.BITAND((ValuesFromComPort!AB2719),1))*(ValuesFromComPort!AA2719)*1)+100*(_xlfn.BITAND((ValuesFromComPort!AB2719),1)),"")</f>
        <v/>
      </c>
      <c r="Q2719" t="str">
        <f>IF((ValuesFromComPort!AB2719)&lt;&gt;"",((_xlfn.BITAND((ValuesFromComPort!AB2719),2))/2)*50,"")</f>
        <v/>
      </c>
      <c r="R2719" t="str">
        <f>IF((ValuesFromComPort!AB2719)&lt;&gt;"",((_xlfn.BITAND((ValuesFromComPort!AB2719),4))/4)*60,"")</f>
        <v/>
      </c>
      <c r="S2719" t="str">
        <f>IF((ValuesFromComPort!AB2719)&lt;&gt;"",((_xlfn.BITAND((ValuesFromComPort!AB2719),32))/32)*70,"")</f>
        <v/>
      </c>
    </row>
    <row r="2720" spans="2:19" x14ac:dyDescent="0.25">
      <c r="B2720" t="str">
        <f>IF((ValuesFromComPort!B2720)&lt;&gt;"",((((ValuesFromComPort!B2720)-(Calculated!$B$2))/1.28)/320),"")</f>
        <v/>
      </c>
      <c r="C2720" t="str">
        <f>IF((ValuesFromComPort!C2720)&lt;&gt;"",((((ValuesFromComPort!C2720)-(Calculated!$C$2))/1.28)/320),"")</f>
        <v/>
      </c>
      <c r="D2720" t="str">
        <f>IF((ValuesFromComPort!D2720)&lt;&gt;"",((((ValuesFromComPort!D2720)-(Calculated!$D$2))/1.28)/80),"")</f>
        <v/>
      </c>
      <c r="E2720" t="str">
        <f>IF((ValuesFromComPort!F2720)&lt;&gt;"",((((ValuesFromComPort!F2720)-(Calculated!$E$2))/1.28)/80),"")</f>
        <v/>
      </c>
      <c r="F2720" t="str">
        <f>IF((ValuesFromComPort!H2720)&lt;&gt;"",((((ValuesFromComPort!H2720)-(Calculated!$F$2))/1.28)/3.2),"")</f>
        <v/>
      </c>
      <c r="G2720" t="str">
        <f>IF((ValuesFromComPort!I2720)&lt;&gt;"",((((ValuesFromComPort!I2720)-$G$2)*0.015625)/0.3),"")</f>
        <v/>
      </c>
      <c r="H2720" t="str">
        <f>IF((ValuesFromComPort!J2720)&lt;&gt;"",((((ValuesFromComPort!J2720)-(Calculated!$H$2))/1.28)*3.2),"")</f>
        <v/>
      </c>
      <c r="I2720" t="str">
        <f>IF((ValuesFromComPort!K2720)&lt;&gt;"",((((ValuesFromComPort!K2720)-(Calculated!$I$2))/1.28)/64),"")</f>
        <v/>
      </c>
      <c r="J2720" t="str">
        <f>IF((ValuesFromComPort!M2720)&lt;&gt;"",((((ValuesFromComPort!M2720)-(Calculated!$J$2))/1.28)/800),"")</f>
        <v/>
      </c>
      <c r="K2720" t="str">
        <f>IF((ValuesFromComPort!N2720)&lt;&gt;"",(((ValuesFromComPort!N2720)-(Calculated!$K$2))/1.28/3200),"")</f>
        <v/>
      </c>
      <c r="L2720" t="str">
        <f>IF((ValuesFromComPort!O2720)&lt;&gt;"",((((ValuesFromComPort!O2720)-(Calculated!$L$2))/1.28)/3.2),"")</f>
        <v/>
      </c>
      <c r="M2720" t="str">
        <f>IF((ValuesFromComPort!P2720)&lt;&gt;"",((((ValuesFromComPort!P2720)-(Calculated!$M$2))/1.28)/16),"")</f>
        <v/>
      </c>
      <c r="N2720" t="str">
        <f>IF((ValuesFromComPort!Q2720)&lt;&gt;"",((((ValuesFromComPort!Q2720)-(Calculated!$N$2))/1.28)/160),"")</f>
        <v/>
      </c>
      <c r="O2720" t="str">
        <f>IF((ValuesFromComPort!AA2720)&lt;&gt;"",(ValuesFromComPort!AA2720),"")</f>
        <v/>
      </c>
      <c r="P2720" t="str">
        <f>IF((ValuesFromComPort!AB2720)&lt;&gt;"",((_xlfn.BITAND((ValuesFromComPort!AB2720),1))*(ValuesFromComPort!AA2720)*1)+100*(_xlfn.BITAND((ValuesFromComPort!AB2720),1)),"")</f>
        <v/>
      </c>
      <c r="Q2720" t="str">
        <f>IF((ValuesFromComPort!AB2720)&lt;&gt;"",((_xlfn.BITAND((ValuesFromComPort!AB2720),2))/2)*50,"")</f>
        <v/>
      </c>
      <c r="R2720" t="str">
        <f>IF((ValuesFromComPort!AB2720)&lt;&gt;"",((_xlfn.BITAND((ValuesFromComPort!AB2720),4))/4)*60,"")</f>
        <v/>
      </c>
      <c r="S2720" t="str">
        <f>IF((ValuesFromComPort!AB2720)&lt;&gt;"",((_xlfn.BITAND((ValuesFromComPort!AB2720),32))/32)*70,"")</f>
        <v/>
      </c>
    </row>
    <row r="2721" spans="2:19" x14ac:dyDescent="0.25">
      <c r="B2721" t="str">
        <f>IF((ValuesFromComPort!B2721)&lt;&gt;"",((((ValuesFromComPort!B2721)-(Calculated!$B$2))/1.28)/320),"")</f>
        <v/>
      </c>
      <c r="C2721" t="str">
        <f>IF((ValuesFromComPort!C2721)&lt;&gt;"",((((ValuesFromComPort!C2721)-(Calculated!$C$2))/1.28)/320),"")</f>
        <v/>
      </c>
      <c r="D2721" t="str">
        <f>IF((ValuesFromComPort!D2721)&lt;&gt;"",((((ValuesFromComPort!D2721)-(Calculated!$D$2))/1.28)/80),"")</f>
        <v/>
      </c>
      <c r="E2721" t="str">
        <f>IF((ValuesFromComPort!F2721)&lt;&gt;"",((((ValuesFromComPort!F2721)-(Calculated!$E$2))/1.28)/80),"")</f>
        <v/>
      </c>
      <c r="F2721" t="str">
        <f>IF((ValuesFromComPort!H2721)&lt;&gt;"",((((ValuesFromComPort!H2721)-(Calculated!$F$2))/1.28)/3.2),"")</f>
        <v/>
      </c>
      <c r="G2721" t="str">
        <f>IF((ValuesFromComPort!I2721)&lt;&gt;"",((((ValuesFromComPort!I2721)-$G$2)*0.015625)/0.3),"")</f>
        <v/>
      </c>
      <c r="H2721" t="str">
        <f>IF((ValuesFromComPort!J2721)&lt;&gt;"",((((ValuesFromComPort!J2721)-(Calculated!$H$2))/1.28)*3.2),"")</f>
        <v/>
      </c>
      <c r="I2721" t="str">
        <f>IF((ValuesFromComPort!K2721)&lt;&gt;"",((((ValuesFromComPort!K2721)-(Calculated!$I$2))/1.28)/64),"")</f>
        <v/>
      </c>
      <c r="J2721" t="str">
        <f>IF((ValuesFromComPort!M2721)&lt;&gt;"",((((ValuesFromComPort!M2721)-(Calculated!$J$2))/1.28)/800),"")</f>
        <v/>
      </c>
      <c r="K2721" t="str">
        <f>IF((ValuesFromComPort!N2721)&lt;&gt;"",(((ValuesFromComPort!N2721)-(Calculated!$K$2))/1.28/3200),"")</f>
        <v/>
      </c>
      <c r="L2721" t="str">
        <f>IF((ValuesFromComPort!O2721)&lt;&gt;"",((((ValuesFromComPort!O2721)-(Calculated!$L$2))/1.28)/3.2),"")</f>
        <v/>
      </c>
      <c r="M2721" t="str">
        <f>IF((ValuesFromComPort!P2721)&lt;&gt;"",((((ValuesFromComPort!P2721)-(Calculated!$M$2))/1.28)/16),"")</f>
        <v/>
      </c>
      <c r="N2721" t="str">
        <f>IF((ValuesFromComPort!Q2721)&lt;&gt;"",((((ValuesFromComPort!Q2721)-(Calculated!$N$2))/1.28)/160),"")</f>
        <v/>
      </c>
      <c r="O2721" t="str">
        <f>IF((ValuesFromComPort!AA2721)&lt;&gt;"",(ValuesFromComPort!AA2721),"")</f>
        <v/>
      </c>
      <c r="P2721" t="str">
        <f>IF((ValuesFromComPort!AB2721)&lt;&gt;"",((_xlfn.BITAND((ValuesFromComPort!AB2721),1))*(ValuesFromComPort!AA2721)*1)+100*(_xlfn.BITAND((ValuesFromComPort!AB2721),1)),"")</f>
        <v/>
      </c>
      <c r="Q2721" t="str">
        <f>IF((ValuesFromComPort!AB2721)&lt;&gt;"",((_xlfn.BITAND((ValuesFromComPort!AB2721),2))/2)*50,"")</f>
        <v/>
      </c>
      <c r="R2721" t="str">
        <f>IF((ValuesFromComPort!AB2721)&lt;&gt;"",((_xlfn.BITAND((ValuesFromComPort!AB2721),4))/4)*60,"")</f>
        <v/>
      </c>
      <c r="S2721" t="str">
        <f>IF((ValuesFromComPort!AB2721)&lt;&gt;"",((_xlfn.BITAND((ValuesFromComPort!AB2721),32))/32)*70,"")</f>
        <v/>
      </c>
    </row>
    <row r="2722" spans="2:19" x14ac:dyDescent="0.25">
      <c r="B2722" t="str">
        <f>IF((ValuesFromComPort!B2722)&lt;&gt;"",((((ValuesFromComPort!B2722)-(Calculated!$B$2))/1.28)/320),"")</f>
        <v/>
      </c>
      <c r="C2722" t="str">
        <f>IF((ValuesFromComPort!C2722)&lt;&gt;"",((((ValuesFromComPort!C2722)-(Calculated!$C$2))/1.28)/320),"")</f>
        <v/>
      </c>
      <c r="D2722" t="str">
        <f>IF((ValuesFromComPort!D2722)&lt;&gt;"",((((ValuesFromComPort!D2722)-(Calculated!$D$2))/1.28)/80),"")</f>
        <v/>
      </c>
      <c r="E2722" t="str">
        <f>IF((ValuesFromComPort!F2722)&lt;&gt;"",((((ValuesFromComPort!F2722)-(Calculated!$E$2))/1.28)/80),"")</f>
        <v/>
      </c>
      <c r="F2722" t="str">
        <f>IF((ValuesFromComPort!H2722)&lt;&gt;"",((((ValuesFromComPort!H2722)-(Calculated!$F$2))/1.28)/3.2),"")</f>
        <v/>
      </c>
      <c r="G2722" t="str">
        <f>IF((ValuesFromComPort!I2722)&lt;&gt;"",((((ValuesFromComPort!I2722)-$G$2)*0.015625)/0.3),"")</f>
        <v/>
      </c>
      <c r="H2722" t="str">
        <f>IF((ValuesFromComPort!J2722)&lt;&gt;"",((((ValuesFromComPort!J2722)-(Calculated!$H$2))/1.28)*3.2),"")</f>
        <v/>
      </c>
      <c r="I2722" t="str">
        <f>IF((ValuesFromComPort!K2722)&lt;&gt;"",((((ValuesFromComPort!K2722)-(Calculated!$I$2))/1.28)/64),"")</f>
        <v/>
      </c>
      <c r="J2722" t="str">
        <f>IF((ValuesFromComPort!M2722)&lt;&gt;"",((((ValuesFromComPort!M2722)-(Calculated!$J$2))/1.28)/800),"")</f>
        <v/>
      </c>
      <c r="K2722" t="str">
        <f>IF((ValuesFromComPort!N2722)&lt;&gt;"",(((ValuesFromComPort!N2722)-(Calculated!$K$2))/1.28/3200),"")</f>
        <v/>
      </c>
      <c r="L2722" t="str">
        <f>IF((ValuesFromComPort!O2722)&lt;&gt;"",((((ValuesFromComPort!O2722)-(Calculated!$L$2))/1.28)/3.2),"")</f>
        <v/>
      </c>
      <c r="M2722" t="str">
        <f>IF((ValuesFromComPort!P2722)&lt;&gt;"",((((ValuesFromComPort!P2722)-(Calculated!$M$2))/1.28)/16),"")</f>
        <v/>
      </c>
      <c r="N2722" t="str">
        <f>IF((ValuesFromComPort!Q2722)&lt;&gt;"",((((ValuesFromComPort!Q2722)-(Calculated!$N$2))/1.28)/160),"")</f>
        <v/>
      </c>
      <c r="O2722" t="str">
        <f>IF((ValuesFromComPort!AA2722)&lt;&gt;"",(ValuesFromComPort!AA2722),"")</f>
        <v/>
      </c>
      <c r="P2722" t="str">
        <f>IF((ValuesFromComPort!AB2722)&lt;&gt;"",((_xlfn.BITAND((ValuesFromComPort!AB2722),1))*(ValuesFromComPort!AA2722)*1)+100*(_xlfn.BITAND((ValuesFromComPort!AB2722),1)),"")</f>
        <v/>
      </c>
      <c r="Q2722" t="str">
        <f>IF((ValuesFromComPort!AB2722)&lt;&gt;"",((_xlfn.BITAND((ValuesFromComPort!AB2722),2))/2)*50,"")</f>
        <v/>
      </c>
      <c r="R2722" t="str">
        <f>IF((ValuesFromComPort!AB2722)&lt;&gt;"",((_xlfn.BITAND((ValuesFromComPort!AB2722),4))/4)*60,"")</f>
        <v/>
      </c>
      <c r="S2722" t="str">
        <f>IF((ValuesFromComPort!AB2722)&lt;&gt;"",((_xlfn.BITAND((ValuesFromComPort!AB2722),32))/32)*70,"")</f>
        <v/>
      </c>
    </row>
    <row r="2723" spans="2:19" x14ac:dyDescent="0.25">
      <c r="B2723" t="str">
        <f>IF((ValuesFromComPort!B2723)&lt;&gt;"",((((ValuesFromComPort!B2723)-(Calculated!$B$2))/1.28)/320),"")</f>
        <v/>
      </c>
      <c r="C2723" t="str">
        <f>IF((ValuesFromComPort!C2723)&lt;&gt;"",((((ValuesFromComPort!C2723)-(Calculated!$C$2))/1.28)/320),"")</f>
        <v/>
      </c>
      <c r="D2723" t="str">
        <f>IF((ValuesFromComPort!D2723)&lt;&gt;"",((((ValuesFromComPort!D2723)-(Calculated!$D$2))/1.28)/80),"")</f>
        <v/>
      </c>
      <c r="E2723" t="str">
        <f>IF((ValuesFromComPort!F2723)&lt;&gt;"",((((ValuesFromComPort!F2723)-(Calculated!$E$2))/1.28)/80),"")</f>
        <v/>
      </c>
      <c r="F2723" t="str">
        <f>IF((ValuesFromComPort!H2723)&lt;&gt;"",((((ValuesFromComPort!H2723)-(Calculated!$F$2))/1.28)/3.2),"")</f>
        <v/>
      </c>
      <c r="G2723" t="str">
        <f>IF((ValuesFromComPort!I2723)&lt;&gt;"",((((ValuesFromComPort!I2723)-$G$2)*0.015625)/0.3),"")</f>
        <v/>
      </c>
      <c r="H2723" t="str">
        <f>IF((ValuesFromComPort!J2723)&lt;&gt;"",((((ValuesFromComPort!J2723)-(Calculated!$H$2))/1.28)*3.2),"")</f>
        <v/>
      </c>
      <c r="I2723" t="str">
        <f>IF((ValuesFromComPort!K2723)&lt;&gt;"",((((ValuesFromComPort!K2723)-(Calculated!$I$2))/1.28)/64),"")</f>
        <v/>
      </c>
      <c r="J2723" t="str">
        <f>IF((ValuesFromComPort!M2723)&lt;&gt;"",((((ValuesFromComPort!M2723)-(Calculated!$J$2))/1.28)/800),"")</f>
        <v/>
      </c>
      <c r="K2723" t="str">
        <f>IF((ValuesFromComPort!N2723)&lt;&gt;"",(((ValuesFromComPort!N2723)-(Calculated!$K$2))/1.28/3200),"")</f>
        <v/>
      </c>
      <c r="L2723" t="str">
        <f>IF((ValuesFromComPort!O2723)&lt;&gt;"",((((ValuesFromComPort!O2723)-(Calculated!$L$2))/1.28)/3.2),"")</f>
        <v/>
      </c>
      <c r="M2723" t="str">
        <f>IF((ValuesFromComPort!P2723)&lt;&gt;"",((((ValuesFromComPort!P2723)-(Calculated!$M$2))/1.28)/16),"")</f>
        <v/>
      </c>
      <c r="N2723" t="str">
        <f>IF((ValuesFromComPort!Q2723)&lt;&gt;"",((((ValuesFromComPort!Q2723)-(Calculated!$N$2))/1.28)/160),"")</f>
        <v/>
      </c>
      <c r="O2723" t="str">
        <f>IF((ValuesFromComPort!AA2723)&lt;&gt;"",(ValuesFromComPort!AA2723),"")</f>
        <v/>
      </c>
      <c r="P2723" t="str">
        <f>IF((ValuesFromComPort!AB2723)&lt;&gt;"",((_xlfn.BITAND((ValuesFromComPort!AB2723),1))*(ValuesFromComPort!AA2723)*1)+100*(_xlfn.BITAND((ValuesFromComPort!AB2723),1)),"")</f>
        <v/>
      </c>
      <c r="Q2723" t="str">
        <f>IF((ValuesFromComPort!AB2723)&lt;&gt;"",((_xlfn.BITAND((ValuesFromComPort!AB2723),2))/2)*50,"")</f>
        <v/>
      </c>
      <c r="R2723" t="str">
        <f>IF((ValuesFromComPort!AB2723)&lt;&gt;"",((_xlfn.BITAND((ValuesFromComPort!AB2723),4))/4)*60,"")</f>
        <v/>
      </c>
      <c r="S2723" t="str">
        <f>IF((ValuesFromComPort!AB2723)&lt;&gt;"",((_xlfn.BITAND((ValuesFromComPort!AB2723),32))/32)*70,"")</f>
        <v/>
      </c>
    </row>
    <row r="2724" spans="2:19" x14ac:dyDescent="0.25">
      <c r="B2724" t="str">
        <f>IF((ValuesFromComPort!B2724)&lt;&gt;"",((((ValuesFromComPort!B2724)-(Calculated!$B$2))/1.28)/320),"")</f>
        <v/>
      </c>
      <c r="C2724" t="str">
        <f>IF((ValuesFromComPort!C2724)&lt;&gt;"",((((ValuesFromComPort!C2724)-(Calculated!$C$2))/1.28)/320),"")</f>
        <v/>
      </c>
      <c r="D2724" t="str">
        <f>IF((ValuesFromComPort!D2724)&lt;&gt;"",((((ValuesFromComPort!D2724)-(Calculated!$D$2))/1.28)/80),"")</f>
        <v/>
      </c>
      <c r="E2724" t="str">
        <f>IF((ValuesFromComPort!F2724)&lt;&gt;"",((((ValuesFromComPort!F2724)-(Calculated!$E$2))/1.28)/80),"")</f>
        <v/>
      </c>
      <c r="F2724" t="str">
        <f>IF((ValuesFromComPort!H2724)&lt;&gt;"",((((ValuesFromComPort!H2724)-(Calculated!$F$2))/1.28)/3.2),"")</f>
        <v/>
      </c>
      <c r="G2724" t="str">
        <f>IF((ValuesFromComPort!I2724)&lt;&gt;"",((((ValuesFromComPort!I2724)-$G$2)*0.015625)/0.3),"")</f>
        <v/>
      </c>
      <c r="H2724" t="str">
        <f>IF((ValuesFromComPort!J2724)&lt;&gt;"",((((ValuesFromComPort!J2724)-(Calculated!$H$2))/1.28)*3.2),"")</f>
        <v/>
      </c>
      <c r="I2724" t="str">
        <f>IF((ValuesFromComPort!K2724)&lt;&gt;"",((((ValuesFromComPort!K2724)-(Calculated!$I$2))/1.28)/64),"")</f>
        <v/>
      </c>
      <c r="J2724" t="str">
        <f>IF((ValuesFromComPort!M2724)&lt;&gt;"",((((ValuesFromComPort!M2724)-(Calculated!$J$2))/1.28)/800),"")</f>
        <v/>
      </c>
      <c r="K2724" t="str">
        <f>IF((ValuesFromComPort!N2724)&lt;&gt;"",(((ValuesFromComPort!N2724)-(Calculated!$K$2))/1.28/3200),"")</f>
        <v/>
      </c>
      <c r="L2724" t="str">
        <f>IF((ValuesFromComPort!O2724)&lt;&gt;"",((((ValuesFromComPort!O2724)-(Calculated!$L$2))/1.28)/3.2),"")</f>
        <v/>
      </c>
      <c r="M2724" t="str">
        <f>IF((ValuesFromComPort!P2724)&lt;&gt;"",((((ValuesFromComPort!P2724)-(Calculated!$M$2))/1.28)/16),"")</f>
        <v/>
      </c>
      <c r="N2724" t="str">
        <f>IF((ValuesFromComPort!Q2724)&lt;&gt;"",((((ValuesFromComPort!Q2724)-(Calculated!$N$2))/1.28)/160),"")</f>
        <v/>
      </c>
      <c r="O2724" t="str">
        <f>IF((ValuesFromComPort!AA2724)&lt;&gt;"",(ValuesFromComPort!AA2724),"")</f>
        <v/>
      </c>
      <c r="P2724" t="str">
        <f>IF((ValuesFromComPort!AB2724)&lt;&gt;"",((_xlfn.BITAND((ValuesFromComPort!AB2724),1))*(ValuesFromComPort!AA2724)*1)+100*(_xlfn.BITAND((ValuesFromComPort!AB2724),1)),"")</f>
        <v/>
      </c>
      <c r="Q2724" t="str">
        <f>IF((ValuesFromComPort!AB2724)&lt;&gt;"",((_xlfn.BITAND((ValuesFromComPort!AB2724),2))/2)*50,"")</f>
        <v/>
      </c>
      <c r="R2724" t="str">
        <f>IF((ValuesFromComPort!AB2724)&lt;&gt;"",((_xlfn.BITAND((ValuesFromComPort!AB2724),4))/4)*60,"")</f>
        <v/>
      </c>
      <c r="S2724" t="str">
        <f>IF((ValuesFromComPort!AB2724)&lt;&gt;"",((_xlfn.BITAND((ValuesFromComPort!AB2724),32))/32)*70,"")</f>
        <v/>
      </c>
    </row>
    <row r="2725" spans="2:19" x14ac:dyDescent="0.25">
      <c r="B2725" t="str">
        <f>IF((ValuesFromComPort!B2725)&lt;&gt;"",((((ValuesFromComPort!B2725)-(Calculated!$B$2))/1.28)/320),"")</f>
        <v/>
      </c>
      <c r="C2725" t="str">
        <f>IF((ValuesFromComPort!C2725)&lt;&gt;"",((((ValuesFromComPort!C2725)-(Calculated!$C$2))/1.28)/320),"")</f>
        <v/>
      </c>
      <c r="D2725" t="str">
        <f>IF((ValuesFromComPort!D2725)&lt;&gt;"",((((ValuesFromComPort!D2725)-(Calculated!$D$2))/1.28)/80),"")</f>
        <v/>
      </c>
      <c r="E2725" t="str">
        <f>IF((ValuesFromComPort!F2725)&lt;&gt;"",((((ValuesFromComPort!F2725)-(Calculated!$E$2))/1.28)/80),"")</f>
        <v/>
      </c>
      <c r="F2725" t="str">
        <f>IF((ValuesFromComPort!H2725)&lt;&gt;"",((((ValuesFromComPort!H2725)-(Calculated!$F$2))/1.28)/3.2),"")</f>
        <v/>
      </c>
      <c r="G2725" t="str">
        <f>IF((ValuesFromComPort!I2725)&lt;&gt;"",((((ValuesFromComPort!I2725)-$G$2)*0.015625)/0.3),"")</f>
        <v/>
      </c>
      <c r="H2725" t="str">
        <f>IF((ValuesFromComPort!J2725)&lt;&gt;"",((((ValuesFromComPort!J2725)-(Calculated!$H$2))/1.28)*3.2),"")</f>
        <v/>
      </c>
      <c r="I2725" t="str">
        <f>IF((ValuesFromComPort!K2725)&lt;&gt;"",((((ValuesFromComPort!K2725)-(Calculated!$I$2))/1.28)/64),"")</f>
        <v/>
      </c>
      <c r="J2725" t="str">
        <f>IF((ValuesFromComPort!M2725)&lt;&gt;"",((((ValuesFromComPort!M2725)-(Calculated!$J$2))/1.28)/800),"")</f>
        <v/>
      </c>
      <c r="K2725" t="str">
        <f>IF((ValuesFromComPort!N2725)&lt;&gt;"",(((ValuesFromComPort!N2725)-(Calculated!$K$2))/1.28/3200),"")</f>
        <v/>
      </c>
      <c r="L2725" t="str">
        <f>IF((ValuesFromComPort!O2725)&lt;&gt;"",((((ValuesFromComPort!O2725)-(Calculated!$L$2))/1.28)/3.2),"")</f>
        <v/>
      </c>
      <c r="M2725" t="str">
        <f>IF((ValuesFromComPort!P2725)&lt;&gt;"",((((ValuesFromComPort!P2725)-(Calculated!$M$2))/1.28)/16),"")</f>
        <v/>
      </c>
      <c r="N2725" t="str">
        <f>IF((ValuesFromComPort!Q2725)&lt;&gt;"",((((ValuesFromComPort!Q2725)-(Calculated!$N$2))/1.28)/160),"")</f>
        <v/>
      </c>
      <c r="O2725" t="str">
        <f>IF((ValuesFromComPort!AA2725)&lt;&gt;"",(ValuesFromComPort!AA2725),"")</f>
        <v/>
      </c>
      <c r="P2725" t="str">
        <f>IF((ValuesFromComPort!AB2725)&lt;&gt;"",((_xlfn.BITAND((ValuesFromComPort!AB2725),1))*(ValuesFromComPort!AA2725)*1)+100*(_xlfn.BITAND((ValuesFromComPort!AB2725),1)),"")</f>
        <v/>
      </c>
      <c r="Q2725" t="str">
        <f>IF((ValuesFromComPort!AB2725)&lt;&gt;"",((_xlfn.BITAND((ValuesFromComPort!AB2725),2))/2)*50,"")</f>
        <v/>
      </c>
      <c r="R2725" t="str">
        <f>IF((ValuesFromComPort!AB2725)&lt;&gt;"",((_xlfn.BITAND((ValuesFromComPort!AB2725),4))/4)*60,"")</f>
        <v/>
      </c>
      <c r="S2725" t="str">
        <f>IF((ValuesFromComPort!AB2725)&lt;&gt;"",((_xlfn.BITAND((ValuesFromComPort!AB2725),32))/32)*70,"")</f>
        <v/>
      </c>
    </row>
    <row r="2726" spans="2:19" x14ac:dyDescent="0.25">
      <c r="B2726" t="str">
        <f>IF((ValuesFromComPort!B2726)&lt;&gt;"",((((ValuesFromComPort!B2726)-(Calculated!$B$2))/1.28)/320),"")</f>
        <v/>
      </c>
      <c r="C2726" t="str">
        <f>IF((ValuesFromComPort!C2726)&lt;&gt;"",((((ValuesFromComPort!C2726)-(Calculated!$C$2))/1.28)/320),"")</f>
        <v/>
      </c>
      <c r="D2726" t="str">
        <f>IF((ValuesFromComPort!D2726)&lt;&gt;"",((((ValuesFromComPort!D2726)-(Calculated!$D$2))/1.28)/80),"")</f>
        <v/>
      </c>
      <c r="E2726" t="str">
        <f>IF((ValuesFromComPort!F2726)&lt;&gt;"",((((ValuesFromComPort!F2726)-(Calculated!$E$2))/1.28)/80),"")</f>
        <v/>
      </c>
      <c r="F2726" t="str">
        <f>IF((ValuesFromComPort!H2726)&lt;&gt;"",((((ValuesFromComPort!H2726)-(Calculated!$F$2))/1.28)/3.2),"")</f>
        <v/>
      </c>
      <c r="G2726" t="str">
        <f>IF((ValuesFromComPort!I2726)&lt;&gt;"",((((ValuesFromComPort!I2726)-$G$2)*0.015625)/0.3),"")</f>
        <v/>
      </c>
      <c r="H2726" t="str">
        <f>IF((ValuesFromComPort!J2726)&lt;&gt;"",((((ValuesFromComPort!J2726)-(Calculated!$H$2))/1.28)*3.2),"")</f>
        <v/>
      </c>
      <c r="I2726" t="str">
        <f>IF((ValuesFromComPort!K2726)&lt;&gt;"",((((ValuesFromComPort!K2726)-(Calculated!$I$2))/1.28)/64),"")</f>
        <v/>
      </c>
      <c r="J2726" t="str">
        <f>IF((ValuesFromComPort!M2726)&lt;&gt;"",((((ValuesFromComPort!M2726)-(Calculated!$J$2))/1.28)/800),"")</f>
        <v/>
      </c>
      <c r="K2726" t="str">
        <f>IF((ValuesFromComPort!N2726)&lt;&gt;"",(((ValuesFromComPort!N2726)-(Calculated!$K$2))/1.28/3200),"")</f>
        <v/>
      </c>
      <c r="L2726" t="str">
        <f>IF((ValuesFromComPort!O2726)&lt;&gt;"",((((ValuesFromComPort!O2726)-(Calculated!$L$2))/1.28)/3.2),"")</f>
        <v/>
      </c>
      <c r="M2726" t="str">
        <f>IF((ValuesFromComPort!P2726)&lt;&gt;"",((((ValuesFromComPort!P2726)-(Calculated!$M$2))/1.28)/16),"")</f>
        <v/>
      </c>
      <c r="N2726" t="str">
        <f>IF((ValuesFromComPort!Q2726)&lt;&gt;"",((((ValuesFromComPort!Q2726)-(Calculated!$N$2))/1.28)/160),"")</f>
        <v/>
      </c>
      <c r="O2726" t="str">
        <f>IF((ValuesFromComPort!AA2726)&lt;&gt;"",(ValuesFromComPort!AA2726),"")</f>
        <v/>
      </c>
      <c r="P2726" t="str">
        <f>IF((ValuesFromComPort!AB2726)&lt;&gt;"",((_xlfn.BITAND((ValuesFromComPort!AB2726),1))*(ValuesFromComPort!AA2726)*1)+100*(_xlfn.BITAND((ValuesFromComPort!AB2726),1)),"")</f>
        <v/>
      </c>
      <c r="Q2726" t="str">
        <f>IF((ValuesFromComPort!AB2726)&lt;&gt;"",((_xlfn.BITAND((ValuesFromComPort!AB2726),2))/2)*50,"")</f>
        <v/>
      </c>
      <c r="R2726" t="str">
        <f>IF((ValuesFromComPort!AB2726)&lt;&gt;"",((_xlfn.BITAND((ValuesFromComPort!AB2726),4))/4)*60,"")</f>
        <v/>
      </c>
      <c r="S2726" t="str">
        <f>IF((ValuesFromComPort!AB2726)&lt;&gt;"",((_xlfn.BITAND((ValuesFromComPort!AB2726),32))/32)*70,"")</f>
        <v/>
      </c>
    </row>
    <row r="2727" spans="2:19" x14ac:dyDescent="0.25">
      <c r="B2727" t="str">
        <f>IF((ValuesFromComPort!B2727)&lt;&gt;"",((((ValuesFromComPort!B2727)-(Calculated!$B$2))/1.28)/320),"")</f>
        <v/>
      </c>
      <c r="C2727" t="str">
        <f>IF((ValuesFromComPort!C2727)&lt;&gt;"",((((ValuesFromComPort!C2727)-(Calculated!$C$2))/1.28)/320),"")</f>
        <v/>
      </c>
      <c r="D2727" t="str">
        <f>IF((ValuesFromComPort!D2727)&lt;&gt;"",((((ValuesFromComPort!D2727)-(Calculated!$D$2))/1.28)/80),"")</f>
        <v/>
      </c>
      <c r="E2727" t="str">
        <f>IF((ValuesFromComPort!F2727)&lt;&gt;"",((((ValuesFromComPort!F2727)-(Calculated!$E$2))/1.28)/80),"")</f>
        <v/>
      </c>
      <c r="F2727" t="str">
        <f>IF((ValuesFromComPort!H2727)&lt;&gt;"",((((ValuesFromComPort!H2727)-(Calculated!$F$2))/1.28)/3.2),"")</f>
        <v/>
      </c>
      <c r="G2727" t="str">
        <f>IF((ValuesFromComPort!I2727)&lt;&gt;"",((((ValuesFromComPort!I2727)-$G$2)*0.015625)/0.3),"")</f>
        <v/>
      </c>
      <c r="H2727" t="str">
        <f>IF((ValuesFromComPort!J2727)&lt;&gt;"",((((ValuesFromComPort!J2727)-(Calculated!$H$2))/1.28)*3.2),"")</f>
        <v/>
      </c>
      <c r="I2727" t="str">
        <f>IF((ValuesFromComPort!K2727)&lt;&gt;"",((((ValuesFromComPort!K2727)-(Calculated!$I$2))/1.28)/64),"")</f>
        <v/>
      </c>
      <c r="J2727" t="str">
        <f>IF((ValuesFromComPort!M2727)&lt;&gt;"",((((ValuesFromComPort!M2727)-(Calculated!$J$2))/1.28)/800),"")</f>
        <v/>
      </c>
      <c r="K2727" t="str">
        <f>IF((ValuesFromComPort!N2727)&lt;&gt;"",(((ValuesFromComPort!N2727)-(Calculated!$K$2))/1.28/3200),"")</f>
        <v/>
      </c>
      <c r="L2727" t="str">
        <f>IF((ValuesFromComPort!O2727)&lt;&gt;"",((((ValuesFromComPort!O2727)-(Calculated!$L$2))/1.28)/3.2),"")</f>
        <v/>
      </c>
      <c r="M2727" t="str">
        <f>IF((ValuesFromComPort!P2727)&lt;&gt;"",((((ValuesFromComPort!P2727)-(Calculated!$M$2))/1.28)/16),"")</f>
        <v/>
      </c>
      <c r="N2727" t="str">
        <f>IF((ValuesFromComPort!Q2727)&lt;&gt;"",((((ValuesFromComPort!Q2727)-(Calculated!$N$2))/1.28)/160),"")</f>
        <v/>
      </c>
      <c r="O2727" t="str">
        <f>IF((ValuesFromComPort!AA2727)&lt;&gt;"",(ValuesFromComPort!AA2727),"")</f>
        <v/>
      </c>
      <c r="P2727" t="str">
        <f>IF((ValuesFromComPort!AB2727)&lt;&gt;"",((_xlfn.BITAND((ValuesFromComPort!AB2727),1))*(ValuesFromComPort!AA2727)*1)+100*(_xlfn.BITAND((ValuesFromComPort!AB2727),1)),"")</f>
        <v/>
      </c>
      <c r="Q2727" t="str">
        <f>IF((ValuesFromComPort!AB2727)&lt;&gt;"",((_xlfn.BITAND((ValuesFromComPort!AB2727),2))/2)*50,"")</f>
        <v/>
      </c>
      <c r="R2727" t="str">
        <f>IF((ValuesFromComPort!AB2727)&lt;&gt;"",((_xlfn.BITAND((ValuesFromComPort!AB2727),4))/4)*60,"")</f>
        <v/>
      </c>
      <c r="S2727" t="str">
        <f>IF((ValuesFromComPort!AB2727)&lt;&gt;"",((_xlfn.BITAND((ValuesFromComPort!AB2727),32))/32)*70,"")</f>
        <v/>
      </c>
    </row>
    <row r="2728" spans="2:19" x14ac:dyDescent="0.25">
      <c r="B2728" t="str">
        <f>IF((ValuesFromComPort!B2728)&lt;&gt;"",((((ValuesFromComPort!B2728)-(Calculated!$B$2))/1.28)/320),"")</f>
        <v/>
      </c>
      <c r="C2728" t="str">
        <f>IF((ValuesFromComPort!C2728)&lt;&gt;"",((((ValuesFromComPort!C2728)-(Calculated!$C$2))/1.28)/320),"")</f>
        <v/>
      </c>
      <c r="D2728" t="str">
        <f>IF((ValuesFromComPort!D2728)&lt;&gt;"",((((ValuesFromComPort!D2728)-(Calculated!$D$2))/1.28)/80),"")</f>
        <v/>
      </c>
      <c r="E2728" t="str">
        <f>IF((ValuesFromComPort!F2728)&lt;&gt;"",((((ValuesFromComPort!F2728)-(Calculated!$E$2))/1.28)/80),"")</f>
        <v/>
      </c>
      <c r="F2728" t="str">
        <f>IF((ValuesFromComPort!H2728)&lt;&gt;"",((((ValuesFromComPort!H2728)-(Calculated!$F$2))/1.28)/3.2),"")</f>
        <v/>
      </c>
      <c r="G2728" t="str">
        <f>IF((ValuesFromComPort!I2728)&lt;&gt;"",((((ValuesFromComPort!I2728)-$G$2)*0.015625)/0.3),"")</f>
        <v/>
      </c>
      <c r="H2728" t="str">
        <f>IF((ValuesFromComPort!J2728)&lt;&gt;"",((((ValuesFromComPort!J2728)-(Calculated!$H$2))/1.28)*3.2),"")</f>
        <v/>
      </c>
      <c r="I2728" t="str">
        <f>IF((ValuesFromComPort!K2728)&lt;&gt;"",((((ValuesFromComPort!K2728)-(Calculated!$I$2))/1.28)/64),"")</f>
        <v/>
      </c>
      <c r="J2728" t="str">
        <f>IF((ValuesFromComPort!M2728)&lt;&gt;"",((((ValuesFromComPort!M2728)-(Calculated!$J$2))/1.28)/800),"")</f>
        <v/>
      </c>
      <c r="K2728" t="str">
        <f>IF((ValuesFromComPort!N2728)&lt;&gt;"",(((ValuesFromComPort!N2728)-(Calculated!$K$2))/1.28/3200),"")</f>
        <v/>
      </c>
      <c r="L2728" t="str">
        <f>IF((ValuesFromComPort!O2728)&lt;&gt;"",((((ValuesFromComPort!O2728)-(Calculated!$L$2))/1.28)/3.2),"")</f>
        <v/>
      </c>
      <c r="M2728" t="str">
        <f>IF((ValuesFromComPort!P2728)&lt;&gt;"",((((ValuesFromComPort!P2728)-(Calculated!$M$2))/1.28)/16),"")</f>
        <v/>
      </c>
      <c r="N2728" t="str">
        <f>IF((ValuesFromComPort!Q2728)&lt;&gt;"",((((ValuesFromComPort!Q2728)-(Calculated!$N$2))/1.28)/160),"")</f>
        <v/>
      </c>
      <c r="O2728" t="str">
        <f>IF((ValuesFromComPort!AA2728)&lt;&gt;"",(ValuesFromComPort!AA2728),"")</f>
        <v/>
      </c>
      <c r="P2728" t="str">
        <f>IF((ValuesFromComPort!AB2728)&lt;&gt;"",((_xlfn.BITAND((ValuesFromComPort!AB2728),1))*(ValuesFromComPort!AA2728)*1)+100*(_xlfn.BITAND((ValuesFromComPort!AB2728),1)),"")</f>
        <v/>
      </c>
      <c r="Q2728" t="str">
        <f>IF((ValuesFromComPort!AB2728)&lt;&gt;"",((_xlfn.BITAND((ValuesFromComPort!AB2728),2))/2)*50,"")</f>
        <v/>
      </c>
      <c r="R2728" t="str">
        <f>IF((ValuesFromComPort!AB2728)&lt;&gt;"",((_xlfn.BITAND((ValuesFromComPort!AB2728),4))/4)*60,"")</f>
        <v/>
      </c>
      <c r="S2728" t="str">
        <f>IF((ValuesFromComPort!AB2728)&lt;&gt;"",((_xlfn.BITAND((ValuesFromComPort!AB2728),32))/32)*70,"")</f>
        <v/>
      </c>
    </row>
    <row r="2729" spans="2:19" x14ac:dyDescent="0.25">
      <c r="B2729" t="str">
        <f>IF((ValuesFromComPort!B2729)&lt;&gt;"",((((ValuesFromComPort!B2729)-(Calculated!$B$2))/1.28)/320),"")</f>
        <v/>
      </c>
      <c r="C2729" t="str">
        <f>IF((ValuesFromComPort!C2729)&lt;&gt;"",((((ValuesFromComPort!C2729)-(Calculated!$C$2))/1.28)/320),"")</f>
        <v/>
      </c>
      <c r="D2729" t="str">
        <f>IF((ValuesFromComPort!D2729)&lt;&gt;"",((((ValuesFromComPort!D2729)-(Calculated!$D$2))/1.28)/80),"")</f>
        <v/>
      </c>
      <c r="E2729" t="str">
        <f>IF((ValuesFromComPort!F2729)&lt;&gt;"",((((ValuesFromComPort!F2729)-(Calculated!$E$2))/1.28)/80),"")</f>
        <v/>
      </c>
      <c r="F2729" t="str">
        <f>IF((ValuesFromComPort!H2729)&lt;&gt;"",((((ValuesFromComPort!H2729)-(Calculated!$F$2))/1.28)/3.2),"")</f>
        <v/>
      </c>
      <c r="G2729" t="str">
        <f>IF((ValuesFromComPort!I2729)&lt;&gt;"",((((ValuesFromComPort!I2729)-$G$2)*0.015625)/0.3),"")</f>
        <v/>
      </c>
      <c r="H2729" t="str">
        <f>IF((ValuesFromComPort!J2729)&lt;&gt;"",((((ValuesFromComPort!J2729)-(Calculated!$H$2))/1.28)*3.2),"")</f>
        <v/>
      </c>
      <c r="I2729" t="str">
        <f>IF((ValuesFromComPort!K2729)&lt;&gt;"",((((ValuesFromComPort!K2729)-(Calculated!$I$2))/1.28)/64),"")</f>
        <v/>
      </c>
      <c r="J2729" t="str">
        <f>IF((ValuesFromComPort!M2729)&lt;&gt;"",((((ValuesFromComPort!M2729)-(Calculated!$J$2))/1.28)/800),"")</f>
        <v/>
      </c>
      <c r="K2729" t="str">
        <f>IF((ValuesFromComPort!N2729)&lt;&gt;"",(((ValuesFromComPort!N2729)-(Calculated!$K$2))/1.28/3200),"")</f>
        <v/>
      </c>
      <c r="L2729" t="str">
        <f>IF((ValuesFromComPort!O2729)&lt;&gt;"",((((ValuesFromComPort!O2729)-(Calculated!$L$2))/1.28)/3.2),"")</f>
        <v/>
      </c>
      <c r="M2729" t="str">
        <f>IF((ValuesFromComPort!P2729)&lt;&gt;"",((((ValuesFromComPort!P2729)-(Calculated!$M$2))/1.28)/16),"")</f>
        <v/>
      </c>
      <c r="N2729" t="str">
        <f>IF((ValuesFromComPort!Q2729)&lt;&gt;"",((((ValuesFromComPort!Q2729)-(Calculated!$N$2))/1.28)/160),"")</f>
        <v/>
      </c>
      <c r="O2729" t="str">
        <f>IF((ValuesFromComPort!AA2729)&lt;&gt;"",(ValuesFromComPort!AA2729),"")</f>
        <v/>
      </c>
      <c r="P2729" t="str">
        <f>IF((ValuesFromComPort!AB2729)&lt;&gt;"",((_xlfn.BITAND((ValuesFromComPort!AB2729),1))*(ValuesFromComPort!AA2729)*1)+100*(_xlfn.BITAND((ValuesFromComPort!AB2729),1)),"")</f>
        <v/>
      </c>
      <c r="Q2729" t="str">
        <f>IF((ValuesFromComPort!AB2729)&lt;&gt;"",((_xlfn.BITAND((ValuesFromComPort!AB2729),2))/2)*50,"")</f>
        <v/>
      </c>
      <c r="R2729" t="str">
        <f>IF((ValuesFromComPort!AB2729)&lt;&gt;"",((_xlfn.BITAND((ValuesFromComPort!AB2729),4))/4)*60,"")</f>
        <v/>
      </c>
      <c r="S2729" t="str">
        <f>IF((ValuesFromComPort!AB2729)&lt;&gt;"",((_xlfn.BITAND((ValuesFromComPort!AB2729),32))/32)*70,"")</f>
        <v/>
      </c>
    </row>
    <row r="2730" spans="2:19" x14ac:dyDescent="0.25">
      <c r="B2730" t="str">
        <f>IF((ValuesFromComPort!B2730)&lt;&gt;"",((((ValuesFromComPort!B2730)-(Calculated!$B$2))/1.28)/320),"")</f>
        <v/>
      </c>
      <c r="C2730" t="str">
        <f>IF((ValuesFromComPort!C2730)&lt;&gt;"",((((ValuesFromComPort!C2730)-(Calculated!$C$2))/1.28)/320),"")</f>
        <v/>
      </c>
      <c r="D2730" t="str">
        <f>IF((ValuesFromComPort!D2730)&lt;&gt;"",((((ValuesFromComPort!D2730)-(Calculated!$D$2))/1.28)/80),"")</f>
        <v/>
      </c>
      <c r="E2730" t="str">
        <f>IF((ValuesFromComPort!F2730)&lt;&gt;"",((((ValuesFromComPort!F2730)-(Calculated!$E$2))/1.28)/80),"")</f>
        <v/>
      </c>
      <c r="F2730" t="str">
        <f>IF((ValuesFromComPort!H2730)&lt;&gt;"",((((ValuesFromComPort!H2730)-(Calculated!$F$2))/1.28)/3.2),"")</f>
        <v/>
      </c>
      <c r="G2730" t="str">
        <f>IF((ValuesFromComPort!I2730)&lt;&gt;"",((((ValuesFromComPort!I2730)-$G$2)*0.015625)/0.3),"")</f>
        <v/>
      </c>
      <c r="H2730" t="str">
        <f>IF((ValuesFromComPort!J2730)&lt;&gt;"",((((ValuesFromComPort!J2730)-(Calculated!$H$2))/1.28)*3.2),"")</f>
        <v/>
      </c>
      <c r="I2730" t="str">
        <f>IF((ValuesFromComPort!K2730)&lt;&gt;"",((((ValuesFromComPort!K2730)-(Calculated!$I$2))/1.28)/64),"")</f>
        <v/>
      </c>
      <c r="J2730" t="str">
        <f>IF((ValuesFromComPort!M2730)&lt;&gt;"",((((ValuesFromComPort!M2730)-(Calculated!$J$2))/1.28)/800),"")</f>
        <v/>
      </c>
      <c r="K2730" t="str">
        <f>IF((ValuesFromComPort!N2730)&lt;&gt;"",(((ValuesFromComPort!N2730)-(Calculated!$K$2))/1.28/3200),"")</f>
        <v/>
      </c>
      <c r="L2730" t="str">
        <f>IF((ValuesFromComPort!O2730)&lt;&gt;"",((((ValuesFromComPort!O2730)-(Calculated!$L$2))/1.28)/3.2),"")</f>
        <v/>
      </c>
      <c r="M2730" t="str">
        <f>IF((ValuesFromComPort!P2730)&lt;&gt;"",((((ValuesFromComPort!P2730)-(Calculated!$M$2))/1.28)/16),"")</f>
        <v/>
      </c>
      <c r="N2730" t="str">
        <f>IF((ValuesFromComPort!Q2730)&lt;&gt;"",((((ValuesFromComPort!Q2730)-(Calculated!$N$2))/1.28)/160),"")</f>
        <v/>
      </c>
      <c r="O2730" t="str">
        <f>IF((ValuesFromComPort!AA2730)&lt;&gt;"",(ValuesFromComPort!AA2730),"")</f>
        <v/>
      </c>
      <c r="P2730" t="str">
        <f>IF((ValuesFromComPort!AB2730)&lt;&gt;"",((_xlfn.BITAND((ValuesFromComPort!AB2730),1))*(ValuesFromComPort!AA2730)*1)+100*(_xlfn.BITAND((ValuesFromComPort!AB2730),1)),"")</f>
        <v/>
      </c>
      <c r="Q2730" t="str">
        <f>IF((ValuesFromComPort!AB2730)&lt;&gt;"",((_xlfn.BITAND((ValuesFromComPort!AB2730),2))/2)*50,"")</f>
        <v/>
      </c>
      <c r="R2730" t="str">
        <f>IF((ValuesFromComPort!AB2730)&lt;&gt;"",((_xlfn.BITAND((ValuesFromComPort!AB2730),4))/4)*60,"")</f>
        <v/>
      </c>
      <c r="S2730" t="str">
        <f>IF((ValuesFromComPort!AB2730)&lt;&gt;"",((_xlfn.BITAND((ValuesFromComPort!AB2730),32))/32)*70,"")</f>
        <v/>
      </c>
    </row>
    <row r="2731" spans="2:19" x14ac:dyDescent="0.25">
      <c r="B2731" t="str">
        <f>IF((ValuesFromComPort!B2731)&lt;&gt;"",((((ValuesFromComPort!B2731)-(Calculated!$B$2))/1.28)/320),"")</f>
        <v/>
      </c>
      <c r="C2731" t="str">
        <f>IF((ValuesFromComPort!C2731)&lt;&gt;"",((((ValuesFromComPort!C2731)-(Calculated!$C$2))/1.28)/320),"")</f>
        <v/>
      </c>
      <c r="D2731" t="str">
        <f>IF((ValuesFromComPort!D2731)&lt;&gt;"",((((ValuesFromComPort!D2731)-(Calculated!$D$2))/1.28)/80),"")</f>
        <v/>
      </c>
      <c r="E2731" t="str">
        <f>IF((ValuesFromComPort!F2731)&lt;&gt;"",((((ValuesFromComPort!F2731)-(Calculated!$E$2))/1.28)/80),"")</f>
        <v/>
      </c>
      <c r="F2731" t="str">
        <f>IF((ValuesFromComPort!H2731)&lt;&gt;"",((((ValuesFromComPort!H2731)-(Calculated!$F$2))/1.28)/3.2),"")</f>
        <v/>
      </c>
      <c r="G2731" t="str">
        <f>IF((ValuesFromComPort!I2731)&lt;&gt;"",((((ValuesFromComPort!I2731)-$G$2)*0.015625)/0.3),"")</f>
        <v/>
      </c>
      <c r="H2731" t="str">
        <f>IF((ValuesFromComPort!J2731)&lt;&gt;"",((((ValuesFromComPort!J2731)-(Calculated!$H$2))/1.28)*3.2),"")</f>
        <v/>
      </c>
      <c r="I2731" t="str">
        <f>IF((ValuesFromComPort!K2731)&lt;&gt;"",((((ValuesFromComPort!K2731)-(Calculated!$I$2))/1.28)/64),"")</f>
        <v/>
      </c>
      <c r="J2731" t="str">
        <f>IF((ValuesFromComPort!M2731)&lt;&gt;"",((((ValuesFromComPort!M2731)-(Calculated!$J$2))/1.28)/800),"")</f>
        <v/>
      </c>
      <c r="K2731" t="str">
        <f>IF((ValuesFromComPort!N2731)&lt;&gt;"",(((ValuesFromComPort!N2731)-(Calculated!$K$2))/1.28/3200),"")</f>
        <v/>
      </c>
      <c r="L2731" t="str">
        <f>IF((ValuesFromComPort!O2731)&lt;&gt;"",((((ValuesFromComPort!O2731)-(Calculated!$L$2))/1.28)/3.2),"")</f>
        <v/>
      </c>
      <c r="M2731" t="str">
        <f>IF((ValuesFromComPort!P2731)&lt;&gt;"",((((ValuesFromComPort!P2731)-(Calculated!$M$2))/1.28)/16),"")</f>
        <v/>
      </c>
      <c r="N2731" t="str">
        <f>IF((ValuesFromComPort!Q2731)&lt;&gt;"",((((ValuesFromComPort!Q2731)-(Calculated!$N$2))/1.28)/160),"")</f>
        <v/>
      </c>
      <c r="O2731" t="str">
        <f>IF((ValuesFromComPort!AA2731)&lt;&gt;"",(ValuesFromComPort!AA2731),"")</f>
        <v/>
      </c>
      <c r="P2731" t="str">
        <f>IF((ValuesFromComPort!AB2731)&lt;&gt;"",((_xlfn.BITAND((ValuesFromComPort!AB2731),1))*(ValuesFromComPort!AA2731)*1)+100*(_xlfn.BITAND((ValuesFromComPort!AB2731),1)),"")</f>
        <v/>
      </c>
      <c r="Q2731" t="str">
        <f>IF((ValuesFromComPort!AB2731)&lt;&gt;"",((_xlfn.BITAND((ValuesFromComPort!AB2731),2))/2)*50,"")</f>
        <v/>
      </c>
      <c r="R2731" t="str">
        <f>IF((ValuesFromComPort!AB2731)&lt;&gt;"",((_xlfn.BITAND((ValuesFromComPort!AB2731),4))/4)*60,"")</f>
        <v/>
      </c>
      <c r="S2731" t="str">
        <f>IF((ValuesFromComPort!AB2731)&lt;&gt;"",((_xlfn.BITAND((ValuesFromComPort!AB2731),32))/32)*70,"")</f>
        <v/>
      </c>
    </row>
    <row r="2732" spans="2:19" x14ac:dyDescent="0.25">
      <c r="B2732" t="str">
        <f>IF((ValuesFromComPort!B2732)&lt;&gt;"",((((ValuesFromComPort!B2732)-(Calculated!$B$2))/1.28)/320),"")</f>
        <v/>
      </c>
      <c r="C2732" t="str">
        <f>IF((ValuesFromComPort!C2732)&lt;&gt;"",((((ValuesFromComPort!C2732)-(Calculated!$C$2))/1.28)/320),"")</f>
        <v/>
      </c>
      <c r="D2732" t="str">
        <f>IF((ValuesFromComPort!D2732)&lt;&gt;"",((((ValuesFromComPort!D2732)-(Calculated!$D$2))/1.28)/80),"")</f>
        <v/>
      </c>
      <c r="E2732" t="str">
        <f>IF((ValuesFromComPort!F2732)&lt;&gt;"",((((ValuesFromComPort!F2732)-(Calculated!$E$2))/1.28)/80),"")</f>
        <v/>
      </c>
      <c r="F2732" t="str">
        <f>IF((ValuesFromComPort!H2732)&lt;&gt;"",((((ValuesFromComPort!H2732)-(Calculated!$F$2))/1.28)/3.2),"")</f>
        <v/>
      </c>
      <c r="G2732" t="str">
        <f>IF((ValuesFromComPort!I2732)&lt;&gt;"",((((ValuesFromComPort!I2732)-$G$2)*0.015625)/0.3),"")</f>
        <v/>
      </c>
      <c r="H2732" t="str">
        <f>IF((ValuesFromComPort!J2732)&lt;&gt;"",((((ValuesFromComPort!J2732)-(Calculated!$H$2))/1.28)*3.2),"")</f>
        <v/>
      </c>
      <c r="I2732" t="str">
        <f>IF((ValuesFromComPort!K2732)&lt;&gt;"",((((ValuesFromComPort!K2732)-(Calculated!$I$2))/1.28)/64),"")</f>
        <v/>
      </c>
      <c r="J2732" t="str">
        <f>IF((ValuesFromComPort!M2732)&lt;&gt;"",((((ValuesFromComPort!M2732)-(Calculated!$J$2))/1.28)/800),"")</f>
        <v/>
      </c>
      <c r="K2732" t="str">
        <f>IF((ValuesFromComPort!N2732)&lt;&gt;"",(((ValuesFromComPort!N2732)-(Calculated!$K$2))/1.28/3200),"")</f>
        <v/>
      </c>
      <c r="L2732" t="str">
        <f>IF((ValuesFromComPort!O2732)&lt;&gt;"",((((ValuesFromComPort!O2732)-(Calculated!$L$2))/1.28)/3.2),"")</f>
        <v/>
      </c>
      <c r="M2732" t="str">
        <f>IF((ValuesFromComPort!P2732)&lt;&gt;"",((((ValuesFromComPort!P2732)-(Calculated!$M$2))/1.28)/16),"")</f>
        <v/>
      </c>
      <c r="N2732" t="str">
        <f>IF((ValuesFromComPort!Q2732)&lt;&gt;"",((((ValuesFromComPort!Q2732)-(Calculated!$N$2))/1.28)/160),"")</f>
        <v/>
      </c>
      <c r="O2732" t="str">
        <f>IF((ValuesFromComPort!AA2732)&lt;&gt;"",(ValuesFromComPort!AA2732),"")</f>
        <v/>
      </c>
      <c r="P2732" t="str">
        <f>IF((ValuesFromComPort!AB2732)&lt;&gt;"",((_xlfn.BITAND((ValuesFromComPort!AB2732),1))*(ValuesFromComPort!AA2732)*1)+100*(_xlfn.BITAND((ValuesFromComPort!AB2732),1)),"")</f>
        <v/>
      </c>
      <c r="Q2732" t="str">
        <f>IF((ValuesFromComPort!AB2732)&lt;&gt;"",((_xlfn.BITAND((ValuesFromComPort!AB2732),2))/2)*50,"")</f>
        <v/>
      </c>
      <c r="R2732" t="str">
        <f>IF((ValuesFromComPort!AB2732)&lt;&gt;"",((_xlfn.BITAND((ValuesFromComPort!AB2732),4))/4)*60,"")</f>
        <v/>
      </c>
      <c r="S2732" t="str">
        <f>IF((ValuesFromComPort!AB2732)&lt;&gt;"",((_xlfn.BITAND((ValuesFromComPort!AB2732),32))/32)*70,"")</f>
        <v/>
      </c>
    </row>
    <row r="2733" spans="2:19" x14ac:dyDescent="0.25">
      <c r="B2733" t="str">
        <f>IF((ValuesFromComPort!B2733)&lt;&gt;"",((((ValuesFromComPort!B2733)-(Calculated!$B$2))/1.28)/320),"")</f>
        <v/>
      </c>
      <c r="C2733" t="str">
        <f>IF((ValuesFromComPort!C2733)&lt;&gt;"",((((ValuesFromComPort!C2733)-(Calculated!$C$2))/1.28)/320),"")</f>
        <v/>
      </c>
      <c r="D2733" t="str">
        <f>IF((ValuesFromComPort!D2733)&lt;&gt;"",((((ValuesFromComPort!D2733)-(Calculated!$D$2))/1.28)/80),"")</f>
        <v/>
      </c>
      <c r="E2733" t="str">
        <f>IF((ValuesFromComPort!F2733)&lt;&gt;"",((((ValuesFromComPort!F2733)-(Calculated!$E$2))/1.28)/80),"")</f>
        <v/>
      </c>
      <c r="F2733" t="str">
        <f>IF((ValuesFromComPort!H2733)&lt;&gt;"",((((ValuesFromComPort!H2733)-(Calculated!$F$2))/1.28)/3.2),"")</f>
        <v/>
      </c>
      <c r="G2733" t="str">
        <f>IF((ValuesFromComPort!I2733)&lt;&gt;"",((((ValuesFromComPort!I2733)-$G$2)*0.015625)/0.3),"")</f>
        <v/>
      </c>
      <c r="H2733" t="str">
        <f>IF((ValuesFromComPort!J2733)&lt;&gt;"",((((ValuesFromComPort!J2733)-(Calculated!$H$2))/1.28)*3.2),"")</f>
        <v/>
      </c>
      <c r="I2733" t="str">
        <f>IF((ValuesFromComPort!K2733)&lt;&gt;"",((((ValuesFromComPort!K2733)-(Calculated!$I$2))/1.28)/64),"")</f>
        <v/>
      </c>
      <c r="J2733" t="str">
        <f>IF((ValuesFromComPort!M2733)&lt;&gt;"",((((ValuesFromComPort!M2733)-(Calculated!$J$2))/1.28)/800),"")</f>
        <v/>
      </c>
      <c r="K2733" t="str">
        <f>IF((ValuesFromComPort!N2733)&lt;&gt;"",(((ValuesFromComPort!N2733)-(Calculated!$K$2))/1.28/3200),"")</f>
        <v/>
      </c>
      <c r="L2733" t="str">
        <f>IF((ValuesFromComPort!O2733)&lt;&gt;"",((((ValuesFromComPort!O2733)-(Calculated!$L$2))/1.28)/3.2),"")</f>
        <v/>
      </c>
      <c r="M2733" t="str">
        <f>IF((ValuesFromComPort!P2733)&lt;&gt;"",((((ValuesFromComPort!P2733)-(Calculated!$M$2))/1.28)/16),"")</f>
        <v/>
      </c>
      <c r="N2733" t="str">
        <f>IF((ValuesFromComPort!Q2733)&lt;&gt;"",((((ValuesFromComPort!Q2733)-(Calculated!$N$2))/1.28)/160),"")</f>
        <v/>
      </c>
      <c r="O2733" t="str">
        <f>IF((ValuesFromComPort!AA2733)&lt;&gt;"",(ValuesFromComPort!AA2733),"")</f>
        <v/>
      </c>
      <c r="P2733" t="str">
        <f>IF((ValuesFromComPort!AB2733)&lt;&gt;"",((_xlfn.BITAND((ValuesFromComPort!AB2733),1))*(ValuesFromComPort!AA2733)*1)+100*(_xlfn.BITAND((ValuesFromComPort!AB2733),1)),"")</f>
        <v/>
      </c>
      <c r="Q2733" t="str">
        <f>IF((ValuesFromComPort!AB2733)&lt;&gt;"",((_xlfn.BITAND((ValuesFromComPort!AB2733),2))/2)*50,"")</f>
        <v/>
      </c>
      <c r="R2733" t="str">
        <f>IF((ValuesFromComPort!AB2733)&lt;&gt;"",((_xlfn.BITAND((ValuesFromComPort!AB2733),4))/4)*60,"")</f>
        <v/>
      </c>
      <c r="S2733" t="str">
        <f>IF((ValuesFromComPort!AB2733)&lt;&gt;"",((_xlfn.BITAND((ValuesFromComPort!AB2733),32))/32)*70,"")</f>
        <v/>
      </c>
    </row>
    <row r="2734" spans="2:19" x14ac:dyDescent="0.25">
      <c r="B2734" t="str">
        <f>IF((ValuesFromComPort!B2734)&lt;&gt;"",((((ValuesFromComPort!B2734)-(Calculated!$B$2))/1.28)/320),"")</f>
        <v/>
      </c>
      <c r="C2734" t="str">
        <f>IF((ValuesFromComPort!C2734)&lt;&gt;"",((((ValuesFromComPort!C2734)-(Calculated!$C$2))/1.28)/320),"")</f>
        <v/>
      </c>
      <c r="D2734" t="str">
        <f>IF((ValuesFromComPort!D2734)&lt;&gt;"",((((ValuesFromComPort!D2734)-(Calculated!$D$2))/1.28)/80),"")</f>
        <v/>
      </c>
      <c r="E2734" t="str">
        <f>IF((ValuesFromComPort!F2734)&lt;&gt;"",((((ValuesFromComPort!F2734)-(Calculated!$E$2))/1.28)/80),"")</f>
        <v/>
      </c>
      <c r="F2734" t="str">
        <f>IF((ValuesFromComPort!H2734)&lt;&gt;"",((((ValuesFromComPort!H2734)-(Calculated!$F$2))/1.28)/3.2),"")</f>
        <v/>
      </c>
      <c r="G2734" t="str">
        <f>IF((ValuesFromComPort!I2734)&lt;&gt;"",((((ValuesFromComPort!I2734)-$G$2)*0.015625)/0.3),"")</f>
        <v/>
      </c>
      <c r="H2734" t="str">
        <f>IF((ValuesFromComPort!J2734)&lt;&gt;"",((((ValuesFromComPort!J2734)-(Calculated!$H$2))/1.28)*3.2),"")</f>
        <v/>
      </c>
      <c r="I2734" t="str">
        <f>IF((ValuesFromComPort!K2734)&lt;&gt;"",((((ValuesFromComPort!K2734)-(Calculated!$I$2))/1.28)/64),"")</f>
        <v/>
      </c>
      <c r="J2734" t="str">
        <f>IF((ValuesFromComPort!M2734)&lt;&gt;"",((((ValuesFromComPort!M2734)-(Calculated!$J$2))/1.28)/800),"")</f>
        <v/>
      </c>
      <c r="K2734" t="str">
        <f>IF((ValuesFromComPort!N2734)&lt;&gt;"",(((ValuesFromComPort!N2734)-(Calculated!$K$2))/1.28/3200),"")</f>
        <v/>
      </c>
      <c r="L2734" t="str">
        <f>IF((ValuesFromComPort!O2734)&lt;&gt;"",((((ValuesFromComPort!O2734)-(Calculated!$L$2))/1.28)/3.2),"")</f>
        <v/>
      </c>
      <c r="M2734" t="str">
        <f>IF((ValuesFromComPort!P2734)&lt;&gt;"",((((ValuesFromComPort!P2734)-(Calculated!$M$2))/1.28)/16),"")</f>
        <v/>
      </c>
      <c r="N2734" t="str">
        <f>IF((ValuesFromComPort!Q2734)&lt;&gt;"",((((ValuesFromComPort!Q2734)-(Calculated!$N$2))/1.28)/160),"")</f>
        <v/>
      </c>
      <c r="O2734" t="str">
        <f>IF((ValuesFromComPort!AA2734)&lt;&gt;"",(ValuesFromComPort!AA2734),"")</f>
        <v/>
      </c>
      <c r="P2734" t="str">
        <f>IF((ValuesFromComPort!AB2734)&lt;&gt;"",((_xlfn.BITAND((ValuesFromComPort!AB2734),1))*(ValuesFromComPort!AA2734)*1)+100*(_xlfn.BITAND((ValuesFromComPort!AB2734),1)),"")</f>
        <v/>
      </c>
      <c r="Q2734" t="str">
        <f>IF((ValuesFromComPort!AB2734)&lt;&gt;"",((_xlfn.BITAND((ValuesFromComPort!AB2734),2))/2)*50,"")</f>
        <v/>
      </c>
      <c r="R2734" t="str">
        <f>IF((ValuesFromComPort!AB2734)&lt;&gt;"",((_xlfn.BITAND((ValuesFromComPort!AB2734),4))/4)*60,"")</f>
        <v/>
      </c>
      <c r="S2734" t="str">
        <f>IF((ValuesFromComPort!AB2734)&lt;&gt;"",((_xlfn.BITAND((ValuesFromComPort!AB2734),32))/32)*70,"")</f>
        <v/>
      </c>
    </row>
    <row r="2735" spans="2:19" x14ac:dyDescent="0.25">
      <c r="B2735" t="str">
        <f>IF((ValuesFromComPort!B2735)&lt;&gt;"",((((ValuesFromComPort!B2735)-(Calculated!$B$2))/1.28)/320),"")</f>
        <v/>
      </c>
      <c r="C2735" t="str">
        <f>IF((ValuesFromComPort!C2735)&lt;&gt;"",((((ValuesFromComPort!C2735)-(Calculated!$C$2))/1.28)/320),"")</f>
        <v/>
      </c>
      <c r="D2735" t="str">
        <f>IF((ValuesFromComPort!D2735)&lt;&gt;"",((((ValuesFromComPort!D2735)-(Calculated!$D$2))/1.28)/80),"")</f>
        <v/>
      </c>
      <c r="E2735" t="str">
        <f>IF((ValuesFromComPort!F2735)&lt;&gt;"",((((ValuesFromComPort!F2735)-(Calculated!$E$2))/1.28)/80),"")</f>
        <v/>
      </c>
      <c r="F2735" t="str">
        <f>IF((ValuesFromComPort!H2735)&lt;&gt;"",((((ValuesFromComPort!H2735)-(Calculated!$F$2))/1.28)/3.2),"")</f>
        <v/>
      </c>
      <c r="G2735" t="str">
        <f>IF((ValuesFromComPort!I2735)&lt;&gt;"",((((ValuesFromComPort!I2735)-$G$2)*0.015625)/0.3),"")</f>
        <v/>
      </c>
      <c r="H2735" t="str">
        <f>IF((ValuesFromComPort!J2735)&lt;&gt;"",((((ValuesFromComPort!J2735)-(Calculated!$H$2))/1.28)*3.2),"")</f>
        <v/>
      </c>
      <c r="I2735" t="str">
        <f>IF((ValuesFromComPort!K2735)&lt;&gt;"",((((ValuesFromComPort!K2735)-(Calculated!$I$2))/1.28)/64),"")</f>
        <v/>
      </c>
      <c r="J2735" t="str">
        <f>IF((ValuesFromComPort!M2735)&lt;&gt;"",((((ValuesFromComPort!M2735)-(Calculated!$J$2))/1.28)/800),"")</f>
        <v/>
      </c>
      <c r="K2735" t="str">
        <f>IF((ValuesFromComPort!N2735)&lt;&gt;"",(((ValuesFromComPort!N2735)-(Calculated!$K$2))/1.28/3200),"")</f>
        <v/>
      </c>
      <c r="L2735" t="str">
        <f>IF((ValuesFromComPort!O2735)&lt;&gt;"",((((ValuesFromComPort!O2735)-(Calculated!$L$2))/1.28)/3.2),"")</f>
        <v/>
      </c>
      <c r="M2735" t="str">
        <f>IF((ValuesFromComPort!P2735)&lt;&gt;"",((((ValuesFromComPort!P2735)-(Calculated!$M$2))/1.28)/16),"")</f>
        <v/>
      </c>
      <c r="N2735" t="str">
        <f>IF((ValuesFromComPort!Q2735)&lt;&gt;"",((((ValuesFromComPort!Q2735)-(Calculated!$N$2))/1.28)/160),"")</f>
        <v/>
      </c>
      <c r="O2735" t="str">
        <f>IF((ValuesFromComPort!AA2735)&lt;&gt;"",(ValuesFromComPort!AA2735),"")</f>
        <v/>
      </c>
      <c r="P2735" t="str">
        <f>IF((ValuesFromComPort!AB2735)&lt;&gt;"",((_xlfn.BITAND((ValuesFromComPort!AB2735),1))*(ValuesFromComPort!AA2735)*1)+100*(_xlfn.BITAND((ValuesFromComPort!AB2735),1)),"")</f>
        <v/>
      </c>
      <c r="Q2735" t="str">
        <f>IF((ValuesFromComPort!AB2735)&lt;&gt;"",((_xlfn.BITAND((ValuesFromComPort!AB2735),2))/2)*50,"")</f>
        <v/>
      </c>
      <c r="R2735" t="str">
        <f>IF((ValuesFromComPort!AB2735)&lt;&gt;"",((_xlfn.BITAND((ValuesFromComPort!AB2735),4))/4)*60,"")</f>
        <v/>
      </c>
      <c r="S2735" t="str">
        <f>IF((ValuesFromComPort!AB2735)&lt;&gt;"",((_xlfn.BITAND((ValuesFromComPort!AB2735),32))/32)*70,"")</f>
        <v/>
      </c>
    </row>
    <row r="2736" spans="2:19" x14ac:dyDescent="0.25">
      <c r="B2736" t="str">
        <f>IF((ValuesFromComPort!B2736)&lt;&gt;"",((((ValuesFromComPort!B2736)-(Calculated!$B$2))/1.28)/320),"")</f>
        <v/>
      </c>
      <c r="C2736" t="str">
        <f>IF((ValuesFromComPort!C2736)&lt;&gt;"",((((ValuesFromComPort!C2736)-(Calculated!$C$2))/1.28)/320),"")</f>
        <v/>
      </c>
      <c r="D2736" t="str">
        <f>IF((ValuesFromComPort!D2736)&lt;&gt;"",((((ValuesFromComPort!D2736)-(Calculated!$D$2))/1.28)/80),"")</f>
        <v/>
      </c>
      <c r="E2736" t="str">
        <f>IF((ValuesFromComPort!F2736)&lt;&gt;"",((((ValuesFromComPort!F2736)-(Calculated!$E$2))/1.28)/80),"")</f>
        <v/>
      </c>
      <c r="F2736" t="str">
        <f>IF((ValuesFromComPort!H2736)&lt;&gt;"",((((ValuesFromComPort!H2736)-(Calculated!$F$2))/1.28)/3.2),"")</f>
        <v/>
      </c>
      <c r="G2736" t="str">
        <f>IF((ValuesFromComPort!I2736)&lt;&gt;"",((((ValuesFromComPort!I2736)-$G$2)*0.015625)/0.3),"")</f>
        <v/>
      </c>
      <c r="H2736" t="str">
        <f>IF((ValuesFromComPort!J2736)&lt;&gt;"",((((ValuesFromComPort!J2736)-(Calculated!$H$2))/1.28)*3.2),"")</f>
        <v/>
      </c>
      <c r="I2736" t="str">
        <f>IF((ValuesFromComPort!K2736)&lt;&gt;"",((((ValuesFromComPort!K2736)-(Calculated!$I$2))/1.28)/64),"")</f>
        <v/>
      </c>
      <c r="J2736" t="str">
        <f>IF((ValuesFromComPort!M2736)&lt;&gt;"",((((ValuesFromComPort!M2736)-(Calculated!$J$2))/1.28)/800),"")</f>
        <v/>
      </c>
      <c r="K2736" t="str">
        <f>IF((ValuesFromComPort!N2736)&lt;&gt;"",(((ValuesFromComPort!N2736)-(Calculated!$K$2))/1.28/3200),"")</f>
        <v/>
      </c>
      <c r="L2736" t="str">
        <f>IF((ValuesFromComPort!O2736)&lt;&gt;"",((((ValuesFromComPort!O2736)-(Calculated!$L$2))/1.28)/3.2),"")</f>
        <v/>
      </c>
      <c r="M2736" t="str">
        <f>IF((ValuesFromComPort!P2736)&lt;&gt;"",((((ValuesFromComPort!P2736)-(Calculated!$M$2))/1.28)/16),"")</f>
        <v/>
      </c>
      <c r="N2736" t="str">
        <f>IF((ValuesFromComPort!Q2736)&lt;&gt;"",((((ValuesFromComPort!Q2736)-(Calculated!$N$2))/1.28)/160),"")</f>
        <v/>
      </c>
      <c r="O2736" t="str">
        <f>IF((ValuesFromComPort!AA2736)&lt;&gt;"",(ValuesFromComPort!AA2736),"")</f>
        <v/>
      </c>
      <c r="P2736" t="str">
        <f>IF((ValuesFromComPort!AB2736)&lt;&gt;"",((_xlfn.BITAND((ValuesFromComPort!AB2736),1))*(ValuesFromComPort!AA2736)*1)+100*(_xlfn.BITAND((ValuesFromComPort!AB2736),1)),"")</f>
        <v/>
      </c>
      <c r="Q2736" t="str">
        <f>IF((ValuesFromComPort!AB2736)&lt;&gt;"",((_xlfn.BITAND((ValuesFromComPort!AB2736),2))/2)*50,"")</f>
        <v/>
      </c>
      <c r="R2736" t="str">
        <f>IF((ValuesFromComPort!AB2736)&lt;&gt;"",((_xlfn.BITAND((ValuesFromComPort!AB2736),4))/4)*60,"")</f>
        <v/>
      </c>
      <c r="S2736" t="str">
        <f>IF((ValuesFromComPort!AB2736)&lt;&gt;"",((_xlfn.BITAND((ValuesFromComPort!AB2736),32))/32)*70,"")</f>
        <v/>
      </c>
    </row>
    <row r="2737" spans="2:19" x14ac:dyDescent="0.25">
      <c r="B2737" t="str">
        <f>IF((ValuesFromComPort!B2737)&lt;&gt;"",((((ValuesFromComPort!B2737)-(Calculated!$B$2))/1.28)/320),"")</f>
        <v/>
      </c>
      <c r="C2737" t="str">
        <f>IF((ValuesFromComPort!C2737)&lt;&gt;"",((((ValuesFromComPort!C2737)-(Calculated!$C$2))/1.28)/320),"")</f>
        <v/>
      </c>
      <c r="D2737" t="str">
        <f>IF((ValuesFromComPort!D2737)&lt;&gt;"",((((ValuesFromComPort!D2737)-(Calculated!$D$2))/1.28)/80),"")</f>
        <v/>
      </c>
      <c r="E2737" t="str">
        <f>IF((ValuesFromComPort!F2737)&lt;&gt;"",((((ValuesFromComPort!F2737)-(Calculated!$E$2))/1.28)/80),"")</f>
        <v/>
      </c>
      <c r="F2737" t="str">
        <f>IF((ValuesFromComPort!H2737)&lt;&gt;"",((((ValuesFromComPort!H2737)-(Calculated!$F$2))/1.28)/3.2),"")</f>
        <v/>
      </c>
      <c r="G2737" t="str">
        <f>IF((ValuesFromComPort!I2737)&lt;&gt;"",((((ValuesFromComPort!I2737)-$G$2)*0.015625)/0.3),"")</f>
        <v/>
      </c>
      <c r="H2737" t="str">
        <f>IF((ValuesFromComPort!J2737)&lt;&gt;"",((((ValuesFromComPort!J2737)-(Calculated!$H$2))/1.28)*3.2),"")</f>
        <v/>
      </c>
      <c r="I2737" t="str">
        <f>IF((ValuesFromComPort!K2737)&lt;&gt;"",((((ValuesFromComPort!K2737)-(Calculated!$I$2))/1.28)/64),"")</f>
        <v/>
      </c>
      <c r="J2737" t="str">
        <f>IF((ValuesFromComPort!M2737)&lt;&gt;"",((((ValuesFromComPort!M2737)-(Calculated!$J$2))/1.28)/800),"")</f>
        <v/>
      </c>
      <c r="K2737" t="str">
        <f>IF((ValuesFromComPort!N2737)&lt;&gt;"",(((ValuesFromComPort!N2737)-(Calculated!$K$2))/1.28/3200),"")</f>
        <v/>
      </c>
      <c r="L2737" t="str">
        <f>IF((ValuesFromComPort!O2737)&lt;&gt;"",((((ValuesFromComPort!O2737)-(Calculated!$L$2))/1.28)/3.2),"")</f>
        <v/>
      </c>
      <c r="M2737" t="str">
        <f>IF((ValuesFromComPort!P2737)&lt;&gt;"",((((ValuesFromComPort!P2737)-(Calculated!$M$2))/1.28)/16),"")</f>
        <v/>
      </c>
      <c r="N2737" t="str">
        <f>IF((ValuesFromComPort!Q2737)&lt;&gt;"",((((ValuesFromComPort!Q2737)-(Calculated!$N$2))/1.28)/160),"")</f>
        <v/>
      </c>
      <c r="O2737" t="str">
        <f>IF((ValuesFromComPort!AA2737)&lt;&gt;"",(ValuesFromComPort!AA2737),"")</f>
        <v/>
      </c>
      <c r="P2737" t="str">
        <f>IF((ValuesFromComPort!AB2737)&lt;&gt;"",((_xlfn.BITAND((ValuesFromComPort!AB2737),1))*(ValuesFromComPort!AA2737)*1)+100*(_xlfn.BITAND((ValuesFromComPort!AB2737),1)),"")</f>
        <v/>
      </c>
      <c r="Q2737" t="str">
        <f>IF((ValuesFromComPort!AB2737)&lt;&gt;"",((_xlfn.BITAND((ValuesFromComPort!AB2737),2))/2)*50,"")</f>
        <v/>
      </c>
      <c r="R2737" t="str">
        <f>IF((ValuesFromComPort!AB2737)&lt;&gt;"",((_xlfn.BITAND((ValuesFromComPort!AB2737),4))/4)*60,"")</f>
        <v/>
      </c>
      <c r="S2737" t="str">
        <f>IF((ValuesFromComPort!AB2737)&lt;&gt;"",((_xlfn.BITAND((ValuesFromComPort!AB2737),32))/32)*70,"")</f>
        <v/>
      </c>
    </row>
    <row r="2738" spans="2:19" x14ac:dyDescent="0.25">
      <c r="B2738" t="str">
        <f>IF((ValuesFromComPort!B2738)&lt;&gt;"",((((ValuesFromComPort!B2738)-(Calculated!$B$2))/1.28)/320),"")</f>
        <v/>
      </c>
      <c r="C2738" t="str">
        <f>IF((ValuesFromComPort!C2738)&lt;&gt;"",((((ValuesFromComPort!C2738)-(Calculated!$C$2))/1.28)/320),"")</f>
        <v/>
      </c>
      <c r="D2738" t="str">
        <f>IF((ValuesFromComPort!D2738)&lt;&gt;"",((((ValuesFromComPort!D2738)-(Calculated!$D$2))/1.28)/80),"")</f>
        <v/>
      </c>
      <c r="E2738" t="str">
        <f>IF((ValuesFromComPort!F2738)&lt;&gt;"",((((ValuesFromComPort!F2738)-(Calculated!$E$2))/1.28)/80),"")</f>
        <v/>
      </c>
      <c r="F2738" t="str">
        <f>IF((ValuesFromComPort!H2738)&lt;&gt;"",((((ValuesFromComPort!H2738)-(Calculated!$F$2))/1.28)/3.2),"")</f>
        <v/>
      </c>
      <c r="G2738" t="str">
        <f>IF((ValuesFromComPort!I2738)&lt;&gt;"",((((ValuesFromComPort!I2738)-$G$2)*0.015625)/0.3),"")</f>
        <v/>
      </c>
      <c r="H2738" t="str">
        <f>IF((ValuesFromComPort!J2738)&lt;&gt;"",((((ValuesFromComPort!J2738)-(Calculated!$H$2))/1.28)*3.2),"")</f>
        <v/>
      </c>
      <c r="I2738" t="str">
        <f>IF((ValuesFromComPort!K2738)&lt;&gt;"",((((ValuesFromComPort!K2738)-(Calculated!$I$2))/1.28)/64),"")</f>
        <v/>
      </c>
      <c r="J2738" t="str">
        <f>IF((ValuesFromComPort!M2738)&lt;&gt;"",((((ValuesFromComPort!M2738)-(Calculated!$J$2))/1.28)/800),"")</f>
        <v/>
      </c>
      <c r="K2738" t="str">
        <f>IF((ValuesFromComPort!N2738)&lt;&gt;"",(((ValuesFromComPort!N2738)-(Calculated!$K$2))/1.28/3200),"")</f>
        <v/>
      </c>
      <c r="L2738" t="str">
        <f>IF((ValuesFromComPort!O2738)&lt;&gt;"",((((ValuesFromComPort!O2738)-(Calculated!$L$2))/1.28)/3.2),"")</f>
        <v/>
      </c>
      <c r="M2738" t="str">
        <f>IF((ValuesFromComPort!P2738)&lt;&gt;"",((((ValuesFromComPort!P2738)-(Calculated!$M$2))/1.28)/16),"")</f>
        <v/>
      </c>
      <c r="N2738" t="str">
        <f>IF((ValuesFromComPort!Q2738)&lt;&gt;"",((((ValuesFromComPort!Q2738)-(Calculated!$N$2))/1.28)/160),"")</f>
        <v/>
      </c>
      <c r="O2738" t="str">
        <f>IF((ValuesFromComPort!AA2738)&lt;&gt;"",(ValuesFromComPort!AA2738),"")</f>
        <v/>
      </c>
      <c r="P2738" t="str">
        <f>IF((ValuesFromComPort!AB2738)&lt;&gt;"",((_xlfn.BITAND((ValuesFromComPort!AB2738),1))*(ValuesFromComPort!AA2738)*1)+100*(_xlfn.BITAND((ValuesFromComPort!AB2738),1)),"")</f>
        <v/>
      </c>
      <c r="Q2738" t="str">
        <f>IF((ValuesFromComPort!AB2738)&lt;&gt;"",((_xlfn.BITAND((ValuesFromComPort!AB2738),2))/2)*50,"")</f>
        <v/>
      </c>
      <c r="R2738" t="str">
        <f>IF((ValuesFromComPort!AB2738)&lt;&gt;"",((_xlfn.BITAND((ValuesFromComPort!AB2738),4))/4)*60,"")</f>
        <v/>
      </c>
      <c r="S2738" t="str">
        <f>IF((ValuesFromComPort!AB2738)&lt;&gt;"",((_xlfn.BITAND((ValuesFromComPort!AB2738),32))/32)*70,"")</f>
        <v/>
      </c>
    </row>
    <row r="2739" spans="2:19" x14ac:dyDescent="0.25">
      <c r="B2739" t="str">
        <f>IF((ValuesFromComPort!B2739)&lt;&gt;"",((((ValuesFromComPort!B2739)-(Calculated!$B$2))/1.28)/320),"")</f>
        <v/>
      </c>
      <c r="C2739" t="str">
        <f>IF((ValuesFromComPort!C2739)&lt;&gt;"",((((ValuesFromComPort!C2739)-(Calculated!$C$2))/1.28)/320),"")</f>
        <v/>
      </c>
      <c r="D2739" t="str">
        <f>IF((ValuesFromComPort!D2739)&lt;&gt;"",((((ValuesFromComPort!D2739)-(Calculated!$D$2))/1.28)/80),"")</f>
        <v/>
      </c>
      <c r="E2739" t="str">
        <f>IF((ValuesFromComPort!F2739)&lt;&gt;"",((((ValuesFromComPort!F2739)-(Calculated!$E$2))/1.28)/80),"")</f>
        <v/>
      </c>
      <c r="F2739" t="str">
        <f>IF((ValuesFromComPort!H2739)&lt;&gt;"",((((ValuesFromComPort!H2739)-(Calculated!$F$2))/1.28)/3.2),"")</f>
        <v/>
      </c>
      <c r="G2739" t="str">
        <f>IF((ValuesFromComPort!I2739)&lt;&gt;"",((((ValuesFromComPort!I2739)-$G$2)*0.015625)/0.3),"")</f>
        <v/>
      </c>
      <c r="H2739" t="str">
        <f>IF((ValuesFromComPort!J2739)&lt;&gt;"",((((ValuesFromComPort!J2739)-(Calculated!$H$2))/1.28)*3.2),"")</f>
        <v/>
      </c>
      <c r="I2739" t="str">
        <f>IF((ValuesFromComPort!K2739)&lt;&gt;"",((((ValuesFromComPort!K2739)-(Calculated!$I$2))/1.28)/64),"")</f>
        <v/>
      </c>
      <c r="J2739" t="str">
        <f>IF((ValuesFromComPort!M2739)&lt;&gt;"",((((ValuesFromComPort!M2739)-(Calculated!$J$2))/1.28)/800),"")</f>
        <v/>
      </c>
      <c r="K2739" t="str">
        <f>IF((ValuesFromComPort!N2739)&lt;&gt;"",(((ValuesFromComPort!N2739)-(Calculated!$K$2))/1.28/3200),"")</f>
        <v/>
      </c>
      <c r="L2739" t="str">
        <f>IF((ValuesFromComPort!O2739)&lt;&gt;"",((((ValuesFromComPort!O2739)-(Calculated!$L$2))/1.28)/3.2),"")</f>
        <v/>
      </c>
      <c r="M2739" t="str">
        <f>IF((ValuesFromComPort!P2739)&lt;&gt;"",((((ValuesFromComPort!P2739)-(Calculated!$M$2))/1.28)/16),"")</f>
        <v/>
      </c>
      <c r="N2739" t="str">
        <f>IF((ValuesFromComPort!Q2739)&lt;&gt;"",((((ValuesFromComPort!Q2739)-(Calculated!$N$2))/1.28)/160),"")</f>
        <v/>
      </c>
      <c r="O2739" t="str">
        <f>IF((ValuesFromComPort!AA2739)&lt;&gt;"",(ValuesFromComPort!AA2739),"")</f>
        <v/>
      </c>
      <c r="P2739" t="str">
        <f>IF((ValuesFromComPort!AB2739)&lt;&gt;"",((_xlfn.BITAND((ValuesFromComPort!AB2739),1))*(ValuesFromComPort!AA2739)*1)+100*(_xlfn.BITAND((ValuesFromComPort!AB2739),1)),"")</f>
        <v/>
      </c>
      <c r="Q2739" t="str">
        <f>IF((ValuesFromComPort!AB2739)&lt;&gt;"",((_xlfn.BITAND((ValuesFromComPort!AB2739),2))/2)*50,"")</f>
        <v/>
      </c>
      <c r="R2739" t="str">
        <f>IF((ValuesFromComPort!AB2739)&lt;&gt;"",((_xlfn.BITAND((ValuesFromComPort!AB2739),4))/4)*60,"")</f>
        <v/>
      </c>
      <c r="S2739" t="str">
        <f>IF((ValuesFromComPort!AB2739)&lt;&gt;"",((_xlfn.BITAND((ValuesFromComPort!AB2739),32))/32)*70,"")</f>
        <v/>
      </c>
    </row>
    <row r="2740" spans="2:19" x14ac:dyDescent="0.25">
      <c r="B2740" t="str">
        <f>IF((ValuesFromComPort!B2740)&lt;&gt;"",((((ValuesFromComPort!B2740)-(Calculated!$B$2))/1.28)/320),"")</f>
        <v/>
      </c>
      <c r="C2740" t="str">
        <f>IF((ValuesFromComPort!C2740)&lt;&gt;"",((((ValuesFromComPort!C2740)-(Calculated!$C$2))/1.28)/320),"")</f>
        <v/>
      </c>
      <c r="D2740" t="str">
        <f>IF((ValuesFromComPort!D2740)&lt;&gt;"",((((ValuesFromComPort!D2740)-(Calculated!$D$2))/1.28)/80),"")</f>
        <v/>
      </c>
      <c r="E2740" t="str">
        <f>IF((ValuesFromComPort!F2740)&lt;&gt;"",((((ValuesFromComPort!F2740)-(Calculated!$E$2))/1.28)/80),"")</f>
        <v/>
      </c>
      <c r="F2740" t="str">
        <f>IF((ValuesFromComPort!H2740)&lt;&gt;"",((((ValuesFromComPort!H2740)-(Calculated!$F$2))/1.28)/3.2),"")</f>
        <v/>
      </c>
      <c r="G2740" t="str">
        <f>IF((ValuesFromComPort!I2740)&lt;&gt;"",((((ValuesFromComPort!I2740)-$G$2)*0.015625)/0.3),"")</f>
        <v/>
      </c>
      <c r="H2740" t="str">
        <f>IF((ValuesFromComPort!J2740)&lt;&gt;"",((((ValuesFromComPort!J2740)-(Calculated!$H$2))/1.28)*3.2),"")</f>
        <v/>
      </c>
      <c r="I2740" t="str">
        <f>IF((ValuesFromComPort!K2740)&lt;&gt;"",((((ValuesFromComPort!K2740)-(Calculated!$I$2))/1.28)/64),"")</f>
        <v/>
      </c>
      <c r="J2740" t="str">
        <f>IF((ValuesFromComPort!M2740)&lt;&gt;"",((((ValuesFromComPort!M2740)-(Calculated!$J$2))/1.28)/800),"")</f>
        <v/>
      </c>
      <c r="K2740" t="str">
        <f>IF((ValuesFromComPort!N2740)&lt;&gt;"",(((ValuesFromComPort!N2740)-(Calculated!$K$2))/1.28/3200),"")</f>
        <v/>
      </c>
      <c r="L2740" t="str">
        <f>IF((ValuesFromComPort!O2740)&lt;&gt;"",((((ValuesFromComPort!O2740)-(Calculated!$L$2))/1.28)/3.2),"")</f>
        <v/>
      </c>
      <c r="M2740" t="str">
        <f>IF((ValuesFromComPort!P2740)&lt;&gt;"",((((ValuesFromComPort!P2740)-(Calculated!$M$2))/1.28)/16),"")</f>
        <v/>
      </c>
      <c r="N2740" t="str">
        <f>IF((ValuesFromComPort!Q2740)&lt;&gt;"",((((ValuesFromComPort!Q2740)-(Calculated!$N$2))/1.28)/160),"")</f>
        <v/>
      </c>
      <c r="O2740" t="str">
        <f>IF((ValuesFromComPort!AA2740)&lt;&gt;"",(ValuesFromComPort!AA2740),"")</f>
        <v/>
      </c>
      <c r="P2740" t="str">
        <f>IF((ValuesFromComPort!AB2740)&lt;&gt;"",((_xlfn.BITAND((ValuesFromComPort!AB2740),1))*(ValuesFromComPort!AA2740)*1)+100*(_xlfn.BITAND((ValuesFromComPort!AB2740),1)),"")</f>
        <v/>
      </c>
      <c r="Q2740" t="str">
        <f>IF((ValuesFromComPort!AB2740)&lt;&gt;"",((_xlfn.BITAND((ValuesFromComPort!AB2740),2))/2)*50,"")</f>
        <v/>
      </c>
      <c r="R2740" t="str">
        <f>IF((ValuesFromComPort!AB2740)&lt;&gt;"",((_xlfn.BITAND((ValuesFromComPort!AB2740),4))/4)*60,"")</f>
        <v/>
      </c>
      <c r="S2740" t="str">
        <f>IF((ValuesFromComPort!AB2740)&lt;&gt;"",((_xlfn.BITAND((ValuesFromComPort!AB2740),32))/32)*70,"")</f>
        <v/>
      </c>
    </row>
    <row r="2741" spans="2:19" x14ac:dyDescent="0.25">
      <c r="B2741" t="str">
        <f>IF((ValuesFromComPort!B2741)&lt;&gt;"",((((ValuesFromComPort!B2741)-(Calculated!$B$2))/1.28)/320),"")</f>
        <v/>
      </c>
      <c r="C2741" t="str">
        <f>IF((ValuesFromComPort!C2741)&lt;&gt;"",((((ValuesFromComPort!C2741)-(Calculated!$C$2))/1.28)/320),"")</f>
        <v/>
      </c>
      <c r="D2741" t="str">
        <f>IF((ValuesFromComPort!D2741)&lt;&gt;"",((((ValuesFromComPort!D2741)-(Calculated!$D$2))/1.28)/80),"")</f>
        <v/>
      </c>
      <c r="E2741" t="str">
        <f>IF((ValuesFromComPort!F2741)&lt;&gt;"",((((ValuesFromComPort!F2741)-(Calculated!$E$2))/1.28)/80),"")</f>
        <v/>
      </c>
      <c r="F2741" t="str">
        <f>IF((ValuesFromComPort!H2741)&lt;&gt;"",((((ValuesFromComPort!H2741)-(Calculated!$F$2))/1.28)/3.2),"")</f>
        <v/>
      </c>
      <c r="G2741" t="str">
        <f>IF((ValuesFromComPort!I2741)&lt;&gt;"",((((ValuesFromComPort!I2741)-$G$2)*0.015625)/0.3),"")</f>
        <v/>
      </c>
      <c r="H2741" t="str">
        <f>IF((ValuesFromComPort!J2741)&lt;&gt;"",((((ValuesFromComPort!J2741)-(Calculated!$H$2))/1.28)*3.2),"")</f>
        <v/>
      </c>
      <c r="I2741" t="str">
        <f>IF((ValuesFromComPort!K2741)&lt;&gt;"",((((ValuesFromComPort!K2741)-(Calculated!$I$2))/1.28)/64),"")</f>
        <v/>
      </c>
      <c r="J2741" t="str">
        <f>IF((ValuesFromComPort!M2741)&lt;&gt;"",((((ValuesFromComPort!M2741)-(Calculated!$J$2))/1.28)/800),"")</f>
        <v/>
      </c>
      <c r="K2741" t="str">
        <f>IF((ValuesFromComPort!N2741)&lt;&gt;"",(((ValuesFromComPort!N2741)-(Calculated!$K$2))/1.28/3200),"")</f>
        <v/>
      </c>
      <c r="L2741" t="str">
        <f>IF((ValuesFromComPort!O2741)&lt;&gt;"",((((ValuesFromComPort!O2741)-(Calculated!$L$2))/1.28)/3.2),"")</f>
        <v/>
      </c>
      <c r="M2741" t="str">
        <f>IF((ValuesFromComPort!P2741)&lt;&gt;"",((((ValuesFromComPort!P2741)-(Calculated!$M$2))/1.28)/16),"")</f>
        <v/>
      </c>
      <c r="N2741" t="str">
        <f>IF((ValuesFromComPort!Q2741)&lt;&gt;"",((((ValuesFromComPort!Q2741)-(Calculated!$N$2))/1.28)/160),"")</f>
        <v/>
      </c>
      <c r="O2741" t="str">
        <f>IF((ValuesFromComPort!AA2741)&lt;&gt;"",(ValuesFromComPort!AA2741),"")</f>
        <v/>
      </c>
      <c r="P2741" t="str">
        <f>IF((ValuesFromComPort!AB2741)&lt;&gt;"",((_xlfn.BITAND((ValuesFromComPort!AB2741),1))*(ValuesFromComPort!AA2741)*1)+100*(_xlfn.BITAND((ValuesFromComPort!AB2741),1)),"")</f>
        <v/>
      </c>
      <c r="Q2741" t="str">
        <f>IF((ValuesFromComPort!AB2741)&lt;&gt;"",((_xlfn.BITAND((ValuesFromComPort!AB2741),2))/2)*50,"")</f>
        <v/>
      </c>
      <c r="R2741" t="str">
        <f>IF((ValuesFromComPort!AB2741)&lt;&gt;"",((_xlfn.BITAND((ValuesFromComPort!AB2741),4))/4)*60,"")</f>
        <v/>
      </c>
      <c r="S2741" t="str">
        <f>IF((ValuesFromComPort!AB2741)&lt;&gt;"",((_xlfn.BITAND((ValuesFromComPort!AB2741),32))/32)*70,"")</f>
        <v/>
      </c>
    </row>
    <row r="2742" spans="2:19" x14ac:dyDescent="0.25">
      <c r="B2742" t="str">
        <f>IF((ValuesFromComPort!B2742)&lt;&gt;"",((((ValuesFromComPort!B2742)-(Calculated!$B$2))/1.28)/320),"")</f>
        <v/>
      </c>
      <c r="C2742" t="str">
        <f>IF((ValuesFromComPort!C2742)&lt;&gt;"",((((ValuesFromComPort!C2742)-(Calculated!$C$2))/1.28)/320),"")</f>
        <v/>
      </c>
      <c r="D2742" t="str">
        <f>IF((ValuesFromComPort!D2742)&lt;&gt;"",((((ValuesFromComPort!D2742)-(Calculated!$D$2))/1.28)/80),"")</f>
        <v/>
      </c>
      <c r="E2742" t="str">
        <f>IF((ValuesFromComPort!F2742)&lt;&gt;"",((((ValuesFromComPort!F2742)-(Calculated!$E$2))/1.28)/80),"")</f>
        <v/>
      </c>
      <c r="F2742" t="str">
        <f>IF((ValuesFromComPort!H2742)&lt;&gt;"",((((ValuesFromComPort!H2742)-(Calculated!$F$2))/1.28)/3.2),"")</f>
        <v/>
      </c>
      <c r="G2742" t="str">
        <f>IF((ValuesFromComPort!I2742)&lt;&gt;"",((((ValuesFromComPort!I2742)-$G$2)*0.015625)/0.3),"")</f>
        <v/>
      </c>
      <c r="H2742" t="str">
        <f>IF((ValuesFromComPort!J2742)&lt;&gt;"",((((ValuesFromComPort!J2742)-(Calculated!$H$2))/1.28)*3.2),"")</f>
        <v/>
      </c>
      <c r="I2742" t="str">
        <f>IF((ValuesFromComPort!K2742)&lt;&gt;"",((((ValuesFromComPort!K2742)-(Calculated!$I$2))/1.28)/64),"")</f>
        <v/>
      </c>
      <c r="J2742" t="str">
        <f>IF((ValuesFromComPort!M2742)&lt;&gt;"",((((ValuesFromComPort!M2742)-(Calculated!$J$2))/1.28)/800),"")</f>
        <v/>
      </c>
      <c r="K2742" t="str">
        <f>IF((ValuesFromComPort!N2742)&lt;&gt;"",(((ValuesFromComPort!N2742)-(Calculated!$K$2))/1.28/3200),"")</f>
        <v/>
      </c>
      <c r="L2742" t="str">
        <f>IF((ValuesFromComPort!O2742)&lt;&gt;"",((((ValuesFromComPort!O2742)-(Calculated!$L$2))/1.28)/3.2),"")</f>
        <v/>
      </c>
      <c r="M2742" t="str">
        <f>IF((ValuesFromComPort!P2742)&lt;&gt;"",((((ValuesFromComPort!P2742)-(Calculated!$M$2))/1.28)/16),"")</f>
        <v/>
      </c>
      <c r="N2742" t="str">
        <f>IF((ValuesFromComPort!Q2742)&lt;&gt;"",((((ValuesFromComPort!Q2742)-(Calculated!$N$2))/1.28)/160),"")</f>
        <v/>
      </c>
      <c r="O2742" t="str">
        <f>IF((ValuesFromComPort!AA2742)&lt;&gt;"",(ValuesFromComPort!AA2742),"")</f>
        <v/>
      </c>
      <c r="P2742" t="str">
        <f>IF((ValuesFromComPort!AB2742)&lt;&gt;"",((_xlfn.BITAND((ValuesFromComPort!AB2742),1))*(ValuesFromComPort!AA2742)*1)+100*(_xlfn.BITAND((ValuesFromComPort!AB2742),1)),"")</f>
        <v/>
      </c>
      <c r="Q2742" t="str">
        <f>IF((ValuesFromComPort!AB2742)&lt;&gt;"",((_xlfn.BITAND((ValuesFromComPort!AB2742),2))/2)*50,"")</f>
        <v/>
      </c>
      <c r="R2742" t="str">
        <f>IF((ValuesFromComPort!AB2742)&lt;&gt;"",((_xlfn.BITAND((ValuesFromComPort!AB2742),4))/4)*60,"")</f>
        <v/>
      </c>
      <c r="S2742" t="str">
        <f>IF((ValuesFromComPort!AB2742)&lt;&gt;"",((_xlfn.BITAND((ValuesFromComPort!AB2742),32))/32)*70,"")</f>
        <v/>
      </c>
    </row>
    <row r="2743" spans="2:19" x14ac:dyDescent="0.25">
      <c r="B2743" t="str">
        <f>IF((ValuesFromComPort!B2743)&lt;&gt;"",((((ValuesFromComPort!B2743)-(Calculated!$B$2))/1.28)/320),"")</f>
        <v/>
      </c>
      <c r="C2743" t="str">
        <f>IF((ValuesFromComPort!C2743)&lt;&gt;"",((((ValuesFromComPort!C2743)-(Calculated!$C$2))/1.28)/320),"")</f>
        <v/>
      </c>
      <c r="D2743" t="str">
        <f>IF((ValuesFromComPort!D2743)&lt;&gt;"",((((ValuesFromComPort!D2743)-(Calculated!$D$2))/1.28)/80),"")</f>
        <v/>
      </c>
      <c r="E2743" t="str">
        <f>IF((ValuesFromComPort!F2743)&lt;&gt;"",((((ValuesFromComPort!F2743)-(Calculated!$E$2))/1.28)/80),"")</f>
        <v/>
      </c>
      <c r="F2743" t="str">
        <f>IF((ValuesFromComPort!H2743)&lt;&gt;"",((((ValuesFromComPort!H2743)-(Calculated!$F$2))/1.28)/3.2),"")</f>
        <v/>
      </c>
      <c r="G2743" t="str">
        <f>IF((ValuesFromComPort!I2743)&lt;&gt;"",((((ValuesFromComPort!I2743)-$G$2)*0.015625)/0.3),"")</f>
        <v/>
      </c>
      <c r="H2743" t="str">
        <f>IF((ValuesFromComPort!J2743)&lt;&gt;"",((((ValuesFromComPort!J2743)-(Calculated!$H$2))/1.28)*3.2),"")</f>
        <v/>
      </c>
      <c r="I2743" t="str">
        <f>IF((ValuesFromComPort!K2743)&lt;&gt;"",((((ValuesFromComPort!K2743)-(Calculated!$I$2))/1.28)/64),"")</f>
        <v/>
      </c>
      <c r="J2743" t="str">
        <f>IF((ValuesFromComPort!M2743)&lt;&gt;"",((((ValuesFromComPort!M2743)-(Calculated!$J$2))/1.28)/800),"")</f>
        <v/>
      </c>
      <c r="K2743" t="str">
        <f>IF((ValuesFromComPort!N2743)&lt;&gt;"",(((ValuesFromComPort!N2743)-(Calculated!$K$2))/1.28/3200),"")</f>
        <v/>
      </c>
      <c r="L2743" t="str">
        <f>IF((ValuesFromComPort!O2743)&lt;&gt;"",((((ValuesFromComPort!O2743)-(Calculated!$L$2))/1.28)/3.2),"")</f>
        <v/>
      </c>
      <c r="M2743" t="str">
        <f>IF((ValuesFromComPort!P2743)&lt;&gt;"",((((ValuesFromComPort!P2743)-(Calculated!$M$2))/1.28)/16),"")</f>
        <v/>
      </c>
      <c r="N2743" t="str">
        <f>IF((ValuesFromComPort!Q2743)&lt;&gt;"",((((ValuesFromComPort!Q2743)-(Calculated!$N$2))/1.28)/160),"")</f>
        <v/>
      </c>
      <c r="O2743" t="str">
        <f>IF((ValuesFromComPort!AA2743)&lt;&gt;"",(ValuesFromComPort!AA2743),"")</f>
        <v/>
      </c>
      <c r="P2743" t="str">
        <f>IF((ValuesFromComPort!AB2743)&lt;&gt;"",((_xlfn.BITAND((ValuesFromComPort!AB2743),1))*(ValuesFromComPort!AA2743)*1)+100*(_xlfn.BITAND((ValuesFromComPort!AB2743),1)),"")</f>
        <v/>
      </c>
      <c r="Q2743" t="str">
        <f>IF((ValuesFromComPort!AB2743)&lt;&gt;"",((_xlfn.BITAND((ValuesFromComPort!AB2743),2))/2)*50,"")</f>
        <v/>
      </c>
      <c r="R2743" t="str">
        <f>IF((ValuesFromComPort!AB2743)&lt;&gt;"",((_xlfn.BITAND((ValuesFromComPort!AB2743),4))/4)*60,"")</f>
        <v/>
      </c>
      <c r="S2743" t="str">
        <f>IF((ValuesFromComPort!AB2743)&lt;&gt;"",((_xlfn.BITAND((ValuesFromComPort!AB2743),32))/32)*70,"")</f>
        <v/>
      </c>
    </row>
    <row r="2744" spans="2:19" x14ac:dyDescent="0.25">
      <c r="B2744" t="str">
        <f>IF((ValuesFromComPort!B2744)&lt;&gt;"",((((ValuesFromComPort!B2744)-(Calculated!$B$2))/1.28)/320),"")</f>
        <v/>
      </c>
      <c r="C2744" t="str">
        <f>IF((ValuesFromComPort!C2744)&lt;&gt;"",((((ValuesFromComPort!C2744)-(Calculated!$C$2))/1.28)/320),"")</f>
        <v/>
      </c>
      <c r="D2744" t="str">
        <f>IF((ValuesFromComPort!D2744)&lt;&gt;"",((((ValuesFromComPort!D2744)-(Calculated!$D$2))/1.28)/80),"")</f>
        <v/>
      </c>
      <c r="E2744" t="str">
        <f>IF((ValuesFromComPort!F2744)&lt;&gt;"",((((ValuesFromComPort!F2744)-(Calculated!$E$2))/1.28)/80),"")</f>
        <v/>
      </c>
      <c r="F2744" t="str">
        <f>IF((ValuesFromComPort!H2744)&lt;&gt;"",((((ValuesFromComPort!H2744)-(Calculated!$F$2))/1.28)/3.2),"")</f>
        <v/>
      </c>
      <c r="G2744" t="str">
        <f>IF((ValuesFromComPort!I2744)&lt;&gt;"",((((ValuesFromComPort!I2744)-$G$2)*0.015625)/0.3),"")</f>
        <v/>
      </c>
      <c r="H2744" t="str">
        <f>IF((ValuesFromComPort!J2744)&lt;&gt;"",((((ValuesFromComPort!J2744)-(Calculated!$H$2))/1.28)*3.2),"")</f>
        <v/>
      </c>
      <c r="I2744" t="str">
        <f>IF((ValuesFromComPort!K2744)&lt;&gt;"",((((ValuesFromComPort!K2744)-(Calculated!$I$2))/1.28)/64),"")</f>
        <v/>
      </c>
      <c r="J2744" t="str">
        <f>IF((ValuesFromComPort!M2744)&lt;&gt;"",((((ValuesFromComPort!M2744)-(Calculated!$J$2))/1.28)/800),"")</f>
        <v/>
      </c>
      <c r="K2744" t="str">
        <f>IF((ValuesFromComPort!N2744)&lt;&gt;"",(((ValuesFromComPort!N2744)-(Calculated!$K$2))/1.28/3200),"")</f>
        <v/>
      </c>
      <c r="L2744" t="str">
        <f>IF((ValuesFromComPort!O2744)&lt;&gt;"",((((ValuesFromComPort!O2744)-(Calculated!$L$2))/1.28)/3.2),"")</f>
        <v/>
      </c>
      <c r="M2744" t="str">
        <f>IF((ValuesFromComPort!P2744)&lt;&gt;"",((((ValuesFromComPort!P2744)-(Calculated!$M$2))/1.28)/16),"")</f>
        <v/>
      </c>
      <c r="N2744" t="str">
        <f>IF((ValuesFromComPort!Q2744)&lt;&gt;"",((((ValuesFromComPort!Q2744)-(Calculated!$N$2))/1.28)/160),"")</f>
        <v/>
      </c>
      <c r="O2744" t="str">
        <f>IF((ValuesFromComPort!AA2744)&lt;&gt;"",(ValuesFromComPort!AA2744),"")</f>
        <v/>
      </c>
      <c r="P2744" t="str">
        <f>IF((ValuesFromComPort!AB2744)&lt;&gt;"",((_xlfn.BITAND((ValuesFromComPort!AB2744),1))*(ValuesFromComPort!AA2744)*1)+100*(_xlfn.BITAND((ValuesFromComPort!AB2744),1)),"")</f>
        <v/>
      </c>
      <c r="Q2744" t="str">
        <f>IF((ValuesFromComPort!AB2744)&lt;&gt;"",((_xlfn.BITAND((ValuesFromComPort!AB2744),2))/2)*50,"")</f>
        <v/>
      </c>
      <c r="R2744" t="str">
        <f>IF((ValuesFromComPort!AB2744)&lt;&gt;"",((_xlfn.BITAND((ValuesFromComPort!AB2744),4))/4)*60,"")</f>
        <v/>
      </c>
      <c r="S2744" t="str">
        <f>IF((ValuesFromComPort!AB2744)&lt;&gt;"",((_xlfn.BITAND((ValuesFromComPort!AB2744),32))/32)*70,"")</f>
        <v/>
      </c>
    </row>
    <row r="2745" spans="2:19" x14ac:dyDescent="0.25">
      <c r="B2745" t="str">
        <f>IF((ValuesFromComPort!B2745)&lt;&gt;"",((((ValuesFromComPort!B2745)-(Calculated!$B$2))/1.28)/320),"")</f>
        <v/>
      </c>
      <c r="C2745" t="str">
        <f>IF((ValuesFromComPort!C2745)&lt;&gt;"",((((ValuesFromComPort!C2745)-(Calculated!$C$2))/1.28)/320),"")</f>
        <v/>
      </c>
      <c r="D2745" t="str">
        <f>IF((ValuesFromComPort!D2745)&lt;&gt;"",((((ValuesFromComPort!D2745)-(Calculated!$D$2))/1.28)/80),"")</f>
        <v/>
      </c>
      <c r="E2745" t="str">
        <f>IF((ValuesFromComPort!F2745)&lt;&gt;"",((((ValuesFromComPort!F2745)-(Calculated!$E$2))/1.28)/80),"")</f>
        <v/>
      </c>
      <c r="F2745" t="str">
        <f>IF((ValuesFromComPort!H2745)&lt;&gt;"",((((ValuesFromComPort!H2745)-(Calculated!$F$2))/1.28)/3.2),"")</f>
        <v/>
      </c>
      <c r="G2745" t="str">
        <f>IF((ValuesFromComPort!I2745)&lt;&gt;"",((((ValuesFromComPort!I2745)-$G$2)*0.015625)/0.3),"")</f>
        <v/>
      </c>
      <c r="H2745" t="str">
        <f>IF((ValuesFromComPort!J2745)&lt;&gt;"",((((ValuesFromComPort!J2745)-(Calculated!$H$2))/1.28)*3.2),"")</f>
        <v/>
      </c>
      <c r="I2745" t="str">
        <f>IF((ValuesFromComPort!K2745)&lt;&gt;"",((((ValuesFromComPort!K2745)-(Calculated!$I$2))/1.28)/64),"")</f>
        <v/>
      </c>
      <c r="J2745" t="str">
        <f>IF((ValuesFromComPort!M2745)&lt;&gt;"",((((ValuesFromComPort!M2745)-(Calculated!$J$2))/1.28)/800),"")</f>
        <v/>
      </c>
      <c r="K2745" t="str">
        <f>IF((ValuesFromComPort!N2745)&lt;&gt;"",(((ValuesFromComPort!N2745)-(Calculated!$K$2))/1.28/3200),"")</f>
        <v/>
      </c>
      <c r="L2745" t="str">
        <f>IF((ValuesFromComPort!O2745)&lt;&gt;"",((((ValuesFromComPort!O2745)-(Calculated!$L$2))/1.28)/3.2),"")</f>
        <v/>
      </c>
      <c r="M2745" t="str">
        <f>IF((ValuesFromComPort!P2745)&lt;&gt;"",((((ValuesFromComPort!P2745)-(Calculated!$M$2))/1.28)/16),"")</f>
        <v/>
      </c>
      <c r="N2745" t="str">
        <f>IF((ValuesFromComPort!Q2745)&lt;&gt;"",((((ValuesFromComPort!Q2745)-(Calculated!$N$2))/1.28)/160),"")</f>
        <v/>
      </c>
      <c r="O2745" t="str">
        <f>IF((ValuesFromComPort!AA2745)&lt;&gt;"",(ValuesFromComPort!AA2745),"")</f>
        <v/>
      </c>
      <c r="P2745" t="str">
        <f>IF((ValuesFromComPort!AB2745)&lt;&gt;"",((_xlfn.BITAND((ValuesFromComPort!AB2745),1))*(ValuesFromComPort!AA2745)*1)+100*(_xlfn.BITAND((ValuesFromComPort!AB2745),1)),"")</f>
        <v/>
      </c>
      <c r="Q2745" t="str">
        <f>IF((ValuesFromComPort!AB2745)&lt;&gt;"",((_xlfn.BITAND((ValuesFromComPort!AB2745),2))/2)*50,"")</f>
        <v/>
      </c>
      <c r="R2745" t="str">
        <f>IF((ValuesFromComPort!AB2745)&lt;&gt;"",((_xlfn.BITAND((ValuesFromComPort!AB2745),4))/4)*60,"")</f>
        <v/>
      </c>
      <c r="S2745" t="str">
        <f>IF((ValuesFromComPort!AB2745)&lt;&gt;"",((_xlfn.BITAND((ValuesFromComPort!AB2745),32))/32)*70,"")</f>
        <v/>
      </c>
    </row>
    <row r="2746" spans="2:19" x14ac:dyDescent="0.25">
      <c r="B2746" t="str">
        <f>IF((ValuesFromComPort!B2746)&lt;&gt;"",((((ValuesFromComPort!B2746)-(Calculated!$B$2))/1.28)/320),"")</f>
        <v/>
      </c>
      <c r="C2746" t="str">
        <f>IF((ValuesFromComPort!C2746)&lt;&gt;"",((((ValuesFromComPort!C2746)-(Calculated!$C$2))/1.28)/320),"")</f>
        <v/>
      </c>
      <c r="D2746" t="str">
        <f>IF((ValuesFromComPort!D2746)&lt;&gt;"",((((ValuesFromComPort!D2746)-(Calculated!$D$2))/1.28)/80),"")</f>
        <v/>
      </c>
      <c r="E2746" t="str">
        <f>IF((ValuesFromComPort!F2746)&lt;&gt;"",((((ValuesFromComPort!F2746)-(Calculated!$E$2))/1.28)/80),"")</f>
        <v/>
      </c>
      <c r="F2746" t="str">
        <f>IF((ValuesFromComPort!H2746)&lt;&gt;"",((((ValuesFromComPort!H2746)-(Calculated!$F$2))/1.28)/3.2),"")</f>
        <v/>
      </c>
      <c r="G2746" t="str">
        <f>IF((ValuesFromComPort!I2746)&lt;&gt;"",((((ValuesFromComPort!I2746)-$G$2)*0.015625)/0.3),"")</f>
        <v/>
      </c>
      <c r="H2746" t="str">
        <f>IF((ValuesFromComPort!J2746)&lt;&gt;"",((((ValuesFromComPort!J2746)-(Calculated!$H$2))/1.28)*3.2),"")</f>
        <v/>
      </c>
      <c r="I2746" t="str">
        <f>IF((ValuesFromComPort!K2746)&lt;&gt;"",((((ValuesFromComPort!K2746)-(Calculated!$I$2))/1.28)/64),"")</f>
        <v/>
      </c>
      <c r="J2746" t="str">
        <f>IF((ValuesFromComPort!M2746)&lt;&gt;"",((((ValuesFromComPort!M2746)-(Calculated!$J$2))/1.28)/800),"")</f>
        <v/>
      </c>
      <c r="K2746" t="str">
        <f>IF((ValuesFromComPort!N2746)&lt;&gt;"",(((ValuesFromComPort!N2746)-(Calculated!$K$2))/1.28/3200),"")</f>
        <v/>
      </c>
      <c r="L2746" t="str">
        <f>IF((ValuesFromComPort!O2746)&lt;&gt;"",((((ValuesFromComPort!O2746)-(Calculated!$L$2))/1.28)/3.2),"")</f>
        <v/>
      </c>
      <c r="M2746" t="str">
        <f>IF((ValuesFromComPort!P2746)&lt;&gt;"",((((ValuesFromComPort!P2746)-(Calculated!$M$2))/1.28)/16),"")</f>
        <v/>
      </c>
      <c r="N2746" t="str">
        <f>IF((ValuesFromComPort!Q2746)&lt;&gt;"",((((ValuesFromComPort!Q2746)-(Calculated!$N$2))/1.28)/160),"")</f>
        <v/>
      </c>
      <c r="O2746" t="str">
        <f>IF((ValuesFromComPort!AA2746)&lt;&gt;"",(ValuesFromComPort!AA2746),"")</f>
        <v/>
      </c>
      <c r="P2746" t="str">
        <f>IF((ValuesFromComPort!AB2746)&lt;&gt;"",((_xlfn.BITAND((ValuesFromComPort!AB2746),1))*(ValuesFromComPort!AA2746)*1)+100*(_xlfn.BITAND((ValuesFromComPort!AB2746),1)),"")</f>
        <v/>
      </c>
      <c r="Q2746" t="str">
        <f>IF((ValuesFromComPort!AB2746)&lt;&gt;"",((_xlfn.BITAND((ValuesFromComPort!AB2746),2))/2)*50,"")</f>
        <v/>
      </c>
      <c r="R2746" t="str">
        <f>IF((ValuesFromComPort!AB2746)&lt;&gt;"",((_xlfn.BITAND((ValuesFromComPort!AB2746),4))/4)*60,"")</f>
        <v/>
      </c>
      <c r="S2746" t="str">
        <f>IF((ValuesFromComPort!AB2746)&lt;&gt;"",((_xlfn.BITAND((ValuesFromComPort!AB2746),32))/32)*70,"")</f>
        <v/>
      </c>
    </row>
    <row r="2747" spans="2:19" x14ac:dyDescent="0.25">
      <c r="B2747" t="str">
        <f>IF((ValuesFromComPort!B2747)&lt;&gt;"",((((ValuesFromComPort!B2747)-(Calculated!$B$2))/1.28)/320),"")</f>
        <v/>
      </c>
      <c r="C2747" t="str">
        <f>IF((ValuesFromComPort!C2747)&lt;&gt;"",((((ValuesFromComPort!C2747)-(Calculated!$C$2))/1.28)/320),"")</f>
        <v/>
      </c>
      <c r="D2747" t="str">
        <f>IF((ValuesFromComPort!D2747)&lt;&gt;"",((((ValuesFromComPort!D2747)-(Calculated!$D$2))/1.28)/80),"")</f>
        <v/>
      </c>
      <c r="E2747" t="str">
        <f>IF((ValuesFromComPort!F2747)&lt;&gt;"",((((ValuesFromComPort!F2747)-(Calculated!$E$2))/1.28)/80),"")</f>
        <v/>
      </c>
      <c r="F2747" t="str">
        <f>IF((ValuesFromComPort!H2747)&lt;&gt;"",((((ValuesFromComPort!H2747)-(Calculated!$F$2))/1.28)/3.2),"")</f>
        <v/>
      </c>
      <c r="G2747" t="str">
        <f>IF((ValuesFromComPort!I2747)&lt;&gt;"",((((ValuesFromComPort!I2747)-$G$2)*0.015625)/0.3),"")</f>
        <v/>
      </c>
      <c r="H2747" t="str">
        <f>IF((ValuesFromComPort!J2747)&lt;&gt;"",((((ValuesFromComPort!J2747)-(Calculated!$H$2))/1.28)*3.2),"")</f>
        <v/>
      </c>
      <c r="I2747" t="str">
        <f>IF((ValuesFromComPort!K2747)&lt;&gt;"",((((ValuesFromComPort!K2747)-(Calculated!$I$2))/1.28)/64),"")</f>
        <v/>
      </c>
      <c r="J2747" t="str">
        <f>IF((ValuesFromComPort!M2747)&lt;&gt;"",((((ValuesFromComPort!M2747)-(Calculated!$J$2))/1.28)/800),"")</f>
        <v/>
      </c>
      <c r="K2747" t="str">
        <f>IF((ValuesFromComPort!N2747)&lt;&gt;"",(((ValuesFromComPort!N2747)-(Calculated!$K$2))/1.28/3200),"")</f>
        <v/>
      </c>
      <c r="L2747" t="str">
        <f>IF((ValuesFromComPort!O2747)&lt;&gt;"",((((ValuesFromComPort!O2747)-(Calculated!$L$2))/1.28)/3.2),"")</f>
        <v/>
      </c>
      <c r="M2747" t="str">
        <f>IF((ValuesFromComPort!P2747)&lt;&gt;"",((((ValuesFromComPort!P2747)-(Calculated!$M$2))/1.28)/16),"")</f>
        <v/>
      </c>
      <c r="N2747" t="str">
        <f>IF((ValuesFromComPort!Q2747)&lt;&gt;"",((((ValuesFromComPort!Q2747)-(Calculated!$N$2))/1.28)/160),"")</f>
        <v/>
      </c>
      <c r="O2747" t="str">
        <f>IF((ValuesFromComPort!AA2747)&lt;&gt;"",(ValuesFromComPort!AA2747),"")</f>
        <v/>
      </c>
      <c r="P2747" t="str">
        <f>IF((ValuesFromComPort!AB2747)&lt;&gt;"",((_xlfn.BITAND((ValuesFromComPort!AB2747),1))*(ValuesFromComPort!AA2747)*1)+100*(_xlfn.BITAND((ValuesFromComPort!AB2747),1)),"")</f>
        <v/>
      </c>
      <c r="Q2747" t="str">
        <f>IF((ValuesFromComPort!AB2747)&lt;&gt;"",((_xlfn.BITAND((ValuesFromComPort!AB2747),2))/2)*50,"")</f>
        <v/>
      </c>
      <c r="R2747" t="str">
        <f>IF((ValuesFromComPort!AB2747)&lt;&gt;"",((_xlfn.BITAND((ValuesFromComPort!AB2747),4))/4)*60,"")</f>
        <v/>
      </c>
      <c r="S2747" t="str">
        <f>IF((ValuesFromComPort!AB2747)&lt;&gt;"",((_xlfn.BITAND((ValuesFromComPort!AB2747),32))/32)*70,"")</f>
        <v/>
      </c>
    </row>
    <row r="2748" spans="2:19" x14ac:dyDescent="0.25">
      <c r="B2748" t="str">
        <f>IF((ValuesFromComPort!B2748)&lt;&gt;"",((((ValuesFromComPort!B2748)-(Calculated!$B$2))/1.28)/320),"")</f>
        <v/>
      </c>
      <c r="C2748" t="str">
        <f>IF((ValuesFromComPort!C2748)&lt;&gt;"",((((ValuesFromComPort!C2748)-(Calculated!$C$2))/1.28)/320),"")</f>
        <v/>
      </c>
      <c r="D2748" t="str">
        <f>IF((ValuesFromComPort!D2748)&lt;&gt;"",((((ValuesFromComPort!D2748)-(Calculated!$D$2))/1.28)/80),"")</f>
        <v/>
      </c>
      <c r="E2748" t="str">
        <f>IF((ValuesFromComPort!F2748)&lt;&gt;"",((((ValuesFromComPort!F2748)-(Calculated!$E$2))/1.28)/80),"")</f>
        <v/>
      </c>
      <c r="F2748" t="str">
        <f>IF((ValuesFromComPort!H2748)&lt;&gt;"",((((ValuesFromComPort!H2748)-(Calculated!$F$2))/1.28)/3.2),"")</f>
        <v/>
      </c>
      <c r="G2748" t="str">
        <f>IF((ValuesFromComPort!I2748)&lt;&gt;"",((((ValuesFromComPort!I2748)-$G$2)*0.015625)/0.3),"")</f>
        <v/>
      </c>
      <c r="H2748" t="str">
        <f>IF((ValuesFromComPort!J2748)&lt;&gt;"",((((ValuesFromComPort!J2748)-(Calculated!$H$2))/1.28)*3.2),"")</f>
        <v/>
      </c>
      <c r="I2748" t="str">
        <f>IF((ValuesFromComPort!K2748)&lt;&gt;"",((((ValuesFromComPort!K2748)-(Calculated!$I$2))/1.28)/64),"")</f>
        <v/>
      </c>
      <c r="J2748" t="str">
        <f>IF((ValuesFromComPort!M2748)&lt;&gt;"",((((ValuesFromComPort!M2748)-(Calculated!$J$2))/1.28)/800),"")</f>
        <v/>
      </c>
      <c r="K2748" t="str">
        <f>IF((ValuesFromComPort!N2748)&lt;&gt;"",(((ValuesFromComPort!N2748)-(Calculated!$K$2))/1.28/3200),"")</f>
        <v/>
      </c>
      <c r="L2748" t="str">
        <f>IF((ValuesFromComPort!O2748)&lt;&gt;"",((((ValuesFromComPort!O2748)-(Calculated!$L$2))/1.28)/3.2),"")</f>
        <v/>
      </c>
      <c r="M2748" t="str">
        <f>IF((ValuesFromComPort!P2748)&lt;&gt;"",((((ValuesFromComPort!P2748)-(Calculated!$M$2))/1.28)/16),"")</f>
        <v/>
      </c>
      <c r="N2748" t="str">
        <f>IF((ValuesFromComPort!Q2748)&lt;&gt;"",((((ValuesFromComPort!Q2748)-(Calculated!$N$2))/1.28)/160),"")</f>
        <v/>
      </c>
      <c r="O2748" t="str">
        <f>IF((ValuesFromComPort!AA2748)&lt;&gt;"",(ValuesFromComPort!AA2748),"")</f>
        <v/>
      </c>
      <c r="P2748" t="str">
        <f>IF((ValuesFromComPort!AB2748)&lt;&gt;"",((_xlfn.BITAND((ValuesFromComPort!AB2748),1))*(ValuesFromComPort!AA2748)*1)+100*(_xlfn.BITAND((ValuesFromComPort!AB2748),1)),"")</f>
        <v/>
      </c>
      <c r="Q2748" t="str">
        <f>IF((ValuesFromComPort!AB2748)&lt;&gt;"",((_xlfn.BITAND((ValuesFromComPort!AB2748),2))/2)*50,"")</f>
        <v/>
      </c>
      <c r="R2748" t="str">
        <f>IF((ValuesFromComPort!AB2748)&lt;&gt;"",((_xlfn.BITAND((ValuesFromComPort!AB2748),4))/4)*60,"")</f>
        <v/>
      </c>
      <c r="S2748" t="str">
        <f>IF((ValuesFromComPort!AB2748)&lt;&gt;"",((_xlfn.BITAND((ValuesFromComPort!AB2748),32))/32)*70,"")</f>
        <v/>
      </c>
    </row>
    <row r="2749" spans="2:19" x14ac:dyDescent="0.25">
      <c r="B2749" t="str">
        <f>IF((ValuesFromComPort!B2749)&lt;&gt;"",((((ValuesFromComPort!B2749)-(Calculated!$B$2))/1.28)/320),"")</f>
        <v/>
      </c>
      <c r="C2749" t="str">
        <f>IF((ValuesFromComPort!C2749)&lt;&gt;"",((((ValuesFromComPort!C2749)-(Calculated!$C$2))/1.28)/320),"")</f>
        <v/>
      </c>
      <c r="D2749" t="str">
        <f>IF((ValuesFromComPort!D2749)&lt;&gt;"",((((ValuesFromComPort!D2749)-(Calculated!$D$2))/1.28)/80),"")</f>
        <v/>
      </c>
      <c r="E2749" t="str">
        <f>IF((ValuesFromComPort!F2749)&lt;&gt;"",((((ValuesFromComPort!F2749)-(Calculated!$E$2))/1.28)/80),"")</f>
        <v/>
      </c>
      <c r="F2749" t="str">
        <f>IF((ValuesFromComPort!H2749)&lt;&gt;"",((((ValuesFromComPort!H2749)-(Calculated!$F$2))/1.28)/3.2),"")</f>
        <v/>
      </c>
      <c r="G2749" t="str">
        <f>IF((ValuesFromComPort!I2749)&lt;&gt;"",((((ValuesFromComPort!I2749)-$G$2)*0.015625)/0.3),"")</f>
        <v/>
      </c>
      <c r="H2749" t="str">
        <f>IF((ValuesFromComPort!J2749)&lt;&gt;"",((((ValuesFromComPort!J2749)-(Calculated!$H$2))/1.28)*3.2),"")</f>
        <v/>
      </c>
      <c r="I2749" t="str">
        <f>IF((ValuesFromComPort!K2749)&lt;&gt;"",((((ValuesFromComPort!K2749)-(Calculated!$I$2))/1.28)/64),"")</f>
        <v/>
      </c>
      <c r="J2749" t="str">
        <f>IF((ValuesFromComPort!M2749)&lt;&gt;"",((((ValuesFromComPort!M2749)-(Calculated!$J$2))/1.28)/800),"")</f>
        <v/>
      </c>
      <c r="K2749" t="str">
        <f>IF((ValuesFromComPort!N2749)&lt;&gt;"",(((ValuesFromComPort!N2749)-(Calculated!$K$2))/1.28/3200),"")</f>
        <v/>
      </c>
      <c r="L2749" t="str">
        <f>IF((ValuesFromComPort!O2749)&lt;&gt;"",((((ValuesFromComPort!O2749)-(Calculated!$L$2))/1.28)/3.2),"")</f>
        <v/>
      </c>
      <c r="M2749" t="str">
        <f>IF((ValuesFromComPort!P2749)&lt;&gt;"",((((ValuesFromComPort!P2749)-(Calculated!$M$2))/1.28)/16),"")</f>
        <v/>
      </c>
      <c r="N2749" t="str">
        <f>IF((ValuesFromComPort!Q2749)&lt;&gt;"",((((ValuesFromComPort!Q2749)-(Calculated!$N$2))/1.28)/160),"")</f>
        <v/>
      </c>
      <c r="O2749" t="str">
        <f>IF((ValuesFromComPort!AA2749)&lt;&gt;"",(ValuesFromComPort!AA2749),"")</f>
        <v/>
      </c>
      <c r="P2749" t="str">
        <f>IF((ValuesFromComPort!AB2749)&lt;&gt;"",((_xlfn.BITAND((ValuesFromComPort!AB2749),1))*(ValuesFromComPort!AA2749)*1)+100*(_xlfn.BITAND((ValuesFromComPort!AB2749),1)),"")</f>
        <v/>
      </c>
      <c r="Q2749" t="str">
        <f>IF((ValuesFromComPort!AB2749)&lt;&gt;"",((_xlfn.BITAND((ValuesFromComPort!AB2749),2))/2)*50,"")</f>
        <v/>
      </c>
      <c r="R2749" t="str">
        <f>IF((ValuesFromComPort!AB2749)&lt;&gt;"",((_xlfn.BITAND((ValuesFromComPort!AB2749),4))/4)*60,"")</f>
        <v/>
      </c>
      <c r="S2749" t="str">
        <f>IF((ValuesFromComPort!AB2749)&lt;&gt;"",((_xlfn.BITAND((ValuesFromComPort!AB2749),32))/32)*70,"")</f>
        <v/>
      </c>
    </row>
    <row r="2750" spans="2:19" x14ac:dyDescent="0.25">
      <c r="B2750" t="str">
        <f>IF((ValuesFromComPort!B2750)&lt;&gt;"",((((ValuesFromComPort!B2750)-(Calculated!$B$2))/1.28)/320),"")</f>
        <v/>
      </c>
      <c r="C2750" t="str">
        <f>IF((ValuesFromComPort!C2750)&lt;&gt;"",((((ValuesFromComPort!C2750)-(Calculated!$C$2))/1.28)/320),"")</f>
        <v/>
      </c>
      <c r="D2750" t="str">
        <f>IF((ValuesFromComPort!D2750)&lt;&gt;"",((((ValuesFromComPort!D2750)-(Calculated!$D$2))/1.28)/80),"")</f>
        <v/>
      </c>
      <c r="E2750" t="str">
        <f>IF((ValuesFromComPort!F2750)&lt;&gt;"",((((ValuesFromComPort!F2750)-(Calculated!$E$2))/1.28)/80),"")</f>
        <v/>
      </c>
      <c r="F2750" t="str">
        <f>IF((ValuesFromComPort!H2750)&lt;&gt;"",((((ValuesFromComPort!H2750)-(Calculated!$F$2))/1.28)/3.2),"")</f>
        <v/>
      </c>
      <c r="G2750" t="str">
        <f>IF((ValuesFromComPort!I2750)&lt;&gt;"",((((ValuesFromComPort!I2750)-$G$2)*0.015625)/0.3),"")</f>
        <v/>
      </c>
      <c r="H2750" t="str">
        <f>IF((ValuesFromComPort!J2750)&lt;&gt;"",((((ValuesFromComPort!J2750)-(Calculated!$H$2))/1.28)*3.2),"")</f>
        <v/>
      </c>
      <c r="I2750" t="str">
        <f>IF((ValuesFromComPort!K2750)&lt;&gt;"",((((ValuesFromComPort!K2750)-(Calculated!$I$2))/1.28)/64),"")</f>
        <v/>
      </c>
      <c r="J2750" t="str">
        <f>IF((ValuesFromComPort!M2750)&lt;&gt;"",((((ValuesFromComPort!M2750)-(Calculated!$J$2))/1.28)/800),"")</f>
        <v/>
      </c>
      <c r="K2750" t="str">
        <f>IF((ValuesFromComPort!N2750)&lt;&gt;"",(((ValuesFromComPort!N2750)-(Calculated!$K$2))/1.28/3200),"")</f>
        <v/>
      </c>
      <c r="L2750" t="str">
        <f>IF((ValuesFromComPort!O2750)&lt;&gt;"",((((ValuesFromComPort!O2750)-(Calculated!$L$2))/1.28)/3.2),"")</f>
        <v/>
      </c>
      <c r="M2750" t="str">
        <f>IF((ValuesFromComPort!P2750)&lt;&gt;"",((((ValuesFromComPort!P2750)-(Calculated!$M$2))/1.28)/16),"")</f>
        <v/>
      </c>
      <c r="N2750" t="str">
        <f>IF((ValuesFromComPort!Q2750)&lt;&gt;"",((((ValuesFromComPort!Q2750)-(Calculated!$N$2))/1.28)/160),"")</f>
        <v/>
      </c>
      <c r="O2750" t="str">
        <f>IF((ValuesFromComPort!AA2750)&lt;&gt;"",(ValuesFromComPort!AA2750),"")</f>
        <v/>
      </c>
      <c r="P2750" t="str">
        <f>IF((ValuesFromComPort!AB2750)&lt;&gt;"",((_xlfn.BITAND((ValuesFromComPort!AB2750),1))*(ValuesFromComPort!AA2750)*1)+100*(_xlfn.BITAND((ValuesFromComPort!AB2750),1)),"")</f>
        <v/>
      </c>
      <c r="Q2750" t="str">
        <f>IF((ValuesFromComPort!AB2750)&lt;&gt;"",((_xlfn.BITAND((ValuesFromComPort!AB2750),2))/2)*50,"")</f>
        <v/>
      </c>
      <c r="R2750" t="str">
        <f>IF((ValuesFromComPort!AB2750)&lt;&gt;"",((_xlfn.BITAND((ValuesFromComPort!AB2750),4))/4)*60,"")</f>
        <v/>
      </c>
      <c r="S2750" t="str">
        <f>IF((ValuesFromComPort!AB2750)&lt;&gt;"",((_xlfn.BITAND((ValuesFromComPort!AB2750),32))/32)*70,"")</f>
        <v/>
      </c>
    </row>
    <row r="2751" spans="2:19" x14ac:dyDescent="0.25">
      <c r="B2751" t="str">
        <f>IF((ValuesFromComPort!B2751)&lt;&gt;"",((((ValuesFromComPort!B2751)-(Calculated!$B$2))/1.28)/320),"")</f>
        <v/>
      </c>
      <c r="C2751" t="str">
        <f>IF((ValuesFromComPort!C2751)&lt;&gt;"",((((ValuesFromComPort!C2751)-(Calculated!$C$2))/1.28)/320),"")</f>
        <v/>
      </c>
      <c r="D2751" t="str">
        <f>IF((ValuesFromComPort!D2751)&lt;&gt;"",((((ValuesFromComPort!D2751)-(Calculated!$D$2))/1.28)/80),"")</f>
        <v/>
      </c>
      <c r="E2751" t="str">
        <f>IF((ValuesFromComPort!F2751)&lt;&gt;"",((((ValuesFromComPort!F2751)-(Calculated!$E$2))/1.28)/80),"")</f>
        <v/>
      </c>
      <c r="F2751" t="str">
        <f>IF((ValuesFromComPort!H2751)&lt;&gt;"",((((ValuesFromComPort!H2751)-(Calculated!$F$2))/1.28)/3.2),"")</f>
        <v/>
      </c>
      <c r="G2751" t="str">
        <f>IF((ValuesFromComPort!I2751)&lt;&gt;"",((((ValuesFromComPort!I2751)-$G$2)*0.015625)/0.3),"")</f>
        <v/>
      </c>
      <c r="H2751" t="str">
        <f>IF((ValuesFromComPort!J2751)&lt;&gt;"",((((ValuesFromComPort!J2751)-(Calculated!$H$2))/1.28)*3.2),"")</f>
        <v/>
      </c>
      <c r="I2751" t="str">
        <f>IF((ValuesFromComPort!K2751)&lt;&gt;"",((((ValuesFromComPort!K2751)-(Calculated!$I$2))/1.28)/64),"")</f>
        <v/>
      </c>
      <c r="J2751" t="str">
        <f>IF((ValuesFromComPort!M2751)&lt;&gt;"",((((ValuesFromComPort!M2751)-(Calculated!$J$2))/1.28)/800),"")</f>
        <v/>
      </c>
      <c r="K2751" t="str">
        <f>IF((ValuesFromComPort!N2751)&lt;&gt;"",(((ValuesFromComPort!N2751)-(Calculated!$K$2))/1.28/3200),"")</f>
        <v/>
      </c>
      <c r="L2751" t="str">
        <f>IF((ValuesFromComPort!O2751)&lt;&gt;"",((((ValuesFromComPort!O2751)-(Calculated!$L$2))/1.28)/3.2),"")</f>
        <v/>
      </c>
      <c r="M2751" t="str">
        <f>IF((ValuesFromComPort!P2751)&lt;&gt;"",((((ValuesFromComPort!P2751)-(Calculated!$M$2))/1.28)/16),"")</f>
        <v/>
      </c>
      <c r="N2751" t="str">
        <f>IF((ValuesFromComPort!Q2751)&lt;&gt;"",((((ValuesFromComPort!Q2751)-(Calculated!$N$2))/1.28)/160),"")</f>
        <v/>
      </c>
      <c r="O2751" t="str">
        <f>IF((ValuesFromComPort!AA2751)&lt;&gt;"",(ValuesFromComPort!AA2751),"")</f>
        <v/>
      </c>
      <c r="P2751" t="str">
        <f>IF((ValuesFromComPort!AB2751)&lt;&gt;"",((_xlfn.BITAND((ValuesFromComPort!AB2751),1))*(ValuesFromComPort!AA2751)*1)+100*(_xlfn.BITAND((ValuesFromComPort!AB2751),1)),"")</f>
        <v/>
      </c>
      <c r="Q2751" t="str">
        <f>IF((ValuesFromComPort!AB2751)&lt;&gt;"",((_xlfn.BITAND((ValuesFromComPort!AB2751),2))/2)*50,"")</f>
        <v/>
      </c>
      <c r="R2751" t="str">
        <f>IF((ValuesFromComPort!AB2751)&lt;&gt;"",((_xlfn.BITAND((ValuesFromComPort!AB2751),4))/4)*60,"")</f>
        <v/>
      </c>
      <c r="S2751" t="str">
        <f>IF((ValuesFromComPort!AB2751)&lt;&gt;"",((_xlfn.BITAND((ValuesFromComPort!AB2751),32))/32)*70,"")</f>
        <v/>
      </c>
    </row>
    <row r="2752" spans="2:19" x14ac:dyDescent="0.25">
      <c r="B2752" t="str">
        <f>IF((ValuesFromComPort!B2752)&lt;&gt;"",((((ValuesFromComPort!B2752)-(Calculated!$B$2))/1.28)/320),"")</f>
        <v/>
      </c>
      <c r="C2752" t="str">
        <f>IF((ValuesFromComPort!C2752)&lt;&gt;"",((((ValuesFromComPort!C2752)-(Calculated!$C$2))/1.28)/320),"")</f>
        <v/>
      </c>
      <c r="D2752" t="str">
        <f>IF((ValuesFromComPort!D2752)&lt;&gt;"",((((ValuesFromComPort!D2752)-(Calculated!$D$2))/1.28)/80),"")</f>
        <v/>
      </c>
      <c r="E2752" t="str">
        <f>IF((ValuesFromComPort!F2752)&lt;&gt;"",((((ValuesFromComPort!F2752)-(Calculated!$E$2))/1.28)/80),"")</f>
        <v/>
      </c>
      <c r="F2752" t="str">
        <f>IF((ValuesFromComPort!H2752)&lt;&gt;"",((((ValuesFromComPort!H2752)-(Calculated!$F$2))/1.28)/3.2),"")</f>
        <v/>
      </c>
      <c r="G2752" t="str">
        <f>IF((ValuesFromComPort!I2752)&lt;&gt;"",((((ValuesFromComPort!I2752)-$G$2)*0.015625)/0.3),"")</f>
        <v/>
      </c>
      <c r="H2752" t="str">
        <f>IF((ValuesFromComPort!J2752)&lt;&gt;"",((((ValuesFromComPort!J2752)-(Calculated!$H$2))/1.28)*3.2),"")</f>
        <v/>
      </c>
      <c r="I2752" t="str">
        <f>IF((ValuesFromComPort!K2752)&lt;&gt;"",((((ValuesFromComPort!K2752)-(Calculated!$I$2))/1.28)/64),"")</f>
        <v/>
      </c>
      <c r="J2752" t="str">
        <f>IF((ValuesFromComPort!M2752)&lt;&gt;"",((((ValuesFromComPort!M2752)-(Calculated!$J$2))/1.28)/800),"")</f>
        <v/>
      </c>
      <c r="K2752" t="str">
        <f>IF((ValuesFromComPort!N2752)&lt;&gt;"",(((ValuesFromComPort!N2752)-(Calculated!$K$2))/1.28/3200),"")</f>
        <v/>
      </c>
      <c r="L2752" t="str">
        <f>IF((ValuesFromComPort!O2752)&lt;&gt;"",((((ValuesFromComPort!O2752)-(Calculated!$L$2))/1.28)/3.2),"")</f>
        <v/>
      </c>
      <c r="M2752" t="str">
        <f>IF((ValuesFromComPort!P2752)&lt;&gt;"",((((ValuesFromComPort!P2752)-(Calculated!$M$2))/1.28)/16),"")</f>
        <v/>
      </c>
      <c r="N2752" t="str">
        <f>IF((ValuesFromComPort!Q2752)&lt;&gt;"",((((ValuesFromComPort!Q2752)-(Calculated!$N$2))/1.28)/160),"")</f>
        <v/>
      </c>
      <c r="O2752" t="str">
        <f>IF((ValuesFromComPort!AA2752)&lt;&gt;"",(ValuesFromComPort!AA2752),"")</f>
        <v/>
      </c>
      <c r="P2752" t="str">
        <f>IF((ValuesFromComPort!AB2752)&lt;&gt;"",((_xlfn.BITAND((ValuesFromComPort!AB2752),1))*(ValuesFromComPort!AA2752)*1)+100*(_xlfn.BITAND((ValuesFromComPort!AB2752),1)),"")</f>
        <v/>
      </c>
      <c r="Q2752" t="str">
        <f>IF((ValuesFromComPort!AB2752)&lt;&gt;"",((_xlfn.BITAND((ValuesFromComPort!AB2752),2))/2)*50,"")</f>
        <v/>
      </c>
      <c r="R2752" t="str">
        <f>IF((ValuesFromComPort!AB2752)&lt;&gt;"",((_xlfn.BITAND((ValuesFromComPort!AB2752),4))/4)*60,"")</f>
        <v/>
      </c>
      <c r="S2752" t="str">
        <f>IF((ValuesFromComPort!AB2752)&lt;&gt;"",((_xlfn.BITAND((ValuesFromComPort!AB2752),32))/32)*70,"")</f>
        <v/>
      </c>
    </row>
    <row r="2753" spans="2:19" x14ac:dyDescent="0.25">
      <c r="B2753" t="str">
        <f>IF((ValuesFromComPort!B2753)&lt;&gt;"",((((ValuesFromComPort!B2753)-(Calculated!$B$2))/1.28)/320),"")</f>
        <v/>
      </c>
      <c r="C2753" t="str">
        <f>IF((ValuesFromComPort!C2753)&lt;&gt;"",((((ValuesFromComPort!C2753)-(Calculated!$C$2))/1.28)/320),"")</f>
        <v/>
      </c>
      <c r="D2753" t="str">
        <f>IF((ValuesFromComPort!D2753)&lt;&gt;"",((((ValuesFromComPort!D2753)-(Calculated!$D$2))/1.28)/80),"")</f>
        <v/>
      </c>
      <c r="E2753" t="str">
        <f>IF((ValuesFromComPort!F2753)&lt;&gt;"",((((ValuesFromComPort!F2753)-(Calculated!$E$2))/1.28)/80),"")</f>
        <v/>
      </c>
      <c r="F2753" t="str">
        <f>IF((ValuesFromComPort!H2753)&lt;&gt;"",((((ValuesFromComPort!H2753)-(Calculated!$F$2))/1.28)/3.2),"")</f>
        <v/>
      </c>
      <c r="G2753" t="str">
        <f>IF((ValuesFromComPort!I2753)&lt;&gt;"",((((ValuesFromComPort!I2753)-$G$2)*0.015625)/0.3),"")</f>
        <v/>
      </c>
      <c r="H2753" t="str">
        <f>IF((ValuesFromComPort!J2753)&lt;&gt;"",((((ValuesFromComPort!J2753)-(Calculated!$H$2))/1.28)*3.2),"")</f>
        <v/>
      </c>
      <c r="I2753" t="str">
        <f>IF((ValuesFromComPort!K2753)&lt;&gt;"",((((ValuesFromComPort!K2753)-(Calculated!$I$2))/1.28)/64),"")</f>
        <v/>
      </c>
      <c r="J2753" t="str">
        <f>IF((ValuesFromComPort!M2753)&lt;&gt;"",((((ValuesFromComPort!M2753)-(Calculated!$J$2))/1.28)/800),"")</f>
        <v/>
      </c>
      <c r="K2753" t="str">
        <f>IF((ValuesFromComPort!N2753)&lt;&gt;"",(((ValuesFromComPort!N2753)-(Calculated!$K$2))/1.28/3200),"")</f>
        <v/>
      </c>
      <c r="L2753" t="str">
        <f>IF((ValuesFromComPort!O2753)&lt;&gt;"",((((ValuesFromComPort!O2753)-(Calculated!$L$2))/1.28)/3.2),"")</f>
        <v/>
      </c>
      <c r="M2753" t="str">
        <f>IF((ValuesFromComPort!P2753)&lt;&gt;"",((((ValuesFromComPort!P2753)-(Calculated!$M$2))/1.28)/16),"")</f>
        <v/>
      </c>
      <c r="N2753" t="str">
        <f>IF((ValuesFromComPort!Q2753)&lt;&gt;"",((((ValuesFromComPort!Q2753)-(Calculated!$N$2))/1.28)/160),"")</f>
        <v/>
      </c>
      <c r="O2753" t="str">
        <f>IF((ValuesFromComPort!AA2753)&lt;&gt;"",(ValuesFromComPort!AA2753),"")</f>
        <v/>
      </c>
      <c r="P2753" t="str">
        <f>IF((ValuesFromComPort!AB2753)&lt;&gt;"",((_xlfn.BITAND((ValuesFromComPort!AB2753),1))*(ValuesFromComPort!AA2753)*1)+100*(_xlfn.BITAND((ValuesFromComPort!AB2753),1)),"")</f>
        <v/>
      </c>
      <c r="Q2753" t="str">
        <f>IF((ValuesFromComPort!AB2753)&lt;&gt;"",((_xlfn.BITAND((ValuesFromComPort!AB2753),2))/2)*50,"")</f>
        <v/>
      </c>
      <c r="R2753" t="str">
        <f>IF((ValuesFromComPort!AB2753)&lt;&gt;"",((_xlfn.BITAND((ValuesFromComPort!AB2753),4))/4)*60,"")</f>
        <v/>
      </c>
      <c r="S2753" t="str">
        <f>IF((ValuesFromComPort!AB2753)&lt;&gt;"",((_xlfn.BITAND((ValuesFromComPort!AB2753),32))/32)*70,"")</f>
        <v/>
      </c>
    </row>
    <row r="2754" spans="2:19" x14ac:dyDescent="0.25">
      <c r="B2754" t="str">
        <f>IF((ValuesFromComPort!B2754)&lt;&gt;"",((((ValuesFromComPort!B2754)-(Calculated!$B$2))/1.28)/320),"")</f>
        <v/>
      </c>
      <c r="C2754" t="str">
        <f>IF((ValuesFromComPort!C2754)&lt;&gt;"",((((ValuesFromComPort!C2754)-(Calculated!$C$2))/1.28)/320),"")</f>
        <v/>
      </c>
      <c r="D2754" t="str">
        <f>IF((ValuesFromComPort!D2754)&lt;&gt;"",((((ValuesFromComPort!D2754)-(Calculated!$D$2))/1.28)/80),"")</f>
        <v/>
      </c>
      <c r="E2754" t="str">
        <f>IF((ValuesFromComPort!F2754)&lt;&gt;"",((((ValuesFromComPort!F2754)-(Calculated!$E$2))/1.28)/80),"")</f>
        <v/>
      </c>
      <c r="F2754" t="str">
        <f>IF((ValuesFromComPort!H2754)&lt;&gt;"",((((ValuesFromComPort!H2754)-(Calculated!$F$2))/1.28)/3.2),"")</f>
        <v/>
      </c>
      <c r="G2754" t="str">
        <f>IF((ValuesFromComPort!I2754)&lt;&gt;"",((((ValuesFromComPort!I2754)-$G$2)*0.015625)/0.3),"")</f>
        <v/>
      </c>
      <c r="H2754" t="str">
        <f>IF((ValuesFromComPort!J2754)&lt;&gt;"",((((ValuesFromComPort!J2754)-(Calculated!$H$2))/1.28)*3.2),"")</f>
        <v/>
      </c>
      <c r="I2754" t="str">
        <f>IF((ValuesFromComPort!K2754)&lt;&gt;"",((((ValuesFromComPort!K2754)-(Calculated!$I$2))/1.28)/64),"")</f>
        <v/>
      </c>
      <c r="J2754" t="str">
        <f>IF((ValuesFromComPort!M2754)&lt;&gt;"",((((ValuesFromComPort!M2754)-(Calculated!$J$2))/1.28)/800),"")</f>
        <v/>
      </c>
      <c r="K2754" t="str">
        <f>IF((ValuesFromComPort!N2754)&lt;&gt;"",(((ValuesFromComPort!N2754)-(Calculated!$K$2))/1.28/3200),"")</f>
        <v/>
      </c>
      <c r="L2754" t="str">
        <f>IF((ValuesFromComPort!O2754)&lt;&gt;"",((((ValuesFromComPort!O2754)-(Calculated!$L$2))/1.28)/3.2),"")</f>
        <v/>
      </c>
      <c r="M2754" t="str">
        <f>IF((ValuesFromComPort!P2754)&lt;&gt;"",((((ValuesFromComPort!P2754)-(Calculated!$M$2))/1.28)/16),"")</f>
        <v/>
      </c>
      <c r="N2754" t="str">
        <f>IF((ValuesFromComPort!Q2754)&lt;&gt;"",((((ValuesFromComPort!Q2754)-(Calculated!$N$2))/1.28)/160),"")</f>
        <v/>
      </c>
      <c r="O2754" t="str">
        <f>IF((ValuesFromComPort!AA2754)&lt;&gt;"",(ValuesFromComPort!AA2754),"")</f>
        <v/>
      </c>
      <c r="P2754" t="str">
        <f>IF((ValuesFromComPort!AB2754)&lt;&gt;"",((_xlfn.BITAND((ValuesFromComPort!AB2754),1))*(ValuesFromComPort!AA2754)*1)+100*(_xlfn.BITAND((ValuesFromComPort!AB2754),1)),"")</f>
        <v/>
      </c>
      <c r="Q2754" t="str">
        <f>IF((ValuesFromComPort!AB2754)&lt;&gt;"",((_xlfn.BITAND((ValuesFromComPort!AB2754),2))/2)*50,"")</f>
        <v/>
      </c>
      <c r="R2754" t="str">
        <f>IF((ValuesFromComPort!AB2754)&lt;&gt;"",((_xlfn.BITAND((ValuesFromComPort!AB2754),4))/4)*60,"")</f>
        <v/>
      </c>
      <c r="S2754" t="str">
        <f>IF((ValuesFromComPort!AB2754)&lt;&gt;"",((_xlfn.BITAND((ValuesFromComPort!AB2754),32))/32)*70,"")</f>
        <v/>
      </c>
    </row>
    <row r="2755" spans="2:19" x14ac:dyDescent="0.25">
      <c r="B2755" t="str">
        <f>IF((ValuesFromComPort!B2755)&lt;&gt;"",((((ValuesFromComPort!B2755)-(Calculated!$B$2))/1.28)/320),"")</f>
        <v/>
      </c>
      <c r="C2755" t="str">
        <f>IF((ValuesFromComPort!C2755)&lt;&gt;"",((((ValuesFromComPort!C2755)-(Calculated!$C$2))/1.28)/320),"")</f>
        <v/>
      </c>
      <c r="D2755" t="str">
        <f>IF((ValuesFromComPort!D2755)&lt;&gt;"",((((ValuesFromComPort!D2755)-(Calculated!$D$2))/1.28)/80),"")</f>
        <v/>
      </c>
      <c r="E2755" t="str">
        <f>IF((ValuesFromComPort!F2755)&lt;&gt;"",((((ValuesFromComPort!F2755)-(Calculated!$E$2))/1.28)/80),"")</f>
        <v/>
      </c>
      <c r="F2755" t="str">
        <f>IF((ValuesFromComPort!H2755)&lt;&gt;"",((((ValuesFromComPort!H2755)-(Calculated!$F$2))/1.28)/3.2),"")</f>
        <v/>
      </c>
      <c r="G2755" t="str">
        <f>IF((ValuesFromComPort!I2755)&lt;&gt;"",((((ValuesFromComPort!I2755)-$G$2)*0.015625)/0.3),"")</f>
        <v/>
      </c>
      <c r="H2755" t="str">
        <f>IF((ValuesFromComPort!J2755)&lt;&gt;"",((((ValuesFromComPort!J2755)-(Calculated!$H$2))/1.28)*3.2),"")</f>
        <v/>
      </c>
      <c r="I2755" t="str">
        <f>IF((ValuesFromComPort!K2755)&lt;&gt;"",((((ValuesFromComPort!K2755)-(Calculated!$I$2))/1.28)/64),"")</f>
        <v/>
      </c>
      <c r="J2755" t="str">
        <f>IF((ValuesFromComPort!M2755)&lt;&gt;"",((((ValuesFromComPort!M2755)-(Calculated!$J$2))/1.28)/800),"")</f>
        <v/>
      </c>
      <c r="K2755" t="str">
        <f>IF((ValuesFromComPort!N2755)&lt;&gt;"",(((ValuesFromComPort!N2755)-(Calculated!$K$2))/1.28/3200),"")</f>
        <v/>
      </c>
      <c r="L2755" t="str">
        <f>IF((ValuesFromComPort!O2755)&lt;&gt;"",((((ValuesFromComPort!O2755)-(Calculated!$L$2))/1.28)/3.2),"")</f>
        <v/>
      </c>
      <c r="M2755" t="str">
        <f>IF((ValuesFromComPort!P2755)&lt;&gt;"",((((ValuesFromComPort!P2755)-(Calculated!$M$2))/1.28)/16),"")</f>
        <v/>
      </c>
      <c r="N2755" t="str">
        <f>IF((ValuesFromComPort!Q2755)&lt;&gt;"",((((ValuesFromComPort!Q2755)-(Calculated!$N$2))/1.28)/160),"")</f>
        <v/>
      </c>
      <c r="O2755" t="str">
        <f>IF((ValuesFromComPort!AA2755)&lt;&gt;"",(ValuesFromComPort!AA2755),"")</f>
        <v/>
      </c>
      <c r="P2755" t="str">
        <f>IF((ValuesFromComPort!AB2755)&lt;&gt;"",((_xlfn.BITAND((ValuesFromComPort!AB2755),1))*(ValuesFromComPort!AA2755)*1)+100*(_xlfn.BITAND((ValuesFromComPort!AB2755),1)),"")</f>
        <v/>
      </c>
      <c r="Q2755" t="str">
        <f>IF((ValuesFromComPort!AB2755)&lt;&gt;"",((_xlfn.BITAND((ValuesFromComPort!AB2755),2))/2)*50,"")</f>
        <v/>
      </c>
      <c r="R2755" t="str">
        <f>IF((ValuesFromComPort!AB2755)&lt;&gt;"",((_xlfn.BITAND((ValuesFromComPort!AB2755),4))/4)*60,"")</f>
        <v/>
      </c>
      <c r="S2755" t="str">
        <f>IF((ValuesFromComPort!AB2755)&lt;&gt;"",((_xlfn.BITAND((ValuesFromComPort!AB2755),32))/32)*70,"")</f>
        <v/>
      </c>
    </row>
    <row r="2756" spans="2:19" x14ac:dyDescent="0.25">
      <c r="B2756" t="str">
        <f>IF((ValuesFromComPort!B2756)&lt;&gt;"",((((ValuesFromComPort!B2756)-(Calculated!$B$2))/1.28)/320),"")</f>
        <v/>
      </c>
      <c r="C2756" t="str">
        <f>IF((ValuesFromComPort!C2756)&lt;&gt;"",((((ValuesFromComPort!C2756)-(Calculated!$C$2))/1.28)/320),"")</f>
        <v/>
      </c>
      <c r="D2756" t="str">
        <f>IF((ValuesFromComPort!D2756)&lt;&gt;"",((((ValuesFromComPort!D2756)-(Calculated!$D$2))/1.28)/80),"")</f>
        <v/>
      </c>
      <c r="E2756" t="str">
        <f>IF((ValuesFromComPort!F2756)&lt;&gt;"",((((ValuesFromComPort!F2756)-(Calculated!$E$2))/1.28)/80),"")</f>
        <v/>
      </c>
      <c r="F2756" t="str">
        <f>IF((ValuesFromComPort!H2756)&lt;&gt;"",((((ValuesFromComPort!H2756)-(Calculated!$F$2))/1.28)/3.2),"")</f>
        <v/>
      </c>
      <c r="G2756" t="str">
        <f>IF((ValuesFromComPort!I2756)&lt;&gt;"",((((ValuesFromComPort!I2756)-$G$2)*0.015625)/0.3),"")</f>
        <v/>
      </c>
      <c r="H2756" t="str">
        <f>IF((ValuesFromComPort!J2756)&lt;&gt;"",((((ValuesFromComPort!J2756)-(Calculated!$H$2))/1.28)*3.2),"")</f>
        <v/>
      </c>
      <c r="I2756" t="str">
        <f>IF((ValuesFromComPort!K2756)&lt;&gt;"",((((ValuesFromComPort!K2756)-(Calculated!$I$2))/1.28)/64),"")</f>
        <v/>
      </c>
      <c r="J2756" t="str">
        <f>IF((ValuesFromComPort!M2756)&lt;&gt;"",((((ValuesFromComPort!M2756)-(Calculated!$J$2))/1.28)/800),"")</f>
        <v/>
      </c>
      <c r="K2756" t="str">
        <f>IF((ValuesFromComPort!N2756)&lt;&gt;"",(((ValuesFromComPort!N2756)-(Calculated!$K$2))/1.28/3200),"")</f>
        <v/>
      </c>
      <c r="L2756" t="str">
        <f>IF((ValuesFromComPort!O2756)&lt;&gt;"",((((ValuesFromComPort!O2756)-(Calculated!$L$2))/1.28)/3.2),"")</f>
        <v/>
      </c>
      <c r="M2756" t="str">
        <f>IF((ValuesFromComPort!P2756)&lt;&gt;"",((((ValuesFromComPort!P2756)-(Calculated!$M$2))/1.28)/16),"")</f>
        <v/>
      </c>
      <c r="N2756" t="str">
        <f>IF((ValuesFromComPort!Q2756)&lt;&gt;"",((((ValuesFromComPort!Q2756)-(Calculated!$N$2))/1.28)/160),"")</f>
        <v/>
      </c>
      <c r="O2756" t="str">
        <f>IF((ValuesFromComPort!AA2756)&lt;&gt;"",(ValuesFromComPort!AA2756),"")</f>
        <v/>
      </c>
      <c r="P2756" t="str">
        <f>IF((ValuesFromComPort!AB2756)&lt;&gt;"",((_xlfn.BITAND((ValuesFromComPort!AB2756),1))*(ValuesFromComPort!AA2756)*1)+100*(_xlfn.BITAND((ValuesFromComPort!AB2756),1)),"")</f>
        <v/>
      </c>
      <c r="Q2756" t="str">
        <f>IF((ValuesFromComPort!AB2756)&lt;&gt;"",((_xlfn.BITAND((ValuesFromComPort!AB2756),2))/2)*50,"")</f>
        <v/>
      </c>
      <c r="R2756" t="str">
        <f>IF((ValuesFromComPort!AB2756)&lt;&gt;"",((_xlfn.BITAND((ValuesFromComPort!AB2756),4))/4)*60,"")</f>
        <v/>
      </c>
      <c r="S2756" t="str">
        <f>IF((ValuesFromComPort!AB2756)&lt;&gt;"",((_xlfn.BITAND((ValuesFromComPort!AB2756),32))/32)*70,"")</f>
        <v/>
      </c>
    </row>
    <row r="2757" spans="2:19" x14ac:dyDescent="0.25">
      <c r="B2757" t="str">
        <f>IF((ValuesFromComPort!B2757)&lt;&gt;"",((((ValuesFromComPort!B2757)-(Calculated!$B$2))/1.28)/320),"")</f>
        <v/>
      </c>
      <c r="C2757" t="str">
        <f>IF((ValuesFromComPort!C2757)&lt;&gt;"",((((ValuesFromComPort!C2757)-(Calculated!$C$2))/1.28)/320),"")</f>
        <v/>
      </c>
      <c r="D2757" t="str">
        <f>IF((ValuesFromComPort!D2757)&lt;&gt;"",((((ValuesFromComPort!D2757)-(Calculated!$D$2))/1.28)/80),"")</f>
        <v/>
      </c>
      <c r="E2757" t="str">
        <f>IF((ValuesFromComPort!F2757)&lt;&gt;"",((((ValuesFromComPort!F2757)-(Calculated!$E$2))/1.28)/80),"")</f>
        <v/>
      </c>
      <c r="F2757" t="str">
        <f>IF((ValuesFromComPort!H2757)&lt;&gt;"",((((ValuesFromComPort!H2757)-(Calculated!$F$2))/1.28)/3.2),"")</f>
        <v/>
      </c>
      <c r="G2757" t="str">
        <f>IF((ValuesFromComPort!I2757)&lt;&gt;"",((((ValuesFromComPort!I2757)-$G$2)*0.015625)/0.3),"")</f>
        <v/>
      </c>
      <c r="H2757" t="str">
        <f>IF((ValuesFromComPort!J2757)&lt;&gt;"",((((ValuesFromComPort!J2757)-(Calculated!$H$2))/1.28)*3.2),"")</f>
        <v/>
      </c>
      <c r="I2757" t="str">
        <f>IF((ValuesFromComPort!K2757)&lt;&gt;"",((((ValuesFromComPort!K2757)-(Calculated!$I$2))/1.28)/64),"")</f>
        <v/>
      </c>
      <c r="J2757" t="str">
        <f>IF((ValuesFromComPort!M2757)&lt;&gt;"",((((ValuesFromComPort!M2757)-(Calculated!$J$2))/1.28)/800),"")</f>
        <v/>
      </c>
      <c r="K2757" t="str">
        <f>IF((ValuesFromComPort!N2757)&lt;&gt;"",(((ValuesFromComPort!N2757)-(Calculated!$K$2))/1.28/3200),"")</f>
        <v/>
      </c>
      <c r="L2757" t="str">
        <f>IF((ValuesFromComPort!O2757)&lt;&gt;"",((((ValuesFromComPort!O2757)-(Calculated!$L$2))/1.28)/3.2),"")</f>
        <v/>
      </c>
      <c r="M2757" t="str">
        <f>IF((ValuesFromComPort!P2757)&lt;&gt;"",((((ValuesFromComPort!P2757)-(Calculated!$M$2))/1.28)/16),"")</f>
        <v/>
      </c>
      <c r="N2757" t="str">
        <f>IF((ValuesFromComPort!Q2757)&lt;&gt;"",((((ValuesFromComPort!Q2757)-(Calculated!$N$2))/1.28)/160),"")</f>
        <v/>
      </c>
      <c r="O2757" t="str">
        <f>IF((ValuesFromComPort!AA2757)&lt;&gt;"",(ValuesFromComPort!AA2757),"")</f>
        <v/>
      </c>
      <c r="P2757" t="str">
        <f>IF((ValuesFromComPort!AB2757)&lt;&gt;"",((_xlfn.BITAND((ValuesFromComPort!AB2757),1))*(ValuesFromComPort!AA2757)*1)+100*(_xlfn.BITAND((ValuesFromComPort!AB2757),1)),"")</f>
        <v/>
      </c>
      <c r="Q2757" t="str">
        <f>IF((ValuesFromComPort!AB2757)&lt;&gt;"",((_xlfn.BITAND((ValuesFromComPort!AB2757),2))/2)*50,"")</f>
        <v/>
      </c>
      <c r="R2757" t="str">
        <f>IF((ValuesFromComPort!AB2757)&lt;&gt;"",((_xlfn.BITAND((ValuesFromComPort!AB2757),4))/4)*60,"")</f>
        <v/>
      </c>
      <c r="S2757" t="str">
        <f>IF((ValuesFromComPort!AB2757)&lt;&gt;"",((_xlfn.BITAND((ValuesFromComPort!AB2757),32))/32)*70,"")</f>
        <v/>
      </c>
    </row>
    <row r="2758" spans="2:19" x14ac:dyDescent="0.25">
      <c r="B2758" t="str">
        <f>IF((ValuesFromComPort!B2758)&lt;&gt;"",((((ValuesFromComPort!B2758)-(Calculated!$B$2))/1.28)/320),"")</f>
        <v/>
      </c>
      <c r="C2758" t="str">
        <f>IF((ValuesFromComPort!C2758)&lt;&gt;"",((((ValuesFromComPort!C2758)-(Calculated!$C$2))/1.28)/320),"")</f>
        <v/>
      </c>
      <c r="D2758" t="str">
        <f>IF((ValuesFromComPort!D2758)&lt;&gt;"",((((ValuesFromComPort!D2758)-(Calculated!$D$2))/1.28)/80),"")</f>
        <v/>
      </c>
      <c r="E2758" t="str">
        <f>IF((ValuesFromComPort!F2758)&lt;&gt;"",((((ValuesFromComPort!F2758)-(Calculated!$E$2))/1.28)/80),"")</f>
        <v/>
      </c>
      <c r="F2758" t="str">
        <f>IF((ValuesFromComPort!H2758)&lt;&gt;"",((((ValuesFromComPort!H2758)-(Calculated!$F$2))/1.28)/3.2),"")</f>
        <v/>
      </c>
      <c r="G2758" t="str">
        <f>IF((ValuesFromComPort!I2758)&lt;&gt;"",((((ValuesFromComPort!I2758)-$G$2)*0.015625)/0.3),"")</f>
        <v/>
      </c>
      <c r="H2758" t="str">
        <f>IF((ValuesFromComPort!J2758)&lt;&gt;"",((((ValuesFromComPort!J2758)-(Calculated!$H$2))/1.28)*3.2),"")</f>
        <v/>
      </c>
      <c r="I2758" t="str">
        <f>IF((ValuesFromComPort!K2758)&lt;&gt;"",((((ValuesFromComPort!K2758)-(Calculated!$I$2))/1.28)/64),"")</f>
        <v/>
      </c>
      <c r="J2758" t="str">
        <f>IF((ValuesFromComPort!M2758)&lt;&gt;"",((((ValuesFromComPort!M2758)-(Calculated!$J$2))/1.28)/800),"")</f>
        <v/>
      </c>
      <c r="K2758" t="str">
        <f>IF((ValuesFromComPort!N2758)&lt;&gt;"",(((ValuesFromComPort!N2758)-(Calculated!$K$2))/1.28/3200),"")</f>
        <v/>
      </c>
      <c r="L2758" t="str">
        <f>IF((ValuesFromComPort!O2758)&lt;&gt;"",((((ValuesFromComPort!O2758)-(Calculated!$L$2))/1.28)/3.2),"")</f>
        <v/>
      </c>
      <c r="M2758" t="str">
        <f>IF((ValuesFromComPort!P2758)&lt;&gt;"",((((ValuesFromComPort!P2758)-(Calculated!$M$2))/1.28)/16),"")</f>
        <v/>
      </c>
      <c r="N2758" t="str">
        <f>IF((ValuesFromComPort!Q2758)&lt;&gt;"",((((ValuesFromComPort!Q2758)-(Calculated!$N$2))/1.28)/160),"")</f>
        <v/>
      </c>
      <c r="O2758" t="str">
        <f>IF((ValuesFromComPort!AA2758)&lt;&gt;"",(ValuesFromComPort!AA2758),"")</f>
        <v/>
      </c>
      <c r="P2758" t="str">
        <f>IF((ValuesFromComPort!AB2758)&lt;&gt;"",((_xlfn.BITAND((ValuesFromComPort!AB2758),1))*(ValuesFromComPort!AA2758)*1)+100*(_xlfn.BITAND((ValuesFromComPort!AB2758),1)),"")</f>
        <v/>
      </c>
      <c r="Q2758" t="str">
        <f>IF((ValuesFromComPort!AB2758)&lt;&gt;"",((_xlfn.BITAND((ValuesFromComPort!AB2758),2))/2)*50,"")</f>
        <v/>
      </c>
      <c r="R2758" t="str">
        <f>IF((ValuesFromComPort!AB2758)&lt;&gt;"",((_xlfn.BITAND((ValuesFromComPort!AB2758),4))/4)*60,"")</f>
        <v/>
      </c>
      <c r="S2758" t="str">
        <f>IF((ValuesFromComPort!AB2758)&lt;&gt;"",((_xlfn.BITAND((ValuesFromComPort!AB2758),32))/32)*70,"")</f>
        <v/>
      </c>
    </row>
    <row r="2759" spans="2:19" x14ac:dyDescent="0.25">
      <c r="B2759" t="str">
        <f>IF((ValuesFromComPort!B2759)&lt;&gt;"",((((ValuesFromComPort!B2759)-(Calculated!$B$2))/1.28)/320),"")</f>
        <v/>
      </c>
      <c r="C2759" t="str">
        <f>IF((ValuesFromComPort!C2759)&lt;&gt;"",((((ValuesFromComPort!C2759)-(Calculated!$C$2))/1.28)/320),"")</f>
        <v/>
      </c>
      <c r="D2759" t="str">
        <f>IF((ValuesFromComPort!D2759)&lt;&gt;"",((((ValuesFromComPort!D2759)-(Calculated!$D$2))/1.28)/80),"")</f>
        <v/>
      </c>
      <c r="E2759" t="str">
        <f>IF((ValuesFromComPort!F2759)&lt;&gt;"",((((ValuesFromComPort!F2759)-(Calculated!$E$2))/1.28)/80),"")</f>
        <v/>
      </c>
      <c r="F2759" t="str">
        <f>IF((ValuesFromComPort!H2759)&lt;&gt;"",((((ValuesFromComPort!H2759)-(Calculated!$F$2))/1.28)/3.2),"")</f>
        <v/>
      </c>
      <c r="G2759" t="str">
        <f>IF((ValuesFromComPort!I2759)&lt;&gt;"",((((ValuesFromComPort!I2759)-$G$2)*0.015625)/0.3),"")</f>
        <v/>
      </c>
      <c r="H2759" t="str">
        <f>IF((ValuesFromComPort!J2759)&lt;&gt;"",((((ValuesFromComPort!J2759)-(Calculated!$H$2))/1.28)*3.2),"")</f>
        <v/>
      </c>
      <c r="I2759" t="str">
        <f>IF((ValuesFromComPort!K2759)&lt;&gt;"",((((ValuesFromComPort!K2759)-(Calculated!$I$2))/1.28)/64),"")</f>
        <v/>
      </c>
      <c r="J2759" t="str">
        <f>IF((ValuesFromComPort!M2759)&lt;&gt;"",((((ValuesFromComPort!M2759)-(Calculated!$J$2))/1.28)/800),"")</f>
        <v/>
      </c>
      <c r="K2759" t="str">
        <f>IF((ValuesFromComPort!N2759)&lt;&gt;"",(((ValuesFromComPort!N2759)-(Calculated!$K$2))/1.28/3200),"")</f>
        <v/>
      </c>
      <c r="L2759" t="str">
        <f>IF((ValuesFromComPort!O2759)&lt;&gt;"",((((ValuesFromComPort!O2759)-(Calculated!$L$2))/1.28)/3.2),"")</f>
        <v/>
      </c>
      <c r="M2759" t="str">
        <f>IF((ValuesFromComPort!P2759)&lt;&gt;"",((((ValuesFromComPort!P2759)-(Calculated!$M$2))/1.28)/16),"")</f>
        <v/>
      </c>
      <c r="N2759" t="str">
        <f>IF((ValuesFromComPort!Q2759)&lt;&gt;"",((((ValuesFromComPort!Q2759)-(Calculated!$N$2))/1.28)/160),"")</f>
        <v/>
      </c>
      <c r="O2759" t="str">
        <f>IF((ValuesFromComPort!AA2759)&lt;&gt;"",(ValuesFromComPort!AA2759),"")</f>
        <v/>
      </c>
      <c r="P2759" t="str">
        <f>IF((ValuesFromComPort!AB2759)&lt;&gt;"",((_xlfn.BITAND((ValuesFromComPort!AB2759),1))*(ValuesFromComPort!AA2759)*1)+100*(_xlfn.BITAND((ValuesFromComPort!AB2759),1)),"")</f>
        <v/>
      </c>
      <c r="Q2759" t="str">
        <f>IF((ValuesFromComPort!AB2759)&lt;&gt;"",((_xlfn.BITAND((ValuesFromComPort!AB2759),2))/2)*50,"")</f>
        <v/>
      </c>
      <c r="R2759" t="str">
        <f>IF((ValuesFromComPort!AB2759)&lt;&gt;"",((_xlfn.BITAND((ValuesFromComPort!AB2759),4))/4)*60,"")</f>
        <v/>
      </c>
      <c r="S2759" t="str">
        <f>IF((ValuesFromComPort!AB2759)&lt;&gt;"",((_xlfn.BITAND((ValuesFromComPort!AB2759),32))/32)*70,"")</f>
        <v/>
      </c>
    </row>
    <row r="2760" spans="2:19" x14ac:dyDescent="0.25">
      <c r="B2760" t="str">
        <f>IF((ValuesFromComPort!B2760)&lt;&gt;"",((((ValuesFromComPort!B2760)-(Calculated!$B$2))/1.28)/320),"")</f>
        <v/>
      </c>
      <c r="C2760" t="str">
        <f>IF((ValuesFromComPort!C2760)&lt;&gt;"",((((ValuesFromComPort!C2760)-(Calculated!$C$2))/1.28)/320),"")</f>
        <v/>
      </c>
      <c r="D2760" t="str">
        <f>IF((ValuesFromComPort!D2760)&lt;&gt;"",((((ValuesFromComPort!D2760)-(Calculated!$D$2))/1.28)/80),"")</f>
        <v/>
      </c>
      <c r="E2760" t="str">
        <f>IF((ValuesFromComPort!F2760)&lt;&gt;"",((((ValuesFromComPort!F2760)-(Calculated!$E$2))/1.28)/80),"")</f>
        <v/>
      </c>
      <c r="F2760" t="str">
        <f>IF((ValuesFromComPort!H2760)&lt;&gt;"",((((ValuesFromComPort!H2760)-(Calculated!$F$2))/1.28)/3.2),"")</f>
        <v/>
      </c>
      <c r="G2760" t="str">
        <f>IF((ValuesFromComPort!I2760)&lt;&gt;"",((((ValuesFromComPort!I2760)-$G$2)*0.015625)/0.3),"")</f>
        <v/>
      </c>
      <c r="H2760" t="str">
        <f>IF((ValuesFromComPort!J2760)&lt;&gt;"",((((ValuesFromComPort!J2760)-(Calculated!$H$2))/1.28)*3.2),"")</f>
        <v/>
      </c>
      <c r="I2760" t="str">
        <f>IF((ValuesFromComPort!K2760)&lt;&gt;"",((((ValuesFromComPort!K2760)-(Calculated!$I$2))/1.28)/64),"")</f>
        <v/>
      </c>
      <c r="J2760" t="str">
        <f>IF((ValuesFromComPort!M2760)&lt;&gt;"",((((ValuesFromComPort!M2760)-(Calculated!$J$2))/1.28)/800),"")</f>
        <v/>
      </c>
      <c r="K2760" t="str">
        <f>IF((ValuesFromComPort!N2760)&lt;&gt;"",(((ValuesFromComPort!N2760)-(Calculated!$K$2))/1.28/3200),"")</f>
        <v/>
      </c>
      <c r="L2760" t="str">
        <f>IF((ValuesFromComPort!O2760)&lt;&gt;"",((((ValuesFromComPort!O2760)-(Calculated!$L$2))/1.28)/3.2),"")</f>
        <v/>
      </c>
      <c r="M2760" t="str">
        <f>IF((ValuesFromComPort!P2760)&lt;&gt;"",((((ValuesFromComPort!P2760)-(Calculated!$M$2))/1.28)/16),"")</f>
        <v/>
      </c>
      <c r="N2760" t="str">
        <f>IF((ValuesFromComPort!Q2760)&lt;&gt;"",((((ValuesFromComPort!Q2760)-(Calculated!$N$2))/1.28)/160),"")</f>
        <v/>
      </c>
      <c r="O2760" t="str">
        <f>IF((ValuesFromComPort!AA2760)&lt;&gt;"",(ValuesFromComPort!AA2760),"")</f>
        <v/>
      </c>
      <c r="P2760" t="str">
        <f>IF((ValuesFromComPort!AB2760)&lt;&gt;"",((_xlfn.BITAND((ValuesFromComPort!AB2760),1))*(ValuesFromComPort!AA2760)*1)+100*(_xlfn.BITAND((ValuesFromComPort!AB2760),1)),"")</f>
        <v/>
      </c>
      <c r="Q2760" t="str">
        <f>IF((ValuesFromComPort!AB2760)&lt;&gt;"",((_xlfn.BITAND((ValuesFromComPort!AB2760),2))/2)*50,"")</f>
        <v/>
      </c>
      <c r="R2760" t="str">
        <f>IF((ValuesFromComPort!AB2760)&lt;&gt;"",((_xlfn.BITAND((ValuesFromComPort!AB2760),4))/4)*60,"")</f>
        <v/>
      </c>
      <c r="S2760" t="str">
        <f>IF((ValuesFromComPort!AB2760)&lt;&gt;"",((_xlfn.BITAND((ValuesFromComPort!AB2760),32))/32)*70,"")</f>
        <v/>
      </c>
    </row>
    <row r="2761" spans="2:19" x14ac:dyDescent="0.25">
      <c r="B2761" t="str">
        <f>IF((ValuesFromComPort!B2761)&lt;&gt;"",((((ValuesFromComPort!B2761)-(Calculated!$B$2))/1.28)/320),"")</f>
        <v/>
      </c>
      <c r="C2761" t="str">
        <f>IF((ValuesFromComPort!C2761)&lt;&gt;"",((((ValuesFromComPort!C2761)-(Calculated!$C$2))/1.28)/320),"")</f>
        <v/>
      </c>
      <c r="D2761" t="str">
        <f>IF((ValuesFromComPort!D2761)&lt;&gt;"",((((ValuesFromComPort!D2761)-(Calculated!$D$2))/1.28)/80),"")</f>
        <v/>
      </c>
      <c r="E2761" t="str">
        <f>IF((ValuesFromComPort!F2761)&lt;&gt;"",((((ValuesFromComPort!F2761)-(Calculated!$E$2))/1.28)/80),"")</f>
        <v/>
      </c>
      <c r="F2761" t="str">
        <f>IF((ValuesFromComPort!H2761)&lt;&gt;"",((((ValuesFromComPort!H2761)-(Calculated!$F$2))/1.28)/3.2),"")</f>
        <v/>
      </c>
      <c r="G2761" t="str">
        <f>IF((ValuesFromComPort!I2761)&lt;&gt;"",((((ValuesFromComPort!I2761)-$G$2)*0.015625)/0.3),"")</f>
        <v/>
      </c>
      <c r="H2761" t="str">
        <f>IF((ValuesFromComPort!J2761)&lt;&gt;"",((((ValuesFromComPort!J2761)-(Calculated!$H$2))/1.28)*3.2),"")</f>
        <v/>
      </c>
      <c r="I2761" t="str">
        <f>IF((ValuesFromComPort!K2761)&lt;&gt;"",((((ValuesFromComPort!K2761)-(Calculated!$I$2))/1.28)/64),"")</f>
        <v/>
      </c>
      <c r="J2761" t="str">
        <f>IF((ValuesFromComPort!M2761)&lt;&gt;"",((((ValuesFromComPort!M2761)-(Calculated!$J$2))/1.28)/800),"")</f>
        <v/>
      </c>
      <c r="K2761" t="str">
        <f>IF((ValuesFromComPort!N2761)&lt;&gt;"",(((ValuesFromComPort!N2761)-(Calculated!$K$2))/1.28/3200),"")</f>
        <v/>
      </c>
      <c r="L2761" t="str">
        <f>IF((ValuesFromComPort!O2761)&lt;&gt;"",((((ValuesFromComPort!O2761)-(Calculated!$L$2))/1.28)/3.2),"")</f>
        <v/>
      </c>
      <c r="M2761" t="str">
        <f>IF((ValuesFromComPort!P2761)&lt;&gt;"",((((ValuesFromComPort!P2761)-(Calculated!$M$2))/1.28)/16),"")</f>
        <v/>
      </c>
      <c r="N2761" t="str">
        <f>IF((ValuesFromComPort!Q2761)&lt;&gt;"",((((ValuesFromComPort!Q2761)-(Calculated!$N$2))/1.28)/160),"")</f>
        <v/>
      </c>
      <c r="O2761" t="str">
        <f>IF((ValuesFromComPort!AA2761)&lt;&gt;"",(ValuesFromComPort!AA2761),"")</f>
        <v/>
      </c>
      <c r="P2761" t="str">
        <f>IF((ValuesFromComPort!AB2761)&lt;&gt;"",((_xlfn.BITAND((ValuesFromComPort!AB2761),1))*(ValuesFromComPort!AA2761)*1)+100*(_xlfn.BITAND((ValuesFromComPort!AB2761),1)),"")</f>
        <v/>
      </c>
      <c r="Q2761" t="str">
        <f>IF((ValuesFromComPort!AB2761)&lt;&gt;"",((_xlfn.BITAND((ValuesFromComPort!AB2761),2))/2)*50,"")</f>
        <v/>
      </c>
      <c r="R2761" t="str">
        <f>IF((ValuesFromComPort!AB2761)&lt;&gt;"",((_xlfn.BITAND((ValuesFromComPort!AB2761),4))/4)*60,"")</f>
        <v/>
      </c>
      <c r="S2761" t="str">
        <f>IF((ValuesFromComPort!AB2761)&lt;&gt;"",((_xlfn.BITAND((ValuesFromComPort!AB2761),32))/32)*70,"")</f>
        <v/>
      </c>
    </row>
    <row r="2762" spans="2:19" x14ac:dyDescent="0.25">
      <c r="B2762" t="str">
        <f>IF((ValuesFromComPort!B2762)&lt;&gt;"",((((ValuesFromComPort!B2762)-(Calculated!$B$2))/1.28)/320),"")</f>
        <v/>
      </c>
      <c r="C2762" t="str">
        <f>IF((ValuesFromComPort!C2762)&lt;&gt;"",((((ValuesFromComPort!C2762)-(Calculated!$C$2))/1.28)/320),"")</f>
        <v/>
      </c>
      <c r="D2762" t="str">
        <f>IF((ValuesFromComPort!D2762)&lt;&gt;"",((((ValuesFromComPort!D2762)-(Calculated!$D$2))/1.28)/80),"")</f>
        <v/>
      </c>
      <c r="E2762" t="str">
        <f>IF((ValuesFromComPort!F2762)&lt;&gt;"",((((ValuesFromComPort!F2762)-(Calculated!$E$2))/1.28)/80),"")</f>
        <v/>
      </c>
      <c r="F2762" t="str">
        <f>IF((ValuesFromComPort!H2762)&lt;&gt;"",((((ValuesFromComPort!H2762)-(Calculated!$F$2))/1.28)/3.2),"")</f>
        <v/>
      </c>
      <c r="G2762" t="str">
        <f>IF((ValuesFromComPort!I2762)&lt;&gt;"",((((ValuesFromComPort!I2762)-$G$2)*0.015625)/0.3),"")</f>
        <v/>
      </c>
      <c r="H2762" t="str">
        <f>IF((ValuesFromComPort!J2762)&lt;&gt;"",((((ValuesFromComPort!J2762)-(Calculated!$H$2))/1.28)*3.2),"")</f>
        <v/>
      </c>
      <c r="I2762" t="str">
        <f>IF((ValuesFromComPort!K2762)&lt;&gt;"",((((ValuesFromComPort!K2762)-(Calculated!$I$2))/1.28)/64),"")</f>
        <v/>
      </c>
      <c r="J2762" t="str">
        <f>IF((ValuesFromComPort!M2762)&lt;&gt;"",((((ValuesFromComPort!M2762)-(Calculated!$J$2))/1.28)/800),"")</f>
        <v/>
      </c>
      <c r="K2762" t="str">
        <f>IF((ValuesFromComPort!N2762)&lt;&gt;"",(((ValuesFromComPort!N2762)-(Calculated!$K$2))/1.28/3200),"")</f>
        <v/>
      </c>
      <c r="L2762" t="str">
        <f>IF((ValuesFromComPort!O2762)&lt;&gt;"",((((ValuesFromComPort!O2762)-(Calculated!$L$2))/1.28)/3.2),"")</f>
        <v/>
      </c>
      <c r="M2762" t="str">
        <f>IF((ValuesFromComPort!P2762)&lt;&gt;"",((((ValuesFromComPort!P2762)-(Calculated!$M$2))/1.28)/16),"")</f>
        <v/>
      </c>
      <c r="N2762" t="str">
        <f>IF((ValuesFromComPort!Q2762)&lt;&gt;"",((((ValuesFromComPort!Q2762)-(Calculated!$N$2))/1.28)/160),"")</f>
        <v/>
      </c>
      <c r="O2762" t="str">
        <f>IF((ValuesFromComPort!AA2762)&lt;&gt;"",(ValuesFromComPort!AA2762),"")</f>
        <v/>
      </c>
      <c r="P2762" t="str">
        <f>IF((ValuesFromComPort!AB2762)&lt;&gt;"",((_xlfn.BITAND((ValuesFromComPort!AB2762),1))*(ValuesFromComPort!AA2762)*1)+100*(_xlfn.BITAND((ValuesFromComPort!AB2762),1)),"")</f>
        <v/>
      </c>
      <c r="Q2762" t="str">
        <f>IF((ValuesFromComPort!AB2762)&lt;&gt;"",((_xlfn.BITAND((ValuesFromComPort!AB2762),2))/2)*50,"")</f>
        <v/>
      </c>
      <c r="R2762" t="str">
        <f>IF((ValuesFromComPort!AB2762)&lt;&gt;"",((_xlfn.BITAND((ValuesFromComPort!AB2762),4))/4)*60,"")</f>
        <v/>
      </c>
      <c r="S2762" t="str">
        <f>IF((ValuesFromComPort!AB2762)&lt;&gt;"",((_xlfn.BITAND((ValuesFromComPort!AB2762),32))/32)*70,"")</f>
        <v/>
      </c>
    </row>
    <row r="2763" spans="2:19" x14ac:dyDescent="0.25">
      <c r="B2763" t="str">
        <f>IF((ValuesFromComPort!B2763)&lt;&gt;"",((((ValuesFromComPort!B2763)-(Calculated!$B$2))/1.28)/320),"")</f>
        <v/>
      </c>
      <c r="C2763" t="str">
        <f>IF((ValuesFromComPort!C2763)&lt;&gt;"",((((ValuesFromComPort!C2763)-(Calculated!$C$2))/1.28)/320),"")</f>
        <v/>
      </c>
      <c r="D2763" t="str">
        <f>IF((ValuesFromComPort!D2763)&lt;&gt;"",((((ValuesFromComPort!D2763)-(Calculated!$D$2))/1.28)/80),"")</f>
        <v/>
      </c>
      <c r="E2763" t="str">
        <f>IF((ValuesFromComPort!F2763)&lt;&gt;"",((((ValuesFromComPort!F2763)-(Calculated!$E$2))/1.28)/80),"")</f>
        <v/>
      </c>
      <c r="F2763" t="str">
        <f>IF((ValuesFromComPort!H2763)&lt;&gt;"",((((ValuesFromComPort!H2763)-(Calculated!$F$2))/1.28)/3.2),"")</f>
        <v/>
      </c>
      <c r="G2763" t="str">
        <f>IF((ValuesFromComPort!I2763)&lt;&gt;"",((((ValuesFromComPort!I2763)-$G$2)*0.015625)/0.3),"")</f>
        <v/>
      </c>
      <c r="H2763" t="str">
        <f>IF((ValuesFromComPort!J2763)&lt;&gt;"",((((ValuesFromComPort!J2763)-(Calculated!$H$2))/1.28)*3.2),"")</f>
        <v/>
      </c>
      <c r="I2763" t="str">
        <f>IF((ValuesFromComPort!K2763)&lt;&gt;"",((((ValuesFromComPort!K2763)-(Calculated!$I$2))/1.28)/64),"")</f>
        <v/>
      </c>
      <c r="J2763" t="str">
        <f>IF((ValuesFromComPort!M2763)&lt;&gt;"",((((ValuesFromComPort!M2763)-(Calculated!$J$2))/1.28)/800),"")</f>
        <v/>
      </c>
      <c r="K2763" t="str">
        <f>IF((ValuesFromComPort!N2763)&lt;&gt;"",(((ValuesFromComPort!N2763)-(Calculated!$K$2))/1.28/3200),"")</f>
        <v/>
      </c>
      <c r="L2763" t="str">
        <f>IF((ValuesFromComPort!O2763)&lt;&gt;"",((((ValuesFromComPort!O2763)-(Calculated!$L$2))/1.28)/3.2),"")</f>
        <v/>
      </c>
      <c r="M2763" t="str">
        <f>IF((ValuesFromComPort!P2763)&lt;&gt;"",((((ValuesFromComPort!P2763)-(Calculated!$M$2))/1.28)/16),"")</f>
        <v/>
      </c>
      <c r="N2763" t="str">
        <f>IF((ValuesFromComPort!Q2763)&lt;&gt;"",((((ValuesFromComPort!Q2763)-(Calculated!$N$2))/1.28)/160),"")</f>
        <v/>
      </c>
      <c r="O2763" t="str">
        <f>IF((ValuesFromComPort!AA2763)&lt;&gt;"",(ValuesFromComPort!AA2763),"")</f>
        <v/>
      </c>
      <c r="P2763" t="str">
        <f>IF((ValuesFromComPort!AB2763)&lt;&gt;"",((_xlfn.BITAND((ValuesFromComPort!AB2763),1))*(ValuesFromComPort!AA2763)*1)+100*(_xlfn.BITAND((ValuesFromComPort!AB2763),1)),"")</f>
        <v/>
      </c>
      <c r="Q2763" t="str">
        <f>IF((ValuesFromComPort!AB2763)&lt;&gt;"",((_xlfn.BITAND((ValuesFromComPort!AB2763),2))/2)*50,"")</f>
        <v/>
      </c>
      <c r="R2763" t="str">
        <f>IF((ValuesFromComPort!AB2763)&lt;&gt;"",((_xlfn.BITAND((ValuesFromComPort!AB2763),4))/4)*60,"")</f>
        <v/>
      </c>
      <c r="S2763" t="str">
        <f>IF((ValuesFromComPort!AB2763)&lt;&gt;"",((_xlfn.BITAND((ValuesFromComPort!AB2763),32))/32)*70,"")</f>
        <v/>
      </c>
    </row>
    <row r="2764" spans="2:19" x14ac:dyDescent="0.25">
      <c r="B2764" t="str">
        <f>IF((ValuesFromComPort!B2764)&lt;&gt;"",((((ValuesFromComPort!B2764)-(Calculated!$B$2))/1.28)/320),"")</f>
        <v/>
      </c>
      <c r="C2764" t="str">
        <f>IF((ValuesFromComPort!C2764)&lt;&gt;"",((((ValuesFromComPort!C2764)-(Calculated!$C$2))/1.28)/320),"")</f>
        <v/>
      </c>
      <c r="D2764" t="str">
        <f>IF((ValuesFromComPort!D2764)&lt;&gt;"",((((ValuesFromComPort!D2764)-(Calculated!$D$2))/1.28)/80),"")</f>
        <v/>
      </c>
      <c r="E2764" t="str">
        <f>IF((ValuesFromComPort!F2764)&lt;&gt;"",((((ValuesFromComPort!F2764)-(Calculated!$E$2))/1.28)/80),"")</f>
        <v/>
      </c>
      <c r="F2764" t="str">
        <f>IF((ValuesFromComPort!H2764)&lt;&gt;"",((((ValuesFromComPort!H2764)-(Calculated!$F$2))/1.28)/3.2),"")</f>
        <v/>
      </c>
      <c r="G2764" t="str">
        <f>IF((ValuesFromComPort!I2764)&lt;&gt;"",((((ValuesFromComPort!I2764)-$G$2)*0.015625)/0.3),"")</f>
        <v/>
      </c>
      <c r="H2764" t="str">
        <f>IF((ValuesFromComPort!J2764)&lt;&gt;"",((((ValuesFromComPort!J2764)-(Calculated!$H$2))/1.28)*3.2),"")</f>
        <v/>
      </c>
      <c r="I2764" t="str">
        <f>IF((ValuesFromComPort!K2764)&lt;&gt;"",((((ValuesFromComPort!K2764)-(Calculated!$I$2))/1.28)/64),"")</f>
        <v/>
      </c>
      <c r="J2764" t="str">
        <f>IF((ValuesFromComPort!M2764)&lt;&gt;"",((((ValuesFromComPort!M2764)-(Calculated!$J$2))/1.28)/800),"")</f>
        <v/>
      </c>
      <c r="K2764" t="str">
        <f>IF((ValuesFromComPort!N2764)&lt;&gt;"",(((ValuesFromComPort!N2764)-(Calculated!$K$2))/1.28/3200),"")</f>
        <v/>
      </c>
      <c r="L2764" t="str">
        <f>IF((ValuesFromComPort!O2764)&lt;&gt;"",((((ValuesFromComPort!O2764)-(Calculated!$L$2))/1.28)/3.2),"")</f>
        <v/>
      </c>
      <c r="M2764" t="str">
        <f>IF((ValuesFromComPort!P2764)&lt;&gt;"",((((ValuesFromComPort!P2764)-(Calculated!$M$2))/1.28)/16),"")</f>
        <v/>
      </c>
      <c r="N2764" t="str">
        <f>IF((ValuesFromComPort!Q2764)&lt;&gt;"",((((ValuesFromComPort!Q2764)-(Calculated!$N$2))/1.28)/160),"")</f>
        <v/>
      </c>
      <c r="O2764" t="str">
        <f>IF((ValuesFromComPort!AA2764)&lt;&gt;"",(ValuesFromComPort!AA2764),"")</f>
        <v/>
      </c>
      <c r="P2764" t="str">
        <f>IF((ValuesFromComPort!AB2764)&lt;&gt;"",((_xlfn.BITAND((ValuesFromComPort!AB2764),1))*(ValuesFromComPort!AA2764)*1)+100*(_xlfn.BITAND((ValuesFromComPort!AB2764),1)),"")</f>
        <v/>
      </c>
      <c r="Q2764" t="str">
        <f>IF((ValuesFromComPort!AB2764)&lt;&gt;"",((_xlfn.BITAND((ValuesFromComPort!AB2764),2))/2)*50,"")</f>
        <v/>
      </c>
      <c r="R2764" t="str">
        <f>IF((ValuesFromComPort!AB2764)&lt;&gt;"",((_xlfn.BITAND((ValuesFromComPort!AB2764),4))/4)*60,"")</f>
        <v/>
      </c>
      <c r="S2764" t="str">
        <f>IF((ValuesFromComPort!AB2764)&lt;&gt;"",((_xlfn.BITAND((ValuesFromComPort!AB2764),32))/32)*70,"")</f>
        <v/>
      </c>
    </row>
    <row r="2765" spans="2:19" x14ac:dyDescent="0.25">
      <c r="B2765" t="str">
        <f>IF((ValuesFromComPort!B2765)&lt;&gt;"",((((ValuesFromComPort!B2765)-(Calculated!$B$2))/1.28)/320),"")</f>
        <v/>
      </c>
      <c r="C2765" t="str">
        <f>IF((ValuesFromComPort!C2765)&lt;&gt;"",((((ValuesFromComPort!C2765)-(Calculated!$C$2))/1.28)/320),"")</f>
        <v/>
      </c>
      <c r="D2765" t="str">
        <f>IF((ValuesFromComPort!D2765)&lt;&gt;"",((((ValuesFromComPort!D2765)-(Calculated!$D$2))/1.28)/80),"")</f>
        <v/>
      </c>
      <c r="E2765" t="str">
        <f>IF((ValuesFromComPort!F2765)&lt;&gt;"",((((ValuesFromComPort!F2765)-(Calculated!$E$2))/1.28)/80),"")</f>
        <v/>
      </c>
      <c r="F2765" t="str">
        <f>IF((ValuesFromComPort!H2765)&lt;&gt;"",((((ValuesFromComPort!H2765)-(Calculated!$F$2))/1.28)/3.2),"")</f>
        <v/>
      </c>
      <c r="G2765" t="str">
        <f>IF((ValuesFromComPort!I2765)&lt;&gt;"",((((ValuesFromComPort!I2765)-$G$2)*0.015625)/0.3),"")</f>
        <v/>
      </c>
      <c r="H2765" t="str">
        <f>IF((ValuesFromComPort!J2765)&lt;&gt;"",((((ValuesFromComPort!J2765)-(Calculated!$H$2))/1.28)*3.2),"")</f>
        <v/>
      </c>
      <c r="I2765" t="str">
        <f>IF((ValuesFromComPort!K2765)&lt;&gt;"",((((ValuesFromComPort!K2765)-(Calculated!$I$2))/1.28)/64),"")</f>
        <v/>
      </c>
      <c r="J2765" t="str">
        <f>IF((ValuesFromComPort!M2765)&lt;&gt;"",((((ValuesFromComPort!M2765)-(Calculated!$J$2))/1.28)/800),"")</f>
        <v/>
      </c>
      <c r="K2765" t="str">
        <f>IF((ValuesFromComPort!N2765)&lt;&gt;"",(((ValuesFromComPort!N2765)-(Calculated!$K$2))/1.28/3200),"")</f>
        <v/>
      </c>
      <c r="L2765" t="str">
        <f>IF((ValuesFromComPort!O2765)&lt;&gt;"",((((ValuesFromComPort!O2765)-(Calculated!$L$2))/1.28)/3.2),"")</f>
        <v/>
      </c>
      <c r="M2765" t="str">
        <f>IF((ValuesFromComPort!P2765)&lt;&gt;"",((((ValuesFromComPort!P2765)-(Calculated!$M$2))/1.28)/16),"")</f>
        <v/>
      </c>
      <c r="N2765" t="str">
        <f>IF((ValuesFromComPort!Q2765)&lt;&gt;"",((((ValuesFromComPort!Q2765)-(Calculated!$N$2))/1.28)/160),"")</f>
        <v/>
      </c>
      <c r="O2765" t="str">
        <f>IF((ValuesFromComPort!AA2765)&lt;&gt;"",(ValuesFromComPort!AA2765),"")</f>
        <v/>
      </c>
      <c r="P2765" t="str">
        <f>IF((ValuesFromComPort!AB2765)&lt;&gt;"",((_xlfn.BITAND((ValuesFromComPort!AB2765),1))*(ValuesFromComPort!AA2765)*1)+100*(_xlfn.BITAND((ValuesFromComPort!AB2765),1)),"")</f>
        <v/>
      </c>
      <c r="Q2765" t="str">
        <f>IF((ValuesFromComPort!AB2765)&lt;&gt;"",((_xlfn.BITAND((ValuesFromComPort!AB2765),2))/2)*50,"")</f>
        <v/>
      </c>
      <c r="R2765" t="str">
        <f>IF((ValuesFromComPort!AB2765)&lt;&gt;"",((_xlfn.BITAND((ValuesFromComPort!AB2765),4))/4)*60,"")</f>
        <v/>
      </c>
      <c r="S2765" t="str">
        <f>IF((ValuesFromComPort!AB2765)&lt;&gt;"",((_xlfn.BITAND((ValuesFromComPort!AB2765),32))/32)*70,"")</f>
        <v/>
      </c>
    </row>
    <row r="2766" spans="2:19" x14ac:dyDescent="0.25">
      <c r="B2766" t="str">
        <f>IF((ValuesFromComPort!B2766)&lt;&gt;"",((((ValuesFromComPort!B2766)-(Calculated!$B$2))/1.28)/320),"")</f>
        <v/>
      </c>
      <c r="C2766" t="str">
        <f>IF((ValuesFromComPort!C2766)&lt;&gt;"",((((ValuesFromComPort!C2766)-(Calculated!$C$2))/1.28)/320),"")</f>
        <v/>
      </c>
      <c r="D2766" t="str">
        <f>IF((ValuesFromComPort!D2766)&lt;&gt;"",((((ValuesFromComPort!D2766)-(Calculated!$D$2))/1.28)/80),"")</f>
        <v/>
      </c>
      <c r="E2766" t="str">
        <f>IF((ValuesFromComPort!F2766)&lt;&gt;"",((((ValuesFromComPort!F2766)-(Calculated!$E$2))/1.28)/80),"")</f>
        <v/>
      </c>
      <c r="F2766" t="str">
        <f>IF((ValuesFromComPort!H2766)&lt;&gt;"",((((ValuesFromComPort!H2766)-(Calculated!$F$2))/1.28)/3.2),"")</f>
        <v/>
      </c>
      <c r="G2766" t="str">
        <f>IF((ValuesFromComPort!I2766)&lt;&gt;"",((((ValuesFromComPort!I2766)-$G$2)*0.015625)/0.3),"")</f>
        <v/>
      </c>
      <c r="H2766" t="str">
        <f>IF((ValuesFromComPort!J2766)&lt;&gt;"",((((ValuesFromComPort!J2766)-(Calculated!$H$2))/1.28)*3.2),"")</f>
        <v/>
      </c>
      <c r="I2766" t="str">
        <f>IF((ValuesFromComPort!K2766)&lt;&gt;"",((((ValuesFromComPort!K2766)-(Calculated!$I$2))/1.28)/64),"")</f>
        <v/>
      </c>
      <c r="J2766" t="str">
        <f>IF((ValuesFromComPort!M2766)&lt;&gt;"",((((ValuesFromComPort!M2766)-(Calculated!$J$2))/1.28)/800),"")</f>
        <v/>
      </c>
      <c r="K2766" t="str">
        <f>IF((ValuesFromComPort!N2766)&lt;&gt;"",(((ValuesFromComPort!N2766)-(Calculated!$K$2))/1.28/3200),"")</f>
        <v/>
      </c>
      <c r="L2766" t="str">
        <f>IF((ValuesFromComPort!O2766)&lt;&gt;"",((((ValuesFromComPort!O2766)-(Calculated!$L$2))/1.28)/3.2),"")</f>
        <v/>
      </c>
      <c r="M2766" t="str">
        <f>IF((ValuesFromComPort!P2766)&lt;&gt;"",((((ValuesFromComPort!P2766)-(Calculated!$M$2))/1.28)/16),"")</f>
        <v/>
      </c>
      <c r="N2766" t="str">
        <f>IF((ValuesFromComPort!Q2766)&lt;&gt;"",((((ValuesFromComPort!Q2766)-(Calculated!$N$2))/1.28)/160),"")</f>
        <v/>
      </c>
      <c r="O2766" t="str">
        <f>IF((ValuesFromComPort!AA2766)&lt;&gt;"",(ValuesFromComPort!AA2766),"")</f>
        <v/>
      </c>
      <c r="P2766" t="str">
        <f>IF((ValuesFromComPort!AB2766)&lt;&gt;"",((_xlfn.BITAND((ValuesFromComPort!AB2766),1))*(ValuesFromComPort!AA2766)*1)+100*(_xlfn.BITAND((ValuesFromComPort!AB2766),1)),"")</f>
        <v/>
      </c>
      <c r="Q2766" t="str">
        <f>IF((ValuesFromComPort!AB2766)&lt;&gt;"",((_xlfn.BITAND((ValuesFromComPort!AB2766),2))/2)*50,"")</f>
        <v/>
      </c>
      <c r="R2766" t="str">
        <f>IF((ValuesFromComPort!AB2766)&lt;&gt;"",((_xlfn.BITAND((ValuesFromComPort!AB2766),4))/4)*60,"")</f>
        <v/>
      </c>
      <c r="S2766" t="str">
        <f>IF((ValuesFromComPort!AB2766)&lt;&gt;"",((_xlfn.BITAND((ValuesFromComPort!AB2766),32))/32)*70,"")</f>
        <v/>
      </c>
    </row>
    <row r="2767" spans="2:19" x14ac:dyDescent="0.25">
      <c r="B2767" t="str">
        <f>IF((ValuesFromComPort!B2767)&lt;&gt;"",((((ValuesFromComPort!B2767)-(Calculated!$B$2))/1.28)/320),"")</f>
        <v/>
      </c>
      <c r="C2767" t="str">
        <f>IF((ValuesFromComPort!C2767)&lt;&gt;"",((((ValuesFromComPort!C2767)-(Calculated!$C$2))/1.28)/320),"")</f>
        <v/>
      </c>
      <c r="D2767" t="str">
        <f>IF((ValuesFromComPort!D2767)&lt;&gt;"",((((ValuesFromComPort!D2767)-(Calculated!$D$2))/1.28)/80),"")</f>
        <v/>
      </c>
      <c r="E2767" t="str">
        <f>IF((ValuesFromComPort!F2767)&lt;&gt;"",((((ValuesFromComPort!F2767)-(Calculated!$E$2))/1.28)/80),"")</f>
        <v/>
      </c>
      <c r="F2767" t="str">
        <f>IF((ValuesFromComPort!H2767)&lt;&gt;"",((((ValuesFromComPort!H2767)-(Calculated!$F$2))/1.28)/3.2),"")</f>
        <v/>
      </c>
      <c r="G2767" t="str">
        <f>IF((ValuesFromComPort!I2767)&lt;&gt;"",((((ValuesFromComPort!I2767)-$G$2)*0.015625)/0.3),"")</f>
        <v/>
      </c>
      <c r="H2767" t="str">
        <f>IF((ValuesFromComPort!J2767)&lt;&gt;"",((((ValuesFromComPort!J2767)-(Calculated!$H$2))/1.28)*3.2),"")</f>
        <v/>
      </c>
      <c r="I2767" t="str">
        <f>IF((ValuesFromComPort!K2767)&lt;&gt;"",((((ValuesFromComPort!K2767)-(Calculated!$I$2))/1.28)/64),"")</f>
        <v/>
      </c>
      <c r="J2767" t="str">
        <f>IF((ValuesFromComPort!M2767)&lt;&gt;"",((((ValuesFromComPort!M2767)-(Calculated!$J$2))/1.28)/800),"")</f>
        <v/>
      </c>
      <c r="K2767" t="str">
        <f>IF((ValuesFromComPort!N2767)&lt;&gt;"",(((ValuesFromComPort!N2767)-(Calculated!$K$2))/1.28/3200),"")</f>
        <v/>
      </c>
      <c r="L2767" t="str">
        <f>IF((ValuesFromComPort!O2767)&lt;&gt;"",((((ValuesFromComPort!O2767)-(Calculated!$L$2))/1.28)/3.2),"")</f>
        <v/>
      </c>
      <c r="M2767" t="str">
        <f>IF((ValuesFromComPort!P2767)&lt;&gt;"",((((ValuesFromComPort!P2767)-(Calculated!$M$2))/1.28)/16),"")</f>
        <v/>
      </c>
      <c r="N2767" t="str">
        <f>IF((ValuesFromComPort!Q2767)&lt;&gt;"",((((ValuesFromComPort!Q2767)-(Calculated!$N$2))/1.28)/160),"")</f>
        <v/>
      </c>
      <c r="O2767" t="str">
        <f>IF((ValuesFromComPort!AA2767)&lt;&gt;"",(ValuesFromComPort!AA2767),"")</f>
        <v/>
      </c>
      <c r="P2767" t="str">
        <f>IF((ValuesFromComPort!AB2767)&lt;&gt;"",((_xlfn.BITAND((ValuesFromComPort!AB2767),1))*(ValuesFromComPort!AA2767)*1)+100*(_xlfn.BITAND((ValuesFromComPort!AB2767),1)),"")</f>
        <v/>
      </c>
      <c r="Q2767" t="str">
        <f>IF((ValuesFromComPort!AB2767)&lt;&gt;"",((_xlfn.BITAND((ValuesFromComPort!AB2767),2))/2)*50,"")</f>
        <v/>
      </c>
      <c r="R2767" t="str">
        <f>IF((ValuesFromComPort!AB2767)&lt;&gt;"",((_xlfn.BITAND((ValuesFromComPort!AB2767),4))/4)*60,"")</f>
        <v/>
      </c>
      <c r="S2767" t="str">
        <f>IF((ValuesFromComPort!AB2767)&lt;&gt;"",((_xlfn.BITAND((ValuesFromComPort!AB2767),32))/32)*70,"")</f>
        <v/>
      </c>
    </row>
    <row r="2768" spans="2:19" x14ac:dyDescent="0.25">
      <c r="B2768" t="str">
        <f>IF((ValuesFromComPort!B2768)&lt;&gt;"",((((ValuesFromComPort!B2768)-(Calculated!$B$2))/1.28)/320),"")</f>
        <v/>
      </c>
      <c r="C2768" t="str">
        <f>IF((ValuesFromComPort!C2768)&lt;&gt;"",((((ValuesFromComPort!C2768)-(Calculated!$C$2))/1.28)/320),"")</f>
        <v/>
      </c>
      <c r="D2768" t="str">
        <f>IF((ValuesFromComPort!D2768)&lt;&gt;"",((((ValuesFromComPort!D2768)-(Calculated!$D$2))/1.28)/80),"")</f>
        <v/>
      </c>
      <c r="E2768" t="str">
        <f>IF((ValuesFromComPort!F2768)&lt;&gt;"",((((ValuesFromComPort!F2768)-(Calculated!$E$2))/1.28)/80),"")</f>
        <v/>
      </c>
      <c r="F2768" t="str">
        <f>IF((ValuesFromComPort!H2768)&lt;&gt;"",((((ValuesFromComPort!H2768)-(Calculated!$F$2))/1.28)/3.2),"")</f>
        <v/>
      </c>
      <c r="G2768" t="str">
        <f>IF((ValuesFromComPort!I2768)&lt;&gt;"",((((ValuesFromComPort!I2768)-$G$2)*0.015625)/0.3),"")</f>
        <v/>
      </c>
      <c r="H2768" t="str">
        <f>IF((ValuesFromComPort!J2768)&lt;&gt;"",((((ValuesFromComPort!J2768)-(Calculated!$H$2))/1.28)*3.2),"")</f>
        <v/>
      </c>
      <c r="I2768" t="str">
        <f>IF((ValuesFromComPort!K2768)&lt;&gt;"",((((ValuesFromComPort!K2768)-(Calculated!$I$2))/1.28)/64),"")</f>
        <v/>
      </c>
      <c r="J2768" t="str">
        <f>IF((ValuesFromComPort!M2768)&lt;&gt;"",((((ValuesFromComPort!M2768)-(Calculated!$J$2))/1.28)/800),"")</f>
        <v/>
      </c>
      <c r="K2768" t="str">
        <f>IF((ValuesFromComPort!N2768)&lt;&gt;"",(((ValuesFromComPort!N2768)-(Calculated!$K$2))/1.28/3200),"")</f>
        <v/>
      </c>
      <c r="L2768" t="str">
        <f>IF((ValuesFromComPort!O2768)&lt;&gt;"",((((ValuesFromComPort!O2768)-(Calculated!$L$2))/1.28)/3.2),"")</f>
        <v/>
      </c>
      <c r="M2768" t="str">
        <f>IF((ValuesFromComPort!P2768)&lt;&gt;"",((((ValuesFromComPort!P2768)-(Calculated!$M$2))/1.28)/16),"")</f>
        <v/>
      </c>
      <c r="N2768" t="str">
        <f>IF((ValuesFromComPort!Q2768)&lt;&gt;"",((((ValuesFromComPort!Q2768)-(Calculated!$N$2))/1.28)/160),"")</f>
        <v/>
      </c>
      <c r="O2768" t="str">
        <f>IF((ValuesFromComPort!AA2768)&lt;&gt;"",(ValuesFromComPort!AA2768),"")</f>
        <v/>
      </c>
      <c r="P2768" t="str">
        <f>IF((ValuesFromComPort!AB2768)&lt;&gt;"",((_xlfn.BITAND((ValuesFromComPort!AB2768),1))*(ValuesFromComPort!AA2768)*1)+100*(_xlfn.BITAND((ValuesFromComPort!AB2768),1)),"")</f>
        <v/>
      </c>
      <c r="Q2768" t="str">
        <f>IF((ValuesFromComPort!AB2768)&lt;&gt;"",((_xlfn.BITAND((ValuesFromComPort!AB2768),2))/2)*50,"")</f>
        <v/>
      </c>
      <c r="R2768" t="str">
        <f>IF((ValuesFromComPort!AB2768)&lt;&gt;"",((_xlfn.BITAND((ValuesFromComPort!AB2768),4))/4)*60,"")</f>
        <v/>
      </c>
      <c r="S2768" t="str">
        <f>IF((ValuesFromComPort!AB2768)&lt;&gt;"",((_xlfn.BITAND((ValuesFromComPort!AB2768),32))/32)*70,"")</f>
        <v/>
      </c>
    </row>
    <row r="2769" spans="2:19" x14ac:dyDescent="0.25">
      <c r="B2769" t="str">
        <f>IF((ValuesFromComPort!B2769)&lt;&gt;"",((((ValuesFromComPort!B2769)-(Calculated!$B$2))/1.28)/320),"")</f>
        <v/>
      </c>
      <c r="C2769" t="str">
        <f>IF((ValuesFromComPort!C2769)&lt;&gt;"",((((ValuesFromComPort!C2769)-(Calculated!$C$2))/1.28)/320),"")</f>
        <v/>
      </c>
      <c r="D2769" t="str">
        <f>IF((ValuesFromComPort!D2769)&lt;&gt;"",((((ValuesFromComPort!D2769)-(Calculated!$D$2))/1.28)/80),"")</f>
        <v/>
      </c>
      <c r="E2769" t="str">
        <f>IF((ValuesFromComPort!F2769)&lt;&gt;"",((((ValuesFromComPort!F2769)-(Calculated!$E$2))/1.28)/80),"")</f>
        <v/>
      </c>
      <c r="F2769" t="str">
        <f>IF((ValuesFromComPort!H2769)&lt;&gt;"",((((ValuesFromComPort!H2769)-(Calculated!$F$2))/1.28)/3.2),"")</f>
        <v/>
      </c>
      <c r="G2769" t="str">
        <f>IF((ValuesFromComPort!I2769)&lt;&gt;"",((((ValuesFromComPort!I2769)-$G$2)*0.015625)/0.3),"")</f>
        <v/>
      </c>
      <c r="H2769" t="str">
        <f>IF((ValuesFromComPort!J2769)&lt;&gt;"",((((ValuesFromComPort!J2769)-(Calculated!$H$2))/1.28)*3.2),"")</f>
        <v/>
      </c>
      <c r="I2769" t="str">
        <f>IF((ValuesFromComPort!K2769)&lt;&gt;"",((((ValuesFromComPort!K2769)-(Calculated!$I$2))/1.28)/64),"")</f>
        <v/>
      </c>
      <c r="J2769" t="str">
        <f>IF((ValuesFromComPort!M2769)&lt;&gt;"",((((ValuesFromComPort!M2769)-(Calculated!$J$2))/1.28)/800),"")</f>
        <v/>
      </c>
      <c r="K2769" t="str">
        <f>IF((ValuesFromComPort!N2769)&lt;&gt;"",(((ValuesFromComPort!N2769)-(Calculated!$K$2))/1.28/3200),"")</f>
        <v/>
      </c>
      <c r="L2769" t="str">
        <f>IF((ValuesFromComPort!O2769)&lt;&gt;"",((((ValuesFromComPort!O2769)-(Calculated!$L$2))/1.28)/3.2),"")</f>
        <v/>
      </c>
      <c r="M2769" t="str">
        <f>IF((ValuesFromComPort!P2769)&lt;&gt;"",((((ValuesFromComPort!P2769)-(Calculated!$M$2))/1.28)/16),"")</f>
        <v/>
      </c>
      <c r="N2769" t="str">
        <f>IF((ValuesFromComPort!Q2769)&lt;&gt;"",((((ValuesFromComPort!Q2769)-(Calculated!$N$2))/1.28)/160),"")</f>
        <v/>
      </c>
      <c r="O2769" t="str">
        <f>IF((ValuesFromComPort!AA2769)&lt;&gt;"",(ValuesFromComPort!AA2769),"")</f>
        <v/>
      </c>
      <c r="P2769" t="str">
        <f>IF((ValuesFromComPort!AB2769)&lt;&gt;"",((_xlfn.BITAND((ValuesFromComPort!AB2769),1))*(ValuesFromComPort!AA2769)*1)+100*(_xlfn.BITAND((ValuesFromComPort!AB2769),1)),"")</f>
        <v/>
      </c>
      <c r="Q2769" t="str">
        <f>IF((ValuesFromComPort!AB2769)&lt;&gt;"",((_xlfn.BITAND((ValuesFromComPort!AB2769),2))/2)*50,"")</f>
        <v/>
      </c>
      <c r="R2769" t="str">
        <f>IF((ValuesFromComPort!AB2769)&lt;&gt;"",((_xlfn.BITAND((ValuesFromComPort!AB2769),4))/4)*60,"")</f>
        <v/>
      </c>
      <c r="S2769" t="str">
        <f>IF((ValuesFromComPort!AB2769)&lt;&gt;"",((_xlfn.BITAND((ValuesFromComPort!AB2769),32))/32)*70,"")</f>
        <v/>
      </c>
    </row>
    <row r="2770" spans="2:19" x14ac:dyDescent="0.25">
      <c r="B2770" t="str">
        <f>IF((ValuesFromComPort!B2770)&lt;&gt;"",((((ValuesFromComPort!B2770)-(Calculated!$B$2))/1.28)/320),"")</f>
        <v/>
      </c>
      <c r="C2770" t="str">
        <f>IF((ValuesFromComPort!C2770)&lt;&gt;"",((((ValuesFromComPort!C2770)-(Calculated!$C$2))/1.28)/320),"")</f>
        <v/>
      </c>
      <c r="D2770" t="str">
        <f>IF((ValuesFromComPort!D2770)&lt;&gt;"",((((ValuesFromComPort!D2770)-(Calculated!$D$2))/1.28)/80),"")</f>
        <v/>
      </c>
      <c r="E2770" t="str">
        <f>IF((ValuesFromComPort!F2770)&lt;&gt;"",((((ValuesFromComPort!F2770)-(Calculated!$E$2))/1.28)/80),"")</f>
        <v/>
      </c>
      <c r="F2770" t="str">
        <f>IF((ValuesFromComPort!H2770)&lt;&gt;"",((((ValuesFromComPort!H2770)-(Calculated!$F$2))/1.28)/3.2),"")</f>
        <v/>
      </c>
      <c r="G2770" t="str">
        <f>IF((ValuesFromComPort!I2770)&lt;&gt;"",((((ValuesFromComPort!I2770)-$G$2)*0.015625)/0.3),"")</f>
        <v/>
      </c>
      <c r="H2770" t="str">
        <f>IF((ValuesFromComPort!J2770)&lt;&gt;"",((((ValuesFromComPort!J2770)-(Calculated!$H$2))/1.28)*3.2),"")</f>
        <v/>
      </c>
      <c r="I2770" t="str">
        <f>IF((ValuesFromComPort!K2770)&lt;&gt;"",((((ValuesFromComPort!K2770)-(Calculated!$I$2))/1.28)/64),"")</f>
        <v/>
      </c>
      <c r="J2770" t="str">
        <f>IF((ValuesFromComPort!M2770)&lt;&gt;"",((((ValuesFromComPort!M2770)-(Calculated!$J$2))/1.28)/800),"")</f>
        <v/>
      </c>
      <c r="K2770" t="str">
        <f>IF((ValuesFromComPort!N2770)&lt;&gt;"",(((ValuesFromComPort!N2770)-(Calculated!$K$2))/1.28/3200),"")</f>
        <v/>
      </c>
      <c r="L2770" t="str">
        <f>IF((ValuesFromComPort!O2770)&lt;&gt;"",((((ValuesFromComPort!O2770)-(Calculated!$L$2))/1.28)/3.2),"")</f>
        <v/>
      </c>
      <c r="M2770" t="str">
        <f>IF((ValuesFromComPort!P2770)&lt;&gt;"",((((ValuesFromComPort!P2770)-(Calculated!$M$2))/1.28)/16),"")</f>
        <v/>
      </c>
      <c r="N2770" t="str">
        <f>IF((ValuesFromComPort!Q2770)&lt;&gt;"",((((ValuesFromComPort!Q2770)-(Calculated!$N$2))/1.28)/160),"")</f>
        <v/>
      </c>
      <c r="O2770" t="str">
        <f>IF((ValuesFromComPort!AA2770)&lt;&gt;"",(ValuesFromComPort!AA2770),"")</f>
        <v/>
      </c>
      <c r="P2770" t="str">
        <f>IF((ValuesFromComPort!AB2770)&lt;&gt;"",((_xlfn.BITAND((ValuesFromComPort!AB2770),1))*(ValuesFromComPort!AA2770)*1)+100*(_xlfn.BITAND((ValuesFromComPort!AB2770),1)),"")</f>
        <v/>
      </c>
      <c r="Q2770" t="str">
        <f>IF((ValuesFromComPort!AB2770)&lt;&gt;"",((_xlfn.BITAND((ValuesFromComPort!AB2770),2))/2)*50,"")</f>
        <v/>
      </c>
      <c r="R2770" t="str">
        <f>IF((ValuesFromComPort!AB2770)&lt;&gt;"",((_xlfn.BITAND((ValuesFromComPort!AB2770),4))/4)*60,"")</f>
        <v/>
      </c>
      <c r="S2770" t="str">
        <f>IF((ValuesFromComPort!AB2770)&lt;&gt;"",((_xlfn.BITAND((ValuesFromComPort!AB2770),32))/32)*70,"")</f>
        <v/>
      </c>
    </row>
    <row r="2771" spans="2:19" x14ac:dyDescent="0.25">
      <c r="B2771" t="str">
        <f>IF((ValuesFromComPort!B2771)&lt;&gt;"",((((ValuesFromComPort!B2771)-(Calculated!$B$2))/1.28)/320),"")</f>
        <v/>
      </c>
      <c r="C2771" t="str">
        <f>IF((ValuesFromComPort!C2771)&lt;&gt;"",((((ValuesFromComPort!C2771)-(Calculated!$C$2))/1.28)/320),"")</f>
        <v/>
      </c>
      <c r="D2771" t="str">
        <f>IF((ValuesFromComPort!D2771)&lt;&gt;"",((((ValuesFromComPort!D2771)-(Calculated!$D$2))/1.28)/80),"")</f>
        <v/>
      </c>
      <c r="E2771" t="str">
        <f>IF((ValuesFromComPort!F2771)&lt;&gt;"",((((ValuesFromComPort!F2771)-(Calculated!$E$2))/1.28)/80),"")</f>
        <v/>
      </c>
      <c r="F2771" t="str">
        <f>IF((ValuesFromComPort!H2771)&lt;&gt;"",((((ValuesFromComPort!H2771)-(Calculated!$F$2))/1.28)/3.2),"")</f>
        <v/>
      </c>
      <c r="G2771" t="str">
        <f>IF((ValuesFromComPort!I2771)&lt;&gt;"",((((ValuesFromComPort!I2771)-$G$2)*0.015625)/0.3),"")</f>
        <v/>
      </c>
      <c r="H2771" t="str">
        <f>IF((ValuesFromComPort!J2771)&lt;&gt;"",((((ValuesFromComPort!J2771)-(Calculated!$H$2))/1.28)*3.2),"")</f>
        <v/>
      </c>
      <c r="I2771" t="str">
        <f>IF((ValuesFromComPort!K2771)&lt;&gt;"",((((ValuesFromComPort!K2771)-(Calculated!$I$2))/1.28)/64),"")</f>
        <v/>
      </c>
      <c r="J2771" t="str">
        <f>IF((ValuesFromComPort!M2771)&lt;&gt;"",((((ValuesFromComPort!M2771)-(Calculated!$J$2))/1.28)/800),"")</f>
        <v/>
      </c>
      <c r="K2771" t="str">
        <f>IF((ValuesFromComPort!N2771)&lt;&gt;"",(((ValuesFromComPort!N2771)-(Calculated!$K$2))/1.28/3200),"")</f>
        <v/>
      </c>
      <c r="L2771" t="str">
        <f>IF((ValuesFromComPort!O2771)&lt;&gt;"",((((ValuesFromComPort!O2771)-(Calculated!$L$2))/1.28)/3.2),"")</f>
        <v/>
      </c>
      <c r="M2771" t="str">
        <f>IF((ValuesFromComPort!P2771)&lt;&gt;"",((((ValuesFromComPort!P2771)-(Calculated!$M$2))/1.28)/16),"")</f>
        <v/>
      </c>
      <c r="N2771" t="str">
        <f>IF((ValuesFromComPort!Q2771)&lt;&gt;"",((((ValuesFromComPort!Q2771)-(Calculated!$N$2))/1.28)/160),"")</f>
        <v/>
      </c>
      <c r="O2771" t="str">
        <f>IF((ValuesFromComPort!AA2771)&lt;&gt;"",(ValuesFromComPort!AA2771),"")</f>
        <v/>
      </c>
      <c r="P2771" t="str">
        <f>IF((ValuesFromComPort!AB2771)&lt;&gt;"",((_xlfn.BITAND((ValuesFromComPort!AB2771),1))*(ValuesFromComPort!AA2771)*1)+100*(_xlfn.BITAND((ValuesFromComPort!AB2771),1)),"")</f>
        <v/>
      </c>
      <c r="Q2771" t="str">
        <f>IF((ValuesFromComPort!AB2771)&lt;&gt;"",((_xlfn.BITAND((ValuesFromComPort!AB2771),2))/2)*50,"")</f>
        <v/>
      </c>
      <c r="R2771" t="str">
        <f>IF((ValuesFromComPort!AB2771)&lt;&gt;"",((_xlfn.BITAND((ValuesFromComPort!AB2771),4))/4)*60,"")</f>
        <v/>
      </c>
      <c r="S2771" t="str">
        <f>IF((ValuesFromComPort!AB2771)&lt;&gt;"",((_xlfn.BITAND((ValuesFromComPort!AB2771),32))/32)*70,"")</f>
        <v/>
      </c>
    </row>
    <row r="2772" spans="2:19" x14ac:dyDescent="0.25">
      <c r="B2772" t="str">
        <f>IF((ValuesFromComPort!B2772)&lt;&gt;"",((((ValuesFromComPort!B2772)-(Calculated!$B$2))/1.28)/320),"")</f>
        <v/>
      </c>
      <c r="C2772" t="str">
        <f>IF((ValuesFromComPort!C2772)&lt;&gt;"",((((ValuesFromComPort!C2772)-(Calculated!$C$2))/1.28)/320),"")</f>
        <v/>
      </c>
      <c r="D2772" t="str">
        <f>IF((ValuesFromComPort!D2772)&lt;&gt;"",((((ValuesFromComPort!D2772)-(Calculated!$D$2))/1.28)/80),"")</f>
        <v/>
      </c>
      <c r="E2772" t="str">
        <f>IF((ValuesFromComPort!F2772)&lt;&gt;"",((((ValuesFromComPort!F2772)-(Calculated!$E$2))/1.28)/80),"")</f>
        <v/>
      </c>
      <c r="F2772" t="str">
        <f>IF((ValuesFromComPort!H2772)&lt;&gt;"",((((ValuesFromComPort!H2772)-(Calculated!$F$2))/1.28)/3.2),"")</f>
        <v/>
      </c>
      <c r="G2772" t="str">
        <f>IF((ValuesFromComPort!I2772)&lt;&gt;"",((((ValuesFromComPort!I2772)-$G$2)*0.015625)/0.3),"")</f>
        <v/>
      </c>
      <c r="H2772" t="str">
        <f>IF((ValuesFromComPort!J2772)&lt;&gt;"",((((ValuesFromComPort!J2772)-(Calculated!$H$2))/1.28)*3.2),"")</f>
        <v/>
      </c>
      <c r="I2772" t="str">
        <f>IF((ValuesFromComPort!K2772)&lt;&gt;"",((((ValuesFromComPort!K2772)-(Calculated!$I$2))/1.28)/64),"")</f>
        <v/>
      </c>
      <c r="J2772" t="str">
        <f>IF((ValuesFromComPort!M2772)&lt;&gt;"",((((ValuesFromComPort!M2772)-(Calculated!$J$2))/1.28)/800),"")</f>
        <v/>
      </c>
      <c r="K2772" t="str">
        <f>IF((ValuesFromComPort!N2772)&lt;&gt;"",(((ValuesFromComPort!N2772)-(Calculated!$K$2))/1.28/3200),"")</f>
        <v/>
      </c>
      <c r="L2772" t="str">
        <f>IF((ValuesFromComPort!O2772)&lt;&gt;"",((((ValuesFromComPort!O2772)-(Calculated!$L$2))/1.28)/3.2),"")</f>
        <v/>
      </c>
      <c r="M2772" t="str">
        <f>IF((ValuesFromComPort!P2772)&lt;&gt;"",((((ValuesFromComPort!P2772)-(Calculated!$M$2))/1.28)/16),"")</f>
        <v/>
      </c>
      <c r="N2772" t="str">
        <f>IF((ValuesFromComPort!Q2772)&lt;&gt;"",((((ValuesFromComPort!Q2772)-(Calculated!$N$2))/1.28)/160),"")</f>
        <v/>
      </c>
      <c r="O2772" t="str">
        <f>IF((ValuesFromComPort!AA2772)&lt;&gt;"",(ValuesFromComPort!AA2772),"")</f>
        <v/>
      </c>
      <c r="P2772" t="str">
        <f>IF((ValuesFromComPort!AB2772)&lt;&gt;"",((_xlfn.BITAND((ValuesFromComPort!AB2772),1))*(ValuesFromComPort!AA2772)*1)+100*(_xlfn.BITAND((ValuesFromComPort!AB2772),1)),"")</f>
        <v/>
      </c>
      <c r="Q2772" t="str">
        <f>IF((ValuesFromComPort!AB2772)&lt;&gt;"",((_xlfn.BITAND((ValuesFromComPort!AB2772),2))/2)*50,"")</f>
        <v/>
      </c>
      <c r="R2772" t="str">
        <f>IF((ValuesFromComPort!AB2772)&lt;&gt;"",((_xlfn.BITAND((ValuesFromComPort!AB2772),4))/4)*60,"")</f>
        <v/>
      </c>
      <c r="S2772" t="str">
        <f>IF((ValuesFromComPort!AB2772)&lt;&gt;"",((_xlfn.BITAND((ValuesFromComPort!AB2772),32))/32)*70,"")</f>
        <v/>
      </c>
    </row>
    <row r="2773" spans="2:19" x14ac:dyDescent="0.25">
      <c r="B2773" t="str">
        <f>IF((ValuesFromComPort!B2773)&lt;&gt;"",((((ValuesFromComPort!B2773)-(Calculated!$B$2))/1.28)/320),"")</f>
        <v/>
      </c>
      <c r="C2773" t="str">
        <f>IF((ValuesFromComPort!C2773)&lt;&gt;"",((((ValuesFromComPort!C2773)-(Calculated!$C$2))/1.28)/320),"")</f>
        <v/>
      </c>
      <c r="D2773" t="str">
        <f>IF((ValuesFromComPort!D2773)&lt;&gt;"",((((ValuesFromComPort!D2773)-(Calculated!$D$2))/1.28)/80),"")</f>
        <v/>
      </c>
      <c r="E2773" t="str">
        <f>IF((ValuesFromComPort!F2773)&lt;&gt;"",((((ValuesFromComPort!F2773)-(Calculated!$E$2))/1.28)/80),"")</f>
        <v/>
      </c>
      <c r="F2773" t="str">
        <f>IF((ValuesFromComPort!H2773)&lt;&gt;"",((((ValuesFromComPort!H2773)-(Calculated!$F$2))/1.28)/3.2),"")</f>
        <v/>
      </c>
      <c r="G2773" t="str">
        <f>IF((ValuesFromComPort!I2773)&lt;&gt;"",((((ValuesFromComPort!I2773)-$G$2)*0.015625)/0.3),"")</f>
        <v/>
      </c>
      <c r="H2773" t="str">
        <f>IF((ValuesFromComPort!J2773)&lt;&gt;"",((((ValuesFromComPort!J2773)-(Calculated!$H$2))/1.28)*3.2),"")</f>
        <v/>
      </c>
      <c r="I2773" t="str">
        <f>IF((ValuesFromComPort!K2773)&lt;&gt;"",((((ValuesFromComPort!K2773)-(Calculated!$I$2))/1.28)/64),"")</f>
        <v/>
      </c>
      <c r="J2773" t="str">
        <f>IF((ValuesFromComPort!M2773)&lt;&gt;"",((((ValuesFromComPort!M2773)-(Calculated!$J$2))/1.28)/800),"")</f>
        <v/>
      </c>
      <c r="K2773" t="str">
        <f>IF((ValuesFromComPort!N2773)&lt;&gt;"",(((ValuesFromComPort!N2773)-(Calculated!$K$2))/1.28/3200),"")</f>
        <v/>
      </c>
      <c r="L2773" t="str">
        <f>IF((ValuesFromComPort!O2773)&lt;&gt;"",((((ValuesFromComPort!O2773)-(Calculated!$L$2))/1.28)/3.2),"")</f>
        <v/>
      </c>
      <c r="M2773" t="str">
        <f>IF((ValuesFromComPort!P2773)&lt;&gt;"",((((ValuesFromComPort!P2773)-(Calculated!$M$2))/1.28)/16),"")</f>
        <v/>
      </c>
      <c r="N2773" t="str">
        <f>IF((ValuesFromComPort!Q2773)&lt;&gt;"",((((ValuesFromComPort!Q2773)-(Calculated!$N$2))/1.28)/160),"")</f>
        <v/>
      </c>
      <c r="O2773" t="str">
        <f>IF((ValuesFromComPort!AA2773)&lt;&gt;"",(ValuesFromComPort!AA2773),"")</f>
        <v/>
      </c>
      <c r="P2773" t="str">
        <f>IF((ValuesFromComPort!AB2773)&lt;&gt;"",((_xlfn.BITAND((ValuesFromComPort!AB2773),1))*(ValuesFromComPort!AA2773)*1)+100*(_xlfn.BITAND((ValuesFromComPort!AB2773),1)),"")</f>
        <v/>
      </c>
      <c r="Q2773" t="str">
        <f>IF((ValuesFromComPort!AB2773)&lt;&gt;"",((_xlfn.BITAND((ValuesFromComPort!AB2773),2))/2)*50,"")</f>
        <v/>
      </c>
      <c r="R2773" t="str">
        <f>IF((ValuesFromComPort!AB2773)&lt;&gt;"",((_xlfn.BITAND((ValuesFromComPort!AB2773),4))/4)*60,"")</f>
        <v/>
      </c>
      <c r="S2773" t="str">
        <f>IF((ValuesFromComPort!AB2773)&lt;&gt;"",((_xlfn.BITAND((ValuesFromComPort!AB2773),32))/32)*70,"")</f>
        <v/>
      </c>
    </row>
    <row r="2774" spans="2:19" x14ac:dyDescent="0.25">
      <c r="B2774" t="str">
        <f>IF((ValuesFromComPort!B2774)&lt;&gt;"",((((ValuesFromComPort!B2774)-(Calculated!$B$2))/1.28)/320),"")</f>
        <v/>
      </c>
      <c r="C2774" t="str">
        <f>IF((ValuesFromComPort!C2774)&lt;&gt;"",((((ValuesFromComPort!C2774)-(Calculated!$C$2))/1.28)/320),"")</f>
        <v/>
      </c>
      <c r="D2774" t="str">
        <f>IF((ValuesFromComPort!D2774)&lt;&gt;"",((((ValuesFromComPort!D2774)-(Calculated!$D$2))/1.28)/80),"")</f>
        <v/>
      </c>
      <c r="E2774" t="str">
        <f>IF((ValuesFromComPort!F2774)&lt;&gt;"",((((ValuesFromComPort!F2774)-(Calculated!$E$2))/1.28)/80),"")</f>
        <v/>
      </c>
      <c r="F2774" t="str">
        <f>IF((ValuesFromComPort!H2774)&lt;&gt;"",((((ValuesFromComPort!H2774)-(Calculated!$F$2))/1.28)/3.2),"")</f>
        <v/>
      </c>
      <c r="G2774" t="str">
        <f>IF((ValuesFromComPort!I2774)&lt;&gt;"",((((ValuesFromComPort!I2774)-$G$2)*0.015625)/0.3),"")</f>
        <v/>
      </c>
      <c r="H2774" t="str">
        <f>IF((ValuesFromComPort!J2774)&lt;&gt;"",((((ValuesFromComPort!J2774)-(Calculated!$H$2))/1.28)*3.2),"")</f>
        <v/>
      </c>
      <c r="I2774" t="str">
        <f>IF((ValuesFromComPort!K2774)&lt;&gt;"",((((ValuesFromComPort!K2774)-(Calculated!$I$2))/1.28)/64),"")</f>
        <v/>
      </c>
      <c r="J2774" t="str">
        <f>IF((ValuesFromComPort!M2774)&lt;&gt;"",((((ValuesFromComPort!M2774)-(Calculated!$J$2))/1.28)/800),"")</f>
        <v/>
      </c>
      <c r="K2774" t="str">
        <f>IF((ValuesFromComPort!N2774)&lt;&gt;"",(((ValuesFromComPort!N2774)-(Calculated!$K$2))/1.28/3200),"")</f>
        <v/>
      </c>
      <c r="L2774" t="str">
        <f>IF((ValuesFromComPort!O2774)&lt;&gt;"",((((ValuesFromComPort!O2774)-(Calculated!$L$2))/1.28)/3.2),"")</f>
        <v/>
      </c>
      <c r="M2774" t="str">
        <f>IF((ValuesFromComPort!P2774)&lt;&gt;"",((((ValuesFromComPort!P2774)-(Calculated!$M$2))/1.28)/16),"")</f>
        <v/>
      </c>
      <c r="N2774" t="str">
        <f>IF((ValuesFromComPort!Q2774)&lt;&gt;"",((((ValuesFromComPort!Q2774)-(Calculated!$N$2))/1.28)/160),"")</f>
        <v/>
      </c>
      <c r="O2774" t="str">
        <f>IF((ValuesFromComPort!AA2774)&lt;&gt;"",(ValuesFromComPort!AA2774),"")</f>
        <v/>
      </c>
      <c r="P2774" t="str">
        <f>IF((ValuesFromComPort!AB2774)&lt;&gt;"",((_xlfn.BITAND((ValuesFromComPort!AB2774),1))*(ValuesFromComPort!AA2774)*1)+100*(_xlfn.BITAND((ValuesFromComPort!AB2774),1)),"")</f>
        <v/>
      </c>
      <c r="Q2774" t="str">
        <f>IF((ValuesFromComPort!AB2774)&lt;&gt;"",((_xlfn.BITAND((ValuesFromComPort!AB2774),2))/2)*50,"")</f>
        <v/>
      </c>
      <c r="R2774" t="str">
        <f>IF((ValuesFromComPort!AB2774)&lt;&gt;"",((_xlfn.BITAND((ValuesFromComPort!AB2774),4))/4)*60,"")</f>
        <v/>
      </c>
      <c r="S2774" t="str">
        <f>IF((ValuesFromComPort!AB2774)&lt;&gt;"",((_xlfn.BITAND((ValuesFromComPort!AB2774),32))/32)*70,"")</f>
        <v/>
      </c>
    </row>
    <row r="2775" spans="2:19" x14ac:dyDescent="0.25">
      <c r="B2775" t="str">
        <f>IF((ValuesFromComPort!B2775)&lt;&gt;"",((((ValuesFromComPort!B2775)-(Calculated!$B$2))/1.28)/320),"")</f>
        <v/>
      </c>
      <c r="C2775" t="str">
        <f>IF((ValuesFromComPort!C2775)&lt;&gt;"",((((ValuesFromComPort!C2775)-(Calculated!$C$2))/1.28)/320),"")</f>
        <v/>
      </c>
      <c r="D2775" t="str">
        <f>IF((ValuesFromComPort!D2775)&lt;&gt;"",((((ValuesFromComPort!D2775)-(Calculated!$D$2))/1.28)/80),"")</f>
        <v/>
      </c>
      <c r="E2775" t="str">
        <f>IF((ValuesFromComPort!F2775)&lt;&gt;"",((((ValuesFromComPort!F2775)-(Calculated!$E$2))/1.28)/80),"")</f>
        <v/>
      </c>
      <c r="F2775" t="str">
        <f>IF((ValuesFromComPort!H2775)&lt;&gt;"",((((ValuesFromComPort!H2775)-(Calculated!$F$2))/1.28)/3.2),"")</f>
        <v/>
      </c>
      <c r="G2775" t="str">
        <f>IF((ValuesFromComPort!I2775)&lt;&gt;"",((((ValuesFromComPort!I2775)-$G$2)*0.015625)/0.3),"")</f>
        <v/>
      </c>
      <c r="H2775" t="str">
        <f>IF((ValuesFromComPort!J2775)&lt;&gt;"",((((ValuesFromComPort!J2775)-(Calculated!$H$2))/1.28)*3.2),"")</f>
        <v/>
      </c>
      <c r="I2775" t="str">
        <f>IF((ValuesFromComPort!K2775)&lt;&gt;"",((((ValuesFromComPort!K2775)-(Calculated!$I$2))/1.28)/64),"")</f>
        <v/>
      </c>
      <c r="J2775" t="str">
        <f>IF((ValuesFromComPort!M2775)&lt;&gt;"",((((ValuesFromComPort!M2775)-(Calculated!$J$2))/1.28)/800),"")</f>
        <v/>
      </c>
      <c r="K2775" t="str">
        <f>IF((ValuesFromComPort!N2775)&lt;&gt;"",(((ValuesFromComPort!N2775)-(Calculated!$K$2))/1.28/3200),"")</f>
        <v/>
      </c>
      <c r="L2775" t="str">
        <f>IF((ValuesFromComPort!O2775)&lt;&gt;"",((((ValuesFromComPort!O2775)-(Calculated!$L$2))/1.28)/3.2),"")</f>
        <v/>
      </c>
      <c r="M2775" t="str">
        <f>IF((ValuesFromComPort!P2775)&lt;&gt;"",((((ValuesFromComPort!P2775)-(Calculated!$M$2))/1.28)/16),"")</f>
        <v/>
      </c>
      <c r="N2775" t="str">
        <f>IF((ValuesFromComPort!Q2775)&lt;&gt;"",((((ValuesFromComPort!Q2775)-(Calculated!$N$2))/1.28)/160),"")</f>
        <v/>
      </c>
      <c r="O2775" t="str">
        <f>IF((ValuesFromComPort!AA2775)&lt;&gt;"",(ValuesFromComPort!AA2775),"")</f>
        <v/>
      </c>
      <c r="P2775" t="str">
        <f>IF((ValuesFromComPort!AB2775)&lt;&gt;"",((_xlfn.BITAND((ValuesFromComPort!AB2775),1))*(ValuesFromComPort!AA2775)*1)+100*(_xlfn.BITAND((ValuesFromComPort!AB2775),1)),"")</f>
        <v/>
      </c>
      <c r="Q2775" t="str">
        <f>IF((ValuesFromComPort!AB2775)&lt;&gt;"",((_xlfn.BITAND((ValuesFromComPort!AB2775),2))/2)*50,"")</f>
        <v/>
      </c>
      <c r="R2775" t="str">
        <f>IF((ValuesFromComPort!AB2775)&lt;&gt;"",((_xlfn.BITAND((ValuesFromComPort!AB2775),4))/4)*60,"")</f>
        <v/>
      </c>
      <c r="S2775" t="str">
        <f>IF((ValuesFromComPort!AB2775)&lt;&gt;"",((_xlfn.BITAND((ValuesFromComPort!AB2775),32))/32)*70,"")</f>
        <v/>
      </c>
    </row>
    <row r="2776" spans="2:19" x14ac:dyDescent="0.25">
      <c r="B2776" t="str">
        <f>IF((ValuesFromComPort!B2776)&lt;&gt;"",((((ValuesFromComPort!B2776)-(Calculated!$B$2))/1.28)/320),"")</f>
        <v/>
      </c>
      <c r="C2776" t="str">
        <f>IF((ValuesFromComPort!C2776)&lt;&gt;"",((((ValuesFromComPort!C2776)-(Calculated!$C$2))/1.28)/320),"")</f>
        <v/>
      </c>
      <c r="D2776" t="str">
        <f>IF((ValuesFromComPort!D2776)&lt;&gt;"",((((ValuesFromComPort!D2776)-(Calculated!$D$2))/1.28)/80),"")</f>
        <v/>
      </c>
      <c r="E2776" t="str">
        <f>IF((ValuesFromComPort!F2776)&lt;&gt;"",((((ValuesFromComPort!F2776)-(Calculated!$E$2))/1.28)/80),"")</f>
        <v/>
      </c>
      <c r="F2776" t="str">
        <f>IF((ValuesFromComPort!H2776)&lt;&gt;"",((((ValuesFromComPort!H2776)-(Calculated!$F$2))/1.28)/3.2),"")</f>
        <v/>
      </c>
      <c r="G2776" t="str">
        <f>IF((ValuesFromComPort!I2776)&lt;&gt;"",((((ValuesFromComPort!I2776)-$G$2)*0.015625)/0.3),"")</f>
        <v/>
      </c>
      <c r="H2776" t="str">
        <f>IF((ValuesFromComPort!J2776)&lt;&gt;"",((((ValuesFromComPort!J2776)-(Calculated!$H$2))/1.28)*3.2),"")</f>
        <v/>
      </c>
      <c r="I2776" t="str">
        <f>IF((ValuesFromComPort!K2776)&lt;&gt;"",((((ValuesFromComPort!K2776)-(Calculated!$I$2))/1.28)/64),"")</f>
        <v/>
      </c>
      <c r="J2776" t="str">
        <f>IF((ValuesFromComPort!M2776)&lt;&gt;"",((((ValuesFromComPort!M2776)-(Calculated!$J$2))/1.28)/800),"")</f>
        <v/>
      </c>
      <c r="K2776" t="str">
        <f>IF((ValuesFromComPort!N2776)&lt;&gt;"",(((ValuesFromComPort!N2776)-(Calculated!$K$2))/1.28/3200),"")</f>
        <v/>
      </c>
      <c r="L2776" t="str">
        <f>IF((ValuesFromComPort!O2776)&lt;&gt;"",((((ValuesFromComPort!O2776)-(Calculated!$L$2))/1.28)/3.2),"")</f>
        <v/>
      </c>
      <c r="M2776" t="str">
        <f>IF((ValuesFromComPort!P2776)&lt;&gt;"",((((ValuesFromComPort!P2776)-(Calculated!$M$2))/1.28)/16),"")</f>
        <v/>
      </c>
      <c r="N2776" t="str">
        <f>IF((ValuesFromComPort!Q2776)&lt;&gt;"",((((ValuesFromComPort!Q2776)-(Calculated!$N$2))/1.28)/160),"")</f>
        <v/>
      </c>
      <c r="O2776" t="str">
        <f>IF((ValuesFromComPort!AA2776)&lt;&gt;"",(ValuesFromComPort!AA2776),"")</f>
        <v/>
      </c>
      <c r="P2776" t="str">
        <f>IF((ValuesFromComPort!AB2776)&lt;&gt;"",((_xlfn.BITAND((ValuesFromComPort!AB2776),1))*(ValuesFromComPort!AA2776)*1)+100*(_xlfn.BITAND((ValuesFromComPort!AB2776),1)),"")</f>
        <v/>
      </c>
      <c r="Q2776" t="str">
        <f>IF((ValuesFromComPort!AB2776)&lt;&gt;"",((_xlfn.BITAND((ValuesFromComPort!AB2776),2))/2)*50,"")</f>
        <v/>
      </c>
      <c r="R2776" t="str">
        <f>IF((ValuesFromComPort!AB2776)&lt;&gt;"",((_xlfn.BITAND((ValuesFromComPort!AB2776),4))/4)*60,"")</f>
        <v/>
      </c>
      <c r="S2776" t="str">
        <f>IF((ValuesFromComPort!AB2776)&lt;&gt;"",((_xlfn.BITAND((ValuesFromComPort!AB2776),32))/32)*70,"")</f>
        <v/>
      </c>
    </row>
    <row r="2777" spans="2:19" x14ac:dyDescent="0.25">
      <c r="B2777" t="str">
        <f>IF((ValuesFromComPort!B2777)&lt;&gt;"",((((ValuesFromComPort!B2777)-(Calculated!$B$2))/1.28)/320),"")</f>
        <v/>
      </c>
      <c r="C2777" t="str">
        <f>IF((ValuesFromComPort!C2777)&lt;&gt;"",((((ValuesFromComPort!C2777)-(Calculated!$C$2))/1.28)/320),"")</f>
        <v/>
      </c>
      <c r="D2777" t="str">
        <f>IF((ValuesFromComPort!D2777)&lt;&gt;"",((((ValuesFromComPort!D2777)-(Calculated!$D$2))/1.28)/80),"")</f>
        <v/>
      </c>
      <c r="E2777" t="str">
        <f>IF((ValuesFromComPort!F2777)&lt;&gt;"",((((ValuesFromComPort!F2777)-(Calculated!$E$2))/1.28)/80),"")</f>
        <v/>
      </c>
      <c r="F2777" t="str">
        <f>IF((ValuesFromComPort!H2777)&lt;&gt;"",((((ValuesFromComPort!H2777)-(Calculated!$F$2))/1.28)/3.2),"")</f>
        <v/>
      </c>
      <c r="G2777" t="str">
        <f>IF((ValuesFromComPort!I2777)&lt;&gt;"",((((ValuesFromComPort!I2777)-$G$2)*0.015625)/0.3),"")</f>
        <v/>
      </c>
      <c r="H2777" t="str">
        <f>IF((ValuesFromComPort!J2777)&lt;&gt;"",((((ValuesFromComPort!J2777)-(Calculated!$H$2))/1.28)*3.2),"")</f>
        <v/>
      </c>
      <c r="I2777" t="str">
        <f>IF((ValuesFromComPort!K2777)&lt;&gt;"",((((ValuesFromComPort!K2777)-(Calculated!$I$2))/1.28)/64),"")</f>
        <v/>
      </c>
      <c r="J2777" t="str">
        <f>IF((ValuesFromComPort!M2777)&lt;&gt;"",((((ValuesFromComPort!M2777)-(Calculated!$J$2))/1.28)/800),"")</f>
        <v/>
      </c>
      <c r="K2777" t="str">
        <f>IF((ValuesFromComPort!N2777)&lt;&gt;"",(((ValuesFromComPort!N2777)-(Calculated!$K$2))/1.28/3200),"")</f>
        <v/>
      </c>
      <c r="L2777" t="str">
        <f>IF((ValuesFromComPort!O2777)&lt;&gt;"",((((ValuesFromComPort!O2777)-(Calculated!$L$2))/1.28)/3.2),"")</f>
        <v/>
      </c>
      <c r="M2777" t="str">
        <f>IF((ValuesFromComPort!P2777)&lt;&gt;"",((((ValuesFromComPort!P2777)-(Calculated!$M$2))/1.28)/16),"")</f>
        <v/>
      </c>
      <c r="N2777" t="str">
        <f>IF((ValuesFromComPort!Q2777)&lt;&gt;"",((((ValuesFromComPort!Q2777)-(Calculated!$N$2))/1.28)/160),"")</f>
        <v/>
      </c>
      <c r="O2777" t="str">
        <f>IF((ValuesFromComPort!AA2777)&lt;&gt;"",(ValuesFromComPort!AA2777),"")</f>
        <v/>
      </c>
      <c r="P2777" t="str">
        <f>IF((ValuesFromComPort!AB2777)&lt;&gt;"",((_xlfn.BITAND((ValuesFromComPort!AB2777),1))*(ValuesFromComPort!AA2777)*1)+100*(_xlfn.BITAND((ValuesFromComPort!AB2777),1)),"")</f>
        <v/>
      </c>
      <c r="Q2777" t="str">
        <f>IF((ValuesFromComPort!AB2777)&lt;&gt;"",((_xlfn.BITAND((ValuesFromComPort!AB2777),2))/2)*50,"")</f>
        <v/>
      </c>
      <c r="R2777" t="str">
        <f>IF((ValuesFromComPort!AB2777)&lt;&gt;"",((_xlfn.BITAND((ValuesFromComPort!AB2777),4))/4)*60,"")</f>
        <v/>
      </c>
      <c r="S2777" t="str">
        <f>IF((ValuesFromComPort!AB2777)&lt;&gt;"",((_xlfn.BITAND((ValuesFromComPort!AB2777),32))/32)*70,"")</f>
        <v/>
      </c>
    </row>
    <row r="2778" spans="2:19" x14ac:dyDescent="0.25">
      <c r="B2778" t="str">
        <f>IF((ValuesFromComPort!B2778)&lt;&gt;"",((((ValuesFromComPort!B2778)-(Calculated!$B$2))/1.28)/320),"")</f>
        <v/>
      </c>
      <c r="C2778" t="str">
        <f>IF((ValuesFromComPort!C2778)&lt;&gt;"",((((ValuesFromComPort!C2778)-(Calculated!$C$2))/1.28)/320),"")</f>
        <v/>
      </c>
      <c r="D2778" t="str">
        <f>IF((ValuesFromComPort!D2778)&lt;&gt;"",((((ValuesFromComPort!D2778)-(Calculated!$D$2))/1.28)/80),"")</f>
        <v/>
      </c>
      <c r="E2778" t="str">
        <f>IF((ValuesFromComPort!F2778)&lt;&gt;"",((((ValuesFromComPort!F2778)-(Calculated!$E$2))/1.28)/80),"")</f>
        <v/>
      </c>
      <c r="F2778" t="str">
        <f>IF((ValuesFromComPort!H2778)&lt;&gt;"",((((ValuesFromComPort!H2778)-(Calculated!$F$2))/1.28)/3.2),"")</f>
        <v/>
      </c>
      <c r="G2778" t="str">
        <f>IF((ValuesFromComPort!I2778)&lt;&gt;"",((((ValuesFromComPort!I2778)-$G$2)*0.015625)/0.3),"")</f>
        <v/>
      </c>
      <c r="H2778" t="str">
        <f>IF((ValuesFromComPort!J2778)&lt;&gt;"",((((ValuesFromComPort!J2778)-(Calculated!$H$2))/1.28)*3.2),"")</f>
        <v/>
      </c>
      <c r="I2778" t="str">
        <f>IF((ValuesFromComPort!K2778)&lt;&gt;"",((((ValuesFromComPort!K2778)-(Calculated!$I$2))/1.28)/64),"")</f>
        <v/>
      </c>
      <c r="J2778" t="str">
        <f>IF((ValuesFromComPort!M2778)&lt;&gt;"",((((ValuesFromComPort!M2778)-(Calculated!$J$2))/1.28)/800),"")</f>
        <v/>
      </c>
      <c r="K2778" t="str">
        <f>IF((ValuesFromComPort!N2778)&lt;&gt;"",(((ValuesFromComPort!N2778)-(Calculated!$K$2))/1.28/3200),"")</f>
        <v/>
      </c>
      <c r="L2778" t="str">
        <f>IF((ValuesFromComPort!O2778)&lt;&gt;"",((((ValuesFromComPort!O2778)-(Calculated!$L$2))/1.28)/3.2),"")</f>
        <v/>
      </c>
      <c r="M2778" t="str">
        <f>IF((ValuesFromComPort!P2778)&lt;&gt;"",((((ValuesFromComPort!P2778)-(Calculated!$M$2))/1.28)/16),"")</f>
        <v/>
      </c>
      <c r="N2778" t="str">
        <f>IF((ValuesFromComPort!Q2778)&lt;&gt;"",((((ValuesFromComPort!Q2778)-(Calculated!$N$2))/1.28)/160),"")</f>
        <v/>
      </c>
      <c r="O2778" t="str">
        <f>IF((ValuesFromComPort!AA2778)&lt;&gt;"",(ValuesFromComPort!AA2778),"")</f>
        <v/>
      </c>
      <c r="P2778" t="str">
        <f>IF((ValuesFromComPort!AB2778)&lt;&gt;"",((_xlfn.BITAND((ValuesFromComPort!AB2778),1))*(ValuesFromComPort!AA2778)*1)+100*(_xlfn.BITAND((ValuesFromComPort!AB2778),1)),"")</f>
        <v/>
      </c>
      <c r="Q2778" t="str">
        <f>IF((ValuesFromComPort!AB2778)&lt;&gt;"",((_xlfn.BITAND((ValuesFromComPort!AB2778),2))/2)*50,"")</f>
        <v/>
      </c>
      <c r="R2778" t="str">
        <f>IF((ValuesFromComPort!AB2778)&lt;&gt;"",((_xlfn.BITAND((ValuesFromComPort!AB2778),4))/4)*60,"")</f>
        <v/>
      </c>
      <c r="S2778" t="str">
        <f>IF((ValuesFromComPort!AB2778)&lt;&gt;"",((_xlfn.BITAND((ValuesFromComPort!AB2778),32))/32)*70,"")</f>
        <v/>
      </c>
    </row>
    <row r="2779" spans="2:19" x14ac:dyDescent="0.25">
      <c r="B2779" t="str">
        <f>IF((ValuesFromComPort!B2779)&lt;&gt;"",((((ValuesFromComPort!B2779)-(Calculated!$B$2))/1.28)/320),"")</f>
        <v/>
      </c>
      <c r="C2779" t="str">
        <f>IF((ValuesFromComPort!C2779)&lt;&gt;"",((((ValuesFromComPort!C2779)-(Calculated!$C$2))/1.28)/320),"")</f>
        <v/>
      </c>
      <c r="D2779" t="str">
        <f>IF((ValuesFromComPort!D2779)&lt;&gt;"",((((ValuesFromComPort!D2779)-(Calculated!$D$2))/1.28)/80),"")</f>
        <v/>
      </c>
      <c r="E2779" t="str">
        <f>IF((ValuesFromComPort!F2779)&lt;&gt;"",((((ValuesFromComPort!F2779)-(Calculated!$E$2))/1.28)/80),"")</f>
        <v/>
      </c>
      <c r="F2779" t="str">
        <f>IF((ValuesFromComPort!H2779)&lt;&gt;"",((((ValuesFromComPort!H2779)-(Calculated!$F$2))/1.28)/3.2),"")</f>
        <v/>
      </c>
      <c r="G2779" t="str">
        <f>IF((ValuesFromComPort!I2779)&lt;&gt;"",((((ValuesFromComPort!I2779)-$G$2)*0.015625)/0.3),"")</f>
        <v/>
      </c>
      <c r="H2779" t="str">
        <f>IF((ValuesFromComPort!J2779)&lt;&gt;"",((((ValuesFromComPort!J2779)-(Calculated!$H$2))/1.28)*3.2),"")</f>
        <v/>
      </c>
      <c r="I2779" t="str">
        <f>IF((ValuesFromComPort!K2779)&lt;&gt;"",((((ValuesFromComPort!K2779)-(Calculated!$I$2))/1.28)/64),"")</f>
        <v/>
      </c>
      <c r="J2779" t="str">
        <f>IF((ValuesFromComPort!M2779)&lt;&gt;"",((((ValuesFromComPort!M2779)-(Calculated!$J$2))/1.28)/800),"")</f>
        <v/>
      </c>
      <c r="K2779" t="str">
        <f>IF((ValuesFromComPort!N2779)&lt;&gt;"",(((ValuesFromComPort!N2779)-(Calculated!$K$2))/1.28/3200),"")</f>
        <v/>
      </c>
      <c r="L2779" t="str">
        <f>IF((ValuesFromComPort!O2779)&lt;&gt;"",((((ValuesFromComPort!O2779)-(Calculated!$L$2))/1.28)/3.2),"")</f>
        <v/>
      </c>
      <c r="M2779" t="str">
        <f>IF((ValuesFromComPort!P2779)&lt;&gt;"",((((ValuesFromComPort!P2779)-(Calculated!$M$2))/1.28)/16),"")</f>
        <v/>
      </c>
      <c r="N2779" t="str">
        <f>IF((ValuesFromComPort!Q2779)&lt;&gt;"",((((ValuesFromComPort!Q2779)-(Calculated!$N$2))/1.28)/160),"")</f>
        <v/>
      </c>
      <c r="O2779" t="str">
        <f>IF((ValuesFromComPort!AA2779)&lt;&gt;"",(ValuesFromComPort!AA2779),"")</f>
        <v/>
      </c>
      <c r="P2779" t="str">
        <f>IF((ValuesFromComPort!AB2779)&lt;&gt;"",((_xlfn.BITAND((ValuesFromComPort!AB2779),1))*(ValuesFromComPort!AA2779)*1)+100*(_xlfn.BITAND((ValuesFromComPort!AB2779),1)),"")</f>
        <v/>
      </c>
      <c r="Q2779" t="str">
        <f>IF((ValuesFromComPort!AB2779)&lt;&gt;"",((_xlfn.BITAND((ValuesFromComPort!AB2779),2))/2)*50,"")</f>
        <v/>
      </c>
      <c r="R2779" t="str">
        <f>IF((ValuesFromComPort!AB2779)&lt;&gt;"",((_xlfn.BITAND((ValuesFromComPort!AB2779),4))/4)*60,"")</f>
        <v/>
      </c>
      <c r="S2779" t="str">
        <f>IF((ValuesFromComPort!AB2779)&lt;&gt;"",((_xlfn.BITAND((ValuesFromComPort!AB2779),32))/32)*70,"")</f>
        <v/>
      </c>
    </row>
    <row r="2780" spans="2:19" x14ac:dyDescent="0.25">
      <c r="B2780" t="str">
        <f>IF((ValuesFromComPort!B2780)&lt;&gt;"",((((ValuesFromComPort!B2780)-(Calculated!$B$2))/1.28)/320),"")</f>
        <v/>
      </c>
      <c r="C2780" t="str">
        <f>IF((ValuesFromComPort!C2780)&lt;&gt;"",((((ValuesFromComPort!C2780)-(Calculated!$C$2))/1.28)/320),"")</f>
        <v/>
      </c>
      <c r="D2780" t="str">
        <f>IF((ValuesFromComPort!D2780)&lt;&gt;"",((((ValuesFromComPort!D2780)-(Calculated!$D$2))/1.28)/80),"")</f>
        <v/>
      </c>
      <c r="E2780" t="str">
        <f>IF((ValuesFromComPort!F2780)&lt;&gt;"",((((ValuesFromComPort!F2780)-(Calculated!$E$2))/1.28)/80),"")</f>
        <v/>
      </c>
      <c r="F2780" t="str">
        <f>IF((ValuesFromComPort!H2780)&lt;&gt;"",((((ValuesFromComPort!H2780)-(Calculated!$F$2))/1.28)/3.2),"")</f>
        <v/>
      </c>
      <c r="G2780" t="str">
        <f>IF((ValuesFromComPort!I2780)&lt;&gt;"",((((ValuesFromComPort!I2780)-$G$2)*0.015625)/0.3),"")</f>
        <v/>
      </c>
      <c r="H2780" t="str">
        <f>IF((ValuesFromComPort!J2780)&lt;&gt;"",((((ValuesFromComPort!J2780)-(Calculated!$H$2))/1.28)*3.2),"")</f>
        <v/>
      </c>
      <c r="I2780" t="str">
        <f>IF((ValuesFromComPort!K2780)&lt;&gt;"",((((ValuesFromComPort!K2780)-(Calculated!$I$2))/1.28)/64),"")</f>
        <v/>
      </c>
      <c r="J2780" t="str">
        <f>IF((ValuesFromComPort!M2780)&lt;&gt;"",((((ValuesFromComPort!M2780)-(Calculated!$J$2))/1.28)/800),"")</f>
        <v/>
      </c>
      <c r="K2780" t="str">
        <f>IF((ValuesFromComPort!N2780)&lt;&gt;"",(((ValuesFromComPort!N2780)-(Calculated!$K$2))/1.28/3200),"")</f>
        <v/>
      </c>
      <c r="L2780" t="str">
        <f>IF((ValuesFromComPort!O2780)&lt;&gt;"",((((ValuesFromComPort!O2780)-(Calculated!$L$2))/1.28)/3.2),"")</f>
        <v/>
      </c>
      <c r="M2780" t="str">
        <f>IF((ValuesFromComPort!P2780)&lt;&gt;"",((((ValuesFromComPort!P2780)-(Calculated!$M$2))/1.28)/16),"")</f>
        <v/>
      </c>
      <c r="N2780" t="str">
        <f>IF((ValuesFromComPort!Q2780)&lt;&gt;"",((((ValuesFromComPort!Q2780)-(Calculated!$N$2))/1.28)/160),"")</f>
        <v/>
      </c>
      <c r="O2780" t="str">
        <f>IF((ValuesFromComPort!AA2780)&lt;&gt;"",(ValuesFromComPort!AA2780),"")</f>
        <v/>
      </c>
      <c r="P2780" t="str">
        <f>IF((ValuesFromComPort!AB2780)&lt;&gt;"",((_xlfn.BITAND((ValuesFromComPort!AB2780),1))*(ValuesFromComPort!AA2780)*1)+100*(_xlfn.BITAND((ValuesFromComPort!AB2780),1)),"")</f>
        <v/>
      </c>
      <c r="Q2780" t="str">
        <f>IF((ValuesFromComPort!AB2780)&lt;&gt;"",((_xlfn.BITAND((ValuesFromComPort!AB2780),2))/2)*50,"")</f>
        <v/>
      </c>
      <c r="R2780" t="str">
        <f>IF((ValuesFromComPort!AB2780)&lt;&gt;"",((_xlfn.BITAND((ValuesFromComPort!AB2780),4))/4)*60,"")</f>
        <v/>
      </c>
      <c r="S2780" t="str">
        <f>IF((ValuesFromComPort!AB2780)&lt;&gt;"",((_xlfn.BITAND((ValuesFromComPort!AB2780),32))/32)*70,"")</f>
        <v/>
      </c>
    </row>
    <row r="2781" spans="2:19" x14ac:dyDescent="0.25">
      <c r="B2781" t="str">
        <f>IF((ValuesFromComPort!B2781)&lt;&gt;"",((((ValuesFromComPort!B2781)-(Calculated!$B$2))/1.28)/320),"")</f>
        <v/>
      </c>
      <c r="C2781" t="str">
        <f>IF((ValuesFromComPort!C2781)&lt;&gt;"",((((ValuesFromComPort!C2781)-(Calculated!$C$2))/1.28)/320),"")</f>
        <v/>
      </c>
      <c r="D2781" t="str">
        <f>IF((ValuesFromComPort!D2781)&lt;&gt;"",((((ValuesFromComPort!D2781)-(Calculated!$D$2))/1.28)/80),"")</f>
        <v/>
      </c>
      <c r="E2781" t="str">
        <f>IF((ValuesFromComPort!F2781)&lt;&gt;"",((((ValuesFromComPort!F2781)-(Calculated!$E$2))/1.28)/80),"")</f>
        <v/>
      </c>
      <c r="F2781" t="str">
        <f>IF((ValuesFromComPort!H2781)&lt;&gt;"",((((ValuesFromComPort!H2781)-(Calculated!$F$2))/1.28)/3.2),"")</f>
        <v/>
      </c>
      <c r="G2781" t="str">
        <f>IF((ValuesFromComPort!I2781)&lt;&gt;"",((((ValuesFromComPort!I2781)-$G$2)*0.015625)/0.3),"")</f>
        <v/>
      </c>
      <c r="H2781" t="str">
        <f>IF((ValuesFromComPort!J2781)&lt;&gt;"",((((ValuesFromComPort!J2781)-(Calculated!$H$2))/1.28)*3.2),"")</f>
        <v/>
      </c>
      <c r="I2781" t="str">
        <f>IF((ValuesFromComPort!K2781)&lt;&gt;"",((((ValuesFromComPort!K2781)-(Calculated!$I$2))/1.28)/64),"")</f>
        <v/>
      </c>
      <c r="J2781" t="str">
        <f>IF((ValuesFromComPort!M2781)&lt;&gt;"",((((ValuesFromComPort!M2781)-(Calculated!$J$2))/1.28)/800),"")</f>
        <v/>
      </c>
      <c r="K2781" t="str">
        <f>IF((ValuesFromComPort!N2781)&lt;&gt;"",(((ValuesFromComPort!N2781)-(Calculated!$K$2))/1.28/3200),"")</f>
        <v/>
      </c>
      <c r="L2781" t="str">
        <f>IF((ValuesFromComPort!O2781)&lt;&gt;"",((((ValuesFromComPort!O2781)-(Calculated!$L$2))/1.28)/3.2),"")</f>
        <v/>
      </c>
      <c r="M2781" t="str">
        <f>IF((ValuesFromComPort!P2781)&lt;&gt;"",((((ValuesFromComPort!P2781)-(Calculated!$M$2))/1.28)/16),"")</f>
        <v/>
      </c>
      <c r="N2781" t="str">
        <f>IF((ValuesFromComPort!Q2781)&lt;&gt;"",((((ValuesFromComPort!Q2781)-(Calculated!$N$2))/1.28)/160),"")</f>
        <v/>
      </c>
      <c r="O2781" t="str">
        <f>IF((ValuesFromComPort!AA2781)&lt;&gt;"",(ValuesFromComPort!AA2781),"")</f>
        <v/>
      </c>
      <c r="P2781" t="str">
        <f>IF((ValuesFromComPort!AB2781)&lt;&gt;"",((_xlfn.BITAND((ValuesFromComPort!AB2781),1))*(ValuesFromComPort!AA2781)*1)+100*(_xlfn.BITAND((ValuesFromComPort!AB2781),1)),"")</f>
        <v/>
      </c>
      <c r="Q2781" t="str">
        <f>IF((ValuesFromComPort!AB2781)&lt;&gt;"",((_xlfn.BITAND((ValuesFromComPort!AB2781),2))/2)*50,"")</f>
        <v/>
      </c>
      <c r="R2781" t="str">
        <f>IF((ValuesFromComPort!AB2781)&lt;&gt;"",((_xlfn.BITAND((ValuesFromComPort!AB2781),4))/4)*60,"")</f>
        <v/>
      </c>
      <c r="S2781" t="str">
        <f>IF((ValuesFromComPort!AB2781)&lt;&gt;"",((_xlfn.BITAND((ValuesFromComPort!AB2781),32))/32)*70,"")</f>
        <v/>
      </c>
    </row>
    <row r="2782" spans="2:19" x14ac:dyDescent="0.25">
      <c r="B2782" t="str">
        <f>IF((ValuesFromComPort!B2782)&lt;&gt;"",((((ValuesFromComPort!B2782)-(Calculated!$B$2))/1.28)/320),"")</f>
        <v/>
      </c>
      <c r="C2782" t="str">
        <f>IF((ValuesFromComPort!C2782)&lt;&gt;"",((((ValuesFromComPort!C2782)-(Calculated!$C$2))/1.28)/320),"")</f>
        <v/>
      </c>
      <c r="D2782" t="str">
        <f>IF((ValuesFromComPort!D2782)&lt;&gt;"",((((ValuesFromComPort!D2782)-(Calculated!$D$2))/1.28)/80),"")</f>
        <v/>
      </c>
      <c r="E2782" t="str">
        <f>IF((ValuesFromComPort!F2782)&lt;&gt;"",((((ValuesFromComPort!F2782)-(Calculated!$E$2))/1.28)/80),"")</f>
        <v/>
      </c>
      <c r="F2782" t="str">
        <f>IF((ValuesFromComPort!H2782)&lt;&gt;"",((((ValuesFromComPort!H2782)-(Calculated!$F$2))/1.28)/3.2),"")</f>
        <v/>
      </c>
      <c r="G2782" t="str">
        <f>IF((ValuesFromComPort!I2782)&lt;&gt;"",((((ValuesFromComPort!I2782)-$G$2)*0.015625)/0.3),"")</f>
        <v/>
      </c>
      <c r="H2782" t="str">
        <f>IF((ValuesFromComPort!J2782)&lt;&gt;"",((((ValuesFromComPort!J2782)-(Calculated!$H$2))/1.28)*3.2),"")</f>
        <v/>
      </c>
      <c r="I2782" t="str">
        <f>IF((ValuesFromComPort!K2782)&lt;&gt;"",((((ValuesFromComPort!K2782)-(Calculated!$I$2))/1.28)/64),"")</f>
        <v/>
      </c>
      <c r="J2782" t="str">
        <f>IF((ValuesFromComPort!M2782)&lt;&gt;"",((((ValuesFromComPort!M2782)-(Calculated!$J$2))/1.28)/800),"")</f>
        <v/>
      </c>
      <c r="K2782" t="str">
        <f>IF((ValuesFromComPort!N2782)&lt;&gt;"",(((ValuesFromComPort!N2782)-(Calculated!$K$2))/1.28/3200),"")</f>
        <v/>
      </c>
      <c r="L2782" t="str">
        <f>IF((ValuesFromComPort!O2782)&lt;&gt;"",((((ValuesFromComPort!O2782)-(Calculated!$L$2))/1.28)/3.2),"")</f>
        <v/>
      </c>
      <c r="M2782" t="str">
        <f>IF((ValuesFromComPort!P2782)&lt;&gt;"",((((ValuesFromComPort!P2782)-(Calculated!$M$2))/1.28)/16),"")</f>
        <v/>
      </c>
      <c r="N2782" t="str">
        <f>IF((ValuesFromComPort!Q2782)&lt;&gt;"",((((ValuesFromComPort!Q2782)-(Calculated!$N$2))/1.28)/160),"")</f>
        <v/>
      </c>
      <c r="O2782" t="str">
        <f>IF((ValuesFromComPort!AA2782)&lt;&gt;"",(ValuesFromComPort!AA2782),"")</f>
        <v/>
      </c>
      <c r="P2782" t="str">
        <f>IF((ValuesFromComPort!AB2782)&lt;&gt;"",((_xlfn.BITAND((ValuesFromComPort!AB2782),1))*(ValuesFromComPort!AA2782)*1)+100*(_xlfn.BITAND((ValuesFromComPort!AB2782),1)),"")</f>
        <v/>
      </c>
      <c r="Q2782" t="str">
        <f>IF((ValuesFromComPort!AB2782)&lt;&gt;"",((_xlfn.BITAND((ValuesFromComPort!AB2782),2))/2)*50,"")</f>
        <v/>
      </c>
      <c r="R2782" t="str">
        <f>IF((ValuesFromComPort!AB2782)&lt;&gt;"",((_xlfn.BITAND((ValuesFromComPort!AB2782),4))/4)*60,"")</f>
        <v/>
      </c>
      <c r="S2782" t="str">
        <f>IF((ValuesFromComPort!AB2782)&lt;&gt;"",((_xlfn.BITAND((ValuesFromComPort!AB2782),32))/32)*70,"")</f>
        <v/>
      </c>
    </row>
    <row r="2783" spans="2:19" x14ac:dyDescent="0.25">
      <c r="B2783" t="str">
        <f>IF((ValuesFromComPort!B2783)&lt;&gt;"",((((ValuesFromComPort!B2783)-(Calculated!$B$2))/1.28)/320),"")</f>
        <v/>
      </c>
      <c r="C2783" t="str">
        <f>IF((ValuesFromComPort!C2783)&lt;&gt;"",((((ValuesFromComPort!C2783)-(Calculated!$C$2))/1.28)/320),"")</f>
        <v/>
      </c>
      <c r="D2783" t="str">
        <f>IF((ValuesFromComPort!D2783)&lt;&gt;"",((((ValuesFromComPort!D2783)-(Calculated!$D$2))/1.28)/80),"")</f>
        <v/>
      </c>
      <c r="E2783" t="str">
        <f>IF((ValuesFromComPort!F2783)&lt;&gt;"",((((ValuesFromComPort!F2783)-(Calculated!$E$2))/1.28)/80),"")</f>
        <v/>
      </c>
      <c r="F2783" t="str">
        <f>IF((ValuesFromComPort!H2783)&lt;&gt;"",((((ValuesFromComPort!H2783)-(Calculated!$F$2))/1.28)/3.2),"")</f>
        <v/>
      </c>
      <c r="G2783" t="str">
        <f>IF((ValuesFromComPort!I2783)&lt;&gt;"",((((ValuesFromComPort!I2783)-$G$2)*0.015625)/0.3),"")</f>
        <v/>
      </c>
      <c r="H2783" t="str">
        <f>IF((ValuesFromComPort!J2783)&lt;&gt;"",((((ValuesFromComPort!J2783)-(Calculated!$H$2))/1.28)*3.2),"")</f>
        <v/>
      </c>
      <c r="I2783" t="str">
        <f>IF((ValuesFromComPort!K2783)&lt;&gt;"",((((ValuesFromComPort!K2783)-(Calculated!$I$2))/1.28)/64),"")</f>
        <v/>
      </c>
      <c r="J2783" t="str">
        <f>IF((ValuesFromComPort!M2783)&lt;&gt;"",((((ValuesFromComPort!M2783)-(Calculated!$J$2))/1.28)/800),"")</f>
        <v/>
      </c>
      <c r="K2783" t="str">
        <f>IF((ValuesFromComPort!N2783)&lt;&gt;"",(((ValuesFromComPort!N2783)-(Calculated!$K$2))/1.28/3200),"")</f>
        <v/>
      </c>
      <c r="L2783" t="str">
        <f>IF((ValuesFromComPort!O2783)&lt;&gt;"",((((ValuesFromComPort!O2783)-(Calculated!$L$2))/1.28)/3.2),"")</f>
        <v/>
      </c>
      <c r="M2783" t="str">
        <f>IF((ValuesFromComPort!P2783)&lt;&gt;"",((((ValuesFromComPort!P2783)-(Calculated!$M$2))/1.28)/16),"")</f>
        <v/>
      </c>
      <c r="N2783" t="str">
        <f>IF((ValuesFromComPort!Q2783)&lt;&gt;"",((((ValuesFromComPort!Q2783)-(Calculated!$N$2))/1.28)/160),"")</f>
        <v/>
      </c>
      <c r="O2783" t="str">
        <f>IF((ValuesFromComPort!AA2783)&lt;&gt;"",(ValuesFromComPort!AA2783),"")</f>
        <v/>
      </c>
      <c r="P2783" t="str">
        <f>IF((ValuesFromComPort!AB2783)&lt;&gt;"",((_xlfn.BITAND((ValuesFromComPort!AB2783),1))*(ValuesFromComPort!AA2783)*1)+100*(_xlfn.BITAND((ValuesFromComPort!AB2783),1)),"")</f>
        <v/>
      </c>
      <c r="Q2783" t="str">
        <f>IF((ValuesFromComPort!AB2783)&lt;&gt;"",((_xlfn.BITAND((ValuesFromComPort!AB2783),2))/2)*50,"")</f>
        <v/>
      </c>
      <c r="R2783" t="str">
        <f>IF((ValuesFromComPort!AB2783)&lt;&gt;"",((_xlfn.BITAND((ValuesFromComPort!AB2783),4))/4)*60,"")</f>
        <v/>
      </c>
      <c r="S2783" t="str">
        <f>IF((ValuesFromComPort!AB2783)&lt;&gt;"",((_xlfn.BITAND((ValuesFromComPort!AB2783),32))/32)*70,"")</f>
        <v/>
      </c>
    </row>
    <row r="2784" spans="2:19" x14ac:dyDescent="0.25">
      <c r="B2784" t="str">
        <f>IF((ValuesFromComPort!B2784)&lt;&gt;"",((((ValuesFromComPort!B2784)-(Calculated!$B$2))/1.28)/320),"")</f>
        <v/>
      </c>
      <c r="C2784" t="str">
        <f>IF((ValuesFromComPort!C2784)&lt;&gt;"",((((ValuesFromComPort!C2784)-(Calculated!$C$2))/1.28)/320),"")</f>
        <v/>
      </c>
      <c r="D2784" t="str">
        <f>IF((ValuesFromComPort!D2784)&lt;&gt;"",((((ValuesFromComPort!D2784)-(Calculated!$D$2))/1.28)/80),"")</f>
        <v/>
      </c>
      <c r="E2784" t="str">
        <f>IF((ValuesFromComPort!F2784)&lt;&gt;"",((((ValuesFromComPort!F2784)-(Calculated!$E$2))/1.28)/80),"")</f>
        <v/>
      </c>
      <c r="F2784" t="str">
        <f>IF((ValuesFromComPort!H2784)&lt;&gt;"",((((ValuesFromComPort!H2784)-(Calculated!$F$2))/1.28)/3.2),"")</f>
        <v/>
      </c>
      <c r="G2784" t="str">
        <f>IF((ValuesFromComPort!I2784)&lt;&gt;"",((((ValuesFromComPort!I2784)-$G$2)*0.015625)/0.3),"")</f>
        <v/>
      </c>
      <c r="H2784" t="str">
        <f>IF((ValuesFromComPort!J2784)&lt;&gt;"",((((ValuesFromComPort!J2784)-(Calculated!$H$2))/1.28)*3.2),"")</f>
        <v/>
      </c>
      <c r="I2784" t="str">
        <f>IF((ValuesFromComPort!K2784)&lt;&gt;"",((((ValuesFromComPort!K2784)-(Calculated!$I$2))/1.28)/64),"")</f>
        <v/>
      </c>
      <c r="J2784" t="str">
        <f>IF((ValuesFromComPort!M2784)&lt;&gt;"",((((ValuesFromComPort!M2784)-(Calculated!$J$2))/1.28)/800),"")</f>
        <v/>
      </c>
      <c r="K2784" t="str">
        <f>IF((ValuesFromComPort!N2784)&lt;&gt;"",(((ValuesFromComPort!N2784)-(Calculated!$K$2))/1.28/3200),"")</f>
        <v/>
      </c>
      <c r="L2784" t="str">
        <f>IF((ValuesFromComPort!O2784)&lt;&gt;"",((((ValuesFromComPort!O2784)-(Calculated!$L$2))/1.28)/3.2),"")</f>
        <v/>
      </c>
      <c r="M2784" t="str">
        <f>IF((ValuesFromComPort!P2784)&lt;&gt;"",((((ValuesFromComPort!P2784)-(Calculated!$M$2))/1.28)/16),"")</f>
        <v/>
      </c>
      <c r="N2784" t="str">
        <f>IF((ValuesFromComPort!Q2784)&lt;&gt;"",((((ValuesFromComPort!Q2784)-(Calculated!$N$2))/1.28)/160),"")</f>
        <v/>
      </c>
      <c r="O2784" t="str">
        <f>IF((ValuesFromComPort!AA2784)&lt;&gt;"",(ValuesFromComPort!AA2784),"")</f>
        <v/>
      </c>
      <c r="P2784" t="str">
        <f>IF((ValuesFromComPort!AB2784)&lt;&gt;"",((_xlfn.BITAND((ValuesFromComPort!AB2784),1))*(ValuesFromComPort!AA2784)*1)+100*(_xlfn.BITAND((ValuesFromComPort!AB2784),1)),"")</f>
        <v/>
      </c>
      <c r="Q2784" t="str">
        <f>IF((ValuesFromComPort!AB2784)&lt;&gt;"",((_xlfn.BITAND((ValuesFromComPort!AB2784),2))/2)*50,"")</f>
        <v/>
      </c>
      <c r="R2784" t="str">
        <f>IF((ValuesFromComPort!AB2784)&lt;&gt;"",((_xlfn.BITAND((ValuesFromComPort!AB2784),4))/4)*60,"")</f>
        <v/>
      </c>
      <c r="S2784" t="str">
        <f>IF((ValuesFromComPort!AB2784)&lt;&gt;"",((_xlfn.BITAND((ValuesFromComPort!AB2784),32))/32)*70,"")</f>
        <v/>
      </c>
    </row>
    <row r="2785" spans="2:19" x14ac:dyDescent="0.25">
      <c r="B2785" t="str">
        <f>IF((ValuesFromComPort!B2785)&lt;&gt;"",((((ValuesFromComPort!B2785)-(Calculated!$B$2))/1.28)/320),"")</f>
        <v/>
      </c>
      <c r="C2785" t="str">
        <f>IF((ValuesFromComPort!C2785)&lt;&gt;"",((((ValuesFromComPort!C2785)-(Calculated!$C$2))/1.28)/320),"")</f>
        <v/>
      </c>
      <c r="D2785" t="str">
        <f>IF((ValuesFromComPort!D2785)&lt;&gt;"",((((ValuesFromComPort!D2785)-(Calculated!$D$2))/1.28)/80),"")</f>
        <v/>
      </c>
      <c r="E2785" t="str">
        <f>IF((ValuesFromComPort!F2785)&lt;&gt;"",((((ValuesFromComPort!F2785)-(Calculated!$E$2))/1.28)/80),"")</f>
        <v/>
      </c>
      <c r="F2785" t="str">
        <f>IF((ValuesFromComPort!H2785)&lt;&gt;"",((((ValuesFromComPort!H2785)-(Calculated!$F$2))/1.28)/3.2),"")</f>
        <v/>
      </c>
      <c r="G2785" t="str">
        <f>IF((ValuesFromComPort!I2785)&lt;&gt;"",((((ValuesFromComPort!I2785)-$G$2)*0.015625)/0.3),"")</f>
        <v/>
      </c>
      <c r="H2785" t="str">
        <f>IF((ValuesFromComPort!J2785)&lt;&gt;"",((((ValuesFromComPort!J2785)-(Calculated!$H$2))/1.28)*3.2),"")</f>
        <v/>
      </c>
      <c r="I2785" t="str">
        <f>IF((ValuesFromComPort!K2785)&lt;&gt;"",((((ValuesFromComPort!K2785)-(Calculated!$I$2))/1.28)/64),"")</f>
        <v/>
      </c>
      <c r="J2785" t="str">
        <f>IF((ValuesFromComPort!M2785)&lt;&gt;"",((((ValuesFromComPort!M2785)-(Calculated!$J$2))/1.28)/800),"")</f>
        <v/>
      </c>
      <c r="K2785" t="str">
        <f>IF((ValuesFromComPort!N2785)&lt;&gt;"",(((ValuesFromComPort!N2785)-(Calculated!$K$2))/1.28/3200),"")</f>
        <v/>
      </c>
      <c r="L2785" t="str">
        <f>IF((ValuesFromComPort!O2785)&lt;&gt;"",((((ValuesFromComPort!O2785)-(Calculated!$L$2))/1.28)/3.2),"")</f>
        <v/>
      </c>
      <c r="M2785" t="str">
        <f>IF((ValuesFromComPort!P2785)&lt;&gt;"",((((ValuesFromComPort!P2785)-(Calculated!$M$2))/1.28)/16),"")</f>
        <v/>
      </c>
      <c r="N2785" t="str">
        <f>IF((ValuesFromComPort!Q2785)&lt;&gt;"",((((ValuesFromComPort!Q2785)-(Calculated!$N$2))/1.28)/160),"")</f>
        <v/>
      </c>
      <c r="O2785" t="str">
        <f>IF((ValuesFromComPort!AA2785)&lt;&gt;"",(ValuesFromComPort!AA2785),"")</f>
        <v/>
      </c>
      <c r="P2785" t="str">
        <f>IF((ValuesFromComPort!AB2785)&lt;&gt;"",((_xlfn.BITAND((ValuesFromComPort!AB2785),1))*(ValuesFromComPort!AA2785)*1)+100*(_xlfn.BITAND((ValuesFromComPort!AB2785),1)),"")</f>
        <v/>
      </c>
      <c r="Q2785" t="str">
        <f>IF((ValuesFromComPort!AB2785)&lt;&gt;"",((_xlfn.BITAND((ValuesFromComPort!AB2785),2))/2)*50,"")</f>
        <v/>
      </c>
      <c r="R2785" t="str">
        <f>IF((ValuesFromComPort!AB2785)&lt;&gt;"",((_xlfn.BITAND((ValuesFromComPort!AB2785),4))/4)*60,"")</f>
        <v/>
      </c>
      <c r="S2785" t="str">
        <f>IF((ValuesFromComPort!AB2785)&lt;&gt;"",((_xlfn.BITAND((ValuesFromComPort!AB2785),32))/32)*70,"")</f>
        <v/>
      </c>
    </row>
    <row r="2786" spans="2:19" x14ac:dyDescent="0.25">
      <c r="B2786" t="str">
        <f>IF((ValuesFromComPort!B2786)&lt;&gt;"",((((ValuesFromComPort!B2786)-(Calculated!$B$2))/1.28)/320),"")</f>
        <v/>
      </c>
      <c r="C2786" t="str">
        <f>IF((ValuesFromComPort!C2786)&lt;&gt;"",((((ValuesFromComPort!C2786)-(Calculated!$C$2))/1.28)/320),"")</f>
        <v/>
      </c>
      <c r="D2786" t="str">
        <f>IF((ValuesFromComPort!D2786)&lt;&gt;"",((((ValuesFromComPort!D2786)-(Calculated!$D$2))/1.28)/80),"")</f>
        <v/>
      </c>
      <c r="E2786" t="str">
        <f>IF((ValuesFromComPort!F2786)&lt;&gt;"",((((ValuesFromComPort!F2786)-(Calculated!$E$2))/1.28)/80),"")</f>
        <v/>
      </c>
      <c r="F2786" t="str">
        <f>IF((ValuesFromComPort!H2786)&lt;&gt;"",((((ValuesFromComPort!H2786)-(Calculated!$F$2))/1.28)/3.2),"")</f>
        <v/>
      </c>
      <c r="G2786" t="str">
        <f>IF((ValuesFromComPort!I2786)&lt;&gt;"",((((ValuesFromComPort!I2786)-$G$2)*0.015625)/0.3),"")</f>
        <v/>
      </c>
      <c r="H2786" t="str">
        <f>IF((ValuesFromComPort!J2786)&lt;&gt;"",((((ValuesFromComPort!J2786)-(Calculated!$H$2))/1.28)*3.2),"")</f>
        <v/>
      </c>
      <c r="I2786" t="str">
        <f>IF((ValuesFromComPort!K2786)&lt;&gt;"",((((ValuesFromComPort!K2786)-(Calculated!$I$2))/1.28)/64),"")</f>
        <v/>
      </c>
      <c r="J2786" t="str">
        <f>IF((ValuesFromComPort!M2786)&lt;&gt;"",((((ValuesFromComPort!M2786)-(Calculated!$J$2))/1.28)/800),"")</f>
        <v/>
      </c>
      <c r="K2786" t="str">
        <f>IF((ValuesFromComPort!N2786)&lt;&gt;"",(((ValuesFromComPort!N2786)-(Calculated!$K$2))/1.28/3200),"")</f>
        <v/>
      </c>
      <c r="L2786" t="str">
        <f>IF((ValuesFromComPort!O2786)&lt;&gt;"",((((ValuesFromComPort!O2786)-(Calculated!$L$2))/1.28)/3.2),"")</f>
        <v/>
      </c>
      <c r="M2786" t="str">
        <f>IF((ValuesFromComPort!P2786)&lt;&gt;"",((((ValuesFromComPort!P2786)-(Calculated!$M$2))/1.28)/16),"")</f>
        <v/>
      </c>
      <c r="N2786" t="str">
        <f>IF((ValuesFromComPort!Q2786)&lt;&gt;"",((((ValuesFromComPort!Q2786)-(Calculated!$N$2))/1.28)/160),"")</f>
        <v/>
      </c>
      <c r="O2786" t="str">
        <f>IF((ValuesFromComPort!AA2786)&lt;&gt;"",(ValuesFromComPort!AA2786),"")</f>
        <v/>
      </c>
      <c r="P2786" t="str">
        <f>IF((ValuesFromComPort!AB2786)&lt;&gt;"",((_xlfn.BITAND((ValuesFromComPort!AB2786),1))*(ValuesFromComPort!AA2786)*1)+100*(_xlfn.BITAND((ValuesFromComPort!AB2786),1)),"")</f>
        <v/>
      </c>
      <c r="Q2786" t="str">
        <f>IF((ValuesFromComPort!AB2786)&lt;&gt;"",((_xlfn.BITAND((ValuesFromComPort!AB2786),2))/2)*50,"")</f>
        <v/>
      </c>
      <c r="R2786" t="str">
        <f>IF((ValuesFromComPort!AB2786)&lt;&gt;"",((_xlfn.BITAND((ValuesFromComPort!AB2786),4))/4)*60,"")</f>
        <v/>
      </c>
      <c r="S2786" t="str">
        <f>IF((ValuesFromComPort!AB2786)&lt;&gt;"",((_xlfn.BITAND((ValuesFromComPort!AB2786),32))/32)*70,"")</f>
        <v/>
      </c>
    </row>
    <row r="2787" spans="2:19" x14ac:dyDescent="0.25">
      <c r="B2787" t="str">
        <f>IF((ValuesFromComPort!B2787)&lt;&gt;"",((((ValuesFromComPort!B2787)-(Calculated!$B$2))/1.28)/320),"")</f>
        <v/>
      </c>
      <c r="C2787" t="str">
        <f>IF((ValuesFromComPort!C2787)&lt;&gt;"",((((ValuesFromComPort!C2787)-(Calculated!$C$2))/1.28)/320),"")</f>
        <v/>
      </c>
      <c r="D2787" t="str">
        <f>IF((ValuesFromComPort!D2787)&lt;&gt;"",((((ValuesFromComPort!D2787)-(Calculated!$D$2))/1.28)/80),"")</f>
        <v/>
      </c>
      <c r="E2787" t="str">
        <f>IF((ValuesFromComPort!F2787)&lt;&gt;"",((((ValuesFromComPort!F2787)-(Calculated!$E$2))/1.28)/80),"")</f>
        <v/>
      </c>
      <c r="F2787" t="str">
        <f>IF((ValuesFromComPort!H2787)&lt;&gt;"",((((ValuesFromComPort!H2787)-(Calculated!$F$2))/1.28)/3.2),"")</f>
        <v/>
      </c>
      <c r="G2787" t="str">
        <f>IF((ValuesFromComPort!I2787)&lt;&gt;"",((((ValuesFromComPort!I2787)-$G$2)*0.015625)/0.3),"")</f>
        <v/>
      </c>
      <c r="H2787" t="str">
        <f>IF((ValuesFromComPort!J2787)&lt;&gt;"",((((ValuesFromComPort!J2787)-(Calculated!$H$2))/1.28)*3.2),"")</f>
        <v/>
      </c>
      <c r="I2787" t="str">
        <f>IF((ValuesFromComPort!K2787)&lt;&gt;"",((((ValuesFromComPort!K2787)-(Calculated!$I$2))/1.28)/64),"")</f>
        <v/>
      </c>
      <c r="J2787" t="str">
        <f>IF((ValuesFromComPort!M2787)&lt;&gt;"",((((ValuesFromComPort!M2787)-(Calculated!$J$2))/1.28)/800),"")</f>
        <v/>
      </c>
      <c r="K2787" t="str">
        <f>IF((ValuesFromComPort!N2787)&lt;&gt;"",(((ValuesFromComPort!N2787)-(Calculated!$K$2))/1.28/3200),"")</f>
        <v/>
      </c>
      <c r="L2787" t="str">
        <f>IF((ValuesFromComPort!O2787)&lt;&gt;"",((((ValuesFromComPort!O2787)-(Calculated!$L$2))/1.28)/3.2),"")</f>
        <v/>
      </c>
      <c r="M2787" t="str">
        <f>IF((ValuesFromComPort!P2787)&lt;&gt;"",((((ValuesFromComPort!P2787)-(Calculated!$M$2))/1.28)/16),"")</f>
        <v/>
      </c>
      <c r="N2787" t="str">
        <f>IF((ValuesFromComPort!Q2787)&lt;&gt;"",((((ValuesFromComPort!Q2787)-(Calculated!$N$2))/1.28)/160),"")</f>
        <v/>
      </c>
      <c r="O2787" t="str">
        <f>IF((ValuesFromComPort!AA2787)&lt;&gt;"",(ValuesFromComPort!AA2787),"")</f>
        <v/>
      </c>
      <c r="P2787" t="str">
        <f>IF((ValuesFromComPort!AB2787)&lt;&gt;"",((_xlfn.BITAND((ValuesFromComPort!AB2787),1))*(ValuesFromComPort!AA2787)*1)+100*(_xlfn.BITAND((ValuesFromComPort!AB2787),1)),"")</f>
        <v/>
      </c>
      <c r="Q2787" t="str">
        <f>IF((ValuesFromComPort!AB2787)&lt;&gt;"",((_xlfn.BITAND((ValuesFromComPort!AB2787),2))/2)*50,"")</f>
        <v/>
      </c>
      <c r="R2787" t="str">
        <f>IF((ValuesFromComPort!AB2787)&lt;&gt;"",((_xlfn.BITAND((ValuesFromComPort!AB2787),4))/4)*60,"")</f>
        <v/>
      </c>
      <c r="S2787" t="str">
        <f>IF((ValuesFromComPort!AB2787)&lt;&gt;"",((_xlfn.BITAND((ValuesFromComPort!AB2787),32))/32)*70,"")</f>
        <v/>
      </c>
    </row>
    <row r="2788" spans="2:19" x14ac:dyDescent="0.25">
      <c r="B2788" t="str">
        <f>IF((ValuesFromComPort!B2788)&lt;&gt;"",((((ValuesFromComPort!B2788)-(Calculated!$B$2))/1.28)/320),"")</f>
        <v/>
      </c>
      <c r="C2788" t="str">
        <f>IF((ValuesFromComPort!C2788)&lt;&gt;"",((((ValuesFromComPort!C2788)-(Calculated!$C$2))/1.28)/320),"")</f>
        <v/>
      </c>
      <c r="D2788" t="str">
        <f>IF((ValuesFromComPort!D2788)&lt;&gt;"",((((ValuesFromComPort!D2788)-(Calculated!$D$2))/1.28)/80),"")</f>
        <v/>
      </c>
      <c r="E2788" t="str">
        <f>IF((ValuesFromComPort!F2788)&lt;&gt;"",((((ValuesFromComPort!F2788)-(Calculated!$E$2))/1.28)/80),"")</f>
        <v/>
      </c>
      <c r="F2788" t="str">
        <f>IF((ValuesFromComPort!H2788)&lt;&gt;"",((((ValuesFromComPort!H2788)-(Calculated!$F$2))/1.28)/3.2),"")</f>
        <v/>
      </c>
      <c r="G2788" t="str">
        <f>IF((ValuesFromComPort!I2788)&lt;&gt;"",((((ValuesFromComPort!I2788)-$G$2)*0.015625)/0.3),"")</f>
        <v/>
      </c>
      <c r="H2788" t="str">
        <f>IF((ValuesFromComPort!J2788)&lt;&gt;"",((((ValuesFromComPort!J2788)-(Calculated!$H$2))/1.28)*3.2),"")</f>
        <v/>
      </c>
      <c r="I2788" t="str">
        <f>IF((ValuesFromComPort!K2788)&lt;&gt;"",((((ValuesFromComPort!K2788)-(Calculated!$I$2))/1.28)/64),"")</f>
        <v/>
      </c>
      <c r="J2788" t="str">
        <f>IF((ValuesFromComPort!M2788)&lt;&gt;"",((((ValuesFromComPort!M2788)-(Calculated!$J$2))/1.28)/800),"")</f>
        <v/>
      </c>
      <c r="K2788" t="str">
        <f>IF((ValuesFromComPort!N2788)&lt;&gt;"",(((ValuesFromComPort!N2788)-(Calculated!$K$2))/1.28/3200),"")</f>
        <v/>
      </c>
      <c r="L2788" t="str">
        <f>IF((ValuesFromComPort!O2788)&lt;&gt;"",((((ValuesFromComPort!O2788)-(Calculated!$L$2))/1.28)/3.2),"")</f>
        <v/>
      </c>
      <c r="M2788" t="str">
        <f>IF((ValuesFromComPort!P2788)&lt;&gt;"",((((ValuesFromComPort!P2788)-(Calculated!$M$2))/1.28)/16),"")</f>
        <v/>
      </c>
      <c r="N2788" t="str">
        <f>IF((ValuesFromComPort!Q2788)&lt;&gt;"",((((ValuesFromComPort!Q2788)-(Calculated!$N$2))/1.28)/160),"")</f>
        <v/>
      </c>
      <c r="O2788" t="str">
        <f>IF((ValuesFromComPort!AA2788)&lt;&gt;"",(ValuesFromComPort!AA2788),"")</f>
        <v/>
      </c>
      <c r="P2788" t="str">
        <f>IF((ValuesFromComPort!AB2788)&lt;&gt;"",((_xlfn.BITAND((ValuesFromComPort!AB2788),1))*(ValuesFromComPort!AA2788)*1)+100*(_xlfn.BITAND((ValuesFromComPort!AB2788),1)),"")</f>
        <v/>
      </c>
      <c r="Q2788" t="str">
        <f>IF((ValuesFromComPort!AB2788)&lt;&gt;"",((_xlfn.BITAND((ValuesFromComPort!AB2788),2))/2)*50,"")</f>
        <v/>
      </c>
      <c r="R2788" t="str">
        <f>IF((ValuesFromComPort!AB2788)&lt;&gt;"",((_xlfn.BITAND((ValuesFromComPort!AB2788),4))/4)*60,"")</f>
        <v/>
      </c>
      <c r="S2788" t="str">
        <f>IF((ValuesFromComPort!AB2788)&lt;&gt;"",((_xlfn.BITAND((ValuesFromComPort!AB2788),32))/32)*70,"")</f>
        <v/>
      </c>
    </row>
    <row r="2789" spans="2:19" x14ac:dyDescent="0.25">
      <c r="B2789" t="str">
        <f>IF((ValuesFromComPort!B2789)&lt;&gt;"",((((ValuesFromComPort!B2789)-(Calculated!$B$2))/1.28)/320),"")</f>
        <v/>
      </c>
      <c r="C2789" t="str">
        <f>IF((ValuesFromComPort!C2789)&lt;&gt;"",((((ValuesFromComPort!C2789)-(Calculated!$C$2))/1.28)/320),"")</f>
        <v/>
      </c>
      <c r="D2789" t="str">
        <f>IF((ValuesFromComPort!D2789)&lt;&gt;"",((((ValuesFromComPort!D2789)-(Calculated!$D$2))/1.28)/80),"")</f>
        <v/>
      </c>
      <c r="E2789" t="str">
        <f>IF((ValuesFromComPort!F2789)&lt;&gt;"",((((ValuesFromComPort!F2789)-(Calculated!$E$2))/1.28)/80),"")</f>
        <v/>
      </c>
      <c r="F2789" t="str">
        <f>IF((ValuesFromComPort!H2789)&lt;&gt;"",((((ValuesFromComPort!H2789)-(Calculated!$F$2))/1.28)/3.2),"")</f>
        <v/>
      </c>
      <c r="G2789" t="str">
        <f>IF((ValuesFromComPort!I2789)&lt;&gt;"",((((ValuesFromComPort!I2789)-$G$2)*0.015625)/0.3),"")</f>
        <v/>
      </c>
      <c r="H2789" t="str">
        <f>IF((ValuesFromComPort!J2789)&lt;&gt;"",((((ValuesFromComPort!J2789)-(Calculated!$H$2))/1.28)*3.2),"")</f>
        <v/>
      </c>
      <c r="I2789" t="str">
        <f>IF((ValuesFromComPort!K2789)&lt;&gt;"",((((ValuesFromComPort!K2789)-(Calculated!$I$2))/1.28)/64),"")</f>
        <v/>
      </c>
      <c r="J2789" t="str">
        <f>IF((ValuesFromComPort!M2789)&lt;&gt;"",((((ValuesFromComPort!M2789)-(Calculated!$J$2))/1.28)/800),"")</f>
        <v/>
      </c>
      <c r="K2789" t="str">
        <f>IF((ValuesFromComPort!N2789)&lt;&gt;"",(((ValuesFromComPort!N2789)-(Calculated!$K$2))/1.28/3200),"")</f>
        <v/>
      </c>
      <c r="L2789" t="str">
        <f>IF((ValuesFromComPort!O2789)&lt;&gt;"",((((ValuesFromComPort!O2789)-(Calculated!$L$2))/1.28)/3.2),"")</f>
        <v/>
      </c>
      <c r="M2789" t="str">
        <f>IF((ValuesFromComPort!P2789)&lt;&gt;"",((((ValuesFromComPort!P2789)-(Calculated!$M$2))/1.28)/16),"")</f>
        <v/>
      </c>
      <c r="N2789" t="str">
        <f>IF((ValuesFromComPort!Q2789)&lt;&gt;"",((((ValuesFromComPort!Q2789)-(Calculated!$N$2))/1.28)/160),"")</f>
        <v/>
      </c>
      <c r="O2789" t="str">
        <f>IF((ValuesFromComPort!AA2789)&lt;&gt;"",(ValuesFromComPort!AA2789),"")</f>
        <v/>
      </c>
      <c r="P2789" t="str">
        <f>IF((ValuesFromComPort!AB2789)&lt;&gt;"",((_xlfn.BITAND((ValuesFromComPort!AB2789),1))*(ValuesFromComPort!AA2789)*1)+100*(_xlfn.BITAND((ValuesFromComPort!AB2789),1)),"")</f>
        <v/>
      </c>
      <c r="Q2789" t="str">
        <f>IF((ValuesFromComPort!AB2789)&lt;&gt;"",((_xlfn.BITAND((ValuesFromComPort!AB2789),2))/2)*50,"")</f>
        <v/>
      </c>
      <c r="R2789" t="str">
        <f>IF((ValuesFromComPort!AB2789)&lt;&gt;"",((_xlfn.BITAND((ValuesFromComPort!AB2789),4))/4)*60,"")</f>
        <v/>
      </c>
      <c r="S2789" t="str">
        <f>IF((ValuesFromComPort!AB2789)&lt;&gt;"",((_xlfn.BITAND((ValuesFromComPort!AB2789),32))/32)*70,"")</f>
        <v/>
      </c>
    </row>
    <row r="2790" spans="2:19" x14ac:dyDescent="0.25">
      <c r="B2790" t="str">
        <f>IF((ValuesFromComPort!B2790)&lt;&gt;"",((((ValuesFromComPort!B2790)-(Calculated!$B$2))/1.28)/320),"")</f>
        <v/>
      </c>
      <c r="C2790" t="str">
        <f>IF((ValuesFromComPort!C2790)&lt;&gt;"",((((ValuesFromComPort!C2790)-(Calculated!$C$2))/1.28)/320),"")</f>
        <v/>
      </c>
      <c r="D2790" t="str">
        <f>IF((ValuesFromComPort!D2790)&lt;&gt;"",((((ValuesFromComPort!D2790)-(Calculated!$D$2))/1.28)/80),"")</f>
        <v/>
      </c>
      <c r="E2790" t="str">
        <f>IF((ValuesFromComPort!F2790)&lt;&gt;"",((((ValuesFromComPort!F2790)-(Calculated!$E$2))/1.28)/80),"")</f>
        <v/>
      </c>
      <c r="F2790" t="str">
        <f>IF((ValuesFromComPort!H2790)&lt;&gt;"",((((ValuesFromComPort!H2790)-(Calculated!$F$2))/1.28)/3.2),"")</f>
        <v/>
      </c>
      <c r="G2790" t="str">
        <f>IF((ValuesFromComPort!I2790)&lt;&gt;"",((((ValuesFromComPort!I2790)-$G$2)*0.015625)/0.3),"")</f>
        <v/>
      </c>
      <c r="H2790" t="str">
        <f>IF((ValuesFromComPort!J2790)&lt;&gt;"",((((ValuesFromComPort!J2790)-(Calculated!$H$2))/1.28)*3.2),"")</f>
        <v/>
      </c>
      <c r="I2790" t="str">
        <f>IF((ValuesFromComPort!K2790)&lt;&gt;"",((((ValuesFromComPort!K2790)-(Calculated!$I$2))/1.28)/64),"")</f>
        <v/>
      </c>
      <c r="J2790" t="str">
        <f>IF((ValuesFromComPort!M2790)&lt;&gt;"",((((ValuesFromComPort!M2790)-(Calculated!$J$2))/1.28)/800),"")</f>
        <v/>
      </c>
      <c r="K2790" t="str">
        <f>IF((ValuesFromComPort!N2790)&lt;&gt;"",(((ValuesFromComPort!N2790)-(Calculated!$K$2))/1.28/3200),"")</f>
        <v/>
      </c>
      <c r="L2790" t="str">
        <f>IF((ValuesFromComPort!O2790)&lt;&gt;"",((((ValuesFromComPort!O2790)-(Calculated!$L$2))/1.28)/3.2),"")</f>
        <v/>
      </c>
      <c r="M2790" t="str">
        <f>IF((ValuesFromComPort!P2790)&lt;&gt;"",((((ValuesFromComPort!P2790)-(Calculated!$M$2))/1.28)/16),"")</f>
        <v/>
      </c>
      <c r="N2790" t="str">
        <f>IF((ValuesFromComPort!Q2790)&lt;&gt;"",((((ValuesFromComPort!Q2790)-(Calculated!$N$2))/1.28)/160),"")</f>
        <v/>
      </c>
      <c r="O2790" t="str">
        <f>IF((ValuesFromComPort!AA2790)&lt;&gt;"",(ValuesFromComPort!AA2790),"")</f>
        <v/>
      </c>
      <c r="P2790" t="str">
        <f>IF((ValuesFromComPort!AB2790)&lt;&gt;"",((_xlfn.BITAND((ValuesFromComPort!AB2790),1))*(ValuesFromComPort!AA2790)*1)+100*(_xlfn.BITAND((ValuesFromComPort!AB2790),1)),"")</f>
        <v/>
      </c>
      <c r="Q2790" t="str">
        <f>IF((ValuesFromComPort!AB2790)&lt;&gt;"",((_xlfn.BITAND((ValuesFromComPort!AB2790),2))/2)*50,"")</f>
        <v/>
      </c>
      <c r="R2790" t="str">
        <f>IF((ValuesFromComPort!AB2790)&lt;&gt;"",((_xlfn.BITAND((ValuesFromComPort!AB2790),4))/4)*60,"")</f>
        <v/>
      </c>
      <c r="S2790" t="str">
        <f>IF((ValuesFromComPort!AB2790)&lt;&gt;"",((_xlfn.BITAND((ValuesFromComPort!AB2790),32))/32)*70,"")</f>
        <v/>
      </c>
    </row>
    <row r="2791" spans="2:19" x14ac:dyDescent="0.25">
      <c r="B2791" t="str">
        <f>IF((ValuesFromComPort!B2791)&lt;&gt;"",((((ValuesFromComPort!B2791)-(Calculated!$B$2))/1.28)/320),"")</f>
        <v/>
      </c>
      <c r="C2791" t="str">
        <f>IF((ValuesFromComPort!C2791)&lt;&gt;"",((((ValuesFromComPort!C2791)-(Calculated!$C$2))/1.28)/320),"")</f>
        <v/>
      </c>
      <c r="D2791" t="str">
        <f>IF((ValuesFromComPort!D2791)&lt;&gt;"",((((ValuesFromComPort!D2791)-(Calculated!$D$2))/1.28)/80),"")</f>
        <v/>
      </c>
      <c r="E2791" t="str">
        <f>IF((ValuesFromComPort!F2791)&lt;&gt;"",((((ValuesFromComPort!F2791)-(Calculated!$E$2))/1.28)/80),"")</f>
        <v/>
      </c>
      <c r="F2791" t="str">
        <f>IF((ValuesFromComPort!H2791)&lt;&gt;"",((((ValuesFromComPort!H2791)-(Calculated!$F$2))/1.28)/3.2),"")</f>
        <v/>
      </c>
      <c r="G2791" t="str">
        <f>IF((ValuesFromComPort!I2791)&lt;&gt;"",((((ValuesFromComPort!I2791)-$G$2)*0.015625)/0.3),"")</f>
        <v/>
      </c>
      <c r="H2791" t="str">
        <f>IF((ValuesFromComPort!J2791)&lt;&gt;"",((((ValuesFromComPort!J2791)-(Calculated!$H$2))/1.28)*3.2),"")</f>
        <v/>
      </c>
      <c r="I2791" t="str">
        <f>IF((ValuesFromComPort!K2791)&lt;&gt;"",((((ValuesFromComPort!K2791)-(Calculated!$I$2))/1.28)/64),"")</f>
        <v/>
      </c>
      <c r="J2791" t="str">
        <f>IF((ValuesFromComPort!M2791)&lt;&gt;"",((((ValuesFromComPort!M2791)-(Calculated!$J$2))/1.28)/800),"")</f>
        <v/>
      </c>
      <c r="K2791" t="str">
        <f>IF((ValuesFromComPort!N2791)&lt;&gt;"",(((ValuesFromComPort!N2791)-(Calculated!$K$2))/1.28/3200),"")</f>
        <v/>
      </c>
      <c r="L2791" t="str">
        <f>IF((ValuesFromComPort!O2791)&lt;&gt;"",((((ValuesFromComPort!O2791)-(Calculated!$L$2))/1.28)/3.2),"")</f>
        <v/>
      </c>
      <c r="M2791" t="str">
        <f>IF((ValuesFromComPort!P2791)&lt;&gt;"",((((ValuesFromComPort!P2791)-(Calculated!$M$2))/1.28)/16),"")</f>
        <v/>
      </c>
      <c r="N2791" t="str">
        <f>IF((ValuesFromComPort!Q2791)&lt;&gt;"",((((ValuesFromComPort!Q2791)-(Calculated!$N$2))/1.28)/160),"")</f>
        <v/>
      </c>
      <c r="O2791" t="str">
        <f>IF((ValuesFromComPort!AA2791)&lt;&gt;"",(ValuesFromComPort!AA2791),"")</f>
        <v/>
      </c>
      <c r="P2791" t="str">
        <f>IF((ValuesFromComPort!AB2791)&lt;&gt;"",((_xlfn.BITAND((ValuesFromComPort!AB2791),1))*(ValuesFromComPort!AA2791)*1)+100*(_xlfn.BITAND((ValuesFromComPort!AB2791),1)),"")</f>
        <v/>
      </c>
      <c r="Q2791" t="str">
        <f>IF((ValuesFromComPort!AB2791)&lt;&gt;"",((_xlfn.BITAND((ValuesFromComPort!AB2791),2))/2)*50,"")</f>
        <v/>
      </c>
      <c r="R2791" t="str">
        <f>IF((ValuesFromComPort!AB2791)&lt;&gt;"",((_xlfn.BITAND((ValuesFromComPort!AB2791),4))/4)*60,"")</f>
        <v/>
      </c>
      <c r="S2791" t="str">
        <f>IF((ValuesFromComPort!AB2791)&lt;&gt;"",((_xlfn.BITAND((ValuesFromComPort!AB2791),32))/32)*70,"")</f>
        <v/>
      </c>
    </row>
    <row r="2792" spans="2:19" x14ac:dyDescent="0.25">
      <c r="B2792" t="str">
        <f>IF((ValuesFromComPort!B2792)&lt;&gt;"",((((ValuesFromComPort!B2792)-(Calculated!$B$2))/1.28)/320),"")</f>
        <v/>
      </c>
      <c r="C2792" t="str">
        <f>IF((ValuesFromComPort!C2792)&lt;&gt;"",((((ValuesFromComPort!C2792)-(Calculated!$C$2))/1.28)/320),"")</f>
        <v/>
      </c>
      <c r="D2792" t="str">
        <f>IF((ValuesFromComPort!D2792)&lt;&gt;"",((((ValuesFromComPort!D2792)-(Calculated!$D$2))/1.28)/80),"")</f>
        <v/>
      </c>
      <c r="E2792" t="str">
        <f>IF((ValuesFromComPort!F2792)&lt;&gt;"",((((ValuesFromComPort!F2792)-(Calculated!$E$2))/1.28)/80),"")</f>
        <v/>
      </c>
      <c r="F2792" t="str">
        <f>IF((ValuesFromComPort!H2792)&lt;&gt;"",((((ValuesFromComPort!H2792)-(Calculated!$F$2))/1.28)/3.2),"")</f>
        <v/>
      </c>
      <c r="G2792" t="str">
        <f>IF((ValuesFromComPort!I2792)&lt;&gt;"",((((ValuesFromComPort!I2792)-$G$2)*0.015625)/0.3),"")</f>
        <v/>
      </c>
      <c r="H2792" t="str">
        <f>IF((ValuesFromComPort!J2792)&lt;&gt;"",((((ValuesFromComPort!J2792)-(Calculated!$H$2))/1.28)*3.2),"")</f>
        <v/>
      </c>
      <c r="I2792" t="str">
        <f>IF((ValuesFromComPort!K2792)&lt;&gt;"",((((ValuesFromComPort!K2792)-(Calculated!$I$2))/1.28)/64),"")</f>
        <v/>
      </c>
      <c r="J2792" t="str">
        <f>IF((ValuesFromComPort!M2792)&lt;&gt;"",((((ValuesFromComPort!M2792)-(Calculated!$J$2))/1.28)/800),"")</f>
        <v/>
      </c>
      <c r="K2792" t="str">
        <f>IF((ValuesFromComPort!N2792)&lt;&gt;"",(((ValuesFromComPort!N2792)-(Calculated!$K$2))/1.28/3200),"")</f>
        <v/>
      </c>
      <c r="L2792" t="str">
        <f>IF((ValuesFromComPort!O2792)&lt;&gt;"",((((ValuesFromComPort!O2792)-(Calculated!$L$2))/1.28)/3.2),"")</f>
        <v/>
      </c>
      <c r="M2792" t="str">
        <f>IF((ValuesFromComPort!P2792)&lt;&gt;"",((((ValuesFromComPort!P2792)-(Calculated!$M$2))/1.28)/16),"")</f>
        <v/>
      </c>
      <c r="N2792" t="str">
        <f>IF((ValuesFromComPort!Q2792)&lt;&gt;"",((((ValuesFromComPort!Q2792)-(Calculated!$N$2))/1.28)/160),"")</f>
        <v/>
      </c>
      <c r="O2792" t="str">
        <f>IF((ValuesFromComPort!AA2792)&lt;&gt;"",(ValuesFromComPort!AA2792),"")</f>
        <v/>
      </c>
      <c r="P2792" t="str">
        <f>IF((ValuesFromComPort!AB2792)&lt;&gt;"",((_xlfn.BITAND((ValuesFromComPort!AB2792),1))*(ValuesFromComPort!AA2792)*1)+100*(_xlfn.BITAND((ValuesFromComPort!AB2792),1)),"")</f>
        <v/>
      </c>
      <c r="Q2792" t="str">
        <f>IF((ValuesFromComPort!AB2792)&lt;&gt;"",((_xlfn.BITAND((ValuesFromComPort!AB2792),2))/2)*50,"")</f>
        <v/>
      </c>
      <c r="R2792" t="str">
        <f>IF((ValuesFromComPort!AB2792)&lt;&gt;"",((_xlfn.BITAND((ValuesFromComPort!AB2792),4))/4)*60,"")</f>
        <v/>
      </c>
      <c r="S2792" t="str">
        <f>IF((ValuesFromComPort!AB2792)&lt;&gt;"",((_xlfn.BITAND((ValuesFromComPort!AB2792),32))/32)*70,"")</f>
        <v/>
      </c>
    </row>
    <row r="2793" spans="2:19" x14ac:dyDescent="0.25">
      <c r="B2793" t="str">
        <f>IF((ValuesFromComPort!B2793)&lt;&gt;"",((((ValuesFromComPort!B2793)-(Calculated!$B$2))/1.28)/320),"")</f>
        <v/>
      </c>
      <c r="C2793" t="str">
        <f>IF((ValuesFromComPort!C2793)&lt;&gt;"",((((ValuesFromComPort!C2793)-(Calculated!$C$2))/1.28)/320),"")</f>
        <v/>
      </c>
      <c r="D2793" t="str">
        <f>IF((ValuesFromComPort!D2793)&lt;&gt;"",((((ValuesFromComPort!D2793)-(Calculated!$D$2))/1.28)/80),"")</f>
        <v/>
      </c>
      <c r="E2793" t="str">
        <f>IF((ValuesFromComPort!F2793)&lt;&gt;"",((((ValuesFromComPort!F2793)-(Calculated!$E$2))/1.28)/80),"")</f>
        <v/>
      </c>
      <c r="F2793" t="str">
        <f>IF((ValuesFromComPort!H2793)&lt;&gt;"",((((ValuesFromComPort!H2793)-(Calculated!$F$2))/1.28)/3.2),"")</f>
        <v/>
      </c>
      <c r="G2793" t="str">
        <f>IF((ValuesFromComPort!I2793)&lt;&gt;"",((((ValuesFromComPort!I2793)-$G$2)*0.015625)/0.3),"")</f>
        <v/>
      </c>
      <c r="H2793" t="str">
        <f>IF((ValuesFromComPort!J2793)&lt;&gt;"",((((ValuesFromComPort!J2793)-(Calculated!$H$2))/1.28)*3.2),"")</f>
        <v/>
      </c>
      <c r="I2793" t="str">
        <f>IF((ValuesFromComPort!K2793)&lt;&gt;"",((((ValuesFromComPort!K2793)-(Calculated!$I$2))/1.28)/64),"")</f>
        <v/>
      </c>
      <c r="J2793" t="str">
        <f>IF((ValuesFromComPort!M2793)&lt;&gt;"",((((ValuesFromComPort!M2793)-(Calculated!$J$2))/1.28)/800),"")</f>
        <v/>
      </c>
      <c r="K2793" t="str">
        <f>IF((ValuesFromComPort!N2793)&lt;&gt;"",(((ValuesFromComPort!N2793)-(Calculated!$K$2))/1.28/3200),"")</f>
        <v/>
      </c>
      <c r="L2793" t="str">
        <f>IF((ValuesFromComPort!O2793)&lt;&gt;"",((((ValuesFromComPort!O2793)-(Calculated!$L$2))/1.28)/3.2),"")</f>
        <v/>
      </c>
      <c r="M2793" t="str">
        <f>IF((ValuesFromComPort!P2793)&lt;&gt;"",((((ValuesFromComPort!P2793)-(Calculated!$M$2))/1.28)/16),"")</f>
        <v/>
      </c>
      <c r="N2793" t="str">
        <f>IF((ValuesFromComPort!Q2793)&lt;&gt;"",((((ValuesFromComPort!Q2793)-(Calculated!$N$2))/1.28)/160),"")</f>
        <v/>
      </c>
      <c r="O2793" t="str">
        <f>IF((ValuesFromComPort!AA2793)&lt;&gt;"",(ValuesFromComPort!AA2793),"")</f>
        <v/>
      </c>
      <c r="P2793" t="str">
        <f>IF((ValuesFromComPort!AB2793)&lt;&gt;"",((_xlfn.BITAND((ValuesFromComPort!AB2793),1))*(ValuesFromComPort!AA2793)*1)+100*(_xlfn.BITAND((ValuesFromComPort!AB2793),1)),"")</f>
        <v/>
      </c>
      <c r="Q2793" t="str">
        <f>IF((ValuesFromComPort!AB2793)&lt;&gt;"",((_xlfn.BITAND((ValuesFromComPort!AB2793),2))/2)*50,"")</f>
        <v/>
      </c>
      <c r="R2793" t="str">
        <f>IF((ValuesFromComPort!AB2793)&lt;&gt;"",((_xlfn.BITAND((ValuesFromComPort!AB2793),4))/4)*60,"")</f>
        <v/>
      </c>
      <c r="S2793" t="str">
        <f>IF((ValuesFromComPort!AB2793)&lt;&gt;"",((_xlfn.BITAND((ValuesFromComPort!AB2793),32))/32)*70,"")</f>
        <v/>
      </c>
    </row>
    <row r="2794" spans="2:19" x14ac:dyDescent="0.25">
      <c r="B2794" t="str">
        <f>IF((ValuesFromComPort!B2794)&lt;&gt;"",((((ValuesFromComPort!B2794)-(Calculated!$B$2))/1.28)/320),"")</f>
        <v/>
      </c>
      <c r="C2794" t="str">
        <f>IF((ValuesFromComPort!C2794)&lt;&gt;"",((((ValuesFromComPort!C2794)-(Calculated!$C$2))/1.28)/320),"")</f>
        <v/>
      </c>
      <c r="D2794" t="str">
        <f>IF((ValuesFromComPort!D2794)&lt;&gt;"",((((ValuesFromComPort!D2794)-(Calculated!$D$2))/1.28)/80),"")</f>
        <v/>
      </c>
      <c r="E2794" t="str">
        <f>IF((ValuesFromComPort!F2794)&lt;&gt;"",((((ValuesFromComPort!F2794)-(Calculated!$E$2))/1.28)/80),"")</f>
        <v/>
      </c>
      <c r="F2794" t="str">
        <f>IF((ValuesFromComPort!H2794)&lt;&gt;"",((((ValuesFromComPort!H2794)-(Calculated!$F$2))/1.28)/3.2),"")</f>
        <v/>
      </c>
      <c r="G2794" t="str">
        <f>IF((ValuesFromComPort!I2794)&lt;&gt;"",((((ValuesFromComPort!I2794)-$G$2)*0.015625)/0.3),"")</f>
        <v/>
      </c>
      <c r="H2794" t="str">
        <f>IF((ValuesFromComPort!J2794)&lt;&gt;"",((((ValuesFromComPort!J2794)-(Calculated!$H$2))/1.28)*3.2),"")</f>
        <v/>
      </c>
      <c r="I2794" t="str">
        <f>IF((ValuesFromComPort!K2794)&lt;&gt;"",((((ValuesFromComPort!K2794)-(Calculated!$I$2))/1.28)/64),"")</f>
        <v/>
      </c>
      <c r="J2794" t="str">
        <f>IF((ValuesFromComPort!M2794)&lt;&gt;"",((((ValuesFromComPort!M2794)-(Calculated!$J$2))/1.28)/800),"")</f>
        <v/>
      </c>
      <c r="K2794" t="str">
        <f>IF((ValuesFromComPort!N2794)&lt;&gt;"",(((ValuesFromComPort!N2794)-(Calculated!$K$2))/1.28/3200),"")</f>
        <v/>
      </c>
      <c r="L2794" t="str">
        <f>IF((ValuesFromComPort!O2794)&lt;&gt;"",((((ValuesFromComPort!O2794)-(Calculated!$L$2))/1.28)/3.2),"")</f>
        <v/>
      </c>
      <c r="M2794" t="str">
        <f>IF((ValuesFromComPort!P2794)&lt;&gt;"",((((ValuesFromComPort!P2794)-(Calculated!$M$2))/1.28)/16),"")</f>
        <v/>
      </c>
      <c r="N2794" t="str">
        <f>IF((ValuesFromComPort!Q2794)&lt;&gt;"",((((ValuesFromComPort!Q2794)-(Calculated!$N$2))/1.28)/160),"")</f>
        <v/>
      </c>
      <c r="O2794" t="str">
        <f>IF((ValuesFromComPort!AA2794)&lt;&gt;"",(ValuesFromComPort!AA2794),"")</f>
        <v/>
      </c>
      <c r="P2794" t="str">
        <f>IF((ValuesFromComPort!AB2794)&lt;&gt;"",((_xlfn.BITAND((ValuesFromComPort!AB2794),1))*(ValuesFromComPort!AA2794)*1)+100*(_xlfn.BITAND((ValuesFromComPort!AB2794),1)),"")</f>
        <v/>
      </c>
      <c r="Q2794" t="str">
        <f>IF((ValuesFromComPort!AB2794)&lt;&gt;"",((_xlfn.BITAND((ValuesFromComPort!AB2794),2))/2)*50,"")</f>
        <v/>
      </c>
      <c r="R2794" t="str">
        <f>IF((ValuesFromComPort!AB2794)&lt;&gt;"",((_xlfn.BITAND((ValuesFromComPort!AB2794),4))/4)*60,"")</f>
        <v/>
      </c>
      <c r="S2794" t="str">
        <f>IF((ValuesFromComPort!AB2794)&lt;&gt;"",((_xlfn.BITAND((ValuesFromComPort!AB2794),32))/32)*70,"")</f>
        <v/>
      </c>
    </row>
    <row r="2795" spans="2:19" x14ac:dyDescent="0.25">
      <c r="B2795" t="str">
        <f>IF((ValuesFromComPort!B2795)&lt;&gt;"",((((ValuesFromComPort!B2795)-(Calculated!$B$2))/1.28)/320),"")</f>
        <v/>
      </c>
      <c r="C2795" t="str">
        <f>IF((ValuesFromComPort!C2795)&lt;&gt;"",((((ValuesFromComPort!C2795)-(Calculated!$C$2))/1.28)/320),"")</f>
        <v/>
      </c>
      <c r="D2795" t="str">
        <f>IF((ValuesFromComPort!D2795)&lt;&gt;"",((((ValuesFromComPort!D2795)-(Calculated!$D$2))/1.28)/80),"")</f>
        <v/>
      </c>
      <c r="E2795" t="str">
        <f>IF((ValuesFromComPort!F2795)&lt;&gt;"",((((ValuesFromComPort!F2795)-(Calculated!$E$2))/1.28)/80),"")</f>
        <v/>
      </c>
      <c r="F2795" t="str">
        <f>IF((ValuesFromComPort!H2795)&lt;&gt;"",((((ValuesFromComPort!H2795)-(Calculated!$F$2))/1.28)/3.2),"")</f>
        <v/>
      </c>
      <c r="G2795" t="str">
        <f>IF((ValuesFromComPort!I2795)&lt;&gt;"",((((ValuesFromComPort!I2795)-$G$2)*0.015625)/0.3),"")</f>
        <v/>
      </c>
      <c r="H2795" t="str">
        <f>IF((ValuesFromComPort!J2795)&lt;&gt;"",((((ValuesFromComPort!J2795)-(Calculated!$H$2))/1.28)*3.2),"")</f>
        <v/>
      </c>
      <c r="I2795" t="str">
        <f>IF((ValuesFromComPort!K2795)&lt;&gt;"",((((ValuesFromComPort!K2795)-(Calculated!$I$2))/1.28)/64),"")</f>
        <v/>
      </c>
      <c r="J2795" t="str">
        <f>IF((ValuesFromComPort!M2795)&lt;&gt;"",((((ValuesFromComPort!M2795)-(Calculated!$J$2))/1.28)/800),"")</f>
        <v/>
      </c>
      <c r="K2795" t="str">
        <f>IF((ValuesFromComPort!N2795)&lt;&gt;"",(((ValuesFromComPort!N2795)-(Calculated!$K$2))/1.28/3200),"")</f>
        <v/>
      </c>
      <c r="L2795" t="str">
        <f>IF((ValuesFromComPort!O2795)&lt;&gt;"",((((ValuesFromComPort!O2795)-(Calculated!$L$2))/1.28)/3.2),"")</f>
        <v/>
      </c>
      <c r="M2795" t="str">
        <f>IF((ValuesFromComPort!P2795)&lt;&gt;"",((((ValuesFromComPort!P2795)-(Calculated!$M$2))/1.28)/16),"")</f>
        <v/>
      </c>
      <c r="N2795" t="str">
        <f>IF((ValuesFromComPort!Q2795)&lt;&gt;"",((((ValuesFromComPort!Q2795)-(Calculated!$N$2))/1.28)/160),"")</f>
        <v/>
      </c>
      <c r="O2795" t="str">
        <f>IF((ValuesFromComPort!AA2795)&lt;&gt;"",(ValuesFromComPort!AA2795),"")</f>
        <v/>
      </c>
      <c r="P2795" t="str">
        <f>IF((ValuesFromComPort!AB2795)&lt;&gt;"",((_xlfn.BITAND((ValuesFromComPort!AB2795),1))*(ValuesFromComPort!AA2795)*1)+100*(_xlfn.BITAND((ValuesFromComPort!AB2795),1)),"")</f>
        <v/>
      </c>
      <c r="Q2795" t="str">
        <f>IF((ValuesFromComPort!AB2795)&lt;&gt;"",((_xlfn.BITAND((ValuesFromComPort!AB2795),2))/2)*50,"")</f>
        <v/>
      </c>
      <c r="R2795" t="str">
        <f>IF((ValuesFromComPort!AB2795)&lt;&gt;"",((_xlfn.BITAND((ValuesFromComPort!AB2795),4))/4)*60,"")</f>
        <v/>
      </c>
      <c r="S2795" t="str">
        <f>IF((ValuesFromComPort!AB2795)&lt;&gt;"",((_xlfn.BITAND((ValuesFromComPort!AB2795),32))/32)*70,"")</f>
        <v/>
      </c>
    </row>
    <row r="2796" spans="2:19" x14ac:dyDescent="0.25">
      <c r="B2796" t="str">
        <f>IF((ValuesFromComPort!B2796)&lt;&gt;"",((((ValuesFromComPort!B2796)-(Calculated!$B$2))/1.28)/320),"")</f>
        <v/>
      </c>
      <c r="C2796" t="str">
        <f>IF((ValuesFromComPort!C2796)&lt;&gt;"",((((ValuesFromComPort!C2796)-(Calculated!$C$2))/1.28)/320),"")</f>
        <v/>
      </c>
      <c r="D2796" t="str">
        <f>IF((ValuesFromComPort!D2796)&lt;&gt;"",((((ValuesFromComPort!D2796)-(Calculated!$D$2))/1.28)/80),"")</f>
        <v/>
      </c>
      <c r="E2796" t="str">
        <f>IF((ValuesFromComPort!F2796)&lt;&gt;"",((((ValuesFromComPort!F2796)-(Calculated!$E$2))/1.28)/80),"")</f>
        <v/>
      </c>
      <c r="F2796" t="str">
        <f>IF((ValuesFromComPort!H2796)&lt;&gt;"",((((ValuesFromComPort!H2796)-(Calculated!$F$2))/1.28)/3.2),"")</f>
        <v/>
      </c>
      <c r="G2796" t="str">
        <f>IF((ValuesFromComPort!I2796)&lt;&gt;"",((((ValuesFromComPort!I2796)-$G$2)*0.015625)/0.3),"")</f>
        <v/>
      </c>
      <c r="H2796" t="str">
        <f>IF((ValuesFromComPort!J2796)&lt;&gt;"",((((ValuesFromComPort!J2796)-(Calculated!$H$2))/1.28)*3.2),"")</f>
        <v/>
      </c>
      <c r="I2796" t="str">
        <f>IF((ValuesFromComPort!K2796)&lt;&gt;"",((((ValuesFromComPort!K2796)-(Calculated!$I$2))/1.28)/64),"")</f>
        <v/>
      </c>
      <c r="J2796" t="str">
        <f>IF((ValuesFromComPort!M2796)&lt;&gt;"",((((ValuesFromComPort!M2796)-(Calculated!$J$2))/1.28)/800),"")</f>
        <v/>
      </c>
      <c r="K2796" t="str">
        <f>IF((ValuesFromComPort!N2796)&lt;&gt;"",(((ValuesFromComPort!N2796)-(Calculated!$K$2))/1.28/3200),"")</f>
        <v/>
      </c>
      <c r="L2796" t="str">
        <f>IF((ValuesFromComPort!O2796)&lt;&gt;"",((((ValuesFromComPort!O2796)-(Calculated!$L$2))/1.28)/3.2),"")</f>
        <v/>
      </c>
      <c r="M2796" t="str">
        <f>IF((ValuesFromComPort!P2796)&lt;&gt;"",((((ValuesFromComPort!P2796)-(Calculated!$M$2))/1.28)/16),"")</f>
        <v/>
      </c>
      <c r="N2796" t="str">
        <f>IF((ValuesFromComPort!Q2796)&lt;&gt;"",((((ValuesFromComPort!Q2796)-(Calculated!$N$2))/1.28)/160),"")</f>
        <v/>
      </c>
      <c r="O2796" t="str">
        <f>IF((ValuesFromComPort!AA2796)&lt;&gt;"",(ValuesFromComPort!AA2796),"")</f>
        <v/>
      </c>
      <c r="P2796" t="str">
        <f>IF((ValuesFromComPort!AB2796)&lt;&gt;"",((_xlfn.BITAND((ValuesFromComPort!AB2796),1))*(ValuesFromComPort!AA2796)*1)+100*(_xlfn.BITAND((ValuesFromComPort!AB2796),1)),"")</f>
        <v/>
      </c>
      <c r="Q2796" t="str">
        <f>IF((ValuesFromComPort!AB2796)&lt;&gt;"",((_xlfn.BITAND((ValuesFromComPort!AB2796),2))/2)*50,"")</f>
        <v/>
      </c>
      <c r="R2796" t="str">
        <f>IF((ValuesFromComPort!AB2796)&lt;&gt;"",((_xlfn.BITAND((ValuesFromComPort!AB2796),4))/4)*60,"")</f>
        <v/>
      </c>
      <c r="S2796" t="str">
        <f>IF((ValuesFromComPort!AB2796)&lt;&gt;"",((_xlfn.BITAND((ValuesFromComPort!AB2796),32))/32)*70,"")</f>
        <v/>
      </c>
    </row>
    <row r="2797" spans="2:19" x14ac:dyDescent="0.25">
      <c r="B2797" t="str">
        <f>IF((ValuesFromComPort!B2797)&lt;&gt;"",((((ValuesFromComPort!B2797)-(Calculated!$B$2))/1.28)/320),"")</f>
        <v/>
      </c>
      <c r="C2797" t="str">
        <f>IF((ValuesFromComPort!C2797)&lt;&gt;"",((((ValuesFromComPort!C2797)-(Calculated!$C$2))/1.28)/320),"")</f>
        <v/>
      </c>
      <c r="D2797" t="str">
        <f>IF((ValuesFromComPort!D2797)&lt;&gt;"",((((ValuesFromComPort!D2797)-(Calculated!$D$2))/1.28)/80),"")</f>
        <v/>
      </c>
      <c r="E2797" t="str">
        <f>IF((ValuesFromComPort!F2797)&lt;&gt;"",((((ValuesFromComPort!F2797)-(Calculated!$E$2))/1.28)/80),"")</f>
        <v/>
      </c>
      <c r="F2797" t="str">
        <f>IF((ValuesFromComPort!H2797)&lt;&gt;"",((((ValuesFromComPort!H2797)-(Calculated!$F$2))/1.28)/3.2),"")</f>
        <v/>
      </c>
      <c r="G2797" t="str">
        <f>IF((ValuesFromComPort!I2797)&lt;&gt;"",((((ValuesFromComPort!I2797)-$G$2)*0.015625)/0.3),"")</f>
        <v/>
      </c>
      <c r="H2797" t="str">
        <f>IF((ValuesFromComPort!J2797)&lt;&gt;"",((((ValuesFromComPort!J2797)-(Calculated!$H$2))/1.28)*3.2),"")</f>
        <v/>
      </c>
      <c r="I2797" t="str">
        <f>IF((ValuesFromComPort!K2797)&lt;&gt;"",((((ValuesFromComPort!K2797)-(Calculated!$I$2))/1.28)/64),"")</f>
        <v/>
      </c>
      <c r="J2797" t="str">
        <f>IF((ValuesFromComPort!M2797)&lt;&gt;"",((((ValuesFromComPort!M2797)-(Calculated!$J$2))/1.28)/800),"")</f>
        <v/>
      </c>
      <c r="K2797" t="str">
        <f>IF((ValuesFromComPort!N2797)&lt;&gt;"",(((ValuesFromComPort!N2797)-(Calculated!$K$2))/1.28/3200),"")</f>
        <v/>
      </c>
      <c r="L2797" t="str">
        <f>IF((ValuesFromComPort!O2797)&lt;&gt;"",((((ValuesFromComPort!O2797)-(Calculated!$L$2))/1.28)/3.2),"")</f>
        <v/>
      </c>
      <c r="M2797" t="str">
        <f>IF((ValuesFromComPort!P2797)&lt;&gt;"",((((ValuesFromComPort!P2797)-(Calculated!$M$2))/1.28)/16),"")</f>
        <v/>
      </c>
      <c r="N2797" t="str">
        <f>IF((ValuesFromComPort!Q2797)&lt;&gt;"",((((ValuesFromComPort!Q2797)-(Calculated!$N$2))/1.28)/160),"")</f>
        <v/>
      </c>
      <c r="O2797" t="str">
        <f>IF((ValuesFromComPort!AA2797)&lt;&gt;"",(ValuesFromComPort!AA2797),"")</f>
        <v/>
      </c>
      <c r="P2797" t="str">
        <f>IF((ValuesFromComPort!AB2797)&lt;&gt;"",((_xlfn.BITAND((ValuesFromComPort!AB2797),1))*(ValuesFromComPort!AA2797)*1)+100*(_xlfn.BITAND((ValuesFromComPort!AB2797),1)),"")</f>
        <v/>
      </c>
      <c r="Q2797" t="str">
        <f>IF((ValuesFromComPort!AB2797)&lt;&gt;"",((_xlfn.BITAND((ValuesFromComPort!AB2797),2))/2)*50,"")</f>
        <v/>
      </c>
      <c r="R2797" t="str">
        <f>IF((ValuesFromComPort!AB2797)&lt;&gt;"",((_xlfn.BITAND((ValuesFromComPort!AB2797),4))/4)*60,"")</f>
        <v/>
      </c>
      <c r="S2797" t="str">
        <f>IF((ValuesFromComPort!AB2797)&lt;&gt;"",((_xlfn.BITAND((ValuesFromComPort!AB2797),32))/32)*70,"")</f>
        <v/>
      </c>
    </row>
    <row r="2798" spans="2:19" x14ac:dyDescent="0.25">
      <c r="B2798" t="str">
        <f>IF((ValuesFromComPort!B2798)&lt;&gt;"",((((ValuesFromComPort!B2798)-(Calculated!$B$2))/1.28)/320),"")</f>
        <v/>
      </c>
      <c r="C2798" t="str">
        <f>IF((ValuesFromComPort!C2798)&lt;&gt;"",((((ValuesFromComPort!C2798)-(Calculated!$C$2))/1.28)/320),"")</f>
        <v/>
      </c>
      <c r="D2798" t="str">
        <f>IF((ValuesFromComPort!D2798)&lt;&gt;"",((((ValuesFromComPort!D2798)-(Calculated!$D$2))/1.28)/80),"")</f>
        <v/>
      </c>
      <c r="E2798" t="str">
        <f>IF((ValuesFromComPort!F2798)&lt;&gt;"",((((ValuesFromComPort!F2798)-(Calculated!$E$2))/1.28)/80),"")</f>
        <v/>
      </c>
      <c r="F2798" t="str">
        <f>IF((ValuesFromComPort!H2798)&lt;&gt;"",((((ValuesFromComPort!H2798)-(Calculated!$F$2))/1.28)/3.2),"")</f>
        <v/>
      </c>
      <c r="G2798" t="str">
        <f>IF((ValuesFromComPort!I2798)&lt;&gt;"",((((ValuesFromComPort!I2798)-$G$2)*0.015625)/0.3),"")</f>
        <v/>
      </c>
      <c r="H2798" t="str">
        <f>IF((ValuesFromComPort!J2798)&lt;&gt;"",((((ValuesFromComPort!J2798)-(Calculated!$H$2))/1.28)*3.2),"")</f>
        <v/>
      </c>
      <c r="I2798" t="str">
        <f>IF((ValuesFromComPort!K2798)&lt;&gt;"",((((ValuesFromComPort!K2798)-(Calculated!$I$2))/1.28)/64),"")</f>
        <v/>
      </c>
      <c r="J2798" t="str">
        <f>IF((ValuesFromComPort!M2798)&lt;&gt;"",((((ValuesFromComPort!M2798)-(Calculated!$J$2))/1.28)/800),"")</f>
        <v/>
      </c>
      <c r="K2798" t="str">
        <f>IF((ValuesFromComPort!N2798)&lt;&gt;"",(((ValuesFromComPort!N2798)-(Calculated!$K$2))/1.28/3200),"")</f>
        <v/>
      </c>
      <c r="L2798" t="str">
        <f>IF((ValuesFromComPort!O2798)&lt;&gt;"",((((ValuesFromComPort!O2798)-(Calculated!$L$2))/1.28)/3.2),"")</f>
        <v/>
      </c>
      <c r="M2798" t="str">
        <f>IF((ValuesFromComPort!P2798)&lt;&gt;"",((((ValuesFromComPort!P2798)-(Calculated!$M$2))/1.28)/16),"")</f>
        <v/>
      </c>
      <c r="N2798" t="str">
        <f>IF((ValuesFromComPort!Q2798)&lt;&gt;"",((((ValuesFromComPort!Q2798)-(Calculated!$N$2))/1.28)/160),"")</f>
        <v/>
      </c>
      <c r="O2798" t="str">
        <f>IF((ValuesFromComPort!AA2798)&lt;&gt;"",(ValuesFromComPort!AA2798),"")</f>
        <v/>
      </c>
      <c r="P2798" t="str">
        <f>IF((ValuesFromComPort!AB2798)&lt;&gt;"",((_xlfn.BITAND((ValuesFromComPort!AB2798),1))*(ValuesFromComPort!AA2798)*1)+100*(_xlfn.BITAND((ValuesFromComPort!AB2798),1)),"")</f>
        <v/>
      </c>
      <c r="Q2798" t="str">
        <f>IF((ValuesFromComPort!AB2798)&lt;&gt;"",((_xlfn.BITAND((ValuesFromComPort!AB2798),2))/2)*50,"")</f>
        <v/>
      </c>
      <c r="R2798" t="str">
        <f>IF((ValuesFromComPort!AB2798)&lt;&gt;"",((_xlfn.BITAND((ValuesFromComPort!AB2798),4))/4)*60,"")</f>
        <v/>
      </c>
      <c r="S2798" t="str">
        <f>IF((ValuesFromComPort!AB2798)&lt;&gt;"",((_xlfn.BITAND((ValuesFromComPort!AB2798),32))/32)*70,"")</f>
        <v/>
      </c>
    </row>
    <row r="2799" spans="2:19" x14ac:dyDescent="0.25">
      <c r="B2799" t="str">
        <f>IF((ValuesFromComPort!B2799)&lt;&gt;"",((((ValuesFromComPort!B2799)-(Calculated!$B$2))/1.28)/320),"")</f>
        <v/>
      </c>
      <c r="C2799" t="str">
        <f>IF((ValuesFromComPort!C2799)&lt;&gt;"",((((ValuesFromComPort!C2799)-(Calculated!$C$2))/1.28)/320),"")</f>
        <v/>
      </c>
      <c r="D2799" t="str">
        <f>IF((ValuesFromComPort!D2799)&lt;&gt;"",((((ValuesFromComPort!D2799)-(Calculated!$D$2))/1.28)/80),"")</f>
        <v/>
      </c>
      <c r="E2799" t="str">
        <f>IF((ValuesFromComPort!F2799)&lt;&gt;"",((((ValuesFromComPort!F2799)-(Calculated!$E$2))/1.28)/80),"")</f>
        <v/>
      </c>
      <c r="F2799" t="str">
        <f>IF((ValuesFromComPort!H2799)&lt;&gt;"",((((ValuesFromComPort!H2799)-(Calculated!$F$2))/1.28)/3.2),"")</f>
        <v/>
      </c>
      <c r="G2799" t="str">
        <f>IF((ValuesFromComPort!I2799)&lt;&gt;"",((((ValuesFromComPort!I2799)-$G$2)*0.015625)/0.3),"")</f>
        <v/>
      </c>
      <c r="H2799" t="str">
        <f>IF((ValuesFromComPort!J2799)&lt;&gt;"",((((ValuesFromComPort!J2799)-(Calculated!$H$2))/1.28)*3.2),"")</f>
        <v/>
      </c>
      <c r="I2799" t="str">
        <f>IF((ValuesFromComPort!K2799)&lt;&gt;"",((((ValuesFromComPort!K2799)-(Calculated!$I$2))/1.28)/64),"")</f>
        <v/>
      </c>
      <c r="J2799" t="str">
        <f>IF((ValuesFromComPort!M2799)&lt;&gt;"",((((ValuesFromComPort!M2799)-(Calculated!$J$2))/1.28)/800),"")</f>
        <v/>
      </c>
      <c r="K2799" t="str">
        <f>IF((ValuesFromComPort!N2799)&lt;&gt;"",(((ValuesFromComPort!N2799)-(Calculated!$K$2))/1.28/3200),"")</f>
        <v/>
      </c>
      <c r="L2799" t="str">
        <f>IF((ValuesFromComPort!O2799)&lt;&gt;"",((((ValuesFromComPort!O2799)-(Calculated!$L$2))/1.28)/3.2),"")</f>
        <v/>
      </c>
      <c r="M2799" t="str">
        <f>IF((ValuesFromComPort!P2799)&lt;&gt;"",((((ValuesFromComPort!P2799)-(Calculated!$M$2))/1.28)/16),"")</f>
        <v/>
      </c>
      <c r="N2799" t="str">
        <f>IF((ValuesFromComPort!Q2799)&lt;&gt;"",((((ValuesFromComPort!Q2799)-(Calculated!$N$2))/1.28)/160),"")</f>
        <v/>
      </c>
      <c r="O2799" t="str">
        <f>IF((ValuesFromComPort!AA2799)&lt;&gt;"",(ValuesFromComPort!AA2799),"")</f>
        <v/>
      </c>
      <c r="P2799" t="str">
        <f>IF((ValuesFromComPort!AB2799)&lt;&gt;"",((_xlfn.BITAND((ValuesFromComPort!AB2799),1))*(ValuesFromComPort!AA2799)*1)+100*(_xlfn.BITAND((ValuesFromComPort!AB2799),1)),"")</f>
        <v/>
      </c>
      <c r="Q2799" t="str">
        <f>IF((ValuesFromComPort!AB2799)&lt;&gt;"",((_xlfn.BITAND((ValuesFromComPort!AB2799),2))/2)*50,"")</f>
        <v/>
      </c>
      <c r="R2799" t="str">
        <f>IF((ValuesFromComPort!AB2799)&lt;&gt;"",((_xlfn.BITAND((ValuesFromComPort!AB2799),4))/4)*60,"")</f>
        <v/>
      </c>
      <c r="S2799" t="str">
        <f>IF((ValuesFromComPort!AB2799)&lt;&gt;"",((_xlfn.BITAND((ValuesFromComPort!AB2799),32))/32)*70,"")</f>
        <v/>
      </c>
    </row>
    <row r="2800" spans="2:19" x14ac:dyDescent="0.25">
      <c r="B2800" t="str">
        <f>IF((ValuesFromComPort!B2800)&lt;&gt;"",((((ValuesFromComPort!B2800)-(Calculated!$B$2))/1.28)/320),"")</f>
        <v/>
      </c>
      <c r="C2800" t="str">
        <f>IF((ValuesFromComPort!C2800)&lt;&gt;"",((((ValuesFromComPort!C2800)-(Calculated!$C$2))/1.28)/320),"")</f>
        <v/>
      </c>
      <c r="D2800" t="str">
        <f>IF((ValuesFromComPort!D2800)&lt;&gt;"",((((ValuesFromComPort!D2800)-(Calculated!$D$2))/1.28)/80),"")</f>
        <v/>
      </c>
      <c r="E2800" t="str">
        <f>IF((ValuesFromComPort!F2800)&lt;&gt;"",((((ValuesFromComPort!F2800)-(Calculated!$E$2))/1.28)/80),"")</f>
        <v/>
      </c>
      <c r="F2800" t="str">
        <f>IF((ValuesFromComPort!H2800)&lt;&gt;"",((((ValuesFromComPort!H2800)-(Calculated!$F$2))/1.28)/3.2),"")</f>
        <v/>
      </c>
      <c r="G2800" t="str">
        <f>IF((ValuesFromComPort!I2800)&lt;&gt;"",((((ValuesFromComPort!I2800)-$G$2)*0.015625)/0.3),"")</f>
        <v/>
      </c>
      <c r="H2800" t="str">
        <f>IF((ValuesFromComPort!J2800)&lt;&gt;"",((((ValuesFromComPort!J2800)-(Calculated!$H$2))/1.28)*3.2),"")</f>
        <v/>
      </c>
      <c r="I2800" t="str">
        <f>IF((ValuesFromComPort!K2800)&lt;&gt;"",((((ValuesFromComPort!K2800)-(Calculated!$I$2))/1.28)/64),"")</f>
        <v/>
      </c>
      <c r="J2800" t="str">
        <f>IF((ValuesFromComPort!M2800)&lt;&gt;"",((((ValuesFromComPort!M2800)-(Calculated!$J$2))/1.28)/800),"")</f>
        <v/>
      </c>
      <c r="K2800" t="str">
        <f>IF((ValuesFromComPort!N2800)&lt;&gt;"",(((ValuesFromComPort!N2800)-(Calculated!$K$2))/1.28/3200),"")</f>
        <v/>
      </c>
      <c r="L2800" t="str">
        <f>IF((ValuesFromComPort!O2800)&lt;&gt;"",((((ValuesFromComPort!O2800)-(Calculated!$L$2))/1.28)/3.2),"")</f>
        <v/>
      </c>
      <c r="M2800" t="str">
        <f>IF((ValuesFromComPort!P2800)&lt;&gt;"",((((ValuesFromComPort!P2800)-(Calculated!$M$2))/1.28)/16),"")</f>
        <v/>
      </c>
      <c r="N2800" t="str">
        <f>IF((ValuesFromComPort!Q2800)&lt;&gt;"",((((ValuesFromComPort!Q2800)-(Calculated!$N$2))/1.28)/160),"")</f>
        <v/>
      </c>
      <c r="O2800" t="str">
        <f>IF((ValuesFromComPort!AA2800)&lt;&gt;"",(ValuesFromComPort!AA2800),"")</f>
        <v/>
      </c>
      <c r="P2800" t="str">
        <f>IF((ValuesFromComPort!AB2800)&lt;&gt;"",((_xlfn.BITAND((ValuesFromComPort!AB2800),1))*(ValuesFromComPort!AA2800)*1)+100*(_xlfn.BITAND((ValuesFromComPort!AB2800),1)),"")</f>
        <v/>
      </c>
      <c r="Q2800" t="str">
        <f>IF((ValuesFromComPort!AB2800)&lt;&gt;"",((_xlfn.BITAND((ValuesFromComPort!AB2800),2))/2)*50,"")</f>
        <v/>
      </c>
      <c r="R2800" t="str">
        <f>IF((ValuesFromComPort!AB2800)&lt;&gt;"",((_xlfn.BITAND((ValuesFromComPort!AB2800),4))/4)*60,"")</f>
        <v/>
      </c>
      <c r="S2800" t="str">
        <f>IF((ValuesFromComPort!AB2800)&lt;&gt;"",((_xlfn.BITAND((ValuesFromComPort!AB2800),32))/32)*70,"")</f>
        <v/>
      </c>
    </row>
    <row r="2801" spans="2:19" x14ac:dyDescent="0.25">
      <c r="B2801" t="str">
        <f>IF((ValuesFromComPort!B2801)&lt;&gt;"",((((ValuesFromComPort!B2801)-(Calculated!$B$2))/1.28)/320),"")</f>
        <v/>
      </c>
      <c r="C2801" t="str">
        <f>IF((ValuesFromComPort!C2801)&lt;&gt;"",((((ValuesFromComPort!C2801)-(Calculated!$C$2))/1.28)/320),"")</f>
        <v/>
      </c>
      <c r="D2801" t="str">
        <f>IF((ValuesFromComPort!D2801)&lt;&gt;"",((((ValuesFromComPort!D2801)-(Calculated!$D$2))/1.28)/80),"")</f>
        <v/>
      </c>
      <c r="E2801" t="str">
        <f>IF((ValuesFromComPort!F2801)&lt;&gt;"",((((ValuesFromComPort!F2801)-(Calculated!$E$2))/1.28)/80),"")</f>
        <v/>
      </c>
      <c r="F2801" t="str">
        <f>IF((ValuesFromComPort!H2801)&lt;&gt;"",((((ValuesFromComPort!H2801)-(Calculated!$F$2))/1.28)/3.2),"")</f>
        <v/>
      </c>
      <c r="G2801" t="str">
        <f>IF((ValuesFromComPort!I2801)&lt;&gt;"",((((ValuesFromComPort!I2801)-$G$2)*0.015625)/0.3),"")</f>
        <v/>
      </c>
      <c r="H2801" t="str">
        <f>IF((ValuesFromComPort!J2801)&lt;&gt;"",((((ValuesFromComPort!J2801)-(Calculated!$H$2))/1.28)*3.2),"")</f>
        <v/>
      </c>
      <c r="I2801" t="str">
        <f>IF((ValuesFromComPort!K2801)&lt;&gt;"",((((ValuesFromComPort!K2801)-(Calculated!$I$2))/1.28)/64),"")</f>
        <v/>
      </c>
      <c r="J2801" t="str">
        <f>IF((ValuesFromComPort!M2801)&lt;&gt;"",((((ValuesFromComPort!M2801)-(Calculated!$J$2))/1.28)/800),"")</f>
        <v/>
      </c>
      <c r="K2801" t="str">
        <f>IF((ValuesFromComPort!N2801)&lt;&gt;"",(((ValuesFromComPort!N2801)-(Calculated!$K$2))/1.28/3200),"")</f>
        <v/>
      </c>
      <c r="L2801" t="str">
        <f>IF((ValuesFromComPort!O2801)&lt;&gt;"",((((ValuesFromComPort!O2801)-(Calculated!$L$2))/1.28)/3.2),"")</f>
        <v/>
      </c>
      <c r="M2801" t="str">
        <f>IF((ValuesFromComPort!P2801)&lt;&gt;"",((((ValuesFromComPort!P2801)-(Calculated!$M$2))/1.28)/16),"")</f>
        <v/>
      </c>
      <c r="N2801" t="str">
        <f>IF((ValuesFromComPort!Q2801)&lt;&gt;"",((((ValuesFromComPort!Q2801)-(Calculated!$N$2))/1.28)/160),"")</f>
        <v/>
      </c>
      <c r="O2801" t="str">
        <f>IF((ValuesFromComPort!AA2801)&lt;&gt;"",(ValuesFromComPort!AA2801),"")</f>
        <v/>
      </c>
      <c r="P2801" t="str">
        <f>IF((ValuesFromComPort!AB2801)&lt;&gt;"",((_xlfn.BITAND((ValuesFromComPort!AB2801),1))*(ValuesFromComPort!AA2801)*1)+100*(_xlfn.BITAND((ValuesFromComPort!AB2801),1)),"")</f>
        <v/>
      </c>
      <c r="Q2801" t="str">
        <f>IF((ValuesFromComPort!AB2801)&lt;&gt;"",((_xlfn.BITAND((ValuesFromComPort!AB2801),2))/2)*50,"")</f>
        <v/>
      </c>
      <c r="R2801" t="str">
        <f>IF((ValuesFromComPort!AB2801)&lt;&gt;"",((_xlfn.BITAND((ValuesFromComPort!AB2801),4))/4)*60,"")</f>
        <v/>
      </c>
      <c r="S2801" t="str">
        <f>IF((ValuesFromComPort!AB2801)&lt;&gt;"",((_xlfn.BITAND((ValuesFromComPort!AB2801),32))/32)*70,"")</f>
        <v/>
      </c>
    </row>
    <row r="2802" spans="2:19" x14ac:dyDescent="0.25">
      <c r="B2802" t="str">
        <f>IF((ValuesFromComPort!B2802)&lt;&gt;"",((((ValuesFromComPort!B2802)-(Calculated!$B$2))/1.28)/320),"")</f>
        <v/>
      </c>
      <c r="C2802" t="str">
        <f>IF((ValuesFromComPort!C2802)&lt;&gt;"",((((ValuesFromComPort!C2802)-(Calculated!$C$2))/1.28)/320),"")</f>
        <v/>
      </c>
      <c r="D2802" t="str">
        <f>IF((ValuesFromComPort!D2802)&lt;&gt;"",((((ValuesFromComPort!D2802)-(Calculated!$D$2))/1.28)/80),"")</f>
        <v/>
      </c>
      <c r="E2802" t="str">
        <f>IF((ValuesFromComPort!F2802)&lt;&gt;"",((((ValuesFromComPort!F2802)-(Calculated!$E$2))/1.28)/80),"")</f>
        <v/>
      </c>
      <c r="F2802" t="str">
        <f>IF((ValuesFromComPort!H2802)&lt;&gt;"",((((ValuesFromComPort!H2802)-(Calculated!$F$2))/1.28)/3.2),"")</f>
        <v/>
      </c>
      <c r="G2802" t="str">
        <f>IF((ValuesFromComPort!I2802)&lt;&gt;"",((((ValuesFromComPort!I2802)-$G$2)*0.015625)/0.3),"")</f>
        <v/>
      </c>
      <c r="H2802" t="str">
        <f>IF((ValuesFromComPort!J2802)&lt;&gt;"",((((ValuesFromComPort!J2802)-(Calculated!$H$2))/1.28)*3.2),"")</f>
        <v/>
      </c>
      <c r="I2802" t="str">
        <f>IF((ValuesFromComPort!K2802)&lt;&gt;"",((((ValuesFromComPort!K2802)-(Calculated!$I$2))/1.28)/64),"")</f>
        <v/>
      </c>
      <c r="J2802" t="str">
        <f>IF((ValuesFromComPort!M2802)&lt;&gt;"",((((ValuesFromComPort!M2802)-(Calculated!$J$2))/1.28)/800),"")</f>
        <v/>
      </c>
      <c r="K2802" t="str">
        <f>IF((ValuesFromComPort!N2802)&lt;&gt;"",(((ValuesFromComPort!N2802)-(Calculated!$K$2))/1.28/3200),"")</f>
        <v/>
      </c>
      <c r="L2802" t="str">
        <f>IF((ValuesFromComPort!O2802)&lt;&gt;"",((((ValuesFromComPort!O2802)-(Calculated!$L$2))/1.28)/3.2),"")</f>
        <v/>
      </c>
      <c r="M2802" t="str">
        <f>IF((ValuesFromComPort!P2802)&lt;&gt;"",((((ValuesFromComPort!P2802)-(Calculated!$M$2))/1.28)/16),"")</f>
        <v/>
      </c>
      <c r="N2802" t="str">
        <f>IF((ValuesFromComPort!Q2802)&lt;&gt;"",((((ValuesFromComPort!Q2802)-(Calculated!$N$2))/1.28)/160),"")</f>
        <v/>
      </c>
      <c r="O2802" t="str">
        <f>IF((ValuesFromComPort!AA2802)&lt;&gt;"",(ValuesFromComPort!AA2802),"")</f>
        <v/>
      </c>
      <c r="P2802" t="str">
        <f>IF((ValuesFromComPort!AB2802)&lt;&gt;"",((_xlfn.BITAND((ValuesFromComPort!AB2802),1))*(ValuesFromComPort!AA2802)*1)+100*(_xlfn.BITAND((ValuesFromComPort!AB2802),1)),"")</f>
        <v/>
      </c>
      <c r="Q2802" t="str">
        <f>IF((ValuesFromComPort!AB2802)&lt;&gt;"",((_xlfn.BITAND((ValuesFromComPort!AB2802),2))/2)*50,"")</f>
        <v/>
      </c>
      <c r="R2802" t="str">
        <f>IF((ValuesFromComPort!AB2802)&lt;&gt;"",((_xlfn.BITAND((ValuesFromComPort!AB2802),4))/4)*60,"")</f>
        <v/>
      </c>
      <c r="S2802" t="str">
        <f>IF((ValuesFromComPort!AB2802)&lt;&gt;"",((_xlfn.BITAND((ValuesFromComPort!AB2802),32))/32)*70,"")</f>
        <v/>
      </c>
    </row>
    <row r="2803" spans="2:19" x14ac:dyDescent="0.25">
      <c r="B2803" t="str">
        <f>IF((ValuesFromComPort!B2803)&lt;&gt;"",((((ValuesFromComPort!B2803)-(Calculated!$B$2))/1.28)/320),"")</f>
        <v/>
      </c>
      <c r="C2803" t="str">
        <f>IF((ValuesFromComPort!C2803)&lt;&gt;"",((((ValuesFromComPort!C2803)-(Calculated!$C$2))/1.28)/320),"")</f>
        <v/>
      </c>
      <c r="D2803" t="str">
        <f>IF((ValuesFromComPort!D2803)&lt;&gt;"",((((ValuesFromComPort!D2803)-(Calculated!$D$2))/1.28)/80),"")</f>
        <v/>
      </c>
      <c r="E2803" t="str">
        <f>IF((ValuesFromComPort!F2803)&lt;&gt;"",((((ValuesFromComPort!F2803)-(Calculated!$E$2))/1.28)/80),"")</f>
        <v/>
      </c>
      <c r="F2803" t="str">
        <f>IF((ValuesFromComPort!H2803)&lt;&gt;"",((((ValuesFromComPort!H2803)-(Calculated!$F$2))/1.28)/3.2),"")</f>
        <v/>
      </c>
      <c r="G2803" t="str">
        <f>IF((ValuesFromComPort!I2803)&lt;&gt;"",((((ValuesFromComPort!I2803)-$G$2)*0.015625)/0.3),"")</f>
        <v/>
      </c>
      <c r="H2803" t="str">
        <f>IF((ValuesFromComPort!J2803)&lt;&gt;"",((((ValuesFromComPort!J2803)-(Calculated!$H$2))/1.28)*3.2),"")</f>
        <v/>
      </c>
      <c r="I2803" t="str">
        <f>IF((ValuesFromComPort!K2803)&lt;&gt;"",((((ValuesFromComPort!K2803)-(Calculated!$I$2))/1.28)/64),"")</f>
        <v/>
      </c>
      <c r="J2803" t="str">
        <f>IF((ValuesFromComPort!M2803)&lt;&gt;"",((((ValuesFromComPort!M2803)-(Calculated!$J$2))/1.28)/800),"")</f>
        <v/>
      </c>
      <c r="K2803" t="str">
        <f>IF((ValuesFromComPort!N2803)&lt;&gt;"",(((ValuesFromComPort!N2803)-(Calculated!$K$2))/1.28/3200),"")</f>
        <v/>
      </c>
      <c r="L2803" t="str">
        <f>IF((ValuesFromComPort!O2803)&lt;&gt;"",((((ValuesFromComPort!O2803)-(Calculated!$L$2))/1.28)/3.2),"")</f>
        <v/>
      </c>
      <c r="M2803" t="str">
        <f>IF((ValuesFromComPort!P2803)&lt;&gt;"",((((ValuesFromComPort!P2803)-(Calculated!$M$2))/1.28)/16),"")</f>
        <v/>
      </c>
      <c r="N2803" t="str">
        <f>IF((ValuesFromComPort!Q2803)&lt;&gt;"",((((ValuesFromComPort!Q2803)-(Calculated!$N$2))/1.28)/160),"")</f>
        <v/>
      </c>
      <c r="O2803" t="str">
        <f>IF((ValuesFromComPort!AA2803)&lt;&gt;"",(ValuesFromComPort!AA2803),"")</f>
        <v/>
      </c>
      <c r="P2803" t="str">
        <f>IF((ValuesFromComPort!AB2803)&lt;&gt;"",((_xlfn.BITAND((ValuesFromComPort!AB2803),1))*(ValuesFromComPort!AA2803)*1)+100*(_xlfn.BITAND((ValuesFromComPort!AB2803),1)),"")</f>
        <v/>
      </c>
      <c r="Q2803" t="str">
        <f>IF((ValuesFromComPort!AB2803)&lt;&gt;"",((_xlfn.BITAND((ValuesFromComPort!AB2803),2))/2)*50,"")</f>
        <v/>
      </c>
      <c r="R2803" t="str">
        <f>IF((ValuesFromComPort!AB2803)&lt;&gt;"",((_xlfn.BITAND((ValuesFromComPort!AB2803),4))/4)*60,"")</f>
        <v/>
      </c>
      <c r="S2803" t="str">
        <f>IF((ValuesFromComPort!AB2803)&lt;&gt;"",((_xlfn.BITAND((ValuesFromComPort!AB2803),32))/32)*70,"")</f>
        <v/>
      </c>
    </row>
    <row r="2804" spans="2:19" x14ac:dyDescent="0.25">
      <c r="B2804" t="str">
        <f>IF((ValuesFromComPort!B2804)&lt;&gt;"",((((ValuesFromComPort!B2804)-(Calculated!$B$2))/1.28)/320),"")</f>
        <v/>
      </c>
      <c r="C2804" t="str">
        <f>IF((ValuesFromComPort!C2804)&lt;&gt;"",((((ValuesFromComPort!C2804)-(Calculated!$C$2))/1.28)/320),"")</f>
        <v/>
      </c>
      <c r="D2804" t="str">
        <f>IF((ValuesFromComPort!D2804)&lt;&gt;"",((((ValuesFromComPort!D2804)-(Calculated!$D$2))/1.28)/80),"")</f>
        <v/>
      </c>
      <c r="E2804" t="str">
        <f>IF((ValuesFromComPort!F2804)&lt;&gt;"",((((ValuesFromComPort!F2804)-(Calculated!$E$2))/1.28)/80),"")</f>
        <v/>
      </c>
      <c r="F2804" t="str">
        <f>IF((ValuesFromComPort!H2804)&lt;&gt;"",((((ValuesFromComPort!H2804)-(Calculated!$F$2))/1.28)/3.2),"")</f>
        <v/>
      </c>
      <c r="G2804" t="str">
        <f>IF((ValuesFromComPort!I2804)&lt;&gt;"",((((ValuesFromComPort!I2804)-$G$2)*0.015625)/0.3),"")</f>
        <v/>
      </c>
      <c r="H2804" t="str">
        <f>IF((ValuesFromComPort!J2804)&lt;&gt;"",((((ValuesFromComPort!J2804)-(Calculated!$H$2))/1.28)*3.2),"")</f>
        <v/>
      </c>
      <c r="I2804" t="str">
        <f>IF((ValuesFromComPort!K2804)&lt;&gt;"",((((ValuesFromComPort!K2804)-(Calculated!$I$2))/1.28)/64),"")</f>
        <v/>
      </c>
      <c r="J2804" t="str">
        <f>IF((ValuesFromComPort!M2804)&lt;&gt;"",((((ValuesFromComPort!M2804)-(Calculated!$J$2))/1.28)/800),"")</f>
        <v/>
      </c>
      <c r="K2804" t="str">
        <f>IF((ValuesFromComPort!N2804)&lt;&gt;"",(((ValuesFromComPort!N2804)-(Calculated!$K$2))/1.28/3200),"")</f>
        <v/>
      </c>
      <c r="L2804" t="str">
        <f>IF((ValuesFromComPort!O2804)&lt;&gt;"",((((ValuesFromComPort!O2804)-(Calculated!$L$2))/1.28)/3.2),"")</f>
        <v/>
      </c>
      <c r="M2804" t="str">
        <f>IF((ValuesFromComPort!P2804)&lt;&gt;"",((((ValuesFromComPort!P2804)-(Calculated!$M$2))/1.28)/16),"")</f>
        <v/>
      </c>
      <c r="N2804" t="str">
        <f>IF((ValuesFromComPort!Q2804)&lt;&gt;"",((((ValuesFromComPort!Q2804)-(Calculated!$N$2))/1.28)/160),"")</f>
        <v/>
      </c>
      <c r="O2804" t="str">
        <f>IF((ValuesFromComPort!AA2804)&lt;&gt;"",(ValuesFromComPort!AA2804),"")</f>
        <v/>
      </c>
      <c r="P2804" t="str">
        <f>IF((ValuesFromComPort!AB2804)&lt;&gt;"",((_xlfn.BITAND((ValuesFromComPort!AB2804),1))*(ValuesFromComPort!AA2804)*1)+100*(_xlfn.BITAND((ValuesFromComPort!AB2804),1)),"")</f>
        <v/>
      </c>
      <c r="Q2804" t="str">
        <f>IF((ValuesFromComPort!AB2804)&lt;&gt;"",((_xlfn.BITAND((ValuesFromComPort!AB2804),2))/2)*50,"")</f>
        <v/>
      </c>
      <c r="R2804" t="str">
        <f>IF((ValuesFromComPort!AB2804)&lt;&gt;"",((_xlfn.BITAND((ValuesFromComPort!AB2804),4))/4)*60,"")</f>
        <v/>
      </c>
      <c r="S2804" t="str">
        <f>IF((ValuesFromComPort!AB2804)&lt;&gt;"",((_xlfn.BITAND((ValuesFromComPort!AB2804),32))/32)*70,"")</f>
        <v/>
      </c>
    </row>
    <row r="2805" spans="2:19" x14ac:dyDescent="0.25">
      <c r="B2805" t="str">
        <f>IF((ValuesFromComPort!B2805)&lt;&gt;"",((((ValuesFromComPort!B2805)-(Calculated!$B$2))/1.28)/320),"")</f>
        <v/>
      </c>
      <c r="C2805" t="str">
        <f>IF((ValuesFromComPort!C2805)&lt;&gt;"",((((ValuesFromComPort!C2805)-(Calculated!$C$2))/1.28)/320),"")</f>
        <v/>
      </c>
      <c r="D2805" t="str">
        <f>IF((ValuesFromComPort!D2805)&lt;&gt;"",((((ValuesFromComPort!D2805)-(Calculated!$D$2))/1.28)/80),"")</f>
        <v/>
      </c>
      <c r="E2805" t="str">
        <f>IF((ValuesFromComPort!F2805)&lt;&gt;"",((((ValuesFromComPort!F2805)-(Calculated!$E$2))/1.28)/80),"")</f>
        <v/>
      </c>
      <c r="F2805" t="str">
        <f>IF((ValuesFromComPort!H2805)&lt;&gt;"",((((ValuesFromComPort!H2805)-(Calculated!$F$2))/1.28)/3.2),"")</f>
        <v/>
      </c>
      <c r="G2805" t="str">
        <f>IF((ValuesFromComPort!I2805)&lt;&gt;"",((((ValuesFromComPort!I2805)-$G$2)*0.015625)/0.3),"")</f>
        <v/>
      </c>
      <c r="H2805" t="str">
        <f>IF((ValuesFromComPort!J2805)&lt;&gt;"",((((ValuesFromComPort!J2805)-(Calculated!$H$2))/1.28)*3.2),"")</f>
        <v/>
      </c>
      <c r="I2805" t="str">
        <f>IF((ValuesFromComPort!K2805)&lt;&gt;"",((((ValuesFromComPort!K2805)-(Calculated!$I$2))/1.28)/64),"")</f>
        <v/>
      </c>
      <c r="J2805" t="str">
        <f>IF((ValuesFromComPort!M2805)&lt;&gt;"",((((ValuesFromComPort!M2805)-(Calculated!$J$2))/1.28)/800),"")</f>
        <v/>
      </c>
      <c r="K2805" t="str">
        <f>IF((ValuesFromComPort!N2805)&lt;&gt;"",(((ValuesFromComPort!N2805)-(Calculated!$K$2))/1.28/3200),"")</f>
        <v/>
      </c>
      <c r="L2805" t="str">
        <f>IF((ValuesFromComPort!O2805)&lt;&gt;"",((((ValuesFromComPort!O2805)-(Calculated!$L$2))/1.28)/3.2),"")</f>
        <v/>
      </c>
      <c r="M2805" t="str">
        <f>IF((ValuesFromComPort!P2805)&lt;&gt;"",((((ValuesFromComPort!P2805)-(Calculated!$M$2))/1.28)/16),"")</f>
        <v/>
      </c>
      <c r="N2805" t="str">
        <f>IF((ValuesFromComPort!Q2805)&lt;&gt;"",((((ValuesFromComPort!Q2805)-(Calculated!$N$2))/1.28)/160),"")</f>
        <v/>
      </c>
      <c r="O2805" t="str">
        <f>IF((ValuesFromComPort!AA2805)&lt;&gt;"",(ValuesFromComPort!AA2805),"")</f>
        <v/>
      </c>
      <c r="P2805" t="str">
        <f>IF((ValuesFromComPort!AB2805)&lt;&gt;"",((_xlfn.BITAND((ValuesFromComPort!AB2805),1))*(ValuesFromComPort!AA2805)*1)+100*(_xlfn.BITAND((ValuesFromComPort!AB2805),1)),"")</f>
        <v/>
      </c>
      <c r="Q2805" t="str">
        <f>IF((ValuesFromComPort!AB2805)&lt;&gt;"",((_xlfn.BITAND((ValuesFromComPort!AB2805),2))/2)*50,"")</f>
        <v/>
      </c>
      <c r="R2805" t="str">
        <f>IF((ValuesFromComPort!AB2805)&lt;&gt;"",((_xlfn.BITAND((ValuesFromComPort!AB2805),4))/4)*60,"")</f>
        <v/>
      </c>
      <c r="S2805" t="str">
        <f>IF((ValuesFromComPort!AB2805)&lt;&gt;"",((_xlfn.BITAND((ValuesFromComPort!AB2805),32))/32)*70,"")</f>
        <v/>
      </c>
    </row>
    <row r="2806" spans="2:19" x14ac:dyDescent="0.25">
      <c r="B2806" t="str">
        <f>IF((ValuesFromComPort!B2806)&lt;&gt;"",((((ValuesFromComPort!B2806)-(Calculated!$B$2))/1.28)/320),"")</f>
        <v/>
      </c>
      <c r="C2806" t="str">
        <f>IF((ValuesFromComPort!C2806)&lt;&gt;"",((((ValuesFromComPort!C2806)-(Calculated!$C$2))/1.28)/320),"")</f>
        <v/>
      </c>
      <c r="D2806" t="str">
        <f>IF((ValuesFromComPort!D2806)&lt;&gt;"",((((ValuesFromComPort!D2806)-(Calculated!$D$2))/1.28)/80),"")</f>
        <v/>
      </c>
      <c r="E2806" t="str">
        <f>IF((ValuesFromComPort!F2806)&lt;&gt;"",((((ValuesFromComPort!F2806)-(Calculated!$E$2))/1.28)/80),"")</f>
        <v/>
      </c>
      <c r="F2806" t="str">
        <f>IF((ValuesFromComPort!H2806)&lt;&gt;"",((((ValuesFromComPort!H2806)-(Calculated!$F$2))/1.28)/3.2),"")</f>
        <v/>
      </c>
      <c r="G2806" t="str">
        <f>IF((ValuesFromComPort!I2806)&lt;&gt;"",((((ValuesFromComPort!I2806)-$G$2)*0.015625)/0.3),"")</f>
        <v/>
      </c>
      <c r="H2806" t="str">
        <f>IF((ValuesFromComPort!J2806)&lt;&gt;"",((((ValuesFromComPort!J2806)-(Calculated!$H$2))/1.28)*3.2),"")</f>
        <v/>
      </c>
      <c r="I2806" t="str">
        <f>IF((ValuesFromComPort!K2806)&lt;&gt;"",((((ValuesFromComPort!K2806)-(Calculated!$I$2))/1.28)/64),"")</f>
        <v/>
      </c>
      <c r="J2806" t="str">
        <f>IF((ValuesFromComPort!M2806)&lt;&gt;"",((((ValuesFromComPort!M2806)-(Calculated!$J$2))/1.28)/800),"")</f>
        <v/>
      </c>
      <c r="K2806" t="str">
        <f>IF((ValuesFromComPort!N2806)&lt;&gt;"",(((ValuesFromComPort!N2806)-(Calculated!$K$2))/1.28/3200),"")</f>
        <v/>
      </c>
      <c r="L2806" t="str">
        <f>IF((ValuesFromComPort!O2806)&lt;&gt;"",((((ValuesFromComPort!O2806)-(Calculated!$L$2))/1.28)/3.2),"")</f>
        <v/>
      </c>
      <c r="M2806" t="str">
        <f>IF((ValuesFromComPort!P2806)&lt;&gt;"",((((ValuesFromComPort!P2806)-(Calculated!$M$2))/1.28)/16),"")</f>
        <v/>
      </c>
      <c r="N2806" t="str">
        <f>IF((ValuesFromComPort!Q2806)&lt;&gt;"",((((ValuesFromComPort!Q2806)-(Calculated!$N$2))/1.28)/160),"")</f>
        <v/>
      </c>
      <c r="O2806" t="str">
        <f>IF((ValuesFromComPort!AA2806)&lt;&gt;"",(ValuesFromComPort!AA2806),"")</f>
        <v/>
      </c>
      <c r="P2806" t="str">
        <f>IF((ValuesFromComPort!AB2806)&lt;&gt;"",((_xlfn.BITAND((ValuesFromComPort!AB2806),1))*(ValuesFromComPort!AA2806)*1)+100*(_xlfn.BITAND((ValuesFromComPort!AB2806),1)),"")</f>
        <v/>
      </c>
      <c r="Q2806" t="str">
        <f>IF((ValuesFromComPort!AB2806)&lt;&gt;"",((_xlfn.BITAND((ValuesFromComPort!AB2806),2))/2)*50,"")</f>
        <v/>
      </c>
      <c r="R2806" t="str">
        <f>IF((ValuesFromComPort!AB2806)&lt;&gt;"",((_xlfn.BITAND((ValuesFromComPort!AB2806),4))/4)*60,"")</f>
        <v/>
      </c>
      <c r="S2806" t="str">
        <f>IF((ValuesFromComPort!AB2806)&lt;&gt;"",((_xlfn.BITAND((ValuesFromComPort!AB2806),32))/32)*70,"")</f>
        <v/>
      </c>
    </row>
    <row r="2807" spans="2:19" x14ac:dyDescent="0.25">
      <c r="B2807" t="str">
        <f>IF((ValuesFromComPort!B2807)&lt;&gt;"",((((ValuesFromComPort!B2807)-(Calculated!$B$2))/1.28)/320),"")</f>
        <v/>
      </c>
      <c r="C2807" t="str">
        <f>IF((ValuesFromComPort!C2807)&lt;&gt;"",((((ValuesFromComPort!C2807)-(Calculated!$C$2))/1.28)/320),"")</f>
        <v/>
      </c>
      <c r="D2807" t="str">
        <f>IF((ValuesFromComPort!D2807)&lt;&gt;"",((((ValuesFromComPort!D2807)-(Calculated!$D$2))/1.28)/80),"")</f>
        <v/>
      </c>
      <c r="E2807" t="str">
        <f>IF((ValuesFromComPort!F2807)&lt;&gt;"",((((ValuesFromComPort!F2807)-(Calculated!$E$2))/1.28)/80),"")</f>
        <v/>
      </c>
      <c r="F2807" t="str">
        <f>IF((ValuesFromComPort!H2807)&lt;&gt;"",((((ValuesFromComPort!H2807)-(Calculated!$F$2))/1.28)/3.2),"")</f>
        <v/>
      </c>
      <c r="G2807" t="str">
        <f>IF((ValuesFromComPort!I2807)&lt;&gt;"",((((ValuesFromComPort!I2807)-$G$2)*0.015625)/0.3),"")</f>
        <v/>
      </c>
      <c r="H2807" t="str">
        <f>IF((ValuesFromComPort!J2807)&lt;&gt;"",((((ValuesFromComPort!J2807)-(Calculated!$H$2))/1.28)*3.2),"")</f>
        <v/>
      </c>
      <c r="I2807" t="str">
        <f>IF((ValuesFromComPort!K2807)&lt;&gt;"",((((ValuesFromComPort!K2807)-(Calculated!$I$2))/1.28)/64),"")</f>
        <v/>
      </c>
      <c r="J2807" t="str">
        <f>IF((ValuesFromComPort!M2807)&lt;&gt;"",((((ValuesFromComPort!M2807)-(Calculated!$J$2))/1.28)/800),"")</f>
        <v/>
      </c>
      <c r="K2807" t="str">
        <f>IF((ValuesFromComPort!N2807)&lt;&gt;"",(((ValuesFromComPort!N2807)-(Calculated!$K$2))/1.28/3200),"")</f>
        <v/>
      </c>
      <c r="L2807" t="str">
        <f>IF((ValuesFromComPort!O2807)&lt;&gt;"",((((ValuesFromComPort!O2807)-(Calculated!$L$2))/1.28)/3.2),"")</f>
        <v/>
      </c>
      <c r="M2807" t="str">
        <f>IF((ValuesFromComPort!P2807)&lt;&gt;"",((((ValuesFromComPort!P2807)-(Calculated!$M$2))/1.28)/16),"")</f>
        <v/>
      </c>
      <c r="N2807" t="str">
        <f>IF((ValuesFromComPort!Q2807)&lt;&gt;"",((((ValuesFromComPort!Q2807)-(Calculated!$N$2))/1.28)/160),"")</f>
        <v/>
      </c>
      <c r="O2807" t="str">
        <f>IF((ValuesFromComPort!AA2807)&lt;&gt;"",(ValuesFromComPort!AA2807),"")</f>
        <v/>
      </c>
      <c r="P2807" t="str">
        <f>IF((ValuesFromComPort!AB2807)&lt;&gt;"",((_xlfn.BITAND((ValuesFromComPort!AB2807),1))*(ValuesFromComPort!AA2807)*1)+100*(_xlfn.BITAND((ValuesFromComPort!AB2807),1)),"")</f>
        <v/>
      </c>
      <c r="Q2807" t="str">
        <f>IF((ValuesFromComPort!AB2807)&lt;&gt;"",((_xlfn.BITAND((ValuesFromComPort!AB2807),2))/2)*50,"")</f>
        <v/>
      </c>
      <c r="R2807" t="str">
        <f>IF((ValuesFromComPort!AB2807)&lt;&gt;"",((_xlfn.BITAND((ValuesFromComPort!AB2807),4))/4)*60,"")</f>
        <v/>
      </c>
      <c r="S2807" t="str">
        <f>IF((ValuesFromComPort!AB2807)&lt;&gt;"",((_xlfn.BITAND((ValuesFromComPort!AB2807),32))/32)*70,"")</f>
        <v/>
      </c>
    </row>
    <row r="2808" spans="2:19" x14ac:dyDescent="0.25">
      <c r="B2808" t="str">
        <f>IF((ValuesFromComPort!B2808)&lt;&gt;"",((((ValuesFromComPort!B2808)-(Calculated!$B$2))/1.28)/320),"")</f>
        <v/>
      </c>
      <c r="C2808" t="str">
        <f>IF((ValuesFromComPort!C2808)&lt;&gt;"",((((ValuesFromComPort!C2808)-(Calculated!$C$2))/1.28)/320),"")</f>
        <v/>
      </c>
      <c r="D2808" t="str">
        <f>IF((ValuesFromComPort!D2808)&lt;&gt;"",((((ValuesFromComPort!D2808)-(Calculated!$D$2))/1.28)/80),"")</f>
        <v/>
      </c>
      <c r="E2808" t="str">
        <f>IF((ValuesFromComPort!F2808)&lt;&gt;"",((((ValuesFromComPort!F2808)-(Calculated!$E$2))/1.28)/80),"")</f>
        <v/>
      </c>
      <c r="F2808" t="str">
        <f>IF((ValuesFromComPort!H2808)&lt;&gt;"",((((ValuesFromComPort!H2808)-(Calculated!$F$2))/1.28)/3.2),"")</f>
        <v/>
      </c>
      <c r="G2808" t="str">
        <f>IF((ValuesFromComPort!I2808)&lt;&gt;"",((((ValuesFromComPort!I2808)-$G$2)*0.015625)/0.3),"")</f>
        <v/>
      </c>
      <c r="H2808" t="str">
        <f>IF((ValuesFromComPort!J2808)&lt;&gt;"",((((ValuesFromComPort!J2808)-(Calculated!$H$2))/1.28)*3.2),"")</f>
        <v/>
      </c>
      <c r="I2808" t="str">
        <f>IF((ValuesFromComPort!K2808)&lt;&gt;"",((((ValuesFromComPort!K2808)-(Calculated!$I$2))/1.28)/64),"")</f>
        <v/>
      </c>
      <c r="J2808" t="str">
        <f>IF((ValuesFromComPort!M2808)&lt;&gt;"",((((ValuesFromComPort!M2808)-(Calculated!$J$2))/1.28)/800),"")</f>
        <v/>
      </c>
      <c r="K2808" t="str">
        <f>IF((ValuesFromComPort!N2808)&lt;&gt;"",(((ValuesFromComPort!N2808)-(Calculated!$K$2))/1.28/3200),"")</f>
        <v/>
      </c>
      <c r="L2808" t="str">
        <f>IF((ValuesFromComPort!O2808)&lt;&gt;"",((((ValuesFromComPort!O2808)-(Calculated!$L$2))/1.28)/3.2),"")</f>
        <v/>
      </c>
      <c r="M2808" t="str">
        <f>IF((ValuesFromComPort!P2808)&lt;&gt;"",((((ValuesFromComPort!P2808)-(Calculated!$M$2))/1.28)/16),"")</f>
        <v/>
      </c>
      <c r="N2808" t="str">
        <f>IF((ValuesFromComPort!Q2808)&lt;&gt;"",((((ValuesFromComPort!Q2808)-(Calculated!$N$2))/1.28)/160),"")</f>
        <v/>
      </c>
      <c r="O2808" t="str">
        <f>IF((ValuesFromComPort!AA2808)&lt;&gt;"",(ValuesFromComPort!AA2808),"")</f>
        <v/>
      </c>
      <c r="P2808" t="str">
        <f>IF((ValuesFromComPort!AB2808)&lt;&gt;"",((_xlfn.BITAND((ValuesFromComPort!AB2808),1))*(ValuesFromComPort!AA2808)*1)+100*(_xlfn.BITAND((ValuesFromComPort!AB2808),1)),"")</f>
        <v/>
      </c>
      <c r="Q2808" t="str">
        <f>IF((ValuesFromComPort!AB2808)&lt;&gt;"",((_xlfn.BITAND((ValuesFromComPort!AB2808),2))/2)*50,"")</f>
        <v/>
      </c>
      <c r="R2808" t="str">
        <f>IF((ValuesFromComPort!AB2808)&lt;&gt;"",((_xlfn.BITAND((ValuesFromComPort!AB2808),4))/4)*60,"")</f>
        <v/>
      </c>
      <c r="S2808" t="str">
        <f>IF((ValuesFromComPort!AB2808)&lt;&gt;"",((_xlfn.BITAND((ValuesFromComPort!AB2808),32))/32)*70,"")</f>
        <v/>
      </c>
    </row>
    <row r="2809" spans="2:19" x14ac:dyDescent="0.25">
      <c r="B2809" t="str">
        <f>IF((ValuesFromComPort!B2809)&lt;&gt;"",((((ValuesFromComPort!B2809)-(Calculated!$B$2))/1.28)/320),"")</f>
        <v/>
      </c>
      <c r="C2809" t="str">
        <f>IF((ValuesFromComPort!C2809)&lt;&gt;"",((((ValuesFromComPort!C2809)-(Calculated!$C$2))/1.28)/320),"")</f>
        <v/>
      </c>
      <c r="D2809" t="str">
        <f>IF((ValuesFromComPort!D2809)&lt;&gt;"",((((ValuesFromComPort!D2809)-(Calculated!$D$2))/1.28)/80),"")</f>
        <v/>
      </c>
      <c r="E2809" t="str">
        <f>IF((ValuesFromComPort!F2809)&lt;&gt;"",((((ValuesFromComPort!F2809)-(Calculated!$E$2))/1.28)/80),"")</f>
        <v/>
      </c>
      <c r="F2809" t="str">
        <f>IF((ValuesFromComPort!H2809)&lt;&gt;"",((((ValuesFromComPort!H2809)-(Calculated!$F$2))/1.28)/3.2),"")</f>
        <v/>
      </c>
      <c r="G2809" t="str">
        <f>IF((ValuesFromComPort!I2809)&lt;&gt;"",((((ValuesFromComPort!I2809)-$G$2)*0.015625)/0.3),"")</f>
        <v/>
      </c>
      <c r="H2809" t="str">
        <f>IF((ValuesFromComPort!J2809)&lt;&gt;"",((((ValuesFromComPort!J2809)-(Calculated!$H$2))/1.28)*3.2),"")</f>
        <v/>
      </c>
      <c r="I2809" t="str">
        <f>IF((ValuesFromComPort!K2809)&lt;&gt;"",((((ValuesFromComPort!K2809)-(Calculated!$I$2))/1.28)/64),"")</f>
        <v/>
      </c>
      <c r="J2809" t="str">
        <f>IF((ValuesFromComPort!M2809)&lt;&gt;"",((((ValuesFromComPort!M2809)-(Calculated!$J$2))/1.28)/800),"")</f>
        <v/>
      </c>
      <c r="K2809" t="str">
        <f>IF((ValuesFromComPort!N2809)&lt;&gt;"",(((ValuesFromComPort!N2809)-(Calculated!$K$2))/1.28/3200),"")</f>
        <v/>
      </c>
      <c r="L2809" t="str">
        <f>IF((ValuesFromComPort!O2809)&lt;&gt;"",((((ValuesFromComPort!O2809)-(Calculated!$L$2))/1.28)/3.2),"")</f>
        <v/>
      </c>
      <c r="M2809" t="str">
        <f>IF((ValuesFromComPort!P2809)&lt;&gt;"",((((ValuesFromComPort!P2809)-(Calculated!$M$2))/1.28)/16),"")</f>
        <v/>
      </c>
      <c r="N2809" t="str">
        <f>IF((ValuesFromComPort!Q2809)&lt;&gt;"",((((ValuesFromComPort!Q2809)-(Calculated!$N$2))/1.28)/160),"")</f>
        <v/>
      </c>
      <c r="O2809" t="str">
        <f>IF((ValuesFromComPort!AA2809)&lt;&gt;"",(ValuesFromComPort!AA2809),"")</f>
        <v/>
      </c>
      <c r="P2809" t="str">
        <f>IF((ValuesFromComPort!AB2809)&lt;&gt;"",((_xlfn.BITAND((ValuesFromComPort!AB2809),1))*(ValuesFromComPort!AA2809)*1)+100*(_xlfn.BITAND((ValuesFromComPort!AB2809),1)),"")</f>
        <v/>
      </c>
      <c r="Q2809" t="str">
        <f>IF((ValuesFromComPort!AB2809)&lt;&gt;"",((_xlfn.BITAND((ValuesFromComPort!AB2809),2))/2)*50,"")</f>
        <v/>
      </c>
      <c r="R2809" t="str">
        <f>IF((ValuesFromComPort!AB2809)&lt;&gt;"",((_xlfn.BITAND((ValuesFromComPort!AB2809),4))/4)*60,"")</f>
        <v/>
      </c>
      <c r="S2809" t="str">
        <f>IF((ValuesFromComPort!AB2809)&lt;&gt;"",((_xlfn.BITAND((ValuesFromComPort!AB2809),32))/32)*70,"")</f>
        <v/>
      </c>
    </row>
    <row r="2810" spans="2:19" x14ac:dyDescent="0.25">
      <c r="B2810" t="str">
        <f>IF((ValuesFromComPort!B2810)&lt;&gt;"",((((ValuesFromComPort!B2810)-(Calculated!$B$2))/1.28)/320),"")</f>
        <v/>
      </c>
      <c r="C2810" t="str">
        <f>IF((ValuesFromComPort!C2810)&lt;&gt;"",((((ValuesFromComPort!C2810)-(Calculated!$C$2))/1.28)/320),"")</f>
        <v/>
      </c>
      <c r="D2810" t="str">
        <f>IF((ValuesFromComPort!D2810)&lt;&gt;"",((((ValuesFromComPort!D2810)-(Calculated!$D$2))/1.28)/80),"")</f>
        <v/>
      </c>
      <c r="E2810" t="str">
        <f>IF((ValuesFromComPort!F2810)&lt;&gt;"",((((ValuesFromComPort!F2810)-(Calculated!$E$2))/1.28)/80),"")</f>
        <v/>
      </c>
      <c r="F2810" t="str">
        <f>IF((ValuesFromComPort!H2810)&lt;&gt;"",((((ValuesFromComPort!H2810)-(Calculated!$F$2))/1.28)/3.2),"")</f>
        <v/>
      </c>
      <c r="G2810" t="str">
        <f>IF((ValuesFromComPort!I2810)&lt;&gt;"",((((ValuesFromComPort!I2810)-$G$2)*0.015625)/0.3),"")</f>
        <v/>
      </c>
      <c r="H2810" t="str">
        <f>IF((ValuesFromComPort!J2810)&lt;&gt;"",((((ValuesFromComPort!J2810)-(Calculated!$H$2))/1.28)*3.2),"")</f>
        <v/>
      </c>
      <c r="I2810" t="str">
        <f>IF((ValuesFromComPort!K2810)&lt;&gt;"",((((ValuesFromComPort!K2810)-(Calculated!$I$2))/1.28)/64),"")</f>
        <v/>
      </c>
      <c r="J2810" t="str">
        <f>IF((ValuesFromComPort!M2810)&lt;&gt;"",((((ValuesFromComPort!M2810)-(Calculated!$J$2))/1.28)/800),"")</f>
        <v/>
      </c>
      <c r="K2810" t="str">
        <f>IF((ValuesFromComPort!N2810)&lt;&gt;"",(((ValuesFromComPort!N2810)-(Calculated!$K$2))/1.28/3200),"")</f>
        <v/>
      </c>
      <c r="L2810" t="str">
        <f>IF((ValuesFromComPort!O2810)&lt;&gt;"",((((ValuesFromComPort!O2810)-(Calculated!$L$2))/1.28)/3.2),"")</f>
        <v/>
      </c>
      <c r="M2810" t="str">
        <f>IF((ValuesFromComPort!P2810)&lt;&gt;"",((((ValuesFromComPort!P2810)-(Calculated!$M$2))/1.28)/16),"")</f>
        <v/>
      </c>
      <c r="N2810" t="str">
        <f>IF((ValuesFromComPort!Q2810)&lt;&gt;"",((((ValuesFromComPort!Q2810)-(Calculated!$N$2))/1.28)/160),"")</f>
        <v/>
      </c>
      <c r="O2810" t="str">
        <f>IF((ValuesFromComPort!AA2810)&lt;&gt;"",(ValuesFromComPort!AA2810),"")</f>
        <v/>
      </c>
      <c r="P2810" t="str">
        <f>IF((ValuesFromComPort!AB2810)&lt;&gt;"",((_xlfn.BITAND((ValuesFromComPort!AB2810),1))*(ValuesFromComPort!AA2810)*1)+100*(_xlfn.BITAND((ValuesFromComPort!AB2810),1)),"")</f>
        <v/>
      </c>
      <c r="Q2810" t="str">
        <f>IF((ValuesFromComPort!AB2810)&lt;&gt;"",((_xlfn.BITAND((ValuesFromComPort!AB2810),2))/2)*50,"")</f>
        <v/>
      </c>
      <c r="R2810" t="str">
        <f>IF((ValuesFromComPort!AB2810)&lt;&gt;"",((_xlfn.BITAND((ValuesFromComPort!AB2810),4))/4)*60,"")</f>
        <v/>
      </c>
      <c r="S2810" t="str">
        <f>IF((ValuesFromComPort!AB2810)&lt;&gt;"",((_xlfn.BITAND((ValuesFromComPort!AB2810),32))/32)*70,"")</f>
        <v/>
      </c>
    </row>
    <row r="2811" spans="2:19" x14ac:dyDescent="0.25">
      <c r="B2811" t="str">
        <f>IF((ValuesFromComPort!B2811)&lt;&gt;"",((((ValuesFromComPort!B2811)-(Calculated!$B$2))/1.28)/320),"")</f>
        <v/>
      </c>
      <c r="C2811" t="str">
        <f>IF((ValuesFromComPort!C2811)&lt;&gt;"",((((ValuesFromComPort!C2811)-(Calculated!$C$2))/1.28)/320),"")</f>
        <v/>
      </c>
      <c r="D2811" t="str">
        <f>IF((ValuesFromComPort!D2811)&lt;&gt;"",((((ValuesFromComPort!D2811)-(Calculated!$D$2))/1.28)/80),"")</f>
        <v/>
      </c>
      <c r="E2811" t="str">
        <f>IF((ValuesFromComPort!F2811)&lt;&gt;"",((((ValuesFromComPort!F2811)-(Calculated!$E$2))/1.28)/80),"")</f>
        <v/>
      </c>
      <c r="F2811" t="str">
        <f>IF((ValuesFromComPort!H2811)&lt;&gt;"",((((ValuesFromComPort!H2811)-(Calculated!$F$2))/1.28)/3.2),"")</f>
        <v/>
      </c>
      <c r="G2811" t="str">
        <f>IF((ValuesFromComPort!I2811)&lt;&gt;"",((((ValuesFromComPort!I2811)-$G$2)*0.015625)/0.3),"")</f>
        <v/>
      </c>
      <c r="H2811" t="str">
        <f>IF((ValuesFromComPort!J2811)&lt;&gt;"",((((ValuesFromComPort!J2811)-(Calculated!$H$2))/1.28)*3.2),"")</f>
        <v/>
      </c>
      <c r="I2811" t="str">
        <f>IF((ValuesFromComPort!K2811)&lt;&gt;"",((((ValuesFromComPort!K2811)-(Calculated!$I$2))/1.28)/64),"")</f>
        <v/>
      </c>
      <c r="J2811" t="str">
        <f>IF((ValuesFromComPort!M2811)&lt;&gt;"",((((ValuesFromComPort!M2811)-(Calculated!$J$2))/1.28)/800),"")</f>
        <v/>
      </c>
      <c r="K2811" t="str">
        <f>IF((ValuesFromComPort!N2811)&lt;&gt;"",(((ValuesFromComPort!N2811)-(Calculated!$K$2))/1.28/3200),"")</f>
        <v/>
      </c>
      <c r="L2811" t="str">
        <f>IF((ValuesFromComPort!O2811)&lt;&gt;"",((((ValuesFromComPort!O2811)-(Calculated!$L$2))/1.28)/3.2),"")</f>
        <v/>
      </c>
      <c r="M2811" t="str">
        <f>IF((ValuesFromComPort!P2811)&lt;&gt;"",((((ValuesFromComPort!P2811)-(Calculated!$M$2))/1.28)/16),"")</f>
        <v/>
      </c>
      <c r="N2811" t="str">
        <f>IF((ValuesFromComPort!Q2811)&lt;&gt;"",((((ValuesFromComPort!Q2811)-(Calculated!$N$2))/1.28)/160),"")</f>
        <v/>
      </c>
      <c r="O2811" t="str">
        <f>IF((ValuesFromComPort!AA2811)&lt;&gt;"",(ValuesFromComPort!AA2811),"")</f>
        <v/>
      </c>
      <c r="P2811" t="str">
        <f>IF((ValuesFromComPort!AB2811)&lt;&gt;"",((_xlfn.BITAND((ValuesFromComPort!AB2811),1))*(ValuesFromComPort!AA2811)*1)+100*(_xlfn.BITAND((ValuesFromComPort!AB2811),1)),"")</f>
        <v/>
      </c>
      <c r="Q2811" t="str">
        <f>IF((ValuesFromComPort!AB2811)&lt;&gt;"",((_xlfn.BITAND((ValuesFromComPort!AB2811),2))/2)*50,"")</f>
        <v/>
      </c>
      <c r="R2811" t="str">
        <f>IF((ValuesFromComPort!AB2811)&lt;&gt;"",((_xlfn.BITAND((ValuesFromComPort!AB2811),4))/4)*60,"")</f>
        <v/>
      </c>
      <c r="S2811" t="str">
        <f>IF((ValuesFromComPort!AB2811)&lt;&gt;"",((_xlfn.BITAND((ValuesFromComPort!AB2811),32))/32)*70,"")</f>
        <v/>
      </c>
    </row>
    <row r="2812" spans="2:19" x14ac:dyDescent="0.25">
      <c r="B2812" t="str">
        <f>IF((ValuesFromComPort!B2812)&lt;&gt;"",((((ValuesFromComPort!B2812)-(Calculated!$B$2))/1.28)/320),"")</f>
        <v/>
      </c>
      <c r="C2812" t="str">
        <f>IF((ValuesFromComPort!C2812)&lt;&gt;"",((((ValuesFromComPort!C2812)-(Calculated!$C$2))/1.28)/320),"")</f>
        <v/>
      </c>
      <c r="D2812" t="str">
        <f>IF((ValuesFromComPort!D2812)&lt;&gt;"",((((ValuesFromComPort!D2812)-(Calculated!$D$2))/1.28)/80),"")</f>
        <v/>
      </c>
      <c r="E2812" t="str">
        <f>IF((ValuesFromComPort!F2812)&lt;&gt;"",((((ValuesFromComPort!F2812)-(Calculated!$E$2))/1.28)/80),"")</f>
        <v/>
      </c>
      <c r="F2812" t="str">
        <f>IF((ValuesFromComPort!H2812)&lt;&gt;"",((((ValuesFromComPort!H2812)-(Calculated!$F$2))/1.28)/3.2),"")</f>
        <v/>
      </c>
      <c r="G2812" t="str">
        <f>IF((ValuesFromComPort!I2812)&lt;&gt;"",((((ValuesFromComPort!I2812)-$G$2)*0.015625)/0.3),"")</f>
        <v/>
      </c>
      <c r="H2812" t="str">
        <f>IF((ValuesFromComPort!J2812)&lt;&gt;"",((((ValuesFromComPort!J2812)-(Calculated!$H$2))/1.28)*3.2),"")</f>
        <v/>
      </c>
      <c r="I2812" t="str">
        <f>IF((ValuesFromComPort!K2812)&lt;&gt;"",((((ValuesFromComPort!K2812)-(Calculated!$I$2))/1.28)/64),"")</f>
        <v/>
      </c>
      <c r="J2812" t="str">
        <f>IF((ValuesFromComPort!M2812)&lt;&gt;"",((((ValuesFromComPort!M2812)-(Calculated!$J$2))/1.28)/800),"")</f>
        <v/>
      </c>
      <c r="K2812" t="str">
        <f>IF((ValuesFromComPort!N2812)&lt;&gt;"",(((ValuesFromComPort!N2812)-(Calculated!$K$2))/1.28/3200),"")</f>
        <v/>
      </c>
      <c r="L2812" t="str">
        <f>IF((ValuesFromComPort!O2812)&lt;&gt;"",((((ValuesFromComPort!O2812)-(Calculated!$L$2))/1.28)/3.2),"")</f>
        <v/>
      </c>
      <c r="M2812" t="str">
        <f>IF((ValuesFromComPort!P2812)&lt;&gt;"",((((ValuesFromComPort!P2812)-(Calculated!$M$2))/1.28)/16),"")</f>
        <v/>
      </c>
      <c r="N2812" t="str">
        <f>IF((ValuesFromComPort!Q2812)&lt;&gt;"",((((ValuesFromComPort!Q2812)-(Calculated!$N$2))/1.28)/160),"")</f>
        <v/>
      </c>
      <c r="O2812" t="str">
        <f>IF((ValuesFromComPort!AA2812)&lt;&gt;"",(ValuesFromComPort!AA2812),"")</f>
        <v/>
      </c>
      <c r="P2812" t="str">
        <f>IF((ValuesFromComPort!AB2812)&lt;&gt;"",((_xlfn.BITAND((ValuesFromComPort!AB2812),1))*(ValuesFromComPort!AA2812)*1)+100*(_xlfn.BITAND((ValuesFromComPort!AB2812),1)),"")</f>
        <v/>
      </c>
      <c r="Q2812" t="str">
        <f>IF((ValuesFromComPort!AB2812)&lt;&gt;"",((_xlfn.BITAND((ValuesFromComPort!AB2812),2))/2)*50,"")</f>
        <v/>
      </c>
      <c r="R2812" t="str">
        <f>IF((ValuesFromComPort!AB2812)&lt;&gt;"",((_xlfn.BITAND((ValuesFromComPort!AB2812),4))/4)*60,"")</f>
        <v/>
      </c>
      <c r="S2812" t="str">
        <f>IF((ValuesFromComPort!AB2812)&lt;&gt;"",((_xlfn.BITAND((ValuesFromComPort!AB2812),32))/32)*70,"")</f>
        <v/>
      </c>
    </row>
    <row r="2813" spans="2:19" x14ac:dyDescent="0.25">
      <c r="B2813" t="str">
        <f>IF((ValuesFromComPort!B2813)&lt;&gt;"",((((ValuesFromComPort!B2813)-(Calculated!$B$2))/1.28)/320),"")</f>
        <v/>
      </c>
      <c r="C2813" t="str">
        <f>IF((ValuesFromComPort!C2813)&lt;&gt;"",((((ValuesFromComPort!C2813)-(Calculated!$C$2))/1.28)/320),"")</f>
        <v/>
      </c>
      <c r="D2813" t="str">
        <f>IF((ValuesFromComPort!D2813)&lt;&gt;"",((((ValuesFromComPort!D2813)-(Calculated!$D$2))/1.28)/80),"")</f>
        <v/>
      </c>
      <c r="E2813" t="str">
        <f>IF((ValuesFromComPort!F2813)&lt;&gt;"",((((ValuesFromComPort!F2813)-(Calculated!$E$2))/1.28)/80),"")</f>
        <v/>
      </c>
      <c r="F2813" t="str">
        <f>IF((ValuesFromComPort!H2813)&lt;&gt;"",((((ValuesFromComPort!H2813)-(Calculated!$F$2))/1.28)/3.2),"")</f>
        <v/>
      </c>
      <c r="G2813" t="str">
        <f>IF((ValuesFromComPort!I2813)&lt;&gt;"",((((ValuesFromComPort!I2813)-$G$2)*0.015625)/0.3),"")</f>
        <v/>
      </c>
      <c r="H2813" t="str">
        <f>IF((ValuesFromComPort!J2813)&lt;&gt;"",((((ValuesFromComPort!J2813)-(Calculated!$H$2))/1.28)*3.2),"")</f>
        <v/>
      </c>
      <c r="I2813" t="str">
        <f>IF((ValuesFromComPort!K2813)&lt;&gt;"",((((ValuesFromComPort!K2813)-(Calculated!$I$2))/1.28)/64),"")</f>
        <v/>
      </c>
      <c r="J2813" t="str">
        <f>IF((ValuesFromComPort!M2813)&lt;&gt;"",((((ValuesFromComPort!M2813)-(Calculated!$J$2))/1.28)/800),"")</f>
        <v/>
      </c>
      <c r="K2813" t="str">
        <f>IF((ValuesFromComPort!N2813)&lt;&gt;"",(((ValuesFromComPort!N2813)-(Calculated!$K$2))/1.28/3200),"")</f>
        <v/>
      </c>
      <c r="L2813" t="str">
        <f>IF((ValuesFromComPort!O2813)&lt;&gt;"",((((ValuesFromComPort!O2813)-(Calculated!$L$2))/1.28)/3.2),"")</f>
        <v/>
      </c>
      <c r="M2813" t="str">
        <f>IF((ValuesFromComPort!P2813)&lt;&gt;"",((((ValuesFromComPort!P2813)-(Calculated!$M$2))/1.28)/16),"")</f>
        <v/>
      </c>
      <c r="N2813" t="str">
        <f>IF((ValuesFromComPort!Q2813)&lt;&gt;"",((((ValuesFromComPort!Q2813)-(Calculated!$N$2))/1.28)/160),"")</f>
        <v/>
      </c>
      <c r="O2813" t="str">
        <f>IF((ValuesFromComPort!AA2813)&lt;&gt;"",(ValuesFromComPort!AA2813),"")</f>
        <v/>
      </c>
      <c r="P2813" t="str">
        <f>IF((ValuesFromComPort!AB2813)&lt;&gt;"",((_xlfn.BITAND((ValuesFromComPort!AB2813),1))*(ValuesFromComPort!AA2813)*1)+100*(_xlfn.BITAND((ValuesFromComPort!AB2813),1)),"")</f>
        <v/>
      </c>
      <c r="Q2813" t="str">
        <f>IF((ValuesFromComPort!AB2813)&lt;&gt;"",((_xlfn.BITAND((ValuesFromComPort!AB2813),2))/2)*50,"")</f>
        <v/>
      </c>
      <c r="R2813" t="str">
        <f>IF((ValuesFromComPort!AB2813)&lt;&gt;"",((_xlfn.BITAND((ValuesFromComPort!AB2813),4))/4)*60,"")</f>
        <v/>
      </c>
      <c r="S2813" t="str">
        <f>IF((ValuesFromComPort!AB2813)&lt;&gt;"",((_xlfn.BITAND((ValuesFromComPort!AB2813),32))/32)*70,"")</f>
        <v/>
      </c>
    </row>
    <row r="2814" spans="2:19" x14ac:dyDescent="0.25">
      <c r="B2814" t="str">
        <f>IF((ValuesFromComPort!B2814)&lt;&gt;"",((((ValuesFromComPort!B2814)-(Calculated!$B$2))/1.28)/320),"")</f>
        <v/>
      </c>
      <c r="C2814" t="str">
        <f>IF((ValuesFromComPort!C2814)&lt;&gt;"",((((ValuesFromComPort!C2814)-(Calculated!$C$2))/1.28)/320),"")</f>
        <v/>
      </c>
      <c r="D2814" t="str">
        <f>IF((ValuesFromComPort!D2814)&lt;&gt;"",((((ValuesFromComPort!D2814)-(Calculated!$D$2))/1.28)/80),"")</f>
        <v/>
      </c>
      <c r="E2814" t="str">
        <f>IF((ValuesFromComPort!F2814)&lt;&gt;"",((((ValuesFromComPort!F2814)-(Calculated!$E$2))/1.28)/80),"")</f>
        <v/>
      </c>
      <c r="F2814" t="str">
        <f>IF((ValuesFromComPort!H2814)&lt;&gt;"",((((ValuesFromComPort!H2814)-(Calculated!$F$2))/1.28)/3.2),"")</f>
        <v/>
      </c>
      <c r="G2814" t="str">
        <f>IF((ValuesFromComPort!I2814)&lt;&gt;"",((((ValuesFromComPort!I2814)-$G$2)*0.015625)/0.3),"")</f>
        <v/>
      </c>
      <c r="H2814" t="str">
        <f>IF((ValuesFromComPort!J2814)&lt;&gt;"",((((ValuesFromComPort!J2814)-(Calculated!$H$2))/1.28)*3.2),"")</f>
        <v/>
      </c>
      <c r="I2814" t="str">
        <f>IF((ValuesFromComPort!K2814)&lt;&gt;"",((((ValuesFromComPort!K2814)-(Calculated!$I$2))/1.28)/64),"")</f>
        <v/>
      </c>
      <c r="J2814" t="str">
        <f>IF((ValuesFromComPort!M2814)&lt;&gt;"",((((ValuesFromComPort!M2814)-(Calculated!$J$2))/1.28)/800),"")</f>
        <v/>
      </c>
      <c r="K2814" t="str">
        <f>IF((ValuesFromComPort!N2814)&lt;&gt;"",(((ValuesFromComPort!N2814)-(Calculated!$K$2))/1.28/3200),"")</f>
        <v/>
      </c>
      <c r="L2814" t="str">
        <f>IF((ValuesFromComPort!O2814)&lt;&gt;"",((((ValuesFromComPort!O2814)-(Calculated!$L$2))/1.28)/3.2),"")</f>
        <v/>
      </c>
      <c r="M2814" t="str">
        <f>IF((ValuesFromComPort!P2814)&lt;&gt;"",((((ValuesFromComPort!P2814)-(Calculated!$M$2))/1.28)/16),"")</f>
        <v/>
      </c>
      <c r="N2814" t="str">
        <f>IF((ValuesFromComPort!Q2814)&lt;&gt;"",((((ValuesFromComPort!Q2814)-(Calculated!$N$2))/1.28)/160),"")</f>
        <v/>
      </c>
      <c r="O2814" t="str">
        <f>IF((ValuesFromComPort!AA2814)&lt;&gt;"",(ValuesFromComPort!AA2814),"")</f>
        <v/>
      </c>
      <c r="P2814" t="str">
        <f>IF((ValuesFromComPort!AB2814)&lt;&gt;"",((_xlfn.BITAND((ValuesFromComPort!AB2814),1))*(ValuesFromComPort!AA2814)*1)+100*(_xlfn.BITAND((ValuesFromComPort!AB2814),1)),"")</f>
        <v/>
      </c>
      <c r="Q2814" t="str">
        <f>IF((ValuesFromComPort!AB2814)&lt;&gt;"",((_xlfn.BITAND((ValuesFromComPort!AB2814),2))/2)*50,"")</f>
        <v/>
      </c>
      <c r="R2814" t="str">
        <f>IF((ValuesFromComPort!AB2814)&lt;&gt;"",((_xlfn.BITAND((ValuesFromComPort!AB2814),4))/4)*60,"")</f>
        <v/>
      </c>
      <c r="S2814" t="str">
        <f>IF((ValuesFromComPort!AB2814)&lt;&gt;"",((_xlfn.BITAND((ValuesFromComPort!AB2814),32))/32)*70,"")</f>
        <v/>
      </c>
    </row>
    <row r="2815" spans="2:19" x14ac:dyDescent="0.25">
      <c r="B2815" t="str">
        <f>IF((ValuesFromComPort!B2815)&lt;&gt;"",((((ValuesFromComPort!B2815)-(Calculated!$B$2))/1.28)/320),"")</f>
        <v/>
      </c>
      <c r="C2815" t="str">
        <f>IF((ValuesFromComPort!C2815)&lt;&gt;"",((((ValuesFromComPort!C2815)-(Calculated!$C$2))/1.28)/320),"")</f>
        <v/>
      </c>
      <c r="D2815" t="str">
        <f>IF((ValuesFromComPort!D2815)&lt;&gt;"",((((ValuesFromComPort!D2815)-(Calculated!$D$2))/1.28)/80),"")</f>
        <v/>
      </c>
      <c r="E2815" t="str">
        <f>IF((ValuesFromComPort!F2815)&lt;&gt;"",((((ValuesFromComPort!F2815)-(Calculated!$E$2))/1.28)/80),"")</f>
        <v/>
      </c>
      <c r="F2815" t="str">
        <f>IF((ValuesFromComPort!H2815)&lt;&gt;"",((((ValuesFromComPort!H2815)-(Calculated!$F$2))/1.28)/3.2),"")</f>
        <v/>
      </c>
      <c r="G2815" t="str">
        <f>IF((ValuesFromComPort!I2815)&lt;&gt;"",((((ValuesFromComPort!I2815)-$G$2)*0.015625)/0.3),"")</f>
        <v/>
      </c>
      <c r="H2815" t="str">
        <f>IF((ValuesFromComPort!J2815)&lt;&gt;"",((((ValuesFromComPort!J2815)-(Calculated!$H$2))/1.28)*3.2),"")</f>
        <v/>
      </c>
      <c r="I2815" t="str">
        <f>IF((ValuesFromComPort!K2815)&lt;&gt;"",((((ValuesFromComPort!K2815)-(Calculated!$I$2))/1.28)/64),"")</f>
        <v/>
      </c>
      <c r="J2815" t="str">
        <f>IF((ValuesFromComPort!M2815)&lt;&gt;"",((((ValuesFromComPort!M2815)-(Calculated!$J$2))/1.28)/800),"")</f>
        <v/>
      </c>
      <c r="K2815" t="str">
        <f>IF((ValuesFromComPort!N2815)&lt;&gt;"",(((ValuesFromComPort!N2815)-(Calculated!$K$2))/1.28/3200),"")</f>
        <v/>
      </c>
      <c r="L2815" t="str">
        <f>IF((ValuesFromComPort!O2815)&lt;&gt;"",((((ValuesFromComPort!O2815)-(Calculated!$L$2))/1.28)/3.2),"")</f>
        <v/>
      </c>
      <c r="M2815" t="str">
        <f>IF((ValuesFromComPort!P2815)&lt;&gt;"",((((ValuesFromComPort!P2815)-(Calculated!$M$2))/1.28)/16),"")</f>
        <v/>
      </c>
      <c r="N2815" t="str">
        <f>IF((ValuesFromComPort!Q2815)&lt;&gt;"",((((ValuesFromComPort!Q2815)-(Calculated!$N$2))/1.28)/160),"")</f>
        <v/>
      </c>
      <c r="O2815" t="str">
        <f>IF((ValuesFromComPort!AA2815)&lt;&gt;"",(ValuesFromComPort!AA2815),"")</f>
        <v/>
      </c>
      <c r="P2815" t="str">
        <f>IF((ValuesFromComPort!AB2815)&lt;&gt;"",((_xlfn.BITAND((ValuesFromComPort!AB2815),1))*(ValuesFromComPort!AA2815)*1)+100*(_xlfn.BITAND((ValuesFromComPort!AB2815),1)),"")</f>
        <v/>
      </c>
      <c r="Q2815" t="str">
        <f>IF((ValuesFromComPort!AB2815)&lt;&gt;"",((_xlfn.BITAND((ValuesFromComPort!AB2815),2))/2)*50,"")</f>
        <v/>
      </c>
      <c r="R2815" t="str">
        <f>IF((ValuesFromComPort!AB2815)&lt;&gt;"",((_xlfn.BITAND((ValuesFromComPort!AB2815),4))/4)*60,"")</f>
        <v/>
      </c>
      <c r="S2815" t="str">
        <f>IF((ValuesFromComPort!AB2815)&lt;&gt;"",((_xlfn.BITAND((ValuesFromComPort!AB2815),32))/32)*70,"")</f>
        <v/>
      </c>
    </row>
    <row r="2816" spans="2:19" x14ac:dyDescent="0.25">
      <c r="B2816" t="str">
        <f>IF((ValuesFromComPort!B2816)&lt;&gt;"",((((ValuesFromComPort!B2816)-(Calculated!$B$2))/1.28)/320),"")</f>
        <v/>
      </c>
      <c r="C2816" t="str">
        <f>IF((ValuesFromComPort!C2816)&lt;&gt;"",((((ValuesFromComPort!C2816)-(Calculated!$C$2))/1.28)/320),"")</f>
        <v/>
      </c>
      <c r="D2816" t="str">
        <f>IF((ValuesFromComPort!D2816)&lt;&gt;"",((((ValuesFromComPort!D2816)-(Calculated!$D$2))/1.28)/80),"")</f>
        <v/>
      </c>
      <c r="E2816" t="str">
        <f>IF((ValuesFromComPort!F2816)&lt;&gt;"",((((ValuesFromComPort!F2816)-(Calculated!$E$2))/1.28)/80),"")</f>
        <v/>
      </c>
      <c r="F2816" t="str">
        <f>IF((ValuesFromComPort!H2816)&lt;&gt;"",((((ValuesFromComPort!H2816)-(Calculated!$F$2))/1.28)/3.2),"")</f>
        <v/>
      </c>
      <c r="G2816" t="str">
        <f>IF((ValuesFromComPort!I2816)&lt;&gt;"",((((ValuesFromComPort!I2816)-$G$2)*0.015625)/0.3),"")</f>
        <v/>
      </c>
      <c r="H2816" t="str">
        <f>IF((ValuesFromComPort!J2816)&lt;&gt;"",((((ValuesFromComPort!J2816)-(Calculated!$H$2))/1.28)*3.2),"")</f>
        <v/>
      </c>
      <c r="I2816" t="str">
        <f>IF((ValuesFromComPort!K2816)&lt;&gt;"",((((ValuesFromComPort!K2816)-(Calculated!$I$2))/1.28)/64),"")</f>
        <v/>
      </c>
      <c r="J2816" t="str">
        <f>IF((ValuesFromComPort!M2816)&lt;&gt;"",((((ValuesFromComPort!M2816)-(Calculated!$J$2))/1.28)/800),"")</f>
        <v/>
      </c>
      <c r="K2816" t="str">
        <f>IF((ValuesFromComPort!N2816)&lt;&gt;"",(((ValuesFromComPort!N2816)-(Calculated!$K$2))/1.28/3200),"")</f>
        <v/>
      </c>
      <c r="L2816" t="str">
        <f>IF((ValuesFromComPort!O2816)&lt;&gt;"",((((ValuesFromComPort!O2816)-(Calculated!$L$2))/1.28)/3.2),"")</f>
        <v/>
      </c>
      <c r="M2816" t="str">
        <f>IF((ValuesFromComPort!P2816)&lt;&gt;"",((((ValuesFromComPort!P2816)-(Calculated!$M$2))/1.28)/16),"")</f>
        <v/>
      </c>
      <c r="N2816" t="str">
        <f>IF((ValuesFromComPort!Q2816)&lt;&gt;"",((((ValuesFromComPort!Q2816)-(Calculated!$N$2))/1.28)/160),"")</f>
        <v/>
      </c>
      <c r="O2816" t="str">
        <f>IF((ValuesFromComPort!AA2816)&lt;&gt;"",(ValuesFromComPort!AA2816),"")</f>
        <v/>
      </c>
      <c r="P2816" t="str">
        <f>IF((ValuesFromComPort!AB2816)&lt;&gt;"",((_xlfn.BITAND((ValuesFromComPort!AB2816),1))*(ValuesFromComPort!AA2816)*1)+100*(_xlfn.BITAND((ValuesFromComPort!AB2816),1)),"")</f>
        <v/>
      </c>
      <c r="Q2816" t="str">
        <f>IF((ValuesFromComPort!AB2816)&lt;&gt;"",((_xlfn.BITAND((ValuesFromComPort!AB2816),2))/2)*50,"")</f>
        <v/>
      </c>
      <c r="R2816" t="str">
        <f>IF((ValuesFromComPort!AB2816)&lt;&gt;"",((_xlfn.BITAND((ValuesFromComPort!AB2816),4))/4)*60,"")</f>
        <v/>
      </c>
      <c r="S2816" t="str">
        <f>IF((ValuesFromComPort!AB2816)&lt;&gt;"",((_xlfn.BITAND((ValuesFromComPort!AB2816),32))/32)*70,"")</f>
        <v/>
      </c>
    </row>
    <row r="2817" spans="2:19" x14ac:dyDescent="0.25">
      <c r="B2817" t="str">
        <f>IF((ValuesFromComPort!B2817)&lt;&gt;"",((((ValuesFromComPort!B2817)-(Calculated!$B$2))/1.28)/320),"")</f>
        <v/>
      </c>
      <c r="C2817" t="str">
        <f>IF((ValuesFromComPort!C2817)&lt;&gt;"",((((ValuesFromComPort!C2817)-(Calculated!$C$2))/1.28)/320),"")</f>
        <v/>
      </c>
      <c r="D2817" t="str">
        <f>IF((ValuesFromComPort!D2817)&lt;&gt;"",((((ValuesFromComPort!D2817)-(Calculated!$D$2))/1.28)/80),"")</f>
        <v/>
      </c>
      <c r="E2817" t="str">
        <f>IF((ValuesFromComPort!F2817)&lt;&gt;"",((((ValuesFromComPort!F2817)-(Calculated!$E$2))/1.28)/80),"")</f>
        <v/>
      </c>
      <c r="F2817" t="str">
        <f>IF((ValuesFromComPort!H2817)&lt;&gt;"",((((ValuesFromComPort!H2817)-(Calculated!$F$2))/1.28)/3.2),"")</f>
        <v/>
      </c>
      <c r="G2817" t="str">
        <f>IF((ValuesFromComPort!I2817)&lt;&gt;"",((((ValuesFromComPort!I2817)-$G$2)*0.015625)/0.3),"")</f>
        <v/>
      </c>
      <c r="H2817" t="str">
        <f>IF((ValuesFromComPort!J2817)&lt;&gt;"",((((ValuesFromComPort!J2817)-(Calculated!$H$2))/1.28)*3.2),"")</f>
        <v/>
      </c>
      <c r="I2817" t="str">
        <f>IF((ValuesFromComPort!K2817)&lt;&gt;"",((((ValuesFromComPort!K2817)-(Calculated!$I$2))/1.28)/64),"")</f>
        <v/>
      </c>
      <c r="J2817" t="str">
        <f>IF((ValuesFromComPort!M2817)&lt;&gt;"",((((ValuesFromComPort!M2817)-(Calculated!$J$2))/1.28)/800),"")</f>
        <v/>
      </c>
      <c r="K2817" t="str">
        <f>IF((ValuesFromComPort!N2817)&lt;&gt;"",(((ValuesFromComPort!N2817)-(Calculated!$K$2))/1.28/3200),"")</f>
        <v/>
      </c>
      <c r="L2817" t="str">
        <f>IF((ValuesFromComPort!O2817)&lt;&gt;"",((((ValuesFromComPort!O2817)-(Calculated!$L$2))/1.28)/3.2),"")</f>
        <v/>
      </c>
      <c r="M2817" t="str">
        <f>IF((ValuesFromComPort!P2817)&lt;&gt;"",((((ValuesFromComPort!P2817)-(Calculated!$M$2))/1.28)/16),"")</f>
        <v/>
      </c>
      <c r="N2817" t="str">
        <f>IF((ValuesFromComPort!Q2817)&lt;&gt;"",((((ValuesFromComPort!Q2817)-(Calculated!$N$2))/1.28)/160),"")</f>
        <v/>
      </c>
      <c r="O2817" t="str">
        <f>IF((ValuesFromComPort!AA2817)&lt;&gt;"",(ValuesFromComPort!AA2817),"")</f>
        <v/>
      </c>
      <c r="P2817" t="str">
        <f>IF((ValuesFromComPort!AB2817)&lt;&gt;"",((_xlfn.BITAND((ValuesFromComPort!AB2817),1))*(ValuesFromComPort!AA2817)*1)+100*(_xlfn.BITAND((ValuesFromComPort!AB2817),1)),"")</f>
        <v/>
      </c>
      <c r="Q2817" t="str">
        <f>IF((ValuesFromComPort!AB2817)&lt;&gt;"",((_xlfn.BITAND((ValuesFromComPort!AB2817),2))/2)*50,"")</f>
        <v/>
      </c>
      <c r="R2817" t="str">
        <f>IF((ValuesFromComPort!AB2817)&lt;&gt;"",((_xlfn.BITAND((ValuesFromComPort!AB2817),4))/4)*60,"")</f>
        <v/>
      </c>
      <c r="S2817" t="str">
        <f>IF((ValuesFromComPort!AB2817)&lt;&gt;"",((_xlfn.BITAND((ValuesFromComPort!AB2817),32))/32)*70,"")</f>
        <v/>
      </c>
    </row>
    <row r="2818" spans="2:19" x14ac:dyDescent="0.25">
      <c r="B2818" t="str">
        <f>IF((ValuesFromComPort!B2818)&lt;&gt;"",((((ValuesFromComPort!B2818)-(Calculated!$B$2))/1.28)/320),"")</f>
        <v/>
      </c>
      <c r="C2818" t="str">
        <f>IF((ValuesFromComPort!C2818)&lt;&gt;"",((((ValuesFromComPort!C2818)-(Calculated!$C$2))/1.28)/320),"")</f>
        <v/>
      </c>
      <c r="D2818" t="str">
        <f>IF((ValuesFromComPort!D2818)&lt;&gt;"",((((ValuesFromComPort!D2818)-(Calculated!$D$2))/1.28)/80),"")</f>
        <v/>
      </c>
      <c r="E2818" t="str">
        <f>IF((ValuesFromComPort!F2818)&lt;&gt;"",((((ValuesFromComPort!F2818)-(Calculated!$E$2))/1.28)/80),"")</f>
        <v/>
      </c>
      <c r="F2818" t="str">
        <f>IF((ValuesFromComPort!H2818)&lt;&gt;"",((((ValuesFromComPort!H2818)-(Calculated!$F$2))/1.28)/3.2),"")</f>
        <v/>
      </c>
      <c r="G2818" t="str">
        <f>IF((ValuesFromComPort!I2818)&lt;&gt;"",((((ValuesFromComPort!I2818)-$G$2)*0.015625)/0.3),"")</f>
        <v/>
      </c>
      <c r="H2818" t="str">
        <f>IF((ValuesFromComPort!J2818)&lt;&gt;"",((((ValuesFromComPort!J2818)-(Calculated!$H$2))/1.28)*3.2),"")</f>
        <v/>
      </c>
      <c r="I2818" t="str">
        <f>IF((ValuesFromComPort!K2818)&lt;&gt;"",((((ValuesFromComPort!K2818)-(Calculated!$I$2))/1.28)/64),"")</f>
        <v/>
      </c>
      <c r="J2818" t="str">
        <f>IF((ValuesFromComPort!M2818)&lt;&gt;"",((((ValuesFromComPort!M2818)-(Calculated!$J$2))/1.28)/800),"")</f>
        <v/>
      </c>
      <c r="K2818" t="str">
        <f>IF((ValuesFromComPort!N2818)&lt;&gt;"",(((ValuesFromComPort!N2818)-(Calculated!$K$2))/1.28/3200),"")</f>
        <v/>
      </c>
      <c r="L2818" t="str">
        <f>IF((ValuesFromComPort!O2818)&lt;&gt;"",((((ValuesFromComPort!O2818)-(Calculated!$L$2))/1.28)/3.2),"")</f>
        <v/>
      </c>
      <c r="M2818" t="str">
        <f>IF((ValuesFromComPort!P2818)&lt;&gt;"",((((ValuesFromComPort!P2818)-(Calculated!$M$2))/1.28)/16),"")</f>
        <v/>
      </c>
      <c r="N2818" t="str">
        <f>IF((ValuesFromComPort!Q2818)&lt;&gt;"",((((ValuesFromComPort!Q2818)-(Calculated!$N$2))/1.28)/160),"")</f>
        <v/>
      </c>
      <c r="O2818" t="str">
        <f>IF((ValuesFromComPort!AA2818)&lt;&gt;"",(ValuesFromComPort!AA2818),"")</f>
        <v/>
      </c>
      <c r="P2818" t="str">
        <f>IF((ValuesFromComPort!AB2818)&lt;&gt;"",((_xlfn.BITAND((ValuesFromComPort!AB2818),1))*(ValuesFromComPort!AA2818)*1)+100*(_xlfn.BITAND((ValuesFromComPort!AB2818),1)),"")</f>
        <v/>
      </c>
      <c r="Q2818" t="str">
        <f>IF((ValuesFromComPort!AB2818)&lt;&gt;"",((_xlfn.BITAND((ValuesFromComPort!AB2818),2))/2)*50,"")</f>
        <v/>
      </c>
      <c r="R2818" t="str">
        <f>IF((ValuesFromComPort!AB2818)&lt;&gt;"",((_xlfn.BITAND((ValuesFromComPort!AB2818),4))/4)*60,"")</f>
        <v/>
      </c>
      <c r="S2818" t="str">
        <f>IF((ValuesFromComPort!AB2818)&lt;&gt;"",((_xlfn.BITAND((ValuesFromComPort!AB2818),32))/32)*70,"")</f>
        <v/>
      </c>
    </row>
    <row r="2819" spans="2:19" x14ac:dyDescent="0.25">
      <c r="B2819" t="str">
        <f>IF((ValuesFromComPort!B2819)&lt;&gt;"",((((ValuesFromComPort!B2819)-(Calculated!$B$2))/1.28)/320),"")</f>
        <v/>
      </c>
      <c r="C2819" t="str">
        <f>IF((ValuesFromComPort!C2819)&lt;&gt;"",((((ValuesFromComPort!C2819)-(Calculated!$C$2))/1.28)/320),"")</f>
        <v/>
      </c>
      <c r="D2819" t="str">
        <f>IF((ValuesFromComPort!D2819)&lt;&gt;"",((((ValuesFromComPort!D2819)-(Calculated!$D$2))/1.28)/80),"")</f>
        <v/>
      </c>
      <c r="E2819" t="str">
        <f>IF((ValuesFromComPort!F2819)&lt;&gt;"",((((ValuesFromComPort!F2819)-(Calculated!$E$2))/1.28)/80),"")</f>
        <v/>
      </c>
      <c r="F2819" t="str">
        <f>IF((ValuesFromComPort!H2819)&lt;&gt;"",((((ValuesFromComPort!H2819)-(Calculated!$F$2))/1.28)/3.2),"")</f>
        <v/>
      </c>
      <c r="G2819" t="str">
        <f>IF((ValuesFromComPort!I2819)&lt;&gt;"",((((ValuesFromComPort!I2819)-$G$2)*0.015625)/0.3),"")</f>
        <v/>
      </c>
      <c r="H2819" t="str">
        <f>IF((ValuesFromComPort!J2819)&lt;&gt;"",((((ValuesFromComPort!J2819)-(Calculated!$H$2))/1.28)*3.2),"")</f>
        <v/>
      </c>
      <c r="I2819" t="str">
        <f>IF((ValuesFromComPort!K2819)&lt;&gt;"",((((ValuesFromComPort!K2819)-(Calculated!$I$2))/1.28)/64),"")</f>
        <v/>
      </c>
      <c r="J2819" t="str">
        <f>IF((ValuesFromComPort!M2819)&lt;&gt;"",((((ValuesFromComPort!M2819)-(Calculated!$J$2))/1.28)/800),"")</f>
        <v/>
      </c>
      <c r="K2819" t="str">
        <f>IF((ValuesFromComPort!N2819)&lt;&gt;"",(((ValuesFromComPort!N2819)-(Calculated!$K$2))/1.28/3200),"")</f>
        <v/>
      </c>
      <c r="L2819" t="str">
        <f>IF((ValuesFromComPort!O2819)&lt;&gt;"",((((ValuesFromComPort!O2819)-(Calculated!$L$2))/1.28)/3.2),"")</f>
        <v/>
      </c>
      <c r="M2819" t="str">
        <f>IF((ValuesFromComPort!P2819)&lt;&gt;"",((((ValuesFromComPort!P2819)-(Calculated!$M$2))/1.28)/16),"")</f>
        <v/>
      </c>
      <c r="N2819" t="str">
        <f>IF((ValuesFromComPort!Q2819)&lt;&gt;"",((((ValuesFromComPort!Q2819)-(Calculated!$N$2))/1.28)/160),"")</f>
        <v/>
      </c>
      <c r="O2819" t="str">
        <f>IF((ValuesFromComPort!AA2819)&lt;&gt;"",(ValuesFromComPort!AA2819),"")</f>
        <v/>
      </c>
      <c r="P2819" t="str">
        <f>IF((ValuesFromComPort!AB2819)&lt;&gt;"",((_xlfn.BITAND((ValuesFromComPort!AB2819),1))*(ValuesFromComPort!AA2819)*1)+100*(_xlfn.BITAND((ValuesFromComPort!AB2819),1)),"")</f>
        <v/>
      </c>
      <c r="Q2819" t="str">
        <f>IF((ValuesFromComPort!AB2819)&lt;&gt;"",((_xlfn.BITAND((ValuesFromComPort!AB2819),2))/2)*50,"")</f>
        <v/>
      </c>
      <c r="R2819" t="str">
        <f>IF((ValuesFromComPort!AB2819)&lt;&gt;"",((_xlfn.BITAND((ValuesFromComPort!AB2819),4))/4)*60,"")</f>
        <v/>
      </c>
      <c r="S2819" t="str">
        <f>IF((ValuesFromComPort!AB2819)&lt;&gt;"",((_xlfn.BITAND((ValuesFromComPort!AB2819),32))/32)*70,"")</f>
        <v/>
      </c>
    </row>
    <row r="2820" spans="2:19" x14ac:dyDescent="0.25">
      <c r="B2820" t="str">
        <f>IF((ValuesFromComPort!B2820)&lt;&gt;"",((((ValuesFromComPort!B2820)-(Calculated!$B$2))/1.28)/320),"")</f>
        <v/>
      </c>
      <c r="C2820" t="str">
        <f>IF((ValuesFromComPort!C2820)&lt;&gt;"",((((ValuesFromComPort!C2820)-(Calculated!$C$2))/1.28)/320),"")</f>
        <v/>
      </c>
      <c r="D2820" t="str">
        <f>IF((ValuesFromComPort!D2820)&lt;&gt;"",((((ValuesFromComPort!D2820)-(Calculated!$D$2))/1.28)/80),"")</f>
        <v/>
      </c>
      <c r="E2820" t="str">
        <f>IF((ValuesFromComPort!F2820)&lt;&gt;"",((((ValuesFromComPort!F2820)-(Calculated!$E$2))/1.28)/80),"")</f>
        <v/>
      </c>
      <c r="F2820" t="str">
        <f>IF((ValuesFromComPort!H2820)&lt;&gt;"",((((ValuesFromComPort!H2820)-(Calculated!$F$2))/1.28)/3.2),"")</f>
        <v/>
      </c>
      <c r="G2820" t="str">
        <f>IF((ValuesFromComPort!I2820)&lt;&gt;"",((((ValuesFromComPort!I2820)-$G$2)*0.015625)/0.3),"")</f>
        <v/>
      </c>
      <c r="H2820" t="str">
        <f>IF((ValuesFromComPort!J2820)&lt;&gt;"",((((ValuesFromComPort!J2820)-(Calculated!$H$2))/1.28)*3.2),"")</f>
        <v/>
      </c>
      <c r="I2820" t="str">
        <f>IF((ValuesFromComPort!K2820)&lt;&gt;"",((((ValuesFromComPort!K2820)-(Calculated!$I$2))/1.28)/64),"")</f>
        <v/>
      </c>
      <c r="J2820" t="str">
        <f>IF((ValuesFromComPort!M2820)&lt;&gt;"",((((ValuesFromComPort!M2820)-(Calculated!$J$2))/1.28)/800),"")</f>
        <v/>
      </c>
      <c r="K2820" t="str">
        <f>IF((ValuesFromComPort!N2820)&lt;&gt;"",(((ValuesFromComPort!N2820)-(Calculated!$K$2))/1.28/3200),"")</f>
        <v/>
      </c>
      <c r="L2820" t="str">
        <f>IF((ValuesFromComPort!O2820)&lt;&gt;"",((((ValuesFromComPort!O2820)-(Calculated!$L$2))/1.28)/3.2),"")</f>
        <v/>
      </c>
      <c r="M2820" t="str">
        <f>IF((ValuesFromComPort!P2820)&lt;&gt;"",((((ValuesFromComPort!P2820)-(Calculated!$M$2))/1.28)/16),"")</f>
        <v/>
      </c>
      <c r="N2820" t="str">
        <f>IF((ValuesFromComPort!Q2820)&lt;&gt;"",((((ValuesFromComPort!Q2820)-(Calculated!$N$2))/1.28)/160),"")</f>
        <v/>
      </c>
      <c r="O2820" t="str">
        <f>IF((ValuesFromComPort!AA2820)&lt;&gt;"",(ValuesFromComPort!AA2820),"")</f>
        <v/>
      </c>
      <c r="P2820" t="str">
        <f>IF((ValuesFromComPort!AB2820)&lt;&gt;"",((_xlfn.BITAND((ValuesFromComPort!AB2820),1))*(ValuesFromComPort!AA2820)*1)+100*(_xlfn.BITAND((ValuesFromComPort!AB2820),1)),"")</f>
        <v/>
      </c>
      <c r="Q2820" t="str">
        <f>IF((ValuesFromComPort!AB2820)&lt;&gt;"",((_xlfn.BITAND((ValuesFromComPort!AB2820),2))/2)*50,"")</f>
        <v/>
      </c>
      <c r="R2820" t="str">
        <f>IF((ValuesFromComPort!AB2820)&lt;&gt;"",((_xlfn.BITAND((ValuesFromComPort!AB2820),4))/4)*60,"")</f>
        <v/>
      </c>
      <c r="S2820" t="str">
        <f>IF((ValuesFromComPort!AB2820)&lt;&gt;"",((_xlfn.BITAND((ValuesFromComPort!AB2820),32))/32)*70,"")</f>
        <v/>
      </c>
    </row>
    <row r="2821" spans="2:19" x14ac:dyDescent="0.25">
      <c r="B2821" t="str">
        <f>IF((ValuesFromComPort!B2821)&lt;&gt;"",((((ValuesFromComPort!B2821)-(Calculated!$B$2))/1.28)/320),"")</f>
        <v/>
      </c>
      <c r="C2821" t="str">
        <f>IF((ValuesFromComPort!C2821)&lt;&gt;"",((((ValuesFromComPort!C2821)-(Calculated!$C$2))/1.28)/320),"")</f>
        <v/>
      </c>
      <c r="D2821" t="str">
        <f>IF((ValuesFromComPort!D2821)&lt;&gt;"",((((ValuesFromComPort!D2821)-(Calculated!$D$2))/1.28)/80),"")</f>
        <v/>
      </c>
      <c r="E2821" t="str">
        <f>IF((ValuesFromComPort!F2821)&lt;&gt;"",((((ValuesFromComPort!F2821)-(Calculated!$E$2))/1.28)/80),"")</f>
        <v/>
      </c>
      <c r="F2821" t="str">
        <f>IF((ValuesFromComPort!H2821)&lt;&gt;"",((((ValuesFromComPort!H2821)-(Calculated!$F$2))/1.28)/3.2),"")</f>
        <v/>
      </c>
      <c r="G2821" t="str">
        <f>IF((ValuesFromComPort!I2821)&lt;&gt;"",((((ValuesFromComPort!I2821)-$G$2)*0.015625)/0.3),"")</f>
        <v/>
      </c>
      <c r="H2821" t="str">
        <f>IF((ValuesFromComPort!J2821)&lt;&gt;"",((((ValuesFromComPort!J2821)-(Calculated!$H$2))/1.28)*3.2),"")</f>
        <v/>
      </c>
      <c r="I2821" t="str">
        <f>IF((ValuesFromComPort!K2821)&lt;&gt;"",((((ValuesFromComPort!K2821)-(Calculated!$I$2))/1.28)/64),"")</f>
        <v/>
      </c>
      <c r="J2821" t="str">
        <f>IF((ValuesFromComPort!M2821)&lt;&gt;"",((((ValuesFromComPort!M2821)-(Calculated!$J$2))/1.28)/800),"")</f>
        <v/>
      </c>
      <c r="K2821" t="str">
        <f>IF((ValuesFromComPort!N2821)&lt;&gt;"",(((ValuesFromComPort!N2821)-(Calculated!$K$2))/1.28/3200),"")</f>
        <v/>
      </c>
      <c r="L2821" t="str">
        <f>IF((ValuesFromComPort!O2821)&lt;&gt;"",((((ValuesFromComPort!O2821)-(Calculated!$L$2))/1.28)/3.2),"")</f>
        <v/>
      </c>
      <c r="M2821" t="str">
        <f>IF((ValuesFromComPort!P2821)&lt;&gt;"",((((ValuesFromComPort!P2821)-(Calculated!$M$2))/1.28)/16),"")</f>
        <v/>
      </c>
      <c r="N2821" t="str">
        <f>IF((ValuesFromComPort!Q2821)&lt;&gt;"",((((ValuesFromComPort!Q2821)-(Calculated!$N$2))/1.28)/160),"")</f>
        <v/>
      </c>
      <c r="O2821" t="str">
        <f>IF((ValuesFromComPort!AA2821)&lt;&gt;"",(ValuesFromComPort!AA2821),"")</f>
        <v/>
      </c>
      <c r="P2821" t="str">
        <f>IF((ValuesFromComPort!AB2821)&lt;&gt;"",((_xlfn.BITAND((ValuesFromComPort!AB2821),1))*(ValuesFromComPort!AA2821)*1)+100*(_xlfn.BITAND((ValuesFromComPort!AB2821),1)),"")</f>
        <v/>
      </c>
      <c r="Q2821" t="str">
        <f>IF((ValuesFromComPort!AB2821)&lt;&gt;"",((_xlfn.BITAND((ValuesFromComPort!AB2821),2))/2)*50,"")</f>
        <v/>
      </c>
      <c r="R2821" t="str">
        <f>IF((ValuesFromComPort!AB2821)&lt;&gt;"",((_xlfn.BITAND((ValuesFromComPort!AB2821),4))/4)*60,"")</f>
        <v/>
      </c>
      <c r="S2821" t="str">
        <f>IF((ValuesFromComPort!AB2821)&lt;&gt;"",((_xlfn.BITAND((ValuesFromComPort!AB2821),32))/32)*70,"")</f>
        <v/>
      </c>
    </row>
    <row r="2822" spans="2:19" x14ac:dyDescent="0.25">
      <c r="B2822" t="str">
        <f>IF((ValuesFromComPort!B2822)&lt;&gt;"",((((ValuesFromComPort!B2822)-(Calculated!$B$2))/1.28)/320),"")</f>
        <v/>
      </c>
      <c r="C2822" t="str">
        <f>IF((ValuesFromComPort!C2822)&lt;&gt;"",((((ValuesFromComPort!C2822)-(Calculated!$C$2))/1.28)/320),"")</f>
        <v/>
      </c>
      <c r="D2822" t="str">
        <f>IF((ValuesFromComPort!D2822)&lt;&gt;"",((((ValuesFromComPort!D2822)-(Calculated!$D$2))/1.28)/80),"")</f>
        <v/>
      </c>
      <c r="E2822" t="str">
        <f>IF((ValuesFromComPort!F2822)&lt;&gt;"",((((ValuesFromComPort!F2822)-(Calculated!$E$2))/1.28)/80),"")</f>
        <v/>
      </c>
      <c r="F2822" t="str">
        <f>IF((ValuesFromComPort!H2822)&lt;&gt;"",((((ValuesFromComPort!H2822)-(Calculated!$F$2))/1.28)/3.2),"")</f>
        <v/>
      </c>
      <c r="G2822" t="str">
        <f>IF((ValuesFromComPort!I2822)&lt;&gt;"",((((ValuesFromComPort!I2822)-$G$2)*0.015625)/0.3),"")</f>
        <v/>
      </c>
      <c r="H2822" t="str">
        <f>IF((ValuesFromComPort!J2822)&lt;&gt;"",((((ValuesFromComPort!J2822)-(Calculated!$H$2))/1.28)*3.2),"")</f>
        <v/>
      </c>
      <c r="I2822" t="str">
        <f>IF((ValuesFromComPort!K2822)&lt;&gt;"",((((ValuesFromComPort!K2822)-(Calculated!$I$2))/1.28)/64),"")</f>
        <v/>
      </c>
      <c r="J2822" t="str">
        <f>IF((ValuesFromComPort!M2822)&lt;&gt;"",((((ValuesFromComPort!M2822)-(Calculated!$J$2))/1.28)/800),"")</f>
        <v/>
      </c>
      <c r="K2822" t="str">
        <f>IF((ValuesFromComPort!N2822)&lt;&gt;"",(((ValuesFromComPort!N2822)-(Calculated!$K$2))/1.28/3200),"")</f>
        <v/>
      </c>
      <c r="L2822" t="str">
        <f>IF((ValuesFromComPort!O2822)&lt;&gt;"",((((ValuesFromComPort!O2822)-(Calculated!$L$2))/1.28)/3.2),"")</f>
        <v/>
      </c>
      <c r="M2822" t="str">
        <f>IF((ValuesFromComPort!P2822)&lt;&gt;"",((((ValuesFromComPort!P2822)-(Calculated!$M$2))/1.28)/16),"")</f>
        <v/>
      </c>
      <c r="N2822" t="str">
        <f>IF((ValuesFromComPort!Q2822)&lt;&gt;"",((((ValuesFromComPort!Q2822)-(Calculated!$N$2))/1.28)/160),"")</f>
        <v/>
      </c>
      <c r="O2822" t="str">
        <f>IF((ValuesFromComPort!AA2822)&lt;&gt;"",(ValuesFromComPort!AA2822),"")</f>
        <v/>
      </c>
      <c r="P2822" t="str">
        <f>IF((ValuesFromComPort!AB2822)&lt;&gt;"",((_xlfn.BITAND((ValuesFromComPort!AB2822),1))*(ValuesFromComPort!AA2822)*1)+100*(_xlfn.BITAND((ValuesFromComPort!AB2822),1)),"")</f>
        <v/>
      </c>
      <c r="Q2822" t="str">
        <f>IF((ValuesFromComPort!AB2822)&lt;&gt;"",((_xlfn.BITAND((ValuesFromComPort!AB2822),2))/2)*50,"")</f>
        <v/>
      </c>
      <c r="R2822" t="str">
        <f>IF((ValuesFromComPort!AB2822)&lt;&gt;"",((_xlfn.BITAND((ValuesFromComPort!AB2822),4))/4)*60,"")</f>
        <v/>
      </c>
      <c r="S2822" t="str">
        <f>IF((ValuesFromComPort!AB2822)&lt;&gt;"",((_xlfn.BITAND((ValuesFromComPort!AB2822),32))/32)*70,"")</f>
        <v/>
      </c>
    </row>
    <row r="2823" spans="2:19" x14ac:dyDescent="0.25">
      <c r="B2823" t="str">
        <f>IF((ValuesFromComPort!B2823)&lt;&gt;"",((((ValuesFromComPort!B2823)-(Calculated!$B$2))/1.28)/320),"")</f>
        <v/>
      </c>
      <c r="C2823" t="str">
        <f>IF((ValuesFromComPort!C2823)&lt;&gt;"",((((ValuesFromComPort!C2823)-(Calculated!$C$2))/1.28)/320),"")</f>
        <v/>
      </c>
      <c r="D2823" t="str">
        <f>IF((ValuesFromComPort!D2823)&lt;&gt;"",((((ValuesFromComPort!D2823)-(Calculated!$D$2))/1.28)/80),"")</f>
        <v/>
      </c>
      <c r="E2823" t="str">
        <f>IF((ValuesFromComPort!F2823)&lt;&gt;"",((((ValuesFromComPort!F2823)-(Calculated!$E$2))/1.28)/80),"")</f>
        <v/>
      </c>
      <c r="F2823" t="str">
        <f>IF((ValuesFromComPort!H2823)&lt;&gt;"",((((ValuesFromComPort!H2823)-(Calculated!$F$2))/1.28)/3.2),"")</f>
        <v/>
      </c>
      <c r="G2823" t="str">
        <f>IF((ValuesFromComPort!I2823)&lt;&gt;"",((((ValuesFromComPort!I2823)-$G$2)*0.015625)/0.3),"")</f>
        <v/>
      </c>
      <c r="H2823" t="str">
        <f>IF((ValuesFromComPort!J2823)&lt;&gt;"",((((ValuesFromComPort!J2823)-(Calculated!$H$2))/1.28)*3.2),"")</f>
        <v/>
      </c>
      <c r="I2823" t="str">
        <f>IF((ValuesFromComPort!K2823)&lt;&gt;"",((((ValuesFromComPort!K2823)-(Calculated!$I$2))/1.28)/64),"")</f>
        <v/>
      </c>
      <c r="J2823" t="str">
        <f>IF((ValuesFromComPort!M2823)&lt;&gt;"",((((ValuesFromComPort!M2823)-(Calculated!$J$2))/1.28)/800),"")</f>
        <v/>
      </c>
      <c r="K2823" t="str">
        <f>IF((ValuesFromComPort!N2823)&lt;&gt;"",(((ValuesFromComPort!N2823)-(Calculated!$K$2))/1.28/3200),"")</f>
        <v/>
      </c>
      <c r="L2823" t="str">
        <f>IF((ValuesFromComPort!O2823)&lt;&gt;"",((((ValuesFromComPort!O2823)-(Calculated!$L$2))/1.28)/3.2),"")</f>
        <v/>
      </c>
      <c r="M2823" t="str">
        <f>IF((ValuesFromComPort!P2823)&lt;&gt;"",((((ValuesFromComPort!P2823)-(Calculated!$M$2))/1.28)/16),"")</f>
        <v/>
      </c>
      <c r="N2823" t="str">
        <f>IF((ValuesFromComPort!Q2823)&lt;&gt;"",((((ValuesFromComPort!Q2823)-(Calculated!$N$2))/1.28)/160),"")</f>
        <v/>
      </c>
      <c r="O2823" t="str">
        <f>IF((ValuesFromComPort!AA2823)&lt;&gt;"",(ValuesFromComPort!AA2823),"")</f>
        <v/>
      </c>
      <c r="P2823" t="str">
        <f>IF((ValuesFromComPort!AB2823)&lt;&gt;"",((_xlfn.BITAND((ValuesFromComPort!AB2823),1))*(ValuesFromComPort!AA2823)*1)+100*(_xlfn.BITAND((ValuesFromComPort!AB2823),1)),"")</f>
        <v/>
      </c>
      <c r="Q2823" t="str">
        <f>IF((ValuesFromComPort!AB2823)&lt;&gt;"",((_xlfn.BITAND((ValuesFromComPort!AB2823),2))/2)*50,"")</f>
        <v/>
      </c>
      <c r="R2823" t="str">
        <f>IF((ValuesFromComPort!AB2823)&lt;&gt;"",((_xlfn.BITAND((ValuesFromComPort!AB2823),4))/4)*60,"")</f>
        <v/>
      </c>
      <c r="S2823" t="str">
        <f>IF((ValuesFromComPort!AB2823)&lt;&gt;"",((_xlfn.BITAND((ValuesFromComPort!AB2823),32))/32)*70,"")</f>
        <v/>
      </c>
    </row>
    <row r="2824" spans="2:19" x14ac:dyDescent="0.25">
      <c r="B2824" t="str">
        <f>IF((ValuesFromComPort!B2824)&lt;&gt;"",((((ValuesFromComPort!B2824)-(Calculated!$B$2))/1.28)/320),"")</f>
        <v/>
      </c>
      <c r="C2824" t="str">
        <f>IF((ValuesFromComPort!C2824)&lt;&gt;"",((((ValuesFromComPort!C2824)-(Calculated!$C$2))/1.28)/320),"")</f>
        <v/>
      </c>
      <c r="D2824" t="str">
        <f>IF((ValuesFromComPort!D2824)&lt;&gt;"",((((ValuesFromComPort!D2824)-(Calculated!$D$2))/1.28)/80),"")</f>
        <v/>
      </c>
      <c r="E2824" t="str">
        <f>IF((ValuesFromComPort!F2824)&lt;&gt;"",((((ValuesFromComPort!F2824)-(Calculated!$E$2))/1.28)/80),"")</f>
        <v/>
      </c>
      <c r="F2824" t="str">
        <f>IF((ValuesFromComPort!H2824)&lt;&gt;"",((((ValuesFromComPort!H2824)-(Calculated!$F$2))/1.28)/3.2),"")</f>
        <v/>
      </c>
      <c r="G2824" t="str">
        <f>IF((ValuesFromComPort!I2824)&lt;&gt;"",((((ValuesFromComPort!I2824)-$G$2)*0.015625)/0.3),"")</f>
        <v/>
      </c>
      <c r="H2824" t="str">
        <f>IF((ValuesFromComPort!J2824)&lt;&gt;"",((((ValuesFromComPort!J2824)-(Calculated!$H$2))/1.28)*3.2),"")</f>
        <v/>
      </c>
      <c r="I2824" t="str">
        <f>IF((ValuesFromComPort!K2824)&lt;&gt;"",((((ValuesFromComPort!K2824)-(Calculated!$I$2))/1.28)/64),"")</f>
        <v/>
      </c>
      <c r="J2824" t="str">
        <f>IF((ValuesFromComPort!M2824)&lt;&gt;"",((((ValuesFromComPort!M2824)-(Calculated!$J$2))/1.28)/800),"")</f>
        <v/>
      </c>
      <c r="K2824" t="str">
        <f>IF((ValuesFromComPort!N2824)&lt;&gt;"",(((ValuesFromComPort!N2824)-(Calculated!$K$2))/1.28/3200),"")</f>
        <v/>
      </c>
      <c r="L2824" t="str">
        <f>IF((ValuesFromComPort!O2824)&lt;&gt;"",((((ValuesFromComPort!O2824)-(Calculated!$L$2))/1.28)/3.2),"")</f>
        <v/>
      </c>
      <c r="M2824" t="str">
        <f>IF((ValuesFromComPort!P2824)&lt;&gt;"",((((ValuesFromComPort!P2824)-(Calculated!$M$2))/1.28)/16),"")</f>
        <v/>
      </c>
      <c r="N2824" t="str">
        <f>IF((ValuesFromComPort!Q2824)&lt;&gt;"",((((ValuesFromComPort!Q2824)-(Calculated!$N$2))/1.28)/160),"")</f>
        <v/>
      </c>
      <c r="O2824" t="str">
        <f>IF((ValuesFromComPort!AA2824)&lt;&gt;"",(ValuesFromComPort!AA2824),"")</f>
        <v/>
      </c>
      <c r="P2824" t="str">
        <f>IF((ValuesFromComPort!AB2824)&lt;&gt;"",((_xlfn.BITAND((ValuesFromComPort!AB2824),1))*(ValuesFromComPort!AA2824)*1)+100*(_xlfn.BITAND((ValuesFromComPort!AB2824),1)),"")</f>
        <v/>
      </c>
      <c r="Q2824" t="str">
        <f>IF((ValuesFromComPort!AB2824)&lt;&gt;"",((_xlfn.BITAND((ValuesFromComPort!AB2824),2))/2)*50,"")</f>
        <v/>
      </c>
      <c r="R2824" t="str">
        <f>IF((ValuesFromComPort!AB2824)&lt;&gt;"",((_xlfn.BITAND((ValuesFromComPort!AB2824),4))/4)*60,"")</f>
        <v/>
      </c>
      <c r="S2824" t="str">
        <f>IF((ValuesFromComPort!AB2824)&lt;&gt;"",((_xlfn.BITAND((ValuesFromComPort!AB2824),32))/32)*70,"")</f>
        <v/>
      </c>
    </row>
    <row r="2825" spans="2:19" x14ac:dyDescent="0.25">
      <c r="B2825" t="str">
        <f>IF((ValuesFromComPort!B2825)&lt;&gt;"",((((ValuesFromComPort!B2825)-(Calculated!$B$2))/1.28)/320),"")</f>
        <v/>
      </c>
      <c r="C2825" t="str">
        <f>IF((ValuesFromComPort!C2825)&lt;&gt;"",((((ValuesFromComPort!C2825)-(Calculated!$C$2))/1.28)/320),"")</f>
        <v/>
      </c>
      <c r="D2825" t="str">
        <f>IF((ValuesFromComPort!D2825)&lt;&gt;"",((((ValuesFromComPort!D2825)-(Calculated!$D$2))/1.28)/80),"")</f>
        <v/>
      </c>
      <c r="E2825" t="str">
        <f>IF((ValuesFromComPort!F2825)&lt;&gt;"",((((ValuesFromComPort!F2825)-(Calculated!$E$2))/1.28)/80),"")</f>
        <v/>
      </c>
      <c r="F2825" t="str">
        <f>IF((ValuesFromComPort!H2825)&lt;&gt;"",((((ValuesFromComPort!H2825)-(Calculated!$F$2))/1.28)/3.2),"")</f>
        <v/>
      </c>
      <c r="G2825" t="str">
        <f>IF((ValuesFromComPort!I2825)&lt;&gt;"",((((ValuesFromComPort!I2825)-$G$2)*0.015625)/0.3),"")</f>
        <v/>
      </c>
      <c r="H2825" t="str">
        <f>IF((ValuesFromComPort!J2825)&lt;&gt;"",((((ValuesFromComPort!J2825)-(Calculated!$H$2))/1.28)*3.2),"")</f>
        <v/>
      </c>
      <c r="I2825" t="str">
        <f>IF((ValuesFromComPort!K2825)&lt;&gt;"",((((ValuesFromComPort!K2825)-(Calculated!$I$2))/1.28)/64),"")</f>
        <v/>
      </c>
      <c r="J2825" t="str">
        <f>IF((ValuesFromComPort!M2825)&lt;&gt;"",((((ValuesFromComPort!M2825)-(Calculated!$J$2))/1.28)/800),"")</f>
        <v/>
      </c>
      <c r="K2825" t="str">
        <f>IF((ValuesFromComPort!N2825)&lt;&gt;"",(((ValuesFromComPort!N2825)-(Calculated!$K$2))/1.28/3200),"")</f>
        <v/>
      </c>
      <c r="L2825" t="str">
        <f>IF((ValuesFromComPort!O2825)&lt;&gt;"",((((ValuesFromComPort!O2825)-(Calculated!$L$2))/1.28)/3.2),"")</f>
        <v/>
      </c>
      <c r="M2825" t="str">
        <f>IF((ValuesFromComPort!P2825)&lt;&gt;"",((((ValuesFromComPort!P2825)-(Calculated!$M$2))/1.28)/16),"")</f>
        <v/>
      </c>
      <c r="N2825" t="str">
        <f>IF((ValuesFromComPort!Q2825)&lt;&gt;"",((((ValuesFromComPort!Q2825)-(Calculated!$N$2))/1.28)/160),"")</f>
        <v/>
      </c>
      <c r="O2825" t="str">
        <f>IF((ValuesFromComPort!AA2825)&lt;&gt;"",(ValuesFromComPort!AA2825),"")</f>
        <v/>
      </c>
      <c r="P2825" t="str">
        <f>IF((ValuesFromComPort!AB2825)&lt;&gt;"",((_xlfn.BITAND((ValuesFromComPort!AB2825),1))*(ValuesFromComPort!AA2825)*1)+100*(_xlfn.BITAND((ValuesFromComPort!AB2825),1)),"")</f>
        <v/>
      </c>
      <c r="Q2825" t="str">
        <f>IF((ValuesFromComPort!AB2825)&lt;&gt;"",((_xlfn.BITAND((ValuesFromComPort!AB2825),2))/2)*50,"")</f>
        <v/>
      </c>
      <c r="R2825" t="str">
        <f>IF((ValuesFromComPort!AB2825)&lt;&gt;"",((_xlfn.BITAND((ValuesFromComPort!AB2825),4))/4)*60,"")</f>
        <v/>
      </c>
      <c r="S2825" t="str">
        <f>IF((ValuesFromComPort!AB2825)&lt;&gt;"",((_xlfn.BITAND((ValuesFromComPort!AB2825),32))/32)*70,"")</f>
        <v/>
      </c>
    </row>
    <row r="2826" spans="2:19" x14ac:dyDescent="0.25">
      <c r="B2826" t="str">
        <f>IF((ValuesFromComPort!B2826)&lt;&gt;"",((((ValuesFromComPort!B2826)-(Calculated!$B$2))/1.28)/320),"")</f>
        <v/>
      </c>
      <c r="C2826" t="str">
        <f>IF((ValuesFromComPort!C2826)&lt;&gt;"",((((ValuesFromComPort!C2826)-(Calculated!$C$2))/1.28)/320),"")</f>
        <v/>
      </c>
      <c r="D2826" t="str">
        <f>IF((ValuesFromComPort!D2826)&lt;&gt;"",((((ValuesFromComPort!D2826)-(Calculated!$D$2))/1.28)/80),"")</f>
        <v/>
      </c>
      <c r="E2826" t="str">
        <f>IF((ValuesFromComPort!F2826)&lt;&gt;"",((((ValuesFromComPort!F2826)-(Calculated!$E$2))/1.28)/80),"")</f>
        <v/>
      </c>
      <c r="F2826" t="str">
        <f>IF((ValuesFromComPort!H2826)&lt;&gt;"",((((ValuesFromComPort!H2826)-(Calculated!$F$2))/1.28)/3.2),"")</f>
        <v/>
      </c>
      <c r="G2826" t="str">
        <f>IF((ValuesFromComPort!I2826)&lt;&gt;"",((((ValuesFromComPort!I2826)-$G$2)*0.015625)/0.3),"")</f>
        <v/>
      </c>
      <c r="H2826" t="str">
        <f>IF((ValuesFromComPort!J2826)&lt;&gt;"",((((ValuesFromComPort!J2826)-(Calculated!$H$2))/1.28)*3.2),"")</f>
        <v/>
      </c>
      <c r="I2826" t="str">
        <f>IF((ValuesFromComPort!K2826)&lt;&gt;"",((((ValuesFromComPort!K2826)-(Calculated!$I$2))/1.28)/64),"")</f>
        <v/>
      </c>
      <c r="J2826" t="str">
        <f>IF((ValuesFromComPort!M2826)&lt;&gt;"",((((ValuesFromComPort!M2826)-(Calculated!$J$2))/1.28)/800),"")</f>
        <v/>
      </c>
      <c r="K2826" t="str">
        <f>IF((ValuesFromComPort!N2826)&lt;&gt;"",(((ValuesFromComPort!N2826)-(Calculated!$K$2))/1.28/3200),"")</f>
        <v/>
      </c>
      <c r="L2826" t="str">
        <f>IF((ValuesFromComPort!O2826)&lt;&gt;"",((((ValuesFromComPort!O2826)-(Calculated!$L$2))/1.28)/3.2),"")</f>
        <v/>
      </c>
      <c r="M2826" t="str">
        <f>IF((ValuesFromComPort!P2826)&lt;&gt;"",((((ValuesFromComPort!P2826)-(Calculated!$M$2))/1.28)/16),"")</f>
        <v/>
      </c>
      <c r="N2826" t="str">
        <f>IF((ValuesFromComPort!Q2826)&lt;&gt;"",((((ValuesFromComPort!Q2826)-(Calculated!$N$2))/1.28)/160),"")</f>
        <v/>
      </c>
      <c r="O2826" t="str">
        <f>IF((ValuesFromComPort!AA2826)&lt;&gt;"",(ValuesFromComPort!AA2826),"")</f>
        <v/>
      </c>
      <c r="P2826" t="str">
        <f>IF((ValuesFromComPort!AB2826)&lt;&gt;"",((_xlfn.BITAND((ValuesFromComPort!AB2826),1))*(ValuesFromComPort!AA2826)*1)+100*(_xlfn.BITAND((ValuesFromComPort!AB2826),1)),"")</f>
        <v/>
      </c>
      <c r="Q2826" t="str">
        <f>IF((ValuesFromComPort!AB2826)&lt;&gt;"",((_xlfn.BITAND((ValuesFromComPort!AB2826),2))/2)*50,"")</f>
        <v/>
      </c>
      <c r="R2826" t="str">
        <f>IF((ValuesFromComPort!AB2826)&lt;&gt;"",((_xlfn.BITAND((ValuesFromComPort!AB2826),4))/4)*60,"")</f>
        <v/>
      </c>
      <c r="S2826" t="str">
        <f>IF((ValuesFromComPort!AB2826)&lt;&gt;"",((_xlfn.BITAND((ValuesFromComPort!AB2826),32))/32)*70,"")</f>
        <v/>
      </c>
    </row>
    <row r="2827" spans="2:19" x14ac:dyDescent="0.25">
      <c r="B2827" t="str">
        <f>IF((ValuesFromComPort!B2827)&lt;&gt;"",((((ValuesFromComPort!B2827)-(Calculated!$B$2))/1.28)/320),"")</f>
        <v/>
      </c>
      <c r="C2827" t="str">
        <f>IF((ValuesFromComPort!C2827)&lt;&gt;"",((((ValuesFromComPort!C2827)-(Calculated!$C$2))/1.28)/320),"")</f>
        <v/>
      </c>
      <c r="D2827" t="str">
        <f>IF((ValuesFromComPort!D2827)&lt;&gt;"",((((ValuesFromComPort!D2827)-(Calculated!$D$2))/1.28)/80),"")</f>
        <v/>
      </c>
      <c r="E2827" t="str">
        <f>IF((ValuesFromComPort!F2827)&lt;&gt;"",((((ValuesFromComPort!F2827)-(Calculated!$E$2))/1.28)/80),"")</f>
        <v/>
      </c>
      <c r="F2827" t="str">
        <f>IF((ValuesFromComPort!H2827)&lt;&gt;"",((((ValuesFromComPort!H2827)-(Calculated!$F$2))/1.28)/3.2),"")</f>
        <v/>
      </c>
      <c r="G2827" t="str">
        <f>IF((ValuesFromComPort!I2827)&lt;&gt;"",((((ValuesFromComPort!I2827)-$G$2)*0.015625)/0.3),"")</f>
        <v/>
      </c>
      <c r="H2827" t="str">
        <f>IF((ValuesFromComPort!J2827)&lt;&gt;"",((((ValuesFromComPort!J2827)-(Calculated!$H$2))/1.28)*3.2),"")</f>
        <v/>
      </c>
      <c r="I2827" t="str">
        <f>IF((ValuesFromComPort!K2827)&lt;&gt;"",((((ValuesFromComPort!K2827)-(Calculated!$I$2))/1.28)/64),"")</f>
        <v/>
      </c>
      <c r="J2827" t="str">
        <f>IF((ValuesFromComPort!M2827)&lt;&gt;"",((((ValuesFromComPort!M2827)-(Calculated!$J$2))/1.28)/800),"")</f>
        <v/>
      </c>
      <c r="K2827" t="str">
        <f>IF((ValuesFromComPort!N2827)&lt;&gt;"",(((ValuesFromComPort!N2827)-(Calculated!$K$2))/1.28/3200),"")</f>
        <v/>
      </c>
      <c r="L2827" t="str">
        <f>IF((ValuesFromComPort!O2827)&lt;&gt;"",((((ValuesFromComPort!O2827)-(Calculated!$L$2))/1.28)/3.2),"")</f>
        <v/>
      </c>
      <c r="M2827" t="str">
        <f>IF((ValuesFromComPort!P2827)&lt;&gt;"",((((ValuesFromComPort!P2827)-(Calculated!$M$2))/1.28)/16),"")</f>
        <v/>
      </c>
      <c r="N2827" t="str">
        <f>IF((ValuesFromComPort!Q2827)&lt;&gt;"",((((ValuesFromComPort!Q2827)-(Calculated!$N$2))/1.28)/160),"")</f>
        <v/>
      </c>
      <c r="O2827" t="str">
        <f>IF((ValuesFromComPort!AA2827)&lt;&gt;"",(ValuesFromComPort!AA2827),"")</f>
        <v/>
      </c>
      <c r="P2827" t="str">
        <f>IF((ValuesFromComPort!AB2827)&lt;&gt;"",((_xlfn.BITAND((ValuesFromComPort!AB2827),1))*(ValuesFromComPort!AA2827)*1)+100*(_xlfn.BITAND((ValuesFromComPort!AB2827),1)),"")</f>
        <v/>
      </c>
      <c r="Q2827" t="str">
        <f>IF((ValuesFromComPort!AB2827)&lt;&gt;"",((_xlfn.BITAND((ValuesFromComPort!AB2827),2))/2)*50,"")</f>
        <v/>
      </c>
      <c r="R2827" t="str">
        <f>IF((ValuesFromComPort!AB2827)&lt;&gt;"",((_xlfn.BITAND((ValuesFromComPort!AB2827),4))/4)*60,"")</f>
        <v/>
      </c>
      <c r="S2827" t="str">
        <f>IF((ValuesFromComPort!AB2827)&lt;&gt;"",((_xlfn.BITAND((ValuesFromComPort!AB2827),32))/32)*70,"")</f>
        <v/>
      </c>
    </row>
    <row r="2828" spans="2:19" x14ac:dyDescent="0.25">
      <c r="B2828" t="str">
        <f>IF((ValuesFromComPort!B2828)&lt;&gt;"",((((ValuesFromComPort!B2828)-(Calculated!$B$2))/1.28)/320),"")</f>
        <v/>
      </c>
      <c r="C2828" t="str">
        <f>IF((ValuesFromComPort!C2828)&lt;&gt;"",((((ValuesFromComPort!C2828)-(Calculated!$C$2))/1.28)/320),"")</f>
        <v/>
      </c>
      <c r="D2828" t="str">
        <f>IF((ValuesFromComPort!D2828)&lt;&gt;"",((((ValuesFromComPort!D2828)-(Calculated!$D$2))/1.28)/80),"")</f>
        <v/>
      </c>
      <c r="E2828" t="str">
        <f>IF((ValuesFromComPort!F2828)&lt;&gt;"",((((ValuesFromComPort!F2828)-(Calculated!$E$2))/1.28)/80),"")</f>
        <v/>
      </c>
      <c r="F2828" t="str">
        <f>IF((ValuesFromComPort!H2828)&lt;&gt;"",((((ValuesFromComPort!H2828)-(Calculated!$F$2))/1.28)/3.2),"")</f>
        <v/>
      </c>
      <c r="G2828" t="str">
        <f>IF((ValuesFromComPort!I2828)&lt;&gt;"",((((ValuesFromComPort!I2828)-$G$2)*0.015625)/0.3),"")</f>
        <v/>
      </c>
      <c r="H2828" t="str">
        <f>IF((ValuesFromComPort!J2828)&lt;&gt;"",((((ValuesFromComPort!J2828)-(Calculated!$H$2))/1.28)*3.2),"")</f>
        <v/>
      </c>
      <c r="I2828" t="str">
        <f>IF((ValuesFromComPort!K2828)&lt;&gt;"",((((ValuesFromComPort!K2828)-(Calculated!$I$2))/1.28)/64),"")</f>
        <v/>
      </c>
      <c r="J2828" t="str">
        <f>IF((ValuesFromComPort!M2828)&lt;&gt;"",((((ValuesFromComPort!M2828)-(Calculated!$J$2))/1.28)/800),"")</f>
        <v/>
      </c>
      <c r="K2828" t="str">
        <f>IF((ValuesFromComPort!N2828)&lt;&gt;"",(((ValuesFromComPort!N2828)-(Calculated!$K$2))/1.28/3200),"")</f>
        <v/>
      </c>
      <c r="L2828" t="str">
        <f>IF((ValuesFromComPort!O2828)&lt;&gt;"",((((ValuesFromComPort!O2828)-(Calculated!$L$2))/1.28)/3.2),"")</f>
        <v/>
      </c>
      <c r="M2828" t="str">
        <f>IF((ValuesFromComPort!P2828)&lt;&gt;"",((((ValuesFromComPort!P2828)-(Calculated!$M$2))/1.28)/16),"")</f>
        <v/>
      </c>
      <c r="N2828" t="str">
        <f>IF((ValuesFromComPort!Q2828)&lt;&gt;"",((((ValuesFromComPort!Q2828)-(Calculated!$N$2))/1.28)/160),"")</f>
        <v/>
      </c>
      <c r="O2828" t="str">
        <f>IF((ValuesFromComPort!AA2828)&lt;&gt;"",(ValuesFromComPort!AA2828),"")</f>
        <v/>
      </c>
      <c r="P2828" t="str">
        <f>IF((ValuesFromComPort!AB2828)&lt;&gt;"",((_xlfn.BITAND((ValuesFromComPort!AB2828),1))*(ValuesFromComPort!AA2828)*1)+100*(_xlfn.BITAND((ValuesFromComPort!AB2828),1)),"")</f>
        <v/>
      </c>
      <c r="Q2828" t="str">
        <f>IF((ValuesFromComPort!AB2828)&lt;&gt;"",((_xlfn.BITAND((ValuesFromComPort!AB2828),2))/2)*50,"")</f>
        <v/>
      </c>
      <c r="R2828" t="str">
        <f>IF((ValuesFromComPort!AB2828)&lt;&gt;"",((_xlfn.BITAND((ValuesFromComPort!AB2828),4))/4)*60,"")</f>
        <v/>
      </c>
      <c r="S2828" t="str">
        <f>IF((ValuesFromComPort!AB2828)&lt;&gt;"",((_xlfn.BITAND((ValuesFromComPort!AB2828),32))/32)*70,"")</f>
        <v/>
      </c>
    </row>
    <row r="2829" spans="2:19" x14ac:dyDescent="0.25">
      <c r="B2829" t="str">
        <f>IF((ValuesFromComPort!B2829)&lt;&gt;"",((((ValuesFromComPort!B2829)-(Calculated!$B$2))/1.28)/320),"")</f>
        <v/>
      </c>
      <c r="C2829" t="str">
        <f>IF((ValuesFromComPort!C2829)&lt;&gt;"",((((ValuesFromComPort!C2829)-(Calculated!$C$2))/1.28)/320),"")</f>
        <v/>
      </c>
      <c r="D2829" t="str">
        <f>IF((ValuesFromComPort!D2829)&lt;&gt;"",((((ValuesFromComPort!D2829)-(Calculated!$D$2))/1.28)/80),"")</f>
        <v/>
      </c>
      <c r="E2829" t="str">
        <f>IF((ValuesFromComPort!F2829)&lt;&gt;"",((((ValuesFromComPort!F2829)-(Calculated!$E$2))/1.28)/80),"")</f>
        <v/>
      </c>
      <c r="F2829" t="str">
        <f>IF((ValuesFromComPort!H2829)&lt;&gt;"",((((ValuesFromComPort!H2829)-(Calculated!$F$2))/1.28)/3.2),"")</f>
        <v/>
      </c>
      <c r="G2829" t="str">
        <f>IF((ValuesFromComPort!I2829)&lt;&gt;"",((((ValuesFromComPort!I2829)-$G$2)*0.015625)/0.3),"")</f>
        <v/>
      </c>
      <c r="H2829" t="str">
        <f>IF((ValuesFromComPort!J2829)&lt;&gt;"",((((ValuesFromComPort!J2829)-(Calculated!$H$2))/1.28)*3.2),"")</f>
        <v/>
      </c>
      <c r="I2829" t="str">
        <f>IF((ValuesFromComPort!K2829)&lt;&gt;"",((((ValuesFromComPort!K2829)-(Calculated!$I$2))/1.28)/64),"")</f>
        <v/>
      </c>
      <c r="J2829" t="str">
        <f>IF((ValuesFromComPort!M2829)&lt;&gt;"",((((ValuesFromComPort!M2829)-(Calculated!$J$2))/1.28)/800),"")</f>
        <v/>
      </c>
      <c r="K2829" t="str">
        <f>IF((ValuesFromComPort!N2829)&lt;&gt;"",(((ValuesFromComPort!N2829)-(Calculated!$K$2))/1.28/3200),"")</f>
        <v/>
      </c>
      <c r="L2829" t="str">
        <f>IF((ValuesFromComPort!O2829)&lt;&gt;"",((((ValuesFromComPort!O2829)-(Calculated!$L$2))/1.28)/3.2),"")</f>
        <v/>
      </c>
      <c r="M2829" t="str">
        <f>IF((ValuesFromComPort!P2829)&lt;&gt;"",((((ValuesFromComPort!P2829)-(Calculated!$M$2))/1.28)/16),"")</f>
        <v/>
      </c>
      <c r="N2829" t="str">
        <f>IF((ValuesFromComPort!Q2829)&lt;&gt;"",((((ValuesFromComPort!Q2829)-(Calculated!$N$2))/1.28)/160),"")</f>
        <v/>
      </c>
      <c r="O2829" t="str">
        <f>IF((ValuesFromComPort!AA2829)&lt;&gt;"",(ValuesFromComPort!AA2829),"")</f>
        <v/>
      </c>
      <c r="P2829" t="str">
        <f>IF((ValuesFromComPort!AB2829)&lt;&gt;"",((_xlfn.BITAND((ValuesFromComPort!AB2829),1))*(ValuesFromComPort!AA2829)*1)+100*(_xlfn.BITAND((ValuesFromComPort!AB2829),1)),"")</f>
        <v/>
      </c>
      <c r="Q2829" t="str">
        <f>IF((ValuesFromComPort!AB2829)&lt;&gt;"",((_xlfn.BITAND((ValuesFromComPort!AB2829),2))/2)*50,"")</f>
        <v/>
      </c>
      <c r="R2829" t="str">
        <f>IF((ValuesFromComPort!AB2829)&lt;&gt;"",((_xlfn.BITAND((ValuesFromComPort!AB2829),4))/4)*60,"")</f>
        <v/>
      </c>
      <c r="S2829" t="str">
        <f>IF((ValuesFromComPort!AB2829)&lt;&gt;"",((_xlfn.BITAND((ValuesFromComPort!AB2829),32))/32)*70,"")</f>
        <v/>
      </c>
    </row>
    <row r="2830" spans="2:19" x14ac:dyDescent="0.25">
      <c r="B2830" t="str">
        <f>IF((ValuesFromComPort!B2830)&lt;&gt;"",((((ValuesFromComPort!B2830)-(Calculated!$B$2))/1.28)/320),"")</f>
        <v/>
      </c>
      <c r="C2830" t="str">
        <f>IF((ValuesFromComPort!C2830)&lt;&gt;"",((((ValuesFromComPort!C2830)-(Calculated!$C$2))/1.28)/320),"")</f>
        <v/>
      </c>
      <c r="D2830" t="str">
        <f>IF((ValuesFromComPort!D2830)&lt;&gt;"",((((ValuesFromComPort!D2830)-(Calculated!$D$2))/1.28)/80),"")</f>
        <v/>
      </c>
      <c r="E2830" t="str">
        <f>IF((ValuesFromComPort!F2830)&lt;&gt;"",((((ValuesFromComPort!F2830)-(Calculated!$E$2))/1.28)/80),"")</f>
        <v/>
      </c>
      <c r="F2830" t="str">
        <f>IF((ValuesFromComPort!H2830)&lt;&gt;"",((((ValuesFromComPort!H2830)-(Calculated!$F$2))/1.28)/3.2),"")</f>
        <v/>
      </c>
      <c r="G2830" t="str">
        <f>IF((ValuesFromComPort!I2830)&lt;&gt;"",((((ValuesFromComPort!I2830)-$G$2)*0.015625)/0.3),"")</f>
        <v/>
      </c>
      <c r="H2830" t="str">
        <f>IF((ValuesFromComPort!J2830)&lt;&gt;"",((((ValuesFromComPort!J2830)-(Calculated!$H$2))/1.28)*3.2),"")</f>
        <v/>
      </c>
      <c r="I2830" t="str">
        <f>IF((ValuesFromComPort!K2830)&lt;&gt;"",((((ValuesFromComPort!K2830)-(Calculated!$I$2))/1.28)/64),"")</f>
        <v/>
      </c>
      <c r="J2830" t="str">
        <f>IF((ValuesFromComPort!M2830)&lt;&gt;"",((((ValuesFromComPort!M2830)-(Calculated!$J$2))/1.28)/800),"")</f>
        <v/>
      </c>
      <c r="K2830" t="str">
        <f>IF((ValuesFromComPort!N2830)&lt;&gt;"",(((ValuesFromComPort!N2830)-(Calculated!$K$2))/1.28/3200),"")</f>
        <v/>
      </c>
      <c r="L2830" t="str">
        <f>IF((ValuesFromComPort!O2830)&lt;&gt;"",((((ValuesFromComPort!O2830)-(Calculated!$L$2))/1.28)/3.2),"")</f>
        <v/>
      </c>
      <c r="M2830" t="str">
        <f>IF((ValuesFromComPort!P2830)&lt;&gt;"",((((ValuesFromComPort!P2830)-(Calculated!$M$2))/1.28)/16),"")</f>
        <v/>
      </c>
      <c r="N2830" t="str">
        <f>IF((ValuesFromComPort!Q2830)&lt;&gt;"",((((ValuesFromComPort!Q2830)-(Calculated!$N$2))/1.28)/160),"")</f>
        <v/>
      </c>
      <c r="O2830" t="str">
        <f>IF((ValuesFromComPort!AA2830)&lt;&gt;"",(ValuesFromComPort!AA2830),"")</f>
        <v/>
      </c>
      <c r="P2830" t="str">
        <f>IF((ValuesFromComPort!AB2830)&lt;&gt;"",((_xlfn.BITAND((ValuesFromComPort!AB2830),1))*(ValuesFromComPort!AA2830)*1)+100*(_xlfn.BITAND((ValuesFromComPort!AB2830),1)),"")</f>
        <v/>
      </c>
      <c r="Q2830" t="str">
        <f>IF((ValuesFromComPort!AB2830)&lt;&gt;"",((_xlfn.BITAND((ValuesFromComPort!AB2830),2))/2)*50,"")</f>
        <v/>
      </c>
      <c r="R2830" t="str">
        <f>IF((ValuesFromComPort!AB2830)&lt;&gt;"",((_xlfn.BITAND((ValuesFromComPort!AB2830),4))/4)*60,"")</f>
        <v/>
      </c>
      <c r="S2830" t="str">
        <f>IF((ValuesFromComPort!AB2830)&lt;&gt;"",((_xlfn.BITAND((ValuesFromComPort!AB2830),32))/32)*70,"")</f>
        <v/>
      </c>
    </row>
    <row r="2831" spans="2:19" x14ac:dyDescent="0.25">
      <c r="B2831" t="str">
        <f>IF((ValuesFromComPort!B2831)&lt;&gt;"",((((ValuesFromComPort!B2831)-(Calculated!$B$2))/1.28)/320),"")</f>
        <v/>
      </c>
      <c r="C2831" t="str">
        <f>IF((ValuesFromComPort!C2831)&lt;&gt;"",((((ValuesFromComPort!C2831)-(Calculated!$C$2))/1.28)/320),"")</f>
        <v/>
      </c>
      <c r="D2831" t="str">
        <f>IF((ValuesFromComPort!D2831)&lt;&gt;"",((((ValuesFromComPort!D2831)-(Calculated!$D$2))/1.28)/80),"")</f>
        <v/>
      </c>
      <c r="E2831" t="str">
        <f>IF((ValuesFromComPort!F2831)&lt;&gt;"",((((ValuesFromComPort!F2831)-(Calculated!$E$2))/1.28)/80),"")</f>
        <v/>
      </c>
      <c r="F2831" t="str">
        <f>IF((ValuesFromComPort!H2831)&lt;&gt;"",((((ValuesFromComPort!H2831)-(Calculated!$F$2))/1.28)/3.2),"")</f>
        <v/>
      </c>
      <c r="G2831" t="str">
        <f>IF((ValuesFromComPort!I2831)&lt;&gt;"",((((ValuesFromComPort!I2831)-$G$2)*0.015625)/0.3),"")</f>
        <v/>
      </c>
      <c r="H2831" t="str">
        <f>IF((ValuesFromComPort!J2831)&lt;&gt;"",((((ValuesFromComPort!J2831)-(Calculated!$H$2))/1.28)*3.2),"")</f>
        <v/>
      </c>
      <c r="I2831" t="str">
        <f>IF((ValuesFromComPort!K2831)&lt;&gt;"",((((ValuesFromComPort!K2831)-(Calculated!$I$2))/1.28)/64),"")</f>
        <v/>
      </c>
      <c r="J2831" t="str">
        <f>IF((ValuesFromComPort!M2831)&lt;&gt;"",((((ValuesFromComPort!M2831)-(Calculated!$J$2))/1.28)/800),"")</f>
        <v/>
      </c>
      <c r="K2831" t="str">
        <f>IF((ValuesFromComPort!N2831)&lt;&gt;"",(((ValuesFromComPort!N2831)-(Calculated!$K$2))/1.28/3200),"")</f>
        <v/>
      </c>
      <c r="L2831" t="str">
        <f>IF((ValuesFromComPort!O2831)&lt;&gt;"",((((ValuesFromComPort!O2831)-(Calculated!$L$2))/1.28)/3.2),"")</f>
        <v/>
      </c>
      <c r="M2831" t="str">
        <f>IF((ValuesFromComPort!P2831)&lt;&gt;"",((((ValuesFromComPort!P2831)-(Calculated!$M$2))/1.28)/16),"")</f>
        <v/>
      </c>
      <c r="N2831" t="str">
        <f>IF((ValuesFromComPort!Q2831)&lt;&gt;"",((((ValuesFromComPort!Q2831)-(Calculated!$N$2))/1.28)/160),"")</f>
        <v/>
      </c>
      <c r="O2831" t="str">
        <f>IF((ValuesFromComPort!AA2831)&lt;&gt;"",(ValuesFromComPort!AA2831),"")</f>
        <v/>
      </c>
      <c r="P2831" t="str">
        <f>IF((ValuesFromComPort!AB2831)&lt;&gt;"",((_xlfn.BITAND((ValuesFromComPort!AB2831),1))*(ValuesFromComPort!AA2831)*1)+100*(_xlfn.BITAND((ValuesFromComPort!AB2831),1)),"")</f>
        <v/>
      </c>
      <c r="Q2831" t="str">
        <f>IF((ValuesFromComPort!AB2831)&lt;&gt;"",((_xlfn.BITAND((ValuesFromComPort!AB2831),2))/2)*50,"")</f>
        <v/>
      </c>
      <c r="R2831" t="str">
        <f>IF((ValuesFromComPort!AB2831)&lt;&gt;"",((_xlfn.BITAND((ValuesFromComPort!AB2831),4))/4)*60,"")</f>
        <v/>
      </c>
      <c r="S2831" t="str">
        <f>IF((ValuesFromComPort!AB2831)&lt;&gt;"",((_xlfn.BITAND((ValuesFromComPort!AB2831),32))/32)*70,"")</f>
        <v/>
      </c>
    </row>
    <row r="2832" spans="2:19" x14ac:dyDescent="0.25">
      <c r="B2832" t="str">
        <f>IF((ValuesFromComPort!B2832)&lt;&gt;"",((((ValuesFromComPort!B2832)-(Calculated!$B$2))/1.28)/320),"")</f>
        <v/>
      </c>
      <c r="C2832" t="str">
        <f>IF((ValuesFromComPort!C2832)&lt;&gt;"",((((ValuesFromComPort!C2832)-(Calculated!$C$2))/1.28)/320),"")</f>
        <v/>
      </c>
      <c r="D2832" t="str">
        <f>IF((ValuesFromComPort!D2832)&lt;&gt;"",((((ValuesFromComPort!D2832)-(Calculated!$D$2))/1.28)/80),"")</f>
        <v/>
      </c>
      <c r="E2832" t="str">
        <f>IF((ValuesFromComPort!F2832)&lt;&gt;"",((((ValuesFromComPort!F2832)-(Calculated!$E$2))/1.28)/80),"")</f>
        <v/>
      </c>
      <c r="F2832" t="str">
        <f>IF((ValuesFromComPort!H2832)&lt;&gt;"",((((ValuesFromComPort!H2832)-(Calculated!$F$2))/1.28)/3.2),"")</f>
        <v/>
      </c>
      <c r="G2832" t="str">
        <f>IF((ValuesFromComPort!I2832)&lt;&gt;"",((((ValuesFromComPort!I2832)-$G$2)*0.015625)/0.3),"")</f>
        <v/>
      </c>
      <c r="H2832" t="str">
        <f>IF((ValuesFromComPort!J2832)&lt;&gt;"",((((ValuesFromComPort!J2832)-(Calculated!$H$2))/1.28)*3.2),"")</f>
        <v/>
      </c>
      <c r="I2832" t="str">
        <f>IF((ValuesFromComPort!K2832)&lt;&gt;"",((((ValuesFromComPort!K2832)-(Calculated!$I$2))/1.28)/64),"")</f>
        <v/>
      </c>
      <c r="J2832" t="str">
        <f>IF((ValuesFromComPort!M2832)&lt;&gt;"",((((ValuesFromComPort!M2832)-(Calculated!$J$2))/1.28)/800),"")</f>
        <v/>
      </c>
      <c r="K2832" t="str">
        <f>IF((ValuesFromComPort!N2832)&lt;&gt;"",(((ValuesFromComPort!N2832)-(Calculated!$K$2))/1.28/3200),"")</f>
        <v/>
      </c>
      <c r="L2832" t="str">
        <f>IF((ValuesFromComPort!O2832)&lt;&gt;"",((((ValuesFromComPort!O2832)-(Calculated!$L$2))/1.28)/3.2),"")</f>
        <v/>
      </c>
      <c r="M2832" t="str">
        <f>IF((ValuesFromComPort!P2832)&lt;&gt;"",((((ValuesFromComPort!P2832)-(Calculated!$M$2))/1.28)/16),"")</f>
        <v/>
      </c>
      <c r="N2832" t="str">
        <f>IF((ValuesFromComPort!Q2832)&lt;&gt;"",((((ValuesFromComPort!Q2832)-(Calculated!$N$2))/1.28)/160),"")</f>
        <v/>
      </c>
      <c r="O2832" t="str">
        <f>IF((ValuesFromComPort!AA2832)&lt;&gt;"",(ValuesFromComPort!AA2832),"")</f>
        <v/>
      </c>
      <c r="P2832" t="str">
        <f>IF((ValuesFromComPort!AB2832)&lt;&gt;"",((_xlfn.BITAND((ValuesFromComPort!AB2832),1))*(ValuesFromComPort!AA2832)*1)+100*(_xlfn.BITAND((ValuesFromComPort!AB2832),1)),"")</f>
        <v/>
      </c>
      <c r="Q2832" t="str">
        <f>IF((ValuesFromComPort!AB2832)&lt;&gt;"",((_xlfn.BITAND((ValuesFromComPort!AB2832),2))/2)*50,"")</f>
        <v/>
      </c>
      <c r="R2832" t="str">
        <f>IF((ValuesFromComPort!AB2832)&lt;&gt;"",((_xlfn.BITAND((ValuesFromComPort!AB2832),4))/4)*60,"")</f>
        <v/>
      </c>
      <c r="S2832" t="str">
        <f>IF((ValuesFromComPort!AB2832)&lt;&gt;"",((_xlfn.BITAND((ValuesFromComPort!AB2832),32))/32)*70,"")</f>
        <v/>
      </c>
    </row>
    <row r="2833" spans="2:19" x14ac:dyDescent="0.25">
      <c r="B2833" t="str">
        <f>IF((ValuesFromComPort!B2833)&lt;&gt;"",((((ValuesFromComPort!B2833)-(Calculated!$B$2))/1.28)/320),"")</f>
        <v/>
      </c>
      <c r="C2833" t="str">
        <f>IF((ValuesFromComPort!C2833)&lt;&gt;"",((((ValuesFromComPort!C2833)-(Calculated!$C$2))/1.28)/320),"")</f>
        <v/>
      </c>
      <c r="D2833" t="str">
        <f>IF((ValuesFromComPort!D2833)&lt;&gt;"",((((ValuesFromComPort!D2833)-(Calculated!$D$2))/1.28)/80),"")</f>
        <v/>
      </c>
      <c r="E2833" t="str">
        <f>IF((ValuesFromComPort!F2833)&lt;&gt;"",((((ValuesFromComPort!F2833)-(Calculated!$E$2))/1.28)/80),"")</f>
        <v/>
      </c>
      <c r="F2833" t="str">
        <f>IF((ValuesFromComPort!H2833)&lt;&gt;"",((((ValuesFromComPort!H2833)-(Calculated!$F$2))/1.28)/3.2),"")</f>
        <v/>
      </c>
      <c r="G2833" t="str">
        <f>IF((ValuesFromComPort!I2833)&lt;&gt;"",((((ValuesFromComPort!I2833)-$G$2)*0.015625)/0.3),"")</f>
        <v/>
      </c>
      <c r="H2833" t="str">
        <f>IF((ValuesFromComPort!J2833)&lt;&gt;"",((((ValuesFromComPort!J2833)-(Calculated!$H$2))/1.28)*3.2),"")</f>
        <v/>
      </c>
      <c r="I2833" t="str">
        <f>IF((ValuesFromComPort!K2833)&lt;&gt;"",((((ValuesFromComPort!K2833)-(Calculated!$I$2))/1.28)/64),"")</f>
        <v/>
      </c>
      <c r="J2833" t="str">
        <f>IF((ValuesFromComPort!M2833)&lt;&gt;"",((((ValuesFromComPort!M2833)-(Calculated!$J$2))/1.28)/800),"")</f>
        <v/>
      </c>
      <c r="K2833" t="str">
        <f>IF((ValuesFromComPort!N2833)&lt;&gt;"",(((ValuesFromComPort!N2833)-(Calculated!$K$2))/1.28/3200),"")</f>
        <v/>
      </c>
      <c r="L2833" t="str">
        <f>IF((ValuesFromComPort!O2833)&lt;&gt;"",((((ValuesFromComPort!O2833)-(Calculated!$L$2))/1.28)/3.2),"")</f>
        <v/>
      </c>
      <c r="M2833" t="str">
        <f>IF((ValuesFromComPort!P2833)&lt;&gt;"",((((ValuesFromComPort!P2833)-(Calculated!$M$2))/1.28)/16),"")</f>
        <v/>
      </c>
      <c r="N2833" t="str">
        <f>IF((ValuesFromComPort!Q2833)&lt;&gt;"",((((ValuesFromComPort!Q2833)-(Calculated!$N$2))/1.28)/160),"")</f>
        <v/>
      </c>
      <c r="O2833" t="str">
        <f>IF((ValuesFromComPort!AA2833)&lt;&gt;"",(ValuesFromComPort!AA2833),"")</f>
        <v/>
      </c>
      <c r="P2833" t="str">
        <f>IF((ValuesFromComPort!AB2833)&lt;&gt;"",((_xlfn.BITAND((ValuesFromComPort!AB2833),1))*(ValuesFromComPort!AA2833)*1)+100*(_xlfn.BITAND((ValuesFromComPort!AB2833),1)),"")</f>
        <v/>
      </c>
      <c r="Q2833" t="str">
        <f>IF((ValuesFromComPort!AB2833)&lt;&gt;"",((_xlfn.BITAND((ValuesFromComPort!AB2833),2))/2)*50,"")</f>
        <v/>
      </c>
      <c r="R2833" t="str">
        <f>IF((ValuesFromComPort!AB2833)&lt;&gt;"",((_xlfn.BITAND((ValuesFromComPort!AB2833),4))/4)*60,"")</f>
        <v/>
      </c>
      <c r="S2833" t="str">
        <f>IF((ValuesFromComPort!AB2833)&lt;&gt;"",((_xlfn.BITAND((ValuesFromComPort!AB2833),32))/32)*70,"")</f>
        <v/>
      </c>
    </row>
    <row r="2834" spans="2:19" x14ac:dyDescent="0.25">
      <c r="B2834" t="str">
        <f>IF((ValuesFromComPort!B2834)&lt;&gt;"",((((ValuesFromComPort!B2834)-(Calculated!$B$2))/1.28)/320),"")</f>
        <v/>
      </c>
      <c r="C2834" t="str">
        <f>IF((ValuesFromComPort!C2834)&lt;&gt;"",((((ValuesFromComPort!C2834)-(Calculated!$C$2))/1.28)/320),"")</f>
        <v/>
      </c>
      <c r="D2834" t="str">
        <f>IF((ValuesFromComPort!D2834)&lt;&gt;"",((((ValuesFromComPort!D2834)-(Calculated!$D$2))/1.28)/80),"")</f>
        <v/>
      </c>
      <c r="E2834" t="str">
        <f>IF((ValuesFromComPort!F2834)&lt;&gt;"",((((ValuesFromComPort!F2834)-(Calculated!$E$2))/1.28)/80),"")</f>
        <v/>
      </c>
      <c r="F2834" t="str">
        <f>IF((ValuesFromComPort!H2834)&lt;&gt;"",((((ValuesFromComPort!H2834)-(Calculated!$F$2))/1.28)/3.2),"")</f>
        <v/>
      </c>
      <c r="G2834" t="str">
        <f>IF((ValuesFromComPort!I2834)&lt;&gt;"",((((ValuesFromComPort!I2834)-$G$2)*0.015625)/0.3),"")</f>
        <v/>
      </c>
      <c r="H2834" t="str">
        <f>IF((ValuesFromComPort!J2834)&lt;&gt;"",((((ValuesFromComPort!J2834)-(Calculated!$H$2))/1.28)*3.2),"")</f>
        <v/>
      </c>
      <c r="I2834" t="str">
        <f>IF((ValuesFromComPort!K2834)&lt;&gt;"",((((ValuesFromComPort!K2834)-(Calculated!$I$2))/1.28)/64),"")</f>
        <v/>
      </c>
      <c r="J2834" t="str">
        <f>IF((ValuesFromComPort!M2834)&lt;&gt;"",((((ValuesFromComPort!M2834)-(Calculated!$J$2))/1.28)/800),"")</f>
        <v/>
      </c>
      <c r="K2834" t="str">
        <f>IF((ValuesFromComPort!N2834)&lt;&gt;"",(((ValuesFromComPort!N2834)-(Calculated!$K$2))/1.28/3200),"")</f>
        <v/>
      </c>
      <c r="L2834" t="str">
        <f>IF((ValuesFromComPort!O2834)&lt;&gt;"",((((ValuesFromComPort!O2834)-(Calculated!$L$2))/1.28)/3.2),"")</f>
        <v/>
      </c>
      <c r="M2834" t="str">
        <f>IF((ValuesFromComPort!P2834)&lt;&gt;"",((((ValuesFromComPort!P2834)-(Calculated!$M$2))/1.28)/16),"")</f>
        <v/>
      </c>
      <c r="N2834" t="str">
        <f>IF((ValuesFromComPort!Q2834)&lt;&gt;"",((((ValuesFromComPort!Q2834)-(Calculated!$N$2))/1.28)/160),"")</f>
        <v/>
      </c>
      <c r="O2834" t="str">
        <f>IF((ValuesFromComPort!AA2834)&lt;&gt;"",(ValuesFromComPort!AA2834),"")</f>
        <v/>
      </c>
      <c r="P2834" t="str">
        <f>IF((ValuesFromComPort!AB2834)&lt;&gt;"",((_xlfn.BITAND((ValuesFromComPort!AB2834),1))*(ValuesFromComPort!AA2834)*1)+100*(_xlfn.BITAND((ValuesFromComPort!AB2834),1)),"")</f>
        <v/>
      </c>
      <c r="Q2834" t="str">
        <f>IF((ValuesFromComPort!AB2834)&lt;&gt;"",((_xlfn.BITAND((ValuesFromComPort!AB2834),2))/2)*50,"")</f>
        <v/>
      </c>
      <c r="R2834" t="str">
        <f>IF((ValuesFromComPort!AB2834)&lt;&gt;"",((_xlfn.BITAND((ValuesFromComPort!AB2834),4))/4)*60,"")</f>
        <v/>
      </c>
      <c r="S2834" t="str">
        <f>IF((ValuesFromComPort!AB2834)&lt;&gt;"",((_xlfn.BITAND((ValuesFromComPort!AB2834),32))/32)*70,"")</f>
        <v/>
      </c>
    </row>
    <row r="2835" spans="2:19" x14ac:dyDescent="0.25">
      <c r="B2835" t="str">
        <f>IF((ValuesFromComPort!B2835)&lt;&gt;"",((((ValuesFromComPort!B2835)-(Calculated!$B$2))/1.28)/320),"")</f>
        <v/>
      </c>
      <c r="C2835" t="str">
        <f>IF((ValuesFromComPort!C2835)&lt;&gt;"",((((ValuesFromComPort!C2835)-(Calculated!$C$2))/1.28)/320),"")</f>
        <v/>
      </c>
      <c r="D2835" t="str">
        <f>IF((ValuesFromComPort!D2835)&lt;&gt;"",((((ValuesFromComPort!D2835)-(Calculated!$D$2))/1.28)/80),"")</f>
        <v/>
      </c>
      <c r="E2835" t="str">
        <f>IF((ValuesFromComPort!F2835)&lt;&gt;"",((((ValuesFromComPort!F2835)-(Calculated!$E$2))/1.28)/80),"")</f>
        <v/>
      </c>
      <c r="F2835" t="str">
        <f>IF((ValuesFromComPort!H2835)&lt;&gt;"",((((ValuesFromComPort!H2835)-(Calculated!$F$2))/1.28)/3.2),"")</f>
        <v/>
      </c>
      <c r="G2835" t="str">
        <f>IF((ValuesFromComPort!I2835)&lt;&gt;"",((((ValuesFromComPort!I2835)-$G$2)*0.015625)/0.3),"")</f>
        <v/>
      </c>
      <c r="H2835" t="str">
        <f>IF((ValuesFromComPort!J2835)&lt;&gt;"",((((ValuesFromComPort!J2835)-(Calculated!$H$2))/1.28)*3.2),"")</f>
        <v/>
      </c>
      <c r="I2835" t="str">
        <f>IF((ValuesFromComPort!K2835)&lt;&gt;"",((((ValuesFromComPort!K2835)-(Calculated!$I$2))/1.28)/64),"")</f>
        <v/>
      </c>
      <c r="J2835" t="str">
        <f>IF((ValuesFromComPort!M2835)&lt;&gt;"",((((ValuesFromComPort!M2835)-(Calculated!$J$2))/1.28)/800),"")</f>
        <v/>
      </c>
      <c r="K2835" t="str">
        <f>IF((ValuesFromComPort!N2835)&lt;&gt;"",(((ValuesFromComPort!N2835)-(Calculated!$K$2))/1.28/3200),"")</f>
        <v/>
      </c>
      <c r="L2835" t="str">
        <f>IF((ValuesFromComPort!O2835)&lt;&gt;"",((((ValuesFromComPort!O2835)-(Calculated!$L$2))/1.28)/3.2),"")</f>
        <v/>
      </c>
      <c r="M2835" t="str">
        <f>IF((ValuesFromComPort!P2835)&lt;&gt;"",((((ValuesFromComPort!P2835)-(Calculated!$M$2))/1.28)/16),"")</f>
        <v/>
      </c>
      <c r="N2835" t="str">
        <f>IF((ValuesFromComPort!Q2835)&lt;&gt;"",((((ValuesFromComPort!Q2835)-(Calculated!$N$2))/1.28)/160),"")</f>
        <v/>
      </c>
      <c r="O2835" t="str">
        <f>IF((ValuesFromComPort!AA2835)&lt;&gt;"",(ValuesFromComPort!AA2835),"")</f>
        <v/>
      </c>
      <c r="P2835" t="str">
        <f>IF((ValuesFromComPort!AB2835)&lt;&gt;"",((_xlfn.BITAND((ValuesFromComPort!AB2835),1))*(ValuesFromComPort!AA2835)*1)+100*(_xlfn.BITAND((ValuesFromComPort!AB2835),1)),"")</f>
        <v/>
      </c>
      <c r="Q2835" t="str">
        <f>IF((ValuesFromComPort!AB2835)&lt;&gt;"",((_xlfn.BITAND((ValuesFromComPort!AB2835),2))/2)*50,"")</f>
        <v/>
      </c>
      <c r="R2835" t="str">
        <f>IF((ValuesFromComPort!AB2835)&lt;&gt;"",((_xlfn.BITAND((ValuesFromComPort!AB2835),4))/4)*60,"")</f>
        <v/>
      </c>
      <c r="S2835" t="str">
        <f>IF((ValuesFromComPort!AB2835)&lt;&gt;"",((_xlfn.BITAND((ValuesFromComPort!AB2835),32))/32)*70,"")</f>
        <v/>
      </c>
    </row>
    <row r="2836" spans="2:19" x14ac:dyDescent="0.25">
      <c r="B2836" t="str">
        <f>IF((ValuesFromComPort!B2836)&lt;&gt;"",((((ValuesFromComPort!B2836)-(Calculated!$B$2))/1.28)/320),"")</f>
        <v/>
      </c>
      <c r="C2836" t="str">
        <f>IF((ValuesFromComPort!C2836)&lt;&gt;"",((((ValuesFromComPort!C2836)-(Calculated!$C$2))/1.28)/320),"")</f>
        <v/>
      </c>
      <c r="D2836" t="str">
        <f>IF((ValuesFromComPort!D2836)&lt;&gt;"",((((ValuesFromComPort!D2836)-(Calculated!$D$2))/1.28)/80),"")</f>
        <v/>
      </c>
      <c r="E2836" t="str">
        <f>IF((ValuesFromComPort!F2836)&lt;&gt;"",((((ValuesFromComPort!F2836)-(Calculated!$E$2))/1.28)/80),"")</f>
        <v/>
      </c>
      <c r="F2836" t="str">
        <f>IF((ValuesFromComPort!H2836)&lt;&gt;"",((((ValuesFromComPort!H2836)-(Calculated!$F$2))/1.28)/3.2),"")</f>
        <v/>
      </c>
      <c r="G2836" t="str">
        <f>IF((ValuesFromComPort!I2836)&lt;&gt;"",((((ValuesFromComPort!I2836)-$G$2)*0.015625)/0.3),"")</f>
        <v/>
      </c>
      <c r="H2836" t="str">
        <f>IF((ValuesFromComPort!J2836)&lt;&gt;"",((((ValuesFromComPort!J2836)-(Calculated!$H$2))/1.28)*3.2),"")</f>
        <v/>
      </c>
      <c r="I2836" t="str">
        <f>IF((ValuesFromComPort!K2836)&lt;&gt;"",((((ValuesFromComPort!K2836)-(Calculated!$I$2))/1.28)/64),"")</f>
        <v/>
      </c>
      <c r="J2836" t="str">
        <f>IF((ValuesFromComPort!M2836)&lt;&gt;"",((((ValuesFromComPort!M2836)-(Calculated!$J$2))/1.28)/800),"")</f>
        <v/>
      </c>
      <c r="K2836" t="str">
        <f>IF((ValuesFromComPort!N2836)&lt;&gt;"",(((ValuesFromComPort!N2836)-(Calculated!$K$2))/1.28/3200),"")</f>
        <v/>
      </c>
      <c r="L2836" t="str">
        <f>IF((ValuesFromComPort!O2836)&lt;&gt;"",((((ValuesFromComPort!O2836)-(Calculated!$L$2))/1.28)/3.2),"")</f>
        <v/>
      </c>
      <c r="M2836" t="str">
        <f>IF((ValuesFromComPort!P2836)&lt;&gt;"",((((ValuesFromComPort!P2836)-(Calculated!$M$2))/1.28)/16),"")</f>
        <v/>
      </c>
      <c r="N2836" t="str">
        <f>IF((ValuesFromComPort!Q2836)&lt;&gt;"",((((ValuesFromComPort!Q2836)-(Calculated!$N$2))/1.28)/160),"")</f>
        <v/>
      </c>
      <c r="O2836" t="str">
        <f>IF((ValuesFromComPort!AA2836)&lt;&gt;"",(ValuesFromComPort!AA2836),"")</f>
        <v/>
      </c>
      <c r="P2836" t="str">
        <f>IF((ValuesFromComPort!AB2836)&lt;&gt;"",((_xlfn.BITAND((ValuesFromComPort!AB2836),1))*(ValuesFromComPort!AA2836)*1)+100*(_xlfn.BITAND((ValuesFromComPort!AB2836),1)),"")</f>
        <v/>
      </c>
      <c r="Q2836" t="str">
        <f>IF((ValuesFromComPort!AB2836)&lt;&gt;"",((_xlfn.BITAND((ValuesFromComPort!AB2836),2))/2)*50,"")</f>
        <v/>
      </c>
      <c r="R2836" t="str">
        <f>IF((ValuesFromComPort!AB2836)&lt;&gt;"",((_xlfn.BITAND((ValuesFromComPort!AB2836),4))/4)*60,"")</f>
        <v/>
      </c>
      <c r="S2836" t="str">
        <f>IF((ValuesFromComPort!AB2836)&lt;&gt;"",((_xlfn.BITAND((ValuesFromComPort!AB2836),32))/32)*70,"")</f>
        <v/>
      </c>
    </row>
    <row r="2837" spans="2:19" x14ac:dyDescent="0.25">
      <c r="B2837" t="str">
        <f>IF((ValuesFromComPort!B2837)&lt;&gt;"",((((ValuesFromComPort!B2837)-(Calculated!$B$2))/1.28)/320),"")</f>
        <v/>
      </c>
      <c r="C2837" t="str">
        <f>IF((ValuesFromComPort!C2837)&lt;&gt;"",((((ValuesFromComPort!C2837)-(Calculated!$C$2))/1.28)/320),"")</f>
        <v/>
      </c>
      <c r="D2837" t="str">
        <f>IF((ValuesFromComPort!D2837)&lt;&gt;"",((((ValuesFromComPort!D2837)-(Calculated!$D$2))/1.28)/80),"")</f>
        <v/>
      </c>
      <c r="E2837" t="str">
        <f>IF((ValuesFromComPort!F2837)&lt;&gt;"",((((ValuesFromComPort!F2837)-(Calculated!$E$2))/1.28)/80),"")</f>
        <v/>
      </c>
      <c r="F2837" t="str">
        <f>IF((ValuesFromComPort!H2837)&lt;&gt;"",((((ValuesFromComPort!H2837)-(Calculated!$F$2))/1.28)/3.2),"")</f>
        <v/>
      </c>
      <c r="G2837" t="str">
        <f>IF((ValuesFromComPort!I2837)&lt;&gt;"",((((ValuesFromComPort!I2837)-$G$2)*0.015625)/0.3),"")</f>
        <v/>
      </c>
      <c r="H2837" t="str">
        <f>IF((ValuesFromComPort!J2837)&lt;&gt;"",((((ValuesFromComPort!J2837)-(Calculated!$H$2))/1.28)*3.2),"")</f>
        <v/>
      </c>
      <c r="I2837" t="str">
        <f>IF((ValuesFromComPort!K2837)&lt;&gt;"",((((ValuesFromComPort!K2837)-(Calculated!$I$2))/1.28)/64),"")</f>
        <v/>
      </c>
      <c r="J2837" t="str">
        <f>IF((ValuesFromComPort!M2837)&lt;&gt;"",((((ValuesFromComPort!M2837)-(Calculated!$J$2))/1.28)/800),"")</f>
        <v/>
      </c>
      <c r="K2837" t="str">
        <f>IF((ValuesFromComPort!N2837)&lt;&gt;"",(((ValuesFromComPort!N2837)-(Calculated!$K$2))/1.28/3200),"")</f>
        <v/>
      </c>
      <c r="L2837" t="str">
        <f>IF((ValuesFromComPort!O2837)&lt;&gt;"",((((ValuesFromComPort!O2837)-(Calculated!$L$2))/1.28)/3.2),"")</f>
        <v/>
      </c>
      <c r="M2837" t="str">
        <f>IF((ValuesFromComPort!P2837)&lt;&gt;"",((((ValuesFromComPort!P2837)-(Calculated!$M$2))/1.28)/16),"")</f>
        <v/>
      </c>
      <c r="N2837" t="str">
        <f>IF((ValuesFromComPort!Q2837)&lt;&gt;"",((((ValuesFromComPort!Q2837)-(Calculated!$N$2))/1.28)/160),"")</f>
        <v/>
      </c>
      <c r="O2837" t="str">
        <f>IF((ValuesFromComPort!AA2837)&lt;&gt;"",(ValuesFromComPort!AA2837),"")</f>
        <v/>
      </c>
      <c r="P2837" t="str">
        <f>IF((ValuesFromComPort!AB2837)&lt;&gt;"",((_xlfn.BITAND((ValuesFromComPort!AB2837),1))*(ValuesFromComPort!AA2837)*1)+100*(_xlfn.BITAND((ValuesFromComPort!AB2837),1)),"")</f>
        <v/>
      </c>
      <c r="Q2837" t="str">
        <f>IF((ValuesFromComPort!AB2837)&lt;&gt;"",((_xlfn.BITAND((ValuesFromComPort!AB2837),2))/2)*50,"")</f>
        <v/>
      </c>
      <c r="R2837" t="str">
        <f>IF((ValuesFromComPort!AB2837)&lt;&gt;"",((_xlfn.BITAND((ValuesFromComPort!AB2837),4))/4)*60,"")</f>
        <v/>
      </c>
      <c r="S2837" t="str">
        <f>IF((ValuesFromComPort!AB2837)&lt;&gt;"",((_xlfn.BITAND((ValuesFromComPort!AB2837),32))/32)*70,"")</f>
        <v/>
      </c>
    </row>
    <row r="2838" spans="2:19" x14ac:dyDescent="0.25">
      <c r="B2838" t="str">
        <f>IF((ValuesFromComPort!B2838)&lt;&gt;"",((((ValuesFromComPort!B2838)-(Calculated!$B$2))/1.28)/320),"")</f>
        <v/>
      </c>
      <c r="C2838" t="str">
        <f>IF((ValuesFromComPort!C2838)&lt;&gt;"",((((ValuesFromComPort!C2838)-(Calculated!$C$2))/1.28)/320),"")</f>
        <v/>
      </c>
      <c r="D2838" t="str">
        <f>IF((ValuesFromComPort!D2838)&lt;&gt;"",((((ValuesFromComPort!D2838)-(Calculated!$D$2))/1.28)/80),"")</f>
        <v/>
      </c>
      <c r="E2838" t="str">
        <f>IF((ValuesFromComPort!F2838)&lt;&gt;"",((((ValuesFromComPort!F2838)-(Calculated!$E$2))/1.28)/80),"")</f>
        <v/>
      </c>
      <c r="F2838" t="str">
        <f>IF((ValuesFromComPort!H2838)&lt;&gt;"",((((ValuesFromComPort!H2838)-(Calculated!$F$2))/1.28)/3.2),"")</f>
        <v/>
      </c>
      <c r="G2838" t="str">
        <f>IF((ValuesFromComPort!I2838)&lt;&gt;"",((((ValuesFromComPort!I2838)-$G$2)*0.015625)/0.3),"")</f>
        <v/>
      </c>
      <c r="H2838" t="str">
        <f>IF((ValuesFromComPort!J2838)&lt;&gt;"",((((ValuesFromComPort!J2838)-(Calculated!$H$2))/1.28)*3.2),"")</f>
        <v/>
      </c>
      <c r="I2838" t="str">
        <f>IF((ValuesFromComPort!K2838)&lt;&gt;"",((((ValuesFromComPort!K2838)-(Calculated!$I$2))/1.28)/64),"")</f>
        <v/>
      </c>
      <c r="J2838" t="str">
        <f>IF((ValuesFromComPort!M2838)&lt;&gt;"",((((ValuesFromComPort!M2838)-(Calculated!$J$2))/1.28)/800),"")</f>
        <v/>
      </c>
      <c r="K2838" t="str">
        <f>IF((ValuesFromComPort!N2838)&lt;&gt;"",(((ValuesFromComPort!N2838)-(Calculated!$K$2))/1.28/3200),"")</f>
        <v/>
      </c>
      <c r="L2838" t="str">
        <f>IF((ValuesFromComPort!O2838)&lt;&gt;"",((((ValuesFromComPort!O2838)-(Calculated!$L$2))/1.28)/3.2),"")</f>
        <v/>
      </c>
      <c r="M2838" t="str">
        <f>IF((ValuesFromComPort!P2838)&lt;&gt;"",((((ValuesFromComPort!P2838)-(Calculated!$M$2))/1.28)/16),"")</f>
        <v/>
      </c>
      <c r="N2838" t="str">
        <f>IF((ValuesFromComPort!Q2838)&lt;&gt;"",((((ValuesFromComPort!Q2838)-(Calculated!$N$2))/1.28)/160),"")</f>
        <v/>
      </c>
      <c r="O2838" t="str">
        <f>IF((ValuesFromComPort!AA2838)&lt;&gt;"",(ValuesFromComPort!AA2838),"")</f>
        <v/>
      </c>
      <c r="P2838" t="str">
        <f>IF((ValuesFromComPort!AB2838)&lt;&gt;"",((_xlfn.BITAND((ValuesFromComPort!AB2838),1))*(ValuesFromComPort!AA2838)*1)+100*(_xlfn.BITAND((ValuesFromComPort!AB2838),1)),"")</f>
        <v/>
      </c>
      <c r="Q2838" t="str">
        <f>IF((ValuesFromComPort!AB2838)&lt;&gt;"",((_xlfn.BITAND((ValuesFromComPort!AB2838),2))/2)*50,"")</f>
        <v/>
      </c>
      <c r="R2838" t="str">
        <f>IF((ValuesFromComPort!AB2838)&lt;&gt;"",((_xlfn.BITAND((ValuesFromComPort!AB2838),4))/4)*60,"")</f>
        <v/>
      </c>
      <c r="S2838" t="str">
        <f>IF((ValuesFromComPort!AB2838)&lt;&gt;"",((_xlfn.BITAND((ValuesFromComPort!AB2838),32))/32)*70,"")</f>
        <v/>
      </c>
    </row>
    <row r="2839" spans="2:19" x14ac:dyDescent="0.25">
      <c r="B2839" t="str">
        <f>IF((ValuesFromComPort!B2839)&lt;&gt;"",((((ValuesFromComPort!B2839)-(Calculated!$B$2))/1.28)/320),"")</f>
        <v/>
      </c>
      <c r="C2839" t="str">
        <f>IF((ValuesFromComPort!C2839)&lt;&gt;"",((((ValuesFromComPort!C2839)-(Calculated!$C$2))/1.28)/320),"")</f>
        <v/>
      </c>
      <c r="D2839" t="str">
        <f>IF((ValuesFromComPort!D2839)&lt;&gt;"",((((ValuesFromComPort!D2839)-(Calculated!$D$2))/1.28)/80),"")</f>
        <v/>
      </c>
      <c r="E2839" t="str">
        <f>IF((ValuesFromComPort!F2839)&lt;&gt;"",((((ValuesFromComPort!F2839)-(Calculated!$E$2))/1.28)/80),"")</f>
        <v/>
      </c>
      <c r="F2839" t="str">
        <f>IF((ValuesFromComPort!H2839)&lt;&gt;"",((((ValuesFromComPort!H2839)-(Calculated!$F$2))/1.28)/3.2),"")</f>
        <v/>
      </c>
      <c r="G2839" t="str">
        <f>IF((ValuesFromComPort!I2839)&lt;&gt;"",((((ValuesFromComPort!I2839)-$G$2)*0.015625)/0.3),"")</f>
        <v/>
      </c>
      <c r="H2839" t="str">
        <f>IF((ValuesFromComPort!J2839)&lt;&gt;"",((((ValuesFromComPort!J2839)-(Calculated!$H$2))/1.28)*3.2),"")</f>
        <v/>
      </c>
      <c r="I2839" t="str">
        <f>IF((ValuesFromComPort!K2839)&lt;&gt;"",((((ValuesFromComPort!K2839)-(Calculated!$I$2))/1.28)/64),"")</f>
        <v/>
      </c>
      <c r="J2839" t="str">
        <f>IF((ValuesFromComPort!M2839)&lt;&gt;"",((((ValuesFromComPort!M2839)-(Calculated!$J$2))/1.28)/800),"")</f>
        <v/>
      </c>
      <c r="K2839" t="str">
        <f>IF((ValuesFromComPort!N2839)&lt;&gt;"",(((ValuesFromComPort!N2839)-(Calculated!$K$2))/1.28/3200),"")</f>
        <v/>
      </c>
      <c r="L2839" t="str">
        <f>IF((ValuesFromComPort!O2839)&lt;&gt;"",((((ValuesFromComPort!O2839)-(Calculated!$L$2))/1.28)/3.2),"")</f>
        <v/>
      </c>
      <c r="M2839" t="str">
        <f>IF((ValuesFromComPort!P2839)&lt;&gt;"",((((ValuesFromComPort!P2839)-(Calculated!$M$2))/1.28)/16),"")</f>
        <v/>
      </c>
      <c r="N2839" t="str">
        <f>IF((ValuesFromComPort!Q2839)&lt;&gt;"",((((ValuesFromComPort!Q2839)-(Calculated!$N$2))/1.28)/160),"")</f>
        <v/>
      </c>
      <c r="O2839" t="str">
        <f>IF((ValuesFromComPort!AA2839)&lt;&gt;"",(ValuesFromComPort!AA2839),"")</f>
        <v/>
      </c>
      <c r="P2839" t="str">
        <f>IF((ValuesFromComPort!AB2839)&lt;&gt;"",((_xlfn.BITAND((ValuesFromComPort!AB2839),1))*(ValuesFromComPort!AA2839)*1)+100*(_xlfn.BITAND((ValuesFromComPort!AB2839),1)),"")</f>
        <v/>
      </c>
      <c r="Q2839" t="str">
        <f>IF((ValuesFromComPort!AB2839)&lt;&gt;"",((_xlfn.BITAND((ValuesFromComPort!AB2839),2))/2)*50,"")</f>
        <v/>
      </c>
      <c r="R2839" t="str">
        <f>IF((ValuesFromComPort!AB2839)&lt;&gt;"",((_xlfn.BITAND((ValuesFromComPort!AB2839),4))/4)*60,"")</f>
        <v/>
      </c>
      <c r="S2839" t="str">
        <f>IF((ValuesFromComPort!AB2839)&lt;&gt;"",((_xlfn.BITAND((ValuesFromComPort!AB2839),32))/32)*70,"")</f>
        <v/>
      </c>
    </row>
    <row r="2840" spans="2:19" x14ac:dyDescent="0.25">
      <c r="B2840" t="str">
        <f>IF((ValuesFromComPort!B2840)&lt;&gt;"",((((ValuesFromComPort!B2840)-(Calculated!$B$2))/1.28)/320),"")</f>
        <v/>
      </c>
      <c r="C2840" t="str">
        <f>IF((ValuesFromComPort!C2840)&lt;&gt;"",((((ValuesFromComPort!C2840)-(Calculated!$C$2))/1.28)/320),"")</f>
        <v/>
      </c>
      <c r="D2840" t="str">
        <f>IF((ValuesFromComPort!D2840)&lt;&gt;"",((((ValuesFromComPort!D2840)-(Calculated!$D$2))/1.28)/80),"")</f>
        <v/>
      </c>
      <c r="E2840" t="str">
        <f>IF((ValuesFromComPort!F2840)&lt;&gt;"",((((ValuesFromComPort!F2840)-(Calculated!$E$2))/1.28)/80),"")</f>
        <v/>
      </c>
      <c r="F2840" t="str">
        <f>IF((ValuesFromComPort!H2840)&lt;&gt;"",((((ValuesFromComPort!H2840)-(Calculated!$F$2))/1.28)/3.2),"")</f>
        <v/>
      </c>
      <c r="G2840" t="str">
        <f>IF((ValuesFromComPort!I2840)&lt;&gt;"",((((ValuesFromComPort!I2840)-$G$2)*0.015625)/0.3),"")</f>
        <v/>
      </c>
      <c r="H2840" t="str">
        <f>IF((ValuesFromComPort!J2840)&lt;&gt;"",((((ValuesFromComPort!J2840)-(Calculated!$H$2))/1.28)*3.2),"")</f>
        <v/>
      </c>
      <c r="I2840" t="str">
        <f>IF((ValuesFromComPort!K2840)&lt;&gt;"",((((ValuesFromComPort!K2840)-(Calculated!$I$2))/1.28)/64),"")</f>
        <v/>
      </c>
      <c r="J2840" t="str">
        <f>IF((ValuesFromComPort!M2840)&lt;&gt;"",((((ValuesFromComPort!M2840)-(Calculated!$J$2))/1.28)/800),"")</f>
        <v/>
      </c>
      <c r="K2840" t="str">
        <f>IF((ValuesFromComPort!N2840)&lt;&gt;"",(((ValuesFromComPort!N2840)-(Calculated!$K$2))/1.28/3200),"")</f>
        <v/>
      </c>
      <c r="L2840" t="str">
        <f>IF((ValuesFromComPort!O2840)&lt;&gt;"",((((ValuesFromComPort!O2840)-(Calculated!$L$2))/1.28)/3.2),"")</f>
        <v/>
      </c>
      <c r="M2840" t="str">
        <f>IF((ValuesFromComPort!P2840)&lt;&gt;"",((((ValuesFromComPort!P2840)-(Calculated!$M$2))/1.28)/16),"")</f>
        <v/>
      </c>
      <c r="N2840" t="str">
        <f>IF((ValuesFromComPort!Q2840)&lt;&gt;"",((((ValuesFromComPort!Q2840)-(Calculated!$N$2))/1.28)/160),"")</f>
        <v/>
      </c>
      <c r="O2840" t="str">
        <f>IF((ValuesFromComPort!AA2840)&lt;&gt;"",(ValuesFromComPort!AA2840),"")</f>
        <v/>
      </c>
      <c r="P2840" t="str">
        <f>IF((ValuesFromComPort!AB2840)&lt;&gt;"",((_xlfn.BITAND((ValuesFromComPort!AB2840),1))*(ValuesFromComPort!AA2840)*1)+100*(_xlfn.BITAND((ValuesFromComPort!AB2840),1)),"")</f>
        <v/>
      </c>
      <c r="Q2840" t="str">
        <f>IF((ValuesFromComPort!AB2840)&lt;&gt;"",((_xlfn.BITAND((ValuesFromComPort!AB2840),2))/2)*50,"")</f>
        <v/>
      </c>
      <c r="R2840" t="str">
        <f>IF((ValuesFromComPort!AB2840)&lt;&gt;"",((_xlfn.BITAND((ValuesFromComPort!AB2840),4))/4)*60,"")</f>
        <v/>
      </c>
      <c r="S2840" t="str">
        <f>IF((ValuesFromComPort!AB2840)&lt;&gt;"",((_xlfn.BITAND((ValuesFromComPort!AB2840),32))/32)*70,"")</f>
        <v/>
      </c>
    </row>
    <row r="2841" spans="2:19" x14ac:dyDescent="0.25">
      <c r="B2841" t="str">
        <f>IF((ValuesFromComPort!B2841)&lt;&gt;"",((((ValuesFromComPort!B2841)-(Calculated!$B$2))/1.28)/320),"")</f>
        <v/>
      </c>
      <c r="C2841" t="str">
        <f>IF((ValuesFromComPort!C2841)&lt;&gt;"",((((ValuesFromComPort!C2841)-(Calculated!$C$2))/1.28)/320),"")</f>
        <v/>
      </c>
      <c r="D2841" t="str">
        <f>IF((ValuesFromComPort!D2841)&lt;&gt;"",((((ValuesFromComPort!D2841)-(Calculated!$D$2))/1.28)/80),"")</f>
        <v/>
      </c>
      <c r="E2841" t="str">
        <f>IF((ValuesFromComPort!F2841)&lt;&gt;"",((((ValuesFromComPort!F2841)-(Calculated!$E$2))/1.28)/80),"")</f>
        <v/>
      </c>
      <c r="F2841" t="str">
        <f>IF((ValuesFromComPort!H2841)&lt;&gt;"",((((ValuesFromComPort!H2841)-(Calculated!$F$2))/1.28)/3.2),"")</f>
        <v/>
      </c>
      <c r="G2841" t="str">
        <f>IF((ValuesFromComPort!I2841)&lt;&gt;"",((((ValuesFromComPort!I2841)-$G$2)*0.015625)/0.3),"")</f>
        <v/>
      </c>
      <c r="H2841" t="str">
        <f>IF((ValuesFromComPort!J2841)&lt;&gt;"",((((ValuesFromComPort!J2841)-(Calculated!$H$2))/1.28)*3.2),"")</f>
        <v/>
      </c>
      <c r="I2841" t="str">
        <f>IF((ValuesFromComPort!K2841)&lt;&gt;"",((((ValuesFromComPort!K2841)-(Calculated!$I$2))/1.28)/64),"")</f>
        <v/>
      </c>
      <c r="J2841" t="str">
        <f>IF((ValuesFromComPort!M2841)&lt;&gt;"",((((ValuesFromComPort!M2841)-(Calculated!$J$2))/1.28)/800),"")</f>
        <v/>
      </c>
      <c r="K2841" t="str">
        <f>IF((ValuesFromComPort!N2841)&lt;&gt;"",(((ValuesFromComPort!N2841)-(Calculated!$K$2))/1.28/3200),"")</f>
        <v/>
      </c>
      <c r="L2841" t="str">
        <f>IF((ValuesFromComPort!O2841)&lt;&gt;"",((((ValuesFromComPort!O2841)-(Calculated!$L$2))/1.28)/3.2),"")</f>
        <v/>
      </c>
      <c r="M2841" t="str">
        <f>IF((ValuesFromComPort!P2841)&lt;&gt;"",((((ValuesFromComPort!P2841)-(Calculated!$M$2))/1.28)/16),"")</f>
        <v/>
      </c>
      <c r="N2841" t="str">
        <f>IF((ValuesFromComPort!Q2841)&lt;&gt;"",((((ValuesFromComPort!Q2841)-(Calculated!$N$2))/1.28)/160),"")</f>
        <v/>
      </c>
      <c r="O2841" t="str">
        <f>IF((ValuesFromComPort!AA2841)&lt;&gt;"",(ValuesFromComPort!AA2841),"")</f>
        <v/>
      </c>
      <c r="P2841" t="str">
        <f>IF((ValuesFromComPort!AB2841)&lt;&gt;"",((_xlfn.BITAND((ValuesFromComPort!AB2841),1))*(ValuesFromComPort!AA2841)*1)+100*(_xlfn.BITAND((ValuesFromComPort!AB2841),1)),"")</f>
        <v/>
      </c>
      <c r="Q2841" t="str">
        <f>IF((ValuesFromComPort!AB2841)&lt;&gt;"",((_xlfn.BITAND((ValuesFromComPort!AB2841),2))/2)*50,"")</f>
        <v/>
      </c>
      <c r="R2841" t="str">
        <f>IF((ValuesFromComPort!AB2841)&lt;&gt;"",((_xlfn.BITAND((ValuesFromComPort!AB2841),4))/4)*60,"")</f>
        <v/>
      </c>
      <c r="S2841" t="str">
        <f>IF((ValuesFromComPort!AB2841)&lt;&gt;"",((_xlfn.BITAND((ValuesFromComPort!AB2841),32))/32)*70,"")</f>
        <v/>
      </c>
    </row>
    <row r="2842" spans="2:19" x14ac:dyDescent="0.25">
      <c r="B2842" t="str">
        <f>IF((ValuesFromComPort!B2842)&lt;&gt;"",((((ValuesFromComPort!B2842)-(Calculated!$B$2))/1.28)/320),"")</f>
        <v/>
      </c>
      <c r="C2842" t="str">
        <f>IF((ValuesFromComPort!C2842)&lt;&gt;"",((((ValuesFromComPort!C2842)-(Calculated!$C$2))/1.28)/320),"")</f>
        <v/>
      </c>
      <c r="D2842" t="str">
        <f>IF((ValuesFromComPort!D2842)&lt;&gt;"",((((ValuesFromComPort!D2842)-(Calculated!$D$2))/1.28)/80),"")</f>
        <v/>
      </c>
      <c r="E2842" t="str">
        <f>IF((ValuesFromComPort!F2842)&lt;&gt;"",((((ValuesFromComPort!F2842)-(Calculated!$E$2))/1.28)/80),"")</f>
        <v/>
      </c>
      <c r="F2842" t="str">
        <f>IF((ValuesFromComPort!H2842)&lt;&gt;"",((((ValuesFromComPort!H2842)-(Calculated!$F$2))/1.28)/3.2),"")</f>
        <v/>
      </c>
      <c r="G2842" t="str">
        <f>IF((ValuesFromComPort!I2842)&lt;&gt;"",((((ValuesFromComPort!I2842)-$G$2)*0.015625)/0.3),"")</f>
        <v/>
      </c>
      <c r="H2842" t="str">
        <f>IF((ValuesFromComPort!J2842)&lt;&gt;"",((((ValuesFromComPort!J2842)-(Calculated!$H$2))/1.28)*3.2),"")</f>
        <v/>
      </c>
      <c r="I2842" t="str">
        <f>IF((ValuesFromComPort!K2842)&lt;&gt;"",((((ValuesFromComPort!K2842)-(Calculated!$I$2))/1.28)/64),"")</f>
        <v/>
      </c>
      <c r="J2842" t="str">
        <f>IF((ValuesFromComPort!M2842)&lt;&gt;"",((((ValuesFromComPort!M2842)-(Calculated!$J$2))/1.28)/800),"")</f>
        <v/>
      </c>
      <c r="K2842" t="str">
        <f>IF((ValuesFromComPort!N2842)&lt;&gt;"",(((ValuesFromComPort!N2842)-(Calculated!$K$2))/1.28/3200),"")</f>
        <v/>
      </c>
      <c r="L2842" t="str">
        <f>IF((ValuesFromComPort!O2842)&lt;&gt;"",((((ValuesFromComPort!O2842)-(Calculated!$L$2))/1.28)/3.2),"")</f>
        <v/>
      </c>
      <c r="M2842" t="str">
        <f>IF((ValuesFromComPort!P2842)&lt;&gt;"",((((ValuesFromComPort!P2842)-(Calculated!$M$2))/1.28)/16),"")</f>
        <v/>
      </c>
      <c r="N2842" t="str">
        <f>IF((ValuesFromComPort!Q2842)&lt;&gt;"",((((ValuesFromComPort!Q2842)-(Calculated!$N$2))/1.28)/160),"")</f>
        <v/>
      </c>
      <c r="O2842" t="str">
        <f>IF((ValuesFromComPort!AA2842)&lt;&gt;"",(ValuesFromComPort!AA2842),"")</f>
        <v/>
      </c>
      <c r="P2842" t="str">
        <f>IF((ValuesFromComPort!AB2842)&lt;&gt;"",((_xlfn.BITAND((ValuesFromComPort!AB2842),1))*(ValuesFromComPort!AA2842)*1)+100*(_xlfn.BITAND((ValuesFromComPort!AB2842),1)),"")</f>
        <v/>
      </c>
      <c r="Q2842" t="str">
        <f>IF((ValuesFromComPort!AB2842)&lt;&gt;"",((_xlfn.BITAND((ValuesFromComPort!AB2842),2))/2)*50,"")</f>
        <v/>
      </c>
      <c r="R2842" t="str">
        <f>IF((ValuesFromComPort!AB2842)&lt;&gt;"",((_xlfn.BITAND((ValuesFromComPort!AB2842),4))/4)*60,"")</f>
        <v/>
      </c>
      <c r="S2842" t="str">
        <f>IF((ValuesFromComPort!AB2842)&lt;&gt;"",((_xlfn.BITAND((ValuesFromComPort!AB2842),32))/32)*70,"")</f>
        <v/>
      </c>
    </row>
    <row r="2843" spans="2:19" x14ac:dyDescent="0.25">
      <c r="B2843" t="str">
        <f>IF((ValuesFromComPort!B2843)&lt;&gt;"",((((ValuesFromComPort!B2843)-(Calculated!$B$2))/1.28)/320),"")</f>
        <v/>
      </c>
      <c r="C2843" t="str">
        <f>IF((ValuesFromComPort!C2843)&lt;&gt;"",((((ValuesFromComPort!C2843)-(Calculated!$C$2))/1.28)/320),"")</f>
        <v/>
      </c>
      <c r="D2843" t="str">
        <f>IF((ValuesFromComPort!D2843)&lt;&gt;"",((((ValuesFromComPort!D2843)-(Calculated!$D$2))/1.28)/80),"")</f>
        <v/>
      </c>
      <c r="E2843" t="str">
        <f>IF((ValuesFromComPort!F2843)&lt;&gt;"",((((ValuesFromComPort!F2843)-(Calculated!$E$2))/1.28)/80),"")</f>
        <v/>
      </c>
      <c r="F2843" t="str">
        <f>IF((ValuesFromComPort!H2843)&lt;&gt;"",((((ValuesFromComPort!H2843)-(Calculated!$F$2))/1.28)/3.2),"")</f>
        <v/>
      </c>
      <c r="G2843" t="str">
        <f>IF((ValuesFromComPort!I2843)&lt;&gt;"",((((ValuesFromComPort!I2843)-$G$2)*0.015625)/0.3),"")</f>
        <v/>
      </c>
      <c r="H2843" t="str">
        <f>IF((ValuesFromComPort!J2843)&lt;&gt;"",((((ValuesFromComPort!J2843)-(Calculated!$H$2))/1.28)*3.2),"")</f>
        <v/>
      </c>
      <c r="I2843" t="str">
        <f>IF((ValuesFromComPort!K2843)&lt;&gt;"",((((ValuesFromComPort!K2843)-(Calculated!$I$2))/1.28)/64),"")</f>
        <v/>
      </c>
      <c r="J2843" t="str">
        <f>IF((ValuesFromComPort!M2843)&lt;&gt;"",((((ValuesFromComPort!M2843)-(Calculated!$J$2))/1.28)/800),"")</f>
        <v/>
      </c>
      <c r="K2843" t="str">
        <f>IF((ValuesFromComPort!N2843)&lt;&gt;"",(((ValuesFromComPort!N2843)-(Calculated!$K$2))/1.28/3200),"")</f>
        <v/>
      </c>
      <c r="L2843" t="str">
        <f>IF((ValuesFromComPort!O2843)&lt;&gt;"",((((ValuesFromComPort!O2843)-(Calculated!$L$2))/1.28)/3.2),"")</f>
        <v/>
      </c>
      <c r="M2843" t="str">
        <f>IF((ValuesFromComPort!P2843)&lt;&gt;"",((((ValuesFromComPort!P2843)-(Calculated!$M$2))/1.28)/16),"")</f>
        <v/>
      </c>
      <c r="N2843" t="str">
        <f>IF((ValuesFromComPort!Q2843)&lt;&gt;"",((((ValuesFromComPort!Q2843)-(Calculated!$N$2))/1.28)/160),"")</f>
        <v/>
      </c>
      <c r="O2843" t="str">
        <f>IF((ValuesFromComPort!AA2843)&lt;&gt;"",(ValuesFromComPort!AA2843),"")</f>
        <v/>
      </c>
      <c r="P2843" t="str">
        <f>IF((ValuesFromComPort!AB2843)&lt;&gt;"",((_xlfn.BITAND((ValuesFromComPort!AB2843),1))*(ValuesFromComPort!AA2843)*1)+100*(_xlfn.BITAND((ValuesFromComPort!AB2843),1)),"")</f>
        <v/>
      </c>
      <c r="Q2843" t="str">
        <f>IF((ValuesFromComPort!AB2843)&lt;&gt;"",((_xlfn.BITAND((ValuesFromComPort!AB2843),2))/2)*50,"")</f>
        <v/>
      </c>
      <c r="R2843" t="str">
        <f>IF((ValuesFromComPort!AB2843)&lt;&gt;"",((_xlfn.BITAND((ValuesFromComPort!AB2843),4))/4)*60,"")</f>
        <v/>
      </c>
      <c r="S2843" t="str">
        <f>IF((ValuesFromComPort!AB2843)&lt;&gt;"",((_xlfn.BITAND((ValuesFromComPort!AB2843),32))/32)*70,"")</f>
        <v/>
      </c>
    </row>
    <row r="2844" spans="2:19" x14ac:dyDescent="0.25">
      <c r="B2844" t="str">
        <f>IF((ValuesFromComPort!B2844)&lt;&gt;"",((((ValuesFromComPort!B2844)-(Calculated!$B$2))/1.28)/320),"")</f>
        <v/>
      </c>
      <c r="C2844" t="str">
        <f>IF((ValuesFromComPort!C2844)&lt;&gt;"",((((ValuesFromComPort!C2844)-(Calculated!$C$2))/1.28)/320),"")</f>
        <v/>
      </c>
      <c r="D2844" t="str">
        <f>IF((ValuesFromComPort!D2844)&lt;&gt;"",((((ValuesFromComPort!D2844)-(Calculated!$D$2))/1.28)/80),"")</f>
        <v/>
      </c>
      <c r="E2844" t="str">
        <f>IF((ValuesFromComPort!F2844)&lt;&gt;"",((((ValuesFromComPort!F2844)-(Calculated!$E$2))/1.28)/80),"")</f>
        <v/>
      </c>
      <c r="F2844" t="str">
        <f>IF((ValuesFromComPort!H2844)&lt;&gt;"",((((ValuesFromComPort!H2844)-(Calculated!$F$2))/1.28)/3.2),"")</f>
        <v/>
      </c>
      <c r="G2844" t="str">
        <f>IF((ValuesFromComPort!I2844)&lt;&gt;"",((((ValuesFromComPort!I2844)-$G$2)*0.015625)/0.3),"")</f>
        <v/>
      </c>
      <c r="H2844" t="str">
        <f>IF((ValuesFromComPort!J2844)&lt;&gt;"",((((ValuesFromComPort!J2844)-(Calculated!$H$2))/1.28)*3.2),"")</f>
        <v/>
      </c>
      <c r="I2844" t="str">
        <f>IF((ValuesFromComPort!K2844)&lt;&gt;"",((((ValuesFromComPort!K2844)-(Calculated!$I$2))/1.28)/64),"")</f>
        <v/>
      </c>
      <c r="J2844" t="str">
        <f>IF((ValuesFromComPort!M2844)&lt;&gt;"",((((ValuesFromComPort!M2844)-(Calculated!$J$2))/1.28)/800),"")</f>
        <v/>
      </c>
      <c r="K2844" t="str">
        <f>IF((ValuesFromComPort!N2844)&lt;&gt;"",(((ValuesFromComPort!N2844)-(Calculated!$K$2))/1.28/3200),"")</f>
        <v/>
      </c>
      <c r="L2844" t="str">
        <f>IF((ValuesFromComPort!O2844)&lt;&gt;"",((((ValuesFromComPort!O2844)-(Calculated!$L$2))/1.28)/3.2),"")</f>
        <v/>
      </c>
      <c r="M2844" t="str">
        <f>IF((ValuesFromComPort!P2844)&lt;&gt;"",((((ValuesFromComPort!P2844)-(Calculated!$M$2))/1.28)/16),"")</f>
        <v/>
      </c>
      <c r="N2844" t="str">
        <f>IF((ValuesFromComPort!Q2844)&lt;&gt;"",((((ValuesFromComPort!Q2844)-(Calculated!$N$2))/1.28)/160),"")</f>
        <v/>
      </c>
      <c r="O2844" t="str">
        <f>IF((ValuesFromComPort!AA2844)&lt;&gt;"",(ValuesFromComPort!AA2844),"")</f>
        <v/>
      </c>
      <c r="P2844" t="str">
        <f>IF((ValuesFromComPort!AB2844)&lt;&gt;"",((_xlfn.BITAND((ValuesFromComPort!AB2844),1))*(ValuesFromComPort!AA2844)*1)+100*(_xlfn.BITAND((ValuesFromComPort!AB2844),1)),"")</f>
        <v/>
      </c>
      <c r="Q2844" t="str">
        <f>IF((ValuesFromComPort!AB2844)&lt;&gt;"",((_xlfn.BITAND((ValuesFromComPort!AB2844),2))/2)*50,"")</f>
        <v/>
      </c>
      <c r="R2844" t="str">
        <f>IF((ValuesFromComPort!AB2844)&lt;&gt;"",((_xlfn.BITAND((ValuesFromComPort!AB2844),4))/4)*60,"")</f>
        <v/>
      </c>
      <c r="S2844" t="str">
        <f>IF((ValuesFromComPort!AB2844)&lt;&gt;"",((_xlfn.BITAND((ValuesFromComPort!AB2844),32))/32)*70,"")</f>
        <v/>
      </c>
    </row>
    <row r="2845" spans="2:19" x14ac:dyDescent="0.25">
      <c r="B2845" t="str">
        <f>IF((ValuesFromComPort!B2845)&lt;&gt;"",((((ValuesFromComPort!B2845)-(Calculated!$B$2))/1.28)/320),"")</f>
        <v/>
      </c>
      <c r="C2845" t="str">
        <f>IF((ValuesFromComPort!C2845)&lt;&gt;"",((((ValuesFromComPort!C2845)-(Calculated!$C$2))/1.28)/320),"")</f>
        <v/>
      </c>
      <c r="D2845" t="str">
        <f>IF((ValuesFromComPort!D2845)&lt;&gt;"",((((ValuesFromComPort!D2845)-(Calculated!$D$2))/1.28)/80),"")</f>
        <v/>
      </c>
      <c r="E2845" t="str">
        <f>IF((ValuesFromComPort!F2845)&lt;&gt;"",((((ValuesFromComPort!F2845)-(Calculated!$E$2))/1.28)/80),"")</f>
        <v/>
      </c>
      <c r="F2845" t="str">
        <f>IF((ValuesFromComPort!H2845)&lt;&gt;"",((((ValuesFromComPort!H2845)-(Calculated!$F$2))/1.28)/3.2),"")</f>
        <v/>
      </c>
      <c r="G2845" t="str">
        <f>IF((ValuesFromComPort!I2845)&lt;&gt;"",((((ValuesFromComPort!I2845)-$G$2)*0.015625)/0.3),"")</f>
        <v/>
      </c>
      <c r="H2845" t="str">
        <f>IF((ValuesFromComPort!J2845)&lt;&gt;"",((((ValuesFromComPort!J2845)-(Calculated!$H$2))/1.28)*3.2),"")</f>
        <v/>
      </c>
      <c r="I2845" t="str">
        <f>IF((ValuesFromComPort!K2845)&lt;&gt;"",((((ValuesFromComPort!K2845)-(Calculated!$I$2))/1.28)/64),"")</f>
        <v/>
      </c>
      <c r="J2845" t="str">
        <f>IF((ValuesFromComPort!M2845)&lt;&gt;"",((((ValuesFromComPort!M2845)-(Calculated!$J$2))/1.28)/800),"")</f>
        <v/>
      </c>
      <c r="K2845" t="str">
        <f>IF((ValuesFromComPort!N2845)&lt;&gt;"",(((ValuesFromComPort!N2845)-(Calculated!$K$2))/1.28/3200),"")</f>
        <v/>
      </c>
      <c r="L2845" t="str">
        <f>IF((ValuesFromComPort!O2845)&lt;&gt;"",((((ValuesFromComPort!O2845)-(Calculated!$L$2))/1.28)/3.2),"")</f>
        <v/>
      </c>
      <c r="M2845" t="str">
        <f>IF((ValuesFromComPort!P2845)&lt;&gt;"",((((ValuesFromComPort!P2845)-(Calculated!$M$2))/1.28)/16),"")</f>
        <v/>
      </c>
      <c r="N2845" t="str">
        <f>IF((ValuesFromComPort!Q2845)&lt;&gt;"",((((ValuesFromComPort!Q2845)-(Calculated!$N$2))/1.28)/160),"")</f>
        <v/>
      </c>
      <c r="O2845" t="str">
        <f>IF((ValuesFromComPort!AA2845)&lt;&gt;"",(ValuesFromComPort!AA2845),"")</f>
        <v/>
      </c>
      <c r="P2845" t="str">
        <f>IF((ValuesFromComPort!AB2845)&lt;&gt;"",((_xlfn.BITAND((ValuesFromComPort!AB2845),1))*(ValuesFromComPort!AA2845)*1)+100*(_xlfn.BITAND((ValuesFromComPort!AB2845),1)),"")</f>
        <v/>
      </c>
      <c r="Q2845" t="str">
        <f>IF((ValuesFromComPort!AB2845)&lt;&gt;"",((_xlfn.BITAND((ValuesFromComPort!AB2845),2))/2)*50,"")</f>
        <v/>
      </c>
      <c r="R2845" t="str">
        <f>IF((ValuesFromComPort!AB2845)&lt;&gt;"",((_xlfn.BITAND((ValuesFromComPort!AB2845),4))/4)*60,"")</f>
        <v/>
      </c>
      <c r="S2845" t="str">
        <f>IF((ValuesFromComPort!AB2845)&lt;&gt;"",((_xlfn.BITAND((ValuesFromComPort!AB2845),32))/32)*70,"")</f>
        <v/>
      </c>
    </row>
    <row r="2846" spans="2:19" x14ac:dyDescent="0.25">
      <c r="B2846" t="str">
        <f>IF((ValuesFromComPort!B2846)&lt;&gt;"",((((ValuesFromComPort!B2846)-(Calculated!$B$2))/1.28)/320),"")</f>
        <v/>
      </c>
      <c r="C2846" t="str">
        <f>IF((ValuesFromComPort!C2846)&lt;&gt;"",((((ValuesFromComPort!C2846)-(Calculated!$C$2))/1.28)/320),"")</f>
        <v/>
      </c>
      <c r="D2846" t="str">
        <f>IF((ValuesFromComPort!D2846)&lt;&gt;"",((((ValuesFromComPort!D2846)-(Calculated!$D$2))/1.28)/80),"")</f>
        <v/>
      </c>
      <c r="E2846" t="str">
        <f>IF((ValuesFromComPort!F2846)&lt;&gt;"",((((ValuesFromComPort!F2846)-(Calculated!$E$2))/1.28)/80),"")</f>
        <v/>
      </c>
      <c r="F2846" t="str">
        <f>IF((ValuesFromComPort!H2846)&lt;&gt;"",((((ValuesFromComPort!H2846)-(Calculated!$F$2))/1.28)/3.2),"")</f>
        <v/>
      </c>
      <c r="G2846" t="str">
        <f>IF((ValuesFromComPort!I2846)&lt;&gt;"",((((ValuesFromComPort!I2846)-$G$2)*0.015625)/0.3),"")</f>
        <v/>
      </c>
      <c r="H2846" t="str">
        <f>IF((ValuesFromComPort!J2846)&lt;&gt;"",((((ValuesFromComPort!J2846)-(Calculated!$H$2))/1.28)*3.2),"")</f>
        <v/>
      </c>
      <c r="I2846" t="str">
        <f>IF((ValuesFromComPort!K2846)&lt;&gt;"",((((ValuesFromComPort!K2846)-(Calculated!$I$2))/1.28)/64),"")</f>
        <v/>
      </c>
      <c r="J2846" t="str">
        <f>IF((ValuesFromComPort!M2846)&lt;&gt;"",((((ValuesFromComPort!M2846)-(Calculated!$J$2))/1.28)/800),"")</f>
        <v/>
      </c>
      <c r="K2846" t="str">
        <f>IF((ValuesFromComPort!N2846)&lt;&gt;"",(((ValuesFromComPort!N2846)-(Calculated!$K$2))/1.28/3200),"")</f>
        <v/>
      </c>
      <c r="L2846" t="str">
        <f>IF((ValuesFromComPort!O2846)&lt;&gt;"",((((ValuesFromComPort!O2846)-(Calculated!$L$2))/1.28)/3.2),"")</f>
        <v/>
      </c>
      <c r="M2846" t="str">
        <f>IF((ValuesFromComPort!P2846)&lt;&gt;"",((((ValuesFromComPort!P2846)-(Calculated!$M$2))/1.28)/16),"")</f>
        <v/>
      </c>
      <c r="N2846" t="str">
        <f>IF((ValuesFromComPort!Q2846)&lt;&gt;"",((((ValuesFromComPort!Q2846)-(Calculated!$N$2))/1.28)/160),"")</f>
        <v/>
      </c>
      <c r="O2846" t="str">
        <f>IF((ValuesFromComPort!AA2846)&lt;&gt;"",(ValuesFromComPort!AA2846),"")</f>
        <v/>
      </c>
      <c r="P2846" t="str">
        <f>IF((ValuesFromComPort!AB2846)&lt;&gt;"",((_xlfn.BITAND((ValuesFromComPort!AB2846),1))*(ValuesFromComPort!AA2846)*1)+100*(_xlfn.BITAND((ValuesFromComPort!AB2846),1)),"")</f>
        <v/>
      </c>
      <c r="Q2846" t="str">
        <f>IF((ValuesFromComPort!AB2846)&lt;&gt;"",((_xlfn.BITAND((ValuesFromComPort!AB2846),2))/2)*50,"")</f>
        <v/>
      </c>
      <c r="R2846" t="str">
        <f>IF((ValuesFromComPort!AB2846)&lt;&gt;"",((_xlfn.BITAND((ValuesFromComPort!AB2846),4))/4)*60,"")</f>
        <v/>
      </c>
      <c r="S2846" t="str">
        <f>IF((ValuesFromComPort!AB2846)&lt;&gt;"",((_xlfn.BITAND((ValuesFromComPort!AB2846),32))/32)*70,"")</f>
        <v/>
      </c>
    </row>
    <row r="2847" spans="2:19" x14ac:dyDescent="0.25">
      <c r="B2847" t="str">
        <f>IF((ValuesFromComPort!B2847)&lt;&gt;"",((((ValuesFromComPort!B2847)-(Calculated!$B$2))/1.28)/320),"")</f>
        <v/>
      </c>
      <c r="C2847" t="str">
        <f>IF((ValuesFromComPort!C2847)&lt;&gt;"",((((ValuesFromComPort!C2847)-(Calculated!$C$2))/1.28)/320),"")</f>
        <v/>
      </c>
      <c r="D2847" t="str">
        <f>IF((ValuesFromComPort!D2847)&lt;&gt;"",((((ValuesFromComPort!D2847)-(Calculated!$D$2))/1.28)/80),"")</f>
        <v/>
      </c>
      <c r="E2847" t="str">
        <f>IF((ValuesFromComPort!F2847)&lt;&gt;"",((((ValuesFromComPort!F2847)-(Calculated!$E$2))/1.28)/80),"")</f>
        <v/>
      </c>
      <c r="F2847" t="str">
        <f>IF((ValuesFromComPort!H2847)&lt;&gt;"",((((ValuesFromComPort!H2847)-(Calculated!$F$2))/1.28)/3.2),"")</f>
        <v/>
      </c>
      <c r="G2847" t="str">
        <f>IF((ValuesFromComPort!I2847)&lt;&gt;"",((((ValuesFromComPort!I2847)-$G$2)*0.015625)/0.3),"")</f>
        <v/>
      </c>
      <c r="H2847" t="str">
        <f>IF((ValuesFromComPort!J2847)&lt;&gt;"",((((ValuesFromComPort!J2847)-(Calculated!$H$2))/1.28)*3.2),"")</f>
        <v/>
      </c>
      <c r="I2847" t="str">
        <f>IF((ValuesFromComPort!K2847)&lt;&gt;"",((((ValuesFromComPort!K2847)-(Calculated!$I$2))/1.28)/64),"")</f>
        <v/>
      </c>
      <c r="J2847" t="str">
        <f>IF((ValuesFromComPort!M2847)&lt;&gt;"",((((ValuesFromComPort!M2847)-(Calculated!$J$2))/1.28)/800),"")</f>
        <v/>
      </c>
      <c r="K2847" t="str">
        <f>IF((ValuesFromComPort!N2847)&lt;&gt;"",(((ValuesFromComPort!N2847)-(Calculated!$K$2))/1.28/3200),"")</f>
        <v/>
      </c>
      <c r="L2847" t="str">
        <f>IF((ValuesFromComPort!O2847)&lt;&gt;"",((((ValuesFromComPort!O2847)-(Calculated!$L$2))/1.28)/3.2),"")</f>
        <v/>
      </c>
      <c r="M2847" t="str">
        <f>IF((ValuesFromComPort!P2847)&lt;&gt;"",((((ValuesFromComPort!P2847)-(Calculated!$M$2))/1.28)/16),"")</f>
        <v/>
      </c>
      <c r="N2847" t="str">
        <f>IF((ValuesFromComPort!Q2847)&lt;&gt;"",((((ValuesFromComPort!Q2847)-(Calculated!$N$2))/1.28)/160),"")</f>
        <v/>
      </c>
      <c r="O2847" t="str">
        <f>IF((ValuesFromComPort!AA2847)&lt;&gt;"",(ValuesFromComPort!AA2847),"")</f>
        <v/>
      </c>
      <c r="P2847" t="str">
        <f>IF((ValuesFromComPort!AB2847)&lt;&gt;"",((_xlfn.BITAND((ValuesFromComPort!AB2847),1))*(ValuesFromComPort!AA2847)*1)+100*(_xlfn.BITAND((ValuesFromComPort!AB2847),1)),"")</f>
        <v/>
      </c>
      <c r="Q2847" t="str">
        <f>IF((ValuesFromComPort!AB2847)&lt;&gt;"",((_xlfn.BITAND((ValuesFromComPort!AB2847),2))/2)*50,"")</f>
        <v/>
      </c>
      <c r="R2847" t="str">
        <f>IF((ValuesFromComPort!AB2847)&lt;&gt;"",((_xlfn.BITAND((ValuesFromComPort!AB2847),4))/4)*60,"")</f>
        <v/>
      </c>
      <c r="S2847" t="str">
        <f>IF((ValuesFromComPort!AB2847)&lt;&gt;"",((_xlfn.BITAND((ValuesFromComPort!AB2847),32))/32)*70,"")</f>
        <v/>
      </c>
    </row>
    <row r="2848" spans="2:19" x14ac:dyDescent="0.25">
      <c r="B2848" t="str">
        <f>IF((ValuesFromComPort!B2848)&lt;&gt;"",((((ValuesFromComPort!B2848)-(Calculated!$B$2))/1.28)/320),"")</f>
        <v/>
      </c>
      <c r="C2848" t="str">
        <f>IF((ValuesFromComPort!C2848)&lt;&gt;"",((((ValuesFromComPort!C2848)-(Calculated!$C$2))/1.28)/320),"")</f>
        <v/>
      </c>
      <c r="D2848" t="str">
        <f>IF((ValuesFromComPort!D2848)&lt;&gt;"",((((ValuesFromComPort!D2848)-(Calculated!$D$2))/1.28)/80),"")</f>
        <v/>
      </c>
      <c r="E2848" t="str">
        <f>IF((ValuesFromComPort!F2848)&lt;&gt;"",((((ValuesFromComPort!F2848)-(Calculated!$E$2))/1.28)/80),"")</f>
        <v/>
      </c>
      <c r="F2848" t="str">
        <f>IF((ValuesFromComPort!H2848)&lt;&gt;"",((((ValuesFromComPort!H2848)-(Calculated!$F$2))/1.28)/3.2),"")</f>
        <v/>
      </c>
      <c r="G2848" t="str">
        <f>IF((ValuesFromComPort!I2848)&lt;&gt;"",((((ValuesFromComPort!I2848)-$G$2)*0.015625)/0.3),"")</f>
        <v/>
      </c>
      <c r="H2848" t="str">
        <f>IF((ValuesFromComPort!J2848)&lt;&gt;"",((((ValuesFromComPort!J2848)-(Calculated!$H$2))/1.28)*3.2),"")</f>
        <v/>
      </c>
      <c r="I2848" t="str">
        <f>IF((ValuesFromComPort!K2848)&lt;&gt;"",((((ValuesFromComPort!K2848)-(Calculated!$I$2))/1.28)/64),"")</f>
        <v/>
      </c>
      <c r="J2848" t="str">
        <f>IF((ValuesFromComPort!M2848)&lt;&gt;"",((((ValuesFromComPort!M2848)-(Calculated!$J$2))/1.28)/800),"")</f>
        <v/>
      </c>
      <c r="K2848" t="str">
        <f>IF((ValuesFromComPort!N2848)&lt;&gt;"",(((ValuesFromComPort!N2848)-(Calculated!$K$2))/1.28/3200),"")</f>
        <v/>
      </c>
      <c r="L2848" t="str">
        <f>IF((ValuesFromComPort!O2848)&lt;&gt;"",((((ValuesFromComPort!O2848)-(Calculated!$L$2))/1.28)/3.2),"")</f>
        <v/>
      </c>
      <c r="M2848" t="str">
        <f>IF((ValuesFromComPort!P2848)&lt;&gt;"",((((ValuesFromComPort!P2848)-(Calculated!$M$2))/1.28)/16),"")</f>
        <v/>
      </c>
      <c r="N2848" t="str">
        <f>IF((ValuesFromComPort!Q2848)&lt;&gt;"",((((ValuesFromComPort!Q2848)-(Calculated!$N$2))/1.28)/160),"")</f>
        <v/>
      </c>
      <c r="O2848" t="str">
        <f>IF((ValuesFromComPort!AA2848)&lt;&gt;"",(ValuesFromComPort!AA2848),"")</f>
        <v/>
      </c>
      <c r="P2848" t="str">
        <f>IF((ValuesFromComPort!AB2848)&lt;&gt;"",((_xlfn.BITAND((ValuesFromComPort!AB2848),1))*(ValuesFromComPort!AA2848)*1)+100*(_xlfn.BITAND((ValuesFromComPort!AB2848),1)),"")</f>
        <v/>
      </c>
      <c r="Q2848" t="str">
        <f>IF((ValuesFromComPort!AB2848)&lt;&gt;"",((_xlfn.BITAND((ValuesFromComPort!AB2848),2))/2)*50,"")</f>
        <v/>
      </c>
      <c r="R2848" t="str">
        <f>IF((ValuesFromComPort!AB2848)&lt;&gt;"",((_xlfn.BITAND((ValuesFromComPort!AB2848),4))/4)*60,"")</f>
        <v/>
      </c>
      <c r="S2848" t="str">
        <f>IF((ValuesFromComPort!AB2848)&lt;&gt;"",((_xlfn.BITAND((ValuesFromComPort!AB2848),32))/32)*70,"")</f>
        <v/>
      </c>
    </row>
    <row r="2849" spans="2:19" x14ac:dyDescent="0.25">
      <c r="B2849" t="str">
        <f>IF((ValuesFromComPort!B2849)&lt;&gt;"",((((ValuesFromComPort!B2849)-(Calculated!$B$2))/1.28)/320),"")</f>
        <v/>
      </c>
      <c r="C2849" t="str">
        <f>IF((ValuesFromComPort!C2849)&lt;&gt;"",((((ValuesFromComPort!C2849)-(Calculated!$C$2))/1.28)/320),"")</f>
        <v/>
      </c>
      <c r="D2849" t="str">
        <f>IF((ValuesFromComPort!D2849)&lt;&gt;"",((((ValuesFromComPort!D2849)-(Calculated!$D$2))/1.28)/80),"")</f>
        <v/>
      </c>
      <c r="E2849" t="str">
        <f>IF((ValuesFromComPort!F2849)&lt;&gt;"",((((ValuesFromComPort!F2849)-(Calculated!$E$2))/1.28)/80),"")</f>
        <v/>
      </c>
      <c r="F2849" t="str">
        <f>IF((ValuesFromComPort!H2849)&lt;&gt;"",((((ValuesFromComPort!H2849)-(Calculated!$F$2))/1.28)/3.2),"")</f>
        <v/>
      </c>
      <c r="G2849" t="str">
        <f>IF((ValuesFromComPort!I2849)&lt;&gt;"",((((ValuesFromComPort!I2849)-$G$2)*0.015625)/0.3),"")</f>
        <v/>
      </c>
      <c r="H2849" t="str">
        <f>IF((ValuesFromComPort!J2849)&lt;&gt;"",((((ValuesFromComPort!J2849)-(Calculated!$H$2))/1.28)*3.2),"")</f>
        <v/>
      </c>
      <c r="I2849" t="str">
        <f>IF((ValuesFromComPort!K2849)&lt;&gt;"",((((ValuesFromComPort!K2849)-(Calculated!$I$2))/1.28)/64),"")</f>
        <v/>
      </c>
      <c r="J2849" t="str">
        <f>IF((ValuesFromComPort!M2849)&lt;&gt;"",((((ValuesFromComPort!M2849)-(Calculated!$J$2))/1.28)/800),"")</f>
        <v/>
      </c>
      <c r="K2849" t="str">
        <f>IF((ValuesFromComPort!N2849)&lt;&gt;"",(((ValuesFromComPort!N2849)-(Calculated!$K$2))/1.28/3200),"")</f>
        <v/>
      </c>
      <c r="L2849" t="str">
        <f>IF((ValuesFromComPort!O2849)&lt;&gt;"",((((ValuesFromComPort!O2849)-(Calculated!$L$2))/1.28)/3.2),"")</f>
        <v/>
      </c>
      <c r="M2849" t="str">
        <f>IF((ValuesFromComPort!P2849)&lt;&gt;"",((((ValuesFromComPort!P2849)-(Calculated!$M$2))/1.28)/16),"")</f>
        <v/>
      </c>
      <c r="N2849" t="str">
        <f>IF((ValuesFromComPort!Q2849)&lt;&gt;"",((((ValuesFromComPort!Q2849)-(Calculated!$N$2))/1.28)/160),"")</f>
        <v/>
      </c>
      <c r="O2849" t="str">
        <f>IF((ValuesFromComPort!AA2849)&lt;&gt;"",(ValuesFromComPort!AA2849),"")</f>
        <v/>
      </c>
      <c r="P2849" t="str">
        <f>IF((ValuesFromComPort!AB2849)&lt;&gt;"",((_xlfn.BITAND((ValuesFromComPort!AB2849),1))*(ValuesFromComPort!AA2849)*1)+100*(_xlfn.BITAND((ValuesFromComPort!AB2849),1)),"")</f>
        <v/>
      </c>
      <c r="Q2849" t="str">
        <f>IF((ValuesFromComPort!AB2849)&lt;&gt;"",((_xlfn.BITAND((ValuesFromComPort!AB2849),2))/2)*50,"")</f>
        <v/>
      </c>
      <c r="R2849" t="str">
        <f>IF((ValuesFromComPort!AB2849)&lt;&gt;"",((_xlfn.BITAND((ValuesFromComPort!AB2849),4))/4)*60,"")</f>
        <v/>
      </c>
      <c r="S2849" t="str">
        <f>IF((ValuesFromComPort!AB2849)&lt;&gt;"",((_xlfn.BITAND((ValuesFromComPort!AB2849),32))/32)*70,"")</f>
        <v/>
      </c>
    </row>
    <row r="2850" spans="2:19" x14ac:dyDescent="0.25">
      <c r="B2850" t="str">
        <f>IF((ValuesFromComPort!B2850)&lt;&gt;"",((((ValuesFromComPort!B2850)-(Calculated!$B$2))/1.28)/320),"")</f>
        <v/>
      </c>
      <c r="C2850" t="str">
        <f>IF((ValuesFromComPort!C2850)&lt;&gt;"",((((ValuesFromComPort!C2850)-(Calculated!$C$2))/1.28)/320),"")</f>
        <v/>
      </c>
      <c r="D2850" t="str">
        <f>IF((ValuesFromComPort!D2850)&lt;&gt;"",((((ValuesFromComPort!D2850)-(Calculated!$D$2))/1.28)/80),"")</f>
        <v/>
      </c>
      <c r="E2850" t="str">
        <f>IF((ValuesFromComPort!F2850)&lt;&gt;"",((((ValuesFromComPort!F2850)-(Calculated!$E$2))/1.28)/80),"")</f>
        <v/>
      </c>
      <c r="F2850" t="str">
        <f>IF((ValuesFromComPort!H2850)&lt;&gt;"",((((ValuesFromComPort!H2850)-(Calculated!$F$2))/1.28)/3.2),"")</f>
        <v/>
      </c>
      <c r="G2850" t="str">
        <f>IF((ValuesFromComPort!I2850)&lt;&gt;"",((((ValuesFromComPort!I2850)-$G$2)*0.015625)/0.3),"")</f>
        <v/>
      </c>
      <c r="H2850" t="str">
        <f>IF((ValuesFromComPort!J2850)&lt;&gt;"",((((ValuesFromComPort!J2850)-(Calculated!$H$2))/1.28)*3.2),"")</f>
        <v/>
      </c>
      <c r="I2850" t="str">
        <f>IF((ValuesFromComPort!K2850)&lt;&gt;"",((((ValuesFromComPort!K2850)-(Calculated!$I$2))/1.28)/64),"")</f>
        <v/>
      </c>
      <c r="J2850" t="str">
        <f>IF((ValuesFromComPort!M2850)&lt;&gt;"",((((ValuesFromComPort!M2850)-(Calculated!$J$2))/1.28)/800),"")</f>
        <v/>
      </c>
      <c r="K2850" t="str">
        <f>IF((ValuesFromComPort!N2850)&lt;&gt;"",(((ValuesFromComPort!N2850)-(Calculated!$K$2))/1.28/3200),"")</f>
        <v/>
      </c>
      <c r="L2850" t="str">
        <f>IF((ValuesFromComPort!O2850)&lt;&gt;"",((((ValuesFromComPort!O2850)-(Calculated!$L$2))/1.28)/3.2),"")</f>
        <v/>
      </c>
      <c r="M2850" t="str">
        <f>IF((ValuesFromComPort!P2850)&lt;&gt;"",((((ValuesFromComPort!P2850)-(Calculated!$M$2))/1.28)/16),"")</f>
        <v/>
      </c>
      <c r="N2850" t="str">
        <f>IF((ValuesFromComPort!Q2850)&lt;&gt;"",((((ValuesFromComPort!Q2850)-(Calculated!$N$2))/1.28)/160),"")</f>
        <v/>
      </c>
      <c r="O2850" t="str">
        <f>IF((ValuesFromComPort!AA2850)&lt;&gt;"",(ValuesFromComPort!AA2850),"")</f>
        <v/>
      </c>
      <c r="P2850" t="str">
        <f>IF((ValuesFromComPort!AB2850)&lt;&gt;"",((_xlfn.BITAND((ValuesFromComPort!AB2850),1))*(ValuesFromComPort!AA2850)*1)+100*(_xlfn.BITAND((ValuesFromComPort!AB2850),1)),"")</f>
        <v/>
      </c>
      <c r="Q2850" t="str">
        <f>IF((ValuesFromComPort!AB2850)&lt;&gt;"",((_xlfn.BITAND((ValuesFromComPort!AB2850),2))/2)*50,"")</f>
        <v/>
      </c>
      <c r="R2850" t="str">
        <f>IF((ValuesFromComPort!AB2850)&lt;&gt;"",((_xlfn.BITAND((ValuesFromComPort!AB2850),4))/4)*60,"")</f>
        <v/>
      </c>
      <c r="S2850" t="str">
        <f>IF((ValuesFromComPort!AB2850)&lt;&gt;"",((_xlfn.BITAND((ValuesFromComPort!AB2850),32))/32)*70,"")</f>
        <v/>
      </c>
    </row>
    <row r="2851" spans="2:19" x14ac:dyDescent="0.25">
      <c r="B2851" t="str">
        <f>IF((ValuesFromComPort!B2851)&lt;&gt;"",((((ValuesFromComPort!B2851)-(Calculated!$B$2))/1.28)/320),"")</f>
        <v/>
      </c>
      <c r="C2851" t="str">
        <f>IF((ValuesFromComPort!C2851)&lt;&gt;"",((((ValuesFromComPort!C2851)-(Calculated!$C$2))/1.28)/320),"")</f>
        <v/>
      </c>
      <c r="D2851" t="str">
        <f>IF((ValuesFromComPort!D2851)&lt;&gt;"",((((ValuesFromComPort!D2851)-(Calculated!$D$2))/1.28)/80),"")</f>
        <v/>
      </c>
      <c r="E2851" t="str">
        <f>IF((ValuesFromComPort!F2851)&lt;&gt;"",((((ValuesFromComPort!F2851)-(Calculated!$E$2))/1.28)/80),"")</f>
        <v/>
      </c>
      <c r="F2851" t="str">
        <f>IF((ValuesFromComPort!H2851)&lt;&gt;"",((((ValuesFromComPort!H2851)-(Calculated!$F$2))/1.28)/3.2),"")</f>
        <v/>
      </c>
      <c r="G2851" t="str">
        <f>IF((ValuesFromComPort!I2851)&lt;&gt;"",((((ValuesFromComPort!I2851)-$G$2)*0.015625)/0.3),"")</f>
        <v/>
      </c>
      <c r="H2851" t="str">
        <f>IF((ValuesFromComPort!J2851)&lt;&gt;"",((((ValuesFromComPort!J2851)-(Calculated!$H$2))/1.28)*3.2),"")</f>
        <v/>
      </c>
      <c r="I2851" t="str">
        <f>IF((ValuesFromComPort!K2851)&lt;&gt;"",((((ValuesFromComPort!K2851)-(Calculated!$I$2))/1.28)/64),"")</f>
        <v/>
      </c>
      <c r="J2851" t="str">
        <f>IF((ValuesFromComPort!M2851)&lt;&gt;"",((((ValuesFromComPort!M2851)-(Calculated!$J$2))/1.28)/800),"")</f>
        <v/>
      </c>
      <c r="K2851" t="str">
        <f>IF((ValuesFromComPort!N2851)&lt;&gt;"",(((ValuesFromComPort!N2851)-(Calculated!$K$2))/1.28/3200),"")</f>
        <v/>
      </c>
      <c r="L2851" t="str">
        <f>IF((ValuesFromComPort!O2851)&lt;&gt;"",((((ValuesFromComPort!O2851)-(Calculated!$L$2))/1.28)/3.2),"")</f>
        <v/>
      </c>
      <c r="M2851" t="str">
        <f>IF((ValuesFromComPort!P2851)&lt;&gt;"",((((ValuesFromComPort!P2851)-(Calculated!$M$2))/1.28)/16),"")</f>
        <v/>
      </c>
      <c r="N2851" t="str">
        <f>IF((ValuesFromComPort!Q2851)&lt;&gt;"",((((ValuesFromComPort!Q2851)-(Calculated!$N$2))/1.28)/160),"")</f>
        <v/>
      </c>
      <c r="O2851" t="str">
        <f>IF((ValuesFromComPort!AA2851)&lt;&gt;"",(ValuesFromComPort!AA2851),"")</f>
        <v/>
      </c>
      <c r="P2851" t="str">
        <f>IF((ValuesFromComPort!AB2851)&lt;&gt;"",((_xlfn.BITAND((ValuesFromComPort!AB2851),1))*(ValuesFromComPort!AA2851)*1)+100*(_xlfn.BITAND((ValuesFromComPort!AB2851),1)),"")</f>
        <v/>
      </c>
      <c r="Q2851" t="str">
        <f>IF((ValuesFromComPort!AB2851)&lt;&gt;"",((_xlfn.BITAND((ValuesFromComPort!AB2851),2))/2)*50,"")</f>
        <v/>
      </c>
      <c r="R2851" t="str">
        <f>IF((ValuesFromComPort!AB2851)&lt;&gt;"",((_xlfn.BITAND((ValuesFromComPort!AB2851),4))/4)*60,"")</f>
        <v/>
      </c>
      <c r="S2851" t="str">
        <f>IF((ValuesFromComPort!AB2851)&lt;&gt;"",((_xlfn.BITAND((ValuesFromComPort!AB2851),32))/32)*70,"")</f>
        <v/>
      </c>
    </row>
    <row r="2852" spans="2:19" x14ac:dyDescent="0.25">
      <c r="B2852" t="str">
        <f>IF((ValuesFromComPort!B2852)&lt;&gt;"",((((ValuesFromComPort!B2852)-(Calculated!$B$2))/1.28)/320),"")</f>
        <v/>
      </c>
      <c r="C2852" t="str">
        <f>IF((ValuesFromComPort!C2852)&lt;&gt;"",((((ValuesFromComPort!C2852)-(Calculated!$C$2))/1.28)/320),"")</f>
        <v/>
      </c>
      <c r="D2852" t="str">
        <f>IF((ValuesFromComPort!D2852)&lt;&gt;"",((((ValuesFromComPort!D2852)-(Calculated!$D$2))/1.28)/80),"")</f>
        <v/>
      </c>
      <c r="E2852" t="str">
        <f>IF((ValuesFromComPort!F2852)&lt;&gt;"",((((ValuesFromComPort!F2852)-(Calculated!$E$2))/1.28)/80),"")</f>
        <v/>
      </c>
      <c r="F2852" t="str">
        <f>IF((ValuesFromComPort!H2852)&lt;&gt;"",((((ValuesFromComPort!H2852)-(Calculated!$F$2))/1.28)/3.2),"")</f>
        <v/>
      </c>
      <c r="G2852" t="str">
        <f>IF((ValuesFromComPort!I2852)&lt;&gt;"",((((ValuesFromComPort!I2852)-$G$2)*0.015625)/0.3),"")</f>
        <v/>
      </c>
      <c r="H2852" t="str">
        <f>IF((ValuesFromComPort!J2852)&lt;&gt;"",((((ValuesFromComPort!J2852)-(Calculated!$H$2))/1.28)*3.2),"")</f>
        <v/>
      </c>
      <c r="I2852" t="str">
        <f>IF((ValuesFromComPort!K2852)&lt;&gt;"",((((ValuesFromComPort!K2852)-(Calculated!$I$2))/1.28)/64),"")</f>
        <v/>
      </c>
      <c r="J2852" t="str">
        <f>IF((ValuesFromComPort!M2852)&lt;&gt;"",((((ValuesFromComPort!M2852)-(Calculated!$J$2))/1.28)/800),"")</f>
        <v/>
      </c>
      <c r="K2852" t="str">
        <f>IF((ValuesFromComPort!N2852)&lt;&gt;"",(((ValuesFromComPort!N2852)-(Calculated!$K$2))/1.28/3200),"")</f>
        <v/>
      </c>
      <c r="L2852" t="str">
        <f>IF((ValuesFromComPort!O2852)&lt;&gt;"",((((ValuesFromComPort!O2852)-(Calculated!$L$2))/1.28)/3.2),"")</f>
        <v/>
      </c>
      <c r="M2852" t="str">
        <f>IF((ValuesFromComPort!P2852)&lt;&gt;"",((((ValuesFromComPort!P2852)-(Calculated!$M$2))/1.28)/16),"")</f>
        <v/>
      </c>
      <c r="N2852" t="str">
        <f>IF((ValuesFromComPort!Q2852)&lt;&gt;"",((((ValuesFromComPort!Q2852)-(Calculated!$N$2))/1.28)/160),"")</f>
        <v/>
      </c>
      <c r="O2852" t="str">
        <f>IF((ValuesFromComPort!AA2852)&lt;&gt;"",(ValuesFromComPort!AA2852),"")</f>
        <v/>
      </c>
      <c r="P2852" t="str">
        <f>IF((ValuesFromComPort!AB2852)&lt;&gt;"",((_xlfn.BITAND((ValuesFromComPort!AB2852),1))*(ValuesFromComPort!AA2852)*1)+100*(_xlfn.BITAND((ValuesFromComPort!AB2852),1)),"")</f>
        <v/>
      </c>
      <c r="Q2852" t="str">
        <f>IF((ValuesFromComPort!AB2852)&lt;&gt;"",((_xlfn.BITAND((ValuesFromComPort!AB2852),2))/2)*50,"")</f>
        <v/>
      </c>
      <c r="R2852" t="str">
        <f>IF((ValuesFromComPort!AB2852)&lt;&gt;"",((_xlfn.BITAND((ValuesFromComPort!AB2852),4))/4)*60,"")</f>
        <v/>
      </c>
      <c r="S2852" t="str">
        <f>IF((ValuesFromComPort!AB2852)&lt;&gt;"",((_xlfn.BITAND((ValuesFromComPort!AB2852),32))/32)*70,"")</f>
        <v/>
      </c>
    </row>
    <row r="2853" spans="2:19" x14ac:dyDescent="0.25">
      <c r="B2853" t="str">
        <f>IF((ValuesFromComPort!B2853)&lt;&gt;"",((((ValuesFromComPort!B2853)-(Calculated!$B$2))/1.28)/320),"")</f>
        <v/>
      </c>
      <c r="C2853" t="str">
        <f>IF((ValuesFromComPort!C2853)&lt;&gt;"",((((ValuesFromComPort!C2853)-(Calculated!$C$2))/1.28)/320),"")</f>
        <v/>
      </c>
      <c r="D2853" t="str">
        <f>IF((ValuesFromComPort!D2853)&lt;&gt;"",((((ValuesFromComPort!D2853)-(Calculated!$D$2))/1.28)/80),"")</f>
        <v/>
      </c>
      <c r="E2853" t="str">
        <f>IF((ValuesFromComPort!F2853)&lt;&gt;"",((((ValuesFromComPort!F2853)-(Calculated!$E$2))/1.28)/80),"")</f>
        <v/>
      </c>
      <c r="F2853" t="str">
        <f>IF((ValuesFromComPort!H2853)&lt;&gt;"",((((ValuesFromComPort!H2853)-(Calculated!$F$2))/1.28)/3.2),"")</f>
        <v/>
      </c>
      <c r="G2853" t="str">
        <f>IF((ValuesFromComPort!I2853)&lt;&gt;"",((((ValuesFromComPort!I2853)-$G$2)*0.015625)/0.3),"")</f>
        <v/>
      </c>
      <c r="H2853" t="str">
        <f>IF((ValuesFromComPort!J2853)&lt;&gt;"",((((ValuesFromComPort!J2853)-(Calculated!$H$2))/1.28)*3.2),"")</f>
        <v/>
      </c>
      <c r="I2853" t="str">
        <f>IF((ValuesFromComPort!K2853)&lt;&gt;"",((((ValuesFromComPort!K2853)-(Calculated!$I$2))/1.28)/64),"")</f>
        <v/>
      </c>
      <c r="J2853" t="str">
        <f>IF((ValuesFromComPort!M2853)&lt;&gt;"",((((ValuesFromComPort!M2853)-(Calculated!$J$2))/1.28)/800),"")</f>
        <v/>
      </c>
      <c r="K2853" t="str">
        <f>IF((ValuesFromComPort!N2853)&lt;&gt;"",(((ValuesFromComPort!N2853)-(Calculated!$K$2))/1.28/3200),"")</f>
        <v/>
      </c>
      <c r="L2853" t="str">
        <f>IF((ValuesFromComPort!O2853)&lt;&gt;"",((((ValuesFromComPort!O2853)-(Calculated!$L$2))/1.28)/3.2),"")</f>
        <v/>
      </c>
      <c r="M2853" t="str">
        <f>IF((ValuesFromComPort!P2853)&lt;&gt;"",((((ValuesFromComPort!P2853)-(Calculated!$M$2))/1.28)/16),"")</f>
        <v/>
      </c>
      <c r="N2853" t="str">
        <f>IF((ValuesFromComPort!Q2853)&lt;&gt;"",((((ValuesFromComPort!Q2853)-(Calculated!$N$2))/1.28)/160),"")</f>
        <v/>
      </c>
      <c r="O2853" t="str">
        <f>IF((ValuesFromComPort!AA2853)&lt;&gt;"",(ValuesFromComPort!AA2853),"")</f>
        <v/>
      </c>
      <c r="P2853" t="str">
        <f>IF((ValuesFromComPort!AB2853)&lt;&gt;"",((_xlfn.BITAND((ValuesFromComPort!AB2853),1))*(ValuesFromComPort!AA2853)*1)+100*(_xlfn.BITAND((ValuesFromComPort!AB2853),1)),"")</f>
        <v/>
      </c>
      <c r="Q2853" t="str">
        <f>IF((ValuesFromComPort!AB2853)&lt;&gt;"",((_xlfn.BITAND((ValuesFromComPort!AB2853),2))/2)*50,"")</f>
        <v/>
      </c>
      <c r="R2853" t="str">
        <f>IF((ValuesFromComPort!AB2853)&lt;&gt;"",((_xlfn.BITAND((ValuesFromComPort!AB2853),4))/4)*60,"")</f>
        <v/>
      </c>
      <c r="S2853" t="str">
        <f>IF((ValuesFromComPort!AB2853)&lt;&gt;"",((_xlfn.BITAND((ValuesFromComPort!AB2853),32))/32)*70,"")</f>
        <v/>
      </c>
    </row>
    <row r="2854" spans="2:19" x14ac:dyDescent="0.25">
      <c r="B2854" t="str">
        <f>IF((ValuesFromComPort!B2854)&lt;&gt;"",((((ValuesFromComPort!B2854)-(Calculated!$B$2))/1.28)/320),"")</f>
        <v/>
      </c>
      <c r="C2854" t="str">
        <f>IF((ValuesFromComPort!C2854)&lt;&gt;"",((((ValuesFromComPort!C2854)-(Calculated!$C$2))/1.28)/320),"")</f>
        <v/>
      </c>
      <c r="D2854" t="str">
        <f>IF((ValuesFromComPort!D2854)&lt;&gt;"",((((ValuesFromComPort!D2854)-(Calculated!$D$2))/1.28)/80),"")</f>
        <v/>
      </c>
      <c r="E2854" t="str">
        <f>IF((ValuesFromComPort!F2854)&lt;&gt;"",((((ValuesFromComPort!F2854)-(Calculated!$E$2))/1.28)/80),"")</f>
        <v/>
      </c>
      <c r="F2854" t="str">
        <f>IF((ValuesFromComPort!H2854)&lt;&gt;"",((((ValuesFromComPort!H2854)-(Calculated!$F$2))/1.28)/3.2),"")</f>
        <v/>
      </c>
      <c r="G2854" t="str">
        <f>IF((ValuesFromComPort!I2854)&lt;&gt;"",((((ValuesFromComPort!I2854)-$G$2)*0.015625)/0.3),"")</f>
        <v/>
      </c>
      <c r="H2854" t="str">
        <f>IF((ValuesFromComPort!J2854)&lt;&gt;"",((((ValuesFromComPort!J2854)-(Calculated!$H$2))/1.28)*3.2),"")</f>
        <v/>
      </c>
      <c r="I2854" t="str">
        <f>IF((ValuesFromComPort!K2854)&lt;&gt;"",((((ValuesFromComPort!K2854)-(Calculated!$I$2))/1.28)/64),"")</f>
        <v/>
      </c>
      <c r="J2854" t="str">
        <f>IF((ValuesFromComPort!M2854)&lt;&gt;"",((((ValuesFromComPort!M2854)-(Calculated!$J$2))/1.28)/800),"")</f>
        <v/>
      </c>
      <c r="K2854" t="str">
        <f>IF((ValuesFromComPort!N2854)&lt;&gt;"",(((ValuesFromComPort!N2854)-(Calculated!$K$2))/1.28/3200),"")</f>
        <v/>
      </c>
      <c r="L2854" t="str">
        <f>IF((ValuesFromComPort!O2854)&lt;&gt;"",((((ValuesFromComPort!O2854)-(Calculated!$L$2))/1.28)/3.2),"")</f>
        <v/>
      </c>
      <c r="M2854" t="str">
        <f>IF((ValuesFromComPort!P2854)&lt;&gt;"",((((ValuesFromComPort!P2854)-(Calculated!$M$2))/1.28)/16),"")</f>
        <v/>
      </c>
      <c r="N2854" t="str">
        <f>IF((ValuesFromComPort!Q2854)&lt;&gt;"",((((ValuesFromComPort!Q2854)-(Calculated!$N$2))/1.28)/160),"")</f>
        <v/>
      </c>
      <c r="O2854" t="str">
        <f>IF((ValuesFromComPort!AA2854)&lt;&gt;"",(ValuesFromComPort!AA2854),"")</f>
        <v/>
      </c>
      <c r="P2854" t="str">
        <f>IF((ValuesFromComPort!AB2854)&lt;&gt;"",((_xlfn.BITAND((ValuesFromComPort!AB2854),1))*(ValuesFromComPort!AA2854)*1)+100*(_xlfn.BITAND((ValuesFromComPort!AB2854),1)),"")</f>
        <v/>
      </c>
      <c r="Q2854" t="str">
        <f>IF((ValuesFromComPort!AB2854)&lt;&gt;"",((_xlfn.BITAND((ValuesFromComPort!AB2854),2))/2)*50,"")</f>
        <v/>
      </c>
      <c r="R2854" t="str">
        <f>IF((ValuesFromComPort!AB2854)&lt;&gt;"",((_xlfn.BITAND((ValuesFromComPort!AB2854),4))/4)*60,"")</f>
        <v/>
      </c>
      <c r="S2854" t="str">
        <f>IF((ValuesFromComPort!AB2854)&lt;&gt;"",((_xlfn.BITAND((ValuesFromComPort!AB2854),32))/32)*70,"")</f>
        <v/>
      </c>
    </row>
    <row r="2855" spans="2:19" x14ac:dyDescent="0.25">
      <c r="B2855" t="str">
        <f>IF((ValuesFromComPort!B2855)&lt;&gt;"",((((ValuesFromComPort!B2855)-(Calculated!$B$2))/1.28)/320),"")</f>
        <v/>
      </c>
      <c r="C2855" t="str">
        <f>IF((ValuesFromComPort!C2855)&lt;&gt;"",((((ValuesFromComPort!C2855)-(Calculated!$C$2))/1.28)/320),"")</f>
        <v/>
      </c>
      <c r="D2855" t="str">
        <f>IF((ValuesFromComPort!D2855)&lt;&gt;"",((((ValuesFromComPort!D2855)-(Calculated!$D$2))/1.28)/80),"")</f>
        <v/>
      </c>
      <c r="E2855" t="str">
        <f>IF((ValuesFromComPort!F2855)&lt;&gt;"",((((ValuesFromComPort!F2855)-(Calculated!$E$2))/1.28)/80),"")</f>
        <v/>
      </c>
      <c r="F2855" t="str">
        <f>IF((ValuesFromComPort!H2855)&lt;&gt;"",((((ValuesFromComPort!H2855)-(Calculated!$F$2))/1.28)/3.2),"")</f>
        <v/>
      </c>
      <c r="G2855" t="str">
        <f>IF((ValuesFromComPort!I2855)&lt;&gt;"",((((ValuesFromComPort!I2855)-$G$2)*0.015625)/0.3),"")</f>
        <v/>
      </c>
      <c r="H2855" t="str">
        <f>IF((ValuesFromComPort!J2855)&lt;&gt;"",((((ValuesFromComPort!J2855)-(Calculated!$H$2))/1.28)*3.2),"")</f>
        <v/>
      </c>
      <c r="I2855" t="str">
        <f>IF((ValuesFromComPort!K2855)&lt;&gt;"",((((ValuesFromComPort!K2855)-(Calculated!$I$2))/1.28)/64),"")</f>
        <v/>
      </c>
      <c r="J2855" t="str">
        <f>IF((ValuesFromComPort!M2855)&lt;&gt;"",((((ValuesFromComPort!M2855)-(Calculated!$J$2))/1.28)/800),"")</f>
        <v/>
      </c>
      <c r="K2855" t="str">
        <f>IF((ValuesFromComPort!N2855)&lt;&gt;"",(((ValuesFromComPort!N2855)-(Calculated!$K$2))/1.28/3200),"")</f>
        <v/>
      </c>
      <c r="L2855" t="str">
        <f>IF((ValuesFromComPort!O2855)&lt;&gt;"",((((ValuesFromComPort!O2855)-(Calculated!$L$2))/1.28)/3.2),"")</f>
        <v/>
      </c>
      <c r="M2855" t="str">
        <f>IF((ValuesFromComPort!P2855)&lt;&gt;"",((((ValuesFromComPort!P2855)-(Calculated!$M$2))/1.28)/16),"")</f>
        <v/>
      </c>
      <c r="N2855" t="str">
        <f>IF((ValuesFromComPort!Q2855)&lt;&gt;"",((((ValuesFromComPort!Q2855)-(Calculated!$N$2))/1.28)/160),"")</f>
        <v/>
      </c>
      <c r="O2855" t="str">
        <f>IF((ValuesFromComPort!AA2855)&lt;&gt;"",(ValuesFromComPort!AA2855),"")</f>
        <v/>
      </c>
      <c r="P2855" t="str">
        <f>IF((ValuesFromComPort!AB2855)&lt;&gt;"",((_xlfn.BITAND((ValuesFromComPort!AB2855),1))*(ValuesFromComPort!AA2855)*1)+100*(_xlfn.BITAND((ValuesFromComPort!AB2855),1)),"")</f>
        <v/>
      </c>
      <c r="Q2855" t="str">
        <f>IF((ValuesFromComPort!AB2855)&lt;&gt;"",((_xlfn.BITAND((ValuesFromComPort!AB2855),2))/2)*50,"")</f>
        <v/>
      </c>
      <c r="R2855" t="str">
        <f>IF((ValuesFromComPort!AB2855)&lt;&gt;"",((_xlfn.BITAND((ValuesFromComPort!AB2855),4))/4)*60,"")</f>
        <v/>
      </c>
      <c r="S2855" t="str">
        <f>IF((ValuesFromComPort!AB2855)&lt;&gt;"",((_xlfn.BITAND((ValuesFromComPort!AB2855),32))/32)*70,"")</f>
        <v/>
      </c>
    </row>
    <row r="2856" spans="2:19" x14ac:dyDescent="0.25">
      <c r="B2856" t="str">
        <f>IF((ValuesFromComPort!B2856)&lt;&gt;"",((((ValuesFromComPort!B2856)-(Calculated!$B$2))/1.28)/320),"")</f>
        <v/>
      </c>
      <c r="C2856" t="str">
        <f>IF((ValuesFromComPort!C2856)&lt;&gt;"",((((ValuesFromComPort!C2856)-(Calculated!$C$2))/1.28)/320),"")</f>
        <v/>
      </c>
      <c r="D2856" t="str">
        <f>IF((ValuesFromComPort!D2856)&lt;&gt;"",((((ValuesFromComPort!D2856)-(Calculated!$D$2))/1.28)/80),"")</f>
        <v/>
      </c>
      <c r="E2856" t="str">
        <f>IF((ValuesFromComPort!F2856)&lt;&gt;"",((((ValuesFromComPort!F2856)-(Calculated!$E$2))/1.28)/80),"")</f>
        <v/>
      </c>
      <c r="F2856" t="str">
        <f>IF((ValuesFromComPort!H2856)&lt;&gt;"",((((ValuesFromComPort!H2856)-(Calculated!$F$2))/1.28)/3.2),"")</f>
        <v/>
      </c>
      <c r="G2856" t="str">
        <f>IF((ValuesFromComPort!I2856)&lt;&gt;"",((((ValuesFromComPort!I2856)-$G$2)*0.015625)/0.3),"")</f>
        <v/>
      </c>
      <c r="H2856" t="str">
        <f>IF((ValuesFromComPort!J2856)&lt;&gt;"",((((ValuesFromComPort!J2856)-(Calculated!$H$2))/1.28)*3.2),"")</f>
        <v/>
      </c>
      <c r="I2856" t="str">
        <f>IF((ValuesFromComPort!K2856)&lt;&gt;"",((((ValuesFromComPort!K2856)-(Calculated!$I$2))/1.28)/64),"")</f>
        <v/>
      </c>
      <c r="J2856" t="str">
        <f>IF((ValuesFromComPort!M2856)&lt;&gt;"",((((ValuesFromComPort!M2856)-(Calculated!$J$2))/1.28)/800),"")</f>
        <v/>
      </c>
      <c r="K2856" t="str">
        <f>IF((ValuesFromComPort!N2856)&lt;&gt;"",(((ValuesFromComPort!N2856)-(Calculated!$K$2))/1.28/3200),"")</f>
        <v/>
      </c>
      <c r="L2856" t="str">
        <f>IF((ValuesFromComPort!O2856)&lt;&gt;"",((((ValuesFromComPort!O2856)-(Calculated!$L$2))/1.28)/3.2),"")</f>
        <v/>
      </c>
      <c r="M2856" t="str">
        <f>IF((ValuesFromComPort!P2856)&lt;&gt;"",((((ValuesFromComPort!P2856)-(Calculated!$M$2))/1.28)/16),"")</f>
        <v/>
      </c>
      <c r="N2856" t="str">
        <f>IF((ValuesFromComPort!Q2856)&lt;&gt;"",((((ValuesFromComPort!Q2856)-(Calculated!$N$2))/1.28)/160),"")</f>
        <v/>
      </c>
      <c r="O2856" t="str">
        <f>IF((ValuesFromComPort!AA2856)&lt;&gt;"",(ValuesFromComPort!AA2856),"")</f>
        <v/>
      </c>
      <c r="P2856" t="str">
        <f>IF((ValuesFromComPort!AB2856)&lt;&gt;"",((_xlfn.BITAND((ValuesFromComPort!AB2856),1))*(ValuesFromComPort!AA2856)*1)+100*(_xlfn.BITAND((ValuesFromComPort!AB2856),1)),"")</f>
        <v/>
      </c>
      <c r="Q2856" t="str">
        <f>IF((ValuesFromComPort!AB2856)&lt;&gt;"",((_xlfn.BITAND((ValuesFromComPort!AB2856),2))/2)*50,"")</f>
        <v/>
      </c>
      <c r="R2856" t="str">
        <f>IF((ValuesFromComPort!AB2856)&lt;&gt;"",((_xlfn.BITAND((ValuesFromComPort!AB2856),4))/4)*60,"")</f>
        <v/>
      </c>
      <c r="S2856" t="str">
        <f>IF((ValuesFromComPort!AB2856)&lt;&gt;"",((_xlfn.BITAND((ValuesFromComPort!AB2856),32))/32)*70,"")</f>
        <v/>
      </c>
    </row>
    <row r="2857" spans="2:19" x14ac:dyDescent="0.25">
      <c r="B2857" t="str">
        <f>IF((ValuesFromComPort!B2857)&lt;&gt;"",((((ValuesFromComPort!B2857)-(Calculated!$B$2))/1.28)/320),"")</f>
        <v/>
      </c>
      <c r="C2857" t="str">
        <f>IF((ValuesFromComPort!C2857)&lt;&gt;"",((((ValuesFromComPort!C2857)-(Calculated!$C$2))/1.28)/320),"")</f>
        <v/>
      </c>
      <c r="D2857" t="str">
        <f>IF((ValuesFromComPort!D2857)&lt;&gt;"",((((ValuesFromComPort!D2857)-(Calculated!$D$2))/1.28)/80),"")</f>
        <v/>
      </c>
      <c r="E2857" t="str">
        <f>IF((ValuesFromComPort!F2857)&lt;&gt;"",((((ValuesFromComPort!F2857)-(Calculated!$E$2))/1.28)/80),"")</f>
        <v/>
      </c>
      <c r="F2857" t="str">
        <f>IF((ValuesFromComPort!H2857)&lt;&gt;"",((((ValuesFromComPort!H2857)-(Calculated!$F$2))/1.28)/3.2),"")</f>
        <v/>
      </c>
      <c r="G2857" t="str">
        <f>IF((ValuesFromComPort!I2857)&lt;&gt;"",((((ValuesFromComPort!I2857)-$G$2)*0.015625)/0.3),"")</f>
        <v/>
      </c>
      <c r="H2857" t="str">
        <f>IF((ValuesFromComPort!J2857)&lt;&gt;"",((((ValuesFromComPort!J2857)-(Calculated!$H$2))/1.28)*3.2),"")</f>
        <v/>
      </c>
      <c r="I2857" t="str">
        <f>IF((ValuesFromComPort!K2857)&lt;&gt;"",((((ValuesFromComPort!K2857)-(Calculated!$I$2))/1.28)/64),"")</f>
        <v/>
      </c>
      <c r="J2857" t="str">
        <f>IF((ValuesFromComPort!M2857)&lt;&gt;"",((((ValuesFromComPort!M2857)-(Calculated!$J$2))/1.28)/800),"")</f>
        <v/>
      </c>
      <c r="K2857" t="str">
        <f>IF((ValuesFromComPort!N2857)&lt;&gt;"",(((ValuesFromComPort!N2857)-(Calculated!$K$2))/1.28/3200),"")</f>
        <v/>
      </c>
      <c r="L2857" t="str">
        <f>IF((ValuesFromComPort!O2857)&lt;&gt;"",((((ValuesFromComPort!O2857)-(Calculated!$L$2))/1.28)/3.2),"")</f>
        <v/>
      </c>
      <c r="M2857" t="str">
        <f>IF((ValuesFromComPort!P2857)&lt;&gt;"",((((ValuesFromComPort!P2857)-(Calculated!$M$2))/1.28)/16),"")</f>
        <v/>
      </c>
      <c r="N2857" t="str">
        <f>IF((ValuesFromComPort!Q2857)&lt;&gt;"",((((ValuesFromComPort!Q2857)-(Calculated!$N$2))/1.28)/160),"")</f>
        <v/>
      </c>
      <c r="O2857" t="str">
        <f>IF((ValuesFromComPort!AA2857)&lt;&gt;"",(ValuesFromComPort!AA2857),"")</f>
        <v/>
      </c>
      <c r="P2857" t="str">
        <f>IF((ValuesFromComPort!AB2857)&lt;&gt;"",((_xlfn.BITAND((ValuesFromComPort!AB2857),1))*(ValuesFromComPort!AA2857)*1)+100*(_xlfn.BITAND((ValuesFromComPort!AB2857),1)),"")</f>
        <v/>
      </c>
      <c r="Q2857" t="str">
        <f>IF((ValuesFromComPort!AB2857)&lt;&gt;"",((_xlfn.BITAND((ValuesFromComPort!AB2857),2))/2)*50,"")</f>
        <v/>
      </c>
      <c r="R2857" t="str">
        <f>IF((ValuesFromComPort!AB2857)&lt;&gt;"",((_xlfn.BITAND((ValuesFromComPort!AB2857),4))/4)*60,"")</f>
        <v/>
      </c>
      <c r="S2857" t="str">
        <f>IF((ValuesFromComPort!AB2857)&lt;&gt;"",((_xlfn.BITAND((ValuesFromComPort!AB2857),32))/32)*70,"")</f>
        <v/>
      </c>
    </row>
    <row r="2858" spans="2:19" x14ac:dyDescent="0.25">
      <c r="B2858" t="str">
        <f>IF((ValuesFromComPort!B2858)&lt;&gt;"",((((ValuesFromComPort!B2858)-(Calculated!$B$2))/1.28)/320),"")</f>
        <v/>
      </c>
      <c r="C2858" t="str">
        <f>IF((ValuesFromComPort!C2858)&lt;&gt;"",((((ValuesFromComPort!C2858)-(Calculated!$C$2))/1.28)/320),"")</f>
        <v/>
      </c>
      <c r="D2858" t="str">
        <f>IF((ValuesFromComPort!D2858)&lt;&gt;"",((((ValuesFromComPort!D2858)-(Calculated!$D$2))/1.28)/80),"")</f>
        <v/>
      </c>
      <c r="E2858" t="str">
        <f>IF((ValuesFromComPort!F2858)&lt;&gt;"",((((ValuesFromComPort!F2858)-(Calculated!$E$2))/1.28)/80),"")</f>
        <v/>
      </c>
      <c r="F2858" t="str">
        <f>IF((ValuesFromComPort!H2858)&lt;&gt;"",((((ValuesFromComPort!H2858)-(Calculated!$F$2))/1.28)/3.2),"")</f>
        <v/>
      </c>
      <c r="G2858" t="str">
        <f>IF((ValuesFromComPort!I2858)&lt;&gt;"",((((ValuesFromComPort!I2858)-$G$2)*0.015625)/0.3),"")</f>
        <v/>
      </c>
      <c r="H2858" t="str">
        <f>IF((ValuesFromComPort!J2858)&lt;&gt;"",((((ValuesFromComPort!J2858)-(Calculated!$H$2))/1.28)*3.2),"")</f>
        <v/>
      </c>
      <c r="I2858" t="str">
        <f>IF((ValuesFromComPort!K2858)&lt;&gt;"",((((ValuesFromComPort!K2858)-(Calculated!$I$2))/1.28)/64),"")</f>
        <v/>
      </c>
      <c r="J2858" t="str">
        <f>IF((ValuesFromComPort!M2858)&lt;&gt;"",((((ValuesFromComPort!M2858)-(Calculated!$J$2))/1.28)/800),"")</f>
        <v/>
      </c>
      <c r="K2858" t="str">
        <f>IF((ValuesFromComPort!N2858)&lt;&gt;"",(((ValuesFromComPort!N2858)-(Calculated!$K$2))/1.28/3200),"")</f>
        <v/>
      </c>
      <c r="L2858" t="str">
        <f>IF((ValuesFromComPort!O2858)&lt;&gt;"",((((ValuesFromComPort!O2858)-(Calculated!$L$2))/1.28)/3.2),"")</f>
        <v/>
      </c>
      <c r="M2858" t="str">
        <f>IF((ValuesFromComPort!P2858)&lt;&gt;"",((((ValuesFromComPort!P2858)-(Calculated!$M$2))/1.28)/16),"")</f>
        <v/>
      </c>
      <c r="N2858" t="str">
        <f>IF((ValuesFromComPort!Q2858)&lt;&gt;"",((((ValuesFromComPort!Q2858)-(Calculated!$N$2))/1.28)/160),"")</f>
        <v/>
      </c>
      <c r="O2858" t="str">
        <f>IF((ValuesFromComPort!AA2858)&lt;&gt;"",(ValuesFromComPort!AA2858),"")</f>
        <v/>
      </c>
      <c r="P2858" t="str">
        <f>IF((ValuesFromComPort!AB2858)&lt;&gt;"",((_xlfn.BITAND((ValuesFromComPort!AB2858),1))*(ValuesFromComPort!AA2858)*1)+100*(_xlfn.BITAND((ValuesFromComPort!AB2858),1)),"")</f>
        <v/>
      </c>
      <c r="Q2858" t="str">
        <f>IF((ValuesFromComPort!AB2858)&lt;&gt;"",((_xlfn.BITAND((ValuesFromComPort!AB2858),2))/2)*50,"")</f>
        <v/>
      </c>
      <c r="R2858" t="str">
        <f>IF((ValuesFromComPort!AB2858)&lt;&gt;"",((_xlfn.BITAND((ValuesFromComPort!AB2858),4))/4)*60,"")</f>
        <v/>
      </c>
      <c r="S2858" t="str">
        <f>IF((ValuesFromComPort!AB2858)&lt;&gt;"",((_xlfn.BITAND((ValuesFromComPort!AB2858),32))/32)*70,"")</f>
        <v/>
      </c>
    </row>
    <row r="2859" spans="2:19" x14ac:dyDescent="0.25">
      <c r="B2859" t="str">
        <f>IF((ValuesFromComPort!B2859)&lt;&gt;"",((((ValuesFromComPort!B2859)-(Calculated!$B$2))/1.28)/320),"")</f>
        <v/>
      </c>
      <c r="C2859" t="str">
        <f>IF((ValuesFromComPort!C2859)&lt;&gt;"",((((ValuesFromComPort!C2859)-(Calculated!$C$2))/1.28)/320),"")</f>
        <v/>
      </c>
      <c r="D2859" t="str">
        <f>IF((ValuesFromComPort!D2859)&lt;&gt;"",((((ValuesFromComPort!D2859)-(Calculated!$D$2))/1.28)/80),"")</f>
        <v/>
      </c>
      <c r="E2859" t="str">
        <f>IF((ValuesFromComPort!F2859)&lt;&gt;"",((((ValuesFromComPort!F2859)-(Calculated!$E$2))/1.28)/80),"")</f>
        <v/>
      </c>
      <c r="F2859" t="str">
        <f>IF((ValuesFromComPort!H2859)&lt;&gt;"",((((ValuesFromComPort!H2859)-(Calculated!$F$2))/1.28)/3.2),"")</f>
        <v/>
      </c>
      <c r="G2859" t="str">
        <f>IF((ValuesFromComPort!I2859)&lt;&gt;"",((((ValuesFromComPort!I2859)-$G$2)*0.015625)/0.3),"")</f>
        <v/>
      </c>
      <c r="H2859" t="str">
        <f>IF((ValuesFromComPort!J2859)&lt;&gt;"",((((ValuesFromComPort!J2859)-(Calculated!$H$2))/1.28)*3.2),"")</f>
        <v/>
      </c>
      <c r="I2859" t="str">
        <f>IF((ValuesFromComPort!K2859)&lt;&gt;"",((((ValuesFromComPort!K2859)-(Calculated!$I$2))/1.28)/64),"")</f>
        <v/>
      </c>
      <c r="J2859" t="str">
        <f>IF((ValuesFromComPort!M2859)&lt;&gt;"",((((ValuesFromComPort!M2859)-(Calculated!$J$2))/1.28)/800),"")</f>
        <v/>
      </c>
      <c r="K2859" t="str">
        <f>IF((ValuesFromComPort!N2859)&lt;&gt;"",(((ValuesFromComPort!N2859)-(Calculated!$K$2))/1.28/3200),"")</f>
        <v/>
      </c>
      <c r="L2859" t="str">
        <f>IF((ValuesFromComPort!O2859)&lt;&gt;"",((((ValuesFromComPort!O2859)-(Calculated!$L$2))/1.28)/3.2),"")</f>
        <v/>
      </c>
      <c r="M2859" t="str">
        <f>IF((ValuesFromComPort!P2859)&lt;&gt;"",((((ValuesFromComPort!P2859)-(Calculated!$M$2))/1.28)/16),"")</f>
        <v/>
      </c>
      <c r="N2859" t="str">
        <f>IF((ValuesFromComPort!Q2859)&lt;&gt;"",((((ValuesFromComPort!Q2859)-(Calculated!$N$2))/1.28)/160),"")</f>
        <v/>
      </c>
      <c r="O2859" t="str">
        <f>IF((ValuesFromComPort!AA2859)&lt;&gt;"",(ValuesFromComPort!AA2859),"")</f>
        <v/>
      </c>
      <c r="P2859" t="str">
        <f>IF((ValuesFromComPort!AB2859)&lt;&gt;"",((_xlfn.BITAND((ValuesFromComPort!AB2859),1))*(ValuesFromComPort!AA2859)*1)+100*(_xlfn.BITAND((ValuesFromComPort!AB2859),1)),"")</f>
        <v/>
      </c>
      <c r="Q2859" t="str">
        <f>IF((ValuesFromComPort!AB2859)&lt;&gt;"",((_xlfn.BITAND((ValuesFromComPort!AB2859),2))/2)*50,"")</f>
        <v/>
      </c>
      <c r="R2859" t="str">
        <f>IF((ValuesFromComPort!AB2859)&lt;&gt;"",((_xlfn.BITAND((ValuesFromComPort!AB2859),4))/4)*60,"")</f>
        <v/>
      </c>
      <c r="S2859" t="str">
        <f>IF((ValuesFromComPort!AB2859)&lt;&gt;"",((_xlfn.BITAND((ValuesFromComPort!AB2859),32))/32)*70,"")</f>
        <v/>
      </c>
    </row>
    <row r="2860" spans="2:19" x14ac:dyDescent="0.25">
      <c r="B2860" t="str">
        <f>IF((ValuesFromComPort!B2860)&lt;&gt;"",((((ValuesFromComPort!B2860)-(Calculated!$B$2))/1.28)/320),"")</f>
        <v/>
      </c>
      <c r="C2860" t="str">
        <f>IF((ValuesFromComPort!C2860)&lt;&gt;"",((((ValuesFromComPort!C2860)-(Calculated!$C$2))/1.28)/320),"")</f>
        <v/>
      </c>
      <c r="D2860" t="str">
        <f>IF((ValuesFromComPort!D2860)&lt;&gt;"",((((ValuesFromComPort!D2860)-(Calculated!$D$2))/1.28)/80),"")</f>
        <v/>
      </c>
      <c r="E2860" t="str">
        <f>IF((ValuesFromComPort!F2860)&lt;&gt;"",((((ValuesFromComPort!F2860)-(Calculated!$E$2))/1.28)/80),"")</f>
        <v/>
      </c>
      <c r="F2860" t="str">
        <f>IF((ValuesFromComPort!H2860)&lt;&gt;"",((((ValuesFromComPort!H2860)-(Calculated!$F$2))/1.28)/3.2),"")</f>
        <v/>
      </c>
      <c r="G2860" t="str">
        <f>IF((ValuesFromComPort!I2860)&lt;&gt;"",((((ValuesFromComPort!I2860)-$G$2)*0.015625)/0.3),"")</f>
        <v/>
      </c>
      <c r="H2860" t="str">
        <f>IF((ValuesFromComPort!J2860)&lt;&gt;"",((((ValuesFromComPort!J2860)-(Calculated!$H$2))/1.28)*3.2),"")</f>
        <v/>
      </c>
      <c r="I2860" t="str">
        <f>IF((ValuesFromComPort!K2860)&lt;&gt;"",((((ValuesFromComPort!K2860)-(Calculated!$I$2))/1.28)/64),"")</f>
        <v/>
      </c>
      <c r="J2860" t="str">
        <f>IF((ValuesFromComPort!M2860)&lt;&gt;"",((((ValuesFromComPort!M2860)-(Calculated!$J$2))/1.28)/800),"")</f>
        <v/>
      </c>
      <c r="K2860" t="str">
        <f>IF((ValuesFromComPort!N2860)&lt;&gt;"",(((ValuesFromComPort!N2860)-(Calculated!$K$2))/1.28/3200),"")</f>
        <v/>
      </c>
      <c r="L2860" t="str">
        <f>IF((ValuesFromComPort!O2860)&lt;&gt;"",((((ValuesFromComPort!O2860)-(Calculated!$L$2))/1.28)/3.2),"")</f>
        <v/>
      </c>
      <c r="M2860" t="str">
        <f>IF((ValuesFromComPort!P2860)&lt;&gt;"",((((ValuesFromComPort!P2860)-(Calculated!$M$2))/1.28)/16),"")</f>
        <v/>
      </c>
      <c r="N2860" t="str">
        <f>IF((ValuesFromComPort!Q2860)&lt;&gt;"",((((ValuesFromComPort!Q2860)-(Calculated!$N$2))/1.28)/160),"")</f>
        <v/>
      </c>
      <c r="O2860" t="str">
        <f>IF((ValuesFromComPort!AA2860)&lt;&gt;"",(ValuesFromComPort!AA2860),"")</f>
        <v/>
      </c>
      <c r="P2860" t="str">
        <f>IF((ValuesFromComPort!AB2860)&lt;&gt;"",((_xlfn.BITAND((ValuesFromComPort!AB2860),1))*(ValuesFromComPort!AA2860)*1)+100*(_xlfn.BITAND((ValuesFromComPort!AB2860),1)),"")</f>
        <v/>
      </c>
      <c r="Q2860" t="str">
        <f>IF((ValuesFromComPort!AB2860)&lt;&gt;"",((_xlfn.BITAND((ValuesFromComPort!AB2860),2))/2)*50,"")</f>
        <v/>
      </c>
      <c r="R2860" t="str">
        <f>IF((ValuesFromComPort!AB2860)&lt;&gt;"",((_xlfn.BITAND((ValuesFromComPort!AB2860),4))/4)*60,"")</f>
        <v/>
      </c>
      <c r="S2860" t="str">
        <f>IF((ValuesFromComPort!AB2860)&lt;&gt;"",((_xlfn.BITAND((ValuesFromComPort!AB2860),32))/32)*70,"")</f>
        <v/>
      </c>
    </row>
    <row r="2861" spans="2:19" x14ac:dyDescent="0.25">
      <c r="B2861" t="str">
        <f>IF((ValuesFromComPort!B2861)&lt;&gt;"",((((ValuesFromComPort!B2861)-(Calculated!$B$2))/1.28)/320),"")</f>
        <v/>
      </c>
      <c r="C2861" t="str">
        <f>IF((ValuesFromComPort!C2861)&lt;&gt;"",((((ValuesFromComPort!C2861)-(Calculated!$C$2))/1.28)/320),"")</f>
        <v/>
      </c>
      <c r="D2861" t="str">
        <f>IF((ValuesFromComPort!D2861)&lt;&gt;"",((((ValuesFromComPort!D2861)-(Calculated!$D$2))/1.28)/80),"")</f>
        <v/>
      </c>
      <c r="E2861" t="str">
        <f>IF((ValuesFromComPort!F2861)&lt;&gt;"",((((ValuesFromComPort!F2861)-(Calculated!$E$2))/1.28)/80),"")</f>
        <v/>
      </c>
      <c r="F2861" t="str">
        <f>IF((ValuesFromComPort!H2861)&lt;&gt;"",((((ValuesFromComPort!H2861)-(Calculated!$F$2))/1.28)/3.2),"")</f>
        <v/>
      </c>
      <c r="G2861" t="str">
        <f>IF((ValuesFromComPort!I2861)&lt;&gt;"",((((ValuesFromComPort!I2861)-$G$2)*0.015625)/0.3),"")</f>
        <v/>
      </c>
      <c r="H2861" t="str">
        <f>IF((ValuesFromComPort!J2861)&lt;&gt;"",((((ValuesFromComPort!J2861)-(Calculated!$H$2))/1.28)*3.2),"")</f>
        <v/>
      </c>
      <c r="I2861" t="str">
        <f>IF((ValuesFromComPort!K2861)&lt;&gt;"",((((ValuesFromComPort!K2861)-(Calculated!$I$2))/1.28)/64),"")</f>
        <v/>
      </c>
      <c r="J2861" t="str">
        <f>IF((ValuesFromComPort!M2861)&lt;&gt;"",((((ValuesFromComPort!M2861)-(Calculated!$J$2))/1.28)/800),"")</f>
        <v/>
      </c>
      <c r="K2861" t="str">
        <f>IF((ValuesFromComPort!N2861)&lt;&gt;"",(((ValuesFromComPort!N2861)-(Calculated!$K$2))/1.28/3200),"")</f>
        <v/>
      </c>
      <c r="L2861" t="str">
        <f>IF((ValuesFromComPort!O2861)&lt;&gt;"",((((ValuesFromComPort!O2861)-(Calculated!$L$2))/1.28)/3.2),"")</f>
        <v/>
      </c>
      <c r="M2861" t="str">
        <f>IF((ValuesFromComPort!P2861)&lt;&gt;"",((((ValuesFromComPort!P2861)-(Calculated!$M$2))/1.28)/16),"")</f>
        <v/>
      </c>
      <c r="N2861" t="str">
        <f>IF((ValuesFromComPort!Q2861)&lt;&gt;"",((((ValuesFromComPort!Q2861)-(Calculated!$N$2))/1.28)/160),"")</f>
        <v/>
      </c>
      <c r="O2861" t="str">
        <f>IF((ValuesFromComPort!AA2861)&lt;&gt;"",(ValuesFromComPort!AA2861),"")</f>
        <v/>
      </c>
      <c r="P2861" t="str">
        <f>IF((ValuesFromComPort!AB2861)&lt;&gt;"",((_xlfn.BITAND((ValuesFromComPort!AB2861),1))*(ValuesFromComPort!AA2861)*1)+100*(_xlfn.BITAND((ValuesFromComPort!AB2861),1)),"")</f>
        <v/>
      </c>
      <c r="Q2861" t="str">
        <f>IF((ValuesFromComPort!AB2861)&lt;&gt;"",((_xlfn.BITAND((ValuesFromComPort!AB2861),2))/2)*50,"")</f>
        <v/>
      </c>
      <c r="R2861" t="str">
        <f>IF((ValuesFromComPort!AB2861)&lt;&gt;"",((_xlfn.BITAND((ValuesFromComPort!AB2861),4))/4)*60,"")</f>
        <v/>
      </c>
      <c r="S2861" t="str">
        <f>IF((ValuesFromComPort!AB2861)&lt;&gt;"",((_xlfn.BITAND((ValuesFromComPort!AB2861),32))/32)*70,"")</f>
        <v/>
      </c>
    </row>
    <row r="2862" spans="2:19" x14ac:dyDescent="0.25">
      <c r="B2862" t="str">
        <f>IF((ValuesFromComPort!B2862)&lt;&gt;"",((((ValuesFromComPort!B2862)-(Calculated!$B$2))/1.28)/320),"")</f>
        <v/>
      </c>
      <c r="C2862" t="str">
        <f>IF((ValuesFromComPort!C2862)&lt;&gt;"",((((ValuesFromComPort!C2862)-(Calculated!$C$2))/1.28)/320),"")</f>
        <v/>
      </c>
      <c r="D2862" t="str">
        <f>IF((ValuesFromComPort!D2862)&lt;&gt;"",((((ValuesFromComPort!D2862)-(Calculated!$D$2))/1.28)/80),"")</f>
        <v/>
      </c>
      <c r="E2862" t="str">
        <f>IF((ValuesFromComPort!F2862)&lt;&gt;"",((((ValuesFromComPort!F2862)-(Calculated!$E$2))/1.28)/80),"")</f>
        <v/>
      </c>
      <c r="F2862" t="str">
        <f>IF((ValuesFromComPort!H2862)&lt;&gt;"",((((ValuesFromComPort!H2862)-(Calculated!$F$2))/1.28)/3.2),"")</f>
        <v/>
      </c>
      <c r="G2862" t="str">
        <f>IF((ValuesFromComPort!I2862)&lt;&gt;"",((((ValuesFromComPort!I2862)-$G$2)*0.015625)/0.3),"")</f>
        <v/>
      </c>
      <c r="H2862" t="str">
        <f>IF((ValuesFromComPort!J2862)&lt;&gt;"",((((ValuesFromComPort!J2862)-(Calculated!$H$2))/1.28)*3.2),"")</f>
        <v/>
      </c>
      <c r="I2862" t="str">
        <f>IF((ValuesFromComPort!K2862)&lt;&gt;"",((((ValuesFromComPort!K2862)-(Calculated!$I$2))/1.28)/64),"")</f>
        <v/>
      </c>
      <c r="J2862" t="str">
        <f>IF((ValuesFromComPort!M2862)&lt;&gt;"",((((ValuesFromComPort!M2862)-(Calculated!$J$2))/1.28)/800),"")</f>
        <v/>
      </c>
      <c r="K2862" t="str">
        <f>IF((ValuesFromComPort!N2862)&lt;&gt;"",(((ValuesFromComPort!N2862)-(Calculated!$K$2))/1.28/3200),"")</f>
        <v/>
      </c>
      <c r="L2862" t="str">
        <f>IF((ValuesFromComPort!O2862)&lt;&gt;"",((((ValuesFromComPort!O2862)-(Calculated!$L$2))/1.28)/3.2),"")</f>
        <v/>
      </c>
      <c r="M2862" t="str">
        <f>IF((ValuesFromComPort!P2862)&lt;&gt;"",((((ValuesFromComPort!P2862)-(Calculated!$M$2))/1.28)/16),"")</f>
        <v/>
      </c>
      <c r="N2862" t="str">
        <f>IF((ValuesFromComPort!Q2862)&lt;&gt;"",((((ValuesFromComPort!Q2862)-(Calculated!$N$2))/1.28)/160),"")</f>
        <v/>
      </c>
      <c r="O2862" t="str">
        <f>IF((ValuesFromComPort!AA2862)&lt;&gt;"",(ValuesFromComPort!AA2862),"")</f>
        <v/>
      </c>
      <c r="P2862" t="str">
        <f>IF((ValuesFromComPort!AB2862)&lt;&gt;"",((_xlfn.BITAND((ValuesFromComPort!AB2862),1))*(ValuesFromComPort!AA2862)*1)+100*(_xlfn.BITAND((ValuesFromComPort!AB2862),1)),"")</f>
        <v/>
      </c>
      <c r="Q2862" t="str">
        <f>IF((ValuesFromComPort!AB2862)&lt;&gt;"",((_xlfn.BITAND((ValuesFromComPort!AB2862),2))/2)*50,"")</f>
        <v/>
      </c>
      <c r="R2862" t="str">
        <f>IF((ValuesFromComPort!AB2862)&lt;&gt;"",((_xlfn.BITAND((ValuesFromComPort!AB2862),4))/4)*60,"")</f>
        <v/>
      </c>
      <c r="S2862" t="str">
        <f>IF((ValuesFromComPort!AB2862)&lt;&gt;"",((_xlfn.BITAND((ValuesFromComPort!AB2862),32))/32)*70,"")</f>
        <v/>
      </c>
    </row>
    <row r="2863" spans="2:19" x14ac:dyDescent="0.25">
      <c r="B2863" t="str">
        <f>IF((ValuesFromComPort!B2863)&lt;&gt;"",((((ValuesFromComPort!B2863)-(Calculated!$B$2))/1.28)/320),"")</f>
        <v/>
      </c>
      <c r="C2863" t="str">
        <f>IF((ValuesFromComPort!C2863)&lt;&gt;"",((((ValuesFromComPort!C2863)-(Calculated!$C$2))/1.28)/320),"")</f>
        <v/>
      </c>
      <c r="D2863" t="str">
        <f>IF((ValuesFromComPort!D2863)&lt;&gt;"",((((ValuesFromComPort!D2863)-(Calculated!$D$2))/1.28)/80),"")</f>
        <v/>
      </c>
      <c r="E2863" t="str">
        <f>IF((ValuesFromComPort!F2863)&lt;&gt;"",((((ValuesFromComPort!F2863)-(Calculated!$E$2))/1.28)/80),"")</f>
        <v/>
      </c>
      <c r="F2863" t="str">
        <f>IF((ValuesFromComPort!H2863)&lt;&gt;"",((((ValuesFromComPort!H2863)-(Calculated!$F$2))/1.28)/3.2),"")</f>
        <v/>
      </c>
      <c r="G2863" t="str">
        <f>IF((ValuesFromComPort!I2863)&lt;&gt;"",((((ValuesFromComPort!I2863)-$G$2)*0.015625)/0.3),"")</f>
        <v/>
      </c>
      <c r="H2863" t="str">
        <f>IF((ValuesFromComPort!J2863)&lt;&gt;"",((((ValuesFromComPort!J2863)-(Calculated!$H$2))/1.28)*3.2),"")</f>
        <v/>
      </c>
      <c r="I2863" t="str">
        <f>IF((ValuesFromComPort!K2863)&lt;&gt;"",((((ValuesFromComPort!K2863)-(Calculated!$I$2))/1.28)/64),"")</f>
        <v/>
      </c>
      <c r="J2863" t="str">
        <f>IF((ValuesFromComPort!M2863)&lt;&gt;"",((((ValuesFromComPort!M2863)-(Calculated!$J$2))/1.28)/800),"")</f>
        <v/>
      </c>
      <c r="K2863" t="str">
        <f>IF((ValuesFromComPort!N2863)&lt;&gt;"",(((ValuesFromComPort!N2863)-(Calculated!$K$2))/1.28/3200),"")</f>
        <v/>
      </c>
      <c r="L2863" t="str">
        <f>IF((ValuesFromComPort!O2863)&lt;&gt;"",((((ValuesFromComPort!O2863)-(Calculated!$L$2))/1.28)/3.2),"")</f>
        <v/>
      </c>
      <c r="M2863" t="str">
        <f>IF((ValuesFromComPort!P2863)&lt;&gt;"",((((ValuesFromComPort!P2863)-(Calculated!$M$2))/1.28)/16),"")</f>
        <v/>
      </c>
      <c r="N2863" t="str">
        <f>IF((ValuesFromComPort!Q2863)&lt;&gt;"",((((ValuesFromComPort!Q2863)-(Calculated!$N$2))/1.28)/160),"")</f>
        <v/>
      </c>
      <c r="O2863" t="str">
        <f>IF((ValuesFromComPort!AA2863)&lt;&gt;"",(ValuesFromComPort!AA2863),"")</f>
        <v/>
      </c>
      <c r="P2863" t="str">
        <f>IF((ValuesFromComPort!AB2863)&lt;&gt;"",((_xlfn.BITAND((ValuesFromComPort!AB2863),1))*(ValuesFromComPort!AA2863)*1)+100*(_xlfn.BITAND((ValuesFromComPort!AB2863),1)),"")</f>
        <v/>
      </c>
      <c r="Q2863" t="str">
        <f>IF((ValuesFromComPort!AB2863)&lt;&gt;"",((_xlfn.BITAND((ValuesFromComPort!AB2863),2))/2)*50,"")</f>
        <v/>
      </c>
      <c r="R2863" t="str">
        <f>IF((ValuesFromComPort!AB2863)&lt;&gt;"",((_xlfn.BITAND((ValuesFromComPort!AB2863),4))/4)*60,"")</f>
        <v/>
      </c>
      <c r="S2863" t="str">
        <f>IF((ValuesFromComPort!AB2863)&lt;&gt;"",((_xlfn.BITAND((ValuesFromComPort!AB2863),32))/32)*70,"")</f>
        <v/>
      </c>
    </row>
    <row r="2864" spans="2:19" x14ac:dyDescent="0.25">
      <c r="B2864" t="str">
        <f>IF((ValuesFromComPort!B2864)&lt;&gt;"",((((ValuesFromComPort!B2864)-(Calculated!$B$2))/1.28)/320),"")</f>
        <v/>
      </c>
      <c r="C2864" t="str">
        <f>IF((ValuesFromComPort!C2864)&lt;&gt;"",((((ValuesFromComPort!C2864)-(Calculated!$C$2))/1.28)/320),"")</f>
        <v/>
      </c>
      <c r="D2864" t="str">
        <f>IF((ValuesFromComPort!D2864)&lt;&gt;"",((((ValuesFromComPort!D2864)-(Calculated!$D$2))/1.28)/80),"")</f>
        <v/>
      </c>
      <c r="E2864" t="str">
        <f>IF((ValuesFromComPort!F2864)&lt;&gt;"",((((ValuesFromComPort!F2864)-(Calculated!$E$2))/1.28)/80),"")</f>
        <v/>
      </c>
      <c r="F2864" t="str">
        <f>IF((ValuesFromComPort!H2864)&lt;&gt;"",((((ValuesFromComPort!H2864)-(Calculated!$F$2))/1.28)/3.2),"")</f>
        <v/>
      </c>
      <c r="G2864" t="str">
        <f>IF((ValuesFromComPort!I2864)&lt;&gt;"",((((ValuesFromComPort!I2864)-$G$2)*0.015625)/0.3),"")</f>
        <v/>
      </c>
      <c r="H2864" t="str">
        <f>IF((ValuesFromComPort!J2864)&lt;&gt;"",((((ValuesFromComPort!J2864)-(Calculated!$H$2))/1.28)*3.2),"")</f>
        <v/>
      </c>
      <c r="I2864" t="str">
        <f>IF((ValuesFromComPort!K2864)&lt;&gt;"",((((ValuesFromComPort!K2864)-(Calculated!$I$2))/1.28)/64),"")</f>
        <v/>
      </c>
      <c r="J2864" t="str">
        <f>IF((ValuesFromComPort!M2864)&lt;&gt;"",((((ValuesFromComPort!M2864)-(Calculated!$J$2))/1.28)/800),"")</f>
        <v/>
      </c>
      <c r="K2864" t="str">
        <f>IF((ValuesFromComPort!N2864)&lt;&gt;"",(((ValuesFromComPort!N2864)-(Calculated!$K$2))/1.28/3200),"")</f>
        <v/>
      </c>
      <c r="L2864" t="str">
        <f>IF((ValuesFromComPort!O2864)&lt;&gt;"",((((ValuesFromComPort!O2864)-(Calculated!$L$2))/1.28)/3.2),"")</f>
        <v/>
      </c>
      <c r="M2864" t="str">
        <f>IF((ValuesFromComPort!P2864)&lt;&gt;"",((((ValuesFromComPort!P2864)-(Calculated!$M$2))/1.28)/16),"")</f>
        <v/>
      </c>
      <c r="N2864" t="str">
        <f>IF((ValuesFromComPort!Q2864)&lt;&gt;"",((((ValuesFromComPort!Q2864)-(Calculated!$N$2))/1.28)/160),"")</f>
        <v/>
      </c>
      <c r="O2864" t="str">
        <f>IF((ValuesFromComPort!AA2864)&lt;&gt;"",(ValuesFromComPort!AA2864),"")</f>
        <v/>
      </c>
      <c r="P2864" t="str">
        <f>IF((ValuesFromComPort!AB2864)&lt;&gt;"",((_xlfn.BITAND((ValuesFromComPort!AB2864),1))*(ValuesFromComPort!AA2864)*1)+100*(_xlfn.BITAND((ValuesFromComPort!AB2864),1)),"")</f>
        <v/>
      </c>
      <c r="Q2864" t="str">
        <f>IF((ValuesFromComPort!AB2864)&lt;&gt;"",((_xlfn.BITAND((ValuesFromComPort!AB2864),2))/2)*50,"")</f>
        <v/>
      </c>
      <c r="R2864" t="str">
        <f>IF((ValuesFromComPort!AB2864)&lt;&gt;"",((_xlfn.BITAND((ValuesFromComPort!AB2864),4))/4)*60,"")</f>
        <v/>
      </c>
      <c r="S2864" t="str">
        <f>IF((ValuesFromComPort!AB2864)&lt;&gt;"",((_xlfn.BITAND((ValuesFromComPort!AB2864),32))/32)*70,"")</f>
        <v/>
      </c>
    </row>
    <row r="2865" spans="2:19" x14ac:dyDescent="0.25">
      <c r="B2865" t="str">
        <f>IF((ValuesFromComPort!B2865)&lt;&gt;"",((((ValuesFromComPort!B2865)-(Calculated!$B$2))/1.28)/320),"")</f>
        <v/>
      </c>
      <c r="C2865" t="str">
        <f>IF((ValuesFromComPort!C2865)&lt;&gt;"",((((ValuesFromComPort!C2865)-(Calculated!$C$2))/1.28)/320),"")</f>
        <v/>
      </c>
      <c r="D2865" t="str">
        <f>IF((ValuesFromComPort!D2865)&lt;&gt;"",((((ValuesFromComPort!D2865)-(Calculated!$D$2))/1.28)/80),"")</f>
        <v/>
      </c>
      <c r="E2865" t="str">
        <f>IF((ValuesFromComPort!F2865)&lt;&gt;"",((((ValuesFromComPort!F2865)-(Calculated!$E$2))/1.28)/80),"")</f>
        <v/>
      </c>
      <c r="F2865" t="str">
        <f>IF((ValuesFromComPort!H2865)&lt;&gt;"",((((ValuesFromComPort!H2865)-(Calculated!$F$2))/1.28)/3.2),"")</f>
        <v/>
      </c>
      <c r="G2865" t="str">
        <f>IF((ValuesFromComPort!I2865)&lt;&gt;"",((((ValuesFromComPort!I2865)-$G$2)*0.015625)/0.3),"")</f>
        <v/>
      </c>
      <c r="H2865" t="str">
        <f>IF((ValuesFromComPort!J2865)&lt;&gt;"",((((ValuesFromComPort!J2865)-(Calculated!$H$2))/1.28)*3.2),"")</f>
        <v/>
      </c>
      <c r="I2865" t="str">
        <f>IF((ValuesFromComPort!K2865)&lt;&gt;"",((((ValuesFromComPort!K2865)-(Calculated!$I$2))/1.28)/64),"")</f>
        <v/>
      </c>
      <c r="J2865" t="str">
        <f>IF((ValuesFromComPort!M2865)&lt;&gt;"",((((ValuesFromComPort!M2865)-(Calculated!$J$2))/1.28)/800),"")</f>
        <v/>
      </c>
      <c r="K2865" t="str">
        <f>IF((ValuesFromComPort!N2865)&lt;&gt;"",(((ValuesFromComPort!N2865)-(Calculated!$K$2))/1.28/3200),"")</f>
        <v/>
      </c>
      <c r="L2865" t="str">
        <f>IF((ValuesFromComPort!O2865)&lt;&gt;"",((((ValuesFromComPort!O2865)-(Calculated!$L$2))/1.28)/3.2),"")</f>
        <v/>
      </c>
      <c r="M2865" t="str">
        <f>IF((ValuesFromComPort!P2865)&lt;&gt;"",((((ValuesFromComPort!P2865)-(Calculated!$M$2))/1.28)/16),"")</f>
        <v/>
      </c>
      <c r="N2865" t="str">
        <f>IF((ValuesFromComPort!Q2865)&lt;&gt;"",((((ValuesFromComPort!Q2865)-(Calculated!$N$2))/1.28)/160),"")</f>
        <v/>
      </c>
      <c r="O2865" t="str">
        <f>IF((ValuesFromComPort!AA2865)&lt;&gt;"",(ValuesFromComPort!AA2865),"")</f>
        <v/>
      </c>
      <c r="P2865" t="str">
        <f>IF((ValuesFromComPort!AB2865)&lt;&gt;"",((_xlfn.BITAND((ValuesFromComPort!AB2865),1))*(ValuesFromComPort!AA2865)*1)+100*(_xlfn.BITAND((ValuesFromComPort!AB2865),1)),"")</f>
        <v/>
      </c>
      <c r="Q2865" t="str">
        <f>IF((ValuesFromComPort!AB2865)&lt;&gt;"",((_xlfn.BITAND((ValuesFromComPort!AB2865),2))/2)*50,"")</f>
        <v/>
      </c>
      <c r="R2865" t="str">
        <f>IF((ValuesFromComPort!AB2865)&lt;&gt;"",((_xlfn.BITAND((ValuesFromComPort!AB2865),4))/4)*60,"")</f>
        <v/>
      </c>
      <c r="S2865" t="str">
        <f>IF((ValuesFromComPort!AB2865)&lt;&gt;"",((_xlfn.BITAND((ValuesFromComPort!AB2865),32))/32)*70,"")</f>
        <v/>
      </c>
    </row>
    <row r="2866" spans="2:19" x14ac:dyDescent="0.25">
      <c r="B2866" t="str">
        <f>IF((ValuesFromComPort!B2866)&lt;&gt;"",((((ValuesFromComPort!B2866)-(Calculated!$B$2))/1.28)/320),"")</f>
        <v/>
      </c>
      <c r="C2866" t="str">
        <f>IF((ValuesFromComPort!C2866)&lt;&gt;"",((((ValuesFromComPort!C2866)-(Calculated!$C$2))/1.28)/320),"")</f>
        <v/>
      </c>
      <c r="D2866" t="str">
        <f>IF((ValuesFromComPort!D2866)&lt;&gt;"",((((ValuesFromComPort!D2866)-(Calculated!$D$2))/1.28)/80),"")</f>
        <v/>
      </c>
      <c r="E2866" t="str">
        <f>IF((ValuesFromComPort!F2866)&lt;&gt;"",((((ValuesFromComPort!F2866)-(Calculated!$E$2))/1.28)/80),"")</f>
        <v/>
      </c>
      <c r="F2866" t="str">
        <f>IF((ValuesFromComPort!H2866)&lt;&gt;"",((((ValuesFromComPort!H2866)-(Calculated!$F$2))/1.28)/3.2),"")</f>
        <v/>
      </c>
      <c r="G2866" t="str">
        <f>IF((ValuesFromComPort!I2866)&lt;&gt;"",((((ValuesFromComPort!I2866)-$G$2)*0.015625)/0.3),"")</f>
        <v/>
      </c>
      <c r="H2866" t="str">
        <f>IF((ValuesFromComPort!J2866)&lt;&gt;"",((((ValuesFromComPort!J2866)-(Calculated!$H$2))/1.28)*3.2),"")</f>
        <v/>
      </c>
      <c r="I2866" t="str">
        <f>IF((ValuesFromComPort!K2866)&lt;&gt;"",((((ValuesFromComPort!K2866)-(Calculated!$I$2))/1.28)/64),"")</f>
        <v/>
      </c>
      <c r="J2866" t="str">
        <f>IF((ValuesFromComPort!M2866)&lt;&gt;"",((((ValuesFromComPort!M2866)-(Calculated!$J$2))/1.28)/800),"")</f>
        <v/>
      </c>
      <c r="K2866" t="str">
        <f>IF((ValuesFromComPort!N2866)&lt;&gt;"",(((ValuesFromComPort!N2866)-(Calculated!$K$2))/1.28/3200),"")</f>
        <v/>
      </c>
      <c r="L2866" t="str">
        <f>IF((ValuesFromComPort!O2866)&lt;&gt;"",((((ValuesFromComPort!O2866)-(Calculated!$L$2))/1.28)/3.2),"")</f>
        <v/>
      </c>
      <c r="M2866" t="str">
        <f>IF((ValuesFromComPort!P2866)&lt;&gt;"",((((ValuesFromComPort!P2866)-(Calculated!$M$2))/1.28)/16),"")</f>
        <v/>
      </c>
      <c r="N2866" t="str">
        <f>IF((ValuesFromComPort!Q2866)&lt;&gt;"",((((ValuesFromComPort!Q2866)-(Calculated!$N$2))/1.28)/160),"")</f>
        <v/>
      </c>
      <c r="O2866" t="str">
        <f>IF((ValuesFromComPort!AA2866)&lt;&gt;"",(ValuesFromComPort!AA2866),"")</f>
        <v/>
      </c>
      <c r="P2866" t="str">
        <f>IF((ValuesFromComPort!AB2866)&lt;&gt;"",((_xlfn.BITAND((ValuesFromComPort!AB2866),1))*(ValuesFromComPort!AA2866)*1)+100*(_xlfn.BITAND((ValuesFromComPort!AB2866),1)),"")</f>
        <v/>
      </c>
      <c r="Q2866" t="str">
        <f>IF((ValuesFromComPort!AB2866)&lt;&gt;"",((_xlfn.BITAND((ValuesFromComPort!AB2866),2))/2)*50,"")</f>
        <v/>
      </c>
      <c r="R2866" t="str">
        <f>IF((ValuesFromComPort!AB2866)&lt;&gt;"",((_xlfn.BITAND((ValuesFromComPort!AB2866),4))/4)*60,"")</f>
        <v/>
      </c>
      <c r="S2866" t="str">
        <f>IF((ValuesFromComPort!AB2866)&lt;&gt;"",((_xlfn.BITAND((ValuesFromComPort!AB2866),32))/32)*70,"")</f>
        <v/>
      </c>
    </row>
    <row r="2867" spans="2:19" x14ac:dyDescent="0.25">
      <c r="B2867" t="str">
        <f>IF((ValuesFromComPort!B2867)&lt;&gt;"",((((ValuesFromComPort!B2867)-(Calculated!$B$2))/1.28)/320),"")</f>
        <v/>
      </c>
      <c r="C2867" t="str">
        <f>IF((ValuesFromComPort!C2867)&lt;&gt;"",((((ValuesFromComPort!C2867)-(Calculated!$C$2))/1.28)/320),"")</f>
        <v/>
      </c>
      <c r="D2867" t="str">
        <f>IF((ValuesFromComPort!D2867)&lt;&gt;"",((((ValuesFromComPort!D2867)-(Calculated!$D$2))/1.28)/80),"")</f>
        <v/>
      </c>
      <c r="E2867" t="str">
        <f>IF((ValuesFromComPort!F2867)&lt;&gt;"",((((ValuesFromComPort!F2867)-(Calculated!$E$2))/1.28)/80),"")</f>
        <v/>
      </c>
      <c r="F2867" t="str">
        <f>IF((ValuesFromComPort!H2867)&lt;&gt;"",((((ValuesFromComPort!H2867)-(Calculated!$F$2))/1.28)/3.2),"")</f>
        <v/>
      </c>
      <c r="G2867" t="str">
        <f>IF((ValuesFromComPort!I2867)&lt;&gt;"",((((ValuesFromComPort!I2867)-$G$2)*0.015625)/0.3),"")</f>
        <v/>
      </c>
      <c r="H2867" t="str">
        <f>IF((ValuesFromComPort!J2867)&lt;&gt;"",((((ValuesFromComPort!J2867)-(Calculated!$H$2))/1.28)*3.2),"")</f>
        <v/>
      </c>
      <c r="I2867" t="str">
        <f>IF((ValuesFromComPort!K2867)&lt;&gt;"",((((ValuesFromComPort!K2867)-(Calculated!$I$2))/1.28)/64),"")</f>
        <v/>
      </c>
      <c r="J2867" t="str">
        <f>IF((ValuesFromComPort!M2867)&lt;&gt;"",((((ValuesFromComPort!M2867)-(Calculated!$J$2))/1.28)/800),"")</f>
        <v/>
      </c>
      <c r="K2867" t="str">
        <f>IF((ValuesFromComPort!N2867)&lt;&gt;"",(((ValuesFromComPort!N2867)-(Calculated!$K$2))/1.28/3200),"")</f>
        <v/>
      </c>
      <c r="L2867" t="str">
        <f>IF((ValuesFromComPort!O2867)&lt;&gt;"",((((ValuesFromComPort!O2867)-(Calculated!$L$2))/1.28)/3.2),"")</f>
        <v/>
      </c>
      <c r="M2867" t="str">
        <f>IF((ValuesFromComPort!P2867)&lt;&gt;"",((((ValuesFromComPort!P2867)-(Calculated!$M$2))/1.28)/16),"")</f>
        <v/>
      </c>
      <c r="N2867" t="str">
        <f>IF((ValuesFromComPort!Q2867)&lt;&gt;"",((((ValuesFromComPort!Q2867)-(Calculated!$N$2))/1.28)/160),"")</f>
        <v/>
      </c>
      <c r="O2867" t="str">
        <f>IF((ValuesFromComPort!AA2867)&lt;&gt;"",(ValuesFromComPort!AA2867),"")</f>
        <v/>
      </c>
      <c r="P2867" t="str">
        <f>IF((ValuesFromComPort!AB2867)&lt;&gt;"",((_xlfn.BITAND((ValuesFromComPort!AB2867),1))*(ValuesFromComPort!AA2867)*1)+100*(_xlfn.BITAND((ValuesFromComPort!AB2867),1)),"")</f>
        <v/>
      </c>
      <c r="Q2867" t="str">
        <f>IF((ValuesFromComPort!AB2867)&lt;&gt;"",((_xlfn.BITAND((ValuesFromComPort!AB2867),2))/2)*50,"")</f>
        <v/>
      </c>
      <c r="R2867" t="str">
        <f>IF((ValuesFromComPort!AB2867)&lt;&gt;"",((_xlfn.BITAND((ValuesFromComPort!AB2867),4))/4)*60,"")</f>
        <v/>
      </c>
      <c r="S2867" t="str">
        <f>IF((ValuesFromComPort!AB2867)&lt;&gt;"",((_xlfn.BITAND((ValuesFromComPort!AB2867),32))/32)*70,"")</f>
        <v/>
      </c>
    </row>
    <row r="2868" spans="2:19" x14ac:dyDescent="0.25">
      <c r="B2868" t="str">
        <f>IF((ValuesFromComPort!B2868)&lt;&gt;"",((((ValuesFromComPort!B2868)-(Calculated!$B$2))/1.28)/320),"")</f>
        <v/>
      </c>
      <c r="C2868" t="str">
        <f>IF((ValuesFromComPort!C2868)&lt;&gt;"",((((ValuesFromComPort!C2868)-(Calculated!$C$2))/1.28)/320),"")</f>
        <v/>
      </c>
      <c r="D2868" t="str">
        <f>IF((ValuesFromComPort!D2868)&lt;&gt;"",((((ValuesFromComPort!D2868)-(Calculated!$D$2))/1.28)/80),"")</f>
        <v/>
      </c>
      <c r="E2868" t="str">
        <f>IF((ValuesFromComPort!F2868)&lt;&gt;"",((((ValuesFromComPort!F2868)-(Calculated!$E$2))/1.28)/80),"")</f>
        <v/>
      </c>
      <c r="F2868" t="str">
        <f>IF((ValuesFromComPort!H2868)&lt;&gt;"",((((ValuesFromComPort!H2868)-(Calculated!$F$2))/1.28)/3.2),"")</f>
        <v/>
      </c>
      <c r="G2868" t="str">
        <f>IF((ValuesFromComPort!I2868)&lt;&gt;"",((((ValuesFromComPort!I2868)-$G$2)*0.015625)/0.3),"")</f>
        <v/>
      </c>
      <c r="H2868" t="str">
        <f>IF((ValuesFromComPort!J2868)&lt;&gt;"",((((ValuesFromComPort!J2868)-(Calculated!$H$2))/1.28)*3.2),"")</f>
        <v/>
      </c>
      <c r="I2868" t="str">
        <f>IF((ValuesFromComPort!K2868)&lt;&gt;"",((((ValuesFromComPort!K2868)-(Calculated!$I$2))/1.28)/64),"")</f>
        <v/>
      </c>
      <c r="J2868" t="str">
        <f>IF((ValuesFromComPort!M2868)&lt;&gt;"",((((ValuesFromComPort!M2868)-(Calculated!$J$2))/1.28)/800),"")</f>
        <v/>
      </c>
      <c r="K2868" t="str">
        <f>IF((ValuesFromComPort!N2868)&lt;&gt;"",(((ValuesFromComPort!N2868)-(Calculated!$K$2))/1.28/3200),"")</f>
        <v/>
      </c>
      <c r="L2868" t="str">
        <f>IF((ValuesFromComPort!O2868)&lt;&gt;"",((((ValuesFromComPort!O2868)-(Calculated!$L$2))/1.28)/3.2),"")</f>
        <v/>
      </c>
      <c r="M2868" t="str">
        <f>IF((ValuesFromComPort!P2868)&lt;&gt;"",((((ValuesFromComPort!P2868)-(Calculated!$M$2))/1.28)/16),"")</f>
        <v/>
      </c>
      <c r="N2868" t="str">
        <f>IF((ValuesFromComPort!Q2868)&lt;&gt;"",((((ValuesFromComPort!Q2868)-(Calculated!$N$2))/1.28)/160),"")</f>
        <v/>
      </c>
      <c r="O2868" t="str">
        <f>IF((ValuesFromComPort!AA2868)&lt;&gt;"",(ValuesFromComPort!AA2868),"")</f>
        <v/>
      </c>
      <c r="P2868" t="str">
        <f>IF((ValuesFromComPort!AB2868)&lt;&gt;"",((_xlfn.BITAND((ValuesFromComPort!AB2868),1))*(ValuesFromComPort!AA2868)*1)+100*(_xlfn.BITAND((ValuesFromComPort!AB2868),1)),"")</f>
        <v/>
      </c>
      <c r="Q2868" t="str">
        <f>IF((ValuesFromComPort!AB2868)&lt;&gt;"",((_xlfn.BITAND((ValuesFromComPort!AB2868),2))/2)*50,"")</f>
        <v/>
      </c>
      <c r="R2868" t="str">
        <f>IF((ValuesFromComPort!AB2868)&lt;&gt;"",((_xlfn.BITAND((ValuesFromComPort!AB2868),4))/4)*60,"")</f>
        <v/>
      </c>
      <c r="S2868" t="str">
        <f>IF((ValuesFromComPort!AB2868)&lt;&gt;"",((_xlfn.BITAND((ValuesFromComPort!AB2868),32))/32)*70,"")</f>
        <v/>
      </c>
    </row>
    <row r="2869" spans="2:19" x14ac:dyDescent="0.25">
      <c r="B2869" t="str">
        <f>IF((ValuesFromComPort!B2869)&lt;&gt;"",((((ValuesFromComPort!B2869)-(Calculated!$B$2))/1.28)/320),"")</f>
        <v/>
      </c>
      <c r="C2869" t="str">
        <f>IF((ValuesFromComPort!C2869)&lt;&gt;"",((((ValuesFromComPort!C2869)-(Calculated!$C$2))/1.28)/320),"")</f>
        <v/>
      </c>
      <c r="D2869" t="str">
        <f>IF((ValuesFromComPort!D2869)&lt;&gt;"",((((ValuesFromComPort!D2869)-(Calculated!$D$2))/1.28)/80),"")</f>
        <v/>
      </c>
      <c r="E2869" t="str">
        <f>IF((ValuesFromComPort!F2869)&lt;&gt;"",((((ValuesFromComPort!F2869)-(Calculated!$E$2))/1.28)/80),"")</f>
        <v/>
      </c>
      <c r="F2869" t="str">
        <f>IF((ValuesFromComPort!H2869)&lt;&gt;"",((((ValuesFromComPort!H2869)-(Calculated!$F$2))/1.28)/3.2),"")</f>
        <v/>
      </c>
      <c r="G2869" t="str">
        <f>IF((ValuesFromComPort!I2869)&lt;&gt;"",((((ValuesFromComPort!I2869)-$G$2)*0.015625)/0.3),"")</f>
        <v/>
      </c>
      <c r="H2869" t="str">
        <f>IF((ValuesFromComPort!J2869)&lt;&gt;"",((((ValuesFromComPort!J2869)-(Calculated!$H$2))/1.28)*3.2),"")</f>
        <v/>
      </c>
      <c r="I2869" t="str">
        <f>IF((ValuesFromComPort!K2869)&lt;&gt;"",((((ValuesFromComPort!K2869)-(Calculated!$I$2))/1.28)/64),"")</f>
        <v/>
      </c>
      <c r="J2869" t="str">
        <f>IF((ValuesFromComPort!M2869)&lt;&gt;"",((((ValuesFromComPort!M2869)-(Calculated!$J$2))/1.28)/800),"")</f>
        <v/>
      </c>
      <c r="K2869" t="str">
        <f>IF((ValuesFromComPort!N2869)&lt;&gt;"",(((ValuesFromComPort!N2869)-(Calculated!$K$2))/1.28/3200),"")</f>
        <v/>
      </c>
      <c r="L2869" t="str">
        <f>IF((ValuesFromComPort!O2869)&lt;&gt;"",((((ValuesFromComPort!O2869)-(Calculated!$L$2))/1.28)/3.2),"")</f>
        <v/>
      </c>
      <c r="M2869" t="str">
        <f>IF((ValuesFromComPort!P2869)&lt;&gt;"",((((ValuesFromComPort!P2869)-(Calculated!$M$2))/1.28)/16),"")</f>
        <v/>
      </c>
      <c r="N2869" t="str">
        <f>IF((ValuesFromComPort!Q2869)&lt;&gt;"",((((ValuesFromComPort!Q2869)-(Calculated!$N$2))/1.28)/160),"")</f>
        <v/>
      </c>
      <c r="O2869" t="str">
        <f>IF((ValuesFromComPort!AA2869)&lt;&gt;"",(ValuesFromComPort!AA2869),"")</f>
        <v/>
      </c>
      <c r="P2869" t="str">
        <f>IF((ValuesFromComPort!AB2869)&lt;&gt;"",((_xlfn.BITAND((ValuesFromComPort!AB2869),1))*(ValuesFromComPort!AA2869)*1)+100*(_xlfn.BITAND((ValuesFromComPort!AB2869),1)),"")</f>
        <v/>
      </c>
      <c r="Q2869" t="str">
        <f>IF((ValuesFromComPort!AB2869)&lt;&gt;"",((_xlfn.BITAND((ValuesFromComPort!AB2869),2))/2)*50,"")</f>
        <v/>
      </c>
      <c r="R2869" t="str">
        <f>IF((ValuesFromComPort!AB2869)&lt;&gt;"",((_xlfn.BITAND((ValuesFromComPort!AB2869),4))/4)*60,"")</f>
        <v/>
      </c>
      <c r="S2869" t="str">
        <f>IF((ValuesFromComPort!AB2869)&lt;&gt;"",((_xlfn.BITAND((ValuesFromComPort!AB2869),32))/32)*70,"")</f>
        <v/>
      </c>
    </row>
    <row r="2870" spans="2:19" x14ac:dyDescent="0.25">
      <c r="B2870" t="str">
        <f>IF((ValuesFromComPort!B2870)&lt;&gt;"",((((ValuesFromComPort!B2870)-(Calculated!$B$2))/1.28)/320),"")</f>
        <v/>
      </c>
      <c r="C2870" t="str">
        <f>IF((ValuesFromComPort!C2870)&lt;&gt;"",((((ValuesFromComPort!C2870)-(Calculated!$C$2))/1.28)/320),"")</f>
        <v/>
      </c>
      <c r="D2870" t="str">
        <f>IF((ValuesFromComPort!D2870)&lt;&gt;"",((((ValuesFromComPort!D2870)-(Calculated!$D$2))/1.28)/80),"")</f>
        <v/>
      </c>
      <c r="E2870" t="str">
        <f>IF((ValuesFromComPort!F2870)&lt;&gt;"",((((ValuesFromComPort!F2870)-(Calculated!$E$2))/1.28)/80),"")</f>
        <v/>
      </c>
      <c r="F2870" t="str">
        <f>IF((ValuesFromComPort!H2870)&lt;&gt;"",((((ValuesFromComPort!H2870)-(Calculated!$F$2))/1.28)/3.2),"")</f>
        <v/>
      </c>
      <c r="G2870" t="str">
        <f>IF((ValuesFromComPort!I2870)&lt;&gt;"",((((ValuesFromComPort!I2870)-$G$2)*0.015625)/0.3),"")</f>
        <v/>
      </c>
      <c r="H2870" t="str">
        <f>IF((ValuesFromComPort!J2870)&lt;&gt;"",((((ValuesFromComPort!J2870)-(Calculated!$H$2))/1.28)*3.2),"")</f>
        <v/>
      </c>
      <c r="I2870" t="str">
        <f>IF((ValuesFromComPort!K2870)&lt;&gt;"",((((ValuesFromComPort!K2870)-(Calculated!$I$2))/1.28)/64),"")</f>
        <v/>
      </c>
      <c r="J2870" t="str">
        <f>IF((ValuesFromComPort!M2870)&lt;&gt;"",((((ValuesFromComPort!M2870)-(Calculated!$J$2))/1.28)/800),"")</f>
        <v/>
      </c>
      <c r="K2870" t="str">
        <f>IF((ValuesFromComPort!N2870)&lt;&gt;"",(((ValuesFromComPort!N2870)-(Calculated!$K$2))/1.28/3200),"")</f>
        <v/>
      </c>
      <c r="L2870" t="str">
        <f>IF((ValuesFromComPort!O2870)&lt;&gt;"",((((ValuesFromComPort!O2870)-(Calculated!$L$2))/1.28)/3.2),"")</f>
        <v/>
      </c>
      <c r="M2870" t="str">
        <f>IF((ValuesFromComPort!P2870)&lt;&gt;"",((((ValuesFromComPort!P2870)-(Calculated!$M$2))/1.28)/16),"")</f>
        <v/>
      </c>
      <c r="N2870" t="str">
        <f>IF((ValuesFromComPort!Q2870)&lt;&gt;"",((((ValuesFromComPort!Q2870)-(Calculated!$N$2))/1.28)/160),"")</f>
        <v/>
      </c>
      <c r="O2870" t="str">
        <f>IF((ValuesFromComPort!AA2870)&lt;&gt;"",(ValuesFromComPort!AA2870),"")</f>
        <v/>
      </c>
      <c r="P2870" t="str">
        <f>IF((ValuesFromComPort!AB2870)&lt;&gt;"",((_xlfn.BITAND((ValuesFromComPort!AB2870),1))*(ValuesFromComPort!AA2870)*1)+100*(_xlfn.BITAND((ValuesFromComPort!AB2870),1)),"")</f>
        <v/>
      </c>
      <c r="Q2870" t="str">
        <f>IF((ValuesFromComPort!AB2870)&lt;&gt;"",((_xlfn.BITAND((ValuesFromComPort!AB2870),2))/2)*50,"")</f>
        <v/>
      </c>
      <c r="R2870" t="str">
        <f>IF((ValuesFromComPort!AB2870)&lt;&gt;"",((_xlfn.BITAND((ValuesFromComPort!AB2870),4))/4)*60,"")</f>
        <v/>
      </c>
      <c r="S2870" t="str">
        <f>IF((ValuesFromComPort!AB2870)&lt;&gt;"",((_xlfn.BITAND((ValuesFromComPort!AB2870),32))/32)*70,"")</f>
        <v/>
      </c>
    </row>
    <row r="2871" spans="2:19" x14ac:dyDescent="0.25">
      <c r="B2871" t="str">
        <f>IF((ValuesFromComPort!B2871)&lt;&gt;"",((((ValuesFromComPort!B2871)-(Calculated!$B$2))/1.28)/320),"")</f>
        <v/>
      </c>
      <c r="C2871" t="str">
        <f>IF((ValuesFromComPort!C2871)&lt;&gt;"",((((ValuesFromComPort!C2871)-(Calculated!$C$2))/1.28)/320),"")</f>
        <v/>
      </c>
      <c r="D2871" t="str">
        <f>IF((ValuesFromComPort!D2871)&lt;&gt;"",((((ValuesFromComPort!D2871)-(Calculated!$D$2))/1.28)/80),"")</f>
        <v/>
      </c>
      <c r="E2871" t="str">
        <f>IF((ValuesFromComPort!F2871)&lt;&gt;"",((((ValuesFromComPort!F2871)-(Calculated!$E$2))/1.28)/80),"")</f>
        <v/>
      </c>
      <c r="F2871" t="str">
        <f>IF((ValuesFromComPort!H2871)&lt;&gt;"",((((ValuesFromComPort!H2871)-(Calculated!$F$2))/1.28)/3.2),"")</f>
        <v/>
      </c>
      <c r="G2871" t="str">
        <f>IF((ValuesFromComPort!I2871)&lt;&gt;"",((((ValuesFromComPort!I2871)-$G$2)*0.015625)/0.3),"")</f>
        <v/>
      </c>
      <c r="H2871" t="str">
        <f>IF((ValuesFromComPort!J2871)&lt;&gt;"",((((ValuesFromComPort!J2871)-(Calculated!$H$2))/1.28)*3.2),"")</f>
        <v/>
      </c>
      <c r="I2871" t="str">
        <f>IF((ValuesFromComPort!K2871)&lt;&gt;"",((((ValuesFromComPort!K2871)-(Calculated!$I$2))/1.28)/64),"")</f>
        <v/>
      </c>
      <c r="J2871" t="str">
        <f>IF((ValuesFromComPort!M2871)&lt;&gt;"",((((ValuesFromComPort!M2871)-(Calculated!$J$2))/1.28)/800),"")</f>
        <v/>
      </c>
      <c r="K2871" t="str">
        <f>IF((ValuesFromComPort!N2871)&lt;&gt;"",(((ValuesFromComPort!N2871)-(Calculated!$K$2))/1.28/3200),"")</f>
        <v/>
      </c>
      <c r="L2871" t="str">
        <f>IF((ValuesFromComPort!O2871)&lt;&gt;"",((((ValuesFromComPort!O2871)-(Calculated!$L$2))/1.28)/3.2),"")</f>
        <v/>
      </c>
      <c r="M2871" t="str">
        <f>IF((ValuesFromComPort!P2871)&lt;&gt;"",((((ValuesFromComPort!P2871)-(Calculated!$M$2))/1.28)/16),"")</f>
        <v/>
      </c>
      <c r="N2871" t="str">
        <f>IF((ValuesFromComPort!Q2871)&lt;&gt;"",((((ValuesFromComPort!Q2871)-(Calculated!$N$2))/1.28)/160),"")</f>
        <v/>
      </c>
      <c r="O2871" t="str">
        <f>IF((ValuesFromComPort!AA2871)&lt;&gt;"",(ValuesFromComPort!AA2871),"")</f>
        <v/>
      </c>
      <c r="P2871" t="str">
        <f>IF((ValuesFromComPort!AB2871)&lt;&gt;"",((_xlfn.BITAND((ValuesFromComPort!AB2871),1))*(ValuesFromComPort!AA2871)*1)+100*(_xlfn.BITAND((ValuesFromComPort!AB2871),1)),"")</f>
        <v/>
      </c>
      <c r="Q2871" t="str">
        <f>IF((ValuesFromComPort!AB2871)&lt;&gt;"",((_xlfn.BITAND((ValuesFromComPort!AB2871),2))/2)*50,"")</f>
        <v/>
      </c>
      <c r="R2871" t="str">
        <f>IF((ValuesFromComPort!AB2871)&lt;&gt;"",((_xlfn.BITAND((ValuesFromComPort!AB2871),4))/4)*60,"")</f>
        <v/>
      </c>
      <c r="S2871" t="str">
        <f>IF((ValuesFromComPort!AB2871)&lt;&gt;"",((_xlfn.BITAND((ValuesFromComPort!AB2871),32))/32)*70,"")</f>
        <v/>
      </c>
    </row>
    <row r="2872" spans="2:19" x14ac:dyDescent="0.25">
      <c r="B2872" t="str">
        <f>IF((ValuesFromComPort!B2872)&lt;&gt;"",((((ValuesFromComPort!B2872)-(Calculated!$B$2))/1.28)/320),"")</f>
        <v/>
      </c>
      <c r="C2872" t="str">
        <f>IF((ValuesFromComPort!C2872)&lt;&gt;"",((((ValuesFromComPort!C2872)-(Calculated!$C$2))/1.28)/320),"")</f>
        <v/>
      </c>
      <c r="D2872" t="str">
        <f>IF((ValuesFromComPort!D2872)&lt;&gt;"",((((ValuesFromComPort!D2872)-(Calculated!$D$2))/1.28)/80),"")</f>
        <v/>
      </c>
      <c r="E2872" t="str">
        <f>IF((ValuesFromComPort!F2872)&lt;&gt;"",((((ValuesFromComPort!F2872)-(Calculated!$E$2))/1.28)/80),"")</f>
        <v/>
      </c>
      <c r="F2872" t="str">
        <f>IF((ValuesFromComPort!H2872)&lt;&gt;"",((((ValuesFromComPort!H2872)-(Calculated!$F$2))/1.28)/3.2),"")</f>
        <v/>
      </c>
      <c r="G2872" t="str">
        <f>IF((ValuesFromComPort!I2872)&lt;&gt;"",((((ValuesFromComPort!I2872)-$G$2)*0.015625)/0.3),"")</f>
        <v/>
      </c>
      <c r="H2872" t="str">
        <f>IF((ValuesFromComPort!J2872)&lt;&gt;"",((((ValuesFromComPort!J2872)-(Calculated!$H$2))/1.28)*3.2),"")</f>
        <v/>
      </c>
      <c r="I2872" t="str">
        <f>IF((ValuesFromComPort!K2872)&lt;&gt;"",((((ValuesFromComPort!K2872)-(Calculated!$I$2))/1.28)/64),"")</f>
        <v/>
      </c>
      <c r="J2872" t="str">
        <f>IF((ValuesFromComPort!M2872)&lt;&gt;"",((((ValuesFromComPort!M2872)-(Calculated!$J$2))/1.28)/800),"")</f>
        <v/>
      </c>
      <c r="K2872" t="str">
        <f>IF((ValuesFromComPort!N2872)&lt;&gt;"",(((ValuesFromComPort!N2872)-(Calculated!$K$2))/1.28/3200),"")</f>
        <v/>
      </c>
      <c r="L2872" t="str">
        <f>IF((ValuesFromComPort!O2872)&lt;&gt;"",((((ValuesFromComPort!O2872)-(Calculated!$L$2))/1.28)/3.2),"")</f>
        <v/>
      </c>
      <c r="M2872" t="str">
        <f>IF((ValuesFromComPort!P2872)&lt;&gt;"",((((ValuesFromComPort!P2872)-(Calculated!$M$2))/1.28)/16),"")</f>
        <v/>
      </c>
      <c r="N2872" t="str">
        <f>IF((ValuesFromComPort!Q2872)&lt;&gt;"",((((ValuesFromComPort!Q2872)-(Calculated!$N$2))/1.28)/160),"")</f>
        <v/>
      </c>
      <c r="O2872" t="str">
        <f>IF((ValuesFromComPort!AA2872)&lt;&gt;"",(ValuesFromComPort!AA2872),"")</f>
        <v/>
      </c>
      <c r="P2872" t="str">
        <f>IF((ValuesFromComPort!AB2872)&lt;&gt;"",((_xlfn.BITAND((ValuesFromComPort!AB2872),1))*(ValuesFromComPort!AA2872)*1)+100*(_xlfn.BITAND((ValuesFromComPort!AB2872),1)),"")</f>
        <v/>
      </c>
      <c r="Q2872" t="str">
        <f>IF((ValuesFromComPort!AB2872)&lt;&gt;"",((_xlfn.BITAND((ValuesFromComPort!AB2872),2))/2)*50,"")</f>
        <v/>
      </c>
      <c r="R2872" t="str">
        <f>IF((ValuesFromComPort!AB2872)&lt;&gt;"",((_xlfn.BITAND((ValuesFromComPort!AB2872),4))/4)*60,"")</f>
        <v/>
      </c>
      <c r="S2872" t="str">
        <f>IF((ValuesFromComPort!AB2872)&lt;&gt;"",((_xlfn.BITAND((ValuesFromComPort!AB2872),32))/32)*70,"")</f>
        <v/>
      </c>
    </row>
    <row r="2873" spans="2:19" x14ac:dyDescent="0.25">
      <c r="B2873" t="str">
        <f>IF((ValuesFromComPort!B2873)&lt;&gt;"",((((ValuesFromComPort!B2873)-(Calculated!$B$2))/1.28)/320),"")</f>
        <v/>
      </c>
      <c r="C2873" t="str">
        <f>IF((ValuesFromComPort!C2873)&lt;&gt;"",((((ValuesFromComPort!C2873)-(Calculated!$C$2))/1.28)/320),"")</f>
        <v/>
      </c>
      <c r="D2873" t="str">
        <f>IF((ValuesFromComPort!D2873)&lt;&gt;"",((((ValuesFromComPort!D2873)-(Calculated!$D$2))/1.28)/80),"")</f>
        <v/>
      </c>
      <c r="E2873" t="str">
        <f>IF((ValuesFromComPort!F2873)&lt;&gt;"",((((ValuesFromComPort!F2873)-(Calculated!$E$2))/1.28)/80),"")</f>
        <v/>
      </c>
      <c r="F2873" t="str">
        <f>IF((ValuesFromComPort!H2873)&lt;&gt;"",((((ValuesFromComPort!H2873)-(Calculated!$F$2))/1.28)/3.2),"")</f>
        <v/>
      </c>
      <c r="G2873" t="str">
        <f>IF((ValuesFromComPort!I2873)&lt;&gt;"",((((ValuesFromComPort!I2873)-$G$2)*0.015625)/0.3),"")</f>
        <v/>
      </c>
      <c r="H2873" t="str">
        <f>IF((ValuesFromComPort!J2873)&lt;&gt;"",((((ValuesFromComPort!J2873)-(Calculated!$H$2))/1.28)*3.2),"")</f>
        <v/>
      </c>
      <c r="I2873" t="str">
        <f>IF((ValuesFromComPort!K2873)&lt;&gt;"",((((ValuesFromComPort!K2873)-(Calculated!$I$2))/1.28)/64),"")</f>
        <v/>
      </c>
      <c r="J2873" t="str">
        <f>IF((ValuesFromComPort!M2873)&lt;&gt;"",((((ValuesFromComPort!M2873)-(Calculated!$J$2))/1.28)/800),"")</f>
        <v/>
      </c>
      <c r="K2873" t="str">
        <f>IF((ValuesFromComPort!N2873)&lt;&gt;"",(((ValuesFromComPort!N2873)-(Calculated!$K$2))/1.28/3200),"")</f>
        <v/>
      </c>
      <c r="L2873" t="str">
        <f>IF((ValuesFromComPort!O2873)&lt;&gt;"",((((ValuesFromComPort!O2873)-(Calculated!$L$2))/1.28)/3.2),"")</f>
        <v/>
      </c>
      <c r="M2873" t="str">
        <f>IF((ValuesFromComPort!P2873)&lt;&gt;"",((((ValuesFromComPort!P2873)-(Calculated!$M$2))/1.28)/16),"")</f>
        <v/>
      </c>
      <c r="N2873" t="str">
        <f>IF((ValuesFromComPort!Q2873)&lt;&gt;"",((((ValuesFromComPort!Q2873)-(Calculated!$N$2))/1.28)/160),"")</f>
        <v/>
      </c>
      <c r="O2873" t="str">
        <f>IF((ValuesFromComPort!AA2873)&lt;&gt;"",(ValuesFromComPort!AA2873),"")</f>
        <v/>
      </c>
      <c r="P2873" t="str">
        <f>IF((ValuesFromComPort!AB2873)&lt;&gt;"",((_xlfn.BITAND((ValuesFromComPort!AB2873),1))*(ValuesFromComPort!AA2873)*1)+100*(_xlfn.BITAND((ValuesFromComPort!AB2873),1)),"")</f>
        <v/>
      </c>
      <c r="Q2873" t="str">
        <f>IF((ValuesFromComPort!AB2873)&lt;&gt;"",((_xlfn.BITAND((ValuesFromComPort!AB2873),2))/2)*50,"")</f>
        <v/>
      </c>
      <c r="R2873" t="str">
        <f>IF((ValuesFromComPort!AB2873)&lt;&gt;"",((_xlfn.BITAND((ValuesFromComPort!AB2873),4))/4)*60,"")</f>
        <v/>
      </c>
      <c r="S2873" t="str">
        <f>IF((ValuesFromComPort!AB2873)&lt;&gt;"",((_xlfn.BITAND((ValuesFromComPort!AB2873),32))/32)*70,"")</f>
        <v/>
      </c>
    </row>
    <row r="2874" spans="2:19" x14ac:dyDescent="0.25">
      <c r="B2874" t="str">
        <f>IF((ValuesFromComPort!B2874)&lt;&gt;"",((((ValuesFromComPort!B2874)-(Calculated!$B$2))/1.28)/320),"")</f>
        <v/>
      </c>
      <c r="C2874" t="str">
        <f>IF((ValuesFromComPort!C2874)&lt;&gt;"",((((ValuesFromComPort!C2874)-(Calculated!$C$2))/1.28)/320),"")</f>
        <v/>
      </c>
      <c r="D2874" t="str">
        <f>IF((ValuesFromComPort!D2874)&lt;&gt;"",((((ValuesFromComPort!D2874)-(Calculated!$D$2))/1.28)/80),"")</f>
        <v/>
      </c>
      <c r="E2874" t="str">
        <f>IF((ValuesFromComPort!F2874)&lt;&gt;"",((((ValuesFromComPort!F2874)-(Calculated!$E$2))/1.28)/80),"")</f>
        <v/>
      </c>
      <c r="F2874" t="str">
        <f>IF((ValuesFromComPort!H2874)&lt;&gt;"",((((ValuesFromComPort!H2874)-(Calculated!$F$2))/1.28)/3.2),"")</f>
        <v/>
      </c>
      <c r="G2874" t="str">
        <f>IF((ValuesFromComPort!I2874)&lt;&gt;"",((((ValuesFromComPort!I2874)-$G$2)*0.015625)/0.3),"")</f>
        <v/>
      </c>
      <c r="H2874" t="str">
        <f>IF((ValuesFromComPort!J2874)&lt;&gt;"",((((ValuesFromComPort!J2874)-(Calculated!$H$2))/1.28)*3.2),"")</f>
        <v/>
      </c>
      <c r="I2874" t="str">
        <f>IF((ValuesFromComPort!K2874)&lt;&gt;"",((((ValuesFromComPort!K2874)-(Calculated!$I$2))/1.28)/64),"")</f>
        <v/>
      </c>
      <c r="J2874" t="str">
        <f>IF((ValuesFromComPort!M2874)&lt;&gt;"",((((ValuesFromComPort!M2874)-(Calculated!$J$2))/1.28)/800),"")</f>
        <v/>
      </c>
      <c r="K2874" t="str">
        <f>IF((ValuesFromComPort!N2874)&lt;&gt;"",(((ValuesFromComPort!N2874)-(Calculated!$K$2))/1.28/3200),"")</f>
        <v/>
      </c>
      <c r="L2874" t="str">
        <f>IF((ValuesFromComPort!O2874)&lt;&gt;"",((((ValuesFromComPort!O2874)-(Calculated!$L$2))/1.28)/3.2),"")</f>
        <v/>
      </c>
      <c r="M2874" t="str">
        <f>IF((ValuesFromComPort!P2874)&lt;&gt;"",((((ValuesFromComPort!P2874)-(Calculated!$M$2))/1.28)/16),"")</f>
        <v/>
      </c>
      <c r="N2874" t="str">
        <f>IF((ValuesFromComPort!Q2874)&lt;&gt;"",((((ValuesFromComPort!Q2874)-(Calculated!$N$2))/1.28)/160),"")</f>
        <v/>
      </c>
      <c r="O2874" t="str">
        <f>IF((ValuesFromComPort!AA2874)&lt;&gt;"",(ValuesFromComPort!AA2874),"")</f>
        <v/>
      </c>
      <c r="P2874" t="str">
        <f>IF((ValuesFromComPort!AB2874)&lt;&gt;"",((_xlfn.BITAND((ValuesFromComPort!AB2874),1))*(ValuesFromComPort!AA2874)*1)+100*(_xlfn.BITAND((ValuesFromComPort!AB2874),1)),"")</f>
        <v/>
      </c>
      <c r="Q2874" t="str">
        <f>IF((ValuesFromComPort!AB2874)&lt;&gt;"",((_xlfn.BITAND((ValuesFromComPort!AB2874),2))/2)*50,"")</f>
        <v/>
      </c>
      <c r="R2874" t="str">
        <f>IF((ValuesFromComPort!AB2874)&lt;&gt;"",((_xlfn.BITAND((ValuesFromComPort!AB2874),4))/4)*60,"")</f>
        <v/>
      </c>
      <c r="S2874" t="str">
        <f>IF((ValuesFromComPort!AB2874)&lt;&gt;"",((_xlfn.BITAND((ValuesFromComPort!AB2874),32))/32)*70,"")</f>
        <v/>
      </c>
    </row>
    <row r="2875" spans="2:19" x14ac:dyDescent="0.25">
      <c r="B2875" t="str">
        <f>IF((ValuesFromComPort!B2875)&lt;&gt;"",((((ValuesFromComPort!B2875)-(Calculated!$B$2))/1.28)/320),"")</f>
        <v/>
      </c>
      <c r="C2875" t="str">
        <f>IF((ValuesFromComPort!C2875)&lt;&gt;"",((((ValuesFromComPort!C2875)-(Calculated!$C$2))/1.28)/320),"")</f>
        <v/>
      </c>
      <c r="D2875" t="str">
        <f>IF((ValuesFromComPort!D2875)&lt;&gt;"",((((ValuesFromComPort!D2875)-(Calculated!$D$2))/1.28)/80),"")</f>
        <v/>
      </c>
      <c r="E2875" t="str">
        <f>IF((ValuesFromComPort!F2875)&lt;&gt;"",((((ValuesFromComPort!F2875)-(Calculated!$E$2))/1.28)/80),"")</f>
        <v/>
      </c>
      <c r="F2875" t="str">
        <f>IF((ValuesFromComPort!H2875)&lt;&gt;"",((((ValuesFromComPort!H2875)-(Calculated!$F$2))/1.28)/3.2),"")</f>
        <v/>
      </c>
      <c r="G2875" t="str">
        <f>IF((ValuesFromComPort!I2875)&lt;&gt;"",((((ValuesFromComPort!I2875)-$G$2)*0.015625)/0.3),"")</f>
        <v/>
      </c>
      <c r="H2875" t="str">
        <f>IF((ValuesFromComPort!J2875)&lt;&gt;"",((((ValuesFromComPort!J2875)-(Calculated!$H$2))/1.28)*3.2),"")</f>
        <v/>
      </c>
      <c r="I2875" t="str">
        <f>IF((ValuesFromComPort!K2875)&lt;&gt;"",((((ValuesFromComPort!K2875)-(Calculated!$I$2))/1.28)/64),"")</f>
        <v/>
      </c>
      <c r="J2875" t="str">
        <f>IF((ValuesFromComPort!M2875)&lt;&gt;"",((((ValuesFromComPort!M2875)-(Calculated!$J$2))/1.28)/800),"")</f>
        <v/>
      </c>
      <c r="K2875" t="str">
        <f>IF((ValuesFromComPort!N2875)&lt;&gt;"",(((ValuesFromComPort!N2875)-(Calculated!$K$2))/1.28/3200),"")</f>
        <v/>
      </c>
      <c r="L2875" t="str">
        <f>IF((ValuesFromComPort!O2875)&lt;&gt;"",((((ValuesFromComPort!O2875)-(Calculated!$L$2))/1.28)/3.2),"")</f>
        <v/>
      </c>
      <c r="M2875" t="str">
        <f>IF((ValuesFromComPort!P2875)&lt;&gt;"",((((ValuesFromComPort!P2875)-(Calculated!$M$2))/1.28)/16),"")</f>
        <v/>
      </c>
      <c r="N2875" t="str">
        <f>IF((ValuesFromComPort!Q2875)&lt;&gt;"",((((ValuesFromComPort!Q2875)-(Calculated!$N$2))/1.28)/160),"")</f>
        <v/>
      </c>
      <c r="O2875" t="str">
        <f>IF((ValuesFromComPort!AA2875)&lt;&gt;"",(ValuesFromComPort!AA2875),"")</f>
        <v/>
      </c>
      <c r="P2875" t="str">
        <f>IF((ValuesFromComPort!AB2875)&lt;&gt;"",((_xlfn.BITAND((ValuesFromComPort!AB2875),1))*(ValuesFromComPort!AA2875)*1)+100*(_xlfn.BITAND((ValuesFromComPort!AB2875),1)),"")</f>
        <v/>
      </c>
      <c r="Q2875" t="str">
        <f>IF((ValuesFromComPort!AB2875)&lt;&gt;"",((_xlfn.BITAND((ValuesFromComPort!AB2875),2))/2)*50,"")</f>
        <v/>
      </c>
      <c r="R2875" t="str">
        <f>IF((ValuesFromComPort!AB2875)&lt;&gt;"",((_xlfn.BITAND((ValuesFromComPort!AB2875),4))/4)*60,"")</f>
        <v/>
      </c>
      <c r="S2875" t="str">
        <f>IF((ValuesFromComPort!AB2875)&lt;&gt;"",((_xlfn.BITAND((ValuesFromComPort!AB2875),32))/32)*70,"")</f>
        <v/>
      </c>
    </row>
    <row r="2876" spans="2:19" x14ac:dyDescent="0.25">
      <c r="B2876" t="str">
        <f>IF((ValuesFromComPort!B2876)&lt;&gt;"",((((ValuesFromComPort!B2876)-(Calculated!$B$2))/1.28)/320),"")</f>
        <v/>
      </c>
      <c r="C2876" t="str">
        <f>IF((ValuesFromComPort!C2876)&lt;&gt;"",((((ValuesFromComPort!C2876)-(Calculated!$C$2))/1.28)/320),"")</f>
        <v/>
      </c>
      <c r="D2876" t="str">
        <f>IF((ValuesFromComPort!D2876)&lt;&gt;"",((((ValuesFromComPort!D2876)-(Calculated!$D$2))/1.28)/80),"")</f>
        <v/>
      </c>
      <c r="E2876" t="str">
        <f>IF((ValuesFromComPort!F2876)&lt;&gt;"",((((ValuesFromComPort!F2876)-(Calculated!$E$2))/1.28)/80),"")</f>
        <v/>
      </c>
      <c r="F2876" t="str">
        <f>IF((ValuesFromComPort!H2876)&lt;&gt;"",((((ValuesFromComPort!H2876)-(Calculated!$F$2))/1.28)/3.2),"")</f>
        <v/>
      </c>
      <c r="G2876" t="str">
        <f>IF((ValuesFromComPort!I2876)&lt;&gt;"",((((ValuesFromComPort!I2876)-$G$2)*0.015625)/0.3),"")</f>
        <v/>
      </c>
      <c r="H2876" t="str">
        <f>IF((ValuesFromComPort!J2876)&lt;&gt;"",((((ValuesFromComPort!J2876)-(Calculated!$H$2))/1.28)*3.2),"")</f>
        <v/>
      </c>
      <c r="I2876" t="str">
        <f>IF((ValuesFromComPort!K2876)&lt;&gt;"",((((ValuesFromComPort!K2876)-(Calculated!$I$2))/1.28)/64),"")</f>
        <v/>
      </c>
      <c r="J2876" t="str">
        <f>IF((ValuesFromComPort!M2876)&lt;&gt;"",((((ValuesFromComPort!M2876)-(Calculated!$J$2))/1.28)/800),"")</f>
        <v/>
      </c>
      <c r="K2876" t="str">
        <f>IF((ValuesFromComPort!N2876)&lt;&gt;"",(((ValuesFromComPort!N2876)-(Calculated!$K$2))/1.28/3200),"")</f>
        <v/>
      </c>
      <c r="L2876" t="str">
        <f>IF((ValuesFromComPort!O2876)&lt;&gt;"",((((ValuesFromComPort!O2876)-(Calculated!$L$2))/1.28)/3.2),"")</f>
        <v/>
      </c>
      <c r="M2876" t="str">
        <f>IF((ValuesFromComPort!P2876)&lt;&gt;"",((((ValuesFromComPort!P2876)-(Calculated!$M$2))/1.28)/16),"")</f>
        <v/>
      </c>
      <c r="N2876" t="str">
        <f>IF((ValuesFromComPort!Q2876)&lt;&gt;"",((((ValuesFromComPort!Q2876)-(Calculated!$N$2))/1.28)/160),"")</f>
        <v/>
      </c>
      <c r="O2876" t="str">
        <f>IF((ValuesFromComPort!AA2876)&lt;&gt;"",(ValuesFromComPort!AA2876),"")</f>
        <v/>
      </c>
      <c r="P2876" t="str">
        <f>IF((ValuesFromComPort!AB2876)&lt;&gt;"",((_xlfn.BITAND((ValuesFromComPort!AB2876),1))*(ValuesFromComPort!AA2876)*1)+100*(_xlfn.BITAND((ValuesFromComPort!AB2876),1)),"")</f>
        <v/>
      </c>
      <c r="Q2876" t="str">
        <f>IF((ValuesFromComPort!AB2876)&lt;&gt;"",((_xlfn.BITAND((ValuesFromComPort!AB2876),2))/2)*50,"")</f>
        <v/>
      </c>
      <c r="R2876" t="str">
        <f>IF((ValuesFromComPort!AB2876)&lt;&gt;"",((_xlfn.BITAND((ValuesFromComPort!AB2876),4))/4)*60,"")</f>
        <v/>
      </c>
      <c r="S2876" t="str">
        <f>IF((ValuesFromComPort!AB2876)&lt;&gt;"",((_xlfn.BITAND((ValuesFromComPort!AB2876),32))/32)*70,"")</f>
        <v/>
      </c>
    </row>
    <row r="2877" spans="2:19" x14ac:dyDescent="0.25">
      <c r="B2877" t="str">
        <f>IF((ValuesFromComPort!B2877)&lt;&gt;"",((((ValuesFromComPort!B2877)-(Calculated!$B$2))/1.28)/320),"")</f>
        <v/>
      </c>
      <c r="C2877" t="str">
        <f>IF((ValuesFromComPort!C2877)&lt;&gt;"",((((ValuesFromComPort!C2877)-(Calculated!$C$2))/1.28)/320),"")</f>
        <v/>
      </c>
      <c r="D2877" t="str">
        <f>IF((ValuesFromComPort!D2877)&lt;&gt;"",((((ValuesFromComPort!D2877)-(Calculated!$D$2))/1.28)/80),"")</f>
        <v/>
      </c>
      <c r="E2877" t="str">
        <f>IF((ValuesFromComPort!F2877)&lt;&gt;"",((((ValuesFromComPort!F2877)-(Calculated!$E$2))/1.28)/80),"")</f>
        <v/>
      </c>
      <c r="F2877" t="str">
        <f>IF((ValuesFromComPort!H2877)&lt;&gt;"",((((ValuesFromComPort!H2877)-(Calculated!$F$2))/1.28)/3.2),"")</f>
        <v/>
      </c>
      <c r="G2877" t="str">
        <f>IF((ValuesFromComPort!I2877)&lt;&gt;"",((((ValuesFromComPort!I2877)-$G$2)*0.015625)/0.3),"")</f>
        <v/>
      </c>
      <c r="H2877" t="str">
        <f>IF((ValuesFromComPort!J2877)&lt;&gt;"",((((ValuesFromComPort!J2877)-(Calculated!$H$2))/1.28)*3.2),"")</f>
        <v/>
      </c>
      <c r="I2877" t="str">
        <f>IF((ValuesFromComPort!K2877)&lt;&gt;"",((((ValuesFromComPort!K2877)-(Calculated!$I$2))/1.28)/64),"")</f>
        <v/>
      </c>
      <c r="J2877" t="str">
        <f>IF((ValuesFromComPort!M2877)&lt;&gt;"",((((ValuesFromComPort!M2877)-(Calculated!$J$2))/1.28)/800),"")</f>
        <v/>
      </c>
      <c r="K2877" t="str">
        <f>IF((ValuesFromComPort!N2877)&lt;&gt;"",(((ValuesFromComPort!N2877)-(Calculated!$K$2))/1.28/3200),"")</f>
        <v/>
      </c>
      <c r="L2877" t="str">
        <f>IF((ValuesFromComPort!O2877)&lt;&gt;"",((((ValuesFromComPort!O2877)-(Calculated!$L$2))/1.28)/3.2),"")</f>
        <v/>
      </c>
      <c r="M2877" t="str">
        <f>IF((ValuesFromComPort!P2877)&lt;&gt;"",((((ValuesFromComPort!P2877)-(Calculated!$M$2))/1.28)/16),"")</f>
        <v/>
      </c>
      <c r="N2877" t="str">
        <f>IF((ValuesFromComPort!Q2877)&lt;&gt;"",((((ValuesFromComPort!Q2877)-(Calculated!$N$2))/1.28)/160),"")</f>
        <v/>
      </c>
      <c r="O2877" t="str">
        <f>IF((ValuesFromComPort!AA2877)&lt;&gt;"",(ValuesFromComPort!AA2877),"")</f>
        <v/>
      </c>
      <c r="P2877" t="str">
        <f>IF((ValuesFromComPort!AB2877)&lt;&gt;"",((_xlfn.BITAND((ValuesFromComPort!AB2877),1))*(ValuesFromComPort!AA2877)*1)+100*(_xlfn.BITAND((ValuesFromComPort!AB2877),1)),"")</f>
        <v/>
      </c>
      <c r="Q2877" t="str">
        <f>IF((ValuesFromComPort!AB2877)&lt;&gt;"",((_xlfn.BITAND((ValuesFromComPort!AB2877),2))/2)*50,"")</f>
        <v/>
      </c>
      <c r="R2877" t="str">
        <f>IF((ValuesFromComPort!AB2877)&lt;&gt;"",((_xlfn.BITAND((ValuesFromComPort!AB2877),4))/4)*60,"")</f>
        <v/>
      </c>
      <c r="S2877" t="str">
        <f>IF((ValuesFromComPort!AB2877)&lt;&gt;"",((_xlfn.BITAND((ValuesFromComPort!AB2877),32))/32)*70,"")</f>
        <v/>
      </c>
    </row>
    <row r="2878" spans="2:19" x14ac:dyDescent="0.25">
      <c r="B2878" t="str">
        <f>IF((ValuesFromComPort!B2878)&lt;&gt;"",((((ValuesFromComPort!B2878)-(Calculated!$B$2))/1.28)/320),"")</f>
        <v/>
      </c>
      <c r="C2878" t="str">
        <f>IF((ValuesFromComPort!C2878)&lt;&gt;"",((((ValuesFromComPort!C2878)-(Calculated!$C$2))/1.28)/320),"")</f>
        <v/>
      </c>
      <c r="D2878" t="str">
        <f>IF((ValuesFromComPort!D2878)&lt;&gt;"",((((ValuesFromComPort!D2878)-(Calculated!$D$2))/1.28)/80),"")</f>
        <v/>
      </c>
      <c r="E2878" t="str">
        <f>IF((ValuesFromComPort!F2878)&lt;&gt;"",((((ValuesFromComPort!F2878)-(Calculated!$E$2))/1.28)/80),"")</f>
        <v/>
      </c>
      <c r="F2878" t="str">
        <f>IF((ValuesFromComPort!H2878)&lt;&gt;"",((((ValuesFromComPort!H2878)-(Calculated!$F$2))/1.28)/3.2),"")</f>
        <v/>
      </c>
      <c r="G2878" t="str">
        <f>IF((ValuesFromComPort!I2878)&lt;&gt;"",((((ValuesFromComPort!I2878)-$G$2)*0.015625)/0.3),"")</f>
        <v/>
      </c>
      <c r="H2878" t="str">
        <f>IF((ValuesFromComPort!J2878)&lt;&gt;"",((((ValuesFromComPort!J2878)-(Calculated!$H$2))/1.28)*3.2),"")</f>
        <v/>
      </c>
      <c r="I2878" t="str">
        <f>IF((ValuesFromComPort!K2878)&lt;&gt;"",((((ValuesFromComPort!K2878)-(Calculated!$I$2))/1.28)/64),"")</f>
        <v/>
      </c>
      <c r="J2878" t="str">
        <f>IF((ValuesFromComPort!M2878)&lt;&gt;"",((((ValuesFromComPort!M2878)-(Calculated!$J$2))/1.28)/800),"")</f>
        <v/>
      </c>
      <c r="K2878" t="str">
        <f>IF((ValuesFromComPort!N2878)&lt;&gt;"",(((ValuesFromComPort!N2878)-(Calculated!$K$2))/1.28/3200),"")</f>
        <v/>
      </c>
      <c r="L2878" t="str">
        <f>IF((ValuesFromComPort!O2878)&lt;&gt;"",((((ValuesFromComPort!O2878)-(Calculated!$L$2))/1.28)/3.2),"")</f>
        <v/>
      </c>
      <c r="M2878" t="str">
        <f>IF((ValuesFromComPort!P2878)&lt;&gt;"",((((ValuesFromComPort!P2878)-(Calculated!$M$2))/1.28)/16),"")</f>
        <v/>
      </c>
      <c r="N2878" t="str">
        <f>IF((ValuesFromComPort!Q2878)&lt;&gt;"",((((ValuesFromComPort!Q2878)-(Calculated!$N$2))/1.28)/160),"")</f>
        <v/>
      </c>
      <c r="O2878" t="str">
        <f>IF((ValuesFromComPort!AA2878)&lt;&gt;"",(ValuesFromComPort!AA2878),"")</f>
        <v/>
      </c>
      <c r="P2878" t="str">
        <f>IF((ValuesFromComPort!AB2878)&lt;&gt;"",((_xlfn.BITAND((ValuesFromComPort!AB2878),1))*(ValuesFromComPort!AA2878)*1)+100*(_xlfn.BITAND((ValuesFromComPort!AB2878),1)),"")</f>
        <v/>
      </c>
      <c r="Q2878" t="str">
        <f>IF((ValuesFromComPort!AB2878)&lt;&gt;"",((_xlfn.BITAND((ValuesFromComPort!AB2878),2))/2)*50,"")</f>
        <v/>
      </c>
      <c r="R2878" t="str">
        <f>IF((ValuesFromComPort!AB2878)&lt;&gt;"",((_xlfn.BITAND((ValuesFromComPort!AB2878),4))/4)*60,"")</f>
        <v/>
      </c>
      <c r="S2878" t="str">
        <f>IF((ValuesFromComPort!AB2878)&lt;&gt;"",((_xlfn.BITAND((ValuesFromComPort!AB2878),32))/32)*70,"")</f>
        <v/>
      </c>
    </row>
    <row r="2879" spans="2:19" x14ac:dyDescent="0.25">
      <c r="B2879" t="str">
        <f>IF((ValuesFromComPort!B2879)&lt;&gt;"",((((ValuesFromComPort!B2879)-(Calculated!$B$2))/1.28)/320),"")</f>
        <v/>
      </c>
      <c r="C2879" t="str">
        <f>IF((ValuesFromComPort!C2879)&lt;&gt;"",((((ValuesFromComPort!C2879)-(Calculated!$C$2))/1.28)/320),"")</f>
        <v/>
      </c>
      <c r="D2879" t="str">
        <f>IF((ValuesFromComPort!D2879)&lt;&gt;"",((((ValuesFromComPort!D2879)-(Calculated!$D$2))/1.28)/80),"")</f>
        <v/>
      </c>
      <c r="E2879" t="str">
        <f>IF((ValuesFromComPort!F2879)&lt;&gt;"",((((ValuesFromComPort!F2879)-(Calculated!$E$2))/1.28)/80),"")</f>
        <v/>
      </c>
      <c r="F2879" t="str">
        <f>IF((ValuesFromComPort!H2879)&lt;&gt;"",((((ValuesFromComPort!H2879)-(Calculated!$F$2))/1.28)/3.2),"")</f>
        <v/>
      </c>
      <c r="G2879" t="str">
        <f>IF((ValuesFromComPort!I2879)&lt;&gt;"",((((ValuesFromComPort!I2879)-$G$2)*0.015625)/0.3),"")</f>
        <v/>
      </c>
      <c r="H2879" t="str">
        <f>IF((ValuesFromComPort!J2879)&lt;&gt;"",((((ValuesFromComPort!J2879)-(Calculated!$H$2))/1.28)*3.2),"")</f>
        <v/>
      </c>
      <c r="I2879" t="str">
        <f>IF((ValuesFromComPort!K2879)&lt;&gt;"",((((ValuesFromComPort!K2879)-(Calculated!$I$2))/1.28)/64),"")</f>
        <v/>
      </c>
      <c r="J2879" t="str">
        <f>IF((ValuesFromComPort!M2879)&lt;&gt;"",((((ValuesFromComPort!M2879)-(Calculated!$J$2))/1.28)/800),"")</f>
        <v/>
      </c>
      <c r="K2879" t="str">
        <f>IF((ValuesFromComPort!N2879)&lt;&gt;"",(((ValuesFromComPort!N2879)-(Calculated!$K$2))/1.28/3200),"")</f>
        <v/>
      </c>
      <c r="L2879" t="str">
        <f>IF((ValuesFromComPort!O2879)&lt;&gt;"",((((ValuesFromComPort!O2879)-(Calculated!$L$2))/1.28)/3.2),"")</f>
        <v/>
      </c>
      <c r="M2879" t="str">
        <f>IF((ValuesFromComPort!P2879)&lt;&gt;"",((((ValuesFromComPort!P2879)-(Calculated!$M$2))/1.28)/16),"")</f>
        <v/>
      </c>
      <c r="N2879" t="str">
        <f>IF((ValuesFromComPort!Q2879)&lt;&gt;"",((((ValuesFromComPort!Q2879)-(Calculated!$N$2))/1.28)/160),"")</f>
        <v/>
      </c>
      <c r="O2879" t="str">
        <f>IF((ValuesFromComPort!AA2879)&lt;&gt;"",(ValuesFromComPort!AA2879),"")</f>
        <v/>
      </c>
      <c r="P2879" t="str">
        <f>IF((ValuesFromComPort!AB2879)&lt;&gt;"",((_xlfn.BITAND((ValuesFromComPort!AB2879),1))*(ValuesFromComPort!AA2879)*1)+100*(_xlfn.BITAND((ValuesFromComPort!AB2879),1)),"")</f>
        <v/>
      </c>
      <c r="Q2879" t="str">
        <f>IF((ValuesFromComPort!AB2879)&lt;&gt;"",((_xlfn.BITAND((ValuesFromComPort!AB2879),2))/2)*50,"")</f>
        <v/>
      </c>
      <c r="R2879" t="str">
        <f>IF((ValuesFromComPort!AB2879)&lt;&gt;"",((_xlfn.BITAND((ValuesFromComPort!AB2879),4))/4)*60,"")</f>
        <v/>
      </c>
      <c r="S2879" t="str">
        <f>IF((ValuesFromComPort!AB2879)&lt;&gt;"",((_xlfn.BITAND((ValuesFromComPort!AB2879),32))/32)*70,"")</f>
        <v/>
      </c>
    </row>
    <row r="2880" spans="2:19" x14ac:dyDescent="0.25">
      <c r="B2880" t="str">
        <f>IF((ValuesFromComPort!B2880)&lt;&gt;"",((((ValuesFromComPort!B2880)-(Calculated!$B$2))/1.28)/320),"")</f>
        <v/>
      </c>
      <c r="C2880" t="str">
        <f>IF((ValuesFromComPort!C2880)&lt;&gt;"",((((ValuesFromComPort!C2880)-(Calculated!$C$2))/1.28)/320),"")</f>
        <v/>
      </c>
      <c r="D2880" t="str">
        <f>IF((ValuesFromComPort!D2880)&lt;&gt;"",((((ValuesFromComPort!D2880)-(Calculated!$D$2))/1.28)/80),"")</f>
        <v/>
      </c>
      <c r="E2880" t="str">
        <f>IF((ValuesFromComPort!F2880)&lt;&gt;"",((((ValuesFromComPort!F2880)-(Calculated!$E$2))/1.28)/80),"")</f>
        <v/>
      </c>
      <c r="F2880" t="str">
        <f>IF((ValuesFromComPort!H2880)&lt;&gt;"",((((ValuesFromComPort!H2880)-(Calculated!$F$2))/1.28)/3.2),"")</f>
        <v/>
      </c>
      <c r="G2880" t="str">
        <f>IF((ValuesFromComPort!I2880)&lt;&gt;"",((((ValuesFromComPort!I2880)-$G$2)*0.015625)/0.3),"")</f>
        <v/>
      </c>
      <c r="H2880" t="str">
        <f>IF((ValuesFromComPort!J2880)&lt;&gt;"",((((ValuesFromComPort!J2880)-(Calculated!$H$2))/1.28)*3.2),"")</f>
        <v/>
      </c>
      <c r="I2880" t="str">
        <f>IF((ValuesFromComPort!K2880)&lt;&gt;"",((((ValuesFromComPort!K2880)-(Calculated!$I$2))/1.28)/64),"")</f>
        <v/>
      </c>
      <c r="J2880" t="str">
        <f>IF((ValuesFromComPort!M2880)&lt;&gt;"",((((ValuesFromComPort!M2880)-(Calculated!$J$2))/1.28)/800),"")</f>
        <v/>
      </c>
      <c r="K2880" t="str">
        <f>IF((ValuesFromComPort!N2880)&lt;&gt;"",(((ValuesFromComPort!N2880)-(Calculated!$K$2))/1.28/3200),"")</f>
        <v/>
      </c>
      <c r="L2880" t="str">
        <f>IF((ValuesFromComPort!O2880)&lt;&gt;"",((((ValuesFromComPort!O2880)-(Calculated!$L$2))/1.28)/3.2),"")</f>
        <v/>
      </c>
      <c r="M2880" t="str">
        <f>IF((ValuesFromComPort!P2880)&lt;&gt;"",((((ValuesFromComPort!P2880)-(Calculated!$M$2))/1.28)/16),"")</f>
        <v/>
      </c>
      <c r="N2880" t="str">
        <f>IF((ValuesFromComPort!Q2880)&lt;&gt;"",((((ValuesFromComPort!Q2880)-(Calculated!$N$2))/1.28)/160),"")</f>
        <v/>
      </c>
      <c r="O2880" t="str">
        <f>IF((ValuesFromComPort!AA2880)&lt;&gt;"",(ValuesFromComPort!AA2880),"")</f>
        <v/>
      </c>
      <c r="P2880" t="str">
        <f>IF((ValuesFromComPort!AB2880)&lt;&gt;"",((_xlfn.BITAND((ValuesFromComPort!AB2880),1))*(ValuesFromComPort!AA2880)*1)+100*(_xlfn.BITAND((ValuesFromComPort!AB2880),1)),"")</f>
        <v/>
      </c>
      <c r="Q2880" t="str">
        <f>IF((ValuesFromComPort!AB2880)&lt;&gt;"",((_xlfn.BITAND((ValuesFromComPort!AB2880),2))/2)*50,"")</f>
        <v/>
      </c>
      <c r="R2880" t="str">
        <f>IF((ValuesFromComPort!AB2880)&lt;&gt;"",((_xlfn.BITAND((ValuesFromComPort!AB2880),4))/4)*60,"")</f>
        <v/>
      </c>
      <c r="S2880" t="str">
        <f>IF((ValuesFromComPort!AB2880)&lt;&gt;"",((_xlfn.BITAND((ValuesFromComPort!AB2880),32))/32)*70,"")</f>
        <v/>
      </c>
    </row>
    <row r="2881" spans="2:19" x14ac:dyDescent="0.25">
      <c r="B2881" t="str">
        <f>IF((ValuesFromComPort!B2881)&lt;&gt;"",((((ValuesFromComPort!B2881)-(Calculated!$B$2))/1.28)/320),"")</f>
        <v/>
      </c>
      <c r="C2881" t="str">
        <f>IF((ValuesFromComPort!C2881)&lt;&gt;"",((((ValuesFromComPort!C2881)-(Calculated!$C$2))/1.28)/320),"")</f>
        <v/>
      </c>
      <c r="D2881" t="str">
        <f>IF((ValuesFromComPort!D2881)&lt;&gt;"",((((ValuesFromComPort!D2881)-(Calculated!$D$2))/1.28)/80),"")</f>
        <v/>
      </c>
      <c r="E2881" t="str">
        <f>IF((ValuesFromComPort!F2881)&lt;&gt;"",((((ValuesFromComPort!F2881)-(Calculated!$E$2))/1.28)/80),"")</f>
        <v/>
      </c>
      <c r="F2881" t="str">
        <f>IF((ValuesFromComPort!H2881)&lt;&gt;"",((((ValuesFromComPort!H2881)-(Calculated!$F$2))/1.28)/3.2),"")</f>
        <v/>
      </c>
      <c r="G2881" t="str">
        <f>IF((ValuesFromComPort!I2881)&lt;&gt;"",((((ValuesFromComPort!I2881)-$G$2)*0.015625)/0.3),"")</f>
        <v/>
      </c>
      <c r="H2881" t="str">
        <f>IF((ValuesFromComPort!J2881)&lt;&gt;"",((((ValuesFromComPort!J2881)-(Calculated!$H$2))/1.28)*3.2),"")</f>
        <v/>
      </c>
      <c r="I2881" t="str">
        <f>IF((ValuesFromComPort!K2881)&lt;&gt;"",((((ValuesFromComPort!K2881)-(Calculated!$I$2))/1.28)/64),"")</f>
        <v/>
      </c>
      <c r="J2881" t="str">
        <f>IF((ValuesFromComPort!M2881)&lt;&gt;"",((((ValuesFromComPort!M2881)-(Calculated!$J$2))/1.28)/800),"")</f>
        <v/>
      </c>
      <c r="K2881" t="str">
        <f>IF((ValuesFromComPort!N2881)&lt;&gt;"",(((ValuesFromComPort!N2881)-(Calculated!$K$2))/1.28/3200),"")</f>
        <v/>
      </c>
      <c r="L2881" t="str">
        <f>IF((ValuesFromComPort!O2881)&lt;&gt;"",((((ValuesFromComPort!O2881)-(Calculated!$L$2))/1.28)/3.2),"")</f>
        <v/>
      </c>
      <c r="M2881" t="str">
        <f>IF((ValuesFromComPort!P2881)&lt;&gt;"",((((ValuesFromComPort!P2881)-(Calculated!$M$2))/1.28)/16),"")</f>
        <v/>
      </c>
      <c r="N2881" t="str">
        <f>IF((ValuesFromComPort!Q2881)&lt;&gt;"",((((ValuesFromComPort!Q2881)-(Calculated!$N$2))/1.28)/160),"")</f>
        <v/>
      </c>
      <c r="O2881" t="str">
        <f>IF((ValuesFromComPort!AA2881)&lt;&gt;"",(ValuesFromComPort!AA2881),"")</f>
        <v/>
      </c>
      <c r="P2881" t="str">
        <f>IF((ValuesFromComPort!AB2881)&lt;&gt;"",((_xlfn.BITAND((ValuesFromComPort!AB2881),1))*(ValuesFromComPort!AA2881)*1)+100*(_xlfn.BITAND((ValuesFromComPort!AB2881),1)),"")</f>
        <v/>
      </c>
      <c r="Q2881" t="str">
        <f>IF((ValuesFromComPort!AB2881)&lt;&gt;"",((_xlfn.BITAND((ValuesFromComPort!AB2881),2))/2)*50,"")</f>
        <v/>
      </c>
      <c r="R2881" t="str">
        <f>IF((ValuesFromComPort!AB2881)&lt;&gt;"",((_xlfn.BITAND((ValuesFromComPort!AB2881),4))/4)*60,"")</f>
        <v/>
      </c>
      <c r="S2881" t="str">
        <f>IF((ValuesFromComPort!AB2881)&lt;&gt;"",((_xlfn.BITAND((ValuesFromComPort!AB2881),32))/32)*70,"")</f>
        <v/>
      </c>
    </row>
    <row r="2882" spans="2:19" x14ac:dyDescent="0.25">
      <c r="B2882" t="str">
        <f>IF((ValuesFromComPort!B2882)&lt;&gt;"",((((ValuesFromComPort!B2882)-(Calculated!$B$2))/1.28)/320),"")</f>
        <v/>
      </c>
      <c r="C2882" t="str">
        <f>IF((ValuesFromComPort!C2882)&lt;&gt;"",((((ValuesFromComPort!C2882)-(Calculated!$C$2))/1.28)/320),"")</f>
        <v/>
      </c>
      <c r="D2882" t="str">
        <f>IF((ValuesFromComPort!D2882)&lt;&gt;"",((((ValuesFromComPort!D2882)-(Calculated!$D$2))/1.28)/80),"")</f>
        <v/>
      </c>
      <c r="E2882" t="str">
        <f>IF((ValuesFromComPort!F2882)&lt;&gt;"",((((ValuesFromComPort!F2882)-(Calculated!$E$2))/1.28)/80),"")</f>
        <v/>
      </c>
      <c r="F2882" t="str">
        <f>IF((ValuesFromComPort!H2882)&lt;&gt;"",((((ValuesFromComPort!H2882)-(Calculated!$F$2))/1.28)/3.2),"")</f>
        <v/>
      </c>
      <c r="G2882" t="str">
        <f>IF((ValuesFromComPort!I2882)&lt;&gt;"",((((ValuesFromComPort!I2882)-$G$2)*0.015625)/0.3),"")</f>
        <v/>
      </c>
      <c r="H2882" t="str">
        <f>IF((ValuesFromComPort!J2882)&lt;&gt;"",((((ValuesFromComPort!J2882)-(Calculated!$H$2))/1.28)*3.2),"")</f>
        <v/>
      </c>
      <c r="I2882" t="str">
        <f>IF((ValuesFromComPort!K2882)&lt;&gt;"",((((ValuesFromComPort!K2882)-(Calculated!$I$2))/1.28)/64),"")</f>
        <v/>
      </c>
      <c r="J2882" t="str">
        <f>IF((ValuesFromComPort!M2882)&lt;&gt;"",((((ValuesFromComPort!M2882)-(Calculated!$J$2))/1.28)/800),"")</f>
        <v/>
      </c>
      <c r="K2882" t="str">
        <f>IF((ValuesFromComPort!N2882)&lt;&gt;"",(((ValuesFromComPort!N2882)-(Calculated!$K$2))/1.28/3200),"")</f>
        <v/>
      </c>
      <c r="L2882" t="str">
        <f>IF((ValuesFromComPort!O2882)&lt;&gt;"",((((ValuesFromComPort!O2882)-(Calculated!$L$2))/1.28)/3.2),"")</f>
        <v/>
      </c>
      <c r="M2882" t="str">
        <f>IF((ValuesFromComPort!P2882)&lt;&gt;"",((((ValuesFromComPort!P2882)-(Calculated!$M$2))/1.28)/16),"")</f>
        <v/>
      </c>
      <c r="N2882" t="str">
        <f>IF((ValuesFromComPort!Q2882)&lt;&gt;"",((((ValuesFromComPort!Q2882)-(Calculated!$N$2))/1.28)/160),"")</f>
        <v/>
      </c>
      <c r="O2882" t="str">
        <f>IF((ValuesFromComPort!AA2882)&lt;&gt;"",(ValuesFromComPort!AA2882),"")</f>
        <v/>
      </c>
      <c r="P2882" t="str">
        <f>IF((ValuesFromComPort!AB2882)&lt;&gt;"",((_xlfn.BITAND((ValuesFromComPort!AB2882),1))*(ValuesFromComPort!AA2882)*1)+100*(_xlfn.BITAND((ValuesFromComPort!AB2882),1)),"")</f>
        <v/>
      </c>
      <c r="Q2882" t="str">
        <f>IF((ValuesFromComPort!AB2882)&lt;&gt;"",((_xlfn.BITAND((ValuesFromComPort!AB2882),2))/2)*50,"")</f>
        <v/>
      </c>
      <c r="R2882" t="str">
        <f>IF((ValuesFromComPort!AB2882)&lt;&gt;"",((_xlfn.BITAND((ValuesFromComPort!AB2882),4))/4)*60,"")</f>
        <v/>
      </c>
      <c r="S2882" t="str">
        <f>IF((ValuesFromComPort!AB2882)&lt;&gt;"",((_xlfn.BITAND((ValuesFromComPort!AB2882),32))/32)*70,"")</f>
        <v/>
      </c>
    </row>
    <row r="2883" spans="2:19" x14ac:dyDescent="0.25">
      <c r="B2883" t="str">
        <f>IF((ValuesFromComPort!B2883)&lt;&gt;"",((((ValuesFromComPort!B2883)-(Calculated!$B$2))/1.28)/320),"")</f>
        <v/>
      </c>
      <c r="C2883" t="str">
        <f>IF((ValuesFromComPort!C2883)&lt;&gt;"",((((ValuesFromComPort!C2883)-(Calculated!$C$2))/1.28)/320),"")</f>
        <v/>
      </c>
      <c r="D2883" t="str">
        <f>IF((ValuesFromComPort!D2883)&lt;&gt;"",((((ValuesFromComPort!D2883)-(Calculated!$D$2))/1.28)/80),"")</f>
        <v/>
      </c>
      <c r="E2883" t="str">
        <f>IF((ValuesFromComPort!F2883)&lt;&gt;"",((((ValuesFromComPort!F2883)-(Calculated!$E$2))/1.28)/80),"")</f>
        <v/>
      </c>
      <c r="F2883" t="str">
        <f>IF((ValuesFromComPort!H2883)&lt;&gt;"",((((ValuesFromComPort!H2883)-(Calculated!$F$2))/1.28)/3.2),"")</f>
        <v/>
      </c>
      <c r="G2883" t="str">
        <f>IF((ValuesFromComPort!I2883)&lt;&gt;"",((((ValuesFromComPort!I2883)-$G$2)*0.015625)/0.3),"")</f>
        <v/>
      </c>
      <c r="H2883" t="str">
        <f>IF((ValuesFromComPort!J2883)&lt;&gt;"",((((ValuesFromComPort!J2883)-(Calculated!$H$2))/1.28)*3.2),"")</f>
        <v/>
      </c>
      <c r="I2883" t="str">
        <f>IF((ValuesFromComPort!K2883)&lt;&gt;"",((((ValuesFromComPort!K2883)-(Calculated!$I$2))/1.28)/64),"")</f>
        <v/>
      </c>
      <c r="J2883" t="str">
        <f>IF((ValuesFromComPort!M2883)&lt;&gt;"",((((ValuesFromComPort!M2883)-(Calculated!$J$2))/1.28)/800),"")</f>
        <v/>
      </c>
      <c r="K2883" t="str">
        <f>IF((ValuesFromComPort!N2883)&lt;&gt;"",(((ValuesFromComPort!N2883)-(Calculated!$K$2))/1.28/3200),"")</f>
        <v/>
      </c>
      <c r="L2883" t="str">
        <f>IF((ValuesFromComPort!O2883)&lt;&gt;"",((((ValuesFromComPort!O2883)-(Calculated!$L$2))/1.28)/3.2),"")</f>
        <v/>
      </c>
      <c r="M2883" t="str">
        <f>IF((ValuesFromComPort!P2883)&lt;&gt;"",((((ValuesFromComPort!P2883)-(Calculated!$M$2))/1.28)/16),"")</f>
        <v/>
      </c>
      <c r="N2883" t="str">
        <f>IF((ValuesFromComPort!Q2883)&lt;&gt;"",((((ValuesFromComPort!Q2883)-(Calculated!$N$2))/1.28)/160),"")</f>
        <v/>
      </c>
      <c r="O2883" t="str">
        <f>IF((ValuesFromComPort!AA2883)&lt;&gt;"",(ValuesFromComPort!AA2883),"")</f>
        <v/>
      </c>
      <c r="P2883" t="str">
        <f>IF((ValuesFromComPort!AB2883)&lt;&gt;"",((_xlfn.BITAND((ValuesFromComPort!AB2883),1))*(ValuesFromComPort!AA2883)*1)+100*(_xlfn.BITAND((ValuesFromComPort!AB2883),1)),"")</f>
        <v/>
      </c>
      <c r="Q2883" t="str">
        <f>IF((ValuesFromComPort!AB2883)&lt;&gt;"",((_xlfn.BITAND((ValuesFromComPort!AB2883),2))/2)*50,"")</f>
        <v/>
      </c>
      <c r="R2883" t="str">
        <f>IF((ValuesFromComPort!AB2883)&lt;&gt;"",((_xlfn.BITAND((ValuesFromComPort!AB2883),4))/4)*60,"")</f>
        <v/>
      </c>
      <c r="S2883" t="str">
        <f>IF((ValuesFromComPort!AB2883)&lt;&gt;"",((_xlfn.BITAND((ValuesFromComPort!AB2883),32))/32)*70,"")</f>
        <v/>
      </c>
    </row>
    <row r="2884" spans="2:19" x14ac:dyDescent="0.25">
      <c r="B2884" t="str">
        <f>IF((ValuesFromComPort!B2884)&lt;&gt;"",((((ValuesFromComPort!B2884)-(Calculated!$B$2))/1.28)/320),"")</f>
        <v/>
      </c>
      <c r="C2884" t="str">
        <f>IF((ValuesFromComPort!C2884)&lt;&gt;"",((((ValuesFromComPort!C2884)-(Calculated!$C$2))/1.28)/320),"")</f>
        <v/>
      </c>
      <c r="D2884" t="str">
        <f>IF((ValuesFromComPort!D2884)&lt;&gt;"",((((ValuesFromComPort!D2884)-(Calculated!$D$2))/1.28)/80),"")</f>
        <v/>
      </c>
      <c r="E2884" t="str">
        <f>IF((ValuesFromComPort!F2884)&lt;&gt;"",((((ValuesFromComPort!F2884)-(Calculated!$E$2))/1.28)/80),"")</f>
        <v/>
      </c>
      <c r="F2884" t="str">
        <f>IF((ValuesFromComPort!H2884)&lt;&gt;"",((((ValuesFromComPort!H2884)-(Calculated!$F$2))/1.28)/3.2),"")</f>
        <v/>
      </c>
      <c r="G2884" t="str">
        <f>IF((ValuesFromComPort!I2884)&lt;&gt;"",((((ValuesFromComPort!I2884)-$G$2)*0.015625)/0.3),"")</f>
        <v/>
      </c>
      <c r="H2884" t="str">
        <f>IF((ValuesFromComPort!J2884)&lt;&gt;"",((((ValuesFromComPort!J2884)-(Calculated!$H$2))/1.28)*3.2),"")</f>
        <v/>
      </c>
      <c r="I2884" t="str">
        <f>IF((ValuesFromComPort!K2884)&lt;&gt;"",((((ValuesFromComPort!K2884)-(Calculated!$I$2))/1.28)/64),"")</f>
        <v/>
      </c>
      <c r="J2884" t="str">
        <f>IF((ValuesFromComPort!M2884)&lt;&gt;"",((((ValuesFromComPort!M2884)-(Calculated!$J$2))/1.28)/800),"")</f>
        <v/>
      </c>
      <c r="K2884" t="str">
        <f>IF((ValuesFromComPort!N2884)&lt;&gt;"",(((ValuesFromComPort!N2884)-(Calculated!$K$2))/1.28/3200),"")</f>
        <v/>
      </c>
      <c r="L2884" t="str">
        <f>IF((ValuesFromComPort!O2884)&lt;&gt;"",((((ValuesFromComPort!O2884)-(Calculated!$L$2))/1.28)/3.2),"")</f>
        <v/>
      </c>
      <c r="M2884" t="str">
        <f>IF((ValuesFromComPort!P2884)&lt;&gt;"",((((ValuesFromComPort!P2884)-(Calculated!$M$2))/1.28)/16),"")</f>
        <v/>
      </c>
      <c r="N2884" t="str">
        <f>IF((ValuesFromComPort!Q2884)&lt;&gt;"",((((ValuesFromComPort!Q2884)-(Calculated!$N$2))/1.28)/160),"")</f>
        <v/>
      </c>
      <c r="O2884" t="str">
        <f>IF((ValuesFromComPort!AA2884)&lt;&gt;"",(ValuesFromComPort!AA2884),"")</f>
        <v/>
      </c>
      <c r="P2884" t="str">
        <f>IF((ValuesFromComPort!AB2884)&lt;&gt;"",((_xlfn.BITAND((ValuesFromComPort!AB2884),1))*(ValuesFromComPort!AA2884)*1)+100*(_xlfn.BITAND((ValuesFromComPort!AB2884),1)),"")</f>
        <v/>
      </c>
      <c r="Q2884" t="str">
        <f>IF((ValuesFromComPort!AB2884)&lt;&gt;"",((_xlfn.BITAND((ValuesFromComPort!AB2884),2))/2)*50,"")</f>
        <v/>
      </c>
      <c r="R2884" t="str">
        <f>IF((ValuesFromComPort!AB2884)&lt;&gt;"",((_xlfn.BITAND((ValuesFromComPort!AB2884),4))/4)*60,"")</f>
        <v/>
      </c>
      <c r="S2884" t="str">
        <f>IF((ValuesFromComPort!AB2884)&lt;&gt;"",((_xlfn.BITAND((ValuesFromComPort!AB2884),32))/32)*70,"")</f>
        <v/>
      </c>
    </row>
    <row r="2885" spans="2:19" x14ac:dyDescent="0.25">
      <c r="B2885" t="str">
        <f>IF((ValuesFromComPort!B2885)&lt;&gt;"",((((ValuesFromComPort!B2885)-(Calculated!$B$2))/1.28)/320),"")</f>
        <v/>
      </c>
      <c r="C2885" t="str">
        <f>IF((ValuesFromComPort!C2885)&lt;&gt;"",((((ValuesFromComPort!C2885)-(Calculated!$C$2))/1.28)/320),"")</f>
        <v/>
      </c>
      <c r="D2885" t="str">
        <f>IF((ValuesFromComPort!D2885)&lt;&gt;"",((((ValuesFromComPort!D2885)-(Calculated!$D$2))/1.28)/80),"")</f>
        <v/>
      </c>
      <c r="E2885" t="str">
        <f>IF((ValuesFromComPort!F2885)&lt;&gt;"",((((ValuesFromComPort!F2885)-(Calculated!$E$2))/1.28)/80),"")</f>
        <v/>
      </c>
      <c r="F2885" t="str">
        <f>IF((ValuesFromComPort!H2885)&lt;&gt;"",((((ValuesFromComPort!H2885)-(Calculated!$F$2))/1.28)/3.2),"")</f>
        <v/>
      </c>
      <c r="G2885" t="str">
        <f>IF((ValuesFromComPort!I2885)&lt;&gt;"",((((ValuesFromComPort!I2885)-$G$2)*0.015625)/0.3),"")</f>
        <v/>
      </c>
      <c r="H2885" t="str">
        <f>IF((ValuesFromComPort!J2885)&lt;&gt;"",((((ValuesFromComPort!J2885)-(Calculated!$H$2))/1.28)*3.2),"")</f>
        <v/>
      </c>
      <c r="I2885" t="str">
        <f>IF((ValuesFromComPort!K2885)&lt;&gt;"",((((ValuesFromComPort!K2885)-(Calculated!$I$2))/1.28)/64),"")</f>
        <v/>
      </c>
      <c r="J2885" t="str">
        <f>IF((ValuesFromComPort!M2885)&lt;&gt;"",((((ValuesFromComPort!M2885)-(Calculated!$J$2))/1.28)/800),"")</f>
        <v/>
      </c>
      <c r="K2885" t="str">
        <f>IF((ValuesFromComPort!N2885)&lt;&gt;"",(((ValuesFromComPort!N2885)-(Calculated!$K$2))/1.28/3200),"")</f>
        <v/>
      </c>
      <c r="L2885" t="str">
        <f>IF((ValuesFromComPort!O2885)&lt;&gt;"",((((ValuesFromComPort!O2885)-(Calculated!$L$2))/1.28)/3.2),"")</f>
        <v/>
      </c>
      <c r="M2885" t="str">
        <f>IF((ValuesFromComPort!P2885)&lt;&gt;"",((((ValuesFromComPort!P2885)-(Calculated!$M$2))/1.28)/16),"")</f>
        <v/>
      </c>
      <c r="N2885" t="str">
        <f>IF((ValuesFromComPort!Q2885)&lt;&gt;"",((((ValuesFromComPort!Q2885)-(Calculated!$N$2))/1.28)/160),"")</f>
        <v/>
      </c>
      <c r="O2885" t="str">
        <f>IF((ValuesFromComPort!AA2885)&lt;&gt;"",(ValuesFromComPort!AA2885),"")</f>
        <v/>
      </c>
      <c r="P2885" t="str">
        <f>IF((ValuesFromComPort!AB2885)&lt;&gt;"",((_xlfn.BITAND((ValuesFromComPort!AB2885),1))*(ValuesFromComPort!AA2885)*1)+100*(_xlfn.BITAND((ValuesFromComPort!AB2885),1)),"")</f>
        <v/>
      </c>
      <c r="Q2885" t="str">
        <f>IF((ValuesFromComPort!AB2885)&lt;&gt;"",((_xlfn.BITAND((ValuesFromComPort!AB2885),2))/2)*50,"")</f>
        <v/>
      </c>
      <c r="R2885" t="str">
        <f>IF((ValuesFromComPort!AB2885)&lt;&gt;"",((_xlfn.BITAND((ValuesFromComPort!AB2885),4))/4)*60,"")</f>
        <v/>
      </c>
      <c r="S2885" t="str">
        <f>IF((ValuesFromComPort!AB2885)&lt;&gt;"",((_xlfn.BITAND((ValuesFromComPort!AB2885),32))/32)*70,"")</f>
        <v/>
      </c>
    </row>
    <row r="2886" spans="2:19" x14ac:dyDescent="0.25">
      <c r="B2886" t="str">
        <f>IF((ValuesFromComPort!B2886)&lt;&gt;"",((((ValuesFromComPort!B2886)-(Calculated!$B$2))/1.28)/320),"")</f>
        <v/>
      </c>
      <c r="C2886" t="str">
        <f>IF((ValuesFromComPort!C2886)&lt;&gt;"",((((ValuesFromComPort!C2886)-(Calculated!$C$2))/1.28)/320),"")</f>
        <v/>
      </c>
      <c r="D2886" t="str">
        <f>IF((ValuesFromComPort!D2886)&lt;&gt;"",((((ValuesFromComPort!D2886)-(Calculated!$D$2))/1.28)/80),"")</f>
        <v/>
      </c>
      <c r="E2886" t="str">
        <f>IF((ValuesFromComPort!F2886)&lt;&gt;"",((((ValuesFromComPort!F2886)-(Calculated!$E$2))/1.28)/80),"")</f>
        <v/>
      </c>
      <c r="F2886" t="str">
        <f>IF((ValuesFromComPort!H2886)&lt;&gt;"",((((ValuesFromComPort!H2886)-(Calculated!$F$2))/1.28)/3.2),"")</f>
        <v/>
      </c>
      <c r="G2886" t="str">
        <f>IF((ValuesFromComPort!I2886)&lt;&gt;"",((((ValuesFromComPort!I2886)-$G$2)*0.015625)/0.3),"")</f>
        <v/>
      </c>
      <c r="H2886" t="str">
        <f>IF((ValuesFromComPort!J2886)&lt;&gt;"",((((ValuesFromComPort!J2886)-(Calculated!$H$2))/1.28)*3.2),"")</f>
        <v/>
      </c>
      <c r="I2886" t="str">
        <f>IF((ValuesFromComPort!K2886)&lt;&gt;"",((((ValuesFromComPort!K2886)-(Calculated!$I$2))/1.28)/64),"")</f>
        <v/>
      </c>
      <c r="J2886" t="str">
        <f>IF((ValuesFromComPort!M2886)&lt;&gt;"",((((ValuesFromComPort!M2886)-(Calculated!$J$2))/1.28)/800),"")</f>
        <v/>
      </c>
      <c r="K2886" t="str">
        <f>IF((ValuesFromComPort!N2886)&lt;&gt;"",(((ValuesFromComPort!N2886)-(Calculated!$K$2))/1.28/3200),"")</f>
        <v/>
      </c>
      <c r="L2886" t="str">
        <f>IF((ValuesFromComPort!O2886)&lt;&gt;"",((((ValuesFromComPort!O2886)-(Calculated!$L$2))/1.28)/3.2),"")</f>
        <v/>
      </c>
      <c r="M2886" t="str">
        <f>IF((ValuesFromComPort!P2886)&lt;&gt;"",((((ValuesFromComPort!P2886)-(Calculated!$M$2))/1.28)/16),"")</f>
        <v/>
      </c>
      <c r="N2886" t="str">
        <f>IF((ValuesFromComPort!Q2886)&lt;&gt;"",((((ValuesFromComPort!Q2886)-(Calculated!$N$2))/1.28)/160),"")</f>
        <v/>
      </c>
      <c r="O2886" t="str">
        <f>IF((ValuesFromComPort!AA2886)&lt;&gt;"",(ValuesFromComPort!AA2886),"")</f>
        <v/>
      </c>
      <c r="P2886" t="str">
        <f>IF((ValuesFromComPort!AB2886)&lt;&gt;"",((_xlfn.BITAND((ValuesFromComPort!AB2886),1))*(ValuesFromComPort!AA2886)*1)+100*(_xlfn.BITAND((ValuesFromComPort!AB2886),1)),"")</f>
        <v/>
      </c>
      <c r="Q2886" t="str">
        <f>IF((ValuesFromComPort!AB2886)&lt;&gt;"",((_xlfn.BITAND((ValuesFromComPort!AB2886),2))/2)*50,"")</f>
        <v/>
      </c>
      <c r="R2886" t="str">
        <f>IF((ValuesFromComPort!AB2886)&lt;&gt;"",((_xlfn.BITAND((ValuesFromComPort!AB2886),4))/4)*60,"")</f>
        <v/>
      </c>
      <c r="S2886" t="str">
        <f>IF((ValuesFromComPort!AB2886)&lt;&gt;"",((_xlfn.BITAND((ValuesFromComPort!AB2886),32))/32)*70,"")</f>
        <v/>
      </c>
    </row>
    <row r="2887" spans="2:19" x14ac:dyDescent="0.25">
      <c r="B2887" t="str">
        <f>IF((ValuesFromComPort!B2887)&lt;&gt;"",((((ValuesFromComPort!B2887)-(Calculated!$B$2))/1.28)/320),"")</f>
        <v/>
      </c>
      <c r="C2887" t="str">
        <f>IF((ValuesFromComPort!C2887)&lt;&gt;"",((((ValuesFromComPort!C2887)-(Calculated!$C$2))/1.28)/320),"")</f>
        <v/>
      </c>
      <c r="D2887" t="str">
        <f>IF((ValuesFromComPort!D2887)&lt;&gt;"",((((ValuesFromComPort!D2887)-(Calculated!$D$2))/1.28)/80),"")</f>
        <v/>
      </c>
      <c r="E2887" t="str">
        <f>IF((ValuesFromComPort!F2887)&lt;&gt;"",((((ValuesFromComPort!F2887)-(Calculated!$E$2))/1.28)/80),"")</f>
        <v/>
      </c>
      <c r="F2887" t="str">
        <f>IF((ValuesFromComPort!H2887)&lt;&gt;"",((((ValuesFromComPort!H2887)-(Calculated!$F$2))/1.28)/3.2),"")</f>
        <v/>
      </c>
      <c r="G2887" t="str">
        <f>IF((ValuesFromComPort!I2887)&lt;&gt;"",((((ValuesFromComPort!I2887)-$G$2)*0.015625)/0.3),"")</f>
        <v/>
      </c>
      <c r="H2887" t="str">
        <f>IF((ValuesFromComPort!J2887)&lt;&gt;"",((((ValuesFromComPort!J2887)-(Calculated!$H$2))/1.28)*3.2),"")</f>
        <v/>
      </c>
      <c r="I2887" t="str">
        <f>IF((ValuesFromComPort!K2887)&lt;&gt;"",((((ValuesFromComPort!K2887)-(Calculated!$I$2))/1.28)/64),"")</f>
        <v/>
      </c>
      <c r="J2887" t="str">
        <f>IF((ValuesFromComPort!M2887)&lt;&gt;"",((((ValuesFromComPort!M2887)-(Calculated!$J$2))/1.28)/800),"")</f>
        <v/>
      </c>
      <c r="K2887" t="str">
        <f>IF((ValuesFromComPort!N2887)&lt;&gt;"",(((ValuesFromComPort!N2887)-(Calculated!$K$2))/1.28/3200),"")</f>
        <v/>
      </c>
      <c r="L2887" t="str">
        <f>IF((ValuesFromComPort!O2887)&lt;&gt;"",((((ValuesFromComPort!O2887)-(Calculated!$L$2))/1.28)/3.2),"")</f>
        <v/>
      </c>
      <c r="M2887" t="str">
        <f>IF((ValuesFromComPort!P2887)&lt;&gt;"",((((ValuesFromComPort!P2887)-(Calculated!$M$2))/1.28)/16),"")</f>
        <v/>
      </c>
      <c r="N2887" t="str">
        <f>IF((ValuesFromComPort!Q2887)&lt;&gt;"",((((ValuesFromComPort!Q2887)-(Calculated!$N$2))/1.28)/160),"")</f>
        <v/>
      </c>
      <c r="O2887" t="str">
        <f>IF((ValuesFromComPort!AA2887)&lt;&gt;"",(ValuesFromComPort!AA2887),"")</f>
        <v/>
      </c>
      <c r="P2887" t="str">
        <f>IF((ValuesFromComPort!AB2887)&lt;&gt;"",((_xlfn.BITAND((ValuesFromComPort!AB2887),1))*(ValuesFromComPort!AA2887)*1)+100*(_xlfn.BITAND((ValuesFromComPort!AB2887),1)),"")</f>
        <v/>
      </c>
      <c r="Q2887" t="str">
        <f>IF((ValuesFromComPort!AB2887)&lt;&gt;"",((_xlfn.BITAND((ValuesFromComPort!AB2887),2))/2)*50,"")</f>
        <v/>
      </c>
      <c r="R2887" t="str">
        <f>IF((ValuesFromComPort!AB2887)&lt;&gt;"",((_xlfn.BITAND((ValuesFromComPort!AB2887),4))/4)*60,"")</f>
        <v/>
      </c>
      <c r="S2887" t="str">
        <f>IF((ValuesFromComPort!AB2887)&lt;&gt;"",((_xlfn.BITAND((ValuesFromComPort!AB2887),32))/32)*70,"")</f>
        <v/>
      </c>
    </row>
    <row r="2888" spans="2:19" x14ac:dyDescent="0.25">
      <c r="B2888" t="str">
        <f>IF((ValuesFromComPort!B2888)&lt;&gt;"",((((ValuesFromComPort!B2888)-(Calculated!$B$2))/1.28)/320),"")</f>
        <v/>
      </c>
      <c r="C2888" t="str">
        <f>IF((ValuesFromComPort!C2888)&lt;&gt;"",((((ValuesFromComPort!C2888)-(Calculated!$C$2))/1.28)/320),"")</f>
        <v/>
      </c>
      <c r="D2888" t="str">
        <f>IF((ValuesFromComPort!D2888)&lt;&gt;"",((((ValuesFromComPort!D2888)-(Calculated!$D$2))/1.28)/80),"")</f>
        <v/>
      </c>
      <c r="E2888" t="str">
        <f>IF((ValuesFromComPort!F2888)&lt;&gt;"",((((ValuesFromComPort!F2888)-(Calculated!$E$2))/1.28)/80),"")</f>
        <v/>
      </c>
      <c r="F2888" t="str">
        <f>IF((ValuesFromComPort!H2888)&lt;&gt;"",((((ValuesFromComPort!H2888)-(Calculated!$F$2))/1.28)/3.2),"")</f>
        <v/>
      </c>
      <c r="G2888" t="str">
        <f>IF((ValuesFromComPort!I2888)&lt;&gt;"",((((ValuesFromComPort!I2888)-$G$2)*0.015625)/0.3),"")</f>
        <v/>
      </c>
      <c r="H2888" t="str">
        <f>IF((ValuesFromComPort!J2888)&lt;&gt;"",((((ValuesFromComPort!J2888)-(Calculated!$H$2))/1.28)*3.2),"")</f>
        <v/>
      </c>
      <c r="I2888" t="str">
        <f>IF((ValuesFromComPort!K2888)&lt;&gt;"",((((ValuesFromComPort!K2888)-(Calculated!$I$2))/1.28)/64),"")</f>
        <v/>
      </c>
      <c r="J2888" t="str">
        <f>IF((ValuesFromComPort!M2888)&lt;&gt;"",((((ValuesFromComPort!M2888)-(Calculated!$J$2))/1.28)/800),"")</f>
        <v/>
      </c>
      <c r="K2888" t="str">
        <f>IF((ValuesFromComPort!N2888)&lt;&gt;"",(((ValuesFromComPort!N2888)-(Calculated!$K$2))/1.28/3200),"")</f>
        <v/>
      </c>
      <c r="L2888" t="str">
        <f>IF((ValuesFromComPort!O2888)&lt;&gt;"",((((ValuesFromComPort!O2888)-(Calculated!$L$2))/1.28)/3.2),"")</f>
        <v/>
      </c>
      <c r="M2888" t="str">
        <f>IF((ValuesFromComPort!P2888)&lt;&gt;"",((((ValuesFromComPort!P2888)-(Calculated!$M$2))/1.28)/16),"")</f>
        <v/>
      </c>
      <c r="N2888" t="str">
        <f>IF((ValuesFromComPort!Q2888)&lt;&gt;"",((((ValuesFromComPort!Q2888)-(Calculated!$N$2))/1.28)/160),"")</f>
        <v/>
      </c>
      <c r="O2888" t="str">
        <f>IF((ValuesFromComPort!AA2888)&lt;&gt;"",(ValuesFromComPort!AA2888),"")</f>
        <v/>
      </c>
      <c r="P2888" t="str">
        <f>IF((ValuesFromComPort!AB2888)&lt;&gt;"",((_xlfn.BITAND((ValuesFromComPort!AB2888),1))*(ValuesFromComPort!AA2888)*1)+100*(_xlfn.BITAND((ValuesFromComPort!AB2888),1)),"")</f>
        <v/>
      </c>
      <c r="Q2888" t="str">
        <f>IF((ValuesFromComPort!AB2888)&lt;&gt;"",((_xlfn.BITAND((ValuesFromComPort!AB2888),2))/2)*50,"")</f>
        <v/>
      </c>
      <c r="R2888" t="str">
        <f>IF((ValuesFromComPort!AB2888)&lt;&gt;"",((_xlfn.BITAND((ValuesFromComPort!AB2888),4))/4)*60,"")</f>
        <v/>
      </c>
      <c r="S2888" t="str">
        <f>IF((ValuesFromComPort!AB2888)&lt;&gt;"",((_xlfn.BITAND((ValuesFromComPort!AB2888),32))/32)*70,"")</f>
        <v/>
      </c>
    </row>
    <row r="2889" spans="2:19" x14ac:dyDescent="0.25">
      <c r="B2889" t="str">
        <f>IF((ValuesFromComPort!B2889)&lt;&gt;"",((((ValuesFromComPort!B2889)-(Calculated!$B$2))/1.28)/320),"")</f>
        <v/>
      </c>
      <c r="C2889" t="str">
        <f>IF((ValuesFromComPort!C2889)&lt;&gt;"",((((ValuesFromComPort!C2889)-(Calculated!$C$2))/1.28)/320),"")</f>
        <v/>
      </c>
      <c r="D2889" t="str">
        <f>IF((ValuesFromComPort!D2889)&lt;&gt;"",((((ValuesFromComPort!D2889)-(Calculated!$D$2))/1.28)/80),"")</f>
        <v/>
      </c>
      <c r="E2889" t="str">
        <f>IF((ValuesFromComPort!F2889)&lt;&gt;"",((((ValuesFromComPort!F2889)-(Calculated!$E$2))/1.28)/80),"")</f>
        <v/>
      </c>
      <c r="F2889" t="str">
        <f>IF((ValuesFromComPort!H2889)&lt;&gt;"",((((ValuesFromComPort!H2889)-(Calculated!$F$2))/1.28)/3.2),"")</f>
        <v/>
      </c>
      <c r="G2889" t="str">
        <f>IF((ValuesFromComPort!I2889)&lt;&gt;"",((((ValuesFromComPort!I2889)-$G$2)*0.015625)/0.3),"")</f>
        <v/>
      </c>
      <c r="H2889" t="str">
        <f>IF((ValuesFromComPort!J2889)&lt;&gt;"",((((ValuesFromComPort!J2889)-(Calculated!$H$2))/1.28)*3.2),"")</f>
        <v/>
      </c>
      <c r="I2889" t="str">
        <f>IF((ValuesFromComPort!K2889)&lt;&gt;"",((((ValuesFromComPort!K2889)-(Calculated!$I$2))/1.28)/64),"")</f>
        <v/>
      </c>
      <c r="J2889" t="str">
        <f>IF((ValuesFromComPort!M2889)&lt;&gt;"",((((ValuesFromComPort!M2889)-(Calculated!$J$2))/1.28)/800),"")</f>
        <v/>
      </c>
      <c r="K2889" t="str">
        <f>IF((ValuesFromComPort!N2889)&lt;&gt;"",(((ValuesFromComPort!N2889)-(Calculated!$K$2))/1.28/3200),"")</f>
        <v/>
      </c>
      <c r="L2889" t="str">
        <f>IF((ValuesFromComPort!O2889)&lt;&gt;"",((((ValuesFromComPort!O2889)-(Calculated!$L$2))/1.28)/3.2),"")</f>
        <v/>
      </c>
      <c r="M2889" t="str">
        <f>IF((ValuesFromComPort!P2889)&lt;&gt;"",((((ValuesFromComPort!P2889)-(Calculated!$M$2))/1.28)/16),"")</f>
        <v/>
      </c>
      <c r="N2889" t="str">
        <f>IF((ValuesFromComPort!Q2889)&lt;&gt;"",((((ValuesFromComPort!Q2889)-(Calculated!$N$2))/1.28)/160),"")</f>
        <v/>
      </c>
      <c r="O2889" t="str">
        <f>IF((ValuesFromComPort!AA2889)&lt;&gt;"",(ValuesFromComPort!AA2889),"")</f>
        <v/>
      </c>
      <c r="P2889" t="str">
        <f>IF((ValuesFromComPort!AB2889)&lt;&gt;"",((_xlfn.BITAND((ValuesFromComPort!AB2889),1))*(ValuesFromComPort!AA2889)*1)+100*(_xlfn.BITAND((ValuesFromComPort!AB2889),1)),"")</f>
        <v/>
      </c>
      <c r="Q2889" t="str">
        <f>IF((ValuesFromComPort!AB2889)&lt;&gt;"",((_xlfn.BITAND((ValuesFromComPort!AB2889),2))/2)*50,"")</f>
        <v/>
      </c>
      <c r="R2889" t="str">
        <f>IF((ValuesFromComPort!AB2889)&lt;&gt;"",((_xlfn.BITAND((ValuesFromComPort!AB2889),4))/4)*60,"")</f>
        <v/>
      </c>
      <c r="S2889" t="str">
        <f>IF((ValuesFromComPort!AB2889)&lt;&gt;"",((_xlfn.BITAND((ValuesFromComPort!AB2889),32))/32)*70,"")</f>
        <v/>
      </c>
    </row>
    <row r="2890" spans="2:19" x14ac:dyDescent="0.25">
      <c r="B2890" t="str">
        <f>IF((ValuesFromComPort!B2890)&lt;&gt;"",((((ValuesFromComPort!B2890)-(Calculated!$B$2))/1.28)/320),"")</f>
        <v/>
      </c>
      <c r="C2890" t="str">
        <f>IF((ValuesFromComPort!C2890)&lt;&gt;"",((((ValuesFromComPort!C2890)-(Calculated!$C$2))/1.28)/320),"")</f>
        <v/>
      </c>
      <c r="D2890" t="str">
        <f>IF((ValuesFromComPort!D2890)&lt;&gt;"",((((ValuesFromComPort!D2890)-(Calculated!$D$2))/1.28)/80),"")</f>
        <v/>
      </c>
      <c r="E2890" t="str">
        <f>IF((ValuesFromComPort!F2890)&lt;&gt;"",((((ValuesFromComPort!F2890)-(Calculated!$E$2))/1.28)/80),"")</f>
        <v/>
      </c>
      <c r="F2890" t="str">
        <f>IF((ValuesFromComPort!H2890)&lt;&gt;"",((((ValuesFromComPort!H2890)-(Calculated!$F$2))/1.28)/3.2),"")</f>
        <v/>
      </c>
      <c r="G2890" t="str">
        <f>IF((ValuesFromComPort!I2890)&lt;&gt;"",((((ValuesFromComPort!I2890)-$G$2)*0.015625)/0.3),"")</f>
        <v/>
      </c>
      <c r="H2890" t="str">
        <f>IF((ValuesFromComPort!J2890)&lt;&gt;"",((((ValuesFromComPort!J2890)-(Calculated!$H$2))/1.28)*3.2),"")</f>
        <v/>
      </c>
      <c r="I2890" t="str">
        <f>IF((ValuesFromComPort!K2890)&lt;&gt;"",((((ValuesFromComPort!K2890)-(Calculated!$I$2))/1.28)/64),"")</f>
        <v/>
      </c>
      <c r="J2890" t="str">
        <f>IF((ValuesFromComPort!M2890)&lt;&gt;"",((((ValuesFromComPort!M2890)-(Calculated!$J$2))/1.28)/800),"")</f>
        <v/>
      </c>
      <c r="K2890" t="str">
        <f>IF((ValuesFromComPort!N2890)&lt;&gt;"",(((ValuesFromComPort!N2890)-(Calculated!$K$2))/1.28/3200),"")</f>
        <v/>
      </c>
      <c r="L2890" t="str">
        <f>IF((ValuesFromComPort!O2890)&lt;&gt;"",((((ValuesFromComPort!O2890)-(Calculated!$L$2))/1.28)/3.2),"")</f>
        <v/>
      </c>
      <c r="M2890" t="str">
        <f>IF((ValuesFromComPort!P2890)&lt;&gt;"",((((ValuesFromComPort!P2890)-(Calculated!$M$2))/1.28)/16),"")</f>
        <v/>
      </c>
      <c r="N2890" t="str">
        <f>IF((ValuesFromComPort!Q2890)&lt;&gt;"",((((ValuesFromComPort!Q2890)-(Calculated!$N$2))/1.28)/160),"")</f>
        <v/>
      </c>
      <c r="O2890" t="str">
        <f>IF((ValuesFromComPort!AA2890)&lt;&gt;"",(ValuesFromComPort!AA2890),"")</f>
        <v/>
      </c>
      <c r="P2890" t="str">
        <f>IF((ValuesFromComPort!AB2890)&lt;&gt;"",((_xlfn.BITAND((ValuesFromComPort!AB2890),1))*(ValuesFromComPort!AA2890)*1)+100*(_xlfn.BITAND((ValuesFromComPort!AB2890),1)),"")</f>
        <v/>
      </c>
      <c r="Q2890" t="str">
        <f>IF((ValuesFromComPort!AB2890)&lt;&gt;"",((_xlfn.BITAND((ValuesFromComPort!AB2890),2))/2)*50,"")</f>
        <v/>
      </c>
      <c r="R2890" t="str">
        <f>IF((ValuesFromComPort!AB2890)&lt;&gt;"",((_xlfn.BITAND((ValuesFromComPort!AB2890),4))/4)*60,"")</f>
        <v/>
      </c>
      <c r="S2890" t="str">
        <f>IF((ValuesFromComPort!AB2890)&lt;&gt;"",((_xlfn.BITAND((ValuesFromComPort!AB2890),32))/32)*70,"")</f>
        <v/>
      </c>
    </row>
    <row r="2891" spans="2:19" x14ac:dyDescent="0.25">
      <c r="B2891" t="str">
        <f>IF((ValuesFromComPort!B2891)&lt;&gt;"",((((ValuesFromComPort!B2891)-(Calculated!$B$2))/1.28)/320),"")</f>
        <v/>
      </c>
      <c r="C2891" t="str">
        <f>IF((ValuesFromComPort!C2891)&lt;&gt;"",((((ValuesFromComPort!C2891)-(Calculated!$C$2))/1.28)/320),"")</f>
        <v/>
      </c>
      <c r="D2891" t="str">
        <f>IF((ValuesFromComPort!D2891)&lt;&gt;"",((((ValuesFromComPort!D2891)-(Calculated!$D$2))/1.28)/80),"")</f>
        <v/>
      </c>
      <c r="E2891" t="str">
        <f>IF((ValuesFromComPort!F2891)&lt;&gt;"",((((ValuesFromComPort!F2891)-(Calculated!$E$2))/1.28)/80),"")</f>
        <v/>
      </c>
      <c r="F2891" t="str">
        <f>IF((ValuesFromComPort!H2891)&lt;&gt;"",((((ValuesFromComPort!H2891)-(Calculated!$F$2))/1.28)/3.2),"")</f>
        <v/>
      </c>
      <c r="G2891" t="str">
        <f>IF((ValuesFromComPort!I2891)&lt;&gt;"",((((ValuesFromComPort!I2891)-$G$2)*0.015625)/0.3),"")</f>
        <v/>
      </c>
      <c r="H2891" t="str">
        <f>IF((ValuesFromComPort!J2891)&lt;&gt;"",((((ValuesFromComPort!J2891)-(Calculated!$H$2))/1.28)*3.2),"")</f>
        <v/>
      </c>
      <c r="I2891" t="str">
        <f>IF((ValuesFromComPort!K2891)&lt;&gt;"",((((ValuesFromComPort!K2891)-(Calculated!$I$2))/1.28)/64),"")</f>
        <v/>
      </c>
      <c r="J2891" t="str">
        <f>IF((ValuesFromComPort!M2891)&lt;&gt;"",((((ValuesFromComPort!M2891)-(Calculated!$J$2))/1.28)/800),"")</f>
        <v/>
      </c>
      <c r="K2891" t="str">
        <f>IF((ValuesFromComPort!N2891)&lt;&gt;"",(((ValuesFromComPort!N2891)-(Calculated!$K$2))/1.28/3200),"")</f>
        <v/>
      </c>
      <c r="L2891" t="str">
        <f>IF((ValuesFromComPort!O2891)&lt;&gt;"",((((ValuesFromComPort!O2891)-(Calculated!$L$2))/1.28)/3.2),"")</f>
        <v/>
      </c>
      <c r="M2891" t="str">
        <f>IF((ValuesFromComPort!P2891)&lt;&gt;"",((((ValuesFromComPort!P2891)-(Calculated!$M$2))/1.28)/16),"")</f>
        <v/>
      </c>
      <c r="N2891" t="str">
        <f>IF((ValuesFromComPort!Q2891)&lt;&gt;"",((((ValuesFromComPort!Q2891)-(Calculated!$N$2))/1.28)/160),"")</f>
        <v/>
      </c>
      <c r="O2891" t="str">
        <f>IF((ValuesFromComPort!AA2891)&lt;&gt;"",(ValuesFromComPort!AA2891),"")</f>
        <v/>
      </c>
      <c r="P2891" t="str">
        <f>IF((ValuesFromComPort!AB2891)&lt;&gt;"",((_xlfn.BITAND((ValuesFromComPort!AB2891),1))*(ValuesFromComPort!AA2891)*1)+100*(_xlfn.BITAND((ValuesFromComPort!AB2891),1)),"")</f>
        <v/>
      </c>
      <c r="Q2891" t="str">
        <f>IF((ValuesFromComPort!AB2891)&lt;&gt;"",((_xlfn.BITAND((ValuesFromComPort!AB2891),2))/2)*50,"")</f>
        <v/>
      </c>
      <c r="R2891" t="str">
        <f>IF((ValuesFromComPort!AB2891)&lt;&gt;"",((_xlfn.BITAND((ValuesFromComPort!AB2891),4))/4)*60,"")</f>
        <v/>
      </c>
      <c r="S2891" t="str">
        <f>IF((ValuesFromComPort!AB2891)&lt;&gt;"",((_xlfn.BITAND((ValuesFromComPort!AB2891),32))/32)*70,"")</f>
        <v/>
      </c>
    </row>
    <row r="2892" spans="2:19" x14ac:dyDescent="0.25">
      <c r="B2892" t="str">
        <f>IF((ValuesFromComPort!B2892)&lt;&gt;"",((((ValuesFromComPort!B2892)-(Calculated!$B$2))/1.28)/320),"")</f>
        <v/>
      </c>
      <c r="C2892" t="str">
        <f>IF((ValuesFromComPort!C2892)&lt;&gt;"",((((ValuesFromComPort!C2892)-(Calculated!$C$2))/1.28)/320),"")</f>
        <v/>
      </c>
      <c r="D2892" t="str">
        <f>IF((ValuesFromComPort!D2892)&lt;&gt;"",((((ValuesFromComPort!D2892)-(Calculated!$D$2))/1.28)/80),"")</f>
        <v/>
      </c>
      <c r="E2892" t="str">
        <f>IF((ValuesFromComPort!F2892)&lt;&gt;"",((((ValuesFromComPort!F2892)-(Calculated!$E$2))/1.28)/80),"")</f>
        <v/>
      </c>
      <c r="F2892" t="str">
        <f>IF((ValuesFromComPort!H2892)&lt;&gt;"",((((ValuesFromComPort!H2892)-(Calculated!$F$2))/1.28)/3.2),"")</f>
        <v/>
      </c>
      <c r="G2892" t="str">
        <f>IF((ValuesFromComPort!I2892)&lt;&gt;"",((((ValuesFromComPort!I2892)-$G$2)*0.015625)/0.3),"")</f>
        <v/>
      </c>
      <c r="H2892" t="str">
        <f>IF((ValuesFromComPort!J2892)&lt;&gt;"",((((ValuesFromComPort!J2892)-(Calculated!$H$2))/1.28)*3.2),"")</f>
        <v/>
      </c>
      <c r="I2892" t="str">
        <f>IF((ValuesFromComPort!K2892)&lt;&gt;"",((((ValuesFromComPort!K2892)-(Calculated!$I$2))/1.28)/64),"")</f>
        <v/>
      </c>
      <c r="J2892" t="str">
        <f>IF((ValuesFromComPort!M2892)&lt;&gt;"",((((ValuesFromComPort!M2892)-(Calculated!$J$2))/1.28)/800),"")</f>
        <v/>
      </c>
      <c r="K2892" t="str">
        <f>IF((ValuesFromComPort!N2892)&lt;&gt;"",(((ValuesFromComPort!N2892)-(Calculated!$K$2))/1.28/3200),"")</f>
        <v/>
      </c>
      <c r="L2892" t="str">
        <f>IF((ValuesFromComPort!O2892)&lt;&gt;"",((((ValuesFromComPort!O2892)-(Calculated!$L$2))/1.28)/3.2),"")</f>
        <v/>
      </c>
      <c r="M2892" t="str">
        <f>IF((ValuesFromComPort!P2892)&lt;&gt;"",((((ValuesFromComPort!P2892)-(Calculated!$M$2))/1.28)/16),"")</f>
        <v/>
      </c>
      <c r="N2892" t="str">
        <f>IF((ValuesFromComPort!Q2892)&lt;&gt;"",((((ValuesFromComPort!Q2892)-(Calculated!$N$2))/1.28)/160),"")</f>
        <v/>
      </c>
      <c r="O2892" t="str">
        <f>IF((ValuesFromComPort!AA2892)&lt;&gt;"",(ValuesFromComPort!AA2892),"")</f>
        <v/>
      </c>
      <c r="P2892" t="str">
        <f>IF((ValuesFromComPort!AB2892)&lt;&gt;"",((_xlfn.BITAND((ValuesFromComPort!AB2892),1))*(ValuesFromComPort!AA2892)*1)+100*(_xlfn.BITAND((ValuesFromComPort!AB2892),1)),"")</f>
        <v/>
      </c>
      <c r="Q2892" t="str">
        <f>IF((ValuesFromComPort!AB2892)&lt;&gt;"",((_xlfn.BITAND((ValuesFromComPort!AB2892),2))/2)*50,"")</f>
        <v/>
      </c>
      <c r="R2892" t="str">
        <f>IF((ValuesFromComPort!AB2892)&lt;&gt;"",((_xlfn.BITAND((ValuesFromComPort!AB2892),4))/4)*60,"")</f>
        <v/>
      </c>
      <c r="S2892" t="str">
        <f>IF((ValuesFromComPort!AB2892)&lt;&gt;"",((_xlfn.BITAND((ValuesFromComPort!AB2892),32))/32)*70,"")</f>
        <v/>
      </c>
    </row>
    <row r="2893" spans="2:19" x14ac:dyDescent="0.25">
      <c r="B2893" t="str">
        <f>IF((ValuesFromComPort!B2893)&lt;&gt;"",((((ValuesFromComPort!B2893)-(Calculated!$B$2))/1.28)/320),"")</f>
        <v/>
      </c>
      <c r="C2893" t="str">
        <f>IF((ValuesFromComPort!C2893)&lt;&gt;"",((((ValuesFromComPort!C2893)-(Calculated!$C$2))/1.28)/320),"")</f>
        <v/>
      </c>
      <c r="D2893" t="str">
        <f>IF((ValuesFromComPort!D2893)&lt;&gt;"",((((ValuesFromComPort!D2893)-(Calculated!$D$2))/1.28)/80),"")</f>
        <v/>
      </c>
      <c r="E2893" t="str">
        <f>IF((ValuesFromComPort!F2893)&lt;&gt;"",((((ValuesFromComPort!F2893)-(Calculated!$E$2))/1.28)/80),"")</f>
        <v/>
      </c>
      <c r="F2893" t="str">
        <f>IF((ValuesFromComPort!H2893)&lt;&gt;"",((((ValuesFromComPort!H2893)-(Calculated!$F$2))/1.28)/3.2),"")</f>
        <v/>
      </c>
      <c r="G2893" t="str">
        <f>IF((ValuesFromComPort!I2893)&lt;&gt;"",((((ValuesFromComPort!I2893)-$G$2)*0.015625)/0.3),"")</f>
        <v/>
      </c>
      <c r="H2893" t="str">
        <f>IF((ValuesFromComPort!J2893)&lt;&gt;"",((((ValuesFromComPort!J2893)-(Calculated!$H$2))/1.28)*3.2),"")</f>
        <v/>
      </c>
      <c r="I2893" t="str">
        <f>IF((ValuesFromComPort!K2893)&lt;&gt;"",((((ValuesFromComPort!K2893)-(Calculated!$I$2))/1.28)/64),"")</f>
        <v/>
      </c>
      <c r="J2893" t="str">
        <f>IF((ValuesFromComPort!M2893)&lt;&gt;"",((((ValuesFromComPort!M2893)-(Calculated!$J$2))/1.28)/800),"")</f>
        <v/>
      </c>
      <c r="K2893" t="str">
        <f>IF((ValuesFromComPort!N2893)&lt;&gt;"",(((ValuesFromComPort!N2893)-(Calculated!$K$2))/1.28/3200),"")</f>
        <v/>
      </c>
      <c r="L2893" t="str">
        <f>IF((ValuesFromComPort!O2893)&lt;&gt;"",((((ValuesFromComPort!O2893)-(Calculated!$L$2))/1.28)/3.2),"")</f>
        <v/>
      </c>
      <c r="M2893" t="str">
        <f>IF((ValuesFromComPort!P2893)&lt;&gt;"",((((ValuesFromComPort!P2893)-(Calculated!$M$2))/1.28)/16),"")</f>
        <v/>
      </c>
      <c r="N2893" t="str">
        <f>IF((ValuesFromComPort!Q2893)&lt;&gt;"",((((ValuesFromComPort!Q2893)-(Calculated!$N$2))/1.28)/160),"")</f>
        <v/>
      </c>
      <c r="O2893" t="str">
        <f>IF((ValuesFromComPort!AA2893)&lt;&gt;"",(ValuesFromComPort!AA2893),"")</f>
        <v/>
      </c>
      <c r="P2893" t="str">
        <f>IF((ValuesFromComPort!AB2893)&lt;&gt;"",((_xlfn.BITAND((ValuesFromComPort!AB2893),1))*(ValuesFromComPort!AA2893)*1)+100*(_xlfn.BITAND((ValuesFromComPort!AB2893),1)),"")</f>
        <v/>
      </c>
      <c r="Q2893" t="str">
        <f>IF((ValuesFromComPort!AB2893)&lt;&gt;"",((_xlfn.BITAND((ValuesFromComPort!AB2893),2))/2)*50,"")</f>
        <v/>
      </c>
      <c r="R2893" t="str">
        <f>IF((ValuesFromComPort!AB2893)&lt;&gt;"",((_xlfn.BITAND((ValuesFromComPort!AB2893),4))/4)*60,"")</f>
        <v/>
      </c>
      <c r="S2893" t="str">
        <f>IF((ValuesFromComPort!AB2893)&lt;&gt;"",((_xlfn.BITAND((ValuesFromComPort!AB2893),32))/32)*70,"")</f>
        <v/>
      </c>
    </row>
    <row r="2894" spans="2:19" x14ac:dyDescent="0.25">
      <c r="B2894" t="str">
        <f>IF((ValuesFromComPort!B2894)&lt;&gt;"",((((ValuesFromComPort!B2894)-(Calculated!$B$2))/1.28)/320),"")</f>
        <v/>
      </c>
      <c r="C2894" t="str">
        <f>IF((ValuesFromComPort!C2894)&lt;&gt;"",((((ValuesFromComPort!C2894)-(Calculated!$C$2))/1.28)/320),"")</f>
        <v/>
      </c>
      <c r="D2894" t="str">
        <f>IF((ValuesFromComPort!D2894)&lt;&gt;"",((((ValuesFromComPort!D2894)-(Calculated!$D$2))/1.28)/80),"")</f>
        <v/>
      </c>
      <c r="E2894" t="str">
        <f>IF((ValuesFromComPort!F2894)&lt;&gt;"",((((ValuesFromComPort!F2894)-(Calculated!$E$2))/1.28)/80),"")</f>
        <v/>
      </c>
      <c r="F2894" t="str">
        <f>IF((ValuesFromComPort!H2894)&lt;&gt;"",((((ValuesFromComPort!H2894)-(Calculated!$F$2))/1.28)/3.2),"")</f>
        <v/>
      </c>
      <c r="G2894" t="str">
        <f>IF((ValuesFromComPort!I2894)&lt;&gt;"",((((ValuesFromComPort!I2894)-$G$2)*0.015625)/0.3),"")</f>
        <v/>
      </c>
      <c r="H2894" t="str">
        <f>IF((ValuesFromComPort!J2894)&lt;&gt;"",((((ValuesFromComPort!J2894)-(Calculated!$H$2))/1.28)*3.2),"")</f>
        <v/>
      </c>
      <c r="I2894" t="str">
        <f>IF((ValuesFromComPort!K2894)&lt;&gt;"",((((ValuesFromComPort!K2894)-(Calculated!$I$2))/1.28)/64),"")</f>
        <v/>
      </c>
      <c r="J2894" t="str">
        <f>IF((ValuesFromComPort!M2894)&lt;&gt;"",((((ValuesFromComPort!M2894)-(Calculated!$J$2))/1.28)/800),"")</f>
        <v/>
      </c>
      <c r="K2894" t="str">
        <f>IF((ValuesFromComPort!N2894)&lt;&gt;"",(((ValuesFromComPort!N2894)-(Calculated!$K$2))/1.28/3200),"")</f>
        <v/>
      </c>
      <c r="L2894" t="str">
        <f>IF((ValuesFromComPort!O2894)&lt;&gt;"",((((ValuesFromComPort!O2894)-(Calculated!$L$2))/1.28)/3.2),"")</f>
        <v/>
      </c>
      <c r="M2894" t="str">
        <f>IF((ValuesFromComPort!P2894)&lt;&gt;"",((((ValuesFromComPort!P2894)-(Calculated!$M$2))/1.28)/16),"")</f>
        <v/>
      </c>
      <c r="N2894" t="str">
        <f>IF((ValuesFromComPort!Q2894)&lt;&gt;"",((((ValuesFromComPort!Q2894)-(Calculated!$N$2))/1.28)/160),"")</f>
        <v/>
      </c>
      <c r="O2894" t="str">
        <f>IF((ValuesFromComPort!AA2894)&lt;&gt;"",(ValuesFromComPort!AA2894),"")</f>
        <v/>
      </c>
      <c r="P2894" t="str">
        <f>IF((ValuesFromComPort!AB2894)&lt;&gt;"",((_xlfn.BITAND((ValuesFromComPort!AB2894),1))*(ValuesFromComPort!AA2894)*1)+100*(_xlfn.BITAND((ValuesFromComPort!AB2894),1)),"")</f>
        <v/>
      </c>
      <c r="Q2894" t="str">
        <f>IF((ValuesFromComPort!AB2894)&lt;&gt;"",((_xlfn.BITAND((ValuesFromComPort!AB2894),2))/2)*50,"")</f>
        <v/>
      </c>
      <c r="R2894" t="str">
        <f>IF((ValuesFromComPort!AB2894)&lt;&gt;"",((_xlfn.BITAND((ValuesFromComPort!AB2894),4))/4)*60,"")</f>
        <v/>
      </c>
      <c r="S2894" t="str">
        <f>IF((ValuesFromComPort!AB2894)&lt;&gt;"",((_xlfn.BITAND((ValuesFromComPort!AB2894),32))/32)*70,"")</f>
        <v/>
      </c>
    </row>
    <row r="2895" spans="2:19" x14ac:dyDescent="0.25">
      <c r="B2895" t="str">
        <f>IF((ValuesFromComPort!B2895)&lt;&gt;"",((((ValuesFromComPort!B2895)-(Calculated!$B$2))/1.28)/320),"")</f>
        <v/>
      </c>
      <c r="C2895" t="str">
        <f>IF((ValuesFromComPort!C2895)&lt;&gt;"",((((ValuesFromComPort!C2895)-(Calculated!$C$2))/1.28)/320),"")</f>
        <v/>
      </c>
      <c r="D2895" t="str">
        <f>IF((ValuesFromComPort!D2895)&lt;&gt;"",((((ValuesFromComPort!D2895)-(Calculated!$D$2))/1.28)/80),"")</f>
        <v/>
      </c>
      <c r="E2895" t="str">
        <f>IF((ValuesFromComPort!F2895)&lt;&gt;"",((((ValuesFromComPort!F2895)-(Calculated!$E$2))/1.28)/80),"")</f>
        <v/>
      </c>
      <c r="F2895" t="str">
        <f>IF((ValuesFromComPort!H2895)&lt;&gt;"",((((ValuesFromComPort!H2895)-(Calculated!$F$2))/1.28)/3.2),"")</f>
        <v/>
      </c>
      <c r="G2895" t="str">
        <f>IF((ValuesFromComPort!I2895)&lt;&gt;"",((((ValuesFromComPort!I2895)-$G$2)*0.015625)/0.3),"")</f>
        <v/>
      </c>
      <c r="H2895" t="str">
        <f>IF((ValuesFromComPort!J2895)&lt;&gt;"",((((ValuesFromComPort!J2895)-(Calculated!$H$2))/1.28)*3.2),"")</f>
        <v/>
      </c>
      <c r="I2895" t="str">
        <f>IF((ValuesFromComPort!K2895)&lt;&gt;"",((((ValuesFromComPort!K2895)-(Calculated!$I$2))/1.28)/64),"")</f>
        <v/>
      </c>
      <c r="J2895" t="str">
        <f>IF((ValuesFromComPort!M2895)&lt;&gt;"",((((ValuesFromComPort!M2895)-(Calculated!$J$2))/1.28)/800),"")</f>
        <v/>
      </c>
      <c r="K2895" t="str">
        <f>IF((ValuesFromComPort!N2895)&lt;&gt;"",(((ValuesFromComPort!N2895)-(Calculated!$K$2))/1.28/3200),"")</f>
        <v/>
      </c>
      <c r="L2895" t="str">
        <f>IF((ValuesFromComPort!O2895)&lt;&gt;"",((((ValuesFromComPort!O2895)-(Calculated!$L$2))/1.28)/3.2),"")</f>
        <v/>
      </c>
      <c r="M2895" t="str">
        <f>IF((ValuesFromComPort!P2895)&lt;&gt;"",((((ValuesFromComPort!P2895)-(Calculated!$M$2))/1.28)/16),"")</f>
        <v/>
      </c>
      <c r="N2895" t="str">
        <f>IF((ValuesFromComPort!Q2895)&lt;&gt;"",((((ValuesFromComPort!Q2895)-(Calculated!$N$2))/1.28)/160),"")</f>
        <v/>
      </c>
      <c r="O2895" t="str">
        <f>IF((ValuesFromComPort!AA2895)&lt;&gt;"",(ValuesFromComPort!AA2895),"")</f>
        <v/>
      </c>
      <c r="P2895" t="str">
        <f>IF((ValuesFromComPort!AB2895)&lt;&gt;"",((_xlfn.BITAND((ValuesFromComPort!AB2895),1))*(ValuesFromComPort!AA2895)*1)+100*(_xlfn.BITAND((ValuesFromComPort!AB2895),1)),"")</f>
        <v/>
      </c>
      <c r="Q2895" t="str">
        <f>IF((ValuesFromComPort!AB2895)&lt;&gt;"",((_xlfn.BITAND((ValuesFromComPort!AB2895),2))/2)*50,"")</f>
        <v/>
      </c>
      <c r="R2895" t="str">
        <f>IF((ValuesFromComPort!AB2895)&lt;&gt;"",((_xlfn.BITAND((ValuesFromComPort!AB2895),4))/4)*60,"")</f>
        <v/>
      </c>
      <c r="S2895" t="str">
        <f>IF((ValuesFromComPort!AB2895)&lt;&gt;"",((_xlfn.BITAND((ValuesFromComPort!AB2895),32))/32)*70,"")</f>
        <v/>
      </c>
    </row>
    <row r="2896" spans="2:19" x14ac:dyDescent="0.25">
      <c r="B2896" t="str">
        <f>IF((ValuesFromComPort!B2896)&lt;&gt;"",((((ValuesFromComPort!B2896)-(Calculated!$B$2))/1.28)/320),"")</f>
        <v/>
      </c>
      <c r="C2896" t="str">
        <f>IF((ValuesFromComPort!C2896)&lt;&gt;"",((((ValuesFromComPort!C2896)-(Calculated!$C$2))/1.28)/320),"")</f>
        <v/>
      </c>
      <c r="D2896" t="str">
        <f>IF((ValuesFromComPort!D2896)&lt;&gt;"",((((ValuesFromComPort!D2896)-(Calculated!$D$2))/1.28)/80),"")</f>
        <v/>
      </c>
      <c r="E2896" t="str">
        <f>IF((ValuesFromComPort!F2896)&lt;&gt;"",((((ValuesFromComPort!F2896)-(Calculated!$E$2))/1.28)/80),"")</f>
        <v/>
      </c>
      <c r="F2896" t="str">
        <f>IF((ValuesFromComPort!H2896)&lt;&gt;"",((((ValuesFromComPort!H2896)-(Calculated!$F$2))/1.28)/3.2),"")</f>
        <v/>
      </c>
      <c r="G2896" t="str">
        <f>IF((ValuesFromComPort!I2896)&lt;&gt;"",((((ValuesFromComPort!I2896)-$G$2)*0.015625)/0.3),"")</f>
        <v/>
      </c>
      <c r="H2896" t="str">
        <f>IF((ValuesFromComPort!J2896)&lt;&gt;"",((((ValuesFromComPort!J2896)-(Calculated!$H$2))/1.28)*3.2),"")</f>
        <v/>
      </c>
      <c r="I2896" t="str">
        <f>IF((ValuesFromComPort!K2896)&lt;&gt;"",((((ValuesFromComPort!K2896)-(Calculated!$I$2))/1.28)/64),"")</f>
        <v/>
      </c>
      <c r="J2896" t="str">
        <f>IF((ValuesFromComPort!M2896)&lt;&gt;"",((((ValuesFromComPort!M2896)-(Calculated!$J$2))/1.28)/800),"")</f>
        <v/>
      </c>
      <c r="K2896" t="str">
        <f>IF((ValuesFromComPort!N2896)&lt;&gt;"",(((ValuesFromComPort!N2896)-(Calculated!$K$2))/1.28/3200),"")</f>
        <v/>
      </c>
      <c r="L2896" t="str">
        <f>IF((ValuesFromComPort!O2896)&lt;&gt;"",((((ValuesFromComPort!O2896)-(Calculated!$L$2))/1.28)/3.2),"")</f>
        <v/>
      </c>
      <c r="M2896" t="str">
        <f>IF((ValuesFromComPort!P2896)&lt;&gt;"",((((ValuesFromComPort!P2896)-(Calculated!$M$2))/1.28)/16),"")</f>
        <v/>
      </c>
      <c r="N2896" t="str">
        <f>IF((ValuesFromComPort!Q2896)&lt;&gt;"",((((ValuesFromComPort!Q2896)-(Calculated!$N$2))/1.28)/160),"")</f>
        <v/>
      </c>
      <c r="O2896" t="str">
        <f>IF((ValuesFromComPort!AA2896)&lt;&gt;"",(ValuesFromComPort!AA2896),"")</f>
        <v/>
      </c>
      <c r="P2896" t="str">
        <f>IF((ValuesFromComPort!AB2896)&lt;&gt;"",((_xlfn.BITAND((ValuesFromComPort!AB2896),1))*(ValuesFromComPort!AA2896)*1)+100*(_xlfn.BITAND((ValuesFromComPort!AB2896),1)),"")</f>
        <v/>
      </c>
      <c r="Q2896" t="str">
        <f>IF((ValuesFromComPort!AB2896)&lt;&gt;"",((_xlfn.BITAND((ValuesFromComPort!AB2896),2))/2)*50,"")</f>
        <v/>
      </c>
      <c r="R2896" t="str">
        <f>IF((ValuesFromComPort!AB2896)&lt;&gt;"",((_xlfn.BITAND((ValuesFromComPort!AB2896),4))/4)*60,"")</f>
        <v/>
      </c>
      <c r="S2896" t="str">
        <f>IF((ValuesFromComPort!AB2896)&lt;&gt;"",((_xlfn.BITAND((ValuesFromComPort!AB2896),32))/32)*70,"")</f>
        <v/>
      </c>
    </row>
    <row r="2897" spans="2:19" x14ac:dyDescent="0.25">
      <c r="B2897" t="str">
        <f>IF((ValuesFromComPort!B2897)&lt;&gt;"",((((ValuesFromComPort!B2897)-(Calculated!$B$2))/1.28)/320),"")</f>
        <v/>
      </c>
      <c r="C2897" t="str">
        <f>IF((ValuesFromComPort!C2897)&lt;&gt;"",((((ValuesFromComPort!C2897)-(Calculated!$C$2))/1.28)/320),"")</f>
        <v/>
      </c>
      <c r="D2897" t="str">
        <f>IF((ValuesFromComPort!D2897)&lt;&gt;"",((((ValuesFromComPort!D2897)-(Calculated!$D$2))/1.28)/80),"")</f>
        <v/>
      </c>
      <c r="E2897" t="str">
        <f>IF((ValuesFromComPort!F2897)&lt;&gt;"",((((ValuesFromComPort!F2897)-(Calculated!$E$2))/1.28)/80),"")</f>
        <v/>
      </c>
      <c r="F2897" t="str">
        <f>IF((ValuesFromComPort!H2897)&lt;&gt;"",((((ValuesFromComPort!H2897)-(Calculated!$F$2))/1.28)/3.2),"")</f>
        <v/>
      </c>
      <c r="G2897" t="str">
        <f>IF((ValuesFromComPort!I2897)&lt;&gt;"",((((ValuesFromComPort!I2897)-$G$2)*0.015625)/0.3),"")</f>
        <v/>
      </c>
      <c r="H2897" t="str">
        <f>IF((ValuesFromComPort!J2897)&lt;&gt;"",((((ValuesFromComPort!J2897)-(Calculated!$H$2))/1.28)*3.2),"")</f>
        <v/>
      </c>
      <c r="I2897" t="str">
        <f>IF((ValuesFromComPort!K2897)&lt;&gt;"",((((ValuesFromComPort!K2897)-(Calculated!$I$2))/1.28)/64),"")</f>
        <v/>
      </c>
      <c r="J2897" t="str">
        <f>IF((ValuesFromComPort!M2897)&lt;&gt;"",((((ValuesFromComPort!M2897)-(Calculated!$J$2))/1.28)/800),"")</f>
        <v/>
      </c>
      <c r="K2897" t="str">
        <f>IF((ValuesFromComPort!N2897)&lt;&gt;"",(((ValuesFromComPort!N2897)-(Calculated!$K$2))/1.28/3200),"")</f>
        <v/>
      </c>
      <c r="L2897" t="str">
        <f>IF((ValuesFromComPort!O2897)&lt;&gt;"",((((ValuesFromComPort!O2897)-(Calculated!$L$2))/1.28)/3.2),"")</f>
        <v/>
      </c>
      <c r="M2897" t="str">
        <f>IF((ValuesFromComPort!P2897)&lt;&gt;"",((((ValuesFromComPort!P2897)-(Calculated!$M$2))/1.28)/16),"")</f>
        <v/>
      </c>
      <c r="N2897" t="str">
        <f>IF((ValuesFromComPort!Q2897)&lt;&gt;"",((((ValuesFromComPort!Q2897)-(Calculated!$N$2))/1.28)/160),"")</f>
        <v/>
      </c>
      <c r="O2897" t="str">
        <f>IF((ValuesFromComPort!AA2897)&lt;&gt;"",(ValuesFromComPort!AA2897),"")</f>
        <v/>
      </c>
      <c r="P2897" t="str">
        <f>IF((ValuesFromComPort!AB2897)&lt;&gt;"",((_xlfn.BITAND((ValuesFromComPort!AB2897),1))*(ValuesFromComPort!AA2897)*1)+100*(_xlfn.BITAND((ValuesFromComPort!AB2897),1)),"")</f>
        <v/>
      </c>
      <c r="Q2897" t="str">
        <f>IF((ValuesFromComPort!AB2897)&lt;&gt;"",((_xlfn.BITAND((ValuesFromComPort!AB2897),2))/2)*50,"")</f>
        <v/>
      </c>
      <c r="R2897" t="str">
        <f>IF((ValuesFromComPort!AB2897)&lt;&gt;"",((_xlfn.BITAND((ValuesFromComPort!AB2897),4))/4)*60,"")</f>
        <v/>
      </c>
      <c r="S2897" t="str">
        <f>IF((ValuesFromComPort!AB2897)&lt;&gt;"",((_xlfn.BITAND((ValuesFromComPort!AB2897),32))/32)*70,"")</f>
        <v/>
      </c>
    </row>
    <row r="2898" spans="2:19" x14ac:dyDescent="0.25">
      <c r="B2898" t="str">
        <f>IF((ValuesFromComPort!B2898)&lt;&gt;"",((((ValuesFromComPort!B2898)-(Calculated!$B$2))/1.28)/320),"")</f>
        <v/>
      </c>
      <c r="C2898" t="str">
        <f>IF((ValuesFromComPort!C2898)&lt;&gt;"",((((ValuesFromComPort!C2898)-(Calculated!$C$2))/1.28)/320),"")</f>
        <v/>
      </c>
      <c r="D2898" t="str">
        <f>IF((ValuesFromComPort!D2898)&lt;&gt;"",((((ValuesFromComPort!D2898)-(Calculated!$D$2))/1.28)/80),"")</f>
        <v/>
      </c>
      <c r="E2898" t="str">
        <f>IF((ValuesFromComPort!F2898)&lt;&gt;"",((((ValuesFromComPort!F2898)-(Calculated!$E$2))/1.28)/80),"")</f>
        <v/>
      </c>
      <c r="F2898" t="str">
        <f>IF((ValuesFromComPort!H2898)&lt;&gt;"",((((ValuesFromComPort!H2898)-(Calculated!$F$2))/1.28)/3.2),"")</f>
        <v/>
      </c>
      <c r="G2898" t="str">
        <f>IF((ValuesFromComPort!I2898)&lt;&gt;"",((((ValuesFromComPort!I2898)-$G$2)*0.015625)/0.3),"")</f>
        <v/>
      </c>
      <c r="H2898" t="str">
        <f>IF((ValuesFromComPort!J2898)&lt;&gt;"",((((ValuesFromComPort!J2898)-(Calculated!$H$2))/1.28)*3.2),"")</f>
        <v/>
      </c>
      <c r="I2898" t="str">
        <f>IF((ValuesFromComPort!K2898)&lt;&gt;"",((((ValuesFromComPort!K2898)-(Calculated!$I$2))/1.28)/64),"")</f>
        <v/>
      </c>
      <c r="J2898" t="str">
        <f>IF((ValuesFromComPort!M2898)&lt;&gt;"",((((ValuesFromComPort!M2898)-(Calculated!$J$2))/1.28)/800),"")</f>
        <v/>
      </c>
      <c r="K2898" t="str">
        <f>IF((ValuesFromComPort!N2898)&lt;&gt;"",(((ValuesFromComPort!N2898)-(Calculated!$K$2))/1.28/3200),"")</f>
        <v/>
      </c>
      <c r="L2898" t="str">
        <f>IF((ValuesFromComPort!O2898)&lt;&gt;"",((((ValuesFromComPort!O2898)-(Calculated!$L$2))/1.28)/3.2),"")</f>
        <v/>
      </c>
      <c r="M2898" t="str">
        <f>IF((ValuesFromComPort!P2898)&lt;&gt;"",((((ValuesFromComPort!P2898)-(Calculated!$M$2))/1.28)/16),"")</f>
        <v/>
      </c>
      <c r="N2898" t="str">
        <f>IF((ValuesFromComPort!Q2898)&lt;&gt;"",((((ValuesFromComPort!Q2898)-(Calculated!$N$2))/1.28)/160),"")</f>
        <v/>
      </c>
      <c r="O2898" t="str">
        <f>IF((ValuesFromComPort!AA2898)&lt;&gt;"",(ValuesFromComPort!AA2898),"")</f>
        <v/>
      </c>
      <c r="P2898" t="str">
        <f>IF((ValuesFromComPort!AB2898)&lt;&gt;"",((_xlfn.BITAND((ValuesFromComPort!AB2898),1))*(ValuesFromComPort!AA2898)*1)+100*(_xlfn.BITAND((ValuesFromComPort!AB2898),1)),"")</f>
        <v/>
      </c>
      <c r="Q2898" t="str">
        <f>IF((ValuesFromComPort!AB2898)&lt;&gt;"",((_xlfn.BITAND((ValuesFromComPort!AB2898),2))/2)*50,"")</f>
        <v/>
      </c>
      <c r="R2898" t="str">
        <f>IF((ValuesFromComPort!AB2898)&lt;&gt;"",((_xlfn.BITAND((ValuesFromComPort!AB2898),4))/4)*60,"")</f>
        <v/>
      </c>
      <c r="S2898" t="str">
        <f>IF((ValuesFromComPort!AB2898)&lt;&gt;"",((_xlfn.BITAND((ValuesFromComPort!AB2898),32))/32)*70,"")</f>
        <v/>
      </c>
    </row>
    <row r="2899" spans="2:19" x14ac:dyDescent="0.25">
      <c r="B2899" t="str">
        <f>IF((ValuesFromComPort!B2899)&lt;&gt;"",((((ValuesFromComPort!B2899)-(Calculated!$B$2))/1.28)/320),"")</f>
        <v/>
      </c>
      <c r="C2899" t="str">
        <f>IF((ValuesFromComPort!C2899)&lt;&gt;"",((((ValuesFromComPort!C2899)-(Calculated!$C$2))/1.28)/320),"")</f>
        <v/>
      </c>
      <c r="D2899" t="str">
        <f>IF((ValuesFromComPort!D2899)&lt;&gt;"",((((ValuesFromComPort!D2899)-(Calculated!$D$2))/1.28)/80),"")</f>
        <v/>
      </c>
      <c r="E2899" t="str">
        <f>IF((ValuesFromComPort!F2899)&lt;&gt;"",((((ValuesFromComPort!F2899)-(Calculated!$E$2))/1.28)/80),"")</f>
        <v/>
      </c>
      <c r="F2899" t="str">
        <f>IF((ValuesFromComPort!H2899)&lt;&gt;"",((((ValuesFromComPort!H2899)-(Calculated!$F$2))/1.28)/3.2),"")</f>
        <v/>
      </c>
      <c r="G2899" t="str">
        <f>IF((ValuesFromComPort!I2899)&lt;&gt;"",((((ValuesFromComPort!I2899)-$G$2)*0.015625)/0.3),"")</f>
        <v/>
      </c>
      <c r="H2899" t="str">
        <f>IF((ValuesFromComPort!J2899)&lt;&gt;"",((((ValuesFromComPort!J2899)-(Calculated!$H$2))/1.28)*3.2),"")</f>
        <v/>
      </c>
      <c r="I2899" t="str">
        <f>IF((ValuesFromComPort!K2899)&lt;&gt;"",((((ValuesFromComPort!K2899)-(Calculated!$I$2))/1.28)/64),"")</f>
        <v/>
      </c>
      <c r="J2899" t="str">
        <f>IF((ValuesFromComPort!M2899)&lt;&gt;"",((((ValuesFromComPort!M2899)-(Calculated!$J$2))/1.28)/800),"")</f>
        <v/>
      </c>
      <c r="K2899" t="str">
        <f>IF((ValuesFromComPort!N2899)&lt;&gt;"",(((ValuesFromComPort!N2899)-(Calculated!$K$2))/1.28/3200),"")</f>
        <v/>
      </c>
      <c r="L2899" t="str">
        <f>IF((ValuesFromComPort!O2899)&lt;&gt;"",((((ValuesFromComPort!O2899)-(Calculated!$L$2))/1.28)/3.2),"")</f>
        <v/>
      </c>
      <c r="M2899" t="str">
        <f>IF((ValuesFromComPort!P2899)&lt;&gt;"",((((ValuesFromComPort!P2899)-(Calculated!$M$2))/1.28)/16),"")</f>
        <v/>
      </c>
      <c r="N2899" t="str">
        <f>IF((ValuesFromComPort!Q2899)&lt;&gt;"",((((ValuesFromComPort!Q2899)-(Calculated!$N$2))/1.28)/160),"")</f>
        <v/>
      </c>
      <c r="O2899" t="str">
        <f>IF((ValuesFromComPort!AA2899)&lt;&gt;"",(ValuesFromComPort!AA2899),"")</f>
        <v/>
      </c>
      <c r="P2899" t="str">
        <f>IF((ValuesFromComPort!AB2899)&lt;&gt;"",((_xlfn.BITAND((ValuesFromComPort!AB2899),1))*(ValuesFromComPort!AA2899)*1)+100*(_xlfn.BITAND((ValuesFromComPort!AB2899),1)),"")</f>
        <v/>
      </c>
      <c r="Q2899" t="str">
        <f>IF((ValuesFromComPort!AB2899)&lt;&gt;"",((_xlfn.BITAND((ValuesFromComPort!AB2899),2))/2)*50,"")</f>
        <v/>
      </c>
      <c r="R2899" t="str">
        <f>IF((ValuesFromComPort!AB2899)&lt;&gt;"",((_xlfn.BITAND((ValuesFromComPort!AB2899),4))/4)*60,"")</f>
        <v/>
      </c>
      <c r="S2899" t="str">
        <f>IF((ValuesFromComPort!AB2899)&lt;&gt;"",((_xlfn.BITAND((ValuesFromComPort!AB2899),32))/32)*70,"")</f>
        <v/>
      </c>
    </row>
    <row r="2900" spans="2:19" x14ac:dyDescent="0.25">
      <c r="B2900" t="str">
        <f>IF((ValuesFromComPort!B2900)&lt;&gt;"",((((ValuesFromComPort!B2900)-(Calculated!$B$2))/1.28)/320),"")</f>
        <v/>
      </c>
      <c r="C2900" t="str">
        <f>IF((ValuesFromComPort!C2900)&lt;&gt;"",((((ValuesFromComPort!C2900)-(Calculated!$C$2))/1.28)/320),"")</f>
        <v/>
      </c>
      <c r="D2900" t="str">
        <f>IF((ValuesFromComPort!D2900)&lt;&gt;"",((((ValuesFromComPort!D2900)-(Calculated!$D$2))/1.28)/80),"")</f>
        <v/>
      </c>
      <c r="E2900" t="str">
        <f>IF((ValuesFromComPort!F2900)&lt;&gt;"",((((ValuesFromComPort!F2900)-(Calculated!$E$2))/1.28)/80),"")</f>
        <v/>
      </c>
      <c r="F2900" t="str">
        <f>IF((ValuesFromComPort!H2900)&lt;&gt;"",((((ValuesFromComPort!H2900)-(Calculated!$F$2))/1.28)/3.2),"")</f>
        <v/>
      </c>
      <c r="G2900" t="str">
        <f>IF((ValuesFromComPort!I2900)&lt;&gt;"",((((ValuesFromComPort!I2900)-$G$2)*0.015625)/0.3),"")</f>
        <v/>
      </c>
      <c r="H2900" t="str">
        <f>IF((ValuesFromComPort!J2900)&lt;&gt;"",((((ValuesFromComPort!J2900)-(Calculated!$H$2))/1.28)*3.2),"")</f>
        <v/>
      </c>
      <c r="I2900" t="str">
        <f>IF((ValuesFromComPort!K2900)&lt;&gt;"",((((ValuesFromComPort!K2900)-(Calculated!$I$2))/1.28)/64),"")</f>
        <v/>
      </c>
      <c r="J2900" t="str">
        <f>IF((ValuesFromComPort!M2900)&lt;&gt;"",((((ValuesFromComPort!M2900)-(Calculated!$J$2))/1.28)/800),"")</f>
        <v/>
      </c>
      <c r="K2900" t="str">
        <f>IF((ValuesFromComPort!N2900)&lt;&gt;"",(((ValuesFromComPort!N2900)-(Calculated!$K$2))/1.28/3200),"")</f>
        <v/>
      </c>
      <c r="L2900" t="str">
        <f>IF((ValuesFromComPort!O2900)&lt;&gt;"",((((ValuesFromComPort!O2900)-(Calculated!$L$2))/1.28)/3.2),"")</f>
        <v/>
      </c>
      <c r="M2900" t="str">
        <f>IF((ValuesFromComPort!P2900)&lt;&gt;"",((((ValuesFromComPort!P2900)-(Calculated!$M$2))/1.28)/16),"")</f>
        <v/>
      </c>
      <c r="N2900" t="str">
        <f>IF((ValuesFromComPort!Q2900)&lt;&gt;"",((((ValuesFromComPort!Q2900)-(Calculated!$N$2))/1.28)/160),"")</f>
        <v/>
      </c>
      <c r="O2900" t="str">
        <f>IF((ValuesFromComPort!AA2900)&lt;&gt;"",(ValuesFromComPort!AA2900),"")</f>
        <v/>
      </c>
      <c r="P2900" t="str">
        <f>IF((ValuesFromComPort!AB2900)&lt;&gt;"",((_xlfn.BITAND((ValuesFromComPort!AB2900),1))*(ValuesFromComPort!AA2900)*1)+100*(_xlfn.BITAND((ValuesFromComPort!AB2900),1)),"")</f>
        <v/>
      </c>
      <c r="Q2900" t="str">
        <f>IF((ValuesFromComPort!AB2900)&lt;&gt;"",((_xlfn.BITAND((ValuesFromComPort!AB2900),2))/2)*50,"")</f>
        <v/>
      </c>
      <c r="R2900" t="str">
        <f>IF((ValuesFromComPort!AB2900)&lt;&gt;"",((_xlfn.BITAND((ValuesFromComPort!AB2900),4))/4)*60,"")</f>
        <v/>
      </c>
      <c r="S2900" t="str">
        <f>IF((ValuesFromComPort!AB2900)&lt;&gt;"",((_xlfn.BITAND((ValuesFromComPort!AB2900),32))/32)*70,"")</f>
        <v/>
      </c>
    </row>
    <row r="2901" spans="2:19" x14ac:dyDescent="0.25">
      <c r="B2901" t="str">
        <f>IF((ValuesFromComPort!B2901)&lt;&gt;"",((((ValuesFromComPort!B2901)-(Calculated!$B$2))/1.28)/320),"")</f>
        <v/>
      </c>
      <c r="C2901" t="str">
        <f>IF((ValuesFromComPort!C2901)&lt;&gt;"",((((ValuesFromComPort!C2901)-(Calculated!$C$2))/1.28)/320),"")</f>
        <v/>
      </c>
      <c r="D2901" t="str">
        <f>IF((ValuesFromComPort!D2901)&lt;&gt;"",((((ValuesFromComPort!D2901)-(Calculated!$D$2))/1.28)/80),"")</f>
        <v/>
      </c>
      <c r="E2901" t="str">
        <f>IF((ValuesFromComPort!F2901)&lt;&gt;"",((((ValuesFromComPort!F2901)-(Calculated!$E$2))/1.28)/80),"")</f>
        <v/>
      </c>
      <c r="F2901" t="str">
        <f>IF((ValuesFromComPort!H2901)&lt;&gt;"",((((ValuesFromComPort!H2901)-(Calculated!$F$2))/1.28)/3.2),"")</f>
        <v/>
      </c>
      <c r="G2901" t="str">
        <f>IF((ValuesFromComPort!I2901)&lt;&gt;"",((((ValuesFromComPort!I2901)-$G$2)*0.015625)/0.3),"")</f>
        <v/>
      </c>
      <c r="H2901" t="str">
        <f>IF((ValuesFromComPort!J2901)&lt;&gt;"",((((ValuesFromComPort!J2901)-(Calculated!$H$2))/1.28)*3.2),"")</f>
        <v/>
      </c>
      <c r="I2901" t="str">
        <f>IF((ValuesFromComPort!K2901)&lt;&gt;"",((((ValuesFromComPort!K2901)-(Calculated!$I$2))/1.28)/64),"")</f>
        <v/>
      </c>
      <c r="J2901" t="str">
        <f>IF((ValuesFromComPort!M2901)&lt;&gt;"",((((ValuesFromComPort!M2901)-(Calculated!$J$2))/1.28)/800),"")</f>
        <v/>
      </c>
      <c r="K2901" t="str">
        <f>IF((ValuesFromComPort!N2901)&lt;&gt;"",(((ValuesFromComPort!N2901)-(Calculated!$K$2))/1.28/3200),"")</f>
        <v/>
      </c>
      <c r="L2901" t="str">
        <f>IF((ValuesFromComPort!O2901)&lt;&gt;"",((((ValuesFromComPort!O2901)-(Calculated!$L$2))/1.28)/3.2),"")</f>
        <v/>
      </c>
      <c r="M2901" t="str">
        <f>IF((ValuesFromComPort!P2901)&lt;&gt;"",((((ValuesFromComPort!P2901)-(Calculated!$M$2))/1.28)/16),"")</f>
        <v/>
      </c>
      <c r="N2901" t="str">
        <f>IF((ValuesFromComPort!Q2901)&lt;&gt;"",((((ValuesFromComPort!Q2901)-(Calculated!$N$2))/1.28)/160),"")</f>
        <v/>
      </c>
      <c r="O2901" t="str">
        <f>IF((ValuesFromComPort!AA2901)&lt;&gt;"",(ValuesFromComPort!AA2901),"")</f>
        <v/>
      </c>
      <c r="P2901" t="str">
        <f>IF((ValuesFromComPort!AB2901)&lt;&gt;"",((_xlfn.BITAND((ValuesFromComPort!AB2901),1))*(ValuesFromComPort!AA2901)*1)+100*(_xlfn.BITAND((ValuesFromComPort!AB2901),1)),"")</f>
        <v/>
      </c>
      <c r="Q2901" t="str">
        <f>IF((ValuesFromComPort!AB2901)&lt;&gt;"",((_xlfn.BITAND((ValuesFromComPort!AB2901),2))/2)*50,"")</f>
        <v/>
      </c>
      <c r="R2901" t="str">
        <f>IF((ValuesFromComPort!AB2901)&lt;&gt;"",((_xlfn.BITAND((ValuesFromComPort!AB2901),4))/4)*60,"")</f>
        <v/>
      </c>
      <c r="S2901" t="str">
        <f>IF((ValuesFromComPort!AB2901)&lt;&gt;"",((_xlfn.BITAND((ValuesFromComPort!AB2901),32))/32)*70,"")</f>
        <v/>
      </c>
    </row>
    <row r="2902" spans="2:19" x14ac:dyDescent="0.25">
      <c r="B2902" t="str">
        <f>IF((ValuesFromComPort!B2902)&lt;&gt;"",((((ValuesFromComPort!B2902)-(Calculated!$B$2))/1.28)/320),"")</f>
        <v/>
      </c>
      <c r="C2902" t="str">
        <f>IF((ValuesFromComPort!C2902)&lt;&gt;"",((((ValuesFromComPort!C2902)-(Calculated!$C$2))/1.28)/320),"")</f>
        <v/>
      </c>
      <c r="D2902" t="str">
        <f>IF((ValuesFromComPort!D2902)&lt;&gt;"",((((ValuesFromComPort!D2902)-(Calculated!$D$2))/1.28)/80),"")</f>
        <v/>
      </c>
      <c r="E2902" t="str">
        <f>IF((ValuesFromComPort!F2902)&lt;&gt;"",((((ValuesFromComPort!F2902)-(Calculated!$E$2))/1.28)/80),"")</f>
        <v/>
      </c>
      <c r="F2902" t="str">
        <f>IF((ValuesFromComPort!H2902)&lt;&gt;"",((((ValuesFromComPort!H2902)-(Calculated!$F$2))/1.28)/3.2),"")</f>
        <v/>
      </c>
      <c r="G2902" t="str">
        <f>IF((ValuesFromComPort!I2902)&lt;&gt;"",((((ValuesFromComPort!I2902)-$G$2)*0.015625)/0.3),"")</f>
        <v/>
      </c>
      <c r="H2902" t="str">
        <f>IF((ValuesFromComPort!J2902)&lt;&gt;"",((((ValuesFromComPort!J2902)-(Calculated!$H$2))/1.28)*3.2),"")</f>
        <v/>
      </c>
      <c r="I2902" t="str">
        <f>IF((ValuesFromComPort!K2902)&lt;&gt;"",((((ValuesFromComPort!K2902)-(Calculated!$I$2))/1.28)/64),"")</f>
        <v/>
      </c>
      <c r="J2902" t="str">
        <f>IF((ValuesFromComPort!M2902)&lt;&gt;"",((((ValuesFromComPort!M2902)-(Calculated!$J$2))/1.28)/800),"")</f>
        <v/>
      </c>
      <c r="K2902" t="str">
        <f>IF((ValuesFromComPort!N2902)&lt;&gt;"",(((ValuesFromComPort!N2902)-(Calculated!$K$2))/1.28/3200),"")</f>
        <v/>
      </c>
      <c r="L2902" t="str">
        <f>IF((ValuesFromComPort!O2902)&lt;&gt;"",((((ValuesFromComPort!O2902)-(Calculated!$L$2))/1.28)/3.2),"")</f>
        <v/>
      </c>
      <c r="M2902" t="str">
        <f>IF((ValuesFromComPort!P2902)&lt;&gt;"",((((ValuesFromComPort!P2902)-(Calculated!$M$2))/1.28)/16),"")</f>
        <v/>
      </c>
      <c r="N2902" t="str">
        <f>IF((ValuesFromComPort!Q2902)&lt;&gt;"",((((ValuesFromComPort!Q2902)-(Calculated!$N$2))/1.28)/160),"")</f>
        <v/>
      </c>
      <c r="O2902" t="str">
        <f>IF((ValuesFromComPort!AA2902)&lt;&gt;"",(ValuesFromComPort!AA2902),"")</f>
        <v/>
      </c>
      <c r="P2902" t="str">
        <f>IF((ValuesFromComPort!AB2902)&lt;&gt;"",((_xlfn.BITAND((ValuesFromComPort!AB2902),1))*(ValuesFromComPort!AA2902)*1)+100*(_xlfn.BITAND((ValuesFromComPort!AB2902),1)),"")</f>
        <v/>
      </c>
      <c r="Q2902" t="str">
        <f>IF((ValuesFromComPort!AB2902)&lt;&gt;"",((_xlfn.BITAND((ValuesFromComPort!AB2902),2))/2)*50,"")</f>
        <v/>
      </c>
      <c r="R2902" t="str">
        <f>IF((ValuesFromComPort!AB2902)&lt;&gt;"",((_xlfn.BITAND((ValuesFromComPort!AB2902),4))/4)*60,"")</f>
        <v/>
      </c>
      <c r="S2902" t="str">
        <f>IF((ValuesFromComPort!AB2902)&lt;&gt;"",((_xlfn.BITAND((ValuesFromComPort!AB2902),32))/32)*70,"")</f>
        <v/>
      </c>
    </row>
    <row r="2903" spans="2:19" x14ac:dyDescent="0.25">
      <c r="B2903" t="str">
        <f>IF((ValuesFromComPort!B2903)&lt;&gt;"",((((ValuesFromComPort!B2903)-(Calculated!$B$2))/1.28)/320),"")</f>
        <v/>
      </c>
      <c r="C2903" t="str">
        <f>IF((ValuesFromComPort!C2903)&lt;&gt;"",((((ValuesFromComPort!C2903)-(Calculated!$C$2))/1.28)/320),"")</f>
        <v/>
      </c>
      <c r="D2903" t="str">
        <f>IF((ValuesFromComPort!D2903)&lt;&gt;"",((((ValuesFromComPort!D2903)-(Calculated!$D$2))/1.28)/80),"")</f>
        <v/>
      </c>
      <c r="E2903" t="str">
        <f>IF((ValuesFromComPort!F2903)&lt;&gt;"",((((ValuesFromComPort!F2903)-(Calculated!$E$2))/1.28)/80),"")</f>
        <v/>
      </c>
      <c r="F2903" t="str">
        <f>IF((ValuesFromComPort!H2903)&lt;&gt;"",((((ValuesFromComPort!H2903)-(Calculated!$F$2))/1.28)/3.2),"")</f>
        <v/>
      </c>
      <c r="G2903" t="str">
        <f>IF((ValuesFromComPort!I2903)&lt;&gt;"",((((ValuesFromComPort!I2903)-$G$2)*0.015625)/0.3),"")</f>
        <v/>
      </c>
      <c r="H2903" t="str">
        <f>IF((ValuesFromComPort!J2903)&lt;&gt;"",((((ValuesFromComPort!J2903)-(Calculated!$H$2))/1.28)*3.2),"")</f>
        <v/>
      </c>
      <c r="I2903" t="str">
        <f>IF((ValuesFromComPort!K2903)&lt;&gt;"",((((ValuesFromComPort!K2903)-(Calculated!$I$2))/1.28)/64),"")</f>
        <v/>
      </c>
      <c r="J2903" t="str">
        <f>IF((ValuesFromComPort!M2903)&lt;&gt;"",((((ValuesFromComPort!M2903)-(Calculated!$J$2))/1.28)/800),"")</f>
        <v/>
      </c>
      <c r="K2903" t="str">
        <f>IF((ValuesFromComPort!N2903)&lt;&gt;"",(((ValuesFromComPort!N2903)-(Calculated!$K$2))/1.28/3200),"")</f>
        <v/>
      </c>
      <c r="L2903" t="str">
        <f>IF((ValuesFromComPort!O2903)&lt;&gt;"",((((ValuesFromComPort!O2903)-(Calculated!$L$2))/1.28)/3.2),"")</f>
        <v/>
      </c>
      <c r="M2903" t="str">
        <f>IF((ValuesFromComPort!P2903)&lt;&gt;"",((((ValuesFromComPort!P2903)-(Calculated!$M$2))/1.28)/16),"")</f>
        <v/>
      </c>
      <c r="N2903" t="str">
        <f>IF((ValuesFromComPort!Q2903)&lt;&gt;"",((((ValuesFromComPort!Q2903)-(Calculated!$N$2))/1.28)/160),"")</f>
        <v/>
      </c>
      <c r="O2903" t="str">
        <f>IF((ValuesFromComPort!AA2903)&lt;&gt;"",(ValuesFromComPort!AA2903),"")</f>
        <v/>
      </c>
      <c r="P2903" t="str">
        <f>IF((ValuesFromComPort!AB2903)&lt;&gt;"",((_xlfn.BITAND((ValuesFromComPort!AB2903),1))*(ValuesFromComPort!AA2903)*1)+100*(_xlfn.BITAND((ValuesFromComPort!AB2903),1)),"")</f>
        <v/>
      </c>
      <c r="Q2903" t="str">
        <f>IF((ValuesFromComPort!AB2903)&lt;&gt;"",((_xlfn.BITAND((ValuesFromComPort!AB2903),2))/2)*50,"")</f>
        <v/>
      </c>
      <c r="R2903" t="str">
        <f>IF((ValuesFromComPort!AB2903)&lt;&gt;"",((_xlfn.BITAND((ValuesFromComPort!AB2903),4))/4)*60,"")</f>
        <v/>
      </c>
      <c r="S2903" t="str">
        <f>IF((ValuesFromComPort!AB2903)&lt;&gt;"",((_xlfn.BITAND((ValuesFromComPort!AB2903),32))/32)*70,"")</f>
        <v/>
      </c>
    </row>
    <row r="2904" spans="2:19" x14ac:dyDescent="0.25">
      <c r="B2904" t="str">
        <f>IF((ValuesFromComPort!B2904)&lt;&gt;"",((((ValuesFromComPort!B2904)-(Calculated!$B$2))/1.28)/320),"")</f>
        <v/>
      </c>
      <c r="C2904" t="str">
        <f>IF((ValuesFromComPort!C2904)&lt;&gt;"",((((ValuesFromComPort!C2904)-(Calculated!$C$2))/1.28)/320),"")</f>
        <v/>
      </c>
      <c r="D2904" t="str">
        <f>IF((ValuesFromComPort!D2904)&lt;&gt;"",((((ValuesFromComPort!D2904)-(Calculated!$D$2))/1.28)/80),"")</f>
        <v/>
      </c>
      <c r="E2904" t="str">
        <f>IF((ValuesFromComPort!F2904)&lt;&gt;"",((((ValuesFromComPort!F2904)-(Calculated!$E$2))/1.28)/80),"")</f>
        <v/>
      </c>
      <c r="F2904" t="str">
        <f>IF((ValuesFromComPort!H2904)&lt;&gt;"",((((ValuesFromComPort!H2904)-(Calculated!$F$2))/1.28)/3.2),"")</f>
        <v/>
      </c>
      <c r="G2904" t="str">
        <f>IF((ValuesFromComPort!I2904)&lt;&gt;"",((((ValuesFromComPort!I2904)-$G$2)*0.015625)/0.3),"")</f>
        <v/>
      </c>
      <c r="H2904" t="str">
        <f>IF((ValuesFromComPort!J2904)&lt;&gt;"",((((ValuesFromComPort!J2904)-(Calculated!$H$2))/1.28)*3.2),"")</f>
        <v/>
      </c>
      <c r="I2904" t="str">
        <f>IF((ValuesFromComPort!K2904)&lt;&gt;"",((((ValuesFromComPort!K2904)-(Calculated!$I$2))/1.28)/64),"")</f>
        <v/>
      </c>
      <c r="J2904" t="str">
        <f>IF((ValuesFromComPort!M2904)&lt;&gt;"",((((ValuesFromComPort!M2904)-(Calculated!$J$2))/1.28)/800),"")</f>
        <v/>
      </c>
      <c r="K2904" t="str">
        <f>IF((ValuesFromComPort!N2904)&lt;&gt;"",(((ValuesFromComPort!N2904)-(Calculated!$K$2))/1.28/3200),"")</f>
        <v/>
      </c>
      <c r="L2904" t="str">
        <f>IF((ValuesFromComPort!O2904)&lt;&gt;"",((((ValuesFromComPort!O2904)-(Calculated!$L$2))/1.28)/3.2),"")</f>
        <v/>
      </c>
      <c r="M2904" t="str">
        <f>IF((ValuesFromComPort!P2904)&lt;&gt;"",((((ValuesFromComPort!P2904)-(Calculated!$M$2))/1.28)/16),"")</f>
        <v/>
      </c>
      <c r="N2904" t="str">
        <f>IF((ValuesFromComPort!Q2904)&lt;&gt;"",((((ValuesFromComPort!Q2904)-(Calculated!$N$2))/1.28)/160),"")</f>
        <v/>
      </c>
      <c r="O2904" t="str">
        <f>IF((ValuesFromComPort!AA2904)&lt;&gt;"",(ValuesFromComPort!AA2904),"")</f>
        <v/>
      </c>
      <c r="P2904" t="str">
        <f>IF((ValuesFromComPort!AB2904)&lt;&gt;"",((_xlfn.BITAND((ValuesFromComPort!AB2904),1))*(ValuesFromComPort!AA2904)*1)+100*(_xlfn.BITAND((ValuesFromComPort!AB2904),1)),"")</f>
        <v/>
      </c>
      <c r="Q2904" t="str">
        <f>IF((ValuesFromComPort!AB2904)&lt;&gt;"",((_xlfn.BITAND((ValuesFromComPort!AB2904),2))/2)*50,"")</f>
        <v/>
      </c>
      <c r="R2904" t="str">
        <f>IF((ValuesFromComPort!AB2904)&lt;&gt;"",((_xlfn.BITAND((ValuesFromComPort!AB2904),4))/4)*60,"")</f>
        <v/>
      </c>
      <c r="S2904" t="str">
        <f>IF((ValuesFromComPort!AB2904)&lt;&gt;"",((_xlfn.BITAND((ValuesFromComPort!AB2904),32))/32)*70,"")</f>
        <v/>
      </c>
    </row>
    <row r="2905" spans="2:19" x14ac:dyDescent="0.25">
      <c r="B2905" t="str">
        <f>IF((ValuesFromComPort!B2905)&lt;&gt;"",((((ValuesFromComPort!B2905)-(Calculated!$B$2))/1.28)/320),"")</f>
        <v/>
      </c>
      <c r="C2905" t="str">
        <f>IF((ValuesFromComPort!C2905)&lt;&gt;"",((((ValuesFromComPort!C2905)-(Calculated!$C$2))/1.28)/320),"")</f>
        <v/>
      </c>
      <c r="D2905" t="str">
        <f>IF((ValuesFromComPort!D2905)&lt;&gt;"",((((ValuesFromComPort!D2905)-(Calculated!$D$2))/1.28)/80),"")</f>
        <v/>
      </c>
      <c r="E2905" t="str">
        <f>IF((ValuesFromComPort!F2905)&lt;&gt;"",((((ValuesFromComPort!F2905)-(Calculated!$E$2))/1.28)/80),"")</f>
        <v/>
      </c>
      <c r="F2905" t="str">
        <f>IF((ValuesFromComPort!H2905)&lt;&gt;"",((((ValuesFromComPort!H2905)-(Calculated!$F$2))/1.28)/3.2),"")</f>
        <v/>
      </c>
      <c r="G2905" t="str">
        <f>IF((ValuesFromComPort!I2905)&lt;&gt;"",((((ValuesFromComPort!I2905)-$G$2)*0.015625)/0.3),"")</f>
        <v/>
      </c>
      <c r="H2905" t="str">
        <f>IF((ValuesFromComPort!J2905)&lt;&gt;"",((((ValuesFromComPort!J2905)-(Calculated!$H$2))/1.28)*3.2),"")</f>
        <v/>
      </c>
      <c r="I2905" t="str">
        <f>IF((ValuesFromComPort!K2905)&lt;&gt;"",((((ValuesFromComPort!K2905)-(Calculated!$I$2))/1.28)/64),"")</f>
        <v/>
      </c>
      <c r="J2905" t="str">
        <f>IF((ValuesFromComPort!M2905)&lt;&gt;"",((((ValuesFromComPort!M2905)-(Calculated!$J$2))/1.28)/800),"")</f>
        <v/>
      </c>
      <c r="K2905" t="str">
        <f>IF((ValuesFromComPort!N2905)&lt;&gt;"",(((ValuesFromComPort!N2905)-(Calculated!$K$2))/1.28/3200),"")</f>
        <v/>
      </c>
      <c r="L2905" t="str">
        <f>IF((ValuesFromComPort!O2905)&lt;&gt;"",((((ValuesFromComPort!O2905)-(Calculated!$L$2))/1.28)/3.2),"")</f>
        <v/>
      </c>
      <c r="M2905" t="str">
        <f>IF((ValuesFromComPort!P2905)&lt;&gt;"",((((ValuesFromComPort!P2905)-(Calculated!$M$2))/1.28)/16),"")</f>
        <v/>
      </c>
      <c r="N2905" t="str">
        <f>IF((ValuesFromComPort!Q2905)&lt;&gt;"",((((ValuesFromComPort!Q2905)-(Calculated!$N$2))/1.28)/160),"")</f>
        <v/>
      </c>
      <c r="O2905" t="str">
        <f>IF((ValuesFromComPort!AA2905)&lt;&gt;"",(ValuesFromComPort!AA2905),"")</f>
        <v/>
      </c>
      <c r="P2905" t="str">
        <f>IF((ValuesFromComPort!AB2905)&lt;&gt;"",((_xlfn.BITAND((ValuesFromComPort!AB2905),1))*(ValuesFromComPort!AA2905)*1)+100*(_xlfn.BITAND((ValuesFromComPort!AB2905),1)),"")</f>
        <v/>
      </c>
      <c r="Q2905" t="str">
        <f>IF((ValuesFromComPort!AB2905)&lt;&gt;"",((_xlfn.BITAND((ValuesFromComPort!AB2905),2))/2)*50,"")</f>
        <v/>
      </c>
      <c r="R2905" t="str">
        <f>IF((ValuesFromComPort!AB2905)&lt;&gt;"",((_xlfn.BITAND((ValuesFromComPort!AB2905),4))/4)*60,"")</f>
        <v/>
      </c>
      <c r="S2905" t="str">
        <f>IF((ValuesFromComPort!AB2905)&lt;&gt;"",((_xlfn.BITAND((ValuesFromComPort!AB2905),32))/32)*70,"")</f>
        <v/>
      </c>
    </row>
    <row r="2906" spans="2:19" x14ac:dyDescent="0.25">
      <c r="B2906" t="str">
        <f>IF((ValuesFromComPort!B2906)&lt;&gt;"",((((ValuesFromComPort!B2906)-(Calculated!$B$2))/1.28)/320),"")</f>
        <v/>
      </c>
      <c r="C2906" t="str">
        <f>IF((ValuesFromComPort!C2906)&lt;&gt;"",((((ValuesFromComPort!C2906)-(Calculated!$C$2))/1.28)/320),"")</f>
        <v/>
      </c>
      <c r="D2906" t="str">
        <f>IF((ValuesFromComPort!D2906)&lt;&gt;"",((((ValuesFromComPort!D2906)-(Calculated!$D$2))/1.28)/80),"")</f>
        <v/>
      </c>
      <c r="E2906" t="str">
        <f>IF((ValuesFromComPort!F2906)&lt;&gt;"",((((ValuesFromComPort!F2906)-(Calculated!$E$2))/1.28)/80),"")</f>
        <v/>
      </c>
      <c r="F2906" t="str">
        <f>IF((ValuesFromComPort!H2906)&lt;&gt;"",((((ValuesFromComPort!H2906)-(Calculated!$F$2))/1.28)/3.2),"")</f>
        <v/>
      </c>
      <c r="G2906" t="str">
        <f>IF((ValuesFromComPort!I2906)&lt;&gt;"",((((ValuesFromComPort!I2906)-$G$2)*0.015625)/0.3),"")</f>
        <v/>
      </c>
      <c r="H2906" t="str">
        <f>IF((ValuesFromComPort!J2906)&lt;&gt;"",((((ValuesFromComPort!J2906)-(Calculated!$H$2))/1.28)*3.2),"")</f>
        <v/>
      </c>
      <c r="I2906" t="str">
        <f>IF((ValuesFromComPort!K2906)&lt;&gt;"",((((ValuesFromComPort!K2906)-(Calculated!$I$2))/1.28)/64),"")</f>
        <v/>
      </c>
      <c r="J2906" t="str">
        <f>IF((ValuesFromComPort!M2906)&lt;&gt;"",((((ValuesFromComPort!M2906)-(Calculated!$J$2))/1.28)/800),"")</f>
        <v/>
      </c>
      <c r="K2906" t="str">
        <f>IF((ValuesFromComPort!N2906)&lt;&gt;"",(((ValuesFromComPort!N2906)-(Calculated!$K$2))/1.28/3200),"")</f>
        <v/>
      </c>
      <c r="L2906" t="str">
        <f>IF((ValuesFromComPort!O2906)&lt;&gt;"",((((ValuesFromComPort!O2906)-(Calculated!$L$2))/1.28)/3.2),"")</f>
        <v/>
      </c>
      <c r="M2906" t="str">
        <f>IF((ValuesFromComPort!P2906)&lt;&gt;"",((((ValuesFromComPort!P2906)-(Calculated!$M$2))/1.28)/16),"")</f>
        <v/>
      </c>
      <c r="N2906" t="str">
        <f>IF((ValuesFromComPort!Q2906)&lt;&gt;"",((((ValuesFromComPort!Q2906)-(Calculated!$N$2))/1.28)/160),"")</f>
        <v/>
      </c>
      <c r="O2906" t="str">
        <f>IF((ValuesFromComPort!AA2906)&lt;&gt;"",(ValuesFromComPort!AA2906),"")</f>
        <v/>
      </c>
      <c r="P2906" t="str">
        <f>IF((ValuesFromComPort!AB2906)&lt;&gt;"",((_xlfn.BITAND((ValuesFromComPort!AB2906),1))*(ValuesFromComPort!AA2906)*1)+100*(_xlfn.BITAND((ValuesFromComPort!AB2906),1)),"")</f>
        <v/>
      </c>
      <c r="Q2906" t="str">
        <f>IF((ValuesFromComPort!AB2906)&lt;&gt;"",((_xlfn.BITAND((ValuesFromComPort!AB2906),2))/2)*50,"")</f>
        <v/>
      </c>
      <c r="R2906" t="str">
        <f>IF((ValuesFromComPort!AB2906)&lt;&gt;"",((_xlfn.BITAND((ValuesFromComPort!AB2906),4))/4)*60,"")</f>
        <v/>
      </c>
      <c r="S2906" t="str">
        <f>IF((ValuesFromComPort!AB2906)&lt;&gt;"",((_xlfn.BITAND((ValuesFromComPort!AB2906),32))/32)*70,"")</f>
        <v/>
      </c>
    </row>
    <row r="2907" spans="2:19" x14ac:dyDescent="0.25">
      <c r="B2907" t="str">
        <f>IF((ValuesFromComPort!B2907)&lt;&gt;"",((((ValuesFromComPort!B2907)-(Calculated!$B$2))/1.28)/320),"")</f>
        <v/>
      </c>
      <c r="C2907" t="str">
        <f>IF((ValuesFromComPort!C2907)&lt;&gt;"",((((ValuesFromComPort!C2907)-(Calculated!$C$2))/1.28)/320),"")</f>
        <v/>
      </c>
      <c r="D2907" t="str">
        <f>IF((ValuesFromComPort!D2907)&lt;&gt;"",((((ValuesFromComPort!D2907)-(Calculated!$D$2))/1.28)/80),"")</f>
        <v/>
      </c>
      <c r="E2907" t="str">
        <f>IF((ValuesFromComPort!F2907)&lt;&gt;"",((((ValuesFromComPort!F2907)-(Calculated!$E$2))/1.28)/80),"")</f>
        <v/>
      </c>
      <c r="F2907" t="str">
        <f>IF((ValuesFromComPort!H2907)&lt;&gt;"",((((ValuesFromComPort!H2907)-(Calculated!$F$2))/1.28)/3.2),"")</f>
        <v/>
      </c>
      <c r="G2907" t="str">
        <f>IF((ValuesFromComPort!I2907)&lt;&gt;"",((((ValuesFromComPort!I2907)-$G$2)*0.015625)/0.3),"")</f>
        <v/>
      </c>
      <c r="H2907" t="str">
        <f>IF((ValuesFromComPort!J2907)&lt;&gt;"",((((ValuesFromComPort!J2907)-(Calculated!$H$2))/1.28)*3.2),"")</f>
        <v/>
      </c>
      <c r="I2907" t="str">
        <f>IF((ValuesFromComPort!K2907)&lt;&gt;"",((((ValuesFromComPort!K2907)-(Calculated!$I$2))/1.28)/64),"")</f>
        <v/>
      </c>
      <c r="J2907" t="str">
        <f>IF((ValuesFromComPort!M2907)&lt;&gt;"",((((ValuesFromComPort!M2907)-(Calculated!$J$2))/1.28)/800),"")</f>
        <v/>
      </c>
      <c r="K2907" t="str">
        <f>IF((ValuesFromComPort!N2907)&lt;&gt;"",(((ValuesFromComPort!N2907)-(Calculated!$K$2))/1.28/3200),"")</f>
        <v/>
      </c>
      <c r="L2907" t="str">
        <f>IF((ValuesFromComPort!O2907)&lt;&gt;"",((((ValuesFromComPort!O2907)-(Calculated!$L$2))/1.28)/3.2),"")</f>
        <v/>
      </c>
      <c r="M2907" t="str">
        <f>IF((ValuesFromComPort!P2907)&lt;&gt;"",((((ValuesFromComPort!P2907)-(Calculated!$M$2))/1.28)/16),"")</f>
        <v/>
      </c>
      <c r="N2907" t="str">
        <f>IF((ValuesFromComPort!Q2907)&lt;&gt;"",((((ValuesFromComPort!Q2907)-(Calculated!$N$2))/1.28)/160),"")</f>
        <v/>
      </c>
      <c r="O2907" t="str">
        <f>IF((ValuesFromComPort!AA2907)&lt;&gt;"",(ValuesFromComPort!AA2907),"")</f>
        <v/>
      </c>
      <c r="P2907" t="str">
        <f>IF((ValuesFromComPort!AB2907)&lt;&gt;"",((_xlfn.BITAND((ValuesFromComPort!AB2907),1))*(ValuesFromComPort!AA2907)*1)+100*(_xlfn.BITAND((ValuesFromComPort!AB2907),1)),"")</f>
        <v/>
      </c>
      <c r="Q2907" t="str">
        <f>IF((ValuesFromComPort!AB2907)&lt;&gt;"",((_xlfn.BITAND((ValuesFromComPort!AB2907),2))/2)*50,"")</f>
        <v/>
      </c>
      <c r="R2907" t="str">
        <f>IF((ValuesFromComPort!AB2907)&lt;&gt;"",((_xlfn.BITAND((ValuesFromComPort!AB2907),4))/4)*60,"")</f>
        <v/>
      </c>
      <c r="S2907" t="str">
        <f>IF((ValuesFromComPort!AB2907)&lt;&gt;"",((_xlfn.BITAND((ValuesFromComPort!AB2907),32))/32)*70,"")</f>
        <v/>
      </c>
    </row>
    <row r="2908" spans="2:19" x14ac:dyDescent="0.25">
      <c r="B2908" t="str">
        <f>IF((ValuesFromComPort!B2908)&lt;&gt;"",((((ValuesFromComPort!B2908)-(Calculated!$B$2))/1.28)/320),"")</f>
        <v/>
      </c>
      <c r="C2908" t="str">
        <f>IF((ValuesFromComPort!C2908)&lt;&gt;"",((((ValuesFromComPort!C2908)-(Calculated!$C$2))/1.28)/320),"")</f>
        <v/>
      </c>
      <c r="D2908" t="str">
        <f>IF((ValuesFromComPort!D2908)&lt;&gt;"",((((ValuesFromComPort!D2908)-(Calculated!$D$2))/1.28)/80),"")</f>
        <v/>
      </c>
      <c r="E2908" t="str">
        <f>IF((ValuesFromComPort!F2908)&lt;&gt;"",((((ValuesFromComPort!F2908)-(Calculated!$E$2))/1.28)/80),"")</f>
        <v/>
      </c>
      <c r="F2908" t="str">
        <f>IF((ValuesFromComPort!H2908)&lt;&gt;"",((((ValuesFromComPort!H2908)-(Calculated!$F$2))/1.28)/3.2),"")</f>
        <v/>
      </c>
      <c r="G2908" t="str">
        <f>IF((ValuesFromComPort!I2908)&lt;&gt;"",((((ValuesFromComPort!I2908)-$G$2)*0.015625)/0.3),"")</f>
        <v/>
      </c>
      <c r="H2908" t="str">
        <f>IF((ValuesFromComPort!J2908)&lt;&gt;"",((((ValuesFromComPort!J2908)-(Calculated!$H$2))/1.28)*3.2),"")</f>
        <v/>
      </c>
      <c r="I2908" t="str">
        <f>IF((ValuesFromComPort!K2908)&lt;&gt;"",((((ValuesFromComPort!K2908)-(Calculated!$I$2))/1.28)/64),"")</f>
        <v/>
      </c>
      <c r="J2908" t="str">
        <f>IF((ValuesFromComPort!M2908)&lt;&gt;"",((((ValuesFromComPort!M2908)-(Calculated!$J$2))/1.28)/800),"")</f>
        <v/>
      </c>
      <c r="K2908" t="str">
        <f>IF((ValuesFromComPort!N2908)&lt;&gt;"",(((ValuesFromComPort!N2908)-(Calculated!$K$2))/1.28/3200),"")</f>
        <v/>
      </c>
      <c r="L2908" t="str">
        <f>IF((ValuesFromComPort!O2908)&lt;&gt;"",((((ValuesFromComPort!O2908)-(Calculated!$L$2))/1.28)/3.2),"")</f>
        <v/>
      </c>
      <c r="M2908" t="str">
        <f>IF((ValuesFromComPort!P2908)&lt;&gt;"",((((ValuesFromComPort!P2908)-(Calculated!$M$2))/1.28)/16),"")</f>
        <v/>
      </c>
      <c r="N2908" t="str">
        <f>IF((ValuesFromComPort!Q2908)&lt;&gt;"",((((ValuesFromComPort!Q2908)-(Calculated!$N$2))/1.28)/160),"")</f>
        <v/>
      </c>
      <c r="O2908" t="str">
        <f>IF((ValuesFromComPort!AA2908)&lt;&gt;"",(ValuesFromComPort!AA2908),"")</f>
        <v/>
      </c>
      <c r="P2908" t="str">
        <f>IF((ValuesFromComPort!AB2908)&lt;&gt;"",((_xlfn.BITAND((ValuesFromComPort!AB2908),1))*(ValuesFromComPort!AA2908)*1)+100*(_xlfn.BITAND((ValuesFromComPort!AB2908),1)),"")</f>
        <v/>
      </c>
      <c r="Q2908" t="str">
        <f>IF((ValuesFromComPort!AB2908)&lt;&gt;"",((_xlfn.BITAND((ValuesFromComPort!AB2908),2))/2)*50,"")</f>
        <v/>
      </c>
      <c r="R2908" t="str">
        <f>IF((ValuesFromComPort!AB2908)&lt;&gt;"",((_xlfn.BITAND((ValuesFromComPort!AB2908),4))/4)*60,"")</f>
        <v/>
      </c>
      <c r="S2908" t="str">
        <f>IF((ValuesFromComPort!AB2908)&lt;&gt;"",((_xlfn.BITAND((ValuesFromComPort!AB2908),32))/32)*70,"")</f>
        <v/>
      </c>
    </row>
    <row r="2909" spans="2:19" x14ac:dyDescent="0.25">
      <c r="B2909" t="str">
        <f>IF((ValuesFromComPort!B2909)&lt;&gt;"",((((ValuesFromComPort!B2909)-(Calculated!$B$2))/1.28)/320),"")</f>
        <v/>
      </c>
      <c r="C2909" t="str">
        <f>IF((ValuesFromComPort!C2909)&lt;&gt;"",((((ValuesFromComPort!C2909)-(Calculated!$C$2))/1.28)/320),"")</f>
        <v/>
      </c>
      <c r="D2909" t="str">
        <f>IF((ValuesFromComPort!D2909)&lt;&gt;"",((((ValuesFromComPort!D2909)-(Calculated!$D$2))/1.28)/80),"")</f>
        <v/>
      </c>
      <c r="E2909" t="str">
        <f>IF((ValuesFromComPort!F2909)&lt;&gt;"",((((ValuesFromComPort!F2909)-(Calculated!$E$2))/1.28)/80),"")</f>
        <v/>
      </c>
      <c r="F2909" t="str">
        <f>IF((ValuesFromComPort!H2909)&lt;&gt;"",((((ValuesFromComPort!H2909)-(Calculated!$F$2))/1.28)/3.2),"")</f>
        <v/>
      </c>
      <c r="G2909" t="str">
        <f>IF((ValuesFromComPort!I2909)&lt;&gt;"",((((ValuesFromComPort!I2909)-$G$2)*0.015625)/0.3),"")</f>
        <v/>
      </c>
      <c r="H2909" t="str">
        <f>IF((ValuesFromComPort!J2909)&lt;&gt;"",((((ValuesFromComPort!J2909)-(Calculated!$H$2))/1.28)*3.2),"")</f>
        <v/>
      </c>
      <c r="I2909" t="str">
        <f>IF((ValuesFromComPort!K2909)&lt;&gt;"",((((ValuesFromComPort!K2909)-(Calculated!$I$2))/1.28)/64),"")</f>
        <v/>
      </c>
      <c r="J2909" t="str">
        <f>IF((ValuesFromComPort!M2909)&lt;&gt;"",((((ValuesFromComPort!M2909)-(Calculated!$J$2))/1.28)/800),"")</f>
        <v/>
      </c>
      <c r="K2909" t="str">
        <f>IF((ValuesFromComPort!N2909)&lt;&gt;"",(((ValuesFromComPort!N2909)-(Calculated!$K$2))/1.28/3200),"")</f>
        <v/>
      </c>
      <c r="L2909" t="str">
        <f>IF((ValuesFromComPort!O2909)&lt;&gt;"",((((ValuesFromComPort!O2909)-(Calculated!$L$2))/1.28)/3.2),"")</f>
        <v/>
      </c>
      <c r="M2909" t="str">
        <f>IF((ValuesFromComPort!P2909)&lt;&gt;"",((((ValuesFromComPort!P2909)-(Calculated!$M$2))/1.28)/16),"")</f>
        <v/>
      </c>
      <c r="N2909" t="str">
        <f>IF((ValuesFromComPort!Q2909)&lt;&gt;"",((((ValuesFromComPort!Q2909)-(Calculated!$N$2))/1.28)/160),"")</f>
        <v/>
      </c>
      <c r="O2909" t="str">
        <f>IF((ValuesFromComPort!AA2909)&lt;&gt;"",(ValuesFromComPort!AA2909),"")</f>
        <v/>
      </c>
      <c r="P2909" t="str">
        <f>IF((ValuesFromComPort!AB2909)&lt;&gt;"",((_xlfn.BITAND((ValuesFromComPort!AB2909),1))*(ValuesFromComPort!AA2909)*1)+100*(_xlfn.BITAND((ValuesFromComPort!AB2909),1)),"")</f>
        <v/>
      </c>
      <c r="Q2909" t="str">
        <f>IF((ValuesFromComPort!AB2909)&lt;&gt;"",((_xlfn.BITAND((ValuesFromComPort!AB2909),2))/2)*50,"")</f>
        <v/>
      </c>
      <c r="R2909" t="str">
        <f>IF((ValuesFromComPort!AB2909)&lt;&gt;"",((_xlfn.BITAND((ValuesFromComPort!AB2909),4))/4)*60,"")</f>
        <v/>
      </c>
      <c r="S2909" t="str">
        <f>IF((ValuesFromComPort!AB2909)&lt;&gt;"",((_xlfn.BITAND((ValuesFromComPort!AB2909),32))/32)*70,"")</f>
        <v/>
      </c>
    </row>
    <row r="2910" spans="2:19" x14ac:dyDescent="0.25">
      <c r="B2910" t="str">
        <f>IF((ValuesFromComPort!B2910)&lt;&gt;"",((((ValuesFromComPort!B2910)-(Calculated!$B$2))/1.28)/320),"")</f>
        <v/>
      </c>
      <c r="C2910" t="str">
        <f>IF((ValuesFromComPort!C2910)&lt;&gt;"",((((ValuesFromComPort!C2910)-(Calculated!$C$2))/1.28)/320),"")</f>
        <v/>
      </c>
      <c r="D2910" t="str">
        <f>IF((ValuesFromComPort!D2910)&lt;&gt;"",((((ValuesFromComPort!D2910)-(Calculated!$D$2))/1.28)/80),"")</f>
        <v/>
      </c>
      <c r="E2910" t="str">
        <f>IF((ValuesFromComPort!F2910)&lt;&gt;"",((((ValuesFromComPort!F2910)-(Calculated!$E$2))/1.28)/80),"")</f>
        <v/>
      </c>
      <c r="F2910" t="str">
        <f>IF((ValuesFromComPort!H2910)&lt;&gt;"",((((ValuesFromComPort!H2910)-(Calculated!$F$2))/1.28)/3.2),"")</f>
        <v/>
      </c>
      <c r="G2910" t="str">
        <f>IF((ValuesFromComPort!I2910)&lt;&gt;"",((((ValuesFromComPort!I2910)-$G$2)*0.015625)/0.3),"")</f>
        <v/>
      </c>
      <c r="H2910" t="str">
        <f>IF((ValuesFromComPort!J2910)&lt;&gt;"",((((ValuesFromComPort!J2910)-(Calculated!$H$2))/1.28)*3.2),"")</f>
        <v/>
      </c>
      <c r="I2910" t="str">
        <f>IF((ValuesFromComPort!K2910)&lt;&gt;"",((((ValuesFromComPort!K2910)-(Calculated!$I$2))/1.28)/64),"")</f>
        <v/>
      </c>
      <c r="J2910" t="str">
        <f>IF((ValuesFromComPort!M2910)&lt;&gt;"",((((ValuesFromComPort!M2910)-(Calculated!$J$2))/1.28)/800),"")</f>
        <v/>
      </c>
      <c r="K2910" t="str">
        <f>IF((ValuesFromComPort!N2910)&lt;&gt;"",(((ValuesFromComPort!N2910)-(Calculated!$K$2))/1.28/3200),"")</f>
        <v/>
      </c>
      <c r="L2910" t="str">
        <f>IF((ValuesFromComPort!O2910)&lt;&gt;"",((((ValuesFromComPort!O2910)-(Calculated!$L$2))/1.28)/3.2),"")</f>
        <v/>
      </c>
      <c r="M2910" t="str">
        <f>IF((ValuesFromComPort!P2910)&lt;&gt;"",((((ValuesFromComPort!P2910)-(Calculated!$M$2))/1.28)/16),"")</f>
        <v/>
      </c>
      <c r="N2910" t="str">
        <f>IF((ValuesFromComPort!Q2910)&lt;&gt;"",((((ValuesFromComPort!Q2910)-(Calculated!$N$2))/1.28)/160),"")</f>
        <v/>
      </c>
      <c r="O2910" t="str">
        <f>IF((ValuesFromComPort!AA2910)&lt;&gt;"",(ValuesFromComPort!AA2910),"")</f>
        <v/>
      </c>
      <c r="P2910" t="str">
        <f>IF((ValuesFromComPort!AB2910)&lt;&gt;"",((_xlfn.BITAND((ValuesFromComPort!AB2910),1))*(ValuesFromComPort!AA2910)*1)+100*(_xlfn.BITAND((ValuesFromComPort!AB2910),1)),"")</f>
        <v/>
      </c>
      <c r="Q2910" t="str">
        <f>IF((ValuesFromComPort!AB2910)&lt;&gt;"",((_xlfn.BITAND((ValuesFromComPort!AB2910),2))/2)*50,"")</f>
        <v/>
      </c>
      <c r="R2910" t="str">
        <f>IF((ValuesFromComPort!AB2910)&lt;&gt;"",((_xlfn.BITAND((ValuesFromComPort!AB2910),4))/4)*60,"")</f>
        <v/>
      </c>
      <c r="S2910" t="str">
        <f>IF((ValuesFromComPort!AB2910)&lt;&gt;"",((_xlfn.BITAND((ValuesFromComPort!AB2910),32))/32)*70,"")</f>
        <v/>
      </c>
    </row>
    <row r="2911" spans="2:19" x14ac:dyDescent="0.25">
      <c r="B2911" t="str">
        <f>IF((ValuesFromComPort!B2911)&lt;&gt;"",((((ValuesFromComPort!B2911)-(Calculated!$B$2))/1.28)/320),"")</f>
        <v/>
      </c>
      <c r="C2911" t="str">
        <f>IF((ValuesFromComPort!C2911)&lt;&gt;"",((((ValuesFromComPort!C2911)-(Calculated!$C$2))/1.28)/320),"")</f>
        <v/>
      </c>
      <c r="D2911" t="str">
        <f>IF((ValuesFromComPort!D2911)&lt;&gt;"",((((ValuesFromComPort!D2911)-(Calculated!$D$2))/1.28)/80),"")</f>
        <v/>
      </c>
      <c r="E2911" t="str">
        <f>IF((ValuesFromComPort!F2911)&lt;&gt;"",((((ValuesFromComPort!F2911)-(Calculated!$E$2))/1.28)/80),"")</f>
        <v/>
      </c>
      <c r="F2911" t="str">
        <f>IF((ValuesFromComPort!H2911)&lt;&gt;"",((((ValuesFromComPort!H2911)-(Calculated!$F$2))/1.28)/3.2),"")</f>
        <v/>
      </c>
      <c r="G2911" t="str">
        <f>IF((ValuesFromComPort!I2911)&lt;&gt;"",((((ValuesFromComPort!I2911)-$G$2)*0.015625)/0.3),"")</f>
        <v/>
      </c>
      <c r="H2911" t="str">
        <f>IF((ValuesFromComPort!J2911)&lt;&gt;"",((((ValuesFromComPort!J2911)-(Calculated!$H$2))/1.28)*3.2),"")</f>
        <v/>
      </c>
      <c r="I2911" t="str">
        <f>IF((ValuesFromComPort!K2911)&lt;&gt;"",((((ValuesFromComPort!K2911)-(Calculated!$I$2))/1.28)/64),"")</f>
        <v/>
      </c>
      <c r="J2911" t="str">
        <f>IF((ValuesFromComPort!M2911)&lt;&gt;"",((((ValuesFromComPort!M2911)-(Calculated!$J$2))/1.28)/800),"")</f>
        <v/>
      </c>
      <c r="K2911" t="str">
        <f>IF((ValuesFromComPort!N2911)&lt;&gt;"",(((ValuesFromComPort!N2911)-(Calculated!$K$2))/1.28/3200),"")</f>
        <v/>
      </c>
      <c r="L2911" t="str">
        <f>IF((ValuesFromComPort!O2911)&lt;&gt;"",((((ValuesFromComPort!O2911)-(Calculated!$L$2))/1.28)/3.2),"")</f>
        <v/>
      </c>
      <c r="M2911" t="str">
        <f>IF((ValuesFromComPort!P2911)&lt;&gt;"",((((ValuesFromComPort!P2911)-(Calculated!$M$2))/1.28)/16),"")</f>
        <v/>
      </c>
      <c r="N2911" t="str">
        <f>IF((ValuesFromComPort!Q2911)&lt;&gt;"",((((ValuesFromComPort!Q2911)-(Calculated!$N$2))/1.28)/160),"")</f>
        <v/>
      </c>
      <c r="O2911" t="str">
        <f>IF((ValuesFromComPort!AA2911)&lt;&gt;"",(ValuesFromComPort!AA2911),"")</f>
        <v/>
      </c>
      <c r="P2911" t="str">
        <f>IF((ValuesFromComPort!AB2911)&lt;&gt;"",((_xlfn.BITAND((ValuesFromComPort!AB2911),1))*(ValuesFromComPort!AA2911)*1)+100*(_xlfn.BITAND((ValuesFromComPort!AB2911),1)),"")</f>
        <v/>
      </c>
      <c r="Q2911" t="str">
        <f>IF((ValuesFromComPort!AB2911)&lt;&gt;"",((_xlfn.BITAND((ValuesFromComPort!AB2911),2))/2)*50,"")</f>
        <v/>
      </c>
      <c r="R2911" t="str">
        <f>IF((ValuesFromComPort!AB2911)&lt;&gt;"",((_xlfn.BITAND((ValuesFromComPort!AB2911),4))/4)*60,"")</f>
        <v/>
      </c>
      <c r="S2911" t="str">
        <f>IF((ValuesFromComPort!AB2911)&lt;&gt;"",((_xlfn.BITAND((ValuesFromComPort!AB2911),32))/32)*70,"")</f>
        <v/>
      </c>
    </row>
    <row r="2912" spans="2:19" x14ac:dyDescent="0.25">
      <c r="B2912" t="str">
        <f>IF((ValuesFromComPort!B2912)&lt;&gt;"",((((ValuesFromComPort!B2912)-(Calculated!$B$2))/1.28)/320),"")</f>
        <v/>
      </c>
      <c r="C2912" t="str">
        <f>IF((ValuesFromComPort!C2912)&lt;&gt;"",((((ValuesFromComPort!C2912)-(Calculated!$C$2))/1.28)/320),"")</f>
        <v/>
      </c>
      <c r="D2912" t="str">
        <f>IF((ValuesFromComPort!D2912)&lt;&gt;"",((((ValuesFromComPort!D2912)-(Calculated!$D$2))/1.28)/80),"")</f>
        <v/>
      </c>
      <c r="E2912" t="str">
        <f>IF((ValuesFromComPort!F2912)&lt;&gt;"",((((ValuesFromComPort!F2912)-(Calculated!$E$2))/1.28)/80),"")</f>
        <v/>
      </c>
      <c r="F2912" t="str">
        <f>IF((ValuesFromComPort!H2912)&lt;&gt;"",((((ValuesFromComPort!H2912)-(Calculated!$F$2))/1.28)/3.2),"")</f>
        <v/>
      </c>
      <c r="G2912" t="str">
        <f>IF((ValuesFromComPort!I2912)&lt;&gt;"",((((ValuesFromComPort!I2912)-$G$2)*0.015625)/0.3),"")</f>
        <v/>
      </c>
      <c r="H2912" t="str">
        <f>IF((ValuesFromComPort!J2912)&lt;&gt;"",((((ValuesFromComPort!J2912)-(Calculated!$H$2))/1.28)*3.2),"")</f>
        <v/>
      </c>
      <c r="I2912" t="str">
        <f>IF((ValuesFromComPort!K2912)&lt;&gt;"",((((ValuesFromComPort!K2912)-(Calculated!$I$2))/1.28)/64),"")</f>
        <v/>
      </c>
      <c r="J2912" t="str">
        <f>IF((ValuesFromComPort!M2912)&lt;&gt;"",((((ValuesFromComPort!M2912)-(Calculated!$J$2))/1.28)/800),"")</f>
        <v/>
      </c>
      <c r="K2912" t="str">
        <f>IF((ValuesFromComPort!N2912)&lt;&gt;"",(((ValuesFromComPort!N2912)-(Calculated!$K$2))/1.28/3200),"")</f>
        <v/>
      </c>
      <c r="L2912" t="str">
        <f>IF((ValuesFromComPort!O2912)&lt;&gt;"",((((ValuesFromComPort!O2912)-(Calculated!$L$2))/1.28)/3.2),"")</f>
        <v/>
      </c>
      <c r="M2912" t="str">
        <f>IF((ValuesFromComPort!P2912)&lt;&gt;"",((((ValuesFromComPort!P2912)-(Calculated!$M$2))/1.28)/16),"")</f>
        <v/>
      </c>
      <c r="N2912" t="str">
        <f>IF((ValuesFromComPort!Q2912)&lt;&gt;"",((((ValuesFromComPort!Q2912)-(Calculated!$N$2))/1.28)/160),"")</f>
        <v/>
      </c>
      <c r="O2912" t="str">
        <f>IF((ValuesFromComPort!AA2912)&lt;&gt;"",(ValuesFromComPort!AA2912),"")</f>
        <v/>
      </c>
      <c r="P2912" t="str">
        <f>IF((ValuesFromComPort!AB2912)&lt;&gt;"",((_xlfn.BITAND((ValuesFromComPort!AB2912),1))*(ValuesFromComPort!AA2912)*1)+100*(_xlfn.BITAND((ValuesFromComPort!AB2912),1)),"")</f>
        <v/>
      </c>
      <c r="Q2912" t="str">
        <f>IF((ValuesFromComPort!AB2912)&lt;&gt;"",((_xlfn.BITAND((ValuesFromComPort!AB2912),2))/2)*50,"")</f>
        <v/>
      </c>
      <c r="R2912" t="str">
        <f>IF((ValuesFromComPort!AB2912)&lt;&gt;"",((_xlfn.BITAND((ValuesFromComPort!AB2912),4))/4)*60,"")</f>
        <v/>
      </c>
      <c r="S2912" t="str">
        <f>IF((ValuesFromComPort!AB2912)&lt;&gt;"",((_xlfn.BITAND((ValuesFromComPort!AB2912),32))/32)*70,"")</f>
        <v/>
      </c>
    </row>
    <row r="2913" spans="2:19" x14ac:dyDescent="0.25">
      <c r="B2913" t="str">
        <f>IF((ValuesFromComPort!B2913)&lt;&gt;"",((((ValuesFromComPort!B2913)-(Calculated!$B$2))/1.28)/320),"")</f>
        <v/>
      </c>
      <c r="C2913" t="str">
        <f>IF((ValuesFromComPort!C2913)&lt;&gt;"",((((ValuesFromComPort!C2913)-(Calculated!$C$2))/1.28)/320),"")</f>
        <v/>
      </c>
      <c r="D2913" t="str">
        <f>IF((ValuesFromComPort!D2913)&lt;&gt;"",((((ValuesFromComPort!D2913)-(Calculated!$D$2))/1.28)/80),"")</f>
        <v/>
      </c>
      <c r="E2913" t="str">
        <f>IF((ValuesFromComPort!F2913)&lt;&gt;"",((((ValuesFromComPort!F2913)-(Calculated!$E$2))/1.28)/80),"")</f>
        <v/>
      </c>
      <c r="F2913" t="str">
        <f>IF((ValuesFromComPort!H2913)&lt;&gt;"",((((ValuesFromComPort!H2913)-(Calculated!$F$2))/1.28)/3.2),"")</f>
        <v/>
      </c>
      <c r="G2913" t="str">
        <f>IF((ValuesFromComPort!I2913)&lt;&gt;"",((((ValuesFromComPort!I2913)-$G$2)*0.015625)/0.3),"")</f>
        <v/>
      </c>
      <c r="H2913" t="str">
        <f>IF((ValuesFromComPort!J2913)&lt;&gt;"",((((ValuesFromComPort!J2913)-(Calculated!$H$2))/1.28)*3.2),"")</f>
        <v/>
      </c>
      <c r="I2913" t="str">
        <f>IF((ValuesFromComPort!K2913)&lt;&gt;"",((((ValuesFromComPort!K2913)-(Calculated!$I$2))/1.28)/64),"")</f>
        <v/>
      </c>
      <c r="J2913" t="str">
        <f>IF((ValuesFromComPort!M2913)&lt;&gt;"",((((ValuesFromComPort!M2913)-(Calculated!$J$2))/1.28)/800),"")</f>
        <v/>
      </c>
      <c r="K2913" t="str">
        <f>IF((ValuesFromComPort!N2913)&lt;&gt;"",(((ValuesFromComPort!N2913)-(Calculated!$K$2))/1.28/3200),"")</f>
        <v/>
      </c>
      <c r="L2913" t="str">
        <f>IF((ValuesFromComPort!O2913)&lt;&gt;"",((((ValuesFromComPort!O2913)-(Calculated!$L$2))/1.28)/3.2),"")</f>
        <v/>
      </c>
      <c r="M2913" t="str">
        <f>IF((ValuesFromComPort!P2913)&lt;&gt;"",((((ValuesFromComPort!P2913)-(Calculated!$M$2))/1.28)/16),"")</f>
        <v/>
      </c>
      <c r="N2913" t="str">
        <f>IF((ValuesFromComPort!Q2913)&lt;&gt;"",((((ValuesFromComPort!Q2913)-(Calculated!$N$2))/1.28)/160),"")</f>
        <v/>
      </c>
      <c r="O2913" t="str">
        <f>IF((ValuesFromComPort!AA2913)&lt;&gt;"",(ValuesFromComPort!AA2913),"")</f>
        <v/>
      </c>
      <c r="P2913" t="str">
        <f>IF((ValuesFromComPort!AB2913)&lt;&gt;"",((_xlfn.BITAND((ValuesFromComPort!AB2913),1))*(ValuesFromComPort!AA2913)*1)+100*(_xlfn.BITAND((ValuesFromComPort!AB2913),1)),"")</f>
        <v/>
      </c>
      <c r="Q2913" t="str">
        <f>IF((ValuesFromComPort!AB2913)&lt;&gt;"",((_xlfn.BITAND((ValuesFromComPort!AB2913),2))/2)*50,"")</f>
        <v/>
      </c>
      <c r="R2913" t="str">
        <f>IF((ValuesFromComPort!AB2913)&lt;&gt;"",((_xlfn.BITAND((ValuesFromComPort!AB2913),4))/4)*60,"")</f>
        <v/>
      </c>
      <c r="S2913" t="str">
        <f>IF((ValuesFromComPort!AB2913)&lt;&gt;"",((_xlfn.BITAND((ValuesFromComPort!AB2913),32))/32)*70,"")</f>
        <v/>
      </c>
    </row>
    <row r="2914" spans="2:19" x14ac:dyDescent="0.25">
      <c r="B2914" t="str">
        <f>IF((ValuesFromComPort!B2914)&lt;&gt;"",((((ValuesFromComPort!B2914)-(Calculated!$B$2))/1.28)/320),"")</f>
        <v/>
      </c>
      <c r="C2914" t="str">
        <f>IF((ValuesFromComPort!C2914)&lt;&gt;"",((((ValuesFromComPort!C2914)-(Calculated!$C$2))/1.28)/320),"")</f>
        <v/>
      </c>
      <c r="D2914" t="str">
        <f>IF((ValuesFromComPort!D2914)&lt;&gt;"",((((ValuesFromComPort!D2914)-(Calculated!$D$2))/1.28)/80),"")</f>
        <v/>
      </c>
      <c r="E2914" t="str">
        <f>IF((ValuesFromComPort!F2914)&lt;&gt;"",((((ValuesFromComPort!F2914)-(Calculated!$E$2))/1.28)/80),"")</f>
        <v/>
      </c>
      <c r="F2914" t="str">
        <f>IF((ValuesFromComPort!H2914)&lt;&gt;"",((((ValuesFromComPort!H2914)-(Calculated!$F$2))/1.28)/3.2),"")</f>
        <v/>
      </c>
      <c r="G2914" t="str">
        <f>IF((ValuesFromComPort!I2914)&lt;&gt;"",((((ValuesFromComPort!I2914)-$G$2)*0.015625)/0.3),"")</f>
        <v/>
      </c>
      <c r="H2914" t="str">
        <f>IF((ValuesFromComPort!J2914)&lt;&gt;"",((((ValuesFromComPort!J2914)-(Calculated!$H$2))/1.28)*3.2),"")</f>
        <v/>
      </c>
      <c r="I2914" t="str">
        <f>IF((ValuesFromComPort!K2914)&lt;&gt;"",((((ValuesFromComPort!K2914)-(Calculated!$I$2))/1.28)/64),"")</f>
        <v/>
      </c>
      <c r="J2914" t="str">
        <f>IF((ValuesFromComPort!M2914)&lt;&gt;"",((((ValuesFromComPort!M2914)-(Calculated!$J$2))/1.28)/800),"")</f>
        <v/>
      </c>
      <c r="K2914" t="str">
        <f>IF((ValuesFromComPort!N2914)&lt;&gt;"",(((ValuesFromComPort!N2914)-(Calculated!$K$2))/1.28/3200),"")</f>
        <v/>
      </c>
      <c r="L2914" t="str">
        <f>IF((ValuesFromComPort!O2914)&lt;&gt;"",((((ValuesFromComPort!O2914)-(Calculated!$L$2))/1.28)/3.2),"")</f>
        <v/>
      </c>
      <c r="M2914" t="str">
        <f>IF((ValuesFromComPort!P2914)&lt;&gt;"",((((ValuesFromComPort!P2914)-(Calculated!$M$2))/1.28)/16),"")</f>
        <v/>
      </c>
      <c r="N2914" t="str">
        <f>IF((ValuesFromComPort!Q2914)&lt;&gt;"",((((ValuesFromComPort!Q2914)-(Calculated!$N$2))/1.28)/160),"")</f>
        <v/>
      </c>
      <c r="O2914" t="str">
        <f>IF((ValuesFromComPort!AA2914)&lt;&gt;"",(ValuesFromComPort!AA2914),"")</f>
        <v/>
      </c>
      <c r="P2914" t="str">
        <f>IF((ValuesFromComPort!AB2914)&lt;&gt;"",((_xlfn.BITAND((ValuesFromComPort!AB2914),1))*(ValuesFromComPort!AA2914)*1)+100*(_xlfn.BITAND((ValuesFromComPort!AB2914),1)),"")</f>
        <v/>
      </c>
      <c r="Q2914" t="str">
        <f>IF((ValuesFromComPort!AB2914)&lt;&gt;"",((_xlfn.BITAND((ValuesFromComPort!AB2914),2))/2)*50,"")</f>
        <v/>
      </c>
      <c r="R2914" t="str">
        <f>IF((ValuesFromComPort!AB2914)&lt;&gt;"",((_xlfn.BITAND((ValuesFromComPort!AB2914),4))/4)*60,"")</f>
        <v/>
      </c>
      <c r="S2914" t="str">
        <f>IF((ValuesFromComPort!AB2914)&lt;&gt;"",((_xlfn.BITAND((ValuesFromComPort!AB2914),32))/32)*70,"")</f>
        <v/>
      </c>
    </row>
    <row r="2915" spans="2:19" x14ac:dyDescent="0.25">
      <c r="B2915" t="str">
        <f>IF((ValuesFromComPort!B2915)&lt;&gt;"",((((ValuesFromComPort!B2915)-(Calculated!$B$2))/1.28)/320),"")</f>
        <v/>
      </c>
      <c r="C2915" t="str">
        <f>IF((ValuesFromComPort!C2915)&lt;&gt;"",((((ValuesFromComPort!C2915)-(Calculated!$C$2))/1.28)/320),"")</f>
        <v/>
      </c>
      <c r="D2915" t="str">
        <f>IF((ValuesFromComPort!D2915)&lt;&gt;"",((((ValuesFromComPort!D2915)-(Calculated!$D$2))/1.28)/80),"")</f>
        <v/>
      </c>
      <c r="E2915" t="str">
        <f>IF((ValuesFromComPort!F2915)&lt;&gt;"",((((ValuesFromComPort!F2915)-(Calculated!$E$2))/1.28)/80),"")</f>
        <v/>
      </c>
      <c r="F2915" t="str">
        <f>IF((ValuesFromComPort!H2915)&lt;&gt;"",((((ValuesFromComPort!H2915)-(Calculated!$F$2))/1.28)/3.2),"")</f>
        <v/>
      </c>
      <c r="G2915" t="str">
        <f>IF((ValuesFromComPort!I2915)&lt;&gt;"",((((ValuesFromComPort!I2915)-$G$2)*0.015625)/0.3),"")</f>
        <v/>
      </c>
      <c r="H2915" t="str">
        <f>IF((ValuesFromComPort!J2915)&lt;&gt;"",((((ValuesFromComPort!J2915)-(Calculated!$H$2))/1.28)*3.2),"")</f>
        <v/>
      </c>
      <c r="I2915" t="str">
        <f>IF((ValuesFromComPort!K2915)&lt;&gt;"",((((ValuesFromComPort!K2915)-(Calculated!$I$2))/1.28)/64),"")</f>
        <v/>
      </c>
      <c r="J2915" t="str">
        <f>IF((ValuesFromComPort!M2915)&lt;&gt;"",((((ValuesFromComPort!M2915)-(Calculated!$J$2))/1.28)/800),"")</f>
        <v/>
      </c>
      <c r="K2915" t="str">
        <f>IF((ValuesFromComPort!N2915)&lt;&gt;"",(((ValuesFromComPort!N2915)-(Calculated!$K$2))/1.28/3200),"")</f>
        <v/>
      </c>
      <c r="L2915" t="str">
        <f>IF((ValuesFromComPort!O2915)&lt;&gt;"",((((ValuesFromComPort!O2915)-(Calculated!$L$2))/1.28)/3.2),"")</f>
        <v/>
      </c>
      <c r="M2915" t="str">
        <f>IF((ValuesFromComPort!P2915)&lt;&gt;"",((((ValuesFromComPort!P2915)-(Calculated!$M$2))/1.28)/16),"")</f>
        <v/>
      </c>
      <c r="N2915" t="str">
        <f>IF((ValuesFromComPort!Q2915)&lt;&gt;"",((((ValuesFromComPort!Q2915)-(Calculated!$N$2))/1.28)/160),"")</f>
        <v/>
      </c>
      <c r="O2915" t="str">
        <f>IF((ValuesFromComPort!AA2915)&lt;&gt;"",(ValuesFromComPort!AA2915),"")</f>
        <v/>
      </c>
      <c r="P2915" t="str">
        <f>IF((ValuesFromComPort!AB2915)&lt;&gt;"",((_xlfn.BITAND((ValuesFromComPort!AB2915),1))*(ValuesFromComPort!AA2915)*1)+100*(_xlfn.BITAND((ValuesFromComPort!AB2915),1)),"")</f>
        <v/>
      </c>
      <c r="Q2915" t="str">
        <f>IF((ValuesFromComPort!AB2915)&lt;&gt;"",((_xlfn.BITAND((ValuesFromComPort!AB2915),2))/2)*50,"")</f>
        <v/>
      </c>
      <c r="R2915" t="str">
        <f>IF((ValuesFromComPort!AB2915)&lt;&gt;"",((_xlfn.BITAND((ValuesFromComPort!AB2915),4))/4)*60,"")</f>
        <v/>
      </c>
      <c r="S2915" t="str">
        <f>IF((ValuesFromComPort!AB2915)&lt;&gt;"",((_xlfn.BITAND((ValuesFromComPort!AB2915),32))/32)*70,"")</f>
        <v/>
      </c>
    </row>
    <row r="2916" spans="2:19" x14ac:dyDescent="0.25">
      <c r="B2916" t="str">
        <f>IF((ValuesFromComPort!B2916)&lt;&gt;"",((((ValuesFromComPort!B2916)-(Calculated!$B$2))/1.28)/320),"")</f>
        <v/>
      </c>
      <c r="C2916" t="str">
        <f>IF((ValuesFromComPort!C2916)&lt;&gt;"",((((ValuesFromComPort!C2916)-(Calculated!$C$2))/1.28)/320),"")</f>
        <v/>
      </c>
      <c r="D2916" t="str">
        <f>IF((ValuesFromComPort!D2916)&lt;&gt;"",((((ValuesFromComPort!D2916)-(Calculated!$D$2))/1.28)/80),"")</f>
        <v/>
      </c>
      <c r="E2916" t="str">
        <f>IF((ValuesFromComPort!F2916)&lt;&gt;"",((((ValuesFromComPort!F2916)-(Calculated!$E$2))/1.28)/80),"")</f>
        <v/>
      </c>
      <c r="F2916" t="str">
        <f>IF((ValuesFromComPort!H2916)&lt;&gt;"",((((ValuesFromComPort!H2916)-(Calculated!$F$2))/1.28)/3.2),"")</f>
        <v/>
      </c>
      <c r="G2916" t="str">
        <f>IF((ValuesFromComPort!I2916)&lt;&gt;"",((((ValuesFromComPort!I2916)-$G$2)*0.015625)/0.3),"")</f>
        <v/>
      </c>
      <c r="H2916" t="str">
        <f>IF((ValuesFromComPort!J2916)&lt;&gt;"",((((ValuesFromComPort!J2916)-(Calculated!$H$2))/1.28)*3.2),"")</f>
        <v/>
      </c>
      <c r="I2916" t="str">
        <f>IF((ValuesFromComPort!K2916)&lt;&gt;"",((((ValuesFromComPort!K2916)-(Calculated!$I$2))/1.28)/64),"")</f>
        <v/>
      </c>
      <c r="J2916" t="str">
        <f>IF((ValuesFromComPort!M2916)&lt;&gt;"",((((ValuesFromComPort!M2916)-(Calculated!$J$2))/1.28)/800),"")</f>
        <v/>
      </c>
      <c r="K2916" t="str">
        <f>IF((ValuesFromComPort!N2916)&lt;&gt;"",(((ValuesFromComPort!N2916)-(Calculated!$K$2))/1.28/3200),"")</f>
        <v/>
      </c>
      <c r="L2916" t="str">
        <f>IF((ValuesFromComPort!O2916)&lt;&gt;"",((((ValuesFromComPort!O2916)-(Calculated!$L$2))/1.28)/3.2),"")</f>
        <v/>
      </c>
      <c r="M2916" t="str">
        <f>IF((ValuesFromComPort!P2916)&lt;&gt;"",((((ValuesFromComPort!P2916)-(Calculated!$M$2))/1.28)/16),"")</f>
        <v/>
      </c>
      <c r="N2916" t="str">
        <f>IF((ValuesFromComPort!Q2916)&lt;&gt;"",((((ValuesFromComPort!Q2916)-(Calculated!$N$2))/1.28)/160),"")</f>
        <v/>
      </c>
      <c r="O2916" t="str">
        <f>IF((ValuesFromComPort!AA2916)&lt;&gt;"",(ValuesFromComPort!AA2916),"")</f>
        <v/>
      </c>
      <c r="P2916" t="str">
        <f>IF((ValuesFromComPort!AB2916)&lt;&gt;"",((_xlfn.BITAND((ValuesFromComPort!AB2916),1))*(ValuesFromComPort!AA2916)*1)+100*(_xlfn.BITAND((ValuesFromComPort!AB2916),1)),"")</f>
        <v/>
      </c>
      <c r="Q2916" t="str">
        <f>IF((ValuesFromComPort!AB2916)&lt;&gt;"",((_xlfn.BITAND((ValuesFromComPort!AB2916),2))/2)*50,"")</f>
        <v/>
      </c>
      <c r="R2916" t="str">
        <f>IF((ValuesFromComPort!AB2916)&lt;&gt;"",((_xlfn.BITAND((ValuesFromComPort!AB2916),4))/4)*60,"")</f>
        <v/>
      </c>
      <c r="S2916" t="str">
        <f>IF((ValuesFromComPort!AB2916)&lt;&gt;"",((_xlfn.BITAND((ValuesFromComPort!AB2916),32))/32)*70,"")</f>
        <v/>
      </c>
    </row>
    <row r="2917" spans="2:19" x14ac:dyDescent="0.25">
      <c r="B2917" t="str">
        <f>IF((ValuesFromComPort!B2917)&lt;&gt;"",((((ValuesFromComPort!B2917)-(Calculated!$B$2))/1.28)/320),"")</f>
        <v/>
      </c>
      <c r="C2917" t="str">
        <f>IF((ValuesFromComPort!C2917)&lt;&gt;"",((((ValuesFromComPort!C2917)-(Calculated!$C$2))/1.28)/320),"")</f>
        <v/>
      </c>
      <c r="D2917" t="str">
        <f>IF((ValuesFromComPort!D2917)&lt;&gt;"",((((ValuesFromComPort!D2917)-(Calculated!$D$2))/1.28)/80),"")</f>
        <v/>
      </c>
      <c r="E2917" t="str">
        <f>IF((ValuesFromComPort!F2917)&lt;&gt;"",((((ValuesFromComPort!F2917)-(Calculated!$E$2))/1.28)/80),"")</f>
        <v/>
      </c>
      <c r="F2917" t="str">
        <f>IF((ValuesFromComPort!H2917)&lt;&gt;"",((((ValuesFromComPort!H2917)-(Calculated!$F$2))/1.28)/3.2),"")</f>
        <v/>
      </c>
      <c r="G2917" t="str">
        <f>IF((ValuesFromComPort!I2917)&lt;&gt;"",((((ValuesFromComPort!I2917)-$G$2)*0.015625)/0.3),"")</f>
        <v/>
      </c>
      <c r="H2917" t="str">
        <f>IF((ValuesFromComPort!J2917)&lt;&gt;"",((((ValuesFromComPort!J2917)-(Calculated!$H$2))/1.28)*3.2),"")</f>
        <v/>
      </c>
      <c r="I2917" t="str">
        <f>IF((ValuesFromComPort!K2917)&lt;&gt;"",((((ValuesFromComPort!K2917)-(Calculated!$I$2))/1.28)/64),"")</f>
        <v/>
      </c>
      <c r="J2917" t="str">
        <f>IF((ValuesFromComPort!M2917)&lt;&gt;"",((((ValuesFromComPort!M2917)-(Calculated!$J$2))/1.28)/800),"")</f>
        <v/>
      </c>
      <c r="K2917" t="str">
        <f>IF((ValuesFromComPort!N2917)&lt;&gt;"",(((ValuesFromComPort!N2917)-(Calculated!$K$2))/1.28/3200),"")</f>
        <v/>
      </c>
      <c r="L2917" t="str">
        <f>IF((ValuesFromComPort!O2917)&lt;&gt;"",((((ValuesFromComPort!O2917)-(Calculated!$L$2))/1.28)/3.2),"")</f>
        <v/>
      </c>
      <c r="M2917" t="str">
        <f>IF((ValuesFromComPort!P2917)&lt;&gt;"",((((ValuesFromComPort!P2917)-(Calculated!$M$2))/1.28)/16),"")</f>
        <v/>
      </c>
      <c r="N2917" t="str">
        <f>IF((ValuesFromComPort!Q2917)&lt;&gt;"",((((ValuesFromComPort!Q2917)-(Calculated!$N$2))/1.28)/160),"")</f>
        <v/>
      </c>
      <c r="O2917" t="str">
        <f>IF((ValuesFromComPort!AA2917)&lt;&gt;"",(ValuesFromComPort!AA2917),"")</f>
        <v/>
      </c>
      <c r="P2917" t="str">
        <f>IF((ValuesFromComPort!AB2917)&lt;&gt;"",((_xlfn.BITAND((ValuesFromComPort!AB2917),1))*(ValuesFromComPort!AA2917)*1)+100*(_xlfn.BITAND((ValuesFromComPort!AB2917),1)),"")</f>
        <v/>
      </c>
      <c r="Q2917" t="str">
        <f>IF((ValuesFromComPort!AB2917)&lt;&gt;"",((_xlfn.BITAND((ValuesFromComPort!AB2917),2))/2)*50,"")</f>
        <v/>
      </c>
      <c r="R2917" t="str">
        <f>IF((ValuesFromComPort!AB2917)&lt;&gt;"",((_xlfn.BITAND((ValuesFromComPort!AB2917),4))/4)*60,"")</f>
        <v/>
      </c>
      <c r="S2917" t="str">
        <f>IF((ValuesFromComPort!AB2917)&lt;&gt;"",((_xlfn.BITAND((ValuesFromComPort!AB2917),32))/32)*70,"")</f>
        <v/>
      </c>
    </row>
    <row r="2918" spans="2:19" x14ac:dyDescent="0.25">
      <c r="B2918" t="str">
        <f>IF((ValuesFromComPort!B2918)&lt;&gt;"",((((ValuesFromComPort!B2918)-(Calculated!$B$2))/1.28)/320),"")</f>
        <v/>
      </c>
      <c r="C2918" t="str">
        <f>IF((ValuesFromComPort!C2918)&lt;&gt;"",((((ValuesFromComPort!C2918)-(Calculated!$C$2))/1.28)/320),"")</f>
        <v/>
      </c>
      <c r="D2918" t="str">
        <f>IF((ValuesFromComPort!D2918)&lt;&gt;"",((((ValuesFromComPort!D2918)-(Calculated!$D$2))/1.28)/80),"")</f>
        <v/>
      </c>
      <c r="E2918" t="str">
        <f>IF((ValuesFromComPort!F2918)&lt;&gt;"",((((ValuesFromComPort!F2918)-(Calculated!$E$2))/1.28)/80),"")</f>
        <v/>
      </c>
      <c r="F2918" t="str">
        <f>IF((ValuesFromComPort!H2918)&lt;&gt;"",((((ValuesFromComPort!H2918)-(Calculated!$F$2))/1.28)/3.2),"")</f>
        <v/>
      </c>
      <c r="G2918" t="str">
        <f>IF((ValuesFromComPort!I2918)&lt;&gt;"",((((ValuesFromComPort!I2918)-$G$2)*0.015625)/0.3),"")</f>
        <v/>
      </c>
      <c r="H2918" t="str">
        <f>IF((ValuesFromComPort!J2918)&lt;&gt;"",((((ValuesFromComPort!J2918)-(Calculated!$H$2))/1.28)*3.2),"")</f>
        <v/>
      </c>
      <c r="I2918" t="str">
        <f>IF((ValuesFromComPort!K2918)&lt;&gt;"",((((ValuesFromComPort!K2918)-(Calculated!$I$2))/1.28)/64),"")</f>
        <v/>
      </c>
      <c r="J2918" t="str">
        <f>IF((ValuesFromComPort!M2918)&lt;&gt;"",((((ValuesFromComPort!M2918)-(Calculated!$J$2))/1.28)/800),"")</f>
        <v/>
      </c>
      <c r="K2918" t="str">
        <f>IF((ValuesFromComPort!N2918)&lt;&gt;"",(((ValuesFromComPort!N2918)-(Calculated!$K$2))/1.28/3200),"")</f>
        <v/>
      </c>
      <c r="L2918" t="str">
        <f>IF((ValuesFromComPort!O2918)&lt;&gt;"",((((ValuesFromComPort!O2918)-(Calculated!$L$2))/1.28)/3.2),"")</f>
        <v/>
      </c>
      <c r="M2918" t="str">
        <f>IF((ValuesFromComPort!P2918)&lt;&gt;"",((((ValuesFromComPort!P2918)-(Calculated!$M$2))/1.28)/16),"")</f>
        <v/>
      </c>
      <c r="N2918" t="str">
        <f>IF((ValuesFromComPort!Q2918)&lt;&gt;"",((((ValuesFromComPort!Q2918)-(Calculated!$N$2))/1.28)/160),"")</f>
        <v/>
      </c>
      <c r="O2918" t="str">
        <f>IF((ValuesFromComPort!AA2918)&lt;&gt;"",(ValuesFromComPort!AA2918),"")</f>
        <v/>
      </c>
      <c r="P2918" t="str">
        <f>IF((ValuesFromComPort!AB2918)&lt;&gt;"",((_xlfn.BITAND((ValuesFromComPort!AB2918),1))*(ValuesFromComPort!AA2918)*1)+100*(_xlfn.BITAND((ValuesFromComPort!AB2918),1)),"")</f>
        <v/>
      </c>
      <c r="Q2918" t="str">
        <f>IF((ValuesFromComPort!AB2918)&lt;&gt;"",((_xlfn.BITAND((ValuesFromComPort!AB2918),2))/2)*50,"")</f>
        <v/>
      </c>
      <c r="R2918" t="str">
        <f>IF((ValuesFromComPort!AB2918)&lt;&gt;"",((_xlfn.BITAND((ValuesFromComPort!AB2918),4))/4)*60,"")</f>
        <v/>
      </c>
      <c r="S2918" t="str">
        <f>IF((ValuesFromComPort!AB2918)&lt;&gt;"",((_xlfn.BITAND((ValuesFromComPort!AB2918),32))/32)*70,"")</f>
        <v/>
      </c>
    </row>
    <row r="2919" spans="2:19" x14ac:dyDescent="0.25">
      <c r="B2919" t="str">
        <f>IF((ValuesFromComPort!B2919)&lt;&gt;"",((((ValuesFromComPort!B2919)-(Calculated!$B$2))/1.28)/320),"")</f>
        <v/>
      </c>
      <c r="C2919" t="str">
        <f>IF((ValuesFromComPort!C2919)&lt;&gt;"",((((ValuesFromComPort!C2919)-(Calculated!$C$2))/1.28)/320),"")</f>
        <v/>
      </c>
      <c r="D2919" t="str">
        <f>IF((ValuesFromComPort!D2919)&lt;&gt;"",((((ValuesFromComPort!D2919)-(Calculated!$D$2))/1.28)/80),"")</f>
        <v/>
      </c>
      <c r="E2919" t="str">
        <f>IF((ValuesFromComPort!F2919)&lt;&gt;"",((((ValuesFromComPort!F2919)-(Calculated!$E$2))/1.28)/80),"")</f>
        <v/>
      </c>
      <c r="F2919" t="str">
        <f>IF((ValuesFromComPort!H2919)&lt;&gt;"",((((ValuesFromComPort!H2919)-(Calculated!$F$2))/1.28)/3.2),"")</f>
        <v/>
      </c>
      <c r="G2919" t="str">
        <f>IF((ValuesFromComPort!I2919)&lt;&gt;"",((((ValuesFromComPort!I2919)-$G$2)*0.015625)/0.3),"")</f>
        <v/>
      </c>
      <c r="H2919" t="str">
        <f>IF((ValuesFromComPort!J2919)&lt;&gt;"",((((ValuesFromComPort!J2919)-(Calculated!$H$2))/1.28)*3.2),"")</f>
        <v/>
      </c>
      <c r="I2919" t="str">
        <f>IF((ValuesFromComPort!K2919)&lt;&gt;"",((((ValuesFromComPort!K2919)-(Calculated!$I$2))/1.28)/64),"")</f>
        <v/>
      </c>
      <c r="J2919" t="str">
        <f>IF((ValuesFromComPort!M2919)&lt;&gt;"",((((ValuesFromComPort!M2919)-(Calculated!$J$2))/1.28)/800),"")</f>
        <v/>
      </c>
      <c r="K2919" t="str">
        <f>IF((ValuesFromComPort!N2919)&lt;&gt;"",(((ValuesFromComPort!N2919)-(Calculated!$K$2))/1.28/3200),"")</f>
        <v/>
      </c>
      <c r="L2919" t="str">
        <f>IF((ValuesFromComPort!O2919)&lt;&gt;"",((((ValuesFromComPort!O2919)-(Calculated!$L$2))/1.28)/3.2),"")</f>
        <v/>
      </c>
      <c r="M2919" t="str">
        <f>IF((ValuesFromComPort!P2919)&lt;&gt;"",((((ValuesFromComPort!P2919)-(Calculated!$M$2))/1.28)/16),"")</f>
        <v/>
      </c>
      <c r="N2919" t="str">
        <f>IF((ValuesFromComPort!Q2919)&lt;&gt;"",((((ValuesFromComPort!Q2919)-(Calculated!$N$2))/1.28)/160),"")</f>
        <v/>
      </c>
      <c r="O2919" t="str">
        <f>IF((ValuesFromComPort!AA2919)&lt;&gt;"",(ValuesFromComPort!AA2919),"")</f>
        <v/>
      </c>
      <c r="P2919" t="str">
        <f>IF((ValuesFromComPort!AB2919)&lt;&gt;"",((_xlfn.BITAND((ValuesFromComPort!AB2919),1))*(ValuesFromComPort!AA2919)*1)+100*(_xlfn.BITAND((ValuesFromComPort!AB2919),1)),"")</f>
        <v/>
      </c>
      <c r="Q2919" t="str">
        <f>IF((ValuesFromComPort!AB2919)&lt;&gt;"",((_xlfn.BITAND((ValuesFromComPort!AB2919),2))/2)*50,"")</f>
        <v/>
      </c>
      <c r="R2919" t="str">
        <f>IF((ValuesFromComPort!AB2919)&lt;&gt;"",((_xlfn.BITAND((ValuesFromComPort!AB2919),4))/4)*60,"")</f>
        <v/>
      </c>
      <c r="S2919" t="str">
        <f>IF((ValuesFromComPort!AB2919)&lt;&gt;"",((_xlfn.BITAND((ValuesFromComPort!AB2919),32))/32)*70,"")</f>
        <v/>
      </c>
    </row>
    <row r="2920" spans="2:19" x14ac:dyDescent="0.25">
      <c r="B2920" t="str">
        <f>IF((ValuesFromComPort!B2920)&lt;&gt;"",((((ValuesFromComPort!B2920)-(Calculated!$B$2))/1.28)/320),"")</f>
        <v/>
      </c>
      <c r="C2920" t="str">
        <f>IF((ValuesFromComPort!C2920)&lt;&gt;"",((((ValuesFromComPort!C2920)-(Calculated!$C$2))/1.28)/320),"")</f>
        <v/>
      </c>
      <c r="D2920" t="str">
        <f>IF((ValuesFromComPort!D2920)&lt;&gt;"",((((ValuesFromComPort!D2920)-(Calculated!$D$2))/1.28)/80),"")</f>
        <v/>
      </c>
      <c r="E2920" t="str">
        <f>IF((ValuesFromComPort!F2920)&lt;&gt;"",((((ValuesFromComPort!F2920)-(Calculated!$E$2))/1.28)/80),"")</f>
        <v/>
      </c>
      <c r="F2920" t="str">
        <f>IF((ValuesFromComPort!H2920)&lt;&gt;"",((((ValuesFromComPort!H2920)-(Calculated!$F$2))/1.28)/3.2),"")</f>
        <v/>
      </c>
      <c r="G2920" t="str">
        <f>IF((ValuesFromComPort!I2920)&lt;&gt;"",((((ValuesFromComPort!I2920)-$G$2)*0.015625)/0.3),"")</f>
        <v/>
      </c>
      <c r="H2920" t="str">
        <f>IF((ValuesFromComPort!J2920)&lt;&gt;"",((((ValuesFromComPort!J2920)-(Calculated!$H$2))/1.28)*3.2),"")</f>
        <v/>
      </c>
      <c r="I2920" t="str">
        <f>IF((ValuesFromComPort!K2920)&lt;&gt;"",((((ValuesFromComPort!K2920)-(Calculated!$I$2))/1.28)/64),"")</f>
        <v/>
      </c>
      <c r="J2920" t="str">
        <f>IF((ValuesFromComPort!M2920)&lt;&gt;"",((((ValuesFromComPort!M2920)-(Calculated!$J$2))/1.28)/800),"")</f>
        <v/>
      </c>
      <c r="K2920" t="str">
        <f>IF((ValuesFromComPort!N2920)&lt;&gt;"",(((ValuesFromComPort!N2920)-(Calculated!$K$2))/1.28/3200),"")</f>
        <v/>
      </c>
      <c r="L2920" t="str">
        <f>IF((ValuesFromComPort!O2920)&lt;&gt;"",((((ValuesFromComPort!O2920)-(Calculated!$L$2))/1.28)/3.2),"")</f>
        <v/>
      </c>
      <c r="M2920" t="str">
        <f>IF((ValuesFromComPort!P2920)&lt;&gt;"",((((ValuesFromComPort!P2920)-(Calculated!$M$2))/1.28)/16),"")</f>
        <v/>
      </c>
      <c r="N2920" t="str">
        <f>IF((ValuesFromComPort!Q2920)&lt;&gt;"",((((ValuesFromComPort!Q2920)-(Calculated!$N$2))/1.28)/160),"")</f>
        <v/>
      </c>
      <c r="O2920" t="str">
        <f>IF((ValuesFromComPort!AA2920)&lt;&gt;"",(ValuesFromComPort!AA2920),"")</f>
        <v/>
      </c>
      <c r="P2920" t="str">
        <f>IF((ValuesFromComPort!AB2920)&lt;&gt;"",((_xlfn.BITAND((ValuesFromComPort!AB2920),1))*(ValuesFromComPort!AA2920)*1)+100*(_xlfn.BITAND((ValuesFromComPort!AB2920),1)),"")</f>
        <v/>
      </c>
      <c r="Q2920" t="str">
        <f>IF((ValuesFromComPort!AB2920)&lt;&gt;"",((_xlfn.BITAND((ValuesFromComPort!AB2920),2))/2)*50,"")</f>
        <v/>
      </c>
      <c r="R2920" t="str">
        <f>IF((ValuesFromComPort!AB2920)&lt;&gt;"",((_xlfn.BITAND((ValuesFromComPort!AB2920),4))/4)*60,"")</f>
        <v/>
      </c>
      <c r="S2920" t="str">
        <f>IF((ValuesFromComPort!AB2920)&lt;&gt;"",((_xlfn.BITAND((ValuesFromComPort!AB2920),32))/32)*70,"")</f>
        <v/>
      </c>
    </row>
    <row r="2921" spans="2:19" x14ac:dyDescent="0.25">
      <c r="B2921" t="str">
        <f>IF((ValuesFromComPort!B2921)&lt;&gt;"",((((ValuesFromComPort!B2921)-(Calculated!$B$2))/1.28)/320),"")</f>
        <v/>
      </c>
      <c r="C2921" t="str">
        <f>IF((ValuesFromComPort!C2921)&lt;&gt;"",((((ValuesFromComPort!C2921)-(Calculated!$C$2))/1.28)/320),"")</f>
        <v/>
      </c>
      <c r="D2921" t="str">
        <f>IF((ValuesFromComPort!D2921)&lt;&gt;"",((((ValuesFromComPort!D2921)-(Calculated!$D$2))/1.28)/80),"")</f>
        <v/>
      </c>
      <c r="E2921" t="str">
        <f>IF((ValuesFromComPort!F2921)&lt;&gt;"",((((ValuesFromComPort!F2921)-(Calculated!$E$2))/1.28)/80),"")</f>
        <v/>
      </c>
      <c r="F2921" t="str">
        <f>IF((ValuesFromComPort!H2921)&lt;&gt;"",((((ValuesFromComPort!H2921)-(Calculated!$F$2))/1.28)/3.2),"")</f>
        <v/>
      </c>
      <c r="G2921" t="str">
        <f>IF((ValuesFromComPort!I2921)&lt;&gt;"",((((ValuesFromComPort!I2921)-$G$2)*0.015625)/0.3),"")</f>
        <v/>
      </c>
      <c r="H2921" t="str">
        <f>IF((ValuesFromComPort!J2921)&lt;&gt;"",((((ValuesFromComPort!J2921)-(Calculated!$H$2))/1.28)*3.2),"")</f>
        <v/>
      </c>
      <c r="I2921" t="str">
        <f>IF((ValuesFromComPort!K2921)&lt;&gt;"",((((ValuesFromComPort!K2921)-(Calculated!$I$2))/1.28)/64),"")</f>
        <v/>
      </c>
      <c r="J2921" t="str">
        <f>IF((ValuesFromComPort!M2921)&lt;&gt;"",((((ValuesFromComPort!M2921)-(Calculated!$J$2))/1.28)/800),"")</f>
        <v/>
      </c>
      <c r="K2921" t="str">
        <f>IF((ValuesFromComPort!N2921)&lt;&gt;"",(((ValuesFromComPort!N2921)-(Calculated!$K$2))/1.28/3200),"")</f>
        <v/>
      </c>
      <c r="L2921" t="str">
        <f>IF((ValuesFromComPort!O2921)&lt;&gt;"",((((ValuesFromComPort!O2921)-(Calculated!$L$2))/1.28)/3.2),"")</f>
        <v/>
      </c>
      <c r="M2921" t="str">
        <f>IF((ValuesFromComPort!P2921)&lt;&gt;"",((((ValuesFromComPort!P2921)-(Calculated!$M$2))/1.28)/16),"")</f>
        <v/>
      </c>
      <c r="N2921" t="str">
        <f>IF((ValuesFromComPort!Q2921)&lt;&gt;"",((((ValuesFromComPort!Q2921)-(Calculated!$N$2))/1.28)/160),"")</f>
        <v/>
      </c>
      <c r="O2921" t="str">
        <f>IF((ValuesFromComPort!AA2921)&lt;&gt;"",(ValuesFromComPort!AA2921),"")</f>
        <v/>
      </c>
      <c r="P2921" t="str">
        <f>IF((ValuesFromComPort!AB2921)&lt;&gt;"",((_xlfn.BITAND((ValuesFromComPort!AB2921),1))*(ValuesFromComPort!AA2921)*1)+100*(_xlfn.BITAND((ValuesFromComPort!AB2921),1)),"")</f>
        <v/>
      </c>
      <c r="Q2921" t="str">
        <f>IF((ValuesFromComPort!AB2921)&lt;&gt;"",((_xlfn.BITAND((ValuesFromComPort!AB2921),2))/2)*50,"")</f>
        <v/>
      </c>
      <c r="R2921" t="str">
        <f>IF((ValuesFromComPort!AB2921)&lt;&gt;"",((_xlfn.BITAND((ValuesFromComPort!AB2921),4))/4)*60,"")</f>
        <v/>
      </c>
      <c r="S2921" t="str">
        <f>IF((ValuesFromComPort!AB2921)&lt;&gt;"",((_xlfn.BITAND((ValuesFromComPort!AB2921),32))/32)*70,"")</f>
        <v/>
      </c>
    </row>
    <row r="2922" spans="2:19" x14ac:dyDescent="0.25">
      <c r="B2922" t="str">
        <f>IF((ValuesFromComPort!B2922)&lt;&gt;"",((((ValuesFromComPort!B2922)-(Calculated!$B$2))/1.28)/320),"")</f>
        <v/>
      </c>
      <c r="C2922" t="str">
        <f>IF((ValuesFromComPort!C2922)&lt;&gt;"",((((ValuesFromComPort!C2922)-(Calculated!$C$2))/1.28)/320),"")</f>
        <v/>
      </c>
      <c r="D2922" t="str">
        <f>IF((ValuesFromComPort!D2922)&lt;&gt;"",((((ValuesFromComPort!D2922)-(Calculated!$D$2))/1.28)/80),"")</f>
        <v/>
      </c>
      <c r="E2922" t="str">
        <f>IF((ValuesFromComPort!F2922)&lt;&gt;"",((((ValuesFromComPort!F2922)-(Calculated!$E$2))/1.28)/80),"")</f>
        <v/>
      </c>
      <c r="F2922" t="str">
        <f>IF((ValuesFromComPort!H2922)&lt;&gt;"",((((ValuesFromComPort!H2922)-(Calculated!$F$2))/1.28)/3.2),"")</f>
        <v/>
      </c>
      <c r="G2922" t="str">
        <f>IF((ValuesFromComPort!I2922)&lt;&gt;"",((((ValuesFromComPort!I2922)-$G$2)*0.015625)/0.3),"")</f>
        <v/>
      </c>
      <c r="H2922" t="str">
        <f>IF((ValuesFromComPort!J2922)&lt;&gt;"",((((ValuesFromComPort!J2922)-(Calculated!$H$2))/1.28)*3.2),"")</f>
        <v/>
      </c>
      <c r="I2922" t="str">
        <f>IF((ValuesFromComPort!K2922)&lt;&gt;"",((((ValuesFromComPort!K2922)-(Calculated!$I$2))/1.28)/64),"")</f>
        <v/>
      </c>
      <c r="J2922" t="str">
        <f>IF((ValuesFromComPort!M2922)&lt;&gt;"",((((ValuesFromComPort!M2922)-(Calculated!$J$2))/1.28)/800),"")</f>
        <v/>
      </c>
      <c r="K2922" t="str">
        <f>IF((ValuesFromComPort!N2922)&lt;&gt;"",(((ValuesFromComPort!N2922)-(Calculated!$K$2))/1.28/3200),"")</f>
        <v/>
      </c>
      <c r="L2922" t="str">
        <f>IF((ValuesFromComPort!O2922)&lt;&gt;"",((((ValuesFromComPort!O2922)-(Calculated!$L$2))/1.28)/3.2),"")</f>
        <v/>
      </c>
      <c r="M2922" t="str">
        <f>IF((ValuesFromComPort!P2922)&lt;&gt;"",((((ValuesFromComPort!P2922)-(Calculated!$M$2))/1.28)/16),"")</f>
        <v/>
      </c>
      <c r="N2922" t="str">
        <f>IF((ValuesFromComPort!Q2922)&lt;&gt;"",((((ValuesFromComPort!Q2922)-(Calculated!$N$2))/1.28)/160),"")</f>
        <v/>
      </c>
      <c r="O2922" t="str">
        <f>IF((ValuesFromComPort!AA2922)&lt;&gt;"",(ValuesFromComPort!AA2922),"")</f>
        <v/>
      </c>
      <c r="P2922" t="str">
        <f>IF((ValuesFromComPort!AB2922)&lt;&gt;"",((_xlfn.BITAND((ValuesFromComPort!AB2922),1))*(ValuesFromComPort!AA2922)*1)+100*(_xlfn.BITAND((ValuesFromComPort!AB2922),1)),"")</f>
        <v/>
      </c>
      <c r="Q2922" t="str">
        <f>IF((ValuesFromComPort!AB2922)&lt;&gt;"",((_xlfn.BITAND((ValuesFromComPort!AB2922),2))/2)*50,"")</f>
        <v/>
      </c>
      <c r="R2922" t="str">
        <f>IF((ValuesFromComPort!AB2922)&lt;&gt;"",((_xlfn.BITAND((ValuesFromComPort!AB2922),4))/4)*60,"")</f>
        <v/>
      </c>
      <c r="S2922" t="str">
        <f>IF((ValuesFromComPort!AB2922)&lt;&gt;"",((_xlfn.BITAND((ValuesFromComPort!AB2922),32))/32)*70,"")</f>
        <v/>
      </c>
    </row>
    <row r="2923" spans="2:19" x14ac:dyDescent="0.25">
      <c r="B2923" t="str">
        <f>IF((ValuesFromComPort!B2923)&lt;&gt;"",((((ValuesFromComPort!B2923)-(Calculated!$B$2))/1.28)/320),"")</f>
        <v/>
      </c>
      <c r="C2923" t="str">
        <f>IF((ValuesFromComPort!C2923)&lt;&gt;"",((((ValuesFromComPort!C2923)-(Calculated!$C$2))/1.28)/320),"")</f>
        <v/>
      </c>
      <c r="D2923" t="str">
        <f>IF((ValuesFromComPort!D2923)&lt;&gt;"",((((ValuesFromComPort!D2923)-(Calculated!$D$2))/1.28)/80),"")</f>
        <v/>
      </c>
      <c r="E2923" t="str">
        <f>IF((ValuesFromComPort!F2923)&lt;&gt;"",((((ValuesFromComPort!F2923)-(Calculated!$E$2))/1.28)/80),"")</f>
        <v/>
      </c>
      <c r="F2923" t="str">
        <f>IF((ValuesFromComPort!H2923)&lt;&gt;"",((((ValuesFromComPort!H2923)-(Calculated!$F$2))/1.28)/3.2),"")</f>
        <v/>
      </c>
      <c r="G2923" t="str">
        <f>IF((ValuesFromComPort!I2923)&lt;&gt;"",((((ValuesFromComPort!I2923)-$G$2)*0.015625)/0.3),"")</f>
        <v/>
      </c>
      <c r="H2923" t="str">
        <f>IF((ValuesFromComPort!J2923)&lt;&gt;"",((((ValuesFromComPort!J2923)-(Calculated!$H$2))/1.28)*3.2),"")</f>
        <v/>
      </c>
      <c r="I2923" t="str">
        <f>IF((ValuesFromComPort!K2923)&lt;&gt;"",((((ValuesFromComPort!K2923)-(Calculated!$I$2))/1.28)/64),"")</f>
        <v/>
      </c>
      <c r="J2923" t="str">
        <f>IF((ValuesFromComPort!M2923)&lt;&gt;"",((((ValuesFromComPort!M2923)-(Calculated!$J$2))/1.28)/800),"")</f>
        <v/>
      </c>
      <c r="K2923" t="str">
        <f>IF((ValuesFromComPort!N2923)&lt;&gt;"",(((ValuesFromComPort!N2923)-(Calculated!$K$2))/1.28/3200),"")</f>
        <v/>
      </c>
      <c r="L2923" t="str">
        <f>IF((ValuesFromComPort!O2923)&lt;&gt;"",((((ValuesFromComPort!O2923)-(Calculated!$L$2))/1.28)/3.2),"")</f>
        <v/>
      </c>
      <c r="M2923" t="str">
        <f>IF((ValuesFromComPort!P2923)&lt;&gt;"",((((ValuesFromComPort!P2923)-(Calculated!$M$2))/1.28)/16),"")</f>
        <v/>
      </c>
      <c r="N2923" t="str">
        <f>IF((ValuesFromComPort!Q2923)&lt;&gt;"",((((ValuesFromComPort!Q2923)-(Calculated!$N$2))/1.28)/160),"")</f>
        <v/>
      </c>
      <c r="O2923" t="str">
        <f>IF((ValuesFromComPort!AA2923)&lt;&gt;"",(ValuesFromComPort!AA2923),"")</f>
        <v/>
      </c>
      <c r="P2923" t="str">
        <f>IF((ValuesFromComPort!AB2923)&lt;&gt;"",((_xlfn.BITAND((ValuesFromComPort!AB2923),1))*(ValuesFromComPort!AA2923)*1)+100*(_xlfn.BITAND((ValuesFromComPort!AB2923),1)),"")</f>
        <v/>
      </c>
      <c r="Q2923" t="str">
        <f>IF((ValuesFromComPort!AB2923)&lt;&gt;"",((_xlfn.BITAND((ValuesFromComPort!AB2923),2))/2)*50,"")</f>
        <v/>
      </c>
      <c r="R2923" t="str">
        <f>IF((ValuesFromComPort!AB2923)&lt;&gt;"",((_xlfn.BITAND((ValuesFromComPort!AB2923),4))/4)*60,"")</f>
        <v/>
      </c>
      <c r="S2923" t="str">
        <f>IF((ValuesFromComPort!AB2923)&lt;&gt;"",((_xlfn.BITAND((ValuesFromComPort!AB2923),32))/32)*70,"")</f>
        <v/>
      </c>
    </row>
    <row r="2924" spans="2:19" x14ac:dyDescent="0.25">
      <c r="B2924" t="str">
        <f>IF((ValuesFromComPort!B2924)&lt;&gt;"",((((ValuesFromComPort!B2924)-(Calculated!$B$2))/1.28)/320),"")</f>
        <v/>
      </c>
      <c r="C2924" t="str">
        <f>IF((ValuesFromComPort!C2924)&lt;&gt;"",((((ValuesFromComPort!C2924)-(Calculated!$C$2))/1.28)/320),"")</f>
        <v/>
      </c>
      <c r="D2924" t="str">
        <f>IF((ValuesFromComPort!D2924)&lt;&gt;"",((((ValuesFromComPort!D2924)-(Calculated!$D$2))/1.28)/80),"")</f>
        <v/>
      </c>
      <c r="E2924" t="str">
        <f>IF((ValuesFromComPort!F2924)&lt;&gt;"",((((ValuesFromComPort!F2924)-(Calculated!$E$2))/1.28)/80),"")</f>
        <v/>
      </c>
      <c r="F2924" t="str">
        <f>IF((ValuesFromComPort!H2924)&lt;&gt;"",((((ValuesFromComPort!H2924)-(Calculated!$F$2))/1.28)/3.2),"")</f>
        <v/>
      </c>
      <c r="G2924" t="str">
        <f>IF((ValuesFromComPort!I2924)&lt;&gt;"",((((ValuesFromComPort!I2924)-$G$2)*0.015625)/0.3),"")</f>
        <v/>
      </c>
      <c r="H2924" t="str">
        <f>IF((ValuesFromComPort!J2924)&lt;&gt;"",((((ValuesFromComPort!J2924)-(Calculated!$H$2))/1.28)*3.2),"")</f>
        <v/>
      </c>
      <c r="I2924" t="str">
        <f>IF((ValuesFromComPort!K2924)&lt;&gt;"",((((ValuesFromComPort!K2924)-(Calculated!$I$2))/1.28)/64),"")</f>
        <v/>
      </c>
      <c r="J2924" t="str">
        <f>IF((ValuesFromComPort!M2924)&lt;&gt;"",((((ValuesFromComPort!M2924)-(Calculated!$J$2))/1.28)/800),"")</f>
        <v/>
      </c>
      <c r="K2924" t="str">
        <f>IF((ValuesFromComPort!N2924)&lt;&gt;"",(((ValuesFromComPort!N2924)-(Calculated!$K$2))/1.28/3200),"")</f>
        <v/>
      </c>
      <c r="L2924" t="str">
        <f>IF((ValuesFromComPort!O2924)&lt;&gt;"",((((ValuesFromComPort!O2924)-(Calculated!$L$2))/1.28)/3.2),"")</f>
        <v/>
      </c>
      <c r="M2924" t="str">
        <f>IF((ValuesFromComPort!P2924)&lt;&gt;"",((((ValuesFromComPort!P2924)-(Calculated!$M$2))/1.28)/16),"")</f>
        <v/>
      </c>
      <c r="N2924" t="str">
        <f>IF((ValuesFromComPort!Q2924)&lt;&gt;"",((((ValuesFromComPort!Q2924)-(Calculated!$N$2))/1.28)/160),"")</f>
        <v/>
      </c>
      <c r="O2924" t="str">
        <f>IF((ValuesFromComPort!AA2924)&lt;&gt;"",(ValuesFromComPort!AA2924),"")</f>
        <v/>
      </c>
      <c r="P2924" t="str">
        <f>IF((ValuesFromComPort!AB2924)&lt;&gt;"",((_xlfn.BITAND((ValuesFromComPort!AB2924),1))*(ValuesFromComPort!AA2924)*1)+100*(_xlfn.BITAND((ValuesFromComPort!AB2924),1)),"")</f>
        <v/>
      </c>
      <c r="Q2924" t="str">
        <f>IF((ValuesFromComPort!AB2924)&lt;&gt;"",((_xlfn.BITAND((ValuesFromComPort!AB2924),2))/2)*50,"")</f>
        <v/>
      </c>
      <c r="R2924" t="str">
        <f>IF((ValuesFromComPort!AB2924)&lt;&gt;"",((_xlfn.BITAND((ValuesFromComPort!AB2924),4))/4)*60,"")</f>
        <v/>
      </c>
      <c r="S2924" t="str">
        <f>IF((ValuesFromComPort!AB2924)&lt;&gt;"",((_xlfn.BITAND((ValuesFromComPort!AB2924),32))/32)*70,"")</f>
        <v/>
      </c>
    </row>
    <row r="2925" spans="2:19" x14ac:dyDescent="0.25">
      <c r="B2925" t="str">
        <f>IF((ValuesFromComPort!B2925)&lt;&gt;"",((((ValuesFromComPort!B2925)-(Calculated!$B$2))/1.28)/320),"")</f>
        <v/>
      </c>
      <c r="C2925" t="str">
        <f>IF((ValuesFromComPort!C2925)&lt;&gt;"",((((ValuesFromComPort!C2925)-(Calculated!$C$2))/1.28)/320),"")</f>
        <v/>
      </c>
      <c r="D2925" t="str">
        <f>IF((ValuesFromComPort!D2925)&lt;&gt;"",((((ValuesFromComPort!D2925)-(Calculated!$D$2))/1.28)/80),"")</f>
        <v/>
      </c>
      <c r="E2925" t="str">
        <f>IF((ValuesFromComPort!F2925)&lt;&gt;"",((((ValuesFromComPort!F2925)-(Calculated!$E$2))/1.28)/80),"")</f>
        <v/>
      </c>
      <c r="F2925" t="str">
        <f>IF((ValuesFromComPort!H2925)&lt;&gt;"",((((ValuesFromComPort!H2925)-(Calculated!$F$2))/1.28)/3.2),"")</f>
        <v/>
      </c>
      <c r="G2925" t="str">
        <f>IF((ValuesFromComPort!I2925)&lt;&gt;"",((((ValuesFromComPort!I2925)-$G$2)*0.015625)/0.3),"")</f>
        <v/>
      </c>
      <c r="H2925" t="str">
        <f>IF((ValuesFromComPort!J2925)&lt;&gt;"",((((ValuesFromComPort!J2925)-(Calculated!$H$2))/1.28)*3.2),"")</f>
        <v/>
      </c>
      <c r="I2925" t="str">
        <f>IF((ValuesFromComPort!K2925)&lt;&gt;"",((((ValuesFromComPort!K2925)-(Calculated!$I$2))/1.28)/64),"")</f>
        <v/>
      </c>
      <c r="J2925" t="str">
        <f>IF((ValuesFromComPort!M2925)&lt;&gt;"",((((ValuesFromComPort!M2925)-(Calculated!$J$2))/1.28)/800),"")</f>
        <v/>
      </c>
      <c r="K2925" t="str">
        <f>IF((ValuesFromComPort!N2925)&lt;&gt;"",(((ValuesFromComPort!N2925)-(Calculated!$K$2))/1.28/3200),"")</f>
        <v/>
      </c>
      <c r="L2925" t="str">
        <f>IF((ValuesFromComPort!O2925)&lt;&gt;"",((((ValuesFromComPort!O2925)-(Calculated!$L$2))/1.28)/3.2),"")</f>
        <v/>
      </c>
      <c r="M2925" t="str">
        <f>IF((ValuesFromComPort!P2925)&lt;&gt;"",((((ValuesFromComPort!P2925)-(Calculated!$M$2))/1.28)/16),"")</f>
        <v/>
      </c>
      <c r="N2925" t="str">
        <f>IF((ValuesFromComPort!Q2925)&lt;&gt;"",((((ValuesFromComPort!Q2925)-(Calculated!$N$2))/1.28)/160),"")</f>
        <v/>
      </c>
      <c r="O2925" t="str">
        <f>IF((ValuesFromComPort!AA2925)&lt;&gt;"",(ValuesFromComPort!AA2925),"")</f>
        <v/>
      </c>
      <c r="P2925" t="str">
        <f>IF((ValuesFromComPort!AB2925)&lt;&gt;"",((_xlfn.BITAND((ValuesFromComPort!AB2925),1))*(ValuesFromComPort!AA2925)*1)+100*(_xlfn.BITAND((ValuesFromComPort!AB2925),1)),"")</f>
        <v/>
      </c>
      <c r="Q2925" t="str">
        <f>IF((ValuesFromComPort!AB2925)&lt;&gt;"",((_xlfn.BITAND((ValuesFromComPort!AB2925),2))/2)*50,"")</f>
        <v/>
      </c>
      <c r="R2925" t="str">
        <f>IF((ValuesFromComPort!AB2925)&lt;&gt;"",((_xlfn.BITAND((ValuesFromComPort!AB2925),4))/4)*60,"")</f>
        <v/>
      </c>
      <c r="S2925" t="str">
        <f>IF((ValuesFromComPort!AB2925)&lt;&gt;"",((_xlfn.BITAND((ValuesFromComPort!AB2925),32))/32)*70,"")</f>
        <v/>
      </c>
    </row>
    <row r="2926" spans="2:19" x14ac:dyDescent="0.25">
      <c r="B2926" t="str">
        <f>IF((ValuesFromComPort!B2926)&lt;&gt;"",((((ValuesFromComPort!B2926)-(Calculated!$B$2))/1.28)/320),"")</f>
        <v/>
      </c>
      <c r="C2926" t="str">
        <f>IF((ValuesFromComPort!C2926)&lt;&gt;"",((((ValuesFromComPort!C2926)-(Calculated!$C$2))/1.28)/320),"")</f>
        <v/>
      </c>
      <c r="D2926" t="str">
        <f>IF((ValuesFromComPort!D2926)&lt;&gt;"",((((ValuesFromComPort!D2926)-(Calculated!$D$2))/1.28)/80),"")</f>
        <v/>
      </c>
      <c r="E2926" t="str">
        <f>IF((ValuesFromComPort!F2926)&lt;&gt;"",((((ValuesFromComPort!F2926)-(Calculated!$E$2))/1.28)/80),"")</f>
        <v/>
      </c>
      <c r="F2926" t="str">
        <f>IF((ValuesFromComPort!H2926)&lt;&gt;"",((((ValuesFromComPort!H2926)-(Calculated!$F$2))/1.28)/3.2),"")</f>
        <v/>
      </c>
      <c r="G2926" t="str">
        <f>IF((ValuesFromComPort!I2926)&lt;&gt;"",((((ValuesFromComPort!I2926)-$G$2)*0.015625)/0.3),"")</f>
        <v/>
      </c>
      <c r="H2926" t="str">
        <f>IF((ValuesFromComPort!J2926)&lt;&gt;"",((((ValuesFromComPort!J2926)-(Calculated!$H$2))/1.28)*3.2),"")</f>
        <v/>
      </c>
      <c r="I2926" t="str">
        <f>IF((ValuesFromComPort!K2926)&lt;&gt;"",((((ValuesFromComPort!K2926)-(Calculated!$I$2))/1.28)/64),"")</f>
        <v/>
      </c>
      <c r="J2926" t="str">
        <f>IF((ValuesFromComPort!M2926)&lt;&gt;"",((((ValuesFromComPort!M2926)-(Calculated!$J$2))/1.28)/800),"")</f>
        <v/>
      </c>
      <c r="K2926" t="str">
        <f>IF((ValuesFromComPort!N2926)&lt;&gt;"",(((ValuesFromComPort!N2926)-(Calculated!$K$2))/1.28/3200),"")</f>
        <v/>
      </c>
      <c r="L2926" t="str">
        <f>IF((ValuesFromComPort!O2926)&lt;&gt;"",((((ValuesFromComPort!O2926)-(Calculated!$L$2))/1.28)/3.2),"")</f>
        <v/>
      </c>
      <c r="M2926" t="str">
        <f>IF((ValuesFromComPort!P2926)&lt;&gt;"",((((ValuesFromComPort!P2926)-(Calculated!$M$2))/1.28)/16),"")</f>
        <v/>
      </c>
      <c r="N2926" t="str">
        <f>IF((ValuesFromComPort!Q2926)&lt;&gt;"",((((ValuesFromComPort!Q2926)-(Calculated!$N$2))/1.28)/160),"")</f>
        <v/>
      </c>
      <c r="O2926" t="str">
        <f>IF((ValuesFromComPort!AA2926)&lt;&gt;"",(ValuesFromComPort!AA2926),"")</f>
        <v/>
      </c>
      <c r="P2926" t="str">
        <f>IF((ValuesFromComPort!AB2926)&lt;&gt;"",((_xlfn.BITAND((ValuesFromComPort!AB2926),1))*(ValuesFromComPort!AA2926)*1)+100*(_xlfn.BITAND((ValuesFromComPort!AB2926),1)),"")</f>
        <v/>
      </c>
      <c r="Q2926" t="str">
        <f>IF((ValuesFromComPort!AB2926)&lt;&gt;"",((_xlfn.BITAND((ValuesFromComPort!AB2926),2))/2)*50,"")</f>
        <v/>
      </c>
      <c r="R2926" t="str">
        <f>IF((ValuesFromComPort!AB2926)&lt;&gt;"",((_xlfn.BITAND((ValuesFromComPort!AB2926),4))/4)*60,"")</f>
        <v/>
      </c>
      <c r="S2926" t="str">
        <f>IF((ValuesFromComPort!AB2926)&lt;&gt;"",((_xlfn.BITAND((ValuesFromComPort!AB2926),32))/32)*70,"")</f>
        <v/>
      </c>
    </row>
    <row r="2927" spans="2:19" x14ac:dyDescent="0.25">
      <c r="B2927" t="str">
        <f>IF((ValuesFromComPort!B2927)&lt;&gt;"",((((ValuesFromComPort!B2927)-(Calculated!$B$2))/1.28)/320),"")</f>
        <v/>
      </c>
      <c r="C2927" t="str">
        <f>IF((ValuesFromComPort!C2927)&lt;&gt;"",((((ValuesFromComPort!C2927)-(Calculated!$C$2))/1.28)/320),"")</f>
        <v/>
      </c>
      <c r="D2927" t="str">
        <f>IF((ValuesFromComPort!D2927)&lt;&gt;"",((((ValuesFromComPort!D2927)-(Calculated!$D$2))/1.28)/80),"")</f>
        <v/>
      </c>
      <c r="E2927" t="str">
        <f>IF((ValuesFromComPort!F2927)&lt;&gt;"",((((ValuesFromComPort!F2927)-(Calculated!$E$2))/1.28)/80),"")</f>
        <v/>
      </c>
      <c r="F2927" t="str">
        <f>IF((ValuesFromComPort!H2927)&lt;&gt;"",((((ValuesFromComPort!H2927)-(Calculated!$F$2))/1.28)/3.2),"")</f>
        <v/>
      </c>
      <c r="G2927" t="str">
        <f>IF((ValuesFromComPort!I2927)&lt;&gt;"",((((ValuesFromComPort!I2927)-$G$2)*0.015625)/0.3),"")</f>
        <v/>
      </c>
      <c r="H2927" t="str">
        <f>IF((ValuesFromComPort!J2927)&lt;&gt;"",((((ValuesFromComPort!J2927)-(Calculated!$H$2))/1.28)*3.2),"")</f>
        <v/>
      </c>
      <c r="I2927" t="str">
        <f>IF((ValuesFromComPort!K2927)&lt;&gt;"",((((ValuesFromComPort!K2927)-(Calculated!$I$2))/1.28)/64),"")</f>
        <v/>
      </c>
      <c r="J2927" t="str">
        <f>IF((ValuesFromComPort!M2927)&lt;&gt;"",((((ValuesFromComPort!M2927)-(Calculated!$J$2))/1.28)/800),"")</f>
        <v/>
      </c>
      <c r="K2927" t="str">
        <f>IF((ValuesFromComPort!N2927)&lt;&gt;"",(((ValuesFromComPort!N2927)-(Calculated!$K$2))/1.28/3200),"")</f>
        <v/>
      </c>
      <c r="L2927" t="str">
        <f>IF((ValuesFromComPort!O2927)&lt;&gt;"",((((ValuesFromComPort!O2927)-(Calculated!$L$2))/1.28)/3.2),"")</f>
        <v/>
      </c>
      <c r="M2927" t="str">
        <f>IF((ValuesFromComPort!P2927)&lt;&gt;"",((((ValuesFromComPort!P2927)-(Calculated!$M$2))/1.28)/16),"")</f>
        <v/>
      </c>
      <c r="N2927" t="str">
        <f>IF((ValuesFromComPort!Q2927)&lt;&gt;"",((((ValuesFromComPort!Q2927)-(Calculated!$N$2))/1.28)/160),"")</f>
        <v/>
      </c>
      <c r="O2927" t="str">
        <f>IF((ValuesFromComPort!AA2927)&lt;&gt;"",(ValuesFromComPort!AA2927),"")</f>
        <v/>
      </c>
      <c r="P2927" t="str">
        <f>IF((ValuesFromComPort!AB2927)&lt;&gt;"",((_xlfn.BITAND((ValuesFromComPort!AB2927),1))*(ValuesFromComPort!AA2927)*1)+100*(_xlfn.BITAND((ValuesFromComPort!AB2927),1)),"")</f>
        <v/>
      </c>
      <c r="Q2927" t="str">
        <f>IF((ValuesFromComPort!AB2927)&lt;&gt;"",((_xlfn.BITAND((ValuesFromComPort!AB2927),2))/2)*50,"")</f>
        <v/>
      </c>
      <c r="R2927" t="str">
        <f>IF((ValuesFromComPort!AB2927)&lt;&gt;"",((_xlfn.BITAND((ValuesFromComPort!AB2927),4))/4)*60,"")</f>
        <v/>
      </c>
      <c r="S2927" t="str">
        <f>IF((ValuesFromComPort!AB2927)&lt;&gt;"",((_xlfn.BITAND((ValuesFromComPort!AB2927),32))/32)*70,"")</f>
        <v/>
      </c>
    </row>
    <row r="2928" spans="2:19" x14ac:dyDescent="0.25">
      <c r="B2928" t="str">
        <f>IF((ValuesFromComPort!B2928)&lt;&gt;"",((((ValuesFromComPort!B2928)-(Calculated!$B$2))/1.28)/320),"")</f>
        <v/>
      </c>
      <c r="C2928" t="str">
        <f>IF((ValuesFromComPort!C2928)&lt;&gt;"",((((ValuesFromComPort!C2928)-(Calculated!$C$2))/1.28)/320),"")</f>
        <v/>
      </c>
      <c r="D2928" t="str">
        <f>IF((ValuesFromComPort!D2928)&lt;&gt;"",((((ValuesFromComPort!D2928)-(Calculated!$D$2))/1.28)/80),"")</f>
        <v/>
      </c>
      <c r="E2928" t="str">
        <f>IF((ValuesFromComPort!F2928)&lt;&gt;"",((((ValuesFromComPort!F2928)-(Calculated!$E$2))/1.28)/80),"")</f>
        <v/>
      </c>
      <c r="F2928" t="str">
        <f>IF((ValuesFromComPort!H2928)&lt;&gt;"",((((ValuesFromComPort!H2928)-(Calculated!$F$2))/1.28)/3.2),"")</f>
        <v/>
      </c>
      <c r="G2928" t="str">
        <f>IF((ValuesFromComPort!I2928)&lt;&gt;"",((((ValuesFromComPort!I2928)-$G$2)*0.015625)/0.3),"")</f>
        <v/>
      </c>
      <c r="H2928" t="str">
        <f>IF((ValuesFromComPort!J2928)&lt;&gt;"",((((ValuesFromComPort!J2928)-(Calculated!$H$2))/1.28)*3.2),"")</f>
        <v/>
      </c>
      <c r="I2928" t="str">
        <f>IF((ValuesFromComPort!K2928)&lt;&gt;"",((((ValuesFromComPort!K2928)-(Calculated!$I$2))/1.28)/64),"")</f>
        <v/>
      </c>
      <c r="J2928" t="str">
        <f>IF((ValuesFromComPort!M2928)&lt;&gt;"",((((ValuesFromComPort!M2928)-(Calculated!$J$2))/1.28)/800),"")</f>
        <v/>
      </c>
      <c r="K2928" t="str">
        <f>IF((ValuesFromComPort!N2928)&lt;&gt;"",(((ValuesFromComPort!N2928)-(Calculated!$K$2))/1.28/3200),"")</f>
        <v/>
      </c>
      <c r="L2928" t="str">
        <f>IF((ValuesFromComPort!O2928)&lt;&gt;"",((((ValuesFromComPort!O2928)-(Calculated!$L$2))/1.28)/3.2),"")</f>
        <v/>
      </c>
      <c r="M2928" t="str">
        <f>IF((ValuesFromComPort!P2928)&lt;&gt;"",((((ValuesFromComPort!P2928)-(Calculated!$M$2))/1.28)/16),"")</f>
        <v/>
      </c>
      <c r="N2928" t="str">
        <f>IF((ValuesFromComPort!Q2928)&lt;&gt;"",((((ValuesFromComPort!Q2928)-(Calculated!$N$2))/1.28)/160),"")</f>
        <v/>
      </c>
      <c r="O2928" t="str">
        <f>IF((ValuesFromComPort!AA2928)&lt;&gt;"",(ValuesFromComPort!AA2928),"")</f>
        <v/>
      </c>
      <c r="P2928" t="str">
        <f>IF((ValuesFromComPort!AB2928)&lt;&gt;"",((_xlfn.BITAND((ValuesFromComPort!AB2928),1))*(ValuesFromComPort!AA2928)*1)+100*(_xlfn.BITAND((ValuesFromComPort!AB2928),1)),"")</f>
        <v/>
      </c>
      <c r="Q2928" t="str">
        <f>IF((ValuesFromComPort!AB2928)&lt;&gt;"",((_xlfn.BITAND((ValuesFromComPort!AB2928),2))/2)*50,"")</f>
        <v/>
      </c>
      <c r="R2928" t="str">
        <f>IF((ValuesFromComPort!AB2928)&lt;&gt;"",((_xlfn.BITAND((ValuesFromComPort!AB2928),4))/4)*60,"")</f>
        <v/>
      </c>
      <c r="S2928" t="str">
        <f>IF((ValuesFromComPort!AB2928)&lt;&gt;"",((_xlfn.BITAND((ValuesFromComPort!AB2928),32))/32)*70,"")</f>
        <v/>
      </c>
    </row>
    <row r="2929" spans="2:19" x14ac:dyDescent="0.25">
      <c r="B2929" t="str">
        <f>IF((ValuesFromComPort!B2929)&lt;&gt;"",((((ValuesFromComPort!B2929)-(Calculated!$B$2))/1.28)/320),"")</f>
        <v/>
      </c>
      <c r="C2929" t="str">
        <f>IF((ValuesFromComPort!C2929)&lt;&gt;"",((((ValuesFromComPort!C2929)-(Calculated!$C$2))/1.28)/320),"")</f>
        <v/>
      </c>
      <c r="D2929" t="str">
        <f>IF((ValuesFromComPort!D2929)&lt;&gt;"",((((ValuesFromComPort!D2929)-(Calculated!$D$2))/1.28)/80),"")</f>
        <v/>
      </c>
      <c r="E2929" t="str">
        <f>IF((ValuesFromComPort!F2929)&lt;&gt;"",((((ValuesFromComPort!F2929)-(Calculated!$E$2))/1.28)/80),"")</f>
        <v/>
      </c>
      <c r="F2929" t="str">
        <f>IF((ValuesFromComPort!H2929)&lt;&gt;"",((((ValuesFromComPort!H2929)-(Calculated!$F$2))/1.28)/3.2),"")</f>
        <v/>
      </c>
      <c r="G2929" t="str">
        <f>IF((ValuesFromComPort!I2929)&lt;&gt;"",((((ValuesFromComPort!I2929)-$G$2)*0.015625)/0.3),"")</f>
        <v/>
      </c>
      <c r="H2929" t="str">
        <f>IF((ValuesFromComPort!J2929)&lt;&gt;"",((((ValuesFromComPort!J2929)-(Calculated!$H$2))/1.28)*3.2),"")</f>
        <v/>
      </c>
      <c r="I2929" t="str">
        <f>IF((ValuesFromComPort!K2929)&lt;&gt;"",((((ValuesFromComPort!K2929)-(Calculated!$I$2))/1.28)/64),"")</f>
        <v/>
      </c>
      <c r="J2929" t="str">
        <f>IF((ValuesFromComPort!M2929)&lt;&gt;"",((((ValuesFromComPort!M2929)-(Calculated!$J$2))/1.28)/800),"")</f>
        <v/>
      </c>
      <c r="K2929" t="str">
        <f>IF((ValuesFromComPort!N2929)&lt;&gt;"",(((ValuesFromComPort!N2929)-(Calculated!$K$2))/1.28/3200),"")</f>
        <v/>
      </c>
      <c r="L2929" t="str">
        <f>IF((ValuesFromComPort!O2929)&lt;&gt;"",((((ValuesFromComPort!O2929)-(Calculated!$L$2))/1.28)/3.2),"")</f>
        <v/>
      </c>
      <c r="M2929" t="str">
        <f>IF((ValuesFromComPort!P2929)&lt;&gt;"",((((ValuesFromComPort!P2929)-(Calculated!$M$2))/1.28)/16),"")</f>
        <v/>
      </c>
      <c r="N2929" t="str">
        <f>IF((ValuesFromComPort!Q2929)&lt;&gt;"",((((ValuesFromComPort!Q2929)-(Calculated!$N$2))/1.28)/160),"")</f>
        <v/>
      </c>
      <c r="O2929" t="str">
        <f>IF((ValuesFromComPort!AA2929)&lt;&gt;"",(ValuesFromComPort!AA2929),"")</f>
        <v/>
      </c>
      <c r="P2929" t="str">
        <f>IF((ValuesFromComPort!AB2929)&lt;&gt;"",((_xlfn.BITAND((ValuesFromComPort!AB2929),1))*(ValuesFromComPort!AA2929)*1)+100*(_xlfn.BITAND((ValuesFromComPort!AB2929),1)),"")</f>
        <v/>
      </c>
      <c r="Q2929" t="str">
        <f>IF((ValuesFromComPort!AB2929)&lt;&gt;"",((_xlfn.BITAND((ValuesFromComPort!AB2929),2))/2)*50,"")</f>
        <v/>
      </c>
      <c r="R2929" t="str">
        <f>IF((ValuesFromComPort!AB2929)&lt;&gt;"",((_xlfn.BITAND((ValuesFromComPort!AB2929),4))/4)*60,"")</f>
        <v/>
      </c>
      <c r="S2929" t="str">
        <f>IF((ValuesFromComPort!AB2929)&lt;&gt;"",((_xlfn.BITAND((ValuesFromComPort!AB2929),32))/32)*70,"")</f>
        <v/>
      </c>
    </row>
    <row r="2930" spans="2:19" x14ac:dyDescent="0.25">
      <c r="B2930" t="str">
        <f>IF((ValuesFromComPort!B2930)&lt;&gt;"",((((ValuesFromComPort!B2930)-(Calculated!$B$2))/1.28)/320),"")</f>
        <v/>
      </c>
      <c r="C2930" t="str">
        <f>IF((ValuesFromComPort!C2930)&lt;&gt;"",((((ValuesFromComPort!C2930)-(Calculated!$C$2))/1.28)/320),"")</f>
        <v/>
      </c>
      <c r="D2930" t="str">
        <f>IF((ValuesFromComPort!D2930)&lt;&gt;"",((((ValuesFromComPort!D2930)-(Calculated!$D$2))/1.28)/80),"")</f>
        <v/>
      </c>
      <c r="E2930" t="str">
        <f>IF((ValuesFromComPort!F2930)&lt;&gt;"",((((ValuesFromComPort!F2930)-(Calculated!$E$2))/1.28)/80),"")</f>
        <v/>
      </c>
      <c r="F2930" t="str">
        <f>IF((ValuesFromComPort!H2930)&lt;&gt;"",((((ValuesFromComPort!H2930)-(Calculated!$F$2))/1.28)/3.2),"")</f>
        <v/>
      </c>
      <c r="G2930" t="str">
        <f>IF((ValuesFromComPort!I2930)&lt;&gt;"",((((ValuesFromComPort!I2930)-$G$2)*0.015625)/0.3),"")</f>
        <v/>
      </c>
      <c r="H2930" t="str">
        <f>IF((ValuesFromComPort!J2930)&lt;&gt;"",((((ValuesFromComPort!J2930)-(Calculated!$H$2))/1.28)*3.2),"")</f>
        <v/>
      </c>
      <c r="I2930" t="str">
        <f>IF((ValuesFromComPort!K2930)&lt;&gt;"",((((ValuesFromComPort!K2930)-(Calculated!$I$2))/1.28)/64),"")</f>
        <v/>
      </c>
      <c r="J2930" t="str">
        <f>IF((ValuesFromComPort!M2930)&lt;&gt;"",((((ValuesFromComPort!M2930)-(Calculated!$J$2))/1.28)/800),"")</f>
        <v/>
      </c>
      <c r="K2930" t="str">
        <f>IF((ValuesFromComPort!N2930)&lt;&gt;"",(((ValuesFromComPort!N2930)-(Calculated!$K$2))/1.28/3200),"")</f>
        <v/>
      </c>
      <c r="L2930" t="str">
        <f>IF((ValuesFromComPort!O2930)&lt;&gt;"",((((ValuesFromComPort!O2930)-(Calculated!$L$2))/1.28)/3.2),"")</f>
        <v/>
      </c>
      <c r="M2930" t="str">
        <f>IF((ValuesFromComPort!P2930)&lt;&gt;"",((((ValuesFromComPort!P2930)-(Calculated!$M$2))/1.28)/16),"")</f>
        <v/>
      </c>
      <c r="N2930" t="str">
        <f>IF((ValuesFromComPort!Q2930)&lt;&gt;"",((((ValuesFromComPort!Q2930)-(Calculated!$N$2))/1.28)/160),"")</f>
        <v/>
      </c>
      <c r="O2930" t="str">
        <f>IF((ValuesFromComPort!AA2930)&lt;&gt;"",(ValuesFromComPort!AA2930),"")</f>
        <v/>
      </c>
      <c r="P2930" t="str">
        <f>IF((ValuesFromComPort!AB2930)&lt;&gt;"",((_xlfn.BITAND((ValuesFromComPort!AB2930),1))*(ValuesFromComPort!AA2930)*1)+100*(_xlfn.BITAND((ValuesFromComPort!AB2930),1)),"")</f>
        <v/>
      </c>
      <c r="Q2930" t="str">
        <f>IF((ValuesFromComPort!AB2930)&lt;&gt;"",((_xlfn.BITAND((ValuesFromComPort!AB2930),2))/2)*50,"")</f>
        <v/>
      </c>
      <c r="R2930" t="str">
        <f>IF((ValuesFromComPort!AB2930)&lt;&gt;"",((_xlfn.BITAND((ValuesFromComPort!AB2930),4))/4)*60,"")</f>
        <v/>
      </c>
      <c r="S2930" t="str">
        <f>IF((ValuesFromComPort!AB2930)&lt;&gt;"",((_xlfn.BITAND((ValuesFromComPort!AB2930),32))/32)*70,"")</f>
        <v/>
      </c>
    </row>
    <row r="2931" spans="2:19" x14ac:dyDescent="0.25">
      <c r="B2931" t="str">
        <f>IF((ValuesFromComPort!B2931)&lt;&gt;"",((((ValuesFromComPort!B2931)-(Calculated!$B$2))/1.28)/320),"")</f>
        <v/>
      </c>
      <c r="C2931" t="str">
        <f>IF((ValuesFromComPort!C2931)&lt;&gt;"",((((ValuesFromComPort!C2931)-(Calculated!$C$2))/1.28)/320),"")</f>
        <v/>
      </c>
      <c r="D2931" t="str">
        <f>IF((ValuesFromComPort!D2931)&lt;&gt;"",((((ValuesFromComPort!D2931)-(Calculated!$D$2))/1.28)/80),"")</f>
        <v/>
      </c>
      <c r="E2931" t="str">
        <f>IF((ValuesFromComPort!F2931)&lt;&gt;"",((((ValuesFromComPort!F2931)-(Calculated!$E$2))/1.28)/80),"")</f>
        <v/>
      </c>
      <c r="F2931" t="str">
        <f>IF((ValuesFromComPort!H2931)&lt;&gt;"",((((ValuesFromComPort!H2931)-(Calculated!$F$2))/1.28)/3.2),"")</f>
        <v/>
      </c>
      <c r="G2931" t="str">
        <f>IF((ValuesFromComPort!I2931)&lt;&gt;"",((((ValuesFromComPort!I2931)-$G$2)*0.015625)/0.3),"")</f>
        <v/>
      </c>
      <c r="H2931" t="str">
        <f>IF((ValuesFromComPort!J2931)&lt;&gt;"",((((ValuesFromComPort!J2931)-(Calculated!$H$2))/1.28)*3.2),"")</f>
        <v/>
      </c>
      <c r="I2931" t="str">
        <f>IF((ValuesFromComPort!K2931)&lt;&gt;"",((((ValuesFromComPort!K2931)-(Calculated!$I$2))/1.28)/64),"")</f>
        <v/>
      </c>
      <c r="J2931" t="str">
        <f>IF((ValuesFromComPort!M2931)&lt;&gt;"",((((ValuesFromComPort!M2931)-(Calculated!$J$2))/1.28)/800),"")</f>
        <v/>
      </c>
      <c r="K2931" t="str">
        <f>IF((ValuesFromComPort!N2931)&lt;&gt;"",(((ValuesFromComPort!N2931)-(Calculated!$K$2))/1.28/3200),"")</f>
        <v/>
      </c>
      <c r="L2931" t="str">
        <f>IF((ValuesFromComPort!O2931)&lt;&gt;"",((((ValuesFromComPort!O2931)-(Calculated!$L$2))/1.28)/3.2),"")</f>
        <v/>
      </c>
      <c r="M2931" t="str">
        <f>IF((ValuesFromComPort!P2931)&lt;&gt;"",((((ValuesFromComPort!P2931)-(Calculated!$M$2))/1.28)/16),"")</f>
        <v/>
      </c>
      <c r="N2931" t="str">
        <f>IF((ValuesFromComPort!Q2931)&lt;&gt;"",((((ValuesFromComPort!Q2931)-(Calculated!$N$2))/1.28)/160),"")</f>
        <v/>
      </c>
      <c r="O2931" t="str">
        <f>IF((ValuesFromComPort!AA2931)&lt;&gt;"",(ValuesFromComPort!AA2931),"")</f>
        <v/>
      </c>
      <c r="P2931" t="str">
        <f>IF((ValuesFromComPort!AB2931)&lt;&gt;"",((_xlfn.BITAND((ValuesFromComPort!AB2931),1))*(ValuesFromComPort!AA2931)*1)+100*(_xlfn.BITAND((ValuesFromComPort!AB2931),1)),"")</f>
        <v/>
      </c>
      <c r="Q2931" t="str">
        <f>IF((ValuesFromComPort!AB2931)&lt;&gt;"",((_xlfn.BITAND((ValuesFromComPort!AB2931),2))/2)*50,"")</f>
        <v/>
      </c>
      <c r="R2931" t="str">
        <f>IF((ValuesFromComPort!AB2931)&lt;&gt;"",((_xlfn.BITAND((ValuesFromComPort!AB2931),4))/4)*60,"")</f>
        <v/>
      </c>
      <c r="S2931" t="str">
        <f>IF((ValuesFromComPort!AB2931)&lt;&gt;"",((_xlfn.BITAND((ValuesFromComPort!AB2931),32))/32)*70,"")</f>
        <v/>
      </c>
    </row>
    <row r="2932" spans="2:19" x14ac:dyDescent="0.25">
      <c r="B2932" t="str">
        <f>IF((ValuesFromComPort!B2932)&lt;&gt;"",((((ValuesFromComPort!B2932)-(Calculated!$B$2))/1.28)/320),"")</f>
        <v/>
      </c>
      <c r="C2932" t="str">
        <f>IF((ValuesFromComPort!C2932)&lt;&gt;"",((((ValuesFromComPort!C2932)-(Calculated!$C$2))/1.28)/320),"")</f>
        <v/>
      </c>
      <c r="D2932" t="str">
        <f>IF((ValuesFromComPort!D2932)&lt;&gt;"",((((ValuesFromComPort!D2932)-(Calculated!$D$2))/1.28)/80),"")</f>
        <v/>
      </c>
      <c r="E2932" t="str">
        <f>IF((ValuesFromComPort!F2932)&lt;&gt;"",((((ValuesFromComPort!F2932)-(Calculated!$E$2))/1.28)/80),"")</f>
        <v/>
      </c>
      <c r="F2932" t="str">
        <f>IF((ValuesFromComPort!H2932)&lt;&gt;"",((((ValuesFromComPort!H2932)-(Calculated!$F$2))/1.28)/3.2),"")</f>
        <v/>
      </c>
      <c r="G2932" t="str">
        <f>IF((ValuesFromComPort!I2932)&lt;&gt;"",((((ValuesFromComPort!I2932)-$G$2)*0.015625)/0.3),"")</f>
        <v/>
      </c>
      <c r="H2932" t="str">
        <f>IF((ValuesFromComPort!J2932)&lt;&gt;"",((((ValuesFromComPort!J2932)-(Calculated!$H$2))/1.28)*3.2),"")</f>
        <v/>
      </c>
      <c r="I2932" t="str">
        <f>IF((ValuesFromComPort!K2932)&lt;&gt;"",((((ValuesFromComPort!K2932)-(Calculated!$I$2))/1.28)/64),"")</f>
        <v/>
      </c>
      <c r="J2932" t="str">
        <f>IF((ValuesFromComPort!M2932)&lt;&gt;"",((((ValuesFromComPort!M2932)-(Calculated!$J$2))/1.28)/800),"")</f>
        <v/>
      </c>
      <c r="K2932" t="str">
        <f>IF((ValuesFromComPort!N2932)&lt;&gt;"",(((ValuesFromComPort!N2932)-(Calculated!$K$2))/1.28/3200),"")</f>
        <v/>
      </c>
      <c r="L2932" t="str">
        <f>IF((ValuesFromComPort!O2932)&lt;&gt;"",((((ValuesFromComPort!O2932)-(Calculated!$L$2))/1.28)/3.2),"")</f>
        <v/>
      </c>
      <c r="M2932" t="str">
        <f>IF((ValuesFromComPort!P2932)&lt;&gt;"",((((ValuesFromComPort!P2932)-(Calculated!$M$2))/1.28)/16),"")</f>
        <v/>
      </c>
      <c r="N2932" t="str">
        <f>IF((ValuesFromComPort!Q2932)&lt;&gt;"",((((ValuesFromComPort!Q2932)-(Calculated!$N$2))/1.28)/160),"")</f>
        <v/>
      </c>
      <c r="O2932" t="str">
        <f>IF((ValuesFromComPort!AA2932)&lt;&gt;"",(ValuesFromComPort!AA2932),"")</f>
        <v/>
      </c>
      <c r="P2932" t="str">
        <f>IF((ValuesFromComPort!AB2932)&lt;&gt;"",((_xlfn.BITAND((ValuesFromComPort!AB2932),1))*(ValuesFromComPort!AA2932)*1)+100*(_xlfn.BITAND((ValuesFromComPort!AB2932),1)),"")</f>
        <v/>
      </c>
      <c r="Q2932" t="str">
        <f>IF((ValuesFromComPort!AB2932)&lt;&gt;"",((_xlfn.BITAND((ValuesFromComPort!AB2932),2))/2)*50,"")</f>
        <v/>
      </c>
      <c r="R2932" t="str">
        <f>IF((ValuesFromComPort!AB2932)&lt;&gt;"",((_xlfn.BITAND((ValuesFromComPort!AB2932),4))/4)*60,"")</f>
        <v/>
      </c>
      <c r="S2932" t="str">
        <f>IF((ValuesFromComPort!AB2932)&lt;&gt;"",((_xlfn.BITAND((ValuesFromComPort!AB2932),32))/32)*70,"")</f>
        <v/>
      </c>
    </row>
    <row r="2933" spans="2:19" x14ac:dyDescent="0.25">
      <c r="B2933" t="str">
        <f>IF((ValuesFromComPort!B2933)&lt;&gt;"",((((ValuesFromComPort!B2933)-(Calculated!$B$2))/1.28)/320),"")</f>
        <v/>
      </c>
      <c r="C2933" t="str">
        <f>IF((ValuesFromComPort!C2933)&lt;&gt;"",((((ValuesFromComPort!C2933)-(Calculated!$C$2))/1.28)/320),"")</f>
        <v/>
      </c>
      <c r="D2933" t="str">
        <f>IF((ValuesFromComPort!D2933)&lt;&gt;"",((((ValuesFromComPort!D2933)-(Calculated!$D$2))/1.28)/80),"")</f>
        <v/>
      </c>
      <c r="E2933" t="str">
        <f>IF((ValuesFromComPort!F2933)&lt;&gt;"",((((ValuesFromComPort!F2933)-(Calculated!$E$2))/1.28)/80),"")</f>
        <v/>
      </c>
      <c r="F2933" t="str">
        <f>IF((ValuesFromComPort!H2933)&lt;&gt;"",((((ValuesFromComPort!H2933)-(Calculated!$F$2))/1.28)/3.2),"")</f>
        <v/>
      </c>
      <c r="G2933" t="str">
        <f>IF((ValuesFromComPort!I2933)&lt;&gt;"",((((ValuesFromComPort!I2933)-$G$2)*0.015625)/0.3),"")</f>
        <v/>
      </c>
      <c r="H2933" t="str">
        <f>IF((ValuesFromComPort!J2933)&lt;&gt;"",((((ValuesFromComPort!J2933)-(Calculated!$H$2))/1.28)*3.2),"")</f>
        <v/>
      </c>
      <c r="I2933" t="str">
        <f>IF((ValuesFromComPort!K2933)&lt;&gt;"",((((ValuesFromComPort!K2933)-(Calculated!$I$2))/1.28)/64),"")</f>
        <v/>
      </c>
      <c r="J2933" t="str">
        <f>IF((ValuesFromComPort!M2933)&lt;&gt;"",((((ValuesFromComPort!M2933)-(Calculated!$J$2))/1.28)/800),"")</f>
        <v/>
      </c>
      <c r="K2933" t="str">
        <f>IF((ValuesFromComPort!N2933)&lt;&gt;"",(((ValuesFromComPort!N2933)-(Calculated!$K$2))/1.28/3200),"")</f>
        <v/>
      </c>
      <c r="L2933" t="str">
        <f>IF((ValuesFromComPort!O2933)&lt;&gt;"",((((ValuesFromComPort!O2933)-(Calculated!$L$2))/1.28)/3.2),"")</f>
        <v/>
      </c>
      <c r="M2933" t="str">
        <f>IF((ValuesFromComPort!P2933)&lt;&gt;"",((((ValuesFromComPort!P2933)-(Calculated!$M$2))/1.28)/16),"")</f>
        <v/>
      </c>
      <c r="N2933" t="str">
        <f>IF((ValuesFromComPort!Q2933)&lt;&gt;"",((((ValuesFromComPort!Q2933)-(Calculated!$N$2))/1.28)/160),"")</f>
        <v/>
      </c>
      <c r="O2933" t="str">
        <f>IF((ValuesFromComPort!AA2933)&lt;&gt;"",(ValuesFromComPort!AA2933),"")</f>
        <v/>
      </c>
      <c r="P2933" t="str">
        <f>IF((ValuesFromComPort!AB2933)&lt;&gt;"",((_xlfn.BITAND((ValuesFromComPort!AB2933),1))*(ValuesFromComPort!AA2933)*1)+100*(_xlfn.BITAND((ValuesFromComPort!AB2933),1)),"")</f>
        <v/>
      </c>
      <c r="Q2933" t="str">
        <f>IF((ValuesFromComPort!AB2933)&lt;&gt;"",((_xlfn.BITAND((ValuesFromComPort!AB2933),2))/2)*50,"")</f>
        <v/>
      </c>
      <c r="R2933" t="str">
        <f>IF((ValuesFromComPort!AB2933)&lt;&gt;"",((_xlfn.BITAND((ValuesFromComPort!AB2933),4))/4)*60,"")</f>
        <v/>
      </c>
      <c r="S2933" t="str">
        <f>IF((ValuesFromComPort!AB2933)&lt;&gt;"",((_xlfn.BITAND((ValuesFromComPort!AB2933),32))/32)*70,"")</f>
        <v/>
      </c>
    </row>
    <row r="2934" spans="2:19" x14ac:dyDescent="0.25">
      <c r="B2934" t="str">
        <f>IF((ValuesFromComPort!B2934)&lt;&gt;"",((((ValuesFromComPort!B2934)-(Calculated!$B$2))/1.28)/320),"")</f>
        <v/>
      </c>
      <c r="C2934" t="str">
        <f>IF((ValuesFromComPort!C2934)&lt;&gt;"",((((ValuesFromComPort!C2934)-(Calculated!$C$2))/1.28)/320),"")</f>
        <v/>
      </c>
      <c r="D2934" t="str">
        <f>IF((ValuesFromComPort!D2934)&lt;&gt;"",((((ValuesFromComPort!D2934)-(Calculated!$D$2))/1.28)/80),"")</f>
        <v/>
      </c>
      <c r="E2934" t="str">
        <f>IF((ValuesFromComPort!F2934)&lt;&gt;"",((((ValuesFromComPort!F2934)-(Calculated!$E$2))/1.28)/80),"")</f>
        <v/>
      </c>
      <c r="F2934" t="str">
        <f>IF((ValuesFromComPort!H2934)&lt;&gt;"",((((ValuesFromComPort!H2934)-(Calculated!$F$2))/1.28)/3.2),"")</f>
        <v/>
      </c>
      <c r="G2934" t="str">
        <f>IF((ValuesFromComPort!I2934)&lt;&gt;"",((((ValuesFromComPort!I2934)-$G$2)*0.015625)/0.3),"")</f>
        <v/>
      </c>
      <c r="H2934" t="str">
        <f>IF((ValuesFromComPort!J2934)&lt;&gt;"",((((ValuesFromComPort!J2934)-(Calculated!$H$2))/1.28)*3.2),"")</f>
        <v/>
      </c>
      <c r="I2934" t="str">
        <f>IF((ValuesFromComPort!K2934)&lt;&gt;"",((((ValuesFromComPort!K2934)-(Calculated!$I$2))/1.28)/64),"")</f>
        <v/>
      </c>
      <c r="J2934" t="str">
        <f>IF((ValuesFromComPort!M2934)&lt;&gt;"",((((ValuesFromComPort!M2934)-(Calculated!$J$2))/1.28)/800),"")</f>
        <v/>
      </c>
      <c r="K2934" t="str">
        <f>IF((ValuesFromComPort!N2934)&lt;&gt;"",(((ValuesFromComPort!N2934)-(Calculated!$K$2))/1.28/3200),"")</f>
        <v/>
      </c>
      <c r="L2934" t="str">
        <f>IF((ValuesFromComPort!O2934)&lt;&gt;"",((((ValuesFromComPort!O2934)-(Calculated!$L$2))/1.28)/3.2),"")</f>
        <v/>
      </c>
      <c r="M2934" t="str">
        <f>IF((ValuesFromComPort!P2934)&lt;&gt;"",((((ValuesFromComPort!P2934)-(Calculated!$M$2))/1.28)/16),"")</f>
        <v/>
      </c>
      <c r="N2934" t="str">
        <f>IF((ValuesFromComPort!Q2934)&lt;&gt;"",((((ValuesFromComPort!Q2934)-(Calculated!$N$2))/1.28)/160),"")</f>
        <v/>
      </c>
      <c r="O2934" t="str">
        <f>IF((ValuesFromComPort!AA2934)&lt;&gt;"",(ValuesFromComPort!AA2934),"")</f>
        <v/>
      </c>
      <c r="P2934" t="str">
        <f>IF((ValuesFromComPort!AB2934)&lt;&gt;"",((_xlfn.BITAND((ValuesFromComPort!AB2934),1))*(ValuesFromComPort!AA2934)*1)+100*(_xlfn.BITAND((ValuesFromComPort!AB2934),1)),"")</f>
        <v/>
      </c>
      <c r="Q2934" t="str">
        <f>IF((ValuesFromComPort!AB2934)&lt;&gt;"",((_xlfn.BITAND((ValuesFromComPort!AB2934),2))/2)*50,"")</f>
        <v/>
      </c>
      <c r="R2934" t="str">
        <f>IF((ValuesFromComPort!AB2934)&lt;&gt;"",((_xlfn.BITAND((ValuesFromComPort!AB2934),4))/4)*60,"")</f>
        <v/>
      </c>
      <c r="S2934" t="str">
        <f>IF((ValuesFromComPort!AB2934)&lt;&gt;"",((_xlfn.BITAND((ValuesFromComPort!AB2934),32))/32)*70,"")</f>
        <v/>
      </c>
    </row>
    <row r="2935" spans="2:19" x14ac:dyDescent="0.25">
      <c r="B2935" t="str">
        <f>IF((ValuesFromComPort!B2935)&lt;&gt;"",((((ValuesFromComPort!B2935)-(Calculated!$B$2))/1.28)/320),"")</f>
        <v/>
      </c>
      <c r="C2935" t="str">
        <f>IF((ValuesFromComPort!C2935)&lt;&gt;"",((((ValuesFromComPort!C2935)-(Calculated!$C$2))/1.28)/320),"")</f>
        <v/>
      </c>
      <c r="D2935" t="str">
        <f>IF((ValuesFromComPort!D2935)&lt;&gt;"",((((ValuesFromComPort!D2935)-(Calculated!$D$2))/1.28)/80),"")</f>
        <v/>
      </c>
      <c r="E2935" t="str">
        <f>IF((ValuesFromComPort!F2935)&lt;&gt;"",((((ValuesFromComPort!F2935)-(Calculated!$E$2))/1.28)/80),"")</f>
        <v/>
      </c>
      <c r="F2935" t="str">
        <f>IF((ValuesFromComPort!H2935)&lt;&gt;"",((((ValuesFromComPort!H2935)-(Calculated!$F$2))/1.28)/3.2),"")</f>
        <v/>
      </c>
      <c r="G2935" t="str">
        <f>IF((ValuesFromComPort!I2935)&lt;&gt;"",((((ValuesFromComPort!I2935)-$G$2)*0.015625)/0.3),"")</f>
        <v/>
      </c>
      <c r="H2935" t="str">
        <f>IF((ValuesFromComPort!J2935)&lt;&gt;"",((((ValuesFromComPort!J2935)-(Calculated!$H$2))/1.28)*3.2),"")</f>
        <v/>
      </c>
      <c r="I2935" t="str">
        <f>IF((ValuesFromComPort!K2935)&lt;&gt;"",((((ValuesFromComPort!K2935)-(Calculated!$I$2))/1.28)/64),"")</f>
        <v/>
      </c>
      <c r="J2935" t="str">
        <f>IF((ValuesFromComPort!M2935)&lt;&gt;"",((((ValuesFromComPort!M2935)-(Calculated!$J$2))/1.28)/800),"")</f>
        <v/>
      </c>
      <c r="K2935" t="str">
        <f>IF((ValuesFromComPort!N2935)&lt;&gt;"",(((ValuesFromComPort!N2935)-(Calculated!$K$2))/1.28/3200),"")</f>
        <v/>
      </c>
      <c r="L2935" t="str">
        <f>IF((ValuesFromComPort!O2935)&lt;&gt;"",((((ValuesFromComPort!O2935)-(Calculated!$L$2))/1.28)/3.2),"")</f>
        <v/>
      </c>
      <c r="M2935" t="str">
        <f>IF((ValuesFromComPort!P2935)&lt;&gt;"",((((ValuesFromComPort!P2935)-(Calculated!$M$2))/1.28)/16),"")</f>
        <v/>
      </c>
      <c r="N2935" t="str">
        <f>IF((ValuesFromComPort!Q2935)&lt;&gt;"",((((ValuesFromComPort!Q2935)-(Calculated!$N$2))/1.28)/160),"")</f>
        <v/>
      </c>
      <c r="O2935" t="str">
        <f>IF((ValuesFromComPort!AA2935)&lt;&gt;"",(ValuesFromComPort!AA2935),"")</f>
        <v/>
      </c>
      <c r="P2935" t="str">
        <f>IF((ValuesFromComPort!AB2935)&lt;&gt;"",((_xlfn.BITAND((ValuesFromComPort!AB2935),1))*(ValuesFromComPort!AA2935)*1)+100*(_xlfn.BITAND((ValuesFromComPort!AB2935),1)),"")</f>
        <v/>
      </c>
      <c r="Q2935" t="str">
        <f>IF((ValuesFromComPort!AB2935)&lt;&gt;"",((_xlfn.BITAND((ValuesFromComPort!AB2935),2))/2)*50,"")</f>
        <v/>
      </c>
      <c r="R2935" t="str">
        <f>IF((ValuesFromComPort!AB2935)&lt;&gt;"",((_xlfn.BITAND((ValuesFromComPort!AB2935),4))/4)*60,"")</f>
        <v/>
      </c>
      <c r="S2935" t="str">
        <f>IF((ValuesFromComPort!AB2935)&lt;&gt;"",((_xlfn.BITAND((ValuesFromComPort!AB2935),32))/32)*70,"")</f>
        <v/>
      </c>
    </row>
    <row r="2936" spans="2:19" x14ac:dyDescent="0.25">
      <c r="B2936" t="str">
        <f>IF((ValuesFromComPort!B2936)&lt;&gt;"",((((ValuesFromComPort!B2936)-(Calculated!$B$2))/1.28)/320),"")</f>
        <v/>
      </c>
      <c r="C2936" t="str">
        <f>IF((ValuesFromComPort!C2936)&lt;&gt;"",((((ValuesFromComPort!C2936)-(Calculated!$C$2))/1.28)/320),"")</f>
        <v/>
      </c>
      <c r="D2936" t="str">
        <f>IF((ValuesFromComPort!D2936)&lt;&gt;"",((((ValuesFromComPort!D2936)-(Calculated!$D$2))/1.28)/80),"")</f>
        <v/>
      </c>
      <c r="E2936" t="str">
        <f>IF((ValuesFromComPort!F2936)&lt;&gt;"",((((ValuesFromComPort!F2936)-(Calculated!$E$2))/1.28)/80),"")</f>
        <v/>
      </c>
      <c r="F2936" t="str">
        <f>IF((ValuesFromComPort!H2936)&lt;&gt;"",((((ValuesFromComPort!H2936)-(Calculated!$F$2))/1.28)/3.2),"")</f>
        <v/>
      </c>
      <c r="G2936" t="str">
        <f>IF((ValuesFromComPort!I2936)&lt;&gt;"",((((ValuesFromComPort!I2936)-$G$2)*0.015625)/0.3),"")</f>
        <v/>
      </c>
      <c r="H2936" t="str">
        <f>IF((ValuesFromComPort!J2936)&lt;&gt;"",((((ValuesFromComPort!J2936)-(Calculated!$H$2))/1.28)*3.2),"")</f>
        <v/>
      </c>
      <c r="I2936" t="str">
        <f>IF((ValuesFromComPort!K2936)&lt;&gt;"",((((ValuesFromComPort!K2936)-(Calculated!$I$2))/1.28)/64),"")</f>
        <v/>
      </c>
      <c r="J2936" t="str">
        <f>IF((ValuesFromComPort!M2936)&lt;&gt;"",((((ValuesFromComPort!M2936)-(Calculated!$J$2))/1.28)/800),"")</f>
        <v/>
      </c>
      <c r="K2936" t="str">
        <f>IF((ValuesFromComPort!N2936)&lt;&gt;"",(((ValuesFromComPort!N2936)-(Calculated!$K$2))/1.28/3200),"")</f>
        <v/>
      </c>
      <c r="L2936" t="str">
        <f>IF((ValuesFromComPort!O2936)&lt;&gt;"",((((ValuesFromComPort!O2936)-(Calculated!$L$2))/1.28)/3.2),"")</f>
        <v/>
      </c>
      <c r="M2936" t="str">
        <f>IF((ValuesFromComPort!P2936)&lt;&gt;"",((((ValuesFromComPort!P2936)-(Calculated!$M$2))/1.28)/16),"")</f>
        <v/>
      </c>
      <c r="N2936" t="str">
        <f>IF((ValuesFromComPort!Q2936)&lt;&gt;"",((((ValuesFromComPort!Q2936)-(Calculated!$N$2))/1.28)/160),"")</f>
        <v/>
      </c>
      <c r="O2936" t="str">
        <f>IF((ValuesFromComPort!AA2936)&lt;&gt;"",(ValuesFromComPort!AA2936),"")</f>
        <v/>
      </c>
      <c r="P2936" t="str">
        <f>IF((ValuesFromComPort!AB2936)&lt;&gt;"",((_xlfn.BITAND((ValuesFromComPort!AB2936),1))*(ValuesFromComPort!AA2936)*1)+100*(_xlfn.BITAND((ValuesFromComPort!AB2936),1)),"")</f>
        <v/>
      </c>
      <c r="Q2936" t="str">
        <f>IF((ValuesFromComPort!AB2936)&lt;&gt;"",((_xlfn.BITAND((ValuesFromComPort!AB2936),2))/2)*50,"")</f>
        <v/>
      </c>
      <c r="R2936" t="str">
        <f>IF((ValuesFromComPort!AB2936)&lt;&gt;"",((_xlfn.BITAND((ValuesFromComPort!AB2936),4))/4)*60,"")</f>
        <v/>
      </c>
      <c r="S2936" t="str">
        <f>IF((ValuesFromComPort!AB2936)&lt;&gt;"",((_xlfn.BITAND((ValuesFromComPort!AB2936),32))/32)*70,"")</f>
        <v/>
      </c>
    </row>
    <row r="2937" spans="2:19" x14ac:dyDescent="0.25">
      <c r="B2937" t="str">
        <f>IF((ValuesFromComPort!B2937)&lt;&gt;"",((((ValuesFromComPort!B2937)-(Calculated!$B$2))/1.28)/320),"")</f>
        <v/>
      </c>
      <c r="C2937" t="str">
        <f>IF((ValuesFromComPort!C2937)&lt;&gt;"",((((ValuesFromComPort!C2937)-(Calculated!$C$2))/1.28)/320),"")</f>
        <v/>
      </c>
      <c r="D2937" t="str">
        <f>IF((ValuesFromComPort!D2937)&lt;&gt;"",((((ValuesFromComPort!D2937)-(Calculated!$D$2))/1.28)/80),"")</f>
        <v/>
      </c>
      <c r="E2937" t="str">
        <f>IF((ValuesFromComPort!F2937)&lt;&gt;"",((((ValuesFromComPort!F2937)-(Calculated!$E$2))/1.28)/80),"")</f>
        <v/>
      </c>
      <c r="F2937" t="str">
        <f>IF((ValuesFromComPort!H2937)&lt;&gt;"",((((ValuesFromComPort!H2937)-(Calculated!$F$2))/1.28)/3.2),"")</f>
        <v/>
      </c>
      <c r="G2937" t="str">
        <f>IF((ValuesFromComPort!I2937)&lt;&gt;"",((((ValuesFromComPort!I2937)-$G$2)*0.015625)/0.3),"")</f>
        <v/>
      </c>
      <c r="H2937" t="str">
        <f>IF((ValuesFromComPort!J2937)&lt;&gt;"",((((ValuesFromComPort!J2937)-(Calculated!$H$2))/1.28)*3.2),"")</f>
        <v/>
      </c>
      <c r="I2937" t="str">
        <f>IF((ValuesFromComPort!K2937)&lt;&gt;"",((((ValuesFromComPort!K2937)-(Calculated!$I$2))/1.28)/64),"")</f>
        <v/>
      </c>
      <c r="J2937" t="str">
        <f>IF((ValuesFromComPort!M2937)&lt;&gt;"",((((ValuesFromComPort!M2937)-(Calculated!$J$2))/1.28)/800),"")</f>
        <v/>
      </c>
      <c r="K2937" t="str">
        <f>IF((ValuesFromComPort!N2937)&lt;&gt;"",(((ValuesFromComPort!N2937)-(Calculated!$K$2))/1.28/3200),"")</f>
        <v/>
      </c>
      <c r="L2937" t="str">
        <f>IF((ValuesFromComPort!O2937)&lt;&gt;"",((((ValuesFromComPort!O2937)-(Calculated!$L$2))/1.28)/3.2),"")</f>
        <v/>
      </c>
      <c r="M2937" t="str">
        <f>IF((ValuesFromComPort!P2937)&lt;&gt;"",((((ValuesFromComPort!P2937)-(Calculated!$M$2))/1.28)/16),"")</f>
        <v/>
      </c>
      <c r="N2937" t="str">
        <f>IF((ValuesFromComPort!Q2937)&lt;&gt;"",((((ValuesFromComPort!Q2937)-(Calculated!$N$2))/1.28)/160),"")</f>
        <v/>
      </c>
      <c r="O2937" t="str">
        <f>IF((ValuesFromComPort!AA2937)&lt;&gt;"",(ValuesFromComPort!AA2937),"")</f>
        <v/>
      </c>
      <c r="P2937" t="str">
        <f>IF((ValuesFromComPort!AB2937)&lt;&gt;"",((_xlfn.BITAND((ValuesFromComPort!AB2937),1))*(ValuesFromComPort!AA2937)*1)+100*(_xlfn.BITAND((ValuesFromComPort!AB2937),1)),"")</f>
        <v/>
      </c>
      <c r="Q2937" t="str">
        <f>IF((ValuesFromComPort!AB2937)&lt;&gt;"",((_xlfn.BITAND((ValuesFromComPort!AB2937),2))/2)*50,"")</f>
        <v/>
      </c>
      <c r="R2937" t="str">
        <f>IF((ValuesFromComPort!AB2937)&lt;&gt;"",((_xlfn.BITAND((ValuesFromComPort!AB2937),4))/4)*60,"")</f>
        <v/>
      </c>
      <c r="S2937" t="str">
        <f>IF((ValuesFromComPort!AB2937)&lt;&gt;"",((_xlfn.BITAND((ValuesFromComPort!AB2937),32))/32)*70,"")</f>
        <v/>
      </c>
    </row>
    <row r="2938" spans="2:19" x14ac:dyDescent="0.25">
      <c r="B2938" t="str">
        <f>IF((ValuesFromComPort!B2938)&lt;&gt;"",((((ValuesFromComPort!B2938)-(Calculated!$B$2))/1.28)/320),"")</f>
        <v/>
      </c>
      <c r="C2938" t="str">
        <f>IF((ValuesFromComPort!C2938)&lt;&gt;"",((((ValuesFromComPort!C2938)-(Calculated!$C$2))/1.28)/320),"")</f>
        <v/>
      </c>
      <c r="D2938" t="str">
        <f>IF((ValuesFromComPort!D2938)&lt;&gt;"",((((ValuesFromComPort!D2938)-(Calculated!$D$2))/1.28)/80),"")</f>
        <v/>
      </c>
      <c r="E2938" t="str">
        <f>IF((ValuesFromComPort!F2938)&lt;&gt;"",((((ValuesFromComPort!F2938)-(Calculated!$E$2))/1.28)/80),"")</f>
        <v/>
      </c>
      <c r="F2938" t="str">
        <f>IF((ValuesFromComPort!H2938)&lt;&gt;"",((((ValuesFromComPort!H2938)-(Calculated!$F$2))/1.28)/3.2),"")</f>
        <v/>
      </c>
      <c r="G2938" t="str">
        <f>IF((ValuesFromComPort!I2938)&lt;&gt;"",((((ValuesFromComPort!I2938)-$G$2)*0.015625)/0.3),"")</f>
        <v/>
      </c>
      <c r="H2938" t="str">
        <f>IF((ValuesFromComPort!J2938)&lt;&gt;"",((((ValuesFromComPort!J2938)-(Calculated!$H$2))/1.28)*3.2),"")</f>
        <v/>
      </c>
      <c r="I2938" t="str">
        <f>IF((ValuesFromComPort!K2938)&lt;&gt;"",((((ValuesFromComPort!K2938)-(Calculated!$I$2))/1.28)/64),"")</f>
        <v/>
      </c>
      <c r="J2938" t="str">
        <f>IF((ValuesFromComPort!M2938)&lt;&gt;"",((((ValuesFromComPort!M2938)-(Calculated!$J$2))/1.28)/800),"")</f>
        <v/>
      </c>
      <c r="K2938" t="str">
        <f>IF((ValuesFromComPort!N2938)&lt;&gt;"",(((ValuesFromComPort!N2938)-(Calculated!$K$2))/1.28/3200),"")</f>
        <v/>
      </c>
      <c r="L2938" t="str">
        <f>IF((ValuesFromComPort!O2938)&lt;&gt;"",((((ValuesFromComPort!O2938)-(Calculated!$L$2))/1.28)/3.2),"")</f>
        <v/>
      </c>
      <c r="M2938" t="str">
        <f>IF((ValuesFromComPort!P2938)&lt;&gt;"",((((ValuesFromComPort!P2938)-(Calculated!$M$2))/1.28)/16),"")</f>
        <v/>
      </c>
      <c r="N2938" t="str">
        <f>IF((ValuesFromComPort!Q2938)&lt;&gt;"",((((ValuesFromComPort!Q2938)-(Calculated!$N$2))/1.28)/160),"")</f>
        <v/>
      </c>
      <c r="O2938" t="str">
        <f>IF((ValuesFromComPort!AA2938)&lt;&gt;"",(ValuesFromComPort!AA2938),"")</f>
        <v/>
      </c>
      <c r="P2938" t="str">
        <f>IF((ValuesFromComPort!AB2938)&lt;&gt;"",((_xlfn.BITAND((ValuesFromComPort!AB2938),1))*(ValuesFromComPort!AA2938)*1)+100*(_xlfn.BITAND((ValuesFromComPort!AB2938),1)),"")</f>
        <v/>
      </c>
      <c r="Q2938" t="str">
        <f>IF((ValuesFromComPort!AB2938)&lt;&gt;"",((_xlfn.BITAND((ValuesFromComPort!AB2938),2))/2)*50,"")</f>
        <v/>
      </c>
      <c r="R2938" t="str">
        <f>IF((ValuesFromComPort!AB2938)&lt;&gt;"",((_xlfn.BITAND((ValuesFromComPort!AB2938),4))/4)*60,"")</f>
        <v/>
      </c>
      <c r="S2938" t="str">
        <f>IF((ValuesFromComPort!AB2938)&lt;&gt;"",((_xlfn.BITAND((ValuesFromComPort!AB2938),32))/32)*70,"")</f>
        <v/>
      </c>
    </row>
    <row r="2939" spans="2:19" x14ac:dyDescent="0.25">
      <c r="B2939" t="str">
        <f>IF((ValuesFromComPort!B2939)&lt;&gt;"",((((ValuesFromComPort!B2939)-(Calculated!$B$2))/1.28)/320),"")</f>
        <v/>
      </c>
      <c r="C2939" t="str">
        <f>IF((ValuesFromComPort!C2939)&lt;&gt;"",((((ValuesFromComPort!C2939)-(Calculated!$C$2))/1.28)/320),"")</f>
        <v/>
      </c>
      <c r="D2939" t="str">
        <f>IF((ValuesFromComPort!D2939)&lt;&gt;"",((((ValuesFromComPort!D2939)-(Calculated!$D$2))/1.28)/80),"")</f>
        <v/>
      </c>
      <c r="E2939" t="str">
        <f>IF((ValuesFromComPort!F2939)&lt;&gt;"",((((ValuesFromComPort!F2939)-(Calculated!$E$2))/1.28)/80),"")</f>
        <v/>
      </c>
      <c r="F2939" t="str">
        <f>IF((ValuesFromComPort!H2939)&lt;&gt;"",((((ValuesFromComPort!H2939)-(Calculated!$F$2))/1.28)/3.2),"")</f>
        <v/>
      </c>
      <c r="G2939" t="str">
        <f>IF((ValuesFromComPort!I2939)&lt;&gt;"",((((ValuesFromComPort!I2939)-$G$2)*0.015625)/0.3),"")</f>
        <v/>
      </c>
      <c r="H2939" t="str">
        <f>IF((ValuesFromComPort!J2939)&lt;&gt;"",((((ValuesFromComPort!J2939)-(Calculated!$H$2))/1.28)*3.2),"")</f>
        <v/>
      </c>
      <c r="I2939" t="str">
        <f>IF((ValuesFromComPort!K2939)&lt;&gt;"",((((ValuesFromComPort!K2939)-(Calculated!$I$2))/1.28)/64),"")</f>
        <v/>
      </c>
      <c r="J2939" t="str">
        <f>IF((ValuesFromComPort!M2939)&lt;&gt;"",((((ValuesFromComPort!M2939)-(Calculated!$J$2))/1.28)/800),"")</f>
        <v/>
      </c>
      <c r="K2939" t="str">
        <f>IF((ValuesFromComPort!N2939)&lt;&gt;"",(((ValuesFromComPort!N2939)-(Calculated!$K$2))/1.28/3200),"")</f>
        <v/>
      </c>
      <c r="L2939" t="str">
        <f>IF((ValuesFromComPort!O2939)&lt;&gt;"",((((ValuesFromComPort!O2939)-(Calculated!$L$2))/1.28)/3.2),"")</f>
        <v/>
      </c>
      <c r="M2939" t="str">
        <f>IF((ValuesFromComPort!P2939)&lt;&gt;"",((((ValuesFromComPort!P2939)-(Calculated!$M$2))/1.28)/16),"")</f>
        <v/>
      </c>
      <c r="N2939" t="str">
        <f>IF((ValuesFromComPort!Q2939)&lt;&gt;"",((((ValuesFromComPort!Q2939)-(Calculated!$N$2))/1.28)/160),"")</f>
        <v/>
      </c>
      <c r="O2939" t="str">
        <f>IF((ValuesFromComPort!AA2939)&lt;&gt;"",(ValuesFromComPort!AA2939),"")</f>
        <v/>
      </c>
      <c r="P2939" t="str">
        <f>IF((ValuesFromComPort!AB2939)&lt;&gt;"",((_xlfn.BITAND((ValuesFromComPort!AB2939),1))*(ValuesFromComPort!AA2939)*1)+100*(_xlfn.BITAND((ValuesFromComPort!AB2939),1)),"")</f>
        <v/>
      </c>
      <c r="Q2939" t="str">
        <f>IF((ValuesFromComPort!AB2939)&lt;&gt;"",((_xlfn.BITAND((ValuesFromComPort!AB2939),2))/2)*50,"")</f>
        <v/>
      </c>
      <c r="R2939" t="str">
        <f>IF((ValuesFromComPort!AB2939)&lt;&gt;"",((_xlfn.BITAND((ValuesFromComPort!AB2939),4))/4)*60,"")</f>
        <v/>
      </c>
      <c r="S2939" t="str">
        <f>IF((ValuesFromComPort!AB2939)&lt;&gt;"",((_xlfn.BITAND((ValuesFromComPort!AB2939),32))/32)*70,"")</f>
        <v/>
      </c>
    </row>
    <row r="2940" spans="2:19" x14ac:dyDescent="0.25">
      <c r="B2940" t="str">
        <f>IF((ValuesFromComPort!B2940)&lt;&gt;"",((((ValuesFromComPort!B2940)-(Calculated!$B$2))/1.28)/320),"")</f>
        <v/>
      </c>
      <c r="C2940" t="str">
        <f>IF((ValuesFromComPort!C2940)&lt;&gt;"",((((ValuesFromComPort!C2940)-(Calculated!$C$2))/1.28)/320),"")</f>
        <v/>
      </c>
      <c r="D2940" t="str">
        <f>IF((ValuesFromComPort!D2940)&lt;&gt;"",((((ValuesFromComPort!D2940)-(Calculated!$D$2))/1.28)/80),"")</f>
        <v/>
      </c>
      <c r="E2940" t="str">
        <f>IF((ValuesFromComPort!F2940)&lt;&gt;"",((((ValuesFromComPort!F2940)-(Calculated!$E$2))/1.28)/80),"")</f>
        <v/>
      </c>
      <c r="F2940" t="str">
        <f>IF((ValuesFromComPort!H2940)&lt;&gt;"",((((ValuesFromComPort!H2940)-(Calculated!$F$2))/1.28)/3.2),"")</f>
        <v/>
      </c>
      <c r="G2940" t="str">
        <f>IF((ValuesFromComPort!I2940)&lt;&gt;"",((((ValuesFromComPort!I2940)-$G$2)*0.015625)/0.3),"")</f>
        <v/>
      </c>
      <c r="H2940" t="str">
        <f>IF((ValuesFromComPort!J2940)&lt;&gt;"",((((ValuesFromComPort!J2940)-(Calculated!$H$2))/1.28)*3.2),"")</f>
        <v/>
      </c>
      <c r="I2940" t="str">
        <f>IF((ValuesFromComPort!K2940)&lt;&gt;"",((((ValuesFromComPort!K2940)-(Calculated!$I$2))/1.28)/64),"")</f>
        <v/>
      </c>
      <c r="J2940" t="str">
        <f>IF((ValuesFromComPort!M2940)&lt;&gt;"",((((ValuesFromComPort!M2940)-(Calculated!$J$2))/1.28)/800),"")</f>
        <v/>
      </c>
      <c r="K2940" t="str">
        <f>IF((ValuesFromComPort!N2940)&lt;&gt;"",(((ValuesFromComPort!N2940)-(Calculated!$K$2))/1.28/3200),"")</f>
        <v/>
      </c>
      <c r="L2940" t="str">
        <f>IF((ValuesFromComPort!O2940)&lt;&gt;"",((((ValuesFromComPort!O2940)-(Calculated!$L$2))/1.28)/3.2),"")</f>
        <v/>
      </c>
      <c r="M2940" t="str">
        <f>IF((ValuesFromComPort!P2940)&lt;&gt;"",((((ValuesFromComPort!P2940)-(Calculated!$M$2))/1.28)/16),"")</f>
        <v/>
      </c>
      <c r="N2940" t="str">
        <f>IF((ValuesFromComPort!Q2940)&lt;&gt;"",((((ValuesFromComPort!Q2940)-(Calculated!$N$2))/1.28)/160),"")</f>
        <v/>
      </c>
      <c r="O2940" t="str">
        <f>IF((ValuesFromComPort!AA2940)&lt;&gt;"",(ValuesFromComPort!AA2940),"")</f>
        <v/>
      </c>
      <c r="P2940" t="str">
        <f>IF((ValuesFromComPort!AB2940)&lt;&gt;"",((_xlfn.BITAND((ValuesFromComPort!AB2940),1))*(ValuesFromComPort!AA2940)*1)+100*(_xlfn.BITAND((ValuesFromComPort!AB2940),1)),"")</f>
        <v/>
      </c>
      <c r="Q2940" t="str">
        <f>IF((ValuesFromComPort!AB2940)&lt;&gt;"",((_xlfn.BITAND((ValuesFromComPort!AB2940),2))/2)*50,"")</f>
        <v/>
      </c>
      <c r="R2940" t="str">
        <f>IF((ValuesFromComPort!AB2940)&lt;&gt;"",((_xlfn.BITAND((ValuesFromComPort!AB2940),4))/4)*60,"")</f>
        <v/>
      </c>
      <c r="S2940" t="str">
        <f>IF((ValuesFromComPort!AB2940)&lt;&gt;"",((_xlfn.BITAND((ValuesFromComPort!AB2940),32))/32)*70,"")</f>
        <v/>
      </c>
    </row>
    <row r="2941" spans="2:19" x14ac:dyDescent="0.25">
      <c r="B2941" t="str">
        <f>IF((ValuesFromComPort!B2941)&lt;&gt;"",((((ValuesFromComPort!B2941)-(Calculated!$B$2))/1.28)/320),"")</f>
        <v/>
      </c>
      <c r="C2941" t="str">
        <f>IF((ValuesFromComPort!C2941)&lt;&gt;"",((((ValuesFromComPort!C2941)-(Calculated!$C$2))/1.28)/320),"")</f>
        <v/>
      </c>
      <c r="D2941" t="str">
        <f>IF((ValuesFromComPort!D2941)&lt;&gt;"",((((ValuesFromComPort!D2941)-(Calculated!$D$2))/1.28)/80),"")</f>
        <v/>
      </c>
      <c r="E2941" t="str">
        <f>IF((ValuesFromComPort!F2941)&lt;&gt;"",((((ValuesFromComPort!F2941)-(Calculated!$E$2))/1.28)/80),"")</f>
        <v/>
      </c>
      <c r="F2941" t="str">
        <f>IF((ValuesFromComPort!H2941)&lt;&gt;"",((((ValuesFromComPort!H2941)-(Calculated!$F$2))/1.28)/3.2),"")</f>
        <v/>
      </c>
      <c r="G2941" t="str">
        <f>IF((ValuesFromComPort!I2941)&lt;&gt;"",((((ValuesFromComPort!I2941)-$G$2)*0.015625)/0.3),"")</f>
        <v/>
      </c>
      <c r="H2941" t="str">
        <f>IF((ValuesFromComPort!J2941)&lt;&gt;"",((((ValuesFromComPort!J2941)-(Calculated!$H$2))/1.28)*3.2),"")</f>
        <v/>
      </c>
      <c r="I2941" t="str">
        <f>IF((ValuesFromComPort!K2941)&lt;&gt;"",((((ValuesFromComPort!K2941)-(Calculated!$I$2))/1.28)/64),"")</f>
        <v/>
      </c>
      <c r="J2941" t="str">
        <f>IF((ValuesFromComPort!M2941)&lt;&gt;"",((((ValuesFromComPort!M2941)-(Calculated!$J$2))/1.28)/800),"")</f>
        <v/>
      </c>
      <c r="K2941" t="str">
        <f>IF((ValuesFromComPort!N2941)&lt;&gt;"",(((ValuesFromComPort!N2941)-(Calculated!$K$2))/1.28/3200),"")</f>
        <v/>
      </c>
      <c r="L2941" t="str">
        <f>IF((ValuesFromComPort!O2941)&lt;&gt;"",((((ValuesFromComPort!O2941)-(Calculated!$L$2))/1.28)/3.2),"")</f>
        <v/>
      </c>
      <c r="M2941" t="str">
        <f>IF((ValuesFromComPort!P2941)&lt;&gt;"",((((ValuesFromComPort!P2941)-(Calculated!$M$2))/1.28)/16),"")</f>
        <v/>
      </c>
      <c r="N2941" t="str">
        <f>IF((ValuesFromComPort!Q2941)&lt;&gt;"",((((ValuesFromComPort!Q2941)-(Calculated!$N$2))/1.28)/160),"")</f>
        <v/>
      </c>
      <c r="O2941" t="str">
        <f>IF((ValuesFromComPort!AA2941)&lt;&gt;"",(ValuesFromComPort!AA2941),"")</f>
        <v/>
      </c>
      <c r="P2941" t="str">
        <f>IF((ValuesFromComPort!AB2941)&lt;&gt;"",((_xlfn.BITAND((ValuesFromComPort!AB2941),1))*(ValuesFromComPort!AA2941)*1)+100*(_xlfn.BITAND((ValuesFromComPort!AB2941),1)),"")</f>
        <v/>
      </c>
      <c r="Q2941" t="str">
        <f>IF((ValuesFromComPort!AB2941)&lt;&gt;"",((_xlfn.BITAND((ValuesFromComPort!AB2941),2))/2)*50,"")</f>
        <v/>
      </c>
      <c r="R2941" t="str">
        <f>IF((ValuesFromComPort!AB2941)&lt;&gt;"",((_xlfn.BITAND((ValuesFromComPort!AB2941),4))/4)*60,"")</f>
        <v/>
      </c>
      <c r="S2941" t="str">
        <f>IF((ValuesFromComPort!AB2941)&lt;&gt;"",((_xlfn.BITAND((ValuesFromComPort!AB2941),32))/32)*70,"")</f>
        <v/>
      </c>
    </row>
    <row r="2942" spans="2:19" x14ac:dyDescent="0.25">
      <c r="B2942" t="str">
        <f>IF((ValuesFromComPort!B2942)&lt;&gt;"",((((ValuesFromComPort!B2942)-(Calculated!$B$2))/1.28)/320),"")</f>
        <v/>
      </c>
      <c r="C2942" t="str">
        <f>IF((ValuesFromComPort!C2942)&lt;&gt;"",((((ValuesFromComPort!C2942)-(Calculated!$C$2))/1.28)/320),"")</f>
        <v/>
      </c>
      <c r="D2942" t="str">
        <f>IF((ValuesFromComPort!D2942)&lt;&gt;"",((((ValuesFromComPort!D2942)-(Calculated!$D$2))/1.28)/80),"")</f>
        <v/>
      </c>
      <c r="E2942" t="str">
        <f>IF((ValuesFromComPort!F2942)&lt;&gt;"",((((ValuesFromComPort!F2942)-(Calculated!$E$2))/1.28)/80),"")</f>
        <v/>
      </c>
      <c r="F2942" t="str">
        <f>IF((ValuesFromComPort!H2942)&lt;&gt;"",((((ValuesFromComPort!H2942)-(Calculated!$F$2))/1.28)/3.2),"")</f>
        <v/>
      </c>
      <c r="G2942" t="str">
        <f>IF((ValuesFromComPort!I2942)&lt;&gt;"",((((ValuesFromComPort!I2942)-$G$2)*0.015625)/0.3),"")</f>
        <v/>
      </c>
      <c r="H2942" t="str">
        <f>IF((ValuesFromComPort!J2942)&lt;&gt;"",((((ValuesFromComPort!J2942)-(Calculated!$H$2))/1.28)*3.2),"")</f>
        <v/>
      </c>
      <c r="I2942" t="str">
        <f>IF((ValuesFromComPort!K2942)&lt;&gt;"",((((ValuesFromComPort!K2942)-(Calculated!$I$2))/1.28)/64),"")</f>
        <v/>
      </c>
      <c r="J2942" t="str">
        <f>IF((ValuesFromComPort!M2942)&lt;&gt;"",((((ValuesFromComPort!M2942)-(Calculated!$J$2))/1.28)/800),"")</f>
        <v/>
      </c>
      <c r="K2942" t="str">
        <f>IF((ValuesFromComPort!N2942)&lt;&gt;"",(((ValuesFromComPort!N2942)-(Calculated!$K$2))/1.28/3200),"")</f>
        <v/>
      </c>
      <c r="L2942" t="str">
        <f>IF((ValuesFromComPort!O2942)&lt;&gt;"",((((ValuesFromComPort!O2942)-(Calculated!$L$2))/1.28)/3.2),"")</f>
        <v/>
      </c>
      <c r="M2942" t="str">
        <f>IF((ValuesFromComPort!P2942)&lt;&gt;"",((((ValuesFromComPort!P2942)-(Calculated!$M$2))/1.28)/16),"")</f>
        <v/>
      </c>
      <c r="N2942" t="str">
        <f>IF((ValuesFromComPort!Q2942)&lt;&gt;"",((((ValuesFromComPort!Q2942)-(Calculated!$N$2))/1.28)/160),"")</f>
        <v/>
      </c>
      <c r="O2942" t="str">
        <f>IF((ValuesFromComPort!AA2942)&lt;&gt;"",(ValuesFromComPort!AA2942),"")</f>
        <v/>
      </c>
      <c r="P2942" t="str">
        <f>IF((ValuesFromComPort!AB2942)&lt;&gt;"",((_xlfn.BITAND((ValuesFromComPort!AB2942),1))*(ValuesFromComPort!AA2942)*1)+100*(_xlfn.BITAND((ValuesFromComPort!AB2942),1)),"")</f>
        <v/>
      </c>
      <c r="Q2942" t="str">
        <f>IF((ValuesFromComPort!AB2942)&lt;&gt;"",((_xlfn.BITAND((ValuesFromComPort!AB2942),2))/2)*50,"")</f>
        <v/>
      </c>
      <c r="R2942" t="str">
        <f>IF((ValuesFromComPort!AB2942)&lt;&gt;"",((_xlfn.BITAND((ValuesFromComPort!AB2942),4))/4)*60,"")</f>
        <v/>
      </c>
      <c r="S2942" t="str">
        <f>IF((ValuesFromComPort!AB2942)&lt;&gt;"",((_xlfn.BITAND((ValuesFromComPort!AB2942),32))/32)*70,"")</f>
        <v/>
      </c>
    </row>
    <row r="2943" spans="2:19" x14ac:dyDescent="0.25">
      <c r="B2943" t="str">
        <f>IF((ValuesFromComPort!B2943)&lt;&gt;"",((((ValuesFromComPort!B2943)-(Calculated!$B$2))/1.28)/320),"")</f>
        <v/>
      </c>
      <c r="C2943" t="str">
        <f>IF((ValuesFromComPort!C2943)&lt;&gt;"",((((ValuesFromComPort!C2943)-(Calculated!$C$2))/1.28)/320),"")</f>
        <v/>
      </c>
      <c r="D2943" t="str">
        <f>IF((ValuesFromComPort!D2943)&lt;&gt;"",((((ValuesFromComPort!D2943)-(Calculated!$D$2))/1.28)/80),"")</f>
        <v/>
      </c>
      <c r="E2943" t="str">
        <f>IF((ValuesFromComPort!F2943)&lt;&gt;"",((((ValuesFromComPort!F2943)-(Calculated!$E$2))/1.28)/80),"")</f>
        <v/>
      </c>
      <c r="F2943" t="str">
        <f>IF((ValuesFromComPort!H2943)&lt;&gt;"",((((ValuesFromComPort!H2943)-(Calculated!$F$2))/1.28)/3.2),"")</f>
        <v/>
      </c>
      <c r="G2943" t="str">
        <f>IF((ValuesFromComPort!I2943)&lt;&gt;"",((((ValuesFromComPort!I2943)-$G$2)*0.015625)/0.3),"")</f>
        <v/>
      </c>
      <c r="H2943" t="str">
        <f>IF((ValuesFromComPort!J2943)&lt;&gt;"",((((ValuesFromComPort!J2943)-(Calculated!$H$2))/1.28)*3.2),"")</f>
        <v/>
      </c>
      <c r="I2943" t="str">
        <f>IF((ValuesFromComPort!K2943)&lt;&gt;"",((((ValuesFromComPort!K2943)-(Calculated!$I$2))/1.28)/64),"")</f>
        <v/>
      </c>
      <c r="J2943" t="str">
        <f>IF((ValuesFromComPort!M2943)&lt;&gt;"",((((ValuesFromComPort!M2943)-(Calculated!$J$2))/1.28)/800),"")</f>
        <v/>
      </c>
      <c r="K2943" t="str">
        <f>IF((ValuesFromComPort!N2943)&lt;&gt;"",(((ValuesFromComPort!N2943)-(Calculated!$K$2))/1.28/3200),"")</f>
        <v/>
      </c>
      <c r="L2943" t="str">
        <f>IF((ValuesFromComPort!O2943)&lt;&gt;"",((((ValuesFromComPort!O2943)-(Calculated!$L$2))/1.28)/3.2),"")</f>
        <v/>
      </c>
      <c r="M2943" t="str">
        <f>IF((ValuesFromComPort!P2943)&lt;&gt;"",((((ValuesFromComPort!P2943)-(Calculated!$M$2))/1.28)/16),"")</f>
        <v/>
      </c>
      <c r="N2943" t="str">
        <f>IF((ValuesFromComPort!Q2943)&lt;&gt;"",((((ValuesFromComPort!Q2943)-(Calculated!$N$2))/1.28)/160),"")</f>
        <v/>
      </c>
      <c r="O2943" t="str">
        <f>IF((ValuesFromComPort!AA2943)&lt;&gt;"",(ValuesFromComPort!AA2943),"")</f>
        <v/>
      </c>
      <c r="P2943" t="str">
        <f>IF((ValuesFromComPort!AB2943)&lt;&gt;"",((_xlfn.BITAND((ValuesFromComPort!AB2943),1))*(ValuesFromComPort!AA2943)*1)+100*(_xlfn.BITAND((ValuesFromComPort!AB2943),1)),"")</f>
        <v/>
      </c>
      <c r="Q2943" t="str">
        <f>IF((ValuesFromComPort!AB2943)&lt;&gt;"",((_xlfn.BITAND((ValuesFromComPort!AB2943),2))/2)*50,"")</f>
        <v/>
      </c>
      <c r="R2943" t="str">
        <f>IF((ValuesFromComPort!AB2943)&lt;&gt;"",((_xlfn.BITAND((ValuesFromComPort!AB2943),4))/4)*60,"")</f>
        <v/>
      </c>
      <c r="S2943" t="str">
        <f>IF((ValuesFromComPort!AB2943)&lt;&gt;"",((_xlfn.BITAND((ValuesFromComPort!AB2943),32))/32)*70,"")</f>
        <v/>
      </c>
    </row>
    <row r="2944" spans="2:19" x14ac:dyDescent="0.25">
      <c r="B2944" t="str">
        <f>IF((ValuesFromComPort!B2944)&lt;&gt;"",((((ValuesFromComPort!B2944)-(Calculated!$B$2))/1.28)/320),"")</f>
        <v/>
      </c>
      <c r="C2944" t="str">
        <f>IF((ValuesFromComPort!C2944)&lt;&gt;"",((((ValuesFromComPort!C2944)-(Calculated!$C$2))/1.28)/320),"")</f>
        <v/>
      </c>
      <c r="D2944" t="str">
        <f>IF((ValuesFromComPort!D2944)&lt;&gt;"",((((ValuesFromComPort!D2944)-(Calculated!$D$2))/1.28)/80),"")</f>
        <v/>
      </c>
      <c r="E2944" t="str">
        <f>IF((ValuesFromComPort!F2944)&lt;&gt;"",((((ValuesFromComPort!F2944)-(Calculated!$E$2))/1.28)/80),"")</f>
        <v/>
      </c>
      <c r="F2944" t="str">
        <f>IF((ValuesFromComPort!H2944)&lt;&gt;"",((((ValuesFromComPort!H2944)-(Calculated!$F$2))/1.28)/3.2),"")</f>
        <v/>
      </c>
      <c r="G2944" t="str">
        <f>IF((ValuesFromComPort!I2944)&lt;&gt;"",((((ValuesFromComPort!I2944)-$G$2)*0.015625)/0.3),"")</f>
        <v/>
      </c>
      <c r="H2944" t="str">
        <f>IF((ValuesFromComPort!J2944)&lt;&gt;"",((((ValuesFromComPort!J2944)-(Calculated!$H$2))/1.28)*3.2),"")</f>
        <v/>
      </c>
      <c r="I2944" t="str">
        <f>IF((ValuesFromComPort!K2944)&lt;&gt;"",((((ValuesFromComPort!K2944)-(Calculated!$I$2))/1.28)/64),"")</f>
        <v/>
      </c>
      <c r="J2944" t="str">
        <f>IF((ValuesFromComPort!M2944)&lt;&gt;"",((((ValuesFromComPort!M2944)-(Calculated!$J$2))/1.28)/800),"")</f>
        <v/>
      </c>
      <c r="K2944" t="str">
        <f>IF((ValuesFromComPort!N2944)&lt;&gt;"",(((ValuesFromComPort!N2944)-(Calculated!$K$2))/1.28/3200),"")</f>
        <v/>
      </c>
      <c r="L2944" t="str">
        <f>IF((ValuesFromComPort!O2944)&lt;&gt;"",((((ValuesFromComPort!O2944)-(Calculated!$L$2))/1.28)/3.2),"")</f>
        <v/>
      </c>
      <c r="M2944" t="str">
        <f>IF((ValuesFromComPort!P2944)&lt;&gt;"",((((ValuesFromComPort!P2944)-(Calculated!$M$2))/1.28)/16),"")</f>
        <v/>
      </c>
      <c r="N2944" t="str">
        <f>IF((ValuesFromComPort!Q2944)&lt;&gt;"",((((ValuesFromComPort!Q2944)-(Calculated!$N$2))/1.28)/160),"")</f>
        <v/>
      </c>
      <c r="O2944" t="str">
        <f>IF((ValuesFromComPort!AA2944)&lt;&gt;"",(ValuesFromComPort!AA2944),"")</f>
        <v/>
      </c>
      <c r="P2944" t="str">
        <f>IF((ValuesFromComPort!AB2944)&lt;&gt;"",((_xlfn.BITAND((ValuesFromComPort!AB2944),1))*(ValuesFromComPort!AA2944)*1)+100*(_xlfn.BITAND((ValuesFromComPort!AB2944),1)),"")</f>
        <v/>
      </c>
      <c r="Q2944" t="str">
        <f>IF((ValuesFromComPort!AB2944)&lt;&gt;"",((_xlfn.BITAND((ValuesFromComPort!AB2944),2))/2)*50,"")</f>
        <v/>
      </c>
      <c r="R2944" t="str">
        <f>IF((ValuesFromComPort!AB2944)&lt;&gt;"",((_xlfn.BITAND((ValuesFromComPort!AB2944),4))/4)*60,"")</f>
        <v/>
      </c>
      <c r="S2944" t="str">
        <f>IF((ValuesFromComPort!AB2944)&lt;&gt;"",((_xlfn.BITAND((ValuesFromComPort!AB2944),32))/32)*70,"")</f>
        <v/>
      </c>
    </row>
    <row r="2945" spans="2:19" x14ac:dyDescent="0.25">
      <c r="B2945" t="str">
        <f>IF((ValuesFromComPort!B2945)&lt;&gt;"",((((ValuesFromComPort!B2945)-(Calculated!$B$2))/1.28)/320),"")</f>
        <v/>
      </c>
      <c r="C2945" t="str">
        <f>IF((ValuesFromComPort!C2945)&lt;&gt;"",((((ValuesFromComPort!C2945)-(Calculated!$C$2))/1.28)/320),"")</f>
        <v/>
      </c>
      <c r="D2945" t="str">
        <f>IF((ValuesFromComPort!D2945)&lt;&gt;"",((((ValuesFromComPort!D2945)-(Calculated!$D$2))/1.28)/80),"")</f>
        <v/>
      </c>
      <c r="E2945" t="str">
        <f>IF((ValuesFromComPort!F2945)&lt;&gt;"",((((ValuesFromComPort!F2945)-(Calculated!$E$2))/1.28)/80),"")</f>
        <v/>
      </c>
      <c r="F2945" t="str">
        <f>IF((ValuesFromComPort!H2945)&lt;&gt;"",((((ValuesFromComPort!H2945)-(Calculated!$F$2))/1.28)/3.2),"")</f>
        <v/>
      </c>
      <c r="G2945" t="str">
        <f>IF((ValuesFromComPort!I2945)&lt;&gt;"",((((ValuesFromComPort!I2945)-$G$2)*0.015625)/0.3),"")</f>
        <v/>
      </c>
      <c r="H2945" t="str">
        <f>IF((ValuesFromComPort!J2945)&lt;&gt;"",((((ValuesFromComPort!J2945)-(Calculated!$H$2))/1.28)*3.2),"")</f>
        <v/>
      </c>
      <c r="I2945" t="str">
        <f>IF((ValuesFromComPort!K2945)&lt;&gt;"",((((ValuesFromComPort!K2945)-(Calculated!$I$2))/1.28)/64),"")</f>
        <v/>
      </c>
      <c r="J2945" t="str">
        <f>IF((ValuesFromComPort!M2945)&lt;&gt;"",((((ValuesFromComPort!M2945)-(Calculated!$J$2))/1.28)/800),"")</f>
        <v/>
      </c>
      <c r="K2945" t="str">
        <f>IF((ValuesFromComPort!N2945)&lt;&gt;"",(((ValuesFromComPort!N2945)-(Calculated!$K$2))/1.28/3200),"")</f>
        <v/>
      </c>
      <c r="L2945" t="str">
        <f>IF((ValuesFromComPort!O2945)&lt;&gt;"",((((ValuesFromComPort!O2945)-(Calculated!$L$2))/1.28)/3.2),"")</f>
        <v/>
      </c>
      <c r="M2945" t="str">
        <f>IF((ValuesFromComPort!P2945)&lt;&gt;"",((((ValuesFromComPort!P2945)-(Calculated!$M$2))/1.28)/16),"")</f>
        <v/>
      </c>
      <c r="N2945" t="str">
        <f>IF((ValuesFromComPort!Q2945)&lt;&gt;"",((((ValuesFromComPort!Q2945)-(Calculated!$N$2))/1.28)/160),"")</f>
        <v/>
      </c>
      <c r="O2945" t="str">
        <f>IF((ValuesFromComPort!AA2945)&lt;&gt;"",(ValuesFromComPort!AA2945),"")</f>
        <v/>
      </c>
      <c r="P2945" t="str">
        <f>IF((ValuesFromComPort!AB2945)&lt;&gt;"",((_xlfn.BITAND((ValuesFromComPort!AB2945),1))*(ValuesFromComPort!AA2945)*1)+100*(_xlfn.BITAND((ValuesFromComPort!AB2945),1)),"")</f>
        <v/>
      </c>
      <c r="Q2945" t="str">
        <f>IF((ValuesFromComPort!AB2945)&lt;&gt;"",((_xlfn.BITAND((ValuesFromComPort!AB2945),2))/2)*50,"")</f>
        <v/>
      </c>
      <c r="R2945" t="str">
        <f>IF((ValuesFromComPort!AB2945)&lt;&gt;"",((_xlfn.BITAND((ValuesFromComPort!AB2945),4))/4)*60,"")</f>
        <v/>
      </c>
      <c r="S2945" t="str">
        <f>IF((ValuesFromComPort!AB2945)&lt;&gt;"",((_xlfn.BITAND((ValuesFromComPort!AB2945),32))/32)*70,"")</f>
        <v/>
      </c>
    </row>
    <row r="2946" spans="2:19" x14ac:dyDescent="0.25">
      <c r="B2946" t="str">
        <f>IF((ValuesFromComPort!B2946)&lt;&gt;"",((((ValuesFromComPort!B2946)-(Calculated!$B$2))/1.28)/320),"")</f>
        <v/>
      </c>
      <c r="C2946" t="str">
        <f>IF((ValuesFromComPort!C2946)&lt;&gt;"",((((ValuesFromComPort!C2946)-(Calculated!$C$2))/1.28)/320),"")</f>
        <v/>
      </c>
      <c r="D2946" t="str">
        <f>IF((ValuesFromComPort!D2946)&lt;&gt;"",((((ValuesFromComPort!D2946)-(Calculated!$D$2))/1.28)/80),"")</f>
        <v/>
      </c>
      <c r="E2946" t="str">
        <f>IF((ValuesFromComPort!F2946)&lt;&gt;"",((((ValuesFromComPort!F2946)-(Calculated!$E$2))/1.28)/80),"")</f>
        <v/>
      </c>
      <c r="F2946" t="str">
        <f>IF((ValuesFromComPort!H2946)&lt;&gt;"",((((ValuesFromComPort!H2946)-(Calculated!$F$2))/1.28)/3.2),"")</f>
        <v/>
      </c>
      <c r="G2946" t="str">
        <f>IF((ValuesFromComPort!I2946)&lt;&gt;"",((((ValuesFromComPort!I2946)-$G$2)*0.015625)/0.3),"")</f>
        <v/>
      </c>
      <c r="H2946" t="str">
        <f>IF((ValuesFromComPort!J2946)&lt;&gt;"",((((ValuesFromComPort!J2946)-(Calculated!$H$2))/1.28)*3.2),"")</f>
        <v/>
      </c>
      <c r="I2946" t="str">
        <f>IF((ValuesFromComPort!K2946)&lt;&gt;"",((((ValuesFromComPort!K2946)-(Calculated!$I$2))/1.28)/64),"")</f>
        <v/>
      </c>
      <c r="J2946" t="str">
        <f>IF((ValuesFromComPort!M2946)&lt;&gt;"",((((ValuesFromComPort!M2946)-(Calculated!$J$2))/1.28)/800),"")</f>
        <v/>
      </c>
      <c r="K2946" t="str">
        <f>IF((ValuesFromComPort!N2946)&lt;&gt;"",(((ValuesFromComPort!N2946)-(Calculated!$K$2))/1.28/3200),"")</f>
        <v/>
      </c>
      <c r="L2946" t="str">
        <f>IF((ValuesFromComPort!O2946)&lt;&gt;"",((((ValuesFromComPort!O2946)-(Calculated!$L$2))/1.28)/3.2),"")</f>
        <v/>
      </c>
      <c r="M2946" t="str">
        <f>IF((ValuesFromComPort!P2946)&lt;&gt;"",((((ValuesFromComPort!P2946)-(Calculated!$M$2))/1.28)/16),"")</f>
        <v/>
      </c>
      <c r="N2946" t="str">
        <f>IF((ValuesFromComPort!Q2946)&lt;&gt;"",((((ValuesFromComPort!Q2946)-(Calculated!$N$2))/1.28)/160),"")</f>
        <v/>
      </c>
      <c r="O2946" t="str">
        <f>IF((ValuesFromComPort!AA2946)&lt;&gt;"",(ValuesFromComPort!AA2946),"")</f>
        <v/>
      </c>
      <c r="P2946" t="str">
        <f>IF((ValuesFromComPort!AB2946)&lt;&gt;"",((_xlfn.BITAND((ValuesFromComPort!AB2946),1))*(ValuesFromComPort!AA2946)*1)+100*(_xlfn.BITAND((ValuesFromComPort!AB2946),1)),"")</f>
        <v/>
      </c>
      <c r="Q2946" t="str">
        <f>IF((ValuesFromComPort!AB2946)&lt;&gt;"",((_xlfn.BITAND((ValuesFromComPort!AB2946),2))/2)*50,"")</f>
        <v/>
      </c>
      <c r="R2946" t="str">
        <f>IF((ValuesFromComPort!AB2946)&lt;&gt;"",((_xlfn.BITAND((ValuesFromComPort!AB2946),4))/4)*60,"")</f>
        <v/>
      </c>
      <c r="S2946" t="str">
        <f>IF((ValuesFromComPort!AB2946)&lt;&gt;"",((_xlfn.BITAND((ValuesFromComPort!AB2946),32))/32)*70,"")</f>
        <v/>
      </c>
    </row>
    <row r="2947" spans="2:19" x14ac:dyDescent="0.25">
      <c r="B2947" t="str">
        <f>IF((ValuesFromComPort!B2947)&lt;&gt;"",((((ValuesFromComPort!B2947)-(Calculated!$B$2))/1.28)/320),"")</f>
        <v/>
      </c>
      <c r="C2947" t="str">
        <f>IF((ValuesFromComPort!C2947)&lt;&gt;"",((((ValuesFromComPort!C2947)-(Calculated!$C$2))/1.28)/320),"")</f>
        <v/>
      </c>
      <c r="D2947" t="str">
        <f>IF((ValuesFromComPort!D2947)&lt;&gt;"",((((ValuesFromComPort!D2947)-(Calculated!$D$2))/1.28)/80),"")</f>
        <v/>
      </c>
      <c r="E2947" t="str">
        <f>IF((ValuesFromComPort!F2947)&lt;&gt;"",((((ValuesFromComPort!F2947)-(Calculated!$E$2))/1.28)/80),"")</f>
        <v/>
      </c>
      <c r="F2947" t="str">
        <f>IF((ValuesFromComPort!H2947)&lt;&gt;"",((((ValuesFromComPort!H2947)-(Calculated!$F$2))/1.28)/3.2),"")</f>
        <v/>
      </c>
      <c r="G2947" t="str">
        <f>IF((ValuesFromComPort!I2947)&lt;&gt;"",((((ValuesFromComPort!I2947)-$G$2)*0.015625)/0.3),"")</f>
        <v/>
      </c>
      <c r="H2947" t="str">
        <f>IF((ValuesFromComPort!J2947)&lt;&gt;"",((((ValuesFromComPort!J2947)-(Calculated!$H$2))/1.28)*3.2),"")</f>
        <v/>
      </c>
      <c r="I2947" t="str">
        <f>IF((ValuesFromComPort!K2947)&lt;&gt;"",((((ValuesFromComPort!K2947)-(Calculated!$I$2))/1.28)/64),"")</f>
        <v/>
      </c>
      <c r="J2947" t="str">
        <f>IF((ValuesFromComPort!M2947)&lt;&gt;"",((((ValuesFromComPort!M2947)-(Calculated!$J$2))/1.28)/800),"")</f>
        <v/>
      </c>
      <c r="K2947" t="str">
        <f>IF((ValuesFromComPort!N2947)&lt;&gt;"",(((ValuesFromComPort!N2947)-(Calculated!$K$2))/1.28/3200),"")</f>
        <v/>
      </c>
      <c r="L2947" t="str">
        <f>IF((ValuesFromComPort!O2947)&lt;&gt;"",((((ValuesFromComPort!O2947)-(Calculated!$L$2))/1.28)/3.2),"")</f>
        <v/>
      </c>
      <c r="M2947" t="str">
        <f>IF((ValuesFromComPort!P2947)&lt;&gt;"",((((ValuesFromComPort!P2947)-(Calculated!$M$2))/1.28)/16),"")</f>
        <v/>
      </c>
      <c r="N2947" t="str">
        <f>IF((ValuesFromComPort!Q2947)&lt;&gt;"",((((ValuesFromComPort!Q2947)-(Calculated!$N$2))/1.28)/160),"")</f>
        <v/>
      </c>
      <c r="O2947" t="str">
        <f>IF((ValuesFromComPort!AA2947)&lt;&gt;"",(ValuesFromComPort!AA2947),"")</f>
        <v/>
      </c>
      <c r="P2947" t="str">
        <f>IF((ValuesFromComPort!AB2947)&lt;&gt;"",((_xlfn.BITAND((ValuesFromComPort!AB2947),1))*(ValuesFromComPort!AA2947)*1)+100*(_xlfn.BITAND((ValuesFromComPort!AB2947),1)),"")</f>
        <v/>
      </c>
      <c r="Q2947" t="str">
        <f>IF((ValuesFromComPort!AB2947)&lt;&gt;"",((_xlfn.BITAND((ValuesFromComPort!AB2947),2))/2)*50,"")</f>
        <v/>
      </c>
      <c r="R2947" t="str">
        <f>IF((ValuesFromComPort!AB2947)&lt;&gt;"",((_xlfn.BITAND((ValuesFromComPort!AB2947),4))/4)*60,"")</f>
        <v/>
      </c>
      <c r="S2947" t="str">
        <f>IF((ValuesFromComPort!AB2947)&lt;&gt;"",((_xlfn.BITAND((ValuesFromComPort!AB2947),32))/32)*70,"")</f>
        <v/>
      </c>
    </row>
    <row r="2948" spans="2:19" x14ac:dyDescent="0.25">
      <c r="B2948" t="str">
        <f>IF((ValuesFromComPort!B2948)&lt;&gt;"",((((ValuesFromComPort!B2948)-(Calculated!$B$2))/1.28)/320),"")</f>
        <v/>
      </c>
      <c r="C2948" t="str">
        <f>IF((ValuesFromComPort!C2948)&lt;&gt;"",((((ValuesFromComPort!C2948)-(Calculated!$C$2))/1.28)/320),"")</f>
        <v/>
      </c>
      <c r="D2948" t="str">
        <f>IF((ValuesFromComPort!D2948)&lt;&gt;"",((((ValuesFromComPort!D2948)-(Calculated!$D$2))/1.28)/80),"")</f>
        <v/>
      </c>
      <c r="E2948" t="str">
        <f>IF((ValuesFromComPort!F2948)&lt;&gt;"",((((ValuesFromComPort!F2948)-(Calculated!$E$2))/1.28)/80),"")</f>
        <v/>
      </c>
      <c r="F2948" t="str">
        <f>IF((ValuesFromComPort!H2948)&lt;&gt;"",((((ValuesFromComPort!H2948)-(Calculated!$F$2))/1.28)/3.2),"")</f>
        <v/>
      </c>
      <c r="G2948" t="str">
        <f>IF((ValuesFromComPort!I2948)&lt;&gt;"",((((ValuesFromComPort!I2948)-$G$2)*0.015625)/0.3),"")</f>
        <v/>
      </c>
      <c r="H2948" t="str">
        <f>IF((ValuesFromComPort!J2948)&lt;&gt;"",((((ValuesFromComPort!J2948)-(Calculated!$H$2))/1.28)*3.2),"")</f>
        <v/>
      </c>
      <c r="I2948" t="str">
        <f>IF((ValuesFromComPort!K2948)&lt;&gt;"",((((ValuesFromComPort!K2948)-(Calculated!$I$2))/1.28)/64),"")</f>
        <v/>
      </c>
      <c r="J2948" t="str">
        <f>IF((ValuesFromComPort!M2948)&lt;&gt;"",((((ValuesFromComPort!M2948)-(Calculated!$J$2))/1.28)/800),"")</f>
        <v/>
      </c>
      <c r="K2948" t="str">
        <f>IF((ValuesFromComPort!N2948)&lt;&gt;"",(((ValuesFromComPort!N2948)-(Calculated!$K$2))/1.28/3200),"")</f>
        <v/>
      </c>
      <c r="L2948" t="str">
        <f>IF((ValuesFromComPort!O2948)&lt;&gt;"",((((ValuesFromComPort!O2948)-(Calculated!$L$2))/1.28)/3.2),"")</f>
        <v/>
      </c>
      <c r="M2948" t="str">
        <f>IF((ValuesFromComPort!P2948)&lt;&gt;"",((((ValuesFromComPort!P2948)-(Calculated!$M$2))/1.28)/16),"")</f>
        <v/>
      </c>
      <c r="N2948" t="str">
        <f>IF((ValuesFromComPort!Q2948)&lt;&gt;"",((((ValuesFromComPort!Q2948)-(Calculated!$N$2))/1.28)/160),"")</f>
        <v/>
      </c>
      <c r="O2948" t="str">
        <f>IF((ValuesFromComPort!AA2948)&lt;&gt;"",(ValuesFromComPort!AA2948),"")</f>
        <v/>
      </c>
      <c r="P2948" t="str">
        <f>IF((ValuesFromComPort!AB2948)&lt;&gt;"",((_xlfn.BITAND((ValuesFromComPort!AB2948),1))*(ValuesFromComPort!AA2948)*1)+100*(_xlfn.BITAND((ValuesFromComPort!AB2948),1)),"")</f>
        <v/>
      </c>
      <c r="Q2948" t="str">
        <f>IF((ValuesFromComPort!AB2948)&lt;&gt;"",((_xlfn.BITAND((ValuesFromComPort!AB2948),2))/2)*50,"")</f>
        <v/>
      </c>
      <c r="R2948" t="str">
        <f>IF((ValuesFromComPort!AB2948)&lt;&gt;"",((_xlfn.BITAND((ValuesFromComPort!AB2948),4))/4)*60,"")</f>
        <v/>
      </c>
      <c r="S2948" t="str">
        <f>IF((ValuesFromComPort!AB2948)&lt;&gt;"",((_xlfn.BITAND((ValuesFromComPort!AB2948),32))/32)*70,"")</f>
        <v/>
      </c>
    </row>
    <row r="2949" spans="2:19" x14ac:dyDescent="0.25">
      <c r="B2949" t="str">
        <f>IF((ValuesFromComPort!B2949)&lt;&gt;"",((((ValuesFromComPort!B2949)-(Calculated!$B$2))/1.28)/320),"")</f>
        <v/>
      </c>
      <c r="C2949" t="str">
        <f>IF((ValuesFromComPort!C2949)&lt;&gt;"",((((ValuesFromComPort!C2949)-(Calculated!$C$2))/1.28)/320),"")</f>
        <v/>
      </c>
      <c r="D2949" t="str">
        <f>IF((ValuesFromComPort!D2949)&lt;&gt;"",((((ValuesFromComPort!D2949)-(Calculated!$D$2))/1.28)/80),"")</f>
        <v/>
      </c>
      <c r="E2949" t="str">
        <f>IF((ValuesFromComPort!F2949)&lt;&gt;"",((((ValuesFromComPort!F2949)-(Calculated!$E$2))/1.28)/80),"")</f>
        <v/>
      </c>
      <c r="F2949" t="str">
        <f>IF((ValuesFromComPort!H2949)&lt;&gt;"",((((ValuesFromComPort!H2949)-(Calculated!$F$2))/1.28)/3.2),"")</f>
        <v/>
      </c>
      <c r="G2949" t="str">
        <f>IF((ValuesFromComPort!I2949)&lt;&gt;"",((((ValuesFromComPort!I2949)-$G$2)*0.015625)/0.3),"")</f>
        <v/>
      </c>
      <c r="H2949" t="str">
        <f>IF((ValuesFromComPort!J2949)&lt;&gt;"",((((ValuesFromComPort!J2949)-(Calculated!$H$2))/1.28)*3.2),"")</f>
        <v/>
      </c>
      <c r="I2949" t="str">
        <f>IF((ValuesFromComPort!K2949)&lt;&gt;"",((((ValuesFromComPort!K2949)-(Calculated!$I$2))/1.28)/64),"")</f>
        <v/>
      </c>
      <c r="J2949" t="str">
        <f>IF((ValuesFromComPort!M2949)&lt;&gt;"",((((ValuesFromComPort!M2949)-(Calculated!$J$2))/1.28)/800),"")</f>
        <v/>
      </c>
      <c r="K2949" t="str">
        <f>IF((ValuesFromComPort!N2949)&lt;&gt;"",(((ValuesFromComPort!N2949)-(Calculated!$K$2))/1.28/3200),"")</f>
        <v/>
      </c>
      <c r="L2949" t="str">
        <f>IF((ValuesFromComPort!O2949)&lt;&gt;"",((((ValuesFromComPort!O2949)-(Calculated!$L$2))/1.28)/3.2),"")</f>
        <v/>
      </c>
      <c r="M2949" t="str">
        <f>IF((ValuesFromComPort!P2949)&lt;&gt;"",((((ValuesFromComPort!P2949)-(Calculated!$M$2))/1.28)/16),"")</f>
        <v/>
      </c>
      <c r="N2949" t="str">
        <f>IF((ValuesFromComPort!Q2949)&lt;&gt;"",((((ValuesFromComPort!Q2949)-(Calculated!$N$2))/1.28)/160),"")</f>
        <v/>
      </c>
      <c r="O2949" t="str">
        <f>IF((ValuesFromComPort!AA2949)&lt;&gt;"",(ValuesFromComPort!AA2949),"")</f>
        <v/>
      </c>
      <c r="P2949" t="str">
        <f>IF((ValuesFromComPort!AB2949)&lt;&gt;"",((_xlfn.BITAND((ValuesFromComPort!AB2949),1))*(ValuesFromComPort!AA2949)*1)+100*(_xlfn.BITAND((ValuesFromComPort!AB2949),1)),"")</f>
        <v/>
      </c>
      <c r="Q2949" t="str">
        <f>IF((ValuesFromComPort!AB2949)&lt;&gt;"",((_xlfn.BITAND((ValuesFromComPort!AB2949),2))/2)*50,"")</f>
        <v/>
      </c>
      <c r="R2949" t="str">
        <f>IF((ValuesFromComPort!AB2949)&lt;&gt;"",((_xlfn.BITAND((ValuesFromComPort!AB2949),4))/4)*60,"")</f>
        <v/>
      </c>
      <c r="S2949" t="str">
        <f>IF((ValuesFromComPort!AB2949)&lt;&gt;"",((_xlfn.BITAND((ValuesFromComPort!AB2949),32))/32)*70,"")</f>
        <v/>
      </c>
    </row>
    <row r="2950" spans="2:19" x14ac:dyDescent="0.25">
      <c r="B2950" t="str">
        <f>IF((ValuesFromComPort!B2950)&lt;&gt;"",((((ValuesFromComPort!B2950)-(Calculated!$B$2))/1.28)/320),"")</f>
        <v/>
      </c>
      <c r="C2950" t="str">
        <f>IF((ValuesFromComPort!C2950)&lt;&gt;"",((((ValuesFromComPort!C2950)-(Calculated!$C$2))/1.28)/320),"")</f>
        <v/>
      </c>
      <c r="D2950" t="str">
        <f>IF((ValuesFromComPort!D2950)&lt;&gt;"",((((ValuesFromComPort!D2950)-(Calculated!$D$2))/1.28)/80),"")</f>
        <v/>
      </c>
      <c r="E2950" t="str">
        <f>IF((ValuesFromComPort!F2950)&lt;&gt;"",((((ValuesFromComPort!F2950)-(Calculated!$E$2))/1.28)/80),"")</f>
        <v/>
      </c>
      <c r="F2950" t="str">
        <f>IF((ValuesFromComPort!H2950)&lt;&gt;"",((((ValuesFromComPort!H2950)-(Calculated!$F$2))/1.28)/3.2),"")</f>
        <v/>
      </c>
      <c r="G2950" t="str">
        <f>IF((ValuesFromComPort!I2950)&lt;&gt;"",((((ValuesFromComPort!I2950)-$G$2)*0.015625)/0.3),"")</f>
        <v/>
      </c>
      <c r="H2950" t="str">
        <f>IF((ValuesFromComPort!J2950)&lt;&gt;"",((((ValuesFromComPort!J2950)-(Calculated!$H$2))/1.28)*3.2),"")</f>
        <v/>
      </c>
      <c r="I2950" t="str">
        <f>IF((ValuesFromComPort!K2950)&lt;&gt;"",((((ValuesFromComPort!K2950)-(Calculated!$I$2))/1.28)/64),"")</f>
        <v/>
      </c>
      <c r="J2950" t="str">
        <f>IF((ValuesFromComPort!M2950)&lt;&gt;"",((((ValuesFromComPort!M2950)-(Calculated!$J$2))/1.28)/800),"")</f>
        <v/>
      </c>
      <c r="K2950" t="str">
        <f>IF((ValuesFromComPort!N2950)&lt;&gt;"",(((ValuesFromComPort!N2950)-(Calculated!$K$2))/1.28/3200),"")</f>
        <v/>
      </c>
      <c r="L2950" t="str">
        <f>IF((ValuesFromComPort!O2950)&lt;&gt;"",((((ValuesFromComPort!O2950)-(Calculated!$L$2))/1.28)/3.2),"")</f>
        <v/>
      </c>
      <c r="M2950" t="str">
        <f>IF((ValuesFromComPort!P2950)&lt;&gt;"",((((ValuesFromComPort!P2950)-(Calculated!$M$2))/1.28)/16),"")</f>
        <v/>
      </c>
      <c r="N2950" t="str">
        <f>IF((ValuesFromComPort!Q2950)&lt;&gt;"",((((ValuesFromComPort!Q2950)-(Calculated!$N$2))/1.28)/160),"")</f>
        <v/>
      </c>
      <c r="O2950" t="str">
        <f>IF((ValuesFromComPort!AA2950)&lt;&gt;"",(ValuesFromComPort!AA2950),"")</f>
        <v/>
      </c>
      <c r="P2950" t="str">
        <f>IF((ValuesFromComPort!AB2950)&lt;&gt;"",((_xlfn.BITAND((ValuesFromComPort!AB2950),1))*(ValuesFromComPort!AA2950)*1)+100*(_xlfn.BITAND((ValuesFromComPort!AB2950),1)),"")</f>
        <v/>
      </c>
      <c r="Q2950" t="str">
        <f>IF((ValuesFromComPort!AB2950)&lt;&gt;"",((_xlfn.BITAND((ValuesFromComPort!AB2950),2))/2)*50,"")</f>
        <v/>
      </c>
      <c r="R2950" t="str">
        <f>IF((ValuesFromComPort!AB2950)&lt;&gt;"",((_xlfn.BITAND((ValuesFromComPort!AB2950),4))/4)*60,"")</f>
        <v/>
      </c>
      <c r="S2950" t="str">
        <f>IF((ValuesFromComPort!AB2950)&lt;&gt;"",((_xlfn.BITAND((ValuesFromComPort!AB2950),32))/32)*70,"")</f>
        <v/>
      </c>
    </row>
    <row r="2951" spans="2:19" x14ac:dyDescent="0.25">
      <c r="B2951" t="str">
        <f>IF((ValuesFromComPort!B2951)&lt;&gt;"",((((ValuesFromComPort!B2951)-(Calculated!$B$2))/1.28)/320),"")</f>
        <v/>
      </c>
      <c r="C2951" t="str">
        <f>IF((ValuesFromComPort!C2951)&lt;&gt;"",((((ValuesFromComPort!C2951)-(Calculated!$C$2))/1.28)/320),"")</f>
        <v/>
      </c>
      <c r="D2951" t="str">
        <f>IF((ValuesFromComPort!D2951)&lt;&gt;"",((((ValuesFromComPort!D2951)-(Calculated!$D$2))/1.28)/80),"")</f>
        <v/>
      </c>
      <c r="E2951" t="str">
        <f>IF((ValuesFromComPort!F2951)&lt;&gt;"",((((ValuesFromComPort!F2951)-(Calculated!$E$2))/1.28)/80),"")</f>
        <v/>
      </c>
      <c r="F2951" t="str">
        <f>IF((ValuesFromComPort!H2951)&lt;&gt;"",((((ValuesFromComPort!H2951)-(Calculated!$F$2))/1.28)/3.2),"")</f>
        <v/>
      </c>
      <c r="G2951" t="str">
        <f>IF((ValuesFromComPort!I2951)&lt;&gt;"",((((ValuesFromComPort!I2951)-$G$2)*0.015625)/0.3),"")</f>
        <v/>
      </c>
      <c r="H2951" t="str">
        <f>IF((ValuesFromComPort!J2951)&lt;&gt;"",((((ValuesFromComPort!J2951)-(Calculated!$H$2))/1.28)*3.2),"")</f>
        <v/>
      </c>
      <c r="I2951" t="str">
        <f>IF((ValuesFromComPort!K2951)&lt;&gt;"",((((ValuesFromComPort!K2951)-(Calculated!$I$2))/1.28)/64),"")</f>
        <v/>
      </c>
      <c r="J2951" t="str">
        <f>IF((ValuesFromComPort!M2951)&lt;&gt;"",((((ValuesFromComPort!M2951)-(Calculated!$J$2))/1.28)/800),"")</f>
        <v/>
      </c>
      <c r="K2951" t="str">
        <f>IF((ValuesFromComPort!N2951)&lt;&gt;"",(((ValuesFromComPort!N2951)-(Calculated!$K$2))/1.28/3200),"")</f>
        <v/>
      </c>
      <c r="L2951" t="str">
        <f>IF((ValuesFromComPort!O2951)&lt;&gt;"",((((ValuesFromComPort!O2951)-(Calculated!$L$2))/1.28)/3.2),"")</f>
        <v/>
      </c>
      <c r="M2951" t="str">
        <f>IF((ValuesFromComPort!P2951)&lt;&gt;"",((((ValuesFromComPort!P2951)-(Calculated!$M$2))/1.28)/16),"")</f>
        <v/>
      </c>
      <c r="N2951" t="str">
        <f>IF((ValuesFromComPort!Q2951)&lt;&gt;"",((((ValuesFromComPort!Q2951)-(Calculated!$N$2))/1.28)/160),"")</f>
        <v/>
      </c>
      <c r="O2951" t="str">
        <f>IF((ValuesFromComPort!AA2951)&lt;&gt;"",(ValuesFromComPort!AA2951),"")</f>
        <v/>
      </c>
      <c r="P2951" t="str">
        <f>IF((ValuesFromComPort!AB2951)&lt;&gt;"",((_xlfn.BITAND((ValuesFromComPort!AB2951),1))*(ValuesFromComPort!AA2951)*1)+100*(_xlfn.BITAND((ValuesFromComPort!AB2951),1)),"")</f>
        <v/>
      </c>
      <c r="Q2951" t="str">
        <f>IF((ValuesFromComPort!AB2951)&lt;&gt;"",((_xlfn.BITAND((ValuesFromComPort!AB2951),2))/2)*50,"")</f>
        <v/>
      </c>
      <c r="R2951" t="str">
        <f>IF((ValuesFromComPort!AB2951)&lt;&gt;"",((_xlfn.BITAND((ValuesFromComPort!AB2951),4))/4)*60,"")</f>
        <v/>
      </c>
      <c r="S2951" t="str">
        <f>IF((ValuesFromComPort!AB2951)&lt;&gt;"",((_xlfn.BITAND((ValuesFromComPort!AB2951),32))/32)*70,"")</f>
        <v/>
      </c>
    </row>
    <row r="2952" spans="2:19" x14ac:dyDescent="0.25">
      <c r="B2952" t="str">
        <f>IF((ValuesFromComPort!B2952)&lt;&gt;"",((((ValuesFromComPort!B2952)-(Calculated!$B$2))/1.28)/320),"")</f>
        <v/>
      </c>
      <c r="C2952" t="str">
        <f>IF((ValuesFromComPort!C2952)&lt;&gt;"",((((ValuesFromComPort!C2952)-(Calculated!$C$2))/1.28)/320),"")</f>
        <v/>
      </c>
      <c r="D2952" t="str">
        <f>IF((ValuesFromComPort!D2952)&lt;&gt;"",((((ValuesFromComPort!D2952)-(Calculated!$D$2))/1.28)/80),"")</f>
        <v/>
      </c>
      <c r="E2952" t="str">
        <f>IF((ValuesFromComPort!F2952)&lt;&gt;"",((((ValuesFromComPort!F2952)-(Calculated!$E$2))/1.28)/80),"")</f>
        <v/>
      </c>
      <c r="F2952" t="str">
        <f>IF((ValuesFromComPort!H2952)&lt;&gt;"",((((ValuesFromComPort!H2952)-(Calculated!$F$2))/1.28)/3.2),"")</f>
        <v/>
      </c>
      <c r="G2952" t="str">
        <f>IF((ValuesFromComPort!I2952)&lt;&gt;"",((((ValuesFromComPort!I2952)-$G$2)*0.015625)/0.3),"")</f>
        <v/>
      </c>
      <c r="H2952" t="str">
        <f>IF((ValuesFromComPort!J2952)&lt;&gt;"",((((ValuesFromComPort!J2952)-(Calculated!$H$2))/1.28)*3.2),"")</f>
        <v/>
      </c>
      <c r="I2952" t="str">
        <f>IF((ValuesFromComPort!K2952)&lt;&gt;"",((((ValuesFromComPort!K2952)-(Calculated!$I$2))/1.28)/64),"")</f>
        <v/>
      </c>
      <c r="J2952" t="str">
        <f>IF((ValuesFromComPort!M2952)&lt;&gt;"",((((ValuesFromComPort!M2952)-(Calculated!$J$2))/1.28)/800),"")</f>
        <v/>
      </c>
      <c r="K2952" t="str">
        <f>IF((ValuesFromComPort!N2952)&lt;&gt;"",(((ValuesFromComPort!N2952)-(Calculated!$K$2))/1.28/3200),"")</f>
        <v/>
      </c>
      <c r="L2952" t="str">
        <f>IF((ValuesFromComPort!O2952)&lt;&gt;"",((((ValuesFromComPort!O2952)-(Calculated!$L$2))/1.28)/3.2),"")</f>
        <v/>
      </c>
      <c r="M2952" t="str">
        <f>IF((ValuesFromComPort!P2952)&lt;&gt;"",((((ValuesFromComPort!P2952)-(Calculated!$M$2))/1.28)/16),"")</f>
        <v/>
      </c>
      <c r="N2952" t="str">
        <f>IF((ValuesFromComPort!Q2952)&lt;&gt;"",((((ValuesFromComPort!Q2952)-(Calculated!$N$2))/1.28)/160),"")</f>
        <v/>
      </c>
      <c r="O2952" t="str">
        <f>IF((ValuesFromComPort!AA2952)&lt;&gt;"",(ValuesFromComPort!AA2952),"")</f>
        <v/>
      </c>
      <c r="P2952" t="str">
        <f>IF((ValuesFromComPort!AB2952)&lt;&gt;"",((_xlfn.BITAND((ValuesFromComPort!AB2952),1))*(ValuesFromComPort!AA2952)*1)+100*(_xlfn.BITAND((ValuesFromComPort!AB2952),1)),"")</f>
        <v/>
      </c>
      <c r="Q2952" t="str">
        <f>IF((ValuesFromComPort!AB2952)&lt;&gt;"",((_xlfn.BITAND((ValuesFromComPort!AB2952),2))/2)*50,"")</f>
        <v/>
      </c>
      <c r="R2952" t="str">
        <f>IF((ValuesFromComPort!AB2952)&lt;&gt;"",((_xlfn.BITAND((ValuesFromComPort!AB2952),4))/4)*60,"")</f>
        <v/>
      </c>
      <c r="S2952" t="str">
        <f>IF((ValuesFromComPort!AB2952)&lt;&gt;"",((_xlfn.BITAND((ValuesFromComPort!AB2952),32))/32)*70,"")</f>
        <v/>
      </c>
    </row>
    <row r="2953" spans="2:19" x14ac:dyDescent="0.25">
      <c r="B2953" t="str">
        <f>IF((ValuesFromComPort!B2953)&lt;&gt;"",((((ValuesFromComPort!B2953)-(Calculated!$B$2))/1.28)/320),"")</f>
        <v/>
      </c>
      <c r="C2953" t="str">
        <f>IF((ValuesFromComPort!C2953)&lt;&gt;"",((((ValuesFromComPort!C2953)-(Calculated!$C$2))/1.28)/320),"")</f>
        <v/>
      </c>
      <c r="D2953" t="str">
        <f>IF((ValuesFromComPort!D2953)&lt;&gt;"",((((ValuesFromComPort!D2953)-(Calculated!$D$2))/1.28)/80),"")</f>
        <v/>
      </c>
      <c r="E2953" t="str">
        <f>IF((ValuesFromComPort!F2953)&lt;&gt;"",((((ValuesFromComPort!F2953)-(Calculated!$E$2))/1.28)/80),"")</f>
        <v/>
      </c>
      <c r="F2953" t="str">
        <f>IF((ValuesFromComPort!H2953)&lt;&gt;"",((((ValuesFromComPort!H2953)-(Calculated!$F$2))/1.28)/3.2),"")</f>
        <v/>
      </c>
      <c r="G2953" t="str">
        <f>IF((ValuesFromComPort!I2953)&lt;&gt;"",((((ValuesFromComPort!I2953)-$G$2)*0.015625)/0.3),"")</f>
        <v/>
      </c>
      <c r="H2953" t="str">
        <f>IF((ValuesFromComPort!J2953)&lt;&gt;"",((((ValuesFromComPort!J2953)-(Calculated!$H$2))/1.28)*3.2),"")</f>
        <v/>
      </c>
      <c r="I2953" t="str">
        <f>IF((ValuesFromComPort!K2953)&lt;&gt;"",((((ValuesFromComPort!K2953)-(Calculated!$I$2))/1.28)/64),"")</f>
        <v/>
      </c>
      <c r="J2953" t="str">
        <f>IF((ValuesFromComPort!M2953)&lt;&gt;"",((((ValuesFromComPort!M2953)-(Calculated!$J$2))/1.28)/800),"")</f>
        <v/>
      </c>
      <c r="K2953" t="str">
        <f>IF((ValuesFromComPort!N2953)&lt;&gt;"",(((ValuesFromComPort!N2953)-(Calculated!$K$2))/1.28/3200),"")</f>
        <v/>
      </c>
      <c r="L2953" t="str">
        <f>IF((ValuesFromComPort!O2953)&lt;&gt;"",((((ValuesFromComPort!O2953)-(Calculated!$L$2))/1.28)/3.2),"")</f>
        <v/>
      </c>
      <c r="M2953" t="str">
        <f>IF((ValuesFromComPort!P2953)&lt;&gt;"",((((ValuesFromComPort!P2953)-(Calculated!$M$2))/1.28)/16),"")</f>
        <v/>
      </c>
      <c r="N2953" t="str">
        <f>IF((ValuesFromComPort!Q2953)&lt;&gt;"",((((ValuesFromComPort!Q2953)-(Calculated!$N$2))/1.28)/160),"")</f>
        <v/>
      </c>
      <c r="O2953" t="str">
        <f>IF((ValuesFromComPort!AA2953)&lt;&gt;"",(ValuesFromComPort!AA2953),"")</f>
        <v/>
      </c>
      <c r="P2953" t="str">
        <f>IF((ValuesFromComPort!AB2953)&lt;&gt;"",((_xlfn.BITAND((ValuesFromComPort!AB2953),1))*(ValuesFromComPort!AA2953)*1)+100*(_xlfn.BITAND((ValuesFromComPort!AB2953),1)),"")</f>
        <v/>
      </c>
      <c r="Q2953" t="str">
        <f>IF((ValuesFromComPort!AB2953)&lt;&gt;"",((_xlfn.BITAND((ValuesFromComPort!AB2953),2))/2)*50,"")</f>
        <v/>
      </c>
      <c r="R2953" t="str">
        <f>IF((ValuesFromComPort!AB2953)&lt;&gt;"",((_xlfn.BITAND((ValuesFromComPort!AB2953),4))/4)*60,"")</f>
        <v/>
      </c>
      <c r="S2953" t="str">
        <f>IF((ValuesFromComPort!AB2953)&lt;&gt;"",((_xlfn.BITAND((ValuesFromComPort!AB2953),32))/32)*70,"")</f>
        <v/>
      </c>
    </row>
    <row r="2954" spans="2:19" x14ac:dyDescent="0.25">
      <c r="B2954" t="str">
        <f>IF((ValuesFromComPort!B2954)&lt;&gt;"",((((ValuesFromComPort!B2954)-(Calculated!$B$2))/1.28)/320),"")</f>
        <v/>
      </c>
      <c r="C2954" t="str">
        <f>IF((ValuesFromComPort!C2954)&lt;&gt;"",((((ValuesFromComPort!C2954)-(Calculated!$C$2))/1.28)/320),"")</f>
        <v/>
      </c>
      <c r="D2954" t="str">
        <f>IF((ValuesFromComPort!D2954)&lt;&gt;"",((((ValuesFromComPort!D2954)-(Calculated!$D$2))/1.28)/80),"")</f>
        <v/>
      </c>
      <c r="E2954" t="str">
        <f>IF((ValuesFromComPort!F2954)&lt;&gt;"",((((ValuesFromComPort!F2954)-(Calculated!$E$2))/1.28)/80),"")</f>
        <v/>
      </c>
      <c r="F2954" t="str">
        <f>IF((ValuesFromComPort!H2954)&lt;&gt;"",((((ValuesFromComPort!H2954)-(Calculated!$F$2))/1.28)/3.2),"")</f>
        <v/>
      </c>
      <c r="G2954" t="str">
        <f>IF((ValuesFromComPort!I2954)&lt;&gt;"",((((ValuesFromComPort!I2954)-$G$2)*0.015625)/0.3),"")</f>
        <v/>
      </c>
      <c r="H2954" t="str">
        <f>IF((ValuesFromComPort!J2954)&lt;&gt;"",((((ValuesFromComPort!J2954)-(Calculated!$H$2))/1.28)*3.2),"")</f>
        <v/>
      </c>
      <c r="I2954" t="str">
        <f>IF((ValuesFromComPort!K2954)&lt;&gt;"",((((ValuesFromComPort!K2954)-(Calculated!$I$2))/1.28)/64),"")</f>
        <v/>
      </c>
      <c r="J2954" t="str">
        <f>IF((ValuesFromComPort!M2954)&lt;&gt;"",((((ValuesFromComPort!M2954)-(Calculated!$J$2))/1.28)/800),"")</f>
        <v/>
      </c>
      <c r="K2954" t="str">
        <f>IF((ValuesFromComPort!N2954)&lt;&gt;"",(((ValuesFromComPort!N2954)-(Calculated!$K$2))/1.28/3200),"")</f>
        <v/>
      </c>
      <c r="L2954" t="str">
        <f>IF((ValuesFromComPort!O2954)&lt;&gt;"",((((ValuesFromComPort!O2954)-(Calculated!$L$2))/1.28)/3.2),"")</f>
        <v/>
      </c>
      <c r="M2954" t="str">
        <f>IF((ValuesFromComPort!P2954)&lt;&gt;"",((((ValuesFromComPort!P2954)-(Calculated!$M$2))/1.28)/16),"")</f>
        <v/>
      </c>
      <c r="N2954" t="str">
        <f>IF((ValuesFromComPort!Q2954)&lt;&gt;"",((((ValuesFromComPort!Q2954)-(Calculated!$N$2))/1.28)/160),"")</f>
        <v/>
      </c>
      <c r="O2954" t="str">
        <f>IF((ValuesFromComPort!AA2954)&lt;&gt;"",(ValuesFromComPort!AA2954),"")</f>
        <v/>
      </c>
      <c r="P2954" t="str">
        <f>IF((ValuesFromComPort!AB2954)&lt;&gt;"",((_xlfn.BITAND((ValuesFromComPort!AB2954),1))*(ValuesFromComPort!AA2954)*1)+100*(_xlfn.BITAND((ValuesFromComPort!AB2954),1)),"")</f>
        <v/>
      </c>
      <c r="Q2954" t="str">
        <f>IF((ValuesFromComPort!AB2954)&lt;&gt;"",((_xlfn.BITAND((ValuesFromComPort!AB2954),2))/2)*50,"")</f>
        <v/>
      </c>
      <c r="R2954" t="str">
        <f>IF((ValuesFromComPort!AB2954)&lt;&gt;"",((_xlfn.BITAND((ValuesFromComPort!AB2954),4))/4)*60,"")</f>
        <v/>
      </c>
      <c r="S2954" t="str">
        <f>IF((ValuesFromComPort!AB2954)&lt;&gt;"",((_xlfn.BITAND((ValuesFromComPort!AB2954),32))/32)*70,"")</f>
        <v/>
      </c>
    </row>
    <row r="2955" spans="2:19" x14ac:dyDescent="0.25">
      <c r="B2955" t="str">
        <f>IF((ValuesFromComPort!B2955)&lt;&gt;"",((((ValuesFromComPort!B2955)-(Calculated!$B$2))/1.28)/320),"")</f>
        <v/>
      </c>
      <c r="C2955" t="str">
        <f>IF((ValuesFromComPort!C2955)&lt;&gt;"",((((ValuesFromComPort!C2955)-(Calculated!$C$2))/1.28)/320),"")</f>
        <v/>
      </c>
      <c r="D2955" t="str">
        <f>IF((ValuesFromComPort!D2955)&lt;&gt;"",((((ValuesFromComPort!D2955)-(Calculated!$D$2))/1.28)/80),"")</f>
        <v/>
      </c>
      <c r="E2955" t="str">
        <f>IF((ValuesFromComPort!F2955)&lt;&gt;"",((((ValuesFromComPort!F2955)-(Calculated!$E$2))/1.28)/80),"")</f>
        <v/>
      </c>
      <c r="F2955" t="str">
        <f>IF((ValuesFromComPort!H2955)&lt;&gt;"",((((ValuesFromComPort!H2955)-(Calculated!$F$2))/1.28)/3.2),"")</f>
        <v/>
      </c>
      <c r="G2955" t="str">
        <f>IF((ValuesFromComPort!I2955)&lt;&gt;"",((((ValuesFromComPort!I2955)-$G$2)*0.015625)/0.3),"")</f>
        <v/>
      </c>
      <c r="H2955" t="str">
        <f>IF((ValuesFromComPort!J2955)&lt;&gt;"",((((ValuesFromComPort!J2955)-(Calculated!$H$2))/1.28)*3.2),"")</f>
        <v/>
      </c>
      <c r="I2955" t="str">
        <f>IF((ValuesFromComPort!K2955)&lt;&gt;"",((((ValuesFromComPort!K2955)-(Calculated!$I$2))/1.28)/64),"")</f>
        <v/>
      </c>
      <c r="J2955" t="str">
        <f>IF((ValuesFromComPort!M2955)&lt;&gt;"",((((ValuesFromComPort!M2955)-(Calculated!$J$2))/1.28)/800),"")</f>
        <v/>
      </c>
      <c r="K2955" t="str">
        <f>IF((ValuesFromComPort!N2955)&lt;&gt;"",(((ValuesFromComPort!N2955)-(Calculated!$K$2))/1.28/3200),"")</f>
        <v/>
      </c>
      <c r="L2955" t="str">
        <f>IF((ValuesFromComPort!O2955)&lt;&gt;"",((((ValuesFromComPort!O2955)-(Calculated!$L$2))/1.28)/3.2),"")</f>
        <v/>
      </c>
      <c r="M2955" t="str">
        <f>IF((ValuesFromComPort!P2955)&lt;&gt;"",((((ValuesFromComPort!P2955)-(Calculated!$M$2))/1.28)/16),"")</f>
        <v/>
      </c>
      <c r="N2955" t="str">
        <f>IF((ValuesFromComPort!Q2955)&lt;&gt;"",((((ValuesFromComPort!Q2955)-(Calculated!$N$2))/1.28)/160),"")</f>
        <v/>
      </c>
      <c r="O2955" t="str">
        <f>IF((ValuesFromComPort!AA2955)&lt;&gt;"",(ValuesFromComPort!AA2955),"")</f>
        <v/>
      </c>
      <c r="P2955" t="str">
        <f>IF((ValuesFromComPort!AB2955)&lt;&gt;"",((_xlfn.BITAND((ValuesFromComPort!AB2955),1))*(ValuesFromComPort!AA2955)*1)+100*(_xlfn.BITAND((ValuesFromComPort!AB2955),1)),"")</f>
        <v/>
      </c>
      <c r="Q2955" t="str">
        <f>IF((ValuesFromComPort!AB2955)&lt;&gt;"",((_xlfn.BITAND((ValuesFromComPort!AB2955),2))/2)*50,"")</f>
        <v/>
      </c>
      <c r="R2955" t="str">
        <f>IF((ValuesFromComPort!AB2955)&lt;&gt;"",((_xlfn.BITAND((ValuesFromComPort!AB2955),4))/4)*60,"")</f>
        <v/>
      </c>
      <c r="S2955" t="str">
        <f>IF((ValuesFromComPort!AB2955)&lt;&gt;"",((_xlfn.BITAND((ValuesFromComPort!AB2955),32))/32)*70,"")</f>
        <v/>
      </c>
    </row>
    <row r="2956" spans="2:19" x14ac:dyDescent="0.25">
      <c r="B2956" t="str">
        <f>IF((ValuesFromComPort!B2956)&lt;&gt;"",((((ValuesFromComPort!B2956)-(Calculated!$B$2))/1.28)/320),"")</f>
        <v/>
      </c>
      <c r="C2956" t="str">
        <f>IF((ValuesFromComPort!C2956)&lt;&gt;"",((((ValuesFromComPort!C2956)-(Calculated!$C$2))/1.28)/320),"")</f>
        <v/>
      </c>
      <c r="D2956" t="str">
        <f>IF((ValuesFromComPort!D2956)&lt;&gt;"",((((ValuesFromComPort!D2956)-(Calculated!$D$2))/1.28)/80),"")</f>
        <v/>
      </c>
      <c r="E2956" t="str">
        <f>IF((ValuesFromComPort!F2956)&lt;&gt;"",((((ValuesFromComPort!F2956)-(Calculated!$E$2))/1.28)/80),"")</f>
        <v/>
      </c>
      <c r="F2956" t="str">
        <f>IF((ValuesFromComPort!H2956)&lt;&gt;"",((((ValuesFromComPort!H2956)-(Calculated!$F$2))/1.28)/3.2),"")</f>
        <v/>
      </c>
      <c r="G2956" t="str">
        <f>IF((ValuesFromComPort!I2956)&lt;&gt;"",((((ValuesFromComPort!I2956)-$G$2)*0.015625)/0.3),"")</f>
        <v/>
      </c>
      <c r="H2956" t="str">
        <f>IF((ValuesFromComPort!J2956)&lt;&gt;"",((((ValuesFromComPort!J2956)-(Calculated!$H$2))/1.28)*3.2),"")</f>
        <v/>
      </c>
      <c r="I2956" t="str">
        <f>IF((ValuesFromComPort!K2956)&lt;&gt;"",((((ValuesFromComPort!K2956)-(Calculated!$I$2))/1.28)/64),"")</f>
        <v/>
      </c>
      <c r="J2956" t="str">
        <f>IF((ValuesFromComPort!M2956)&lt;&gt;"",((((ValuesFromComPort!M2956)-(Calculated!$J$2))/1.28)/800),"")</f>
        <v/>
      </c>
      <c r="K2956" t="str">
        <f>IF((ValuesFromComPort!N2956)&lt;&gt;"",(((ValuesFromComPort!N2956)-(Calculated!$K$2))/1.28/3200),"")</f>
        <v/>
      </c>
      <c r="L2956" t="str">
        <f>IF((ValuesFromComPort!O2956)&lt;&gt;"",((((ValuesFromComPort!O2956)-(Calculated!$L$2))/1.28)/3.2),"")</f>
        <v/>
      </c>
      <c r="M2956" t="str">
        <f>IF((ValuesFromComPort!P2956)&lt;&gt;"",((((ValuesFromComPort!P2956)-(Calculated!$M$2))/1.28)/16),"")</f>
        <v/>
      </c>
      <c r="N2956" t="str">
        <f>IF((ValuesFromComPort!Q2956)&lt;&gt;"",((((ValuesFromComPort!Q2956)-(Calculated!$N$2))/1.28)/160),"")</f>
        <v/>
      </c>
      <c r="O2956" t="str">
        <f>IF((ValuesFromComPort!AA2956)&lt;&gt;"",(ValuesFromComPort!AA2956),"")</f>
        <v/>
      </c>
      <c r="P2956" t="str">
        <f>IF((ValuesFromComPort!AB2956)&lt;&gt;"",((_xlfn.BITAND((ValuesFromComPort!AB2956),1))*(ValuesFromComPort!AA2956)*1)+100*(_xlfn.BITAND((ValuesFromComPort!AB2956),1)),"")</f>
        <v/>
      </c>
      <c r="Q2956" t="str">
        <f>IF((ValuesFromComPort!AB2956)&lt;&gt;"",((_xlfn.BITAND((ValuesFromComPort!AB2956),2))/2)*50,"")</f>
        <v/>
      </c>
      <c r="R2956" t="str">
        <f>IF((ValuesFromComPort!AB2956)&lt;&gt;"",((_xlfn.BITAND((ValuesFromComPort!AB2956),4))/4)*60,"")</f>
        <v/>
      </c>
      <c r="S2956" t="str">
        <f>IF((ValuesFromComPort!AB2956)&lt;&gt;"",((_xlfn.BITAND((ValuesFromComPort!AB2956),32))/32)*70,"")</f>
        <v/>
      </c>
    </row>
    <row r="2957" spans="2:19" x14ac:dyDescent="0.25">
      <c r="B2957" t="str">
        <f>IF((ValuesFromComPort!B2957)&lt;&gt;"",((((ValuesFromComPort!B2957)-(Calculated!$B$2))/1.28)/320),"")</f>
        <v/>
      </c>
      <c r="C2957" t="str">
        <f>IF((ValuesFromComPort!C2957)&lt;&gt;"",((((ValuesFromComPort!C2957)-(Calculated!$C$2))/1.28)/320),"")</f>
        <v/>
      </c>
      <c r="D2957" t="str">
        <f>IF((ValuesFromComPort!D2957)&lt;&gt;"",((((ValuesFromComPort!D2957)-(Calculated!$D$2))/1.28)/80),"")</f>
        <v/>
      </c>
      <c r="E2957" t="str">
        <f>IF((ValuesFromComPort!F2957)&lt;&gt;"",((((ValuesFromComPort!F2957)-(Calculated!$E$2))/1.28)/80),"")</f>
        <v/>
      </c>
      <c r="F2957" t="str">
        <f>IF((ValuesFromComPort!H2957)&lt;&gt;"",((((ValuesFromComPort!H2957)-(Calculated!$F$2))/1.28)/3.2),"")</f>
        <v/>
      </c>
      <c r="G2957" t="str">
        <f>IF((ValuesFromComPort!I2957)&lt;&gt;"",((((ValuesFromComPort!I2957)-$G$2)*0.015625)/0.3),"")</f>
        <v/>
      </c>
      <c r="H2957" t="str">
        <f>IF((ValuesFromComPort!J2957)&lt;&gt;"",((((ValuesFromComPort!J2957)-(Calculated!$H$2))/1.28)*3.2),"")</f>
        <v/>
      </c>
      <c r="I2957" t="str">
        <f>IF((ValuesFromComPort!K2957)&lt;&gt;"",((((ValuesFromComPort!K2957)-(Calculated!$I$2))/1.28)/64),"")</f>
        <v/>
      </c>
      <c r="J2957" t="str">
        <f>IF((ValuesFromComPort!M2957)&lt;&gt;"",((((ValuesFromComPort!M2957)-(Calculated!$J$2))/1.28)/800),"")</f>
        <v/>
      </c>
      <c r="K2957" t="str">
        <f>IF((ValuesFromComPort!N2957)&lt;&gt;"",(((ValuesFromComPort!N2957)-(Calculated!$K$2))/1.28/3200),"")</f>
        <v/>
      </c>
      <c r="L2957" t="str">
        <f>IF((ValuesFromComPort!O2957)&lt;&gt;"",((((ValuesFromComPort!O2957)-(Calculated!$L$2))/1.28)/3.2),"")</f>
        <v/>
      </c>
      <c r="M2957" t="str">
        <f>IF((ValuesFromComPort!P2957)&lt;&gt;"",((((ValuesFromComPort!P2957)-(Calculated!$M$2))/1.28)/16),"")</f>
        <v/>
      </c>
      <c r="N2957" t="str">
        <f>IF((ValuesFromComPort!Q2957)&lt;&gt;"",((((ValuesFromComPort!Q2957)-(Calculated!$N$2))/1.28)/160),"")</f>
        <v/>
      </c>
      <c r="O2957" t="str">
        <f>IF((ValuesFromComPort!AA2957)&lt;&gt;"",(ValuesFromComPort!AA2957),"")</f>
        <v/>
      </c>
      <c r="P2957" t="str">
        <f>IF((ValuesFromComPort!AB2957)&lt;&gt;"",((_xlfn.BITAND((ValuesFromComPort!AB2957),1))*(ValuesFromComPort!AA2957)*1)+100*(_xlfn.BITAND((ValuesFromComPort!AB2957),1)),"")</f>
        <v/>
      </c>
      <c r="Q2957" t="str">
        <f>IF((ValuesFromComPort!AB2957)&lt;&gt;"",((_xlfn.BITAND((ValuesFromComPort!AB2957),2))/2)*50,"")</f>
        <v/>
      </c>
      <c r="R2957" t="str">
        <f>IF((ValuesFromComPort!AB2957)&lt;&gt;"",((_xlfn.BITAND((ValuesFromComPort!AB2957),4))/4)*60,"")</f>
        <v/>
      </c>
      <c r="S2957" t="str">
        <f>IF((ValuesFromComPort!AB2957)&lt;&gt;"",((_xlfn.BITAND((ValuesFromComPort!AB2957),32))/32)*70,"")</f>
        <v/>
      </c>
    </row>
    <row r="2958" spans="2:19" x14ac:dyDescent="0.25">
      <c r="B2958" t="str">
        <f>IF((ValuesFromComPort!B2958)&lt;&gt;"",((((ValuesFromComPort!B2958)-(Calculated!$B$2))/1.28)/320),"")</f>
        <v/>
      </c>
      <c r="C2958" t="str">
        <f>IF((ValuesFromComPort!C2958)&lt;&gt;"",((((ValuesFromComPort!C2958)-(Calculated!$C$2))/1.28)/320),"")</f>
        <v/>
      </c>
      <c r="D2958" t="str">
        <f>IF((ValuesFromComPort!D2958)&lt;&gt;"",((((ValuesFromComPort!D2958)-(Calculated!$D$2))/1.28)/80),"")</f>
        <v/>
      </c>
      <c r="E2958" t="str">
        <f>IF((ValuesFromComPort!F2958)&lt;&gt;"",((((ValuesFromComPort!F2958)-(Calculated!$E$2))/1.28)/80),"")</f>
        <v/>
      </c>
      <c r="F2958" t="str">
        <f>IF((ValuesFromComPort!H2958)&lt;&gt;"",((((ValuesFromComPort!H2958)-(Calculated!$F$2))/1.28)/3.2),"")</f>
        <v/>
      </c>
      <c r="G2958" t="str">
        <f>IF((ValuesFromComPort!I2958)&lt;&gt;"",((((ValuesFromComPort!I2958)-$G$2)*0.015625)/0.3),"")</f>
        <v/>
      </c>
      <c r="H2958" t="str">
        <f>IF((ValuesFromComPort!J2958)&lt;&gt;"",((((ValuesFromComPort!J2958)-(Calculated!$H$2))/1.28)*3.2),"")</f>
        <v/>
      </c>
      <c r="I2958" t="str">
        <f>IF((ValuesFromComPort!K2958)&lt;&gt;"",((((ValuesFromComPort!K2958)-(Calculated!$I$2))/1.28)/64),"")</f>
        <v/>
      </c>
      <c r="J2958" t="str">
        <f>IF((ValuesFromComPort!M2958)&lt;&gt;"",((((ValuesFromComPort!M2958)-(Calculated!$J$2))/1.28)/800),"")</f>
        <v/>
      </c>
      <c r="K2958" t="str">
        <f>IF((ValuesFromComPort!N2958)&lt;&gt;"",(((ValuesFromComPort!N2958)-(Calculated!$K$2))/1.28/3200),"")</f>
        <v/>
      </c>
      <c r="L2958" t="str">
        <f>IF((ValuesFromComPort!O2958)&lt;&gt;"",((((ValuesFromComPort!O2958)-(Calculated!$L$2))/1.28)/3.2),"")</f>
        <v/>
      </c>
      <c r="M2958" t="str">
        <f>IF((ValuesFromComPort!P2958)&lt;&gt;"",((((ValuesFromComPort!P2958)-(Calculated!$M$2))/1.28)/16),"")</f>
        <v/>
      </c>
      <c r="N2958" t="str">
        <f>IF((ValuesFromComPort!Q2958)&lt;&gt;"",((((ValuesFromComPort!Q2958)-(Calculated!$N$2))/1.28)/160),"")</f>
        <v/>
      </c>
      <c r="O2958" t="str">
        <f>IF((ValuesFromComPort!AA2958)&lt;&gt;"",(ValuesFromComPort!AA2958),"")</f>
        <v/>
      </c>
      <c r="P2958" t="str">
        <f>IF((ValuesFromComPort!AB2958)&lt;&gt;"",((_xlfn.BITAND((ValuesFromComPort!AB2958),1))*(ValuesFromComPort!AA2958)*1)+100*(_xlfn.BITAND((ValuesFromComPort!AB2958),1)),"")</f>
        <v/>
      </c>
      <c r="Q2958" t="str">
        <f>IF((ValuesFromComPort!AB2958)&lt;&gt;"",((_xlfn.BITAND((ValuesFromComPort!AB2958),2))/2)*50,"")</f>
        <v/>
      </c>
      <c r="R2958" t="str">
        <f>IF((ValuesFromComPort!AB2958)&lt;&gt;"",((_xlfn.BITAND((ValuesFromComPort!AB2958),4))/4)*60,"")</f>
        <v/>
      </c>
      <c r="S2958" t="str">
        <f>IF((ValuesFromComPort!AB2958)&lt;&gt;"",((_xlfn.BITAND((ValuesFromComPort!AB2958),32))/32)*70,"")</f>
        <v/>
      </c>
    </row>
    <row r="2959" spans="2:19" x14ac:dyDescent="0.25">
      <c r="B2959" t="str">
        <f>IF((ValuesFromComPort!B2959)&lt;&gt;"",((((ValuesFromComPort!B2959)-(Calculated!$B$2))/1.28)/320),"")</f>
        <v/>
      </c>
      <c r="C2959" t="str">
        <f>IF((ValuesFromComPort!C2959)&lt;&gt;"",((((ValuesFromComPort!C2959)-(Calculated!$C$2))/1.28)/320),"")</f>
        <v/>
      </c>
      <c r="D2959" t="str">
        <f>IF((ValuesFromComPort!D2959)&lt;&gt;"",((((ValuesFromComPort!D2959)-(Calculated!$D$2))/1.28)/80),"")</f>
        <v/>
      </c>
      <c r="E2959" t="str">
        <f>IF((ValuesFromComPort!F2959)&lt;&gt;"",((((ValuesFromComPort!F2959)-(Calculated!$E$2))/1.28)/80),"")</f>
        <v/>
      </c>
      <c r="F2959" t="str">
        <f>IF((ValuesFromComPort!H2959)&lt;&gt;"",((((ValuesFromComPort!H2959)-(Calculated!$F$2))/1.28)/3.2),"")</f>
        <v/>
      </c>
      <c r="G2959" t="str">
        <f>IF((ValuesFromComPort!I2959)&lt;&gt;"",((((ValuesFromComPort!I2959)-$G$2)*0.015625)/0.3),"")</f>
        <v/>
      </c>
      <c r="H2959" t="str">
        <f>IF((ValuesFromComPort!J2959)&lt;&gt;"",((((ValuesFromComPort!J2959)-(Calculated!$H$2))/1.28)*3.2),"")</f>
        <v/>
      </c>
      <c r="I2959" t="str">
        <f>IF((ValuesFromComPort!K2959)&lt;&gt;"",((((ValuesFromComPort!K2959)-(Calculated!$I$2))/1.28)/64),"")</f>
        <v/>
      </c>
      <c r="J2959" t="str">
        <f>IF((ValuesFromComPort!M2959)&lt;&gt;"",((((ValuesFromComPort!M2959)-(Calculated!$J$2))/1.28)/800),"")</f>
        <v/>
      </c>
      <c r="K2959" t="str">
        <f>IF((ValuesFromComPort!N2959)&lt;&gt;"",(((ValuesFromComPort!N2959)-(Calculated!$K$2))/1.28/3200),"")</f>
        <v/>
      </c>
      <c r="L2959" t="str">
        <f>IF((ValuesFromComPort!O2959)&lt;&gt;"",((((ValuesFromComPort!O2959)-(Calculated!$L$2))/1.28)/3.2),"")</f>
        <v/>
      </c>
      <c r="M2959" t="str">
        <f>IF((ValuesFromComPort!P2959)&lt;&gt;"",((((ValuesFromComPort!P2959)-(Calculated!$M$2))/1.28)/16),"")</f>
        <v/>
      </c>
      <c r="N2959" t="str">
        <f>IF((ValuesFromComPort!Q2959)&lt;&gt;"",((((ValuesFromComPort!Q2959)-(Calculated!$N$2))/1.28)/160),"")</f>
        <v/>
      </c>
      <c r="O2959" t="str">
        <f>IF((ValuesFromComPort!AA2959)&lt;&gt;"",(ValuesFromComPort!AA2959),"")</f>
        <v/>
      </c>
      <c r="P2959" t="str">
        <f>IF((ValuesFromComPort!AB2959)&lt;&gt;"",((_xlfn.BITAND((ValuesFromComPort!AB2959),1))*(ValuesFromComPort!AA2959)*1)+100*(_xlfn.BITAND((ValuesFromComPort!AB2959),1)),"")</f>
        <v/>
      </c>
      <c r="Q2959" t="str">
        <f>IF((ValuesFromComPort!AB2959)&lt;&gt;"",((_xlfn.BITAND((ValuesFromComPort!AB2959),2))/2)*50,"")</f>
        <v/>
      </c>
      <c r="R2959" t="str">
        <f>IF((ValuesFromComPort!AB2959)&lt;&gt;"",((_xlfn.BITAND((ValuesFromComPort!AB2959),4))/4)*60,"")</f>
        <v/>
      </c>
      <c r="S2959" t="str">
        <f>IF((ValuesFromComPort!AB2959)&lt;&gt;"",((_xlfn.BITAND((ValuesFromComPort!AB2959),32))/32)*70,"")</f>
        <v/>
      </c>
    </row>
    <row r="2960" spans="2:19" x14ac:dyDescent="0.25">
      <c r="B2960" t="str">
        <f>IF((ValuesFromComPort!B2960)&lt;&gt;"",((((ValuesFromComPort!B2960)-(Calculated!$B$2))/1.28)/320),"")</f>
        <v/>
      </c>
      <c r="C2960" t="str">
        <f>IF((ValuesFromComPort!C2960)&lt;&gt;"",((((ValuesFromComPort!C2960)-(Calculated!$C$2))/1.28)/320),"")</f>
        <v/>
      </c>
      <c r="D2960" t="str">
        <f>IF((ValuesFromComPort!D2960)&lt;&gt;"",((((ValuesFromComPort!D2960)-(Calculated!$D$2))/1.28)/80),"")</f>
        <v/>
      </c>
      <c r="E2960" t="str">
        <f>IF((ValuesFromComPort!F2960)&lt;&gt;"",((((ValuesFromComPort!F2960)-(Calculated!$E$2))/1.28)/80),"")</f>
        <v/>
      </c>
      <c r="F2960" t="str">
        <f>IF((ValuesFromComPort!H2960)&lt;&gt;"",((((ValuesFromComPort!H2960)-(Calculated!$F$2))/1.28)/3.2),"")</f>
        <v/>
      </c>
      <c r="G2960" t="str">
        <f>IF((ValuesFromComPort!I2960)&lt;&gt;"",((((ValuesFromComPort!I2960)-$G$2)*0.015625)/0.3),"")</f>
        <v/>
      </c>
      <c r="H2960" t="str">
        <f>IF((ValuesFromComPort!J2960)&lt;&gt;"",((((ValuesFromComPort!J2960)-(Calculated!$H$2))/1.28)*3.2),"")</f>
        <v/>
      </c>
      <c r="I2960" t="str">
        <f>IF((ValuesFromComPort!K2960)&lt;&gt;"",((((ValuesFromComPort!K2960)-(Calculated!$I$2))/1.28)/64),"")</f>
        <v/>
      </c>
      <c r="J2960" t="str">
        <f>IF((ValuesFromComPort!M2960)&lt;&gt;"",((((ValuesFromComPort!M2960)-(Calculated!$J$2))/1.28)/800),"")</f>
        <v/>
      </c>
      <c r="K2960" t="str">
        <f>IF((ValuesFromComPort!N2960)&lt;&gt;"",(((ValuesFromComPort!N2960)-(Calculated!$K$2))/1.28/3200),"")</f>
        <v/>
      </c>
      <c r="L2960" t="str">
        <f>IF((ValuesFromComPort!O2960)&lt;&gt;"",((((ValuesFromComPort!O2960)-(Calculated!$L$2))/1.28)/3.2),"")</f>
        <v/>
      </c>
      <c r="M2960" t="str">
        <f>IF((ValuesFromComPort!P2960)&lt;&gt;"",((((ValuesFromComPort!P2960)-(Calculated!$M$2))/1.28)/16),"")</f>
        <v/>
      </c>
      <c r="N2960" t="str">
        <f>IF((ValuesFromComPort!Q2960)&lt;&gt;"",((((ValuesFromComPort!Q2960)-(Calculated!$N$2))/1.28)/160),"")</f>
        <v/>
      </c>
      <c r="O2960" t="str">
        <f>IF((ValuesFromComPort!AA2960)&lt;&gt;"",(ValuesFromComPort!AA2960),"")</f>
        <v/>
      </c>
      <c r="P2960" t="str">
        <f>IF((ValuesFromComPort!AB2960)&lt;&gt;"",((_xlfn.BITAND((ValuesFromComPort!AB2960),1))*(ValuesFromComPort!AA2960)*1)+100*(_xlfn.BITAND((ValuesFromComPort!AB2960),1)),"")</f>
        <v/>
      </c>
      <c r="Q2960" t="str">
        <f>IF((ValuesFromComPort!AB2960)&lt;&gt;"",((_xlfn.BITAND((ValuesFromComPort!AB2960),2))/2)*50,"")</f>
        <v/>
      </c>
      <c r="R2960" t="str">
        <f>IF((ValuesFromComPort!AB2960)&lt;&gt;"",((_xlfn.BITAND((ValuesFromComPort!AB2960),4))/4)*60,"")</f>
        <v/>
      </c>
      <c r="S2960" t="str">
        <f>IF((ValuesFromComPort!AB2960)&lt;&gt;"",((_xlfn.BITAND((ValuesFromComPort!AB2960),32))/32)*70,"")</f>
        <v/>
      </c>
    </row>
    <row r="2961" spans="2:19" x14ac:dyDescent="0.25">
      <c r="B2961" t="str">
        <f>IF((ValuesFromComPort!B2961)&lt;&gt;"",((((ValuesFromComPort!B2961)-(Calculated!$B$2))/1.28)/320),"")</f>
        <v/>
      </c>
      <c r="C2961" t="str">
        <f>IF((ValuesFromComPort!C2961)&lt;&gt;"",((((ValuesFromComPort!C2961)-(Calculated!$C$2))/1.28)/320),"")</f>
        <v/>
      </c>
      <c r="D2961" t="str">
        <f>IF((ValuesFromComPort!D2961)&lt;&gt;"",((((ValuesFromComPort!D2961)-(Calculated!$D$2))/1.28)/80),"")</f>
        <v/>
      </c>
      <c r="E2961" t="str">
        <f>IF((ValuesFromComPort!F2961)&lt;&gt;"",((((ValuesFromComPort!F2961)-(Calculated!$E$2))/1.28)/80),"")</f>
        <v/>
      </c>
      <c r="F2961" t="str">
        <f>IF((ValuesFromComPort!H2961)&lt;&gt;"",((((ValuesFromComPort!H2961)-(Calculated!$F$2))/1.28)/3.2),"")</f>
        <v/>
      </c>
      <c r="G2961" t="str">
        <f>IF((ValuesFromComPort!I2961)&lt;&gt;"",((((ValuesFromComPort!I2961)-$G$2)*0.015625)/0.3),"")</f>
        <v/>
      </c>
      <c r="H2961" t="str">
        <f>IF((ValuesFromComPort!J2961)&lt;&gt;"",((((ValuesFromComPort!J2961)-(Calculated!$H$2))/1.28)*3.2),"")</f>
        <v/>
      </c>
      <c r="I2961" t="str">
        <f>IF((ValuesFromComPort!K2961)&lt;&gt;"",((((ValuesFromComPort!K2961)-(Calculated!$I$2))/1.28)/64),"")</f>
        <v/>
      </c>
      <c r="J2961" t="str">
        <f>IF((ValuesFromComPort!M2961)&lt;&gt;"",((((ValuesFromComPort!M2961)-(Calculated!$J$2))/1.28)/800),"")</f>
        <v/>
      </c>
      <c r="K2961" t="str">
        <f>IF((ValuesFromComPort!N2961)&lt;&gt;"",(((ValuesFromComPort!N2961)-(Calculated!$K$2))/1.28/3200),"")</f>
        <v/>
      </c>
      <c r="L2961" t="str">
        <f>IF((ValuesFromComPort!O2961)&lt;&gt;"",((((ValuesFromComPort!O2961)-(Calculated!$L$2))/1.28)/3.2),"")</f>
        <v/>
      </c>
      <c r="M2961" t="str">
        <f>IF((ValuesFromComPort!P2961)&lt;&gt;"",((((ValuesFromComPort!P2961)-(Calculated!$M$2))/1.28)/16),"")</f>
        <v/>
      </c>
      <c r="N2961" t="str">
        <f>IF((ValuesFromComPort!Q2961)&lt;&gt;"",((((ValuesFromComPort!Q2961)-(Calculated!$N$2))/1.28)/160),"")</f>
        <v/>
      </c>
      <c r="O2961" t="str">
        <f>IF((ValuesFromComPort!AA2961)&lt;&gt;"",(ValuesFromComPort!AA2961),"")</f>
        <v/>
      </c>
      <c r="P2961" t="str">
        <f>IF((ValuesFromComPort!AB2961)&lt;&gt;"",((_xlfn.BITAND((ValuesFromComPort!AB2961),1))*(ValuesFromComPort!AA2961)*1)+100*(_xlfn.BITAND((ValuesFromComPort!AB2961),1)),"")</f>
        <v/>
      </c>
      <c r="Q2961" t="str">
        <f>IF((ValuesFromComPort!AB2961)&lt;&gt;"",((_xlfn.BITAND((ValuesFromComPort!AB2961),2))/2)*50,"")</f>
        <v/>
      </c>
      <c r="R2961" t="str">
        <f>IF((ValuesFromComPort!AB2961)&lt;&gt;"",((_xlfn.BITAND((ValuesFromComPort!AB2961),4))/4)*60,"")</f>
        <v/>
      </c>
      <c r="S2961" t="str">
        <f>IF((ValuesFromComPort!AB2961)&lt;&gt;"",((_xlfn.BITAND((ValuesFromComPort!AB2961),32))/32)*70,"")</f>
        <v/>
      </c>
    </row>
    <row r="2962" spans="2:19" x14ac:dyDescent="0.25">
      <c r="B2962" t="str">
        <f>IF((ValuesFromComPort!B2962)&lt;&gt;"",((((ValuesFromComPort!B2962)-(Calculated!$B$2))/1.28)/320),"")</f>
        <v/>
      </c>
      <c r="C2962" t="str">
        <f>IF((ValuesFromComPort!C2962)&lt;&gt;"",((((ValuesFromComPort!C2962)-(Calculated!$C$2))/1.28)/320),"")</f>
        <v/>
      </c>
      <c r="D2962" t="str">
        <f>IF((ValuesFromComPort!D2962)&lt;&gt;"",((((ValuesFromComPort!D2962)-(Calculated!$D$2))/1.28)/80),"")</f>
        <v/>
      </c>
      <c r="E2962" t="str">
        <f>IF((ValuesFromComPort!F2962)&lt;&gt;"",((((ValuesFromComPort!F2962)-(Calculated!$E$2))/1.28)/80),"")</f>
        <v/>
      </c>
      <c r="F2962" t="str">
        <f>IF((ValuesFromComPort!H2962)&lt;&gt;"",((((ValuesFromComPort!H2962)-(Calculated!$F$2))/1.28)/3.2),"")</f>
        <v/>
      </c>
      <c r="G2962" t="str">
        <f>IF((ValuesFromComPort!I2962)&lt;&gt;"",((((ValuesFromComPort!I2962)-$G$2)*0.015625)/0.3),"")</f>
        <v/>
      </c>
      <c r="H2962" t="str">
        <f>IF((ValuesFromComPort!J2962)&lt;&gt;"",((((ValuesFromComPort!J2962)-(Calculated!$H$2))/1.28)*3.2),"")</f>
        <v/>
      </c>
      <c r="I2962" t="str">
        <f>IF((ValuesFromComPort!K2962)&lt;&gt;"",((((ValuesFromComPort!K2962)-(Calculated!$I$2))/1.28)/64),"")</f>
        <v/>
      </c>
      <c r="J2962" t="str">
        <f>IF((ValuesFromComPort!M2962)&lt;&gt;"",((((ValuesFromComPort!M2962)-(Calculated!$J$2))/1.28)/800),"")</f>
        <v/>
      </c>
      <c r="K2962" t="str">
        <f>IF((ValuesFromComPort!N2962)&lt;&gt;"",(((ValuesFromComPort!N2962)-(Calculated!$K$2))/1.28/3200),"")</f>
        <v/>
      </c>
      <c r="L2962" t="str">
        <f>IF((ValuesFromComPort!O2962)&lt;&gt;"",((((ValuesFromComPort!O2962)-(Calculated!$L$2))/1.28)/3.2),"")</f>
        <v/>
      </c>
      <c r="M2962" t="str">
        <f>IF((ValuesFromComPort!P2962)&lt;&gt;"",((((ValuesFromComPort!P2962)-(Calculated!$M$2))/1.28)/16),"")</f>
        <v/>
      </c>
      <c r="N2962" t="str">
        <f>IF((ValuesFromComPort!Q2962)&lt;&gt;"",((((ValuesFromComPort!Q2962)-(Calculated!$N$2))/1.28)/160),"")</f>
        <v/>
      </c>
      <c r="O2962" t="str">
        <f>IF((ValuesFromComPort!AA2962)&lt;&gt;"",(ValuesFromComPort!AA2962),"")</f>
        <v/>
      </c>
      <c r="P2962" t="str">
        <f>IF((ValuesFromComPort!AB2962)&lt;&gt;"",((_xlfn.BITAND((ValuesFromComPort!AB2962),1))*(ValuesFromComPort!AA2962)*1)+100*(_xlfn.BITAND((ValuesFromComPort!AB2962),1)),"")</f>
        <v/>
      </c>
      <c r="Q2962" t="str">
        <f>IF((ValuesFromComPort!AB2962)&lt;&gt;"",((_xlfn.BITAND((ValuesFromComPort!AB2962),2))/2)*50,"")</f>
        <v/>
      </c>
      <c r="R2962" t="str">
        <f>IF((ValuesFromComPort!AB2962)&lt;&gt;"",((_xlfn.BITAND((ValuesFromComPort!AB2962),4))/4)*60,"")</f>
        <v/>
      </c>
      <c r="S2962" t="str">
        <f>IF((ValuesFromComPort!AB2962)&lt;&gt;"",((_xlfn.BITAND((ValuesFromComPort!AB2962),32))/32)*70,"")</f>
        <v/>
      </c>
    </row>
    <row r="2963" spans="2:19" x14ac:dyDescent="0.25">
      <c r="B2963" t="str">
        <f>IF((ValuesFromComPort!B2963)&lt;&gt;"",((((ValuesFromComPort!B2963)-(Calculated!$B$2))/1.28)/320),"")</f>
        <v/>
      </c>
      <c r="C2963" t="str">
        <f>IF((ValuesFromComPort!C2963)&lt;&gt;"",((((ValuesFromComPort!C2963)-(Calculated!$C$2))/1.28)/320),"")</f>
        <v/>
      </c>
      <c r="D2963" t="str">
        <f>IF((ValuesFromComPort!D2963)&lt;&gt;"",((((ValuesFromComPort!D2963)-(Calculated!$D$2))/1.28)/80),"")</f>
        <v/>
      </c>
      <c r="E2963" t="str">
        <f>IF((ValuesFromComPort!F2963)&lt;&gt;"",((((ValuesFromComPort!F2963)-(Calculated!$E$2))/1.28)/80),"")</f>
        <v/>
      </c>
      <c r="F2963" t="str">
        <f>IF((ValuesFromComPort!H2963)&lt;&gt;"",((((ValuesFromComPort!H2963)-(Calculated!$F$2))/1.28)/3.2),"")</f>
        <v/>
      </c>
      <c r="G2963" t="str">
        <f>IF((ValuesFromComPort!I2963)&lt;&gt;"",((((ValuesFromComPort!I2963)-$G$2)*0.015625)/0.3),"")</f>
        <v/>
      </c>
      <c r="H2963" t="str">
        <f>IF((ValuesFromComPort!J2963)&lt;&gt;"",((((ValuesFromComPort!J2963)-(Calculated!$H$2))/1.28)*3.2),"")</f>
        <v/>
      </c>
      <c r="I2963" t="str">
        <f>IF((ValuesFromComPort!K2963)&lt;&gt;"",((((ValuesFromComPort!K2963)-(Calculated!$I$2))/1.28)/64),"")</f>
        <v/>
      </c>
      <c r="J2963" t="str">
        <f>IF((ValuesFromComPort!M2963)&lt;&gt;"",((((ValuesFromComPort!M2963)-(Calculated!$J$2))/1.28)/800),"")</f>
        <v/>
      </c>
      <c r="K2963" t="str">
        <f>IF((ValuesFromComPort!N2963)&lt;&gt;"",(((ValuesFromComPort!N2963)-(Calculated!$K$2))/1.28/3200),"")</f>
        <v/>
      </c>
      <c r="L2963" t="str">
        <f>IF((ValuesFromComPort!O2963)&lt;&gt;"",((((ValuesFromComPort!O2963)-(Calculated!$L$2))/1.28)/3.2),"")</f>
        <v/>
      </c>
      <c r="M2963" t="str">
        <f>IF((ValuesFromComPort!P2963)&lt;&gt;"",((((ValuesFromComPort!P2963)-(Calculated!$M$2))/1.28)/16),"")</f>
        <v/>
      </c>
      <c r="N2963" t="str">
        <f>IF((ValuesFromComPort!Q2963)&lt;&gt;"",((((ValuesFromComPort!Q2963)-(Calculated!$N$2))/1.28)/160),"")</f>
        <v/>
      </c>
      <c r="O2963" t="str">
        <f>IF((ValuesFromComPort!AA2963)&lt;&gt;"",(ValuesFromComPort!AA2963),"")</f>
        <v/>
      </c>
      <c r="P2963" t="str">
        <f>IF((ValuesFromComPort!AB2963)&lt;&gt;"",((_xlfn.BITAND((ValuesFromComPort!AB2963),1))*(ValuesFromComPort!AA2963)*1)+100*(_xlfn.BITAND((ValuesFromComPort!AB2963),1)),"")</f>
        <v/>
      </c>
      <c r="Q2963" t="str">
        <f>IF((ValuesFromComPort!AB2963)&lt;&gt;"",((_xlfn.BITAND((ValuesFromComPort!AB2963),2))/2)*50,"")</f>
        <v/>
      </c>
      <c r="R2963" t="str">
        <f>IF((ValuesFromComPort!AB2963)&lt;&gt;"",((_xlfn.BITAND((ValuesFromComPort!AB2963),4))/4)*60,"")</f>
        <v/>
      </c>
      <c r="S2963" t="str">
        <f>IF((ValuesFromComPort!AB2963)&lt;&gt;"",((_xlfn.BITAND((ValuesFromComPort!AB2963),32))/32)*70,"")</f>
        <v/>
      </c>
    </row>
    <row r="2964" spans="2:19" x14ac:dyDescent="0.25">
      <c r="B2964" t="str">
        <f>IF((ValuesFromComPort!B2964)&lt;&gt;"",((((ValuesFromComPort!B2964)-(Calculated!$B$2))/1.28)/320),"")</f>
        <v/>
      </c>
      <c r="C2964" t="str">
        <f>IF((ValuesFromComPort!C2964)&lt;&gt;"",((((ValuesFromComPort!C2964)-(Calculated!$C$2))/1.28)/320),"")</f>
        <v/>
      </c>
      <c r="D2964" t="str">
        <f>IF((ValuesFromComPort!D2964)&lt;&gt;"",((((ValuesFromComPort!D2964)-(Calculated!$D$2))/1.28)/80),"")</f>
        <v/>
      </c>
      <c r="E2964" t="str">
        <f>IF((ValuesFromComPort!F2964)&lt;&gt;"",((((ValuesFromComPort!F2964)-(Calculated!$E$2))/1.28)/80),"")</f>
        <v/>
      </c>
      <c r="F2964" t="str">
        <f>IF((ValuesFromComPort!H2964)&lt;&gt;"",((((ValuesFromComPort!H2964)-(Calculated!$F$2))/1.28)/3.2),"")</f>
        <v/>
      </c>
      <c r="G2964" t="str">
        <f>IF((ValuesFromComPort!I2964)&lt;&gt;"",((((ValuesFromComPort!I2964)-$G$2)*0.015625)/0.3),"")</f>
        <v/>
      </c>
      <c r="H2964" t="str">
        <f>IF((ValuesFromComPort!J2964)&lt;&gt;"",((((ValuesFromComPort!J2964)-(Calculated!$H$2))/1.28)*3.2),"")</f>
        <v/>
      </c>
      <c r="I2964" t="str">
        <f>IF((ValuesFromComPort!K2964)&lt;&gt;"",((((ValuesFromComPort!K2964)-(Calculated!$I$2))/1.28)/64),"")</f>
        <v/>
      </c>
      <c r="J2964" t="str">
        <f>IF((ValuesFromComPort!M2964)&lt;&gt;"",((((ValuesFromComPort!M2964)-(Calculated!$J$2))/1.28)/800),"")</f>
        <v/>
      </c>
      <c r="K2964" t="str">
        <f>IF((ValuesFromComPort!N2964)&lt;&gt;"",(((ValuesFromComPort!N2964)-(Calculated!$K$2))/1.28/3200),"")</f>
        <v/>
      </c>
      <c r="L2964" t="str">
        <f>IF((ValuesFromComPort!O2964)&lt;&gt;"",((((ValuesFromComPort!O2964)-(Calculated!$L$2))/1.28)/3.2),"")</f>
        <v/>
      </c>
      <c r="M2964" t="str">
        <f>IF((ValuesFromComPort!P2964)&lt;&gt;"",((((ValuesFromComPort!P2964)-(Calculated!$M$2))/1.28)/16),"")</f>
        <v/>
      </c>
      <c r="N2964" t="str">
        <f>IF((ValuesFromComPort!Q2964)&lt;&gt;"",((((ValuesFromComPort!Q2964)-(Calculated!$N$2))/1.28)/160),"")</f>
        <v/>
      </c>
      <c r="O2964" t="str">
        <f>IF((ValuesFromComPort!AA2964)&lt;&gt;"",(ValuesFromComPort!AA2964),"")</f>
        <v/>
      </c>
      <c r="P2964" t="str">
        <f>IF((ValuesFromComPort!AB2964)&lt;&gt;"",((_xlfn.BITAND((ValuesFromComPort!AB2964),1))*(ValuesFromComPort!AA2964)*1)+100*(_xlfn.BITAND((ValuesFromComPort!AB2964),1)),"")</f>
        <v/>
      </c>
      <c r="Q2964" t="str">
        <f>IF((ValuesFromComPort!AB2964)&lt;&gt;"",((_xlfn.BITAND((ValuesFromComPort!AB2964),2))/2)*50,"")</f>
        <v/>
      </c>
      <c r="R2964" t="str">
        <f>IF((ValuesFromComPort!AB2964)&lt;&gt;"",((_xlfn.BITAND((ValuesFromComPort!AB2964),4))/4)*60,"")</f>
        <v/>
      </c>
      <c r="S2964" t="str">
        <f>IF((ValuesFromComPort!AB2964)&lt;&gt;"",((_xlfn.BITAND((ValuesFromComPort!AB2964),32))/32)*70,"")</f>
        <v/>
      </c>
    </row>
    <row r="2965" spans="2:19" x14ac:dyDescent="0.25">
      <c r="B2965" t="str">
        <f>IF((ValuesFromComPort!B2965)&lt;&gt;"",((((ValuesFromComPort!B2965)-(Calculated!$B$2))/1.28)/320),"")</f>
        <v/>
      </c>
      <c r="C2965" t="str">
        <f>IF((ValuesFromComPort!C2965)&lt;&gt;"",((((ValuesFromComPort!C2965)-(Calculated!$C$2))/1.28)/320),"")</f>
        <v/>
      </c>
      <c r="D2965" t="str">
        <f>IF((ValuesFromComPort!D2965)&lt;&gt;"",((((ValuesFromComPort!D2965)-(Calculated!$D$2))/1.28)/80),"")</f>
        <v/>
      </c>
      <c r="E2965" t="str">
        <f>IF((ValuesFromComPort!F2965)&lt;&gt;"",((((ValuesFromComPort!F2965)-(Calculated!$E$2))/1.28)/80),"")</f>
        <v/>
      </c>
      <c r="F2965" t="str">
        <f>IF((ValuesFromComPort!H2965)&lt;&gt;"",((((ValuesFromComPort!H2965)-(Calculated!$F$2))/1.28)/3.2),"")</f>
        <v/>
      </c>
      <c r="G2965" t="str">
        <f>IF((ValuesFromComPort!I2965)&lt;&gt;"",((((ValuesFromComPort!I2965)-$G$2)*0.015625)/0.3),"")</f>
        <v/>
      </c>
      <c r="H2965" t="str">
        <f>IF((ValuesFromComPort!J2965)&lt;&gt;"",((((ValuesFromComPort!J2965)-(Calculated!$H$2))/1.28)*3.2),"")</f>
        <v/>
      </c>
      <c r="I2965" t="str">
        <f>IF((ValuesFromComPort!K2965)&lt;&gt;"",((((ValuesFromComPort!K2965)-(Calculated!$I$2))/1.28)/64),"")</f>
        <v/>
      </c>
      <c r="J2965" t="str">
        <f>IF((ValuesFromComPort!M2965)&lt;&gt;"",((((ValuesFromComPort!M2965)-(Calculated!$J$2))/1.28)/800),"")</f>
        <v/>
      </c>
      <c r="K2965" t="str">
        <f>IF((ValuesFromComPort!N2965)&lt;&gt;"",(((ValuesFromComPort!N2965)-(Calculated!$K$2))/1.28/3200),"")</f>
        <v/>
      </c>
      <c r="L2965" t="str">
        <f>IF((ValuesFromComPort!O2965)&lt;&gt;"",((((ValuesFromComPort!O2965)-(Calculated!$L$2))/1.28)/3.2),"")</f>
        <v/>
      </c>
      <c r="M2965" t="str">
        <f>IF((ValuesFromComPort!P2965)&lt;&gt;"",((((ValuesFromComPort!P2965)-(Calculated!$M$2))/1.28)/16),"")</f>
        <v/>
      </c>
      <c r="N2965" t="str">
        <f>IF((ValuesFromComPort!Q2965)&lt;&gt;"",((((ValuesFromComPort!Q2965)-(Calculated!$N$2))/1.28)/160),"")</f>
        <v/>
      </c>
      <c r="O2965" t="str">
        <f>IF((ValuesFromComPort!AA2965)&lt;&gt;"",(ValuesFromComPort!AA2965),"")</f>
        <v/>
      </c>
      <c r="P2965" t="str">
        <f>IF((ValuesFromComPort!AB2965)&lt;&gt;"",((_xlfn.BITAND((ValuesFromComPort!AB2965),1))*(ValuesFromComPort!AA2965)*1)+100*(_xlfn.BITAND((ValuesFromComPort!AB2965),1)),"")</f>
        <v/>
      </c>
      <c r="Q2965" t="str">
        <f>IF((ValuesFromComPort!AB2965)&lt;&gt;"",((_xlfn.BITAND((ValuesFromComPort!AB2965),2))/2)*50,"")</f>
        <v/>
      </c>
      <c r="R2965" t="str">
        <f>IF((ValuesFromComPort!AB2965)&lt;&gt;"",((_xlfn.BITAND((ValuesFromComPort!AB2965),4))/4)*60,"")</f>
        <v/>
      </c>
      <c r="S2965" t="str">
        <f>IF((ValuesFromComPort!AB2965)&lt;&gt;"",((_xlfn.BITAND((ValuesFromComPort!AB2965),32))/32)*70,"")</f>
        <v/>
      </c>
    </row>
    <row r="2966" spans="2:19" x14ac:dyDescent="0.25">
      <c r="B2966" t="str">
        <f>IF((ValuesFromComPort!B2966)&lt;&gt;"",((((ValuesFromComPort!B2966)-(Calculated!$B$2))/1.28)/320),"")</f>
        <v/>
      </c>
      <c r="C2966" t="str">
        <f>IF((ValuesFromComPort!C2966)&lt;&gt;"",((((ValuesFromComPort!C2966)-(Calculated!$C$2))/1.28)/320),"")</f>
        <v/>
      </c>
      <c r="D2966" t="str">
        <f>IF((ValuesFromComPort!D2966)&lt;&gt;"",((((ValuesFromComPort!D2966)-(Calculated!$D$2))/1.28)/80),"")</f>
        <v/>
      </c>
      <c r="E2966" t="str">
        <f>IF((ValuesFromComPort!F2966)&lt;&gt;"",((((ValuesFromComPort!F2966)-(Calculated!$E$2))/1.28)/80),"")</f>
        <v/>
      </c>
      <c r="F2966" t="str">
        <f>IF((ValuesFromComPort!H2966)&lt;&gt;"",((((ValuesFromComPort!H2966)-(Calculated!$F$2))/1.28)/3.2),"")</f>
        <v/>
      </c>
      <c r="G2966" t="str">
        <f>IF((ValuesFromComPort!I2966)&lt;&gt;"",((((ValuesFromComPort!I2966)-$G$2)*0.015625)/0.3),"")</f>
        <v/>
      </c>
      <c r="H2966" t="str">
        <f>IF((ValuesFromComPort!J2966)&lt;&gt;"",((((ValuesFromComPort!J2966)-(Calculated!$H$2))/1.28)*3.2),"")</f>
        <v/>
      </c>
      <c r="I2966" t="str">
        <f>IF((ValuesFromComPort!K2966)&lt;&gt;"",((((ValuesFromComPort!K2966)-(Calculated!$I$2))/1.28)/64),"")</f>
        <v/>
      </c>
      <c r="J2966" t="str">
        <f>IF((ValuesFromComPort!M2966)&lt;&gt;"",((((ValuesFromComPort!M2966)-(Calculated!$J$2))/1.28)/800),"")</f>
        <v/>
      </c>
      <c r="K2966" t="str">
        <f>IF((ValuesFromComPort!N2966)&lt;&gt;"",(((ValuesFromComPort!N2966)-(Calculated!$K$2))/1.28/3200),"")</f>
        <v/>
      </c>
      <c r="L2966" t="str">
        <f>IF((ValuesFromComPort!O2966)&lt;&gt;"",((((ValuesFromComPort!O2966)-(Calculated!$L$2))/1.28)/3.2),"")</f>
        <v/>
      </c>
      <c r="M2966" t="str">
        <f>IF((ValuesFromComPort!P2966)&lt;&gt;"",((((ValuesFromComPort!P2966)-(Calculated!$M$2))/1.28)/16),"")</f>
        <v/>
      </c>
      <c r="N2966" t="str">
        <f>IF((ValuesFromComPort!Q2966)&lt;&gt;"",((((ValuesFromComPort!Q2966)-(Calculated!$N$2))/1.28)/160),"")</f>
        <v/>
      </c>
      <c r="O2966" t="str">
        <f>IF((ValuesFromComPort!AA2966)&lt;&gt;"",(ValuesFromComPort!AA2966),"")</f>
        <v/>
      </c>
      <c r="P2966" t="str">
        <f>IF((ValuesFromComPort!AB2966)&lt;&gt;"",((_xlfn.BITAND((ValuesFromComPort!AB2966),1))*(ValuesFromComPort!AA2966)*1)+100*(_xlfn.BITAND((ValuesFromComPort!AB2966),1)),"")</f>
        <v/>
      </c>
      <c r="Q2966" t="str">
        <f>IF((ValuesFromComPort!AB2966)&lt;&gt;"",((_xlfn.BITAND((ValuesFromComPort!AB2966),2))/2)*50,"")</f>
        <v/>
      </c>
      <c r="R2966" t="str">
        <f>IF((ValuesFromComPort!AB2966)&lt;&gt;"",((_xlfn.BITAND((ValuesFromComPort!AB2966),4))/4)*60,"")</f>
        <v/>
      </c>
      <c r="S2966" t="str">
        <f>IF((ValuesFromComPort!AB2966)&lt;&gt;"",((_xlfn.BITAND((ValuesFromComPort!AB2966),32))/32)*70,"")</f>
        <v/>
      </c>
    </row>
    <row r="2967" spans="2:19" x14ac:dyDescent="0.25">
      <c r="B2967" t="str">
        <f>IF((ValuesFromComPort!B2967)&lt;&gt;"",((((ValuesFromComPort!B2967)-(Calculated!$B$2))/1.28)/320),"")</f>
        <v/>
      </c>
      <c r="C2967" t="str">
        <f>IF((ValuesFromComPort!C2967)&lt;&gt;"",((((ValuesFromComPort!C2967)-(Calculated!$C$2))/1.28)/320),"")</f>
        <v/>
      </c>
      <c r="D2967" t="str">
        <f>IF((ValuesFromComPort!D2967)&lt;&gt;"",((((ValuesFromComPort!D2967)-(Calculated!$D$2))/1.28)/80),"")</f>
        <v/>
      </c>
      <c r="E2967" t="str">
        <f>IF((ValuesFromComPort!F2967)&lt;&gt;"",((((ValuesFromComPort!F2967)-(Calculated!$E$2))/1.28)/80),"")</f>
        <v/>
      </c>
      <c r="F2967" t="str">
        <f>IF((ValuesFromComPort!H2967)&lt;&gt;"",((((ValuesFromComPort!H2967)-(Calculated!$F$2))/1.28)/3.2),"")</f>
        <v/>
      </c>
      <c r="G2967" t="str">
        <f>IF((ValuesFromComPort!I2967)&lt;&gt;"",((((ValuesFromComPort!I2967)-$G$2)*0.015625)/0.3),"")</f>
        <v/>
      </c>
      <c r="H2967" t="str">
        <f>IF((ValuesFromComPort!J2967)&lt;&gt;"",((((ValuesFromComPort!J2967)-(Calculated!$H$2))/1.28)*3.2),"")</f>
        <v/>
      </c>
      <c r="I2967" t="str">
        <f>IF((ValuesFromComPort!K2967)&lt;&gt;"",((((ValuesFromComPort!K2967)-(Calculated!$I$2))/1.28)/64),"")</f>
        <v/>
      </c>
      <c r="J2967" t="str">
        <f>IF((ValuesFromComPort!M2967)&lt;&gt;"",((((ValuesFromComPort!M2967)-(Calculated!$J$2))/1.28)/800),"")</f>
        <v/>
      </c>
      <c r="K2967" t="str">
        <f>IF((ValuesFromComPort!N2967)&lt;&gt;"",(((ValuesFromComPort!N2967)-(Calculated!$K$2))/1.28/3200),"")</f>
        <v/>
      </c>
      <c r="L2967" t="str">
        <f>IF((ValuesFromComPort!O2967)&lt;&gt;"",((((ValuesFromComPort!O2967)-(Calculated!$L$2))/1.28)/3.2),"")</f>
        <v/>
      </c>
      <c r="M2967" t="str">
        <f>IF((ValuesFromComPort!P2967)&lt;&gt;"",((((ValuesFromComPort!P2967)-(Calculated!$M$2))/1.28)/16),"")</f>
        <v/>
      </c>
      <c r="N2967" t="str">
        <f>IF((ValuesFromComPort!Q2967)&lt;&gt;"",((((ValuesFromComPort!Q2967)-(Calculated!$N$2))/1.28)/160),"")</f>
        <v/>
      </c>
      <c r="O2967" t="str">
        <f>IF((ValuesFromComPort!AA2967)&lt;&gt;"",(ValuesFromComPort!AA2967),"")</f>
        <v/>
      </c>
      <c r="P2967" t="str">
        <f>IF((ValuesFromComPort!AB2967)&lt;&gt;"",((_xlfn.BITAND((ValuesFromComPort!AB2967),1))*(ValuesFromComPort!AA2967)*1)+100*(_xlfn.BITAND((ValuesFromComPort!AB2967),1)),"")</f>
        <v/>
      </c>
      <c r="Q2967" t="str">
        <f>IF((ValuesFromComPort!AB2967)&lt;&gt;"",((_xlfn.BITAND((ValuesFromComPort!AB2967),2))/2)*50,"")</f>
        <v/>
      </c>
      <c r="R2967" t="str">
        <f>IF((ValuesFromComPort!AB2967)&lt;&gt;"",((_xlfn.BITAND((ValuesFromComPort!AB2967),4))/4)*60,"")</f>
        <v/>
      </c>
      <c r="S2967" t="str">
        <f>IF((ValuesFromComPort!AB2967)&lt;&gt;"",((_xlfn.BITAND((ValuesFromComPort!AB2967),32))/32)*70,"")</f>
        <v/>
      </c>
    </row>
    <row r="2968" spans="2:19" x14ac:dyDescent="0.25">
      <c r="B2968" t="str">
        <f>IF((ValuesFromComPort!B2968)&lt;&gt;"",((((ValuesFromComPort!B2968)-(Calculated!$B$2))/1.28)/320),"")</f>
        <v/>
      </c>
      <c r="C2968" t="str">
        <f>IF((ValuesFromComPort!C2968)&lt;&gt;"",((((ValuesFromComPort!C2968)-(Calculated!$C$2))/1.28)/320),"")</f>
        <v/>
      </c>
      <c r="D2968" t="str">
        <f>IF((ValuesFromComPort!D2968)&lt;&gt;"",((((ValuesFromComPort!D2968)-(Calculated!$D$2))/1.28)/80),"")</f>
        <v/>
      </c>
      <c r="E2968" t="str">
        <f>IF((ValuesFromComPort!F2968)&lt;&gt;"",((((ValuesFromComPort!F2968)-(Calculated!$E$2))/1.28)/80),"")</f>
        <v/>
      </c>
      <c r="F2968" t="str">
        <f>IF((ValuesFromComPort!H2968)&lt;&gt;"",((((ValuesFromComPort!H2968)-(Calculated!$F$2))/1.28)/3.2),"")</f>
        <v/>
      </c>
      <c r="G2968" t="str">
        <f>IF((ValuesFromComPort!I2968)&lt;&gt;"",((((ValuesFromComPort!I2968)-$G$2)*0.015625)/0.3),"")</f>
        <v/>
      </c>
      <c r="H2968" t="str">
        <f>IF((ValuesFromComPort!J2968)&lt;&gt;"",((((ValuesFromComPort!J2968)-(Calculated!$H$2))/1.28)*3.2),"")</f>
        <v/>
      </c>
      <c r="I2968" t="str">
        <f>IF((ValuesFromComPort!K2968)&lt;&gt;"",((((ValuesFromComPort!K2968)-(Calculated!$I$2))/1.28)/64),"")</f>
        <v/>
      </c>
      <c r="J2968" t="str">
        <f>IF((ValuesFromComPort!M2968)&lt;&gt;"",((((ValuesFromComPort!M2968)-(Calculated!$J$2))/1.28)/800),"")</f>
        <v/>
      </c>
      <c r="K2968" t="str">
        <f>IF((ValuesFromComPort!N2968)&lt;&gt;"",(((ValuesFromComPort!N2968)-(Calculated!$K$2))/1.28/3200),"")</f>
        <v/>
      </c>
      <c r="L2968" t="str">
        <f>IF((ValuesFromComPort!O2968)&lt;&gt;"",((((ValuesFromComPort!O2968)-(Calculated!$L$2))/1.28)/3.2),"")</f>
        <v/>
      </c>
      <c r="M2968" t="str">
        <f>IF((ValuesFromComPort!P2968)&lt;&gt;"",((((ValuesFromComPort!P2968)-(Calculated!$M$2))/1.28)/16),"")</f>
        <v/>
      </c>
      <c r="N2968" t="str">
        <f>IF((ValuesFromComPort!Q2968)&lt;&gt;"",((((ValuesFromComPort!Q2968)-(Calculated!$N$2))/1.28)/160),"")</f>
        <v/>
      </c>
      <c r="O2968" t="str">
        <f>IF((ValuesFromComPort!AA2968)&lt;&gt;"",(ValuesFromComPort!AA2968),"")</f>
        <v/>
      </c>
      <c r="P2968" t="str">
        <f>IF((ValuesFromComPort!AB2968)&lt;&gt;"",((_xlfn.BITAND((ValuesFromComPort!AB2968),1))*(ValuesFromComPort!AA2968)*1)+100*(_xlfn.BITAND((ValuesFromComPort!AB2968),1)),"")</f>
        <v/>
      </c>
      <c r="Q2968" t="str">
        <f>IF((ValuesFromComPort!AB2968)&lt;&gt;"",((_xlfn.BITAND((ValuesFromComPort!AB2968),2))/2)*50,"")</f>
        <v/>
      </c>
      <c r="R2968" t="str">
        <f>IF((ValuesFromComPort!AB2968)&lt;&gt;"",((_xlfn.BITAND((ValuesFromComPort!AB2968),4))/4)*60,"")</f>
        <v/>
      </c>
      <c r="S2968" t="str">
        <f>IF((ValuesFromComPort!AB2968)&lt;&gt;"",((_xlfn.BITAND((ValuesFromComPort!AB2968),32))/32)*70,"")</f>
        <v/>
      </c>
    </row>
    <row r="2969" spans="2:19" x14ac:dyDescent="0.25">
      <c r="B2969" t="str">
        <f>IF((ValuesFromComPort!B2969)&lt;&gt;"",((((ValuesFromComPort!B2969)-(Calculated!$B$2))/1.28)/320),"")</f>
        <v/>
      </c>
      <c r="C2969" t="str">
        <f>IF((ValuesFromComPort!C2969)&lt;&gt;"",((((ValuesFromComPort!C2969)-(Calculated!$C$2))/1.28)/320),"")</f>
        <v/>
      </c>
      <c r="D2969" t="str">
        <f>IF((ValuesFromComPort!D2969)&lt;&gt;"",((((ValuesFromComPort!D2969)-(Calculated!$D$2))/1.28)/80),"")</f>
        <v/>
      </c>
      <c r="E2969" t="str">
        <f>IF((ValuesFromComPort!F2969)&lt;&gt;"",((((ValuesFromComPort!F2969)-(Calculated!$E$2))/1.28)/80),"")</f>
        <v/>
      </c>
      <c r="F2969" t="str">
        <f>IF((ValuesFromComPort!H2969)&lt;&gt;"",((((ValuesFromComPort!H2969)-(Calculated!$F$2))/1.28)/3.2),"")</f>
        <v/>
      </c>
      <c r="G2969" t="str">
        <f>IF((ValuesFromComPort!I2969)&lt;&gt;"",((((ValuesFromComPort!I2969)-$G$2)*0.015625)/0.3),"")</f>
        <v/>
      </c>
      <c r="H2969" t="str">
        <f>IF((ValuesFromComPort!J2969)&lt;&gt;"",((((ValuesFromComPort!J2969)-(Calculated!$H$2))/1.28)*3.2),"")</f>
        <v/>
      </c>
      <c r="I2969" t="str">
        <f>IF((ValuesFromComPort!K2969)&lt;&gt;"",((((ValuesFromComPort!K2969)-(Calculated!$I$2))/1.28)/64),"")</f>
        <v/>
      </c>
      <c r="J2969" t="str">
        <f>IF((ValuesFromComPort!M2969)&lt;&gt;"",((((ValuesFromComPort!M2969)-(Calculated!$J$2))/1.28)/800),"")</f>
        <v/>
      </c>
      <c r="K2969" t="str">
        <f>IF((ValuesFromComPort!N2969)&lt;&gt;"",(((ValuesFromComPort!N2969)-(Calculated!$K$2))/1.28/3200),"")</f>
        <v/>
      </c>
      <c r="L2969" t="str">
        <f>IF((ValuesFromComPort!O2969)&lt;&gt;"",((((ValuesFromComPort!O2969)-(Calculated!$L$2))/1.28)/3.2),"")</f>
        <v/>
      </c>
      <c r="M2969" t="str">
        <f>IF((ValuesFromComPort!P2969)&lt;&gt;"",((((ValuesFromComPort!P2969)-(Calculated!$M$2))/1.28)/16),"")</f>
        <v/>
      </c>
      <c r="N2969" t="str">
        <f>IF((ValuesFromComPort!Q2969)&lt;&gt;"",((((ValuesFromComPort!Q2969)-(Calculated!$N$2))/1.28)/160),"")</f>
        <v/>
      </c>
      <c r="O2969" t="str">
        <f>IF((ValuesFromComPort!AA2969)&lt;&gt;"",(ValuesFromComPort!AA2969),"")</f>
        <v/>
      </c>
      <c r="P2969" t="str">
        <f>IF((ValuesFromComPort!AB2969)&lt;&gt;"",((_xlfn.BITAND((ValuesFromComPort!AB2969),1))*(ValuesFromComPort!AA2969)*1)+100*(_xlfn.BITAND((ValuesFromComPort!AB2969),1)),"")</f>
        <v/>
      </c>
      <c r="Q2969" t="str">
        <f>IF((ValuesFromComPort!AB2969)&lt;&gt;"",((_xlfn.BITAND((ValuesFromComPort!AB2969),2))/2)*50,"")</f>
        <v/>
      </c>
      <c r="R2969" t="str">
        <f>IF((ValuesFromComPort!AB2969)&lt;&gt;"",((_xlfn.BITAND((ValuesFromComPort!AB2969),4))/4)*60,"")</f>
        <v/>
      </c>
      <c r="S2969" t="str">
        <f>IF((ValuesFromComPort!AB2969)&lt;&gt;"",((_xlfn.BITAND((ValuesFromComPort!AB2969),32))/32)*70,"")</f>
        <v/>
      </c>
    </row>
    <row r="2970" spans="2:19" x14ac:dyDescent="0.25">
      <c r="B2970" t="str">
        <f>IF((ValuesFromComPort!B2970)&lt;&gt;"",((((ValuesFromComPort!B2970)-(Calculated!$B$2))/1.28)/320),"")</f>
        <v/>
      </c>
      <c r="C2970" t="str">
        <f>IF((ValuesFromComPort!C2970)&lt;&gt;"",((((ValuesFromComPort!C2970)-(Calculated!$C$2))/1.28)/320),"")</f>
        <v/>
      </c>
      <c r="D2970" t="str">
        <f>IF((ValuesFromComPort!D2970)&lt;&gt;"",((((ValuesFromComPort!D2970)-(Calculated!$D$2))/1.28)/80),"")</f>
        <v/>
      </c>
      <c r="E2970" t="str">
        <f>IF((ValuesFromComPort!F2970)&lt;&gt;"",((((ValuesFromComPort!F2970)-(Calculated!$E$2))/1.28)/80),"")</f>
        <v/>
      </c>
      <c r="F2970" t="str">
        <f>IF((ValuesFromComPort!H2970)&lt;&gt;"",((((ValuesFromComPort!H2970)-(Calculated!$F$2))/1.28)/3.2),"")</f>
        <v/>
      </c>
      <c r="G2970" t="str">
        <f>IF((ValuesFromComPort!I2970)&lt;&gt;"",((((ValuesFromComPort!I2970)-$G$2)*0.015625)/0.3),"")</f>
        <v/>
      </c>
      <c r="H2970" t="str">
        <f>IF((ValuesFromComPort!J2970)&lt;&gt;"",((((ValuesFromComPort!J2970)-(Calculated!$H$2))/1.28)*3.2),"")</f>
        <v/>
      </c>
      <c r="I2970" t="str">
        <f>IF((ValuesFromComPort!K2970)&lt;&gt;"",((((ValuesFromComPort!K2970)-(Calculated!$I$2))/1.28)/64),"")</f>
        <v/>
      </c>
      <c r="J2970" t="str">
        <f>IF((ValuesFromComPort!M2970)&lt;&gt;"",((((ValuesFromComPort!M2970)-(Calculated!$J$2))/1.28)/800),"")</f>
        <v/>
      </c>
      <c r="K2970" t="str">
        <f>IF((ValuesFromComPort!N2970)&lt;&gt;"",(((ValuesFromComPort!N2970)-(Calculated!$K$2))/1.28/3200),"")</f>
        <v/>
      </c>
      <c r="L2970" t="str">
        <f>IF((ValuesFromComPort!O2970)&lt;&gt;"",((((ValuesFromComPort!O2970)-(Calculated!$L$2))/1.28)/3.2),"")</f>
        <v/>
      </c>
      <c r="M2970" t="str">
        <f>IF((ValuesFromComPort!P2970)&lt;&gt;"",((((ValuesFromComPort!P2970)-(Calculated!$M$2))/1.28)/16),"")</f>
        <v/>
      </c>
      <c r="N2970" t="str">
        <f>IF((ValuesFromComPort!Q2970)&lt;&gt;"",((((ValuesFromComPort!Q2970)-(Calculated!$N$2))/1.28)/160),"")</f>
        <v/>
      </c>
      <c r="O2970" t="str">
        <f>IF((ValuesFromComPort!AA2970)&lt;&gt;"",(ValuesFromComPort!AA2970),"")</f>
        <v/>
      </c>
      <c r="P2970" t="str">
        <f>IF((ValuesFromComPort!AB2970)&lt;&gt;"",((_xlfn.BITAND((ValuesFromComPort!AB2970),1))*(ValuesFromComPort!AA2970)*1)+100*(_xlfn.BITAND((ValuesFromComPort!AB2970),1)),"")</f>
        <v/>
      </c>
      <c r="Q2970" t="str">
        <f>IF((ValuesFromComPort!AB2970)&lt;&gt;"",((_xlfn.BITAND((ValuesFromComPort!AB2970),2))/2)*50,"")</f>
        <v/>
      </c>
      <c r="R2970" t="str">
        <f>IF((ValuesFromComPort!AB2970)&lt;&gt;"",((_xlfn.BITAND((ValuesFromComPort!AB2970),4))/4)*60,"")</f>
        <v/>
      </c>
      <c r="S2970" t="str">
        <f>IF((ValuesFromComPort!AB2970)&lt;&gt;"",((_xlfn.BITAND((ValuesFromComPort!AB2970),32))/32)*70,"")</f>
        <v/>
      </c>
    </row>
    <row r="2971" spans="2:19" x14ac:dyDescent="0.25">
      <c r="B2971" t="str">
        <f>IF((ValuesFromComPort!B2971)&lt;&gt;"",((((ValuesFromComPort!B2971)-(Calculated!$B$2))/1.28)/320),"")</f>
        <v/>
      </c>
      <c r="C2971" t="str">
        <f>IF((ValuesFromComPort!C2971)&lt;&gt;"",((((ValuesFromComPort!C2971)-(Calculated!$C$2))/1.28)/320),"")</f>
        <v/>
      </c>
      <c r="D2971" t="str">
        <f>IF((ValuesFromComPort!D2971)&lt;&gt;"",((((ValuesFromComPort!D2971)-(Calculated!$D$2))/1.28)/80),"")</f>
        <v/>
      </c>
      <c r="E2971" t="str">
        <f>IF((ValuesFromComPort!F2971)&lt;&gt;"",((((ValuesFromComPort!F2971)-(Calculated!$E$2))/1.28)/80),"")</f>
        <v/>
      </c>
      <c r="F2971" t="str">
        <f>IF((ValuesFromComPort!H2971)&lt;&gt;"",((((ValuesFromComPort!H2971)-(Calculated!$F$2))/1.28)/3.2),"")</f>
        <v/>
      </c>
      <c r="G2971" t="str">
        <f>IF((ValuesFromComPort!I2971)&lt;&gt;"",((((ValuesFromComPort!I2971)-$G$2)*0.015625)/0.3),"")</f>
        <v/>
      </c>
      <c r="H2971" t="str">
        <f>IF((ValuesFromComPort!J2971)&lt;&gt;"",((((ValuesFromComPort!J2971)-(Calculated!$H$2))/1.28)*3.2),"")</f>
        <v/>
      </c>
      <c r="I2971" t="str">
        <f>IF((ValuesFromComPort!K2971)&lt;&gt;"",((((ValuesFromComPort!K2971)-(Calculated!$I$2))/1.28)/64),"")</f>
        <v/>
      </c>
      <c r="J2971" t="str">
        <f>IF((ValuesFromComPort!M2971)&lt;&gt;"",((((ValuesFromComPort!M2971)-(Calculated!$J$2))/1.28)/800),"")</f>
        <v/>
      </c>
      <c r="K2971" t="str">
        <f>IF((ValuesFromComPort!N2971)&lt;&gt;"",(((ValuesFromComPort!N2971)-(Calculated!$K$2))/1.28/3200),"")</f>
        <v/>
      </c>
      <c r="L2971" t="str">
        <f>IF((ValuesFromComPort!O2971)&lt;&gt;"",((((ValuesFromComPort!O2971)-(Calculated!$L$2))/1.28)/3.2),"")</f>
        <v/>
      </c>
      <c r="M2971" t="str">
        <f>IF((ValuesFromComPort!P2971)&lt;&gt;"",((((ValuesFromComPort!P2971)-(Calculated!$M$2))/1.28)/16),"")</f>
        <v/>
      </c>
      <c r="N2971" t="str">
        <f>IF((ValuesFromComPort!Q2971)&lt;&gt;"",((((ValuesFromComPort!Q2971)-(Calculated!$N$2))/1.28)/160),"")</f>
        <v/>
      </c>
      <c r="O2971" t="str">
        <f>IF((ValuesFromComPort!AA2971)&lt;&gt;"",(ValuesFromComPort!AA2971),"")</f>
        <v/>
      </c>
      <c r="P2971" t="str">
        <f>IF((ValuesFromComPort!AB2971)&lt;&gt;"",((_xlfn.BITAND((ValuesFromComPort!AB2971),1))*(ValuesFromComPort!AA2971)*1)+100*(_xlfn.BITAND((ValuesFromComPort!AB2971),1)),"")</f>
        <v/>
      </c>
      <c r="Q2971" t="str">
        <f>IF((ValuesFromComPort!AB2971)&lt;&gt;"",((_xlfn.BITAND((ValuesFromComPort!AB2971),2))/2)*50,"")</f>
        <v/>
      </c>
      <c r="R2971" t="str">
        <f>IF((ValuesFromComPort!AB2971)&lt;&gt;"",((_xlfn.BITAND((ValuesFromComPort!AB2971),4))/4)*60,"")</f>
        <v/>
      </c>
      <c r="S2971" t="str">
        <f>IF((ValuesFromComPort!AB2971)&lt;&gt;"",((_xlfn.BITAND((ValuesFromComPort!AB2971),32))/32)*70,"")</f>
        <v/>
      </c>
    </row>
    <row r="2972" spans="2:19" x14ac:dyDescent="0.25">
      <c r="B2972" t="str">
        <f>IF((ValuesFromComPort!B2972)&lt;&gt;"",((((ValuesFromComPort!B2972)-(Calculated!$B$2))/1.28)/320),"")</f>
        <v/>
      </c>
      <c r="C2972" t="str">
        <f>IF((ValuesFromComPort!C2972)&lt;&gt;"",((((ValuesFromComPort!C2972)-(Calculated!$C$2))/1.28)/320),"")</f>
        <v/>
      </c>
      <c r="D2972" t="str">
        <f>IF((ValuesFromComPort!D2972)&lt;&gt;"",((((ValuesFromComPort!D2972)-(Calculated!$D$2))/1.28)/80),"")</f>
        <v/>
      </c>
      <c r="E2972" t="str">
        <f>IF((ValuesFromComPort!F2972)&lt;&gt;"",((((ValuesFromComPort!F2972)-(Calculated!$E$2))/1.28)/80),"")</f>
        <v/>
      </c>
      <c r="F2972" t="str">
        <f>IF((ValuesFromComPort!H2972)&lt;&gt;"",((((ValuesFromComPort!H2972)-(Calculated!$F$2))/1.28)/3.2),"")</f>
        <v/>
      </c>
      <c r="G2972" t="str">
        <f>IF((ValuesFromComPort!I2972)&lt;&gt;"",((((ValuesFromComPort!I2972)-$G$2)*0.015625)/0.3),"")</f>
        <v/>
      </c>
      <c r="H2972" t="str">
        <f>IF((ValuesFromComPort!J2972)&lt;&gt;"",((((ValuesFromComPort!J2972)-(Calculated!$H$2))/1.28)*3.2),"")</f>
        <v/>
      </c>
      <c r="I2972" t="str">
        <f>IF((ValuesFromComPort!K2972)&lt;&gt;"",((((ValuesFromComPort!K2972)-(Calculated!$I$2))/1.28)/64),"")</f>
        <v/>
      </c>
      <c r="J2972" t="str">
        <f>IF((ValuesFromComPort!M2972)&lt;&gt;"",((((ValuesFromComPort!M2972)-(Calculated!$J$2))/1.28)/800),"")</f>
        <v/>
      </c>
      <c r="K2972" t="str">
        <f>IF((ValuesFromComPort!N2972)&lt;&gt;"",(((ValuesFromComPort!N2972)-(Calculated!$K$2))/1.28/3200),"")</f>
        <v/>
      </c>
      <c r="L2972" t="str">
        <f>IF((ValuesFromComPort!O2972)&lt;&gt;"",((((ValuesFromComPort!O2972)-(Calculated!$L$2))/1.28)/3.2),"")</f>
        <v/>
      </c>
      <c r="M2972" t="str">
        <f>IF((ValuesFromComPort!P2972)&lt;&gt;"",((((ValuesFromComPort!P2972)-(Calculated!$M$2))/1.28)/16),"")</f>
        <v/>
      </c>
      <c r="N2972" t="str">
        <f>IF((ValuesFromComPort!Q2972)&lt;&gt;"",((((ValuesFromComPort!Q2972)-(Calculated!$N$2))/1.28)/160),"")</f>
        <v/>
      </c>
      <c r="O2972" t="str">
        <f>IF((ValuesFromComPort!AA2972)&lt;&gt;"",(ValuesFromComPort!AA2972),"")</f>
        <v/>
      </c>
      <c r="P2972" t="str">
        <f>IF((ValuesFromComPort!AB2972)&lt;&gt;"",((_xlfn.BITAND((ValuesFromComPort!AB2972),1))*(ValuesFromComPort!AA2972)*1)+100*(_xlfn.BITAND((ValuesFromComPort!AB2972),1)),"")</f>
        <v/>
      </c>
      <c r="Q2972" t="str">
        <f>IF((ValuesFromComPort!AB2972)&lt;&gt;"",((_xlfn.BITAND((ValuesFromComPort!AB2972),2))/2)*50,"")</f>
        <v/>
      </c>
      <c r="R2972" t="str">
        <f>IF((ValuesFromComPort!AB2972)&lt;&gt;"",((_xlfn.BITAND((ValuesFromComPort!AB2972),4))/4)*60,"")</f>
        <v/>
      </c>
      <c r="S2972" t="str">
        <f>IF((ValuesFromComPort!AB2972)&lt;&gt;"",((_xlfn.BITAND((ValuesFromComPort!AB2972),32))/32)*70,"")</f>
        <v/>
      </c>
    </row>
    <row r="2973" spans="2:19" x14ac:dyDescent="0.25">
      <c r="B2973" t="str">
        <f>IF((ValuesFromComPort!B2973)&lt;&gt;"",((((ValuesFromComPort!B2973)-(Calculated!$B$2))/1.28)/320),"")</f>
        <v/>
      </c>
      <c r="C2973" t="str">
        <f>IF((ValuesFromComPort!C2973)&lt;&gt;"",((((ValuesFromComPort!C2973)-(Calculated!$C$2))/1.28)/320),"")</f>
        <v/>
      </c>
      <c r="D2973" t="str">
        <f>IF((ValuesFromComPort!D2973)&lt;&gt;"",((((ValuesFromComPort!D2973)-(Calculated!$D$2))/1.28)/80),"")</f>
        <v/>
      </c>
      <c r="E2973" t="str">
        <f>IF((ValuesFromComPort!F2973)&lt;&gt;"",((((ValuesFromComPort!F2973)-(Calculated!$E$2))/1.28)/80),"")</f>
        <v/>
      </c>
      <c r="F2973" t="str">
        <f>IF((ValuesFromComPort!H2973)&lt;&gt;"",((((ValuesFromComPort!H2973)-(Calculated!$F$2))/1.28)/3.2),"")</f>
        <v/>
      </c>
      <c r="G2973" t="str">
        <f>IF((ValuesFromComPort!I2973)&lt;&gt;"",((((ValuesFromComPort!I2973)-$G$2)*0.015625)/0.3),"")</f>
        <v/>
      </c>
      <c r="H2973" t="str">
        <f>IF((ValuesFromComPort!J2973)&lt;&gt;"",((((ValuesFromComPort!J2973)-(Calculated!$H$2))/1.28)*3.2),"")</f>
        <v/>
      </c>
      <c r="I2973" t="str">
        <f>IF((ValuesFromComPort!K2973)&lt;&gt;"",((((ValuesFromComPort!K2973)-(Calculated!$I$2))/1.28)/64),"")</f>
        <v/>
      </c>
      <c r="J2973" t="str">
        <f>IF((ValuesFromComPort!M2973)&lt;&gt;"",((((ValuesFromComPort!M2973)-(Calculated!$J$2))/1.28)/800),"")</f>
        <v/>
      </c>
      <c r="K2973" t="str">
        <f>IF((ValuesFromComPort!N2973)&lt;&gt;"",(((ValuesFromComPort!N2973)-(Calculated!$K$2))/1.28/3200),"")</f>
        <v/>
      </c>
      <c r="L2973" t="str">
        <f>IF((ValuesFromComPort!O2973)&lt;&gt;"",((((ValuesFromComPort!O2973)-(Calculated!$L$2))/1.28)/3.2),"")</f>
        <v/>
      </c>
      <c r="M2973" t="str">
        <f>IF((ValuesFromComPort!P2973)&lt;&gt;"",((((ValuesFromComPort!P2973)-(Calculated!$M$2))/1.28)/16),"")</f>
        <v/>
      </c>
      <c r="N2973" t="str">
        <f>IF((ValuesFromComPort!Q2973)&lt;&gt;"",((((ValuesFromComPort!Q2973)-(Calculated!$N$2))/1.28)/160),"")</f>
        <v/>
      </c>
      <c r="O2973" t="str">
        <f>IF((ValuesFromComPort!AA2973)&lt;&gt;"",(ValuesFromComPort!AA2973),"")</f>
        <v/>
      </c>
      <c r="P2973" t="str">
        <f>IF((ValuesFromComPort!AB2973)&lt;&gt;"",((_xlfn.BITAND((ValuesFromComPort!AB2973),1))*(ValuesFromComPort!AA2973)*1)+100*(_xlfn.BITAND((ValuesFromComPort!AB2973),1)),"")</f>
        <v/>
      </c>
      <c r="Q2973" t="str">
        <f>IF((ValuesFromComPort!AB2973)&lt;&gt;"",((_xlfn.BITAND((ValuesFromComPort!AB2973),2))/2)*50,"")</f>
        <v/>
      </c>
      <c r="R2973" t="str">
        <f>IF((ValuesFromComPort!AB2973)&lt;&gt;"",((_xlfn.BITAND((ValuesFromComPort!AB2973),4))/4)*60,"")</f>
        <v/>
      </c>
      <c r="S2973" t="str">
        <f>IF((ValuesFromComPort!AB2973)&lt;&gt;"",((_xlfn.BITAND((ValuesFromComPort!AB2973),32))/32)*70,"")</f>
        <v/>
      </c>
    </row>
    <row r="2974" spans="2:19" x14ac:dyDescent="0.25">
      <c r="B2974" t="str">
        <f>IF((ValuesFromComPort!B2974)&lt;&gt;"",((((ValuesFromComPort!B2974)-(Calculated!$B$2))/1.28)/320),"")</f>
        <v/>
      </c>
      <c r="C2974" t="str">
        <f>IF((ValuesFromComPort!C2974)&lt;&gt;"",((((ValuesFromComPort!C2974)-(Calculated!$C$2))/1.28)/320),"")</f>
        <v/>
      </c>
      <c r="D2974" t="str">
        <f>IF((ValuesFromComPort!D2974)&lt;&gt;"",((((ValuesFromComPort!D2974)-(Calculated!$D$2))/1.28)/80),"")</f>
        <v/>
      </c>
      <c r="E2974" t="str">
        <f>IF((ValuesFromComPort!F2974)&lt;&gt;"",((((ValuesFromComPort!F2974)-(Calculated!$E$2))/1.28)/80),"")</f>
        <v/>
      </c>
      <c r="F2974" t="str">
        <f>IF((ValuesFromComPort!H2974)&lt;&gt;"",((((ValuesFromComPort!H2974)-(Calculated!$F$2))/1.28)/3.2),"")</f>
        <v/>
      </c>
      <c r="G2974" t="str">
        <f>IF((ValuesFromComPort!I2974)&lt;&gt;"",((((ValuesFromComPort!I2974)-$G$2)*0.015625)/0.3),"")</f>
        <v/>
      </c>
      <c r="H2974" t="str">
        <f>IF((ValuesFromComPort!J2974)&lt;&gt;"",((((ValuesFromComPort!J2974)-(Calculated!$H$2))/1.28)*3.2),"")</f>
        <v/>
      </c>
      <c r="I2974" t="str">
        <f>IF((ValuesFromComPort!K2974)&lt;&gt;"",((((ValuesFromComPort!K2974)-(Calculated!$I$2))/1.28)/64),"")</f>
        <v/>
      </c>
      <c r="J2974" t="str">
        <f>IF((ValuesFromComPort!M2974)&lt;&gt;"",((((ValuesFromComPort!M2974)-(Calculated!$J$2))/1.28)/800),"")</f>
        <v/>
      </c>
      <c r="K2974" t="str">
        <f>IF((ValuesFromComPort!N2974)&lt;&gt;"",(((ValuesFromComPort!N2974)-(Calculated!$K$2))/1.28/3200),"")</f>
        <v/>
      </c>
      <c r="L2974" t="str">
        <f>IF((ValuesFromComPort!O2974)&lt;&gt;"",((((ValuesFromComPort!O2974)-(Calculated!$L$2))/1.28)/3.2),"")</f>
        <v/>
      </c>
      <c r="M2974" t="str">
        <f>IF((ValuesFromComPort!P2974)&lt;&gt;"",((((ValuesFromComPort!P2974)-(Calculated!$M$2))/1.28)/16),"")</f>
        <v/>
      </c>
      <c r="N2974" t="str">
        <f>IF((ValuesFromComPort!Q2974)&lt;&gt;"",((((ValuesFromComPort!Q2974)-(Calculated!$N$2))/1.28)/160),"")</f>
        <v/>
      </c>
      <c r="O2974" t="str">
        <f>IF((ValuesFromComPort!AA2974)&lt;&gt;"",(ValuesFromComPort!AA2974),"")</f>
        <v/>
      </c>
      <c r="P2974" t="str">
        <f>IF((ValuesFromComPort!AB2974)&lt;&gt;"",((_xlfn.BITAND((ValuesFromComPort!AB2974),1))*(ValuesFromComPort!AA2974)*1)+100*(_xlfn.BITAND((ValuesFromComPort!AB2974),1)),"")</f>
        <v/>
      </c>
      <c r="Q2974" t="str">
        <f>IF((ValuesFromComPort!AB2974)&lt;&gt;"",((_xlfn.BITAND((ValuesFromComPort!AB2974),2))/2)*50,"")</f>
        <v/>
      </c>
      <c r="R2974" t="str">
        <f>IF((ValuesFromComPort!AB2974)&lt;&gt;"",((_xlfn.BITAND((ValuesFromComPort!AB2974),4))/4)*60,"")</f>
        <v/>
      </c>
      <c r="S2974" t="str">
        <f>IF((ValuesFromComPort!AB2974)&lt;&gt;"",((_xlfn.BITAND((ValuesFromComPort!AB2974),32))/32)*70,"")</f>
        <v/>
      </c>
    </row>
    <row r="2975" spans="2:19" x14ac:dyDescent="0.25">
      <c r="B2975" t="str">
        <f>IF((ValuesFromComPort!B2975)&lt;&gt;"",((((ValuesFromComPort!B2975)-(Calculated!$B$2))/1.28)/320),"")</f>
        <v/>
      </c>
      <c r="C2975" t="str">
        <f>IF((ValuesFromComPort!C2975)&lt;&gt;"",((((ValuesFromComPort!C2975)-(Calculated!$C$2))/1.28)/320),"")</f>
        <v/>
      </c>
      <c r="D2975" t="str">
        <f>IF((ValuesFromComPort!D2975)&lt;&gt;"",((((ValuesFromComPort!D2975)-(Calculated!$D$2))/1.28)/80),"")</f>
        <v/>
      </c>
      <c r="E2975" t="str">
        <f>IF((ValuesFromComPort!F2975)&lt;&gt;"",((((ValuesFromComPort!F2975)-(Calculated!$E$2))/1.28)/80),"")</f>
        <v/>
      </c>
      <c r="F2975" t="str">
        <f>IF((ValuesFromComPort!H2975)&lt;&gt;"",((((ValuesFromComPort!H2975)-(Calculated!$F$2))/1.28)/3.2),"")</f>
        <v/>
      </c>
      <c r="G2975" t="str">
        <f>IF((ValuesFromComPort!I2975)&lt;&gt;"",((((ValuesFromComPort!I2975)-$G$2)*0.015625)/0.3),"")</f>
        <v/>
      </c>
      <c r="H2975" t="str">
        <f>IF((ValuesFromComPort!J2975)&lt;&gt;"",((((ValuesFromComPort!J2975)-(Calculated!$H$2))/1.28)*3.2),"")</f>
        <v/>
      </c>
      <c r="I2975" t="str">
        <f>IF((ValuesFromComPort!K2975)&lt;&gt;"",((((ValuesFromComPort!K2975)-(Calculated!$I$2))/1.28)/64),"")</f>
        <v/>
      </c>
      <c r="J2975" t="str">
        <f>IF((ValuesFromComPort!M2975)&lt;&gt;"",((((ValuesFromComPort!M2975)-(Calculated!$J$2))/1.28)/800),"")</f>
        <v/>
      </c>
      <c r="K2975" t="str">
        <f>IF((ValuesFromComPort!N2975)&lt;&gt;"",(((ValuesFromComPort!N2975)-(Calculated!$K$2))/1.28/3200),"")</f>
        <v/>
      </c>
      <c r="L2975" t="str">
        <f>IF((ValuesFromComPort!O2975)&lt;&gt;"",((((ValuesFromComPort!O2975)-(Calculated!$L$2))/1.28)/3.2),"")</f>
        <v/>
      </c>
      <c r="M2975" t="str">
        <f>IF((ValuesFromComPort!P2975)&lt;&gt;"",((((ValuesFromComPort!P2975)-(Calculated!$M$2))/1.28)/16),"")</f>
        <v/>
      </c>
      <c r="N2975" t="str">
        <f>IF((ValuesFromComPort!Q2975)&lt;&gt;"",((((ValuesFromComPort!Q2975)-(Calculated!$N$2))/1.28)/160),"")</f>
        <v/>
      </c>
      <c r="O2975" t="str">
        <f>IF((ValuesFromComPort!AA2975)&lt;&gt;"",(ValuesFromComPort!AA2975),"")</f>
        <v/>
      </c>
      <c r="P2975" t="str">
        <f>IF((ValuesFromComPort!AB2975)&lt;&gt;"",((_xlfn.BITAND((ValuesFromComPort!AB2975),1))*(ValuesFromComPort!AA2975)*1)+100*(_xlfn.BITAND((ValuesFromComPort!AB2975),1)),"")</f>
        <v/>
      </c>
      <c r="Q2975" t="str">
        <f>IF((ValuesFromComPort!AB2975)&lt;&gt;"",((_xlfn.BITAND((ValuesFromComPort!AB2975),2))/2)*50,"")</f>
        <v/>
      </c>
      <c r="R2975" t="str">
        <f>IF((ValuesFromComPort!AB2975)&lt;&gt;"",((_xlfn.BITAND((ValuesFromComPort!AB2975),4))/4)*60,"")</f>
        <v/>
      </c>
      <c r="S2975" t="str">
        <f>IF((ValuesFromComPort!AB2975)&lt;&gt;"",((_xlfn.BITAND((ValuesFromComPort!AB2975),32))/32)*70,"")</f>
        <v/>
      </c>
    </row>
    <row r="2976" spans="2:19" x14ac:dyDescent="0.25">
      <c r="B2976" t="str">
        <f>IF((ValuesFromComPort!B2976)&lt;&gt;"",((((ValuesFromComPort!B2976)-(Calculated!$B$2))/1.28)/320),"")</f>
        <v/>
      </c>
      <c r="C2976" t="str">
        <f>IF((ValuesFromComPort!C2976)&lt;&gt;"",((((ValuesFromComPort!C2976)-(Calculated!$C$2))/1.28)/320),"")</f>
        <v/>
      </c>
      <c r="D2976" t="str">
        <f>IF((ValuesFromComPort!D2976)&lt;&gt;"",((((ValuesFromComPort!D2976)-(Calculated!$D$2))/1.28)/80),"")</f>
        <v/>
      </c>
      <c r="E2976" t="str">
        <f>IF((ValuesFromComPort!F2976)&lt;&gt;"",((((ValuesFromComPort!F2976)-(Calculated!$E$2))/1.28)/80),"")</f>
        <v/>
      </c>
      <c r="F2976" t="str">
        <f>IF((ValuesFromComPort!H2976)&lt;&gt;"",((((ValuesFromComPort!H2976)-(Calculated!$F$2))/1.28)/3.2),"")</f>
        <v/>
      </c>
      <c r="G2976" t="str">
        <f>IF((ValuesFromComPort!I2976)&lt;&gt;"",((((ValuesFromComPort!I2976)-$G$2)*0.015625)/0.3),"")</f>
        <v/>
      </c>
      <c r="H2976" t="str">
        <f>IF((ValuesFromComPort!J2976)&lt;&gt;"",((((ValuesFromComPort!J2976)-(Calculated!$H$2))/1.28)*3.2),"")</f>
        <v/>
      </c>
      <c r="I2976" t="str">
        <f>IF((ValuesFromComPort!K2976)&lt;&gt;"",((((ValuesFromComPort!K2976)-(Calculated!$I$2))/1.28)/64),"")</f>
        <v/>
      </c>
      <c r="J2976" t="str">
        <f>IF((ValuesFromComPort!M2976)&lt;&gt;"",((((ValuesFromComPort!M2976)-(Calculated!$J$2))/1.28)/800),"")</f>
        <v/>
      </c>
      <c r="K2976" t="str">
        <f>IF((ValuesFromComPort!N2976)&lt;&gt;"",(((ValuesFromComPort!N2976)-(Calculated!$K$2))/1.28/3200),"")</f>
        <v/>
      </c>
      <c r="L2976" t="str">
        <f>IF((ValuesFromComPort!O2976)&lt;&gt;"",((((ValuesFromComPort!O2976)-(Calculated!$L$2))/1.28)/3.2),"")</f>
        <v/>
      </c>
      <c r="M2976" t="str">
        <f>IF((ValuesFromComPort!P2976)&lt;&gt;"",((((ValuesFromComPort!P2976)-(Calculated!$M$2))/1.28)/16),"")</f>
        <v/>
      </c>
      <c r="N2976" t="str">
        <f>IF((ValuesFromComPort!Q2976)&lt;&gt;"",((((ValuesFromComPort!Q2976)-(Calculated!$N$2))/1.28)/160),"")</f>
        <v/>
      </c>
      <c r="O2976" t="str">
        <f>IF((ValuesFromComPort!AA2976)&lt;&gt;"",(ValuesFromComPort!AA2976),"")</f>
        <v/>
      </c>
      <c r="P2976" t="str">
        <f>IF((ValuesFromComPort!AB2976)&lt;&gt;"",((_xlfn.BITAND((ValuesFromComPort!AB2976),1))*(ValuesFromComPort!AA2976)*1)+100*(_xlfn.BITAND((ValuesFromComPort!AB2976),1)),"")</f>
        <v/>
      </c>
      <c r="Q2976" t="str">
        <f>IF((ValuesFromComPort!AB2976)&lt;&gt;"",((_xlfn.BITAND((ValuesFromComPort!AB2976),2))/2)*50,"")</f>
        <v/>
      </c>
      <c r="R2976" t="str">
        <f>IF((ValuesFromComPort!AB2976)&lt;&gt;"",((_xlfn.BITAND((ValuesFromComPort!AB2976),4))/4)*60,"")</f>
        <v/>
      </c>
      <c r="S2976" t="str">
        <f>IF((ValuesFromComPort!AB2976)&lt;&gt;"",((_xlfn.BITAND((ValuesFromComPort!AB2976),32))/32)*70,"")</f>
        <v/>
      </c>
    </row>
    <row r="2977" spans="2:19" x14ac:dyDescent="0.25">
      <c r="B2977" t="str">
        <f>IF((ValuesFromComPort!B2977)&lt;&gt;"",((((ValuesFromComPort!B2977)-(Calculated!$B$2))/1.28)/320),"")</f>
        <v/>
      </c>
      <c r="C2977" t="str">
        <f>IF((ValuesFromComPort!C2977)&lt;&gt;"",((((ValuesFromComPort!C2977)-(Calculated!$C$2))/1.28)/320),"")</f>
        <v/>
      </c>
      <c r="D2977" t="str">
        <f>IF((ValuesFromComPort!D2977)&lt;&gt;"",((((ValuesFromComPort!D2977)-(Calculated!$D$2))/1.28)/80),"")</f>
        <v/>
      </c>
      <c r="E2977" t="str">
        <f>IF((ValuesFromComPort!F2977)&lt;&gt;"",((((ValuesFromComPort!F2977)-(Calculated!$E$2))/1.28)/80),"")</f>
        <v/>
      </c>
      <c r="F2977" t="str">
        <f>IF((ValuesFromComPort!H2977)&lt;&gt;"",((((ValuesFromComPort!H2977)-(Calculated!$F$2))/1.28)/3.2),"")</f>
        <v/>
      </c>
      <c r="G2977" t="str">
        <f>IF((ValuesFromComPort!I2977)&lt;&gt;"",((((ValuesFromComPort!I2977)-$G$2)*0.015625)/0.3),"")</f>
        <v/>
      </c>
      <c r="H2977" t="str">
        <f>IF((ValuesFromComPort!J2977)&lt;&gt;"",((((ValuesFromComPort!J2977)-(Calculated!$H$2))/1.28)*3.2),"")</f>
        <v/>
      </c>
      <c r="I2977" t="str">
        <f>IF((ValuesFromComPort!K2977)&lt;&gt;"",((((ValuesFromComPort!K2977)-(Calculated!$I$2))/1.28)/64),"")</f>
        <v/>
      </c>
      <c r="J2977" t="str">
        <f>IF((ValuesFromComPort!M2977)&lt;&gt;"",((((ValuesFromComPort!M2977)-(Calculated!$J$2))/1.28)/800),"")</f>
        <v/>
      </c>
      <c r="K2977" t="str">
        <f>IF((ValuesFromComPort!N2977)&lt;&gt;"",(((ValuesFromComPort!N2977)-(Calculated!$K$2))/1.28/3200),"")</f>
        <v/>
      </c>
      <c r="L2977" t="str">
        <f>IF((ValuesFromComPort!O2977)&lt;&gt;"",((((ValuesFromComPort!O2977)-(Calculated!$L$2))/1.28)/3.2),"")</f>
        <v/>
      </c>
      <c r="M2977" t="str">
        <f>IF((ValuesFromComPort!P2977)&lt;&gt;"",((((ValuesFromComPort!P2977)-(Calculated!$M$2))/1.28)/16),"")</f>
        <v/>
      </c>
      <c r="N2977" t="str">
        <f>IF((ValuesFromComPort!Q2977)&lt;&gt;"",((((ValuesFromComPort!Q2977)-(Calculated!$N$2))/1.28)/160),"")</f>
        <v/>
      </c>
      <c r="O2977" t="str">
        <f>IF((ValuesFromComPort!AA2977)&lt;&gt;"",(ValuesFromComPort!AA2977),"")</f>
        <v/>
      </c>
      <c r="P2977" t="str">
        <f>IF((ValuesFromComPort!AB2977)&lt;&gt;"",((_xlfn.BITAND((ValuesFromComPort!AB2977),1))*(ValuesFromComPort!AA2977)*1)+100*(_xlfn.BITAND((ValuesFromComPort!AB2977),1)),"")</f>
        <v/>
      </c>
      <c r="Q2977" t="str">
        <f>IF((ValuesFromComPort!AB2977)&lt;&gt;"",((_xlfn.BITAND((ValuesFromComPort!AB2977),2))/2)*50,"")</f>
        <v/>
      </c>
      <c r="R2977" t="str">
        <f>IF((ValuesFromComPort!AB2977)&lt;&gt;"",((_xlfn.BITAND((ValuesFromComPort!AB2977),4))/4)*60,"")</f>
        <v/>
      </c>
      <c r="S2977" t="str">
        <f>IF((ValuesFromComPort!AB2977)&lt;&gt;"",((_xlfn.BITAND((ValuesFromComPort!AB2977),32))/32)*70,"")</f>
        <v/>
      </c>
    </row>
    <row r="2978" spans="2:19" x14ac:dyDescent="0.25">
      <c r="B2978" t="str">
        <f>IF((ValuesFromComPort!B2978)&lt;&gt;"",((((ValuesFromComPort!B2978)-(Calculated!$B$2))/1.28)/320),"")</f>
        <v/>
      </c>
      <c r="C2978" t="str">
        <f>IF((ValuesFromComPort!C2978)&lt;&gt;"",((((ValuesFromComPort!C2978)-(Calculated!$C$2))/1.28)/320),"")</f>
        <v/>
      </c>
      <c r="D2978" t="str">
        <f>IF((ValuesFromComPort!D2978)&lt;&gt;"",((((ValuesFromComPort!D2978)-(Calculated!$D$2))/1.28)/80),"")</f>
        <v/>
      </c>
      <c r="E2978" t="str">
        <f>IF((ValuesFromComPort!F2978)&lt;&gt;"",((((ValuesFromComPort!F2978)-(Calculated!$E$2))/1.28)/80),"")</f>
        <v/>
      </c>
      <c r="F2978" t="str">
        <f>IF((ValuesFromComPort!H2978)&lt;&gt;"",((((ValuesFromComPort!H2978)-(Calculated!$F$2))/1.28)/3.2),"")</f>
        <v/>
      </c>
      <c r="G2978" t="str">
        <f>IF((ValuesFromComPort!I2978)&lt;&gt;"",((((ValuesFromComPort!I2978)-$G$2)*0.015625)/0.3),"")</f>
        <v/>
      </c>
      <c r="H2978" t="str">
        <f>IF((ValuesFromComPort!J2978)&lt;&gt;"",((((ValuesFromComPort!J2978)-(Calculated!$H$2))/1.28)*3.2),"")</f>
        <v/>
      </c>
      <c r="I2978" t="str">
        <f>IF((ValuesFromComPort!K2978)&lt;&gt;"",((((ValuesFromComPort!K2978)-(Calculated!$I$2))/1.28)/64),"")</f>
        <v/>
      </c>
      <c r="J2978" t="str">
        <f>IF((ValuesFromComPort!M2978)&lt;&gt;"",((((ValuesFromComPort!M2978)-(Calculated!$J$2))/1.28)/800),"")</f>
        <v/>
      </c>
      <c r="K2978" t="str">
        <f>IF((ValuesFromComPort!N2978)&lt;&gt;"",(((ValuesFromComPort!N2978)-(Calculated!$K$2))/1.28/3200),"")</f>
        <v/>
      </c>
      <c r="L2978" t="str">
        <f>IF((ValuesFromComPort!O2978)&lt;&gt;"",((((ValuesFromComPort!O2978)-(Calculated!$L$2))/1.28)/3.2),"")</f>
        <v/>
      </c>
      <c r="M2978" t="str">
        <f>IF((ValuesFromComPort!P2978)&lt;&gt;"",((((ValuesFromComPort!P2978)-(Calculated!$M$2))/1.28)/16),"")</f>
        <v/>
      </c>
      <c r="N2978" t="str">
        <f>IF((ValuesFromComPort!Q2978)&lt;&gt;"",((((ValuesFromComPort!Q2978)-(Calculated!$N$2))/1.28)/160),"")</f>
        <v/>
      </c>
      <c r="O2978" t="str">
        <f>IF((ValuesFromComPort!AA2978)&lt;&gt;"",(ValuesFromComPort!AA2978),"")</f>
        <v/>
      </c>
      <c r="P2978" t="str">
        <f>IF((ValuesFromComPort!AB2978)&lt;&gt;"",((_xlfn.BITAND((ValuesFromComPort!AB2978),1))*(ValuesFromComPort!AA2978)*1)+100*(_xlfn.BITAND((ValuesFromComPort!AB2978),1)),"")</f>
        <v/>
      </c>
      <c r="Q2978" t="str">
        <f>IF((ValuesFromComPort!AB2978)&lt;&gt;"",((_xlfn.BITAND((ValuesFromComPort!AB2978),2))/2)*50,"")</f>
        <v/>
      </c>
      <c r="R2978" t="str">
        <f>IF((ValuesFromComPort!AB2978)&lt;&gt;"",((_xlfn.BITAND((ValuesFromComPort!AB2978),4))/4)*60,"")</f>
        <v/>
      </c>
      <c r="S2978" t="str">
        <f>IF((ValuesFromComPort!AB2978)&lt;&gt;"",((_xlfn.BITAND((ValuesFromComPort!AB2978),32))/32)*70,"")</f>
        <v/>
      </c>
    </row>
    <row r="2979" spans="2:19" x14ac:dyDescent="0.25">
      <c r="B2979" t="str">
        <f>IF((ValuesFromComPort!B2979)&lt;&gt;"",((((ValuesFromComPort!B2979)-(Calculated!$B$2))/1.28)/320),"")</f>
        <v/>
      </c>
      <c r="C2979" t="str">
        <f>IF((ValuesFromComPort!C2979)&lt;&gt;"",((((ValuesFromComPort!C2979)-(Calculated!$C$2))/1.28)/320),"")</f>
        <v/>
      </c>
      <c r="D2979" t="str">
        <f>IF((ValuesFromComPort!D2979)&lt;&gt;"",((((ValuesFromComPort!D2979)-(Calculated!$D$2))/1.28)/80),"")</f>
        <v/>
      </c>
      <c r="E2979" t="str">
        <f>IF((ValuesFromComPort!F2979)&lt;&gt;"",((((ValuesFromComPort!F2979)-(Calculated!$E$2))/1.28)/80),"")</f>
        <v/>
      </c>
      <c r="F2979" t="str">
        <f>IF((ValuesFromComPort!H2979)&lt;&gt;"",((((ValuesFromComPort!H2979)-(Calculated!$F$2))/1.28)/3.2),"")</f>
        <v/>
      </c>
      <c r="G2979" t="str">
        <f>IF((ValuesFromComPort!I2979)&lt;&gt;"",((((ValuesFromComPort!I2979)-$G$2)*0.015625)/0.3),"")</f>
        <v/>
      </c>
      <c r="H2979" t="str">
        <f>IF((ValuesFromComPort!J2979)&lt;&gt;"",((((ValuesFromComPort!J2979)-(Calculated!$H$2))/1.28)*3.2),"")</f>
        <v/>
      </c>
      <c r="I2979" t="str">
        <f>IF((ValuesFromComPort!K2979)&lt;&gt;"",((((ValuesFromComPort!K2979)-(Calculated!$I$2))/1.28)/64),"")</f>
        <v/>
      </c>
      <c r="J2979" t="str">
        <f>IF((ValuesFromComPort!M2979)&lt;&gt;"",((((ValuesFromComPort!M2979)-(Calculated!$J$2))/1.28)/800),"")</f>
        <v/>
      </c>
      <c r="K2979" t="str">
        <f>IF((ValuesFromComPort!N2979)&lt;&gt;"",(((ValuesFromComPort!N2979)-(Calculated!$K$2))/1.28/3200),"")</f>
        <v/>
      </c>
      <c r="L2979" t="str">
        <f>IF((ValuesFromComPort!O2979)&lt;&gt;"",((((ValuesFromComPort!O2979)-(Calculated!$L$2))/1.28)/3.2),"")</f>
        <v/>
      </c>
      <c r="M2979" t="str">
        <f>IF((ValuesFromComPort!P2979)&lt;&gt;"",((((ValuesFromComPort!P2979)-(Calculated!$M$2))/1.28)/16),"")</f>
        <v/>
      </c>
      <c r="N2979" t="str">
        <f>IF((ValuesFromComPort!Q2979)&lt;&gt;"",((((ValuesFromComPort!Q2979)-(Calculated!$N$2))/1.28)/160),"")</f>
        <v/>
      </c>
      <c r="O2979" t="str">
        <f>IF((ValuesFromComPort!AA2979)&lt;&gt;"",(ValuesFromComPort!AA2979),"")</f>
        <v/>
      </c>
      <c r="P2979" t="str">
        <f>IF((ValuesFromComPort!AB2979)&lt;&gt;"",((_xlfn.BITAND((ValuesFromComPort!AB2979),1))*(ValuesFromComPort!AA2979)*1)+100*(_xlfn.BITAND((ValuesFromComPort!AB2979),1)),"")</f>
        <v/>
      </c>
      <c r="Q2979" t="str">
        <f>IF((ValuesFromComPort!AB2979)&lt;&gt;"",((_xlfn.BITAND((ValuesFromComPort!AB2979),2))/2)*50,"")</f>
        <v/>
      </c>
      <c r="R2979" t="str">
        <f>IF((ValuesFromComPort!AB2979)&lt;&gt;"",((_xlfn.BITAND((ValuesFromComPort!AB2979),4))/4)*60,"")</f>
        <v/>
      </c>
      <c r="S2979" t="str">
        <f>IF((ValuesFromComPort!AB2979)&lt;&gt;"",((_xlfn.BITAND((ValuesFromComPort!AB2979),32))/32)*70,"")</f>
        <v/>
      </c>
    </row>
    <row r="2980" spans="2:19" x14ac:dyDescent="0.25">
      <c r="B2980" t="str">
        <f>IF((ValuesFromComPort!B2980)&lt;&gt;"",((((ValuesFromComPort!B2980)-(Calculated!$B$2))/1.28)/320),"")</f>
        <v/>
      </c>
      <c r="C2980" t="str">
        <f>IF((ValuesFromComPort!C2980)&lt;&gt;"",((((ValuesFromComPort!C2980)-(Calculated!$C$2))/1.28)/320),"")</f>
        <v/>
      </c>
      <c r="D2980" t="str">
        <f>IF((ValuesFromComPort!D2980)&lt;&gt;"",((((ValuesFromComPort!D2980)-(Calculated!$D$2))/1.28)/80),"")</f>
        <v/>
      </c>
      <c r="E2980" t="str">
        <f>IF((ValuesFromComPort!F2980)&lt;&gt;"",((((ValuesFromComPort!F2980)-(Calculated!$E$2))/1.28)/80),"")</f>
        <v/>
      </c>
      <c r="F2980" t="str">
        <f>IF((ValuesFromComPort!H2980)&lt;&gt;"",((((ValuesFromComPort!H2980)-(Calculated!$F$2))/1.28)/3.2),"")</f>
        <v/>
      </c>
      <c r="G2980" t="str">
        <f>IF((ValuesFromComPort!I2980)&lt;&gt;"",((((ValuesFromComPort!I2980)-$G$2)*0.015625)/0.3),"")</f>
        <v/>
      </c>
      <c r="H2980" t="str">
        <f>IF((ValuesFromComPort!J2980)&lt;&gt;"",((((ValuesFromComPort!J2980)-(Calculated!$H$2))/1.28)*3.2),"")</f>
        <v/>
      </c>
      <c r="I2980" t="str">
        <f>IF((ValuesFromComPort!K2980)&lt;&gt;"",((((ValuesFromComPort!K2980)-(Calculated!$I$2))/1.28)/64),"")</f>
        <v/>
      </c>
      <c r="J2980" t="str">
        <f>IF((ValuesFromComPort!M2980)&lt;&gt;"",((((ValuesFromComPort!M2980)-(Calculated!$J$2))/1.28)/800),"")</f>
        <v/>
      </c>
      <c r="K2980" t="str">
        <f>IF((ValuesFromComPort!N2980)&lt;&gt;"",(((ValuesFromComPort!N2980)-(Calculated!$K$2))/1.28/3200),"")</f>
        <v/>
      </c>
      <c r="L2980" t="str">
        <f>IF((ValuesFromComPort!O2980)&lt;&gt;"",((((ValuesFromComPort!O2980)-(Calculated!$L$2))/1.28)/3.2),"")</f>
        <v/>
      </c>
      <c r="M2980" t="str">
        <f>IF((ValuesFromComPort!P2980)&lt;&gt;"",((((ValuesFromComPort!P2980)-(Calculated!$M$2))/1.28)/16),"")</f>
        <v/>
      </c>
      <c r="N2980" t="str">
        <f>IF((ValuesFromComPort!Q2980)&lt;&gt;"",((((ValuesFromComPort!Q2980)-(Calculated!$N$2))/1.28)/160),"")</f>
        <v/>
      </c>
      <c r="O2980" t="str">
        <f>IF((ValuesFromComPort!AA2980)&lt;&gt;"",(ValuesFromComPort!AA2980),"")</f>
        <v/>
      </c>
      <c r="P2980" t="str">
        <f>IF((ValuesFromComPort!AB2980)&lt;&gt;"",((_xlfn.BITAND((ValuesFromComPort!AB2980),1))*(ValuesFromComPort!AA2980)*1)+100*(_xlfn.BITAND((ValuesFromComPort!AB2980),1)),"")</f>
        <v/>
      </c>
      <c r="Q2980" t="str">
        <f>IF((ValuesFromComPort!AB2980)&lt;&gt;"",((_xlfn.BITAND((ValuesFromComPort!AB2980),2))/2)*50,"")</f>
        <v/>
      </c>
      <c r="R2980" t="str">
        <f>IF((ValuesFromComPort!AB2980)&lt;&gt;"",((_xlfn.BITAND((ValuesFromComPort!AB2980),4))/4)*60,"")</f>
        <v/>
      </c>
      <c r="S2980" t="str">
        <f>IF((ValuesFromComPort!AB2980)&lt;&gt;"",((_xlfn.BITAND((ValuesFromComPort!AB2980),32))/32)*70,"")</f>
        <v/>
      </c>
    </row>
    <row r="2981" spans="2:19" x14ac:dyDescent="0.25">
      <c r="B2981" t="str">
        <f>IF((ValuesFromComPort!B2981)&lt;&gt;"",((((ValuesFromComPort!B2981)-(Calculated!$B$2))/1.28)/320),"")</f>
        <v/>
      </c>
      <c r="C2981" t="str">
        <f>IF((ValuesFromComPort!C2981)&lt;&gt;"",((((ValuesFromComPort!C2981)-(Calculated!$C$2))/1.28)/320),"")</f>
        <v/>
      </c>
      <c r="D2981" t="str">
        <f>IF((ValuesFromComPort!D2981)&lt;&gt;"",((((ValuesFromComPort!D2981)-(Calculated!$D$2))/1.28)/80),"")</f>
        <v/>
      </c>
      <c r="E2981" t="str">
        <f>IF((ValuesFromComPort!F2981)&lt;&gt;"",((((ValuesFromComPort!F2981)-(Calculated!$E$2))/1.28)/80),"")</f>
        <v/>
      </c>
      <c r="F2981" t="str">
        <f>IF((ValuesFromComPort!H2981)&lt;&gt;"",((((ValuesFromComPort!H2981)-(Calculated!$F$2))/1.28)/3.2),"")</f>
        <v/>
      </c>
      <c r="G2981" t="str">
        <f>IF((ValuesFromComPort!I2981)&lt;&gt;"",((((ValuesFromComPort!I2981)-$G$2)*0.015625)/0.3),"")</f>
        <v/>
      </c>
      <c r="H2981" t="str">
        <f>IF((ValuesFromComPort!J2981)&lt;&gt;"",((((ValuesFromComPort!J2981)-(Calculated!$H$2))/1.28)*3.2),"")</f>
        <v/>
      </c>
      <c r="I2981" t="str">
        <f>IF((ValuesFromComPort!K2981)&lt;&gt;"",((((ValuesFromComPort!K2981)-(Calculated!$I$2))/1.28)/64),"")</f>
        <v/>
      </c>
      <c r="J2981" t="str">
        <f>IF((ValuesFromComPort!M2981)&lt;&gt;"",((((ValuesFromComPort!M2981)-(Calculated!$J$2))/1.28)/800),"")</f>
        <v/>
      </c>
      <c r="K2981" t="str">
        <f>IF((ValuesFromComPort!N2981)&lt;&gt;"",(((ValuesFromComPort!N2981)-(Calculated!$K$2))/1.28/3200),"")</f>
        <v/>
      </c>
      <c r="L2981" t="str">
        <f>IF((ValuesFromComPort!O2981)&lt;&gt;"",((((ValuesFromComPort!O2981)-(Calculated!$L$2))/1.28)/3.2),"")</f>
        <v/>
      </c>
      <c r="M2981" t="str">
        <f>IF((ValuesFromComPort!P2981)&lt;&gt;"",((((ValuesFromComPort!P2981)-(Calculated!$M$2))/1.28)/16),"")</f>
        <v/>
      </c>
      <c r="N2981" t="str">
        <f>IF((ValuesFromComPort!Q2981)&lt;&gt;"",((((ValuesFromComPort!Q2981)-(Calculated!$N$2))/1.28)/160),"")</f>
        <v/>
      </c>
      <c r="O2981" t="str">
        <f>IF((ValuesFromComPort!AA2981)&lt;&gt;"",(ValuesFromComPort!AA2981),"")</f>
        <v/>
      </c>
      <c r="P2981" t="str">
        <f>IF((ValuesFromComPort!AB2981)&lt;&gt;"",((_xlfn.BITAND((ValuesFromComPort!AB2981),1))*(ValuesFromComPort!AA2981)*1)+100*(_xlfn.BITAND((ValuesFromComPort!AB2981),1)),"")</f>
        <v/>
      </c>
      <c r="Q2981" t="str">
        <f>IF((ValuesFromComPort!AB2981)&lt;&gt;"",((_xlfn.BITAND((ValuesFromComPort!AB2981),2))/2)*50,"")</f>
        <v/>
      </c>
      <c r="R2981" t="str">
        <f>IF((ValuesFromComPort!AB2981)&lt;&gt;"",((_xlfn.BITAND((ValuesFromComPort!AB2981),4))/4)*60,"")</f>
        <v/>
      </c>
      <c r="S2981" t="str">
        <f>IF((ValuesFromComPort!AB2981)&lt;&gt;"",((_xlfn.BITAND((ValuesFromComPort!AB2981),32))/32)*70,"")</f>
        <v/>
      </c>
    </row>
    <row r="2982" spans="2:19" x14ac:dyDescent="0.25">
      <c r="B2982" t="str">
        <f>IF((ValuesFromComPort!B2982)&lt;&gt;"",((((ValuesFromComPort!B2982)-(Calculated!$B$2))/1.28)/320),"")</f>
        <v/>
      </c>
      <c r="C2982" t="str">
        <f>IF((ValuesFromComPort!C2982)&lt;&gt;"",((((ValuesFromComPort!C2982)-(Calculated!$C$2))/1.28)/320),"")</f>
        <v/>
      </c>
      <c r="D2982" t="str">
        <f>IF((ValuesFromComPort!D2982)&lt;&gt;"",((((ValuesFromComPort!D2982)-(Calculated!$D$2))/1.28)/80),"")</f>
        <v/>
      </c>
      <c r="E2982" t="str">
        <f>IF((ValuesFromComPort!F2982)&lt;&gt;"",((((ValuesFromComPort!F2982)-(Calculated!$E$2))/1.28)/80),"")</f>
        <v/>
      </c>
      <c r="F2982" t="str">
        <f>IF((ValuesFromComPort!H2982)&lt;&gt;"",((((ValuesFromComPort!H2982)-(Calculated!$F$2))/1.28)/3.2),"")</f>
        <v/>
      </c>
      <c r="G2982" t="str">
        <f>IF((ValuesFromComPort!I2982)&lt;&gt;"",((((ValuesFromComPort!I2982)-$G$2)*0.015625)/0.3),"")</f>
        <v/>
      </c>
      <c r="H2982" t="str">
        <f>IF((ValuesFromComPort!J2982)&lt;&gt;"",((((ValuesFromComPort!J2982)-(Calculated!$H$2))/1.28)*3.2),"")</f>
        <v/>
      </c>
      <c r="I2982" t="str">
        <f>IF((ValuesFromComPort!K2982)&lt;&gt;"",((((ValuesFromComPort!K2982)-(Calculated!$I$2))/1.28)/64),"")</f>
        <v/>
      </c>
      <c r="J2982" t="str">
        <f>IF((ValuesFromComPort!M2982)&lt;&gt;"",((((ValuesFromComPort!M2982)-(Calculated!$J$2))/1.28)/800),"")</f>
        <v/>
      </c>
      <c r="K2982" t="str">
        <f>IF((ValuesFromComPort!N2982)&lt;&gt;"",(((ValuesFromComPort!N2982)-(Calculated!$K$2))/1.28/3200),"")</f>
        <v/>
      </c>
      <c r="L2982" t="str">
        <f>IF((ValuesFromComPort!O2982)&lt;&gt;"",((((ValuesFromComPort!O2982)-(Calculated!$L$2))/1.28)/3.2),"")</f>
        <v/>
      </c>
      <c r="M2982" t="str">
        <f>IF((ValuesFromComPort!P2982)&lt;&gt;"",((((ValuesFromComPort!P2982)-(Calculated!$M$2))/1.28)/16),"")</f>
        <v/>
      </c>
      <c r="N2982" t="str">
        <f>IF((ValuesFromComPort!Q2982)&lt;&gt;"",((((ValuesFromComPort!Q2982)-(Calculated!$N$2))/1.28)/160),"")</f>
        <v/>
      </c>
      <c r="O2982" t="str">
        <f>IF((ValuesFromComPort!AA2982)&lt;&gt;"",(ValuesFromComPort!AA2982),"")</f>
        <v/>
      </c>
      <c r="P2982" t="str">
        <f>IF((ValuesFromComPort!AB2982)&lt;&gt;"",((_xlfn.BITAND((ValuesFromComPort!AB2982),1))*(ValuesFromComPort!AA2982)*1)+100*(_xlfn.BITAND((ValuesFromComPort!AB2982),1)),"")</f>
        <v/>
      </c>
      <c r="Q2982" t="str">
        <f>IF((ValuesFromComPort!AB2982)&lt;&gt;"",((_xlfn.BITAND((ValuesFromComPort!AB2982),2))/2)*50,"")</f>
        <v/>
      </c>
      <c r="R2982" t="str">
        <f>IF((ValuesFromComPort!AB2982)&lt;&gt;"",((_xlfn.BITAND((ValuesFromComPort!AB2982),4))/4)*60,"")</f>
        <v/>
      </c>
      <c r="S2982" t="str">
        <f>IF((ValuesFromComPort!AB2982)&lt;&gt;"",((_xlfn.BITAND((ValuesFromComPort!AB2982),32))/32)*70,"")</f>
        <v/>
      </c>
    </row>
    <row r="2983" spans="2:19" x14ac:dyDescent="0.25">
      <c r="B2983" t="str">
        <f>IF((ValuesFromComPort!B2983)&lt;&gt;"",((((ValuesFromComPort!B2983)-(Calculated!$B$2))/1.28)/320),"")</f>
        <v/>
      </c>
      <c r="C2983" t="str">
        <f>IF((ValuesFromComPort!C2983)&lt;&gt;"",((((ValuesFromComPort!C2983)-(Calculated!$C$2))/1.28)/320),"")</f>
        <v/>
      </c>
      <c r="D2983" t="str">
        <f>IF((ValuesFromComPort!D2983)&lt;&gt;"",((((ValuesFromComPort!D2983)-(Calculated!$D$2))/1.28)/80),"")</f>
        <v/>
      </c>
      <c r="E2983" t="str">
        <f>IF((ValuesFromComPort!F2983)&lt;&gt;"",((((ValuesFromComPort!F2983)-(Calculated!$E$2))/1.28)/80),"")</f>
        <v/>
      </c>
      <c r="F2983" t="str">
        <f>IF((ValuesFromComPort!H2983)&lt;&gt;"",((((ValuesFromComPort!H2983)-(Calculated!$F$2))/1.28)/3.2),"")</f>
        <v/>
      </c>
      <c r="G2983" t="str">
        <f>IF((ValuesFromComPort!I2983)&lt;&gt;"",((((ValuesFromComPort!I2983)-$G$2)*0.015625)/0.3),"")</f>
        <v/>
      </c>
      <c r="H2983" t="str">
        <f>IF((ValuesFromComPort!J2983)&lt;&gt;"",((((ValuesFromComPort!J2983)-(Calculated!$H$2))/1.28)*3.2),"")</f>
        <v/>
      </c>
      <c r="I2983" t="str">
        <f>IF((ValuesFromComPort!K2983)&lt;&gt;"",((((ValuesFromComPort!K2983)-(Calculated!$I$2))/1.28)/64),"")</f>
        <v/>
      </c>
      <c r="J2983" t="str">
        <f>IF((ValuesFromComPort!M2983)&lt;&gt;"",((((ValuesFromComPort!M2983)-(Calculated!$J$2))/1.28)/800),"")</f>
        <v/>
      </c>
      <c r="K2983" t="str">
        <f>IF((ValuesFromComPort!N2983)&lt;&gt;"",(((ValuesFromComPort!N2983)-(Calculated!$K$2))/1.28/3200),"")</f>
        <v/>
      </c>
      <c r="L2983" t="str">
        <f>IF((ValuesFromComPort!O2983)&lt;&gt;"",((((ValuesFromComPort!O2983)-(Calculated!$L$2))/1.28)/3.2),"")</f>
        <v/>
      </c>
      <c r="M2983" t="str">
        <f>IF((ValuesFromComPort!P2983)&lt;&gt;"",((((ValuesFromComPort!P2983)-(Calculated!$M$2))/1.28)/16),"")</f>
        <v/>
      </c>
      <c r="N2983" t="str">
        <f>IF((ValuesFromComPort!Q2983)&lt;&gt;"",((((ValuesFromComPort!Q2983)-(Calculated!$N$2))/1.28)/160),"")</f>
        <v/>
      </c>
      <c r="O2983" t="str">
        <f>IF((ValuesFromComPort!AA2983)&lt;&gt;"",(ValuesFromComPort!AA2983),"")</f>
        <v/>
      </c>
      <c r="P2983" t="str">
        <f>IF((ValuesFromComPort!AB2983)&lt;&gt;"",((_xlfn.BITAND((ValuesFromComPort!AB2983),1))*(ValuesFromComPort!AA2983)*1)+100*(_xlfn.BITAND((ValuesFromComPort!AB2983),1)),"")</f>
        <v/>
      </c>
      <c r="Q2983" t="str">
        <f>IF((ValuesFromComPort!AB2983)&lt;&gt;"",((_xlfn.BITAND((ValuesFromComPort!AB2983),2))/2)*50,"")</f>
        <v/>
      </c>
      <c r="R2983" t="str">
        <f>IF((ValuesFromComPort!AB2983)&lt;&gt;"",((_xlfn.BITAND((ValuesFromComPort!AB2983),4))/4)*60,"")</f>
        <v/>
      </c>
      <c r="S2983" t="str">
        <f>IF((ValuesFromComPort!AB2983)&lt;&gt;"",((_xlfn.BITAND((ValuesFromComPort!AB2983),32))/32)*70,"")</f>
        <v/>
      </c>
    </row>
    <row r="2984" spans="2:19" x14ac:dyDescent="0.25">
      <c r="B2984" t="str">
        <f>IF((ValuesFromComPort!B2984)&lt;&gt;"",((((ValuesFromComPort!B2984)-(Calculated!$B$2))/1.28)/320),"")</f>
        <v/>
      </c>
      <c r="C2984" t="str">
        <f>IF((ValuesFromComPort!C2984)&lt;&gt;"",((((ValuesFromComPort!C2984)-(Calculated!$C$2))/1.28)/320),"")</f>
        <v/>
      </c>
      <c r="D2984" t="str">
        <f>IF((ValuesFromComPort!D2984)&lt;&gt;"",((((ValuesFromComPort!D2984)-(Calculated!$D$2))/1.28)/80),"")</f>
        <v/>
      </c>
      <c r="E2984" t="str">
        <f>IF((ValuesFromComPort!F2984)&lt;&gt;"",((((ValuesFromComPort!F2984)-(Calculated!$E$2))/1.28)/80),"")</f>
        <v/>
      </c>
      <c r="F2984" t="str">
        <f>IF((ValuesFromComPort!H2984)&lt;&gt;"",((((ValuesFromComPort!H2984)-(Calculated!$F$2))/1.28)/3.2),"")</f>
        <v/>
      </c>
      <c r="G2984" t="str">
        <f>IF((ValuesFromComPort!I2984)&lt;&gt;"",((((ValuesFromComPort!I2984)-$G$2)*0.015625)/0.3),"")</f>
        <v/>
      </c>
      <c r="H2984" t="str">
        <f>IF((ValuesFromComPort!J2984)&lt;&gt;"",((((ValuesFromComPort!J2984)-(Calculated!$H$2))/1.28)*3.2),"")</f>
        <v/>
      </c>
      <c r="I2984" t="str">
        <f>IF((ValuesFromComPort!K2984)&lt;&gt;"",((((ValuesFromComPort!K2984)-(Calculated!$I$2))/1.28)/64),"")</f>
        <v/>
      </c>
      <c r="J2984" t="str">
        <f>IF((ValuesFromComPort!M2984)&lt;&gt;"",((((ValuesFromComPort!M2984)-(Calculated!$J$2))/1.28)/800),"")</f>
        <v/>
      </c>
      <c r="K2984" t="str">
        <f>IF((ValuesFromComPort!N2984)&lt;&gt;"",(((ValuesFromComPort!N2984)-(Calculated!$K$2))/1.28/3200),"")</f>
        <v/>
      </c>
      <c r="L2984" t="str">
        <f>IF((ValuesFromComPort!O2984)&lt;&gt;"",((((ValuesFromComPort!O2984)-(Calculated!$L$2))/1.28)/3.2),"")</f>
        <v/>
      </c>
      <c r="M2984" t="str">
        <f>IF((ValuesFromComPort!P2984)&lt;&gt;"",((((ValuesFromComPort!P2984)-(Calculated!$M$2))/1.28)/16),"")</f>
        <v/>
      </c>
      <c r="N2984" t="str">
        <f>IF((ValuesFromComPort!Q2984)&lt;&gt;"",((((ValuesFromComPort!Q2984)-(Calculated!$N$2))/1.28)/160),"")</f>
        <v/>
      </c>
      <c r="O2984" t="str">
        <f>IF((ValuesFromComPort!AA2984)&lt;&gt;"",(ValuesFromComPort!AA2984),"")</f>
        <v/>
      </c>
      <c r="P2984" t="str">
        <f>IF((ValuesFromComPort!AB2984)&lt;&gt;"",((_xlfn.BITAND((ValuesFromComPort!AB2984),1))*(ValuesFromComPort!AA2984)*1)+100*(_xlfn.BITAND((ValuesFromComPort!AB2984),1)),"")</f>
        <v/>
      </c>
      <c r="Q2984" t="str">
        <f>IF((ValuesFromComPort!AB2984)&lt;&gt;"",((_xlfn.BITAND((ValuesFromComPort!AB2984),2))/2)*50,"")</f>
        <v/>
      </c>
      <c r="R2984" t="str">
        <f>IF((ValuesFromComPort!AB2984)&lt;&gt;"",((_xlfn.BITAND((ValuesFromComPort!AB2984),4))/4)*60,"")</f>
        <v/>
      </c>
      <c r="S2984" t="str">
        <f>IF((ValuesFromComPort!AB2984)&lt;&gt;"",((_xlfn.BITAND((ValuesFromComPort!AB2984),32))/32)*70,"")</f>
        <v/>
      </c>
    </row>
    <row r="2985" spans="2:19" x14ac:dyDescent="0.25">
      <c r="B2985" t="str">
        <f>IF((ValuesFromComPort!B2985)&lt;&gt;"",((((ValuesFromComPort!B2985)-(Calculated!$B$2))/1.28)/320),"")</f>
        <v/>
      </c>
      <c r="C2985" t="str">
        <f>IF((ValuesFromComPort!C2985)&lt;&gt;"",((((ValuesFromComPort!C2985)-(Calculated!$C$2))/1.28)/320),"")</f>
        <v/>
      </c>
      <c r="D2985" t="str">
        <f>IF((ValuesFromComPort!D2985)&lt;&gt;"",((((ValuesFromComPort!D2985)-(Calculated!$D$2))/1.28)/80),"")</f>
        <v/>
      </c>
      <c r="E2985" t="str">
        <f>IF((ValuesFromComPort!F2985)&lt;&gt;"",((((ValuesFromComPort!F2985)-(Calculated!$E$2))/1.28)/80),"")</f>
        <v/>
      </c>
      <c r="F2985" t="str">
        <f>IF((ValuesFromComPort!H2985)&lt;&gt;"",((((ValuesFromComPort!H2985)-(Calculated!$F$2))/1.28)/3.2),"")</f>
        <v/>
      </c>
      <c r="G2985" t="str">
        <f>IF((ValuesFromComPort!I2985)&lt;&gt;"",((((ValuesFromComPort!I2985)-$G$2)*0.015625)/0.3),"")</f>
        <v/>
      </c>
      <c r="H2985" t="str">
        <f>IF((ValuesFromComPort!J2985)&lt;&gt;"",((((ValuesFromComPort!J2985)-(Calculated!$H$2))/1.28)*3.2),"")</f>
        <v/>
      </c>
      <c r="I2985" t="str">
        <f>IF((ValuesFromComPort!K2985)&lt;&gt;"",((((ValuesFromComPort!K2985)-(Calculated!$I$2))/1.28)/64),"")</f>
        <v/>
      </c>
      <c r="J2985" t="str">
        <f>IF((ValuesFromComPort!M2985)&lt;&gt;"",((((ValuesFromComPort!M2985)-(Calculated!$J$2))/1.28)/800),"")</f>
        <v/>
      </c>
      <c r="K2985" t="str">
        <f>IF((ValuesFromComPort!N2985)&lt;&gt;"",(((ValuesFromComPort!N2985)-(Calculated!$K$2))/1.28/3200),"")</f>
        <v/>
      </c>
      <c r="L2985" t="str">
        <f>IF((ValuesFromComPort!O2985)&lt;&gt;"",((((ValuesFromComPort!O2985)-(Calculated!$L$2))/1.28)/3.2),"")</f>
        <v/>
      </c>
      <c r="M2985" t="str">
        <f>IF((ValuesFromComPort!P2985)&lt;&gt;"",((((ValuesFromComPort!P2985)-(Calculated!$M$2))/1.28)/16),"")</f>
        <v/>
      </c>
      <c r="N2985" t="str">
        <f>IF((ValuesFromComPort!Q2985)&lt;&gt;"",((((ValuesFromComPort!Q2985)-(Calculated!$N$2))/1.28)/160),"")</f>
        <v/>
      </c>
      <c r="O2985" t="str">
        <f>IF((ValuesFromComPort!AA2985)&lt;&gt;"",(ValuesFromComPort!AA2985),"")</f>
        <v/>
      </c>
      <c r="P2985" t="str">
        <f>IF((ValuesFromComPort!AB2985)&lt;&gt;"",((_xlfn.BITAND((ValuesFromComPort!AB2985),1))*(ValuesFromComPort!AA2985)*1)+100*(_xlfn.BITAND((ValuesFromComPort!AB2985),1)),"")</f>
        <v/>
      </c>
      <c r="Q2985" t="str">
        <f>IF((ValuesFromComPort!AB2985)&lt;&gt;"",((_xlfn.BITAND((ValuesFromComPort!AB2985),2))/2)*50,"")</f>
        <v/>
      </c>
      <c r="R2985" t="str">
        <f>IF((ValuesFromComPort!AB2985)&lt;&gt;"",((_xlfn.BITAND((ValuesFromComPort!AB2985),4))/4)*60,"")</f>
        <v/>
      </c>
      <c r="S2985" t="str">
        <f>IF((ValuesFromComPort!AB2985)&lt;&gt;"",((_xlfn.BITAND((ValuesFromComPort!AB2985),32))/32)*70,"")</f>
        <v/>
      </c>
    </row>
    <row r="2986" spans="2:19" x14ac:dyDescent="0.25">
      <c r="B2986" t="str">
        <f>IF((ValuesFromComPort!B2986)&lt;&gt;"",((((ValuesFromComPort!B2986)-(Calculated!$B$2))/1.28)/320),"")</f>
        <v/>
      </c>
      <c r="C2986" t="str">
        <f>IF((ValuesFromComPort!C2986)&lt;&gt;"",((((ValuesFromComPort!C2986)-(Calculated!$C$2))/1.28)/320),"")</f>
        <v/>
      </c>
      <c r="D2986" t="str">
        <f>IF((ValuesFromComPort!D2986)&lt;&gt;"",((((ValuesFromComPort!D2986)-(Calculated!$D$2))/1.28)/80),"")</f>
        <v/>
      </c>
      <c r="E2986" t="str">
        <f>IF((ValuesFromComPort!F2986)&lt;&gt;"",((((ValuesFromComPort!F2986)-(Calculated!$E$2))/1.28)/80),"")</f>
        <v/>
      </c>
      <c r="F2986" t="str">
        <f>IF((ValuesFromComPort!H2986)&lt;&gt;"",((((ValuesFromComPort!H2986)-(Calculated!$F$2))/1.28)/3.2),"")</f>
        <v/>
      </c>
      <c r="G2986" t="str">
        <f>IF((ValuesFromComPort!I2986)&lt;&gt;"",((((ValuesFromComPort!I2986)-$G$2)*0.015625)/0.3),"")</f>
        <v/>
      </c>
      <c r="H2986" t="str">
        <f>IF((ValuesFromComPort!J2986)&lt;&gt;"",((((ValuesFromComPort!J2986)-(Calculated!$H$2))/1.28)*3.2),"")</f>
        <v/>
      </c>
      <c r="I2986" t="str">
        <f>IF((ValuesFromComPort!K2986)&lt;&gt;"",((((ValuesFromComPort!K2986)-(Calculated!$I$2))/1.28)/64),"")</f>
        <v/>
      </c>
      <c r="J2986" t="str">
        <f>IF((ValuesFromComPort!M2986)&lt;&gt;"",((((ValuesFromComPort!M2986)-(Calculated!$J$2))/1.28)/800),"")</f>
        <v/>
      </c>
      <c r="K2986" t="str">
        <f>IF((ValuesFromComPort!N2986)&lt;&gt;"",(((ValuesFromComPort!N2986)-(Calculated!$K$2))/1.28/3200),"")</f>
        <v/>
      </c>
      <c r="L2986" t="str">
        <f>IF((ValuesFromComPort!O2986)&lt;&gt;"",((((ValuesFromComPort!O2986)-(Calculated!$L$2))/1.28)/3.2),"")</f>
        <v/>
      </c>
      <c r="M2986" t="str">
        <f>IF((ValuesFromComPort!P2986)&lt;&gt;"",((((ValuesFromComPort!P2986)-(Calculated!$M$2))/1.28)/16),"")</f>
        <v/>
      </c>
      <c r="N2986" t="str">
        <f>IF((ValuesFromComPort!Q2986)&lt;&gt;"",((((ValuesFromComPort!Q2986)-(Calculated!$N$2))/1.28)/160),"")</f>
        <v/>
      </c>
      <c r="O2986" t="str">
        <f>IF((ValuesFromComPort!AA2986)&lt;&gt;"",(ValuesFromComPort!AA2986),"")</f>
        <v/>
      </c>
      <c r="P2986" t="str">
        <f>IF((ValuesFromComPort!AB2986)&lt;&gt;"",((_xlfn.BITAND((ValuesFromComPort!AB2986),1))*(ValuesFromComPort!AA2986)*1)+100*(_xlfn.BITAND((ValuesFromComPort!AB2986),1)),"")</f>
        <v/>
      </c>
      <c r="Q2986" t="str">
        <f>IF((ValuesFromComPort!AB2986)&lt;&gt;"",((_xlfn.BITAND((ValuesFromComPort!AB2986),2))/2)*50,"")</f>
        <v/>
      </c>
      <c r="R2986" t="str">
        <f>IF((ValuesFromComPort!AB2986)&lt;&gt;"",((_xlfn.BITAND((ValuesFromComPort!AB2986),4))/4)*60,"")</f>
        <v/>
      </c>
      <c r="S2986" t="str">
        <f>IF((ValuesFromComPort!AB2986)&lt;&gt;"",((_xlfn.BITAND((ValuesFromComPort!AB2986),32))/32)*70,"")</f>
        <v/>
      </c>
    </row>
    <row r="2987" spans="2:19" x14ac:dyDescent="0.25">
      <c r="B2987" t="str">
        <f>IF((ValuesFromComPort!B2987)&lt;&gt;"",((((ValuesFromComPort!B2987)-(Calculated!$B$2))/1.28)/320),"")</f>
        <v/>
      </c>
      <c r="C2987" t="str">
        <f>IF((ValuesFromComPort!C2987)&lt;&gt;"",((((ValuesFromComPort!C2987)-(Calculated!$C$2))/1.28)/320),"")</f>
        <v/>
      </c>
      <c r="D2987" t="str">
        <f>IF((ValuesFromComPort!D2987)&lt;&gt;"",((((ValuesFromComPort!D2987)-(Calculated!$D$2))/1.28)/80),"")</f>
        <v/>
      </c>
      <c r="E2987" t="str">
        <f>IF((ValuesFromComPort!F2987)&lt;&gt;"",((((ValuesFromComPort!F2987)-(Calculated!$E$2))/1.28)/80),"")</f>
        <v/>
      </c>
      <c r="F2987" t="str">
        <f>IF((ValuesFromComPort!H2987)&lt;&gt;"",((((ValuesFromComPort!H2987)-(Calculated!$F$2))/1.28)/3.2),"")</f>
        <v/>
      </c>
      <c r="G2987" t="str">
        <f>IF((ValuesFromComPort!I2987)&lt;&gt;"",((((ValuesFromComPort!I2987)-$G$2)*0.015625)/0.3),"")</f>
        <v/>
      </c>
      <c r="H2987" t="str">
        <f>IF((ValuesFromComPort!J2987)&lt;&gt;"",((((ValuesFromComPort!J2987)-(Calculated!$H$2))/1.28)*3.2),"")</f>
        <v/>
      </c>
      <c r="I2987" t="str">
        <f>IF((ValuesFromComPort!K2987)&lt;&gt;"",((((ValuesFromComPort!K2987)-(Calculated!$I$2))/1.28)/64),"")</f>
        <v/>
      </c>
      <c r="J2987" t="str">
        <f>IF((ValuesFromComPort!M2987)&lt;&gt;"",((((ValuesFromComPort!M2987)-(Calculated!$J$2))/1.28)/800),"")</f>
        <v/>
      </c>
      <c r="K2987" t="str">
        <f>IF((ValuesFromComPort!N2987)&lt;&gt;"",(((ValuesFromComPort!N2987)-(Calculated!$K$2))/1.28/3200),"")</f>
        <v/>
      </c>
      <c r="L2987" t="str">
        <f>IF((ValuesFromComPort!O2987)&lt;&gt;"",((((ValuesFromComPort!O2987)-(Calculated!$L$2))/1.28)/3.2),"")</f>
        <v/>
      </c>
      <c r="M2987" t="str">
        <f>IF((ValuesFromComPort!P2987)&lt;&gt;"",((((ValuesFromComPort!P2987)-(Calculated!$M$2))/1.28)/16),"")</f>
        <v/>
      </c>
      <c r="N2987" t="str">
        <f>IF((ValuesFromComPort!Q2987)&lt;&gt;"",((((ValuesFromComPort!Q2987)-(Calculated!$N$2))/1.28)/160),"")</f>
        <v/>
      </c>
      <c r="O2987" t="str">
        <f>IF((ValuesFromComPort!AA2987)&lt;&gt;"",(ValuesFromComPort!AA2987),"")</f>
        <v/>
      </c>
      <c r="P2987" t="str">
        <f>IF((ValuesFromComPort!AB2987)&lt;&gt;"",((_xlfn.BITAND((ValuesFromComPort!AB2987),1))*(ValuesFromComPort!AA2987)*1)+100*(_xlfn.BITAND((ValuesFromComPort!AB2987),1)),"")</f>
        <v/>
      </c>
      <c r="Q2987" t="str">
        <f>IF((ValuesFromComPort!AB2987)&lt;&gt;"",((_xlfn.BITAND((ValuesFromComPort!AB2987),2))/2)*50,"")</f>
        <v/>
      </c>
      <c r="R2987" t="str">
        <f>IF((ValuesFromComPort!AB2987)&lt;&gt;"",((_xlfn.BITAND((ValuesFromComPort!AB2987),4))/4)*60,"")</f>
        <v/>
      </c>
      <c r="S2987" t="str">
        <f>IF((ValuesFromComPort!AB2987)&lt;&gt;"",((_xlfn.BITAND((ValuesFromComPort!AB2987),32))/32)*70,"")</f>
        <v/>
      </c>
    </row>
    <row r="2988" spans="2:19" x14ac:dyDescent="0.25">
      <c r="B2988" t="str">
        <f>IF((ValuesFromComPort!B2988)&lt;&gt;"",((((ValuesFromComPort!B2988)-(Calculated!$B$2))/1.28)/320),"")</f>
        <v/>
      </c>
      <c r="C2988" t="str">
        <f>IF((ValuesFromComPort!C2988)&lt;&gt;"",((((ValuesFromComPort!C2988)-(Calculated!$C$2))/1.28)/320),"")</f>
        <v/>
      </c>
      <c r="D2988" t="str">
        <f>IF((ValuesFromComPort!D2988)&lt;&gt;"",((((ValuesFromComPort!D2988)-(Calculated!$D$2))/1.28)/80),"")</f>
        <v/>
      </c>
      <c r="E2988" t="str">
        <f>IF((ValuesFromComPort!F2988)&lt;&gt;"",((((ValuesFromComPort!F2988)-(Calculated!$E$2))/1.28)/80),"")</f>
        <v/>
      </c>
      <c r="F2988" t="str">
        <f>IF((ValuesFromComPort!H2988)&lt;&gt;"",((((ValuesFromComPort!H2988)-(Calculated!$F$2))/1.28)/3.2),"")</f>
        <v/>
      </c>
      <c r="G2988" t="str">
        <f>IF((ValuesFromComPort!I2988)&lt;&gt;"",((((ValuesFromComPort!I2988)-$G$2)*0.015625)/0.3),"")</f>
        <v/>
      </c>
      <c r="H2988" t="str">
        <f>IF((ValuesFromComPort!J2988)&lt;&gt;"",((((ValuesFromComPort!J2988)-(Calculated!$H$2))/1.28)*3.2),"")</f>
        <v/>
      </c>
      <c r="I2988" t="str">
        <f>IF((ValuesFromComPort!K2988)&lt;&gt;"",((((ValuesFromComPort!K2988)-(Calculated!$I$2))/1.28)/64),"")</f>
        <v/>
      </c>
      <c r="J2988" t="str">
        <f>IF((ValuesFromComPort!M2988)&lt;&gt;"",((((ValuesFromComPort!M2988)-(Calculated!$J$2))/1.28)/800),"")</f>
        <v/>
      </c>
      <c r="K2988" t="str">
        <f>IF((ValuesFromComPort!N2988)&lt;&gt;"",(((ValuesFromComPort!N2988)-(Calculated!$K$2))/1.28/3200),"")</f>
        <v/>
      </c>
      <c r="L2988" t="str">
        <f>IF((ValuesFromComPort!O2988)&lt;&gt;"",((((ValuesFromComPort!O2988)-(Calculated!$L$2))/1.28)/3.2),"")</f>
        <v/>
      </c>
      <c r="M2988" t="str">
        <f>IF((ValuesFromComPort!P2988)&lt;&gt;"",((((ValuesFromComPort!P2988)-(Calculated!$M$2))/1.28)/16),"")</f>
        <v/>
      </c>
      <c r="N2988" t="str">
        <f>IF((ValuesFromComPort!Q2988)&lt;&gt;"",((((ValuesFromComPort!Q2988)-(Calculated!$N$2))/1.28)/160),"")</f>
        <v/>
      </c>
      <c r="O2988" t="str">
        <f>IF((ValuesFromComPort!AA2988)&lt;&gt;"",(ValuesFromComPort!AA2988),"")</f>
        <v/>
      </c>
      <c r="P2988" t="str">
        <f>IF((ValuesFromComPort!AB2988)&lt;&gt;"",((_xlfn.BITAND((ValuesFromComPort!AB2988),1))*(ValuesFromComPort!AA2988)*1)+100*(_xlfn.BITAND((ValuesFromComPort!AB2988),1)),"")</f>
        <v/>
      </c>
      <c r="Q2988" t="str">
        <f>IF((ValuesFromComPort!AB2988)&lt;&gt;"",((_xlfn.BITAND((ValuesFromComPort!AB2988),2))/2)*50,"")</f>
        <v/>
      </c>
      <c r="R2988" t="str">
        <f>IF((ValuesFromComPort!AB2988)&lt;&gt;"",((_xlfn.BITAND((ValuesFromComPort!AB2988),4))/4)*60,"")</f>
        <v/>
      </c>
      <c r="S2988" t="str">
        <f>IF((ValuesFromComPort!AB2988)&lt;&gt;"",((_xlfn.BITAND((ValuesFromComPort!AB2988),32))/32)*70,"")</f>
        <v/>
      </c>
    </row>
    <row r="2989" spans="2:19" x14ac:dyDescent="0.25">
      <c r="B2989" t="str">
        <f>IF((ValuesFromComPort!B2989)&lt;&gt;"",((((ValuesFromComPort!B2989)-(Calculated!$B$2))/1.28)/320),"")</f>
        <v/>
      </c>
      <c r="C2989" t="str">
        <f>IF((ValuesFromComPort!C2989)&lt;&gt;"",((((ValuesFromComPort!C2989)-(Calculated!$C$2))/1.28)/320),"")</f>
        <v/>
      </c>
      <c r="D2989" t="str">
        <f>IF((ValuesFromComPort!D2989)&lt;&gt;"",((((ValuesFromComPort!D2989)-(Calculated!$D$2))/1.28)/80),"")</f>
        <v/>
      </c>
      <c r="E2989" t="str">
        <f>IF((ValuesFromComPort!F2989)&lt;&gt;"",((((ValuesFromComPort!F2989)-(Calculated!$E$2))/1.28)/80),"")</f>
        <v/>
      </c>
      <c r="F2989" t="str">
        <f>IF((ValuesFromComPort!H2989)&lt;&gt;"",((((ValuesFromComPort!H2989)-(Calculated!$F$2))/1.28)/3.2),"")</f>
        <v/>
      </c>
      <c r="G2989" t="str">
        <f>IF((ValuesFromComPort!I2989)&lt;&gt;"",((((ValuesFromComPort!I2989)-$G$2)*0.015625)/0.3),"")</f>
        <v/>
      </c>
      <c r="H2989" t="str">
        <f>IF((ValuesFromComPort!J2989)&lt;&gt;"",((((ValuesFromComPort!J2989)-(Calculated!$H$2))/1.28)*3.2),"")</f>
        <v/>
      </c>
      <c r="I2989" t="str">
        <f>IF((ValuesFromComPort!K2989)&lt;&gt;"",((((ValuesFromComPort!K2989)-(Calculated!$I$2))/1.28)/64),"")</f>
        <v/>
      </c>
      <c r="J2989" t="str">
        <f>IF((ValuesFromComPort!M2989)&lt;&gt;"",((((ValuesFromComPort!M2989)-(Calculated!$J$2))/1.28)/800),"")</f>
        <v/>
      </c>
      <c r="K2989" t="str">
        <f>IF((ValuesFromComPort!N2989)&lt;&gt;"",(((ValuesFromComPort!N2989)-(Calculated!$K$2))/1.28/3200),"")</f>
        <v/>
      </c>
      <c r="L2989" t="str">
        <f>IF((ValuesFromComPort!O2989)&lt;&gt;"",((((ValuesFromComPort!O2989)-(Calculated!$L$2))/1.28)/3.2),"")</f>
        <v/>
      </c>
      <c r="M2989" t="str">
        <f>IF((ValuesFromComPort!P2989)&lt;&gt;"",((((ValuesFromComPort!P2989)-(Calculated!$M$2))/1.28)/16),"")</f>
        <v/>
      </c>
      <c r="N2989" t="str">
        <f>IF((ValuesFromComPort!Q2989)&lt;&gt;"",((((ValuesFromComPort!Q2989)-(Calculated!$N$2))/1.28)/160),"")</f>
        <v/>
      </c>
      <c r="O2989" t="str">
        <f>IF((ValuesFromComPort!AA2989)&lt;&gt;"",(ValuesFromComPort!AA2989),"")</f>
        <v/>
      </c>
      <c r="P2989" t="str">
        <f>IF((ValuesFromComPort!AB2989)&lt;&gt;"",((_xlfn.BITAND((ValuesFromComPort!AB2989),1))*(ValuesFromComPort!AA2989)*1)+100*(_xlfn.BITAND((ValuesFromComPort!AB2989),1)),"")</f>
        <v/>
      </c>
      <c r="Q2989" t="str">
        <f>IF((ValuesFromComPort!AB2989)&lt;&gt;"",((_xlfn.BITAND((ValuesFromComPort!AB2989),2))/2)*50,"")</f>
        <v/>
      </c>
      <c r="R2989" t="str">
        <f>IF((ValuesFromComPort!AB2989)&lt;&gt;"",((_xlfn.BITAND((ValuesFromComPort!AB2989),4))/4)*60,"")</f>
        <v/>
      </c>
      <c r="S2989" t="str">
        <f>IF((ValuesFromComPort!AB2989)&lt;&gt;"",((_xlfn.BITAND((ValuesFromComPort!AB2989),32))/32)*70,"")</f>
        <v/>
      </c>
    </row>
    <row r="2990" spans="2:19" x14ac:dyDescent="0.25">
      <c r="B2990" t="str">
        <f>IF((ValuesFromComPort!B2990)&lt;&gt;"",((((ValuesFromComPort!B2990)-(Calculated!$B$2))/1.28)/320),"")</f>
        <v/>
      </c>
      <c r="C2990" t="str">
        <f>IF((ValuesFromComPort!C2990)&lt;&gt;"",((((ValuesFromComPort!C2990)-(Calculated!$C$2))/1.28)/320),"")</f>
        <v/>
      </c>
      <c r="D2990" t="str">
        <f>IF((ValuesFromComPort!D2990)&lt;&gt;"",((((ValuesFromComPort!D2990)-(Calculated!$D$2))/1.28)/80),"")</f>
        <v/>
      </c>
      <c r="E2990" t="str">
        <f>IF((ValuesFromComPort!F2990)&lt;&gt;"",((((ValuesFromComPort!F2990)-(Calculated!$E$2))/1.28)/80),"")</f>
        <v/>
      </c>
      <c r="F2990" t="str">
        <f>IF((ValuesFromComPort!H2990)&lt;&gt;"",((((ValuesFromComPort!H2990)-(Calculated!$F$2))/1.28)/3.2),"")</f>
        <v/>
      </c>
      <c r="G2990" t="str">
        <f>IF((ValuesFromComPort!I2990)&lt;&gt;"",((((ValuesFromComPort!I2990)-$G$2)*0.015625)/0.3),"")</f>
        <v/>
      </c>
      <c r="H2990" t="str">
        <f>IF((ValuesFromComPort!J2990)&lt;&gt;"",((((ValuesFromComPort!J2990)-(Calculated!$H$2))/1.28)*3.2),"")</f>
        <v/>
      </c>
      <c r="I2990" t="str">
        <f>IF((ValuesFromComPort!K2990)&lt;&gt;"",((((ValuesFromComPort!K2990)-(Calculated!$I$2))/1.28)/64),"")</f>
        <v/>
      </c>
      <c r="J2990" t="str">
        <f>IF((ValuesFromComPort!M2990)&lt;&gt;"",((((ValuesFromComPort!M2990)-(Calculated!$J$2))/1.28)/800),"")</f>
        <v/>
      </c>
      <c r="K2990" t="str">
        <f>IF((ValuesFromComPort!N2990)&lt;&gt;"",(((ValuesFromComPort!N2990)-(Calculated!$K$2))/1.28/3200),"")</f>
        <v/>
      </c>
      <c r="L2990" t="str">
        <f>IF((ValuesFromComPort!O2990)&lt;&gt;"",((((ValuesFromComPort!O2990)-(Calculated!$L$2))/1.28)/3.2),"")</f>
        <v/>
      </c>
      <c r="M2990" t="str">
        <f>IF((ValuesFromComPort!P2990)&lt;&gt;"",((((ValuesFromComPort!P2990)-(Calculated!$M$2))/1.28)/16),"")</f>
        <v/>
      </c>
      <c r="N2990" t="str">
        <f>IF((ValuesFromComPort!Q2990)&lt;&gt;"",((((ValuesFromComPort!Q2990)-(Calculated!$N$2))/1.28)/160),"")</f>
        <v/>
      </c>
      <c r="O2990" t="str">
        <f>IF((ValuesFromComPort!AA2990)&lt;&gt;"",(ValuesFromComPort!AA2990),"")</f>
        <v/>
      </c>
      <c r="P2990" t="str">
        <f>IF((ValuesFromComPort!AB2990)&lt;&gt;"",((_xlfn.BITAND((ValuesFromComPort!AB2990),1))*(ValuesFromComPort!AA2990)*1)+100*(_xlfn.BITAND((ValuesFromComPort!AB2990),1)),"")</f>
        <v/>
      </c>
      <c r="Q2990" t="str">
        <f>IF((ValuesFromComPort!AB2990)&lt;&gt;"",((_xlfn.BITAND((ValuesFromComPort!AB2990),2))/2)*50,"")</f>
        <v/>
      </c>
      <c r="R2990" t="str">
        <f>IF((ValuesFromComPort!AB2990)&lt;&gt;"",((_xlfn.BITAND((ValuesFromComPort!AB2990),4))/4)*60,"")</f>
        <v/>
      </c>
      <c r="S2990" t="str">
        <f>IF((ValuesFromComPort!AB2990)&lt;&gt;"",((_xlfn.BITAND((ValuesFromComPort!AB2990),32))/32)*70,"")</f>
        <v/>
      </c>
    </row>
    <row r="2991" spans="2:19" x14ac:dyDescent="0.25">
      <c r="B2991" t="str">
        <f>IF((ValuesFromComPort!B2991)&lt;&gt;"",((((ValuesFromComPort!B2991)-(Calculated!$B$2))/1.28)/320),"")</f>
        <v/>
      </c>
      <c r="C2991" t="str">
        <f>IF((ValuesFromComPort!C2991)&lt;&gt;"",((((ValuesFromComPort!C2991)-(Calculated!$C$2))/1.28)/320),"")</f>
        <v/>
      </c>
      <c r="D2991" t="str">
        <f>IF((ValuesFromComPort!D2991)&lt;&gt;"",((((ValuesFromComPort!D2991)-(Calculated!$D$2))/1.28)/80),"")</f>
        <v/>
      </c>
      <c r="E2991" t="str">
        <f>IF((ValuesFromComPort!F2991)&lt;&gt;"",((((ValuesFromComPort!F2991)-(Calculated!$E$2))/1.28)/80),"")</f>
        <v/>
      </c>
      <c r="F2991" t="str">
        <f>IF((ValuesFromComPort!H2991)&lt;&gt;"",((((ValuesFromComPort!H2991)-(Calculated!$F$2))/1.28)/3.2),"")</f>
        <v/>
      </c>
      <c r="G2991" t="str">
        <f>IF((ValuesFromComPort!I2991)&lt;&gt;"",((((ValuesFromComPort!I2991)-$G$2)*0.015625)/0.3),"")</f>
        <v/>
      </c>
      <c r="H2991" t="str">
        <f>IF((ValuesFromComPort!J2991)&lt;&gt;"",((((ValuesFromComPort!J2991)-(Calculated!$H$2))/1.28)*3.2),"")</f>
        <v/>
      </c>
      <c r="I2991" t="str">
        <f>IF((ValuesFromComPort!K2991)&lt;&gt;"",((((ValuesFromComPort!K2991)-(Calculated!$I$2))/1.28)/64),"")</f>
        <v/>
      </c>
      <c r="J2991" t="str">
        <f>IF((ValuesFromComPort!M2991)&lt;&gt;"",((((ValuesFromComPort!M2991)-(Calculated!$J$2))/1.28)/800),"")</f>
        <v/>
      </c>
      <c r="K2991" t="str">
        <f>IF((ValuesFromComPort!N2991)&lt;&gt;"",(((ValuesFromComPort!N2991)-(Calculated!$K$2))/1.28/3200),"")</f>
        <v/>
      </c>
      <c r="L2991" t="str">
        <f>IF((ValuesFromComPort!O2991)&lt;&gt;"",((((ValuesFromComPort!O2991)-(Calculated!$L$2))/1.28)/3.2),"")</f>
        <v/>
      </c>
      <c r="M2991" t="str">
        <f>IF((ValuesFromComPort!P2991)&lt;&gt;"",((((ValuesFromComPort!P2991)-(Calculated!$M$2))/1.28)/16),"")</f>
        <v/>
      </c>
      <c r="N2991" t="str">
        <f>IF((ValuesFromComPort!Q2991)&lt;&gt;"",((((ValuesFromComPort!Q2991)-(Calculated!$N$2))/1.28)/160),"")</f>
        <v/>
      </c>
      <c r="O2991" t="str">
        <f>IF((ValuesFromComPort!AA2991)&lt;&gt;"",(ValuesFromComPort!AA2991),"")</f>
        <v/>
      </c>
      <c r="P2991" t="str">
        <f>IF((ValuesFromComPort!AB2991)&lt;&gt;"",((_xlfn.BITAND((ValuesFromComPort!AB2991),1))*(ValuesFromComPort!AA2991)*1)+100*(_xlfn.BITAND((ValuesFromComPort!AB2991),1)),"")</f>
        <v/>
      </c>
      <c r="Q2991" t="str">
        <f>IF((ValuesFromComPort!AB2991)&lt;&gt;"",((_xlfn.BITAND((ValuesFromComPort!AB2991),2))/2)*50,"")</f>
        <v/>
      </c>
      <c r="R2991" t="str">
        <f>IF((ValuesFromComPort!AB2991)&lt;&gt;"",((_xlfn.BITAND((ValuesFromComPort!AB2991),4))/4)*60,"")</f>
        <v/>
      </c>
      <c r="S2991" t="str">
        <f>IF((ValuesFromComPort!AB2991)&lt;&gt;"",((_xlfn.BITAND((ValuesFromComPort!AB2991),32))/32)*70,"")</f>
        <v/>
      </c>
    </row>
    <row r="2992" spans="2:19" x14ac:dyDescent="0.25">
      <c r="B2992" t="str">
        <f>IF((ValuesFromComPort!B2992)&lt;&gt;"",((((ValuesFromComPort!B2992)-(Calculated!$B$2))/1.28)/320),"")</f>
        <v/>
      </c>
      <c r="C2992" t="str">
        <f>IF((ValuesFromComPort!C2992)&lt;&gt;"",((((ValuesFromComPort!C2992)-(Calculated!$C$2))/1.28)/320),"")</f>
        <v/>
      </c>
      <c r="D2992" t="str">
        <f>IF((ValuesFromComPort!D2992)&lt;&gt;"",((((ValuesFromComPort!D2992)-(Calculated!$D$2))/1.28)/80),"")</f>
        <v/>
      </c>
      <c r="E2992" t="str">
        <f>IF((ValuesFromComPort!F2992)&lt;&gt;"",((((ValuesFromComPort!F2992)-(Calculated!$E$2))/1.28)/80),"")</f>
        <v/>
      </c>
      <c r="F2992" t="str">
        <f>IF((ValuesFromComPort!H2992)&lt;&gt;"",((((ValuesFromComPort!H2992)-(Calculated!$F$2))/1.28)/3.2),"")</f>
        <v/>
      </c>
      <c r="G2992" t="str">
        <f>IF((ValuesFromComPort!I2992)&lt;&gt;"",((((ValuesFromComPort!I2992)-$G$2)*0.015625)/0.3),"")</f>
        <v/>
      </c>
      <c r="H2992" t="str">
        <f>IF((ValuesFromComPort!J2992)&lt;&gt;"",((((ValuesFromComPort!J2992)-(Calculated!$H$2))/1.28)*3.2),"")</f>
        <v/>
      </c>
      <c r="I2992" t="str">
        <f>IF((ValuesFromComPort!K2992)&lt;&gt;"",((((ValuesFromComPort!K2992)-(Calculated!$I$2))/1.28)/64),"")</f>
        <v/>
      </c>
      <c r="J2992" t="str">
        <f>IF((ValuesFromComPort!M2992)&lt;&gt;"",((((ValuesFromComPort!M2992)-(Calculated!$J$2))/1.28)/800),"")</f>
        <v/>
      </c>
      <c r="K2992" t="str">
        <f>IF((ValuesFromComPort!N2992)&lt;&gt;"",(((ValuesFromComPort!N2992)-(Calculated!$K$2))/1.28/3200),"")</f>
        <v/>
      </c>
      <c r="L2992" t="str">
        <f>IF((ValuesFromComPort!O2992)&lt;&gt;"",((((ValuesFromComPort!O2992)-(Calculated!$L$2))/1.28)/3.2),"")</f>
        <v/>
      </c>
      <c r="M2992" t="str">
        <f>IF((ValuesFromComPort!P2992)&lt;&gt;"",((((ValuesFromComPort!P2992)-(Calculated!$M$2))/1.28)/16),"")</f>
        <v/>
      </c>
      <c r="N2992" t="str">
        <f>IF((ValuesFromComPort!Q2992)&lt;&gt;"",((((ValuesFromComPort!Q2992)-(Calculated!$N$2))/1.28)/160),"")</f>
        <v/>
      </c>
      <c r="O2992" t="str">
        <f>IF((ValuesFromComPort!AA2992)&lt;&gt;"",(ValuesFromComPort!AA2992),"")</f>
        <v/>
      </c>
      <c r="P2992" t="str">
        <f>IF((ValuesFromComPort!AB2992)&lt;&gt;"",((_xlfn.BITAND((ValuesFromComPort!AB2992),1))*(ValuesFromComPort!AA2992)*1)+100*(_xlfn.BITAND((ValuesFromComPort!AB2992),1)),"")</f>
        <v/>
      </c>
      <c r="Q2992" t="str">
        <f>IF((ValuesFromComPort!AB2992)&lt;&gt;"",((_xlfn.BITAND((ValuesFromComPort!AB2992),2))/2)*50,"")</f>
        <v/>
      </c>
      <c r="R2992" t="str">
        <f>IF((ValuesFromComPort!AB2992)&lt;&gt;"",((_xlfn.BITAND((ValuesFromComPort!AB2992),4))/4)*60,"")</f>
        <v/>
      </c>
      <c r="S2992" t="str">
        <f>IF((ValuesFromComPort!AB2992)&lt;&gt;"",((_xlfn.BITAND((ValuesFromComPort!AB2992),32))/32)*70,"")</f>
        <v/>
      </c>
    </row>
    <row r="2993" spans="2:19" x14ac:dyDescent="0.25">
      <c r="B2993" t="str">
        <f>IF((ValuesFromComPort!B2993)&lt;&gt;"",((((ValuesFromComPort!B2993)-(Calculated!$B$2))/1.28)/320),"")</f>
        <v/>
      </c>
      <c r="C2993" t="str">
        <f>IF((ValuesFromComPort!C2993)&lt;&gt;"",((((ValuesFromComPort!C2993)-(Calculated!$C$2))/1.28)/320),"")</f>
        <v/>
      </c>
      <c r="D2993" t="str">
        <f>IF((ValuesFromComPort!D2993)&lt;&gt;"",((((ValuesFromComPort!D2993)-(Calculated!$D$2))/1.28)/80),"")</f>
        <v/>
      </c>
      <c r="E2993" t="str">
        <f>IF((ValuesFromComPort!F2993)&lt;&gt;"",((((ValuesFromComPort!F2993)-(Calculated!$E$2))/1.28)/80),"")</f>
        <v/>
      </c>
      <c r="F2993" t="str">
        <f>IF((ValuesFromComPort!H2993)&lt;&gt;"",((((ValuesFromComPort!H2993)-(Calculated!$F$2))/1.28)/3.2),"")</f>
        <v/>
      </c>
      <c r="G2993" t="str">
        <f>IF((ValuesFromComPort!I2993)&lt;&gt;"",((((ValuesFromComPort!I2993)-$G$2)*0.015625)/0.3),"")</f>
        <v/>
      </c>
      <c r="H2993" t="str">
        <f>IF((ValuesFromComPort!J2993)&lt;&gt;"",((((ValuesFromComPort!J2993)-(Calculated!$H$2))/1.28)*3.2),"")</f>
        <v/>
      </c>
      <c r="I2993" t="str">
        <f>IF((ValuesFromComPort!K2993)&lt;&gt;"",((((ValuesFromComPort!K2993)-(Calculated!$I$2))/1.28)/64),"")</f>
        <v/>
      </c>
      <c r="J2993" t="str">
        <f>IF((ValuesFromComPort!M2993)&lt;&gt;"",((((ValuesFromComPort!M2993)-(Calculated!$J$2))/1.28)/800),"")</f>
        <v/>
      </c>
      <c r="K2993" t="str">
        <f>IF((ValuesFromComPort!N2993)&lt;&gt;"",(((ValuesFromComPort!N2993)-(Calculated!$K$2))/1.28/3200),"")</f>
        <v/>
      </c>
      <c r="L2993" t="str">
        <f>IF((ValuesFromComPort!O2993)&lt;&gt;"",((((ValuesFromComPort!O2993)-(Calculated!$L$2))/1.28)/3.2),"")</f>
        <v/>
      </c>
      <c r="M2993" t="str">
        <f>IF((ValuesFromComPort!P2993)&lt;&gt;"",((((ValuesFromComPort!P2993)-(Calculated!$M$2))/1.28)/16),"")</f>
        <v/>
      </c>
      <c r="N2993" t="str">
        <f>IF((ValuesFromComPort!Q2993)&lt;&gt;"",((((ValuesFromComPort!Q2993)-(Calculated!$N$2))/1.28)/160),"")</f>
        <v/>
      </c>
      <c r="O2993" t="str">
        <f>IF((ValuesFromComPort!AA2993)&lt;&gt;"",(ValuesFromComPort!AA2993),"")</f>
        <v/>
      </c>
      <c r="P2993" t="str">
        <f>IF((ValuesFromComPort!AB2993)&lt;&gt;"",((_xlfn.BITAND((ValuesFromComPort!AB2993),1))*(ValuesFromComPort!AA2993)*1)+100*(_xlfn.BITAND((ValuesFromComPort!AB2993),1)),"")</f>
        <v/>
      </c>
      <c r="Q2993" t="str">
        <f>IF((ValuesFromComPort!AB2993)&lt;&gt;"",((_xlfn.BITAND((ValuesFromComPort!AB2993),2))/2)*50,"")</f>
        <v/>
      </c>
      <c r="R2993" t="str">
        <f>IF((ValuesFromComPort!AB2993)&lt;&gt;"",((_xlfn.BITAND((ValuesFromComPort!AB2993),4))/4)*60,"")</f>
        <v/>
      </c>
      <c r="S2993" t="str">
        <f>IF((ValuesFromComPort!AB2993)&lt;&gt;"",((_xlfn.BITAND((ValuesFromComPort!AB2993),32))/32)*70,"")</f>
        <v/>
      </c>
    </row>
    <row r="2994" spans="2:19" x14ac:dyDescent="0.25">
      <c r="B2994" t="str">
        <f>IF((ValuesFromComPort!B2994)&lt;&gt;"",((((ValuesFromComPort!B2994)-(Calculated!$B$2))/1.28)/320),"")</f>
        <v/>
      </c>
      <c r="C2994" t="str">
        <f>IF((ValuesFromComPort!C2994)&lt;&gt;"",((((ValuesFromComPort!C2994)-(Calculated!$C$2))/1.28)/320),"")</f>
        <v/>
      </c>
      <c r="D2994" t="str">
        <f>IF((ValuesFromComPort!D2994)&lt;&gt;"",((((ValuesFromComPort!D2994)-(Calculated!$D$2))/1.28)/80),"")</f>
        <v/>
      </c>
      <c r="E2994" t="str">
        <f>IF((ValuesFromComPort!F2994)&lt;&gt;"",((((ValuesFromComPort!F2994)-(Calculated!$E$2))/1.28)/80),"")</f>
        <v/>
      </c>
      <c r="F2994" t="str">
        <f>IF((ValuesFromComPort!H2994)&lt;&gt;"",((((ValuesFromComPort!H2994)-(Calculated!$F$2))/1.28)/3.2),"")</f>
        <v/>
      </c>
      <c r="G2994" t="str">
        <f>IF((ValuesFromComPort!I2994)&lt;&gt;"",((((ValuesFromComPort!I2994)-$G$2)*0.015625)/0.3),"")</f>
        <v/>
      </c>
      <c r="H2994" t="str">
        <f>IF((ValuesFromComPort!J2994)&lt;&gt;"",((((ValuesFromComPort!J2994)-(Calculated!$H$2))/1.28)*3.2),"")</f>
        <v/>
      </c>
      <c r="I2994" t="str">
        <f>IF((ValuesFromComPort!K2994)&lt;&gt;"",((((ValuesFromComPort!K2994)-(Calculated!$I$2))/1.28)/64),"")</f>
        <v/>
      </c>
      <c r="J2994" t="str">
        <f>IF((ValuesFromComPort!M2994)&lt;&gt;"",((((ValuesFromComPort!M2994)-(Calculated!$J$2))/1.28)/800),"")</f>
        <v/>
      </c>
      <c r="K2994" t="str">
        <f>IF((ValuesFromComPort!N2994)&lt;&gt;"",(((ValuesFromComPort!N2994)-(Calculated!$K$2))/1.28/3200),"")</f>
        <v/>
      </c>
      <c r="L2994" t="str">
        <f>IF((ValuesFromComPort!O2994)&lt;&gt;"",((((ValuesFromComPort!O2994)-(Calculated!$L$2))/1.28)/3.2),"")</f>
        <v/>
      </c>
      <c r="M2994" t="str">
        <f>IF((ValuesFromComPort!P2994)&lt;&gt;"",((((ValuesFromComPort!P2994)-(Calculated!$M$2))/1.28)/16),"")</f>
        <v/>
      </c>
      <c r="N2994" t="str">
        <f>IF((ValuesFromComPort!Q2994)&lt;&gt;"",((((ValuesFromComPort!Q2994)-(Calculated!$N$2))/1.28)/160),"")</f>
        <v/>
      </c>
      <c r="O2994" t="str">
        <f>IF((ValuesFromComPort!AA2994)&lt;&gt;"",(ValuesFromComPort!AA2994),"")</f>
        <v/>
      </c>
      <c r="P2994" t="str">
        <f>IF((ValuesFromComPort!AB2994)&lt;&gt;"",((_xlfn.BITAND((ValuesFromComPort!AB2994),1))*(ValuesFromComPort!AA2994)*1)+100*(_xlfn.BITAND((ValuesFromComPort!AB2994),1)),"")</f>
        <v/>
      </c>
      <c r="Q2994" t="str">
        <f>IF((ValuesFromComPort!AB2994)&lt;&gt;"",((_xlfn.BITAND((ValuesFromComPort!AB2994),2))/2)*50,"")</f>
        <v/>
      </c>
      <c r="R2994" t="str">
        <f>IF((ValuesFromComPort!AB2994)&lt;&gt;"",((_xlfn.BITAND((ValuesFromComPort!AB2994),4))/4)*60,"")</f>
        <v/>
      </c>
      <c r="S2994" t="str">
        <f>IF((ValuesFromComPort!AB2994)&lt;&gt;"",((_xlfn.BITAND((ValuesFromComPort!AB2994),32))/32)*70,"")</f>
        <v/>
      </c>
    </row>
    <row r="2995" spans="2:19" x14ac:dyDescent="0.25">
      <c r="B2995" t="str">
        <f>IF((ValuesFromComPort!B2995)&lt;&gt;"",((((ValuesFromComPort!B2995)-(Calculated!$B$2))/1.28)/320),"")</f>
        <v/>
      </c>
      <c r="C2995" t="str">
        <f>IF((ValuesFromComPort!C2995)&lt;&gt;"",((((ValuesFromComPort!C2995)-(Calculated!$C$2))/1.28)/320),"")</f>
        <v/>
      </c>
      <c r="D2995" t="str">
        <f>IF((ValuesFromComPort!D2995)&lt;&gt;"",((((ValuesFromComPort!D2995)-(Calculated!$D$2))/1.28)/80),"")</f>
        <v/>
      </c>
      <c r="E2995" t="str">
        <f>IF((ValuesFromComPort!F2995)&lt;&gt;"",((((ValuesFromComPort!F2995)-(Calculated!$E$2))/1.28)/80),"")</f>
        <v/>
      </c>
      <c r="F2995" t="str">
        <f>IF((ValuesFromComPort!H2995)&lt;&gt;"",((((ValuesFromComPort!H2995)-(Calculated!$F$2))/1.28)/3.2),"")</f>
        <v/>
      </c>
      <c r="G2995" t="str">
        <f>IF((ValuesFromComPort!I2995)&lt;&gt;"",((((ValuesFromComPort!I2995)-$G$2)*0.015625)/0.3),"")</f>
        <v/>
      </c>
      <c r="H2995" t="str">
        <f>IF((ValuesFromComPort!J2995)&lt;&gt;"",((((ValuesFromComPort!J2995)-(Calculated!$H$2))/1.28)*3.2),"")</f>
        <v/>
      </c>
      <c r="I2995" t="str">
        <f>IF((ValuesFromComPort!K2995)&lt;&gt;"",((((ValuesFromComPort!K2995)-(Calculated!$I$2))/1.28)/64),"")</f>
        <v/>
      </c>
      <c r="J2995" t="str">
        <f>IF((ValuesFromComPort!M2995)&lt;&gt;"",((((ValuesFromComPort!M2995)-(Calculated!$J$2))/1.28)/800),"")</f>
        <v/>
      </c>
      <c r="K2995" t="str">
        <f>IF((ValuesFromComPort!N2995)&lt;&gt;"",(((ValuesFromComPort!N2995)-(Calculated!$K$2))/1.28/3200),"")</f>
        <v/>
      </c>
      <c r="L2995" t="str">
        <f>IF((ValuesFromComPort!O2995)&lt;&gt;"",((((ValuesFromComPort!O2995)-(Calculated!$L$2))/1.28)/3.2),"")</f>
        <v/>
      </c>
      <c r="M2995" t="str">
        <f>IF((ValuesFromComPort!P2995)&lt;&gt;"",((((ValuesFromComPort!P2995)-(Calculated!$M$2))/1.28)/16),"")</f>
        <v/>
      </c>
      <c r="N2995" t="str">
        <f>IF((ValuesFromComPort!Q2995)&lt;&gt;"",((((ValuesFromComPort!Q2995)-(Calculated!$N$2))/1.28)/160),"")</f>
        <v/>
      </c>
      <c r="O2995" t="str">
        <f>IF((ValuesFromComPort!AA2995)&lt;&gt;"",(ValuesFromComPort!AA2995),"")</f>
        <v/>
      </c>
      <c r="P2995" t="str">
        <f>IF((ValuesFromComPort!AB2995)&lt;&gt;"",((_xlfn.BITAND((ValuesFromComPort!AB2995),1))*(ValuesFromComPort!AA2995)*1)+100*(_xlfn.BITAND((ValuesFromComPort!AB2995),1)),"")</f>
        <v/>
      </c>
      <c r="Q2995" t="str">
        <f>IF((ValuesFromComPort!AB2995)&lt;&gt;"",((_xlfn.BITAND((ValuesFromComPort!AB2995),2))/2)*50,"")</f>
        <v/>
      </c>
      <c r="R2995" t="str">
        <f>IF((ValuesFromComPort!AB2995)&lt;&gt;"",((_xlfn.BITAND((ValuesFromComPort!AB2995),4))/4)*60,"")</f>
        <v/>
      </c>
      <c r="S2995" t="str">
        <f>IF((ValuesFromComPort!AB2995)&lt;&gt;"",((_xlfn.BITAND((ValuesFromComPort!AB2995),32))/32)*70,"")</f>
        <v/>
      </c>
    </row>
    <row r="2996" spans="2:19" x14ac:dyDescent="0.25">
      <c r="B2996" t="str">
        <f>IF((ValuesFromComPort!B2996)&lt;&gt;"",((((ValuesFromComPort!B2996)-(Calculated!$B$2))/1.28)/320),"")</f>
        <v/>
      </c>
      <c r="C2996" t="str">
        <f>IF((ValuesFromComPort!C2996)&lt;&gt;"",((((ValuesFromComPort!C2996)-(Calculated!$C$2))/1.28)/320),"")</f>
        <v/>
      </c>
      <c r="D2996" t="str">
        <f>IF((ValuesFromComPort!D2996)&lt;&gt;"",((((ValuesFromComPort!D2996)-(Calculated!$D$2))/1.28)/80),"")</f>
        <v/>
      </c>
      <c r="E2996" t="str">
        <f>IF((ValuesFromComPort!F2996)&lt;&gt;"",((((ValuesFromComPort!F2996)-(Calculated!$E$2))/1.28)/80),"")</f>
        <v/>
      </c>
      <c r="F2996" t="str">
        <f>IF((ValuesFromComPort!H2996)&lt;&gt;"",((((ValuesFromComPort!H2996)-(Calculated!$F$2))/1.28)/3.2),"")</f>
        <v/>
      </c>
      <c r="G2996" t="str">
        <f>IF((ValuesFromComPort!I2996)&lt;&gt;"",((((ValuesFromComPort!I2996)-$G$2)*0.015625)/0.3),"")</f>
        <v/>
      </c>
      <c r="H2996" t="str">
        <f>IF((ValuesFromComPort!J2996)&lt;&gt;"",((((ValuesFromComPort!J2996)-(Calculated!$H$2))/1.28)*3.2),"")</f>
        <v/>
      </c>
      <c r="I2996" t="str">
        <f>IF((ValuesFromComPort!K2996)&lt;&gt;"",((((ValuesFromComPort!K2996)-(Calculated!$I$2))/1.28)/64),"")</f>
        <v/>
      </c>
      <c r="J2996" t="str">
        <f>IF((ValuesFromComPort!M2996)&lt;&gt;"",((((ValuesFromComPort!M2996)-(Calculated!$J$2))/1.28)/800),"")</f>
        <v/>
      </c>
      <c r="K2996" t="str">
        <f>IF((ValuesFromComPort!N2996)&lt;&gt;"",(((ValuesFromComPort!N2996)-(Calculated!$K$2))/1.28/3200),"")</f>
        <v/>
      </c>
      <c r="L2996" t="str">
        <f>IF((ValuesFromComPort!O2996)&lt;&gt;"",((((ValuesFromComPort!O2996)-(Calculated!$L$2))/1.28)/3.2),"")</f>
        <v/>
      </c>
      <c r="M2996" t="str">
        <f>IF((ValuesFromComPort!P2996)&lt;&gt;"",((((ValuesFromComPort!P2996)-(Calculated!$M$2))/1.28)/16),"")</f>
        <v/>
      </c>
      <c r="N2996" t="str">
        <f>IF((ValuesFromComPort!Q2996)&lt;&gt;"",((((ValuesFromComPort!Q2996)-(Calculated!$N$2))/1.28)/160),"")</f>
        <v/>
      </c>
      <c r="O2996" t="str">
        <f>IF((ValuesFromComPort!AA2996)&lt;&gt;"",(ValuesFromComPort!AA2996),"")</f>
        <v/>
      </c>
      <c r="P2996" t="str">
        <f>IF((ValuesFromComPort!AB2996)&lt;&gt;"",((_xlfn.BITAND((ValuesFromComPort!AB2996),1))*(ValuesFromComPort!AA2996)*1)+100*(_xlfn.BITAND((ValuesFromComPort!AB2996),1)),"")</f>
        <v/>
      </c>
      <c r="Q2996" t="str">
        <f>IF((ValuesFromComPort!AB2996)&lt;&gt;"",((_xlfn.BITAND((ValuesFromComPort!AB2996),2))/2)*50,"")</f>
        <v/>
      </c>
      <c r="R2996" t="str">
        <f>IF((ValuesFromComPort!AB2996)&lt;&gt;"",((_xlfn.BITAND((ValuesFromComPort!AB2996),4))/4)*60,"")</f>
        <v/>
      </c>
      <c r="S2996" t="str">
        <f>IF((ValuesFromComPort!AB2996)&lt;&gt;"",((_xlfn.BITAND((ValuesFromComPort!AB2996),32))/32)*70,"")</f>
        <v/>
      </c>
    </row>
    <row r="2997" spans="2:19" x14ac:dyDescent="0.25">
      <c r="B2997" t="str">
        <f>IF((ValuesFromComPort!B2997)&lt;&gt;"",((((ValuesFromComPort!B2997)-(Calculated!$B$2))/1.28)/320),"")</f>
        <v/>
      </c>
      <c r="C2997" t="str">
        <f>IF((ValuesFromComPort!C2997)&lt;&gt;"",((((ValuesFromComPort!C2997)-(Calculated!$C$2))/1.28)/320),"")</f>
        <v/>
      </c>
      <c r="D2997" t="str">
        <f>IF((ValuesFromComPort!D2997)&lt;&gt;"",((((ValuesFromComPort!D2997)-(Calculated!$D$2))/1.28)/80),"")</f>
        <v/>
      </c>
      <c r="E2997" t="str">
        <f>IF((ValuesFromComPort!F2997)&lt;&gt;"",((((ValuesFromComPort!F2997)-(Calculated!$E$2))/1.28)/80),"")</f>
        <v/>
      </c>
      <c r="F2997" t="str">
        <f>IF((ValuesFromComPort!H2997)&lt;&gt;"",((((ValuesFromComPort!H2997)-(Calculated!$F$2))/1.28)/3.2),"")</f>
        <v/>
      </c>
      <c r="G2997" t="str">
        <f>IF((ValuesFromComPort!I2997)&lt;&gt;"",((((ValuesFromComPort!I2997)-$G$2)*0.015625)/0.3),"")</f>
        <v/>
      </c>
      <c r="H2997" t="str">
        <f>IF((ValuesFromComPort!J2997)&lt;&gt;"",((((ValuesFromComPort!J2997)-(Calculated!$H$2))/1.28)*3.2),"")</f>
        <v/>
      </c>
      <c r="I2997" t="str">
        <f>IF((ValuesFromComPort!K2997)&lt;&gt;"",((((ValuesFromComPort!K2997)-(Calculated!$I$2))/1.28)/64),"")</f>
        <v/>
      </c>
      <c r="J2997" t="str">
        <f>IF((ValuesFromComPort!M2997)&lt;&gt;"",((((ValuesFromComPort!M2997)-(Calculated!$J$2))/1.28)/800),"")</f>
        <v/>
      </c>
      <c r="K2997" t="str">
        <f>IF((ValuesFromComPort!N2997)&lt;&gt;"",(((ValuesFromComPort!N2997)-(Calculated!$K$2))/1.28/3200),"")</f>
        <v/>
      </c>
      <c r="L2997" t="str">
        <f>IF((ValuesFromComPort!O2997)&lt;&gt;"",((((ValuesFromComPort!O2997)-(Calculated!$L$2))/1.28)/3.2),"")</f>
        <v/>
      </c>
      <c r="M2997" t="str">
        <f>IF((ValuesFromComPort!P2997)&lt;&gt;"",((((ValuesFromComPort!P2997)-(Calculated!$M$2))/1.28)/16),"")</f>
        <v/>
      </c>
      <c r="N2997" t="str">
        <f>IF((ValuesFromComPort!Q2997)&lt;&gt;"",((((ValuesFromComPort!Q2997)-(Calculated!$N$2))/1.28)/160),"")</f>
        <v/>
      </c>
      <c r="O2997" t="str">
        <f>IF((ValuesFromComPort!AA2997)&lt;&gt;"",(ValuesFromComPort!AA2997),"")</f>
        <v/>
      </c>
      <c r="P2997" t="str">
        <f>IF((ValuesFromComPort!AB2997)&lt;&gt;"",((_xlfn.BITAND((ValuesFromComPort!AB2997),1))*(ValuesFromComPort!AA2997)*1)+100*(_xlfn.BITAND((ValuesFromComPort!AB2997),1)),"")</f>
        <v/>
      </c>
      <c r="Q2997" t="str">
        <f>IF((ValuesFromComPort!AB2997)&lt;&gt;"",((_xlfn.BITAND((ValuesFromComPort!AB2997),2))/2)*50,"")</f>
        <v/>
      </c>
      <c r="R2997" t="str">
        <f>IF((ValuesFromComPort!AB2997)&lt;&gt;"",((_xlfn.BITAND((ValuesFromComPort!AB2997),4))/4)*60,"")</f>
        <v/>
      </c>
      <c r="S2997" t="str">
        <f>IF((ValuesFromComPort!AB2997)&lt;&gt;"",((_xlfn.BITAND((ValuesFromComPort!AB2997),32))/32)*70,"")</f>
        <v/>
      </c>
    </row>
    <row r="2998" spans="2:19" x14ac:dyDescent="0.25">
      <c r="B2998" t="str">
        <f>IF((ValuesFromComPort!B2998)&lt;&gt;"",((((ValuesFromComPort!B2998)-(Calculated!$B$2))/1.28)/320),"")</f>
        <v/>
      </c>
      <c r="C2998" t="str">
        <f>IF((ValuesFromComPort!C2998)&lt;&gt;"",((((ValuesFromComPort!C2998)-(Calculated!$C$2))/1.28)/320),"")</f>
        <v/>
      </c>
      <c r="D2998" t="str">
        <f>IF((ValuesFromComPort!D2998)&lt;&gt;"",((((ValuesFromComPort!D2998)-(Calculated!$D$2))/1.28)/80),"")</f>
        <v/>
      </c>
      <c r="E2998" t="str">
        <f>IF((ValuesFromComPort!F2998)&lt;&gt;"",((((ValuesFromComPort!F2998)-(Calculated!$E$2))/1.28)/80),"")</f>
        <v/>
      </c>
      <c r="F2998" t="str">
        <f>IF((ValuesFromComPort!H2998)&lt;&gt;"",((((ValuesFromComPort!H2998)-(Calculated!$F$2))/1.28)/3.2),"")</f>
        <v/>
      </c>
      <c r="G2998" t="str">
        <f>IF((ValuesFromComPort!I2998)&lt;&gt;"",((((ValuesFromComPort!I2998)-$G$2)*0.015625)/0.3),"")</f>
        <v/>
      </c>
      <c r="H2998" t="str">
        <f>IF((ValuesFromComPort!J2998)&lt;&gt;"",((((ValuesFromComPort!J2998)-(Calculated!$H$2))/1.28)*3.2),"")</f>
        <v/>
      </c>
      <c r="I2998" t="str">
        <f>IF((ValuesFromComPort!K2998)&lt;&gt;"",((((ValuesFromComPort!K2998)-(Calculated!$I$2))/1.28)/64),"")</f>
        <v/>
      </c>
      <c r="J2998" t="str">
        <f>IF((ValuesFromComPort!M2998)&lt;&gt;"",((((ValuesFromComPort!M2998)-(Calculated!$J$2))/1.28)/800),"")</f>
        <v/>
      </c>
      <c r="K2998" t="str">
        <f>IF((ValuesFromComPort!N2998)&lt;&gt;"",(((ValuesFromComPort!N2998)-(Calculated!$K$2))/1.28/3200),"")</f>
        <v/>
      </c>
      <c r="L2998" t="str">
        <f>IF((ValuesFromComPort!O2998)&lt;&gt;"",((((ValuesFromComPort!O2998)-(Calculated!$L$2))/1.28)/3.2),"")</f>
        <v/>
      </c>
      <c r="M2998" t="str">
        <f>IF((ValuesFromComPort!P2998)&lt;&gt;"",((((ValuesFromComPort!P2998)-(Calculated!$M$2))/1.28)/16),"")</f>
        <v/>
      </c>
      <c r="N2998" t="str">
        <f>IF((ValuesFromComPort!Q2998)&lt;&gt;"",((((ValuesFromComPort!Q2998)-(Calculated!$N$2))/1.28)/160),"")</f>
        <v/>
      </c>
      <c r="O2998" t="str">
        <f>IF((ValuesFromComPort!AA2998)&lt;&gt;"",(ValuesFromComPort!AA2998),"")</f>
        <v/>
      </c>
      <c r="P2998" t="str">
        <f>IF((ValuesFromComPort!AB2998)&lt;&gt;"",((_xlfn.BITAND((ValuesFromComPort!AB2998),1))*(ValuesFromComPort!AA2998)*1)+100*(_xlfn.BITAND((ValuesFromComPort!AB2998),1)),"")</f>
        <v/>
      </c>
      <c r="Q2998" t="str">
        <f>IF((ValuesFromComPort!AB2998)&lt;&gt;"",((_xlfn.BITAND((ValuesFromComPort!AB2998),2))/2)*50,"")</f>
        <v/>
      </c>
      <c r="R2998" t="str">
        <f>IF((ValuesFromComPort!AB2998)&lt;&gt;"",((_xlfn.BITAND((ValuesFromComPort!AB2998),4))/4)*60,"")</f>
        <v/>
      </c>
      <c r="S2998" t="str">
        <f>IF((ValuesFromComPort!AB2998)&lt;&gt;"",((_xlfn.BITAND((ValuesFromComPort!AB2998),32))/32)*70,"")</f>
        <v/>
      </c>
    </row>
    <row r="2999" spans="2:19" x14ac:dyDescent="0.25">
      <c r="B2999" t="str">
        <f>IF((ValuesFromComPort!B2999)&lt;&gt;"",((((ValuesFromComPort!B2999)-(Calculated!$B$2))/1.28)/320),"")</f>
        <v/>
      </c>
      <c r="C2999" t="str">
        <f>IF((ValuesFromComPort!C2999)&lt;&gt;"",((((ValuesFromComPort!C2999)-(Calculated!$C$2))/1.28)/320),"")</f>
        <v/>
      </c>
      <c r="D2999" t="str">
        <f>IF((ValuesFromComPort!D2999)&lt;&gt;"",((((ValuesFromComPort!D2999)-(Calculated!$D$2))/1.28)/80),"")</f>
        <v/>
      </c>
      <c r="E2999" t="str">
        <f>IF((ValuesFromComPort!F2999)&lt;&gt;"",((((ValuesFromComPort!F2999)-(Calculated!$E$2))/1.28)/80),"")</f>
        <v/>
      </c>
      <c r="F2999" t="str">
        <f>IF((ValuesFromComPort!H2999)&lt;&gt;"",((((ValuesFromComPort!H2999)-(Calculated!$F$2))/1.28)/3.2),"")</f>
        <v/>
      </c>
      <c r="G2999" t="str">
        <f>IF((ValuesFromComPort!I2999)&lt;&gt;"",((((ValuesFromComPort!I2999)-$G$2)*0.015625)/0.3),"")</f>
        <v/>
      </c>
      <c r="H2999" t="str">
        <f>IF((ValuesFromComPort!J2999)&lt;&gt;"",((((ValuesFromComPort!J2999)-(Calculated!$H$2))/1.28)*3.2),"")</f>
        <v/>
      </c>
      <c r="I2999" t="str">
        <f>IF((ValuesFromComPort!K2999)&lt;&gt;"",((((ValuesFromComPort!K2999)-(Calculated!$I$2))/1.28)/64),"")</f>
        <v/>
      </c>
      <c r="J2999" t="str">
        <f>IF((ValuesFromComPort!M2999)&lt;&gt;"",((((ValuesFromComPort!M2999)-(Calculated!$J$2))/1.28)/800),"")</f>
        <v/>
      </c>
      <c r="K2999" t="str">
        <f>IF((ValuesFromComPort!N2999)&lt;&gt;"",(((ValuesFromComPort!N2999)-(Calculated!$K$2))/1.28/3200),"")</f>
        <v/>
      </c>
      <c r="L2999" t="str">
        <f>IF((ValuesFromComPort!O2999)&lt;&gt;"",((((ValuesFromComPort!O2999)-(Calculated!$L$2))/1.28)/3.2),"")</f>
        <v/>
      </c>
      <c r="M2999" t="str">
        <f>IF((ValuesFromComPort!P2999)&lt;&gt;"",((((ValuesFromComPort!P2999)-(Calculated!$M$2))/1.28)/16),"")</f>
        <v/>
      </c>
      <c r="N2999" t="str">
        <f>IF((ValuesFromComPort!Q2999)&lt;&gt;"",((((ValuesFromComPort!Q2999)-(Calculated!$N$2))/1.28)/160),"")</f>
        <v/>
      </c>
      <c r="O2999" t="str">
        <f>IF((ValuesFromComPort!AA2999)&lt;&gt;"",(ValuesFromComPort!AA2999),"")</f>
        <v/>
      </c>
      <c r="P2999" t="str">
        <f>IF((ValuesFromComPort!AB2999)&lt;&gt;"",((_xlfn.BITAND((ValuesFromComPort!AB2999),1))*(ValuesFromComPort!AA2999)*1)+100*(_xlfn.BITAND((ValuesFromComPort!AB2999),1)),"")</f>
        <v/>
      </c>
      <c r="Q2999" t="str">
        <f>IF((ValuesFromComPort!AB2999)&lt;&gt;"",((_xlfn.BITAND((ValuesFromComPort!AB2999),2))/2)*50,"")</f>
        <v/>
      </c>
      <c r="R2999" t="str">
        <f>IF((ValuesFromComPort!AB2999)&lt;&gt;"",((_xlfn.BITAND((ValuesFromComPort!AB2999),4))/4)*60,"")</f>
        <v/>
      </c>
      <c r="S2999" t="str">
        <f>IF((ValuesFromComPort!AB2999)&lt;&gt;"",((_xlfn.BITAND((ValuesFromComPort!AB2999),32))/32)*70,"")</f>
        <v/>
      </c>
    </row>
    <row r="3000" spans="2:19" x14ac:dyDescent="0.25">
      <c r="B3000" t="str">
        <f>IF((ValuesFromComPort!B3000)&lt;&gt;"",((((ValuesFromComPort!B3000)-(Calculated!$B$2))/1.28)/320),"")</f>
        <v/>
      </c>
      <c r="C3000" t="str">
        <f>IF((ValuesFromComPort!C3000)&lt;&gt;"",((((ValuesFromComPort!C3000)-(Calculated!$C$2))/1.28)/320),"")</f>
        <v/>
      </c>
      <c r="D3000" t="str">
        <f>IF((ValuesFromComPort!D3000)&lt;&gt;"",((((ValuesFromComPort!D3000)-(Calculated!$D$2))/1.28)/80),"")</f>
        <v/>
      </c>
      <c r="E3000" t="str">
        <f>IF((ValuesFromComPort!F3000)&lt;&gt;"",((((ValuesFromComPort!F3000)-(Calculated!$E$2))/1.28)/80),"")</f>
        <v/>
      </c>
      <c r="F3000" t="str">
        <f>IF((ValuesFromComPort!H3000)&lt;&gt;"",((((ValuesFromComPort!H3000)-(Calculated!$F$2))/1.28)/3.2),"")</f>
        <v/>
      </c>
      <c r="G3000" t="str">
        <f>IF((ValuesFromComPort!I3000)&lt;&gt;"",((((ValuesFromComPort!I3000)-$G$2)*0.015625)/0.3),"")</f>
        <v/>
      </c>
      <c r="H3000" t="str">
        <f>IF((ValuesFromComPort!J3000)&lt;&gt;"",((((ValuesFromComPort!J3000)-(Calculated!$H$2))/1.28)*3.2),"")</f>
        <v/>
      </c>
      <c r="I3000" t="str">
        <f>IF((ValuesFromComPort!K3000)&lt;&gt;"",((((ValuesFromComPort!K3000)-(Calculated!$I$2))/1.28)/64),"")</f>
        <v/>
      </c>
      <c r="J3000" t="str">
        <f>IF((ValuesFromComPort!M3000)&lt;&gt;"",((((ValuesFromComPort!M3000)-(Calculated!$J$2))/1.28)/800),"")</f>
        <v/>
      </c>
      <c r="K3000" t="str">
        <f>IF((ValuesFromComPort!N3000)&lt;&gt;"",(((ValuesFromComPort!N3000)-(Calculated!$K$2))/1.28/3200),"")</f>
        <v/>
      </c>
      <c r="L3000" t="str">
        <f>IF((ValuesFromComPort!O3000)&lt;&gt;"",((((ValuesFromComPort!O3000)-(Calculated!$L$2))/1.28)/3.2),"")</f>
        <v/>
      </c>
      <c r="M3000" t="str">
        <f>IF((ValuesFromComPort!P3000)&lt;&gt;"",((((ValuesFromComPort!P3000)-(Calculated!$M$2))/1.28)/16),"")</f>
        <v/>
      </c>
      <c r="N3000" t="str">
        <f>IF((ValuesFromComPort!Q3000)&lt;&gt;"",((((ValuesFromComPort!Q3000)-(Calculated!$N$2))/1.28)/160),"")</f>
        <v/>
      </c>
      <c r="O3000" t="str">
        <f>IF((ValuesFromComPort!AA3000)&lt;&gt;"",(ValuesFromComPort!AA3000),"")</f>
        <v/>
      </c>
      <c r="P3000" t="str">
        <f>IF((ValuesFromComPort!AB3000)&lt;&gt;"",((_xlfn.BITAND((ValuesFromComPort!AB3000),1))*(ValuesFromComPort!AA3000)*1)+100*(_xlfn.BITAND((ValuesFromComPort!AB3000),1)),"")</f>
        <v/>
      </c>
      <c r="Q3000" t="str">
        <f>IF((ValuesFromComPort!AB3000)&lt;&gt;"",((_xlfn.BITAND((ValuesFromComPort!AB3000),2))/2)*50,"")</f>
        <v/>
      </c>
      <c r="R3000" t="str">
        <f>IF((ValuesFromComPort!AB3000)&lt;&gt;"",((_xlfn.BITAND((ValuesFromComPort!AB3000),4))/4)*60,"")</f>
        <v/>
      </c>
      <c r="S3000" t="str">
        <f>IF((ValuesFromComPort!AB3000)&lt;&gt;"",((_xlfn.BITAND((ValuesFromComPort!AB3000),32))/32)*70,"")</f>
        <v/>
      </c>
    </row>
    <row r="3001" spans="2:19" x14ac:dyDescent="0.25">
      <c r="B3001" t="str">
        <f>IF((ValuesFromComPort!A3040)&lt;&gt;"",(((ValuesFromComPort!A3040)-(Calculated!$B$2))/204.8),"")</f>
        <v/>
      </c>
      <c r="C3001" t="str">
        <f>IF((ValuesFromComPort!P3040)&lt;&gt;"",((((ValuesFromComPort!P3040)-(Calculated!$C$2))/204.8)),"")</f>
        <v/>
      </c>
      <c r="E3001" t="str">
        <f>IF((ValuesFromComPort!D3040)&lt;&gt;"",(((ValuesFromComPort!D3040)-(Calculated!$E$2))/1.28/3200),"")</f>
        <v/>
      </c>
      <c r="F3001" t="str">
        <f>IF((ValuesFromComPort!M3040)&lt;&gt;"",(((ValuesFromComPort!M3040)-(Calculated!$F$2))/1.28/3200),"")</f>
        <v/>
      </c>
      <c r="H3001" t="str">
        <f>IF((ValuesFromComPort!F3040)&lt;&gt;"",((((ValuesFromComPort!F3040)-(Calculated!$H$2))/1.28)*3.2),"")</f>
        <v/>
      </c>
      <c r="I3001" t="str">
        <f>IF((ValuesFromComPort!K3040)&lt;&gt;"",((((ValuesFromComPort!K3040)-(Calculated!$I$2))/1.28)*3.2),"")</f>
        <v/>
      </c>
      <c r="K3001" t="str">
        <f>IF((ValuesFromComPort!H3040)&lt;&gt;"",((((ValuesFromComPort!H3040)-$K$2)*0.015625)/0.3),"")</f>
        <v/>
      </c>
      <c r="N3001" t="str">
        <f>IF((ValuesFromComPort!I3040)&lt;&gt;"",((((ValuesFromComPort!I3040)-$N$2)*0.125)/0.3),"")</f>
        <v/>
      </c>
    </row>
    <row r="3002" spans="2:19" x14ac:dyDescent="0.25">
      <c r="B3002" t="str">
        <f>IF((ValuesFromComPort!A3041)&lt;&gt;"",(((ValuesFromComPort!A3041)-(Calculated!$B$2))/204.8),"")</f>
        <v/>
      </c>
      <c r="C3002" t="str">
        <f>IF((ValuesFromComPort!P3041)&lt;&gt;"",((((ValuesFromComPort!P3041)-(Calculated!$C$2))/204.8)),"")</f>
        <v/>
      </c>
      <c r="E3002" t="str">
        <f>IF((ValuesFromComPort!D3041)&lt;&gt;"",(((ValuesFromComPort!D3041)-(Calculated!$E$2))/1.28/3200),"")</f>
        <v/>
      </c>
      <c r="F3002" t="str">
        <f>IF((ValuesFromComPort!M3041)&lt;&gt;"",(((ValuesFromComPort!M3041)-(Calculated!$F$2))/1.28/3200),"")</f>
        <v/>
      </c>
      <c r="H3002" t="str">
        <f>IF((ValuesFromComPort!F3041)&lt;&gt;"",((((ValuesFromComPort!F3041)-(Calculated!$H$2))/1.28)*3.2),"")</f>
        <v/>
      </c>
      <c r="I3002" t="str">
        <f>IF((ValuesFromComPort!K3041)&lt;&gt;"",((((ValuesFromComPort!K3041)-(Calculated!$I$2))/1.28)*3.2),"")</f>
        <v/>
      </c>
      <c r="K3002" t="str">
        <f>IF((ValuesFromComPort!H3041)&lt;&gt;"",((((ValuesFromComPort!H3041)-$K$2)*0.015625)/0.3),"")</f>
        <v/>
      </c>
      <c r="N3002" t="str">
        <f>IF((ValuesFromComPort!I3041)&lt;&gt;"",((((ValuesFromComPort!I3041)-$N$2)*0.125)/0.3),"")</f>
        <v/>
      </c>
    </row>
    <row r="3003" spans="2:19" x14ac:dyDescent="0.25">
      <c r="B3003" t="str">
        <f>IF((ValuesFromComPort!A3042)&lt;&gt;"",(((ValuesFromComPort!A3042)-(Calculated!$B$2))/204.8),"")</f>
        <v/>
      </c>
      <c r="C3003" t="str">
        <f>IF((ValuesFromComPort!P3042)&lt;&gt;"",((((ValuesFromComPort!P3042)-(Calculated!$C$2))/204.8)),"")</f>
        <v/>
      </c>
      <c r="E3003" t="str">
        <f>IF((ValuesFromComPort!D3042)&lt;&gt;"",(((ValuesFromComPort!D3042)-(Calculated!$E$2))/1.28/3200),"")</f>
        <v/>
      </c>
      <c r="F3003" t="str">
        <f>IF((ValuesFromComPort!M3042)&lt;&gt;"",(((ValuesFromComPort!M3042)-(Calculated!$F$2))/1.28/3200),"")</f>
        <v/>
      </c>
      <c r="H3003" t="str">
        <f>IF((ValuesFromComPort!F3042)&lt;&gt;"",((((ValuesFromComPort!F3042)-(Calculated!$H$2))/1.28)*3.2),"")</f>
        <v/>
      </c>
      <c r="I3003" t="str">
        <f>IF((ValuesFromComPort!K3042)&lt;&gt;"",((((ValuesFromComPort!K3042)-(Calculated!$I$2))/1.28)*3.2),"")</f>
        <v/>
      </c>
      <c r="K3003" t="str">
        <f>IF((ValuesFromComPort!H3042)&lt;&gt;"",((((ValuesFromComPort!H3042)-$K$2)*0.015625)/0.3),"")</f>
        <v/>
      </c>
      <c r="N3003" t="str">
        <f>IF((ValuesFromComPort!I3042)&lt;&gt;"",((((ValuesFromComPort!I3042)-$N$2)*0.125)/0.3),"")</f>
        <v/>
      </c>
    </row>
    <row r="3004" spans="2:19" x14ac:dyDescent="0.25">
      <c r="B3004" t="str">
        <f>IF((ValuesFromComPort!A3043)&lt;&gt;"",(((ValuesFromComPort!A3043)-(Calculated!$B$2))/204.8),"")</f>
        <v/>
      </c>
      <c r="C3004" t="str">
        <f>IF((ValuesFromComPort!P3043)&lt;&gt;"",((((ValuesFromComPort!P3043)-(Calculated!$C$2))/204.8)),"")</f>
        <v/>
      </c>
      <c r="E3004" t="str">
        <f>IF((ValuesFromComPort!D3043)&lt;&gt;"",(((ValuesFromComPort!D3043)-(Calculated!$E$2))/1.28/3200),"")</f>
        <v/>
      </c>
      <c r="F3004" t="str">
        <f>IF((ValuesFromComPort!M3043)&lt;&gt;"",(((ValuesFromComPort!M3043)-(Calculated!$F$2))/1.28/3200),"")</f>
        <v/>
      </c>
      <c r="H3004" t="str">
        <f>IF((ValuesFromComPort!F3043)&lt;&gt;"",((((ValuesFromComPort!F3043)-(Calculated!$H$2))/1.28)*3.2),"")</f>
        <v/>
      </c>
      <c r="I3004" t="str">
        <f>IF((ValuesFromComPort!K3043)&lt;&gt;"",((((ValuesFromComPort!K3043)-(Calculated!$I$2))/1.28)*3.2),"")</f>
        <v/>
      </c>
      <c r="K3004" t="str">
        <f>IF((ValuesFromComPort!H3043)&lt;&gt;"",((((ValuesFromComPort!H3043)-$K$2)*0.015625)/0.3),"")</f>
        <v/>
      </c>
      <c r="N3004" t="str">
        <f>IF((ValuesFromComPort!I3043)&lt;&gt;"",((((ValuesFromComPort!I3043)-$N$2)*0.125)/0.3),"")</f>
        <v/>
      </c>
    </row>
    <row r="3005" spans="2:19" x14ac:dyDescent="0.25">
      <c r="B3005" t="str">
        <f>IF((ValuesFromComPort!A3044)&lt;&gt;"",(((ValuesFromComPort!A3044)-(Calculated!$B$2))/204.8),"")</f>
        <v/>
      </c>
      <c r="C3005" t="str">
        <f>IF((ValuesFromComPort!P3044)&lt;&gt;"",((((ValuesFromComPort!P3044)-(Calculated!$C$2))/204.8)),"")</f>
        <v/>
      </c>
      <c r="E3005" t="str">
        <f>IF((ValuesFromComPort!D3044)&lt;&gt;"",(((ValuesFromComPort!D3044)-(Calculated!$E$2))/1.28/3200),"")</f>
        <v/>
      </c>
      <c r="F3005" t="str">
        <f>IF((ValuesFromComPort!M3044)&lt;&gt;"",(((ValuesFromComPort!M3044)-(Calculated!$F$2))/1.28/3200),"")</f>
        <v/>
      </c>
      <c r="H3005" t="str">
        <f>IF((ValuesFromComPort!F3044)&lt;&gt;"",((((ValuesFromComPort!F3044)-(Calculated!$H$2))/1.28)*3.2),"")</f>
        <v/>
      </c>
      <c r="I3005" t="str">
        <f>IF((ValuesFromComPort!K3044)&lt;&gt;"",((((ValuesFromComPort!K3044)-(Calculated!$I$2))/1.28)*3.2),"")</f>
        <v/>
      </c>
      <c r="K3005" t="str">
        <f>IF((ValuesFromComPort!H3044)&lt;&gt;"",((((ValuesFromComPort!H3044)-$K$2)*0.015625)/0.3),"")</f>
        <v/>
      </c>
      <c r="N3005" t="str">
        <f>IF((ValuesFromComPort!I3044)&lt;&gt;"",((((ValuesFromComPort!I3044)-$N$2)*0.125)/0.3),"")</f>
        <v/>
      </c>
    </row>
    <row r="3006" spans="2:19" x14ac:dyDescent="0.25">
      <c r="B3006" t="str">
        <f>IF((ValuesFromComPort!A3045)&lt;&gt;"",(((ValuesFromComPort!A3045)-(Calculated!$B$2))/204.8),"")</f>
        <v/>
      </c>
      <c r="C3006" t="str">
        <f>IF((ValuesFromComPort!P3045)&lt;&gt;"",((((ValuesFromComPort!P3045)-(Calculated!$C$2))/204.8)),"")</f>
        <v/>
      </c>
      <c r="E3006" t="str">
        <f>IF((ValuesFromComPort!D3045)&lt;&gt;"",(((ValuesFromComPort!D3045)-(Calculated!$E$2))/1.28/3200),"")</f>
        <v/>
      </c>
      <c r="F3006" t="str">
        <f>IF((ValuesFromComPort!M3045)&lt;&gt;"",(((ValuesFromComPort!M3045)-(Calculated!$F$2))/1.28/3200),"")</f>
        <v/>
      </c>
      <c r="H3006" t="str">
        <f>IF((ValuesFromComPort!F3045)&lt;&gt;"",((((ValuesFromComPort!F3045)-(Calculated!$H$2))/1.28)*3.2),"")</f>
        <v/>
      </c>
      <c r="I3006" t="str">
        <f>IF((ValuesFromComPort!K3045)&lt;&gt;"",((((ValuesFromComPort!K3045)-(Calculated!$I$2))/1.28)*3.2),"")</f>
        <v/>
      </c>
      <c r="K3006" t="str">
        <f>IF((ValuesFromComPort!H3045)&lt;&gt;"",((((ValuesFromComPort!H3045)-$K$2)*0.015625)/0.3),"")</f>
        <v/>
      </c>
      <c r="N3006" t="str">
        <f>IF((ValuesFromComPort!I3045)&lt;&gt;"",((((ValuesFromComPort!I3045)-$N$2)*0.125)/0.3),"")</f>
        <v/>
      </c>
    </row>
    <row r="3007" spans="2:19" x14ac:dyDescent="0.25">
      <c r="B3007" t="str">
        <f>IF((ValuesFromComPort!A3046)&lt;&gt;"",(((ValuesFromComPort!A3046)-(Calculated!$B$2))/204.8),"")</f>
        <v/>
      </c>
      <c r="C3007" t="str">
        <f>IF((ValuesFromComPort!P3046)&lt;&gt;"",((((ValuesFromComPort!P3046)-(Calculated!$C$2))/204.8)),"")</f>
        <v/>
      </c>
      <c r="E3007" t="str">
        <f>IF((ValuesFromComPort!D3046)&lt;&gt;"",(((ValuesFromComPort!D3046)-(Calculated!$E$2))/1.28/3200),"")</f>
        <v/>
      </c>
      <c r="F3007" t="str">
        <f>IF((ValuesFromComPort!M3046)&lt;&gt;"",(((ValuesFromComPort!M3046)-(Calculated!$F$2))/1.28/3200),"")</f>
        <v/>
      </c>
      <c r="H3007" t="str">
        <f>IF((ValuesFromComPort!F3046)&lt;&gt;"",((((ValuesFromComPort!F3046)-(Calculated!$H$2))/1.28)*3.2),"")</f>
        <v/>
      </c>
      <c r="I3007" t="str">
        <f>IF((ValuesFromComPort!K3046)&lt;&gt;"",((((ValuesFromComPort!K3046)-(Calculated!$I$2))/1.28)*3.2),"")</f>
        <v/>
      </c>
      <c r="K3007" t="str">
        <f>IF((ValuesFromComPort!H3046)&lt;&gt;"",((((ValuesFromComPort!H3046)-$K$2)*0.015625)/0.3),"")</f>
        <v/>
      </c>
      <c r="N3007" t="str">
        <f>IF((ValuesFromComPort!I3046)&lt;&gt;"",((((ValuesFromComPort!I3046)-$N$2)*0.125)/0.3),"")</f>
        <v/>
      </c>
    </row>
    <row r="3008" spans="2:19" x14ac:dyDescent="0.25">
      <c r="B3008" t="str">
        <f>IF((ValuesFromComPort!A3047)&lt;&gt;"",(((ValuesFromComPort!A3047)-(Calculated!$B$2))/204.8),"")</f>
        <v/>
      </c>
      <c r="C3008" t="str">
        <f>IF((ValuesFromComPort!P3047)&lt;&gt;"",((((ValuesFromComPort!P3047)-(Calculated!$C$2))/204.8)),"")</f>
        <v/>
      </c>
      <c r="E3008" t="str">
        <f>IF((ValuesFromComPort!D3047)&lt;&gt;"",(((ValuesFromComPort!D3047)-(Calculated!$E$2))/1.28/3200),"")</f>
        <v/>
      </c>
      <c r="F3008" t="str">
        <f>IF((ValuesFromComPort!M3047)&lt;&gt;"",(((ValuesFromComPort!M3047)-(Calculated!$F$2))/1.28/3200),"")</f>
        <v/>
      </c>
      <c r="H3008" t="str">
        <f>IF((ValuesFromComPort!F3047)&lt;&gt;"",((((ValuesFromComPort!F3047)-(Calculated!$H$2))/1.28)*3.2),"")</f>
        <v/>
      </c>
      <c r="I3008" t="str">
        <f>IF((ValuesFromComPort!K3047)&lt;&gt;"",((((ValuesFromComPort!K3047)-(Calculated!$I$2))/1.28)*3.2),"")</f>
        <v/>
      </c>
      <c r="K3008" t="str">
        <f>IF((ValuesFromComPort!H3047)&lt;&gt;"",((((ValuesFromComPort!H3047)-$K$2)*0.015625)/0.3),"")</f>
        <v/>
      </c>
      <c r="N3008" t="str">
        <f>IF((ValuesFromComPort!I3047)&lt;&gt;"",((((ValuesFromComPort!I3047)-$N$2)*0.125)/0.3),"")</f>
        <v/>
      </c>
    </row>
    <row r="3009" spans="2:14" x14ac:dyDescent="0.25">
      <c r="B3009" t="str">
        <f>IF((ValuesFromComPort!A3048)&lt;&gt;"",(((ValuesFromComPort!A3048)-(Calculated!$B$2))/204.8),"")</f>
        <v/>
      </c>
      <c r="C3009" t="str">
        <f>IF((ValuesFromComPort!P3048)&lt;&gt;"",((((ValuesFromComPort!P3048)-(Calculated!$C$2))/204.8)),"")</f>
        <v/>
      </c>
      <c r="E3009" t="str">
        <f>IF((ValuesFromComPort!D3048)&lt;&gt;"",(((ValuesFromComPort!D3048)-(Calculated!$E$2))/1.28/3200),"")</f>
        <v/>
      </c>
      <c r="F3009" t="str">
        <f>IF((ValuesFromComPort!M3048)&lt;&gt;"",(((ValuesFromComPort!M3048)-(Calculated!$F$2))/1.28/3200),"")</f>
        <v/>
      </c>
      <c r="H3009" t="str">
        <f>IF((ValuesFromComPort!F3048)&lt;&gt;"",((((ValuesFromComPort!F3048)-(Calculated!$H$2))/1.28)*3.2),"")</f>
        <v/>
      </c>
      <c r="I3009" t="str">
        <f>IF((ValuesFromComPort!K3048)&lt;&gt;"",((((ValuesFromComPort!K3048)-(Calculated!$I$2))/1.28)*3.2),"")</f>
        <v/>
      </c>
      <c r="K3009" t="str">
        <f>IF((ValuesFromComPort!H3048)&lt;&gt;"",((((ValuesFromComPort!H3048)-$K$2)*0.015625)/0.3),"")</f>
        <v/>
      </c>
      <c r="N3009" t="str">
        <f>IF((ValuesFromComPort!I3048)&lt;&gt;"",((((ValuesFromComPort!I3048)-$N$2)*0.125)/0.3),"")</f>
        <v/>
      </c>
    </row>
    <row r="3010" spans="2:14" x14ac:dyDescent="0.25">
      <c r="B3010" t="str">
        <f>IF((ValuesFromComPort!A3049)&lt;&gt;"",(((ValuesFromComPort!A3049)-(Calculated!$B$2))/204.8),"")</f>
        <v/>
      </c>
      <c r="C3010" t="str">
        <f>IF((ValuesFromComPort!P3049)&lt;&gt;"",((((ValuesFromComPort!P3049)-(Calculated!$C$2))/204.8)),"")</f>
        <v/>
      </c>
      <c r="E3010" t="str">
        <f>IF((ValuesFromComPort!D3049)&lt;&gt;"",(((ValuesFromComPort!D3049)-(Calculated!$E$2))/1.28/3200),"")</f>
        <v/>
      </c>
      <c r="F3010" t="str">
        <f>IF((ValuesFromComPort!M3049)&lt;&gt;"",(((ValuesFromComPort!M3049)-(Calculated!$F$2))/1.28/3200),"")</f>
        <v/>
      </c>
      <c r="H3010" t="str">
        <f>IF((ValuesFromComPort!F3049)&lt;&gt;"",((((ValuesFromComPort!F3049)-(Calculated!$H$2))/1.28)*3.2),"")</f>
        <v/>
      </c>
      <c r="I3010" t="str">
        <f>IF((ValuesFromComPort!K3049)&lt;&gt;"",((((ValuesFromComPort!K3049)-(Calculated!$I$2))/1.28)*3.2),"")</f>
        <v/>
      </c>
      <c r="K3010" t="str">
        <f>IF((ValuesFromComPort!H3049)&lt;&gt;"",((((ValuesFromComPort!H3049)-$K$2)*0.015625)/0.3),"")</f>
        <v/>
      </c>
      <c r="N3010" t="str">
        <f>IF((ValuesFromComPort!I3049)&lt;&gt;"",((((ValuesFromComPort!I3049)-$N$2)*0.125)/0.3),"")</f>
        <v/>
      </c>
    </row>
    <row r="3011" spans="2:14" x14ac:dyDescent="0.25">
      <c r="B3011" t="str">
        <f>IF((ValuesFromComPort!A3050)&lt;&gt;"",(((ValuesFromComPort!A3050)-(Calculated!$B$2))/204.8),"")</f>
        <v/>
      </c>
      <c r="C3011" t="str">
        <f>IF((ValuesFromComPort!P3050)&lt;&gt;"",((((ValuesFromComPort!P3050)-(Calculated!$C$2))/204.8)),"")</f>
        <v/>
      </c>
      <c r="E3011" t="str">
        <f>IF((ValuesFromComPort!D3050)&lt;&gt;"",(((ValuesFromComPort!D3050)-(Calculated!$E$2))/1.28/3200),"")</f>
        <v/>
      </c>
      <c r="F3011" t="str">
        <f>IF((ValuesFromComPort!M3050)&lt;&gt;"",(((ValuesFromComPort!M3050)-(Calculated!$F$2))/1.28/3200),"")</f>
        <v/>
      </c>
      <c r="H3011" t="str">
        <f>IF((ValuesFromComPort!F3050)&lt;&gt;"",((((ValuesFromComPort!F3050)-(Calculated!$H$2))/1.28)*3.2),"")</f>
        <v/>
      </c>
      <c r="I3011" t="str">
        <f>IF((ValuesFromComPort!K3050)&lt;&gt;"",((((ValuesFromComPort!K3050)-(Calculated!$I$2))/1.28)*3.2),"")</f>
        <v/>
      </c>
      <c r="K3011" t="str">
        <f>IF((ValuesFromComPort!H3050)&lt;&gt;"",((((ValuesFromComPort!H3050)-$K$2)*0.015625)/0.3),"")</f>
        <v/>
      </c>
      <c r="N3011" t="str">
        <f>IF((ValuesFromComPort!I3050)&lt;&gt;"",((((ValuesFromComPort!I3050)-$N$2)*0.125)/0.3),"")</f>
        <v/>
      </c>
    </row>
    <row r="3012" spans="2:14" x14ac:dyDescent="0.25">
      <c r="B3012" t="str">
        <f>IF((ValuesFromComPort!A3051)&lt;&gt;"",(((ValuesFromComPort!A3051)-(Calculated!$B$2))/204.8),"")</f>
        <v/>
      </c>
      <c r="C3012" t="str">
        <f>IF((ValuesFromComPort!P3051)&lt;&gt;"",((((ValuesFromComPort!P3051)-(Calculated!$C$2))/204.8)),"")</f>
        <v/>
      </c>
      <c r="E3012" t="str">
        <f>IF((ValuesFromComPort!D3051)&lt;&gt;"",(((ValuesFromComPort!D3051)-(Calculated!$E$2))/1.28/3200),"")</f>
        <v/>
      </c>
      <c r="F3012" t="str">
        <f>IF((ValuesFromComPort!M3051)&lt;&gt;"",(((ValuesFromComPort!M3051)-(Calculated!$F$2))/1.28/3200),"")</f>
        <v/>
      </c>
      <c r="H3012" t="str">
        <f>IF((ValuesFromComPort!F3051)&lt;&gt;"",((((ValuesFromComPort!F3051)-(Calculated!$H$2))/1.28)*3.2),"")</f>
        <v/>
      </c>
      <c r="I3012" t="str">
        <f>IF((ValuesFromComPort!K3051)&lt;&gt;"",((((ValuesFromComPort!K3051)-(Calculated!$I$2))/1.28)*3.2),"")</f>
        <v/>
      </c>
      <c r="K3012" t="str">
        <f>IF((ValuesFromComPort!H3051)&lt;&gt;"",((((ValuesFromComPort!H3051)-$K$2)*0.015625)/0.3),"")</f>
        <v/>
      </c>
      <c r="N3012" t="str">
        <f>IF((ValuesFromComPort!I3051)&lt;&gt;"",((((ValuesFromComPort!I3051)-$N$2)*0.125)/0.3),"")</f>
        <v/>
      </c>
    </row>
    <row r="3013" spans="2:14" x14ac:dyDescent="0.25">
      <c r="B3013" t="str">
        <f>IF((ValuesFromComPort!A3052)&lt;&gt;"",(((ValuesFromComPort!A3052)-(Calculated!$B$2))/204.8),"")</f>
        <v/>
      </c>
      <c r="C3013" t="str">
        <f>IF((ValuesFromComPort!P3052)&lt;&gt;"",((((ValuesFromComPort!P3052)-(Calculated!$C$2))/204.8)),"")</f>
        <v/>
      </c>
      <c r="E3013" t="str">
        <f>IF((ValuesFromComPort!D3052)&lt;&gt;"",(((ValuesFromComPort!D3052)-(Calculated!$E$2))/1.28/3200),"")</f>
        <v/>
      </c>
      <c r="F3013" t="str">
        <f>IF((ValuesFromComPort!M3052)&lt;&gt;"",(((ValuesFromComPort!M3052)-(Calculated!$F$2))/1.28/3200),"")</f>
        <v/>
      </c>
      <c r="H3013" t="str">
        <f>IF((ValuesFromComPort!F3052)&lt;&gt;"",((((ValuesFromComPort!F3052)-(Calculated!$H$2))/1.28)*3.2),"")</f>
        <v/>
      </c>
      <c r="I3013" t="str">
        <f>IF((ValuesFromComPort!K3052)&lt;&gt;"",((((ValuesFromComPort!K3052)-(Calculated!$I$2))/1.28)*3.2),"")</f>
        <v/>
      </c>
      <c r="K3013" t="str">
        <f>IF((ValuesFromComPort!H3052)&lt;&gt;"",((((ValuesFromComPort!H3052)-$K$2)*0.015625)/0.3),"")</f>
        <v/>
      </c>
      <c r="N3013" t="str">
        <f>IF((ValuesFromComPort!I3052)&lt;&gt;"",((((ValuesFromComPort!I3052)-$N$2)*0.125)/0.3),"")</f>
        <v/>
      </c>
    </row>
    <row r="3014" spans="2:14" x14ac:dyDescent="0.25">
      <c r="B3014" t="str">
        <f>IF((ValuesFromComPort!A3053)&lt;&gt;"",(((ValuesFromComPort!A3053)-(Calculated!$B$2))/204.8),"")</f>
        <v/>
      </c>
      <c r="C3014" t="str">
        <f>IF((ValuesFromComPort!P3053)&lt;&gt;"",((((ValuesFromComPort!P3053)-(Calculated!$C$2))/204.8)),"")</f>
        <v/>
      </c>
      <c r="E3014" t="str">
        <f>IF((ValuesFromComPort!D3053)&lt;&gt;"",(((ValuesFromComPort!D3053)-(Calculated!$E$2))/1.28/3200),"")</f>
        <v/>
      </c>
      <c r="F3014" t="str">
        <f>IF((ValuesFromComPort!M3053)&lt;&gt;"",(((ValuesFromComPort!M3053)-(Calculated!$F$2))/1.28/3200),"")</f>
        <v/>
      </c>
      <c r="H3014" t="str">
        <f>IF((ValuesFromComPort!F3053)&lt;&gt;"",((((ValuesFromComPort!F3053)-(Calculated!$H$2))/1.28)*3.2),"")</f>
        <v/>
      </c>
      <c r="I3014" t="str">
        <f>IF((ValuesFromComPort!K3053)&lt;&gt;"",((((ValuesFromComPort!K3053)-(Calculated!$I$2))/1.28)*3.2),"")</f>
        <v/>
      </c>
      <c r="K3014" t="str">
        <f>IF((ValuesFromComPort!H3053)&lt;&gt;"",((((ValuesFromComPort!H3053)-$K$2)*0.015625)/0.3),"")</f>
        <v/>
      </c>
      <c r="N3014" t="str">
        <f>IF((ValuesFromComPort!I3053)&lt;&gt;"",((((ValuesFromComPort!I3053)-$N$2)*0.125)/0.3),"")</f>
        <v/>
      </c>
    </row>
    <row r="3015" spans="2:14" x14ac:dyDescent="0.25">
      <c r="B3015" t="str">
        <f>IF((ValuesFromComPort!A3054)&lt;&gt;"",(((ValuesFromComPort!A3054)-(Calculated!$B$2))/204.8),"")</f>
        <v/>
      </c>
      <c r="C3015" t="str">
        <f>IF((ValuesFromComPort!P3054)&lt;&gt;"",((((ValuesFromComPort!P3054)-(Calculated!$C$2))/204.8)),"")</f>
        <v/>
      </c>
      <c r="E3015" t="str">
        <f>IF((ValuesFromComPort!D3054)&lt;&gt;"",(((ValuesFromComPort!D3054)-(Calculated!$E$2))/1.28/3200),"")</f>
        <v/>
      </c>
      <c r="F3015" t="str">
        <f>IF((ValuesFromComPort!M3054)&lt;&gt;"",(((ValuesFromComPort!M3054)-(Calculated!$F$2))/1.28/3200),"")</f>
        <v/>
      </c>
      <c r="H3015" t="str">
        <f>IF((ValuesFromComPort!F3054)&lt;&gt;"",((((ValuesFromComPort!F3054)-(Calculated!$H$2))/1.28)*3.2),"")</f>
        <v/>
      </c>
      <c r="I3015" t="str">
        <f>IF((ValuesFromComPort!K3054)&lt;&gt;"",((((ValuesFromComPort!K3054)-(Calculated!$I$2))/1.28)*3.2),"")</f>
        <v/>
      </c>
      <c r="K3015" t="str">
        <f>IF((ValuesFromComPort!H3054)&lt;&gt;"",((((ValuesFromComPort!H3054)-$K$2)*0.015625)/0.3),"")</f>
        <v/>
      </c>
      <c r="N3015" t="str">
        <f>IF((ValuesFromComPort!I3054)&lt;&gt;"",((((ValuesFromComPort!I3054)-$N$2)*0.125)/0.3),"")</f>
        <v/>
      </c>
    </row>
    <row r="3016" spans="2:14" x14ac:dyDescent="0.25">
      <c r="B3016" t="str">
        <f>IF((ValuesFromComPort!A3055)&lt;&gt;"",(((ValuesFromComPort!A3055)-(Calculated!$B$2))/204.8),"")</f>
        <v/>
      </c>
      <c r="C3016" t="str">
        <f>IF((ValuesFromComPort!P3055)&lt;&gt;"",((((ValuesFromComPort!P3055)-(Calculated!$C$2))/204.8)),"")</f>
        <v/>
      </c>
      <c r="E3016" t="str">
        <f>IF((ValuesFromComPort!D3055)&lt;&gt;"",(((ValuesFromComPort!D3055)-(Calculated!$E$2))/1.28/3200),"")</f>
        <v/>
      </c>
      <c r="F3016" t="str">
        <f>IF((ValuesFromComPort!M3055)&lt;&gt;"",(((ValuesFromComPort!M3055)-(Calculated!$F$2))/1.28/3200),"")</f>
        <v/>
      </c>
      <c r="H3016" t="str">
        <f>IF((ValuesFromComPort!F3055)&lt;&gt;"",((((ValuesFromComPort!F3055)-(Calculated!$H$2))/1.28)*3.2),"")</f>
        <v/>
      </c>
      <c r="I3016" t="str">
        <f>IF((ValuesFromComPort!K3055)&lt;&gt;"",((((ValuesFromComPort!K3055)-(Calculated!$I$2))/1.28)*3.2),"")</f>
        <v/>
      </c>
      <c r="K3016" t="str">
        <f>IF((ValuesFromComPort!H3055)&lt;&gt;"",((((ValuesFromComPort!H3055)-$K$2)*0.015625)/0.3),"")</f>
        <v/>
      </c>
      <c r="N3016" t="str">
        <f>IF((ValuesFromComPort!I3055)&lt;&gt;"",((((ValuesFromComPort!I3055)-$N$2)*0.125)/0.3),"")</f>
        <v/>
      </c>
    </row>
    <row r="3017" spans="2:14" x14ac:dyDescent="0.25">
      <c r="B3017" t="str">
        <f>IF((ValuesFromComPort!A3056)&lt;&gt;"",(((ValuesFromComPort!A3056)-(Calculated!$B$2))/204.8),"")</f>
        <v/>
      </c>
      <c r="C3017" t="str">
        <f>IF((ValuesFromComPort!P3056)&lt;&gt;"",((((ValuesFromComPort!P3056)-(Calculated!$C$2))/204.8)),"")</f>
        <v/>
      </c>
      <c r="E3017" t="str">
        <f>IF((ValuesFromComPort!D3056)&lt;&gt;"",(((ValuesFromComPort!D3056)-(Calculated!$E$2))/1.28/3200),"")</f>
        <v/>
      </c>
      <c r="F3017" t="str">
        <f>IF((ValuesFromComPort!M3056)&lt;&gt;"",(((ValuesFromComPort!M3056)-(Calculated!$F$2))/1.28/3200),"")</f>
        <v/>
      </c>
      <c r="H3017" t="str">
        <f>IF((ValuesFromComPort!F3056)&lt;&gt;"",((((ValuesFromComPort!F3056)-(Calculated!$H$2))/1.28)*3.2),"")</f>
        <v/>
      </c>
      <c r="I3017" t="str">
        <f>IF((ValuesFromComPort!K3056)&lt;&gt;"",((((ValuesFromComPort!K3056)-(Calculated!$I$2))/1.28)*3.2),"")</f>
        <v/>
      </c>
      <c r="K3017" t="str">
        <f>IF((ValuesFromComPort!H3056)&lt;&gt;"",((((ValuesFromComPort!H3056)-$K$2)*0.015625)/0.3),"")</f>
        <v/>
      </c>
      <c r="N3017" t="str">
        <f>IF((ValuesFromComPort!I3056)&lt;&gt;"",((((ValuesFromComPort!I3056)-$N$2)*0.125)/0.3),"")</f>
        <v/>
      </c>
    </row>
    <row r="3018" spans="2:14" x14ac:dyDescent="0.25">
      <c r="B3018" t="str">
        <f>IF((ValuesFromComPort!A3057)&lt;&gt;"",(((ValuesFromComPort!A3057)-(Calculated!$B$2))/204.8),"")</f>
        <v/>
      </c>
      <c r="C3018" t="str">
        <f>IF((ValuesFromComPort!P3057)&lt;&gt;"",((((ValuesFromComPort!P3057)-(Calculated!$C$2))/204.8)),"")</f>
        <v/>
      </c>
      <c r="E3018" t="str">
        <f>IF((ValuesFromComPort!D3057)&lt;&gt;"",(((ValuesFromComPort!D3057)-(Calculated!$E$2))/1.28/3200),"")</f>
        <v/>
      </c>
      <c r="F3018" t="str">
        <f>IF((ValuesFromComPort!M3057)&lt;&gt;"",(((ValuesFromComPort!M3057)-(Calculated!$F$2))/1.28/3200),"")</f>
        <v/>
      </c>
      <c r="H3018" t="str">
        <f>IF((ValuesFromComPort!F3057)&lt;&gt;"",((((ValuesFromComPort!F3057)-(Calculated!$H$2))/1.28)*3.2),"")</f>
        <v/>
      </c>
      <c r="I3018" t="str">
        <f>IF((ValuesFromComPort!K3057)&lt;&gt;"",((((ValuesFromComPort!K3057)-(Calculated!$I$2))/1.28)*3.2),"")</f>
        <v/>
      </c>
      <c r="K3018" t="str">
        <f>IF((ValuesFromComPort!H3057)&lt;&gt;"",((((ValuesFromComPort!H3057)-$K$2)*0.015625)/0.3),"")</f>
        <v/>
      </c>
      <c r="N3018" t="str">
        <f>IF((ValuesFromComPort!I3057)&lt;&gt;"",((((ValuesFromComPort!I3057)-$N$2)*0.125)/0.3),"")</f>
        <v/>
      </c>
    </row>
    <row r="3019" spans="2:14" x14ac:dyDescent="0.25">
      <c r="B3019" t="str">
        <f>IF((ValuesFromComPort!A3058)&lt;&gt;"",(((ValuesFromComPort!A3058)-(Calculated!$B$2))/204.8),"")</f>
        <v/>
      </c>
      <c r="C3019" t="str">
        <f>IF((ValuesFromComPort!P3058)&lt;&gt;"",((((ValuesFromComPort!P3058)-(Calculated!$C$2))/204.8)),"")</f>
        <v/>
      </c>
      <c r="E3019" t="str">
        <f>IF((ValuesFromComPort!D3058)&lt;&gt;"",(((ValuesFromComPort!D3058)-(Calculated!$E$2))/1.28/3200),"")</f>
        <v/>
      </c>
      <c r="F3019" t="str">
        <f>IF((ValuesFromComPort!M3058)&lt;&gt;"",(((ValuesFromComPort!M3058)-(Calculated!$F$2))/1.28/3200),"")</f>
        <v/>
      </c>
      <c r="H3019" t="str">
        <f>IF((ValuesFromComPort!F3058)&lt;&gt;"",((((ValuesFromComPort!F3058)-(Calculated!$H$2))/1.28)*3.2),"")</f>
        <v/>
      </c>
      <c r="I3019" t="str">
        <f>IF((ValuesFromComPort!K3058)&lt;&gt;"",((((ValuesFromComPort!K3058)-(Calculated!$I$2))/1.28)*3.2),"")</f>
        <v/>
      </c>
      <c r="K3019" t="str">
        <f>IF((ValuesFromComPort!H3058)&lt;&gt;"",((((ValuesFromComPort!H3058)-$K$2)*0.015625)/0.3),"")</f>
        <v/>
      </c>
      <c r="N3019" t="str">
        <f>IF((ValuesFromComPort!I3058)&lt;&gt;"",((((ValuesFromComPort!I3058)-$N$2)*0.125)/0.3),"")</f>
        <v/>
      </c>
    </row>
    <row r="3020" spans="2:14" x14ac:dyDescent="0.25">
      <c r="B3020" t="str">
        <f>IF((ValuesFromComPort!A3059)&lt;&gt;"",(((ValuesFromComPort!A3059)-(Calculated!$B$2))/204.8),"")</f>
        <v/>
      </c>
      <c r="C3020" t="str">
        <f>IF((ValuesFromComPort!P3059)&lt;&gt;"",((((ValuesFromComPort!P3059)-(Calculated!$C$2))/204.8)),"")</f>
        <v/>
      </c>
      <c r="E3020" t="str">
        <f>IF((ValuesFromComPort!D3059)&lt;&gt;"",(((ValuesFromComPort!D3059)-(Calculated!$E$2))/1.28/3200),"")</f>
        <v/>
      </c>
      <c r="F3020" t="str">
        <f>IF((ValuesFromComPort!M3059)&lt;&gt;"",(((ValuesFromComPort!M3059)-(Calculated!$F$2))/1.28/3200),"")</f>
        <v/>
      </c>
      <c r="H3020" t="str">
        <f>IF((ValuesFromComPort!F3059)&lt;&gt;"",((((ValuesFromComPort!F3059)-(Calculated!$H$2))/1.28)*3.2),"")</f>
        <v/>
      </c>
      <c r="I3020" t="str">
        <f>IF((ValuesFromComPort!K3059)&lt;&gt;"",((((ValuesFromComPort!K3059)-(Calculated!$I$2))/1.28)*3.2),"")</f>
        <v/>
      </c>
      <c r="K3020" t="str">
        <f>IF((ValuesFromComPort!H3059)&lt;&gt;"",((((ValuesFromComPort!H3059)-$K$2)*0.015625)/0.3),"")</f>
        <v/>
      </c>
      <c r="N3020" t="str">
        <f>IF((ValuesFromComPort!I3059)&lt;&gt;"",((((ValuesFromComPort!I3059)-$N$2)*0.125)/0.3),"")</f>
        <v/>
      </c>
    </row>
    <row r="3021" spans="2:14" x14ac:dyDescent="0.25">
      <c r="B3021" t="str">
        <f>IF((ValuesFromComPort!A3060)&lt;&gt;"",(((ValuesFromComPort!A3060)-(Calculated!$B$2))/204.8),"")</f>
        <v/>
      </c>
      <c r="C3021" t="str">
        <f>IF((ValuesFromComPort!P3060)&lt;&gt;"",((((ValuesFromComPort!P3060)-(Calculated!$C$2))/204.8)),"")</f>
        <v/>
      </c>
      <c r="E3021" t="str">
        <f>IF((ValuesFromComPort!D3060)&lt;&gt;"",(((ValuesFromComPort!D3060)-(Calculated!$E$2))/1.28/3200),"")</f>
        <v/>
      </c>
      <c r="F3021" t="str">
        <f>IF((ValuesFromComPort!M3060)&lt;&gt;"",(((ValuesFromComPort!M3060)-(Calculated!$F$2))/1.28/3200),"")</f>
        <v/>
      </c>
      <c r="H3021" t="str">
        <f>IF((ValuesFromComPort!F3060)&lt;&gt;"",((((ValuesFromComPort!F3060)-(Calculated!$H$2))/1.28)*3.2),"")</f>
        <v/>
      </c>
      <c r="I3021" t="str">
        <f>IF((ValuesFromComPort!K3060)&lt;&gt;"",((((ValuesFromComPort!K3060)-(Calculated!$I$2))/1.28)*3.2),"")</f>
        <v/>
      </c>
      <c r="K3021" t="str">
        <f>IF((ValuesFromComPort!H3060)&lt;&gt;"",((((ValuesFromComPort!H3060)-$K$2)*0.015625)/0.3),"")</f>
        <v/>
      </c>
      <c r="N3021" t="str">
        <f>IF((ValuesFromComPort!I3060)&lt;&gt;"",((((ValuesFromComPort!I3060)-$N$2)*0.125)/0.3),"")</f>
        <v/>
      </c>
    </row>
    <row r="3022" spans="2:14" x14ac:dyDescent="0.25">
      <c r="B3022" t="str">
        <f>IF((ValuesFromComPort!A3061)&lt;&gt;"",(((ValuesFromComPort!A3061)-(Calculated!$B$2))/204.8),"")</f>
        <v/>
      </c>
      <c r="C3022" t="str">
        <f>IF((ValuesFromComPort!P3061)&lt;&gt;"",((((ValuesFromComPort!P3061)-(Calculated!$C$2))/204.8)),"")</f>
        <v/>
      </c>
      <c r="E3022" t="str">
        <f>IF((ValuesFromComPort!D3061)&lt;&gt;"",(((ValuesFromComPort!D3061)-(Calculated!$E$2))/1.28/3200),"")</f>
        <v/>
      </c>
      <c r="F3022" t="str">
        <f>IF((ValuesFromComPort!M3061)&lt;&gt;"",(((ValuesFromComPort!M3061)-(Calculated!$F$2))/1.28/3200),"")</f>
        <v/>
      </c>
      <c r="H3022" t="str">
        <f>IF((ValuesFromComPort!F3061)&lt;&gt;"",((((ValuesFromComPort!F3061)-(Calculated!$H$2))/1.28)*3.2),"")</f>
        <v/>
      </c>
      <c r="I3022" t="str">
        <f>IF((ValuesFromComPort!K3061)&lt;&gt;"",((((ValuesFromComPort!K3061)-(Calculated!$I$2))/1.28)*3.2),"")</f>
        <v/>
      </c>
      <c r="K3022" t="str">
        <f>IF((ValuesFromComPort!H3061)&lt;&gt;"",((((ValuesFromComPort!H3061)-$K$2)*0.015625)/0.3),"")</f>
        <v/>
      </c>
      <c r="N3022" t="str">
        <f>IF((ValuesFromComPort!I3061)&lt;&gt;"",((((ValuesFromComPort!I3061)-$N$2)*0.125)/0.3),"")</f>
        <v/>
      </c>
    </row>
    <row r="3023" spans="2:14" x14ac:dyDescent="0.25">
      <c r="B3023" t="str">
        <f>IF((ValuesFromComPort!A3062)&lt;&gt;"",(((ValuesFromComPort!A3062)-(Calculated!$B$2))/204.8),"")</f>
        <v/>
      </c>
      <c r="C3023" t="str">
        <f>IF((ValuesFromComPort!P3062)&lt;&gt;"",((((ValuesFromComPort!P3062)-(Calculated!$C$2))/204.8)),"")</f>
        <v/>
      </c>
      <c r="E3023" t="str">
        <f>IF((ValuesFromComPort!D3062)&lt;&gt;"",(((ValuesFromComPort!D3062)-(Calculated!$E$2))/1.28/3200),"")</f>
        <v/>
      </c>
      <c r="F3023" t="str">
        <f>IF((ValuesFromComPort!M3062)&lt;&gt;"",(((ValuesFromComPort!M3062)-(Calculated!$F$2))/1.28/3200),"")</f>
        <v/>
      </c>
      <c r="H3023" t="str">
        <f>IF((ValuesFromComPort!F3062)&lt;&gt;"",((((ValuesFromComPort!F3062)-(Calculated!$H$2))/1.28)*3.2),"")</f>
        <v/>
      </c>
      <c r="I3023" t="str">
        <f>IF((ValuesFromComPort!K3062)&lt;&gt;"",((((ValuesFromComPort!K3062)-(Calculated!$I$2))/1.28)*3.2),"")</f>
        <v/>
      </c>
      <c r="K3023" t="str">
        <f>IF((ValuesFromComPort!H3062)&lt;&gt;"",((((ValuesFromComPort!H3062)-$K$2)*0.015625)/0.3),"")</f>
        <v/>
      </c>
      <c r="N3023" t="str">
        <f>IF((ValuesFromComPort!I3062)&lt;&gt;"",((((ValuesFromComPort!I3062)-$N$2)*0.125)/0.3),"")</f>
        <v/>
      </c>
    </row>
    <row r="3024" spans="2:14" x14ac:dyDescent="0.25">
      <c r="B3024" t="str">
        <f>IF((ValuesFromComPort!A3063)&lt;&gt;"",(((ValuesFromComPort!A3063)-(Calculated!$B$2))/204.8),"")</f>
        <v/>
      </c>
      <c r="C3024" t="str">
        <f>IF((ValuesFromComPort!P3063)&lt;&gt;"",((((ValuesFromComPort!P3063)-(Calculated!$C$2))/204.8)),"")</f>
        <v/>
      </c>
      <c r="E3024" t="str">
        <f>IF((ValuesFromComPort!D3063)&lt;&gt;"",(((ValuesFromComPort!D3063)-(Calculated!$E$2))/1.28/3200),"")</f>
        <v/>
      </c>
      <c r="F3024" t="str">
        <f>IF((ValuesFromComPort!M3063)&lt;&gt;"",(((ValuesFromComPort!M3063)-(Calculated!$F$2))/1.28/3200),"")</f>
        <v/>
      </c>
      <c r="H3024" t="str">
        <f>IF((ValuesFromComPort!F3063)&lt;&gt;"",((((ValuesFromComPort!F3063)-(Calculated!$H$2))/1.28)*3.2),"")</f>
        <v/>
      </c>
      <c r="I3024" t="str">
        <f>IF((ValuesFromComPort!K3063)&lt;&gt;"",((((ValuesFromComPort!K3063)-(Calculated!$I$2))/1.28)*3.2),"")</f>
        <v/>
      </c>
      <c r="K3024" t="str">
        <f>IF((ValuesFromComPort!H3063)&lt;&gt;"",((((ValuesFromComPort!H3063)-$K$2)*0.015625)/0.3),"")</f>
        <v/>
      </c>
      <c r="N3024" t="str">
        <f>IF((ValuesFromComPort!I3063)&lt;&gt;"",((((ValuesFromComPort!I3063)-$N$2)*0.125)/0.3),"")</f>
        <v/>
      </c>
    </row>
    <row r="3025" spans="2:14" x14ac:dyDescent="0.25">
      <c r="B3025" t="str">
        <f>IF((ValuesFromComPort!A3064)&lt;&gt;"",(((ValuesFromComPort!A3064)-(Calculated!$B$2))/204.8),"")</f>
        <v/>
      </c>
      <c r="C3025" t="str">
        <f>IF((ValuesFromComPort!P3064)&lt;&gt;"",((((ValuesFromComPort!P3064)-(Calculated!$C$2))/204.8)),"")</f>
        <v/>
      </c>
      <c r="E3025" t="str">
        <f>IF((ValuesFromComPort!D3064)&lt;&gt;"",(((ValuesFromComPort!D3064)-(Calculated!$E$2))/1.28/3200),"")</f>
        <v/>
      </c>
      <c r="F3025" t="str">
        <f>IF((ValuesFromComPort!M3064)&lt;&gt;"",(((ValuesFromComPort!M3064)-(Calculated!$F$2))/1.28/3200),"")</f>
        <v/>
      </c>
      <c r="H3025" t="str">
        <f>IF((ValuesFromComPort!F3064)&lt;&gt;"",((((ValuesFromComPort!F3064)-(Calculated!$H$2))/1.28)*3.2),"")</f>
        <v/>
      </c>
      <c r="I3025" t="str">
        <f>IF((ValuesFromComPort!K3064)&lt;&gt;"",((((ValuesFromComPort!K3064)-(Calculated!$I$2))/1.28)*3.2),"")</f>
        <v/>
      </c>
      <c r="K3025" t="str">
        <f>IF((ValuesFromComPort!H3064)&lt;&gt;"",((((ValuesFromComPort!H3064)-$K$2)*0.015625)/0.3),"")</f>
        <v/>
      </c>
      <c r="N3025" t="str">
        <f>IF((ValuesFromComPort!I3064)&lt;&gt;"",((((ValuesFromComPort!I3064)-$N$2)*0.125)/0.3),"")</f>
        <v/>
      </c>
    </row>
    <row r="3026" spans="2:14" x14ac:dyDescent="0.25">
      <c r="B3026" t="str">
        <f>IF((ValuesFromComPort!A3065)&lt;&gt;"",(((ValuesFromComPort!A3065)-(Calculated!$B$2))/204.8),"")</f>
        <v/>
      </c>
      <c r="C3026" t="str">
        <f>IF((ValuesFromComPort!P3065)&lt;&gt;"",((((ValuesFromComPort!P3065)-(Calculated!$C$2))/204.8)),"")</f>
        <v/>
      </c>
      <c r="E3026" t="str">
        <f>IF((ValuesFromComPort!D3065)&lt;&gt;"",(((ValuesFromComPort!D3065)-(Calculated!$E$2))/1.28/3200),"")</f>
        <v/>
      </c>
      <c r="F3026" t="str">
        <f>IF((ValuesFromComPort!M3065)&lt;&gt;"",(((ValuesFromComPort!M3065)-(Calculated!$F$2))/1.28/3200),"")</f>
        <v/>
      </c>
      <c r="H3026" t="str">
        <f>IF((ValuesFromComPort!F3065)&lt;&gt;"",((((ValuesFromComPort!F3065)-(Calculated!$H$2))/1.28)*3.2),"")</f>
        <v/>
      </c>
      <c r="I3026" t="str">
        <f>IF((ValuesFromComPort!K3065)&lt;&gt;"",((((ValuesFromComPort!K3065)-(Calculated!$I$2))/1.28)*3.2),"")</f>
        <v/>
      </c>
      <c r="K3026" t="str">
        <f>IF((ValuesFromComPort!H3065)&lt;&gt;"",((((ValuesFromComPort!H3065)-$K$2)*0.015625)/0.3),"")</f>
        <v/>
      </c>
      <c r="N3026" t="str">
        <f>IF((ValuesFromComPort!I3065)&lt;&gt;"",((((ValuesFromComPort!I3065)-$N$2)*0.125)/0.3),"")</f>
        <v/>
      </c>
    </row>
    <row r="3027" spans="2:14" x14ac:dyDescent="0.25">
      <c r="B3027" t="str">
        <f>IF((ValuesFromComPort!A3066)&lt;&gt;"",(((ValuesFromComPort!A3066)-(Calculated!$B$2))/204.8),"")</f>
        <v/>
      </c>
      <c r="C3027" t="str">
        <f>IF((ValuesFromComPort!P3066)&lt;&gt;"",((((ValuesFromComPort!P3066)-(Calculated!$C$2))/204.8)),"")</f>
        <v/>
      </c>
      <c r="E3027" t="str">
        <f>IF((ValuesFromComPort!D3066)&lt;&gt;"",(((ValuesFromComPort!D3066)-(Calculated!$E$2))/1.28/3200),"")</f>
        <v/>
      </c>
      <c r="F3027" t="str">
        <f>IF((ValuesFromComPort!M3066)&lt;&gt;"",(((ValuesFromComPort!M3066)-(Calculated!$F$2))/1.28/3200),"")</f>
        <v/>
      </c>
      <c r="H3027" t="str">
        <f>IF((ValuesFromComPort!F3066)&lt;&gt;"",((((ValuesFromComPort!F3066)-(Calculated!$H$2))/1.28)*3.2),"")</f>
        <v/>
      </c>
      <c r="I3027" t="str">
        <f>IF((ValuesFromComPort!K3066)&lt;&gt;"",((((ValuesFromComPort!K3066)-(Calculated!$I$2))/1.28)*3.2),"")</f>
        <v/>
      </c>
      <c r="K3027" t="str">
        <f>IF((ValuesFromComPort!H3066)&lt;&gt;"",((((ValuesFromComPort!H3066)-$K$2)*0.015625)/0.3),"")</f>
        <v/>
      </c>
      <c r="N3027" t="str">
        <f>IF((ValuesFromComPort!I3066)&lt;&gt;"",((((ValuesFromComPort!I3066)-$N$2)*0.125)/0.3),"")</f>
        <v/>
      </c>
    </row>
    <row r="3028" spans="2:14" x14ac:dyDescent="0.25">
      <c r="B3028" t="str">
        <f>IF((ValuesFromComPort!A3067)&lt;&gt;"",(((ValuesFromComPort!A3067)-(Calculated!$B$2))/204.8),"")</f>
        <v/>
      </c>
      <c r="C3028" t="str">
        <f>IF((ValuesFromComPort!P3067)&lt;&gt;"",((((ValuesFromComPort!P3067)-(Calculated!$C$2))/204.8)),"")</f>
        <v/>
      </c>
      <c r="E3028" t="str">
        <f>IF((ValuesFromComPort!D3067)&lt;&gt;"",(((ValuesFromComPort!D3067)-(Calculated!$E$2))/1.28/3200),"")</f>
        <v/>
      </c>
      <c r="F3028" t="str">
        <f>IF((ValuesFromComPort!M3067)&lt;&gt;"",(((ValuesFromComPort!M3067)-(Calculated!$F$2))/1.28/3200),"")</f>
        <v/>
      </c>
      <c r="H3028" t="str">
        <f>IF((ValuesFromComPort!F3067)&lt;&gt;"",((((ValuesFromComPort!F3067)-(Calculated!$H$2))/1.28)*3.2),"")</f>
        <v/>
      </c>
      <c r="I3028" t="str">
        <f>IF((ValuesFromComPort!K3067)&lt;&gt;"",((((ValuesFromComPort!K3067)-(Calculated!$I$2))/1.28)*3.2),"")</f>
        <v/>
      </c>
      <c r="K3028" t="str">
        <f>IF((ValuesFromComPort!H3067)&lt;&gt;"",((((ValuesFromComPort!H3067)-$K$2)*0.015625)/0.3),"")</f>
        <v/>
      </c>
      <c r="N3028" t="str">
        <f>IF((ValuesFromComPort!I3067)&lt;&gt;"",((((ValuesFromComPort!I3067)-$N$2)*0.125)/0.3),"")</f>
        <v/>
      </c>
    </row>
    <row r="3029" spans="2:14" x14ac:dyDescent="0.25">
      <c r="B3029" t="str">
        <f>IF((ValuesFromComPort!A3068)&lt;&gt;"",(((ValuesFromComPort!A3068)-(Calculated!$B$2))/204.8),"")</f>
        <v/>
      </c>
      <c r="C3029" t="str">
        <f>IF((ValuesFromComPort!P3068)&lt;&gt;"",((((ValuesFromComPort!P3068)-(Calculated!$C$2))/204.8)),"")</f>
        <v/>
      </c>
      <c r="E3029" t="str">
        <f>IF((ValuesFromComPort!D3068)&lt;&gt;"",(((ValuesFromComPort!D3068)-(Calculated!$E$2))/1.28/3200),"")</f>
        <v/>
      </c>
      <c r="F3029" t="str">
        <f>IF((ValuesFromComPort!M3068)&lt;&gt;"",(((ValuesFromComPort!M3068)-(Calculated!$F$2))/1.28/3200),"")</f>
        <v/>
      </c>
      <c r="H3029" t="str">
        <f>IF((ValuesFromComPort!F3068)&lt;&gt;"",((((ValuesFromComPort!F3068)-(Calculated!$H$2))/1.28)*3.2),"")</f>
        <v/>
      </c>
      <c r="I3029" t="str">
        <f>IF((ValuesFromComPort!K3068)&lt;&gt;"",((((ValuesFromComPort!K3068)-(Calculated!$I$2))/1.28)*3.2),"")</f>
        <v/>
      </c>
      <c r="K3029" t="str">
        <f>IF((ValuesFromComPort!H3068)&lt;&gt;"",((((ValuesFromComPort!H3068)-$K$2)*0.015625)/0.3),"")</f>
        <v/>
      </c>
      <c r="N3029" t="str">
        <f>IF((ValuesFromComPort!I3068)&lt;&gt;"",((((ValuesFromComPort!I3068)-$N$2)*0.125)/0.3),"")</f>
        <v/>
      </c>
    </row>
    <row r="3030" spans="2:14" x14ac:dyDescent="0.25">
      <c r="B3030" t="str">
        <f>IF((ValuesFromComPort!A3069)&lt;&gt;"",(((ValuesFromComPort!A3069)-(Calculated!$B$2))/204.8),"")</f>
        <v/>
      </c>
      <c r="C3030" t="str">
        <f>IF((ValuesFromComPort!P3069)&lt;&gt;"",((((ValuesFromComPort!P3069)-(Calculated!$C$2))/204.8)),"")</f>
        <v/>
      </c>
      <c r="E3030" t="str">
        <f>IF((ValuesFromComPort!D3069)&lt;&gt;"",(((ValuesFromComPort!D3069)-(Calculated!$E$2))/1.28/3200),"")</f>
        <v/>
      </c>
      <c r="F3030" t="str">
        <f>IF((ValuesFromComPort!M3069)&lt;&gt;"",(((ValuesFromComPort!M3069)-(Calculated!$F$2))/1.28/3200),"")</f>
        <v/>
      </c>
      <c r="H3030" t="str">
        <f>IF((ValuesFromComPort!F3069)&lt;&gt;"",((((ValuesFromComPort!F3069)-(Calculated!$H$2))/1.28)*3.2),"")</f>
        <v/>
      </c>
      <c r="I3030" t="str">
        <f>IF((ValuesFromComPort!K3069)&lt;&gt;"",((((ValuesFromComPort!K3069)-(Calculated!$I$2))/1.28)*3.2),"")</f>
        <v/>
      </c>
      <c r="K3030" t="str">
        <f>IF((ValuesFromComPort!H3069)&lt;&gt;"",((((ValuesFromComPort!H3069)-$K$2)*0.015625)/0.3),"")</f>
        <v/>
      </c>
      <c r="N3030" t="str">
        <f>IF((ValuesFromComPort!I3069)&lt;&gt;"",((((ValuesFromComPort!I3069)-$N$2)*0.125)/0.3),"")</f>
        <v/>
      </c>
    </row>
    <row r="3031" spans="2:14" x14ac:dyDescent="0.25">
      <c r="B3031" t="str">
        <f>IF((ValuesFromComPort!A3070)&lt;&gt;"",(((ValuesFromComPort!A3070)-(Calculated!$B$2))/204.8),"")</f>
        <v/>
      </c>
      <c r="C3031" t="str">
        <f>IF((ValuesFromComPort!P3070)&lt;&gt;"",((((ValuesFromComPort!P3070)-(Calculated!$C$2))/204.8)),"")</f>
        <v/>
      </c>
      <c r="E3031" t="str">
        <f>IF((ValuesFromComPort!D3070)&lt;&gt;"",(((ValuesFromComPort!D3070)-(Calculated!$E$2))/1.28/3200),"")</f>
        <v/>
      </c>
      <c r="F3031" t="str">
        <f>IF((ValuesFromComPort!M3070)&lt;&gt;"",(((ValuesFromComPort!M3070)-(Calculated!$F$2))/1.28/3200),"")</f>
        <v/>
      </c>
      <c r="H3031" t="str">
        <f>IF((ValuesFromComPort!F3070)&lt;&gt;"",((((ValuesFromComPort!F3070)-(Calculated!$H$2))/1.28)*3.2),"")</f>
        <v/>
      </c>
      <c r="I3031" t="str">
        <f>IF((ValuesFromComPort!K3070)&lt;&gt;"",((((ValuesFromComPort!K3070)-(Calculated!$I$2))/1.28)*3.2),"")</f>
        <v/>
      </c>
      <c r="K3031" t="str">
        <f>IF((ValuesFromComPort!H3070)&lt;&gt;"",((((ValuesFromComPort!H3070)-$K$2)*0.015625)/0.3),"")</f>
        <v/>
      </c>
      <c r="N3031" t="str">
        <f>IF((ValuesFromComPort!I3070)&lt;&gt;"",((((ValuesFromComPort!I3070)-$N$2)*0.125)/0.3),"")</f>
        <v/>
      </c>
    </row>
    <row r="3032" spans="2:14" x14ac:dyDescent="0.25">
      <c r="B3032" t="str">
        <f>IF((ValuesFromComPort!A3071)&lt;&gt;"",(((ValuesFromComPort!A3071)-(Calculated!$B$2))/204.8),"")</f>
        <v/>
      </c>
      <c r="C3032" t="str">
        <f>IF((ValuesFromComPort!P3071)&lt;&gt;"",((((ValuesFromComPort!P3071)-(Calculated!$C$2))/204.8)),"")</f>
        <v/>
      </c>
      <c r="E3032" t="str">
        <f>IF((ValuesFromComPort!D3071)&lt;&gt;"",(((ValuesFromComPort!D3071)-(Calculated!$E$2))/1.28/3200),"")</f>
        <v/>
      </c>
      <c r="F3032" t="str">
        <f>IF((ValuesFromComPort!M3071)&lt;&gt;"",(((ValuesFromComPort!M3071)-(Calculated!$F$2))/1.28/3200),"")</f>
        <v/>
      </c>
      <c r="H3032" t="str">
        <f>IF((ValuesFromComPort!F3071)&lt;&gt;"",((((ValuesFromComPort!F3071)-(Calculated!$H$2))/1.28)*3.2),"")</f>
        <v/>
      </c>
      <c r="I3032" t="str">
        <f>IF((ValuesFromComPort!K3071)&lt;&gt;"",((((ValuesFromComPort!K3071)-(Calculated!$I$2))/1.28)*3.2),"")</f>
        <v/>
      </c>
      <c r="K3032" t="str">
        <f>IF((ValuesFromComPort!H3071)&lt;&gt;"",((((ValuesFromComPort!H3071)-$K$2)*0.015625)/0.3),"")</f>
        <v/>
      </c>
      <c r="N3032" t="str">
        <f>IF((ValuesFromComPort!I3071)&lt;&gt;"",((((ValuesFromComPort!I3071)-$N$2)*0.125)/0.3),"")</f>
        <v/>
      </c>
    </row>
    <row r="3033" spans="2:14" x14ac:dyDescent="0.25">
      <c r="B3033" t="str">
        <f>IF((ValuesFromComPort!A3072)&lt;&gt;"",(((ValuesFromComPort!A3072)-(Calculated!$B$2))/204.8),"")</f>
        <v/>
      </c>
      <c r="C3033" t="str">
        <f>IF((ValuesFromComPort!P3072)&lt;&gt;"",((((ValuesFromComPort!P3072)-(Calculated!$C$2))/204.8)),"")</f>
        <v/>
      </c>
      <c r="E3033" t="str">
        <f>IF((ValuesFromComPort!D3072)&lt;&gt;"",(((ValuesFromComPort!D3072)-(Calculated!$E$2))/1.28/3200),"")</f>
        <v/>
      </c>
      <c r="F3033" t="str">
        <f>IF((ValuesFromComPort!M3072)&lt;&gt;"",(((ValuesFromComPort!M3072)-(Calculated!$F$2))/1.28/3200),"")</f>
        <v/>
      </c>
      <c r="H3033" t="str">
        <f>IF((ValuesFromComPort!F3072)&lt;&gt;"",((((ValuesFromComPort!F3072)-(Calculated!$H$2))/1.28)*3.2),"")</f>
        <v/>
      </c>
      <c r="I3033" t="str">
        <f>IF((ValuesFromComPort!K3072)&lt;&gt;"",((((ValuesFromComPort!K3072)-(Calculated!$I$2))/1.28)*3.2),"")</f>
        <v/>
      </c>
      <c r="K3033" t="str">
        <f>IF((ValuesFromComPort!H3072)&lt;&gt;"",((((ValuesFromComPort!H3072)-$K$2)*0.015625)/0.3),"")</f>
        <v/>
      </c>
      <c r="N3033" t="str">
        <f>IF((ValuesFromComPort!I3072)&lt;&gt;"",((((ValuesFromComPort!I3072)-$N$2)*0.125)/0.3),"")</f>
        <v/>
      </c>
    </row>
    <row r="3034" spans="2:14" x14ac:dyDescent="0.25">
      <c r="B3034" t="str">
        <f>IF((ValuesFromComPort!A3073)&lt;&gt;"",(((ValuesFromComPort!A3073)-(Calculated!$B$2))/204.8),"")</f>
        <v/>
      </c>
      <c r="C3034" t="str">
        <f>IF((ValuesFromComPort!P3073)&lt;&gt;"",((((ValuesFromComPort!P3073)-(Calculated!$C$2))/204.8)),"")</f>
        <v/>
      </c>
      <c r="E3034" t="str">
        <f>IF((ValuesFromComPort!D3073)&lt;&gt;"",(((ValuesFromComPort!D3073)-(Calculated!$E$2))/1.28/3200),"")</f>
        <v/>
      </c>
      <c r="F3034" t="str">
        <f>IF((ValuesFromComPort!M3073)&lt;&gt;"",(((ValuesFromComPort!M3073)-(Calculated!$F$2))/1.28/3200),"")</f>
        <v/>
      </c>
      <c r="H3034" t="str">
        <f>IF((ValuesFromComPort!F3073)&lt;&gt;"",((((ValuesFromComPort!F3073)-(Calculated!$H$2))/1.28)*3.2),"")</f>
        <v/>
      </c>
      <c r="I3034" t="str">
        <f>IF((ValuesFromComPort!K3073)&lt;&gt;"",((((ValuesFromComPort!K3073)-(Calculated!$I$2))/1.28)*3.2),"")</f>
        <v/>
      </c>
      <c r="K3034" t="str">
        <f>IF((ValuesFromComPort!H3073)&lt;&gt;"",((((ValuesFromComPort!H3073)-$K$2)*0.015625)/0.3),"")</f>
        <v/>
      </c>
      <c r="N3034" t="str">
        <f>IF((ValuesFromComPort!I3073)&lt;&gt;"",((((ValuesFromComPort!I3073)-$N$2)*0.125)/0.3),"")</f>
        <v/>
      </c>
    </row>
    <row r="3035" spans="2:14" x14ac:dyDescent="0.25">
      <c r="B3035" t="str">
        <f>IF((ValuesFromComPort!A3074)&lt;&gt;"",(((ValuesFromComPort!A3074)-(Calculated!$B$2))/204.8),"")</f>
        <v/>
      </c>
      <c r="C3035" t="str">
        <f>IF((ValuesFromComPort!P3074)&lt;&gt;"",((((ValuesFromComPort!P3074)-(Calculated!$C$2))/204.8)),"")</f>
        <v/>
      </c>
      <c r="E3035" t="str">
        <f>IF((ValuesFromComPort!D3074)&lt;&gt;"",(((ValuesFromComPort!D3074)-(Calculated!$E$2))/1.28/3200),"")</f>
        <v/>
      </c>
      <c r="F3035" t="str">
        <f>IF((ValuesFromComPort!M3074)&lt;&gt;"",(((ValuesFromComPort!M3074)-(Calculated!$F$2))/1.28/3200),"")</f>
        <v/>
      </c>
      <c r="H3035" t="str">
        <f>IF((ValuesFromComPort!F3074)&lt;&gt;"",((((ValuesFromComPort!F3074)-(Calculated!$H$2))/1.28)*3.2),"")</f>
        <v/>
      </c>
      <c r="I3035" t="str">
        <f>IF((ValuesFromComPort!K3074)&lt;&gt;"",((((ValuesFromComPort!K3074)-(Calculated!$I$2))/1.28)*3.2),"")</f>
        <v/>
      </c>
      <c r="K3035" t="str">
        <f>IF((ValuesFromComPort!H3074)&lt;&gt;"",((((ValuesFromComPort!H3074)-$K$2)*0.015625)/0.3),"")</f>
        <v/>
      </c>
      <c r="N3035" t="str">
        <f>IF((ValuesFromComPort!I3074)&lt;&gt;"",((((ValuesFromComPort!I3074)-$N$2)*0.125)/0.3),"")</f>
        <v/>
      </c>
    </row>
    <row r="3036" spans="2:14" x14ac:dyDescent="0.25">
      <c r="B3036" t="str">
        <f>IF((ValuesFromComPort!A3075)&lt;&gt;"",(((ValuesFromComPort!A3075)-(Calculated!$B$2))/204.8),"")</f>
        <v/>
      </c>
      <c r="C3036" t="str">
        <f>IF((ValuesFromComPort!P3075)&lt;&gt;"",((((ValuesFromComPort!P3075)-(Calculated!$C$2))/204.8)),"")</f>
        <v/>
      </c>
      <c r="E3036" t="str">
        <f>IF((ValuesFromComPort!D3075)&lt;&gt;"",(((ValuesFromComPort!D3075)-(Calculated!$E$2))/1.28/3200),"")</f>
        <v/>
      </c>
      <c r="F3036" t="str">
        <f>IF((ValuesFromComPort!M3075)&lt;&gt;"",(((ValuesFromComPort!M3075)-(Calculated!$F$2))/1.28/3200),"")</f>
        <v/>
      </c>
      <c r="H3036" t="str">
        <f>IF((ValuesFromComPort!F3075)&lt;&gt;"",((((ValuesFromComPort!F3075)-(Calculated!$H$2))/1.28)*3.2),"")</f>
        <v/>
      </c>
      <c r="I3036" t="str">
        <f>IF((ValuesFromComPort!K3075)&lt;&gt;"",((((ValuesFromComPort!K3075)-(Calculated!$I$2))/1.28)*3.2),"")</f>
        <v/>
      </c>
      <c r="K3036" t="str">
        <f>IF((ValuesFromComPort!H3075)&lt;&gt;"",((((ValuesFromComPort!H3075)-$K$2)*0.015625)/0.3),"")</f>
        <v/>
      </c>
      <c r="N3036" t="str">
        <f>IF((ValuesFromComPort!I3075)&lt;&gt;"",((((ValuesFromComPort!I3075)-$N$2)*0.125)/0.3),"")</f>
        <v/>
      </c>
    </row>
    <row r="3037" spans="2:14" x14ac:dyDescent="0.25">
      <c r="B3037" t="str">
        <f>IF((ValuesFromComPort!A3076)&lt;&gt;"",(((ValuesFromComPort!A3076)-(Calculated!$B$2))/204.8),"")</f>
        <v/>
      </c>
      <c r="C3037" t="str">
        <f>IF((ValuesFromComPort!P3076)&lt;&gt;"",((((ValuesFromComPort!P3076)-(Calculated!$C$2))/204.8)),"")</f>
        <v/>
      </c>
      <c r="E3037" t="str">
        <f>IF((ValuesFromComPort!D3076)&lt;&gt;"",(((ValuesFromComPort!D3076)-(Calculated!$E$2))/1.28/3200),"")</f>
        <v/>
      </c>
      <c r="F3037" t="str">
        <f>IF((ValuesFromComPort!M3076)&lt;&gt;"",(((ValuesFromComPort!M3076)-(Calculated!$F$2))/1.28/3200),"")</f>
        <v/>
      </c>
      <c r="H3037" t="str">
        <f>IF((ValuesFromComPort!F3076)&lt;&gt;"",((((ValuesFromComPort!F3076)-(Calculated!$H$2))/1.28)*3.2),"")</f>
        <v/>
      </c>
      <c r="I3037" t="str">
        <f>IF((ValuesFromComPort!K3076)&lt;&gt;"",((((ValuesFromComPort!K3076)-(Calculated!$I$2))/1.28)*3.2),"")</f>
        <v/>
      </c>
      <c r="K3037" t="str">
        <f>IF((ValuesFromComPort!H3076)&lt;&gt;"",((((ValuesFromComPort!H3076)-$K$2)*0.015625)/0.3),"")</f>
        <v/>
      </c>
      <c r="N3037" t="str">
        <f>IF((ValuesFromComPort!I3076)&lt;&gt;"",((((ValuesFromComPort!I3076)-$N$2)*0.125)/0.3),"")</f>
        <v/>
      </c>
    </row>
    <row r="3038" spans="2:14" x14ac:dyDescent="0.25">
      <c r="B3038" t="str">
        <f>IF((ValuesFromComPort!A3077)&lt;&gt;"",(((ValuesFromComPort!A3077)-(Calculated!$B$2))/204.8),"")</f>
        <v/>
      </c>
      <c r="C3038" t="str">
        <f>IF((ValuesFromComPort!P3077)&lt;&gt;"",((((ValuesFromComPort!P3077)-(Calculated!$C$2))/204.8)),"")</f>
        <v/>
      </c>
      <c r="E3038" t="str">
        <f>IF((ValuesFromComPort!D3077)&lt;&gt;"",(((ValuesFromComPort!D3077)-(Calculated!$E$2))/1.28/3200),"")</f>
        <v/>
      </c>
      <c r="F3038" t="str">
        <f>IF((ValuesFromComPort!M3077)&lt;&gt;"",(((ValuesFromComPort!M3077)-(Calculated!$F$2))/1.28/3200),"")</f>
        <v/>
      </c>
      <c r="H3038" t="str">
        <f>IF((ValuesFromComPort!F3077)&lt;&gt;"",((((ValuesFromComPort!F3077)-(Calculated!$H$2))/1.28)*3.2),"")</f>
        <v/>
      </c>
      <c r="I3038" t="str">
        <f>IF((ValuesFromComPort!K3077)&lt;&gt;"",((((ValuesFromComPort!K3077)-(Calculated!$I$2))/1.28)*3.2),"")</f>
        <v/>
      </c>
      <c r="K3038" t="str">
        <f>IF((ValuesFromComPort!H3077)&lt;&gt;"",((((ValuesFromComPort!H3077)-$K$2)*0.015625)/0.3),"")</f>
        <v/>
      </c>
      <c r="N3038" t="str">
        <f>IF((ValuesFromComPort!I3077)&lt;&gt;"",((((ValuesFromComPort!I3077)-$N$2)*0.125)/0.3),"")</f>
        <v/>
      </c>
    </row>
    <row r="3039" spans="2:14" x14ac:dyDescent="0.25">
      <c r="B3039" t="str">
        <f>IF((ValuesFromComPort!A3078)&lt;&gt;"",(((ValuesFromComPort!A3078)-(Calculated!$B$2))/204.8),"")</f>
        <v/>
      </c>
      <c r="C3039" t="str">
        <f>IF((ValuesFromComPort!P3078)&lt;&gt;"",((((ValuesFromComPort!P3078)-(Calculated!$C$2))/204.8)),"")</f>
        <v/>
      </c>
      <c r="E3039" t="str">
        <f>IF((ValuesFromComPort!D3078)&lt;&gt;"",(((ValuesFromComPort!D3078)-(Calculated!$E$2))/1.28/3200),"")</f>
        <v/>
      </c>
      <c r="F3039" t="str">
        <f>IF((ValuesFromComPort!M3078)&lt;&gt;"",(((ValuesFromComPort!M3078)-(Calculated!$F$2))/1.28/3200),"")</f>
        <v/>
      </c>
      <c r="H3039" t="str">
        <f>IF((ValuesFromComPort!F3078)&lt;&gt;"",((((ValuesFromComPort!F3078)-(Calculated!$H$2))/1.28)*3.2),"")</f>
        <v/>
      </c>
      <c r="I3039" t="str">
        <f>IF((ValuesFromComPort!K3078)&lt;&gt;"",((((ValuesFromComPort!K3078)-(Calculated!$I$2))/1.28)*3.2),"")</f>
        <v/>
      </c>
      <c r="K3039" t="str">
        <f>IF((ValuesFromComPort!H3078)&lt;&gt;"",((((ValuesFromComPort!H3078)-$K$2)*0.015625)/0.3),"")</f>
        <v/>
      </c>
      <c r="N3039" t="str">
        <f>IF((ValuesFromComPort!I3078)&lt;&gt;"",((((ValuesFromComPort!I3078)-$N$2)*0.125)/0.3),"")</f>
        <v/>
      </c>
    </row>
    <row r="3040" spans="2:14" x14ac:dyDescent="0.25">
      <c r="B3040" t="str">
        <f>IF((ValuesFromComPort!A3079)&lt;&gt;"",(((ValuesFromComPort!A3079)-(Calculated!$B$2))/204.8),"")</f>
        <v/>
      </c>
      <c r="C3040" t="str">
        <f>IF((ValuesFromComPort!P3079)&lt;&gt;"",((((ValuesFromComPort!P3079)-(Calculated!$C$2))/204.8)),"")</f>
        <v/>
      </c>
      <c r="E3040" t="str">
        <f>IF((ValuesFromComPort!D3079)&lt;&gt;"",(((ValuesFromComPort!D3079)-(Calculated!$E$2))/1.28/3200),"")</f>
        <v/>
      </c>
      <c r="F3040" t="str">
        <f>IF((ValuesFromComPort!M3079)&lt;&gt;"",(((ValuesFromComPort!M3079)-(Calculated!$F$2))/1.28/3200),"")</f>
        <v/>
      </c>
      <c r="H3040" t="str">
        <f>IF((ValuesFromComPort!F3079)&lt;&gt;"",((((ValuesFromComPort!F3079)-(Calculated!$H$2))/1.28)*3.2),"")</f>
        <v/>
      </c>
      <c r="I3040" t="str">
        <f>IF((ValuesFromComPort!K3079)&lt;&gt;"",((((ValuesFromComPort!K3079)-(Calculated!$I$2))/1.28)*3.2),"")</f>
        <v/>
      </c>
      <c r="K3040" t="str">
        <f>IF((ValuesFromComPort!H3079)&lt;&gt;"",((((ValuesFromComPort!H3079)-$K$2)*0.015625)/0.3),"")</f>
        <v/>
      </c>
      <c r="N3040" t="str">
        <f>IF((ValuesFromComPort!I3079)&lt;&gt;"",((((ValuesFromComPort!I3079)-$N$2)*0.125)/0.3),"")</f>
        <v/>
      </c>
    </row>
    <row r="3041" spans="2:14" x14ac:dyDescent="0.25">
      <c r="B3041" t="str">
        <f>IF((ValuesFromComPort!A3080)&lt;&gt;"",(((ValuesFromComPort!A3080)-(Calculated!$B$2))/204.8),"")</f>
        <v/>
      </c>
      <c r="C3041" t="str">
        <f>IF((ValuesFromComPort!P3080)&lt;&gt;"",((((ValuesFromComPort!P3080)-(Calculated!$C$2))/204.8)),"")</f>
        <v/>
      </c>
      <c r="E3041" t="str">
        <f>IF((ValuesFromComPort!D3080)&lt;&gt;"",(((ValuesFromComPort!D3080)-(Calculated!$E$2))/1.28/3200),"")</f>
        <v/>
      </c>
      <c r="F3041" t="str">
        <f>IF((ValuesFromComPort!M3080)&lt;&gt;"",(((ValuesFromComPort!M3080)-(Calculated!$F$2))/1.28/3200),"")</f>
        <v/>
      </c>
      <c r="H3041" t="str">
        <f>IF((ValuesFromComPort!F3080)&lt;&gt;"",((((ValuesFromComPort!F3080)-(Calculated!$H$2))/1.28)*3.2),"")</f>
        <v/>
      </c>
      <c r="I3041" t="str">
        <f>IF((ValuesFromComPort!K3080)&lt;&gt;"",((((ValuesFromComPort!K3080)-(Calculated!$I$2))/1.28)*3.2),"")</f>
        <v/>
      </c>
      <c r="K3041" t="str">
        <f>IF((ValuesFromComPort!H3080)&lt;&gt;"",((((ValuesFromComPort!H3080)-$K$2)*0.015625)/0.3),"")</f>
        <v/>
      </c>
      <c r="N3041" t="str">
        <f>IF((ValuesFromComPort!I3080)&lt;&gt;"",((((ValuesFromComPort!I3080)-$N$2)*0.125)/0.3),"")</f>
        <v/>
      </c>
    </row>
    <row r="3042" spans="2:14" x14ac:dyDescent="0.25">
      <c r="B3042" t="str">
        <f>IF((ValuesFromComPort!A3081)&lt;&gt;"",(((ValuesFromComPort!A3081)-(Calculated!$B$2))/204.8),"")</f>
        <v/>
      </c>
      <c r="C3042" t="str">
        <f>IF((ValuesFromComPort!P3081)&lt;&gt;"",((((ValuesFromComPort!P3081)-(Calculated!$C$2))/204.8)),"")</f>
        <v/>
      </c>
      <c r="E3042" t="str">
        <f>IF((ValuesFromComPort!D3081)&lt;&gt;"",(((ValuesFromComPort!D3081)-(Calculated!$E$2))/1.28/3200),"")</f>
        <v/>
      </c>
      <c r="F3042" t="str">
        <f>IF((ValuesFromComPort!M3081)&lt;&gt;"",(((ValuesFromComPort!M3081)-(Calculated!$F$2))/1.28/3200),"")</f>
        <v/>
      </c>
      <c r="H3042" t="str">
        <f>IF((ValuesFromComPort!F3081)&lt;&gt;"",((((ValuesFromComPort!F3081)-(Calculated!$H$2))/1.28)*3.2),"")</f>
        <v/>
      </c>
      <c r="I3042" t="str">
        <f>IF((ValuesFromComPort!K3081)&lt;&gt;"",((((ValuesFromComPort!K3081)-(Calculated!$I$2))/1.28)*3.2),"")</f>
        <v/>
      </c>
      <c r="K3042" t="str">
        <f>IF((ValuesFromComPort!H3081)&lt;&gt;"",((((ValuesFromComPort!H3081)-$K$2)*0.015625)/0.3),"")</f>
        <v/>
      </c>
      <c r="N3042" t="str">
        <f>IF((ValuesFromComPort!I3081)&lt;&gt;"",((((ValuesFromComPort!I3081)-$N$2)*0.125)/0.3),"")</f>
        <v/>
      </c>
    </row>
    <row r="3043" spans="2:14" x14ac:dyDescent="0.25">
      <c r="B3043" t="str">
        <f>IF((ValuesFromComPort!A3082)&lt;&gt;"",(((ValuesFromComPort!A3082)-(Calculated!$B$2))/204.8),"")</f>
        <v/>
      </c>
      <c r="C3043" t="str">
        <f>IF((ValuesFromComPort!P3082)&lt;&gt;"",((((ValuesFromComPort!P3082)-(Calculated!$C$2))/204.8)),"")</f>
        <v/>
      </c>
      <c r="E3043" t="str">
        <f>IF((ValuesFromComPort!D3082)&lt;&gt;"",(((ValuesFromComPort!D3082)-(Calculated!$E$2))/1.28/3200),"")</f>
        <v/>
      </c>
      <c r="F3043" t="str">
        <f>IF((ValuesFromComPort!M3082)&lt;&gt;"",(((ValuesFromComPort!M3082)-(Calculated!$F$2))/1.28/3200),"")</f>
        <v/>
      </c>
      <c r="H3043" t="str">
        <f>IF((ValuesFromComPort!F3082)&lt;&gt;"",((((ValuesFromComPort!F3082)-(Calculated!$H$2))/1.28)*3.2),"")</f>
        <v/>
      </c>
      <c r="I3043" t="str">
        <f>IF((ValuesFromComPort!K3082)&lt;&gt;"",((((ValuesFromComPort!K3082)-(Calculated!$I$2))/1.28)*3.2),"")</f>
        <v/>
      </c>
      <c r="K3043" t="str">
        <f>IF((ValuesFromComPort!H3082)&lt;&gt;"",((((ValuesFromComPort!H3082)-$K$2)*0.015625)/0.3),"")</f>
        <v/>
      </c>
      <c r="N3043" t="str">
        <f>IF((ValuesFromComPort!I3082)&lt;&gt;"",((((ValuesFromComPort!I3082)-$N$2)*0.125)/0.3),"")</f>
        <v/>
      </c>
    </row>
    <row r="3044" spans="2:14" x14ac:dyDescent="0.25">
      <c r="B3044" t="str">
        <f>IF((ValuesFromComPort!A3083)&lt;&gt;"",(((ValuesFromComPort!A3083)-(Calculated!$B$2))/204.8),"")</f>
        <v/>
      </c>
      <c r="C3044" t="str">
        <f>IF((ValuesFromComPort!P3083)&lt;&gt;"",((((ValuesFromComPort!P3083)-(Calculated!$C$2))/204.8)),"")</f>
        <v/>
      </c>
      <c r="E3044" t="str">
        <f>IF((ValuesFromComPort!D3083)&lt;&gt;"",(((ValuesFromComPort!D3083)-(Calculated!$E$2))/1.28/3200),"")</f>
        <v/>
      </c>
      <c r="F3044" t="str">
        <f>IF((ValuesFromComPort!M3083)&lt;&gt;"",(((ValuesFromComPort!M3083)-(Calculated!$F$2))/1.28/3200),"")</f>
        <v/>
      </c>
      <c r="H3044" t="str">
        <f>IF((ValuesFromComPort!F3083)&lt;&gt;"",((((ValuesFromComPort!F3083)-(Calculated!$H$2))/1.28)*3.2),"")</f>
        <v/>
      </c>
      <c r="I3044" t="str">
        <f>IF((ValuesFromComPort!K3083)&lt;&gt;"",((((ValuesFromComPort!K3083)-(Calculated!$I$2))/1.28)*3.2),"")</f>
        <v/>
      </c>
      <c r="K3044" t="str">
        <f>IF((ValuesFromComPort!H3083)&lt;&gt;"",((((ValuesFromComPort!H3083)-$K$2)*0.015625)/0.3),"")</f>
        <v/>
      </c>
      <c r="N3044" t="str">
        <f>IF((ValuesFromComPort!I3083)&lt;&gt;"",((((ValuesFromComPort!I3083)-$N$2)*0.125)/0.3),"")</f>
        <v/>
      </c>
    </row>
    <row r="3045" spans="2:14" x14ac:dyDescent="0.25">
      <c r="B3045" t="str">
        <f>IF((ValuesFromComPort!A3084)&lt;&gt;"",(((ValuesFromComPort!A3084)-(Calculated!$B$2))/204.8),"")</f>
        <v/>
      </c>
      <c r="C3045" t="str">
        <f>IF((ValuesFromComPort!P3084)&lt;&gt;"",((((ValuesFromComPort!P3084)-(Calculated!$C$2))/204.8)),"")</f>
        <v/>
      </c>
      <c r="E3045" t="str">
        <f>IF((ValuesFromComPort!D3084)&lt;&gt;"",(((ValuesFromComPort!D3084)-(Calculated!$E$2))/1.28/3200),"")</f>
        <v/>
      </c>
      <c r="F3045" t="str">
        <f>IF((ValuesFromComPort!M3084)&lt;&gt;"",(((ValuesFromComPort!M3084)-(Calculated!$F$2))/1.28/3200),"")</f>
        <v/>
      </c>
      <c r="H3045" t="str">
        <f>IF((ValuesFromComPort!F3084)&lt;&gt;"",((((ValuesFromComPort!F3084)-(Calculated!$H$2))/1.28)*3.2),"")</f>
        <v/>
      </c>
      <c r="I3045" t="str">
        <f>IF((ValuesFromComPort!K3084)&lt;&gt;"",((((ValuesFromComPort!K3084)-(Calculated!$I$2))/1.28)*3.2),"")</f>
        <v/>
      </c>
      <c r="K3045" t="str">
        <f>IF((ValuesFromComPort!H3084)&lt;&gt;"",((((ValuesFromComPort!H3084)-$K$2)*0.015625)/0.3),"")</f>
        <v/>
      </c>
      <c r="N3045" t="str">
        <f>IF((ValuesFromComPort!I3084)&lt;&gt;"",((((ValuesFromComPort!I3084)-$N$2)*0.125)/0.3),"")</f>
        <v/>
      </c>
    </row>
    <row r="3046" spans="2:14" x14ac:dyDescent="0.25">
      <c r="B3046" t="str">
        <f>IF((ValuesFromComPort!A3085)&lt;&gt;"",(((ValuesFromComPort!A3085)-(Calculated!$B$2))/204.8),"")</f>
        <v/>
      </c>
      <c r="C3046" t="str">
        <f>IF((ValuesFromComPort!P3085)&lt;&gt;"",((((ValuesFromComPort!P3085)-(Calculated!$C$2))/204.8)),"")</f>
        <v/>
      </c>
      <c r="E3046" t="str">
        <f>IF((ValuesFromComPort!D3085)&lt;&gt;"",(((ValuesFromComPort!D3085)-(Calculated!$E$2))/1.28/3200),"")</f>
        <v/>
      </c>
      <c r="F3046" t="str">
        <f>IF((ValuesFromComPort!M3085)&lt;&gt;"",(((ValuesFromComPort!M3085)-(Calculated!$F$2))/1.28/3200),"")</f>
        <v/>
      </c>
      <c r="H3046" t="str">
        <f>IF((ValuesFromComPort!F3085)&lt;&gt;"",((((ValuesFromComPort!F3085)-(Calculated!$H$2))/1.28)*3.2),"")</f>
        <v/>
      </c>
      <c r="I3046" t="str">
        <f>IF((ValuesFromComPort!K3085)&lt;&gt;"",((((ValuesFromComPort!K3085)-(Calculated!$I$2))/1.28)*3.2),"")</f>
        <v/>
      </c>
      <c r="K3046" t="str">
        <f>IF((ValuesFromComPort!H3085)&lt;&gt;"",((((ValuesFromComPort!H3085)-$K$2)*0.015625)/0.3),"")</f>
        <v/>
      </c>
      <c r="N3046" t="str">
        <f>IF((ValuesFromComPort!I3085)&lt;&gt;"",((((ValuesFromComPort!I3085)-$N$2)*0.125)/0.3),"")</f>
        <v/>
      </c>
    </row>
    <row r="3047" spans="2:14" x14ac:dyDescent="0.25">
      <c r="B3047" t="str">
        <f>IF((ValuesFromComPort!A3086)&lt;&gt;"",(((ValuesFromComPort!A3086)-(Calculated!$B$2))/204.8),"")</f>
        <v/>
      </c>
      <c r="C3047" t="str">
        <f>IF((ValuesFromComPort!P3086)&lt;&gt;"",((((ValuesFromComPort!P3086)-(Calculated!$C$2))/204.8)),"")</f>
        <v/>
      </c>
      <c r="E3047" t="str">
        <f>IF((ValuesFromComPort!D3086)&lt;&gt;"",(((ValuesFromComPort!D3086)-(Calculated!$E$2))/1.28/3200),"")</f>
        <v/>
      </c>
      <c r="F3047" t="str">
        <f>IF((ValuesFromComPort!M3086)&lt;&gt;"",(((ValuesFromComPort!M3086)-(Calculated!$F$2))/1.28/3200),"")</f>
        <v/>
      </c>
      <c r="H3047" t="str">
        <f>IF((ValuesFromComPort!F3086)&lt;&gt;"",((((ValuesFromComPort!F3086)-(Calculated!$H$2))/1.28)*3.2),"")</f>
        <v/>
      </c>
      <c r="I3047" t="str">
        <f>IF((ValuesFromComPort!K3086)&lt;&gt;"",((((ValuesFromComPort!K3086)-(Calculated!$I$2))/1.28)*3.2),"")</f>
        <v/>
      </c>
      <c r="K3047" t="str">
        <f>IF((ValuesFromComPort!H3086)&lt;&gt;"",((((ValuesFromComPort!H3086)-$K$2)*0.015625)/0.3),"")</f>
        <v/>
      </c>
      <c r="N3047" t="str">
        <f>IF((ValuesFromComPort!I3086)&lt;&gt;"",((((ValuesFromComPort!I3086)-$N$2)*0.125)/0.3),"")</f>
        <v/>
      </c>
    </row>
    <row r="3048" spans="2:14" x14ac:dyDescent="0.25">
      <c r="B3048" t="str">
        <f>IF((ValuesFromComPort!A3087)&lt;&gt;"",(((ValuesFromComPort!A3087)-(Calculated!$B$2))/204.8),"")</f>
        <v/>
      </c>
      <c r="C3048" t="str">
        <f>IF((ValuesFromComPort!P3087)&lt;&gt;"",((((ValuesFromComPort!P3087)-(Calculated!$C$2))/204.8)),"")</f>
        <v/>
      </c>
      <c r="E3048" t="str">
        <f>IF((ValuesFromComPort!D3087)&lt;&gt;"",(((ValuesFromComPort!D3087)-(Calculated!$E$2))/1.28/3200),"")</f>
        <v/>
      </c>
      <c r="F3048" t="str">
        <f>IF((ValuesFromComPort!M3087)&lt;&gt;"",(((ValuesFromComPort!M3087)-(Calculated!$F$2))/1.28/3200),"")</f>
        <v/>
      </c>
      <c r="H3048" t="str">
        <f>IF((ValuesFromComPort!F3087)&lt;&gt;"",((((ValuesFromComPort!F3087)-(Calculated!$H$2))/1.28)*3.2),"")</f>
        <v/>
      </c>
      <c r="I3048" t="str">
        <f>IF((ValuesFromComPort!K3087)&lt;&gt;"",((((ValuesFromComPort!K3087)-(Calculated!$I$2))/1.28)*3.2),"")</f>
        <v/>
      </c>
      <c r="K3048" t="str">
        <f>IF((ValuesFromComPort!H3087)&lt;&gt;"",((((ValuesFromComPort!H3087)-$K$2)*0.015625)/0.3),"")</f>
        <v/>
      </c>
      <c r="N3048" t="str">
        <f>IF((ValuesFromComPort!I3087)&lt;&gt;"",((((ValuesFromComPort!I3087)-$N$2)*0.125)/0.3),"")</f>
        <v/>
      </c>
    </row>
    <row r="3049" spans="2:14" x14ac:dyDescent="0.25">
      <c r="B3049" t="str">
        <f>IF((ValuesFromComPort!A3088)&lt;&gt;"",(((ValuesFromComPort!A3088)-(Calculated!$B$2))/204.8),"")</f>
        <v/>
      </c>
      <c r="C3049" t="str">
        <f>IF((ValuesFromComPort!P3088)&lt;&gt;"",((((ValuesFromComPort!P3088)-(Calculated!$C$2))/204.8)),"")</f>
        <v/>
      </c>
      <c r="E3049" t="str">
        <f>IF((ValuesFromComPort!D3088)&lt;&gt;"",(((ValuesFromComPort!D3088)-(Calculated!$E$2))/1.28/3200),"")</f>
        <v/>
      </c>
      <c r="F3049" t="str">
        <f>IF((ValuesFromComPort!M3088)&lt;&gt;"",(((ValuesFromComPort!M3088)-(Calculated!$F$2))/1.28/3200),"")</f>
        <v/>
      </c>
      <c r="H3049" t="str">
        <f>IF((ValuesFromComPort!F3088)&lt;&gt;"",((((ValuesFromComPort!F3088)-(Calculated!$H$2))/1.28)*3.2),"")</f>
        <v/>
      </c>
      <c r="I3049" t="str">
        <f>IF((ValuesFromComPort!K3088)&lt;&gt;"",((((ValuesFromComPort!K3088)-(Calculated!$I$2))/1.28)*3.2),"")</f>
        <v/>
      </c>
      <c r="K3049" t="str">
        <f>IF((ValuesFromComPort!H3088)&lt;&gt;"",((((ValuesFromComPort!H3088)-$K$2)*0.015625)/0.3),"")</f>
        <v/>
      </c>
      <c r="N3049" t="str">
        <f>IF((ValuesFromComPort!I3088)&lt;&gt;"",((((ValuesFromComPort!I3088)-$N$2)*0.125)/0.3),"")</f>
        <v/>
      </c>
    </row>
    <row r="3050" spans="2:14" x14ac:dyDescent="0.25">
      <c r="B3050" t="str">
        <f>IF((ValuesFromComPort!A3089)&lt;&gt;"",(((ValuesFromComPort!A3089)-(Calculated!$B$2))/204.8),"")</f>
        <v/>
      </c>
      <c r="C3050" t="str">
        <f>IF((ValuesFromComPort!P3089)&lt;&gt;"",((((ValuesFromComPort!P3089)-(Calculated!$C$2))/204.8)),"")</f>
        <v/>
      </c>
      <c r="E3050" t="str">
        <f>IF((ValuesFromComPort!D3089)&lt;&gt;"",(((ValuesFromComPort!D3089)-(Calculated!$E$2))/1.28/3200),"")</f>
        <v/>
      </c>
      <c r="F3050" t="str">
        <f>IF((ValuesFromComPort!M3089)&lt;&gt;"",(((ValuesFromComPort!M3089)-(Calculated!$F$2))/1.28/3200),"")</f>
        <v/>
      </c>
      <c r="H3050" t="str">
        <f>IF((ValuesFromComPort!F3089)&lt;&gt;"",((((ValuesFromComPort!F3089)-(Calculated!$H$2))/1.28)*3.2),"")</f>
        <v/>
      </c>
      <c r="I3050" t="str">
        <f>IF((ValuesFromComPort!K3089)&lt;&gt;"",((((ValuesFromComPort!K3089)-(Calculated!$I$2))/1.28)*3.2),"")</f>
        <v/>
      </c>
      <c r="K3050" t="str">
        <f>IF((ValuesFromComPort!H3089)&lt;&gt;"",((((ValuesFromComPort!H3089)-$K$2)*0.015625)/0.3),"")</f>
        <v/>
      </c>
      <c r="N3050" t="str">
        <f>IF((ValuesFromComPort!I3089)&lt;&gt;"",((((ValuesFromComPort!I3089)-$N$2)*0.125)/0.3),"")</f>
        <v/>
      </c>
    </row>
    <row r="3051" spans="2:14" x14ac:dyDescent="0.25">
      <c r="B3051" t="str">
        <f>IF((ValuesFromComPort!A3090)&lt;&gt;"",(((ValuesFromComPort!A3090)-(Calculated!$B$2))/204.8),"")</f>
        <v/>
      </c>
      <c r="C3051" t="str">
        <f>IF((ValuesFromComPort!P3090)&lt;&gt;"",((((ValuesFromComPort!P3090)-(Calculated!$C$2))/204.8)),"")</f>
        <v/>
      </c>
      <c r="E3051" t="str">
        <f>IF((ValuesFromComPort!D3090)&lt;&gt;"",(((ValuesFromComPort!D3090)-(Calculated!$E$2))/1.28/3200),"")</f>
        <v/>
      </c>
      <c r="F3051" t="str">
        <f>IF((ValuesFromComPort!M3090)&lt;&gt;"",(((ValuesFromComPort!M3090)-(Calculated!$F$2))/1.28/3200),"")</f>
        <v/>
      </c>
      <c r="H3051" t="str">
        <f>IF((ValuesFromComPort!F3090)&lt;&gt;"",((((ValuesFromComPort!F3090)-(Calculated!$H$2))/1.28)*3.2),"")</f>
        <v/>
      </c>
      <c r="I3051" t="str">
        <f>IF((ValuesFromComPort!K3090)&lt;&gt;"",((((ValuesFromComPort!K3090)-(Calculated!$I$2))/1.28)*3.2),"")</f>
        <v/>
      </c>
      <c r="K3051" t="str">
        <f>IF((ValuesFromComPort!H3090)&lt;&gt;"",((((ValuesFromComPort!H3090)-$K$2)*0.015625)/0.3),"")</f>
        <v/>
      </c>
      <c r="N3051" t="str">
        <f>IF((ValuesFromComPort!I3090)&lt;&gt;"",((((ValuesFromComPort!I3090)-$N$2)*0.125)/0.3),"")</f>
        <v/>
      </c>
    </row>
    <row r="3052" spans="2:14" x14ac:dyDescent="0.25">
      <c r="B3052" t="str">
        <f>IF((ValuesFromComPort!A3091)&lt;&gt;"",(((ValuesFromComPort!A3091)-(Calculated!$B$2))/204.8),"")</f>
        <v/>
      </c>
      <c r="C3052" t="str">
        <f>IF((ValuesFromComPort!P3091)&lt;&gt;"",((((ValuesFromComPort!P3091)-(Calculated!$C$2))/204.8)),"")</f>
        <v/>
      </c>
      <c r="E3052" t="str">
        <f>IF((ValuesFromComPort!D3091)&lt;&gt;"",(((ValuesFromComPort!D3091)-(Calculated!$E$2))/1.28/3200),"")</f>
        <v/>
      </c>
      <c r="F3052" t="str">
        <f>IF((ValuesFromComPort!M3091)&lt;&gt;"",(((ValuesFromComPort!M3091)-(Calculated!$F$2))/1.28/3200),"")</f>
        <v/>
      </c>
      <c r="H3052" t="str">
        <f>IF((ValuesFromComPort!F3091)&lt;&gt;"",((((ValuesFromComPort!F3091)-(Calculated!$H$2))/1.28)*3.2),"")</f>
        <v/>
      </c>
      <c r="I3052" t="str">
        <f>IF((ValuesFromComPort!K3091)&lt;&gt;"",((((ValuesFromComPort!K3091)-(Calculated!$I$2))/1.28)*3.2),"")</f>
        <v/>
      </c>
      <c r="K3052" t="str">
        <f>IF((ValuesFromComPort!H3091)&lt;&gt;"",((((ValuesFromComPort!H3091)-$K$2)*0.015625)/0.3),"")</f>
        <v/>
      </c>
      <c r="N3052" t="str">
        <f>IF((ValuesFromComPort!I3091)&lt;&gt;"",((((ValuesFromComPort!I3091)-$N$2)*0.125)/0.3),"")</f>
        <v/>
      </c>
    </row>
    <row r="3053" spans="2:14" x14ac:dyDescent="0.25">
      <c r="B3053" t="str">
        <f>IF((ValuesFromComPort!A3092)&lt;&gt;"",(((ValuesFromComPort!A3092)-(Calculated!$B$2))/204.8),"")</f>
        <v/>
      </c>
      <c r="C3053" t="str">
        <f>IF((ValuesFromComPort!P3092)&lt;&gt;"",((((ValuesFromComPort!P3092)-(Calculated!$C$2))/204.8)),"")</f>
        <v/>
      </c>
      <c r="E3053" t="str">
        <f>IF((ValuesFromComPort!D3092)&lt;&gt;"",(((ValuesFromComPort!D3092)-(Calculated!$E$2))/1.28/3200),"")</f>
        <v/>
      </c>
      <c r="F3053" t="str">
        <f>IF((ValuesFromComPort!M3092)&lt;&gt;"",(((ValuesFromComPort!M3092)-(Calculated!$F$2))/1.28/3200),"")</f>
        <v/>
      </c>
      <c r="H3053" t="str">
        <f>IF((ValuesFromComPort!F3092)&lt;&gt;"",((((ValuesFromComPort!F3092)-(Calculated!$H$2))/1.28)*3.2),"")</f>
        <v/>
      </c>
      <c r="I3053" t="str">
        <f>IF((ValuesFromComPort!K3092)&lt;&gt;"",((((ValuesFromComPort!K3092)-(Calculated!$I$2))/1.28)*3.2),"")</f>
        <v/>
      </c>
      <c r="K3053" t="str">
        <f>IF((ValuesFromComPort!H3092)&lt;&gt;"",((((ValuesFromComPort!H3092)-$K$2)*0.015625)/0.3),"")</f>
        <v/>
      </c>
      <c r="N3053" t="str">
        <f>IF((ValuesFromComPort!I3092)&lt;&gt;"",((((ValuesFromComPort!I3092)-$N$2)*0.125)/0.3),"")</f>
        <v/>
      </c>
    </row>
    <row r="3054" spans="2:14" x14ac:dyDescent="0.25">
      <c r="B3054" t="str">
        <f>IF((ValuesFromComPort!A3093)&lt;&gt;"",(((ValuesFromComPort!A3093)-(Calculated!$B$2))/204.8),"")</f>
        <v/>
      </c>
      <c r="C3054" t="str">
        <f>IF((ValuesFromComPort!P3093)&lt;&gt;"",((((ValuesFromComPort!P3093)-(Calculated!$C$2))/204.8)),"")</f>
        <v/>
      </c>
      <c r="E3054" t="str">
        <f>IF((ValuesFromComPort!D3093)&lt;&gt;"",(((ValuesFromComPort!D3093)-(Calculated!$E$2))/1.28/3200),"")</f>
        <v/>
      </c>
      <c r="F3054" t="str">
        <f>IF((ValuesFromComPort!M3093)&lt;&gt;"",(((ValuesFromComPort!M3093)-(Calculated!$F$2))/1.28/3200),"")</f>
        <v/>
      </c>
      <c r="H3054" t="str">
        <f>IF((ValuesFromComPort!F3093)&lt;&gt;"",((((ValuesFromComPort!F3093)-(Calculated!$H$2))/1.28)*3.2),"")</f>
        <v/>
      </c>
      <c r="I3054" t="str">
        <f>IF((ValuesFromComPort!K3093)&lt;&gt;"",((((ValuesFromComPort!K3093)-(Calculated!$I$2))/1.28)*3.2),"")</f>
        <v/>
      </c>
      <c r="K3054" t="str">
        <f>IF((ValuesFromComPort!H3093)&lt;&gt;"",((((ValuesFromComPort!H3093)-$K$2)*0.015625)/0.3),"")</f>
        <v/>
      </c>
      <c r="N3054" t="str">
        <f>IF((ValuesFromComPort!I3093)&lt;&gt;"",((((ValuesFromComPort!I3093)-$N$2)*0.125)/0.3),"")</f>
        <v/>
      </c>
    </row>
    <row r="3055" spans="2:14" x14ac:dyDescent="0.25">
      <c r="B3055" t="str">
        <f>IF((ValuesFromComPort!A3094)&lt;&gt;"",(((ValuesFromComPort!A3094)-(Calculated!$B$2))/204.8),"")</f>
        <v/>
      </c>
      <c r="C3055" t="str">
        <f>IF((ValuesFromComPort!P3094)&lt;&gt;"",((((ValuesFromComPort!P3094)-(Calculated!$C$2))/204.8)),"")</f>
        <v/>
      </c>
      <c r="E3055" t="str">
        <f>IF((ValuesFromComPort!D3094)&lt;&gt;"",(((ValuesFromComPort!D3094)-(Calculated!$E$2))/1.28/3200),"")</f>
        <v/>
      </c>
      <c r="F3055" t="str">
        <f>IF((ValuesFromComPort!M3094)&lt;&gt;"",(((ValuesFromComPort!M3094)-(Calculated!$F$2))/1.28/3200),"")</f>
        <v/>
      </c>
      <c r="H3055" t="str">
        <f>IF((ValuesFromComPort!F3094)&lt;&gt;"",((((ValuesFromComPort!F3094)-(Calculated!$H$2))/1.28)*3.2),"")</f>
        <v/>
      </c>
      <c r="I3055" t="str">
        <f>IF((ValuesFromComPort!K3094)&lt;&gt;"",((((ValuesFromComPort!K3094)-(Calculated!$I$2))/1.28)*3.2),"")</f>
        <v/>
      </c>
      <c r="K3055" t="str">
        <f>IF((ValuesFromComPort!H3094)&lt;&gt;"",((((ValuesFromComPort!H3094)-$K$2)*0.015625)/0.3),"")</f>
        <v/>
      </c>
      <c r="N3055" t="str">
        <f>IF((ValuesFromComPort!I3094)&lt;&gt;"",((((ValuesFromComPort!I3094)-$N$2)*0.125)/0.3),"")</f>
        <v/>
      </c>
    </row>
    <row r="3056" spans="2:14" x14ac:dyDescent="0.25">
      <c r="B3056" t="str">
        <f>IF((ValuesFromComPort!A3095)&lt;&gt;"",(((ValuesFromComPort!A3095)-(Calculated!$B$2))/204.8),"")</f>
        <v/>
      </c>
      <c r="C3056" t="str">
        <f>IF((ValuesFromComPort!P3095)&lt;&gt;"",((((ValuesFromComPort!P3095)-(Calculated!$C$2))/204.8)),"")</f>
        <v/>
      </c>
      <c r="E3056" t="str">
        <f>IF((ValuesFromComPort!D3095)&lt;&gt;"",(((ValuesFromComPort!D3095)-(Calculated!$E$2))/1.28/3200),"")</f>
        <v/>
      </c>
      <c r="F3056" t="str">
        <f>IF((ValuesFromComPort!M3095)&lt;&gt;"",(((ValuesFromComPort!M3095)-(Calculated!$F$2))/1.28/3200),"")</f>
        <v/>
      </c>
      <c r="H3056" t="str">
        <f>IF((ValuesFromComPort!F3095)&lt;&gt;"",((((ValuesFromComPort!F3095)-(Calculated!$H$2))/1.28)*3.2),"")</f>
        <v/>
      </c>
      <c r="I3056" t="str">
        <f>IF((ValuesFromComPort!K3095)&lt;&gt;"",((((ValuesFromComPort!K3095)-(Calculated!$I$2))/1.28)*3.2),"")</f>
        <v/>
      </c>
      <c r="K3056" t="str">
        <f>IF((ValuesFromComPort!H3095)&lt;&gt;"",((((ValuesFromComPort!H3095)-$K$2)*0.015625)/0.3),"")</f>
        <v/>
      </c>
      <c r="N3056" t="str">
        <f>IF((ValuesFromComPort!I3095)&lt;&gt;"",((((ValuesFromComPort!I3095)-$N$2)*0.125)/0.3),"")</f>
        <v/>
      </c>
    </row>
    <row r="3057" spans="2:14" x14ac:dyDescent="0.25">
      <c r="B3057" t="str">
        <f>IF((ValuesFromComPort!A3096)&lt;&gt;"",(((ValuesFromComPort!A3096)-(Calculated!$B$2))/204.8),"")</f>
        <v/>
      </c>
      <c r="C3057" t="str">
        <f>IF((ValuesFromComPort!P3096)&lt;&gt;"",((((ValuesFromComPort!P3096)-(Calculated!$C$2))/204.8)),"")</f>
        <v/>
      </c>
      <c r="E3057" t="str">
        <f>IF((ValuesFromComPort!D3096)&lt;&gt;"",(((ValuesFromComPort!D3096)-(Calculated!$E$2))/1.28/3200),"")</f>
        <v/>
      </c>
      <c r="F3057" t="str">
        <f>IF((ValuesFromComPort!M3096)&lt;&gt;"",(((ValuesFromComPort!M3096)-(Calculated!$F$2))/1.28/3200),"")</f>
        <v/>
      </c>
      <c r="H3057" t="str">
        <f>IF((ValuesFromComPort!F3096)&lt;&gt;"",((((ValuesFromComPort!F3096)-(Calculated!$H$2))/1.28)*3.2),"")</f>
        <v/>
      </c>
      <c r="I3057" t="str">
        <f>IF((ValuesFromComPort!K3096)&lt;&gt;"",((((ValuesFromComPort!K3096)-(Calculated!$I$2))/1.28)*3.2),"")</f>
        <v/>
      </c>
      <c r="K3057" t="str">
        <f>IF((ValuesFromComPort!H3096)&lt;&gt;"",((((ValuesFromComPort!H3096)-$K$2)*0.015625)/0.3),"")</f>
        <v/>
      </c>
      <c r="N3057" t="str">
        <f>IF((ValuesFromComPort!I3096)&lt;&gt;"",((((ValuesFromComPort!I3096)-$N$2)*0.125)/0.3),"")</f>
        <v/>
      </c>
    </row>
    <row r="3058" spans="2:14" x14ac:dyDescent="0.25">
      <c r="B3058" t="str">
        <f>IF((ValuesFromComPort!A3097)&lt;&gt;"",(((ValuesFromComPort!A3097)-(Calculated!$B$2))/204.8),"")</f>
        <v/>
      </c>
      <c r="C3058" t="str">
        <f>IF((ValuesFromComPort!P3097)&lt;&gt;"",((((ValuesFromComPort!P3097)-(Calculated!$C$2))/204.8)),"")</f>
        <v/>
      </c>
      <c r="E3058" t="str">
        <f>IF((ValuesFromComPort!D3097)&lt;&gt;"",(((ValuesFromComPort!D3097)-(Calculated!$E$2))/1.28/3200),"")</f>
        <v/>
      </c>
      <c r="F3058" t="str">
        <f>IF((ValuesFromComPort!M3097)&lt;&gt;"",(((ValuesFromComPort!M3097)-(Calculated!$F$2))/1.28/3200),"")</f>
        <v/>
      </c>
      <c r="H3058" t="str">
        <f>IF((ValuesFromComPort!F3097)&lt;&gt;"",((((ValuesFromComPort!F3097)-(Calculated!$H$2))/1.28)*3.2),"")</f>
        <v/>
      </c>
      <c r="I3058" t="str">
        <f>IF((ValuesFromComPort!K3097)&lt;&gt;"",((((ValuesFromComPort!K3097)-(Calculated!$I$2))/1.28)*3.2),"")</f>
        <v/>
      </c>
      <c r="K3058" t="str">
        <f>IF((ValuesFromComPort!H3097)&lt;&gt;"",((((ValuesFromComPort!H3097)-$K$2)*0.015625)/0.3),"")</f>
        <v/>
      </c>
      <c r="N3058" t="str">
        <f>IF((ValuesFromComPort!I3097)&lt;&gt;"",((((ValuesFromComPort!I3097)-$N$2)*0.125)/0.3),"")</f>
        <v/>
      </c>
    </row>
    <row r="3059" spans="2:14" x14ac:dyDescent="0.25">
      <c r="B3059" t="str">
        <f>IF((ValuesFromComPort!A3098)&lt;&gt;"",(((ValuesFromComPort!A3098)-(Calculated!$B$2))/204.8),"")</f>
        <v/>
      </c>
      <c r="C3059" t="str">
        <f>IF((ValuesFromComPort!P3098)&lt;&gt;"",((((ValuesFromComPort!P3098)-(Calculated!$C$2))/204.8)),"")</f>
        <v/>
      </c>
      <c r="E3059" t="str">
        <f>IF((ValuesFromComPort!D3098)&lt;&gt;"",(((ValuesFromComPort!D3098)-(Calculated!$E$2))/1.28/3200),"")</f>
        <v/>
      </c>
      <c r="F3059" t="str">
        <f>IF((ValuesFromComPort!M3098)&lt;&gt;"",(((ValuesFromComPort!M3098)-(Calculated!$F$2))/1.28/3200),"")</f>
        <v/>
      </c>
      <c r="H3059" t="str">
        <f>IF((ValuesFromComPort!F3098)&lt;&gt;"",((((ValuesFromComPort!F3098)-(Calculated!$H$2))/1.28)*3.2),"")</f>
        <v/>
      </c>
      <c r="I3059" t="str">
        <f>IF((ValuesFromComPort!K3098)&lt;&gt;"",((((ValuesFromComPort!K3098)-(Calculated!$I$2))/1.28)*3.2),"")</f>
        <v/>
      </c>
      <c r="K3059" t="str">
        <f>IF((ValuesFromComPort!H3098)&lt;&gt;"",((((ValuesFromComPort!H3098)-$K$2)*0.015625)/0.3),"")</f>
        <v/>
      </c>
      <c r="N3059" t="str">
        <f>IF((ValuesFromComPort!I3098)&lt;&gt;"",((((ValuesFromComPort!I3098)-$N$2)*0.125)/0.3),"")</f>
        <v/>
      </c>
    </row>
    <row r="3060" spans="2:14" x14ac:dyDescent="0.25">
      <c r="B3060" t="str">
        <f>IF((ValuesFromComPort!A3099)&lt;&gt;"",(((ValuesFromComPort!A3099)-(Calculated!$B$2))/204.8),"")</f>
        <v/>
      </c>
      <c r="C3060" t="str">
        <f>IF((ValuesFromComPort!P3099)&lt;&gt;"",((((ValuesFromComPort!P3099)-(Calculated!$C$2))/204.8)),"")</f>
        <v/>
      </c>
      <c r="E3060" t="str">
        <f>IF((ValuesFromComPort!D3099)&lt;&gt;"",(((ValuesFromComPort!D3099)-(Calculated!$E$2))/1.28/3200),"")</f>
        <v/>
      </c>
      <c r="F3060" t="str">
        <f>IF((ValuesFromComPort!M3099)&lt;&gt;"",(((ValuesFromComPort!M3099)-(Calculated!$F$2))/1.28/3200),"")</f>
        <v/>
      </c>
      <c r="H3060" t="str">
        <f>IF((ValuesFromComPort!F3099)&lt;&gt;"",((((ValuesFromComPort!F3099)-(Calculated!$H$2))/1.28)*3.2),"")</f>
        <v/>
      </c>
      <c r="I3060" t="str">
        <f>IF((ValuesFromComPort!K3099)&lt;&gt;"",((((ValuesFromComPort!K3099)-(Calculated!$I$2))/1.28)*3.2),"")</f>
        <v/>
      </c>
      <c r="K3060" t="str">
        <f>IF((ValuesFromComPort!H3099)&lt;&gt;"",((((ValuesFromComPort!H3099)-$K$2)*0.015625)/0.3),"")</f>
        <v/>
      </c>
      <c r="N3060" t="str">
        <f>IF((ValuesFromComPort!I3099)&lt;&gt;"",((((ValuesFromComPort!I3099)-$N$2)*0.125)/0.3),"")</f>
        <v/>
      </c>
    </row>
    <row r="3061" spans="2:14" x14ac:dyDescent="0.25">
      <c r="B3061" t="str">
        <f>IF((ValuesFromComPort!A3100)&lt;&gt;"",(((ValuesFromComPort!A3100)-(Calculated!$B$2))/204.8),"")</f>
        <v/>
      </c>
      <c r="C3061" t="str">
        <f>IF((ValuesFromComPort!P3100)&lt;&gt;"",((((ValuesFromComPort!P3100)-(Calculated!$C$2))/204.8)),"")</f>
        <v/>
      </c>
      <c r="E3061" t="str">
        <f>IF((ValuesFromComPort!D3100)&lt;&gt;"",(((ValuesFromComPort!D3100)-(Calculated!$E$2))/1.28/3200),"")</f>
        <v/>
      </c>
      <c r="F3061" t="str">
        <f>IF((ValuesFromComPort!M3100)&lt;&gt;"",(((ValuesFromComPort!M3100)-(Calculated!$F$2))/1.28/3200),"")</f>
        <v/>
      </c>
      <c r="H3061" t="str">
        <f>IF((ValuesFromComPort!F3100)&lt;&gt;"",((((ValuesFromComPort!F3100)-(Calculated!$H$2))/1.28)*3.2),"")</f>
        <v/>
      </c>
      <c r="I3061" t="str">
        <f>IF((ValuesFromComPort!K3100)&lt;&gt;"",((((ValuesFromComPort!K3100)-(Calculated!$I$2))/1.28)*3.2),"")</f>
        <v/>
      </c>
      <c r="K3061" t="str">
        <f>IF((ValuesFromComPort!H3100)&lt;&gt;"",((((ValuesFromComPort!H3100)-$K$2)*0.015625)/0.3),"")</f>
        <v/>
      </c>
      <c r="N3061" t="str">
        <f>IF((ValuesFromComPort!I3100)&lt;&gt;"",((((ValuesFromComPort!I3100)-$N$2)*0.125)/0.3),"")</f>
        <v/>
      </c>
    </row>
    <row r="3062" spans="2:14" x14ac:dyDescent="0.25">
      <c r="B3062" t="str">
        <f>IF((ValuesFromComPort!A3101)&lt;&gt;"",(((ValuesFromComPort!A3101)-(Calculated!$B$2))/204.8),"")</f>
        <v/>
      </c>
      <c r="C3062" t="str">
        <f>IF((ValuesFromComPort!P3101)&lt;&gt;"",((((ValuesFromComPort!P3101)-(Calculated!$C$2))/204.8)),"")</f>
        <v/>
      </c>
      <c r="E3062" t="str">
        <f>IF((ValuesFromComPort!D3101)&lt;&gt;"",(((ValuesFromComPort!D3101)-(Calculated!$E$2))/1.28/3200),"")</f>
        <v/>
      </c>
      <c r="F3062" t="str">
        <f>IF((ValuesFromComPort!M3101)&lt;&gt;"",(((ValuesFromComPort!M3101)-(Calculated!$F$2))/1.28/3200),"")</f>
        <v/>
      </c>
      <c r="H3062" t="str">
        <f>IF((ValuesFromComPort!F3101)&lt;&gt;"",((((ValuesFromComPort!F3101)-(Calculated!$H$2))/1.28)*3.2),"")</f>
        <v/>
      </c>
      <c r="I3062" t="str">
        <f>IF((ValuesFromComPort!K3101)&lt;&gt;"",((((ValuesFromComPort!K3101)-(Calculated!$I$2))/1.28)*3.2),"")</f>
        <v/>
      </c>
      <c r="K3062" t="str">
        <f>IF((ValuesFromComPort!H3101)&lt;&gt;"",((((ValuesFromComPort!H3101)-$K$2)*0.015625)/0.3),"")</f>
        <v/>
      </c>
      <c r="N3062" t="str">
        <f>IF((ValuesFromComPort!I3101)&lt;&gt;"",((((ValuesFromComPort!I3101)-$N$2)*0.125)/0.3),"")</f>
        <v/>
      </c>
    </row>
    <row r="3063" spans="2:14" x14ac:dyDescent="0.25">
      <c r="B3063" t="str">
        <f>IF((ValuesFromComPort!A3102)&lt;&gt;"",(((ValuesFromComPort!A3102)-(Calculated!$B$2))/204.8),"")</f>
        <v/>
      </c>
      <c r="C3063" t="str">
        <f>IF((ValuesFromComPort!P3102)&lt;&gt;"",((((ValuesFromComPort!P3102)-(Calculated!$C$2))/204.8)),"")</f>
        <v/>
      </c>
      <c r="E3063" t="str">
        <f>IF((ValuesFromComPort!D3102)&lt;&gt;"",(((ValuesFromComPort!D3102)-(Calculated!$E$2))/1.28/3200),"")</f>
        <v/>
      </c>
      <c r="F3063" t="str">
        <f>IF((ValuesFromComPort!M3102)&lt;&gt;"",(((ValuesFromComPort!M3102)-(Calculated!$F$2))/1.28/3200),"")</f>
        <v/>
      </c>
      <c r="H3063" t="str">
        <f>IF((ValuesFromComPort!F3102)&lt;&gt;"",((((ValuesFromComPort!F3102)-(Calculated!$H$2))/1.28)*3.2),"")</f>
        <v/>
      </c>
      <c r="I3063" t="str">
        <f>IF((ValuesFromComPort!K3102)&lt;&gt;"",((((ValuesFromComPort!K3102)-(Calculated!$I$2))/1.28)*3.2),"")</f>
        <v/>
      </c>
      <c r="K3063" t="str">
        <f>IF((ValuesFromComPort!H3102)&lt;&gt;"",((((ValuesFromComPort!H3102)-$K$2)*0.015625)/0.3),"")</f>
        <v/>
      </c>
      <c r="N3063" t="str">
        <f>IF((ValuesFromComPort!I3102)&lt;&gt;"",((((ValuesFromComPort!I3102)-$N$2)*0.125)/0.3),"")</f>
        <v/>
      </c>
    </row>
    <row r="3064" spans="2:14" x14ac:dyDescent="0.25">
      <c r="B3064" t="str">
        <f>IF((ValuesFromComPort!A3103)&lt;&gt;"",(((ValuesFromComPort!A3103)-(Calculated!$B$2))/204.8),"")</f>
        <v/>
      </c>
      <c r="C3064" t="str">
        <f>IF((ValuesFromComPort!P3103)&lt;&gt;"",((((ValuesFromComPort!P3103)-(Calculated!$C$2))/204.8)),"")</f>
        <v/>
      </c>
      <c r="E3064" t="str">
        <f>IF((ValuesFromComPort!D3103)&lt;&gt;"",(((ValuesFromComPort!D3103)-(Calculated!$E$2))/1.28/3200),"")</f>
        <v/>
      </c>
      <c r="F3064" t="str">
        <f>IF((ValuesFromComPort!M3103)&lt;&gt;"",(((ValuesFromComPort!M3103)-(Calculated!$F$2))/1.28/3200),"")</f>
        <v/>
      </c>
      <c r="H3064" t="str">
        <f>IF((ValuesFromComPort!F3103)&lt;&gt;"",((((ValuesFromComPort!F3103)-(Calculated!$H$2))/1.28)*3.2),"")</f>
        <v/>
      </c>
      <c r="I3064" t="str">
        <f>IF((ValuesFromComPort!K3103)&lt;&gt;"",((((ValuesFromComPort!K3103)-(Calculated!$I$2))/1.28)*3.2),"")</f>
        <v/>
      </c>
      <c r="K3064" t="str">
        <f>IF((ValuesFromComPort!H3103)&lt;&gt;"",((((ValuesFromComPort!H3103)-$K$2)*0.015625)/0.3),"")</f>
        <v/>
      </c>
      <c r="N3064" t="str">
        <f>IF((ValuesFromComPort!I3103)&lt;&gt;"",((((ValuesFromComPort!I3103)-$N$2)*0.125)/0.3),"")</f>
        <v/>
      </c>
    </row>
    <row r="3065" spans="2:14" x14ac:dyDescent="0.25">
      <c r="B3065" t="str">
        <f>IF((ValuesFromComPort!A3104)&lt;&gt;"",(((ValuesFromComPort!A3104)-(Calculated!$B$2))/204.8),"")</f>
        <v/>
      </c>
      <c r="C3065" t="str">
        <f>IF((ValuesFromComPort!P3104)&lt;&gt;"",((((ValuesFromComPort!P3104)-(Calculated!$C$2))/204.8)),"")</f>
        <v/>
      </c>
      <c r="E3065" t="str">
        <f>IF((ValuesFromComPort!D3104)&lt;&gt;"",(((ValuesFromComPort!D3104)-(Calculated!$E$2))/1.28/3200),"")</f>
        <v/>
      </c>
      <c r="F3065" t="str">
        <f>IF((ValuesFromComPort!M3104)&lt;&gt;"",(((ValuesFromComPort!M3104)-(Calculated!$F$2))/1.28/3200),"")</f>
        <v/>
      </c>
      <c r="H3065" t="str">
        <f>IF((ValuesFromComPort!F3104)&lt;&gt;"",((((ValuesFromComPort!F3104)-(Calculated!$H$2))/1.28)*3.2),"")</f>
        <v/>
      </c>
      <c r="I3065" t="str">
        <f>IF((ValuesFromComPort!K3104)&lt;&gt;"",((((ValuesFromComPort!K3104)-(Calculated!$I$2))/1.28)*3.2),"")</f>
        <v/>
      </c>
      <c r="K3065" t="str">
        <f>IF((ValuesFromComPort!H3104)&lt;&gt;"",((((ValuesFromComPort!H3104)-$K$2)*0.015625)/0.3),"")</f>
        <v/>
      </c>
      <c r="N3065" t="str">
        <f>IF((ValuesFromComPort!I3104)&lt;&gt;"",((((ValuesFromComPort!I3104)-$N$2)*0.125)/0.3),"")</f>
        <v/>
      </c>
    </row>
    <row r="3066" spans="2:14" x14ac:dyDescent="0.25">
      <c r="B3066" t="str">
        <f>IF((ValuesFromComPort!A3105)&lt;&gt;"",(((ValuesFromComPort!A3105)-(Calculated!$B$2))/204.8),"")</f>
        <v/>
      </c>
      <c r="C3066" t="str">
        <f>IF((ValuesFromComPort!P3105)&lt;&gt;"",((((ValuesFromComPort!P3105)-(Calculated!$C$2))/204.8)),"")</f>
        <v/>
      </c>
      <c r="E3066" t="str">
        <f>IF((ValuesFromComPort!D3105)&lt;&gt;"",(((ValuesFromComPort!D3105)-(Calculated!$E$2))/1.28/3200),"")</f>
        <v/>
      </c>
      <c r="F3066" t="str">
        <f>IF((ValuesFromComPort!M3105)&lt;&gt;"",(((ValuesFromComPort!M3105)-(Calculated!$F$2))/1.28/3200),"")</f>
        <v/>
      </c>
      <c r="H3066" t="str">
        <f>IF((ValuesFromComPort!F3105)&lt;&gt;"",((((ValuesFromComPort!F3105)-(Calculated!$H$2))/1.28)*3.2),"")</f>
        <v/>
      </c>
      <c r="I3066" t="str">
        <f>IF((ValuesFromComPort!K3105)&lt;&gt;"",((((ValuesFromComPort!K3105)-(Calculated!$I$2))/1.28)*3.2),"")</f>
        <v/>
      </c>
      <c r="K3066" t="str">
        <f>IF((ValuesFromComPort!H3105)&lt;&gt;"",((((ValuesFromComPort!H3105)-$K$2)*0.015625)/0.3),"")</f>
        <v/>
      </c>
      <c r="N3066" t="str">
        <f>IF((ValuesFromComPort!I3105)&lt;&gt;"",((((ValuesFromComPort!I3105)-$N$2)*0.125)/0.3),"")</f>
        <v/>
      </c>
    </row>
    <row r="3067" spans="2:14" x14ac:dyDescent="0.25">
      <c r="B3067" t="str">
        <f>IF((ValuesFromComPort!A3106)&lt;&gt;"",(((ValuesFromComPort!A3106)-(Calculated!$B$2))/204.8),"")</f>
        <v/>
      </c>
      <c r="C3067" t="str">
        <f>IF((ValuesFromComPort!P3106)&lt;&gt;"",((((ValuesFromComPort!P3106)-(Calculated!$C$2))/204.8)),"")</f>
        <v/>
      </c>
      <c r="E3067" t="str">
        <f>IF((ValuesFromComPort!D3106)&lt;&gt;"",(((ValuesFromComPort!D3106)-(Calculated!$E$2))/1.28/3200),"")</f>
        <v/>
      </c>
      <c r="F3067" t="str">
        <f>IF((ValuesFromComPort!M3106)&lt;&gt;"",(((ValuesFromComPort!M3106)-(Calculated!$F$2))/1.28/3200),"")</f>
        <v/>
      </c>
      <c r="H3067" t="str">
        <f>IF((ValuesFromComPort!F3106)&lt;&gt;"",((((ValuesFromComPort!F3106)-(Calculated!$H$2))/1.28)*3.2),"")</f>
        <v/>
      </c>
      <c r="I3067" t="str">
        <f>IF((ValuesFromComPort!K3106)&lt;&gt;"",((((ValuesFromComPort!K3106)-(Calculated!$I$2))/1.28)*3.2),"")</f>
        <v/>
      </c>
      <c r="K3067" t="str">
        <f>IF((ValuesFromComPort!H3106)&lt;&gt;"",((((ValuesFromComPort!H3106)-$K$2)*0.015625)/0.3),"")</f>
        <v/>
      </c>
      <c r="N3067" t="str">
        <f>IF((ValuesFromComPort!I3106)&lt;&gt;"",((((ValuesFromComPort!I3106)-$N$2)*0.125)/0.3),"")</f>
        <v/>
      </c>
    </row>
    <row r="3068" spans="2:14" x14ac:dyDescent="0.25">
      <c r="B3068" t="str">
        <f>IF((ValuesFromComPort!A3107)&lt;&gt;"",(((ValuesFromComPort!A3107)-(Calculated!$B$2))/204.8),"")</f>
        <v/>
      </c>
      <c r="C3068" t="str">
        <f>IF((ValuesFromComPort!P3107)&lt;&gt;"",((((ValuesFromComPort!P3107)-(Calculated!$C$2))/204.8)),"")</f>
        <v/>
      </c>
      <c r="E3068" t="str">
        <f>IF((ValuesFromComPort!D3107)&lt;&gt;"",(((ValuesFromComPort!D3107)-(Calculated!$E$2))/1.28/3200),"")</f>
        <v/>
      </c>
      <c r="F3068" t="str">
        <f>IF((ValuesFromComPort!M3107)&lt;&gt;"",(((ValuesFromComPort!M3107)-(Calculated!$F$2))/1.28/3200),"")</f>
        <v/>
      </c>
      <c r="H3068" t="str">
        <f>IF((ValuesFromComPort!F3107)&lt;&gt;"",((((ValuesFromComPort!F3107)-(Calculated!$H$2))/1.28)*3.2),"")</f>
        <v/>
      </c>
      <c r="I3068" t="str">
        <f>IF((ValuesFromComPort!K3107)&lt;&gt;"",((((ValuesFromComPort!K3107)-(Calculated!$I$2))/1.28)*3.2),"")</f>
        <v/>
      </c>
      <c r="K3068" t="str">
        <f>IF((ValuesFromComPort!H3107)&lt;&gt;"",((((ValuesFromComPort!H3107)-$K$2)*0.015625)/0.3),"")</f>
        <v/>
      </c>
      <c r="N3068" t="str">
        <f>IF((ValuesFromComPort!I3107)&lt;&gt;"",((((ValuesFromComPort!I3107)-$N$2)*0.125)/0.3),"")</f>
        <v/>
      </c>
    </row>
    <row r="3069" spans="2:14" x14ac:dyDescent="0.25">
      <c r="B3069" t="str">
        <f>IF((ValuesFromComPort!A3108)&lt;&gt;"",(((ValuesFromComPort!A3108)-(Calculated!$B$2))/204.8),"")</f>
        <v/>
      </c>
      <c r="C3069" t="str">
        <f>IF((ValuesFromComPort!P3108)&lt;&gt;"",((((ValuesFromComPort!P3108)-(Calculated!$C$2))/204.8)),"")</f>
        <v/>
      </c>
      <c r="E3069" t="str">
        <f>IF((ValuesFromComPort!D3108)&lt;&gt;"",(((ValuesFromComPort!D3108)-(Calculated!$E$2))/1.28/3200),"")</f>
        <v/>
      </c>
      <c r="F3069" t="str">
        <f>IF((ValuesFromComPort!M3108)&lt;&gt;"",(((ValuesFromComPort!M3108)-(Calculated!$F$2))/1.28/3200),"")</f>
        <v/>
      </c>
      <c r="H3069" t="str">
        <f>IF((ValuesFromComPort!F3108)&lt;&gt;"",((((ValuesFromComPort!F3108)-(Calculated!$H$2))/1.28)*3.2),"")</f>
        <v/>
      </c>
      <c r="I3069" t="str">
        <f>IF((ValuesFromComPort!K3108)&lt;&gt;"",((((ValuesFromComPort!K3108)-(Calculated!$I$2))/1.28)*3.2),"")</f>
        <v/>
      </c>
      <c r="K3069" t="str">
        <f>IF((ValuesFromComPort!H3108)&lt;&gt;"",((((ValuesFromComPort!H3108)-$K$2)*0.015625)/0.3),"")</f>
        <v/>
      </c>
      <c r="N3069" t="str">
        <f>IF((ValuesFromComPort!I3108)&lt;&gt;"",((((ValuesFromComPort!I3108)-$N$2)*0.125)/0.3),"")</f>
        <v/>
      </c>
    </row>
    <row r="3070" spans="2:14" x14ac:dyDescent="0.25">
      <c r="B3070" t="str">
        <f>IF((ValuesFromComPort!A3109)&lt;&gt;"",(((ValuesFromComPort!A3109)-(Calculated!$B$2))/204.8),"")</f>
        <v/>
      </c>
      <c r="C3070" t="str">
        <f>IF((ValuesFromComPort!P3109)&lt;&gt;"",((((ValuesFromComPort!P3109)-(Calculated!$C$2))/204.8)),"")</f>
        <v/>
      </c>
      <c r="E3070" t="str">
        <f>IF((ValuesFromComPort!D3109)&lt;&gt;"",(((ValuesFromComPort!D3109)-(Calculated!$E$2))/1.28/3200),"")</f>
        <v/>
      </c>
      <c r="F3070" t="str">
        <f>IF((ValuesFromComPort!M3109)&lt;&gt;"",(((ValuesFromComPort!M3109)-(Calculated!$F$2))/1.28/3200),"")</f>
        <v/>
      </c>
      <c r="H3070" t="str">
        <f>IF((ValuesFromComPort!F3109)&lt;&gt;"",((((ValuesFromComPort!F3109)-(Calculated!$H$2))/1.28)*3.2),"")</f>
        <v/>
      </c>
      <c r="I3070" t="str">
        <f>IF((ValuesFromComPort!K3109)&lt;&gt;"",((((ValuesFromComPort!K3109)-(Calculated!$I$2))/1.28)*3.2),"")</f>
        <v/>
      </c>
      <c r="K3070" t="str">
        <f>IF((ValuesFromComPort!H3109)&lt;&gt;"",((((ValuesFromComPort!H3109)-$K$2)*0.015625)/0.3),"")</f>
        <v/>
      </c>
      <c r="N3070" t="str">
        <f>IF((ValuesFromComPort!I3109)&lt;&gt;"",((((ValuesFromComPort!I3109)-$N$2)*0.125)/0.3),"")</f>
        <v/>
      </c>
    </row>
    <row r="3071" spans="2:14" x14ac:dyDescent="0.25">
      <c r="B3071" t="str">
        <f>IF((ValuesFromComPort!A3110)&lt;&gt;"",(((ValuesFromComPort!A3110)-(Calculated!$B$2))/204.8),"")</f>
        <v/>
      </c>
      <c r="C3071" t="str">
        <f>IF((ValuesFromComPort!P3110)&lt;&gt;"",((((ValuesFromComPort!P3110)-(Calculated!$C$2))/204.8)),"")</f>
        <v/>
      </c>
      <c r="E3071" t="str">
        <f>IF((ValuesFromComPort!D3110)&lt;&gt;"",(((ValuesFromComPort!D3110)-(Calculated!$E$2))/1.28/3200),"")</f>
        <v/>
      </c>
      <c r="F3071" t="str">
        <f>IF((ValuesFromComPort!M3110)&lt;&gt;"",(((ValuesFromComPort!M3110)-(Calculated!$F$2))/1.28/3200),"")</f>
        <v/>
      </c>
      <c r="H3071" t="str">
        <f>IF((ValuesFromComPort!F3110)&lt;&gt;"",((((ValuesFromComPort!F3110)-(Calculated!$H$2))/1.28)*3.2),"")</f>
        <v/>
      </c>
      <c r="I3071" t="str">
        <f>IF((ValuesFromComPort!K3110)&lt;&gt;"",((((ValuesFromComPort!K3110)-(Calculated!$I$2))/1.28)*3.2),"")</f>
        <v/>
      </c>
      <c r="K3071" t="str">
        <f>IF((ValuesFromComPort!H3110)&lt;&gt;"",((((ValuesFromComPort!H3110)-$K$2)*0.015625)/0.3),"")</f>
        <v/>
      </c>
      <c r="N3071" t="str">
        <f>IF((ValuesFromComPort!I3110)&lt;&gt;"",((((ValuesFromComPort!I3110)-$N$2)*0.125)/0.3),"")</f>
        <v/>
      </c>
    </row>
    <row r="3072" spans="2:14" x14ac:dyDescent="0.25">
      <c r="B3072" t="str">
        <f>IF((ValuesFromComPort!A3111)&lt;&gt;"",(((ValuesFromComPort!A3111)-(Calculated!$B$2))/204.8),"")</f>
        <v/>
      </c>
      <c r="C3072" t="str">
        <f>IF((ValuesFromComPort!P3111)&lt;&gt;"",((((ValuesFromComPort!P3111)-(Calculated!$C$2))/204.8)),"")</f>
        <v/>
      </c>
      <c r="E3072" t="str">
        <f>IF((ValuesFromComPort!D3111)&lt;&gt;"",(((ValuesFromComPort!D3111)-(Calculated!$E$2))/1.28/3200),"")</f>
        <v/>
      </c>
      <c r="F3072" t="str">
        <f>IF((ValuesFromComPort!M3111)&lt;&gt;"",(((ValuesFromComPort!M3111)-(Calculated!$F$2))/1.28/3200),"")</f>
        <v/>
      </c>
      <c r="H3072" t="str">
        <f>IF((ValuesFromComPort!F3111)&lt;&gt;"",((((ValuesFromComPort!F3111)-(Calculated!$H$2))/1.28)*3.2),"")</f>
        <v/>
      </c>
      <c r="I3072" t="str">
        <f>IF((ValuesFromComPort!K3111)&lt;&gt;"",((((ValuesFromComPort!K3111)-(Calculated!$I$2))/1.28)*3.2),"")</f>
        <v/>
      </c>
      <c r="K3072" t="str">
        <f>IF((ValuesFromComPort!H3111)&lt;&gt;"",((((ValuesFromComPort!H3111)-$K$2)*0.015625)/0.3),"")</f>
        <v/>
      </c>
      <c r="N3072" t="str">
        <f>IF((ValuesFromComPort!I3111)&lt;&gt;"",((((ValuesFromComPort!I3111)-$N$2)*0.125)/0.3),"")</f>
        <v/>
      </c>
    </row>
    <row r="3073" spans="2:14" x14ac:dyDescent="0.25">
      <c r="B3073" t="str">
        <f>IF((ValuesFromComPort!A3112)&lt;&gt;"",(((ValuesFromComPort!A3112)-(Calculated!$B$2))/204.8),"")</f>
        <v/>
      </c>
      <c r="C3073" t="str">
        <f>IF((ValuesFromComPort!P3112)&lt;&gt;"",((((ValuesFromComPort!P3112)-(Calculated!$C$2))/204.8)),"")</f>
        <v/>
      </c>
      <c r="E3073" t="str">
        <f>IF((ValuesFromComPort!D3112)&lt;&gt;"",(((ValuesFromComPort!D3112)-(Calculated!$E$2))/1.28/3200),"")</f>
        <v/>
      </c>
      <c r="F3073" t="str">
        <f>IF((ValuesFromComPort!M3112)&lt;&gt;"",(((ValuesFromComPort!M3112)-(Calculated!$F$2))/1.28/3200),"")</f>
        <v/>
      </c>
      <c r="H3073" t="str">
        <f>IF((ValuesFromComPort!F3112)&lt;&gt;"",((((ValuesFromComPort!F3112)-(Calculated!$H$2))/1.28)*3.2),"")</f>
        <v/>
      </c>
      <c r="I3073" t="str">
        <f>IF((ValuesFromComPort!K3112)&lt;&gt;"",((((ValuesFromComPort!K3112)-(Calculated!$I$2))/1.28)*3.2),"")</f>
        <v/>
      </c>
      <c r="K3073" t="str">
        <f>IF((ValuesFromComPort!H3112)&lt;&gt;"",((((ValuesFromComPort!H3112)-$K$2)*0.015625)/0.3),"")</f>
        <v/>
      </c>
      <c r="N3073" t="str">
        <f>IF((ValuesFromComPort!I3112)&lt;&gt;"",((((ValuesFromComPort!I3112)-$N$2)*0.125)/0.3),"")</f>
        <v/>
      </c>
    </row>
    <row r="3074" spans="2:14" x14ac:dyDescent="0.25">
      <c r="B3074" t="str">
        <f>IF((ValuesFromComPort!A3113)&lt;&gt;"",(((ValuesFromComPort!A3113)-(Calculated!$B$2))/204.8),"")</f>
        <v/>
      </c>
      <c r="C3074" t="str">
        <f>IF((ValuesFromComPort!P3113)&lt;&gt;"",((((ValuesFromComPort!P3113)-(Calculated!$C$2))/204.8)),"")</f>
        <v/>
      </c>
      <c r="E3074" t="str">
        <f>IF((ValuesFromComPort!D3113)&lt;&gt;"",(((ValuesFromComPort!D3113)-(Calculated!$E$2))/1.28/3200),"")</f>
        <v/>
      </c>
      <c r="F3074" t="str">
        <f>IF((ValuesFromComPort!M3113)&lt;&gt;"",(((ValuesFromComPort!M3113)-(Calculated!$F$2))/1.28/3200),"")</f>
        <v/>
      </c>
      <c r="H3074" t="str">
        <f>IF((ValuesFromComPort!F3113)&lt;&gt;"",((((ValuesFromComPort!F3113)-(Calculated!$H$2))/1.28)*3.2),"")</f>
        <v/>
      </c>
      <c r="I3074" t="str">
        <f>IF((ValuesFromComPort!K3113)&lt;&gt;"",((((ValuesFromComPort!K3113)-(Calculated!$I$2))/1.28)*3.2),"")</f>
        <v/>
      </c>
      <c r="K3074" t="str">
        <f>IF((ValuesFromComPort!H3113)&lt;&gt;"",((((ValuesFromComPort!H3113)-$K$2)*0.015625)/0.3),"")</f>
        <v/>
      </c>
      <c r="N3074" t="str">
        <f>IF((ValuesFromComPort!I3113)&lt;&gt;"",((((ValuesFromComPort!I3113)-$N$2)*0.125)/0.3),"")</f>
        <v/>
      </c>
    </row>
    <row r="3075" spans="2:14" x14ac:dyDescent="0.25">
      <c r="B3075" t="str">
        <f>IF((ValuesFromComPort!A3114)&lt;&gt;"",(((ValuesFromComPort!A3114)-(Calculated!$B$2))/204.8),"")</f>
        <v/>
      </c>
      <c r="C3075" t="str">
        <f>IF((ValuesFromComPort!P3114)&lt;&gt;"",((((ValuesFromComPort!P3114)-(Calculated!$C$2))/204.8)),"")</f>
        <v/>
      </c>
      <c r="E3075" t="str">
        <f>IF((ValuesFromComPort!D3114)&lt;&gt;"",(((ValuesFromComPort!D3114)-(Calculated!$E$2))/1.28/3200),"")</f>
        <v/>
      </c>
      <c r="F3075" t="str">
        <f>IF((ValuesFromComPort!M3114)&lt;&gt;"",(((ValuesFromComPort!M3114)-(Calculated!$F$2))/1.28/3200),"")</f>
        <v/>
      </c>
      <c r="H3075" t="str">
        <f>IF((ValuesFromComPort!F3114)&lt;&gt;"",((((ValuesFromComPort!F3114)-(Calculated!$H$2))/1.28)*3.2),"")</f>
        <v/>
      </c>
      <c r="I3075" t="str">
        <f>IF((ValuesFromComPort!K3114)&lt;&gt;"",((((ValuesFromComPort!K3114)-(Calculated!$I$2))/1.28)*3.2),"")</f>
        <v/>
      </c>
      <c r="K3075" t="str">
        <f>IF((ValuesFromComPort!H3114)&lt;&gt;"",((((ValuesFromComPort!H3114)-$K$2)*0.015625)/0.3),"")</f>
        <v/>
      </c>
      <c r="N3075" t="str">
        <f>IF((ValuesFromComPort!I3114)&lt;&gt;"",((((ValuesFromComPort!I3114)-$N$2)*0.125)/0.3),"")</f>
        <v/>
      </c>
    </row>
    <row r="3076" spans="2:14" x14ac:dyDescent="0.25">
      <c r="B3076" t="str">
        <f>IF((ValuesFromComPort!A3115)&lt;&gt;"",(((ValuesFromComPort!A3115)-(Calculated!$B$2))/204.8),"")</f>
        <v/>
      </c>
      <c r="C3076" t="str">
        <f>IF((ValuesFromComPort!P3115)&lt;&gt;"",((((ValuesFromComPort!P3115)-(Calculated!$C$2))/204.8)),"")</f>
        <v/>
      </c>
      <c r="E3076" t="str">
        <f>IF((ValuesFromComPort!D3115)&lt;&gt;"",(((ValuesFromComPort!D3115)-(Calculated!$E$2))/1.28/3200),"")</f>
        <v/>
      </c>
      <c r="F3076" t="str">
        <f>IF((ValuesFromComPort!M3115)&lt;&gt;"",(((ValuesFromComPort!M3115)-(Calculated!$F$2))/1.28/3200),"")</f>
        <v/>
      </c>
      <c r="H3076" t="str">
        <f>IF((ValuesFromComPort!F3115)&lt;&gt;"",((((ValuesFromComPort!F3115)-(Calculated!$H$2))/1.28)*3.2),"")</f>
        <v/>
      </c>
      <c r="I3076" t="str">
        <f>IF((ValuesFromComPort!K3115)&lt;&gt;"",((((ValuesFromComPort!K3115)-(Calculated!$I$2))/1.28)*3.2),"")</f>
        <v/>
      </c>
      <c r="K3076" t="str">
        <f>IF((ValuesFromComPort!H3115)&lt;&gt;"",((((ValuesFromComPort!H3115)-$K$2)*0.015625)/0.3),"")</f>
        <v/>
      </c>
      <c r="N3076" t="str">
        <f>IF((ValuesFromComPort!I3115)&lt;&gt;"",((((ValuesFromComPort!I3115)-$N$2)*0.125)/0.3),"")</f>
        <v/>
      </c>
    </row>
    <row r="3077" spans="2:14" x14ac:dyDescent="0.25">
      <c r="B3077" t="str">
        <f>IF((ValuesFromComPort!A3116)&lt;&gt;"",(((ValuesFromComPort!A3116)-(Calculated!$B$2))/204.8),"")</f>
        <v/>
      </c>
      <c r="C3077" t="str">
        <f>IF((ValuesFromComPort!P3116)&lt;&gt;"",((((ValuesFromComPort!P3116)-(Calculated!$C$2))/204.8)),"")</f>
        <v/>
      </c>
      <c r="E3077" t="str">
        <f>IF((ValuesFromComPort!D3116)&lt;&gt;"",(((ValuesFromComPort!D3116)-(Calculated!$E$2))/1.28/3200),"")</f>
        <v/>
      </c>
      <c r="F3077" t="str">
        <f>IF((ValuesFromComPort!M3116)&lt;&gt;"",(((ValuesFromComPort!M3116)-(Calculated!$F$2))/1.28/3200),"")</f>
        <v/>
      </c>
      <c r="H3077" t="str">
        <f>IF((ValuesFromComPort!F3116)&lt;&gt;"",((((ValuesFromComPort!F3116)-(Calculated!$H$2))/1.28)*3.2),"")</f>
        <v/>
      </c>
      <c r="I3077" t="str">
        <f>IF((ValuesFromComPort!K3116)&lt;&gt;"",((((ValuesFromComPort!K3116)-(Calculated!$I$2))/1.28)*3.2),"")</f>
        <v/>
      </c>
      <c r="K3077" t="str">
        <f>IF((ValuesFromComPort!H3116)&lt;&gt;"",((((ValuesFromComPort!H3116)-$K$2)*0.015625)/0.3),"")</f>
        <v/>
      </c>
      <c r="N3077" t="str">
        <f>IF((ValuesFromComPort!I3116)&lt;&gt;"",((((ValuesFromComPort!I3116)-$N$2)*0.125)/0.3),"")</f>
        <v/>
      </c>
    </row>
    <row r="3078" spans="2:14" x14ac:dyDescent="0.25">
      <c r="B3078" t="str">
        <f>IF((ValuesFromComPort!A3117)&lt;&gt;"",(((ValuesFromComPort!A3117)-(Calculated!$B$2))/204.8),"")</f>
        <v/>
      </c>
      <c r="C3078" t="str">
        <f>IF((ValuesFromComPort!P3117)&lt;&gt;"",((((ValuesFromComPort!P3117)-(Calculated!$C$2))/204.8)),"")</f>
        <v/>
      </c>
      <c r="E3078" t="str">
        <f>IF((ValuesFromComPort!D3117)&lt;&gt;"",(((ValuesFromComPort!D3117)-(Calculated!$E$2))/1.28/3200),"")</f>
        <v/>
      </c>
      <c r="F3078" t="str">
        <f>IF((ValuesFromComPort!M3117)&lt;&gt;"",(((ValuesFromComPort!M3117)-(Calculated!$F$2))/1.28/3200),"")</f>
        <v/>
      </c>
      <c r="H3078" t="str">
        <f>IF((ValuesFromComPort!F3117)&lt;&gt;"",((((ValuesFromComPort!F3117)-(Calculated!$H$2))/1.28)*3.2),"")</f>
        <v/>
      </c>
      <c r="I3078" t="str">
        <f>IF((ValuesFromComPort!K3117)&lt;&gt;"",((((ValuesFromComPort!K3117)-(Calculated!$I$2))/1.28)*3.2),"")</f>
        <v/>
      </c>
      <c r="K3078" t="str">
        <f>IF((ValuesFromComPort!H3117)&lt;&gt;"",((((ValuesFromComPort!H3117)-$K$2)*0.015625)/0.3),"")</f>
        <v/>
      </c>
      <c r="N3078" t="str">
        <f>IF((ValuesFromComPort!I3117)&lt;&gt;"",((((ValuesFromComPort!I3117)-$N$2)*0.125)/0.3),"")</f>
        <v/>
      </c>
    </row>
    <row r="3079" spans="2:14" x14ac:dyDescent="0.25">
      <c r="B3079" t="str">
        <f>IF((ValuesFromComPort!A3118)&lt;&gt;"",(((ValuesFromComPort!A3118)-(Calculated!$B$2))/204.8),"")</f>
        <v/>
      </c>
      <c r="C3079" t="str">
        <f>IF((ValuesFromComPort!P3118)&lt;&gt;"",((((ValuesFromComPort!P3118)-(Calculated!$C$2))/204.8)),"")</f>
        <v/>
      </c>
      <c r="E3079" t="str">
        <f>IF((ValuesFromComPort!D3118)&lt;&gt;"",(((ValuesFromComPort!D3118)-(Calculated!$E$2))/1.28/3200),"")</f>
        <v/>
      </c>
      <c r="F3079" t="str">
        <f>IF((ValuesFromComPort!M3118)&lt;&gt;"",(((ValuesFromComPort!M3118)-(Calculated!$F$2))/1.28/3200),"")</f>
        <v/>
      </c>
      <c r="H3079" t="str">
        <f>IF((ValuesFromComPort!F3118)&lt;&gt;"",((((ValuesFromComPort!F3118)-(Calculated!$H$2))/1.28)*3.2),"")</f>
        <v/>
      </c>
      <c r="I3079" t="str">
        <f>IF((ValuesFromComPort!K3118)&lt;&gt;"",((((ValuesFromComPort!K3118)-(Calculated!$I$2))/1.28)*3.2),"")</f>
        <v/>
      </c>
      <c r="K3079" t="str">
        <f>IF((ValuesFromComPort!H3118)&lt;&gt;"",((((ValuesFromComPort!H3118)-$K$2)*0.015625)/0.3),"")</f>
        <v/>
      </c>
      <c r="N3079" t="str">
        <f>IF((ValuesFromComPort!I3118)&lt;&gt;"",((((ValuesFromComPort!I3118)-$N$2)*0.125)/0.3),"")</f>
        <v/>
      </c>
    </row>
    <row r="3080" spans="2:14" x14ac:dyDescent="0.25">
      <c r="B3080" t="str">
        <f>IF((ValuesFromComPort!A3119)&lt;&gt;"",(((ValuesFromComPort!A3119)-(Calculated!$B$2))/204.8),"")</f>
        <v/>
      </c>
      <c r="C3080" t="str">
        <f>IF((ValuesFromComPort!P3119)&lt;&gt;"",((((ValuesFromComPort!P3119)-(Calculated!$C$2))/204.8)),"")</f>
        <v/>
      </c>
      <c r="E3080" t="str">
        <f>IF((ValuesFromComPort!D3119)&lt;&gt;"",(((ValuesFromComPort!D3119)-(Calculated!$E$2))/1.28/3200),"")</f>
        <v/>
      </c>
      <c r="F3080" t="str">
        <f>IF((ValuesFromComPort!M3119)&lt;&gt;"",(((ValuesFromComPort!M3119)-(Calculated!$F$2))/1.28/3200),"")</f>
        <v/>
      </c>
      <c r="H3080" t="str">
        <f>IF((ValuesFromComPort!F3119)&lt;&gt;"",((((ValuesFromComPort!F3119)-(Calculated!$H$2))/1.28)*3.2),"")</f>
        <v/>
      </c>
      <c r="I3080" t="str">
        <f>IF((ValuesFromComPort!K3119)&lt;&gt;"",((((ValuesFromComPort!K3119)-(Calculated!$I$2))/1.28)*3.2),"")</f>
        <v/>
      </c>
      <c r="K3080" t="str">
        <f>IF((ValuesFromComPort!H3119)&lt;&gt;"",((((ValuesFromComPort!H3119)-$K$2)*0.015625)/0.3),"")</f>
        <v/>
      </c>
      <c r="N3080" t="str">
        <f>IF((ValuesFromComPort!I3119)&lt;&gt;"",((((ValuesFromComPort!I3119)-$N$2)*0.125)/0.3),"")</f>
        <v/>
      </c>
    </row>
    <row r="3081" spans="2:14" x14ac:dyDescent="0.25">
      <c r="B3081" t="str">
        <f>IF((ValuesFromComPort!A3120)&lt;&gt;"",(((ValuesFromComPort!A3120)-(Calculated!$B$2))/204.8),"")</f>
        <v/>
      </c>
      <c r="C3081" t="str">
        <f>IF((ValuesFromComPort!P3120)&lt;&gt;"",((((ValuesFromComPort!P3120)-(Calculated!$C$2))/204.8)),"")</f>
        <v/>
      </c>
      <c r="E3081" t="str">
        <f>IF((ValuesFromComPort!D3120)&lt;&gt;"",(((ValuesFromComPort!D3120)-(Calculated!$E$2))/1.28/3200),"")</f>
        <v/>
      </c>
      <c r="F3081" t="str">
        <f>IF((ValuesFromComPort!M3120)&lt;&gt;"",(((ValuesFromComPort!M3120)-(Calculated!$F$2))/1.28/3200),"")</f>
        <v/>
      </c>
      <c r="H3081" t="str">
        <f>IF((ValuesFromComPort!F3120)&lt;&gt;"",((((ValuesFromComPort!F3120)-(Calculated!$H$2))/1.28)*3.2),"")</f>
        <v/>
      </c>
      <c r="I3081" t="str">
        <f>IF((ValuesFromComPort!K3120)&lt;&gt;"",((((ValuesFromComPort!K3120)-(Calculated!$I$2))/1.28)*3.2),"")</f>
        <v/>
      </c>
      <c r="K3081" t="str">
        <f>IF((ValuesFromComPort!H3120)&lt;&gt;"",((((ValuesFromComPort!H3120)-$K$2)*0.015625)/0.3),"")</f>
        <v/>
      </c>
      <c r="N3081" t="str">
        <f>IF((ValuesFromComPort!I3120)&lt;&gt;"",((((ValuesFromComPort!I3120)-$N$2)*0.125)/0.3),"")</f>
        <v/>
      </c>
    </row>
    <row r="3082" spans="2:14" x14ac:dyDescent="0.25">
      <c r="B3082" t="str">
        <f>IF((ValuesFromComPort!A3121)&lt;&gt;"",(((ValuesFromComPort!A3121)-(Calculated!$B$2))/204.8),"")</f>
        <v/>
      </c>
      <c r="C3082" t="str">
        <f>IF((ValuesFromComPort!P3121)&lt;&gt;"",((((ValuesFromComPort!P3121)-(Calculated!$C$2))/204.8)),"")</f>
        <v/>
      </c>
      <c r="E3082" t="str">
        <f>IF((ValuesFromComPort!D3121)&lt;&gt;"",(((ValuesFromComPort!D3121)-(Calculated!$E$2))/1.28/3200),"")</f>
        <v/>
      </c>
      <c r="F3082" t="str">
        <f>IF((ValuesFromComPort!M3121)&lt;&gt;"",(((ValuesFromComPort!M3121)-(Calculated!$F$2))/1.28/3200),"")</f>
        <v/>
      </c>
      <c r="H3082" t="str">
        <f>IF((ValuesFromComPort!F3121)&lt;&gt;"",((((ValuesFromComPort!F3121)-(Calculated!$H$2))/1.28)*3.2),"")</f>
        <v/>
      </c>
      <c r="I3082" t="str">
        <f>IF((ValuesFromComPort!K3121)&lt;&gt;"",((((ValuesFromComPort!K3121)-(Calculated!$I$2))/1.28)*3.2),"")</f>
        <v/>
      </c>
      <c r="K3082" t="str">
        <f>IF((ValuesFromComPort!H3121)&lt;&gt;"",((((ValuesFromComPort!H3121)-$K$2)*0.015625)/0.3),"")</f>
        <v/>
      </c>
      <c r="N3082" t="str">
        <f>IF((ValuesFromComPort!I3121)&lt;&gt;"",((((ValuesFromComPort!I3121)-$N$2)*0.125)/0.3),"")</f>
        <v/>
      </c>
    </row>
    <row r="3083" spans="2:14" x14ac:dyDescent="0.25">
      <c r="B3083" t="str">
        <f>IF((ValuesFromComPort!A3122)&lt;&gt;"",(((ValuesFromComPort!A3122)-(Calculated!$B$2))/204.8),"")</f>
        <v/>
      </c>
      <c r="C3083" t="str">
        <f>IF((ValuesFromComPort!P3122)&lt;&gt;"",((((ValuesFromComPort!P3122)-(Calculated!$C$2))/204.8)),"")</f>
        <v/>
      </c>
      <c r="E3083" t="str">
        <f>IF((ValuesFromComPort!D3122)&lt;&gt;"",(((ValuesFromComPort!D3122)-(Calculated!$E$2))/1.28/3200),"")</f>
        <v/>
      </c>
      <c r="F3083" t="str">
        <f>IF((ValuesFromComPort!M3122)&lt;&gt;"",(((ValuesFromComPort!M3122)-(Calculated!$F$2))/1.28/3200),"")</f>
        <v/>
      </c>
      <c r="H3083" t="str">
        <f>IF((ValuesFromComPort!F3122)&lt;&gt;"",((((ValuesFromComPort!F3122)-(Calculated!$H$2))/1.28)*3.2),"")</f>
        <v/>
      </c>
      <c r="I3083" t="str">
        <f>IF((ValuesFromComPort!K3122)&lt;&gt;"",((((ValuesFromComPort!K3122)-(Calculated!$I$2))/1.28)*3.2),"")</f>
        <v/>
      </c>
      <c r="K3083" t="str">
        <f>IF((ValuesFromComPort!H3122)&lt;&gt;"",((((ValuesFromComPort!H3122)-$K$2)*0.015625)/0.3),"")</f>
        <v/>
      </c>
      <c r="N3083" t="str">
        <f>IF((ValuesFromComPort!I3122)&lt;&gt;"",((((ValuesFromComPort!I3122)-$N$2)*0.125)/0.3),"")</f>
        <v/>
      </c>
    </row>
    <row r="3084" spans="2:14" x14ac:dyDescent="0.25">
      <c r="B3084" t="str">
        <f>IF((ValuesFromComPort!A3123)&lt;&gt;"",(((ValuesFromComPort!A3123)-(Calculated!$B$2))/204.8),"")</f>
        <v/>
      </c>
      <c r="C3084" t="str">
        <f>IF((ValuesFromComPort!P3123)&lt;&gt;"",((((ValuesFromComPort!P3123)-(Calculated!$C$2))/204.8)),"")</f>
        <v/>
      </c>
      <c r="E3084" t="str">
        <f>IF((ValuesFromComPort!D3123)&lt;&gt;"",(((ValuesFromComPort!D3123)-(Calculated!$E$2))/1.28/3200),"")</f>
        <v/>
      </c>
      <c r="F3084" t="str">
        <f>IF((ValuesFromComPort!M3123)&lt;&gt;"",(((ValuesFromComPort!M3123)-(Calculated!$F$2))/1.28/3200),"")</f>
        <v/>
      </c>
      <c r="H3084" t="str">
        <f>IF((ValuesFromComPort!F3123)&lt;&gt;"",((((ValuesFromComPort!F3123)-(Calculated!$H$2))/1.28)*3.2),"")</f>
        <v/>
      </c>
      <c r="I3084" t="str">
        <f>IF((ValuesFromComPort!K3123)&lt;&gt;"",((((ValuesFromComPort!K3123)-(Calculated!$I$2))/1.28)*3.2),"")</f>
        <v/>
      </c>
      <c r="K3084" t="str">
        <f>IF((ValuesFromComPort!H3123)&lt;&gt;"",((((ValuesFromComPort!H3123)-$K$2)*0.015625)/0.3),"")</f>
        <v/>
      </c>
      <c r="N3084" t="str">
        <f>IF((ValuesFromComPort!I3123)&lt;&gt;"",((((ValuesFromComPort!I3123)-$N$2)*0.125)/0.3),"")</f>
        <v/>
      </c>
    </row>
    <row r="3085" spans="2:14" x14ac:dyDescent="0.25">
      <c r="B3085" t="str">
        <f>IF((ValuesFromComPort!A3124)&lt;&gt;"",(((ValuesFromComPort!A3124)-(Calculated!$B$2))/204.8),"")</f>
        <v/>
      </c>
      <c r="C3085" t="str">
        <f>IF((ValuesFromComPort!P3124)&lt;&gt;"",((((ValuesFromComPort!P3124)-(Calculated!$C$2))/204.8)),"")</f>
        <v/>
      </c>
      <c r="E3085" t="str">
        <f>IF((ValuesFromComPort!D3124)&lt;&gt;"",(((ValuesFromComPort!D3124)-(Calculated!$E$2))/1.28/3200),"")</f>
        <v/>
      </c>
      <c r="F3085" t="str">
        <f>IF((ValuesFromComPort!M3124)&lt;&gt;"",(((ValuesFromComPort!M3124)-(Calculated!$F$2))/1.28/3200),"")</f>
        <v/>
      </c>
      <c r="H3085" t="str">
        <f>IF((ValuesFromComPort!F3124)&lt;&gt;"",((((ValuesFromComPort!F3124)-(Calculated!$H$2))/1.28)*3.2),"")</f>
        <v/>
      </c>
      <c r="I3085" t="str">
        <f>IF((ValuesFromComPort!K3124)&lt;&gt;"",((((ValuesFromComPort!K3124)-(Calculated!$I$2))/1.28)*3.2),"")</f>
        <v/>
      </c>
      <c r="K3085" t="str">
        <f>IF((ValuesFromComPort!H3124)&lt;&gt;"",((((ValuesFromComPort!H3124)-$K$2)*0.015625)/0.3),"")</f>
        <v/>
      </c>
      <c r="N3085" t="str">
        <f>IF((ValuesFromComPort!I3124)&lt;&gt;"",((((ValuesFromComPort!I3124)-$N$2)*0.125)/0.3),"")</f>
        <v/>
      </c>
    </row>
    <row r="3086" spans="2:14" x14ac:dyDescent="0.25">
      <c r="B3086" t="str">
        <f>IF((ValuesFromComPort!A3125)&lt;&gt;"",(((ValuesFromComPort!A3125)-(Calculated!$B$2))/204.8),"")</f>
        <v/>
      </c>
      <c r="C3086" t="str">
        <f>IF((ValuesFromComPort!P3125)&lt;&gt;"",((((ValuesFromComPort!P3125)-(Calculated!$C$2))/204.8)),"")</f>
        <v/>
      </c>
      <c r="E3086" t="str">
        <f>IF((ValuesFromComPort!D3125)&lt;&gt;"",(((ValuesFromComPort!D3125)-(Calculated!$E$2))/1.28/3200),"")</f>
        <v/>
      </c>
      <c r="F3086" t="str">
        <f>IF((ValuesFromComPort!M3125)&lt;&gt;"",(((ValuesFromComPort!M3125)-(Calculated!$F$2))/1.28/3200),"")</f>
        <v/>
      </c>
      <c r="H3086" t="str">
        <f>IF((ValuesFromComPort!F3125)&lt;&gt;"",((((ValuesFromComPort!F3125)-(Calculated!$H$2))/1.28)*3.2),"")</f>
        <v/>
      </c>
      <c r="I3086" t="str">
        <f>IF((ValuesFromComPort!K3125)&lt;&gt;"",((((ValuesFromComPort!K3125)-(Calculated!$I$2))/1.28)*3.2),"")</f>
        <v/>
      </c>
      <c r="K3086" t="str">
        <f>IF((ValuesFromComPort!H3125)&lt;&gt;"",((((ValuesFromComPort!H3125)-$K$2)*0.015625)/0.3),"")</f>
        <v/>
      </c>
      <c r="N3086" t="str">
        <f>IF((ValuesFromComPort!I3125)&lt;&gt;"",((((ValuesFromComPort!I3125)-$N$2)*0.125)/0.3),"")</f>
        <v/>
      </c>
    </row>
    <row r="3087" spans="2:14" x14ac:dyDescent="0.25">
      <c r="B3087" t="str">
        <f>IF((ValuesFromComPort!A3126)&lt;&gt;"",(((ValuesFromComPort!A3126)-(Calculated!$B$2))/204.8),"")</f>
        <v/>
      </c>
      <c r="C3087" t="str">
        <f>IF((ValuesFromComPort!P3126)&lt;&gt;"",((((ValuesFromComPort!P3126)-(Calculated!$C$2))/204.8)),"")</f>
        <v/>
      </c>
      <c r="E3087" t="str">
        <f>IF((ValuesFromComPort!D3126)&lt;&gt;"",(((ValuesFromComPort!D3126)-(Calculated!$E$2))/1.28/3200),"")</f>
        <v/>
      </c>
      <c r="F3087" t="str">
        <f>IF((ValuesFromComPort!M3126)&lt;&gt;"",(((ValuesFromComPort!M3126)-(Calculated!$F$2))/1.28/3200),"")</f>
        <v/>
      </c>
      <c r="H3087" t="str">
        <f>IF((ValuesFromComPort!F3126)&lt;&gt;"",((((ValuesFromComPort!F3126)-(Calculated!$H$2))/1.28)*3.2),"")</f>
        <v/>
      </c>
      <c r="I3087" t="str">
        <f>IF((ValuesFromComPort!K3126)&lt;&gt;"",((((ValuesFromComPort!K3126)-(Calculated!$I$2))/1.28)*3.2),"")</f>
        <v/>
      </c>
      <c r="K3087" t="str">
        <f>IF((ValuesFromComPort!H3126)&lt;&gt;"",((((ValuesFromComPort!H3126)-$K$2)*0.015625)/0.3),"")</f>
        <v/>
      </c>
      <c r="N3087" t="str">
        <f>IF((ValuesFromComPort!I3126)&lt;&gt;"",((((ValuesFromComPort!I3126)-$N$2)*0.125)/0.3),"")</f>
        <v/>
      </c>
    </row>
    <row r="3088" spans="2:14" x14ac:dyDescent="0.25">
      <c r="B3088" t="str">
        <f>IF((ValuesFromComPort!A3127)&lt;&gt;"",(((ValuesFromComPort!A3127)-(Calculated!$B$2))/204.8),"")</f>
        <v/>
      </c>
      <c r="C3088" t="str">
        <f>IF((ValuesFromComPort!P3127)&lt;&gt;"",((((ValuesFromComPort!P3127)-(Calculated!$C$2))/204.8)),"")</f>
        <v/>
      </c>
      <c r="E3088" t="str">
        <f>IF((ValuesFromComPort!D3127)&lt;&gt;"",(((ValuesFromComPort!D3127)-(Calculated!$E$2))/1.28/3200),"")</f>
        <v/>
      </c>
      <c r="F3088" t="str">
        <f>IF((ValuesFromComPort!M3127)&lt;&gt;"",(((ValuesFromComPort!M3127)-(Calculated!$F$2))/1.28/3200),"")</f>
        <v/>
      </c>
      <c r="H3088" t="str">
        <f>IF((ValuesFromComPort!F3127)&lt;&gt;"",((((ValuesFromComPort!F3127)-(Calculated!$H$2))/1.28)*3.2),"")</f>
        <v/>
      </c>
      <c r="I3088" t="str">
        <f>IF((ValuesFromComPort!K3127)&lt;&gt;"",((((ValuesFromComPort!K3127)-(Calculated!$I$2))/1.28)*3.2),"")</f>
        <v/>
      </c>
      <c r="K3088" t="str">
        <f>IF((ValuesFromComPort!H3127)&lt;&gt;"",((((ValuesFromComPort!H3127)-$K$2)*0.015625)/0.3),"")</f>
        <v/>
      </c>
      <c r="N3088" t="str">
        <f>IF((ValuesFromComPort!I3127)&lt;&gt;"",((((ValuesFromComPort!I3127)-$N$2)*0.125)/0.3),"")</f>
        <v/>
      </c>
    </row>
    <row r="3089" spans="2:14" x14ac:dyDescent="0.25">
      <c r="B3089" t="str">
        <f>IF((ValuesFromComPort!A3128)&lt;&gt;"",(((ValuesFromComPort!A3128)-(Calculated!$B$2))/204.8),"")</f>
        <v/>
      </c>
      <c r="C3089" t="str">
        <f>IF((ValuesFromComPort!P3128)&lt;&gt;"",((((ValuesFromComPort!P3128)-(Calculated!$C$2))/204.8)),"")</f>
        <v/>
      </c>
      <c r="E3089" t="str">
        <f>IF((ValuesFromComPort!D3128)&lt;&gt;"",(((ValuesFromComPort!D3128)-(Calculated!$E$2))/1.28/3200),"")</f>
        <v/>
      </c>
      <c r="F3089" t="str">
        <f>IF((ValuesFromComPort!M3128)&lt;&gt;"",(((ValuesFromComPort!M3128)-(Calculated!$F$2))/1.28/3200),"")</f>
        <v/>
      </c>
      <c r="H3089" t="str">
        <f>IF((ValuesFromComPort!F3128)&lt;&gt;"",((((ValuesFromComPort!F3128)-(Calculated!$H$2))/1.28)*3.2),"")</f>
        <v/>
      </c>
      <c r="I3089" t="str">
        <f>IF((ValuesFromComPort!K3128)&lt;&gt;"",((((ValuesFromComPort!K3128)-(Calculated!$I$2))/1.28)*3.2),"")</f>
        <v/>
      </c>
      <c r="K3089" t="str">
        <f>IF((ValuesFromComPort!H3128)&lt;&gt;"",((((ValuesFromComPort!H3128)-$K$2)*0.015625)/0.3),"")</f>
        <v/>
      </c>
      <c r="N3089" t="str">
        <f>IF((ValuesFromComPort!I3128)&lt;&gt;"",((((ValuesFromComPort!I3128)-$N$2)*0.125)/0.3),"")</f>
        <v/>
      </c>
    </row>
    <row r="3090" spans="2:14" x14ac:dyDescent="0.25">
      <c r="B3090" t="str">
        <f>IF((ValuesFromComPort!A3129)&lt;&gt;"",(((ValuesFromComPort!A3129)-(Calculated!$B$2))/204.8),"")</f>
        <v/>
      </c>
      <c r="C3090" t="str">
        <f>IF((ValuesFromComPort!P3129)&lt;&gt;"",((((ValuesFromComPort!P3129)-(Calculated!$C$2))/204.8)),"")</f>
        <v/>
      </c>
      <c r="E3090" t="str">
        <f>IF((ValuesFromComPort!D3129)&lt;&gt;"",(((ValuesFromComPort!D3129)-(Calculated!$E$2))/1.28/3200),"")</f>
        <v/>
      </c>
      <c r="F3090" t="str">
        <f>IF((ValuesFromComPort!M3129)&lt;&gt;"",(((ValuesFromComPort!M3129)-(Calculated!$F$2))/1.28/3200),"")</f>
        <v/>
      </c>
      <c r="H3090" t="str">
        <f>IF((ValuesFromComPort!F3129)&lt;&gt;"",((((ValuesFromComPort!F3129)-(Calculated!$H$2))/1.28)*3.2),"")</f>
        <v/>
      </c>
      <c r="I3090" t="str">
        <f>IF((ValuesFromComPort!K3129)&lt;&gt;"",((((ValuesFromComPort!K3129)-(Calculated!$I$2))/1.28)*3.2),"")</f>
        <v/>
      </c>
      <c r="K3090" t="str">
        <f>IF((ValuesFromComPort!H3129)&lt;&gt;"",((((ValuesFromComPort!H3129)-$K$2)*0.015625)/0.3),"")</f>
        <v/>
      </c>
      <c r="N3090" t="str">
        <f>IF((ValuesFromComPort!I3129)&lt;&gt;"",((((ValuesFromComPort!I3129)-$N$2)*0.125)/0.3),"")</f>
        <v/>
      </c>
    </row>
    <row r="3091" spans="2:14" x14ac:dyDescent="0.25">
      <c r="B3091" t="str">
        <f>IF((ValuesFromComPort!A3130)&lt;&gt;"",(((ValuesFromComPort!A3130)-(Calculated!$B$2))/204.8),"")</f>
        <v/>
      </c>
      <c r="C3091" t="str">
        <f>IF((ValuesFromComPort!P3130)&lt;&gt;"",((((ValuesFromComPort!P3130)-(Calculated!$C$2))/204.8)),"")</f>
        <v/>
      </c>
      <c r="E3091" t="str">
        <f>IF((ValuesFromComPort!D3130)&lt;&gt;"",(((ValuesFromComPort!D3130)-(Calculated!$E$2))/1.28/3200),"")</f>
        <v/>
      </c>
      <c r="F3091" t="str">
        <f>IF((ValuesFromComPort!M3130)&lt;&gt;"",(((ValuesFromComPort!M3130)-(Calculated!$F$2))/1.28/3200),"")</f>
        <v/>
      </c>
      <c r="H3091" t="str">
        <f>IF((ValuesFromComPort!F3130)&lt;&gt;"",((((ValuesFromComPort!F3130)-(Calculated!$H$2))/1.28)*3.2),"")</f>
        <v/>
      </c>
      <c r="I3091" t="str">
        <f>IF((ValuesFromComPort!K3130)&lt;&gt;"",((((ValuesFromComPort!K3130)-(Calculated!$I$2))/1.28)*3.2),"")</f>
        <v/>
      </c>
      <c r="K3091" t="str">
        <f>IF((ValuesFromComPort!H3130)&lt;&gt;"",((((ValuesFromComPort!H3130)-$K$2)*0.015625)/0.3),"")</f>
        <v/>
      </c>
      <c r="N3091" t="str">
        <f>IF((ValuesFromComPort!I3130)&lt;&gt;"",((((ValuesFromComPort!I3130)-$N$2)*0.125)/0.3),"")</f>
        <v/>
      </c>
    </row>
    <row r="3092" spans="2:14" x14ac:dyDescent="0.25">
      <c r="B3092" t="str">
        <f>IF((ValuesFromComPort!A3131)&lt;&gt;"",(((ValuesFromComPort!A3131)-(Calculated!$B$2))/204.8),"")</f>
        <v/>
      </c>
      <c r="C3092" t="str">
        <f>IF((ValuesFromComPort!P3131)&lt;&gt;"",((((ValuesFromComPort!P3131)-(Calculated!$C$2))/204.8)),"")</f>
        <v/>
      </c>
      <c r="E3092" t="str">
        <f>IF((ValuesFromComPort!D3131)&lt;&gt;"",(((ValuesFromComPort!D3131)-(Calculated!$E$2))/1.28/3200),"")</f>
        <v/>
      </c>
      <c r="F3092" t="str">
        <f>IF((ValuesFromComPort!M3131)&lt;&gt;"",(((ValuesFromComPort!M3131)-(Calculated!$F$2))/1.28/3200),"")</f>
        <v/>
      </c>
      <c r="H3092" t="str">
        <f>IF((ValuesFromComPort!F3131)&lt;&gt;"",((((ValuesFromComPort!F3131)-(Calculated!$H$2))/1.28)*3.2),"")</f>
        <v/>
      </c>
      <c r="I3092" t="str">
        <f>IF((ValuesFromComPort!K3131)&lt;&gt;"",((((ValuesFromComPort!K3131)-(Calculated!$I$2))/1.28)*3.2),"")</f>
        <v/>
      </c>
      <c r="K3092" t="str">
        <f>IF((ValuesFromComPort!H3131)&lt;&gt;"",((((ValuesFromComPort!H3131)-$K$2)*0.015625)/0.3),"")</f>
        <v/>
      </c>
      <c r="N3092" t="str">
        <f>IF((ValuesFromComPort!I3131)&lt;&gt;"",((((ValuesFromComPort!I3131)-$N$2)*0.125)/0.3),"")</f>
        <v/>
      </c>
    </row>
    <row r="3093" spans="2:14" x14ac:dyDescent="0.25">
      <c r="B3093" t="str">
        <f>IF((ValuesFromComPort!A3132)&lt;&gt;"",(((ValuesFromComPort!A3132)-(Calculated!$B$2))/204.8),"")</f>
        <v/>
      </c>
      <c r="C3093" t="str">
        <f>IF((ValuesFromComPort!P3132)&lt;&gt;"",((((ValuesFromComPort!P3132)-(Calculated!$C$2))/204.8)),"")</f>
        <v/>
      </c>
      <c r="E3093" t="str">
        <f>IF((ValuesFromComPort!D3132)&lt;&gt;"",(((ValuesFromComPort!D3132)-(Calculated!$E$2))/1.28/3200),"")</f>
        <v/>
      </c>
      <c r="F3093" t="str">
        <f>IF((ValuesFromComPort!M3132)&lt;&gt;"",(((ValuesFromComPort!M3132)-(Calculated!$F$2))/1.28/3200),"")</f>
        <v/>
      </c>
      <c r="H3093" t="str">
        <f>IF((ValuesFromComPort!F3132)&lt;&gt;"",((((ValuesFromComPort!F3132)-(Calculated!$H$2))/1.28)*3.2),"")</f>
        <v/>
      </c>
      <c r="I3093" t="str">
        <f>IF((ValuesFromComPort!K3132)&lt;&gt;"",((((ValuesFromComPort!K3132)-(Calculated!$I$2))/1.28)*3.2),"")</f>
        <v/>
      </c>
      <c r="K3093" t="str">
        <f>IF((ValuesFromComPort!H3132)&lt;&gt;"",((((ValuesFromComPort!H3132)-$K$2)*0.015625)/0.3),"")</f>
        <v/>
      </c>
      <c r="N3093" t="str">
        <f>IF((ValuesFromComPort!I3132)&lt;&gt;"",((((ValuesFromComPort!I3132)-$N$2)*0.125)/0.3),"")</f>
        <v/>
      </c>
    </row>
    <row r="3094" spans="2:14" x14ac:dyDescent="0.25">
      <c r="B3094" t="str">
        <f>IF((ValuesFromComPort!A3133)&lt;&gt;"",(((ValuesFromComPort!A3133)-(Calculated!$B$2))/204.8),"")</f>
        <v/>
      </c>
      <c r="C3094" t="str">
        <f>IF((ValuesFromComPort!P3133)&lt;&gt;"",((((ValuesFromComPort!P3133)-(Calculated!$C$2))/204.8)),"")</f>
        <v/>
      </c>
      <c r="E3094" t="str">
        <f>IF((ValuesFromComPort!D3133)&lt;&gt;"",(((ValuesFromComPort!D3133)-(Calculated!$E$2))/1.28/3200),"")</f>
        <v/>
      </c>
      <c r="F3094" t="str">
        <f>IF((ValuesFromComPort!M3133)&lt;&gt;"",(((ValuesFromComPort!M3133)-(Calculated!$F$2))/1.28/3200),"")</f>
        <v/>
      </c>
      <c r="H3094" t="str">
        <f>IF((ValuesFromComPort!F3133)&lt;&gt;"",((((ValuesFromComPort!F3133)-(Calculated!$H$2))/1.28)*3.2),"")</f>
        <v/>
      </c>
      <c r="I3094" t="str">
        <f>IF((ValuesFromComPort!K3133)&lt;&gt;"",((((ValuesFromComPort!K3133)-(Calculated!$I$2))/1.28)*3.2),"")</f>
        <v/>
      </c>
      <c r="K3094" t="str">
        <f>IF((ValuesFromComPort!H3133)&lt;&gt;"",((((ValuesFromComPort!H3133)-$K$2)*0.015625)/0.3),"")</f>
        <v/>
      </c>
      <c r="N3094" t="str">
        <f>IF((ValuesFromComPort!I3133)&lt;&gt;"",((((ValuesFromComPort!I3133)-$N$2)*0.125)/0.3),"")</f>
        <v/>
      </c>
    </row>
    <row r="3095" spans="2:14" x14ac:dyDescent="0.25">
      <c r="B3095" t="str">
        <f>IF((ValuesFromComPort!A3134)&lt;&gt;"",(((ValuesFromComPort!A3134)-(Calculated!$B$2))/204.8),"")</f>
        <v/>
      </c>
      <c r="C3095" t="str">
        <f>IF((ValuesFromComPort!P3134)&lt;&gt;"",((((ValuesFromComPort!P3134)-(Calculated!$C$2))/204.8)),"")</f>
        <v/>
      </c>
      <c r="E3095" t="str">
        <f>IF((ValuesFromComPort!D3134)&lt;&gt;"",(((ValuesFromComPort!D3134)-(Calculated!$E$2))/1.28/3200),"")</f>
        <v/>
      </c>
      <c r="F3095" t="str">
        <f>IF((ValuesFromComPort!M3134)&lt;&gt;"",(((ValuesFromComPort!M3134)-(Calculated!$F$2))/1.28/3200),"")</f>
        <v/>
      </c>
      <c r="H3095" t="str">
        <f>IF((ValuesFromComPort!F3134)&lt;&gt;"",((((ValuesFromComPort!F3134)-(Calculated!$H$2))/1.28)*3.2),"")</f>
        <v/>
      </c>
      <c r="I3095" t="str">
        <f>IF((ValuesFromComPort!K3134)&lt;&gt;"",((((ValuesFromComPort!K3134)-(Calculated!$I$2))/1.28)*3.2),"")</f>
        <v/>
      </c>
      <c r="K3095" t="str">
        <f>IF((ValuesFromComPort!H3134)&lt;&gt;"",((((ValuesFromComPort!H3134)-$K$2)*0.015625)/0.3),"")</f>
        <v/>
      </c>
      <c r="N3095" t="str">
        <f>IF((ValuesFromComPort!I3134)&lt;&gt;"",((((ValuesFromComPort!I3134)-$N$2)*0.125)/0.3),"")</f>
        <v/>
      </c>
    </row>
    <row r="3096" spans="2:14" x14ac:dyDescent="0.25">
      <c r="B3096" t="str">
        <f>IF((ValuesFromComPort!A3135)&lt;&gt;"",(((ValuesFromComPort!A3135)-(Calculated!$B$2))/204.8),"")</f>
        <v/>
      </c>
      <c r="C3096" t="str">
        <f>IF((ValuesFromComPort!P3135)&lt;&gt;"",((((ValuesFromComPort!P3135)-(Calculated!$C$2))/204.8)),"")</f>
        <v/>
      </c>
      <c r="E3096" t="str">
        <f>IF((ValuesFromComPort!D3135)&lt;&gt;"",(((ValuesFromComPort!D3135)-(Calculated!$E$2))/1.28/3200),"")</f>
        <v/>
      </c>
      <c r="F3096" t="str">
        <f>IF((ValuesFromComPort!M3135)&lt;&gt;"",(((ValuesFromComPort!M3135)-(Calculated!$F$2))/1.28/3200),"")</f>
        <v/>
      </c>
      <c r="H3096" t="str">
        <f>IF((ValuesFromComPort!F3135)&lt;&gt;"",((((ValuesFromComPort!F3135)-(Calculated!$H$2))/1.28)*3.2),"")</f>
        <v/>
      </c>
      <c r="I3096" t="str">
        <f>IF((ValuesFromComPort!K3135)&lt;&gt;"",((((ValuesFromComPort!K3135)-(Calculated!$I$2))/1.28)*3.2),"")</f>
        <v/>
      </c>
      <c r="K3096" t="str">
        <f>IF((ValuesFromComPort!H3135)&lt;&gt;"",((((ValuesFromComPort!H3135)-$K$2)*0.015625)/0.3),"")</f>
        <v/>
      </c>
      <c r="N3096" t="str">
        <f>IF((ValuesFromComPort!I3135)&lt;&gt;"",((((ValuesFromComPort!I3135)-$N$2)*0.125)/0.3),"")</f>
        <v/>
      </c>
    </row>
    <row r="3097" spans="2:14" x14ac:dyDescent="0.25">
      <c r="B3097" t="str">
        <f>IF((ValuesFromComPort!A3136)&lt;&gt;"",(((ValuesFromComPort!A3136)-(Calculated!$B$2))/204.8),"")</f>
        <v/>
      </c>
      <c r="C3097" t="str">
        <f>IF((ValuesFromComPort!P3136)&lt;&gt;"",((((ValuesFromComPort!P3136)-(Calculated!$C$2))/204.8)),"")</f>
        <v/>
      </c>
      <c r="E3097" t="str">
        <f>IF((ValuesFromComPort!D3136)&lt;&gt;"",(((ValuesFromComPort!D3136)-(Calculated!$E$2))/1.28/3200),"")</f>
        <v/>
      </c>
      <c r="F3097" t="str">
        <f>IF((ValuesFromComPort!M3136)&lt;&gt;"",(((ValuesFromComPort!M3136)-(Calculated!$F$2))/1.28/3200),"")</f>
        <v/>
      </c>
      <c r="H3097" t="str">
        <f>IF((ValuesFromComPort!F3136)&lt;&gt;"",((((ValuesFromComPort!F3136)-(Calculated!$H$2))/1.28)*3.2),"")</f>
        <v/>
      </c>
      <c r="I3097" t="str">
        <f>IF((ValuesFromComPort!K3136)&lt;&gt;"",((((ValuesFromComPort!K3136)-(Calculated!$I$2))/1.28)*3.2),"")</f>
        <v/>
      </c>
      <c r="K3097" t="str">
        <f>IF((ValuesFromComPort!H3136)&lt;&gt;"",((((ValuesFromComPort!H3136)-$K$2)*0.015625)/0.3),"")</f>
        <v/>
      </c>
      <c r="N3097" t="str">
        <f>IF((ValuesFromComPort!I3136)&lt;&gt;"",((((ValuesFromComPort!I3136)-$N$2)*0.125)/0.3),"")</f>
        <v/>
      </c>
    </row>
    <row r="3098" spans="2:14" x14ac:dyDescent="0.25">
      <c r="B3098" t="str">
        <f>IF((ValuesFromComPort!A3137)&lt;&gt;"",(((ValuesFromComPort!A3137)-(Calculated!$B$2))/204.8),"")</f>
        <v/>
      </c>
      <c r="C3098" t="str">
        <f>IF((ValuesFromComPort!P3137)&lt;&gt;"",((((ValuesFromComPort!P3137)-(Calculated!$C$2))/204.8)),"")</f>
        <v/>
      </c>
      <c r="E3098" t="str">
        <f>IF((ValuesFromComPort!D3137)&lt;&gt;"",(((ValuesFromComPort!D3137)-(Calculated!$E$2))/1.28/3200),"")</f>
        <v/>
      </c>
      <c r="F3098" t="str">
        <f>IF((ValuesFromComPort!M3137)&lt;&gt;"",(((ValuesFromComPort!M3137)-(Calculated!$F$2))/1.28/3200),"")</f>
        <v/>
      </c>
      <c r="H3098" t="str">
        <f>IF((ValuesFromComPort!F3137)&lt;&gt;"",((((ValuesFromComPort!F3137)-(Calculated!$H$2))/1.28)*3.2),"")</f>
        <v/>
      </c>
      <c r="I3098" t="str">
        <f>IF((ValuesFromComPort!K3137)&lt;&gt;"",((((ValuesFromComPort!K3137)-(Calculated!$I$2))/1.28)*3.2),"")</f>
        <v/>
      </c>
      <c r="K3098" t="str">
        <f>IF((ValuesFromComPort!H3137)&lt;&gt;"",((((ValuesFromComPort!H3137)-$K$2)*0.015625)/0.3),"")</f>
        <v/>
      </c>
      <c r="N3098" t="str">
        <f>IF((ValuesFromComPort!I3137)&lt;&gt;"",((((ValuesFromComPort!I3137)-$N$2)*0.125)/0.3),"")</f>
        <v/>
      </c>
    </row>
    <row r="3099" spans="2:14" x14ac:dyDescent="0.25">
      <c r="B3099" t="str">
        <f>IF((ValuesFromComPort!A3138)&lt;&gt;"",(((ValuesFromComPort!A3138)-(Calculated!$B$2))/204.8),"")</f>
        <v/>
      </c>
      <c r="C3099" t="str">
        <f>IF((ValuesFromComPort!P3138)&lt;&gt;"",((((ValuesFromComPort!P3138)-(Calculated!$C$2))/204.8)),"")</f>
        <v/>
      </c>
      <c r="E3099" t="str">
        <f>IF((ValuesFromComPort!D3138)&lt;&gt;"",(((ValuesFromComPort!D3138)-(Calculated!$E$2))/1.28/3200),"")</f>
        <v/>
      </c>
      <c r="F3099" t="str">
        <f>IF((ValuesFromComPort!M3138)&lt;&gt;"",(((ValuesFromComPort!M3138)-(Calculated!$F$2))/1.28/3200),"")</f>
        <v/>
      </c>
      <c r="H3099" t="str">
        <f>IF((ValuesFromComPort!F3138)&lt;&gt;"",((((ValuesFromComPort!F3138)-(Calculated!$H$2))/1.28)*3.2),"")</f>
        <v/>
      </c>
      <c r="I3099" t="str">
        <f>IF((ValuesFromComPort!K3138)&lt;&gt;"",((((ValuesFromComPort!K3138)-(Calculated!$I$2))/1.28)*3.2),"")</f>
        <v/>
      </c>
      <c r="K3099" t="str">
        <f>IF((ValuesFromComPort!H3138)&lt;&gt;"",((((ValuesFromComPort!H3138)-$K$2)*0.015625)/0.3),"")</f>
        <v/>
      </c>
      <c r="N3099" t="str">
        <f>IF((ValuesFromComPort!I3138)&lt;&gt;"",((((ValuesFromComPort!I3138)-$N$2)*0.125)/0.3),"")</f>
        <v/>
      </c>
    </row>
    <row r="3100" spans="2:14" x14ac:dyDescent="0.25">
      <c r="B3100" t="str">
        <f>IF((ValuesFromComPort!A3139)&lt;&gt;"",(((ValuesFromComPort!A3139)-(Calculated!$B$2))/204.8),"")</f>
        <v/>
      </c>
      <c r="C3100" t="str">
        <f>IF((ValuesFromComPort!P3139)&lt;&gt;"",((((ValuesFromComPort!P3139)-(Calculated!$C$2))/204.8)),"")</f>
        <v/>
      </c>
      <c r="E3100" t="str">
        <f>IF((ValuesFromComPort!D3139)&lt;&gt;"",(((ValuesFromComPort!D3139)-(Calculated!$E$2))/1.28/3200),"")</f>
        <v/>
      </c>
      <c r="F3100" t="str">
        <f>IF((ValuesFromComPort!M3139)&lt;&gt;"",(((ValuesFromComPort!M3139)-(Calculated!$F$2))/1.28/3200),"")</f>
        <v/>
      </c>
      <c r="H3100" t="str">
        <f>IF((ValuesFromComPort!F3139)&lt;&gt;"",((((ValuesFromComPort!F3139)-(Calculated!$H$2))/1.28)*3.2),"")</f>
        <v/>
      </c>
      <c r="I3100" t="str">
        <f>IF((ValuesFromComPort!K3139)&lt;&gt;"",((((ValuesFromComPort!K3139)-(Calculated!$I$2))/1.28)*3.2),"")</f>
        <v/>
      </c>
      <c r="K3100" t="str">
        <f>IF((ValuesFromComPort!H3139)&lt;&gt;"",((((ValuesFromComPort!H3139)-$K$2)*0.015625)/0.3),"")</f>
        <v/>
      </c>
      <c r="N3100" t="str">
        <f>IF((ValuesFromComPort!I3139)&lt;&gt;"",((((ValuesFromComPort!I3139)-$N$2)*0.125)/0.3),"")</f>
        <v/>
      </c>
    </row>
    <row r="3101" spans="2:14" x14ac:dyDescent="0.25">
      <c r="B3101" t="str">
        <f>IF((ValuesFromComPort!A3140)&lt;&gt;"",(((ValuesFromComPort!A3140)-(Calculated!$B$2))/204.8),"")</f>
        <v/>
      </c>
      <c r="C3101" t="str">
        <f>IF((ValuesFromComPort!P3140)&lt;&gt;"",((((ValuesFromComPort!P3140)-(Calculated!$C$2))/204.8)),"")</f>
        <v/>
      </c>
      <c r="E3101" t="str">
        <f>IF((ValuesFromComPort!D3140)&lt;&gt;"",(((ValuesFromComPort!D3140)-(Calculated!$E$2))/1.28/3200),"")</f>
        <v/>
      </c>
      <c r="F3101" t="str">
        <f>IF((ValuesFromComPort!M3140)&lt;&gt;"",(((ValuesFromComPort!M3140)-(Calculated!$F$2))/1.28/3200),"")</f>
        <v/>
      </c>
      <c r="H3101" t="str">
        <f>IF((ValuesFromComPort!F3140)&lt;&gt;"",((((ValuesFromComPort!F3140)-(Calculated!$H$2))/1.28)*3.2),"")</f>
        <v/>
      </c>
      <c r="I3101" t="str">
        <f>IF((ValuesFromComPort!K3140)&lt;&gt;"",((((ValuesFromComPort!K3140)-(Calculated!$I$2))/1.28)*3.2),"")</f>
        <v/>
      </c>
      <c r="K3101" t="str">
        <f>IF((ValuesFromComPort!H3140)&lt;&gt;"",((((ValuesFromComPort!H3140)-$K$2)*0.015625)/0.3),"")</f>
        <v/>
      </c>
      <c r="N3101" t="str">
        <f>IF((ValuesFromComPort!I3140)&lt;&gt;"",((((ValuesFromComPort!I3140)-$N$2)*0.125)/0.3),"")</f>
        <v/>
      </c>
    </row>
    <row r="3102" spans="2:14" x14ac:dyDescent="0.25">
      <c r="B3102" t="str">
        <f>IF((ValuesFromComPort!A3141)&lt;&gt;"",(((ValuesFromComPort!A3141)-(Calculated!$B$2))/204.8),"")</f>
        <v/>
      </c>
      <c r="C3102" t="str">
        <f>IF((ValuesFromComPort!P3141)&lt;&gt;"",((((ValuesFromComPort!P3141)-(Calculated!$C$2))/204.8)),"")</f>
        <v/>
      </c>
      <c r="E3102" t="str">
        <f>IF((ValuesFromComPort!D3141)&lt;&gt;"",(((ValuesFromComPort!D3141)-(Calculated!$E$2))/1.28/3200),"")</f>
        <v/>
      </c>
      <c r="F3102" t="str">
        <f>IF((ValuesFromComPort!M3141)&lt;&gt;"",(((ValuesFromComPort!M3141)-(Calculated!$F$2))/1.28/3200),"")</f>
        <v/>
      </c>
      <c r="H3102" t="str">
        <f>IF((ValuesFromComPort!F3141)&lt;&gt;"",((((ValuesFromComPort!F3141)-(Calculated!$H$2))/1.28)*3.2),"")</f>
        <v/>
      </c>
      <c r="I3102" t="str">
        <f>IF((ValuesFromComPort!K3141)&lt;&gt;"",((((ValuesFromComPort!K3141)-(Calculated!$I$2))/1.28)*3.2),"")</f>
        <v/>
      </c>
      <c r="K3102" t="str">
        <f>IF((ValuesFromComPort!H3141)&lt;&gt;"",((((ValuesFromComPort!H3141)-$K$2)*0.015625)/0.3),"")</f>
        <v/>
      </c>
      <c r="N3102" t="str">
        <f>IF((ValuesFromComPort!I3141)&lt;&gt;"",((((ValuesFromComPort!I3141)-$N$2)*0.125)/0.3),"")</f>
        <v/>
      </c>
    </row>
    <row r="3103" spans="2:14" x14ac:dyDescent="0.25">
      <c r="B3103" t="str">
        <f>IF((ValuesFromComPort!A3142)&lt;&gt;"",(((ValuesFromComPort!A3142)-(Calculated!$B$2))/204.8),"")</f>
        <v/>
      </c>
      <c r="C3103" t="str">
        <f>IF((ValuesFromComPort!P3142)&lt;&gt;"",((((ValuesFromComPort!P3142)-(Calculated!$C$2))/204.8)),"")</f>
        <v/>
      </c>
      <c r="E3103" t="str">
        <f>IF((ValuesFromComPort!D3142)&lt;&gt;"",(((ValuesFromComPort!D3142)-(Calculated!$E$2))/1.28/3200),"")</f>
        <v/>
      </c>
      <c r="F3103" t="str">
        <f>IF((ValuesFromComPort!M3142)&lt;&gt;"",(((ValuesFromComPort!M3142)-(Calculated!$F$2))/1.28/3200),"")</f>
        <v/>
      </c>
      <c r="H3103" t="str">
        <f>IF((ValuesFromComPort!F3142)&lt;&gt;"",((((ValuesFromComPort!F3142)-(Calculated!$H$2))/1.28)*3.2),"")</f>
        <v/>
      </c>
      <c r="I3103" t="str">
        <f>IF((ValuesFromComPort!K3142)&lt;&gt;"",((((ValuesFromComPort!K3142)-(Calculated!$I$2))/1.28)*3.2),"")</f>
        <v/>
      </c>
      <c r="K3103" t="str">
        <f>IF((ValuesFromComPort!H3142)&lt;&gt;"",((((ValuesFromComPort!H3142)-$K$2)*0.015625)/0.3),"")</f>
        <v/>
      </c>
      <c r="N3103" t="str">
        <f>IF((ValuesFromComPort!I3142)&lt;&gt;"",((((ValuesFromComPort!I3142)-$N$2)*0.125)/0.3),"")</f>
        <v/>
      </c>
    </row>
    <row r="3104" spans="2:14" x14ac:dyDescent="0.25">
      <c r="B3104" t="str">
        <f>IF((ValuesFromComPort!A3143)&lt;&gt;"",(((ValuesFromComPort!A3143)-(Calculated!$B$2))/204.8),"")</f>
        <v/>
      </c>
      <c r="C3104" t="str">
        <f>IF((ValuesFromComPort!P3143)&lt;&gt;"",((((ValuesFromComPort!P3143)-(Calculated!$C$2))/204.8)),"")</f>
        <v/>
      </c>
      <c r="E3104" t="str">
        <f>IF((ValuesFromComPort!D3143)&lt;&gt;"",(((ValuesFromComPort!D3143)-(Calculated!$E$2))/1.28/3200),"")</f>
        <v/>
      </c>
      <c r="F3104" t="str">
        <f>IF((ValuesFromComPort!M3143)&lt;&gt;"",(((ValuesFromComPort!M3143)-(Calculated!$F$2))/1.28/3200),"")</f>
        <v/>
      </c>
      <c r="H3104" t="str">
        <f>IF((ValuesFromComPort!F3143)&lt;&gt;"",((((ValuesFromComPort!F3143)-(Calculated!$H$2))/1.28)*3.2),"")</f>
        <v/>
      </c>
      <c r="I3104" t="str">
        <f>IF((ValuesFromComPort!K3143)&lt;&gt;"",((((ValuesFromComPort!K3143)-(Calculated!$I$2))/1.28)*3.2),"")</f>
        <v/>
      </c>
      <c r="K3104" t="str">
        <f>IF((ValuesFromComPort!H3143)&lt;&gt;"",((((ValuesFromComPort!H3143)-$K$2)*0.015625)/0.3),"")</f>
        <v/>
      </c>
      <c r="N3104" t="str">
        <f>IF((ValuesFromComPort!I3143)&lt;&gt;"",((((ValuesFromComPort!I3143)-$N$2)*0.125)/0.3),"")</f>
        <v/>
      </c>
    </row>
    <row r="3105" spans="2:14" x14ac:dyDescent="0.25">
      <c r="B3105" t="str">
        <f>IF((ValuesFromComPort!A3144)&lt;&gt;"",(((ValuesFromComPort!A3144)-(Calculated!$B$2))/204.8),"")</f>
        <v/>
      </c>
      <c r="C3105" t="str">
        <f>IF((ValuesFromComPort!P3144)&lt;&gt;"",((((ValuesFromComPort!P3144)-(Calculated!$C$2))/204.8)),"")</f>
        <v/>
      </c>
      <c r="E3105" t="str">
        <f>IF((ValuesFromComPort!D3144)&lt;&gt;"",(((ValuesFromComPort!D3144)-(Calculated!$E$2))/1.28/3200),"")</f>
        <v/>
      </c>
      <c r="F3105" t="str">
        <f>IF((ValuesFromComPort!M3144)&lt;&gt;"",(((ValuesFromComPort!M3144)-(Calculated!$F$2))/1.28/3200),"")</f>
        <v/>
      </c>
      <c r="H3105" t="str">
        <f>IF((ValuesFromComPort!F3144)&lt;&gt;"",((((ValuesFromComPort!F3144)-(Calculated!$H$2))/1.28)*3.2),"")</f>
        <v/>
      </c>
      <c r="I3105" t="str">
        <f>IF((ValuesFromComPort!K3144)&lt;&gt;"",((((ValuesFromComPort!K3144)-(Calculated!$I$2))/1.28)*3.2),"")</f>
        <v/>
      </c>
      <c r="K3105" t="str">
        <f>IF((ValuesFromComPort!H3144)&lt;&gt;"",((((ValuesFromComPort!H3144)-$K$2)*0.015625)/0.3),"")</f>
        <v/>
      </c>
      <c r="N3105" t="str">
        <f>IF((ValuesFromComPort!I3144)&lt;&gt;"",((((ValuesFromComPort!I3144)-$N$2)*0.125)/0.3),"")</f>
        <v/>
      </c>
    </row>
    <row r="3106" spans="2:14" x14ac:dyDescent="0.25">
      <c r="B3106" t="str">
        <f>IF((ValuesFromComPort!A3145)&lt;&gt;"",(((ValuesFromComPort!A3145)-(Calculated!$B$2))/204.8),"")</f>
        <v/>
      </c>
      <c r="C3106" t="str">
        <f>IF((ValuesFromComPort!P3145)&lt;&gt;"",((((ValuesFromComPort!P3145)-(Calculated!$C$2))/204.8)),"")</f>
        <v/>
      </c>
      <c r="E3106" t="str">
        <f>IF((ValuesFromComPort!D3145)&lt;&gt;"",(((ValuesFromComPort!D3145)-(Calculated!$E$2))/1.28/3200),"")</f>
        <v/>
      </c>
      <c r="F3106" t="str">
        <f>IF((ValuesFromComPort!M3145)&lt;&gt;"",(((ValuesFromComPort!M3145)-(Calculated!$F$2))/1.28/3200),"")</f>
        <v/>
      </c>
      <c r="H3106" t="str">
        <f>IF((ValuesFromComPort!F3145)&lt;&gt;"",((((ValuesFromComPort!F3145)-(Calculated!$H$2))/1.28)*3.2),"")</f>
        <v/>
      </c>
      <c r="I3106" t="str">
        <f>IF((ValuesFromComPort!K3145)&lt;&gt;"",((((ValuesFromComPort!K3145)-(Calculated!$I$2))/1.28)*3.2),"")</f>
        <v/>
      </c>
      <c r="K3106" t="str">
        <f>IF((ValuesFromComPort!H3145)&lt;&gt;"",((((ValuesFromComPort!H3145)-$K$2)*0.015625)/0.3),"")</f>
        <v/>
      </c>
      <c r="N3106" t="str">
        <f>IF((ValuesFromComPort!I3145)&lt;&gt;"",((((ValuesFromComPort!I3145)-$N$2)*0.125)/0.3),"")</f>
        <v/>
      </c>
    </row>
    <row r="3107" spans="2:14" x14ac:dyDescent="0.25">
      <c r="B3107" t="str">
        <f>IF((ValuesFromComPort!A3146)&lt;&gt;"",(((ValuesFromComPort!A3146)-(Calculated!$B$2))/204.8),"")</f>
        <v/>
      </c>
      <c r="C3107" t="str">
        <f>IF((ValuesFromComPort!P3146)&lt;&gt;"",((((ValuesFromComPort!P3146)-(Calculated!$C$2))/204.8)),"")</f>
        <v/>
      </c>
      <c r="E3107" t="str">
        <f>IF((ValuesFromComPort!D3146)&lt;&gt;"",(((ValuesFromComPort!D3146)-(Calculated!$E$2))/1.28/3200),"")</f>
        <v/>
      </c>
      <c r="F3107" t="str">
        <f>IF((ValuesFromComPort!M3146)&lt;&gt;"",(((ValuesFromComPort!M3146)-(Calculated!$F$2))/1.28/3200),"")</f>
        <v/>
      </c>
      <c r="H3107" t="str">
        <f>IF((ValuesFromComPort!F3146)&lt;&gt;"",((((ValuesFromComPort!F3146)-(Calculated!$H$2))/1.28)*3.2),"")</f>
        <v/>
      </c>
      <c r="I3107" t="str">
        <f>IF((ValuesFromComPort!K3146)&lt;&gt;"",((((ValuesFromComPort!K3146)-(Calculated!$I$2))/1.28)*3.2),"")</f>
        <v/>
      </c>
      <c r="K3107" t="str">
        <f>IF((ValuesFromComPort!H3146)&lt;&gt;"",((((ValuesFromComPort!H3146)-$K$2)*0.015625)/0.3),"")</f>
        <v/>
      </c>
      <c r="N3107" t="str">
        <f>IF((ValuesFromComPort!I3146)&lt;&gt;"",((((ValuesFromComPort!I3146)-$N$2)*0.125)/0.3),"")</f>
        <v/>
      </c>
    </row>
    <row r="3108" spans="2:14" x14ac:dyDescent="0.25">
      <c r="B3108" t="str">
        <f>IF((ValuesFromComPort!A3147)&lt;&gt;"",(((ValuesFromComPort!A3147)-(Calculated!$B$2))/204.8),"")</f>
        <v/>
      </c>
      <c r="C3108" t="str">
        <f>IF((ValuesFromComPort!P3147)&lt;&gt;"",((((ValuesFromComPort!P3147)-(Calculated!$C$2))/204.8)),"")</f>
        <v/>
      </c>
      <c r="E3108" t="str">
        <f>IF((ValuesFromComPort!D3147)&lt;&gt;"",(((ValuesFromComPort!D3147)-(Calculated!$E$2))/1.28/3200),"")</f>
        <v/>
      </c>
      <c r="F3108" t="str">
        <f>IF((ValuesFromComPort!M3147)&lt;&gt;"",(((ValuesFromComPort!M3147)-(Calculated!$F$2))/1.28/3200),"")</f>
        <v/>
      </c>
      <c r="H3108" t="str">
        <f>IF((ValuesFromComPort!F3147)&lt;&gt;"",((((ValuesFromComPort!F3147)-(Calculated!$H$2))/1.28)*3.2),"")</f>
        <v/>
      </c>
      <c r="I3108" t="str">
        <f>IF((ValuesFromComPort!K3147)&lt;&gt;"",((((ValuesFromComPort!K3147)-(Calculated!$I$2))/1.28)*3.2),"")</f>
        <v/>
      </c>
      <c r="K3108" t="str">
        <f>IF((ValuesFromComPort!H3147)&lt;&gt;"",((((ValuesFromComPort!H3147)-$K$2)*0.015625)/0.3),"")</f>
        <v/>
      </c>
      <c r="N3108" t="str">
        <f>IF((ValuesFromComPort!I3147)&lt;&gt;"",((((ValuesFromComPort!I3147)-$N$2)*0.125)/0.3),"")</f>
        <v/>
      </c>
    </row>
    <row r="3109" spans="2:14" x14ac:dyDescent="0.25">
      <c r="B3109" t="str">
        <f>IF((ValuesFromComPort!A3148)&lt;&gt;"",(((ValuesFromComPort!A3148)-(Calculated!$B$2))/204.8),"")</f>
        <v/>
      </c>
      <c r="C3109" t="str">
        <f>IF((ValuesFromComPort!P3148)&lt;&gt;"",((((ValuesFromComPort!P3148)-(Calculated!$C$2))/204.8)),"")</f>
        <v/>
      </c>
      <c r="E3109" t="str">
        <f>IF((ValuesFromComPort!D3148)&lt;&gt;"",(((ValuesFromComPort!D3148)-(Calculated!$E$2))/1.28/3200),"")</f>
        <v/>
      </c>
      <c r="F3109" t="str">
        <f>IF((ValuesFromComPort!M3148)&lt;&gt;"",(((ValuesFromComPort!M3148)-(Calculated!$F$2))/1.28/3200),"")</f>
        <v/>
      </c>
      <c r="H3109" t="str">
        <f>IF((ValuesFromComPort!F3148)&lt;&gt;"",((((ValuesFromComPort!F3148)-(Calculated!$H$2))/1.28)*3.2),"")</f>
        <v/>
      </c>
      <c r="I3109" t="str">
        <f>IF((ValuesFromComPort!K3148)&lt;&gt;"",((((ValuesFromComPort!K3148)-(Calculated!$I$2))/1.28)*3.2),"")</f>
        <v/>
      </c>
      <c r="K3109" t="str">
        <f>IF((ValuesFromComPort!H3148)&lt;&gt;"",((((ValuesFromComPort!H3148)-$K$2)*0.015625)/0.3),"")</f>
        <v/>
      </c>
      <c r="N3109" t="str">
        <f>IF((ValuesFromComPort!I3148)&lt;&gt;"",((((ValuesFromComPort!I3148)-$N$2)*0.125)/0.3),"")</f>
        <v/>
      </c>
    </row>
    <row r="3110" spans="2:14" x14ac:dyDescent="0.25">
      <c r="B3110" t="str">
        <f>IF((ValuesFromComPort!A3149)&lt;&gt;"",(((ValuesFromComPort!A3149)-(Calculated!$B$2))/204.8),"")</f>
        <v/>
      </c>
      <c r="C3110" t="str">
        <f>IF((ValuesFromComPort!P3149)&lt;&gt;"",((((ValuesFromComPort!P3149)-(Calculated!$C$2))/204.8)),"")</f>
        <v/>
      </c>
      <c r="E3110" t="str">
        <f>IF((ValuesFromComPort!D3149)&lt;&gt;"",(((ValuesFromComPort!D3149)-(Calculated!$E$2))/1.28/3200),"")</f>
        <v/>
      </c>
      <c r="F3110" t="str">
        <f>IF((ValuesFromComPort!M3149)&lt;&gt;"",(((ValuesFromComPort!M3149)-(Calculated!$F$2))/1.28/3200),"")</f>
        <v/>
      </c>
      <c r="H3110" t="str">
        <f>IF((ValuesFromComPort!F3149)&lt;&gt;"",((((ValuesFromComPort!F3149)-(Calculated!$H$2))/1.28)*3.2),"")</f>
        <v/>
      </c>
      <c r="I3110" t="str">
        <f>IF((ValuesFromComPort!K3149)&lt;&gt;"",((((ValuesFromComPort!K3149)-(Calculated!$I$2))/1.28)*3.2),"")</f>
        <v/>
      </c>
      <c r="K3110" t="str">
        <f>IF((ValuesFromComPort!H3149)&lt;&gt;"",((((ValuesFromComPort!H3149)-$K$2)*0.015625)/0.3),"")</f>
        <v/>
      </c>
      <c r="N3110" t="str">
        <f>IF((ValuesFromComPort!I3149)&lt;&gt;"",((((ValuesFromComPort!I3149)-$N$2)*0.125)/0.3),"")</f>
        <v/>
      </c>
    </row>
    <row r="3111" spans="2:14" x14ac:dyDescent="0.25">
      <c r="B3111" t="str">
        <f>IF((ValuesFromComPort!A3150)&lt;&gt;"",(((ValuesFromComPort!A3150)-(Calculated!$B$2))/204.8),"")</f>
        <v/>
      </c>
      <c r="C3111" t="str">
        <f>IF((ValuesFromComPort!P3150)&lt;&gt;"",((((ValuesFromComPort!P3150)-(Calculated!$C$2))/204.8)),"")</f>
        <v/>
      </c>
      <c r="E3111" t="str">
        <f>IF((ValuesFromComPort!D3150)&lt;&gt;"",(((ValuesFromComPort!D3150)-(Calculated!$E$2))/1.28/3200),"")</f>
        <v/>
      </c>
      <c r="F3111" t="str">
        <f>IF((ValuesFromComPort!M3150)&lt;&gt;"",(((ValuesFromComPort!M3150)-(Calculated!$F$2))/1.28/3200),"")</f>
        <v/>
      </c>
      <c r="H3111" t="str">
        <f>IF((ValuesFromComPort!F3150)&lt;&gt;"",((((ValuesFromComPort!F3150)-(Calculated!$H$2))/1.28)*3.2),"")</f>
        <v/>
      </c>
      <c r="I3111" t="str">
        <f>IF((ValuesFromComPort!K3150)&lt;&gt;"",((((ValuesFromComPort!K3150)-(Calculated!$I$2))/1.28)*3.2),"")</f>
        <v/>
      </c>
      <c r="K3111" t="str">
        <f>IF((ValuesFromComPort!H3150)&lt;&gt;"",((((ValuesFromComPort!H3150)-$K$2)*0.015625)/0.3),"")</f>
        <v/>
      </c>
      <c r="N3111" t="str">
        <f>IF((ValuesFromComPort!I3150)&lt;&gt;"",((((ValuesFromComPort!I3150)-$N$2)*0.125)/0.3),"")</f>
        <v/>
      </c>
    </row>
    <row r="3112" spans="2:14" x14ac:dyDescent="0.25">
      <c r="B3112" t="str">
        <f>IF((ValuesFromComPort!A3151)&lt;&gt;"",(((ValuesFromComPort!A3151)-(Calculated!$B$2))/204.8),"")</f>
        <v/>
      </c>
      <c r="C3112" t="str">
        <f>IF((ValuesFromComPort!P3151)&lt;&gt;"",((((ValuesFromComPort!P3151)-(Calculated!$C$2))/204.8)),"")</f>
        <v/>
      </c>
      <c r="E3112" t="str">
        <f>IF((ValuesFromComPort!D3151)&lt;&gt;"",(((ValuesFromComPort!D3151)-(Calculated!$E$2))/1.28/3200),"")</f>
        <v/>
      </c>
      <c r="F3112" t="str">
        <f>IF((ValuesFromComPort!M3151)&lt;&gt;"",(((ValuesFromComPort!M3151)-(Calculated!$F$2))/1.28/3200),"")</f>
        <v/>
      </c>
      <c r="H3112" t="str">
        <f>IF((ValuesFromComPort!F3151)&lt;&gt;"",((((ValuesFromComPort!F3151)-(Calculated!$H$2))/1.28)*3.2),"")</f>
        <v/>
      </c>
      <c r="I3112" t="str">
        <f>IF((ValuesFromComPort!K3151)&lt;&gt;"",((((ValuesFromComPort!K3151)-(Calculated!$I$2))/1.28)*3.2),"")</f>
        <v/>
      </c>
      <c r="K3112" t="str">
        <f>IF((ValuesFromComPort!H3151)&lt;&gt;"",((((ValuesFromComPort!H3151)-$K$2)*0.015625)/0.3),"")</f>
        <v/>
      </c>
      <c r="N3112" t="str">
        <f>IF((ValuesFromComPort!I3151)&lt;&gt;"",((((ValuesFromComPort!I3151)-$N$2)*0.125)/0.3),"")</f>
        <v/>
      </c>
    </row>
    <row r="3113" spans="2:14" x14ac:dyDescent="0.25">
      <c r="B3113" t="str">
        <f>IF((ValuesFromComPort!A3152)&lt;&gt;"",(((ValuesFromComPort!A3152)-(Calculated!$B$2))/204.8),"")</f>
        <v/>
      </c>
      <c r="C3113" t="str">
        <f>IF((ValuesFromComPort!P3152)&lt;&gt;"",((((ValuesFromComPort!P3152)-(Calculated!$C$2))/204.8)),"")</f>
        <v/>
      </c>
      <c r="E3113" t="str">
        <f>IF((ValuesFromComPort!D3152)&lt;&gt;"",(((ValuesFromComPort!D3152)-(Calculated!$E$2))/1.28/3200),"")</f>
        <v/>
      </c>
      <c r="F3113" t="str">
        <f>IF((ValuesFromComPort!M3152)&lt;&gt;"",(((ValuesFromComPort!M3152)-(Calculated!$F$2))/1.28/3200),"")</f>
        <v/>
      </c>
      <c r="H3113" t="str">
        <f>IF((ValuesFromComPort!F3152)&lt;&gt;"",((((ValuesFromComPort!F3152)-(Calculated!$H$2))/1.28)*3.2),"")</f>
        <v/>
      </c>
      <c r="I3113" t="str">
        <f>IF((ValuesFromComPort!K3152)&lt;&gt;"",((((ValuesFromComPort!K3152)-(Calculated!$I$2))/1.28)*3.2),"")</f>
        <v/>
      </c>
      <c r="K3113" t="str">
        <f>IF((ValuesFromComPort!H3152)&lt;&gt;"",((((ValuesFromComPort!H3152)-$K$2)*0.015625)/0.3),"")</f>
        <v/>
      </c>
      <c r="N3113" t="str">
        <f>IF((ValuesFromComPort!I3152)&lt;&gt;"",((((ValuesFromComPort!I3152)-$N$2)*0.125)/0.3),"")</f>
        <v/>
      </c>
    </row>
    <row r="3114" spans="2:14" x14ac:dyDescent="0.25">
      <c r="B3114" t="str">
        <f>IF((ValuesFromComPort!A3153)&lt;&gt;"",(((ValuesFromComPort!A3153)-(Calculated!$B$2))/204.8),"")</f>
        <v/>
      </c>
      <c r="C3114" t="str">
        <f>IF((ValuesFromComPort!P3153)&lt;&gt;"",((((ValuesFromComPort!P3153)-(Calculated!$C$2))/204.8)),"")</f>
        <v/>
      </c>
      <c r="E3114" t="str">
        <f>IF((ValuesFromComPort!D3153)&lt;&gt;"",(((ValuesFromComPort!D3153)-(Calculated!$E$2))/1.28/3200),"")</f>
        <v/>
      </c>
      <c r="F3114" t="str">
        <f>IF((ValuesFromComPort!M3153)&lt;&gt;"",(((ValuesFromComPort!M3153)-(Calculated!$F$2))/1.28/3200),"")</f>
        <v/>
      </c>
      <c r="H3114" t="str">
        <f>IF((ValuesFromComPort!F3153)&lt;&gt;"",((((ValuesFromComPort!F3153)-(Calculated!$H$2))/1.28)*3.2),"")</f>
        <v/>
      </c>
      <c r="I3114" t="str">
        <f>IF((ValuesFromComPort!K3153)&lt;&gt;"",((((ValuesFromComPort!K3153)-(Calculated!$I$2))/1.28)*3.2),"")</f>
        <v/>
      </c>
      <c r="K3114" t="str">
        <f>IF((ValuesFromComPort!H3153)&lt;&gt;"",((((ValuesFromComPort!H3153)-$K$2)*0.015625)/0.3),"")</f>
        <v/>
      </c>
      <c r="N3114" t="str">
        <f>IF((ValuesFromComPort!I3153)&lt;&gt;"",((((ValuesFromComPort!I3153)-$N$2)*0.125)/0.3),"")</f>
        <v/>
      </c>
    </row>
    <row r="3115" spans="2:14" x14ac:dyDescent="0.25">
      <c r="B3115" t="str">
        <f>IF((ValuesFromComPort!A3154)&lt;&gt;"",(((ValuesFromComPort!A3154)-(Calculated!$B$2))/204.8),"")</f>
        <v/>
      </c>
      <c r="C3115" t="str">
        <f>IF((ValuesFromComPort!P3154)&lt;&gt;"",((((ValuesFromComPort!P3154)-(Calculated!$C$2))/204.8)),"")</f>
        <v/>
      </c>
      <c r="E3115" t="str">
        <f>IF((ValuesFromComPort!D3154)&lt;&gt;"",(((ValuesFromComPort!D3154)-(Calculated!$E$2))/1.28/3200),"")</f>
        <v/>
      </c>
      <c r="F3115" t="str">
        <f>IF((ValuesFromComPort!M3154)&lt;&gt;"",(((ValuesFromComPort!M3154)-(Calculated!$F$2))/1.28/3200),"")</f>
        <v/>
      </c>
      <c r="H3115" t="str">
        <f>IF((ValuesFromComPort!F3154)&lt;&gt;"",((((ValuesFromComPort!F3154)-(Calculated!$H$2))/1.28)*3.2),"")</f>
        <v/>
      </c>
      <c r="I3115" t="str">
        <f>IF((ValuesFromComPort!K3154)&lt;&gt;"",((((ValuesFromComPort!K3154)-(Calculated!$I$2))/1.28)*3.2),"")</f>
        <v/>
      </c>
      <c r="K3115" t="str">
        <f>IF((ValuesFromComPort!H3154)&lt;&gt;"",((((ValuesFromComPort!H3154)-$K$2)*0.015625)/0.3),"")</f>
        <v/>
      </c>
      <c r="N3115" t="str">
        <f>IF((ValuesFromComPort!I3154)&lt;&gt;"",((((ValuesFromComPort!I3154)-$N$2)*0.125)/0.3),"")</f>
        <v/>
      </c>
    </row>
    <row r="3116" spans="2:14" x14ac:dyDescent="0.25">
      <c r="B3116" t="str">
        <f>IF((ValuesFromComPort!A3155)&lt;&gt;"",(((ValuesFromComPort!A3155)-(Calculated!$B$2))/204.8),"")</f>
        <v/>
      </c>
      <c r="C3116" t="str">
        <f>IF((ValuesFromComPort!P3155)&lt;&gt;"",((((ValuesFromComPort!P3155)-(Calculated!$C$2))/204.8)),"")</f>
        <v/>
      </c>
      <c r="E3116" t="str">
        <f>IF((ValuesFromComPort!D3155)&lt;&gt;"",(((ValuesFromComPort!D3155)-(Calculated!$E$2))/1.28/3200),"")</f>
        <v/>
      </c>
      <c r="F3116" t="str">
        <f>IF((ValuesFromComPort!M3155)&lt;&gt;"",(((ValuesFromComPort!M3155)-(Calculated!$F$2))/1.28/3200),"")</f>
        <v/>
      </c>
      <c r="H3116" t="str">
        <f>IF((ValuesFromComPort!F3155)&lt;&gt;"",((((ValuesFromComPort!F3155)-(Calculated!$H$2))/1.28)*3.2),"")</f>
        <v/>
      </c>
      <c r="I3116" t="str">
        <f>IF((ValuesFromComPort!K3155)&lt;&gt;"",((((ValuesFromComPort!K3155)-(Calculated!$I$2))/1.28)*3.2),"")</f>
        <v/>
      </c>
      <c r="K3116" t="str">
        <f>IF((ValuesFromComPort!H3155)&lt;&gt;"",((((ValuesFromComPort!H3155)-$K$2)*0.015625)/0.3),"")</f>
        <v/>
      </c>
      <c r="N3116" t="str">
        <f>IF((ValuesFromComPort!I3155)&lt;&gt;"",((((ValuesFromComPort!I3155)-$N$2)*0.125)/0.3),"")</f>
        <v/>
      </c>
    </row>
    <row r="3117" spans="2:14" x14ac:dyDescent="0.25">
      <c r="B3117" t="str">
        <f>IF((ValuesFromComPort!A3156)&lt;&gt;"",(((ValuesFromComPort!A3156)-(Calculated!$B$2))/204.8),"")</f>
        <v/>
      </c>
      <c r="C3117" t="str">
        <f>IF((ValuesFromComPort!P3156)&lt;&gt;"",((((ValuesFromComPort!P3156)-(Calculated!$C$2))/204.8)),"")</f>
        <v/>
      </c>
      <c r="E3117" t="str">
        <f>IF((ValuesFromComPort!D3156)&lt;&gt;"",(((ValuesFromComPort!D3156)-(Calculated!$E$2))/1.28/3200),"")</f>
        <v/>
      </c>
      <c r="F3117" t="str">
        <f>IF((ValuesFromComPort!M3156)&lt;&gt;"",(((ValuesFromComPort!M3156)-(Calculated!$F$2))/1.28/3200),"")</f>
        <v/>
      </c>
      <c r="H3117" t="str">
        <f>IF((ValuesFromComPort!F3156)&lt;&gt;"",((((ValuesFromComPort!F3156)-(Calculated!$H$2))/1.28)*3.2),"")</f>
        <v/>
      </c>
      <c r="I3117" t="str">
        <f>IF((ValuesFromComPort!K3156)&lt;&gt;"",((((ValuesFromComPort!K3156)-(Calculated!$I$2))/1.28)*3.2),"")</f>
        <v/>
      </c>
      <c r="K3117" t="str">
        <f>IF((ValuesFromComPort!H3156)&lt;&gt;"",((((ValuesFromComPort!H3156)-$K$2)*0.015625)/0.3),"")</f>
        <v/>
      </c>
      <c r="N3117" t="str">
        <f>IF((ValuesFromComPort!I3156)&lt;&gt;"",((((ValuesFromComPort!I3156)-$N$2)*0.125)/0.3),"")</f>
        <v/>
      </c>
    </row>
    <row r="3118" spans="2:14" x14ac:dyDescent="0.25">
      <c r="B3118" t="str">
        <f>IF((ValuesFromComPort!A3157)&lt;&gt;"",(((ValuesFromComPort!A3157)-(Calculated!$B$2))/204.8),"")</f>
        <v/>
      </c>
      <c r="C3118" t="str">
        <f>IF((ValuesFromComPort!P3157)&lt;&gt;"",((((ValuesFromComPort!P3157)-(Calculated!$C$2))/204.8)),"")</f>
        <v/>
      </c>
      <c r="E3118" t="str">
        <f>IF((ValuesFromComPort!D3157)&lt;&gt;"",(((ValuesFromComPort!D3157)-(Calculated!$E$2))/1.28/3200),"")</f>
        <v/>
      </c>
      <c r="F3118" t="str">
        <f>IF((ValuesFromComPort!M3157)&lt;&gt;"",(((ValuesFromComPort!M3157)-(Calculated!$F$2))/1.28/3200),"")</f>
        <v/>
      </c>
      <c r="H3118" t="str">
        <f>IF((ValuesFromComPort!F3157)&lt;&gt;"",((((ValuesFromComPort!F3157)-(Calculated!$H$2))/1.28)*3.2),"")</f>
        <v/>
      </c>
      <c r="I3118" t="str">
        <f>IF((ValuesFromComPort!K3157)&lt;&gt;"",((((ValuesFromComPort!K3157)-(Calculated!$I$2))/1.28)*3.2),"")</f>
        <v/>
      </c>
      <c r="K3118" t="str">
        <f>IF((ValuesFromComPort!H3157)&lt;&gt;"",((((ValuesFromComPort!H3157)-$K$2)*0.015625)/0.3),"")</f>
        <v/>
      </c>
      <c r="N3118" t="str">
        <f>IF((ValuesFromComPort!I3157)&lt;&gt;"",((((ValuesFromComPort!I3157)-$N$2)*0.125)/0.3),"")</f>
        <v/>
      </c>
    </row>
    <row r="3119" spans="2:14" x14ac:dyDescent="0.25">
      <c r="B3119" t="str">
        <f>IF((ValuesFromComPort!A3158)&lt;&gt;"",(((ValuesFromComPort!A3158)-(Calculated!$B$2))/204.8),"")</f>
        <v/>
      </c>
      <c r="C3119" t="str">
        <f>IF((ValuesFromComPort!P3158)&lt;&gt;"",((((ValuesFromComPort!P3158)-(Calculated!$C$2))/204.8)),"")</f>
        <v/>
      </c>
      <c r="E3119" t="str">
        <f>IF((ValuesFromComPort!D3158)&lt;&gt;"",(((ValuesFromComPort!D3158)-(Calculated!$E$2))/1.28/3200),"")</f>
        <v/>
      </c>
      <c r="F3119" t="str">
        <f>IF((ValuesFromComPort!M3158)&lt;&gt;"",(((ValuesFromComPort!M3158)-(Calculated!$F$2))/1.28/3200),"")</f>
        <v/>
      </c>
      <c r="H3119" t="str">
        <f>IF((ValuesFromComPort!F3158)&lt;&gt;"",((((ValuesFromComPort!F3158)-(Calculated!$H$2))/1.28)*3.2),"")</f>
        <v/>
      </c>
      <c r="I3119" t="str">
        <f>IF((ValuesFromComPort!K3158)&lt;&gt;"",((((ValuesFromComPort!K3158)-(Calculated!$I$2))/1.28)*3.2),"")</f>
        <v/>
      </c>
      <c r="K3119" t="str">
        <f>IF((ValuesFromComPort!H3158)&lt;&gt;"",((((ValuesFromComPort!H3158)-$K$2)*0.015625)/0.3),"")</f>
        <v/>
      </c>
      <c r="N3119" t="str">
        <f>IF((ValuesFromComPort!I3158)&lt;&gt;"",((((ValuesFromComPort!I3158)-$N$2)*0.125)/0.3),"")</f>
        <v/>
      </c>
    </row>
    <row r="3120" spans="2:14" x14ac:dyDescent="0.25">
      <c r="B3120" t="str">
        <f>IF((ValuesFromComPort!A3159)&lt;&gt;"",(((ValuesFromComPort!A3159)-(Calculated!$B$2))/204.8),"")</f>
        <v/>
      </c>
      <c r="C3120" t="str">
        <f>IF((ValuesFromComPort!P3159)&lt;&gt;"",((((ValuesFromComPort!P3159)-(Calculated!$C$2))/204.8)),"")</f>
        <v/>
      </c>
      <c r="E3120" t="str">
        <f>IF((ValuesFromComPort!D3159)&lt;&gt;"",(((ValuesFromComPort!D3159)-(Calculated!$E$2))/1.28/3200),"")</f>
        <v/>
      </c>
      <c r="F3120" t="str">
        <f>IF((ValuesFromComPort!M3159)&lt;&gt;"",(((ValuesFromComPort!M3159)-(Calculated!$F$2))/1.28/3200),"")</f>
        <v/>
      </c>
      <c r="H3120" t="str">
        <f>IF((ValuesFromComPort!F3159)&lt;&gt;"",((((ValuesFromComPort!F3159)-(Calculated!$H$2))/1.28)*3.2),"")</f>
        <v/>
      </c>
      <c r="I3120" t="str">
        <f>IF((ValuesFromComPort!K3159)&lt;&gt;"",((((ValuesFromComPort!K3159)-(Calculated!$I$2))/1.28)*3.2),"")</f>
        <v/>
      </c>
      <c r="K3120" t="str">
        <f>IF((ValuesFromComPort!H3159)&lt;&gt;"",((((ValuesFromComPort!H3159)-$K$2)*0.015625)/0.3),"")</f>
        <v/>
      </c>
      <c r="N3120" t="str">
        <f>IF((ValuesFromComPort!I3159)&lt;&gt;"",((((ValuesFromComPort!I3159)-$N$2)*0.125)/0.3),"")</f>
        <v/>
      </c>
    </row>
    <row r="3121" spans="2:14" x14ac:dyDescent="0.25">
      <c r="B3121" t="str">
        <f>IF((ValuesFromComPort!A3160)&lt;&gt;"",(((ValuesFromComPort!A3160)-(Calculated!$B$2))/204.8),"")</f>
        <v/>
      </c>
      <c r="C3121" t="str">
        <f>IF((ValuesFromComPort!P3160)&lt;&gt;"",((((ValuesFromComPort!P3160)-(Calculated!$C$2))/204.8)),"")</f>
        <v/>
      </c>
      <c r="E3121" t="str">
        <f>IF((ValuesFromComPort!D3160)&lt;&gt;"",(((ValuesFromComPort!D3160)-(Calculated!$E$2))/1.28/3200),"")</f>
        <v/>
      </c>
      <c r="F3121" t="str">
        <f>IF((ValuesFromComPort!M3160)&lt;&gt;"",(((ValuesFromComPort!M3160)-(Calculated!$F$2))/1.28/3200),"")</f>
        <v/>
      </c>
      <c r="H3121" t="str">
        <f>IF((ValuesFromComPort!F3160)&lt;&gt;"",((((ValuesFromComPort!F3160)-(Calculated!$H$2))/1.28)*3.2),"")</f>
        <v/>
      </c>
      <c r="I3121" t="str">
        <f>IF((ValuesFromComPort!K3160)&lt;&gt;"",((((ValuesFromComPort!K3160)-(Calculated!$I$2))/1.28)*3.2),"")</f>
        <v/>
      </c>
      <c r="K3121" t="str">
        <f>IF((ValuesFromComPort!H3160)&lt;&gt;"",((((ValuesFromComPort!H3160)-$K$2)*0.015625)/0.3),"")</f>
        <v/>
      </c>
      <c r="N3121" t="str">
        <f>IF((ValuesFromComPort!I3160)&lt;&gt;"",((((ValuesFromComPort!I3160)-$N$2)*0.125)/0.3),"")</f>
        <v/>
      </c>
    </row>
    <row r="3122" spans="2:14" x14ac:dyDescent="0.25">
      <c r="B3122" t="str">
        <f>IF((ValuesFromComPort!A3161)&lt;&gt;"",(((ValuesFromComPort!A3161)-(Calculated!$B$2))/204.8),"")</f>
        <v/>
      </c>
      <c r="C3122" t="str">
        <f>IF((ValuesFromComPort!P3161)&lt;&gt;"",((((ValuesFromComPort!P3161)-(Calculated!$C$2))/204.8)),"")</f>
        <v/>
      </c>
      <c r="E3122" t="str">
        <f>IF((ValuesFromComPort!D3161)&lt;&gt;"",(((ValuesFromComPort!D3161)-(Calculated!$E$2))/1.28/3200),"")</f>
        <v/>
      </c>
      <c r="F3122" t="str">
        <f>IF((ValuesFromComPort!M3161)&lt;&gt;"",(((ValuesFromComPort!M3161)-(Calculated!$F$2))/1.28/3200),"")</f>
        <v/>
      </c>
      <c r="H3122" t="str">
        <f>IF((ValuesFromComPort!F3161)&lt;&gt;"",((((ValuesFromComPort!F3161)-(Calculated!$H$2))/1.28)*3.2),"")</f>
        <v/>
      </c>
      <c r="I3122" t="str">
        <f>IF((ValuesFromComPort!K3161)&lt;&gt;"",((((ValuesFromComPort!K3161)-(Calculated!$I$2))/1.28)*3.2),"")</f>
        <v/>
      </c>
      <c r="K3122" t="str">
        <f>IF((ValuesFromComPort!H3161)&lt;&gt;"",((((ValuesFromComPort!H3161)-$K$2)*0.015625)/0.3),"")</f>
        <v/>
      </c>
      <c r="N3122" t="str">
        <f>IF((ValuesFromComPort!I3161)&lt;&gt;"",((((ValuesFromComPort!I3161)-$N$2)*0.125)/0.3),"")</f>
        <v/>
      </c>
    </row>
    <row r="3123" spans="2:14" x14ac:dyDescent="0.25">
      <c r="B3123" t="str">
        <f>IF((ValuesFromComPort!A3162)&lt;&gt;"",(((ValuesFromComPort!A3162)-(Calculated!$B$2))/204.8),"")</f>
        <v/>
      </c>
      <c r="C3123" t="str">
        <f>IF((ValuesFromComPort!P3162)&lt;&gt;"",((((ValuesFromComPort!P3162)-(Calculated!$C$2))/204.8)),"")</f>
        <v/>
      </c>
      <c r="E3123" t="str">
        <f>IF((ValuesFromComPort!D3162)&lt;&gt;"",(((ValuesFromComPort!D3162)-(Calculated!$E$2))/1.28/3200),"")</f>
        <v/>
      </c>
      <c r="F3123" t="str">
        <f>IF((ValuesFromComPort!M3162)&lt;&gt;"",(((ValuesFromComPort!M3162)-(Calculated!$F$2))/1.28/3200),"")</f>
        <v/>
      </c>
      <c r="H3123" t="str">
        <f>IF((ValuesFromComPort!F3162)&lt;&gt;"",((((ValuesFromComPort!F3162)-(Calculated!$H$2))/1.28)*3.2),"")</f>
        <v/>
      </c>
      <c r="I3123" t="str">
        <f>IF((ValuesFromComPort!K3162)&lt;&gt;"",((((ValuesFromComPort!K3162)-(Calculated!$I$2))/1.28)*3.2),"")</f>
        <v/>
      </c>
      <c r="K3123" t="str">
        <f>IF((ValuesFromComPort!H3162)&lt;&gt;"",((((ValuesFromComPort!H3162)-$K$2)*0.015625)/0.3),"")</f>
        <v/>
      </c>
      <c r="N3123" t="str">
        <f>IF((ValuesFromComPort!I3162)&lt;&gt;"",((((ValuesFromComPort!I3162)-$N$2)*0.125)/0.3),"")</f>
        <v/>
      </c>
    </row>
    <row r="3124" spans="2:14" x14ac:dyDescent="0.25">
      <c r="B3124" t="str">
        <f>IF((ValuesFromComPort!A3163)&lt;&gt;"",(((ValuesFromComPort!A3163)-(Calculated!$B$2))/204.8),"")</f>
        <v/>
      </c>
      <c r="C3124" t="str">
        <f>IF((ValuesFromComPort!P3163)&lt;&gt;"",((((ValuesFromComPort!P3163)-(Calculated!$C$2))/204.8)),"")</f>
        <v/>
      </c>
      <c r="E3124" t="str">
        <f>IF((ValuesFromComPort!D3163)&lt;&gt;"",(((ValuesFromComPort!D3163)-(Calculated!$E$2))/1.28/3200),"")</f>
        <v/>
      </c>
      <c r="F3124" t="str">
        <f>IF((ValuesFromComPort!M3163)&lt;&gt;"",(((ValuesFromComPort!M3163)-(Calculated!$F$2))/1.28/3200),"")</f>
        <v/>
      </c>
      <c r="H3124" t="str">
        <f>IF((ValuesFromComPort!F3163)&lt;&gt;"",((((ValuesFromComPort!F3163)-(Calculated!$H$2))/1.28)*3.2),"")</f>
        <v/>
      </c>
      <c r="I3124" t="str">
        <f>IF((ValuesFromComPort!K3163)&lt;&gt;"",((((ValuesFromComPort!K3163)-(Calculated!$I$2))/1.28)*3.2),"")</f>
        <v/>
      </c>
      <c r="K3124" t="str">
        <f>IF((ValuesFromComPort!H3163)&lt;&gt;"",((((ValuesFromComPort!H3163)-$K$2)*0.015625)/0.3),"")</f>
        <v/>
      </c>
      <c r="N3124" t="str">
        <f>IF((ValuesFromComPort!I3163)&lt;&gt;"",((((ValuesFromComPort!I3163)-$N$2)*0.125)/0.3),"")</f>
        <v/>
      </c>
    </row>
    <row r="3125" spans="2:14" x14ac:dyDescent="0.25">
      <c r="B3125" t="str">
        <f>IF((ValuesFromComPort!A3164)&lt;&gt;"",(((ValuesFromComPort!A3164)-(Calculated!$B$2))/204.8),"")</f>
        <v/>
      </c>
      <c r="C3125" t="str">
        <f>IF((ValuesFromComPort!P3164)&lt;&gt;"",((((ValuesFromComPort!P3164)-(Calculated!$C$2))/204.8)),"")</f>
        <v/>
      </c>
      <c r="E3125" t="str">
        <f>IF((ValuesFromComPort!D3164)&lt;&gt;"",(((ValuesFromComPort!D3164)-(Calculated!$E$2))/1.28/3200),"")</f>
        <v/>
      </c>
      <c r="F3125" t="str">
        <f>IF((ValuesFromComPort!M3164)&lt;&gt;"",(((ValuesFromComPort!M3164)-(Calculated!$F$2))/1.28/3200),"")</f>
        <v/>
      </c>
      <c r="H3125" t="str">
        <f>IF((ValuesFromComPort!F3164)&lt;&gt;"",((((ValuesFromComPort!F3164)-(Calculated!$H$2))/1.28)*3.2),"")</f>
        <v/>
      </c>
      <c r="I3125" t="str">
        <f>IF((ValuesFromComPort!K3164)&lt;&gt;"",((((ValuesFromComPort!K3164)-(Calculated!$I$2))/1.28)*3.2),"")</f>
        <v/>
      </c>
      <c r="K3125" t="str">
        <f>IF((ValuesFromComPort!H3164)&lt;&gt;"",((((ValuesFromComPort!H3164)-$K$2)*0.015625)/0.3),"")</f>
        <v/>
      </c>
      <c r="N3125" t="str">
        <f>IF((ValuesFromComPort!I3164)&lt;&gt;"",((((ValuesFromComPort!I3164)-$N$2)*0.125)/0.3),"")</f>
        <v/>
      </c>
    </row>
    <row r="3126" spans="2:14" x14ac:dyDescent="0.25">
      <c r="B3126" t="str">
        <f>IF((ValuesFromComPort!A3165)&lt;&gt;"",(((ValuesFromComPort!A3165)-(Calculated!$B$2))/204.8),"")</f>
        <v/>
      </c>
      <c r="C3126" t="str">
        <f>IF((ValuesFromComPort!P3165)&lt;&gt;"",((((ValuesFromComPort!P3165)-(Calculated!$C$2))/204.8)),"")</f>
        <v/>
      </c>
      <c r="E3126" t="str">
        <f>IF((ValuesFromComPort!D3165)&lt;&gt;"",(((ValuesFromComPort!D3165)-(Calculated!$E$2))/1.28/3200),"")</f>
        <v/>
      </c>
      <c r="F3126" t="str">
        <f>IF((ValuesFromComPort!M3165)&lt;&gt;"",(((ValuesFromComPort!M3165)-(Calculated!$F$2))/1.28/3200),"")</f>
        <v/>
      </c>
      <c r="H3126" t="str">
        <f>IF((ValuesFromComPort!F3165)&lt;&gt;"",((((ValuesFromComPort!F3165)-(Calculated!$H$2))/1.28)*3.2),"")</f>
        <v/>
      </c>
      <c r="I3126" t="str">
        <f>IF((ValuesFromComPort!K3165)&lt;&gt;"",((((ValuesFromComPort!K3165)-(Calculated!$I$2))/1.28)*3.2),"")</f>
        <v/>
      </c>
      <c r="K3126" t="str">
        <f>IF((ValuesFromComPort!H3165)&lt;&gt;"",((((ValuesFromComPort!H3165)-$K$2)*0.015625)/0.3),"")</f>
        <v/>
      </c>
      <c r="N3126" t="str">
        <f>IF((ValuesFromComPort!I3165)&lt;&gt;"",((((ValuesFromComPort!I3165)-$N$2)*0.125)/0.3),"")</f>
        <v/>
      </c>
    </row>
    <row r="3127" spans="2:14" x14ac:dyDescent="0.25">
      <c r="B3127" t="str">
        <f>IF((ValuesFromComPort!A3166)&lt;&gt;"",(((ValuesFromComPort!A3166)-(Calculated!$B$2))/204.8),"")</f>
        <v/>
      </c>
      <c r="C3127" t="str">
        <f>IF((ValuesFromComPort!P3166)&lt;&gt;"",((((ValuesFromComPort!P3166)-(Calculated!$C$2))/204.8)),"")</f>
        <v/>
      </c>
      <c r="E3127" t="str">
        <f>IF((ValuesFromComPort!D3166)&lt;&gt;"",(((ValuesFromComPort!D3166)-(Calculated!$E$2))/1.28/3200),"")</f>
        <v/>
      </c>
      <c r="F3127" t="str">
        <f>IF((ValuesFromComPort!M3166)&lt;&gt;"",(((ValuesFromComPort!M3166)-(Calculated!$F$2))/1.28/3200),"")</f>
        <v/>
      </c>
      <c r="H3127" t="str">
        <f>IF((ValuesFromComPort!F3166)&lt;&gt;"",((((ValuesFromComPort!F3166)-(Calculated!$H$2))/1.28)*3.2),"")</f>
        <v/>
      </c>
      <c r="I3127" t="str">
        <f>IF((ValuesFromComPort!K3166)&lt;&gt;"",((((ValuesFromComPort!K3166)-(Calculated!$I$2))/1.28)*3.2),"")</f>
        <v/>
      </c>
      <c r="K3127" t="str">
        <f>IF((ValuesFromComPort!H3166)&lt;&gt;"",((((ValuesFromComPort!H3166)-$K$2)*0.015625)/0.3),"")</f>
        <v/>
      </c>
      <c r="N3127" t="str">
        <f>IF((ValuesFromComPort!I3166)&lt;&gt;"",((((ValuesFromComPort!I3166)-$N$2)*0.125)/0.3),"")</f>
        <v/>
      </c>
    </row>
    <row r="3128" spans="2:14" x14ac:dyDescent="0.25">
      <c r="B3128" t="str">
        <f>IF((ValuesFromComPort!A3167)&lt;&gt;"",(((ValuesFromComPort!A3167)-(Calculated!$B$2))/204.8),"")</f>
        <v/>
      </c>
      <c r="C3128" t="str">
        <f>IF((ValuesFromComPort!P3167)&lt;&gt;"",((((ValuesFromComPort!P3167)-(Calculated!$C$2))/204.8)),"")</f>
        <v/>
      </c>
      <c r="E3128" t="str">
        <f>IF((ValuesFromComPort!D3167)&lt;&gt;"",(((ValuesFromComPort!D3167)-(Calculated!$E$2))/1.28/3200),"")</f>
        <v/>
      </c>
      <c r="F3128" t="str">
        <f>IF((ValuesFromComPort!M3167)&lt;&gt;"",(((ValuesFromComPort!M3167)-(Calculated!$F$2))/1.28/3200),"")</f>
        <v/>
      </c>
      <c r="H3128" t="str">
        <f>IF((ValuesFromComPort!F3167)&lt;&gt;"",((((ValuesFromComPort!F3167)-(Calculated!$H$2))/1.28)*3.2),"")</f>
        <v/>
      </c>
      <c r="I3128" t="str">
        <f>IF((ValuesFromComPort!K3167)&lt;&gt;"",((((ValuesFromComPort!K3167)-(Calculated!$I$2))/1.28)*3.2),"")</f>
        <v/>
      </c>
      <c r="K3128" t="str">
        <f>IF((ValuesFromComPort!H3167)&lt;&gt;"",((((ValuesFromComPort!H3167)-$K$2)*0.015625)/0.3),"")</f>
        <v/>
      </c>
      <c r="N3128" t="str">
        <f>IF((ValuesFromComPort!I3167)&lt;&gt;"",((((ValuesFromComPort!I3167)-$N$2)*0.125)/0.3),"")</f>
        <v/>
      </c>
    </row>
    <row r="3129" spans="2:14" x14ac:dyDescent="0.25">
      <c r="B3129" t="str">
        <f>IF((ValuesFromComPort!A3168)&lt;&gt;"",(((ValuesFromComPort!A3168)-(Calculated!$B$2))/204.8),"")</f>
        <v/>
      </c>
      <c r="C3129" t="str">
        <f>IF((ValuesFromComPort!P3168)&lt;&gt;"",((((ValuesFromComPort!P3168)-(Calculated!$C$2))/204.8)),"")</f>
        <v/>
      </c>
      <c r="E3129" t="str">
        <f>IF((ValuesFromComPort!D3168)&lt;&gt;"",(((ValuesFromComPort!D3168)-(Calculated!$E$2))/1.28/3200),"")</f>
        <v/>
      </c>
      <c r="F3129" t="str">
        <f>IF((ValuesFromComPort!M3168)&lt;&gt;"",(((ValuesFromComPort!M3168)-(Calculated!$F$2))/1.28/3200),"")</f>
        <v/>
      </c>
      <c r="H3129" t="str">
        <f>IF((ValuesFromComPort!F3168)&lt;&gt;"",((((ValuesFromComPort!F3168)-(Calculated!$H$2))/1.28)*3.2),"")</f>
        <v/>
      </c>
      <c r="I3129" t="str">
        <f>IF((ValuesFromComPort!K3168)&lt;&gt;"",((((ValuesFromComPort!K3168)-(Calculated!$I$2))/1.28)*3.2),"")</f>
        <v/>
      </c>
      <c r="K3129" t="str">
        <f>IF((ValuesFromComPort!H3168)&lt;&gt;"",((((ValuesFromComPort!H3168)-$K$2)*0.015625)/0.3),"")</f>
        <v/>
      </c>
      <c r="N3129" t="str">
        <f>IF((ValuesFromComPort!I3168)&lt;&gt;"",((((ValuesFromComPort!I3168)-$N$2)*0.125)/0.3),"")</f>
        <v/>
      </c>
    </row>
    <row r="3130" spans="2:14" x14ac:dyDescent="0.25">
      <c r="B3130" t="str">
        <f>IF((ValuesFromComPort!A3169)&lt;&gt;"",(((ValuesFromComPort!A3169)-(Calculated!$B$2))/204.8),"")</f>
        <v/>
      </c>
      <c r="C3130" t="str">
        <f>IF((ValuesFromComPort!P3169)&lt;&gt;"",((((ValuesFromComPort!P3169)-(Calculated!$C$2))/204.8)),"")</f>
        <v/>
      </c>
      <c r="E3130" t="str">
        <f>IF((ValuesFromComPort!D3169)&lt;&gt;"",(((ValuesFromComPort!D3169)-(Calculated!$E$2))/1.28/3200),"")</f>
        <v/>
      </c>
      <c r="F3130" t="str">
        <f>IF((ValuesFromComPort!M3169)&lt;&gt;"",(((ValuesFromComPort!M3169)-(Calculated!$F$2))/1.28/3200),"")</f>
        <v/>
      </c>
      <c r="H3130" t="str">
        <f>IF((ValuesFromComPort!F3169)&lt;&gt;"",((((ValuesFromComPort!F3169)-(Calculated!$H$2))/1.28)*3.2),"")</f>
        <v/>
      </c>
      <c r="I3130" t="str">
        <f>IF((ValuesFromComPort!K3169)&lt;&gt;"",((((ValuesFromComPort!K3169)-(Calculated!$I$2))/1.28)*3.2),"")</f>
        <v/>
      </c>
      <c r="K3130" t="str">
        <f>IF((ValuesFromComPort!H3169)&lt;&gt;"",((((ValuesFromComPort!H3169)-$K$2)*0.015625)/0.3),"")</f>
        <v/>
      </c>
      <c r="N3130" t="str">
        <f>IF((ValuesFromComPort!I3169)&lt;&gt;"",((((ValuesFromComPort!I3169)-$N$2)*0.125)/0.3),"")</f>
        <v/>
      </c>
    </row>
    <row r="3131" spans="2:14" x14ac:dyDescent="0.25">
      <c r="B3131" t="str">
        <f>IF((ValuesFromComPort!A3170)&lt;&gt;"",(((ValuesFromComPort!A3170)-(Calculated!$B$2))/204.8),"")</f>
        <v/>
      </c>
      <c r="C3131" t="str">
        <f>IF((ValuesFromComPort!P3170)&lt;&gt;"",((((ValuesFromComPort!P3170)-(Calculated!$C$2))/204.8)),"")</f>
        <v/>
      </c>
      <c r="E3131" t="str">
        <f>IF((ValuesFromComPort!D3170)&lt;&gt;"",(((ValuesFromComPort!D3170)-(Calculated!$E$2))/1.28/3200),"")</f>
        <v/>
      </c>
      <c r="F3131" t="str">
        <f>IF((ValuesFromComPort!M3170)&lt;&gt;"",(((ValuesFromComPort!M3170)-(Calculated!$F$2))/1.28/3200),"")</f>
        <v/>
      </c>
      <c r="H3131" t="str">
        <f>IF((ValuesFromComPort!F3170)&lt;&gt;"",((((ValuesFromComPort!F3170)-(Calculated!$H$2))/1.28)*3.2),"")</f>
        <v/>
      </c>
      <c r="I3131" t="str">
        <f>IF((ValuesFromComPort!K3170)&lt;&gt;"",((((ValuesFromComPort!K3170)-(Calculated!$I$2))/1.28)*3.2),"")</f>
        <v/>
      </c>
      <c r="K3131" t="str">
        <f>IF((ValuesFromComPort!H3170)&lt;&gt;"",((((ValuesFromComPort!H3170)-$K$2)*0.015625)/0.3),"")</f>
        <v/>
      </c>
      <c r="N3131" t="str">
        <f>IF((ValuesFromComPort!I3170)&lt;&gt;"",((((ValuesFromComPort!I3170)-$N$2)*0.125)/0.3),"")</f>
        <v/>
      </c>
    </row>
    <row r="3132" spans="2:14" x14ac:dyDescent="0.25">
      <c r="B3132" t="str">
        <f>IF((ValuesFromComPort!A3171)&lt;&gt;"",(((ValuesFromComPort!A3171)-(Calculated!$B$2))/204.8),"")</f>
        <v/>
      </c>
      <c r="C3132" t="str">
        <f>IF((ValuesFromComPort!P3171)&lt;&gt;"",((((ValuesFromComPort!P3171)-(Calculated!$C$2))/204.8)),"")</f>
        <v/>
      </c>
      <c r="E3132" t="str">
        <f>IF((ValuesFromComPort!D3171)&lt;&gt;"",(((ValuesFromComPort!D3171)-(Calculated!$E$2))/1.28/3200),"")</f>
        <v/>
      </c>
      <c r="F3132" t="str">
        <f>IF((ValuesFromComPort!M3171)&lt;&gt;"",(((ValuesFromComPort!M3171)-(Calculated!$F$2))/1.28/3200),"")</f>
        <v/>
      </c>
      <c r="H3132" t="str">
        <f>IF((ValuesFromComPort!F3171)&lt;&gt;"",((((ValuesFromComPort!F3171)-(Calculated!$H$2))/1.28)*3.2),"")</f>
        <v/>
      </c>
      <c r="I3132" t="str">
        <f>IF((ValuesFromComPort!K3171)&lt;&gt;"",((((ValuesFromComPort!K3171)-(Calculated!$I$2))/1.28)*3.2),"")</f>
        <v/>
      </c>
      <c r="K3132" t="str">
        <f>IF((ValuesFromComPort!H3171)&lt;&gt;"",((((ValuesFromComPort!H3171)-$K$2)*0.015625)/0.3),"")</f>
        <v/>
      </c>
      <c r="N3132" t="str">
        <f>IF((ValuesFromComPort!I3171)&lt;&gt;"",((((ValuesFromComPort!I3171)-$N$2)*0.125)/0.3),"")</f>
        <v/>
      </c>
    </row>
    <row r="3133" spans="2:14" x14ac:dyDescent="0.25">
      <c r="B3133" t="str">
        <f>IF((ValuesFromComPort!A3172)&lt;&gt;"",(((ValuesFromComPort!A3172)-(Calculated!$B$2))/204.8),"")</f>
        <v/>
      </c>
      <c r="C3133" t="str">
        <f>IF((ValuesFromComPort!P3172)&lt;&gt;"",((((ValuesFromComPort!P3172)-(Calculated!$C$2))/204.8)),"")</f>
        <v/>
      </c>
      <c r="E3133" t="str">
        <f>IF((ValuesFromComPort!D3172)&lt;&gt;"",(((ValuesFromComPort!D3172)-(Calculated!$E$2))/1.28/3200),"")</f>
        <v/>
      </c>
      <c r="F3133" t="str">
        <f>IF((ValuesFromComPort!M3172)&lt;&gt;"",(((ValuesFromComPort!M3172)-(Calculated!$F$2))/1.28/3200),"")</f>
        <v/>
      </c>
      <c r="H3133" t="str">
        <f>IF((ValuesFromComPort!F3172)&lt;&gt;"",((((ValuesFromComPort!F3172)-(Calculated!$H$2))/1.28)*3.2),"")</f>
        <v/>
      </c>
      <c r="I3133" t="str">
        <f>IF((ValuesFromComPort!K3172)&lt;&gt;"",((((ValuesFromComPort!K3172)-(Calculated!$I$2))/1.28)*3.2),"")</f>
        <v/>
      </c>
      <c r="K3133" t="str">
        <f>IF((ValuesFromComPort!H3172)&lt;&gt;"",((((ValuesFromComPort!H3172)-$K$2)*0.015625)/0.3),"")</f>
        <v/>
      </c>
      <c r="N3133" t="str">
        <f>IF((ValuesFromComPort!I3172)&lt;&gt;"",((((ValuesFromComPort!I3172)-$N$2)*0.125)/0.3),"")</f>
        <v/>
      </c>
    </row>
    <row r="3134" spans="2:14" x14ac:dyDescent="0.25">
      <c r="B3134" t="str">
        <f>IF((ValuesFromComPort!A3173)&lt;&gt;"",(((ValuesFromComPort!A3173)-(Calculated!$B$2))/204.8),"")</f>
        <v/>
      </c>
      <c r="C3134" t="str">
        <f>IF((ValuesFromComPort!P3173)&lt;&gt;"",((((ValuesFromComPort!P3173)-(Calculated!$C$2))/204.8)),"")</f>
        <v/>
      </c>
      <c r="E3134" t="str">
        <f>IF((ValuesFromComPort!D3173)&lt;&gt;"",(((ValuesFromComPort!D3173)-(Calculated!$E$2))/1.28/3200),"")</f>
        <v/>
      </c>
      <c r="F3134" t="str">
        <f>IF((ValuesFromComPort!M3173)&lt;&gt;"",(((ValuesFromComPort!M3173)-(Calculated!$F$2))/1.28/3200),"")</f>
        <v/>
      </c>
      <c r="H3134" t="str">
        <f>IF((ValuesFromComPort!F3173)&lt;&gt;"",((((ValuesFromComPort!F3173)-(Calculated!$H$2))/1.28)*3.2),"")</f>
        <v/>
      </c>
      <c r="I3134" t="str">
        <f>IF((ValuesFromComPort!K3173)&lt;&gt;"",((((ValuesFromComPort!K3173)-(Calculated!$I$2))/1.28)*3.2),"")</f>
        <v/>
      </c>
      <c r="K3134" t="str">
        <f>IF((ValuesFromComPort!H3173)&lt;&gt;"",((((ValuesFromComPort!H3173)-$K$2)*0.015625)/0.3),"")</f>
        <v/>
      </c>
      <c r="N3134" t="str">
        <f>IF((ValuesFromComPort!I3173)&lt;&gt;"",((((ValuesFromComPort!I3173)-$N$2)*0.125)/0.3),"")</f>
        <v/>
      </c>
    </row>
    <row r="3135" spans="2:14" x14ac:dyDescent="0.25">
      <c r="B3135" t="str">
        <f>IF((ValuesFromComPort!A3174)&lt;&gt;"",(((ValuesFromComPort!A3174)-(Calculated!$B$2))/204.8),"")</f>
        <v/>
      </c>
      <c r="C3135" t="str">
        <f>IF((ValuesFromComPort!P3174)&lt;&gt;"",((((ValuesFromComPort!P3174)-(Calculated!$C$2))/204.8)),"")</f>
        <v/>
      </c>
      <c r="E3135" t="str">
        <f>IF((ValuesFromComPort!D3174)&lt;&gt;"",(((ValuesFromComPort!D3174)-(Calculated!$E$2))/1.28/3200),"")</f>
        <v/>
      </c>
      <c r="F3135" t="str">
        <f>IF((ValuesFromComPort!M3174)&lt;&gt;"",(((ValuesFromComPort!M3174)-(Calculated!$F$2))/1.28/3200),"")</f>
        <v/>
      </c>
      <c r="H3135" t="str">
        <f>IF((ValuesFromComPort!F3174)&lt;&gt;"",((((ValuesFromComPort!F3174)-(Calculated!$H$2))/1.28)*3.2),"")</f>
        <v/>
      </c>
      <c r="I3135" t="str">
        <f>IF((ValuesFromComPort!K3174)&lt;&gt;"",((((ValuesFromComPort!K3174)-(Calculated!$I$2))/1.28)*3.2),"")</f>
        <v/>
      </c>
      <c r="K3135" t="str">
        <f>IF((ValuesFromComPort!H3174)&lt;&gt;"",((((ValuesFromComPort!H3174)-$K$2)*0.015625)/0.3),"")</f>
        <v/>
      </c>
      <c r="N3135" t="str">
        <f>IF((ValuesFromComPort!I3174)&lt;&gt;"",((((ValuesFromComPort!I3174)-$N$2)*0.125)/0.3),"")</f>
        <v/>
      </c>
    </row>
    <row r="3136" spans="2:14" x14ac:dyDescent="0.25">
      <c r="B3136" t="str">
        <f>IF((ValuesFromComPort!A3175)&lt;&gt;"",(((ValuesFromComPort!A3175)-(Calculated!$B$2))/204.8),"")</f>
        <v/>
      </c>
      <c r="C3136" t="str">
        <f>IF((ValuesFromComPort!P3175)&lt;&gt;"",((((ValuesFromComPort!P3175)-(Calculated!$C$2))/204.8)),"")</f>
        <v/>
      </c>
      <c r="E3136" t="str">
        <f>IF((ValuesFromComPort!D3175)&lt;&gt;"",(((ValuesFromComPort!D3175)-(Calculated!$E$2))/1.28/3200),"")</f>
        <v/>
      </c>
      <c r="F3136" t="str">
        <f>IF((ValuesFromComPort!M3175)&lt;&gt;"",(((ValuesFromComPort!M3175)-(Calculated!$F$2))/1.28/3200),"")</f>
        <v/>
      </c>
      <c r="H3136" t="str">
        <f>IF((ValuesFromComPort!F3175)&lt;&gt;"",((((ValuesFromComPort!F3175)-(Calculated!$H$2))/1.28)*3.2),"")</f>
        <v/>
      </c>
      <c r="I3136" t="str">
        <f>IF((ValuesFromComPort!K3175)&lt;&gt;"",((((ValuesFromComPort!K3175)-(Calculated!$I$2))/1.28)*3.2),"")</f>
        <v/>
      </c>
      <c r="K3136" t="str">
        <f>IF((ValuesFromComPort!H3175)&lt;&gt;"",((((ValuesFromComPort!H3175)-$K$2)*0.015625)/0.3),"")</f>
        <v/>
      </c>
      <c r="N3136" t="str">
        <f>IF((ValuesFromComPort!I3175)&lt;&gt;"",((((ValuesFromComPort!I3175)-$N$2)*0.125)/0.3),"")</f>
        <v/>
      </c>
    </row>
    <row r="3137" spans="2:14" x14ac:dyDescent="0.25">
      <c r="B3137" t="str">
        <f>IF((ValuesFromComPort!A3176)&lt;&gt;"",(((ValuesFromComPort!A3176)-(Calculated!$B$2))/204.8),"")</f>
        <v/>
      </c>
      <c r="C3137" t="str">
        <f>IF((ValuesFromComPort!P3176)&lt;&gt;"",((((ValuesFromComPort!P3176)-(Calculated!$C$2))/204.8)),"")</f>
        <v/>
      </c>
      <c r="E3137" t="str">
        <f>IF((ValuesFromComPort!D3176)&lt;&gt;"",(((ValuesFromComPort!D3176)-(Calculated!$E$2))/1.28/3200),"")</f>
        <v/>
      </c>
      <c r="F3137" t="str">
        <f>IF((ValuesFromComPort!M3176)&lt;&gt;"",(((ValuesFromComPort!M3176)-(Calculated!$F$2))/1.28/3200),"")</f>
        <v/>
      </c>
      <c r="H3137" t="str">
        <f>IF((ValuesFromComPort!F3176)&lt;&gt;"",((((ValuesFromComPort!F3176)-(Calculated!$H$2))/1.28)*3.2),"")</f>
        <v/>
      </c>
      <c r="I3137" t="str">
        <f>IF((ValuesFromComPort!K3176)&lt;&gt;"",((((ValuesFromComPort!K3176)-(Calculated!$I$2))/1.28)*3.2),"")</f>
        <v/>
      </c>
      <c r="K3137" t="str">
        <f>IF((ValuesFromComPort!H3176)&lt;&gt;"",((((ValuesFromComPort!H3176)-$K$2)*0.015625)/0.3),"")</f>
        <v/>
      </c>
      <c r="N3137" t="str">
        <f>IF((ValuesFromComPort!I3176)&lt;&gt;"",((((ValuesFromComPort!I3176)-$N$2)*0.125)/0.3),"")</f>
        <v/>
      </c>
    </row>
    <row r="3138" spans="2:14" x14ac:dyDescent="0.25">
      <c r="B3138" t="str">
        <f>IF((ValuesFromComPort!A3177)&lt;&gt;"",(((ValuesFromComPort!A3177)-(Calculated!$B$2))/204.8),"")</f>
        <v/>
      </c>
      <c r="C3138" t="str">
        <f>IF((ValuesFromComPort!P3177)&lt;&gt;"",((((ValuesFromComPort!P3177)-(Calculated!$C$2))/204.8)),"")</f>
        <v/>
      </c>
      <c r="E3138" t="str">
        <f>IF((ValuesFromComPort!D3177)&lt;&gt;"",(((ValuesFromComPort!D3177)-(Calculated!$E$2))/1.28/3200),"")</f>
        <v/>
      </c>
      <c r="F3138" t="str">
        <f>IF((ValuesFromComPort!M3177)&lt;&gt;"",(((ValuesFromComPort!M3177)-(Calculated!$F$2))/1.28/3200),"")</f>
        <v/>
      </c>
      <c r="H3138" t="str">
        <f>IF((ValuesFromComPort!F3177)&lt;&gt;"",((((ValuesFromComPort!F3177)-(Calculated!$H$2))/1.28)*3.2),"")</f>
        <v/>
      </c>
      <c r="I3138" t="str">
        <f>IF((ValuesFromComPort!K3177)&lt;&gt;"",((((ValuesFromComPort!K3177)-(Calculated!$I$2))/1.28)*3.2),"")</f>
        <v/>
      </c>
      <c r="K3138" t="str">
        <f>IF((ValuesFromComPort!H3177)&lt;&gt;"",((((ValuesFromComPort!H3177)-$K$2)*0.015625)/0.3),"")</f>
        <v/>
      </c>
      <c r="N3138" t="str">
        <f>IF((ValuesFromComPort!I3177)&lt;&gt;"",((((ValuesFromComPort!I3177)-$N$2)*0.125)/0.3),"")</f>
        <v/>
      </c>
    </row>
    <row r="3139" spans="2:14" x14ac:dyDescent="0.25">
      <c r="B3139" t="str">
        <f>IF((ValuesFromComPort!A3178)&lt;&gt;"",(((ValuesFromComPort!A3178)-(Calculated!$B$2))/204.8),"")</f>
        <v/>
      </c>
      <c r="C3139" t="str">
        <f>IF((ValuesFromComPort!P3178)&lt;&gt;"",((((ValuesFromComPort!P3178)-(Calculated!$C$2))/204.8)),"")</f>
        <v/>
      </c>
      <c r="E3139" t="str">
        <f>IF((ValuesFromComPort!D3178)&lt;&gt;"",(((ValuesFromComPort!D3178)-(Calculated!$E$2))/1.28/3200),"")</f>
        <v/>
      </c>
      <c r="F3139" t="str">
        <f>IF((ValuesFromComPort!M3178)&lt;&gt;"",(((ValuesFromComPort!M3178)-(Calculated!$F$2))/1.28/3200),"")</f>
        <v/>
      </c>
      <c r="H3139" t="str">
        <f>IF((ValuesFromComPort!F3178)&lt;&gt;"",((((ValuesFromComPort!F3178)-(Calculated!$H$2))/1.28)*3.2),"")</f>
        <v/>
      </c>
      <c r="I3139" t="str">
        <f>IF((ValuesFromComPort!K3178)&lt;&gt;"",((((ValuesFromComPort!K3178)-(Calculated!$I$2))/1.28)*3.2),"")</f>
        <v/>
      </c>
      <c r="K3139" t="str">
        <f>IF((ValuesFromComPort!H3178)&lt;&gt;"",((((ValuesFromComPort!H3178)-$K$2)*0.015625)/0.3),"")</f>
        <v/>
      </c>
      <c r="N3139" t="str">
        <f>IF((ValuesFromComPort!I3178)&lt;&gt;"",((((ValuesFromComPort!I3178)-$N$2)*0.125)/0.3),"")</f>
        <v/>
      </c>
    </row>
    <row r="3140" spans="2:14" x14ac:dyDescent="0.25">
      <c r="B3140" t="str">
        <f>IF((ValuesFromComPort!A3179)&lt;&gt;"",(((ValuesFromComPort!A3179)-(Calculated!$B$2))/204.8),"")</f>
        <v/>
      </c>
      <c r="C3140" t="str">
        <f>IF((ValuesFromComPort!P3179)&lt;&gt;"",((((ValuesFromComPort!P3179)-(Calculated!$C$2))/204.8)),"")</f>
        <v/>
      </c>
      <c r="E3140" t="str">
        <f>IF((ValuesFromComPort!D3179)&lt;&gt;"",(((ValuesFromComPort!D3179)-(Calculated!$E$2))/1.28/3200),"")</f>
        <v/>
      </c>
      <c r="F3140" t="str">
        <f>IF((ValuesFromComPort!M3179)&lt;&gt;"",(((ValuesFromComPort!M3179)-(Calculated!$F$2))/1.28/3200),"")</f>
        <v/>
      </c>
      <c r="H3140" t="str">
        <f>IF((ValuesFromComPort!F3179)&lt;&gt;"",((((ValuesFromComPort!F3179)-(Calculated!$H$2))/1.28)*3.2),"")</f>
        <v/>
      </c>
      <c r="I3140" t="str">
        <f>IF((ValuesFromComPort!K3179)&lt;&gt;"",((((ValuesFromComPort!K3179)-(Calculated!$I$2))/1.28)*3.2),"")</f>
        <v/>
      </c>
      <c r="K3140" t="str">
        <f>IF((ValuesFromComPort!H3179)&lt;&gt;"",((((ValuesFromComPort!H3179)-$K$2)*0.015625)/0.3),"")</f>
        <v/>
      </c>
      <c r="N3140" t="str">
        <f>IF((ValuesFromComPort!I3179)&lt;&gt;"",((((ValuesFromComPort!I3179)-$N$2)*0.125)/0.3),"")</f>
        <v/>
      </c>
    </row>
    <row r="3141" spans="2:14" x14ac:dyDescent="0.25">
      <c r="B3141" t="str">
        <f>IF((ValuesFromComPort!A3180)&lt;&gt;"",(((ValuesFromComPort!A3180)-(Calculated!$B$2))/204.8),"")</f>
        <v/>
      </c>
      <c r="C3141" t="str">
        <f>IF((ValuesFromComPort!P3180)&lt;&gt;"",((((ValuesFromComPort!P3180)-(Calculated!$C$2))/204.8)),"")</f>
        <v/>
      </c>
      <c r="E3141" t="str">
        <f>IF((ValuesFromComPort!D3180)&lt;&gt;"",(((ValuesFromComPort!D3180)-(Calculated!$E$2))/1.28/3200),"")</f>
        <v/>
      </c>
      <c r="F3141" t="str">
        <f>IF((ValuesFromComPort!M3180)&lt;&gt;"",(((ValuesFromComPort!M3180)-(Calculated!$F$2))/1.28/3200),"")</f>
        <v/>
      </c>
      <c r="H3141" t="str">
        <f>IF((ValuesFromComPort!F3180)&lt;&gt;"",((((ValuesFromComPort!F3180)-(Calculated!$H$2))/1.28)*3.2),"")</f>
        <v/>
      </c>
      <c r="I3141" t="str">
        <f>IF((ValuesFromComPort!K3180)&lt;&gt;"",((((ValuesFromComPort!K3180)-(Calculated!$I$2))/1.28)*3.2),"")</f>
        <v/>
      </c>
      <c r="K3141" t="str">
        <f>IF((ValuesFromComPort!H3180)&lt;&gt;"",((((ValuesFromComPort!H3180)-$K$2)*0.015625)/0.3),"")</f>
        <v/>
      </c>
      <c r="N3141" t="str">
        <f>IF((ValuesFromComPort!I3180)&lt;&gt;"",((((ValuesFromComPort!I3180)-$N$2)*0.125)/0.3),"")</f>
        <v/>
      </c>
    </row>
    <row r="3142" spans="2:14" x14ac:dyDescent="0.25">
      <c r="B3142" t="str">
        <f>IF((ValuesFromComPort!A3181)&lt;&gt;"",(((ValuesFromComPort!A3181)-(Calculated!$B$2))/204.8),"")</f>
        <v/>
      </c>
      <c r="C3142" t="str">
        <f>IF((ValuesFromComPort!P3181)&lt;&gt;"",((((ValuesFromComPort!P3181)-(Calculated!$C$2))/204.8)),"")</f>
        <v/>
      </c>
      <c r="E3142" t="str">
        <f>IF((ValuesFromComPort!D3181)&lt;&gt;"",(((ValuesFromComPort!D3181)-(Calculated!$E$2))/1.28/3200),"")</f>
        <v/>
      </c>
      <c r="F3142" t="str">
        <f>IF((ValuesFromComPort!M3181)&lt;&gt;"",(((ValuesFromComPort!M3181)-(Calculated!$F$2))/1.28/3200),"")</f>
        <v/>
      </c>
      <c r="H3142" t="str">
        <f>IF((ValuesFromComPort!F3181)&lt;&gt;"",((((ValuesFromComPort!F3181)-(Calculated!$H$2))/1.28)*3.2),"")</f>
        <v/>
      </c>
      <c r="I3142" t="str">
        <f>IF((ValuesFromComPort!K3181)&lt;&gt;"",((((ValuesFromComPort!K3181)-(Calculated!$I$2))/1.28)*3.2),"")</f>
        <v/>
      </c>
      <c r="K3142" t="str">
        <f>IF((ValuesFromComPort!H3181)&lt;&gt;"",((((ValuesFromComPort!H3181)-$K$2)*0.015625)/0.3),"")</f>
        <v/>
      </c>
      <c r="N3142" t="str">
        <f>IF((ValuesFromComPort!I3181)&lt;&gt;"",((((ValuesFromComPort!I3181)-$N$2)*0.125)/0.3),"")</f>
        <v/>
      </c>
    </row>
    <row r="3143" spans="2:14" x14ac:dyDescent="0.25">
      <c r="B3143" t="str">
        <f>IF((ValuesFromComPort!A3182)&lt;&gt;"",(((ValuesFromComPort!A3182)-(Calculated!$B$2))/204.8),"")</f>
        <v/>
      </c>
      <c r="C3143" t="str">
        <f>IF((ValuesFromComPort!P3182)&lt;&gt;"",((((ValuesFromComPort!P3182)-(Calculated!$C$2))/204.8)),"")</f>
        <v/>
      </c>
      <c r="E3143" t="str">
        <f>IF((ValuesFromComPort!D3182)&lt;&gt;"",(((ValuesFromComPort!D3182)-(Calculated!$E$2))/1.28/3200),"")</f>
        <v/>
      </c>
      <c r="F3143" t="str">
        <f>IF((ValuesFromComPort!M3182)&lt;&gt;"",(((ValuesFromComPort!M3182)-(Calculated!$F$2))/1.28/3200),"")</f>
        <v/>
      </c>
      <c r="H3143" t="str">
        <f>IF((ValuesFromComPort!F3182)&lt;&gt;"",((((ValuesFromComPort!F3182)-(Calculated!$H$2))/1.28)*3.2),"")</f>
        <v/>
      </c>
      <c r="I3143" t="str">
        <f>IF((ValuesFromComPort!K3182)&lt;&gt;"",((((ValuesFromComPort!K3182)-(Calculated!$I$2))/1.28)*3.2),"")</f>
        <v/>
      </c>
      <c r="K3143" t="str">
        <f>IF((ValuesFromComPort!H3182)&lt;&gt;"",((((ValuesFromComPort!H3182)-$K$2)*0.015625)/0.3),"")</f>
        <v/>
      </c>
      <c r="N3143" t="str">
        <f>IF((ValuesFromComPort!I3182)&lt;&gt;"",((((ValuesFromComPort!I3182)-$N$2)*0.125)/0.3),"")</f>
        <v/>
      </c>
    </row>
    <row r="3144" spans="2:14" x14ac:dyDescent="0.25">
      <c r="B3144" t="str">
        <f>IF((ValuesFromComPort!A3183)&lt;&gt;"",(((ValuesFromComPort!A3183)-(Calculated!$B$2))/204.8),"")</f>
        <v/>
      </c>
      <c r="C3144" t="str">
        <f>IF((ValuesFromComPort!P3183)&lt;&gt;"",((((ValuesFromComPort!P3183)-(Calculated!$C$2))/204.8)),"")</f>
        <v/>
      </c>
      <c r="E3144" t="str">
        <f>IF((ValuesFromComPort!D3183)&lt;&gt;"",(((ValuesFromComPort!D3183)-(Calculated!$E$2))/1.28/3200),"")</f>
        <v/>
      </c>
      <c r="F3144" t="str">
        <f>IF((ValuesFromComPort!M3183)&lt;&gt;"",(((ValuesFromComPort!M3183)-(Calculated!$F$2))/1.28/3200),"")</f>
        <v/>
      </c>
      <c r="H3144" t="str">
        <f>IF((ValuesFromComPort!F3183)&lt;&gt;"",((((ValuesFromComPort!F3183)-(Calculated!$H$2))/1.28)*3.2),"")</f>
        <v/>
      </c>
      <c r="I3144" t="str">
        <f>IF((ValuesFromComPort!K3183)&lt;&gt;"",((((ValuesFromComPort!K3183)-(Calculated!$I$2))/1.28)*3.2),"")</f>
        <v/>
      </c>
      <c r="K3144" t="str">
        <f>IF((ValuesFromComPort!H3183)&lt;&gt;"",((((ValuesFromComPort!H3183)-$K$2)*0.015625)/0.3),"")</f>
        <v/>
      </c>
      <c r="N3144" t="str">
        <f>IF((ValuesFromComPort!I3183)&lt;&gt;"",((((ValuesFromComPort!I3183)-$N$2)*0.125)/0.3),"")</f>
        <v/>
      </c>
    </row>
    <row r="3145" spans="2:14" x14ac:dyDescent="0.25">
      <c r="B3145" t="str">
        <f>IF((ValuesFromComPort!A3184)&lt;&gt;"",(((ValuesFromComPort!A3184)-(Calculated!$B$2))/204.8),"")</f>
        <v/>
      </c>
      <c r="C3145" t="str">
        <f>IF((ValuesFromComPort!P3184)&lt;&gt;"",((((ValuesFromComPort!P3184)-(Calculated!$C$2))/204.8)),"")</f>
        <v/>
      </c>
      <c r="E3145" t="str">
        <f>IF((ValuesFromComPort!D3184)&lt;&gt;"",(((ValuesFromComPort!D3184)-(Calculated!$E$2))/1.28/3200),"")</f>
        <v/>
      </c>
      <c r="F3145" t="str">
        <f>IF((ValuesFromComPort!M3184)&lt;&gt;"",(((ValuesFromComPort!M3184)-(Calculated!$F$2))/1.28/3200),"")</f>
        <v/>
      </c>
      <c r="H3145" t="str">
        <f>IF((ValuesFromComPort!F3184)&lt;&gt;"",((((ValuesFromComPort!F3184)-(Calculated!$H$2))/1.28)*3.2),"")</f>
        <v/>
      </c>
      <c r="I3145" t="str">
        <f>IF((ValuesFromComPort!K3184)&lt;&gt;"",((((ValuesFromComPort!K3184)-(Calculated!$I$2))/1.28)*3.2),"")</f>
        <v/>
      </c>
      <c r="K3145" t="str">
        <f>IF((ValuesFromComPort!H3184)&lt;&gt;"",((((ValuesFromComPort!H3184)-$K$2)*0.015625)/0.3),"")</f>
        <v/>
      </c>
      <c r="N3145" t="str">
        <f>IF((ValuesFromComPort!I3184)&lt;&gt;"",((((ValuesFromComPort!I3184)-$N$2)*0.125)/0.3),"")</f>
        <v/>
      </c>
    </row>
    <row r="3146" spans="2:14" x14ac:dyDescent="0.25">
      <c r="B3146" t="str">
        <f>IF((ValuesFromComPort!A3185)&lt;&gt;"",(((ValuesFromComPort!A3185)-(Calculated!$B$2))/204.8),"")</f>
        <v/>
      </c>
      <c r="C3146" t="str">
        <f>IF((ValuesFromComPort!P3185)&lt;&gt;"",((((ValuesFromComPort!P3185)-(Calculated!$C$2))/204.8)),"")</f>
        <v/>
      </c>
      <c r="E3146" t="str">
        <f>IF((ValuesFromComPort!D3185)&lt;&gt;"",(((ValuesFromComPort!D3185)-(Calculated!$E$2))/1.28/3200),"")</f>
        <v/>
      </c>
      <c r="F3146" t="str">
        <f>IF((ValuesFromComPort!M3185)&lt;&gt;"",(((ValuesFromComPort!M3185)-(Calculated!$F$2))/1.28/3200),"")</f>
        <v/>
      </c>
      <c r="H3146" t="str">
        <f>IF((ValuesFromComPort!F3185)&lt;&gt;"",((((ValuesFromComPort!F3185)-(Calculated!$H$2))/1.28)*3.2),"")</f>
        <v/>
      </c>
      <c r="I3146" t="str">
        <f>IF((ValuesFromComPort!K3185)&lt;&gt;"",((((ValuesFromComPort!K3185)-(Calculated!$I$2))/1.28)*3.2),"")</f>
        <v/>
      </c>
      <c r="K3146" t="str">
        <f>IF((ValuesFromComPort!H3185)&lt;&gt;"",((((ValuesFromComPort!H3185)-$K$2)*0.015625)/0.3),"")</f>
        <v/>
      </c>
      <c r="N3146" t="str">
        <f>IF((ValuesFromComPort!I3185)&lt;&gt;"",((((ValuesFromComPort!I3185)-$N$2)*0.125)/0.3),"")</f>
        <v/>
      </c>
    </row>
    <row r="3147" spans="2:14" x14ac:dyDescent="0.25">
      <c r="B3147" t="str">
        <f>IF((ValuesFromComPort!A3186)&lt;&gt;"",(((ValuesFromComPort!A3186)-(Calculated!$B$2))/204.8),"")</f>
        <v/>
      </c>
      <c r="C3147" t="str">
        <f>IF((ValuesFromComPort!P3186)&lt;&gt;"",((((ValuesFromComPort!P3186)-(Calculated!$C$2))/204.8)),"")</f>
        <v/>
      </c>
      <c r="E3147" t="str">
        <f>IF((ValuesFromComPort!D3186)&lt;&gt;"",(((ValuesFromComPort!D3186)-(Calculated!$E$2))/1.28/3200),"")</f>
        <v/>
      </c>
      <c r="F3147" t="str">
        <f>IF((ValuesFromComPort!M3186)&lt;&gt;"",(((ValuesFromComPort!M3186)-(Calculated!$F$2))/1.28/3200),"")</f>
        <v/>
      </c>
      <c r="H3147" t="str">
        <f>IF((ValuesFromComPort!F3186)&lt;&gt;"",((((ValuesFromComPort!F3186)-(Calculated!$H$2))/1.28)*3.2),"")</f>
        <v/>
      </c>
      <c r="I3147" t="str">
        <f>IF((ValuesFromComPort!K3186)&lt;&gt;"",((((ValuesFromComPort!K3186)-(Calculated!$I$2))/1.28)*3.2),"")</f>
        <v/>
      </c>
      <c r="K3147" t="str">
        <f>IF((ValuesFromComPort!H3186)&lt;&gt;"",((((ValuesFromComPort!H3186)-$K$2)*0.015625)/0.3),"")</f>
        <v/>
      </c>
      <c r="N3147" t="str">
        <f>IF((ValuesFromComPort!I3186)&lt;&gt;"",((((ValuesFromComPort!I3186)-$N$2)*0.125)/0.3),"")</f>
        <v/>
      </c>
    </row>
    <row r="3148" spans="2:14" x14ac:dyDescent="0.25">
      <c r="B3148" t="str">
        <f>IF((ValuesFromComPort!A3187)&lt;&gt;"",(((ValuesFromComPort!A3187)-(Calculated!$B$2))/204.8),"")</f>
        <v/>
      </c>
      <c r="C3148" t="str">
        <f>IF((ValuesFromComPort!P3187)&lt;&gt;"",((((ValuesFromComPort!P3187)-(Calculated!$C$2))/204.8)),"")</f>
        <v/>
      </c>
      <c r="E3148" t="str">
        <f>IF((ValuesFromComPort!D3187)&lt;&gt;"",(((ValuesFromComPort!D3187)-(Calculated!$E$2))/1.28/3200),"")</f>
        <v/>
      </c>
      <c r="F3148" t="str">
        <f>IF((ValuesFromComPort!M3187)&lt;&gt;"",(((ValuesFromComPort!M3187)-(Calculated!$F$2))/1.28/3200),"")</f>
        <v/>
      </c>
      <c r="H3148" t="str">
        <f>IF((ValuesFromComPort!F3187)&lt;&gt;"",((((ValuesFromComPort!F3187)-(Calculated!$H$2))/1.28)*3.2),"")</f>
        <v/>
      </c>
      <c r="I3148" t="str">
        <f>IF((ValuesFromComPort!K3187)&lt;&gt;"",((((ValuesFromComPort!K3187)-(Calculated!$I$2))/1.28)*3.2),"")</f>
        <v/>
      </c>
      <c r="K3148" t="str">
        <f>IF((ValuesFromComPort!H3187)&lt;&gt;"",((((ValuesFromComPort!H3187)-$K$2)*0.015625)/0.3),"")</f>
        <v/>
      </c>
      <c r="N3148" t="str">
        <f>IF((ValuesFromComPort!I3187)&lt;&gt;"",((((ValuesFromComPort!I3187)-$N$2)*0.125)/0.3),"")</f>
        <v/>
      </c>
    </row>
    <row r="3149" spans="2:14" x14ac:dyDescent="0.25">
      <c r="B3149" t="str">
        <f>IF((ValuesFromComPort!A3188)&lt;&gt;"",(((ValuesFromComPort!A3188)-(Calculated!$B$2))/204.8),"")</f>
        <v/>
      </c>
      <c r="C3149" t="str">
        <f>IF((ValuesFromComPort!P3188)&lt;&gt;"",((((ValuesFromComPort!P3188)-(Calculated!$C$2))/204.8)),"")</f>
        <v/>
      </c>
      <c r="E3149" t="str">
        <f>IF((ValuesFromComPort!D3188)&lt;&gt;"",(((ValuesFromComPort!D3188)-(Calculated!$E$2))/1.28/3200),"")</f>
        <v/>
      </c>
      <c r="F3149" t="str">
        <f>IF((ValuesFromComPort!M3188)&lt;&gt;"",(((ValuesFromComPort!M3188)-(Calculated!$F$2))/1.28/3200),"")</f>
        <v/>
      </c>
      <c r="H3149" t="str">
        <f>IF((ValuesFromComPort!F3188)&lt;&gt;"",((((ValuesFromComPort!F3188)-(Calculated!$H$2))/1.28)*3.2),"")</f>
        <v/>
      </c>
      <c r="I3149" t="str">
        <f>IF((ValuesFromComPort!K3188)&lt;&gt;"",((((ValuesFromComPort!K3188)-(Calculated!$I$2))/1.28)*3.2),"")</f>
        <v/>
      </c>
      <c r="K3149" t="str">
        <f>IF((ValuesFromComPort!H3188)&lt;&gt;"",((((ValuesFromComPort!H3188)-$K$2)*0.015625)/0.3),"")</f>
        <v/>
      </c>
      <c r="N3149" t="str">
        <f>IF((ValuesFromComPort!I3188)&lt;&gt;"",((((ValuesFromComPort!I3188)-$N$2)*0.125)/0.3),"")</f>
        <v/>
      </c>
    </row>
    <row r="3150" spans="2:14" x14ac:dyDescent="0.25">
      <c r="B3150" t="str">
        <f>IF((ValuesFromComPort!A3189)&lt;&gt;"",(((ValuesFromComPort!A3189)-(Calculated!$B$2))/204.8),"")</f>
        <v/>
      </c>
      <c r="C3150" t="str">
        <f>IF((ValuesFromComPort!P3189)&lt;&gt;"",((((ValuesFromComPort!P3189)-(Calculated!$C$2))/204.8)),"")</f>
        <v/>
      </c>
      <c r="E3150" t="str">
        <f>IF((ValuesFromComPort!D3189)&lt;&gt;"",(((ValuesFromComPort!D3189)-(Calculated!$E$2))/1.28/3200),"")</f>
        <v/>
      </c>
      <c r="F3150" t="str">
        <f>IF((ValuesFromComPort!M3189)&lt;&gt;"",(((ValuesFromComPort!M3189)-(Calculated!$F$2))/1.28/3200),"")</f>
        <v/>
      </c>
      <c r="H3150" t="str">
        <f>IF((ValuesFromComPort!F3189)&lt;&gt;"",((((ValuesFromComPort!F3189)-(Calculated!$H$2))/1.28)*3.2),"")</f>
        <v/>
      </c>
      <c r="I3150" t="str">
        <f>IF((ValuesFromComPort!K3189)&lt;&gt;"",((((ValuesFromComPort!K3189)-(Calculated!$I$2))/1.28)*3.2),"")</f>
        <v/>
      </c>
      <c r="K3150" t="str">
        <f>IF((ValuesFromComPort!H3189)&lt;&gt;"",((((ValuesFromComPort!H3189)-$K$2)*0.015625)/0.3),"")</f>
        <v/>
      </c>
      <c r="N3150" t="str">
        <f>IF((ValuesFromComPort!I3189)&lt;&gt;"",((((ValuesFromComPort!I3189)-$N$2)*0.125)/0.3),"")</f>
        <v/>
      </c>
    </row>
    <row r="3151" spans="2:14" x14ac:dyDescent="0.25">
      <c r="B3151" t="str">
        <f>IF((ValuesFromComPort!A3190)&lt;&gt;"",(((ValuesFromComPort!A3190)-(Calculated!$B$2))/204.8),"")</f>
        <v/>
      </c>
      <c r="C3151" t="str">
        <f>IF((ValuesFromComPort!P3190)&lt;&gt;"",((((ValuesFromComPort!P3190)-(Calculated!$C$2))/204.8)),"")</f>
        <v/>
      </c>
      <c r="E3151" t="str">
        <f>IF((ValuesFromComPort!D3190)&lt;&gt;"",(((ValuesFromComPort!D3190)-(Calculated!$E$2))/1.28/3200),"")</f>
        <v/>
      </c>
      <c r="F3151" t="str">
        <f>IF((ValuesFromComPort!M3190)&lt;&gt;"",(((ValuesFromComPort!M3190)-(Calculated!$F$2))/1.28/3200),"")</f>
        <v/>
      </c>
      <c r="H3151" t="str">
        <f>IF((ValuesFromComPort!F3190)&lt;&gt;"",((((ValuesFromComPort!F3190)-(Calculated!$H$2))/1.28)*3.2),"")</f>
        <v/>
      </c>
      <c r="I3151" t="str">
        <f>IF((ValuesFromComPort!K3190)&lt;&gt;"",((((ValuesFromComPort!K3190)-(Calculated!$I$2))/1.28)*3.2),"")</f>
        <v/>
      </c>
      <c r="K3151" t="str">
        <f>IF((ValuesFromComPort!H3190)&lt;&gt;"",((((ValuesFromComPort!H3190)-$K$2)*0.015625)/0.3),"")</f>
        <v/>
      </c>
      <c r="N3151" t="str">
        <f>IF((ValuesFromComPort!I3190)&lt;&gt;"",((((ValuesFromComPort!I3190)-$N$2)*0.125)/0.3),"")</f>
        <v/>
      </c>
    </row>
    <row r="3152" spans="2:14" x14ac:dyDescent="0.25">
      <c r="B3152" t="str">
        <f>IF((ValuesFromComPort!A3191)&lt;&gt;"",(((ValuesFromComPort!A3191)-(Calculated!$B$2))/204.8),"")</f>
        <v/>
      </c>
      <c r="C3152" t="str">
        <f>IF((ValuesFromComPort!P3191)&lt;&gt;"",((((ValuesFromComPort!P3191)-(Calculated!$C$2))/204.8)),"")</f>
        <v/>
      </c>
      <c r="E3152" t="str">
        <f>IF((ValuesFromComPort!D3191)&lt;&gt;"",(((ValuesFromComPort!D3191)-(Calculated!$E$2))/1.28/3200),"")</f>
        <v/>
      </c>
      <c r="F3152" t="str">
        <f>IF((ValuesFromComPort!M3191)&lt;&gt;"",(((ValuesFromComPort!M3191)-(Calculated!$F$2))/1.28/3200),"")</f>
        <v/>
      </c>
      <c r="H3152" t="str">
        <f>IF((ValuesFromComPort!F3191)&lt;&gt;"",((((ValuesFromComPort!F3191)-(Calculated!$H$2))/1.28)*3.2),"")</f>
        <v/>
      </c>
      <c r="I3152" t="str">
        <f>IF((ValuesFromComPort!K3191)&lt;&gt;"",((((ValuesFromComPort!K3191)-(Calculated!$I$2))/1.28)*3.2),"")</f>
        <v/>
      </c>
      <c r="K3152" t="str">
        <f>IF((ValuesFromComPort!H3191)&lt;&gt;"",((((ValuesFromComPort!H3191)-$K$2)*0.015625)/0.3),"")</f>
        <v/>
      </c>
      <c r="N3152" t="str">
        <f>IF((ValuesFromComPort!I3191)&lt;&gt;"",((((ValuesFromComPort!I3191)-$N$2)*0.125)/0.3),"")</f>
        <v/>
      </c>
    </row>
    <row r="3153" spans="2:14" x14ac:dyDescent="0.25">
      <c r="B3153" t="str">
        <f>IF((ValuesFromComPort!A3192)&lt;&gt;"",(((ValuesFromComPort!A3192)-(Calculated!$B$2))/204.8),"")</f>
        <v/>
      </c>
      <c r="C3153" t="str">
        <f>IF((ValuesFromComPort!P3192)&lt;&gt;"",((((ValuesFromComPort!P3192)-(Calculated!$C$2))/204.8)),"")</f>
        <v/>
      </c>
      <c r="E3153" t="str">
        <f>IF((ValuesFromComPort!D3192)&lt;&gt;"",(((ValuesFromComPort!D3192)-(Calculated!$E$2))/1.28/3200),"")</f>
        <v/>
      </c>
      <c r="F3153" t="str">
        <f>IF((ValuesFromComPort!M3192)&lt;&gt;"",(((ValuesFromComPort!M3192)-(Calculated!$F$2))/1.28/3200),"")</f>
        <v/>
      </c>
      <c r="H3153" t="str">
        <f>IF((ValuesFromComPort!F3192)&lt;&gt;"",((((ValuesFromComPort!F3192)-(Calculated!$H$2))/1.28)*3.2),"")</f>
        <v/>
      </c>
      <c r="I3153" t="str">
        <f>IF((ValuesFromComPort!K3192)&lt;&gt;"",((((ValuesFromComPort!K3192)-(Calculated!$I$2))/1.28)*3.2),"")</f>
        <v/>
      </c>
      <c r="K3153" t="str">
        <f>IF((ValuesFromComPort!H3192)&lt;&gt;"",((((ValuesFromComPort!H3192)-$K$2)*0.015625)/0.3),"")</f>
        <v/>
      </c>
      <c r="N3153" t="str">
        <f>IF((ValuesFromComPort!I3192)&lt;&gt;"",((((ValuesFromComPort!I3192)-$N$2)*0.125)/0.3),"")</f>
        <v/>
      </c>
    </row>
    <row r="3154" spans="2:14" x14ac:dyDescent="0.25">
      <c r="B3154" t="str">
        <f>IF((ValuesFromComPort!A3193)&lt;&gt;"",(((ValuesFromComPort!A3193)-(Calculated!$B$2))/204.8),"")</f>
        <v/>
      </c>
      <c r="C3154" t="str">
        <f>IF((ValuesFromComPort!P3193)&lt;&gt;"",((((ValuesFromComPort!P3193)-(Calculated!$C$2))/204.8)),"")</f>
        <v/>
      </c>
      <c r="E3154" t="str">
        <f>IF((ValuesFromComPort!D3193)&lt;&gt;"",(((ValuesFromComPort!D3193)-(Calculated!$E$2))/1.28/3200),"")</f>
        <v/>
      </c>
      <c r="F3154" t="str">
        <f>IF((ValuesFromComPort!M3193)&lt;&gt;"",(((ValuesFromComPort!M3193)-(Calculated!$F$2))/1.28/3200),"")</f>
        <v/>
      </c>
      <c r="H3154" t="str">
        <f>IF((ValuesFromComPort!F3193)&lt;&gt;"",((((ValuesFromComPort!F3193)-(Calculated!$H$2))/1.28)*3.2),"")</f>
        <v/>
      </c>
      <c r="I3154" t="str">
        <f>IF((ValuesFromComPort!K3193)&lt;&gt;"",((((ValuesFromComPort!K3193)-(Calculated!$I$2))/1.28)*3.2),"")</f>
        <v/>
      </c>
      <c r="K3154" t="str">
        <f>IF((ValuesFromComPort!H3193)&lt;&gt;"",((((ValuesFromComPort!H3193)-$K$2)*0.015625)/0.3),"")</f>
        <v/>
      </c>
      <c r="N3154" t="str">
        <f>IF((ValuesFromComPort!I3193)&lt;&gt;"",((((ValuesFromComPort!I3193)-$N$2)*0.125)/0.3),"")</f>
        <v/>
      </c>
    </row>
    <row r="3155" spans="2:14" x14ac:dyDescent="0.25">
      <c r="B3155" t="str">
        <f>IF((ValuesFromComPort!A3194)&lt;&gt;"",(((ValuesFromComPort!A3194)-(Calculated!$B$2))/204.8),"")</f>
        <v/>
      </c>
      <c r="C3155" t="str">
        <f>IF((ValuesFromComPort!P3194)&lt;&gt;"",((((ValuesFromComPort!P3194)-(Calculated!$C$2))/204.8)),"")</f>
        <v/>
      </c>
      <c r="E3155" t="str">
        <f>IF((ValuesFromComPort!D3194)&lt;&gt;"",(((ValuesFromComPort!D3194)-(Calculated!$E$2))/1.28/3200),"")</f>
        <v/>
      </c>
      <c r="F3155" t="str">
        <f>IF((ValuesFromComPort!M3194)&lt;&gt;"",(((ValuesFromComPort!M3194)-(Calculated!$F$2))/1.28/3200),"")</f>
        <v/>
      </c>
      <c r="H3155" t="str">
        <f>IF((ValuesFromComPort!F3194)&lt;&gt;"",((((ValuesFromComPort!F3194)-(Calculated!$H$2))/1.28)*3.2),"")</f>
        <v/>
      </c>
      <c r="I3155" t="str">
        <f>IF((ValuesFromComPort!K3194)&lt;&gt;"",((((ValuesFromComPort!K3194)-(Calculated!$I$2))/1.28)*3.2),"")</f>
        <v/>
      </c>
      <c r="K3155" t="str">
        <f>IF((ValuesFromComPort!H3194)&lt;&gt;"",((((ValuesFromComPort!H3194)-$K$2)*0.015625)/0.3),"")</f>
        <v/>
      </c>
      <c r="N3155" t="str">
        <f>IF((ValuesFromComPort!I3194)&lt;&gt;"",((((ValuesFromComPort!I3194)-$N$2)*0.125)/0.3),"")</f>
        <v/>
      </c>
    </row>
    <row r="3156" spans="2:14" x14ac:dyDescent="0.25">
      <c r="B3156" t="str">
        <f>IF((ValuesFromComPort!A3195)&lt;&gt;"",(((ValuesFromComPort!A3195)-(Calculated!$B$2))/204.8),"")</f>
        <v/>
      </c>
      <c r="C3156" t="str">
        <f>IF((ValuesFromComPort!P3195)&lt;&gt;"",((((ValuesFromComPort!P3195)-(Calculated!$C$2))/204.8)),"")</f>
        <v/>
      </c>
      <c r="E3156" t="str">
        <f>IF((ValuesFromComPort!D3195)&lt;&gt;"",(((ValuesFromComPort!D3195)-(Calculated!$E$2))/1.28/3200),"")</f>
        <v/>
      </c>
      <c r="F3156" t="str">
        <f>IF((ValuesFromComPort!M3195)&lt;&gt;"",(((ValuesFromComPort!M3195)-(Calculated!$F$2))/1.28/3200),"")</f>
        <v/>
      </c>
      <c r="H3156" t="str">
        <f>IF((ValuesFromComPort!F3195)&lt;&gt;"",((((ValuesFromComPort!F3195)-(Calculated!$H$2))/1.28)*3.2),"")</f>
        <v/>
      </c>
      <c r="I3156" t="str">
        <f>IF((ValuesFromComPort!K3195)&lt;&gt;"",((((ValuesFromComPort!K3195)-(Calculated!$I$2))/1.28)*3.2),"")</f>
        <v/>
      </c>
      <c r="K3156" t="str">
        <f>IF((ValuesFromComPort!H3195)&lt;&gt;"",((((ValuesFromComPort!H3195)-$K$2)*0.015625)/0.3),"")</f>
        <v/>
      </c>
      <c r="N3156" t="str">
        <f>IF((ValuesFromComPort!I3195)&lt;&gt;"",((((ValuesFromComPort!I3195)-$N$2)*0.125)/0.3),"")</f>
        <v/>
      </c>
    </row>
    <row r="3157" spans="2:14" x14ac:dyDescent="0.25">
      <c r="B3157" t="str">
        <f>IF((ValuesFromComPort!A3196)&lt;&gt;"",(((ValuesFromComPort!A3196)-(Calculated!$B$2))/204.8),"")</f>
        <v/>
      </c>
      <c r="C3157" t="str">
        <f>IF((ValuesFromComPort!P3196)&lt;&gt;"",((((ValuesFromComPort!P3196)-(Calculated!$C$2))/204.8)),"")</f>
        <v/>
      </c>
      <c r="E3157" t="str">
        <f>IF((ValuesFromComPort!D3196)&lt;&gt;"",(((ValuesFromComPort!D3196)-(Calculated!$E$2))/1.28/3200),"")</f>
        <v/>
      </c>
      <c r="F3157" t="str">
        <f>IF((ValuesFromComPort!M3196)&lt;&gt;"",(((ValuesFromComPort!M3196)-(Calculated!$F$2))/1.28/3200),"")</f>
        <v/>
      </c>
      <c r="H3157" t="str">
        <f>IF((ValuesFromComPort!F3196)&lt;&gt;"",((((ValuesFromComPort!F3196)-(Calculated!$H$2))/1.28)*3.2),"")</f>
        <v/>
      </c>
      <c r="I3157" t="str">
        <f>IF((ValuesFromComPort!K3196)&lt;&gt;"",((((ValuesFromComPort!K3196)-(Calculated!$I$2))/1.28)*3.2),"")</f>
        <v/>
      </c>
      <c r="K3157" t="str">
        <f>IF((ValuesFromComPort!H3196)&lt;&gt;"",((((ValuesFromComPort!H3196)-$K$2)*0.015625)/0.3),"")</f>
        <v/>
      </c>
      <c r="N3157" t="str">
        <f>IF((ValuesFromComPort!I3196)&lt;&gt;"",((((ValuesFromComPort!I3196)-$N$2)*0.125)/0.3),"")</f>
        <v/>
      </c>
    </row>
    <row r="3158" spans="2:14" x14ac:dyDescent="0.25">
      <c r="B3158" t="str">
        <f>IF((ValuesFromComPort!A3197)&lt;&gt;"",(((ValuesFromComPort!A3197)-(Calculated!$B$2))/204.8),"")</f>
        <v/>
      </c>
      <c r="C3158" t="str">
        <f>IF((ValuesFromComPort!P3197)&lt;&gt;"",((((ValuesFromComPort!P3197)-(Calculated!$C$2))/204.8)),"")</f>
        <v/>
      </c>
      <c r="E3158" t="str">
        <f>IF((ValuesFromComPort!D3197)&lt;&gt;"",(((ValuesFromComPort!D3197)-(Calculated!$E$2))/1.28/3200),"")</f>
        <v/>
      </c>
      <c r="F3158" t="str">
        <f>IF((ValuesFromComPort!M3197)&lt;&gt;"",(((ValuesFromComPort!M3197)-(Calculated!$F$2))/1.28/3200),"")</f>
        <v/>
      </c>
      <c r="H3158" t="str">
        <f>IF((ValuesFromComPort!F3197)&lt;&gt;"",((((ValuesFromComPort!F3197)-(Calculated!$H$2))/1.28)*3.2),"")</f>
        <v/>
      </c>
      <c r="I3158" t="str">
        <f>IF((ValuesFromComPort!K3197)&lt;&gt;"",((((ValuesFromComPort!K3197)-(Calculated!$I$2))/1.28)*3.2),"")</f>
        <v/>
      </c>
      <c r="K3158" t="str">
        <f>IF((ValuesFromComPort!H3197)&lt;&gt;"",((((ValuesFromComPort!H3197)-$K$2)*0.015625)/0.3),"")</f>
        <v/>
      </c>
      <c r="N3158" t="str">
        <f>IF((ValuesFromComPort!I3197)&lt;&gt;"",((((ValuesFromComPort!I3197)-$N$2)*0.125)/0.3),"")</f>
        <v/>
      </c>
    </row>
    <row r="3159" spans="2:14" x14ac:dyDescent="0.25">
      <c r="B3159" t="str">
        <f>IF((ValuesFromComPort!A3198)&lt;&gt;"",(((ValuesFromComPort!A3198)-(Calculated!$B$2))/204.8),"")</f>
        <v/>
      </c>
      <c r="C3159" t="str">
        <f>IF((ValuesFromComPort!P3198)&lt;&gt;"",((((ValuesFromComPort!P3198)-(Calculated!$C$2))/204.8)),"")</f>
        <v/>
      </c>
      <c r="E3159" t="str">
        <f>IF((ValuesFromComPort!D3198)&lt;&gt;"",(((ValuesFromComPort!D3198)-(Calculated!$E$2))/1.28/3200),"")</f>
        <v/>
      </c>
      <c r="F3159" t="str">
        <f>IF((ValuesFromComPort!M3198)&lt;&gt;"",(((ValuesFromComPort!M3198)-(Calculated!$F$2))/1.28/3200),"")</f>
        <v/>
      </c>
      <c r="H3159" t="str">
        <f>IF((ValuesFromComPort!F3198)&lt;&gt;"",((((ValuesFromComPort!F3198)-(Calculated!$H$2))/1.28)*3.2),"")</f>
        <v/>
      </c>
      <c r="I3159" t="str">
        <f>IF((ValuesFromComPort!K3198)&lt;&gt;"",((((ValuesFromComPort!K3198)-(Calculated!$I$2))/1.28)*3.2),"")</f>
        <v/>
      </c>
      <c r="K3159" t="str">
        <f>IF((ValuesFromComPort!H3198)&lt;&gt;"",((((ValuesFromComPort!H3198)-$K$2)*0.015625)/0.3),"")</f>
        <v/>
      </c>
      <c r="N3159" t="str">
        <f>IF((ValuesFromComPort!I3198)&lt;&gt;"",((((ValuesFromComPort!I3198)-$N$2)*0.125)/0.3),"")</f>
        <v/>
      </c>
    </row>
    <row r="3160" spans="2:14" x14ac:dyDescent="0.25">
      <c r="B3160" t="str">
        <f>IF((ValuesFromComPort!A3199)&lt;&gt;"",(((ValuesFromComPort!A3199)-(Calculated!$B$2))/204.8),"")</f>
        <v/>
      </c>
      <c r="C3160" t="str">
        <f>IF((ValuesFromComPort!P3199)&lt;&gt;"",((((ValuesFromComPort!P3199)-(Calculated!$C$2))/204.8)),"")</f>
        <v/>
      </c>
      <c r="E3160" t="str">
        <f>IF((ValuesFromComPort!D3199)&lt;&gt;"",(((ValuesFromComPort!D3199)-(Calculated!$E$2))/1.28/3200),"")</f>
        <v/>
      </c>
      <c r="F3160" t="str">
        <f>IF((ValuesFromComPort!M3199)&lt;&gt;"",(((ValuesFromComPort!M3199)-(Calculated!$F$2))/1.28/3200),"")</f>
        <v/>
      </c>
      <c r="H3160" t="str">
        <f>IF((ValuesFromComPort!F3199)&lt;&gt;"",((((ValuesFromComPort!F3199)-(Calculated!$H$2))/1.28)*3.2),"")</f>
        <v/>
      </c>
      <c r="I3160" t="str">
        <f>IF((ValuesFromComPort!K3199)&lt;&gt;"",((((ValuesFromComPort!K3199)-(Calculated!$I$2))/1.28)*3.2),"")</f>
        <v/>
      </c>
      <c r="K3160" t="str">
        <f>IF((ValuesFromComPort!H3199)&lt;&gt;"",((((ValuesFromComPort!H3199)-$K$2)*0.015625)/0.3),"")</f>
        <v/>
      </c>
      <c r="N3160" t="str">
        <f>IF((ValuesFromComPort!I3199)&lt;&gt;"",((((ValuesFromComPort!I3199)-$N$2)*0.125)/0.3),"")</f>
        <v/>
      </c>
    </row>
    <row r="3161" spans="2:14" x14ac:dyDescent="0.25">
      <c r="B3161" t="str">
        <f>IF((ValuesFromComPort!A3200)&lt;&gt;"",(((ValuesFromComPort!A3200)-(Calculated!$B$2))/204.8),"")</f>
        <v/>
      </c>
      <c r="C3161" t="str">
        <f>IF((ValuesFromComPort!P3200)&lt;&gt;"",((((ValuesFromComPort!P3200)-(Calculated!$C$2))/204.8)),"")</f>
        <v/>
      </c>
      <c r="E3161" t="str">
        <f>IF((ValuesFromComPort!D3200)&lt;&gt;"",(((ValuesFromComPort!D3200)-(Calculated!$E$2))/1.28/3200),"")</f>
        <v/>
      </c>
      <c r="F3161" t="str">
        <f>IF((ValuesFromComPort!M3200)&lt;&gt;"",(((ValuesFromComPort!M3200)-(Calculated!$F$2))/1.28/3200),"")</f>
        <v/>
      </c>
      <c r="H3161" t="str">
        <f>IF((ValuesFromComPort!F3200)&lt;&gt;"",((((ValuesFromComPort!F3200)-(Calculated!$H$2))/1.28)*3.2),"")</f>
        <v/>
      </c>
      <c r="I3161" t="str">
        <f>IF((ValuesFromComPort!K3200)&lt;&gt;"",((((ValuesFromComPort!K3200)-(Calculated!$I$2))/1.28)*3.2),"")</f>
        <v/>
      </c>
      <c r="K3161" t="str">
        <f>IF((ValuesFromComPort!H3200)&lt;&gt;"",((((ValuesFromComPort!H3200)-$K$2)*0.015625)/0.3),"")</f>
        <v/>
      </c>
      <c r="N3161" t="str">
        <f>IF((ValuesFromComPort!I3200)&lt;&gt;"",((((ValuesFromComPort!I3200)-$N$2)*0.125)/0.3),"")</f>
        <v/>
      </c>
    </row>
    <row r="3162" spans="2:14" x14ac:dyDescent="0.25">
      <c r="B3162" t="str">
        <f>IF((ValuesFromComPort!A3201)&lt;&gt;"",(((ValuesFromComPort!A3201)-(Calculated!$B$2))/204.8),"")</f>
        <v/>
      </c>
      <c r="C3162" t="str">
        <f>IF((ValuesFromComPort!P3201)&lt;&gt;"",((((ValuesFromComPort!P3201)-(Calculated!$C$2))/204.8)),"")</f>
        <v/>
      </c>
      <c r="E3162" t="str">
        <f>IF((ValuesFromComPort!D3201)&lt;&gt;"",(((ValuesFromComPort!D3201)-(Calculated!$E$2))/1.28/3200),"")</f>
        <v/>
      </c>
      <c r="F3162" t="str">
        <f>IF((ValuesFromComPort!M3201)&lt;&gt;"",(((ValuesFromComPort!M3201)-(Calculated!$F$2))/1.28/3200),"")</f>
        <v/>
      </c>
      <c r="H3162" t="str">
        <f>IF((ValuesFromComPort!F3201)&lt;&gt;"",((((ValuesFromComPort!F3201)-(Calculated!$H$2))/1.28)*3.2),"")</f>
        <v/>
      </c>
      <c r="I3162" t="str">
        <f>IF((ValuesFromComPort!K3201)&lt;&gt;"",((((ValuesFromComPort!K3201)-(Calculated!$I$2))/1.28)*3.2),"")</f>
        <v/>
      </c>
      <c r="K3162" t="str">
        <f>IF((ValuesFromComPort!H3201)&lt;&gt;"",((((ValuesFromComPort!H3201)-$K$2)*0.015625)/0.3),"")</f>
        <v/>
      </c>
      <c r="N3162" t="str">
        <f>IF((ValuesFromComPort!I3201)&lt;&gt;"",((((ValuesFromComPort!I3201)-$N$2)*0.125)/0.3),"")</f>
        <v/>
      </c>
    </row>
    <row r="3163" spans="2:14" x14ac:dyDescent="0.25">
      <c r="B3163" t="str">
        <f>IF((ValuesFromComPort!A3202)&lt;&gt;"",(((ValuesFromComPort!A3202)-(Calculated!$B$2))/204.8),"")</f>
        <v/>
      </c>
      <c r="C3163" t="str">
        <f>IF((ValuesFromComPort!P3202)&lt;&gt;"",((((ValuesFromComPort!P3202)-(Calculated!$C$2))/204.8)),"")</f>
        <v/>
      </c>
      <c r="E3163" t="str">
        <f>IF((ValuesFromComPort!D3202)&lt;&gt;"",(((ValuesFromComPort!D3202)-(Calculated!$E$2))/1.28/3200),"")</f>
        <v/>
      </c>
      <c r="F3163" t="str">
        <f>IF((ValuesFromComPort!M3202)&lt;&gt;"",(((ValuesFromComPort!M3202)-(Calculated!$F$2))/1.28/3200),"")</f>
        <v/>
      </c>
      <c r="H3163" t="str">
        <f>IF((ValuesFromComPort!F3202)&lt;&gt;"",((((ValuesFromComPort!F3202)-(Calculated!$H$2))/1.28)*3.2),"")</f>
        <v/>
      </c>
      <c r="I3163" t="str">
        <f>IF((ValuesFromComPort!K3202)&lt;&gt;"",((((ValuesFromComPort!K3202)-(Calculated!$I$2))/1.28)*3.2),"")</f>
        <v/>
      </c>
      <c r="K3163" t="str">
        <f>IF((ValuesFromComPort!H3202)&lt;&gt;"",((((ValuesFromComPort!H3202)-$K$2)*0.015625)/0.3),"")</f>
        <v/>
      </c>
      <c r="N3163" t="str">
        <f>IF((ValuesFromComPort!I3202)&lt;&gt;"",((((ValuesFromComPort!I3202)-$N$2)*0.125)/0.3),"")</f>
        <v/>
      </c>
    </row>
    <row r="3164" spans="2:14" x14ac:dyDescent="0.25">
      <c r="B3164" t="str">
        <f>IF((ValuesFromComPort!A3203)&lt;&gt;"",(((ValuesFromComPort!A3203)-(Calculated!$B$2))/204.8),"")</f>
        <v/>
      </c>
      <c r="C3164" t="str">
        <f>IF((ValuesFromComPort!P3203)&lt;&gt;"",((((ValuesFromComPort!P3203)-(Calculated!$C$2))/204.8)),"")</f>
        <v/>
      </c>
      <c r="E3164" t="str">
        <f>IF((ValuesFromComPort!D3203)&lt;&gt;"",(((ValuesFromComPort!D3203)-(Calculated!$E$2))/1.28/3200),"")</f>
        <v/>
      </c>
      <c r="F3164" t="str">
        <f>IF((ValuesFromComPort!M3203)&lt;&gt;"",(((ValuesFromComPort!M3203)-(Calculated!$F$2))/1.28/3200),"")</f>
        <v/>
      </c>
      <c r="H3164" t="str">
        <f>IF((ValuesFromComPort!F3203)&lt;&gt;"",((((ValuesFromComPort!F3203)-(Calculated!$H$2))/1.28)*3.2),"")</f>
        <v/>
      </c>
      <c r="I3164" t="str">
        <f>IF((ValuesFromComPort!K3203)&lt;&gt;"",((((ValuesFromComPort!K3203)-(Calculated!$I$2))/1.28)*3.2),"")</f>
        <v/>
      </c>
      <c r="K3164" t="str">
        <f>IF((ValuesFromComPort!H3203)&lt;&gt;"",((((ValuesFromComPort!H3203)-$K$2)*0.015625)/0.3),"")</f>
        <v/>
      </c>
      <c r="N3164" t="str">
        <f>IF((ValuesFromComPort!I3203)&lt;&gt;"",((((ValuesFromComPort!I3203)-$N$2)*0.125)/0.3),"")</f>
        <v/>
      </c>
    </row>
    <row r="3165" spans="2:14" x14ac:dyDescent="0.25">
      <c r="B3165" t="str">
        <f>IF((ValuesFromComPort!A3204)&lt;&gt;"",(((ValuesFromComPort!A3204)-(Calculated!$B$2))/204.8),"")</f>
        <v/>
      </c>
      <c r="C3165" t="str">
        <f>IF((ValuesFromComPort!P3204)&lt;&gt;"",((((ValuesFromComPort!P3204)-(Calculated!$C$2))/204.8)),"")</f>
        <v/>
      </c>
      <c r="E3165" t="str">
        <f>IF((ValuesFromComPort!D3204)&lt;&gt;"",(((ValuesFromComPort!D3204)-(Calculated!$E$2))/1.28/3200),"")</f>
        <v/>
      </c>
      <c r="F3165" t="str">
        <f>IF((ValuesFromComPort!M3204)&lt;&gt;"",(((ValuesFromComPort!M3204)-(Calculated!$F$2))/1.28/3200),"")</f>
        <v/>
      </c>
      <c r="H3165" t="str">
        <f>IF((ValuesFromComPort!F3204)&lt;&gt;"",((((ValuesFromComPort!F3204)-(Calculated!$H$2))/1.28)*3.2),"")</f>
        <v/>
      </c>
      <c r="I3165" t="str">
        <f>IF((ValuesFromComPort!K3204)&lt;&gt;"",((((ValuesFromComPort!K3204)-(Calculated!$I$2))/1.28)*3.2),"")</f>
        <v/>
      </c>
      <c r="K3165" t="str">
        <f>IF((ValuesFromComPort!H3204)&lt;&gt;"",((((ValuesFromComPort!H3204)-$K$2)*0.015625)/0.3),"")</f>
        <v/>
      </c>
      <c r="N3165" t="str">
        <f>IF((ValuesFromComPort!I3204)&lt;&gt;"",((((ValuesFromComPort!I3204)-$N$2)*0.125)/0.3),"")</f>
        <v/>
      </c>
    </row>
    <row r="3166" spans="2:14" x14ac:dyDescent="0.25">
      <c r="B3166" t="str">
        <f>IF((ValuesFromComPort!A3205)&lt;&gt;"",(((ValuesFromComPort!A3205)-(Calculated!$B$2))/204.8),"")</f>
        <v/>
      </c>
      <c r="C3166" t="str">
        <f>IF((ValuesFromComPort!P3205)&lt;&gt;"",((((ValuesFromComPort!P3205)-(Calculated!$C$2))/204.8)),"")</f>
        <v/>
      </c>
      <c r="E3166" t="str">
        <f>IF((ValuesFromComPort!D3205)&lt;&gt;"",(((ValuesFromComPort!D3205)-(Calculated!$E$2))/1.28/3200),"")</f>
        <v/>
      </c>
      <c r="F3166" t="str">
        <f>IF((ValuesFromComPort!M3205)&lt;&gt;"",(((ValuesFromComPort!M3205)-(Calculated!$F$2))/1.28/3200),"")</f>
        <v/>
      </c>
      <c r="H3166" t="str">
        <f>IF((ValuesFromComPort!F3205)&lt;&gt;"",((((ValuesFromComPort!F3205)-(Calculated!$H$2))/1.28)*3.2),"")</f>
        <v/>
      </c>
      <c r="I3166" t="str">
        <f>IF((ValuesFromComPort!K3205)&lt;&gt;"",((((ValuesFromComPort!K3205)-(Calculated!$I$2))/1.28)*3.2),"")</f>
        <v/>
      </c>
      <c r="K3166" t="str">
        <f>IF((ValuesFromComPort!H3205)&lt;&gt;"",((((ValuesFromComPort!H3205)-$K$2)*0.015625)/0.3),"")</f>
        <v/>
      </c>
      <c r="N3166" t="str">
        <f>IF((ValuesFromComPort!I3205)&lt;&gt;"",((((ValuesFromComPort!I3205)-$N$2)*0.125)/0.3),"")</f>
        <v/>
      </c>
    </row>
    <row r="3167" spans="2:14" x14ac:dyDescent="0.25">
      <c r="B3167" t="str">
        <f>IF((ValuesFromComPort!A3206)&lt;&gt;"",(((ValuesFromComPort!A3206)-(Calculated!$B$2))/204.8),"")</f>
        <v/>
      </c>
      <c r="C3167" t="str">
        <f>IF((ValuesFromComPort!P3206)&lt;&gt;"",((((ValuesFromComPort!P3206)-(Calculated!$C$2))/204.8)),"")</f>
        <v/>
      </c>
      <c r="E3167" t="str">
        <f>IF((ValuesFromComPort!D3206)&lt;&gt;"",(((ValuesFromComPort!D3206)-(Calculated!$E$2))/1.28/3200),"")</f>
        <v/>
      </c>
      <c r="F3167" t="str">
        <f>IF((ValuesFromComPort!M3206)&lt;&gt;"",(((ValuesFromComPort!M3206)-(Calculated!$F$2))/1.28/3200),"")</f>
        <v/>
      </c>
      <c r="H3167" t="str">
        <f>IF((ValuesFromComPort!F3206)&lt;&gt;"",((((ValuesFromComPort!F3206)-(Calculated!$H$2))/1.28)*3.2),"")</f>
        <v/>
      </c>
      <c r="I3167" t="str">
        <f>IF((ValuesFromComPort!K3206)&lt;&gt;"",((((ValuesFromComPort!K3206)-(Calculated!$I$2))/1.28)*3.2),"")</f>
        <v/>
      </c>
      <c r="K3167" t="str">
        <f>IF((ValuesFromComPort!H3206)&lt;&gt;"",((((ValuesFromComPort!H3206)-$K$2)*0.015625)/0.3),"")</f>
        <v/>
      </c>
      <c r="N3167" t="str">
        <f>IF((ValuesFromComPort!I3206)&lt;&gt;"",((((ValuesFromComPort!I3206)-$N$2)*0.125)/0.3),"")</f>
        <v/>
      </c>
    </row>
    <row r="3168" spans="2:14" x14ac:dyDescent="0.25">
      <c r="B3168" t="str">
        <f>IF((ValuesFromComPort!A3207)&lt;&gt;"",(((ValuesFromComPort!A3207)-(Calculated!$B$2))/204.8),"")</f>
        <v/>
      </c>
      <c r="C3168" t="str">
        <f>IF((ValuesFromComPort!P3207)&lt;&gt;"",((((ValuesFromComPort!P3207)-(Calculated!$C$2))/204.8)),"")</f>
        <v/>
      </c>
      <c r="E3168" t="str">
        <f>IF((ValuesFromComPort!D3207)&lt;&gt;"",(((ValuesFromComPort!D3207)-(Calculated!$E$2))/1.28/3200),"")</f>
        <v/>
      </c>
      <c r="F3168" t="str">
        <f>IF((ValuesFromComPort!M3207)&lt;&gt;"",(((ValuesFromComPort!M3207)-(Calculated!$F$2))/1.28/3200),"")</f>
        <v/>
      </c>
      <c r="H3168" t="str">
        <f>IF((ValuesFromComPort!F3207)&lt;&gt;"",((((ValuesFromComPort!F3207)-(Calculated!$H$2))/1.28)*3.2),"")</f>
        <v/>
      </c>
      <c r="I3168" t="str">
        <f>IF((ValuesFromComPort!K3207)&lt;&gt;"",((((ValuesFromComPort!K3207)-(Calculated!$I$2))/1.28)*3.2),"")</f>
        <v/>
      </c>
      <c r="K3168" t="str">
        <f>IF((ValuesFromComPort!H3207)&lt;&gt;"",((((ValuesFromComPort!H3207)-$K$2)*0.015625)/0.3),"")</f>
        <v/>
      </c>
      <c r="N3168" t="str">
        <f>IF((ValuesFromComPort!I3207)&lt;&gt;"",((((ValuesFromComPort!I3207)-$N$2)*0.125)/0.3),"")</f>
        <v/>
      </c>
    </row>
    <row r="3169" spans="2:14" x14ac:dyDescent="0.25">
      <c r="B3169" t="str">
        <f>IF((ValuesFromComPort!A3208)&lt;&gt;"",(((ValuesFromComPort!A3208)-(Calculated!$B$2))/204.8),"")</f>
        <v/>
      </c>
      <c r="C3169" t="str">
        <f>IF((ValuesFromComPort!P3208)&lt;&gt;"",((((ValuesFromComPort!P3208)-(Calculated!$C$2))/204.8)),"")</f>
        <v/>
      </c>
      <c r="E3169" t="str">
        <f>IF((ValuesFromComPort!D3208)&lt;&gt;"",(((ValuesFromComPort!D3208)-(Calculated!$E$2))/1.28/3200),"")</f>
        <v/>
      </c>
      <c r="F3169" t="str">
        <f>IF((ValuesFromComPort!M3208)&lt;&gt;"",(((ValuesFromComPort!M3208)-(Calculated!$F$2))/1.28/3200),"")</f>
        <v/>
      </c>
      <c r="H3169" t="str">
        <f>IF((ValuesFromComPort!F3208)&lt;&gt;"",((((ValuesFromComPort!F3208)-(Calculated!$H$2))/1.28)*3.2),"")</f>
        <v/>
      </c>
      <c r="I3169" t="str">
        <f>IF((ValuesFromComPort!K3208)&lt;&gt;"",((((ValuesFromComPort!K3208)-(Calculated!$I$2))/1.28)*3.2),"")</f>
        <v/>
      </c>
      <c r="K3169" t="str">
        <f>IF((ValuesFromComPort!H3208)&lt;&gt;"",((((ValuesFromComPort!H3208)-$K$2)*0.015625)/0.3),"")</f>
        <v/>
      </c>
      <c r="N3169" t="str">
        <f>IF((ValuesFromComPort!I3208)&lt;&gt;"",((((ValuesFromComPort!I3208)-$N$2)*0.125)/0.3),"")</f>
        <v/>
      </c>
    </row>
    <row r="3170" spans="2:14" x14ac:dyDescent="0.25">
      <c r="B3170" t="str">
        <f>IF((ValuesFromComPort!A3209)&lt;&gt;"",(((ValuesFromComPort!A3209)-(Calculated!$B$2))/204.8),"")</f>
        <v/>
      </c>
      <c r="C3170" t="str">
        <f>IF((ValuesFromComPort!P3209)&lt;&gt;"",((((ValuesFromComPort!P3209)-(Calculated!$C$2))/204.8)),"")</f>
        <v/>
      </c>
      <c r="E3170" t="str">
        <f>IF((ValuesFromComPort!D3209)&lt;&gt;"",(((ValuesFromComPort!D3209)-(Calculated!$E$2))/1.28/3200),"")</f>
        <v/>
      </c>
      <c r="F3170" t="str">
        <f>IF((ValuesFromComPort!M3209)&lt;&gt;"",(((ValuesFromComPort!M3209)-(Calculated!$F$2))/1.28/3200),"")</f>
        <v/>
      </c>
      <c r="H3170" t="str">
        <f>IF((ValuesFromComPort!F3209)&lt;&gt;"",((((ValuesFromComPort!F3209)-(Calculated!$H$2))/1.28)*3.2),"")</f>
        <v/>
      </c>
      <c r="I3170" t="str">
        <f>IF((ValuesFromComPort!K3209)&lt;&gt;"",((((ValuesFromComPort!K3209)-(Calculated!$I$2))/1.28)*3.2),"")</f>
        <v/>
      </c>
      <c r="K3170" t="str">
        <f>IF((ValuesFromComPort!H3209)&lt;&gt;"",((((ValuesFromComPort!H3209)-$K$2)*0.015625)/0.3),"")</f>
        <v/>
      </c>
      <c r="N3170" t="str">
        <f>IF((ValuesFromComPort!I3209)&lt;&gt;"",((((ValuesFromComPort!I3209)-$N$2)*0.125)/0.3),"")</f>
        <v/>
      </c>
    </row>
    <row r="3171" spans="2:14" x14ac:dyDescent="0.25">
      <c r="B3171" t="str">
        <f>IF((ValuesFromComPort!A3210)&lt;&gt;"",(((ValuesFromComPort!A3210)-(Calculated!$B$2))/204.8),"")</f>
        <v/>
      </c>
      <c r="C3171" t="str">
        <f>IF((ValuesFromComPort!P3210)&lt;&gt;"",((((ValuesFromComPort!P3210)-(Calculated!$C$2))/204.8)),"")</f>
        <v/>
      </c>
      <c r="E3171" t="str">
        <f>IF((ValuesFromComPort!D3210)&lt;&gt;"",(((ValuesFromComPort!D3210)-(Calculated!$E$2))/1.28/3200),"")</f>
        <v/>
      </c>
      <c r="F3171" t="str">
        <f>IF((ValuesFromComPort!M3210)&lt;&gt;"",(((ValuesFromComPort!M3210)-(Calculated!$F$2))/1.28/3200),"")</f>
        <v/>
      </c>
      <c r="H3171" t="str">
        <f>IF((ValuesFromComPort!F3210)&lt;&gt;"",((((ValuesFromComPort!F3210)-(Calculated!$H$2))/1.28)*3.2),"")</f>
        <v/>
      </c>
      <c r="I3171" t="str">
        <f>IF((ValuesFromComPort!K3210)&lt;&gt;"",((((ValuesFromComPort!K3210)-(Calculated!$I$2))/1.28)*3.2),"")</f>
        <v/>
      </c>
      <c r="K3171" t="str">
        <f>IF((ValuesFromComPort!H3210)&lt;&gt;"",((((ValuesFromComPort!H3210)-$K$2)*0.015625)/0.3),"")</f>
        <v/>
      </c>
      <c r="N3171" t="str">
        <f>IF((ValuesFromComPort!I3210)&lt;&gt;"",((((ValuesFromComPort!I3210)-$N$2)*0.125)/0.3),"")</f>
        <v/>
      </c>
    </row>
    <row r="3172" spans="2:14" x14ac:dyDescent="0.25">
      <c r="B3172" t="str">
        <f>IF((ValuesFromComPort!A3211)&lt;&gt;"",(((ValuesFromComPort!A3211)-(Calculated!$B$2))/204.8),"")</f>
        <v/>
      </c>
      <c r="C3172" t="str">
        <f>IF((ValuesFromComPort!P3211)&lt;&gt;"",((((ValuesFromComPort!P3211)-(Calculated!$C$2))/204.8)),"")</f>
        <v/>
      </c>
      <c r="E3172" t="str">
        <f>IF((ValuesFromComPort!D3211)&lt;&gt;"",(((ValuesFromComPort!D3211)-(Calculated!$E$2))/1.28/3200),"")</f>
        <v/>
      </c>
      <c r="F3172" t="str">
        <f>IF((ValuesFromComPort!M3211)&lt;&gt;"",(((ValuesFromComPort!M3211)-(Calculated!$F$2))/1.28/3200),"")</f>
        <v/>
      </c>
      <c r="H3172" t="str">
        <f>IF((ValuesFromComPort!F3211)&lt;&gt;"",((((ValuesFromComPort!F3211)-(Calculated!$H$2))/1.28)*3.2),"")</f>
        <v/>
      </c>
      <c r="I3172" t="str">
        <f>IF((ValuesFromComPort!K3211)&lt;&gt;"",((((ValuesFromComPort!K3211)-(Calculated!$I$2))/1.28)*3.2),"")</f>
        <v/>
      </c>
      <c r="K3172" t="str">
        <f>IF((ValuesFromComPort!H3211)&lt;&gt;"",((((ValuesFromComPort!H3211)-$K$2)*0.015625)/0.3),"")</f>
        <v/>
      </c>
      <c r="N3172" t="str">
        <f>IF((ValuesFromComPort!I3211)&lt;&gt;"",((((ValuesFromComPort!I3211)-$N$2)*0.125)/0.3),"")</f>
        <v/>
      </c>
    </row>
    <row r="3173" spans="2:14" x14ac:dyDescent="0.25">
      <c r="B3173" t="str">
        <f>IF((ValuesFromComPort!A3212)&lt;&gt;"",(((ValuesFromComPort!A3212)-(Calculated!$B$2))/204.8),"")</f>
        <v/>
      </c>
      <c r="C3173" t="str">
        <f>IF((ValuesFromComPort!P3212)&lt;&gt;"",((((ValuesFromComPort!P3212)-(Calculated!$C$2))/204.8)),"")</f>
        <v/>
      </c>
      <c r="E3173" t="str">
        <f>IF((ValuesFromComPort!D3212)&lt;&gt;"",(((ValuesFromComPort!D3212)-(Calculated!$E$2))/1.28/3200),"")</f>
        <v/>
      </c>
      <c r="F3173" t="str">
        <f>IF((ValuesFromComPort!M3212)&lt;&gt;"",(((ValuesFromComPort!M3212)-(Calculated!$F$2))/1.28/3200),"")</f>
        <v/>
      </c>
      <c r="H3173" t="str">
        <f>IF((ValuesFromComPort!F3212)&lt;&gt;"",((((ValuesFromComPort!F3212)-(Calculated!$H$2))/1.28)*3.2),"")</f>
        <v/>
      </c>
      <c r="I3173" t="str">
        <f>IF((ValuesFromComPort!K3212)&lt;&gt;"",((((ValuesFromComPort!K3212)-(Calculated!$I$2))/1.28)*3.2),"")</f>
        <v/>
      </c>
      <c r="K3173" t="str">
        <f>IF((ValuesFromComPort!H3212)&lt;&gt;"",((((ValuesFromComPort!H3212)-$K$2)*0.015625)/0.3),"")</f>
        <v/>
      </c>
      <c r="N3173" t="str">
        <f>IF((ValuesFromComPort!I3212)&lt;&gt;"",((((ValuesFromComPort!I3212)-$N$2)*0.125)/0.3),"")</f>
        <v/>
      </c>
    </row>
    <row r="3174" spans="2:14" x14ac:dyDescent="0.25">
      <c r="B3174" t="str">
        <f>IF((ValuesFromComPort!A3213)&lt;&gt;"",(((ValuesFromComPort!A3213)-(Calculated!$B$2))/204.8),"")</f>
        <v/>
      </c>
      <c r="C3174" t="str">
        <f>IF((ValuesFromComPort!P3213)&lt;&gt;"",((((ValuesFromComPort!P3213)-(Calculated!$C$2))/204.8)),"")</f>
        <v/>
      </c>
      <c r="E3174" t="str">
        <f>IF((ValuesFromComPort!D3213)&lt;&gt;"",(((ValuesFromComPort!D3213)-(Calculated!$E$2))/1.28/3200),"")</f>
        <v/>
      </c>
      <c r="F3174" t="str">
        <f>IF((ValuesFromComPort!M3213)&lt;&gt;"",(((ValuesFromComPort!M3213)-(Calculated!$F$2))/1.28/3200),"")</f>
        <v/>
      </c>
      <c r="H3174" t="str">
        <f>IF((ValuesFromComPort!F3213)&lt;&gt;"",((((ValuesFromComPort!F3213)-(Calculated!$H$2))/1.28)*3.2),"")</f>
        <v/>
      </c>
      <c r="I3174" t="str">
        <f>IF((ValuesFromComPort!K3213)&lt;&gt;"",((((ValuesFromComPort!K3213)-(Calculated!$I$2))/1.28)*3.2),"")</f>
        <v/>
      </c>
      <c r="K3174" t="str">
        <f>IF((ValuesFromComPort!H3213)&lt;&gt;"",((((ValuesFromComPort!H3213)-$K$2)*0.015625)/0.3),"")</f>
        <v/>
      </c>
      <c r="N3174" t="str">
        <f>IF((ValuesFromComPort!I3213)&lt;&gt;"",((((ValuesFromComPort!I3213)-$N$2)*0.125)/0.3),"")</f>
        <v/>
      </c>
    </row>
    <row r="3175" spans="2:14" x14ac:dyDescent="0.25">
      <c r="B3175" t="str">
        <f>IF((ValuesFromComPort!A3214)&lt;&gt;"",(((ValuesFromComPort!A3214)-(Calculated!$B$2))/204.8),"")</f>
        <v/>
      </c>
      <c r="C3175" t="str">
        <f>IF((ValuesFromComPort!P3214)&lt;&gt;"",((((ValuesFromComPort!P3214)-(Calculated!$C$2))/204.8)),"")</f>
        <v/>
      </c>
      <c r="E3175" t="str">
        <f>IF((ValuesFromComPort!D3214)&lt;&gt;"",(((ValuesFromComPort!D3214)-(Calculated!$E$2))/1.28/3200),"")</f>
        <v/>
      </c>
      <c r="F3175" t="str">
        <f>IF((ValuesFromComPort!M3214)&lt;&gt;"",(((ValuesFromComPort!M3214)-(Calculated!$F$2))/1.28/3200),"")</f>
        <v/>
      </c>
      <c r="H3175" t="str">
        <f>IF((ValuesFromComPort!F3214)&lt;&gt;"",((((ValuesFromComPort!F3214)-(Calculated!$H$2))/1.28)*3.2),"")</f>
        <v/>
      </c>
      <c r="I3175" t="str">
        <f>IF((ValuesFromComPort!K3214)&lt;&gt;"",((((ValuesFromComPort!K3214)-(Calculated!$I$2))/1.28)*3.2),"")</f>
        <v/>
      </c>
      <c r="K3175" t="str">
        <f>IF((ValuesFromComPort!H3214)&lt;&gt;"",((((ValuesFromComPort!H3214)-$K$2)*0.015625)/0.3),"")</f>
        <v/>
      </c>
      <c r="N3175" t="str">
        <f>IF((ValuesFromComPort!I3214)&lt;&gt;"",((((ValuesFromComPort!I3214)-$N$2)*0.125)/0.3),"")</f>
        <v/>
      </c>
    </row>
    <row r="3176" spans="2:14" x14ac:dyDescent="0.25">
      <c r="B3176" t="str">
        <f>IF((ValuesFromComPort!A3215)&lt;&gt;"",(((ValuesFromComPort!A3215)-(Calculated!$B$2))/204.8),"")</f>
        <v/>
      </c>
      <c r="C3176" t="str">
        <f>IF((ValuesFromComPort!P3215)&lt;&gt;"",((((ValuesFromComPort!P3215)-(Calculated!$C$2))/204.8)),"")</f>
        <v/>
      </c>
      <c r="E3176" t="str">
        <f>IF((ValuesFromComPort!D3215)&lt;&gt;"",(((ValuesFromComPort!D3215)-(Calculated!$E$2))/1.28/3200),"")</f>
        <v/>
      </c>
      <c r="F3176" t="str">
        <f>IF((ValuesFromComPort!M3215)&lt;&gt;"",(((ValuesFromComPort!M3215)-(Calculated!$F$2))/1.28/3200),"")</f>
        <v/>
      </c>
      <c r="H3176" t="str">
        <f>IF((ValuesFromComPort!F3215)&lt;&gt;"",((((ValuesFromComPort!F3215)-(Calculated!$H$2))/1.28)*3.2),"")</f>
        <v/>
      </c>
      <c r="I3176" t="str">
        <f>IF((ValuesFromComPort!K3215)&lt;&gt;"",((((ValuesFromComPort!K3215)-(Calculated!$I$2))/1.28)*3.2),"")</f>
        <v/>
      </c>
      <c r="K3176" t="str">
        <f>IF((ValuesFromComPort!H3215)&lt;&gt;"",((((ValuesFromComPort!H3215)-$K$2)*0.015625)/0.3),"")</f>
        <v/>
      </c>
      <c r="N3176" t="str">
        <f>IF((ValuesFromComPort!I3215)&lt;&gt;"",((((ValuesFromComPort!I3215)-$N$2)*0.125)/0.3),"")</f>
        <v/>
      </c>
    </row>
    <row r="3177" spans="2:14" x14ac:dyDescent="0.25">
      <c r="B3177" t="str">
        <f>IF((ValuesFromComPort!A3216)&lt;&gt;"",(((ValuesFromComPort!A3216)-(Calculated!$B$2))/204.8),"")</f>
        <v/>
      </c>
      <c r="C3177" t="str">
        <f>IF((ValuesFromComPort!P3216)&lt;&gt;"",((((ValuesFromComPort!P3216)-(Calculated!$C$2))/204.8)),"")</f>
        <v/>
      </c>
      <c r="E3177" t="str">
        <f>IF((ValuesFromComPort!D3216)&lt;&gt;"",(((ValuesFromComPort!D3216)-(Calculated!$E$2))/1.28/3200),"")</f>
        <v/>
      </c>
      <c r="F3177" t="str">
        <f>IF((ValuesFromComPort!M3216)&lt;&gt;"",(((ValuesFromComPort!M3216)-(Calculated!$F$2))/1.28/3200),"")</f>
        <v/>
      </c>
      <c r="H3177" t="str">
        <f>IF((ValuesFromComPort!F3216)&lt;&gt;"",((((ValuesFromComPort!F3216)-(Calculated!$H$2))/1.28)*3.2),"")</f>
        <v/>
      </c>
      <c r="I3177" t="str">
        <f>IF((ValuesFromComPort!K3216)&lt;&gt;"",((((ValuesFromComPort!K3216)-(Calculated!$I$2))/1.28)*3.2),"")</f>
        <v/>
      </c>
      <c r="K3177" t="str">
        <f>IF((ValuesFromComPort!H3216)&lt;&gt;"",((((ValuesFromComPort!H3216)-$K$2)*0.015625)/0.3),"")</f>
        <v/>
      </c>
      <c r="N3177" t="str">
        <f>IF((ValuesFromComPort!I3216)&lt;&gt;"",((((ValuesFromComPort!I3216)-$N$2)*0.125)/0.3),"")</f>
        <v/>
      </c>
    </row>
    <row r="3178" spans="2:14" x14ac:dyDescent="0.25">
      <c r="B3178" t="str">
        <f>IF((ValuesFromComPort!A3217)&lt;&gt;"",(((ValuesFromComPort!A3217)-(Calculated!$B$2))/204.8),"")</f>
        <v/>
      </c>
      <c r="C3178" t="str">
        <f>IF((ValuesFromComPort!P3217)&lt;&gt;"",((((ValuesFromComPort!P3217)-(Calculated!$C$2))/204.8)),"")</f>
        <v/>
      </c>
      <c r="E3178" t="str">
        <f>IF((ValuesFromComPort!D3217)&lt;&gt;"",(((ValuesFromComPort!D3217)-(Calculated!$E$2))/1.28/3200),"")</f>
        <v/>
      </c>
      <c r="F3178" t="str">
        <f>IF((ValuesFromComPort!M3217)&lt;&gt;"",(((ValuesFromComPort!M3217)-(Calculated!$F$2))/1.28/3200),"")</f>
        <v/>
      </c>
      <c r="H3178" t="str">
        <f>IF((ValuesFromComPort!F3217)&lt;&gt;"",((((ValuesFromComPort!F3217)-(Calculated!$H$2))/1.28)*3.2),"")</f>
        <v/>
      </c>
      <c r="I3178" t="str">
        <f>IF((ValuesFromComPort!K3217)&lt;&gt;"",((((ValuesFromComPort!K3217)-(Calculated!$I$2))/1.28)*3.2),"")</f>
        <v/>
      </c>
      <c r="K3178" t="str">
        <f>IF((ValuesFromComPort!H3217)&lt;&gt;"",((((ValuesFromComPort!H3217)-$K$2)*0.015625)/0.3),"")</f>
        <v/>
      </c>
      <c r="N3178" t="str">
        <f>IF((ValuesFromComPort!I3217)&lt;&gt;"",((((ValuesFromComPort!I3217)-$N$2)*0.125)/0.3),"")</f>
        <v/>
      </c>
    </row>
    <row r="3179" spans="2:14" x14ac:dyDescent="0.25">
      <c r="B3179" t="str">
        <f>IF((ValuesFromComPort!A3218)&lt;&gt;"",(((ValuesFromComPort!A3218)-(Calculated!$B$2))/204.8),"")</f>
        <v/>
      </c>
      <c r="C3179" t="str">
        <f>IF((ValuesFromComPort!P3218)&lt;&gt;"",((((ValuesFromComPort!P3218)-(Calculated!$C$2))/204.8)),"")</f>
        <v/>
      </c>
      <c r="E3179" t="str">
        <f>IF((ValuesFromComPort!D3218)&lt;&gt;"",(((ValuesFromComPort!D3218)-(Calculated!$E$2))/1.28/3200),"")</f>
        <v/>
      </c>
      <c r="F3179" t="str">
        <f>IF((ValuesFromComPort!M3218)&lt;&gt;"",(((ValuesFromComPort!M3218)-(Calculated!$F$2))/1.28/3200),"")</f>
        <v/>
      </c>
      <c r="H3179" t="str">
        <f>IF((ValuesFromComPort!F3218)&lt;&gt;"",((((ValuesFromComPort!F3218)-(Calculated!$H$2))/1.28)*3.2),"")</f>
        <v/>
      </c>
      <c r="I3179" t="str">
        <f>IF((ValuesFromComPort!K3218)&lt;&gt;"",((((ValuesFromComPort!K3218)-(Calculated!$I$2))/1.28)*3.2),"")</f>
        <v/>
      </c>
      <c r="K3179" t="str">
        <f>IF((ValuesFromComPort!H3218)&lt;&gt;"",((((ValuesFromComPort!H3218)-$K$2)*0.015625)/0.3),"")</f>
        <v/>
      </c>
      <c r="N3179" t="str">
        <f>IF((ValuesFromComPort!I3218)&lt;&gt;"",((((ValuesFromComPort!I3218)-$N$2)*0.125)/0.3),"")</f>
        <v/>
      </c>
    </row>
    <row r="3180" spans="2:14" x14ac:dyDescent="0.25">
      <c r="B3180" t="str">
        <f>IF((ValuesFromComPort!A3219)&lt;&gt;"",(((ValuesFromComPort!A3219)-(Calculated!$B$2))/204.8),"")</f>
        <v/>
      </c>
      <c r="C3180" t="str">
        <f>IF((ValuesFromComPort!P3219)&lt;&gt;"",((((ValuesFromComPort!P3219)-(Calculated!$C$2))/204.8)),"")</f>
        <v/>
      </c>
      <c r="E3180" t="str">
        <f>IF((ValuesFromComPort!D3219)&lt;&gt;"",(((ValuesFromComPort!D3219)-(Calculated!$E$2))/1.28/3200),"")</f>
        <v/>
      </c>
      <c r="F3180" t="str">
        <f>IF((ValuesFromComPort!M3219)&lt;&gt;"",(((ValuesFromComPort!M3219)-(Calculated!$F$2))/1.28/3200),"")</f>
        <v/>
      </c>
      <c r="H3180" t="str">
        <f>IF((ValuesFromComPort!F3219)&lt;&gt;"",((((ValuesFromComPort!F3219)-(Calculated!$H$2))/1.28)*3.2),"")</f>
        <v/>
      </c>
      <c r="I3180" t="str">
        <f>IF((ValuesFromComPort!K3219)&lt;&gt;"",((((ValuesFromComPort!K3219)-(Calculated!$I$2))/1.28)*3.2),"")</f>
        <v/>
      </c>
      <c r="K3180" t="str">
        <f>IF((ValuesFromComPort!H3219)&lt;&gt;"",((((ValuesFromComPort!H3219)-$K$2)*0.015625)/0.3),"")</f>
        <v/>
      </c>
      <c r="N3180" t="str">
        <f>IF((ValuesFromComPort!I3219)&lt;&gt;"",((((ValuesFromComPort!I3219)-$N$2)*0.125)/0.3),"")</f>
        <v/>
      </c>
    </row>
    <row r="3181" spans="2:14" x14ac:dyDescent="0.25">
      <c r="B3181" t="str">
        <f>IF((ValuesFromComPort!A3220)&lt;&gt;"",(((ValuesFromComPort!A3220)-(Calculated!$B$2))/204.8),"")</f>
        <v/>
      </c>
      <c r="C3181" t="str">
        <f>IF((ValuesFromComPort!P3220)&lt;&gt;"",((((ValuesFromComPort!P3220)-(Calculated!$C$2))/204.8)),"")</f>
        <v/>
      </c>
      <c r="E3181" t="str">
        <f>IF((ValuesFromComPort!D3220)&lt;&gt;"",(((ValuesFromComPort!D3220)-(Calculated!$E$2))/1.28/3200),"")</f>
        <v/>
      </c>
      <c r="F3181" t="str">
        <f>IF((ValuesFromComPort!M3220)&lt;&gt;"",(((ValuesFromComPort!M3220)-(Calculated!$F$2))/1.28/3200),"")</f>
        <v/>
      </c>
      <c r="H3181" t="str">
        <f>IF((ValuesFromComPort!F3220)&lt;&gt;"",((((ValuesFromComPort!F3220)-(Calculated!$H$2))/1.28)*3.2),"")</f>
        <v/>
      </c>
      <c r="I3181" t="str">
        <f>IF((ValuesFromComPort!K3220)&lt;&gt;"",((((ValuesFromComPort!K3220)-(Calculated!$I$2))/1.28)*3.2),"")</f>
        <v/>
      </c>
      <c r="K3181" t="str">
        <f>IF((ValuesFromComPort!H3220)&lt;&gt;"",((((ValuesFromComPort!H3220)-$K$2)*0.015625)/0.3),"")</f>
        <v/>
      </c>
      <c r="N3181" t="str">
        <f>IF((ValuesFromComPort!I3220)&lt;&gt;"",((((ValuesFromComPort!I3220)-$N$2)*0.125)/0.3),"")</f>
        <v/>
      </c>
    </row>
    <row r="3182" spans="2:14" x14ac:dyDescent="0.25">
      <c r="B3182" t="str">
        <f>IF((ValuesFromComPort!A3221)&lt;&gt;"",(((ValuesFromComPort!A3221)-(Calculated!$B$2))/204.8),"")</f>
        <v/>
      </c>
      <c r="C3182" t="str">
        <f>IF((ValuesFromComPort!P3221)&lt;&gt;"",((((ValuesFromComPort!P3221)-(Calculated!$C$2))/204.8)),"")</f>
        <v/>
      </c>
      <c r="E3182" t="str">
        <f>IF((ValuesFromComPort!D3221)&lt;&gt;"",(((ValuesFromComPort!D3221)-(Calculated!$E$2))/1.28/3200),"")</f>
        <v/>
      </c>
      <c r="F3182" t="str">
        <f>IF((ValuesFromComPort!M3221)&lt;&gt;"",(((ValuesFromComPort!M3221)-(Calculated!$F$2))/1.28/3200),"")</f>
        <v/>
      </c>
      <c r="H3182" t="str">
        <f>IF((ValuesFromComPort!F3221)&lt;&gt;"",((((ValuesFromComPort!F3221)-(Calculated!$H$2))/1.28)*3.2),"")</f>
        <v/>
      </c>
      <c r="I3182" t="str">
        <f>IF((ValuesFromComPort!K3221)&lt;&gt;"",((((ValuesFromComPort!K3221)-(Calculated!$I$2))/1.28)*3.2),"")</f>
        <v/>
      </c>
      <c r="K3182" t="str">
        <f>IF((ValuesFromComPort!H3221)&lt;&gt;"",((((ValuesFromComPort!H3221)-$K$2)*0.015625)/0.3),"")</f>
        <v/>
      </c>
      <c r="N3182" t="str">
        <f>IF((ValuesFromComPort!I3221)&lt;&gt;"",((((ValuesFromComPort!I3221)-$N$2)*0.125)/0.3),"")</f>
        <v/>
      </c>
    </row>
    <row r="3183" spans="2:14" x14ac:dyDescent="0.25">
      <c r="B3183" t="str">
        <f>IF((ValuesFromComPort!A3222)&lt;&gt;"",(((ValuesFromComPort!A3222)-(Calculated!$B$2))/204.8),"")</f>
        <v/>
      </c>
      <c r="C3183" t="str">
        <f>IF((ValuesFromComPort!P3222)&lt;&gt;"",((((ValuesFromComPort!P3222)-(Calculated!$C$2))/204.8)),"")</f>
        <v/>
      </c>
      <c r="E3183" t="str">
        <f>IF((ValuesFromComPort!D3222)&lt;&gt;"",(((ValuesFromComPort!D3222)-(Calculated!$E$2))/1.28/3200),"")</f>
        <v/>
      </c>
      <c r="F3183" t="str">
        <f>IF((ValuesFromComPort!M3222)&lt;&gt;"",(((ValuesFromComPort!M3222)-(Calculated!$F$2))/1.28/3200),"")</f>
        <v/>
      </c>
      <c r="H3183" t="str">
        <f>IF((ValuesFromComPort!F3222)&lt;&gt;"",((((ValuesFromComPort!F3222)-(Calculated!$H$2))/1.28)*3.2),"")</f>
        <v/>
      </c>
      <c r="I3183" t="str">
        <f>IF((ValuesFromComPort!K3222)&lt;&gt;"",((((ValuesFromComPort!K3222)-(Calculated!$I$2))/1.28)*3.2),"")</f>
        <v/>
      </c>
      <c r="K3183" t="str">
        <f>IF((ValuesFromComPort!H3222)&lt;&gt;"",((((ValuesFromComPort!H3222)-$K$2)*0.015625)/0.3),"")</f>
        <v/>
      </c>
      <c r="N3183" t="str">
        <f>IF((ValuesFromComPort!I3222)&lt;&gt;"",((((ValuesFromComPort!I3222)-$N$2)*0.125)/0.3),"")</f>
        <v/>
      </c>
    </row>
    <row r="3184" spans="2:14" x14ac:dyDescent="0.25">
      <c r="B3184" t="str">
        <f>IF((ValuesFromComPort!A3223)&lt;&gt;"",(((ValuesFromComPort!A3223)-(Calculated!$B$2))/204.8),"")</f>
        <v/>
      </c>
      <c r="C3184" t="str">
        <f>IF((ValuesFromComPort!P3223)&lt;&gt;"",((((ValuesFromComPort!P3223)-(Calculated!$C$2))/204.8)),"")</f>
        <v/>
      </c>
      <c r="E3184" t="str">
        <f>IF((ValuesFromComPort!D3223)&lt;&gt;"",(((ValuesFromComPort!D3223)-(Calculated!$E$2))/1.28/3200),"")</f>
        <v/>
      </c>
      <c r="F3184" t="str">
        <f>IF((ValuesFromComPort!M3223)&lt;&gt;"",(((ValuesFromComPort!M3223)-(Calculated!$F$2))/1.28/3200),"")</f>
        <v/>
      </c>
      <c r="H3184" t="str">
        <f>IF((ValuesFromComPort!F3223)&lt;&gt;"",((((ValuesFromComPort!F3223)-(Calculated!$H$2))/1.28)*3.2),"")</f>
        <v/>
      </c>
      <c r="I3184" t="str">
        <f>IF((ValuesFromComPort!K3223)&lt;&gt;"",((((ValuesFromComPort!K3223)-(Calculated!$I$2))/1.28)*3.2),"")</f>
        <v/>
      </c>
      <c r="K3184" t="str">
        <f>IF((ValuesFromComPort!H3223)&lt;&gt;"",((((ValuesFromComPort!H3223)-$K$2)*0.015625)/0.3),"")</f>
        <v/>
      </c>
      <c r="N3184" t="str">
        <f>IF((ValuesFromComPort!I3223)&lt;&gt;"",((((ValuesFromComPort!I3223)-$N$2)*0.125)/0.3),"")</f>
        <v/>
      </c>
    </row>
    <row r="3185" spans="2:14" x14ac:dyDescent="0.25">
      <c r="B3185" t="str">
        <f>IF((ValuesFromComPort!A3224)&lt;&gt;"",(((ValuesFromComPort!A3224)-(Calculated!$B$2))/204.8),"")</f>
        <v/>
      </c>
      <c r="C3185" t="str">
        <f>IF((ValuesFromComPort!P3224)&lt;&gt;"",((((ValuesFromComPort!P3224)-(Calculated!$C$2))/204.8)),"")</f>
        <v/>
      </c>
      <c r="E3185" t="str">
        <f>IF((ValuesFromComPort!D3224)&lt;&gt;"",(((ValuesFromComPort!D3224)-(Calculated!$E$2))/1.28/3200),"")</f>
        <v/>
      </c>
      <c r="F3185" t="str">
        <f>IF((ValuesFromComPort!M3224)&lt;&gt;"",(((ValuesFromComPort!M3224)-(Calculated!$F$2))/1.28/3200),"")</f>
        <v/>
      </c>
      <c r="H3185" t="str">
        <f>IF((ValuesFromComPort!F3224)&lt;&gt;"",((((ValuesFromComPort!F3224)-(Calculated!$H$2))/1.28)*3.2),"")</f>
        <v/>
      </c>
      <c r="I3185" t="str">
        <f>IF((ValuesFromComPort!K3224)&lt;&gt;"",((((ValuesFromComPort!K3224)-(Calculated!$I$2))/1.28)*3.2),"")</f>
        <v/>
      </c>
      <c r="K3185" t="str">
        <f>IF((ValuesFromComPort!H3224)&lt;&gt;"",((((ValuesFromComPort!H3224)-$K$2)*0.015625)/0.3),"")</f>
        <v/>
      </c>
      <c r="N3185" t="str">
        <f>IF((ValuesFromComPort!I3224)&lt;&gt;"",((((ValuesFromComPort!I3224)-$N$2)*0.125)/0.3),"")</f>
        <v/>
      </c>
    </row>
    <row r="3186" spans="2:14" x14ac:dyDescent="0.25">
      <c r="B3186" t="str">
        <f>IF((ValuesFromComPort!A3225)&lt;&gt;"",(((ValuesFromComPort!A3225)-(Calculated!$B$2))/204.8),"")</f>
        <v/>
      </c>
      <c r="C3186" t="str">
        <f>IF((ValuesFromComPort!P3225)&lt;&gt;"",((((ValuesFromComPort!P3225)-(Calculated!$C$2))/204.8)),"")</f>
        <v/>
      </c>
      <c r="E3186" t="str">
        <f>IF((ValuesFromComPort!D3225)&lt;&gt;"",(((ValuesFromComPort!D3225)-(Calculated!$E$2))/1.28/3200),"")</f>
        <v/>
      </c>
      <c r="F3186" t="str">
        <f>IF((ValuesFromComPort!M3225)&lt;&gt;"",(((ValuesFromComPort!M3225)-(Calculated!$F$2))/1.28/3200),"")</f>
        <v/>
      </c>
      <c r="H3186" t="str">
        <f>IF((ValuesFromComPort!F3225)&lt;&gt;"",((((ValuesFromComPort!F3225)-(Calculated!$H$2))/1.28)*3.2),"")</f>
        <v/>
      </c>
      <c r="I3186" t="str">
        <f>IF((ValuesFromComPort!K3225)&lt;&gt;"",((((ValuesFromComPort!K3225)-(Calculated!$I$2))/1.28)*3.2),"")</f>
        <v/>
      </c>
      <c r="K3186" t="str">
        <f>IF((ValuesFromComPort!H3225)&lt;&gt;"",((((ValuesFromComPort!H3225)-$K$2)*0.015625)/0.3),"")</f>
        <v/>
      </c>
      <c r="N3186" t="str">
        <f>IF((ValuesFromComPort!I3225)&lt;&gt;"",((((ValuesFromComPort!I3225)-$N$2)*0.125)/0.3),"")</f>
        <v/>
      </c>
    </row>
    <row r="3187" spans="2:14" x14ac:dyDescent="0.25">
      <c r="B3187" t="str">
        <f>IF((ValuesFromComPort!A3226)&lt;&gt;"",(((ValuesFromComPort!A3226)-(Calculated!$B$2))/204.8),"")</f>
        <v/>
      </c>
      <c r="C3187" t="str">
        <f>IF((ValuesFromComPort!P3226)&lt;&gt;"",((((ValuesFromComPort!P3226)-(Calculated!$C$2))/204.8)),"")</f>
        <v/>
      </c>
      <c r="E3187" t="str">
        <f>IF((ValuesFromComPort!D3226)&lt;&gt;"",(((ValuesFromComPort!D3226)-(Calculated!$E$2))/1.28/3200),"")</f>
        <v/>
      </c>
      <c r="F3187" t="str">
        <f>IF((ValuesFromComPort!M3226)&lt;&gt;"",(((ValuesFromComPort!M3226)-(Calculated!$F$2))/1.28/3200),"")</f>
        <v/>
      </c>
      <c r="H3187" t="str">
        <f>IF((ValuesFromComPort!F3226)&lt;&gt;"",((((ValuesFromComPort!F3226)-(Calculated!$H$2))/1.28)*3.2),"")</f>
        <v/>
      </c>
      <c r="I3187" t="str">
        <f>IF((ValuesFromComPort!K3226)&lt;&gt;"",((((ValuesFromComPort!K3226)-(Calculated!$I$2))/1.28)*3.2),"")</f>
        <v/>
      </c>
      <c r="K3187" t="str">
        <f>IF((ValuesFromComPort!H3226)&lt;&gt;"",((((ValuesFromComPort!H3226)-$K$2)*0.015625)/0.3),"")</f>
        <v/>
      </c>
      <c r="N3187" t="str">
        <f>IF((ValuesFromComPort!I3226)&lt;&gt;"",((((ValuesFromComPort!I3226)-$N$2)*0.125)/0.3),"")</f>
        <v/>
      </c>
    </row>
    <row r="3188" spans="2:14" x14ac:dyDescent="0.25">
      <c r="B3188" t="str">
        <f>IF((ValuesFromComPort!A3227)&lt;&gt;"",(((ValuesFromComPort!A3227)-(Calculated!$B$2))/204.8),"")</f>
        <v/>
      </c>
      <c r="C3188" t="str">
        <f>IF((ValuesFromComPort!P3227)&lt;&gt;"",((((ValuesFromComPort!P3227)-(Calculated!$C$2))/204.8)),"")</f>
        <v/>
      </c>
      <c r="E3188" t="str">
        <f>IF((ValuesFromComPort!D3227)&lt;&gt;"",(((ValuesFromComPort!D3227)-(Calculated!$E$2))/1.28/3200),"")</f>
        <v/>
      </c>
      <c r="F3188" t="str">
        <f>IF((ValuesFromComPort!M3227)&lt;&gt;"",(((ValuesFromComPort!M3227)-(Calculated!$F$2))/1.28/3200),"")</f>
        <v/>
      </c>
      <c r="H3188" t="str">
        <f>IF((ValuesFromComPort!F3227)&lt;&gt;"",((((ValuesFromComPort!F3227)-(Calculated!$H$2))/1.28)*3.2),"")</f>
        <v/>
      </c>
      <c r="I3188" t="str">
        <f>IF((ValuesFromComPort!K3227)&lt;&gt;"",((((ValuesFromComPort!K3227)-(Calculated!$I$2))/1.28)*3.2),"")</f>
        <v/>
      </c>
      <c r="K3188" t="str">
        <f>IF((ValuesFromComPort!H3227)&lt;&gt;"",((((ValuesFromComPort!H3227)-$K$2)*0.015625)/0.3),"")</f>
        <v/>
      </c>
      <c r="N3188" t="str">
        <f>IF((ValuesFromComPort!I3227)&lt;&gt;"",((((ValuesFromComPort!I3227)-$N$2)*0.125)/0.3),"")</f>
        <v/>
      </c>
    </row>
    <row r="3189" spans="2:14" x14ac:dyDescent="0.25">
      <c r="B3189" t="str">
        <f>IF((ValuesFromComPort!A3228)&lt;&gt;"",(((ValuesFromComPort!A3228)-(Calculated!$B$2))/204.8),"")</f>
        <v/>
      </c>
      <c r="C3189" t="str">
        <f>IF((ValuesFromComPort!P3228)&lt;&gt;"",((((ValuesFromComPort!P3228)-(Calculated!$C$2))/204.8)),"")</f>
        <v/>
      </c>
      <c r="E3189" t="str">
        <f>IF((ValuesFromComPort!D3228)&lt;&gt;"",(((ValuesFromComPort!D3228)-(Calculated!$E$2))/1.28/3200),"")</f>
        <v/>
      </c>
      <c r="F3189" t="str">
        <f>IF((ValuesFromComPort!M3228)&lt;&gt;"",(((ValuesFromComPort!M3228)-(Calculated!$F$2))/1.28/3200),"")</f>
        <v/>
      </c>
      <c r="H3189" t="str">
        <f>IF((ValuesFromComPort!F3228)&lt;&gt;"",((((ValuesFromComPort!F3228)-(Calculated!$H$2))/1.28)*3.2),"")</f>
        <v/>
      </c>
      <c r="I3189" t="str">
        <f>IF((ValuesFromComPort!K3228)&lt;&gt;"",((((ValuesFromComPort!K3228)-(Calculated!$I$2))/1.28)*3.2),"")</f>
        <v/>
      </c>
      <c r="K3189" t="str">
        <f>IF((ValuesFromComPort!H3228)&lt;&gt;"",((((ValuesFromComPort!H3228)-$K$2)*0.015625)/0.3),"")</f>
        <v/>
      </c>
      <c r="N3189" t="str">
        <f>IF((ValuesFromComPort!I3228)&lt;&gt;"",((((ValuesFromComPort!I3228)-$N$2)*0.125)/0.3),"")</f>
        <v/>
      </c>
    </row>
    <row r="3190" spans="2:14" x14ac:dyDescent="0.25">
      <c r="B3190" t="str">
        <f>IF((ValuesFromComPort!A3229)&lt;&gt;"",(((ValuesFromComPort!A3229)-(Calculated!$B$2))/204.8),"")</f>
        <v/>
      </c>
      <c r="C3190" t="str">
        <f>IF((ValuesFromComPort!P3229)&lt;&gt;"",((((ValuesFromComPort!P3229)-(Calculated!$C$2))/204.8)),"")</f>
        <v/>
      </c>
      <c r="E3190" t="str">
        <f>IF((ValuesFromComPort!D3229)&lt;&gt;"",(((ValuesFromComPort!D3229)-(Calculated!$E$2))/1.28/3200),"")</f>
        <v/>
      </c>
      <c r="F3190" t="str">
        <f>IF((ValuesFromComPort!M3229)&lt;&gt;"",(((ValuesFromComPort!M3229)-(Calculated!$F$2))/1.28/3200),"")</f>
        <v/>
      </c>
      <c r="H3190" t="str">
        <f>IF((ValuesFromComPort!F3229)&lt;&gt;"",((((ValuesFromComPort!F3229)-(Calculated!$H$2))/1.28)*3.2),"")</f>
        <v/>
      </c>
      <c r="I3190" t="str">
        <f>IF((ValuesFromComPort!K3229)&lt;&gt;"",((((ValuesFromComPort!K3229)-(Calculated!$I$2))/1.28)*3.2),"")</f>
        <v/>
      </c>
      <c r="K3190" t="str">
        <f>IF((ValuesFromComPort!H3229)&lt;&gt;"",((((ValuesFromComPort!H3229)-$K$2)*0.015625)/0.3),"")</f>
        <v/>
      </c>
      <c r="N3190" t="str">
        <f>IF((ValuesFromComPort!I3229)&lt;&gt;"",((((ValuesFromComPort!I3229)-$N$2)*0.125)/0.3),"")</f>
        <v/>
      </c>
    </row>
    <row r="3191" spans="2:14" x14ac:dyDescent="0.25">
      <c r="B3191" t="str">
        <f>IF((ValuesFromComPort!A3230)&lt;&gt;"",(((ValuesFromComPort!A3230)-(Calculated!$B$2))/204.8),"")</f>
        <v/>
      </c>
      <c r="C3191" t="str">
        <f>IF((ValuesFromComPort!P3230)&lt;&gt;"",((((ValuesFromComPort!P3230)-(Calculated!$C$2))/204.8)),"")</f>
        <v/>
      </c>
      <c r="E3191" t="str">
        <f>IF((ValuesFromComPort!D3230)&lt;&gt;"",(((ValuesFromComPort!D3230)-(Calculated!$E$2))/1.28/3200),"")</f>
        <v/>
      </c>
      <c r="F3191" t="str">
        <f>IF((ValuesFromComPort!M3230)&lt;&gt;"",(((ValuesFromComPort!M3230)-(Calculated!$F$2))/1.28/3200),"")</f>
        <v/>
      </c>
      <c r="H3191" t="str">
        <f>IF((ValuesFromComPort!F3230)&lt;&gt;"",((((ValuesFromComPort!F3230)-(Calculated!$H$2))/1.28)*3.2),"")</f>
        <v/>
      </c>
      <c r="I3191" t="str">
        <f>IF((ValuesFromComPort!K3230)&lt;&gt;"",((((ValuesFromComPort!K3230)-(Calculated!$I$2))/1.28)*3.2),"")</f>
        <v/>
      </c>
      <c r="K3191" t="str">
        <f>IF((ValuesFromComPort!H3230)&lt;&gt;"",((((ValuesFromComPort!H3230)-$K$2)*0.015625)/0.3),"")</f>
        <v/>
      </c>
      <c r="N3191" t="str">
        <f>IF((ValuesFromComPort!I3230)&lt;&gt;"",((((ValuesFromComPort!I3230)-$N$2)*0.125)/0.3),"")</f>
        <v/>
      </c>
    </row>
    <row r="3192" spans="2:14" x14ac:dyDescent="0.25">
      <c r="B3192" t="str">
        <f>IF((ValuesFromComPort!A3231)&lt;&gt;"",(((ValuesFromComPort!A3231)-(Calculated!$B$2))/204.8),"")</f>
        <v/>
      </c>
      <c r="C3192" t="str">
        <f>IF((ValuesFromComPort!P3231)&lt;&gt;"",((((ValuesFromComPort!P3231)-(Calculated!$C$2))/204.8)),"")</f>
        <v/>
      </c>
      <c r="E3192" t="str">
        <f>IF((ValuesFromComPort!D3231)&lt;&gt;"",(((ValuesFromComPort!D3231)-(Calculated!$E$2))/1.28/3200),"")</f>
        <v/>
      </c>
      <c r="F3192" t="str">
        <f>IF((ValuesFromComPort!M3231)&lt;&gt;"",(((ValuesFromComPort!M3231)-(Calculated!$F$2))/1.28/3200),"")</f>
        <v/>
      </c>
      <c r="H3192" t="str">
        <f>IF((ValuesFromComPort!F3231)&lt;&gt;"",((((ValuesFromComPort!F3231)-(Calculated!$H$2))/1.28)*3.2),"")</f>
        <v/>
      </c>
      <c r="I3192" t="str">
        <f>IF((ValuesFromComPort!K3231)&lt;&gt;"",((((ValuesFromComPort!K3231)-(Calculated!$I$2))/1.28)*3.2),"")</f>
        <v/>
      </c>
      <c r="K3192" t="str">
        <f>IF((ValuesFromComPort!H3231)&lt;&gt;"",((((ValuesFromComPort!H3231)-$K$2)*0.015625)/0.3),"")</f>
        <v/>
      </c>
      <c r="N3192" t="str">
        <f>IF((ValuesFromComPort!I3231)&lt;&gt;"",((((ValuesFromComPort!I3231)-$N$2)*0.125)/0.3),"")</f>
        <v/>
      </c>
    </row>
    <row r="3193" spans="2:14" x14ac:dyDescent="0.25">
      <c r="B3193" t="str">
        <f>IF((ValuesFromComPort!A3232)&lt;&gt;"",(((ValuesFromComPort!A3232)-(Calculated!$B$2))/204.8),"")</f>
        <v/>
      </c>
      <c r="C3193" t="str">
        <f>IF((ValuesFromComPort!P3232)&lt;&gt;"",((((ValuesFromComPort!P3232)-(Calculated!$C$2))/204.8)),"")</f>
        <v/>
      </c>
      <c r="E3193" t="str">
        <f>IF((ValuesFromComPort!D3232)&lt;&gt;"",(((ValuesFromComPort!D3232)-(Calculated!$E$2))/1.28/3200),"")</f>
        <v/>
      </c>
      <c r="F3193" t="str">
        <f>IF((ValuesFromComPort!M3232)&lt;&gt;"",(((ValuesFromComPort!M3232)-(Calculated!$F$2))/1.28/3200),"")</f>
        <v/>
      </c>
      <c r="H3193" t="str">
        <f>IF((ValuesFromComPort!F3232)&lt;&gt;"",((((ValuesFromComPort!F3232)-(Calculated!$H$2))/1.28)*3.2),"")</f>
        <v/>
      </c>
      <c r="I3193" t="str">
        <f>IF((ValuesFromComPort!K3232)&lt;&gt;"",((((ValuesFromComPort!K3232)-(Calculated!$I$2))/1.28)*3.2),"")</f>
        <v/>
      </c>
      <c r="K3193" t="str">
        <f>IF((ValuesFromComPort!H3232)&lt;&gt;"",((((ValuesFromComPort!H3232)-$K$2)*0.015625)/0.3),"")</f>
        <v/>
      </c>
      <c r="N3193" t="str">
        <f>IF((ValuesFromComPort!I3232)&lt;&gt;"",((((ValuesFromComPort!I3232)-$N$2)*0.125)/0.3),"")</f>
        <v/>
      </c>
    </row>
    <row r="3194" spans="2:14" x14ac:dyDescent="0.25">
      <c r="B3194" t="str">
        <f>IF((ValuesFromComPort!A3233)&lt;&gt;"",(((ValuesFromComPort!A3233)-(Calculated!$B$2))/204.8),"")</f>
        <v/>
      </c>
      <c r="C3194" t="str">
        <f>IF((ValuesFromComPort!P3233)&lt;&gt;"",((((ValuesFromComPort!P3233)-(Calculated!$C$2))/204.8)),"")</f>
        <v/>
      </c>
      <c r="E3194" t="str">
        <f>IF((ValuesFromComPort!D3233)&lt;&gt;"",(((ValuesFromComPort!D3233)-(Calculated!$E$2))/1.28/3200),"")</f>
        <v/>
      </c>
      <c r="F3194" t="str">
        <f>IF((ValuesFromComPort!M3233)&lt;&gt;"",(((ValuesFromComPort!M3233)-(Calculated!$F$2))/1.28/3200),"")</f>
        <v/>
      </c>
      <c r="H3194" t="str">
        <f>IF((ValuesFromComPort!F3233)&lt;&gt;"",((((ValuesFromComPort!F3233)-(Calculated!$H$2))/1.28)*3.2),"")</f>
        <v/>
      </c>
      <c r="I3194" t="str">
        <f>IF((ValuesFromComPort!K3233)&lt;&gt;"",((((ValuesFromComPort!K3233)-(Calculated!$I$2))/1.28)*3.2),"")</f>
        <v/>
      </c>
      <c r="K3194" t="str">
        <f>IF((ValuesFromComPort!H3233)&lt;&gt;"",((((ValuesFromComPort!H3233)-$K$2)*0.015625)/0.3),"")</f>
        <v/>
      </c>
      <c r="N3194" t="str">
        <f>IF((ValuesFromComPort!I3233)&lt;&gt;"",((((ValuesFromComPort!I3233)-$N$2)*0.125)/0.3),"")</f>
        <v/>
      </c>
    </row>
    <row r="3195" spans="2:14" x14ac:dyDescent="0.25">
      <c r="B3195" t="str">
        <f>IF((ValuesFromComPort!A3234)&lt;&gt;"",(((ValuesFromComPort!A3234)-(Calculated!$B$2))/204.8),"")</f>
        <v/>
      </c>
      <c r="C3195" t="str">
        <f>IF((ValuesFromComPort!P3234)&lt;&gt;"",((((ValuesFromComPort!P3234)-(Calculated!$C$2))/204.8)),"")</f>
        <v/>
      </c>
      <c r="E3195" t="str">
        <f>IF((ValuesFromComPort!D3234)&lt;&gt;"",(((ValuesFromComPort!D3234)-(Calculated!$E$2))/1.28/3200),"")</f>
        <v/>
      </c>
      <c r="F3195" t="str">
        <f>IF((ValuesFromComPort!M3234)&lt;&gt;"",(((ValuesFromComPort!M3234)-(Calculated!$F$2))/1.28/3200),"")</f>
        <v/>
      </c>
      <c r="H3195" t="str">
        <f>IF((ValuesFromComPort!F3234)&lt;&gt;"",((((ValuesFromComPort!F3234)-(Calculated!$H$2))/1.28)*3.2),"")</f>
        <v/>
      </c>
      <c r="I3195" t="str">
        <f>IF((ValuesFromComPort!K3234)&lt;&gt;"",((((ValuesFromComPort!K3234)-(Calculated!$I$2))/1.28)*3.2),"")</f>
        <v/>
      </c>
      <c r="K3195" t="str">
        <f>IF((ValuesFromComPort!H3234)&lt;&gt;"",((((ValuesFromComPort!H3234)-$K$2)*0.015625)/0.3),"")</f>
        <v/>
      </c>
      <c r="N3195" t="str">
        <f>IF((ValuesFromComPort!I3234)&lt;&gt;"",((((ValuesFromComPort!I3234)-$N$2)*0.125)/0.3),"")</f>
        <v/>
      </c>
    </row>
    <row r="3196" spans="2:14" x14ac:dyDescent="0.25">
      <c r="B3196" t="str">
        <f>IF((ValuesFromComPort!A3235)&lt;&gt;"",(((ValuesFromComPort!A3235)-(Calculated!$B$2))/204.8),"")</f>
        <v/>
      </c>
      <c r="C3196" t="str">
        <f>IF((ValuesFromComPort!P3235)&lt;&gt;"",((((ValuesFromComPort!P3235)-(Calculated!$C$2))/204.8)),"")</f>
        <v/>
      </c>
      <c r="E3196" t="str">
        <f>IF((ValuesFromComPort!D3235)&lt;&gt;"",(((ValuesFromComPort!D3235)-(Calculated!$E$2))/1.28/3200),"")</f>
        <v/>
      </c>
      <c r="F3196" t="str">
        <f>IF((ValuesFromComPort!M3235)&lt;&gt;"",(((ValuesFromComPort!M3235)-(Calculated!$F$2))/1.28/3200),"")</f>
        <v/>
      </c>
      <c r="H3196" t="str">
        <f>IF((ValuesFromComPort!F3235)&lt;&gt;"",((((ValuesFromComPort!F3235)-(Calculated!$H$2))/1.28)*3.2),"")</f>
        <v/>
      </c>
      <c r="I3196" t="str">
        <f>IF((ValuesFromComPort!K3235)&lt;&gt;"",((((ValuesFromComPort!K3235)-(Calculated!$I$2))/1.28)*3.2),"")</f>
        <v/>
      </c>
      <c r="K3196" t="str">
        <f>IF((ValuesFromComPort!H3235)&lt;&gt;"",((((ValuesFromComPort!H3235)-$K$2)*0.015625)/0.3),"")</f>
        <v/>
      </c>
      <c r="N3196" t="str">
        <f>IF((ValuesFromComPort!I3235)&lt;&gt;"",((((ValuesFromComPort!I3235)-$N$2)*0.125)/0.3),"")</f>
        <v/>
      </c>
    </row>
    <row r="3197" spans="2:14" x14ac:dyDescent="0.25">
      <c r="B3197" t="str">
        <f>IF((ValuesFromComPort!A3236)&lt;&gt;"",(((ValuesFromComPort!A3236)-(Calculated!$B$2))/204.8),"")</f>
        <v/>
      </c>
      <c r="C3197" t="str">
        <f>IF((ValuesFromComPort!P3236)&lt;&gt;"",((((ValuesFromComPort!P3236)-(Calculated!$C$2))/204.8)),"")</f>
        <v/>
      </c>
      <c r="E3197" t="str">
        <f>IF((ValuesFromComPort!D3236)&lt;&gt;"",(((ValuesFromComPort!D3236)-(Calculated!$E$2))/1.28/3200),"")</f>
        <v/>
      </c>
      <c r="F3197" t="str">
        <f>IF((ValuesFromComPort!M3236)&lt;&gt;"",(((ValuesFromComPort!M3236)-(Calculated!$F$2))/1.28/3200),"")</f>
        <v/>
      </c>
      <c r="H3197" t="str">
        <f>IF((ValuesFromComPort!F3236)&lt;&gt;"",((((ValuesFromComPort!F3236)-(Calculated!$H$2))/1.28)*3.2),"")</f>
        <v/>
      </c>
      <c r="I3197" t="str">
        <f>IF((ValuesFromComPort!K3236)&lt;&gt;"",((((ValuesFromComPort!K3236)-(Calculated!$I$2))/1.28)*3.2),"")</f>
        <v/>
      </c>
      <c r="K3197" t="str">
        <f>IF((ValuesFromComPort!H3236)&lt;&gt;"",((((ValuesFromComPort!H3236)-$K$2)*0.015625)/0.3),"")</f>
        <v/>
      </c>
      <c r="N3197" t="str">
        <f>IF((ValuesFromComPort!I3236)&lt;&gt;"",((((ValuesFromComPort!I3236)-$N$2)*0.125)/0.3),"")</f>
        <v/>
      </c>
    </row>
    <row r="3198" spans="2:14" x14ac:dyDescent="0.25">
      <c r="B3198" t="str">
        <f>IF((ValuesFromComPort!A3237)&lt;&gt;"",(((ValuesFromComPort!A3237)-(Calculated!$B$2))/204.8),"")</f>
        <v/>
      </c>
      <c r="C3198" t="str">
        <f>IF((ValuesFromComPort!P3237)&lt;&gt;"",((((ValuesFromComPort!P3237)-(Calculated!$C$2))/204.8)),"")</f>
        <v/>
      </c>
      <c r="E3198" t="str">
        <f>IF((ValuesFromComPort!D3237)&lt;&gt;"",(((ValuesFromComPort!D3237)-(Calculated!$E$2))/1.28/3200),"")</f>
        <v/>
      </c>
      <c r="F3198" t="str">
        <f>IF((ValuesFromComPort!M3237)&lt;&gt;"",(((ValuesFromComPort!M3237)-(Calculated!$F$2))/1.28/3200),"")</f>
        <v/>
      </c>
      <c r="H3198" t="str">
        <f>IF((ValuesFromComPort!F3237)&lt;&gt;"",((((ValuesFromComPort!F3237)-(Calculated!$H$2))/1.28)*3.2),"")</f>
        <v/>
      </c>
      <c r="I3198" t="str">
        <f>IF((ValuesFromComPort!K3237)&lt;&gt;"",((((ValuesFromComPort!K3237)-(Calculated!$I$2))/1.28)*3.2),"")</f>
        <v/>
      </c>
      <c r="K3198" t="str">
        <f>IF((ValuesFromComPort!H3237)&lt;&gt;"",((((ValuesFromComPort!H3237)-$K$2)*0.015625)/0.3),"")</f>
        <v/>
      </c>
      <c r="N3198" t="str">
        <f>IF((ValuesFromComPort!I3237)&lt;&gt;"",((((ValuesFromComPort!I3237)-$N$2)*0.125)/0.3),"")</f>
        <v/>
      </c>
    </row>
    <row r="3199" spans="2:14" x14ac:dyDescent="0.25">
      <c r="B3199" t="str">
        <f>IF((ValuesFromComPort!A3238)&lt;&gt;"",(((ValuesFromComPort!A3238)-(Calculated!$B$2))/204.8),"")</f>
        <v/>
      </c>
      <c r="C3199" t="str">
        <f>IF((ValuesFromComPort!P3238)&lt;&gt;"",((((ValuesFromComPort!P3238)-(Calculated!$C$2))/204.8)),"")</f>
        <v/>
      </c>
      <c r="E3199" t="str">
        <f>IF((ValuesFromComPort!D3238)&lt;&gt;"",(((ValuesFromComPort!D3238)-(Calculated!$E$2))/1.28/3200),"")</f>
        <v/>
      </c>
      <c r="F3199" t="str">
        <f>IF((ValuesFromComPort!M3238)&lt;&gt;"",(((ValuesFromComPort!M3238)-(Calculated!$F$2))/1.28/3200),"")</f>
        <v/>
      </c>
      <c r="H3199" t="str">
        <f>IF((ValuesFromComPort!F3238)&lt;&gt;"",((((ValuesFromComPort!F3238)-(Calculated!$H$2))/1.28)*3.2),"")</f>
        <v/>
      </c>
      <c r="I3199" t="str">
        <f>IF((ValuesFromComPort!K3238)&lt;&gt;"",((((ValuesFromComPort!K3238)-(Calculated!$I$2))/1.28)*3.2),"")</f>
        <v/>
      </c>
      <c r="K3199" t="str">
        <f>IF((ValuesFromComPort!H3238)&lt;&gt;"",((((ValuesFromComPort!H3238)-$K$2)*0.015625)/0.3),"")</f>
        <v/>
      </c>
      <c r="N3199" t="str">
        <f>IF((ValuesFromComPort!I3238)&lt;&gt;"",((((ValuesFromComPort!I3238)-$N$2)*0.125)/0.3),"")</f>
        <v/>
      </c>
    </row>
    <row r="3200" spans="2:14" x14ac:dyDescent="0.25">
      <c r="B3200" t="str">
        <f>IF((ValuesFromComPort!A3239)&lt;&gt;"",(((ValuesFromComPort!A3239)-(Calculated!$B$2))/204.8),"")</f>
        <v/>
      </c>
      <c r="C3200" t="str">
        <f>IF((ValuesFromComPort!P3239)&lt;&gt;"",((((ValuesFromComPort!P3239)-(Calculated!$C$2))/204.8)),"")</f>
        <v/>
      </c>
      <c r="E3200" t="str">
        <f>IF((ValuesFromComPort!D3239)&lt;&gt;"",(((ValuesFromComPort!D3239)-(Calculated!$E$2))/1.28/3200),"")</f>
        <v/>
      </c>
      <c r="F3200" t="str">
        <f>IF((ValuesFromComPort!M3239)&lt;&gt;"",(((ValuesFromComPort!M3239)-(Calculated!$F$2))/1.28/3200),"")</f>
        <v/>
      </c>
      <c r="H3200" t="str">
        <f>IF((ValuesFromComPort!F3239)&lt;&gt;"",((((ValuesFromComPort!F3239)-(Calculated!$H$2))/1.28)*3.2),"")</f>
        <v/>
      </c>
      <c r="I3200" t="str">
        <f>IF((ValuesFromComPort!K3239)&lt;&gt;"",((((ValuesFromComPort!K3239)-(Calculated!$I$2))/1.28)*3.2),"")</f>
        <v/>
      </c>
      <c r="K3200" t="str">
        <f>IF((ValuesFromComPort!H3239)&lt;&gt;"",((((ValuesFromComPort!H3239)-$K$2)*0.015625)/0.3),"")</f>
        <v/>
      </c>
      <c r="N3200" t="str">
        <f>IF((ValuesFromComPort!I3239)&lt;&gt;"",((((ValuesFromComPort!I3239)-$N$2)*0.125)/0.3),"")</f>
        <v/>
      </c>
    </row>
    <row r="3201" spans="2:14" x14ac:dyDescent="0.25">
      <c r="B3201" t="str">
        <f>IF((ValuesFromComPort!A3240)&lt;&gt;"",(((ValuesFromComPort!A3240)-(Calculated!$B$2))/204.8),"")</f>
        <v/>
      </c>
      <c r="C3201" t="str">
        <f>IF((ValuesFromComPort!P3240)&lt;&gt;"",((((ValuesFromComPort!P3240)-(Calculated!$C$2))/204.8)),"")</f>
        <v/>
      </c>
      <c r="E3201" t="str">
        <f>IF((ValuesFromComPort!D3240)&lt;&gt;"",(((ValuesFromComPort!D3240)-(Calculated!$E$2))/1.28/3200),"")</f>
        <v/>
      </c>
      <c r="F3201" t="str">
        <f>IF((ValuesFromComPort!M3240)&lt;&gt;"",(((ValuesFromComPort!M3240)-(Calculated!$F$2))/1.28/3200),"")</f>
        <v/>
      </c>
      <c r="H3201" t="str">
        <f>IF((ValuesFromComPort!F3240)&lt;&gt;"",((((ValuesFromComPort!F3240)-(Calculated!$H$2))/1.28)*3.2),"")</f>
        <v/>
      </c>
      <c r="I3201" t="str">
        <f>IF((ValuesFromComPort!K3240)&lt;&gt;"",((((ValuesFromComPort!K3240)-(Calculated!$I$2))/1.28)*3.2),"")</f>
        <v/>
      </c>
      <c r="K3201" t="str">
        <f>IF((ValuesFromComPort!H3240)&lt;&gt;"",((((ValuesFromComPort!H3240)-$K$2)*0.015625)/0.3),"")</f>
        <v/>
      </c>
      <c r="N3201" t="str">
        <f>IF((ValuesFromComPort!I3240)&lt;&gt;"",((((ValuesFromComPort!I3240)-$N$2)*0.125)/0.3),"")</f>
        <v/>
      </c>
    </row>
    <row r="3202" spans="2:14" x14ac:dyDescent="0.25">
      <c r="B3202" t="str">
        <f>IF((ValuesFromComPort!A3241)&lt;&gt;"",(((ValuesFromComPort!A3241)-(Calculated!$B$2))/204.8),"")</f>
        <v/>
      </c>
      <c r="C3202" t="str">
        <f>IF((ValuesFromComPort!P3241)&lt;&gt;"",((((ValuesFromComPort!P3241)-(Calculated!$C$2))/204.8)),"")</f>
        <v/>
      </c>
      <c r="E3202" t="str">
        <f>IF((ValuesFromComPort!D3241)&lt;&gt;"",(((ValuesFromComPort!D3241)-(Calculated!$E$2))/1.28/3200),"")</f>
        <v/>
      </c>
      <c r="F3202" t="str">
        <f>IF((ValuesFromComPort!M3241)&lt;&gt;"",(((ValuesFromComPort!M3241)-(Calculated!$F$2))/1.28/3200),"")</f>
        <v/>
      </c>
      <c r="H3202" t="str">
        <f>IF((ValuesFromComPort!F3241)&lt;&gt;"",((((ValuesFromComPort!F3241)-(Calculated!$H$2))/1.28)*3.2),"")</f>
        <v/>
      </c>
      <c r="I3202" t="str">
        <f>IF((ValuesFromComPort!K3241)&lt;&gt;"",((((ValuesFromComPort!K3241)-(Calculated!$I$2))/1.28)*3.2),"")</f>
        <v/>
      </c>
      <c r="K3202" t="str">
        <f>IF((ValuesFromComPort!H3241)&lt;&gt;"",((((ValuesFromComPort!H3241)-$K$2)*0.015625)/0.3),"")</f>
        <v/>
      </c>
      <c r="N3202" t="str">
        <f>IF((ValuesFromComPort!I3241)&lt;&gt;"",((((ValuesFromComPort!I3241)-$N$2)*0.125)/0.3),"")</f>
        <v/>
      </c>
    </row>
    <row r="3203" spans="2:14" x14ac:dyDescent="0.25">
      <c r="B3203" t="str">
        <f>IF((ValuesFromComPort!A3242)&lt;&gt;"",(((ValuesFromComPort!A3242)-(Calculated!$B$2))/204.8),"")</f>
        <v/>
      </c>
      <c r="C3203" t="str">
        <f>IF((ValuesFromComPort!P3242)&lt;&gt;"",((((ValuesFromComPort!P3242)-(Calculated!$C$2))/204.8)),"")</f>
        <v/>
      </c>
      <c r="E3203" t="str">
        <f>IF((ValuesFromComPort!D3242)&lt;&gt;"",(((ValuesFromComPort!D3242)-(Calculated!$E$2))/1.28/3200),"")</f>
        <v/>
      </c>
      <c r="F3203" t="str">
        <f>IF((ValuesFromComPort!M3242)&lt;&gt;"",(((ValuesFromComPort!M3242)-(Calculated!$F$2))/1.28/3200),"")</f>
        <v/>
      </c>
      <c r="H3203" t="str">
        <f>IF((ValuesFromComPort!F3242)&lt;&gt;"",((((ValuesFromComPort!F3242)-(Calculated!$H$2))/1.28)*3.2),"")</f>
        <v/>
      </c>
      <c r="I3203" t="str">
        <f>IF((ValuesFromComPort!K3242)&lt;&gt;"",((((ValuesFromComPort!K3242)-(Calculated!$I$2))/1.28)*3.2),"")</f>
        <v/>
      </c>
      <c r="K3203" t="str">
        <f>IF((ValuesFromComPort!H3242)&lt;&gt;"",((((ValuesFromComPort!H3242)-$K$2)*0.015625)/0.3),"")</f>
        <v/>
      </c>
      <c r="N3203" t="str">
        <f>IF((ValuesFromComPort!I3242)&lt;&gt;"",((((ValuesFromComPort!I3242)-$N$2)*0.125)/0.3),"")</f>
        <v/>
      </c>
    </row>
    <row r="3204" spans="2:14" x14ac:dyDescent="0.25">
      <c r="B3204" t="str">
        <f>IF((ValuesFromComPort!A3243)&lt;&gt;"",(((ValuesFromComPort!A3243)-(Calculated!$B$2))/204.8),"")</f>
        <v/>
      </c>
      <c r="C3204" t="str">
        <f>IF((ValuesFromComPort!P3243)&lt;&gt;"",((((ValuesFromComPort!P3243)-(Calculated!$C$2))/204.8)),"")</f>
        <v/>
      </c>
      <c r="E3204" t="str">
        <f>IF((ValuesFromComPort!D3243)&lt;&gt;"",(((ValuesFromComPort!D3243)-(Calculated!$E$2))/1.28/3200),"")</f>
        <v/>
      </c>
      <c r="F3204" t="str">
        <f>IF((ValuesFromComPort!M3243)&lt;&gt;"",(((ValuesFromComPort!M3243)-(Calculated!$F$2))/1.28/3200),"")</f>
        <v/>
      </c>
      <c r="H3204" t="str">
        <f>IF((ValuesFromComPort!F3243)&lt;&gt;"",((((ValuesFromComPort!F3243)-(Calculated!$H$2))/1.28)*3.2),"")</f>
        <v/>
      </c>
      <c r="I3204" t="str">
        <f>IF((ValuesFromComPort!K3243)&lt;&gt;"",((((ValuesFromComPort!K3243)-(Calculated!$I$2))/1.28)*3.2),"")</f>
        <v/>
      </c>
      <c r="K3204" t="str">
        <f>IF((ValuesFromComPort!H3243)&lt;&gt;"",((((ValuesFromComPort!H3243)-$K$2)*0.015625)/0.3),"")</f>
        <v/>
      </c>
      <c r="N3204" t="str">
        <f>IF((ValuesFromComPort!I3243)&lt;&gt;"",((((ValuesFromComPort!I3243)-$N$2)*0.125)/0.3),"")</f>
        <v/>
      </c>
    </row>
    <row r="3205" spans="2:14" x14ac:dyDescent="0.25">
      <c r="B3205" t="str">
        <f>IF((ValuesFromComPort!A3244)&lt;&gt;"",(((ValuesFromComPort!A3244)-(Calculated!$B$2))/204.8),"")</f>
        <v/>
      </c>
      <c r="C3205" t="str">
        <f>IF((ValuesFromComPort!P3244)&lt;&gt;"",((((ValuesFromComPort!P3244)-(Calculated!$C$2))/204.8)),"")</f>
        <v/>
      </c>
      <c r="E3205" t="str">
        <f>IF((ValuesFromComPort!D3244)&lt;&gt;"",(((ValuesFromComPort!D3244)-(Calculated!$E$2))/1.28/3200),"")</f>
        <v/>
      </c>
      <c r="F3205" t="str">
        <f>IF((ValuesFromComPort!M3244)&lt;&gt;"",(((ValuesFromComPort!M3244)-(Calculated!$F$2))/1.28/3200),"")</f>
        <v/>
      </c>
      <c r="H3205" t="str">
        <f>IF((ValuesFromComPort!F3244)&lt;&gt;"",((((ValuesFromComPort!F3244)-(Calculated!$H$2))/1.28)*3.2),"")</f>
        <v/>
      </c>
      <c r="I3205" t="str">
        <f>IF((ValuesFromComPort!K3244)&lt;&gt;"",((((ValuesFromComPort!K3244)-(Calculated!$I$2))/1.28)*3.2),"")</f>
        <v/>
      </c>
      <c r="K3205" t="str">
        <f>IF((ValuesFromComPort!H3244)&lt;&gt;"",((((ValuesFromComPort!H3244)-$K$2)*0.015625)/0.3),"")</f>
        <v/>
      </c>
      <c r="N3205" t="str">
        <f>IF((ValuesFromComPort!I3244)&lt;&gt;"",((((ValuesFromComPort!I3244)-$N$2)*0.125)/0.3),"")</f>
        <v/>
      </c>
    </row>
    <row r="3206" spans="2:14" x14ac:dyDescent="0.25">
      <c r="B3206" t="str">
        <f>IF((ValuesFromComPort!A3245)&lt;&gt;"",(((ValuesFromComPort!A3245)-(Calculated!$B$2))/204.8),"")</f>
        <v/>
      </c>
      <c r="C3206" t="str">
        <f>IF((ValuesFromComPort!P3245)&lt;&gt;"",((((ValuesFromComPort!P3245)-(Calculated!$C$2))/204.8)),"")</f>
        <v/>
      </c>
      <c r="E3206" t="str">
        <f>IF((ValuesFromComPort!D3245)&lt;&gt;"",(((ValuesFromComPort!D3245)-(Calculated!$E$2))/1.28/3200),"")</f>
        <v/>
      </c>
      <c r="F3206" t="str">
        <f>IF((ValuesFromComPort!M3245)&lt;&gt;"",(((ValuesFromComPort!M3245)-(Calculated!$F$2))/1.28/3200),"")</f>
        <v/>
      </c>
      <c r="H3206" t="str">
        <f>IF((ValuesFromComPort!F3245)&lt;&gt;"",((((ValuesFromComPort!F3245)-(Calculated!$H$2))/1.28)*3.2),"")</f>
        <v/>
      </c>
      <c r="I3206" t="str">
        <f>IF((ValuesFromComPort!K3245)&lt;&gt;"",((((ValuesFromComPort!K3245)-(Calculated!$I$2))/1.28)*3.2),"")</f>
        <v/>
      </c>
      <c r="K3206" t="str">
        <f>IF((ValuesFromComPort!H3245)&lt;&gt;"",((((ValuesFromComPort!H3245)-$K$2)*0.015625)/0.3),"")</f>
        <v/>
      </c>
      <c r="N3206" t="str">
        <f>IF((ValuesFromComPort!I3245)&lt;&gt;"",((((ValuesFromComPort!I3245)-$N$2)*0.125)/0.3),"")</f>
        <v/>
      </c>
    </row>
    <row r="3207" spans="2:14" x14ac:dyDescent="0.25">
      <c r="B3207" t="str">
        <f>IF((ValuesFromComPort!A3246)&lt;&gt;"",(((ValuesFromComPort!A3246)-(Calculated!$B$2))/204.8),"")</f>
        <v/>
      </c>
      <c r="C3207" t="str">
        <f>IF((ValuesFromComPort!P3246)&lt;&gt;"",((((ValuesFromComPort!P3246)-(Calculated!$C$2))/204.8)),"")</f>
        <v/>
      </c>
      <c r="E3207" t="str">
        <f>IF((ValuesFromComPort!D3246)&lt;&gt;"",(((ValuesFromComPort!D3246)-(Calculated!$E$2))/1.28/3200),"")</f>
        <v/>
      </c>
      <c r="F3207" t="str">
        <f>IF((ValuesFromComPort!M3246)&lt;&gt;"",(((ValuesFromComPort!M3246)-(Calculated!$F$2))/1.28/3200),"")</f>
        <v/>
      </c>
      <c r="H3207" t="str">
        <f>IF((ValuesFromComPort!F3246)&lt;&gt;"",((((ValuesFromComPort!F3246)-(Calculated!$H$2))/1.28)*3.2),"")</f>
        <v/>
      </c>
      <c r="I3207" t="str">
        <f>IF((ValuesFromComPort!K3246)&lt;&gt;"",((((ValuesFromComPort!K3246)-(Calculated!$I$2))/1.28)*3.2),"")</f>
        <v/>
      </c>
      <c r="K3207" t="str">
        <f>IF((ValuesFromComPort!H3246)&lt;&gt;"",((((ValuesFromComPort!H3246)-$K$2)*0.015625)/0.3),"")</f>
        <v/>
      </c>
      <c r="N3207" t="str">
        <f>IF((ValuesFromComPort!I3246)&lt;&gt;"",((((ValuesFromComPort!I3246)-$N$2)*0.125)/0.3),"")</f>
        <v/>
      </c>
    </row>
    <row r="3208" spans="2:14" x14ac:dyDescent="0.25">
      <c r="B3208" t="str">
        <f>IF((ValuesFromComPort!A3247)&lt;&gt;"",(((ValuesFromComPort!A3247)-(Calculated!$B$2))/204.8),"")</f>
        <v/>
      </c>
      <c r="C3208" t="str">
        <f>IF((ValuesFromComPort!P3247)&lt;&gt;"",((((ValuesFromComPort!P3247)-(Calculated!$C$2))/204.8)),"")</f>
        <v/>
      </c>
      <c r="E3208" t="str">
        <f>IF((ValuesFromComPort!D3247)&lt;&gt;"",(((ValuesFromComPort!D3247)-(Calculated!$E$2))/1.28/3200),"")</f>
        <v/>
      </c>
      <c r="F3208" t="str">
        <f>IF((ValuesFromComPort!M3247)&lt;&gt;"",(((ValuesFromComPort!M3247)-(Calculated!$F$2))/1.28/3200),"")</f>
        <v/>
      </c>
      <c r="H3208" t="str">
        <f>IF((ValuesFromComPort!F3247)&lt;&gt;"",((((ValuesFromComPort!F3247)-(Calculated!$H$2))/1.28)*3.2),"")</f>
        <v/>
      </c>
      <c r="I3208" t="str">
        <f>IF((ValuesFromComPort!K3247)&lt;&gt;"",((((ValuesFromComPort!K3247)-(Calculated!$I$2))/1.28)*3.2),"")</f>
        <v/>
      </c>
      <c r="K3208" t="str">
        <f>IF((ValuesFromComPort!H3247)&lt;&gt;"",((((ValuesFromComPort!H3247)-$K$2)*0.015625)/0.3),"")</f>
        <v/>
      </c>
      <c r="N3208" t="str">
        <f>IF((ValuesFromComPort!I3247)&lt;&gt;"",((((ValuesFromComPort!I3247)-$N$2)*0.125)/0.3),"")</f>
        <v/>
      </c>
    </row>
    <row r="3209" spans="2:14" x14ac:dyDescent="0.25">
      <c r="B3209" t="str">
        <f>IF((ValuesFromComPort!A3248)&lt;&gt;"",(((ValuesFromComPort!A3248)-(Calculated!$B$2))/204.8),"")</f>
        <v/>
      </c>
      <c r="C3209" t="str">
        <f>IF((ValuesFromComPort!P3248)&lt;&gt;"",((((ValuesFromComPort!P3248)-(Calculated!$C$2))/204.8)),"")</f>
        <v/>
      </c>
      <c r="E3209" t="str">
        <f>IF((ValuesFromComPort!D3248)&lt;&gt;"",(((ValuesFromComPort!D3248)-(Calculated!$E$2))/1.28/3200),"")</f>
        <v/>
      </c>
      <c r="F3209" t="str">
        <f>IF((ValuesFromComPort!M3248)&lt;&gt;"",(((ValuesFromComPort!M3248)-(Calculated!$F$2))/1.28/3200),"")</f>
        <v/>
      </c>
      <c r="H3209" t="str">
        <f>IF((ValuesFromComPort!F3248)&lt;&gt;"",((((ValuesFromComPort!F3248)-(Calculated!$H$2))/1.28)*3.2),"")</f>
        <v/>
      </c>
      <c r="I3209" t="str">
        <f>IF((ValuesFromComPort!K3248)&lt;&gt;"",((((ValuesFromComPort!K3248)-(Calculated!$I$2))/1.28)*3.2),"")</f>
        <v/>
      </c>
      <c r="K3209" t="str">
        <f>IF((ValuesFromComPort!H3248)&lt;&gt;"",((((ValuesFromComPort!H3248)-$K$2)*0.015625)/0.3),"")</f>
        <v/>
      </c>
      <c r="N3209" t="str">
        <f>IF((ValuesFromComPort!I3248)&lt;&gt;"",((((ValuesFromComPort!I3248)-$N$2)*0.125)/0.3),"")</f>
        <v/>
      </c>
    </row>
    <row r="3210" spans="2:14" x14ac:dyDescent="0.25">
      <c r="B3210" t="str">
        <f>IF((ValuesFromComPort!A3249)&lt;&gt;"",(((ValuesFromComPort!A3249)-(Calculated!$B$2))/204.8),"")</f>
        <v/>
      </c>
      <c r="C3210" t="str">
        <f>IF((ValuesFromComPort!P3249)&lt;&gt;"",((((ValuesFromComPort!P3249)-(Calculated!$C$2))/204.8)),"")</f>
        <v/>
      </c>
      <c r="E3210" t="str">
        <f>IF((ValuesFromComPort!D3249)&lt;&gt;"",(((ValuesFromComPort!D3249)-(Calculated!$E$2))/1.28/3200),"")</f>
        <v/>
      </c>
      <c r="F3210" t="str">
        <f>IF((ValuesFromComPort!M3249)&lt;&gt;"",(((ValuesFromComPort!M3249)-(Calculated!$F$2))/1.28/3200),"")</f>
        <v/>
      </c>
      <c r="H3210" t="str">
        <f>IF((ValuesFromComPort!F3249)&lt;&gt;"",((((ValuesFromComPort!F3249)-(Calculated!$H$2))/1.28)*3.2),"")</f>
        <v/>
      </c>
      <c r="I3210" t="str">
        <f>IF((ValuesFromComPort!K3249)&lt;&gt;"",((((ValuesFromComPort!K3249)-(Calculated!$I$2))/1.28)*3.2),"")</f>
        <v/>
      </c>
      <c r="K3210" t="str">
        <f>IF((ValuesFromComPort!H3249)&lt;&gt;"",((((ValuesFromComPort!H3249)-$K$2)*0.015625)/0.3),"")</f>
        <v/>
      </c>
      <c r="N3210" t="str">
        <f>IF((ValuesFromComPort!I3249)&lt;&gt;"",((((ValuesFromComPort!I3249)-$N$2)*0.125)/0.3),"")</f>
        <v/>
      </c>
    </row>
    <row r="3211" spans="2:14" x14ac:dyDescent="0.25">
      <c r="B3211" t="str">
        <f>IF((ValuesFromComPort!A3250)&lt;&gt;"",(((ValuesFromComPort!A3250)-(Calculated!$B$2))/204.8),"")</f>
        <v/>
      </c>
      <c r="C3211" t="str">
        <f>IF((ValuesFromComPort!P3250)&lt;&gt;"",((((ValuesFromComPort!P3250)-(Calculated!$C$2))/204.8)),"")</f>
        <v/>
      </c>
      <c r="E3211" t="str">
        <f>IF((ValuesFromComPort!D3250)&lt;&gt;"",(((ValuesFromComPort!D3250)-(Calculated!$E$2))/1.28/3200),"")</f>
        <v/>
      </c>
      <c r="F3211" t="str">
        <f>IF((ValuesFromComPort!M3250)&lt;&gt;"",(((ValuesFromComPort!M3250)-(Calculated!$F$2))/1.28/3200),"")</f>
        <v/>
      </c>
      <c r="H3211" t="str">
        <f>IF((ValuesFromComPort!F3250)&lt;&gt;"",((((ValuesFromComPort!F3250)-(Calculated!$H$2))/1.28)*3.2),"")</f>
        <v/>
      </c>
      <c r="I3211" t="str">
        <f>IF((ValuesFromComPort!K3250)&lt;&gt;"",((((ValuesFromComPort!K3250)-(Calculated!$I$2))/1.28)*3.2),"")</f>
        <v/>
      </c>
      <c r="K3211" t="str">
        <f>IF((ValuesFromComPort!H3250)&lt;&gt;"",((((ValuesFromComPort!H3250)-$K$2)*0.015625)/0.3),"")</f>
        <v/>
      </c>
      <c r="N3211" t="str">
        <f>IF((ValuesFromComPort!I3250)&lt;&gt;"",((((ValuesFromComPort!I3250)-$N$2)*0.125)/0.3),"")</f>
        <v/>
      </c>
    </row>
    <row r="3212" spans="2:14" x14ac:dyDescent="0.25">
      <c r="B3212" t="str">
        <f>IF((ValuesFromComPort!A3251)&lt;&gt;"",(((ValuesFromComPort!A3251)-(Calculated!$B$2))/204.8),"")</f>
        <v/>
      </c>
      <c r="C3212" t="str">
        <f>IF((ValuesFromComPort!P3251)&lt;&gt;"",((((ValuesFromComPort!P3251)-(Calculated!$C$2))/204.8)),"")</f>
        <v/>
      </c>
      <c r="E3212" t="str">
        <f>IF((ValuesFromComPort!D3251)&lt;&gt;"",(((ValuesFromComPort!D3251)-(Calculated!$E$2))/1.28/3200),"")</f>
        <v/>
      </c>
      <c r="F3212" t="str">
        <f>IF((ValuesFromComPort!M3251)&lt;&gt;"",(((ValuesFromComPort!M3251)-(Calculated!$F$2))/1.28/3200),"")</f>
        <v/>
      </c>
      <c r="H3212" t="str">
        <f>IF((ValuesFromComPort!F3251)&lt;&gt;"",((((ValuesFromComPort!F3251)-(Calculated!$H$2))/1.28)*3.2),"")</f>
        <v/>
      </c>
      <c r="I3212" t="str">
        <f>IF((ValuesFromComPort!K3251)&lt;&gt;"",((((ValuesFromComPort!K3251)-(Calculated!$I$2))/1.28)*3.2),"")</f>
        <v/>
      </c>
      <c r="K3212" t="str">
        <f>IF((ValuesFromComPort!H3251)&lt;&gt;"",((((ValuesFromComPort!H3251)-$K$2)*0.015625)/0.3),"")</f>
        <v/>
      </c>
      <c r="N3212" t="str">
        <f>IF((ValuesFromComPort!I3251)&lt;&gt;"",((((ValuesFromComPort!I3251)-$N$2)*0.125)/0.3),"")</f>
        <v/>
      </c>
    </row>
    <row r="3213" spans="2:14" x14ac:dyDescent="0.25">
      <c r="B3213" t="str">
        <f>IF((ValuesFromComPort!A3252)&lt;&gt;"",(((ValuesFromComPort!A3252)-(Calculated!$B$2))/204.8),"")</f>
        <v/>
      </c>
      <c r="C3213" t="str">
        <f>IF((ValuesFromComPort!P3252)&lt;&gt;"",((((ValuesFromComPort!P3252)-(Calculated!$C$2))/204.8)),"")</f>
        <v/>
      </c>
      <c r="E3213" t="str">
        <f>IF((ValuesFromComPort!D3252)&lt;&gt;"",(((ValuesFromComPort!D3252)-(Calculated!$E$2))/1.28/3200),"")</f>
        <v/>
      </c>
      <c r="F3213" t="str">
        <f>IF((ValuesFromComPort!M3252)&lt;&gt;"",(((ValuesFromComPort!M3252)-(Calculated!$F$2))/1.28/3200),"")</f>
        <v/>
      </c>
      <c r="H3213" t="str">
        <f>IF((ValuesFromComPort!F3252)&lt;&gt;"",((((ValuesFromComPort!F3252)-(Calculated!$H$2))/1.28)*3.2),"")</f>
        <v/>
      </c>
      <c r="I3213" t="str">
        <f>IF((ValuesFromComPort!K3252)&lt;&gt;"",((((ValuesFromComPort!K3252)-(Calculated!$I$2))/1.28)*3.2),"")</f>
        <v/>
      </c>
      <c r="K3213" t="str">
        <f>IF((ValuesFromComPort!H3252)&lt;&gt;"",((((ValuesFromComPort!H3252)-$K$2)*0.015625)/0.3),"")</f>
        <v/>
      </c>
      <c r="N3213" t="str">
        <f>IF((ValuesFromComPort!I3252)&lt;&gt;"",((((ValuesFromComPort!I3252)-$N$2)*0.125)/0.3),"")</f>
        <v/>
      </c>
    </row>
    <row r="3214" spans="2:14" x14ac:dyDescent="0.25">
      <c r="B3214" t="str">
        <f>IF((ValuesFromComPort!A3253)&lt;&gt;"",(((ValuesFromComPort!A3253)-(Calculated!$B$2))/204.8),"")</f>
        <v/>
      </c>
      <c r="C3214" t="str">
        <f>IF((ValuesFromComPort!P3253)&lt;&gt;"",((((ValuesFromComPort!P3253)-(Calculated!$C$2))/204.8)),"")</f>
        <v/>
      </c>
      <c r="E3214" t="str">
        <f>IF((ValuesFromComPort!D3253)&lt;&gt;"",(((ValuesFromComPort!D3253)-(Calculated!$E$2))/1.28/3200),"")</f>
        <v/>
      </c>
      <c r="F3214" t="str">
        <f>IF((ValuesFromComPort!M3253)&lt;&gt;"",(((ValuesFromComPort!M3253)-(Calculated!$F$2))/1.28/3200),"")</f>
        <v/>
      </c>
      <c r="H3214" t="str">
        <f>IF((ValuesFromComPort!F3253)&lt;&gt;"",((((ValuesFromComPort!F3253)-(Calculated!$H$2))/1.28)*3.2),"")</f>
        <v/>
      </c>
      <c r="I3214" t="str">
        <f>IF((ValuesFromComPort!K3253)&lt;&gt;"",((((ValuesFromComPort!K3253)-(Calculated!$I$2))/1.28)*3.2),"")</f>
        <v/>
      </c>
      <c r="K3214" t="str">
        <f>IF((ValuesFromComPort!H3253)&lt;&gt;"",((((ValuesFromComPort!H3253)-$K$2)*0.015625)/0.3),"")</f>
        <v/>
      </c>
      <c r="N3214" t="str">
        <f>IF((ValuesFromComPort!I3253)&lt;&gt;"",((((ValuesFromComPort!I3253)-$N$2)*0.125)/0.3),"")</f>
        <v/>
      </c>
    </row>
    <row r="3215" spans="2:14" x14ac:dyDescent="0.25">
      <c r="B3215" t="str">
        <f>IF((ValuesFromComPort!A3254)&lt;&gt;"",(((ValuesFromComPort!A3254)-(Calculated!$B$2))/204.8),"")</f>
        <v/>
      </c>
      <c r="C3215" t="str">
        <f>IF((ValuesFromComPort!P3254)&lt;&gt;"",((((ValuesFromComPort!P3254)-(Calculated!$C$2))/204.8)),"")</f>
        <v/>
      </c>
      <c r="E3215" t="str">
        <f>IF((ValuesFromComPort!D3254)&lt;&gt;"",(((ValuesFromComPort!D3254)-(Calculated!$E$2))/1.28/3200),"")</f>
        <v/>
      </c>
      <c r="F3215" t="str">
        <f>IF((ValuesFromComPort!M3254)&lt;&gt;"",(((ValuesFromComPort!M3254)-(Calculated!$F$2))/1.28/3200),"")</f>
        <v/>
      </c>
      <c r="H3215" t="str">
        <f>IF((ValuesFromComPort!F3254)&lt;&gt;"",((((ValuesFromComPort!F3254)-(Calculated!$H$2))/1.28)*3.2),"")</f>
        <v/>
      </c>
      <c r="I3215" t="str">
        <f>IF((ValuesFromComPort!K3254)&lt;&gt;"",((((ValuesFromComPort!K3254)-(Calculated!$I$2))/1.28)*3.2),"")</f>
        <v/>
      </c>
      <c r="K3215" t="str">
        <f>IF((ValuesFromComPort!H3254)&lt;&gt;"",((((ValuesFromComPort!H3254)-$K$2)*0.015625)/0.3),"")</f>
        <v/>
      </c>
      <c r="N3215" t="str">
        <f>IF((ValuesFromComPort!I3254)&lt;&gt;"",((((ValuesFromComPort!I3254)-$N$2)*0.125)/0.3),"")</f>
        <v/>
      </c>
    </row>
    <row r="3216" spans="2:14" x14ac:dyDescent="0.25">
      <c r="B3216" t="str">
        <f>IF((ValuesFromComPort!A3255)&lt;&gt;"",(((ValuesFromComPort!A3255)-(Calculated!$B$2))/204.8),"")</f>
        <v/>
      </c>
      <c r="C3216" t="str">
        <f>IF((ValuesFromComPort!P3255)&lt;&gt;"",((((ValuesFromComPort!P3255)-(Calculated!$C$2))/204.8)),"")</f>
        <v/>
      </c>
      <c r="E3216" t="str">
        <f>IF((ValuesFromComPort!D3255)&lt;&gt;"",(((ValuesFromComPort!D3255)-(Calculated!$E$2))/1.28/3200),"")</f>
        <v/>
      </c>
      <c r="F3216" t="str">
        <f>IF((ValuesFromComPort!M3255)&lt;&gt;"",(((ValuesFromComPort!M3255)-(Calculated!$F$2))/1.28/3200),"")</f>
        <v/>
      </c>
      <c r="H3216" t="str">
        <f>IF((ValuesFromComPort!F3255)&lt;&gt;"",((((ValuesFromComPort!F3255)-(Calculated!$H$2))/1.28)*3.2),"")</f>
        <v/>
      </c>
      <c r="I3216" t="str">
        <f>IF((ValuesFromComPort!K3255)&lt;&gt;"",((((ValuesFromComPort!K3255)-(Calculated!$I$2))/1.28)*3.2),"")</f>
        <v/>
      </c>
      <c r="K3216" t="str">
        <f>IF((ValuesFromComPort!H3255)&lt;&gt;"",((((ValuesFromComPort!H3255)-$K$2)*0.015625)/0.3),"")</f>
        <v/>
      </c>
      <c r="N3216" t="str">
        <f>IF((ValuesFromComPort!I3255)&lt;&gt;"",((((ValuesFromComPort!I3255)-$N$2)*0.125)/0.3),"")</f>
        <v/>
      </c>
    </row>
    <row r="3217" spans="2:14" x14ac:dyDescent="0.25">
      <c r="B3217" t="str">
        <f>IF((ValuesFromComPort!A3256)&lt;&gt;"",(((ValuesFromComPort!A3256)-(Calculated!$B$2))/204.8),"")</f>
        <v/>
      </c>
      <c r="C3217" t="str">
        <f>IF((ValuesFromComPort!P3256)&lt;&gt;"",((((ValuesFromComPort!P3256)-(Calculated!$C$2))/204.8)),"")</f>
        <v/>
      </c>
      <c r="E3217" t="str">
        <f>IF((ValuesFromComPort!D3256)&lt;&gt;"",(((ValuesFromComPort!D3256)-(Calculated!$E$2))/1.28/3200),"")</f>
        <v/>
      </c>
      <c r="F3217" t="str">
        <f>IF((ValuesFromComPort!M3256)&lt;&gt;"",(((ValuesFromComPort!M3256)-(Calculated!$F$2))/1.28/3200),"")</f>
        <v/>
      </c>
      <c r="H3217" t="str">
        <f>IF((ValuesFromComPort!F3256)&lt;&gt;"",((((ValuesFromComPort!F3256)-(Calculated!$H$2))/1.28)*3.2),"")</f>
        <v/>
      </c>
      <c r="I3217" t="str">
        <f>IF((ValuesFromComPort!K3256)&lt;&gt;"",((((ValuesFromComPort!K3256)-(Calculated!$I$2))/1.28)*3.2),"")</f>
        <v/>
      </c>
      <c r="K3217" t="str">
        <f>IF((ValuesFromComPort!H3256)&lt;&gt;"",((((ValuesFromComPort!H3256)-$K$2)*0.015625)/0.3),"")</f>
        <v/>
      </c>
      <c r="N3217" t="str">
        <f>IF((ValuesFromComPort!I3256)&lt;&gt;"",((((ValuesFromComPort!I3256)-$N$2)*0.125)/0.3),"")</f>
        <v/>
      </c>
    </row>
    <row r="3218" spans="2:14" x14ac:dyDescent="0.25">
      <c r="B3218" t="str">
        <f>IF((ValuesFromComPort!A3257)&lt;&gt;"",(((ValuesFromComPort!A3257)-(Calculated!$B$2))/204.8),"")</f>
        <v/>
      </c>
      <c r="C3218" t="str">
        <f>IF((ValuesFromComPort!P3257)&lt;&gt;"",((((ValuesFromComPort!P3257)-(Calculated!$C$2))/204.8)),"")</f>
        <v/>
      </c>
      <c r="E3218" t="str">
        <f>IF((ValuesFromComPort!D3257)&lt;&gt;"",(((ValuesFromComPort!D3257)-(Calculated!$E$2))/1.28/3200),"")</f>
        <v/>
      </c>
      <c r="F3218" t="str">
        <f>IF((ValuesFromComPort!M3257)&lt;&gt;"",(((ValuesFromComPort!M3257)-(Calculated!$F$2))/1.28/3200),"")</f>
        <v/>
      </c>
      <c r="H3218" t="str">
        <f>IF((ValuesFromComPort!F3257)&lt;&gt;"",((((ValuesFromComPort!F3257)-(Calculated!$H$2))/1.28)*3.2),"")</f>
        <v/>
      </c>
      <c r="I3218" t="str">
        <f>IF((ValuesFromComPort!K3257)&lt;&gt;"",((((ValuesFromComPort!K3257)-(Calculated!$I$2))/1.28)*3.2),"")</f>
        <v/>
      </c>
      <c r="K3218" t="str">
        <f>IF((ValuesFromComPort!H3257)&lt;&gt;"",((((ValuesFromComPort!H3257)-$K$2)*0.015625)/0.3),"")</f>
        <v/>
      </c>
      <c r="N3218" t="str">
        <f>IF((ValuesFromComPort!I3257)&lt;&gt;"",((((ValuesFromComPort!I3257)-$N$2)*0.125)/0.3),"")</f>
        <v/>
      </c>
    </row>
    <row r="3219" spans="2:14" x14ac:dyDescent="0.25">
      <c r="B3219" t="str">
        <f>IF((ValuesFromComPort!A3258)&lt;&gt;"",(((ValuesFromComPort!A3258)-(Calculated!$B$2))/204.8),"")</f>
        <v/>
      </c>
      <c r="C3219" t="str">
        <f>IF((ValuesFromComPort!P3258)&lt;&gt;"",((((ValuesFromComPort!P3258)-(Calculated!$C$2))/204.8)),"")</f>
        <v/>
      </c>
      <c r="E3219" t="str">
        <f>IF((ValuesFromComPort!D3258)&lt;&gt;"",(((ValuesFromComPort!D3258)-(Calculated!$E$2))/1.28/3200),"")</f>
        <v/>
      </c>
      <c r="F3219" t="str">
        <f>IF((ValuesFromComPort!M3258)&lt;&gt;"",(((ValuesFromComPort!M3258)-(Calculated!$F$2))/1.28/3200),"")</f>
        <v/>
      </c>
      <c r="H3219" t="str">
        <f>IF((ValuesFromComPort!F3258)&lt;&gt;"",((((ValuesFromComPort!F3258)-(Calculated!$H$2))/1.28)*3.2),"")</f>
        <v/>
      </c>
      <c r="I3219" t="str">
        <f>IF((ValuesFromComPort!K3258)&lt;&gt;"",((((ValuesFromComPort!K3258)-(Calculated!$I$2))/1.28)*3.2),"")</f>
        <v/>
      </c>
      <c r="K3219" t="str">
        <f>IF((ValuesFromComPort!H3258)&lt;&gt;"",((((ValuesFromComPort!H3258)-$K$2)*0.015625)/0.3),"")</f>
        <v/>
      </c>
      <c r="N3219" t="str">
        <f>IF((ValuesFromComPort!I3258)&lt;&gt;"",((((ValuesFromComPort!I3258)-$N$2)*0.125)/0.3),"")</f>
        <v/>
      </c>
    </row>
    <row r="3220" spans="2:14" x14ac:dyDescent="0.25">
      <c r="B3220" t="str">
        <f>IF((ValuesFromComPort!A3259)&lt;&gt;"",(((ValuesFromComPort!A3259)-(Calculated!$B$2))/204.8),"")</f>
        <v/>
      </c>
      <c r="C3220" t="str">
        <f>IF((ValuesFromComPort!P3259)&lt;&gt;"",((((ValuesFromComPort!P3259)-(Calculated!$C$2))/204.8)),"")</f>
        <v/>
      </c>
      <c r="E3220" t="str">
        <f>IF((ValuesFromComPort!D3259)&lt;&gt;"",(((ValuesFromComPort!D3259)-(Calculated!$E$2))/1.28/3200),"")</f>
        <v/>
      </c>
      <c r="F3220" t="str">
        <f>IF((ValuesFromComPort!M3259)&lt;&gt;"",(((ValuesFromComPort!M3259)-(Calculated!$F$2))/1.28/3200),"")</f>
        <v/>
      </c>
      <c r="H3220" t="str">
        <f>IF((ValuesFromComPort!F3259)&lt;&gt;"",((((ValuesFromComPort!F3259)-(Calculated!$H$2))/1.28)*3.2),"")</f>
        <v/>
      </c>
      <c r="I3220" t="str">
        <f>IF((ValuesFromComPort!K3259)&lt;&gt;"",((((ValuesFromComPort!K3259)-(Calculated!$I$2))/1.28)*3.2),"")</f>
        <v/>
      </c>
      <c r="K3220" t="str">
        <f>IF((ValuesFromComPort!H3259)&lt;&gt;"",((((ValuesFromComPort!H3259)-$K$2)*0.015625)/0.3),"")</f>
        <v/>
      </c>
      <c r="N3220" t="str">
        <f>IF((ValuesFromComPort!I3259)&lt;&gt;"",((((ValuesFromComPort!I3259)-$N$2)*0.125)/0.3),"")</f>
        <v/>
      </c>
    </row>
    <row r="3221" spans="2:14" x14ac:dyDescent="0.25">
      <c r="B3221" t="str">
        <f>IF((ValuesFromComPort!A3260)&lt;&gt;"",(((ValuesFromComPort!A3260)-(Calculated!$B$2))/204.8),"")</f>
        <v/>
      </c>
      <c r="C3221" t="str">
        <f>IF((ValuesFromComPort!P3260)&lt;&gt;"",((((ValuesFromComPort!P3260)-(Calculated!$C$2))/204.8)),"")</f>
        <v/>
      </c>
      <c r="E3221" t="str">
        <f>IF((ValuesFromComPort!D3260)&lt;&gt;"",(((ValuesFromComPort!D3260)-(Calculated!$E$2))/1.28/3200),"")</f>
        <v/>
      </c>
      <c r="F3221" t="str">
        <f>IF((ValuesFromComPort!M3260)&lt;&gt;"",(((ValuesFromComPort!M3260)-(Calculated!$F$2))/1.28/3200),"")</f>
        <v/>
      </c>
      <c r="H3221" t="str">
        <f>IF((ValuesFromComPort!F3260)&lt;&gt;"",((((ValuesFromComPort!F3260)-(Calculated!$H$2))/1.28)*3.2),"")</f>
        <v/>
      </c>
      <c r="I3221" t="str">
        <f>IF((ValuesFromComPort!K3260)&lt;&gt;"",((((ValuesFromComPort!K3260)-(Calculated!$I$2))/1.28)*3.2),"")</f>
        <v/>
      </c>
      <c r="K3221" t="str">
        <f>IF((ValuesFromComPort!H3260)&lt;&gt;"",((((ValuesFromComPort!H3260)-$K$2)*0.015625)/0.3),"")</f>
        <v/>
      </c>
      <c r="N3221" t="str">
        <f>IF((ValuesFromComPort!I3260)&lt;&gt;"",((((ValuesFromComPort!I3260)-$N$2)*0.125)/0.3),"")</f>
        <v/>
      </c>
    </row>
    <row r="3222" spans="2:14" x14ac:dyDescent="0.25">
      <c r="B3222" t="str">
        <f>IF((ValuesFromComPort!A3261)&lt;&gt;"",(((ValuesFromComPort!A3261)-(Calculated!$B$2))/204.8),"")</f>
        <v/>
      </c>
      <c r="C3222" t="str">
        <f>IF((ValuesFromComPort!P3261)&lt;&gt;"",((((ValuesFromComPort!P3261)-(Calculated!$C$2))/204.8)),"")</f>
        <v/>
      </c>
      <c r="E3222" t="str">
        <f>IF((ValuesFromComPort!D3261)&lt;&gt;"",(((ValuesFromComPort!D3261)-(Calculated!$E$2))/1.28/3200),"")</f>
        <v/>
      </c>
      <c r="F3222" t="str">
        <f>IF((ValuesFromComPort!M3261)&lt;&gt;"",(((ValuesFromComPort!M3261)-(Calculated!$F$2))/1.28/3200),"")</f>
        <v/>
      </c>
      <c r="H3222" t="str">
        <f>IF((ValuesFromComPort!F3261)&lt;&gt;"",((((ValuesFromComPort!F3261)-(Calculated!$H$2))/1.28)*3.2),"")</f>
        <v/>
      </c>
      <c r="I3222" t="str">
        <f>IF((ValuesFromComPort!K3261)&lt;&gt;"",((((ValuesFromComPort!K3261)-(Calculated!$I$2))/1.28)*3.2),"")</f>
        <v/>
      </c>
      <c r="K3222" t="str">
        <f>IF((ValuesFromComPort!H3261)&lt;&gt;"",((((ValuesFromComPort!H3261)-$K$2)*0.015625)/0.3),"")</f>
        <v/>
      </c>
      <c r="N3222" t="str">
        <f>IF((ValuesFromComPort!I3261)&lt;&gt;"",((((ValuesFromComPort!I3261)-$N$2)*0.125)/0.3),"")</f>
        <v/>
      </c>
    </row>
    <row r="3223" spans="2:14" x14ac:dyDescent="0.25">
      <c r="B3223" t="str">
        <f>IF((ValuesFromComPort!A3262)&lt;&gt;"",(((ValuesFromComPort!A3262)-(Calculated!$B$2))/204.8),"")</f>
        <v/>
      </c>
      <c r="C3223" t="str">
        <f>IF((ValuesFromComPort!P3262)&lt;&gt;"",((((ValuesFromComPort!P3262)-(Calculated!$C$2))/204.8)),"")</f>
        <v/>
      </c>
      <c r="E3223" t="str">
        <f>IF((ValuesFromComPort!D3262)&lt;&gt;"",(((ValuesFromComPort!D3262)-(Calculated!$E$2))/1.28/3200),"")</f>
        <v/>
      </c>
      <c r="F3223" t="str">
        <f>IF((ValuesFromComPort!M3262)&lt;&gt;"",(((ValuesFromComPort!M3262)-(Calculated!$F$2))/1.28/3200),"")</f>
        <v/>
      </c>
      <c r="H3223" t="str">
        <f>IF((ValuesFromComPort!F3262)&lt;&gt;"",((((ValuesFromComPort!F3262)-(Calculated!$H$2))/1.28)*3.2),"")</f>
        <v/>
      </c>
      <c r="I3223" t="str">
        <f>IF((ValuesFromComPort!K3262)&lt;&gt;"",((((ValuesFromComPort!K3262)-(Calculated!$I$2))/1.28)*3.2),"")</f>
        <v/>
      </c>
      <c r="K3223" t="str">
        <f>IF((ValuesFromComPort!H3262)&lt;&gt;"",((((ValuesFromComPort!H3262)-$K$2)*0.015625)/0.3),"")</f>
        <v/>
      </c>
      <c r="N3223" t="str">
        <f>IF((ValuesFromComPort!I3262)&lt;&gt;"",((((ValuesFromComPort!I3262)-$N$2)*0.125)/0.3),"")</f>
        <v/>
      </c>
    </row>
    <row r="3224" spans="2:14" x14ac:dyDescent="0.25">
      <c r="B3224" t="str">
        <f>IF((ValuesFromComPort!A3263)&lt;&gt;"",(((ValuesFromComPort!A3263)-(Calculated!$B$2))/204.8),"")</f>
        <v/>
      </c>
      <c r="C3224" t="str">
        <f>IF((ValuesFromComPort!P3263)&lt;&gt;"",((((ValuesFromComPort!P3263)-(Calculated!$C$2))/204.8)),"")</f>
        <v/>
      </c>
      <c r="E3224" t="str">
        <f>IF((ValuesFromComPort!D3263)&lt;&gt;"",(((ValuesFromComPort!D3263)-(Calculated!$E$2))/1.28/3200),"")</f>
        <v/>
      </c>
      <c r="F3224" t="str">
        <f>IF((ValuesFromComPort!M3263)&lt;&gt;"",(((ValuesFromComPort!M3263)-(Calculated!$F$2))/1.28/3200),"")</f>
        <v/>
      </c>
      <c r="H3224" t="str">
        <f>IF((ValuesFromComPort!F3263)&lt;&gt;"",((((ValuesFromComPort!F3263)-(Calculated!$H$2))/1.28)*3.2),"")</f>
        <v/>
      </c>
      <c r="I3224" t="str">
        <f>IF((ValuesFromComPort!K3263)&lt;&gt;"",((((ValuesFromComPort!K3263)-(Calculated!$I$2))/1.28)*3.2),"")</f>
        <v/>
      </c>
      <c r="K3224" t="str">
        <f>IF((ValuesFromComPort!H3263)&lt;&gt;"",((((ValuesFromComPort!H3263)-$K$2)*0.015625)/0.3),"")</f>
        <v/>
      </c>
      <c r="N3224" t="str">
        <f>IF((ValuesFromComPort!I3263)&lt;&gt;"",((((ValuesFromComPort!I3263)-$N$2)*0.125)/0.3),"")</f>
        <v/>
      </c>
    </row>
    <row r="3225" spans="2:14" x14ac:dyDescent="0.25">
      <c r="B3225" t="str">
        <f>IF((ValuesFromComPort!A3264)&lt;&gt;"",(((ValuesFromComPort!A3264)-(Calculated!$B$2))/204.8),"")</f>
        <v/>
      </c>
      <c r="C3225" t="str">
        <f>IF((ValuesFromComPort!P3264)&lt;&gt;"",((((ValuesFromComPort!P3264)-(Calculated!$C$2))/204.8)),"")</f>
        <v/>
      </c>
      <c r="E3225" t="str">
        <f>IF((ValuesFromComPort!D3264)&lt;&gt;"",(((ValuesFromComPort!D3264)-(Calculated!$E$2))/1.28/3200),"")</f>
        <v/>
      </c>
      <c r="F3225" t="str">
        <f>IF((ValuesFromComPort!M3264)&lt;&gt;"",(((ValuesFromComPort!M3264)-(Calculated!$F$2))/1.28/3200),"")</f>
        <v/>
      </c>
      <c r="H3225" t="str">
        <f>IF((ValuesFromComPort!F3264)&lt;&gt;"",((((ValuesFromComPort!F3264)-(Calculated!$H$2))/1.28)*3.2),"")</f>
        <v/>
      </c>
      <c r="I3225" t="str">
        <f>IF((ValuesFromComPort!K3264)&lt;&gt;"",((((ValuesFromComPort!K3264)-(Calculated!$I$2))/1.28)*3.2),"")</f>
        <v/>
      </c>
      <c r="K3225" t="str">
        <f>IF((ValuesFromComPort!H3264)&lt;&gt;"",((((ValuesFromComPort!H3264)-$K$2)*0.015625)/0.3),"")</f>
        <v/>
      </c>
      <c r="N3225" t="str">
        <f>IF((ValuesFromComPort!I3264)&lt;&gt;"",((((ValuesFromComPort!I3264)-$N$2)*0.125)/0.3),"")</f>
        <v/>
      </c>
    </row>
    <row r="3226" spans="2:14" x14ac:dyDescent="0.25">
      <c r="B3226" t="str">
        <f>IF((ValuesFromComPort!A3265)&lt;&gt;"",(((ValuesFromComPort!A3265)-(Calculated!$B$2))/204.8),"")</f>
        <v/>
      </c>
      <c r="C3226" t="str">
        <f>IF((ValuesFromComPort!P3265)&lt;&gt;"",((((ValuesFromComPort!P3265)-(Calculated!$C$2))/204.8)),"")</f>
        <v/>
      </c>
      <c r="E3226" t="str">
        <f>IF((ValuesFromComPort!D3265)&lt;&gt;"",(((ValuesFromComPort!D3265)-(Calculated!$E$2))/1.28/3200),"")</f>
        <v/>
      </c>
      <c r="F3226" t="str">
        <f>IF((ValuesFromComPort!M3265)&lt;&gt;"",(((ValuesFromComPort!M3265)-(Calculated!$F$2))/1.28/3200),"")</f>
        <v/>
      </c>
      <c r="H3226" t="str">
        <f>IF((ValuesFromComPort!F3265)&lt;&gt;"",((((ValuesFromComPort!F3265)-(Calculated!$H$2))/1.28)*3.2),"")</f>
        <v/>
      </c>
      <c r="I3226" t="str">
        <f>IF((ValuesFromComPort!K3265)&lt;&gt;"",((((ValuesFromComPort!K3265)-(Calculated!$I$2))/1.28)*3.2),"")</f>
        <v/>
      </c>
      <c r="K3226" t="str">
        <f>IF((ValuesFromComPort!H3265)&lt;&gt;"",((((ValuesFromComPort!H3265)-$K$2)*0.015625)/0.3),"")</f>
        <v/>
      </c>
      <c r="N3226" t="str">
        <f>IF((ValuesFromComPort!I3265)&lt;&gt;"",((((ValuesFromComPort!I3265)-$N$2)*0.125)/0.3),"")</f>
        <v/>
      </c>
    </row>
    <row r="3227" spans="2:14" x14ac:dyDescent="0.25">
      <c r="B3227" t="str">
        <f>IF((ValuesFromComPort!A3266)&lt;&gt;"",(((ValuesFromComPort!A3266)-(Calculated!$B$2))/204.8),"")</f>
        <v/>
      </c>
      <c r="C3227" t="str">
        <f>IF((ValuesFromComPort!P3266)&lt;&gt;"",((((ValuesFromComPort!P3266)-(Calculated!$C$2))/204.8)),"")</f>
        <v/>
      </c>
      <c r="E3227" t="str">
        <f>IF((ValuesFromComPort!D3266)&lt;&gt;"",(((ValuesFromComPort!D3266)-(Calculated!$E$2))/1.28/3200),"")</f>
        <v/>
      </c>
      <c r="F3227" t="str">
        <f>IF((ValuesFromComPort!M3266)&lt;&gt;"",(((ValuesFromComPort!M3266)-(Calculated!$F$2))/1.28/3200),"")</f>
        <v/>
      </c>
      <c r="H3227" t="str">
        <f>IF((ValuesFromComPort!F3266)&lt;&gt;"",((((ValuesFromComPort!F3266)-(Calculated!$H$2))/1.28)*3.2),"")</f>
        <v/>
      </c>
      <c r="I3227" t="str">
        <f>IF((ValuesFromComPort!K3266)&lt;&gt;"",((((ValuesFromComPort!K3266)-(Calculated!$I$2))/1.28)*3.2),"")</f>
        <v/>
      </c>
      <c r="K3227" t="str">
        <f>IF((ValuesFromComPort!H3266)&lt;&gt;"",((((ValuesFromComPort!H3266)-$K$2)*0.015625)/0.3),"")</f>
        <v/>
      </c>
      <c r="N3227" t="str">
        <f>IF((ValuesFromComPort!I3266)&lt;&gt;"",((((ValuesFromComPort!I3266)-$N$2)*0.125)/0.3),"")</f>
        <v/>
      </c>
    </row>
    <row r="3228" spans="2:14" x14ac:dyDescent="0.25">
      <c r="B3228" t="str">
        <f>IF((ValuesFromComPort!A3267)&lt;&gt;"",(((ValuesFromComPort!A3267)-(Calculated!$B$2))/204.8),"")</f>
        <v/>
      </c>
      <c r="C3228" t="str">
        <f>IF((ValuesFromComPort!P3267)&lt;&gt;"",((((ValuesFromComPort!P3267)-(Calculated!$C$2))/204.8)),"")</f>
        <v/>
      </c>
      <c r="E3228" t="str">
        <f>IF((ValuesFromComPort!D3267)&lt;&gt;"",(((ValuesFromComPort!D3267)-(Calculated!$E$2))/1.28/3200),"")</f>
        <v/>
      </c>
      <c r="F3228" t="str">
        <f>IF((ValuesFromComPort!M3267)&lt;&gt;"",(((ValuesFromComPort!M3267)-(Calculated!$F$2))/1.28/3200),"")</f>
        <v/>
      </c>
      <c r="H3228" t="str">
        <f>IF((ValuesFromComPort!F3267)&lt;&gt;"",((((ValuesFromComPort!F3267)-(Calculated!$H$2))/1.28)*3.2),"")</f>
        <v/>
      </c>
      <c r="I3228" t="str">
        <f>IF((ValuesFromComPort!K3267)&lt;&gt;"",((((ValuesFromComPort!K3267)-(Calculated!$I$2))/1.28)*3.2),"")</f>
        <v/>
      </c>
      <c r="K3228" t="str">
        <f>IF((ValuesFromComPort!H3267)&lt;&gt;"",((((ValuesFromComPort!H3267)-$K$2)*0.015625)/0.3),"")</f>
        <v/>
      </c>
      <c r="N3228" t="str">
        <f>IF((ValuesFromComPort!I3267)&lt;&gt;"",((((ValuesFromComPort!I3267)-$N$2)*0.125)/0.3),"")</f>
        <v/>
      </c>
    </row>
    <row r="3229" spans="2:14" x14ac:dyDescent="0.25">
      <c r="B3229" t="str">
        <f>IF((ValuesFromComPort!A3268)&lt;&gt;"",(((ValuesFromComPort!A3268)-(Calculated!$B$2))/204.8),"")</f>
        <v/>
      </c>
      <c r="C3229" t="str">
        <f>IF((ValuesFromComPort!P3268)&lt;&gt;"",((((ValuesFromComPort!P3268)-(Calculated!$C$2))/204.8)),"")</f>
        <v/>
      </c>
      <c r="E3229" t="str">
        <f>IF((ValuesFromComPort!D3268)&lt;&gt;"",(((ValuesFromComPort!D3268)-(Calculated!$E$2))/1.28/3200),"")</f>
        <v/>
      </c>
      <c r="F3229" t="str">
        <f>IF((ValuesFromComPort!M3268)&lt;&gt;"",(((ValuesFromComPort!M3268)-(Calculated!$F$2))/1.28/3200),"")</f>
        <v/>
      </c>
      <c r="H3229" t="str">
        <f>IF((ValuesFromComPort!F3268)&lt;&gt;"",((((ValuesFromComPort!F3268)-(Calculated!$H$2))/1.28)*3.2),"")</f>
        <v/>
      </c>
      <c r="I3229" t="str">
        <f>IF((ValuesFromComPort!K3268)&lt;&gt;"",((((ValuesFromComPort!K3268)-(Calculated!$I$2))/1.28)*3.2),"")</f>
        <v/>
      </c>
      <c r="K3229" t="str">
        <f>IF((ValuesFromComPort!H3268)&lt;&gt;"",((((ValuesFromComPort!H3268)-$K$2)*0.015625)/0.3),"")</f>
        <v/>
      </c>
      <c r="N3229" t="str">
        <f>IF((ValuesFromComPort!I3268)&lt;&gt;"",((((ValuesFromComPort!I3268)-$N$2)*0.125)/0.3),"")</f>
        <v/>
      </c>
    </row>
    <row r="3230" spans="2:14" x14ac:dyDescent="0.25">
      <c r="B3230" t="str">
        <f>IF((ValuesFromComPort!A3269)&lt;&gt;"",(((ValuesFromComPort!A3269)-(Calculated!$B$2))/204.8),"")</f>
        <v/>
      </c>
      <c r="C3230" t="str">
        <f>IF((ValuesFromComPort!P3269)&lt;&gt;"",((((ValuesFromComPort!P3269)-(Calculated!$C$2))/204.8)),"")</f>
        <v/>
      </c>
      <c r="E3230" t="str">
        <f>IF((ValuesFromComPort!D3269)&lt;&gt;"",(((ValuesFromComPort!D3269)-(Calculated!$E$2))/1.28/3200),"")</f>
        <v/>
      </c>
      <c r="F3230" t="str">
        <f>IF((ValuesFromComPort!M3269)&lt;&gt;"",(((ValuesFromComPort!M3269)-(Calculated!$F$2))/1.28/3200),"")</f>
        <v/>
      </c>
      <c r="H3230" t="str">
        <f>IF((ValuesFromComPort!F3269)&lt;&gt;"",((((ValuesFromComPort!F3269)-(Calculated!$H$2))/1.28)*3.2),"")</f>
        <v/>
      </c>
      <c r="I3230" t="str">
        <f>IF((ValuesFromComPort!K3269)&lt;&gt;"",((((ValuesFromComPort!K3269)-(Calculated!$I$2))/1.28)*3.2),"")</f>
        <v/>
      </c>
      <c r="K3230" t="str">
        <f>IF((ValuesFromComPort!H3269)&lt;&gt;"",((((ValuesFromComPort!H3269)-$K$2)*0.015625)/0.3),"")</f>
        <v/>
      </c>
      <c r="N3230" t="str">
        <f>IF((ValuesFromComPort!I3269)&lt;&gt;"",((((ValuesFromComPort!I3269)-$N$2)*0.125)/0.3),"")</f>
        <v/>
      </c>
    </row>
    <row r="3231" spans="2:14" x14ac:dyDescent="0.25">
      <c r="B3231" t="str">
        <f>IF((ValuesFromComPort!A3270)&lt;&gt;"",(((ValuesFromComPort!A3270)-(Calculated!$B$2))/204.8),"")</f>
        <v/>
      </c>
      <c r="C3231" t="str">
        <f>IF((ValuesFromComPort!P3270)&lt;&gt;"",((((ValuesFromComPort!P3270)-(Calculated!$C$2))/204.8)),"")</f>
        <v/>
      </c>
      <c r="E3231" t="str">
        <f>IF((ValuesFromComPort!D3270)&lt;&gt;"",(((ValuesFromComPort!D3270)-(Calculated!$E$2))/1.28/3200),"")</f>
        <v/>
      </c>
      <c r="F3231" t="str">
        <f>IF((ValuesFromComPort!M3270)&lt;&gt;"",(((ValuesFromComPort!M3270)-(Calculated!$F$2))/1.28/3200),"")</f>
        <v/>
      </c>
      <c r="H3231" t="str">
        <f>IF((ValuesFromComPort!F3270)&lt;&gt;"",((((ValuesFromComPort!F3270)-(Calculated!$H$2))/1.28)*3.2),"")</f>
        <v/>
      </c>
      <c r="I3231" t="str">
        <f>IF((ValuesFromComPort!K3270)&lt;&gt;"",((((ValuesFromComPort!K3270)-(Calculated!$I$2))/1.28)*3.2),"")</f>
        <v/>
      </c>
      <c r="K3231" t="str">
        <f>IF((ValuesFromComPort!H3270)&lt;&gt;"",((((ValuesFromComPort!H3270)-$K$2)*0.015625)/0.3),"")</f>
        <v/>
      </c>
      <c r="N3231" t="str">
        <f>IF((ValuesFromComPort!I3270)&lt;&gt;"",((((ValuesFromComPort!I3270)-$N$2)*0.125)/0.3),"")</f>
        <v/>
      </c>
    </row>
    <row r="3232" spans="2:14" x14ac:dyDescent="0.25">
      <c r="B3232" t="str">
        <f>IF((ValuesFromComPort!A3271)&lt;&gt;"",(((ValuesFromComPort!A3271)-(Calculated!$B$2))/204.8),"")</f>
        <v/>
      </c>
      <c r="C3232" t="str">
        <f>IF((ValuesFromComPort!P3271)&lt;&gt;"",((((ValuesFromComPort!P3271)-(Calculated!$C$2))/204.8)),"")</f>
        <v/>
      </c>
      <c r="E3232" t="str">
        <f>IF((ValuesFromComPort!D3271)&lt;&gt;"",(((ValuesFromComPort!D3271)-(Calculated!$E$2))/1.28/3200),"")</f>
        <v/>
      </c>
      <c r="F3232" t="str">
        <f>IF((ValuesFromComPort!M3271)&lt;&gt;"",(((ValuesFromComPort!M3271)-(Calculated!$F$2))/1.28/3200),"")</f>
        <v/>
      </c>
      <c r="H3232" t="str">
        <f>IF((ValuesFromComPort!F3271)&lt;&gt;"",((((ValuesFromComPort!F3271)-(Calculated!$H$2))/1.28)*3.2),"")</f>
        <v/>
      </c>
      <c r="I3232" t="str">
        <f>IF((ValuesFromComPort!K3271)&lt;&gt;"",((((ValuesFromComPort!K3271)-(Calculated!$I$2))/1.28)*3.2),"")</f>
        <v/>
      </c>
      <c r="K3232" t="str">
        <f>IF((ValuesFromComPort!H3271)&lt;&gt;"",((((ValuesFromComPort!H3271)-$K$2)*0.015625)/0.3),"")</f>
        <v/>
      </c>
      <c r="N3232" t="str">
        <f>IF((ValuesFromComPort!I3271)&lt;&gt;"",((((ValuesFromComPort!I3271)-$N$2)*0.125)/0.3),"")</f>
        <v/>
      </c>
    </row>
    <row r="3233" spans="2:14" x14ac:dyDescent="0.25">
      <c r="B3233" t="str">
        <f>IF((ValuesFromComPort!A3272)&lt;&gt;"",(((ValuesFromComPort!A3272)-(Calculated!$B$2))/204.8),"")</f>
        <v/>
      </c>
      <c r="C3233" t="str">
        <f>IF((ValuesFromComPort!P3272)&lt;&gt;"",((((ValuesFromComPort!P3272)-(Calculated!$C$2))/204.8)),"")</f>
        <v/>
      </c>
      <c r="E3233" t="str">
        <f>IF((ValuesFromComPort!D3272)&lt;&gt;"",(((ValuesFromComPort!D3272)-(Calculated!$E$2))/1.28/3200),"")</f>
        <v/>
      </c>
      <c r="F3233" t="str">
        <f>IF((ValuesFromComPort!M3272)&lt;&gt;"",(((ValuesFromComPort!M3272)-(Calculated!$F$2))/1.28/3200),"")</f>
        <v/>
      </c>
      <c r="H3233" t="str">
        <f>IF((ValuesFromComPort!F3272)&lt;&gt;"",((((ValuesFromComPort!F3272)-(Calculated!$H$2))/1.28)*3.2),"")</f>
        <v/>
      </c>
      <c r="I3233" t="str">
        <f>IF((ValuesFromComPort!K3272)&lt;&gt;"",((((ValuesFromComPort!K3272)-(Calculated!$I$2))/1.28)*3.2),"")</f>
        <v/>
      </c>
      <c r="K3233" t="str">
        <f>IF((ValuesFromComPort!H3272)&lt;&gt;"",((((ValuesFromComPort!H3272)-$K$2)*0.015625)/0.3),"")</f>
        <v/>
      </c>
      <c r="N3233" t="str">
        <f>IF((ValuesFromComPort!I3272)&lt;&gt;"",((((ValuesFromComPort!I3272)-$N$2)*0.125)/0.3),"")</f>
        <v/>
      </c>
    </row>
    <row r="3234" spans="2:14" x14ac:dyDescent="0.25">
      <c r="B3234" t="str">
        <f>IF((ValuesFromComPort!A3273)&lt;&gt;"",(((ValuesFromComPort!A3273)-(Calculated!$B$2))/204.8),"")</f>
        <v/>
      </c>
      <c r="C3234" t="str">
        <f>IF((ValuesFromComPort!P3273)&lt;&gt;"",((((ValuesFromComPort!P3273)-(Calculated!$C$2))/204.8)),"")</f>
        <v/>
      </c>
      <c r="E3234" t="str">
        <f>IF((ValuesFromComPort!D3273)&lt;&gt;"",(((ValuesFromComPort!D3273)-(Calculated!$E$2))/1.28/3200),"")</f>
        <v/>
      </c>
      <c r="F3234" t="str">
        <f>IF((ValuesFromComPort!M3273)&lt;&gt;"",(((ValuesFromComPort!M3273)-(Calculated!$F$2))/1.28/3200),"")</f>
        <v/>
      </c>
      <c r="H3234" t="str">
        <f>IF((ValuesFromComPort!F3273)&lt;&gt;"",((((ValuesFromComPort!F3273)-(Calculated!$H$2))/1.28)*3.2),"")</f>
        <v/>
      </c>
      <c r="I3234" t="str">
        <f>IF((ValuesFromComPort!K3273)&lt;&gt;"",((((ValuesFromComPort!K3273)-(Calculated!$I$2))/1.28)*3.2),"")</f>
        <v/>
      </c>
      <c r="K3234" t="str">
        <f>IF((ValuesFromComPort!H3273)&lt;&gt;"",((((ValuesFromComPort!H3273)-$K$2)*0.015625)/0.3),"")</f>
        <v/>
      </c>
      <c r="N3234" t="str">
        <f>IF((ValuesFromComPort!I3273)&lt;&gt;"",((((ValuesFromComPort!I3273)-$N$2)*0.125)/0.3),"")</f>
        <v/>
      </c>
    </row>
    <row r="3235" spans="2:14" x14ac:dyDescent="0.25">
      <c r="B3235" t="str">
        <f>IF((ValuesFromComPort!A3274)&lt;&gt;"",(((ValuesFromComPort!A3274)-(Calculated!$B$2))/204.8),"")</f>
        <v/>
      </c>
      <c r="C3235" t="str">
        <f>IF((ValuesFromComPort!P3274)&lt;&gt;"",((((ValuesFromComPort!P3274)-(Calculated!$C$2))/204.8)),"")</f>
        <v/>
      </c>
      <c r="E3235" t="str">
        <f>IF((ValuesFromComPort!D3274)&lt;&gt;"",(((ValuesFromComPort!D3274)-(Calculated!$E$2))/1.28/3200),"")</f>
        <v/>
      </c>
      <c r="F3235" t="str">
        <f>IF((ValuesFromComPort!M3274)&lt;&gt;"",(((ValuesFromComPort!M3274)-(Calculated!$F$2))/1.28/3200),"")</f>
        <v/>
      </c>
      <c r="H3235" t="str">
        <f>IF((ValuesFromComPort!F3274)&lt;&gt;"",((((ValuesFromComPort!F3274)-(Calculated!$H$2))/1.28)*3.2),"")</f>
        <v/>
      </c>
      <c r="I3235" t="str">
        <f>IF((ValuesFromComPort!K3274)&lt;&gt;"",((((ValuesFromComPort!K3274)-(Calculated!$I$2))/1.28)*3.2),"")</f>
        <v/>
      </c>
      <c r="K3235" t="str">
        <f>IF((ValuesFromComPort!H3274)&lt;&gt;"",((((ValuesFromComPort!H3274)-$K$2)*0.015625)/0.3),"")</f>
        <v/>
      </c>
      <c r="N3235" t="str">
        <f>IF((ValuesFromComPort!I3274)&lt;&gt;"",((((ValuesFromComPort!I3274)-$N$2)*0.125)/0.3),"")</f>
        <v/>
      </c>
    </row>
    <row r="3236" spans="2:14" x14ac:dyDescent="0.25">
      <c r="B3236" t="str">
        <f>IF((ValuesFromComPort!A3275)&lt;&gt;"",(((ValuesFromComPort!A3275)-(Calculated!$B$2))/204.8),"")</f>
        <v/>
      </c>
      <c r="C3236" t="str">
        <f>IF((ValuesFromComPort!P3275)&lt;&gt;"",((((ValuesFromComPort!P3275)-(Calculated!$C$2))/204.8)),"")</f>
        <v/>
      </c>
      <c r="E3236" t="str">
        <f>IF((ValuesFromComPort!D3275)&lt;&gt;"",(((ValuesFromComPort!D3275)-(Calculated!$E$2))/1.28/3200),"")</f>
        <v/>
      </c>
      <c r="F3236" t="str">
        <f>IF((ValuesFromComPort!M3275)&lt;&gt;"",(((ValuesFromComPort!M3275)-(Calculated!$F$2))/1.28/3200),"")</f>
        <v/>
      </c>
      <c r="H3236" t="str">
        <f>IF((ValuesFromComPort!F3275)&lt;&gt;"",((((ValuesFromComPort!F3275)-(Calculated!$H$2))/1.28)*3.2),"")</f>
        <v/>
      </c>
      <c r="I3236" t="str">
        <f>IF((ValuesFromComPort!K3275)&lt;&gt;"",((((ValuesFromComPort!K3275)-(Calculated!$I$2))/1.28)*3.2),"")</f>
        <v/>
      </c>
      <c r="K3236" t="str">
        <f>IF((ValuesFromComPort!H3275)&lt;&gt;"",((((ValuesFromComPort!H3275)-$K$2)*0.015625)/0.3),"")</f>
        <v/>
      </c>
      <c r="N3236" t="str">
        <f>IF((ValuesFromComPort!I3275)&lt;&gt;"",((((ValuesFromComPort!I3275)-$N$2)*0.125)/0.3),"")</f>
        <v/>
      </c>
    </row>
    <row r="3237" spans="2:14" x14ac:dyDescent="0.25">
      <c r="B3237" t="str">
        <f>IF((ValuesFromComPort!A3276)&lt;&gt;"",(((ValuesFromComPort!A3276)-(Calculated!$B$2))/204.8),"")</f>
        <v/>
      </c>
      <c r="C3237" t="str">
        <f>IF((ValuesFromComPort!P3276)&lt;&gt;"",((((ValuesFromComPort!P3276)-(Calculated!$C$2))/204.8)),"")</f>
        <v/>
      </c>
      <c r="E3237" t="str">
        <f>IF((ValuesFromComPort!D3276)&lt;&gt;"",(((ValuesFromComPort!D3276)-(Calculated!$E$2))/1.28/3200),"")</f>
        <v/>
      </c>
      <c r="F3237" t="str">
        <f>IF((ValuesFromComPort!M3276)&lt;&gt;"",(((ValuesFromComPort!M3276)-(Calculated!$F$2))/1.28/3200),"")</f>
        <v/>
      </c>
      <c r="H3237" t="str">
        <f>IF((ValuesFromComPort!F3276)&lt;&gt;"",((((ValuesFromComPort!F3276)-(Calculated!$H$2))/1.28)*3.2),"")</f>
        <v/>
      </c>
      <c r="I3237" t="str">
        <f>IF((ValuesFromComPort!K3276)&lt;&gt;"",((((ValuesFromComPort!K3276)-(Calculated!$I$2))/1.28)*3.2),"")</f>
        <v/>
      </c>
      <c r="K3237" t="str">
        <f>IF((ValuesFromComPort!H3276)&lt;&gt;"",((((ValuesFromComPort!H3276)-$K$2)*0.015625)/0.3),"")</f>
        <v/>
      </c>
      <c r="N3237" t="str">
        <f>IF((ValuesFromComPort!I3276)&lt;&gt;"",((((ValuesFromComPort!I3276)-$N$2)*0.125)/0.3),"")</f>
        <v/>
      </c>
    </row>
    <row r="3238" spans="2:14" x14ac:dyDescent="0.25">
      <c r="B3238" t="str">
        <f>IF((ValuesFromComPort!A3277)&lt;&gt;"",(((ValuesFromComPort!A3277)-(Calculated!$B$2))/204.8),"")</f>
        <v/>
      </c>
      <c r="C3238" t="str">
        <f>IF((ValuesFromComPort!P3277)&lt;&gt;"",((((ValuesFromComPort!P3277)-(Calculated!$C$2))/204.8)),"")</f>
        <v/>
      </c>
      <c r="E3238" t="str">
        <f>IF((ValuesFromComPort!D3277)&lt;&gt;"",(((ValuesFromComPort!D3277)-(Calculated!$E$2))/1.28/3200),"")</f>
        <v/>
      </c>
      <c r="F3238" t="str">
        <f>IF((ValuesFromComPort!M3277)&lt;&gt;"",(((ValuesFromComPort!M3277)-(Calculated!$F$2))/1.28/3200),"")</f>
        <v/>
      </c>
      <c r="H3238" t="str">
        <f>IF((ValuesFromComPort!F3277)&lt;&gt;"",((((ValuesFromComPort!F3277)-(Calculated!$H$2))/1.28)*3.2),"")</f>
        <v/>
      </c>
      <c r="I3238" t="str">
        <f>IF((ValuesFromComPort!K3277)&lt;&gt;"",((((ValuesFromComPort!K3277)-(Calculated!$I$2))/1.28)*3.2),"")</f>
        <v/>
      </c>
      <c r="K3238" t="str">
        <f>IF((ValuesFromComPort!H3277)&lt;&gt;"",((((ValuesFromComPort!H3277)-$K$2)*0.015625)/0.3),"")</f>
        <v/>
      </c>
      <c r="N3238" t="str">
        <f>IF((ValuesFromComPort!I3277)&lt;&gt;"",((((ValuesFromComPort!I3277)-$N$2)*0.125)/0.3),"")</f>
        <v/>
      </c>
    </row>
    <row r="3239" spans="2:14" x14ac:dyDescent="0.25">
      <c r="B3239" t="str">
        <f>IF((ValuesFromComPort!A3278)&lt;&gt;"",(((ValuesFromComPort!A3278)-(Calculated!$B$2))/204.8),"")</f>
        <v/>
      </c>
      <c r="C3239" t="str">
        <f>IF((ValuesFromComPort!P3278)&lt;&gt;"",((((ValuesFromComPort!P3278)-(Calculated!$C$2))/204.8)),"")</f>
        <v/>
      </c>
      <c r="E3239" t="str">
        <f>IF((ValuesFromComPort!D3278)&lt;&gt;"",(((ValuesFromComPort!D3278)-(Calculated!$E$2))/1.28/3200),"")</f>
        <v/>
      </c>
      <c r="F3239" t="str">
        <f>IF((ValuesFromComPort!M3278)&lt;&gt;"",(((ValuesFromComPort!M3278)-(Calculated!$F$2))/1.28/3200),"")</f>
        <v/>
      </c>
      <c r="H3239" t="str">
        <f>IF((ValuesFromComPort!F3278)&lt;&gt;"",((((ValuesFromComPort!F3278)-(Calculated!$H$2))/1.28)*3.2),"")</f>
        <v/>
      </c>
      <c r="I3239" t="str">
        <f>IF((ValuesFromComPort!K3278)&lt;&gt;"",((((ValuesFromComPort!K3278)-(Calculated!$I$2))/1.28)*3.2),"")</f>
        <v/>
      </c>
      <c r="K3239" t="str">
        <f>IF((ValuesFromComPort!H3278)&lt;&gt;"",((((ValuesFromComPort!H3278)-$K$2)*0.015625)/0.3),"")</f>
        <v/>
      </c>
      <c r="N3239" t="str">
        <f>IF((ValuesFromComPort!I3278)&lt;&gt;"",((((ValuesFromComPort!I3278)-$N$2)*0.125)/0.3),"")</f>
        <v/>
      </c>
    </row>
    <row r="3240" spans="2:14" x14ac:dyDescent="0.25">
      <c r="B3240" t="str">
        <f>IF((ValuesFromComPort!A3279)&lt;&gt;"",(((ValuesFromComPort!A3279)-(Calculated!$B$2))/204.8),"")</f>
        <v/>
      </c>
      <c r="C3240" t="str">
        <f>IF((ValuesFromComPort!P3279)&lt;&gt;"",((((ValuesFromComPort!P3279)-(Calculated!$C$2))/204.8)),"")</f>
        <v/>
      </c>
      <c r="E3240" t="str">
        <f>IF((ValuesFromComPort!D3279)&lt;&gt;"",(((ValuesFromComPort!D3279)-(Calculated!$E$2))/1.28/3200),"")</f>
        <v/>
      </c>
      <c r="F3240" t="str">
        <f>IF((ValuesFromComPort!M3279)&lt;&gt;"",(((ValuesFromComPort!M3279)-(Calculated!$F$2))/1.28/3200),"")</f>
        <v/>
      </c>
      <c r="H3240" t="str">
        <f>IF((ValuesFromComPort!F3279)&lt;&gt;"",((((ValuesFromComPort!F3279)-(Calculated!$H$2))/1.28)*3.2),"")</f>
        <v/>
      </c>
      <c r="I3240" t="str">
        <f>IF((ValuesFromComPort!K3279)&lt;&gt;"",((((ValuesFromComPort!K3279)-(Calculated!$I$2))/1.28)*3.2),"")</f>
        <v/>
      </c>
      <c r="K3240" t="str">
        <f>IF((ValuesFromComPort!H3279)&lt;&gt;"",((((ValuesFromComPort!H3279)-$K$2)*0.015625)/0.3),"")</f>
        <v/>
      </c>
      <c r="N3240" t="str">
        <f>IF((ValuesFromComPort!I3279)&lt;&gt;"",((((ValuesFromComPort!I3279)-$N$2)*0.125)/0.3),"")</f>
        <v/>
      </c>
    </row>
    <row r="3241" spans="2:14" x14ac:dyDescent="0.25">
      <c r="B3241" t="str">
        <f>IF((ValuesFromComPort!A3280)&lt;&gt;"",(((ValuesFromComPort!A3280)-(Calculated!$B$2))/204.8),"")</f>
        <v/>
      </c>
      <c r="C3241" t="str">
        <f>IF((ValuesFromComPort!P3280)&lt;&gt;"",((((ValuesFromComPort!P3280)-(Calculated!$C$2))/204.8)),"")</f>
        <v/>
      </c>
      <c r="E3241" t="str">
        <f>IF((ValuesFromComPort!D3280)&lt;&gt;"",(((ValuesFromComPort!D3280)-(Calculated!$E$2))/1.28/3200),"")</f>
        <v/>
      </c>
      <c r="F3241" t="str">
        <f>IF((ValuesFromComPort!M3280)&lt;&gt;"",(((ValuesFromComPort!M3280)-(Calculated!$F$2))/1.28/3200),"")</f>
        <v/>
      </c>
      <c r="H3241" t="str">
        <f>IF((ValuesFromComPort!F3280)&lt;&gt;"",((((ValuesFromComPort!F3280)-(Calculated!$H$2))/1.28)*3.2),"")</f>
        <v/>
      </c>
      <c r="I3241" t="str">
        <f>IF((ValuesFromComPort!K3280)&lt;&gt;"",((((ValuesFromComPort!K3280)-(Calculated!$I$2))/1.28)*3.2),"")</f>
        <v/>
      </c>
      <c r="K3241" t="str">
        <f>IF((ValuesFromComPort!H3280)&lt;&gt;"",((((ValuesFromComPort!H3280)-$K$2)*0.015625)/0.3),"")</f>
        <v/>
      </c>
      <c r="N3241" t="str">
        <f>IF((ValuesFromComPort!I3280)&lt;&gt;"",((((ValuesFromComPort!I3280)-$N$2)*0.125)/0.3),"")</f>
        <v/>
      </c>
    </row>
    <row r="3242" spans="2:14" x14ac:dyDescent="0.25">
      <c r="B3242" t="str">
        <f>IF((ValuesFromComPort!A3281)&lt;&gt;"",(((ValuesFromComPort!A3281)-(Calculated!$B$2))/204.8),"")</f>
        <v/>
      </c>
      <c r="C3242" t="str">
        <f>IF((ValuesFromComPort!P3281)&lt;&gt;"",((((ValuesFromComPort!P3281)-(Calculated!$C$2))/204.8)),"")</f>
        <v/>
      </c>
      <c r="E3242" t="str">
        <f>IF((ValuesFromComPort!D3281)&lt;&gt;"",(((ValuesFromComPort!D3281)-(Calculated!$E$2))/1.28/3200),"")</f>
        <v/>
      </c>
      <c r="F3242" t="str">
        <f>IF((ValuesFromComPort!M3281)&lt;&gt;"",(((ValuesFromComPort!M3281)-(Calculated!$F$2))/1.28/3200),"")</f>
        <v/>
      </c>
      <c r="H3242" t="str">
        <f>IF((ValuesFromComPort!F3281)&lt;&gt;"",((((ValuesFromComPort!F3281)-(Calculated!$H$2))/1.28)*3.2),"")</f>
        <v/>
      </c>
      <c r="I3242" t="str">
        <f>IF((ValuesFromComPort!K3281)&lt;&gt;"",((((ValuesFromComPort!K3281)-(Calculated!$I$2))/1.28)*3.2),"")</f>
        <v/>
      </c>
      <c r="K3242" t="str">
        <f>IF((ValuesFromComPort!H3281)&lt;&gt;"",((((ValuesFromComPort!H3281)-$K$2)*0.015625)/0.3),"")</f>
        <v/>
      </c>
      <c r="N3242" t="str">
        <f>IF((ValuesFromComPort!I3281)&lt;&gt;"",((((ValuesFromComPort!I3281)-$N$2)*0.125)/0.3),"")</f>
        <v/>
      </c>
    </row>
    <row r="3243" spans="2:14" x14ac:dyDescent="0.25">
      <c r="B3243" t="str">
        <f>IF((ValuesFromComPort!A3282)&lt;&gt;"",(((ValuesFromComPort!A3282)-(Calculated!$B$2))/204.8),"")</f>
        <v/>
      </c>
      <c r="C3243" t="str">
        <f>IF((ValuesFromComPort!P3282)&lt;&gt;"",((((ValuesFromComPort!P3282)-(Calculated!$C$2))/204.8)),"")</f>
        <v/>
      </c>
      <c r="E3243" t="str">
        <f>IF((ValuesFromComPort!D3282)&lt;&gt;"",(((ValuesFromComPort!D3282)-(Calculated!$E$2))/1.28/3200),"")</f>
        <v/>
      </c>
      <c r="F3243" t="str">
        <f>IF((ValuesFromComPort!M3282)&lt;&gt;"",(((ValuesFromComPort!M3282)-(Calculated!$F$2))/1.28/3200),"")</f>
        <v/>
      </c>
      <c r="H3243" t="str">
        <f>IF((ValuesFromComPort!F3282)&lt;&gt;"",((((ValuesFromComPort!F3282)-(Calculated!$H$2))/1.28)*3.2),"")</f>
        <v/>
      </c>
      <c r="I3243" t="str">
        <f>IF((ValuesFromComPort!K3282)&lt;&gt;"",((((ValuesFromComPort!K3282)-(Calculated!$I$2))/1.28)*3.2),"")</f>
        <v/>
      </c>
      <c r="K3243" t="str">
        <f>IF((ValuesFromComPort!H3282)&lt;&gt;"",((((ValuesFromComPort!H3282)-$K$2)*0.015625)/0.3),"")</f>
        <v/>
      </c>
      <c r="N3243" t="str">
        <f>IF((ValuesFromComPort!I3282)&lt;&gt;"",((((ValuesFromComPort!I3282)-$N$2)*0.125)/0.3),"")</f>
        <v/>
      </c>
    </row>
    <row r="3244" spans="2:14" x14ac:dyDescent="0.25">
      <c r="B3244" t="str">
        <f>IF((ValuesFromComPort!A3283)&lt;&gt;"",(((ValuesFromComPort!A3283)-(Calculated!$B$2))/204.8),"")</f>
        <v/>
      </c>
      <c r="C3244" t="str">
        <f>IF((ValuesFromComPort!P3283)&lt;&gt;"",((((ValuesFromComPort!P3283)-(Calculated!$C$2))/204.8)),"")</f>
        <v/>
      </c>
      <c r="E3244" t="str">
        <f>IF((ValuesFromComPort!D3283)&lt;&gt;"",(((ValuesFromComPort!D3283)-(Calculated!$E$2))/1.28/3200),"")</f>
        <v/>
      </c>
      <c r="F3244" t="str">
        <f>IF((ValuesFromComPort!M3283)&lt;&gt;"",(((ValuesFromComPort!M3283)-(Calculated!$F$2))/1.28/3200),"")</f>
        <v/>
      </c>
      <c r="H3244" t="str">
        <f>IF((ValuesFromComPort!F3283)&lt;&gt;"",((((ValuesFromComPort!F3283)-(Calculated!$H$2))/1.28)*3.2),"")</f>
        <v/>
      </c>
      <c r="I3244" t="str">
        <f>IF((ValuesFromComPort!K3283)&lt;&gt;"",((((ValuesFromComPort!K3283)-(Calculated!$I$2))/1.28)*3.2),"")</f>
        <v/>
      </c>
      <c r="K3244" t="str">
        <f>IF((ValuesFromComPort!H3283)&lt;&gt;"",((((ValuesFromComPort!H3283)-$K$2)*0.015625)/0.3),"")</f>
        <v/>
      </c>
      <c r="N3244" t="str">
        <f>IF((ValuesFromComPort!I3283)&lt;&gt;"",((((ValuesFromComPort!I3283)-$N$2)*0.125)/0.3),"")</f>
        <v/>
      </c>
    </row>
    <row r="3245" spans="2:14" x14ac:dyDescent="0.25">
      <c r="B3245" t="str">
        <f>IF((ValuesFromComPort!A3284)&lt;&gt;"",(((ValuesFromComPort!A3284)-(Calculated!$B$2))/204.8),"")</f>
        <v/>
      </c>
      <c r="C3245" t="str">
        <f>IF((ValuesFromComPort!P3284)&lt;&gt;"",((((ValuesFromComPort!P3284)-(Calculated!$C$2))/204.8)),"")</f>
        <v/>
      </c>
      <c r="E3245" t="str">
        <f>IF((ValuesFromComPort!D3284)&lt;&gt;"",(((ValuesFromComPort!D3284)-(Calculated!$E$2))/1.28/3200),"")</f>
        <v/>
      </c>
      <c r="F3245" t="str">
        <f>IF((ValuesFromComPort!M3284)&lt;&gt;"",(((ValuesFromComPort!M3284)-(Calculated!$F$2))/1.28/3200),"")</f>
        <v/>
      </c>
      <c r="H3245" t="str">
        <f>IF((ValuesFromComPort!F3284)&lt;&gt;"",((((ValuesFromComPort!F3284)-(Calculated!$H$2))/1.28)*3.2),"")</f>
        <v/>
      </c>
      <c r="I3245" t="str">
        <f>IF((ValuesFromComPort!K3284)&lt;&gt;"",((((ValuesFromComPort!K3284)-(Calculated!$I$2))/1.28)*3.2),"")</f>
        <v/>
      </c>
      <c r="K3245" t="str">
        <f>IF((ValuesFromComPort!H3284)&lt;&gt;"",((((ValuesFromComPort!H3284)-$K$2)*0.015625)/0.3),"")</f>
        <v/>
      </c>
      <c r="N3245" t="str">
        <f>IF((ValuesFromComPort!I3284)&lt;&gt;"",((((ValuesFromComPort!I3284)-$N$2)*0.125)/0.3),"")</f>
        <v/>
      </c>
    </row>
    <row r="3246" spans="2:14" x14ac:dyDescent="0.25">
      <c r="B3246" t="str">
        <f>IF((ValuesFromComPort!A3285)&lt;&gt;"",(((ValuesFromComPort!A3285)-(Calculated!$B$2))/204.8),"")</f>
        <v/>
      </c>
      <c r="C3246" t="str">
        <f>IF((ValuesFromComPort!P3285)&lt;&gt;"",((((ValuesFromComPort!P3285)-(Calculated!$C$2))/204.8)),"")</f>
        <v/>
      </c>
      <c r="E3246" t="str">
        <f>IF((ValuesFromComPort!D3285)&lt;&gt;"",(((ValuesFromComPort!D3285)-(Calculated!$E$2))/1.28/3200),"")</f>
        <v/>
      </c>
      <c r="F3246" t="str">
        <f>IF((ValuesFromComPort!M3285)&lt;&gt;"",(((ValuesFromComPort!M3285)-(Calculated!$F$2))/1.28/3200),"")</f>
        <v/>
      </c>
      <c r="H3246" t="str">
        <f>IF((ValuesFromComPort!F3285)&lt;&gt;"",((((ValuesFromComPort!F3285)-(Calculated!$H$2))/1.28)*3.2),"")</f>
        <v/>
      </c>
      <c r="I3246" t="str">
        <f>IF((ValuesFromComPort!K3285)&lt;&gt;"",((((ValuesFromComPort!K3285)-(Calculated!$I$2))/1.28)*3.2),"")</f>
        <v/>
      </c>
      <c r="K3246" t="str">
        <f>IF((ValuesFromComPort!H3285)&lt;&gt;"",((((ValuesFromComPort!H3285)-$K$2)*0.015625)/0.3),"")</f>
        <v/>
      </c>
      <c r="N3246" t="str">
        <f>IF((ValuesFromComPort!I3285)&lt;&gt;"",((((ValuesFromComPort!I3285)-$N$2)*0.125)/0.3),"")</f>
        <v/>
      </c>
    </row>
    <row r="3247" spans="2:14" x14ac:dyDescent="0.25">
      <c r="B3247" t="str">
        <f>IF((ValuesFromComPort!A3286)&lt;&gt;"",(((ValuesFromComPort!A3286)-(Calculated!$B$2))/204.8),"")</f>
        <v/>
      </c>
      <c r="C3247" t="str">
        <f>IF((ValuesFromComPort!P3286)&lt;&gt;"",((((ValuesFromComPort!P3286)-(Calculated!$C$2))/204.8)),"")</f>
        <v/>
      </c>
      <c r="E3247" t="str">
        <f>IF((ValuesFromComPort!D3286)&lt;&gt;"",(((ValuesFromComPort!D3286)-(Calculated!$E$2))/1.28/3200),"")</f>
        <v/>
      </c>
      <c r="F3247" t="str">
        <f>IF((ValuesFromComPort!M3286)&lt;&gt;"",(((ValuesFromComPort!M3286)-(Calculated!$F$2))/1.28/3200),"")</f>
        <v/>
      </c>
      <c r="H3247" t="str">
        <f>IF((ValuesFromComPort!F3286)&lt;&gt;"",((((ValuesFromComPort!F3286)-(Calculated!$H$2))/1.28)*3.2),"")</f>
        <v/>
      </c>
      <c r="I3247" t="str">
        <f>IF((ValuesFromComPort!K3286)&lt;&gt;"",((((ValuesFromComPort!K3286)-(Calculated!$I$2))/1.28)*3.2),"")</f>
        <v/>
      </c>
      <c r="K3247" t="str">
        <f>IF((ValuesFromComPort!H3286)&lt;&gt;"",((((ValuesFromComPort!H3286)-$K$2)*0.015625)/0.3),"")</f>
        <v/>
      </c>
      <c r="N3247" t="str">
        <f>IF((ValuesFromComPort!I3286)&lt;&gt;"",((((ValuesFromComPort!I3286)-$N$2)*0.125)/0.3),"")</f>
        <v/>
      </c>
    </row>
    <row r="3248" spans="2:14" x14ac:dyDescent="0.25">
      <c r="B3248" t="str">
        <f>IF((ValuesFromComPort!A3287)&lt;&gt;"",(((ValuesFromComPort!A3287)-(Calculated!$B$2))/204.8),"")</f>
        <v/>
      </c>
      <c r="C3248" t="str">
        <f>IF((ValuesFromComPort!P3287)&lt;&gt;"",((((ValuesFromComPort!P3287)-(Calculated!$C$2))/204.8)),"")</f>
        <v/>
      </c>
      <c r="E3248" t="str">
        <f>IF((ValuesFromComPort!D3287)&lt;&gt;"",(((ValuesFromComPort!D3287)-(Calculated!$E$2))/1.28/3200),"")</f>
        <v/>
      </c>
      <c r="F3248" t="str">
        <f>IF((ValuesFromComPort!M3287)&lt;&gt;"",(((ValuesFromComPort!M3287)-(Calculated!$F$2))/1.28/3200),"")</f>
        <v/>
      </c>
      <c r="H3248" t="str">
        <f>IF((ValuesFromComPort!F3287)&lt;&gt;"",((((ValuesFromComPort!F3287)-(Calculated!$H$2))/1.28)*3.2),"")</f>
        <v/>
      </c>
      <c r="I3248" t="str">
        <f>IF((ValuesFromComPort!K3287)&lt;&gt;"",((((ValuesFromComPort!K3287)-(Calculated!$I$2))/1.28)*3.2),"")</f>
        <v/>
      </c>
      <c r="K3248" t="str">
        <f>IF((ValuesFromComPort!H3287)&lt;&gt;"",((((ValuesFromComPort!H3287)-$K$2)*0.015625)/0.3),"")</f>
        <v/>
      </c>
      <c r="N3248" t="str">
        <f>IF((ValuesFromComPort!I3287)&lt;&gt;"",((((ValuesFromComPort!I3287)-$N$2)*0.125)/0.3),"")</f>
        <v/>
      </c>
    </row>
    <row r="3249" spans="2:14" x14ac:dyDescent="0.25">
      <c r="B3249" t="str">
        <f>IF((ValuesFromComPort!A3288)&lt;&gt;"",(((ValuesFromComPort!A3288)-(Calculated!$B$2))/204.8),"")</f>
        <v/>
      </c>
      <c r="C3249" t="str">
        <f>IF((ValuesFromComPort!P3288)&lt;&gt;"",((((ValuesFromComPort!P3288)-(Calculated!$C$2))/204.8)),"")</f>
        <v/>
      </c>
      <c r="E3249" t="str">
        <f>IF((ValuesFromComPort!D3288)&lt;&gt;"",(((ValuesFromComPort!D3288)-(Calculated!$E$2))/1.28/3200),"")</f>
        <v/>
      </c>
      <c r="F3249" t="str">
        <f>IF((ValuesFromComPort!M3288)&lt;&gt;"",(((ValuesFromComPort!M3288)-(Calculated!$F$2))/1.28/3200),"")</f>
        <v/>
      </c>
      <c r="H3249" t="str">
        <f>IF((ValuesFromComPort!F3288)&lt;&gt;"",((((ValuesFromComPort!F3288)-(Calculated!$H$2))/1.28)*3.2),"")</f>
        <v/>
      </c>
      <c r="I3249" t="str">
        <f>IF((ValuesFromComPort!K3288)&lt;&gt;"",((((ValuesFromComPort!K3288)-(Calculated!$I$2))/1.28)*3.2),"")</f>
        <v/>
      </c>
      <c r="K3249" t="str">
        <f>IF((ValuesFromComPort!H3288)&lt;&gt;"",((((ValuesFromComPort!H3288)-$K$2)*0.015625)/0.3),"")</f>
        <v/>
      </c>
      <c r="N3249" t="str">
        <f>IF((ValuesFromComPort!I3288)&lt;&gt;"",((((ValuesFromComPort!I3288)-$N$2)*0.125)/0.3),"")</f>
        <v/>
      </c>
    </row>
    <row r="3250" spans="2:14" x14ac:dyDescent="0.25">
      <c r="B3250" t="str">
        <f>IF((ValuesFromComPort!A3289)&lt;&gt;"",(((ValuesFromComPort!A3289)-(Calculated!$B$2))/204.8),"")</f>
        <v/>
      </c>
      <c r="C3250" t="str">
        <f>IF((ValuesFromComPort!P3289)&lt;&gt;"",((((ValuesFromComPort!P3289)-(Calculated!$C$2))/204.8)),"")</f>
        <v/>
      </c>
      <c r="E3250" t="str">
        <f>IF((ValuesFromComPort!D3289)&lt;&gt;"",(((ValuesFromComPort!D3289)-(Calculated!$E$2))/1.28/3200),"")</f>
        <v/>
      </c>
      <c r="F3250" t="str">
        <f>IF((ValuesFromComPort!M3289)&lt;&gt;"",(((ValuesFromComPort!M3289)-(Calculated!$F$2))/1.28/3200),"")</f>
        <v/>
      </c>
      <c r="H3250" t="str">
        <f>IF((ValuesFromComPort!F3289)&lt;&gt;"",((((ValuesFromComPort!F3289)-(Calculated!$H$2))/1.28)*3.2),"")</f>
        <v/>
      </c>
      <c r="I3250" t="str">
        <f>IF((ValuesFromComPort!K3289)&lt;&gt;"",((((ValuesFromComPort!K3289)-(Calculated!$I$2))/1.28)*3.2),"")</f>
        <v/>
      </c>
      <c r="K3250" t="str">
        <f>IF((ValuesFromComPort!H3289)&lt;&gt;"",((((ValuesFromComPort!H3289)-$K$2)*0.015625)/0.3),"")</f>
        <v/>
      </c>
      <c r="N3250" t="str">
        <f>IF((ValuesFromComPort!I3289)&lt;&gt;"",((((ValuesFromComPort!I3289)-$N$2)*0.125)/0.3),"")</f>
        <v/>
      </c>
    </row>
    <row r="3251" spans="2:14" x14ac:dyDescent="0.25">
      <c r="B3251" t="str">
        <f>IF((ValuesFromComPort!A3290)&lt;&gt;"",(((ValuesFromComPort!A3290)-(Calculated!$B$2))/204.8),"")</f>
        <v/>
      </c>
      <c r="C3251" t="str">
        <f>IF((ValuesFromComPort!P3290)&lt;&gt;"",((((ValuesFromComPort!P3290)-(Calculated!$C$2))/204.8)),"")</f>
        <v/>
      </c>
      <c r="E3251" t="str">
        <f>IF((ValuesFromComPort!D3290)&lt;&gt;"",(((ValuesFromComPort!D3290)-(Calculated!$E$2))/1.28/3200),"")</f>
        <v/>
      </c>
      <c r="F3251" t="str">
        <f>IF((ValuesFromComPort!M3290)&lt;&gt;"",(((ValuesFromComPort!M3290)-(Calculated!$F$2))/1.28/3200),"")</f>
        <v/>
      </c>
      <c r="H3251" t="str">
        <f>IF((ValuesFromComPort!F3290)&lt;&gt;"",((((ValuesFromComPort!F3290)-(Calculated!$H$2))/1.28)*3.2),"")</f>
        <v/>
      </c>
      <c r="I3251" t="str">
        <f>IF((ValuesFromComPort!K3290)&lt;&gt;"",((((ValuesFromComPort!K3290)-(Calculated!$I$2))/1.28)*3.2),"")</f>
        <v/>
      </c>
      <c r="K3251" t="str">
        <f>IF((ValuesFromComPort!H3290)&lt;&gt;"",((((ValuesFromComPort!H3290)-$K$2)*0.015625)/0.3),"")</f>
        <v/>
      </c>
      <c r="N3251" t="str">
        <f>IF((ValuesFromComPort!I3290)&lt;&gt;"",((((ValuesFromComPort!I3290)-$N$2)*0.125)/0.3),"")</f>
        <v/>
      </c>
    </row>
    <row r="3252" spans="2:14" x14ac:dyDescent="0.25">
      <c r="B3252" t="str">
        <f>IF((ValuesFromComPort!A3291)&lt;&gt;"",(((ValuesFromComPort!A3291)-(Calculated!$B$2))/204.8),"")</f>
        <v/>
      </c>
      <c r="C3252" t="str">
        <f>IF((ValuesFromComPort!P3291)&lt;&gt;"",((((ValuesFromComPort!P3291)-(Calculated!$C$2))/204.8)),"")</f>
        <v/>
      </c>
      <c r="E3252" t="str">
        <f>IF((ValuesFromComPort!D3291)&lt;&gt;"",(((ValuesFromComPort!D3291)-(Calculated!$E$2))/1.28/3200),"")</f>
        <v/>
      </c>
      <c r="F3252" t="str">
        <f>IF((ValuesFromComPort!M3291)&lt;&gt;"",(((ValuesFromComPort!M3291)-(Calculated!$F$2))/1.28/3200),"")</f>
        <v/>
      </c>
      <c r="H3252" t="str">
        <f>IF((ValuesFromComPort!F3291)&lt;&gt;"",((((ValuesFromComPort!F3291)-(Calculated!$H$2))/1.28)*3.2),"")</f>
        <v/>
      </c>
      <c r="I3252" t="str">
        <f>IF((ValuesFromComPort!K3291)&lt;&gt;"",((((ValuesFromComPort!K3291)-(Calculated!$I$2))/1.28)*3.2),"")</f>
        <v/>
      </c>
      <c r="K3252" t="str">
        <f>IF((ValuesFromComPort!H3291)&lt;&gt;"",((((ValuesFromComPort!H3291)-$K$2)*0.015625)/0.3),"")</f>
        <v/>
      </c>
      <c r="N3252" t="str">
        <f>IF((ValuesFromComPort!I3291)&lt;&gt;"",((((ValuesFromComPort!I3291)-$N$2)*0.125)/0.3),"")</f>
        <v/>
      </c>
    </row>
    <row r="3253" spans="2:14" x14ac:dyDescent="0.25">
      <c r="B3253" t="str">
        <f>IF((ValuesFromComPort!A3292)&lt;&gt;"",(((ValuesFromComPort!A3292)-(Calculated!$B$2))/204.8),"")</f>
        <v/>
      </c>
      <c r="C3253" t="str">
        <f>IF((ValuesFromComPort!P3292)&lt;&gt;"",((((ValuesFromComPort!P3292)-(Calculated!$C$2))/204.8)),"")</f>
        <v/>
      </c>
      <c r="E3253" t="str">
        <f>IF((ValuesFromComPort!D3292)&lt;&gt;"",(((ValuesFromComPort!D3292)-(Calculated!$E$2))/1.28/3200),"")</f>
        <v/>
      </c>
      <c r="F3253" t="str">
        <f>IF((ValuesFromComPort!M3292)&lt;&gt;"",(((ValuesFromComPort!M3292)-(Calculated!$F$2))/1.28/3200),"")</f>
        <v/>
      </c>
      <c r="H3253" t="str">
        <f>IF((ValuesFromComPort!F3292)&lt;&gt;"",((((ValuesFromComPort!F3292)-(Calculated!$H$2))/1.28)*3.2),"")</f>
        <v/>
      </c>
      <c r="I3253" t="str">
        <f>IF((ValuesFromComPort!K3292)&lt;&gt;"",((((ValuesFromComPort!K3292)-(Calculated!$I$2))/1.28)*3.2),"")</f>
        <v/>
      </c>
      <c r="K3253" t="str">
        <f>IF((ValuesFromComPort!H3292)&lt;&gt;"",((((ValuesFromComPort!H3292)-$K$2)*0.015625)/0.3),"")</f>
        <v/>
      </c>
      <c r="N3253" t="str">
        <f>IF((ValuesFromComPort!I3292)&lt;&gt;"",((((ValuesFromComPort!I3292)-$N$2)*0.125)/0.3),"")</f>
        <v/>
      </c>
    </row>
    <row r="3254" spans="2:14" x14ac:dyDescent="0.25">
      <c r="B3254" t="str">
        <f>IF((ValuesFromComPort!A3293)&lt;&gt;"",(((ValuesFromComPort!A3293)-(Calculated!$B$2))/204.8),"")</f>
        <v/>
      </c>
      <c r="C3254" t="str">
        <f>IF((ValuesFromComPort!P3293)&lt;&gt;"",((((ValuesFromComPort!P3293)-(Calculated!$C$2))/204.8)),"")</f>
        <v/>
      </c>
      <c r="E3254" t="str">
        <f>IF((ValuesFromComPort!D3293)&lt;&gt;"",(((ValuesFromComPort!D3293)-(Calculated!$E$2))/1.28/3200),"")</f>
        <v/>
      </c>
      <c r="F3254" t="str">
        <f>IF((ValuesFromComPort!M3293)&lt;&gt;"",(((ValuesFromComPort!M3293)-(Calculated!$F$2))/1.28/3200),"")</f>
        <v/>
      </c>
      <c r="H3254" t="str">
        <f>IF((ValuesFromComPort!F3293)&lt;&gt;"",((((ValuesFromComPort!F3293)-(Calculated!$H$2))/1.28)*3.2),"")</f>
        <v/>
      </c>
      <c r="I3254" t="str">
        <f>IF((ValuesFromComPort!K3293)&lt;&gt;"",((((ValuesFromComPort!K3293)-(Calculated!$I$2))/1.28)*3.2),"")</f>
        <v/>
      </c>
      <c r="K3254" t="str">
        <f>IF((ValuesFromComPort!H3293)&lt;&gt;"",((((ValuesFromComPort!H3293)-$K$2)*0.015625)/0.3),"")</f>
        <v/>
      </c>
      <c r="N3254" t="str">
        <f>IF((ValuesFromComPort!I3293)&lt;&gt;"",((((ValuesFromComPort!I3293)-$N$2)*0.125)/0.3),"")</f>
        <v/>
      </c>
    </row>
    <row r="3255" spans="2:14" x14ac:dyDescent="0.25">
      <c r="B3255" t="str">
        <f>IF((ValuesFromComPort!A3294)&lt;&gt;"",(((ValuesFromComPort!A3294)-(Calculated!$B$2))/204.8),"")</f>
        <v/>
      </c>
      <c r="C3255" t="str">
        <f>IF((ValuesFromComPort!P3294)&lt;&gt;"",((((ValuesFromComPort!P3294)-(Calculated!$C$2))/204.8)),"")</f>
        <v/>
      </c>
      <c r="E3255" t="str">
        <f>IF((ValuesFromComPort!D3294)&lt;&gt;"",(((ValuesFromComPort!D3294)-(Calculated!$E$2))/1.28/3200),"")</f>
        <v/>
      </c>
      <c r="F3255" t="str">
        <f>IF((ValuesFromComPort!M3294)&lt;&gt;"",(((ValuesFromComPort!M3294)-(Calculated!$F$2))/1.28/3200),"")</f>
        <v/>
      </c>
      <c r="H3255" t="str">
        <f>IF((ValuesFromComPort!F3294)&lt;&gt;"",((((ValuesFromComPort!F3294)-(Calculated!$H$2))/1.28)*3.2),"")</f>
        <v/>
      </c>
      <c r="I3255" t="str">
        <f>IF((ValuesFromComPort!K3294)&lt;&gt;"",((((ValuesFromComPort!K3294)-(Calculated!$I$2))/1.28)*3.2),"")</f>
        <v/>
      </c>
      <c r="K3255" t="str">
        <f>IF((ValuesFromComPort!H3294)&lt;&gt;"",((((ValuesFromComPort!H3294)-$K$2)*0.015625)/0.3),"")</f>
        <v/>
      </c>
      <c r="N3255" t="str">
        <f>IF((ValuesFromComPort!I3294)&lt;&gt;"",((((ValuesFromComPort!I3294)-$N$2)*0.125)/0.3),"")</f>
        <v/>
      </c>
    </row>
    <row r="3256" spans="2:14" x14ac:dyDescent="0.25">
      <c r="B3256" t="str">
        <f>IF((ValuesFromComPort!A3295)&lt;&gt;"",(((ValuesFromComPort!A3295)-(Calculated!$B$2))/204.8),"")</f>
        <v/>
      </c>
      <c r="C3256" t="str">
        <f>IF((ValuesFromComPort!P3295)&lt;&gt;"",((((ValuesFromComPort!P3295)-(Calculated!$C$2))/204.8)),"")</f>
        <v/>
      </c>
      <c r="E3256" t="str">
        <f>IF((ValuesFromComPort!D3295)&lt;&gt;"",(((ValuesFromComPort!D3295)-(Calculated!$E$2))/1.28/3200),"")</f>
        <v/>
      </c>
      <c r="F3256" t="str">
        <f>IF((ValuesFromComPort!M3295)&lt;&gt;"",(((ValuesFromComPort!M3295)-(Calculated!$F$2))/1.28/3200),"")</f>
        <v/>
      </c>
      <c r="H3256" t="str">
        <f>IF((ValuesFromComPort!F3295)&lt;&gt;"",((((ValuesFromComPort!F3295)-(Calculated!$H$2))/1.28)*3.2),"")</f>
        <v/>
      </c>
      <c r="I3256" t="str">
        <f>IF((ValuesFromComPort!K3295)&lt;&gt;"",((((ValuesFromComPort!K3295)-(Calculated!$I$2))/1.28)*3.2),"")</f>
        <v/>
      </c>
      <c r="K3256" t="str">
        <f>IF((ValuesFromComPort!H3295)&lt;&gt;"",((((ValuesFromComPort!H3295)-$K$2)*0.015625)/0.3),"")</f>
        <v/>
      </c>
      <c r="N3256" t="str">
        <f>IF((ValuesFromComPort!I3295)&lt;&gt;"",((((ValuesFromComPort!I3295)-$N$2)*0.125)/0.3),"")</f>
        <v/>
      </c>
    </row>
    <row r="3257" spans="2:14" x14ac:dyDescent="0.25">
      <c r="B3257" t="str">
        <f>IF((ValuesFromComPort!A3296)&lt;&gt;"",(((ValuesFromComPort!A3296)-(Calculated!$B$2))/204.8),"")</f>
        <v/>
      </c>
      <c r="C3257" t="str">
        <f>IF((ValuesFromComPort!P3296)&lt;&gt;"",((((ValuesFromComPort!P3296)-(Calculated!$C$2))/204.8)),"")</f>
        <v/>
      </c>
      <c r="E3257" t="str">
        <f>IF((ValuesFromComPort!D3296)&lt;&gt;"",(((ValuesFromComPort!D3296)-(Calculated!$E$2))/1.28/3200),"")</f>
        <v/>
      </c>
      <c r="F3257" t="str">
        <f>IF((ValuesFromComPort!M3296)&lt;&gt;"",(((ValuesFromComPort!M3296)-(Calculated!$F$2))/1.28/3200),"")</f>
        <v/>
      </c>
      <c r="H3257" t="str">
        <f>IF((ValuesFromComPort!F3296)&lt;&gt;"",((((ValuesFromComPort!F3296)-(Calculated!$H$2))/1.28)*3.2),"")</f>
        <v/>
      </c>
      <c r="I3257" t="str">
        <f>IF((ValuesFromComPort!K3296)&lt;&gt;"",((((ValuesFromComPort!K3296)-(Calculated!$I$2))/1.28)*3.2),"")</f>
        <v/>
      </c>
      <c r="K3257" t="str">
        <f>IF((ValuesFromComPort!H3296)&lt;&gt;"",((((ValuesFromComPort!H3296)-$K$2)*0.015625)/0.3),"")</f>
        <v/>
      </c>
      <c r="N3257" t="str">
        <f>IF((ValuesFromComPort!I3296)&lt;&gt;"",((((ValuesFromComPort!I3296)-$N$2)*0.125)/0.3),"")</f>
        <v/>
      </c>
    </row>
    <row r="3258" spans="2:14" x14ac:dyDescent="0.25">
      <c r="B3258" t="str">
        <f>IF((ValuesFromComPort!A3297)&lt;&gt;"",(((ValuesFromComPort!A3297)-(Calculated!$B$2))/204.8),"")</f>
        <v/>
      </c>
      <c r="C3258" t="str">
        <f>IF((ValuesFromComPort!P3297)&lt;&gt;"",((((ValuesFromComPort!P3297)-(Calculated!$C$2))/204.8)),"")</f>
        <v/>
      </c>
      <c r="E3258" t="str">
        <f>IF((ValuesFromComPort!D3297)&lt;&gt;"",(((ValuesFromComPort!D3297)-(Calculated!$E$2))/1.28/3200),"")</f>
        <v/>
      </c>
      <c r="F3258" t="str">
        <f>IF((ValuesFromComPort!M3297)&lt;&gt;"",(((ValuesFromComPort!M3297)-(Calculated!$F$2))/1.28/3200),"")</f>
        <v/>
      </c>
      <c r="H3258" t="str">
        <f>IF((ValuesFromComPort!F3297)&lt;&gt;"",((((ValuesFromComPort!F3297)-(Calculated!$H$2))/1.28)*3.2),"")</f>
        <v/>
      </c>
      <c r="I3258" t="str">
        <f>IF((ValuesFromComPort!K3297)&lt;&gt;"",((((ValuesFromComPort!K3297)-(Calculated!$I$2))/1.28)*3.2),"")</f>
        <v/>
      </c>
      <c r="K3258" t="str">
        <f>IF((ValuesFromComPort!H3297)&lt;&gt;"",((((ValuesFromComPort!H3297)-$K$2)*0.015625)/0.3),"")</f>
        <v/>
      </c>
      <c r="N3258" t="str">
        <f>IF((ValuesFromComPort!I3297)&lt;&gt;"",((((ValuesFromComPort!I3297)-$N$2)*0.125)/0.3),"")</f>
        <v/>
      </c>
    </row>
    <row r="3259" spans="2:14" x14ac:dyDescent="0.25">
      <c r="B3259" t="str">
        <f>IF((ValuesFromComPort!A3298)&lt;&gt;"",(((ValuesFromComPort!A3298)-(Calculated!$B$2))/204.8),"")</f>
        <v/>
      </c>
      <c r="C3259" t="str">
        <f>IF((ValuesFromComPort!P3298)&lt;&gt;"",((((ValuesFromComPort!P3298)-(Calculated!$C$2))/204.8)),"")</f>
        <v/>
      </c>
      <c r="E3259" t="str">
        <f>IF((ValuesFromComPort!D3298)&lt;&gt;"",(((ValuesFromComPort!D3298)-(Calculated!$E$2))/1.28/3200),"")</f>
        <v/>
      </c>
      <c r="F3259" t="str">
        <f>IF((ValuesFromComPort!M3298)&lt;&gt;"",(((ValuesFromComPort!M3298)-(Calculated!$F$2))/1.28/3200),"")</f>
        <v/>
      </c>
      <c r="H3259" t="str">
        <f>IF((ValuesFromComPort!F3298)&lt;&gt;"",((((ValuesFromComPort!F3298)-(Calculated!$H$2))/1.28)*3.2),"")</f>
        <v/>
      </c>
      <c r="I3259" t="str">
        <f>IF((ValuesFromComPort!K3298)&lt;&gt;"",((((ValuesFromComPort!K3298)-(Calculated!$I$2))/1.28)*3.2),"")</f>
        <v/>
      </c>
      <c r="K3259" t="str">
        <f>IF((ValuesFromComPort!H3298)&lt;&gt;"",((((ValuesFromComPort!H3298)-$K$2)*0.015625)/0.3),"")</f>
        <v/>
      </c>
      <c r="N3259" t="str">
        <f>IF((ValuesFromComPort!I3298)&lt;&gt;"",((((ValuesFromComPort!I3298)-$N$2)*0.125)/0.3),"")</f>
        <v/>
      </c>
    </row>
    <row r="3260" spans="2:14" x14ac:dyDescent="0.25">
      <c r="B3260" t="str">
        <f>IF((ValuesFromComPort!A3299)&lt;&gt;"",(((ValuesFromComPort!A3299)-(Calculated!$B$2))/204.8),"")</f>
        <v/>
      </c>
      <c r="C3260" t="str">
        <f>IF((ValuesFromComPort!P3299)&lt;&gt;"",((((ValuesFromComPort!P3299)-(Calculated!$C$2))/204.8)),"")</f>
        <v/>
      </c>
      <c r="E3260" t="str">
        <f>IF((ValuesFromComPort!D3299)&lt;&gt;"",(((ValuesFromComPort!D3299)-(Calculated!$E$2))/1.28/3200),"")</f>
        <v/>
      </c>
      <c r="F3260" t="str">
        <f>IF((ValuesFromComPort!M3299)&lt;&gt;"",(((ValuesFromComPort!M3299)-(Calculated!$F$2))/1.28/3200),"")</f>
        <v/>
      </c>
      <c r="H3260" t="str">
        <f>IF((ValuesFromComPort!F3299)&lt;&gt;"",((((ValuesFromComPort!F3299)-(Calculated!$H$2))/1.28)*3.2),"")</f>
        <v/>
      </c>
      <c r="I3260" t="str">
        <f>IF((ValuesFromComPort!K3299)&lt;&gt;"",((((ValuesFromComPort!K3299)-(Calculated!$I$2))/1.28)*3.2),"")</f>
        <v/>
      </c>
      <c r="K3260" t="str">
        <f>IF((ValuesFromComPort!H3299)&lt;&gt;"",((((ValuesFromComPort!H3299)-$K$2)*0.015625)/0.3),"")</f>
        <v/>
      </c>
      <c r="N3260" t="str">
        <f>IF((ValuesFromComPort!I3299)&lt;&gt;"",((((ValuesFromComPort!I3299)-$N$2)*0.125)/0.3),"")</f>
        <v/>
      </c>
    </row>
    <row r="3261" spans="2:14" x14ac:dyDescent="0.25">
      <c r="B3261" t="str">
        <f>IF((ValuesFromComPort!A3300)&lt;&gt;"",(((ValuesFromComPort!A3300)-(Calculated!$B$2))/204.8),"")</f>
        <v/>
      </c>
      <c r="C3261" t="str">
        <f>IF((ValuesFromComPort!P3300)&lt;&gt;"",((((ValuesFromComPort!P3300)-(Calculated!$C$2))/204.8)),"")</f>
        <v/>
      </c>
      <c r="E3261" t="str">
        <f>IF((ValuesFromComPort!D3300)&lt;&gt;"",(((ValuesFromComPort!D3300)-(Calculated!$E$2))/1.28/3200),"")</f>
        <v/>
      </c>
      <c r="F3261" t="str">
        <f>IF((ValuesFromComPort!M3300)&lt;&gt;"",(((ValuesFromComPort!M3300)-(Calculated!$F$2))/1.28/3200),"")</f>
        <v/>
      </c>
      <c r="H3261" t="str">
        <f>IF((ValuesFromComPort!F3300)&lt;&gt;"",((((ValuesFromComPort!F3300)-(Calculated!$H$2))/1.28)*3.2),"")</f>
        <v/>
      </c>
      <c r="I3261" t="str">
        <f>IF((ValuesFromComPort!K3300)&lt;&gt;"",((((ValuesFromComPort!K3300)-(Calculated!$I$2))/1.28)*3.2),"")</f>
        <v/>
      </c>
      <c r="K3261" t="str">
        <f>IF((ValuesFromComPort!H3300)&lt;&gt;"",((((ValuesFromComPort!H3300)-$K$2)*0.015625)/0.3),"")</f>
        <v/>
      </c>
      <c r="N3261" t="str">
        <f>IF((ValuesFromComPort!I3300)&lt;&gt;"",((((ValuesFromComPort!I3300)-$N$2)*0.125)/0.3),"")</f>
        <v/>
      </c>
    </row>
    <row r="3262" spans="2:14" x14ac:dyDescent="0.25">
      <c r="B3262" t="str">
        <f>IF((ValuesFromComPort!A3301)&lt;&gt;"",(((ValuesFromComPort!A3301)-(Calculated!$B$2))/204.8),"")</f>
        <v/>
      </c>
      <c r="C3262" t="str">
        <f>IF((ValuesFromComPort!P3301)&lt;&gt;"",((((ValuesFromComPort!P3301)-(Calculated!$C$2))/204.8)),"")</f>
        <v/>
      </c>
      <c r="E3262" t="str">
        <f>IF((ValuesFromComPort!D3301)&lt;&gt;"",(((ValuesFromComPort!D3301)-(Calculated!$E$2))/1.28/3200),"")</f>
        <v/>
      </c>
      <c r="F3262" t="str">
        <f>IF((ValuesFromComPort!M3301)&lt;&gt;"",(((ValuesFromComPort!M3301)-(Calculated!$F$2))/1.28/3200),"")</f>
        <v/>
      </c>
      <c r="H3262" t="str">
        <f>IF((ValuesFromComPort!F3301)&lt;&gt;"",((((ValuesFromComPort!F3301)-(Calculated!$H$2))/1.28)*3.2),"")</f>
        <v/>
      </c>
      <c r="I3262" t="str">
        <f>IF((ValuesFromComPort!K3301)&lt;&gt;"",((((ValuesFromComPort!K3301)-(Calculated!$I$2))/1.28)*3.2),"")</f>
        <v/>
      </c>
      <c r="K3262" t="str">
        <f>IF((ValuesFromComPort!H3301)&lt;&gt;"",((((ValuesFromComPort!H3301)-$K$2)*0.015625)/0.3),"")</f>
        <v/>
      </c>
      <c r="N3262" t="str">
        <f>IF((ValuesFromComPort!I3301)&lt;&gt;"",((((ValuesFromComPort!I3301)-$N$2)*0.125)/0.3),"")</f>
        <v/>
      </c>
    </row>
    <row r="3263" spans="2:14" x14ac:dyDescent="0.25">
      <c r="B3263" t="str">
        <f>IF((ValuesFromComPort!A3302)&lt;&gt;"",(((ValuesFromComPort!A3302)-(Calculated!$B$2))/204.8),"")</f>
        <v/>
      </c>
      <c r="C3263" t="str">
        <f>IF((ValuesFromComPort!P3302)&lt;&gt;"",((((ValuesFromComPort!P3302)-(Calculated!$C$2))/204.8)),"")</f>
        <v/>
      </c>
      <c r="E3263" t="str">
        <f>IF((ValuesFromComPort!D3302)&lt;&gt;"",(((ValuesFromComPort!D3302)-(Calculated!$E$2))/1.28/3200),"")</f>
        <v/>
      </c>
      <c r="F3263" t="str">
        <f>IF((ValuesFromComPort!M3302)&lt;&gt;"",(((ValuesFromComPort!M3302)-(Calculated!$F$2))/1.28/3200),"")</f>
        <v/>
      </c>
      <c r="H3263" t="str">
        <f>IF((ValuesFromComPort!F3302)&lt;&gt;"",((((ValuesFromComPort!F3302)-(Calculated!$H$2))/1.28)*3.2),"")</f>
        <v/>
      </c>
      <c r="I3263" t="str">
        <f>IF((ValuesFromComPort!K3302)&lt;&gt;"",((((ValuesFromComPort!K3302)-(Calculated!$I$2))/1.28)*3.2),"")</f>
        <v/>
      </c>
      <c r="K3263" t="str">
        <f>IF((ValuesFromComPort!H3302)&lt;&gt;"",((((ValuesFromComPort!H3302)-$K$2)*0.015625)/0.3),"")</f>
        <v/>
      </c>
      <c r="N3263" t="str">
        <f>IF((ValuesFromComPort!I3302)&lt;&gt;"",((((ValuesFromComPort!I3302)-$N$2)*0.125)/0.3),"")</f>
        <v/>
      </c>
    </row>
    <row r="3264" spans="2:14" x14ac:dyDescent="0.25">
      <c r="B3264" t="str">
        <f>IF((ValuesFromComPort!A3303)&lt;&gt;"",(((ValuesFromComPort!A3303)-(Calculated!$B$2))/204.8),"")</f>
        <v/>
      </c>
      <c r="C3264" t="str">
        <f>IF((ValuesFromComPort!P3303)&lt;&gt;"",((((ValuesFromComPort!P3303)-(Calculated!$C$2))/204.8)),"")</f>
        <v/>
      </c>
      <c r="E3264" t="str">
        <f>IF((ValuesFromComPort!D3303)&lt;&gt;"",(((ValuesFromComPort!D3303)-(Calculated!$E$2))/1.28/3200),"")</f>
        <v/>
      </c>
      <c r="F3264" t="str">
        <f>IF((ValuesFromComPort!M3303)&lt;&gt;"",(((ValuesFromComPort!M3303)-(Calculated!$F$2))/1.28/3200),"")</f>
        <v/>
      </c>
      <c r="H3264" t="str">
        <f>IF((ValuesFromComPort!F3303)&lt;&gt;"",((((ValuesFromComPort!F3303)-(Calculated!$H$2))/1.28)*3.2),"")</f>
        <v/>
      </c>
      <c r="I3264" t="str">
        <f>IF((ValuesFromComPort!K3303)&lt;&gt;"",((((ValuesFromComPort!K3303)-(Calculated!$I$2))/1.28)*3.2),"")</f>
        <v/>
      </c>
      <c r="K3264" t="str">
        <f>IF((ValuesFromComPort!H3303)&lt;&gt;"",((((ValuesFromComPort!H3303)-$K$2)*0.015625)/0.3),"")</f>
        <v/>
      </c>
      <c r="N3264" t="str">
        <f>IF((ValuesFromComPort!I3303)&lt;&gt;"",((((ValuesFromComPort!I3303)-$N$2)*0.125)/0.3),"")</f>
        <v/>
      </c>
    </row>
    <row r="3265" spans="2:14" x14ac:dyDescent="0.25">
      <c r="B3265" t="str">
        <f>IF((ValuesFromComPort!A3304)&lt;&gt;"",(((ValuesFromComPort!A3304)-(Calculated!$B$2))/204.8),"")</f>
        <v/>
      </c>
      <c r="C3265" t="str">
        <f>IF((ValuesFromComPort!P3304)&lt;&gt;"",((((ValuesFromComPort!P3304)-(Calculated!$C$2))/204.8)),"")</f>
        <v/>
      </c>
      <c r="E3265" t="str">
        <f>IF((ValuesFromComPort!D3304)&lt;&gt;"",(((ValuesFromComPort!D3304)-(Calculated!$E$2))/1.28/3200),"")</f>
        <v/>
      </c>
      <c r="F3265" t="str">
        <f>IF((ValuesFromComPort!M3304)&lt;&gt;"",(((ValuesFromComPort!M3304)-(Calculated!$F$2))/1.28/3200),"")</f>
        <v/>
      </c>
      <c r="H3265" t="str">
        <f>IF((ValuesFromComPort!F3304)&lt;&gt;"",((((ValuesFromComPort!F3304)-(Calculated!$H$2))/1.28)*3.2),"")</f>
        <v/>
      </c>
      <c r="I3265" t="str">
        <f>IF((ValuesFromComPort!K3304)&lt;&gt;"",((((ValuesFromComPort!K3304)-(Calculated!$I$2))/1.28)*3.2),"")</f>
        <v/>
      </c>
      <c r="K3265" t="str">
        <f>IF((ValuesFromComPort!H3304)&lt;&gt;"",((((ValuesFromComPort!H3304)-$K$2)*0.015625)/0.3),"")</f>
        <v/>
      </c>
      <c r="N3265" t="str">
        <f>IF((ValuesFromComPort!I3304)&lt;&gt;"",((((ValuesFromComPort!I3304)-$N$2)*0.125)/0.3),"")</f>
        <v/>
      </c>
    </row>
    <row r="3266" spans="2:14" x14ac:dyDescent="0.25">
      <c r="B3266" t="str">
        <f>IF((ValuesFromComPort!A3305)&lt;&gt;"",(((ValuesFromComPort!A3305)-(Calculated!$B$2))/204.8),"")</f>
        <v/>
      </c>
      <c r="C3266" t="str">
        <f>IF((ValuesFromComPort!P3305)&lt;&gt;"",((((ValuesFromComPort!P3305)-(Calculated!$C$2))/204.8)),"")</f>
        <v/>
      </c>
      <c r="E3266" t="str">
        <f>IF((ValuesFromComPort!D3305)&lt;&gt;"",(((ValuesFromComPort!D3305)-(Calculated!$E$2))/1.28/3200),"")</f>
        <v/>
      </c>
      <c r="F3266" t="str">
        <f>IF((ValuesFromComPort!M3305)&lt;&gt;"",(((ValuesFromComPort!M3305)-(Calculated!$F$2))/1.28/3200),"")</f>
        <v/>
      </c>
      <c r="H3266" t="str">
        <f>IF((ValuesFromComPort!F3305)&lt;&gt;"",((((ValuesFromComPort!F3305)-(Calculated!$H$2))/1.28)*3.2),"")</f>
        <v/>
      </c>
      <c r="I3266" t="str">
        <f>IF((ValuesFromComPort!K3305)&lt;&gt;"",((((ValuesFromComPort!K3305)-(Calculated!$I$2))/1.28)*3.2),"")</f>
        <v/>
      </c>
      <c r="K3266" t="str">
        <f>IF((ValuesFromComPort!H3305)&lt;&gt;"",((((ValuesFromComPort!H3305)-$K$2)*0.015625)/0.3),"")</f>
        <v/>
      </c>
      <c r="N3266" t="str">
        <f>IF((ValuesFromComPort!I3305)&lt;&gt;"",((((ValuesFromComPort!I3305)-$N$2)*0.125)/0.3),"")</f>
        <v/>
      </c>
    </row>
    <row r="3267" spans="2:14" x14ac:dyDescent="0.25">
      <c r="B3267" t="str">
        <f>IF((ValuesFromComPort!A3306)&lt;&gt;"",(((ValuesFromComPort!A3306)-(Calculated!$B$2))/204.8),"")</f>
        <v/>
      </c>
      <c r="C3267" t="str">
        <f>IF((ValuesFromComPort!P3306)&lt;&gt;"",((((ValuesFromComPort!P3306)-(Calculated!$C$2))/204.8)),"")</f>
        <v/>
      </c>
      <c r="E3267" t="str">
        <f>IF((ValuesFromComPort!D3306)&lt;&gt;"",(((ValuesFromComPort!D3306)-(Calculated!$E$2))/1.28/3200),"")</f>
        <v/>
      </c>
      <c r="F3267" t="str">
        <f>IF((ValuesFromComPort!M3306)&lt;&gt;"",(((ValuesFromComPort!M3306)-(Calculated!$F$2))/1.28/3200),"")</f>
        <v/>
      </c>
      <c r="H3267" t="str">
        <f>IF((ValuesFromComPort!F3306)&lt;&gt;"",((((ValuesFromComPort!F3306)-(Calculated!$H$2))/1.28)*3.2),"")</f>
        <v/>
      </c>
      <c r="I3267" t="str">
        <f>IF((ValuesFromComPort!K3306)&lt;&gt;"",((((ValuesFromComPort!K3306)-(Calculated!$I$2))/1.28)*3.2),"")</f>
        <v/>
      </c>
      <c r="K3267" t="str">
        <f>IF((ValuesFromComPort!H3306)&lt;&gt;"",((((ValuesFromComPort!H3306)-$K$2)*0.015625)/0.3),"")</f>
        <v/>
      </c>
      <c r="N3267" t="str">
        <f>IF((ValuesFromComPort!I3306)&lt;&gt;"",((((ValuesFromComPort!I3306)-$N$2)*0.125)/0.3),"")</f>
        <v/>
      </c>
    </row>
    <row r="3268" spans="2:14" x14ac:dyDescent="0.25">
      <c r="B3268" t="str">
        <f>IF((ValuesFromComPort!A3307)&lt;&gt;"",(((ValuesFromComPort!A3307)-(Calculated!$B$2))/204.8),"")</f>
        <v/>
      </c>
      <c r="C3268" t="str">
        <f>IF((ValuesFromComPort!P3307)&lt;&gt;"",((((ValuesFromComPort!P3307)-(Calculated!$C$2))/204.8)),"")</f>
        <v/>
      </c>
      <c r="E3268" t="str">
        <f>IF((ValuesFromComPort!D3307)&lt;&gt;"",(((ValuesFromComPort!D3307)-(Calculated!$E$2))/1.28/3200),"")</f>
        <v/>
      </c>
      <c r="F3268" t="str">
        <f>IF((ValuesFromComPort!M3307)&lt;&gt;"",(((ValuesFromComPort!M3307)-(Calculated!$F$2))/1.28/3200),"")</f>
        <v/>
      </c>
      <c r="H3268" t="str">
        <f>IF((ValuesFromComPort!F3307)&lt;&gt;"",((((ValuesFromComPort!F3307)-(Calculated!$H$2))/1.28)*3.2),"")</f>
        <v/>
      </c>
      <c r="I3268" t="str">
        <f>IF((ValuesFromComPort!K3307)&lt;&gt;"",((((ValuesFromComPort!K3307)-(Calculated!$I$2))/1.28)*3.2),"")</f>
        <v/>
      </c>
      <c r="K3268" t="str">
        <f>IF((ValuesFromComPort!H3307)&lt;&gt;"",((((ValuesFromComPort!H3307)-$K$2)*0.015625)/0.3),"")</f>
        <v/>
      </c>
      <c r="N3268" t="str">
        <f>IF((ValuesFromComPort!I3307)&lt;&gt;"",((((ValuesFromComPort!I3307)-$N$2)*0.125)/0.3),"")</f>
        <v/>
      </c>
    </row>
    <row r="3269" spans="2:14" x14ac:dyDescent="0.25">
      <c r="B3269" t="str">
        <f>IF((ValuesFromComPort!A3308)&lt;&gt;"",(((ValuesFromComPort!A3308)-(Calculated!$B$2))/204.8),"")</f>
        <v/>
      </c>
      <c r="C3269" t="str">
        <f>IF((ValuesFromComPort!P3308)&lt;&gt;"",((((ValuesFromComPort!P3308)-(Calculated!$C$2))/204.8)),"")</f>
        <v/>
      </c>
      <c r="E3269" t="str">
        <f>IF((ValuesFromComPort!D3308)&lt;&gt;"",(((ValuesFromComPort!D3308)-(Calculated!$E$2))/1.28/3200),"")</f>
        <v/>
      </c>
      <c r="F3269" t="str">
        <f>IF((ValuesFromComPort!M3308)&lt;&gt;"",(((ValuesFromComPort!M3308)-(Calculated!$F$2))/1.28/3200),"")</f>
        <v/>
      </c>
      <c r="H3269" t="str">
        <f>IF((ValuesFromComPort!F3308)&lt;&gt;"",((((ValuesFromComPort!F3308)-(Calculated!$H$2))/1.28)*3.2),"")</f>
        <v/>
      </c>
      <c r="I3269" t="str">
        <f>IF((ValuesFromComPort!K3308)&lt;&gt;"",((((ValuesFromComPort!K3308)-(Calculated!$I$2))/1.28)*3.2),"")</f>
        <v/>
      </c>
      <c r="K3269" t="str">
        <f>IF((ValuesFromComPort!H3308)&lt;&gt;"",((((ValuesFromComPort!H3308)-$K$2)*0.015625)/0.3),"")</f>
        <v/>
      </c>
      <c r="N3269" t="str">
        <f>IF((ValuesFromComPort!I3308)&lt;&gt;"",((((ValuesFromComPort!I3308)-$N$2)*0.125)/0.3),"")</f>
        <v/>
      </c>
    </row>
    <row r="3270" spans="2:14" x14ac:dyDescent="0.25">
      <c r="B3270" t="str">
        <f>IF((ValuesFromComPort!A3309)&lt;&gt;"",(((ValuesFromComPort!A3309)-(Calculated!$B$2))/204.8),"")</f>
        <v/>
      </c>
      <c r="C3270" t="str">
        <f>IF((ValuesFromComPort!P3309)&lt;&gt;"",((((ValuesFromComPort!P3309)-(Calculated!$C$2))/204.8)),"")</f>
        <v/>
      </c>
      <c r="E3270" t="str">
        <f>IF((ValuesFromComPort!D3309)&lt;&gt;"",(((ValuesFromComPort!D3309)-(Calculated!$E$2))/1.28/3200),"")</f>
        <v/>
      </c>
      <c r="F3270" t="str">
        <f>IF((ValuesFromComPort!M3309)&lt;&gt;"",(((ValuesFromComPort!M3309)-(Calculated!$F$2))/1.28/3200),"")</f>
        <v/>
      </c>
      <c r="H3270" t="str">
        <f>IF((ValuesFromComPort!F3309)&lt;&gt;"",((((ValuesFromComPort!F3309)-(Calculated!$H$2))/1.28)*3.2),"")</f>
        <v/>
      </c>
      <c r="I3270" t="str">
        <f>IF((ValuesFromComPort!K3309)&lt;&gt;"",((((ValuesFromComPort!K3309)-(Calculated!$I$2))/1.28)*3.2),"")</f>
        <v/>
      </c>
      <c r="K3270" t="str">
        <f>IF((ValuesFromComPort!H3309)&lt;&gt;"",((((ValuesFromComPort!H3309)-$K$2)*0.015625)/0.3),"")</f>
        <v/>
      </c>
      <c r="N3270" t="str">
        <f>IF((ValuesFromComPort!I3309)&lt;&gt;"",((((ValuesFromComPort!I3309)-$N$2)*0.125)/0.3),"")</f>
        <v/>
      </c>
    </row>
    <row r="3271" spans="2:14" x14ac:dyDescent="0.25">
      <c r="B3271" t="str">
        <f>IF((ValuesFromComPort!A3310)&lt;&gt;"",(((ValuesFromComPort!A3310)-(Calculated!$B$2))/204.8),"")</f>
        <v/>
      </c>
      <c r="C3271" t="str">
        <f>IF((ValuesFromComPort!P3310)&lt;&gt;"",((((ValuesFromComPort!P3310)-(Calculated!$C$2))/204.8)),"")</f>
        <v/>
      </c>
      <c r="E3271" t="str">
        <f>IF((ValuesFromComPort!D3310)&lt;&gt;"",(((ValuesFromComPort!D3310)-(Calculated!$E$2))/1.28/3200),"")</f>
        <v/>
      </c>
      <c r="F3271" t="str">
        <f>IF((ValuesFromComPort!M3310)&lt;&gt;"",(((ValuesFromComPort!M3310)-(Calculated!$F$2))/1.28/3200),"")</f>
        <v/>
      </c>
      <c r="H3271" t="str">
        <f>IF((ValuesFromComPort!F3310)&lt;&gt;"",((((ValuesFromComPort!F3310)-(Calculated!$H$2))/1.28)*3.2),"")</f>
        <v/>
      </c>
      <c r="I3271" t="str">
        <f>IF((ValuesFromComPort!K3310)&lt;&gt;"",((((ValuesFromComPort!K3310)-(Calculated!$I$2))/1.28)*3.2),"")</f>
        <v/>
      </c>
      <c r="K3271" t="str">
        <f>IF((ValuesFromComPort!H3310)&lt;&gt;"",((((ValuesFromComPort!H3310)-$K$2)*0.015625)/0.3),"")</f>
        <v/>
      </c>
      <c r="N3271" t="str">
        <f>IF((ValuesFromComPort!I3310)&lt;&gt;"",((((ValuesFromComPort!I3310)-$N$2)*0.125)/0.3),"")</f>
        <v/>
      </c>
    </row>
    <row r="3272" spans="2:14" x14ac:dyDescent="0.25">
      <c r="B3272" t="str">
        <f>IF((ValuesFromComPort!A3311)&lt;&gt;"",(((ValuesFromComPort!A3311)-(Calculated!$B$2))/204.8),"")</f>
        <v/>
      </c>
      <c r="C3272" t="str">
        <f>IF((ValuesFromComPort!P3311)&lt;&gt;"",((((ValuesFromComPort!P3311)-(Calculated!$C$2))/204.8)),"")</f>
        <v/>
      </c>
      <c r="E3272" t="str">
        <f>IF((ValuesFromComPort!D3311)&lt;&gt;"",(((ValuesFromComPort!D3311)-(Calculated!$E$2))/1.28/3200),"")</f>
        <v/>
      </c>
      <c r="F3272" t="str">
        <f>IF((ValuesFromComPort!M3311)&lt;&gt;"",(((ValuesFromComPort!M3311)-(Calculated!$F$2))/1.28/3200),"")</f>
        <v/>
      </c>
      <c r="H3272" t="str">
        <f>IF((ValuesFromComPort!F3311)&lt;&gt;"",((((ValuesFromComPort!F3311)-(Calculated!$H$2))/1.28)*3.2),"")</f>
        <v/>
      </c>
      <c r="I3272" t="str">
        <f>IF((ValuesFromComPort!K3311)&lt;&gt;"",((((ValuesFromComPort!K3311)-(Calculated!$I$2))/1.28)*3.2),"")</f>
        <v/>
      </c>
      <c r="K3272" t="str">
        <f>IF((ValuesFromComPort!H3311)&lt;&gt;"",((((ValuesFromComPort!H3311)-$K$2)*0.015625)/0.3),"")</f>
        <v/>
      </c>
      <c r="N3272" t="str">
        <f>IF((ValuesFromComPort!I3311)&lt;&gt;"",((((ValuesFromComPort!I3311)-$N$2)*0.125)/0.3),"")</f>
        <v/>
      </c>
    </row>
    <row r="3273" spans="2:14" x14ac:dyDescent="0.25">
      <c r="B3273" t="str">
        <f>IF((ValuesFromComPort!A3312)&lt;&gt;"",(((ValuesFromComPort!A3312)-(Calculated!$B$2))/204.8),"")</f>
        <v/>
      </c>
      <c r="C3273" t="str">
        <f>IF((ValuesFromComPort!P3312)&lt;&gt;"",((((ValuesFromComPort!P3312)-(Calculated!$C$2))/204.8)),"")</f>
        <v/>
      </c>
      <c r="E3273" t="str">
        <f>IF((ValuesFromComPort!D3312)&lt;&gt;"",(((ValuesFromComPort!D3312)-(Calculated!$E$2))/1.28/3200),"")</f>
        <v/>
      </c>
      <c r="F3273" t="str">
        <f>IF((ValuesFromComPort!M3312)&lt;&gt;"",(((ValuesFromComPort!M3312)-(Calculated!$F$2))/1.28/3200),"")</f>
        <v/>
      </c>
      <c r="H3273" t="str">
        <f>IF((ValuesFromComPort!F3312)&lt;&gt;"",((((ValuesFromComPort!F3312)-(Calculated!$H$2))/1.28)*3.2),"")</f>
        <v/>
      </c>
      <c r="I3273" t="str">
        <f>IF((ValuesFromComPort!K3312)&lt;&gt;"",((((ValuesFromComPort!K3312)-(Calculated!$I$2))/1.28)*3.2),"")</f>
        <v/>
      </c>
      <c r="K3273" t="str">
        <f>IF((ValuesFromComPort!H3312)&lt;&gt;"",((((ValuesFromComPort!H3312)-$K$2)*0.015625)/0.3),"")</f>
        <v/>
      </c>
      <c r="N3273" t="str">
        <f>IF((ValuesFromComPort!I3312)&lt;&gt;"",((((ValuesFromComPort!I3312)-$N$2)*0.125)/0.3),"")</f>
        <v/>
      </c>
    </row>
    <row r="3274" spans="2:14" x14ac:dyDescent="0.25">
      <c r="B3274" t="str">
        <f>IF((ValuesFromComPort!A3313)&lt;&gt;"",(((ValuesFromComPort!A3313)-(Calculated!$B$2))/204.8),"")</f>
        <v/>
      </c>
      <c r="C3274" t="str">
        <f>IF((ValuesFromComPort!P3313)&lt;&gt;"",((((ValuesFromComPort!P3313)-(Calculated!$C$2))/204.8)),"")</f>
        <v/>
      </c>
      <c r="E3274" t="str">
        <f>IF((ValuesFromComPort!D3313)&lt;&gt;"",(((ValuesFromComPort!D3313)-(Calculated!$E$2))/1.28/3200),"")</f>
        <v/>
      </c>
      <c r="F3274" t="str">
        <f>IF((ValuesFromComPort!M3313)&lt;&gt;"",(((ValuesFromComPort!M3313)-(Calculated!$F$2))/1.28/3200),"")</f>
        <v/>
      </c>
      <c r="H3274" t="str">
        <f>IF((ValuesFromComPort!F3313)&lt;&gt;"",((((ValuesFromComPort!F3313)-(Calculated!$H$2))/1.28)*3.2),"")</f>
        <v/>
      </c>
      <c r="I3274" t="str">
        <f>IF((ValuesFromComPort!K3313)&lt;&gt;"",((((ValuesFromComPort!K3313)-(Calculated!$I$2))/1.28)*3.2),"")</f>
        <v/>
      </c>
      <c r="K3274" t="str">
        <f>IF((ValuesFromComPort!H3313)&lt;&gt;"",((((ValuesFromComPort!H3313)-$K$2)*0.015625)/0.3),"")</f>
        <v/>
      </c>
      <c r="N3274" t="str">
        <f>IF((ValuesFromComPort!I3313)&lt;&gt;"",((((ValuesFromComPort!I3313)-$N$2)*0.125)/0.3),"")</f>
        <v/>
      </c>
    </row>
    <row r="3275" spans="2:14" x14ac:dyDescent="0.25">
      <c r="B3275" t="str">
        <f>IF((ValuesFromComPort!A3314)&lt;&gt;"",(((ValuesFromComPort!A3314)-(Calculated!$B$2))/204.8),"")</f>
        <v/>
      </c>
      <c r="C3275" t="str">
        <f>IF((ValuesFromComPort!P3314)&lt;&gt;"",((((ValuesFromComPort!P3314)-(Calculated!$C$2))/204.8)),"")</f>
        <v/>
      </c>
      <c r="E3275" t="str">
        <f>IF((ValuesFromComPort!D3314)&lt;&gt;"",(((ValuesFromComPort!D3314)-(Calculated!$E$2))/1.28/3200),"")</f>
        <v/>
      </c>
      <c r="F3275" t="str">
        <f>IF((ValuesFromComPort!M3314)&lt;&gt;"",(((ValuesFromComPort!M3314)-(Calculated!$F$2))/1.28/3200),"")</f>
        <v/>
      </c>
      <c r="H3275" t="str">
        <f>IF((ValuesFromComPort!F3314)&lt;&gt;"",((((ValuesFromComPort!F3314)-(Calculated!$H$2))/1.28)*3.2),"")</f>
        <v/>
      </c>
      <c r="I3275" t="str">
        <f>IF((ValuesFromComPort!K3314)&lt;&gt;"",((((ValuesFromComPort!K3314)-(Calculated!$I$2))/1.28)*3.2),"")</f>
        <v/>
      </c>
      <c r="K3275" t="str">
        <f>IF((ValuesFromComPort!H3314)&lt;&gt;"",((((ValuesFromComPort!H3314)-$K$2)*0.015625)/0.3),"")</f>
        <v/>
      </c>
      <c r="N3275" t="str">
        <f>IF((ValuesFromComPort!I3314)&lt;&gt;"",((((ValuesFromComPort!I3314)-$N$2)*0.125)/0.3),"")</f>
        <v/>
      </c>
    </row>
    <row r="3276" spans="2:14" x14ac:dyDescent="0.25">
      <c r="B3276" t="str">
        <f>IF((ValuesFromComPort!A3315)&lt;&gt;"",(((ValuesFromComPort!A3315)-(Calculated!$B$2))/204.8),"")</f>
        <v/>
      </c>
      <c r="C3276" t="str">
        <f>IF((ValuesFromComPort!P3315)&lt;&gt;"",((((ValuesFromComPort!P3315)-(Calculated!$C$2))/204.8)),"")</f>
        <v/>
      </c>
      <c r="E3276" t="str">
        <f>IF((ValuesFromComPort!D3315)&lt;&gt;"",(((ValuesFromComPort!D3315)-(Calculated!$E$2))/1.28/3200),"")</f>
        <v/>
      </c>
      <c r="F3276" t="str">
        <f>IF((ValuesFromComPort!M3315)&lt;&gt;"",(((ValuesFromComPort!M3315)-(Calculated!$F$2))/1.28/3200),"")</f>
        <v/>
      </c>
      <c r="H3276" t="str">
        <f>IF((ValuesFromComPort!F3315)&lt;&gt;"",((((ValuesFromComPort!F3315)-(Calculated!$H$2))/1.28)*3.2),"")</f>
        <v/>
      </c>
      <c r="I3276" t="str">
        <f>IF((ValuesFromComPort!K3315)&lt;&gt;"",((((ValuesFromComPort!K3315)-(Calculated!$I$2))/1.28)*3.2),"")</f>
        <v/>
      </c>
      <c r="K3276" t="str">
        <f>IF((ValuesFromComPort!H3315)&lt;&gt;"",((((ValuesFromComPort!H3315)-$K$2)*0.015625)/0.3),"")</f>
        <v/>
      </c>
      <c r="N3276" t="str">
        <f>IF((ValuesFromComPort!I3315)&lt;&gt;"",((((ValuesFromComPort!I3315)-$N$2)*0.125)/0.3),"")</f>
        <v/>
      </c>
    </row>
    <row r="3277" spans="2:14" x14ac:dyDescent="0.25">
      <c r="B3277" t="str">
        <f>IF((ValuesFromComPort!A3316)&lt;&gt;"",(((ValuesFromComPort!A3316)-(Calculated!$B$2))/204.8),"")</f>
        <v/>
      </c>
      <c r="C3277" t="str">
        <f>IF((ValuesFromComPort!P3316)&lt;&gt;"",((((ValuesFromComPort!P3316)-(Calculated!$C$2))/204.8)),"")</f>
        <v/>
      </c>
      <c r="E3277" t="str">
        <f>IF((ValuesFromComPort!D3316)&lt;&gt;"",(((ValuesFromComPort!D3316)-(Calculated!$E$2))/1.28/3200),"")</f>
        <v/>
      </c>
      <c r="F3277" t="str">
        <f>IF((ValuesFromComPort!M3316)&lt;&gt;"",(((ValuesFromComPort!M3316)-(Calculated!$F$2))/1.28/3200),"")</f>
        <v/>
      </c>
      <c r="H3277" t="str">
        <f>IF((ValuesFromComPort!F3316)&lt;&gt;"",((((ValuesFromComPort!F3316)-(Calculated!$H$2))/1.28)*3.2),"")</f>
        <v/>
      </c>
      <c r="I3277" t="str">
        <f>IF((ValuesFromComPort!K3316)&lt;&gt;"",((((ValuesFromComPort!K3316)-(Calculated!$I$2))/1.28)*3.2),"")</f>
        <v/>
      </c>
      <c r="K3277" t="str">
        <f>IF((ValuesFromComPort!H3316)&lt;&gt;"",((((ValuesFromComPort!H3316)-$K$2)*0.015625)/0.3),"")</f>
        <v/>
      </c>
      <c r="N3277" t="str">
        <f>IF((ValuesFromComPort!I3316)&lt;&gt;"",((((ValuesFromComPort!I3316)-$N$2)*0.125)/0.3),"")</f>
        <v/>
      </c>
    </row>
    <row r="3278" spans="2:14" x14ac:dyDescent="0.25">
      <c r="B3278" t="str">
        <f>IF((ValuesFromComPort!A3317)&lt;&gt;"",(((ValuesFromComPort!A3317)-(Calculated!$B$2))/204.8),"")</f>
        <v/>
      </c>
      <c r="C3278" t="str">
        <f>IF((ValuesFromComPort!P3317)&lt;&gt;"",((((ValuesFromComPort!P3317)-(Calculated!$C$2))/204.8)),"")</f>
        <v/>
      </c>
      <c r="E3278" t="str">
        <f>IF((ValuesFromComPort!D3317)&lt;&gt;"",(((ValuesFromComPort!D3317)-(Calculated!$E$2))/1.28/3200),"")</f>
        <v/>
      </c>
      <c r="F3278" t="str">
        <f>IF((ValuesFromComPort!M3317)&lt;&gt;"",(((ValuesFromComPort!M3317)-(Calculated!$F$2))/1.28/3200),"")</f>
        <v/>
      </c>
      <c r="H3278" t="str">
        <f>IF((ValuesFromComPort!F3317)&lt;&gt;"",((((ValuesFromComPort!F3317)-(Calculated!$H$2))/1.28)*3.2),"")</f>
        <v/>
      </c>
      <c r="I3278" t="str">
        <f>IF((ValuesFromComPort!K3317)&lt;&gt;"",((((ValuesFromComPort!K3317)-(Calculated!$I$2))/1.28)*3.2),"")</f>
        <v/>
      </c>
      <c r="K3278" t="str">
        <f>IF((ValuesFromComPort!H3317)&lt;&gt;"",((((ValuesFromComPort!H3317)-$K$2)*0.015625)/0.3),"")</f>
        <v/>
      </c>
      <c r="N3278" t="str">
        <f>IF((ValuesFromComPort!I3317)&lt;&gt;"",((((ValuesFromComPort!I3317)-$N$2)*0.125)/0.3),"")</f>
        <v/>
      </c>
    </row>
    <row r="3279" spans="2:14" x14ac:dyDescent="0.25">
      <c r="B3279" t="str">
        <f>IF((ValuesFromComPort!A3318)&lt;&gt;"",(((ValuesFromComPort!A3318)-(Calculated!$B$2))/204.8),"")</f>
        <v/>
      </c>
      <c r="C3279" t="str">
        <f>IF((ValuesFromComPort!P3318)&lt;&gt;"",((((ValuesFromComPort!P3318)-(Calculated!$C$2))/204.8)),"")</f>
        <v/>
      </c>
      <c r="E3279" t="str">
        <f>IF((ValuesFromComPort!D3318)&lt;&gt;"",(((ValuesFromComPort!D3318)-(Calculated!$E$2))/1.28/3200),"")</f>
        <v/>
      </c>
      <c r="F3279" t="str">
        <f>IF((ValuesFromComPort!M3318)&lt;&gt;"",(((ValuesFromComPort!M3318)-(Calculated!$F$2))/1.28/3200),"")</f>
        <v/>
      </c>
      <c r="H3279" t="str">
        <f>IF((ValuesFromComPort!F3318)&lt;&gt;"",((((ValuesFromComPort!F3318)-(Calculated!$H$2))/1.28)*3.2),"")</f>
        <v/>
      </c>
      <c r="I3279" t="str">
        <f>IF((ValuesFromComPort!K3318)&lt;&gt;"",((((ValuesFromComPort!K3318)-(Calculated!$I$2))/1.28)*3.2),"")</f>
        <v/>
      </c>
      <c r="K3279" t="str">
        <f>IF((ValuesFromComPort!H3318)&lt;&gt;"",((((ValuesFromComPort!H3318)-$K$2)*0.015625)/0.3),"")</f>
        <v/>
      </c>
      <c r="N3279" t="str">
        <f>IF((ValuesFromComPort!I3318)&lt;&gt;"",((((ValuesFromComPort!I3318)-$N$2)*0.125)/0.3),"")</f>
        <v/>
      </c>
    </row>
    <row r="3280" spans="2:14" x14ac:dyDescent="0.25">
      <c r="B3280" t="str">
        <f>IF((ValuesFromComPort!A3319)&lt;&gt;"",(((ValuesFromComPort!A3319)-(Calculated!$B$2))/204.8),"")</f>
        <v/>
      </c>
      <c r="C3280" t="str">
        <f>IF((ValuesFromComPort!P3319)&lt;&gt;"",((((ValuesFromComPort!P3319)-(Calculated!$C$2))/204.8)),"")</f>
        <v/>
      </c>
      <c r="E3280" t="str">
        <f>IF((ValuesFromComPort!D3319)&lt;&gt;"",(((ValuesFromComPort!D3319)-(Calculated!$E$2))/1.28/3200),"")</f>
        <v/>
      </c>
      <c r="F3280" t="str">
        <f>IF((ValuesFromComPort!M3319)&lt;&gt;"",(((ValuesFromComPort!M3319)-(Calculated!$F$2))/1.28/3200),"")</f>
        <v/>
      </c>
      <c r="H3280" t="str">
        <f>IF((ValuesFromComPort!F3319)&lt;&gt;"",((((ValuesFromComPort!F3319)-(Calculated!$H$2))/1.28)*3.2),"")</f>
        <v/>
      </c>
      <c r="I3280" t="str">
        <f>IF((ValuesFromComPort!K3319)&lt;&gt;"",((((ValuesFromComPort!K3319)-(Calculated!$I$2))/1.28)*3.2),"")</f>
        <v/>
      </c>
      <c r="K3280" t="str">
        <f>IF((ValuesFromComPort!H3319)&lt;&gt;"",((((ValuesFromComPort!H3319)-$K$2)*0.015625)/0.3),"")</f>
        <v/>
      </c>
      <c r="N3280" t="str">
        <f>IF((ValuesFromComPort!I3319)&lt;&gt;"",((((ValuesFromComPort!I3319)-$N$2)*0.125)/0.3),"")</f>
        <v/>
      </c>
    </row>
    <row r="3281" spans="2:14" x14ac:dyDescent="0.25">
      <c r="B3281" t="str">
        <f>IF((ValuesFromComPort!A3320)&lt;&gt;"",(((ValuesFromComPort!A3320)-(Calculated!$B$2))/204.8),"")</f>
        <v/>
      </c>
      <c r="C3281" t="str">
        <f>IF((ValuesFromComPort!P3320)&lt;&gt;"",((((ValuesFromComPort!P3320)-(Calculated!$C$2))/204.8)),"")</f>
        <v/>
      </c>
      <c r="E3281" t="str">
        <f>IF((ValuesFromComPort!D3320)&lt;&gt;"",(((ValuesFromComPort!D3320)-(Calculated!$E$2))/1.28/3200),"")</f>
        <v/>
      </c>
      <c r="F3281" t="str">
        <f>IF((ValuesFromComPort!M3320)&lt;&gt;"",(((ValuesFromComPort!M3320)-(Calculated!$F$2))/1.28/3200),"")</f>
        <v/>
      </c>
      <c r="H3281" t="str">
        <f>IF((ValuesFromComPort!F3320)&lt;&gt;"",((((ValuesFromComPort!F3320)-(Calculated!$H$2))/1.28)*3.2),"")</f>
        <v/>
      </c>
      <c r="I3281" t="str">
        <f>IF((ValuesFromComPort!K3320)&lt;&gt;"",((((ValuesFromComPort!K3320)-(Calculated!$I$2))/1.28)*3.2),"")</f>
        <v/>
      </c>
      <c r="K3281" t="str">
        <f>IF((ValuesFromComPort!H3320)&lt;&gt;"",((((ValuesFromComPort!H3320)-$K$2)*0.015625)/0.3),"")</f>
        <v/>
      </c>
      <c r="N3281" t="str">
        <f>IF((ValuesFromComPort!I3320)&lt;&gt;"",((((ValuesFromComPort!I3320)-$N$2)*0.125)/0.3),"")</f>
        <v/>
      </c>
    </row>
    <row r="3282" spans="2:14" x14ac:dyDescent="0.25">
      <c r="B3282" t="str">
        <f>IF((ValuesFromComPort!A3321)&lt;&gt;"",(((ValuesFromComPort!A3321)-(Calculated!$B$2))/204.8),"")</f>
        <v/>
      </c>
      <c r="C3282" t="str">
        <f>IF((ValuesFromComPort!P3321)&lt;&gt;"",((((ValuesFromComPort!P3321)-(Calculated!$C$2))/204.8)),"")</f>
        <v/>
      </c>
      <c r="E3282" t="str">
        <f>IF((ValuesFromComPort!D3321)&lt;&gt;"",(((ValuesFromComPort!D3321)-(Calculated!$E$2))/1.28/3200),"")</f>
        <v/>
      </c>
      <c r="F3282" t="str">
        <f>IF((ValuesFromComPort!M3321)&lt;&gt;"",(((ValuesFromComPort!M3321)-(Calculated!$F$2))/1.28/3200),"")</f>
        <v/>
      </c>
      <c r="H3282" t="str">
        <f>IF((ValuesFromComPort!F3321)&lt;&gt;"",((((ValuesFromComPort!F3321)-(Calculated!$H$2))/1.28)*3.2),"")</f>
        <v/>
      </c>
      <c r="I3282" t="str">
        <f>IF((ValuesFromComPort!K3321)&lt;&gt;"",((((ValuesFromComPort!K3321)-(Calculated!$I$2))/1.28)*3.2),"")</f>
        <v/>
      </c>
      <c r="K3282" t="str">
        <f>IF((ValuesFromComPort!H3321)&lt;&gt;"",((((ValuesFromComPort!H3321)-$K$2)*0.015625)/0.3),"")</f>
        <v/>
      </c>
      <c r="N3282" t="str">
        <f>IF((ValuesFromComPort!I3321)&lt;&gt;"",((((ValuesFromComPort!I3321)-$N$2)*0.125)/0.3),"")</f>
        <v/>
      </c>
    </row>
    <row r="3283" spans="2:14" x14ac:dyDescent="0.25">
      <c r="B3283" t="str">
        <f>IF((ValuesFromComPort!A3322)&lt;&gt;"",(((ValuesFromComPort!A3322)-(Calculated!$B$2))/204.8),"")</f>
        <v/>
      </c>
      <c r="C3283" t="str">
        <f>IF((ValuesFromComPort!P3322)&lt;&gt;"",((((ValuesFromComPort!P3322)-(Calculated!$C$2))/204.8)),"")</f>
        <v/>
      </c>
      <c r="E3283" t="str">
        <f>IF((ValuesFromComPort!D3322)&lt;&gt;"",(((ValuesFromComPort!D3322)-(Calculated!$E$2))/1.28/3200),"")</f>
        <v/>
      </c>
      <c r="F3283" t="str">
        <f>IF((ValuesFromComPort!M3322)&lt;&gt;"",(((ValuesFromComPort!M3322)-(Calculated!$F$2))/1.28/3200),"")</f>
        <v/>
      </c>
      <c r="H3283" t="str">
        <f>IF((ValuesFromComPort!F3322)&lt;&gt;"",((((ValuesFromComPort!F3322)-(Calculated!$H$2))/1.28)*3.2),"")</f>
        <v/>
      </c>
      <c r="I3283" t="str">
        <f>IF((ValuesFromComPort!K3322)&lt;&gt;"",((((ValuesFromComPort!K3322)-(Calculated!$I$2))/1.28)*3.2),"")</f>
        <v/>
      </c>
      <c r="K3283" t="str">
        <f>IF((ValuesFromComPort!H3322)&lt;&gt;"",((((ValuesFromComPort!H3322)-$K$2)*0.015625)/0.3),"")</f>
        <v/>
      </c>
      <c r="N3283" t="str">
        <f>IF((ValuesFromComPort!I3322)&lt;&gt;"",((((ValuesFromComPort!I3322)-$N$2)*0.125)/0.3),"")</f>
        <v/>
      </c>
    </row>
    <row r="3284" spans="2:14" x14ac:dyDescent="0.25">
      <c r="B3284" t="str">
        <f>IF((ValuesFromComPort!A3323)&lt;&gt;"",(((ValuesFromComPort!A3323)-(Calculated!$B$2))/204.8),"")</f>
        <v/>
      </c>
      <c r="C3284" t="str">
        <f>IF((ValuesFromComPort!P3323)&lt;&gt;"",((((ValuesFromComPort!P3323)-(Calculated!$C$2))/204.8)),"")</f>
        <v/>
      </c>
      <c r="E3284" t="str">
        <f>IF((ValuesFromComPort!D3323)&lt;&gt;"",(((ValuesFromComPort!D3323)-(Calculated!$E$2))/1.28/3200),"")</f>
        <v/>
      </c>
      <c r="F3284" t="str">
        <f>IF((ValuesFromComPort!M3323)&lt;&gt;"",(((ValuesFromComPort!M3323)-(Calculated!$F$2))/1.28/3200),"")</f>
        <v/>
      </c>
      <c r="H3284" t="str">
        <f>IF((ValuesFromComPort!F3323)&lt;&gt;"",((((ValuesFromComPort!F3323)-(Calculated!$H$2))/1.28)*3.2),"")</f>
        <v/>
      </c>
      <c r="I3284" t="str">
        <f>IF((ValuesFromComPort!K3323)&lt;&gt;"",((((ValuesFromComPort!K3323)-(Calculated!$I$2))/1.28)*3.2),"")</f>
        <v/>
      </c>
      <c r="K3284" t="str">
        <f>IF((ValuesFromComPort!H3323)&lt;&gt;"",((((ValuesFromComPort!H3323)-$K$2)*0.015625)/0.3),"")</f>
        <v/>
      </c>
      <c r="N3284" t="str">
        <f>IF((ValuesFromComPort!I3323)&lt;&gt;"",((((ValuesFromComPort!I3323)-$N$2)*0.125)/0.3),"")</f>
        <v/>
      </c>
    </row>
    <row r="3285" spans="2:14" x14ac:dyDescent="0.25">
      <c r="B3285" t="str">
        <f>IF((ValuesFromComPort!A3324)&lt;&gt;"",(((ValuesFromComPort!A3324)-(Calculated!$B$2))/204.8),"")</f>
        <v/>
      </c>
      <c r="C3285" t="str">
        <f>IF((ValuesFromComPort!P3324)&lt;&gt;"",((((ValuesFromComPort!P3324)-(Calculated!$C$2))/204.8)),"")</f>
        <v/>
      </c>
      <c r="E3285" t="str">
        <f>IF((ValuesFromComPort!D3324)&lt;&gt;"",(((ValuesFromComPort!D3324)-(Calculated!$E$2))/1.28/3200),"")</f>
        <v/>
      </c>
      <c r="F3285" t="str">
        <f>IF((ValuesFromComPort!M3324)&lt;&gt;"",(((ValuesFromComPort!M3324)-(Calculated!$F$2))/1.28/3200),"")</f>
        <v/>
      </c>
      <c r="H3285" t="str">
        <f>IF((ValuesFromComPort!F3324)&lt;&gt;"",((((ValuesFromComPort!F3324)-(Calculated!$H$2))/1.28)*3.2),"")</f>
        <v/>
      </c>
      <c r="I3285" t="str">
        <f>IF((ValuesFromComPort!K3324)&lt;&gt;"",((((ValuesFromComPort!K3324)-(Calculated!$I$2))/1.28)*3.2),"")</f>
        <v/>
      </c>
      <c r="K3285" t="str">
        <f>IF((ValuesFromComPort!H3324)&lt;&gt;"",((((ValuesFromComPort!H3324)-$K$2)*0.015625)/0.3),"")</f>
        <v/>
      </c>
      <c r="N3285" t="str">
        <f>IF((ValuesFromComPort!I3324)&lt;&gt;"",((((ValuesFromComPort!I3324)-$N$2)*0.125)/0.3),"")</f>
        <v/>
      </c>
    </row>
    <row r="3286" spans="2:14" x14ac:dyDescent="0.25">
      <c r="B3286" t="str">
        <f>IF((ValuesFromComPort!A3325)&lt;&gt;"",(((ValuesFromComPort!A3325)-(Calculated!$B$2))/204.8),"")</f>
        <v/>
      </c>
      <c r="C3286" t="str">
        <f>IF((ValuesFromComPort!P3325)&lt;&gt;"",((((ValuesFromComPort!P3325)-(Calculated!$C$2))/204.8)),"")</f>
        <v/>
      </c>
      <c r="E3286" t="str">
        <f>IF((ValuesFromComPort!D3325)&lt;&gt;"",(((ValuesFromComPort!D3325)-(Calculated!$E$2))/1.28/3200),"")</f>
        <v/>
      </c>
      <c r="F3286" t="str">
        <f>IF((ValuesFromComPort!M3325)&lt;&gt;"",(((ValuesFromComPort!M3325)-(Calculated!$F$2))/1.28/3200),"")</f>
        <v/>
      </c>
      <c r="H3286" t="str">
        <f>IF((ValuesFromComPort!F3325)&lt;&gt;"",((((ValuesFromComPort!F3325)-(Calculated!$H$2))/1.28)*3.2),"")</f>
        <v/>
      </c>
      <c r="I3286" t="str">
        <f>IF((ValuesFromComPort!K3325)&lt;&gt;"",((((ValuesFromComPort!K3325)-(Calculated!$I$2))/1.28)*3.2),"")</f>
        <v/>
      </c>
      <c r="K3286" t="str">
        <f>IF((ValuesFromComPort!H3325)&lt;&gt;"",((((ValuesFromComPort!H3325)-$K$2)*0.015625)/0.3),"")</f>
        <v/>
      </c>
      <c r="N3286" t="str">
        <f>IF((ValuesFromComPort!I3325)&lt;&gt;"",((((ValuesFromComPort!I3325)-$N$2)*0.125)/0.3),"")</f>
        <v/>
      </c>
    </row>
    <row r="3287" spans="2:14" x14ac:dyDescent="0.25">
      <c r="B3287" t="str">
        <f>IF((ValuesFromComPort!A3326)&lt;&gt;"",(((ValuesFromComPort!A3326)-(Calculated!$B$2))/204.8),"")</f>
        <v/>
      </c>
      <c r="C3287" t="str">
        <f>IF((ValuesFromComPort!P3326)&lt;&gt;"",((((ValuesFromComPort!P3326)-(Calculated!$C$2))/204.8)),"")</f>
        <v/>
      </c>
      <c r="E3287" t="str">
        <f>IF((ValuesFromComPort!D3326)&lt;&gt;"",(((ValuesFromComPort!D3326)-(Calculated!$E$2))/1.28/3200),"")</f>
        <v/>
      </c>
      <c r="F3287" t="str">
        <f>IF((ValuesFromComPort!M3326)&lt;&gt;"",(((ValuesFromComPort!M3326)-(Calculated!$F$2))/1.28/3200),"")</f>
        <v/>
      </c>
      <c r="H3287" t="str">
        <f>IF((ValuesFromComPort!F3326)&lt;&gt;"",((((ValuesFromComPort!F3326)-(Calculated!$H$2))/1.28)*3.2),"")</f>
        <v/>
      </c>
      <c r="I3287" t="str">
        <f>IF((ValuesFromComPort!K3326)&lt;&gt;"",((((ValuesFromComPort!K3326)-(Calculated!$I$2))/1.28)*3.2),"")</f>
        <v/>
      </c>
      <c r="K3287" t="str">
        <f>IF((ValuesFromComPort!H3326)&lt;&gt;"",((((ValuesFromComPort!H3326)-$K$2)*0.015625)/0.3),"")</f>
        <v/>
      </c>
      <c r="N3287" t="str">
        <f>IF((ValuesFromComPort!I3326)&lt;&gt;"",((((ValuesFromComPort!I3326)-$N$2)*0.125)/0.3),"")</f>
        <v/>
      </c>
    </row>
    <row r="3288" spans="2:14" x14ac:dyDescent="0.25">
      <c r="B3288" t="str">
        <f>IF((ValuesFromComPort!A3327)&lt;&gt;"",(((ValuesFromComPort!A3327)-(Calculated!$B$2))/204.8),"")</f>
        <v/>
      </c>
      <c r="C3288" t="str">
        <f>IF((ValuesFromComPort!P3327)&lt;&gt;"",((((ValuesFromComPort!P3327)-(Calculated!$C$2))/204.8)),"")</f>
        <v/>
      </c>
      <c r="E3288" t="str">
        <f>IF((ValuesFromComPort!D3327)&lt;&gt;"",(((ValuesFromComPort!D3327)-(Calculated!$E$2))/1.28/3200),"")</f>
        <v/>
      </c>
      <c r="F3288" t="str">
        <f>IF((ValuesFromComPort!M3327)&lt;&gt;"",(((ValuesFromComPort!M3327)-(Calculated!$F$2))/1.28/3200),"")</f>
        <v/>
      </c>
      <c r="H3288" t="str">
        <f>IF((ValuesFromComPort!F3327)&lt;&gt;"",((((ValuesFromComPort!F3327)-(Calculated!$H$2))/1.28)*3.2),"")</f>
        <v/>
      </c>
      <c r="I3288" t="str">
        <f>IF((ValuesFromComPort!K3327)&lt;&gt;"",((((ValuesFromComPort!K3327)-(Calculated!$I$2))/1.28)*3.2),"")</f>
        <v/>
      </c>
      <c r="K3288" t="str">
        <f>IF((ValuesFromComPort!H3327)&lt;&gt;"",((((ValuesFromComPort!H3327)-$K$2)*0.015625)/0.3),"")</f>
        <v/>
      </c>
      <c r="N3288" t="str">
        <f>IF((ValuesFromComPort!I3327)&lt;&gt;"",((((ValuesFromComPort!I3327)-$N$2)*0.125)/0.3),"")</f>
        <v/>
      </c>
    </row>
    <row r="3289" spans="2:14" x14ac:dyDescent="0.25">
      <c r="B3289" t="str">
        <f>IF((ValuesFromComPort!A3328)&lt;&gt;"",(((ValuesFromComPort!A3328)-(Calculated!$B$2))/204.8),"")</f>
        <v/>
      </c>
      <c r="C3289" t="str">
        <f>IF((ValuesFromComPort!P3328)&lt;&gt;"",((((ValuesFromComPort!P3328)-(Calculated!$C$2))/204.8)),"")</f>
        <v/>
      </c>
      <c r="E3289" t="str">
        <f>IF((ValuesFromComPort!D3328)&lt;&gt;"",(((ValuesFromComPort!D3328)-(Calculated!$E$2))/1.28/3200),"")</f>
        <v/>
      </c>
      <c r="F3289" t="str">
        <f>IF((ValuesFromComPort!M3328)&lt;&gt;"",(((ValuesFromComPort!M3328)-(Calculated!$F$2))/1.28/3200),"")</f>
        <v/>
      </c>
      <c r="H3289" t="str">
        <f>IF((ValuesFromComPort!F3328)&lt;&gt;"",((((ValuesFromComPort!F3328)-(Calculated!$H$2))/1.28)*3.2),"")</f>
        <v/>
      </c>
      <c r="I3289" t="str">
        <f>IF((ValuesFromComPort!K3328)&lt;&gt;"",((((ValuesFromComPort!K3328)-(Calculated!$I$2))/1.28)*3.2),"")</f>
        <v/>
      </c>
      <c r="K3289" t="str">
        <f>IF((ValuesFromComPort!H3328)&lt;&gt;"",((((ValuesFromComPort!H3328)-$K$2)*0.015625)/0.3),"")</f>
        <v/>
      </c>
      <c r="N3289" t="str">
        <f>IF((ValuesFromComPort!I3328)&lt;&gt;"",((((ValuesFromComPort!I3328)-$N$2)*0.125)/0.3),"")</f>
        <v/>
      </c>
    </row>
    <row r="3290" spans="2:14" x14ac:dyDescent="0.25">
      <c r="B3290" t="str">
        <f>IF((ValuesFromComPort!A3329)&lt;&gt;"",(((ValuesFromComPort!A3329)-(Calculated!$B$2))/204.8),"")</f>
        <v/>
      </c>
      <c r="C3290" t="str">
        <f>IF((ValuesFromComPort!P3329)&lt;&gt;"",((((ValuesFromComPort!P3329)-(Calculated!$C$2))/204.8)),"")</f>
        <v/>
      </c>
      <c r="E3290" t="str">
        <f>IF((ValuesFromComPort!D3329)&lt;&gt;"",(((ValuesFromComPort!D3329)-(Calculated!$E$2))/1.28/3200),"")</f>
        <v/>
      </c>
      <c r="F3290" t="str">
        <f>IF((ValuesFromComPort!M3329)&lt;&gt;"",(((ValuesFromComPort!M3329)-(Calculated!$F$2))/1.28/3200),"")</f>
        <v/>
      </c>
      <c r="H3290" t="str">
        <f>IF((ValuesFromComPort!F3329)&lt;&gt;"",((((ValuesFromComPort!F3329)-(Calculated!$H$2))/1.28)*3.2),"")</f>
        <v/>
      </c>
      <c r="I3290" t="str">
        <f>IF((ValuesFromComPort!K3329)&lt;&gt;"",((((ValuesFromComPort!K3329)-(Calculated!$I$2))/1.28)*3.2),"")</f>
        <v/>
      </c>
      <c r="K3290" t="str">
        <f>IF((ValuesFromComPort!H3329)&lt;&gt;"",((((ValuesFromComPort!H3329)-$K$2)*0.015625)/0.3),"")</f>
        <v/>
      </c>
      <c r="N3290" t="str">
        <f>IF((ValuesFromComPort!I3329)&lt;&gt;"",((((ValuesFromComPort!I3329)-$N$2)*0.125)/0.3),"")</f>
        <v/>
      </c>
    </row>
    <row r="3291" spans="2:14" x14ac:dyDescent="0.25">
      <c r="B3291" t="str">
        <f>IF((ValuesFromComPort!A3330)&lt;&gt;"",(((ValuesFromComPort!A3330)-(Calculated!$B$2))/204.8),"")</f>
        <v/>
      </c>
      <c r="C3291" t="str">
        <f>IF((ValuesFromComPort!P3330)&lt;&gt;"",((((ValuesFromComPort!P3330)-(Calculated!$C$2))/204.8)),"")</f>
        <v/>
      </c>
      <c r="E3291" t="str">
        <f>IF((ValuesFromComPort!D3330)&lt;&gt;"",(((ValuesFromComPort!D3330)-(Calculated!$E$2))/1.28/3200),"")</f>
        <v/>
      </c>
      <c r="F3291" t="str">
        <f>IF((ValuesFromComPort!M3330)&lt;&gt;"",(((ValuesFromComPort!M3330)-(Calculated!$F$2))/1.28/3200),"")</f>
        <v/>
      </c>
      <c r="H3291" t="str">
        <f>IF((ValuesFromComPort!F3330)&lt;&gt;"",((((ValuesFromComPort!F3330)-(Calculated!$H$2))/1.28)*3.2),"")</f>
        <v/>
      </c>
      <c r="I3291" t="str">
        <f>IF((ValuesFromComPort!K3330)&lt;&gt;"",((((ValuesFromComPort!K3330)-(Calculated!$I$2))/1.28)*3.2),"")</f>
        <v/>
      </c>
      <c r="K3291" t="str">
        <f>IF((ValuesFromComPort!H3330)&lt;&gt;"",((((ValuesFromComPort!H3330)-$K$2)*0.015625)/0.3),"")</f>
        <v/>
      </c>
      <c r="N3291" t="str">
        <f>IF((ValuesFromComPort!I3330)&lt;&gt;"",((((ValuesFromComPort!I3330)-$N$2)*0.125)/0.3),"")</f>
        <v/>
      </c>
    </row>
    <row r="3292" spans="2:14" x14ac:dyDescent="0.25">
      <c r="B3292" t="str">
        <f>IF((ValuesFromComPort!A3331)&lt;&gt;"",(((ValuesFromComPort!A3331)-(Calculated!$B$2))/204.8),"")</f>
        <v/>
      </c>
      <c r="C3292" t="str">
        <f>IF((ValuesFromComPort!P3331)&lt;&gt;"",((((ValuesFromComPort!P3331)-(Calculated!$C$2))/204.8)),"")</f>
        <v/>
      </c>
      <c r="E3292" t="str">
        <f>IF((ValuesFromComPort!D3331)&lt;&gt;"",(((ValuesFromComPort!D3331)-(Calculated!$E$2))/1.28/3200),"")</f>
        <v/>
      </c>
      <c r="F3292" t="str">
        <f>IF((ValuesFromComPort!M3331)&lt;&gt;"",(((ValuesFromComPort!M3331)-(Calculated!$F$2))/1.28/3200),"")</f>
        <v/>
      </c>
      <c r="H3292" t="str">
        <f>IF((ValuesFromComPort!F3331)&lt;&gt;"",((((ValuesFromComPort!F3331)-(Calculated!$H$2))/1.28)*3.2),"")</f>
        <v/>
      </c>
      <c r="I3292" t="str">
        <f>IF((ValuesFromComPort!K3331)&lt;&gt;"",((((ValuesFromComPort!K3331)-(Calculated!$I$2))/1.28)*3.2),"")</f>
        <v/>
      </c>
      <c r="K3292" t="str">
        <f>IF((ValuesFromComPort!H3331)&lt;&gt;"",((((ValuesFromComPort!H3331)-$K$2)*0.015625)/0.3),"")</f>
        <v/>
      </c>
      <c r="N3292" t="str">
        <f>IF((ValuesFromComPort!I3331)&lt;&gt;"",((((ValuesFromComPort!I3331)-$N$2)*0.125)/0.3),"")</f>
        <v/>
      </c>
    </row>
    <row r="3293" spans="2:14" x14ac:dyDescent="0.25">
      <c r="B3293" t="str">
        <f>IF((ValuesFromComPort!A3332)&lt;&gt;"",(((ValuesFromComPort!A3332)-(Calculated!$B$2))/204.8),"")</f>
        <v/>
      </c>
      <c r="C3293" t="str">
        <f>IF((ValuesFromComPort!P3332)&lt;&gt;"",((((ValuesFromComPort!P3332)-(Calculated!$C$2))/204.8)),"")</f>
        <v/>
      </c>
      <c r="E3293" t="str">
        <f>IF((ValuesFromComPort!D3332)&lt;&gt;"",(((ValuesFromComPort!D3332)-(Calculated!$E$2))/1.28/3200),"")</f>
        <v/>
      </c>
      <c r="F3293" t="str">
        <f>IF((ValuesFromComPort!M3332)&lt;&gt;"",(((ValuesFromComPort!M3332)-(Calculated!$F$2))/1.28/3200),"")</f>
        <v/>
      </c>
      <c r="H3293" t="str">
        <f>IF((ValuesFromComPort!F3332)&lt;&gt;"",((((ValuesFromComPort!F3332)-(Calculated!$H$2))/1.28)*3.2),"")</f>
        <v/>
      </c>
      <c r="I3293" t="str">
        <f>IF((ValuesFromComPort!K3332)&lt;&gt;"",((((ValuesFromComPort!K3332)-(Calculated!$I$2))/1.28)*3.2),"")</f>
        <v/>
      </c>
      <c r="K3293" t="str">
        <f>IF((ValuesFromComPort!H3332)&lt;&gt;"",((((ValuesFromComPort!H3332)-$K$2)*0.015625)/0.3),"")</f>
        <v/>
      </c>
      <c r="N3293" t="str">
        <f>IF((ValuesFromComPort!I3332)&lt;&gt;"",((((ValuesFromComPort!I3332)-$N$2)*0.125)/0.3),"")</f>
        <v/>
      </c>
    </row>
    <row r="3294" spans="2:14" x14ac:dyDescent="0.25">
      <c r="B3294" t="str">
        <f>IF((ValuesFromComPort!A3333)&lt;&gt;"",(((ValuesFromComPort!A3333)-(Calculated!$B$2))/204.8),"")</f>
        <v/>
      </c>
      <c r="C3294" t="str">
        <f>IF((ValuesFromComPort!P3333)&lt;&gt;"",((((ValuesFromComPort!P3333)-(Calculated!$C$2))/204.8)),"")</f>
        <v/>
      </c>
      <c r="E3294" t="str">
        <f>IF((ValuesFromComPort!D3333)&lt;&gt;"",(((ValuesFromComPort!D3333)-(Calculated!$E$2))/1.28/3200),"")</f>
        <v/>
      </c>
      <c r="F3294" t="str">
        <f>IF((ValuesFromComPort!M3333)&lt;&gt;"",(((ValuesFromComPort!M3333)-(Calculated!$F$2))/1.28/3200),"")</f>
        <v/>
      </c>
      <c r="H3294" t="str">
        <f>IF((ValuesFromComPort!F3333)&lt;&gt;"",((((ValuesFromComPort!F3333)-(Calculated!$H$2))/1.28)*3.2),"")</f>
        <v/>
      </c>
      <c r="I3294" t="str">
        <f>IF((ValuesFromComPort!K3333)&lt;&gt;"",((((ValuesFromComPort!K3333)-(Calculated!$I$2))/1.28)*3.2),"")</f>
        <v/>
      </c>
      <c r="K3294" t="str">
        <f>IF((ValuesFromComPort!H3333)&lt;&gt;"",((((ValuesFromComPort!H3333)-$K$2)*0.015625)/0.3),"")</f>
        <v/>
      </c>
      <c r="N3294" t="str">
        <f>IF((ValuesFromComPort!I3333)&lt;&gt;"",((((ValuesFromComPort!I3333)-$N$2)*0.125)/0.3),"")</f>
        <v/>
      </c>
    </row>
    <row r="3295" spans="2:14" x14ac:dyDescent="0.25">
      <c r="B3295" t="str">
        <f>IF((ValuesFromComPort!A3334)&lt;&gt;"",(((ValuesFromComPort!A3334)-(Calculated!$B$2))/204.8),"")</f>
        <v/>
      </c>
      <c r="C3295" t="str">
        <f>IF((ValuesFromComPort!P3334)&lt;&gt;"",((((ValuesFromComPort!P3334)-(Calculated!$C$2))/204.8)),"")</f>
        <v/>
      </c>
      <c r="E3295" t="str">
        <f>IF((ValuesFromComPort!D3334)&lt;&gt;"",(((ValuesFromComPort!D3334)-(Calculated!$E$2))/1.28/3200),"")</f>
        <v/>
      </c>
      <c r="F3295" t="str">
        <f>IF((ValuesFromComPort!M3334)&lt;&gt;"",(((ValuesFromComPort!M3334)-(Calculated!$F$2))/1.28/3200),"")</f>
        <v/>
      </c>
      <c r="H3295" t="str">
        <f>IF((ValuesFromComPort!F3334)&lt;&gt;"",((((ValuesFromComPort!F3334)-(Calculated!$H$2))/1.28)*3.2),"")</f>
        <v/>
      </c>
      <c r="I3295" t="str">
        <f>IF((ValuesFromComPort!K3334)&lt;&gt;"",((((ValuesFromComPort!K3334)-(Calculated!$I$2))/1.28)*3.2),"")</f>
        <v/>
      </c>
      <c r="K3295" t="str">
        <f>IF((ValuesFromComPort!H3334)&lt;&gt;"",((((ValuesFromComPort!H3334)-$K$2)*0.015625)/0.3),"")</f>
        <v/>
      </c>
      <c r="N3295" t="str">
        <f>IF((ValuesFromComPort!I3334)&lt;&gt;"",((((ValuesFromComPort!I3334)-$N$2)*0.125)/0.3),"")</f>
        <v/>
      </c>
    </row>
    <row r="3296" spans="2:14" x14ac:dyDescent="0.25">
      <c r="B3296" t="str">
        <f>IF((ValuesFromComPort!A3335)&lt;&gt;"",(((ValuesFromComPort!A3335)-(Calculated!$B$2))/204.8),"")</f>
        <v/>
      </c>
      <c r="C3296" t="str">
        <f>IF((ValuesFromComPort!P3335)&lt;&gt;"",((((ValuesFromComPort!P3335)-(Calculated!$C$2))/204.8)),"")</f>
        <v/>
      </c>
      <c r="E3296" t="str">
        <f>IF((ValuesFromComPort!D3335)&lt;&gt;"",(((ValuesFromComPort!D3335)-(Calculated!$E$2))/1.28/3200),"")</f>
        <v/>
      </c>
      <c r="F3296" t="str">
        <f>IF((ValuesFromComPort!M3335)&lt;&gt;"",(((ValuesFromComPort!M3335)-(Calculated!$F$2))/1.28/3200),"")</f>
        <v/>
      </c>
      <c r="H3296" t="str">
        <f>IF((ValuesFromComPort!F3335)&lt;&gt;"",((((ValuesFromComPort!F3335)-(Calculated!$H$2))/1.28)*3.2),"")</f>
        <v/>
      </c>
      <c r="I3296" t="str">
        <f>IF((ValuesFromComPort!K3335)&lt;&gt;"",((((ValuesFromComPort!K3335)-(Calculated!$I$2))/1.28)*3.2),"")</f>
        <v/>
      </c>
      <c r="K3296" t="str">
        <f>IF((ValuesFromComPort!H3335)&lt;&gt;"",((((ValuesFromComPort!H3335)-$K$2)*0.015625)/0.3),"")</f>
        <v/>
      </c>
      <c r="N3296" t="str">
        <f>IF((ValuesFromComPort!I3335)&lt;&gt;"",((((ValuesFromComPort!I3335)-$N$2)*0.125)/0.3),"")</f>
        <v/>
      </c>
    </row>
    <row r="3297" spans="2:14" x14ac:dyDescent="0.25">
      <c r="B3297" t="str">
        <f>IF((ValuesFromComPort!A3336)&lt;&gt;"",(((ValuesFromComPort!A3336)-(Calculated!$B$2))/204.8),"")</f>
        <v/>
      </c>
      <c r="C3297" t="str">
        <f>IF((ValuesFromComPort!P3336)&lt;&gt;"",((((ValuesFromComPort!P3336)-(Calculated!$C$2))/204.8)),"")</f>
        <v/>
      </c>
      <c r="E3297" t="str">
        <f>IF((ValuesFromComPort!D3336)&lt;&gt;"",(((ValuesFromComPort!D3336)-(Calculated!$E$2))/1.28/3200),"")</f>
        <v/>
      </c>
      <c r="F3297" t="str">
        <f>IF((ValuesFromComPort!M3336)&lt;&gt;"",(((ValuesFromComPort!M3336)-(Calculated!$F$2))/1.28/3200),"")</f>
        <v/>
      </c>
      <c r="H3297" t="str">
        <f>IF((ValuesFromComPort!F3336)&lt;&gt;"",((((ValuesFromComPort!F3336)-(Calculated!$H$2))/1.28)*3.2),"")</f>
        <v/>
      </c>
      <c r="I3297" t="str">
        <f>IF((ValuesFromComPort!K3336)&lt;&gt;"",((((ValuesFromComPort!K3336)-(Calculated!$I$2))/1.28)*3.2),"")</f>
        <v/>
      </c>
      <c r="K3297" t="str">
        <f>IF((ValuesFromComPort!H3336)&lt;&gt;"",((((ValuesFromComPort!H3336)-$K$2)*0.015625)/0.3),"")</f>
        <v/>
      </c>
      <c r="N3297" t="str">
        <f>IF((ValuesFromComPort!I3336)&lt;&gt;"",((((ValuesFromComPort!I3336)-$N$2)*0.125)/0.3),"")</f>
        <v/>
      </c>
    </row>
    <row r="3298" spans="2:14" x14ac:dyDescent="0.25">
      <c r="B3298" t="str">
        <f>IF((ValuesFromComPort!A3337)&lt;&gt;"",(((ValuesFromComPort!A3337)-(Calculated!$B$2))/204.8),"")</f>
        <v/>
      </c>
      <c r="C3298" t="str">
        <f>IF((ValuesFromComPort!P3337)&lt;&gt;"",((((ValuesFromComPort!P3337)-(Calculated!$C$2))/204.8)),"")</f>
        <v/>
      </c>
      <c r="E3298" t="str">
        <f>IF((ValuesFromComPort!D3337)&lt;&gt;"",(((ValuesFromComPort!D3337)-(Calculated!$E$2))/1.28/3200),"")</f>
        <v/>
      </c>
      <c r="F3298" t="str">
        <f>IF((ValuesFromComPort!M3337)&lt;&gt;"",(((ValuesFromComPort!M3337)-(Calculated!$F$2))/1.28/3200),"")</f>
        <v/>
      </c>
      <c r="H3298" t="str">
        <f>IF((ValuesFromComPort!F3337)&lt;&gt;"",((((ValuesFromComPort!F3337)-(Calculated!$H$2))/1.28)*3.2),"")</f>
        <v/>
      </c>
      <c r="I3298" t="str">
        <f>IF((ValuesFromComPort!K3337)&lt;&gt;"",((((ValuesFromComPort!K3337)-(Calculated!$I$2))/1.28)*3.2),"")</f>
        <v/>
      </c>
      <c r="K3298" t="str">
        <f>IF((ValuesFromComPort!H3337)&lt;&gt;"",((((ValuesFromComPort!H3337)-$K$2)*0.015625)/0.3),"")</f>
        <v/>
      </c>
      <c r="N3298" t="str">
        <f>IF((ValuesFromComPort!I3337)&lt;&gt;"",((((ValuesFromComPort!I3337)-$N$2)*0.125)/0.3),"")</f>
        <v/>
      </c>
    </row>
    <row r="3299" spans="2:14" x14ac:dyDescent="0.25">
      <c r="B3299" t="str">
        <f>IF((ValuesFromComPort!A3338)&lt;&gt;"",(((ValuesFromComPort!A3338)-(Calculated!$B$2))/204.8),"")</f>
        <v/>
      </c>
      <c r="C3299" t="str">
        <f>IF((ValuesFromComPort!P3338)&lt;&gt;"",((((ValuesFromComPort!P3338)-(Calculated!$C$2))/204.8)),"")</f>
        <v/>
      </c>
      <c r="E3299" t="str">
        <f>IF((ValuesFromComPort!D3338)&lt;&gt;"",(((ValuesFromComPort!D3338)-(Calculated!$E$2))/1.28/3200),"")</f>
        <v/>
      </c>
      <c r="F3299" t="str">
        <f>IF((ValuesFromComPort!M3338)&lt;&gt;"",(((ValuesFromComPort!M3338)-(Calculated!$F$2))/1.28/3200),"")</f>
        <v/>
      </c>
      <c r="H3299" t="str">
        <f>IF((ValuesFromComPort!F3338)&lt;&gt;"",((((ValuesFromComPort!F3338)-(Calculated!$H$2))/1.28)*3.2),"")</f>
        <v/>
      </c>
      <c r="I3299" t="str">
        <f>IF((ValuesFromComPort!K3338)&lt;&gt;"",((((ValuesFromComPort!K3338)-(Calculated!$I$2))/1.28)*3.2),"")</f>
        <v/>
      </c>
      <c r="K3299" t="str">
        <f>IF((ValuesFromComPort!H3338)&lt;&gt;"",((((ValuesFromComPort!H3338)-$K$2)*0.015625)/0.3),"")</f>
        <v/>
      </c>
      <c r="N3299" t="str">
        <f>IF((ValuesFromComPort!I3338)&lt;&gt;"",((((ValuesFromComPort!I3338)-$N$2)*0.125)/0.3),"")</f>
        <v/>
      </c>
    </row>
    <row r="3300" spans="2:14" x14ac:dyDescent="0.25">
      <c r="B3300" t="str">
        <f>IF((ValuesFromComPort!A3339)&lt;&gt;"",(((ValuesFromComPort!A3339)-(Calculated!$B$2))/204.8),"")</f>
        <v/>
      </c>
      <c r="C3300" t="str">
        <f>IF((ValuesFromComPort!P3339)&lt;&gt;"",((((ValuesFromComPort!P3339)-(Calculated!$C$2))/204.8)),"")</f>
        <v/>
      </c>
      <c r="E3300" t="str">
        <f>IF((ValuesFromComPort!D3339)&lt;&gt;"",(((ValuesFromComPort!D3339)-(Calculated!$E$2))/1.28/3200),"")</f>
        <v/>
      </c>
      <c r="F3300" t="str">
        <f>IF((ValuesFromComPort!M3339)&lt;&gt;"",(((ValuesFromComPort!M3339)-(Calculated!$F$2))/1.28/3200),"")</f>
        <v/>
      </c>
      <c r="H3300" t="str">
        <f>IF((ValuesFromComPort!F3339)&lt;&gt;"",((((ValuesFromComPort!F3339)-(Calculated!$H$2))/1.28)*3.2),"")</f>
        <v/>
      </c>
      <c r="I3300" t="str">
        <f>IF((ValuesFromComPort!K3339)&lt;&gt;"",((((ValuesFromComPort!K3339)-(Calculated!$I$2))/1.28)*3.2),"")</f>
        <v/>
      </c>
      <c r="K3300" t="str">
        <f>IF((ValuesFromComPort!H3339)&lt;&gt;"",((((ValuesFromComPort!H3339)-$K$2)*0.015625)/0.3),"")</f>
        <v/>
      </c>
      <c r="N3300" t="str">
        <f>IF((ValuesFromComPort!I3339)&lt;&gt;"",((((ValuesFromComPort!I3339)-$N$2)*0.125)/0.3),"")</f>
        <v/>
      </c>
    </row>
    <row r="3301" spans="2:14" x14ac:dyDescent="0.25">
      <c r="B3301" t="str">
        <f>IF((ValuesFromComPort!A3340)&lt;&gt;"",(((ValuesFromComPort!A3340)-(Calculated!$B$2))/204.8),"")</f>
        <v/>
      </c>
      <c r="C3301" t="str">
        <f>IF((ValuesFromComPort!P3340)&lt;&gt;"",((((ValuesFromComPort!P3340)-(Calculated!$C$2))/204.8)),"")</f>
        <v/>
      </c>
      <c r="E3301" t="str">
        <f>IF((ValuesFromComPort!D3340)&lt;&gt;"",(((ValuesFromComPort!D3340)-(Calculated!$E$2))/1.28/3200),"")</f>
        <v/>
      </c>
      <c r="F3301" t="str">
        <f>IF((ValuesFromComPort!M3340)&lt;&gt;"",(((ValuesFromComPort!M3340)-(Calculated!$F$2))/1.28/3200),"")</f>
        <v/>
      </c>
      <c r="H3301" t="str">
        <f>IF((ValuesFromComPort!F3340)&lt;&gt;"",((((ValuesFromComPort!F3340)-(Calculated!$H$2))/1.28)*3.2),"")</f>
        <v/>
      </c>
      <c r="I3301" t="str">
        <f>IF((ValuesFromComPort!K3340)&lt;&gt;"",((((ValuesFromComPort!K3340)-(Calculated!$I$2))/1.28)*3.2),"")</f>
        <v/>
      </c>
      <c r="K3301" t="str">
        <f>IF((ValuesFromComPort!H3340)&lt;&gt;"",((((ValuesFromComPort!H3340)-$K$2)*0.015625)/0.3),"")</f>
        <v/>
      </c>
      <c r="N3301" t="str">
        <f>IF((ValuesFromComPort!I3340)&lt;&gt;"",((((ValuesFromComPort!I3340)-$N$2)*0.125)/0.3),"")</f>
        <v/>
      </c>
    </row>
    <row r="3302" spans="2:14" x14ac:dyDescent="0.25">
      <c r="B3302" t="str">
        <f>IF((ValuesFromComPort!A3341)&lt;&gt;"",(((ValuesFromComPort!A3341)-(Calculated!$B$2))/204.8),"")</f>
        <v/>
      </c>
      <c r="C3302" t="str">
        <f>IF((ValuesFromComPort!P3341)&lt;&gt;"",((((ValuesFromComPort!P3341)-(Calculated!$C$2))/204.8)),"")</f>
        <v/>
      </c>
      <c r="E3302" t="str">
        <f>IF((ValuesFromComPort!D3341)&lt;&gt;"",(((ValuesFromComPort!D3341)-(Calculated!$E$2))/1.28/3200),"")</f>
        <v/>
      </c>
      <c r="F3302" t="str">
        <f>IF((ValuesFromComPort!M3341)&lt;&gt;"",(((ValuesFromComPort!M3341)-(Calculated!$F$2))/1.28/3200),"")</f>
        <v/>
      </c>
      <c r="H3302" t="str">
        <f>IF((ValuesFromComPort!F3341)&lt;&gt;"",((((ValuesFromComPort!F3341)-(Calculated!$H$2))/1.28)*3.2),"")</f>
        <v/>
      </c>
      <c r="I3302" t="str">
        <f>IF((ValuesFromComPort!K3341)&lt;&gt;"",((((ValuesFromComPort!K3341)-(Calculated!$I$2))/1.28)*3.2),"")</f>
        <v/>
      </c>
      <c r="K3302" t="str">
        <f>IF((ValuesFromComPort!H3341)&lt;&gt;"",((((ValuesFromComPort!H3341)-$K$2)*0.015625)/0.3),"")</f>
        <v/>
      </c>
      <c r="N3302" t="str">
        <f>IF((ValuesFromComPort!I3341)&lt;&gt;"",((((ValuesFromComPort!I3341)-$N$2)*0.125)/0.3),"")</f>
        <v/>
      </c>
    </row>
    <row r="3303" spans="2:14" x14ac:dyDescent="0.25">
      <c r="B3303" t="str">
        <f>IF((ValuesFromComPort!A3342)&lt;&gt;"",(((ValuesFromComPort!A3342)-(Calculated!$B$2))/204.8),"")</f>
        <v/>
      </c>
      <c r="C3303" t="str">
        <f>IF((ValuesFromComPort!P3342)&lt;&gt;"",((((ValuesFromComPort!P3342)-(Calculated!$C$2))/204.8)),"")</f>
        <v/>
      </c>
      <c r="E3303" t="str">
        <f>IF((ValuesFromComPort!D3342)&lt;&gt;"",(((ValuesFromComPort!D3342)-(Calculated!$E$2))/1.28/3200),"")</f>
        <v/>
      </c>
      <c r="F3303" t="str">
        <f>IF((ValuesFromComPort!M3342)&lt;&gt;"",(((ValuesFromComPort!M3342)-(Calculated!$F$2))/1.28/3200),"")</f>
        <v/>
      </c>
      <c r="H3303" t="str">
        <f>IF((ValuesFromComPort!F3342)&lt;&gt;"",((((ValuesFromComPort!F3342)-(Calculated!$H$2))/1.28)*3.2),"")</f>
        <v/>
      </c>
      <c r="I3303" t="str">
        <f>IF((ValuesFromComPort!K3342)&lt;&gt;"",((((ValuesFromComPort!K3342)-(Calculated!$I$2))/1.28)*3.2),"")</f>
        <v/>
      </c>
      <c r="K3303" t="str">
        <f>IF((ValuesFromComPort!H3342)&lt;&gt;"",((((ValuesFromComPort!H3342)-$K$2)*0.015625)/0.3),"")</f>
        <v/>
      </c>
      <c r="N3303" t="str">
        <f>IF((ValuesFromComPort!I3342)&lt;&gt;"",((((ValuesFromComPort!I3342)-$N$2)*0.125)/0.3),"")</f>
        <v/>
      </c>
    </row>
    <row r="3304" spans="2:14" x14ac:dyDescent="0.25">
      <c r="B3304" t="str">
        <f>IF((ValuesFromComPort!A3343)&lt;&gt;"",(((ValuesFromComPort!A3343)-(Calculated!$B$2))/204.8),"")</f>
        <v/>
      </c>
      <c r="C3304" t="str">
        <f>IF((ValuesFromComPort!P3343)&lt;&gt;"",((((ValuesFromComPort!P3343)-(Calculated!$C$2))/204.8)),"")</f>
        <v/>
      </c>
      <c r="E3304" t="str">
        <f>IF((ValuesFromComPort!D3343)&lt;&gt;"",(((ValuesFromComPort!D3343)-(Calculated!$E$2))/1.28/3200),"")</f>
        <v/>
      </c>
      <c r="F3304" t="str">
        <f>IF((ValuesFromComPort!M3343)&lt;&gt;"",(((ValuesFromComPort!M3343)-(Calculated!$F$2))/1.28/3200),"")</f>
        <v/>
      </c>
      <c r="H3304" t="str">
        <f>IF((ValuesFromComPort!F3343)&lt;&gt;"",((((ValuesFromComPort!F3343)-(Calculated!$H$2))/1.28)*3.2),"")</f>
        <v/>
      </c>
      <c r="I3304" t="str">
        <f>IF((ValuesFromComPort!K3343)&lt;&gt;"",((((ValuesFromComPort!K3343)-(Calculated!$I$2))/1.28)*3.2),"")</f>
        <v/>
      </c>
      <c r="K3304" t="str">
        <f>IF((ValuesFromComPort!H3343)&lt;&gt;"",((((ValuesFromComPort!H3343)-$K$2)*0.015625)/0.3),"")</f>
        <v/>
      </c>
      <c r="N3304" t="str">
        <f>IF((ValuesFromComPort!I3343)&lt;&gt;"",((((ValuesFromComPort!I3343)-$N$2)*0.125)/0.3),"")</f>
        <v/>
      </c>
    </row>
    <row r="3305" spans="2:14" x14ac:dyDescent="0.25">
      <c r="B3305" t="str">
        <f>IF((ValuesFromComPort!A3344)&lt;&gt;"",(((ValuesFromComPort!A3344)-(Calculated!$B$2))/204.8),"")</f>
        <v/>
      </c>
      <c r="C3305" t="str">
        <f>IF((ValuesFromComPort!P3344)&lt;&gt;"",((((ValuesFromComPort!P3344)-(Calculated!$C$2))/204.8)),"")</f>
        <v/>
      </c>
      <c r="E3305" t="str">
        <f>IF((ValuesFromComPort!D3344)&lt;&gt;"",(((ValuesFromComPort!D3344)-(Calculated!$E$2))/1.28/3200),"")</f>
        <v/>
      </c>
      <c r="F3305" t="str">
        <f>IF((ValuesFromComPort!M3344)&lt;&gt;"",(((ValuesFromComPort!M3344)-(Calculated!$F$2))/1.28/3200),"")</f>
        <v/>
      </c>
      <c r="H3305" t="str">
        <f>IF((ValuesFromComPort!F3344)&lt;&gt;"",((((ValuesFromComPort!F3344)-(Calculated!$H$2))/1.28)*3.2),"")</f>
        <v/>
      </c>
      <c r="I3305" t="str">
        <f>IF((ValuesFromComPort!K3344)&lt;&gt;"",((((ValuesFromComPort!K3344)-(Calculated!$I$2))/1.28)*3.2),"")</f>
        <v/>
      </c>
      <c r="K3305" t="str">
        <f>IF((ValuesFromComPort!H3344)&lt;&gt;"",((((ValuesFromComPort!H3344)-$K$2)*0.015625)/0.3),"")</f>
        <v/>
      </c>
      <c r="N3305" t="str">
        <f>IF((ValuesFromComPort!I3344)&lt;&gt;"",((((ValuesFromComPort!I3344)-$N$2)*0.125)/0.3),"")</f>
        <v/>
      </c>
    </row>
    <row r="3306" spans="2:14" x14ac:dyDescent="0.25">
      <c r="B3306" t="str">
        <f>IF((ValuesFromComPort!A3345)&lt;&gt;"",(((ValuesFromComPort!A3345)-(Calculated!$B$2))/204.8),"")</f>
        <v/>
      </c>
      <c r="C3306" t="str">
        <f>IF((ValuesFromComPort!P3345)&lt;&gt;"",((((ValuesFromComPort!P3345)-(Calculated!$C$2))/204.8)),"")</f>
        <v/>
      </c>
      <c r="E3306" t="str">
        <f>IF((ValuesFromComPort!D3345)&lt;&gt;"",(((ValuesFromComPort!D3345)-(Calculated!$E$2))/1.28/3200),"")</f>
        <v/>
      </c>
      <c r="F3306" t="str">
        <f>IF((ValuesFromComPort!M3345)&lt;&gt;"",(((ValuesFromComPort!M3345)-(Calculated!$F$2))/1.28/3200),"")</f>
        <v/>
      </c>
      <c r="H3306" t="str">
        <f>IF((ValuesFromComPort!F3345)&lt;&gt;"",((((ValuesFromComPort!F3345)-(Calculated!$H$2))/1.28)*3.2),"")</f>
        <v/>
      </c>
      <c r="I3306" t="str">
        <f>IF((ValuesFromComPort!K3345)&lt;&gt;"",((((ValuesFromComPort!K3345)-(Calculated!$I$2))/1.28)*3.2),"")</f>
        <v/>
      </c>
      <c r="K3306" t="str">
        <f>IF((ValuesFromComPort!H3345)&lt;&gt;"",((((ValuesFromComPort!H3345)-$K$2)*0.015625)/0.3),"")</f>
        <v/>
      </c>
      <c r="N3306" t="str">
        <f>IF((ValuesFromComPort!I3345)&lt;&gt;"",((((ValuesFromComPort!I3345)-$N$2)*0.125)/0.3),"")</f>
        <v/>
      </c>
    </row>
    <row r="3307" spans="2:14" x14ac:dyDescent="0.25">
      <c r="B3307" t="str">
        <f>IF((ValuesFromComPort!A3346)&lt;&gt;"",(((ValuesFromComPort!A3346)-(Calculated!$B$2))/204.8),"")</f>
        <v/>
      </c>
      <c r="C3307" t="str">
        <f>IF((ValuesFromComPort!P3346)&lt;&gt;"",((((ValuesFromComPort!P3346)-(Calculated!$C$2))/204.8)),"")</f>
        <v/>
      </c>
      <c r="E3307" t="str">
        <f>IF((ValuesFromComPort!D3346)&lt;&gt;"",(((ValuesFromComPort!D3346)-(Calculated!$E$2))/1.28/3200),"")</f>
        <v/>
      </c>
      <c r="F3307" t="str">
        <f>IF((ValuesFromComPort!M3346)&lt;&gt;"",(((ValuesFromComPort!M3346)-(Calculated!$F$2))/1.28/3200),"")</f>
        <v/>
      </c>
      <c r="H3307" t="str">
        <f>IF((ValuesFromComPort!F3346)&lt;&gt;"",((((ValuesFromComPort!F3346)-(Calculated!$H$2))/1.28)*3.2),"")</f>
        <v/>
      </c>
      <c r="I3307" t="str">
        <f>IF((ValuesFromComPort!K3346)&lt;&gt;"",((((ValuesFromComPort!K3346)-(Calculated!$I$2))/1.28)*3.2),"")</f>
        <v/>
      </c>
      <c r="K3307" t="str">
        <f>IF((ValuesFromComPort!H3346)&lt;&gt;"",((((ValuesFromComPort!H3346)-$K$2)*0.015625)/0.3),"")</f>
        <v/>
      </c>
      <c r="N3307" t="str">
        <f>IF((ValuesFromComPort!I3346)&lt;&gt;"",((((ValuesFromComPort!I3346)-$N$2)*0.125)/0.3),"")</f>
        <v/>
      </c>
    </row>
    <row r="3308" spans="2:14" x14ac:dyDescent="0.25">
      <c r="B3308" t="str">
        <f>IF((ValuesFromComPort!A3347)&lt;&gt;"",(((ValuesFromComPort!A3347)-(Calculated!$B$2))/204.8),"")</f>
        <v/>
      </c>
      <c r="C3308" t="str">
        <f>IF((ValuesFromComPort!P3347)&lt;&gt;"",((((ValuesFromComPort!P3347)-(Calculated!$C$2))/204.8)),"")</f>
        <v/>
      </c>
      <c r="E3308" t="str">
        <f>IF((ValuesFromComPort!D3347)&lt;&gt;"",(((ValuesFromComPort!D3347)-(Calculated!$E$2))/1.28/3200),"")</f>
        <v/>
      </c>
      <c r="F3308" t="str">
        <f>IF((ValuesFromComPort!M3347)&lt;&gt;"",(((ValuesFromComPort!M3347)-(Calculated!$F$2))/1.28/3200),"")</f>
        <v/>
      </c>
      <c r="H3308" t="str">
        <f>IF((ValuesFromComPort!F3347)&lt;&gt;"",((((ValuesFromComPort!F3347)-(Calculated!$H$2))/1.28)*3.2),"")</f>
        <v/>
      </c>
      <c r="I3308" t="str">
        <f>IF((ValuesFromComPort!K3347)&lt;&gt;"",((((ValuesFromComPort!K3347)-(Calculated!$I$2))/1.28)*3.2),"")</f>
        <v/>
      </c>
      <c r="K3308" t="str">
        <f>IF((ValuesFromComPort!H3347)&lt;&gt;"",((((ValuesFromComPort!H3347)-$K$2)*0.015625)/0.3),"")</f>
        <v/>
      </c>
      <c r="N3308" t="str">
        <f>IF((ValuesFromComPort!I3347)&lt;&gt;"",((((ValuesFromComPort!I3347)-$N$2)*0.125)/0.3),"")</f>
        <v/>
      </c>
    </row>
    <row r="3309" spans="2:14" x14ac:dyDescent="0.25">
      <c r="B3309" t="str">
        <f>IF((ValuesFromComPort!A3348)&lt;&gt;"",(((ValuesFromComPort!A3348)-(Calculated!$B$2))/204.8),"")</f>
        <v/>
      </c>
      <c r="C3309" t="str">
        <f>IF((ValuesFromComPort!P3348)&lt;&gt;"",((((ValuesFromComPort!P3348)-(Calculated!$C$2))/204.8)),"")</f>
        <v/>
      </c>
      <c r="E3309" t="str">
        <f>IF((ValuesFromComPort!D3348)&lt;&gt;"",(((ValuesFromComPort!D3348)-(Calculated!$E$2))/1.28/3200),"")</f>
        <v/>
      </c>
      <c r="F3309" t="str">
        <f>IF((ValuesFromComPort!M3348)&lt;&gt;"",(((ValuesFromComPort!M3348)-(Calculated!$F$2))/1.28/3200),"")</f>
        <v/>
      </c>
      <c r="H3309" t="str">
        <f>IF((ValuesFromComPort!F3348)&lt;&gt;"",((((ValuesFromComPort!F3348)-(Calculated!$H$2))/1.28)*3.2),"")</f>
        <v/>
      </c>
      <c r="I3309" t="str">
        <f>IF((ValuesFromComPort!K3348)&lt;&gt;"",((((ValuesFromComPort!K3348)-(Calculated!$I$2))/1.28)*3.2),"")</f>
        <v/>
      </c>
      <c r="K3309" t="str">
        <f>IF((ValuesFromComPort!H3348)&lt;&gt;"",((((ValuesFromComPort!H3348)-$K$2)*0.015625)/0.3),"")</f>
        <v/>
      </c>
      <c r="N3309" t="str">
        <f>IF((ValuesFromComPort!I3348)&lt;&gt;"",((((ValuesFromComPort!I3348)-$N$2)*0.125)/0.3),"")</f>
        <v/>
      </c>
    </row>
    <row r="3310" spans="2:14" x14ac:dyDescent="0.25">
      <c r="B3310" t="str">
        <f>IF((ValuesFromComPort!A3349)&lt;&gt;"",(((ValuesFromComPort!A3349)-(Calculated!$B$2))/204.8),"")</f>
        <v/>
      </c>
      <c r="C3310" t="str">
        <f>IF((ValuesFromComPort!P3349)&lt;&gt;"",((((ValuesFromComPort!P3349)-(Calculated!$C$2))/204.8)),"")</f>
        <v/>
      </c>
      <c r="E3310" t="str">
        <f>IF((ValuesFromComPort!D3349)&lt;&gt;"",(((ValuesFromComPort!D3349)-(Calculated!$E$2))/1.28/3200),"")</f>
        <v/>
      </c>
      <c r="F3310" t="str">
        <f>IF((ValuesFromComPort!M3349)&lt;&gt;"",(((ValuesFromComPort!M3349)-(Calculated!$F$2))/1.28/3200),"")</f>
        <v/>
      </c>
      <c r="H3310" t="str">
        <f>IF((ValuesFromComPort!F3349)&lt;&gt;"",((((ValuesFromComPort!F3349)-(Calculated!$H$2))/1.28)*3.2),"")</f>
        <v/>
      </c>
      <c r="I3310" t="str">
        <f>IF((ValuesFromComPort!K3349)&lt;&gt;"",((((ValuesFromComPort!K3349)-(Calculated!$I$2))/1.28)*3.2),"")</f>
        <v/>
      </c>
      <c r="K3310" t="str">
        <f>IF((ValuesFromComPort!H3349)&lt;&gt;"",((((ValuesFromComPort!H3349)-$K$2)*0.015625)/0.3),"")</f>
        <v/>
      </c>
      <c r="N3310" t="str">
        <f>IF((ValuesFromComPort!I3349)&lt;&gt;"",((((ValuesFromComPort!I3349)-$N$2)*0.125)/0.3),"")</f>
        <v/>
      </c>
    </row>
    <row r="3311" spans="2:14" x14ac:dyDescent="0.25">
      <c r="B3311" t="str">
        <f>IF((ValuesFromComPort!A3350)&lt;&gt;"",(((ValuesFromComPort!A3350)-(Calculated!$B$2))/204.8),"")</f>
        <v/>
      </c>
      <c r="C3311" t="str">
        <f>IF((ValuesFromComPort!P3350)&lt;&gt;"",((((ValuesFromComPort!P3350)-(Calculated!$C$2))/204.8)),"")</f>
        <v/>
      </c>
      <c r="E3311" t="str">
        <f>IF((ValuesFromComPort!D3350)&lt;&gt;"",(((ValuesFromComPort!D3350)-(Calculated!$E$2))/1.28/3200),"")</f>
        <v/>
      </c>
      <c r="F3311" t="str">
        <f>IF((ValuesFromComPort!M3350)&lt;&gt;"",(((ValuesFromComPort!M3350)-(Calculated!$F$2))/1.28/3200),"")</f>
        <v/>
      </c>
      <c r="H3311" t="str">
        <f>IF((ValuesFromComPort!F3350)&lt;&gt;"",((((ValuesFromComPort!F3350)-(Calculated!$H$2))/1.28)*3.2),"")</f>
        <v/>
      </c>
      <c r="I3311" t="str">
        <f>IF((ValuesFromComPort!K3350)&lt;&gt;"",((((ValuesFromComPort!K3350)-(Calculated!$I$2))/1.28)*3.2),"")</f>
        <v/>
      </c>
      <c r="K3311" t="str">
        <f>IF((ValuesFromComPort!H3350)&lt;&gt;"",((((ValuesFromComPort!H3350)-$K$2)*0.015625)/0.3),"")</f>
        <v/>
      </c>
      <c r="N3311" t="str">
        <f>IF((ValuesFromComPort!I3350)&lt;&gt;"",((((ValuesFromComPort!I3350)-$N$2)*0.125)/0.3),"")</f>
        <v/>
      </c>
    </row>
    <row r="3312" spans="2:14" x14ac:dyDescent="0.25">
      <c r="B3312" t="str">
        <f>IF((ValuesFromComPort!A3351)&lt;&gt;"",(((ValuesFromComPort!A3351)-(Calculated!$B$2))/204.8),"")</f>
        <v/>
      </c>
      <c r="C3312" t="str">
        <f>IF((ValuesFromComPort!P3351)&lt;&gt;"",((((ValuesFromComPort!P3351)-(Calculated!$C$2))/204.8)),"")</f>
        <v/>
      </c>
      <c r="E3312" t="str">
        <f>IF((ValuesFromComPort!D3351)&lt;&gt;"",(((ValuesFromComPort!D3351)-(Calculated!$E$2))/1.28/3200),"")</f>
        <v/>
      </c>
      <c r="F3312" t="str">
        <f>IF((ValuesFromComPort!M3351)&lt;&gt;"",(((ValuesFromComPort!M3351)-(Calculated!$F$2))/1.28/3200),"")</f>
        <v/>
      </c>
      <c r="H3312" t="str">
        <f>IF((ValuesFromComPort!F3351)&lt;&gt;"",((((ValuesFromComPort!F3351)-(Calculated!$H$2))/1.28)*3.2),"")</f>
        <v/>
      </c>
      <c r="I3312" t="str">
        <f>IF((ValuesFromComPort!K3351)&lt;&gt;"",((((ValuesFromComPort!K3351)-(Calculated!$I$2))/1.28)*3.2),"")</f>
        <v/>
      </c>
      <c r="K3312" t="str">
        <f>IF((ValuesFromComPort!H3351)&lt;&gt;"",((((ValuesFromComPort!H3351)-$K$2)*0.015625)/0.3),"")</f>
        <v/>
      </c>
      <c r="N3312" t="str">
        <f>IF((ValuesFromComPort!I3351)&lt;&gt;"",((((ValuesFromComPort!I3351)-$N$2)*0.125)/0.3),"")</f>
        <v/>
      </c>
    </row>
    <row r="3313" spans="2:14" x14ac:dyDescent="0.25">
      <c r="B3313" t="str">
        <f>IF((ValuesFromComPort!A3352)&lt;&gt;"",(((ValuesFromComPort!A3352)-(Calculated!$B$2))/204.8),"")</f>
        <v/>
      </c>
      <c r="C3313" t="str">
        <f>IF((ValuesFromComPort!P3352)&lt;&gt;"",((((ValuesFromComPort!P3352)-(Calculated!$C$2))/204.8)),"")</f>
        <v/>
      </c>
      <c r="E3313" t="str">
        <f>IF((ValuesFromComPort!D3352)&lt;&gt;"",(((ValuesFromComPort!D3352)-(Calculated!$E$2))/1.28/3200),"")</f>
        <v/>
      </c>
      <c r="F3313" t="str">
        <f>IF((ValuesFromComPort!M3352)&lt;&gt;"",(((ValuesFromComPort!M3352)-(Calculated!$F$2))/1.28/3200),"")</f>
        <v/>
      </c>
      <c r="H3313" t="str">
        <f>IF((ValuesFromComPort!F3352)&lt;&gt;"",((((ValuesFromComPort!F3352)-(Calculated!$H$2))/1.28)*3.2),"")</f>
        <v/>
      </c>
      <c r="I3313" t="str">
        <f>IF((ValuesFromComPort!K3352)&lt;&gt;"",((((ValuesFromComPort!K3352)-(Calculated!$I$2))/1.28)*3.2),"")</f>
        <v/>
      </c>
      <c r="K3313" t="str">
        <f>IF((ValuesFromComPort!H3352)&lt;&gt;"",((((ValuesFromComPort!H3352)-$K$2)*0.015625)/0.3),"")</f>
        <v/>
      </c>
      <c r="N3313" t="str">
        <f>IF((ValuesFromComPort!I3352)&lt;&gt;"",((((ValuesFromComPort!I3352)-$N$2)*0.125)/0.3),"")</f>
        <v/>
      </c>
    </row>
    <row r="3314" spans="2:14" x14ac:dyDescent="0.25">
      <c r="B3314" t="str">
        <f>IF((ValuesFromComPort!A3353)&lt;&gt;"",(((ValuesFromComPort!A3353)-(Calculated!$B$2))/204.8),"")</f>
        <v/>
      </c>
      <c r="C3314" t="str">
        <f>IF((ValuesFromComPort!P3353)&lt;&gt;"",((((ValuesFromComPort!P3353)-(Calculated!$C$2))/204.8)),"")</f>
        <v/>
      </c>
      <c r="E3314" t="str">
        <f>IF((ValuesFromComPort!D3353)&lt;&gt;"",(((ValuesFromComPort!D3353)-(Calculated!$E$2))/1.28/3200),"")</f>
        <v/>
      </c>
      <c r="F3314" t="str">
        <f>IF((ValuesFromComPort!M3353)&lt;&gt;"",(((ValuesFromComPort!M3353)-(Calculated!$F$2))/1.28/3200),"")</f>
        <v/>
      </c>
      <c r="H3314" t="str">
        <f>IF((ValuesFromComPort!F3353)&lt;&gt;"",((((ValuesFromComPort!F3353)-(Calculated!$H$2))/1.28)*3.2),"")</f>
        <v/>
      </c>
      <c r="I3314" t="str">
        <f>IF((ValuesFromComPort!K3353)&lt;&gt;"",((((ValuesFromComPort!K3353)-(Calculated!$I$2))/1.28)*3.2),"")</f>
        <v/>
      </c>
      <c r="K3314" t="str">
        <f>IF((ValuesFromComPort!H3353)&lt;&gt;"",((((ValuesFromComPort!H3353)-$K$2)*0.015625)/0.3),"")</f>
        <v/>
      </c>
      <c r="N3314" t="str">
        <f>IF((ValuesFromComPort!I3353)&lt;&gt;"",((((ValuesFromComPort!I3353)-$N$2)*0.125)/0.3),"")</f>
        <v/>
      </c>
    </row>
    <row r="3315" spans="2:14" x14ac:dyDescent="0.25">
      <c r="B3315" t="str">
        <f>IF((ValuesFromComPort!A3354)&lt;&gt;"",(((ValuesFromComPort!A3354)-(Calculated!$B$2))/204.8),"")</f>
        <v/>
      </c>
      <c r="C3315" t="str">
        <f>IF((ValuesFromComPort!P3354)&lt;&gt;"",((((ValuesFromComPort!P3354)-(Calculated!$C$2))/204.8)),"")</f>
        <v/>
      </c>
      <c r="E3315" t="str">
        <f>IF((ValuesFromComPort!D3354)&lt;&gt;"",(((ValuesFromComPort!D3354)-(Calculated!$E$2))/1.28/3200),"")</f>
        <v/>
      </c>
      <c r="F3315" t="str">
        <f>IF((ValuesFromComPort!M3354)&lt;&gt;"",(((ValuesFromComPort!M3354)-(Calculated!$F$2))/1.28/3200),"")</f>
        <v/>
      </c>
      <c r="H3315" t="str">
        <f>IF((ValuesFromComPort!F3354)&lt;&gt;"",((((ValuesFromComPort!F3354)-(Calculated!$H$2))/1.28)*3.2),"")</f>
        <v/>
      </c>
      <c r="I3315" t="str">
        <f>IF((ValuesFromComPort!K3354)&lt;&gt;"",((((ValuesFromComPort!K3354)-(Calculated!$I$2))/1.28)*3.2),"")</f>
        <v/>
      </c>
      <c r="K3315" t="str">
        <f>IF((ValuesFromComPort!H3354)&lt;&gt;"",((((ValuesFromComPort!H3354)-$K$2)*0.015625)/0.3),"")</f>
        <v/>
      </c>
      <c r="N3315" t="str">
        <f>IF((ValuesFromComPort!I3354)&lt;&gt;"",((((ValuesFromComPort!I3354)-$N$2)*0.125)/0.3),"")</f>
        <v/>
      </c>
    </row>
    <row r="3316" spans="2:14" x14ac:dyDescent="0.25">
      <c r="B3316" t="str">
        <f>IF((ValuesFromComPort!A3355)&lt;&gt;"",(((ValuesFromComPort!A3355)-(Calculated!$B$2))/204.8),"")</f>
        <v/>
      </c>
      <c r="C3316" t="str">
        <f>IF((ValuesFromComPort!P3355)&lt;&gt;"",((((ValuesFromComPort!P3355)-(Calculated!$C$2))/204.8)),"")</f>
        <v/>
      </c>
      <c r="E3316" t="str">
        <f>IF((ValuesFromComPort!D3355)&lt;&gt;"",(((ValuesFromComPort!D3355)-(Calculated!$E$2))/1.28/3200),"")</f>
        <v/>
      </c>
      <c r="F3316" t="str">
        <f>IF((ValuesFromComPort!M3355)&lt;&gt;"",(((ValuesFromComPort!M3355)-(Calculated!$F$2))/1.28/3200),"")</f>
        <v/>
      </c>
      <c r="H3316" t="str">
        <f>IF((ValuesFromComPort!F3355)&lt;&gt;"",((((ValuesFromComPort!F3355)-(Calculated!$H$2))/1.28)*3.2),"")</f>
        <v/>
      </c>
      <c r="I3316" t="str">
        <f>IF((ValuesFromComPort!K3355)&lt;&gt;"",((((ValuesFromComPort!K3355)-(Calculated!$I$2))/1.28)*3.2),"")</f>
        <v/>
      </c>
      <c r="K3316" t="str">
        <f>IF((ValuesFromComPort!H3355)&lt;&gt;"",((((ValuesFromComPort!H3355)-$K$2)*0.015625)/0.3),"")</f>
        <v/>
      </c>
      <c r="N3316" t="str">
        <f>IF((ValuesFromComPort!I3355)&lt;&gt;"",((((ValuesFromComPort!I3355)-$N$2)*0.125)/0.3),"")</f>
        <v/>
      </c>
    </row>
    <row r="3317" spans="2:14" x14ac:dyDescent="0.25">
      <c r="B3317" t="str">
        <f>IF((ValuesFromComPort!A3356)&lt;&gt;"",(((ValuesFromComPort!A3356)-(Calculated!$B$2))/204.8),"")</f>
        <v/>
      </c>
      <c r="C3317" t="str">
        <f>IF((ValuesFromComPort!P3356)&lt;&gt;"",((((ValuesFromComPort!P3356)-(Calculated!$C$2))/204.8)),"")</f>
        <v/>
      </c>
      <c r="E3317" t="str">
        <f>IF((ValuesFromComPort!D3356)&lt;&gt;"",(((ValuesFromComPort!D3356)-(Calculated!$E$2))/1.28/3200),"")</f>
        <v/>
      </c>
      <c r="F3317" t="str">
        <f>IF((ValuesFromComPort!M3356)&lt;&gt;"",(((ValuesFromComPort!M3356)-(Calculated!$F$2))/1.28/3200),"")</f>
        <v/>
      </c>
      <c r="H3317" t="str">
        <f>IF((ValuesFromComPort!F3356)&lt;&gt;"",((((ValuesFromComPort!F3356)-(Calculated!$H$2))/1.28)*3.2),"")</f>
        <v/>
      </c>
      <c r="I3317" t="str">
        <f>IF((ValuesFromComPort!K3356)&lt;&gt;"",((((ValuesFromComPort!K3356)-(Calculated!$I$2))/1.28)*3.2),"")</f>
        <v/>
      </c>
      <c r="K3317" t="str">
        <f>IF((ValuesFromComPort!H3356)&lt;&gt;"",((((ValuesFromComPort!H3356)-$K$2)*0.015625)/0.3),"")</f>
        <v/>
      </c>
      <c r="N3317" t="str">
        <f>IF((ValuesFromComPort!I3356)&lt;&gt;"",((((ValuesFromComPort!I3356)-$N$2)*0.125)/0.3),"")</f>
        <v/>
      </c>
    </row>
    <row r="3318" spans="2:14" x14ac:dyDescent="0.25">
      <c r="B3318" t="str">
        <f>IF((ValuesFromComPort!A3357)&lt;&gt;"",(((ValuesFromComPort!A3357)-(Calculated!$B$2))/204.8),"")</f>
        <v/>
      </c>
      <c r="C3318" t="str">
        <f>IF((ValuesFromComPort!P3357)&lt;&gt;"",((((ValuesFromComPort!P3357)-(Calculated!$C$2))/204.8)),"")</f>
        <v/>
      </c>
      <c r="E3318" t="str">
        <f>IF((ValuesFromComPort!D3357)&lt;&gt;"",(((ValuesFromComPort!D3357)-(Calculated!$E$2))/1.28/3200),"")</f>
        <v/>
      </c>
      <c r="F3318" t="str">
        <f>IF((ValuesFromComPort!M3357)&lt;&gt;"",(((ValuesFromComPort!M3357)-(Calculated!$F$2))/1.28/3200),"")</f>
        <v/>
      </c>
      <c r="H3318" t="str">
        <f>IF((ValuesFromComPort!F3357)&lt;&gt;"",((((ValuesFromComPort!F3357)-(Calculated!$H$2))/1.28)*3.2),"")</f>
        <v/>
      </c>
      <c r="I3318" t="str">
        <f>IF((ValuesFromComPort!K3357)&lt;&gt;"",((((ValuesFromComPort!K3357)-(Calculated!$I$2))/1.28)*3.2),"")</f>
        <v/>
      </c>
      <c r="K3318" t="str">
        <f>IF((ValuesFromComPort!H3357)&lt;&gt;"",((((ValuesFromComPort!H3357)-$K$2)*0.015625)/0.3),"")</f>
        <v/>
      </c>
      <c r="N3318" t="str">
        <f>IF((ValuesFromComPort!I3357)&lt;&gt;"",((((ValuesFromComPort!I3357)-$N$2)*0.125)/0.3),"")</f>
        <v/>
      </c>
    </row>
    <row r="3319" spans="2:14" x14ac:dyDescent="0.25">
      <c r="B3319" t="str">
        <f>IF((ValuesFromComPort!A3358)&lt;&gt;"",(((ValuesFromComPort!A3358)-(Calculated!$B$2))/204.8),"")</f>
        <v/>
      </c>
      <c r="C3319" t="str">
        <f>IF((ValuesFromComPort!P3358)&lt;&gt;"",((((ValuesFromComPort!P3358)-(Calculated!$C$2))/204.8)),"")</f>
        <v/>
      </c>
      <c r="E3319" t="str">
        <f>IF((ValuesFromComPort!D3358)&lt;&gt;"",(((ValuesFromComPort!D3358)-(Calculated!$E$2))/1.28/3200),"")</f>
        <v/>
      </c>
      <c r="F3319" t="str">
        <f>IF((ValuesFromComPort!M3358)&lt;&gt;"",(((ValuesFromComPort!M3358)-(Calculated!$F$2))/1.28/3200),"")</f>
        <v/>
      </c>
      <c r="H3319" t="str">
        <f>IF((ValuesFromComPort!F3358)&lt;&gt;"",((((ValuesFromComPort!F3358)-(Calculated!$H$2))/1.28)*3.2),"")</f>
        <v/>
      </c>
      <c r="I3319" t="str">
        <f>IF((ValuesFromComPort!K3358)&lt;&gt;"",((((ValuesFromComPort!K3358)-(Calculated!$I$2))/1.28)*3.2),"")</f>
        <v/>
      </c>
      <c r="K3319" t="str">
        <f>IF((ValuesFromComPort!H3358)&lt;&gt;"",((((ValuesFromComPort!H3358)-$K$2)*0.015625)/0.3),"")</f>
        <v/>
      </c>
      <c r="N3319" t="str">
        <f>IF((ValuesFromComPort!I3358)&lt;&gt;"",((((ValuesFromComPort!I3358)-$N$2)*0.125)/0.3),"")</f>
        <v/>
      </c>
    </row>
    <row r="3320" spans="2:14" x14ac:dyDescent="0.25">
      <c r="B3320" t="str">
        <f>IF((ValuesFromComPort!A3359)&lt;&gt;"",(((ValuesFromComPort!A3359)-(Calculated!$B$2))/204.8),"")</f>
        <v/>
      </c>
      <c r="C3320" t="str">
        <f>IF((ValuesFromComPort!P3359)&lt;&gt;"",((((ValuesFromComPort!P3359)-(Calculated!$C$2))/204.8)),"")</f>
        <v/>
      </c>
      <c r="E3320" t="str">
        <f>IF((ValuesFromComPort!D3359)&lt;&gt;"",(((ValuesFromComPort!D3359)-(Calculated!$E$2))/1.28/3200),"")</f>
        <v/>
      </c>
      <c r="F3320" t="str">
        <f>IF((ValuesFromComPort!M3359)&lt;&gt;"",(((ValuesFromComPort!M3359)-(Calculated!$F$2))/1.28/3200),"")</f>
        <v/>
      </c>
      <c r="H3320" t="str">
        <f>IF((ValuesFromComPort!F3359)&lt;&gt;"",((((ValuesFromComPort!F3359)-(Calculated!$H$2))/1.28)*3.2),"")</f>
        <v/>
      </c>
      <c r="I3320" t="str">
        <f>IF((ValuesFromComPort!K3359)&lt;&gt;"",((((ValuesFromComPort!K3359)-(Calculated!$I$2))/1.28)*3.2),"")</f>
        <v/>
      </c>
      <c r="K3320" t="str">
        <f>IF((ValuesFromComPort!H3359)&lt;&gt;"",((((ValuesFromComPort!H3359)-$K$2)*0.015625)/0.3),"")</f>
        <v/>
      </c>
      <c r="N3320" t="str">
        <f>IF((ValuesFromComPort!I3359)&lt;&gt;"",((((ValuesFromComPort!I3359)-$N$2)*0.125)/0.3),"")</f>
        <v/>
      </c>
    </row>
    <row r="3321" spans="2:14" x14ac:dyDescent="0.25">
      <c r="B3321" t="str">
        <f>IF((ValuesFromComPort!A3360)&lt;&gt;"",(((ValuesFromComPort!A3360)-(Calculated!$B$2))/204.8),"")</f>
        <v/>
      </c>
      <c r="C3321" t="str">
        <f>IF((ValuesFromComPort!P3360)&lt;&gt;"",((((ValuesFromComPort!P3360)-(Calculated!$C$2))/204.8)),"")</f>
        <v/>
      </c>
      <c r="E3321" t="str">
        <f>IF((ValuesFromComPort!D3360)&lt;&gt;"",(((ValuesFromComPort!D3360)-(Calculated!$E$2))/1.28/3200),"")</f>
        <v/>
      </c>
      <c r="F3321" t="str">
        <f>IF((ValuesFromComPort!M3360)&lt;&gt;"",(((ValuesFromComPort!M3360)-(Calculated!$F$2))/1.28/3200),"")</f>
        <v/>
      </c>
      <c r="H3321" t="str">
        <f>IF((ValuesFromComPort!F3360)&lt;&gt;"",((((ValuesFromComPort!F3360)-(Calculated!$H$2))/1.28)*3.2),"")</f>
        <v/>
      </c>
      <c r="I3321" t="str">
        <f>IF((ValuesFromComPort!K3360)&lt;&gt;"",((((ValuesFromComPort!K3360)-(Calculated!$I$2))/1.28)*3.2),"")</f>
        <v/>
      </c>
      <c r="K3321" t="str">
        <f>IF((ValuesFromComPort!H3360)&lt;&gt;"",((((ValuesFromComPort!H3360)-$K$2)*0.015625)/0.3),"")</f>
        <v/>
      </c>
      <c r="N3321" t="str">
        <f>IF((ValuesFromComPort!I3360)&lt;&gt;"",((((ValuesFromComPort!I3360)-$N$2)*0.125)/0.3),"")</f>
        <v/>
      </c>
    </row>
    <row r="3322" spans="2:14" x14ac:dyDescent="0.25">
      <c r="B3322" t="str">
        <f>IF((ValuesFromComPort!A3361)&lt;&gt;"",(((ValuesFromComPort!A3361)-(Calculated!$B$2))/204.8),"")</f>
        <v/>
      </c>
      <c r="C3322" t="str">
        <f>IF((ValuesFromComPort!P3361)&lt;&gt;"",((((ValuesFromComPort!P3361)-(Calculated!$C$2))/204.8)),"")</f>
        <v/>
      </c>
      <c r="E3322" t="str">
        <f>IF((ValuesFromComPort!D3361)&lt;&gt;"",(((ValuesFromComPort!D3361)-(Calculated!$E$2))/1.28/3200),"")</f>
        <v/>
      </c>
      <c r="F3322" t="str">
        <f>IF((ValuesFromComPort!M3361)&lt;&gt;"",(((ValuesFromComPort!M3361)-(Calculated!$F$2))/1.28/3200),"")</f>
        <v/>
      </c>
      <c r="H3322" t="str">
        <f>IF((ValuesFromComPort!F3361)&lt;&gt;"",((((ValuesFromComPort!F3361)-(Calculated!$H$2))/1.28)*3.2),"")</f>
        <v/>
      </c>
      <c r="I3322" t="str">
        <f>IF((ValuesFromComPort!K3361)&lt;&gt;"",((((ValuesFromComPort!K3361)-(Calculated!$I$2))/1.28)*3.2),"")</f>
        <v/>
      </c>
      <c r="K3322" t="str">
        <f>IF((ValuesFromComPort!H3361)&lt;&gt;"",((((ValuesFromComPort!H3361)-$K$2)*0.015625)/0.3),"")</f>
        <v/>
      </c>
      <c r="N3322" t="str">
        <f>IF((ValuesFromComPort!I3361)&lt;&gt;"",((((ValuesFromComPort!I3361)-$N$2)*0.125)/0.3),"")</f>
        <v/>
      </c>
    </row>
    <row r="3323" spans="2:14" x14ac:dyDescent="0.25">
      <c r="B3323" t="str">
        <f>IF((ValuesFromComPort!A3362)&lt;&gt;"",(((ValuesFromComPort!A3362)-(Calculated!$B$2))/204.8),"")</f>
        <v/>
      </c>
      <c r="C3323" t="str">
        <f>IF((ValuesFromComPort!P3362)&lt;&gt;"",((((ValuesFromComPort!P3362)-(Calculated!$C$2))/204.8)),"")</f>
        <v/>
      </c>
      <c r="E3323" t="str">
        <f>IF((ValuesFromComPort!D3362)&lt;&gt;"",(((ValuesFromComPort!D3362)-(Calculated!$E$2))/1.28/3200),"")</f>
        <v/>
      </c>
      <c r="F3323" t="str">
        <f>IF((ValuesFromComPort!M3362)&lt;&gt;"",(((ValuesFromComPort!M3362)-(Calculated!$F$2))/1.28/3200),"")</f>
        <v/>
      </c>
      <c r="H3323" t="str">
        <f>IF((ValuesFromComPort!F3362)&lt;&gt;"",((((ValuesFromComPort!F3362)-(Calculated!$H$2))/1.28)*3.2),"")</f>
        <v/>
      </c>
      <c r="I3323" t="str">
        <f>IF((ValuesFromComPort!K3362)&lt;&gt;"",((((ValuesFromComPort!K3362)-(Calculated!$I$2))/1.28)*3.2),"")</f>
        <v/>
      </c>
      <c r="K3323" t="str">
        <f>IF((ValuesFromComPort!H3362)&lt;&gt;"",((((ValuesFromComPort!H3362)-$K$2)*0.015625)/0.3),"")</f>
        <v/>
      </c>
      <c r="N3323" t="str">
        <f>IF((ValuesFromComPort!I3362)&lt;&gt;"",((((ValuesFromComPort!I3362)-$N$2)*0.125)/0.3),"")</f>
        <v/>
      </c>
    </row>
    <row r="3324" spans="2:14" x14ac:dyDescent="0.25">
      <c r="B3324" t="str">
        <f>IF((ValuesFromComPort!A3363)&lt;&gt;"",(((ValuesFromComPort!A3363)-(Calculated!$B$2))/204.8),"")</f>
        <v/>
      </c>
      <c r="C3324" t="str">
        <f>IF((ValuesFromComPort!P3363)&lt;&gt;"",((((ValuesFromComPort!P3363)-(Calculated!$C$2))/204.8)),"")</f>
        <v/>
      </c>
      <c r="E3324" t="str">
        <f>IF((ValuesFromComPort!D3363)&lt;&gt;"",(((ValuesFromComPort!D3363)-(Calculated!$E$2))/1.28/3200),"")</f>
        <v/>
      </c>
      <c r="F3324" t="str">
        <f>IF((ValuesFromComPort!M3363)&lt;&gt;"",(((ValuesFromComPort!M3363)-(Calculated!$F$2))/1.28/3200),"")</f>
        <v/>
      </c>
      <c r="H3324" t="str">
        <f>IF((ValuesFromComPort!F3363)&lt;&gt;"",((((ValuesFromComPort!F3363)-(Calculated!$H$2))/1.28)*3.2),"")</f>
        <v/>
      </c>
      <c r="I3324" t="str">
        <f>IF((ValuesFromComPort!K3363)&lt;&gt;"",((((ValuesFromComPort!K3363)-(Calculated!$I$2))/1.28)*3.2),"")</f>
        <v/>
      </c>
      <c r="K3324" t="str">
        <f>IF((ValuesFromComPort!H3363)&lt;&gt;"",((((ValuesFromComPort!H3363)-$K$2)*0.015625)/0.3),"")</f>
        <v/>
      </c>
      <c r="N3324" t="str">
        <f>IF((ValuesFromComPort!I3363)&lt;&gt;"",((((ValuesFromComPort!I3363)-$N$2)*0.125)/0.3),"")</f>
        <v/>
      </c>
    </row>
    <row r="3325" spans="2:14" x14ac:dyDescent="0.25">
      <c r="B3325" t="str">
        <f>IF((ValuesFromComPort!A3364)&lt;&gt;"",(((ValuesFromComPort!A3364)-(Calculated!$B$2))/204.8),"")</f>
        <v/>
      </c>
      <c r="C3325" t="str">
        <f>IF((ValuesFromComPort!P3364)&lt;&gt;"",((((ValuesFromComPort!P3364)-(Calculated!$C$2))/204.8)),"")</f>
        <v/>
      </c>
      <c r="E3325" t="str">
        <f>IF((ValuesFromComPort!D3364)&lt;&gt;"",(((ValuesFromComPort!D3364)-(Calculated!$E$2))/1.28/3200),"")</f>
        <v/>
      </c>
      <c r="F3325" t="str">
        <f>IF((ValuesFromComPort!M3364)&lt;&gt;"",(((ValuesFromComPort!M3364)-(Calculated!$F$2))/1.28/3200),"")</f>
        <v/>
      </c>
      <c r="H3325" t="str">
        <f>IF((ValuesFromComPort!F3364)&lt;&gt;"",((((ValuesFromComPort!F3364)-(Calculated!$H$2))/1.28)*3.2),"")</f>
        <v/>
      </c>
      <c r="I3325" t="str">
        <f>IF((ValuesFromComPort!K3364)&lt;&gt;"",((((ValuesFromComPort!K3364)-(Calculated!$I$2))/1.28)*3.2),"")</f>
        <v/>
      </c>
      <c r="K3325" t="str">
        <f>IF((ValuesFromComPort!H3364)&lt;&gt;"",((((ValuesFromComPort!H3364)-$K$2)*0.015625)/0.3),"")</f>
        <v/>
      </c>
      <c r="N3325" t="str">
        <f>IF((ValuesFromComPort!I3364)&lt;&gt;"",((((ValuesFromComPort!I3364)-$N$2)*0.125)/0.3),"")</f>
        <v/>
      </c>
    </row>
    <row r="3326" spans="2:14" x14ac:dyDescent="0.25">
      <c r="B3326" t="str">
        <f>IF((ValuesFromComPort!A3365)&lt;&gt;"",(((ValuesFromComPort!A3365)-(Calculated!$B$2))/204.8),"")</f>
        <v/>
      </c>
      <c r="C3326" t="str">
        <f>IF((ValuesFromComPort!P3365)&lt;&gt;"",((((ValuesFromComPort!P3365)-(Calculated!$C$2))/204.8)),"")</f>
        <v/>
      </c>
      <c r="E3326" t="str">
        <f>IF((ValuesFromComPort!D3365)&lt;&gt;"",(((ValuesFromComPort!D3365)-(Calculated!$E$2))/1.28/3200),"")</f>
        <v/>
      </c>
      <c r="F3326" t="str">
        <f>IF((ValuesFromComPort!M3365)&lt;&gt;"",(((ValuesFromComPort!M3365)-(Calculated!$F$2))/1.28/3200),"")</f>
        <v/>
      </c>
      <c r="H3326" t="str">
        <f>IF((ValuesFromComPort!F3365)&lt;&gt;"",((((ValuesFromComPort!F3365)-(Calculated!$H$2))/1.28)*3.2),"")</f>
        <v/>
      </c>
      <c r="I3326" t="str">
        <f>IF((ValuesFromComPort!K3365)&lt;&gt;"",((((ValuesFromComPort!K3365)-(Calculated!$I$2))/1.28)*3.2),"")</f>
        <v/>
      </c>
      <c r="K3326" t="str">
        <f>IF((ValuesFromComPort!H3365)&lt;&gt;"",((((ValuesFromComPort!H3365)-$K$2)*0.015625)/0.3),"")</f>
        <v/>
      </c>
      <c r="N3326" t="str">
        <f>IF((ValuesFromComPort!I3365)&lt;&gt;"",((((ValuesFromComPort!I3365)-$N$2)*0.125)/0.3),"")</f>
        <v/>
      </c>
    </row>
    <row r="3327" spans="2:14" x14ac:dyDescent="0.25">
      <c r="B3327" t="str">
        <f>IF((ValuesFromComPort!A3366)&lt;&gt;"",(((ValuesFromComPort!A3366)-(Calculated!$B$2))/204.8),"")</f>
        <v/>
      </c>
      <c r="C3327" t="str">
        <f>IF((ValuesFromComPort!P3366)&lt;&gt;"",((((ValuesFromComPort!P3366)-(Calculated!$C$2))/204.8)),"")</f>
        <v/>
      </c>
      <c r="E3327" t="str">
        <f>IF((ValuesFromComPort!D3366)&lt;&gt;"",(((ValuesFromComPort!D3366)-(Calculated!$E$2))/1.28/3200),"")</f>
        <v/>
      </c>
      <c r="F3327" t="str">
        <f>IF((ValuesFromComPort!M3366)&lt;&gt;"",(((ValuesFromComPort!M3366)-(Calculated!$F$2))/1.28/3200),"")</f>
        <v/>
      </c>
      <c r="H3327" t="str">
        <f>IF((ValuesFromComPort!F3366)&lt;&gt;"",((((ValuesFromComPort!F3366)-(Calculated!$H$2))/1.28)*3.2),"")</f>
        <v/>
      </c>
      <c r="I3327" t="str">
        <f>IF((ValuesFromComPort!K3366)&lt;&gt;"",((((ValuesFromComPort!K3366)-(Calculated!$I$2))/1.28)*3.2),"")</f>
        <v/>
      </c>
      <c r="K3327" t="str">
        <f>IF((ValuesFromComPort!H3366)&lt;&gt;"",((((ValuesFromComPort!H3366)-$K$2)*0.015625)/0.3),"")</f>
        <v/>
      </c>
      <c r="N3327" t="str">
        <f>IF((ValuesFromComPort!I3366)&lt;&gt;"",((((ValuesFromComPort!I3366)-$N$2)*0.125)/0.3),"")</f>
        <v/>
      </c>
    </row>
    <row r="3328" spans="2:14" x14ac:dyDescent="0.25">
      <c r="B3328" t="str">
        <f>IF((ValuesFromComPort!A3367)&lt;&gt;"",(((ValuesFromComPort!A3367)-(Calculated!$B$2))/204.8),"")</f>
        <v/>
      </c>
      <c r="C3328" t="str">
        <f>IF((ValuesFromComPort!P3367)&lt;&gt;"",((((ValuesFromComPort!P3367)-(Calculated!$C$2))/204.8)),"")</f>
        <v/>
      </c>
      <c r="E3328" t="str">
        <f>IF((ValuesFromComPort!D3367)&lt;&gt;"",(((ValuesFromComPort!D3367)-(Calculated!$E$2))/1.28/3200),"")</f>
        <v/>
      </c>
      <c r="F3328" t="str">
        <f>IF((ValuesFromComPort!M3367)&lt;&gt;"",(((ValuesFromComPort!M3367)-(Calculated!$F$2))/1.28/3200),"")</f>
        <v/>
      </c>
      <c r="H3328" t="str">
        <f>IF((ValuesFromComPort!F3367)&lt;&gt;"",((((ValuesFromComPort!F3367)-(Calculated!$H$2))/1.28)*3.2),"")</f>
        <v/>
      </c>
      <c r="I3328" t="str">
        <f>IF((ValuesFromComPort!K3367)&lt;&gt;"",((((ValuesFromComPort!K3367)-(Calculated!$I$2))/1.28)*3.2),"")</f>
        <v/>
      </c>
      <c r="K3328" t="str">
        <f>IF((ValuesFromComPort!H3367)&lt;&gt;"",((((ValuesFromComPort!H3367)-$K$2)*0.015625)/0.3),"")</f>
        <v/>
      </c>
      <c r="N3328" t="str">
        <f>IF((ValuesFromComPort!I3367)&lt;&gt;"",((((ValuesFromComPort!I3367)-$N$2)*0.125)/0.3),"")</f>
        <v/>
      </c>
    </row>
    <row r="3329" spans="2:14" x14ac:dyDescent="0.25">
      <c r="B3329" t="str">
        <f>IF((ValuesFromComPort!A3368)&lt;&gt;"",(((ValuesFromComPort!A3368)-(Calculated!$B$2))/204.8),"")</f>
        <v/>
      </c>
      <c r="C3329" t="str">
        <f>IF((ValuesFromComPort!P3368)&lt;&gt;"",((((ValuesFromComPort!P3368)-(Calculated!$C$2))/204.8)),"")</f>
        <v/>
      </c>
      <c r="E3329" t="str">
        <f>IF((ValuesFromComPort!D3368)&lt;&gt;"",(((ValuesFromComPort!D3368)-(Calculated!$E$2))/1.28/3200),"")</f>
        <v/>
      </c>
      <c r="F3329" t="str">
        <f>IF((ValuesFromComPort!M3368)&lt;&gt;"",(((ValuesFromComPort!M3368)-(Calculated!$F$2))/1.28/3200),"")</f>
        <v/>
      </c>
      <c r="H3329" t="str">
        <f>IF((ValuesFromComPort!F3368)&lt;&gt;"",((((ValuesFromComPort!F3368)-(Calculated!$H$2))/1.28)*3.2),"")</f>
        <v/>
      </c>
      <c r="I3329" t="str">
        <f>IF((ValuesFromComPort!K3368)&lt;&gt;"",((((ValuesFromComPort!K3368)-(Calculated!$I$2))/1.28)*3.2),"")</f>
        <v/>
      </c>
      <c r="K3329" t="str">
        <f>IF((ValuesFromComPort!H3368)&lt;&gt;"",((((ValuesFromComPort!H3368)-$K$2)*0.015625)/0.3),"")</f>
        <v/>
      </c>
      <c r="N3329" t="str">
        <f>IF((ValuesFromComPort!I3368)&lt;&gt;"",((((ValuesFromComPort!I3368)-$N$2)*0.125)/0.3),"")</f>
        <v/>
      </c>
    </row>
    <row r="3330" spans="2:14" x14ac:dyDescent="0.25">
      <c r="B3330" t="str">
        <f>IF((ValuesFromComPort!A3369)&lt;&gt;"",(((ValuesFromComPort!A3369)-(Calculated!$B$2))/204.8),"")</f>
        <v/>
      </c>
      <c r="C3330" t="str">
        <f>IF((ValuesFromComPort!P3369)&lt;&gt;"",((((ValuesFromComPort!P3369)-(Calculated!$C$2))/204.8)),"")</f>
        <v/>
      </c>
      <c r="E3330" t="str">
        <f>IF((ValuesFromComPort!D3369)&lt;&gt;"",(((ValuesFromComPort!D3369)-(Calculated!$E$2))/1.28/3200),"")</f>
        <v/>
      </c>
      <c r="F3330" t="str">
        <f>IF((ValuesFromComPort!M3369)&lt;&gt;"",(((ValuesFromComPort!M3369)-(Calculated!$F$2))/1.28/3200),"")</f>
        <v/>
      </c>
      <c r="H3330" t="str">
        <f>IF((ValuesFromComPort!F3369)&lt;&gt;"",((((ValuesFromComPort!F3369)-(Calculated!$H$2))/1.28)*3.2),"")</f>
        <v/>
      </c>
      <c r="I3330" t="str">
        <f>IF((ValuesFromComPort!K3369)&lt;&gt;"",((((ValuesFromComPort!K3369)-(Calculated!$I$2))/1.28)*3.2),"")</f>
        <v/>
      </c>
      <c r="K3330" t="str">
        <f>IF((ValuesFromComPort!H3369)&lt;&gt;"",((((ValuesFromComPort!H3369)-$K$2)*0.015625)/0.3),"")</f>
        <v/>
      </c>
      <c r="N3330" t="str">
        <f>IF((ValuesFromComPort!I3369)&lt;&gt;"",((((ValuesFromComPort!I3369)-$N$2)*0.125)/0.3),"")</f>
        <v/>
      </c>
    </row>
    <row r="3331" spans="2:14" x14ac:dyDescent="0.25">
      <c r="B3331" t="str">
        <f>IF((ValuesFromComPort!A3370)&lt;&gt;"",(((ValuesFromComPort!A3370)-(Calculated!$B$2))/204.8),"")</f>
        <v/>
      </c>
      <c r="C3331" t="str">
        <f>IF((ValuesFromComPort!P3370)&lt;&gt;"",((((ValuesFromComPort!P3370)-(Calculated!$C$2))/204.8)),"")</f>
        <v/>
      </c>
      <c r="E3331" t="str">
        <f>IF((ValuesFromComPort!D3370)&lt;&gt;"",(((ValuesFromComPort!D3370)-(Calculated!$E$2))/1.28/3200),"")</f>
        <v/>
      </c>
      <c r="F3331" t="str">
        <f>IF((ValuesFromComPort!M3370)&lt;&gt;"",(((ValuesFromComPort!M3370)-(Calculated!$F$2))/1.28/3200),"")</f>
        <v/>
      </c>
      <c r="H3331" t="str">
        <f>IF((ValuesFromComPort!F3370)&lt;&gt;"",((((ValuesFromComPort!F3370)-(Calculated!$H$2))/1.28)*3.2),"")</f>
        <v/>
      </c>
      <c r="I3331" t="str">
        <f>IF((ValuesFromComPort!K3370)&lt;&gt;"",((((ValuesFromComPort!K3370)-(Calculated!$I$2))/1.28)*3.2),"")</f>
        <v/>
      </c>
      <c r="K3331" t="str">
        <f>IF((ValuesFromComPort!H3370)&lt;&gt;"",((((ValuesFromComPort!H3370)-$K$2)*0.015625)/0.3),"")</f>
        <v/>
      </c>
      <c r="N3331" t="str">
        <f>IF((ValuesFromComPort!I3370)&lt;&gt;"",((((ValuesFromComPort!I3370)-$N$2)*0.125)/0.3),"")</f>
        <v/>
      </c>
    </row>
    <row r="3332" spans="2:14" x14ac:dyDescent="0.25">
      <c r="B3332" t="str">
        <f>IF((ValuesFromComPort!A3371)&lt;&gt;"",(((ValuesFromComPort!A3371)-(Calculated!$B$2))/204.8),"")</f>
        <v/>
      </c>
      <c r="C3332" t="str">
        <f>IF((ValuesFromComPort!P3371)&lt;&gt;"",((((ValuesFromComPort!P3371)-(Calculated!$C$2))/204.8)),"")</f>
        <v/>
      </c>
      <c r="E3332" t="str">
        <f>IF((ValuesFromComPort!D3371)&lt;&gt;"",(((ValuesFromComPort!D3371)-(Calculated!$E$2))/1.28/3200),"")</f>
        <v/>
      </c>
      <c r="F3332" t="str">
        <f>IF((ValuesFromComPort!M3371)&lt;&gt;"",(((ValuesFromComPort!M3371)-(Calculated!$F$2))/1.28/3200),"")</f>
        <v/>
      </c>
      <c r="H3332" t="str">
        <f>IF((ValuesFromComPort!F3371)&lt;&gt;"",((((ValuesFromComPort!F3371)-(Calculated!$H$2))/1.28)*3.2),"")</f>
        <v/>
      </c>
      <c r="I3332" t="str">
        <f>IF((ValuesFromComPort!K3371)&lt;&gt;"",((((ValuesFromComPort!K3371)-(Calculated!$I$2))/1.28)*3.2),"")</f>
        <v/>
      </c>
      <c r="K3332" t="str">
        <f>IF((ValuesFromComPort!H3371)&lt;&gt;"",((((ValuesFromComPort!H3371)-$K$2)*0.015625)/0.3),"")</f>
        <v/>
      </c>
      <c r="N3332" t="str">
        <f>IF((ValuesFromComPort!I3371)&lt;&gt;"",((((ValuesFromComPort!I3371)-$N$2)*0.125)/0.3),"")</f>
        <v/>
      </c>
    </row>
    <row r="3333" spans="2:14" x14ac:dyDescent="0.25">
      <c r="B3333" t="str">
        <f>IF((ValuesFromComPort!A3372)&lt;&gt;"",(((ValuesFromComPort!A3372)-(Calculated!$B$2))/204.8),"")</f>
        <v/>
      </c>
      <c r="C3333" t="str">
        <f>IF((ValuesFromComPort!P3372)&lt;&gt;"",((((ValuesFromComPort!P3372)-(Calculated!$C$2))/204.8)),"")</f>
        <v/>
      </c>
      <c r="E3333" t="str">
        <f>IF((ValuesFromComPort!D3372)&lt;&gt;"",(((ValuesFromComPort!D3372)-(Calculated!$E$2))/1.28/3200),"")</f>
        <v/>
      </c>
      <c r="F3333" t="str">
        <f>IF((ValuesFromComPort!M3372)&lt;&gt;"",(((ValuesFromComPort!M3372)-(Calculated!$F$2))/1.28/3200),"")</f>
        <v/>
      </c>
      <c r="H3333" t="str">
        <f>IF((ValuesFromComPort!F3372)&lt;&gt;"",((((ValuesFromComPort!F3372)-(Calculated!$H$2))/1.28)*3.2),"")</f>
        <v/>
      </c>
      <c r="I3333" t="str">
        <f>IF((ValuesFromComPort!K3372)&lt;&gt;"",((((ValuesFromComPort!K3372)-(Calculated!$I$2))/1.28)*3.2),"")</f>
        <v/>
      </c>
      <c r="K3333" t="str">
        <f>IF((ValuesFromComPort!H3372)&lt;&gt;"",((((ValuesFromComPort!H3372)-$K$2)*0.015625)/0.3),"")</f>
        <v/>
      </c>
      <c r="N3333" t="str">
        <f>IF((ValuesFromComPort!I3372)&lt;&gt;"",((((ValuesFromComPort!I3372)-$N$2)*0.125)/0.3),"")</f>
        <v/>
      </c>
    </row>
    <row r="3334" spans="2:14" x14ac:dyDescent="0.25">
      <c r="B3334" t="str">
        <f>IF((ValuesFromComPort!A3373)&lt;&gt;"",(((ValuesFromComPort!A3373)-(Calculated!$B$2))/204.8),"")</f>
        <v/>
      </c>
      <c r="C3334" t="str">
        <f>IF((ValuesFromComPort!P3373)&lt;&gt;"",((((ValuesFromComPort!P3373)-(Calculated!$C$2))/204.8)),"")</f>
        <v/>
      </c>
      <c r="E3334" t="str">
        <f>IF((ValuesFromComPort!D3373)&lt;&gt;"",(((ValuesFromComPort!D3373)-(Calculated!$E$2))/1.28/3200),"")</f>
        <v/>
      </c>
      <c r="F3334" t="str">
        <f>IF((ValuesFromComPort!M3373)&lt;&gt;"",(((ValuesFromComPort!M3373)-(Calculated!$F$2))/1.28/3200),"")</f>
        <v/>
      </c>
      <c r="H3334" t="str">
        <f>IF((ValuesFromComPort!F3373)&lt;&gt;"",((((ValuesFromComPort!F3373)-(Calculated!$H$2))/1.28)*3.2),"")</f>
        <v/>
      </c>
      <c r="I3334" t="str">
        <f>IF((ValuesFromComPort!K3373)&lt;&gt;"",((((ValuesFromComPort!K3373)-(Calculated!$I$2))/1.28)*3.2),"")</f>
        <v/>
      </c>
      <c r="K3334" t="str">
        <f>IF((ValuesFromComPort!H3373)&lt;&gt;"",((((ValuesFromComPort!H3373)-$K$2)*0.015625)/0.3),"")</f>
        <v/>
      </c>
      <c r="N3334" t="str">
        <f>IF((ValuesFromComPort!I3373)&lt;&gt;"",((((ValuesFromComPort!I3373)-$N$2)*0.125)/0.3),"")</f>
        <v/>
      </c>
    </row>
    <row r="3335" spans="2:14" x14ac:dyDescent="0.25">
      <c r="B3335" t="str">
        <f>IF((ValuesFromComPort!A3374)&lt;&gt;"",(((ValuesFromComPort!A3374)-(Calculated!$B$2))/204.8),"")</f>
        <v/>
      </c>
      <c r="C3335" t="str">
        <f>IF((ValuesFromComPort!P3374)&lt;&gt;"",((((ValuesFromComPort!P3374)-(Calculated!$C$2))/204.8)),"")</f>
        <v/>
      </c>
      <c r="E3335" t="str">
        <f>IF((ValuesFromComPort!D3374)&lt;&gt;"",(((ValuesFromComPort!D3374)-(Calculated!$E$2))/1.28/3200),"")</f>
        <v/>
      </c>
      <c r="F3335" t="str">
        <f>IF((ValuesFromComPort!M3374)&lt;&gt;"",(((ValuesFromComPort!M3374)-(Calculated!$F$2))/1.28/3200),"")</f>
        <v/>
      </c>
      <c r="H3335" t="str">
        <f>IF((ValuesFromComPort!F3374)&lt;&gt;"",((((ValuesFromComPort!F3374)-(Calculated!$H$2))/1.28)*3.2),"")</f>
        <v/>
      </c>
      <c r="I3335" t="str">
        <f>IF((ValuesFromComPort!K3374)&lt;&gt;"",((((ValuesFromComPort!K3374)-(Calculated!$I$2))/1.28)*3.2),"")</f>
        <v/>
      </c>
      <c r="K3335" t="str">
        <f>IF((ValuesFromComPort!H3374)&lt;&gt;"",((((ValuesFromComPort!H3374)-$K$2)*0.015625)/0.3),"")</f>
        <v/>
      </c>
      <c r="N3335" t="str">
        <f>IF((ValuesFromComPort!I3374)&lt;&gt;"",((((ValuesFromComPort!I3374)-$N$2)*0.125)/0.3),"")</f>
        <v/>
      </c>
    </row>
    <row r="3336" spans="2:14" x14ac:dyDescent="0.25">
      <c r="B3336" t="str">
        <f>IF((ValuesFromComPort!A3375)&lt;&gt;"",(((ValuesFromComPort!A3375)-(Calculated!$B$2))/204.8),"")</f>
        <v/>
      </c>
      <c r="C3336" t="str">
        <f>IF((ValuesFromComPort!P3375)&lt;&gt;"",((((ValuesFromComPort!P3375)-(Calculated!$C$2))/204.8)),"")</f>
        <v/>
      </c>
      <c r="E3336" t="str">
        <f>IF((ValuesFromComPort!D3375)&lt;&gt;"",(((ValuesFromComPort!D3375)-(Calculated!$E$2))/1.28/3200),"")</f>
        <v/>
      </c>
      <c r="F3336" t="str">
        <f>IF((ValuesFromComPort!M3375)&lt;&gt;"",(((ValuesFromComPort!M3375)-(Calculated!$F$2))/1.28/3200),"")</f>
        <v/>
      </c>
      <c r="H3336" t="str">
        <f>IF((ValuesFromComPort!F3375)&lt;&gt;"",((((ValuesFromComPort!F3375)-(Calculated!$H$2))/1.28)*3.2),"")</f>
        <v/>
      </c>
      <c r="I3336" t="str">
        <f>IF((ValuesFromComPort!K3375)&lt;&gt;"",((((ValuesFromComPort!K3375)-(Calculated!$I$2))/1.28)*3.2),"")</f>
        <v/>
      </c>
      <c r="K3336" t="str">
        <f>IF((ValuesFromComPort!H3375)&lt;&gt;"",((((ValuesFromComPort!H3375)-$K$2)*0.015625)/0.3),"")</f>
        <v/>
      </c>
      <c r="N3336" t="str">
        <f>IF((ValuesFromComPort!I3375)&lt;&gt;"",((((ValuesFromComPort!I3375)-$N$2)*0.125)/0.3),"")</f>
        <v/>
      </c>
    </row>
    <row r="3337" spans="2:14" x14ac:dyDescent="0.25">
      <c r="B3337" t="str">
        <f>IF((ValuesFromComPort!A3376)&lt;&gt;"",(((ValuesFromComPort!A3376)-(Calculated!$B$2))/204.8),"")</f>
        <v/>
      </c>
      <c r="C3337" t="str">
        <f>IF((ValuesFromComPort!P3376)&lt;&gt;"",((((ValuesFromComPort!P3376)-(Calculated!$C$2))/204.8)),"")</f>
        <v/>
      </c>
      <c r="E3337" t="str">
        <f>IF((ValuesFromComPort!D3376)&lt;&gt;"",(((ValuesFromComPort!D3376)-(Calculated!$E$2))/1.28/3200),"")</f>
        <v/>
      </c>
      <c r="F3337" t="str">
        <f>IF((ValuesFromComPort!M3376)&lt;&gt;"",(((ValuesFromComPort!M3376)-(Calculated!$F$2))/1.28/3200),"")</f>
        <v/>
      </c>
      <c r="H3337" t="str">
        <f>IF((ValuesFromComPort!F3376)&lt;&gt;"",((((ValuesFromComPort!F3376)-(Calculated!$H$2))/1.28)*3.2),"")</f>
        <v/>
      </c>
      <c r="I3337" t="str">
        <f>IF((ValuesFromComPort!K3376)&lt;&gt;"",((((ValuesFromComPort!K3376)-(Calculated!$I$2))/1.28)*3.2),"")</f>
        <v/>
      </c>
      <c r="K3337" t="str">
        <f>IF((ValuesFromComPort!H3376)&lt;&gt;"",((((ValuesFromComPort!H3376)-$K$2)*0.015625)/0.3),"")</f>
        <v/>
      </c>
      <c r="N3337" t="str">
        <f>IF((ValuesFromComPort!I3376)&lt;&gt;"",((((ValuesFromComPort!I3376)-$N$2)*0.125)/0.3),"")</f>
        <v/>
      </c>
    </row>
    <row r="3338" spans="2:14" x14ac:dyDescent="0.25">
      <c r="B3338" t="str">
        <f>IF((ValuesFromComPort!A3377)&lt;&gt;"",(((ValuesFromComPort!A3377)-(Calculated!$B$2))/204.8),"")</f>
        <v/>
      </c>
      <c r="C3338" t="str">
        <f>IF((ValuesFromComPort!P3377)&lt;&gt;"",((((ValuesFromComPort!P3377)-(Calculated!$C$2))/204.8)),"")</f>
        <v/>
      </c>
      <c r="E3338" t="str">
        <f>IF((ValuesFromComPort!D3377)&lt;&gt;"",(((ValuesFromComPort!D3377)-(Calculated!$E$2))/1.28/3200),"")</f>
        <v/>
      </c>
      <c r="F3338" t="str">
        <f>IF((ValuesFromComPort!M3377)&lt;&gt;"",(((ValuesFromComPort!M3377)-(Calculated!$F$2))/1.28/3200),"")</f>
        <v/>
      </c>
      <c r="H3338" t="str">
        <f>IF((ValuesFromComPort!F3377)&lt;&gt;"",((((ValuesFromComPort!F3377)-(Calculated!$H$2))/1.28)*3.2),"")</f>
        <v/>
      </c>
      <c r="I3338" t="str">
        <f>IF((ValuesFromComPort!K3377)&lt;&gt;"",((((ValuesFromComPort!K3377)-(Calculated!$I$2))/1.28)*3.2),"")</f>
        <v/>
      </c>
      <c r="K3338" t="str">
        <f>IF((ValuesFromComPort!H3377)&lt;&gt;"",((((ValuesFromComPort!H3377)-$K$2)*0.015625)/0.3),"")</f>
        <v/>
      </c>
      <c r="N3338" t="str">
        <f>IF((ValuesFromComPort!I3377)&lt;&gt;"",((((ValuesFromComPort!I3377)-$N$2)*0.125)/0.3),"")</f>
        <v/>
      </c>
    </row>
    <row r="3339" spans="2:14" x14ac:dyDescent="0.25">
      <c r="B3339" t="str">
        <f>IF((ValuesFromComPort!A3378)&lt;&gt;"",(((ValuesFromComPort!A3378)-(Calculated!$B$2))/204.8),"")</f>
        <v/>
      </c>
      <c r="C3339" t="str">
        <f>IF((ValuesFromComPort!P3378)&lt;&gt;"",((((ValuesFromComPort!P3378)-(Calculated!$C$2))/204.8)),"")</f>
        <v/>
      </c>
      <c r="E3339" t="str">
        <f>IF((ValuesFromComPort!D3378)&lt;&gt;"",(((ValuesFromComPort!D3378)-(Calculated!$E$2))/1.28/3200),"")</f>
        <v/>
      </c>
      <c r="F3339" t="str">
        <f>IF((ValuesFromComPort!M3378)&lt;&gt;"",(((ValuesFromComPort!M3378)-(Calculated!$F$2))/1.28/3200),"")</f>
        <v/>
      </c>
      <c r="H3339" t="str">
        <f>IF((ValuesFromComPort!F3378)&lt;&gt;"",((((ValuesFromComPort!F3378)-(Calculated!$H$2))/1.28)*3.2),"")</f>
        <v/>
      </c>
      <c r="I3339" t="str">
        <f>IF((ValuesFromComPort!K3378)&lt;&gt;"",((((ValuesFromComPort!K3378)-(Calculated!$I$2))/1.28)*3.2),"")</f>
        <v/>
      </c>
      <c r="K3339" t="str">
        <f>IF((ValuesFromComPort!H3378)&lt;&gt;"",((((ValuesFromComPort!H3378)-$K$2)*0.015625)/0.3),"")</f>
        <v/>
      </c>
      <c r="N3339" t="str">
        <f>IF((ValuesFromComPort!I3378)&lt;&gt;"",((((ValuesFromComPort!I3378)-$N$2)*0.125)/0.3),"")</f>
        <v/>
      </c>
    </row>
    <row r="3340" spans="2:14" x14ac:dyDescent="0.25">
      <c r="B3340" t="str">
        <f>IF((ValuesFromComPort!A3379)&lt;&gt;"",(((ValuesFromComPort!A3379)-(Calculated!$B$2))/204.8),"")</f>
        <v/>
      </c>
      <c r="C3340" t="str">
        <f>IF((ValuesFromComPort!P3379)&lt;&gt;"",((((ValuesFromComPort!P3379)-(Calculated!$C$2))/204.8)),"")</f>
        <v/>
      </c>
      <c r="E3340" t="str">
        <f>IF((ValuesFromComPort!D3379)&lt;&gt;"",(((ValuesFromComPort!D3379)-(Calculated!$E$2))/1.28/3200),"")</f>
        <v/>
      </c>
      <c r="F3340" t="str">
        <f>IF((ValuesFromComPort!M3379)&lt;&gt;"",(((ValuesFromComPort!M3379)-(Calculated!$F$2))/1.28/3200),"")</f>
        <v/>
      </c>
      <c r="H3340" t="str">
        <f>IF((ValuesFromComPort!F3379)&lt;&gt;"",((((ValuesFromComPort!F3379)-(Calculated!$H$2))/1.28)*3.2),"")</f>
        <v/>
      </c>
      <c r="I3340" t="str">
        <f>IF((ValuesFromComPort!K3379)&lt;&gt;"",((((ValuesFromComPort!K3379)-(Calculated!$I$2))/1.28)*3.2),"")</f>
        <v/>
      </c>
      <c r="K3340" t="str">
        <f>IF((ValuesFromComPort!H3379)&lt;&gt;"",((((ValuesFromComPort!H3379)-$K$2)*0.015625)/0.3),"")</f>
        <v/>
      </c>
      <c r="N3340" t="str">
        <f>IF((ValuesFromComPort!I3379)&lt;&gt;"",((((ValuesFromComPort!I3379)-$N$2)*0.125)/0.3),"")</f>
        <v/>
      </c>
    </row>
    <row r="3341" spans="2:14" x14ac:dyDescent="0.25">
      <c r="B3341" t="str">
        <f>IF((ValuesFromComPort!A3380)&lt;&gt;"",(((ValuesFromComPort!A3380)-(Calculated!$B$2))/204.8),"")</f>
        <v/>
      </c>
      <c r="C3341" t="str">
        <f>IF((ValuesFromComPort!P3380)&lt;&gt;"",((((ValuesFromComPort!P3380)-(Calculated!$C$2))/204.8)),"")</f>
        <v/>
      </c>
      <c r="E3341" t="str">
        <f>IF((ValuesFromComPort!D3380)&lt;&gt;"",(((ValuesFromComPort!D3380)-(Calculated!$E$2))/1.28/3200),"")</f>
        <v/>
      </c>
      <c r="F3341" t="str">
        <f>IF((ValuesFromComPort!M3380)&lt;&gt;"",(((ValuesFromComPort!M3380)-(Calculated!$F$2))/1.28/3200),"")</f>
        <v/>
      </c>
      <c r="H3341" t="str">
        <f>IF((ValuesFromComPort!F3380)&lt;&gt;"",((((ValuesFromComPort!F3380)-(Calculated!$H$2))/1.28)*3.2),"")</f>
        <v/>
      </c>
      <c r="I3341" t="str">
        <f>IF((ValuesFromComPort!K3380)&lt;&gt;"",((((ValuesFromComPort!K3380)-(Calculated!$I$2))/1.28)*3.2),"")</f>
        <v/>
      </c>
      <c r="K3341" t="str">
        <f>IF((ValuesFromComPort!H3380)&lt;&gt;"",((((ValuesFromComPort!H3380)-$K$2)*0.015625)/0.3),"")</f>
        <v/>
      </c>
      <c r="N3341" t="str">
        <f>IF((ValuesFromComPort!I3380)&lt;&gt;"",((((ValuesFromComPort!I3380)-$N$2)*0.125)/0.3),"")</f>
        <v/>
      </c>
    </row>
    <row r="3342" spans="2:14" x14ac:dyDescent="0.25">
      <c r="B3342" t="str">
        <f>IF((ValuesFromComPort!A3381)&lt;&gt;"",(((ValuesFromComPort!A3381)-(Calculated!$B$2))/204.8),"")</f>
        <v/>
      </c>
      <c r="C3342" t="str">
        <f>IF((ValuesFromComPort!P3381)&lt;&gt;"",((((ValuesFromComPort!P3381)-(Calculated!$C$2))/204.8)),"")</f>
        <v/>
      </c>
      <c r="E3342" t="str">
        <f>IF((ValuesFromComPort!D3381)&lt;&gt;"",(((ValuesFromComPort!D3381)-(Calculated!$E$2))/1.28/3200),"")</f>
        <v/>
      </c>
      <c r="F3342" t="str">
        <f>IF((ValuesFromComPort!M3381)&lt;&gt;"",(((ValuesFromComPort!M3381)-(Calculated!$F$2))/1.28/3200),"")</f>
        <v/>
      </c>
      <c r="H3342" t="str">
        <f>IF((ValuesFromComPort!F3381)&lt;&gt;"",((((ValuesFromComPort!F3381)-(Calculated!$H$2))/1.28)*3.2),"")</f>
        <v/>
      </c>
      <c r="I3342" t="str">
        <f>IF((ValuesFromComPort!K3381)&lt;&gt;"",((((ValuesFromComPort!K3381)-(Calculated!$I$2))/1.28)*3.2),"")</f>
        <v/>
      </c>
      <c r="K3342" t="str">
        <f>IF((ValuesFromComPort!H3381)&lt;&gt;"",((((ValuesFromComPort!H3381)-$K$2)*0.015625)/0.3),"")</f>
        <v/>
      </c>
      <c r="N3342" t="str">
        <f>IF((ValuesFromComPort!I3381)&lt;&gt;"",((((ValuesFromComPort!I3381)-$N$2)*0.125)/0.3),"")</f>
        <v/>
      </c>
    </row>
    <row r="3343" spans="2:14" x14ac:dyDescent="0.25">
      <c r="B3343" t="str">
        <f>IF((ValuesFromComPort!A3382)&lt;&gt;"",(((ValuesFromComPort!A3382)-(Calculated!$B$2))/204.8),"")</f>
        <v/>
      </c>
      <c r="C3343" t="str">
        <f>IF((ValuesFromComPort!P3382)&lt;&gt;"",((((ValuesFromComPort!P3382)-(Calculated!$C$2))/204.8)),"")</f>
        <v/>
      </c>
      <c r="E3343" t="str">
        <f>IF((ValuesFromComPort!D3382)&lt;&gt;"",(((ValuesFromComPort!D3382)-(Calculated!$E$2))/1.28/3200),"")</f>
        <v/>
      </c>
      <c r="F3343" t="str">
        <f>IF((ValuesFromComPort!M3382)&lt;&gt;"",(((ValuesFromComPort!M3382)-(Calculated!$F$2))/1.28/3200),"")</f>
        <v/>
      </c>
      <c r="H3343" t="str">
        <f>IF((ValuesFromComPort!F3382)&lt;&gt;"",((((ValuesFromComPort!F3382)-(Calculated!$H$2))/1.28)*3.2),"")</f>
        <v/>
      </c>
      <c r="I3343" t="str">
        <f>IF((ValuesFromComPort!K3382)&lt;&gt;"",((((ValuesFromComPort!K3382)-(Calculated!$I$2))/1.28)*3.2),"")</f>
        <v/>
      </c>
      <c r="K3343" t="str">
        <f>IF((ValuesFromComPort!H3382)&lt;&gt;"",((((ValuesFromComPort!H3382)-$K$2)*0.015625)/0.3),"")</f>
        <v/>
      </c>
      <c r="N3343" t="str">
        <f>IF((ValuesFromComPort!I3382)&lt;&gt;"",((((ValuesFromComPort!I3382)-$N$2)*0.125)/0.3),"")</f>
        <v/>
      </c>
    </row>
    <row r="3344" spans="2:14" x14ac:dyDescent="0.25">
      <c r="B3344" t="str">
        <f>IF((ValuesFromComPort!A3383)&lt;&gt;"",(((ValuesFromComPort!A3383)-(Calculated!$B$2))/204.8),"")</f>
        <v/>
      </c>
      <c r="C3344" t="str">
        <f>IF((ValuesFromComPort!P3383)&lt;&gt;"",((((ValuesFromComPort!P3383)-(Calculated!$C$2))/204.8)),"")</f>
        <v/>
      </c>
      <c r="E3344" t="str">
        <f>IF((ValuesFromComPort!D3383)&lt;&gt;"",(((ValuesFromComPort!D3383)-(Calculated!$E$2))/1.28/3200),"")</f>
        <v/>
      </c>
      <c r="F3344" t="str">
        <f>IF((ValuesFromComPort!M3383)&lt;&gt;"",(((ValuesFromComPort!M3383)-(Calculated!$F$2))/1.28/3200),"")</f>
        <v/>
      </c>
      <c r="H3344" t="str">
        <f>IF((ValuesFromComPort!F3383)&lt;&gt;"",((((ValuesFromComPort!F3383)-(Calculated!$H$2))/1.28)*3.2),"")</f>
        <v/>
      </c>
      <c r="I3344" t="str">
        <f>IF((ValuesFromComPort!K3383)&lt;&gt;"",((((ValuesFromComPort!K3383)-(Calculated!$I$2))/1.28)*3.2),"")</f>
        <v/>
      </c>
      <c r="K3344" t="str">
        <f>IF((ValuesFromComPort!H3383)&lt;&gt;"",((((ValuesFromComPort!H3383)-$K$2)*0.015625)/0.3),"")</f>
        <v/>
      </c>
      <c r="N3344" t="str">
        <f>IF((ValuesFromComPort!I3383)&lt;&gt;"",((((ValuesFromComPort!I3383)-$N$2)*0.125)/0.3),"")</f>
        <v/>
      </c>
    </row>
    <row r="3345" spans="2:14" x14ac:dyDescent="0.25">
      <c r="B3345" t="str">
        <f>IF((ValuesFromComPort!A3384)&lt;&gt;"",(((ValuesFromComPort!A3384)-(Calculated!$B$2))/204.8),"")</f>
        <v/>
      </c>
      <c r="C3345" t="str">
        <f>IF((ValuesFromComPort!P3384)&lt;&gt;"",((((ValuesFromComPort!P3384)-(Calculated!$C$2))/204.8)),"")</f>
        <v/>
      </c>
      <c r="E3345" t="str">
        <f>IF((ValuesFromComPort!D3384)&lt;&gt;"",(((ValuesFromComPort!D3384)-(Calculated!$E$2))/1.28/3200),"")</f>
        <v/>
      </c>
      <c r="F3345" t="str">
        <f>IF((ValuesFromComPort!M3384)&lt;&gt;"",(((ValuesFromComPort!M3384)-(Calculated!$F$2))/1.28/3200),"")</f>
        <v/>
      </c>
      <c r="H3345" t="str">
        <f>IF((ValuesFromComPort!F3384)&lt;&gt;"",((((ValuesFromComPort!F3384)-(Calculated!$H$2))/1.28)*3.2),"")</f>
        <v/>
      </c>
      <c r="I3345" t="str">
        <f>IF((ValuesFromComPort!K3384)&lt;&gt;"",((((ValuesFromComPort!K3384)-(Calculated!$I$2))/1.28)*3.2),"")</f>
        <v/>
      </c>
      <c r="K3345" t="str">
        <f>IF((ValuesFromComPort!H3384)&lt;&gt;"",((((ValuesFromComPort!H3384)-$K$2)*0.015625)/0.3),"")</f>
        <v/>
      </c>
      <c r="N3345" t="str">
        <f>IF((ValuesFromComPort!I3384)&lt;&gt;"",((((ValuesFromComPort!I3384)-$N$2)*0.125)/0.3),"")</f>
        <v/>
      </c>
    </row>
    <row r="3346" spans="2:14" x14ac:dyDescent="0.25">
      <c r="B3346" t="str">
        <f>IF((ValuesFromComPort!A3385)&lt;&gt;"",(((ValuesFromComPort!A3385)-(Calculated!$B$2))/204.8),"")</f>
        <v/>
      </c>
      <c r="C3346" t="str">
        <f>IF((ValuesFromComPort!P3385)&lt;&gt;"",((((ValuesFromComPort!P3385)-(Calculated!$C$2))/204.8)),"")</f>
        <v/>
      </c>
      <c r="E3346" t="str">
        <f>IF((ValuesFromComPort!D3385)&lt;&gt;"",(((ValuesFromComPort!D3385)-(Calculated!$E$2))/1.28/3200),"")</f>
        <v/>
      </c>
      <c r="F3346" t="str">
        <f>IF((ValuesFromComPort!M3385)&lt;&gt;"",(((ValuesFromComPort!M3385)-(Calculated!$F$2))/1.28/3200),"")</f>
        <v/>
      </c>
      <c r="H3346" t="str">
        <f>IF((ValuesFromComPort!F3385)&lt;&gt;"",((((ValuesFromComPort!F3385)-(Calculated!$H$2))/1.28)*3.2),"")</f>
        <v/>
      </c>
      <c r="I3346" t="str">
        <f>IF((ValuesFromComPort!K3385)&lt;&gt;"",((((ValuesFromComPort!K3385)-(Calculated!$I$2))/1.28)*3.2),"")</f>
        <v/>
      </c>
      <c r="K3346" t="str">
        <f>IF((ValuesFromComPort!H3385)&lt;&gt;"",((((ValuesFromComPort!H3385)-$K$2)*0.015625)/0.3),"")</f>
        <v/>
      </c>
      <c r="N3346" t="str">
        <f>IF((ValuesFromComPort!I3385)&lt;&gt;"",((((ValuesFromComPort!I3385)-$N$2)*0.125)/0.3),"")</f>
        <v/>
      </c>
    </row>
    <row r="3347" spans="2:14" x14ac:dyDescent="0.25">
      <c r="B3347" t="str">
        <f>IF((ValuesFromComPort!A3386)&lt;&gt;"",(((ValuesFromComPort!A3386)-(Calculated!$B$2))/204.8),"")</f>
        <v/>
      </c>
      <c r="C3347" t="str">
        <f>IF((ValuesFromComPort!P3386)&lt;&gt;"",((((ValuesFromComPort!P3386)-(Calculated!$C$2))/204.8)),"")</f>
        <v/>
      </c>
      <c r="E3347" t="str">
        <f>IF((ValuesFromComPort!D3386)&lt;&gt;"",(((ValuesFromComPort!D3386)-(Calculated!$E$2))/1.28/3200),"")</f>
        <v/>
      </c>
      <c r="F3347" t="str">
        <f>IF((ValuesFromComPort!M3386)&lt;&gt;"",(((ValuesFromComPort!M3386)-(Calculated!$F$2))/1.28/3200),"")</f>
        <v/>
      </c>
      <c r="H3347" t="str">
        <f>IF((ValuesFromComPort!F3386)&lt;&gt;"",((((ValuesFromComPort!F3386)-(Calculated!$H$2))/1.28)*3.2),"")</f>
        <v/>
      </c>
      <c r="I3347" t="str">
        <f>IF((ValuesFromComPort!K3386)&lt;&gt;"",((((ValuesFromComPort!K3386)-(Calculated!$I$2))/1.28)*3.2),"")</f>
        <v/>
      </c>
      <c r="K3347" t="str">
        <f>IF((ValuesFromComPort!H3386)&lt;&gt;"",((((ValuesFromComPort!H3386)-$K$2)*0.015625)/0.3),"")</f>
        <v/>
      </c>
      <c r="N3347" t="str">
        <f>IF((ValuesFromComPort!I3386)&lt;&gt;"",((((ValuesFromComPort!I3386)-$N$2)*0.125)/0.3),"")</f>
        <v/>
      </c>
    </row>
    <row r="3348" spans="2:14" x14ac:dyDescent="0.25">
      <c r="B3348" t="str">
        <f>IF((ValuesFromComPort!A3387)&lt;&gt;"",(((ValuesFromComPort!A3387)-(Calculated!$B$2))/204.8),"")</f>
        <v/>
      </c>
      <c r="C3348" t="str">
        <f>IF((ValuesFromComPort!P3387)&lt;&gt;"",((((ValuesFromComPort!P3387)-(Calculated!$C$2))/204.8)),"")</f>
        <v/>
      </c>
      <c r="E3348" t="str">
        <f>IF((ValuesFromComPort!D3387)&lt;&gt;"",(((ValuesFromComPort!D3387)-(Calculated!$E$2))/1.28/3200),"")</f>
        <v/>
      </c>
      <c r="F3348" t="str">
        <f>IF((ValuesFromComPort!M3387)&lt;&gt;"",(((ValuesFromComPort!M3387)-(Calculated!$F$2))/1.28/3200),"")</f>
        <v/>
      </c>
      <c r="H3348" t="str">
        <f>IF((ValuesFromComPort!F3387)&lt;&gt;"",((((ValuesFromComPort!F3387)-(Calculated!$H$2))/1.28)*3.2),"")</f>
        <v/>
      </c>
      <c r="I3348" t="str">
        <f>IF((ValuesFromComPort!K3387)&lt;&gt;"",((((ValuesFromComPort!K3387)-(Calculated!$I$2))/1.28)*3.2),"")</f>
        <v/>
      </c>
      <c r="K3348" t="str">
        <f>IF((ValuesFromComPort!H3387)&lt;&gt;"",((((ValuesFromComPort!H3387)-$K$2)*0.015625)/0.3),"")</f>
        <v/>
      </c>
      <c r="N3348" t="str">
        <f>IF((ValuesFromComPort!I3387)&lt;&gt;"",((((ValuesFromComPort!I3387)-$N$2)*0.125)/0.3),"")</f>
        <v/>
      </c>
    </row>
    <row r="3349" spans="2:14" x14ac:dyDescent="0.25">
      <c r="B3349" t="str">
        <f>IF((ValuesFromComPort!A3388)&lt;&gt;"",(((ValuesFromComPort!A3388)-(Calculated!$B$2))/204.8),"")</f>
        <v/>
      </c>
      <c r="C3349" t="str">
        <f>IF((ValuesFromComPort!P3388)&lt;&gt;"",((((ValuesFromComPort!P3388)-(Calculated!$C$2))/204.8)),"")</f>
        <v/>
      </c>
      <c r="E3349" t="str">
        <f>IF((ValuesFromComPort!D3388)&lt;&gt;"",(((ValuesFromComPort!D3388)-(Calculated!$E$2))/1.28/3200),"")</f>
        <v/>
      </c>
      <c r="F3349" t="str">
        <f>IF((ValuesFromComPort!M3388)&lt;&gt;"",(((ValuesFromComPort!M3388)-(Calculated!$F$2))/1.28/3200),"")</f>
        <v/>
      </c>
      <c r="H3349" t="str">
        <f>IF((ValuesFromComPort!F3388)&lt;&gt;"",((((ValuesFromComPort!F3388)-(Calculated!$H$2))/1.28)*3.2),"")</f>
        <v/>
      </c>
      <c r="I3349" t="str">
        <f>IF((ValuesFromComPort!K3388)&lt;&gt;"",((((ValuesFromComPort!K3388)-(Calculated!$I$2))/1.28)*3.2),"")</f>
        <v/>
      </c>
      <c r="K3349" t="str">
        <f>IF((ValuesFromComPort!H3388)&lt;&gt;"",((((ValuesFromComPort!H3388)-$K$2)*0.015625)/0.3),"")</f>
        <v/>
      </c>
      <c r="N3349" t="str">
        <f>IF((ValuesFromComPort!I3388)&lt;&gt;"",((((ValuesFromComPort!I3388)-$N$2)*0.125)/0.3),"")</f>
        <v/>
      </c>
    </row>
    <row r="3350" spans="2:14" x14ac:dyDescent="0.25">
      <c r="B3350" t="str">
        <f>IF((ValuesFromComPort!A3389)&lt;&gt;"",(((ValuesFromComPort!A3389)-(Calculated!$B$2))/204.8),"")</f>
        <v/>
      </c>
      <c r="C3350" t="str">
        <f>IF((ValuesFromComPort!P3389)&lt;&gt;"",((((ValuesFromComPort!P3389)-(Calculated!$C$2))/204.8)),"")</f>
        <v/>
      </c>
      <c r="E3350" t="str">
        <f>IF((ValuesFromComPort!D3389)&lt;&gt;"",(((ValuesFromComPort!D3389)-(Calculated!$E$2))/1.28/3200),"")</f>
        <v/>
      </c>
      <c r="F3350" t="str">
        <f>IF((ValuesFromComPort!M3389)&lt;&gt;"",(((ValuesFromComPort!M3389)-(Calculated!$F$2))/1.28/3200),"")</f>
        <v/>
      </c>
      <c r="H3350" t="str">
        <f>IF((ValuesFromComPort!F3389)&lt;&gt;"",((((ValuesFromComPort!F3389)-(Calculated!$H$2))/1.28)*3.2),"")</f>
        <v/>
      </c>
      <c r="I3350" t="str">
        <f>IF((ValuesFromComPort!K3389)&lt;&gt;"",((((ValuesFromComPort!K3389)-(Calculated!$I$2))/1.28)*3.2),"")</f>
        <v/>
      </c>
      <c r="K3350" t="str">
        <f>IF((ValuesFromComPort!H3389)&lt;&gt;"",((((ValuesFromComPort!H3389)-$K$2)*0.015625)/0.3),"")</f>
        <v/>
      </c>
      <c r="N3350" t="str">
        <f>IF((ValuesFromComPort!I3389)&lt;&gt;"",((((ValuesFromComPort!I3389)-$N$2)*0.125)/0.3),"")</f>
        <v/>
      </c>
    </row>
    <row r="3351" spans="2:14" x14ac:dyDescent="0.25">
      <c r="B3351" t="str">
        <f>IF((ValuesFromComPort!A3390)&lt;&gt;"",(((ValuesFromComPort!A3390)-(Calculated!$B$2))/204.8),"")</f>
        <v/>
      </c>
      <c r="C3351" t="str">
        <f>IF((ValuesFromComPort!P3390)&lt;&gt;"",((((ValuesFromComPort!P3390)-(Calculated!$C$2))/204.8)),"")</f>
        <v/>
      </c>
      <c r="E3351" t="str">
        <f>IF((ValuesFromComPort!D3390)&lt;&gt;"",(((ValuesFromComPort!D3390)-(Calculated!$E$2))/1.28/3200),"")</f>
        <v/>
      </c>
      <c r="F3351" t="str">
        <f>IF((ValuesFromComPort!M3390)&lt;&gt;"",(((ValuesFromComPort!M3390)-(Calculated!$F$2))/1.28/3200),"")</f>
        <v/>
      </c>
      <c r="H3351" t="str">
        <f>IF((ValuesFromComPort!F3390)&lt;&gt;"",((((ValuesFromComPort!F3390)-(Calculated!$H$2))/1.28)*3.2),"")</f>
        <v/>
      </c>
      <c r="I3351" t="str">
        <f>IF((ValuesFromComPort!K3390)&lt;&gt;"",((((ValuesFromComPort!K3390)-(Calculated!$I$2))/1.28)*3.2),"")</f>
        <v/>
      </c>
      <c r="K3351" t="str">
        <f>IF((ValuesFromComPort!H3390)&lt;&gt;"",((((ValuesFromComPort!H3390)-$K$2)*0.015625)/0.3),"")</f>
        <v/>
      </c>
      <c r="N3351" t="str">
        <f>IF((ValuesFromComPort!I3390)&lt;&gt;"",((((ValuesFromComPort!I3390)-$N$2)*0.125)/0.3),"")</f>
        <v/>
      </c>
    </row>
    <row r="3352" spans="2:14" x14ac:dyDescent="0.25">
      <c r="B3352" t="str">
        <f>IF((ValuesFromComPort!A3391)&lt;&gt;"",(((ValuesFromComPort!A3391)-(Calculated!$B$2))/204.8),"")</f>
        <v/>
      </c>
      <c r="C3352" t="str">
        <f>IF((ValuesFromComPort!P3391)&lt;&gt;"",((((ValuesFromComPort!P3391)-(Calculated!$C$2))/204.8)),"")</f>
        <v/>
      </c>
      <c r="E3352" t="str">
        <f>IF((ValuesFromComPort!D3391)&lt;&gt;"",(((ValuesFromComPort!D3391)-(Calculated!$E$2))/1.28/3200),"")</f>
        <v/>
      </c>
      <c r="F3352" t="str">
        <f>IF((ValuesFromComPort!M3391)&lt;&gt;"",(((ValuesFromComPort!M3391)-(Calculated!$F$2))/1.28/3200),"")</f>
        <v/>
      </c>
      <c r="H3352" t="str">
        <f>IF((ValuesFromComPort!F3391)&lt;&gt;"",((((ValuesFromComPort!F3391)-(Calculated!$H$2))/1.28)*3.2),"")</f>
        <v/>
      </c>
      <c r="I3352" t="str">
        <f>IF((ValuesFromComPort!K3391)&lt;&gt;"",((((ValuesFromComPort!K3391)-(Calculated!$I$2))/1.28)*3.2),"")</f>
        <v/>
      </c>
      <c r="K3352" t="str">
        <f>IF((ValuesFromComPort!H3391)&lt;&gt;"",((((ValuesFromComPort!H3391)-$K$2)*0.015625)/0.3),"")</f>
        <v/>
      </c>
      <c r="N3352" t="str">
        <f>IF((ValuesFromComPort!I3391)&lt;&gt;"",((((ValuesFromComPort!I3391)-$N$2)*0.125)/0.3),"")</f>
        <v/>
      </c>
    </row>
    <row r="3353" spans="2:14" x14ac:dyDescent="0.25">
      <c r="B3353" t="str">
        <f>IF((ValuesFromComPort!A3392)&lt;&gt;"",(((ValuesFromComPort!A3392)-(Calculated!$B$2))/204.8),"")</f>
        <v/>
      </c>
      <c r="C3353" t="str">
        <f>IF((ValuesFromComPort!P3392)&lt;&gt;"",((((ValuesFromComPort!P3392)-(Calculated!$C$2))/204.8)),"")</f>
        <v/>
      </c>
      <c r="E3353" t="str">
        <f>IF((ValuesFromComPort!D3392)&lt;&gt;"",(((ValuesFromComPort!D3392)-(Calculated!$E$2))/1.28/3200),"")</f>
        <v/>
      </c>
      <c r="F3353" t="str">
        <f>IF((ValuesFromComPort!M3392)&lt;&gt;"",(((ValuesFromComPort!M3392)-(Calculated!$F$2))/1.28/3200),"")</f>
        <v/>
      </c>
      <c r="H3353" t="str">
        <f>IF((ValuesFromComPort!F3392)&lt;&gt;"",((((ValuesFromComPort!F3392)-(Calculated!$H$2))/1.28)*3.2),"")</f>
        <v/>
      </c>
      <c r="I3353" t="str">
        <f>IF((ValuesFromComPort!K3392)&lt;&gt;"",((((ValuesFromComPort!K3392)-(Calculated!$I$2))/1.28)*3.2),"")</f>
        <v/>
      </c>
      <c r="K3353" t="str">
        <f>IF((ValuesFromComPort!H3392)&lt;&gt;"",((((ValuesFromComPort!H3392)-$K$2)*0.015625)/0.3),"")</f>
        <v/>
      </c>
      <c r="N3353" t="str">
        <f>IF((ValuesFromComPort!I3392)&lt;&gt;"",((((ValuesFromComPort!I3392)-$N$2)*0.125)/0.3),"")</f>
        <v/>
      </c>
    </row>
    <row r="3354" spans="2:14" x14ac:dyDescent="0.25">
      <c r="B3354" t="str">
        <f>IF((ValuesFromComPort!A3393)&lt;&gt;"",(((ValuesFromComPort!A3393)-(Calculated!$B$2))/204.8),"")</f>
        <v/>
      </c>
      <c r="C3354" t="str">
        <f>IF((ValuesFromComPort!P3393)&lt;&gt;"",((((ValuesFromComPort!P3393)-(Calculated!$C$2))/204.8)),"")</f>
        <v/>
      </c>
      <c r="E3354" t="str">
        <f>IF((ValuesFromComPort!D3393)&lt;&gt;"",(((ValuesFromComPort!D3393)-(Calculated!$E$2))/1.28/3200),"")</f>
        <v/>
      </c>
      <c r="F3354" t="str">
        <f>IF((ValuesFromComPort!M3393)&lt;&gt;"",(((ValuesFromComPort!M3393)-(Calculated!$F$2))/1.28/3200),"")</f>
        <v/>
      </c>
      <c r="H3354" t="str">
        <f>IF((ValuesFromComPort!F3393)&lt;&gt;"",((((ValuesFromComPort!F3393)-(Calculated!$H$2))/1.28)*3.2),"")</f>
        <v/>
      </c>
      <c r="I3354" t="str">
        <f>IF((ValuesFromComPort!K3393)&lt;&gt;"",((((ValuesFromComPort!K3393)-(Calculated!$I$2))/1.28)*3.2),"")</f>
        <v/>
      </c>
      <c r="K3354" t="str">
        <f>IF((ValuesFromComPort!H3393)&lt;&gt;"",((((ValuesFromComPort!H3393)-$K$2)*0.015625)/0.3),"")</f>
        <v/>
      </c>
      <c r="N3354" t="str">
        <f>IF((ValuesFromComPort!I3393)&lt;&gt;"",((((ValuesFromComPort!I3393)-$N$2)*0.125)/0.3),"")</f>
        <v/>
      </c>
    </row>
    <row r="3355" spans="2:14" x14ac:dyDescent="0.25">
      <c r="B3355" t="str">
        <f>IF((ValuesFromComPort!A3394)&lt;&gt;"",(((ValuesFromComPort!A3394)-(Calculated!$B$2))/204.8),"")</f>
        <v/>
      </c>
      <c r="C3355" t="str">
        <f>IF((ValuesFromComPort!P3394)&lt;&gt;"",((((ValuesFromComPort!P3394)-(Calculated!$C$2))/204.8)),"")</f>
        <v/>
      </c>
      <c r="E3355" t="str">
        <f>IF((ValuesFromComPort!D3394)&lt;&gt;"",(((ValuesFromComPort!D3394)-(Calculated!$E$2))/1.28/3200),"")</f>
        <v/>
      </c>
      <c r="F3355" t="str">
        <f>IF((ValuesFromComPort!M3394)&lt;&gt;"",(((ValuesFromComPort!M3394)-(Calculated!$F$2))/1.28/3200),"")</f>
        <v/>
      </c>
      <c r="H3355" t="str">
        <f>IF((ValuesFromComPort!F3394)&lt;&gt;"",((((ValuesFromComPort!F3394)-(Calculated!$H$2))/1.28)*3.2),"")</f>
        <v/>
      </c>
      <c r="I3355" t="str">
        <f>IF((ValuesFromComPort!K3394)&lt;&gt;"",((((ValuesFromComPort!K3394)-(Calculated!$I$2))/1.28)*3.2),"")</f>
        <v/>
      </c>
      <c r="K3355" t="str">
        <f>IF((ValuesFromComPort!H3394)&lt;&gt;"",((((ValuesFromComPort!H3394)-$K$2)*0.015625)/0.3),"")</f>
        <v/>
      </c>
      <c r="N3355" t="str">
        <f>IF((ValuesFromComPort!I3394)&lt;&gt;"",((((ValuesFromComPort!I3394)-$N$2)*0.125)/0.3),"")</f>
        <v/>
      </c>
    </row>
    <row r="3356" spans="2:14" x14ac:dyDescent="0.25">
      <c r="B3356" t="str">
        <f>IF((ValuesFromComPort!A3395)&lt;&gt;"",(((ValuesFromComPort!A3395)-(Calculated!$B$2))/204.8),"")</f>
        <v/>
      </c>
      <c r="C3356" t="str">
        <f>IF((ValuesFromComPort!P3395)&lt;&gt;"",((((ValuesFromComPort!P3395)-(Calculated!$C$2))/204.8)),"")</f>
        <v/>
      </c>
      <c r="E3356" t="str">
        <f>IF((ValuesFromComPort!D3395)&lt;&gt;"",(((ValuesFromComPort!D3395)-(Calculated!$E$2))/1.28/3200),"")</f>
        <v/>
      </c>
      <c r="F3356" t="str">
        <f>IF((ValuesFromComPort!M3395)&lt;&gt;"",(((ValuesFromComPort!M3395)-(Calculated!$F$2))/1.28/3200),"")</f>
        <v/>
      </c>
      <c r="H3356" t="str">
        <f>IF((ValuesFromComPort!F3395)&lt;&gt;"",((((ValuesFromComPort!F3395)-(Calculated!$H$2))/1.28)*3.2),"")</f>
        <v/>
      </c>
      <c r="I3356" t="str">
        <f>IF((ValuesFromComPort!K3395)&lt;&gt;"",((((ValuesFromComPort!K3395)-(Calculated!$I$2))/1.28)*3.2),"")</f>
        <v/>
      </c>
      <c r="K3356" t="str">
        <f>IF((ValuesFromComPort!H3395)&lt;&gt;"",((((ValuesFromComPort!H3395)-$K$2)*0.015625)/0.3),"")</f>
        <v/>
      </c>
      <c r="N3356" t="str">
        <f>IF((ValuesFromComPort!I3395)&lt;&gt;"",((((ValuesFromComPort!I3395)-$N$2)*0.125)/0.3),"")</f>
        <v/>
      </c>
    </row>
    <row r="3357" spans="2:14" x14ac:dyDescent="0.25">
      <c r="B3357" t="str">
        <f>IF((ValuesFromComPort!A3396)&lt;&gt;"",(((ValuesFromComPort!A3396)-(Calculated!$B$2))/204.8),"")</f>
        <v/>
      </c>
      <c r="C3357" t="str">
        <f>IF((ValuesFromComPort!P3396)&lt;&gt;"",((((ValuesFromComPort!P3396)-(Calculated!$C$2))/204.8)),"")</f>
        <v/>
      </c>
      <c r="E3357" t="str">
        <f>IF((ValuesFromComPort!D3396)&lt;&gt;"",(((ValuesFromComPort!D3396)-(Calculated!$E$2))/1.28/3200),"")</f>
        <v/>
      </c>
      <c r="F3357" t="str">
        <f>IF((ValuesFromComPort!M3396)&lt;&gt;"",(((ValuesFromComPort!M3396)-(Calculated!$F$2))/1.28/3200),"")</f>
        <v/>
      </c>
      <c r="H3357" t="str">
        <f>IF((ValuesFromComPort!F3396)&lt;&gt;"",((((ValuesFromComPort!F3396)-(Calculated!$H$2))/1.28)*3.2),"")</f>
        <v/>
      </c>
      <c r="I3357" t="str">
        <f>IF((ValuesFromComPort!K3396)&lt;&gt;"",((((ValuesFromComPort!K3396)-(Calculated!$I$2))/1.28)*3.2),"")</f>
        <v/>
      </c>
      <c r="K3357" t="str">
        <f>IF((ValuesFromComPort!H3396)&lt;&gt;"",((((ValuesFromComPort!H3396)-$K$2)*0.015625)/0.3),"")</f>
        <v/>
      </c>
      <c r="N3357" t="str">
        <f>IF((ValuesFromComPort!I3396)&lt;&gt;"",((((ValuesFromComPort!I3396)-$N$2)*0.125)/0.3),"")</f>
        <v/>
      </c>
    </row>
    <row r="3358" spans="2:14" x14ac:dyDescent="0.25">
      <c r="B3358" t="str">
        <f>IF((ValuesFromComPort!A3397)&lt;&gt;"",(((ValuesFromComPort!A3397)-(Calculated!$B$2))/204.8),"")</f>
        <v/>
      </c>
      <c r="C3358" t="str">
        <f>IF((ValuesFromComPort!P3397)&lt;&gt;"",((((ValuesFromComPort!P3397)-(Calculated!$C$2))/204.8)),"")</f>
        <v/>
      </c>
      <c r="E3358" t="str">
        <f>IF((ValuesFromComPort!D3397)&lt;&gt;"",(((ValuesFromComPort!D3397)-(Calculated!$E$2))/1.28/3200),"")</f>
        <v/>
      </c>
      <c r="F3358" t="str">
        <f>IF((ValuesFromComPort!M3397)&lt;&gt;"",(((ValuesFromComPort!M3397)-(Calculated!$F$2))/1.28/3200),"")</f>
        <v/>
      </c>
      <c r="H3358" t="str">
        <f>IF((ValuesFromComPort!F3397)&lt;&gt;"",((((ValuesFromComPort!F3397)-(Calculated!$H$2))/1.28)*3.2),"")</f>
        <v/>
      </c>
      <c r="I3358" t="str">
        <f>IF((ValuesFromComPort!K3397)&lt;&gt;"",((((ValuesFromComPort!K3397)-(Calculated!$I$2))/1.28)*3.2),"")</f>
        <v/>
      </c>
      <c r="K3358" t="str">
        <f>IF((ValuesFromComPort!H3397)&lt;&gt;"",((((ValuesFromComPort!H3397)-$K$2)*0.015625)/0.3),"")</f>
        <v/>
      </c>
      <c r="N3358" t="str">
        <f>IF((ValuesFromComPort!I3397)&lt;&gt;"",((((ValuesFromComPort!I3397)-$N$2)*0.125)/0.3),"")</f>
        <v/>
      </c>
    </row>
    <row r="3359" spans="2:14" x14ac:dyDescent="0.25">
      <c r="B3359" t="str">
        <f>IF((ValuesFromComPort!A3398)&lt;&gt;"",(((ValuesFromComPort!A3398)-(Calculated!$B$2))/204.8),"")</f>
        <v/>
      </c>
      <c r="C3359" t="str">
        <f>IF((ValuesFromComPort!P3398)&lt;&gt;"",((((ValuesFromComPort!P3398)-(Calculated!$C$2))/204.8)),"")</f>
        <v/>
      </c>
      <c r="E3359" t="str">
        <f>IF((ValuesFromComPort!D3398)&lt;&gt;"",(((ValuesFromComPort!D3398)-(Calculated!$E$2))/1.28/3200),"")</f>
        <v/>
      </c>
      <c r="F3359" t="str">
        <f>IF((ValuesFromComPort!M3398)&lt;&gt;"",(((ValuesFromComPort!M3398)-(Calculated!$F$2))/1.28/3200),"")</f>
        <v/>
      </c>
      <c r="H3359" t="str">
        <f>IF((ValuesFromComPort!F3398)&lt;&gt;"",((((ValuesFromComPort!F3398)-(Calculated!$H$2))/1.28)*3.2),"")</f>
        <v/>
      </c>
      <c r="I3359" t="str">
        <f>IF((ValuesFromComPort!K3398)&lt;&gt;"",((((ValuesFromComPort!K3398)-(Calculated!$I$2))/1.28)*3.2),"")</f>
        <v/>
      </c>
      <c r="K3359" t="str">
        <f>IF((ValuesFromComPort!H3398)&lt;&gt;"",((((ValuesFromComPort!H3398)-$K$2)*0.015625)/0.3),"")</f>
        <v/>
      </c>
      <c r="N3359" t="str">
        <f>IF((ValuesFromComPort!I3398)&lt;&gt;"",((((ValuesFromComPort!I3398)-$N$2)*0.125)/0.3),"")</f>
        <v/>
      </c>
    </row>
    <row r="3360" spans="2:14" x14ac:dyDescent="0.25">
      <c r="B3360" t="str">
        <f>IF((ValuesFromComPort!A3399)&lt;&gt;"",(((ValuesFromComPort!A3399)-(Calculated!$B$2))/204.8),"")</f>
        <v/>
      </c>
      <c r="C3360" t="str">
        <f>IF((ValuesFromComPort!P3399)&lt;&gt;"",((((ValuesFromComPort!P3399)-(Calculated!$C$2))/204.8)),"")</f>
        <v/>
      </c>
      <c r="E3360" t="str">
        <f>IF((ValuesFromComPort!D3399)&lt;&gt;"",(((ValuesFromComPort!D3399)-(Calculated!$E$2))/1.28/3200),"")</f>
        <v/>
      </c>
      <c r="F3360" t="str">
        <f>IF((ValuesFromComPort!M3399)&lt;&gt;"",(((ValuesFromComPort!M3399)-(Calculated!$F$2))/1.28/3200),"")</f>
        <v/>
      </c>
      <c r="H3360" t="str">
        <f>IF((ValuesFromComPort!F3399)&lt;&gt;"",((((ValuesFromComPort!F3399)-(Calculated!$H$2))/1.28)*3.2),"")</f>
        <v/>
      </c>
      <c r="I3360" t="str">
        <f>IF((ValuesFromComPort!K3399)&lt;&gt;"",((((ValuesFromComPort!K3399)-(Calculated!$I$2))/1.28)*3.2),"")</f>
        <v/>
      </c>
      <c r="K3360" t="str">
        <f>IF((ValuesFromComPort!H3399)&lt;&gt;"",((((ValuesFromComPort!H3399)-$K$2)*0.015625)/0.3),"")</f>
        <v/>
      </c>
      <c r="N3360" t="str">
        <f>IF((ValuesFromComPort!I3399)&lt;&gt;"",((((ValuesFromComPort!I3399)-$N$2)*0.125)/0.3),"")</f>
        <v/>
      </c>
    </row>
    <row r="3361" spans="2:14" x14ac:dyDescent="0.25">
      <c r="B3361" t="str">
        <f>IF((ValuesFromComPort!A3400)&lt;&gt;"",(((ValuesFromComPort!A3400)-(Calculated!$B$2))/204.8),"")</f>
        <v/>
      </c>
      <c r="C3361" t="str">
        <f>IF((ValuesFromComPort!P3400)&lt;&gt;"",((((ValuesFromComPort!P3400)-(Calculated!$C$2))/204.8)),"")</f>
        <v/>
      </c>
      <c r="E3361" t="str">
        <f>IF((ValuesFromComPort!D3400)&lt;&gt;"",(((ValuesFromComPort!D3400)-(Calculated!$E$2))/1.28/3200),"")</f>
        <v/>
      </c>
      <c r="F3361" t="str">
        <f>IF((ValuesFromComPort!M3400)&lt;&gt;"",(((ValuesFromComPort!M3400)-(Calculated!$F$2))/1.28/3200),"")</f>
        <v/>
      </c>
      <c r="H3361" t="str">
        <f>IF((ValuesFromComPort!F3400)&lt;&gt;"",((((ValuesFromComPort!F3400)-(Calculated!$H$2))/1.28)*3.2),"")</f>
        <v/>
      </c>
      <c r="I3361" t="str">
        <f>IF((ValuesFromComPort!K3400)&lt;&gt;"",((((ValuesFromComPort!K3400)-(Calculated!$I$2))/1.28)*3.2),"")</f>
        <v/>
      </c>
      <c r="K3361" t="str">
        <f>IF((ValuesFromComPort!H3400)&lt;&gt;"",((((ValuesFromComPort!H3400)-$K$2)*0.015625)/0.3),"")</f>
        <v/>
      </c>
      <c r="N3361" t="str">
        <f>IF((ValuesFromComPort!I3400)&lt;&gt;"",((((ValuesFromComPort!I3400)-$N$2)*0.125)/0.3),"")</f>
        <v/>
      </c>
    </row>
    <row r="3362" spans="2:14" x14ac:dyDescent="0.25">
      <c r="B3362" t="str">
        <f>IF((ValuesFromComPort!A3401)&lt;&gt;"",(((ValuesFromComPort!A3401)-(Calculated!$B$2))/204.8),"")</f>
        <v/>
      </c>
      <c r="C3362" t="str">
        <f>IF((ValuesFromComPort!P3401)&lt;&gt;"",((((ValuesFromComPort!P3401)-(Calculated!$C$2))/204.8)),"")</f>
        <v/>
      </c>
      <c r="E3362" t="str">
        <f>IF((ValuesFromComPort!D3401)&lt;&gt;"",(((ValuesFromComPort!D3401)-(Calculated!$E$2))/1.28/3200),"")</f>
        <v/>
      </c>
      <c r="F3362" t="str">
        <f>IF((ValuesFromComPort!M3401)&lt;&gt;"",(((ValuesFromComPort!M3401)-(Calculated!$F$2))/1.28/3200),"")</f>
        <v/>
      </c>
      <c r="H3362" t="str">
        <f>IF((ValuesFromComPort!F3401)&lt;&gt;"",((((ValuesFromComPort!F3401)-(Calculated!$H$2))/1.28)*3.2),"")</f>
        <v/>
      </c>
      <c r="I3362" t="str">
        <f>IF((ValuesFromComPort!K3401)&lt;&gt;"",((((ValuesFromComPort!K3401)-(Calculated!$I$2))/1.28)*3.2),"")</f>
        <v/>
      </c>
      <c r="K3362" t="str">
        <f>IF((ValuesFromComPort!H3401)&lt;&gt;"",((((ValuesFromComPort!H3401)-$K$2)*0.015625)/0.3),"")</f>
        <v/>
      </c>
      <c r="N3362" t="str">
        <f>IF((ValuesFromComPort!I3401)&lt;&gt;"",((((ValuesFromComPort!I3401)-$N$2)*0.125)/0.3),"")</f>
        <v/>
      </c>
    </row>
    <row r="3363" spans="2:14" x14ac:dyDescent="0.25">
      <c r="B3363" t="str">
        <f>IF((ValuesFromComPort!A3402)&lt;&gt;"",(((ValuesFromComPort!A3402)-(Calculated!$B$2))/204.8),"")</f>
        <v/>
      </c>
      <c r="C3363" t="str">
        <f>IF((ValuesFromComPort!P3402)&lt;&gt;"",((((ValuesFromComPort!P3402)-(Calculated!$C$2))/204.8)),"")</f>
        <v/>
      </c>
      <c r="E3363" t="str">
        <f>IF((ValuesFromComPort!D3402)&lt;&gt;"",(((ValuesFromComPort!D3402)-(Calculated!$E$2))/1.28/3200),"")</f>
        <v/>
      </c>
      <c r="F3363" t="str">
        <f>IF((ValuesFromComPort!M3402)&lt;&gt;"",(((ValuesFromComPort!M3402)-(Calculated!$F$2))/1.28/3200),"")</f>
        <v/>
      </c>
      <c r="H3363" t="str">
        <f>IF((ValuesFromComPort!F3402)&lt;&gt;"",((((ValuesFromComPort!F3402)-(Calculated!$H$2))/1.28)*3.2),"")</f>
        <v/>
      </c>
      <c r="I3363" t="str">
        <f>IF((ValuesFromComPort!K3402)&lt;&gt;"",((((ValuesFromComPort!K3402)-(Calculated!$I$2))/1.28)*3.2),"")</f>
        <v/>
      </c>
      <c r="K3363" t="str">
        <f>IF((ValuesFromComPort!H3402)&lt;&gt;"",((((ValuesFromComPort!H3402)-$K$2)*0.015625)/0.3),"")</f>
        <v/>
      </c>
      <c r="N3363" t="str">
        <f>IF((ValuesFromComPort!I3402)&lt;&gt;"",((((ValuesFromComPort!I3402)-$N$2)*0.125)/0.3),"")</f>
        <v/>
      </c>
    </row>
    <row r="3364" spans="2:14" x14ac:dyDescent="0.25">
      <c r="B3364" t="str">
        <f>IF((ValuesFromComPort!A3403)&lt;&gt;"",(((ValuesFromComPort!A3403)-(Calculated!$B$2))/204.8),"")</f>
        <v/>
      </c>
      <c r="C3364" t="str">
        <f>IF((ValuesFromComPort!P3403)&lt;&gt;"",((((ValuesFromComPort!P3403)-(Calculated!$C$2))/204.8)),"")</f>
        <v/>
      </c>
      <c r="E3364" t="str">
        <f>IF((ValuesFromComPort!D3403)&lt;&gt;"",(((ValuesFromComPort!D3403)-(Calculated!$E$2))/1.28/3200),"")</f>
        <v/>
      </c>
      <c r="F3364" t="str">
        <f>IF((ValuesFromComPort!M3403)&lt;&gt;"",(((ValuesFromComPort!M3403)-(Calculated!$F$2))/1.28/3200),"")</f>
        <v/>
      </c>
      <c r="H3364" t="str">
        <f>IF((ValuesFromComPort!F3403)&lt;&gt;"",((((ValuesFromComPort!F3403)-(Calculated!$H$2))/1.28)*3.2),"")</f>
        <v/>
      </c>
      <c r="I3364" t="str">
        <f>IF((ValuesFromComPort!K3403)&lt;&gt;"",((((ValuesFromComPort!K3403)-(Calculated!$I$2))/1.28)*3.2),"")</f>
        <v/>
      </c>
      <c r="K3364" t="str">
        <f>IF((ValuesFromComPort!H3403)&lt;&gt;"",((((ValuesFromComPort!H3403)-$K$2)*0.015625)/0.3),"")</f>
        <v/>
      </c>
      <c r="N3364" t="str">
        <f>IF((ValuesFromComPort!I3403)&lt;&gt;"",((((ValuesFromComPort!I3403)-$N$2)*0.125)/0.3),"")</f>
        <v/>
      </c>
    </row>
    <row r="3365" spans="2:14" x14ac:dyDescent="0.25">
      <c r="B3365" t="str">
        <f>IF((ValuesFromComPort!A3404)&lt;&gt;"",(((ValuesFromComPort!A3404)-(Calculated!$B$2))/204.8),"")</f>
        <v/>
      </c>
      <c r="C3365" t="str">
        <f>IF((ValuesFromComPort!P3404)&lt;&gt;"",((((ValuesFromComPort!P3404)-(Calculated!$C$2))/204.8)),"")</f>
        <v/>
      </c>
      <c r="E3365" t="str">
        <f>IF((ValuesFromComPort!D3404)&lt;&gt;"",(((ValuesFromComPort!D3404)-(Calculated!$E$2))/1.28/3200),"")</f>
        <v/>
      </c>
      <c r="F3365" t="str">
        <f>IF((ValuesFromComPort!M3404)&lt;&gt;"",(((ValuesFromComPort!M3404)-(Calculated!$F$2))/1.28/3200),"")</f>
        <v/>
      </c>
      <c r="H3365" t="str">
        <f>IF((ValuesFromComPort!F3404)&lt;&gt;"",((((ValuesFromComPort!F3404)-(Calculated!$H$2))/1.28)*3.2),"")</f>
        <v/>
      </c>
      <c r="I3365" t="str">
        <f>IF((ValuesFromComPort!K3404)&lt;&gt;"",((((ValuesFromComPort!K3404)-(Calculated!$I$2))/1.28)*3.2),"")</f>
        <v/>
      </c>
      <c r="K3365" t="str">
        <f>IF((ValuesFromComPort!H3404)&lt;&gt;"",((((ValuesFromComPort!H3404)-$K$2)*0.015625)/0.3),"")</f>
        <v/>
      </c>
      <c r="N3365" t="str">
        <f>IF((ValuesFromComPort!I3404)&lt;&gt;"",((((ValuesFromComPort!I3404)-$N$2)*0.125)/0.3),"")</f>
        <v/>
      </c>
    </row>
    <row r="3366" spans="2:14" x14ac:dyDescent="0.25">
      <c r="B3366" t="str">
        <f>IF((ValuesFromComPort!A3405)&lt;&gt;"",(((ValuesFromComPort!A3405)-(Calculated!$B$2))/204.8),"")</f>
        <v/>
      </c>
      <c r="C3366" t="str">
        <f>IF((ValuesFromComPort!P3405)&lt;&gt;"",((((ValuesFromComPort!P3405)-(Calculated!$C$2))/204.8)),"")</f>
        <v/>
      </c>
      <c r="E3366" t="str">
        <f>IF((ValuesFromComPort!D3405)&lt;&gt;"",(((ValuesFromComPort!D3405)-(Calculated!$E$2))/1.28/3200),"")</f>
        <v/>
      </c>
      <c r="F3366" t="str">
        <f>IF((ValuesFromComPort!M3405)&lt;&gt;"",(((ValuesFromComPort!M3405)-(Calculated!$F$2))/1.28/3200),"")</f>
        <v/>
      </c>
      <c r="H3366" t="str">
        <f>IF((ValuesFromComPort!F3405)&lt;&gt;"",((((ValuesFromComPort!F3405)-(Calculated!$H$2))/1.28)*3.2),"")</f>
        <v/>
      </c>
      <c r="I3366" t="str">
        <f>IF((ValuesFromComPort!K3405)&lt;&gt;"",((((ValuesFromComPort!K3405)-(Calculated!$I$2))/1.28)*3.2),"")</f>
        <v/>
      </c>
      <c r="K3366" t="str">
        <f>IF((ValuesFromComPort!H3405)&lt;&gt;"",((((ValuesFromComPort!H3405)-$K$2)*0.015625)/0.3),"")</f>
        <v/>
      </c>
      <c r="N3366" t="str">
        <f>IF((ValuesFromComPort!I3405)&lt;&gt;"",((((ValuesFromComPort!I3405)-$N$2)*0.125)/0.3),"")</f>
        <v/>
      </c>
    </row>
    <row r="3367" spans="2:14" x14ac:dyDescent="0.25">
      <c r="B3367" t="str">
        <f>IF((ValuesFromComPort!A3406)&lt;&gt;"",(((ValuesFromComPort!A3406)-(Calculated!$B$2))/204.8),"")</f>
        <v/>
      </c>
      <c r="C3367" t="str">
        <f>IF((ValuesFromComPort!P3406)&lt;&gt;"",((((ValuesFromComPort!P3406)-(Calculated!$C$2))/204.8)),"")</f>
        <v/>
      </c>
      <c r="E3367" t="str">
        <f>IF((ValuesFromComPort!D3406)&lt;&gt;"",(((ValuesFromComPort!D3406)-(Calculated!$E$2))/1.28/3200),"")</f>
        <v/>
      </c>
      <c r="F3367" t="str">
        <f>IF((ValuesFromComPort!M3406)&lt;&gt;"",(((ValuesFromComPort!M3406)-(Calculated!$F$2))/1.28/3200),"")</f>
        <v/>
      </c>
      <c r="H3367" t="str">
        <f>IF((ValuesFromComPort!F3406)&lt;&gt;"",((((ValuesFromComPort!F3406)-(Calculated!$H$2))/1.28)*3.2),"")</f>
        <v/>
      </c>
      <c r="I3367" t="str">
        <f>IF((ValuesFromComPort!K3406)&lt;&gt;"",((((ValuesFromComPort!K3406)-(Calculated!$I$2))/1.28)*3.2),"")</f>
        <v/>
      </c>
      <c r="K3367" t="str">
        <f>IF((ValuesFromComPort!H3406)&lt;&gt;"",((((ValuesFromComPort!H3406)-$K$2)*0.015625)/0.3),"")</f>
        <v/>
      </c>
      <c r="N3367" t="str">
        <f>IF((ValuesFromComPort!I3406)&lt;&gt;"",((((ValuesFromComPort!I3406)-$N$2)*0.125)/0.3),"")</f>
        <v/>
      </c>
    </row>
    <row r="3368" spans="2:14" x14ac:dyDescent="0.25">
      <c r="B3368" t="str">
        <f>IF((ValuesFromComPort!A3407)&lt;&gt;"",(((ValuesFromComPort!A3407)-(Calculated!$B$2))/204.8),"")</f>
        <v/>
      </c>
      <c r="C3368" t="str">
        <f>IF((ValuesFromComPort!P3407)&lt;&gt;"",((((ValuesFromComPort!P3407)-(Calculated!$C$2))/204.8)),"")</f>
        <v/>
      </c>
      <c r="E3368" t="str">
        <f>IF((ValuesFromComPort!D3407)&lt;&gt;"",(((ValuesFromComPort!D3407)-(Calculated!$E$2))/1.28/3200),"")</f>
        <v/>
      </c>
      <c r="F3368" t="str">
        <f>IF((ValuesFromComPort!M3407)&lt;&gt;"",(((ValuesFromComPort!M3407)-(Calculated!$F$2))/1.28/3200),"")</f>
        <v/>
      </c>
      <c r="H3368" t="str">
        <f>IF((ValuesFromComPort!F3407)&lt;&gt;"",((((ValuesFromComPort!F3407)-(Calculated!$H$2))/1.28)*3.2),"")</f>
        <v/>
      </c>
      <c r="I3368" t="str">
        <f>IF((ValuesFromComPort!K3407)&lt;&gt;"",((((ValuesFromComPort!K3407)-(Calculated!$I$2))/1.28)*3.2),"")</f>
        <v/>
      </c>
      <c r="K3368" t="str">
        <f>IF((ValuesFromComPort!H3407)&lt;&gt;"",((((ValuesFromComPort!H3407)-$K$2)*0.015625)/0.3),"")</f>
        <v/>
      </c>
      <c r="N3368" t="str">
        <f>IF((ValuesFromComPort!I3407)&lt;&gt;"",((((ValuesFromComPort!I3407)-$N$2)*0.125)/0.3),"")</f>
        <v/>
      </c>
    </row>
    <row r="3369" spans="2:14" x14ac:dyDescent="0.25">
      <c r="B3369" t="str">
        <f>IF((ValuesFromComPort!A3408)&lt;&gt;"",(((ValuesFromComPort!A3408)-(Calculated!$B$2))/204.8),"")</f>
        <v/>
      </c>
      <c r="C3369" t="str">
        <f>IF((ValuesFromComPort!P3408)&lt;&gt;"",((((ValuesFromComPort!P3408)-(Calculated!$C$2))/204.8)),"")</f>
        <v/>
      </c>
      <c r="E3369" t="str">
        <f>IF((ValuesFromComPort!D3408)&lt;&gt;"",(((ValuesFromComPort!D3408)-(Calculated!$E$2))/1.28/3200),"")</f>
        <v/>
      </c>
      <c r="F3369" t="str">
        <f>IF((ValuesFromComPort!M3408)&lt;&gt;"",(((ValuesFromComPort!M3408)-(Calculated!$F$2))/1.28/3200),"")</f>
        <v/>
      </c>
      <c r="H3369" t="str">
        <f>IF((ValuesFromComPort!F3408)&lt;&gt;"",((((ValuesFromComPort!F3408)-(Calculated!$H$2))/1.28)*3.2),"")</f>
        <v/>
      </c>
      <c r="I3369" t="str">
        <f>IF((ValuesFromComPort!K3408)&lt;&gt;"",((((ValuesFromComPort!K3408)-(Calculated!$I$2))/1.28)*3.2),"")</f>
        <v/>
      </c>
      <c r="K3369" t="str">
        <f>IF((ValuesFromComPort!H3408)&lt;&gt;"",((((ValuesFromComPort!H3408)-$K$2)*0.015625)/0.3),"")</f>
        <v/>
      </c>
      <c r="N3369" t="str">
        <f>IF((ValuesFromComPort!I3408)&lt;&gt;"",((((ValuesFromComPort!I3408)-$N$2)*0.125)/0.3),"")</f>
        <v/>
      </c>
    </row>
    <row r="3370" spans="2:14" x14ac:dyDescent="0.25">
      <c r="B3370" t="str">
        <f>IF((ValuesFromComPort!A3409)&lt;&gt;"",(((ValuesFromComPort!A3409)-(Calculated!$B$2))/204.8),"")</f>
        <v/>
      </c>
      <c r="C3370" t="str">
        <f>IF((ValuesFromComPort!P3409)&lt;&gt;"",((((ValuesFromComPort!P3409)-(Calculated!$C$2))/204.8)),"")</f>
        <v/>
      </c>
      <c r="E3370" t="str">
        <f>IF((ValuesFromComPort!D3409)&lt;&gt;"",(((ValuesFromComPort!D3409)-(Calculated!$E$2))/1.28/3200),"")</f>
        <v/>
      </c>
      <c r="F3370" t="str">
        <f>IF((ValuesFromComPort!M3409)&lt;&gt;"",(((ValuesFromComPort!M3409)-(Calculated!$F$2))/1.28/3200),"")</f>
        <v/>
      </c>
      <c r="H3370" t="str">
        <f>IF((ValuesFromComPort!F3409)&lt;&gt;"",((((ValuesFromComPort!F3409)-(Calculated!$H$2))/1.28)*3.2),"")</f>
        <v/>
      </c>
      <c r="I3370" t="str">
        <f>IF((ValuesFromComPort!K3409)&lt;&gt;"",((((ValuesFromComPort!K3409)-(Calculated!$I$2))/1.28)*3.2),"")</f>
        <v/>
      </c>
      <c r="K3370" t="str">
        <f>IF((ValuesFromComPort!H3409)&lt;&gt;"",((((ValuesFromComPort!H3409)-$K$2)*0.015625)/0.3),"")</f>
        <v/>
      </c>
      <c r="N3370" t="str">
        <f>IF((ValuesFromComPort!I3409)&lt;&gt;"",((((ValuesFromComPort!I3409)-$N$2)*0.125)/0.3),"")</f>
        <v/>
      </c>
    </row>
    <row r="3371" spans="2:14" x14ac:dyDescent="0.25">
      <c r="B3371" t="str">
        <f>IF((ValuesFromComPort!A3410)&lt;&gt;"",(((ValuesFromComPort!A3410)-(Calculated!$B$2))/204.8),"")</f>
        <v/>
      </c>
      <c r="C3371" t="str">
        <f>IF((ValuesFromComPort!P3410)&lt;&gt;"",((((ValuesFromComPort!P3410)-(Calculated!$C$2))/204.8)),"")</f>
        <v/>
      </c>
      <c r="E3371" t="str">
        <f>IF((ValuesFromComPort!D3410)&lt;&gt;"",(((ValuesFromComPort!D3410)-(Calculated!$E$2))/1.28/3200),"")</f>
        <v/>
      </c>
      <c r="F3371" t="str">
        <f>IF((ValuesFromComPort!M3410)&lt;&gt;"",(((ValuesFromComPort!M3410)-(Calculated!$F$2))/1.28/3200),"")</f>
        <v/>
      </c>
      <c r="H3371" t="str">
        <f>IF((ValuesFromComPort!F3410)&lt;&gt;"",((((ValuesFromComPort!F3410)-(Calculated!$H$2))/1.28)*3.2),"")</f>
        <v/>
      </c>
      <c r="I3371" t="str">
        <f>IF((ValuesFromComPort!K3410)&lt;&gt;"",((((ValuesFromComPort!K3410)-(Calculated!$I$2))/1.28)*3.2),"")</f>
        <v/>
      </c>
      <c r="K3371" t="str">
        <f>IF((ValuesFromComPort!H3410)&lt;&gt;"",((((ValuesFromComPort!H3410)-$K$2)*0.015625)/0.3),"")</f>
        <v/>
      </c>
      <c r="N3371" t="str">
        <f>IF((ValuesFromComPort!I3410)&lt;&gt;"",((((ValuesFromComPort!I3410)-$N$2)*0.125)/0.3),"")</f>
        <v/>
      </c>
    </row>
    <row r="3372" spans="2:14" x14ac:dyDescent="0.25">
      <c r="B3372" t="str">
        <f>IF((ValuesFromComPort!A3411)&lt;&gt;"",(((ValuesFromComPort!A3411)-(Calculated!$B$2))/204.8),"")</f>
        <v/>
      </c>
      <c r="C3372" t="str">
        <f>IF((ValuesFromComPort!P3411)&lt;&gt;"",((((ValuesFromComPort!P3411)-(Calculated!$C$2))/204.8)),"")</f>
        <v/>
      </c>
      <c r="E3372" t="str">
        <f>IF((ValuesFromComPort!D3411)&lt;&gt;"",(((ValuesFromComPort!D3411)-(Calculated!$E$2))/1.28/3200),"")</f>
        <v/>
      </c>
      <c r="F3372" t="str">
        <f>IF((ValuesFromComPort!M3411)&lt;&gt;"",(((ValuesFromComPort!M3411)-(Calculated!$F$2))/1.28/3200),"")</f>
        <v/>
      </c>
      <c r="H3372" t="str">
        <f>IF((ValuesFromComPort!F3411)&lt;&gt;"",((((ValuesFromComPort!F3411)-(Calculated!$H$2))/1.28)*3.2),"")</f>
        <v/>
      </c>
      <c r="I3372" t="str">
        <f>IF((ValuesFromComPort!K3411)&lt;&gt;"",((((ValuesFromComPort!K3411)-(Calculated!$I$2))/1.28)*3.2),"")</f>
        <v/>
      </c>
      <c r="K3372" t="str">
        <f>IF((ValuesFromComPort!H3411)&lt;&gt;"",((((ValuesFromComPort!H3411)-$K$2)*0.015625)/0.3),"")</f>
        <v/>
      </c>
      <c r="N3372" t="str">
        <f>IF((ValuesFromComPort!I3411)&lt;&gt;"",((((ValuesFromComPort!I3411)-$N$2)*0.125)/0.3),"")</f>
        <v/>
      </c>
    </row>
    <row r="3373" spans="2:14" x14ac:dyDescent="0.25">
      <c r="B3373" t="str">
        <f>IF((ValuesFromComPort!A3412)&lt;&gt;"",(((ValuesFromComPort!A3412)-(Calculated!$B$2))/204.8),"")</f>
        <v/>
      </c>
      <c r="C3373" t="str">
        <f>IF((ValuesFromComPort!P3412)&lt;&gt;"",((((ValuesFromComPort!P3412)-(Calculated!$C$2))/204.8)),"")</f>
        <v/>
      </c>
      <c r="E3373" t="str">
        <f>IF((ValuesFromComPort!D3412)&lt;&gt;"",(((ValuesFromComPort!D3412)-(Calculated!$E$2))/1.28/3200),"")</f>
        <v/>
      </c>
      <c r="F3373" t="str">
        <f>IF((ValuesFromComPort!M3412)&lt;&gt;"",(((ValuesFromComPort!M3412)-(Calculated!$F$2))/1.28/3200),"")</f>
        <v/>
      </c>
      <c r="H3373" t="str">
        <f>IF((ValuesFromComPort!F3412)&lt;&gt;"",((((ValuesFromComPort!F3412)-(Calculated!$H$2))/1.28)*3.2),"")</f>
        <v/>
      </c>
      <c r="I3373" t="str">
        <f>IF((ValuesFromComPort!K3412)&lt;&gt;"",((((ValuesFromComPort!K3412)-(Calculated!$I$2))/1.28)*3.2),"")</f>
        <v/>
      </c>
      <c r="K3373" t="str">
        <f>IF((ValuesFromComPort!H3412)&lt;&gt;"",((((ValuesFromComPort!H3412)-$K$2)*0.015625)/0.3),"")</f>
        <v/>
      </c>
      <c r="N3373" t="str">
        <f>IF((ValuesFromComPort!I3412)&lt;&gt;"",((((ValuesFromComPort!I3412)-$N$2)*0.125)/0.3),"")</f>
        <v/>
      </c>
    </row>
    <row r="3374" spans="2:14" x14ac:dyDescent="0.25">
      <c r="B3374" t="str">
        <f>IF((ValuesFromComPort!A3413)&lt;&gt;"",(((ValuesFromComPort!A3413)-(Calculated!$B$2))/204.8),"")</f>
        <v/>
      </c>
      <c r="C3374" t="str">
        <f>IF((ValuesFromComPort!P3413)&lt;&gt;"",((((ValuesFromComPort!P3413)-(Calculated!$C$2))/204.8)),"")</f>
        <v/>
      </c>
      <c r="E3374" t="str">
        <f>IF((ValuesFromComPort!D3413)&lt;&gt;"",(((ValuesFromComPort!D3413)-(Calculated!$E$2))/1.28/3200),"")</f>
        <v/>
      </c>
      <c r="F3374" t="str">
        <f>IF((ValuesFromComPort!M3413)&lt;&gt;"",(((ValuesFromComPort!M3413)-(Calculated!$F$2))/1.28/3200),"")</f>
        <v/>
      </c>
      <c r="H3374" t="str">
        <f>IF((ValuesFromComPort!F3413)&lt;&gt;"",((((ValuesFromComPort!F3413)-(Calculated!$H$2))/1.28)*3.2),"")</f>
        <v/>
      </c>
      <c r="I3374" t="str">
        <f>IF((ValuesFromComPort!K3413)&lt;&gt;"",((((ValuesFromComPort!K3413)-(Calculated!$I$2))/1.28)*3.2),"")</f>
        <v/>
      </c>
      <c r="K3374" t="str">
        <f>IF((ValuesFromComPort!H3413)&lt;&gt;"",((((ValuesFromComPort!H3413)-$K$2)*0.015625)/0.3),"")</f>
        <v/>
      </c>
      <c r="N3374" t="str">
        <f>IF((ValuesFromComPort!I3413)&lt;&gt;"",((((ValuesFromComPort!I3413)-$N$2)*0.125)/0.3),"")</f>
        <v/>
      </c>
    </row>
    <row r="3375" spans="2:14" x14ac:dyDescent="0.25">
      <c r="B3375" t="str">
        <f>IF((ValuesFromComPort!A3414)&lt;&gt;"",(((ValuesFromComPort!A3414)-(Calculated!$B$2))/204.8),"")</f>
        <v/>
      </c>
      <c r="C3375" t="str">
        <f>IF((ValuesFromComPort!P3414)&lt;&gt;"",((((ValuesFromComPort!P3414)-(Calculated!$C$2))/204.8)),"")</f>
        <v/>
      </c>
      <c r="E3375" t="str">
        <f>IF((ValuesFromComPort!D3414)&lt;&gt;"",(((ValuesFromComPort!D3414)-(Calculated!$E$2))/1.28/3200),"")</f>
        <v/>
      </c>
      <c r="F3375" t="str">
        <f>IF((ValuesFromComPort!M3414)&lt;&gt;"",(((ValuesFromComPort!M3414)-(Calculated!$F$2))/1.28/3200),"")</f>
        <v/>
      </c>
      <c r="H3375" t="str">
        <f>IF((ValuesFromComPort!F3414)&lt;&gt;"",((((ValuesFromComPort!F3414)-(Calculated!$H$2))/1.28)*3.2),"")</f>
        <v/>
      </c>
      <c r="I3375" t="str">
        <f>IF((ValuesFromComPort!K3414)&lt;&gt;"",((((ValuesFromComPort!K3414)-(Calculated!$I$2))/1.28)*3.2),"")</f>
        <v/>
      </c>
      <c r="K3375" t="str">
        <f>IF((ValuesFromComPort!H3414)&lt;&gt;"",((((ValuesFromComPort!H3414)-$K$2)*0.015625)/0.3),"")</f>
        <v/>
      </c>
      <c r="N3375" t="str">
        <f>IF((ValuesFromComPort!I3414)&lt;&gt;"",((((ValuesFromComPort!I3414)-$N$2)*0.125)/0.3),"")</f>
        <v/>
      </c>
    </row>
    <row r="3376" spans="2:14" x14ac:dyDescent="0.25">
      <c r="B3376" t="str">
        <f>IF((ValuesFromComPort!A3415)&lt;&gt;"",(((ValuesFromComPort!A3415)-(Calculated!$B$2))/204.8),"")</f>
        <v/>
      </c>
      <c r="C3376" t="str">
        <f>IF((ValuesFromComPort!P3415)&lt;&gt;"",((((ValuesFromComPort!P3415)-(Calculated!$C$2))/204.8)),"")</f>
        <v/>
      </c>
      <c r="E3376" t="str">
        <f>IF((ValuesFromComPort!D3415)&lt;&gt;"",(((ValuesFromComPort!D3415)-(Calculated!$E$2))/1.28/3200),"")</f>
        <v/>
      </c>
      <c r="F3376" t="str">
        <f>IF((ValuesFromComPort!M3415)&lt;&gt;"",(((ValuesFromComPort!M3415)-(Calculated!$F$2))/1.28/3200),"")</f>
        <v/>
      </c>
      <c r="H3376" t="str">
        <f>IF((ValuesFromComPort!F3415)&lt;&gt;"",((((ValuesFromComPort!F3415)-(Calculated!$H$2))/1.28)*3.2),"")</f>
        <v/>
      </c>
      <c r="I3376" t="str">
        <f>IF((ValuesFromComPort!K3415)&lt;&gt;"",((((ValuesFromComPort!K3415)-(Calculated!$I$2))/1.28)*3.2),"")</f>
        <v/>
      </c>
      <c r="K3376" t="str">
        <f>IF((ValuesFromComPort!H3415)&lt;&gt;"",((((ValuesFromComPort!H3415)-$K$2)*0.015625)/0.3),"")</f>
        <v/>
      </c>
      <c r="N3376" t="str">
        <f>IF((ValuesFromComPort!I3415)&lt;&gt;"",((((ValuesFromComPort!I3415)-$N$2)*0.125)/0.3),"")</f>
        <v/>
      </c>
    </row>
    <row r="3377" spans="2:14" x14ac:dyDescent="0.25">
      <c r="B3377" t="str">
        <f>IF((ValuesFromComPort!A3416)&lt;&gt;"",(((ValuesFromComPort!A3416)-(Calculated!$B$2))/204.8),"")</f>
        <v/>
      </c>
      <c r="C3377" t="str">
        <f>IF((ValuesFromComPort!P3416)&lt;&gt;"",((((ValuesFromComPort!P3416)-(Calculated!$C$2))/204.8)),"")</f>
        <v/>
      </c>
      <c r="E3377" t="str">
        <f>IF((ValuesFromComPort!D3416)&lt;&gt;"",(((ValuesFromComPort!D3416)-(Calculated!$E$2))/1.28/3200),"")</f>
        <v/>
      </c>
      <c r="F3377" t="str">
        <f>IF((ValuesFromComPort!M3416)&lt;&gt;"",(((ValuesFromComPort!M3416)-(Calculated!$F$2))/1.28/3200),"")</f>
        <v/>
      </c>
      <c r="H3377" t="str">
        <f>IF((ValuesFromComPort!F3416)&lt;&gt;"",((((ValuesFromComPort!F3416)-(Calculated!$H$2))/1.28)*3.2),"")</f>
        <v/>
      </c>
      <c r="I3377" t="str">
        <f>IF((ValuesFromComPort!K3416)&lt;&gt;"",((((ValuesFromComPort!K3416)-(Calculated!$I$2))/1.28)*3.2),"")</f>
        <v/>
      </c>
      <c r="K3377" t="str">
        <f>IF((ValuesFromComPort!H3416)&lt;&gt;"",((((ValuesFromComPort!H3416)-$K$2)*0.015625)/0.3),"")</f>
        <v/>
      </c>
      <c r="N3377" t="str">
        <f>IF((ValuesFromComPort!I3416)&lt;&gt;"",((((ValuesFromComPort!I3416)-$N$2)*0.125)/0.3),"")</f>
        <v/>
      </c>
    </row>
    <row r="3378" spans="2:14" x14ac:dyDescent="0.25">
      <c r="B3378" t="str">
        <f>IF((ValuesFromComPort!A3417)&lt;&gt;"",(((ValuesFromComPort!A3417)-(Calculated!$B$2))/204.8),"")</f>
        <v/>
      </c>
      <c r="C3378" t="str">
        <f>IF((ValuesFromComPort!P3417)&lt;&gt;"",((((ValuesFromComPort!P3417)-(Calculated!$C$2))/204.8)),"")</f>
        <v/>
      </c>
      <c r="E3378" t="str">
        <f>IF((ValuesFromComPort!D3417)&lt;&gt;"",(((ValuesFromComPort!D3417)-(Calculated!$E$2))/1.28/3200),"")</f>
        <v/>
      </c>
      <c r="F3378" t="str">
        <f>IF((ValuesFromComPort!M3417)&lt;&gt;"",(((ValuesFromComPort!M3417)-(Calculated!$F$2))/1.28/3200),"")</f>
        <v/>
      </c>
      <c r="H3378" t="str">
        <f>IF((ValuesFromComPort!F3417)&lt;&gt;"",((((ValuesFromComPort!F3417)-(Calculated!$H$2))/1.28)*3.2),"")</f>
        <v/>
      </c>
      <c r="I3378" t="str">
        <f>IF((ValuesFromComPort!K3417)&lt;&gt;"",((((ValuesFromComPort!K3417)-(Calculated!$I$2))/1.28)*3.2),"")</f>
        <v/>
      </c>
      <c r="K3378" t="str">
        <f>IF((ValuesFromComPort!H3417)&lt;&gt;"",((((ValuesFromComPort!H3417)-$K$2)*0.015625)/0.3),"")</f>
        <v/>
      </c>
      <c r="N3378" t="str">
        <f>IF((ValuesFromComPort!I3417)&lt;&gt;"",((((ValuesFromComPort!I3417)-$N$2)*0.125)/0.3),"")</f>
        <v/>
      </c>
    </row>
    <row r="3379" spans="2:14" x14ac:dyDescent="0.25">
      <c r="B3379" t="str">
        <f>IF((ValuesFromComPort!A3418)&lt;&gt;"",(((ValuesFromComPort!A3418)-(Calculated!$B$2))/204.8),"")</f>
        <v/>
      </c>
      <c r="C3379" t="str">
        <f>IF((ValuesFromComPort!P3418)&lt;&gt;"",((((ValuesFromComPort!P3418)-(Calculated!$C$2))/204.8)),"")</f>
        <v/>
      </c>
      <c r="E3379" t="str">
        <f>IF((ValuesFromComPort!D3418)&lt;&gt;"",(((ValuesFromComPort!D3418)-(Calculated!$E$2))/1.28/3200),"")</f>
        <v/>
      </c>
      <c r="F3379" t="str">
        <f>IF((ValuesFromComPort!M3418)&lt;&gt;"",(((ValuesFromComPort!M3418)-(Calculated!$F$2))/1.28/3200),"")</f>
        <v/>
      </c>
      <c r="H3379" t="str">
        <f>IF((ValuesFromComPort!F3418)&lt;&gt;"",((((ValuesFromComPort!F3418)-(Calculated!$H$2))/1.28)*3.2),"")</f>
        <v/>
      </c>
      <c r="I3379" t="str">
        <f>IF((ValuesFromComPort!K3418)&lt;&gt;"",((((ValuesFromComPort!K3418)-(Calculated!$I$2))/1.28)*3.2),"")</f>
        <v/>
      </c>
      <c r="K3379" t="str">
        <f>IF((ValuesFromComPort!H3418)&lt;&gt;"",((((ValuesFromComPort!H3418)-$K$2)*0.015625)/0.3),"")</f>
        <v/>
      </c>
      <c r="N3379" t="str">
        <f>IF((ValuesFromComPort!I3418)&lt;&gt;"",((((ValuesFromComPort!I3418)-$N$2)*0.125)/0.3),"")</f>
        <v/>
      </c>
    </row>
    <row r="3380" spans="2:14" x14ac:dyDescent="0.25">
      <c r="B3380" t="str">
        <f>IF((ValuesFromComPort!A3419)&lt;&gt;"",(((ValuesFromComPort!A3419)-(Calculated!$B$2))/204.8),"")</f>
        <v/>
      </c>
      <c r="C3380" t="str">
        <f>IF((ValuesFromComPort!P3419)&lt;&gt;"",((((ValuesFromComPort!P3419)-(Calculated!$C$2))/204.8)),"")</f>
        <v/>
      </c>
      <c r="E3380" t="str">
        <f>IF((ValuesFromComPort!D3419)&lt;&gt;"",(((ValuesFromComPort!D3419)-(Calculated!$E$2))/1.28/3200),"")</f>
        <v/>
      </c>
      <c r="F3380" t="str">
        <f>IF((ValuesFromComPort!M3419)&lt;&gt;"",(((ValuesFromComPort!M3419)-(Calculated!$F$2))/1.28/3200),"")</f>
        <v/>
      </c>
      <c r="H3380" t="str">
        <f>IF((ValuesFromComPort!F3419)&lt;&gt;"",((((ValuesFromComPort!F3419)-(Calculated!$H$2))/1.28)*3.2),"")</f>
        <v/>
      </c>
      <c r="I3380" t="str">
        <f>IF((ValuesFromComPort!K3419)&lt;&gt;"",((((ValuesFromComPort!K3419)-(Calculated!$I$2))/1.28)*3.2),"")</f>
        <v/>
      </c>
      <c r="K3380" t="str">
        <f>IF((ValuesFromComPort!H3419)&lt;&gt;"",((((ValuesFromComPort!H3419)-$K$2)*0.015625)/0.3),"")</f>
        <v/>
      </c>
      <c r="N3380" t="str">
        <f>IF((ValuesFromComPort!I3419)&lt;&gt;"",((((ValuesFromComPort!I3419)-$N$2)*0.125)/0.3),"")</f>
        <v/>
      </c>
    </row>
    <row r="3381" spans="2:14" x14ac:dyDescent="0.25">
      <c r="B3381" t="str">
        <f>IF((ValuesFromComPort!A3420)&lt;&gt;"",(((ValuesFromComPort!A3420)-(Calculated!$B$2))/204.8),"")</f>
        <v/>
      </c>
      <c r="C3381" t="str">
        <f>IF((ValuesFromComPort!P3420)&lt;&gt;"",((((ValuesFromComPort!P3420)-(Calculated!$C$2))/204.8)),"")</f>
        <v/>
      </c>
      <c r="E3381" t="str">
        <f>IF((ValuesFromComPort!D3420)&lt;&gt;"",(((ValuesFromComPort!D3420)-(Calculated!$E$2))/1.28/3200),"")</f>
        <v/>
      </c>
      <c r="F3381" t="str">
        <f>IF((ValuesFromComPort!M3420)&lt;&gt;"",(((ValuesFromComPort!M3420)-(Calculated!$F$2))/1.28/3200),"")</f>
        <v/>
      </c>
      <c r="H3381" t="str">
        <f>IF((ValuesFromComPort!F3420)&lt;&gt;"",((((ValuesFromComPort!F3420)-(Calculated!$H$2))/1.28)*3.2),"")</f>
        <v/>
      </c>
      <c r="I3381" t="str">
        <f>IF((ValuesFromComPort!K3420)&lt;&gt;"",((((ValuesFromComPort!K3420)-(Calculated!$I$2))/1.28)*3.2),"")</f>
        <v/>
      </c>
      <c r="K3381" t="str">
        <f>IF((ValuesFromComPort!H3420)&lt;&gt;"",((((ValuesFromComPort!H3420)-$K$2)*0.015625)/0.3),"")</f>
        <v/>
      </c>
      <c r="N3381" t="str">
        <f>IF((ValuesFromComPort!I3420)&lt;&gt;"",((((ValuesFromComPort!I3420)-$N$2)*0.125)/0.3),"")</f>
        <v/>
      </c>
    </row>
    <row r="3382" spans="2:14" x14ac:dyDescent="0.25">
      <c r="B3382" t="str">
        <f>IF((ValuesFromComPort!A3421)&lt;&gt;"",(((ValuesFromComPort!A3421)-(Calculated!$B$2))/204.8),"")</f>
        <v/>
      </c>
      <c r="C3382" t="str">
        <f>IF((ValuesFromComPort!P3421)&lt;&gt;"",((((ValuesFromComPort!P3421)-(Calculated!$C$2))/204.8)),"")</f>
        <v/>
      </c>
      <c r="E3382" t="str">
        <f>IF((ValuesFromComPort!D3421)&lt;&gt;"",(((ValuesFromComPort!D3421)-(Calculated!$E$2))/1.28/3200),"")</f>
        <v/>
      </c>
      <c r="F3382" t="str">
        <f>IF((ValuesFromComPort!M3421)&lt;&gt;"",(((ValuesFromComPort!M3421)-(Calculated!$F$2))/1.28/3200),"")</f>
        <v/>
      </c>
      <c r="H3382" t="str">
        <f>IF((ValuesFromComPort!F3421)&lt;&gt;"",((((ValuesFromComPort!F3421)-(Calculated!$H$2))/1.28)*3.2),"")</f>
        <v/>
      </c>
      <c r="I3382" t="str">
        <f>IF((ValuesFromComPort!K3421)&lt;&gt;"",((((ValuesFromComPort!K3421)-(Calculated!$I$2))/1.28)*3.2),"")</f>
        <v/>
      </c>
      <c r="K3382" t="str">
        <f>IF((ValuesFromComPort!H3421)&lt;&gt;"",((((ValuesFromComPort!H3421)-$K$2)*0.015625)/0.3),"")</f>
        <v/>
      </c>
      <c r="N3382" t="str">
        <f>IF((ValuesFromComPort!I3421)&lt;&gt;"",((((ValuesFromComPort!I3421)-$N$2)*0.125)/0.3),"")</f>
        <v/>
      </c>
    </row>
    <row r="3383" spans="2:14" x14ac:dyDescent="0.25">
      <c r="B3383" t="str">
        <f>IF((ValuesFromComPort!A3422)&lt;&gt;"",(((ValuesFromComPort!A3422)-(Calculated!$B$2))/204.8),"")</f>
        <v/>
      </c>
      <c r="C3383" t="str">
        <f>IF((ValuesFromComPort!P3422)&lt;&gt;"",((((ValuesFromComPort!P3422)-(Calculated!$C$2))/204.8)),"")</f>
        <v/>
      </c>
      <c r="E3383" t="str">
        <f>IF((ValuesFromComPort!D3422)&lt;&gt;"",(((ValuesFromComPort!D3422)-(Calculated!$E$2))/1.28/3200),"")</f>
        <v/>
      </c>
      <c r="F3383" t="str">
        <f>IF((ValuesFromComPort!M3422)&lt;&gt;"",(((ValuesFromComPort!M3422)-(Calculated!$F$2))/1.28/3200),"")</f>
        <v/>
      </c>
      <c r="H3383" t="str">
        <f>IF((ValuesFromComPort!F3422)&lt;&gt;"",((((ValuesFromComPort!F3422)-(Calculated!$H$2))/1.28)*3.2),"")</f>
        <v/>
      </c>
      <c r="I3383" t="str">
        <f>IF((ValuesFromComPort!K3422)&lt;&gt;"",((((ValuesFromComPort!K3422)-(Calculated!$I$2))/1.28)*3.2),"")</f>
        <v/>
      </c>
      <c r="K3383" t="str">
        <f>IF((ValuesFromComPort!H3422)&lt;&gt;"",((((ValuesFromComPort!H3422)-$K$2)*0.015625)/0.3),"")</f>
        <v/>
      </c>
      <c r="N3383" t="str">
        <f>IF((ValuesFromComPort!I3422)&lt;&gt;"",((((ValuesFromComPort!I3422)-$N$2)*0.125)/0.3),"")</f>
        <v/>
      </c>
    </row>
    <row r="3384" spans="2:14" x14ac:dyDescent="0.25">
      <c r="B3384" t="str">
        <f>IF((ValuesFromComPort!A3423)&lt;&gt;"",(((ValuesFromComPort!A3423)-(Calculated!$B$2))/204.8),"")</f>
        <v/>
      </c>
      <c r="C3384" t="str">
        <f>IF((ValuesFromComPort!P3423)&lt;&gt;"",((((ValuesFromComPort!P3423)-(Calculated!$C$2))/204.8)),"")</f>
        <v/>
      </c>
      <c r="E3384" t="str">
        <f>IF((ValuesFromComPort!D3423)&lt;&gt;"",(((ValuesFromComPort!D3423)-(Calculated!$E$2))/1.28/3200),"")</f>
        <v/>
      </c>
      <c r="F3384" t="str">
        <f>IF((ValuesFromComPort!M3423)&lt;&gt;"",(((ValuesFromComPort!M3423)-(Calculated!$F$2))/1.28/3200),"")</f>
        <v/>
      </c>
      <c r="H3384" t="str">
        <f>IF((ValuesFromComPort!F3423)&lt;&gt;"",((((ValuesFromComPort!F3423)-(Calculated!$H$2))/1.28)*3.2),"")</f>
        <v/>
      </c>
      <c r="I3384" t="str">
        <f>IF((ValuesFromComPort!K3423)&lt;&gt;"",((((ValuesFromComPort!K3423)-(Calculated!$I$2))/1.28)*3.2),"")</f>
        <v/>
      </c>
      <c r="K3384" t="str">
        <f>IF((ValuesFromComPort!H3423)&lt;&gt;"",((((ValuesFromComPort!H3423)-$K$2)*0.015625)/0.3),"")</f>
        <v/>
      </c>
      <c r="N3384" t="str">
        <f>IF((ValuesFromComPort!I3423)&lt;&gt;"",((((ValuesFromComPort!I3423)-$N$2)*0.125)/0.3),"")</f>
        <v/>
      </c>
    </row>
    <row r="3385" spans="2:14" x14ac:dyDescent="0.25">
      <c r="B3385" t="str">
        <f>IF((ValuesFromComPort!A3424)&lt;&gt;"",(((ValuesFromComPort!A3424)-(Calculated!$B$2))/204.8),"")</f>
        <v/>
      </c>
      <c r="C3385" t="str">
        <f>IF((ValuesFromComPort!P3424)&lt;&gt;"",((((ValuesFromComPort!P3424)-(Calculated!$C$2))/204.8)),"")</f>
        <v/>
      </c>
      <c r="E3385" t="str">
        <f>IF((ValuesFromComPort!D3424)&lt;&gt;"",(((ValuesFromComPort!D3424)-(Calculated!$E$2))/1.28/3200),"")</f>
        <v/>
      </c>
      <c r="F3385" t="str">
        <f>IF((ValuesFromComPort!M3424)&lt;&gt;"",(((ValuesFromComPort!M3424)-(Calculated!$F$2))/1.28/3200),"")</f>
        <v/>
      </c>
      <c r="H3385" t="str">
        <f>IF((ValuesFromComPort!F3424)&lt;&gt;"",((((ValuesFromComPort!F3424)-(Calculated!$H$2))/1.28)*3.2),"")</f>
        <v/>
      </c>
      <c r="I3385" t="str">
        <f>IF((ValuesFromComPort!K3424)&lt;&gt;"",((((ValuesFromComPort!K3424)-(Calculated!$I$2))/1.28)*3.2),"")</f>
        <v/>
      </c>
      <c r="K3385" t="str">
        <f>IF((ValuesFromComPort!H3424)&lt;&gt;"",((((ValuesFromComPort!H3424)-$K$2)*0.015625)/0.3),"")</f>
        <v/>
      </c>
      <c r="N3385" t="str">
        <f>IF((ValuesFromComPort!I3424)&lt;&gt;"",((((ValuesFromComPort!I3424)-$N$2)*0.125)/0.3),"")</f>
        <v/>
      </c>
    </row>
    <row r="3386" spans="2:14" x14ac:dyDescent="0.25">
      <c r="B3386" t="str">
        <f>IF((ValuesFromComPort!A3425)&lt;&gt;"",(((ValuesFromComPort!A3425)-(Calculated!$B$2))/204.8),"")</f>
        <v/>
      </c>
      <c r="C3386" t="str">
        <f>IF((ValuesFromComPort!P3425)&lt;&gt;"",((((ValuesFromComPort!P3425)-(Calculated!$C$2))/204.8)),"")</f>
        <v/>
      </c>
      <c r="E3386" t="str">
        <f>IF((ValuesFromComPort!D3425)&lt;&gt;"",(((ValuesFromComPort!D3425)-(Calculated!$E$2))/1.28/3200),"")</f>
        <v/>
      </c>
      <c r="F3386" t="str">
        <f>IF((ValuesFromComPort!M3425)&lt;&gt;"",(((ValuesFromComPort!M3425)-(Calculated!$F$2))/1.28/3200),"")</f>
        <v/>
      </c>
      <c r="H3386" t="str">
        <f>IF((ValuesFromComPort!F3425)&lt;&gt;"",((((ValuesFromComPort!F3425)-(Calculated!$H$2))/1.28)*3.2),"")</f>
        <v/>
      </c>
      <c r="I3386" t="str">
        <f>IF((ValuesFromComPort!K3425)&lt;&gt;"",((((ValuesFromComPort!K3425)-(Calculated!$I$2))/1.28)*3.2),"")</f>
        <v/>
      </c>
      <c r="K3386" t="str">
        <f>IF((ValuesFromComPort!H3425)&lt;&gt;"",((((ValuesFromComPort!H3425)-$K$2)*0.015625)/0.3),"")</f>
        <v/>
      </c>
      <c r="N3386" t="str">
        <f>IF((ValuesFromComPort!I3425)&lt;&gt;"",((((ValuesFromComPort!I3425)-$N$2)*0.125)/0.3),"")</f>
        <v/>
      </c>
    </row>
    <row r="3387" spans="2:14" x14ac:dyDescent="0.25">
      <c r="B3387" t="str">
        <f>IF((ValuesFromComPort!A3426)&lt;&gt;"",(((ValuesFromComPort!A3426)-(Calculated!$B$2))/204.8),"")</f>
        <v/>
      </c>
      <c r="C3387" t="str">
        <f>IF((ValuesFromComPort!P3426)&lt;&gt;"",((((ValuesFromComPort!P3426)-(Calculated!$C$2))/204.8)),"")</f>
        <v/>
      </c>
      <c r="E3387" t="str">
        <f>IF((ValuesFromComPort!D3426)&lt;&gt;"",(((ValuesFromComPort!D3426)-(Calculated!$E$2))/1.28/3200),"")</f>
        <v/>
      </c>
      <c r="F3387" t="str">
        <f>IF((ValuesFromComPort!M3426)&lt;&gt;"",(((ValuesFromComPort!M3426)-(Calculated!$F$2))/1.28/3200),"")</f>
        <v/>
      </c>
      <c r="H3387" t="str">
        <f>IF((ValuesFromComPort!F3426)&lt;&gt;"",((((ValuesFromComPort!F3426)-(Calculated!$H$2))/1.28)*3.2),"")</f>
        <v/>
      </c>
      <c r="I3387" t="str">
        <f>IF((ValuesFromComPort!K3426)&lt;&gt;"",((((ValuesFromComPort!K3426)-(Calculated!$I$2))/1.28)*3.2),"")</f>
        <v/>
      </c>
      <c r="K3387" t="str">
        <f>IF((ValuesFromComPort!H3426)&lt;&gt;"",((((ValuesFromComPort!H3426)-$K$2)*0.015625)/0.3),"")</f>
        <v/>
      </c>
      <c r="N3387" t="str">
        <f>IF((ValuesFromComPort!I3426)&lt;&gt;"",((((ValuesFromComPort!I3426)-$N$2)*0.125)/0.3),"")</f>
        <v/>
      </c>
    </row>
    <row r="3388" spans="2:14" x14ac:dyDescent="0.25">
      <c r="B3388" t="str">
        <f>IF((ValuesFromComPort!A3427)&lt;&gt;"",(((ValuesFromComPort!A3427)-(Calculated!$B$2))/204.8),"")</f>
        <v/>
      </c>
      <c r="C3388" t="str">
        <f>IF((ValuesFromComPort!P3427)&lt;&gt;"",((((ValuesFromComPort!P3427)-(Calculated!$C$2))/204.8)),"")</f>
        <v/>
      </c>
      <c r="E3388" t="str">
        <f>IF((ValuesFromComPort!D3427)&lt;&gt;"",(((ValuesFromComPort!D3427)-(Calculated!$E$2))/1.28/3200),"")</f>
        <v/>
      </c>
      <c r="F3388" t="str">
        <f>IF((ValuesFromComPort!M3427)&lt;&gt;"",(((ValuesFromComPort!M3427)-(Calculated!$F$2))/1.28/3200),"")</f>
        <v/>
      </c>
      <c r="H3388" t="str">
        <f>IF((ValuesFromComPort!F3427)&lt;&gt;"",((((ValuesFromComPort!F3427)-(Calculated!$H$2))/1.28)*3.2),"")</f>
        <v/>
      </c>
      <c r="I3388" t="str">
        <f>IF((ValuesFromComPort!K3427)&lt;&gt;"",((((ValuesFromComPort!K3427)-(Calculated!$I$2))/1.28)*3.2),"")</f>
        <v/>
      </c>
      <c r="K3388" t="str">
        <f>IF((ValuesFromComPort!H3427)&lt;&gt;"",((((ValuesFromComPort!H3427)-$K$2)*0.015625)/0.3),"")</f>
        <v/>
      </c>
      <c r="N3388" t="str">
        <f>IF((ValuesFromComPort!I3427)&lt;&gt;"",((((ValuesFromComPort!I3427)-$N$2)*0.125)/0.3),"")</f>
        <v/>
      </c>
    </row>
    <row r="3389" spans="2:14" x14ac:dyDescent="0.25">
      <c r="B3389" t="str">
        <f>IF((ValuesFromComPort!A3428)&lt;&gt;"",(((ValuesFromComPort!A3428)-(Calculated!$B$2))/204.8),"")</f>
        <v/>
      </c>
      <c r="C3389" t="str">
        <f>IF((ValuesFromComPort!P3428)&lt;&gt;"",((((ValuesFromComPort!P3428)-(Calculated!$C$2))/204.8)),"")</f>
        <v/>
      </c>
      <c r="E3389" t="str">
        <f>IF((ValuesFromComPort!D3428)&lt;&gt;"",(((ValuesFromComPort!D3428)-(Calculated!$E$2))/1.28/3200),"")</f>
        <v/>
      </c>
      <c r="F3389" t="str">
        <f>IF((ValuesFromComPort!M3428)&lt;&gt;"",(((ValuesFromComPort!M3428)-(Calculated!$F$2))/1.28/3200),"")</f>
        <v/>
      </c>
      <c r="H3389" t="str">
        <f>IF((ValuesFromComPort!F3428)&lt;&gt;"",((((ValuesFromComPort!F3428)-(Calculated!$H$2))/1.28)*3.2),"")</f>
        <v/>
      </c>
      <c r="I3389" t="str">
        <f>IF((ValuesFromComPort!K3428)&lt;&gt;"",((((ValuesFromComPort!K3428)-(Calculated!$I$2))/1.28)*3.2),"")</f>
        <v/>
      </c>
      <c r="K3389" t="str">
        <f>IF((ValuesFromComPort!H3428)&lt;&gt;"",((((ValuesFromComPort!H3428)-$K$2)*0.015625)/0.3),"")</f>
        <v/>
      </c>
      <c r="N3389" t="str">
        <f>IF((ValuesFromComPort!I3428)&lt;&gt;"",((((ValuesFromComPort!I3428)-$N$2)*0.125)/0.3),"")</f>
        <v/>
      </c>
    </row>
    <row r="3390" spans="2:14" x14ac:dyDescent="0.25">
      <c r="B3390" t="str">
        <f>IF((ValuesFromComPort!A3429)&lt;&gt;"",(((ValuesFromComPort!A3429)-(Calculated!$B$2))/204.8),"")</f>
        <v/>
      </c>
      <c r="C3390" t="str">
        <f>IF((ValuesFromComPort!P3429)&lt;&gt;"",((((ValuesFromComPort!P3429)-(Calculated!$C$2))/204.8)),"")</f>
        <v/>
      </c>
      <c r="E3390" t="str">
        <f>IF((ValuesFromComPort!D3429)&lt;&gt;"",(((ValuesFromComPort!D3429)-(Calculated!$E$2))/1.28/3200),"")</f>
        <v/>
      </c>
      <c r="F3390" t="str">
        <f>IF((ValuesFromComPort!M3429)&lt;&gt;"",(((ValuesFromComPort!M3429)-(Calculated!$F$2))/1.28/3200),"")</f>
        <v/>
      </c>
      <c r="H3390" t="str">
        <f>IF((ValuesFromComPort!F3429)&lt;&gt;"",((((ValuesFromComPort!F3429)-(Calculated!$H$2))/1.28)*3.2),"")</f>
        <v/>
      </c>
      <c r="I3390" t="str">
        <f>IF((ValuesFromComPort!K3429)&lt;&gt;"",((((ValuesFromComPort!K3429)-(Calculated!$I$2))/1.28)*3.2),"")</f>
        <v/>
      </c>
      <c r="K3390" t="str">
        <f>IF((ValuesFromComPort!H3429)&lt;&gt;"",((((ValuesFromComPort!H3429)-$K$2)*0.015625)/0.3),"")</f>
        <v/>
      </c>
      <c r="N3390" t="str">
        <f>IF((ValuesFromComPort!I3429)&lt;&gt;"",((((ValuesFromComPort!I3429)-$N$2)*0.125)/0.3),"")</f>
        <v/>
      </c>
    </row>
    <row r="3391" spans="2:14" x14ac:dyDescent="0.25">
      <c r="B3391" t="str">
        <f>IF((ValuesFromComPort!A3430)&lt;&gt;"",(((ValuesFromComPort!A3430)-(Calculated!$B$2))/204.8),"")</f>
        <v/>
      </c>
      <c r="C3391" t="str">
        <f>IF((ValuesFromComPort!P3430)&lt;&gt;"",((((ValuesFromComPort!P3430)-(Calculated!$C$2))/204.8)),"")</f>
        <v/>
      </c>
      <c r="E3391" t="str">
        <f>IF((ValuesFromComPort!D3430)&lt;&gt;"",(((ValuesFromComPort!D3430)-(Calculated!$E$2))/1.28/3200),"")</f>
        <v/>
      </c>
      <c r="F3391" t="str">
        <f>IF((ValuesFromComPort!M3430)&lt;&gt;"",(((ValuesFromComPort!M3430)-(Calculated!$F$2))/1.28/3200),"")</f>
        <v/>
      </c>
      <c r="H3391" t="str">
        <f>IF((ValuesFromComPort!F3430)&lt;&gt;"",((((ValuesFromComPort!F3430)-(Calculated!$H$2))/1.28)*3.2),"")</f>
        <v/>
      </c>
      <c r="I3391" t="str">
        <f>IF((ValuesFromComPort!K3430)&lt;&gt;"",((((ValuesFromComPort!K3430)-(Calculated!$I$2))/1.28)*3.2),"")</f>
        <v/>
      </c>
      <c r="K3391" t="str">
        <f>IF((ValuesFromComPort!H3430)&lt;&gt;"",((((ValuesFromComPort!H3430)-$K$2)*0.015625)/0.3),"")</f>
        <v/>
      </c>
      <c r="N3391" t="str">
        <f>IF((ValuesFromComPort!I3430)&lt;&gt;"",((((ValuesFromComPort!I3430)-$N$2)*0.125)/0.3),"")</f>
        <v/>
      </c>
    </row>
    <row r="3392" spans="2:14" x14ac:dyDescent="0.25">
      <c r="B3392" t="str">
        <f>IF((ValuesFromComPort!A3431)&lt;&gt;"",(((ValuesFromComPort!A3431)-(Calculated!$B$2))/204.8),"")</f>
        <v/>
      </c>
      <c r="C3392" t="str">
        <f>IF((ValuesFromComPort!P3431)&lt;&gt;"",((((ValuesFromComPort!P3431)-(Calculated!$C$2))/204.8)),"")</f>
        <v/>
      </c>
      <c r="E3392" t="str">
        <f>IF((ValuesFromComPort!D3431)&lt;&gt;"",(((ValuesFromComPort!D3431)-(Calculated!$E$2))/1.28/3200),"")</f>
        <v/>
      </c>
      <c r="F3392" t="str">
        <f>IF((ValuesFromComPort!M3431)&lt;&gt;"",(((ValuesFromComPort!M3431)-(Calculated!$F$2))/1.28/3200),"")</f>
        <v/>
      </c>
      <c r="H3392" t="str">
        <f>IF((ValuesFromComPort!F3431)&lt;&gt;"",((((ValuesFromComPort!F3431)-(Calculated!$H$2))/1.28)*3.2),"")</f>
        <v/>
      </c>
      <c r="I3392" t="str">
        <f>IF((ValuesFromComPort!K3431)&lt;&gt;"",((((ValuesFromComPort!K3431)-(Calculated!$I$2))/1.28)*3.2),"")</f>
        <v/>
      </c>
      <c r="K3392" t="str">
        <f>IF((ValuesFromComPort!H3431)&lt;&gt;"",((((ValuesFromComPort!H3431)-$K$2)*0.015625)/0.3),"")</f>
        <v/>
      </c>
      <c r="N3392" t="str">
        <f>IF((ValuesFromComPort!I3431)&lt;&gt;"",((((ValuesFromComPort!I3431)-$N$2)*0.125)/0.3),"")</f>
        <v/>
      </c>
    </row>
    <row r="3393" spans="2:14" x14ac:dyDescent="0.25">
      <c r="B3393" t="str">
        <f>IF((ValuesFromComPort!A3432)&lt;&gt;"",(((ValuesFromComPort!A3432)-(Calculated!$B$2))/204.8),"")</f>
        <v/>
      </c>
      <c r="C3393" t="str">
        <f>IF((ValuesFromComPort!P3432)&lt;&gt;"",((((ValuesFromComPort!P3432)-(Calculated!$C$2))/204.8)),"")</f>
        <v/>
      </c>
      <c r="E3393" t="str">
        <f>IF((ValuesFromComPort!D3432)&lt;&gt;"",(((ValuesFromComPort!D3432)-(Calculated!$E$2))/1.28/3200),"")</f>
        <v/>
      </c>
      <c r="F3393" t="str">
        <f>IF((ValuesFromComPort!M3432)&lt;&gt;"",(((ValuesFromComPort!M3432)-(Calculated!$F$2))/1.28/3200),"")</f>
        <v/>
      </c>
      <c r="H3393" t="str">
        <f>IF((ValuesFromComPort!F3432)&lt;&gt;"",((((ValuesFromComPort!F3432)-(Calculated!$H$2))/1.28)*3.2),"")</f>
        <v/>
      </c>
      <c r="I3393" t="str">
        <f>IF((ValuesFromComPort!K3432)&lt;&gt;"",((((ValuesFromComPort!K3432)-(Calculated!$I$2))/1.28)*3.2),"")</f>
        <v/>
      </c>
      <c r="K3393" t="str">
        <f>IF((ValuesFromComPort!H3432)&lt;&gt;"",((((ValuesFromComPort!H3432)-$K$2)*0.015625)/0.3),"")</f>
        <v/>
      </c>
      <c r="N3393" t="str">
        <f>IF((ValuesFromComPort!I3432)&lt;&gt;"",((((ValuesFromComPort!I3432)-$N$2)*0.125)/0.3),"")</f>
        <v/>
      </c>
    </row>
    <row r="3394" spans="2:14" x14ac:dyDescent="0.25">
      <c r="B3394" t="str">
        <f>IF((ValuesFromComPort!A3433)&lt;&gt;"",(((ValuesFromComPort!A3433)-(Calculated!$B$2))/204.8),"")</f>
        <v/>
      </c>
      <c r="C3394" t="str">
        <f>IF((ValuesFromComPort!P3433)&lt;&gt;"",((((ValuesFromComPort!P3433)-(Calculated!$C$2))/204.8)),"")</f>
        <v/>
      </c>
      <c r="E3394" t="str">
        <f>IF((ValuesFromComPort!D3433)&lt;&gt;"",(((ValuesFromComPort!D3433)-(Calculated!$E$2))/1.28/3200),"")</f>
        <v/>
      </c>
      <c r="F3394" t="str">
        <f>IF((ValuesFromComPort!M3433)&lt;&gt;"",(((ValuesFromComPort!M3433)-(Calculated!$F$2))/1.28/3200),"")</f>
        <v/>
      </c>
      <c r="H3394" t="str">
        <f>IF((ValuesFromComPort!F3433)&lt;&gt;"",((((ValuesFromComPort!F3433)-(Calculated!$H$2))/1.28)*3.2),"")</f>
        <v/>
      </c>
      <c r="I3394" t="str">
        <f>IF((ValuesFromComPort!K3433)&lt;&gt;"",((((ValuesFromComPort!K3433)-(Calculated!$I$2))/1.28)*3.2),"")</f>
        <v/>
      </c>
      <c r="K3394" t="str">
        <f>IF((ValuesFromComPort!H3433)&lt;&gt;"",((((ValuesFromComPort!H3433)-$K$2)*0.015625)/0.3),"")</f>
        <v/>
      </c>
      <c r="N3394" t="str">
        <f>IF((ValuesFromComPort!I3433)&lt;&gt;"",((((ValuesFromComPort!I3433)-$N$2)*0.125)/0.3),"")</f>
        <v/>
      </c>
    </row>
    <row r="3395" spans="2:14" x14ac:dyDescent="0.25">
      <c r="B3395" t="str">
        <f>IF((ValuesFromComPort!A3434)&lt;&gt;"",(((ValuesFromComPort!A3434)-(Calculated!$B$2))/204.8),"")</f>
        <v/>
      </c>
      <c r="C3395" t="str">
        <f>IF((ValuesFromComPort!P3434)&lt;&gt;"",((((ValuesFromComPort!P3434)-(Calculated!$C$2))/204.8)),"")</f>
        <v/>
      </c>
      <c r="E3395" t="str">
        <f>IF((ValuesFromComPort!D3434)&lt;&gt;"",(((ValuesFromComPort!D3434)-(Calculated!$E$2))/1.28/3200),"")</f>
        <v/>
      </c>
      <c r="F3395" t="str">
        <f>IF((ValuesFromComPort!M3434)&lt;&gt;"",(((ValuesFromComPort!M3434)-(Calculated!$F$2))/1.28/3200),"")</f>
        <v/>
      </c>
      <c r="H3395" t="str">
        <f>IF((ValuesFromComPort!F3434)&lt;&gt;"",((((ValuesFromComPort!F3434)-(Calculated!$H$2))/1.28)*3.2),"")</f>
        <v/>
      </c>
      <c r="I3395" t="str">
        <f>IF((ValuesFromComPort!K3434)&lt;&gt;"",((((ValuesFromComPort!K3434)-(Calculated!$I$2))/1.28)*3.2),"")</f>
        <v/>
      </c>
      <c r="K3395" t="str">
        <f>IF((ValuesFromComPort!H3434)&lt;&gt;"",((((ValuesFromComPort!H3434)-$K$2)*0.015625)/0.3),"")</f>
        <v/>
      </c>
      <c r="N3395" t="str">
        <f>IF((ValuesFromComPort!I3434)&lt;&gt;"",((((ValuesFromComPort!I3434)-$N$2)*0.125)/0.3),"")</f>
        <v/>
      </c>
    </row>
    <row r="3396" spans="2:14" x14ac:dyDescent="0.25">
      <c r="B3396" t="str">
        <f>IF((ValuesFromComPort!A3435)&lt;&gt;"",(((ValuesFromComPort!A3435)-(Calculated!$B$2))/204.8),"")</f>
        <v/>
      </c>
      <c r="C3396" t="str">
        <f>IF((ValuesFromComPort!P3435)&lt;&gt;"",((((ValuesFromComPort!P3435)-(Calculated!$C$2))/204.8)),"")</f>
        <v/>
      </c>
      <c r="E3396" t="str">
        <f>IF((ValuesFromComPort!D3435)&lt;&gt;"",(((ValuesFromComPort!D3435)-(Calculated!$E$2))/1.28/3200),"")</f>
        <v/>
      </c>
      <c r="F3396" t="str">
        <f>IF((ValuesFromComPort!M3435)&lt;&gt;"",(((ValuesFromComPort!M3435)-(Calculated!$F$2))/1.28/3200),"")</f>
        <v/>
      </c>
      <c r="H3396" t="str">
        <f>IF((ValuesFromComPort!F3435)&lt;&gt;"",((((ValuesFromComPort!F3435)-(Calculated!$H$2))/1.28)*3.2),"")</f>
        <v/>
      </c>
      <c r="I3396" t="str">
        <f>IF((ValuesFromComPort!K3435)&lt;&gt;"",((((ValuesFromComPort!K3435)-(Calculated!$I$2))/1.28)*3.2),"")</f>
        <v/>
      </c>
      <c r="K3396" t="str">
        <f>IF((ValuesFromComPort!H3435)&lt;&gt;"",((((ValuesFromComPort!H3435)-$K$2)*0.015625)/0.3),"")</f>
        <v/>
      </c>
      <c r="N3396" t="str">
        <f>IF((ValuesFromComPort!I3435)&lt;&gt;"",((((ValuesFromComPort!I3435)-$N$2)*0.125)/0.3),"")</f>
        <v/>
      </c>
    </row>
    <row r="3397" spans="2:14" x14ac:dyDescent="0.25">
      <c r="B3397" t="str">
        <f>IF((ValuesFromComPort!A3436)&lt;&gt;"",(((ValuesFromComPort!A3436)-(Calculated!$B$2))/204.8),"")</f>
        <v/>
      </c>
      <c r="C3397" t="str">
        <f>IF((ValuesFromComPort!P3436)&lt;&gt;"",((((ValuesFromComPort!P3436)-(Calculated!$C$2))/204.8)),"")</f>
        <v/>
      </c>
      <c r="E3397" t="str">
        <f>IF((ValuesFromComPort!D3436)&lt;&gt;"",(((ValuesFromComPort!D3436)-(Calculated!$E$2))/1.28/3200),"")</f>
        <v/>
      </c>
      <c r="F3397" t="str">
        <f>IF((ValuesFromComPort!M3436)&lt;&gt;"",(((ValuesFromComPort!M3436)-(Calculated!$F$2))/1.28/3200),"")</f>
        <v/>
      </c>
      <c r="H3397" t="str">
        <f>IF((ValuesFromComPort!F3436)&lt;&gt;"",((((ValuesFromComPort!F3436)-(Calculated!$H$2))/1.28)*3.2),"")</f>
        <v/>
      </c>
      <c r="I3397" t="str">
        <f>IF((ValuesFromComPort!K3436)&lt;&gt;"",((((ValuesFromComPort!K3436)-(Calculated!$I$2))/1.28)*3.2),"")</f>
        <v/>
      </c>
      <c r="K3397" t="str">
        <f>IF((ValuesFromComPort!H3436)&lt;&gt;"",((((ValuesFromComPort!H3436)-$K$2)*0.015625)/0.3),"")</f>
        <v/>
      </c>
      <c r="N3397" t="str">
        <f>IF((ValuesFromComPort!I3436)&lt;&gt;"",((((ValuesFromComPort!I3436)-$N$2)*0.125)/0.3),"")</f>
        <v/>
      </c>
    </row>
    <row r="3398" spans="2:14" x14ac:dyDescent="0.25">
      <c r="B3398" t="str">
        <f>IF((ValuesFromComPort!A3437)&lt;&gt;"",(((ValuesFromComPort!A3437)-(Calculated!$B$2))/204.8),"")</f>
        <v/>
      </c>
      <c r="C3398" t="str">
        <f>IF((ValuesFromComPort!P3437)&lt;&gt;"",((((ValuesFromComPort!P3437)-(Calculated!$C$2))/204.8)),"")</f>
        <v/>
      </c>
      <c r="E3398" t="str">
        <f>IF((ValuesFromComPort!D3437)&lt;&gt;"",(((ValuesFromComPort!D3437)-(Calculated!$E$2))/1.28/3200),"")</f>
        <v/>
      </c>
      <c r="F3398" t="str">
        <f>IF((ValuesFromComPort!M3437)&lt;&gt;"",(((ValuesFromComPort!M3437)-(Calculated!$F$2))/1.28/3200),"")</f>
        <v/>
      </c>
      <c r="H3398" t="str">
        <f>IF((ValuesFromComPort!F3437)&lt;&gt;"",((((ValuesFromComPort!F3437)-(Calculated!$H$2))/1.28)*3.2),"")</f>
        <v/>
      </c>
      <c r="I3398" t="str">
        <f>IF((ValuesFromComPort!K3437)&lt;&gt;"",((((ValuesFromComPort!K3437)-(Calculated!$I$2))/1.28)*3.2),"")</f>
        <v/>
      </c>
      <c r="K3398" t="str">
        <f>IF((ValuesFromComPort!H3437)&lt;&gt;"",((((ValuesFromComPort!H3437)-$K$2)*0.015625)/0.3),"")</f>
        <v/>
      </c>
      <c r="N3398" t="str">
        <f>IF((ValuesFromComPort!I3437)&lt;&gt;"",((((ValuesFromComPort!I3437)-$N$2)*0.125)/0.3),"")</f>
        <v/>
      </c>
    </row>
    <row r="3399" spans="2:14" x14ac:dyDescent="0.25">
      <c r="B3399" t="str">
        <f>IF((ValuesFromComPort!A3438)&lt;&gt;"",(((ValuesFromComPort!A3438)-(Calculated!$B$2))/204.8),"")</f>
        <v/>
      </c>
      <c r="C3399" t="str">
        <f>IF((ValuesFromComPort!P3438)&lt;&gt;"",((((ValuesFromComPort!P3438)-(Calculated!$C$2))/204.8)),"")</f>
        <v/>
      </c>
      <c r="E3399" t="str">
        <f>IF((ValuesFromComPort!D3438)&lt;&gt;"",(((ValuesFromComPort!D3438)-(Calculated!$E$2))/1.28/3200),"")</f>
        <v/>
      </c>
      <c r="F3399" t="str">
        <f>IF((ValuesFromComPort!M3438)&lt;&gt;"",(((ValuesFromComPort!M3438)-(Calculated!$F$2))/1.28/3200),"")</f>
        <v/>
      </c>
      <c r="H3399" t="str">
        <f>IF((ValuesFromComPort!F3438)&lt;&gt;"",((((ValuesFromComPort!F3438)-(Calculated!$H$2))/1.28)*3.2),"")</f>
        <v/>
      </c>
      <c r="I3399" t="str">
        <f>IF((ValuesFromComPort!K3438)&lt;&gt;"",((((ValuesFromComPort!K3438)-(Calculated!$I$2))/1.28)*3.2),"")</f>
        <v/>
      </c>
      <c r="K3399" t="str">
        <f>IF((ValuesFromComPort!H3438)&lt;&gt;"",((((ValuesFromComPort!H3438)-$K$2)*0.015625)/0.3),"")</f>
        <v/>
      </c>
      <c r="N3399" t="str">
        <f>IF((ValuesFromComPort!I3438)&lt;&gt;"",((((ValuesFromComPort!I3438)-$N$2)*0.125)/0.3),"")</f>
        <v/>
      </c>
    </row>
    <row r="3400" spans="2:14" x14ac:dyDescent="0.25">
      <c r="B3400" t="str">
        <f>IF((ValuesFromComPort!A3439)&lt;&gt;"",(((ValuesFromComPort!A3439)-(Calculated!$B$2))/204.8),"")</f>
        <v/>
      </c>
      <c r="C3400" t="str">
        <f>IF((ValuesFromComPort!P3439)&lt;&gt;"",((((ValuesFromComPort!P3439)-(Calculated!$C$2))/204.8)),"")</f>
        <v/>
      </c>
      <c r="E3400" t="str">
        <f>IF((ValuesFromComPort!D3439)&lt;&gt;"",(((ValuesFromComPort!D3439)-(Calculated!$E$2))/1.28/3200),"")</f>
        <v/>
      </c>
      <c r="F3400" t="str">
        <f>IF((ValuesFromComPort!M3439)&lt;&gt;"",(((ValuesFromComPort!M3439)-(Calculated!$F$2))/1.28/3200),"")</f>
        <v/>
      </c>
      <c r="H3400" t="str">
        <f>IF((ValuesFromComPort!F3439)&lt;&gt;"",((((ValuesFromComPort!F3439)-(Calculated!$H$2))/1.28)*3.2),"")</f>
        <v/>
      </c>
      <c r="I3400" t="str">
        <f>IF((ValuesFromComPort!K3439)&lt;&gt;"",((((ValuesFromComPort!K3439)-(Calculated!$I$2))/1.28)*3.2),"")</f>
        <v/>
      </c>
      <c r="K3400" t="str">
        <f>IF((ValuesFromComPort!H3439)&lt;&gt;"",((((ValuesFromComPort!H3439)-$K$2)*0.015625)/0.3),"")</f>
        <v/>
      </c>
      <c r="N3400" t="str">
        <f>IF((ValuesFromComPort!I3439)&lt;&gt;"",((((ValuesFromComPort!I3439)-$N$2)*0.125)/0.3),"")</f>
        <v/>
      </c>
    </row>
    <row r="3401" spans="2:14" x14ac:dyDescent="0.25">
      <c r="B3401" t="str">
        <f>IF((ValuesFromComPort!A3440)&lt;&gt;"",(((ValuesFromComPort!A3440)-(Calculated!$B$2))/204.8),"")</f>
        <v/>
      </c>
      <c r="C3401" t="str">
        <f>IF((ValuesFromComPort!P3440)&lt;&gt;"",((((ValuesFromComPort!P3440)-(Calculated!$C$2))/204.8)),"")</f>
        <v/>
      </c>
      <c r="E3401" t="str">
        <f>IF((ValuesFromComPort!D3440)&lt;&gt;"",(((ValuesFromComPort!D3440)-(Calculated!$E$2))/1.28/3200),"")</f>
        <v/>
      </c>
      <c r="F3401" t="str">
        <f>IF((ValuesFromComPort!M3440)&lt;&gt;"",(((ValuesFromComPort!M3440)-(Calculated!$F$2))/1.28/3200),"")</f>
        <v/>
      </c>
      <c r="H3401" t="str">
        <f>IF((ValuesFromComPort!F3440)&lt;&gt;"",((((ValuesFromComPort!F3440)-(Calculated!$H$2))/1.28)*3.2),"")</f>
        <v/>
      </c>
      <c r="I3401" t="str">
        <f>IF((ValuesFromComPort!K3440)&lt;&gt;"",((((ValuesFromComPort!K3440)-(Calculated!$I$2))/1.28)*3.2),"")</f>
        <v/>
      </c>
      <c r="K3401" t="str">
        <f>IF((ValuesFromComPort!H3440)&lt;&gt;"",((((ValuesFromComPort!H3440)-$K$2)*0.015625)/0.3),"")</f>
        <v/>
      </c>
      <c r="N3401" t="str">
        <f>IF((ValuesFromComPort!I3440)&lt;&gt;"",((((ValuesFromComPort!I3440)-$N$2)*0.125)/0.3),"")</f>
        <v/>
      </c>
    </row>
    <row r="3402" spans="2:14" x14ac:dyDescent="0.25">
      <c r="B3402" t="str">
        <f>IF((ValuesFromComPort!A3441)&lt;&gt;"",(((ValuesFromComPort!A3441)-(Calculated!$B$2))/204.8),"")</f>
        <v/>
      </c>
      <c r="C3402" t="str">
        <f>IF((ValuesFromComPort!P3441)&lt;&gt;"",((((ValuesFromComPort!P3441)-(Calculated!$C$2))/204.8)),"")</f>
        <v/>
      </c>
      <c r="E3402" t="str">
        <f>IF((ValuesFromComPort!D3441)&lt;&gt;"",(((ValuesFromComPort!D3441)-(Calculated!$E$2))/1.28/3200),"")</f>
        <v/>
      </c>
      <c r="F3402" t="str">
        <f>IF((ValuesFromComPort!M3441)&lt;&gt;"",(((ValuesFromComPort!M3441)-(Calculated!$F$2))/1.28/3200),"")</f>
        <v/>
      </c>
      <c r="H3402" t="str">
        <f>IF((ValuesFromComPort!F3441)&lt;&gt;"",((((ValuesFromComPort!F3441)-(Calculated!$H$2))/1.28)*3.2),"")</f>
        <v/>
      </c>
      <c r="I3402" t="str">
        <f>IF((ValuesFromComPort!K3441)&lt;&gt;"",((((ValuesFromComPort!K3441)-(Calculated!$I$2))/1.28)*3.2),"")</f>
        <v/>
      </c>
      <c r="K3402" t="str">
        <f>IF((ValuesFromComPort!H3441)&lt;&gt;"",((((ValuesFromComPort!H3441)-$K$2)*0.015625)/0.3),"")</f>
        <v/>
      </c>
      <c r="N3402" t="str">
        <f>IF((ValuesFromComPort!I3441)&lt;&gt;"",((((ValuesFromComPort!I3441)-$N$2)*0.125)/0.3),"")</f>
        <v/>
      </c>
    </row>
    <row r="3403" spans="2:14" x14ac:dyDescent="0.25">
      <c r="B3403" t="str">
        <f>IF((ValuesFromComPort!A3442)&lt;&gt;"",(((ValuesFromComPort!A3442)-(Calculated!$B$2))/204.8),"")</f>
        <v/>
      </c>
      <c r="C3403" t="str">
        <f>IF((ValuesFromComPort!P3442)&lt;&gt;"",((((ValuesFromComPort!P3442)-(Calculated!$C$2))/204.8)),"")</f>
        <v/>
      </c>
      <c r="E3403" t="str">
        <f>IF((ValuesFromComPort!D3442)&lt;&gt;"",(((ValuesFromComPort!D3442)-(Calculated!$E$2))/1.28/3200),"")</f>
        <v/>
      </c>
      <c r="F3403" t="str">
        <f>IF((ValuesFromComPort!M3442)&lt;&gt;"",(((ValuesFromComPort!M3442)-(Calculated!$F$2))/1.28/3200),"")</f>
        <v/>
      </c>
      <c r="H3403" t="str">
        <f>IF((ValuesFromComPort!F3442)&lt;&gt;"",((((ValuesFromComPort!F3442)-(Calculated!$H$2))/1.28)*3.2),"")</f>
        <v/>
      </c>
      <c r="I3403" t="str">
        <f>IF((ValuesFromComPort!K3442)&lt;&gt;"",((((ValuesFromComPort!K3442)-(Calculated!$I$2))/1.28)*3.2),"")</f>
        <v/>
      </c>
      <c r="K3403" t="str">
        <f>IF((ValuesFromComPort!H3442)&lt;&gt;"",((((ValuesFromComPort!H3442)-$K$2)*0.015625)/0.3),"")</f>
        <v/>
      </c>
      <c r="N3403" t="str">
        <f>IF((ValuesFromComPort!I3442)&lt;&gt;"",((((ValuesFromComPort!I3442)-$N$2)*0.125)/0.3),"")</f>
        <v/>
      </c>
    </row>
    <row r="3404" spans="2:14" x14ac:dyDescent="0.25">
      <c r="B3404" t="str">
        <f>IF((ValuesFromComPort!A3443)&lt;&gt;"",(((ValuesFromComPort!A3443)-(Calculated!$B$2))/204.8),"")</f>
        <v/>
      </c>
      <c r="C3404" t="str">
        <f>IF((ValuesFromComPort!P3443)&lt;&gt;"",((((ValuesFromComPort!P3443)-(Calculated!$C$2))/204.8)),"")</f>
        <v/>
      </c>
      <c r="E3404" t="str">
        <f>IF((ValuesFromComPort!D3443)&lt;&gt;"",(((ValuesFromComPort!D3443)-(Calculated!$E$2))/1.28/3200),"")</f>
        <v/>
      </c>
      <c r="F3404" t="str">
        <f>IF((ValuesFromComPort!M3443)&lt;&gt;"",(((ValuesFromComPort!M3443)-(Calculated!$F$2))/1.28/3200),"")</f>
        <v/>
      </c>
      <c r="H3404" t="str">
        <f>IF((ValuesFromComPort!F3443)&lt;&gt;"",((((ValuesFromComPort!F3443)-(Calculated!$H$2))/1.28)*3.2),"")</f>
        <v/>
      </c>
      <c r="I3404" t="str">
        <f>IF((ValuesFromComPort!K3443)&lt;&gt;"",((((ValuesFromComPort!K3443)-(Calculated!$I$2))/1.28)*3.2),"")</f>
        <v/>
      </c>
      <c r="K3404" t="str">
        <f>IF((ValuesFromComPort!H3443)&lt;&gt;"",((((ValuesFromComPort!H3443)-$K$2)*0.015625)/0.3),"")</f>
        <v/>
      </c>
      <c r="N3404" t="str">
        <f>IF((ValuesFromComPort!I3443)&lt;&gt;"",((((ValuesFromComPort!I3443)-$N$2)*0.125)/0.3),"")</f>
        <v/>
      </c>
    </row>
    <row r="3405" spans="2:14" x14ac:dyDescent="0.25">
      <c r="B3405" t="str">
        <f>IF((ValuesFromComPort!A3444)&lt;&gt;"",(((ValuesFromComPort!A3444)-(Calculated!$B$2))/204.8),"")</f>
        <v/>
      </c>
      <c r="C3405" t="str">
        <f>IF((ValuesFromComPort!P3444)&lt;&gt;"",((((ValuesFromComPort!P3444)-(Calculated!$C$2))/204.8)),"")</f>
        <v/>
      </c>
      <c r="E3405" t="str">
        <f>IF((ValuesFromComPort!D3444)&lt;&gt;"",(((ValuesFromComPort!D3444)-(Calculated!$E$2))/1.28/3200),"")</f>
        <v/>
      </c>
      <c r="F3405" t="str">
        <f>IF((ValuesFromComPort!M3444)&lt;&gt;"",(((ValuesFromComPort!M3444)-(Calculated!$F$2))/1.28/3200),"")</f>
        <v/>
      </c>
      <c r="H3405" t="str">
        <f>IF((ValuesFromComPort!F3444)&lt;&gt;"",((((ValuesFromComPort!F3444)-(Calculated!$H$2))/1.28)*3.2),"")</f>
        <v/>
      </c>
      <c r="I3405" t="str">
        <f>IF((ValuesFromComPort!K3444)&lt;&gt;"",((((ValuesFromComPort!K3444)-(Calculated!$I$2))/1.28)*3.2),"")</f>
        <v/>
      </c>
      <c r="K3405" t="str">
        <f>IF((ValuesFromComPort!H3444)&lt;&gt;"",((((ValuesFromComPort!H3444)-$K$2)*0.015625)/0.3),"")</f>
        <v/>
      </c>
      <c r="N3405" t="str">
        <f>IF((ValuesFromComPort!I3444)&lt;&gt;"",((((ValuesFromComPort!I3444)-$N$2)*0.125)/0.3),"")</f>
        <v/>
      </c>
    </row>
    <row r="3406" spans="2:14" x14ac:dyDescent="0.25">
      <c r="B3406" t="str">
        <f>IF((ValuesFromComPort!A3445)&lt;&gt;"",(((ValuesFromComPort!A3445)-(Calculated!$B$2))/204.8),"")</f>
        <v/>
      </c>
      <c r="C3406" t="str">
        <f>IF((ValuesFromComPort!P3445)&lt;&gt;"",((((ValuesFromComPort!P3445)-(Calculated!$C$2))/204.8)),"")</f>
        <v/>
      </c>
      <c r="E3406" t="str">
        <f>IF((ValuesFromComPort!D3445)&lt;&gt;"",(((ValuesFromComPort!D3445)-(Calculated!$E$2))/1.28/3200),"")</f>
        <v/>
      </c>
      <c r="F3406" t="str">
        <f>IF((ValuesFromComPort!M3445)&lt;&gt;"",(((ValuesFromComPort!M3445)-(Calculated!$F$2))/1.28/3200),"")</f>
        <v/>
      </c>
      <c r="H3406" t="str">
        <f>IF((ValuesFromComPort!F3445)&lt;&gt;"",((((ValuesFromComPort!F3445)-(Calculated!$H$2))/1.28)*3.2),"")</f>
        <v/>
      </c>
      <c r="I3406" t="str">
        <f>IF((ValuesFromComPort!K3445)&lt;&gt;"",((((ValuesFromComPort!K3445)-(Calculated!$I$2))/1.28)*3.2),"")</f>
        <v/>
      </c>
      <c r="K3406" t="str">
        <f>IF((ValuesFromComPort!H3445)&lt;&gt;"",((((ValuesFromComPort!H3445)-$K$2)*0.015625)/0.3),"")</f>
        <v/>
      </c>
      <c r="N3406" t="str">
        <f>IF((ValuesFromComPort!I3445)&lt;&gt;"",((((ValuesFromComPort!I3445)-$N$2)*0.125)/0.3),"")</f>
        <v/>
      </c>
    </row>
    <row r="3407" spans="2:14" x14ac:dyDescent="0.25">
      <c r="B3407" t="str">
        <f>IF((ValuesFromComPort!A3446)&lt;&gt;"",(((ValuesFromComPort!A3446)-(Calculated!$B$2))/204.8),"")</f>
        <v/>
      </c>
      <c r="C3407" t="str">
        <f>IF((ValuesFromComPort!P3446)&lt;&gt;"",((((ValuesFromComPort!P3446)-(Calculated!$C$2))/204.8)),"")</f>
        <v/>
      </c>
      <c r="E3407" t="str">
        <f>IF((ValuesFromComPort!D3446)&lt;&gt;"",(((ValuesFromComPort!D3446)-(Calculated!$E$2))/1.28/3200),"")</f>
        <v/>
      </c>
      <c r="F3407" t="str">
        <f>IF((ValuesFromComPort!M3446)&lt;&gt;"",(((ValuesFromComPort!M3446)-(Calculated!$F$2))/1.28/3200),"")</f>
        <v/>
      </c>
      <c r="H3407" t="str">
        <f>IF((ValuesFromComPort!F3446)&lt;&gt;"",((((ValuesFromComPort!F3446)-(Calculated!$H$2))/1.28)*3.2),"")</f>
        <v/>
      </c>
      <c r="I3407" t="str">
        <f>IF((ValuesFromComPort!K3446)&lt;&gt;"",((((ValuesFromComPort!K3446)-(Calculated!$I$2))/1.28)*3.2),"")</f>
        <v/>
      </c>
      <c r="K3407" t="str">
        <f>IF((ValuesFromComPort!H3446)&lt;&gt;"",((((ValuesFromComPort!H3446)-$K$2)*0.015625)/0.3),"")</f>
        <v/>
      </c>
      <c r="N3407" t="str">
        <f>IF((ValuesFromComPort!I3446)&lt;&gt;"",((((ValuesFromComPort!I3446)-$N$2)*0.125)/0.3),"")</f>
        <v/>
      </c>
    </row>
    <row r="3408" spans="2:14" x14ac:dyDescent="0.25">
      <c r="B3408" t="str">
        <f>IF((ValuesFromComPort!A3447)&lt;&gt;"",(((ValuesFromComPort!A3447)-(Calculated!$B$2))/204.8),"")</f>
        <v/>
      </c>
      <c r="C3408" t="str">
        <f>IF((ValuesFromComPort!P3447)&lt;&gt;"",((((ValuesFromComPort!P3447)-(Calculated!$C$2))/204.8)),"")</f>
        <v/>
      </c>
      <c r="E3408" t="str">
        <f>IF((ValuesFromComPort!D3447)&lt;&gt;"",(((ValuesFromComPort!D3447)-(Calculated!$E$2))/1.28/3200),"")</f>
        <v/>
      </c>
      <c r="F3408" t="str">
        <f>IF((ValuesFromComPort!M3447)&lt;&gt;"",(((ValuesFromComPort!M3447)-(Calculated!$F$2))/1.28/3200),"")</f>
        <v/>
      </c>
      <c r="H3408" t="str">
        <f>IF((ValuesFromComPort!F3447)&lt;&gt;"",((((ValuesFromComPort!F3447)-(Calculated!$H$2))/1.28)*3.2),"")</f>
        <v/>
      </c>
      <c r="I3408" t="str">
        <f>IF((ValuesFromComPort!K3447)&lt;&gt;"",((((ValuesFromComPort!K3447)-(Calculated!$I$2))/1.28)*3.2),"")</f>
        <v/>
      </c>
      <c r="K3408" t="str">
        <f>IF((ValuesFromComPort!H3447)&lt;&gt;"",((((ValuesFromComPort!H3447)-$K$2)*0.015625)/0.3),"")</f>
        <v/>
      </c>
      <c r="N3408" t="str">
        <f>IF((ValuesFromComPort!I3447)&lt;&gt;"",((((ValuesFromComPort!I3447)-$N$2)*0.125)/0.3),"")</f>
        <v/>
      </c>
    </row>
    <row r="3409" spans="2:14" x14ac:dyDescent="0.25">
      <c r="B3409" t="str">
        <f>IF((ValuesFromComPort!A3448)&lt;&gt;"",(((ValuesFromComPort!A3448)-(Calculated!$B$2))/204.8),"")</f>
        <v/>
      </c>
      <c r="C3409" t="str">
        <f>IF((ValuesFromComPort!P3448)&lt;&gt;"",((((ValuesFromComPort!P3448)-(Calculated!$C$2))/204.8)),"")</f>
        <v/>
      </c>
      <c r="E3409" t="str">
        <f>IF((ValuesFromComPort!D3448)&lt;&gt;"",(((ValuesFromComPort!D3448)-(Calculated!$E$2))/1.28/3200),"")</f>
        <v/>
      </c>
      <c r="F3409" t="str">
        <f>IF((ValuesFromComPort!M3448)&lt;&gt;"",(((ValuesFromComPort!M3448)-(Calculated!$F$2))/1.28/3200),"")</f>
        <v/>
      </c>
      <c r="H3409" t="str">
        <f>IF((ValuesFromComPort!F3448)&lt;&gt;"",((((ValuesFromComPort!F3448)-(Calculated!$H$2))/1.28)*3.2),"")</f>
        <v/>
      </c>
      <c r="I3409" t="str">
        <f>IF((ValuesFromComPort!K3448)&lt;&gt;"",((((ValuesFromComPort!K3448)-(Calculated!$I$2))/1.28)*3.2),"")</f>
        <v/>
      </c>
      <c r="K3409" t="str">
        <f>IF((ValuesFromComPort!H3448)&lt;&gt;"",((((ValuesFromComPort!H3448)-$K$2)*0.015625)/0.3),"")</f>
        <v/>
      </c>
      <c r="N3409" t="str">
        <f>IF((ValuesFromComPort!I3448)&lt;&gt;"",((((ValuesFromComPort!I3448)-$N$2)*0.125)/0.3),"")</f>
        <v/>
      </c>
    </row>
    <row r="3410" spans="2:14" x14ac:dyDescent="0.25">
      <c r="B3410" t="str">
        <f>IF((ValuesFromComPort!A3449)&lt;&gt;"",(((ValuesFromComPort!A3449)-(Calculated!$B$2))/204.8),"")</f>
        <v/>
      </c>
      <c r="C3410" t="str">
        <f>IF((ValuesFromComPort!P3449)&lt;&gt;"",((((ValuesFromComPort!P3449)-(Calculated!$C$2))/204.8)),"")</f>
        <v/>
      </c>
      <c r="E3410" t="str">
        <f>IF((ValuesFromComPort!D3449)&lt;&gt;"",(((ValuesFromComPort!D3449)-(Calculated!$E$2))/1.28/3200),"")</f>
        <v/>
      </c>
      <c r="F3410" t="str">
        <f>IF((ValuesFromComPort!M3449)&lt;&gt;"",(((ValuesFromComPort!M3449)-(Calculated!$F$2))/1.28/3200),"")</f>
        <v/>
      </c>
      <c r="H3410" t="str">
        <f>IF((ValuesFromComPort!F3449)&lt;&gt;"",((((ValuesFromComPort!F3449)-(Calculated!$H$2))/1.28)*3.2),"")</f>
        <v/>
      </c>
      <c r="I3410" t="str">
        <f>IF((ValuesFromComPort!K3449)&lt;&gt;"",((((ValuesFromComPort!K3449)-(Calculated!$I$2))/1.28)*3.2),"")</f>
        <v/>
      </c>
      <c r="K3410" t="str">
        <f>IF((ValuesFromComPort!H3449)&lt;&gt;"",((((ValuesFromComPort!H3449)-$K$2)*0.015625)/0.3),"")</f>
        <v/>
      </c>
      <c r="N3410" t="str">
        <f>IF((ValuesFromComPort!I3449)&lt;&gt;"",((((ValuesFromComPort!I3449)-$N$2)*0.125)/0.3),"")</f>
        <v/>
      </c>
    </row>
    <row r="3411" spans="2:14" x14ac:dyDescent="0.25">
      <c r="B3411" t="str">
        <f>IF((ValuesFromComPort!A3450)&lt;&gt;"",(((ValuesFromComPort!A3450)-(Calculated!$B$2))/204.8),"")</f>
        <v/>
      </c>
      <c r="C3411" t="str">
        <f>IF((ValuesFromComPort!P3450)&lt;&gt;"",((((ValuesFromComPort!P3450)-(Calculated!$C$2))/204.8)),"")</f>
        <v/>
      </c>
      <c r="E3411" t="str">
        <f>IF((ValuesFromComPort!D3450)&lt;&gt;"",(((ValuesFromComPort!D3450)-(Calculated!$E$2))/1.28/3200),"")</f>
        <v/>
      </c>
      <c r="F3411" t="str">
        <f>IF((ValuesFromComPort!M3450)&lt;&gt;"",(((ValuesFromComPort!M3450)-(Calculated!$F$2))/1.28/3200),"")</f>
        <v/>
      </c>
      <c r="H3411" t="str">
        <f>IF((ValuesFromComPort!F3450)&lt;&gt;"",((((ValuesFromComPort!F3450)-(Calculated!$H$2))/1.28)*3.2),"")</f>
        <v/>
      </c>
      <c r="I3411" t="str">
        <f>IF((ValuesFromComPort!K3450)&lt;&gt;"",((((ValuesFromComPort!K3450)-(Calculated!$I$2))/1.28)*3.2),"")</f>
        <v/>
      </c>
      <c r="K3411" t="str">
        <f>IF((ValuesFromComPort!H3450)&lt;&gt;"",((((ValuesFromComPort!H3450)-$K$2)*0.015625)/0.3),"")</f>
        <v/>
      </c>
      <c r="N3411" t="str">
        <f>IF((ValuesFromComPort!I3450)&lt;&gt;"",((((ValuesFromComPort!I3450)-$N$2)*0.125)/0.3),"")</f>
        <v/>
      </c>
    </row>
    <row r="3412" spans="2:14" x14ac:dyDescent="0.25">
      <c r="B3412" t="str">
        <f>IF((ValuesFromComPort!A3451)&lt;&gt;"",(((ValuesFromComPort!A3451)-(Calculated!$B$2))/204.8),"")</f>
        <v/>
      </c>
      <c r="C3412" t="str">
        <f>IF((ValuesFromComPort!P3451)&lt;&gt;"",((((ValuesFromComPort!P3451)-(Calculated!$C$2))/204.8)),"")</f>
        <v/>
      </c>
      <c r="E3412" t="str">
        <f>IF((ValuesFromComPort!D3451)&lt;&gt;"",(((ValuesFromComPort!D3451)-(Calculated!$E$2))/1.28/3200),"")</f>
        <v/>
      </c>
      <c r="F3412" t="str">
        <f>IF((ValuesFromComPort!M3451)&lt;&gt;"",(((ValuesFromComPort!M3451)-(Calculated!$F$2))/1.28/3200),"")</f>
        <v/>
      </c>
      <c r="H3412" t="str">
        <f>IF((ValuesFromComPort!F3451)&lt;&gt;"",((((ValuesFromComPort!F3451)-(Calculated!$H$2))/1.28)*3.2),"")</f>
        <v/>
      </c>
      <c r="I3412" t="str">
        <f>IF((ValuesFromComPort!K3451)&lt;&gt;"",((((ValuesFromComPort!K3451)-(Calculated!$I$2))/1.28)*3.2),"")</f>
        <v/>
      </c>
      <c r="K3412" t="str">
        <f>IF((ValuesFromComPort!H3451)&lt;&gt;"",((((ValuesFromComPort!H3451)-$K$2)*0.015625)/0.3),"")</f>
        <v/>
      </c>
      <c r="N3412" t="str">
        <f>IF((ValuesFromComPort!I3451)&lt;&gt;"",((((ValuesFromComPort!I3451)-$N$2)*0.125)/0.3),"")</f>
        <v/>
      </c>
    </row>
    <row r="3413" spans="2:14" x14ac:dyDescent="0.25">
      <c r="B3413" t="str">
        <f>IF((ValuesFromComPort!A3452)&lt;&gt;"",(((ValuesFromComPort!A3452)-(Calculated!$B$2))/204.8),"")</f>
        <v/>
      </c>
      <c r="C3413" t="str">
        <f>IF((ValuesFromComPort!P3452)&lt;&gt;"",((((ValuesFromComPort!P3452)-(Calculated!$C$2))/204.8)),"")</f>
        <v/>
      </c>
      <c r="E3413" t="str">
        <f>IF((ValuesFromComPort!D3452)&lt;&gt;"",(((ValuesFromComPort!D3452)-(Calculated!$E$2))/1.28/3200),"")</f>
        <v/>
      </c>
      <c r="F3413" t="str">
        <f>IF((ValuesFromComPort!M3452)&lt;&gt;"",(((ValuesFromComPort!M3452)-(Calculated!$F$2))/1.28/3200),"")</f>
        <v/>
      </c>
      <c r="H3413" t="str">
        <f>IF((ValuesFromComPort!F3452)&lt;&gt;"",((((ValuesFromComPort!F3452)-(Calculated!$H$2))/1.28)*3.2),"")</f>
        <v/>
      </c>
      <c r="I3413" t="str">
        <f>IF((ValuesFromComPort!K3452)&lt;&gt;"",((((ValuesFromComPort!K3452)-(Calculated!$I$2))/1.28)*3.2),"")</f>
        <v/>
      </c>
      <c r="K3413" t="str">
        <f>IF((ValuesFromComPort!H3452)&lt;&gt;"",((((ValuesFromComPort!H3452)-$K$2)*0.015625)/0.3),"")</f>
        <v/>
      </c>
      <c r="N3413" t="str">
        <f>IF((ValuesFromComPort!I3452)&lt;&gt;"",((((ValuesFromComPort!I3452)-$N$2)*0.125)/0.3),"")</f>
        <v/>
      </c>
    </row>
    <row r="3414" spans="2:14" x14ac:dyDescent="0.25">
      <c r="B3414" t="str">
        <f>IF((ValuesFromComPort!A3453)&lt;&gt;"",(((ValuesFromComPort!A3453)-(Calculated!$B$2))/204.8),"")</f>
        <v/>
      </c>
      <c r="C3414" t="str">
        <f>IF((ValuesFromComPort!P3453)&lt;&gt;"",((((ValuesFromComPort!P3453)-(Calculated!$C$2))/204.8)),"")</f>
        <v/>
      </c>
      <c r="E3414" t="str">
        <f>IF((ValuesFromComPort!D3453)&lt;&gt;"",(((ValuesFromComPort!D3453)-(Calculated!$E$2))/1.28/3200),"")</f>
        <v/>
      </c>
      <c r="F3414" t="str">
        <f>IF((ValuesFromComPort!M3453)&lt;&gt;"",(((ValuesFromComPort!M3453)-(Calculated!$F$2))/1.28/3200),"")</f>
        <v/>
      </c>
      <c r="H3414" t="str">
        <f>IF((ValuesFromComPort!F3453)&lt;&gt;"",((((ValuesFromComPort!F3453)-(Calculated!$H$2))/1.28)*3.2),"")</f>
        <v/>
      </c>
      <c r="I3414" t="str">
        <f>IF((ValuesFromComPort!K3453)&lt;&gt;"",((((ValuesFromComPort!K3453)-(Calculated!$I$2))/1.28)*3.2),"")</f>
        <v/>
      </c>
      <c r="K3414" t="str">
        <f>IF((ValuesFromComPort!H3453)&lt;&gt;"",((((ValuesFromComPort!H3453)-$K$2)*0.015625)/0.3),"")</f>
        <v/>
      </c>
      <c r="N3414" t="str">
        <f>IF((ValuesFromComPort!I3453)&lt;&gt;"",((((ValuesFromComPort!I3453)-$N$2)*0.125)/0.3),"")</f>
        <v/>
      </c>
    </row>
    <row r="3415" spans="2:14" x14ac:dyDescent="0.25">
      <c r="B3415" t="str">
        <f>IF((ValuesFromComPort!A3454)&lt;&gt;"",(((ValuesFromComPort!A3454)-(Calculated!$B$2))/204.8),"")</f>
        <v/>
      </c>
      <c r="C3415" t="str">
        <f>IF((ValuesFromComPort!P3454)&lt;&gt;"",((((ValuesFromComPort!P3454)-(Calculated!$C$2))/204.8)),"")</f>
        <v/>
      </c>
      <c r="E3415" t="str">
        <f>IF((ValuesFromComPort!D3454)&lt;&gt;"",(((ValuesFromComPort!D3454)-(Calculated!$E$2))/1.28/3200),"")</f>
        <v/>
      </c>
      <c r="F3415" t="str">
        <f>IF((ValuesFromComPort!M3454)&lt;&gt;"",(((ValuesFromComPort!M3454)-(Calculated!$F$2))/1.28/3200),"")</f>
        <v/>
      </c>
      <c r="H3415" t="str">
        <f>IF((ValuesFromComPort!F3454)&lt;&gt;"",((((ValuesFromComPort!F3454)-(Calculated!$H$2))/1.28)*3.2),"")</f>
        <v/>
      </c>
      <c r="I3415" t="str">
        <f>IF((ValuesFromComPort!K3454)&lt;&gt;"",((((ValuesFromComPort!K3454)-(Calculated!$I$2))/1.28)*3.2),"")</f>
        <v/>
      </c>
      <c r="K3415" t="str">
        <f>IF((ValuesFromComPort!H3454)&lt;&gt;"",((((ValuesFromComPort!H3454)-$K$2)*0.015625)/0.3),"")</f>
        <v/>
      </c>
      <c r="N3415" t="str">
        <f>IF((ValuesFromComPort!I3454)&lt;&gt;"",((((ValuesFromComPort!I3454)-$N$2)*0.125)/0.3),"")</f>
        <v/>
      </c>
    </row>
    <row r="3416" spans="2:14" x14ac:dyDescent="0.25">
      <c r="B3416" t="str">
        <f>IF((ValuesFromComPort!A3455)&lt;&gt;"",(((ValuesFromComPort!A3455)-(Calculated!$B$2))/204.8),"")</f>
        <v/>
      </c>
      <c r="C3416" t="str">
        <f>IF((ValuesFromComPort!P3455)&lt;&gt;"",((((ValuesFromComPort!P3455)-(Calculated!$C$2))/204.8)),"")</f>
        <v/>
      </c>
      <c r="E3416" t="str">
        <f>IF((ValuesFromComPort!D3455)&lt;&gt;"",(((ValuesFromComPort!D3455)-(Calculated!$E$2))/1.28/3200),"")</f>
        <v/>
      </c>
      <c r="F3416" t="str">
        <f>IF((ValuesFromComPort!M3455)&lt;&gt;"",(((ValuesFromComPort!M3455)-(Calculated!$F$2))/1.28/3200),"")</f>
        <v/>
      </c>
      <c r="H3416" t="str">
        <f>IF((ValuesFromComPort!F3455)&lt;&gt;"",((((ValuesFromComPort!F3455)-(Calculated!$H$2))/1.28)*3.2),"")</f>
        <v/>
      </c>
      <c r="I3416" t="str">
        <f>IF((ValuesFromComPort!K3455)&lt;&gt;"",((((ValuesFromComPort!K3455)-(Calculated!$I$2))/1.28)*3.2),"")</f>
        <v/>
      </c>
      <c r="K3416" t="str">
        <f>IF((ValuesFromComPort!H3455)&lt;&gt;"",((((ValuesFromComPort!H3455)-$K$2)*0.015625)/0.3),"")</f>
        <v/>
      </c>
      <c r="N3416" t="str">
        <f>IF((ValuesFromComPort!I3455)&lt;&gt;"",((((ValuesFromComPort!I3455)-$N$2)*0.125)/0.3),"")</f>
        <v/>
      </c>
    </row>
    <row r="3417" spans="2:14" x14ac:dyDescent="0.25">
      <c r="B3417" t="str">
        <f>IF((ValuesFromComPort!A3456)&lt;&gt;"",(((ValuesFromComPort!A3456)-(Calculated!$B$2))/204.8),"")</f>
        <v/>
      </c>
      <c r="C3417" t="str">
        <f>IF((ValuesFromComPort!P3456)&lt;&gt;"",((((ValuesFromComPort!P3456)-(Calculated!$C$2))/204.8)),"")</f>
        <v/>
      </c>
      <c r="E3417" t="str">
        <f>IF((ValuesFromComPort!D3456)&lt;&gt;"",(((ValuesFromComPort!D3456)-(Calculated!$E$2))/1.28/3200),"")</f>
        <v/>
      </c>
      <c r="F3417" t="str">
        <f>IF((ValuesFromComPort!M3456)&lt;&gt;"",(((ValuesFromComPort!M3456)-(Calculated!$F$2))/1.28/3200),"")</f>
        <v/>
      </c>
      <c r="H3417" t="str">
        <f>IF((ValuesFromComPort!F3456)&lt;&gt;"",((((ValuesFromComPort!F3456)-(Calculated!$H$2))/1.28)*3.2),"")</f>
        <v/>
      </c>
      <c r="I3417" t="str">
        <f>IF((ValuesFromComPort!K3456)&lt;&gt;"",((((ValuesFromComPort!K3456)-(Calculated!$I$2))/1.28)*3.2),"")</f>
        <v/>
      </c>
      <c r="K3417" t="str">
        <f>IF((ValuesFromComPort!H3456)&lt;&gt;"",((((ValuesFromComPort!H3456)-$K$2)*0.015625)/0.3),"")</f>
        <v/>
      </c>
      <c r="N3417" t="str">
        <f>IF((ValuesFromComPort!I3456)&lt;&gt;"",((((ValuesFromComPort!I3456)-$N$2)*0.125)/0.3),"")</f>
        <v/>
      </c>
    </row>
    <row r="3418" spans="2:14" x14ac:dyDescent="0.25">
      <c r="B3418" t="str">
        <f>IF((ValuesFromComPort!A3457)&lt;&gt;"",(((ValuesFromComPort!A3457)-(Calculated!$B$2))/204.8),"")</f>
        <v/>
      </c>
      <c r="C3418" t="str">
        <f>IF((ValuesFromComPort!P3457)&lt;&gt;"",((((ValuesFromComPort!P3457)-(Calculated!$C$2))/204.8)),"")</f>
        <v/>
      </c>
      <c r="E3418" t="str">
        <f>IF((ValuesFromComPort!D3457)&lt;&gt;"",(((ValuesFromComPort!D3457)-(Calculated!$E$2))/1.28/3200),"")</f>
        <v/>
      </c>
      <c r="F3418" t="str">
        <f>IF((ValuesFromComPort!M3457)&lt;&gt;"",(((ValuesFromComPort!M3457)-(Calculated!$F$2))/1.28/3200),"")</f>
        <v/>
      </c>
      <c r="H3418" t="str">
        <f>IF((ValuesFromComPort!F3457)&lt;&gt;"",((((ValuesFromComPort!F3457)-(Calculated!$H$2))/1.28)*3.2),"")</f>
        <v/>
      </c>
      <c r="I3418" t="str">
        <f>IF((ValuesFromComPort!K3457)&lt;&gt;"",((((ValuesFromComPort!K3457)-(Calculated!$I$2))/1.28)*3.2),"")</f>
        <v/>
      </c>
      <c r="K3418" t="str">
        <f>IF((ValuesFromComPort!H3457)&lt;&gt;"",((((ValuesFromComPort!H3457)-$K$2)*0.015625)/0.3),"")</f>
        <v/>
      </c>
      <c r="N3418" t="str">
        <f>IF((ValuesFromComPort!I3457)&lt;&gt;"",((((ValuesFromComPort!I3457)-$N$2)*0.125)/0.3),"")</f>
        <v/>
      </c>
    </row>
    <row r="3419" spans="2:14" x14ac:dyDescent="0.25">
      <c r="B3419" t="str">
        <f>IF((ValuesFromComPort!A3458)&lt;&gt;"",(((ValuesFromComPort!A3458)-(Calculated!$B$2))/204.8),"")</f>
        <v/>
      </c>
      <c r="C3419" t="str">
        <f>IF((ValuesFromComPort!P3458)&lt;&gt;"",((((ValuesFromComPort!P3458)-(Calculated!$C$2))/204.8)),"")</f>
        <v/>
      </c>
      <c r="E3419" t="str">
        <f>IF((ValuesFromComPort!D3458)&lt;&gt;"",(((ValuesFromComPort!D3458)-(Calculated!$E$2))/1.28/3200),"")</f>
        <v/>
      </c>
      <c r="F3419" t="str">
        <f>IF((ValuesFromComPort!M3458)&lt;&gt;"",(((ValuesFromComPort!M3458)-(Calculated!$F$2))/1.28/3200),"")</f>
        <v/>
      </c>
      <c r="H3419" t="str">
        <f>IF((ValuesFromComPort!F3458)&lt;&gt;"",((((ValuesFromComPort!F3458)-(Calculated!$H$2))/1.28)*3.2),"")</f>
        <v/>
      </c>
      <c r="I3419" t="str">
        <f>IF((ValuesFromComPort!K3458)&lt;&gt;"",((((ValuesFromComPort!K3458)-(Calculated!$I$2))/1.28)*3.2),"")</f>
        <v/>
      </c>
      <c r="K3419" t="str">
        <f>IF((ValuesFromComPort!H3458)&lt;&gt;"",((((ValuesFromComPort!H3458)-$K$2)*0.015625)/0.3),"")</f>
        <v/>
      </c>
      <c r="N3419" t="str">
        <f>IF((ValuesFromComPort!I3458)&lt;&gt;"",((((ValuesFromComPort!I3458)-$N$2)*0.125)/0.3),"")</f>
        <v/>
      </c>
    </row>
    <row r="3420" spans="2:14" x14ac:dyDescent="0.25">
      <c r="B3420" t="str">
        <f>IF((ValuesFromComPort!A3459)&lt;&gt;"",(((ValuesFromComPort!A3459)-(Calculated!$B$2))/204.8),"")</f>
        <v/>
      </c>
      <c r="C3420" t="str">
        <f>IF((ValuesFromComPort!P3459)&lt;&gt;"",((((ValuesFromComPort!P3459)-(Calculated!$C$2))/204.8)),"")</f>
        <v/>
      </c>
      <c r="E3420" t="str">
        <f>IF((ValuesFromComPort!D3459)&lt;&gt;"",(((ValuesFromComPort!D3459)-(Calculated!$E$2))/1.28/3200),"")</f>
        <v/>
      </c>
      <c r="F3420" t="str">
        <f>IF((ValuesFromComPort!M3459)&lt;&gt;"",(((ValuesFromComPort!M3459)-(Calculated!$F$2))/1.28/3200),"")</f>
        <v/>
      </c>
      <c r="H3420" t="str">
        <f>IF((ValuesFromComPort!F3459)&lt;&gt;"",((((ValuesFromComPort!F3459)-(Calculated!$H$2))/1.28)*3.2),"")</f>
        <v/>
      </c>
      <c r="I3420" t="str">
        <f>IF((ValuesFromComPort!K3459)&lt;&gt;"",((((ValuesFromComPort!K3459)-(Calculated!$I$2))/1.28)*3.2),"")</f>
        <v/>
      </c>
      <c r="K3420" t="str">
        <f>IF((ValuesFromComPort!H3459)&lt;&gt;"",((((ValuesFromComPort!H3459)-$K$2)*0.015625)/0.3),"")</f>
        <v/>
      </c>
      <c r="N3420" t="str">
        <f>IF((ValuesFromComPort!I3459)&lt;&gt;"",((((ValuesFromComPort!I3459)-$N$2)*0.125)/0.3),"")</f>
        <v/>
      </c>
    </row>
    <row r="3421" spans="2:14" x14ac:dyDescent="0.25">
      <c r="B3421" t="str">
        <f>IF((ValuesFromComPort!A3460)&lt;&gt;"",(((ValuesFromComPort!A3460)-(Calculated!$B$2))/204.8),"")</f>
        <v/>
      </c>
      <c r="C3421" t="str">
        <f>IF((ValuesFromComPort!P3460)&lt;&gt;"",((((ValuesFromComPort!P3460)-(Calculated!$C$2))/204.8)),"")</f>
        <v/>
      </c>
      <c r="E3421" t="str">
        <f>IF((ValuesFromComPort!D3460)&lt;&gt;"",(((ValuesFromComPort!D3460)-(Calculated!$E$2))/1.28/3200),"")</f>
        <v/>
      </c>
      <c r="F3421" t="str">
        <f>IF((ValuesFromComPort!M3460)&lt;&gt;"",(((ValuesFromComPort!M3460)-(Calculated!$F$2))/1.28/3200),"")</f>
        <v/>
      </c>
      <c r="H3421" t="str">
        <f>IF((ValuesFromComPort!F3460)&lt;&gt;"",((((ValuesFromComPort!F3460)-(Calculated!$H$2))/1.28)*3.2),"")</f>
        <v/>
      </c>
      <c r="I3421" t="str">
        <f>IF((ValuesFromComPort!K3460)&lt;&gt;"",((((ValuesFromComPort!K3460)-(Calculated!$I$2))/1.28)*3.2),"")</f>
        <v/>
      </c>
      <c r="K3421" t="str">
        <f>IF((ValuesFromComPort!H3460)&lt;&gt;"",((((ValuesFromComPort!H3460)-$K$2)*0.015625)/0.3),"")</f>
        <v/>
      </c>
      <c r="N3421" t="str">
        <f>IF((ValuesFromComPort!I3460)&lt;&gt;"",((((ValuesFromComPort!I3460)-$N$2)*0.125)/0.3),"")</f>
        <v/>
      </c>
    </row>
    <row r="3422" spans="2:14" x14ac:dyDescent="0.25">
      <c r="B3422" t="str">
        <f>IF((ValuesFromComPort!A3461)&lt;&gt;"",(((ValuesFromComPort!A3461)-(Calculated!$B$2))/204.8),"")</f>
        <v/>
      </c>
      <c r="C3422" t="str">
        <f>IF((ValuesFromComPort!P3461)&lt;&gt;"",((((ValuesFromComPort!P3461)-(Calculated!$C$2))/204.8)),"")</f>
        <v/>
      </c>
      <c r="E3422" t="str">
        <f>IF((ValuesFromComPort!D3461)&lt;&gt;"",(((ValuesFromComPort!D3461)-(Calculated!$E$2))/1.28/3200),"")</f>
        <v/>
      </c>
      <c r="F3422" t="str">
        <f>IF((ValuesFromComPort!M3461)&lt;&gt;"",(((ValuesFromComPort!M3461)-(Calculated!$F$2))/1.28/3200),"")</f>
        <v/>
      </c>
      <c r="H3422" t="str">
        <f>IF((ValuesFromComPort!F3461)&lt;&gt;"",((((ValuesFromComPort!F3461)-(Calculated!$H$2))/1.28)*3.2),"")</f>
        <v/>
      </c>
      <c r="I3422" t="str">
        <f>IF((ValuesFromComPort!K3461)&lt;&gt;"",((((ValuesFromComPort!K3461)-(Calculated!$I$2))/1.28)*3.2),"")</f>
        <v/>
      </c>
      <c r="K3422" t="str">
        <f>IF((ValuesFromComPort!H3461)&lt;&gt;"",((((ValuesFromComPort!H3461)-$K$2)*0.015625)/0.3),"")</f>
        <v/>
      </c>
      <c r="N3422" t="str">
        <f>IF((ValuesFromComPort!I3461)&lt;&gt;"",((((ValuesFromComPort!I3461)-$N$2)*0.125)/0.3),"")</f>
        <v/>
      </c>
    </row>
    <row r="3423" spans="2:14" x14ac:dyDescent="0.25">
      <c r="B3423" t="str">
        <f>IF((ValuesFromComPort!A3462)&lt;&gt;"",(((ValuesFromComPort!A3462)-(Calculated!$B$2))/204.8),"")</f>
        <v/>
      </c>
      <c r="C3423" t="str">
        <f>IF((ValuesFromComPort!P3462)&lt;&gt;"",((((ValuesFromComPort!P3462)-(Calculated!$C$2))/204.8)),"")</f>
        <v/>
      </c>
      <c r="E3423" t="str">
        <f>IF((ValuesFromComPort!D3462)&lt;&gt;"",(((ValuesFromComPort!D3462)-(Calculated!$E$2))/1.28/3200),"")</f>
        <v/>
      </c>
      <c r="F3423" t="str">
        <f>IF((ValuesFromComPort!M3462)&lt;&gt;"",(((ValuesFromComPort!M3462)-(Calculated!$F$2))/1.28/3200),"")</f>
        <v/>
      </c>
      <c r="H3423" t="str">
        <f>IF((ValuesFromComPort!F3462)&lt;&gt;"",((((ValuesFromComPort!F3462)-(Calculated!$H$2))/1.28)*3.2),"")</f>
        <v/>
      </c>
      <c r="I3423" t="str">
        <f>IF((ValuesFromComPort!K3462)&lt;&gt;"",((((ValuesFromComPort!K3462)-(Calculated!$I$2))/1.28)*3.2),"")</f>
        <v/>
      </c>
      <c r="K3423" t="str">
        <f>IF((ValuesFromComPort!H3462)&lt;&gt;"",((((ValuesFromComPort!H3462)-$K$2)*0.015625)/0.3),"")</f>
        <v/>
      </c>
      <c r="N3423" t="str">
        <f>IF((ValuesFromComPort!I3462)&lt;&gt;"",((((ValuesFromComPort!I3462)-$N$2)*0.125)/0.3),"")</f>
        <v/>
      </c>
    </row>
    <row r="3424" spans="2:14" x14ac:dyDescent="0.25">
      <c r="B3424" t="str">
        <f>IF((ValuesFromComPort!A3463)&lt;&gt;"",(((ValuesFromComPort!A3463)-(Calculated!$B$2))/204.8),"")</f>
        <v/>
      </c>
      <c r="C3424" t="str">
        <f>IF((ValuesFromComPort!P3463)&lt;&gt;"",((((ValuesFromComPort!P3463)-(Calculated!$C$2))/204.8)),"")</f>
        <v/>
      </c>
      <c r="E3424" t="str">
        <f>IF((ValuesFromComPort!D3463)&lt;&gt;"",(((ValuesFromComPort!D3463)-(Calculated!$E$2))/1.28/3200),"")</f>
        <v/>
      </c>
      <c r="F3424" t="str">
        <f>IF((ValuesFromComPort!M3463)&lt;&gt;"",(((ValuesFromComPort!M3463)-(Calculated!$F$2))/1.28/3200),"")</f>
        <v/>
      </c>
      <c r="H3424" t="str">
        <f>IF((ValuesFromComPort!F3463)&lt;&gt;"",((((ValuesFromComPort!F3463)-(Calculated!$H$2))/1.28)*3.2),"")</f>
        <v/>
      </c>
      <c r="I3424" t="str">
        <f>IF((ValuesFromComPort!K3463)&lt;&gt;"",((((ValuesFromComPort!K3463)-(Calculated!$I$2))/1.28)*3.2),"")</f>
        <v/>
      </c>
      <c r="K3424" t="str">
        <f>IF((ValuesFromComPort!H3463)&lt;&gt;"",((((ValuesFromComPort!H3463)-$K$2)*0.015625)/0.3),"")</f>
        <v/>
      </c>
      <c r="N3424" t="str">
        <f>IF((ValuesFromComPort!I3463)&lt;&gt;"",((((ValuesFromComPort!I3463)-$N$2)*0.125)/0.3),"")</f>
        <v/>
      </c>
    </row>
    <row r="3425" spans="2:14" x14ac:dyDescent="0.25">
      <c r="B3425" t="str">
        <f>IF((ValuesFromComPort!A3464)&lt;&gt;"",(((ValuesFromComPort!A3464)-(Calculated!$B$2))/204.8),"")</f>
        <v/>
      </c>
      <c r="C3425" t="str">
        <f>IF((ValuesFromComPort!P3464)&lt;&gt;"",((((ValuesFromComPort!P3464)-(Calculated!$C$2))/204.8)),"")</f>
        <v/>
      </c>
      <c r="E3425" t="str">
        <f>IF((ValuesFromComPort!D3464)&lt;&gt;"",(((ValuesFromComPort!D3464)-(Calculated!$E$2))/1.28/3200),"")</f>
        <v/>
      </c>
      <c r="F3425" t="str">
        <f>IF((ValuesFromComPort!M3464)&lt;&gt;"",(((ValuesFromComPort!M3464)-(Calculated!$F$2))/1.28/3200),"")</f>
        <v/>
      </c>
      <c r="H3425" t="str">
        <f>IF((ValuesFromComPort!F3464)&lt;&gt;"",((((ValuesFromComPort!F3464)-(Calculated!$H$2))/1.28)*3.2),"")</f>
        <v/>
      </c>
      <c r="I3425" t="str">
        <f>IF((ValuesFromComPort!K3464)&lt;&gt;"",((((ValuesFromComPort!K3464)-(Calculated!$I$2))/1.28)*3.2),"")</f>
        <v/>
      </c>
      <c r="K3425" t="str">
        <f>IF((ValuesFromComPort!H3464)&lt;&gt;"",((((ValuesFromComPort!H3464)-$K$2)*0.015625)/0.3),"")</f>
        <v/>
      </c>
      <c r="N3425" t="str">
        <f>IF((ValuesFromComPort!I3464)&lt;&gt;"",((((ValuesFromComPort!I3464)-$N$2)*0.125)/0.3),"")</f>
        <v/>
      </c>
    </row>
    <row r="3426" spans="2:14" x14ac:dyDescent="0.25">
      <c r="B3426" t="str">
        <f>IF((ValuesFromComPort!A3465)&lt;&gt;"",(((ValuesFromComPort!A3465)-(Calculated!$B$2))/204.8),"")</f>
        <v/>
      </c>
      <c r="C3426" t="str">
        <f>IF((ValuesFromComPort!P3465)&lt;&gt;"",((((ValuesFromComPort!P3465)-(Calculated!$C$2))/204.8)),"")</f>
        <v/>
      </c>
      <c r="E3426" t="str">
        <f>IF((ValuesFromComPort!D3465)&lt;&gt;"",(((ValuesFromComPort!D3465)-(Calculated!$E$2))/1.28/3200),"")</f>
        <v/>
      </c>
      <c r="F3426" t="str">
        <f>IF((ValuesFromComPort!M3465)&lt;&gt;"",(((ValuesFromComPort!M3465)-(Calculated!$F$2))/1.28/3200),"")</f>
        <v/>
      </c>
      <c r="H3426" t="str">
        <f>IF((ValuesFromComPort!F3465)&lt;&gt;"",((((ValuesFromComPort!F3465)-(Calculated!$H$2))/1.28)*3.2),"")</f>
        <v/>
      </c>
      <c r="I3426" t="str">
        <f>IF((ValuesFromComPort!K3465)&lt;&gt;"",((((ValuesFromComPort!K3465)-(Calculated!$I$2))/1.28)*3.2),"")</f>
        <v/>
      </c>
      <c r="K3426" t="str">
        <f>IF((ValuesFromComPort!H3465)&lt;&gt;"",((((ValuesFromComPort!H3465)-$K$2)*0.015625)/0.3),"")</f>
        <v/>
      </c>
      <c r="N3426" t="str">
        <f>IF((ValuesFromComPort!I3465)&lt;&gt;"",((((ValuesFromComPort!I3465)-$N$2)*0.125)/0.3),"")</f>
        <v/>
      </c>
    </row>
    <row r="3427" spans="2:14" x14ac:dyDescent="0.25">
      <c r="B3427" t="str">
        <f>IF((ValuesFromComPort!A3466)&lt;&gt;"",(((ValuesFromComPort!A3466)-(Calculated!$B$2))/204.8),"")</f>
        <v/>
      </c>
      <c r="C3427" t="str">
        <f>IF((ValuesFromComPort!P3466)&lt;&gt;"",((((ValuesFromComPort!P3466)-(Calculated!$C$2))/204.8)),"")</f>
        <v/>
      </c>
      <c r="E3427" t="str">
        <f>IF((ValuesFromComPort!D3466)&lt;&gt;"",(((ValuesFromComPort!D3466)-(Calculated!$E$2))/1.28/3200),"")</f>
        <v/>
      </c>
      <c r="F3427" t="str">
        <f>IF((ValuesFromComPort!M3466)&lt;&gt;"",(((ValuesFromComPort!M3466)-(Calculated!$F$2))/1.28/3200),"")</f>
        <v/>
      </c>
      <c r="H3427" t="str">
        <f>IF((ValuesFromComPort!F3466)&lt;&gt;"",((((ValuesFromComPort!F3466)-(Calculated!$H$2))/1.28)*3.2),"")</f>
        <v/>
      </c>
      <c r="I3427" t="str">
        <f>IF((ValuesFromComPort!K3466)&lt;&gt;"",((((ValuesFromComPort!K3466)-(Calculated!$I$2))/1.28)*3.2),"")</f>
        <v/>
      </c>
      <c r="K3427" t="str">
        <f>IF((ValuesFromComPort!H3466)&lt;&gt;"",((((ValuesFromComPort!H3466)-$K$2)*0.015625)/0.3),"")</f>
        <v/>
      </c>
      <c r="N3427" t="str">
        <f>IF((ValuesFromComPort!I3466)&lt;&gt;"",((((ValuesFromComPort!I3466)-$N$2)*0.125)/0.3),"")</f>
        <v/>
      </c>
    </row>
    <row r="3428" spans="2:14" x14ac:dyDescent="0.25">
      <c r="B3428" t="str">
        <f>IF((ValuesFromComPort!A3467)&lt;&gt;"",(((ValuesFromComPort!A3467)-(Calculated!$B$2))/204.8),"")</f>
        <v/>
      </c>
      <c r="C3428" t="str">
        <f>IF((ValuesFromComPort!P3467)&lt;&gt;"",((((ValuesFromComPort!P3467)-(Calculated!$C$2))/204.8)),"")</f>
        <v/>
      </c>
      <c r="E3428" t="str">
        <f>IF((ValuesFromComPort!D3467)&lt;&gt;"",(((ValuesFromComPort!D3467)-(Calculated!$E$2))/1.28/3200),"")</f>
        <v/>
      </c>
      <c r="F3428" t="str">
        <f>IF((ValuesFromComPort!M3467)&lt;&gt;"",(((ValuesFromComPort!M3467)-(Calculated!$F$2))/1.28/3200),"")</f>
        <v/>
      </c>
      <c r="H3428" t="str">
        <f>IF((ValuesFromComPort!F3467)&lt;&gt;"",((((ValuesFromComPort!F3467)-(Calculated!$H$2))/1.28)*3.2),"")</f>
        <v/>
      </c>
      <c r="I3428" t="str">
        <f>IF((ValuesFromComPort!K3467)&lt;&gt;"",((((ValuesFromComPort!K3467)-(Calculated!$I$2))/1.28)*3.2),"")</f>
        <v/>
      </c>
      <c r="K3428" t="str">
        <f>IF((ValuesFromComPort!H3467)&lt;&gt;"",((((ValuesFromComPort!H3467)-$K$2)*0.015625)/0.3),"")</f>
        <v/>
      </c>
      <c r="N3428" t="str">
        <f>IF((ValuesFromComPort!I3467)&lt;&gt;"",((((ValuesFromComPort!I3467)-$N$2)*0.125)/0.3),"")</f>
        <v/>
      </c>
    </row>
    <row r="3429" spans="2:14" x14ac:dyDescent="0.25">
      <c r="B3429" t="str">
        <f>IF((ValuesFromComPort!A3468)&lt;&gt;"",(((ValuesFromComPort!A3468)-(Calculated!$B$2))/204.8),"")</f>
        <v/>
      </c>
      <c r="C3429" t="str">
        <f>IF((ValuesFromComPort!P3468)&lt;&gt;"",((((ValuesFromComPort!P3468)-(Calculated!$C$2))/204.8)),"")</f>
        <v/>
      </c>
      <c r="E3429" t="str">
        <f>IF((ValuesFromComPort!D3468)&lt;&gt;"",(((ValuesFromComPort!D3468)-(Calculated!$E$2))/1.28/3200),"")</f>
        <v/>
      </c>
      <c r="F3429" t="str">
        <f>IF((ValuesFromComPort!M3468)&lt;&gt;"",(((ValuesFromComPort!M3468)-(Calculated!$F$2))/1.28/3200),"")</f>
        <v/>
      </c>
      <c r="H3429" t="str">
        <f>IF((ValuesFromComPort!F3468)&lt;&gt;"",((((ValuesFromComPort!F3468)-(Calculated!$H$2))/1.28)*3.2),"")</f>
        <v/>
      </c>
      <c r="I3429" t="str">
        <f>IF((ValuesFromComPort!K3468)&lt;&gt;"",((((ValuesFromComPort!K3468)-(Calculated!$I$2))/1.28)*3.2),"")</f>
        <v/>
      </c>
      <c r="K3429" t="str">
        <f>IF((ValuesFromComPort!H3468)&lt;&gt;"",((((ValuesFromComPort!H3468)-$K$2)*0.015625)/0.3),"")</f>
        <v/>
      </c>
      <c r="N3429" t="str">
        <f>IF((ValuesFromComPort!I3468)&lt;&gt;"",((((ValuesFromComPort!I3468)-$N$2)*0.125)/0.3),"")</f>
        <v/>
      </c>
    </row>
    <row r="3430" spans="2:14" x14ac:dyDescent="0.25">
      <c r="B3430" t="str">
        <f>IF((ValuesFromComPort!A3469)&lt;&gt;"",(((ValuesFromComPort!A3469)-(Calculated!$B$2))/204.8),"")</f>
        <v/>
      </c>
      <c r="C3430" t="str">
        <f>IF((ValuesFromComPort!P3469)&lt;&gt;"",((((ValuesFromComPort!P3469)-(Calculated!$C$2))/204.8)),"")</f>
        <v/>
      </c>
      <c r="E3430" t="str">
        <f>IF((ValuesFromComPort!D3469)&lt;&gt;"",(((ValuesFromComPort!D3469)-(Calculated!$E$2))/1.28/3200),"")</f>
        <v/>
      </c>
      <c r="F3430" t="str">
        <f>IF((ValuesFromComPort!M3469)&lt;&gt;"",(((ValuesFromComPort!M3469)-(Calculated!$F$2))/1.28/3200),"")</f>
        <v/>
      </c>
      <c r="H3430" t="str">
        <f>IF((ValuesFromComPort!F3469)&lt;&gt;"",((((ValuesFromComPort!F3469)-(Calculated!$H$2))/1.28)*3.2),"")</f>
        <v/>
      </c>
      <c r="I3430" t="str">
        <f>IF((ValuesFromComPort!K3469)&lt;&gt;"",((((ValuesFromComPort!K3469)-(Calculated!$I$2))/1.28)*3.2),"")</f>
        <v/>
      </c>
      <c r="K3430" t="str">
        <f>IF((ValuesFromComPort!H3469)&lt;&gt;"",((((ValuesFromComPort!H3469)-$K$2)*0.015625)/0.3),"")</f>
        <v/>
      </c>
      <c r="N3430" t="str">
        <f>IF((ValuesFromComPort!I3469)&lt;&gt;"",((((ValuesFromComPort!I3469)-$N$2)*0.125)/0.3),"")</f>
        <v/>
      </c>
    </row>
    <row r="3431" spans="2:14" x14ac:dyDescent="0.25">
      <c r="B3431" t="str">
        <f>IF((ValuesFromComPort!A3470)&lt;&gt;"",(((ValuesFromComPort!A3470)-(Calculated!$B$2))/204.8),"")</f>
        <v/>
      </c>
      <c r="C3431" t="str">
        <f>IF((ValuesFromComPort!P3470)&lt;&gt;"",((((ValuesFromComPort!P3470)-(Calculated!$C$2))/204.8)),"")</f>
        <v/>
      </c>
      <c r="E3431" t="str">
        <f>IF((ValuesFromComPort!D3470)&lt;&gt;"",(((ValuesFromComPort!D3470)-(Calculated!$E$2))/1.28/3200),"")</f>
        <v/>
      </c>
      <c r="F3431" t="str">
        <f>IF((ValuesFromComPort!M3470)&lt;&gt;"",(((ValuesFromComPort!M3470)-(Calculated!$F$2))/1.28/3200),"")</f>
        <v/>
      </c>
      <c r="H3431" t="str">
        <f>IF((ValuesFromComPort!F3470)&lt;&gt;"",((((ValuesFromComPort!F3470)-(Calculated!$H$2))/1.28)*3.2),"")</f>
        <v/>
      </c>
      <c r="I3431" t="str">
        <f>IF((ValuesFromComPort!K3470)&lt;&gt;"",((((ValuesFromComPort!K3470)-(Calculated!$I$2))/1.28)*3.2),"")</f>
        <v/>
      </c>
      <c r="K3431" t="str">
        <f>IF((ValuesFromComPort!H3470)&lt;&gt;"",((((ValuesFromComPort!H3470)-$K$2)*0.015625)/0.3),"")</f>
        <v/>
      </c>
      <c r="N3431" t="str">
        <f>IF((ValuesFromComPort!I3470)&lt;&gt;"",((((ValuesFromComPort!I3470)-$N$2)*0.125)/0.3),"")</f>
        <v/>
      </c>
    </row>
    <row r="3432" spans="2:14" x14ac:dyDescent="0.25">
      <c r="B3432" t="str">
        <f>IF((ValuesFromComPort!A3471)&lt;&gt;"",(((ValuesFromComPort!A3471)-(Calculated!$B$2))/204.8),"")</f>
        <v/>
      </c>
      <c r="C3432" t="str">
        <f>IF((ValuesFromComPort!P3471)&lt;&gt;"",((((ValuesFromComPort!P3471)-(Calculated!$C$2))/204.8)),"")</f>
        <v/>
      </c>
      <c r="E3432" t="str">
        <f>IF((ValuesFromComPort!D3471)&lt;&gt;"",(((ValuesFromComPort!D3471)-(Calculated!$E$2))/1.28/3200),"")</f>
        <v/>
      </c>
      <c r="F3432" t="str">
        <f>IF((ValuesFromComPort!M3471)&lt;&gt;"",(((ValuesFromComPort!M3471)-(Calculated!$F$2))/1.28/3200),"")</f>
        <v/>
      </c>
      <c r="H3432" t="str">
        <f>IF((ValuesFromComPort!F3471)&lt;&gt;"",((((ValuesFromComPort!F3471)-(Calculated!$H$2))/1.28)*3.2),"")</f>
        <v/>
      </c>
      <c r="I3432" t="str">
        <f>IF((ValuesFromComPort!K3471)&lt;&gt;"",((((ValuesFromComPort!K3471)-(Calculated!$I$2))/1.28)*3.2),"")</f>
        <v/>
      </c>
      <c r="K3432" t="str">
        <f>IF((ValuesFromComPort!H3471)&lt;&gt;"",((((ValuesFromComPort!H3471)-$K$2)*0.015625)/0.3),"")</f>
        <v/>
      </c>
      <c r="N3432" t="str">
        <f>IF((ValuesFromComPort!I3471)&lt;&gt;"",((((ValuesFromComPort!I3471)-$N$2)*0.125)/0.3),"")</f>
        <v/>
      </c>
    </row>
    <row r="3433" spans="2:14" x14ac:dyDescent="0.25">
      <c r="B3433" t="str">
        <f>IF((ValuesFromComPort!A3472)&lt;&gt;"",(((ValuesFromComPort!A3472)-(Calculated!$B$2))/204.8),"")</f>
        <v/>
      </c>
      <c r="C3433" t="str">
        <f>IF((ValuesFromComPort!P3472)&lt;&gt;"",((((ValuesFromComPort!P3472)-(Calculated!$C$2))/204.8)),"")</f>
        <v/>
      </c>
      <c r="E3433" t="str">
        <f>IF((ValuesFromComPort!D3472)&lt;&gt;"",(((ValuesFromComPort!D3472)-(Calculated!$E$2))/1.28/3200),"")</f>
        <v/>
      </c>
      <c r="F3433" t="str">
        <f>IF((ValuesFromComPort!M3472)&lt;&gt;"",(((ValuesFromComPort!M3472)-(Calculated!$F$2))/1.28/3200),"")</f>
        <v/>
      </c>
      <c r="H3433" t="str">
        <f>IF((ValuesFromComPort!F3472)&lt;&gt;"",((((ValuesFromComPort!F3472)-(Calculated!$H$2))/1.28)*3.2),"")</f>
        <v/>
      </c>
      <c r="I3433" t="str">
        <f>IF((ValuesFromComPort!K3472)&lt;&gt;"",((((ValuesFromComPort!K3472)-(Calculated!$I$2))/1.28)*3.2),"")</f>
        <v/>
      </c>
      <c r="K3433" t="str">
        <f>IF((ValuesFromComPort!H3472)&lt;&gt;"",((((ValuesFromComPort!H3472)-$K$2)*0.015625)/0.3),"")</f>
        <v/>
      </c>
      <c r="N3433" t="str">
        <f>IF((ValuesFromComPort!I3472)&lt;&gt;"",((((ValuesFromComPort!I3472)-$N$2)*0.125)/0.3),"")</f>
        <v/>
      </c>
    </row>
    <row r="3434" spans="2:14" x14ac:dyDescent="0.25">
      <c r="B3434" t="str">
        <f>IF((ValuesFromComPort!A3473)&lt;&gt;"",(((ValuesFromComPort!A3473)-(Calculated!$B$2))/204.8),"")</f>
        <v/>
      </c>
      <c r="C3434" t="str">
        <f>IF((ValuesFromComPort!P3473)&lt;&gt;"",((((ValuesFromComPort!P3473)-(Calculated!$C$2))/204.8)),"")</f>
        <v/>
      </c>
      <c r="E3434" t="str">
        <f>IF((ValuesFromComPort!D3473)&lt;&gt;"",(((ValuesFromComPort!D3473)-(Calculated!$E$2))/1.28/3200),"")</f>
        <v/>
      </c>
      <c r="F3434" t="str">
        <f>IF((ValuesFromComPort!M3473)&lt;&gt;"",(((ValuesFromComPort!M3473)-(Calculated!$F$2))/1.28/3200),"")</f>
        <v/>
      </c>
      <c r="H3434" t="str">
        <f>IF((ValuesFromComPort!F3473)&lt;&gt;"",((((ValuesFromComPort!F3473)-(Calculated!$H$2))/1.28)*3.2),"")</f>
        <v/>
      </c>
      <c r="I3434" t="str">
        <f>IF((ValuesFromComPort!K3473)&lt;&gt;"",((((ValuesFromComPort!K3473)-(Calculated!$I$2))/1.28)*3.2),"")</f>
        <v/>
      </c>
      <c r="K3434" t="str">
        <f>IF((ValuesFromComPort!H3473)&lt;&gt;"",((((ValuesFromComPort!H3473)-$K$2)*0.015625)/0.3),"")</f>
        <v/>
      </c>
      <c r="N3434" t="str">
        <f>IF((ValuesFromComPort!I3473)&lt;&gt;"",((((ValuesFromComPort!I3473)-$N$2)*0.125)/0.3),"")</f>
        <v/>
      </c>
    </row>
    <row r="3435" spans="2:14" x14ac:dyDescent="0.25">
      <c r="B3435" t="str">
        <f>IF((ValuesFromComPort!A3474)&lt;&gt;"",(((ValuesFromComPort!A3474)-(Calculated!$B$2))/204.8),"")</f>
        <v/>
      </c>
      <c r="C3435" t="str">
        <f>IF((ValuesFromComPort!P3474)&lt;&gt;"",((((ValuesFromComPort!P3474)-(Calculated!$C$2))/204.8)),"")</f>
        <v/>
      </c>
      <c r="E3435" t="str">
        <f>IF((ValuesFromComPort!D3474)&lt;&gt;"",(((ValuesFromComPort!D3474)-(Calculated!$E$2))/1.28/3200),"")</f>
        <v/>
      </c>
      <c r="F3435" t="str">
        <f>IF((ValuesFromComPort!M3474)&lt;&gt;"",(((ValuesFromComPort!M3474)-(Calculated!$F$2))/1.28/3200),"")</f>
        <v/>
      </c>
      <c r="H3435" t="str">
        <f>IF((ValuesFromComPort!F3474)&lt;&gt;"",((((ValuesFromComPort!F3474)-(Calculated!$H$2))/1.28)*3.2),"")</f>
        <v/>
      </c>
      <c r="I3435" t="str">
        <f>IF((ValuesFromComPort!K3474)&lt;&gt;"",((((ValuesFromComPort!K3474)-(Calculated!$I$2))/1.28)*3.2),"")</f>
        <v/>
      </c>
      <c r="K3435" t="str">
        <f>IF((ValuesFromComPort!H3474)&lt;&gt;"",((((ValuesFromComPort!H3474)-$K$2)*0.015625)/0.3),"")</f>
        <v/>
      </c>
      <c r="N3435" t="str">
        <f>IF((ValuesFromComPort!I3474)&lt;&gt;"",((((ValuesFromComPort!I3474)-$N$2)*0.125)/0.3),"")</f>
        <v/>
      </c>
    </row>
    <row r="3436" spans="2:14" x14ac:dyDescent="0.25">
      <c r="B3436" t="str">
        <f>IF((ValuesFromComPort!A3475)&lt;&gt;"",(((ValuesFromComPort!A3475)-(Calculated!$B$2))/204.8),"")</f>
        <v/>
      </c>
      <c r="C3436" t="str">
        <f>IF((ValuesFromComPort!P3475)&lt;&gt;"",((((ValuesFromComPort!P3475)-(Calculated!$C$2))/204.8)),"")</f>
        <v/>
      </c>
      <c r="E3436" t="str">
        <f>IF((ValuesFromComPort!D3475)&lt;&gt;"",(((ValuesFromComPort!D3475)-(Calculated!$E$2))/1.28/3200),"")</f>
        <v/>
      </c>
      <c r="F3436" t="str">
        <f>IF((ValuesFromComPort!M3475)&lt;&gt;"",(((ValuesFromComPort!M3475)-(Calculated!$F$2))/1.28/3200),"")</f>
        <v/>
      </c>
      <c r="H3436" t="str">
        <f>IF((ValuesFromComPort!F3475)&lt;&gt;"",((((ValuesFromComPort!F3475)-(Calculated!$H$2))/1.28)*3.2),"")</f>
        <v/>
      </c>
      <c r="I3436" t="str">
        <f>IF((ValuesFromComPort!K3475)&lt;&gt;"",((((ValuesFromComPort!K3475)-(Calculated!$I$2))/1.28)*3.2),"")</f>
        <v/>
      </c>
      <c r="K3436" t="str">
        <f>IF((ValuesFromComPort!H3475)&lt;&gt;"",((((ValuesFromComPort!H3475)-$K$2)*0.015625)/0.3),"")</f>
        <v/>
      </c>
      <c r="N3436" t="str">
        <f>IF((ValuesFromComPort!I3475)&lt;&gt;"",((((ValuesFromComPort!I3475)-$N$2)*0.125)/0.3),"")</f>
        <v/>
      </c>
    </row>
    <row r="3437" spans="2:14" x14ac:dyDescent="0.25">
      <c r="B3437" t="str">
        <f>IF((ValuesFromComPort!A3476)&lt;&gt;"",(((ValuesFromComPort!A3476)-(Calculated!$B$2))/204.8),"")</f>
        <v/>
      </c>
      <c r="C3437" t="str">
        <f>IF((ValuesFromComPort!P3476)&lt;&gt;"",((((ValuesFromComPort!P3476)-(Calculated!$C$2))/204.8)),"")</f>
        <v/>
      </c>
      <c r="E3437" t="str">
        <f>IF((ValuesFromComPort!D3476)&lt;&gt;"",(((ValuesFromComPort!D3476)-(Calculated!$E$2))/1.28/3200),"")</f>
        <v/>
      </c>
      <c r="F3437" t="str">
        <f>IF((ValuesFromComPort!M3476)&lt;&gt;"",(((ValuesFromComPort!M3476)-(Calculated!$F$2))/1.28/3200),"")</f>
        <v/>
      </c>
      <c r="H3437" t="str">
        <f>IF((ValuesFromComPort!F3476)&lt;&gt;"",((((ValuesFromComPort!F3476)-(Calculated!$H$2))/1.28)*3.2),"")</f>
        <v/>
      </c>
      <c r="I3437" t="str">
        <f>IF((ValuesFromComPort!K3476)&lt;&gt;"",((((ValuesFromComPort!K3476)-(Calculated!$I$2))/1.28)*3.2),"")</f>
        <v/>
      </c>
      <c r="K3437" t="str">
        <f>IF((ValuesFromComPort!H3476)&lt;&gt;"",((((ValuesFromComPort!H3476)-$K$2)*0.015625)/0.3),"")</f>
        <v/>
      </c>
      <c r="N3437" t="str">
        <f>IF((ValuesFromComPort!I3476)&lt;&gt;"",((((ValuesFromComPort!I3476)-$N$2)*0.125)/0.3),"")</f>
        <v/>
      </c>
    </row>
    <row r="3438" spans="2:14" x14ac:dyDescent="0.25">
      <c r="B3438" t="str">
        <f>IF((ValuesFromComPort!A3477)&lt;&gt;"",(((ValuesFromComPort!A3477)-(Calculated!$B$2))/204.8),"")</f>
        <v/>
      </c>
      <c r="C3438" t="str">
        <f>IF((ValuesFromComPort!P3477)&lt;&gt;"",((((ValuesFromComPort!P3477)-(Calculated!$C$2))/204.8)),"")</f>
        <v/>
      </c>
      <c r="E3438" t="str">
        <f>IF((ValuesFromComPort!D3477)&lt;&gt;"",(((ValuesFromComPort!D3477)-(Calculated!$E$2))/1.28/3200),"")</f>
        <v/>
      </c>
      <c r="F3438" t="str">
        <f>IF((ValuesFromComPort!M3477)&lt;&gt;"",(((ValuesFromComPort!M3477)-(Calculated!$F$2))/1.28/3200),"")</f>
        <v/>
      </c>
      <c r="H3438" t="str">
        <f>IF((ValuesFromComPort!F3477)&lt;&gt;"",((((ValuesFromComPort!F3477)-(Calculated!$H$2))/1.28)*3.2),"")</f>
        <v/>
      </c>
      <c r="I3438" t="str">
        <f>IF((ValuesFromComPort!K3477)&lt;&gt;"",((((ValuesFromComPort!K3477)-(Calculated!$I$2))/1.28)*3.2),"")</f>
        <v/>
      </c>
      <c r="K3438" t="str">
        <f>IF((ValuesFromComPort!H3477)&lt;&gt;"",((((ValuesFromComPort!H3477)-$K$2)*0.015625)/0.3),"")</f>
        <v/>
      </c>
      <c r="N3438" t="str">
        <f>IF((ValuesFromComPort!I3477)&lt;&gt;"",((((ValuesFromComPort!I3477)-$N$2)*0.125)/0.3),"")</f>
        <v/>
      </c>
    </row>
    <row r="3439" spans="2:14" x14ac:dyDescent="0.25">
      <c r="B3439" t="str">
        <f>IF((ValuesFromComPort!A3478)&lt;&gt;"",(((ValuesFromComPort!A3478)-(Calculated!$B$2))/204.8),"")</f>
        <v/>
      </c>
      <c r="C3439" t="str">
        <f>IF((ValuesFromComPort!P3478)&lt;&gt;"",((((ValuesFromComPort!P3478)-(Calculated!$C$2))/204.8)),"")</f>
        <v/>
      </c>
      <c r="E3439" t="str">
        <f>IF((ValuesFromComPort!D3478)&lt;&gt;"",(((ValuesFromComPort!D3478)-(Calculated!$E$2))/1.28/3200),"")</f>
        <v/>
      </c>
      <c r="F3439" t="str">
        <f>IF((ValuesFromComPort!M3478)&lt;&gt;"",(((ValuesFromComPort!M3478)-(Calculated!$F$2))/1.28/3200),"")</f>
        <v/>
      </c>
      <c r="H3439" t="str">
        <f>IF((ValuesFromComPort!F3478)&lt;&gt;"",((((ValuesFromComPort!F3478)-(Calculated!$H$2))/1.28)*3.2),"")</f>
        <v/>
      </c>
      <c r="I3439" t="str">
        <f>IF((ValuesFromComPort!K3478)&lt;&gt;"",((((ValuesFromComPort!K3478)-(Calculated!$I$2))/1.28)*3.2),"")</f>
        <v/>
      </c>
      <c r="K3439" t="str">
        <f>IF((ValuesFromComPort!H3478)&lt;&gt;"",((((ValuesFromComPort!H3478)-$K$2)*0.015625)/0.3),"")</f>
        <v/>
      </c>
      <c r="N3439" t="str">
        <f>IF((ValuesFromComPort!I3478)&lt;&gt;"",((((ValuesFromComPort!I3478)-$N$2)*0.125)/0.3),"")</f>
        <v/>
      </c>
    </row>
    <row r="3440" spans="2:14" x14ac:dyDescent="0.25">
      <c r="B3440" t="str">
        <f>IF((ValuesFromComPort!A3479)&lt;&gt;"",(((ValuesFromComPort!A3479)-(Calculated!$B$2))/204.8),"")</f>
        <v/>
      </c>
      <c r="C3440" t="str">
        <f>IF((ValuesFromComPort!P3479)&lt;&gt;"",((((ValuesFromComPort!P3479)-(Calculated!$C$2))/204.8)),"")</f>
        <v/>
      </c>
      <c r="E3440" t="str">
        <f>IF((ValuesFromComPort!D3479)&lt;&gt;"",(((ValuesFromComPort!D3479)-(Calculated!$E$2))/1.28/3200),"")</f>
        <v/>
      </c>
      <c r="F3440" t="str">
        <f>IF((ValuesFromComPort!M3479)&lt;&gt;"",(((ValuesFromComPort!M3479)-(Calculated!$F$2))/1.28/3200),"")</f>
        <v/>
      </c>
      <c r="H3440" t="str">
        <f>IF((ValuesFromComPort!F3479)&lt;&gt;"",((((ValuesFromComPort!F3479)-(Calculated!$H$2))/1.28)*3.2),"")</f>
        <v/>
      </c>
      <c r="I3440" t="str">
        <f>IF((ValuesFromComPort!K3479)&lt;&gt;"",((((ValuesFromComPort!K3479)-(Calculated!$I$2))/1.28)*3.2),"")</f>
        <v/>
      </c>
      <c r="K3440" t="str">
        <f>IF((ValuesFromComPort!H3479)&lt;&gt;"",((((ValuesFromComPort!H3479)-$K$2)*0.015625)/0.3),"")</f>
        <v/>
      </c>
      <c r="N3440" t="str">
        <f>IF((ValuesFromComPort!I3479)&lt;&gt;"",((((ValuesFromComPort!I3479)-$N$2)*0.125)/0.3),"")</f>
        <v/>
      </c>
    </row>
    <row r="3441" spans="2:14" x14ac:dyDescent="0.25">
      <c r="B3441" t="str">
        <f>IF((ValuesFromComPort!A3480)&lt;&gt;"",(((ValuesFromComPort!A3480)-(Calculated!$B$2))/204.8),"")</f>
        <v/>
      </c>
      <c r="C3441" t="str">
        <f>IF((ValuesFromComPort!P3480)&lt;&gt;"",((((ValuesFromComPort!P3480)-(Calculated!$C$2))/204.8)),"")</f>
        <v/>
      </c>
      <c r="E3441" t="str">
        <f>IF((ValuesFromComPort!D3480)&lt;&gt;"",(((ValuesFromComPort!D3480)-(Calculated!$E$2))/1.28/3200),"")</f>
        <v/>
      </c>
      <c r="F3441" t="str">
        <f>IF((ValuesFromComPort!M3480)&lt;&gt;"",(((ValuesFromComPort!M3480)-(Calculated!$F$2))/1.28/3200),"")</f>
        <v/>
      </c>
      <c r="H3441" t="str">
        <f>IF((ValuesFromComPort!F3480)&lt;&gt;"",((((ValuesFromComPort!F3480)-(Calculated!$H$2))/1.28)*3.2),"")</f>
        <v/>
      </c>
      <c r="I3441" t="str">
        <f>IF((ValuesFromComPort!K3480)&lt;&gt;"",((((ValuesFromComPort!K3480)-(Calculated!$I$2))/1.28)*3.2),"")</f>
        <v/>
      </c>
      <c r="K3441" t="str">
        <f>IF((ValuesFromComPort!H3480)&lt;&gt;"",((((ValuesFromComPort!H3480)-$K$2)*0.015625)/0.3),"")</f>
        <v/>
      </c>
      <c r="N3441" t="str">
        <f>IF((ValuesFromComPort!I3480)&lt;&gt;"",((((ValuesFromComPort!I3480)-$N$2)*0.125)/0.3),"")</f>
        <v/>
      </c>
    </row>
    <row r="3442" spans="2:14" x14ac:dyDescent="0.25">
      <c r="B3442" t="str">
        <f>IF((ValuesFromComPort!A3481)&lt;&gt;"",(((ValuesFromComPort!A3481)-(Calculated!$B$2))/204.8),"")</f>
        <v/>
      </c>
      <c r="C3442" t="str">
        <f>IF((ValuesFromComPort!P3481)&lt;&gt;"",((((ValuesFromComPort!P3481)-(Calculated!$C$2))/204.8)),"")</f>
        <v/>
      </c>
      <c r="E3442" t="str">
        <f>IF((ValuesFromComPort!D3481)&lt;&gt;"",(((ValuesFromComPort!D3481)-(Calculated!$E$2))/1.28/3200),"")</f>
        <v/>
      </c>
      <c r="F3442" t="str">
        <f>IF((ValuesFromComPort!M3481)&lt;&gt;"",(((ValuesFromComPort!M3481)-(Calculated!$F$2))/1.28/3200),"")</f>
        <v/>
      </c>
      <c r="H3442" t="str">
        <f>IF((ValuesFromComPort!F3481)&lt;&gt;"",((((ValuesFromComPort!F3481)-(Calculated!$H$2))/1.28)*3.2),"")</f>
        <v/>
      </c>
      <c r="I3442" t="str">
        <f>IF((ValuesFromComPort!K3481)&lt;&gt;"",((((ValuesFromComPort!K3481)-(Calculated!$I$2))/1.28)*3.2),"")</f>
        <v/>
      </c>
      <c r="K3442" t="str">
        <f>IF((ValuesFromComPort!H3481)&lt;&gt;"",((((ValuesFromComPort!H3481)-$K$2)*0.015625)/0.3),"")</f>
        <v/>
      </c>
      <c r="N3442" t="str">
        <f>IF((ValuesFromComPort!I3481)&lt;&gt;"",((((ValuesFromComPort!I3481)-$N$2)*0.125)/0.3),"")</f>
        <v/>
      </c>
    </row>
    <row r="3443" spans="2:14" x14ac:dyDescent="0.25">
      <c r="B3443" t="str">
        <f>IF((ValuesFromComPort!A3482)&lt;&gt;"",(((ValuesFromComPort!A3482)-(Calculated!$B$2))/204.8),"")</f>
        <v/>
      </c>
      <c r="C3443" t="str">
        <f>IF((ValuesFromComPort!P3482)&lt;&gt;"",((((ValuesFromComPort!P3482)-(Calculated!$C$2))/204.8)),"")</f>
        <v/>
      </c>
      <c r="E3443" t="str">
        <f>IF((ValuesFromComPort!D3482)&lt;&gt;"",(((ValuesFromComPort!D3482)-(Calculated!$E$2))/1.28/3200),"")</f>
        <v/>
      </c>
      <c r="F3443" t="str">
        <f>IF((ValuesFromComPort!M3482)&lt;&gt;"",(((ValuesFromComPort!M3482)-(Calculated!$F$2))/1.28/3200),"")</f>
        <v/>
      </c>
      <c r="H3443" t="str">
        <f>IF((ValuesFromComPort!F3482)&lt;&gt;"",((((ValuesFromComPort!F3482)-(Calculated!$H$2))/1.28)*3.2),"")</f>
        <v/>
      </c>
      <c r="I3443" t="str">
        <f>IF((ValuesFromComPort!K3482)&lt;&gt;"",((((ValuesFromComPort!K3482)-(Calculated!$I$2))/1.28)*3.2),"")</f>
        <v/>
      </c>
      <c r="K3443" t="str">
        <f>IF((ValuesFromComPort!H3482)&lt;&gt;"",((((ValuesFromComPort!H3482)-$K$2)*0.015625)/0.3),"")</f>
        <v/>
      </c>
      <c r="N3443" t="str">
        <f>IF((ValuesFromComPort!I3482)&lt;&gt;"",((((ValuesFromComPort!I3482)-$N$2)*0.125)/0.3),"")</f>
        <v/>
      </c>
    </row>
    <row r="3444" spans="2:14" x14ac:dyDescent="0.25">
      <c r="B3444" t="str">
        <f>IF((ValuesFromComPort!A3483)&lt;&gt;"",(((ValuesFromComPort!A3483)-(Calculated!$B$2))/204.8),"")</f>
        <v/>
      </c>
      <c r="C3444" t="str">
        <f>IF((ValuesFromComPort!P3483)&lt;&gt;"",((((ValuesFromComPort!P3483)-(Calculated!$C$2))/204.8)),"")</f>
        <v/>
      </c>
      <c r="E3444" t="str">
        <f>IF((ValuesFromComPort!D3483)&lt;&gt;"",(((ValuesFromComPort!D3483)-(Calculated!$E$2))/1.28/3200),"")</f>
        <v/>
      </c>
      <c r="F3444" t="str">
        <f>IF((ValuesFromComPort!M3483)&lt;&gt;"",(((ValuesFromComPort!M3483)-(Calculated!$F$2))/1.28/3200),"")</f>
        <v/>
      </c>
      <c r="H3444" t="str">
        <f>IF((ValuesFromComPort!F3483)&lt;&gt;"",((((ValuesFromComPort!F3483)-(Calculated!$H$2))/1.28)*3.2),"")</f>
        <v/>
      </c>
      <c r="I3444" t="str">
        <f>IF((ValuesFromComPort!K3483)&lt;&gt;"",((((ValuesFromComPort!K3483)-(Calculated!$I$2))/1.28)*3.2),"")</f>
        <v/>
      </c>
      <c r="K3444" t="str">
        <f>IF((ValuesFromComPort!H3483)&lt;&gt;"",((((ValuesFromComPort!H3483)-$K$2)*0.015625)/0.3),"")</f>
        <v/>
      </c>
      <c r="N3444" t="str">
        <f>IF((ValuesFromComPort!I3483)&lt;&gt;"",((((ValuesFromComPort!I3483)-$N$2)*0.125)/0.3),"")</f>
        <v/>
      </c>
    </row>
    <row r="3445" spans="2:14" x14ac:dyDescent="0.25">
      <c r="B3445" t="str">
        <f>IF((ValuesFromComPort!A3484)&lt;&gt;"",(((ValuesFromComPort!A3484)-(Calculated!$B$2))/204.8),"")</f>
        <v/>
      </c>
      <c r="C3445" t="str">
        <f>IF((ValuesFromComPort!P3484)&lt;&gt;"",((((ValuesFromComPort!P3484)-(Calculated!$C$2))/204.8)),"")</f>
        <v/>
      </c>
      <c r="E3445" t="str">
        <f>IF((ValuesFromComPort!D3484)&lt;&gt;"",(((ValuesFromComPort!D3484)-(Calculated!$E$2))/1.28/3200),"")</f>
        <v/>
      </c>
      <c r="F3445" t="str">
        <f>IF((ValuesFromComPort!M3484)&lt;&gt;"",(((ValuesFromComPort!M3484)-(Calculated!$F$2))/1.28/3200),"")</f>
        <v/>
      </c>
      <c r="H3445" t="str">
        <f>IF((ValuesFromComPort!F3484)&lt;&gt;"",((((ValuesFromComPort!F3484)-(Calculated!$H$2))/1.28)*3.2),"")</f>
        <v/>
      </c>
      <c r="I3445" t="str">
        <f>IF((ValuesFromComPort!K3484)&lt;&gt;"",((((ValuesFromComPort!K3484)-(Calculated!$I$2))/1.28)*3.2),"")</f>
        <v/>
      </c>
      <c r="K3445" t="str">
        <f>IF((ValuesFromComPort!H3484)&lt;&gt;"",((((ValuesFromComPort!H3484)-$K$2)*0.015625)/0.3),"")</f>
        <v/>
      </c>
      <c r="N3445" t="str">
        <f>IF((ValuesFromComPort!I3484)&lt;&gt;"",((((ValuesFromComPort!I3484)-$N$2)*0.125)/0.3),"")</f>
        <v/>
      </c>
    </row>
    <row r="3446" spans="2:14" x14ac:dyDescent="0.25">
      <c r="B3446" t="str">
        <f>IF((ValuesFromComPort!A3485)&lt;&gt;"",(((ValuesFromComPort!A3485)-(Calculated!$B$2))/204.8),"")</f>
        <v/>
      </c>
      <c r="C3446" t="str">
        <f>IF((ValuesFromComPort!P3485)&lt;&gt;"",((((ValuesFromComPort!P3485)-(Calculated!$C$2))/204.8)),"")</f>
        <v/>
      </c>
      <c r="E3446" t="str">
        <f>IF((ValuesFromComPort!D3485)&lt;&gt;"",(((ValuesFromComPort!D3485)-(Calculated!$E$2))/1.28/3200),"")</f>
        <v/>
      </c>
      <c r="F3446" t="str">
        <f>IF((ValuesFromComPort!M3485)&lt;&gt;"",(((ValuesFromComPort!M3485)-(Calculated!$F$2))/1.28/3200),"")</f>
        <v/>
      </c>
      <c r="H3446" t="str">
        <f>IF((ValuesFromComPort!F3485)&lt;&gt;"",((((ValuesFromComPort!F3485)-(Calculated!$H$2))/1.28)*3.2),"")</f>
        <v/>
      </c>
      <c r="I3446" t="str">
        <f>IF((ValuesFromComPort!K3485)&lt;&gt;"",((((ValuesFromComPort!K3485)-(Calculated!$I$2))/1.28)*3.2),"")</f>
        <v/>
      </c>
      <c r="K3446" t="str">
        <f>IF((ValuesFromComPort!H3485)&lt;&gt;"",((((ValuesFromComPort!H3485)-$K$2)*0.015625)/0.3),"")</f>
        <v/>
      </c>
      <c r="N3446" t="str">
        <f>IF((ValuesFromComPort!I3485)&lt;&gt;"",((((ValuesFromComPort!I3485)-$N$2)*0.125)/0.3),"")</f>
        <v/>
      </c>
    </row>
    <row r="3447" spans="2:14" x14ac:dyDescent="0.25">
      <c r="B3447" t="str">
        <f>IF((ValuesFromComPort!A3486)&lt;&gt;"",(((ValuesFromComPort!A3486)-(Calculated!$B$2))/204.8),"")</f>
        <v/>
      </c>
      <c r="C3447" t="str">
        <f>IF((ValuesFromComPort!P3486)&lt;&gt;"",((((ValuesFromComPort!P3486)-(Calculated!$C$2))/204.8)),"")</f>
        <v/>
      </c>
      <c r="E3447" t="str">
        <f>IF((ValuesFromComPort!D3486)&lt;&gt;"",(((ValuesFromComPort!D3486)-(Calculated!$E$2))/1.28/3200),"")</f>
        <v/>
      </c>
      <c r="F3447" t="str">
        <f>IF((ValuesFromComPort!M3486)&lt;&gt;"",(((ValuesFromComPort!M3486)-(Calculated!$F$2))/1.28/3200),"")</f>
        <v/>
      </c>
      <c r="H3447" t="str">
        <f>IF((ValuesFromComPort!F3486)&lt;&gt;"",((((ValuesFromComPort!F3486)-(Calculated!$H$2))/1.28)*3.2),"")</f>
        <v/>
      </c>
      <c r="I3447" t="str">
        <f>IF((ValuesFromComPort!K3486)&lt;&gt;"",((((ValuesFromComPort!K3486)-(Calculated!$I$2))/1.28)*3.2),"")</f>
        <v/>
      </c>
      <c r="K3447" t="str">
        <f>IF((ValuesFromComPort!H3486)&lt;&gt;"",((((ValuesFromComPort!H3486)-$K$2)*0.015625)/0.3),"")</f>
        <v/>
      </c>
      <c r="N3447" t="str">
        <f>IF((ValuesFromComPort!I3486)&lt;&gt;"",((((ValuesFromComPort!I3486)-$N$2)*0.125)/0.3),"")</f>
        <v/>
      </c>
    </row>
    <row r="3448" spans="2:14" x14ac:dyDescent="0.25">
      <c r="B3448" t="str">
        <f>IF((ValuesFromComPort!A3487)&lt;&gt;"",(((ValuesFromComPort!A3487)-(Calculated!$B$2))/204.8),"")</f>
        <v/>
      </c>
      <c r="C3448" t="str">
        <f>IF((ValuesFromComPort!P3487)&lt;&gt;"",((((ValuesFromComPort!P3487)-(Calculated!$C$2))/204.8)),"")</f>
        <v/>
      </c>
      <c r="E3448" t="str">
        <f>IF((ValuesFromComPort!D3487)&lt;&gt;"",(((ValuesFromComPort!D3487)-(Calculated!$E$2))/1.28/3200),"")</f>
        <v/>
      </c>
      <c r="F3448" t="str">
        <f>IF((ValuesFromComPort!M3487)&lt;&gt;"",(((ValuesFromComPort!M3487)-(Calculated!$F$2))/1.28/3200),"")</f>
        <v/>
      </c>
      <c r="H3448" t="str">
        <f>IF((ValuesFromComPort!F3487)&lt;&gt;"",((((ValuesFromComPort!F3487)-(Calculated!$H$2))/1.28)*3.2),"")</f>
        <v/>
      </c>
      <c r="I3448" t="str">
        <f>IF((ValuesFromComPort!K3487)&lt;&gt;"",((((ValuesFromComPort!K3487)-(Calculated!$I$2))/1.28)*3.2),"")</f>
        <v/>
      </c>
      <c r="K3448" t="str">
        <f>IF((ValuesFromComPort!H3487)&lt;&gt;"",((((ValuesFromComPort!H3487)-$K$2)*0.015625)/0.3),"")</f>
        <v/>
      </c>
      <c r="N3448" t="str">
        <f>IF((ValuesFromComPort!I3487)&lt;&gt;"",((((ValuesFromComPort!I3487)-$N$2)*0.125)/0.3),"")</f>
        <v/>
      </c>
    </row>
    <row r="3449" spans="2:14" x14ac:dyDescent="0.25">
      <c r="B3449" t="str">
        <f>IF((ValuesFromComPort!A3488)&lt;&gt;"",(((ValuesFromComPort!A3488)-(Calculated!$B$2))/204.8),"")</f>
        <v/>
      </c>
      <c r="C3449" t="str">
        <f>IF((ValuesFromComPort!P3488)&lt;&gt;"",((((ValuesFromComPort!P3488)-(Calculated!$C$2))/204.8)),"")</f>
        <v/>
      </c>
      <c r="E3449" t="str">
        <f>IF((ValuesFromComPort!D3488)&lt;&gt;"",(((ValuesFromComPort!D3488)-(Calculated!$E$2))/1.28/3200),"")</f>
        <v/>
      </c>
      <c r="F3449" t="str">
        <f>IF((ValuesFromComPort!M3488)&lt;&gt;"",(((ValuesFromComPort!M3488)-(Calculated!$F$2))/1.28/3200),"")</f>
        <v/>
      </c>
      <c r="H3449" t="str">
        <f>IF((ValuesFromComPort!F3488)&lt;&gt;"",((((ValuesFromComPort!F3488)-(Calculated!$H$2))/1.28)*3.2),"")</f>
        <v/>
      </c>
      <c r="I3449" t="str">
        <f>IF((ValuesFromComPort!K3488)&lt;&gt;"",((((ValuesFromComPort!K3488)-(Calculated!$I$2))/1.28)*3.2),"")</f>
        <v/>
      </c>
      <c r="K3449" t="str">
        <f>IF((ValuesFromComPort!H3488)&lt;&gt;"",((((ValuesFromComPort!H3488)-$K$2)*0.015625)/0.3),"")</f>
        <v/>
      </c>
      <c r="N3449" t="str">
        <f>IF((ValuesFromComPort!I3488)&lt;&gt;"",((((ValuesFromComPort!I3488)-$N$2)*0.125)/0.3),"")</f>
        <v/>
      </c>
    </row>
    <row r="3450" spans="2:14" x14ac:dyDescent="0.25">
      <c r="B3450" t="str">
        <f>IF((ValuesFromComPort!A3489)&lt;&gt;"",(((ValuesFromComPort!A3489)-(Calculated!$B$2))/204.8),"")</f>
        <v/>
      </c>
      <c r="C3450" t="str">
        <f>IF((ValuesFromComPort!P3489)&lt;&gt;"",((((ValuesFromComPort!P3489)-(Calculated!$C$2))/204.8)),"")</f>
        <v/>
      </c>
      <c r="E3450" t="str">
        <f>IF((ValuesFromComPort!D3489)&lt;&gt;"",(((ValuesFromComPort!D3489)-(Calculated!$E$2))/1.28/3200),"")</f>
        <v/>
      </c>
      <c r="F3450" t="str">
        <f>IF((ValuesFromComPort!M3489)&lt;&gt;"",(((ValuesFromComPort!M3489)-(Calculated!$F$2))/1.28/3200),"")</f>
        <v/>
      </c>
      <c r="H3450" t="str">
        <f>IF((ValuesFromComPort!F3489)&lt;&gt;"",((((ValuesFromComPort!F3489)-(Calculated!$H$2))/1.28)*3.2),"")</f>
        <v/>
      </c>
      <c r="I3450" t="str">
        <f>IF((ValuesFromComPort!K3489)&lt;&gt;"",((((ValuesFromComPort!K3489)-(Calculated!$I$2))/1.28)*3.2),"")</f>
        <v/>
      </c>
      <c r="K3450" t="str">
        <f>IF((ValuesFromComPort!H3489)&lt;&gt;"",((((ValuesFromComPort!H3489)-$K$2)*0.015625)/0.3),"")</f>
        <v/>
      </c>
      <c r="N3450" t="str">
        <f>IF((ValuesFromComPort!I3489)&lt;&gt;"",((((ValuesFromComPort!I3489)-$N$2)*0.125)/0.3),"")</f>
        <v/>
      </c>
    </row>
    <row r="3451" spans="2:14" x14ac:dyDescent="0.25">
      <c r="B3451" t="str">
        <f>IF((ValuesFromComPort!A3490)&lt;&gt;"",(((ValuesFromComPort!A3490)-(Calculated!$B$2))/204.8),"")</f>
        <v/>
      </c>
      <c r="C3451" t="str">
        <f>IF((ValuesFromComPort!P3490)&lt;&gt;"",((((ValuesFromComPort!P3490)-(Calculated!$C$2))/204.8)),"")</f>
        <v/>
      </c>
      <c r="E3451" t="str">
        <f>IF((ValuesFromComPort!D3490)&lt;&gt;"",(((ValuesFromComPort!D3490)-(Calculated!$E$2))/1.28/3200),"")</f>
        <v/>
      </c>
      <c r="F3451" t="str">
        <f>IF((ValuesFromComPort!M3490)&lt;&gt;"",(((ValuesFromComPort!M3490)-(Calculated!$F$2))/1.28/3200),"")</f>
        <v/>
      </c>
      <c r="H3451" t="str">
        <f>IF((ValuesFromComPort!F3490)&lt;&gt;"",((((ValuesFromComPort!F3490)-(Calculated!$H$2))/1.28)*3.2),"")</f>
        <v/>
      </c>
      <c r="I3451" t="str">
        <f>IF((ValuesFromComPort!K3490)&lt;&gt;"",((((ValuesFromComPort!K3490)-(Calculated!$I$2))/1.28)*3.2),"")</f>
        <v/>
      </c>
      <c r="K3451" t="str">
        <f>IF((ValuesFromComPort!H3490)&lt;&gt;"",((((ValuesFromComPort!H3490)-$K$2)*0.015625)/0.3),"")</f>
        <v/>
      </c>
      <c r="N3451" t="str">
        <f>IF((ValuesFromComPort!I3490)&lt;&gt;"",((((ValuesFromComPort!I3490)-$N$2)*0.125)/0.3),"")</f>
        <v/>
      </c>
    </row>
    <row r="3452" spans="2:14" x14ac:dyDescent="0.25">
      <c r="B3452" t="str">
        <f>IF((ValuesFromComPort!A3491)&lt;&gt;"",(((ValuesFromComPort!A3491)-(Calculated!$B$2))/204.8),"")</f>
        <v/>
      </c>
      <c r="C3452" t="str">
        <f>IF((ValuesFromComPort!P3491)&lt;&gt;"",((((ValuesFromComPort!P3491)-(Calculated!$C$2))/204.8)),"")</f>
        <v/>
      </c>
      <c r="E3452" t="str">
        <f>IF((ValuesFromComPort!D3491)&lt;&gt;"",(((ValuesFromComPort!D3491)-(Calculated!$E$2))/1.28/3200),"")</f>
        <v/>
      </c>
      <c r="F3452" t="str">
        <f>IF((ValuesFromComPort!M3491)&lt;&gt;"",(((ValuesFromComPort!M3491)-(Calculated!$F$2))/1.28/3200),"")</f>
        <v/>
      </c>
      <c r="H3452" t="str">
        <f>IF((ValuesFromComPort!F3491)&lt;&gt;"",((((ValuesFromComPort!F3491)-(Calculated!$H$2))/1.28)*3.2),"")</f>
        <v/>
      </c>
      <c r="I3452" t="str">
        <f>IF((ValuesFromComPort!K3491)&lt;&gt;"",((((ValuesFromComPort!K3491)-(Calculated!$I$2))/1.28)*3.2),"")</f>
        <v/>
      </c>
      <c r="K3452" t="str">
        <f>IF((ValuesFromComPort!H3491)&lt;&gt;"",((((ValuesFromComPort!H3491)-$K$2)*0.015625)/0.3),"")</f>
        <v/>
      </c>
      <c r="N3452" t="str">
        <f>IF((ValuesFromComPort!I3491)&lt;&gt;"",((((ValuesFromComPort!I3491)-$N$2)*0.125)/0.3),"")</f>
        <v/>
      </c>
    </row>
    <row r="3453" spans="2:14" x14ac:dyDescent="0.25">
      <c r="B3453" t="str">
        <f>IF((ValuesFromComPort!A3492)&lt;&gt;"",(((ValuesFromComPort!A3492)-(Calculated!$B$2))/204.8),"")</f>
        <v/>
      </c>
      <c r="C3453" t="str">
        <f>IF((ValuesFromComPort!P3492)&lt;&gt;"",((((ValuesFromComPort!P3492)-(Calculated!$C$2))/204.8)),"")</f>
        <v/>
      </c>
      <c r="E3453" t="str">
        <f>IF((ValuesFromComPort!D3492)&lt;&gt;"",(((ValuesFromComPort!D3492)-(Calculated!$E$2))/1.28/3200),"")</f>
        <v/>
      </c>
      <c r="F3453" t="str">
        <f>IF((ValuesFromComPort!M3492)&lt;&gt;"",(((ValuesFromComPort!M3492)-(Calculated!$F$2))/1.28/3200),"")</f>
        <v/>
      </c>
      <c r="H3453" t="str">
        <f>IF((ValuesFromComPort!F3492)&lt;&gt;"",((((ValuesFromComPort!F3492)-(Calculated!$H$2))/1.28)*3.2),"")</f>
        <v/>
      </c>
      <c r="I3453" t="str">
        <f>IF((ValuesFromComPort!K3492)&lt;&gt;"",((((ValuesFromComPort!K3492)-(Calculated!$I$2))/1.28)*3.2),"")</f>
        <v/>
      </c>
      <c r="K3453" t="str">
        <f>IF((ValuesFromComPort!H3492)&lt;&gt;"",((((ValuesFromComPort!H3492)-$K$2)*0.015625)/0.3),"")</f>
        <v/>
      </c>
      <c r="N3453" t="str">
        <f>IF((ValuesFromComPort!I3492)&lt;&gt;"",((((ValuesFromComPort!I3492)-$N$2)*0.125)/0.3),"")</f>
        <v/>
      </c>
    </row>
    <row r="3454" spans="2:14" x14ac:dyDescent="0.25">
      <c r="B3454" t="str">
        <f>IF((ValuesFromComPort!A3493)&lt;&gt;"",(((ValuesFromComPort!A3493)-(Calculated!$B$2))/204.8),"")</f>
        <v/>
      </c>
      <c r="C3454" t="str">
        <f>IF((ValuesFromComPort!P3493)&lt;&gt;"",((((ValuesFromComPort!P3493)-(Calculated!$C$2))/204.8)),"")</f>
        <v/>
      </c>
      <c r="E3454" t="str">
        <f>IF((ValuesFromComPort!D3493)&lt;&gt;"",(((ValuesFromComPort!D3493)-(Calculated!$E$2))/1.28/3200),"")</f>
        <v/>
      </c>
      <c r="F3454" t="str">
        <f>IF((ValuesFromComPort!M3493)&lt;&gt;"",(((ValuesFromComPort!M3493)-(Calculated!$F$2))/1.28/3200),"")</f>
        <v/>
      </c>
      <c r="H3454" t="str">
        <f>IF((ValuesFromComPort!F3493)&lt;&gt;"",((((ValuesFromComPort!F3493)-(Calculated!$H$2))/1.28)*3.2),"")</f>
        <v/>
      </c>
      <c r="I3454" t="str">
        <f>IF((ValuesFromComPort!K3493)&lt;&gt;"",((((ValuesFromComPort!K3493)-(Calculated!$I$2))/1.28)*3.2),"")</f>
        <v/>
      </c>
      <c r="K3454" t="str">
        <f>IF((ValuesFromComPort!H3493)&lt;&gt;"",((((ValuesFromComPort!H3493)-$K$2)*0.015625)/0.3),"")</f>
        <v/>
      </c>
      <c r="N3454" t="str">
        <f>IF((ValuesFromComPort!I3493)&lt;&gt;"",((((ValuesFromComPort!I3493)-$N$2)*0.125)/0.3),"")</f>
        <v/>
      </c>
    </row>
    <row r="3455" spans="2:14" x14ac:dyDescent="0.25">
      <c r="B3455" t="str">
        <f>IF((ValuesFromComPort!A3494)&lt;&gt;"",(((ValuesFromComPort!A3494)-(Calculated!$B$2))/204.8),"")</f>
        <v/>
      </c>
      <c r="C3455" t="str">
        <f>IF((ValuesFromComPort!P3494)&lt;&gt;"",((((ValuesFromComPort!P3494)-(Calculated!$C$2))/204.8)),"")</f>
        <v/>
      </c>
      <c r="E3455" t="str">
        <f>IF((ValuesFromComPort!D3494)&lt;&gt;"",(((ValuesFromComPort!D3494)-(Calculated!$E$2))/1.28/3200),"")</f>
        <v/>
      </c>
      <c r="F3455" t="str">
        <f>IF((ValuesFromComPort!M3494)&lt;&gt;"",(((ValuesFromComPort!M3494)-(Calculated!$F$2))/1.28/3200),"")</f>
        <v/>
      </c>
      <c r="H3455" t="str">
        <f>IF((ValuesFromComPort!F3494)&lt;&gt;"",((((ValuesFromComPort!F3494)-(Calculated!$H$2))/1.28)*3.2),"")</f>
        <v/>
      </c>
      <c r="I3455" t="str">
        <f>IF((ValuesFromComPort!K3494)&lt;&gt;"",((((ValuesFromComPort!K3494)-(Calculated!$I$2))/1.28)*3.2),"")</f>
        <v/>
      </c>
      <c r="K3455" t="str">
        <f>IF((ValuesFromComPort!H3494)&lt;&gt;"",((((ValuesFromComPort!H3494)-$K$2)*0.015625)/0.3),"")</f>
        <v/>
      </c>
      <c r="N3455" t="str">
        <f>IF((ValuesFromComPort!I3494)&lt;&gt;"",((((ValuesFromComPort!I3494)-$N$2)*0.125)/0.3),"")</f>
        <v/>
      </c>
    </row>
    <row r="3456" spans="2:14" x14ac:dyDescent="0.25">
      <c r="B3456" t="str">
        <f>IF((ValuesFromComPort!A3495)&lt;&gt;"",(((ValuesFromComPort!A3495)-(Calculated!$B$2))/204.8),"")</f>
        <v/>
      </c>
      <c r="C3456" t="str">
        <f>IF((ValuesFromComPort!P3495)&lt;&gt;"",((((ValuesFromComPort!P3495)-(Calculated!$C$2))/204.8)),"")</f>
        <v/>
      </c>
      <c r="E3456" t="str">
        <f>IF((ValuesFromComPort!D3495)&lt;&gt;"",(((ValuesFromComPort!D3495)-(Calculated!$E$2))/1.28/3200),"")</f>
        <v/>
      </c>
      <c r="F3456" t="str">
        <f>IF((ValuesFromComPort!M3495)&lt;&gt;"",(((ValuesFromComPort!M3495)-(Calculated!$F$2))/1.28/3200),"")</f>
        <v/>
      </c>
      <c r="H3456" t="str">
        <f>IF((ValuesFromComPort!F3495)&lt;&gt;"",((((ValuesFromComPort!F3495)-(Calculated!$H$2))/1.28)*3.2),"")</f>
        <v/>
      </c>
      <c r="I3456" t="str">
        <f>IF((ValuesFromComPort!K3495)&lt;&gt;"",((((ValuesFromComPort!K3495)-(Calculated!$I$2))/1.28)*3.2),"")</f>
        <v/>
      </c>
      <c r="K3456" t="str">
        <f>IF((ValuesFromComPort!H3495)&lt;&gt;"",((((ValuesFromComPort!H3495)-$K$2)*0.015625)/0.3),"")</f>
        <v/>
      </c>
      <c r="N3456" t="str">
        <f>IF((ValuesFromComPort!I3495)&lt;&gt;"",((((ValuesFromComPort!I3495)-$N$2)*0.125)/0.3),"")</f>
        <v/>
      </c>
    </row>
    <row r="3457" spans="2:14" x14ac:dyDescent="0.25">
      <c r="B3457" t="str">
        <f>IF((ValuesFromComPort!A3496)&lt;&gt;"",(((ValuesFromComPort!A3496)-(Calculated!$B$2))/204.8),"")</f>
        <v/>
      </c>
      <c r="C3457" t="str">
        <f>IF((ValuesFromComPort!P3496)&lt;&gt;"",((((ValuesFromComPort!P3496)-(Calculated!$C$2))/204.8)),"")</f>
        <v/>
      </c>
      <c r="E3457" t="str">
        <f>IF((ValuesFromComPort!D3496)&lt;&gt;"",(((ValuesFromComPort!D3496)-(Calculated!$E$2))/1.28/3200),"")</f>
        <v/>
      </c>
      <c r="F3457" t="str">
        <f>IF((ValuesFromComPort!M3496)&lt;&gt;"",(((ValuesFromComPort!M3496)-(Calculated!$F$2))/1.28/3200),"")</f>
        <v/>
      </c>
      <c r="H3457" t="str">
        <f>IF((ValuesFromComPort!F3496)&lt;&gt;"",((((ValuesFromComPort!F3496)-(Calculated!$H$2))/1.28)*3.2),"")</f>
        <v/>
      </c>
      <c r="I3457" t="str">
        <f>IF((ValuesFromComPort!K3496)&lt;&gt;"",((((ValuesFromComPort!K3496)-(Calculated!$I$2))/1.28)*3.2),"")</f>
        <v/>
      </c>
      <c r="K3457" t="str">
        <f>IF((ValuesFromComPort!H3496)&lt;&gt;"",((((ValuesFromComPort!H3496)-$K$2)*0.015625)/0.3),"")</f>
        <v/>
      </c>
      <c r="N3457" t="str">
        <f>IF((ValuesFromComPort!I3496)&lt;&gt;"",((((ValuesFromComPort!I3496)-$N$2)*0.125)/0.3),"")</f>
        <v/>
      </c>
    </row>
    <row r="3458" spans="2:14" x14ac:dyDescent="0.25">
      <c r="B3458" t="str">
        <f>IF((ValuesFromComPort!A3497)&lt;&gt;"",(((ValuesFromComPort!A3497)-(Calculated!$B$2))/204.8),"")</f>
        <v/>
      </c>
      <c r="C3458" t="str">
        <f>IF((ValuesFromComPort!P3497)&lt;&gt;"",((((ValuesFromComPort!P3497)-(Calculated!$C$2))/204.8)),"")</f>
        <v/>
      </c>
      <c r="E3458" t="str">
        <f>IF((ValuesFromComPort!D3497)&lt;&gt;"",(((ValuesFromComPort!D3497)-(Calculated!$E$2))/1.28/3200),"")</f>
        <v/>
      </c>
      <c r="F3458" t="str">
        <f>IF((ValuesFromComPort!M3497)&lt;&gt;"",(((ValuesFromComPort!M3497)-(Calculated!$F$2))/1.28/3200),"")</f>
        <v/>
      </c>
      <c r="H3458" t="str">
        <f>IF((ValuesFromComPort!F3497)&lt;&gt;"",((((ValuesFromComPort!F3497)-(Calculated!$H$2))/1.28)*3.2),"")</f>
        <v/>
      </c>
      <c r="I3458" t="str">
        <f>IF((ValuesFromComPort!K3497)&lt;&gt;"",((((ValuesFromComPort!K3497)-(Calculated!$I$2))/1.28)*3.2),"")</f>
        <v/>
      </c>
      <c r="K3458" t="str">
        <f>IF((ValuesFromComPort!H3497)&lt;&gt;"",((((ValuesFromComPort!H3497)-$K$2)*0.015625)/0.3),"")</f>
        <v/>
      </c>
      <c r="N3458" t="str">
        <f>IF((ValuesFromComPort!I3497)&lt;&gt;"",((((ValuesFromComPort!I3497)-$N$2)*0.125)/0.3),"")</f>
        <v/>
      </c>
    </row>
    <row r="3459" spans="2:14" x14ac:dyDescent="0.25">
      <c r="B3459" t="str">
        <f>IF((ValuesFromComPort!A3498)&lt;&gt;"",(((ValuesFromComPort!A3498)-(Calculated!$B$2))/204.8),"")</f>
        <v/>
      </c>
      <c r="C3459" t="str">
        <f>IF((ValuesFromComPort!P3498)&lt;&gt;"",((((ValuesFromComPort!P3498)-(Calculated!$C$2))/204.8)),"")</f>
        <v/>
      </c>
      <c r="E3459" t="str">
        <f>IF((ValuesFromComPort!D3498)&lt;&gt;"",(((ValuesFromComPort!D3498)-(Calculated!$E$2))/1.28/3200),"")</f>
        <v/>
      </c>
      <c r="F3459" t="str">
        <f>IF((ValuesFromComPort!M3498)&lt;&gt;"",(((ValuesFromComPort!M3498)-(Calculated!$F$2))/1.28/3200),"")</f>
        <v/>
      </c>
      <c r="H3459" t="str">
        <f>IF((ValuesFromComPort!F3498)&lt;&gt;"",((((ValuesFromComPort!F3498)-(Calculated!$H$2))/1.28)*3.2),"")</f>
        <v/>
      </c>
      <c r="I3459" t="str">
        <f>IF((ValuesFromComPort!K3498)&lt;&gt;"",((((ValuesFromComPort!K3498)-(Calculated!$I$2))/1.28)*3.2),"")</f>
        <v/>
      </c>
      <c r="K3459" t="str">
        <f>IF((ValuesFromComPort!H3498)&lt;&gt;"",((((ValuesFromComPort!H3498)-$K$2)*0.015625)/0.3),"")</f>
        <v/>
      </c>
      <c r="N3459" t="str">
        <f>IF((ValuesFromComPort!I3498)&lt;&gt;"",((((ValuesFromComPort!I3498)-$N$2)*0.125)/0.3),"")</f>
        <v/>
      </c>
    </row>
    <row r="3460" spans="2:14" x14ac:dyDescent="0.25">
      <c r="B3460" t="str">
        <f>IF((ValuesFromComPort!A3499)&lt;&gt;"",(((ValuesFromComPort!A3499)-(Calculated!$B$2))/204.8),"")</f>
        <v/>
      </c>
      <c r="C3460" t="str">
        <f>IF((ValuesFromComPort!P3499)&lt;&gt;"",((((ValuesFromComPort!P3499)-(Calculated!$C$2))/204.8)),"")</f>
        <v/>
      </c>
      <c r="E3460" t="str">
        <f>IF((ValuesFromComPort!D3499)&lt;&gt;"",(((ValuesFromComPort!D3499)-(Calculated!$E$2))/1.28/3200),"")</f>
        <v/>
      </c>
      <c r="F3460" t="str">
        <f>IF((ValuesFromComPort!M3499)&lt;&gt;"",(((ValuesFromComPort!M3499)-(Calculated!$F$2))/1.28/3200),"")</f>
        <v/>
      </c>
      <c r="H3460" t="str">
        <f>IF((ValuesFromComPort!F3499)&lt;&gt;"",((((ValuesFromComPort!F3499)-(Calculated!$H$2))/1.28)*3.2),"")</f>
        <v/>
      </c>
      <c r="I3460" t="str">
        <f>IF((ValuesFromComPort!K3499)&lt;&gt;"",((((ValuesFromComPort!K3499)-(Calculated!$I$2))/1.28)*3.2),"")</f>
        <v/>
      </c>
      <c r="K3460" t="str">
        <f>IF((ValuesFromComPort!H3499)&lt;&gt;"",((((ValuesFromComPort!H3499)-$K$2)*0.015625)/0.3),"")</f>
        <v/>
      </c>
      <c r="N3460" t="str">
        <f>IF((ValuesFromComPort!I3499)&lt;&gt;"",((((ValuesFromComPort!I3499)-$N$2)*0.125)/0.3),"")</f>
        <v/>
      </c>
    </row>
    <row r="3461" spans="2:14" x14ac:dyDescent="0.25">
      <c r="B3461" t="str">
        <f>IF((ValuesFromComPort!A3500)&lt;&gt;"",(((ValuesFromComPort!A3500)-(Calculated!$B$2))/204.8),"")</f>
        <v/>
      </c>
      <c r="C3461" t="str">
        <f>IF((ValuesFromComPort!P3500)&lt;&gt;"",((((ValuesFromComPort!P3500)-(Calculated!$C$2))/204.8)),"")</f>
        <v/>
      </c>
      <c r="E3461" t="str">
        <f>IF((ValuesFromComPort!D3500)&lt;&gt;"",(((ValuesFromComPort!D3500)-(Calculated!$E$2))/1.28/3200),"")</f>
        <v/>
      </c>
      <c r="F3461" t="str">
        <f>IF((ValuesFromComPort!M3500)&lt;&gt;"",(((ValuesFromComPort!M3500)-(Calculated!$F$2))/1.28/3200),"")</f>
        <v/>
      </c>
      <c r="H3461" t="str">
        <f>IF((ValuesFromComPort!F3500)&lt;&gt;"",((((ValuesFromComPort!F3500)-(Calculated!$H$2))/1.28)*3.2),"")</f>
        <v/>
      </c>
      <c r="I3461" t="str">
        <f>IF((ValuesFromComPort!K3500)&lt;&gt;"",((((ValuesFromComPort!K3500)-(Calculated!$I$2))/1.28)*3.2),"")</f>
        <v/>
      </c>
      <c r="K3461" t="str">
        <f>IF((ValuesFromComPort!H3500)&lt;&gt;"",((((ValuesFromComPort!H3500)-$K$2)*0.015625)/0.3),"")</f>
        <v/>
      </c>
      <c r="N3461" t="str">
        <f>IF((ValuesFromComPort!I3500)&lt;&gt;"",((((ValuesFromComPort!I3500)-$N$2)*0.125)/0.3),"")</f>
        <v/>
      </c>
    </row>
    <row r="3462" spans="2:14" x14ac:dyDescent="0.25">
      <c r="B3462" t="str">
        <f>IF((ValuesFromComPort!A3501)&lt;&gt;"",(((ValuesFromComPort!A3501)-(Calculated!$B$2))/204.8),"")</f>
        <v/>
      </c>
      <c r="C3462" t="str">
        <f>IF((ValuesFromComPort!P3501)&lt;&gt;"",((((ValuesFromComPort!P3501)-(Calculated!$C$2))/204.8)),"")</f>
        <v/>
      </c>
      <c r="E3462" t="str">
        <f>IF((ValuesFromComPort!D3501)&lt;&gt;"",(((ValuesFromComPort!D3501)-(Calculated!$E$2))/1.28/3200),"")</f>
        <v/>
      </c>
      <c r="F3462" t="str">
        <f>IF((ValuesFromComPort!M3501)&lt;&gt;"",(((ValuesFromComPort!M3501)-(Calculated!$F$2))/1.28/3200),"")</f>
        <v/>
      </c>
      <c r="H3462" t="str">
        <f>IF((ValuesFromComPort!F3501)&lt;&gt;"",((((ValuesFromComPort!F3501)-(Calculated!$H$2))/1.28)*3.2),"")</f>
        <v/>
      </c>
      <c r="I3462" t="str">
        <f>IF((ValuesFromComPort!K3501)&lt;&gt;"",((((ValuesFromComPort!K3501)-(Calculated!$I$2))/1.28)*3.2),"")</f>
        <v/>
      </c>
      <c r="K3462" t="str">
        <f>IF((ValuesFromComPort!H3501)&lt;&gt;"",((((ValuesFromComPort!H3501)-$K$2)*0.015625)/0.3),"")</f>
        <v/>
      </c>
      <c r="N3462" t="str">
        <f>IF((ValuesFromComPort!I3501)&lt;&gt;"",((((ValuesFromComPort!I3501)-$N$2)*0.125)/0.3),"")</f>
        <v/>
      </c>
    </row>
    <row r="3463" spans="2:14" x14ac:dyDescent="0.25">
      <c r="B3463" t="str">
        <f>IF((ValuesFromComPort!A3502)&lt;&gt;"",(((ValuesFromComPort!A3502)-(Calculated!$B$2))/204.8),"")</f>
        <v/>
      </c>
      <c r="C3463" t="str">
        <f>IF((ValuesFromComPort!P3502)&lt;&gt;"",((((ValuesFromComPort!P3502)-(Calculated!$C$2))/204.8)),"")</f>
        <v/>
      </c>
      <c r="E3463" t="str">
        <f>IF((ValuesFromComPort!D3502)&lt;&gt;"",(((ValuesFromComPort!D3502)-(Calculated!$E$2))/1.28/3200),"")</f>
        <v/>
      </c>
      <c r="F3463" t="str">
        <f>IF((ValuesFromComPort!M3502)&lt;&gt;"",(((ValuesFromComPort!M3502)-(Calculated!$F$2))/1.28/3200),"")</f>
        <v/>
      </c>
      <c r="H3463" t="str">
        <f>IF((ValuesFromComPort!F3502)&lt;&gt;"",((((ValuesFromComPort!F3502)-(Calculated!$H$2))/1.28)*3.2),"")</f>
        <v/>
      </c>
      <c r="I3463" t="str">
        <f>IF((ValuesFromComPort!K3502)&lt;&gt;"",((((ValuesFromComPort!K3502)-(Calculated!$I$2))/1.28)*3.2),"")</f>
        <v/>
      </c>
      <c r="K3463" t="str">
        <f>IF((ValuesFromComPort!H3502)&lt;&gt;"",((((ValuesFromComPort!H3502)-$K$2)*0.015625)/0.3),"")</f>
        <v/>
      </c>
      <c r="N3463" t="str">
        <f>IF((ValuesFromComPort!I3502)&lt;&gt;"",((((ValuesFromComPort!I3502)-$N$2)*0.125)/0.3),"")</f>
        <v/>
      </c>
    </row>
    <row r="3464" spans="2:14" x14ac:dyDescent="0.25">
      <c r="B3464" t="str">
        <f>IF((ValuesFromComPort!A3503)&lt;&gt;"",(((ValuesFromComPort!A3503)-(Calculated!$B$2))/204.8),"")</f>
        <v/>
      </c>
      <c r="C3464" t="str">
        <f>IF((ValuesFromComPort!P3503)&lt;&gt;"",((((ValuesFromComPort!P3503)-(Calculated!$C$2))/204.8)),"")</f>
        <v/>
      </c>
      <c r="E3464" t="str">
        <f>IF((ValuesFromComPort!D3503)&lt;&gt;"",(((ValuesFromComPort!D3503)-(Calculated!$E$2))/1.28/3200),"")</f>
        <v/>
      </c>
      <c r="F3464" t="str">
        <f>IF((ValuesFromComPort!M3503)&lt;&gt;"",(((ValuesFromComPort!M3503)-(Calculated!$F$2))/1.28/3200),"")</f>
        <v/>
      </c>
      <c r="H3464" t="str">
        <f>IF((ValuesFromComPort!F3503)&lt;&gt;"",((((ValuesFromComPort!F3503)-(Calculated!$H$2))/1.28)*3.2),"")</f>
        <v/>
      </c>
      <c r="I3464" t="str">
        <f>IF((ValuesFromComPort!K3503)&lt;&gt;"",((((ValuesFromComPort!K3503)-(Calculated!$I$2))/1.28)*3.2),"")</f>
        <v/>
      </c>
      <c r="K3464" t="str">
        <f>IF((ValuesFromComPort!H3503)&lt;&gt;"",((((ValuesFromComPort!H3503)-$K$2)*0.015625)/0.3),"")</f>
        <v/>
      </c>
      <c r="N3464" t="str">
        <f>IF((ValuesFromComPort!I3503)&lt;&gt;"",((((ValuesFromComPort!I3503)-$N$2)*0.125)/0.3),"")</f>
        <v/>
      </c>
    </row>
    <row r="3465" spans="2:14" x14ac:dyDescent="0.25">
      <c r="B3465" t="str">
        <f>IF((ValuesFromComPort!A3504)&lt;&gt;"",(((ValuesFromComPort!A3504)-(Calculated!$B$2))/204.8),"")</f>
        <v/>
      </c>
      <c r="C3465" t="str">
        <f>IF((ValuesFromComPort!P3504)&lt;&gt;"",((((ValuesFromComPort!P3504)-(Calculated!$C$2))/204.8)),"")</f>
        <v/>
      </c>
      <c r="E3465" t="str">
        <f>IF((ValuesFromComPort!D3504)&lt;&gt;"",(((ValuesFromComPort!D3504)-(Calculated!$E$2))/1.28/3200),"")</f>
        <v/>
      </c>
      <c r="F3465" t="str">
        <f>IF((ValuesFromComPort!M3504)&lt;&gt;"",(((ValuesFromComPort!M3504)-(Calculated!$F$2))/1.28/3200),"")</f>
        <v/>
      </c>
      <c r="H3465" t="str">
        <f>IF((ValuesFromComPort!F3504)&lt;&gt;"",((((ValuesFromComPort!F3504)-(Calculated!$H$2))/1.28)*3.2),"")</f>
        <v/>
      </c>
      <c r="I3465" t="str">
        <f>IF((ValuesFromComPort!K3504)&lt;&gt;"",((((ValuesFromComPort!K3504)-(Calculated!$I$2))/1.28)*3.2),"")</f>
        <v/>
      </c>
      <c r="K3465" t="str">
        <f>IF((ValuesFromComPort!H3504)&lt;&gt;"",((((ValuesFromComPort!H3504)-$K$2)*0.015625)/0.3),"")</f>
        <v/>
      </c>
      <c r="N3465" t="str">
        <f>IF((ValuesFromComPort!I3504)&lt;&gt;"",((((ValuesFromComPort!I3504)-$N$2)*0.125)/0.3),"")</f>
        <v/>
      </c>
    </row>
    <row r="3466" spans="2:14" x14ac:dyDescent="0.25">
      <c r="B3466" t="str">
        <f>IF((ValuesFromComPort!A3505)&lt;&gt;"",(((ValuesFromComPort!A3505)-(Calculated!$B$2))/204.8),"")</f>
        <v/>
      </c>
      <c r="C3466" t="str">
        <f>IF((ValuesFromComPort!P3505)&lt;&gt;"",((((ValuesFromComPort!P3505)-(Calculated!$C$2))/204.8)),"")</f>
        <v/>
      </c>
      <c r="E3466" t="str">
        <f>IF((ValuesFromComPort!D3505)&lt;&gt;"",(((ValuesFromComPort!D3505)-(Calculated!$E$2))/1.28/3200),"")</f>
        <v/>
      </c>
      <c r="F3466" t="str">
        <f>IF((ValuesFromComPort!M3505)&lt;&gt;"",(((ValuesFromComPort!M3505)-(Calculated!$F$2))/1.28/3200),"")</f>
        <v/>
      </c>
      <c r="H3466" t="str">
        <f>IF((ValuesFromComPort!F3505)&lt;&gt;"",((((ValuesFromComPort!F3505)-(Calculated!$H$2))/1.28)*3.2),"")</f>
        <v/>
      </c>
      <c r="I3466" t="str">
        <f>IF((ValuesFromComPort!K3505)&lt;&gt;"",((((ValuesFromComPort!K3505)-(Calculated!$I$2))/1.28)*3.2),"")</f>
        <v/>
      </c>
      <c r="K3466" t="str">
        <f>IF((ValuesFromComPort!H3505)&lt;&gt;"",((((ValuesFromComPort!H3505)-$K$2)*0.015625)/0.3),"")</f>
        <v/>
      </c>
      <c r="N3466" t="str">
        <f>IF((ValuesFromComPort!I3505)&lt;&gt;"",((((ValuesFromComPort!I3505)-$N$2)*0.125)/0.3),"")</f>
        <v/>
      </c>
    </row>
    <row r="3467" spans="2:14" x14ac:dyDescent="0.25">
      <c r="B3467" t="str">
        <f>IF((ValuesFromComPort!A3506)&lt;&gt;"",(((ValuesFromComPort!A3506)-(Calculated!$B$2))/204.8),"")</f>
        <v/>
      </c>
      <c r="C3467" t="str">
        <f>IF((ValuesFromComPort!P3506)&lt;&gt;"",((((ValuesFromComPort!P3506)-(Calculated!$C$2))/204.8)),"")</f>
        <v/>
      </c>
      <c r="E3467" t="str">
        <f>IF((ValuesFromComPort!D3506)&lt;&gt;"",(((ValuesFromComPort!D3506)-(Calculated!$E$2))/1.28/3200),"")</f>
        <v/>
      </c>
      <c r="F3467" t="str">
        <f>IF((ValuesFromComPort!M3506)&lt;&gt;"",(((ValuesFromComPort!M3506)-(Calculated!$F$2))/1.28/3200),"")</f>
        <v/>
      </c>
      <c r="H3467" t="str">
        <f>IF((ValuesFromComPort!F3506)&lt;&gt;"",((((ValuesFromComPort!F3506)-(Calculated!$H$2))/1.28)*3.2),"")</f>
        <v/>
      </c>
      <c r="I3467" t="str">
        <f>IF((ValuesFromComPort!K3506)&lt;&gt;"",((((ValuesFromComPort!K3506)-(Calculated!$I$2))/1.28)*3.2),"")</f>
        <v/>
      </c>
      <c r="K3467" t="str">
        <f>IF((ValuesFromComPort!H3506)&lt;&gt;"",((((ValuesFromComPort!H3506)-$K$2)*0.015625)/0.3),"")</f>
        <v/>
      </c>
      <c r="N3467" t="str">
        <f>IF((ValuesFromComPort!I3506)&lt;&gt;"",((((ValuesFromComPort!I3506)-$N$2)*0.125)/0.3),"")</f>
        <v/>
      </c>
    </row>
    <row r="3468" spans="2:14" x14ac:dyDescent="0.25">
      <c r="B3468" t="str">
        <f>IF((ValuesFromComPort!A3507)&lt;&gt;"",(((ValuesFromComPort!A3507)-(Calculated!$B$2))/204.8),"")</f>
        <v/>
      </c>
      <c r="C3468" t="str">
        <f>IF((ValuesFromComPort!P3507)&lt;&gt;"",((((ValuesFromComPort!P3507)-(Calculated!$C$2))/204.8)),"")</f>
        <v/>
      </c>
      <c r="E3468" t="str">
        <f>IF((ValuesFromComPort!D3507)&lt;&gt;"",(((ValuesFromComPort!D3507)-(Calculated!$E$2))/1.28/3200),"")</f>
        <v/>
      </c>
      <c r="F3468" t="str">
        <f>IF((ValuesFromComPort!M3507)&lt;&gt;"",(((ValuesFromComPort!M3507)-(Calculated!$F$2))/1.28/3200),"")</f>
        <v/>
      </c>
      <c r="H3468" t="str">
        <f>IF((ValuesFromComPort!F3507)&lt;&gt;"",((((ValuesFromComPort!F3507)-(Calculated!$H$2))/1.28)*3.2),"")</f>
        <v/>
      </c>
      <c r="I3468" t="str">
        <f>IF((ValuesFromComPort!K3507)&lt;&gt;"",((((ValuesFromComPort!K3507)-(Calculated!$I$2))/1.28)*3.2),"")</f>
        <v/>
      </c>
      <c r="K3468" t="str">
        <f>IF((ValuesFromComPort!H3507)&lt;&gt;"",((((ValuesFromComPort!H3507)-$K$2)*0.015625)/0.3),"")</f>
        <v/>
      </c>
      <c r="N3468" t="str">
        <f>IF((ValuesFromComPort!I3507)&lt;&gt;"",((((ValuesFromComPort!I3507)-$N$2)*0.125)/0.3),"")</f>
        <v/>
      </c>
    </row>
    <row r="3469" spans="2:14" x14ac:dyDescent="0.25">
      <c r="B3469" t="str">
        <f>IF((ValuesFromComPort!A3508)&lt;&gt;"",(((ValuesFromComPort!A3508)-(Calculated!$B$2))/204.8),"")</f>
        <v/>
      </c>
      <c r="C3469" t="str">
        <f>IF((ValuesFromComPort!P3508)&lt;&gt;"",((((ValuesFromComPort!P3508)-(Calculated!$C$2))/204.8)),"")</f>
        <v/>
      </c>
      <c r="E3469" t="str">
        <f>IF((ValuesFromComPort!D3508)&lt;&gt;"",(((ValuesFromComPort!D3508)-(Calculated!$E$2))/1.28/3200),"")</f>
        <v/>
      </c>
      <c r="F3469" t="str">
        <f>IF((ValuesFromComPort!M3508)&lt;&gt;"",(((ValuesFromComPort!M3508)-(Calculated!$F$2))/1.28/3200),"")</f>
        <v/>
      </c>
      <c r="H3469" t="str">
        <f>IF((ValuesFromComPort!F3508)&lt;&gt;"",((((ValuesFromComPort!F3508)-(Calculated!$H$2))/1.28)*3.2),"")</f>
        <v/>
      </c>
      <c r="I3469" t="str">
        <f>IF((ValuesFromComPort!K3508)&lt;&gt;"",((((ValuesFromComPort!K3508)-(Calculated!$I$2))/1.28)*3.2),"")</f>
        <v/>
      </c>
      <c r="K3469" t="str">
        <f>IF((ValuesFromComPort!H3508)&lt;&gt;"",((((ValuesFromComPort!H3508)-$K$2)*0.015625)/0.3),"")</f>
        <v/>
      </c>
      <c r="N3469" t="str">
        <f>IF((ValuesFromComPort!I3508)&lt;&gt;"",((((ValuesFromComPort!I3508)-$N$2)*0.125)/0.3),"")</f>
        <v/>
      </c>
    </row>
    <row r="3470" spans="2:14" x14ac:dyDescent="0.25">
      <c r="B3470" t="str">
        <f>IF((ValuesFromComPort!A3509)&lt;&gt;"",(((ValuesFromComPort!A3509)-(Calculated!$B$2))/204.8),"")</f>
        <v/>
      </c>
      <c r="C3470" t="str">
        <f>IF((ValuesFromComPort!P3509)&lt;&gt;"",((((ValuesFromComPort!P3509)-(Calculated!$C$2))/204.8)),"")</f>
        <v/>
      </c>
      <c r="E3470" t="str">
        <f>IF((ValuesFromComPort!D3509)&lt;&gt;"",(((ValuesFromComPort!D3509)-(Calculated!$E$2))/1.28/3200),"")</f>
        <v/>
      </c>
      <c r="F3470" t="str">
        <f>IF((ValuesFromComPort!M3509)&lt;&gt;"",(((ValuesFromComPort!M3509)-(Calculated!$F$2))/1.28/3200),"")</f>
        <v/>
      </c>
      <c r="H3470" t="str">
        <f>IF((ValuesFromComPort!F3509)&lt;&gt;"",((((ValuesFromComPort!F3509)-(Calculated!$H$2))/1.28)*3.2),"")</f>
        <v/>
      </c>
      <c r="I3470" t="str">
        <f>IF((ValuesFromComPort!K3509)&lt;&gt;"",((((ValuesFromComPort!K3509)-(Calculated!$I$2))/1.28)*3.2),"")</f>
        <v/>
      </c>
      <c r="K3470" t="str">
        <f>IF((ValuesFromComPort!H3509)&lt;&gt;"",((((ValuesFromComPort!H3509)-$K$2)*0.015625)/0.3),"")</f>
        <v/>
      </c>
      <c r="N3470" t="str">
        <f>IF((ValuesFromComPort!I3509)&lt;&gt;"",((((ValuesFromComPort!I3509)-$N$2)*0.125)/0.3),"")</f>
        <v/>
      </c>
    </row>
    <row r="3471" spans="2:14" x14ac:dyDescent="0.25">
      <c r="B3471" t="str">
        <f>IF((ValuesFromComPort!A3510)&lt;&gt;"",(((ValuesFromComPort!A3510)-(Calculated!$B$2))/204.8),"")</f>
        <v/>
      </c>
      <c r="C3471" t="str">
        <f>IF((ValuesFromComPort!P3510)&lt;&gt;"",((((ValuesFromComPort!P3510)-(Calculated!$C$2))/204.8)),"")</f>
        <v/>
      </c>
      <c r="E3471" t="str">
        <f>IF((ValuesFromComPort!D3510)&lt;&gt;"",(((ValuesFromComPort!D3510)-(Calculated!$E$2))/1.28/3200),"")</f>
        <v/>
      </c>
      <c r="F3471" t="str">
        <f>IF((ValuesFromComPort!M3510)&lt;&gt;"",(((ValuesFromComPort!M3510)-(Calculated!$F$2))/1.28/3200),"")</f>
        <v/>
      </c>
      <c r="H3471" t="str">
        <f>IF((ValuesFromComPort!F3510)&lt;&gt;"",((((ValuesFromComPort!F3510)-(Calculated!$H$2))/1.28)*3.2),"")</f>
        <v/>
      </c>
      <c r="I3471" t="str">
        <f>IF((ValuesFromComPort!K3510)&lt;&gt;"",((((ValuesFromComPort!K3510)-(Calculated!$I$2))/1.28)*3.2),"")</f>
        <v/>
      </c>
      <c r="K3471" t="str">
        <f>IF((ValuesFromComPort!H3510)&lt;&gt;"",((((ValuesFromComPort!H3510)-$K$2)*0.015625)/0.3),"")</f>
        <v/>
      </c>
      <c r="N3471" t="str">
        <f>IF((ValuesFromComPort!I3510)&lt;&gt;"",((((ValuesFromComPort!I3510)-$N$2)*0.125)/0.3),"")</f>
        <v/>
      </c>
    </row>
    <row r="3472" spans="2:14" x14ac:dyDescent="0.25">
      <c r="B3472" t="str">
        <f>IF((ValuesFromComPort!A3511)&lt;&gt;"",(((ValuesFromComPort!A3511)-(Calculated!$B$2))/204.8),"")</f>
        <v/>
      </c>
      <c r="C3472" t="str">
        <f>IF((ValuesFromComPort!P3511)&lt;&gt;"",((((ValuesFromComPort!P3511)-(Calculated!$C$2))/204.8)),"")</f>
        <v/>
      </c>
      <c r="E3472" t="str">
        <f>IF((ValuesFromComPort!D3511)&lt;&gt;"",(((ValuesFromComPort!D3511)-(Calculated!$E$2))/1.28/3200),"")</f>
        <v/>
      </c>
      <c r="F3472" t="str">
        <f>IF((ValuesFromComPort!M3511)&lt;&gt;"",(((ValuesFromComPort!M3511)-(Calculated!$F$2))/1.28/3200),"")</f>
        <v/>
      </c>
      <c r="H3472" t="str">
        <f>IF((ValuesFromComPort!F3511)&lt;&gt;"",((((ValuesFromComPort!F3511)-(Calculated!$H$2))/1.28)*3.2),"")</f>
        <v/>
      </c>
      <c r="I3472" t="str">
        <f>IF((ValuesFromComPort!K3511)&lt;&gt;"",((((ValuesFromComPort!K3511)-(Calculated!$I$2))/1.28)*3.2),"")</f>
        <v/>
      </c>
      <c r="K3472" t="str">
        <f>IF((ValuesFromComPort!H3511)&lt;&gt;"",((((ValuesFromComPort!H3511)-$K$2)*0.015625)/0.3),"")</f>
        <v/>
      </c>
      <c r="N3472" t="str">
        <f>IF((ValuesFromComPort!I3511)&lt;&gt;"",((((ValuesFromComPort!I3511)-$N$2)*0.125)/0.3),"")</f>
        <v/>
      </c>
    </row>
    <row r="3473" spans="2:14" x14ac:dyDescent="0.25">
      <c r="B3473" t="str">
        <f>IF((ValuesFromComPort!A3512)&lt;&gt;"",(((ValuesFromComPort!A3512)-(Calculated!$B$2))/204.8),"")</f>
        <v/>
      </c>
      <c r="C3473" t="str">
        <f>IF((ValuesFromComPort!P3512)&lt;&gt;"",((((ValuesFromComPort!P3512)-(Calculated!$C$2))/204.8)),"")</f>
        <v/>
      </c>
      <c r="E3473" t="str">
        <f>IF((ValuesFromComPort!D3512)&lt;&gt;"",(((ValuesFromComPort!D3512)-(Calculated!$E$2))/1.28/3200),"")</f>
        <v/>
      </c>
      <c r="F3473" t="str">
        <f>IF((ValuesFromComPort!M3512)&lt;&gt;"",(((ValuesFromComPort!M3512)-(Calculated!$F$2))/1.28/3200),"")</f>
        <v/>
      </c>
      <c r="H3473" t="str">
        <f>IF((ValuesFromComPort!F3512)&lt;&gt;"",((((ValuesFromComPort!F3512)-(Calculated!$H$2))/1.28)*3.2),"")</f>
        <v/>
      </c>
      <c r="I3473" t="str">
        <f>IF((ValuesFromComPort!K3512)&lt;&gt;"",((((ValuesFromComPort!K3512)-(Calculated!$I$2))/1.28)*3.2),"")</f>
        <v/>
      </c>
      <c r="K3473" t="str">
        <f>IF((ValuesFromComPort!H3512)&lt;&gt;"",((((ValuesFromComPort!H3512)-$K$2)*0.015625)/0.3),"")</f>
        <v/>
      </c>
      <c r="N3473" t="str">
        <f>IF((ValuesFromComPort!I3512)&lt;&gt;"",((((ValuesFromComPort!I3512)-$N$2)*0.125)/0.3),"")</f>
        <v/>
      </c>
    </row>
    <row r="3474" spans="2:14" x14ac:dyDescent="0.25">
      <c r="B3474" t="str">
        <f>IF((ValuesFromComPort!A3513)&lt;&gt;"",(((ValuesFromComPort!A3513)-(Calculated!$B$2))/204.8),"")</f>
        <v/>
      </c>
      <c r="C3474" t="str">
        <f>IF((ValuesFromComPort!P3513)&lt;&gt;"",((((ValuesFromComPort!P3513)-(Calculated!$C$2))/204.8)),"")</f>
        <v/>
      </c>
      <c r="E3474" t="str">
        <f>IF((ValuesFromComPort!D3513)&lt;&gt;"",(((ValuesFromComPort!D3513)-(Calculated!$E$2))/1.28/3200),"")</f>
        <v/>
      </c>
      <c r="F3474" t="str">
        <f>IF((ValuesFromComPort!M3513)&lt;&gt;"",(((ValuesFromComPort!M3513)-(Calculated!$F$2))/1.28/3200),"")</f>
        <v/>
      </c>
      <c r="H3474" t="str">
        <f>IF((ValuesFromComPort!F3513)&lt;&gt;"",((((ValuesFromComPort!F3513)-(Calculated!$H$2))/1.28)*3.2),"")</f>
        <v/>
      </c>
      <c r="I3474" t="str">
        <f>IF((ValuesFromComPort!K3513)&lt;&gt;"",((((ValuesFromComPort!K3513)-(Calculated!$I$2))/1.28)*3.2),"")</f>
        <v/>
      </c>
      <c r="K3474" t="str">
        <f>IF((ValuesFromComPort!H3513)&lt;&gt;"",((((ValuesFromComPort!H3513)-$K$2)*0.015625)/0.3),"")</f>
        <v/>
      </c>
      <c r="N3474" t="str">
        <f>IF((ValuesFromComPort!I3513)&lt;&gt;"",((((ValuesFromComPort!I3513)-$N$2)*0.125)/0.3),"")</f>
        <v/>
      </c>
    </row>
    <row r="3475" spans="2:14" x14ac:dyDescent="0.25">
      <c r="B3475" t="str">
        <f>IF((ValuesFromComPort!A3514)&lt;&gt;"",(((ValuesFromComPort!A3514)-(Calculated!$B$2))/204.8),"")</f>
        <v/>
      </c>
      <c r="C3475" t="str">
        <f>IF((ValuesFromComPort!P3514)&lt;&gt;"",((((ValuesFromComPort!P3514)-(Calculated!$C$2))/204.8)),"")</f>
        <v/>
      </c>
      <c r="E3475" t="str">
        <f>IF((ValuesFromComPort!D3514)&lt;&gt;"",(((ValuesFromComPort!D3514)-(Calculated!$E$2))/1.28/3200),"")</f>
        <v/>
      </c>
      <c r="F3475" t="str">
        <f>IF((ValuesFromComPort!M3514)&lt;&gt;"",(((ValuesFromComPort!M3514)-(Calculated!$F$2))/1.28/3200),"")</f>
        <v/>
      </c>
      <c r="H3475" t="str">
        <f>IF((ValuesFromComPort!F3514)&lt;&gt;"",((((ValuesFromComPort!F3514)-(Calculated!$H$2))/1.28)*3.2),"")</f>
        <v/>
      </c>
      <c r="I3475" t="str">
        <f>IF((ValuesFromComPort!K3514)&lt;&gt;"",((((ValuesFromComPort!K3514)-(Calculated!$I$2))/1.28)*3.2),"")</f>
        <v/>
      </c>
      <c r="K3475" t="str">
        <f>IF((ValuesFromComPort!H3514)&lt;&gt;"",((((ValuesFromComPort!H3514)-$K$2)*0.015625)/0.3),"")</f>
        <v/>
      </c>
      <c r="N3475" t="str">
        <f>IF((ValuesFromComPort!I3514)&lt;&gt;"",((((ValuesFromComPort!I3514)-$N$2)*0.125)/0.3),"")</f>
        <v/>
      </c>
    </row>
    <row r="3476" spans="2:14" x14ac:dyDescent="0.25">
      <c r="B3476" t="str">
        <f>IF((ValuesFromComPort!A3515)&lt;&gt;"",(((ValuesFromComPort!A3515)-(Calculated!$B$2))/204.8),"")</f>
        <v/>
      </c>
      <c r="C3476" t="str">
        <f>IF((ValuesFromComPort!P3515)&lt;&gt;"",((((ValuesFromComPort!P3515)-(Calculated!$C$2))/204.8)),"")</f>
        <v/>
      </c>
      <c r="E3476" t="str">
        <f>IF((ValuesFromComPort!D3515)&lt;&gt;"",(((ValuesFromComPort!D3515)-(Calculated!$E$2))/1.28/3200),"")</f>
        <v/>
      </c>
      <c r="F3476" t="str">
        <f>IF((ValuesFromComPort!M3515)&lt;&gt;"",(((ValuesFromComPort!M3515)-(Calculated!$F$2))/1.28/3200),"")</f>
        <v/>
      </c>
      <c r="H3476" t="str">
        <f>IF((ValuesFromComPort!F3515)&lt;&gt;"",((((ValuesFromComPort!F3515)-(Calculated!$H$2))/1.28)*3.2),"")</f>
        <v/>
      </c>
      <c r="I3476" t="str">
        <f>IF((ValuesFromComPort!K3515)&lt;&gt;"",((((ValuesFromComPort!K3515)-(Calculated!$I$2))/1.28)*3.2),"")</f>
        <v/>
      </c>
      <c r="K3476" t="str">
        <f>IF((ValuesFromComPort!H3515)&lt;&gt;"",((((ValuesFromComPort!H3515)-$K$2)*0.015625)/0.3),"")</f>
        <v/>
      </c>
      <c r="N3476" t="str">
        <f>IF((ValuesFromComPort!I3515)&lt;&gt;"",((((ValuesFromComPort!I3515)-$N$2)*0.125)/0.3),"")</f>
        <v/>
      </c>
    </row>
    <row r="3477" spans="2:14" x14ac:dyDescent="0.25">
      <c r="B3477" t="str">
        <f>IF((ValuesFromComPort!A3516)&lt;&gt;"",(((ValuesFromComPort!A3516)-(Calculated!$B$2))/204.8),"")</f>
        <v/>
      </c>
      <c r="C3477" t="str">
        <f>IF((ValuesFromComPort!P3516)&lt;&gt;"",((((ValuesFromComPort!P3516)-(Calculated!$C$2))/204.8)),"")</f>
        <v/>
      </c>
      <c r="E3477" t="str">
        <f>IF((ValuesFromComPort!D3516)&lt;&gt;"",(((ValuesFromComPort!D3516)-(Calculated!$E$2))/1.28/3200),"")</f>
        <v/>
      </c>
      <c r="F3477" t="str">
        <f>IF((ValuesFromComPort!M3516)&lt;&gt;"",(((ValuesFromComPort!M3516)-(Calculated!$F$2))/1.28/3200),"")</f>
        <v/>
      </c>
      <c r="H3477" t="str">
        <f>IF((ValuesFromComPort!F3516)&lt;&gt;"",((((ValuesFromComPort!F3516)-(Calculated!$H$2))/1.28)*3.2),"")</f>
        <v/>
      </c>
      <c r="I3477" t="str">
        <f>IF((ValuesFromComPort!K3516)&lt;&gt;"",((((ValuesFromComPort!K3516)-(Calculated!$I$2))/1.28)*3.2),"")</f>
        <v/>
      </c>
      <c r="K3477" t="str">
        <f>IF((ValuesFromComPort!H3516)&lt;&gt;"",((((ValuesFromComPort!H3516)-$K$2)*0.015625)/0.3),"")</f>
        <v/>
      </c>
      <c r="N3477" t="str">
        <f>IF((ValuesFromComPort!I3516)&lt;&gt;"",((((ValuesFromComPort!I3516)-$N$2)*0.125)/0.3),"")</f>
        <v/>
      </c>
    </row>
    <row r="3478" spans="2:14" x14ac:dyDescent="0.25">
      <c r="B3478" t="str">
        <f>IF((ValuesFromComPort!A3517)&lt;&gt;"",(((ValuesFromComPort!A3517)-(Calculated!$B$2))/204.8),"")</f>
        <v/>
      </c>
      <c r="C3478" t="str">
        <f>IF((ValuesFromComPort!P3517)&lt;&gt;"",((((ValuesFromComPort!P3517)-(Calculated!$C$2))/204.8)),"")</f>
        <v/>
      </c>
      <c r="E3478" t="str">
        <f>IF((ValuesFromComPort!D3517)&lt;&gt;"",(((ValuesFromComPort!D3517)-(Calculated!$E$2))/1.28/3200),"")</f>
        <v/>
      </c>
      <c r="F3478" t="str">
        <f>IF((ValuesFromComPort!M3517)&lt;&gt;"",(((ValuesFromComPort!M3517)-(Calculated!$F$2))/1.28/3200),"")</f>
        <v/>
      </c>
      <c r="H3478" t="str">
        <f>IF((ValuesFromComPort!F3517)&lt;&gt;"",((((ValuesFromComPort!F3517)-(Calculated!$H$2))/1.28)*3.2),"")</f>
        <v/>
      </c>
      <c r="I3478" t="str">
        <f>IF((ValuesFromComPort!K3517)&lt;&gt;"",((((ValuesFromComPort!K3517)-(Calculated!$I$2))/1.28)*3.2),"")</f>
        <v/>
      </c>
      <c r="K3478" t="str">
        <f>IF((ValuesFromComPort!H3517)&lt;&gt;"",((((ValuesFromComPort!H3517)-$K$2)*0.015625)/0.3),"")</f>
        <v/>
      </c>
      <c r="N3478" t="str">
        <f>IF((ValuesFromComPort!I3517)&lt;&gt;"",((((ValuesFromComPort!I3517)-$N$2)*0.125)/0.3),"")</f>
        <v/>
      </c>
    </row>
    <row r="3479" spans="2:14" x14ac:dyDescent="0.25">
      <c r="B3479" t="str">
        <f>IF((ValuesFromComPort!A3518)&lt;&gt;"",(((ValuesFromComPort!A3518)-(Calculated!$B$2))/204.8),"")</f>
        <v/>
      </c>
      <c r="C3479" t="str">
        <f>IF((ValuesFromComPort!P3518)&lt;&gt;"",((((ValuesFromComPort!P3518)-(Calculated!$C$2))/204.8)),"")</f>
        <v/>
      </c>
      <c r="E3479" t="str">
        <f>IF((ValuesFromComPort!D3518)&lt;&gt;"",(((ValuesFromComPort!D3518)-(Calculated!$E$2))/1.28/3200),"")</f>
        <v/>
      </c>
      <c r="F3479" t="str">
        <f>IF((ValuesFromComPort!M3518)&lt;&gt;"",(((ValuesFromComPort!M3518)-(Calculated!$F$2))/1.28/3200),"")</f>
        <v/>
      </c>
      <c r="H3479" t="str">
        <f>IF((ValuesFromComPort!F3518)&lt;&gt;"",((((ValuesFromComPort!F3518)-(Calculated!$H$2))/1.28)*3.2),"")</f>
        <v/>
      </c>
      <c r="I3479" t="str">
        <f>IF((ValuesFromComPort!K3518)&lt;&gt;"",((((ValuesFromComPort!K3518)-(Calculated!$I$2))/1.28)*3.2),"")</f>
        <v/>
      </c>
      <c r="K3479" t="str">
        <f>IF((ValuesFromComPort!H3518)&lt;&gt;"",((((ValuesFromComPort!H3518)-$K$2)*0.015625)/0.3),"")</f>
        <v/>
      </c>
      <c r="N3479" t="str">
        <f>IF((ValuesFromComPort!I3518)&lt;&gt;"",((((ValuesFromComPort!I3518)-$N$2)*0.125)/0.3),"")</f>
        <v/>
      </c>
    </row>
    <row r="3480" spans="2:14" x14ac:dyDescent="0.25">
      <c r="B3480" t="str">
        <f>IF((ValuesFromComPort!A3519)&lt;&gt;"",(((ValuesFromComPort!A3519)-(Calculated!$B$2))/204.8),"")</f>
        <v/>
      </c>
      <c r="C3480" t="str">
        <f>IF((ValuesFromComPort!P3519)&lt;&gt;"",((((ValuesFromComPort!P3519)-(Calculated!$C$2))/204.8)),"")</f>
        <v/>
      </c>
      <c r="E3480" t="str">
        <f>IF((ValuesFromComPort!D3519)&lt;&gt;"",(((ValuesFromComPort!D3519)-(Calculated!$E$2))/1.28/3200),"")</f>
        <v/>
      </c>
      <c r="F3480" t="str">
        <f>IF((ValuesFromComPort!M3519)&lt;&gt;"",(((ValuesFromComPort!M3519)-(Calculated!$F$2))/1.28/3200),"")</f>
        <v/>
      </c>
      <c r="H3480" t="str">
        <f>IF((ValuesFromComPort!F3519)&lt;&gt;"",((((ValuesFromComPort!F3519)-(Calculated!$H$2))/1.28)*3.2),"")</f>
        <v/>
      </c>
      <c r="I3480" t="str">
        <f>IF((ValuesFromComPort!K3519)&lt;&gt;"",((((ValuesFromComPort!K3519)-(Calculated!$I$2))/1.28)*3.2),"")</f>
        <v/>
      </c>
      <c r="K3480" t="str">
        <f>IF((ValuesFromComPort!H3519)&lt;&gt;"",((((ValuesFromComPort!H3519)-$K$2)*0.015625)/0.3),"")</f>
        <v/>
      </c>
      <c r="N3480" t="str">
        <f>IF((ValuesFromComPort!I3519)&lt;&gt;"",((((ValuesFromComPort!I3519)-$N$2)*0.125)/0.3),"")</f>
        <v/>
      </c>
    </row>
    <row r="3481" spans="2:14" x14ac:dyDescent="0.25">
      <c r="B3481" t="str">
        <f>IF((ValuesFromComPort!A3520)&lt;&gt;"",(((ValuesFromComPort!A3520)-(Calculated!$B$2))/204.8),"")</f>
        <v/>
      </c>
      <c r="C3481" t="str">
        <f>IF((ValuesFromComPort!P3520)&lt;&gt;"",((((ValuesFromComPort!P3520)-(Calculated!$C$2))/204.8)),"")</f>
        <v/>
      </c>
      <c r="E3481" t="str">
        <f>IF((ValuesFromComPort!D3520)&lt;&gt;"",(((ValuesFromComPort!D3520)-(Calculated!$E$2))/1.28/3200),"")</f>
        <v/>
      </c>
      <c r="F3481" t="str">
        <f>IF((ValuesFromComPort!M3520)&lt;&gt;"",(((ValuesFromComPort!M3520)-(Calculated!$F$2))/1.28/3200),"")</f>
        <v/>
      </c>
      <c r="H3481" t="str">
        <f>IF((ValuesFromComPort!F3520)&lt;&gt;"",((((ValuesFromComPort!F3520)-(Calculated!$H$2))/1.28)*3.2),"")</f>
        <v/>
      </c>
      <c r="I3481" t="str">
        <f>IF((ValuesFromComPort!K3520)&lt;&gt;"",((((ValuesFromComPort!K3520)-(Calculated!$I$2))/1.28)*3.2),"")</f>
        <v/>
      </c>
      <c r="K3481" t="str">
        <f>IF((ValuesFromComPort!H3520)&lt;&gt;"",((((ValuesFromComPort!H3520)-$K$2)*0.015625)/0.3),"")</f>
        <v/>
      </c>
      <c r="N3481" t="str">
        <f>IF((ValuesFromComPort!I3520)&lt;&gt;"",((((ValuesFromComPort!I3520)-$N$2)*0.125)/0.3),"")</f>
        <v/>
      </c>
    </row>
    <row r="3482" spans="2:14" x14ac:dyDescent="0.25">
      <c r="B3482" t="str">
        <f>IF((ValuesFromComPort!A3521)&lt;&gt;"",(((ValuesFromComPort!A3521)-(Calculated!$B$2))/204.8),"")</f>
        <v/>
      </c>
      <c r="C3482" t="str">
        <f>IF((ValuesFromComPort!P3521)&lt;&gt;"",((((ValuesFromComPort!P3521)-(Calculated!$C$2))/204.8)),"")</f>
        <v/>
      </c>
      <c r="E3482" t="str">
        <f>IF((ValuesFromComPort!D3521)&lt;&gt;"",(((ValuesFromComPort!D3521)-(Calculated!$E$2))/1.28/3200),"")</f>
        <v/>
      </c>
      <c r="F3482" t="str">
        <f>IF((ValuesFromComPort!M3521)&lt;&gt;"",(((ValuesFromComPort!M3521)-(Calculated!$F$2))/1.28/3200),"")</f>
        <v/>
      </c>
      <c r="H3482" t="str">
        <f>IF((ValuesFromComPort!F3521)&lt;&gt;"",((((ValuesFromComPort!F3521)-(Calculated!$H$2))/1.28)*3.2),"")</f>
        <v/>
      </c>
      <c r="I3482" t="str">
        <f>IF((ValuesFromComPort!K3521)&lt;&gt;"",((((ValuesFromComPort!K3521)-(Calculated!$I$2))/1.28)*3.2),"")</f>
        <v/>
      </c>
      <c r="K3482" t="str">
        <f>IF((ValuesFromComPort!H3521)&lt;&gt;"",((((ValuesFromComPort!H3521)-$K$2)*0.015625)/0.3),"")</f>
        <v/>
      </c>
      <c r="N3482" t="str">
        <f>IF((ValuesFromComPort!I3521)&lt;&gt;"",((((ValuesFromComPort!I3521)-$N$2)*0.125)/0.3),"")</f>
        <v/>
      </c>
    </row>
    <row r="3483" spans="2:14" x14ac:dyDescent="0.25">
      <c r="B3483" t="str">
        <f>IF((ValuesFromComPort!A3522)&lt;&gt;"",(((ValuesFromComPort!A3522)-(Calculated!$B$2))/204.8),"")</f>
        <v/>
      </c>
      <c r="C3483" t="str">
        <f>IF((ValuesFromComPort!P3522)&lt;&gt;"",((((ValuesFromComPort!P3522)-(Calculated!$C$2))/204.8)),"")</f>
        <v/>
      </c>
      <c r="E3483" t="str">
        <f>IF((ValuesFromComPort!D3522)&lt;&gt;"",(((ValuesFromComPort!D3522)-(Calculated!$E$2))/1.28/3200),"")</f>
        <v/>
      </c>
      <c r="F3483" t="str">
        <f>IF((ValuesFromComPort!M3522)&lt;&gt;"",(((ValuesFromComPort!M3522)-(Calculated!$F$2))/1.28/3200),"")</f>
        <v/>
      </c>
      <c r="H3483" t="str">
        <f>IF((ValuesFromComPort!F3522)&lt;&gt;"",((((ValuesFromComPort!F3522)-(Calculated!$H$2))/1.28)*3.2),"")</f>
        <v/>
      </c>
      <c r="I3483" t="str">
        <f>IF((ValuesFromComPort!K3522)&lt;&gt;"",((((ValuesFromComPort!K3522)-(Calculated!$I$2))/1.28)*3.2),"")</f>
        <v/>
      </c>
      <c r="K3483" t="str">
        <f>IF((ValuesFromComPort!H3522)&lt;&gt;"",((((ValuesFromComPort!H3522)-$K$2)*0.015625)/0.3),"")</f>
        <v/>
      </c>
      <c r="N3483" t="str">
        <f>IF((ValuesFromComPort!I3522)&lt;&gt;"",((((ValuesFromComPort!I3522)-$N$2)*0.125)/0.3),"")</f>
        <v/>
      </c>
    </row>
    <row r="3484" spans="2:14" x14ac:dyDescent="0.25">
      <c r="B3484" t="str">
        <f>IF((ValuesFromComPort!A3523)&lt;&gt;"",(((ValuesFromComPort!A3523)-(Calculated!$B$2))/204.8),"")</f>
        <v/>
      </c>
      <c r="C3484" t="str">
        <f>IF((ValuesFromComPort!P3523)&lt;&gt;"",((((ValuesFromComPort!P3523)-(Calculated!$C$2))/204.8)),"")</f>
        <v/>
      </c>
      <c r="E3484" t="str">
        <f>IF((ValuesFromComPort!D3523)&lt;&gt;"",(((ValuesFromComPort!D3523)-(Calculated!$E$2))/1.28/3200),"")</f>
        <v/>
      </c>
      <c r="F3484" t="str">
        <f>IF((ValuesFromComPort!M3523)&lt;&gt;"",(((ValuesFromComPort!M3523)-(Calculated!$F$2))/1.28/3200),"")</f>
        <v/>
      </c>
      <c r="H3484" t="str">
        <f>IF((ValuesFromComPort!F3523)&lt;&gt;"",((((ValuesFromComPort!F3523)-(Calculated!$H$2))/1.28)*3.2),"")</f>
        <v/>
      </c>
      <c r="I3484" t="str">
        <f>IF((ValuesFromComPort!K3523)&lt;&gt;"",((((ValuesFromComPort!K3523)-(Calculated!$I$2))/1.28)*3.2),"")</f>
        <v/>
      </c>
      <c r="K3484" t="str">
        <f>IF((ValuesFromComPort!H3523)&lt;&gt;"",((((ValuesFromComPort!H3523)-$K$2)*0.015625)/0.3),"")</f>
        <v/>
      </c>
      <c r="N3484" t="str">
        <f>IF((ValuesFromComPort!I3523)&lt;&gt;"",((((ValuesFromComPort!I3523)-$N$2)*0.125)/0.3),"")</f>
        <v/>
      </c>
    </row>
    <row r="3485" spans="2:14" x14ac:dyDescent="0.25">
      <c r="B3485" t="str">
        <f>IF((ValuesFromComPort!A3524)&lt;&gt;"",(((ValuesFromComPort!A3524)-(Calculated!$B$2))/204.8),"")</f>
        <v/>
      </c>
      <c r="C3485" t="str">
        <f>IF((ValuesFromComPort!P3524)&lt;&gt;"",((((ValuesFromComPort!P3524)-(Calculated!$C$2))/204.8)),"")</f>
        <v/>
      </c>
      <c r="E3485" t="str">
        <f>IF((ValuesFromComPort!D3524)&lt;&gt;"",(((ValuesFromComPort!D3524)-(Calculated!$E$2))/1.28/3200),"")</f>
        <v/>
      </c>
      <c r="F3485" t="str">
        <f>IF((ValuesFromComPort!M3524)&lt;&gt;"",(((ValuesFromComPort!M3524)-(Calculated!$F$2))/1.28/3200),"")</f>
        <v/>
      </c>
      <c r="H3485" t="str">
        <f>IF((ValuesFromComPort!F3524)&lt;&gt;"",((((ValuesFromComPort!F3524)-(Calculated!$H$2))/1.28)*3.2),"")</f>
        <v/>
      </c>
      <c r="I3485" t="str">
        <f>IF((ValuesFromComPort!K3524)&lt;&gt;"",((((ValuesFromComPort!K3524)-(Calculated!$I$2))/1.28)*3.2),"")</f>
        <v/>
      </c>
      <c r="K3485" t="str">
        <f>IF((ValuesFromComPort!H3524)&lt;&gt;"",((((ValuesFromComPort!H3524)-$K$2)*0.015625)/0.3),"")</f>
        <v/>
      </c>
      <c r="N3485" t="str">
        <f>IF((ValuesFromComPort!I3524)&lt;&gt;"",((((ValuesFromComPort!I3524)-$N$2)*0.125)/0.3),"")</f>
        <v/>
      </c>
    </row>
    <row r="3486" spans="2:14" x14ac:dyDescent="0.25">
      <c r="B3486" t="str">
        <f>IF((ValuesFromComPort!A3525)&lt;&gt;"",(((ValuesFromComPort!A3525)-(Calculated!$B$2))/204.8),"")</f>
        <v/>
      </c>
      <c r="C3486" t="str">
        <f>IF((ValuesFromComPort!P3525)&lt;&gt;"",((((ValuesFromComPort!P3525)-(Calculated!$C$2))/204.8)),"")</f>
        <v/>
      </c>
      <c r="E3486" t="str">
        <f>IF((ValuesFromComPort!D3525)&lt;&gt;"",(((ValuesFromComPort!D3525)-(Calculated!$E$2))/1.28/3200),"")</f>
        <v/>
      </c>
      <c r="F3486" t="str">
        <f>IF((ValuesFromComPort!M3525)&lt;&gt;"",(((ValuesFromComPort!M3525)-(Calculated!$F$2))/1.28/3200),"")</f>
        <v/>
      </c>
      <c r="H3486" t="str">
        <f>IF((ValuesFromComPort!F3525)&lt;&gt;"",((((ValuesFromComPort!F3525)-(Calculated!$H$2))/1.28)*3.2),"")</f>
        <v/>
      </c>
      <c r="I3486" t="str">
        <f>IF((ValuesFromComPort!K3525)&lt;&gt;"",((((ValuesFromComPort!K3525)-(Calculated!$I$2))/1.28)*3.2),"")</f>
        <v/>
      </c>
      <c r="K3486" t="str">
        <f>IF((ValuesFromComPort!H3525)&lt;&gt;"",((((ValuesFromComPort!H3525)-$K$2)*0.015625)/0.3),"")</f>
        <v/>
      </c>
      <c r="N3486" t="str">
        <f>IF((ValuesFromComPort!I3525)&lt;&gt;"",((((ValuesFromComPort!I3525)-$N$2)*0.125)/0.3),"")</f>
        <v/>
      </c>
    </row>
    <row r="3487" spans="2:14" x14ac:dyDescent="0.25">
      <c r="B3487" t="str">
        <f>IF((ValuesFromComPort!A3526)&lt;&gt;"",(((ValuesFromComPort!A3526)-(Calculated!$B$2))/204.8),"")</f>
        <v/>
      </c>
      <c r="C3487" t="str">
        <f>IF((ValuesFromComPort!P3526)&lt;&gt;"",((((ValuesFromComPort!P3526)-(Calculated!$C$2))/204.8)),"")</f>
        <v/>
      </c>
      <c r="E3487" t="str">
        <f>IF((ValuesFromComPort!D3526)&lt;&gt;"",(((ValuesFromComPort!D3526)-(Calculated!$E$2))/1.28/3200),"")</f>
        <v/>
      </c>
      <c r="F3487" t="str">
        <f>IF((ValuesFromComPort!M3526)&lt;&gt;"",(((ValuesFromComPort!M3526)-(Calculated!$F$2))/1.28/3200),"")</f>
        <v/>
      </c>
      <c r="H3487" t="str">
        <f>IF((ValuesFromComPort!F3526)&lt;&gt;"",((((ValuesFromComPort!F3526)-(Calculated!$H$2))/1.28)*3.2),"")</f>
        <v/>
      </c>
      <c r="I3487" t="str">
        <f>IF((ValuesFromComPort!K3526)&lt;&gt;"",((((ValuesFromComPort!K3526)-(Calculated!$I$2))/1.28)*3.2),"")</f>
        <v/>
      </c>
      <c r="K3487" t="str">
        <f>IF((ValuesFromComPort!H3526)&lt;&gt;"",((((ValuesFromComPort!H3526)-$K$2)*0.015625)/0.3),"")</f>
        <v/>
      </c>
      <c r="N3487" t="str">
        <f>IF((ValuesFromComPort!I3526)&lt;&gt;"",((((ValuesFromComPort!I3526)-$N$2)*0.125)/0.3),"")</f>
        <v/>
      </c>
    </row>
    <row r="3488" spans="2:14" x14ac:dyDescent="0.25">
      <c r="B3488" t="str">
        <f>IF((ValuesFromComPort!A3527)&lt;&gt;"",(((ValuesFromComPort!A3527)-(Calculated!$B$2))/204.8),"")</f>
        <v/>
      </c>
      <c r="C3488" t="str">
        <f>IF((ValuesFromComPort!P3527)&lt;&gt;"",((((ValuesFromComPort!P3527)-(Calculated!$C$2))/204.8)),"")</f>
        <v/>
      </c>
      <c r="E3488" t="str">
        <f>IF((ValuesFromComPort!D3527)&lt;&gt;"",(((ValuesFromComPort!D3527)-(Calculated!$E$2))/1.28/3200),"")</f>
        <v/>
      </c>
      <c r="F3488" t="str">
        <f>IF((ValuesFromComPort!M3527)&lt;&gt;"",(((ValuesFromComPort!M3527)-(Calculated!$F$2))/1.28/3200),"")</f>
        <v/>
      </c>
      <c r="H3488" t="str">
        <f>IF((ValuesFromComPort!F3527)&lt;&gt;"",((((ValuesFromComPort!F3527)-(Calculated!$H$2))/1.28)*3.2),"")</f>
        <v/>
      </c>
      <c r="I3488" t="str">
        <f>IF((ValuesFromComPort!K3527)&lt;&gt;"",((((ValuesFromComPort!K3527)-(Calculated!$I$2))/1.28)*3.2),"")</f>
        <v/>
      </c>
      <c r="K3488" t="str">
        <f>IF((ValuesFromComPort!H3527)&lt;&gt;"",((((ValuesFromComPort!H3527)-$K$2)*0.015625)/0.3),"")</f>
        <v/>
      </c>
      <c r="N3488" t="str">
        <f>IF((ValuesFromComPort!I3527)&lt;&gt;"",((((ValuesFromComPort!I3527)-$N$2)*0.125)/0.3),"")</f>
        <v/>
      </c>
    </row>
    <row r="3489" spans="2:14" x14ac:dyDescent="0.25">
      <c r="B3489" t="str">
        <f>IF((ValuesFromComPort!A3528)&lt;&gt;"",(((ValuesFromComPort!A3528)-(Calculated!$B$2))/204.8),"")</f>
        <v/>
      </c>
      <c r="C3489" t="str">
        <f>IF((ValuesFromComPort!P3528)&lt;&gt;"",((((ValuesFromComPort!P3528)-(Calculated!$C$2))/204.8)),"")</f>
        <v/>
      </c>
      <c r="E3489" t="str">
        <f>IF((ValuesFromComPort!D3528)&lt;&gt;"",(((ValuesFromComPort!D3528)-(Calculated!$E$2))/1.28/3200),"")</f>
        <v/>
      </c>
      <c r="F3489" t="str">
        <f>IF((ValuesFromComPort!M3528)&lt;&gt;"",(((ValuesFromComPort!M3528)-(Calculated!$F$2))/1.28/3200),"")</f>
        <v/>
      </c>
      <c r="H3489" t="str">
        <f>IF((ValuesFromComPort!F3528)&lt;&gt;"",((((ValuesFromComPort!F3528)-(Calculated!$H$2))/1.28)*3.2),"")</f>
        <v/>
      </c>
      <c r="I3489" t="str">
        <f>IF((ValuesFromComPort!K3528)&lt;&gt;"",((((ValuesFromComPort!K3528)-(Calculated!$I$2))/1.28)*3.2),"")</f>
        <v/>
      </c>
      <c r="K3489" t="str">
        <f>IF((ValuesFromComPort!H3528)&lt;&gt;"",((((ValuesFromComPort!H3528)-$K$2)*0.015625)/0.3),"")</f>
        <v/>
      </c>
      <c r="N3489" t="str">
        <f>IF((ValuesFromComPort!I3528)&lt;&gt;"",((((ValuesFromComPort!I3528)-$N$2)*0.125)/0.3),"")</f>
        <v/>
      </c>
    </row>
    <row r="3490" spans="2:14" x14ac:dyDescent="0.25">
      <c r="B3490" t="str">
        <f>IF((ValuesFromComPort!A3529)&lt;&gt;"",(((ValuesFromComPort!A3529)-(Calculated!$B$2))/204.8),"")</f>
        <v/>
      </c>
      <c r="C3490" t="str">
        <f>IF((ValuesFromComPort!P3529)&lt;&gt;"",((((ValuesFromComPort!P3529)-(Calculated!$C$2))/204.8)),"")</f>
        <v/>
      </c>
      <c r="E3490" t="str">
        <f>IF((ValuesFromComPort!D3529)&lt;&gt;"",(((ValuesFromComPort!D3529)-(Calculated!$E$2))/1.28/3200),"")</f>
        <v/>
      </c>
      <c r="F3490" t="str">
        <f>IF((ValuesFromComPort!M3529)&lt;&gt;"",(((ValuesFromComPort!M3529)-(Calculated!$F$2))/1.28/3200),"")</f>
        <v/>
      </c>
      <c r="H3490" t="str">
        <f>IF((ValuesFromComPort!F3529)&lt;&gt;"",((((ValuesFromComPort!F3529)-(Calculated!$H$2))/1.28)*3.2),"")</f>
        <v/>
      </c>
      <c r="I3490" t="str">
        <f>IF((ValuesFromComPort!K3529)&lt;&gt;"",((((ValuesFromComPort!K3529)-(Calculated!$I$2))/1.28)*3.2),"")</f>
        <v/>
      </c>
      <c r="K3490" t="str">
        <f>IF((ValuesFromComPort!H3529)&lt;&gt;"",((((ValuesFromComPort!H3529)-$K$2)*0.015625)/0.3),"")</f>
        <v/>
      </c>
      <c r="N3490" t="str">
        <f>IF((ValuesFromComPort!I3529)&lt;&gt;"",((((ValuesFromComPort!I3529)-$N$2)*0.125)/0.3),"")</f>
        <v/>
      </c>
    </row>
    <row r="3491" spans="2:14" x14ac:dyDescent="0.25">
      <c r="B3491" t="str">
        <f>IF((ValuesFromComPort!A3530)&lt;&gt;"",(((ValuesFromComPort!A3530)-(Calculated!$B$2))/204.8),"")</f>
        <v/>
      </c>
      <c r="C3491" t="str">
        <f>IF((ValuesFromComPort!P3530)&lt;&gt;"",((((ValuesFromComPort!P3530)-(Calculated!$C$2))/204.8)),"")</f>
        <v/>
      </c>
      <c r="E3491" t="str">
        <f>IF((ValuesFromComPort!D3530)&lt;&gt;"",(((ValuesFromComPort!D3530)-(Calculated!$E$2))/1.28/3200),"")</f>
        <v/>
      </c>
      <c r="F3491" t="str">
        <f>IF((ValuesFromComPort!M3530)&lt;&gt;"",(((ValuesFromComPort!M3530)-(Calculated!$F$2))/1.28/3200),"")</f>
        <v/>
      </c>
      <c r="H3491" t="str">
        <f>IF((ValuesFromComPort!F3530)&lt;&gt;"",((((ValuesFromComPort!F3530)-(Calculated!$H$2))/1.28)*3.2),"")</f>
        <v/>
      </c>
      <c r="I3491" t="str">
        <f>IF((ValuesFromComPort!K3530)&lt;&gt;"",((((ValuesFromComPort!K3530)-(Calculated!$I$2))/1.28)*3.2),"")</f>
        <v/>
      </c>
      <c r="K3491" t="str">
        <f>IF((ValuesFromComPort!H3530)&lt;&gt;"",((((ValuesFromComPort!H3530)-$K$2)*0.015625)/0.3),"")</f>
        <v/>
      </c>
      <c r="N3491" t="str">
        <f>IF((ValuesFromComPort!I3530)&lt;&gt;"",((((ValuesFromComPort!I3530)-$N$2)*0.125)/0.3),"")</f>
        <v/>
      </c>
    </row>
    <row r="3492" spans="2:14" x14ac:dyDescent="0.25">
      <c r="B3492" t="str">
        <f>IF((ValuesFromComPort!A3531)&lt;&gt;"",(((ValuesFromComPort!A3531)-(Calculated!$B$2))/204.8),"")</f>
        <v/>
      </c>
      <c r="C3492" t="str">
        <f>IF((ValuesFromComPort!P3531)&lt;&gt;"",((((ValuesFromComPort!P3531)-(Calculated!$C$2))/204.8)),"")</f>
        <v/>
      </c>
      <c r="E3492" t="str">
        <f>IF((ValuesFromComPort!D3531)&lt;&gt;"",(((ValuesFromComPort!D3531)-(Calculated!$E$2))/1.28/3200),"")</f>
        <v/>
      </c>
      <c r="F3492" t="str">
        <f>IF((ValuesFromComPort!M3531)&lt;&gt;"",(((ValuesFromComPort!M3531)-(Calculated!$F$2))/1.28/3200),"")</f>
        <v/>
      </c>
      <c r="H3492" t="str">
        <f>IF((ValuesFromComPort!F3531)&lt;&gt;"",((((ValuesFromComPort!F3531)-(Calculated!$H$2))/1.28)*3.2),"")</f>
        <v/>
      </c>
      <c r="I3492" t="str">
        <f>IF((ValuesFromComPort!K3531)&lt;&gt;"",((((ValuesFromComPort!K3531)-(Calculated!$I$2))/1.28)*3.2),"")</f>
        <v/>
      </c>
      <c r="K3492" t="str">
        <f>IF((ValuesFromComPort!H3531)&lt;&gt;"",((((ValuesFromComPort!H3531)-$K$2)*0.015625)/0.3),"")</f>
        <v/>
      </c>
      <c r="N3492" t="str">
        <f>IF((ValuesFromComPort!I3531)&lt;&gt;"",((((ValuesFromComPort!I3531)-$N$2)*0.125)/0.3),"")</f>
        <v/>
      </c>
    </row>
    <row r="3493" spans="2:14" x14ac:dyDescent="0.25">
      <c r="B3493" t="str">
        <f>IF((ValuesFromComPort!A3532)&lt;&gt;"",(((ValuesFromComPort!A3532)-(Calculated!$B$2))/204.8),"")</f>
        <v/>
      </c>
      <c r="C3493" t="str">
        <f>IF((ValuesFromComPort!P3532)&lt;&gt;"",((((ValuesFromComPort!P3532)-(Calculated!$C$2))/204.8)),"")</f>
        <v/>
      </c>
      <c r="E3493" t="str">
        <f>IF((ValuesFromComPort!D3532)&lt;&gt;"",(((ValuesFromComPort!D3532)-(Calculated!$E$2))/1.28/3200),"")</f>
        <v/>
      </c>
      <c r="F3493" t="str">
        <f>IF((ValuesFromComPort!M3532)&lt;&gt;"",(((ValuesFromComPort!M3532)-(Calculated!$F$2))/1.28/3200),"")</f>
        <v/>
      </c>
      <c r="H3493" t="str">
        <f>IF((ValuesFromComPort!F3532)&lt;&gt;"",((((ValuesFromComPort!F3532)-(Calculated!$H$2))/1.28)*3.2),"")</f>
        <v/>
      </c>
      <c r="I3493" t="str">
        <f>IF((ValuesFromComPort!K3532)&lt;&gt;"",((((ValuesFromComPort!K3532)-(Calculated!$I$2))/1.28)*3.2),"")</f>
        <v/>
      </c>
      <c r="K3493" t="str">
        <f>IF((ValuesFromComPort!H3532)&lt;&gt;"",((((ValuesFromComPort!H3532)-$K$2)*0.015625)/0.3),"")</f>
        <v/>
      </c>
      <c r="N3493" t="str">
        <f>IF((ValuesFromComPort!I3532)&lt;&gt;"",((((ValuesFromComPort!I3532)-$N$2)*0.125)/0.3),"")</f>
        <v/>
      </c>
    </row>
    <row r="3494" spans="2:14" x14ac:dyDescent="0.25">
      <c r="B3494" t="str">
        <f>IF((ValuesFromComPort!A3533)&lt;&gt;"",(((ValuesFromComPort!A3533)-(Calculated!$B$2))/204.8),"")</f>
        <v/>
      </c>
      <c r="C3494" t="str">
        <f>IF((ValuesFromComPort!P3533)&lt;&gt;"",((((ValuesFromComPort!P3533)-(Calculated!$C$2))/204.8)),"")</f>
        <v/>
      </c>
      <c r="E3494" t="str">
        <f>IF((ValuesFromComPort!D3533)&lt;&gt;"",(((ValuesFromComPort!D3533)-(Calculated!$E$2))/1.28/3200),"")</f>
        <v/>
      </c>
      <c r="F3494" t="str">
        <f>IF((ValuesFromComPort!M3533)&lt;&gt;"",(((ValuesFromComPort!M3533)-(Calculated!$F$2))/1.28/3200),"")</f>
        <v/>
      </c>
      <c r="H3494" t="str">
        <f>IF((ValuesFromComPort!F3533)&lt;&gt;"",((((ValuesFromComPort!F3533)-(Calculated!$H$2))/1.28)*3.2),"")</f>
        <v/>
      </c>
      <c r="I3494" t="str">
        <f>IF((ValuesFromComPort!K3533)&lt;&gt;"",((((ValuesFromComPort!K3533)-(Calculated!$I$2))/1.28)*3.2),"")</f>
        <v/>
      </c>
      <c r="K3494" t="str">
        <f>IF((ValuesFromComPort!H3533)&lt;&gt;"",((((ValuesFromComPort!H3533)-$K$2)*0.015625)/0.3),"")</f>
        <v/>
      </c>
      <c r="N3494" t="str">
        <f>IF((ValuesFromComPort!I3533)&lt;&gt;"",((((ValuesFromComPort!I3533)-$N$2)*0.125)/0.3),"")</f>
        <v/>
      </c>
    </row>
    <row r="3495" spans="2:14" x14ac:dyDescent="0.25">
      <c r="B3495" t="str">
        <f>IF((ValuesFromComPort!A3534)&lt;&gt;"",(((ValuesFromComPort!A3534)-(Calculated!$B$2))/204.8),"")</f>
        <v/>
      </c>
      <c r="C3495" t="str">
        <f>IF((ValuesFromComPort!P3534)&lt;&gt;"",((((ValuesFromComPort!P3534)-(Calculated!$C$2))/204.8)),"")</f>
        <v/>
      </c>
      <c r="E3495" t="str">
        <f>IF((ValuesFromComPort!D3534)&lt;&gt;"",(((ValuesFromComPort!D3534)-(Calculated!$E$2))/1.28/3200),"")</f>
        <v/>
      </c>
      <c r="F3495" t="str">
        <f>IF((ValuesFromComPort!M3534)&lt;&gt;"",(((ValuesFromComPort!M3534)-(Calculated!$F$2))/1.28/3200),"")</f>
        <v/>
      </c>
      <c r="H3495" t="str">
        <f>IF((ValuesFromComPort!F3534)&lt;&gt;"",((((ValuesFromComPort!F3534)-(Calculated!$H$2))/1.28)*3.2),"")</f>
        <v/>
      </c>
      <c r="I3495" t="str">
        <f>IF((ValuesFromComPort!K3534)&lt;&gt;"",((((ValuesFromComPort!K3534)-(Calculated!$I$2))/1.28)*3.2),"")</f>
        <v/>
      </c>
      <c r="K3495" t="str">
        <f>IF((ValuesFromComPort!H3534)&lt;&gt;"",((((ValuesFromComPort!H3534)-$K$2)*0.015625)/0.3),"")</f>
        <v/>
      </c>
      <c r="N3495" t="str">
        <f>IF((ValuesFromComPort!I3534)&lt;&gt;"",((((ValuesFromComPort!I3534)-$N$2)*0.125)/0.3),"")</f>
        <v/>
      </c>
    </row>
    <row r="3496" spans="2:14" x14ac:dyDescent="0.25">
      <c r="B3496" t="str">
        <f>IF((ValuesFromComPort!A3535)&lt;&gt;"",(((ValuesFromComPort!A3535)-(Calculated!$B$2))/204.8),"")</f>
        <v/>
      </c>
      <c r="C3496" t="str">
        <f>IF((ValuesFromComPort!P3535)&lt;&gt;"",((((ValuesFromComPort!P3535)-(Calculated!$C$2))/204.8)),"")</f>
        <v/>
      </c>
      <c r="E3496" t="str">
        <f>IF((ValuesFromComPort!D3535)&lt;&gt;"",(((ValuesFromComPort!D3535)-(Calculated!$E$2))/1.28/3200),"")</f>
        <v/>
      </c>
      <c r="F3496" t="str">
        <f>IF((ValuesFromComPort!M3535)&lt;&gt;"",(((ValuesFromComPort!M3535)-(Calculated!$F$2))/1.28/3200),"")</f>
        <v/>
      </c>
      <c r="H3496" t="str">
        <f>IF((ValuesFromComPort!F3535)&lt;&gt;"",((((ValuesFromComPort!F3535)-(Calculated!$H$2))/1.28)*3.2),"")</f>
        <v/>
      </c>
      <c r="I3496" t="str">
        <f>IF((ValuesFromComPort!K3535)&lt;&gt;"",((((ValuesFromComPort!K3535)-(Calculated!$I$2))/1.28)*3.2),"")</f>
        <v/>
      </c>
      <c r="K3496" t="str">
        <f>IF((ValuesFromComPort!H3535)&lt;&gt;"",((((ValuesFromComPort!H3535)-$K$2)*0.015625)/0.3),"")</f>
        <v/>
      </c>
      <c r="N3496" t="str">
        <f>IF((ValuesFromComPort!I3535)&lt;&gt;"",((((ValuesFromComPort!I3535)-$N$2)*0.125)/0.3),"")</f>
        <v/>
      </c>
    </row>
    <row r="3497" spans="2:14" x14ac:dyDescent="0.25">
      <c r="B3497" t="str">
        <f>IF((ValuesFromComPort!A3536)&lt;&gt;"",(((ValuesFromComPort!A3536)-(Calculated!$B$2))/204.8),"")</f>
        <v/>
      </c>
      <c r="C3497" t="str">
        <f>IF((ValuesFromComPort!P3536)&lt;&gt;"",((((ValuesFromComPort!P3536)-(Calculated!$C$2))/204.8)),"")</f>
        <v/>
      </c>
      <c r="E3497" t="str">
        <f>IF((ValuesFromComPort!D3536)&lt;&gt;"",(((ValuesFromComPort!D3536)-(Calculated!$E$2))/1.28/3200),"")</f>
        <v/>
      </c>
      <c r="F3497" t="str">
        <f>IF((ValuesFromComPort!M3536)&lt;&gt;"",(((ValuesFromComPort!M3536)-(Calculated!$F$2))/1.28/3200),"")</f>
        <v/>
      </c>
      <c r="H3497" t="str">
        <f>IF((ValuesFromComPort!F3536)&lt;&gt;"",((((ValuesFromComPort!F3536)-(Calculated!$H$2))/1.28)*3.2),"")</f>
        <v/>
      </c>
      <c r="I3497" t="str">
        <f>IF((ValuesFromComPort!K3536)&lt;&gt;"",((((ValuesFromComPort!K3536)-(Calculated!$I$2))/1.28)*3.2),"")</f>
        <v/>
      </c>
      <c r="K3497" t="str">
        <f>IF((ValuesFromComPort!H3536)&lt;&gt;"",((((ValuesFromComPort!H3536)-$K$2)*0.015625)/0.3),"")</f>
        <v/>
      </c>
      <c r="N3497" t="str">
        <f>IF((ValuesFromComPort!I3536)&lt;&gt;"",((((ValuesFromComPort!I3536)-$N$2)*0.125)/0.3),"")</f>
        <v/>
      </c>
    </row>
    <row r="3498" spans="2:14" x14ac:dyDescent="0.25">
      <c r="B3498" t="str">
        <f>IF((ValuesFromComPort!A3537)&lt;&gt;"",(((ValuesFromComPort!A3537)-(Calculated!$B$2))/204.8),"")</f>
        <v/>
      </c>
      <c r="C3498" t="str">
        <f>IF((ValuesFromComPort!P3537)&lt;&gt;"",((((ValuesFromComPort!P3537)-(Calculated!$C$2))/204.8)),"")</f>
        <v/>
      </c>
      <c r="E3498" t="str">
        <f>IF((ValuesFromComPort!D3537)&lt;&gt;"",(((ValuesFromComPort!D3537)-(Calculated!$E$2))/1.28/3200),"")</f>
        <v/>
      </c>
      <c r="F3498" t="str">
        <f>IF((ValuesFromComPort!M3537)&lt;&gt;"",(((ValuesFromComPort!M3537)-(Calculated!$F$2))/1.28/3200),"")</f>
        <v/>
      </c>
      <c r="H3498" t="str">
        <f>IF((ValuesFromComPort!F3537)&lt;&gt;"",((((ValuesFromComPort!F3537)-(Calculated!$H$2))/1.28)*3.2),"")</f>
        <v/>
      </c>
      <c r="I3498" t="str">
        <f>IF((ValuesFromComPort!K3537)&lt;&gt;"",((((ValuesFromComPort!K3537)-(Calculated!$I$2))/1.28)*3.2),"")</f>
        <v/>
      </c>
      <c r="K3498" t="str">
        <f>IF((ValuesFromComPort!H3537)&lt;&gt;"",((((ValuesFromComPort!H3537)-$K$2)*0.015625)/0.3),"")</f>
        <v/>
      </c>
      <c r="N3498" t="str">
        <f>IF((ValuesFromComPort!I3537)&lt;&gt;"",((((ValuesFromComPort!I3537)-$N$2)*0.125)/0.3),"")</f>
        <v/>
      </c>
    </row>
    <row r="3499" spans="2:14" x14ac:dyDescent="0.25">
      <c r="B3499" t="str">
        <f>IF((ValuesFromComPort!A3538)&lt;&gt;"",(((ValuesFromComPort!A3538)-(Calculated!$B$2))/204.8),"")</f>
        <v/>
      </c>
      <c r="C3499" t="str">
        <f>IF((ValuesFromComPort!P3538)&lt;&gt;"",((((ValuesFromComPort!P3538)-(Calculated!$C$2))/204.8)),"")</f>
        <v/>
      </c>
      <c r="E3499" t="str">
        <f>IF((ValuesFromComPort!D3538)&lt;&gt;"",(((ValuesFromComPort!D3538)-(Calculated!$E$2))/1.28/3200),"")</f>
        <v/>
      </c>
      <c r="F3499" t="str">
        <f>IF((ValuesFromComPort!M3538)&lt;&gt;"",(((ValuesFromComPort!M3538)-(Calculated!$F$2))/1.28/3200),"")</f>
        <v/>
      </c>
      <c r="H3499" t="str">
        <f>IF((ValuesFromComPort!F3538)&lt;&gt;"",((((ValuesFromComPort!F3538)-(Calculated!$H$2))/1.28)*3.2),"")</f>
        <v/>
      </c>
      <c r="I3499" t="str">
        <f>IF((ValuesFromComPort!K3538)&lt;&gt;"",((((ValuesFromComPort!K3538)-(Calculated!$I$2))/1.28)*3.2),"")</f>
        <v/>
      </c>
      <c r="K3499" t="str">
        <f>IF((ValuesFromComPort!H3538)&lt;&gt;"",((((ValuesFromComPort!H3538)-$K$2)*0.015625)/0.3),"")</f>
        <v/>
      </c>
      <c r="N3499" t="str">
        <f>IF((ValuesFromComPort!I3538)&lt;&gt;"",((((ValuesFromComPort!I3538)-$N$2)*0.125)/0.3),"")</f>
        <v/>
      </c>
    </row>
    <row r="3500" spans="2:14" x14ac:dyDescent="0.25">
      <c r="B3500" t="str">
        <f>IF((ValuesFromComPort!A3539)&lt;&gt;"",(((ValuesFromComPort!A3539)-(Calculated!$B$2))/204.8),"")</f>
        <v/>
      </c>
      <c r="C3500" t="str">
        <f>IF((ValuesFromComPort!P3539)&lt;&gt;"",((((ValuesFromComPort!P3539)-(Calculated!$C$2))/204.8)),"")</f>
        <v/>
      </c>
      <c r="E3500" t="str">
        <f>IF((ValuesFromComPort!D3539)&lt;&gt;"",(((ValuesFromComPort!D3539)-(Calculated!$E$2))/1.28/3200),"")</f>
        <v/>
      </c>
      <c r="F3500" t="str">
        <f>IF((ValuesFromComPort!M3539)&lt;&gt;"",(((ValuesFromComPort!M3539)-(Calculated!$F$2))/1.28/3200),"")</f>
        <v/>
      </c>
      <c r="H3500" t="str">
        <f>IF((ValuesFromComPort!F3539)&lt;&gt;"",((((ValuesFromComPort!F3539)-(Calculated!$H$2))/1.28)*3.2),"")</f>
        <v/>
      </c>
      <c r="I3500" t="str">
        <f>IF((ValuesFromComPort!K3539)&lt;&gt;"",((((ValuesFromComPort!K3539)-(Calculated!$I$2))/1.28)*3.2),"")</f>
        <v/>
      </c>
      <c r="K3500" t="str">
        <f>IF((ValuesFromComPort!H3539)&lt;&gt;"",((((ValuesFromComPort!H3539)-$K$2)*0.015625)/0.3),"")</f>
        <v/>
      </c>
      <c r="N3500" t="str">
        <f>IF((ValuesFromComPort!I3539)&lt;&gt;"",((((ValuesFromComPort!I3539)-$N$2)*0.125)/0.3),"")</f>
        <v/>
      </c>
    </row>
    <row r="3501" spans="2:14" x14ac:dyDescent="0.25">
      <c r="B3501" t="str">
        <f>IF((ValuesFromComPort!A3540)&lt;&gt;"",(((ValuesFromComPort!A3540)-(Calculated!$B$2))/204.8),"")</f>
        <v/>
      </c>
      <c r="C3501" t="str">
        <f>IF((ValuesFromComPort!P3540)&lt;&gt;"",((((ValuesFromComPort!P3540)-(Calculated!$C$2))/204.8)),"")</f>
        <v/>
      </c>
      <c r="E3501" t="str">
        <f>IF((ValuesFromComPort!D3540)&lt;&gt;"",(((ValuesFromComPort!D3540)-(Calculated!$E$2))/1.28/3200),"")</f>
        <v/>
      </c>
      <c r="F3501" t="str">
        <f>IF((ValuesFromComPort!M3540)&lt;&gt;"",(((ValuesFromComPort!M3540)-(Calculated!$F$2))/1.28/3200),"")</f>
        <v/>
      </c>
      <c r="H3501" t="str">
        <f>IF((ValuesFromComPort!F3540)&lt;&gt;"",((((ValuesFromComPort!F3540)-(Calculated!$H$2))/1.28)*3.2),"")</f>
        <v/>
      </c>
      <c r="I3501" t="str">
        <f>IF((ValuesFromComPort!K3540)&lt;&gt;"",((((ValuesFromComPort!K3540)-(Calculated!$I$2))/1.28)*3.2),"")</f>
        <v/>
      </c>
      <c r="K3501" t="str">
        <f>IF((ValuesFromComPort!H3540)&lt;&gt;"",((((ValuesFromComPort!H3540)-$K$2)*0.015625)/0.3),"")</f>
        <v/>
      </c>
      <c r="N3501" t="str">
        <f>IF((ValuesFromComPort!I3540)&lt;&gt;"",((((ValuesFromComPort!I3540)-$N$2)*0.125)/0.3),"")</f>
        <v/>
      </c>
    </row>
    <row r="3502" spans="2:14" x14ac:dyDescent="0.25">
      <c r="B3502" t="str">
        <f>IF((ValuesFromComPort!A3541)&lt;&gt;"",(((ValuesFromComPort!A3541)-(Calculated!$B$2))/204.8),"")</f>
        <v/>
      </c>
      <c r="C3502" t="str">
        <f>IF((ValuesFromComPort!P3541)&lt;&gt;"",((((ValuesFromComPort!P3541)-(Calculated!$C$2))/204.8)),"")</f>
        <v/>
      </c>
      <c r="E3502" t="str">
        <f>IF((ValuesFromComPort!D3541)&lt;&gt;"",(((ValuesFromComPort!D3541)-(Calculated!$E$2))/1.28/3200),"")</f>
        <v/>
      </c>
      <c r="F3502" t="str">
        <f>IF((ValuesFromComPort!M3541)&lt;&gt;"",(((ValuesFromComPort!M3541)-(Calculated!$F$2))/1.28/3200),"")</f>
        <v/>
      </c>
      <c r="H3502" t="str">
        <f>IF((ValuesFromComPort!F3541)&lt;&gt;"",((((ValuesFromComPort!F3541)-(Calculated!$H$2))/1.28)*3.2),"")</f>
        <v/>
      </c>
      <c r="I3502" t="str">
        <f>IF((ValuesFromComPort!K3541)&lt;&gt;"",((((ValuesFromComPort!K3541)-(Calculated!$I$2))/1.28)*3.2),"")</f>
        <v/>
      </c>
      <c r="K3502" t="str">
        <f>IF((ValuesFromComPort!H3541)&lt;&gt;"",((((ValuesFromComPort!H3541)-$K$2)*0.015625)/0.3),"")</f>
        <v/>
      </c>
      <c r="N3502" t="str">
        <f>IF((ValuesFromComPort!I3541)&lt;&gt;"",((((ValuesFromComPort!I3541)-$N$2)*0.125)/0.3),"")</f>
        <v/>
      </c>
    </row>
    <row r="3503" spans="2:14" x14ac:dyDescent="0.25">
      <c r="B3503" t="str">
        <f>IF((ValuesFromComPort!A3542)&lt;&gt;"",(((ValuesFromComPort!A3542)-(Calculated!$B$2))/204.8),"")</f>
        <v/>
      </c>
      <c r="C3503" t="str">
        <f>IF((ValuesFromComPort!P3542)&lt;&gt;"",((((ValuesFromComPort!P3542)-(Calculated!$C$2))/204.8)),"")</f>
        <v/>
      </c>
      <c r="E3503" t="str">
        <f>IF((ValuesFromComPort!D3542)&lt;&gt;"",(((ValuesFromComPort!D3542)-(Calculated!$E$2))/1.28/3200),"")</f>
        <v/>
      </c>
      <c r="F3503" t="str">
        <f>IF((ValuesFromComPort!M3542)&lt;&gt;"",(((ValuesFromComPort!M3542)-(Calculated!$F$2))/1.28/3200),"")</f>
        <v/>
      </c>
      <c r="H3503" t="str">
        <f>IF((ValuesFromComPort!F3542)&lt;&gt;"",((((ValuesFromComPort!F3542)-(Calculated!$H$2))/1.28)*3.2),"")</f>
        <v/>
      </c>
      <c r="I3503" t="str">
        <f>IF((ValuesFromComPort!K3542)&lt;&gt;"",((((ValuesFromComPort!K3542)-(Calculated!$I$2))/1.28)*3.2),"")</f>
        <v/>
      </c>
      <c r="K3503" t="str">
        <f>IF((ValuesFromComPort!H3542)&lt;&gt;"",((((ValuesFromComPort!H3542)-$K$2)*0.015625)/0.3),"")</f>
        <v/>
      </c>
      <c r="N3503" t="str">
        <f>IF((ValuesFromComPort!I3542)&lt;&gt;"",((((ValuesFromComPort!I3542)-$N$2)*0.125)/0.3),"")</f>
        <v/>
      </c>
    </row>
    <row r="3504" spans="2:14" x14ac:dyDescent="0.25">
      <c r="B3504" t="str">
        <f>IF((ValuesFromComPort!A3543)&lt;&gt;"",(((ValuesFromComPort!A3543)-(Calculated!$B$2))/204.8),"")</f>
        <v/>
      </c>
      <c r="C3504" t="str">
        <f>IF((ValuesFromComPort!P3543)&lt;&gt;"",((((ValuesFromComPort!P3543)-(Calculated!$C$2))/204.8)),"")</f>
        <v/>
      </c>
      <c r="E3504" t="str">
        <f>IF((ValuesFromComPort!D3543)&lt;&gt;"",(((ValuesFromComPort!D3543)-(Calculated!$E$2))/1.28/3200),"")</f>
        <v/>
      </c>
      <c r="F3504" t="str">
        <f>IF((ValuesFromComPort!M3543)&lt;&gt;"",(((ValuesFromComPort!M3543)-(Calculated!$F$2))/1.28/3200),"")</f>
        <v/>
      </c>
      <c r="H3504" t="str">
        <f>IF((ValuesFromComPort!F3543)&lt;&gt;"",((((ValuesFromComPort!F3543)-(Calculated!$H$2))/1.28)*3.2),"")</f>
        <v/>
      </c>
      <c r="I3504" t="str">
        <f>IF((ValuesFromComPort!K3543)&lt;&gt;"",((((ValuesFromComPort!K3543)-(Calculated!$I$2))/1.28)*3.2),"")</f>
        <v/>
      </c>
      <c r="K3504" t="str">
        <f>IF((ValuesFromComPort!H3543)&lt;&gt;"",((((ValuesFromComPort!H3543)-$K$2)*0.015625)/0.3),"")</f>
        <v/>
      </c>
      <c r="N3504" t="str">
        <f>IF((ValuesFromComPort!I3543)&lt;&gt;"",((((ValuesFromComPort!I3543)-$N$2)*0.125)/0.3),"")</f>
        <v/>
      </c>
    </row>
    <row r="3505" spans="2:14" x14ac:dyDescent="0.25">
      <c r="B3505" t="str">
        <f>IF((ValuesFromComPort!A3544)&lt;&gt;"",(((ValuesFromComPort!A3544)-(Calculated!$B$2))/204.8),"")</f>
        <v/>
      </c>
      <c r="C3505" t="str">
        <f>IF((ValuesFromComPort!P3544)&lt;&gt;"",((((ValuesFromComPort!P3544)-(Calculated!$C$2))/204.8)),"")</f>
        <v/>
      </c>
      <c r="E3505" t="str">
        <f>IF((ValuesFromComPort!D3544)&lt;&gt;"",(((ValuesFromComPort!D3544)-(Calculated!$E$2))/1.28/3200),"")</f>
        <v/>
      </c>
      <c r="F3505" t="str">
        <f>IF((ValuesFromComPort!M3544)&lt;&gt;"",(((ValuesFromComPort!M3544)-(Calculated!$F$2))/1.28/3200),"")</f>
        <v/>
      </c>
      <c r="H3505" t="str">
        <f>IF((ValuesFromComPort!F3544)&lt;&gt;"",((((ValuesFromComPort!F3544)-(Calculated!$H$2))/1.28)*3.2),"")</f>
        <v/>
      </c>
      <c r="I3505" t="str">
        <f>IF((ValuesFromComPort!K3544)&lt;&gt;"",((((ValuesFromComPort!K3544)-(Calculated!$I$2))/1.28)*3.2),"")</f>
        <v/>
      </c>
      <c r="K3505" t="str">
        <f>IF((ValuesFromComPort!H3544)&lt;&gt;"",((((ValuesFromComPort!H3544)-$K$2)*0.015625)/0.3),"")</f>
        <v/>
      </c>
      <c r="N3505" t="str">
        <f>IF((ValuesFromComPort!I3544)&lt;&gt;"",((((ValuesFromComPort!I3544)-$N$2)*0.125)/0.3),"")</f>
        <v/>
      </c>
    </row>
    <row r="3506" spans="2:14" x14ac:dyDescent="0.25">
      <c r="B3506" t="str">
        <f>IF((ValuesFromComPort!A3545)&lt;&gt;"",(((ValuesFromComPort!A3545)-(Calculated!$B$2))/204.8),"")</f>
        <v/>
      </c>
      <c r="C3506" t="str">
        <f>IF((ValuesFromComPort!P3545)&lt;&gt;"",((((ValuesFromComPort!P3545)-(Calculated!$C$2))/204.8)),"")</f>
        <v/>
      </c>
      <c r="E3506" t="str">
        <f>IF((ValuesFromComPort!D3545)&lt;&gt;"",(((ValuesFromComPort!D3545)-(Calculated!$E$2))/1.28/3200),"")</f>
        <v/>
      </c>
      <c r="F3506" t="str">
        <f>IF((ValuesFromComPort!M3545)&lt;&gt;"",(((ValuesFromComPort!M3545)-(Calculated!$F$2))/1.28/3200),"")</f>
        <v/>
      </c>
      <c r="H3506" t="str">
        <f>IF((ValuesFromComPort!F3545)&lt;&gt;"",((((ValuesFromComPort!F3545)-(Calculated!$H$2))/1.28)*3.2),"")</f>
        <v/>
      </c>
      <c r="I3506" t="str">
        <f>IF((ValuesFromComPort!K3545)&lt;&gt;"",((((ValuesFromComPort!K3545)-(Calculated!$I$2))/1.28)*3.2),"")</f>
        <v/>
      </c>
      <c r="K3506" t="str">
        <f>IF((ValuesFromComPort!H3545)&lt;&gt;"",((((ValuesFromComPort!H3545)-$K$2)*0.015625)/0.3),"")</f>
        <v/>
      </c>
      <c r="N3506" t="str">
        <f>IF((ValuesFromComPort!I3545)&lt;&gt;"",((((ValuesFromComPort!I3545)-$N$2)*0.125)/0.3),"")</f>
        <v/>
      </c>
    </row>
    <row r="3507" spans="2:14" x14ac:dyDescent="0.25">
      <c r="B3507" t="str">
        <f>IF((ValuesFromComPort!A3546)&lt;&gt;"",(((ValuesFromComPort!A3546)-(Calculated!$B$2))/204.8),"")</f>
        <v/>
      </c>
      <c r="C3507" t="str">
        <f>IF((ValuesFromComPort!P3546)&lt;&gt;"",((((ValuesFromComPort!P3546)-(Calculated!$C$2))/204.8)),"")</f>
        <v/>
      </c>
      <c r="E3507" t="str">
        <f>IF((ValuesFromComPort!D3546)&lt;&gt;"",(((ValuesFromComPort!D3546)-(Calculated!$E$2))/1.28/3200),"")</f>
        <v/>
      </c>
      <c r="F3507" t="str">
        <f>IF((ValuesFromComPort!M3546)&lt;&gt;"",(((ValuesFromComPort!M3546)-(Calculated!$F$2))/1.28/3200),"")</f>
        <v/>
      </c>
      <c r="H3507" t="str">
        <f>IF((ValuesFromComPort!F3546)&lt;&gt;"",((((ValuesFromComPort!F3546)-(Calculated!$H$2))/1.28)*3.2),"")</f>
        <v/>
      </c>
      <c r="I3507" t="str">
        <f>IF((ValuesFromComPort!K3546)&lt;&gt;"",((((ValuesFromComPort!K3546)-(Calculated!$I$2))/1.28)*3.2),"")</f>
        <v/>
      </c>
      <c r="K3507" t="str">
        <f>IF((ValuesFromComPort!H3546)&lt;&gt;"",((((ValuesFromComPort!H3546)-$K$2)*0.015625)/0.3),"")</f>
        <v/>
      </c>
      <c r="N3507" t="str">
        <f>IF((ValuesFromComPort!I3546)&lt;&gt;"",((((ValuesFromComPort!I3546)-$N$2)*0.125)/0.3),"")</f>
        <v/>
      </c>
    </row>
    <row r="3508" spans="2:14" x14ac:dyDescent="0.25">
      <c r="B3508" t="str">
        <f>IF((ValuesFromComPort!A3547)&lt;&gt;"",(((ValuesFromComPort!A3547)-(Calculated!$B$2))/204.8),"")</f>
        <v/>
      </c>
      <c r="C3508" t="str">
        <f>IF((ValuesFromComPort!P3547)&lt;&gt;"",((((ValuesFromComPort!P3547)-(Calculated!$C$2))/204.8)),"")</f>
        <v/>
      </c>
      <c r="E3508" t="str">
        <f>IF((ValuesFromComPort!D3547)&lt;&gt;"",(((ValuesFromComPort!D3547)-(Calculated!$E$2))/1.28/3200),"")</f>
        <v/>
      </c>
      <c r="F3508" t="str">
        <f>IF((ValuesFromComPort!M3547)&lt;&gt;"",(((ValuesFromComPort!M3547)-(Calculated!$F$2))/1.28/3200),"")</f>
        <v/>
      </c>
      <c r="H3508" t="str">
        <f>IF((ValuesFromComPort!F3547)&lt;&gt;"",((((ValuesFromComPort!F3547)-(Calculated!$H$2))/1.28)*3.2),"")</f>
        <v/>
      </c>
      <c r="I3508" t="str">
        <f>IF((ValuesFromComPort!K3547)&lt;&gt;"",((((ValuesFromComPort!K3547)-(Calculated!$I$2))/1.28)*3.2),"")</f>
        <v/>
      </c>
      <c r="K3508" t="str">
        <f>IF((ValuesFromComPort!H3547)&lt;&gt;"",((((ValuesFromComPort!H3547)-$K$2)*0.015625)/0.3),"")</f>
        <v/>
      </c>
      <c r="N3508" t="str">
        <f>IF((ValuesFromComPort!I3547)&lt;&gt;"",((((ValuesFromComPort!I3547)-$N$2)*0.125)/0.3),"")</f>
        <v/>
      </c>
    </row>
    <row r="3509" spans="2:14" x14ac:dyDescent="0.25">
      <c r="B3509" t="str">
        <f>IF((ValuesFromComPort!A3548)&lt;&gt;"",(((ValuesFromComPort!A3548)-(Calculated!$B$2))/204.8),"")</f>
        <v/>
      </c>
      <c r="C3509" t="str">
        <f>IF((ValuesFromComPort!P3548)&lt;&gt;"",((((ValuesFromComPort!P3548)-(Calculated!$C$2))/204.8)),"")</f>
        <v/>
      </c>
      <c r="E3509" t="str">
        <f>IF((ValuesFromComPort!D3548)&lt;&gt;"",(((ValuesFromComPort!D3548)-(Calculated!$E$2))/1.28/3200),"")</f>
        <v/>
      </c>
      <c r="F3509" t="str">
        <f>IF((ValuesFromComPort!M3548)&lt;&gt;"",(((ValuesFromComPort!M3548)-(Calculated!$F$2))/1.28/3200),"")</f>
        <v/>
      </c>
      <c r="H3509" t="str">
        <f>IF((ValuesFromComPort!F3548)&lt;&gt;"",((((ValuesFromComPort!F3548)-(Calculated!$H$2))/1.28)*3.2),"")</f>
        <v/>
      </c>
      <c r="I3509" t="str">
        <f>IF((ValuesFromComPort!K3548)&lt;&gt;"",((((ValuesFromComPort!K3548)-(Calculated!$I$2))/1.28)*3.2),"")</f>
        <v/>
      </c>
      <c r="K3509" t="str">
        <f>IF((ValuesFromComPort!H3548)&lt;&gt;"",((((ValuesFromComPort!H3548)-$K$2)*0.015625)/0.3),"")</f>
        <v/>
      </c>
      <c r="N3509" t="str">
        <f>IF((ValuesFromComPort!I3548)&lt;&gt;"",((((ValuesFromComPort!I3548)-$N$2)*0.125)/0.3),"")</f>
        <v/>
      </c>
    </row>
    <row r="3510" spans="2:14" x14ac:dyDescent="0.25">
      <c r="B3510" t="str">
        <f>IF((ValuesFromComPort!A3549)&lt;&gt;"",(((ValuesFromComPort!A3549)-(Calculated!$B$2))/204.8),"")</f>
        <v/>
      </c>
      <c r="C3510" t="str">
        <f>IF((ValuesFromComPort!P3549)&lt;&gt;"",((((ValuesFromComPort!P3549)-(Calculated!$C$2))/204.8)),"")</f>
        <v/>
      </c>
      <c r="E3510" t="str">
        <f>IF((ValuesFromComPort!D3549)&lt;&gt;"",(((ValuesFromComPort!D3549)-(Calculated!$E$2))/1.28/3200),"")</f>
        <v/>
      </c>
      <c r="F3510" t="str">
        <f>IF((ValuesFromComPort!M3549)&lt;&gt;"",(((ValuesFromComPort!M3549)-(Calculated!$F$2))/1.28/3200),"")</f>
        <v/>
      </c>
      <c r="H3510" t="str">
        <f>IF((ValuesFromComPort!F3549)&lt;&gt;"",((((ValuesFromComPort!F3549)-(Calculated!$H$2))/1.28)*3.2),"")</f>
        <v/>
      </c>
      <c r="I3510" t="str">
        <f>IF((ValuesFromComPort!K3549)&lt;&gt;"",((((ValuesFromComPort!K3549)-(Calculated!$I$2))/1.28)*3.2),"")</f>
        <v/>
      </c>
      <c r="K3510" t="str">
        <f>IF((ValuesFromComPort!H3549)&lt;&gt;"",((((ValuesFromComPort!H3549)-$K$2)*0.015625)/0.3),"")</f>
        <v/>
      </c>
      <c r="N3510" t="str">
        <f>IF((ValuesFromComPort!I3549)&lt;&gt;"",((((ValuesFromComPort!I3549)-$N$2)*0.125)/0.3),"")</f>
        <v/>
      </c>
    </row>
    <row r="3511" spans="2:14" x14ac:dyDescent="0.25">
      <c r="B3511" t="str">
        <f>IF((ValuesFromComPort!A3550)&lt;&gt;"",(((ValuesFromComPort!A3550)-(Calculated!$B$2))/204.8),"")</f>
        <v/>
      </c>
      <c r="C3511" t="str">
        <f>IF((ValuesFromComPort!P3550)&lt;&gt;"",((((ValuesFromComPort!P3550)-(Calculated!$C$2))/204.8)),"")</f>
        <v/>
      </c>
      <c r="E3511" t="str">
        <f>IF((ValuesFromComPort!D3550)&lt;&gt;"",(((ValuesFromComPort!D3550)-(Calculated!$E$2))/1.28/3200),"")</f>
        <v/>
      </c>
      <c r="F3511" t="str">
        <f>IF((ValuesFromComPort!M3550)&lt;&gt;"",(((ValuesFromComPort!M3550)-(Calculated!$F$2))/1.28/3200),"")</f>
        <v/>
      </c>
      <c r="H3511" t="str">
        <f>IF((ValuesFromComPort!F3550)&lt;&gt;"",((((ValuesFromComPort!F3550)-(Calculated!$H$2))/1.28)*3.2),"")</f>
        <v/>
      </c>
      <c r="I3511" t="str">
        <f>IF((ValuesFromComPort!K3550)&lt;&gt;"",((((ValuesFromComPort!K3550)-(Calculated!$I$2))/1.28)*3.2),"")</f>
        <v/>
      </c>
      <c r="K3511" t="str">
        <f>IF((ValuesFromComPort!H3550)&lt;&gt;"",((((ValuesFromComPort!H3550)-$K$2)*0.015625)/0.3),"")</f>
        <v/>
      </c>
      <c r="N3511" t="str">
        <f>IF((ValuesFromComPort!I3550)&lt;&gt;"",((((ValuesFromComPort!I3550)-$N$2)*0.125)/0.3),"")</f>
        <v/>
      </c>
    </row>
    <row r="3512" spans="2:14" x14ac:dyDescent="0.25">
      <c r="B3512" t="str">
        <f>IF((ValuesFromComPort!A3551)&lt;&gt;"",(((ValuesFromComPort!A3551)-(Calculated!$B$2))/204.8),"")</f>
        <v/>
      </c>
      <c r="C3512" t="str">
        <f>IF((ValuesFromComPort!P3551)&lt;&gt;"",((((ValuesFromComPort!P3551)-(Calculated!$C$2))/204.8)),"")</f>
        <v/>
      </c>
      <c r="E3512" t="str">
        <f>IF((ValuesFromComPort!D3551)&lt;&gt;"",(((ValuesFromComPort!D3551)-(Calculated!$E$2))/1.28/3200),"")</f>
        <v/>
      </c>
      <c r="F3512" t="str">
        <f>IF((ValuesFromComPort!M3551)&lt;&gt;"",(((ValuesFromComPort!M3551)-(Calculated!$F$2))/1.28/3200),"")</f>
        <v/>
      </c>
      <c r="H3512" t="str">
        <f>IF((ValuesFromComPort!F3551)&lt;&gt;"",((((ValuesFromComPort!F3551)-(Calculated!$H$2))/1.28)*3.2),"")</f>
        <v/>
      </c>
      <c r="I3512" t="str">
        <f>IF((ValuesFromComPort!K3551)&lt;&gt;"",((((ValuesFromComPort!K3551)-(Calculated!$I$2))/1.28)*3.2),"")</f>
        <v/>
      </c>
      <c r="K3512" t="str">
        <f>IF((ValuesFromComPort!H3551)&lt;&gt;"",((((ValuesFromComPort!H3551)-$K$2)*0.015625)/0.3),"")</f>
        <v/>
      </c>
      <c r="N3512" t="str">
        <f>IF((ValuesFromComPort!I3551)&lt;&gt;"",((((ValuesFromComPort!I3551)-$N$2)*0.125)/0.3),"")</f>
        <v/>
      </c>
    </row>
    <row r="3513" spans="2:14" x14ac:dyDescent="0.25">
      <c r="B3513" t="str">
        <f>IF((ValuesFromComPort!A3552)&lt;&gt;"",(((ValuesFromComPort!A3552)-(Calculated!$B$2))/204.8),"")</f>
        <v/>
      </c>
      <c r="C3513" t="str">
        <f>IF((ValuesFromComPort!P3552)&lt;&gt;"",((((ValuesFromComPort!P3552)-(Calculated!$C$2))/204.8)),"")</f>
        <v/>
      </c>
      <c r="E3513" t="str">
        <f>IF((ValuesFromComPort!D3552)&lt;&gt;"",(((ValuesFromComPort!D3552)-(Calculated!$E$2))/1.28/3200),"")</f>
        <v/>
      </c>
      <c r="F3513" t="str">
        <f>IF((ValuesFromComPort!M3552)&lt;&gt;"",(((ValuesFromComPort!M3552)-(Calculated!$F$2))/1.28/3200),"")</f>
        <v/>
      </c>
      <c r="H3513" t="str">
        <f>IF((ValuesFromComPort!F3552)&lt;&gt;"",((((ValuesFromComPort!F3552)-(Calculated!$H$2))/1.28)*3.2),"")</f>
        <v/>
      </c>
      <c r="I3513" t="str">
        <f>IF((ValuesFromComPort!K3552)&lt;&gt;"",((((ValuesFromComPort!K3552)-(Calculated!$I$2))/1.28)*3.2),"")</f>
        <v/>
      </c>
      <c r="K3513" t="str">
        <f>IF((ValuesFromComPort!H3552)&lt;&gt;"",((((ValuesFromComPort!H3552)-$K$2)*0.015625)/0.3),"")</f>
        <v/>
      </c>
      <c r="N3513" t="str">
        <f>IF((ValuesFromComPort!I3552)&lt;&gt;"",((((ValuesFromComPort!I3552)-$N$2)*0.125)/0.3),"")</f>
        <v/>
      </c>
    </row>
    <row r="3514" spans="2:14" x14ac:dyDescent="0.25">
      <c r="B3514" t="str">
        <f>IF((ValuesFromComPort!A3553)&lt;&gt;"",(((ValuesFromComPort!A3553)-(Calculated!$B$2))/204.8),"")</f>
        <v/>
      </c>
      <c r="C3514" t="str">
        <f>IF((ValuesFromComPort!P3553)&lt;&gt;"",((((ValuesFromComPort!P3553)-(Calculated!$C$2))/204.8)),"")</f>
        <v/>
      </c>
      <c r="E3514" t="str">
        <f>IF((ValuesFromComPort!D3553)&lt;&gt;"",(((ValuesFromComPort!D3553)-(Calculated!$E$2))/1.28/3200),"")</f>
        <v/>
      </c>
      <c r="F3514" t="str">
        <f>IF((ValuesFromComPort!M3553)&lt;&gt;"",(((ValuesFromComPort!M3553)-(Calculated!$F$2))/1.28/3200),"")</f>
        <v/>
      </c>
      <c r="H3514" t="str">
        <f>IF((ValuesFromComPort!F3553)&lt;&gt;"",((((ValuesFromComPort!F3553)-(Calculated!$H$2))/1.28)*3.2),"")</f>
        <v/>
      </c>
      <c r="I3514" t="str">
        <f>IF((ValuesFromComPort!K3553)&lt;&gt;"",((((ValuesFromComPort!K3553)-(Calculated!$I$2))/1.28)*3.2),"")</f>
        <v/>
      </c>
      <c r="K3514" t="str">
        <f>IF((ValuesFromComPort!H3553)&lt;&gt;"",((((ValuesFromComPort!H3553)-$K$2)*0.015625)/0.3),"")</f>
        <v/>
      </c>
      <c r="N3514" t="str">
        <f>IF((ValuesFromComPort!I3553)&lt;&gt;"",((((ValuesFromComPort!I3553)-$N$2)*0.125)/0.3),"")</f>
        <v/>
      </c>
    </row>
    <row r="3515" spans="2:14" x14ac:dyDescent="0.25">
      <c r="B3515" t="str">
        <f>IF((ValuesFromComPort!A3554)&lt;&gt;"",(((ValuesFromComPort!A3554)-(Calculated!$B$2))/204.8),"")</f>
        <v/>
      </c>
      <c r="C3515" t="str">
        <f>IF((ValuesFromComPort!P3554)&lt;&gt;"",((((ValuesFromComPort!P3554)-(Calculated!$C$2))/204.8)),"")</f>
        <v/>
      </c>
      <c r="E3515" t="str">
        <f>IF((ValuesFromComPort!D3554)&lt;&gt;"",(((ValuesFromComPort!D3554)-(Calculated!$E$2))/1.28/3200),"")</f>
        <v/>
      </c>
      <c r="F3515" t="str">
        <f>IF((ValuesFromComPort!M3554)&lt;&gt;"",(((ValuesFromComPort!M3554)-(Calculated!$F$2))/1.28/3200),"")</f>
        <v/>
      </c>
      <c r="H3515" t="str">
        <f>IF((ValuesFromComPort!F3554)&lt;&gt;"",((((ValuesFromComPort!F3554)-(Calculated!$H$2))/1.28)*3.2),"")</f>
        <v/>
      </c>
      <c r="I3515" t="str">
        <f>IF((ValuesFromComPort!K3554)&lt;&gt;"",((((ValuesFromComPort!K3554)-(Calculated!$I$2))/1.28)*3.2),"")</f>
        <v/>
      </c>
      <c r="K3515" t="str">
        <f>IF((ValuesFromComPort!H3554)&lt;&gt;"",((((ValuesFromComPort!H3554)-$K$2)*0.015625)/0.3),"")</f>
        <v/>
      </c>
      <c r="N3515" t="str">
        <f>IF((ValuesFromComPort!I3554)&lt;&gt;"",((((ValuesFromComPort!I3554)-$N$2)*0.125)/0.3),"")</f>
        <v/>
      </c>
    </row>
    <row r="3516" spans="2:14" x14ac:dyDescent="0.25">
      <c r="B3516" t="str">
        <f>IF((ValuesFromComPort!A3555)&lt;&gt;"",(((ValuesFromComPort!A3555)-(Calculated!$B$2))/204.8),"")</f>
        <v/>
      </c>
      <c r="C3516" t="str">
        <f>IF((ValuesFromComPort!P3555)&lt;&gt;"",((((ValuesFromComPort!P3555)-(Calculated!$C$2))/204.8)),"")</f>
        <v/>
      </c>
      <c r="E3516" t="str">
        <f>IF((ValuesFromComPort!D3555)&lt;&gt;"",(((ValuesFromComPort!D3555)-(Calculated!$E$2))/1.28/3200),"")</f>
        <v/>
      </c>
      <c r="F3516" t="str">
        <f>IF((ValuesFromComPort!M3555)&lt;&gt;"",(((ValuesFromComPort!M3555)-(Calculated!$F$2))/1.28/3200),"")</f>
        <v/>
      </c>
      <c r="H3516" t="str">
        <f>IF((ValuesFromComPort!F3555)&lt;&gt;"",((((ValuesFromComPort!F3555)-(Calculated!$H$2))/1.28)*3.2),"")</f>
        <v/>
      </c>
      <c r="I3516" t="str">
        <f>IF((ValuesFromComPort!K3555)&lt;&gt;"",((((ValuesFromComPort!K3555)-(Calculated!$I$2))/1.28)*3.2),"")</f>
        <v/>
      </c>
      <c r="K3516" t="str">
        <f>IF((ValuesFromComPort!H3555)&lt;&gt;"",((((ValuesFromComPort!H3555)-$K$2)*0.015625)/0.3),"")</f>
        <v/>
      </c>
      <c r="N3516" t="str">
        <f>IF((ValuesFromComPort!I3555)&lt;&gt;"",((((ValuesFromComPort!I3555)-$N$2)*0.125)/0.3),"")</f>
        <v/>
      </c>
    </row>
    <row r="3517" spans="2:14" x14ac:dyDescent="0.25">
      <c r="B3517" t="str">
        <f>IF((ValuesFromComPort!A3556)&lt;&gt;"",(((ValuesFromComPort!A3556)-(Calculated!$B$2))/204.8),"")</f>
        <v/>
      </c>
      <c r="C3517" t="str">
        <f>IF((ValuesFromComPort!P3556)&lt;&gt;"",((((ValuesFromComPort!P3556)-(Calculated!$C$2))/204.8)),"")</f>
        <v/>
      </c>
      <c r="E3517" t="str">
        <f>IF((ValuesFromComPort!D3556)&lt;&gt;"",(((ValuesFromComPort!D3556)-(Calculated!$E$2))/1.28/3200),"")</f>
        <v/>
      </c>
      <c r="F3517" t="str">
        <f>IF((ValuesFromComPort!M3556)&lt;&gt;"",(((ValuesFromComPort!M3556)-(Calculated!$F$2))/1.28/3200),"")</f>
        <v/>
      </c>
      <c r="H3517" t="str">
        <f>IF((ValuesFromComPort!F3556)&lt;&gt;"",((((ValuesFromComPort!F3556)-(Calculated!$H$2))/1.28)*3.2),"")</f>
        <v/>
      </c>
      <c r="I3517" t="str">
        <f>IF((ValuesFromComPort!K3556)&lt;&gt;"",((((ValuesFromComPort!K3556)-(Calculated!$I$2))/1.28)*3.2),"")</f>
        <v/>
      </c>
      <c r="K3517" t="str">
        <f>IF((ValuesFromComPort!H3556)&lt;&gt;"",((((ValuesFromComPort!H3556)-$K$2)*0.015625)/0.3),"")</f>
        <v/>
      </c>
      <c r="N3517" t="str">
        <f>IF((ValuesFromComPort!I3556)&lt;&gt;"",((((ValuesFromComPort!I3556)-$N$2)*0.125)/0.3),"")</f>
        <v/>
      </c>
    </row>
    <row r="3518" spans="2:14" x14ac:dyDescent="0.25">
      <c r="B3518" t="str">
        <f>IF((ValuesFromComPort!A3557)&lt;&gt;"",(((ValuesFromComPort!A3557)-(Calculated!$B$2))/204.8),"")</f>
        <v/>
      </c>
      <c r="C3518" t="str">
        <f>IF((ValuesFromComPort!P3557)&lt;&gt;"",((((ValuesFromComPort!P3557)-(Calculated!$C$2))/204.8)),"")</f>
        <v/>
      </c>
      <c r="E3518" t="str">
        <f>IF((ValuesFromComPort!D3557)&lt;&gt;"",(((ValuesFromComPort!D3557)-(Calculated!$E$2))/1.28/3200),"")</f>
        <v/>
      </c>
      <c r="F3518" t="str">
        <f>IF((ValuesFromComPort!M3557)&lt;&gt;"",(((ValuesFromComPort!M3557)-(Calculated!$F$2))/1.28/3200),"")</f>
        <v/>
      </c>
      <c r="H3518" t="str">
        <f>IF((ValuesFromComPort!F3557)&lt;&gt;"",((((ValuesFromComPort!F3557)-(Calculated!$H$2))/1.28)*3.2),"")</f>
        <v/>
      </c>
      <c r="I3518" t="str">
        <f>IF((ValuesFromComPort!K3557)&lt;&gt;"",((((ValuesFromComPort!K3557)-(Calculated!$I$2))/1.28)*3.2),"")</f>
        <v/>
      </c>
      <c r="K3518" t="str">
        <f>IF((ValuesFromComPort!H3557)&lt;&gt;"",((((ValuesFromComPort!H3557)-$K$2)*0.015625)/0.3),"")</f>
        <v/>
      </c>
      <c r="N3518" t="str">
        <f>IF((ValuesFromComPort!I3557)&lt;&gt;"",((((ValuesFromComPort!I3557)-$N$2)*0.125)/0.3),"")</f>
        <v/>
      </c>
    </row>
    <row r="3519" spans="2:14" x14ac:dyDescent="0.25">
      <c r="B3519" t="str">
        <f>IF((ValuesFromComPort!A3558)&lt;&gt;"",(((ValuesFromComPort!A3558)-(Calculated!$B$2))/204.8),"")</f>
        <v/>
      </c>
      <c r="C3519" t="str">
        <f>IF((ValuesFromComPort!P3558)&lt;&gt;"",((((ValuesFromComPort!P3558)-(Calculated!$C$2))/204.8)),"")</f>
        <v/>
      </c>
      <c r="E3519" t="str">
        <f>IF((ValuesFromComPort!D3558)&lt;&gt;"",(((ValuesFromComPort!D3558)-(Calculated!$E$2))/1.28/3200),"")</f>
        <v/>
      </c>
      <c r="F3519" t="str">
        <f>IF((ValuesFromComPort!M3558)&lt;&gt;"",(((ValuesFromComPort!M3558)-(Calculated!$F$2))/1.28/3200),"")</f>
        <v/>
      </c>
      <c r="H3519" t="str">
        <f>IF((ValuesFromComPort!F3558)&lt;&gt;"",((((ValuesFromComPort!F3558)-(Calculated!$H$2))/1.28)*3.2),"")</f>
        <v/>
      </c>
      <c r="I3519" t="str">
        <f>IF((ValuesFromComPort!K3558)&lt;&gt;"",((((ValuesFromComPort!K3558)-(Calculated!$I$2))/1.28)*3.2),"")</f>
        <v/>
      </c>
      <c r="K3519" t="str">
        <f>IF((ValuesFromComPort!H3558)&lt;&gt;"",((((ValuesFromComPort!H3558)-$K$2)*0.015625)/0.3),"")</f>
        <v/>
      </c>
      <c r="N3519" t="str">
        <f>IF((ValuesFromComPort!I3558)&lt;&gt;"",((((ValuesFromComPort!I3558)-$N$2)*0.125)/0.3),"")</f>
        <v/>
      </c>
    </row>
    <row r="3520" spans="2:14" x14ac:dyDescent="0.25">
      <c r="B3520" t="str">
        <f>IF((ValuesFromComPort!A3559)&lt;&gt;"",(((ValuesFromComPort!A3559)-(Calculated!$B$2))/204.8),"")</f>
        <v/>
      </c>
      <c r="C3520" t="str">
        <f>IF((ValuesFromComPort!P3559)&lt;&gt;"",((((ValuesFromComPort!P3559)-(Calculated!$C$2))/204.8)),"")</f>
        <v/>
      </c>
      <c r="E3520" t="str">
        <f>IF((ValuesFromComPort!D3559)&lt;&gt;"",(((ValuesFromComPort!D3559)-(Calculated!$E$2))/1.28/3200),"")</f>
        <v/>
      </c>
      <c r="F3520" t="str">
        <f>IF((ValuesFromComPort!M3559)&lt;&gt;"",(((ValuesFromComPort!M3559)-(Calculated!$F$2))/1.28/3200),"")</f>
        <v/>
      </c>
      <c r="H3520" t="str">
        <f>IF((ValuesFromComPort!F3559)&lt;&gt;"",((((ValuesFromComPort!F3559)-(Calculated!$H$2))/1.28)*3.2),"")</f>
        <v/>
      </c>
      <c r="I3520" t="str">
        <f>IF((ValuesFromComPort!K3559)&lt;&gt;"",((((ValuesFromComPort!K3559)-(Calculated!$I$2))/1.28)*3.2),"")</f>
        <v/>
      </c>
      <c r="K3520" t="str">
        <f>IF((ValuesFromComPort!H3559)&lt;&gt;"",((((ValuesFromComPort!H3559)-$K$2)*0.015625)/0.3),"")</f>
        <v/>
      </c>
      <c r="N3520" t="str">
        <f>IF((ValuesFromComPort!I3559)&lt;&gt;"",((((ValuesFromComPort!I3559)-$N$2)*0.125)/0.3),"")</f>
        <v/>
      </c>
    </row>
    <row r="3521" spans="2:14" x14ac:dyDescent="0.25">
      <c r="B3521" t="str">
        <f>IF((ValuesFromComPort!A3560)&lt;&gt;"",(((ValuesFromComPort!A3560)-(Calculated!$B$2))/204.8),"")</f>
        <v/>
      </c>
      <c r="C3521" t="str">
        <f>IF((ValuesFromComPort!P3560)&lt;&gt;"",((((ValuesFromComPort!P3560)-(Calculated!$C$2))/204.8)),"")</f>
        <v/>
      </c>
      <c r="E3521" t="str">
        <f>IF((ValuesFromComPort!D3560)&lt;&gt;"",(((ValuesFromComPort!D3560)-(Calculated!$E$2))/1.28/3200),"")</f>
        <v/>
      </c>
      <c r="F3521" t="str">
        <f>IF((ValuesFromComPort!M3560)&lt;&gt;"",(((ValuesFromComPort!M3560)-(Calculated!$F$2))/1.28/3200),"")</f>
        <v/>
      </c>
      <c r="H3521" t="str">
        <f>IF((ValuesFromComPort!F3560)&lt;&gt;"",((((ValuesFromComPort!F3560)-(Calculated!$H$2))/1.28)*3.2),"")</f>
        <v/>
      </c>
      <c r="I3521" t="str">
        <f>IF((ValuesFromComPort!K3560)&lt;&gt;"",((((ValuesFromComPort!K3560)-(Calculated!$I$2))/1.28)*3.2),"")</f>
        <v/>
      </c>
      <c r="K3521" t="str">
        <f>IF((ValuesFromComPort!H3560)&lt;&gt;"",((((ValuesFromComPort!H3560)-$K$2)*0.015625)/0.3),"")</f>
        <v/>
      </c>
      <c r="N3521" t="str">
        <f>IF((ValuesFromComPort!I3560)&lt;&gt;"",((((ValuesFromComPort!I3560)-$N$2)*0.125)/0.3),"")</f>
        <v/>
      </c>
    </row>
    <row r="3522" spans="2:14" x14ac:dyDescent="0.25">
      <c r="B3522" t="str">
        <f>IF((ValuesFromComPort!A3561)&lt;&gt;"",(((ValuesFromComPort!A3561)-(Calculated!$B$2))/204.8),"")</f>
        <v/>
      </c>
      <c r="C3522" t="str">
        <f>IF((ValuesFromComPort!P3561)&lt;&gt;"",((((ValuesFromComPort!P3561)-(Calculated!$C$2))/204.8)),"")</f>
        <v/>
      </c>
      <c r="E3522" t="str">
        <f>IF((ValuesFromComPort!D3561)&lt;&gt;"",(((ValuesFromComPort!D3561)-(Calculated!$E$2))/1.28/3200),"")</f>
        <v/>
      </c>
      <c r="F3522" t="str">
        <f>IF((ValuesFromComPort!M3561)&lt;&gt;"",(((ValuesFromComPort!M3561)-(Calculated!$F$2))/1.28/3200),"")</f>
        <v/>
      </c>
      <c r="H3522" t="str">
        <f>IF((ValuesFromComPort!F3561)&lt;&gt;"",((((ValuesFromComPort!F3561)-(Calculated!$H$2))/1.28)*3.2),"")</f>
        <v/>
      </c>
      <c r="I3522" t="str">
        <f>IF((ValuesFromComPort!K3561)&lt;&gt;"",((((ValuesFromComPort!K3561)-(Calculated!$I$2))/1.28)*3.2),"")</f>
        <v/>
      </c>
      <c r="K3522" t="str">
        <f>IF((ValuesFromComPort!H3561)&lt;&gt;"",((((ValuesFromComPort!H3561)-$K$2)*0.015625)/0.3),"")</f>
        <v/>
      </c>
      <c r="N3522" t="str">
        <f>IF((ValuesFromComPort!I3561)&lt;&gt;"",((((ValuesFromComPort!I3561)-$N$2)*0.125)/0.3),"")</f>
        <v/>
      </c>
    </row>
    <row r="3523" spans="2:14" x14ac:dyDescent="0.25">
      <c r="B3523" t="str">
        <f>IF((ValuesFromComPort!A3562)&lt;&gt;"",(((ValuesFromComPort!A3562)-(Calculated!$B$2))/204.8),"")</f>
        <v/>
      </c>
      <c r="C3523" t="str">
        <f>IF((ValuesFromComPort!P3562)&lt;&gt;"",((((ValuesFromComPort!P3562)-(Calculated!$C$2))/204.8)),"")</f>
        <v/>
      </c>
      <c r="E3523" t="str">
        <f>IF((ValuesFromComPort!D3562)&lt;&gt;"",(((ValuesFromComPort!D3562)-(Calculated!$E$2))/1.28/3200),"")</f>
        <v/>
      </c>
      <c r="F3523" t="str">
        <f>IF((ValuesFromComPort!M3562)&lt;&gt;"",(((ValuesFromComPort!M3562)-(Calculated!$F$2))/1.28/3200),"")</f>
        <v/>
      </c>
      <c r="H3523" t="str">
        <f>IF((ValuesFromComPort!F3562)&lt;&gt;"",((((ValuesFromComPort!F3562)-(Calculated!$H$2))/1.28)*3.2),"")</f>
        <v/>
      </c>
      <c r="I3523" t="str">
        <f>IF((ValuesFromComPort!K3562)&lt;&gt;"",((((ValuesFromComPort!K3562)-(Calculated!$I$2))/1.28)*3.2),"")</f>
        <v/>
      </c>
      <c r="K3523" t="str">
        <f>IF((ValuesFromComPort!H3562)&lt;&gt;"",((((ValuesFromComPort!H3562)-$K$2)*0.015625)/0.3),"")</f>
        <v/>
      </c>
      <c r="N3523" t="str">
        <f>IF((ValuesFromComPort!I3562)&lt;&gt;"",((((ValuesFromComPort!I3562)-$N$2)*0.125)/0.3),"")</f>
        <v/>
      </c>
    </row>
    <row r="3524" spans="2:14" x14ac:dyDescent="0.25">
      <c r="B3524" t="str">
        <f>IF((ValuesFromComPort!A3563)&lt;&gt;"",(((ValuesFromComPort!A3563)-(Calculated!$B$2))/204.8),"")</f>
        <v/>
      </c>
      <c r="C3524" t="str">
        <f>IF((ValuesFromComPort!P3563)&lt;&gt;"",((((ValuesFromComPort!P3563)-(Calculated!$C$2))/204.8)),"")</f>
        <v/>
      </c>
      <c r="E3524" t="str">
        <f>IF((ValuesFromComPort!D3563)&lt;&gt;"",(((ValuesFromComPort!D3563)-(Calculated!$E$2))/1.28/3200),"")</f>
        <v/>
      </c>
      <c r="F3524" t="str">
        <f>IF((ValuesFromComPort!M3563)&lt;&gt;"",(((ValuesFromComPort!M3563)-(Calculated!$F$2))/1.28/3200),"")</f>
        <v/>
      </c>
      <c r="H3524" t="str">
        <f>IF((ValuesFromComPort!F3563)&lt;&gt;"",((((ValuesFromComPort!F3563)-(Calculated!$H$2))/1.28)*3.2),"")</f>
        <v/>
      </c>
      <c r="I3524" t="str">
        <f>IF((ValuesFromComPort!K3563)&lt;&gt;"",((((ValuesFromComPort!K3563)-(Calculated!$I$2))/1.28)*3.2),"")</f>
        <v/>
      </c>
      <c r="K3524" t="str">
        <f>IF((ValuesFromComPort!H3563)&lt;&gt;"",((((ValuesFromComPort!H3563)-$K$2)*0.015625)/0.3),"")</f>
        <v/>
      </c>
      <c r="N3524" t="str">
        <f>IF((ValuesFromComPort!I3563)&lt;&gt;"",((((ValuesFromComPort!I3563)-$N$2)*0.125)/0.3),"")</f>
        <v/>
      </c>
    </row>
    <row r="3525" spans="2:14" x14ac:dyDescent="0.25">
      <c r="B3525" t="str">
        <f>IF((ValuesFromComPort!A3564)&lt;&gt;"",(((ValuesFromComPort!A3564)-(Calculated!$B$2))/204.8),"")</f>
        <v/>
      </c>
      <c r="C3525" t="str">
        <f>IF((ValuesFromComPort!P3564)&lt;&gt;"",((((ValuesFromComPort!P3564)-(Calculated!$C$2))/204.8)),"")</f>
        <v/>
      </c>
      <c r="E3525" t="str">
        <f>IF((ValuesFromComPort!D3564)&lt;&gt;"",(((ValuesFromComPort!D3564)-(Calculated!$E$2))/1.28/3200),"")</f>
        <v/>
      </c>
      <c r="F3525" t="str">
        <f>IF((ValuesFromComPort!M3564)&lt;&gt;"",(((ValuesFromComPort!M3564)-(Calculated!$F$2))/1.28/3200),"")</f>
        <v/>
      </c>
      <c r="H3525" t="str">
        <f>IF((ValuesFromComPort!F3564)&lt;&gt;"",((((ValuesFromComPort!F3564)-(Calculated!$H$2))/1.28)*3.2),"")</f>
        <v/>
      </c>
      <c r="I3525" t="str">
        <f>IF((ValuesFromComPort!K3564)&lt;&gt;"",((((ValuesFromComPort!K3564)-(Calculated!$I$2))/1.28)*3.2),"")</f>
        <v/>
      </c>
      <c r="K3525" t="str">
        <f>IF((ValuesFromComPort!H3564)&lt;&gt;"",((((ValuesFromComPort!H3564)-$K$2)*0.015625)/0.3),"")</f>
        <v/>
      </c>
      <c r="N3525" t="str">
        <f>IF((ValuesFromComPort!I3564)&lt;&gt;"",((((ValuesFromComPort!I3564)-$N$2)*0.125)/0.3),"")</f>
        <v/>
      </c>
    </row>
    <row r="3526" spans="2:14" x14ac:dyDescent="0.25">
      <c r="B3526" t="str">
        <f>IF((ValuesFromComPort!A3565)&lt;&gt;"",(((ValuesFromComPort!A3565)-(Calculated!$B$2))/204.8),"")</f>
        <v/>
      </c>
      <c r="C3526" t="str">
        <f>IF((ValuesFromComPort!P3565)&lt;&gt;"",((((ValuesFromComPort!P3565)-(Calculated!$C$2))/204.8)),"")</f>
        <v/>
      </c>
      <c r="E3526" t="str">
        <f>IF((ValuesFromComPort!D3565)&lt;&gt;"",(((ValuesFromComPort!D3565)-(Calculated!$E$2))/1.28/3200),"")</f>
        <v/>
      </c>
      <c r="F3526" t="str">
        <f>IF((ValuesFromComPort!M3565)&lt;&gt;"",(((ValuesFromComPort!M3565)-(Calculated!$F$2))/1.28/3200),"")</f>
        <v/>
      </c>
      <c r="H3526" t="str">
        <f>IF((ValuesFromComPort!F3565)&lt;&gt;"",((((ValuesFromComPort!F3565)-(Calculated!$H$2))/1.28)*3.2),"")</f>
        <v/>
      </c>
      <c r="I3526" t="str">
        <f>IF((ValuesFromComPort!K3565)&lt;&gt;"",((((ValuesFromComPort!K3565)-(Calculated!$I$2))/1.28)*3.2),"")</f>
        <v/>
      </c>
      <c r="K3526" t="str">
        <f>IF((ValuesFromComPort!H3565)&lt;&gt;"",((((ValuesFromComPort!H3565)-$K$2)*0.015625)/0.3),"")</f>
        <v/>
      </c>
      <c r="N3526" t="str">
        <f>IF((ValuesFromComPort!I3565)&lt;&gt;"",((((ValuesFromComPort!I3565)-$N$2)*0.125)/0.3),"")</f>
        <v/>
      </c>
    </row>
    <row r="3527" spans="2:14" x14ac:dyDescent="0.25">
      <c r="B3527" t="str">
        <f>IF((ValuesFromComPort!A3566)&lt;&gt;"",(((ValuesFromComPort!A3566)-(Calculated!$B$2))/204.8),"")</f>
        <v/>
      </c>
      <c r="C3527" t="str">
        <f>IF((ValuesFromComPort!P3566)&lt;&gt;"",((((ValuesFromComPort!P3566)-(Calculated!$C$2))/204.8)),"")</f>
        <v/>
      </c>
      <c r="E3527" t="str">
        <f>IF((ValuesFromComPort!D3566)&lt;&gt;"",(((ValuesFromComPort!D3566)-(Calculated!$E$2))/1.28/3200),"")</f>
        <v/>
      </c>
      <c r="F3527" t="str">
        <f>IF((ValuesFromComPort!M3566)&lt;&gt;"",(((ValuesFromComPort!M3566)-(Calculated!$F$2))/1.28/3200),"")</f>
        <v/>
      </c>
      <c r="H3527" t="str">
        <f>IF((ValuesFromComPort!F3566)&lt;&gt;"",((((ValuesFromComPort!F3566)-(Calculated!$H$2))/1.28)*3.2),"")</f>
        <v/>
      </c>
      <c r="I3527" t="str">
        <f>IF((ValuesFromComPort!K3566)&lt;&gt;"",((((ValuesFromComPort!K3566)-(Calculated!$I$2))/1.28)*3.2),"")</f>
        <v/>
      </c>
      <c r="K3527" t="str">
        <f>IF((ValuesFromComPort!H3566)&lt;&gt;"",((((ValuesFromComPort!H3566)-$K$2)*0.015625)/0.3),"")</f>
        <v/>
      </c>
      <c r="N3527" t="str">
        <f>IF((ValuesFromComPort!I3566)&lt;&gt;"",((((ValuesFromComPort!I3566)-$N$2)*0.125)/0.3),"")</f>
        <v/>
      </c>
    </row>
    <row r="3528" spans="2:14" x14ac:dyDescent="0.25">
      <c r="B3528" t="str">
        <f>IF((ValuesFromComPort!A3567)&lt;&gt;"",(((ValuesFromComPort!A3567)-(Calculated!$B$2))/204.8),"")</f>
        <v/>
      </c>
      <c r="C3528" t="str">
        <f>IF((ValuesFromComPort!P3567)&lt;&gt;"",((((ValuesFromComPort!P3567)-(Calculated!$C$2))/204.8)),"")</f>
        <v/>
      </c>
      <c r="E3528" t="str">
        <f>IF((ValuesFromComPort!D3567)&lt;&gt;"",(((ValuesFromComPort!D3567)-(Calculated!$E$2))/1.28/3200),"")</f>
        <v/>
      </c>
      <c r="F3528" t="str">
        <f>IF((ValuesFromComPort!M3567)&lt;&gt;"",(((ValuesFromComPort!M3567)-(Calculated!$F$2))/1.28/3200),"")</f>
        <v/>
      </c>
      <c r="H3528" t="str">
        <f>IF((ValuesFromComPort!F3567)&lt;&gt;"",((((ValuesFromComPort!F3567)-(Calculated!$H$2))/1.28)*3.2),"")</f>
        <v/>
      </c>
      <c r="I3528" t="str">
        <f>IF((ValuesFromComPort!K3567)&lt;&gt;"",((((ValuesFromComPort!K3567)-(Calculated!$I$2))/1.28)*3.2),"")</f>
        <v/>
      </c>
      <c r="K3528" t="str">
        <f>IF((ValuesFromComPort!H3567)&lt;&gt;"",((((ValuesFromComPort!H3567)-$K$2)*0.015625)/0.3),"")</f>
        <v/>
      </c>
      <c r="N3528" t="str">
        <f>IF((ValuesFromComPort!I3567)&lt;&gt;"",((((ValuesFromComPort!I3567)-$N$2)*0.125)/0.3),"")</f>
        <v/>
      </c>
    </row>
    <row r="3529" spans="2:14" x14ac:dyDescent="0.25">
      <c r="B3529" t="str">
        <f>IF((ValuesFromComPort!A3568)&lt;&gt;"",(((ValuesFromComPort!A3568)-(Calculated!$B$2))/204.8),"")</f>
        <v/>
      </c>
      <c r="C3529" t="str">
        <f>IF((ValuesFromComPort!P3568)&lt;&gt;"",((((ValuesFromComPort!P3568)-(Calculated!$C$2))/204.8)),"")</f>
        <v/>
      </c>
      <c r="E3529" t="str">
        <f>IF((ValuesFromComPort!D3568)&lt;&gt;"",(((ValuesFromComPort!D3568)-(Calculated!$E$2))/1.28/3200),"")</f>
        <v/>
      </c>
      <c r="F3529" t="str">
        <f>IF((ValuesFromComPort!M3568)&lt;&gt;"",(((ValuesFromComPort!M3568)-(Calculated!$F$2))/1.28/3200),"")</f>
        <v/>
      </c>
      <c r="H3529" t="str">
        <f>IF((ValuesFromComPort!F3568)&lt;&gt;"",((((ValuesFromComPort!F3568)-(Calculated!$H$2))/1.28)*3.2),"")</f>
        <v/>
      </c>
      <c r="I3529" t="str">
        <f>IF((ValuesFromComPort!K3568)&lt;&gt;"",((((ValuesFromComPort!K3568)-(Calculated!$I$2))/1.28)*3.2),"")</f>
        <v/>
      </c>
      <c r="K3529" t="str">
        <f>IF((ValuesFromComPort!H3568)&lt;&gt;"",((((ValuesFromComPort!H3568)-$K$2)*0.015625)/0.3),"")</f>
        <v/>
      </c>
      <c r="N3529" t="str">
        <f>IF((ValuesFromComPort!I3568)&lt;&gt;"",((((ValuesFromComPort!I3568)-$N$2)*0.125)/0.3),"")</f>
        <v/>
      </c>
    </row>
    <row r="3530" spans="2:14" x14ac:dyDescent="0.25">
      <c r="B3530" t="str">
        <f>IF((ValuesFromComPort!A3569)&lt;&gt;"",(((ValuesFromComPort!A3569)-(Calculated!$B$2))/204.8),"")</f>
        <v/>
      </c>
      <c r="C3530" t="str">
        <f>IF((ValuesFromComPort!P3569)&lt;&gt;"",((((ValuesFromComPort!P3569)-(Calculated!$C$2))/204.8)),"")</f>
        <v/>
      </c>
      <c r="E3530" t="str">
        <f>IF((ValuesFromComPort!D3569)&lt;&gt;"",(((ValuesFromComPort!D3569)-(Calculated!$E$2))/1.28/3200),"")</f>
        <v/>
      </c>
      <c r="F3530" t="str">
        <f>IF((ValuesFromComPort!M3569)&lt;&gt;"",(((ValuesFromComPort!M3569)-(Calculated!$F$2))/1.28/3200),"")</f>
        <v/>
      </c>
      <c r="H3530" t="str">
        <f>IF((ValuesFromComPort!F3569)&lt;&gt;"",((((ValuesFromComPort!F3569)-(Calculated!$H$2))/1.28)*3.2),"")</f>
        <v/>
      </c>
      <c r="I3530" t="str">
        <f>IF((ValuesFromComPort!K3569)&lt;&gt;"",((((ValuesFromComPort!K3569)-(Calculated!$I$2))/1.28)*3.2),"")</f>
        <v/>
      </c>
      <c r="K3530" t="str">
        <f>IF((ValuesFromComPort!H3569)&lt;&gt;"",((((ValuesFromComPort!H3569)-$K$2)*0.015625)/0.3),"")</f>
        <v/>
      </c>
      <c r="N3530" t="str">
        <f>IF((ValuesFromComPort!I3569)&lt;&gt;"",((((ValuesFromComPort!I3569)-$N$2)*0.125)/0.3),"")</f>
        <v/>
      </c>
    </row>
    <row r="3531" spans="2:14" x14ac:dyDescent="0.25">
      <c r="B3531" t="str">
        <f>IF((ValuesFromComPort!A3570)&lt;&gt;"",(((ValuesFromComPort!A3570)-(Calculated!$B$2))/204.8),"")</f>
        <v/>
      </c>
      <c r="C3531" t="str">
        <f>IF((ValuesFromComPort!P3570)&lt;&gt;"",((((ValuesFromComPort!P3570)-(Calculated!$C$2))/204.8)),"")</f>
        <v/>
      </c>
      <c r="E3531" t="str">
        <f>IF((ValuesFromComPort!D3570)&lt;&gt;"",(((ValuesFromComPort!D3570)-(Calculated!$E$2))/1.28/3200),"")</f>
        <v/>
      </c>
      <c r="F3531" t="str">
        <f>IF((ValuesFromComPort!M3570)&lt;&gt;"",(((ValuesFromComPort!M3570)-(Calculated!$F$2))/1.28/3200),"")</f>
        <v/>
      </c>
      <c r="H3531" t="str">
        <f>IF((ValuesFromComPort!F3570)&lt;&gt;"",((((ValuesFromComPort!F3570)-(Calculated!$H$2))/1.28)*3.2),"")</f>
        <v/>
      </c>
      <c r="I3531" t="str">
        <f>IF((ValuesFromComPort!K3570)&lt;&gt;"",((((ValuesFromComPort!K3570)-(Calculated!$I$2))/1.28)*3.2),"")</f>
        <v/>
      </c>
      <c r="K3531" t="str">
        <f>IF((ValuesFromComPort!H3570)&lt;&gt;"",((((ValuesFromComPort!H3570)-$K$2)*0.015625)/0.3),"")</f>
        <v/>
      </c>
      <c r="N3531" t="str">
        <f>IF((ValuesFromComPort!I3570)&lt;&gt;"",((((ValuesFromComPort!I3570)-$N$2)*0.125)/0.3),"")</f>
        <v/>
      </c>
    </row>
    <row r="3532" spans="2:14" x14ac:dyDescent="0.25">
      <c r="B3532" t="str">
        <f>IF((ValuesFromComPort!A3571)&lt;&gt;"",(((ValuesFromComPort!A3571)-(Calculated!$B$2))/204.8),"")</f>
        <v/>
      </c>
      <c r="C3532" t="str">
        <f>IF((ValuesFromComPort!P3571)&lt;&gt;"",((((ValuesFromComPort!P3571)-(Calculated!$C$2))/204.8)),"")</f>
        <v/>
      </c>
      <c r="E3532" t="str">
        <f>IF((ValuesFromComPort!D3571)&lt;&gt;"",(((ValuesFromComPort!D3571)-(Calculated!$E$2))/1.28/3200),"")</f>
        <v/>
      </c>
      <c r="F3532" t="str">
        <f>IF((ValuesFromComPort!M3571)&lt;&gt;"",(((ValuesFromComPort!M3571)-(Calculated!$F$2))/1.28/3200),"")</f>
        <v/>
      </c>
      <c r="H3532" t="str">
        <f>IF((ValuesFromComPort!F3571)&lt;&gt;"",((((ValuesFromComPort!F3571)-(Calculated!$H$2))/1.28)*3.2),"")</f>
        <v/>
      </c>
      <c r="I3532" t="str">
        <f>IF((ValuesFromComPort!K3571)&lt;&gt;"",((((ValuesFromComPort!K3571)-(Calculated!$I$2))/1.28)*3.2),"")</f>
        <v/>
      </c>
      <c r="K3532" t="str">
        <f>IF((ValuesFromComPort!H3571)&lt;&gt;"",((((ValuesFromComPort!H3571)-$K$2)*0.015625)/0.3),"")</f>
        <v/>
      </c>
      <c r="N3532" t="str">
        <f>IF((ValuesFromComPort!I3571)&lt;&gt;"",((((ValuesFromComPort!I3571)-$N$2)*0.125)/0.3),"")</f>
        <v/>
      </c>
    </row>
    <row r="3533" spans="2:14" x14ac:dyDescent="0.25">
      <c r="B3533" t="str">
        <f>IF((ValuesFromComPort!A3572)&lt;&gt;"",(((ValuesFromComPort!A3572)-(Calculated!$B$2))/204.8),"")</f>
        <v/>
      </c>
      <c r="C3533" t="str">
        <f>IF((ValuesFromComPort!P3572)&lt;&gt;"",((((ValuesFromComPort!P3572)-(Calculated!$C$2))/204.8)),"")</f>
        <v/>
      </c>
      <c r="E3533" t="str">
        <f>IF((ValuesFromComPort!D3572)&lt;&gt;"",(((ValuesFromComPort!D3572)-(Calculated!$E$2))/1.28/3200),"")</f>
        <v/>
      </c>
      <c r="F3533" t="str">
        <f>IF((ValuesFromComPort!M3572)&lt;&gt;"",(((ValuesFromComPort!M3572)-(Calculated!$F$2))/1.28/3200),"")</f>
        <v/>
      </c>
      <c r="H3533" t="str">
        <f>IF((ValuesFromComPort!F3572)&lt;&gt;"",((((ValuesFromComPort!F3572)-(Calculated!$H$2))/1.28)*3.2),"")</f>
        <v/>
      </c>
      <c r="I3533" t="str">
        <f>IF((ValuesFromComPort!K3572)&lt;&gt;"",((((ValuesFromComPort!K3572)-(Calculated!$I$2))/1.28)*3.2),"")</f>
        <v/>
      </c>
      <c r="K3533" t="str">
        <f>IF((ValuesFromComPort!H3572)&lt;&gt;"",((((ValuesFromComPort!H3572)-$K$2)*0.015625)/0.3),"")</f>
        <v/>
      </c>
      <c r="N3533" t="str">
        <f>IF((ValuesFromComPort!I3572)&lt;&gt;"",((((ValuesFromComPort!I3572)-$N$2)*0.125)/0.3),"")</f>
        <v/>
      </c>
    </row>
    <row r="3534" spans="2:14" x14ac:dyDescent="0.25">
      <c r="B3534" t="str">
        <f>IF((ValuesFromComPort!A3573)&lt;&gt;"",(((ValuesFromComPort!A3573)-(Calculated!$B$2))/204.8),"")</f>
        <v/>
      </c>
      <c r="C3534" t="str">
        <f>IF((ValuesFromComPort!P3573)&lt;&gt;"",((((ValuesFromComPort!P3573)-(Calculated!$C$2))/204.8)),"")</f>
        <v/>
      </c>
      <c r="E3534" t="str">
        <f>IF((ValuesFromComPort!D3573)&lt;&gt;"",(((ValuesFromComPort!D3573)-(Calculated!$E$2))/1.28/3200),"")</f>
        <v/>
      </c>
      <c r="F3534" t="str">
        <f>IF((ValuesFromComPort!M3573)&lt;&gt;"",(((ValuesFromComPort!M3573)-(Calculated!$F$2))/1.28/3200),"")</f>
        <v/>
      </c>
      <c r="H3534" t="str">
        <f>IF((ValuesFromComPort!F3573)&lt;&gt;"",((((ValuesFromComPort!F3573)-(Calculated!$H$2))/1.28)*3.2),"")</f>
        <v/>
      </c>
      <c r="I3534" t="str">
        <f>IF((ValuesFromComPort!K3573)&lt;&gt;"",((((ValuesFromComPort!K3573)-(Calculated!$I$2))/1.28)*3.2),"")</f>
        <v/>
      </c>
      <c r="K3534" t="str">
        <f>IF((ValuesFromComPort!H3573)&lt;&gt;"",((((ValuesFromComPort!H3573)-$K$2)*0.015625)/0.3),"")</f>
        <v/>
      </c>
      <c r="N3534" t="str">
        <f>IF((ValuesFromComPort!I3573)&lt;&gt;"",((((ValuesFromComPort!I3573)-$N$2)*0.125)/0.3),"")</f>
        <v/>
      </c>
    </row>
    <row r="3535" spans="2:14" x14ac:dyDescent="0.25">
      <c r="B3535" t="str">
        <f>IF((ValuesFromComPort!A3574)&lt;&gt;"",(((ValuesFromComPort!A3574)-(Calculated!$B$2))/204.8),"")</f>
        <v/>
      </c>
      <c r="C3535" t="str">
        <f>IF((ValuesFromComPort!P3574)&lt;&gt;"",((((ValuesFromComPort!P3574)-(Calculated!$C$2))/204.8)),"")</f>
        <v/>
      </c>
      <c r="E3535" t="str">
        <f>IF((ValuesFromComPort!D3574)&lt;&gt;"",(((ValuesFromComPort!D3574)-(Calculated!$E$2))/1.28/3200),"")</f>
        <v/>
      </c>
      <c r="F3535" t="str">
        <f>IF((ValuesFromComPort!M3574)&lt;&gt;"",(((ValuesFromComPort!M3574)-(Calculated!$F$2))/1.28/3200),"")</f>
        <v/>
      </c>
      <c r="H3535" t="str">
        <f>IF((ValuesFromComPort!F3574)&lt;&gt;"",((((ValuesFromComPort!F3574)-(Calculated!$H$2))/1.28)*3.2),"")</f>
        <v/>
      </c>
      <c r="I3535" t="str">
        <f>IF((ValuesFromComPort!K3574)&lt;&gt;"",((((ValuesFromComPort!K3574)-(Calculated!$I$2))/1.28)*3.2),"")</f>
        <v/>
      </c>
      <c r="K3535" t="str">
        <f>IF((ValuesFromComPort!H3574)&lt;&gt;"",((((ValuesFromComPort!H3574)-$K$2)*0.015625)/0.3),"")</f>
        <v/>
      </c>
      <c r="N3535" t="str">
        <f>IF((ValuesFromComPort!I3574)&lt;&gt;"",((((ValuesFromComPort!I3574)-$N$2)*0.125)/0.3),"")</f>
        <v/>
      </c>
    </row>
    <row r="3536" spans="2:14" x14ac:dyDescent="0.25">
      <c r="B3536" t="str">
        <f>IF((ValuesFromComPort!A3575)&lt;&gt;"",(((ValuesFromComPort!A3575)-(Calculated!$B$2))/204.8),"")</f>
        <v/>
      </c>
      <c r="C3536" t="str">
        <f>IF((ValuesFromComPort!P3575)&lt;&gt;"",((((ValuesFromComPort!P3575)-(Calculated!$C$2))/204.8)),"")</f>
        <v/>
      </c>
      <c r="E3536" t="str">
        <f>IF((ValuesFromComPort!D3575)&lt;&gt;"",(((ValuesFromComPort!D3575)-(Calculated!$E$2))/1.28/3200),"")</f>
        <v/>
      </c>
      <c r="F3536" t="str">
        <f>IF((ValuesFromComPort!M3575)&lt;&gt;"",(((ValuesFromComPort!M3575)-(Calculated!$F$2))/1.28/3200),"")</f>
        <v/>
      </c>
      <c r="H3536" t="str">
        <f>IF((ValuesFromComPort!F3575)&lt;&gt;"",((((ValuesFromComPort!F3575)-(Calculated!$H$2))/1.28)*3.2),"")</f>
        <v/>
      </c>
      <c r="I3536" t="str">
        <f>IF((ValuesFromComPort!K3575)&lt;&gt;"",((((ValuesFromComPort!K3575)-(Calculated!$I$2))/1.28)*3.2),"")</f>
        <v/>
      </c>
      <c r="K3536" t="str">
        <f>IF((ValuesFromComPort!H3575)&lt;&gt;"",((((ValuesFromComPort!H3575)-$K$2)*0.015625)/0.3),"")</f>
        <v/>
      </c>
      <c r="N3536" t="str">
        <f>IF((ValuesFromComPort!I3575)&lt;&gt;"",((((ValuesFromComPort!I3575)-$N$2)*0.125)/0.3),"")</f>
        <v/>
      </c>
    </row>
    <row r="3537" spans="2:14" x14ac:dyDescent="0.25">
      <c r="B3537" t="str">
        <f>IF((ValuesFromComPort!A3576)&lt;&gt;"",(((ValuesFromComPort!A3576)-(Calculated!$B$2))/204.8),"")</f>
        <v/>
      </c>
      <c r="C3537" t="str">
        <f>IF((ValuesFromComPort!P3576)&lt;&gt;"",((((ValuesFromComPort!P3576)-(Calculated!$C$2))/204.8)),"")</f>
        <v/>
      </c>
      <c r="E3537" t="str">
        <f>IF((ValuesFromComPort!D3576)&lt;&gt;"",(((ValuesFromComPort!D3576)-(Calculated!$E$2))/1.28/3200),"")</f>
        <v/>
      </c>
      <c r="F3537" t="str">
        <f>IF((ValuesFromComPort!M3576)&lt;&gt;"",(((ValuesFromComPort!M3576)-(Calculated!$F$2))/1.28/3200),"")</f>
        <v/>
      </c>
      <c r="H3537" t="str">
        <f>IF((ValuesFromComPort!F3576)&lt;&gt;"",((((ValuesFromComPort!F3576)-(Calculated!$H$2))/1.28)*3.2),"")</f>
        <v/>
      </c>
      <c r="I3537" t="str">
        <f>IF((ValuesFromComPort!K3576)&lt;&gt;"",((((ValuesFromComPort!K3576)-(Calculated!$I$2))/1.28)*3.2),"")</f>
        <v/>
      </c>
      <c r="K3537" t="str">
        <f>IF((ValuesFromComPort!H3576)&lt;&gt;"",((((ValuesFromComPort!H3576)-$K$2)*0.015625)/0.3),"")</f>
        <v/>
      </c>
      <c r="N3537" t="str">
        <f>IF((ValuesFromComPort!I3576)&lt;&gt;"",((((ValuesFromComPort!I3576)-$N$2)*0.125)/0.3),"")</f>
        <v/>
      </c>
    </row>
    <row r="3538" spans="2:14" x14ac:dyDescent="0.25">
      <c r="B3538" t="str">
        <f>IF((ValuesFromComPort!A3577)&lt;&gt;"",(((ValuesFromComPort!A3577)-(Calculated!$B$2))/204.8),"")</f>
        <v/>
      </c>
      <c r="C3538" t="str">
        <f>IF((ValuesFromComPort!P3577)&lt;&gt;"",((((ValuesFromComPort!P3577)-(Calculated!$C$2))/204.8)),"")</f>
        <v/>
      </c>
      <c r="E3538" t="str">
        <f>IF((ValuesFromComPort!D3577)&lt;&gt;"",(((ValuesFromComPort!D3577)-(Calculated!$E$2))/1.28/3200),"")</f>
        <v/>
      </c>
      <c r="F3538" t="str">
        <f>IF((ValuesFromComPort!M3577)&lt;&gt;"",(((ValuesFromComPort!M3577)-(Calculated!$F$2))/1.28/3200),"")</f>
        <v/>
      </c>
      <c r="H3538" t="str">
        <f>IF((ValuesFromComPort!F3577)&lt;&gt;"",((((ValuesFromComPort!F3577)-(Calculated!$H$2))/1.28)*3.2),"")</f>
        <v/>
      </c>
      <c r="I3538" t="str">
        <f>IF((ValuesFromComPort!K3577)&lt;&gt;"",((((ValuesFromComPort!K3577)-(Calculated!$I$2))/1.28)*3.2),"")</f>
        <v/>
      </c>
      <c r="K3538" t="str">
        <f>IF((ValuesFromComPort!H3577)&lt;&gt;"",((((ValuesFromComPort!H3577)-$K$2)*0.015625)/0.3),"")</f>
        <v/>
      </c>
      <c r="N3538" t="str">
        <f>IF((ValuesFromComPort!I3577)&lt;&gt;"",((((ValuesFromComPort!I3577)-$N$2)*0.125)/0.3),"")</f>
        <v/>
      </c>
    </row>
    <row r="3539" spans="2:14" x14ac:dyDescent="0.25">
      <c r="B3539" t="str">
        <f>IF((ValuesFromComPort!A3578)&lt;&gt;"",(((ValuesFromComPort!A3578)-(Calculated!$B$2))/204.8),"")</f>
        <v/>
      </c>
      <c r="C3539" t="str">
        <f>IF((ValuesFromComPort!P3578)&lt;&gt;"",((((ValuesFromComPort!P3578)-(Calculated!$C$2))/204.8)),"")</f>
        <v/>
      </c>
      <c r="E3539" t="str">
        <f>IF((ValuesFromComPort!D3578)&lt;&gt;"",(((ValuesFromComPort!D3578)-(Calculated!$E$2))/1.28/3200),"")</f>
        <v/>
      </c>
      <c r="F3539" t="str">
        <f>IF((ValuesFromComPort!M3578)&lt;&gt;"",(((ValuesFromComPort!M3578)-(Calculated!$F$2))/1.28/3200),"")</f>
        <v/>
      </c>
      <c r="H3539" t="str">
        <f>IF((ValuesFromComPort!F3578)&lt;&gt;"",((((ValuesFromComPort!F3578)-(Calculated!$H$2))/1.28)*3.2),"")</f>
        <v/>
      </c>
      <c r="I3539" t="str">
        <f>IF((ValuesFromComPort!K3578)&lt;&gt;"",((((ValuesFromComPort!K3578)-(Calculated!$I$2))/1.28)*3.2),"")</f>
        <v/>
      </c>
      <c r="K3539" t="str">
        <f>IF((ValuesFromComPort!H3578)&lt;&gt;"",((((ValuesFromComPort!H3578)-$K$2)*0.015625)/0.3),"")</f>
        <v/>
      </c>
      <c r="N3539" t="str">
        <f>IF((ValuesFromComPort!I3578)&lt;&gt;"",((((ValuesFromComPort!I3578)-$N$2)*0.125)/0.3),"")</f>
        <v/>
      </c>
    </row>
    <row r="3540" spans="2:14" x14ac:dyDescent="0.25">
      <c r="B3540" t="str">
        <f>IF((ValuesFromComPort!A3579)&lt;&gt;"",(((ValuesFromComPort!A3579)-(Calculated!$B$2))/204.8),"")</f>
        <v/>
      </c>
      <c r="C3540" t="str">
        <f>IF((ValuesFromComPort!P3579)&lt;&gt;"",((((ValuesFromComPort!P3579)-(Calculated!$C$2))/204.8)),"")</f>
        <v/>
      </c>
      <c r="E3540" t="str">
        <f>IF((ValuesFromComPort!D3579)&lt;&gt;"",(((ValuesFromComPort!D3579)-(Calculated!$E$2))/1.28/3200),"")</f>
        <v/>
      </c>
      <c r="F3540" t="str">
        <f>IF((ValuesFromComPort!M3579)&lt;&gt;"",(((ValuesFromComPort!M3579)-(Calculated!$F$2))/1.28/3200),"")</f>
        <v/>
      </c>
      <c r="H3540" t="str">
        <f>IF((ValuesFromComPort!F3579)&lt;&gt;"",((((ValuesFromComPort!F3579)-(Calculated!$H$2))/1.28)*3.2),"")</f>
        <v/>
      </c>
      <c r="I3540" t="str">
        <f>IF((ValuesFromComPort!K3579)&lt;&gt;"",((((ValuesFromComPort!K3579)-(Calculated!$I$2))/1.28)*3.2),"")</f>
        <v/>
      </c>
      <c r="K3540" t="str">
        <f>IF((ValuesFromComPort!H3579)&lt;&gt;"",((((ValuesFromComPort!H3579)-$K$2)*0.015625)/0.3),"")</f>
        <v/>
      </c>
      <c r="N3540" t="str">
        <f>IF((ValuesFromComPort!I3579)&lt;&gt;"",((((ValuesFromComPort!I3579)-$N$2)*0.125)/0.3),"")</f>
        <v/>
      </c>
    </row>
    <row r="3541" spans="2:14" x14ac:dyDescent="0.25">
      <c r="B3541" t="str">
        <f>IF((ValuesFromComPort!A3580)&lt;&gt;"",(((ValuesFromComPort!A3580)-(Calculated!$B$2))/204.8),"")</f>
        <v/>
      </c>
      <c r="C3541" t="str">
        <f>IF((ValuesFromComPort!P3580)&lt;&gt;"",((((ValuesFromComPort!P3580)-(Calculated!$C$2))/204.8)),"")</f>
        <v/>
      </c>
      <c r="E3541" t="str">
        <f>IF((ValuesFromComPort!D3580)&lt;&gt;"",(((ValuesFromComPort!D3580)-(Calculated!$E$2))/1.28/3200),"")</f>
        <v/>
      </c>
      <c r="F3541" t="str">
        <f>IF((ValuesFromComPort!M3580)&lt;&gt;"",(((ValuesFromComPort!M3580)-(Calculated!$F$2))/1.28/3200),"")</f>
        <v/>
      </c>
      <c r="H3541" t="str">
        <f>IF((ValuesFromComPort!F3580)&lt;&gt;"",((((ValuesFromComPort!F3580)-(Calculated!$H$2))/1.28)*3.2),"")</f>
        <v/>
      </c>
      <c r="I3541" t="str">
        <f>IF((ValuesFromComPort!K3580)&lt;&gt;"",((((ValuesFromComPort!K3580)-(Calculated!$I$2))/1.28)*3.2),"")</f>
        <v/>
      </c>
      <c r="K3541" t="str">
        <f>IF((ValuesFromComPort!H3580)&lt;&gt;"",((((ValuesFromComPort!H3580)-$K$2)*0.015625)/0.3),"")</f>
        <v/>
      </c>
      <c r="N3541" t="str">
        <f>IF((ValuesFromComPort!I3580)&lt;&gt;"",((((ValuesFromComPort!I3580)-$N$2)*0.125)/0.3),"")</f>
        <v/>
      </c>
    </row>
    <row r="3542" spans="2:14" x14ac:dyDescent="0.25">
      <c r="B3542" t="str">
        <f>IF((ValuesFromComPort!A3581)&lt;&gt;"",(((ValuesFromComPort!A3581)-(Calculated!$B$2))/204.8),"")</f>
        <v/>
      </c>
      <c r="C3542" t="str">
        <f>IF((ValuesFromComPort!P3581)&lt;&gt;"",((((ValuesFromComPort!P3581)-(Calculated!$C$2))/204.8)),"")</f>
        <v/>
      </c>
      <c r="E3542" t="str">
        <f>IF((ValuesFromComPort!D3581)&lt;&gt;"",(((ValuesFromComPort!D3581)-(Calculated!$E$2))/1.28/3200),"")</f>
        <v/>
      </c>
      <c r="F3542" t="str">
        <f>IF((ValuesFromComPort!M3581)&lt;&gt;"",(((ValuesFromComPort!M3581)-(Calculated!$F$2))/1.28/3200),"")</f>
        <v/>
      </c>
      <c r="H3542" t="str">
        <f>IF((ValuesFromComPort!F3581)&lt;&gt;"",((((ValuesFromComPort!F3581)-(Calculated!$H$2))/1.28)*3.2),"")</f>
        <v/>
      </c>
      <c r="I3542" t="str">
        <f>IF((ValuesFromComPort!K3581)&lt;&gt;"",((((ValuesFromComPort!K3581)-(Calculated!$I$2))/1.28)*3.2),"")</f>
        <v/>
      </c>
      <c r="K3542" t="str">
        <f>IF((ValuesFromComPort!H3581)&lt;&gt;"",((((ValuesFromComPort!H3581)-$K$2)*0.015625)/0.3),"")</f>
        <v/>
      </c>
      <c r="N3542" t="str">
        <f>IF((ValuesFromComPort!I3581)&lt;&gt;"",((((ValuesFromComPort!I3581)-$N$2)*0.125)/0.3),"")</f>
        <v/>
      </c>
    </row>
    <row r="3543" spans="2:14" x14ac:dyDescent="0.25">
      <c r="B3543" t="str">
        <f>IF((ValuesFromComPort!A3582)&lt;&gt;"",(((ValuesFromComPort!A3582)-(Calculated!$B$2))/204.8),"")</f>
        <v/>
      </c>
      <c r="C3543" t="str">
        <f>IF((ValuesFromComPort!P3582)&lt;&gt;"",((((ValuesFromComPort!P3582)-(Calculated!$C$2))/204.8)),"")</f>
        <v/>
      </c>
      <c r="E3543" t="str">
        <f>IF((ValuesFromComPort!D3582)&lt;&gt;"",(((ValuesFromComPort!D3582)-(Calculated!$E$2))/1.28/3200),"")</f>
        <v/>
      </c>
      <c r="F3543" t="str">
        <f>IF((ValuesFromComPort!M3582)&lt;&gt;"",(((ValuesFromComPort!M3582)-(Calculated!$F$2))/1.28/3200),"")</f>
        <v/>
      </c>
      <c r="H3543" t="str">
        <f>IF((ValuesFromComPort!F3582)&lt;&gt;"",((((ValuesFromComPort!F3582)-(Calculated!$H$2))/1.28)*3.2),"")</f>
        <v/>
      </c>
      <c r="I3543" t="str">
        <f>IF((ValuesFromComPort!K3582)&lt;&gt;"",((((ValuesFromComPort!K3582)-(Calculated!$I$2))/1.28)*3.2),"")</f>
        <v/>
      </c>
      <c r="K3543" t="str">
        <f>IF((ValuesFromComPort!H3582)&lt;&gt;"",((((ValuesFromComPort!H3582)-$K$2)*0.015625)/0.3),"")</f>
        <v/>
      </c>
      <c r="N3543" t="str">
        <f>IF((ValuesFromComPort!I3582)&lt;&gt;"",((((ValuesFromComPort!I3582)-$N$2)*0.125)/0.3),"")</f>
        <v/>
      </c>
    </row>
    <row r="3544" spans="2:14" x14ac:dyDescent="0.25">
      <c r="B3544" t="str">
        <f>IF((ValuesFromComPort!A3583)&lt;&gt;"",(((ValuesFromComPort!A3583)-(Calculated!$B$2))/204.8),"")</f>
        <v/>
      </c>
      <c r="C3544" t="str">
        <f>IF((ValuesFromComPort!P3583)&lt;&gt;"",((((ValuesFromComPort!P3583)-(Calculated!$C$2))/204.8)),"")</f>
        <v/>
      </c>
      <c r="E3544" t="str">
        <f>IF((ValuesFromComPort!D3583)&lt;&gt;"",(((ValuesFromComPort!D3583)-(Calculated!$E$2))/1.28/3200),"")</f>
        <v/>
      </c>
      <c r="F3544" t="str">
        <f>IF((ValuesFromComPort!M3583)&lt;&gt;"",(((ValuesFromComPort!M3583)-(Calculated!$F$2))/1.28/3200),"")</f>
        <v/>
      </c>
      <c r="H3544" t="str">
        <f>IF((ValuesFromComPort!F3583)&lt;&gt;"",((((ValuesFromComPort!F3583)-(Calculated!$H$2))/1.28)*3.2),"")</f>
        <v/>
      </c>
      <c r="I3544" t="str">
        <f>IF((ValuesFromComPort!K3583)&lt;&gt;"",((((ValuesFromComPort!K3583)-(Calculated!$I$2))/1.28)*3.2),"")</f>
        <v/>
      </c>
      <c r="K3544" t="str">
        <f>IF((ValuesFromComPort!H3583)&lt;&gt;"",((((ValuesFromComPort!H3583)-$K$2)*0.015625)/0.3),"")</f>
        <v/>
      </c>
      <c r="N3544" t="str">
        <f>IF((ValuesFromComPort!I3583)&lt;&gt;"",((((ValuesFromComPort!I3583)-$N$2)*0.125)/0.3),"")</f>
        <v/>
      </c>
    </row>
    <row r="3545" spans="2:14" x14ac:dyDescent="0.25">
      <c r="B3545" t="str">
        <f>IF((ValuesFromComPort!A3584)&lt;&gt;"",(((ValuesFromComPort!A3584)-(Calculated!$B$2))/204.8),"")</f>
        <v/>
      </c>
      <c r="C3545" t="str">
        <f>IF((ValuesFromComPort!P3584)&lt;&gt;"",((((ValuesFromComPort!P3584)-(Calculated!$C$2))/204.8)),"")</f>
        <v/>
      </c>
      <c r="E3545" t="str">
        <f>IF((ValuesFromComPort!D3584)&lt;&gt;"",(((ValuesFromComPort!D3584)-(Calculated!$E$2))/1.28/3200),"")</f>
        <v/>
      </c>
      <c r="F3545" t="str">
        <f>IF((ValuesFromComPort!M3584)&lt;&gt;"",(((ValuesFromComPort!M3584)-(Calculated!$F$2))/1.28/3200),"")</f>
        <v/>
      </c>
      <c r="H3545" t="str">
        <f>IF((ValuesFromComPort!F3584)&lt;&gt;"",((((ValuesFromComPort!F3584)-(Calculated!$H$2))/1.28)*3.2),"")</f>
        <v/>
      </c>
      <c r="I3545" t="str">
        <f>IF((ValuesFromComPort!K3584)&lt;&gt;"",((((ValuesFromComPort!K3584)-(Calculated!$I$2))/1.28)*3.2),"")</f>
        <v/>
      </c>
      <c r="K3545" t="str">
        <f>IF((ValuesFromComPort!H3584)&lt;&gt;"",((((ValuesFromComPort!H3584)-$K$2)*0.015625)/0.3),"")</f>
        <v/>
      </c>
      <c r="N3545" t="str">
        <f>IF((ValuesFromComPort!I3584)&lt;&gt;"",((((ValuesFromComPort!I3584)-$N$2)*0.125)/0.3),"")</f>
        <v/>
      </c>
    </row>
    <row r="3546" spans="2:14" x14ac:dyDescent="0.25">
      <c r="B3546" t="str">
        <f>IF((ValuesFromComPort!A3585)&lt;&gt;"",(((ValuesFromComPort!A3585)-(Calculated!$B$2))/204.8),"")</f>
        <v/>
      </c>
      <c r="C3546" t="str">
        <f>IF((ValuesFromComPort!P3585)&lt;&gt;"",((((ValuesFromComPort!P3585)-(Calculated!$C$2))/204.8)),"")</f>
        <v/>
      </c>
      <c r="E3546" t="str">
        <f>IF((ValuesFromComPort!D3585)&lt;&gt;"",(((ValuesFromComPort!D3585)-(Calculated!$E$2))/1.28/3200),"")</f>
        <v/>
      </c>
      <c r="F3546" t="str">
        <f>IF((ValuesFromComPort!M3585)&lt;&gt;"",(((ValuesFromComPort!M3585)-(Calculated!$F$2))/1.28/3200),"")</f>
        <v/>
      </c>
      <c r="H3546" t="str">
        <f>IF((ValuesFromComPort!F3585)&lt;&gt;"",((((ValuesFromComPort!F3585)-(Calculated!$H$2))/1.28)*3.2),"")</f>
        <v/>
      </c>
      <c r="I3546" t="str">
        <f>IF((ValuesFromComPort!K3585)&lt;&gt;"",((((ValuesFromComPort!K3585)-(Calculated!$I$2))/1.28)*3.2),"")</f>
        <v/>
      </c>
      <c r="K3546" t="str">
        <f>IF((ValuesFromComPort!H3585)&lt;&gt;"",((((ValuesFromComPort!H3585)-$K$2)*0.015625)/0.3),"")</f>
        <v/>
      </c>
      <c r="N3546" t="str">
        <f>IF((ValuesFromComPort!I3585)&lt;&gt;"",((((ValuesFromComPort!I3585)-$N$2)*0.125)/0.3),"")</f>
        <v/>
      </c>
    </row>
    <row r="3547" spans="2:14" x14ac:dyDescent="0.25">
      <c r="B3547" t="str">
        <f>IF((ValuesFromComPort!A3586)&lt;&gt;"",(((ValuesFromComPort!A3586)-(Calculated!$B$2))/204.8),"")</f>
        <v/>
      </c>
      <c r="C3547" t="str">
        <f>IF((ValuesFromComPort!P3586)&lt;&gt;"",((((ValuesFromComPort!P3586)-(Calculated!$C$2))/204.8)),"")</f>
        <v/>
      </c>
      <c r="E3547" t="str">
        <f>IF((ValuesFromComPort!D3586)&lt;&gt;"",(((ValuesFromComPort!D3586)-(Calculated!$E$2))/1.28/3200),"")</f>
        <v/>
      </c>
      <c r="F3547" t="str">
        <f>IF((ValuesFromComPort!M3586)&lt;&gt;"",(((ValuesFromComPort!M3586)-(Calculated!$F$2))/1.28/3200),"")</f>
        <v/>
      </c>
      <c r="H3547" t="str">
        <f>IF((ValuesFromComPort!F3586)&lt;&gt;"",((((ValuesFromComPort!F3586)-(Calculated!$H$2))/1.28)*3.2),"")</f>
        <v/>
      </c>
      <c r="I3547" t="str">
        <f>IF((ValuesFromComPort!K3586)&lt;&gt;"",((((ValuesFromComPort!K3586)-(Calculated!$I$2))/1.28)*3.2),"")</f>
        <v/>
      </c>
      <c r="K3547" t="str">
        <f>IF((ValuesFromComPort!H3586)&lt;&gt;"",((((ValuesFromComPort!H3586)-$K$2)*0.015625)/0.3),"")</f>
        <v/>
      </c>
      <c r="N3547" t="str">
        <f>IF((ValuesFromComPort!I3586)&lt;&gt;"",((((ValuesFromComPort!I3586)-$N$2)*0.125)/0.3),"")</f>
        <v/>
      </c>
    </row>
    <row r="3548" spans="2:14" x14ac:dyDescent="0.25">
      <c r="B3548" t="str">
        <f>IF((ValuesFromComPort!A3587)&lt;&gt;"",(((ValuesFromComPort!A3587)-(Calculated!$B$2))/204.8),"")</f>
        <v/>
      </c>
      <c r="C3548" t="str">
        <f>IF((ValuesFromComPort!P3587)&lt;&gt;"",((((ValuesFromComPort!P3587)-(Calculated!$C$2))/204.8)),"")</f>
        <v/>
      </c>
      <c r="E3548" t="str">
        <f>IF((ValuesFromComPort!D3587)&lt;&gt;"",(((ValuesFromComPort!D3587)-(Calculated!$E$2))/1.28/3200),"")</f>
        <v/>
      </c>
      <c r="F3548" t="str">
        <f>IF((ValuesFromComPort!M3587)&lt;&gt;"",(((ValuesFromComPort!M3587)-(Calculated!$F$2))/1.28/3200),"")</f>
        <v/>
      </c>
      <c r="H3548" t="str">
        <f>IF((ValuesFromComPort!F3587)&lt;&gt;"",((((ValuesFromComPort!F3587)-(Calculated!$H$2))/1.28)*3.2),"")</f>
        <v/>
      </c>
      <c r="I3548" t="str">
        <f>IF((ValuesFromComPort!K3587)&lt;&gt;"",((((ValuesFromComPort!K3587)-(Calculated!$I$2))/1.28)*3.2),"")</f>
        <v/>
      </c>
      <c r="K3548" t="str">
        <f>IF((ValuesFromComPort!H3587)&lt;&gt;"",((((ValuesFromComPort!H3587)-$K$2)*0.015625)/0.3),"")</f>
        <v/>
      </c>
      <c r="N3548" t="str">
        <f>IF((ValuesFromComPort!I3587)&lt;&gt;"",((((ValuesFromComPort!I3587)-$N$2)*0.125)/0.3),"")</f>
        <v/>
      </c>
    </row>
    <row r="3549" spans="2:14" x14ac:dyDescent="0.25">
      <c r="B3549" t="str">
        <f>IF((ValuesFromComPort!A3588)&lt;&gt;"",(((ValuesFromComPort!A3588)-(Calculated!$B$2))/204.8),"")</f>
        <v/>
      </c>
      <c r="C3549" t="str">
        <f>IF((ValuesFromComPort!P3588)&lt;&gt;"",((((ValuesFromComPort!P3588)-(Calculated!$C$2))/204.8)),"")</f>
        <v/>
      </c>
      <c r="E3549" t="str">
        <f>IF((ValuesFromComPort!D3588)&lt;&gt;"",(((ValuesFromComPort!D3588)-(Calculated!$E$2))/1.28/3200),"")</f>
        <v/>
      </c>
      <c r="F3549" t="str">
        <f>IF((ValuesFromComPort!M3588)&lt;&gt;"",(((ValuesFromComPort!M3588)-(Calculated!$F$2))/1.28/3200),"")</f>
        <v/>
      </c>
      <c r="H3549" t="str">
        <f>IF((ValuesFromComPort!F3588)&lt;&gt;"",((((ValuesFromComPort!F3588)-(Calculated!$H$2))/1.28)*3.2),"")</f>
        <v/>
      </c>
      <c r="I3549" t="str">
        <f>IF((ValuesFromComPort!K3588)&lt;&gt;"",((((ValuesFromComPort!K3588)-(Calculated!$I$2))/1.28)*3.2),"")</f>
        <v/>
      </c>
      <c r="K3549" t="str">
        <f>IF((ValuesFromComPort!H3588)&lt;&gt;"",((((ValuesFromComPort!H3588)-$K$2)*0.015625)/0.3),"")</f>
        <v/>
      </c>
      <c r="N3549" t="str">
        <f>IF((ValuesFromComPort!I3588)&lt;&gt;"",((((ValuesFromComPort!I3588)-$N$2)*0.125)/0.3),"")</f>
        <v/>
      </c>
    </row>
    <row r="3550" spans="2:14" x14ac:dyDescent="0.25">
      <c r="B3550" t="str">
        <f>IF((ValuesFromComPort!A3589)&lt;&gt;"",(((ValuesFromComPort!A3589)-(Calculated!$B$2))/204.8),"")</f>
        <v/>
      </c>
      <c r="C3550" t="str">
        <f>IF((ValuesFromComPort!P3589)&lt;&gt;"",((((ValuesFromComPort!P3589)-(Calculated!$C$2))/204.8)),"")</f>
        <v/>
      </c>
      <c r="E3550" t="str">
        <f>IF((ValuesFromComPort!D3589)&lt;&gt;"",(((ValuesFromComPort!D3589)-(Calculated!$E$2))/1.28/3200),"")</f>
        <v/>
      </c>
      <c r="F3550" t="str">
        <f>IF((ValuesFromComPort!M3589)&lt;&gt;"",(((ValuesFromComPort!M3589)-(Calculated!$F$2))/1.28/3200),"")</f>
        <v/>
      </c>
      <c r="H3550" t="str">
        <f>IF((ValuesFromComPort!F3589)&lt;&gt;"",((((ValuesFromComPort!F3589)-(Calculated!$H$2))/1.28)*3.2),"")</f>
        <v/>
      </c>
      <c r="I3550" t="str">
        <f>IF((ValuesFromComPort!K3589)&lt;&gt;"",((((ValuesFromComPort!K3589)-(Calculated!$I$2))/1.28)*3.2),"")</f>
        <v/>
      </c>
      <c r="K3550" t="str">
        <f>IF((ValuesFromComPort!H3589)&lt;&gt;"",((((ValuesFromComPort!H3589)-$K$2)*0.015625)/0.3),"")</f>
        <v/>
      </c>
      <c r="N3550" t="str">
        <f>IF((ValuesFromComPort!I3589)&lt;&gt;"",((((ValuesFromComPort!I3589)-$N$2)*0.125)/0.3),"")</f>
        <v/>
      </c>
    </row>
    <row r="3551" spans="2:14" x14ac:dyDescent="0.25">
      <c r="B3551" t="str">
        <f>IF((ValuesFromComPort!A3590)&lt;&gt;"",(((ValuesFromComPort!A3590)-(Calculated!$B$2))/204.8),"")</f>
        <v/>
      </c>
      <c r="C3551" t="str">
        <f>IF((ValuesFromComPort!P3590)&lt;&gt;"",((((ValuesFromComPort!P3590)-(Calculated!$C$2))/204.8)),"")</f>
        <v/>
      </c>
      <c r="E3551" t="str">
        <f>IF((ValuesFromComPort!D3590)&lt;&gt;"",(((ValuesFromComPort!D3590)-(Calculated!$E$2))/1.28/3200),"")</f>
        <v/>
      </c>
      <c r="F3551" t="str">
        <f>IF((ValuesFromComPort!M3590)&lt;&gt;"",(((ValuesFromComPort!M3590)-(Calculated!$F$2))/1.28/3200),"")</f>
        <v/>
      </c>
      <c r="H3551" t="str">
        <f>IF((ValuesFromComPort!F3590)&lt;&gt;"",((((ValuesFromComPort!F3590)-(Calculated!$H$2))/1.28)*3.2),"")</f>
        <v/>
      </c>
      <c r="I3551" t="str">
        <f>IF((ValuesFromComPort!K3590)&lt;&gt;"",((((ValuesFromComPort!K3590)-(Calculated!$I$2))/1.28)*3.2),"")</f>
        <v/>
      </c>
      <c r="K3551" t="str">
        <f>IF((ValuesFromComPort!H3590)&lt;&gt;"",((((ValuesFromComPort!H3590)-$K$2)*0.015625)/0.3),"")</f>
        <v/>
      </c>
      <c r="N3551" t="str">
        <f>IF((ValuesFromComPort!I3590)&lt;&gt;"",((((ValuesFromComPort!I3590)-$N$2)*0.125)/0.3),"")</f>
        <v/>
      </c>
    </row>
    <row r="3552" spans="2:14" x14ac:dyDescent="0.25">
      <c r="B3552" t="str">
        <f>IF((ValuesFromComPort!A3591)&lt;&gt;"",(((ValuesFromComPort!A3591)-(Calculated!$B$2))/204.8),"")</f>
        <v/>
      </c>
      <c r="C3552" t="str">
        <f>IF((ValuesFromComPort!P3591)&lt;&gt;"",((((ValuesFromComPort!P3591)-(Calculated!$C$2))/204.8)),"")</f>
        <v/>
      </c>
      <c r="E3552" t="str">
        <f>IF((ValuesFromComPort!D3591)&lt;&gt;"",(((ValuesFromComPort!D3591)-(Calculated!$E$2))/1.28/3200),"")</f>
        <v/>
      </c>
      <c r="F3552" t="str">
        <f>IF((ValuesFromComPort!M3591)&lt;&gt;"",(((ValuesFromComPort!M3591)-(Calculated!$F$2))/1.28/3200),"")</f>
        <v/>
      </c>
      <c r="H3552" t="str">
        <f>IF((ValuesFromComPort!F3591)&lt;&gt;"",((((ValuesFromComPort!F3591)-(Calculated!$H$2))/1.28)*3.2),"")</f>
        <v/>
      </c>
      <c r="I3552" t="str">
        <f>IF((ValuesFromComPort!K3591)&lt;&gt;"",((((ValuesFromComPort!K3591)-(Calculated!$I$2))/1.28)*3.2),"")</f>
        <v/>
      </c>
      <c r="K3552" t="str">
        <f>IF((ValuesFromComPort!H3591)&lt;&gt;"",((((ValuesFromComPort!H3591)-$K$2)*0.015625)/0.3),"")</f>
        <v/>
      </c>
      <c r="N3552" t="str">
        <f>IF((ValuesFromComPort!I3591)&lt;&gt;"",((((ValuesFromComPort!I3591)-$N$2)*0.125)/0.3),"")</f>
        <v/>
      </c>
    </row>
    <row r="3553" spans="2:14" x14ac:dyDescent="0.25">
      <c r="B3553" t="str">
        <f>IF((ValuesFromComPort!A3592)&lt;&gt;"",(((ValuesFromComPort!A3592)-(Calculated!$B$2))/204.8),"")</f>
        <v/>
      </c>
      <c r="C3553" t="str">
        <f>IF((ValuesFromComPort!P3592)&lt;&gt;"",((((ValuesFromComPort!P3592)-(Calculated!$C$2))/204.8)),"")</f>
        <v/>
      </c>
      <c r="E3553" t="str">
        <f>IF((ValuesFromComPort!D3592)&lt;&gt;"",(((ValuesFromComPort!D3592)-(Calculated!$E$2))/1.28/3200),"")</f>
        <v/>
      </c>
      <c r="F3553" t="str">
        <f>IF((ValuesFromComPort!M3592)&lt;&gt;"",(((ValuesFromComPort!M3592)-(Calculated!$F$2))/1.28/3200),"")</f>
        <v/>
      </c>
      <c r="H3553" t="str">
        <f>IF((ValuesFromComPort!F3592)&lt;&gt;"",((((ValuesFromComPort!F3592)-(Calculated!$H$2))/1.28)*3.2),"")</f>
        <v/>
      </c>
      <c r="I3553" t="str">
        <f>IF((ValuesFromComPort!K3592)&lt;&gt;"",((((ValuesFromComPort!K3592)-(Calculated!$I$2))/1.28)*3.2),"")</f>
        <v/>
      </c>
      <c r="K3553" t="str">
        <f>IF((ValuesFromComPort!H3592)&lt;&gt;"",((((ValuesFromComPort!H3592)-$K$2)*0.015625)/0.3),"")</f>
        <v/>
      </c>
      <c r="N3553" t="str">
        <f>IF((ValuesFromComPort!I3592)&lt;&gt;"",((((ValuesFromComPort!I3592)-$N$2)*0.125)/0.3),"")</f>
        <v/>
      </c>
    </row>
    <row r="3554" spans="2:14" x14ac:dyDescent="0.25">
      <c r="B3554" t="str">
        <f>IF((ValuesFromComPort!A3593)&lt;&gt;"",(((ValuesFromComPort!A3593)-(Calculated!$B$2))/204.8),"")</f>
        <v/>
      </c>
      <c r="C3554" t="str">
        <f>IF((ValuesFromComPort!P3593)&lt;&gt;"",((((ValuesFromComPort!P3593)-(Calculated!$C$2))/204.8)),"")</f>
        <v/>
      </c>
      <c r="E3554" t="str">
        <f>IF((ValuesFromComPort!D3593)&lt;&gt;"",(((ValuesFromComPort!D3593)-(Calculated!$E$2))/1.28/3200),"")</f>
        <v/>
      </c>
      <c r="F3554" t="str">
        <f>IF((ValuesFromComPort!M3593)&lt;&gt;"",(((ValuesFromComPort!M3593)-(Calculated!$F$2))/1.28/3200),"")</f>
        <v/>
      </c>
      <c r="H3554" t="str">
        <f>IF((ValuesFromComPort!F3593)&lt;&gt;"",((((ValuesFromComPort!F3593)-(Calculated!$H$2))/1.28)*3.2),"")</f>
        <v/>
      </c>
      <c r="I3554" t="str">
        <f>IF((ValuesFromComPort!K3593)&lt;&gt;"",((((ValuesFromComPort!K3593)-(Calculated!$I$2))/1.28)*3.2),"")</f>
        <v/>
      </c>
      <c r="K3554" t="str">
        <f>IF((ValuesFromComPort!H3593)&lt;&gt;"",((((ValuesFromComPort!H3593)-$K$2)*0.015625)/0.3),"")</f>
        <v/>
      </c>
      <c r="N3554" t="str">
        <f>IF((ValuesFromComPort!I3593)&lt;&gt;"",((((ValuesFromComPort!I3593)-$N$2)*0.125)/0.3),"")</f>
        <v/>
      </c>
    </row>
    <row r="3555" spans="2:14" x14ac:dyDescent="0.25">
      <c r="B3555" t="str">
        <f>IF((ValuesFromComPort!A3594)&lt;&gt;"",(((ValuesFromComPort!A3594)-(Calculated!$B$2))/204.8),"")</f>
        <v/>
      </c>
      <c r="C3555" t="str">
        <f>IF((ValuesFromComPort!P3594)&lt;&gt;"",((((ValuesFromComPort!P3594)-(Calculated!$C$2))/204.8)),"")</f>
        <v/>
      </c>
      <c r="E3555" t="str">
        <f>IF((ValuesFromComPort!D3594)&lt;&gt;"",(((ValuesFromComPort!D3594)-(Calculated!$E$2))/1.28/3200),"")</f>
        <v/>
      </c>
      <c r="F3555" t="str">
        <f>IF((ValuesFromComPort!M3594)&lt;&gt;"",(((ValuesFromComPort!M3594)-(Calculated!$F$2))/1.28/3200),"")</f>
        <v/>
      </c>
      <c r="H3555" t="str">
        <f>IF((ValuesFromComPort!F3594)&lt;&gt;"",((((ValuesFromComPort!F3594)-(Calculated!$H$2))/1.28)*3.2),"")</f>
        <v/>
      </c>
      <c r="I3555" t="str">
        <f>IF((ValuesFromComPort!K3594)&lt;&gt;"",((((ValuesFromComPort!K3594)-(Calculated!$I$2))/1.28)*3.2),"")</f>
        <v/>
      </c>
      <c r="K3555" t="str">
        <f>IF((ValuesFromComPort!H3594)&lt;&gt;"",((((ValuesFromComPort!H3594)-$K$2)*0.015625)/0.3),"")</f>
        <v/>
      </c>
      <c r="N3555" t="str">
        <f>IF((ValuesFromComPort!I3594)&lt;&gt;"",((((ValuesFromComPort!I3594)-$N$2)*0.125)/0.3),"")</f>
        <v/>
      </c>
    </row>
    <row r="3556" spans="2:14" x14ac:dyDescent="0.25">
      <c r="B3556" t="str">
        <f>IF((ValuesFromComPort!A3595)&lt;&gt;"",(((ValuesFromComPort!A3595)-(Calculated!$B$2))/204.8),"")</f>
        <v/>
      </c>
      <c r="C3556" t="str">
        <f>IF((ValuesFromComPort!P3595)&lt;&gt;"",((((ValuesFromComPort!P3595)-(Calculated!$C$2))/204.8)),"")</f>
        <v/>
      </c>
      <c r="E3556" t="str">
        <f>IF((ValuesFromComPort!D3595)&lt;&gt;"",(((ValuesFromComPort!D3595)-(Calculated!$E$2))/1.28/3200),"")</f>
        <v/>
      </c>
      <c r="F3556" t="str">
        <f>IF((ValuesFromComPort!M3595)&lt;&gt;"",(((ValuesFromComPort!M3595)-(Calculated!$F$2))/1.28/3200),"")</f>
        <v/>
      </c>
      <c r="H3556" t="str">
        <f>IF((ValuesFromComPort!F3595)&lt;&gt;"",((((ValuesFromComPort!F3595)-(Calculated!$H$2))/1.28)*3.2),"")</f>
        <v/>
      </c>
      <c r="I3556" t="str">
        <f>IF((ValuesFromComPort!K3595)&lt;&gt;"",((((ValuesFromComPort!K3595)-(Calculated!$I$2))/1.28)*3.2),"")</f>
        <v/>
      </c>
      <c r="K3556" t="str">
        <f>IF((ValuesFromComPort!H3595)&lt;&gt;"",((((ValuesFromComPort!H3595)-$K$2)*0.015625)/0.3),"")</f>
        <v/>
      </c>
      <c r="N3556" t="str">
        <f>IF((ValuesFromComPort!I3595)&lt;&gt;"",((((ValuesFromComPort!I3595)-$N$2)*0.125)/0.3),"")</f>
        <v/>
      </c>
    </row>
    <row r="3557" spans="2:14" x14ac:dyDescent="0.25">
      <c r="B3557" t="str">
        <f>IF((ValuesFromComPort!A3596)&lt;&gt;"",(((ValuesFromComPort!A3596)-(Calculated!$B$2))/204.8),"")</f>
        <v/>
      </c>
      <c r="C3557" t="str">
        <f>IF((ValuesFromComPort!P3596)&lt;&gt;"",((((ValuesFromComPort!P3596)-(Calculated!$C$2))/204.8)),"")</f>
        <v/>
      </c>
      <c r="E3557" t="str">
        <f>IF((ValuesFromComPort!D3596)&lt;&gt;"",(((ValuesFromComPort!D3596)-(Calculated!$E$2))/1.28/3200),"")</f>
        <v/>
      </c>
      <c r="F3557" t="str">
        <f>IF((ValuesFromComPort!M3596)&lt;&gt;"",(((ValuesFromComPort!M3596)-(Calculated!$F$2))/1.28/3200),"")</f>
        <v/>
      </c>
      <c r="H3557" t="str">
        <f>IF((ValuesFromComPort!F3596)&lt;&gt;"",((((ValuesFromComPort!F3596)-(Calculated!$H$2))/1.28)*3.2),"")</f>
        <v/>
      </c>
      <c r="I3557" t="str">
        <f>IF((ValuesFromComPort!K3596)&lt;&gt;"",((((ValuesFromComPort!K3596)-(Calculated!$I$2))/1.28)*3.2),"")</f>
        <v/>
      </c>
      <c r="K3557" t="str">
        <f>IF((ValuesFromComPort!H3596)&lt;&gt;"",((((ValuesFromComPort!H3596)-$K$2)*0.015625)/0.3),"")</f>
        <v/>
      </c>
      <c r="N3557" t="str">
        <f>IF((ValuesFromComPort!I3596)&lt;&gt;"",((((ValuesFromComPort!I3596)-$N$2)*0.125)/0.3),"")</f>
        <v/>
      </c>
    </row>
    <row r="3558" spans="2:14" x14ac:dyDescent="0.25">
      <c r="B3558" t="str">
        <f>IF((ValuesFromComPort!A3597)&lt;&gt;"",(((ValuesFromComPort!A3597)-(Calculated!$B$2))/204.8),"")</f>
        <v/>
      </c>
      <c r="C3558" t="str">
        <f>IF((ValuesFromComPort!P3597)&lt;&gt;"",((((ValuesFromComPort!P3597)-(Calculated!$C$2))/204.8)),"")</f>
        <v/>
      </c>
      <c r="E3558" t="str">
        <f>IF((ValuesFromComPort!D3597)&lt;&gt;"",(((ValuesFromComPort!D3597)-(Calculated!$E$2))/1.28/3200),"")</f>
        <v/>
      </c>
      <c r="F3558" t="str">
        <f>IF((ValuesFromComPort!M3597)&lt;&gt;"",(((ValuesFromComPort!M3597)-(Calculated!$F$2))/1.28/3200),"")</f>
        <v/>
      </c>
      <c r="H3558" t="str">
        <f>IF((ValuesFromComPort!F3597)&lt;&gt;"",((((ValuesFromComPort!F3597)-(Calculated!$H$2))/1.28)*3.2),"")</f>
        <v/>
      </c>
      <c r="I3558" t="str">
        <f>IF((ValuesFromComPort!K3597)&lt;&gt;"",((((ValuesFromComPort!K3597)-(Calculated!$I$2))/1.28)*3.2),"")</f>
        <v/>
      </c>
      <c r="K3558" t="str">
        <f>IF((ValuesFromComPort!H3597)&lt;&gt;"",((((ValuesFromComPort!H3597)-$K$2)*0.015625)/0.3),"")</f>
        <v/>
      </c>
      <c r="N3558" t="str">
        <f>IF((ValuesFromComPort!I3597)&lt;&gt;"",((((ValuesFromComPort!I3597)-$N$2)*0.125)/0.3),"")</f>
        <v/>
      </c>
    </row>
    <row r="3559" spans="2:14" x14ac:dyDescent="0.25">
      <c r="B3559" t="str">
        <f>IF((ValuesFromComPort!A3598)&lt;&gt;"",(((ValuesFromComPort!A3598)-(Calculated!$B$2))/204.8),"")</f>
        <v/>
      </c>
      <c r="C3559" t="str">
        <f>IF((ValuesFromComPort!P3598)&lt;&gt;"",((((ValuesFromComPort!P3598)-(Calculated!$C$2))/204.8)),"")</f>
        <v/>
      </c>
      <c r="E3559" t="str">
        <f>IF((ValuesFromComPort!D3598)&lt;&gt;"",(((ValuesFromComPort!D3598)-(Calculated!$E$2))/1.28/3200),"")</f>
        <v/>
      </c>
      <c r="F3559" t="str">
        <f>IF((ValuesFromComPort!M3598)&lt;&gt;"",(((ValuesFromComPort!M3598)-(Calculated!$F$2))/1.28/3200),"")</f>
        <v/>
      </c>
      <c r="H3559" t="str">
        <f>IF((ValuesFromComPort!F3598)&lt;&gt;"",((((ValuesFromComPort!F3598)-(Calculated!$H$2))/1.28)*3.2),"")</f>
        <v/>
      </c>
      <c r="I3559" t="str">
        <f>IF((ValuesFromComPort!K3598)&lt;&gt;"",((((ValuesFromComPort!K3598)-(Calculated!$I$2))/1.28)*3.2),"")</f>
        <v/>
      </c>
      <c r="K3559" t="str">
        <f>IF((ValuesFromComPort!H3598)&lt;&gt;"",((((ValuesFromComPort!H3598)-$K$2)*0.015625)/0.3),"")</f>
        <v/>
      </c>
      <c r="N3559" t="str">
        <f>IF((ValuesFromComPort!I3598)&lt;&gt;"",((((ValuesFromComPort!I3598)-$N$2)*0.125)/0.3),"")</f>
        <v/>
      </c>
    </row>
    <row r="3560" spans="2:14" x14ac:dyDescent="0.25">
      <c r="B3560" t="str">
        <f>IF((ValuesFromComPort!A3599)&lt;&gt;"",(((ValuesFromComPort!A3599)-(Calculated!$B$2))/204.8),"")</f>
        <v/>
      </c>
      <c r="C3560" t="str">
        <f>IF((ValuesFromComPort!P3599)&lt;&gt;"",((((ValuesFromComPort!P3599)-(Calculated!$C$2))/204.8)),"")</f>
        <v/>
      </c>
      <c r="E3560" t="str">
        <f>IF((ValuesFromComPort!D3599)&lt;&gt;"",(((ValuesFromComPort!D3599)-(Calculated!$E$2))/1.28/3200),"")</f>
        <v/>
      </c>
      <c r="F3560" t="str">
        <f>IF((ValuesFromComPort!M3599)&lt;&gt;"",(((ValuesFromComPort!M3599)-(Calculated!$F$2))/1.28/3200),"")</f>
        <v/>
      </c>
      <c r="H3560" t="str">
        <f>IF((ValuesFromComPort!F3599)&lt;&gt;"",((((ValuesFromComPort!F3599)-(Calculated!$H$2))/1.28)*3.2),"")</f>
        <v/>
      </c>
      <c r="I3560" t="str">
        <f>IF((ValuesFromComPort!K3599)&lt;&gt;"",((((ValuesFromComPort!K3599)-(Calculated!$I$2))/1.28)*3.2),"")</f>
        <v/>
      </c>
      <c r="K3560" t="str">
        <f>IF((ValuesFromComPort!H3599)&lt;&gt;"",((((ValuesFromComPort!H3599)-$K$2)*0.015625)/0.3),"")</f>
        <v/>
      </c>
      <c r="N3560" t="str">
        <f>IF((ValuesFromComPort!I3599)&lt;&gt;"",((((ValuesFromComPort!I3599)-$N$2)*0.125)/0.3),"")</f>
        <v/>
      </c>
    </row>
    <row r="3561" spans="2:14" x14ac:dyDescent="0.25">
      <c r="B3561" t="str">
        <f>IF((ValuesFromComPort!A3600)&lt;&gt;"",(((ValuesFromComPort!A3600)-(Calculated!$B$2))/204.8),"")</f>
        <v/>
      </c>
      <c r="C3561" t="str">
        <f>IF((ValuesFromComPort!P3600)&lt;&gt;"",((((ValuesFromComPort!P3600)-(Calculated!$C$2))/204.8)),"")</f>
        <v/>
      </c>
      <c r="E3561" t="str">
        <f>IF((ValuesFromComPort!D3600)&lt;&gt;"",(((ValuesFromComPort!D3600)-(Calculated!$E$2))/1.28/3200),"")</f>
        <v/>
      </c>
      <c r="F3561" t="str">
        <f>IF((ValuesFromComPort!M3600)&lt;&gt;"",(((ValuesFromComPort!M3600)-(Calculated!$F$2))/1.28/3200),"")</f>
        <v/>
      </c>
      <c r="H3561" t="str">
        <f>IF((ValuesFromComPort!F3600)&lt;&gt;"",((((ValuesFromComPort!F3600)-(Calculated!$H$2))/1.28)*3.2),"")</f>
        <v/>
      </c>
      <c r="I3561" t="str">
        <f>IF((ValuesFromComPort!K3600)&lt;&gt;"",((((ValuesFromComPort!K3600)-(Calculated!$I$2))/1.28)*3.2),"")</f>
        <v/>
      </c>
      <c r="K3561" t="str">
        <f>IF((ValuesFromComPort!H3600)&lt;&gt;"",((((ValuesFromComPort!H3600)-$K$2)*0.015625)/0.3),"")</f>
        <v/>
      </c>
      <c r="N3561" t="str">
        <f>IF((ValuesFromComPort!I3600)&lt;&gt;"",((((ValuesFromComPort!I3600)-$N$2)*0.125)/0.3),"")</f>
        <v/>
      </c>
    </row>
    <row r="3562" spans="2:14" x14ac:dyDescent="0.25">
      <c r="B3562" t="str">
        <f>IF((ValuesFromComPort!A3601)&lt;&gt;"",(((ValuesFromComPort!A3601)-(Calculated!$B$2))/204.8),"")</f>
        <v/>
      </c>
      <c r="C3562" t="str">
        <f>IF((ValuesFromComPort!P3601)&lt;&gt;"",((((ValuesFromComPort!P3601)-(Calculated!$C$2))/204.8)),"")</f>
        <v/>
      </c>
      <c r="E3562" t="str">
        <f>IF((ValuesFromComPort!D3601)&lt;&gt;"",(((ValuesFromComPort!D3601)-(Calculated!$E$2))/1.28/3200),"")</f>
        <v/>
      </c>
      <c r="F3562" t="str">
        <f>IF((ValuesFromComPort!M3601)&lt;&gt;"",(((ValuesFromComPort!M3601)-(Calculated!$F$2))/1.28/3200),"")</f>
        <v/>
      </c>
      <c r="H3562" t="str">
        <f>IF((ValuesFromComPort!F3601)&lt;&gt;"",((((ValuesFromComPort!F3601)-(Calculated!$H$2))/1.28)*3.2),"")</f>
        <v/>
      </c>
      <c r="I3562" t="str">
        <f>IF((ValuesFromComPort!K3601)&lt;&gt;"",((((ValuesFromComPort!K3601)-(Calculated!$I$2))/1.28)*3.2),"")</f>
        <v/>
      </c>
      <c r="K3562" t="str">
        <f>IF((ValuesFromComPort!H3601)&lt;&gt;"",((((ValuesFromComPort!H3601)-$K$2)*0.015625)/0.3),"")</f>
        <v/>
      </c>
      <c r="N3562" t="str">
        <f>IF((ValuesFromComPort!I3601)&lt;&gt;"",((((ValuesFromComPort!I3601)-$N$2)*0.125)/0.3),"")</f>
        <v/>
      </c>
    </row>
    <row r="3563" spans="2:14" x14ac:dyDescent="0.25">
      <c r="B3563" t="str">
        <f>IF((ValuesFromComPort!A3602)&lt;&gt;"",(((ValuesFromComPort!A3602)-(Calculated!$B$2))/204.8),"")</f>
        <v/>
      </c>
      <c r="C3563" t="str">
        <f>IF((ValuesFromComPort!P3602)&lt;&gt;"",((((ValuesFromComPort!P3602)-(Calculated!$C$2))/204.8)),"")</f>
        <v/>
      </c>
      <c r="E3563" t="str">
        <f>IF((ValuesFromComPort!D3602)&lt;&gt;"",(((ValuesFromComPort!D3602)-(Calculated!$E$2))/1.28/3200),"")</f>
        <v/>
      </c>
      <c r="F3563" t="str">
        <f>IF((ValuesFromComPort!M3602)&lt;&gt;"",(((ValuesFromComPort!M3602)-(Calculated!$F$2))/1.28/3200),"")</f>
        <v/>
      </c>
      <c r="H3563" t="str">
        <f>IF((ValuesFromComPort!F3602)&lt;&gt;"",((((ValuesFromComPort!F3602)-(Calculated!$H$2))/1.28)*3.2),"")</f>
        <v/>
      </c>
      <c r="I3563" t="str">
        <f>IF((ValuesFromComPort!K3602)&lt;&gt;"",((((ValuesFromComPort!K3602)-(Calculated!$I$2))/1.28)*3.2),"")</f>
        <v/>
      </c>
      <c r="K3563" t="str">
        <f>IF((ValuesFromComPort!H3602)&lt;&gt;"",((((ValuesFromComPort!H3602)-$K$2)*0.015625)/0.3),"")</f>
        <v/>
      </c>
      <c r="N3563" t="str">
        <f>IF((ValuesFromComPort!I3602)&lt;&gt;"",((((ValuesFromComPort!I3602)-$N$2)*0.125)/0.3),"")</f>
        <v/>
      </c>
    </row>
    <row r="3564" spans="2:14" x14ac:dyDescent="0.25">
      <c r="B3564" t="str">
        <f>IF((ValuesFromComPort!A3603)&lt;&gt;"",(((ValuesFromComPort!A3603)-(Calculated!$B$2))/204.8),"")</f>
        <v/>
      </c>
      <c r="C3564" t="str">
        <f>IF((ValuesFromComPort!P3603)&lt;&gt;"",((((ValuesFromComPort!P3603)-(Calculated!$C$2))/204.8)),"")</f>
        <v/>
      </c>
      <c r="E3564" t="str">
        <f>IF((ValuesFromComPort!D3603)&lt;&gt;"",(((ValuesFromComPort!D3603)-(Calculated!$E$2))/1.28/3200),"")</f>
        <v/>
      </c>
      <c r="F3564" t="str">
        <f>IF((ValuesFromComPort!M3603)&lt;&gt;"",(((ValuesFromComPort!M3603)-(Calculated!$F$2))/1.28/3200),"")</f>
        <v/>
      </c>
      <c r="H3564" t="str">
        <f>IF((ValuesFromComPort!F3603)&lt;&gt;"",((((ValuesFromComPort!F3603)-(Calculated!$H$2))/1.28)*3.2),"")</f>
        <v/>
      </c>
      <c r="I3564" t="str">
        <f>IF((ValuesFromComPort!K3603)&lt;&gt;"",((((ValuesFromComPort!K3603)-(Calculated!$I$2))/1.28)*3.2),"")</f>
        <v/>
      </c>
      <c r="K3564" t="str">
        <f>IF((ValuesFromComPort!H3603)&lt;&gt;"",((((ValuesFromComPort!H3603)-$K$2)*0.015625)/0.3),"")</f>
        <v/>
      </c>
      <c r="N3564" t="str">
        <f>IF((ValuesFromComPort!I3603)&lt;&gt;"",((((ValuesFromComPort!I3603)-$N$2)*0.125)/0.3),"")</f>
        <v/>
      </c>
    </row>
    <row r="3565" spans="2:14" x14ac:dyDescent="0.25">
      <c r="B3565" t="str">
        <f>IF((ValuesFromComPort!A3604)&lt;&gt;"",(((ValuesFromComPort!A3604)-(Calculated!$B$2))/204.8),"")</f>
        <v/>
      </c>
      <c r="C3565" t="str">
        <f>IF((ValuesFromComPort!P3604)&lt;&gt;"",((((ValuesFromComPort!P3604)-(Calculated!$C$2))/204.8)),"")</f>
        <v/>
      </c>
      <c r="E3565" t="str">
        <f>IF((ValuesFromComPort!D3604)&lt;&gt;"",(((ValuesFromComPort!D3604)-(Calculated!$E$2))/1.28/3200),"")</f>
        <v/>
      </c>
      <c r="F3565" t="str">
        <f>IF((ValuesFromComPort!M3604)&lt;&gt;"",(((ValuesFromComPort!M3604)-(Calculated!$F$2))/1.28/3200),"")</f>
        <v/>
      </c>
      <c r="H3565" t="str">
        <f>IF((ValuesFromComPort!F3604)&lt;&gt;"",((((ValuesFromComPort!F3604)-(Calculated!$H$2))/1.28)*3.2),"")</f>
        <v/>
      </c>
      <c r="I3565" t="str">
        <f>IF((ValuesFromComPort!K3604)&lt;&gt;"",((((ValuesFromComPort!K3604)-(Calculated!$I$2))/1.28)*3.2),"")</f>
        <v/>
      </c>
      <c r="K3565" t="str">
        <f>IF((ValuesFromComPort!H3604)&lt;&gt;"",((((ValuesFromComPort!H3604)-$K$2)*0.015625)/0.3),"")</f>
        <v/>
      </c>
      <c r="N3565" t="str">
        <f>IF((ValuesFromComPort!I3604)&lt;&gt;"",((((ValuesFromComPort!I3604)-$N$2)*0.125)/0.3),"")</f>
        <v/>
      </c>
    </row>
    <row r="3566" spans="2:14" x14ac:dyDescent="0.25">
      <c r="B3566" t="str">
        <f>IF((ValuesFromComPort!A3605)&lt;&gt;"",(((ValuesFromComPort!A3605)-(Calculated!$B$2))/204.8),"")</f>
        <v/>
      </c>
      <c r="C3566" t="str">
        <f>IF((ValuesFromComPort!P3605)&lt;&gt;"",((((ValuesFromComPort!P3605)-(Calculated!$C$2))/204.8)),"")</f>
        <v/>
      </c>
      <c r="E3566" t="str">
        <f>IF((ValuesFromComPort!D3605)&lt;&gt;"",(((ValuesFromComPort!D3605)-(Calculated!$E$2))/1.28/3200),"")</f>
        <v/>
      </c>
      <c r="F3566" t="str">
        <f>IF((ValuesFromComPort!M3605)&lt;&gt;"",(((ValuesFromComPort!M3605)-(Calculated!$F$2))/1.28/3200),"")</f>
        <v/>
      </c>
      <c r="H3566" t="str">
        <f>IF((ValuesFromComPort!F3605)&lt;&gt;"",((((ValuesFromComPort!F3605)-(Calculated!$H$2))/1.28)*3.2),"")</f>
        <v/>
      </c>
      <c r="I3566" t="str">
        <f>IF((ValuesFromComPort!K3605)&lt;&gt;"",((((ValuesFromComPort!K3605)-(Calculated!$I$2))/1.28)*3.2),"")</f>
        <v/>
      </c>
      <c r="K3566" t="str">
        <f>IF((ValuesFromComPort!H3605)&lt;&gt;"",((((ValuesFromComPort!H3605)-$K$2)*0.015625)/0.3),"")</f>
        <v/>
      </c>
      <c r="N3566" t="str">
        <f>IF((ValuesFromComPort!I3605)&lt;&gt;"",((((ValuesFromComPort!I3605)-$N$2)*0.125)/0.3),"")</f>
        <v/>
      </c>
    </row>
    <row r="3567" spans="2:14" x14ac:dyDescent="0.25">
      <c r="B3567" t="str">
        <f>IF((ValuesFromComPort!A3606)&lt;&gt;"",(((ValuesFromComPort!A3606)-(Calculated!$B$2))/204.8),"")</f>
        <v/>
      </c>
      <c r="C3567" t="str">
        <f>IF((ValuesFromComPort!P3606)&lt;&gt;"",((((ValuesFromComPort!P3606)-(Calculated!$C$2))/204.8)),"")</f>
        <v/>
      </c>
      <c r="E3567" t="str">
        <f>IF((ValuesFromComPort!D3606)&lt;&gt;"",(((ValuesFromComPort!D3606)-(Calculated!$E$2))/1.28/3200),"")</f>
        <v/>
      </c>
      <c r="F3567" t="str">
        <f>IF((ValuesFromComPort!M3606)&lt;&gt;"",(((ValuesFromComPort!M3606)-(Calculated!$F$2))/1.28/3200),"")</f>
        <v/>
      </c>
      <c r="H3567" t="str">
        <f>IF((ValuesFromComPort!F3606)&lt;&gt;"",((((ValuesFromComPort!F3606)-(Calculated!$H$2))/1.28)*3.2),"")</f>
        <v/>
      </c>
      <c r="I3567" t="str">
        <f>IF((ValuesFromComPort!K3606)&lt;&gt;"",((((ValuesFromComPort!K3606)-(Calculated!$I$2))/1.28)*3.2),"")</f>
        <v/>
      </c>
      <c r="K3567" t="str">
        <f>IF((ValuesFromComPort!H3606)&lt;&gt;"",((((ValuesFromComPort!H3606)-$K$2)*0.015625)/0.3),"")</f>
        <v/>
      </c>
      <c r="N3567" t="str">
        <f>IF((ValuesFromComPort!I3606)&lt;&gt;"",((((ValuesFromComPort!I3606)-$N$2)*0.125)/0.3),"")</f>
        <v/>
      </c>
    </row>
    <row r="3568" spans="2:14" x14ac:dyDescent="0.25">
      <c r="B3568" t="str">
        <f>IF((ValuesFromComPort!A3607)&lt;&gt;"",(((ValuesFromComPort!A3607)-(Calculated!$B$2))/204.8),"")</f>
        <v/>
      </c>
      <c r="C3568" t="str">
        <f>IF((ValuesFromComPort!P3607)&lt;&gt;"",((((ValuesFromComPort!P3607)-(Calculated!$C$2))/204.8)),"")</f>
        <v/>
      </c>
      <c r="E3568" t="str">
        <f>IF((ValuesFromComPort!D3607)&lt;&gt;"",(((ValuesFromComPort!D3607)-(Calculated!$E$2))/1.28/3200),"")</f>
        <v/>
      </c>
      <c r="F3568" t="str">
        <f>IF((ValuesFromComPort!M3607)&lt;&gt;"",(((ValuesFromComPort!M3607)-(Calculated!$F$2))/1.28/3200),"")</f>
        <v/>
      </c>
      <c r="H3568" t="str">
        <f>IF((ValuesFromComPort!F3607)&lt;&gt;"",((((ValuesFromComPort!F3607)-(Calculated!$H$2))/1.28)*3.2),"")</f>
        <v/>
      </c>
      <c r="I3568" t="str">
        <f>IF((ValuesFromComPort!K3607)&lt;&gt;"",((((ValuesFromComPort!K3607)-(Calculated!$I$2))/1.28)*3.2),"")</f>
        <v/>
      </c>
      <c r="K3568" t="str">
        <f>IF((ValuesFromComPort!H3607)&lt;&gt;"",((((ValuesFromComPort!H3607)-$K$2)*0.015625)/0.3),"")</f>
        <v/>
      </c>
      <c r="N3568" t="str">
        <f>IF((ValuesFromComPort!I3607)&lt;&gt;"",((((ValuesFromComPort!I3607)-$N$2)*0.125)/0.3),"")</f>
        <v/>
      </c>
    </row>
    <row r="3569" spans="2:14" x14ac:dyDescent="0.25">
      <c r="B3569" t="str">
        <f>IF((ValuesFromComPort!A3608)&lt;&gt;"",(((ValuesFromComPort!A3608)-(Calculated!$B$2))/204.8),"")</f>
        <v/>
      </c>
      <c r="C3569" t="str">
        <f>IF((ValuesFromComPort!P3608)&lt;&gt;"",((((ValuesFromComPort!P3608)-(Calculated!$C$2))/204.8)),"")</f>
        <v/>
      </c>
      <c r="E3569" t="str">
        <f>IF((ValuesFromComPort!D3608)&lt;&gt;"",(((ValuesFromComPort!D3608)-(Calculated!$E$2))/1.28/3200),"")</f>
        <v/>
      </c>
      <c r="F3569" t="str">
        <f>IF((ValuesFromComPort!M3608)&lt;&gt;"",(((ValuesFromComPort!M3608)-(Calculated!$F$2))/1.28/3200),"")</f>
        <v/>
      </c>
      <c r="H3569" t="str">
        <f>IF((ValuesFromComPort!F3608)&lt;&gt;"",((((ValuesFromComPort!F3608)-(Calculated!$H$2))/1.28)*3.2),"")</f>
        <v/>
      </c>
      <c r="I3569" t="str">
        <f>IF((ValuesFromComPort!K3608)&lt;&gt;"",((((ValuesFromComPort!K3608)-(Calculated!$I$2))/1.28)*3.2),"")</f>
        <v/>
      </c>
      <c r="K3569" t="str">
        <f>IF((ValuesFromComPort!H3608)&lt;&gt;"",((((ValuesFromComPort!H3608)-$K$2)*0.015625)/0.3),"")</f>
        <v/>
      </c>
      <c r="N3569" t="str">
        <f>IF((ValuesFromComPort!I3608)&lt;&gt;"",((((ValuesFromComPort!I3608)-$N$2)*0.125)/0.3),"")</f>
        <v/>
      </c>
    </row>
    <row r="3570" spans="2:14" x14ac:dyDescent="0.25">
      <c r="B3570" t="str">
        <f>IF((ValuesFromComPort!A3609)&lt;&gt;"",(((ValuesFromComPort!A3609)-(Calculated!$B$2))/204.8),"")</f>
        <v/>
      </c>
      <c r="C3570" t="str">
        <f>IF((ValuesFromComPort!P3609)&lt;&gt;"",((((ValuesFromComPort!P3609)-(Calculated!$C$2))/204.8)),"")</f>
        <v/>
      </c>
      <c r="E3570" t="str">
        <f>IF((ValuesFromComPort!D3609)&lt;&gt;"",(((ValuesFromComPort!D3609)-(Calculated!$E$2))/1.28/3200),"")</f>
        <v/>
      </c>
      <c r="F3570" t="str">
        <f>IF((ValuesFromComPort!M3609)&lt;&gt;"",(((ValuesFromComPort!M3609)-(Calculated!$F$2))/1.28/3200),"")</f>
        <v/>
      </c>
      <c r="H3570" t="str">
        <f>IF((ValuesFromComPort!F3609)&lt;&gt;"",((((ValuesFromComPort!F3609)-(Calculated!$H$2))/1.28)*3.2),"")</f>
        <v/>
      </c>
      <c r="I3570" t="str">
        <f>IF((ValuesFromComPort!K3609)&lt;&gt;"",((((ValuesFromComPort!K3609)-(Calculated!$I$2))/1.28)*3.2),"")</f>
        <v/>
      </c>
      <c r="K3570" t="str">
        <f>IF((ValuesFromComPort!H3609)&lt;&gt;"",((((ValuesFromComPort!H3609)-$K$2)*0.015625)/0.3),"")</f>
        <v/>
      </c>
      <c r="N3570" t="str">
        <f>IF((ValuesFromComPort!I3609)&lt;&gt;"",((((ValuesFromComPort!I3609)-$N$2)*0.125)/0.3),"")</f>
        <v/>
      </c>
    </row>
    <row r="3571" spans="2:14" x14ac:dyDescent="0.25">
      <c r="B3571" t="str">
        <f>IF((ValuesFromComPort!A3610)&lt;&gt;"",(((ValuesFromComPort!A3610)-(Calculated!$B$2))/204.8),"")</f>
        <v/>
      </c>
      <c r="C3571" t="str">
        <f>IF((ValuesFromComPort!P3610)&lt;&gt;"",((((ValuesFromComPort!P3610)-(Calculated!$C$2))/204.8)),"")</f>
        <v/>
      </c>
      <c r="E3571" t="str">
        <f>IF((ValuesFromComPort!D3610)&lt;&gt;"",(((ValuesFromComPort!D3610)-(Calculated!$E$2))/1.28/3200),"")</f>
        <v/>
      </c>
      <c r="F3571" t="str">
        <f>IF((ValuesFromComPort!M3610)&lt;&gt;"",(((ValuesFromComPort!M3610)-(Calculated!$F$2))/1.28/3200),"")</f>
        <v/>
      </c>
      <c r="H3571" t="str">
        <f>IF((ValuesFromComPort!F3610)&lt;&gt;"",((((ValuesFromComPort!F3610)-(Calculated!$H$2))/1.28)*3.2),"")</f>
        <v/>
      </c>
      <c r="I3571" t="str">
        <f>IF((ValuesFromComPort!K3610)&lt;&gt;"",((((ValuesFromComPort!K3610)-(Calculated!$I$2))/1.28)*3.2),"")</f>
        <v/>
      </c>
      <c r="K3571" t="str">
        <f>IF((ValuesFromComPort!H3610)&lt;&gt;"",((((ValuesFromComPort!H3610)-$K$2)*0.015625)/0.3),"")</f>
        <v/>
      </c>
      <c r="N3571" t="str">
        <f>IF((ValuesFromComPort!I3610)&lt;&gt;"",((((ValuesFromComPort!I3610)-$N$2)*0.125)/0.3),"")</f>
        <v/>
      </c>
    </row>
    <row r="3572" spans="2:14" x14ac:dyDescent="0.25">
      <c r="B3572" t="str">
        <f>IF((ValuesFromComPort!A3611)&lt;&gt;"",(((ValuesFromComPort!A3611)-(Calculated!$B$2))/204.8),"")</f>
        <v/>
      </c>
      <c r="C3572" t="str">
        <f>IF((ValuesFromComPort!P3611)&lt;&gt;"",((((ValuesFromComPort!P3611)-(Calculated!$C$2))/204.8)),"")</f>
        <v/>
      </c>
      <c r="E3572" t="str">
        <f>IF((ValuesFromComPort!D3611)&lt;&gt;"",(((ValuesFromComPort!D3611)-(Calculated!$E$2))/1.28/3200),"")</f>
        <v/>
      </c>
      <c r="F3572" t="str">
        <f>IF((ValuesFromComPort!M3611)&lt;&gt;"",(((ValuesFromComPort!M3611)-(Calculated!$F$2))/1.28/3200),"")</f>
        <v/>
      </c>
      <c r="H3572" t="str">
        <f>IF((ValuesFromComPort!F3611)&lt;&gt;"",((((ValuesFromComPort!F3611)-(Calculated!$H$2))/1.28)*3.2),"")</f>
        <v/>
      </c>
      <c r="I3572" t="str">
        <f>IF((ValuesFromComPort!K3611)&lt;&gt;"",((((ValuesFromComPort!K3611)-(Calculated!$I$2))/1.28)*3.2),"")</f>
        <v/>
      </c>
      <c r="K3572" t="str">
        <f>IF((ValuesFromComPort!H3611)&lt;&gt;"",((((ValuesFromComPort!H3611)-$K$2)*0.015625)/0.3),"")</f>
        <v/>
      </c>
      <c r="N3572" t="str">
        <f>IF((ValuesFromComPort!I3611)&lt;&gt;"",((((ValuesFromComPort!I3611)-$N$2)*0.125)/0.3),"")</f>
        <v/>
      </c>
    </row>
    <row r="3573" spans="2:14" x14ac:dyDescent="0.25">
      <c r="B3573" t="str">
        <f>IF((ValuesFromComPort!A3612)&lt;&gt;"",(((ValuesFromComPort!A3612)-(Calculated!$B$2))/204.8),"")</f>
        <v/>
      </c>
      <c r="C3573" t="str">
        <f>IF((ValuesFromComPort!P3612)&lt;&gt;"",((((ValuesFromComPort!P3612)-(Calculated!$C$2))/204.8)),"")</f>
        <v/>
      </c>
      <c r="E3573" t="str">
        <f>IF((ValuesFromComPort!D3612)&lt;&gt;"",(((ValuesFromComPort!D3612)-(Calculated!$E$2))/1.28/3200),"")</f>
        <v/>
      </c>
      <c r="F3573" t="str">
        <f>IF((ValuesFromComPort!M3612)&lt;&gt;"",(((ValuesFromComPort!M3612)-(Calculated!$F$2))/1.28/3200),"")</f>
        <v/>
      </c>
      <c r="H3573" t="str">
        <f>IF((ValuesFromComPort!F3612)&lt;&gt;"",((((ValuesFromComPort!F3612)-(Calculated!$H$2))/1.28)*3.2),"")</f>
        <v/>
      </c>
      <c r="I3573" t="str">
        <f>IF((ValuesFromComPort!K3612)&lt;&gt;"",((((ValuesFromComPort!K3612)-(Calculated!$I$2))/1.28)*3.2),"")</f>
        <v/>
      </c>
      <c r="K3573" t="str">
        <f>IF((ValuesFromComPort!H3612)&lt;&gt;"",((((ValuesFromComPort!H3612)-$K$2)*0.015625)/0.3),"")</f>
        <v/>
      </c>
      <c r="N3573" t="str">
        <f>IF((ValuesFromComPort!I3612)&lt;&gt;"",((((ValuesFromComPort!I3612)-$N$2)*0.125)/0.3),"")</f>
        <v/>
      </c>
    </row>
    <row r="3574" spans="2:14" x14ac:dyDescent="0.25">
      <c r="B3574" t="str">
        <f>IF((ValuesFromComPort!A3613)&lt;&gt;"",(((ValuesFromComPort!A3613)-(Calculated!$B$2))/204.8),"")</f>
        <v/>
      </c>
      <c r="C3574" t="str">
        <f>IF((ValuesFromComPort!P3613)&lt;&gt;"",((((ValuesFromComPort!P3613)-(Calculated!$C$2))/204.8)),"")</f>
        <v/>
      </c>
      <c r="E3574" t="str">
        <f>IF((ValuesFromComPort!D3613)&lt;&gt;"",(((ValuesFromComPort!D3613)-(Calculated!$E$2))/1.28/3200),"")</f>
        <v/>
      </c>
      <c r="F3574" t="str">
        <f>IF((ValuesFromComPort!M3613)&lt;&gt;"",(((ValuesFromComPort!M3613)-(Calculated!$F$2))/1.28/3200),"")</f>
        <v/>
      </c>
      <c r="H3574" t="str">
        <f>IF((ValuesFromComPort!F3613)&lt;&gt;"",((((ValuesFromComPort!F3613)-(Calculated!$H$2))/1.28)*3.2),"")</f>
        <v/>
      </c>
      <c r="I3574" t="str">
        <f>IF((ValuesFromComPort!K3613)&lt;&gt;"",((((ValuesFromComPort!K3613)-(Calculated!$I$2))/1.28)*3.2),"")</f>
        <v/>
      </c>
      <c r="K3574" t="str">
        <f>IF((ValuesFromComPort!H3613)&lt;&gt;"",((((ValuesFromComPort!H3613)-$K$2)*0.015625)/0.3),"")</f>
        <v/>
      </c>
      <c r="N3574" t="str">
        <f>IF((ValuesFromComPort!I3613)&lt;&gt;"",((((ValuesFromComPort!I3613)-$N$2)*0.125)/0.3),"")</f>
        <v/>
      </c>
    </row>
    <row r="3575" spans="2:14" x14ac:dyDescent="0.25">
      <c r="B3575" t="str">
        <f>IF((ValuesFromComPort!A3614)&lt;&gt;"",(((ValuesFromComPort!A3614)-(Calculated!$B$2))/204.8),"")</f>
        <v/>
      </c>
      <c r="C3575" t="str">
        <f>IF((ValuesFromComPort!P3614)&lt;&gt;"",((((ValuesFromComPort!P3614)-(Calculated!$C$2))/204.8)),"")</f>
        <v/>
      </c>
      <c r="E3575" t="str">
        <f>IF((ValuesFromComPort!D3614)&lt;&gt;"",(((ValuesFromComPort!D3614)-(Calculated!$E$2))/1.28/3200),"")</f>
        <v/>
      </c>
      <c r="F3575" t="str">
        <f>IF((ValuesFromComPort!M3614)&lt;&gt;"",(((ValuesFromComPort!M3614)-(Calculated!$F$2))/1.28/3200),"")</f>
        <v/>
      </c>
      <c r="H3575" t="str">
        <f>IF((ValuesFromComPort!F3614)&lt;&gt;"",((((ValuesFromComPort!F3614)-(Calculated!$H$2))/1.28)*3.2),"")</f>
        <v/>
      </c>
      <c r="I3575" t="str">
        <f>IF((ValuesFromComPort!K3614)&lt;&gt;"",((((ValuesFromComPort!K3614)-(Calculated!$I$2))/1.28)*3.2),"")</f>
        <v/>
      </c>
      <c r="K3575" t="str">
        <f>IF((ValuesFromComPort!H3614)&lt;&gt;"",((((ValuesFromComPort!H3614)-$K$2)*0.015625)/0.3),"")</f>
        <v/>
      </c>
      <c r="N3575" t="str">
        <f>IF((ValuesFromComPort!I3614)&lt;&gt;"",((((ValuesFromComPort!I3614)-$N$2)*0.125)/0.3),"")</f>
        <v/>
      </c>
    </row>
    <row r="3576" spans="2:14" x14ac:dyDescent="0.25">
      <c r="B3576" t="str">
        <f>IF((ValuesFromComPort!A3615)&lt;&gt;"",(((ValuesFromComPort!A3615)-(Calculated!$B$2))/204.8),"")</f>
        <v/>
      </c>
      <c r="C3576" t="str">
        <f>IF((ValuesFromComPort!P3615)&lt;&gt;"",((((ValuesFromComPort!P3615)-(Calculated!$C$2))/204.8)),"")</f>
        <v/>
      </c>
      <c r="E3576" t="str">
        <f>IF((ValuesFromComPort!D3615)&lt;&gt;"",(((ValuesFromComPort!D3615)-(Calculated!$E$2))/1.28/3200),"")</f>
        <v/>
      </c>
      <c r="F3576" t="str">
        <f>IF((ValuesFromComPort!M3615)&lt;&gt;"",(((ValuesFromComPort!M3615)-(Calculated!$F$2))/1.28/3200),"")</f>
        <v/>
      </c>
      <c r="H3576" t="str">
        <f>IF((ValuesFromComPort!F3615)&lt;&gt;"",((((ValuesFromComPort!F3615)-(Calculated!$H$2))/1.28)*3.2),"")</f>
        <v/>
      </c>
      <c r="I3576" t="str">
        <f>IF((ValuesFromComPort!K3615)&lt;&gt;"",((((ValuesFromComPort!K3615)-(Calculated!$I$2))/1.28)*3.2),"")</f>
        <v/>
      </c>
      <c r="K3576" t="str">
        <f>IF((ValuesFromComPort!H3615)&lt;&gt;"",((((ValuesFromComPort!H3615)-$K$2)*0.015625)/0.3),"")</f>
        <v/>
      </c>
      <c r="N3576" t="str">
        <f>IF((ValuesFromComPort!I3615)&lt;&gt;"",((((ValuesFromComPort!I3615)-$N$2)*0.125)/0.3),"")</f>
        <v/>
      </c>
    </row>
    <row r="3577" spans="2:14" x14ac:dyDescent="0.25">
      <c r="B3577" t="str">
        <f>IF((ValuesFromComPort!A3616)&lt;&gt;"",(((ValuesFromComPort!A3616)-(Calculated!$B$2))/204.8),"")</f>
        <v/>
      </c>
      <c r="C3577" t="str">
        <f>IF((ValuesFromComPort!P3616)&lt;&gt;"",((((ValuesFromComPort!P3616)-(Calculated!$C$2))/204.8)),"")</f>
        <v/>
      </c>
      <c r="E3577" t="str">
        <f>IF((ValuesFromComPort!D3616)&lt;&gt;"",(((ValuesFromComPort!D3616)-(Calculated!$E$2))/1.28/3200),"")</f>
        <v/>
      </c>
      <c r="F3577" t="str">
        <f>IF((ValuesFromComPort!M3616)&lt;&gt;"",(((ValuesFromComPort!M3616)-(Calculated!$F$2))/1.28/3200),"")</f>
        <v/>
      </c>
      <c r="H3577" t="str">
        <f>IF((ValuesFromComPort!F3616)&lt;&gt;"",((((ValuesFromComPort!F3616)-(Calculated!$H$2))/1.28)*3.2),"")</f>
        <v/>
      </c>
      <c r="I3577" t="str">
        <f>IF((ValuesFromComPort!K3616)&lt;&gt;"",((((ValuesFromComPort!K3616)-(Calculated!$I$2))/1.28)*3.2),"")</f>
        <v/>
      </c>
      <c r="K3577" t="str">
        <f>IF((ValuesFromComPort!H3616)&lt;&gt;"",((((ValuesFromComPort!H3616)-$K$2)*0.015625)/0.3),"")</f>
        <v/>
      </c>
      <c r="N3577" t="str">
        <f>IF((ValuesFromComPort!I3616)&lt;&gt;"",((((ValuesFromComPort!I3616)-$N$2)*0.125)/0.3),"")</f>
        <v/>
      </c>
    </row>
    <row r="3578" spans="2:14" x14ac:dyDescent="0.25">
      <c r="B3578" t="str">
        <f>IF((ValuesFromComPort!A3617)&lt;&gt;"",(((ValuesFromComPort!A3617)-(Calculated!$B$2))/204.8),"")</f>
        <v/>
      </c>
      <c r="C3578" t="str">
        <f>IF((ValuesFromComPort!P3617)&lt;&gt;"",((((ValuesFromComPort!P3617)-(Calculated!$C$2))/204.8)),"")</f>
        <v/>
      </c>
      <c r="E3578" t="str">
        <f>IF((ValuesFromComPort!D3617)&lt;&gt;"",(((ValuesFromComPort!D3617)-(Calculated!$E$2))/1.28/3200),"")</f>
        <v/>
      </c>
      <c r="F3578" t="str">
        <f>IF((ValuesFromComPort!M3617)&lt;&gt;"",(((ValuesFromComPort!M3617)-(Calculated!$F$2))/1.28/3200),"")</f>
        <v/>
      </c>
      <c r="H3578" t="str">
        <f>IF((ValuesFromComPort!F3617)&lt;&gt;"",((((ValuesFromComPort!F3617)-(Calculated!$H$2))/1.28)*3.2),"")</f>
        <v/>
      </c>
      <c r="I3578" t="str">
        <f>IF((ValuesFromComPort!K3617)&lt;&gt;"",((((ValuesFromComPort!K3617)-(Calculated!$I$2))/1.28)*3.2),"")</f>
        <v/>
      </c>
      <c r="K3578" t="str">
        <f>IF((ValuesFromComPort!H3617)&lt;&gt;"",((((ValuesFromComPort!H3617)-$K$2)*0.015625)/0.3),"")</f>
        <v/>
      </c>
      <c r="N3578" t="str">
        <f>IF((ValuesFromComPort!I3617)&lt;&gt;"",((((ValuesFromComPort!I3617)-$N$2)*0.125)/0.3),"")</f>
        <v/>
      </c>
    </row>
    <row r="3579" spans="2:14" x14ac:dyDescent="0.25">
      <c r="B3579" t="str">
        <f>IF((ValuesFromComPort!A3618)&lt;&gt;"",(((ValuesFromComPort!A3618)-(Calculated!$B$2))/204.8),"")</f>
        <v/>
      </c>
      <c r="C3579" t="str">
        <f>IF((ValuesFromComPort!P3618)&lt;&gt;"",((((ValuesFromComPort!P3618)-(Calculated!$C$2))/204.8)),"")</f>
        <v/>
      </c>
      <c r="E3579" t="str">
        <f>IF((ValuesFromComPort!D3618)&lt;&gt;"",(((ValuesFromComPort!D3618)-(Calculated!$E$2))/1.28/3200),"")</f>
        <v/>
      </c>
      <c r="F3579" t="str">
        <f>IF((ValuesFromComPort!M3618)&lt;&gt;"",(((ValuesFromComPort!M3618)-(Calculated!$F$2))/1.28/3200),"")</f>
        <v/>
      </c>
      <c r="H3579" t="str">
        <f>IF((ValuesFromComPort!F3618)&lt;&gt;"",((((ValuesFromComPort!F3618)-(Calculated!$H$2))/1.28)*3.2),"")</f>
        <v/>
      </c>
      <c r="I3579" t="str">
        <f>IF((ValuesFromComPort!K3618)&lt;&gt;"",((((ValuesFromComPort!K3618)-(Calculated!$I$2))/1.28)*3.2),"")</f>
        <v/>
      </c>
      <c r="K3579" t="str">
        <f>IF((ValuesFromComPort!H3618)&lt;&gt;"",((((ValuesFromComPort!H3618)-$K$2)*0.015625)/0.3),"")</f>
        <v/>
      </c>
      <c r="N3579" t="str">
        <f>IF((ValuesFromComPort!I3618)&lt;&gt;"",((((ValuesFromComPort!I3618)-$N$2)*0.125)/0.3),"")</f>
        <v/>
      </c>
    </row>
    <row r="3580" spans="2:14" x14ac:dyDescent="0.25">
      <c r="B3580" t="str">
        <f>IF((ValuesFromComPort!A3619)&lt;&gt;"",(((ValuesFromComPort!A3619)-(Calculated!$B$2))/204.8),"")</f>
        <v/>
      </c>
      <c r="C3580" t="str">
        <f>IF((ValuesFromComPort!P3619)&lt;&gt;"",((((ValuesFromComPort!P3619)-(Calculated!$C$2))/204.8)),"")</f>
        <v/>
      </c>
      <c r="E3580" t="str">
        <f>IF((ValuesFromComPort!D3619)&lt;&gt;"",(((ValuesFromComPort!D3619)-(Calculated!$E$2))/1.28/3200),"")</f>
        <v/>
      </c>
      <c r="F3580" t="str">
        <f>IF((ValuesFromComPort!M3619)&lt;&gt;"",(((ValuesFromComPort!M3619)-(Calculated!$F$2))/1.28/3200),"")</f>
        <v/>
      </c>
      <c r="H3580" t="str">
        <f>IF((ValuesFromComPort!F3619)&lt;&gt;"",((((ValuesFromComPort!F3619)-(Calculated!$H$2))/1.28)*3.2),"")</f>
        <v/>
      </c>
      <c r="I3580" t="str">
        <f>IF((ValuesFromComPort!K3619)&lt;&gt;"",((((ValuesFromComPort!K3619)-(Calculated!$I$2))/1.28)*3.2),"")</f>
        <v/>
      </c>
      <c r="K3580" t="str">
        <f>IF((ValuesFromComPort!H3619)&lt;&gt;"",((((ValuesFromComPort!H3619)-$K$2)*0.015625)/0.3),"")</f>
        <v/>
      </c>
      <c r="N3580" t="str">
        <f>IF((ValuesFromComPort!I3619)&lt;&gt;"",((((ValuesFromComPort!I3619)-$N$2)*0.125)/0.3),"")</f>
        <v/>
      </c>
    </row>
    <row r="3581" spans="2:14" x14ac:dyDescent="0.25">
      <c r="B3581" t="str">
        <f>IF((ValuesFromComPort!A3620)&lt;&gt;"",(((ValuesFromComPort!A3620)-(Calculated!$B$2))/204.8),"")</f>
        <v/>
      </c>
      <c r="C3581" t="str">
        <f>IF((ValuesFromComPort!P3620)&lt;&gt;"",((((ValuesFromComPort!P3620)-(Calculated!$C$2))/204.8)),"")</f>
        <v/>
      </c>
      <c r="E3581" t="str">
        <f>IF((ValuesFromComPort!D3620)&lt;&gt;"",(((ValuesFromComPort!D3620)-(Calculated!$E$2))/1.28/3200),"")</f>
        <v/>
      </c>
      <c r="F3581" t="str">
        <f>IF((ValuesFromComPort!M3620)&lt;&gt;"",(((ValuesFromComPort!M3620)-(Calculated!$F$2))/1.28/3200),"")</f>
        <v/>
      </c>
      <c r="H3581" t="str">
        <f>IF((ValuesFromComPort!F3620)&lt;&gt;"",((((ValuesFromComPort!F3620)-(Calculated!$H$2))/1.28)*3.2),"")</f>
        <v/>
      </c>
      <c r="I3581" t="str">
        <f>IF((ValuesFromComPort!K3620)&lt;&gt;"",((((ValuesFromComPort!K3620)-(Calculated!$I$2))/1.28)*3.2),"")</f>
        <v/>
      </c>
      <c r="K3581" t="str">
        <f>IF((ValuesFromComPort!H3620)&lt;&gt;"",((((ValuesFromComPort!H3620)-$K$2)*0.015625)/0.3),"")</f>
        <v/>
      </c>
      <c r="N3581" t="str">
        <f>IF((ValuesFromComPort!I3620)&lt;&gt;"",((((ValuesFromComPort!I3620)-$N$2)*0.125)/0.3),"")</f>
        <v/>
      </c>
    </row>
    <row r="3582" spans="2:14" x14ac:dyDescent="0.25">
      <c r="B3582" t="str">
        <f>IF((ValuesFromComPort!A3621)&lt;&gt;"",(((ValuesFromComPort!A3621)-(Calculated!$B$2))/204.8),"")</f>
        <v/>
      </c>
      <c r="C3582" t="str">
        <f>IF((ValuesFromComPort!P3621)&lt;&gt;"",((((ValuesFromComPort!P3621)-(Calculated!$C$2))/204.8)),"")</f>
        <v/>
      </c>
      <c r="E3582" t="str">
        <f>IF((ValuesFromComPort!D3621)&lt;&gt;"",(((ValuesFromComPort!D3621)-(Calculated!$E$2))/1.28/3200),"")</f>
        <v/>
      </c>
      <c r="F3582" t="str">
        <f>IF((ValuesFromComPort!M3621)&lt;&gt;"",(((ValuesFromComPort!M3621)-(Calculated!$F$2))/1.28/3200),"")</f>
        <v/>
      </c>
      <c r="H3582" t="str">
        <f>IF((ValuesFromComPort!F3621)&lt;&gt;"",((((ValuesFromComPort!F3621)-(Calculated!$H$2))/1.28)*3.2),"")</f>
        <v/>
      </c>
      <c r="I3582" t="str">
        <f>IF((ValuesFromComPort!K3621)&lt;&gt;"",((((ValuesFromComPort!K3621)-(Calculated!$I$2))/1.28)*3.2),"")</f>
        <v/>
      </c>
      <c r="K3582" t="str">
        <f>IF((ValuesFromComPort!H3621)&lt;&gt;"",((((ValuesFromComPort!H3621)-$K$2)*0.015625)/0.3),"")</f>
        <v/>
      </c>
      <c r="N3582" t="str">
        <f>IF((ValuesFromComPort!I3621)&lt;&gt;"",((((ValuesFromComPort!I3621)-$N$2)*0.125)/0.3),"")</f>
        <v/>
      </c>
    </row>
    <row r="3583" spans="2:14" x14ac:dyDescent="0.25">
      <c r="B3583" t="str">
        <f>IF((ValuesFromComPort!A3622)&lt;&gt;"",(((ValuesFromComPort!A3622)-(Calculated!$B$2))/204.8),"")</f>
        <v/>
      </c>
      <c r="C3583" t="str">
        <f>IF((ValuesFromComPort!P3622)&lt;&gt;"",((((ValuesFromComPort!P3622)-(Calculated!$C$2))/204.8)),"")</f>
        <v/>
      </c>
      <c r="E3583" t="str">
        <f>IF((ValuesFromComPort!D3622)&lt;&gt;"",(((ValuesFromComPort!D3622)-(Calculated!$E$2))/1.28/3200),"")</f>
        <v/>
      </c>
      <c r="F3583" t="str">
        <f>IF((ValuesFromComPort!M3622)&lt;&gt;"",(((ValuesFromComPort!M3622)-(Calculated!$F$2))/1.28/3200),"")</f>
        <v/>
      </c>
      <c r="H3583" t="str">
        <f>IF((ValuesFromComPort!F3622)&lt;&gt;"",((((ValuesFromComPort!F3622)-(Calculated!$H$2))/1.28)*3.2),"")</f>
        <v/>
      </c>
      <c r="I3583" t="str">
        <f>IF((ValuesFromComPort!K3622)&lt;&gt;"",((((ValuesFromComPort!K3622)-(Calculated!$I$2))/1.28)*3.2),"")</f>
        <v/>
      </c>
      <c r="K3583" t="str">
        <f>IF((ValuesFromComPort!H3622)&lt;&gt;"",((((ValuesFromComPort!H3622)-$K$2)*0.015625)/0.3),"")</f>
        <v/>
      </c>
      <c r="N3583" t="str">
        <f>IF((ValuesFromComPort!I3622)&lt;&gt;"",((((ValuesFromComPort!I3622)-$N$2)*0.125)/0.3),"")</f>
        <v/>
      </c>
    </row>
    <row r="3584" spans="2:14" x14ac:dyDescent="0.25">
      <c r="B3584" t="str">
        <f>IF((ValuesFromComPort!A3623)&lt;&gt;"",(((ValuesFromComPort!A3623)-(Calculated!$B$2))/204.8),"")</f>
        <v/>
      </c>
      <c r="C3584" t="str">
        <f>IF((ValuesFromComPort!P3623)&lt;&gt;"",((((ValuesFromComPort!P3623)-(Calculated!$C$2))/204.8)),"")</f>
        <v/>
      </c>
      <c r="E3584" t="str">
        <f>IF((ValuesFromComPort!D3623)&lt;&gt;"",(((ValuesFromComPort!D3623)-(Calculated!$E$2))/1.28/3200),"")</f>
        <v/>
      </c>
      <c r="F3584" t="str">
        <f>IF((ValuesFromComPort!M3623)&lt;&gt;"",(((ValuesFromComPort!M3623)-(Calculated!$F$2))/1.28/3200),"")</f>
        <v/>
      </c>
      <c r="H3584" t="str">
        <f>IF((ValuesFromComPort!F3623)&lt;&gt;"",((((ValuesFromComPort!F3623)-(Calculated!$H$2))/1.28)*3.2),"")</f>
        <v/>
      </c>
      <c r="I3584" t="str">
        <f>IF((ValuesFromComPort!K3623)&lt;&gt;"",((((ValuesFromComPort!K3623)-(Calculated!$I$2))/1.28)*3.2),"")</f>
        <v/>
      </c>
      <c r="K3584" t="str">
        <f>IF((ValuesFromComPort!H3623)&lt;&gt;"",((((ValuesFromComPort!H3623)-$K$2)*0.015625)/0.3),"")</f>
        <v/>
      </c>
      <c r="N3584" t="str">
        <f>IF((ValuesFromComPort!I3623)&lt;&gt;"",((((ValuesFromComPort!I3623)-$N$2)*0.125)/0.3),"")</f>
        <v/>
      </c>
    </row>
    <row r="3585" spans="2:14" x14ac:dyDescent="0.25">
      <c r="B3585" t="str">
        <f>IF((ValuesFromComPort!A3624)&lt;&gt;"",(((ValuesFromComPort!A3624)-(Calculated!$B$2))/204.8),"")</f>
        <v/>
      </c>
      <c r="C3585" t="str">
        <f>IF((ValuesFromComPort!P3624)&lt;&gt;"",((((ValuesFromComPort!P3624)-(Calculated!$C$2))/204.8)),"")</f>
        <v/>
      </c>
      <c r="E3585" t="str">
        <f>IF((ValuesFromComPort!D3624)&lt;&gt;"",(((ValuesFromComPort!D3624)-(Calculated!$E$2))/1.28/3200),"")</f>
        <v/>
      </c>
      <c r="F3585" t="str">
        <f>IF((ValuesFromComPort!M3624)&lt;&gt;"",(((ValuesFromComPort!M3624)-(Calculated!$F$2))/1.28/3200),"")</f>
        <v/>
      </c>
      <c r="H3585" t="str">
        <f>IF((ValuesFromComPort!F3624)&lt;&gt;"",((((ValuesFromComPort!F3624)-(Calculated!$H$2))/1.28)*3.2),"")</f>
        <v/>
      </c>
      <c r="I3585" t="str">
        <f>IF((ValuesFromComPort!K3624)&lt;&gt;"",((((ValuesFromComPort!K3624)-(Calculated!$I$2))/1.28)*3.2),"")</f>
        <v/>
      </c>
      <c r="K3585" t="str">
        <f>IF((ValuesFromComPort!H3624)&lt;&gt;"",((((ValuesFromComPort!H3624)-$K$2)*0.015625)/0.3),"")</f>
        <v/>
      </c>
      <c r="N3585" t="str">
        <f>IF((ValuesFromComPort!I3624)&lt;&gt;"",((((ValuesFromComPort!I3624)-$N$2)*0.125)/0.3),"")</f>
        <v/>
      </c>
    </row>
    <row r="3586" spans="2:14" x14ac:dyDescent="0.25">
      <c r="B3586" t="str">
        <f>IF((ValuesFromComPort!A3625)&lt;&gt;"",(((ValuesFromComPort!A3625)-(Calculated!$B$2))/204.8),"")</f>
        <v/>
      </c>
      <c r="C3586" t="str">
        <f>IF((ValuesFromComPort!P3625)&lt;&gt;"",((((ValuesFromComPort!P3625)-(Calculated!$C$2))/204.8)),"")</f>
        <v/>
      </c>
      <c r="E3586" t="str">
        <f>IF((ValuesFromComPort!D3625)&lt;&gt;"",(((ValuesFromComPort!D3625)-(Calculated!$E$2))/1.28/3200),"")</f>
        <v/>
      </c>
      <c r="F3586" t="str">
        <f>IF((ValuesFromComPort!M3625)&lt;&gt;"",(((ValuesFromComPort!M3625)-(Calculated!$F$2))/1.28/3200),"")</f>
        <v/>
      </c>
      <c r="H3586" t="str">
        <f>IF((ValuesFromComPort!F3625)&lt;&gt;"",((((ValuesFromComPort!F3625)-(Calculated!$H$2))/1.28)*3.2),"")</f>
        <v/>
      </c>
      <c r="I3586" t="str">
        <f>IF((ValuesFromComPort!K3625)&lt;&gt;"",((((ValuesFromComPort!K3625)-(Calculated!$I$2))/1.28)*3.2),"")</f>
        <v/>
      </c>
      <c r="K3586" t="str">
        <f>IF((ValuesFromComPort!H3625)&lt;&gt;"",((((ValuesFromComPort!H3625)-$K$2)*0.015625)/0.3),"")</f>
        <v/>
      </c>
      <c r="N3586" t="str">
        <f>IF((ValuesFromComPort!I3625)&lt;&gt;"",((((ValuesFromComPort!I3625)-$N$2)*0.125)/0.3),"")</f>
        <v/>
      </c>
    </row>
    <row r="3587" spans="2:14" x14ac:dyDescent="0.25">
      <c r="B3587" t="str">
        <f>IF((ValuesFromComPort!A3626)&lt;&gt;"",(((ValuesFromComPort!A3626)-(Calculated!$B$2))/204.8),"")</f>
        <v/>
      </c>
      <c r="C3587" t="str">
        <f>IF((ValuesFromComPort!P3626)&lt;&gt;"",((((ValuesFromComPort!P3626)-(Calculated!$C$2))/204.8)),"")</f>
        <v/>
      </c>
      <c r="E3587" t="str">
        <f>IF((ValuesFromComPort!D3626)&lt;&gt;"",(((ValuesFromComPort!D3626)-(Calculated!$E$2))/1.28/3200),"")</f>
        <v/>
      </c>
      <c r="F3587" t="str">
        <f>IF((ValuesFromComPort!M3626)&lt;&gt;"",(((ValuesFromComPort!M3626)-(Calculated!$F$2))/1.28/3200),"")</f>
        <v/>
      </c>
      <c r="H3587" t="str">
        <f>IF((ValuesFromComPort!F3626)&lt;&gt;"",((((ValuesFromComPort!F3626)-(Calculated!$H$2))/1.28)*3.2),"")</f>
        <v/>
      </c>
      <c r="I3587" t="str">
        <f>IF((ValuesFromComPort!K3626)&lt;&gt;"",((((ValuesFromComPort!K3626)-(Calculated!$I$2))/1.28)*3.2),"")</f>
        <v/>
      </c>
      <c r="K3587" t="str">
        <f>IF((ValuesFromComPort!H3626)&lt;&gt;"",((((ValuesFromComPort!H3626)-$K$2)*0.015625)/0.3),"")</f>
        <v/>
      </c>
      <c r="N3587" t="str">
        <f>IF((ValuesFromComPort!I3626)&lt;&gt;"",((((ValuesFromComPort!I3626)-$N$2)*0.125)/0.3),"")</f>
        <v/>
      </c>
    </row>
    <row r="3588" spans="2:14" x14ac:dyDescent="0.25">
      <c r="B3588" t="str">
        <f>IF((ValuesFromComPort!A3627)&lt;&gt;"",(((ValuesFromComPort!A3627)-(Calculated!$B$2))/204.8),"")</f>
        <v/>
      </c>
      <c r="C3588" t="str">
        <f>IF((ValuesFromComPort!P3627)&lt;&gt;"",((((ValuesFromComPort!P3627)-(Calculated!$C$2))/204.8)),"")</f>
        <v/>
      </c>
      <c r="E3588" t="str">
        <f>IF((ValuesFromComPort!D3627)&lt;&gt;"",(((ValuesFromComPort!D3627)-(Calculated!$E$2))/1.28/3200),"")</f>
        <v/>
      </c>
      <c r="F3588" t="str">
        <f>IF((ValuesFromComPort!M3627)&lt;&gt;"",(((ValuesFromComPort!M3627)-(Calculated!$F$2))/1.28/3200),"")</f>
        <v/>
      </c>
      <c r="H3588" t="str">
        <f>IF((ValuesFromComPort!F3627)&lt;&gt;"",((((ValuesFromComPort!F3627)-(Calculated!$H$2))/1.28)*3.2),"")</f>
        <v/>
      </c>
      <c r="I3588" t="str">
        <f>IF((ValuesFromComPort!K3627)&lt;&gt;"",((((ValuesFromComPort!K3627)-(Calculated!$I$2))/1.28)*3.2),"")</f>
        <v/>
      </c>
      <c r="K3588" t="str">
        <f>IF((ValuesFromComPort!H3627)&lt;&gt;"",((((ValuesFromComPort!H3627)-$K$2)*0.015625)/0.3),"")</f>
        <v/>
      </c>
      <c r="N3588" t="str">
        <f>IF((ValuesFromComPort!I3627)&lt;&gt;"",((((ValuesFromComPort!I3627)-$N$2)*0.125)/0.3),"")</f>
        <v/>
      </c>
    </row>
    <row r="3589" spans="2:14" x14ac:dyDescent="0.25">
      <c r="B3589" t="str">
        <f>IF((ValuesFromComPort!A3628)&lt;&gt;"",(((ValuesFromComPort!A3628)-(Calculated!$B$2))/204.8),"")</f>
        <v/>
      </c>
      <c r="C3589" t="str">
        <f>IF((ValuesFromComPort!P3628)&lt;&gt;"",((((ValuesFromComPort!P3628)-(Calculated!$C$2))/204.8)),"")</f>
        <v/>
      </c>
      <c r="E3589" t="str">
        <f>IF((ValuesFromComPort!D3628)&lt;&gt;"",(((ValuesFromComPort!D3628)-(Calculated!$E$2))/1.28/3200),"")</f>
        <v/>
      </c>
      <c r="F3589" t="str">
        <f>IF((ValuesFromComPort!M3628)&lt;&gt;"",(((ValuesFromComPort!M3628)-(Calculated!$F$2))/1.28/3200),"")</f>
        <v/>
      </c>
      <c r="H3589" t="str">
        <f>IF((ValuesFromComPort!F3628)&lt;&gt;"",((((ValuesFromComPort!F3628)-(Calculated!$H$2))/1.28)*3.2),"")</f>
        <v/>
      </c>
      <c r="I3589" t="str">
        <f>IF((ValuesFromComPort!K3628)&lt;&gt;"",((((ValuesFromComPort!K3628)-(Calculated!$I$2))/1.28)*3.2),"")</f>
        <v/>
      </c>
      <c r="K3589" t="str">
        <f>IF((ValuesFromComPort!H3628)&lt;&gt;"",((((ValuesFromComPort!H3628)-$K$2)*0.015625)/0.3),"")</f>
        <v/>
      </c>
      <c r="N3589" t="str">
        <f>IF((ValuesFromComPort!I3628)&lt;&gt;"",((((ValuesFromComPort!I3628)-$N$2)*0.125)/0.3),"")</f>
        <v/>
      </c>
    </row>
    <row r="3590" spans="2:14" x14ac:dyDescent="0.25">
      <c r="B3590" t="str">
        <f>IF((ValuesFromComPort!A3629)&lt;&gt;"",(((ValuesFromComPort!A3629)-(Calculated!$B$2))/204.8),"")</f>
        <v/>
      </c>
      <c r="C3590" t="str">
        <f>IF((ValuesFromComPort!P3629)&lt;&gt;"",((((ValuesFromComPort!P3629)-(Calculated!$C$2))/204.8)),"")</f>
        <v/>
      </c>
      <c r="E3590" t="str">
        <f>IF((ValuesFromComPort!D3629)&lt;&gt;"",(((ValuesFromComPort!D3629)-(Calculated!$E$2))/1.28/3200),"")</f>
        <v/>
      </c>
      <c r="F3590" t="str">
        <f>IF((ValuesFromComPort!M3629)&lt;&gt;"",(((ValuesFromComPort!M3629)-(Calculated!$F$2))/1.28/3200),"")</f>
        <v/>
      </c>
      <c r="H3590" t="str">
        <f>IF((ValuesFromComPort!F3629)&lt;&gt;"",((((ValuesFromComPort!F3629)-(Calculated!$H$2))/1.28)*3.2),"")</f>
        <v/>
      </c>
      <c r="I3590" t="str">
        <f>IF((ValuesFromComPort!K3629)&lt;&gt;"",((((ValuesFromComPort!K3629)-(Calculated!$I$2))/1.28)*3.2),"")</f>
        <v/>
      </c>
      <c r="K3590" t="str">
        <f>IF((ValuesFromComPort!H3629)&lt;&gt;"",((((ValuesFromComPort!H3629)-$K$2)*0.015625)/0.3),"")</f>
        <v/>
      </c>
      <c r="N3590" t="str">
        <f>IF((ValuesFromComPort!I3629)&lt;&gt;"",((((ValuesFromComPort!I3629)-$N$2)*0.125)/0.3),"")</f>
        <v/>
      </c>
    </row>
    <row r="3591" spans="2:14" x14ac:dyDescent="0.25">
      <c r="B3591" t="str">
        <f>IF((ValuesFromComPort!A3630)&lt;&gt;"",(((ValuesFromComPort!A3630)-(Calculated!$B$2))/204.8),"")</f>
        <v/>
      </c>
      <c r="C3591" t="str">
        <f>IF((ValuesFromComPort!P3630)&lt;&gt;"",((((ValuesFromComPort!P3630)-(Calculated!$C$2))/204.8)),"")</f>
        <v/>
      </c>
      <c r="E3591" t="str">
        <f>IF((ValuesFromComPort!D3630)&lt;&gt;"",(((ValuesFromComPort!D3630)-(Calculated!$E$2))/1.28/3200),"")</f>
        <v/>
      </c>
      <c r="F3591" t="str">
        <f>IF((ValuesFromComPort!M3630)&lt;&gt;"",(((ValuesFromComPort!M3630)-(Calculated!$F$2))/1.28/3200),"")</f>
        <v/>
      </c>
      <c r="H3591" t="str">
        <f>IF((ValuesFromComPort!F3630)&lt;&gt;"",((((ValuesFromComPort!F3630)-(Calculated!$H$2))/1.28)*3.2),"")</f>
        <v/>
      </c>
      <c r="I3591" t="str">
        <f>IF((ValuesFromComPort!K3630)&lt;&gt;"",((((ValuesFromComPort!K3630)-(Calculated!$I$2))/1.28)*3.2),"")</f>
        <v/>
      </c>
      <c r="K3591" t="str">
        <f>IF((ValuesFromComPort!H3630)&lt;&gt;"",((((ValuesFromComPort!H3630)-$K$2)*0.015625)/0.3),"")</f>
        <v/>
      </c>
      <c r="N3591" t="str">
        <f>IF((ValuesFromComPort!I3630)&lt;&gt;"",((((ValuesFromComPort!I3630)-$N$2)*0.125)/0.3),"")</f>
        <v/>
      </c>
    </row>
    <row r="3592" spans="2:14" x14ac:dyDescent="0.25">
      <c r="B3592" t="str">
        <f>IF((ValuesFromComPort!A3631)&lt;&gt;"",(((ValuesFromComPort!A3631)-(Calculated!$B$2))/204.8),"")</f>
        <v/>
      </c>
      <c r="C3592" t="str">
        <f>IF((ValuesFromComPort!P3631)&lt;&gt;"",((((ValuesFromComPort!P3631)-(Calculated!$C$2))/204.8)),"")</f>
        <v/>
      </c>
      <c r="E3592" t="str">
        <f>IF((ValuesFromComPort!D3631)&lt;&gt;"",(((ValuesFromComPort!D3631)-(Calculated!$E$2))/1.28/3200),"")</f>
        <v/>
      </c>
      <c r="F3592" t="str">
        <f>IF((ValuesFromComPort!M3631)&lt;&gt;"",(((ValuesFromComPort!M3631)-(Calculated!$F$2))/1.28/3200),"")</f>
        <v/>
      </c>
      <c r="H3592" t="str">
        <f>IF((ValuesFromComPort!F3631)&lt;&gt;"",((((ValuesFromComPort!F3631)-(Calculated!$H$2))/1.28)*3.2),"")</f>
        <v/>
      </c>
      <c r="I3592" t="str">
        <f>IF((ValuesFromComPort!K3631)&lt;&gt;"",((((ValuesFromComPort!K3631)-(Calculated!$I$2))/1.28)*3.2),"")</f>
        <v/>
      </c>
      <c r="K3592" t="str">
        <f>IF((ValuesFromComPort!H3631)&lt;&gt;"",((((ValuesFromComPort!H3631)-$K$2)*0.015625)/0.3),"")</f>
        <v/>
      </c>
      <c r="N3592" t="str">
        <f>IF((ValuesFromComPort!I3631)&lt;&gt;"",((((ValuesFromComPort!I3631)-$N$2)*0.125)/0.3),"")</f>
        <v/>
      </c>
    </row>
    <row r="3593" spans="2:14" x14ac:dyDescent="0.25">
      <c r="B3593" t="str">
        <f>IF((ValuesFromComPort!A3632)&lt;&gt;"",(((ValuesFromComPort!A3632)-(Calculated!$B$2))/204.8),"")</f>
        <v/>
      </c>
      <c r="C3593" t="str">
        <f>IF((ValuesFromComPort!P3632)&lt;&gt;"",((((ValuesFromComPort!P3632)-(Calculated!$C$2))/204.8)),"")</f>
        <v/>
      </c>
      <c r="E3593" t="str">
        <f>IF((ValuesFromComPort!D3632)&lt;&gt;"",(((ValuesFromComPort!D3632)-(Calculated!$E$2))/1.28/3200),"")</f>
        <v/>
      </c>
      <c r="F3593" t="str">
        <f>IF((ValuesFromComPort!M3632)&lt;&gt;"",(((ValuesFromComPort!M3632)-(Calculated!$F$2))/1.28/3200),"")</f>
        <v/>
      </c>
      <c r="H3593" t="str">
        <f>IF((ValuesFromComPort!F3632)&lt;&gt;"",((((ValuesFromComPort!F3632)-(Calculated!$H$2))/1.28)*3.2),"")</f>
        <v/>
      </c>
      <c r="I3593" t="str">
        <f>IF((ValuesFromComPort!K3632)&lt;&gt;"",((((ValuesFromComPort!K3632)-(Calculated!$I$2))/1.28)*3.2),"")</f>
        <v/>
      </c>
      <c r="K3593" t="str">
        <f>IF((ValuesFromComPort!H3632)&lt;&gt;"",((((ValuesFromComPort!H3632)-$K$2)*0.015625)/0.3),"")</f>
        <v/>
      </c>
      <c r="N3593" t="str">
        <f>IF((ValuesFromComPort!I3632)&lt;&gt;"",((((ValuesFromComPort!I3632)-$N$2)*0.125)/0.3),"")</f>
        <v/>
      </c>
    </row>
    <row r="3594" spans="2:14" x14ac:dyDescent="0.25">
      <c r="B3594" t="str">
        <f>IF((ValuesFromComPort!A3633)&lt;&gt;"",(((ValuesFromComPort!A3633)-(Calculated!$B$2))/204.8),"")</f>
        <v/>
      </c>
      <c r="C3594" t="str">
        <f>IF((ValuesFromComPort!P3633)&lt;&gt;"",((((ValuesFromComPort!P3633)-(Calculated!$C$2))/204.8)),"")</f>
        <v/>
      </c>
      <c r="E3594" t="str">
        <f>IF((ValuesFromComPort!D3633)&lt;&gt;"",(((ValuesFromComPort!D3633)-(Calculated!$E$2))/1.28/3200),"")</f>
        <v/>
      </c>
      <c r="F3594" t="str">
        <f>IF((ValuesFromComPort!M3633)&lt;&gt;"",(((ValuesFromComPort!M3633)-(Calculated!$F$2))/1.28/3200),"")</f>
        <v/>
      </c>
      <c r="H3594" t="str">
        <f>IF((ValuesFromComPort!F3633)&lt;&gt;"",((((ValuesFromComPort!F3633)-(Calculated!$H$2))/1.28)*3.2),"")</f>
        <v/>
      </c>
      <c r="I3594" t="str">
        <f>IF((ValuesFromComPort!K3633)&lt;&gt;"",((((ValuesFromComPort!K3633)-(Calculated!$I$2))/1.28)*3.2),"")</f>
        <v/>
      </c>
      <c r="K3594" t="str">
        <f>IF((ValuesFromComPort!H3633)&lt;&gt;"",((((ValuesFromComPort!H3633)-$K$2)*0.015625)/0.3),"")</f>
        <v/>
      </c>
      <c r="N3594" t="str">
        <f>IF((ValuesFromComPort!I3633)&lt;&gt;"",((((ValuesFromComPort!I3633)-$N$2)*0.125)/0.3),"")</f>
        <v/>
      </c>
    </row>
    <row r="3595" spans="2:14" x14ac:dyDescent="0.25">
      <c r="B3595" t="str">
        <f>IF((ValuesFromComPort!A3634)&lt;&gt;"",(((ValuesFromComPort!A3634)-(Calculated!$B$2))/204.8),"")</f>
        <v/>
      </c>
      <c r="C3595" t="str">
        <f>IF((ValuesFromComPort!P3634)&lt;&gt;"",((((ValuesFromComPort!P3634)-(Calculated!$C$2))/204.8)),"")</f>
        <v/>
      </c>
      <c r="E3595" t="str">
        <f>IF((ValuesFromComPort!D3634)&lt;&gt;"",(((ValuesFromComPort!D3634)-(Calculated!$E$2))/1.28/3200),"")</f>
        <v/>
      </c>
      <c r="F3595" t="str">
        <f>IF((ValuesFromComPort!M3634)&lt;&gt;"",(((ValuesFromComPort!M3634)-(Calculated!$F$2))/1.28/3200),"")</f>
        <v/>
      </c>
      <c r="H3595" t="str">
        <f>IF((ValuesFromComPort!F3634)&lt;&gt;"",((((ValuesFromComPort!F3634)-(Calculated!$H$2))/1.28)*3.2),"")</f>
        <v/>
      </c>
      <c r="I3595" t="str">
        <f>IF((ValuesFromComPort!K3634)&lt;&gt;"",((((ValuesFromComPort!K3634)-(Calculated!$I$2))/1.28)*3.2),"")</f>
        <v/>
      </c>
      <c r="K3595" t="str">
        <f>IF((ValuesFromComPort!H3634)&lt;&gt;"",((((ValuesFromComPort!H3634)-$K$2)*0.015625)/0.3),"")</f>
        <v/>
      </c>
      <c r="N3595" t="str">
        <f>IF((ValuesFromComPort!I3634)&lt;&gt;"",((((ValuesFromComPort!I3634)-$N$2)*0.125)/0.3),"")</f>
        <v/>
      </c>
    </row>
    <row r="3596" spans="2:14" x14ac:dyDescent="0.25">
      <c r="B3596" t="str">
        <f>IF((ValuesFromComPort!A3635)&lt;&gt;"",(((ValuesFromComPort!A3635)-(Calculated!$B$2))/204.8),"")</f>
        <v/>
      </c>
      <c r="C3596" t="str">
        <f>IF((ValuesFromComPort!P3635)&lt;&gt;"",((((ValuesFromComPort!P3635)-(Calculated!$C$2))/204.8)),"")</f>
        <v/>
      </c>
      <c r="E3596" t="str">
        <f>IF((ValuesFromComPort!D3635)&lt;&gt;"",(((ValuesFromComPort!D3635)-(Calculated!$E$2))/1.28/3200),"")</f>
        <v/>
      </c>
      <c r="F3596" t="str">
        <f>IF((ValuesFromComPort!M3635)&lt;&gt;"",(((ValuesFromComPort!M3635)-(Calculated!$F$2))/1.28/3200),"")</f>
        <v/>
      </c>
      <c r="H3596" t="str">
        <f>IF((ValuesFromComPort!F3635)&lt;&gt;"",((((ValuesFromComPort!F3635)-(Calculated!$H$2))/1.28)*3.2),"")</f>
        <v/>
      </c>
      <c r="I3596" t="str">
        <f>IF((ValuesFromComPort!K3635)&lt;&gt;"",((((ValuesFromComPort!K3635)-(Calculated!$I$2))/1.28)*3.2),"")</f>
        <v/>
      </c>
      <c r="K3596" t="str">
        <f>IF((ValuesFromComPort!H3635)&lt;&gt;"",((((ValuesFromComPort!H3635)-$K$2)*0.015625)/0.3),"")</f>
        <v/>
      </c>
      <c r="N3596" t="str">
        <f>IF((ValuesFromComPort!I3635)&lt;&gt;"",((((ValuesFromComPort!I3635)-$N$2)*0.125)/0.3),"")</f>
        <v/>
      </c>
    </row>
    <row r="3597" spans="2:14" x14ac:dyDescent="0.25">
      <c r="B3597" t="str">
        <f>IF((ValuesFromComPort!A3636)&lt;&gt;"",(((ValuesFromComPort!A3636)-(Calculated!$B$2))/204.8),"")</f>
        <v/>
      </c>
      <c r="C3597" t="str">
        <f>IF((ValuesFromComPort!P3636)&lt;&gt;"",((((ValuesFromComPort!P3636)-(Calculated!$C$2))/204.8)),"")</f>
        <v/>
      </c>
      <c r="E3597" t="str">
        <f>IF((ValuesFromComPort!D3636)&lt;&gt;"",(((ValuesFromComPort!D3636)-(Calculated!$E$2))/1.28/3200),"")</f>
        <v/>
      </c>
      <c r="F3597" t="str">
        <f>IF((ValuesFromComPort!M3636)&lt;&gt;"",(((ValuesFromComPort!M3636)-(Calculated!$F$2))/1.28/3200),"")</f>
        <v/>
      </c>
      <c r="H3597" t="str">
        <f>IF((ValuesFromComPort!F3636)&lt;&gt;"",((((ValuesFromComPort!F3636)-(Calculated!$H$2))/1.28)*3.2),"")</f>
        <v/>
      </c>
      <c r="I3597" t="str">
        <f>IF((ValuesFromComPort!K3636)&lt;&gt;"",((((ValuesFromComPort!K3636)-(Calculated!$I$2))/1.28)*3.2),"")</f>
        <v/>
      </c>
      <c r="K3597" t="str">
        <f>IF((ValuesFromComPort!H3636)&lt;&gt;"",((((ValuesFromComPort!H3636)-$K$2)*0.015625)/0.3),"")</f>
        <v/>
      </c>
      <c r="N3597" t="str">
        <f>IF((ValuesFromComPort!I3636)&lt;&gt;"",((((ValuesFromComPort!I3636)-$N$2)*0.125)/0.3),"")</f>
        <v/>
      </c>
    </row>
    <row r="3598" spans="2:14" x14ac:dyDescent="0.25">
      <c r="B3598" t="str">
        <f>IF((ValuesFromComPort!A3637)&lt;&gt;"",(((ValuesFromComPort!A3637)-(Calculated!$B$2))/204.8),"")</f>
        <v/>
      </c>
      <c r="C3598" t="str">
        <f>IF((ValuesFromComPort!P3637)&lt;&gt;"",((((ValuesFromComPort!P3637)-(Calculated!$C$2))/204.8)),"")</f>
        <v/>
      </c>
      <c r="E3598" t="str">
        <f>IF((ValuesFromComPort!D3637)&lt;&gt;"",(((ValuesFromComPort!D3637)-(Calculated!$E$2))/1.28/3200),"")</f>
        <v/>
      </c>
      <c r="F3598" t="str">
        <f>IF((ValuesFromComPort!M3637)&lt;&gt;"",(((ValuesFromComPort!M3637)-(Calculated!$F$2))/1.28/3200),"")</f>
        <v/>
      </c>
      <c r="H3598" t="str">
        <f>IF((ValuesFromComPort!F3637)&lt;&gt;"",((((ValuesFromComPort!F3637)-(Calculated!$H$2))/1.28)*3.2),"")</f>
        <v/>
      </c>
      <c r="I3598" t="str">
        <f>IF((ValuesFromComPort!K3637)&lt;&gt;"",((((ValuesFromComPort!K3637)-(Calculated!$I$2))/1.28)*3.2),"")</f>
        <v/>
      </c>
      <c r="K3598" t="str">
        <f>IF((ValuesFromComPort!H3637)&lt;&gt;"",((((ValuesFromComPort!H3637)-$K$2)*0.015625)/0.3),"")</f>
        <v/>
      </c>
      <c r="N3598" t="str">
        <f>IF((ValuesFromComPort!I3637)&lt;&gt;"",((((ValuesFromComPort!I3637)-$N$2)*0.125)/0.3),"")</f>
        <v/>
      </c>
    </row>
    <row r="3599" spans="2:14" x14ac:dyDescent="0.25">
      <c r="B3599" t="str">
        <f>IF((ValuesFromComPort!A3638)&lt;&gt;"",(((ValuesFromComPort!A3638)-(Calculated!$B$2))/204.8),"")</f>
        <v/>
      </c>
      <c r="C3599" t="str">
        <f>IF((ValuesFromComPort!P3638)&lt;&gt;"",((((ValuesFromComPort!P3638)-(Calculated!$C$2))/204.8)),"")</f>
        <v/>
      </c>
      <c r="E3599" t="str">
        <f>IF((ValuesFromComPort!D3638)&lt;&gt;"",(((ValuesFromComPort!D3638)-(Calculated!$E$2))/1.28/3200),"")</f>
        <v/>
      </c>
      <c r="F3599" t="str">
        <f>IF((ValuesFromComPort!M3638)&lt;&gt;"",(((ValuesFromComPort!M3638)-(Calculated!$F$2))/1.28/3200),"")</f>
        <v/>
      </c>
      <c r="H3599" t="str">
        <f>IF((ValuesFromComPort!F3638)&lt;&gt;"",((((ValuesFromComPort!F3638)-(Calculated!$H$2))/1.28)*3.2),"")</f>
        <v/>
      </c>
      <c r="I3599" t="str">
        <f>IF((ValuesFromComPort!K3638)&lt;&gt;"",((((ValuesFromComPort!K3638)-(Calculated!$I$2))/1.28)*3.2),"")</f>
        <v/>
      </c>
      <c r="K3599" t="str">
        <f>IF((ValuesFromComPort!H3638)&lt;&gt;"",((((ValuesFromComPort!H3638)-$K$2)*0.015625)/0.3),"")</f>
        <v/>
      </c>
      <c r="N3599" t="str">
        <f>IF((ValuesFromComPort!I3638)&lt;&gt;"",((((ValuesFromComPort!I3638)-$N$2)*0.125)/0.3),"")</f>
        <v/>
      </c>
    </row>
    <row r="3600" spans="2:14" x14ac:dyDescent="0.25">
      <c r="B3600" t="str">
        <f>IF((ValuesFromComPort!A3639)&lt;&gt;"",(((ValuesFromComPort!A3639)-(Calculated!$B$2))/204.8),"")</f>
        <v/>
      </c>
      <c r="C3600" t="str">
        <f>IF((ValuesFromComPort!P3639)&lt;&gt;"",((((ValuesFromComPort!P3639)-(Calculated!$C$2))/204.8)),"")</f>
        <v/>
      </c>
      <c r="E3600" t="str">
        <f>IF((ValuesFromComPort!D3639)&lt;&gt;"",(((ValuesFromComPort!D3639)-(Calculated!$E$2))/1.28/3200),"")</f>
        <v/>
      </c>
      <c r="F3600" t="str">
        <f>IF((ValuesFromComPort!M3639)&lt;&gt;"",(((ValuesFromComPort!M3639)-(Calculated!$F$2))/1.28/3200),"")</f>
        <v/>
      </c>
      <c r="H3600" t="str">
        <f>IF((ValuesFromComPort!F3639)&lt;&gt;"",((((ValuesFromComPort!F3639)-(Calculated!$H$2))/1.28)*3.2),"")</f>
        <v/>
      </c>
      <c r="I3600" t="str">
        <f>IF((ValuesFromComPort!K3639)&lt;&gt;"",((((ValuesFromComPort!K3639)-(Calculated!$I$2))/1.28)*3.2),"")</f>
        <v/>
      </c>
      <c r="K3600" t="str">
        <f>IF((ValuesFromComPort!H3639)&lt;&gt;"",((((ValuesFromComPort!H3639)-$K$2)*0.015625)/0.3),"")</f>
        <v/>
      </c>
      <c r="N3600" t="str">
        <f>IF((ValuesFromComPort!I3639)&lt;&gt;"",((((ValuesFromComPort!I3639)-$N$2)*0.125)/0.3),"")</f>
        <v/>
      </c>
    </row>
    <row r="3601" spans="2:14" x14ac:dyDescent="0.25">
      <c r="B3601" t="str">
        <f>IF((ValuesFromComPort!A3640)&lt;&gt;"",(((ValuesFromComPort!A3640)-(Calculated!$B$2))/204.8),"")</f>
        <v/>
      </c>
      <c r="C3601" t="str">
        <f>IF((ValuesFromComPort!P3640)&lt;&gt;"",((((ValuesFromComPort!P3640)-(Calculated!$C$2))/204.8)),"")</f>
        <v/>
      </c>
      <c r="E3601" t="str">
        <f>IF((ValuesFromComPort!D3640)&lt;&gt;"",(((ValuesFromComPort!D3640)-(Calculated!$E$2))/1.28/3200),"")</f>
        <v/>
      </c>
      <c r="F3601" t="str">
        <f>IF((ValuesFromComPort!M3640)&lt;&gt;"",(((ValuesFromComPort!M3640)-(Calculated!$F$2))/1.28/3200),"")</f>
        <v/>
      </c>
      <c r="H3601" t="str">
        <f>IF((ValuesFromComPort!F3640)&lt;&gt;"",((((ValuesFromComPort!F3640)-(Calculated!$H$2))/1.28)*3.2),"")</f>
        <v/>
      </c>
      <c r="I3601" t="str">
        <f>IF((ValuesFromComPort!K3640)&lt;&gt;"",((((ValuesFromComPort!K3640)-(Calculated!$I$2))/1.28)*3.2),"")</f>
        <v/>
      </c>
      <c r="K3601" t="str">
        <f>IF((ValuesFromComPort!H3640)&lt;&gt;"",((((ValuesFromComPort!H3640)-$K$2)*0.015625)/0.3),"")</f>
        <v/>
      </c>
      <c r="N3601" t="str">
        <f>IF((ValuesFromComPort!I3640)&lt;&gt;"",((((ValuesFromComPort!I3640)-$N$2)*0.125)/0.3),"")</f>
        <v/>
      </c>
    </row>
    <row r="3602" spans="2:14" x14ac:dyDescent="0.25">
      <c r="B3602" t="str">
        <f>IF((ValuesFromComPort!A3641)&lt;&gt;"",(((ValuesFromComPort!A3641)-(Calculated!$B$2))/204.8),"")</f>
        <v/>
      </c>
      <c r="C3602" t="str">
        <f>IF((ValuesFromComPort!P3641)&lt;&gt;"",((((ValuesFromComPort!P3641)-(Calculated!$C$2))/204.8)),"")</f>
        <v/>
      </c>
      <c r="E3602" t="str">
        <f>IF((ValuesFromComPort!D3641)&lt;&gt;"",(((ValuesFromComPort!D3641)-(Calculated!$E$2))/1.28/3200),"")</f>
        <v/>
      </c>
      <c r="F3602" t="str">
        <f>IF((ValuesFromComPort!M3641)&lt;&gt;"",(((ValuesFromComPort!M3641)-(Calculated!$F$2))/1.28/3200),"")</f>
        <v/>
      </c>
      <c r="H3602" t="str">
        <f>IF((ValuesFromComPort!F3641)&lt;&gt;"",((((ValuesFromComPort!F3641)-(Calculated!$H$2))/1.28)*3.2),"")</f>
        <v/>
      </c>
      <c r="I3602" t="str">
        <f>IF((ValuesFromComPort!K3641)&lt;&gt;"",((((ValuesFromComPort!K3641)-(Calculated!$I$2))/1.28)*3.2),"")</f>
        <v/>
      </c>
      <c r="K3602" t="str">
        <f>IF((ValuesFromComPort!H3641)&lt;&gt;"",((((ValuesFromComPort!H3641)-$K$2)*0.015625)/0.3),"")</f>
        <v/>
      </c>
      <c r="N3602" t="str">
        <f>IF((ValuesFromComPort!I3641)&lt;&gt;"",((((ValuesFromComPort!I3641)-$N$2)*0.125)/0.3),"")</f>
        <v/>
      </c>
    </row>
    <row r="3603" spans="2:14" x14ac:dyDescent="0.25">
      <c r="B3603" t="str">
        <f>IF((ValuesFromComPort!A3642)&lt;&gt;"",(((ValuesFromComPort!A3642)-(Calculated!$B$2))/204.8),"")</f>
        <v/>
      </c>
      <c r="C3603" t="str">
        <f>IF((ValuesFromComPort!P3642)&lt;&gt;"",((((ValuesFromComPort!P3642)-(Calculated!$C$2))/204.8)),"")</f>
        <v/>
      </c>
      <c r="E3603" t="str">
        <f>IF((ValuesFromComPort!D3642)&lt;&gt;"",(((ValuesFromComPort!D3642)-(Calculated!$E$2))/1.28/3200),"")</f>
        <v/>
      </c>
      <c r="F3603" t="str">
        <f>IF((ValuesFromComPort!M3642)&lt;&gt;"",(((ValuesFromComPort!M3642)-(Calculated!$F$2))/1.28/3200),"")</f>
        <v/>
      </c>
      <c r="H3603" t="str">
        <f>IF((ValuesFromComPort!F3642)&lt;&gt;"",((((ValuesFromComPort!F3642)-(Calculated!$H$2))/1.28)*3.2),"")</f>
        <v/>
      </c>
      <c r="I3603" t="str">
        <f>IF((ValuesFromComPort!K3642)&lt;&gt;"",((((ValuesFromComPort!K3642)-(Calculated!$I$2))/1.28)*3.2),"")</f>
        <v/>
      </c>
      <c r="K3603" t="str">
        <f>IF((ValuesFromComPort!H3642)&lt;&gt;"",((((ValuesFromComPort!H3642)-$K$2)*0.015625)/0.3),"")</f>
        <v/>
      </c>
      <c r="N3603" t="str">
        <f>IF((ValuesFromComPort!I3642)&lt;&gt;"",((((ValuesFromComPort!I3642)-$N$2)*0.125)/0.3),"")</f>
        <v/>
      </c>
    </row>
    <row r="3604" spans="2:14" x14ac:dyDescent="0.25">
      <c r="B3604" t="str">
        <f>IF((ValuesFromComPort!A3643)&lt;&gt;"",(((ValuesFromComPort!A3643)-(Calculated!$B$2))/204.8),"")</f>
        <v/>
      </c>
      <c r="C3604" t="str">
        <f>IF((ValuesFromComPort!P3643)&lt;&gt;"",((((ValuesFromComPort!P3643)-(Calculated!$C$2))/204.8)),"")</f>
        <v/>
      </c>
      <c r="E3604" t="str">
        <f>IF((ValuesFromComPort!D3643)&lt;&gt;"",(((ValuesFromComPort!D3643)-(Calculated!$E$2))/1.28/3200),"")</f>
        <v/>
      </c>
      <c r="F3604" t="str">
        <f>IF((ValuesFromComPort!M3643)&lt;&gt;"",(((ValuesFromComPort!M3643)-(Calculated!$F$2))/1.28/3200),"")</f>
        <v/>
      </c>
      <c r="H3604" t="str">
        <f>IF((ValuesFromComPort!F3643)&lt;&gt;"",((((ValuesFromComPort!F3643)-(Calculated!$H$2))/1.28)*3.2),"")</f>
        <v/>
      </c>
      <c r="I3604" t="str">
        <f>IF((ValuesFromComPort!K3643)&lt;&gt;"",((((ValuesFromComPort!K3643)-(Calculated!$I$2))/1.28)*3.2),"")</f>
        <v/>
      </c>
      <c r="K3604" t="str">
        <f>IF((ValuesFromComPort!H3643)&lt;&gt;"",((((ValuesFromComPort!H3643)-$K$2)*0.015625)/0.3),"")</f>
        <v/>
      </c>
      <c r="N3604" t="str">
        <f>IF((ValuesFromComPort!I3643)&lt;&gt;"",((((ValuesFromComPort!I3643)-$N$2)*0.125)/0.3),"")</f>
        <v/>
      </c>
    </row>
    <row r="3605" spans="2:14" x14ac:dyDescent="0.25">
      <c r="B3605" t="str">
        <f>IF((ValuesFromComPort!A3644)&lt;&gt;"",(((ValuesFromComPort!A3644)-(Calculated!$B$2))/204.8),"")</f>
        <v/>
      </c>
      <c r="C3605" t="str">
        <f>IF((ValuesFromComPort!P3644)&lt;&gt;"",((((ValuesFromComPort!P3644)-(Calculated!$C$2))/204.8)),"")</f>
        <v/>
      </c>
      <c r="E3605" t="str">
        <f>IF((ValuesFromComPort!D3644)&lt;&gt;"",(((ValuesFromComPort!D3644)-(Calculated!$E$2))/1.28/3200),"")</f>
        <v/>
      </c>
      <c r="F3605" t="str">
        <f>IF((ValuesFromComPort!M3644)&lt;&gt;"",(((ValuesFromComPort!M3644)-(Calculated!$F$2))/1.28/3200),"")</f>
        <v/>
      </c>
      <c r="H3605" t="str">
        <f>IF((ValuesFromComPort!F3644)&lt;&gt;"",((((ValuesFromComPort!F3644)-(Calculated!$H$2))/1.28)*3.2),"")</f>
        <v/>
      </c>
      <c r="I3605" t="str">
        <f>IF((ValuesFromComPort!K3644)&lt;&gt;"",((((ValuesFromComPort!K3644)-(Calculated!$I$2))/1.28)*3.2),"")</f>
        <v/>
      </c>
      <c r="K3605" t="str">
        <f>IF((ValuesFromComPort!H3644)&lt;&gt;"",((((ValuesFromComPort!H3644)-$K$2)*0.015625)/0.3),"")</f>
        <v/>
      </c>
      <c r="N3605" t="str">
        <f>IF((ValuesFromComPort!I3644)&lt;&gt;"",((((ValuesFromComPort!I3644)-$N$2)*0.125)/0.3),"")</f>
        <v/>
      </c>
    </row>
    <row r="3606" spans="2:14" x14ac:dyDescent="0.25">
      <c r="B3606" t="str">
        <f>IF((ValuesFromComPort!A3645)&lt;&gt;"",(((ValuesFromComPort!A3645)-(Calculated!$B$2))/204.8),"")</f>
        <v/>
      </c>
      <c r="C3606" t="str">
        <f>IF((ValuesFromComPort!P3645)&lt;&gt;"",((((ValuesFromComPort!P3645)-(Calculated!$C$2))/204.8)),"")</f>
        <v/>
      </c>
      <c r="E3606" t="str">
        <f>IF((ValuesFromComPort!D3645)&lt;&gt;"",(((ValuesFromComPort!D3645)-(Calculated!$E$2))/1.28/3200),"")</f>
        <v/>
      </c>
      <c r="F3606" t="str">
        <f>IF((ValuesFromComPort!M3645)&lt;&gt;"",(((ValuesFromComPort!M3645)-(Calculated!$F$2))/1.28/3200),"")</f>
        <v/>
      </c>
      <c r="H3606" t="str">
        <f>IF((ValuesFromComPort!F3645)&lt;&gt;"",((((ValuesFromComPort!F3645)-(Calculated!$H$2))/1.28)*3.2),"")</f>
        <v/>
      </c>
      <c r="I3606" t="str">
        <f>IF((ValuesFromComPort!K3645)&lt;&gt;"",((((ValuesFromComPort!K3645)-(Calculated!$I$2))/1.28)*3.2),"")</f>
        <v/>
      </c>
      <c r="K3606" t="str">
        <f>IF((ValuesFromComPort!H3645)&lt;&gt;"",((((ValuesFromComPort!H3645)-$K$2)*0.015625)/0.3),"")</f>
        <v/>
      </c>
      <c r="N3606" t="str">
        <f>IF((ValuesFromComPort!I3645)&lt;&gt;"",((((ValuesFromComPort!I3645)-$N$2)*0.125)/0.3),"")</f>
        <v/>
      </c>
    </row>
    <row r="3607" spans="2:14" x14ac:dyDescent="0.25">
      <c r="B3607" t="str">
        <f>IF((ValuesFromComPort!A3646)&lt;&gt;"",(((ValuesFromComPort!A3646)-(Calculated!$B$2))/204.8),"")</f>
        <v/>
      </c>
      <c r="C3607" t="str">
        <f>IF((ValuesFromComPort!P3646)&lt;&gt;"",((((ValuesFromComPort!P3646)-(Calculated!$C$2))/204.8)),"")</f>
        <v/>
      </c>
      <c r="E3607" t="str">
        <f>IF((ValuesFromComPort!D3646)&lt;&gt;"",(((ValuesFromComPort!D3646)-(Calculated!$E$2))/1.28/3200),"")</f>
        <v/>
      </c>
      <c r="F3607" t="str">
        <f>IF((ValuesFromComPort!M3646)&lt;&gt;"",(((ValuesFromComPort!M3646)-(Calculated!$F$2))/1.28/3200),"")</f>
        <v/>
      </c>
      <c r="H3607" t="str">
        <f>IF((ValuesFromComPort!F3646)&lt;&gt;"",((((ValuesFromComPort!F3646)-(Calculated!$H$2))/1.28)*3.2),"")</f>
        <v/>
      </c>
      <c r="I3607" t="str">
        <f>IF((ValuesFromComPort!K3646)&lt;&gt;"",((((ValuesFromComPort!K3646)-(Calculated!$I$2))/1.28)*3.2),"")</f>
        <v/>
      </c>
      <c r="K3607" t="str">
        <f>IF((ValuesFromComPort!H3646)&lt;&gt;"",((((ValuesFromComPort!H3646)-$K$2)*0.015625)/0.3),"")</f>
        <v/>
      </c>
      <c r="N3607" t="str">
        <f>IF((ValuesFromComPort!I3646)&lt;&gt;"",((((ValuesFromComPort!I3646)-$N$2)*0.125)/0.3),"")</f>
        <v/>
      </c>
    </row>
    <row r="3608" spans="2:14" x14ac:dyDescent="0.25">
      <c r="B3608" t="str">
        <f>IF((ValuesFromComPort!A3647)&lt;&gt;"",(((ValuesFromComPort!A3647)-(Calculated!$B$2))/204.8),"")</f>
        <v/>
      </c>
      <c r="C3608" t="str">
        <f>IF((ValuesFromComPort!P3647)&lt;&gt;"",((((ValuesFromComPort!P3647)-(Calculated!$C$2))/204.8)),"")</f>
        <v/>
      </c>
      <c r="E3608" t="str">
        <f>IF((ValuesFromComPort!D3647)&lt;&gt;"",(((ValuesFromComPort!D3647)-(Calculated!$E$2))/1.28/3200),"")</f>
        <v/>
      </c>
      <c r="F3608" t="str">
        <f>IF((ValuesFromComPort!M3647)&lt;&gt;"",(((ValuesFromComPort!M3647)-(Calculated!$F$2))/1.28/3200),"")</f>
        <v/>
      </c>
      <c r="H3608" t="str">
        <f>IF((ValuesFromComPort!F3647)&lt;&gt;"",((((ValuesFromComPort!F3647)-(Calculated!$H$2))/1.28)*3.2),"")</f>
        <v/>
      </c>
      <c r="I3608" t="str">
        <f>IF((ValuesFromComPort!K3647)&lt;&gt;"",((((ValuesFromComPort!K3647)-(Calculated!$I$2))/1.28)*3.2),"")</f>
        <v/>
      </c>
      <c r="K3608" t="str">
        <f>IF((ValuesFromComPort!H3647)&lt;&gt;"",((((ValuesFromComPort!H3647)-$K$2)*0.015625)/0.3),"")</f>
        <v/>
      </c>
      <c r="N3608" t="str">
        <f>IF((ValuesFromComPort!I3647)&lt;&gt;"",((((ValuesFromComPort!I3647)-$N$2)*0.125)/0.3),"")</f>
        <v/>
      </c>
    </row>
    <row r="3609" spans="2:14" x14ac:dyDescent="0.25">
      <c r="B3609" t="str">
        <f>IF((ValuesFromComPort!A3648)&lt;&gt;"",(((ValuesFromComPort!A3648)-(Calculated!$B$2))/204.8),"")</f>
        <v/>
      </c>
      <c r="C3609" t="str">
        <f>IF((ValuesFromComPort!P3648)&lt;&gt;"",((((ValuesFromComPort!P3648)-(Calculated!$C$2))/204.8)),"")</f>
        <v/>
      </c>
      <c r="E3609" t="str">
        <f>IF((ValuesFromComPort!D3648)&lt;&gt;"",(((ValuesFromComPort!D3648)-(Calculated!$E$2))/1.28/3200),"")</f>
        <v/>
      </c>
      <c r="F3609" t="str">
        <f>IF((ValuesFromComPort!M3648)&lt;&gt;"",(((ValuesFromComPort!M3648)-(Calculated!$F$2))/1.28/3200),"")</f>
        <v/>
      </c>
      <c r="H3609" t="str">
        <f>IF((ValuesFromComPort!F3648)&lt;&gt;"",((((ValuesFromComPort!F3648)-(Calculated!$H$2))/1.28)*3.2),"")</f>
        <v/>
      </c>
      <c r="I3609" t="str">
        <f>IF((ValuesFromComPort!K3648)&lt;&gt;"",((((ValuesFromComPort!K3648)-(Calculated!$I$2))/1.28)*3.2),"")</f>
        <v/>
      </c>
      <c r="K3609" t="str">
        <f>IF((ValuesFromComPort!H3648)&lt;&gt;"",((((ValuesFromComPort!H3648)-$K$2)*0.015625)/0.3),"")</f>
        <v/>
      </c>
      <c r="N3609" t="str">
        <f>IF((ValuesFromComPort!I3648)&lt;&gt;"",((((ValuesFromComPort!I3648)-$N$2)*0.125)/0.3),"")</f>
        <v/>
      </c>
    </row>
    <row r="3610" spans="2:14" x14ac:dyDescent="0.25">
      <c r="B3610" t="str">
        <f>IF((ValuesFromComPort!A3649)&lt;&gt;"",(((ValuesFromComPort!A3649)-(Calculated!$B$2))/204.8),"")</f>
        <v/>
      </c>
      <c r="C3610" t="str">
        <f>IF((ValuesFromComPort!P3649)&lt;&gt;"",((((ValuesFromComPort!P3649)-(Calculated!$C$2))/204.8)),"")</f>
        <v/>
      </c>
      <c r="E3610" t="str">
        <f>IF((ValuesFromComPort!D3649)&lt;&gt;"",(((ValuesFromComPort!D3649)-(Calculated!$E$2))/1.28/3200),"")</f>
        <v/>
      </c>
      <c r="F3610" t="str">
        <f>IF((ValuesFromComPort!M3649)&lt;&gt;"",(((ValuesFromComPort!M3649)-(Calculated!$F$2))/1.28/3200),"")</f>
        <v/>
      </c>
      <c r="H3610" t="str">
        <f>IF((ValuesFromComPort!F3649)&lt;&gt;"",((((ValuesFromComPort!F3649)-(Calculated!$H$2))/1.28)*3.2),"")</f>
        <v/>
      </c>
      <c r="I3610" t="str">
        <f>IF((ValuesFromComPort!K3649)&lt;&gt;"",((((ValuesFromComPort!K3649)-(Calculated!$I$2))/1.28)*3.2),"")</f>
        <v/>
      </c>
      <c r="K3610" t="str">
        <f>IF((ValuesFromComPort!H3649)&lt;&gt;"",((((ValuesFromComPort!H3649)-$K$2)*0.015625)/0.3),"")</f>
        <v/>
      </c>
      <c r="N3610" t="str">
        <f>IF((ValuesFromComPort!I3649)&lt;&gt;"",((((ValuesFromComPort!I3649)-$N$2)*0.125)/0.3),"")</f>
        <v/>
      </c>
    </row>
    <row r="3611" spans="2:14" x14ac:dyDescent="0.25">
      <c r="B3611" t="str">
        <f>IF((ValuesFromComPort!A3650)&lt;&gt;"",(((ValuesFromComPort!A3650)-(Calculated!$B$2))/204.8),"")</f>
        <v/>
      </c>
      <c r="C3611" t="str">
        <f>IF((ValuesFromComPort!P3650)&lt;&gt;"",((((ValuesFromComPort!P3650)-(Calculated!$C$2))/204.8)),"")</f>
        <v/>
      </c>
      <c r="E3611" t="str">
        <f>IF((ValuesFromComPort!D3650)&lt;&gt;"",(((ValuesFromComPort!D3650)-(Calculated!$E$2))/1.28/3200),"")</f>
        <v/>
      </c>
      <c r="F3611" t="str">
        <f>IF((ValuesFromComPort!M3650)&lt;&gt;"",(((ValuesFromComPort!M3650)-(Calculated!$F$2))/1.28/3200),"")</f>
        <v/>
      </c>
      <c r="H3611" t="str">
        <f>IF((ValuesFromComPort!F3650)&lt;&gt;"",((((ValuesFromComPort!F3650)-(Calculated!$H$2))/1.28)*3.2),"")</f>
        <v/>
      </c>
      <c r="I3611" t="str">
        <f>IF((ValuesFromComPort!K3650)&lt;&gt;"",((((ValuesFromComPort!K3650)-(Calculated!$I$2))/1.28)*3.2),"")</f>
        <v/>
      </c>
      <c r="K3611" t="str">
        <f>IF((ValuesFromComPort!H3650)&lt;&gt;"",((((ValuesFromComPort!H3650)-$K$2)*0.015625)/0.3),"")</f>
        <v/>
      </c>
      <c r="N3611" t="str">
        <f>IF((ValuesFromComPort!I3650)&lt;&gt;"",((((ValuesFromComPort!I3650)-$N$2)*0.125)/0.3),"")</f>
        <v/>
      </c>
    </row>
    <row r="3612" spans="2:14" x14ac:dyDescent="0.25">
      <c r="B3612" t="str">
        <f>IF((ValuesFromComPort!A3651)&lt;&gt;"",(((ValuesFromComPort!A3651)-(Calculated!$B$2))/204.8),"")</f>
        <v/>
      </c>
      <c r="C3612" t="str">
        <f>IF((ValuesFromComPort!P3651)&lt;&gt;"",((((ValuesFromComPort!P3651)-(Calculated!$C$2))/204.8)),"")</f>
        <v/>
      </c>
      <c r="E3612" t="str">
        <f>IF((ValuesFromComPort!D3651)&lt;&gt;"",(((ValuesFromComPort!D3651)-(Calculated!$E$2))/1.28/3200),"")</f>
        <v/>
      </c>
      <c r="F3612" t="str">
        <f>IF((ValuesFromComPort!M3651)&lt;&gt;"",(((ValuesFromComPort!M3651)-(Calculated!$F$2))/1.28/3200),"")</f>
        <v/>
      </c>
      <c r="H3612" t="str">
        <f>IF((ValuesFromComPort!F3651)&lt;&gt;"",((((ValuesFromComPort!F3651)-(Calculated!$H$2))/1.28)*3.2),"")</f>
        <v/>
      </c>
      <c r="I3612" t="str">
        <f>IF((ValuesFromComPort!K3651)&lt;&gt;"",((((ValuesFromComPort!K3651)-(Calculated!$I$2))/1.28)*3.2),"")</f>
        <v/>
      </c>
      <c r="K3612" t="str">
        <f>IF((ValuesFromComPort!H3651)&lt;&gt;"",((((ValuesFromComPort!H3651)-$K$2)*0.015625)/0.3),"")</f>
        <v/>
      </c>
      <c r="N3612" t="str">
        <f>IF((ValuesFromComPort!I3651)&lt;&gt;"",((((ValuesFromComPort!I3651)-$N$2)*0.125)/0.3),"")</f>
        <v/>
      </c>
    </row>
    <row r="3613" spans="2:14" x14ac:dyDescent="0.25">
      <c r="B3613" t="str">
        <f>IF((ValuesFromComPort!A3652)&lt;&gt;"",(((ValuesFromComPort!A3652)-(Calculated!$B$2))/204.8),"")</f>
        <v/>
      </c>
      <c r="C3613" t="str">
        <f>IF((ValuesFromComPort!P3652)&lt;&gt;"",((((ValuesFromComPort!P3652)-(Calculated!$C$2))/204.8)),"")</f>
        <v/>
      </c>
      <c r="E3613" t="str">
        <f>IF((ValuesFromComPort!D3652)&lt;&gt;"",(((ValuesFromComPort!D3652)-(Calculated!$E$2))/1.28/3200),"")</f>
        <v/>
      </c>
      <c r="F3613" t="str">
        <f>IF((ValuesFromComPort!M3652)&lt;&gt;"",(((ValuesFromComPort!M3652)-(Calculated!$F$2))/1.28/3200),"")</f>
        <v/>
      </c>
      <c r="H3613" t="str">
        <f>IF((ValuesFromComPort!F3652)&lt;&gt;"",((((ValuesFromComPort!F3652)-(Calculated!$H$2))/1.28)*3.2),"")</f>
        <v/>
      </c>
      <c r="I3613" t="str">
        <f>IF((ValuesFromComPort!K3652)&lt;&gt;"",((((ValuesFromComPort!K3652)-(Calculated!$I$2))/1.28)*3.2),"")</f>
        <v/>
      </c>
      <c r="K3613" t="str">
        <f>IF((ValuesFromComPort!H3652)&lt;&gt;"",((((ValuesFromComPort!H3652)-$K$2)*0.015625)/0.3),"")</f>
        <v/>
      </c>
      <c r="N3613" t="str">
        <f>IF((ValuesFromComPort!I3652)&lt;&gt;"",((((ValuesFromComPort!I3652)-$N$2)*0.125)/0.3),"")</f>
        <v/>
      </c>
    </row>
    <row r="3614" spans="2:14" x14ac:dyDescent="0.25">
      <c r="B3614" t="str">
        <f>IF((ValuesFromComPort!A3653)&lt;&gt;"",(((ValuesFromComPort!A3653)-(Calculated!$B$2))/204.8),"")</f>
        <v/>
      </c>
      <c r="C3614" t="str">
        <f>IF((ValuesFromComPort!P3653)&lt;&gt;"",((((ValuesFromComPort!P3653)-(Calculated!$C$2))/204.8)),"")</f>
        <v/>
      </c>
      <c r="E3614" t="str">
        <f>IF((ValuesFromComPort!D3653)&lt;&gt;"",(((ValuesFromComPort!D3653)-(Calculated!$E$2))/1.28/3200),"")</f>
        <v/>
      </c>
      <c r="F3614" t="str">
        <f>IF((ValuesFromComPort!M3653)&lt;&gt;"",(((ValuesFromComPort!M3653)-(Calculated!$F$2))/1.28/3200),"")</f>
        <v/>
      </c>
      <c r="H3614" t="str">
        <f>IF((ValuesFromComPort!F3653)&lt;&gt;"",((((ValuesFromComPort!F3653)-(Calculated!$H$2))/1.28)*3.2),"")</f>
        <v/>
      </c>
      <c r="I3614" t="str">
        <f>IF((ValuesFromComPort!K3653)&lt;&gt;"",((((ValuesFromComPort!K3653)-(Calculated!$I$2))/1.28)*3.2),"")</f>
        <v/>
      </c>
      <c r="K3614" t="str">
        <f>IF((ValuesFromComPort!H3653)&lt;&gt;"",((((ValuesFromComPort!H3653)-$K$2)*0.015625)/0.3),"")</f>
        <v/>
      </c>
      <c r="N3614" t="str">
        <f>IF((ValuesFromComPort!I3653)&lt;&gt;"",((((ValuesFromComPort!I3653)-$N$2)*0.125)/0.3),"")</f>
        <v/>
      </c>
    </row>
    <row r="3615" spans="2:14" x14ac:dyDescent="0.25">
      <c r="B3615" t="str">
        <f>IF((ValuesFromComPort!A3654)&lt;&gt;"",(((ValuesFromComPort!A3654)-(Calculated!$B$2))/204.8),"")</f>
        <v/>
      </c>
      <c r="C3615" t="str">
        <f>IF((ValuesFromComPort!P3654)&lt;&gt;"",((((ValuesFromComPort!P3654)-(Calculated!$C$2))/204.8)),"")</f>
        <v/>
      </c>
      <c r="E3615" t="str">
        <f>IF((ValuesFromComPort!D3654)&lt;&gt;"",(((ValuesFromComPort!D3654)-(Calculated!$E$2))/1.28/3200),"")</f>
        <v/>
      </c>
      <c r="F3615" t="str">
        <f>IF((ValuesFromComPort!M3654)&lt;&gt;"",(((ValuesFromComPort!M3654)-(Calculated!$F$2))/1.28/3200),"")</f>
        <v/>
      </c>
      <c r="H3615" t="str">
        <f>IF((ValuesFromComPort!F3654)&lt;&gt;"",((((ValuesFromComPort!F3654)-(Calculated!$H$2))/1.28)*3.2),"")</f>
        <v/>
      </c>
      <c r="I3615" t="str">
        <f>IF((ValuesFromComPort!K3654)&lt;&gt;"",((((ValuesFromComPort!K3654)-(Calculated!$I$2))/1.28)*3.2),"")</f>
        <v/>
      </c>
      <c r="K3615" t="str">
        <f>IF((ValuesFromComPort!H3654)&lt;&gt;"",((((ValuesFromComPort!H3654)-$K$2)*0.015625)/0.3),"")</f>
        <v/>
      </c>
      <c r="N3615" t="str">
        <f>IF((ValuesFromComPort!I3654)&lt;&gt;"",((((ValuesFromComPort!I3654)-$N$2)*0.125)/0.3),"")</f>
        <v/>
      </c>
    </row>
    <row r="3616" spans="2:14" x14ac:dyDescent="0.25">
      <c r="B3616" t="str">
        <f>IF((ValuesFromComPort!A3655)&lt;&gt;"",(((ValuesFromComPort!A3655)-(Calculated!$B$2))/204.8),"")</f>
        <v/>
      </c>
      <c r="C3616" t="str">
        <f>IF((ValuesFromComPort!P3655)&lt;&gt;"",((((ValuesFromComPort!P3655)-(Calculated!$C$2))/204.8)),"")</f>
        <v/>
      </c>
      <c r="E3616" t="str">
        <f>IF((ValuesFromComPort!D3655)&lt;&gt;"",(((ValuesFromComPort!D3655)-(Calculated!$E$2))/1.28/3200),"")</f>
        <v/>
      </c>
      <c r="F3616" t="str">
        <f>IF((ValuesFromComPort!M3655)&lt;&gt;"",(((ValuesFromComPort!M3655)-(Calculated!$F$2))/1.28/3200),"")</f>
        <v/>
      </c>
      <c r="H3616" t="str">
        <f>IF((ValuesFromComPort!F3655)&lt;&gt;"",((((ValuesFromComPort!F3655)-(Calculated!$H$2))/1.28)*3.2),"")</f>
        <v/>
      </c>
      <c r="I3616" t="str">
        <f>IF((ValuesFromComPort!K3655)&lt;&gt;"",((((ValuesFromComPort!K3655)-(Calculated!$I$2))/1.28)*3.2),"")</f>
        <v/>
      </c>
      <c r="K3616" t="str">
        <f>IF((ValuesFromComPort!H3655)&lt;&gt;"",((((ValuesFromComPort!H3655)-$K$2)*0.015625)/0.3),"")</f>
        <v/>
      </c>
      <c r="N3616" t="str">
        <f>IF((ValuesFromComPort!I3655)&lt;&gt;"",((((ValuesFromComPort!I3655)-$N$2)*0.125)/0.3),"")</f>
        <v/>
      </c>
    </row>
    <row r="3617" spans="2:14" x14ac:dyDescent="0.25">
      <c r="B3617" t="str">
        <f>IF((ValuesFromComPort!A3656)&lt;&gt;"",(((ValuesFromComPort!A3656)-(Calculated!$B$2))/204.8),"")</f>
        <v/>
      </c>
      <c r="C3617" t="str">
        <f>IF((ValuesFromComPort!P3656)&lt;&gt;"",((((ValuesFromComPort!P3656)-(Calculated!$C$2))/204.8)),"")</f>
        <v/>
      </c>
      <c r="E3617" t="str">
        <f>IF((ValuesFromComPort!D3656)&lt;&gt;"",(((ValuesFromComPort!D3656)-(Calculated!$E$2))/1.28/3200),"")</f>
        <v/>
      </c>
      <c r="F3617" t="str">
        <f>IF((ValuesFromComPort!M3656)&lt;&gt;"",(((ValuesFromComPort!M3656)-(Calculated!$F$2))/1.28/3200),"")</f>
        <v/>
      </c>
      <c r="H3617" t="str">
        <f>IF((ValuesFromComPort!F3656)&lt;&gt;"",((((ValuesFromComPort!F3656)-(Calculated!$H$2))/1.28)*3.2),"")</f>
        <v/>
      </c>
      <c r="I3617" t="str">
        <f>IF((ValuesFromComPort!K3656)&lt;&gt;"",((((ValuesFromComPort!K3656)-(Calculated!$I$2))/1.28)*3.2),"")</f>
        <v/>
      </c>
      <c r="K3617" t="str">
        <f>IF((ValuesFromComPort!H3656)&lt;&gt;"",((((ValuesFromComPort!H3656)-$K$2)*0.015625)/0.3),"")</f>
        <v/>
      </c>
      <c r="N3617" t="str">
        <f>IF((ValuesFromComPort!I3656)&lt;&gt;"",((((ValuesFromComPort!I3656)-$N$2)*0.125)/0.3),"")</f>
        <v/>
      </c>
    </row>
    <row r="3618" spans="2:14" x14ac:dyDescent="0.25">
      <c r="B3618" t="str">
        <f>IF((ValuesFromComPort!A3657)&lt;&gt;"",(((ValuesFromComPort!A3657)-(Calculated!$B$2))/204.8),"")</f>
        <v/>
      </c>
      <c r="C3618" t="str">
        <f>IF((ValuesFromComPort!P3657)&lt;&gt;"",((((ValuesFromComPort!P3657)-(Calculated!$C$2))/204.8)),"")</f>
        <v/>
      </c>
      <c r="E3618" t="str">
        <f>IF((ValuesFromComPort!D3657)&lt;&gt;"",(((ValuesFromComPort!D3657)-(Calculated!$E$2))/1.28/3200),"")</f>
        <v/>
      </c>
      <c r="F3618" t="str">
        <f>IF((ValuesFromComPort!M3657)&lt;&gt;"",(((ValuesFromComPort!M3657)-(Calculated!$F$2))/1.28/3200),"")</f>
        <v/>
      </c>
      <c r="H3618" t="str">
        <f>IF((ValuesFromComPort!F3657)&lt;&gt;"",((((ValuesFromComPort!F3657)-(Calculated!$H$2))/1.28)*3.2),"")</f>
        <v/>
      </c>
      <c r="I3618" t="str">
        <f>IF((ValuesFromComPort!K3657)&lt;&gt;"",((((ValuesFromComPort!K3657)-(Calculated!$I$2))/1.28)*3.2),"")</f>
        <v/>
      </c>
      <c r="K3618" t="str">
        <f>IF((ValuesFromComPort!H3657)&lt;&gt;"",((((ValuesFromComPort!H3657)-$K$2)*0.015625)/0.3),"")</f>
        <v/>
      </c>
      <c r="N3618" t="str">
        <f>IF((ValuesFromComPort!I3657)&lt;&gt;"",((((ValuesFromComPort!I3657)-$N$2)*0.125)/0.3),"")</f>
        <v/>
      </c>
    </row>
    <row r="3619" spans="2:14" x14ac:dyDescent="0.25">
      <c r="B3619" t="str">
        <f>IF((ValuesFromComPort!A3658)&lt;&gt;"",(((ValuesFromComPort!A3658)-(Calculated!$B$2))/204.8),"")</f>
        <v/>
      </c>
      <c r="C3619" t="str">
        <f>IF((ValuesFromComPort!P3658)&lt;&gt;"",((((ValuesFromComPort!P3658)-(Calculated!$C$2))/204.8)),"")</f>
        <v/>
      </c>
      <c r="E3619" t="str">
        <f>IF((ValuesFromComPort!D3658)&lt;&gt;"",(((ValuesFromComPort!D3658)-(Calculated!$E$2))/1.28/3200),"")</f>
        <v/>
      </c>
      <c r="F3619" t="str">
        <f>IF((ValuesFromComPort!M3658)&lt;&gt;"",(((ValuesFromComPort!M3658)-(Calculated!$F$2))/1.28/3200),"")</f>
        <v/>
      </c>
      <c r="H3619" t="str">
        <f>IF((ValuesFromComPort!F3658)&lt;&gt;"",((((ValuesFromComPort!F3658)-(Calculated!$H$2))/1.28)*3.2),"")</f>
        <v/>
      </c>
      <c r="I3619" t="str">
        <f>IF((ValuesFromComPort!K3658)&lt;&gt;"",((((ValuesFromComPort!K3658)-(Calculated!$I$2))/1.28)*3.2),"")</f>
        <v/>
      </c>
      <c r="K3619" t="str">
        <f>IF((ValuesFromComPort!H3658)&lt;&gt;"",((((ValuesFromComPort!H3658)-$K$2)*0.015625)/0.3),"")</f>
        <v/>
      </c>
      <c r="N3619" t="str">
        <f>IF((ValuesFromComPort!I3658)&lt;&gt;"",((((ValuesFromComPort!I3658)-$N$2)*0.125)/0.3),"")</f>
        <v/>
      </c>
    </row>
    <row r="3620" spans="2:14" x14ac:dyDescent="0.25">
      <c r="B3620" t="str">
        <f>IF((ValuesFromComPort!A3659)&lt;&gt;"",(((ValuesFromComPort!A3659)-(Calculated!$B$2))/204.8),"")</f>
        <v/>
      </c>
      <c r="C3620" t="str">
        <f>IF((ValuesFromComPort!P3659)&lt;&gt;"",((((ValuesFromComPort!P3659)-(Calculated!$C$2))/204.8)),"")</f>
        <v/>
      </c>
      <c r="E3620" t="str">
        <f>IF((ValuesFromComPort!D3659)&lt;&gt;"",(((ValuesFromComPort!D3659)-(Calculated!$E$2))/1.28/3200),"")</f>
        <v/>
      </c>
      <c r="F3620" t="str">
        <f>IF((ValuesFromComPort!M3659)&lt;&gt;"",(((ValuesFromComPort!M3659)-(Calculated!$F$2))/1.28/3200),"")</f>
        <v/>
      </c>
      <c r="H3620" t="str">
        <f>IF((ValuesFromComPort!F3659)&lt;&gt;"",((((ValuesFromComPort!F3659)-(Calculated!$H$2))/1.28)*3.2),"")</f>
        <v/>
      </c>
      <c r="I3620" t="str">
        <f>IF((ValuesFromComPort!K3659)&lt;&gt;"",((((ValuesFromComPort!K3659)-(Calculated!$I$2))/1.28)*3.2),"")</f>
        <v/>
      </c>
      <c r="K3620" t="str">
        <f>IF((ValuesFromComPort!H3659)&lt;&gt;"",((((ValuesFromComPort!H3659)-$K$2)*0.015625)/0.3),"")</f>
        <v/>
      </c>
      <c r="N3620" t="str">
        <f>IF((ValuesFromComPort!I3659)&lt;&gt;"",((((ValuesFromComPort!I3659)-$N$2)*0.125)/0.3),"")</f>
        <v/>
      </c>
    </row>
    <row r="3621" spans="2:14" x14ac:dyDescent="0.25">
      <c r="B3621" t="str">
        <f>IF((ValuesFromComPort!A3660)&lt;&gt;"",(((ValuesFromComPort!A3660)-(Calculated!$B$2))/204.8),"")</f>
        <v/>
      </c>
      <c r="C3621" t="str">
        <f>IF((ValuesFromComPort!P3660)&lt;&gt;"",((((ValuesFromComPort!P3660)-(Calculated!$C$2))/204.8)),"")</f>
        <v/>
      </c>
      <c r="E3621" t="str">
        <f>IF((ValuesFromComPort!D3660)&lt;&gt;"",(((ValuesFromComPort!D3660)-(Calculated!$E$2))/1.28/3200),"")</f>
        <v/>
      </c>
      <c r="F3621" t="str">
        <f>IF((ValuesFromComPort!M3660)&lt;&gt;"",(((ValuesFromComPort!M3660)-(Calculated!$F$2))/1.28/3200),"")</f>
        <v/>
      </c>
      <c r="H3621" t="str">
        <f>IF((ValuesFromComPort!F3660)&lt;&gt;"",((((ValuesFromComPort!F3660)-(Calculated!$H$2))/1.28)*3.2),"")</f>
        <v/>
      </c>
      <c r="I3621" t="str">
        <f>IF((ValuesFromComPort!K3660)&lt;&gt;"",((((ValuesFromComPort!K3660)-(Calculated!$I$2))/1.28)*3.2),"")</f>
        <v/>
      </c>
      <c r="K3621" t="str">
        <f>IF((ValuesFromComPort!H3660)&lt;&gt;"",((((ValuesFromComPort!H3660)-$K$2)*0.015625)/0.3),"")</f>
        <v/>
      </c>
      <c r="N3621" t="str">
        <f>IF((ValuesFromComPort!I3660)&lt;&gt;"",((((ValuesFromComPort!I3660)-$N$2)*0.125)/0.3),"")</f>
        <v/>
      </c>
    </row>
    <row r="3622" spans="2:14" x14ac:dyDescent="0.25">
      <c r="B3622" t="str">
        <f>IF((ValuesFromComPort!A3661)&lt;&gt;"",(((ValuesFromComPort!A3661)-(Calculated!$B$2))/204.8),"")</f>
        <v/>
      </c>
      <c r="C3622" t="str">
        <f>IF((ValuesFromComPort!P3661)&lt;&gt;"",((((ValuesFromComPort!P3661)-(Calculated!$C$2))/204.8)),"")</f>
        <v/>
      </c>
      <c r="E3622" t="str">
        <f>IF((ValuesFromComPort!D3661)&lt;&gt;"",(((ValuesFromComPort!D3661)-(Calculated!$E$2))/1.28/3200),"")</f>
        <v/>
      </c>
      <c r="F3622" t="str">
        <f>IF((ValuesFromComPort!M3661)&lt;&gt;"",(((ValuesFromComPort!M3661)-(Calculated!$F$2))/1.28/3200),"")</f>
        <v/>
      </c>
      <c r="H3622" t="str">
        <f>IF((ValuesFromComPort!F3661)&lt;&gt;"",((((ValuesFromComPort!F3661)-(Calculated!$H$2))/1.28)*3.2),"")</f>
        <v/>
      </c>
      <c r="I3622" t="str">
        <f>IF((ValuesFromComPort!K3661)&lt;&gt;"",((((ValuesFromComPort!K3661)-(Calculated!$I$2))/1.28)*3.2),"")</f>
        <v/>
      </c>
      <c r="K3622" t="str">
        <f>IF((ValuesFromComPort!H3661)&lt;&gt;"",((((ValuesFromComPort!H3661)-$K$2)*0.015625)/0.3),"")</f>
        <v/>
      </c>
      <c r="N3622" t="str">
        <f>IF((ValuesFromComPort!I3661)&lt;&gt;"",((((ValuesFromComPort!I3661)-$N$2)*0.125)/0.3),"")</f>
        <v/>
      </c>
    </row>
    <row r="3623" spans="2:14" x14ac:dyDescent="0.25">
      <c r="B3623" t="str">
        <f>IF((ValuesFromComPort!A3662)&lt;&gt;"",(((ValuesFromComPort!A3662)-(Calculated!$B$2))/204.8),"")</f>
        <v/>
      </c>
      <c r="C3623" t="str">
        <f>IF((ValuesFromComPort!P3662)&lt;&gt;"",((((ValuesFromComPort!P3662)-(Calculated!$C$2))/204.8)),"")</f>
        <v/>
      </c>
      <c r="E3623" t="str">
        <f>IF((ValuesFromComPort!D3662)&lt;&gt;"",(((ValuesFromComPort!D3662)-(Calculated!$E$2))/1.28/3200),"")</f>
        <v/>
      </c>
      <c r="F3623" t="str">
        <f>IF((ValuesFromComPort!M3662)&lt;&gt;"",(((ValuesFromComPort!M3662)-(Calculated!$F$2))/1.28/3200),"")</f>
        <v/>
      </c>
      <c r="H3623" t="str">
        <f>IF((ValuesFromComPort!F3662)&lt;&gt;"",((((ValuesFromComPort!F3662)-(Calculated!$H$2))/1.28)*3.2),"")</f>
        <v/>
      </c>
      <c r="I3623" t="str">
        <f>IF((ValuesFromComPort!K3662)&lt;&gt;"",((((ValuesFromComPort!K3662)-(Calculated!$I$2))/1.28)*3.2),"")</f>
        <v/>
      </c>
      <c r="K3623" t="str">
        <f>IF((ValuesFromComPort!H3662)&lt;&gt;"",((((ValuesFromComPort!H3662)-$K$2)*0.015625)/0.3),"")</f>
        <v/>
      </c>
      <c r="N3623" t="str">
        <f>IF((ValuesFromComPort!I3662)&lt;&gt;"",((((ValuesFromComPort!I3662)-$N$2)*0.125)/0.3),"")</f>
        <v/>
      </c>
    </row>
    <row r="3624" spans="2:14" x14ac:dyDescent="0.25">
      <c r="B3624" t="str">
        <f>IF((ValuesFromComPort!A3663)&lt;&gt;"",(((ValuesFromComPort!A3663)-(Calculated!$B$2))/204.8),"")</f>
        <v/>
      </c>
      <c r="C3624" t="str">
        <f>IF((ValuesFromComPort!P3663)&lt;&gt;"",((((ValuesFromComPort!P3663)-(Calculated!$C$2))/204.8)),"")</f>
        <v/>
      </c>
      <c r="E3624" t="str">
        <f>IF((ValuesFromComPort!D3663)&lt;&gt;"",(((ValuesFromComPort!D3663)-(Calculated!$E$2))/1.28/3200),"")</f>
        <v/>
      </c>
      <c r="F3624" t="str">
        <f>IF((ValuesFromComPort!M3663)&lt;&gt;"",(((ValuesFromComPort!M3663)-(Calculated!$F$2))/1.28/3200),"")</f>
        <v/>
      </c>
      <c r="H3624" t="str">
        <f>IF((ValuesFromComPort!F3663)&lt;&gt;"",((((ValuesFromComPort!F3663)-(Calculated!$H$2))/1.28)*3.2),"")</f>
        <v/>
      </c>
      <c r="I3624" t="str">
        <f>IF((ValuesFromComPort!K3663)&lt;&gt;"",((((ValuesFromComPort!K3663)-(Calculated!$I$2))/1.28)*3.2),"")</f>
        <v/>
      </c>
      <c r="K3624" t="str">
        <f>IF((ValuesFromComPort!H3663)&lt;&gt;"",((((ValuesFromComPort!H3663)-$K$2)*0.015625)/0.3),"")</f>
        <v/>
      </c>
      <c r="N3624" t="str">
        <f>IF((ValuesFromComPort!I3663)&lt;&gt;"",((((ValuesFromComPort!I3663)-$N$2)*0.125)/0.3),"")</f>
        <v/>
      </c>
    </row>
    <row r="3625" spans="2:14" x14ac:dyDescent="0.25">
      <c r="B3625" t="str">
        <f>IF((ValuesFromComPort!A3664)&lt;&gt;"",(((ValuesFromComPort!A3664)-(Calculated!$B$2))/204.8),"")</f>
        <v/>
      </c>
      <c r="C3625" t="str">
        <f>IF((ValuesFromComPort!P3664)&lt;&gt;"",((((ValuesFromComPort!P3664)-(Calculated!$C$2))/204.8)),"")</f>
        <v/>
      </c>
      <c r="E3625" t="str">
        <f>IF((ValuesFromComPort!D3664)&lt;&gt;"",(((ValuesFromComPort!D3664)-(Calculated!$E$2))/1.28/3200),"")</f>
        <v/>
      </c>
      <c r="F3625" t="str">
        <f>IF((ValuesFromComPort!M3664)&lt;&gt;"",(((ValuesFromComPort!M3664)-(Calculated!$F$2))/1.28/3200),"")</f>
        <v/>
      </c>
      <c r="H3625" t="str">
        <f>IF((ValuesFromComPort!F3664)&lt;&gt;"",((((ValuesFromComPort!F3664)-(Calculated!$H$2))/1.28)*3.2),"")</f>
        <v/>
      </c>
      <c r="I3625" t="str">
        <f>IF((ValuesFromComPort!K3664)&lt;&gt;"",((((ValuesFromComPort!K3664)-(Calculated!$I$2))/1.28)*3.2),"")</f>
        <v/>
      </c>
      <c r="K3625" t="str">
        <f>IF((ValuesFromComPort!H3664)&lt;&gt;"",((((ValuesFromComPort!H3664)-$K$2)*0.015625)/0.3),"")</f>
        <v/>
      </c>
      <c r="N3625" t="str">
        <f>IF((ValuesFromComPort!I3664)&lt;&gt;"",((((ValuesFromComPort!I3664)-$N$2)*0.125)/0.3),"")</f>
        <v/>
      </c>
    </row>
    <row r="3626" spans="2:14" x14ac:dyDescent="0.25">
      <c r="B3626" t="str">
        <f>IF((ValuesFromComPort!A3665)&lt;&gt;"",(((ValuesFromComPort!A3665)-(Calculated!$B$2))/204.8),"")</f>
        <v/>
      </c>
      <c r="C3626" t="str">
        <f>IF((ValuesFromComPort!P3665)&lt;&gt;"",((((ValuesFromComPort!P3665)-(Calculated!$C$2))/204.8)),"")</f>
        <v/>
      </c>
      <c r="E3626" t="str">
        <f>IF((ValuesFromComPort!D3665)&lt;&gt;"",(((ValuesFromComPort!D3665)-(Calculated!$E$2))/1.28/3200),"")</f>
        <v/>
      </c>
      <c r="F3626" t="str">
        <f>IF((ValuesFromComPort!M3665)&lt;&gt;"",(((ValuesFromComPort!M3665)-(Calculated!$F$2))/1.28/3200),"")</f>
        <v/>
      </c>
      <c r="H3626" t="str">
        <f>IF((ValuesFromComPort!F3665)&lt;&gt;"",((((ValuesFromComPort!F3665)-(Calculated!$H$2))/1.28)*3.2),"")</f>
        <v/>
      </c>
      <c r="I3626" t="str">
        <f>IF((ValuesFromComPort!K3665)&lt;&gt;"",((((ValuesFromComPort!K3665)-(Calculated!$I$2))/1.28)*3.2),"")</f>
        <v/>
      </c>
      <c r="K3626" t="str">
        <f>IF((ValuesFromComPort!H3665)&lt;&gt;"",((((ValuesFromComPort!H3665)-$K$2)*0.015625)/0.3),"")</f>
        <v/>
      </c>
      <c r="N3626" t="str">
        <f>IF((ValuesFromComPort!I3665)&lt;&gt;"",((((ValuesFromComPort!I3665)-$N$2)*0.125)/0.3),"")</f>
        <v/>
      </c>
    </row>
    <row r="3627" spans="2:14" x14ac:dyDescent="0.25">
      <c r="B3627" t="str">
        <f>IF((ValuesFromComPort!A3666)&lt;&gt;"",(((ValuesFromComPort!A3666)-(Calculated!$B$2))/204.8),"")</f>
        <v/>
      </c>
      <c r="C3627" t="str">
        <f>IF((ValuesFromComPort!P3666)&lt;&gt;"",((((ValuesFromComPort!P3666)-(Calculated!$C$2))/204.8)),"")</f>
        <v/>
      </c>
      <c r="E3627" t="str">
        <f>IF((ValuesFromComPort!D3666)&lt;&gt;"",(((ValuesFromComPort!D3666)-(Calculated!$E$2))/1.28/3200),"")</f>
        <v/>
      </c>
      <c r="F3627" t="str">
        <f>IF((ValuesFromComPort!M3666)&lt;&gt;"",(((ValuesFromComPort!M3666)-(Calculated!$F$2))/1.28/3200),"")</f>
        <v/>
      </c>
      <c r="H3627" t="str">
        <f>IF((ValuesFromComPort!F3666)&lt;&gt;"",((((ValuesFromComPort!F3666)-(Calculated!$H$2))/1.28)*3.2),"")</f>
        <v/>
      </c>
      <c r="I3627" t="str">
        <f>IF((ValuesFromComPort!K3666)&lt;&gt;"",((((ValuesFromComPort!K3666)-(Calculated!$I$2))/1.28)*3.2),"")</f>
        <v/>
      </c>
      <c r="K3627" t="str">
        <f>IF((ValuesFromComPort!H3666)&lt;&gt;"",((((ValuesFromComPort!H3666)-$K$2)*0.015625)/0.3),"")</f>
        <v/>
      </c>
      <c r="N3627" t="str">
        <f>IF((ValuesFromComPort!I3666)&lt;&gt;"",((((ValuesFromComPort!I3666)-$N$2)*0.125)/0.3),"")</f>
        <v/>
      </c>
    </row>
    <row r="3628" spans="2:14" x14ac:dyDescent="0.25">
      <c r="B3628" t="str">
        <f>IF((ValuesFromComPort!A3667)&lt;&gt;"",(((ValuesFromComPort!A3667)-(Calculated!$B$2))/204.8),"")</f>
        <v/>
      </c>
      <c r="C3628" t="str">
        <f>IF((ValuesFromComPort!P3667)&lt;&gt;"",((((ValuesFromComPort!P3667)-(Calculated!$C$2))/204.8)),"")</f>
        <v/>
      </c>
      <c r="E3628" t="str">
        <f>IF((ValuesFromComPort!D3667)&lt;&gt;"",(((ValuesFromComPort!D3667)-(Calculated!$E$2))/1.28/3200),"")</f>
        <v/>
      </c>
      <c r="F3628" t="str">
        <f>IF((ValuesFromComPort!M3667)&lt;&gt;"",(((ValuesFromComPort!M3667)-(Calculated!$F$2))/1.28/3200),"")</f>
        <v/>
      </c>
      <c r="H3628" t="str">
        <f>IF((ValuesFromComPort!F3667)&lt;&gt;"",((((ValuesFromComPort!F3667)-(Calculated!$H$2))/1.28)*3.2),"")</f>
        <v/>
      </c>
      <c r="I3628" t="str">
        <f>IF((ValuesFromComPort!K3667)&lt;&gt;"",((((ValuesFromComPort!K3667)-(Calculated!$I$2))/1.28)*3.2),"")</f>
        <v/>
      </c>
      <c r="K3628" t="str">
        <f>IF((ValuesFromComPort!H3667)&lt;&gt;"",((((ValuesFromComPort!H3667)-$K$2)*0.015625)/0.3),"")</f>
        <v/>
      </c>
      <c r="N3628" t="str">
        <f>IF((ValuesFromComPort!I3667)&lt;&gt;"",((((ValuesFromComPort!I3667)-$N$2)*0.125)/0.3),"")</f>
        <v/>
      </c>
    </row>
    <row r="3629" spans="2:14" x14ac:dyDescent="0.25">
      <c r="B3629" t="str">
        <f>IF((ValuesFromComPort!A3668)&lt;&gt;"",(((ValuesFromComPort!A3668)-(Calculated!$B$2))/204.8),"")</f>
        <v/>
      </c>
      <c r="C3629" t="str">
        <f>IF((ValuesFromComPort!P3668)&lt;&gt;"",((((ValuesFromComPort!P3668)-(Calculated!$C$2))/204.8)),"")</f>
        <v/>
      </c>
      <c r="E3629" t="str">
        <f>IF((ValuesFromComPort!D3668)&lt;&gt;"",(((ValuesFromComPort!D3668)-(Calculated!$E$2))/1.28/3200),"")</f>
        <v/>
      </c>
      <c r="F3629" t="str">
        <f>IF((ValuesFromComPort!M3668)&lt;&gt;"",(((ValuesFromComPort!M3668)-(Calculated!$F$2))/1.28/3200),"")</f>
        <v/>
      </c>
      <c r="H3629" t="str">
        <f>IF((ValuesFromComPort!F3668)&lt;&gt;"",((((ValuesFromComPort!F3668)-(Calculated!$H$2))/1.28)*3.2),"")</f>
        <v/>
      </c>
      <c r="I3629" t="str">
        <f>IF((ValuesFromComPort!K3668)&lt;&gt;"",((((ValuesFromComPort!K3668)-(Calculated!$I$2))/1.28)*3.2),"")</f>
        <v/>
      </c>
      <c r="K3629" t="str">
        <f>IF((ValuesFromComPort!H3668)&lt;&gt;"",((((ValuesFromComPort!H3668)-$K$2)*0.015625)/0.3),"")</f>
        <v/>
      </c>
      <c r="N3629" t="str">
        <f>IF((ValuesFromComPort!I3668)&lt;&gt;"",((((ValuesFromComPort!I3668)-$N$2)*0.125)/0.3),"")</f>
        <v/>
      </c>
    </row>
    <row r="3630" spans="2:14" x14ac:dyDescent="0.25">
      <c r="B3630" t="str">
        <f>IF((ValuesFromComPort!A3669)&lt;&gt;"",(((ValuesFromComPort!A3669)-(Calculated!$B$2))/204.8),"")</f>
        <v/>
      </c>
      <c r="C3630" t="str">
        <f>IF((ValuesFromComPort!P3669)&lt;&gt;"",((((ValuesFromComPort!P3669)-(Calculated!$C$2))/204.8)),"")</f>
        <v/>
      </c>
      <c r="E3630" t="str">
        <f>IF((ValuesFromComPort!D3669)&lt;&gt;"",(((ValuesFromComPort!D3669)-(Calculated!$E$2))/1.28/3200),"")</f>
        <v/>
      </c>
      <c r="F3630" t="str">
        <f>IF((ValuesFromComPort!M3669)&lt;&gt;"",(((ValuesFromComPort!M3669)-(Calculated!$F$2))/1.28/3200),"")</f>
        <v/>
      </c>
      <c r="H3630" t="str">
        <f>IF((ValuesFromComPort!F3669)&lt;&gt;"",((((ValuesFromComPort!F3669)-(Calculated!$H$2))/1.28)*3.2),"")</f>
        <v/>
      </c>
      <c r="I3630" t="str">
        <f>IF((ValuesFromComPort!K3669)&lt;&gt;"",((((ValuesFromComPort!K3669)-(Calculated!$I$2))/1.28)*3.2),"")</f>
        <v/>
      </c>
      <c r="K3630" t="str">
        <f>IF((ValuesFromComPort!H3669)&lt;&gt;"",((((ValuesFromComPort!H3669)-$K$2)*0.015625)/0.3),"")</f>
        <v/>
      </c>
      <c r="N3630" t="str">
        <f>IF((ValuesFromComPort!I3669)&lt;&gt;"",((((ValuesFromComPort!I3669)-$N$2)*0.125)/0.3),"")</f>
        <v/>
      </c>
    </row>
    <row r="3631" spans="2:14" x14ac:dyDescent="0.25">
      <c r="B3631" t="str">
        <f>IF((ValuesFromComPort!A3670)&lt;&gt;"",(((ValuesFromComPort!A3670)-(Calculated!$B$2))/204.8),"")</f>
        <v/>
      </c>
      <c r="C3631" t="str">
        <f>IF((ValuesFromComPort!P3670)&lt;&gt;"",((((ValuesFromComPort!P3670)-(Calculated!$C$2))/204.8)),"")</f>
        <v/>
      </c>
      <c r="E3631" t="str">
        <f>IF((ValuesFromComPort!D3670)&lt;&gt;"",(((ValuesFromComPort!D3670)-(Calculated!$E$2))/1.28/3200),"")</f>
        <v/>
      </c>
      <c r="F3631" t="str">
        <f>IF((ValuesFromComPort!M3670)&lt;&gt;"",(((ValuesFromComPort!M3670)-(Calculated!$F$2))/1.28/3200),"")</f>
        <v/>
      </c>
      <c r="H3631" t="str">
        <f>IF((ValuesFromComPort!F3670)&lt;&gt;"",((((ValuesFromComPort!F3670)-(Calculated!$H$2))/1.28)*3.2),"")</f>
        <v/>
      </c>
      <c r="I3631" t="str">
        <f>IF((ValuesFromComPort!K3670)&lt;&gt;"",((((ValuesFromComPort!K3670)-(Calculated!$I$2))/1.28)*3.2),"")</f>
        <v/>
      </c>
      <c r="K3631" t="str">
        <f>IF((ValuesFromComPort!H3670)&lt;&gt;"",((((ValuesFromComPort!H3670)-$K$2)*0.015625)/0.3),"")</f>
        <v/>
      </c>
      <c r="N3631" t="str">
        <f>IF((ValuesFromComPort!I3670)&lt;&gt;"",((((ValuesFromComPort!I3670)-$N$2)*0.125)/0.3),"")</f>
        <v/>
      </c>
    </row>
    <row r="3632" spans="2:14" x14ac:dyDescent="0.25">
      <c r="B3632" t="str">
        <f>IF((ValuesFromComPort!A3671)&lt;&gt;"",(((ValuesFromComPort!A3671)-(Calculated!$B$2))/204.8),"")</f>
        <v/>
      </c>
      <c r="C3632" t="str">
        <f>IF((ValuesFromComPort!P3671)&lt;&gt;"",((((ValuesFromComPort!P3671)-(Calculated!$C$2))/204.8)),"")</f>
        <v/>
      </c>
      <c r="E3632" t="str">
        <f>IF((ValuesFromComPort!D3671)&lt;&gt;"",(((ValuesFromComPort!D3671)-(Calculated!$E$2))/1.28/3200),"")</f>
        <v/>
      </c>
      <c r="F3632" t="str">
        <f>IF((ValuesFromComPort!M3671)&lt;&gt;"",(((ValuesFromComPort!M3671)-(Calculated!$F$2))/1.28/3200),"")</f>
        <v/>
      </c>
      <c r="H3632" t="str">
        <f>IF((ValuesFromComPort!F3671)&lt;&gt;"",((((ValuesFromComPort!F3671)-(Calculated!$H$2))/1.28)*3.2),"")</f>
        <v/>
      </c>
      <c r="I3632" t="str">
        <f>IF((ValuesFromComPort!K3671)&lt;&gt;"",((((ValuesFromComPort!K3671)-(Calculated!$I$2))/1.28)*3.2),"")</f>
        <v/>
      </c>
      <c r="K3632" t="str">
        <f>IF((ValuesFromComPort!H3671)&lt;&gt;"",((((ValuesFromComPort!H3671)-$K$2)*0.015625)/0.3),"")</f>
        <v/>
      </c>
      <c r="N3632" t="str">
        <f>IF((ValuesFromComPort!I3671)&lt;&gt;"",((((ValuesFromComPort!I3671)-$N$2)*0.125)/0.3),"")</f>
        <v/>
      </c>
    </row>
    <row r="3633" spans="2:14" x14ac:dyDescent="0.25">
      <c r="B3633" t="str">
        <f>IF((ValuesFromComPort!A3672)&lt;&gt;"",(((ValuesFromComPort!A3672)-(Calculated!$B$2))/204.8),"")</f>
        <v/>
      </c>
      <c r="C3633" t="str">
        <f>IF((ValuesFromComPort!P3672)&lt;&gt;"",((((ValuesFromComPort!P3672)-(Calculated!$C$2))/204.8)),"")</f>
        <v/>
      </c>
      <c r="E3633" t="str">
        <f>IF((ValuesFromComPort!D3672)&lt;&gt;"",(((ValuesFromComPort!D3672)-(Calculated!$E$2))/1.28/3200),"")</f>
        <v/>
      </c>
      <c r="F3633" t="str">
        <f>IF((ValuesFromComPort!M3672)&lt;&gt;"",(((ValuesFromComPort!M3672)-(Calculated!$F$2))/1.28/3200),"")</f>
        <v/>
      </c>
      <c r="H3633" t="str">
        <f>IF((ValuesFromComPort!F3672)&lt;&gt;"",((((ValuesFromComPort!F3672)-(Calculated!$H$2))/1.28)*3.2),"")</f>
        <v/>
      </c>
      <c r="I3633" t="str">
        <f>IF((ValuesFromComPort!K3672)&lt;&gt;"",((((ValuesFromComPort!K3672)-(Calculated!$I$2))/1.28)*3.2),"")</f>
        <v/>
      </c>
      <c r="K3633" t="str">
        <f>IF((ValuesFromComPort!H3672)&lt;&gt;"",((((ValuesFromComPort!H3672)-$K$2)*0.015625)/0.3),"")</f>
        <v/>
      </c>
      <c r="N3633" t="str">
        <f>IF((ValuesFromComPort!I3672)&lt;&gt;"",((((ValuesFromComPort!I3672)-$N$2)*0.125)/0.3),"")</f>
        <v/>
      </c>
    </row>
    <row r="3634" spans="2:14" x14ac:dyDescent="0.25">
      <c r="B3634" t="str">
        <f>IF((ValuesFromComPort!A3673)&lt;&gt;"",(((ValuesFromComPort!A3673)-(Calculated!$B$2))/204.8),"")</f>
        <v/>
      </c>
      <c r="C3634" t="str">
        <f>IF((ValuesFromComPort!P3673)&lt;&gt;"",((((ValuesFromComPort!P3673)-(Calculated!$C$2))/204.8)),"")</f>
        <v/>
      </c>
      <c r="E3634" t="str">
        <f>IF((ValuesFromComPort!D3673)&lt;&gt;"",(((ValuesFromComPort!D3673)-(Calculated!$E$2))/1.28/3200),"")</f>
        <v/>
      </c>
      <c r="F3634" t="str">
        <f>IF((ValuesFromComPort!M3673)&lt;&gt;"",(((ValuesFromComPort!M3673)-(Calculated!$F$2))/1.28/3200),"")</f>
        <v/>
      </c>
      <c r="H3634" t="str">
        <f>IF((ValuesFromComPort!F3673)&lt;&gt;"",((((ValuesFromComPort!F3673)-(Calculated!$H$2))/1.28)*3.2),"")</f>
        <v/>
      </c>
      <c r="I3634" t="str">
        <f>IF((ValuesFromComPort!K3673)&lt;&gt;"",((((ValuesFromComPort!K3673)-(Calculated!$I$2))/1.28)*3.2),"")</f>
        <v/>
      </c>
      <c r="K3634" t="str">
        <f>IF((ValuesFromComPort!H3673)&lt;&gt;"",((((ValuesFromComPort!H3673)-$K$2)*0.015625)/0.3),"")</f>
        <v/>
      </c>
      <c r="N3634" t="str">
        <f>IF((ValuesFromComPort!I3673)&lt;&gt;"",((((ValuesFromComPort!I3673)-$N$2)*0.125)/0.3),"")</f>
        <v/>
      </c>
    </row>
    <row r="3635" spans="2:14" x14ac:dyDescent="0.25">
      <c r="B3635" t="str">
        <f>IF((ValuesFromComPort!A3674)&lt;&gt;"",(((ValuesFromComPort!A3674)-(Calculated!$B$2))/204.8),"")</f>
        <v/>
      </c>
      <c r="C3635" t="str">
        <f>IF((ValuesFromComPort!P3674)&lt;&gt;"",((((ValuesFromComPort!P3674)-(Calculated!$C$2))/204.8)),"")</f>
        <v/>
      </c>
      <c r="E3635" t="str">
        <f>IF((ValuesFromComPort!D3674)&lt;&gt;"",(((ValuesFromComPort!D3674)-(Calculated!$E$2))/1.28/3200),"")</f>
        <v/>
      </c>
      <c r="F3635" t="str">
        <f>IF((ValuesFromComPort!M3674)&lt;&gt;"",(((ValuesFromComPort!M3674)-(Calculated!$F$2))/1.28/3200),"")</f>
        <v/>
      </c>
      <c r="H3635" t="str">
        <f>IF((ValuesFromComPort!F3674)&lt;&gt;"",((((ValuesFromComPort!F3674)-(Calculated!$H$2))/1.28)*3.2),"")</f>
        <v/>
      </c>
      <c r="I3635" t="str">
        <f>IF((ValuesFromComPort!K3674)&lt;&gt;"",((((ValuesFromComPort!K3674)-(Calculated!$I$2))/1.28)*3.2),"")</f>
        <v/>
      </c>
      <c r="K3635" t="str">
        <f>IF((ValuesFromComPort!H3674)&lt;&gt;"",((((ValuesFromComPort!H3674)-$K$2)*0.015625)/0.3),"")</f>
        <v/>
      </c>
      <c r="N3635" t="str">
        <f>IF((ValuesFromComPort!I3674)&lt;&gt;"",((((ValuesFromComPort!I3674)-$N$2)*0.125)/0.3),"")</f>
        <v/>
      </c>
    </row>
    <row r="3636" spans="2:14" x14ac:dyDescent="0.25">
      <c r="B3636" t="str">
        <f>IF((ValuesFromComPort!A3675)&lt;&gt;"",(((ValuesFromComPort!A3675)-(Calculated!$B$2))/204.8),"")</f>
        <v/>
      </c>
      <c r="C3636" t="str">
        <f>IF((ValuesFromComPort!P3675)&lt;&gt;"",((((ValuesFromComPort!P3675)-(Calculated!$C$2))/204.8)),"")</f>
        <v/>
      </c>
      <c r="E3636" t="str">
        <f>IF((ValuesFromComPort!D3675)&lt;&gt;"",(((ValuesFromComPort!D3675)-(Calculated!$E$2))/1.28/3200),"")</f>
        <v/>
      </c>
      <c r="F3636" t="str">
        <f>IF((ValuesFromComPort!M3675)&lt;&gt;"",(((ValuesFromComPort!M3675)-(Calculated!$F$2))/1.28/3200),"")</f>
        <v/>
      </c>
      <c r="H3636" t="str">
        <f>IF((ValuesFromComPort!F3675)&lt;&gt;"",((((ValuesFromComPort!F3675)-(Calculated!$H$2))/1.28)*3.2),"")</f>
        <v/>
      </c>
      <c r="I3636" t="str">
        <f>IF((ValuesFromComPort!K3675)&lt;&gt;"",((((ValuesFromComPort!K3675)-(Calculated!$I$2))/1.28)*3.2),"")</f>
        <v/>
      </c>
      <c r="K3636" t="str">
        <f>IF((ValuesFromComPort!H3675)&lt;&gt;"",((((ValuesFromComPort!H3675)-$K$2)*0.015625)/0.3),"")</f>
        <v/>
      </c>
      <c r="N3636" t="str">
        <f>IF((ValuesFromComPort!I3675)&lt;&gt;"",((((ValuesFromComPort!I3675)-$N$2)*0.125)/0.3),"")</f>
        <v/>
      </c>
    </row>
    <row r="3637" spans="2:14" x14ac:dyDescent="0.25">
      <c r="B3637" t="str">
        <f>IF((ValuesFromComPort!A3676)&lt;&gt;"",(((ValuesFromComPort!A3676)-(Calculated!$B$2))/204.8),"")</f>
        <v/>
      </c>
      <c r="C3637" t="str">
        <f>IF((ValuesFromComPort!P3676)&lt;&gt;"",((((ValuesFromComPort!P3676)-(Calculated!$C$2))/204.8)),"")</f>
        <v/>
      </c>
      <c r="E3637" t="str">
        <f>IF((ValuesFromComPort!D3676)&lt;&gt;"",(((ValuesFromComPort!D3676)-(Calculated!$E$2))/1.28/3200),"")</f>
        <v/>
      </c>
      <c r="F3637" t="str">
        <f>IF((ValuesFromComPort!M3676)&lt;&gt;"",(((ValuesFromComPort!M3676)-(Calculated!$F$2))/1.28/3200),"")</f>
        <v/>
      </c>
      <c r="H3637" t="str">
        <f>IF((ValuesFromComPort!F3676)&lt;&gt;"",((((ValuesFromComPort!F3676)-(Calculated!$H$2))/1.28)*3.2),"")</f>
        <v/>
      </c>
      <c r="I3637" t="str">
        <f>IF((ValuesFromComPort!K3676)&lt;&gt;"",((((ValuesFromComPort!K3676)-(Calculated!$I$2))/1.28)*3.2),"")</f>
        <v/>
      </c>
      <c r="K3637" t="str">
        <f>IF((ValuesFromComPort!H3676)&lt;&gt;"",((((ValuesFromComPort!H3676)-$K$2)*0.015625)/0.3),"")</f>
        <v/>
      </c>
      <c r="N3637" t="str">
        <f>IF((ValuesFromComPort!I3676)&lt;&gt;"",((((ValuesFromComPort!I3676)-$N$2)*0.125)/0.3),"")</f>
        <v/>
      </c>
    </row>
    <row r="3638" spans="2:14" x14ac:dyDescent="0.25">
      <c r="B3638" t="str">
        <f>IF((ValuesFromComPort!A3677)&lt;&gt;"",(((ValuesFromComPort!A3677)-(Calculated!$B$2))/204.8),"")</f>
        <v/>
      </c>
      <c r="C3638" t="str">
        <f>IF((ValuesFromComPort!P3677)&lt;&gt;"",((((ValuesFromComPort!P3677)-(Calculated!$C$2))/204.8)),"")</f>
        <v/>
      </c>
      <c r="E3638" t="str">
        <f>IF((ValuesFromComPort!D3677)&lt;&gt;"",(((ValuesFromComPort!D3677)-(Calculated!$E$2))/1.28/3200),"")</f>
        <v/>
      </c>
      <c r="F3638" t="str">
        <f>IF((ValuesFromComPort!M3677)&lt;&gt;"",(((ValuesFromComPort!M3677)-(Calculated!$F$2))/1.28/3200),"")</f>
        <v/>
      </c>
      <c r="H3638" t="str">
        <f>IF((ValuesFromComPort!F3677)&lt;&gt;"",((((ValuesFromComPort!F3677)-(Calculated!$H$2))/1.28)*3.2),"")</f>
        <v/>
      </c>
      <c r="I3638" t="str">
        <f>IF((ValuesFromComPort!K3677)&lt;&gt;"",((((ValuesFromComPort!K3677)-(Calculated!$I$2))/1.28)*3.2),"")</f>
        <v/>
      </c>
      <c r="K3638" t="str">
        <f>IF((ValuesFromComPort!H3677)&lt;&gt;"",((((ValuesFromComPort!H3677)-$K$2)*0.015625)/0.3),"")</f>
        <v/>
      </c>
      <c r="N3638" t="str">
        <f>IF((ValuesFromComPort!I3677)&lt;&gt;"",((((ValuesFromComPort!I3677)-$N$2)*0.125)/0.3),"")</f>
        <v/>
      </c>
    </row>
    <row r="3639" spans="2:14" x14ac:dyDescent="0.25">
      <c r="B3639" t="str">
        <f>IF((ValuesFromComPort!A3678)&lt;&gt;"",(((ValuesFromComPort!A3678)-(Calculated!$B$2))/204.8),"")</f>
        <v/>
      </c>
      <c r="C3639" t="str">
        <f>IF((ValuesFromComPort!P3678)&lt;&gt;"",((((ValuesFromComPort!P3678)-(Calculated!$C$2))/204.8)),"")</f>
        <v/>
      </c>
      <c r="E3639" t="str">
        <f>IF((ValuesFromComPort!D3678)&lt;&gt;"",(((ValuesFromComPort!D3678)-(Calculated!$E$2))/1.28/3200),"")</f>
        <v/>
      </c>
      <c r="F3639" t="str">
        <f>IF((ValuesFromComPort!M3678)&lt;&gt;"",(((ValuesFromComPort!M3678)-(Calculated!$F$2))/1.28/3200),"")</f>
        <v/>
      </c>
      <c r="H3639" t="str">
        <f>IF((ValuesFromComPort!F3678)&lt;&gt;"",((((ValuesFromComPort!F3678)-(Calculated!$H$2))/1.28)*3.2),"")</f>
        <v/>
      </c>
      <c r="I3639" t="str">
        <f>IF((ValuesFromComPort!K3678)&lt;&gt;"",((((ValuesFromComPort!K3678)-(Calculated!$I$2))/1.28)*3.2),"")</f>
        <v/>
      </c>
      <c r="K3639" t="str">
        <f>IF((ValuesFromComPort!H3678)&lt;&gt;"",((((ValuesFromComPort!H3678)-$K$2)*0.015625)/0.3),"")</f>
        <v/>
      </c>
      <c r="N3639" t="str">
        <f>IF((ValuesFromComPort!I3678)&lt;&gt;"",((((ValuesFromComPort!I3678)-$N$2)*0.125)/0.3),"")</f>
        <v/>
      </c>
    </row>
    <row r="3640" spans="2:14" x14ac:dyDescent="0.25">
      <c r="B3640" t="str">
        <f>IF((ValuesFromComPort!A3679)&lt;&gt;"",(((ValuesFromComPort!A3679)-(Calculated!$B$2))/204.8),"")</f>
        <v/>
      </c>
      <c r="C3640" t="str">
        <f>IF((ValuesFromComPort!P3679)&lt;&gt;"",((((ValuesFromComPort!P3679)-(Calculated!$C$2))/204.8)),"")</f>
        <v/>
      </c>
      <c r="E3640" t="str">
        <f>IF((ValuesFromComPort!D3679)&lt;&gt;"",(((ValuesFromComPort!D3679)-(Calculated!$E$2))/1.28/3200),"")</f>
        <v/>
      </c>
      <c r="F3640" t="str">
        <f>IF((ValuesFromComPort!M3679)&lt;&gt;"",(((ValuesFromComPort!M3679)-(Calculated!$F$2))/1.28/3200),"")</f>
        <v/>
      </c>
      <c r="H3640" t="str">
        <f>IF((ValuesFromComPort!F3679)&lt;&gt;"",((((ValuesFromComPort!F3679)-(Calculated!$H$2))/1.28)*3.2),"")</f>
        <v/>
      </c>
      <c r="I3640" t="str">
        <f>IF((ValuesFromComPort!K3679)&lt;&gt;"",((((ValuesFromComPort!K3679)-(Calculated!$I$2))/1.28)*3.2),"")</f>
        <v/>
      </c>
      <c r="K3640" t="str">
        <f>IF((ValuesFromComPort!H3679)&lt;&gt;"",((((ValuesFromComPort!H3679)-$K$2)*0.015625)/0.3),"")</f>
        <v/>
      </c>
      <c r="N3640" t="str">
        <f>IF((ValuesFromComPort!I3679)&lt;&gt;"",((((ValuesFromComPort!I3679)-$N$2)*0.125)/0.3),"")</f>
        <v/>
      </c>
    </row>
    <row r="3641" spans="2:14" x14ac:dyDescent="0.25">
      <c r="B3641" t="str">
        <f>IF((ValuesFromComPort!A3680)&lt;&gt;"",(((ValuesFromComPort!A3680)-(Calculated!$B$2))/204.8),"")</f>
        <v/>
      </c>
      <c r="C3641" t="str">
        <f>IF((ValuesFromComPort!P3680)&lt;&gt;"",((((ValuesFromComPort!P3680)-(Calculated!$C$2))/204.8)),"")</f>
        <v/>
      </c>
      <c r="E3641" t="str">
        <f>IF((ValuesFromComPort!D3680)&lt;&gt;"",(((ValuesFromComPort!D3680)-(Calculated!$E$2))/1.28/3200),"")</f>
        <v/>
      </c>
      <c r="F3641" t="str">
        <f>IF((ValuesFromComPort!M3680)&lt;&gt;"",(((ValuesFromComPort!M3680)-(Calculated!$F$2))/1.28/3200),"")</f>
        <v/>
      </c>
      <c r="H3641" t="str">
        <f>IF((ValuesFromComPort!F3680)&lt;&gt;"",((((ValuesFromComPort!F3680)-(Calculated!$H$2))/1.28)*3.2),"")</f>
        <v/>
      </c>
      <c r="I3641" t="str">
        <f>IF((ValuesFromComPort!K3680)&lt;&gt;"",((((ValuesFromComPort!K3680)-(Calculated!$I$2))/1.28)*3.2),"")</f>
        <v/>
      </c>
      <c r="K3641" t="str">
        <f>IF((ValuesFromComPort!H3680)&lt;&gt;"",((((ValuesFromComPort!H3680)-$K$2)*0.015625)/0.3),"")</f>
        <v/>
      </c>
      <c r="N3641" t="str">
        <f>IF((ValuesFromComPort!I3680)&lt;&gt;"",((((ValuesFromComPort!I3680)-$N$2)*0.125)/0.3),"")</f>
        <v/>
      </c>
    </row>
    <row r="3642" spans="2:14" x14ac:dyDescent="0.25">
      <c r="B3642" t="str">
        <f>IF((ValuesFromComPort!A3681)&lt;&gt;"",(((ValuesFromComPort!A3681)-(Calculated!$B$2))/204.8),"")</f>
        <v/>
      </c>
      <c r="C3642" t="str">
        <f>IF((ValuesFromComPort!P3681)&lt;&gt;"",((((ValuesFromComPort!P3681)-(Calculated!$C$2))/204.8)),"")</f>
        <v/>
      </c>
      <c r="E3642" t="str">
        <f>IF((ValuesFromComPort!D3681)&lt;&gt;"",(((ValuesFromComPort!D3681)-(Calculated!$E$2))/1.28/3200),"")</f>
        <v/>
      </c>
      <c r="F3642" t="str">
        <f>IF((ValuesFromComPort!M3681)&lt;&gt;"",(((ValuesFromComPort!M3681)-(Calculated!$F$2))/1.28/3200),"")</f>
        <v/>
      </c>
      <c r="H3642" t="str">
        <f>IF((ValuesFromComPort!F3681)&lt;&gt;"",((((ValuesFromComPort!F3681)-(Calculated!$H$2))/1.28)*3.2),"")</f>
        <v/>
      </c>
      <c r="I3642" t="str">
        <f>IF((ValuesFromComPort!K3681)&lt;&gt;"",((((ValuesFromComPort!K3681)-(Calculated!$I$2))/1.28)*3.2),"")</f>
        <v/>
      </c>
      <c r="K3642" t="str">
        <f>IF((ValuesFromComPort!H3681)&lt;&gt;"",((((ValuesFromComPort!H3681)-$K$2)*0.015625)/0.3),"")</f>
        <v/>
      </c>
      <c r="N3642" t="str">
        <f>IF((ValuesFromComPort!I3681)&lt;&gt;"",((((ValuesFromComPort!I3681)-$N$2)*0.125)/0.3),"")</f>
        <v/>
      </c>
    </row>
    <row r="3643" spans="2:14" x14ac:dyDescent="0.25">
      <c r="B3643" t="str">
        <f>IF((ValuesFromComPort!A3682)&lt;&gt;"",(((ValuesFromComPort!A3682)-(Calculated!$B$2))/204.8),"")</f>
        <v/>
      </c>
      <c r="C3643" t="str">
        <f>IF((ValuesFromComPort!P3682)&lt;&gt;"",((((ValuesFromComPort!P3682)-(Calculated!$C$2))/204.8)),"")</f>
        <v/>
      </c>
      <c r="E3643" t="str">
        <f>IF((ValuesFromComPort!D3682)&lt;&gt;"",(((ValuesFromComPort!D3682)-(Calculated!$E$2))/1.28/3200),"")</f>
        <v/>
      </c>
      <c r="F3643" t="str">
        <f>IF((ValuesFromComPort!M3682)&lt;&gt;"",(((ValuesFromComPort!M3682)-(Calculated!$F$2))/1.28/3200),"")</f>
        <v/>
      </c>
      <c r="H3643" t="str">
        <f>IF((ValuesFromComPort!F3682)&lt;&gt;"",((((ValuesFromComPort!F3682)-(Calculated!$H$2))/1.28)*3.2),"")</f>
        <v/>
      </c>
      <c r="I3643" t="str">
        <f>IF((ValuesFromComPort!K3682)&lt;&gt;"",((((ValuesFromComPort!K3682)-(Calculated!$I$2))/1.28)*3.2),"")</f>
        <v/>
      </c>
      <c r="K3643" t="str">
        <f>IF((ValuesFromComPort!H3682)&lt;&gt;"",((((ValuesFromComPort!H3682)-$K$2)*0.015625)/0.3),"")</f>
        <v/>
      </c>
      <c r="N3643" t="str">
        <f>IF((ValuesFromComPort!I3682)&lt;&gt;"",((((ValuesFromComPort!I3682)-$N$2)*0.125)/0.3),"")</f>
        <v/>
      </c>
    </row>
    <row r="3644" spans="2:14" x14ac:dyDescent="0.25">
      <c r="B3644" t="str">
        <f>IF((ValuesFromComPort!A3683)&lt;&gt;"",(((ValuesFromComPort!A3683)-(Calculated!$B$2))/204.8),"")</f>
        <v/>
      </c>
      <c r="C3644" t="str">
        <f>IF((ValuesFromComPort!P3683)&lt;&gt;"",((((ValuesFromComPort!P3683)-(Calculated!$C$2))/204.8)),"")</f>
        <v/>
      </c>
      <c r="E3644" t="str">
        <f>IF((ValuesFromComPort!D3683)&lt;&gt;"",(((ValuesFromComPort!D3683)-(Calculated!$E$2))/1.28/3200),"")</f>
        <v/>
      </c>
      <c r="F3644" t="str">
        <f>IF((ValuesFromComPort!M3683)&lt;&gt;"",(((ValuesFromComPort!M3683)-(Calculated!$F$2))/1.28/3200),"")</f>
        <v/>
      </c>
      <c r="H3644" t="str">
        <f>IF((ValuesFromComPort!F3683)&lt;&gt;"",((((ValuesFromComPort!F3683)-(Calculated!$H$2))/1.28)*3.2),"")</f>
        <v/>
      </c>
      <c r="I3644" t="str">
        <f>IF((ValuesFromComPort!K3683)&lt;&gt;"",((((ValuesFromComPort!K3683)-(Calculated!$I$2))/1.28)*3.2),"")</f>
        <v/>
      </c>
      <c r="K3644" t="str">
        <f>IF((ValuesFromComPort!H3683)&lt;&gt;"",((((ValuesFromComPort!H3683)-$K$2)*0.015625)/0.3),"")</f>
        <v/>
      </c>
      <c r="N3644" t="str">
        <f>IF((ValuesFromComPort!I3683)&lt;&gt;"",((((ValuesFromComPort!I3683)-$N$2)*0.125)/0.3),"")</f>
        <v/>
      </c>
    </row>
    <row r="3645" spans="2:14" x14ac:dyDescent="0.25">
      <c r="B3645" t="str">
        <f>IF((ValuesFromComPort!A3684)&lt;&gt;"",(((ValuesFromComPort!A3684)-(Calculated!$B$2))/204.8),"")</f>
        <v/>
      </c>
      <c r="C3645" t="str">
        <f>IF((ValuesFromComPort!P3684)&lt;&gt;"",((((ValuesFromComPort!P3684)-(Calculated!$C$2))/204.8)),"")</f>
        <v/>
      </c>
      <c r="E3645" t="str">
        <f>IF((ValuesFromComPort!D3684)&lt;&gt;"",(((ValuesFromComPort!D3684)-(Calculated!$E$2))/1.28/3200),"")</f>
        <v/>
      </c>
      <c r="F3645" t="str">
        <f>IF((ValuesFromComPort!M3684)&lt;&gt;"",(((ValuesFromComPort!M3684)-(Calculated!$F$2))/1.28/3200),"")</f>
        <v/>
      </c>
      <c r="H3645" t="str">
        <f>IF((ValuesFromComPort!F3684)&lt;&gt;"",((((ValuesFromComPort!F3684)-(Calculated!$H$2))/1.28)*3.2),"")</f>
        <v/>
      </c>
      <c r="I3645" t="str">
        <f>IF((ValuesFromComPort!K3684)&lt;&gt;"",((((ValuesFromComPort!K3684)-(Calculated!$I$2))/1.28)*3.2),"")</f>
        <v/>
      </c>
      <c r="K3645" t="str">
        <f>IF((ValuesFromComPort!H3684)&lt;&gt;"",((((ValuesFromComPort!H3684)-$K$2)*0.015625)/0.3),"")</f>
        <v/>
      </c>
      <c r="N3645" t="str">
        <f>IF((ValuesFromComPort!I3684)&lt;&gt;"",((((ValuesFromComPort!I3684)-$N$2)*0.125)/0.3),"")</f>
        <v/>
      </c>
    </row>
    <row r="3646" spans="2:14" x14ac:dyDescent="0.25">
      <c r="B3646" t="str">
        <f>IF((ValuesFromComPort!A3685)&lt;&gt;"",(((ValuesFromComPort!A3685)-(Calculated!$B$2))/204.8),"")</f>
        <v/>
      </c>
      <c r="C3646" t="str">
        <f>IF((ValuesFromComPort!P3685)&lt;&gt;"",((((ValuesFromComPort!P3685)-(Calculated!$C$2))/204.8)),"")</f>
        <v/>
      </c>
      <c r="E3646" t="str">
        <f>IF((ValuesFromComPort!D3685)&lt;&gt;"",(((ValuesFromComPort!D3685)-(Calculated!$E$2))/1.28/3200),"")</f>
        <v/>
      </c>
      <c r="F3646" t="str">
        <f>IF((ValuesFromComPort!M3685)&lt;&gt;"",(((ValuesFromComPort!M3685)-(Calculated!$F$2))/1.28/3200),"")</f>
        <v/>
      </c>
      <c r="H3646" t="str">
        <f>IF((ValuesFromComPort!F3685)&lt;&gt;"",((((ValuesFromComPort!F3685)-(Calculated!$H$2))/1.28)*3.2),"")</f>
        <v/>
      </c>
      <c r="I3646" t="str">
        <f>IF((ValuesFromComPort!K3685)&lt;&gt;"",((((ValuesFromComPort!K3685)-(Calculated!$I$2))/1.28)*3.2),"")</f>
        <v/>
      </c>
      <c r="K3646" t="str">
        <f>IF((ValuesFromComPort!H3685)&lt;&gt;"",((((ValuesFromComPort!H3685)-$K$2)*0.015625)/0.3),"")</f>
        <v/>
      </c>
      <c r="N3646" t="str">
        <f>IF((ValuesFromComPort!I3685)&lt;&gt;"",((((ValuesFromComPort!I3685)-$N$2)*0.125)/0.3),"")</f>
        <v/>
      </c>
    </row>
    <row r="3647" spans="2:14" x14ac:dyDescent="0.25">
      <c r="B3647" t="str">
        <f>IF((ValuesFromComPort!A3686)&lt;&gt;"",(((ValuesFromComPort!A3686)-(Calculated!$B$2))/204.8),"")</f>
        <v/>
      </c>
      <c r="C3647" t="str">
        <f>IF((ValuesFromComPort!P3686)&lt;&gt;"",((((ValuesFromComPort!P3686)-(Calculated!$C$2))/204.8)),"")</f>
        <v/>
      </c>
      <c r="E3647" t="str">
        <f>IF((ValuesFromComPort!D3686)&lt;&gt;"",(((ValuesFromComPort!D3686)-(Calculated!$E$2))/1.28/3200),"")</f>
        <v/>
      </c>
      <c r="F3647" t="str">
        <f>IF((ValuesFromComPort!M3686)&lt;&gt;"",(((ValuesFromComPort!M3686)-(Calculated!$F$2))/1.28/3200),"")</f>
        <v/>
      </c>
      <c r="H3647" t="str">
        <f>IF((ValuesFromComPort!F3686)&lt;&gt;"",((((ValuesFromComPort!F3686)-(Calculated!$H$2))/1.28)*3.2),"")</f>
        <v/>
      </c>
      <c r="I3647" t="str">
        <f>IF((ValuesFromComPort!K3686)&lt;&gt;"",((((ValuesFromComPort!K3686)-(Calculated!$I$2))/1.28)*3.2),"")</f>
        <v/>
      </c>
      <c r="K3647" t="str">
        <f>IF((ValuesFromComPort!H3686)&lt;&gt;"",((((ValuesFromComPort!H3686)-$K$2)*0.015625)/0.3),"")</f>
        <v/>
      </c>
      <c r="N3647" t="str">
        <f>IF((ValuesFromComPort!I3686)&lt;&gt;"",((((ValuesFromComPort!I3686)-$N$2)*0.125)/0.3),"")</f>
        <v/>
      </c>
    </row>
    <row r="3648" spans="2:14" x14ac:dyDescent="0.25">
      <c r="B3648" t="str">
        <f>IF((ValuesFromComPort!A3687)&lt;&gt;"",(((ValuesFromComPort!A3687)-(Calculated!$B$2))/204.8),"")</f>
        <v/>
      </c>
      <c r="C3648" t="str">
        <f>IF((ValuesFromComPort!P3687)&lt;&gt;"",((((ValuesFromComPort!P3687)-(Calculated!$C$2))/204.8)),"")</f>
        <v/>
      </c>
      <c r="E3648" t="str">
        <f>IF((ValuesFromComPort!D3687)&lt;&gt;"",(((ValuesFromComPort!D3687)-(Calculated!$E$2))/1.28/3200),"")</f>
        <v/>
      </c>
      <c r="F3648" t="str">
        <f>IF((ValuesFromComPort!M3687)&lt;&gt;"",(((ValuesFromComPort!M3687)-(Calculated!$F$2))/1.28/3200),"")</f>
        <v/>
      </c>
      <c r="H3648" t="str">
        <f>IF((ValuesFromComPort!F3687)&lt;&gt;"",((((ValuesFromComPort!F3687)-(Calculated!$H$2))/1.28)*3.2),"")</f>
        <v/>
      </c>
      <c r="I3648" t="str">
        <f>IF((ValuesFromComPort!K3687)&lt;&gt;"",((((ValuesFromComPort!K3687)-(Calculated!$I$2))/1.28)*3.2),"")</f>
        <v/>
      </c>
      <c r="K3648" t="str">
        <f>IF((ValuesFromComPort!H3687)&lt;&gt;"",((((ValuesFromComPort!H3687)-$K$2)*0.015625)/0.3),"")</f>
        <v/>
      </c>
      <c r="N3648" t="str">
        <f>IF((ValuesFromComPort!I3687)&lt;&gt;"",((((ValuesFromComPort!I3687)-$N$2)*0.125)/0.3),"")</f>
        <v/>
      </c>
    </row>
    <row r="3649" spans="2:14" x14ac:dyDescent="0.25">
      <c r="B3649" t="str">
        <f>IF((ValuesFromComPort!A3688)&lt;&gt;"",(((ValuesFromComPort!A3688)-(Calculated!$B$2))/204.8),"")</f>
        <v/>
      </c>
      <c r="C3649" t="str">
        <f>IF((ValuesFromComPort!P3688)&lt;&gt;"",((((ValuesFromComPort!P3688)-(Calculated!$C$2))/204.8)),"")</f>
        <v/>
      </c>
      <c r="E3649" t="str">
        <f>IF((ValuesFromComPort!D3688)&lt;&gt;"",(((ValuesFromComPort!D3688)-(Calculated!$E$2))/1.28/3200),"")</f>
        <v/>
      </c>
      <c r="F3649" t="str">
        <f>IF((ValuesFromComPort!M3688)&lt;&gt;"",(((ValuesFromComPort!M3688)-(Calculated!$F$2))/1.28/3200),"")</f>
        <v/>
      </c>
      <c r="H3649" t="str">
        <f>IF((ValuesFromComPort!F3688)&lt;&gt;"",((((ValuesFromComPort!F3688)-(Calculated!$H$2))/1.28)*3.2),"")</f>
        <v/>
      </c>
      <c r="I3649" t="str">
        <f>IF((ValuesFromComPort!K3688)&lt;&gt;"",((((ValuesFromComPort!K3688)-(Calculated!$I$2))/1.28)*3.2),"")</f>
        <v/>
      </c>
      <c r="K3649" t="str">
        <f>IF((ValuesFromComPort!H3688)&lt;&gt;"",((((ValuesFromComPort!H3688)-$K$2)*0.015625)/0.3),"")</f>
        <v/>
      </c>
      <c r="N3649" t="str">
        <f>IF((ValuesFromComPort!I3688)&lt;&gt;"",((((ValuesFromComPort!I3688)-$N$2)*0.125)/0.3),"")</f>
        <v/>
      </c>
    </row>
    <row r="3650" spans="2:14" x14ac:dyDescent="0.25">
      <c r="B3650" t="str">
        <f>IF((ValuesFromComPort!A3689)&lt;&gt;"",(((ValuesFromComPort!A3689)-(Calculated!$B$2))/204.8),"")</f>
        <v/>
      </c>
      <c r="C3650" t="str">
        <f>IF((ValuesFromComPort!P3689)&lt;&gt;"",((((ValuesFromComPort!P3689)-(Calculated!$C$2))/204.8)),"")</f>
        <v/>
      </c>
      <c r="E3650" t="str">
        <f>IF((ValuesFromComPort!D3689)&lt;&gt;"",(((ValuesFromComPort!D3689)-(Calculated!$E$2))/1.28/3200),"")</f>
        <v/>
      </c>
      <c r="F3650" t="str">
        <f>IF((ValuesFromComPort!M3689)&lt;&gt;"",(((ValuesFromComPort!M3689)-(Calculated!$F$2))/1.28/3200),"")</f>
        <v/>
      </c>
      <c r="H3650" t="str">
        <f>IF((ValuesFromComPort!F3689)&lt;&gt;"",((((ValuesFromComPort!F3689)-(Calculated!$H$2))/1.28)*3.2),"")</f>
        <v/>
      </c>
      <c r="I3650" t="str">
        <f>IF((ValuesFromComPort!K3689)&lt;&gt;"",((((ValuesFromComPort!K3689)-(Calculated!$I$2))/1.28)*3.2),"")</f>
        <v/>
      </c>
      <c r="K3650" t="str">
        <f>IF((ValuesFromComPort!H3689)&lt;&gt;"",((((ValuesFromComPort!H3689)-$K$2)*0.015625)/0.3),"")</f>
        <v/>
      </c>
      <c r="N3650" t="str">
        <f>IF((ValuesFromComPort!I3689)&lt;&gt;"",((((ValuesFromComPort!I3689)-$N$2)*0.125)/0.3),"")</f>
        <v/>
      </c>
    </row>
    <row r="3651" spans="2:14" x14ac:dyDescent="0.25">
      <c r="B3651" t="str">
        <f>IF((ValuesFromComPort!A3690)&lt;&gt;"",(((ValuesFromComPort!A3690)-(Calculated!$B$2))/204.8),"")</f>
        <v/>
      </c>
      <c r="C3651" t="str">
        <f>IF((ValuesFromComPort!P3690)&lt;&gt;"",((((ValuesFromComPort!P3690)-(Calculated!$C$2))/204.8)),"")</f>
        <v/>
      </c>
      <c r="E3651" t="str">
        <f>IF((ValuesFromComPort!D3690)&lt;&gt;"",(((ValuesFromComPort!D3690)-(Calculated!$E$2))/1.28/3200),"")</f>
        <v/>
      </c>
      <c r="F3651" t="str">
        <f>IF((ValuesFromComPort!M3690)&lt;&gt;"",(((ValuesFromComPort!M3690)-(Calculated!$F$2))/1.28/3200),"")</f>
        <v/>
      </c>
      <c r="H3651" t="str">
        <f>IF((ValuesFromComPort!F3690)&lt;&gt;"",((((ValuesFromComPort!F3690)-(Calculated!$H$2))/1.28)*3.2),"")</f>
        <v/>
      </c>
      <c r="I3651" t="str">
        <f>IF((ValuesFromComPort!K3690)&lt;&gt;"",((((ValuesFromComPort!K3690)-(Calculated!$I$2))/1.28)*3.2),"")</f>
        <v/>
      </c>
      <c r="K3651" t="str">
        <f>IF((ValuesFromComPort!H3690)&lt;&gt;"",((((ValuesFromComPort!H3690)-$K$2)*0.015625)/0.3),"")</f>
        <v/>
      </c>
      <c r="N3651" t="str">
        <f>IF((ValuesFromComPort!I3690)&lt;&gt;"",((((ValuesFromComPort!I3690)-$N$2)*0.125)/0.3),"")</f>
        <v/>
      </c>
    </row>
    <row r="3652" spans="2:14" x14ac:dyDescent="0.25">
      <c r="B3652" t="str">
        <f>IF((ValuesFromComPort!A3691)&lt;&gt;"",(((ValuesFromComPort!A3691)-(Calculated!$B$2))/204.8),"")</f>
        <v/>
      </c>
      <c r="C3652" t="str">
        <f>IF((ValuesFromComPort!P3691)&lt;&gt;"",((((ValuesFromComPort!P3691)-(Calculated!$C$2))/204.8)),"")</f>
        <v/>
      </c>
      <c r="E3652" t="str">
        <f>IF((ValuesFromComPort!D3691)&lt;&gt;"",(((ValuesFromComPort!D3691)-(Calculated!$E$2))/1.28/3200),"")</f>
        <v/>
      </c>
      <c r="F3652" t="str">
        <f>IF((ValuesFromComPort!M3691)&lt;&gt;"",(((ValuesFromComPort!M3691)-(Calculated!$F$2))/1.28/3200),"")</f>
        <v/>
      </c>
      <c r="H3652" t="str">
        <f>IF((ValuesFromComPort!F3691)&lt;&gt;"",((((ValuesFromComPort!F3691)-(Calculated!$H$2))/1.28)*3.2),"")</f>
        <v/>
      </c>
      <c r="I3652" t="str">
        <f>IF((ValuesFromComPort!K3691)&lt;&gt;"",((((ValuesFromComPort!K3691)-(Calculated!$I$2))/1.28)*3.2),"")</f>
        <v/>
      </c>
      <c r="K3652" t="str">
        <f>IF((ValuesFromComPort!H3691)&lt;&gt;"",((((ValuesFromComPort!H3691)-$K$2)*0.015625)/0.3),"")</f>
        <v/>
      </c>
      <c r="N3652" t="str">
        <f>IF((ValuesFromComPort!I3691)&lt;&gt;"",((((ValuesFromComPort!I3691)-$N$2)*0.125)/0.3),"")</f>
        <v/>
      </c>
    </row>
    <row r="3653" spans="2:14" x14ac:dyDescent="0.25">
      <c r="B3653" t="str">
        <f>IF((ValuesFromComPort!A3692)&lt;&gt;"",(((ValuesFromComPort!A3692)-(Calculated!$B$2))/204.8),"")</f>
        <v/>
      </c>
      <c r="C3653" t="str">
        <f>IF((ValuesFromComPort!P3692)&lt;&gt;"",((((ValuesFromComPort!P3692)-(Calculated!$C$2))/204.8)),"")</f>
        <v/>
      </c>
      <c r="E3653" t="str">
        <f>IF((ValuesFromComPort!D3692)&lt;&gt;"",(((ValuesFromComPort!D3692)-(Calculated!$E$2))/1.28/3200),"")</f>
        <v/>
      </c>
      <c r="F3653" t="str">
        <f>IF((ValuesFromComPort!M3692)&lt;&gt;"",(((ValuesFromComPort!M3692)-(Calculated!$F$2))/1.28/3200),"")</f>
        <v/>
      </c>
      <c r="H3653" t="str">
        <f>IF((ValuesFromComPort!F3692)&lt;&gt;"",((((ValuesFromComPort!F3692)-(Calculated!$H$2))/1.28)*3.2),"")</f>
        <v/>
      </c>
      <c r="I3653" t="str">
        <f>IF((ValuesFromComPort!K3692)&lt;&gt;"",((((ValuesFromComPort!K3692)-(Calculated!$I$2))/1.28)*3.2),"")</f>
        <v/>
      </c>
      <c r="K3653" t="str">
        <f>IF((ValuesFromComPort!H3692)&lt;&gt;"",((((ValuesFromComPort!H3692)-$K$2)*0.015625)/0.3),"")</f>
        <v/>
      </c>
      <c r="N3653" t="str">
        <f>IF((ValuesFromComPort!I3692)&lt;&gt;"",((((ValuesFromComPort!I3692)-$N$2)*0.125)/0.3),"")</f>
        <v/>
      </c>
    </row>
    <row r="3654" spans="2:14" x14ac:dyDescent="0.25">
      <c r="B3654" t="str">
        <f>IF((ValuesFromComPort!A3693)&lt;&gt;"",(((ValuesFromComPort!A3693)-(Calculated!$B$2))/204.8),"")</f>
        <v/>
      </c>
      <c r="C3654" t="str">
        <f>IF((ValuesFromComPort!P3693)&lt;&gt;"",((((ValuesFromComPort!P3693)-(Calculated!$C$2))/204.8)),"")</f>
        <v/>
      </c>
      <c r="E3654" t="str">
        <f>IF((ValuesFromComPort!D3693)&lt;&gt;"",(((ValuesFromComPort!D3693)-(Calculated!$E$2))/1.28/3200),"")</f>
        <v/>
      </c>
      <c r="F3654" t="str">
        <f>IF((ValuesFromComPort!M3693)&lt;&gt;"",(((ValuesFromComPort!M3693)-(Calculated!$F$2))/1.28/3200),"")</f>
        <v/>
      </c>
      <c r="H3654" t="str">
        <f>IF((ValuesFromComPort!F3693)&lt;&gt;"",((((ValuesFromComPort!F3693)-(Calculated!$H$2))/1.28)*3.2),"")</f>
        <v/>
      </c>
      <c r="I3654" t="str">
        <f>IF((ValuesFromComPort!K3693)&lt;&gt;"",((((ValuesFromComPort!K3693)-(Calculated!$I$2))/1.28)*3.2),"")</f>
        <v/>
      </c>
      <c r="K3654" t="str">
        <f>IF((ValuesFromComPort!H3693)&lt;&gt;"",((((ValuesFromComPort!H3693)-$K$2)*0.015625)/0.3),"")</f>
        <v/>
      </c>
      <c r="N3654" t="str">
        <f>IF((ValuesFromComPort!I3693)&lt;&gt;"",((((ValuesFromComPort!I3693)-$N$2)*0.125)/0.3),"")</f>
        <v/>
      </c>
    </row>
    <row r="3655" spans="2:14" x14ac:dyDescent="0.25">
      <c r="B3655" t="str">
        <f>IF((ValuesFromComPort!A3694)&lt;&gt;"",(((ValuesFromComPort!A3694)-(Calculated!$B$2))/204.8),"")</f>
        <v/>
      </c>
      <c r="C3655" t="str">
        <f>IF((ValuesFromComPort!P3694)&lt;&gt;"",((((ValuesFromComPort!P3694)-(Calculated!$C$2))/204.8)),"")</f>
        <v/>
      </c>
      <c r="E3655" t="str">
        <f>IF((ValuesFromComPort!D3694)&lt;&gt;"",(((ValuesFromComPort!D3694)-(Calculated!$E$2))/1.28/3200),"")</f>
        <v/>
      </c>
      <c r="F3655" t="str">
        <f>IF((ValuesFromComPort!M3694)&lt;&gt;"",(((ValuesFromComPort!M3694)-(Calculated!$F$2))/1.28/3200),"")</f>
        <v/>
      </c>
      <c r="H3655" t="str">
        <f>IF((ValuesFromComPort!F3694)&lt;&gt;"",((((ValuesFromComPort!F3694)-(Calculated!$H$2))/1.28)*3.2),"")</f>
        <v/>
      </c>
      <c r="I3655" t="str">
        <f>IF((ValuesFromComPort!K3694)&lt;&gt;"",((((ValuesFromComPort!K3694)-(Calculated!$I$2))/1.28)*3.2),"")</f>
        <v/>
      </c>
      <c r="K3655" t="str">
        <f>IF((ValuesFromComPort!H3694)&lt;&gt;"",((((ValuesFromComPort!H3694)-$K$2)*0.015625)/0.3),"")</f>
        <v/>
      </c>
      <c r="N3655" t="str">
        <f>IF((ValuesFromComPort!I3694)&lt;&gt;"",((((ValuesFromComPort!I3694)-$N$2)*0.125)/0.3),"")</f>
        <v/>
      </c>
    </row>
    <row r="3656" spans="2:14" x14ac:dyDescent="0.25">
      <c r="B3656" t="str">
        <f>IF((ValuesFromComPort!A3695)&lt;&gt;"",(((ValuesFromComPort!A3695)-(Calculated!$B$2))/204.8),"")</f>
        <v/>
      </c>
      <c r="C3656" t="str">
        <f>IF((ValuesFromComPort!P3695)&lt;&gt;"",((((ValuesFromComPort!P3695)-(Calculated!$C$2))/204.8)),"")</f>
        <v/>
      </c>
      <c r="E3656" t="str">
        <f>IF((ValuesFromComPort!D3695)&lt;&gt;"",(((ValuesFromComPort!D3695)-(Calculated!$E$2))/1.28/3200),"")</f>
        <v/>
      </c>
      <c r="F3656" t="str">
        <f>IF((ValuesFromComPort!M3695)&lt;&gt;"",(((ValuesFromComPort!M3695)-(Calculated!$F$2))/1.28/3200),"")</f>
        <v/>
      </c>
      <c r="H3656" t="str">
        <f>IF((ValuesFromComPort!F3695)&lt;&gt;"",((((ValuesFromComPort!F3695)-(Calculated!$H$2))/1.28)*3.2),"")</f>
        <v/>
      </c>
      <c r="I3656" t="str">
        <f>IF((ValuesFromComPort!K3695)&lt;&gt;"",((((ValuesFromComPort!K3695)-(Calculated!$I$2))/1.28)*3.2),"")</f>
        <v/>
      </c>
      <c r="K3656" t="str">
        <f>IF((ValuesFromComPort!H3695)&lt;&gt;"",((((ValuesFromComPort!H3695)-$K$2)*0.015625)/0.3),"")</f>
        <v/>
      </c>
      <c r="N3656" t="str">
        <f>IF((ValuesFromComPort!I3695)&lt;&gt;"",((((ValuesFromComPort!I3695)-$N$2)*0.125)/0.3),"")</f>
        <v/>
      </c>
    </row>
    <row r="3657" spans="2:14" x14ac:dyDescent="0.25">
      <c r="B3657" t="str">
        <f>IF((ValuesFromComPort!A3696)&lt;&gt;"",(((ValuesFromComPort!A3696)-(Calculated!$B$2))/204.8),"")</f>
        <v/>
      </c>
      <c r="C3657" t="str">
        <f>IF((ValuesFromComPort!P3696)&lt;&gt;"",((((ValuesFromComPort!P3696)-(Calculated!$C$2))/204.8)),"")</f>
        <v/>
      </c>
      <c r="E3657" t="str">
        <f>IF((ValuesFromComPort!D3696)&lt;&gt;"",(((ValuesFromComPort!D3696)-(Calculated!$E$2))/1.28/3200),"")</f>
        <v/>
      </c>
      <c r="F3657" t="str">
        <f>IF((ValuesFromComPort!M3696)&lt;&gt;"",(((ValuesFromComPort!M3696)-(Calculated!$F$2))/1.28/3200),"")</f>
        <v/>
      </c>
      <c r="H3657" t="str">
        <f>IF((ValuesFromComPort!F3696)&lt;&gt;"",((((ValuesFromComPort!F3696)-(Calculated!$H$2))/1.28)*3.2),"")</f>
        <v/>
      </c>
      <c r="I3657" t="str">
        <f>IF((ValuesFromComPort!K3696)&lt;&gt;"",((((ValuesFromComPort!K3696)-(Calculated!$I$2))/1.28)*3.2),"")</f>
        <v/>
      </c>
      <c r="K3657" t="str">
        <f>IF((ValuesFromComPort!H3696)&lt;&gt;"",((((ValuesFromComPort!H3696)-$K$2)*0.015625)/0.3),"")</f>
        <v/>
      </c>
      <c r="N3657" t="str">
        <f>IF((ValuesFromComPort!I3696)&lt;&gt;"",((((ValuesFromComPort!I3696)-$N$2)*0.125)/0.3),"")</f>
        <v/>
      </c>
    </row>
    <row r="3658" spans="2:14" x14ac:dyDescent="0.25">
      <c r="B3658" t="str">
        <f>IF((ValuesFromComPort!A3697)&lt;&gt;"",(((ValuesFromComPort!A3697)-(Calculated!$B$2))/204.8),"")</f>
        <v/>
      </c>
      <c r="C3658" t="str">
        <f>IF((ValuesFromComPort!P3697)&lt;&gt;"",((((ValuesFromComPort!P3697)-(Calculated!$C$2))/204.8)),"")</f>
        <v/>
      </c>
      <c r="E3658" t="str">
        <f>IF((ValuesFromComPort!D3697)&lt;&gt;"",(((ValuesFromComPort!D3697)-(Calculated!$E$2))/1.28/3200),"")</f>
        <v/>
      </c>
      <c r="F3658" t="str">
        <f>IF((ValuesFromComPort!M3697)&lt;&gt;"",(((ValuesFromComPort!M3697)-(Calculated!$F$2))/1.28/3200),"")</f>
        <v/>
      </c>
      <c r="H3658" t="str">
        <f>IF((ValuesFromComPort!F3697)&lt;&gt;"",((((ValuesFromComPort!F3697)-(Calculated!$H$2))/1.28)*3.2),"")</f>
        <v/>
      </c>
      <c r="I3658" t="str">
        <f>IF((ValuesFromComPort!K3697)&lt;&gt;"",((((ValuesFromComPort!K3697)-(Calculated!$I$2))/1.28)*3.2),"")</f>
        <v/>
      </c>
      <c r="K3658" t="str">
        <f>IF((ValuesFromComPort!H3697)&lt;&gt;"",((((ValuesFromComPort!H3697)-$K$2)*0.015625)/0.3),"")</f>
        <v/>
      </c>
      <c r="N3658" t="str">
        <f>IF((ValuesFromComPort!I3697)&lt;&gt;"",((((ValuesFromComPort!I3697)-$N$2)*0.125)/0.3),"")</f>
        <v/>
      </c>
    </row>
    <row r="3659" spans="2:14" x14ac:dyDescent="0.25">
      <c r="B3659" t="str">
        <f>IF((ValuesFromComPort!A3698)&lt;&gt;"",(((ValuesFromComPort!A3698)-(Calculated!$B$2))/204.8),"")</f>
        <v/>
      </c>
      <c r="C3659" t="str">
        <f>IF((ValuesFromComPort!P3698)&lt;&gt;"",((((ValuesFromComPort!P3698)-(Calculated!$C$2))/204.8)),"")</f>
        <v/>
      </c>
      <c r="E3659" t="str">
        <f>IF((ValuesFromComPort!D3698)&lt;&gt;"",(((ValuesFromComPort!D3698)-(Calculated!$E$2))/1.28/3200),"")</f>
        <v/>
      </c>
      <c r="F3659" t="str">
        <f>IF((ValuesFromComPort!M3698)&lt;&gt;"",(((ValuesFromComPort!M3698)-(Calculated!$F$2))/1.28/3200),"")</f>
        <v/>
      </c>
      <c r="H3659" t="str">
        <f>IF((ValuesFromComPort!F3698)&lt;&gt;"",((((ValuesFromComPort!F3698)-(Calculated!$H$2))/1.28)*3.2),"")</f>
        <v/>
      </c>
      <c r="I3659" t="str">
        <f>IF((ValuesFromComPort!K3698)&lt;&gt;"",((((ValuesFromComPort!K3698)-(Calculated!$I$2))/1.28)*3.2),"")</f>
        <v/>
      </c>
      <c r="K3659" t="str">
        <f>IF((ValuesFromComPort!H3698)&lt;&gt;"",((((ValuesFromComPort!H3698)-$K$2)*0.015625)/0.3),"")</f>
        <v/>
      </c>
      <c r="N3659" t="str">
        <f>IF((ValuesFromComPort!I3698)&lt;&gt;"",((((ValuesFromComPort!I3698)-$N$2)*0.125)/0.3),"")</f>
        <v/>
      </c>
    </row>
    <row r="3660" spans="2:14" x14ac:dyDescent="0.25">
      <c r="B3660" t="str">
        <f>IF((ValuesFromComPort!A3699)&lt;&gt;"",(((ValuesFromComPort!A3699)-(Calculated!$B$2))/204.8),"")</f>
        <v/>
      </c>
      <c r="C3660" t="str">
        <f>IF((ValuesFromComPort!P3699)&lt;&gt;"",((((ValuesFromComPort!P3699)-(Calculated!$C$2))/204.8)),"")</f>
        <v/>
      </c>
      <c r="E3660" t="str">
        <f>IF((ValuesFromComPort!D3699)&lt;&gt;"",(((ValuesFromComPort!D3699)-(Calculated!$E$2))/1.28/3200),"")</f>
        <v/>
      </c>
      <c r="F3660" t="str">
        <f>IF((ValuesFromComPort!M3699)&lt;&gt;"",(((ValuesFromComPort!M3699)-(Calculated!$F$2))/1.28/3200),"")</f>
        <v/>
      </c>
      <c r="H3660" t="str">
        <f>IF((ValuesFromComPort!F3699)&lt;&gt;"",((((ValuesFromComPort!F3699)-(Calculated!$H$2))/1.28)*3.2),"")</f>
        <v/>
      </c>
      <c r="I3660" t="str">
        <f>IF((ValuesFromComPort!K3699)&lt;&gt;"",((((ValuesFromComPort!K3699)-(Calculated!$I$2))/1.28)*3.2),"")</f>
        <v/>
      </c>
      <c r="K3660" t="str">
        <f>IF((ValuesFromComPort!H3699)&lt;&gt;"",((((ValuesFromComPort!H3699)-$K$2)*0.015625)/0.3),"")</f>
        <v/>
      </c>
      <c r="N3660" t="str">
        <f>IF((ValuesFromComPort!I3699)&lt;&gt;"",((((ValuesFromComPort!I3699)-$N$2)*0.125)/0.3),"")</f>
        <v/>
      </c>
    </row>
    <row r="3661" spans="2:14" x14ac:dyDescent="0.25">
      <c r="B3661" t="str">
        <f>IF((ValuesFromComPort!A3700)&lt;&gt;"",(((ValuesFromComPort!A3700)-(Calculated!$B$2))/204.8),"")</f>
        <v/>
      </c>
      <c r="C3661" t="str">
        <f>IF((ValuesFromComPort!P3700)&lt;&gt;"",((((ValuesFromComPort!P3700)-(Calculated!$C$2))/204.8)),"")</f>
        <v/>
      </c>
      <c r="E3661" t="str">
        <f>IF((ValuesFromComPort!D3700)&lt;&gt;"",(((ValuesFromComPort!D3700)-(Calculated!$E$2))/1.28/3200),"")</f>
        <v/>
      </c>
      <c r="F3661" t="str">
        <f>IF((ValuesFromComPort!M3700)&lt;&gt;"",(((ValuesFromComPort!M3700)-(Calculated!$F$2))/1.28/3200),"")</f>
        <v/>
      </c>
      <c r="H3661" t="str">
        <f>IF((ValuesFromComPort!F3700)&lt;&gt;"",((((ValuesFromComPort!F3700)-(Calculated!$H$2))/1.28)*3.2),"")</f>
        <v/>
      </c>
      <c r="I3661" t="str">
        <f>IF((ValuesFromComPort!K3700)&lt;&gt;"",((((ValuesFromComPort!K3700)-(Calculated!$I$2))/1.28)*3.2),"")</f>
        <v/>
      </c>
      <c r="K3661" t="str">
        <f>IF((ValuesFromComPort!H3700)&lt;&gt;"",((((ValuesFromComPort!H3700)-$K$2)*0.015625)/0.3),"")</f>
        <v/>
      </c>
      <c r="N3661" t="str">
        <f>IF((ValuesFromComPort!I3700)&lt;&gt;"",((((ValuesFromComPort!I3700)-$N$2)*0.125)/0.3),"")</f>
        <v/>
      </c>
    </row>
    <row r="3662" spans="2:14" x14ac:dyDescent="0.25">
      <c r="B3662" t="str">
        <f>IF((ValuesFromComPort!A3701)&lt;&gt;"",(((ValuesFromComPort!A3701)-(Calculated!$B$2))/204.8),"")</f>
        <v/>
      </c>
      <c r="C3662" t="str">
        <f>IF((ValuesFromComPort!P3701)&lt;&gt;"",((((ValuesFromComPort!P3701)-(Calculated!$C$2))/204.8)),"")</f>
        <v/>
      </c>
      <c r="E3662" t="str">
        <f>IF((ValuesFromComPort!D3701)&lt;&gt;"",(((ValuesFromComPort!D3701)-(Calculated!$E$2))/1.28/3200),"")</f>
        <v/>
      </c>
      <c r="F3662" t="str">
        <f>IF((ValuesFromComPort!M3701)&lt;&gt;"",(((ValuesFromComPort!M3701)-(Calculated!$F$2))/1.28/3200),"")</f>
        <v/>
      </c>
      <c r="H3662" t="str">
        <f>IF((ValuesFromComPort!F3701)&lt;&gt;"",((((ValuesFromComPort!F3701)-(Calculated!$H$2))/1.28)*3.2),"")</f>
        <v/>
      </c>
      <c r="I3662" t="str">
        <f>IF((ValuesFromComPort!K3701)&lt;&gt;"",((((ValuesFromComPort!K3701)-(Calculated!$I$2))/1.28)*3.2),"")</f>
        <v/>
      </c>
      <c r="K3662" t="str">
        <f>IF((ValuesFromComPort!H3701)&lt;&gt;"",((((ValuesFromComPort!H3701)-$K$2)*0.015625)/0.3),"")</f>
        <v/>
      </c>
      <c r="N3662" t="str">
        <f>IF((ValuesFromComPort!I3701)&lt;&gt;"",((((ValuesFromComPort!I3701)-$N$2)*0.125)/0.3),"")</f>
        <v/>
      </c>
    </row>
    <row r="3663" spans="2:14" x14ac:dyDescent="0.25">
      <c r="B3663" t="str">
        <f>IF((ValuesFromComPort!A3702)&lt;&gt;"",(((ValuesFromComPort!A3702)-(Calculated!$B$2))/204.8),"")</f>
        <v/>
      </c>
      <c r="C3663" t="str">
        <f>IF((ValuesFromComPort!P3702)&lt;&gt;"",((((ValuesFromComPort!P3702)-(Calculated!$C$2))/204.8)),"")</f>
        <v/>
      </c>
      <c r="E3663" t="str">
        <f>IF((ValuesFromComPort!D3702)&lt;&gt;"",(((ValuesFromComPort!D3702)-(Calculated!$E$2))/1.28/3200),"")</f>
        <v/>
      </c>
      <c r="F3663" t="str">
        <f>IF((ValuesFromComPort!M3702)&lt;&gt;"",(((ValuesFromComPort!M3702)-(Calculated!$F$2))/1.28/3200),"")</f>
        <v/>
      </c>
      <c r="H3663" t="str">
        <f>IF((ValuesFromComPort!F3702)&lt;&gt;"",((((ValuesFromComPort!F3702)-(Calculated!$H$2))/1.28)*3.2),"")</f>
        <v/>
      </c>
      <c r="I3663" t="str">
        <f>IF((ValuesFromComPort!K3702)&lt;&gt;"",((((ValuesFromComPort!K3702)-(Calculated!$I$2))/1.28)*3.2),"")</f>
        <v/>
      </c>
      <c r="K3663" t="str">
        <f>IF((ValuesFromComPort!H3702)&lt;&gt;"",((((ValuesFromComPort!H3702)-$K$2)*0.015625)/0.3),"")</f>
        <v/>
      </c>
      <c r="N3663" t="str">
        <f>IF((ValuesFromComPort!I3702)&lt;&gt;"",((((ValuesFromComPort!I3702)-$N$2)*0.125)/0.3),"")</f>
        <v/>
      </c>
    </row>
    <row r="3664" spans="2:14" x14ac:dyDescent="0.25">
      <c r="B3664" t="str">
        <f>IF((ValuesFromComPort!A3703)&lt;&gt;"",(((ValuesFromComPort!A3703)-(Calculated!$B$2))/204.8),"")</f>
        <v/>
      </c>
      <c r="C3664" t="str">
        <f>IF((ValuesFromComPort!P3703)&lt;&gt;"",((((ValuesFromComPort!P3703)-(Calculated!$C$2))/204.8)),"")</f>
        <v/>
      </c>
      <c r="E3664" t="str">
        <f>IF((ValuesFromComPort!D3703)&lt;&gt;"",(((ValuesFromComPort!D3703)-(Calculated!$E$2))/1.28/3200),"")</f>
        <v/>
      </c>
      <c r="F3664" t="str">
        <f>IF((ValuesFromComPort!M3703)&lt;&gt;"",(((ValuesFromComPort!M3703)-(Calculated!$F$2))/1.28/3200),"")</f>
        <v/>
      </c>
      <c r="H3664" t="str">
        <f>IF((ValuesFromComPort!F3703)&lt;&gt;"",((((ValuesFromComPort!F3703)-(Calculated!$H$2))/1.28)*3.2),"")</f>
        <v/>
      </c>
      <c r="I3664" t="str">
        <f>IF((ValuesFromComPort!K3703)&lt;&gt;"",((((ValuesFromComPort!K3703)-(Calculated!$I$2))/1.28)*3.2),"")</f>
        <v/>
      </c>
      <c r="K3664" t="str">
        <f>IF((ValuesFromComPort!H3703)&lt;&gt;"",((((ValuesFromComPort!H3703)-$K$2)*0.015625)/0.3),"")</f>
        <v/>
      </c>
      <c r="N3664" t="str">
        <f>IF((ValuesFromComPort!I3703)&lt;&gt;"",((((ValuesFromComPort!I3703)-$N$2)*0.125)/0.3),"")</f>
        <v/>
      </c>
    </row>
    <row r="3665" spans="2:14" x14ac:dyDescent="0.25">
      <c r="B3665" t="str">
        <f>IF((ValuesFromComPort!A3704)&lt;&gt;"",(((ValuesFromComPort!A3704)-(Calculated!$B$2))/204.8),"")</f>
        <v/>
      </c>
      <c r="C3665" t="str">
        <f>IF((ValuesFromComPort!P3704)&lt;&gt;"",((((ValuesFromComPort!P3704)-(Calculated!$C$2))/204.8)),"")</f>
        <v/>
      </c>
      <c r="E3665" t="str">
        <f>IF((ValuesFromComPort!D3704)&lt;&gt;"",(((ValuesFromComPort!D3704)-(Calculated!$E$2))/1.28/3200),"")</f>
        <v/>
      </c>
      <c r="F3665" t="str">
        <f>IF((ValuesFromComPort!M3704)&lt;&gt;"",(((ValuesFromComPort!M3704)-(Calculated!$F$2))/1.28/3200),"")</f>
        <v/>
      </c>
      <c r="H3665" t="str">
        <f>IF((ValuesFromComPort!F3704)&lt;&gt;"",((((ValuesFromComPort!F3704)-(Calculated!$H$2))/1.28)*3.2),"")</f>
        <v/>
      </c>
      <c r="I3665" t="str">
        <f>IF((ValuesFromComPort!K3704)&lt;&gt;"",((((ValuesFromComPort!K3704)-(Calculated!$I$2))/1.28)*3.2),"")</f>
        <v/>
      </c>
      <c r="K3665" t="str">
        <f>IF((ValuesFromComPort!H3704)&lt;&gt;"",((((ValuesFromComPort!H3704)-$K$2)*0.015625)/0.3),"")</f>
        <v/>
      </c>
      <c r="N3665" t="str">
        <f>IF((ValuesFromComPort!I3704)&lt;&gt;"",((((ValuesFromComPort!I3704)-$N$2)*0.125)/0.3),"")</f>
        <v/>
      </c>
    </row>
    <row r="3666" spans="2:14" x14ac:dyDescent="0.25">
      <c r="B3666" t="str">
        <f>IF((ValuesFromComPort!A3705)&lt;&gt;"",(((ValuesFromComPort!A3705)-(Calculated!$B$2))/204.8),"")</f>
        <v/>
      </c>
      <c r="C3666" t="str">
        <f>IF((ValuesFromComPort!P3705)&lt;&gt;"",((((ValuesFromComPort!P3705)-(Calculated!$C$2))/204.8)),"")</f>
        <v/>
      </c>
      <c r="E3666" t="str">
        <f>IF((ValuesFromComPort!D3705)&lt;&gt;"",(((ValuesFromComPort!D3705)-(Calculated!$E$2))/1.28/3200),"")</f>
        <v/>
      </c>
      <c r="F3666" t="str">
        <f>IF((ValuesFromComPort!M3705)&lt;&gt;"",(((ValuesFromComPort!M3705)-(Calculated!$F$2))/1.28/3200),"")</f>
        <v/>
      </c>
      <c r="H3666" t="str">
        <f>IF((ValuesFromComPort!F3705)&lt;&gt;"",((((ValuesFromComPort!F3705)-(Calculated!$H$2))/1.28)*3.2),"")</f>
        <v/>
      </c>
      <c r="I3666" t="str">
        <f>IF((ValuesFromComPort!K3705)&lt;&gt;"",((((ValuesFromComPort!K3705)-(Calculated!$I$2))/1.28)*3.2),"")</f>
        <v/>
      </c>
      <c r="K3666" t="str">
        <f>IF((ValuesFromComPort!H3705)&lt;&gt;"",((((ValuesFromComPort!H3705)-$K$2)*0.015625)/0.3),"")</f>
        <v/>
      </c>
      <c r="N3666" t="str">
        <f>IF((ValuesFromComPort!I3705)&lt;&gt;"",((((ValuesFromComPort!I3705)-$N$2)*0.125)/0.3),"")</f>
        <v/>
      </c>
    </row>
    <row r="3667" spans="2:14" x14ac:dyDescent="0.25">
      <c r="B3667" t="str">
        <f>IF((ValuesFromComPort!A3706)&lt;&gt;"",(((ValuesFromComPort!A3706)-(Calculated!$B$2))/204.8),"")</f>
        <v/>
      </c>
      <c r="C3667" t="str">
        <f>IF((ValuesFromComPort!P3706)&lt;&gt;"",((((ValuesFromComPort!P3706)-(Calculated!$C$2))/204.8)),"")</f>
        <v/>
      </c>
      <c r="E3667" t="str">
        <f>IF((ValuesFromComPort!D3706)&lt;&gt;"",(((ValuesFromComPort!D3706)-(Calculated!$E$2))/1.28/3200),"")</f>
        <v/>
      </c>
      <c r="F3667" t="str">
        <f>IF((ValuesFromComPort!M3706)&lt;&gt;"",(((ValuesFromComPort!M3706)-(Calculated!$F$2))/1.28/3200),"")</f>
        <v/>
      </c>
      <c r="H3667" t="str">
        <f>IF((ValuesFromComPort!F3706)&lt;&gt;"",((((ValuesFromComPort!F3706)-(Calculated!$H$2))/1.28)*3.2),"")</f>
        <v/>
      </c>
      <c r="I3667" t="str">
        <f>IF((ValuesFromComPort!K3706)&lt;&gt;"",((((ValuesFromComPort!K3706)-(Calculated!$I$2))/1.28)*3.2),"")</f>
        <v/>
      </c>
      <c r="K3667" t="str">
        <f>IF((ValuesFromComPort!H3706)&lt;&gt;"",((((ValuesFromComPort!H3706)-$K$2)*0.015625)/0.3),"")</f>
        <v/>
      </c>
      <c r="N3667" t="str">
        <f>IF((ValuesFromComPort!I3706)&lt;&gt;"",((((ValuesFromComPort!I3706)-$N$2)*0.125)/0.3),"")</f>
        <v/>
      </c>
    </row>
    <row r="3668" spans="2:14" x14ac:dyDescent="0.25">
      <c r="B3668" t="str">
        <f>IF((ValuesFromComPort!A3707)&lt;&gt;"",(((ValuesFromComPort!A3707)-(Calculated!$B$2))/204.8),"")</f>
        <v/>
      </c>
      <c r="C3668" t="str">
        <f>IF((ValuesFromComPort!P3707)&lt;&gt;"",((((ValuesFromComPort!P3707)-(Calculated!$C$2))/204.8)),"")</f>
        <v/>
      </c>
      <c r="E3668" t="str">
        <f>IF((ValuesFromComPort!D3707)&lt;&gt;"",(((ValuesFromComPort!D3707)-(Calculated!$E$2))/1.28/3200),"")</f>
        <v/>
      </c>
      <c r="F3668" t="str">
        <f>IF((ValuesFromComPort!M3707)&lt;&gt;"",(((ValuesFromComPort!M3707)-(Calculated!$F$2))/1.28/3200),"")</f>
        <v/>
      </c>
      <c r="H3668" t="str">
        <f>IF((ValuesFromComPort!F3707)&lt;&gt;"",((((ValuesFromComPort!F3707)-(Calculated!$H$2))/1.28)*3.2),"")</f>
        <v/>
      </c>
      <c r="I3668" t="str">
        <f>IF((ValuesFromComPort!K3707)&lt;&gt;"",((((ValuesFromComPort!K3707)-(Calculated!$I$2))/1.28)*3.2),"")</f>
        <v/>
      </c>
      <c r="K3668" t="str">
        <f>IF((ValuesFromComPort!H3707)&lt;&gt;"",((((ValuesFromComPort!H3707)-$K$2)*0.015625)/0.3),"")</f>
        <v/>
      </c>
      <c r="N3668" t="str">
        <f>IF((ValuesFromComPort!I3707)&lt;&gt;"",((((ValuesFromComPort!I3707)-$N$2)*0.125)/0.3),"")</f>
        <v/>
      </c>
    </row>
    <row r="3669" spans="2:14" x14ac:dyDescent="0.25">
      <c r="B3669" t="str">
        <f>IF((ValuesFromComPort!A3708)&lt;&gt;"",(((ValuesFromComPort!A3708)-(Calculated!$B$2))/204.8),"")</f>
        <v/>
      </c>
      <c r="C3669" t="str">
        <f>IF((ValuesFromComPort!P3708)&lt;&gt;"",((((ValuesFromComPort!P3708)-(Calculated!$C$2))/204.8)),"")</f>
        <v/>
      </c>
      <c r="E3669" t="str">
        <f>IF((ValuesFromComPort!D3708)&lt;&gt;"",(((ValuesFromComPort!D3708)-(Calculated!$E$2))/1.28/3200),"")</f>
        <v/>
      </c>
      <c r="F3669" t="str">
        <f>IF((ValuesFromComPort!M3708)&lt;&gt;"",(((ValuesFromComPort!M3708)-(Calculated!$F$2))/1.28/3200),"")</f>
        <v/>
      </c>
      <c r="H3669" t="str">
        <f>IF((ValuesFromComPort!F3708)&lt;&gt;"",((((ValuesFromComPort!F3708)-(Calculated!$H$2))/1.28)*3.2),"")</f>
        <v/>
      </c>
      <c r="I3669" t="str">
        <f>IF((ValuesFromComPort!K3708)&lt;&gt;"",((((ValuesFromComPort!K3708)-(Calculated!$I$2))/1.28)*3.2),"")</f>
        <v/>
      </c>
      <c r="K3669" t="str">
        <f>IF((ValuesFromComPort!H3708)&lt;&gt;"",((((ValuesFromComPort!H3708)-$K$2)*0.015625)/0.3),"")</f>
        <v/>
      </c>
      <c r="N3669" t="str">
        <f>IF((ValuesFromComPort!I3708)&lt;&gt;"",((((ValuesFromComPort!I3708)-$N$2)*0.125)/0.3),"")</f>
        <v/>
      </c>
    </row>
    <row r="3670" spans="2:14" x14ac:dyDescent="0.25">
      <c r="B3670" t="str">
        <f>IF((ValuesFromComPort!A3709)&lt;&gt;"",(((ValuesFromComPort!A3709)-(Calculated!$B$2))/204.8),"")</f>
        <v/>
      </c>
      <c r="C3670" t="str">
        <f>IF((ValuesFromComPort!P3709)&lt;&gt;"",((((ValuesFromComPort!P3709)-(Calculated!$C$2))/204.8)),"")</f>
        <v/>
      </c>
      <c r="E3670" t="str">
        <f>IF((ValuesFromComPort!D3709)&lt;&gt;"",(((ValuesFromComPort!D3709)-(Calculated!$E$2))/1.28/3200),"")</f>
        <v/>
      </c>
      <c r="F3670" t="str">
        <f>IF((ValuesFromComPort!M3709)&lt;&gt;"",(((ValuesFromComPort!M3709)-(Calculated!$F$2))/1.28/3200),"")</f>
        <v/>
      </c>
      <c r="H3670" t="str">
        <f>IF((ValuesFromComPort!F3709)&lt;&gt;"",((((ValuesFromComPort!F3709)-(Calculated!$H$2))/1.28)*3.2),"")</f>
        <v/>
      </c>
      <c r="I3670" t="str">
        <f>IF((ValuesFromComPort!K3709)&lt;&gt;"",((((ValuesFromComPort!K3709)-(Calculated!$I$2))/1.28)*3.2),"")</f>
        <v/>
      </c>
      <c r="K3670" t="str">
        <f>IF((ValuesFromComPort!H3709)&lt;&gt;"",((((ValuesFromComPort!H3709)-$K$2)*0.015625)/0.3),"")</f>
        <v/>
      </c>
      <c r="N3670" t="str">
        <f>IF((ValuesFromComPort!I3709)&lt;&gt;"",((((ValuesFromComPort!I3709)-$N$2)*0.125)/0.3),"")</f>
        <v/>
      </c>
    </row>
    <row r="3671" spans="2:14" x14ac:dyDescent="0.25">
      <c r="B3671" t="str">
        <f>IF((ValuesFromComPort!A3710)&lt;&gt;"",(((ValuesFromComPort!A3710)-(Calculated!$B$2))/204.8),"")</f>
        <v/>
      </c>
      <c r="C3671" t="str">
        <f>IF((ValuesFromComPort!P3710)&lt;&gt;"",((((ValuesFromComPort!P3710)-(Calculated!$C$2))/204.8)),"")</f>
        <v/>
      </c>
      <c r="E3671" t="str">
        <f>IF((ValuesFromComPort!D3710)&lt;&gt;"",(((ValuesFromComPort!D3710)-(Calculated!$E$2))/1.28/3200),"")</f>
        <v/>
      </c>
      <c r="F3671" t="str">
        <f>IF((ValuesFromComPort!M3710)&lt;&gt;"",(((ValuesFromComPort!M3710)-(Calculated!$F$2))/1.28/3200),"")</f>
        <v/>
      </c>
      <c r="H3671" t="str">
        <f>IF((ValuesFromComPort!F3710)&lt;&gt;"",((((ValuesFromComPort!F3710)-(Calculated!$H$2))/1.28)*3.2),"")</f>
        <v/>
      </c>
      <c r="I3671" t="str">
        <f>IF((ValuesFromComPort!K3710)&lt;&gt;"",((((ValuesFromComPort!K3710)-(Calculated!$I$2))/1.28)*3.2),"")</f>
        <v/>
      </c>
      <c r="K3671" t="str">
        <f>IF((ValuesFromComPort!H3710)&lt;&gt;"",((((ValuesFromComPort!H3710)-$K$2)*0.015625)/0.3),"")</f>
        <v/>
      </c>
      <c r="N3671" t="str">
        <f>IF((ValuesFromComPort!I3710)&lt;&gt;"",((((ValuesFromComPort!I3710)-$N$2)*0.125)/0.3),"")</f>
        <v/>
      </c>
    </row>
    <row r="3672" spans="2:14" x14ac:dyDescent="0.25">
      <c r="B3672" t="str">
        <f>IF((ValuesFromComPort!A3711)&lt;&gt;"",(((ValuesFromComPort!A3711)-(Calculated!$B$2))/204.8),"")</f>
        <v/>
      </c>
      <c r="C3672" t="str">
        <f>IF((ValuesFromComPort!P3711)&lt;&gt;"",((((ValuesFromComPort!P3711)-(Calculated!$C$2))/204.8)),"")</f>
        <v/>
      </c>
      <c r="E3672" t="str">
        <f>IF((ValuesFromComPort!D3711)&lt;&gt;"",(((ValuesFromComPort!D3711)-(Calculated!$E$2))/1.28/3200),"")</f>
        <v/>
      </c>
      <c r="F3672" t="str">
        <f>IF((ValuesFromComPort!M3711)&lt;&gt;"",(((ValuesFromComPort!M3711)-(Calculated!$F$2))/1.28/3200),"")</f>
        <v/>
      </c>
      <c r="H3672" t="str">
        <f>IF((ValuesFromComPort!F3711)&lt;&gt;"",((((ValuesFromComPort!F3711)-(Calculated!$H$2))/1.28)*3.2),"")</f>
        <v/>
      </c>
      <c r="I3672" t="str">
        <f>IF((ValuesFromComPort!K3711)&lt;&gt;"",((((ValuesFromComPort!K3711)-(Calculated!$I$2))/1.28)*3.2),"")</f>
        <v/>
      </c>
      <c r="K3672" t="str">
        <f>IF((ValuesFromComPort!H3711)&lt;&gt;"",((((ValuesFromComPort!H3711)-$K$2)*0.015625)/0.3),"")</f>
        <v/>
      </c>
      <c r="N3672" t="str">
        <f>IF((ValuesFromComPort!I3711)&lt;&gt;"",((((ValuesFromComPort!I3711)-$N$2)*0.125)/0.3),"")</f>
        <v/>
      </c>
    </row>
    <row r="3673" spans="2:14" x14ac:dyDescent="0.25">
      <c r="B3673" t="str">
        <f>IF((ValuesFromComPort!A3712)&lt;&gt;"",(((ValuesFromComPort!A3712)-(Calculated!$B$2))/204.8),"")</f>
        <v/>
      </c>
      <c r="C3673" t="str">
        <f>IF((ValuesFromComPort!P3712)&lt;&gt;"",((((ValuesFromComPort!P3712)-(Calculated!$C$2))/204.8)),"")</f>
        <v/>
      </c>
      <c r="E3673" t="str">
        <f>IF((ValuesFromComPort!D3712)&lt;&gt;"",(((ValuesFromComPort!D3712)-(Calculated!$E$2))/1.28/3200),"")</f>
        <v/>
      </c>
      <c r="F3673" t="str">
        <f>IF((ValuesFromComPort!M3712)&lt;&gt;"",(((ValuesFromComPort!M3712)-(Calculated!$F$2))/1.28/3200),"")</f>
        <v/>
      </c>
      <c r="H3673" t="str">
        <f>IF((ValuesFromComPort!F3712)&lt;&gt;"",((((ValuesFromComPort!F3712)-(Calculated!$H$2))/1.28)*3.2),"")</f>
        <v/>
      </c>
      <c r="I3673" t="str">
        <f>IF((ValuesFromComPort!K3712)&lt;&gt;"",((((ValuesFromComPort!K3712)-(Calculated!$I$2))/1.28)*3.2),"")</f>
        <v/>
      </c>
      <c r="K3673" t="str">
        <f>IF((ValuesFromComPort!H3712)&lt;&gt;"",((((ValuesFromComPort!H3712)-$K$2)*0.015625)/0.3),"")</f>
        <v/>
      </c>
      <c r="N3673" t="str">
        <f>IF((ValuesFromComPort!I3712)&lt;&gt;"",((((ValuesFromComPort!I3712)-$N$2)*0.125)/0.3),"")</f>
        <v/>
      </c>
    </row>
    <row r="3674" spans="2:14" x14ac:dyDescent="0.25">
      <c r="B3674" t="str">
        <f>IF((ValuesFromComPort!A3713)&lt;&gt;"",(((ValuesFromComPort!A3713)-(Calculated!$B$2))/204.8),"")</f>
        <v/>
      </c>
      <c r="C3674" t="str">
        <f>IF((ValuesFromComPort!P3713)&lt;&gt;"",((((ValuesFromComPort!P3713)-(Calculated!$C$2))/204.8)),"")</f>
        <v/>
      </c>
      <c r="E3674" t="str">
        <f>IF((ValuesFromComPort!D3713)&lt;&gt;"",(((ValuesFromComPort!D3713)-(Calculated!$E$2))/1.28/3200),"")</f>
        <v/>
      </c>
      <c r="F3674" t="str">
        <f>IF((ValuesFromComPort!M3713)&lt;&gt;"",(((ValuesFromComPort!M3713)-(Calculated!$F$2))/1.28/3200),"")</f>
        <v/>
      </c>
      <c r="H3674" t="str">
        <f>IF((ValuesFromComPort!F3713)&lt;&gt;"",((((ValuesFromComPort!F3713)-(Calculated!$H$2))/1.28)*3.2),"")</f>
        <v/>
      </c>
      <c r="I3674" t="str">
        <f>IF((ValuesFromComPort!K3713)&lt;&gt;"",((((ValuesFromComPort!K3713)-(Calculated!$I$2))/1.28)*3.2),"")</f>
        <v/>
      </c>
      <c r="K3674" t="str">
        <f>IF((ValuesFromComPort!H3713)&lt;&gt;"",((((ValuesFromComPort!H3713)-$K$2)*0.015625)/0.3),"")</f>
        <v/>
      </c>
      <c r="N3674" t="str">
        <f>IF((ValuesFromComPort!I3713)&lt;&gt;"",((((ValuesFromComPort!I3713)-$N$2)*0.125)/0.3),"")</f>
        <v/>
      </c>
    </row>
    <row r="3675" spans="2:14" x14ac:dyDescent="0.25">
      <c r="B3675" t="str">
        <f>IF((ValuesFromComPort!A3714)&lt;&gt;"",(((ValuesFromComPort!A3714)-(Calculated!$B$2))/204.8),"")</f>
        <v/>
      </c>
      <c r="C3675" t="str">
        <f>IF((ValuesFromComPort!P3714)&lt;&gt;"",((((ValuesFromComPort!P3714)-(Calculated!$C$2))/204.8)),"")</f>
        <v/>
      </c>
      <c r="E3675" t="str">
        <f>IF((ValuesFromComPort!D3714)&lt;&gt;"",(((ValuesFromComPort!D3714)-(Calculated!$E$2))/1.28/3200),"")</f>
        <v/>
      </c>
      <c r="F3675" t="str">
        <f>IF((ValuesFromComPort!M3714)&lt;&gt;"",(((ValuesFromComPort!M3714)-(Calculated!$F$2))/1.28/3200),"")</f>
        <v/>
      </c>
      <c r="H3675" t="str">
        <f>IF((ValuesFromComPort!F3714)&lt;&gt;"",((((ValuesFromComPort!F3714)-(Calculated!$H$2))/1.28)*3.2),"")</f>
        <v/>
      </c>
      <c r="I3675" t="str">
        <f>IF((ValuesFromComPort!K3714)&lt;&gt;"",((((ValuesFromComPort!K3714)-(Calculated!$I$2))/1.28)*3.2),"")</f>
        <v/>
      </c>
      <c r="K3675" t="str">
        <f>IF((ValuesFromComPort!H3714)&lt;&gt;"",((((ValuesFromComPort!H3714)-$K$2)*0.015625)/0.3),"")</f>
        <v/>
      </c>
      <c r="N3675" t="str">
        <f>IF((ValuesFromComPort!I3714)&lt;&gt;"",((((ValuesFromComPort!I3714)-$N$2)*0.125)/0.3),"")</f>
        <v/>
      </c>
    </row>
    <row r="3676" spans="2:14" x14ac:dyDescent="0.25">
      <c r="B3676" t="str">
        <f>IF((ValuesFromComPort!A3715)&lt;&gt;"",(((ValuesFromComPort!A3715)-(Calculated!$B$2))/204.8),"")</f>
        <v/>
      </c>
      <c r="C3676" t="str">
        <f>IF((ValuesFromComPort!P3715)&lt;&gt;"",((((ValuesFromComPort!P3715)-(Calculated!$C$2))/204.8)),"")</f>
        <v/>
      </c>
      <c r="E3676" t="str">
        <f>IF((ValuesFromComPort!D3715)&lt;&gt;"",(((ValuesFromComPort!D3715)-(Calculated!$E$2))/1.28/3200),"")</f>
        <v/>
      </c>
      <c r="F3676" t="str">
        <f>IF((ValuesFromComPort!M3715)&lt;&gt;"",(((ValuesFromComPort!M3715)-(Calculated!$F$2))/1.28/3200),"")</f>
        <v/>
      </c>
      <c r="H3676" t="str">
        <f>IF((ValuesFromComPort!F3715)&lt;&gt;"",((((ValuesFromComPort!F3715)-(Calculated!$H$2))/1.28)*3.2),"")</f>
        <v/>
      </c>
      <c r="I3676" t="str">
        <f>IF((ValuesFromComPort!K3715)&lt;&gt;"",((((ValuesFromComPort!K3715)-(Calculated!$I$2))/1.28)*3.2),"")</f>
        <v/>
      </c>
      <c r="K3676" t="str">
        <f>IF((ValuesFromComPort!H3715)&lt;&gt;"",((((ValuesFromComPort!H3715)-$K$2)*0.015625)/0.3),"")</f>
        <v/>
      </c>
      <c r="N3676" t="str">
        <f>IF((ValuesFromComPort!I3715)&lt;&gt;"",((((ValuesFromComPort!I3715)-$N$2)*0.125)/0.3),"")</f>
        <v/>
      </c>
    </row>
    <row r="3677" spans="2:14" x14ac:dyDescent="0.25">
      <c r="B3677" t="str">
        <f>IF((ValuesFromComPort!A3716)&lt;&gt;"",(((ValuesFromComPort!A3716)-(Calculated!$B$2))/204.8),"")</f>
        <v/>
      </c>
      <c r="C3677" t="str">
        <f>IF((ValuesFromComPort!P3716)&lt;&gt;"",((((ValuesFromComPort!P3716)-(Calculated!$C$2))/204.8)),"")</f>
        <v/>
      </c>
      <c r="E3677" t="str">
        <f>IF((ValuesFromComPort!D3716)&lt;&gt;"",(((ValuesFromComPort!D3716)-(Calculated!$E$2))/1.28/3200),"")</f>
        <v/>
      </c>
      <c r="F3677" t="str">
        <f>IF((ValuesFromComPort!M3716)&lt;&gt;"",(((ValuesFromComPort!M3716)-(Calculated!$F$2))/1.28/3200),"")</f>
        <v/>
      </c>
      <c r="H3677" t="str">
        <f>IF((ValuesFromComPort!F3716)&lt;&gt;"",((((ValuesFromComPort!F3716)-(Calculated!$H$2))/1.28)*3.2),"")</f>
        <v/>
      </c>
      <c r="I3677" t="str">
        <f>IF((ValuesFromComPort!K3716)&lt;&gt;"",((((ValuesFromComPort!K3716)-(Calculated!$I$2))/1.28)*3.2),"")</f>
        <v/>
      </c>
      <c r="K3677" t="str">
        <f>IF((ValuesFromComPort!H3716)&lt;&gt;"",((((ValuesFromComPort!H3716)-$K$2)*0.015625)/0.3),"")</f>
        <v/>
      </c>
      <c r="N3677" t="str">
        <f>IF((ValuesFromComPort!I3716)&lt;&gt;"",((((ValuesFromComPort!I3716)-$N$2)*0.125)/0.3),"")</f>
        <v/>
      </c>
    </row>
    <row r="3678" spans="2:14" x14ac:dyDescent="0.25">
      <c r="B3678" t="str">
        <f>IF((ValuesFromComPort!A3717)&lt;&gt;"",(((ValuesFromComPort!A3717)-(Calculated!$B$2))/204.8),"")</f>
        <v/>
      </c>
      <c r="C3678" t="str">
        <f>IF((ValuesFromComPort!P3717)&lt;&gt;"",((((ValuesFromComPort!P3717)-(Calculated!$C$2))/204.8)),"")</f>
        <v/>
      </c>
      <c r="E3678" t="str">
        <f>IF((ValuesFromComPort!D3717)&lt;&gt;"",(((ValuesFromComPort!D3717)-(Calculated!$E$2))/1.28/3200),"")</f>
        <v/>
      </c>
      <c r="F3678" t="str">
        <f>IF((ValuesFromComPort!M3717)&lt;&gt;"",(((ValuesFromComPort!M3717)-(Calculated!$F$2))/1.28/3200),"")</f>
        <v/>
      </c>
      <c r="H3678" t="str">
        <f>IF((ValuesFromComPort!F3717)&lt;&gt;"",((((ValuesFromComPort!F3717)-(Calculated!$H$2))/1.28)*3.2),"")</f>
        <v/>
      </c>
      <c r="I3678" t="str">
        <f>IF((ValuesFromComPort!K3717)&lt;&gt;"",((((ValuesFromComPort!K3717)-(Calculated!$I$2))/1.28)*3.2),"")</f>
        <v/>
      </c>
      <c r="K3678" t="str">
        <f>IF((ValuesFromComPort!H3717)&lt;&gt;"",((((ValuesFromComPort!H3717)-$K$2)*0.015625)/0.3),"")</f>
        <v/>
      </c>
      <c r="N3678" t="str">
        <f>IF((ValuesFromComPort!I3717)&lt;&gt;"",((((ValuesFromComPort!I3717)-$N$2)*0.125)/0.3),"")</f>
        <v/>
      </c>
    </row>
    <row r="3679" spans="2:14" x14ac:dyDescent="0.25">
      <c r="B3679" t="str">
        <f>IF((ValuesFromComPort!A3718)&lt;&gt;"",(((ValuesFromComPort!A3718)-(Calculated!$B$2))/204.8),"")</f>
        <v/>
      </c>
      <c r="C3679" t="str">
        <f>IF((ValuesFromComPort!P3718)&lt;&gt;"",((((ValuesFromComPort!P3718)-(Calculated!$C$2))/204.8)),"")</f>
        <v/>
      </c>
      <c r="E3679" t="str">
        <f>IF((ValuesFromComPort!D3718)&lt;&gt;"",(((ValuesFromComPort!D3718)-(Calculated!$E$2))/1.28/3200),"")</f>
        <v/>
      </c>
      <c r="F3679" t="str">
        <f>IF((ValuesFromComPort!M3718)&lt;&gt;"",(((ValuesFromComPort!M3718)-(Calculated!$F$2))/1.28/3200),"")</f>
        <v/>
      </c>
      <c r="H3679" t="str">
        <f>IF((ValuesFromComPort!F3718)&lt;&gt;"",((((ValuesFromComPort!F3718)-(Calculated!$H$2))/1.28)*3.2),"")</f>
        <v/>
      </c>
      <c r="I3679" t="str">
        <f>IF((ValuesFromComPort!K3718)&lt;&gt;"",((((ValuesFromComPort!K3718)-(Calculated!$I$2))/1.28)*3.2),"")</f>
        <v/>
      </c>
      <c r="K3679" t="str">
        <f>IF((ValuesFromComPort!H3718)&lt;&gt;"",((((ValuesFromComPort!H3718)-$K$2)*0.015625)/0.3),"")</f>
        <v/>
      </c>
      <c r="N3679" t="str">
        <f>IF((ValuesFromComPort!I3718)&lt;&gt;"",((((ValuesFromComPort!I3718)-$N$2)*0.125)/0.3),"")</f>
        <v/>
      </c>
    </row>
    <row r="3680" spans="2:14" x14ac:dyDescent="0.25">
      <c r="B3680" t="str">
        <f>IF((ValuesFromComPort!A3719)&lt;&gt;"",(((ValuesFromComPort!A3719)-(Calculated!$B$2))/204.8),"")</f>
        <v/>
      </c>
      <c r="C3680" t="str">
        <f>IF((ValuesFromComPort!P3719)&lt;&gt;"",((((ValuesFromComPort!P3719)-(Calculated!$C$2))/204.8)),"")</f>
        <v/>
      </c>
      <c r="E3680" t="str">
        <f>IF((ValuesFromComPort!D3719)&lt;&gt;"",(((ValuesFromComPort!D3719)-(Calculated!$E$2))/1.28/3200),"")</f>
        <v/>
      </c>
      <c r="F3680" t="str">
        <f>IF((ValuesFromComPort!M3719)&lt;&gt;"",(((ValuesFromComPort!M3719)-(Calculated!$F$2))/1.28/3200),"")</f>
        <v/>
      </c>
      <c r="H3680" t="str">
        <f>IF((ValuesFromComPort!F3719)&lt;&gt;"",((((ValuesFromComPort!F3719)-(Calculated!$H$2))/1.28)*3.2),"")</f>
        <v/>
      </c>
      <c r="I3680" t="str">
        <f>IF((ValuesFromComPort!K3719)&lt;&gt;"",((((ValuesFromComPort!K3719)-(Calculated!$I$2))/1.28)*3.2),"")</f>
        <v/>
      </c>
      <c r="K3680" t="str">
        <f>IF((ValuesFromComPort!H3719)&lt;&gt;"",((((ValuesFromComPort!H3719)-$K$2)*0.015625)/0.3),"")</f>
        <v/>
      </c>
      <c r="N3680" t="str">
        <f>IF((ValuesFromComPort!I3719)&lt;&gt;"",((((ValuesFromComPort!I3719)-$N$2)*0.125)/0.3),"")</f>
        <v/>
      </c>
    </row>
    <row r="3681" spans="2:14" x14ac:dyDescent="0.25">
      <c r="B3681" t="str">
        <f>IF((ValuesFromComPort!A3720)&lt;&gt;"",(((ValuesFromComPort!A3720)-(Calculated!$B$2))/204.8),"")</f>
        <v/>
      </c>
      <c r="C3681" t="str">
        <f>IF((ValuesFromComPort!P3720)&lt;&gt;"",((((ValuesFromComPort!P3720)-(Calculated!$C$2))/204.8)),"")</f>
        <v/>
      </c>
      <c r="E3681" t="str">
        <f>IF((ValuesFromComPort!D3720)&lt;&gt;"",(((ValuesFromComPort!D3720)-(Calculated!$E$2))/1.28/3200),"")</f>
        <v/>
      </c>
      <c r="F3681" t="str">
        <f>IF((ValuesFromComPort!M3720)&lt;&gt;"",(((ValuesFromComPort!M3720)-(Calculated!$F$2))/1.28/3200),"")</f>
        <v/>
      </c>
      <c r="H3681" t="str">
        <f>IF((ValuesFromComPort!F3720)&lt;&gt;"",((((ValuesFromComPort!F3720)-(Calculated!$H$2))/1.28)*3.2),"")</f>
        <v/>
      </c>
      <c r="I3681" t="str">
        <f>IF((ValuesFromComPort!K3720)&lt;&gt;"",((((ValuesFromComPort!K3720)-(Calculated!$I$2))/1.28)*3.2),"")</f>
        <v/>
      </c>
      <c r="K3681" t="str">
        <f>IF((ValuesFromComPort!H3720)&lt;&gt;"",((((ValuesFromComPort!H3720)-$K$2)*0.015625)/0.3),"")</f>
        <v/>
      </c>
      <c r="N3681" t="str">
        <f>IF((ValuesFromComPort!I3720)&lt;&gt;"",((((ValuesFromComPort!I3720)-$N$2)*0.125)/0.3),"")</f>
        <v/>
      </c>
    </row>
    <row r="3682" spans="2:14" x14ac:dyDescent="0.25">
      <c r="B3682" t="str">
        <f>IF((ValuesFromComPort!A3721)&lt;&gt;"",(((ValuesFromComPort!A3721)-(Calculated!$B$2))/204.8),"")</f>
        <v/>
      </c>
      <c r="C3682" t="str">
        <f>IF((ValuesFromComPort!P3721)&lt;&gt;"",((((ValuesFromComPort!P3721)-(Calculated!$C$2))/204.8)),"")</f>
        <v/>
      </c>
      <c r="E3682" t="str">
        <f>IF((ValuesFromComPort!D3721)&lt;&gt;"",(((ValuesFromComPort!D3721)-(Calculated!$E$2))/1.28/3200),"")</f>
        <v/>
      </c>
      <c r="F3682" t="str">
        <f>IF((ValuesFromComPort!M3721)&lt;&gt;"",(((ValuesFromComPort!M3721)-(Calculated!$F$2))/1.28/3200),"")</f>
        <v/>
      </c>
      <c r="H3682" t="str">
        <f>IF((ValuesFromComPort!F3721)&lt;&gt;"",((((ValuesFromComPort!F3721)-(Calculated!$H$2))/1.28)*3.2),"")</f>
        <v/>
      </c>
      <c r="I3682" t="str">
        <f>IF((ValuesFromComPort!K3721)&lt;&gt;"",((((ValuesFromComPort!K3721)-(Calculated!$I$2))/1.28)*3.2),"")</f>
        <v/>
      </c>
      <c r="K3682" t="str">
        <f>IF((ValuesFromComPort!H3721)&lt;&gt;"",((((ValuesFromComPort!H3721)-$K$2)*0.015625)/0.3),"")</f>
        <v/>
      </c>
      <c r="N3682" t="str">
        <f>IF((ValuesFromComPort!I3721)&lt;&gt;"",((((ValuesFromComPort!I3721)-$N$2)*0.125)/0.3),"")</f>
        <v/>
      </c>
    </row>
    <row r="3683" spans="2:14" x14ac:dyDescent="0.25">
      <c r="B3683" t="str">
        <f>IF((ValuesFromComPort!A3722)&lt;&gt;"",(((ValuesFromComPort!A3722)-(Calculated!$B$2))/204.8),"")</f>
        <v/>
      </c>
      <c r="C3683" t="str">
        <f>IF((ValuesFromComPort!P3722)&lt;&gt;"",((((ValuesFromComPort!P3722)-(Calculated!$C$2))/204.8)),"")</f>
        <v/>
      </c>
      <c r="E3683" t="str">
        <f>IF((ValuesFromComPort!D3722)&lt;&gt;"",(((ValuesFromComPort!D3722)-(Calculated!$E$2))/1.28/3200),"")</f>
        <v/>
      </c>
      <c r="F3683" t="str">
        <f>IF((ValuesFromComPort!M3722)&lt;&gt;"",(((ValuesFromComPort!M3722)-(Calculated!$F$2))/1.28/3200),"")</f>
        <v/>
      </c>
      <c r="H3683" t="str">
        <f>IF((ValuesFromComPort!F3722)&lt;&gt;"",((((ValuesFromComPort!F3722)-(Calculated!$H$2))/1.28)*3.2),"")</f>
        <v/>
      </c>
      <c r="I3683" t="str">
        <f>IF((ValuesFromComPort!K3722)&lt;&gt;"",((((ValuesFromComPort!K3722)-(Calculated!$I$2))/1.28)*3.2),"")</f>
        <v/>
      </c>
      <c r="K3683" t="str">
        <f>IF((ValuesFromComPort!H3722)&lt;&gt;"",((((ValuesFromComPort!H3722)-$K$2)*0.015625)/0.3),"")</f>
        <v/>
      </c>
      <c r="N3683" t="str">
        <f>IF((ValuesFromComPort!I3722)&lt;&gt;"",((((ValuesFromComPort!I3722)-$N$2)*0.125)/0.3),"")</f>
        <v/>
      </c>
    </row>
    <row r="3684" spans="2:14" x14ac:dyDescent="0.25">
      <c r="B3684" t="str">
        <f>IF((ValuesFromComPort!A3723)&lt;&gt;"",(((ValuesFromComPort!A3723)-(Calculated!$B$2))/204.8),"")</f>
        <v/>
      </c>
      <c r="C3684" t="str">
        <f>IF((ValuesFromComPort!P3723)&lt;&gt;"",((((ValuesFromComPort!P3723)-(Calculated!$C$2))/204.8)),"")</f>
        <v/>
      </c>
      <c r="E3684" t="str">
        <f>IF((ValuesFromComPort!D3723)&lt;&gt;"",(((ValuesFromComPort!D3723)-(Calculated!$E$2))/1.28/3200),"")</f>
        <v/>
      </c>
      <c r="F3684" t="str">
        <f>IF((ValuesFromComPort!M3723)&lt;&gt;"",(((ValuesFromComPort!M3723)-(Calculated!$F$2))/1.28/3200),"")</f>
        <v/>
      </c>
      <c r="H3684" t="str">
        <f>IF((ValuesFromComPort!F3723)&lt;&gt;"",((((ValuesFromComPort!F3723)-(Calculated!$H$2))/1.28)*3.2),"")</f>
        <v/>
      </c>
      <c r="I3684" t="str">
        <f>IF((ValuesFromComPort!K3723)&lt;&gt;"",((((ValuesFromComPort!K3723)-(Calculated!$I$2))/1.28)*3.2),"")</f>
        <v/>
      </c>
      <c r="K3684" t="str">
        <f>IF((ValuesFromComPort!H3723)&lt;&gt;"",((((ValuesFromComPort!H3723)-$K$2)*0.015625)/0.3),"")</f>
        <v/>
      </c>
      <c r="N3684" t="str">
        <f>IF((ValuesFromComPort!I3723)&lt;&gt;"",((((ValuesFromComPort!I3723)-$N$2)*0.125)/0.3),"")</f>
        <v/>
      </c>
    </row>
    <row r="3685" spans="2:14" x14ac:dyDescent="0.25">
      <c r="B3685" t="str">
        <f>IF((ValuesFromComPort!A3724)&lt;&gt;"",(((ValuesFromComPort!A3724)-(Calculated!$B$2))/204.8),"")</f>
        <v/>
      </c>
      <c r="C3685" t="str">
        <f>IF((ValuesFromComPort!P3724)&lt;&gt;"",((((ValuesFromComPort!P3724)-(Calculated!$C$2))/204.8)),"")</f>
        <v/>
      </c>
      <c r="E3685" t="str">
        <f>IF((ValuesFromComPort!D3724)&lt;&gt;"",(((ValuesFromComPort!D3724)-(Calculated!$E$2))/1.28/3200),"")</f>
        <v/>
      </c>
      <c r="F3685" t="str">
        <f>IF((ValuesFromComPort!M3724)&lt;&gt;"",(((ValuesFromComPort!M3724)-(Calculated!$F$2))/1.28/3200),"")</f>
        <v/>
      </c>
      <c r="H3685" t="str">
        <f>IF((ValuesFromComPort!F3724)&lt;&gt;"",((((ValuesFromComPort!F3724)-(Calculated!$H$2))/1.28)*3.2),"")</f>
        <v/>
      </c>
      <c r="I3685" t="str">
        <f>IF((ValuesFromComPort!K3724)&lt;&gt;"",((((ValuesFromComPort!K3724)-(Calculated!$I$2))/1.28)*3.2),"")</f>
        <v/>
      </c>
      <c r="K3685" t="str">
        <f>IF((ValuesFromComPort!H3724)&lt;&gt;"",((((ValuesFromComPort!H3724)-$K$2)*0.015625)/0.3),"")</f>
        <v/>
      </c>
      <c r="N3685" t="str">
        <f>IF((ValuesFromComPort!I3724)&lt;&gt;"",((((ValuesFromComPort!I3724)-$N$2)*0.125)/0.3),"")</f>
        <v/>
      </c>
    </row>
    <row r="3686" spans="2:14" x14ac:dyDescent="0.25">
      <c r="B3686" t="str">
        <f>IF((ValuesFromComPort!A3725)&lt;&gt;"",(((ValuesFromComPort!A3725)-(Calculated!$B$2))/204.8),"")</f>
        <v/>
      </c>
      <c r="C3686" t="str">
        <f>IF((ValuesFromComPort!P3725)&lt;&gt;"",((((ValuesFromComPort!P3725)-(Calculated!$C$2))/204.8)),"")</f>
        <v/>
      </c>
      <c r="E3686" t="str">
        <f>IF((ValuesFromComPort!D3725)&lt;&gt;"",(((ValuesFromComPort!D3725)-(Calculated!$E$2))/1.28/3200),"")</f>
        <v/>
      </c>
      <c r="F3686" t="str">
        <f>IF((ValuesFromComPort!M3725)&lt;&gt;"",(((ValuesFromComPort!M3725)-(Calculated!$F$2))/1.28/3200),"")</f>
        <v/>
      </c>
      <c r="H3686" t="str">
        <f>IF((ValuesFromComPort!F3725)&lt;&gt;"",((((ValuesFromComPort!F3725)-(Calculated!$H$2))/1.28)*3.2),"")</f>
        <v/>
      </c>
      <c r="I3686" t="str">
        <f>IF((ValuesFromComPort!K3725)&lt;&gt;"",((((ValuesFromComPort!K3725)-(Calculated!$I$2))/1.28)*3.2),"")</f>
        <v/>
      </c>
      <c r="K3686" t="str">
        <f>IF((ValuesFromComPort!H3725)&lt;&gt;"",((((ValuesFromComPort!H3725)-$K$2)*0.015625)/0.3),"")</f>
        <v/>
      </c>
      <c r="N3686" t="str">
        <f>IF((ValuesFromComPort!I3725)&lt;&gt;"",((((ValuesFromComPort!I3725)-$N$2)*0.125)/0.3),"")</f>
        <v/>
      </c>
    </row>
    <row r="3687" spans="2:14" x14ac:dyDescent="0.25">
      <c r="B3687" t="str">
        <f>IF((ValuesFromComPort!A3726)&lt;&gt;"",(((ValuesFromComPort!A3726)-(Calculated!$B$2))/204.8),"")</f>
        <v/>
      </c>
      <c r="C3687" t="str">
        <f>IF((ValuesFromComPort!P3726)&lt;&gt;"",((((ValuesFromComPort!P3726)-(Calculated!$C$2))/204.8)),"")</f>
        <v/>
      </c>
      <c r="E3687" t="str">
        <f>IF((ValuesFromComPort!D3726)&lt;&gt;"",(((ValuesFromComPort!D3726)-(Calculated!$E$2))/1.28/3200),"")</f>
        <v/>
      </c>
      <c r="F3687" t="str">
        <f>IF((ValuesFromComPort!M3726)&lt;&gt;"",(((ValuesFromComPort!M3726)-(Calculated!$F$2))/1.28/3200),"")</f>
        <v/>
      </c>
      <c r="H3687" t="str">
        <f>IF((ValuesFromComPort!F3726)&lt;&gt;"",((((ValuesFromComPort!F3726)-(Calculated!$H$2))/1.28)*3.2),"")</f>
        <v/>
      </c>
      <c r="I3687" t="str">
        <f>IF((ValuesFromComPort!K3726)&lt;&gt;"",((((ValuesFromComPort!K3726)-(Calculated!$I$2))/1.28)*3.2),"")</f>
        <v/>
      </c>
      <c r="K3687" t="str">
        <f>IF((ValuesFromComPort!H3726)&lt;&gt;"",((((ValuesFromComPort!H3726)-$K$2)*0.015625)/0.3),"")</f>
        <v/>
      </c>
      <c r="N3687" t="str">
        <f>IF((ValuesFromComPort!I3726)&lt;&gt;"",((((ValuesFromComPort!I3726)-$N$2)*0.125)/0.3),"")</f>
        <v/>
      </c>
    </row>
    <row r="3688" spans="2:14" x14ac:dyDescent="0.25">
      <c r="B3688" t="str">
        <f>IF((ValuesFromComPort!A3727)&lt;&gt;"",(((ValuesFromComPort!A3727)-(Calculated!$B$2))/204.8),"")</f>
        <v/>
      </c>
      <c r="C3688" t="str">
        <f>IF((ValuesFromComPort!P3727)&lt;&gt;"",((((ValuesFromComPort!P3727)-(Calculated!$C$2))/204.8)),"")</f>
        <v/>
      </c>
      <c r="E3688" t="str">
        <f>IF((ValuesFromComPort!D3727)&lt;&gt;"",(((ValuesFromComPort!D3727)-(Calculated!$E$2))/1.28/3200),"")</f>
        <v/>
      </c>
      <c r="F3688" t="str">
        <f>IF((ValuesFromComPort!M3727)&lt;&gt;"",(((ValuesFromComPort!M3727)-(Calculated!$F$2))/1.28/3200),"")</f>
        <v/>
      </c>
      <c r="H3688" t="str">
        <f>IF((ValuesFromComPort!F3727)&lt;&gt;"",((((ValuesFromComPort!F3727)-(Calculated!$H$2))/1.28)*3.2),"")</f>
        <v/>
      </c>
      <c r="I3688" t="str">
        <f>IF((ValuesFromComPort!K3727)&lt;&gt;"",((((ValuesFromComPort!K3727)-(Calculated!$I$2))/1.28)*3.2),"")</f>
        <v/>
      </c>
      <c r="K3688" t="str">
        <f>IF((ValuesFromComPort!H3727)&lt;&gt;"",((((ValuesFromComPort!H3727)-$K$2)*0.015625)/0.3),"")</f>
        <v/>
      </c>
      <c r="N3688" t="str">
        <f>IF((ValuesFromComPort!I3727)&lt;&gt;"",((((ValuesFromComPort!I3727)-$N$2)*0.125)/0.3),"")</f>
        <v/>
      </c>
    </row>
    <row r="3689" spans="2:14" x14ac:dyDescent="0.25">
      <c r="B3689" t="str">
        <f>IF((ValuesFromComPort!A3728)&lt;&gt;"",(((ValuesFromComPort!A3728)-(Calculated!$B$2))/204.8),"")</f>
        <v/>
      </c>
      <c r="C3689" t="str">
        <f>IF((ValuesFromComPort!P3728)&lt;&gt;"",((((ValuesFromComPort!P3728)-(Calculated!$C$2))/204.8)),"")</f>
        <v/>
      </c>
      <c r="E3689" t="str">
        <f>IF((ValuesFromComPort!D3728)&lt;&gt;"",(((ValuesFromComPort!D3728)-(Calculated!$E$2))/1.28/3200),"")</f>
        <v/>
      </c>
      <c r="F3689" t="str">
        <f>IF((ValuesFromComPort!M3728)&lt;&gt;"",(((ValuesFromComPort!M3728)-(Calculated!$F$2))/1.28/3200),"")</f>
        <v/>
      </c>
      <c r="H3689" t="str">
        <f>IF((ValuesFromComPort!F3728)&lt;&gt;"",((((ValuesFromComPort!F3728)-(Calculated!$H$2))/1.28)*3.2),"")</f>
        <v/>
      </c>
      <c r="I3689" t="str">
        <f>IF((ValuesFromComPort!K3728)&lt;&gt;"",((((ValuesFromComPort!K3728)-(Calculated!$I$2))/1.28)*3.2),"")</f>
        <v/>
      </c>
      <c r="K3689" t="str">
        <f>IF((ValuesFromComPort!H3728)&lt;&gt;"",((((ValuesFromComPort!H3728)-$K$2)*0.015625)/0.3),"")</f>
        <v/>
      </c>
      <c r="N3689" t="str">
        <f>IF((ValuesFromComPort!I3728)&lt;&gt;"",((((ValuesFromComPort!I3728)-$N$2)*0.125)/0.3),"")</f>
        <v/>
      </c>
    </row>
    <row r="3690" spans="2:14" x14ac:dyDescent="0.25">
      <c r="B3690" t="str">
        <f>IF((ValuesFromComPort!A3729)&lt;&gt;"",(((ValuesFromComPort!A3729)-(Calculated!$B$2))/204.8),"")</f>
        <v/>
      </c>
      <c r="C3690" t="str">
        <f>IF((ValuesFromComPort!P3729)&lt;&gt;"",((((ValuesFromComPort!P3729)-(Calculated!$C$2))/204.8)),"")</f>
        <v/>
      </c>
      <c r="E3690" t="str">
        <f>IF((ValuesFromComPort!D3729)&lt;&gt;"",(((ValuesFromComPort!D3729)-(Calculated!$E$2))/1.28/3200),"")</f>
        <v/>
      </c>
      <c r="F3690" t="str">
        <f>IF((ValuesFromComPort!M3729)&lt;&gt;"",(((ValuesFromComPort!M3729)-(Calculated!$F$2))/1.28/3200),"")</f>
        <v/>
      </c>
      <c r="H3690" t="str">
        <f>IF((ValuesFromComPort!F3729)&lt;&gt;"",((((ValuesFromComPort!F3729)-(Calculated!$H$2))/1.28)*3.2),"")</f>
        <v/>
      </c>
      <c r="I3690" t="str">
        <f>IF((ValuesFromComPort!K3729)&lt;&gt;"",((((ValuesFromComPort!K3729)-(Calculated!$I$2))/1.28)*3.2),"")</f>
        <v/>
      </c>
      <c r="K3690" t="str">
        <f>IF((ValuesFromComPort!H3729)&lt;&gt;"",((((ValuesFromComPort!H3729)-$K$2)*0.015625)/0.3),"")</f>
        <v/>
      </c>
      <c r="N3690" t="str">
        <f>IF((ValuesFromComPort!I3729)&lt;&gt;"",((((ValuesFromComPort!I3729)-$N$2)*0.125)/0.3),"")</f>
        <v/>
      </c>
    </row>
    <row r="3691" spans="2:14" x14ac:dyDescent="0.25">
      <c r="B3691" t="str">
        <f>IF((ValuesFromComPort!A3730)&lt;&gt;"",(((ValuesFromComPort!A3730)-(Calculated!$B$2))/204.8),"")</f>
        <v/>
      </c>
      <c r="C3691" t="str">
        <f>IF((ValuesFromComPort!P3730)&lt;&gt;"",((((ValuesFromComPort!P3730)-(Calculated!$C$2))/204.8)),"")</f>
        <v/>
      </c>
      <c r="E3691" t="str">
        <f>IF((ValuesFromComPort!D3730)&lt;&gt;"",(((ValuesFromComPort!D3730)-(Calculated!$E$2))/1.28/3200),"")</f>
        <v/>
      </c>
      <c r="F3691" t="str">
        <f>IF((ValuesFromComPort!M3730)&lt;&gt;"",(((ValuesFromComPort!M3730)-(Calculated!$F$2))/1.28/3200),"")</f>
        <v/>
      </c>
      <c r="H3691" t="str">
        <f>IF((ValuesFromComPort!F3730)&lt;&gt;"",((((ValuesFromComPort!F3730)-(Calculated!$H$2))/1.28)*3.2),"")</f>
        <v/>
      </c>
      <c r="I3691" t="str">
        <f>IF((ValuesFromComPort!K3730)&lt;&gt;"",((((ValuesFromComPort!K3730)-(Calculated!$I$2))/1.28)*3.2),"")</f>
        <v/>
      </c>
      <c r="K3691" t="str">
        <f>IF((ValuesFromComPort!H3730)&lt;&gt;"",((((ValuesFromComPort!H3730)-$K$2)*0.015625)/0.3),"")</f>
        <v/>
      </c>
      <c r="N3691" t="str">
        <f>IF((ValuesFromComPort!I3730)&lt;&gt;"",((((ValuesFromComPort!I3730)-$N$2)*0.125)/0.3),"")</f>
        <v/>
      </c>
    </row>
    <row r="3692" spans="2:14" x14ac:dyDescent="0.25">
      <c r="B3692" t="str">
        <f>IF((ValuesFromComPort!A3731)&lt;&gt;"",(((ValuesFromComPort!A3731)-(Calculated!$B$2))/204.8),"")</f>
        <v/>
      </c>
      <c r="C3692" t="str">
        <f>IF((ValuesFromComPort!P3731)&lt;&gt;"",((((ValuesFromComPort!P3731)-(Calculated!$C$2))/204.8)),"")</f>
        <v/>
      </c>
      <c r="E3692" t="str">
        <f>IF((ValuesFromComPort!D3731)&lt;&gt;"",(((ValuesFromComPort!D3731)-(Calculated!$E$2))/1.28/3200),"")</f>
        <v/>
      </c>
      <c r="F3692" t="str">
        <f>IF((ValuesFromComPort!M3731)&lt;&gt;"",(((ValuesFromComPort!M3731)-(Calculated!$F$2))/1.28/3200),"")</f>
        <v/>
      </c>
      <c r="H3692" t="str">
        <f>IF((ValuesFromComPort!F3731)&lt;&gt;"",((((ValuesFromComPort!F3731)-(Calculated!$H$2))/1.28)*3.2),"")</f>
        <v/>
      </c>
      <c r="I3692" t="str">
        <f>IF((ValuesFromComPort!K3731)&lt;&gt;"",((((ValuesFromComPort!K3731)-(Calculated!$I$2))/1.28)*3.2),"")</f>
        <v/>
      </c>
      <c r="K3692" t="str">
        <f>IF((ValuesFromComPort!H3731)&lt;&gt;"",((((ValuesFromComPort!H3731)-$K$2)*0.015625)/0.3),"")</f>
        <v/>
      </c>
      <c r="N3692" t="str">
        <f>IF((ValuesFromComPort!I3731)&lt;&gt;"",((((ValuesFromComPort!I3731)-$N$2)*0.125)/0.3),"")</f>
        <v/>
      </c>
    </row>
    <row r="3693" spans="2:14" x14ac:dyDescent="0.25">
      <c r="B3693" t="str">
        <f>IF((ValuesFromComPort!A3732)&lt;&gt;"",(((ValuesFromComPort!A3732)-(Calculated!$B$2))/204.8),"")</f>
        <v/>
      </c>
      <c r="C3693" t="str">
        <f>IF((ValuesFromComPort!P3732)&lt;&gt;"",((((ValuesFromComPort!P3732)-(Calculated!$C$2))/204.8)),"")</f>
        <v/>
      </c>
      <c r="E3693" t="str">
        <f>IF((ValuesFromComPort!D3732)&lt;&gt;"",(((ValuesFromComPort!D3732)-(Calculated!$E$2))/1.28/3200),"")</f>
        <v/>
      </c>
      <c r="F3693" t="str">
        <f>IF((ValuesFromComPort!M3732)&lt;&gt;"",(((ValuesFromComPort!M3732)-(Calculated!$F$2))/1.28/3200),"")</f>
        <v/>
      </c>
      <c r="H3693" t="str">
        <f>IF((ValuesFromComPort!F3732)&lt;&gt;"",((((ValuesFromComPort!F3732)-(Calculated!$H$2))/1.28)*3.2),"")</f>
        <v/>
      </c>
      <c r="I3693" t="str">
        <f>IF((ValuesFromComPort!K3732)&lt;&gt;"",((((ValuesFromComPort!K3732)-(Calculated!$I$2))/1.28)*3.2),"")</f>
        <v/>
      </c>
      <c r="K3693" t="str">
        <f>IF((ValuesFromComPort!H3732)&lt;&gt;"",((((ValuesFromComPort!H3732)-$K$2)*0.015625)/0.3),"")</f>
        <v/>
      </c>
      <c r="N3693" t="str">
        <f>IF((ValuesFromComPort!I3732)&lt;&gt;"",((((ValuesFromComPort!I3732)-$N$2)*0.125)/0.3),"")</f>
        <v/>
      </c>
    </row>
    <row r="3694" spans="2:14" x14ac:dyDescent="0.25">
      <c r="B3694" t="str">
        <f>IF((ValuesFromComPort!A3733)&lt;&gt;"",(((ValuesFromComPort!A3733)-(Calculated!$B$2))/204.8),"")</f>
        <v/>
      </c>
      <c r="C3694" t="str">
        <f>IF((ValuesFromComPort!P3733)&lt;&gt;"",((((ValuesFromComPort!P3733)-(Calculated!$C$2))/204.8)),"")</f>
        <v/>
      </c>
      <c r="E3694" t="str">
        <f>IF((ValuesFromComPort!D3733)&lt;&gt;"",(((ValuesFromComPort!D3733)-(Calculated!$E$2))/1.28/3200),"")</f>
        <v/>
      </c>
      <c r="F3694" t="str">
        <f>IF((ValuesFromComPort!M3733)&lt;&gt;"",(((ValuesFromComPort!M3733)-(Calculated!$F$2))/1.28/3200),"")</f>
        <v/>
      </c>
      <c r="H3694" t="str">
        <f>IF((ValuesFromComPort!F3733)&lt;&gt;"",((((ValuesFromComPort!F3733)-(Calculated!$H$2))/1.28)*3.2),"")</f>
        <v/>
      </c>
      <c r="I3694" t="str">
        <f>IF((ValuesFromComPort!K3733)&lt;&gt;"",((((ValuesFromComPort!K3733)-(Calculated!$I$2))/1.28)*3.2),"")</f>
        <v/>
      </c>
      <c r="K3694" t="str">
        <f>IF((ValuesFromComPort!H3733)&lt;&gt;"",((((ValuesFromComPort!H3733)-$K$2)*0.015625)/0.3),"")</f>
        <v/>
      </c>
      <c r="N3694" t="str">
        <f>IF((ValuesFromComPort!I3733)&lt;&gt;"",((((ValuesFromComPort!I3733)-$N$2)*0.125)/0.3),"")</f>
        <v/>
      </c>
    </row>
    <row r="3695" spans="2:14" x14ac:dyDescent="0.25">
      <c r="B3695" t="str">
        <f>IF((ValuesFromComPort!A3734)&lt;&gt;"",(((ValuesFromComPort!A3734)-(Calculated!$B$2))/204.8),"")</f>
        <v/>
      </c>
      <c r="C3695" t="str">
        <f>IF((ValuesFromComPort!P3734)&lt;&gt;"",((((ValuesFromComPort!P3734)-(Calculated!$C$2))/204.8)),"")</f>
        <v/>
      </c>
      <c r="E3695" t="str">
        <f>IF((ValuesFromComPort!D3734)&lt;&gt;"",(((ValuesFromComPort!D3734)-(Calculated!$E$2))/1.28/3200),"")</f>
        <v/>
      </c>
      <c r="F3695" t="str">
        <f>IF((ValuesFromComPort!M3734)&lt;&gt;"",(((ValuesFromComPort!M3734)-(Calculated!$F$2))/1.28/3200),"")</f>
        <v/>
      </c>
      <c r="H3695" t="str">
        <f>IF((ValuesFromComPort!F3734)&lt;&gt;"",((((ValuesFromComPort!F3734)-(Calculated!$H$2))/1.28)*3.2),"")</f>
        <v/>
      </c>
      <c r="I3695" t="str">
        <f>IF((ValuesFromComPort!K3734)&lt;&gt;"",((((ValuesFromComPort!K3734)-(Calculated!$I$2))/1.28)*3.2),"")</f>
        <v/>
      </c>
      <c r="K3695" t="str">
        <f>IF((ValuesFromComPort!H3734)&lt;&gt;"",((((ValuesFromComPort!H3734)-$K$2)*0.015625)/0.3),"")</f>
        <v/>
      </c>
      <c r="N3695" t="str">
        <f>IF((ValuesFromComPort!I3734)&lt;&gt;"",((((ValuesFromComPort!I3734)-$N$2)*0.125)/0.3),"")</f>
        <v/>
      </c>
    </row>
    <row r="3696" spans="2:14" x14ac:dyDescent="0.25">
      <c r="B3696" t="str">
        <f>IF((ValuesFromComPort!A3735)&lt;&gt;"",(((ValuesFromComPort!A3735)-(Calculated!$B$2))/204.8),"")</f>
        <v/>
      </c>
      <c r="C3696" t="str">
        <f>IF((ValuesFromComPort!P3735)&lt;&gt;"",((((ValuesFromComPort!P3735)-(Calculated!$C$2))/204.8)),"")</f>
        <v/>
      </c>
      <c r="E3696" t="str">
        <f>IF((ValuesFromComPort!D3735)&lt;&gt;"",(((ValuesFromComPort!D3735)-(Calculated!$E$2))/1.28/3200),"")</f>
        <v/>
      </c>
      <c r="F3696" t="str">
        <f>IF((ValuesFromComPort!M3735)&lt;&gt;"",(((ValuesFromComPort!M3735)-(Calculated!$F$2))/1.28/3200),"")</f>
        <v/>
      </c>
      <c r="H3696" t="str">
        <f>IF((ValuesFromComPort!F3735)&lt;&gt;"",((((ValuesFromComPort!F3735)-(Calculated!$H$2))/1.28)*3.2),"")</f>
        <v/>
      </c>
      <c r="I3696" t="str">
        <f>IF((ValuesFromComPort!K3735)&lt;&gt;"",((((ValuesFromComPort!K3735)-(Calculated!$I$2))/1.28)*3.2),"")</f>
        <v/>
      </c>
      <c r="K3696" t="str">
        <f>IF((ValuesFromComPort!H3735)&lt;&gt;"",((((ValuesFromComPort!H3735)-$K$2)*0.015625)/0.3),"")</f>
        <v/>
      </c>
      <c r="N3696" t="str">
        <f>IF((ValuesFromComPort!I3735)&lt;&gt;"",((((ValuesFromComPort!I3735)-$N$2)*0.125)/0.3),"")</f>
        <v/>
      </c>
    </row>
    <row r="3697" spans="2:14" x14ac:dyDescent="0.25">
      <c r="B3697" t="str">
        <f>IF((ValuesFromComPort!A3736)&lt;&gt;"",(((ValuesFromComPort!A3736)-(Calculated!$B$2))/204.8),"")</f>
        <v/>
      </c>
      <c r="C3697" t="str">
        <f>IF((ValuesFromComPort!P3736)&lt;&gt;"",((((ValuesFromComPort!P3736)-(Calculated!$C$2))/204.8)),"")</f>
        <v/>
      </c>
      <c r="E3697" t="str">
        <f>IF((ValuesFromComPort!D3736)&lt;&gt;"",(((ValuesFromComPort!D3736)-(Calculated!$E$2))/1.28/3200),"")</f>
        <v/>
      </c>
      <c r="F3697" t="str">
        <f>IF((ValuesFromComPort!M3736)&lt;&gt;"",(((ValuesFromComPort!M3736)-(Calculated!$F$2))/1.28/3200),"")</f>
        <v/>
      </c>
      <c r="H3697" t="str">
        <f>IF((ValuesFromComPort!F3736)&lt;&gt;"",((((ValuesFromComPort!F3736)-(Calculated!$H$2))/1.28)*3.2),"")</f>
        <v/>
      </c>
      <c r="I3697" t="str">
        <f>IF((ValuesFromComPort!K3736)&lt;&gt;"",((((ValuesFromComPort!K3736)-(Calculated!$I$2))/1.28)*3.2),"")</f>
        <v/>
      </c>
      <c r="K3697" t="str">
        <f>IF((ValuesFromComPort!H3736)&lt;&gt;"",((((ValuesFromComPort!H3736)-$K$2)*0.015625)/0.3),"")</f>
        <v/>
      </c>
      <c r="N3697" t="str">
        <f>IF((ValuesFromComPort!I3736)&lt;&gt;"",((((ValuesFromComPort!I3736)-$N$2)*0.125)/0.3),"")</f>
        <v/>
      </c>
    </row>
    <row r="3698" spans="2:14" x14ac:dyDescent="0.25">
      <c r="B3698" t="str">
        <f>IF((ValuesFromComPort!A3737)&lt;&gt;"",(((ValuesFromComPort!A3737)-(Calculated!$B$2))/204.8),"")</f>
        <v/>
      </c>
      <c r="C3698" t="str">
        <f>IF((ValuesFromComPort!P3737)&lt;&gt;"",((((ValuesFromComPort!P3737)-(Calculated!$C$2))/204.8)),"")</f>
        <v/>
      </c>
      <c r="E3698" t="str">
        <f>IF((ValuesFromComPort!D3737)&lt;&gt;"",(((ValuesFromComPort!D3737)-(Calculated!$E$2))/1.28/3200),"")</f>
        <v/>
      </c>
      <c r="F3698" t="str">
        <f>IF((ValuesFromComPort!M3737)&lt;&gt;"",(((ValuesFromComPort!M3737)-(Calculated!$F$2))/1.28/3200),"")</f>
        <v/>
      </c>
      <c r="H3698" t="str">
        <f>IF((ValuesFromComPort!F3737)&lt;&gt;"",((((ValuesFromComPort!F3737)-(Calculated!$H$2))/1.28)*3.2),"")</f>
        <v/>
      </c>
      <c r="I3698" t="str">
        <f>IF((ValuesFromComPort!K3737)&lt;&gt;"",((((ValuesFromComPort!K3737)-(Calculated!$I$2))/1.28)*3.2),"")</f>
        <v/>
      </c>
      <c r="K3698" t="str">
        <f>IF((ValuesFromComPort!H3737)&lt;&gt;"",((((ValuesFromComPort!H3737)-$K$2)*0.015625)/0.3),"")</f>
        <v/>
      </c>
      <c r="N3698" t="str">
        <f>IF((ValuesFromComPort!I3737)&lt;&gt;"",((((ValuesFromComPort!I3737)-$N$2)*0.125)/0.3),"")</f>
        <v/>
      </c>
    </row>
    <row r="3699" spans="2:14" x14ac:dyDescent="0.25">
      <c r="B3699" t="str">
        <f>IF((ValuesFromComPort!A3738)&lt;&gt;"",(((ValuesFromComPort!A3738)-(Calculated!$B$2))/204.8),"")</f>
        <v/>
      </c>
      <c r="C3699" t="str">
        <f>IF((ValuesFromComPort!P3738)&lt;&gt;"",((((ValuesFromComPort!P3738)-(Calculated!$C$2))/204.8)),"")</f>
        <v/>
      </c>
      <c r="E3699" t="str">
        <f>IF((ValuesFromComPort!D3738)&lt;&gt;"",(((ValuesFromComPort!D3738)-(Calculated!$E$2))/1.28/3200),"")</f>
        <v/>
      </c>
      <c r="F3699" t="str">
        <f>IF((ValuesFromComPort!M3738)&lt;&gt;"",(((ValuesFromComPort!M3738)-(Calculated!$F$2))/1.28/3200),"")</f>
        <v/>
      </c>
      <c r="H3699" t="str">
        <f>IF((ValuesFromComPort!F3738)&lt;&gt;"",((((ValuesFromComPort!F3738)-(Calculated!$H$2))/1.28)*3.2),"")</f>
        <v/>
      </c>
      <c r="I3699" t="str">
        <f>IF((ValuesFromComPort!K3738)&lt;&gt;"",((((ValuesFromComPort!K3738)-(Calculated!$I$2))/1.28)*3.2),"")</f>
        <v/>
      </c>
      <c r="K3699" t="str">
        <f>IF((ValuesFromComPort!H3738)&lt;&gt;"",((((ValuesFromComPort!H3738)-$K$2)*0.015625)/0.3),"")</f>
        <v/>
      </c>
      <c r="N3699" t="str">
        <f>IF((ValuesFromComPort!I3738)&lt;&gt;"",((((ValuesFromComPort!I3738)-$N$2)*0.125)/0.3),"")</f>
        <v/>
      </c>
    </row>
    <row r="3700" spans="2:14" x14ac:dyDescent="0.25">
      <c r="B3700" t="str">
        <f>IF((ValuesFromComPort!A3739)&lt;&gt;"",(((ValuesFromComPort!A3739)-(Calculated!$B$2))/204.8),"")</f>
        <v/>
      </c>
      <c r="C3700" t="str">
        <f>IF((ValuesFromComPort!P3739)&lt;&gt;"",((((ValuesFromComPort!P3739)-(Calculated!$C$2))/204.8)),"")</f>
        <v/>
      </c>
      <c r="E3700" t="str">
        <f>IF((ValuesFromComPort!D3739)&lt;&gt;"",(((ValuesFromComPort!D3739)-(Calculated!$E$2))/1.28/3200),"")</f>
        <v/>
      </c>
      <c r="F3700" t="str">
        <f>IF((ValuesFromComPort!M3739)&lt;&gt;"",(((ValuesFromComPort!M3739)-(Calculated!$F$2))/1.28/3200),"")</f>
        <v/>
      </c>
      <c r="H3700" t="str">
        <f>IF((ValuesFromComPort!F3739)&lt;&gt;"",((((ValuesFromComPort!F3739)-(Calculated!$H$2))/1.28)*3.2),"")</f>
        <v/>
      </c>
      <c r="I3700" t="str">
        <f>IF((ValuesFromComPort!K3739)&lt;&gt;"",((((ValuesFromComPort!K3739)-(Calculated!$I$2))/1.28)*3.2),"")</f>
        <v/>
      </c>
      <c r="K3700" t="str">
        <f>IF((ValuesFromComPort!H3739)&lt;&gt;"",((((ValuesFromComPort!H3739)-$K$2)*0.015625)/0.3),"")</f>
        <v/>
      </c>
      <c r="N3700" t="str">
        <f>IF((ValuesFromComPort!I3739)&lt;&gt;"",((((ValuesFromComPort!I3739)-$N$2)*0.125)/0.3),"")</f>
        <v/>
      </c>
    </row>
    <row r="3701" spans="2:14" x14ac:dyDescent="0.25">
      <c r="B3701" t="str">
        <f>IF((ValuesFromComPort!A3740)&lt;&gt;"",(((ValuesFromComPort!A3740)-(Calculated!$B$2))/204.8),"")</f>
        <v/>
      </c>
      <c r="C3701" t="str">
        <f>IF((ValuesFromComPort!P3740)&lt;&gt;"",((((ValuesFromComPort!P3740)-(Calculated!$C$2))/204.8)),"")</f>
        <v/>
      </c>
      <c r="E3701" t="str">
        <f>IF((ValuesFromComPort!D3740)&lt;&gt;"",(((ValuesFromComPort!D3740)-(Calculated!$E$2))/1.28/3200),"")</f>
        <v/>
      </c>
      <c r="F3701" t="str">
        <f>IF((ValuesFromComPort!M3740)&lt;&gt;"",(((ValuesFromComPort!M3740)-(Calculated!$F$2))/1.28/3200),"")</f>
        <v/>
      </c>
      <c r="H3701" t="str">
        <f>IF((ValuesFromComPort!F3740)&lt;&gt;"",((((ValuesFromComPort!F3740)-(Calculated!$H$2))/1.28)*3.2),"")</f>
        <v/>
      </c>
      <c r="I3701" t="str">
        <f>IF((ValuesFromComPort!K3740)&lt;&gt;"",((((ValuesFromComPort!K3740)-(Calculated!$I$2))/1.28)*3.2),"")</f>
        <v/>
      </c>
      <c r="K3701" t="str">
        <f>IF((ValuesFromComPort!H3740)&lt;&gt;"",((((ValuesFromComPort!H3740)-$K$2)*0.015625)/0.3),"")</f>
        <v/>
      </c>
      <c r="N3701" t="str">
        <f>IF((ValuesFromComPort!I3740)&lt;&gt;"",((((ValuesFromComPort!I3740)-$N$2)*0.125)/0.3),"")</f>
        <v/>
      </c>
    </row>
    <row r="3702" spans="2:14" x14ac:dyDescent="0.25">
      <c r="B3702" t="str">
        <f>IF((ValuesFromComPort!A3741)&lt;&gt;"",(((ValuesFromComPort!A3741)-(Calculated!$B$2))/204.8),"")</f>
        <v/>
      </c>
      <c r="C3702" t="str">
        <f>IF((ValuesFromComPort!P3741)&lt;&gt;"",((((ValuesFromComPort!P3741)-(Calculated!$C$2))/204.8)),"")</f>
        <v/>
      </c>
      <c r="E3702" t="str">
        <f>IF((ValuesFromComPort!D3741)&lt;&gt;"",(((ValuesFromComPort!D3741)-(Calculated!$E$2))/1.28/3200),"")</f>
        <v/>
      </c>
      <c r="F3702" t="str">
        <f>IF((ValuesFromComPort!M3741)&lt;&gt;"",(((ValuesFromComPort!M3741)-(Calculated!$F$2))/1.28/3200),"")</f>
        <v/>
      </c>
      <c r="H3702" t="str">
        <f>IF((ValuesFromComPort!F3741)&lt;&gt;"",((((ValuesFromComPort!F3741)-(Calculated!$H$2))/1.28)*3.2),"")</f>
        <v/>
      </c>
      <c r="I3702" t="str">
        <f>IF((ValuesFromComPort!K3741)&lt;&gt;"",((((ValuesFromComPort!K3741)-(Calculated!$I$2))/1.28)*3.2),"")</f>
        <v/>
      </c>
      <c r="K3702" t="str">
        <f>IF((ValuesFromComPort!H3741)&lt;&gt;"",((((ValuesFromComPort!H3741)-$K$2)*0.015625)/0.3),"")</f>
        <v/>
      </c>
      <c r="N3702" t="str">
        <f>IF((ValuesFromComPort!I3741)&lt;&gt;"",((((ValuesFromComPort!I3741)-$N$2)*0.125)/0.3),"")</f>
        <v/>
      </c>
    </row>
    <row r="3703" spans="2:14" x14ac:dyDescent="0.25">
      <c r="B3703" t="str">
        <f>IF((ValuesFromComPort!A3742)&lt;&gt;"",(((ValuesFromComPort!A3742)-(Calculated!$B$2))/204.8),"")</f>
        <v/>
      </c>
      <c r="C3703" t="str">
        <f>IF((ValuesFromComPort!P3742)&lt;&gt;"",((((ValuesFromComPort!P3742)-(Calculated!$C$2))/204.8)),"")</f>
        <v/>
      </c>
      <c r="E3703" t="str">
        <f>IF((ValuesFromComPort!D3742)&lt;&gt;"",(((ValuesFromComPort!D3742)-(Calculated!$E$2))/1.28/3200),"")</f>
        <v/>
      </c>
      <c r="F3703" t="str">
        <f>IF((ValuesFromComPort!M3742)&lt;&gt;"",(((ValuesFromComPort!M3742)-(Calculated!$F$2))/1.28/3200),"")</f>
        <v/>
      </c>
      <c r="H3703" t="str">
        <f>IF((ValuesFromComPort!F3742)&lt;&gt;"",((((ValuesFromComPort!F3742)-(Calculated!$H$2))/1.28)*3.2),"")</f>
        <v/>
      </c>
      <c r="I3703" t="str">
        <f>IF((ValuesFromComPort!K3742)&lt;&gt;"",((((ValuesFromComPort!K3742)-(Calculated!$I$2))/1.28)*3.2),"")</f>
        <v/>
      </c>
      <c r="K3703" t="str">
        <f>IF((ValuesFromComPort!H3742)&lt;&gt;"",((((ValuesFromComPort!H3742)-$K$2)*0.015625)/0.3),"")</f>
        <v/>
      </c>
      <c r="N3703" t="str">
        <f>IF((ValuesFromComPort!I3742)&lt;&gt;"",((((ValuesFromComPort!I3742)-$N$2)*0.125)/0.3),"")</f>
        <v/>
      </c>
    </row>
    <row r="3704" spans="2:14" x14ac:dyDescent="0.25">
      <c r="B3704" t="str">
        <f>IF((ValuesFromComPort!A3743)&lt;&gt;"",(((ValuesFromComPort!A3743)-(Calculated!$B$2))/204.8),"")</f>
        <v/>
      </c>
      <c r="C3704" t="str">
        <f>IF((ValuesFromComPort!P3743)&lt;&gt;"",((((ValuesFromComPort!P3743)-(Calculated!$C$2))/204.8)),"")</f>
        <v/>
      </c>
      <c r="E3704" t="str">
        <f>IF((ValuesFromComPort!D3743)&lt;&gt;"",(((ValuesFromComPort!D3743)-(Calculated!$E$2))/1.28/3200),"")</f>
        <v/>
      </c>
      <c r="F3704" t="str">
        <f>IF((ValuesFromComPort!M3743)&lt;&gt;"",(((ValuesFromComPort!M3743)-(Calculated!$F$2))/1.28/3200),"")</f>
        <v/>
      </c>
      <c r="H3704" t="str">
        <f>IF((ValuesFromComPort!F3743)&lt;&gt;"",((((ValuesFromComPort!F3743)-(Calculated!$H$2))/1.28)*3.2),"")</f>
        <v/>
      </c>
      <c r="I3704" t="str">
        <f>IF((ValuesFromComPort!K3743)&lt;&gt;"",((((ValuesFromComPort!K3743)-(Calculated!$I$2))/1.28)*3.2),"")</f>
        <v/>
      </c>
      <c r="K3704" t="str">
        <f>IF((ValuesFromComPort!H3743)&lt;&gt;"",((((ValuesFromComPort!H3743)-$K$2)*0.015625)/0.3),"")</f>
        <v/>
      </c>
      <c r="N3704" t="str">
        <f>IF((ValuesFromComPort!I3743)&lt;&gt;"",((((ValuesFromComPort!I3743)-$N$2)*0.125)/0.3),"")</f>
        <v/>
      </c>
    </row>
    <row r="3705" spans="2:14" x14ac:dyDescent="0.25">
      <c r="B3705" t="str">
        <f>IF((ValuesFromComPort!A3744)&lt;&gt;"",(((ValuesFromComPort!A3744)-(Calculated!$B$2))/204.8),"")</f>
        <v/>
      </c>
      <c r="C3705" t="str">
        <f>IF((ValuesFromComPort!P3744)&lt;&gt;"",((((ValuesFromComPort!P3744)-(Calculated!$C$2))/204.8)),"")</f>
        <v/>
      </c>
      <c r="E3705" t="str">
        <f>IF((ValuesFromComPort!D3744)&lt;&gt;"",(((ValuesFromComPort!D3744)-(Calculated!$E$2))/1.28/3200),"")</f>
        <v/>
      </c>
      <c r="F3705" t="str">
        <f>IF((ValuesFromComPort!M3744)&lt;&gt;"",(((ValuesFromComPort!M3744)-(Calculated!$F$2))/1.28/3200),"")</f>
        <v/>
      </c>
      <c r="H3705" t="str">
        <f>IF((ValuesFromComPort!F3744)&lt;&gt;"",((((ValuesFromComPort!F3744)-(Calculated!$H$2))/1.28)*3.2),"")</f>
        <v/>
      </c>
      <c r="I3705" t="str">
        <f>IF((ValuesFromComPort!K3744)&lt;&gt;"",((((ValuesFromComPort!K3744)-(Calculated!$I$2))/1.28)*3.2),"")</f>
        <v/>
      </c>
      <c r="K3705" t="str">
        <f>IF((ValuesFromComPort!H3744)&lt;&gt;"",((((ValuesFromComPort!H3744)-$K$2)*0.015625)/0.3),"")</f>
        <v/>
      </c>
      <c r="N3705" t="str">
        <f>IF((ValuesFromComPort!I3744)&lt;&gt;"",((((ValuesFromComPort!I3744)-$N$2)*0.125)/0.3),"")</f>
        <v/>
      </c>
    </row>
    <row r="3706" spans="2:14" x14ac:dyDescent="0.25">
      <c r="B3706" t="str">
        <f>IF((ValuesFromComPort!A3745)&lt;&gt;"",(((ValuesFromComPort!A3745)-(Calculated!$B$2))/204.8),"")</f>
        <v/>
      </c>
      <c r="C3706" t="str">
        <f>IF((ValuesFromComPort!P3745)&lt;&gt;"",((((ValuesFromComPort!P3745)-(Calculated!$C$2))/204.8)),"")</f>
        <v/>
      </c>
      <c r="E3706" t="str">
        <f>IF((ValuesFromComPort!D3745)&lt;&gt;"",(((ValuesFromComPort!D3745)-(Calculated!$E$2))/1.28/3200),"")</f>
        <v/>
      </c>
      <c r="F3706" t="str">
        <f>IF((ValuesFromComPort!M3745)&lt;&gt;"",(((ValuesFromComPort!M3745)-(Calculated!$F$2))/1.28/3200),"")</f>
        <v/>
      </c>
      <c r="H3706" t="str">
        <f>IF((ValuesFromComPort!F3745)&lt;&gt;"",((((ValuesFromComPort!F3745)-(Calculated!$H$2))/1.28)*3.2),"")</f>
        <v/>
      </c>
      <c r="I3706" t="str">
        <f>IF((ValuesFromComPort!K3745)&lt;&gt;"",((((ValuesFromComPort!K3745)-(Calculated!$I$2))/1.28)*3.2),"")</f>
        <v/>
      </c>
      <c r="K3706" t="str">
        <f>IF((ValuesFromComPort!H3745)&lt;&gt;"",((((ValuesFromComPort!H3745)-$K$2)*0.015625)/0.3),"")</f>
        <v/>
      </c>
      <c r="N3706" t="str">
        <f>IF((ValuesFromComPort!I3745)&lt;&gt;"",((((ValuesFromComPort!I3745)-$N$2)*0.125)/0.3),"")</f>
        <v/>
      </c>
    </row>
    <row r="3707" spans="2:14" x14ac:dyDescent="0.25">
      <c r="B3707" t="str">
        <f>IF((ValuesFromComPort!A3746)&lt;&gt;"",(((ValuesFromComPort!A3746)-(Calculated!$B$2))/204.8),"")</f>
        <v/>
      </c>
      <c r="C3707" t="str">
        <f>IF((ValuesFromComPort!P3746)&lt;&gt;"",((((ValuesFromComPort!P3746)-(Calculated!$C$2))/204.8)),"")</f>
        <v/>
      </c>
      <c r="E3707" t="str">
        <f>IF((ValuesFromComPort!D3746)&lt;&gt;"",(((ValuesFromComPort!D3746)-(Calculated!$E$2))/1.28/3200),"")</f>
        <v/>
      </c>
      <c r="F3707" t="str">
        <f>IF((ValuesFromComPort!M3746)&lt;&gt;"",(((ValuesFromComPort!M3746)-(Calculated!$F$2))/1.28/3200),"")</f>
        <v/>
      </c>
      <c r="H3707" t="str">
        <f>IF((ValuesFromComPort!F3746)&lt;&gt;"",((((ValuesFromComPort!F3746)-(Calculated!$H$2))/1.28)*3.2),"")</f>
        <v/>
      </c>
      <c r="I3707" t="str">
        <f>IF((ValuesFromComPort!K3746)&lt;&gt;"",((((ValuesFromComPort!K3746)-(Calculated!$I$2))/1.28)*3.2),"")</f>
        <v/>
      </c>
      <c r="K3707" t="str">
        <f>IF((ValuesFromComPort!H3746)&lt;&gt;"",((((ValuesFromComPort!H3746)-$K$2)*0.015625)/0.3),"")</f>
        <v/>
      </c>
      <c r="N3707" t="str">
        <f>IF((ValuesFromComPort!I3746)&lt;&gt;"",((((ValuesFromComPort!I3746)-$N$2)*0.125)/0.3),"")</f>
        <v/>
      </c>
    </row>
    <row r="3708" spans="2:14" x14ac:dyDescent="0.25">
      <c r="B3708" t="str">
        <f>IF((ValuesFromComPort!A3747)&lt;&gt;"",(((ValuesFromComPort!A3747)-(Calculated!$B$2))/204.8),"")</f>
        <v/>
      </c>
      <c r="C3708" t="str">
        <f>IF((ValuesFromComPort!P3747)&lt;&gt;"",((((ValuesFromComPort!P3747)-(Calculated!$C$2))/204.8)),"")</f>
        <v/>
      </c>
      <c r="E3708" t="str">
        <f>IF((ValuesFromComPort!D3747)&lt;&gt;"",(((ValuesFromComPort!D3747)-(Calculated!$E$2))/1.28/3200),"")</f>
        <v/>
      </c>
      <c r="F3708" t="str">
        <f>IF((ValuesFromComPort!M3747)&lt;&gt;"",(((ValuesFromComPort!M3747)-(Calculated!$F$2))/1.28/3200),"")</f>
        <v/>
      </c>
      <c r="H3708" t="str">
        <f>IF((ValuesFromComPort!F3747)&lt;&gt;"",((((ValuesFromComPort!F3747)-(Calculated!$H$2))/1.28)*3.2),"")</f>
        <v/>
      </c>
      <c r="I3708" t="str">
        <f>IF((ValuesFromComPort!K3747)&lt;&gt;"",((((ValuesFromComPort!K3747)-(Calculated!$I$2))/1.28)*3.2),"")</f>
        <v/>
      </c>
      <c r="K3708" t="str">
        <f>IF((ValuesFromComPort!H3747)&lt;&gt;"",((((ValuesFromComPort!H3747)-$K$2)*0.015625)/0.3),"")</f>
        <v/>
      </c>
      <c r="N3708" t="str">
        <f>IF((ValuesFromComPort!I3747)&lt;&gt;"",((((ValuesFromComPort!I3747)-$N$2)*0.125)/0.3),"")</f>
        <v/>
      </c>
    </row>
    <row r="3709" spans="2:14" x14ac:dyDescent="0.25">
      <c r="B3709" t="str">
        <f>IF((ValuesFromComPort!A3748)&lt;&gt;"",(((ValuesFromComPort!A3748)-(Calculated!$B$2))/204.8),"")</f>
        <v/>
      </c>
      <c r="C3709" t="str">
        <f>IF((ValuesFromComPort!P3748)&lt;&gt;"",((((ValuesFromComPort!P3748)-(Calculated!$C$2))/204.8)),"")</f>
        <v/>
      </c>
      <c r="E3709" t="str">
        <f>IF((ValuesFromComPort!D3748)&lt;&gt;"",(((ValuesFromComPort!D3748)-(Calculated!$E$2))/1.28/3200),"")</f>
        <v/>
      </c>
      <c r="F3709" t="str">
        <f>IF((ValuesFromComPort!M3748)&lt;&gt;"",(((ValuesFromComPort!M3748)-(Calculated!$F$2))/1.28/3200),"")</f>
        <v/>
      </c>
      <c r="H3709" t="str">
        <f>IF((ValuesFromComPort!F3748)&lt;&gt;"",((((ValuesFromComPort!F3748)-(Calculated!$H$2))/1.28)*3.2),"")</f>
        <v/>
      </c>
      <c r="I3709" t="str">
        <f>IF((ValuesFromComPort!K3748)&lt;&gt;"",((((ValuesFromComPort!K3748)-(Calculated!$I$2))/1.28)*3.2),"")</f>
        <v/>
      </c>
      <c r="K3709" t="str">
        <f>IF((ValuesFromComPort!H3748)&lt;&gt;"",((((ValuesFromComPort!H3748)-$K$2)*0.015625)/0.3),"")</f>
        <v/>
      </c>
      <c r="N3709" t="str">
        <f>IF((ValuesFromComPort!I3748)&lt;&gt;"",((((ValuesFromComPort!I3748)-$N$2)*0.125)/0.3),"")</f>
        <v/>
      </c>
    </row>
    <row r="3710" spans="2:14" x14ac:dyDescent="0.25">
      <c r="B3710" t="str">
        <f>IF((ValuesFromComPort!A3749)&lt;&gt;"",(((ValuesFromComPort!A3749)-(Calculated!$B$2))/204.8),"")</f>
        <v/>
      </c>
      <c r="C3710" t="str">
        <f>IF((ValuesFromComPort!P3749)&lt;&gt;"",((((ValuesFromComPort!P3749)-(Calculated!$C$2))/204.8)),"")</f>
        <v/>
      </c>
      <c r="E3710" t="str">
        <f>IF((ValuesFromComPort!D3749)&lt;&gt;"",(((ValuesFromComPort!D3749)-(Calculated!$E$2))/1.28/3200),"")</f>
        <v/>
      </c>
      <c r="F3710" t="str">
        <f>IF((ValuesFromComPort!M3749)&lt;&gt;"",(((ValuesFromComPort!M3749)-(Calculated!$F$2))/1.28/3200),"")</f>
        <v/>
      </c>
      <c r="H3710" t="str">
        <f>IF((ValuesFromComPort!F3749)&lt;&gt;"",((((ValuesFromComPort!F3749)-(Calculated!$H$2))/1.28)*3.2),"")</f>
        <v/>
      </c>
      <c r="I3710" t="str">
        <f>IF((ValuesFromComPort!K3749)&lt;&gt;"",((((ValuesFromComPort!K3749)-(Calculated!$I$2))/1.28)*3.2),"")</f>
        <v/>
      </c>
      <c r="K3710" t="str">
        <f>IF((ValuesFromComPort!H3749)&lt;&gt;"",((((ValuesFromComPort!H3749)-$K$2)*0.015625)/0.3),"")</f>
        <v/>
      </c>
      <c r="N3710" t="str">
        <f>IF((ValuesFromComPort!I3749)&lt;&gt;"",((((ValuesFromComPort!I3749)-$N$2)*0.125)/0.3),"")</f>
        <v/>
      </c>
    </row>
    <row r="3711" spans="2:14" x14ac:dyDescent="0.25">
      <c r="B3711" t="str">
        <f>IF((ValuesFromComPort!A3750)&lt;&gt;"",(((ValuesFromComPort!A3750)-(Calculated!$B$2))/204.8),"")</f>
        <v/>
      </c>
      <c r="C3711" t="str">
        <f>IF((ValuesFromComPort!P3750)&lt;&gt;"",((((ValuesFromComPort!P3750)-(Calculated!$C$2))/204.8)),"")</f>
        <v/>
      </c>
      <c r="E3711" t="str">
        <f>IF((ValuesFromComPort!D3750)&lt;&gt;"",(((ValuesFromComPort!D3750)-(Calculated!$E$2))/1.28/3200),"")</f>
        <v/>
      </c>
      <c r="F3711" t="str">
        <f>IF((ValuesFromComPort!M3750)&lt;&gt;"",(((ValuesFromComPort!M3750)-(Calculated!$F$2))/1.28/3200),"")</f>
        <v/>
      </c>
      <c r="H3711" t="str">
        <f>IF((ValuesFromComPort!F3750)&lt;&gt;"",((((ValuesFromComPort!F3750)-(Calculated!$H$2))/1.28)*3.2),"")</f>
        <v/>
      </c>
      <c r="I3711" t="str">
        <f>IF((ValuesFromComPort!K3750)&lt;&gt;"",((((ValuesFromComPort!K3750)-(Calculated!$I$2))/1.28)*3.2),"")</f>
        <v/>
      </c>
      <c r="K3711" t="str">
        <f>IF((ValuesFromComPort!H3750)&lt;&gt;"",((((ValuesFromComPort!H3750)-$K$2)*0.015625)/0.3),"")</f>
        <v/>
      </c>
      <c r="N3711" t="str">
        <f>IF((ValuesFromComPort!I3750)&lt;&gt;"",((((ValuesFromComPort!I3750)-$N$2)*0.125)/0.3),"")</f>
        <v/>
      </c>
    </row>
    <row r="3712" spans="2:14" x14ac:dyDescent="0.25">
      <c r="B3712" t="str">
        <f>IF((ValuesFromComPort!A3751)&lt;&gt;"",(((ValuesFromComPort!A3751)-(Calculated!$B$2))/204.8),"")</f>
        <v/>
      </c>
      <c r="C3712" t="str">
        <f>IF((ValuesFromComPort!P3751)&lt;&gt;"",((((ValuesFromComPort!P3751)-(Calculated!$C$2))/204.8)),"")</f>
        <v/>
      </c>
      <c r="E3712" t="str">
        <f>IF((ValuesFromComPort!D3751)&lt;&gt;"",(((ValuesFromComPort!D3751)-(Calculated!$E$2))/1.28/3200),"")</f>
        <v/>
      </c>
      <c r="F3712" t="str">
        <f>IF((ValuesFromComPort!M3751)&lt;&gt;"",(((ValuesFromComPort!M3751)-(Calculated!$F$2))/1.28/3200),"")</f>
        <v/>
      </c>
      <c r="H3712" t="str">
        <f>IF((ValuesFromComPort!F3751)&lt;&gt;"",((((ValuesFromComPort!F3751)-(Calculated!$H$2))/1.28)*3.2),"")</f>
        <v/>
      </c>
      <c r="I3712" t="str">
        <f>IF((ValuesFromComPort!K3751)&lt;&gt;"",((((ValuesFromComPort!K3751)-(Calculated!$I$2))/1.28)*3.2),"")</f>
        <v/>
      </c>
      <c r="K3712" t="str">
        <f>IF((ValuesFromComPort!H3751)&lt;&gt;"",((((ValuesFromComPort!H3751)-$K$2)*0.015625)/0.3),"")</f>
        <v/>
      </c>
      <c r="N3712" t="str">
        <f>IF((ValuesFromComPort!I3751)&lt;&gt;"",((((ValuesFromComPort!I3751)-$N$2)*0.125)/0.3),"")</f>
        <v/>
      </c>
    </row>
    <row r="3713" spans="2:14" x14ac:dyDescent="0.25">
      <c r="B3713" t="str">
        <f>IF((ValuesFromComPort!A3752)&lt;&gt;"",(((ValuesFromComPort!A3752)-(Calculated!$B$2))/204.8),"")</f>
        <v/>
      </c>
      <c r="C3713" t="str">
        <f>IF((ValuesFromComPort!P3752)&lt;&gt;"",((((ValuesFromComPort!P3752)-(Calculated!$C$2))/204.8)),"")</f>
        <v/>
      </c>
      <c r="E3713" t="str">
        <f>IF((ValuesFromComPort!D3752)&lt;&gt;"",(((ValuesFromComPort!D3752)-(Calculated!$E$2))/1.28/3200),"")</f>
        <v/>
      </c>
      <c r="F3713" t="str">
        <f>IF((ValuesFromComPort!M3752)&lt;&gt;"",(((ValuesFromComPort!M3752)-(Calculated!$F$2))/1.28/3200),"")</f>
        <v/>
      </c>
      <c r="H3713" t="str">
        <f>IF((ValuesFromComPort!F3752)&lt;&gt;"",((((ValuesFromComPort!F3752)-(Calculated!$H$2))/1.28)*3.2),"")</f>
        <v/>
      </c>
      <c r="I3713" t="str">
        <f>IF((ValuesFromComPort!K3752)&lt;&gt;"",((((ValuesFromComPort!K3752)-(Calculated!$I$2))/1.28)*3.2),"")</f>
        <v/>
      </c>
      <c r="K3713" t="str">
        <f>IF((ValuesFromComPort!H3752)&lt;&gt;"",((((ValuesFromComPort!H3752)-$K$2)*0.015625)/0.3),"")</f>
        <v/>
      </c>
      <c r="N3713" t="str">
        <f>IF((ValuesFromComPort!I3752)&lt;&gt;"",((((ValuesFromComPort!I3752)-$N$2)*0.125)/0.3),"")</f>
        <v/>
      </c>
    </row>
    <row r="3714" spans="2:14" x14ac:dyDescent="0.25">
      <c r="B3714" t="str">
        <f>IF((ValuesFromComPort!A3753)&lt;&gt;"",(((ValuesFromComPort!A3753)-(Calculated!$B$2))/204.8),"")</f>
        <v/>
      </c>
      <c r="C3714" t="str">
        <f>IF((ValuesFromComPort!P3753)&lt;&gt;"",((((ValuesFromComPort!P3753)-(Calculated!$C$2))/204.8)),"")</f>
        <v/>
      </c>
      <c r="E3714" t="str">
        <f>IF((ValuesFromComPort!D3753)&lt;&gt;"",(((ValuesFromComPort!D3753)-(Calculated!$E$2))/1.28/3200),"")</f>
        <v/>
      </c>
      <c r="F3714" t="str">
        <f>IF((ValuesFromComPort!M3753)&lt;&gt;"",(((ValuesFromComPort!M3753)-(Calculated!$F$2))/1.28/3200),"")</f>
        <v/>
      </c>
      <c r="H3714" t="str">
        <f>IF((ValuesFromComPort!F3753)&lt;&gt;"",((((ValuesFromComPort!F3753)-(Calculated!$H$2))/1.28)*3.2),"")</f>
        <v/>
      </c>
      <c r="I3714" t="str">
        <f>IF((ValuesFromComPort!K3753)&lt;&gt;"",((((ValuesFromComPort!K3753)-(Calculated!$I$2))/1.28)*3.2),"")</f>
        <v/>
      </c>
      <c r="K3714" t="str">
        <f>IF((ValuesFromComPort!H3753)&lt;&gt;"",((((ValuesFromComPort!H3753)-$K$2)*0.015625)/0.3),"")</f>
        <v/>
      </c>
      <c r="N3714" t="str">
        <f>IF((ValuesFromComPort!I3753)&lt;&gt;"",((((ValuesFromComPort!I3753)-$N$2)*0.125)/0.3),"")</f>
        <v/>
      </c>
    </row>
    <row r="3715" spans="2:14" x14ac:dyDescent="0.25">
      <c r="B3715" t="str">
        <f>IF((ValuesFromComPort!A3754)&lt;&gt;"",(((ValuesFromComPort!A3754)-(Calculated!$B$2))/204.8),"")</f>
        <v/>
      </c>
      <c r="C3715" t="str">
        <f>IF((ValuesFromComPort!P3754)&lt;&gt;"",((((ValuesFromComPort!P3754)-(Calculated!$C$2))/204.8)),"")</f>
        <v/>
      </c>
      <c r="E3715" t="str">
        <f>IF((ValuesFromComPort!D3754)&lt;&gt;"",(((ValuesFromComPort!D3754)-(Calculated!$E$2))/1.28/3200),"")</f>
        <v/>
      </c>
      <c r="F3715" t="str">
        <f>IF((ValuesFromComPort!M3754)&lt;&gt;"",(((ValuesFromComPort!M3754)-(Calculated!$F$2))/1.28/3200),"")</f>
        <v/>
      </c>
      <c r="H3715" t="str">
        <f>IF((ValuesFromComPort!F3754)&lt;&gt;"",((((ValuesFromComPort!F3754)-(Calculated!$H$2))/1.28)*3.2),"")</f>
        <v/>
      </c>
      <c r="I3715" t="str">
        <f>IF((ValuesFromComPort!K3754)&lt;&gt;"",((((ValuesFromComPort!K3754)-(Calculated!$I$2))/1.28)*3.2),"")</f>
        <v/>
      </c>
      <c r="K3715" t="str">
        <f>IF((ValuesFromComPort!H3754)&lt;&gt;"",((((ValuesFromComPort!H3754)-$K$2)*0.015625)/0.3),"")</f>
        <v/>
      </c>
      <c r="N3715" t="str">
        <f>IF((ValuesFromComPort!I3754)&lt;&gt;"",((((ValuesFromComPort!I3754)-$N$2)*0.125)/0.3),"")</f>
        <v/>
      </c>
    </row>
    <row r="3716" spans="2:14" x14ac:dyDescent="0.25">
      <c r="B3716" t="str">
        <f>IF((ValuesFromComPort!A3755)&lt;&gt;"",(((ValuesFromComPort!A3755)-(Calculated!$B$2))/204.8),"")</f>
        <v/>
      </c>
      <c r="C3716" t="str">
        <f>IF((ValuesFromComPort!P3755)&lt;&gt;"",((((ValuesFromComPort!P3755)-(Calculated!$C$2))/204.8)),"")</f>
        <v/>
      </c>
      <c r="E3716" t="str">
        <f>IF((ValuesFromComPort!D3755)&lt;&gt;"",(((ValuesFromComPort!D3755)-(Calculated!$E$2))/1.28/3200),"")</f>
        <v/>
      </c>
      <c r="F3716" t="str">
        <f>IF((ValuesFromComPort!M3755)&lt;&gt;"",(((ValuesFromComPort!M3755)-(Calculated!$F$2))/1.28/3200),"")</f>
        <v/>
      </c>
      <c r="H3716" t="str">
        <f>IF((ValuesFromComPort!F3755)&lt;&gt;"",((((ValuesFromComPort!F3755)-(Calculated!$H$2))/1.28)*3.2),"")</f>
        <v/>
      </c>
      <c r="I3716" t="str">
        <f>IF((ValuesFromComPort!K3755)&lt;&gt;"",((((ValuesFromComPort!K3755)-(Calculated!$I$2))/1.28)*3.2),"")</f>
        <v/>
      </c>
      <c r="K3716" t="str">
        <f>IF((ValuesFromComPort!H3755)&lt;&gt;"",((((ValuesFromComPort!H3755)-$K$2)*0.015625)/0.3),"")</f>
        <v/>
      </c>
      <c r="N3716" t="str">
        <f>IF((ValuesFromComPort!I3755)&lt;&gt;"",((((ValuesFromComPort!I3755)-$N$2)*0.125)/0.3),"")</f>
        <v/>
      </c>
    </row>
    <row r="3717" spans="2:14" x14ac:dyDescent="0.25">
      <c r="B3717" t="str">
        <f>IF((ValuesFromComPort!A3756)&lt;&gt;"",(((ValuesFromComPort!A3756)-(Calculated!$B$2))/204.8),"")</f>
        <v/>
      </c>
      <c r="C3717" t="str">
        <f>IF((ValuesFromComPort!P3756)&lt;&gt;"",((((ValuesFromComPort!P3756)-(Calculated!$C$2))/204.8)),"")</f>
        <v/>
      </c>
      <c r="E3717" t="str">
        <f>IF((ValuesFromComPort!D3756)&lt;&gt;"",(((ValuesFromComPort!D3756)-(Calculated!$E$2))/1.28/3200),"")</f>
        <v/>
      </c>
      <c r="F3717" t="str">
        <f>IF((ValuesFromComPort!M3756)&lt;&gt;"",(((ValuesFromComPort!M3756)-(Calculated!$F$2))/1.28/3200),"")</f>
        <v/>
      </c>
      <c r="H3717" t="str">
        <f>IF((ValuesFromComPort!F3756)&lt;&gt;"",((((ValuesFromComPort!F3756)-(Calculated!$H$2))/1.28)*3.2),"")</f>
        <v/>
      </c>
      <c r="I3717" t="str">
        <f>IF((ValuesFromComPort!K3756)&lt;&gt;"",((((ValuesFromComPort!K3756)-(Calculated!$I$2))/1.28)*3.2),"")</f>
        <v/>
      </c>
      <c r="K3717" t="str">
        <f>IF((ValuesFromComPort!H3756)&lt;&gt;"",((((ValuesFromComPort!H3756)-$K$2)*0.015625)/0.3),"")</f>
        <v/>
      </c>
      <c r="N3717" t="str">
        <f>IF((ValuesFromComPort!I3756)&lt;&gt;"",((((ValuesFromComPort!I3756)-$N$2)*0.125)/0.3),"")</f>
        <v/>
      </c>
    </row>
    <row r="3718" spans="2:14" x14ac:dyDescent="0.25">
      <c r="B3718" t="str">
        <f>IF((ValuesFromComPort!A3757)&lt;&gt;"",(((ValuesFromComPort!A3757)-(Calculated!$B$2))/204.8),"")</f>
        <v/>
      </c>
      <c r="C3718" t="str">
        <f>IF((ValuesFromComPort!P3757)&lt;&gt;"",((((ValuesFromComPort!P3757)-(Calculated!$C$2))/204.8)),"")</f>
        <v/>
      </c>
      <c r="E3718" t="str">
        <f>IF((ValuesFromComPort!D3757)&lt;&gt;"",(((ValuesFromComPort!D3757)-(Calculated!$E$2))/1.28/3200),"")</f>
        <v/>
      </c>
      <c r="F3718" t="str">
        <f>IF((ValuesFromComPort!M3757)&lt;&gt;"",(((ValuesFromComPort!M3757)-(Calculated!$F$2))/1.28/3200),"")</f>
        <v/>
      </c>
      <c r="H3718" t="str">
        <f>IF((ValuesFromComPort!F3757)&lt;&gt;"",((((ValuesFromComPort!F3757)-(Calculated!$H$2))/1.28)*3.2),"")</f>
        <v/>
      </c>
      <c r="I3718" t="str">
        <f>IF((ValuesFromComPort!K3757)&lt;&gt;"",((((ValuesFromComPort!K3757)-(Calculated!$I$2))/1.28)*3.2),"")</f>
        <v/>
      </c>
      <c r="K3718" t="str">
        <f>IF((ValuesFromComPort!H3757)&lt;&gt;"",((((ValuesFromComPort!H3757)-$K$2)*0.015625)/0.3),"")</f>
        <v/>
      </c>
      <c r="N3718" t="str">
        <f>IF((ValuesFromComPort!I3757)&lt;&gt;"",((((ValuesFromComPort!I3757)-$N$2)*0.125)/0.3),"")</f>
        <v/>
      </c>
    </row>
    <row r="3719" spans="2:14" x14ac:dyDescent="0.25">
      <c r="B3719" t="str">
        <f>IF((ValuesFromComPort!A3758)&lt;&gt;"",(((ValuesFromComPort!A3758)-(Calculated!$B$2))/204.8),"")</f>
        <v/>
      </c>
      <c r="C3719" t="str">
        <f>IF((ValuesFromComPort!P3758)&lt;&gt;"",((((ValuesFromComPort!P3758)-(Calculated!$C$2))/204.8)),"")</f>
        <v/>
      </c>
      <c r="E3719" t="str">
        <f>IF((ValuesFromComPort!D3758)&lt;&gt;"",(((ValuesFromComPort!D3758)-(Calculated!$E$2))/1.28/3200),"")</f>
        <v/>
      </c>
      <c r="F3719" t="str">
        <f>IF((ValuesFromComPort!M3758)&lt;&gt;"",(((ValuesFromComPort!M3758)-(Calculated!$F$2))/1.28/3200),"")</f>
        <v/>
      </c>
      <c r="H3719" t="str">
        <f>IF((ValuesFromComPort!F3758)&lt;&gt;"",((((ValuesFromComPort!F3758)-(Calculated!$H$2))/1.28)*3.2),"")</f>
        <v/>
      </c>
      <c r="I3719" t="str">
        <f>IF((ValuesFromComPort!K3758)&lt;&gt;"",((((ValuesFromComPort!K3758)-(Calculated!$I$2))/1.28)*3.2),"")</f>
        <v/>
      </c>
      <c r="K3719" t="str">
        <f>IF((ValuesFromComPort!H3758)&lt;&gt;"",((((ValuesFromComPort!H3758)-$K$2)*0.015625)/0.3),"")</f>
        <v/>
      </c>
      <c r="N3719" t="str">
        <f>IF((ValuesFromComPort!I3758)&lt;&gt;"",((((ValuesFromComPort!I3758)-$N$2)*0.125)/0.3),"")</f>
        <v/>
      </c>
    </row>
    <row r="3720" spans="2:14" x14ac:dyDescent="0.25">
      <c r="B3720" t="str">
        <f>IF((ValuesFromComPort!A3759)&lt;&gt;"",(((ValuesFromComPort!A3759)-(Calculated!$B$2))/204.8),"")</f>
        <v/>
      </c>
      <c r="C3720" t="str">
        <f>IF((ValuesFromComPort!P3759)&lt;&gt;"",((((ValuesFromComPort!P3759)-(Calculated!$C$2))/204.8)),"")</f>
        <v/>
      </c>
      <c r="E3720" t="str">
        <f>IF((ValuesFromComPort!D3759)&lt;&gt;"",(((ValuesFromComPort!D3759)-(Calculated!$E$2))/1.28/3200),"")</f>
        <v/>
      </c>
      <c r="F3720" t="str">
        <f>IF((ValuesFromComPort!M3759)&lt;&gt;"",(((ValuesFromComPort!M3759)-(Calculated!$F$2))/1.28/3200),"")</f>
        <v/>
      </c>
      <c r="H3720" t="str">
        <f>IF((ValuesFromComPort!F3759)&lt;&gt;"",((((ValuesFromComPort!F3759)-(Calculated!$H$2))/1.28)*3.2),"")</f>
        <v/>
      </c>
      <c r="I3720" t="str">
        <f>IF((ValuesFromComPort!K3759)&lt;&gt;"",((((ValuesFromComPort!K3759)-(Calculated!$I$2))/1.28)*3.2),"")</f>
        <v/>
      </c>
      <c r="K3720" t="str">
        <f>IF((ValuesFromComPort!H3759)&lt;&gt;"",((((ValuesFromComPort!H3759)-$K$2)*0.015625)/0.3),"")</f>
        <v/>
      </c>
      <c r="N3720" t="str">
        <f>IF((ValuesFromComPort!I3759)&lt;&gt;"",((((ValuesFromComPort!I3759)-$N$2)*0.125)/0.3),"")</f>
        <v/>
      </c>
    </row>
    <row r="3721" spans="2:14" x14ac:dyDescent="0.25">
      <c r="B3721" t="str">
        <f>IF((ValuesFromComPort!A3760)&lt;&gt;"",(((ValuesFromComPort!A3760)-(Calculated!$B$2))/204.8),"")</f>
        <v/>
      </c>
      <c r="C3721" t="str">
        <f>IF((ValuesFromComPort!P3760)&lt;&gt;"",((((ValuesFromComPort!P3760)-(Calculated!$C$2))/204.8)),"")</f>
        <v/>
      </c>
      <c r="E3721" t="str">
        <f>IF((ValuesFromComPort!D3760)&lt;&gt;"",(((ValuesFromComPort!D3760)-(Calculated!$E$2))/1.28/3200),"")</f>
        <v/>
      </c>
      <c r="F3721" t="str">
        <f>IF((ValuesFromComPort!M3760)&lt;&gt;"",(((ValuesFromComPort!M3760)-(Calculated!$F$2))/1.28/3200),"")</f>
        <v/>
      </c>
      <c r="H3721" t="str">
        <f>IF((ValuesFromComPort!F3760)&lt;&gt;"",((((ValuesFromComPort!F3760)-(Calculated!$H$2))/1.28)*3.2),"")</f>
        <v/>
      </c>
      <c r="I3721" t="str">
        <f>IF((ValuesFromComPort!K3760)&lt;&gt;"",((((ValuesFromComPort!K3760)-(Calculated!$I$2))/1.28)*3.2),"")</f>
        <v/>
      </c>
      <c r="K3721" t="str">
        <f>IF((ValuesFromComPort!H3760)&lt;&gt;"",((((ValuesFromComPort!H3760)-$K$2)*0.015625)/0.3),"")</f>
        <v/>
      </c>
      <c r="N3721" t="str">
        <f>IF((ValuesFromComPort!I3760)&lt;&gt;"",((((ValuesFromComPort!I3760)-$N$2)*0.125)/0.3),"")</f>
        <v/>
      </c>
    </row>
    <row r="3722" spans="2:14" x14ac:dyDescent="0.25">
      <c r="B3722" t="str">
        <f>IF((ValuesFromComPort!A3761)&lt;&gt;"",(((ValuesFromComPort!A3761)-(Calculated!$B$2))/204.8),"")</f>
        <v/>
      </c>
      <c r="C3722" t="str">
        <f>IF((ValuesFromComPort!P3761)&lt;&gt;"",((((ValuesFromComPort!P3761)-(Calculated!$C$2))/204.8)),"")</f>
        <v/>
      </c>
      <c r="E3722" t="str">
        <f>IF((ValuesFromComPort!D3761)&lt;&gt;"",(((ValuesFromComPort!D3761)-(Calculated!$E$2))/1.28/3200),"")</f>
        <v/>
      </c>
      <c r="F3722" t="str">
        <f>IF((ValuesFromComPort!M3761)&lt;&gt;"",(((ValuesFromComPort!M3761)-(Calculated!$F$2))/1.28/3200),"")</f>
        <v/>
      </c>
      <c r="H3722" t="str">
        <f>IF((ValuesFromComPort!F3761)&lt;&gt;"",((((ValuesFromComPort!F3761)-(Calculated!$H$2))/1.28)*3.2),"")</f>
        <v/>
      </c>
      <c r="I3722" t="str">
        <f>IF((ValuesFromComPort!K3761)&lt;&gt;"",((((ValuesFromComPort!K3761)-(Calculated!$I$2))/1.28)*3.2),"")</f>
        <v/>
      </c>
      <c r="K3722" t="str">
        <f>IF((ValuesFromComPort!H3761)&lt;&gt;"",((((ValuesFromComPort!H3761)-$K$2)*0.015625)/0.3),"")</f>
        <v/>
      </c>
      <c r="N3722" t="str">
        <f>IF((ValuesFromComPort!I3761)&lt;&gt;"",((((ValuesFromComPort!I3761)-$N$2)*0.125)/0.3),"")</f>
        <v/>
      </c>
    </row>
    <row r="3723" spans="2:14" x14ac:dyDescent="0.25">
      <c r="B3723" t="str">
        <f>IF((ValuesFromComPort!A3762)&lt;&gt;"",(((ValuesFromComPort!A3762)-(Calculated!$B$2))/204.8),"")</f>
        <v/>
      </c>
      <c r="C3723" t="str">
        <f>IF((ValuesFromComPort!P3762)&lt;&gt;"",((((ValuesFromComPort!P3762)-(Calculated!$C$2))/204.8)),"")</f>
        <v/>
      </c>
      <c r="E3723" t="str">
        <f>IF((ValuesFromComPort!D3762)&lt;&gt;"",(((ValuesFromComPort!D3762)-(Calculated!$E$2))/1.28/3200),"")</f>
        <v/>
      </c>
      <c r="F3723" t="str">
        <f>IF((ValuesFromComPort!M3762)&lt;&gt;"",(((ValuesFromComPort!M3762)-(Calculated!$F$2))/1.28/3200),"")</f>
        <v/>
      </c>
      <c r="H3723" t="str">
        <f>IF((ValuesFromComPort!F3762)&lt;&gt;"",((((ValuesFromComPort!F3762)-(Calculated!$H$2))/1.28)*3.2),"")</f>
        <v/>
      </c>
      <c r="I3723" t="str">
        <f>IF((ValuesFromComPort!K3762)&lt;&gt;"",((((ValuesFromComPort!K3762)-(Calculated!$I$2))/1.28)*3.2),"")</f>
        <v/>
      </c>
      <c r="K3723" t="str">
        <f>IF((ValuesFromComPort!H3762)&lt;&gt;"",((((ValuesFromComPort!H3762)-$K$2)*0.015625)/0.3),"")</f>
        <v/>
      </c>
      <c r="N3723" t="str">
        <f>IF((ValuesFromComPort!I3762)&lt;&gt;"",((((ValuesFromComPort!I3762)-$N$2)*0.125)/0.3),"")</f>
        <v/>
      </c>
    </row>
    <row r="3724" spans="2:14" x14ac:dyDescent="0.25">
      <c r="B3724" t="str">
        <f>IF((ValuesFromComPort!A3763)&lt;&gt;"",(((ValuesFromComPort!A3763)-(Calculated!$B$2))/204.8),"")</f>
        <v/>
      </c>
      <c r="C3724" t="str">
        <f>IF((ValuesFromComPort!P3763)&lt;&gt;"",((((ValuesFromComPort!P3763)-(Calculated!$C$2))/204.8)),"")</f>
        <v/>
      </c>
      <c r="E3724" t="str">
        <f>IF((ValuesFromComPort!D3763)&lt;&gt;"",(((ValuesFromComPort!D3763)-(Calculated!$E$2))/1.28/3200),"")</f>
        <v/>
      </c>
      <c r="F3724" t="str">
        <f>IF((ValuesFromComPort!M3763)&lt;&gt;"",(((ValuesFromComPort!M3763)-(Calculated!$F$2))/1.28/3200),"")</f>
        <v/>
      </c>
      <c r="H3724" t="str">
        <f>IF((ValuesFromComPort!F3763)&lt;&gt;"",((((ValuesFromComPort!F3763)-(Calculated!$H$2))/1.28)*3.2),"")</f>
        <v/>
      </c>
      <c r="I3724" t="str">
        <f>IF((ValuesFromComPort!K3763)&lt;&gt;"",((((ValuesFromComPort!K3763)-(Calculated!$I$2))/1.28)*3.2),"")</f>
        <v/>
      </c>
      <c r="K3724" t="str">
        <f>IF((ValuesFromComPort!H3763)&lt;&gt;"",((((ValuesFromComPort!H3763)-$K$2)*0.015625)/0.3),"")</f>
        <v/>
      </c>
      <c r="N3724" t="str">
        <f>IF((ValuesFromComPort!I3763)&lt;&gt;"",((((ValuesFromComPort!I3763)-$N$2)*0.125)/0.3),"")</f>
        <v/>
      </c>
    </row>
    <row r="3725" spans="2:14" x14ac:dyDescent="0.25">
      <c r="B3725" t="str">
        <f>IF((ValuesFromComPort!A3764)&lt;&gt;"",(((ValuesFromComPort!A3764)-(Calculated!$B$2))/204.8),"")</f>
        <v/>
      </c>
      <c r="C3725" t="str">
        <f>IF((ValuesFromComPort!P3764)&lt;&gt;"",((((ValuesFromComPort!P3764)-(Calculated!$C$2))/204.8)),"")</f>
        <v/>
      </c>
      <c r="E3725" t="str">
        <f>IF((ValuesFromComPort!D3764)&lt;&gt;"",(((ValuesFromComPort!D3764)-(Calculated!$E$2))/1.28/3200),"")</f>
        <v/>
      </c>
      <c r="F3725" t="str">
        <f>IF((ValuesFromComPort!M3764)&lt;&gt;"",(((ValuesFromComPort!M3764)-(Calculated!$F$2))/1.28/3200),"")</f>
        <v/>
      </c>
      <c r="H3725" t="str">
        <f>IF((ValuesFromComPort!F3764)&lt;&gt;"",((((ValuesFromComPort!F3764)-(Calculated!$H$2))/1.28)*3.2),"")</f>
        <v/>
      </c>
      <c r="I3725" t="str">
        <f>IF((ValuesFromComPort!K3764)&lt;&gt;"",((((ValuesFromComPort!K3764)-(Calculated!$I$2))/1.28)*3.2),"")</f>
        <v/>
      </c>
      <c r="K3725" t="str">
        <f>IF((ValuesFromComPort!H3764)&lt;&gt;"",((((ValuesFromComPort!H3764)-$K$2)*0.015625)/0.3),"")</f>
        <v/>
      </c>
      <c r="N3725" t="str">
        <f>IF((ValuesFromComPort!I3764)&lt;&gt;"",((((ValuesFromComPort!I3764)-$N$2)*0.125)/0.3),"")</f>
        <v/>
      </c>
    </row>
    <row r="3726" spans="2:14" x14ac:dyDescent="0.25">
      <c r="B3726" t="str">
        <f>IF((ValuesFromComPort!A3765)&lt;&gt;"",(((ValuesFromComPort!A3765)-(Calculated!$B$2))/204.8),"")</f>
        <v/>
      </c>
      <c r="C3726" t="str">
        <f>IF((ValuesFromComPort!P3765)&lt;&gt;"",((((ValuesFromComPort!P3765)-(Calculated!$C$2))/204.8)),"")</f>
        <v/>
      </c>
      <c r="E3726" t="str">
        <f>IF((ValuesFromComPort!D3765)&lt;&gt;"",(((ValuesFromComPort!D3765)-(Calculated!$E$2))/1.28/3200),"")</f>
        <v/>
      </c>
      <c r="F3726" t="str">
        <f>IF((ValuesFromComPort!M3765)&lt;&gt;"",(((ValuesFromComPort!M3765)-(Calculated!$F$2))/1.28/3200),"")</f>
        <v/>
      </c>
      <c r="H3726" t="str">
        <f>IF((ValuesFromComPort!F3765)&lt;&gt;"",((((ValuesFromComPort!F3765)-(Calculated!$H$2))/1.28)*3.2),"")</f>
        <v/>
      </c>
      <c r="I3726" t="str">
        <f>IF((ValuesFromComPort!K3765)&lt;&gt;"",((((ValuesFromComPort!K3765)-(Calculated!$I$2))/1.28)*3.2),"")</f>
        <v/>
      </c>
      <c r="K3726" t="str">
        <f>IF((ValuesFromComPort!H3765)&lt;&gt;"",((((ValuesFromComPort!H3765)-$K$2)*0.015625)/0.3),"")</f>
        <v/>
      </c>
      <c r="N3726" t="str">
        <f>IF((ValuesFromComPort!I3765)&lt;&gt;"",((((ValuesFromComPort!I3765)-$N$2)*0.125)/0.3),"")</f>
        <v/>
      </c>
    </row>
    <row r="3727" spans="2:14" x14ac:dyDescent="0.25">
      <c r="B3727" t="str">
        <f>IF((ValuesFromComPort!A3766)&lt;&gt;"",(((ValuesFromComPort!A3766)-(Calculated!$B$2))/204.8),"")</f>
        <v/>
      </c>
      <c r="C3727" t="str">
        <f>IF((ValuesFromComPort!P3766)&lt;&gt;"",((((ValuesFromComPort!P3766)-(Calculated!$C$2))/204.8)),"")</f>
        <v/>
      </c>
      <c r="E3727" t="str">
        <f>IF((ValuesFromComPort!D3766)&lt;&gt;"",(((ValuesFromComPort!D3766)-(Calculated!$E$2))/1.28/3200),"")</f>
        <v/>
      </c>
      <c r="F3727" t="str">
        <f>IF((ValuesFromComPort!M3766)&lt;&gt;"",(((ValuesFromComPort!M3766)-(Calculated!$F$2))/1.28/3200),"")</f>
        <v/>
      </c>
      <c r="H3727" t="str">
        <f>IF((ValuesFromComPort!F3766)&lt;&gt;"",((((ValuesFromComPort!F3766)-(Calculated!$H$2))/1.28)*3.2),"")</f>
        <v/>
      </c>
      <c r="I3727" t="str">
        <f>IF((ValuesFromComPort!K3766)&lt;&gt;"",((((ValuesFromComPort!K3766)-(Calculated!$I$2))/1.28)*3.2),"")</f>
        <v/>
      </c>
      <c r="K3727" t="str">
        <f>IF((ValuesFromComPort!H3766)&lt;&gt;"",((((ValuesFromComPort!H3766)-$K$2)*0.015625)/0.3),"")</f>
        <v/>
      </c>
      <c r="N3727" t="str">
        <f>IF((ValuesFromComPort!I3766)&lt;&gt;"",((((ValuesFromComPort!I3766)-$N$2)*0.125)/0.3),"")</f>
        <v/>
      </c>
    </row>
    <row r="3728" spans="2:14" x14ac:dyDescent="0.25">
      <c r="B3728" t="str">
        <f>IF((ValuesFromComPort!A3767)&lt;&gt;"",(((ValuesFromComPort!A3767)-(Calculated!$B$2))/204.8),"")</f>
        <v/>
      </c>
      <c r="C3728" t="str">
        <f>IF((ValuesFromComPort!P3767)&lt;&gt;"",((((ValuesFromComPort!P3767)-(Calculated!$C$2))/204.8)),"")</f>
        <v/>
      </c>
      <c r="E3728" t="str">
        <f>IF((ValuesFromComPort!D3767)&lt;&gt;"",(((ValuesFromComPort!D3767)-(Calculated!$E$2))/1.28/3200),"")</f>
        <v/>
      </c>
      <c r="F3728" t="str">
        <f>IF((ValuesFromComPort!M3767)&lt;&gt;"",(((ValuesFromComPort!M3767)-(Calculated!$F$2))/1.28/3200),"")</f>
        <v/>
      </c>
      <c r="H3728" t="str">
        <f>IF((ValuesFromComPort!F3767)&lt;&gt;"",((((ValuesFromComPort!F3767)-(Calculated!$H$2))/1.28)*3.2),"")</f>
        <v/>
      </c>
      <c r="I3728" t="str">
        <f>IF((ValuesFromComPort!K3767)&lt;&gt;"",((((ValuesFromComPort!K3767)-(Calculated!$I$2))/1.28)*3.2),"")</f>
        <v/>
      </c>
      <c r="K3728" t="str">
        <f>IF((ValuesFromComPort!H3767)&lt;&gt;"",((((ValuesFromComPort!H3767)-$K$2)*0.015625)/0.3),"")</f>
        <v/>
      </c>
      <c r="N3728" t="str">
        <f>IF((ValuesFromComPort!I3767)&lt;&gt;"",((((ValuesFromComPort!I3767)-$N$2)*0.125)/0.3),"")</f>
        <v/>
      </c>
    </row>
    <row r="3729" spans="2:14" x14ac:dyDescent="0.25">
      <c r="B3729" t="str">
        <f>IF((ValuesFromComPort!A3768)&lt;&gt;"",(((ValuesFromComPort!A3768)-(Calculated!$B$2))/204.8),"")</f>
        <v/>
      </c>
      <c r="C3729" t="str">
        <f>IF((ValuesFromComPort!P3768)&lt;&gt;"",((((ValuesFromComPort!P3768)-(Calculated!$C$2))/204.8)),"")</f>
        <v/>
      </c>
      <c r="E3729" t="str">
        <f>IF((ValuesFromComPort!D3768)&lt;&gt;"",(((ValuesFromComPort!D3768)-(Calculated!$E$2))/1.28/3200),"")</f>
        <v/>
      </c>
      <c r="F3729" t="str">
        <f>IF((ValuesFromComPort!M3768)&lt;&gt;"",(((ValuesFromComPort!M3768)-(Calculated!$F$2))/1.28/3200),"")</f>
        <v/>
      </c>
      <c r="H3729" t="str">
        <f>IF((ValuesFromComPort!F3768)&lt;&gt;"",((((ValuesFromComPort!F3768)-(Calculated!$H$2))/1.28)*3.2),"")</f>
        <v/>
      </c>
      <c r="I3729" t="str">
        <f>IF((ValuesFromComPort!K3768)&lt;&gt;"",((((ValuesFromComPort!K3768)-(Calculated!$I$2))/1.28)*3.2),"")</f>
        <v/>
      </c>
      <c r="K3729" t="str">
        <f>IF((ValuesFromComPort!H3768)&lt;&gt;"",((((ValuesFromComPort!H3768)-$K$2)*0.015625)/0.3),"")</f>
        <v/>
      </c>
      <c r="N3729" t="str">
        <f>IF((ValuesFromComPort!I3768)&lt;&gt;"",((((ValuesFromComPort!I3768)-$N$2)*0.125)/0.3),"")</f>
        <v/>
      </c>
    </row>
    <row r="3730" spans="2:14" x14ac:dyDescent="0.25">
      <c r="B3730" t="str">
        <f>IF((ValuesFromComPort!A3769)&lt;&gt;"",(((ValuesFromComPort!A3769)-(Calculated!$B$2))/204.8),"")</f>
        <v/>
      </c>
      <c r="C3730" t="str">
        <f>IF((ValuesFromComPort!P3769)&lt;&gt;"",((((ValuesFromComPort!P3769)-(Calculated!$C$2))/204.8)),"")</f>
        <v/>
      </c>
      <c r="E3730" t="str">
        <f>IF((ValuesFromComPort!D3769)&lt;&gt;"",(((ValuesFromComPort!D3769)-(Calculated!$E$2))/1.28/3200),"")</f>
        <v/>
      </c>
      <c r="F3730" t="str">
        <f>IF((ValuesFromComPort!M3769)&lt;&gt;"",(((ValuesFromComPort!M3769)-(Calculated!$F$2))/1.28/3200),"")</f>
        <v/>
      </c>
      <c r="H3730" t="str">
        <f>IF((ValuesFromComPort!F3769)&lt;&gt;"",((((ValuesFromComPort!F3769)-(Calculated!$H$2))/1.28)*3.2),"")</f>
        <v/>
      </c>
      <c r="I3730" t="str">
        <f>IF((ValuesFromComPort!K3769)&lt;&gt;"",((((ValuesFromComPort!K3769)-(Calculated!$I$2))/1.28)*3.2),"")</f>
        <v/>
      </c>
      <c r="K3730" t="str">
        <f>IF((ValuesFromComPort!H3769)&lt;&gt;"",((((ValuesFromComPort!H3769)-$K$2)*0.015625)/0.3),"")</f>
        <v/>
      </c>
      <c r="N3730" t="str">
        <f>IF((ValuesFromComPort!I3769)&lt;&gt;"",((((ValuesFromComPort!I3769)-$N$2)*0.125)/0.3),"")</f>
        <v/>
      </c>
    </row>
    <row r="3731" spans="2:14" x14ac:dyDescent="0.25">
      <c r="B3731" t="str">
        <f>IF((ValuesFromComPort!A3770)&lt;&gt;"",(((ValuesFromComPort!A3770)-(Calculated!$B$2))/204.8),"")</f>
        <v/>
      </c>
      <c r="C3731" t="str">
        <f>IF((ValuesFromComPort!P3770)&lt;&gt;"",((((ValuesFromComPort!P3770)-(Calculated!$C$2))/204.8)),"")</f>
        <v/>
      </c>
      <c r="E3731" t="str">
        <f>IF((ValuesFromComPort!D3770)&lt;&gt;"",(((ValuesFromComPort!D3770)-(Calculated!$E$2))/1.28/3200),"")</f>
        <v/>
      </c>
      <c r="F3731" t="str">
        <f>IF((ValuesFromComPort!M3770)&lt;&gt;"",(((ValuesFromComPort!M3770)-(Calculated!$F$2))/1.28/3200),"")</f>
        <v/>
      </c>
      <c r="H3731" t="str">
        <f>IF((ValuesFromComPort!F3770)&lt;&gt;"",((((ValuesFromComPort!F3770)-(Calculated!$H$2))/1.28)*3.2),"")</f>
        <v/>
      </c>
      <c r="I3731" t="str">
        <f>IF((ValuesFromComPort!K3770)&lt;&gt;"",((((ValuesFromComPort!K3770)-(Calculated!$I$2))/1.28)*3.2),"")</f>
        <v/>
      </c>
      <c r="K3731" t="str">
        <f>IF((ValuesFromComPort!H3770)&lt;&gt;"",((((ValuesFromComPort!H3770)-$K$2)*0.015625)/0.3),"")</f>
        <v/>
      </c>
      <c r="N3731" t="str">
        <f>IF((ValuesFromComPort!I3770)&lt;&gt;"",((((ValuesFromComPort!I3770)-$N$2)*0.125)/0.3),"")</f>
        <v/>
      </c>
    </row>
    <row r="3732" spans="2:14" x14ac:dyDescent="0.25">
      <c r="B3732" t="str">
        <f>IF((ValuesFromComPort!A3771)&lt;&gt;"",(((ValuesFromComPort!A3771)-(Calculated!$B$2))/204.8),"")</f>
        <v/>
      </c>
      <c r="C3732" t="str">
        <f>IF((ValuesFromComPort!P3771)&lt;&gt;"",((((ValuesFromComPort!P3771)-(Calculated!$C$2))/204.8)),"")</f>
        <v/>
      </c>
      <c r="E3732" t="str">
        <f>IF((ValuesFromComPort!D3771)&lt;&gt;"",(((ValuesFromComPort!D3771)-(Calculated!$E$2))/1.28/3200),"")</f>
        <v/>
      </c>
      <c r="F3732" t="str">
        <f>IF((ValuesFromComPort!M3771)&lt;&gt;"",(((ValuesFromComPort!M3771)-(Calculated!$F$2))/1.28/3200),"")</f>
        <v/>
      </c>
      <c r="H3732" t="str">
        <f>IF((ValuesFromComPort!F3771)&lt;&gt;"",((((ValuesFromComPort!F3771)-(Calculated!$H$2))/1.28)*3.2),"")</f>
        <v/>
      </c>
      <c r="I3732" t="str">
        <f>IF((ValuesFromComPort!K3771)&lt;&gt;"",((((ValuesFromComPort!K3771)-(Calculated!$I$2))/1.28)*3.2),"")</f>
        <v/>
      </c>
      <c r="K3732" t="str">
        <f>IF((ValuesFromComPort!H3771)&lt;&gt;"",((((ValuesFromComPort!H3771)-$K$2)*0.015625)/0.3),"")</f>
        <v/>
      </c>
      <c r="N3732" t="str">
        <f>IF((ValuesFromComPort!I3771)&lt;&gt;"",((((ValuesFromComPort!I3771)-$N$2)*0.125)/0.3),"")</f>
        <v/>
      </c>
    </row>
    <row r="3733" spans="2:14" x14ac:dyDescent="0.25">
      <c r="B3733" t="str">
        <f>IF((ValuesFromComPort!A3772)&lt;&gt;"",(((ValuesFromComPort!A3772)-(Calculated!$B$2))/204.8),"")</f>
        <v/>
      </c>
      <c r="C3733" t="str">
        <f>IF((ValuesFromComPort!P3772)&lt;&gt;"",((((ValuesFromComPort!P3772)-(Calculated!$C$2))/204.8)),"")</f>
        <v/>
      </c>
      <c r="E3733" t="str">
        <f>IF((ValuesFromComPort!D3772)&lt;&gt;"",(((ValuesFromComPort!D3772)-(Calculated!$E$2))/1.28/3200),"")</f>
        <v/>
      </c>
      <c r="F3733" t="str">
        <f>IF((ValuesFromComPort!M3772)&lt;&gt;"",(((ValuesFromComPort!M3772)-(Calculated!$F$2))/1.28/3200),"")</f>
        <v/>
      </c>
      <c r="H3733" t="str">
        <f>IF((ValuesFromComPort!F3772)&lt;&gt;"",((((ValuesFromComPort!F3772)-(Calculated!$H$2))/1.28)*3.2),"")</f>
        <v/>
      </c>
      <c r="I3733" t="str">
        <f>IF((ValuesFromComPort!K3772)&lt;&gt;"",((((ValuesFromComPort!K3772)-(Calculated!$I$2))/1.28)*3.2),"")</f>
        <v/>
      </c>
      <c r="K3733" t="str">
        <f>IF((ValuesFromComPort!H3772)&lt;&gt;"",((((ValuesFromComPort!H3772)-$K$2)*0.015625)/0.3),"")</f>
        <v/>
      </c>
      <c r="N3733" t="str">
        <f>IF((ValuesFromComPort!I3772)&lt;&gt;"",((((ValuesFromComPort!I3772)-$N$2)*0.125)/0.3),"")</f>
        <v/>
      </c>
    </row>
    <row r="3734" spans="2:14" x14ac:dyDescent="0.25">
      <c r="B3734" t="str">
        <f>IF((ValuesFromComPort!A3773)&lt;&gt;"",(((ValuesFromComPort!A3773)-(Calculated!$B$2))/204.8),"")</f>
        <v/>
      </c>
      <c r="C3734" t="str">
        <f>IF((ValuesFromComPort!P3773)&lt;&gt;"",((((ValuesFromComPort!P3773)-(Calculated!$C$2))/204.8)),"")</f>
        <v/>
      </c>
      <c r="E3734" t="str">
        <f>IF((ValuesFromComPort!D3773)&lt;&gt;"",(((ValuesFromComPort!D3773)-(Calculated!$E$2))/1.28/3200),"")</f>
        <v/>
      </c>
      <c r="F3734" t="str">
        <f>IF((ValuesFromComPort!M3773)&lt;&gt;"",(((ValuesFromComPort!M3773)-(Calculated!$F$2))/1.28/3200),"")</f>
        <v/>
      </c>
      <c r="H3734" t="str">
        <f>IF((ValuesFromComPort!F3773)&lt;&gt;"",((((ValuesFromComPort!F3773)-(Calculated!$H$2))/1.28)*3.2),"")</f>
        <v/>
      </c>
      <c r="I3734" t="str">
        <f>IF((ValuesFromComPort!K3773)&lt;&gt;"",((((ValuesFromComPort!K3773)-(Calculated!$I$2))/1.28)*3.2),"")</f>
        <v/>
      </c>
      <c r="K3734" t="str">
        <f>IF((ValuesFromComPort!H3773)&lt;&gt;"",((((ValuesFromComPort!H3773)-$K$2)*0.015625)/0.3),"")</f>
        <v/>
      </c>
      <c r="N3734" t="str">
        <f>IF((ValuesFromComPort!I3773)&lt;&gt;"",((((ValuesFromComPort!I3773)-$N$2)*0.125)/0.3),"")</f>
        <v/>
      </c>
    </row>
    <row r="3735" spans="2:14" x14ac:dyDescent="0.25">
      <c r="B3735" t="str">
        <f>IF((ValuesFromComPort!A3774)&lt;&gt;"",(((ValuesFromComPort!A3774)-(Calculated!$B$2))/204.8),"")</f>
        <v/>
      </c>
      <c r="C3735" t="str">
        <f>IF((ValuesFromComPort!P3774)&lt;&gt;"",((((ValuesFromComPort!P3774)-(Calculated!$C$2))/204.8)),"")</f>
        <v/>
      </c>
      <c r="E3735" t="str">
        <f>IF((ValuesFromComPort!D3774)&lt;&gt;"",(((ValuesFromComPort!D3774)-(Calculated!$E$2))/1.28/3200),"")</f>
        <v/>
      </c>
      <c r="F3735" t="str">
        <f>IF((ValuesFromComPort!M3774)&lt;&gt;"",(((ValuesFromComPort!M3774)-(Calculated!$F$2))/1.28/3200),"")</f>
        <v/>
      </c>
      <c r="H3735" t="str">
        <f>IF((ValuesFromComPort!F3774)&lt;&gt;"",((((ValuesFromComPort!F3774)-(Calculated!$H$2))/1.28)*3.2),"")</f>
        <v/>
      </c>
      <c r="I3735" t="str">
        <f>IF((ValuesFromComPort!K3774)&lt;&gt;"",((((ValuesFromComPort!K3774)-(Calculated!$I$2))/1.28)*3.2),"")</f>
        <v/>
      </c>
      <c r="K3735" t="str">
        <f>IF((ValuesFromComPort!H3774)&lt;&gt;"",((((ValuesFromComPort!H3774)-$K$2)*0.015625)/0.3),"")</f>
        <v/>
      </c>
      <c r="N3735" t="str">
        <f>IF((ValuesFromComPort!I3774)&lt;&gt;"",((((ValuesFromComPort!I3774)-$N$2)*0.125)/0.3),"")</f>
        <v/>
      </c>
    </row>
    <row r="3736" spans="2:14" x14ac:dyDescent="0.25">
      <c r="B3736" t="str">
        <f>IF((ValuesFromComPort!A3775)&lt;&gt;"",(((ValuesFromComPort!A3775)-(Calculated!$B$2))/204.8),"")</f>
        <v/>
      </c>
      <c r="C3736" t="str">
        <f>IF((ValuesFromComPort!P3775)&lt;&gt;"",((((ValuesFromComPort!P3775)-(Calculated!$C$2))/204.8)),"")</f>
        <v/>
      </c>
      <c r="E3736" t="str">
        <f>IF((ValuesFromComPort!D3775)&lt;&gt;"",(((ValuesFromComPort!D3775)-(Calculated!$E$2))/1.28/3200),"")</f>
        <v/>
      </c>
      <c r="F3736" t="str">
        <f>IF((ValuesFromComPort!M3775)&lt;&gt;"",(((ValuesFromComPort!M3775)-(Calculated!$F$2))/1.28/3200),"")</f>
        <v/>
      </c>
      <c r="H3736" t="str">
        <f>IF((ValuesFromComPort!F3775)&lt;&gt;"",((((ValuesFromComPort!F3775)-(Calculated!$H$2))/1.28)*3.2),"")</f>
        <v/>
      </c>
      <c r="I3736" t="str">
        <f>IF((ValuesFromComPort!K3775)&lt;&gt;"",((((ValuesFromComPort!K3775)-(Calculated!$I$2))/1.28)*3.2),"")</f>
        <v/>
      </c>
      <c r="K3736" t="str">
        <f>IF((ValuesFromComPort!H3775)&lt;&gt;"",((((ValuesFromComPort!H3775)-$K$2)*0.015625)/0.3),"")</f>
        <v/>
      </c>
      <c r="N3736" t="str">
        <f>IF((ValuesFromComPort!I3775)&lt;&gt;"",((((ValuesFromComPort!I3775)-$N$2)*0.125)/0.3),"")</f>
        <v/>
      </c>
    </row>
    <row r="3737" spans="2:14" x14ac:dyDescent="0.25">
      <c r="B3737" t="str">
        <f>IF((ValuesFromComPort!A3776)&lt;&gt;"",(((ValuesFromComPort!A3776)-(Calculated!$B$2))/204.8),"")</f>
        <v/>
      </c>
      <c r="C3737" t="str">
        <f>IF((ValuesFromComPort!P3776)&lt;&gt;"",((((ValuesFromComPort!P3776)-(Calculated!$C$2))/204.8)),"")</f>
        <v/>
      </c>
      <c r="E3737" t="str">
        <f>IF((ValuesFromComPort!D3776)&lt;&gt;"",(((ValuesFromComPort!D3776)-(Calculated!$E$2))/1.28/3200),"")</f>
        <v/>
      </c>
      <c r="F3737" t="str">
        <f>IF((ValuesFromComPort!M3776)&lt;&gt;"",(((ValuesFromComPort!M3776)-(Calculated!$F$2))/1.28/3200),"")</f>
        <v/>
      </c>
      <c r="H3737" t="str">
        <f>IF((ValuesFromComPort!F3776)&lt;&gt;"",((((ValuesFromComPort!F3776)-(Calculated!$H$2))/1.28)*3.2),"")</f>
        <v/>
      </c>
      <c r="I3737" t="str">
        <f>IF((ValuesFromComPort!K3776)&lt;&gt;"",((((ValuesFromComPort!K3776)-(Calculated!$I$2))/1.28)*3.2),"")</f>
        <v/>
      </c>
      <c r="K3737" t="str">
        <f>IF((ValuesFromComPort!H3776)&lt;&gt;"",((((ValuesFromComPort!H3776)-$K$2)*0.015625)/0.3),"")</f>
        <v/>
      </c>
      <c r="N3737" t="str">
        <f>IF((ValuesFromComPort!I3776)&lt;&gt;"",((((ValuesFromComPort!I3776)-$N$2)*0.125)/0.3),"")</f>
        <v/>
      </c>
    </row>
    <row r="3738" spans="2:14" x14ac:dyDescent="0.25">
      <c r="B3738" t="str">
        <f>IF((ValuesFromComPort!A3777)&lt;&gt;"",(((ValuesFromComPort!A3777)-(Calculated!$B$2))/204.8),"")</f>
        <v/>
      </c>
      <c r="C3738" t="str">
        <f>IF((ValuesFromComPort!P3777)&lt;&gt;"",((((ValuesFromComPort!P3777)-(Calculated!$C$2))/204.8)),"")</f>
        <v/>
      </c>
      <c r="E3738" t="str">
        <f>IF((ValuesFromComPort!D3777)&lt;&gt;"",(((ValuesFromComPort!D3777)-(Calculated!$E$2))/1.28/3200),"")</f>
        <v/>
      </c>
      <c r="F3738" t="str">
        <f>IF((ValuesFromComPort!M3777)&lt;&gt;"",(((ValuesFromComPort!M3777)-(Calculated!$F$2))/1.28/3200),"")</f>
        <v/>
      </c>
      <c r="H3738" t="str">
        <f>IF((ValuesFromComPort!F3777)&lt;&gt;"",((((ValuesFromComPort!F3777)-(Calculated!$H$2))/1.28)*3.2),"")</f>
        <v/>
      </c>
      <c r="I3738" t="str">
        <f>IF((ValuesFromComPort!K3777)&lt;&gt;"",((((ValuesFromComPort!K3777)-(Calculated!$I$2))/1.28)*3.2),"")</f>
        <v/>
      </c>
      <c r="K3738" t="str">
        <f>IF((ValuesFromComPort!H3777)&lt;&gt;"",((((ValuesFromComPort!H3777)-$K$2)*0.015625)/0.3),"")</f>
        <v/>
      </c>
      <c r="N3738" t="str">
        <f>IF((ValuesFromComPort!I3777)&lt;&gt;"",((((ValuesFromComPort!I3777)-$N$2)*0.125)/0.3),"")</f>
        <v/>
      </c>
    </row>
    <row r="3739" spans="2:14" x14ac:dyDescent="0.25">
      <c r="B3739" t="str">
        <f>IF((ValuesFromComPort!A3778)&lt;&gt;"",(((ValuesFromComPort!A3778)-(Calculated!$B$2))/204.8),"")</f>
        <v/>
      </c>
      <c r="C3739" t="str">
        <f>IF((ValuesFromComPort!P3778)&lt;&gt;"",((((ValuesFromComPort!P3778)-(Calculated!$C$2))/204.8)),"")</f>
        <v/>
      </c>
      <c r="E3739" t="str">
        <f>IF((ValuesFromComPort!D3778)&lt;&gt;"",(((ValuesFromComPort!D3778)-(Calculated!$E$2))/1.28/3200),"")</f>
        <v/>
      </c>
      <c r="F3739" t="str">
        <f>IF((ValuesFromComPort!M3778)&lt;&gt;"",(((ValuesFromComPort!M3778)-(Calculated!$F$2))/1.28/3200),"")</f>
        <v/>
      </c>
      <c r="H3739" t="str">
        <f>IF((ValuesFromComPort!F3778)&lt;&gt;"",((((ValuesFromComPort!F3778)-(Calculated!$H$2))/1.28)*3.2),"")</f>
        <v/>
      </c>
      <c r="I3739" t="str">
        <f>IF((ValuesFromComPort!K3778)&lt;&gt;"",((((ValuesFromComPort!K3778)-(Calculated!$I$2))/1.28)*3.2),"")</f>
        <v/>
      </c>
      <c r="K3739" t="str">
        <f>IF((ValuesFromComPort!H3778)&lt;&gt;"",((((ValuesFromComPort!H3778)-$K$2)*0.015625)/0.3),"")</f>
        <v/>
      </c>
      <c r="N3739" t="str">
        <f>IF((ValuesFromComPort!I3778)&lt;&gt;"",((((ValuesFromComPort!I3778)-$N$2)*0.125)/0.3),"")</f>
        <v/>
      </c>
    </row>
    <row r="3740" spans="2:14" x14ac:dyDescent="0.25">
      <c r="B3740" t="str">
        <f>IF((ValuesFromComPort!A3779)&lt;&gt;"",(((ValuesFromComPort!A3779)-(Calculated!$B$2))/204.8),"")</f>
        <v/>
      </c>
      <c r="C3740" t="str">
        <f>IF((ValuesFromComPort!P3779)&lt;&gt;"",((((ValuesFromComPort!P3779)-(Calculated!$C$2))/204.8)),"")</f>
        <v/>
      </c>
      <c r="E3740" t="str">
        <f>IF((ValuesFromComPort!D3779)&lt;&gt;"",(((ValuesFromComPort!D3779)-(Calculated!$E$2))/1.28/3200),"")</f>
        <v/>
      </c>
      <c r="F3740" t="str">
        <f>IF((ValuesFromComPort!M3779)&lt;&gt;"",(((ValuesFromComPort!M3779)-(Calculated!$F$2))/1.28/3200),"")</f>
        <v/>
      </c>
      <c r="H3740" t="str">
        <f>IF((ValuesFromComPort!F3779)&lt;&gt;"",((((ValuesFromComPort!F3779)-(Calculated!$H$2))/1.28)*3.2),"")</f>
        <v/>
      </c>
      <c r="I3740" t="str">
        <f>IF((ValuesFromComPort!K3779)&lt;&gt;"",((((ValuesFromComPort!K3779)-(Calculated!$I$2))/1.28)*3.2),"")</f>
        <v/>
      </c>
      <c r="K3740" t="str">
        <f>IF((ValuesFromComPort!H3779)&lt;&gt;"",((((ValuesFromComPort!H3779)-$K$2)*0.015625)/0.3),"")</f>
        <v/>
      </c>
      <c r="N3740" t="str">
        <f>IF((ValuesFromComPort!I3779)&lt;&gt;"",((((ValuesFromComPort!I3779)-$N$2)*0.125)/0.3),"")</f>
        <v/>
      </c>
    </row>
    <row r="3741" spans="2:14" x14ac:dyDescent="0.25">
      <c r="B3741" t="str">
        <f>IF((ValuesFromComPort!A3780)&lt;&gt;"",(((ValuesFromComPort!A3780)-(Calculated!$B$2))/204.8),"")</f>
        <v/>
      </c>
      <c r="C3741" t="str">
        <f>IF((ValuesFromComPort!P3780)&lt;&gt;"",((((ValuesFromComPort!P3780)-(Calculated!$C$2))/204.8)),"")</f>
        <v/>
      </c>
      <c r="E3741" t="str">
        <f>IF((ValuesFromComPort!D3780)&lt;&gt;"",(((ValuesFromComPort!D3780)-(Calculated!$E$2))/1.28/3200),"")</f>
        <v/>
      </c>
      <c r="F3741" t="str">
        <f>IF((ValuesFromComPort!M3780)&lt;&gt;"",(((ValuesFromComPort!M3780)-(Calculated!$F$2))/1.28/3200),"")</f>
        <v/>
      </c>
      <c r="H3741" t="str">
        <f>IF((ValuesFromComPort!F3780)&lt;&gt;"",((((ValuesFromComPort!F3780)-(Calculated!$H$2))/1.28)*3.2),"")</f>
        <v/>
      </c>
      <c r="I3741" t="str">
        <f>IF((ValuesFromComPort!K3780)&lt;&gt;"",((((ValuesFromComPort!K3780)-(Calculated!$I$2))/1.28)*3.2),"")</f>
        <v/>
      </c>
      <c r="K3741" t="str">
        <f>IF((ValuesFromComPort!H3780)&lt;&gt;"",((((ValuesFromComPort!H3780)-$K$2)*0.015625)/0.3),"")</f>
        <v/>
      </c>
      <c r="N3741" t="str">
        <f>IF((ValuesFromComPort!I3780)&lt;&gt;"",((((ValuesFromComPort!I3780)-$N$2)*0.125)/0.3),"")</f>
        <v/>
      </c>
    </row>
    <row r="3742" spans="2:14" x14ac:dyDescent="0.25">
      <c r="B3742" t="str">
        <f>IF((ValuesFromComPort!A3781)&lt;&gt;"",(((ValuesFromComPort!A3781)-(Calculated!$B$2))/204.8),"")</f>
        <v/>
      </c>
      <c r="C3742" t="str">
        <f>IF((ValuesFromComPort!P3781)&lt;&gt;"",((((ValuesFromComPort!P3781)-(Calculated!$C$2))/204.8)),"")</f>
        <v/>
      </c>
      <c r="E3742" t="str">
        <f>IF((ValuesFromComPort!D3781)&lt;&gt;"",(((ValuesFromComPort!D3781)-(Calculated!$E$2))/1.28/3200),"")</f>
        <v/>
      </c>
      <c r="F3742" t="str">
        <f>IF((ValuesFromComPort!M3781)&lt;&gt;"",(((ValuesFromComPort!M3781)-(Calculated!$F$2))/1.28/3200),"")</f>
        <v/>
      </c>
      <c r="H3742" t="str">
        <f>IF((ValuesFromComPort!F3781)&lt;&gt;"",((((ValuesFromComPort!F3781)-(Calculated!$H$2))/1.28)*3.2),"")</f>
        <v/>
      </c>
      <c r="I3742" t="str">
        <f>IF((ValuesFromComPort!K3781)&lt;&gt;"",((((ValuesFromComPort!K3781)-(Calculated!$I$2))/1.28)*3.2),"")</f>
        <v/>
      </c>
      <c r="K3742" t="str">
        <f>IF((ValuesFromComPort!H3781)&lt;&gt;"",((((ValuesFromComPort!H3781)-$K$2)*0.015625)/0.3),"")</f>
        <v/>
      </c>
      <c r="N3742" t="str">
        <f>IF((ValuesFromComPort!I3781)&lt;&gt;"",((((ValuesFromComPort!I3781)-$N$2)*0.125)/0.3),"")</f>
        <v/>
      </c>
    </row>
    <row r="3743" spans="2:14" x14ac:dyDescent="0.25">
      <c r="B3743" t="str">
        <f>IF((ValuesFromComPort!A3782)&lt;&gt;"",(((ValuesFromComPort!A3782)-(Calculated!$B$2))/204.8),"")</f>
        <v/>
      </c>
      <c r="C3743" t="str">
        <f>IF((ValuesFromComPort!P3782)&lt;&gt;"",((((ValuesFromComPort!P3782)-(Calculated!$C$2))/204.8)),"")</f>
        <v/>
      </c>
      <c r="E3743" t="str">
        <f>IF((ValuesFromComPort!D3782)&lt;&gt;"",(((ValuesFromComPort!D3782)-(Calculated!$E$2))/1.28/3200),"")</f>
        <v/>
      </c>
      <c r="F3743" t="str">
        <f>IF((ValuesFromComPort!M3782)&lt;&gt;"",(((ValuesFromComPort!M3782)-(Calculated!$F$2))/1.28/3200),"")</f>
        <v/>
      </c>
      <c r="H3743" t="str">
        <f>IF((ValuesFromComPort!F3782)&lt;&gt;"",((((ValuesFromComPort!F3782)-(Calculated!$H$2))/1.28)*3.2),"")</f>
        <v/>
      </c>
      <c r="I3743" t="str">
        <f>IF((ValuesFromComPort!K3782)&lt;&gt;"",((((ValuesFromComPort!K3782)-(Calculated!$I$2))/1.28)*3.2),"")</f>
        <v/>
      </c>
      <c r="K3743" t="str">
        <f>IF((ValuesFromComPort!H3782)&lt;&gt;"",((((ValuesFromComPort!H3782)-$K$2)*0.015625)/0.3),"")</f>
        <v/>
      </c>
      <c r="N3743" t="str">
        <f>IF((ValuesFromComPort!I3782)&lt;&gt;"",((((ValuesFromComPort!I3782)-$N$2)*0.125)/0.3),"")</f>
        <v/>
      </c>
    </row>
    <row r="3744" spans="2:14" x14ac:dyDescent="0.25">
      <c r="B3744" t="str">
        <f>IF((ValuesFromComPort!A3783)&lt;&gt;"",(((ValuesFromComPort!A3783)-(Calculated!$B$2))/204.8),"")</f>
        <v/>
      </c>
      <c r="C3744" t="str">
        <f>IF((ValuesFromComPort!P3783)&lt;&gt;"",((((ValuesFromComPort!P3783)-(Calculated!$C$2))/204.8)),"")</f>
        <v/>
      </c>
      <c r="E3744" t="str">
        <f>IF((ValuesFromComPort!D3783)&lt;&gt;"",(((ValuesFromComPort!D3783)-(Calculated!$E$2))/1.28/3200),"")</f>
        <v/>
      </c>
      <c r="F3744" t="str">
        <f>IF((ValuesFromComPort!M3783)&lt;&gt;"",(((ValuesFromComPort!M3783)-(Calculated!$F$2))/1.28/3200),"")</f>
        <v/>
      </c>
      <c r="H3744" t="str">
        <f>IF((ValuesFromComPort!F3783)&lt;&gt;"",((((ValuesFromComPort!F3783)-(Calculated!$H$2))/1.28)*3.2),"")</f>
        <v/>
      </c>
      <c r="I3744" t="str">
        <f>IF((ValuesFromComPort!K3783)&lt;&gt;"",((((ValuesFromComPort!K3783)-(Calculated!$I$2))/1.28)*3.2),"")</f>
        <v/>
      </c>
      <c r="K3744" t="str">
        <f>IF((ValuesFromComPort!H3783)&lt;&gt;"",((((ValuesFromComPort!H3783)-$K$2)*0.015625)/0.3),"")</f>
        <v/>
      </c>
      <c r="N3744" t="str">
        <f>IF((ValuesFromComPort!I3783)&lt;&gt;"",((((ValuesFromComPort!I3783)-$N$2)*0.125)/0.3),"")</f>
        <v/>
      </c>
    </row>
    <row r="3745" spans="2:14" x14ac:dyDescent="0.25">
      <c r="B3745" t="str">
        <f>IF((ValuesFromComPort!A3784)&lt;&gt;"",(((ValuesFromComPort!A3784)-(Calculated!$B$2))/204.8),"")</f>
        <v/>
      </c>
      <c r="C3745" t="str">
        <f>IF((ValuesFromComPort!P3784)&lt;&gt;"",((((ValuesFromComPort!P3784)-(Calculated!$C$2))/204.8)),"")</f>
        <v/>
      </c>
      <c r="E3745" t="str">
        <f>IF((ValuesFromComPort!D3784)&lt;&gt;"",(((ValuesFromComPort!D3784)-(Calculated!$E$2))/1.28/3200),"")</f>
        <v/>
      </c>
      <c r="F3745" t="str">
        <f>IF((ValuesFromComPort!M3784)&lt;&gt;"",(((ValuesFromComPort!M3784)-(Calculated!$F$2))/1.28/3200),"")</f>
        <v/>
      </c>
      <c r="H3745" t="str">
        <f>IF((ValuesFromComPort!F3784)&lt;&gt;"",((((ValuesFromComPort!F3784)-(Calculated!$H$2))/1.28)*3.2),"")</f>
        <v/>
      </c>
      <c r="I3745" t="str">
        <f>IF((ValuesFromComPort!K3784)&lt;&gt;"",((((ValuesFromComPort!K3784)-(Calculated!$I$2))/1.28)*3.2),"")</f>
        <v/>
      </c>
      <c r="K3745" t="str">
        <f>IF((ValuesFromComPort!H3784)&lt;&gt;"",((((ValuesFromComPort!H3784)-$K$2)*0.015625)/0.3),"")</f>
        <v/>
      </c>
      <c r="N3745" t="str">
        <f>IF((ValuesFromComPort!I3784)&lt;&gt;"",((((ValuesFromComPort!I3784)-$N$2)*0.125)/0.3),"")</f>
        <v/>
      </c>
    </row>
    <row r="3746" spans="2:14" x14ac:dyDescent="0.25">
      <c r="B3746" t="str">
        <f>IF((ValuesFromComPort!A3785)&lt;&gt;"",(((ValuesFromComPort!A3785)-(Calculated!$B$2))/204.8),"")</f>
        <v/>
      </c>
      <c r="C3746" t="str">
        <f>IF((ValuesFromComPort!P3785)&lt;&gt;"",((((ValuesFromComPort!P3785)-(Calculated!$C$2))/204.8)),"")</f>
        <v/>
      </c>
      <c r="E3746" t="str">
        <f>IF((ValuesFromComPort!D3785)&lt;&gt;"",(((ValuesFromComPort!D3785)-(Calculated!$E$2))/1.28/3200),"")</f>
        <v/>
      </c>
      <c r="F3746" t="str">
        <f>IF((ValuesFromComPort!M3785)&lt;&gt;"",(((ValuesFromComPort!M3785)-(Calculated!$F$2))/1.28/3200),"")</f>
        <v/>
      </c>
      <c r="H3746" t="str">
        <f>IF((ValuesFromComPort!F3785)&lt;&gt;"",((((ValuesFromComPort!F3785)-(Calculated!$H$2))/1.28)*3.2),"")</f>
        <v/>
      </c>
      <c r="I3746" t="str">
        <f>IF((ValuesFromComPort!K3785)&lt;&gt;"",((((ValuesFromComPort!K3785)-(Calculated!$I$2))/1.28)*3.2),"")</f>
        <v/>
      </c>
      <c r="K3746" t="str">
        <f>IF((ValuesFromComPort!H3785)&lt;&gt;"",((((ValuesFromComPort!H3785)-$K$2)*0.015625)/0.3),"")</f>
        <v/>
      </c>
      <c r="N3746" t="str">
        <f>IF((ValuesFromComPort!I3785)&lt;&gt;"",((((ValuesFromComPort!I3785)-$N$2)*0.125)/0.3),"")</f>
        <v/>
      </c>
    </row>
    <row r="3747" spans="2:14" x14ac:dyDescent="0.25">
      <c r="B3747" t="str">
        <f>IF((ValuesFromComPort!A3786)&lt;&gt;"",(((ValuesFromComPort!A3786)-(Calculated!$B$2))/204.8),"")</f>
        <v/>
      </c>
      <c r="C3747" t="str">
        <f>IF((ValuesFromComPort!P3786)&lt;&gt;"",((((ValuesFromComPort!P3786)-(Calculated!$C$2))/204.8)),"")</f>
        <v/>
      </c>
      <c r="E3747" t="str">
        <f>IF((ValuesFromComPort!D3786)&lt;&gt;"",(((ValuesFromComPort!D3786)-(Calculated!$E$2))/1.28/3200),"")</f>
        <v/>
      </c>
      <c r="F3747" t="str">
        <f>IF((ValuesFromComPort!M3786)&lt;&gt;"",(((ValuesFromComPort!M3786)-(Calculated!$F$2))/1.28/3200),"")</f>
        <v/>
      </c>
      <c r="H3747" t="str">
        <f>IF((ValuesFromComPort!F3786)&lt;&gt;"",((((ValuesFromComPort!F3786)-(Calculated!$H$2))/1.28)*3.2),"")</f>
        <v/>
      </c>
      <c r="I3747" t="str">
        <f>IF((ValuesFromComPort!K3786)&lt;&gt;"",((((ValuesFromComPort!K3786)-(Calculated!$I$2))/1.28)*3.2),"")</f>
        <v/>
      </c>
      <c r="K3747" t="str">
        <f>IF((ValuesFromComPort!H3786)&lt;&gt;"",((((ValuesFromComPort!H3786)-$K$2)*0.015625)/0.3),"")</f>
        <v/>
      </c>
      <c r="N3747" t="str">
        <f>IF((ValuesFromComPort!I3786)&lt;&gt;"",((((ValuesFromComPort!I3786)-$N$2)*0.125)/0.3),"")</f>
        <v/>
      </c>
    </row>
    <row r="3748" spans="2:14" x14ac:dyDescent="0.25">
      <c r="B3748" t="str">
        <f>IF((ValuesFromComPort!A3787)&lt;&gt;"",(((ValuesFromComPort!A3787)-(Calculated!$B$2))/204.8),"")</f>
        <v/>
      </c>
      <c r="C3748" t="str">
        <f>IF((ValuesFromComPort!P3787)&lt;&gt;"",((((ValuesFromComPort!P3787)-(Calculated!$C$2))/204.8)),"")</f>
        <v/>
      </c>
      <c r="E3748" t="str">
        <f>IF((ValuesFromComPort!D3787)&lt;&gt;"",(((ValuesFromComPort!D3787)-(Calculated!$E$2))/1.28/3200),"")</f>
        <v/>
      </c>
      <c r="F3748" t="str">
        <f>IF((ValuesFromComPort!M3787)&lt;&gt;"",(((ValuesFromComPort!M3787)-(Calculated!$F$2))/1.28/3200),"")</f>
        <v/>
      </c>
      <c r="H3748" t="str">
        <f>IF((ValuesFromComPort!F3787)&lt;&gt;"",((((ValuesFromComPort!F3787)-(Calculated!$H$2))/1.28)*3.2),"")</f>
        <v/>
      </c>
      <c r="I3748" t="str">
        <f>IF((ValuesFromComPort!K3787)&lt;&gt;"",((((ValuesFromComPort!K3787)-(Calculated!$I$2))/1.28)*3.2),"")</f>
        <v/>
      </c>
      <c r="K3748" t="str">
        <f>IF((ValuesFromComPort!H3787)&lt;&gt;"",((((ValuesFromComPort!H3787)-$K$2)*0.015625)/0.3),"")</f>
        <v/>
      </c>
      <c r="N3748" t="str">
        <f>IF((ValuesFromComPort!I3787)&lt;&gt;"",((((ValuesFromComPort!I3787)-$N$2)*0.125)/0.3),"")</f>
        <v/>
      </c>
    </row>
    <row r="3749" spans="2:14" x14ac:dyDescent="0.25">
      <c r="B3749" t="str">
        <f>IF((ValuesFromComPort!A3788)&lt;&gt;"",(((ValuesFromComPort!A3788)-(Calculated!$B$2))/204.8),"")</f>
        <v/>
      </c>
      <c r="C3749" t="str">
        <f>IF((ValuesFromComPort!P3788)&lt;&gt;"",((((ValuesFromComPort!P3788)-(Calculated!$C$2))/204.8)),"")</f>
        <v/>
      </c>
      <c r="E3749" t="str">
        <f>IF((ValuesFromComPort!D3788)&lt;&gt;"",(((ValuesFromComPort!D3788)-(Calculated!$E$2))/1.28/3200),"")</f>
        <v/>
      </c>
      <c r="F3749" t="str">
        <f>IF((ValuesFromComPort!M3788)&lt;&gt;"",(((ValuesFromComPort!M3788)-(Calculated!$F$2))/1.28/3200),"")</f>
        <v/>
      </c>
      <c r="H3749" t="str">
        <f>IF((ValuesFromComPort!F3788)&lt;&gt;"",((((ValuesFromComPort!F3788)-(Calculated!$H$2))/1.28)*3.2),"")</f>
        <v/>
      </c>
      <c r="I3749" t="str">
        <f>IF((ValuesFromComPort!K3788)&lt;&gt;"",((((ValuesFromComPort!K3788)-(Calculated!$I$2))/1.28)*3.2),"")</f>
        <v/>
      </c>
      <c r="K3749" t="str">
        <f>IF((ValuesFromComPort!H3788)&lt;&gt;"",((((ValuesFromComPort!H3788)-$K$2)*0.015625)/0.3),"")</f>
        <v/>
      </c>
      <c r="N3749" t="str">
        <f>IF((ValuesFromComPort!I3788)&lt;&gt;"",((((ValuesFromComPort!I3788)-$N$2)*0.125)/0.3),"")</f>
        <v/>
      </c>
    </row>
    <row r="3750" spans="2:14" x14ac:dyDescent="0.25">
      <c r="B3750" t="str">
        <f>IF((ValuesFromComPort!A3789)&lt;&gt;"",(((ValuesFromComPort!A3789)-(Calculated!$B$2))/204.8),"")</f>
        <v/>
      </c>
      <c r="C3750" t="str">
        <f>IF((ValuesFromComPort!P3789)&lt;&gt;"",((((ValuesFromComPort!P3789)-(Calculated!$C$2))/204.8)),"")</f>
        <v/>
      </c>
      <c r="E3750" t="str">
        <f>IF((ValuesFromComPort!D3789)&lt;&gt;"",(((ValuesFromComPort!D3789)-(Calculated!$E$2))/1.28/3200),"")</f>
        <v/>
      </c>
      <c r="F3750" t="str">
        <f>IF((ValuesFromComPort!M3789)&lt;&gt;"",(((ValuesFromComPort!M3789)-(Calculated!$F$2))/1.28/3200),"")</f>
        <v/>
      </c>
      <c r="H3750" t="str">
        <f>IF((ValuesFromComPort!F3789)&lt;&gt;"",((((ValuesFromComPort!F3789)-(Calculated!$H$2))/1.28)*3.2),"")</f>
        <v/>
      </c>
      <c r="I3750" t="str">
        <f>IF((ValuesFromComPort!K3789)&lt;&gt;"",((((ValuesFromComPort!K3789)-(Calculated!$I$2))/1.28)*3.2),"")</f>
        <v/>
      </c>
      <c r="K3750" t="str">
        <f>IF((ValuesFromComPort!H3789)&lt;&gt;"",((((ValuesFromComPort!H3789)-$K$2)*0.015625)/0.3),"")</f>
        <v/>
      </c>
      <c r="N3750" t="str">
        <f>IF((ValuesFromComPort!I3789)&lt;&gt;"",((((ValuesFromComPort!I3789)-$N$2)*0.125)/0.3),"")</f>
        <v/>
      </c>
    </row>
    <row r="3751" spans="2:14" x14ac:dyDescent="0.25">
      <c r="B3751" t="str">
        <f>IF((ValuesFromComPort!A3790)&lt;&gt;"",(((ValuesFromComPort!A3790)-(Calculated!$B$2))/204.8),"")</f>
        <v/>
      </c>
      <c r="C3751" t="str">
        <f>IF((ValuesFromComPort!P3790)&lt;&gt;"",((((ValuesFromComPort!P3790)-(Calculated!$C$2))/204.8)),"")</f>
        <v/>
      </c>
      <c r="E3751" t="str">
        <f>IF((ValuesFromComPort!D3790)&lt;&gt;"",(((ValuesFromComPort!D3790)-(Calculated!$E$2))/1.28/3200),"")</f>
        <v/>
      </c>
      <c r="F3751" t="str">
        <f>IF((ValuesFromComPort!M3790)&lt;&gt;"",(((ValuesFromComPort!M3790)-(Calculated!$F$2))/1.28/3200),"")</f>
        <v/>
      </c>
      <c r="H3751" t="str">
        <f>IF((ValuesFromComPort!F3790)&lt;&gt;"",((((ValuesFromComPort!F3790)-(Calculated!$H$2))/1.28)*3.2),"")</f>
        <v/>
      </c>
      <c r="I3751" t="str">
        <f>IF((ValuesFromComPort!K3790)&lt;&gt;"",((((ValuesFromComPort!K3790)-(Calculated!$I$2))/1.28)*3.2),"")</f>
        <v/>
      </c>
      <c r="K3751" t="str">
        <f>IF((ValuesFromComPort!H3790)&lt;&gt;"",((((ValuesFromComPort!H3790)-$K$2)*0.015625)/0.3),"")</f>
        <v/>
      </c>
      <c r="N3751" t="str">
        <f>IF((ValuesFromComPort!I3790)&lt;&gt;"",((((ValuesFromComPort!I3790)-$N$2)*0.125)/0.3),"")</f>
        <v/>
      </c>
    </row>
    <row r="3752" spans="2:14" x14ac:dyDescent="0.25">
      <c r="B3752" t="str">
        <f>IF((ValuesFromComPort!A3791)&lt;&gt;"",(((ValuesFromComPort!A3791)-(Calculated!$B$2))/204.8),"")</f>
        <v/>
      </c>
      <c r="C3752" t="str">
        <f>IF((ValuesFromComPort!P3791)&lt;&gt;"",((((ValuesFromComPort!P3791)-(Calculated!$C$2))/204.8)),"")</f>
        <v/>
      </c>
      <c r="E3752" t="str">
        <f>IF((ValuesFromComPort!D3791)&lt;&gt;"",(((ValuesFromComPort!D3791)-(Calculated!$E$2))/1.28/3200),"")</f>
        <v/>
      </c>
      <c r="F3752" t="str">
        <f>IF((ValuesFromComPort!M3791)&lt;&gt;"",(((ValuesFromComPort!M3791)-(Calculated!$F$2))/1.28/3200),"")</f>
        <v/>
      </c>
      <c r="H3752" t="str">
        <f>IF((ValuesFromComPort!F3791)&lt;&gt;"",((((ValuesFromComPort!F3791)-(Calculated!$H$2))/1.28)*3.2),"")</f>
        <v/>
      </c>
      <c r="I3752" t="str">
        <f>IF((ValuesFromComPort!K3791)&lt;&gt;"",((((ValuesFromComPort!K3791)-(Calculated!$I$2))/1.28)*3.2),"")</f>
        <v/>
      </c>
      <c r="K3752" t="str">
        <f>IF((ValuesFromComPort!H3791)&lt;&gt;"",((((ValuesFromComPort!H3791)-$K$2)*0.015625)/0.3),"")</f>
        <v/>
      </c>
      <c r="N3752" t="str">
        <f>IF((ValuesFromComPort!I3791)&lt;&gt;"",((((ValuesFromComPort!I3791)-$N$2)*0.125)/0.3),"")</f>
        <v/>
      </c>
    </row>
    <row r="3753" spans="2:14" x14ac:dyDescent="0.25">
      <c r="B3753" t="str">
        <f>IF((ValuesFromComPort!A3792)&lt;&gt;"",(((ValuesFromComPort!A3792)-(Calculated!$B$2))/204.8),"")</f>
        <v/>
      </c>
      <c r="C3753" t="str">
        <f>IF((ValuesFromComPort!P3792)&lt;&gt;"",((((ValuesFromComPort!P3792)-(Calculated!$C$2))/204.8)),"")</f>
        <v/>
      </c>
      <c r="E3753" t="str">
        <f>IF((ValuesFromComPort!D3792)&lt;&gt;"",(((ValuesFromComPort!D3792)-(Calculated!$E$2))/1.28/3200),"")</f>
        <v/>
      </c>
      <c r="F3753" t="str">
        <f>IF((ValuesFromComPort!M3792)&lt;&gt;"",(((ValuesFromComPort!M3792)-(Calculated!$F$2))/1.28/3200),"")</f>
        <v/>
      </c>
      <c r="H3753" t="str">
        <f>IF((ValuesFromComPort!F3792)&lt;&gt;"",((((ValuesFromComPort!F3792)-(Calculated!$H$2))/1.28)*3.2),"")</f>
        <v/>
      </c>
      <c r="I3753" t="str">
        <f>IF((ValuesFromComPort!K3792)&lt;&gt;"",((((ValuesFromComPort!K3792)-(Calculated!$I$2))/1.28)*3.2),"")</f>
        <v/>
      </c>
      <c r="K3753" t="str">
        <f>IF((ValuesFromComPort!H3792)&lt;&gt;"",((((ValuesFromComPort!H3792)-$K$2)*0.015625)/0.3),"")</f>
        <v/>
      </c>
      <c r="N3753" t="str">
        <f>IF((ValuesFromComPort!I3792)&lt;&gt;"",((((ValuesFromComPort!I3792)-$N$2)*0.125)/0.3),"")</f>
        <v/>
      </c>
    </row>
    <row r="3754" spans="2:14" x14ac:dyDescent="0.25">
      <c r="B3754" t="str">
        <f>IF((ValuesFromComPort!A3793)&lt;&gt;"",(((ValuesFromComPort!A3793)-(Calculated!$B$2))/204.8),"")</f>
        <v/>
      </c>
      <c r="C3754" t="str">
        <f>IF((ValuesFromComPort!P3793)&lt;&gt;"",((((ValuesFromComPort!P3793)-(Calculated!$C$2))/204.8)),"")</f>
        <v/>
      </c>
      <c r="E3754" t="str">
        <f>IF((ValuesFromComPort!D3793)&lt;&gt;"",(((ValuesFromComPort!D3793)-(Calculated!$E$2))/1.28/3200),"")</f>
        <v/>
      </c>
      <c r="F3754" t="str">
        <f>IF((ValuesFromComPort!M3793)&lt;&gt;"",(((ValuesFromComPort!M3793)-(Calculated!$F$2))/1.28/3200),"")</f>
        <v/>
      </c>
      <c r="H3754" t="str">
        <f>IF((ValuesFromComPort!F3793)&lt;&gt;"",((((ValuesFromComPort!F3793)-(Calculated!$H$2))/1.28)*3.2),"")</f>
        <v/>
      </c>
      <c r="I3754" t="str">
        <f>IF((ValuesFromComPort!K3793)&lt;&gt;"",((((ValuesFromComPort!K3793)-(Calculated!$I$2))/1.28)*3.2),"")</f>
        <v/>
      </c>
      <c r="K3754" t="str">
        <f>IF((ValuesFromComPort!H3793)&lt;&gt;"",((((ValuesFromComPort!H3793)-$K$2)*0.015625)/0.3),"")</f>
        <v/>
      </c>
      <c r="N3754" t="str">
        <f>IF((ValuesFromComPort!I3793)&lt;&gt;"",((((ValuesFromComPort!I3793)-$N$2)*0.125)/0.3),"")</f>
        <v/>
      </c>
    </row>
    <row r="3755" spans="2:14" x14ac:dyDescent="0.25">
      <c r="B3755" t="str">
        <f>IF((ValuesFromComPort!A3794)&lt;&gt;"",(((ValuesFromComPort!A3794)-(Calculated!$B$2))/204.8),"")</f>
        <v/>
      </c>
      <c r="C3755" t="str">
        <f>IF((ValuesFromComPort!P3794)&lt;&gt;"",((((ValuesFromComPort!P3794)-(Calculated!$C$2))/204.8)),"")</f>
        <v/>
      </c>
      <c r="E3755" t="str">
        <f>IF((ValuesFromComPort!D3794)&lt;&gt;"",(((ValuesFromComPort!D3794)-(Calculated!$E$2))/1.28/3200),"")</f>
        <v/>
      </c>
      <c r="F3755" t="str">
        <f>IF((ValuesFromComPort!M3794)&lt;&gt;"",(((ValuesFromComPort!M3794)-(Calculated!$F$2))/1.28/3200),"")</f>
        <v/>
      </c>
      <c r="H3755" t="str">
        <f>IF((ValuesFromComPort!F3794)&lt;&gt;"",((((ValuesFromComPort!F3794)-(Calculated!$H$2))/1.28)*3.2),"")</f>
        <v/>
      </c>
      <c r="I3755" t="str">
        <f>IF((ValuesFromComPort!K3794)&lt;&gt;"",((((ValuesFromComPort!K3794)-(Calculated!$I$2))/1.28)*3.2),"")</f>
        <v/>
      </c>
      <c r="K3755" t="str">
        <f>IF((ValuesFromComPort!H3794)&lt;&gt;"",((((ValuesFromComPort!H3794)-$K$2)*0.015625)/0.3),"")</f>
        <v/>
      </c>
      <c r="N3755" t="str">
        <f>IF((ValuesFromComPort!I3794)&lt;&gt;"",((((ValuesFromComPort!I3794)-$N$2)*0.125)/0.3),"")</f>
        <v/>
      </c>
    </row>
    <row r="3756" spans="2:14" x14ac:dyDescent="0.25">
      <c r="B3756" t="str">
        <f>IF((ValuesFromComPort!A3795)&lt;&gt;"",(((ValuesFromComPort!A3795)-(Calculated!$B$2))/204.8),"")</f>
        <v/>
      </c>
      <c r="C3756" t="str">
        <f>IF((ValuesFromComPort!P3795)&lt;&gt;"",((((ValuesFromComPort!P3795)-(Calculated!$C$2))/204.8)),"")</f>
        <v/>
      </c>
      <c r="E3756" t="str">
        <f>IF((ValuesFromComPort!D3795)&lt;&gt;"",(((ValuesFromComPort!D3795)-(Calculated!$E$2))/1.28/3200),"")</f>
        <v/>
      </c>
      <c r="F3756" t="str">
        <f>IF((ValuesFromComPort!M3795)&lt;&gt;"",(((ValuesFromComPort!M3795)-(Calculated!$F$2))/1.28/3200),"")</f>
        <v/>
      </c>
      <c r="H3756" t="str">
        <f>IF((ValuesFromComPort!F3795)&lt;&gt;"",((((ValuesFromComPort!F3795)-(Calculated!$H$2))/1.28)*3.2),"")</f>
        <v/>
      </c>
      <c r="I3756" t="str">
        <f>IF((ValuesFromComPort!K3795)&lt;&gt;"",((((ValuesFromComPort!K3795)-(Calculated!$I$2))/1.28)*3.2),"")</f>
        <v/>
      </c>
      <c r="K3756" t="str">
        <f>IF((ValuesFromComPort!H3795)&lt;&gt;"",((((ValuesFromComPort!H3795)-$K$2)*0.015625)/0.3),"")</f>
        <v/>
      </c>
      <c r="N3756" t="str">
        <f>IF((ValuesFromComPort!I3795)&lt;&gt;"",((((ValuesFromComPort!I3795)-$N$2)*0.125)/0.3),"")</f>
        <v/>
      </c>
    </row>
    <row r="3757" spans="2:14" x14ac:dyDescent="0.25">
      <c r="B3757" t="str">
        <f>IF((ValuesFromComPort!A3796)&lt;&gt;"",(((ValuesFromComPort!A3796)-(Calculated!$B$2))/204.8),"")</f>
        <v/>
      </c>
      <c r="C3757" t="str">
        <f>IF((ValuesFromComPort!P3796)&lt;&gt;"",((((ValuesFromComPort!P3796)-(Calculated!$C$2))/204.8)),"")</f>
        <v/>
      </c>
      <c r="E3757" t="str">
        <f>IF((ValuesFromComPort!D3796)&lt;&gt;"",(((ValuesFromComPort!D3796)-(Calculated!$E$2))/1.28/3200),"")</f>
        <v/>
      </c>
      <c r="F3757" t="str">
        <f>IF((ValuesFromComPort!M3796)&lt;&gt;"",(((ValuesFromComPort!M3796)-(Calculated!$F$2))/1.28/3200),"")</f>
        <v/>
      </c>
      <c r="H3757" t="str">
        <f>IF((ValuesFromComPort!F3796)&lt;&gt;"",((((ValuesFromComPort!F3796)-(Calculated!$H$2))/1.28)*3.2),"")</f>
        <v/>
      </c>
      <c r="I3757" t="str">
        <f>IF((ValuesFromComPort!K3796)&lt;&gt;"",((((ValuesFromComPort!K3796)-(Calculated!$I$2))/1.28)*3.2),"")</f>
        <v/>
      </c>
      <c r="K3757" t="str">
        <f>IF((ValuesFromComPort!H3796)&lt;&gt;"",((((ValuesFromComPort!H3796)-$K$2)*0.015625)/0.3),"")</f>
        <v/>
      </c>
      <c r="N3757" t="str">
        <f>IF((ValuesFromComPort!I3796)&lt;&gt;"",((((ValuesFromComPort!I3796)-$N$2)*0.125)/0.3),"")</f>
        <v/>
      </c>
    </row>
    <row r="3758" spans="2:14" x14ac:dyDescent="0.25">
      <c r="B3758" t="str">
        <f>IF((ValuesFromComPort!A3797)&lt;&gt;"",(((ValuesFromComPort!A3797)-(Calculated!$B$2))/204.8),"")</f>
        <v/>
      </c>
      <c r="C3758" t="str">
        <f>IF((ValuesFromComPort!P3797)&lt;&gt;"",((((ValuesFromComPort!P3797)-(Calculated!$C$2))/204.8)),"")</f>
        <v/>
      </c>
      <c r="E3758" t="str">
        <f>IF((ValuesFromComPort!D3797)&lt;&gt;"",(((ValuesFromComPort!D3797)-(Calculated!$E$2))/1.28/3200),"")</f>
        <v/>
      </c>
      <c r="F3758" t="str">
        <f>IF((ValuesFromComPort!M3797)&lt;&gt;"",(((ValuesFromComPort!M3797)-(Calculated!$F$2))/1.28/3200),"")</f>
        <v/>
      </c>
      <c r="H3758" t="str">
        <f>IF((ValuesFromComPort!F3797)&lt;&gt;"",((((ValuesFromComPort!F3797)-(Calculated!$H$2))/1.28)*3.2),"")</f>
        <v/>
      </c>
      <c r="I3758" t="str">
        <f>IF((ValuesFromComPort!K3797)&lt;&gt;"",((((ValuesFromComPort!K3797)-(Calculated!$I$2))/1.28)*3.2),"")</f>
        <v/>
      </c>
      <c r="K3758" t="str">
        <f>IF((ValuesFromComPort!H3797)&lt;&gt;"",((((ValuesFromComPort!H3797)-$K$2)*0.015625)/0.3),"")</f>
        <v/>
      </c>
      <c r="N3758" t="str">
        <f>IF((ValuesFromComPort!I3797)&lt;&gt;"",((((ValuesFromComPort!I3797)-$N$2)*0.125)/0.3),"")</f>
        <v/>
      </c>
    </row>
    <row r="3759" spans="2:14" x14ac:dyDescent="0.25">
      <c r="B3759" t="str">
        <f>IF((ValuesFromComPort!A3798)&lt;&gt;"",(((ValuesFromComPort!A3798)-(Calculated!$B$2))/204.8),"")</f>
        <v/>
      </c>
      <c r="C3759" t="str">
        <f>IF((ValuesFromComPort!P3798)&lt;&gt;"",((((ValuesFromComPort!P3798)-(Calculated!$C$2))/204.8)),"")</f>
        <v/>
      </c>
      <c r="E3759" t="str">
        <f>IF((ValuesFromComPort!D3798)&lt;&gt;"",(((ValuesFromComPort!D3798)-(Calculated!$E$2))/1.28/3200),"")</f>
        <v/>
      </c>
      <c r="F3759" t="str">
        <f>IF((ValuesFromComPort!M3798)&lt;&gt;"",(((ValuesFromComPort!M3798)-(Calculated!$F$2))/1.28/3200),"")</f>
        <v/>
      </c>
      <c r="H3759" t="str">
        <f>IF((ValuesFromComPort!F3798)&lt;&gt;"",((((ValuesFromComPort!F3798)-(Calculated!$H$2))/1.28)*3.2),"")</f>
        <v/>
      </c>
      <c r="I3759" t="str">
        <f>IF((ValuesFromComPort!K3798)&lt;&gt;"",((((ValuesFromComPort!K3798)-(Calculated!$I$2))/1.28)*3.2),"")</f>
        <v/>
      </c>
      <c r="K3759" t="str">
        <f>IF((ValuesFromComPort!H3798)&lt;&gt;"",((((ValuesFromComPort!H3798)-$K$2)*0.015625)/0.3),"")</f>
        <v/>
      </c>
      <c r="N3759" t="str">
        <f>IF((ValuesFromComPort!I3798)&lt;&gt;"",((((ValuesFromComPort!I3798)-$N$2)*0.125)/0.3),"")</f>
        <v/>
      </c>
    </row>
    <row r="3760" spans="2:14" x14ac:dyDescent="0.25">
      <c r="B3760" t="str">
        <f>IF((ValuesFromComPort!A3799)&lt;&gt;"",(((ValuesFromComPort!A3799)-(Calculated!$B$2))/204.8),"")</f>
        <v/>
      </c>
      <c r="C3760" t="str">
        <f>IF((ValuesFromComPort!P3799)&lt;&gt;"",((((ValuesFromComPort!P3799)-(Calculated!$C$2))/204.8)),"")</f>
        <v/>
      </c>
      <c r="E3760" t="str">
        <f>IF((ValuesFromComPort!D3799)&lt;&gt;"",(((ValuesFromComPort!D3799)-(Calculated!$E$2))/1.28/3200),"")</f>
        <v/>
      </c>
      <c r="F3760" t="str">
        <f>IF((ValuesFromComPort!M3799)&lt;&gt;"",(((ValuesFromComPort!M3799)-(Calculated!$F$2))/1.28/3200),"")</f>
        <v/>
      </c>
      <c r="H3760" t="str">
        <f>IF((ValuesFromComPort!F3799)&lt;&gt;"",((((ValuesFromComPort!F3799)-(Calculated!$H$2))/1.28)*3.2),"")</f>
        <v/>
      </c>
      <c r="I3760" t="str">
        <f>IF((ValuesFromComPort!K3799)&lt;&gt;"",((((ValuesFromComPort!K3799)-(Calculated!$I$2))/1.28)*3.2),"")</f>
        <v/>
      </c>
      <c r="K3760" t="str">
        <f>IF((ValuesFromComPort!H3799)&lt;&gt;"",((((ValuesFromComPort!H3799)-$K$2)*0.015625)/0.3),"")</f>
        <v/>
      </c>
      <c r="N3760" t="str">
        <f>IF((ValuesFromComPort!I3799)&lt;&gt;"",((((ValuesFromComPort!I3799)-$N$2)*0.125)/0.3),"")</f>
        <v/>
      </c>
    </row>
    <row r="3761" spans="2:14" x14ac:dyDescent="0.25">
      <c r="B3761" t="str">
        <f>IF((ValuesFromComPort!A3800)&lt;&gt;"",(((ValuesFromComPort!A3800)-(Calculated!$B$2))/204.8),"")</f>
        <v/>
      </c>
      <c r="C3761" t="str">
        <f>IF((ValuesFromComPort!P3800)&lt;&gt;"",((((ValuesFromComPort!P3800)-(Calculated!$C$2))/204.8)),"")</f>
        <v/>
      </c>
      <c r="E3761" t="str">
        <f>IF((ValuesFromComPort!D3800)&lt;&gt;"",(((ValuesFromComPort!D3800)-(Calculated!$E$2))/1.28/3200),"")</f>
        <v/>
      </c>
      <c r="F3761" t="str">
        <f>IF((ValuesFromComPort!M3800)&lt;&gt;"",(((ValuesFromComPort!M3800)-(Calculated!$F$2))/1.28/3200),"")</f>
        <v/>
      </c>
      <c r="H3761" t="str">
        <f>IF((ValuesFromComPort!F3800)&lt;&gt;"",((((ValuesFromComPort!F3800)-(Calculated!$H$2))/1.28)*3.2),"")</f>
        <v/>
      </c>
      <c r="I3761" t="str">
        <f>IF((ValuesFromComPort!K3800)&lt;&gt;"",((((ValuesFromComPort!K3800)-(Calculated!$I$2))/1.28)*3.2),"")</f>
        <v/>
      </c>
      <c r="K3761" t="str">
        <f>IF((ValuesFromComPort!H3800)&lt;&gt;"",((((ValuesFromComPort!H3800)-$K$2)*0.015625)/0.3),"")</f>
        <v/>
      </c>
      <c r="N3761" t="str">
        <f>IF((ValuesFromComPort!I3800)&lt;&gt;"",((((ValuesFromComPort!I3800)-$N$2)*0.125)/0.3),"")</f>
        <v/>
      </c>
    </row>
    <row r="3762" spans="2:14" x14ac:dyDescent="0.25">
      <c r="B3762" t="str">
        <f>IF((ValuesFromComPort!A3801)&lt;&gt;"",(((ValuesFromComPort!A3801)-(Calculated!$B$2))/204.8),"")</f>
        <v/>
      </c>
      <c r="C3762" t="str">
        <f>IF((ValuesFromComPort!P3801)&lt;&gt;"",((((ValuesFromComPort!P3801)-(Calculated!$C$2))/204.8)),"")</f>
        <v/>
      </c>
      <c r="E3762" t="str">
        <f>IF((ValuesFromComPort!D3801)&lt;&gt;"",(((ValuesFromComPort!D3801)-(Calculated!$E$2))/1.28/3200),"")</f>
        <v/>
      </c>
      <c r="F3762" t="str">
        <f>IF((ValuesFromComPort!M3801)&lt;&gt;"",(((ValuesFromComPort!M3801)-(Calculated!$F$2))/1.28/3200),"")</f>
        <v/>
      </c>
      <c r="H3762" t="str">
        <f>IF((ValuesFromComPort!F3801)&lt;&gt;"",((((ValuesFromComPort!F3801)-(Calculated!$H$2))/1.28)*3.2),"")</f>
        <v/>
      </c>
      <c r="I3762" t="str">
        <f>IF((ValuesFromComPort!K3801)&lt;&gt;"",((((ValuesFromComPort!K3801)-(Calculated!$I$2))/1.28)*3.2),"")</f>
        <v/>
      </c>
      <c r="K3762" t="str">
        <f>IF((ValuesFromComPort!H3801)&lt;&gt;"",((((ValuesFromComPort!H3801)-$K$2)*0.015625)/0.3),"")</f>
        <v/>
      </c>
      <c r="N3762" t="str">
        <f>IF((ValuesFromComPort!I3801)&lt;&gt;"",((((ValuesFromComPort!I3801)-$N$2)*0.125)/0.3),"")</f>
        <v/>
      </c>
    </row>
    <row r="3763" spans="2:14" x14ac:dyDescent="0.25">
      <c r="B3763" t="str">
        <f>IF((ValuesFromComPort!A3802)&lt;&gt;"",(((ValuesFromComPort!A3802)-(Calculated!$B$2))/204.8),"")</f>
        <v/>
      </c>
      <c r="C3763" t="str">
        <f>IF((ValuesFromComPort!P3802)&lt;&gt;"",((((ValuesFromComPort!P3802)-(Calculated!$C$2))/204.8)),"")</f>
        <v/>
      </c>
      <c r="E3763" t="str">
        <f>IF((ValuesFromComPort!D3802)&lt;&gt;"",(((ValuesFromComPort!D3802)-(Calculated!$E$2))/1.28/3200),"")</f>
        <v/>
      </c>
      <c r="F3763" t="str">
        <f>IF((ValuesFromComPort!M3802)&lt;&gt;"",(((ValuesFromComPort!M3802)-(Calculated!$F$2))/1.28/3200),"")</f>
        <v/>
      </c>
      <c r="H3763" t="str">
        <f>IF((ValuesFromComPort!F3802)&lt;&gt;"",((((ValuesFromComPort!F3802)-(Calculated!$H$2))/1.28)*3.2),"")</f>
        <v/>
      </c>
      <c r="I3763" t="str">
        <f>IF((ValuesFromComPort!K3802)&lt;&gt;"",((((ValuesFromComPort!K3802)-(Calculated!$I$2))/1.28)*3.2),"")</f>
        <v/>
      </c>
      <c r="K3763" t="str">
        <f>IF((ValuesFromComPort!H3802)&lt;&gt;"",((((ValuesFromComPort!H3802)-$K$2)*0.015625)/0.3),"")</f>
        <v/>
      </c>
      <c r="N3763" t="str">
        <f>IF((ValuesFromComPort!I3802)&lt;&gt;"",((((ValuesFromComPort!I3802)-$N$2)*0.125)/0.3),"")</f>
        <v/>
      </c>
    </row>
    <row r="3764" spans="2:14" x14ac:dyDescent="0.25">
      <c r="B3764" t="str">
        <f>IF((ValuesFromComPort!A3803)&lt;&gt;"",(((ValuesFromComPort!A3803)-(Calculated!$B$2))/204.8),"")</f>
        <v/>
      </c>
      <c r="C3764" t="str">
        <f>IF((ValuesFromComPort!P3803)&lt;&gt;"",((((ValuesFromComPort!P3803)-(Calculated!$C$2))/204.8)),"")</f>
        <v/>
      </c>
      <c r="E3764" t="str">
        <f>IF((ValuesFromComPort!D3803)&lt;&gt;"",(((ValuesFromComPort!D3803)-(Calculated!$E$2))/1.28/3200),"")</f>
        <v/>
      </c>
      <c r="F3764" t="str">
        <f>IF((ValuesFromComPort!M3803)&lt;&gt;"",(((ValuesFromComPort!M3803)-(Calculated!$F$2))/1.28/3200),"")</f>
        <v/>
      </c>
      <c r="H3764" t="str">
        <f>IF((ValuesFromComPort!F3803)&lt;&gt;"",((((ValuesFromComPort!F3803)-(Calculated!$H$2))/1.28)*3.2),"")</f>
        <v/>
      </c>
      <c r="I3764" t="str">
        <f>IF((ValuesFromComPort!K3803)&lt;&gt;"",((((ValuesFromComPort!K3803)-(Calculated!$I$2))/1.28)*3.2),"")</f>
        <v/>
      </c>
      <c r="K3764" t="str">
        <f>IF((ValuesFromComPort!H3803)&lt;&gt;"",((((ValuesFromComPort!H3803)-$K$2)*0.015625)/0.3),"")</f>
        <v/>
      </c>
      <c r="N3764" t="str">
        <f>IF((ValuesFromComPort!I3803)&lt;&gt;"",((((ValuesFromComPort!I3803)-$N$2)*0.125)/0.3),"")</f>
        <v/>
      </c>
    </row>
    <row r="3765" spans="2:14" x14ac:dyDescent="0.25">
      <c r="B3765" t="str">
        <f>IF((ValuesFromComPort!A3804)&lt;&gt;"",(((ValuesFromComPort!A3804)-(Calculated!$B$2))/204.8),"")</f>
        <v/>
      </c>
      <c r="C3765" t="str">
        <f>IF((ValuesFromComPort!P3804)&lt;&gt;"",((((ValuesFromComPort!P3804)-(Calculated!$C$2))/204.8)),"")</f>
        <v/>
      </c>
      <c r="E3765" t="str">
        <f>IF((ValuesFromComPort!D3804)&lt;&gt;"",(((ValuesFromComPort!D3804)-(Calculated!$E$2))/1.28/3200),"")</f>
        <v/>
      </c>
      <c r="F3765" t="str">
        <f>IF((ValuesFromComPort!M3804)&lt;&gt;"",(((ValuesFromComPort!M3804)-(Calculated!$F$2))/1.28/3200),"")</f>
        <v/>
      </c>
      <c r="H3765" t="str">
        <f>IF((ValuesFromComPort!F3804)&lt;&gt;"",((((ValuesFromComPort!F3804)-(Calculated!$H$2))/1.28)*3.2),"")</f>
        <v/>
      </c>
      <c r="I3765" t="str">
        <f>IF((ValuesFromComPort!K3804)&lt;&gt;"",((((ValuesFromComPort!K3804)-(Calculated!$I$2))/1.28)*3.2),"")</f>
        <v/>
      </c>
      <c r="K3765" t="str">
        <f>IF((ValuesFromComPort!H3804)&lt;&gt;"",((((ValuesFromComPort!H3804)-$K$2)*0.015625)/0.3),"")</f>
        <v/>
      </c>
      <c r="N3765" t="str">
        <f>IF((ValuesFromComPort!I3804)&lt;&gt;"",((((ValuesFromComPort!I3804)-$N$2)*0.125)/0.3),"")</f>
        <v/>
      </c>
    </row>
    <row r="3766" spans="2:14" x14ac:dyDescent="0.25">
      <c r="B3766" t="str">
        <f>IF((ValuesFromComPort!A3805)&lt;&gt;"",(((ValuesFromComPort!A3805)-(Calculated!$B$2))/204.8),"")</f>
        <v/>
      </c>
      <c r="C3766" t="str">
        <f>IF((ValuesFromComPort!P3805)&lt;&gt;"",((((ValuesFromComPort!P3805)-(Calculated!$C$2))/204.8)),"")</f>
        <v/>
      </c>
      <c r="E3766" t="str">
        <f>IF((ValuesFromComPort!D3805)&lt;&gt;"",(((ValuesFromComPort!D3805)-(Calculated!$E$2))/1.28/3200),"")</f>
        <v/>
      </c>
      <c r="F3766" t="str">
        <f>IF((ValuesFromComPort!M3805)&lt;&gt;"",(((ValuesFromComPort!M3805)-(Calculated!$F$2))/1.28/3200),"")</f>
        <v/>
      </c>
      <c r="H3766" t="str">
        <f>IF((ValuesFromComPort!F3805)&lt;&gt;"",((((ValuesFromComPort!F3805)-(Calculated!$H$2))/1.28)*3.2),"")</f>
        <v/>
      </c>
      <c r="I3766" t="str">
        <f>IF((ValuesFromComPort!K3805)&lt;&gt;"",((((ValuesFromComPort!K3805)-(Calculated!$I$2))/1.28)*3.2),"")</f>
        <v/>
      </c>
      <c r="K3766" t="str">
        <f>IF((ValuesFromComPort!H3805)&lt;&gt;"",((((ValuesFromComPort!H3805)-$K$2)*0.015625)/0.3),"")</f>
        <v/>
      </c>
      <c r="N3766" t="str">
        <f>IF((ValuesFromComPort!I3805)&lt;&gt;"",((((ValuesFromComPort!I3805)-$N$2)*0.125)/0.3),"")</f>
        <v/>
      </c>
    </row>
    <row r="3767" spans="2:14" x14ac:dyDescent="0.25">
      <c r="B3767" t="str">
        <f>IF((ValuesFromComPort!A3806)&lt;&gt;"",(((ValuesFromComPort!A3806)-(Calculated!$B$2))/204.8),"")</f>
        <v/>
      </c>
      <c r="C3767" t="str">
        <f>IF((ValuesFromComPort!P3806)&lt;&gt;"",((((ValuesFromComPort!P3806)-(Calculated!$C$2))/204.8)),"")</f>
        <v/>
      </c>
      <c r="E3767" t="str">
        <f>IF((ValuesFromComPort!D3806)&lt;&gt;"",(((ValuesFromComPort!D3806)-(Calculated!$E$2))/1.28/3200),"")</f>
        <v/>
      </c>
      <c r="F3767" t="str">
        <f>IF((ValuesFromComPort!M3806)&lt;&gt;"",(((ValuesFromComPort!M3806)-(Calculated!$F$2))/1.28/3200),"")</f>
        <v/>
      </c>
      <c r="H3767" t="str">
        <f>IF((ValuesFromComPort!F3806)&lt;&gt;"",((((ValuesFromComPort!F3806)-(Calculated!$H$2))/1.28)*3.2),"")</f>
        <v/>
      </c>
      <c r="I3767" t="str">
        <f>IF((ValuesFromComPort!K3806)&lt;&gt;"",((((ValuesFromComPort!K3806)-(Calculated!$I$2))/1.28)*3.2),"")</f>
        <v/>
      </c>
      <c r="K3767" t="str">
        <f>IF((ValuesFromComPort!H3806)&lt;&gt;"",((((ValuesFromComPort!H3806)-$K$2)*0.015625)/0.3),"")</f>
        <v/>
      </c>
      <c r="N3767" t="str">
        <f>IF((ValuesFromComPort!I3806)&lt;&gt;"",((((ValuesFromComPort!I3806)-$N$2)*0.125)/0.3),"")</f>
        <v/>
      </c>
    </row>
    <row r="3768" spans="2:14" x14ac:dyDescent="0.25">
      <c r="B3768" t="str">
        <f>IF((ValuesFromComPort!A3807)&lt;&gt;"",(((ValuesFromComPort!A3807)-(Calculated!$B$2))/204.8),"")</f>
        <v/>
      </c>
      <c r="C3768" t="str">
        <f>IF((ValuesFromComPort!P3807)&lt;&gt;"",((((ValuesFromComPort!P3807)-(Calculated!$C$2))/204.8)),"")</f>
        <v/>
      </c>
      <c r="E3768" t="str">
        <f>IF((ValuesFromComPort!D3807)&lt;&gt;"",(((ValuesFromComPort!D3807)-(Calculated!$E$2))/1.28/3200),"")</f>
        <v/>
      </c>
      <c r="F3768" t="str">
        <f>IF((ValuesFromComPort!M3807)&lt;&gt;"",(((ValuesFromComPort!M3807)-(Calculated!$F$2))/1.28/3200),"")</f>
        <v/>
      </c>
      <c r="H3768" t="str">
        <f>IF((ValuesFromComPort!F3807)&lt;&gt;"",((((ValuesFromComPort!F3807)-(Calculated!$H$2))/1.28)*3.2),"")</f>
        <v/>
      </c>
      <c r="I3768" t="str">
        <f>IF((ValuesFromComPort!K3807)&lt;&gt;"",((((ValuesFromComPort!K3807)-(Calculated!$I$2))/1.28)*3.2),"")</f>
        <v/>
      </c>
      <c r="K3768" t="str">
        <f>IF((ValuesFromComPort!H3807)&lt;&gt;"",((((ValuesFromComPort!H3807)-$K$2)*0.015625)/0.3),"")</f>
        <v/>
      </c>
      <c r="N3768" t="str">
        <f>IF((ValuesFromComPort!I3807)&lt;&gt;"",((((ValuesFromComPort!I3807)-$N$2)*0.125)/0.3),"")</f>
        <v/>
      </c>
    </row>
    <row r="3769" spans="2:14" x14ac:dyDescent="0.25">
      <c r="B3769" t="str">
        <f>IF((ValuesFromComPort!A3808)&lt;&gt;"",(((ValuesFromComPort!A3808)-(Calculated!$B$2))/204.8),"")</f>
        <v/>
      </c>
      <c r="C3769" t="str">
        <f>IF((ValuesFromComPort!P3808)&lt;&gt;"",((((ValuesFromComPort!P3808)-(Calculated!$C$2))/204.8)),"")</f>
        <v/>
      </c>
      <c r="E3769" t="str">
        <f>IF((ValuesFromComPort!D3808)&lt;&gt;"",(((ValuesFromComPort!D3808)-(Calculated!$E$2))/1.28/3200),"")</f>
        <v/>
      </c>
      <c r="F3769" t="str">
        <f>IF((ValuesFromComPort!M3808)&lt;&gt;"",(((ValuesFromComPort!M3808)-(Calculated!$F$2))/1.28/3200),"")</f>
        <v/>
      </c>
      <c r="H3769" t="str">
        <f>IF((ValuesFromComPort!F3808)&lt;&gt;"",((((ValuesFromComPort!F3808)-(Calculated!$H$2))/1.28)*3.2),"")</f>
        <v/>
      </c>
      <c r="I3769" t="str">
        <f>IF((ValuesFromComPort!K3808)&lt;&gt;"",((((ValuesFromComPort!K3808)-(Calculated!$I$2))/1.28)*3.2),"")</f>
        <v/>
      </c>
      <c r="K3769" t="str">
        <f>IF((ValuesFromComPort!H3808)&lt;&gt;"",((((ValuesFromComPort!H3808)-$K$2)*0.015625)/0.3),"")</f>
        <v/>
      </c>
      <c r="N3769" t="str">
        <f>IF((ValuesFromComPort!I3808)&lt;&gt;"",((((ValuesFromComPort!I3808)-$N$2)*0.125)/0.3),"")</f>
        <v/>
      </c>
    </row>
    <row r="3770" spans="2:14" x14ac:dyDescent="0.25">
      <c r="B3770" t="str">
        <f>IF((ValuesFromComPort!A3809)&lt;&gt;"",(((ValuesFromComPort!A3809)-(Calculated!$B$2))/204.8),"")</f>
        <v/>
      </c>
      <c r="C3770" t="str">
        <f>IF((ValuesFromComPort!P3809)&lt;&gt;"",((((ValuesFromComPort!P3809)-(Calculated!$C$2))/204.8)),"")</f>
        <v/>
      </c>
      <c r="E3770" t="str">
        <f>IF((ValuesFromComPort!D3809)&lt;&gt;"",(((ValuesFromComPort!D3809)-(Calculated!$E$2))/1.28/3200),"")</f>
        <v/>
      </c>
      <c r="F3770" t="str">
        <f>IF((ValuesFromComPort!M3809)&lt;&gt;"",(((ValuesFromComPort!M3809)-(Calculated!$F$2))/1.28/3200),"")</f>
        <v/>
      </c>
      <c r="H3770" t="str">
        <f>IF((ValuesFromComPort!F3809)&lt;&gt;"",((((ValuesFromComPort!F3809)-(Calculated!$H$2))/1.28)*3.2),"")</f>
        <v/>
      </c>
      <c r="I3770" t="str">
        <f>IF((ValuesFromComPort!K3809)&lt;&gt;"",((((ValuesFromComPort!K3809)-(Calculated!$I$2))/1.28)*3.2),"")</f>
        <v/>
      </c>
      <c r="K3770" t="str">
        <f>IF((ValuesFromComPort!H3809)&lt;&gt;"",((((ValuesFromComPort!H3809)-$K$2)*0.015625)/0.3),"")</f>
        <v/>
      </c>
      <c r="N3770" t="str">
        <f>IF((ValuesFromComPort!I3809)&lt;&gt;"",((((ValuesFromComPort!I3809)-$N$2)*0.125)/0.3),"")</f>
        <v/>
      </c>
    </row>
    <row r="3771" spans="2:14" x14ac:dyDescent="0.25">
      <c r="B3771" t="str">
        <f>IF((ValuesFromComPort!A3810)&lt;&gt;"",(((ValuesFromComPort!A3810)-(Calculated!$B$2))/204.8),"")</f>
        <v/>
      </c>
      <c r="C3771" t="str">
        <f>IF((ValuesFromComPort!P3810)&lt;&gt;"",((((ValuesFromComPort!P3810)-(Calculated!$C$2))/204.8)),"")</f>
        <v/>
      </c>
      <c r="E3771" t="str">
        <f>IF((ValuesFromComPort!D3810)&lt;&gt;"",(((ValuesFromComPort!D3810)-(Calculated!$E$2))/1.28/3200),"")</f>
        <v/>
      </c>
      <c r="F3771" t="str">
        <f>IF((ValuesFromComPort!M3810)&lt;&gt;"",(((ValuesFromComPort!M3810)-(Calculated!$F$2))/1.28/3200),"")</f>
        <v/>
      </c>
      <c r="H3771" t="str">
        <f>IF((ValuesFromComPort!F3810)&lt;&gt;"",((((ValuesFromComPort!F3810)-(Calculated!$H$2))/1.28)*3.2),"")</f>
        <v/>
      </c>
      <c r="I3771" t="str">
        <f>IF((ValuesFromComPort!K3810)&lt;&gt;"",((((ValuesFromComPort!K3810)-(Calculated!$I$2))/1.28)*3.2),"")</f>
        <v/>
      </c>
      <c r="K3771" t="str">
        <f>IF((ValuesFromComPort!H3810)&lt;&gt;"",((((ValuesFromComPort!H3810)-$K$2)*0.015625)/0.3),"")</f>
        <v/>
      </c>
      <c r="N3771" t="str">
        <f>IF((ValuesFromComPort!I3810)&lt;&gt;"",((((ValuesFromComPort!I3810)-$N$2)*0.125)/0.3),"")</f>
        <v/>
      </c>
    </row>
    <row r="3772" spans="2:14" x14ac:dyDescent="0.25">
      <c r="B3772" t="str">
        <f>IF((ValuesFromComPort!A3811)&lt;&gt;"",(((ValuesFromComPort!A3811)-(Calculated!$B$2))/204.8),"")</f>
        <v/>
      </c>
      <c r="C3772" t="str">
        <f>IF((ValuesFromComPort!P3811)&lt;&gt;"",((((ValuesFromComPort!P3811)-(Calculated!$C$2))/204.8)),"")</f>
        <v/>
      </c>
      <c r="E3772" t="str">
        <f>IF((ValuesFromComPort!D3811)&lt;&gt;"",(((ValuesFromComPort!D3811)-(Calculated!$E$2))/1.28/3200),"")</f>
        <v/>
      </c>
      <c r="F3772" t="str">
        <f>IF((ValuesFromComPort!M3811)&lt;&gt;"",(((ValuesFromComPort!M3811)-(Calculated!$F$2))/1.28/3200),"")</f>
        <v/>
      </c>
      <c r="H3772" t="str">
        <f>IF((ValuesFromComPort!F3811)&lt;&gt;"",((((ValuesFromComPort!F3811)-(Calculated!$H$2))/1.28)*3.2),"")</f>
        <v/>
      </c>
      <c r="I3772" t="str">
        <f>IF((ValuesFromComPort!K3811)&lt;&gt;"",((((ValuesFromComPort!K3811)-(Calculated!$I$2))/1.28)*3.2),"")</f>
        <v/>
      </c>
      <c r="K3772" t="str">
        <f>IF((ValuesFromComPort!H3811)&lt;&gt;"",((((ValuesFromComPort!H3811)-$K$2)*0.015625)/0.3),"")</f>
        <v/>
      </c>
      <c r="N3772" t="str">
        <f>IF((ValuesFromComPort!I3811)&lt;&gt;"",((((ValuesFromComPort!I3811)-$N$2)*0.125)/0.3),"")</f>
        <v/>
      </c>
    </row>
    <row r="3773" spans="2:14" x14ac:dyDescent="0.25">
      <c r="B3773" t="str">
        <f>IF((ValuesFromComPort!A3812)&lt;&gt;"",(((ValuesFromComPort!A3812)-(Calculated!$B$2))/204.8),"")</f>
        <v/>
      </c>
      <c r="C3773" t="str">
        <f>IF((ValuesFromComPort!P3812)&lt;&gt;"",((((ValuesFromComPort!P3812)-(Calculated!$C$2))/204.8)),"")</f>
        <v/>
      </c>
      <c r="E3773" t="str">
        <f>IF((ValuesFromComPort!D3812)&lt;&gt;"",(((ValuesFromComPort!D3812)-(Calculated!$E$2))/1.28/3200),"")</f>
        <v/>
      </c>
      <c r="F3773" t="str">
        <f>IF((ValuesFromComPort!M3812)&lt;&gt;"",(((ValuesFromComPort!M3812)-(Calculated!$F$2))/1.28/3200),"")</f>
        <v/>
      </c>
      <c r="H3773" t="str">
        <f>IF((ValuesFromComPort!F3812)&lt;&gt;"",((((ValuesFromComPort!F3812)-(Calculated!$H$2))/1.28)*3.2),"")</f>
        <v/>
      </c>
      <c r="I3773" t="str">
        <f>IF((ValuesFromComPort!K3812)&lt;&gt;"",((((ValuesFromComPort!K3812)-(Calculated!$I$2))/1.28)*3.2),"")</f>
        <v/>
      </c>
      <c r="K3773" t="str">
        <f>IF((ValuesFromComPort!H3812)&lt;&gt;"",((((ValuesFromComPort!H3812)-$K$2)*0.015625)/0.3),"")</f>
        <v/>
      </c>
      <c r="N3773" t="str">
        <f>IF((ValuesFromComPort!I3812)&lt;&gt;"",((((ValuesFromComPort!I3812)-$N$2)*0.125)/0.3),"")</f>
        <v/>
      </c>
    </row>
    <row r="3774" spans="2:14" x14ac:dyDescent="0.25">
      <c r="B3774" t="str">
        <f>IF((ValuesFromComPort!A3813)&lt;&gt;"",(((ValuesFromComPort!A3813)-(Calculated!$B$2))/204.8),"")</f>
        <v/>
      </c>
      <c r="C3774" t="str">
        <f>IF((ValuesFromComPort!P3813)&lt;&gt;"",((((ValuesFromComPort!P3813)-(Calculated!$C$2))/204.8)),"")</f>
        <v/>
      </c>
      <c r="E3774" t="str">
        <f>IF((ValuesFromComPort!D3813)&lt;&gt;"",(((ValuesFromComPort!D3813)-(Calculated!$E$2))/1.28/3200),"")</f>
        <v/>
      </c>
      <c r="F3774" t="str">
        <f>IF((ValuesFromComPort!M3813)&lt;&gt;"",(((ValuesFromComPort!M3813)-(Calculated!$F$2))/1.28/3200),"")</f>
        <v/>
      </c>
      <c r="H3774" t="str">
        <f>IF((ValuesFromComPort!F3813)&lt;&gt;"",((((ValuesFromComPort!F3813)-(Calculated!$H$2))/1.28)*3.2),"")</f>
        <v/>
      </c>
      <c r="I3774" t="str">
        <f>IF((ValuesFromComPort!K3813)&lt;&gt;"",((((ValuesFromComPort!K3813)-(Calculated!$I$2))/1.28)*3.2),"")</f>
        <v/>
      </c>
      <c r="K3774" t="str">
        <f>IF((ValuesFromComPort!H3813)&lt;&gt;"",((((ValuesFromComPort!H3813)-$K$2)*0.015625)/0.3),"")</f>
        <v/>
      </c>
      <c r="N3774" t="str">
        <f>IF((ValuesFromComPort!I3813)&lt;&gt;"",((((ValuesFromComPort!I3813)-$N$2)*0.125)/0.3),"")</f>
        <v/>
      </c>
    </row>
    <row r="3775" spans="2:14" x14ac:dyDescent="0.25">
      <c r="B3775" t="str">
        <f>IF((ValuesFromComPort!A3814)&lt;&gt;"",(((ValuesFromComPort!A3814)-(Calculated!$B$2))/204.8),"")</f>
        <v/>
      </c>
      <c r="C3775" t="str">
        <f>IF((ValuesFromComPort!P3814)&lt;&gt;"",((((ValuesFromComPort!P3814)-(Calculated!$C$2))/204.8)),"")</f>
        <v/>
      </c>
      <c r="E3775" t="str">
        <f>IF((ValuesFromComPort!D3814)&lt;&gt;"",(((ValuesFromComPort!D3814)-(Calculated!$E$2))/1.28/3200),"")</f>
        <v/>
      </c>
      <c r="F3775" t="str">
        <f>IF((ValuesFromComPort!M3814)&lt;&gt;"",(((ValuesFromComPort!M3814)-(Calculated!$F$2))/1.28/3200),"")</f>
        <v/>
      </c>
      <c r="H3775" t="str">
        <f>IF((ValuesFromComPort!F3814)&lt;&gt;"",((((ValuesFromComPort!F3814)-(Calculated!$H$2))/1.28)*3.2),"")</f>
        <v/>
      </c>
      <c r="I3775" t="str">
        <f>IF((ValuesFromComPort!K3814)&lt;&gt;"",((((ValuesFromComPort!K3814)-(Calculated!$I$2))/1.28)*3.2),"")</f>
        <v/>
      </c>
      <c r="K3775" t="str">
        <f>IF((ValuesFromComPort!H3814)&lt;&gt;"",((((ValuesFromComPort!H3814)-$K$2)*0.015625)/0.3),"")</f>
        <v/>
      </c>
      <c r="N3775" t="str">
        <f>IF((ValuesFromComPort!I3814)&lt;&gt;"",((((ValuesFromComPort!I3814)-$N$2)*0.125)/0.3),"")</f>
        <v/>
      </c>
    </row>
    <row r="3776" spans="2:14" x14ac:dyDescent="0.25">
      <c r="B3776" t="str">
        <f>IF((ValuesFromComPort!A3815)&lt;&gt;"",(((ValuesFromComPort!A3815)-(Calculated!$B$2))/204.8),"")</f>
        <v/>
      </c>
      <c r="C3776" t="str">
        <f>IF((ValuesFromComPort!P3815)&lt;&gt;"",((((ValuesFromComPort!P3815)-(Calculated!$C$2))/204.8)),"")</f>
        <v/>
      </c>
      <c r="E3776" t="str">
        <f>IF((ValuesFromComPort!D3815)&lt;&gt;"",(((ValuesFromComPort!D3815)-(Calculated!$E$2))/1.28/3200),"")</f>
        <v/>
      </c>
      <c r="F3776" t="str">
        <f>IF((ValuesFromComPort!M3815)&lt;&gt;"",(((ValuesFromComPort!M3815)-(Calculated!$F$2))/1.28/3200),"")</f>
        <v/>
      </c>
      <c r="H3776" t="str">
        <f>IF((ValuesFromComPort!F3815)&lt;&gt;"",((((ValuesFromComPort!F3815)-(Calculated!$H$2))/1.28)*3.2),"")</f>
        <v/>
      </c>
      <c r="I3776" t="str">
        <f>IF((ValuesFromComPort!K3815)&lt;&gt;"",((((ValuesFromComPort!K3815)-(Calculated!$I$2))/1.28)*3.2),"")</f>
        <v/>
      </c>
      <c r="K3776" t="str">
        <f>IF((ValuesFromComPort!H3815)&lt;&gt;"",((((ValuesFromComPort!H3815)-$K$2)*0.015625)/0.3),"")</f>
        <v/>
      </c>
      <c r="N3776" t="str">
        <f>IF((ValuesFromComPort!I3815)&lt;&gt;"",((((ValuesFromComPort!I3815)-$N$2)*0.125)/0.3),"")</f>
        <v/>
      </c>
    </row>
    <row r="3777" spans="2:14" x14ac:dyDescent="0.25">
      <c r="B3777" t="str">
        <f>IF((ValuesFromComPort!A3816)&lt;&gt;"",(((ValuesFromComPort!A3816)-(Calculated!$B$2))/204.8),"")</f>
        <v/>
      </c>
      <c r="C3777" t="str">
        <f>IF((ValuesFromComPort!P3816)&lt;&gt;"",((((ValuesFromComPort!P3816)-(Calculated!$C$2))/204.8)),"")</f>
        <v/>
      </c>
      <c r="E3777" t="str">
        <f>IF((ValuesFromComPort!D3816)&lt;&gt;"",(((ValuesFromComPort!D3816)-(Calculated!$E$2))/1.28/3200),"")</f>
        <v/>
      </c>
      <c r="F3777" t="str">
        <f>IF((ValuesFromComPort!M3816)&lt;&gt;"",(((ValuesFromComPort!M3816)-(Calculated!$F$2))/1.28/3200),"")</f>
        <v/>
      </c>
      <c r="H3777" t="str">
        <f>IF((ValuesFromComPort!F3816)&lt;&gt;"",((((ValuesFromComPort!F3816)-(Calculated!$H$2))/1.28)*3.2),"")</f>
        <v/>
      </c>
      <c r="I3777" t="str">
        <f>IF((ValuesFromComPort!K3816)&lt;&gt;"",((((ValuesFromComPort!K3816)-(Calculated!$I$2))/1.28)*3.2),"")</f>
        <v/>
      </c>
      <c r="K3777" t="str">
        <f>IF((ValuesFromComPort!H3816)&lt;&gt;"",((((ValuesFromComPort!H3816)-$K$2)*0.015625)/0.3),"")</f>
        <v/>
      </c>
      <c r="N3777" t="str">
        <f>IF((ValuesFromComPort!I3816)&lt;&gt;"",((((ValuesFromComPort!I3816)-$N$2)*0.125)/0.3),"")</f>
        <v/>
      </c>
    </row>
    <row r="3778" spans="2:14" x14ac:dyDescent="0.25">
      <c r="B3778" t="str">
        <f>IF((ValuesFromComPort!A3817)&lt;&gt;"",(((ValuesFromComPort!A3817)-(Calculated!$B$2))/204.8),"")</f>
        <v/>
      </c>
      <c r="C3778" t="str">
        <f>IF((ValuesFromComPort!P3817)&lt;&gt;"",((((ValuesFromComPort!P3817)-(Calculated!$C$2))/204.8)),"")</f>
        <v/>
      </c>
      <c r="E3778" t="str">
        <f>IF((ValuesFromComPort!D3817)&lt;&gt;"",(((ValuesFromComPort!D3817)-(Calculated!$E$2))/1.28/3200),"")</f>
        <v/>
      </c>
      <c r="F3778" t="str">
        <f>IF((ValuesFromComPort!M3817)&lt;&gt;"",(((ValuesFromComPort!M3817)-(Calculated!$F$2))/1.28/3200),"")</f>
        <v/>
      </c>
      <c r="H3778" t="str">
        <f>IF((ValuesFromComPort!F3817)&lt;&gt;"",((((ValuesFromComPort!F3817)-(Calculated!$H$2))/1.28)*3.2),"")</f>
        <v/>
      </c>
      <c r="I3778" t="str">
        <f>IF((ValuesFromComPort!K3817)&lt;&gt;"",((((ValuesFromComPort!K3817)-(Calculated!$I$2))/1.28)*3.2),"")</f>
        <v/>
      </c>
      <c r="K3778" t="str">
        <f>IF((ValuesFromComPort!H3817)&lt;&gt;"",((((ValuesFromComPort!H3817)-$K$2)*0.015625)/0.3),"")</f>
        <v/>
      </c>
      <c r="N3778" t="str">
        <f>IF((ValuesFromComPort!I3817)&lt;&gt;"",((((ValuesFromComPort!I3817)-$N$2)*0.125)/0.3),"")</f>
        <v/>
      </c>
    </row>
    <row r="3779" spans="2:14" x14ac:dyDescent="0.25">
      <c r="B3779" t="str">
        <f>IF((ValuesFromComPort!A3818)&lt;&gt;"",(((ValuesFromComPort!A3818)-(Calculated!$B$2))/204.8),"")</f>
        <v/>
      </c>
      <c r="C3779" t="str">
        <f>IF((ValuesFromComPort!P3818)&lt;&gt;"",((((ValuesFromComPort!P3818)-(Calculated!$C$2))/204.8)),"")</f>
        <v/>
      </c>
      <c r="E3779" t="str">
        <f>IF((ValuesFromComPort!D3818)&lt;&gt;"",(((ValuesFromComPort!D3818)-(Calculated!$E$2))/1.28/3200),"")</f>
        <v/>
      </c>
      <c r="F3779" t="str">
        <f>IF((ValuesFromComPort!M3818)&lt;&gt;"",(((ValuesFromComPort!M3818)-(Calculated!$F$2))/1.28/3200),"")</f>
        <v/>
      </c>
      <c r="H3779" t="str">
        <f>IF((ValuesFromComPort!F3818)&lt;&gt;"",((((ValuesFromComPort!F3818)-(Calculated!$H$2))/1.28)*3.2),"")</f>
        <v/>
      </c>
      <c r="I3779" t="str">
        <f>IF((ValuesFromComPort!K3818)&lt;&gt;"",((((ValuesFromComPort!K3818)-(Calculated!$I$2))/1.28)*3.2),"")</f>
        <v/>
      </c>
      <c r="K3779" t="str">
        <f>IF((ValuesFromComPort!H3818)&lt;&gt;"",((((ValuesFromComPort!H3818)-$K$2)*0.015625)/0.3),"")</f>
        <v/>
      </c>
      <c r="N3779" t="str">
        <f>IF((ValuesFromComPort!I3818)&lt;&gt;"",((((ValuesFromComPort!I3818)-$N$2)*0.125)/0.3),"")</f>
        <v/>
      </c>
    </row>
    <row r="3780" spans="2:14" x14ac:dyDescent="0.25">
      <c r="B3780" t="str">
        <f>IF((ValuesFromComPort!A3819)&lt;&gt;"",(((ValuesFromComPort!A3819)-(Calculated!$B$2))/204.8),"")</f>
        <v/>
      </c>
      <c r="C3780" t="str">
        <f>IF((ValuesFromComPort!P3819)&lt;&gt;"",((((ValuesFromComPort!P3819)-(Calculated!$C$2))/204.8)),"")</f>
        <v/>
      </c>
      <c r="E3780" t="str">
        <f>IF((ValuesFromComPort!D3819)&lt;&gt;"",(((ValuesFromComPort!D3819)-(Calculated!$E$2))/1.28/3200),"")</f>
        <v/>
      </c>
      <c r="F3780" t="str">
        <f>IF((ValuesFromComPort!M3819)&lt;&gt;"",(((ValuesFromComPort!M3819)-(Calculated!$F$2))/1.28/3200),"")</f>
        <v/>
      </c>
      <c r="H3780" t="str">
        <f>IF((ValuesFromComPort!F3819)&lt;&gt;"",((((ValuesFromComPort!F3819)-(Calculated!$H$2))/1.28)*3.2),"")</f>
        <v/>
      </c>
      <c r="I3780" t="str">
        <f>IF((ValuesFromComPort!K3819)&lt;&gt;"",((((ValuesFromComPort!K3819)-(Calculated!$I$2))/1.28)*3.2),"")</f>
        <v/>
      </c>
      <c r="K3780" t="str">
        <f>IF((ValuesFromComPort!H3819)&lt;&gt;"",((((ValuesFromComPort!H3819)-$K$2)*0.015625)/0.3),"")</f>
        <v/>
      </c>
      <c r="N3780" t="str">
        <f>IF((ValuesFromComPort!I3819)&lt;&gt;"",((((ValuesFromComPort!I3819)-$N$2)*0.125)/0.3),"")</f>
        <v/>
      </c>
    </row>
    <row r="3781" spans="2:14" x14ac:dyDescent="0.25">
      <c r="B3781" t="str">
        <f>IF((ValuesFromComPort!A3820)&lt;&gt;"",(((ValuesFromComPort!A3820)-(Calculated!$B$2))/204.8),"")</f>
        <v/>
      </c>
      <c r="C3781" t="str">
        <f>IF((ValuesFromComPort!P3820)&lt;&gt;"",((((ValuesFromComPort!P3820)-(Calculated!$C$2))/204.8)),"")</f>
        <v/>
      </c>
      <c r="E3781" t="str">
        <f>IF((ValuesFromComPort!D3820)&lt;&gt;"",(((ValuesFromComPort!D3820)-(Calculated!$E$2))/1.28/3200),"")</f>
        <v/>
      </c>
      <c r="F3781" t="str">
        <f>IF((ValuesFromComPort!M3820)&lt;&gt;"",(((ValuesFromComPort!M3820)-(Calculated!$F$2))/1.28/3200),"")</f>
        <v/>
      </c>
      <c r="H3781" t="str">
        <f>IF((ValuesFromComPort!F3820)&lt;&gt;"",((((ValuesFromComPort!F3820)-(Calculated!$H$2))/1.28)*3.2),"")</f>
        <v/>
      </c>
      <c r="I3781" t="str">
        <f>IF((ValuesFromComPort!K3820)&lt;&gt;"",((((ValuesFromComPort!K3820)-(Calculated!$I$2))/1.28)*3.2),"")</f>
        <v/>
      </c>
      <c r="K3781" t="str">
        <f>IF((ValuesFromComPort!H3820)&lt;&gt;"",((((ValuesFromComPort!H3820)-$K$2)*0.015625)/0.3),"")</f>
        <v/>
      </c>
      <c r="N3781" t="str">
        <f>IF((ValuesFromComPort!I3820)&lt;&gt;"",((((ValuesFromComPort!I3820)-$N$2)*0.125)/0.3),"")</f>
        <v/>
      </c>
    </row>
    <row r="3782" spans="2:14" x14ac:dyDescent="0.25">
      <c r="B3782" t="str">
        <f>IF((ValuesFromComPort!A3821)&lt;&gt;"",(((ValuesFromComPort!A3821)-(Calculated!$B$2))/204.8),"")</f>
        <v/>
      </c>
      <c r="C3782" t="str">
        <f>IF((ValuesFromComPort!P3821)&lt;&gt;"",((((ValuesFromComPort!P3821)-(Calculated!$C$2))/204.8)),"")</f>
        <v/>
      </c>
      <c r="E3782" t="str">
        <f>IF((ValuesFromComPort!D3821)&lt;&gt;"",(((ValuesFromComPort!D3821)-(Calculated!$E$2))/1.28/3200),"")</f>
        <v/>
      </c>
      <c r="F3782" t="str">
        <f>IF((ValuesFromComPort!M3821)&lt;&gt;"",(((ValuesFromComPort!M3821)-(Calculated!$F$2))/1.28/3200),"")</f>
        <v/>
      </c>
      <c r="H3782" t="str">
        <f>IF((ValuesFromComPort!F3821)&lt;&gt;"",((((ValuesFromComPort!F3821)-(Calculated!$H$2))/1.28)*3.2),"")</f>
        <v/>
      </c>
      <c r="I3782" t="str">
        <f>IF((ValuesFromComPort!K3821)&lt;&gt;"",((((ValuesFromComPort!K3821)-(Calculated!$I$2))/1.28)*3.2),"")</f>
        <v/>
      </c>
      <c r="K3782" t="str">
        <f>IF((ValuesFromComPort!H3821)&lt;&gt;"",((((ValuesFromComPort!H3821)-$K$2)*0.015625)/0.3),"")</f>
        <v/>
      </c>
      <c r="N3782" t="str">
        <f>IF((ValuesFromComPort!I3821)&lt;&gt;"",((((ValuesFromComPort!I3821)-$N$2)*0.125)/0.3),"")</f>
        <v/>
      </c>
    </row>
    <row r="3783" spans="2:14" x14ac:dyDescent="0.25">
      <c r="B3783" t="str">
        <f>IF((ValuesFromComPort!A3822)&lt;&gt;"",(((ValuesFromComPort!A3822)-(Calculated!$B$2))/204.8),"")</f>
        <v/>
      </c>
      <c r="C3783" t="str">
        <f>IF((ValuesFromComPort!P3822)&lt;&gt;"",((((ValuesFromComPort!P3822)-(Calculated!$C$2))/204.8)),"")</f>
        <v/>
      </c>
      <c r="E3783" t="str">
        <f>IF((ValuesFromComPort!D3822)&lt;&gt;"",(((ValuesFromComPort!D3822)-(Calculated!$E$2))/1.28/3200),"")</f>
        <v/>
      </c>
      <c r="F3783" t="str">
        <f>IF((ValuesFromComPort!M3822)&lt;&gt;"",(((ValuesFromComPort!M3822)-(Calculated!$F$2))/1.28/3200),"")</f>
        <v/>
      </c>
      <c r="H3783" t="str">
        <f>IF((ValuesFromComPort!F3822)&lt;&gt;"",((((ValuesFromComPort!F3822)-(Calculated!$H$2))/1.28)*3.2),"")</f>
        <v/>
      </c>
      <c r="I3783" t="str">
        <f>IF((ValuesFromComPort!K3822)&lt;&gt;"",((((ValuesFromComPort!K3822)-(Calculated!$I$2))/1.28)*3.2),"")</f>
        <v/>
      </c>
      <c r="K3783" t="str">
        <f>IF((ValuesFromComPort!H3822)&lt;&gt;"",((((ValuesFromComPort!H3822)-$K$2)*0.015625)/0.3),"")</f>
        <v/>
      </c>
      <c r="N3783" t="str">
        <f>IF((ValuesFromComPort!I3822)&lt;&gt;"",((((ValuesFromComPort!I3822)-$N$2)*0.125)/0.3),"")</f>
        <v/>
      </c>
    </row>
    <row r="3784" spans="2:14" x14ac:dyDescent="0.25">
      <c r="B3784" t="str">
        <f>IF((ValuesFromComPort!A3823)&lt;&gt;"",(((ValuesFromComPort!A3823)-(Calculated!$B$2))/204.8),"")</f>
        <v/>
      </c>
      <c r="C3784" t="str">
        <f>IF((ValuesFromComPort!P3823)&lt;&gt;"",((((ValuesFromComPort!P3823)-(Calculated!$C$2))/204.8)),"")</f>
        <v/>
      </c>
      <c r="E3784" t="str">
        <f>IF((ValuesFromComPort!D3823)&lt;&gt;"",(((ValuesFromComPort!D3823)-(Calculated!$E$2))/1.28/3200),"")</f>
        <v/>
      </c>
      <c r="F3784" t="str">
        <f>IF((ValuesFromComPort!M3823)&lt;&gt;"",(((ValuesFromComPort!M3823)-(Calculated!$F$2))/1.28/3200),"")</f>
        <v/>
      </c>
      <c r="H3784" t="str">
        <f>IF((ValuesFromComPort!F3823)&lt;&gt;"",((((ValuesFromComPort!F3823)-(Calculated!$H$2))/1.28)*3.2),"")</f>
        <v/>
      </c>
      <c r="I3784" t="str">
        <f>IF((ValuesFromComPort!K3823)&lt;&gt;"",((((ValuesFromComPort!K3823)-(Calculated!$I$2))/1.28)*3.2),"")</f>
        <v/>
      </c>
      <c r="K3784" t="str">
        <f>IF((ValuesFromComPort!H3823)&lt;&gt;"",((((ValuesFromComPort!H3823)-$K$2)*0.015625)/0.3),"")</f>
        <v/>
      </c>
      <c r="N3784" t="str">
        <f>IF((ValuesFromComPort!I3823)&lt;&gt;"",((((ValuesFromComPort!I3823)-$N$2)*0.125)/0.3),"")</f>
        <v/>
      </c>
    </row>
    <row r="3785" spans="2:14" x14ac:dyDescent="0.25">
      <c r="B3785" t="str">
        <f>IF((ValuesFromComPort!A3824)&lt;&gt;"",(((ValuesFromComPort!A3824)-(Calculated!$B$2))/204.8),"")</f>
        <v/>
      </c>
      <c r="C3785" t="str">
        <f>IF((ValuesFromComPort!P3824)&lt;&gt;"",((((ValuesFromComPort!P3824)-(Calculated!$C$2))/204.8)),"")</f>
        <v/>
      </c>
      <c r="E3785" t="str">
        <f>IF((ValuesFromComPort!D3824)&lt;&gt;"",(((ValuesFromComPort!D3824)-(Calculated!$E$2))/1.28/3200),"")</f>
        <v/>
      </c>
      <c r="F3785" t="str">
        <f>IF((ValuesFromComPort!M3824)&lt;&gt;"",(((ValuesFromComPort!M3824)-(Calculated!$F$2))/1.28/3200),"")</f>
        <v/>
      </c>
      <c r="H3785" t="str">
        <f>IF((ValuesFromComPort!F3824)&lt;&gt;"",((((ValuesFromComPort!F3824)-(Calculated!$H$2))/1.28)*3.2),"")</f>
        <v/>
      </c>
      <c r="I3785" t="str">
        <f>IF((ValuesFromComPort!K3824)&lt;&gt;"",((((ValuesFromComPort!K3824)-(Calculated!$I$2))/1.28)*3.2),"")</f>
        <v/>
      </c>
      <c r="K3785" t="str">
        <f>IF((ValuesFromComPort!H3824)&lt;&gt;"",((((ValuesFromComPort!H3824)-$K$2)*0.015625)/0.3),"")</f>
        <v/>
      </c>
      <c r="N3785" t="str">
        <f>IF((ValuesFromComPort!I3824)&lt;&gt;"",((((ValuesFromComPort!I3824)-$N$2)*0.125)/0.3),"")</f>
        <v/>
      </c>
    </row>
    <row r="3786" spans="2:14" x14ac:dyDescent="0.25">
      <c r="B3786" t="str">
        <f>IF((ValuesFromComPort!A3825)&lt;&gt;"",(((ValuesFromComPort!A3825)-(Calculated!$B$2))/204.8),"")</f>
        <v/>
      </c>
      <c r="C3786" t="str">
        <f>IF((ValuesFromComPort!P3825)&lt;&gt;"",((((ValuesFromComPort!P3825)-(Calculated!$C$2))/204.8)),"")</f>
        <v/>
      </c>
      <c r="E3786" t="str">
        <f>IF((ValuesFromComPort!D3825)&lt;&gt;"",(((ValuesFromComPort!D3825)-(Calculated!$E$2))/1.28/3200),"")</f>
        <v/>
      </c>
      <c r="F3786" t="str">
        <f>IF((ValuesFromComPort!M3825)&lt;&gt;"",(((ValuesFromComPort!M3825)-(Calculated!$F$2))/1.28/3200),"")</f>
        <v/>
      </c>
      <c r="H3786" t="str">
        <f>IF((ValuesFromComPort!F3825)&lt;&gt;"",((((ValuesFromComPort!F3825)-(Calculated!$H$2))/1.28)*3.2),"")</f>
        <v/>
      </c>
      <c r="I3786" t="str">
        <f>IF((ValuesFromComPort!K3825)&lt;&gt;"",((((ValuesFromComPort!K3825)-(Calculated!$I$2))/1.28)*3.2),"")</f>
        <v/>
      </c>
      <c r="K3786" t="str">
        <f>IF((ValuesFromComPort!H3825)&lt;&gt;"",((((ValuesFromComPort!H3825)-$K$2)*0.015625)/0.3),"")</f>
        <v/>
      </c>
      <c r="N3786" t="str">
        <f>IF((ValuesFromComPort!I3825)&lt;&gt;"",((((ValuesFromComPort!I3825)-$N$2)*0.125)/0.3),"")</f>
        <v/>
      </c>
    </row>
    <row r="3787" spans="2:14" x14ac:dyDescent="0.25">
      <c r="B3787" t="str">
        <f>IF((ValuesFromComPort!A3826)&lt;&gt;"",(((ValuesFromComPort!A3826)-(Calculated!$B$2))/204.8),"")</f>
        <v/>
      </c>
      <c r="C3787" t="str">
        <f>IF((ValuesFromComPort!P3826)&lt;&gt;"",((((ValuesFromComPort!P3826)-(Calculated!$C$2))/204.8)),"")</f>
        <v/>
      </c>
      <c r="E3787" t="str">
        <f>IF((ValuesFromComPort!D3826)&lt;&gt;"",(((ValuesFromComPort!D3826)-(Calculated!$E$2))/1.28/3200),"")</f>
        <v/>
      </c>
      <c r="F3787" t="str">
        <f>IF((ValuesFromComPort!M3826)&lt;&gt;"",(((ValuesFromComPort!M3826)-(Calculated!$F$2))/1.28/3200),"")</f>
        <v/>
      </c>
      <c r="H3787" t="str">
        <f>IF((ValuesFromComPort!F3826)&lt;&gt;"",((((ValuesFromComPort!F3826)-(Calculated!$H$2))/1.28)*3.2),"")</f>
        <v/>
      </c>
      <c r="I3787" t="str">
        <f>IF((ValuesFromComPort!K3826)&lt;&gt;"",((((ValuesFromComPort!K3826)-(Calculated!$I$2))/1.28)*3.2),"")</f>
        <v/>
      </c>
      <c r="K3787" t="str">
        <f>IF((ValuesFromComPort!H3826)&lt;&gt;"",((((ValuesFromComPort!H3826)-$K$2)*0.015625)/0.3),"")</f>
        <v/>
      </c>
      <c r="N3787" t="str">
        <f>IF((ValuesFromComPort!I3826)&lt;&gt;"",((((ValuesFromComPort!I3826)-$N$2)*0.125)/0.3),"")</f>
        <v/>
      </c>
    </row>
    <row r="3788" spans="2:14" x14ac:dyDescent="0.25">
      <c r="B3788" t="str">
        <f>IF((ValuesFromComPort!A3827)&lt;&gt;"",(((ValuesFromComPort!A3827)-(Calculated!$B$2))/204.8),"")</f>
        <v/>
      </c>
      <c r="C3788" t="str">
        <f>IF((ValuesFromComPort!P3827)&lt;&gt;"",((((ValuesFromComPort!P3827)-(Calculated!$C$2))/204.8)),"")</f>
        <v/>
      </c>
      <c r="E3788" t="str">
        <f>IF((ValuesFromComPort!D3827)&lt;&gt;"",(((ValuesFromComPort!D3827)-(Calculated!$E$2))/1.28/3200),"")</f>
        <v/>
      </c>
      <c r="F3788" t="str">
        <f>IF((ValuesFromComPort!M3827)&lt;&gt;"",(((ValuesFromComPort!M3827)-(Calculated!$F$2))/1.28/3200),"")</f>
        <v/>
      </c>
      <c r="H3788" t="str">
        <f>IF((ValuesFromComPort!F3827)&lt;&gt;"",((((ValuesFromComPort!F3827)-(Calculated!$H$2))/1.28)*3.2),"")</f>
        <v/>
      </c>
      <c r="I3788" t="str">
        <f>IF((ValuesFromComPort!K3827)&lt;&gt;"",((((ValuesFromComPort!K3827)-(Calculated!$I$2))/1.28)*3.2),"")</f>
        <v/>
      </c>
      <c r="K3788" t="str">
        <f>IF((ValuesFromComPort!H3827)&lt;&gt;"",((((ValuesFromComPort!H3827)-$K$2)*0.015625)/0.3),"")</f>
        <v/>
      </c>
      <c r="N3788" t="str">
        <f>IF((ValuesFromComPort!I3827)&lt;&gt;"",((((ValuesFromComPort!I3827)-$N$2)*0.125)/0.3),"")</f>
        <v/>
      </c>
    </row>
    <row r="3789" spans="2:14" x14ac:dyDescent="0.25">
      <c r="B3789" t="str">
        <f>IF((ValuesFromComPort!A3828)&lt;&gt;"",(((ValuesFromComPort!A3828)-(Calculated!$B$2))/204.8),"")</f>
        <v/>
      </c>
      <c r="C3789" t="str">
        <f>IF((ValuesFromComPort!P3828)&lt;&gt;"",((((ValuesFromComPort!P3828)-(Calculated!$C$2))/204.8)),"")</f>
        <v/>
      </c>
      <c r="E3789" t="str">
        <f>IF((ValuesFromComPort!D3828)&lt;&gt;"",(((ValuesFromComPort!D3828)-(Calculated!$E$2))/1.28/3200),"")</f>
        <v/>
      </c>
      <c r="F3789" t="str">
        <f>IF((ValuesFromComPort!M3828)&lt;&gt;"",(((ValuesFromComPort!M3828)-(Calculated!$F$2))/1.28/3200),"")</f>
        <v/>
      </c>
      <c r="H3789" t="str">
        <f>IF((ValuesFromComPort!F3828)&lt;&gt;"",((((ValuesFromComPort!F3828)-(Calculated!$H$2))/1.28)*3.2),"")</f>
        <v/>
      </c>
      <c r="I3789" t="str">
        <f>IF((ValuesFromComPort!K3828)&lt;&gt;"",((((ValuesFromComPort!K3828)-(Calculated!$I$2))/1.28)*3.2),"")</f>
        <v/>
      </c>
      <c r="K3789" t="str">
        <f>IF((ValuesFromComPort!H3828)&lt;&gt;"",((((ValuesFromComPort!H3828)-$K$2)*0.015625)/0.3),"")</f>
        <v/>
      </c>
      <c r="N3789" t="str">
        <f>IF((ValuesFromComPort!I3828)&lt;&gt;"",((((ValuesFromComPort!I3828)-$N$2)*0.125)/0.3),"")</f>
        <v/>
      </c>
    </row>
    <row r="3790" spans="2:14" x14ac:dyDescent="0.25">
      <c r="B3790" t="str">
        <f>IF((ValuesFromComPort!A3829)&lt;&gt;"",(((ValuesFromComPort!A3829)-(Calculated!$B$2))/204.8),"")</f>
        <v/>
      </c>
      <c r="C3790" t="str">
        <f>IF((ValuesFromComPort!P3829)&lt;&gt;"",((((ValuesFromComPort!P3829)-(Calculated!$C$2))/204.8)),"")</f>
        <v/>
      </c>
      <c r="E3790" t="str">
        <f>IF((ValuesFromComPort!D3829)&lt;&gt;"",(((ValuesFromComPort!D3829)-(Calculated!$E$2))/1.28/3200),"")</f>
        <v/>
      </c>
      <c r="F3790" t="str">
        <f>IF((ValuesFromComPort!M3829)&lt;&gt;"",(((ValuesFromComPort!M3829)-(Calculated!$F$2))/1.28/3200),"")</f>
        <v/>
      </c>
      <c r="H3790" t="str">
        <f>IF((ValuesFromComPort!F3829)&lt;&gt;"",((((ValuesFromComPort!F3829)-(Calculated!$H$2))/1.28)*3.2),"")</f>
        <v/>
      </c>
      <c r="I3790" t="str">
        <f>IF((ValuesFromComPort!K3829)&lt;&gt;"",((((ValuesFromComPort!K3829)-(Calculated!$I$2))/1.28)*3.2),"")</f>
        <v/>
      </c>
      <c r="K3790" t="str">
        <f>IF((ValuesFromComPort!H3829)&lt;&gt;"",((((ValuesFromComPort!H3829)-$K$2)*0.015625)/0.3),"")</f>
        <v/>
      </c>
      <c r="N3790" t="str">
        <f>IF((ValuesFromComPort!I3829)&lt;&gt;"",((((ValuesFromComPort!I3829)-$N$2)*0.125)/0.3),"")</f>
        <v/>
      </c>
    </row>
    <row r="3791" spans="2:14" x14ac:dyDescent="0.25">
      <c r="B3791" t="str">
        <f>IF((ValuesFromComPort!A3830)&lt;&gt;"",(((ValuesFromComPort!A3830)-(Calculated!$B$2))/204.8),"")</f>
        <v/>
      </c>
      <c r="C3791" t="str">
        <f>IF((ValuesFromComPort!P3830)&lt;&gt;"",((((ValuesFromComPort!P3830)-(Calculated!$C$2))/204.8)),"")</f>
        <v/>
      </c>
      <c r="E3791" t="str">
        <f>IF((ValuesFromComPort!D3830)&lt;&gt;"",(((ValuesFromComPort!D3830)-(Calculated!$E$2))/1.28/3200),"")</f>
        <v/>
      </c>
      <c r="F3791" t="str">
        <f>IF((ValuesFromComPort!M3830)&lt;&gt;"",(((ValuesFromComPort!M3830)-(Calculated!$F$2))/1.28/3200),"")</f>
        <v/>
      </c>
      <c r="H3791" t="str">
        <f>IF((ValuesFromComPort!F3830)&lt;&gt;"",((((ValuesFromComPort!F3830)-(Calculated!$H$2))/1.28)*3.2),"")</f>
        <v/>
      </c>
      <c r="I3791" t="str">
        <f>IF((ValuesFromComPort!K3830)&lt;&gt;"",((((ValuesFromComPort!K3830)-(Calculated!$I$2))/1.28)*3.2),"")</f>
        <v/>
      </c>
      <c r="K3791" t="str">
        <f>IF((ValuesFromComPort!H3830)&lt;&gt;"",((((ValuesFromComPort!H3830)-$K$2)*0.015625)/0.3),"")</f>
        <v/>
      </c>
      <c r="N3791" t="str">
        <f>IF((ValuesFromComPort!I3830)&lt;&gt;"",((((ValuesFromComPort!I3830)-$N$2)*0.125)/0.3),"")</f>
        <v/>
      </c>
    </row>
    <row r="3792" spans="2:14" x14ac:dyDescent="0.25">
      <c r="B3792" t="str">
        <f>IF((ValuesFromComPort!A3831)&lt;&gt;"",(((ValuesFromComPort!A3831)-(Calculated!$B$2))/204.8),"")</f>
        <v/>
      </c>
      <c r="C3792" t="str">
        <f>IF((ValuesFromComPort!P3831)&lt;&gt;"",((((ValuesFromComPort!P3831)-(Calculated!$C$2))/204.8)),"")</f>
        <v/>
      </c>
      <c r="E3792" t="str">
        <f>IF((ValuesFromComPort!D3831)&lt;&gt;"",(((ValuesFromComPort!D3831)-(Calculated!$E$2))/1.28/3200),"")</f>
        <v/>
      </c>
      <c r="F3792" t="str">
        <f>IF((ValuesFromComPort!M3831)&lt;&gt;"",(((ValuesFromComPort!M3831)-(Calculated!$F$2))/1.28/3200),"")</f>
        <v/>
      </c>
      <c r="H3792" t="str">
        <f>IF((ValuesFromComPort!F3831)&lt;&gt;"",((((ValuesFromComPort!F3831)-(Calculated!$H$2))/1.28)*3.2),"")</f>
        <v/>
      </c>
      <c r="I3792" t="str">
        <f>IF((ValuesFromComPort!K3831)&lt;&gt;"",((((ValuesFromComPort!K3831)-(Calculated!$I$2))/1.28)*3.2),"")</f>
        <v/>
      </c>
      <c r="K3792" t="str">
        <f>IF((ValuesFromComPort!H3831)&lt;&gt;"",((((ValuesFromComPort!H3831)-$K$2)*0.015625)/0.3),"")</f>
        <v/>
      </c>
      <c r="N3792" t="str">
        <f>IF((ValuesFromComPort!I3831)&lt;&gt;"",((((ValuesFromComPort!I3831)-$N$2)*0.125)/0.3),"")</f>
        <v/>
      </c>
    </row>
    <row r="3793" spans="2:14" x14ac:dyDescent="0.25">
      <c r="B3793" t="str">
        <f>IF((ValuesFromComPort!A3832)&lt;&gt;"",(((ValuesFromComPort!A3832)-(Calculated!$B$2))/204.8),"")</f>
        <v/>
      </c>
      <c r="C3793" t="str">
        <f>IF((ValuesFromComPort!P3832)&lt;&gt;"",((((ValuesFromComPort!P3832)-(Calculated!$C$2))/204.8)),"")</f>
        <v/>
      </c>
      <c r="E3793" t="str">
        <f>IF((ValuesFromComPort!D3832)&lt;&gt;"",(((ValuesFromComPort!D3832)-(Calculated!$E$2))/1.28/3200),"")</f>
        <v/>
      </c>
      <c r="F3793" t="str">
        <f>IF((ValuesFromComPort!M3832)&lt;&gt;"",(((ValuesFromComPort!M3832)-(Calculated!$F$2))/1.28/3200),"")</f>
        <v/>
      </c>
      <c r="H3793" t="str">
        <f>IF((ValuesFromComPort!F3832)&lt;&gt;"",((((ValuesFromComPort!F3832)-(Calculated!$H$2))/1.28)*3.2),"")</f>
        <v/>
      </c>
      <c r="I3793" t="str">
        <f>IF((ValuesFromComPort!K3832)&lt;&gt;"",((((ValuesFromComPort!K3832)-(Calculated!$I$2))/1.28)*3.2),"")</f>
        <v/>
      </c>
      <c r="K3793" t="str">
        <f>IF((ValuesFromComPort!H3832)&lt;&gt;"",((((ValuesFromComPort!H3832)-$K$2)*0.015625)/0.3),"")</f>
        <v/>
      </c>
      <c r="N3793" t="str">
        <f>IF((ValuesFromComPort!I3832)&lt;&gt;"",((((ValuesFromComPort!I3832)-$N$2)*0.125)/0.3),"")</f>
        <v/>
      </c>
    </row>
    <row r="3794" spans="2:14" x14ac:dyDescent="0.25">
      <c r="B3794" t="str">
        <f>IF((ValuesFromComPort!A3833)&lt;&gt;"",(((ValuesFromComPort!A3833)-(Calculated!$B$2))/204.8),"")</f>
        <v/>
      </c>
      <c r="C3794" t="str">
        <f>IF((ValuesFromComPort!P3833)&lt;&gt;"",((((ValuesFromComPort!P3833)-(Calculated!$C$2))/204.8)),"")</f>
        <v/>
      </c>
      <c r="E3794" t="str">
        <f>IF((ValuesFromComPort!D3833)&lt;&gt;"",(((ValuesFromComPort!D3833)-(Calculated!$E$2))/1.28/3200),"")</f>
        <v/>
      </c>
      <c r="F3794" t="str">
        <f>IF((ValuesFromComPort!M3833)&lt;&gt;"",(((ValuesFromComPort!M3833)-(Calculated!$F$2))/1.28/3200),"")</f>
        <v/>
      </c>
      <c r="H3794" t="str">
        <f>IF((ValuesFromComPort!F3833)&lt;&gt;"",((((ValuesFromComPort!F3833)-(Calculated!$H$2))/1.28)*3.2),"")</f>
        <v/>
      </c>
      <c r="I3794" t="str">
        <f>IF((ValuesFromComPort!K3833)&lt;&gt;"",((((ValuesFromComPort!K3833)-(Calculated!$I$2))/1.28)*3.2),"")</f>
        <v/>
      </c>
      <c r="K3794" t="str">
        <f>IF((ValuesFromComPort!H3833)&lt;&gt;"",((((ValuesFromComPort!H3833)-$K$2)*0.015625)/0.3),"")</f>
        <v/>
      </c>
      <c r="N3794" t="str">
        <f>IF((ValuesFromComPort!I3833)&lt;&gt;"",((((ValuesFromComPort!I3833)-$N$2)*0.125)/0.3),"")</f>
        <v/>
      </c>
    </row>
    <row r="3795" spans="2:14" x14ac:dyDescent="0.25">
      <c r="B3795" t="str">
        <f>IF((ValuesFromComPort!A3834)&lt;&gt;"",(((ValuesFromComPort!A3834)-(Calculated!$B$2))/204.8),"")</f>
        <v/>
      </c>
      <c r="C3795" t="str">
        <f>IF((ValuesFromComPort!P3834)&lt;&gt;"",((((ValuesFromComPort!P3834)-(Calculated!$C$2))/204.8)),"")</f>
        <v/>
      </c>
      <c r="E3795" t="str">
        <f>IF((ValuesFromComPort!D3834)&lt;&gt;"",(((ValuesFromComPort!D3834)-(Calculated!$E$2))/1.28/3200),"")</f>
        <v/>
      </c>
      <c r="F3795" t="str">
        <f>IF((ValuesFromComPort!M3834)&lt;&gt;"",(((ValuesFromComPort!M3834)-(Calculated!$F$2))/1.28/3200),"")</f>
        <v/>
      </c>
      <c r="H3795" t="str">
        <f>IF((ValuesFromComPort!F3834)&lt;&gt;"",((((ValuesFromComPort!F3834)-(Calculated!$H$2))/1.28)*3.2),"")</f>
        <v/>
      </c>
      <c r="I3795" t="str">
        <f>IF((ValuesFromComPort!K3834)&lt;&gt;"",((((ValuesFromComPort!K3834)-(Calculated!$I$2))/1.28)*3.2),"")</f>
        <v/>
      </c>
      <c r="K3795" t="str">
        <f>IF((ValuesFromComPort!H3834)&lt;&gt;"",((((ValuesFromComPort!H3834)-$K$2)*0.015625)/0.3),"")</f>
        <v/>
      </c>
      <c r="N3795" t="str">
        <f>IF((ValuesFromComPort!I3834)&lt;&gt;"",((((ValuesFromComPort!I3834)-$N$2)*0.125)/0.3),"")</f>
        <v/>
      </c>
    </row>
    <row r="3796" spans="2:14" x14ac:dyDescent="0.25">
      <c r="B3796" t="str">
        <f>IF((ValuesFromComPort!A3835)&lt;&gt;"",(((ValuesFromComPort!A3835)-(Calculated!$B$2))/204.8),"")</f>
        <v/>
      </c>
      <c r="C3796" t="str">
        <f>IF((ValuesFromComPort!P3835)&lt;&gt;"",((((ValuesFromComPort!P3835)-(Calculated!$C$2))/204.8)),"")</f>
        <v/>
      </c>
      <c r="E3796" t="str">
        <f>IF((ValuesFromComPort!D3835)&lt;&gt;"",(((ValuesFromComPort!D3835)-(Calculated!$E$2))/1.28/3200),"")</f>
        <v/>
      </c>
      <c r="F3796" t="str">
        <f>IF((ValuesFromComPort!M3835)&lt;&gt;"",(((ValuesFromComPort!M3835)-(Calculated!$F$2))/1.28/3200),"")</f>
        <v/>
      </c>
      <c r="H3796" t="str">
        <f>IF((ValuesFromComPort!F3835)&lt;&gt;"",((((ValuesFromComPort!F3835)-(Calculated!$H$2))/1.28)*3.2),"")</f>
        <v/>
      </c>
      <c r="I3796" t="str">
        <f>IF((ValuesFromComPort!K3835)&lt;&gt;"",((((ValuesFromComPort!K3835)-(Calculated!$I$2))/1.28)*3.2),"")</f>
        <v/>
      </c>
      <c r="K3796" t="str">
        <f>IF((ValuesFromComPort!H3835)&lt;&gt;"",((((ValuesFromComPort!H3835)-$K$2)*0.015625)/0.3),"")</f>
        <v/>
      </c>
      <c r="N3796" t="str">
        <f>IF((ValuesFromComPort!I3835)&lt;&gt;"",((((ValuesFromComPort!I3835)-$N$2)*0.125)/0.3),"")</f>
        <v/>
      </c>
    </row>
    <row r="3797" spans="2:14" x14ac:dyDescent="0.25">
      <c r="B3797" t="str">
        <f>IF((ValuesFromComPort!A3836)&lt;&gt;"",(((ValuesFromComPort!A3836)-(Calculated!$B$2))/204.8),"")</f>
        <v/>
      </c>
      <c r="C3797" t="str">
        <f>IF((ValuesFromComPort!P3836)&lt;&gt;"",((((ValuesFromComPort!P3836)-(Calculated!$C$2))/204.8)),"")</f>
        <v/>
      </c>
      <c r="E3797" t="str">
        <f>IF((ValuesFromComPort!D3836)&lt;&gt;"",(((ValuesFromComPort!D3836)-(Calculated!$E$2))/1.28/3200),"")</f>
        <v/>
      </c>
      <c r="F3797" t="str">
        <f>IF((ValuesFromComPort!M3836)&lt;&gt;"",(((ValuesFromComPort!M3836)-(Calculated!$F$2))/1.28/3200),"")</f>
        <v/>
      </c>
      <c r="H3797" t="str">
        <f>IF((ValuesFromComPort!F3836)&lt;&gt;"",((((ValuesFromComPort!F3836)-(Calculated!$H$2))/1.28)*3.2),"")</f>
        <v/>
      </c>
      <c r="I3797" t="str">
        <f>IF((ValuesFromComPort!K3836)&lt;&gt;"",((((ValuesFromComPort!K3836)-(Calculated!$I$2))/1.28)*3.2),"")</f>
        <v/>
      </c>
      <c r="K3797" t="str">
        <f>IF((ValuesFromComPort!H3836)&lt;&gt;"",((((ValuesFromComPort!H3836)-$K$2)*0.015625)/0.3),"")</f>
        <v/>
      </c>
      <c r="N3797" t="str">
        <f>IF((ValuesFromComPort!I3836)&lt;&gt;"",((((ValuesFromComPort!I3836)-$N$2)*0.125)/0.3),"")</f>
        <v/>
      </c>
    </row>
    <row r="3798" spans="2:14" x14ac:dyDescent="0.25">
      <c r="B3798" t="str">
        <f>IF((ValuesFromComPort!A3837)&lt;&gt;"",(((ValuesFromComPort!A3837)-(Calculated!$B$2))/204.8),"")</f>
        <v/>
      </c>
      <c r="C3798" t="str">
        <f>IF((ValuesFromComPort!P3837)&lt;&gt;"",((((ValuesFromComPort!P3837)-(Calculated!$C$2))/204.8)),"")</f>
        <v/>
      </c>
      <c r="E3798" t="str">
        <f>IF((ValuesFromComPort!D3837)&lt;&gt;"",(((ValuesFromComPort!D3837)-(Calculated!$E$2))/1.28/3200),"")</f>
        <v/>
      </c>
      <c r="F3798" t="str">
        <f>IF((ValuesFromComPort!M3837)&lt;&gt;"",(((ValuesFromComPort!M3837)-(Calculated!$F$2))/1.28/3200),"")</f>
        <v/>
      </c>
      <c r="H3798" t="str">
        <f>IF((ValuesFromComPort!F3837)&lt;&gt;"",((((ValuesFromComPort!F3837)-(Calculated!$H$2))/1.28)*3.2),"")</f>
        <v/>
      </c>
      <c r="I3798" t="str">
        <f>IF((ValuesFromComPort!K3837)&lt;&gt;"",((((ValuesFromComPort!K3837)-(Calculated!$I$2))/1.28)*3.2),"")</f>
        <v/>
      </c>
      <c r="K3798" t="str">
        <f>IF((ValuesFromComPort!H3837)&lt;&gt;"",((((ValuesFromComPort!H3837)-$K$2)*0.015625)/0.3),"")</f>
        <v/>
      </c>
      <c r="N3798" t="str">
        <f>IF((ValuesFromComPort!I3837)&lt;&gt;"",((((ValuesFromComPort!I3837)-$N$2)*0.125)/0.3),"")</f>
        <v/>
      </c>
    </row>
    <row r="3799" spans="2:14" x14ac:dyDescent="0.25">
      <c r="B3799" t="str">
        <f>IF((ValuesFromComPort!A3838)&lt;&gt;"",(((ValuesFromComPort!A3838)-(Calculated!$B$2))/204.8),"")</f>
        <v/>
      </c>
      <c r="C3799" t="str">
        <f>IF((ValuesFromComPort!P3838)&lt;&gt;"",((((ValuesFromComPort!P3838)-(Calculated!$C$2))/204.8)),"")</f>
        <v/>
      </c>
      <c r="E3799" t="str">
        <f>IF((ValuesFromComPort!D3838)&lt;&gt;"",(((ValuesFromComPort!D3838)-(Calculated!$E$2))/1.28/3200),"")</f>
        <v/>
      </c>
      <c r="F3799" t="str">
        <f>IF((ValuesFromComPort!M3838)&lt;&gt;"",(((ValuesFromComPort!M3838)-(Calculated!$F$2))/1.28/3200),"")</f>
        <v/>
      </c>
      <c r="H3799" t="str">
        <f>IF((ValuesFromComPort!F3838)&lt;&gt;"",((((ValuesFromComPort!F3838)-(Calculated!$H$2))/1.28)*3.2),"")</f>
        <v/>
      </c>
      <c r="I3799" t="str">
        <f>IF((ValuesFromComPort!K3838)&lt;&gt;"",((((ValuesFromComPort!K3838)-(Calculated!$I$2))/1.28)*3.2),"")</f>
        <v/>
      </c>
      <c r="K3799" t="str">
        <f>IF((ValuesFromComPort!H3838)&lt;&gt;"",((((ValuesFromComPort!H3838)-$K$2)*0.015625)/0.3),"")</f>
        <v/>
      </c>
      <c r="N3799" t="str">
        <f>IF((ValuesFromComPort!I3838)&lt;&gt;"",((((ValuesFromComPort!I3838)-$N$2)*0.125)/0.3),"")</f>
        <v/>
      </c>
    </row>
    <row r="3800" spans="2:14" x14ac:dyDescent="0.25">
      <c r="B3800" t="str">
        <f>IF((ValuesFromComPort!A3839)&lt;&gt;"",(((ValuesFromComPort!A3839)-(Calculated!$B$2))/204.8),"")</f>
        <v/>
      </c>
      <c r="C3800" t="str">
        <f>IF((ValuesFromComPort!P3839)&lt;&gt;"",((((ValuesFromComPort!P3839)-(Calculated!$C$2))/204.8)),"")</f>
        <v/>
      </c>
      <c r="E3800" t="str">
        <f>IF((ValuesFromComPort!D3839)&lt;&gt;"",(((ValuesFromComPort!D3839)-(Calculated!$E$2))/1.28/3200),"")</f>
        <v/>
      </c>
      <c r="F3800" t="str">
        <f>IF((ValuesFromComPort!M3839)&lt;&gt;"",(((ValuesFromComPort!M3839)-(Calculated!$F$2))/1.28/3200),"")</f>
        <v/>
      </c>
      <c r="H3800" t="str">
        <f>IF((ValuesFromComPort!F3839)&lt;&gt;"",((((ValuesFromComPort!F3839)-(Calculated!$H$2))/1.28)*3.2),"")</f>
        <v/>
      </c>
      <c r="I3800" t="str">
        <f>IF((ValuesFromComPort!K3839)&lt;&gt;"",((((ValuesFromComPort!K3839)-(Calculated!$I$2))/1.28)*3.2),"")</f>
        <v/>
      </c>
      <c r="K3800" t="str">
        <f>IF((ValuesFromComPort!H3839)&lt;&gt;"",((((ValuesFromComPort!H3839)-$K$2)*0.015625)/0.3),"")</f>
        <v/>
      </c>
      <c r="N3800" t="str">
        <f>IF((ValuesFromComPort!I3839)&lt;&gt;"",((((ValuesFromComPort!I3839)-$N$2)*0.125)/0.3),"")</f>
        <v/>
      </c>
    </row>
    <row r="3801" spans="2:14" x14ac:dyDescent="0.25">
      <c r="B3801" t="str">
        <f>IF((ValuesFromComPort!A3840)&lt;&gt;"",(((ValuesFromComPort!A3840)-(Calculated!$B$2))/204.8),"")</f>
        <v/>
      </c>
      <c r="C3801" t="str">
        <f>IF((ValuesFromComPort!P3840)&lt;&gt;"",((((ValuesFromComPort!P3840)-(Calculated!$C$2))/204.8)),"")</f>
        <v/>
      </c>
      <c r="E3801" t="str">
        <f>IF((ValuesFromComPort!D3840)&lt;&gt;"",(((ValuesFromComPort!D3840)-(Calculated!$E$2))/1.28/3200),"")</f>
        <v/>
      </c>
      <c r="F3801" t="str">
        <f>IF((ValuesFromComPort!M3840)&lt;&gt;"",(((ValuesFromComPort!M3840)-(Calculated!$F$2))/1.28/3200),"")</f>
        <v/>
      </c>
      <c r="H3801" t="str">
        <f>IF((ValuesFromComPort!F3840)&lt;&gt;"",((((ValuesFromComPort!F3840)-(Calculated!$H$2))/1.28)*3.2),"")</f>
        <v/>
      </c>
      <c r="I3801" t="str">
        <f>IF((ValuesFromComPort!K3840)&lt;&gt;"",((((ValuesFromComPort!K3840)-(Calculated!$I$2))/1.28)*3.2),"")</f>
        <v/>
      </c>
      <c r="K3801" t="str">
        <f>IF((ValuesFromComPort!H3840)&lt;&gt;"",((((ValuesFromComPort!H3840)-$K$2)*0.015625)/0.3),"")</f>
        <v/>
      </c>
      <c r="N3801" t="str">
        <f>IF((ValuesFromComPort!I3840)&lt;&gt;"",((((ValuesFromComPort!I3840)-$N$2)*0.125)/0.3),"")</f>
        <v/>
      </c>
    </row>
    <row r="3802" spans="2:14" x14ac:dyDescent="0.25">
      <c r="B3802" t="str">
        <f>IF((ValuesFromComPort!A3841)&lt;&gt;"",(((ValuesFromComPort!A3841)-(Calculated!$B$2))/204.8),"")</f>
        <v/>
      </c>
      <c r="C3802" t="str">
        <f>IF((ValuesFromComPort!P3841)&lt;&gt;"",((((ValuesFromComPort!P3841)-(Calculated!$C$2))/204.8)),"")</f>
        <v/>
      </c>
      <c r="E3802" t="str">
        <f>IF((ValuesFromComPort!D3841)&lt;&gt;"",(((ValuesFromComPort!D3841)-(Calculated!$E$2))/1.28/3200),"")</f>
        <v/>
      </c>
      <c r="F3802" t="str">
        <f>IF((ValuesFromComPort!M3841)&lt;&gt;"",(((ValuesFromComPort!M3841)-(Calculated!$F$2))/1.28/3200),"")</f>
        <v/>
      </c>
      <c r="H3802" t="str">
        <f>IF((ValuesFromComPort!F3841)&lt;&gt;"",((((ValuesFromComPort!F3841)-(Calculated!$H$2))/1.28)*3.2),"")</f>
        <v/>
      </c>
      <c r="I3802" t="str">
        <f>IF((ValuesFromComPort!K3841)&lt;&gt;"",((((ValuesFromComPort!K3841)-(Calculated!$I$2))/1.28)*3.2),"")</f>
        <v/>
      </c>
      <c r="K3802" t="str">
        <f>IF((ValuesFromComPort!H3841)&lt;&gt;"",((((ValuesFromComPort!H3841)-$K$2)*0.015625)/0.3),"")</f>
        <v/>
      </c>
      <c r="N3802" t="str">
        <f>IF((ValuesFromComPort!I3841)&lt;&gt;"",((((ValuesFromComPort!I3841)-$N$2)*0.125)/0.3),"")</f>
        <v/>
      </c>
    </row>
    <row r="3803" spans="2:14" x14ac:dyDescent="0.25">
      <c r="B3803" t="str">
        <f>IF((ValuesFromComPort!A3842)&lt;&gt;"",(((ValuesFromComPort!A3842)-(Calculated!$B$2))/204.8),"")</f>
        <v/>
      </c>
      <c r="C3803" t="str">
        <f>IF((ValuesFromComPort!P3842)&lt;&gt;"",((((ValuesFromComPort!P3842)-(Calculated!$C$2))/204.8)),"")</f>
        <v/>
      </c>
      <c r="E3803" t="str">
        <f>IF((ValuesFromComPort!D3842)&lt;&gt;"",(((ValuesFromComPort!D3842)-(Calculated!$E$2))/1.28/3200),"")</f>
        <v/>
      </c>
      <c r="F3803" t="str">
        <f>IF((ValuesFromComPort!M3842)&lt;&gt;"",(((ValuesFromComPort!M3842)-(Calculated!$F$2))/1.28/3200),"")</f>
        <v/>
      </c>
      <c r="H3803" t="str">
        <f>IF((ValuesFromComPort!F3842)&lt;&gt;"",((((ValuesFromComPort!F3842)-(Calculated!$H$2))/1.28)*3.2),"")</f>
        <v/>
      </c>
      <c r="I3803" t="str">
        <f>IF((ValuesFromComPort!K3842)&lt;&gt;"",((((ValuesFromComPort!K3842)-(Calculated!$I$2))/1.28)*3.2),"")</f>
        <v/>
      </c>
      <c r="K3803" t="str">
        <f>IF((ValuesFromComPort!H3842)&lt;&gt;"",((((ValuesFromComPort!H3842)-$K$2)*0.015625)/0.3),"")</f>
        <v/>
      </c>
      <c r="N3803" t="str">
        <f>IF((ValuesFromComPort!I3842)&lt;&gt;"",((((ValuesFromComPort!I3842)-$N$2)*0.125)/0.3),"")</f>
        <v/>
      </c>
    </row>
    <row r="3804" spans="2:14" x14ac:dyDescent="0.25">
      <c r="B3804" t="str">
        <f>IF((ValuesFromComPort!A3843)&lt;&gt;"",(((ValuesFromComPort!A3843)-(Calculated!$B$2))/204.8),"")</f>
        <v/>
      </c>
      <c r="C3804" t="str">
        <f>IF((ValuesFromComPort!P3843)&lt;&gt;"",((((ValuesFromComPort!P3843)-(Calculated!$C$2))/204.8)),"")</f>
        <v/>
      </c>
      <c r="E3804" t="str">
        <f>IF((ValuesFromComPort!D3843)&lt;&gt;"",(((ValuesFromComPort!D3843)-(Calculated!$E$2))/1.28/3200),"")</f>
        <v/>
      </c>
      <c r="F3804" t="str">
        <f>IF((ValuesFromComPort!M3843)&lt;&gt;"",(((ValuesFromComPort!M3843)-(Calculated!$F$2))/1.28/3200),"")</f>
        <v/>
      </c>
      <c r="H3804" t="str">
        <f>IF((ValuesFromComPort!F3843)&lt;&gt;"",((((ValuesFromComPort!F3843)-(Calculated!$H$2))/1.28)*3.2),"")</f>
        <v/>
      </c>
      <c r="I3804" t="str">
        <f>IF((ValuesFromComPort!K3843)&lt;&gt;"",((((ValuesFromComPort!K3843)-(Calculated!$I$2))/1.28)*3.2),"")</f>
        <v/>
      </c>
      <c r="K3804" t="str">
        <f>IF((ValuesFromComPort!H3843)&lt;&gt;"",((((ValuesFromComPort!H3843)-$K$2)*0.015625)/0.3),"")</f>
        <v/>
      </c>
      <c r="N3804" t="str">
        <f>IF((ValuesFromComPort!I3843)&lt;&gt;"",((((ValuesFromComPort!I3843)-$N$2)*0.125)/0.3),"")</f>
        <v/>
      </c>
    </row>
    <row r="3805" spans="2:14" x14ac:dyDescent="0.25">
      <c r="B3805" t="str">
        <f>IF((ValuesFromComPort!A3844)&lt;&gt;"",(((ValuesFromComPort!A3844)-(Calculated!$B$2))/204.8),"")</f>
        <v/>
      </c>
      <c r="C3805" t="str">
        <f>IF((ValuesFromComPort!P3844)&lt;&gt;"",((((ValuesFromComPort!P3844)-(Calculated!$C$2))/204.8)),"")</f>
        <v/>
      </c>
      <c r="E3805" t="str">
        <f>IF((ValuesFromComPort!D3844)&lt;&gt;"",(((ValuesFromComPort!D3844)-(Calculated!$E$2))/1.28/3200),"")</f>
        <v/>
      </c>
      <c r="F3805" t="str">
        <f>IF((ValuesFromComPort!M3844)&lt;&gt;"",(((ValuesFromComPort!M3844)-(Calculated!$F$2))/1.28/3200),"")</f>
        <v/>
      </c>
      <c r="H3805" t="str">
        <f>IF((ValuesFromComPort!F3844)&lt;&gt;"",((((ValuesFromComPort!F3844)-(Calculated!$H$2))/1.28)*3.2),"")</f>
        <v/>
      </c>
      <c r="I3805" t="str">
        <f>IF((ValuesFromComPort!K3844)&lt;&gt;"",((((ValuesFromComPort!K3844)-(Calculated!$I$2))/1.28)*3.2),"")</f>
        <v/>
      </c>
      <c r="K3805" t="str">
        <f>IF((ValuesFromComPort!H3844)&lt;&gt;"",((((ValuesFromComPort!H3844)-$K$2)*0.015625)/0.3),"")</f>
        <v/>
      </c>
      <c r="N3805" t="str">
        <f>IF((ValuesFromComPort!I3844)&lt;&gt;"",((((ValuesFromComPort!I3844)-$N$2)*0.125)/0.3),"")</f>
        <v/>
      </c>
    </row>
    <row r="3806" spans="2:14" x14ac:dyDescent="0.25">
      <c r="B3806" t="str">
        <f>IF((ValuesFromComPort!A3845)&lt;&gt;"",(((ValuesFromComPort!A3845)-(Calculated!$B$2))/204.8),"")</f>
        <v/>
      </c>
      <c r="C3806" t="str">
        <f>IF((ValuesFromComPort!P3845)&lt;&gt;"",((((ValuesFromComPort!P3845)-(Calculated!$C$2))/204.8)),"")</f>
        <v/>
      </c>
      <c r="E3806" t="str">
        <f>IF((ValuesFromComPort!D3845)&lt;&gt;"",(((ValuesFromComPort!D3845)-(Calculated!$E$2))/1.28/3200),"")</f>
        <v/>
      </c>
      <c r="F3806" t="str">
        <f>IF((ValuesFromComPort!M3845)&lt;&gt;"",(((ValuesFromComPort!M3845)-(Calculated!$F$2))/1.28/3200),"")</f>
        <v/>
      </c>
      <c r="H3806" t="str">
        <f>IF((ValuesFromComPort!F3845)&lt;&gt;"",((((ValuesFromComPort!F3845)-(Calculated!$H$2))/1.28)*3.2),"")</f>
        <v/>
      </c>
      <c r="I3806" t="str">
        <f>IF((ValuesFromComPort!K3845)&lt;&gt;"",((((ValuesFromComPort!K3845)-(Calculated!$I$2))/1.28)*3.2),"")</f>
        <v/>
      </c>
      <c r="K3806" t="str">
        <f>IF((ValuesFromComPort!H3845)&lt;&gt;"",((((ValuesFromComPort!H3845)-$K$2)*0.015625)/0.3),"")</f>
        <v/>
      </c>
      <c r="N3806" t="str">
        <f>IF((ValuesFromComPort!I3845)&lt;&gt;"",((((ValuesFromComPort!I3845)-$N$2)*0.125)/0.3),"")</f>
        <v/>
      </c>
    </row>
    <row r="3807" spans="2:14" x14ac:dyDescent="0.25">
      <c r="B3807" t="str">
        <f>IF((ValuesFromComPort!A3846)&lt;&gt;"",(((ValuesFromComPort!A3846)-(Calculated!$B$2))/204.8),"")</f>
        <v/>
      </c>
      <c r="C3807" t="str">
        <f>IF((ValuesFromComPort!P3846)&lt;&gt;"",((((ValuesFromComPort!P3846)-(Calculated!$C$2))/204.8)),"")</f>
        <v/>
      </c>
      <c r="E3807" t="str">
        <f>IF((ValuesFromComPort!D3846)&lt;&gt;"",(((ValuesFromComPort!D3846)-(Calculated!$E$2))/1.28/3200),"")</f>
        <v/>
      </c>
      <c r="F3807" t="str">
        <f>IF((ValuesFromComPort!M3846)&lt;&gt;"",(((ValuesFromComPort!M3846)-(Calculated!$F$2))/1.28/3200),"")</f>
        <v/>
      </c>
      <c r="H3807" t="str">
        <f>IF((ValuesFromComPort!F3846)&lt;&gt;"",((((ValuesFromComPort!F3846)-(Calculated!$H$2))/1.28)*3.2),"")</f>
        <v/>
      </c>
      <c r="I3807" t="str">
        <f>IF((ValuesFromComPort!K3846)&lt;&gt;"",((((ValuesFromComPort!K3846)-(Calculated!$I$2))/1.28)*3.2),"")</f>
        <v/>
      </c>
      <c r="K3807" t="str">
        <f>IF((ValuesFromComPort!H3846)&lt;&gt;"",((((ValuesFromComPort!H3846)-$K$2)*0.015625)/0.3),"")</f>
        <v/>
      </c>
      <c r="N3807" t="str">
        <f>IF((ValuesFromComPort!I3846)&lt;&gt;"",((((ValuesFromComPort!I3846)-$N$2)*0.125)/0.3),"")</f>
        <v/>
      </c>
    </row>
    <row r="3808" spans="2:14" x14ac:dyDescent="0.25">
      <c r="B3808" t="str">
        <f>IF((ValuesFromComPort!A3847)&lt;&gt;"",(((ValuesFromComPort!A3847)-(Calculated!$B$2))/204.8),"")</f>
        <v/>
      </c>
      <c r="C3808" t="str">
        <f>IF((ValuesFromComPort!P3847)&lt;&gt;"",((((ValuesFromComPort!P3847)-(Calculated!$C$2))/204.8)),"")</f>
        <v/>
      </c>
      <c r="E3808" t="str">
        <f>IF((ValuesFromComPort!D3847)&lt;&gt;"",(((ValuesFromComPort!D3847)-(Calculated!$E$2))/1.28/3200),"")</f>
        <v/>
      </c>
      <c r="F3808" t="str">
        <f>IF((ValuesFromComPort!M3847)&lt;&gt;"",(((ValuesFromComPort!M3847)-(Calculated!$F$2))/1.28/3200),"")</f>
        <v/>
      </c>
      <c r="H3808" t="str">
        <f>IF((ValuesFromComPort!F3847)&lt;&gt;"",((((ValuesFromComPort!F3847)-(Calculated!$H$2))/1.28)*3.2),"")</f>
        <v/>
      </c>
      <c r="I3808" t="str">
        <f>IF((ValuesFromComPort!K3847)&lt;&gt;"",((((ValuesFromComPort!K3847)-(Calculated!$I$2))/1.28)*3.2),"")</f>
        <v/>
      </c>
      <c r="K3808" t="str">
        <f>IF((ValuesFromComPort!H3847)&lt;&gt;"",((((ValuesFromComPort!H3847)-$K$2)*0.015625)/0.3),"")</f>
        <v/>
      </c>
      <c r="N3808" t="str">
        <f>IF((ValuesFromComPort!I3847)&lt;&gt;"",((((ValuesFromComPort!I3847)-$N$2)*0.125)/0.3),"")</f>
        <v/>
      </c>
    </row>
    <row r="3809" spans="2:14" x14ac:dyDescent="0.25">
      <c r="B3809" t="str">
        <f>IF((ValuesFromComPort!A3848)&lt;&gt;"",(((ValuesFromComPort!A3848)-(Calculated!$B$2))/204.8),"")</f>
        <v/>
      </c>
      <c r="C3809" t="str">
        <f>IF((ValuesFromComPort!P3848)&lt;&gt;"",((((ValuesFromComPort!P3848)-(Calculated!$C$2))/204.8)),"")</f>
        <v/>
      </c>
      <c r="E3809" t="str">
        <f>IF((ValuesFromComPort!D3848)&lt;&gt;"",(((ValuesFromComPort!D3848)-(Calculated!$E$2))/1.28/3200),"")</f>
        <v/>
      </c>
      <c r="F3809" t="str">
        <f>IF((ValuesFromComPort!M3848)&lt;&gt;"",(((ValuesFromComPort!M3848)-(Calculated!$F$2))/1.28/3200),"")</f>
        <v/>
      </c>
      <c r="H3809" t="str">
        <f>IF((ValuesFromComPort!F3848)&lt;&gt;"",((((ValuesFromComPort!F3848)-(Calculated!$H$2))/1.28)*3.2),"")</f>
        <v/>
      </c>
      <c r="I3809" t="str">
        <f>IF((ValuesFromComPort!K3848)&lt;&gt;"",((((ValuesFromComPort!K3848)-(Calculated!$I$2))/1.28)*3.2),"")</f>
        <v/>
      </c>
      <c r="K3809" t="str">
        <f>IF((ValuesFromComPort!H3848)&lt;&gt;"",((((ValuesFromComPort!H3848)-$K$2)*0.015625)/0.3),"")</f>
        <v/>
      </c>
      <c r="N3809" t="str">
        <f>IF((ValuesFromComPort!I3848)&lt;&gt;"",((((ValuesFromComPort!I3848)-$N$2)*0.125)/0.3),"")</f>
        <v/>
      </c>
    </row>
    <row r="3810" spans="2:14" x14ac:dyDescent="0.25">
      <c r="B3810" t="str">
        <f>IF((ValuesFromComPort!A3849)&lt;&gt;"",(((ValuesFromComPort!A3849)-(Calculated!$B$2))/204.8),"")</f>
        <v/>
      </c>
      <c r="C3810" t="str">
        <f>IF((ValuesFromComPort!P3849)&lt;&gt;"",((((ValuesFromComPort!P3849)-(Calculated!$C$2))/204.8)),"")</f>
        <v/>
      </c>
      <c r="E3810" t="str">
        <f>IF((ValuesFromComPort!D3849)&lt;&gt;"",(((ValuesFromComPort!D3849)-(Calculated!$E$2))/1.28/3200),"")</f>
        <v/>
      </c>
      <c r="F3810" t="str">
        <f>IF((ValuesFromComPort!M3849)&lt;&gt;"",(((ValuesFromComPort!M3849)-(Calculated!$F$2))/1.28/3200),"")</f>
        <v/>
      </c>
      <c r="H3810" t="str">
        <f>IF((ValuesFromComPort!F3849)&lt;&gt;"",((((ValuesFromComPort!F3849)-(Calculated!$H$2))/1.28)*3.2),"")</f>
        <v/>
      </c>
      <c r="I3810" t="str">
        <f>IF((ValuesFromComPort!K3849)&lt;&gt;"",((((ValuesFromComPort!K3849)-(Calculated!$I$2))/1.28)*3.2),"")</f>
        <v/>
      </c>
      <c r="K3810" t="str">
        <f>IF((ValuesFromComPort!H3849)&lt;&gt;"",((((ValuesFromComPort!H3849)-$K$2)*0.015625)/0.3),"")</f>
        <v/>
      </c>
      <c r="N3810" t="str">
        <f>IF((ValuesFromComPort!I3849)&lt;&gt;"",((((ValuesFromComPort!I3849)-$N$2)*0.125)/0.3),"")</f>
        <v/>
      </c>
    </row>
    <row r="3811" spans="2:14" x14ac:dyDescent="0.25">
      <c r="B3811" t="str">
        <f>IF((ValuesFromComPort!A3850)&lt;&gt;"",(((ValuesFromComPort!A3850)-(Calculated!$B$2))/204.8),"")</f>
        <v/>
      </c>
      <c r="C3811" t="str">
        <f>IF((ValuesFromComPort!P3850)&lt;&gt;"",((((ValuesFromComPort!P3850)-(Calculated!$C$2))/204.8)),"")</f>
        <v/>
      </c>
      <c r="E3811" t="str">
        <f>IF((ValuesFromComPort!D3850)&lt;&gt;"",(((ValuesFromComPort!D3850)-(Calculated!$E$2))/1.28/3200),"")</f>
        <v/>
      </c>
      <c r="F3811" t="str">
        <f>IF((ValuesFromComPort!M3850)&lt;&gt;"",(((ValuesFromComPort!M3850)-(Calculated!$F$2))/1.28/3200),"")</f>
        <v/>
      </c>
      <c r="H3811" t="str">
        <f>IF((ValuesFromComPort!F3850)&lt;&gt;"",((((ValuesFromComPort!F3850)-(Calculated!$H$2))/1.28)*3.2),"")</f>
        <v/>
      </c>
      <c r="I3811" t="str">
        <f>IF((ValuesFromComPort!K3850)&lt;&gt;"",((((ValuesFromComPort!K3850)-(Calculated!$I$2))/1.28)*3.2),"")</f>
        <v/>
      </c>
      <c r="K3811" t="str">
        <f>IF((ValuesFromComPort!H3850)&lt;&gt;"",((((ValuesFromComPort!H3850)-$K$2)*0.015625)/0.3),"")</f>
        <v/>
      </c>
      <c r="N3811" t="str">
        <f>IF((ValuesFromComPort!I3850)&lt;&gt;"",((((ValuesFromComPort!I3850)-$N$2)*0.125)/0.3),"")</f>
        <v/>
      </c>
    </row>
    <row r="3812" spans="2:14" x14ac:dyDescent="0.25">
      <c r="B3812" t="str">
        <f>IF((ValuesFromComPort!A3851)&lt;&gt;"",(((ValuesFromComPort!A3851)-(Calculated!$B$2))/204.8),"")</f>
        <v/>
      </c>
      <c r="C3812" t="str">
        <f>IF((ValuesFromComPort!P3851)&lt;&gt;"",((((ValuesFromComPort!P3851)-(Calculated!$C$2))/204.8)),"")</f>
        <v/>
      </c>
      <c r="E3812" t="str">
        <f>IF((ValuesFromComPort!D3851)&lt;&gt;"",(((ValuesFromComPort!D3851)-(Calculated!$E$2))/1.28/3200),"")</f>
        <v/>
      </c>
      <c r="F3812" t="str">
        <f>IF((ValuesFromComPort!M3851)&lt;&gt;"",(((ValuesFromComPort!M3851)-(Calculated!$F$2))/1.28/3200),"")</f>
        <v/>
      </c>
      <c r="H3812" t="str">
        <f>IF((ValuesFromComPort!F3851)&lt;&gt;"",((((ValuesFromComPort!F3851)-(Calculated!$H$2))/1.28)*3.2),"")</f>
        <v/>
      </c>
      <c r="I3812" t="str">
        <f>IF((ValuesFromComPort!K3851)&lt;&gt;"",((((ValuesFromComPort!K3851)-(Calculated!$I$2))/1.28)*3.2),"")</f>
        <v/>
      </c>
      <c r="K3812" t="str">
        <f>IF((ValuesFromComPort!H3851)&lt;&gt;"",((((ValuesFromComPort!H3851)-$K$2)*0.015625)/0.3),"")</f>
        <v/>
      </c>
      <c r="N3812" t="str">
        <f>IF((ValuesFromComPort!I3851)&lt;&gt;"",((((ValuesFromComPort!I3851)-$N$2)*0.125)/0.3),"")</f>
        <v/>
      </c>
    </row>
    <row r="3813" spans="2:14" x14ac:dyDescent="0.25">
      <c r="B3813" t="str">
        <f>IF((ValuesFromComPort!A3852)&lt;&gt;"",(((ValuesFromComPort!A3852)-(Calculated!$B$2))/204.8),"")</f>
        <v/>
      </c>
      <c r="C3813" t="str">
        <f>IF((ValuesFromComPort!P3852)&lt;&gt;"",((((ValuesFromComPort!P3852)-(Calculated!$C$2))/204.8)),"")</f>
        <v/>
      </c>
      <c r="E3813" t="str">
        <f>IF((ValuesFromComPort!D3852)&lt;&gt;"",(((ValuesFromComPort!D3852)-(Calculated!$E$2))/1.28/3200),"")</f>
        <v/>
      </c>
      <c r="F3813" t="str">
        <f>IF((ValuesFromComPort!M3852)&lt;&gt;"",(((ValuesFromComPort!M3852)-(Calculated!$F$2))/1.28/3200),"")</f>
        <v/>
      </c>
      <c r="H3813" t="str">
        <f>IF((ValuesFromComPort!F3852)&lt;&gt;"",((((ValuesFromComPort!F3852)-(Calculated!$H$2))/1.28)*3.2),"")</f>
        <v/>
      </c>
      <c r="I3813" t="str">
        <f>IF((ValuesFromComPort!K3852)&lt;&gt;"",((((ValuesFromComPort!K3852)-(Calculated!$I$2))/1.28)*3.2),"")</f>
        <v/>
      </c>
      <c r="K3813" t="str">
        <f>IF((ValuesFromComPort!H3852)&lt;&gt;"",((((ValuesFromComPort!H3852)-$K$2)*0.015625)/0.3),"")</f>
        <v/>
      </c>
      <c r="N3813" t="str">
        <f>IF((ValuesFromComPort!I3852)&lt;&gt;"",((((ValuesFromComPort!I3852)-$N$2)*0.125)/0.3),"")</f>
        <v/>
      </c>
    </row>
    <row r="3814" spans="2:14" x14ac:dyDescent="0.25">
      <c r="B3814" t="str">
        <f>IF((ValuesFromComPort!A3853)&lt;&gt;"",(((ValuesFromComPort!A3853)-(Calculated!$B$2))/204.8),"")</f>
        <v/>
      </c>
      <c r="C3814" t="str">
        <f>IF((ValuesFromComPort!P3853)&lt;&gt;"",((((ValuesFromComPort!P3853)-(Calculated!$C$2))/204.8)),"")</f>
        <v/>
      </c>
      <c r="E3814" t="str">
        <f>IF((ValuesFromComPort!D3853)&lt;&gt;"",(((ValuesFromComPort!D3853)-(Calculated!$E$2))/1.28/3200),"")</f>
        <v/>
      </c>
      <c r="F3814" t="str">
        <f>IF((ValuesFromComPort!M3853)&lt;&gt;"",(((ValuesFromComPort!M3853)-(Calculated!$F$2))/1.28/3200),"")</f>
        <v/>
      </c>
      <c r="H3814" t="str">
        <f>IF((ValuesFromComPort!F3853)&lt;&gt;"",((((ValuesFromComPort!F3853)-(Calculated!$H$2))/1.28)*3.2),"")</f>
        <v/>
      </c>
      <c r="I3814" t="str">
        <f>IF((ValuesFromComPort!K3853)&lt;&gt;"",((((ValuesFromComPort!K3853)-(Calculated!$I$2))/1.28)*3.2),"")</f>
        <v/>
      </c>
      <c r="K3814" t="str">
        <f>IF((ValuesFromComPort!H3853)&lt;&gt;"",((((ValuesFromComPort!H3853)-$K$2)*0.015625)/0.3),"")</f>
        <v/>
      </c>
      <c r="N3814" t="str">
        <f>IF((ValuesFromComPort!I3853)&lt;&gt;"",((((ValuesFromComPort!I3853)-$N$2)*0.125)/0.3),"")</f>
        <v/>
      </c>
    </row>
    <row r="3815" spans="2:14" x14ac:dyDescent="0.25">
      <c r="B3815" t="str">
        <f>IF((ValuesFromComPort!A3854)&lt;&gt;"",(((ValuesFromComPort!A3854)-(Calculated!$B$2))/204.8),"")</f>
        <v/>
      </c>
      <c r="C3815" t="str">
        <f>IF((ValuesFromComPort!P3854)&lt;&gt;"",((((ValuesFromComPort!P3854)-(Calculated!$C$2))/204.8)),"")</f>
        <v/>
      </c>
      <c r="E3815" t="str">
        <f>IF((ValuesFromComPort!D3854)&lt;&gt;"",(((ValuesFromComPort!D3854)-(Calculated!$E$2))/1.28/3200),"")</f>
        <v/>
      </c>
      <c r="F3815" t="str">
        <f>IF((ValuesFromComPort!M3854)&lt;&gt;"",(((ValuesFromComPort!M3854)-(Calculated!$F$2))/1.28/3200),"")</f>
        <v/>
      </c>
      <c r="H3815" t="str">
        <f>IF((ValuesFromComPort!F3854)&lt;&gt;"",((((ValuesFromComPort!F3854)-(Calculated!$H$2))/1.28)*3.2),"")</f>
        <v/>
      </c>
      <c r="I3815" t="str">
        <f>IF((ValuesFromComPort!K3854)&lt;&gt;"",((((ValuesFromComPort!K3854)-(Calculated!$I$2))/1.28)*3.2),"")</f>
        <v/>
      </c>
      <c r="K3815" t="str">
        <f>IF((ValuesFromComPort!H3854)&lt;&gt;"",((((ValuesFromComPort!H3854)-$K$2)*0.015625)/0.3),"")</f>
        <v/>
      </c>
      <c r="N3815" t="str">
        <f>IF((ValuesFromComPort!I3854)&lt;&gt;"",((((ValuesFromComPort!I3854)-$N$2)*0.125)/0.3),"")</f>
        <v/>
      </c>
    </row>
    <row r="3816" spans="2:14" x14ac:dyDescent="0.25">
      <c r="B3816" t="str">
        <f>IF((ValuesFromComPort!A3855)&lt;&gt;"",(((ValuesFromComPort!A3855)-(Calculated!$B$2))/204.8),"")</f>
        <v/>
      </c>
      <c r="C3816" t="str">
        <f>IF((ValuesFromComPort!P3855)&lt;&gt;"",((((ValuesFromComPort!P3855)-(Calculated!$C$2))/204.8)),"")</f>
        <v/>
      </c>
      <c r="E3816" t="str">
        <f>IF((ValuesFromComPort!D3855)&lt;&gt;"",(((ValuesFromComPort!D3855)-(Calculated!$E$2))/1.28/3200),"")</f>
        <v/>
      </c>
      <c r="F3816" t="str">
        <f>IF((ValuesFromComPort!M3855)&lt;&gt;"",(((ValuesFromComPort!M3855)-(Calculated!$F$2))/1.28/3200),"")</f>
        <v/>
      </c>
      <c r="H3816" t="str">
        <f>IF((ValuesFromComPort!F3855)&lt;&gt;"",((((ValuesFromComPort!F3855)-(Calculated!$H$2))/1.28)*3.2),"")</f>
        <v/>
      </c>
      <c r="I3816" t="str">
        <f>IF((ValuesFromComPort!K3855)&lt;&gt;"",((((ValuesFromComPort!K3855)-(Calculated!$I$2))/1.28)*3.2),"")</f>
        <v/>
      </c>
      <c r="K3816" t="str">
        <f>IF((ValuesFromComPort!H3855)&lt;&gt;"",((((ValuesFromComPort!H3855)-$K$2)*0.015625)/0.3),"")</f>
        <v/>
      </c>
      <c r="N3816" t="str">
        <f>IF((ValuesFromComPort!I3855)&lt;&gt;"",((((ValuesFromComPort!I3855)-$N$2)*0.125)/0.3),"")</f>
        <v/>
      </c>
    </row>
    <row r="3817" spans="2:14" x14ac:dyDescent="0.25">
      <c r="B3817" t="str">
        <f>IF((ValuesFromComPort!A3856)&lt;&gt;"",(((ValuesFromComPort!A3856)-(Calculated!$B$2))/204.8),"")</f>
        <v/>
      </c>
      <c r="C3817" t="str">
        <f>IF((ValuesFromComPort!P3856)&lt;&gt;"",((((ValuesFromComPort!P3856)-(Calculated!$C$2))/204.8)),"")</f>
        <v/>
      </c>
      <c r="E3817" t="str">
        <f>IF((ValuesFromComPort!D3856)&lt;&gt;"",(((ValuesFromComPort!D3856)-(Calculated!$E$2))/1.28/3200),"")</f>
        <v/>
      </c>
      <c r="F3817" t="str">
        <f>IF((ValuesFromComPort!M3856)&lt;&gt;"",(((ValuesFromComPort!M3856)-(Calculated!$F$2))/1.28/3200),"")</f>
        <v/>
      </c>
      <c r="H3817" t="str">
        <f>IF((ValuesFromComPort!F3856)&lt;&gt;"",((((ValuesFromComPort!F3856)-(Calculated!$H$2))/1.28)*3.2),"")</f>
        <v/>
      </c>
      <c r="I3817" t="str">
        <f>IF((ValuesFromComPort!K3856)&lt;&gt;"",((((ValuesFromComPort!K3856)-(Calculated!$I$2))/1.28)*3.2),"")</f>
        <v/>
      </c>
      <c r="K3817" t="str">
        <f>IF((ValuesFromComPort!H3856)&lt;&gt;"",((((ValuesFromComPort!H3856)-$K$2)*0.015625)/0.3),"")</f>
        <v/>
      </c>
      <c r="N3817" t="str">
        <f>IF((ValuesFromComPort!I3856)&lt;&gt;"",((((ValuesFromComPort!I3856)-$N$2)*0.125)/0.3),"")</f>
        <v/>
      </c>
    </row>
    <row r="3818" spans="2:14" x14ac:dyDescent="0.25">
      <c r="B3818" t="str">
        <f>IF((ValuesFromComPort!A3857)&lt;&gt;"",(((ValuesFromComPort!A3857)-(Calculated!$B$2))/204.8),"")</f>
        <v/>
      </c>
      <c r="C3818" t="str">
        <f>IF((ValuesFromComPort!P3857)&lt;&gt;"",((((ValuesFromComPort!P3857)-(Calculated!$C$2))/204.8)),"")</f>
        <v/>
      </c>
      <c r="E3818" t="str">
        <f>IF((ValuesFromComPort!D3857)&lt;&gt;"",(((ValuesFromComPort!D3857)-(Calculated!$E$2))/1.28/3200),"")</f>
        <v/>
      </c>
      <c r="F3818" t="str">
        <f>IF((ValuesFromComPort!M3857)&lt;&gt;"",(((ValuesFromComPort!M3857)-(Calculated!$F$2))/1.28/3200),"")</f>
        <v/>
      </c>
      <c r="H3818" t="str">
        <f>IF((ValuesFromComPort!F3857)&lt;&gt;"",((((ValuesFromComPort!F3857)-(Calculated!$H$2))/1.28)*3.2),"")</f>
        <v/>
      </c>
      <c r="I3818" t="str">
        <f>IF((ValuesFromComPort!K3857)&lt;&gt;"",((((ValuesFromComPort!K3857)-(Calculated!$I$2))/1.28)*3.2),"")</f>
        <v/>
      </c>
      <c r="K3818" t="str">
        <f>IF((ValuesFromComPort!H3857)&lt;&gt;"",((((ValuesFromComPort!H3857)-$K$2)*0.015625)/0.3),"")</f>
        <v/>
      </c>
      <c r="N3818" t="str">
        <f>IF((ValuesFromComPort!I3857)&lt;&gt;"",((((ValuesFromComPort!I3857)-$N$2)*0.125)/0.3),"")</f>
        <v/>
      </c>
    </row>
    <row r="3819" spans="2:14" x14ac:dyDescent="0.25">
      <c r="B3819" t="str">
        <f>IF((ValuesFromComPort!A3858)&lt;&gt;"",(((ValuesFromComPort!A3858)-(Calculated!$B$2))/204.8),"")</f>
        <v/>
      </c>
      <c r="C3819" t="str">
        <f>IF((ValuesFromComPort!P3858)&lt;&gt;"",((((ValuesFromComPort!P3858)-(Calculated!$C$2))/204.8)),"")</f>
        <v/>
      </c>
      <c r="E3819" t="str">
        <f>IF((ValuesFromComPort!D3858)&lt;&gt;"",(((ValuesFromComPort!D3858)-(Calculated!$E$2))/1.28/3200),"")</f>
        <v/>
      </c>
      <c r="F3819" t="str">
        <f>IF((ValuesFromComPort!M3858)&lt;&gt;"",(((ValuesFromComPort!M3858)-(Calculated!$F$2))/1.28/3200),"")</f>
        <v/>
      </c>
      <c r="H3819" t="str">
        <f>IF((ValuesFromComPort!F3858)&lt;&gt;"",((((ValuesFromComPort!F3858)-(Calculated!$H$2))/1.28)*3.2),"")</f>
        <v/>
      </c>
      <c r="I3819" t="str">
        <f>IF((ValuesFromComPort!K3858)&lt;&gt;"",((((ValuesFromComPort!K3858)-(Calculated!$I$2))/1.28)*3.2),"")</f>
        <v/>
      </c>
      <c r="K3819" t="str">
        <f>IF((ValuesFromComPort!H3858)&lt;&gt;"",((((ValuesFromComPort!H3858)-$K$2)*0.015625)/0.3),"")</f>
        <v/>
      </c>
      <c r="N3819" t="str">
        <f>IF((ValuesFromComPort!I3858)&lt;&gt;"",((((ValuesFromComPort!I3858)-$N$2)*0.125)/0.3),"")</f>
        <v/>
      </c>
    </row>
    <row r="3820" spans="2:14" x14ac:dyDescent="0.25">
      <c r="B3820" t="str">
        <f>IF((ValuesFromComPort!A3859)&lt;&gt;"",(((ValuesFromComPort!A3859)-(Calculated!$B$2))/204.8),"")</f>
        <v/>
      </c>
      <c r="C3820" t="str">
        <f>IF((ValuesFromComPort!P3859)&lt;&gt;"",((((ValuesFromComPort!P3859)-(Calculated!$C$2))/204.8)),"")</f>
        <v/>
      </c>
      <c r="E3820" t="str">
        <f>IF((ValuesFromComPort!D3859)&lt;&gt;"",(((ValuesFromComPort!D3859)-(Calculated!$E$2))/1.28/3200),"")</f>
        <v/>
      </c>
      <c r="F3820" t="str">
        <f>IF((ValuesFromComPort!M3859)&lt;&gt;"",(((ValuesFromComPort!M3859)-(Calculated!$F$2))/1.28/3200),"")</f>
        <v/>
      </c>
      <c r="H3820" t="str">
        <f>IF((ValuesFromComPort!F3859)&lt;&gt;"",((((ValuesFromComPort!F3859)-(Calculated!$H$2))/1.28)*3.2),"")</f>
        <v/>
      </c>
      <c r="I3820" t="str">
        <f>IF((ValuesFromComPort!K3859)&lt;&gt;"",((((ValuesFromComPort!K3859)-(Calculated!$I$2))/1.28)*3.2),"")</f>
        <v/>
      </c>
      <c r="K3820" t="str">
        <f>IF((ValuesFromComPort!H3859)&lt;&gt;"",((((ValuesFromComPort!H3859)-$K$2)*0.015625)/0.3),"")</f>
        <v/>
      </c>
      <c r="N3820" t="str">
        <f>IF((ValuesFromComPort!I3859)&lt;&gt;"",((((ValuesFromComPort!I3859)-$N$2)*0.125)/0.3),"")</f>
        <v/>
      </c>
    </row>
    <row r="3821" spans="2:14" x14ac:dyDescent="0.25">
      <c r="B3821" t="str">
        <f>IF((ValuesFromComPort!A3860)&lt;&gt;"",(((ValuesFromComPort!A3860)-(Calculated!$B$2))/204.8),"")</f>
        <v/>
      </c>
      <c r="C3821" t="str">
        <f>IF((ValuesFromComPort!P3860)&lt;&gt;"",((((ValuesFromComPort!P3860)-(Calculated!$C$2))/204.8)),"")</f>
        <v/>
      </c>
      <c r="E3821" t="str">
        <f>IF((ValuesFromComPort!D3860)&lt;&gt;"",(((ValuesFromComPort!D3860)-(Calculated!$E$2))/1.28/3200),"")</f>
        <v/>
      </c>
      <c r="F3821" t="str">
        <f>IF((ValuesFromComPort!M3860)&lt;&gt;"",(((ValuesFromComPort!M3860)-(Calculated!$F$2))/1.28/3200),"")</f>
        <v/>
      </c>
      <c r="H3821" t="str">
        <f>IF((ValuesFromComPort!F3860)&lt;&gt;"",((((ValuesFromComPort!F3860)-(Calculated!$H$2))/1.28)*3.2),"")</f>
        <v/>
      </c>
      <c r="I3821" t="str">
        <f>IF((ValuesFromComPort!K3860)&lt;&gt;"",((((ValuesFromComPort!K3860)-(Calculated!$I$2))/1.28)*3.2),"")</f>
        <v/>
      </c>
      <c r="K3821" t="str">
        <f>IF((ValuesFromComPort!H3860)&lt;&gt;"",((((ValuesFromComPort!H3860)-$K$2)*0.015625)/0.3),"")</f>
        <v/>
      </c>
      <c r="N3821" t="str">
        <f>IF((ValuesFromComPort!I3860)&lt;&gt;"",((((ValuesFromComPort!I3860)-$N$2)*0.125)/0.3),"")</f>
        <v/>
      </c>
    </row>
    <row r="3822" spans="2:14" x14ac:dyDescent="0.25">
      <c r="B3822" t="str">
        <f>IF((ValuesFromComPort!A3861)&lt;&gt;"",(((ValuesFromComPort!A3861)-(Calculated!$B$2))/204.8),"")</f>
        <v/>
      </c>
      <c r="C3822" t="str">
        <f>IF((ValuesFromComPort!P3861)&lt;&gt;"",((((ValuesFromComPort!P3861)-(Calculated!$C$2))/204.8)),"")</f>
        <v/>
      </c>
      <c r="E3822" t="str">
        <f>IF((ValuesFromComPort!D3861)&lt;&gt;"",(((ValuesFromComPort!D3861)-(Calculated!$E$2))/1.28/3200),"")</f>
        <v/>
      </c>
      <c r="F3822" t="str">
        <f>IF((ValuesFromComPort!M3861)&lt;&gt;"",(((ValuesFromComPort!M3861)-(Calculated!$F$2))/1.28/3200),"")</f>
        <v/>
      </c>
      <c r="H3822" t="str">
        <f>IF((ValuesFromComPort!F3861)&lt;&gt;"",((((ValuesFromComPort!F3861)-(Calculated!$H$2))/1.28)*3.2),"")</f>
        <v/>
      </c>
      <c r="I3822" t="str">
        <f>IF((ValuesFromComPort!K3861)&lt;&gt;"",((((ValuesFromComPort!K3861)-(Calculated!$I$2))/1.28)*3.2),"")</f>
        <v/>
      </c>
      <c r="K3822" t="str">
        <f>IF((ValuesFromComPort!H3861)&lt;&gt;"",((((ValuesFromComPort!H3861)-$K$2)*0.015625)/0.3),"")</f>
        <v/>
      </c>
      <c r="N3822" t="str">
        <f>IF((ValuesFromComPort!I3861)&lt;&gt;"",((((ValuesFromComPort!I3861)-$N$2)*0.125)/0.3),"")</f>
        <v/>
      </c>
    </row>
    <row r="3823" spans="2:14" x14ac:dyDescent="0.25">
      <c r="B3823" t="str">
        <f>IF((ValuesFromComPort!A3862)&lt;&gt;"",(((ValuesFromComPort!A3862)-(Calculated!$B$2))/204.8),"")</f>
        <v/>
      </c>
      <c r="C3823" t="str">
        <f>IF((ValuesFromComPort!P3862)&lt;&gt;"",((((ValuesFromComPort!P3862)-(Calculated!$C$2))/204.8)),"")</f>
        <v/>
      </c>
      <c r="E3823" t="str">
        <f>IF((ValuesFromComPort!D3862)&lt;&gt;"",(((ValuesFromComPort!D3862)-(Calculated!$E$2))/1.28/3200),"")</f>
        <v/>
      </c>
      <c r="F3823" t="str">
        <f>IF((ValuesFromComPort!M3862)&lt;&gt;"",(((ValuesFromComPort!M3862)-(Calculated!$F$2))/1.28/3200),"")</f>
        <v/>
      </c>
      <c r="H3823" t="str">
        <f>IF((ValuesFromComPort!F3862)&lt;&gt;"",((((ValuesFromComPort!F3862)-(Calculated!$H$2))/1.28)*3.2),"")</f>
        <v/>
      </c>
      <c r="I3823" t="str">
        <f>IF((ValuesFromComPort!K3862)&lt;&gt;"",((((ValuesFromComPort!K3862)-(Calculated!$I$2))/1.28)*3.2),"")</f>
        <v/>
      </c>
      <c r="K3823" t="str">
        <f>IF((ValuesFromComPort!H3862)&lt;&gt;"",((((ValuesFromComPort!H3862)-$K$2)*0.015625)/0.3),"")</f>
        <v/>
      </c>
      <c r="N3823" t="str">
        <f>IF((ValuesFromComPort!I3862)&lt;&gt;"",((((ValuesFromComPort!I3862)-$N$2)*0.125)/0.3),"")</f>
        <v/>
      </c>
    </row>
    <row r="3824" spans="2:14" x14ac:dyDescent="0.25">
      <c r="B3824" t="str">
        <f>IF((ValuesFromComPort!A3863)&lt;&gt;"",(((ValuesFromComPort!A3863)-(Calculated!$B$2))/204.8),"")</f>
        <v/>
      </c>
      <c r="C3824" t="str">
        <f>IF((ValuesFromComPort!P3863)&lt;&gt;"",((((ValuesFromComPort!P3863)-(Calculated!$C$2))/204.8)),"")</f>
        <v/>
      </c>
      <c r="E3824" t="str">
        <f>IF((ValuesFromComPort!D3863)&lt;&gt;"",(((ValuesFromComPort!D3863)-(Calculated!$E$2))/1.28/3200),"")</f>
        <v/>
      </c>
      <c r="F3824" t="str">
        <f>IF((ValuesFromComPort!M3863)&lt;&gt;"",(((ValuesFromComPort!M3863)-(Calculated!$F$2))/1.28/3200),"")</f>
        <v/>
      </c>
      <c r="H3824" t="str">
        <f>IF((ValuesFromComPort!F3863)&lt;&gt;"",((((ValuesFromComPort!F3863)-(Calculated!$H$2))/1.28)*3.2),"")</f>
        <v/>
      </c>
      <c r="I3824" t="str">
        <f>IF((ValuesFromComPort!K3863)&lt;&gt;"",((((ValuesFromComPort!K3863)-(Calculated!$I$2))/1.28)*3.2),"")</f>
        <v/>
      </c>
      <c r="K3824" t="str">
        <f>IF((ValuesFromComPort!H3863)&lt;&gt;"",((((ValuesFromComPort!H3863)-$K$2)*0.015625)/0.3),"")</f>
        <v/>
      </c>
      <c r="N3824" t="str">
        <f>IF((ValuesFromComPort!I3863)&lt;&gt;"",((((ValuesFromComPort!I3863)-$N$2)*0.125)/0.3),"")</f>
        <v/>
      </c>
    </row>
    <row r="3825" spans="2:14" x14ac:dyDescent="0.25">
      <c r="B3825" t="str">
        <f>IF((ValuesFromComPort!A3864)&lt;&gt;"",(((ValuesFromComPort!A3864)-(Calculated!$B$2))/204.8),"")</f>
        <v/>
      </c>
      <c r="C3825" t="str">
        <f>IF((ValuesFromComPort!P3864)&lt;&gt;"",((((ValuesFromComPort!P3864)-(Calculated!$C$2))/204.8)),"")</f>
        <v/>
      </c>
      <c r="E3825" t="str">
        <f>IF((ValuesFromComPort!D3864)&lt;&gt;"",(((ValuesFromComPort!D3864)-(Calculated!$E$2))/1.28/3200),"")</f>
        <v/>
      </c>
      <c r="F3825" t="str">
        <f>IF((ValuesFromComPort!M3864)&lt;&gt;"",(((ValuesFromComPort!M3864)-(Calculated!$F$2))/1.28/3200),"")</f>
        <v/>
      </c>
      <c r="H3825" t="str">
        <f>IF((ValuesFromComPort!F3864)&lt;&gt;"",((((ValuesFromComPort!F3864)-(Calculated!$H$2))/1.28)*3.2),"")</f>
        <v/>
      </c>
      <c r="I3825" t="str">
        <f>IF((ValuesFromComPort!K3864)&lt;&gt;"",((((ValuesFromComPort!K3864)-(Calculated!$I$2))/1.28)*3.2),"")</f>
        <v/>
      </c>
      <c r="K3825" t="str">
        <f>IF((ValuesFromComPort!H3864)&lt;&gt;"",((((ValuesFromComPort!H3864)-$K$2)*0.015625)/0.3),"")</f>
        <v/>
      </c>
      <c r="N3825" t="str">
        <f>IF((ValuesFromComPort!I3864)&lt;&gt;"",((((ValuesFromComPort!I3864)-$N$2)*0.125)/0.3),"")</f>
        <v/>
      </c>
    </row>
    <row r="3826" spans="2:14" x14ac:dyDescent="0.25">
      <c r="B3826" t="str">
        <f>IF((ValuesFromComPort!A3865)&lt;&gt;"",(((ValuesFromComPort!A3865)-(Calculated!$B$2))/204.8),"")</f>
        <v/>
      </c>
      <c r="C3826" t="str">
        <f>IF((ValuesFromComPort!P3865)&lt;&gt;"",((((ValuesFromComPort!P3865)-(Calculated!$C$2))/204.8)),"")</f>
        <v/>
      </c>
      <c r="E3826" t="str">
        <f>IF((ValuesFromComPort!D3865)&lt;&gt;"",(((ValuesFromComPort!D3865)-(Calculated!$E$2))/1.28/3200),"")</f>
        <v/>
      </c>
      <c r="F3826" t="str">
        <f>IF((ValuesFromComPort!M3865)&lt;&gt;"",(((ValuesFromComPort!M3865)-(Calculated!$F$2))/1.28/3200),"")</f>
        <v/>
      </c>
      <c r="H3826" t="str">
        <f>IF((ValuesFromComPort!F3865)&lt;&gt;"",((((ValuesFromComPort!F3865)-(Calculated!$H$2))/1.28)*3.2),"")</f>
        <v/>
      </c>
      <c r="I3826" t="str">
        <f>IF((ValuesFromComPort!K3865)&lt;&gt;"",((((ValuesFromComPort!K3865)-(Calculated!$I$2))/1.28)*3.2),"")</f>
        <v/>
      </c>
      <c r="K3826" t="str">
        <f>IF((ValuesFromComPort!H3865)&lt;&gt;"",((((ValuesFromComPort!H3865)-$K$2)*0.015625)/0.3),"")</f>
        <v/>
      </c>
      <c r="N3826" t="str">
        <f>IF((ValuesFromComPort!I3865)&lt;&gt;"",((((ValuesFromComPort!I3865)-$N$2)*0.125)/0.3),"")</f>
        <v/>
      </c>
    </row>
    <row r="3827" spans="2:14" x14ac:dyDescent="0.25">
      <c r="B3827" t="str">
        <f>IF((ValuesFromComPort!A3866)&lt;&gt;"",(((ValuesFromComPort!A3866)-(Calculated!$B$2))/204.8),"")</f>
        <v/>
      </c>
      <c r="C3827" t="str">
        <f>IF((ValuesFromComPort!P3866)&lt;&gt;"",((((ValuesFromComPort!P3866)-(Calculated!$C$2))/204.8)),"")</f>
        <v/>
      </c>
      <c r="E3827" t="str">
        <f>IF((ValuesFromComPort!D3866)&lt;&gt;"",(((ValuesFromComPort!D3866)-(Calculated!$E$2))/1.28/3200),"")</f>
        <v/>
      </c>
      <c r="F3827" t="str">
        <f>IF((ValuesFromComPort!M3866)&lt;&gt;"",(((ValuesFromComPort!M3866)-(Calculated!$F$2))/1.28/3200),"")</f>
        <v/>
      </c>
      <c r="H3827" t="str">
        <f>IF((ValuesFromComPort!F3866)&lt;&gt;"",((((ValuesFromComPort!F3866)-(Calculated!$H$2))/1.28)*3.2),"")</f>
        <v/>
      </c>
      <c r="I3827" t="str">
        <f>IF((ValuesFromComPort!K3866)&lt;&gt;"",((((ValuesFromComPort!K3866)-(Calculated!$I$2))/1.28)*3.2),"")</f>
        <v/>
      </c>
      <c r="K3827" t="str">
        <f>IF((ValuesFromComPort!H3866)&lt;&gt;"",((((ValuesFromComPort!H3866)-$K$2)*0.015625)/0.3),"")</f>
        <v/>
      </c>
      <c r="N3827" t="str">
        <f>IF((ValuesFromComPort!I3866)&lt;&gt;"",((((ValuesFromComPort!I3866)-$N$2)*0.125)/0.3),"")</f>
        <v/>
      </c>
    </row>
    <row r="3828" spans="2:14" x14ac:dyDescent="0.25">
      <c r="B3828" t="str">
        <f>IF((ValuesFromComPort!A3867)&lt;&gt;"",(((ValuesFromComPort!A3867)-(Calculated!$B$2))/204.8),"")</f>
        <v/>
      </c>
      <c r="C3828" t="str">
        <f>IF((ValuesFromComPort!P3867)&lt;&gt;"",((((ValuesFromComPort!P3867)-(Calculated!$C$2))/204.8)),"")</f>
        <v/>
      </c>
      <c r="E3828" t="str">
        <f>IF((ValuesFromComPort!D3867)&lt;&gt;"",(((ValuesFromComPort!D3867)-(Calculated!$E$2))/1.28/3200),"")</f>
        <v/>
      </c>
      <c r="F3828" t="str">
        <f>IF((ValuesFromComPort!M3867)&lt;&gt;"",(((ValuesFromComPort!M3867)-(Calculated!$F$2))/1.28/3200),"")</f>
        <v/>
      </c>
      <c r="H3828" t="str">
        <f>IF((ValuesFromComPort!F3867)&lt;&gt;"",((((ValuesFromComPort!F3867)-(Calculated!$H$2))/1.28)*3.2),"")</f>
        <v/>
      </c>
      <c r="I3828" t="str">
        <f>IF((ValuesFromComPort!K3867)&lt;&gt;"",((((ValuesFromComPort!K3867)-(Calculated!$I$2))/1.28)*3.2),"")</f>
        <v/>
      </c>
      <c r="K3828" t="str">
        <f>IF((ValuesFromComPort!H3867)&lt;&gt;"",((((ValuesFromComPort!H3867)-$K$2)*0.015625)/0.3),"")</f>
        <v/>
      </c>
      <c r="N3828" t="str">
        <f>IF((ValuesFromComPort!I3867)&lt;&gt;"",((((ValuesFromComPort!I3867)-$N$2)*0.125)/0.3),"")</f>
        <v/>
      </c>
    </row>
    <row r="3829" spans="2:14" x14ac:dyDescent="0.25">
      <c r="B3829" t="str">
        <f>IF((ValuesFromComPort!A3868)&lt;&gt;"",(((ValuesFromComPort!A3868)-(Calculated!$B$2))/204.8),"")</f>
        <v/>
      </c>
      <c r="C3829" t="str">
        <f>IF((ValuesFromComPort!P3868)&lt;&gt;"",((((ValuesFromComPort!P3868)-(Calculated!$C$2))/204.8)),"")</f>
        <v/>
      </c>
      <c r="E3829" t="str">
        <f>IF((ValuesFromComPort!D3868)&lt;&gt;"",(((ValuesFromComPort!D3868)-(Calculated!$E$2))/1.28/3200),"")</f>
        <v/>
      </c>
      <c r="F3829" t="str">
        <f>IF((ValuesFromComPort!M3868)&lt;&gt;"",(((ValuesFromComPort!M3868)-(Calculated!$F$2))/1.28/3200),"")</f>
        <v/>
      </c>
      <c r="H3829" t="str">
        <f>IF((ValuesFromComPort!F3868)&lt;&gt;"",((((ValuesFromComPort!F3868)-(Calculated!$H$2))/1.28)*3.2),"")</f>
        <v/>
      </c>
      <c r="I3829" t="str">
        <f>IF((ValuesFromComPort!K3868)&lt;&gt;"",((((ValuesFromComPort!K3868)-(Calculated!$I$2))/1.28)*3.2),"")</f>
        <v/>
      </c>
      <c r="K3829" t="str">
        <f>IF((ValuesFromComPort!H3868)&lt;&gt;"",((((ValuesFromComPort!H3868)-$K$2)*0.015625)/0.3),"")</f>
        <v/>
      </c>
      <c r="N3829" t="str">
        <f>IF((ValuesFromComPort!I3868)&lt;&gt;"",((((ValuesFromComPort!I3868)-$N$2)*0.125)/0.3),"")</f>
        <v/>
      </c>
    </row>
    <row r="3830" spans="2:14" x14ac:dyDescent="0.25">
      <c r="B3830" t="str">
        <f>IF((ValuesFromComPort!A3869)&lt;&gt;"",(((ValuesFromComPort!A3869)-(Calculated!$B$2))/204.8),"")</f>
        <v/>
      </c>
      <c r="C3830" t="str">
        <f>IF((ValuesFromComPort!P3869)&lt;&gt;"",((((ValuesFromComPort!P3869)-(Calculated!$C$2))/204.8)),"")</f>
        <v/>
      </c>
      <c r="E3830" t="str">
        <f>IF((ValuesFromComPort!D3869)&lt;&gt;"",(((ValuesFromComPort!D3869)-(Calculated!$E$2))/1.28/3200),"")</f>
        <v/>
      </c>
      <c r="F3830" t="str">
        <f>IF((ValuesFromComPort!M3869)&lt;&gt;"",(((ValuesFromComPort!M3869)-(Calculated!$F$2))/1.28/3200),"")</f>
        <v/>
      </c>
      <c r="H3830" t="str">
        <f>IF((ValuesFromComPort!F3869)&lt;&gt;"",((((ValuesFromComPort!F3869)-(Calculated!$H$2))/1.28)*3.2),"")</f>
        <v/>
      </c>
      <c r="I3830" t="str">
        <f>IF((ValuesFromComPort!K3869)&lt;&gt;"",((((ValuesFromComPort!K3869)-(Calculated!$I$2))/1.28)*3.2),"")</f>
        <v/>
      </c>
      <c r="K3830" t="str">
        <f>IF((ValuesFromComPort!H3869)&lt;&gt;"",((((ValuesFromComPort!H3869)-$K$2)*0.015625)/0.3),"")</f>
        <v/>
      </c>
      <c r="N3830" t="str">
        <f>IF((ValuesFromComPort!I3869)&lt;&gt;"",((((ValuesFromComPort!I3869)-$N$2)*0.125)/0.3),"")</f>
        <v/>
      </c>
    </row>
    <row r="3831" spans="2:14" x14ac:dyDescent="0.25">
      <c r="B3831" t="str">
        <f>IF((ValuesFromComPort!A3870)&lt;&gt;"",(((ValuesFromComPort!A3870)-(Calculated!$B$2))/204.8),"")</f>
        <v/>
      </c>
      <c r="C3831" t="str">
        <f>IF((ValuesFromComPort!P3870)&lt;&gt;"",((((ValuesFromComPort!P3870)-(Calculated!$C$2))/204.8)),"")</f>
        <v/>
      </c>
      <c r="E3831" t="str">
        <f>IF((ValuesFromComPort!D3870)&lt;&gt;"",(((ValuesFromComPort!D3870)-(Calculated!$E$2))/1.28/3200),"")</f>
        <v/>
      </c>
      <c r="F3831" t="str">
        <f>IF((ValuesFromComPort!M3870)&lt;&gt;"",(((ValuesFromComPort!M3870)-(Calculated!$F$2))/1.28/3200),"")</f>
        <v/>
      </c>
      <c r="H3831" t="str">
        <f>IF((ValuesFromComPort!F3870)&lt;&gt;"",((((ValuesFromComPort!F3870)-(Calculated!$H$2))/1.28)*3.2),"")</f>
        <v/>
      </c>
      <c r="I3831" t="str">
        <f>IF((ValuesFromComPort!K3870)&lt;&gt;"",((((ValuesFromComPort!K3870)-(Calculated!$I$2))/1.28)*3.2),"")</f>
        <v/>
      </c>
      <c r="K3831" t="str">
        <f>IF((ValuesFromComPort!H3870)&lt;&gt;"",((((ValuesFromComPort!H3870)-$K$2)*0.015625)/0.3),"")</f>
        <v/>
      </c>
      <c r="N3831" t="str">
        <f>IF((ValuesFromComPort!I3870)&lt;&gt;"",((((ValuesFromComPort!I3870)-$N$2)*0.125)/0.3),"")</f>
        <v/>
      </c>
    </row>
    <row r="3832" spans="2:14" x14ac:dyDescent="0.25">
      <c r="B3832" t="str">
        <f>IF((ValuesFromComPort!A3871)&lt;&gt;"",(((ValuesFromComPort!A3871)-(Calculated!$B$2))/204.8),"")</f>
        <v/>
      </c>
      <c r="C3832" t="str">
        <f>IF((ValuesFromComPort!P3871)&lt;&gt;"",((((ValuesFromComPort!P3871)-(Calculated!$C$2))/204.8)),"")</f>
        <v/>
      </c>
      <c r="E3832" t="str">
        <f>IF((ValuesFromComPort!D3871)&lt;&gt;"",(((ValuesFromComPort!D3871)-(Calculated!$E$2))/1.28/3200),"")</f>
        <v/>
      </c>
      <c r="F3832" t="str">
        <f>IF((ValuesFromComPort!M3871)&lt;&gt;"",(((ValuesFromComPort!M3871)-(Calculated!$F$2))/1.28/3200),"")</f>
        <v/>
      </c>
      <c r="H3832" t="str">
        <f>IF((ValuesFromComPort!F3871)&lt;&gt;"",((((ValuesFromComPort!F3871)-(Calculated!$H$2))/1.28)*3.2),"")</f>
        <v/>
      </c>
      <c r="I3832" t="str">
        <f>IF((ValuesFromComPort!K3871)&lt;&gt;"",((((ValuesFromComPort!K3871)-(Calculated!$I$2))/1.28)*3.2),"")</f>
        <v/>
      </c>
      <c r="K3832" t="str">
        <f>IF((ValuesFromComPort!H3871)&lt;&gt;"",((((ValuesFromComPort!H3871)-$K$2)*0.015625)/0.3),"")</f>
        <v/>
      </c>
      <c r="N3832" t="str">
        <f>IF((ValuesFromComPort!I3871)&lt;&gt;"",((((ValuesFromComPort!I3871)-$N$2)*0.125)/0.3),"")</f>
        <v/>
      </c>
    </row>
    <row r="3833" spans="2:14" x14ac:dyDescent="0.25">
      <c r="B3833" t="str">
        <f>IF((ValuesFromComPort!A3872)&lt;&gt;"",(((ValuesFromComPort!A3872)-(Calculated!$B$2))/204.8),"")</f>
        <v/>
      </c>
      <c r="C3833" t="str">
        <f>IF((ValuesFromComPort!P3872)&lt;&gt;"",((((ValuesFromComPort!P3872)-(Calculated!$C$2))/204.8)),"")</f>
        <v/>
      </c>
      <c r="E3833" t="str">
        <f>IF((ValuesFromComPort!D3872)&lt;&gt;"",(((ValuesFromComPort!D3872)-(Calculated!$E$2))/1.28/3200),"")</f>
        <v/>
      </c>
      <c r="F3833" t="str">
        <f>IF((ValuesFromComPort!M3872)&lt;&gt;"",(((ValuesFromComPort!M3872)-(Calculated!$F$2))/1.28/3200),"")</f>
        <v/>
      </c>
      <c r="H3833" t="str">
        <f>IF((ValuesFromComPort!F3872)&lt;&gt;"",((((ValuesFromComPort!F3872)-(Calculated!$H$2))/1.28)*3.2),"")</f>
        <v/>
      </c>
      <c r="I3833" t="str">
        <f>IF((ValuesFromComPort!K3872)&lt;&gt;"",((((ValuesFromComPort!K3872)-(Calculated!$I$2))/1.28)*3.2),"")</f>
        <v/>
      </c>
      <c r="K3833" t="str">
        <f>IF((ValuesFromComPort!H3872)&lt;&gt;"",((((ValuesFromComPort!H3872)-$K$2)*0.015625)/0.3),"")</f>
        <v/>
      </c>
      <c r="N3833" t="str">
        <f>IF((ValuesFromComPort!I3872)&lt;&gt;"",((((ValuesFromComPort!I3872)-$N$2)*0.125)/0.3),"")</f>
        <v/>
      </c>
    </row>
    <row r="3834" spans="2:14" x14ac:dyDescent="0.25">
      <c r="B3834" t="str">
        <f>IF((ValuesFromComPort!A3873)&lt;&gt;"",(((ValuesFromComPort!A3873)-(Calculated!$B$2))/204.8),"")</f>
        <v/>
      </c>
      <c r="C3834" t="str">
        <f>IF((ValuesFromComPort!P3873)&lt;&gt;"",((((ValuesFromComPort!P3873)-(Calculated!$C$2))/204.8)),"")</f>
        <v/>
      </c>
      <c r="E3834" t="str">
        <f>IF((ValuesFromComPort!D3873)&lt;&gt;"",(((ValuesFromComPort!D3873)-(Calculated!$E$2))/1.28/3200),"")</f>
        <v/>
      </c>
      <c r="F3834" t="str">
        <f>IF((ValuesFromComPort!M3873)&lt;&gt;"",(((ValuesFromComPort!M3873)-(Calculated!$F$2))/1.28/3200),"")</f>
        <v/>
      </c>
      <c r="H3834" t="str">
        <f>IF((ValuesFromComPort!F3873)&lt;&gt;"",((((ValuesFromComPort!F3873)-(Calculated!$H$2))/1.28)*3.2),"")</f>
        <v/>
      </c>
      <c r="I3834" t="str">
        <f>IF((ValuesFromComPort!K3873)&lt;&gt;"",((((ValuesFromComPort!K3873)-(Calculated!$I$2))/1.28)*3.2),"")</f>
        <v/>
      </c>
      <c r="K3834" t="str">
        <f>IF((ValuesFromComPort!H3873)&lt;&gt;"",((((ValuesFromComPort!H3873)-$K$2)*0.015625)/0.3),"")</f>
        <v/>
      </c>
      <c r="N3834" t="str">
        <f>IF((ValuesFromComPort!I3873)&lt;&gt;"",((((ValuesFromComPort!I3873)-$N$2)*0.125)/0.3),"")</f>
        <v/>
      </c>
    </row>
    <row r="3835" spans="2:14" x14ac:dyDescent="0.25">
      <c r="B3835" t="str">
        <f>IF((ValuesFromComPort!A3874)&lt;&gt;"",(((ValuesFromComPort!A3874)-(Calculated!$B$2))/204.8),"")</f>
        <v/>
      </c>
      <c r="C3835" t="str">
        <f>IF((ValuesFromComPort!P3874)&lt;&gt;"",((((ValuesFromComPort!P3874)-(Calculated!$C$2))/204.8)),"")</f>
        <v/>
      </c>
      <c r="E3835" t="str">
        <f>IF((ValuesFromComPort!D3874)&lt;&gt;"",(((ValuesFromComPort!D3874)-(Calculated!$E$2))/1.28/3200),"")</f>
        <v/>
      </c>
      <c r="F3835" t="str">
        <f>IF((ValuesFromComPort!M3874)&lt;&gt;"",(((ValuesFromComPort!M3874)-(Calculated!$F$2))/1.28/3200),"")</f>
        <v/>
      </c>
      <c r="H3835" t="str">
        <f>IF((ValuesFromComPort!F3874)&lt;&gt;"",((((ValuesFromComPort!F3874)-(Calculated!$H$2))/1.28)*3.2),"")</f>
        <v/>
      </c>
      <c r="I3835" t="str">
        <f>IF((ValuesFromComPort!K3874)&lt;&gt;"",((((ValuesFromComPort!K3874)-(Calculated!$I$2))/1.28)*3.2),"")</f>
        <v/>
      </c>
      <c r="K3835" t="str">
        <f>IF((ValuesFromComPort!H3874)&lt;&gt;"",((((ValuesFromComPort!H3874)-$K$2)*0.015625)/0.3),"")</f>
        <v/>
      </c>
      <c r="N3835" t="str">
        <f>IF((ValuesFromComPort!I3874)&lt;&gt;"",((((ValuesFromComPort!I3874)-$N$2)*0.125)/0.3),"")</f>
        <v/>
      </c>
    </row>
    <row r="3836" spans="2:14" x14ac:dyDescent="0.25">
      <c r="B3836" t="str">
        <f>IF((ValuesFromComPort!A3875)&lt;&gt;"",(((ValuesFromComPort!A3875)-(Calculated!$B$2))/204.8),"")</f>
        <v/>
      </c>
      <c r="C3836" t="str">
        <f>IF((ValuesFromComPort!P3875)&lt;&gt;"",((((ValuesFromComPort!P3875)-(Calculated!$C$2))/204.8)),"")</f>
        <v/>
      </c>
      <c r="E3836" t="str">
        <f>IF((ValuesFromComPort!D3875)&lt;&gt;"",(((ValuesFromComPort!D3875)-(Calculated!$E$2))/1.28/3200),"")</f>
        <v/>
      </c>
      <c r="F3836" t="str">
        <f>IF((ValuesFromComPort!M3875)&lt;&gt;"",(((ValuesFromComPort!M3875)-(Calculated!$F$2))/1.28/3200),"")</f>
        <v/>
      </c>
      <c r="H3836" t="str">
        <f>IF((ValuesFromComPort!F3875)&lt;&gt;"",((((ValuesFromComPort!F3875)-(Calculated!$H$2))/1.28)*3.2),"")</f>
        <v/>
      </c>
      <c r="I3836" t="str">
        <f>IF((ValuesFromComPort!K3875)&lt;&gt;"",((((ValuesFromComPort!K3875)-(Calculated!$I$2))/1.28)*3.2),"")</f>
        <v/>
      </c>
      <c r="K3836" t="str">
        <f>IF((ValuesFromComPort!H3875)&lt;&gt;"",((((ValuesFromComPort!H3875)-$K$2)*0.015625)/0.3),"")</f>
        <v/>
      </c>
      <c r="N3836" t="str">
        <f>IF((ValuesFromComPort!I3875)&lt;&gt;"",((((ValuesFromComPort!I3875)-$N$2)*0.125)/0.3),"")</f>
        <v/>
      </c>
    </row>
    <row r="3837" spans="2:14" x14ac:dyDescent="0.25">
      <c r="B3837" t="str">
        <f>IF((ValuesFromComPort!A3876)&lt;&gt;"",(((ValuesFromComPort!A3876)-(Calculated!$B$2))/204.8),"")</f>
        <v/>
      </c>
      <c r="C3837" t="str">
        <f>IF((ValuesFromComPort!P3876)&lt;&gt;"",((((ValuesFromComPort!P3876)-(Calculated!$C$2))/204.8)),"")</f>
        <v/>
      </c>
      <c r="E3837" t="str">
        <f>IF((ValuesFromComPort!D3876)&lt;&gt;"",(((ValuesFromComPort!D3876)-(Calculated!$E$2))/1.28/3200),"")</f>
        <v/>
      </c>
      <c r="F3837" t="str">
        <f>IF((ValuesFromComPort!M3876)&lt;&gt;"",(((ValuesFromComPort!M3876)-(Calculated!$F$2))/1.28/3200),"")</f>
        <v/>
      </c>
      <c r="H3837" t="str">
        <f>IF((ValuesFromComPort!F3876)&lt;&gt;"",((((ValuesFromComPort!F3876)-(Calculated!$H$2))/1.28)*3.2),"")</f>
        <v/>
      </c>
      <c r="I3837" t="str">
        <f>IF((ValuesFromComPort!K3876)&lt;&gt;"",((((ValuesFromComPort!K3876)-(Calculated!$I$2))/1.28)*3.2),"")</f>
        <v/>
      </c>
      <c r="K3837" t="str">
        <f>IF((ValuesFromComPort!H3876)&lt;&gt;"",((((ValuesFromComPort!H3876)-$K$2)*0.015625)/0.3),"")</f>
        <v/>
      </c>
      <c r="N3837" t="str">
        <f>IF((ValuesFromComPort!I3876)&lt;&gt;"",((((ValuesFromComPort!I3876)-$N$2)*0.125)/0.3),"")</f>
        <v/>
      </c>
    </row>
    <row r="3838" spans="2:14" x14ac:dyDescent="0.25">
      <c r="B3838" t="str">
        <f>IF((ValuesFromComPort!A3877)&lt;&gt;"",(((ValuesFromComPort!A3877)-(Calculated!$B$2))/204.8),"")</f>
        <v/>
      </c>
      <c r="C3838" t="str">
        <f>IF((ValuesFromComPort!P3877)&lt;&gt;"",((((ValuesFromComPort!P3877)-(Calculated!$C$2))/204.8)),"")</f>
        <v/>
      </c>
      <c r="E3838" t="str">
        <f>IF((ValuesFromComPort!D3877)&lt;&gt;"",(((ValuesFromComPort!D3877)-(Calculated!$E$2))/1.28/3200),"")</f>
        <v/>
      </c>
      <c r="F3838" t="str">
        <f>IF((ValuesFromComPort!M3877)&lt;&gt;"",(((ValuesFromComPort!M3877)-(Calculated!$F$2))/1.28/3200),"")</f>
        <v/>
      </c>
      <c r="H3838" t="str">
        <f>IF((ValuesFromComPort!F3877)&lt;&gt;"",((((ValuesFromComPort!F3877)-(Calculated!$H$2))/1.28)*3.2),"")</f>
        <v/>
      </c>
      <c r="I3838" t="str">
        <f>IF((ValuesFromComPort!K3877)&lt;&gt;"",((((ValuesFromComPort!K3877)-(Calculated!$I$2))/1.28)*3.2),"")</f>
        <v/>
      </c>
      <c r="K3838" t="str">
        <f>IF((ValuesFromComPort!H3877)&lt;&gt;"",((((ValuesFromComPort!H3877)-$K$2)*0.015625)/0.3),"")</f>
        <v/>
      </c>
      <c r="N3838" t="str">
        <f>IF((ValuesFromComPort!I3877)&lt;&gt;"",((((ValuesFromComPort!I3877)-$N$2)*0.125)/0.3),"")</f>
        <v/>
      </c>
    </row>
    <row r="3839" spans="2:14" x14ac:dyDescent="0.25">
      <c r="B3839" t="str">
        <f>IF((ValuesFromComPort!A3878)&lt;&gt;"",(((ValuesFromComPort!A3878)-(Calculated!$B$2))/204.8),"")</f>
        <v/>
      </c>
      <c r="C3839" t="str">
        <f>IF((ValuesFromComPort!P3878)&lt;&gt;"",((((ValuesFromComPort!P3878)-(Calculated!$C$2))/204.8)),"")</f>
        <v/>
      </c>
      <c r="E3839" t="str">
        <f>IF((ValuesFromComPort!D3878)&lt;&gt;"",(((ValuesFromComPort!D3878)-(Calculated!$E$2))/1.28/3200),"")</f>
        <v/>
      </c>
      <c r="F3839" t="str">
        <f>IF((ValuesFromComPort!M3878)&lt;&gt;"",(((ValuesFromComPort!M3878)-(Calculated!$F$2))/1.28/3200),"")</f>
        <v/>
      </c>
      <c r="H3839" t="str">
        <f>IF((ValuesFromComPort!F3878)&lt;&gt;"",((((ValuesFromComPort!F3878)-(Calculated!$H$2))/1.28)*3.2),"")</f>
        <v/>
      </c>
      <c r="I3839" t="str">
        <f>IF((ValuesFromComPort!K3878)&lt;&gt;"",((((ValuesFromComPort!K3878)-(Calculated!$I$2))/1.28)*3.2),"")</f>
        <v/>
      </c>
      <c r="K3839" t="str">
        <f>IF((ValuesFromComPort!H3878)&lt;&gt;"",((((ValuesFromComPort!H3878)-$K$2)*0.015625)/0.3),"")</f>
        <v/>
      </c>
      <c r="N3839" t="str">
        <f>IF((ValuesFromComPort!I3878)&lt;&gt;"",((((ValuesFromComPort!I3878)-$N$2)*0.125)/0.3),"")</f>
        <v/>
      </c>
    </row>
    <row r="3840" spans="2:14" x14ac:dyDescent="0.25">
      <c r="B3840" t="str">
        <f>IF((ValuesFromComPort!A3879)&lt;&gt;"",(((ValuesFromComPort!A3879)-(Calculated!$B$2))/204.8),"")</f>
        <v/>
      </c>
      <c r="C3840" t="str">
        <f>IF((ValuesFromComPort!P3879)&lt;&gt;"",((((ValuesFromComPort!P3879)-(Calculated!$C$2))/204.8)),"")</f>
        <v/>
      </c>
      <c r="E3840" t="str">
        <f>IF((ValuesFromComPort!D3879)&lt;&gt;"",(((ValuesFromComPort!D3879)-(Calculated!$E$2))/1.28/3200),"")</f>
        <v/>
      </c>
      <c r="F3840" t="str">
        <f>IF((ValuesFromComPort!M3879)&lt;&gt;"",(((ValuesFromComPort!M3879)-(Calculated!$F$2))/1.28/3200),"")</f>
        <v/>
      </c>
      <c r="H3840" t="str">
        <f>IF((ValuesFromComPort!F3879)&lt;&gt;"",((((ValuesFromComPort!F3879)-(Calculated!$H$2))/1.28)*3.2),"")</f>
        <v/>
      </c>
      <c r="I3840" t="str">
        <f>IF((ValuesFromComPort!K3879)&lt;&gt;"",((((ValuesFromComPort!K3879)-(Calculated!$I$2))/1.28)*3.2),"")</f>
        <v/>
      </c>
      <c r="K3840" t="str">
        <f>IF((ValuesFromComPort!H3879)&lt;&gt;"",((((ValuesFromComPort!H3879)-$K$2)*0.015625)/0.3),"")</f>
        <v/>
      </c>
      <c r="N3840" t="str">
        <f>IF((ValuesFromComPort!I3879)&lt;&gt;"",((((ValuesFromComPort!I3879)-$N$2)*0.125)/0.3),"")</f>
        <v/>
      </c>
    </row>
    <row r="3841" spans="2:14" x14ac:dyDescent="0.25">
      <c r="B3841" t="str">
        <f>IF((ValuesFromComPort!A3880)&lt;&gt;"",(((ValuesFromComPort!A3880)-(Calculated!$B$2))/204.8),"")</f>
        <v/>
      </c>
      <c r="C3841" t="str">
        <f>IF((ValuesFromComPort!P3880)&lt;&gt;"",((((ValuesFromComPort!P3880)-(Calculated!$C$2))/204.8)),"")</f>
        <v/>
      </c>
      <c r="E3841" t="str">
        <f>IF((ValuesFromComPort!D3880)&lt;&gt;"",(((ValuesFromComPort!D3880)-(Calculated!$E$2))/1.28/3200),"")</f>
        <v/>
      </c>
      <c r="F3841" t="str">
        <f>IF((ValuesFromComPort!M3880)&lt;&gt;"",(((ValuesFromComPort!M3880)-(Calculated!$F$2))/1.28/3200),"")</f>
        <v/>
      </c>
      <c r="H3841" t="str">
        <f>IF((ValuesFromComPort!F3880)&lt;&gt;"",((((ValuesFromComPort!F3880)-(Calculated!$H$2))/1.28)*3.2),"")</f>
        <v/>
      </c>
      <c r="I3841" t="str">
        <f>IF((ValuesFromComPort!K3880)&lt;&gt;"",((((ValuesFromComPort!K3880)-(Calculated!$I$2))/1.28)*3.2),"")</f>
        <v/>
      </c>
      <c r="K3841" t="str">
        <f>IF((ValuesFromComPort!H3880)&lt;&gt;"",((((ValuesFromComPort!H3880)-$K$2)*0.015625)/0.3),"")</f>
        <v/>
      </c>
      <c r="N3841" t="str">
        <f>IF((ValuesFromComPort!I3880)&lt;&gt;"",((((ValuesFromComPort!I3880)-$N$2)*0.125)/0.3),"")</f>
        <v/>
      </c>
    </row>
    <row r="3842" spans="2:14" x14ac:dyDescent="0.25">
      <c r="B3842" t="str">
        <f>IF((ValuesFromComPort!A3881)&lt;&gt;"",(((ValuesFromComPort!A3881)-(Calculated!$B$2))/204.8),"")</f>
        <v/>
      </c>
      <c r="C3842" t="str">
        <f>IF((ValuesFromComPort!P3881)&lt;&gt;"",((((ValuesFromComPort!P3881)-(Calculated!$C$2))/204.8)),"")</f>
        <v/>
      </c>
      <c r="E3842" t="str">
        <f>IF((ValuesFromComPort!D3881)&lt;&gt;"",(((ValuesFromComPort!D3881)-(Calculated!$E$2))/1.28/3200),"")</f>
        <v/>
      </c>
      <c r="F3842" t="str">
        <f>IF((ValuesFromComPort!M3881)&lt;&gt;"",(((ValuesFromComPort!M3881)-(Calculated!$F$2))/1.28/3200),"")</f>
        <v/>
      </c>
      <c r="H3842" t="str">
        <f>IF((ValuesFromComPort!F3881)&lt;&gt;"",((((ValuesFromComPort!F3881)-(Calculated!$H$2))/1.28)*3.2),"")</f>
        <v/>
      </c>
      <c r="I3842" t="str">
        <f>IF((ValuesFromComPort!K3881)&lt;&gt;"",((((ValuesFromComPort!K3881)-(Calculated!$I$2))/1.28)*3.2),"")</f>
        <v/>
      </c>
      <c r="K3842" t="str">
        <f>IF((ValuesFromComPort!H3881)&lt;&gt;"",((((ValuesFromComPort!H3881)-$K$2)*0.015625)/0.3),"")</f>
        <v/>
      </c>
      <c r="N3842" t="str">
        <f>IF((ValuesFromComPort!I3881)&lt;&gt;"",((((ValuesFromComPort!I3881)-$N$2)*0.125)/0.3),"")</f>
        <v/>
      </c>
    </row>
    <row r="3843" spans="2:14" x14ac:dyDescent="0.25">
      <c r="B3843" t="str">
        <f>IF((ValuesFromComPort!A3882)&lt;&gt;"",(((ValuesFromComPort!A3882)-(Calculated!$B$2))/204.8),"")</f>
        <v/>
      </c>
      <c r="C3843" t="str">
        <f>IF((ValuesFromComPort!P3882)&lt;&gt;"",((((ValuesFromComPort!P3882)-(Calculated!$C$2))/204.8)),"")</f>
        <v/>
      </c>
      <c r="E3843" t="str">
        <f>IF((ValuesFromComPort!D3882)&lt;&gt;"",(((ValuesFromComPort!D3882)-(Calculated!$E$2))/1.28/3200),"")</f>
        <v/>
      </c>
      <c r="F3843" t="str">
        <f>IF((ValuesFromComPort!M3882)&lt;&gt;"",(((ValuesFromComPort!M3882)-(Calculated!$F$2))/1.28/3200),"")</f>
        <v/>
      </c>
      <c r="H3843" t="str">
        <f>IF((ValuesFromComPort!F3882)&lt;&gt;"",((((ValuesFromComPort!F3882)-(Calculated!$H$2))/1.28)*3.2),"")</f>
        <v/>
      </c>
      <c r="I3843" t="str">
        <f>IF((ValuesFromComPort!K3882)&lt;&gt;"",((((ValuesFromComPort!K3882)-(Calculated!$I$2))/1.28)*3.2),"")</f>
        <v/>
      </c>
      <c r="K3843" t="str">
        <f>IF((ValuesFromComPort!H3882)&lt;&gt;"",((((ValuesFromComPort!H3882)-$K$2)*0.015625)/0.3),"")</f>
        <v/>
      </c>
      <c r="N3843" t="str">
        <f>IF((ValuesFromComPort!I3882)&lt;&gt;"",((((ValuesFromComPort!I3882)-$N$2)*0.125)/0.3),"")</f>
        <v/>
      </c>
    </row>
    <row r="3844" spans="2:14" x14ac:dyDescent="0.25">
      <c r="B3844" t="str">
        <f>IF((ValuesFromComPort!A3883)&lt;&gt;"",(((ValuesFromComPort!A3883)-(Calculated!$B$2))/204.8),"")</f>
        <v/>
      </c>
      <c r="C3844" t="str">
        <f>IF((ValuesFromComPort!P3883)&lt;&gt;"",((((ValuesFromComPort!P3883)-(Calculated!$C$2))/204.8)),"")</f>
        <v/>
      </c>
      <c r="E3844" t="str">
        <f>IF((ValuesFromComPort!D3883)&lt;&gt;"",(((ValuesFromComPort!D3883)-(Calculated!$E$2))/1.28/3200),"")</f>
        <v/>
      </c>
      <c r="F3844" t="str">
        <f>IF((ValuesFromComPort!M3883)&lt;&gt;"",(((ValuesFromComPort!M3883)-(Calculated!$F$2))/1.28/3200),"")</f>
        <v/>
      </c>
      <c r="H3844" t="str">
        <f>IF((ValuesFromComPort!F3883)&lt;&gt;"",((((ValuesFromComPort!F3883)-(Calculated!$H$2))/1.28)*3.2),"")</f>
        <v/>
      </c>
      <c r="I3844" t="str">
        <f>IF((ValuesFromComPort!K3883)&lt;&gt;"",((((ValuesFromComPort!K3883)-(Calculated!$I$2))/1.28)*3.2),"")</f>
        <v/>
      </c>
      <c r="K3844" t="str">
        <f>IF((ValuesFromComPort!H3883)&lt;&gt;"",((((ValuesFromComPort!H3883)-$K$2)*0.015625)/0.3),"")</f>
        <v/>
      </c>
      <c r="N3844" t="str">
        <f>IF((ValuesFromComPort!I3883)&lt;&gt;"",((((ValuesFromComPort!I3883)-$N$2)*0.125)/0.3),"")</f>
        <v/>
      </c>
    </row>
    <row r="3845" spans="2:14" x14ac:dyDescent="0.25">
      <c r="B3845" t="str">
        <f>IF((ValuesFromComPort!A3884)&lt;&gt;"",(((ValuesFromComPort!A3884)-(Calculated!$B$2))/204.8),"")</f>
        <v/>
      </c>
      <c r="C3845" t="str">
        <f>IF((ValuesFromComPort!P3884)&lt;&gt;"",((((ValuesFromComPort!P3884)-(Calculated!$C$2))/204.8)),"")</f>
        <v/>
      </c>
      <c r="E3845" t="str">
        <f>IF((ValuesFromComPort!D3884)&lt;&gt;"",(((ValuesFromComPort!D3884)-(Calculated!$E$2))/1.28/3200),"")</f>
        <v/>
      </c>
      <c r="F3845" t="str">
        <f>IF((ValuesFromComPort!M3884)&lt;&gt;"",(((ValuesFromComPort!M3884)-(Calculated!$F$2))/1.28/3200),"")</f>
        <v/>
      </c>
      <c r="H3845" t="str">
        <f>IF((ValuesFromComPort!F3884)&lt;&gt;"",((((ValuesFromComPort!F3884)-(Calculated!$H$2))/1.28)*3.2),"")</f>
        <v/>
      </c>
      <c r="I3845" t="str">
        <f>IF((ValuesFromComPort!K3884)&lt;&gt;"",((((ValuesFromComPort!K3884)-(Calculated!$I$2))/1.28)*3.2),"")</f>
        <v/>
      </c>
      <c r="K3845" t="str">
        <f>IF((ValuesFromComPort!H3884)&lt;&gt;"",((((ValuesFromComPort!H3884)-$K$2)*0.015625)/0.3),"")</f>
        <v/>
      </c>
      <c r="N3845" t="str">
        <f>IF((ValuesFromComPort!I3884)&lt;&gt;"",((((ValuesFromComPort!I3884)-$N$2)*0.125)/0.3),"")</f>
        <v/>
      </c>
    </row>
    <row r="3846" spans="2:14" x14ac:dyDescent="0.25">
      <c r="B3846" t="str">
        <f>IF((ValuesFromComPort!A3885)&lt;&gt;"",(((ValuesFromComPort!A3885)-(Calculated!$B$2))/204.8),"")</f>
        <v/>
      </c>
      <c r="C3846" t="str">
        <f>IF((ValuesFromComPort!P3885)&lt;&gt;"",((((ValuesFromComPort!P3885)-(Calculated!$C$2))/204.8)),"")</f>
        <v/>
      </c>
      <c r="E3846" t="str">
        <f>IF((ValuesFromComPort!D3885)&lt;&gt;"",(((ValuesFromComPort!D3885)-(Calculated!$E$2))/1.28/3200),"")</f>
        <v/>
      </c>
      <c r="F3846" t="str">
        <f>IF((ValuesFromComPort!M3885)&lt;&gt;"",(((ValuesFromComPort!M3885)-(Calculated!$F$2))/1.28/3200),"")</f>
        <v/>
      </c>
      <c r="H3846" t="str">
        <f>IF((ValuesFromComPort!F3885)&lt;&gt;"",((((ValuesFromComPort!F3885)-(Calculated!$H$2))/1.28)*3.2),"")</f>
        <v/>
      </c>
      <c r="I3846" t="str">
        <f>IF((ValuesFromComPort!K3885)&lt;&gt;"",((((ValuesFromComPort!K3885)-(Calculated!$I$2))/1.28)*3.2),"")</f>
        <v/>
      </c>
      <c r="K3846" t="str">
        <f>IF((ValuesFromComPort!H3885)&lt;&gt;"",((((ValuesFromComPort!H3885)-$K$2)*0.015625)/0.3),"")</f>
        <v/>
      </c>
      <c r="N3846" t="str">
        <f>IF((ValuesFromComPort!I3885)&lt;&gt;"",((((ValuesFromComPort!I3885)-$N$2)*0.125)/0.3),"")</f>
        <v/>
      </c>
    </row>
    <row r="3847" spans="2:14" x14ac:dyDescent="0.25">
      <c r="B3847" t="str">
        <f>IF((ValuesFromComPort!A3886)&lt;&gt;"",(((ValuesFromComPort!A3886)-(Calculated!$B$2))/204.8),"")</f>
        <v/>
      </c>
      <c r="C3847" t="str">
        <f>IF((ValuesFromComPort!P3886)&lt;&gt;"",((((ValuesFromComPort!P3886)-(Calculated!$C$2))/204.8)),"")</f>
        <v/>
      </c>
      <c r="E3847" t="str">
        <f>IF((ValuesFromComPort!D3886)&lt;&gt;"",(((ValuesFromComPort!D3886)-(Calculated!$E$2))/1.28/3200),"")</f>
        <v/>
      </c>
      <c r="F3847" t="str">
        <f>IF((ValuesFromComPort!M3886)&lt;&gt;"",(((ValuesFromComPort!M3886)-(Calculated!$F$2))/1.28/3200),"")</f>
        <v/>
      </c>
      <c r="H3847" t="str">
        <f>IF((ValuesFromComPort!F3886)&lt;&gt;"",((((ValuesFromComPort!F3886)-(Calculated!$H$2))/1.28)*3.2),"")</f>
        <v/>
      </c>
      <c r="I3847" t="str">
        <f>IF((ValuesFromComPort!K3886)&lt;&gt;"",((((ValuesFromComPort!K3886)-(Calculated!$I$2))/1.28)*3.2),"")</f>
        <v/>
      </c>
      <c r="K3847" t="str">
        <f>IF((ValuesFromComPort!H3886)&lt;&gt;"",((((ValuesFromComPort!H3886)-$K$2)*0.015625)/0.3),"")</f>
        <v/>
      </c>
      <c r="N3847" t="str">
        <f>IF((ValuesFromComPort!I3886)&lt;&gt;"",((((ValuesFromComPort!I3886)-$N$2)*0.125)/0.3),"")</f>
        <v/>
      </c>
    </row>
    <row r="3848" spans="2:14" x14ac:dyDescent="0.25">
      <c r="B3848" t="str">
        <f>IF((ValuesFromComPort!A3887)&lt;&gt;"",(((ValuesFromComPort!A3887)-(Calculated!$B$2))/204.8),"")</f>
        <v/>
      </c>
      <c r="C3848" t="str">
        <f>IF((ValuesFromComPort!P3887)&lt;&gt;"",((((ValuesFromComPort!P3887)-(Calculated!$C$2))/204.8)),"")</f>
        <v/>
      </c>
      <c r="E3848" t="str">
        <f>IF((ValuesFromComPort!D3887)&lt;&gt;"",(((ValuesFromComPort!D3887)-(Calculated!$E$2))/1.28/3200),"")</f>
        <v/>
      </c>
      <c r="F3848" t="str">
        <f>IF((ValuesFromComPort!M3887)&lt;&gt;"",(((ValuesFromComPort!M3887)-(Calculated!$F$2))/1.28/3200),"")</f>
        <v/>
      </c>
      <c r="H3848" t="str">
        <f>IF((ValuesFromComPort!F3887)&lt;&gt;"",((((ValuesFromComPort!F3887)-(Calculated!$H$2))/1.28)*3.2),"")</f>
        <v/>
      </c>
      <c r="I3848" t="str">
        <f>IF((ValuesFromComPort!K3887)&lt;&gt;"",((((ValuesFromComPort!K3887)-(Calculated!$I$2))/1.28)*3.2),"")</f>
        <v/>
      </c>
      <c r="K3848" t="str">
        <f>IF((ValuesFromComPort!H3887)&lt;&gt;"",((((ValuesFromComPort!H3887)-$K$2)*0.015625)/0.3),"")</f>
        <v/>
      </c>
      <c r="N3848" t="str">
        <f>IF((ValuesFromComPort!I3887)&lt;&gt;"",((((ValuesFromComPort!I3887)-$N$2)*0.125)/0.3),"")</f>
        <v/>
      </c>
    </row>
    <row r="3849" spans="2:14" x14ac:dyDescent="0.25">
      <c r="B3849" t="str">
        <f>IF((ValuesFromComPort!A3888)&lt;&gt;"",(((ValuesFromComPort!A3888)-(Calculated!$B$2))/204.8),"")</f>
        <v/>
      </c>
      <c r="C3849" t="str">
        <f>IF((ValuesFromComPort!P3888)&lt;&gt;"",((((ValuesFromComPort!P3888)-(Calculated!$C$2))/204.8)),"")</f>
        <v/>
      </c>
      <c r="E3849" t="str">
        <f>IF((ValuesFromComPort!D3888)&lt;&gt;"",(((ValuesFromComPort!D3888)-(Calculated!$E$2))/1.28/3200),"")</f>
        <v/>
      </c>
      <c r="F3849" t="str">
        <f>IF((ValuesFromComPort!M3888)&lt;&gt;"",(((ValuesFromComPort!M3888)-(Calculated!$F$2))/1.28/3200),"")</f>
        <v/>
      </c>
      <c r="H3849" t="str">
        <f>IF((ValuesFromComPort!F3888)&lt;&gt;"",((((ValuesFromComPort!F3888)-(Calculated!$H$2))/1.28)*3.2),"")</f>
        <v/>
      </c>
      <c r="I3849" t="str">
        <f>IF((ValuesFromComPort!K3888)&lt;&gt;"",((((ValuesFromComPort!K3888)-(Calculated!$I$2))/1.28)*3.2),"")</f>
        <v/>
      </c>
      <c r="K3849" t="str">
        <f>IF((ValuesFromComPort!H3888)&lt;&gt;"",((((ValuesFromComPort!H3888)-$K$2)*0.015625)/0.3),"")</f>
        <v/>
      </c>
      <c r="N3849" t="str">
        <f>IF((ValuesFromComPort!I3888)&lt;&gt;"",((((ValuesFromComPort!I3888)-$N$2)*0.125)/0.3),"")</f>
        <v/>
      </c>
    </row>
    <row r="3850" spans="2:14" x14ac:dyDescent="0.25">
      <c r="B3850" t="str">
        <f>IF((ValuesFromComPort!A3889)&lt;&gt;"",(((ValuesFromComPort!A3889)-(Calculated!$B$2))/204.8),"")</f>
        <v/>
      </c>
      <c r="C3850" t="str">
        <f>IF((ValuesFromComPort!P3889)&lt;&gt;"",((((ValuesFromComPort!P3889)-(Calculated!$C$2))/204.8)),"")</f>
        <v/>
      </c>
      <c r="E3850" t="str">
        <f>IF((ValuesFromComPort!D3889)&lt;&gt;"",(((ValuesFromComPort!D3889)-(Calculated!$E$2))/1.28/3200),"")</f>
        <v/>
      </c>
      <c r="F3850" t="str">
        <f>IF((ValuesFromComPort!M3889)&lt;&gt;"",(((ValuesFromComPort!M3889)-(Calculated!$F$2))/1.28/3200),"")</f>
        <v/>
      </c>
      <c r="H3850" t="str">
        <f>IF((ValuesFromComPort!F3889)&lt;&gt;"",((((ValuesFromComPort!F3889)-(Calculated!$H$2))/1.28)*3.2),"")</f>
        <v/>
      </c>
      <c r="I3850" t="str">
        <f>IF((ValuesFromComPort!K3889)&lt;&gt;"",((((ValuesFromComPort!K3889)-(Calculated!$I$2))/1.28)*3.2),"")</f>
        <v/>
      </c>
      <c r="K3850" t="str">
        <f>IF((ValuesFromComPort!H3889)&lt;&gt;"",((((ValuesFromComPort!H3889)-$K$2)*0.015625)/0.3),"")</f>
        <v/>
      </c>
      <c r="N3850" t="str">
        <f>IF((ValuesFromComPort!I3889)&lt;&gt;"",((((ValuesFromComPort!I3889)-$N$2)*0.125)/0.3),"")</f>
        <v/>
      </c>
    </row>
    <row r="3851" spans="2:14" x14ac:dyDescent="0.25">
      <c r="B3851" t="str">
        <f>IF((ValuesFromComPort!A3890)&lt;&gt;"",(((ValuesFromComPort!A3890)-(Calculated!$B$2))/204.8),"")</f>
        <v/>
      </c>
      <c r="C3851" t="str">
        <f>IF((ValuesFromComPort!P3890)&lt;&gt;"",((((ValuesFromComPort!P3890)-(Calculated!$C$2))/204.8)),"")</f>
        <v/>
      </c>
      <c r="E3851" t="str">
        <f>IF((ValuesFromComPort!D3890)&lt;&gt;"",(((ValuesFromComPort!D3890)-(Calculated!$E$2))/1.28/3200),"")</f>
        <v/>
      </c>
      <c r="F3851" t="str">
        <f>IF((ValuesFromComPort!M3890)&lt;&gt;"",(((ValuesFromComPort!M3890)-(Calculated!$F$2))/1.28/3200),"")</f>
        <v/>
      </c>
      <c r="H3851" t="str">
        <f>IF((ValuesFromComPort!F3890)&lt;&gt;"",((((ValuesFromComPort!F3890)-(Calculated!$H$2))/1.28)*3.2),"")</f>
        <v/>
      </c>
      <c r="I3851" t="str">
        <f>IF((ValuesFromComPort!K3890)&lt;&gt;"",((((ValuesFromComPort!K3890)-(Calculated!$I$2))/1.28)*3.2),"")</f>
        <v/>
      </c>
      <c r="K3851" t="str">
        <f>IF((ValuesFromComPort!H3890)&lt;&gt;"",((((ValuesFromComPort!H3890)-$K$2)*0.015625)/0.3),"")</f>
        <v/>
      </c>
      <c r="N3851" t="str">
        <f>IF((ValuesFromComPort!I3890)&lt;&gt;"",((((ValuesFromComPort!I3890)-$N$2)*0.125)/0.3),"")</f>
        <v/>
      </c>
    </row>
    <row r="3852" spans="2:14" x14ac:dyDescent="0.25">
      <c r="B3852" t="str">
        <f>IF((ValuesFromComPort!A3891)&lt;&gt;"",(((ValuesFromComPort!A3891)-(Calculated!$B$2))/204.8),"")</f>
        <v/>
      </c>
      <c r="C3852" t="str">
        <f>IF((ValuesFromComPort!P3891)&lt;&gt;"",((((ValuesFromComPort!P3891)-(Calculated!$C$2))/204.8)),"")</f>
        <v/>
      </c>
      <c r="E3852" t="str">
        <f>IF((ValuesFromComPort!D3891)&lt;&gt;"",(((ValuesFromComPort!D3891)-(Calculated!$E$2))/1.28/3200),"")</f>
        <v/>
      </c>
      <c r="F3852" t="str">
        <f>IF((ValuesFromComPort!M3891)&lt;&gt;"",(((ValuesFromComPort!M3891)-(Calculated!$F$2))/1.28/3200),"")</f>
        <v/>
      </c>
      <c r="H3852" t="str">
        <f>IF((ValuesFromComPort!F3891)&lt;&gt;"",((((ValuesFromComPort!F3891)-(Calculated!$H$2))/1.28)*3.2),"")</f>
        <v/>
      </c>
      <c r="I3852" t="str">
        <f>IF((ValuesFromComPort!K3891)&lt;&gt;"",((((ValuesFromComPort!K3891)-(Calculated!$I$2))/1.28)*3.2),"")</f>
        <v/>
      </c>
      <c r="K3852" t="str">
        <f>IF((ValuesFromComPort!H3891)&lt;&gt;"",((((ValuesFromComPort!H3891)-$K$2)*0.015625)/0.3),"")</f>
        <v/>
      </c>
      <c r="N3852" t="str">
        <f>IF((ValuesFromComPort!I3891)&lt;&gt;"",((((ValuesFromComPort!I3891)-$N$2)*0.125)/0.3),"")</f>
        <v/>
      </c>
    </row>
    <row r="3853" spans="2:14" x14ac:dyDescent="0.25">
      <c r="B3853" t="str">
        <f>IF((ValuesFromComPort!A3892)&lt;&gt;"",(((ValuesFromComPort!A3892)-(Calculated!$B$2))/204.8),"")</f>
        <v/>
      </c>
      <c r="C3853" t="str">
        <f>IF((ValuesFromComPort!P3892)&lt;&gt;"",((((ValuesFromComPort!P3892)-(Calculated!$C$2))/204.8)),"")</f>
        <v/>
      </c>
      <c r="E3853" t="str">
        <f>IF((ValuesFromComPort!D3892)&lt;&gt;"",(((ValuesFromComPort!D3892)-(Calculated!$E$2))/1.28/3200),"")</f>
        <v/>
      </c>
      <c r="F3853" t="str">
        <f>IF((ValuesFromComPort!M3892)&lt;&gt;"",(((ValuesFromComPort!M3892)-(Calculated!$F$2))/1.28/3200),"")</f>
        <v/>
      </c>
      <c r="H3853" t="str">
        <f>IF((ValuesFromComPort!F3892)&lt;&gt;"",((((ValuesFromComPort!F3892)-(Calculated!$H$2))/1.28)*3.2),"")</f>
        <v/>
      </c>
      <c r="I3853" t="str">
        <f>IF((ValuesFromComPort!K3892)&lt;&gt;"",((((ValuesFromComPort!K3892)-(Calculated!$I$2))/1.28)*3.2),"")</f>
        <v/>
      </c>
      <c r="K3853" t="str">
        <f>IF((ValuesFromComPort!H3892)&lt;&gt;"",((((ValuesFromComPort!H3892)-$K$2)*0.015625)/0.3),"")</f>
        <v/>
      </c>
      <c r="N3853" t="str">
        <f>IF((ValuesFromComPort!I3892)&lt;&gt;"",((((ValuesFromComPort!I3892)-$N$2)*0.125)/0.3),"")</f>
        <v/>
      </c>
    </row>
    <row r="3854" spans="2:14" x14ac:dyDescent="0.25">
      <c r="B3854" t="str">
        <f>IF((ValuesFromComPort!A3893)&lt;&gt;"",(((ValuesFromComPort!A3893)-(Calculated!$B$2))/204.8),"")</f>
        <v/>
      </c>
      <c r="C3854" t="str">
        <f>IF((ValuesFromComPort!P3893)&lt;&gt;"",((((ValuesFromComPort!P3893)-(Calculated!$C$2))/204.8)),"")</f>
        <v/>
      </c>
      <c r="E3854" t="str">
        <f>IF((ValuesFromComPort!D3893)&lt;&gt;"",(((ValuesFromComPort!D3893)-(Calculated!$E$2))/1.28/3200),"")</f>
        <v/>
      </c>
      <c r="F3854" t="str">
        <f>IF((ValuesFromComPort!M3893)&lt;&gt;"",(((ValuesFromComPort!M3893)-(Calculated!$F$2))/1.28/3200),"")</f>
        <v/>
      </c>
      <c r="H3854" t="str">
        <f>IF((ValuesFromComPort!F3893)&lt;&gt;"",((((ValuesFromComPort!F3893)-(Calculated!$H$2))/1.28)*3.2),"")</f>
        <v/>
      </c>
      <c r="I3854" t="str">
        <f>IF((ValuesFromComPort!K3893)&lt;&gt;"",((((ValuesFromComPort!K3893)-(Calculated!$I$2))/1.28)*3.2),"")</f>
        <v/>
      </c>
      <c r="K3854" t="str">
        <f>IF((ValuesFromComPort!H3893)&lt;&gt;"",((((ValuesFromComPort!H3893)-$K$2)*0.015625)/0.3),"")</f>
        <v/>
      </c>
      <c r="N3854" t="str">
        <f>IF((ValuesFromComPort!I3893)&lt;&gt;"",((((ValuesFromComPort!I3893)-$N$2)*0.125)/0.3),"")</f>
        <v/>
      </c>
    </row>
    <row r="3855" spans="2:14" x14ac:dyDescent="0.25">
      <c r="B3855" t="str">
        <f>IF((ValuesFromComPort!A3894)&lt;&gt;"",(((ValuesFromComPort!A3894)-(Calculated!$B$2))/204.8),"")</f>
        <v/>
      </c>
      <c r="C3855" t="str">
        <f>IF((ValuesFromComPort!P3894)&lt;&gt;"",((((ValuesFromComPort!P3894)-(Calculated!$C$2))/204.8)),"")</f>
        <v/>
      </c>
      <c r="E3855" t="str">
        <f>IF((ValuesFromComPort!D3894)&lt;&gt;"",(((ValuesFromComPort!D3894)-(Calculated!$E$2))/1.28/3200),"")</f>
        <v/>
      </c>
      <c r="F3855" t="str">
        <f>IF((ValuesFromComPort!M3894)&lt;&gt;"",(((ValuesFromComPort!M3894)-(Calculated!$F$2))/1.28/3200),"")</f>
        <v/>
      </c>
      <c r="H3855" t="str">
        <f>IF((ValuesFromComPort!F3894)&lt;&gt;"",((((ValuesFromComPort!F3894)-(Calculated!$H$2))/1.28)*3.2),"")</f>
        <v/>
      </c>
      <c r="I3855" t="str">
        <f>IF((ValuesFromComPort!K3894)&lt;&gt;"",((((ValuesFromComPort!K3894)-(Calculated!$I$2))/1.28)*3.2),"")</f>
        <v/>
      </c>
      <c r="K3855" t="str">
        <f>IF((ValuesFromComPort!H3894)&lt;&gt;"",((((ValuesFromComPort!H3894)-$K$2)*0.015625)/0.3),"")</f>
        <v/>
      </c>
      <c r="N3855" t="str">
        <f>IF((ValuesFromComPort!I3894)&lt;&gt;"",((((ValuesFromComPort!I3894)-$N$2)*0.125)/0.3),"")</f>
        <v/>
      </c>
    </row>
    <row r="3856" spans="2:14" x14ac:dyDescent="0.25">
      <c r="B3856" t="str">
        <f>IF((ValuesFromComPort!A3895)&lt;&gt;"",(((ValuesFromComPort!A3895)-(Calculated!$B$2))/204.8),"")</f>
        <v/>
      </c>
      <c r="C3856" t="str">
        <f>IF((ValuesFromComPort!P3895)&lt;&gt;"",((((ValuesFromComPort!P3895)-(Calculated!$C$2))/204.8)),"")</f>
        <v/>
      </c>
      <c r="E3856" t="str">
        <f>IF((ValuesFromComPort!D3895)&lt;&gt;"",(((ValuesFromComPort!D3895)-(Calculated!$E$2))/1.28/3200),"")</f>
        <v/>
      </c>
      <c r="F3856" t="str">
        <f>IF((ValuesFromComPort!M3895)&lt;&gt;"",(((ValuesFromComPort!M3895)-(Calculated!$F$2))/1.28/3200),"")</f>
        <v/>
      </c>
      <c r="H3856" t="str">
        <f>IF((ValuesFromComPort!F3895)&lt;&gt;"",((((ValuesFromComPort!F3895)-(Calculated!$H$2))/1.28)*3.2),"")</f>
        <v/>
      </c>
      <c r="I3856" t="str">
        <f>IF((ValuesFromComPort!K3895)&lt;&gt;"",((((ValuesFromComPort!K3895)-(Calculated!$I$2))/1.28)*3.2),"")</f>
        <v/>
      </c>
      <c r="K3856" t="str">
        <f>IF((ValuesFromComPort!H3895)&lt;&gt;"",((((ValuesFromComPort!H3895)-$K$2)*0.015625)/0.3),"")</f>
        <v/>
      </c>
      <c r="N3856" t="str">
        <f>IF((ValuesFromComPort!I3895)&lt;&gt;"",((((ValuesFromComPort!I3895)-$N$2)*0.125)/0.3),"")</f>
        <v/>
      </c>
    </row>
    <row r="3857" spans="2:14" x14ac:dyDescent="0.25">
      <c r="B3857" t="str">
        <f>IF((ValuesFromComPort!A3896)&lt;&gt;"",(((ValuesFromComPort!A3896)-(Calculated!$B$2))/204.8),"")</f>
        <v/>
      </c>
      <c r="C3857" t="str">
        <f>IF((ValuesFromComPort!P3896)&lt;&gt;"",((((ValuesFromComPort!P3896)-(Calculated!$C$2))/204.8)),"")</f>
        <v/>
      </c>
      <c r="E3857" t="str">
        <f>IF((ValuesFromComPort!D3896)&lt;&gt;"",(((ValuesFromComPort!D3896)-(Calculated!$E$2))/1.28/3200),"")</f>
        <v/>
      </c>
      <c r="F3857" t="str">
        <f>IF((ValuesFromComPort!M3896)&lt;&gt;"",(((ValuesFromComPort!M3896)-(Calculated!$F$2))/1.28/3200),"")</f>
        <v/>
      </c>
      <c r="H3857" t="str">
        <f>IF((ValuesFromComPort!F3896)&lt;&gt;"",((((ValuesFromComPort!F3896)-(Calculated!$H$2))/1.28)*3.2),"")</f>
        <v/>
      </c>
      <c r="I3857" t="str">
        <f>IF((ValuesFromComPort!K3896)&lt;&gt;"",((((ValuesFromComPort!K3896)-(Calculated!$I$2))/1.28)*3.2),"")</f>
        <v/>
      </c>
      <c r="K3857" t="str">
        <f>IF((ValuesFromComPort!H3896)&lt;&gt;"",((((ValuesFromComPort!H3896)-$K$2)*0.015625)/0.3),"")</f>
        <v/>
      </c>
      <c r="N3857" t="str">
        <f>IF((ValuesFromComPort!I3896)&lt;&gt;"",((((ValuesFromComPort!I3896)-$N$2)*0.125)/0.3),"")</f>
        <v/>
      </c>
    </row>
    <row r="3858" spans="2:14" x14ac:dyDescent="0.25">
      <c r="B3858" t="str">
        <f>IF((ValuesFromComPort!A3897)&lt;&gt;"",(((ValuesFromComPort!A3897)-(Calculated!$B$2))/204.8),"")</f>
        <v/>
      </c>
      <c r="C3858" t="str">
        <f>IF((ValuesFromComPort!P3897)&lt;&gt;"",((((ValuesFromComPort!P3897)-(Calculated!$C$2))/204.8)),"")</f>
        <v/>
      </c>
      <c r="E3858" t="str">
        <f>IF((ValuesFromComPort!D3897)&lt;&gt;"",(((ValuesFromComPort!D3897)-(Calculated!$E$2))/1.28/3200),"")</f>
        <v/>
      </c>
      <c r="F3858" t="str">
        <f>IF((ValuesFromComPort!M3897)&lt;&gt;"",(((ValuesFromComPort!M3897)-(Calculated!$F$2))/1.28/3200),"")</f>
        <v/>
      </c>
      <c r="H3858" t="str">
        <f>IF((ValuesFromComPort!F3897)&lt;&gt;"",((((ValuesFromComPort!F3897)-(Calculated!$H$2))/1.28)*3.2),"")</f>
        <v/>
      </c>
      <c r="I3858" t="str">
        <f>IF((ValuesFromComPort!K3897)&lt;&gt;"",((((ValuesFromComPort!K3897)-(Calculated!$I$2))/1.28)*3.2),"")</f>
        <v/>
      </c>
      <c r="K3858" t="str">
        <f>IF((ValuesFromComPort!H3897)&lt;&gt;"",((((ValuesFromComPort!H3897)-$K$2)*0.015625)/0.3),"")</f>
        <v/>
      </c>
      <c r="N3858" t="str">
        <f>IF((ValuesFromComPort!I3897)&lt;&gt;"",((((ValuesFromComPort!I3897)-$N$2)*0.125)/0.3),"")</f>
        <v/>
      </c>
    </row>
    <row r="3859" spans="2:14" x14ac:dyDescent="0.25">
      <c r="B3859" t="str">
        <f>IF((ValuesFromComPort!A3898)&lt;&gt;"",(((ValuesFromComPort!A3898)-(Calculated!$B$2))/204.8),"")</f>
        <v/>
      </c>
      <c r="C3859" t="str">
        <f>IF((ValuesFromComPort!P3898)&lt;&gt;"",((((ValuesFromComPort!P3898)-(Calculated!$C$2))/204.8)),"")</f>
        <v/>
      </c>
      <c r="E3859" t="str">
        <f>IF((ValuesFromComPort!D3898)&lt;&gt;"",(((ValuesFromComPort!D3898)-(Calculated!$E$2))/1.28/3200),"")</f>
        <v/>
      </c>
      <c r="F3859" t="str">
        <f>IF((ValuesFromComPort!M3898)&lt;&gt;"",(((ValuesFromComPort!M3898)-(Calculated!$F$2))/1.28/3200),"")</f>
        <v/>
      </c>
      <c r="H3859" t="str">
        <f>IF((ValuesFromComPort!F3898)&lt;&gt;"",((((ValuesFromComPort!F3898)-(Calculated!$H$2))/1.28)*3.2),"")</f>
        <v/>
      </c>
      <c r="I3859" t="str">
        <f>IF((ValuesFromComPort!K3898)&lt;&gt;"",((((ValuesFromComPort!K3898)-(Calculated!$I$2))/1.28)*3.2),"")</f>
        <v/>
      </c>
      <c r="K3859" t="str">
        <f>IF((ValuesFromComPort!H3898)&lt;&gt;"",((((ValuesFromComPort!H3898)-$K$2)*0.015625)/0.3),"")</f>
        <v/>
      </c>
      <c r="N3859" t="str">
        <f>IF((ValuesFromComPort!I3898)&lt;&gt;"",((((ValuesFromComPort!I3898)-$N$2)*0.125)/0.3),"")</f>
        <v/>
      </c>
    </row>
    <row r="3860" spans="2:14" x14ac:dyDescent="0.25">
      <c r="B3860" t="str">
        <f>IF((ValuesFromComPort!A3899)&lt;&gt;"",(((ValuesFromComPort!A3899)-(Calculated!$B$2))/204.8),"")</f>
        <v/>
      </c>
      <c r="C3860" t="str">
        <f>IF((ValuesFromComPort!P3899)&lt;&gt;"",((((ValuesFromComPort!P3899)-(Calculated!$C$2))/204.8)),"")</f>
        <v/>
      </c>
      <c r="E3860" t="str">
        <f>IF((ValuesFromComPort!D3899)&lt;&gt;"",(((ValuesFromComPort!D3899)-(Calculated!$E$2))/1.28/3200),"")</f>
        <v/>
      </c>
      <c r="F3860" t="str">
        <f>IF((ValuesFromComPort!M3899)&lt;&gt;"",(((ValuesFromComPort!M3899)-(Calculated!$F$2))/1.28/3200),"")</f>
        <v/>
      </c>
      <c r="H3860" t="str">
        <f>IF((ValuesFromComPort!F3899)&lt;&gt;"",((((ValuesFromComPort!F3899)-(Calculated!$H$2))/1.28)*3.2),"")</f>
        <v/>
      </c>
      <c r="I3860" t="str">
        <f>IF((ValuesFromComPort!K3899)&lt;&gt;"",((((ValuesFromComPort!K3899)-(Calculated!$I$2))/1.28)*3.2),"")</f>
        <v/>
      </c>
      <c r="K3860" t="str">
        <f>IF((ValuesFromComPort!H3899)&lt;&gt;"",((((ValuesFromComPort!H3899)-$K$2)*0.015625)/0.3),"")</f>
        <v/>
      </c>
      <c r="N3860" t="str">
        <f>IF((ValuesFromComPort!I3899)&lt;&gt;"",((((ValuesFromComPort!I3899)-$N$2)*0.125)/0.3),"")</f>
        <v/>
      </c>
    </row>
    <row r="3861" spans="2:14" x14ac:dyDescent="0.25">
      <c r="B3861" t="str">
        <f>IF((ValuesFromComPort!A3900)&lt;&gt;"",(((ValuesFromComPort!A3900)-(Calculated!$B$2))/204.8),"")</f>
        <v/>
      </c>
      <c r="C3861" t="str">
        <f>IF((ValuesFromComPort!P3900)&lt;&gt;"",((((ValuesFromComPort!P3900)-(Calculated!$C$2))/204.8)),"")</f>
        <v/>
      </c>
      <c r="E3861" t="str">
        <f>IF((ValuesFromComPort!D3900)&lt;&gt;"",(((ValuesFromComPort!D3900)-(Calculated!$E$2))/1.28/3200),"")</f>
        <v/>
      </c>
      <c r="F3861" t="str">
        <f>IF((ValuesFromComPort!M3900)&lt;&gt;"",(((ValuesFromComPort!M3900)-(Calculated!$F$2))/1.28/3200),"")</f>
        <v/>
      </c>
      <c r="H3861" t="str">
        <f>IF((ValuesFromComPort!F3900)&lt;&gt;"",((((ValuesFromComPort!F3900)-(Calculated!$H$2))/1.28)*3.2),"")</f>
        <v/>
      </c>
      <c r="I3861" t="str">
        <f>IF((ValuesFromComPort!K3900)&lt;&gt;"",((((ValuesFromComPort!K3900)-(Calculated!$I$2))/1.28)*3.2),"")</f>
        <v/>
      </c>
      <c r="K3861" t="str">
        <f>IF((ValuesFromComPort!H3900)&lt;&gt;"",((((ValuesFromComPort!H3900)-$K$2)*0.015625)/0.3),"")</f>
        <v/>
      </c>
      <c r="N3861" t="str">
        <f>IF((ValuesFromComPort!I3900)&lt;&gt;"",((((ValuesFromComPort!I3900)-$N$2)*0.125)/0.3),"")</f>
        <v/>
      </c>
    </row>
    <row r="3862" spans="2:14" x14ac:dyDescent="0.25">
      <c r="B3862" t="str">
        <f>IF((ValuesFromComPort!A3901)&lt;&gt;"",(((ValuesFromComPort!A3901)-(Calculated!$B$2))/204.8),"")</f>
        <v/>
      </c>
      <c r="C3862" t="str">
        <f>IF((ValuesFromComPort!P3901)&lt;&gt;"",((((ValuesFromComPort!P3901)-(Calculated!$C$2))/204.8)),"")</f>
        <v/>
      </c>
      <c r="E3862" t="str">
        <f>IF((ValuesFromComPort!D3901)&lt;&gt;"",(((ValuesFromComPort!D3901)-(Calculated!$E$2))/1.28/3200),"")</f>
        <v/>
      </c>
      <c r="F3862" t="str">
        <f>IF((ValuesFromComPort!M3901)&lt;&gt;"",(((ValuesFromComPort!M3901)-(Calculated!$F$2))/1.28/3200),"")</f>
        <v/>
      </c>
      <c r="H3862" t="str">
        <f>IF((ValuesFromComPort!F3901)&lt;&gt;"",((((ValuesFromComPort!F3901)-(Calculated!$H$2))/1.28)*3.2),"")</f>
        <v/>
      </c>
      <c r="I3862" t="str">
        <f>IF((ValuesFromComPort!K3901)&lt;&gt;"",((((ValuesFromComPort!K3901)-(Calculated!$I$2))/1.28)*3.2),"")</f>
        <v/>
      </c>
      <c r="K3862" t="str">
        <f>IF((ValuesFromComPort!H3901)&lt;&gt;"",((((ValuesFromComPort!H3901)-$K$2)*0.015625)/0.3),"")</f>
        <v/>
      </c>
      <c r="N3862" t="str">
        <f>IF((ValuesFromComPort!I3901)&lt;&gt;"",((((ValuesFromComPort!I3901)-$N$2)*0.125)/0.3),"")</f>
        <v/>
      </c>
    </row>
    <row r="3863" spans="2:14" x14ac:dyDescent="0.25">
      <c r="B3863" t="str">
        <f>IF((ValuesFromComPort!A3902)&lt;&gt;"",(((ValuesFromComPort!A3902)-(Calculated!$B$2))/204.8),"")</f>
        <v/>
      </c>
      <c r="C3863" t="str">
        <f>IF((ValuesFromComPort!P3902)&lt;&gt;"",((((ValuesFromComPort!P3902)-(Calculated!$C$2))/204.8)),"")</f>
        <v/>
      </c>
      <c r="E3863" t="str">
        <f>IF((ValuesFromComPort!D3902)&lt;&gt;"",(((ValuesFromComPort!D3902)-(Calculated!$E$2))/1.28/3200),"")</f>
        <v/>
      </c>
      <c r="F3863" t="str">
        <f>IF((ValuesFromComPort!M3902)&lt;&gt;"",(((ValuesFromComPort!M3902)-(Calculated!$F$2))/1.28/3200),"")</f>
        <v/>
      </c>
      <c r="H3863" t="str">
        <f>IF((ValuesFromComPort!F3902)&lt;&gt;"",((((ValuesFromComPort!F3902)-(Calculated!$H$2))/1.28)*3.2),"")</f>
        <v/>
      </c>
      <c r="I3863" t="str">
        <f>IF((ValuesFromComPort!K3902)&lt;&gt;"",((((ValuesFromComPort!K3902)-(Calculated!$I$2))/1.28)*3.2),"")</f>
        <v/>
      </c>
      <c r="K3863" t="str">
        <f>IF((ValuesFromComPort!H3902)&lt;&gt;"",((((ValuesFromComPort!H3902)-$K$2)*0.015625)/0.3),"")</f>
        <v/>
      </c>
      <c r="N3863" t="str">
        <f>IF((ValuesFromComPort!I3902)&lt;&gt;"",((((ValuesFromComPort!I3902)-$N$2)*0.125)/0.3),"")</f>
        <v/>
      </c>
    </row>
    <row r="3864" spans="2:14" x14ac:dyDescent="0.25">
      <c r="B3864" t="str">
        <f>IF((ValuesFromComPort!A3903)&lt;&gt;"",(((ValuesFromComPort!A3903)-(Calculated!$B$2))/204.8),"")</f>
        <v/>
      </c>
      <c r="C3864" t="str">
        <f>IF((ValuesFromComPort!P3903)&lt;&gt;"",((((ValuesFromComPort!P3903)-(Calculated!$C$2))/204.8)),"")</f>
        <v/>
      </c>
      <c r="E3864" t="str">
        <f>IF((ValuesFromComPort!D3903)&lt;&gt;"",(((ValuesFromComPort!D3903)-(Calculated!$E$2))/1.28/3200),"")</f>
        <v/>
      </c>
      <c r="F3864" t="str">
        <f>IF((ValuesFromComPort!M3903)&lt;&gt;"",(((ValuesFromComPort!M3903)-(Calculated!$F$2))/1.28/3200),"")</f>
        <v/>
      </c>
      <c r="H3864" t="str">
        <f>IF((ValuesFromComPort!F3903)&lt;&gt;"",((((ValuesFromComPort!F3903)-(Calculated!$H$2))/1.28)*3.2),"")</f>
        <v/>
      </c>
      <c r="I3864" t="str">
        <f>IF((ValuesFromComPort!K3903)&lt;&gt;"",((((ValuesFromComPort!K3903)-(Calculated!$I$2))/1.28)*3.2),"")</f>
        <v/>
      </c>
      <c r="K3864" t="str">
        <f>IF((ValuesFromComPort!H3903)&lt;&gt;"",((((ValuesFromComPort!H3903)-$K$2)*0.015625)/0.3),"")</f>
        <v/>
      </c>
      <c r="N3864" t="str">
        <f>IF((ValuesFromComPort!I3903)&lt;&gt;"",((((ValuesFromComPort!I3903)-$N$2)*0.125)/0.3),"")</f>
        <v/>
      </c>
    </row>
    <row r="3865" spans="2:14" x14ac:dyDescent="0.25">
      <c r="B3865" t="str">
        <f>IF((ValuesFromComPort!A3904)&lt;&gt;"",(((ValuesFromComPort!A3904)-(Calculated!$B$2))/204.8),"")</f>
        <v/>
      </c>
      <c r="C3865" t="str">
        <f>IF((ValuesFromComPort!P3904)&lt;&gt;"",((((ValuesFromComPort!P3904)-(Calculated!$C$2))/204.8)),"")</f>
        <v/>
      </c>
      <c r="E3865" t="str">
        <f>IF((ValuesFromComPort!D3904)&lt;&gt;"",(((ValuesFromComPort!D3904)-(Calculated!$E$2))/1.28/3200),"")</f>
        <v/>
      </c>
      <c r="F3865" t="str">
        <f>IF((ValuesFromComPort!M3904)&lt;&gt;"",(((ValuesFromComPort!M3904)-(Calculated!$F$2))/1.28/3200),"")</f>
        <v/>
      </c>
      <c r="H3865" t="str">
        <f>IF((ValuesFromComPort!F3904)&lt;&gt;"",((((ValuesFromComPort!F3904)-(Calculated!$H$2))/1.28)*3.2),"")</f>
        <v/>
      </c>
      <c r="I3865" t="str">
        <f>IF((ValuesFromComPort!K3904)&lt;&gt;"",((((ValuesFromComPort!K3904)-(Calculated!$I$2))/1.28)*3.2),"")</f>
        <v/>
      </c>
      <c r="K3865" t="str">
        <f>IF((ValuesFromComPort!H3904)&lt;&gt;"",((((ValuesFromComPort!H3904)-$K$2)*0.015625)/0.3),"")</f>
        <v/>
      </c>
      <c r="N3865" t="str">
        <f>IF((ValuesFromComPort!I3904)&lt;&gt;"",((((ValuesFromComPort!I3904)-$N$2)*0.125)/0.3),"")</f>
        <v/>
      </c>
    </row>
    <row r="3866" spans="2:14" x14ac:dyDescent="0.25">
      <c r="B3866" t="str">
        <f>IF((ValuesFromComPort!A3905)&lt;&gt;"",(((ValuesFromComPort!A3905)-(Calculated!$B$2))/204.8),"")</f>
        <v/>
      </c>
      <c r="C3866" t="str">
        <f>IF((ValuesFromComPort!P3905)&lt;&gt;"",((((ValuesFromComPort!P3905)-(Calculated!$C$2))/204.8)),"")</f>
        <v/>
      </c>
      <c r="E3866" t="str">
        <f>IF((ValuesFromComPort!D3905)&lt;&gt;"",(((ValuesFromComPort!D3905)-(Calculated!$E$2))/1.28/3200),"")</f>
        <v/>
      </c>
      <c r="F3866" t="str">
        <f>IF((ValuesFromComPort!M3905)&lt;&gt;"",(((ValuesFromComPort!M3905)-(Calculated!$F$2))/1.28/3200),"")</f>
        <v/>
      </c>
      <c r="H3866" t="str">
        <f>IF((ValuesFromComPort!F3905)&lt;&gt;"",((((ValuesFromComPort!F3905)-(Calculated!$H$2))/1.28)*3.2),"")</f>
        <v/>
      </c>
      <c r="I3866" t="str">
        <f>IF((ValuesFromComPort!K3905)&lt;&gt;"",((((ValuesFromComPort!K3905)-(Calculated!$I$2))/1.28)*3.2),"")</f>
        <v/>
      </c>
      <c r="K3866" t="str">
        <f>IF((ValuesFromComPort!H3905)&lt;&gt;"",((((ValuesFromComPort!H3905)-$K$2)*0.015625)/0.3),"")</f>
        <v/>
      </c>
      <c r="N3866" t="str">
        <f>IF((ValuesFromComPort!I3905)&lt;&gt;"",((((ValuesFromComPort!I3905)-$N$2)*0.125)/0.3),"")</f>
        <v/>
      </c>
    </row>
    <row r="3867" spans="2:14" x14ac:dyDescent="0.25">
      <c r="B3867" t="str">
        <f>IF((ValuesFromComPort!A3906)&lt;&gt;"",(((ValuesFromComPort!A3906)-(Calculated!$B$2))/204.8),"")</f>
        <v/>
      </c>
      <c r="C3867" t="str">
        <f>IF((ValuesFromComPort!P3906)&lt;&gt;"",((((ValuesFromComPort!P3906)-(Calculated!$C$2))/204.8)),"")</f>
        <v/>
      </c>
      <c r="E3867" t="str">
        <f>IF((ValuesFromComPort!D3906)&lt;&gt;"",(((ValuesFromComPort!D3906)-(Calculated!$E$2))/1.28/3200),"")</f>
        <v/>
      </c>
      <c r="F3867" t="str">
        <f>IF((ValuesFromComPort!M3906)&lt;&gt;"",(((ValuesFromComPort!M3906)-(Calculated!$F$2))/1.28/3200),"")</f>
        <v/>
      </c>
      <c r="H3867" t="str">
        <f>IF((ValuesFromComPort!F3906)&lt;&gt;"",((((ValuesFromComPort!F3906)-(Calculated!$H$2))/1.28)*3.2),"")</f>
        <v/>
      </c>
      <c r="I3867" t="str">
        <f>IF((ValuesFromComPort!K3906)&lt;&gt;"",((((ValuesFromComPort!K3906)-(Calculated!$I$2))/1.28)*3.2),"")</f>
        <v/>
      </c>
      <c r="K3867" t="str">
        <f>IF((ValuesFromComPort!H3906)&lt;&gt;"",((((ValuesFromComPort!H3906)-$K$2)*0.015625)/0.3),"")</f>
        <v/>
      </c>
      <c r="N3867" t="str">
        <f>IF((ValuesFromComPort!I3906)&lt;&gt;"",((((ValuesFromComPort!I3906)-$N$2)*0.125)/0.3),"")</f>
        <v/>
      </c>
    </row>
    <row r="3868" spans="2:14" x14ac:dyDescent="0.25">
      <c r="B3868" t="str">
        <f>IF((ValuesFromComPort!A3907)&lt;&gt;"",(((ValuesFromComPort!A3907)-(Calculated!$B$2))/204.8),"")</f>
        <v/>
      </c>
      <c r="C3868" t="str">
        <f>IF((ValuesFromComPort!P3907)&lt;&gt;"",((((ValuesFromComPort!P3907)-(Calculated!$C$2))/204.8)),"")</f>
        <v/>
      </c>
      <c r="E3868" t="str">
        <f>IF((ValuesFromComPort!D3907)&lt;&gt;"",(((ValuesFromComPort!D3907)-(Calculated!$E$2))/1.28/3200),"")</f>
        <v/>
      </c>
      <c r="F3868" t="str">
        <f>IF((ValuesFromComPort!M3907)&lt;&gt;"",(((ValuesFromComPort!M3907)-(Calculated!$F$2))/1.28/3200),"")</f>
        <v/>
      </c>
      <c r="H3868" t="str">
        <f>IF((ValuesFromComPort!F3907)&lt;&gt;"",((((ValuesFromComPort!F3907)-(Calculated!$H$2))/1.28)*3.2),"")</f>
        <v/>
      </c>
      <c r="I3868" t="str">
        <f>IF((ValuesFromComPort!K3907)&lt;&gt;"",((((ValuesFromComPort!K3907)-(Calculated!$I$2))/1.28)*3.2),"")</f>
        <v/>
      </c>
      <c r="K3868" t="str">
        <f>IF((ValuesFromComPort!H3907)&lt;&gt;"",((((ValuesFromComPort!H3907)-$K$2)*0.015625)/0.3),"")</f>
        <v/>
      </c>
      <c r="N3868" t="str">
        <f>IF((ValuesFromComPort!I3907)&lt;&gt;"",((((ValuesFromComPort!I3907)-$N$2)*0.125)/0.3),"")</f>
        <v/>
      </c>
    </row>
    <row r="3869" spans="2:14" x14ac:dyDescent="0.25">
      <c r="B3869" t="str">
        <f>IF((ValuesFromComPort!A3908)&lt;&gt;"",(((ValuesFromComPort!A3908)-(Calculated!$B$2))/204.8),"")</f>
        <v/>
      </c>
      <c r="C3869" t="str">
        <f>IF((ValuesFromComPort!P3908)&lt;&gt;"",((((ValuesFromComPort!P3908)-(Calculated!$C$2))/204.8)),"")</f>
        <v/>
      </c>
      <c r="E3869" t="str">
        <f>IF((ValuesFromComPort!D3908)&lt;&gt;"",(((ValuesFromComPort!D3908)-(Calculated!$E$2))/1.28/3200),"")</f>
        <v/>
      </c>
      <c r="F3869" t="str">
        <f>IF((ValuesFromComPort!M3908)&lt;&gt;"",(((ValuesFromComPort!M3908)-(Calculated!$F$2))/1.28/3200),"")</f>
        <v/>
      </c>
      <c r="H3869" t="str">
        <f>IF((ValuesFromComPort!F3908)&lt;&gt;"",((((ValuesFromComPort!F3908)-(Calculated!$H$2))/1.28)*3.2),"")</f>
        <v/>
      </c>
      <c r="I3869" t="str">
        <f>IF((ValuesFromComPort!K3908)&lt;&gt;"",((((ValuesFromComPort!K3908)-(Calculated!$I$2))/1.28)*3.2),"")</f>
        <v/>
      </c>
      <c r="K3869" t="str">
        <f>IF((ValuesFromComPort!H3908)&lt;&gt;"",((((ValuesFromComPort!H3908)-$K$2)*0.015625)/0.3),"")</f>
        <v/>
      </c>
      <c r="N3869" t="str">
        <f>IF((ValuesFromComPort!I3908)&lt;&gt;"",((((ValuesFromComPort!I3908)-$N$2)*0.125)/0.3),"")</f>
        <v/>
      </c>
    </row>
    <row r="3870" spans="2:14" x14ac:dyDescent="0.25">
      <c r="B3870" t="str">
        <f>IF((ValuesFromComPort!A3909)&lt;&gt;"",(((ValuesFromComPort!A3909)-(Calculated!$B$2))/204.8),"")</f>
        <v/>
      </c>
      <c r="C3870" t="str">
        <f>IF((ValuesFromComPort!P3909)&lt;&gt;"",((((ValuesFromComPort!P3909)-(Calculated!$C$2))/204.8)),"")</f>
        <v/>
      </c>
      <c r="E3870" t="str">
        <f>IF((ValuesFromComPort!D3909)&lt;&gt;"",(((ValuesFromComPort!D3909)-(Calculated!$E$2))/1.28/3200),"")</f>
        <v/>
      </c>
      <c r="F3870" t="str">
        <f>IF((ValuesFromComPort!M3909)&lt;&gt;"",(((ValuesFromComPort!M3909)-(Calculated!$F$2))/1.28/3200),"")</f>
        <v/>
      </c>
      <c r="H3870" t="str">
        <f>IF((ValuesFromComPort!F3909)&lt;&gt;"",((((ValuesFromComPort!F3909)-(Calculated!$H$2))/1.28)*3.2),"")</f>
        <v/>
      </c>
      <c r="I3870" t="str">
        <f>IF((ValuesFromComPort!K3909)&lt;&gt;"",((((ValuesFromComPort!K3909)-(Calculated!$I$2))/1.28)*3.2),"")</f>
        <v/>
      </c>
      <c r="K3870" t="str">
        <f>IF((ValuesFromComPort!H3909)&lt;&gt;"",((((ValuesFromComPort!H3909)-$K$2)*0.015625)/0.3),"")</f>
        <v/>
      </c>
      <c r="N3870" t="str">
        <f>IF((ValuesFromComPort!I3909)&lt;&gt;"",((((ValuesFromComPort!I3909)-$N$2)*0.125)/0.3),"")</f>
        <v/>
      </c>
    </row>
    <row r="3871" spans="2:14" x14ac:dyDescent="0.25">
      <c r="B3871" t="str">
        <f>IF((ValuesFromComPort!A3910)&lt;&gt;"",(((ValuesFromComPort!A3910)-(Calculated!$B$2))/204.8),"")</f>
        <v/>
      </c>
      <c r="C3871" t="str">
        <f>IF((ValuesFromComPort!P3910)&lt;&gt;"",((((ValuesFromComPort!P3910)-(Calculated!$C$2))/204.8)),"")</f>
        <v/>
      </c>
      <c r="E3871" t="str">
        <f>IF((ValuesFromComPort!D3910)&lt;&gt;"",(((ValuesFromComPort!D3910)-(Calculated!$E$2))/1.28/3200),"")</f>
        <v/>
      </c>
      <c r="F3871" t="str">
        <f>IF((ValuesFromComPort!M3910)&lt;&gt;"",(((ValuesFromComPort!M3910)-(Calculated!$F$2))/1.28/3200),"")</f>
        <v/>
      </c>
      <c r="H3871" t="str">
        <f>IF((ValuesFromComPort!F3910)&lt;&gt;"",((((ValuesFromComPort!F3910)-(Calculated!$H$2))/1.28)*3.2),"")</f>
        <v/>
      </c>
      <c r="I3871" t="str">
        <f>IF((ValuesFromComPort!K3910)&lt;&gt;"",((((ValuesFromComPort!K3910)-(Calculated!$I$2))/1.28)*3.2),"")</f>
        <v/>
      </c>
      <c r="K3871" t="str">
        <f>IF((ValuesFromComPort!H3910)&lt;&gt;"",((((ValuesFromComPort!H3910)-$K$2)*0.015625)/0.3),"")</f>
        <v/>
      </c>
      <c r="N3871" t="str">
        <f>IF((ValuesFromComPort!I3910)&lt;&gt;"",((((ValuesFromComPort!I3910)-$N$2)*0.125)/0.3),"")</f>
        <v/>
      </c>
    </row>
    <row r="3872" spans="2:14" x14ac:dyDescent="0.25">
      <c r="B3872" t="str">
        <f>IF((ValuesFromComPort!A3911)&lt;&gt;"",(((ValuesFromComPort!A3911)-(Calculated!$B$2))/204.8),"")</f>
        <v/>
      </c>
      <c r="C3872" t="str">
        <f>IF((ValuesFromComPort!P3911)&lt;&gt;"",((((ValuesFromComPort!P3911)-(Calculated!$C$2))/204.8)),"")</f>
        <v/>
      </c>
      <c r="E3872" t="str">
        <f>IF((ValuesFromComPort!D3911)&lt;&gt;"",(((ValuesFromComPort!D3911)-(Calculated!$E$2))/1.28/3200),"")</f>
        <v/>
      </c>
      <c r="F3872" t="str">
        <f>IF((ValuesFromComPort!M3911)&lt;&gt;"",(((ValuesFromComPort!M3911)-(Calculated!$F$2))/1.28/3200),"")</f>
        <v/>
      </c>
      <c r="H3872" t="str">
        <f>IF((ValuesFromComPort!F3911)&lt;&gt;"",((((ValuesFromComPort!F3911)-(Calculated!$H$2))/1.28)*3.2),"")</f>
        <v/>
      </c>
      <c r="I3872" t="str">
        <f>IF((ValuesFromComPort!K3911)&lt;&gt;"",((((ValuesFromComPort!K3911)-(Calculated!$I$2))/1.28)*3.2),"")</f>
        <v/>
      </c>
      <c r="K3872" t="str">
        <f>IF((ValuesFromComPort!H3911)&lt;&gt;"",((((ValuesFromComPort!H3911)-$K$2)*0.015625)/0.3),"")</f>
        <v/>
      </c>
      <c r="N3872" t="str">
        <f>IF((ValuesFromComPort!I3911)&lt;&gt;"",((((ValuesFromComPort!I3911)-$N$2)*0.125)/0.3),"")</f>
        <v/>
      </c>
    </row>
    <row r="3873" spans="2:14" x14ac:dyDescent="0.25">
      <c r="B3873" t="str">
        <f>IF((ValuesFromComPort!A3912)&lt;&gt;"",(((ValuesFromComPort!A3912)-(Calculated!$B$2))/204.8),"")</f>
        <v/>
      </c>
      <c r="C3873" t="str">
        <f>IF((ValuesFromComPort!P3912)&lt;&gt;"",((((ValuesFromComPort!P3912)-(Calculated!$C$2))/204.8)),"")</f>
        <v/>
      </c>
      <c r="E3873" t="str">
        <f>IF((ValuesFromComPort!D3912)&lt;&gt;"",(((ValuesFromComPort!D3912)-(Calculated!$E$2))/1.28/3200),"")</f>
        <v/>
      </c>
      <c r="F3873" t="str">
        <f>IF((ValuesFromComPort!M3912)&lt;&gt;"",(((ValuesFromComPort!M3912)-(Calculated!$F$2))/1.28/3200),"")</f>
        <v/>
      </c>
      <c r="H3873" t="str">
        <f>IF((ValuesFromComPort!F3912)&lt;&gt;"",((((ValuesFromComPort!F3912)-(Calculated!$H$2))/1.28)*3.2),"")</f>
        <v/>
      </c>
      <c r="I3873" t="str">
        <f>IF((ValuesFromComPort!K3912)&lt;&gt;"",((((ValuesFromComPort!K3912)-(Calculated!$I$2))/1.28)*3.2),"")</f>
        <v/>
      </c>
      <c r="K3873" t="str">
        <f>IF((ValuesFromComPort!H3912)&lt;&gt;"",((((ValuesFromComPort!H3912)-$K$2)*0.015625)/0.3),"")</f>
        <v/>
      </c>
      <c r="N3873" t="str">
        <f>IF((ValuesFromComPort!I3912)&lt;&gt;"",((((ValuesFromComPort!I3912)-$N$2)*0.125)/0.3),"")</f>
        <v/>
      </c>
    </row>
    <row r="3874" spans="2:14" x14ac:dyDescent="0.25">
      <c r="B3874" t="str">
        <f>IF((ValuesFromComPort!A3913)&lt;&gt;"",(((ValuesFromComPort!A3913)-(Calculated!$B$2))/204.8),"")</f>
        <v/>
      </c>
      <c r="C3874" t="str">
        <f>IF((ValuesFromComPort!P3913)&lt;&gt;"",((((ValuesFromComPort!P3913)-(Calculated!$C$2))/204.8)),"")</f>
        <v/>
      </c>
      <c r="E3874" t="str">
        <f>IF((ValuesFromComPort!D3913)&lt;&gt;"",(((ValuesFromComPort!D3913)-(Calculated!$E$2))/1.28/3200),"")</f>
        <v/>
      </c>
      <c r="F3874" t="str">
        <f>IF((ValuesFromComPort!M3913)&lt;&gt;"",(((ValuesFromComPort!M3913)-(Calculated!$F$2))/1.28/3200),"")</f>
        <v/>
      </c>
      <c r="H3874" t="str">
        <f>IF((ValuesFromComPort!F3913)&lt;&gt;"",((((ValuesFromComPort!F3913)-(Calculated!$H$2))/1.28)*3.2),"")</f>
        <v/>
      </c>
      <c r="I3874" t="str">
        <f>IF((ValuesFromComPort!K3913)&lt;&gt;"",((((ValuesFromComPort!K3913)-(Calculated!$I$2))/1.28)*3.2),"")</f>
        <v/>
      </c>
      <c r="K3874" t="str">
        <f>IF((ValuesFromComPort!H3913)&lt;&gt;"",((((ValuesFromComPort!H3913)-$K$2)*0.015625)/0.3),"")</f>
        <v/>
      </c>
      <c r="N3874" t="str">
        <f>IF((ValuesFromComPort!I3913)&lt;&gt;"",((((ValuesFromComPort!I3913)-$N$2)*0.125)/0.3),"")</f>
        <v/>
      </c>
    </row>
    <row r="3875" spans="2:14" x14ac:dyDescent="0.25">
      <c r="B3875" t="str">
        <f>IF((ValuesFromComPort!A3914)&lt;&gt;"",(((ValuesFromComPort!A3914)-(Calculated!$B$2))/204.8),"")</f>
        <v/>
      </c>
      <c r="C3875" t="str">
        <f>IF((ValuesFromComPort!P3914)&lt;&gt;"",((((ValuesFromComPort!P3914)-(Calculated!$C$2))/204.8)),"")</f>
        <v/>
      </c>
      <c r="E3875" t="str">
        <f>IF((ValuesFromComPort!D3914)&lt;&gt;"",(((ValuesFromComPort!D3914)-(Calculated!$E$2))/1.28/3200),"")</f>
        <v/>
      </c>
      <c r="F3875" t="str">
        <f>IF((ValuesFromComPort!M3914)&lt;&gt;"",(((ValuesFromComPort!M3914)-(Calculated!$F$2))/1.28/3200),"")</f>
        <v/>
      </c>
      <c r="H3875" t="str">
        <f>IF((ValuesFromComPort!F3914)&lt;&gt;"",((((ValuesFromComPort!F3914)-(Calculated!$H$2))/1.28)*3.2),"")</f>
        <v/>
      </c>
      <c r="I3875" t="str">
        <f>IF((ValuesFromComPort!K3914)&lt;&gt;"",((((ValuesFromComPort!K3914)-(Calculated!$I$2))/1.28)*3.2),"")</f>
        <v/>
      </c>
      <c r="K3875" t="str">
        <f>IF((ValuesFromComPort!H3914)&lt;&gt;"",((((ValuesFromComPort!H3914)-$K$2)*0.015625)/0.3),"")</f>
        <v/>
      </c>
      <c r="N3875" t="str">
        <f>IF((ValuesFromComPort!I3914)&lt;&gt;"",((((ValuesFromComPort!I3914)-$N$2)*0.125)/0.3),"")</f>
        <v/>
      </c>
    </row>
    <row r="3876" spans="2:14" x14ac:dyDescent="0.25">
      <c r="B3876" t="str">
        <f>IF((ValuesFromComPort!A3915)&lt;&gt;"",(((ValuesFromComPort!A3915)-(Calculated!$B$2))/204.8),"")</f>
        <v/>
      </c>
      <c r="C3876" t="str">
        <f>IF((ValuesFromComPort!P3915)&lt;&gt;"",((((ValuesFromComPort!P3915)-(Calculated!$C$2))/204.8)),"")</f>
        <v/>
      </c>
      <c r="E3876" t="str">
        <f>IF((ValuesFromComPort!D3915)&lt;&gt;"",(((ValuesFromComPort!D3915)-(Calculated!$E$2))/1.28/3200),"")</f>
        <v/>
      </c>
      <c r="F3876" t="str">
        <f>IF((ValuesFromComPort!M3915)&lt;&gt;"",(((ValuesFromComPort!M3915)-(Calculated!$F$2))/1.28/3200),"")</f>
        <v/>
      </c>
      <c r="H3876" t="str">
        <f>IF((ValuesFromComPort!F3915)&lt;&gt;"",((((ValuesFromComPort!F3915)-(Calculated!$H$2))/1.28)*3.2),"")</f>
        <v/>
      </c>
      <c r="I3876" t="str">
        <f>IF((ValuesFromComPort!K3915)&lt;&gt;"",((((ValuesFromComPort!K3915)-(Calculated!$I$2))/1.28)*3.2),"")</f>
        <v/>
      </c>
      <c r="K3876" t="str">
        <f>IF((ValuesFromComPort!H3915)&lt;&gt;"",((((ValuesFromComPort!H3915)-$K$2)*0.015625)/0.3),"")</f>
        <v/>
      </c>
      <c r="N3876" t="str">
        <f>IF((ValuesFromComPort!I3915)&lt;&gt;"",((((ValuesFromComPort!I3915)-$N$2)*0.125)/0.3),"")</f>
        <v/>
      </c>
    </row>
    <row r="3877" spans="2:14" x14ac:dyDescent="0.25">
      <c r="B3877" t="str">
        <f>IF((ValuesFromComPort!A3916)&lt;&gt;"",(((ValuesFromComPort!A3916)-(Calculated!$B$2))/204.8),"")</f>
        <v/>
      </c>
      <c r="C3877" t="str">
        <f>IF((ValuesFromComPort!P3916)&lt;&gt;"",((((ValuesFromComPort!P3916)-(Calculated!$C$2))/204.8)),"")</f>
        <v/>
      </c>
      <c r="E3877" t="str">
        <f>IF((ValuesFromComPort!D3916)&lt;&gt;"",(((ValuesFromComPort!D3916)-(Calculated!$E$2))/1.28/3200),"")</f>
        <v/>
      </c>
      <c r="F3877" t="str">
        <f>IF((ValuesFromComPort!M3916)&lt;&gt;"",(((ValuesFromComPort!M3916)-(Calculated!$F$2))/1.28/3200),"")</f>
        <v/>
      </c>
      <c r="H3877" t="str">
        <f>IF((ValuesFromComPort!F3916)&lt;&gt;"",((((ValuesFromComPort!F3916)-(Calculated!$H$2))/1.28)*3.2),"")</f>
        <v/>
      </c>
      <c r="I3877" t="str">
        <f>IF((ValuesFromComPort!K3916)&lt;&gt;"",((((ValuesFromComPort!K3916)-(Calculated!$I$2))/1.28)*3.2),"")</f>
        <v/>
      </c>
      <c r="K3877" t="str">
        <f>IF((ValuesFromComPort!H3916)&lt;&gt;"",((((ValuesFromComPort!H3916)-$K$2)*0.015625)/0.3),"")</f>
        <v/>
      </c>
      <c r="N3877" t="str">
        <f>IF((ValuesFromComPort!I3916)&lt;&gt;"",((((ValuesFromComPort!I3916)-$N$2)*0.125)/0.3),"")</f>
        <v/>
      </c>
    </row>
    <row r="3878" spans="2:14" x14ac:dyDescent="0.25">
      <c r="B3878" t="str">
        <f>IF((ValuesFromComPort!A3917)&lt;&gt;"",(((ValuesFromComPort!A3917)-(Calculated!$B$2))/204.8),"")</f>
        <v/>
      </c>
      <c r="C3878" t="str">
        <f>IF((ValuesFromComPort!P3917)&lt;&gt;"",((((ValuesFromComPort!P3917)-(Calculated!$C$2))/204.8)),"")</f>
        <v/>
      </c>
      <c r="E3878" t="str">
        <f>IF((ValuesFromComPort!D3917)&lt;&gt;"",(((ValuesFromComPort!D3917)-(Calculated!$E$2))/1.28/3200),"")</f>
        <v/>
      </c>
      <c r="F3878" t="str">
        <f>IF((ValuesFromComPort!M3917)&lt;&gt;"",(((ValuesFromComPort!M3917)-(Calculated!$F$2))/1.28/3200),"")</f>
        <v/>
      </c>
      <c r="H3878" t="str">
        <f>IF((ValuesFromComPort!F3917)&lt;&gt;"",((((ValuesFromComPort!F3917)-(Calculated!$H$2))/1.28)*3.2),"")</f>
        <v/>
      </c>
      <c r="I3878" t="str">
        <f>IF((ValuesFromComPort!K3917)&lt;&gt;"",((((ValuesFromComPort!K3917)-(Calculated!$I$2))/1.28)*3.2),"")</f>
        <v/>
      </c>
      <c r="K3878" t="str">
        <f>IF((ValuesFromComPort!H3917)&lt;&gt;"",((((ValuesFromComPort!H3917)-$K$2)*0.015625)/0.3),"")</f>
        <v/>
      </c>
      <c r="N3878" t="str">
        <f>IF((ValuesFromComPort!I3917)&lt;&gt;"",((((ValuesFromComPort!I3917)-$N$2)*0.125)/0.3),"")</f>
        <v/>
      </c>
    </row>
    <row r="3879" spans="2:14" x14ac:dyDescent="0.25">
      <c r="B3879" t="str">
        <f>IF((ValuesFromComPort!A3918)&lt;&gt;"",(((ValuesFromComPort!A3918)-(Calculated!$B$2))/204.8),"")</f>
        <v/>
      </c>
      <c r="C3879" t="str">
        <f>IF((ValuesFromComPort!P3918)&lt;&gt;"",((((ValuesFromComPort!P3918)-(Calculated!$C$2))/204.8)),"")</f>
        <v/>
      </c>
      <c r="E3879" t="str">
        <f>IF((ValuesFromComPort!D3918)&lt;&gt;"",(((ValuesFromComPort!D3918)-(Calculated!$E$2))/1.28/3200),"")</f>
        <v/>
      </c>
      <c r="F3879" t="str">
        <f>IF((ValuesFromComPort!M3918)&lt;&gt;"",(((ValuesFromComPort!M3918)-(Calculated!$F$2))/1.28/3200),"")</f>
        <v/>
      </c>
      <c r="H3879" t="str">
        <f>IF((ValuesFromComPort!F3918)&lt;&gt;"",((((ValuesFromComPort!F3918)-(Calculated!$H$2))/1.28)*3.2),"")</f>
        <v/>
      </c>
      <c r="I3879" t="str">
        <f>IF((ValuesFromComPort!K3918)&lt;&gt;"",((((ValuesFromComPort!K3918)-(Calculated!$I$2))/1.28)*3.2),"")</f>
        <v/>
      </c>
      <c r="K3879" t="str">
        <f>IF((ValuesFromComPort!H3918)&lt;&gt;"",((((ValuesFromComPort!H3918)-$K$2)*0.015625)/0.3),"")</f>
        <v/>
      </c>
      <c r="N3879" t="str">
        <f>IF((ValuesFromComPort!I3918)&lt;&gt;"",((((ValuesFromComPort!I3918)-$N$2)*0.125)/0.3),"")</f>
        <v/>
      </c>
    </row>
    <row r="3880" spans="2:14" x14ac:dyDescent="0.25">
      <c r="B3880" t="str">
        <f>IF((ValuesFromComPort!A3919)&lt;&gt;"",(((ValuesFromComPort!A3919)-(Calculated!$B$2))/204.8),"")</f>
        <v/>
      </c>
      <c r="C3880" t="str">
        <f>IF((ValuesFromComPort!P3919)&lt;&gt;"",((((ValuesFromComPort!P3919)-(Calculated!$C$2))/204.8)),"")</f>
        <v/>
      </c>
      <c r="E3880" t="str">
        <f>IF((ValuesFromComPort!D3919)&lt;&gt;"",(((ValuesFromComPort!D3919)-(Calculated!$E$2))/1.28/3200),"")</f>
        <v/>
      </c>
      <c r="F3880" t="str">
        <f>IF((ValuesFromComPort!M3919)&lt;&gt;"",(((ValuesFromComPort!M3919)-(Calculated!$F$2))/1.28/3200),"")</f>
        <v/>
      </c>
      <c r="H3880" t="str">
        <f>IF((ValuesFromComPort!F3919)&lt;&gt;"",((((ValuesFromComPort!F3919)-(Calculated!$H$2))/1.28)*3.2),"")</f>
        <v/>
      </c>
      <c r="I3880" t="str">
        <f>IF((ValuesFromComPort!K3919)&lt;&gt;"",((((ValuesFromComPort!K3919)-(Calculated!$I$2))/1.28)*3.2),"")</f>
        <v/>
      </c>
      <c r="K3880" t="str">
        <f>IF((ValuesFromComPort!H3919)&lt;&gt;"",((((ValuesFromComPort!H3919)-$K$2)*0.015625)/0.3),"")</f>
        <v/>
      </c>
      <c r="N3880" t="str">
        <f>IF((ValuesFromComPort!I3919)&lt;&gt;"",((((ValuesFromComPort!I3919)-$N$2)*0.125)/0.3),"")</f>
        <v/>
      </c>
    </row>
    <row r="3881" spans="2:14" x14ac:dyDescent="0.25">
      <c r="B3881" t="str">
        <f>IF((ValuesFromComPort!A3920)&lt;&gt;"",(((ValuesFromComPort!A3920)-(Calculated!$B$2))/204.8),"")</f>
        <v/>
      </c>
      <c r="C3881" t="str">
        <f>IF((ValuesFromComPort!P3920)&lt;&gt;"",((((ValuesFromComPort!P3920)-(Calculated!$C$2))/204.8)),"")</f>
        <v/>
      </c>
      <c r="E3881" t="str">
        <f>IF((ValuesFromComPort!D3920)&lt;&gt;"",(((ValuesFromComPort!D3920)-(Calculated!$E$2))/1.28/3200),"")</f>
        <v/>
      </c>
      <c r="F3881" t="str">
        <f>IF((ValuesFromComPort!M3920)&lt;&gt;"",(((ValuesFromComPort!M3920)-(Calculated!$F$2))/1.28/3200),"")</f>
        <v/>
      </c>
      <c r="H3881" t="str">
        <f>IF((ValuesFromComPort!F3920)&lt;&gt;"",((((ValuesFromComPort!F3920)-(Calculated!$H$2))/1.28)*3.2),"")</f>
        <v/>
      </c>
      <c r="I3881" t="str">
        <f>IF((ValuesFromComPort!K3920)&lt;&gt;"",((((ValuesFromComPort!K3920)-(Calculated!$I$2))/1.28)*3.2),"")</f>
        <v/>
      </c>
      <c r="K3881" t="str">
        <f>IF((ValuesFromComPort!H3920)&lt;&gt;"",((((ValuesFromComPort!H3920)-$K$2)*0.015625)/0.3),"")</f>
        <v/>
      </c>
      <c r="N3881" t="str">
        <f>IF((ValuesFromComPort!I3920)&lt;&gt;"",((((ValuesFromComPort!I3920)-$N$2)*0.125)/0.3),"")</f>
        <v/>
      </c>
    </row>
    <row r="3882" spans="2:14" x14ac:dyDescent="0.25">
      <c r="B3882" t="str">
        <f>IF((ValuesFromComPort!A3921)&lt;&gt;"",(((ValuesFromComPort!A3921)-(Calculated!$B$2))/204.8),"")</f>
        <v/>
      </c>
      <c r="C3882" t="str">
        <f>IF((ValuesFromComPort!P3921)&lt;&gt;"",((((ValuesFromComPort!P3921)-(Calculated!$C$2))/204.8)),"")</f>
        <v/>
      </c>
      <c r="E3882" t="str">
        <f>IF((ValuesFromComPort!D3921)&lt;&gt;"",(((ValuesFromComPort!D3921)-(Calculated!$E$2))/1.28/3200),"")</f>
        <v/>
      </c>
      <c r="F3882" t="str">
        <f>IF((ValuesFromComPort!M3921)&lt;&gt;"",(((ValuesFromComPort!M3921)-(Calculated!$F$2))/1.28/3200),"")</f>
        <v/>
      </c>
      <c r="H3882" t="str">
        <f>IF((ValuesFromComPort!F3921)&lt;&gt;"",((((ValuesFromComPort!F3921)-(Calculated!$H$2))/1.28)*3.2),"")</f>
        <v/>
      </c>
      <c r="I3882" t="str">
        <f>IF((ValuesFromComPort!K3921)&lt;&gt;"",((((ValuesFromComPort!K3921)-(Calculated!$I$2))/1.28)*3.2),"")</f>
        <v/>
      </c>
      <c r="K3882" t="str">
        <f>IF((ValuesFromComPort!H3921)&lt;&gt;"",((((ValuesFromComPort!H3921)-$K$2)*0.015625)/0.3),"")</f>
        <v/>
      </c>
      <c r="N3882" t="str">
        <f>IF((ValuesFromComPort!I3921)&lt;&gt;"",((((ValuesFromComPort!I3921)-$N$2)*0.125)/0.3),"")</f>
        <v/>
      </c>
    </row>
    <row r="3883" spans="2:14" x14ac:dyDescent="0.25">
      <c r="B3883" t="str">
        <f>IF((ValuesFromComPort!A3922)&lt;&gt;"",(((ValuesFromComPort!A3922)-(Calculated!$B$2))/204.8),"")</f>
        <v/>
      </c>
      <c r="C3883" t="str">
        <f>IF((ValuesFromComPort!P3922)&lt;&gt;"",((((ValuesFromComPort!P3922)-(Calculated!$C$2))/204.8)),"")</f>
        <v/>
      </c>
      <c r="E3883" t="str">
        <f>IF((ValuesFromComPort!D3922)&lt;&gt;"",(((ValuesFromComPort!D3922)-(Calculated!$E$2))/1.28/3200),"")</f>
        <v/>
      </c>
      <c r="F3883" t="str">
        <f>IF((ValuesFromComPort!M3922)&lt;&gt;"",(((ValuesFromComPort!M3922)-(Calculated!$F$2))/1.28/3200),"")</f>
        <v/>
      </c>
      <c r="H3883" t="str">
        <f>IF((ValuesFromComPort!F3922)&lt;&gt;"",((((ValuesFromComPort!F3922)-(Calculated!$H$2))/1.28)*3.2),"")</f>
        <v/>
      </c>
      <c r="I3883" t="str">
        <f>IF((ValuesFromComPort!K3922)&lt;&gt;"",((((ValuesFromComPort!K3922)-(Calculated!$I$2))/1.28)*3.2),"")</f>
        <v/>
      </c>
      <c r="K3883" t="str">
        <f>IF((ValuesFromComPort!H3922)&lt;&gt;"",((((ValuesFromComPort!H3922)-$K$2)*0.015625)/0.3),"")</f>
        <v/>
      </c>
      <c r="N3883" t="str">
        <f>IF((ValuesFromComPort!I3922)&lt;&gt;"",((((ValuesFromComPort!I3922)-$N$2)*0.125)/0.3),"")</f>
        <v/>
      </c>
    </row>
    <row r="3884" spans="2:14" x14ac:dyDescent="0.25">
      <c r="B3884" t="str">
        <f>IF((ValuesFromComPort!A3923)&lt;&gt;"",(((ValuesFromComPort!A3923)-(Calculated!$B$2))/204.8),"")</f>
        <v/>
      </c>
      <c r="C3884" t="str">
        <f>IF((ValuesFromComPort!P3923)&lt;&gt;"",((((ValuesFromComPort!P3923)-(Calculated!$C$2))/204.8)),"")</f>
        <v/>
      </c>
      <c r="E3884" t="str">
        <f>IF((ValuesFromComPort!D3923)&lt;&gt;"",(((ValuesFromComPort!D3923)-(Calculated!$E$2))/1.28/3200),"")</f>
        <v/>
      </c>
      <c r="F3884" t="str">
        <f>IF((ValuesFromComPort!M3923)&lt;&gt;"",(((ValuesFromComPort!M3923)-(Calculated!$F$2))/1.28/3200),"")</f>
        <v/>
      </c>
      <c r="H3884" t="str">
        <f>IF((ValuesFromComPort!F3923)&lt;&gt;"",((((ValuesFromComPort!F3923)-(Calculated!$H$2))/1.28)*3.2),"")</f>
        <v/>
      </c>
      <c r="I3884" t="str">
        <f>IF((ValuesFromComPort!K3923)&lt;&gt;"",((((ValuesFromComPort!K3923)-(Calculated!$I$2))/1.28)*3.2),"")</f>
        <v/>
      </c>
      <c r="K3884" t="str">
        <f>IF((ValuesFromComPort!H3923)&lt;&gt;"",((((ValuesFromComPort!H3923)-$K$2)*0.015625)/0.3),"")</f>
        <v/>
      </c>
      <c r="N3884" t="str">
        <f>IF((ValuesFromComPort!I3923)&lt;&gt;"",((((ValuesFromComPort!I3923)-$N$2)*0.125)/0.3),"")</f>
        <v/>
      </c>
    </row>
    <row r="3885" spans="2:14" x14ac:dyDescent="0.25">
      <c r="B3885" t="str">
        <f>IF((ValuesFromComPort!A3924)&lt;&gt;"",(((ValuesFromComPort!A3924)-(Calculated!$B$2))/204.8),"")</f>
        <v/>
      </c>
      <c r="C3885" t="str">
        <f>IF((ValuesFromComPort!P3924)&lt;&gt;"",((((ValuesFromComPort!P3924)-(Calculated!$C$2))/204.8)),"")</f>
        <v/>
      </c>
      <c r="E3885" t="str">
        <f>IF((ValuesFromComPort!D3924)&lt;&gt;"",(((ValuesFromComPort!D3924)-(Calculated!$E$2))/1.28/3200),"")</f>
        <v/>
      </c>
      <c r="F3885" t="str">
        <f>IF((ValuesFromComPort!M3924)&lt;&gt;"",(((ValuesFromComPort!M3924)-(Calculated!$F$2))/1.28/3200),"")</f>
        <v/>
      </c>
      <c r="H3885" t="str">
        <f>IF((ValuesFromComPort!F3924)&lt;&gt;"",((((ValuesFromComPort!F3924)-(Calculated!$H$2))/1.28)*3.2),"")</f>
        <v/>
      </c>
      <c r="I3885" t="str">
        <f>IF((ValuesFromComPort!K3924)&lt;&gt;"",((((ValuesFromComPort!K3924)-(Calculated!$I$2))/1.28)*3.2),"")</f>
        <v/>
      </c>
      <c r="K3885" t="str">
        <f>IF((ValuesFromComPort!H3924)&lt;&gt;"",((((ValuesFromComPort!H3924)-$K$2)*0.015625)/0.3),"")</f>
        <v/>
      </c>
      <c r="N3885" t="str">
        <f>IF((ValuesFromComPort!I3924)&lt;&gt;"",((((ValuesFromComPort!I3924)-$N$2)*0.125)/0.3),"")</f>
        <v/>
      </c>
    </row>
    <row r="3886" spans="2:14" x14ac:dyDescent="0.25">
      <c r="B3886" t="str">
        <f>IF((ValuesFromComPort!A3925)&lt;&gt;"",(((ValuesFromComPort!A3925)-(Calculated!$B$2))/204.8),"")</f>
        <v/>
      </c>
      <c r="C3886" t="str">
        <f>IF((ValuesFromComPort!P3925)&lt;&gt;"",((((ValuesFromComPort!P3925)-(Calculated!$C$2))/204.8)),"")</f>
        <v/>
      </c>
      <c r="E3886" t="str">
        <f>IF((ValuesFromComPort!D3925)&lt;&gt;"",(((ValuesFromComPort!D3925)-(Calculated!$E$2))/1.28/3200),"")</f>
        <v/>
      </c>
      <c r="F3886" t="str">
        <f>IF((ValuesFromComPort!M3925)&lt;&gt;"",(((ValuesFromComPort!M3925)-(Calculated!$F$2))/1.28/3200),"")</f>
        <v/>
      </c>
      <c r="H3886" t="str">
        <f>IF((ValuesFromComPort!F3925)&lt;&gt;"",((((ValuesFromComPort!F3925)-(Calculated!$H$2))/1.28)*3.2),"")</f>
        <v/>
      </c>
      <c r="I3886" t="str">
        <f>IF((ValuesFromComPort!K3925)&lt;&gt;"",((((ValuesFromComPort!K3925)-(Calculated!$I$2))/1.28)*3.2),"")</f>
        <v/>
      </c>
      <c r="K3886" t="str">
        <f>IF((ValuesFromComPort!H3925)&lt;&gt;"",((((ValuesFromComPort!H3925)-$K$2)*0.015625)/0.3),"")</f>
        <v/>
      </c>
      <c r="N3886" t="str">
        <f>IF((ValuesFromComPort!I3925)&lt;&gt;"",((((ValuesFromComPort!I3925)-$N$2)*0.125)/0.3),"")</f>
        <v/>
      </c>
    </row>
    <row r="3887" spans="2:14" x14ac:dyDescent="0.25">
      <c r="B3887" t="str">
        <f>IF((ValuesFromComPort!A3926)&lt;&gt;"",(((ValuesFromComPort!A3926)-(Calculated!$B$2))/204.8),"")</f>
        <v/>
      </c>
      <c r="C3887" t="str">
        <f>IF((ValuesFromComPort!P3926)&lt;&gt;"",((((ValuesFromComPort!P3926)-(Calculated!$C$2))/204.8)),"")</f>
        <v/>
      </c>
      <c r="E3887" t="str">
        <f>IF((ValuesFromComPort!D3926)&lt;&gt;"",(((ValuesFromComPort!D3926)-(Calculated!$E$2))/1.28/3200),"")</f>
        <v/>
      </c>
      <c r="F3887" t="str">
        <f>IF((ValuesFromComPort!M3926)&lt;&gt;"",(((ValuesFromComPort!M3926)-(Calculated!$F$2))/1.28/3200),"")</f>
        <v/>
      </c>
      <c r="H3887" t="str">
        <f>IF((ValuesFromComPort!F3926)&lt;&gt;"",((((ValuesFromComPort!F3926)-(Calculated!$H$2))/1.28)*3.2),"")</f>
        <v/>
      </c>
      <c r="I3887" t="str">
        <f>IF((ValuesFromComPort!K3926)&lt;&gt;"",((((ValuesFromComPort!K3926)-(Calculated!$I$2))/1.28)*3.2),"")</f>
        <v/>
      </c>
      <c r="K3887" t="str">
        <f>IF((ValuesFromComPort!H3926)&lt;&gt;"",((((ValuesFromComPort!H3926)-$K$2)*0.015625)/0.3),"")</f>
        <v/>
      </c>
      <c r="N3887" t="str">
        <f>IF((ValuesFromComPort!I3926)&lt;&gt;"",((((ValuesFromComPort!I3926)-$N$2)*0.125)/0.3),"")</f>
        <v/>
      </c>
    </row>
    <row r="3888" spans="2:14" x14ac:dyDescent="0.25">
      <c r="B3888" t="str">
        <f>IF((ValuesFromComPort!A3927)&lt;&gt;"",(((ValuesFromComPort!A3927)-(Calculated!$B$2))/204.8),"")</f>
        <v/>
      </c>
      <c r="C3888" t="str">
        <f>IF((ValuesFromComPort!P3927)&lt;&gt;"",((((ValuesFromComPort!P3927)-(Calculated!$C$2))/204.8)),"")</f>
        <v/>
      </c>
      <c r="E3888" t="str">
        <f>IF((ValuesFromComPort!D3927)&lt;&gt;"",(((ValuesFromComPort!D3927)-(Calculated!$E$2))/1.28/3200),"")</f>
        <v/>
      </c>
      <c r="F3888" t="str">
        <f>IF((ValuesFromComPort!M3927)&lt;&gt;"",(((ValuesFromComPort!M3927)-(Calculated!$F$2))/1.28/3200),"")</f>
        <v/>
      </c>
      <c r="H3888" t="str">
        <f>IF((ValuesFromComPort!F3927)&lt;&gt;"",((((ValuesFromComPort!F3927)-(Calculated!$H$2))/1.28)*3.2),"")</f>
        <v/>
      </c>
      <c r="I3888" t="str">
        <f>IF((ValuesFromComPort!K3927)&lt;&gt;"",((((ValuesFromComPort!K3927)-(Calculated!$I$2))/1.28)*3.2),"")</f>
        <v/>
      </c>
      <c r="K3888" t="str">
        <f>IF((ValuesFromComPort!H3927)&lt;&gt;"",((((ValuesFromComPort!H3927)-$K$2)*0.015625)/0.3),"")</f>
        <v/>
      </c>
      <c r="N3888" t="str">
        <f>IF((ValuesFromComPort!I3927)&lt;&gt;"",((((ValuesFromComPort!I3927)-$N$2)*0.125)/0.3),"")</f>
        <v/>
      </c>
    </row>
    <row r="3889" spans="2:14" x14ac:dyDescent="0.25">
      <c r="B3889" t="str">
        <f>IF((ValuesFromComPort!A3928)&lt;&gt;"",(((ValuesFromComPort!A3928)-(Calculated!$B$2))/204.8),"")</f>
        <v/>
      </c>
      <c r="C3889" t="str">
        <f>IF((ValuesFromComPort!P3928)&lt;&gt;"",((((ValuesFromComPort!P3928)-(Calculated!$C$2))/204.8)),"")</f>
        <v/>
      </c>
      <c r="E3889" t="str">
        <f>IF((ValuesFromComPort!D3928)&lt;&gt;"",(((ValuesFromComPort!D3928)-(Calculated!$E$2))/1.28/3200),"")</f>
        <v/>
      </c>
      <c r="F3889" t="str">
        <f>IF((ValuesFromComPort!M3928)&lt;&gt;"",(((ValuesFromComPort!M3928)-(Calculated!$F$2))/1.28/3200),"")</f>
        <v/>
      </c>
      <c r="H3889" t="str">
        <f>IF((ValuesFromComPort!F3928)&lt;&gt;"",((((ValuesFromComPort!F3928)-(Calculated!$H$2))/1.28)*3.2),"")</f>
        <v/>
      </c>
      <c r="I3889" t="str">
        <f>IF((ValuesFromComPort!K3928)&lt;&gt;"",((((ValuesFromComPort!K3928)-(Calculated!$I$2))/1.28)*3.2),"")</f>
        <v/>
      </c>
      <c r="K3889" t="str">
        <f>IF((ValuesFromComPort!H3928)&lt;&gt;"",((((ValuesFromComPort!H3928)-$K$2)*0.015625)/0.3),"")</f>
        <v/>
      </c>
      <c r="N3889" t="str">
        <f>IF((ValuesFromComPort!I3928)&lt;&gt;"",((((ValuesFromComPort!I3928)-$N$2)*0.125)/0.3),"")</f>
        <v/>
      </c>
    </row>
    <row r="3890" spans="2:14" x14ac:dyDescent="0.25">
      <c r="B3890" t="str">
        <f>IF((ValuesFromComPort!A3929)&lt;&gt;"",(((ValuesFromComPort!A3929)-(Calculated!$B$2))/204.8),"")</f>
        <v/>
      </c>
      <c r="C3890" t="str">
        <f>IF((ValuesFromComPort!P3929)&lt;&gt;"",((((ValuesFromComPort!P3929)-(Calculated!$C$2))/204.8)),"")</f>
        <v/>
      </c>
      <c r="E3890" t="str">
        <f>IF((ValuesFromComPort!D3929)&lt;&gt;"",(((ValuesFromComPort!D3929)-(Calculated!$E$2))/1.28/3200),"")</f>
        <v/>
      </c>
      <c r="F3890" t="str">
        <f>IF((ValuesFromComPort!M3929)&lt;&gt;"",(((ValuesFromComPort!M3929)-(Calculated!$F$2))/1.28/3200),"")</f>
        <v/>
      </c>
      <c r="H3890" t="str">
        <f>IF((ValuesFromComPort!F3929)&lt;&gt;"",((((ValuesFromComPort!F3929)-(Calculated!$H$2))/1.28)*3.2),"")</f>
        <v/>
      </c>
      <c r="I3890" t="str">
        <f>IF((ValuesFromComPort!K3929)&lt;&gt;"",((((ValuesFromComPort!K3929)-(Calculated!$I$2))/1.28)*3.2),"")</f>
        <v/>
      </c>
      <c r="K3890" t="str">
        <f>IF((ValuesFromComPort!H3929)&lt;&gt;"",((((ValuesFromComPort!H3929)-$K$2)*0.015625)/0.3),"")</f>
        <v/>
      </c>
      <c r="N3890" t="str">
        <f>IF((ValuesFromComPort!I3929)&lt;&gt;"",((((ValuesFromComPort!I3929)-$N$2)*0.125)/0.3),"")</f>
        <v/>
      </c>
    </row>
    <row r="3891" spans="2:14" x14ac:dyDescent="0.25">
      <c r="B3891" t="str">
        <f>IF((ValuesFromComPort!A3930)&lt;&gt;"",(((ValuesFromComPort!A3930)-(Calculated!$B$2))/204.8),"")</f>
        <v/>
      </c>
      <c r="C3891" t="str">
        <f>IF((ValuesFromComPort!P3930)&lt;&gt;"",((((ValuesFromComPort!P3930)-(Calculated!$C$2))/204.8)),"")</f>
        <v/>
      </c>
      <c r="E3891" t="str">
        <f>IF((ValuesFromComPort!D3930)&lt;&gt;"",(((ValuesFromComPort!D3930)-(Calculated!$E$2))/1.28/3200),"")</f>
        <v/>
      </c>
      <c r="F3891" t="str">
        <f>IF((ValuesFromComPort!M3930)&lt;&gt;"",(((ValuesFromComPort!M3930)-(Calculated!$F$2))/1.28/3200),"")</f>
        <v/>
      </c>
      <c r="H3891" t="str">
        <f>IF((ValuesFromComPort!F3930)&lt;&gt;"",((((ValuesFromComPort!F3930)-(Calculated!$H$2))/1.28)*3.2),"")</f>
        <v/>
      </c>
      <c r="I3891" t="str">
        <f>IF((ValuesFromComPort!K3930)&lt;&gt;"",((((ValuesFromComPort!K3930)-(Calculated!$I$2))/1.28)*3.2),"")</f>
        <v/>
      </c>
      <c r="K3891" t="str">
        <f>IF((ValuesFromComPort!H3930)&lt;&gt;"",((((ValuesFromComPort!H3930)-$K$2)*0.015625)/0.3),"")</f>
        <v/>
      </c>
      <c r="N3891" t="str">
        <f>IF((ValuesFromComPort!I3930)&lt;&gt;"",((((ValuesFromComPort!I3930)-$N$2)*0.125)/0.3),"")</f>
        <v/>
      </c>
    </row>
    <row r="3892" spans="2:14" x14ac:dyDescent="0.25">
      <c r="B3892" t="str">
        <f>IF((ValuesFromComPort!A3931)&lt;&gt;"",(((ValuesFromComPort!A3931)-(Calculated!$B$2))/204.8),"")</f>
        <v/>
      </c>
      <c r="C3892" t="str">
        <f>IF((ValuesFromComPort!P3931)&lt;&gt;"",((((ValuesFromComPort!P3931)-(Calculated!$C$2))/204.8)),"")</f>
        <v/>
      </c>
      <c r="E3892" t="str">
        <f>IF((ValuesFromComPort!D3931)&lt;&gt;"",(((ValuesFromComPort!D3931)-(Calculated!$E$2))/1.28/3200),"")</f>
        <v/>
      </c>
      <c r="F3892" t="str">
        <f>IF((ValuesFromComPort!M3931)&lt;&gt;"",(((ValuesFromComPort!M3931)-(Calculated!$F$2))/1.28/3200),"")</f>
        <v/>
      </c>
      <c r="H3892" t="str">
        <f>IF((ValuesFromComPort!F3931)&lt;&gt;"",((((ValuesFromComPort!F3931)-(Calculated!$H$2))/1.28)*3.2),"")</f>
        <v/>
      </c>
      <c r="I3892" t="str">
        <f>IF((ValuesFromComPort!K3931)&lt;&gt;"",((((ValuesFromComPort!K3931)-(Calculated!$I$2))/1.28)*3.2),"")</f>
        <v/>
      </c>
      <c r="K3892" t="str">
        <f>IF((ValuesFromComPort!H3931)&lt;&gt;"",((((ValuesFromComPort!H3931)-$K$2)*0.015625)/0.3),"")</f>
        <v/>
      </c>
      <c r="N3892" t="str">
        <f>IF((ValuesFromComPort!I3931)&lt;&gt;"",((((ValuesFromComPort!I3931)-$N$2)*0.125)/0.3),"")</f>
        <v/>
      </c>
    </row>
    <row r="3893" spans="2:14" x14ac:dyDescent="0.25">
      <c r="B3893" t="str">
        <f>IF((ValuesFromComPort!A3932)&lt;&gt;"",(((ValuesFromComPort!A3932)-(Calculated!$B$2))/204.8),"")</f>
        <v/>
      </c>
      <c r="C3893" t="str">
        <f>IF((ValuesFromComPort!P3932)&lt;&gt;"",((((ValuesFromComPort!P3932)-(Calculated!$C$2))/204.8)),"")</f>
        <v/>
      </c>
      <c r="E3893" t="str">
        <f>IF((ValuesFromComPort!D3932)&lt;&gt;"",(((ValuesFromComPort!D3932)-(Calculated!$E$2))/1.28/3200),"")</f>
        <v/>
      </c>
      <c r="F3893" t="str">
        <f>IF((ValuesFromComPort!M3932)&lt;&gt;"",(((ValuesFromComPort!M3932)-(Calculated!$F$2))/1.28/3200),"")</f>
        <v/>
      </c>
      <c r="H3893" t="str">
        <f>IF((ValuesFromComPort!F3932)&lt;&gt;"",((((ValuesFromComPort!F3932)-(Calculated!$H$2))/1.28)*3.2),"")</f>
        <v/>
      </c>
      <c r="I3893" t="str">
        <f>IF((ValuesFromComPort!K3932)&lt;&gt;"",((((ValuesFromComPort!K3932)-(Calculated!$I$2))/1.28)*3.2),"")</f>
        <v/>
      </c>
      <c r="K3893" t="str">
        <f>IF((ValuesFromComPort!H3932)&lt;&gt;"",((((ValuesFromComPort!H3932)-$K$2)*0.015625)/0.3),"")</f>
        <v/>
      </c>
      <c r="N3893" t="str">
        <f>IF((ValuesFromComPort!I3932)&lt;&gt;"",((((ValuesFromComPort!I3932)-$N$2)*0.125)/0.3),"")</f>
        <v/>
      </c>
    </row>
    <row r="3894" spans="2:14" x14ac:dyDescent="0.25">
      <c r="B3894" t="str">
        <f>IF((ValuesFromComPort!A3933)&lt;&gt;"",(((ValuesFromComPort!A3933)-(Calculated!$B$2))/204.8),"")</f>
        <v/>
      </c>
      <c r="C3894" t="str">
        <f>IF((ValuesFromComPort!P3933)&lt;&gt;"",((((ValuesFromComPort!P3933)-(Calculated!$C$2))/204.8)),"")</f>
        <v/>
      </c>
      <c r="E3894" t="str">
        <f>IF((ValuesFromComPort!D3933)&lt;&gt;"",(((ValuesFromComPort!D3933)-(Calculated!$E$2))/1.28/3200),"")</f>
        <v/>
      </c>
      <c r="F3894" t="str">
        <f>IF((ValuesFromComPort!M3933)&lt;&gt;"",(((ValuesFromComPort!M3933)-(Calculated!$F$2))/1.28/3200),"")</f>
        <v/>
      </c>
      <c r="H3894" t="str">
        <f>IF((ValuesFromComPort!F3933)&lt;&gt;"",((((ValuesFromComPort!F3933)-(Calculated!$H$2))/1.28)*3.2),"")</f>
        <v/>
      </c>
      <c r="I3894" t="str">
        <f>IF((ValuesFromComPort!K3933)&lt;&gt;"",((((ValuesFromComPort!K3933)-(Calculated!$I$2))/1.28)*3.2),"")</f>
        <v/>
      </c>
      <c r="K3894" t="str">
        <f>IF((ValuesFromComPort!H3933)&lt;&gt;"",((((ValuesFromComPort!H3933)-$K$2)*0.015625)/0.3),"")</f>
        <v/>
      </c>
      <c r="N3894" t="str">
        <f>IF((ValuesFromComPort!I3933)&lt;&gt;"",((((ValuesFromComPort!I3933)-$N$2)*0.125)/0.3),"")</f>
        <v/>
      </c>
    </row>
    <row r="3895" spans="2:14" x14ac:dyDescent="0.25">
      <c r="B3895" t="str">
        <f>IF((ValuesFromComPort!A3934)&lt;&gt;"",(((ValuesFromComPort!A3934)-(Calculated!$B$2))/204.8),"")</f>
        <v/>
      </c>
      <c r="C3895" t="str">
        <f>IF((ValuesFromComPort!P3934)&lt;&gt;"",((((ValuesFromComPort!P3934)-(Calculated!$C$2))/204.8)),"")</f>
        <v/>
      </c>
      <c r="E3895" t="str">
        <f>IF((ValuesFromComPort!D3934)&lt;&gt;"",(((ValuesFromComPort!D3934)-(Calculated!$E$2))/1.28/3200),"")</f>
        <v/>
      </c>
      <c r="F3895" t="str">
        <f>IF((ValuesFromComPort!M3934)&lt;&gt;"",(((ValuesFromComPort!M3934)-(Calculated!$F$2))/1.28/3200),"")</f>
        <v/>
      </c>
      <c r="H3895" t="str">
        <f>IF((ValuesFromComPort!F3934)&lt;&gt;"",((((ValuesFromComPort!F3934)-(Calculated!$H$2))/1.28)*3.2),"")</f>
        <v/>
      </c>
      <c r="I3895" t="str">
        <f>IF((ValuesFromComPort!K3934)&lt;&gt;"",((((ValuesFromComPort!K3934)-(Calculated!$I$2))/1.28)*3.2),"")</f>
        <v/>
      </c>
      <c r="K3895" t="str">
        <f>IF((ValuesFromComPort!H3934)&lt;&gt;"",((((ValuesFromComPort!H3934)-$K$2)*0.015625)/0.3),"")</f>
        <v/>
      </c>
      <c r="N3895" t="str">
        <f>IF((ValuesFromComPort!I3934)&lt;&gt;"",((((ValuesFromComPort!I3934)-$N$2)*0.125)/0.3),"")</f>
        <v/>
      </c>
    </row>
    <row r="3896" spans="2:14" x14ac:dyDescent="0.25">
      <c r="B3896" t="str">
        <f>IF((ValuesFromComPort!A3935)&lt;&gt;"",(((ValuesFromComPort!A3935)-(Calculated!$B$2))/204.8),"")</f>
        <v/>
      </c>
      <c r="C3896" t="str">
        <f>IF((ValuesFromComPort!P3935)&lt;&gt;"",((((ValuesFromComPort!P3935)-(Calculated!$C$2))/204.8)),"")</f>
        <v/>
      </c>
      <c r="E3896" t="str">
        <f>IF((ValuesFromComPort!D3935)&lt;&gt;"",(((ValuesFromComPort!D3935)-(Calculated!$E$2))/1.28/3200),"")</f>
        <v/>
      </c>
      <c r="F3896" t="str">
        <f>IF((ValuesFromComPort!M3935)&lt;&gt;"",(((ValuesFromComPort!M3935)-(Calculated!$F$2))/1.28/3200),"")</f>
        <v/>
      </c>
      <c r="H3896" t="str">
        <f>IF((ValuesFromComPort!F3935)&lt;&gt;"",((((ValuesFromComPort!F3935)-(Calculated!$H$2))/1.28)*3.2),"")</f>
        <v/>
      </c>
      <c r="I3896" t="str">
        <f>IF((ValuesFromComPort!K3935)&lt;&gt;"",((((ValuesFromComPort!K3935)-(Calculated!$I$2))/1.28)*3.2),"")</f>
        <v/>
      </c>
      <c r="K3896" t="str">
        <f>IF((ValuesFromComPort!H3935)&lt;&gt;"",((((ValuesFromComPort!H3935)-$K$2)*0.015625)/0.3),"")</f>
        <v/>
      </c>
      <c r="N3896" t="str">
        <f>IF((ValuesFromComPort!I3935)&lt;&gt;"",((((ValuesFromComPort!I3935)-$N$2)*0.125)/0.3),"")</f>
        <v/>
      </c>
    </row>
    <row r="3897" spans="2:14" x14ac:dyDescent="0.25">
      <c r="B3897" t="str">
        <f>IF((ValuesFromComPort!A3936)&lt;&gt;"",(((ValuesFromComPort!A3936)-(Calculated!$B$2))/204.8),"")</f>
        <v/>
      </c>
      <c r="C3897" t="str">
        <f>IF((ValuesFromComPort!P3936)&lt;&gt;"",((((ValuesFromComPort!P3936)-(Calculated!$C$2))/204.8)),"")</f>
        <v/>
      </c>
      <c r="E3897" t="str">
        <f>IF((ValuesFromComPort!D3936)&lt;&gt;"",(((ValuesFromComPort!D3936)-(Calculated!$E$2))/1.28/3200),"")</f>
        <v/>
      </c>
      <c r="F3897" t="str">
        <f>IF((ValuesFromComPort!M3936)&lt;&gt;"",(((ValuesFromComPort!M3936)-(Calculated!$F$2))/1.28/3200),"")</f>
        <v/>
      </c>
      <c r="H3897" t="str">
        <f>IF((ValuesFromComPort!F3936)&lt;&gt;"",((((ValuesFromComPort!F3936)-(Calculated!$H$2))/1.28)*3.2),"")</f>
        <v/>
      </c>
      <c r="I3897" t="str">
        <f>IF((ValuesFromComPort!K3936)&lt;&gt;"",((((ValuesFromComPort!K3936)-(Calculated!$I$2))/1.28)*3.2),"")</f>
        <v/>
      </c>
      <c r="K3897" t="str">
        <f>IF((ValuesFromComPort!H3936)&lt;&gt;"",((((ValuesFromComPort!H3936)-$K$2)*0.015625)/0.3),"")</f>
        <v/>
      </c>
      <c r="N3897" t="str">
        <f>IF((ValuesFromComPort!I3936)&lt;&gt;"",((((ValuesFromComPort!I3936)-$N$2)*0.125)/0.3),"")</f>
        <v/>
      </c>
    </row>
    <row r="3898" spans="2:14" x14ac:dyDescent="0.25">
      <c r="B3898" t="str">
        <f>IF((ValuesFromComPort!A3937)&lt;&gt;"",(((ValuesFromComPort!A3937)-(Calculated!$B$2))/204.8),"")</f>
        <v/>
      </c>
      <c r="C3898" t="str">
        <f>IF((ValuesFromComPort!P3937)&lt;&gt;"",((((ValuesFromComPort!P3937)-(Calculated!$C$2))/204.8)),"")</f>
        <v/>
      </c>
      <c r="E3898" t="str">
        <f>IF((ValuesFromComPort!D3937)&lt;&gt;"",(((ValuesFromComPort!D3937)-(Calculated!$E$2))/1.28/3200),"")</f>
        <v/>
      </c>
      <c r="F3898" t="str">
        <f>IF((ValuesFromComPort!M3937)&lt;&gt;"",(((ValuesFromComPort!M3937)-(Calculated!$F$2))/1.28/3200),"")</f>
        <v/>
      </c>
      <c r="H3898" t="str">
        <f>IF((ValuesFromComPort!F3937)&lt;&gt;"",((((ValuesFromComPort!F3937)-(Calculated!$H$2))/1.28)*3.2),"")</f>
        <v/>
      </c>
      <c r="I3898" t="str">
        <f>IF((ValuesFromComPort!K3937)&lt;&gt;"",((((ValuesFromComPort!K3937)-(Calculated!$I$2))/1.28)*3.2),"")</f>
        <v/>
      </c>
      <c r="K3898" t="str">
        <f>IF((ValuesFromComPort!H3937)&lt;&gt;"",((((ValuesFromComPort!H3937)-$K$2)*0.015625)/0.3),"")</f>
        <v/>
      </c>
      <c r="N3898" t="str">
        <f>IF((ValuesFromComPort!I3937)&lt;&gt;"",((((ValuesFromComPort!I3937)-$N$2)*0.125)/0.3),"")</f>
        <v/>
      </c>
    </row>
    <row r="3899" spans="2:14" x14ac:dyDescent="0.25">
      <c r="B3899" t="str">
        <f>IF((ValuesFromComPort!A3938)&lt;&gt;"",(((ValuesFromComPort!A3938)-(Calculated!$B$2))/204.8),"")</f>
        <v/>
      </c>
      <c r="C3899" t="str">
        <f>IF((ValuesFromComPort!P3938)&lt;&gt;"",((((ValuesFromComPort!P3938)-(Calculated!$C$2))/204.8)),"")</f>
        <v/>
      </c>
      <c r="E3899" t="str">
        <f>IF((ValuesFromComPort!D3938)&lt;&gt;"",(((ValuesFromComPort!D3938)-(Calculated!$E$2))/1.28/3200),"")</f>
        <v/>
      </c>
      <c r="F3899" t="str">
        <f>IF((ValuesFromComPort!M3938)&lt;&gt;"",(((ValuesFromComPort!M3938)-(Calculated!$F$2))/1.28/3200),"")</f>
        <v/>
      </c>
      <c r="H3899" t="str">
        <f>IF((ValuesFromComPort!F3938)&lt;&gt;"",((((ValuesFromComPort!F3938)-(Calculated!$H$2))/1.28)*3.2),"")</f>
        <v/>
      </c>
      <c r="I3899" t="str">
        <f>IF((ValuesFromComPort!K3938)&lt;&gt;"",((((ValuesFromComPort!K3938)-(Calculated!$I$2))/1.28)*3.2),"")</f>
        <v/>
      </c>
      <c r="K3899" t="str">
        <f>IF((ValuesFromComPort!H3938)&lt;&gt;"",((((ValuesFromComPort!H3938)-$K$2)*0.015625)/0.3),"")</f>
        <v/>
      </c>
      <c r="N3899" t="str">
        <f>IF((ValuesFromComPort!I3938)&lt;&gt;"",((((ValuesFromComPort!I3938)-$N$2)*0.125)/0.3),"")</f>
        <v/>
      </c>
    </row>
    <row r="3900" spans="2:14" x14ac:dyDescent="0.25">
      <c r="B3900" t="str">
        <f>IF((ValuesFromComPort!A3939)&lt;&gt;"",(((ValuesFromComPort!A3939)-(Calculated!$B$2))/204.8),"")</f>
        <v/>
      </c>
      <c r="C3900" t="str">
        <f>IF((ValuesFromComPort!P3939)&lt;&gt;"",((((ValuesFromComPort!P3939)-(Calculated!$C$2))/204.8)),"")</f>
        <v/>
      </c>
      <c r="E3900" t="str">
        <f>IF((ValuesFromComPort!D3939)&lt;&gt;"",(((ValuesFromComPort!D3939)-(Calculated!$E$2))/1.28/3200),"")</f>
        <v/>
      </c>
      <c r="F3900" t="str">
        <f>IF((ValuesFromComPort!M3939)&lt;&gt;"",(((ValuesFromComPort!M3939)-(Calculated!$F$2))/1.28/3200),"")</f>
        <v/>
      </c>
      <c r="H3900" t="str">
        <f>IF((ValuesFromComPort!F3939)&lt;&gt;"",((((ValuesFromComPort!F3939)-(Calculated!$H$2))/1.28)*3.2),"")</f>
        <v/>
      </c>
      <c r="I3900" t="str">
        <f>IF((ValuesFromComPort!K3939)&lt;&gt;"",((((ValuesFromComPort!K3939)-(Calculated!$I$2))/1.28)*3.2),"")</f>
        <v/>
      </c>
      <c r="K3900" t="str">
        <f>IF((ValuesFromComPort!H3939)&lt;&gt;"",((((ValuesFromComPort!H3939)-$K$2)*0.015625)/0.3),"")</f>
        <v/>
      </c>
      <c r="N3900" t="str">
        <f>IF((ValuesFromComPort!I3939)&lt;&gt;"",((((ValuesFromComPort!I3939)-$N$2)*0.125)/0.3),"")</f>
        <v/>
      </c>
    </row>
    <row r="3901" spans="2:14" x14ac:dyDescent="0.25">
      <c r="B3901" t="str">
        <f>IF((ValuesFromComPort!A3940)&lt;&gt;"",(((ValuesFromComPort!A3940)-(Calculated!$B$2))/204.8),"")</f>
        <v/>
      </c>
      <c r="C3901" t="str">
        <f>IF((ValuesFromComPort!P3940)&lt;&gt;"",((((ValuesFromComPort!P3940)-(Calculated!$C$2))/204.8)),"")</f>
        <v/>
      </c>
      <c r="E3901" t="str">
        <f>IF((ValuesFromComPort!D3940)&lt;&gt;"",(((ValuesFromComPort!D3940)-(Calculated!$E$2))/1.28/3200),"")</f>
        <v/>
      </c>
      <c r="F3901" t="str">
        <f>IF((ValuesFromComPort!M3940)&lt;&gt;"",(((ValuesFromComPort!M3940)-(Calculated!$F$2))/1.28/3200),"")</f>
        <v/>
      </c>
      <c r="H3901" t="str">
        <f>IF((ValuesFromComPort!F3940)&lt;&gt;"",((((ValuesFromComPort!F3940)-(Calculated!$H$2))/1.28)*3.2),"")</f>
        <v/>
      </c>
      <c r="I3901" t="str">
        <f>IF((ValuesFromComPort!K3940)&lt;&gt;"",((((ValuesFromComPort!K3940)-(Calculated!$I$2))/1.28)*3.2),"")</f>
        <v/>
      </c>
      <c r="K3901" t="str">
        <f>IF((ValuesFromComPort!H3940)&lt;&gt;"",((((ValuesFromComPort!H3940)-$K$2)*0.015625)/0.3),"")</f>
        <v/>
      </c>
      <c r="N3901" t="str">
        <f>IF((ValuesFromComPort!I3940)&lt;&gt;"",((((ValuesFromComPort!I3940)-$N$2)*0.125)/0.3),"")</f>
        <v/>
      </c>
    </row>
    <row r="3902" spans="2:14" x14ac:dyDescent="0.25">
      <c r="B3902" t="str">
        <f>IF((ValuesFromComPort!A3941)&lt;&gt;"",(((ValuesFromComPort!A3941)-(Calculated!$B$2))/204.8),"")</f>
        <v/>
      </c>
      <c r="C3902" t="str">
        <f>IF((ValuesFromComPort!P3941)&lt;&gt;"",((((ValuesFromComPort!P3941)-(Calculated!$C$2))/204.8)),"")</f>
        <v/>
      </c>
      <c r="E3902" t="str">
        <f>IF((ValuesFromComPort!D3941)&lt;&gt;"",(((ValuesFromComPort!D3941)-(Calculated!$E$2))/1.28/3200),"")</f>
        <v/>
      </c>
      <c r="F3902" t="str">
        <f>IF((ValuesFromComPort!M3941)&lt;&gt;"",(((ValuesFromComPort!M3941)-(Calculated!$F$2))/1.28/3200),"")</f>
        <v/>
      </c>
      <c r="H3902" t="str">
        <f>IF((ValuesFromComPort!F3941)&lt;&gt;"",((((ValuesFromComPort!F3941)-(Calculated!$H$2))/1.28)*3.2),"")</f>
        <v/>
      </c>
      <c r="I3902" t="str">
        <f>IF((ValuesFromComPort!K3941)&lt;&gt;"",((((ValuesFromComPort!K3941)-(Calculated!$I$2))/1.28)*3.2),"")</f>
        <v/>
      </c>
      <c r="K3902" t="str">
        <f>IF((ValuesFromComPort!H3941)&lt;&gt;"",((((ValuesFromComPort!H3941)-$K$2)*0.015625)/0.3),"")</f>
        <v/>
      </c>
      <c r="N3902" t="str">
        <f>IF((ValuesFromComPort!I3941)&lt;&gt;"",((((ValuesFromComPort!I3941)-$N$2)*0.125)/0.3),"")</f>
        <v/>
      </c>
    </row>
    <row r="3903" spans="2:14" x14ac:dyDescent="0.25">
      <c r="B3903" t="str">
        <f>IF((ValuesFromComPort!A3942)&lt;&gt;"",(((ValuesFromComPort!A3942)-(Calculated!$B$2))/204.8),"")</f>
        <v/>
      </c>
      <c r="C3903" t="str">
        <f>IF((ValuesFromComPort!P3942)&lt;&gt;"",((((ValuesFromComPort!P3942)-(Calculated!$C$2))/204.8)),"")</f>
        <v/>
      </c>
      <c r="E3903" t="str">
        <f>IF((ValuesFromComPort!D3942)&lt;&gt;"",(((ValuesFromComPort!D3942)-(Calculated!$E$2))/1.28/3200),"")</f>
        <v/>
      </c>
      <c r="F3903" t="str">
        <f>IF((ValuesFromComPort!M3942)&lt;&gt;"",(((ValuesFromComPort!M3942)-(Calculated!$F$2))/1.28/3200),"")</f>
        <v/>
      </c>
      <c r="H3903" t="str">
        <f>IF((ValuesFromComPort!F3942)&lt;&gt;"",((((ValuesFromComPort!F3942)-(Calculated!$H$2))/1.28)*3.2),"")</f>
        <v/>
      </c>
      <c r="I3903" t="str">
        <f>IF((ValuesFromComPort!K3942)&lt;&gt;"",((((ValuesFromComPort!K3942)-(Calculated!$I$2))/1.28)*3.2),"")</f>
        <v/>
      </c>
      <c r="K3903" t="str">
        <f>IF((ValuesFromComPort!H3942)&lt;&gt;"",((((ValuesFromComPort!H3942)-$K$2)*0.015625)/0.3),"")</f>
        <v/>
      </c>
      <c r="N3903" t="str">
        <f>IF((ValuesFromComPort!I3942)&lt;&gt;"",((((ValuesFromComPort!I3942)-$N$2)*0.125)/0.3),"")</f>
        <v/>
      </c>
    </row>
    <row r="3904" spans="2:14" x14ac:dyDescent="0.25">
      <c r="B3904" t="str">
        <f>IF((ValuesFromComPort!A3943)&lt;&gt;"",(((ValuesFromComPort!A3943)-(Calculated!$B$2))/204.8),"")</f>
        <v/>
      </c>
      <c r="C3904" t="str">
        <f>IF((ValuesFromComPort!P3943)&lt;&gt;"",((((ValuesFromComPort!P3943)-(Calculated!$C$2))/204.8)),"")</f>
        <v/>
      </c>
      <c r="E3904" t="str">
        <f>IF((ValuesFromComPort!D3943)&lt;&gt;"",(((ValuesFromComPort!D3943)-(Calculated!$E$2))/1.28/3200),"")</f>
        <v/>
      </c>
      <c r="F3904" t="str">
        <f>IF((ValuesFromComPort!M3943)&lt;&gt;"",(((ValuesFromComPort!M3943)-(Calculated!$F$2))/1.28/3200),"")</f>
        <v/>
      </c>
      <c r="H3904" t="str">
        <f>IF((ValuesFromComPort!F3943)&lt;&gt;"",((((ValuesFromComPort!F3943)-(Calculated!$H$2))/1.28)*3.2),"")</f>
        <v/>
      </c>
      <c r="I3904" t="str">
        <f>IF((ValuesFromComPort!K3943)&lt;&gt;"",((((ValuesFromComPort!K3943)-(Calculated!$I$2))/1.28)*3.2),"")</f>
        <v/>
      </c>
      <c r="K3904" t="str">
        <f>IF((ValuesFromComPort!H3943)&lt;&gt;"",((((ValuesFromComPort!H3943)-$K$2)*0.015625)/0.3),"")</f>
        <v/>
      </c>
      <c r="N3904" t="str">
        <f>IF((ValuesFromComPort!I3943)&lt;&gt;"",((((ValuesFromComPort!I3943)-$N$2)*0.125)/0.3),"")</f>
        <v/>
      </c>
    </row>
    <row r="3905" spans="2:14" x14ac:dyDescent="0.25">
      <c r="B3905" t="str">
        <f>IF((ValuesFromComPort!A3944)&lt;&gt;"",(((ValuesFromComPort!A3944)-(Calculated!$B$2))/204.8),"")</f>
        <v/>
      </c>
      <c r="C3905" t="str">
        <f>IF((ValuesFromComPort!P3944)&lt;&gt;"",((((ValuesFromComPort!P3944)-(Calculated!$C$2))/204.8)),"")</f>
        <v/>
      </c>
      <c r="E3905" t="str">
        <f>IF((ValuesFromComPort!D3944)&lt;&gt;"",(((ValuesFromComPort!D3944)-(Calculated!$E$2))/1.28/3200),"")</f>
        <v/>
      </c>
      <c r="F3905" t="str">
        <f>IF((ValuesFromComPort!M3944)&lt;&gt;"",(((ValuesFromComPort!M3944)-(Calculated!$F$2))/1.28/3200),"")</f>
        <v/>
      </c>
      <c r="H3905" t="str">
        <f>IF((ValuesFromComPort!F3944)&lt;&gt;"",((((ValuesFromComPort!F3944)-(Calculated!$H$2))/1.28)*3.2),"")</f>
        <v/>
      </c>
      <c r="I3905" t="str">
        <f>IF((ValuesFromComPort!K3944)&lt;&gt;"",((((ValuesFromComPort!K3944)-(Calculated!$I$2))/1.28)*3.2),"")</f>
        <v/>
      </c>
      <c r="K3905" t="str">
        <f>IF((ValuesFromComPort!H3944)&lt;&gt;"",((((ValuesFromComPort!H3944)-$K$2)*0.015625)/0.3),"")</f>
        <v/>
      </c>
      <c r="N3905" t="str">
        <f>IF((ValuesFromComPort!I3944)&lt;&gt;"",((((ValuesFromComPort!I3944)-$N$2)*0.125)/0.3),"")</f>
        <v/>
      </c>
    </row>
    <row r="3906" spans="2:14" x14ac:dyDescent="0.25">
      <c r="B3906" t="str">
        <f>IF((ValuesFromComPort!A3945)&lt;&gt;"",(((ValuesFromComPort!A3945)-(Calculated!$B$2))/204.8),"")</f>
        <v/>
      </c>
      <c r="C3906" t="str">
        <f>IF((ValuesFromComPort!P3945)&lt;&gt;"",((((ValuesFromComPort!P3945)-(Calculated!$C$2))/204.8)),"")</f>
        <v/>
      </c>
      <c r="E3906" t="str">
        <f>IF((ValuesFromComPort!D3945)&lt;&gt;"",(((ValuesFromComPort!D3945)-(Calculated!$E$2))/1.28/3200),"")</f>
        <v/>
      </c>
      <c r="F3906" t="str">
        <f>IF((ValuesFromComPort!M3945)&lt;&gt;"",(((ValuesFromComPort!M3945)-(Calculated!$F$2))/1.28/3200),"")</f>
        <v/>
      </c>
      <c r="H3906" t="str">
        <f>IF((ValuesFromComPort!F3945)&lt;&gt;"",((((ValuesFromComPort!F3945)-(Calculated!$H$2))/1.28)*3.2),"")</f>
        <v/>
      </c>
      <c r="I3906" t="str">
        <f>IF((ValuesFromComPort!K3945)&lt;&gt;"",((((ValuesFromComPort!K3945)-(Calculated!$I$2))/1.28)*3.2),"")</f>
        <v/>
      </c>
      <c r="K3906" t="str">
        <f>IF((ValuesFromComPort!H3945)&lt;&gt;"",((((ValuesFromComPort!H3945)-$K$2)*0.015625)/0.3),"")</f>
        <v/>
      </c>
      <c r="N3906" t="str">
        <f>IF((ValuesFromComPort!I3945)&lt;&gt;"",((((ValuesFromComPort!I3945)-$N$2)*0.125)/0.3),"")</f>
        <v/>
      </c>
    </row>
    <row r="3907" spans="2:14" x14ac:dyDescent="0.25">
      <c r="B3907" t="str">
        <f>IF((ValuesFromComPort!A3946)&lt;&gt;"",(((ValuesFromComPort!A3946)-(Calculated!$B$2))/204.8),"")</f>
        <v/>
      </c>
      <c r="C3907" t="str">
        <f>IF((ValuesFromComPort!P3946)&lt;&gt;"",((((ValuesFromComPort!P3946)-(Calculated!$C$2))/204.8)),"")</f>
        <v/>
      </c>
      <c r="E3907" t="str">
        <f>IF((ValuesFromComPort!D3946)&lt;&gt;"",(((ValuesFromComPort!D3946)-(Calculated!$E$2))/1.28/3200),"")</f>
        <v/>
      </c>
      <c r="F3907" t="str">
        <f>IF((ValuesFromComPort!M3946)&lt;&gt;"",(((ValuesFromComPort!M3946)-(Calculated!$F$2))/1.28/3200),"")</f>
        <v/>
      </c>
      <c r="H3907" t="str">
        <f>IF((ValuesFromComPort!F3946)&lt;&gt;"",((((ValuesFromComPort!F3946)-(Calculated!$H$2))/1.28)*3.2),"")</f>
        <v/>
      </c>
      <c r="I3907" t="str">
        <f>IF((ValuesFromComPort!K3946)&lt;&gt;"",((((ValuesFromComPort!K3946)-(Calculated!$I$2))/1.28)*3.2),"")</f>
        <v/>
      </c>
      <c r="K3907" t="str">
        <f>IF((ValuesFromComPort!H3946)&lt;&gt;"",((((ValuesFromComPort!H3946)-$K$2)*0.015625)/0.3),"")</f>
        <v/>
      </c>
      <c r="N3907" t="str">
        <f>IF((ValuesFromComPort!I3946)&lt;&gt;"",((((ValuesFromComPort!I3946)-$N$2)*0.125)/0.3),"")</f>
        <v/>
      </c>
    </row>
    <row r="3908" spans="2:14" x14ac:dyDescent="0.25">
      <c r="B3908" t="str">
        <f>IF((ValuesFromComPort!A3947)&lt;&gt;"",(((ValuesFromComPort!A3947)-(Calculated!$B$2))/204.8),"")</f>
        <v/>
      </c>
      <c r="C3908" t="str">
        <f>IF((ValuesFromComPort!P3947)&lt;&gt;"",((((ValuesFromComPort!P3947)-(Calculated!$C$2))/204.8)),"")</f>
        <v/>
      </c>
      <c r="E3908" t="str">
        <f>IF((ValuesFromComPort!D3947)&lt;&gt;"",(((ValuesFromComPort!D3947)-(Calculated!$E$2))/1.28/3200),"")</f>
        <v/>
      </c>
      <c r="F3908" t="str">
        <f>IF((ValuesFromComPort!M3947)&lt;&gt;"",(((ValuesFromComPort!M3947)-(Calculated!$F$2))/1.28/3200),"")</f>
        <v/>
      </c>
      <c r="H3908" t="str">
        <f>IF((ValuesFromComPort!F3947)&lt;&gt;"",((((ValuesFromComPort!F3947)-(Calculated!$H$2))/1.28)*3.2),"")</f>
        <v/>
      </c>
      <c r="I3908" t="str">
        <f>IF((ValuesFromComPort!K3947)&lt;&gt;"",((((ValuesFromComPort!K3947)-(Calculated!$I$2))/1.28)*3.2),"")</f>
        <v/>
      </c>
      <c r="K3908" t="str">
        <f>IF((ValuesFromComPort!H3947)&lt;&gt;"",((((ValuesFromComPort!H3947)-$K$2)*0.015625)/0.3),"")</f>
        <v/>
      </c>
      <c r="N3908" t="str">
        <f>IF((ValuesFromComPort!I3947)&lt;&gt;"",((((ValuesFromComPort!I3947)-$N$2)*0.125)/0.3),"")</f>
        <v/>
      </c>
    </row>
    <row r="3909" spans="2:14" x14ac:dyDescent="0.25">
      <c r="B3909" t="str">
        <f>IF((ValuesFromComPort!A3948)&lt;&gt;"",(((ValuesFromComPort!A3948)-(Calculated!$B$2))/204.8),"")</f>
        <v/>
      </c>
      <c r="C3909" t="str">
        <f>IF((ValuesFromComPort!P3948)&lt;&gt;"",((((ValuesFromComPort!P3948)-(Calculated!$C$2))/204.8)),"")</f>
        <v/>
      </c>
      <c r="E3909" t="str">
        <f>IF((ValuesFromComPort!D3948)&lt;&gt;"",(((ValuesFromComPort!D3948)-(Calculated!$E$2))/1.28/3200),"")</f>
        <v/>
      </c>
      <c r="F3909" t="str">
        <f>IF((ValuesFromComPort!M3948)&lt;&gt;"",(((ValuesFromComPort!M3948)-(Calculated!$F$2))/1.28/3200),"")</f>
        <v/>
      </c>
      <c r="H3909" t="str">
        <f>IF((ValuesFromComPort!F3948)&lt;&gt;"",((((ValuesFromComPort!F3948)-(Calculated!$H$2))/1.28)*3.2),"")</f>
        <v/>
      </c>
      <c r="I3909" t="str">
        <f>IF((ValuesFromComPort!K3948)&lt;&gt;"",((((ValuesFromComPort!K3948)-(Calculated!$I$2))/1.28)*3.2),"")</f>
        <v/>
      </c>
      <c r="K3909" t="str">
        <f>IF((ValuesFromComPort!H3948)&lt;&gt;"",((((ValuesFromComPort!H3948)-$K$2)*0.015625)/0.3),"")</f>
        <v/>
      </c>
      <c r="N3909" t="str">
        <f>IF((ValuesFromComPort!I3948)&lt;&gt;"",((((ValuesFromComPort!I3948)-$N$2)*0.125)/0.3),"")</f>
        <v/>
      </c>
    </row>
    <row r="3910" spans="2:14" x14ac:dyDescent="0.25">
      <c r="B3910" t="str">
        <f>IF((ValuesFromComPort!A3949)&lt;&gt;"",(((ValuesFromComPort!A3949)-(Calculated!$B$2))/204.8),"")</f>
        <v/>
      </c>
      <c r="C3910" t="str">
        <f>IF((ValuesFromComPort!P3949)&lt;&gt;"",((((ValuesFromComPort!P3949)-(Calculated!$C$2))/204.8)),"")</f>
        <v/>
      </c>
      <c r="E3910" t="str">
        <f>IF((ValuesFromComPort!D3949)&lt;&gt;"",(((ValuesFromComPort!D3949)-(Calculated!$E$2))/1.28/3200),"")</f>
        <v/>
      </c>
      <c r="F3910" t="str">
        <f>IF((ValuesFromComPort!M3949)&lt;&gt;"",(((ValuesFromComPort!M3949)-(Calculated!$F$2))/1.28/3200),"")</f>
        <v/>
      </c>
      <c r="H3910" t="str">
        <f>IF((ValuesFromComPort!F3949)&lt;&gt;"",((((ValuesFromComPort!F3949)-(Calculated!$H$2))/1.28)*3.2),"")</f>
        <v/>
      </c>
      <c r="I3910" t="str">
        <f>IF((ValuesFromComPort!K3949)&lt;&gt;"",((((ValuesFromComPort!K3949)-(Calculated!$I$2))/1.28)*3.2),"")</f>
        <v/>
      </c>
      <c r="K3910" t="str">
        <f>IF((ValuesFromComPort!H3949)&lt;&gt;"",((((ValuesFromComPort!H3949)-$K$2)*0.015625)/0.3),"")</f>
        <v/>
      </c>
      <c r="N3910" t="str">
        <f>IF((ValuesFromComPort!I3949)&lt;&gt;"",((((ValuesFromComPort!I3949)-$N$2)*0.125)/0.3),"")</f>
        <v/>
      </c>
    </row>
    <row r="3911" spans="2:14" x14ac:dyDescent="0.25">
      <c r="B3911" t="str">
        <f>IF((ValuesFromComPort!A3950)&lt;&gt;"",(((ValuesFromComPort!A3950)-(Calculated!$B$2))/204.8),"")</f>
        <v/>
      </c>
      <c r="C3911" t="str">
        <f>IF((ValuesFromComPort!P3950)&lt;&gt;"",((((ValuesFromComPort!P3950)-(Calculated!$C$2))/204.8)),"")</f>
        <v/>
      </c>
      <c r="E3911" t="str">
        <f>IF((ValuesFromComPort!D3950)&lt;&gt;"",(((ValuesFromComPort!D3950)-(Calculated!$E$2))/1.28/3200),"")</f>
        <v/>
      </c>
      <c r="F3911" t="str">
        <f>IF((ValuesFromComPort!M3950)&lt;&gt;"",(((ValuesFromComPort!M3950)-(Calculated!$F$2))/1.28/3200),"")</f>
        <v/>
      </c>
      <c r="H3911" t="str">
        <f>IF((ValuesFromComPort!F3950)&lt;&gt;"",((((ValuesFromComPort!F3950)-(Calculated!$H$2))/1.28)*3.2),"")</f>
        <v/>
      </c>
      <c r="I3911" t="str">
        <f>IF((ValuesFromComPort!K3950)&lt;&gt;"",((((ValuesFromComPort!K3950)-(Calculated!$I$2))/1.28)*3.2),"")</f>
        <v/>
      </c>
      <c r="K3911" t="str">
        <f>IF((ValuesFromComPort!H3950)&lt;&gt;"",((((ValuesFromComPort!H3950)-$K$2)*0.015625)/0.3),"")</f>
        <v/>
      </c>
      <c r="N3911" t="str">
        <f>IF((ValuesFromComPort!I3950)&lt;&gt;"",((((ValuesFromComPort!I3950)-$N$2)*0.125)/0.3),"")</f>
        <v/>
      </c>
    </row>
    <row r="3912" spans="2:14" x14ac:dyDescent="0.25">
      <c r="B3912" t="str">
        <f>IF((ValuesFromComPort!A3951)&lt;&gt;"",(((ValuesFromComPort!A3951)-(Calculated!$B$2))/204.8),"")</f>
        <v/>
      </c>
      <c r="C3912" t="str">
        <f>IF((ValuesFromComPort!P3951)&lt;&gt;"",((((ValuesFromComPort!P3951)-(Calculated!$C$2))/204.8)),"")</f>
        <v/>
      </c>
      <c r="E3912" t="str">
        <f>IF((ValuesFromComPort!D3951)&lt;&gt;"",(((ValuesFromComPort!D3951)-(Calculated!$E$2))/1.28/3200),"")</f>
        <v/>
      </c>
      <c r="F3912" t="str">
        <f>IF((ValuesFromComPort!M3951)&lt;&gt;"",(((ValuesFromComPort!M3951)-(Calculated!$F$2))/1.28/3200),"")</f>
        <v/>
      </c>
      <c r="H3912" t="str">
        <f>IF((ValuesFromComPort!F3951)&lt;&gt;"",((((ValuesFromComPort!F3951)-(Calculated!$H$2))/1.28)*3.2),"")</f>
        <v/>
      </c>
      <c r="I3912" t="str">
        <f>IF((ValuesFromComPort!K3951)&lt;&gt;"",((((ValuesFromComPort!K3951)-(Calculated!$I$2))/1.28)*3.2),"")</f>
        <v/>
      </c>
      <c r="K3912" t="str">
        <f>IF((ValuesFromComPort!H3951)&lt;&gt;"",((((ValuesFromComPort!H3951)-$K$2)*0.015625)/0.3),"")</f>
        <v/>
      </c>
      <c r="N3912" t="str">
        <f>IF((ValuesFromComPort!I3951)&lt;&gt;"",((((ValuesFromComPort!I3951)-$N$2)*0.125)/0.3),"")</f>
        <v/>
      </c>
    </row>
    <row r="3913" spans="2:14" x14ac:dyDescent="0.25">
      <c r="B3913" t="str">
        <f>IF((ValuesFromComPort!A3952)&lt;&gt;"",(((ValuesFromComPort!A3952)-(Calculated!$B$2))/204.8),"")</f>
        <v/>
      </c>
      <c r="C3913" t="str">
        <f>IF((ValuesFromComPort!P3952)&lt;&gt;"",((((ValuesFromComPort!P3952)-(Calculated!$C$2))/204.8)),"")</f>
        <v/>
      </c>
      <c r="E3913" t="str">
        <f>IF((ValuesFromComPort!D3952)&lt;&gt;"",(((ValuesFromComPort!D3952)-(Calculated!$E$2))/1.28/3200),"")</f>
        <v/>
      </c>
      <c r="F3913" t="str">
        <f>IF((ValuesFromComPort!M3952)&lt;&gt;"",(((ValuesFromComPort!M3952)-(Calculated!$F$2))/1.28/3200),"")</f>
        <v/>
      </c>
      <c r="H3913" t="str">
        <f>IF((ValuesFromComPort!F3952)&lt;&gt;"",((((ValuesFromComPort!F3952)-(Calculated!$H$2))/1.28)*3.2),"")</f>
        <v/>
      </c>
      <c r="I3913" t="str">
        <f>IF((ValuesFromComPort!K3952)&lt;&gt;"",((((ValuesFromComPort!K3952)-(Calculated!$I$2))/1.28)*3.2),"")</f>
        <v/>
      </c>
      <c r="K3913" t="str">
        <f>IF((ValuesFromComPort!H3952)&lt;&gt;"",((((ValuesFromComPort!H3952)-$K$2)*0.015625)/0.3),"")</f>
        <v/>
      </c>
      <c r="N3913" t="str">
        <f>IF((ValuesFromComPort!I3952)&lt;&gt;"",((((ValuesFromComPort!I3952)-$N$2)*0.125)/0.3),"")</f>
        <v/>
      </c>
    </row>
    <row r="3914" spans="2:14" x14ac:dyDescent="0.25">
      <c r="B3914" t="str">
        <f>IF((ValuesFromComPort!A3953)&lt;&gt;"",(((ValuesFromComPort!A3953)-(Calculated!$B$2))/204.8),"")</f>
        <v/>
      </c>
      <c r="C3914" t="str">
        <f>IF((ValuesFromComPort!P3953)&lt;&gt;"",((((ValuesFromComPort!P3953)-(Calculated!$C$2))/204.8)),"")</f>
        <v/>
      </c>
      <c r="E3914" t="str">
        <f>IF((ValuesFromComPort!D3953)&lt;&gt;"",(((ValuesFromComPort!D3953)-(Calculated!$E$2))/1.28/3200),"")</f>
        <v/>
      </c>
      <c r="F3914" t="str">
        <f>IF((ValuesFromComPort!M3953)&lt;&gt;"",(((ValuesFromComPort!M3953)-(Calculated!$F$2))/1.28/3200),"")</f>
        <v/>
      </c>
      <c r="H3914" t="str">
        <f>IF((ValuesFromComPort!F3953)&lt;&gt;"",((((ValuesFromComPort!F3953)-(Calculated!$H$2))/1.28)*3.2),"")</f>
        <v/>
      </c>
      <c r="I3914" t="str">
        <f>IF((ValuesFromComPort!K3953)&lt;&gt;"",((((ValuesFromComPort!K3953)-(Calculated!$I$2))/1.28)*3.2),"")</f>
        <v/>
      </c>
      <c r="K3914" t="str">
        <f>IF((ValuesFromComPort!H3953)&lt;&gt;"",((((ValuesFromComPort!H3953)-$K$2)*0.015625)/0.3),"")</f>
        <v/>
      </c>
      <c r="N3914" t="str">
        <f>IF((ValuesFromComPort!I3953)&lt;&gt;"",((((ValuesFromComPort!I3953)-$N$2)*0.125)/0.3),"")</f>
        <v/>
      </c>
    </row>
    <row r="3915" spans="2:14" x14ac:dyDescent="0.25">
      <c r="B3915" t="str">
        <f>IF((ValuesFromComPort!A3954)&lt;&gt;"",(((ValuesFromComPort!A3954)-(Calculated!$B$2))/204.8),"")</f>
        <v/>
      </c>
      <c r="C3915" t="str">
        <f>IF((ValuesFromComPort!P3954)&lt;&gt;"",((((ValuesFromComPort!P3954)-(Calculated!$C$2))/204.8)),"")</f>
        <v/>
      </c>
      <c r="E3915" t="str">
        <f>IF((ValuesFromComPort!D3954)&lt;&gt;"",(((ValuesFromComPort!D3954)-(Calculated!$E$2))/1.28/3200),"")</f>
        <v/>
      </c>
      <c r="F3915" t="str">
        <f>IF((ValuesFromComPort!M3954)&lt;&gt;"",(((ValuesFromComPort!M3954)-(Calculated!$F$2))/1.28/3200),"")</f>
        <v/>
      </c>
      <c r="H3915" t="str">
        <f>IF((ValuesFromComPort!F3954)&lt;&gt;"",((((ValuesFromComPort!F3954)-(Calculated!$H$2))/1.28)*3.2),"")</f>
        <v/>
      </c>
      <c r="I3915" t="str">
        <f>IF((ValuesFromComPort!K3954)&lt;&gt;"",((((ValuesFromComPort!K3954)-(Calculated!$I$2))/1.28)*3.2),"")</f>
        <v/>
      </c>
      <c r="K3915" t="str">
        <f>IF((ValuesFromComPort!H3954)&lt;&gt;"",((((ValuesFromComPort!H3954)-$K$2)*0.015625)/0.3),"")</f>
        <v/>
      </c>
      <c r="N3915" t="str">
        <f>IF((ValuesFromComPort!I3954)&lt;&gt;"",((((ValuesFromComPort!I3954)-$N$2)*0.125)/0.3),"")</f>
        <v/>
      </c>
    </row>
    <row r="3916" spans="2:14" x14ac:dyDescent="0.25">
      <c r="B3916" t="str">
        <f>IF((ValuesFromComPort!A3955)&lt;&gt;"",(((ValuesFromComPort!A3955)-(Calculated!$B$2))/204.8),"")</f>
        <v/>
      </c>
      <c r="C3916" t="str">
        <f>IF((ValuesFromComPort!P3955)&lt;&gt;"",((((ValuesFromComPort!P3955)-(Calculated!$C$2))/204.8)),"")</f>
        <v/>
      </c>
      <c r="E3916" t="str">
        <f>IF((ValuesFromComPort!D3955)&lt;&gt;"",(((ValuesFromComPort!D3955)-(Calculated!$E$2))/1.28/3200),"")</f>
        <v/>
      </c>
      <c r="F3916" t="str">
        <f>IF((ValuesFromComPort!M3955)&lt;&gt;"",(((ValuesFromComPort!M3955)-(Calculated!$F$2))/1.28/3200),"")</f>
        <v/>
      </c>
      <c r="H3916" t="str">
        <f>IF((ValuesFromComPort!F3955)&lt;&gt;"",((((ValuesFromComPort!F3955)-(Calculated!$H$2))/1.28)*3.2),"")</f>
        <v/>
      </c>
      <c r="I3916" t="str">
        <f>IF((ValuesFromComPort!K3955)&lt;&gt;"",((((ValuesFromComPort!K3955)-(Calculated!$I$2))/1.28)*3.2),"")</f>
        <v/>
      </c>
      <c r="K3916" t="str">
        <f>IF((ValuesFromComPort!H3955)&lt;&gt;"",((((ValuesFromComPort!H3955)-$K$2)*0.015625)/0.3),"")</f>
        <v/>
      </c>
      <c r="N3916" t="str">
        <f>IF((ValuesFromComPort!I3955)&lt;&gt;"",((((ValuesFromComPort!I3955)-$N$2)*0.125)/0.3),"")</f>
        <v/>
      </c>
    </row>
    <row r="3917" spans="2:14" x14ac:dyDescent="0.25">
      <c r="B3917" t="str">
        <f>IF((ValuesFromComPort!A3956)&lt;&gt;"",(((ValuesFromComPort!A3956)-(Calculated!$B$2))/204.8),"")</f>
        <v/>
      </c>
      <c r="C3917" t="str">
        <f>IF((ValuesFromComPort!P3956)&lt;&gt;"",((((ValuesFromComPort!P3956)-(Calculated!$C$2))/204.8)),"")</f>
        <v/>
      </c>
      <c r="E3917" t="str">
        <f>IF((ValuesFromComPort!D3956)&lt;&gt;"",(((ValuesFromComPort!D3956)-(Calculated!$E$2))/1.28/3200),"")</f>
        <v/>
      </c>
      <c r="F3917" t="str">
        <f>IF((ValuesFromComPort!M3956)&lt;&gt;"",(((ValuesFromComPort!M3956)-(Calculated!$F$2))/1.28/3200),"")</f>
        <v/>
      </c>
      <c r="H3917" t="str">
        <f>IF((ValuesFromComPort!F3956)&lt;&gt;"",((((ValuesFromComPort!F3956)-(Calculated!$H$2))/1.28)*3.2),"")</f>
        <v/>
      </c>
      <c r="I3917" t="str">
        <f>IF((ValuesFromComPort!K3956)&lt;&gt;"",((((ValuesFromComPort!K3956)-(Calculated!$I$2))/1.28)*3.2),"")</f>
        <v/>
      </c>
      <c r="K3917" t="str">
        <f>IF((ValuesFromComPort!H3956)&lt;&gt;"",((((ValuesFromComPort!H3956)-$K$2)*0.015625)/0.3),"")</f>
        <v/>
      </c>
      <c r="N3917" t="str">
        <f>IF((ValuesFromComPort!I3956)&lt;&gt;"",((((ValuesFromComPort!I3956)-$N$2)*0.125)/0.3),"")</f>
        <v/>
      </c>
    </row>
    <row r="3918" spans="2:14" x14ac:dyDescent="0.25">
      <c r="B3918" t="str">
        <f>IF((ValuesFromComPort!A3957)&lt;&gt;"",(((ValuesFromComPort!A3957)-(Calculated!$B$2))/204.8),"")</f>
        <v/>
      </c>
      <c r="C3918" t="str">
        <f>IF((ValuesFromComPort!P3957)&lt;&gt;"",((((ValuesFromComPort!P3957)-(Calculated!$C$2))/204.8)),"")</f>
        <v/>
      </c>
      <c r="E3918" t="str">
        <f>IF((ValuesFromComPort!D3957)&lt;&gt;"",(((ValuesFromComPort!D3957)-(Calculated!$E$2))/1.28/3200),"")</f>
        <v/>
      </c>
      <c r="F3918" t="str">
        <f>IF((ValuesFromComPort!M3957)&lt;&gt;"",(((ValuesFromComPort!M3957)-(Calculated!$F$2))/1.28/3200),"")</f>
        <v/>
      </c>
      <c r="H3918" t="str">
        <f>IF((ValuesFromComPort!F3957)&lt;&gt;"",((((ValuesFromComPort!F3957)-(Calculated!$H$2))/1.28)*3.2),"")</f>
        <v/>
      </c>
      <c r="I3918" t="str">
        <f>IF((ValuesFromComPort!K3957)&lt;&gt;"",((((ValuesFromComPort!K3957)-(Calculated!$I$2))/1.28)*3.2),"")</f>
        <v/>
      </c>
      <c r="K3918" t="str">
        <f>IF((ValuesFromComPort!H3957)&lt;&gt;"",((((ValuesFromComPort!H3957)-$K$2)*0.015625)/0.3),"")</f>
        <v/>
      </c>
      <c r="N3918" t="str">
        <f>IF((ValuesFromComPort!I3957)&lt;&gt;"",((((ValuesFromComPort!I3957)-$N$2)*0.125)/0.3),"")</f>
        <v/>
      </c>
    </row>
    <row r="3919" spans="2:14" x14ac:dyDescent="0.25">
      <c r="B3919" t="str">
        <f>IF((ValuesFromComPort!A3958)&lt;&gt;"",(((ValuesFromComPort!A3958)-(Calculated!$B$2))/204.8),"")</f>
        <v/>
      </c>
      <c r="C3919" t="str">
        <f>IF((ValuesFromComPort!P3958)&lt;&gt;"",((((ValuesFromComPort!P3958)-(Calculated!$C$2))/204.8)),"")</f>
        <v/>
      </c>
      <c r="E3919" t="str">
        <f>IF((ValuesFromComPort!D3958)&lt;&gt;"",(((ValuesFromComPort!D3958)-(Calculated!$E$2))/1.28/3200),"")</f>
        <v/>
      </c>
      <c r="F3919" t="str">
        <f>IF((ValuesFromComPort!M3958)&lt;&gt;"",(((ValuesFromComPort!M3958)-(Calculated!$F$2))/1.28/3200),"")</f>
        <v/>
      </c>
      <c r="H3919" t="str">
        <f>IF((ValuesFromComPort!F3958)&lt;&gt;"",((((ValuesFromComPort!F3958)-(Calculated!$H$2))/1.28)*3.2),"")</f>
        <v/>
      </c>
      <c r="I3919" t="str">
        <f>IF((ValuesFromComPort!K3958)&lt;&gt;"",((((ValuesFromComPort!K3958)-(Calculated!$I$2))/1.28)*3.2),"")</f>
        <v/>
      </c>
      <c r="K3919" t="str">
        <f>IF((ValuesFromComPort!H3958)&lt;&gt;"",((((ValuesFromComPort!H3958)-$K$2)*0.015625)/0.3),"")</f>
        <v/>
      </c>
      <c r="N3919" t="str">
        <f>IF((ValuesFromComPort!I3958)&lt;&gt;"",((((ValuesFromComPort!I3958)-$N$2)*0.125)/0.3),"")</f>
        <v/>
      </c>
    </row>
    <row r="3920" spans="2:14" x14ac:dyDescent="0.25">
      <c r="B3920" t="str">
        <f>IF((ValuesFromComPort!A3959)&lt;&gt;"",(((ValuesFromComPort!A3959)-(Calculated!$B$2))/204.8),"")</f>
        <v/>
      </c>
      <c r="C3920" t="str">
        <f>IF((ValuesFromComPort!P3959)&lt;&gt;"",((((ValuesFromComPort!P3959)-(Calculated!$C$2))/204.8)),"")</f>
        <v/>
      </c>
      <c r="E3920" t="str">
        <f>IF((ValuesFromComPort!D3959)&lt;&gt;"",(((ValuesFromComPort!D3959)-(Calculated!$E$2))/1.28/3200),"")</f>
        <v/>
      </c>
      <c r="F3920" t="str">
        <f>IF((ValuesFromComPort!M3959)&lt;&gt;"",(((ValuesFromComPort!M3959)-(Calculated!$F$2))/1.28/3200),"")</f>
        <v/>
      </c>
      <c r="H3920" t="str">
        <f>IF((ValuesFromComPort!F3959)&lt;&gt;"",((((ValuesFromComPort!F3959)-(Calculated!$H$2))/1.28)*3.2),"")</f>
        <v/>
      </c>
      <c r="I3920" t="str">
        <f>IF((ValuesFromComPort!K3959)&lt;&gt;"",((((ValuesFromComPort!K3959)-(Calculated!$I$2))/1.28)*3.2),"")</f>
        <v/>
      </c>
      <c r="K3920" t="str">
        <f>IF((ValuesFromComPort!H3959)&lt;&gt;"",((((ValuesFromComPort!H3959)-$K$2)*0.015625)/0.3),"")</f>
        <v/>
      </c>
      <c r="N3920" t="str">
        <f>IF((ValuesFromComPort!I3959)&lt;&gt;"",((((ValuesFromComPort!I3959)-$N$2)*0.125)/0.3),"")</f>
        <v/>
      </c>
    </row>
    <row r="3921" spans="2:14" x14ac:dyDescent="0.25">
      <c r="B3921" t="str">
        <f>IF((ValuesFromComPort!A3960)&lt;&gt;"",(((ValuesFromComPort!A3960)-(Calculated!$B$2))/204.8),"")</f>
        <v/>
      </c>
      <c r="C3921" t="str">
        <f>IF((ValuesFromComPort!P3960)&lt;&gt;"",((((ValuesFromComPort!P3960)-(Calculated!$C$2))/204.8)),"")</f>
        <v/>
      </c>
      <c r="E3921" t="str">
        <f>IF((ValuesFromComPort!D3960)&lt;&gt;"",(((ValuesFromComPort!D3960)-(Calculated!$E$2))/1.28/3200),"")</f>
        <v/>
      </c>
      <c r="F3921" t="str">
        <f>IF((ValuesFromComPort!M3960)&lt;&gt;"",(((ValuesFromComPort!M3960)-(Calculated!$F$2))/1.28/3200),"")</f>
        <v/>
      </c>
      <c r="H3921" t="str">
        <f>IF((ValuesFromComPort!F3960)&lt;&gt;"",((((ValuesFromComPort!F3960)-(Calculated!$H$2))/1.28)*3.2),"")</f>
        <v/>
      </c>
      <c r="I3921" t="str">
        <f>IF((ValuesFromComPort!K3960)&lt;&gt;"",((((ValuesFromComPort!K3960)-(Calculated!$I$2))/1.28)*3.2),"")</f>
        <v/>
      </c>
      <c r="K3921" t="str">
        <f>IF((ValuesFromComPort!H3960)&lt;&gt;"",((((ValuesFromComPort!H3960)-$K$2)*0.015625)/0.3),"")</f>
        <v/>
      </c>
      <c r="N3921" t="str">
        <f>IF((ValuesFromComPort!I3960)&lt;&gt;"",((((ValuesFromComPort!I3960)-$N$2)*0.125)/0.3),"")</f>
        <v/>
      </c>
    </row>
    <row r="3922" spans="2:14" x14ac:dyDescent="0.25">
      <c r="B3922" t="str">
        <f>IF((ValuesFromComPort!A3961)&lt;&gt;"",(((ValuesFromComPort!A3961)-(Calculated!$B$2))/204.8),"")</f>
        <v/>
      </c>
      <c r="C3922" t="str">
        <f>IF((ValuesFromComPort!P3961)&lt;&gt;"",((((ValuesFromComPort!P3961)-(Calculated!$C$2))/204.8)),"")</f>
        <v/>
      </c>
      <c r="E3922" t="str">
        <f>IF((ValuesFromComPort!D3961)&lt;&gt;"",(((ValuesFromComPort!D3961)-(Calculated!$E$2))/1.28/3200),"")</f>
        <v/>
      </c>
      <c r="F3922" t="str">
        <f>IF((ValuesFromComPort!M3961)&lt;&gt;"",(((ValuesFromComPort!M3961)-(Calculated!$F$2))/1.28/3200),"")</f>
        <v/>
      </c>
      <c r="H3922" t="str">
        <f>IF((ValuesFromComPort!F3961)&lt;&gt;"",((((ValuesFromComPort!F3961)-(Calculated!$H$2))/1.28)*3.2),"")</f>
        <v/>
      </c>
      <c r="I3922" t="str">
        <f>IF((ValuesFromComPort!K3961)&lt;&gt;"",((((ValuesFromComPort!K3961)-(Calculated!$I$2))/1.28)*3.2),"")</f>
        <v/>
      </c>
      <c r="K3922" t="str">
        <f>IF((ValuesFromComPort!H3961)&lt;&gt;"",((((ValuesFromComPort!H3961)-$K$2)*0.015625)/0.3),"")</f>
        <v/>
      </c>
      <c r="N3922" t="str">
        <f>IF((ValuesFromComPort!I3961)&lt;&gt;"",((((ValuesFromComPort!I3961)-$N$2)*0.125)/0.3),"")</f>
        <v/>
      </c>
    </row>
    <row r="3923" spans="2:14" x14ac:dyDescent="0.25">
      <c r="B3923" t="str">
        <f>IF((ValuesFromComPort!A3962)&lt;&gt;"",(((ValuesFromComPort!A3962)-(Calculated!$B$2))/204.8),"")</f>
        <v/>
      </c>
      <c r="C3923" t="str">
        <f>IF((ValuesFromComPort!P3962)&lt;&gt;"",((((ValuesFromComPort!P3962)-(Calculated!$C$2))/204.8)),"")</f>
        <v/>
      </c>
      <c r="E3923" t="str">
        <f>IF((ValuesFromComPort!D3962)&lt;&gt;"",(((ValuesFromComPort!D3962)-(Calculated!$E$2))/1.28/3200),"")</f>
        <v/>
      </c>
      <c r="F3923" t="str">
        <f>IF((ValuesFromComPort!M3962)&lt;&gt;"",(((ValuesFromComPort!M3962)-(Calculated!$F$2))/1.28/3200),"")</f>
        <v/>
      </c>
      <c r="H3923" t="str">
        <f>IF((ValuesFromComPort!F3962)&lt;&gt;"",((((ValuesFromComPort!F3962)-(Calculated!$H$2))/1.28)*3.2),"")</f>
        <v/>
      </c>
      <c r="I3923" t="str">
        <f>IF((ValuesFromComPort!K3962)&lt;&gt;"",((((ValuesFromComPort!K3962)-(Calculated!$I$2))/1.28)*3.2),"")</f>
        <v/>
      </c>
      <c r="K3923" t="str">
        <f>IF((ValuesFromComPort!H3962)&lt;&gt;"",((((ValuesFromComPort!H3962)-$K$2)*0.015625)/0.3),"")</f>
        <v/>
      </c>
      <c r="N3923" t="str">
        <f>IF((ValuesFromComPort!I3962)&lt;&gt;"",((((ValuesFromComPort!I3962)-$N$2)*0.125)/0.3),"")</f>
        <v/>
      </c>
    </row>
    <row r="3924" spans="2:14" x14ac:dyDescent="0.25">
      <c r="B3924" t="str">
        <f>IF((ValuesFromComPort!A3963)&lt;&gt;"",(((ValuesFromComPort!A3963)-(Calculated!$B$2))/204.8),"")</f>
        <v/>
      </c>
      <c r="C3924" t="str">
        <f>IF((ValuesFromComPort!P3963)&lt;&gt;"",((((ValuesFromComPort!P3963)-(Calculated!$C$2))/204.8)),"")</f>
        <v/>
      </c>
      <c r="E3924" t="str">
        <f>IF((ValuesFromComPort!D3963)&lt;&gt;"",(((ValuesFromComPort!D3963)-(Calculated!$E$2))/1.28/3200),"")</f>
        <v/>
      </c>
      <c r="F3924" t="str">
        <f>IF((ValuesFromComPort!M3963)&lt;&gt;"",(((ValuesFromComPort!M3963)-(Calculated!$F$2))/1.28/3200),"")</f>
        <v/>
      </c>
      <c r="H3924" t="str">
        <f>IF((ValuesFromComPort!F3963)&lt;&gt;"",((((ValuesFromComPort!F3963)-(Calculated!$H$2))/1.28)*3.2),"")</f>
        <v/>
      </c>
      <c r="I3924" t="str">
        <f>IF((ValuesFromComPort!K3963)&lt;&gt;"",((((ValuesFromComPort!K3963)-(Calculated!$I$2))/1.28)*3.2),"")</f>
        <v/>
      </c>
      <c r="K3924" t="str">
        <f>IF((ValuesFromComPort!H3963)&lt;&gt;"",((((ValuesFromComPort!H3963)-$K$2)*0.015625)/0.3),"")</f>
        <v/>
      </c>
      <c r="N3924" t="str">
        <f>IF((ValuesFromComPort!I3963)&lt;&gt;"",((((ValuesFromComPort!I3963)-$N$2)*0.125)/0.3),"")</f>
        <v/>
      </c>
    </row>
    <row r="3925" spans="2:14" x14ac:dyDescent="0.25">
      <c r="B3925" t="str">
        <f>IF((ValuesFromComPort!A3964)&lt;&gt;"",(((ValuesFromComPort!A3964)-(Calculated!$B$2))/204.8),"")</f>
        <v/>
      </c>
      <c r="C3925" t="str">
        <f>IF((ValuesFromComPort!P3964)&lt;&gt;"",((((ValuesFromComPort!P3964)-(Calculated!$C$2))/204.8)),"")</f>
        <v/>
      </c>
      <c r="E3925" t="str">
        <f>IF((ValuesFromComPort!D3964)&lt;&gt;"",(((ValuesFromComPort!D3964)-(Calculated!$E$2))/1.28/3200),"")</f>
        <v/>
      </c>
      <c r="F3925" t="str">
        <f>IF((ValuesFromComPort!M3964)&lt;&gt;"",(((ValuesFromComPort!M3964)-(Calculated!$F$2))/1.28/3200),"")</f>
        <v/>
      </c>
      <c r="H3925" t="str">
        <f>IF((ValuesFromComPort!F3964)&lt;&gt;"",((((ValuesFromComPort!F3964)-(Calculated!$H$2))/1.28)*3.2),"")</f>
        <v/>
      </c>
      <c r="I3925" t="str">
        <f>IF((ValuesFromComPort!K3964)&lt;&gt;"",((((ValuesFromComPort!K3964)-(Calculated!$I$2))/1.28)*3.2),"")</f>
        <v/>
      </c>
      <c r="K3925" t="str">
        <f>IF((ValuesFromComPort!H3964)&lt;&gt;"",((((ValuesFromComPort!H3964)-$K$2)*0.015625)/0.3),"")</f>
        <v/>
      </c>
      <c r="N3925" t="str">
        <f>IF((ValuesFromComPort!I3964)&lt;&gt;"",((((ValuesFromComPort!I3964)-$N$2)*0.125)/0.3),"")</f>
        <v/>
      </c>
    </row>
    <row r="3926" spans="2:14" x14ac:dyDescent="0.25">
      <c r="B3926" t="str">
        <f>IF((ValuesFromComPort!A3965)&lt;&gt;"",(((ValuesFromComPort!A3965)-(Calculated!$B$2))/204.8),"")</f>
        <v/>
      </c>
      <c r="C3926" t="str">
        <f>IF((ValuesFromComPort!P3965)&lt;&gt;"",((((ValuesFromComPort!P3965)-(Calculated!$C$2))/204.8)),"")</f>
        <v/>
      </c>
      <c r="E3926" t="str">
        <f>IF((ValuesFromComPort!D3965)&lt;&gt;"",(((ValuesFromComPort!D3965)-(Calculated!$E$2))/1.28/3200),"")</f>
        <v/>
      </c>
      <c r="F3926" t="str">
        <f>IF((ValuesFromComPort!M3965)&lt;&gt;"",(((ValuesFromComPort!M3965)-(Calculated!$F$2))/1.28/3200),"")</f>
        <v/>
      </c>
      <c r="H3926" t="str">
        <f>IF((ValuesFromComPort!F3965)&lt;&gt;"",((((ValuesFromComPort!F3965)-(Calculated!$H$2))/1.28)*3.2),"")</f>
        <v/>
      </c>
      <c r="I3926" t="str">
        <f>IF((ValuesFromComPort!K3965)&lt;&gt;"",((((ValuesFromComPort!K3965)-(Calculated!$I$2))/1.28)*3.2),"")</f>
        <v/>
      </c>
      <c r="K3926" t="str">
        <f>IF((ValuesFromComPort!H3965)&lt;&gt;"",((((ValuesFromComPort!H3965)-$K$2)*0.015625)/0.3),"")</f>
        <v/>
      </c>
      <c r="N3926" t="str">
        <f>IF((ValuesFromComPort!I3965)&lt;&gt;"",((((ValuesFromComPort!I3965)-$N$2)*0.125)/0.3),"")</f>
        <v/>
      </c>
    </row>
    <row r="3927" spans="2:14" x14ac:dyDescent="0.25">
      <c r="B3927" t="str">
        <f>IF((ValuesFromComPort!A3966)&lt;&gt;"",(((ValuesFromComPort!A3966)-(Calculated!$B$2))/204.8),"")</f>
        <v/>
      </c>
      <c r="C3927" t="str">
        <f>IF((ValuesFromComPort!P3966)&lt;&gt;"",((((ValuesFromComPort!P3966)-(Calculated!$C$2))/204.8)),"")</f>
        <v/>
      </c>
      <c r="E3927" t="str">
        <f>IF((ValuesFromComPort!D3966)&lt;&gt;"",(((ValuesFromComPort!D3966)-(Calculated!$E$2))/1.28/3200),"")</f>
        <v/>
      </c>
      <c r="F3927" t="str">
        <f>IF((ValuesFromComPort!M3966)&lt;&gt;"",(((ValuesFromComPort!M3966)-(Calculated!$F$2))/1.28/3200),"")</f>
        <v/>
      </c>
      <c r="H3927" t="str">
        <f>IF((ValuesFromComPort!F3966)&lt;&gt;"",((((ValuesFromComPort!F3966)-(Calculated!$H$2))/1.28)*3.2),"")</f>
        <v/>
      </c>
      <c r="I3927" t="str">
        <f>IF((ValuesFromComPort!K3966)&lt;&gt;"",((((ValuesFromComPort!K3966)-(Calculated!$I$2))/1.28)*3.2),"")</f>
        <v/>
      </c>
      <c r="K3927" t="str">
        <f>IF((ValuesFromComPort!H3966)&lt;&gt;"",((((ValuesFromComPort!H3966)-$K$2)*0.015625)/0.3),"")</f>
        <v/>
      </c>
      <c r="N3927" t="str">
        <f>IF((ValuesFromComPort!I3966)&lt;&gt;"",((((ValuesFromComPort!I3966)-$N$2)*0.125)/0.3),"")</f>
        <v/>
      </c>
    </row>
    <row r="3928" spans="2:14" x14ac:dyDescent="0.25">
      <c r="B3928" t="str">
        <f>IF((ValuesFromComPort!A3967)&lt;&gt;"",(((ValuesFromComPort!A3967)-(Calculated!$B$2))/204.8),"")</f>
        <v/>
      </c>
      <c r="C3928" t="str">
        <f>IF((ValuesFromComPort!P3967)&lt;&gt;"",((((ValuesFromComPort!P3967)-(Calculated!$C$2))/204.8)),"")</f>
        <v/>
      </c>
      <c r="E3928" t="str">
        <f>IF((ValuesFromComPort!D3967)&lt;&gt;"",(((ValuesFromComPort!D3967)-(Calculated!$E$2))/1.28/3200),"")</f>
        <v/>
      </c>
      <c r="F3928" t="str">
        <f>IF((ValuesFromComPort!M3967)&lt;&gt;"",(((ValuesFromComPort!M3967)-(Calculated!$F$2))/1.28/3200),"")</f>
        <v/>
      </c>
      <c r="H3928" t="str">
        <f>IF((ValuesFromComPort!F3967)&lt;&gt;"",((((ValuesFromComPort!F3967)-(Calculated!$H$2))/1.28)*3.2),"")</f>
        <v/>
      </c>
      <c r="I3928" t="str">
        <f>IF((ValuesFromComPort!K3967)&lt;&gt;"",((((ValuesFromComPort!K3967)-(Calculated!$I$2))/1.28)*3.2),"")</f>
        <v/>
      </c>
      <c r="K3928" t="str">
        <f>IF((ValuesFromComPort!H3967)&lt;&gt;"",((((ValuesFromComPort!H3967)-$K$2)*0.015625)/0.3),"")</f>
        <v/>
      </c>
      <c r="N3928" t="str">
        <f>IF((ValuesFromComPort!I3967)&lt;&gt;"",((((ValuesFromComPort!I3967)-$N$2)*0.125)/0.3),"")</f>
        <v/>
      </c>
    </row>
    <row r="3929" spans="2:14" x14ac:dyDescent="0.25">
      <c r="B3929" t="str">
        <f>IF((ValuesFromComPort!A3968)&lt;&gt;"",(((ValuesFromComPort!A3968)-(Calculated!$B$2))/204.8),"")</f>
        <v/>
      </c>
      <c r="C3929" t="str">
        <f>IF((ValuesFromComPort!P3968)&lt;&gt;"",((((ValuesFromComPort!P3968)-(Calculated!$C$2))/204.8)),"")</f>
        <v/>
      </c>
      <c r="E3929" t="str">
        <f>IF((ValuesFromComPort!D3968)&lt;&gt;"",(((ValuesFromComPort!D3968)-(Calculated!$E$2))/1.28/3200),"")</f>
        <v/>
      </c>
      <c r="F3929" t="str">
        <f>IF((ValuesFromComPort!M3968)&lt;&gt;"",(((ValuesFromComPort!M3968)-(Calculated!$F$2))/1.28/3200),"")</f>
        <v/>
      </c>
      <c r="H3929" t="str">
        <f>IF((ValuesFromComPort!F3968)&lt;&gt;"",((((ValuesFromComPort!F3968)-(Calculated!$H$2))/1.28)*3.2),"")</f>
        <v/>
      </c>
      <c r="I3929" t="str">
        <f>IF((ValuesFromComPort!K3968)&lt;&gt;"",((((ValuesFromComPort!K3968)-(Calculated!$I$2))/1.28)*3.2),"")</f>
        <v/>
      </c>
      <c r="K3929" t="str">
        <f>IF((ValuesFromComPort!H3968)&lt;&gt;"",((((ValuesFromComPort!H3968)-$K$2)*0.015625)/0.3),"")</f>
        <v/>
      </c>
      <c r="N3929" t="str">
        <f>IF((ValuesFromComPort!I3968)&lt;&gt;"",((((ValuesFromComPort!I3968)-$N$2)*0.125)/0.3),"")</f>
        <v/>
      </c>
    </row>
    <row r="3930" spans="2:14" x14ac:dyDescent="0.25">
      <c r="B3930" t="str">
        <f>IF((ValuesFromComPort!A3969)&lt;&gt;"",(((ValuesFromComPort!A3969)-(Calculated!$B$2))/204.8),"")</f>
        <v/>
      </c>
      <c r="C3930" t="str">
        <f>IF((ValuesFromComPort!P3969)&lt;&gt;"",((((ValuesFromComPort!P3969)-(Calculated!$C$2))/204.8)),"")</f>
        <v/>
      </c>
      <c r="E3930" t="str">
        <f>IF((ValuesFromComPort!D3969)&lt;&gt;"",(((ValuesFromComPort!D3969)-(Calculated!$E$2))/1.28/3200),"")</f>
        <v/>
      </c>
      <c r="F3930" t="str">
        <f>IF((ValuesFromComPort!M3969)&lt;&gt;"",(((ValuesFromComPort!M3969)-(Calculated!$F$2))/1.28/3200),"")</f>
        <v/>
      </c>
      <c r="H3930" t="str">
        <f>IF((ValuesFromComPort!F3969)&lt;&gt;"",((((ValuesFromComPort!F3969)-(Calculated!$H$2))/1.28)*3.2),"")</f>
        <v/>
      </c>
      <c r="I3930" t="str">
        <f>IF((ValuesFromComPort!K3969)&lt;&gt;"",((((ValuesFromComPort!K3969)-(Calculated!$I$2))/1.28)*3.2),"")</f>
        <v/>
      </c>
      <c r="K3930" t="str">
        <f>IF((ValuesFromComPort!H3969)&lt;&gt;"",((((ValuesFromComPort!H3969)-$K$2)*0.015625)/0.3),"")</f>
        <v/>
      </c>
      <c r="N3930" t="str">
        <f>IF((ValuesFromComPort!I3969)&lt;&gt;"",((((ValuesFromComPort!I3969)-$N$2)*0.125)/0.3),"")</f>
        <v/>
      </c>
    </row>
    <row r="3931" spans="2:14" x14ac:dyDescent="0.25">
      <c r="B3931" t="str">
        <f>IF((ValuesFromComPort!A3970)&lt;&gt;"",(((ValuesFromComPort!A3970)-(Calculated!$B$2))/204.8),"")</f>
        <v/>
      </c>
      <c r="C3931" t="str">
        <f>IF((ValuesFromComPort!P3970)&lt;&gt;"",((((ValuesFromComPort!P3970)-(Calculated!$C$2))/204.8)),"")</f>
        <v/>
      </c>
      <c r="E3931" t="str">
        <f>IF((ValuesFromComPort!D3970)&lt;&gt;"",(((ValuesFromComPort!D3970)-(Calculated!$E$2))/1.28/3200),"")</f>
        <v/>
      </c>
      <c r="F3931" t="str">
        <f>IF((ValuesFromComPort!M3970)&lt;&gt;"",(((ValuesFromComPort!M3970)-(Calculated!$F$2))/1.28/3200),"")</f>
        <v/>
      </c>
      <c r="H3931" t="str">
        <f>IF((ValuesFromComPort!F3970)&lt;&gt;"",((((ValuesFromComPort!F3970)-(Calculated!$H$2))/1.28)*3.2),"")</f>
        <v/>
      </c>
      <c r="I3931" t="str">
        <f>IF((ValuesFromComPort!K3970)&lt;&gt;"",((((ValuesFromComPort!K3970)-(Calculated!$I$2))/1.28)*3.2),"")</f>
        <v/>
      </c>
      <c r="K3931" t="str">
        <f>IF((ValuesFromComPort!H3970)&lt;&gt;"",((((ValuesFromComPort!H3970)-$K$2)*0.015625)/0.3),"")</f>
        <v/>
      </c>
      <c r="N3931" t="str">
        <f>IF((ValuesFromComPort!I3970)&lt;&gt;"",((((ValuesFromComPort!I3970)-$N$2)*0.125)/0.3),"")</f>
        <v/>
      </c>
    </row>
    <row r="3932" spans="2:14" x14ac:dyDescent="0.25">
      <c r="B3932" t="str">
        <f>IF((ValuesFromComPort!A3971)&lt;&gt;"",(((ValuesFromComPort!A3971)-(Calculated!$B$2))/204.8),"")</f>
        <v/>
      </c>
      <c r="C3932" t="str">
        <f>IF((ValuesFromComPort!P3971)&lt;&gt;"",((((ValuesFromComPort!P3971)-(Calculated!$C$2))/204.8)),"")</f>
        <v/>
      </c>
      <c r="E3932" t="str">
        <f>IF((ValuesFromComPort!D3971)&lt;&gt;"",(((ValuesFromComPort!D3971)-(Calculated!$E$2))/1.28/3200),"")</f>
        <v/>
      </c>
      <c r="F3932" t="str">
        <f>IF((ValuesFromComPort!M3971)&lt;&gt;"",(((ValuesFromComPort!M3971)-(Calculated!$F$2))/1.28/3200),"")</f>
        <v/>
      </c>
      <c r="H3932" t="str">
        <f>IF((ValuesFromComPort!F3971)&lt;&gt;"",((((ValuesFromComPort!F3971)-(Calculated!$H$2))/1.28)*3.2),"")</f>
        <v/>
      </c>
      <c r="I3932" t="str">
        <f>IF((ValuesFromComPort!K3971)&lt;&gt;"",((((ValuesFromComPort!K3971)-(Calculated!$I$2))/1.28)*3.2),"")</f>
        <v/>
      </c>
      <c r="K3932" t="str">
        <f>IF((ValuesFromComPort!H3971)&lt;&gt;"",((((ValuesFromComPort!H3971)-$K$2)*0.015625)/0.3),"")</f>
        <v/>
      </c>
      <c r="N3932" t="str">
        <f>IF((ValuesFromComPort!I3971)&lt;&gt;"",((((ValuesFromComPort!I3971)-$N$2)*0.125)/0.3),"")</f>
        <v/>
      </c>
    </row>
    <row r="3933" spans="2:14" x14ac:dyDescent="0.25">
      <c r="B3933" t="str">
        <f>IF((ValuesFromComPort!A3972)&lt;&gt;"",(((ValuesFromComPort!A3972)-(Calculated!$B$2))/204.8),"")</f>
        <v/>
      </c>
      <c r="C3933" t="str">
        <f>IF((ValuesFromComPort!P3972)&lt;&gt;"",((((ValuesFromComPort!P3972)-(Calculated!$C$2))/204.8)),"")</f>
        <v/>
      </c>
      <c r="E3933" t="str">
        <f>IF((ValuesFromComPort!D3972)&lt;&gt;"",(((ValuesFromComPort!D3972)-(Calculated!$E$2))/1.28/3200),"")</f>
        <v/>
      </c>
      <c r="F3933" t="str">
        <f>IF((ValuesFromComPort!M3972)&lt;&gt;"",(((ValuesFromComPort!M3972)-(Calculated!$F$2))/1.28/3200),"")</f>
        <v/>
      </c>
      <c r="H3933" t="str">
        <f>IF((ValuesFromComPort!F3972)&lt;&gt;"",((((ValuesFromComPort!F3972)-(Calculated!$H$2))/1.28)*3.2),"")</f>
        <v/>
      </c>
      <c r="I3933" t="str">
        <f>IF((ValuesFromComPort!K3972)&lt;&gt;"",((((ValuesFromComPort!K3972)-(Calculated!$I$2))/1.28)*3.2),"")</f>
        <v/>
      </c>
      <c r="K3933" t="str">
        <f>IF((ValuesFromComPort!H3972)&lt;&gt;"",((((ValuesFromComPort!H3972)-$K$2)*0.015625)/0.3),"")</f>
        <v/>
      </c>
      <c r="N3933" t="str">
        <f>IF((ValuesFromComPort!I3972)&lt;&gt;"",((((ValuesFromComPort!I3972)-$N$2)*0.125)/0.3),"")</f>
        <v/>
      </c>
    </row>
    <row r="3934" spans="2:14" x14ac:dyDescent="0.25">
      <c r="B3934" t="str">
        <f>IF((ValuesFromComPort!A3973)&lt;&gt;"",(((ValuesFromComPort!A3973)-(Calculated!$B$2))/204.8),"")</f>
        <v/>
      </c>
      <c r="C3934" t="str">
        <f>IF((ValuesFromComPort!P3973)&lt;&gt;"",((((ValuesFromComPort!P3973)-(Calculated!$C$2))/204.8)),"")</f>
        <v/>
      </c>
      <c r="E3934" t="str">
        <f>IF((ValuesFromComPort!D3973)&lt;&gt;"",(((ValuesFromComPort!D3973)-(Calculated!$E$2))/1.28/3200),"")</f>
        <v/>
      </c>
      <c r="F3934" t="str">
        <f>IF((ValuesFromComPort!M3973)&lt;&gt;"",(((ValuesFromComPort!M3973)-(Calculated!$F$2))/1.28/3200),"")</f>
        <v/>
      </c>
      <c r="H3934" t="str">
        <f>IF((ValuesFromComPort!F3973)&lt;&gt;"",((((ValuesFromComPort!F3973)-(Calculated!$H$2))/1.28)*3.2),"")</f>
        <v/>
      </c>
      <c r="I3934" t="str">
        <f>IF((ValuesFromComPort!K3973)&lt;&gt;"",((((ValuesFromComPort!K3973)-(Calculated!$I$2))/1.28)*3.2),"")</f>
        <v/>
      </c>
      <c r="K3934" t="str">
        <f>IF((ValuesFromComPort!H3973)&lt;&gt;"",((((ValuesFromComPort!H3973)-$K$2)*0.015625)/0.3),"")</f>
        <v/>
      </c>
      <c r="N3934" t="str">
        <f>IF((ValuesFromComPort!I3973)&lt;&gt;"",((((ValuesFromComPort!I3973)-$N$2)*0.125)/0.3),"")</f>
        <v/>
      </c>
    </row>
    <row r="3935" spans="2:14" x14ac:dyDescent="0.25">
      <c r="B3935" t="str">
        <f>IF((ValuesFromComPort!A3974)&lt;&gt;"",(((ValuesFromComPort!A3974)-(Calculated!$B$2))/204.8),"")</f>
        <v/>
      </c>
      <c r="C3935" t="str">
        <f>IF((ValuesFromComPort!P3974)&lt;&gt;"",((((ValuesFromComPort!P3974)-(Calculated!$C$2))/204.8)),"")</f>
        <v/>
      </c>
      <c r="E3935" t="str">
        <f>IF((ValuesFromComPort!D3974)&lt;&gt;"",(((ValuesFromComPort!D3974)-(Calculated!$E$2))/1.28/3200),"")</f>
        <v/>
      </c>
      <c r="F3935" t="str">
        <f>IF((ValuesFromComPort!M3974)&lt;&gt;"",(((ValuesFromComPort!M3974)-(Calculated!$F$2))/1.28/3200),"")</f>
        <v/>
      </c>
      <c r="H3935" t="str">
        <f>IF((ValuesFromComPort!F3974)&lt;&gt;"",((((ValuesFromComPort!F3974)-(Calculated!$H$2))/1.28)*3.2),"")</f>
        <v/>
      </c>
      <c r="I3935" t="str">
        <f>IF((ValuesFromComPort!K3974)&lt;&gt;"",((((ValuesFromComPort!K3974)-(Calculated!$I$2))/1.28)*3.2),"")</f>
        <v/>
      </c>
      <c r="K3935" t="str">
        <f>IF((ValuesFromComPort!H3974)&lt;&gt;"",((((ValuesFromComPort!H3974)-$K$2)*0.015625)/0.3),"")</f>
        <v/>
      </c>
      <c r="N3935" t="str">
        <f>IF((ValuesFromComPort!I3974)&lt;&gt;"",((((ValuesFromComPort!I3974)-$N$2)*0.125)/0.3),"")</f>
        <v/>
      </c>
    </row>
    <row r="3936" spans="2:14" x14ac:dyDescent="0.25">
      <c r="B3936" t="str">
        <f>IF((ValuesFromComPort!A3975)&lt;&gt;"",(((ValuesFromComPort!A3975)-(Calculated!$B$2))/204.8),"")</f>
        <v/>
      </c>
      <c r="C3936" t="str">
        <f>IF((ValuesFromComPort!P3975)&lt;&gt;"",((((ValuesFromComPort!P3975)-(Calculated!$C$2))/204.8)),"")</f>
        <v/>
      </c>
      <c r="E3936" t="str">
        <f>IF((ValuesFromComPort!D3975)&lt;&gt;"",(((ValuesFromComPort!D3975)-(Calculated!$E$2))/1.28/3200),"")</f>
        <v/>
      </c>
      <c r="F3936" t="str">
        <f>IF((ValuesFromComPort!M3975)&lt;&gt;"",(((ValuesFromComPort!M3975)-(Calculated!$F$2))/1.28/3200),"")</f>
        <v/>
      </c>
      <c r="H3936" t="str">
        <f>IF((ValuesFromComPort!F3975)&lt;&gt;"",((((ValuesFromComPort!F3975)-(Calculated!$H$2))/1.28)*3.2),"")</f>
        <v/>
      </c>
      <c r="I3936" t="str">
        <f>IF((ValuesFromComPort!K3975)&lt;&gt;"",((((ValuesFromComPort!K3975)-(Calculated!$I$2))/1.28)*3.2),"")</f>
        <v/>
      </c>
      <c r="K3936" t="str">
        <f>IF((ValuesFromComPort!H3975)&lt;&gt;"",((((ValuesFromComPort!H3975)-$K$2)*0.015625)/0.3),"")</f>
        <v/>
      </c>
      <c r="N3936" t="str">
        <f>IF((ValuesFromComPort!I3975)&lt;&gt;"",((((ValuesFromComPort!I3975)-$N$2)*0.125)/0.3),"")</f>
        <v/>
      </c>
    </row>
    <row r="3937" spans="2:14" x14ac:dyDescent="0.25">
      <c r="B3937" t="str">
        <f>IF((ValuesFromComPort!A3976)&lt;&gt;"",(((ValuesFromComPort!A3976)-(Calculated!$B$2))/204.8),"")</f>
        <v/>
      </c>
      <c r="C3937" t="str">
        <f>IF((ValuesFromComPort!P3976)&lt;&gt;"",((((ValuesFromComPort!P3976)-(Calculated!$C$2))/204.8)),"")</f>
        <v/>
      </c>
      <c r="E3937" t="str">
        <f>IF((ValuesFromComPort!D3976)&lt;&gt;"",(((ValuesFromComPort!D3976)-(Calculated!$E$2))/1.28/3200),"")</f>
        <v/>
      </c>
      <c r="F3937" t="str">
        <f>IF((ValuesFromComPort!M3976)&lt;&gt;"",(((ValuesFromComPort!M3976)-(Calculated!$F$2))/1.28/3200),"")</f>
        <v/>
      </c>
      <c r="H3937" t="str">
        <f>IF((ValuesFromComPort!F3976)&lt;&gt;"",((((ValuesFromComPort!F3976)-(Calculated!$H$2))/1.28)*3.2),"")</f>
        <v/>
      </c>
      <c r="I3937" t="str">
        <f>IF((ValuesFromComPort!K3976)&lt;&gt;"",((((ValuesFromComPort!K3976)-(Calculated!$I$2))/1.28)*3.2),"")</f>
        <v/>
      </c>
      <c r="K3937" t="str">
        <f>IF((ValuesFromComPort!H3976)&lt;&gt;"",((((ValuesFromComPort!H3976)-$K$2)*0.015625)/0.3),"")</f>
        <v/>
      </c>
      <c r="N3937" t="str">
        <f>IF((ValuesFromComPort!I3976)&lt;&gt;"",((((ValuesFromComPort!I3976)-$N$2)*0.125)/0.3),"")</f>
        <v/>
      </c>
    </row>
    <row r="3938" spans="2:14" x14ac:dyDescent="0.25">
      <c r="B3938" t="str">
        <f>IF((ValuesFromComPort!A3977)&lt;&gt;"",(((ValuesFromComPort!A3977)-(Calculated!$B$2))/204.8),"")</f>
        <v/>
      </c>
      <c r="C3938" t="str">
        <f>IF((ValuesFromComPort!P3977)&lt;&gt;"",((((ValuesFromComPort!P3977)-(Calculated!$C$2))/204.8)),"")</f>
        <v/>
      </c>
      <c r="E3938" t="str">
        <f>IF((ValuesFromComPort!D3977)&lt;&gt;"",(((ValuesFromComPort!D3977)-(Calculated!$E$2))/1.28/3200),"")</f>
        <v/>
      </c>
      <c r="F3938" t="str">
        <f>IF((ValuesFromComPort!M3977)&lt;&gt;"",(((ValuesFromComPort!M3977)-(Calculated!$F$2))/1.28/3200),"")</f>
        <v/>
      </c>
      <c r="H3938" t="str">
        <f>IF((ValuesFromComPort!F3977)&lt;&gt;"",((((ValuesFromComPort!F3977)-(Calculated!$H$2))/1.28)*3.2),"")</f>
        <v/>
      </c>
      <c r="I3938" t="str">
        <f>IF((ValuesFromComPort!K3977)&lt;&gt;"",((((ValuesFromComPort!K3977)-(Calculated!$I$2))/1.28)*3.2),"")</f>
        <v/>
      </c>
      <c r="K3938" t="str">
        <f>IF((ValuesFromComPort!H3977)&lt;&gt;"",((((ValuesFromComPort!H3977)-$K$2)*0.015625)/0.3),"")</f>
        <v/>
      </c>
      <c r="N3938" t="str">
        <f>IF((ValuesFromComPort!I3977)&lt;&gt;"",((((ValuesFromComPort!I3977)-$N$2)*0.125)/0.3),"")</f>
        <v/>
      </c>
    </row>
    <row r="3939" spans="2:14" x14ac:dyDescent="0.25">
      <c r="B3939" t="str">
        <f>IF((ValuesFromComPort!A3978)&lt;&gt;"",(((ValuesFromComPort!A3978)-(Calculated!$B$2))/204.8),"")</f>
        <v/>
      </c>
      <c r="C3939" t="str">
        <f>IF((ValuesFromComPort!P3978)&lt;&gt;"",((((ValuesFromComPort!P3978)-(Calculated!$C$2))/204.8)),"")</f>
        <v/>
      </c>
      <c r="E3939" t="str">
        <f>IF((ValuesFromComPort!D3978)&lt;&gt;"",(((ValuesFromComPort!D3978)-(Calculated!$E$2))/1.28/3200),"")</f>
        <v/>
      </c>
      <c r="F3939" t="str">
        <f>IF((ValuesFromComPort!M3978)&lt;&gt;"",(((ValuesFromComPort!M3978)-(Calculated!$F$2))/1.28/3200),"")</f>
        <v/>
      </c>
      <c r="H3939" t="str">
        <f>IF((ValuesFromComPort!F3978)&lt;&gt;"",((((ValuesFromComPort!F3978)-(Calculated!$H$2))/1.28)*3.2),"")</f>
        <v/>
      </c>
      <c r="I3939" t="str">
        <f>IF((ValuesFromComPort!K3978)&lt;&gt;"",((((ValuesFromComPort!K3978)-(Calculated!$I$2))/1.28)*3.2),"")</f>
        <v/>
      </c>
      <c r="K3939" t="str">
        <f>IF((ValuesFromComPort!H3978)&lt;&gt;"",((((ValuesFromComPort!H3978)-$K$2)*0.015625)/0.3),"")</f>
        <v/>
      </c>
      <c r="N3939" t="str">
        <f>IF((ValuesFromComPort!I3978)&lt;&gt;"",((((ValuesFromComPort!I3978)-$N$2)*0.125)/0.3),"")</f>
        <v/>
      </c>
    </row>
    <row r="3940" spans="2:14" x14ac:dyDescent="0.25">
      <c r="B3940" t="str">
        <f>IF((ValuesFromComPort!A3979)&lt;&gt;"",(((ValuesFromComPort!A3979)-(Calculated!$B$2))/204.8),"")</f>
        <v/>
      </c>
      <c r="C3940" t="str">
        <f>IF((ValuesFromComPort!P3979)&lt;&gt;"",((((ValuesFromComPort!P3979)-(Calculated!$C$2))/204.8)),"")</f>
        <v/>
      </c>
      <c r="E3940" t="str">
        <f>IF((ValuesFromComPort!D3979)&lt;&gt;"",(((ValuesFromComPort!D3979)-(Calculated!$E$2))/1.28/3200),"")</f>
        <v/>
      </c>
      <c r="F3940" t="str">
        <f>IF((ValuesFromComPort!M3979)&lt;&gt;"",(((ValuesFromComPort!M3979)-(Calculated!$F$2))/1.28/3200),"")</f>
        <v/>
      </c>
      <c r="H3940" t="str">
        <f>IF((ValuesFromComPort!F3979)&lt;&gt;"",((((ValuesFromComPort!F3979)-(Calculated!$H$2))/1.28)*3.2),"")</f>
        <v/>
      </c>
      <c r="I3940" t="str">
        <f>IF((ValuesFromComPort!K3979)&lt;&gt;"",((((ValuesFromComPort!K3979)-(Calculated!$I$2))/1.28)*3.2),"")</f>
        <v/>
      </c>
      <c r="K3940" t="str">
        <f>IF((ValuesFromComPort!H3979)&lt;&gt;"",((((ValuesFromComPort!H3979)-$K$2)*0.015625)/0.3),"")</f>
        <v/>
      </c>
      <c r="N3940" t="str">
        <f>IF((ValuesFromComPort!I3979)&lt;&gt;"",((((ValuesFromComPort!I3979)-$N$2)*0.125)/0.3),"")</f>
        <v/>
      </c>
    </row>
    <row r="3941" spans="2:14" x14ac:dyDescent="0.25">
      <c r="B3941" t="str">
        <f>IF((ValuesFromComPort!A3980)&lt;&gt;"",(((ValuesFromComPort!A3980)-(Calculated!$B$2))/204.8),"")</f>
        <v/>
      </c>
      <c r="C3941" t="str">
        <f>IF((ValuesFromComPort!P3980)&lt;&gt;"",((((ValuesFromComPort!P3980)-(Calculated!$C$2))/204.8)),"")</f>
        <v/>
      </c>
      <c r="E3941" t="str">
        <f>IF((ValuesFromComPort!D3980)&lt;&gt;"",(((ValuesFromComPort!D3980)-(Calculated!$E$2))/1.28/3200),"")</f>
        <v/>
      </c>
      <c r="F3941" t="str">
        <f>IF((ValuesFromComPort!M3980)&lt;&gt;"",(((ValuesFromComPort!M3980)-(Calculated!$F$2))/1.28/3200),"")</f>
        <v/>
      </c>
      <c r="H3941" t="str">
        <f>IF((ValuesFromComPort!F3980)&lt;&gt;"",((((ValuesFromComPort!F3980)-(Calculated!$H$2))/1.28)*3.2),"")</f>
        <v/>
      </c>
      <c r="I3941" t="str">
        <f>IF((ValuesFromComPort!K3980)&lt;&gt;"",((((ValuesFromComPort!K3980)-(Calculated!$I$2))/1.28)*3.2),"")</f>
        <v/>
      </c>
      <c r="K3941" t="str">
        <f>IF((ValuesFromComPort!H3980)&lt;&gt;"",((((ValuesFromComPort!H3980)-$K$2)*0.015625)/0.3),"")</f>
        <v/>
      </c>
      <c r="N3941" t="str">
        <f>IF((ValuesFromComPort!I3980)&lt;&gt;"",((((ValuesFromComPort!I3980)-$N$2)*0.125)/0.3),"")</f>
        <v/>
      </c>
    </row>
    <row r="3942" spans="2:14" x14ac:dyDescent="0.25">
      <c r="B3942" t="str">
        <f>IF((ValuesFromComPort!A3981)&lt;&gt;"",(((ValuesFromComPort!A3981)-(Calculated!$B$2))/204.8),"")</f>
        <v/>
      </c>
      <c r="C3942" t="str">
        <f>IF((ValuesFromComPort!P3981)&lt;&gt;"",((((ValuesFromComPort!P3981)-(Calculated!$C$2))/204.8)),"")</f>
        <v/>
      </c>
      <c r="E3942" t="str">
        <f>IF((ValuesFromComPort!D3981)&lt;&gt;"",(((ValuesFromComPort!D3981)-(Calculated!$E$2))/1.28/3200),"")</f>
        <v/>
      </c>
      <c r="F3942" t="str">
        <f>IF((ValuesFromComPort!M3981)&lt;&gt;"",(((ValuesFromComPort!M3981)-(Calculated!$F$2))/1.28/3200),"")</f>
        <v/>
      </c>
      <c r="H3942" t="str">
        <f>IF((ValuesFromComPort!F3981)&lt;&gt;"",((((ValuesFromComPort!F3981)-(Calculated!$H$2))/1.28)*3.2),"")</f>
        <v/>
      </c>
      <c r="I3942" t="str">
        <f>IF((ValuesFromComPort!K3981)&lt;&gt;"",((((ValuesFromComPort!K3981)-(Calculated!$I$2))/1.28)*3.2),"")</f>
        <v/>
      </c>
      <c r="K3942" t="str">
        <f>IF((ValuesFromComPort!H3981)&lt;&gt;"",((((ValuesFromComPort!H3981)-$K$2)*0.015625)/0.3),"")</f>
        <v/>
      </c>
      <c r="N3942" t="str">
        <f>IF((ValuesFromComPort!I3981)&lt;&gt;"",((((ValuesFromComPort!I3981)-$N$2)*0.125)/0.3),"")</f>
        <v/>
      </c>
    </row>
    <row r="3943" spans="2:14" x14ac:dyDescent="0.25">
      <c r="B3943" t="str">
        <f>IF((ValuesFromComPort!A3982)&lt;&gt;"",(((ValuesFromComPort!A3982)-(Calculated!$B$2))/204.8),"")</f>
        <v/>
      </c>
      <c r="C3943" t="str">
        <f>IF((ValuesFromComPort!P3982)&lt;&gt;"",((((ValuesFromComPort!P3982)-(Calculated!$C$2))/204.8)),"")</f>
        <v/>
      </c>
      <c r="E3943" t="str">
        <f>IF((ValuesFromComPort!D3982)&lt;&gt;"",(((ValuesFromComPort!D3982)-(Calculated!$E$2))/1.28/3200),"")</f>
        <v/>
      </c>
      <c r="F3943" t="str">
        <f>IF((ValuesFromComPort!M3982)&lt;&gt;"",(((ValuesFromComPort!M3982)-(Calculated!$F$2))/1.28/3200),"")</f>
        <v/>
      </c>
      <c r="H3943" t="str">
        <f>IF((ValuesFromComPort!F3982)&lt;&gt;"",((((ValuesFromComPort!F3982)-(Calculated!$H$2))/1.28)*3.2),"")</f>
        <v/>
      </c>
      <c r="I3943" t="str">
        <f>IF((ValuesFromComPort!K3982)&lt;&gt;"",((((ValuesFromComPort!K3982)-(Calculated!$I$2))/1.28)*3.2),"")</f>
        <v/>
      </c>
      <c r="K3943" t="str">
        <f>IF((ValuesFromComPort!H3982)&lt;&gt;"",((((ValuesFromComPort!H3982)-$K$2)*0.015625)/0.3),"")</f>
        <v/>
      </c>
      <c r="N3943" t="str">
        <f>IF((ValuesFromComPort!I3982)&lt;&gt;"",((((ValuesFromComPort!I3982)-$N$2)*0.125)/0.3),"")</f>
        <v/>
      </c>
    </row>
    <row r="3944" spans="2:14" x14ac:dyDescent="0.25">
      <c r="B3944" t="str">
        <f>IF((ValuesFromComPort!A3983)&lt;&gt;"",(((ValuesFromComPort!A3983)-(Calculated!$B$2))/204.8),"")</f>
        <v/>
      </c>
      <c r="C3944" t="str">
        <f>IF((ValuesFromComPort!P3983)&lt;&gt;"",((((ValuesFromComPort!P3983)-(Calculated!$C$2))/204.8)),"")</f>
        <v/>
      </c>
      <c r="E3944" t="str">
        <f>IF((ValuesFromComPort!D3983)&lt;&gt;"",(((ValuesFromComPort!D3983)-(Calculated!$E$2))/1.28/3200),"")</f>
        <v/>
      </c>
      <c r="F3944" t="str">
        <f>IF((ValuesFromComPort!M3983)&lt;&gt;"",(((ValuesFromComPort!M3983)-(Calculated!$F$2))/1.28/3200),"")</f>
        <v/>
      </c>
      <c r="H3944" t="str">
        <f>IF((ValuesFromComPort!F3983)&lt;&gt;"",((((ValuesFromComPort!F3983)-(Calculated!$H$2))/1.28)*3.2),"")</f>
        <v/>
      </c>
      <c r="I3944" t="str">
        <f>IF((ValuesFromComPort!K3983)&lt;&gt;"",((((ValuesFromComPort!K3983)-(Calculated!$I$2))/1.28)*3.2),"")</f>
        <v/>
      </c>
      <c r="K3944" t="str">
        <f>IF((ValuesFromComPort!H3983)&lt;&gt;"",((((ValuesFromComPort!H3983)-$K$2)*0.015625)/0.3),"")</f>
        <v/>
      </c>
      <c r="N3944" t="str">
        <f>IF((ValuesFromComPort!I3983)&lt;&gt;"",((((ValuesFromComPort!I3983)-$N$2)*0.125)/0.3),"")</f>
        <v/>
      </c>
    </row>
    <row r="3945" spans="2:14" x14ac:dyDescent="0.25">
      <c r="B3945" t="str">
        <f>IF((ValuesFromComPort!A3984)&lt;&gt;"",(((ValuesFromComPort!A3984)-(Calculated!$B$2))/204.8),"")</f>
        <v/>
      </c>
      <c r="C3945" t="str">
        <f>IF((ValuesFromComPort!P3984)&lt;&gt;"",((((ValuesFromComPort!P3984)-(Calculated!$C$2))/204.8)),"")</f>
        <v/>
      </c>
      <c r="E3945" t="str">
        <f>IF((ValuesFromComPort!D3984)&lt;&gt;"",(((ValuesFromComPort!D3984)-(Calculated!$E$2))/1.28/3200),"")</f>
        <v/>
      </c>
      <c r="F3945" t="str">
        <f>IF((ValuesFromComPort!M3984)&lt;&gt;"",(((ValuesFromComPort!M3984)-(Calculated!$F$2))/1.28/3200),"")</f>
        <v/>
      </c>
      <c r="H3945" t="str">
        <f>IF((ValuesFromComPort!F3984)&lt;&gt;"",((((ValuesFromComPort!F3984)-(Calculated!$H$2))/1.28)*3.2),"")</f>
        <v/>
      </c>
      <c r="I3945" t="str">
        <f>IF((ValuesFromComPort!K3984)&lt;&gt;"",((((ValuesFromComPort!K3984)-(Calculated!$I$2))/1.28)*3.2),"")</f>
        <v/>
      </c>
      <c r="K3945" t="str">
        <f>IF((ValuesFromComPort!H3984)&lt;&gt;"",((((ValuesFromComPort!H3984)-$K$2)*0.015625)/0.3),"")</f>
        <v/>
      </c>
      <c r="N3945" t="str">
        <f>IF((ValuesFromComPort!I3984)&lt;&gt;"",((((ValuesFromComPort!I3984)-$N$2)*0.125)/0.3),"")</f>
        <v/>
      </c>
    </row>
    <row r="3946" spans="2:14" x14ac:dyDescent="0.25">
      <c r="B3946" t="str">
        <f>IF((ValuesFromComPort!A3985)&lt;&gt;"",(((ValuesFromComPort!A3985)-(Calculated!$B$2))/204.8),"")</f>
        <v/>
      </c>
      <c r="C3946" t="str">
        <f>IF((ValuesFromComPort!P3985)&lt;&gt;"",((((ValuesFromComPort!P3985)-(Calculated!$C$2))/204.8)),"")</f>
        <v/>
      </c>
      <c r="E3946" t="str">
        <f>IF((ValuesFromComPort!D3985)&lt;&gt;"",(((ValuesFromComPort!D3985)-(Calculated!$E$2))/1.28/3200),"")</f>
        <v/>
      </c>
      <c r="F3946" t="str">
        <f>IF((ValuesFromComPort!M3985)&lt;&gt;"",(((ValuesFromComPort!M3985)-(Calculated!$F$2))/1.28/3200),"")</f>
        <v/>
      </c>
      <c r="H3946" t="str">
        <f>IF((ValuesFromComPort!F3985)&lt;&gt;"",((((ValuesFromComPort!F3985)-(Calculated!$H$2))/1.28)*3.2),"")</f>
        <v/>
      </c>
      <c r="I3946" t="str">
        <f>IF((ValuesFromComPort!K3985)&lt;&gt;"",((((ValuesFromComPort!K3985)-(Calculated!$I$2))/1.28)*3.2),"")</f>
        <v/>
      </c>
      <c r="K3946" t="str">
        <f>IF((ValuesFromComPort!H3985)&lt;&gt;"",((((ValuesFromComPort!H3985)-$K$2)*0.015625)/0.3),"")</f>
        <v/>
      </c>
      <c r="N3946" t="str">
        <f>IF((ValuesFromComPort!I3985)&lt;&gt;"",((((ValuesFromComPort!I3985)-$N$2)*0.125)/0.3),"")</f>
        <v/>
      </c>
    </row>
    <row r="3947" spans="2:14" x14ac:dyDescent="0.25">
      <c r="B3947" t="str">
        <f>IF((ValuesFromComPort!A3986)&lt;&gt;"",(((ValuesFromComPort!A3986)-(Calculated!$B$2))/204.8),"")</f>
        <v/>
      </c>
      <c r="C3947" t="str">
        <f>IF((ValuesFromComPort!P3986)&lt;&gt;"",((((ValuesFromComPort!P3986)-(Calculated!$C$2))/204.8)),"")</f>
        <v/>
      </c>
      <c r="E3947" t="str">
        <f>IF((ValuesFromComPort!D3986)&lt;&gt;"",(((ValuesFromComPort!D3986)-(Calculated!$E$2))/1.28/3200),"")</f>
        <v/>
      </c>
      <c r="F3947" t="str">
        <f>IF((ValuesFromComPort!M3986)&lt;&gt;"",(((ValuesFromComPort!M3986)-(Calculated!$F$2))/1.28/3200),"")</f>
        <v/>
      </c>
      <c r="H3947" t="str">
        <f>IF((ValuesFromComPort!F3986)&lt;&gt;"",((((ValuesFromComPort!F3986)-(Calculated!$H$2))/1.28)*3.2),"")</f>
        <v/>
      </c>
      <c r="I3947" t="str">
        <f>IF((ValuesFromComPort!K3986)&lt;&gt;"",((((ValuesFromComPort!K3986)-(Calculated!$I$2))/1.28)*3.2),"")</f>
        <v/>
      </c>
      <c r="K3947" t="str">
        <f>IF((ValuesFromComPort!H3986)&lt;&gt;"",((((ValuesFromComPort!H3986)-$K$2)*0.015625)/0.3),"")</f>
        <v/>
      </c>
      <c r="N3947" t="str">
        <f>IF((ValuesFromComPort!I3986)&lt;&gt;"",((((ValuesFromComPort!I3986)-$N$2)*0.125)/0.3),"")</f>
        <v/>
      </c>
    </row>
    <row r="3948" spans="2:14" x14ac:dyDescent="0.25">
      <c r="B3948" t="str">
        <f>IF((ValuesFromComPort!A3987)&lt;&gt;"",(((ValuesFromComPort!A3987)-(Calculated!$B$2))/204.8),"")</f>
        <v/>
      </c>
      <c r="C3948" t="str">
        <f>IF((ValuesFromComPort!P3987)&lt;&gt;"",((((ValuesFromComPort!P3987)-(Calculated!$C$2))/204.8)),"")</f>
        <v/>
      </c>
      <c r="E3948" t="str">
        <f>IF((ValuesFromComPort!D3987)&lt;&gt;"",(((ValuesFromComPort!D3987)-(Calculated!$E$2))/1.28/3200),"")</f>
        <v/>
      </c>
      <c r="F3948" t="str">
        <f>IF((ValuesFromComPort!M3987)&lt;&gt;"",(((ValuesFromComPort!M3987)-(Calculated!$F$2))/1.28/3200),"")</f>
        <v/>
      </c>
      <c r="H3948" t="str">
        <f>IF((ValuesFromComPort!F3987)&lt;&gt;"",((((ValuesFromComPort!F3987)-(Calculated!$H$2))/1.28)*3.2),"")</f>
        <v/>
      </c>
      <c r="I3948" t="str">
        <f>IF((ValuesFromComPort!K3987)&lt;&gt;"",((((ValuesFromComPort!K3987)-(Calculated!$I$2))/1.28)*3.2),"")</f>
        <v/>
      </c>
      <c r="K3948" t="str">
        <f>IF((ValuesFromComPort!H3987)&lt;&gt;"",((((ValuesFromComPort!H3987)-$K$2)*0.015625)/0.3),"")</f>
        <v/>
      </c>
      <c r="N3948" t="str">
        <f>IF((ValuesFromComPort!I3987)&lt;&gt;"",((((ValuesFromComPort!I3987)-$N$2)*0.125)/0.3),"")</f>
        <v/>
      </c>
    </row>
    <row r="3949" spans="2:14" x14ac:dyDescent="0.25">
      <c r="B3949" t="str">
        <f>IF((ValuesFromComPort!A3988)&lt;&gt;"",(((ValuesFromComPort!A3988)-(Calculated!$B$2))/204.8),"")</f>
        <v/>
      </c>
      <c r="C3949" t="str">
        <f>IF((ValuesFromComPort!P3988)&lt;&gt;"",((((ValuesFromComPort!P3988)-(Calculated!$C$2))/204.8)),"")</f>
        <v/>
      </c>
      <c r="E3949" t="str">
        <f>IF((ValuesFromComPort!D3988)&lt;&gt;"",(((ValuesFromComPort!D3988)-(Calculated!$E$2))/1.28/3200),"")</f>
        <v/>
      </c>
      <c r="F3949" t="str">
        <f>IF((ValuesFromComPort!M3988)&lt;&gt;"",(((ValuesFromComPort!M3988)-(Calculated!$F$2))/1.28/3200),"")</f>
        <v/>
      </c>
      <c r="H3949" t="str">
        <f>IF((ValuesFromComPort!F3988)&lt;&gt;"",((((ValuesFromComPort!F3988)-(Calculated!$H$2))/1.28)*3.2),"")</f>
        <v/>
      </c>
      <c r="I3949" t="str">
        <f>IF((ValuesFromComPort!K3988)&lt;&gt;"",((((ValuesFromComPort!K3988)-(Calculated!$I$2))/1.28)*3.2),"")</f>
        <v/>
      </c>
      <c r="K3949" t="str">
        <f>IF((ValuesFromComPort!H3988)&lt;&gt;"",((((ValuesFromComPort!H3988)-$K$2)*0.015625)/0.3),"")</f>
        <v/>
      </c>
      <c r="N3949" t="str">
        <f>IF((ValuesFromComPort!I3988)&lt;&gt;"",((((ValuesFromComPort!I3988)-$N$2)*0.125)/0.3),"")</f>
        <v/>
      </c>
    </row>
    <row r="3950" spans="2:14" x14ac:dyDescent="0.25">
      <c r="B3950" t="str">
        <f>IF((ValuesFromComPort!A3989)&lt;&gt;"",(((ValuesFromComPort!A3989)-(Calculated!$B$2))/204.8),"")</f>
        <v/>
      </c>
      <c r="C3950" t="str">
        <f>IF((ValuesFromComPort!P3989)&lt;&gt;"",((((ValuesFromComPort!P3989)-(Calculated!$C$2))/204.8)),"")</f>
        <v/>
      </c>
      <c r="E3950" t="str">
        <f>IF((ValuesFromComPort!D3989)&lt;&gt;"",(((ValuesFromComPort!D3989)-(Calculated!$E$2))/1.28/3200),"")</f>
        <v/>
      </c>
      <c r="F3950" t="str">
        <f>IF((ValuesFromComPort!M3989)&lt;&gt;"",(((ValuesFromComPort!M3989)-(Calculated!$F$2))/1.28/3200),"")</f>
        <v/>
      </c>
      <c r="H3950" t="str">
        <f>IF((ValuesFromComPort!F3989)&lt;&gt;"",((((ValuesFromComPort!F3989)-(Calculated!$H$2))/1.28)*3.2),"")</f>
        <v/>
      </c>
      <c r="I3950" t="str">
        <f>IF((ValuesFromComPort!K3989)&lt;&gt;"",((((ValuesFromComPort!K3989)-(Calculated!$I$2))/1.28)*3.2),"")</f>
        <v/>
      </c>
      <c r="K3950" t="str">
        <f>IF((ValuesFromComPort!H3989)&lt;&gt;"",((((ValuesFromComPort!H3989)-$K$2)*0.015625)/0.3),"")</f>
        <v/>
      </c>
      <c r="N3950" t="str">
        <f>IF((ValuesFromComPort!I3989)&lt;&gt;"",((((ValuesFromComPort!I3989)-$N$2)*0.125)/0.3),"")</f>
        <v/>
      </c>
    </row>
    <row r="3951" spans="2:14" x14ac:dyDescent="0.25">
      <c r="B3951" t="str">
        <f>IF((ValuesFromComPort!A3990)&lt;&gt;"",(((ValuesFromComPort!A3990)-(Calculated!$B$2))/204.8),"")</f>
        <v/>
      </c>
      <c r="C3951" t="str">
        <f>IF((ValuesFromComPort!P3990)&lt;&gt;"",((((ValuesFromComPort!P3990)-(Calculated!$C$2))/204.8)),"")</f>
        <v/>
      </c>
      <c r="E3951" t="str">
        <f>IF((ValuesFromComPort!D3990)&lt;&gt;"",(((ValuesFromComPort!D3990)-(Calculated!$E$2))/1.28/3200),"")</f>
        <v/>
      </c>
      <c r="F3951" t="str">
        <f>IF((ValuesFromComPort!M3990)&lt;&gt;"",(((ValuesFromComPort!M3990)-(Calculated!$F$2))/1.28/3200),"")</f>
        <v/>
      </c>
      <c r="H3951" t="str">
        <f>IF((ValuesFromComPort!F3990)&lt;&gt;"",((((ValuesFromComPort!F3990)-(Calculated!$H$2))/1.28)*3.2),"")</f>
        <v/>
      </c>
      <c r="I3951" t="str">
        <f>IF((ValuesFromComPort!K3990)&lt;&gt;"",((((ValuesFromComPort!K3990)-(Calculated!$I$2))/1.28)*3.2),"")</f>
        <v/>
      </c>
      <c r="K3951" t="str">
        <f>IF((ValuesFromComPort!H3990)&lt;&gt;"",((((ValuesFromComPort!H3990)-$K$2)*0.015625)/0.3),"")</f>
        <v/>
      </c>
      <c r="N3951" t="str">
        <f>IF((ValuesFromComPort!I3990)&lt;&gt;"",((((ValuesFromComPort!I3990)-$N$2)*0.125)/0.3),"")</f>
        <v/>
      </c>
    </row>
    <row r="3952" spans="2:14" x14ac:dyDescent="0.25">
      <c r="B3952" t="str">
        <f>IF((ValuesFromComPort!A3991)&lt;&gt;"",(((ValuesFromComPort!A3991)-(Calculated!$B$2))/204.8),"")</f>
        <v/>
      </c>
      <c r="C3952" t="str">
        <f>IF((ValuesFromComPort!P3991)&lt;&gt;"",((((ValuesFromComPort!P3991)-(Calculated!$C$2))/204.8)),"")</f>
        <v/>
      </c>
      <c r="E3952" t="str">
        <f>IF((ValuesFromComPort!D3991)&lt;&gt;"",(((ValuesFromComPort!D3991)-(Calculated!$E$2))/1.28/3200),"")</f>
        <v/>
      </c>
      <c r="F3952" t="str">
        <f>IF((ValuesFromComPort!M3991)&lt;&gt;"",(((ValuesFromComPort!M3991)-(Calculated!$F$2))/1.28/3200),"")</f>
        <v/>
      </c>
      <c r="H3952" t="str">
        <f>IF((ValuesFromComPort!F3991)&lt;&gt;"",((((ValuesFromComPort!F3991)-(Calculated!$H$2))/1.28)*3.2),"")</f>
        <v/>
      </c>
      <c r="I3952" t="str">
        <f>IF((ValuesFromComPort!K3991)&lt;&gt;"",((((ValuesFromComPort!K3991)-(Calculated!$I$2))/1.28)*3.2),"")</f>
        <v/>
      </c>
      <c r="K3952" t="str">
        <f>IF((ValuesFromComPort!H3991)&lt;&gt;"",((((ValuesFromComPort!H3991)-$K$2)*0.015625)/0.3),"")</f>
        <v/>
      </c>
      <c r="N3952" t="str">
        <f>IF((ValuesFromComPort!I3991)&lt;&gt;"",((((ValuesFromComPort!I3991)-$N$2)*0.125)/0.3),"")</f>
        <v/>
      </c>
    </row>
    <row r="3953" spans="2:14" x14ac:dyDescent="0.25">
      <c r="B3953" t="str">
        <f>IF((ValuesFromComPort!A3992)&lt;&gt;"",(((ValuesFromComPort!A3992)-(Calculated!$B$2))/204.8),"")</f>
        <v/>
      </c>
      <c r="C3953" t="str">
        <f>IF((ValuesFromComPort!P3992)&lt;&gt;"",((((ValuesFromComPort!P3992)-(Calculated!$C$2))/204.8)),"")</f>
        <v/>
      </c>
      <c r="E3953" t="str">
        <f>IF((ValuesFromComPort!D3992)&lt;&gt;"",(((ValuesFromComPort!D3992)-(Calculated!$E$2))/1.28/3200),"")</f>
        <v/>
      </c>
      <c r="F3953" t="str">
        <f>IF((ValuesFromComPort!M3992)&lt;&gt;"",(((ValuesFromComPort!M3992)-(Calculated!$F$2))/1.28/3200),"")</f>
        <v/>
      </c>
      <c r="H3953" t="str">
        <f>IF((ValuesFromComPort!F3992)&lt;&gt;"",((((ValuesFromComPort!F3992)-(Calculated!$H$2))/1.28)*3.2),"")</f>
        <v/>
      </c>
      <c r="I3953" t="str">
        <f>IF((ValuesFromComPort!K3992)&lt;&gt;"",((((ValuesFromComPort!K3992)-(Calculated!$I$2))/1.28)*3.2),"")</f>
        <v/>
      </c>
      <c r="K3953" t="str">
        <f>IF((ValuesFromComPort!H3992)&lt;&gt;"",((((ValuesFromComPort!H3992)-$K$2)*0.015625)/0.3),"")</f>
        <v/>
      </c>
      <c r="N3953" t="str">
        <f>IF((ValuesFromComPort!I3992)&lt;&gt;"",((((ValuesFromComPort!I3992)-$N$2)*0.125)/0.3),"")</f>
        <v/>
      </c>
    </row>
    <row r="3954" spans="2:14" x14ac:dyDescent="0.25">
      <c r="B3954" t="str">
        <f>IF((ValuesFromComPort!A3993)&lt;&gt;"",(((ValuesFromComPort!A3993)-(Calculated!$B$2))/204.8),"")</f>
        <v/>
      </c>
      <c r="C3954" t="str">
        <f>IF((ValuesFromComPort!P3993)&lt;&gt;"",((((ValuesFromComPort!P3993)-(Calculated!$C$2))/204.8)),"")</f>
        <v/>
      </c>
      <c r="E3954" t="str">
        <f>IF((ValuesFromComPort!D3993)&lt;&gt;"",(((ValuesFromComPort!D3993)-(Calculated!$E$2))/1.28/3200),"")</f>
        <v/>
      </c>
      <c r="F3954" t="str">
        <f>IF((ValuesFromComPort!M3993)&lt;&gt;"",(((ValuesFromComPort!M3993)-(Calculated!$F$2))/1.28/3200),"")</f>
        <v/>
      </c>
      <c r="H3954" t="str">
        <f>IF((ValuesFromComPort!F3993)&lt;&gt;"",((((ValuesFromComPort!F3993)-(Calculated!$H$2))/1.28)*3.2),"")</f>
        <v/>
      </c>
      <c r="I3954" t="str">
        <f>IF((ValuesFromComPort!K3993)&lt;&gt;"",((((ValuesFromComPort!K3993)-(Calculated!$I$2))/1.28)*3.2),"")</f>
        <v/>
      </c>
      <c r="K3954" t="str">
        <f>IF((ValuesFromComPort!H3993)&lt;&gt;"",((((ValuesFromComPort!H3993)-$K$2)*0.015625)/0.3),"")</f>
        <v/>
      </c>
      <c r="N3954" t="str">
        <f>IF((ValuesFromComPort!I3993)&lt;&gt;"",((((ValuesFromComPort!I3993)-$N$2)*0.125)/0.3),"")</f>
        <v/>
      </c>
    </row>
    <row r="3955" spans="2:14" x14ac:dyDescent="0.25">
      <c r="B3955" t="str">
        <f>IF((ValuesFromComPort!A3994)&lt;&gt;"",(((ValuesFromComPort!A3994)-(Calculated!$B$2))/204.8),"")</f>
        <v/>
      </c>
      <c r="C3955" t="str">
        <f>IF((ValuesFromComPort!P3994)&lt;&gt;"",((((ValuesFromComPort!P3994)-(Calculated!$C$2))/204.8)),"")</f>
        <v/>
      </c>
      <c r="E3955" t="str">
        <f>IF((ValuesFromComPort!D3994)&lt;&gt;"",(((ValuesFromComPort!D3994)-(Calculated!$E$2))/1.28/3200),"")</f>
        <v/>
      </c>
      <c r="F3955" t="str">
        <f>IF((ValuesFromComPort!M3994)&lt;&gt;"",(((ValuesFromComPort!M3994)-(Calculated!$F$2))/1.28/3200),"")</f>
        <v/>
      </c>
      <c r="H3955" t="str">
        <f>IF((ValuesFromComPort!F3994)&lt;&gt;"",((((ValuesFromComPort!F3994)-(Calculated!$H$2))/1.28)*3.2),"")</f>
        <v/>
      </c>
      <c r="I3955" t="str">
        <f>IF((ValuesFromComPort!K3994)&lt;&gt;"",((((ValuesFromComPort!K3994)-(Calculated!$I$2))/1.28)*3.2),"")</f>
        <v/>
      </c>
      <c r="K3955" t="str">
        <f>IF((ValuesFromComPort!H3994)&lt;&gt;"",((((ValuesFromComPort!H3994)-$K$2)*0.015625)/0.3),"")</f>
        <v/>
      </c>
      <c r="N3955" t="str">
        <f>IF((ValuesFromComPort!I3994)&lt;&gt;"",((((ValuesFromComPort!I3994)-$N$2)*0.125)/0.3),"")</f>
        <v/>
      </c>
    </row>
    <row r="3956" spans="2:14" x14ac:dyDescent="0.25">
      <c r="B3956" t="str">
        <f>IF((ValuesFromComPort!A3995)&lt;&gt;"",(((ValuesFromComPort!A3995)-(Calculated!$B$2))/204.8),"")</f>
        <v/>
      </c>
      <c r="C3956" t="str">
        <f>IF((ValuesFromComPort!P3995)&lt;&gt;"",((((ValuesFromComPort!P3995)-(Calculated!$C$2))/204.8)),"")</f>
        <v/>
      </c>
      <c r="E3956" t="str">
        <f>IF((ValuesFromComPort!D3995)&lt;&gt;"",(((ValuesFromComPort!D3995)-(Calculated!$E$2))/1.28/3200),"")</f>
        <v/>
      </c>
      <c r="F3956" t="str">
        <f>IF((ValuesFromComPort!M3995)&lt;&gt;"",(((ValuesFromComPort!M3995)-(Calculated!$F$2))/1.28/3200),"")</f>
        <v/>
      </c>
      <c r="H3956" t="str">
        <f>IF((ValuesFromComPort!F3995)&lt;&gt;"",((((ValuesFromComPort!F3995)-(Calculated!$H$2))/1.28)*3.2),"")</f>
        <v/>
      </c>
      <c r="I3956" t="str">
        <f>IF((ValuesFromComPort!K3995)&lt;&gt;"",((((ValuesFromComPort!K3995)-(Calculated!$I$2))/1.28)*3.2),"")</f>
        <v/>
      </c>
      <c r="K3956" t="str">
        <f>IF((ValuesFromComPort!H3995)&lt;&gt;"",((((ValuesFromComPort!H3995)-$K$2)*0.015625)/0.3),"")</f>
        <v/>
      </c>
      <c r="N3956" t="str">
        <f>IF((ValuesFromComPort!I3995)&lt;&gt;"",((((ValuesFromComPort!I3995)-$N$2)*0.125)/0.3),"")</f>
        <v/>
      </c>
    </row>
    <row r="3957" spans="2:14" x14ac:dyDescent="0.25">
      <c r="B3957" t="str">
        <f>IF((ValuesFromComPort!A3996)&lt;&gt;"",(((ValuesFromComPort!A3996)-(Calculated!$B$2))/204.8),"")</f>
        <v/>
      </c>
      <c r="C3957" t="str">
        <f>IF((ValuesFromComPort!P3996)&lt;&gt;"",((((ValuesFromComPort!P3996)-(Calculated!$C$2))/204.8)),"")</f>
        <v/>
      </c>
      <c r="E3957" t="str">
        <f>IF((ValuesFromComPort!D3996)&lt;&gt;"",(((ValuesFromComPort!D3996)-(Calculated!$E$2))/1.28/3200),"")</f>
        <v/>
      </c>
      <c r="F3957" t="str">
        <f>IF((ValuesFromComPort!M3996)&lt;&gt;"",(((ValuesFromComPort!M3996)-(Calculated!$F$2))/1.28/3200),"")</f>
        <v/>
      </c>
      <c r="H3957" t="str">
        <f>IF((ValuesFromComPort!F3996)&lt;&gt;"",((((ValuesFromComPort!F3996)-(Calculated!$H$2))/1.28)*3.2),"")</f>
        <v/>
      </c>
      <c r="I3957" t="str">
        <f>IF((ValuesFromComPort!K3996)&lt;&gt;"",((((ValuesFromComPort!K3996)-(Calculated!$I$2))/1.28)*3.2),"")</f>
        <v/>
      </c>
      <c r="K3957" t="str">
        <f>IF((ValuesFromComPort!H3996)&lt;&gt;"",((((ValuesFromComPort!H3996)-$K$2)*0.015625)/0.3),"")</f>
        <v/>
      </c>
      <c r="N3957" t="str">
        <f>IF((ValuesFromComPort!I3996)&lt;&gt;"",((((ValuesFromComPort!I3996)-$N$2)*0.125)/0.3),"")</f>
        <v/>
      </c>
    </row>
    <row r="3958" spans="2:14" x14ac:dyDescent="0.25">
      <c r="B3958" t="str">
        <f>IF((ValuesFromComPort!A3997)&lt;&gt;"",(((ValuesFromComPort!A3997)-(Calculated!$B$2))/204.8),"")</f>
        <v/>
      </c>
      <c r="C3958" t="str">
        <f>IF((ValuesFromComPort!P3997)&lt;&gt;"",((((ValuesFromComPort!P3997)-(Calculated!$C$2))/204.8)),"")</f>
        <v/>
      </c>
      <c r="E3958" t="str">
        <f>IF((ValuesFromComPort!D3997)&lt;&gt;"",(((ValuesFromComPort!D3997)-(Calculated!$E$2))/1.28/3200),"")</f>
        <v/>
      </c>
      <c r="F3958" t="str">
        <f>IF((ValuesFromComPort!M3997)&lt;&gt;"",(((ValuesFromComPort!M3997)-(Calculated!$F$2))/1.28/3200),"")</f>
        <v/>
      </c>
      <c r="H3958" t="str">
        <f>IF((ValuesFromComPort!F3997)&lt;&gt;"",((((ValuesFromComPort!F3997)-(Calculated!$H$2))/1.28)*3.2),"")</f>
        <v/>
      </c>
      <c r="I3958" t="str">
        <f>IF((ValuesFromComPort!K3997)&lt;&gt;"",((((ValuesFromComPort!K3997)-(Calculated!$I$2))/1.28)*3.2),"")</f>
        <v/>
      </c>
      <c r="K3958" t="str">
        <f>IF((ValuesFromComPort!H3997)&lt;&gt;"",((((ValuesFromComPort!H3997)-$K$2)*0.015625)/0.3),"")</f>
        <v/>
      </c>
      <c r="N3958" t="str">
        <f>IF((ValuesFromComPort!I3997)&lt;&gt;"",((((ValuesFromComPort!I3997)-$N$2)*0.125)/0.3),"")</f>
        <v/>
      </c>
    </row>
    <row r="3959" spans="2:14" x14ac:dyDescent="0.25">
      <c r="B3959" t="str">
        <f>IF((ValuesFromComPort!A3998)&lt;&gt;"",(((ValuesFromComPort!A3998)-(Calculated!$B$2))/204.8),"")</f>
        <v/>
      </c>
      <c r="C3959" t="str">
        <f>IF((ValuesFromComPort!P3998)&lt;&gt;"",((((ValuesFromComPort!P3998)-(Calculated!$C$2))/204.8)),"")</f>
        <v/>
      </c>
      <c r="E3959" t="str">
        <f>IF((ValuesFromComPort!D3998)&lt;&gt;"",(((ValuesFromComPort!D3998)-(Calculated!$E$2))/1.28/3200),"")</f>
        <v/>
      </c>
      <c r="F3959" t="str">
        <f>IF((ValuesFromComPort!M3998)&lt;&gt;"",(((ValuesFromComPort!M3998)-(Calculated!$F$2))/1.28/3200),"")</f>
        <v/>
      </c>
      <c r="H3959" t="str">
        <f>IF((ValuesFromComPort!F3998)&lt;&gt;"",((((ValuesFromComPort!F3998)-(Calculated!$H$2))/1.28)*3.2),"")</f>
        <v/>
      </c>
      <c r="I3959" t="str">
        <f>IF((ValuesFromComPort!K3998)&lt;&gt;"",((((ValuesFromComPort!K3998)-(Calculated!$I$2))/1.28)*3.2),"")</f>
        <v/>
      </c>
      <c r="K3959" t="str">
        <f>IF((ValuesFromComPort!H3998)&lt;&gt;"",((((ValuesFromComPort!H3998)-$K$2)*0.015625)/0.3),"")</f>
        <v/>
      </c>
      <c r="N3959" t="str">
        <f>IF((ValuesFromComPort!I3998)&lt;&gt;"",((((ValuesFromComPort!I3998)-$N$2)*0.125)/0.3),"")</f>
        <v/>
      </c>
    </row>
    <row r="3960" spans="2:14" x14ac:dyDescent="0.25">
      <c r="B3960" t="str">
        <f>IF((ValuesFromComPort!A3999)&lt;&gt;"",(((ValuesFromComPort!A3999)-(Calculated!$B$2))/204.8),"")</f>
        <v/>
      </c>
      <c r="C3960" t="str">
        <f>IF((ValuesFromComPort!P3999)&lt;&gt;"",((((ValuesFromComPort!P3999)-(Calculated!$C$2))/204.8)),"")</f>
        <v/>
      </c>
      <c r="E3960" t="str">
        <f>IF((ValuesFromComPort!D3999)&lt;&gt;"",(((ValuesFromComPort!D3999)-(Calculated!$E$2))/1.28/3200),"")</f>
        <v/>
      </c>
      <c r="F3960" t="str">
        <f>IF((ValuesFromComPort!M3999)&lt;&gt;"",(((ValuesFromComPort!M3999)-(Calculated!$F$2))/1.28/3200),"")</f>
        <v/>
      </c>
      <c r="H3960" t="str">
        <f>IF((ValuesFromComPort!F3999)&lt;&gt;"",((((ValuesFromComPort!F3999)-(Calculated!$H$2))/1.28)*3.2),"")</f>
        <v/>
      </c>
      <c r="I3960" t="str">
        <f>IF((ValuesFromComPort!K3999)&lt;&gt;"",((((ValuesFromComPort!K3999)-(Calculated!$I$2))/1.28)*3.2),"")</f>
        <v/>
      </c>
      <c r="K3960" t="str">
        <f>IF((ValuesFromComPort!H3999)&lt;&gt;"",((((ValuesFromComPort!H3999)-$K$2)*0.015625)/0.3),"")</f>
        <v/>
      </c>
      <c r="N3960" t="str">
        <f>IF((ValuesFromComPort!I3999)&lt;&gt;"",((((ValuesFromComPort!I3999)-$N$2)*0.125)/0.3),"")</f>
        <v/>
      </c>
    </row>
    <row r="3961" spans="2:14" x14ac:dyDescent="0.25">
      <c r="B3961" t="str">
        <f>IF((ValuesFromComPort!A4000)&lt;&gt;"",(((ValuesFromComPort!A4000)-(Calculated!$B$2))/204.8),"")</f>
        <v/>
      </c>
      <c r="C3961" t="str">
        <f>IF((ValuesFromComPort!P4000)&lt;&gt;"",((((ValuesFromComPort!P4000)-(Calculated!$C$2))/204.8)),"")</f>
        <v/>
      </c>
      <c r="E3961" t="str">
        <f>IF((ValuesFromComPort!D4000)&lt;&gt;"",(((ValuesFromComPort!D4000)-(Calculated!$E$2))/1.28/3200),"")</f>
        <v/>
      </c>
      <c r="F3961" t="str">
        <f>IF((ValuesFromComPort!M4000)&lt;&gt;"",(((ValuesFromComPort!M4000)-(Calculated!$F$2))/1.28/3200),"")</f>
        <v/>
      </c>
      <c r="H3961" t="str">
        <f>IF((ValuesFromComPort!F4000)&lt;&gt;"",((((ValuesFromComPort!F4000)-(Calculated!$H$2))/1.28)*3.2),"")</f>
        <v/>
      </c>
      <c r="I3961" t="str">
        <f>IF((ValuesFromComPort!K4000)&lt;&gt;"",((((ValuesFromComPort!K4000)-(Calculated!$I$2))/1.28)*3.2),"")</f>
        <v/>
      </c>
      <c r="K3961" t="str">
        <f>IF((ValuesFromComPort!H4000)&lt;&gt;"",((((ValuesFromComPort!H4000)-$K$2)*0.015625)/0.3),"")</f>
        <v/>
      </c>
      <c r="N3961" t="str">
        <f>IF((ValuesFromComPort!I4000)&lt;&gt;"",((((ValuesFromComPort!I4000)-$N$2)*0.125)/0.3),"")</f>
        <v/>
      </c>
    </row>
    <row r="3962" spans="2:14" x14ac:dyDescent="0.25">
      <c r="B3962" t="str">
        <f>IF((ValuesFromComPort!A4001)&lt;&gt;"",(((ValuesFromComPort!A4001)-(Calculated!$B$2))/204.8),"")</f>
        <v/>
      </c>
      <c r="C3962" t="str">
        <f>IF((ValuesFromComPort!P4001)&lt;&gt;"",((((ValuesFromComPort!P4001)-(Calculated!$C$2))/204.8)),"")</f>
        <v/>
      </c>
      <c r="E3962" t="str">
        <f>IF((ValuesFromComPort!D4001)&lt;&gt;"",(((ValuesFromComPort!D4001)-(Calculated!$E$2))/1.28/3200),"")</f>
        <v/>
      </c>
      <c r="F3962" t="str">
        <f>IF((ValuesFromComPort!M4001)&lt;&gt;"",(((ValuesFromComPort!M4001)-(Calculated!$F$2))/1.28/3200),"")</f>
        <v/>
      </c>
      <c r="H3962" t="str">
        <f>IF((ValuesFromComPort!F4001)&lt;&gt;"",((((ValuesFromComPort!F4001)-(Calculated!$H$2))/1.28)*3.2),"")</f>
        <v/>
      </c>
      <c r="I3962" t="str">
        <f>IF((ValuesFromComPort!K4001)&lt;&gt;"",((((ValuesFromComPort!K4001)-(Calculated!$I$2))/1.28)*3.2),"")</f>
        <v/>
      </c>
      <c r="K3962" t="str">
        <f>IF((ValuesFromComPort!H4001)&lt;&gt;"",((((ValuesFromComPort!H4001)-$K$2)*0.015625)/0.3),"")</f>
        <v/>
      </c>
      <c r="N3962" t="str">
        <f>IF((ValuesFromComPort!I4001)&lt;&gt;"",((((ValuesFromComPort!I4001)-$N$2)*0.125)/0.3),"")</f>
        <v/>
      </c>
    </row>
    <row r="3963" spans="2:14" x14ac:dyDescent="0.25">
      <c r="B3963" t="str">
        <f>IF((ValuesFromComPort!A4002)&lt;&gt;"",(((ValuesFromComPort!A4002)-(Calculated!$B$2))/204.8),"")</f>
        <v/>
      </c>
      <c r="C3963" t="str">
        <f>IF((ValuesFromComPort!P4002)&lt;&gt;"",((((ValuesFromComPort!P4002)-(Calculated!$C$2))/204.8)),"")</f>
        <v/>
      </c>
      <c r="E3963" t="str">
        <f>IF((ValuesFromComPort!D4002)&lt;&gt;"",(((ValuesFromComPort!D4002)-(Calculated!$E$2))/1.28/3200),"")</f>
        <v/>
      </c>
      <c r="F3963" t="str">
        <f>IF((ValuesFromComPort!M4002)&lt;&gt;"",(((ValuesFromComPort!M4002)-(Calculated!$F$2))/1.28/3200),"")</f>
        <v/>
      </c>
      <c r="H3963" t="str">
        <f>IF((ValuesFromComPort!F4002)&lt;&gt;"",((((ValuesFromComPort!F4002)-(Calculated!$H$2))/1.28)*3.2),"")</f>
        <v/>
      </c>
      <c r="I3963" t="str">
        <f>IF((ValuesFromComPort!K4002)&lt;&gt;"",((((ValuesFromComPort!K4002)-(Calculated!$I$2))/1.28)*3.2),"")</f>
        <v/>
      </c>
      <c r="K3963" t="str">
        <f>IF((ValuesFromComPort!H4002)&lt;&gt;"",((((ValuesFromComPort!H4002)-$K$2)*0.015625)/0.3),"")</f>
        <v/>
      </c>
      <c r="N3963" t="str">
        <f>IF((ValuesFromComPort!I4002)&lt;&gt;"",((((ValuesFromComPort!I4002)-$N$2)*0.125)/0.3),"")</f>
        <v/>
      </c>
    </row>
    <row r="3964" spans="2:14" x14ac:dyDescent="0.25">
      <c r="B3964" t="str">
        <f>IF((ValuesFromComPort!A4003)&lt;&gt;"",(((ValuesFromComPort!A4003)-(Calculated!$B$2))/204.8),"")</f>
        <v/>
      </c>
      <c r="C3964" t="str">
        <f>IF((ValuesFromComPort!P4003)&lt;&gt;"",((((ValuesFromComPort!P4003)-(Calculated!$C$2))/204.8)),"")</f>
        <v/>
      </c>
      <c r="E3964" t="str">
        <f>IF((ValuesFromComPort!D4003)&lt;&gt;"",(((ValuesFromComPort!D4003)-(Calculated!$E$2))/1.28/3200),"")</f>
        <v/>
      </c>
      <c r="F3964" t="str">
        <f>IF((ValuesFromComPort!M4003)&lt;&gt;"",(((ValuesFromComPort!M4003)-(Calculated!$F$2))/1.28/3200),"")</f>
        <v/>
      </c>
      <c r="H3964" t="str">
        <f>IF((ValuesFromComPort!F4003)&lt;&gt;"",((((ValuesFromComPort!F4003)-(Calculated!$H$2))/1.28)*3.2),"")</f>
        <v/>
      </c>
      <c r="I3964" t="str">
        <f>IF((ValuesFromComPort!K4003)&lt;&gt;"",((((ValuesFromComPort!K4003)-(Calculated!$I$2))/1.28)*3.2),"")</f>
        <v/>
      </c>
      <c r="K3964" t="str">
        <f>IF((ValuesFromComPort!H4003)&lt;&gt;"",((((ValuesFromComPort!H4003)-$K$2)*0.015625)/0.3),"")</f>
        <v/>
      </c>
      <c r="N3964" t="str">
        <f>IF((ValuesFromComPort!I4003)&lt;&gt;"",((((ValuesFromComPort!I4003)-$N$2)*0.125)/0.3),"")</f>
        <v/>
      </c>
    </row>
    <row r="3965" spans="2:14" x14ac:dyDescent="0.25">
      <c r="B3965" t="str">
        <f>IF((ValuesFromComPort!A4004)&lt;&gt;"",(((ValuesFromComPort!A4004)-(Calculated!$B$2))/204.8),"")</f>
        <v/>
      </c>
      <c r="C3965" t="str">
        <f>IF((ValuesFromComPort!P4004)&lt;&gt;"",((((ValuesFromComPort!P4004)-(Calculated!$C$2))/204.8)),"")</f>
        <v/>
      </c>
      <c r="E3965" t="str">
        <f>IF((ValuesFromComPort!D4004)&lt;&gt;"",(((ValuesFromComPort!D4004)-(Calculated!$E$2))/1.28/3200),"")</f>
        <v/>
      </c>
      <c r="F3965" t="str">
        <f>IF((ValuesFromComPort!M4004)&lt;&gt;"",(((ValuesFromComPort!M4004)-(Calculated!$F$2))/1.28/3200),"")</f>
        <v/>
      </c>
      <c r="H3965" t="str">
        <f>IF((ValuesFromComPort!F4004)&lt;&gt;"",((((ValuesFromComPort!F4004)-(Calculated!$H$2))/1.28)*3.2),"")</f>
        <v/>
      </c>
      <c r="I3965" t="str">
        <f>IF((ValuesFromComPort!K4004)&lt;&gt;"",((((ValuesFromComPort!K4004)-(Calculated!$I$2))/1.28)*3.2),"")</f>
        <v/>
      </c>
      <c r="K3965" t="str">
        <f>IF((ValuesFromComPort!H4004)&lt;&gt;"",((((ValuesFromComPort!H4004)-$K$2)*0.015625)/0.3),"")</f>
        <v/>
      </c>
      <c r="N3965" t="str">
        <f>IF((ValuesFromComPort!I4004)&lt;&gt;"",((((ValuesFromComPort!I4004)-$N$2)*0.125)/0.3),"")</f>
        <v/>
      </c>
    </row>
    <row r="3966" spans="2:14" x14ac:dyDescent="0.25">
      <c r="B3966" t="str">
        <f>IF((ValuesFromComPort!A4005)&lt;&gt;"",(((ValuesFromComPort!A4005)-(Calculated!$B$2))/204.8),"")</f>
        <v/>
      </c>
      <c r="C3966" t="str">
        <f>IF((ValuesFromComPort!P4005)&lt;&gt;"",((((ValuesFromComPort!P4005)-(Calculated!$C$2))/204.8)),"")</f>
        <v/>
      </c>
      <c r="E3966" t="str">
        <f>IF((ValuesFromComPort!D4005)&lt;&gt;"",(((ValuesFromComPort!D4005)-(Calculated!$E$2))/1.28/3200),"")</f>
        <v/>
      </c>
      <c r="F3966" t="str">
        <f>IF((ValuesFromComPort!M4005)&lt;&gt;"",(((ValuesFromComPort!M4005)-(Calculated!$F$2))/1.28/3200),"")</f>
        <v/>
      </c>
      <c r="H3966" t="str">
        <f>IF((ValuesFromComPort!F4005)&lt;&gt;"",((((ValuesFromComPort!F4005)-(Calculated!$H$2))/1.28)*3.2),"")</f>
        <v/>
      </c>
      <c r="I3966" t="str">
        <f>IF((ValuesFromComPort!K4005)&lt;&gt;"",((((ValuesFromComPort!K4005)-(Calculated!$I$2))/1.28)*3.2),"")</f>
        <v/>
      </c>
      <c r="K3966" t="str">
        <f>IF((ValuesFromComPort!H4005)&lt;&gt;"",((((ValuesFromComPort!H4005)-$K$2)*0.015625)/0.3),"")</f>
        <v/>
      </c>
      <c r="N3966" t="str">
        <f>IF((ValuesFromComPort!I4005)&lt;&gt;"",((((ValuesFromComPort!I4005)-$N$2)*0.125)/0.3),"")</f>
        <v/>
      </c>
    </row>
    <row r="3967" spans="2:14" x14ac:dyDescent="0.25">
      <c r="B3967" t="str">
        <f>IF((ValuesFromComPort!A4006)&lt;&gt;"",(((ValuesFromComPort!A4006)-(Calculated!$B$2))/204.8),"")</f>
        <v/>
      </c>
      <c r="C3967" t="str">
        <f>IF((ValuesFromComPort!P4006)&lt;&gt;"",((((ValuesFromComPort!P4006)-(Calculated!$C$2))/204.8)),"")</f>
        <v/>
      </c>
      <c r="E3967" t="str">
        <f>IF((ValuesFromComPort!D4006)&lt;&gt;"",(((ValuesFromComPort!D4006)-(Calculated!$E$2))/1.28/3200),"")</f>
        <v/>
      </c>
      <c r="F3967" t="str">
        <f>IF((ValuesFromComPort!M4006)&lt;&gt;"",(((ValuesFromComPort!M4006)-(Calculated!$F$2))/1.28/3200),"")</f>
        <v/>
      </c>
      <c r="H3967" t="str">
        <f>IF((ValuesFromComPort!F4006)&lt;&gt;"",((((ValuesFromComPort!F4006)-(Calculated!$H$2))/1.28)*3.2),"")</f>
        <v/>
      </c>
      <c r="I3967" t="str">
        <f>IF((ValuesFromComPort!K4006)&lt;&gt;"",((((ValuesFromComPort!K4006)-(Calculated!$I$2))/1.28)*3.2),"")</f>
        <v/>
      </c>
      <c r="K3967" t="str">
        <f>IF((ValuesFromComPort!H4006)&lt;&gt;"",((((ValuesFromComPort!H4006)-$K$2)*0.015625)/0.3),"")</f>
        <v/>
      </c>
      <c r="N3967" t="str">
        <f>IF((ValuesFromComPort!I4006)&lt;&gt;"",((((ValuesFromComPort!I4006)-$N$2)*0.125)/0.3),"")</f>
        <v/>
      </c>
    </row>
    <row r="3968" spans="2:14" x14ac:dyDescent="0.25">
      <c r="B3968" t="str">
        <f>IF((ValuesFromComPort!A4007)&lt;&gt;"",(((ValuesFromComPort!A4007)-(Calculated!$B$2))/204.8),"")</f>
        <v/>
      </c>
      <c r="C3968" t="str">
        <f>IF((ValuesFromComPort!P4007)&lt;&gt;"",((((ValuesFromComPort!P4007)-(Calculated!$C$2))/204.8)),"")</f>
        <v/>
      </c>
      <c r="E3968" t="str">
        <f>IF((ValuesFromComPort!D4007)&lt;&gt;"",(((ValuesFromComPort!D4007)-(Calculated!$E$2))/1.28/3200),"")</f>
        <v/>
      </c>
      <c r="F3968" t="str">
        <f>IF((ValuesFromComPort!M4007)&lt;&gt;"",(((ValuesFromComPort!M4007)-(Calculated!$F$2))/1.28/3200),"")</f>
        <v/>
      </c>
      <c r="H3968" t="str">
        <f>IF((ValuesFromComPort!F4007)&lt;&gt;"",((((ValuesFromComPort!F4007)-(Calculated!$H$2))/1.28)*3.2),"")</f>
        <v/>
      </c>
      <c r="I3968" t="str">
        <f>IF((ValuesFromComPort!K4007)&lt;&gt;"",((((ValuesFromComPort!K4007)-(Calculated!$I$2))/1.28)*3.2),"")</f>
        <v/>
      </c>
      <c r="K3968" t="str">
        <f>IF((ValuesFromComPort!H4007)&lt;&gt;"",((((ValuesFromComPort!H4007)-$K$2)*0.015625)/0.3),"")</f>
        <v/>
      </c>
      <c r="N3968" t="str">
        <f>IF((ValuesFromComPort!I4007)&lt;&gt;"",((((ValuesFromComPort!I4007)-$N$2)*0.125)/0.3),"")</f>
        <v/>
      </c>
    </row>
    <row r="3969" spans="2:14" x14ac:dyDescent="0.25">
      <c r="B3969" t="str">
        <f>IF((ValuesFromComPort!A4008)&lt;&gt;"",(((ValuesFromComPort!A4008)-(Calculated!$B$2))/204.8),"")</f>
        <v/>
      </c>
      <c r="C3969" t="str">
        <f>IF((ValuesFromComPort!P4008)&lt;&gt;"",((((ValuesFromComPort!P4008)-(Calculated!$C$2))/204.8)),"")</f>
        <v/>
      </c>
      <c r="E3969" t="str">
        <f>IF((ValuesFromComPort!D4008)&lt;&gt;"",(((ValuesFromComPort!D4008)-(Calculated!$E$2))/1.28/3200),"")</f>
        <v/>
      </c>
      <c r="F3969" t="str">
        <f>IF((ValuesFromComPort!M4008)&lt;&gt;"",(((ValuesFromComPort!M4008)-(Calculated!$F$2))/1.28/3200),"")</f>
        <v/>
      </c>
      <c r="H3969" t="str">
        <f>IF((ValuesFromComPort!F4008)&lt;&gt;"",((((ValuesFromComPort!F4008)-(Calculated!$H$2))/1.28)*3.2),"")</f>
        <v/>
      </c>
      <c r="I3969" t="str">
        <f>IF((ValuesFromComPort!K4008)&lt;&gt;"",((((ValuesFromComPort!K4008)-(Calculated!$I$2))/1.28)*3.2),"")</f>
        <v/>
      </c>
      <c r="K3969" t="str">
        <f>IF((ValuesFromComPort!H4008)&lt;&gt;"",((((ValuesFromComPort!H4008)-$K$2)*0.015625)/0.3),"")</f>
        <v/>
      </c>
      <c r="N3969" t="str">
        <f>IF((ValuesFromComPort!I4008)&lt;&gt;"",((((ValuesFromComPort!I4008)-$N$2)*0.125)/0.3),"")</f>
        <v/>
      </c>
    </row>
    <row r="3970" spans="2:14" x14ac:dyDescent="0.25">
      <c r="B3970" t="str">
        <f>IF((ValuesFromComPort!A4009)&lt;&gt;"",(((ValuesFromComPort!A4009)-(Calculated!$B$2))/204.8),"")</f>
        <v/>
      </c>
      <c r="C3970" t="str">
        <f>IF((ValuesFromComPort!P4009)&lt;&gt;"",((((ValuesFromComPort!P4009)-(Calculated!$C$2))/204.8)),"")</f>
        <v/>
      </c>
      <c r="E3970" t="str">
        <f>IF((ValuesFromComPort!D4009)&lt;&gt;"",(((ValuesFromComPort!D4009)-(Calculated!$E$2))/1.28/3200),"")</f>
        <v/>
      </c>
      <c r="F3970" t="str">
        <f>IF((ValuesFromComPort!M4009)&lt;&gt;"",(((ValuesFromComPort!M4009)-(Calculated!$F$2))/1.28/3200),"")</f>
        <v/>
      </c>
      <c r="H3970" t="str">
        <f>IF((ValuesFromComPort!F4009)&lt;&gt;"",((((ValuesFromComPort!F4009)-(Calculated!$H$2))/1.28)*3.2),"")</f>
        <v/>
      </c>
      <c r="I3970" t="str">
        <f>IF((ValuesFromComPort!K4009)&lt;&gt;"",((((ValuesFromComPort!K4009)-(Calculated!$I$2))/1.28)*3.2),"")</f>
        <v/>
      </c>
      <c r="K3970" t="str">
        <f>IF((ValuesFromComPort!H4009)&lt;&gt;"",((((ValuesFromComPort!H4009)-$K$2)*0.015625)/0.3),"")</f>
        <v/>
      </c>
      <c r="N3970" t="str">
        <f>IF((ValuesFromComPort!I4009)&lt;&gt;"",((((ValuesFromComPort!I4009)-$N$2)*0.125)/0.3),"")</f>
        <v/>
      </c>
    </row>
    <row r="3971" spans="2:14" x14ac:dyDescent="0.25">
      <c r="B3971" t="str">
        <f>IF((ValuesFromComPort!A4010)&lt;&gt;"",(((ValuesFromComPort!A4010)-(Calculated!$B$2))/204.8),"")</f>
        <v/>
      </c>
      <c r="C3971" t="str">
        <f>IF((ValuesFromComPort!P4010)&lt;&gt;"",((((ValuesFromComPort!P4010)-(Calculated!$C$2))/204.8)),"")</f>
        <v/>
      </c>
      <c r="E3971" t="str">
        <f>IF((ValuesFromComPort!D4010)&lt;&gt;"",(((ValuesFromComPort!D4010)-(Calculated!$E$2))/1.28/3200),"")</f>
        <v/>
      </c>
      <c r="F3971" t="str">
        <f>IF((ValuesFromComPort!M4010)&lt;&gt;"",(((ValuesFromComPort!M4010)-(Calculated!$F$2))/1.28/3200),"")</f>
        <v/>
      </c>
      <c r="H3971" t="str">
        <f>IF((ValuesFromComPort!F4010)&lt;&gt;"",((((ValuesFromComPort!F4010)-(Calculated!$H$2))/1.28)*3.2),"")</f>
        <v/>
      </c>
      <c r="I3971" t="str">
        <f>IF((ValuesFromComPort!K4010)&lt;&gt;"",((((ValuesFromComPort!K4010)-(Calculated!$I$2))/1.28)*3.2),"")</f>
        <v/>
      </c>
      <c r="K3971" t="str">
        <f>IF((ValuesFromComPort!H4010)&lt;&gt;"",((((ValuesFromComPort!H4010)-$K$2)*0.015625)/0.3),"")</f>
        <v/>
      </c>
      <c r="N3971" t="str">
        <f>IF((ValuesFromComPort!I4010)&lt;&gt;"",((((ValuesFromComPort!I4010)-$N$2)*0.125)/0.3),"")</f>
        <v/>
      </c>
    </row>
    <row r="3972" spans="2:14" x14ac:dyDescent="0.25">
      <c r="B3972" t="str">
        <f>IF((ValuesFromComPort!A4011)&lt;&gt;"",(((ValuesFromComPort!A4011)-(Calculated!$B$2))/204.8),"")</f>
        <v/>
      </c>
      <c r="C3972" t="str">
        <f>IF((ValuesFromComPort!P4011)&lt;&gt;"",((((ValuesFromComPort!P4011)-(Calculated!$C$2))/204.8)),"")</f>
        <v/>
      </c>
      <c r="E3972" t="str">
        <f>IF((ValuesFromComPort!D4011)&lt;&gt;"",(((ValuesFromComPort!D4011)-(Calculated!$E$2))/1.28/3200),"")</f>
        <v/>
      </c>
      <c r="F3972" t="str">
        <f>IF((ValuesFromComPort!M4011)&lt;&gt;"",(((ValuesFromComPort!M4011)-(Calculated!$F$2))/1.28/3200),"")</f>
        <v/>
      </c>
      <c r="H3972" t="str">
        <f>IF((ValuesFromComPort!F4011)&lt;&gt;"",((((ValuesFromComPort!F4011)-(Calculated!$H$2))/1.28)*3.2),"")</f>
        <v/>
      </c>
      <c r="I3972" t="str">
        <f>IF((ValuesFromComPort!K4011)&lt;&gt;"",((((ValuesFromComPort!K4011)-(Calculated!$I$2))/1.28)*3.2),"")</f>
        <v/>
      </c>
      <c r="K3972" t="str">
        <f>IF((ValuesFromComPort!H4011)&lt;&gt;"",((((ValuesFromComPort!H4011)-$K$2)*0.015625)/0.3),"")</f>
        <v/>
      </c>
      <c r="N3972" t="str">
        <f>IF((ValuesFromComPort!I4011)&lt;&gt;"",((((ValuesFromComPort!I4011)-$N$2)*0.125)/0.3),"")</f>
        <v/>
      </c>
    </row>
    <row r="3973" spans="2:14" x14ac:dyDescent="0.25">
      <c r="B3973" t="str">
        <f>IF((ValuesFromComPort!A4012)&lt;&gt;"",(((ValuesFromComPort!A4012)-(Calculated!$B$2))/204.8),"")</f>
        <v/>
      </c>
      <c r="C3973" t="str">
        <f>IF((ValuesFromComPort!P4012)&lt;&gt;"",((((ValuesFromComPort!P4012)-(Calculated!$C$2))/204.8)),"")</f>
        <v/>
      </c>
      <c r="E3973" t="str">
        <f>IF((ValuesFromComPort!D4012)&lt;&gt;"",(((ValuesFromComPort!D4012)-(Calculated!$E$2))/1.28/3200),"")</f>
        <v/>
      </c>
      <c r="F3973" t="str">
        <f>IF((ValuesFromComPort!M4012)&lt;&gt;"",(((ValuesFromComPort!M4012)-(Calculated!$F$2))/1.28/3200),"")</f>
        <v/>
      </c>
      <c r="H3973" t="str">
        <f>IF((ValuesFromComPort!F4012)&lt;&gt;"",((((ValuesFromComPort!F4012)-(Calculated!$H$2))/1.28)*3.2),"")</f>
        <v/>
      </c>
      <c r="I3973" t="str">
        <f>IF((ValuesFromComPort!K4012)&lt;&gt;"",((((ValuesFromComPort!K4012)-(Calculated!$I$2))/1.28)*3.2),"")</f>
        <v/>
      </c>
      <c r="K3973" t="str">
        <f>IF((ValuesFromComPort!H4012)&lt;&gt;"",((((ValuesFromComPort!H4012)-$K$2)*0.015625)/0.3),"")</f>
        <v/>
      </c>
      <c r="N3973" t="str">
        <f>IF((ValuesFromComPort!I4012)&lt;&gt;"",((((ValuesFromComPort!I4012)-$N$2)*0.125)/0.3),"")</f>
        <v/>
      </c>
    </row>
    <row r="3974" spans="2:14" x14ac:dyDescent="0.25">
      <c r="B3974" t="str">
        <f>IF((ValuesFromComPort!A4013)&lt;&gt;"",(((ValuesFromComPort!A4013)-(Calculated!$B$2))/204.8),"")</f>
        <v/>
      </c>
      <c r="C3974" t="str">
        <f>IF((ValuesFromComPort!P4013)&lt;&gt;"",((((ValuesFromComPort!P4013)-(Calculated!$C$2))/204.8)),"")</f>
        <v/>
      </c>
      <c r="E3974" t="str">
        <f>IF((ValuesFromComPort!D4013)&lt;&gt;"",(((ValuesFromComPort!D4013)-(Calculated!$E$2))/1.28/3200),"")</f>
        <v/>
      </c>
      <c r="F3974" t="str">
        <f>IF((ValuesFromComPort!M4013)&lt;&gt;"",(((ValuesFromComPort!M4013)-(Calculated!$F$2))/1.28/3200),"")</f>
        <v/>
      </c>
      <c r="H3974" t="str">
        <f>IF((ValuesFromComPort!F4013)&lt;&gt;"",((((ValuesFromComPort!F4013)-(Calculated!$H$2))/1.28)*3.2),"")</f>
        <v/>
      </c>
      <c r="I3974" t="str">
        <f>IF((ValuesFromComPort!K4013)&lt;&gt;"",((((ValuesFromComPort!K4013)-(Calculated!$I$2))/1.28)*3.2),"")</f>
        <v/>
      </c>
      <c r="K3974" t="str">
        <f>IF((ValuesFromComPort!H4013)&lt;&gt;"",((((ValuesFromComPort!H4013)-$K$2)*0.015625)/0.3),"")</f>
        <v/>
      </c>
      <c r="N3974" t="str">
        <f>IF((ValuesFromComPort!I4013)&lt;&gt;"",((((ValuesFromComPort!I4013)-$N$2)*0.125)/0.3),"")</f>
        <v/>
      </c>
    </row>
    <row r="3975" spans="2:14" x14ac:dyDescent="0.25">
      <c r="B3975" t="str">
        <f>IF((ValuesFromComPort!A4014)&lt;&gt;"",(((ValuesFromComPort!A4014)-(Calculated!$B$2))/204.8),"")</f>
        <v/>
      </c>
      <c r="C3975" t="str">
        <f>IF((ValuesFromComPort!P4014)&lt;&gt;"",((((ValuesFromComPort!P4014)-(Calculated!$C$2))/204.8)),"")</f>
        <v/>
      </c>
      <c r="E3975" t="str">
        <f>IF((ValuesFromComPort!D4014)&lt;&gt;"",(((ValuesFromComPort!D4014)-(Calculated!$E$2))/1.28/3200),"")</f>
        <v/>
      </c>
      <c r="F3975" t="str">
        <f>IF((ValuesFromComPort!M4014)&lt;&gt;"",(((ValuesFromComPort!M4014)-(Calculated!$F$2))/1.28/3200),"")</f>
        <v/>
      </c>
      <c r="H3975" t="str">
        <f>IF((ValuesFromComPort!F4014)&lt;&gt;"",((((ValuesFromComPort!F4014)-(Calculated!$H$2))/1.28)*3.2),"")</f>
        <v/>
      </c>
      <c r="I3975" t="str">
        <f>IF((ValuesFromComPort!K4014)&lt;&gt;"",((((ValuesFromComPort!K4014)-(Calculated!$I$2))/1.28)*3.2),"")</f>
        <v/>
      </c>
      <c r="K3975" t="str">
        <f>IF((ValuesFromComPort!H4014)&lt;&gt;"",((((ValuesFromComPort!H4014)-$K$2)*0.015625)/0.3),"")</f>
        <v/>
      </c>
      <c r="N3975" t="str">
        <f>IF((ValuesFromComPort!I4014)&lt;&gt;"",((((ValuesFromComPort!I4014)-$N$2)*0.125)/0.3),"")</f>
        <v/>
      </c>
    </row>
    <row r="3976" spans="2:14" x14ac:dyDescent="0.25">
      <c r="B3976" t="str">
        <f>IF((ValuesFromComPort!A4015)&lt;&gt;"",(((ValuesFromComPort!A4015)-(Calculated!$B$2))/204.8),"")</f>
        <v/>
      </c>
      <c r="C3976" t="str">
        <f>IF((ValuesFromComPort!P4015)&lt;&gt;"",((((ValuesFromComPort!P4015)-(Calculated!$C$2))/204.8)),"")</f>
        <v/>
      </c>
      <c r="E3976" t="str">
        <f>IF((ValuesFromComPort!D4015)&lt;&gt;"",(((ValuesFromComPort!D4015)-(Calculated!$E$2))/1.28/3200),"")</f>
        <v/>
      </c>
      <c r="F3976" t="str">
        <f>IF((ValuesFromComPort!M4015)&lt;&gt;"",(((ValuesFromComPort!M4015)-(Calculated!$F$2))/1.28/3200),"")</f>
        <v/>
      </c>
      <c r="H3976" t="str">
        <f>IF((ValuesFromComPort!F4015)&lt;&gt;"",((((ValuesFromComPort!F4015)-(Calculated!$H$2))/1.28)*3.2),"")</f>
        <v/>
      </c>
      <c r="I3976" t="str">
        <f>IF((ValuesFromComPort!K4015)&lt;&gt;"",((((ValuesFromComPort!K4015)-(Calculated!$I$2))/1.28)*3.2),"")</f>
        <v/>
      </c>
      <c r="K3976" t="str">
        <f>IF((ValuesFromComPort!H4015)&lt;&gt;"",((((ValuesFromComPort!H4015)-$K$2)*0.015625)/0.3),"")</f>
        <v/>
      </c>
      <c r="N3976" t="str">
        <f>IF((ValuesFromComPort!I4015)&lt;&gt;"",((((ValuesFromComPort!I4015)-$N$2)*0.125)/0.3),"")</f>
        <v/>
      </c>
    </row>
    <row r="3977" spans="2:14" x14ac:dyDescent="0.25">
      <c r="B3977" t="str">
        <f>IF((ValuesFromComPort!A4016)&lt;&gt;"",(((ValuesFromComPort!A4016)-(Calculated!$B$2))/204.8),"")</f>
        <v/>
      </c>
      <c r="C3977" t="str">
        <f>IF((ValuesFromComPort!P4016)&lt;&gt;"",((((ValuesFromComPort!P4016)-(Calculated!$C$2))/204.8)),"")</f>
        <v/>
      </c>
      <c r="E3977" t="str">
        <f>IF((ValuesFromComPort!D4016)&lt;&gt;"",(((ValuesFromComPort!D4016)-(Calculated!$E$2))/1.28/3200),"")</f>
        <v/>
      </c>
      <c r="F3977" t="str">
        <f>IF((ValuesFromComPort!M4016)&lt;&gt;"",(((ValuesFromComPort!M4016)-(Calculated!$F$2))/1.28/3200),"")</f>
        <v/>
      </c>
      <c r="H3977" t="str">
        <f>IF((ValuesFromComPort!F4016)&lt;&gt;"",((((ValuesFromComPort!F4016)-(Calculated!$H$2))/1.28)*3.2),"")</f>
        <v/>
      </c>
      <c r="I3977" t="str">
        <f>IF((ValuesFromComPort!K4016)&lt;&gt;"",((((ValuesFromComPort!K4016)-(Calculated!$I$2))/1.28)*3.2),"")</f>
        <v/>
      </c>
      <c r="K3977" t="str">
        <f>IF((ValuesFromComPort!H4016)&lt;&gt;"",((((ValuesFromComPort!H4016)-$K$2)*0.015625)/0.3),"")</f>
        <v/>
      </c>
      <c r="N3977" t="str">
        <f>IF((ValuesFromComPort!I4016)&lt;&gt;"",((((ValuesFromComPort!I4016)-$N$2)*0.125)/0.3),"")</f>
        <v/>
      </c>
    </row>
    <row r="3978" spans="2:14" x14ac:dyDescent="0.25">
      <c r="B3978" t="str">
        <f>IF((ValuesFromComPort!A4017)&lt;&gt;"",(((ValuesFromComPort!A4017)-(Calculated!$B$2))/204.8),"")</f>
        <v/>
      </c>
      <c r="C3978" t="str">
        <f>IF((ValuesFromComPort!P4017)&lt;&gt;"",((((ValuesFromComPort!P4017)-(Calculated!$C$2))/204.8)),"")</f>
        <v/>
      </c>
      <c r="E3978" t="str">
        <f>IF((ValuesFromComPort!D4017)&lt;&gt;"",(((ValuesFromComPort!D4017)-(Calculated!$E$2))/1.28/3200),"")</f>
        <v/>
      </c>
      <c r="F3978" t="str">
        <f>IF((ValuesFromComPort!M4017)&lt;&gt;"",(((ValuesFromComPort!M4017)-(Calculated!$F$2))/1.28/3200),"")</f>
        <v/>
      </c>
      <c r="H3978" t="str">
        <f>IF((ValuesFromComPort!F4017)&lt;&gt;"",((((ValuesFromComPort!F4017)-(Calculated!$H$2))/1.28)*3.2),"")</f>
        <v/>
      </c>
      <c r="I3978" t="str">
        <f>IF((ValuesFromComPort!K4017)&lt;&gt;"",((((ValuesFromComPort!K4017)-(Calculated!$I$2))/1.28)*3.2),"")</f>
        <v/>
      </c>
      <c r="K3978" t="str">
        <f>IF((ValuesFromComPort!H4017)&lt;&gt;"",((((ValuesFromComPort!H4017)-$K$2)*0.015625)/0.3),"")</f>
        <v/>
      </c>
      <c r="N3978" t="str">
        <f>IF((ValuesFromComPort!I4017)&lt;&gt;"",((((ValuesFromComPort!I4017)-$N$2)*0.125)/0.3),"")</f>
        <v/>
      </c>
    </row>
    <row r="3979" spans="2:14" x14ac:dyDescent="0.25">
      <c r="B3979" t="str">
        <f>IF((ValuesFromComPort!A4018)&lt;&gt;"",(((ValuesFromComPort!A4018)-(Calculated!$B$2))/204.8),"")</f>
        <v/>
      </c>
      <c r="C3979" t="str">
        <f>IF((ValuesFromComPort!P4018)&lt;&gt;"",((((ValuesFromComPort!P4018)-(Calculated!$C$2))/204.8)),"")</f>
        <v/>
      </c>
      <c r="E3979" t="str">
        <f>IF((ValuesFromComPort!D4018)&lt;&gt;"",(((ValuesFromComPort!D4018)-(Calculated!$E$2))/1.28/3200),"")</f>
        <v/>
      </c>
      <c r="F3979" t="str">
        <f>IF((ValuesFromComPort!M4018)&lt;&gt;"",(((ValuesFromComPort!M4018)-(Calculated!$F$2))/1.28/3200),"")</f>
        <v/>
      </c>
      <c r="H3979" t="str">
        <f>IF((ValuesFromComPort!F4018)&lt;&gt;"",((((ValuesFromComPort!F4018)-(Calculated!$H$2))/1.28)*3.2),"")</f>
        <v/>
      </c>
      <c r="I3979" t="str">
        <f>IF((ValuesFromComPort!K4018)&lt;&gt;"",((((ValuesFromComPort!K4018)-(Calculated!$I$2))/1.28)*3.2),"")</f>
        <v/>
      </c>
      <c r="K3979" t="str">
        <f>IF((ValuesFromComPort!H4018)&lt;&gt;"",((((ValuesFromComPort!H4018)-$K$2)*0.015625)/0.3),"")</f>
        <v/>
      </c>
      <c r="N3979" t="str">
        <f>IF((ValuesFromComPort!I4018)&lt;&gt;"",((((ValuesFromComPort!I4018)-$N$2)*0.125)/0.3),"")</f>
        <v/>
      </c>
    </row>
    <row r="3980" spans="2:14" x14ac:dyDescent="0.25">
      <c r="B3980" t="str">
        <f>IF((ValuesFromComPort!A4019)&lt;&gt;"",(((ValuesFromComPort!A4019)-(Calculated!$B$2))/204.8),"")</f>
        <v/>
      </c>
      <c r="C3980" t="str">
        <f>IF((ValuesFromComPort!P4019)&lt;&gt;"",((((ValuesFromComPort!P4019)-(Calculated!$C$2))/204.8)),"")</f>
        <v/>
      </c>
      <c r="E3980" t="str">
        <f>IF((ValuesFromComPort!D4019)&lt;&gt;"",(((ValuesFromComPort!D4019)-(Calculated!$E$2))/1.28/3200),"")</f>
        <v/>
      </c>
      <c r="F3980" t="str">
        <f>IF((ValuesFromComPort!M4019)&lt;&gt;"",(((ValuesFromComPort!M4019)-(Calculated!$F$2))/1.28/3200),"")</f>
        <v/>
      </c>
      <c r="H3980" t="str">
        <f>IF((ValuesFromComPort!F4019)&lt;&gt;"",((((ValuesFromComPort!F4019)-(Calculated!$H$2))/1.28)*3.2),"")</f>
        <v/>
      </c>
      <c r="I3980" t="str">
        <f>IF((ValuesFromComPort!K4019)&lt;&gt;"",((((ValuesFromComPort!K4019)-(Calculated!$I$2))/1.28)*3.2),"")</f>
        <v/>
      </c>
      <c r="K3980" t="str">
        <f>IF((ValuesFromComPort!H4019)&lt;&gt;"",((((ValuesFromComPort!H4019)-$K$2)*0.015625)/0.3),"")</f>
        <v/>
      </c>
      <c r="N3980" t="str">
        <f>IF((ValuesFromComPort!I4019)&lt;&gt;"",((((ValuesFromComPort!I4019)-$N$2)*0.125)/0.3),"")</f>
        <v/>
      </c>
    </row>
    <row r="3981" spans="2:14" x14ac:dyDescent="0.25">
      <c r="B3981" t="str">
        <f>IF((ValuesFromComPort!A4020)&lt;&gt;"",(((ValuesFromComPort!A4020)-(Calculated!$B$2))/204.8),"")</f>
        <v/>
      </c>
      <c r="C3981" t="str">
        <f>IF((ValuesFromComPort!P4020)&lt;&gt;"",((((ValuesFromComPort!P4020)-(Calculated!$C$2))/204.8)),"")</f>
        <v/>
      </c>
      <c r="E3981" t="str">
        <f>IF((ValuesFromComPort!D4020)&lt;&gt;"",(((ValuesFromComPort!D4020)-(Calculated!$E$2))/1.28/3200),"")</f>
        <v/>
      </c>
      <c r="F3981" t="str">
        <f>IF((ValuesFromComPort!M4020)&lt;&gt;"",(((ValuesFromComPort!M4020)-(Calculated!$F$2))/1.28/3200),"")</f>
        <v/>
      </c>
      <c r="H3981" t="str">
        <f>IF((ValuesFromComPort!F4020)&lt;&gt;"",((((ValuesFromComPort!F4020)-(Calculated!$H$2))/1.28)*3.2),"")</f>
        <v/>
      </c>
      <c r="I3981" t="str">
        <f>IF((ValuesFromComPort!K4020)&lt;&gt;"",((((ValuesFromComPort!K4020)-(Calculated!$I$2))/1.28)*3.2),"")</f>
        <v/>
      </c>
      <c r="K3981" t="str">
        <f>IF((ValuesFromComPort!H4020)&lt;&gt;"",((((ValuesFromComPort!H4020)-$K$2)*0.015625)/0.3),"")</f>
        <v/>
      </c>
      <c r="N3981" t="str">
        <f>IF((ValuesFromComPort!I4020)&lt;&gt;"",((((ValuesFromComPort!I4020)-$N$2)*0.125)/0.3),"")</f>
        <v/>
      </c>
    </row>
    <row r="3982" spans="2:14" x14ac:dyDescent="0.25">
      <c r="B3982" t="str">
        <f>IF((ValuesFromComPort!A4021)&lt;&gt;"",(((ValuesFromComPort!A4021)-(Calculated!$B$2))/204.8),"")</f>
        <v/>
      </c>
      <c r="C3982" t="str">
        <f>IF((ValuesFromComPort!P4021)&lt;&gt;"",((((ValuesFromComPort!P4021)-(Calculated!$C$2))/204.8)),"")</f>
        <v/>
      </c>
      <c r="E3982" t="str">
        <f>IF((ValuesFromComPort!D4021)&lt;&gt;"",(((ValuesFromComPort!D4021)-(Calculated!$E$2))/1.28/3200),"")</f>
        <v/>
      </c>
      <c r="F3982" t="str">
        <f>IF((ValuesFromComPort!M4021)&lt;&gt;"",(((ValuesFromComPort!M4021)-(Calculated!$F$2))/1.28/3200),"")</f>
        <v/>
      </c>
      <c r="H3982" t="str">
        <f>IF((ValuesFromComPort!F4021)&lt;&gt;"",((((ValuesFromComPort!F4021)-(Calculated!$H$2))/1.28)*3.2),"")</f>
        <v/>
      </c>
      <c r="I3982" t="str">
        <f>IF((ValuesFromComPort!K4021)&lt;&gt;"",((((ValuesFromComPort!K4021)-(Calculated!$I$2))/1.28)*3.2),"")</f>
        <v/>
      </c>
      <c r="K3982" t="str">
        <f>IF((ValuesFromComPort!H4021)&lt;&gt;"",((((ValuesFromComPort!H4021)-$K$2)*0.015625)/0.3),"")</f>
        <v/>
      </c>
      <c r="N3982" t="str">
        <f>IF((ValuesFromComPort!I4021)&lt;&gt;"",((((ValuesFromComPort!I4021)-$N$2)*0.125)/0.3),"")</f>
        <v/>
      </c>
    </row>
    <row r="3983" spans="2:14" x14ac:dyDescent="0.25">
      <c r="B3983" t="str">
        <f>IF((ValuesFromComPort!A4022)&lt;&gt;"",(((ValuesFromComPort!A4022)-(Calculated!$B$2))/204.8),"")</f>
        <v/>
      </c>
      <c r="C3983" t="str">
        <f>IF((ValuesFromComPort!P4022)&lt;&gt;"",((((ValuesFromComPort!P4022)-(Calculated!$C$2))/204.8)),"")</f>
        <v/>
      </c>
      <c r="E3983" t="str">
        <f>IF((ValuesFromComPort!D4022)&lt;&gt;"",(((ValuesFromComPort!D4022)-(Calculated!$E$2))/1.28/3200),"")</f>
        <v/>
      </c>
      <c r="F3983" t="str">
        <f>IF((ValuesFromComPort!M4022)&lt;&gt;"",(((ValuesFromComPort!M4022)-(Calculated!$F$2))/1.28/3200),"")</f>
        <v/>
      </c>
      <c r="H3983" t="str">
        <f>IF((ValuesFromComPort!F4022)&lt;&gt;"",((((ValuesFromComPort!F4022)-(Calculated!$H$2))/1.28)*3.2),"")</f>
        <v/>
      </c>
      <c r="I3983" t="str">
        <f>IF((ValuesFromComPort!K4022)&lt;&gt;"",((((ValuesFromComPort!K4022)-(Calculated!$I$2))/1.28)*3.2),"")</f>
        <v/>
      </c>
      <c r="K3983" t="str">
        <f>IF((ValuesFromComPort!H4022)&lt;&gt;"",((((ValuesFromComPort!H4022)-$K$2)*0.015625)/0.3),"")</f>
        <v/>
      </c>
      <c r="N3983" t="str">
        <f>IF((ValuesFromComPort!I4022)&lt;&gt;"",((((ValuesFromComPort!I4022)-$N$2)*0.125)/0.3),"")</f>
        <v/>
      </c>
    </row>
    <row r="3984" spans="2:14" x14ac:dyDescent="0.25">
      <c r="B3984" t="str">
        <f>IF((ValuesFromComPort!A4023)&lt;&gt;"",(((ValuesFromComPort!A4023)-(Calculated!$B$2))/204.8),"")</f>
        <v/>
      </c>
      <c r="C3984" t="str">
        <f>IF((ValuesFromComPort!P4023)&lt;&gt;"",((((ValuesFromComPort!P4023)-(Calculated!$C$2))/204.8)),"")</f>
        <v/>
      </c>
      <c r="E3984" t="str">
        <f>IF((ValuesFromComPort!D4023)&lt;&gt;"",(((ValuesFromComPort!D4023)-(Calculated!$E$2))/1.28/3200),"")</f>
        <v/>
      </c>
      <c r="F3984" t="str">
        <f>IF((ValuesFromComPort!M4023)&lt;&gt;"",(((ValuesFromComPort!M4023)-(Calculated!$F$2))/1.28/3200),"")</f>
        <v/>
      </c>
      <c r="H3984" t="str">
        <f>IF((ValuesFromComPort!F4023)&lt;&gt;"",((((ValuesFromComPort!F4023)-(Calculated!$H$2))/1.28)*3.2),"")</f>
        <v/>
      </c>
      <c r="I3984" t="str">
        <f>IF((ValuesFromComPort!K4023)&lt;&gt;"",((((ValuesFromComPort!K4023)-(Calculated!$I$2))/1.28)*3.2),"")</f>
        <v/>
      </c>
      <c r="K3984" t="str">
        <f>IF((ValuesFromComPort!H4023)&lt;&gt;"",((((ValuesFromComPort!H4023)-$K$2)*0.015625)/0.3),"")</f>
        <v/>
      </c>
      <c r="N3984" t="str">
        <f>IF((ValuesFromComPort!I4023)&lt;&gt;"",((((ValuesFromComPort!I4023)-$N$2)*0.125)/0.3),"")</f>
        <v/>
      </c>
    </row>
    <row r="3985" spans="2:14" x14ac:dyDescent="0.25">
      <c r="B3985" t="str">
        <f>IF((ValuesFromComPort!A4024)&lt;&gt;"",(((ValuesFromComPort!A4024)-(Calculated!$B$2))/204.8),"")</f>
        <v/>
      </c>
      <c r="C3985" t="str">
        <f>IF((ValuesFromComPort!P4024)&lt;&gt;"",((((ValuesFromComPort!P4024)-(Calculated!$C$2))/204.8)),"")</f>
        <v/>
      </c>
      <c r="E3985" t="str">
        <f>IF((ValuesFromComPort!D4024)&lt;&gt;"",(((ValuesFromComPort!D4024)-(Calculated!$E$2))/1.28/3200),"")</f>
        <v/>
      </c>
      <c r="F3985" t="str">
        <f>IF((ValuesFromComPort!M4024)&lt;&gt;"",(((ValuesFromComPort!M4024)-(Calculated!$F$2))/1.28/3200),"")</f>
        <v/>
      </c>
      <c r="H3985" t="str">
        <f>IF((ValuesFromComPort!F4024)&lt;&gt;"",((((ValuesFromComPort!F4024)-(Calculated!$H$2))/1.28)*3.2),"")</f>
        <v/>
      </c>
      <c r="I3985" t="str">
        <f>IF((ValuesFromComPort!K4024)&lt;&gt;"",((((ValuesFromComPort!K4024)-(Calculated!$I$2))/1.28)*3.2),"")</f>
        <v/>
      </c>
      <c r="K3985" t="str">
        <f>IF((ValuesFromComPort!H4024)&lt;&gt;"",((((ValuesFromComPort!H4024)-$K$2)*0.015625)/0.3),"")</f>
        <v/>
      </c>
      <c r="N3985" t="str">
        <f>IF((ValuesFromComPort!I4024)&lt;&gt;"",((((ValuesFromComPort!I4024)-$N$2)*0.125)/0.3),"")</f>
        <v/>
      </c>
    </row>
    <row r="3986" spans="2:14" x14ac:dyDescent="0.25">
      <c r="B3986" t="str">
        <f>IF((ValuesFromComPort!A4025)&lt;&gt;"",(((ValuesFromComPort!A4025)-(Calculated!$B$2))/204.8),"")</f>
        <v/>
      </c>
      <c r="C3986" t="str">
        <f>IF((ValuesFromComPort!P4025)&lt;&gt;"",((((ValuesFromComPort!P4025)-(Calculated!$C$2))/204.8)),"")</f>
        <v/>
      </c>
      <c r="E3986" t="str">
        <f>IF((ValuesFromComPort!D4025)&lt;&gt;"",(((ValuesFromComPort!D4025)-(Calculated!$E$2))/1.28/3200),"")</f>
        <v/>
      </c>
      <c r="F3986" t="str">
        <f>IF((ValuesFromComPort!M4025)&lt;&gt;"",(((ValuesFromComPort!M4025)-(Calculated!$F$2))/1.28/3200),"")</f>
        <v/>
      </c>
      <c r="H3986" t="str">
        <f>IF((ValuesFromComPort!F4025)&lt;&gt;"",((((ValuesFromComPort!F4025)-(Calculated!$H$2))/1.28)*3.2),"")</f>
        <v/>
      </c>
      <c r="I3986" t="str">
        <f>IF((ValuesFromComPort!K4025)&lt;&gt;"",((((ValuesFromComPort!K4025)-(Calculated!$I$2))/1.28)*3.2),"")</f>
        <v/>
      </c>
      <c r="K3986" t="str">
        <f>IF((ValuesFromComPort!H4025)&lt;&gt;"",((((ValuesFromComPort!H4025)-$K$2)*0.015625)/0.3),"")</f>
        <v/>
      </c>
      <c r="N3986" t="str">
        <f>IF((ValuesFromComPort!I4025)&lt;&gt;"",((((ValuesFromComPort!I4025)-$N$2)*0.125)/0.3),"")</f>
        <v/>
      </c>
    </row>
    <row r="3987" spans="2:14" x14ac:dyDescent="0.25">
      <c r="B3987" t="str">
        <f>IF((ValuesFromComPort!A4026)&lt;&gt;"",(((ValuesFromComPort!A4026)-(Calculated!$B$2))/204.8),"")</f>
        <v/>
      </c>
      <c r="C3987" t="str">
        <f>IF((ValuesFromComPort!P4026)&lt;&gt;"",((((ValuesFromComPort!P4026)-(Calculated!$C$2))/204.8)),"")</f>
        <v/>
      </c>
      <c r="E3987" t="str">
        <f>IF((ValuesFromComPort!D4026)&lt;&gt;"",(((ValuesFromComPort!D4026)-(Calculated!$E$2))/1.28/3200),"")</f>
        <v/>
      </c>
      <c r="F3987" t="str">
        <f>IF((ValuesFromComPort!M4026)&lt;&gt;"",(((ValuesFromComPort!M4026)-(Calculated!$F$2))/1.28/3200),"")</f>
        <v/>
      </c>
      <c r="H3987" t="str">
        <f>IF((ValuesFromComPort!F4026)&lt;&gt;"",((((ValuesFromComPort!F4026)-(Calculated!$H$2))/1.28)*3.2),"")</f>
        <v/>
      </c>
      <c r="I3987" t="str">
        <f>IF((ValuesFromComPort!K4026)&lt;&gt;"",((((ValuesFromComPort!K4026)-(Calculated!$I$2))/1.28)*3.2),"")</f>
        <v/>
      </c>
      <c r="K3987" t="str">
        <f>IF((ValuesFromComPort!H4026)&lt;&gt;"",((((ValuesFromComPort!H4026)-$K$2)*0.015625)/0.3),"")</f>
        <v/>
      </c>
      <c r="N3987" t="str">
        <f>IF((ValuesFromComPort!I4026)&lt;&gt;"",((((ValuesFromComPort!I4026)-$N$2)*0.125)/0.3),"")</f>
        <v/>
      </c>
    </row>
    <row r="3988" spans="2:14" x14ac:dyDescent="0.25">
      <c r="B3988" t="str">
        <f>IF((ValuesFromComPort!A4027)&lt;&gt;"",(((ValuesFromComPort!A4027)-(Calculated!$B$2))/204.8),"")</f>
        <v/>
      </c>
      <c r="C3988" t="str">
        <f>IF((ValuesFromComPort!P4027)&lt;&gt;"",((((ValuesFromComPort!P4027)-(Calculated!$C$2))/204.8)),"")</f>
        <v/>
      </c>
      <c r="E3988" t="str">
        <f>IF((ValuesFromComPort!D4027)&lt;&gt;"",(((ValuesFromComPort!D4027)-(Calculated!$E$2))/1.28/3200),"")</f>
        <v/>
      </c>
      <c r="F3988" t="str">
        <f>IF((ValuesFromComPort!M4027)&lt;&gt;"",(((ValuesFromComPort!M4027)-(Calculated!$F$2))/1.28/3200),"")</f>
        <v/>
      </c>
      <c r="H3988" t="str">
        <f>IF((ValuesFromComPort!F4027)&lt;&gt;"",((((ValuesFromComPort!F4027)-(Calculated!$H$2))/1.28)*3.2),"")</f>
        <v/>
      </c>
      <c r="I3988" t="str">
        <f>IF((ValuesFromComPort!K4027)&lt;&gt;"",((((ValuesFromComPort!K4027)-(Calculated!$I$2))/1.28)*3.2),"")</f>
        <v/>
      </c>
      <c r="K3988" t="str">
        <f>IF((ValuesFromComPort!H4027)&lt;&gt;"",((((ValuesFromComPort!H4027)-$K$2)*0.015625)/0.3),"")</f>
        <v/>
      </c>
      <c r="N3988" t="str">
        <f>IF((ValuesFromComPort!I4027)&lt;&gt;"",((((ValuesFromComPort!I4027)-$N$2)*0.125)/0.3),"")</f>
        <v/>
      </c>
    </row>
    <row r="3989" spans="2:14" x14ac:dyDescent="0.25">
      <c r="B3989" t="str">
        <f>IF((ValuesFromComPort!A4028)&lt;&gt;"",(((ValuesFromComPort!A4028)-(Calculated!$B$2))/204.8),"")</f>
        <v/>
      </c>
      <c r="C3989" t="str">
        <f>IF((ValuesFromComPort!P4028)&lt;&gt;"",((((ValuesFromComPort!P4028)-(Calculated!$C$2))/204.8)),"")</f>
        <v/>
      </c>
      <c r="E3989" t="str">
        <f>IF((ValuesFromComPort!D4028)&lt;&gt;"",(((ValuesFromComPort!D4028)-(Calculated!$E$2))/1.28/3200),"")</f>
        <v/>
      </c>
      <c r="F3989" t="str">
        <f>IF((ValuesFromComPort!M4028)&lt;&gt;"",(((ValuesFromComPort!M4028)-(Calculated!$F$2))/1.28/3200),"")</f>
        <v/>
      </c>
      <c r="H3989" t="str">
        <f>IF((ValuesFromComPort!F4028)&lt;&gt;"",((((ValuesFromComPort!F4028)-(Calculated!$H$2))/1.28)*3.2),"")</f>
        <v/>
      </c>
      <c r="I3989" t="str">
        <f>IF((ValuesFromComPort!K4028)&lt;&gt;"",((((ValuesFromComPort!K4028)-(Calculated!$I$2))/1.28)*3.2),"")</f>
        <v/>
      </c>
      <c r="K3989" t="str">
        <f>IF((ValuesFromComPort!H4028)&lt;&gt;"",((((ValuesFromComPort!H4028)-$K$2)*0.015625)/0.3),"")</f>
        <v/>
      </c>
      <c r="N3989" t="str">
        <f>IF((ValuesFromComPort!I4028)&lt;&gt;"",((((ValuesFromComPort!I4028)-$N$2)*0.125)/0.3),"")</f>
        <v/>
      </c>
    </row>
    <row r="3990" spans="2:14" x14ac:dyDescent="0.25">
      <c r="B3990" t="str">
        <f>IF((ValuesFromComPort!A4029)&lt;&gt;"",(((ValuesFromComPort!A4029)-(Calculated!$B$2))/204.8),"")</f>
        <v/>
      </c>
      <c r="C3990" t="str">
        <f>IF((ValuesFromComPort!P4029)&lt;&gt;"",((((ValuesFromComPort!P4029)-(Calculated!$C$2))/204.8)),"")</f>
        <v/>
      </c>
      <c r="E3990" t="str">
        <f>IF((ValuesFromComPort!D4029)&lt;&gt;"",(((ValuesFromComPort!D4029)-(Calculated!$E$2))/1.28/3200),"")</f>
        <v/>
      </c>
      <c r="F3990" t="str">
        <f>IF((ValuesFromComPort!M4029)&lt;&gt;"",(((ValuesFromComPort!M4029)-(Calculated!$F$2))/1.28/3200),"")</f>
        <v/>
      </c>
      <c r="H3990" t="str">
        <f>IF((ValuesFromComPort!F4029)&lt;&gt;"",((((ValuesFromComPort!F4029)-(Calculated!$H$2))/1.28)*3.2),"")</f>
        <v/>
      </c>
      <c r="I3990" t="str">
        <f>IF((ValuesFromComPort!K4029)&lt;&gt;"",((((ValuesFromComPort!K4029)-(Calculated!$I$2))/1.28)*3.2),"")</f>
        <v/>
      </c>
      <c r="K3990" t="str">
        <f>IF((ValuesFromComPort!H4029)&lt;&gt;"",((((ValuesFromComPort!H4029)-$K$2)*0.015625)/0.3),"")</f>
        <v/>
      </c>
      <c r="N3990" t="str">
        <f>IF((ValuesFromComPort!I4029)&lt;&gt;"",((((ValuesFromComPort!I4029)-$N$2)*0.125)/0.3),"")</f>
        <v/>
      </c>
    </row>
    <row r="3991" spans="2:14" x14ac:dyDescent="0.25">
      <c r="B3991" t="str">
        <f>IF((ValuesFromComPort!A4030)&lt;&gt;"",(((ValuesFromComPort!A4030)-(Calculated!$B$2))/204.8),"")</f>
        <v/>
      </c>
      <c r="C3991" t="str">
        <f>IF((ValuesFromComPort!P4030)&lt;&gt;"",((((ValuesFromComPort!P4030)-(Calculated!$C$2))/204.8)),"")</f>
        <v/>
      </c>
      <c r="E3991" t="str">
        <f>IF((ValuesFromComPort!D4030)&lt;&gt;"",(((ValuesFromComPort!D4030)-(Calculated!$E$2))/1.28/3200),"")</f>
        <v/>
      </c>
      <c r="F3991" t="str">
        <f>IF((ValuesFromComPort!M4030)&lt;&gt;"",(((ValuesFromComPort!M4030)-(Calculated!$F$2))/1.28/3200),"")</f>
        <v/>
      </c>
      <c r="H3991" t="str">
        <f>IF((ValuesFromComPort!F4030)&lt;&gt;"",((((ValuesFromComPort!F4030)-(Calculated!$H$2))/1.28)*3.2),"")</f>
        <v/>
      </c>
      <c r="I3991" t="str">
        <f>IF((ValuesFromComPort!K4030)&lt;&gt;"",((((ValuesFromComPort!K4030)-(Calculated!$I$2))/1.28)*3.2),"")</f>
        <v/>
      </c>
      <c r="K3991" t="str">
        <f>IF((ValuesFromComPort!H4030)&lt;&gt;"",((((ValuesFromComPort!H4030)-$K$2)*0.015625)/0.3),"")</f>
        <v/>
      </c>
      <c r="N3991" t="str">
        <f>IF((ValuesFromComPort!I4030)&lt;&gt;"",((((ValuesFromComPort!I4030)-$N$2)*0.125)/0.3),"")</f>
        <v/>
      </c>
    </row>
    <row r="3992" spans="2:14" x14ac:dyDescent="0.25">
      <c r="B3992" t="str">
        <f>IF((ValuesFromComPort!A4031)&lt;&gt;"",(((ValuesFromComPort!A4031)-(Calculated!$B$2))/204.8),"")</f>
        <v/>
      </c>
      <c r="C3992" t="str">
        <f>IF((ValuesFromComPort!P4031)&lt;&gt;"",((((ValuesFromComPort!P4031)-(Calculated!$C$2))/204.8)),"")</f>
        <v/>
      </c>
      <c r="E3992" t="str">
        <f>IF((ValuesFromComPort!D4031)&lt;&gt;"",(((ValuesFromComPort!D4031)-(Calculated!$E$2))/1.28/3200),"")</f>
        <v/>
      </c>
      <c r="F3992" t="str">
        <f>IF((ValuesFromComPort!M4031)&lt;&gt;"",(((ValuesFromComPort!M4031)-(Calculated!$F$2))/1.28/3200),"")</f>
        <v/>
      </c>
      <c r="H3992" t="str">
        <f>IF((ValuesFromComPort!F4031)&lt;&gt;"",((((ValuesFromComPort!F4031)-(Calculated!$H$2))/1.28)*3.2),"")</f>
        <v/>
      </c>
      <c r="I3992" t="str">
        <f>IF((ValuesFromComPort!K4031)&lt;&gt;"",((((ValuesFromComPort!K4031)-(Calculated!$I$2))/1.28)*3.2),"")</f>
        <v/>
      </c>
      <c r="K3992" t="str">
        <f>IF((ValuesFromComPort!H4031)&lt;&gt;"",((((ValuesFromComPort!H4031)-$K$2)*0.015625)/0.3),"")</f>
        <v/>
      </c>
      <c r="N3992" t="str">
        <f>IF((ValuesFromComPort!I4031)&lt;&gt;"",((((ValuesFromComPort!I4031)-$N$2)*0.125)/0.3),"")</f>
        <v/>
      </c>
    </row>
    <row r="3993" spans="2:14" x14ac:dyDescent="0.25">
      <c r="B3993" t="str">
        <f>IF((ValuesFromComPort!A4032)&lt;&gt;"",(((ValuesFromComPort!A4032)-(Calculated!$B$2))/204.8),"")</f>
        <v/>
      </c>
      <c r="C3993" t="str">
        <f>IF((ValuesFromComPort!P4032)&lt;&gt;"",((((ValuesFromComPort!P4032)-(Calculated!$C$2))/204.8)),"")</f>
        <v/>
      </c>
      <c r="E3993" t="str">
        <f>IF((ValuesFromComPort!D4032)&lt;&gt;"",(((ValuesFromComPort!D4032)-(Calculated!$E$2))/1.28/3200),"")</f>
        <v/>
      </c>
      <c r="F3993" t="str">
        <f>IF((ValuesFromComPort!M4032)&lt;&gt;"",(((ValuesFromComPort!M4032)-(Calculated!$F$2))/1.28/3200),"")</f>
        <v/>
      </c>
      <c r="H3993" t="str">
        <f>IF((ValuesFromComPort!F4032)&lt;&gt;"",((((ValuesFromComPort!F4032)-(Calculated!$H$2))/1.28)*3.2),"")</f>
        <v/>
      </c>
      <c r="I3993" t="str">
        <f>IF((ValuesFromComPort!K4032)&lt;&gt;"",((((ValuesFromComPort!K4032)-(Calculated!$I$2))/1.28)*3.2),"")</f>
        <v/>
      </c>
      <c r="K3993" t="str">
        <f>IF((ValuesFromComPort!H4032)&lt;&gt;"",((((ValuesFromComPort!H4032)-$K$2)*0.015625)/0.3),"")</f>
        <v/>
      </c>
      <c r="N3993" t="str">
        <f>IF((ValuesFromComPort!I4032)&lt;&gt;"",((((ValuesFromComPort!I4032)-$N$2)*0.125)/0.3),"")</f>
        <v/>
      </c>
    </row>
    <row r="3994" spans="2:14" x14ac:dyDescent="0.25">
      <c r="B3994" t="str">
        <f>IF((ValuesFromComPort!A4033)&lt;&gt;"",(((ValuesFromComPort!A4033)-(Calculated!$B$2))/204.8),"")</f>
        <v/>
      </c>
      <c r="C3994" t="str">
        <f>IF((ValuesFromComPort!P4033)&lt;&gt;"",((((ValuesFromComPort!P4033)-(Calculated!$C$2))/204.8)),"")</f>
        <v/>
      </c>
      <c r="E3994" t="str">
        <f>IF((ValuesFromComPort!D4033)&lt;&gt;"",(((ValuesFromComPort!D4033)-(Calculated!$E$2))/1.28/3200),"")</f>
        <v/>
      </c>
      <c r="F3994" t="str">
        <f>IF((ValuesFromComPort!M4033)&lt;&gt;"",(((ValuesFromComPort!M4033)-(Calculated!$F$2))/1.28/3200),"")</f>
        <v/>
      </c>
      <c r="H3994" t="str">
        <f>IF((ValuesFromComPort!F4033)&lt;&gt;"",((((ValuesFromComPort!F4033)-(Calculated!$H$2))/1.28)*3.2),"")</f>
        <v/>
      </c>
      <c r="I3994" t="str">
        <f>IF((ValuesFromComPort!K4033)&lt;&gt;"",((((ValuesFromComPort!K4033)-(Calculated!$I$2))/1.28)*3.2),"")</f>
        <v/>
      </c>
      <c r="K3994" t="str">
        <f>IF((ValuesFromComPort!H4033)&lt;&gt;"",((((ValuesFromComPort!H4033)-$K$2)*0.015625)/0.3),"")</f>
        <v/>
      </c>
      <c r="N3994" t="str">
        <f>IF((ValuesFromComPort!I4033)&lt;&gt;"",((((ValuesFromComPort!I4033)-$N$2)*0.125)/0.3),"")</f>
        <v/>
      </c>
    </row>
    <row r="3995" spans="2:14" x14ac:dyDescent="0.25">
      <c r="B3995" t="str">
        <f>IF((ValuesFromComPort!A4034)&lt;&gt;"",(((ValuesFromComPort!A4034)-(Calculated!$B$2))/204.8),"")</f>
        <v/>
      </c>
      <c r="C3995" t="str">
        <f>IF((ValuesFromComPort!P4034)&lt;&gt;"",((((ValuesFromComPort!P4034)-(Calculated!$C$2))/204.8)),"")</f>
        <v/>
      </c>
      <c r="E3995" t="str">
        <f>IF((ValuesFromComPort!D4034)&lt;&gt;"",(((ValuesFromComPort!D4034)-(Calculated!$E$2))/1.28/3200),"")</f>
        <v/>
      </c>
      <c r="F3995" t="str">
        <f>IF((ValuesFromComPort!M4034)&lt;&gt;"",(((ValuesFromComPort!M4034)-(Calculated!$F$2))/1.28/3200),"")</f>
        <v/>
      </c>
      <c r="H3995" t="str">
        <f>IF((ValuesFromComPort!F4034)&lt;&gt;"",((((ValuesFromComPort!F4034)-(Calculated!$H$2))/1.28)*3.2),"")</f>
        <v/>
      </c>
      <c r="I3995" t="str">
        <f>IF((ValuesFromComPort!K4034)&lt;&gt;"",((((ValuesFromComPort!K4034)-(Calculated!$I$2))/1.28)*3.2),"")</f>
        <v/>
      </c>
      <c r="K3995" t="str">
        <f>IF((ValuesFromComPort!H4034)&lt;&gt;"",((((ValuesFromComPort!H4034)-$K$2)*0.015625)/0.3),"")</f>
        <v/>
      </c>
      <c r="N3995" t="str">
        <f>IF((ValuesFromComPort!I4034)&lt;&gt;"",((((ValuesFromComPort!I4034)-$N$2)*0.125)/0.3),"")</f>
        <v/>
      </c>
    </row>
    <row r="3996" spans="2:14" x14ac:dyDescent="0.25">
      <c r="B3996" t="str">
        <f>IF((ValuesFromComPort!A4035)&lt;&gt;"",(((ValuesFromComPort!A4035)-(Calculated!$B$2))/204.8),"")</f>
        <v/>
      </c>
      <c r="C3996" t="str">
        <f>IF((ValuesFromComPort!P4035)&lt;&gt;"",((((ValuesFromComPort!P4035)-(Calculated!$C$2))/204.8)),"")</f>
        <v/>
      </c>
      <c r="E3996" t="str">
        <f>IF((ValuesFromComPort!D4035)&lt;&gt;"",(((ValuesFromComPort!D4035)-(Calculated!$E$2))/1.28/3200),"")</f>
        <v/>
      </c>
      <c r="F3996" t="str">
        <f>IF((ValuesFromComPort!M4035)&lt;&gt;"",(((ValuesFromComPort!M4035)-(Calculated!$F$2))/1.28/3200),"")</f>
        <v/>
      </c>
      <c r="H3996" t="str">
        <f>IF((ValuesFromComPort!F4035)&lt;&gt;"",((((ValuesFromComPort!F4035)-(Calculated!$H$2))/1.28)*3.2),"")</f>
        <v/>
      </c>
      <c r="I3996" t="str">
        <f>IF((ValuesFromComPort!K4035)&lt;&gt;"",((((ValuesFromComPort!K4035)-(Calculated!$I$2))/1.28)*3.2),"")</f>
        <v/>
      </c>
      <c r="K3996" t="str">
        <f>IF((ValuesFromComPort!H4035)&lt;&gt;"",((((ValuesFromComPort!H4035)-$K$2)*0.015625)/0.3),"")</f>
        <v/>
      </c>
      <c r="N3996" t="str">
        <f>IF((ValuesFromComPort!I4035)&lt;&gt;"",((((ValuesFromComPort!I4035)-$N$2)*0.125)/0.3),"")</f>
        <v/>
      </c>
    </row>
    <row r="3997" spans="2:14" x14ac:dyDescent="0.25">
      <c r="B3997" t="str">
        <f>IF((ValuesFromComPort!A4036)&lt;&gt;"",(((ValuesFromComPort!A4036)-(Calculated!$B$2))/204.8),"")</f>
        <v/>
      </c>
      <c r="C3997" t="str">
        <f>IF((ValuesFromComPort!P4036)&lt;&gt;"",((((ValuesFromComPort!P4036)-(Calculated!$C$2))/204.8)),"")</f>
        <v/>
      </c>
      <c r="E3997" t="str">
        <f>IF((ValuesFromComPort!D4036)&lt;&gt;"",(((ValuesFromComPort!D4036)-(Calculated!$E$2))/1.28/3200),"")</f>
        <v/>
      </c>
      <c r="F3997" t="str">
        <f>IF((ValuesFromComPort!M4036)&lt;&gt;"",(((ValuesFromComPort!M4036)-(Calculated!$F$2))/1.28/3200),"")</f>
        <v/>
      </c>
      <c r="H3997" t="str">
        <f>IF((ValuesFromComPort!F4036)&lt;&gt;"",((((ValuesFromComPort!F4036)-(Calculated!$H$2))/1.28)*3.2),"")</f>
        <v/>
      </c>
      <c r="I3997" t="str">
        <f>IF((ValuesFromComPort!K4036)&lt;&gt;"",((((ValuesFromComPort!K4036)-(Calculated!$I$2))/1.28)*3.2),"")</f>
        <v/>
      </c>
      <c r="K3997" t="str">
        <f>IF((ValuesFromComPort!H4036)&lt;&gt;"",((((ValuesFromComPort!H4036)-$K$2)*0.015625)/0.3),"")</f>
        <v/>
      </c>
      <c r="N3997" t="str">
        <f>IF((ValuesFromComPort!I4036)&lt;&gt;"",((((ValuesFromComPort!I4036)-$N$2)*0.125)/0.3),"")</f>
        <v/>
      </c>
    </row>
    <row r="3998" spans="2:14" x14ac:dyDescent="0.25">
      <c r="B3998" t="str">
        <f>IF((ValuesFromComPort!A4037)&lt;&gt;"",(((ValuesFromComPort!A4037)-(Calculated!$B$2))/204.8),"")</f>
        <v/>
      </c>
      <c r="C3998" t="str">
        <f>IF((ValuesFromComPort!P4037)&lt;&gt;"",((((ValuesFromComPort!P4037)-(Calculated!$C$2))/204.8)),"")</f>
        <v/>
      </c>
      <c r="E3998" t="str">
        <f>IF((ValuesFromComPort!D4037)&lt;&gt;"",(((ValuesFromComPort!D4037)-(Calculated!$E$2))/1.28/3200),"")</f>
        <v/>
      </c>
      <c r="F3998" t="str">
        <f>IF((ValuesFromComPort!M4037)&lt;&gt;"",(((ValuesFromComPort!M4037)-(Calculated!$F$2))/1.28/3200),"")</f>
        <v/>
      </c>
      <c r="H3998" t="str">
        <f>IF((ValuesFromComPort!F4037)&lt;&gt;"",((((ValuesFromComPort!F4037)-(Calculated!$H$2))/1.28)*3.2),"")</f>
        <v/>
      </c>
      <c r="I3998" t="str">
        <f>IF((ValuesFromComPort!K4037)&lt;&gt;"",((((ValuesFromComPort!K4037)-(Calculated!$I$2))/1.28)*3.2),"")</f>
        <v/>
      </c>
      <c r="K3998" t="str">
        <f>IF((ValuesFromComPort!H4037)&lt;&gt;"",((((ValuesFromComPort!H4037)-$K$2)*0.015625)/0.3),"")</f>
        <v/>
      </c>
      <c r="N3998" t="str">
        <f>IF((ValuesFromComPort!I4037)&lt;&gt;"",((((ValuesFromComPort!I4037)-$N$2)*0.125)/0.3),"")</f>
        <v/>
      </c>
    </row>
    <row r="3999" spans="2:14" x14ac:dyDescent="0.25">
      <c r="B3999" t="str">
        <f>IF((ValuesFromComPort!A4038)&lt;&gt;"",(((ValuesFromComPort!A4038)-(Calculated!$B$2))/204.8),"")</f>
        <v/>
      </c>
      <c r="C3999" t="str">
        <f>IF((ValuesFromComPort!P4038)&lt;&gt;"",((((ValuesFromComPort!P4038)-(Calculated!$C$2))/204.8)),"")</f>
        <v/>
      </c>
      <c r="E3999" t="str">
        <f>IF((ValuesFromComPort!D4038)&lt;&gt;"",(((ValuesFromComPort!D4038)-(Calculated!$E$2))/1.28/3200),"")</f>
        <v/>
      </c>
      <c r="F3999" t="str">
        <f>IF((ValuesFromComPort!M4038)&lt;&gt;"",(((ValuesFromComPort!M4038)-(Calculated!$F$2))/1.28/3200),"")</f>
        <v/>
      </c>
      <c r="H3999" t="str">
        <f>IF((ValuesFromComPort!F4038)&lt;&gt;"",((((ValuesFromComPort!F4038)-(Calculated!$H$2))/1.28)*3.2),"")</f>
        <v/>
      </c>
      <c r="I3999" t="str">
        <f>IF((ValuesFromComPort!K4038)&lt;&gt;"",((((ValuesFromComPort!K4038)-(Calculated!$I$2))/1.28)*3.2),"")</f>
        <v/>
      </c>
      <c r="K3999" t="str">
        <f>IF((ValuesFromComPort!H4038)&lt;&gt;"",((((ValuesFromComPort!H4038)-$K$2)*0.015625)/0.3),"")</f>
        <v/>
      </c>
      <c r="N3999" t="str">
        <f>IF((ValuesFromComPort!I4038)&lt;&gt;"",((((ValuesFromComPort!I4038)-$N$2)*0.125)/0.3),"")</f>
        <v/>
      </c>
    </row>
    <row r="4000" spans="2:14" x14ac:dyDescent="0.25">
      <c r="B4000" t="str">
        <f>IF((ValuesFromComPort!A4039)&lt;&gt;"",(((ValuesFromComPort!A4039)-(Calculated!$B$2))/204.8),"")</f>
        <v/>
      </c>
      <c r="C4000" t="str">
        <f>IF((ValuesFromComPort!P4039)&lt;&gt;"",((((ValuesFromComPort!P4039)-(Calculated!$C$2))/204.8)),"")</f>
        <v/>
      </c>
      <c r="E4000" t="str">
        <f>IF((ValuesFromComPort!D4039)&lt;&gt;"",(((ValuesFromComPort!D4039)-(Calculated!$E$2))/1.28/3200),"")</f>
        <v/>
      </c>
      <c r="F4000" t="str">
        <f>IF((ValuesFromComPort!M4039)&lt;&gt;"",(((ValuesFromComPort!M4039)-(Calculated!$F$2))/1.28/3200),"")</f>
        <v/>
      </c>
      <c r="H4000" t="str">
        <f>IF((ValuesFromComPort!F4039)&lt;&gt;"",((((ValuesFromComPort!F4039)-(Calculated!$H$2))/1.28)*3.2),"")</f>
        <v/>
      </c>
      <c r="I4000" t="str">
        <f>IF((ValuesFromComPort!K4039)&lt;&gt;"",((((ValuesFromComPort!K4039)-(Calculated!$I$2))/1.28)*3.2),"")</f>
        <v/>
      </c>
      <c r="K4000" t="str">
        <f>IF((ValuesFromComPort!H4039)&lt;&gt;"",((((ValuesFromComPort!H4039)-$K$2)*0.015625)/0.3),"")</f>
        <v/>
      </c>
      <c r="N4000" t="str">
        <f>IF((ValuesFromComPort!I4039)&lt;&gt;"",((((ValuesFromComPort!I4039)-$N$2)*0.125)/0.3),"")</f>
        <v/>
      </c>
    </row>
    <row r="4001" spans="2:14" x14ac:dyDescent="0.25">
      <c r="B4001" t="str">
        <f>IF((ValuesFromComPort!A4040)&lt;&gt;"",(((ValuesFromComPort!A4040)-(Calculated!$B$2))/204.8),"")</f>
        <v/>
      </c>
      <c r="C4001" t="str">
        <f>IF((ValuesFromComPort!P4040)&lt;&gt;"",((((ValuesFromComPort!P4040)-(Calculated!$C$2))/204.8)),"")</f>
        <v/>
      </c>
      <c r="E4001" t="str">
        <f>IF((ValuesFromComPort!D4040)&lt;&gt;"",(((ValuesFromComPort!D4040)-(Calculated!$E$2))/1.28/3200),"")</f>
        <v/>
      </c>
      <c r="F4001" t="str">
        <f>IF((ValuesFromComPort!M4040)&lt;&gt;"",(((ValuesFromComPort!M4040)-(Calculated!$F$2))/1.28/3200),"")</f>
        <v/>
      </c>
      <c r="H4001" t="str">
        <f>IF((ValuesFromComPort!F4040)&lt;&gt;"",((((ValuesFromComPort!F4040)-(Calculated!$H$2))/1.28)*3.2),"")</f>
        <v/>
      </c>
      <c r="I4001" t="str">
        <f>IF((ValuesFromComPort!K4040)&lt;&gt;"",((((ValuesFromComPort!K4040)-(Calculated!$I$2))/1.28)*3.2),"")</f>
        <v/>
      </c>
      <c r="K4001" t="str">
        <f>IF((ValuesFromComPort!H4040)&lt;&gt;"",((((ValuesFromComPort!H4040)-$K$2)*0.015625)/0.3),"")</f>
        <v/>
      </c>
      <c r="N4001" t="str">
        <f>IF((ValuesFromComPort!I4040)&lt;&gt;"",((((ValuesFromComPort!I4040)-$N$2)*0.125)/0.3),"")</f>
        <v/>
      </c>
    </row>
    <row r="4002" spans="2:14" x14ac:dyDescent="0.25">
      <c r="B4002" t="str">
        <f>IF((ValuesFromComPort!A4041)&lt;&gt;"",(((ValuesFromComPort!A4041)-(Calculated!$B$2))/204.8),"")</f>
        <v/>
      </c>
      <c r="C4002" t="str">
        <f>IF((ValuesFromComPort!P4041)&lt;&gt;"",((((ValuesFromComPort!P4041)-(Calculated!$C$2))/204.8)),"")</f>
        <v/>
      </c>
      <c r="E4002" t="str">
        <f>IF((ValuesFromComPort!D4041)&lt;&gt;"",(((ValuesFromComPort!D4041)-(Calculated!$E$2))/1.28/3200),"")</f>
        <v/>
      </c>
      <c r="F4002" t="str">
        <f>IF((ValuesFromComPort!M4041)&lt;&gt;"",(((ValuesFromComPort!M4041)-(Calculated!$F$2))/1.28/3200),"")</f>
        <v/>
      </c>
      <c r="H4002" t="str">
        <f>IF((ValuesFromComPort!F4041)&lt;&gt;"",((((ValuesFromComPort!F4041)-(Calculated!$H$2))/1.28)*3.2),"")</f>
        <v/>
      </c>
      <c r="I4002" t="str">
        <f>IF((ValuesFromComPort!K4041)&lt;&gt;"",((((ValuesFromComPort!K4041)-(Calculated!$I$2))/1.28)*3.2),"")</f>
        <v/>
      </c>
      <c r="K4002" t="str">
        <f>IF((ValuesFromComPort!H4041)&lt;&gt;"",((((ValuesFromComPort!H4041)-$K$2)*0.015625)/0.3),"")</f>
        <v/>
      </c>
      <c r="N4002" t="str">
        <f>IF((ValuesFromComPort!I4041)&lt;&gt;"",((((ValuesFromComPort!I4041)-$N$2)*0.125)/0.3),"")</f>
        <v/>
      </c>
    </row>
    <row r="4003" spans="2:14" x14ac:dyDescent="0.25">
      <c r="B4003" t="str">
        <f>IF((ValuesFromComPort!A4042)&lt;&gt;"",(((ValuesFromComPort!A4042)-(Calculated!$B$2))/204.8),"")</f>
        <v/>
      </c>
      <c r="C4003" t="str">
        <f>IF((ValuesFromComPort!P4042)&lt;&gt;"",((((ValuesFromComPort!P4042)-(Calculated!$C$2))/204.8)),"")</f>
        <v/>
      </c>
      <c r="E4003" t="str">
        <f>IF((ValuesFromComPort!D4042)&lt;&gt;"",(((ValuesFromComPort!D4042)-(Calculated!$E$2))/1.28/3200),"")</f>
        <v/>
      </c>
      <c r="F4003" t="str">
        <f>IF((ValuesFromComPort!M4042)&lt;&gt;"",(((ValuesFromComPort!M4042)-(Calculated!$F$2))/1.28/3200),"")</f>
        <v/>
      </c>
      <c r="H4003" t="str">
        <f>IF((ValuesFromComPort!F4042)&lt;&gt;"",((((ValuesFromComPort!F4042)-(Calculated!$H$2))/1.28)*3.2),"")</f>
        <v/>
      </c>
      <c r="I4003" t="str">
        <f>IF((ValuesFromComPort!K4042)&lt;&gt;"",((((ValuesFromComPort!K4042)-(Calculated!$I$2))/1.28)*3.2),"")</f>
        <v/>
      </c>
      <c r="K4003" t="str">
        <f>IF((ValuesFromComPort!H4042)&lt;&gt;"",((((ValuesFromComPort!H4042)-$K$2)*0.015625)/0.3),"")</f>
        <v/>
      </c>
      <c r="N4003" t="str">
        <f>IF((ValuesFromComPort!I4042)&lt;&gt;"",((((ValuesFromComPort!I4042)-$N$2)*0.125)/0.3),"")</f>
        <v/>
      </c>
    </row>
    <row r="4004" spans="2:14" x14ac:dyDescent="0.25">
      <c r="B4004" t="str">
        <f>IF((ValuesFromComPort!A4043)&lt;&gt;"",(((ValuesFromComPort!A4043)-(Calculated!$B$2))/204.8),"")</f>
        <v/>
      </c>
      <c r="C4004" t="str">
        <f>IF((ValuesFromComPort!P4043)&lt;&gt;"",((((ValuesFromComPort!P4043)-(Calculated!$C$2))/204.8)),"")</f>
        <v/>
      </c>
      <c r="E4004" t="str">
        <f>IF((ValuesFromComPort!D4043)&lt;&gt;"",(((ValuesFromComPort!D4043)-(Calculated!$E$2))/1.28/3200),"")</f>
        <v/>
      </c>
      <c r="F4004" t="str">
        <f>IF((ValuesFromComPort!M4043)&lt;&gt;"",(((ValuesFromComPort!M4043)-(Calculated!$F$2))/1.28/3200),"")</f>
        <v/>
      </c>
      <c r="H4004" t="str">
        <f>IF((ValuesFromComPort!F4043)&lt;&gt;"",((((ValuesFromComPort!F4043)-(Calculated!$H$2))/1.28)*3.2),"")</f>
        <v/>
      </c>
      <c r="I4004" t="str">
        <f>IF((ValuesFromComPort!K4043)&lt;&gt;"",((((ValuesFromComPort!K4043)-(Calculated!$I$2))/1.28)*3.2),"")</f>
        <v/>
      </c>
      <c r="K4004" t="str">
        <f>IF((ValuesFromComPort!H4043)&lt;&gt;"",((((ValuesFromComPort!H4043)-$K$2)*0.015625)/0.3),"")</f>
        <v/>
      </c>
      <c r="N4004" t="str">
        <f>IF((ValuesFromComPort!I4043)&lt;&gt;"",((((ValuesFromComPort!I4043)-$N$2)*0.125)/0.3),"")</f>
        <v/>
      </c>
    </row>
    <row r="4005" spans="2:14" x14ac:dyDescent="0.25">
      <c r="B4005" t="str">
        <f>IF((ValuesFromComPort!A4044)&lt;&gt;"",(((ValuesFromComPort!A4044)-(Calculated!$B$2))/204.8),"")</f>
        <v/>
      </c>
      <c r="C4005" t="str">
        <f>IF((ValuesFromComPort!P4044)&lt;&gt;"",((((ValuesFromComPort!P4044)-(Calculated!$C$2))/204.8)),"")</f>
        <v/>
      </c>
      <c r="E4005" t="str">
        <f>IF((ValuesFromComPort!D4044)&lt;&gt;"",(((ValuesFromComPort!D4044)-(Calculated!$E$2))/1.28/3200),"")</f>
        <v/>
      </c>
      <c r="F4005" t="str">
        <f>IF((ValuesFromComPort!M4044)&lt;&gt;"",(((ValuesFromComPort!M4044)-(Calculated!$F$2))/1.28/3200),"")</f>
        <v/>
      </c>
      <c r="H4005" t="str">
        <f>IF((ValuesFromComPort!F4044)&lt;&gt;"",((((ValuesFromComPort!F4044)-(Calculated!$H$2))/1.28)*3.2),"")</f>
        <v/>
      </c>
      <c r="I4005" t="str">
        <f>IF((ValuesFromComPort!K4044)&lt;&gt;"",((((ValuesFromComPort!K4044)-(Calculated!$I$2))/1.28)*3.2),"")</f>
        <v/>
      </c>
      <c r="K4005" t="str">
        <f>IF((ValuesFromComPort!H4044)&lt;&gt;"",((((ValuesFromComPort!H4044)-$K$2)*0.015625)/0.3),"")</f>
        <v/>
      </c>
      <c r="N4005" t="str">
        <f>IF((ValuesFromComPort!I4044)&lt;&gt;"",((((ValuesFromComPort!I4044)-$N$2)*0.125)/0.3),"")</f>
        <v/>
      </c>
    </row>
    <row r="4006" spans="2:14" x14ac:dyDescent="0.25">
      <c r="B4006" t="str">
        <f>IF((ValuesFromComPort!A4045)&lt;&gt;"",(((ValuesFromComPort!A4045)-(Calculated!$B$2))/204.8),"")</f>
        <v/>
      </c>
      <c r="C4006" t="str">
        <f>IF((ValuesFromComPort!P4045)&lt;&gt;"",((((ValuesFromComPort!P4045)-(Calculated!$C$2))/204.8)),"")</f>
        <v/>
      </c>
      <c r="E4006" t="str">
        <f>IF((ValuesFromComPort!D4045)&lt;&gt;"",(((ValuesFromComPort!D4045)-(Calculated!$E$2))/1.28/3200),"")</f>
        <v/>
      </c>
      <c r="F4006" t="str">
        <f>IF((ValuesFromComPort!M4045)&lt;&gt;"",(((ValuesFromComPort!M4045)-(Calculated!$F$2))/1.28/3200),"")</f>
        <v/>
      </c>
      <c r="H4006" t="str">
        <f>IF((ValuesFromComPort!F4045)&lt;&gt;"",((((ValuesFromComPort!F4045)-(Calculated!$H$2))/1.28)*3.2),"")</f>
        <v/>
      </c>
      <c r="I4006" t="str">
        <f>IF((ValuesFromComPort!K4045)&lt;&gt;"",((((ValuesFromComPort!K4045)-(Calculated!$I$2))/1.28)*3.2),"")</f>
        <v/>
      </c>
      <c r="K4006" t="str">
        <f>IF((ValuesFromComPort!H4045)&lt;&gt;"",((((ValuesFromComPort!H4045)-$K$2)*0.015625)/0.3),"")</f>
        <v/>
      </c>
      <c r="N4006" t="str">
        <f>IF((ValuesFromComPort!I4045)&lt;&gt;"",((((ValuesFromComPort!I4045)-$N$2)*0.125)/0.3),"")</f>
        <v/>
      </c>
    </row>
    <row r="4007" spans="2:14" x14ac:dyDescent="0.25">
      <c r="B4007" t="str">
        <f>IF((ValuesFromComPort!A4046)&lt;&gt;"",(((ValuesFromComPort!A4046)-(Calculated!$B$2))/204.8),"")</f>
        <v/>
      </c>
      <c r="C4007" t="str">
        <f>IF((ValuesFromComPort!P4046)&lt;&gt;"",((((ValuesFromComPort!P4046)-(Calculated!$C$2))/204.8)),"")</f>
        <v/>
      </c>
      <c r="E4007" t="str">
        <f>IF((ValuesFromComPort!D4046)&lt;&gt;"",(((ValuesFromComPort!D4046)-(Calculated!$E$2))/1.28/3200),"")</f>
        <v/>
      </c>
      <c r="F4007" t="str">
        <f>IF((ValuesFromComPort!M4046)&lt;&gt;"",(((ValuesFromComPort!M4046)-(Calculated!$F$2))/1.28/3200),"")</f>
        <v/>
      </c>
      <c r="H4007" t="str">
        <f>IF((ValuesFromComPort!F4046)&lt;&gt;"",((((ValuesFromComPort!F4046)-(Calculated!$H$2))/1.28)*3.2),"")</f>
        <v/>
      </c>
      <c r="I4007" t="str">
        <f>IF((ValuesFromComPort!K4046)&lt;&gt;"",((((ValuesFromComPort!K4046)-(Calculated!$I$2))/1.28)*3.2),"")</f>
        <v/>
      </c>
      <c r="K4007" t="str">
        <f>IF((ValuesFromComPort!H4046)&lt;&gt;"",((((ValuesFromComPort!H4046)-$K$2)*0.015625)/0.3),"")</f>
        <v/>
      </c>
      <c r="N4007" t="str">
        <f>IF((ValuesFromComPort!I4046)&lt;&gt;"",((((ValuesFromComPort!I4046)-$N$2)*0.125)/0.3),"")</f>
        <v/>
      </c>
    </row>
    <row r="4008" spans="2:14" x14ac:dyDescent="0.25">
      <c r="B4008" t="str">
        <f>IF((ValuesFromComPort!A4047)&lt;&gt;"",(((ValuesFromComPort!A4047)-(Calculated!$B$2))/204.8),"")</f>
        <v/>
      </c>
      <c r="C4008" t="str">
        <f>IF((ValuesFromComPort!P4047)&lt;&gt;"",((((ValuesFromComPort!P4047)-(Calculated!$C$2))/204.8)),"")</f>
        <v/>
      </c>
      <c r="E4008" t="str">
        <f>IF((ValuesFromComPort!D4047)&lt;&gt;"",(((ValuesFromComPort!D4047)-(Calculated!$E$2))/1.28/3200),"")</f>
        <v/>
      </c>
      <c r="F4008" t="str">
        <f>IF((ValuesFromComPort!M4047)&lt;&gt;"",(((ValuesFromComPort!M4047)-(Calculated!$F$2))/1.28/3200),"")</f>
        <v/>
      </c>
      <c r="H4008" t="str">
        <f>IF((ValuesFromComPort!F4047)&lt;&gt;"",((((ValuesFromComPort!F4047)-(Calculated!$H$2))/1.28)*3.2),"")</f>
        <v/>
      </c>
      <c r="I4008" t="str">
        <f>IF((ValuesFromComPort!K4047)&lt;&gt;"",((((ValuesFromComPort!K4047)-(Calculated!$I$2))/1.28)*3.2),"")</f>
        <v/>
      </c>
      <c r="K4008" t="str">
        <f>IF((ValuesFromComPort!H4047)&lt;&gt;"",((((ValuesFromComPort!H4047)-$K$2)*0.015625)/0.3),"")</f>
        <v/>
      </c>
      <c r="N4008" t="str">
        <f>IF((ValuesFromComPort!I4047)&lt;&gt;"",((((ValuesFromComPort!I4047)-$N$2)*0.125)/0.3),"")</f>
        <v/>
      </c>
    </row>
    <row r="4009" spans="2:14" x14ac:dyDescent="0.25">
      <c r="B4009" t="str">
        <f>IF((ValuesFromComPort!A4048)&lt;&gt;"",(((ValuesFromComPort!A4048)-(Calculated!$B$2))/204.8),"")</f>
        <v/>
      </c>
      <c r="C4009" t="str">
        <f>IF((ValuesFromComPort!P4048)&lt;&gt;"",((((ValuesFromComPort!P4048)-(Calculated!$C$2))/204.8)),"")</f>
        <v/>
      </c>
      <c r="E4009" t="str">
        <f>IF((ValuesFromComPort!D4048)&lt;&gt;"",(((ValuesFromComPort!D4048)-(Calculated!$E$2))/1.28/3200),"")</f>
        <v/>
      </c>
      <c r="F4009" t="str">
        <f>IF((ValuesFromComPort!M4048)&lt;&gt;"",(((ValuesFromComPort!M4048)-(Calculated!$F$2))/1.28/3200),"")</f>
        <v/>
      </c>
      <c r="H4009" t="str">
        <f>IF((ValuesFromComPort!F4048)&lt;&gt;"",((((ValuesFromComPort!F4048)-(Calculated!$H$2))/1.28)*3.2),"")</f>
        <v/>
      </c>
      <c r="I4009" t="str">
        <f>IF((ValuesFromComPort!K4048)&lt;&gt;"",((((ValuesFromComPort!K4048)-(Calculated!$I$2))/1.28)*3.2),"")</f>
        <v/>
      </c>
      <c r="K4009" t="str">
        <f>IF((ValuesFromComPort!H4048)&lt;&gt;"",((((ValuesFromComPort!H4048)-$K$2)*0.015625)/0.3),"")</f>
        <v/>
      </c>
      <c r="N4009" t="str">
        <f>IF((ValuesFromComPort!I4048)&lt;&gt;"",((((ValuesFromComPort!I4048)-$N$2)*0.125)/0.3),"")</f>
        <v/>
      </c>
    </row>
    <row r="4010" spans="2:14" x14ac:dyDescent="0.25">
      <c r="B4010" t="str">
        <f>IF((ValuesFromComPort!A4049)&lt;&gt;"",(((ValuesFromComPort!A4049)-(Calculated!$B$2))/204.8),"")</f>
        <v/>
      </c>
      <c r="C4010" t="str">
        <f>IF((ValuesFromComPort!P4049)&lt;&gt;"",((((ValuesFromComPort!P4049)-(Calculated!$C$2))/204.8)),"")</f>
        <v/>
      </c>
      <c r="E4010" t="str">
        <f>IF((ValuesFromComPort!D4049)&lt;&gt;"",(((ValuesFromComPort!D4049)-(Calculated!$E$2))/1.28/3200),"")</f>
        <v/>
      </c>
      <c r="F4010" t="str">
        <f>IF((ValuesFromComPort!M4049)&lt;&gt;"",(((ValuesFromComPort!M4049)-(Calculated!$F$2))/1.28/3200),"")</f>
        <v/>
      </c>
      <c r="H4010" t="str">
        <f>IF((ValuesFromComPort!F4049)&lt;&gt;"",((((ValuesFromComPort!F4049)-(Calculated!$H$2))/1.28)*3.2),"")</f>
        <v/>
      </c>
      <c r="I4010" t="str">
        <f>IF((ValuesFromComPort!K4049)&lt;&gt;"",((((ValuesFromComPort!K4049)-(Calculated!$I$2))/1.28)*3.2),"")</f>
        <v/>
      </c>
      <c r="K4010" t="str">
        <f>IF((ValuesFromComPort!H4049)&lt;&gt;"",((((ValuesFromComPort!H4049)-$K$2)*0.015625)/0.3),"")</f>
        <v/>
      </c>
      <c r="N4010" t="str">
        <f>IF((ValuesFromComPort!I4049)&lt;&gt;"",((((ValuesFromComPort!I4049)-$N$2)*0.125)/0.3),"")</f>
        <v/>
      </c>
    </row>
    <row r="4011" spans="2:14" x14ac:dyDescent="0.25">
      <c r="B4011" t="str">
        <f>IF((ValuesFromComPort!A4050)&lt;&gt;"",(((ValuesFromComPort!A4050)-(Calculated!$B$2))/204.8),"")</f>
        <v/>
      </c>
      <c r="C4011" t="str">
        <f>IF((ValuesFromComPort!P4050)&lt;&gt;"",((((ValuesFromComPort!P4050)-(Calculated!$C$2))/204.8)),"")</f>
        <v/>
      </c>
      <c r="E4011" t="str">
        <f>IF((ValuesFromComPort!D4050)&lt;&gt;"",(((ValuesFromComPort!D4050)-(Calculated!$E$2))/1.28/3200),"")</f>
        <v/>
      </c>
      <c r="F4011" t="str">
        <f>IF((ValuesFromComPort!M4050)&lt;&gt;"",(((ValuesFromComPort!M4050)-(Calculated!$F$2))/1.28/3200),"")</f>
        <v/>
      </c>
      <c r="H4011" t="str">
        <f>IF((ValuesFromComPort!F4050)&lt;&gt;"",((((ValuesFromComPort!F4050)-(Calculated!$H$2))/1.28)*3.2),"")</f>
        <v/>
      </c>
      <c r="I4011" t="str">
        <f>IF((ValuesFromComPort!K4050)&lt;&gt;"",((((ValuesFromComPort!K4050)-(Calculated!$I$2))/1.28)*3.2),"")</f>
        <v/>
      </c>
      <c r="K4011" t="str">
        <f>IF((ValuesFromComPort!H4050)&lt;&gt;"",((((ValuesFromComPort!H4050)-$K$2)*0.015625)/0.3),"")</f>
        <v/>
      </c>
      <c r="N4011" t="str">
        <f>IF((ValuesFromComPort!I4050)&lt;&gt;"",((((ValuesFromComPort!I4050)-$N$2)*0.125)/0.3),"")</f>
        <v/>
      </c>
    </row>
    <row r="4012" spans="2:14" x14ac:dyDescent="0.25">
      <c r="B4012" t="str">
        <f>IF((ValuesFromComPort!A4051)&lt;&gt;"",(((ValuesFromComPort!A4051)-(Calculated!$B$2))/204.8),"")</f>
        <v/>
      </c>
      <c r="C4012" t="str">
        <f>IF((ValuesFromComPort!P4051)&lt;&gt;"",((((ValuesFromComPort!P4051)-(Calculated!$C$2))/204.8)),"")</f>
        <v/>
      </c>
      <c r="E4012" t="str">
        <f>IF((ValuesFromComPort!D4051)&lt;&gt;"",(((ValuesFromComPort!D4051)-(Calculated!$E$2))/1.28/3200),"")</f>
        <v/>
      </c>
      <c r="F4012" t="str">
        <f>IF((ValuesFromComPort!M4051)&lt;&gt;"",(((ValuesFromComPort!M4051)-(Calculated!$F$2))/1.28/3200),"")</f>
        <v/>
      </c>
      <c r="H4012" t="str">
        <f>IF((ValuesFromComPort!F4051)&lt;&gt;"",((((ValuesFromComPort!F4051)-(Calculated!$H$2))/1.28)*3.2),"")</f>
        <v/>
      </c>
      <c r="I4012" t="str">
        <f>IF((ValuesFromComPort!K4051)&lt;&gt;"",((((ValuesFromComPort!K4051)-(Calculated!$I$2))/1.28)*3.2),"")</f>
        <v/>
      </c>
      <c r="K4012" t="str">
        <f>IF((ValuesFromComPort!H4051)&lt;&gt;"",((((ValuesFromComPort!H4051)-$K$2)*0.015625)/0.3),"")</f>
        <v/>
      </c>
      <c r="N4012" t="str">
        <f>IF((ValuesFromComPort!I4051)&lt;&gt;"",((((ValuesFromComPort!I4051)-$N$2)*0.125)/0.3),"")</f>
        <v/>
      </c>
    </row>
    <row r="4013" spans="2:14" x14ac:dyDescent="0.25">
      <c r="B4013" t="str">
        <f>IF((ValuesFromComPort!A4052)&lt;&gt;"",(((ValuesFromComPort!A4052)-(Calculated!$B$2))/204.8),"")</f>
        <v/>
      </c>
      <c r="C4013" t="str">
        <f>IF((ValuesFromComPort!P4052)&lt;&gt;"",((((ValuesFromComPort!P4052)-(Calculated!$C$2))/204.8)),"")</f>
        <v/>
      </c>
      <c r="E4013" t="str">
        <f>IF((ValuesFromComPort!D4052)&lt;&gt;"",(((ValuesFromComPort!D4052)-(Calculated!$E$2))/1.28/3200),"")</f>
        <v/>
      </c>
      <c r="F4013" t="str">
        <f>IF((ValuesFromComPort!M4052)&lt;&gt;"",(((ValuesFromComPort!M4052)-(Calculated!$F$2))/1.28/3200),"")</f>
        <v/>
      </c>
      <c r="H4013" t="str">
        <f>IF((ValuesFromComPort!F4052)&lt;&gt;"",((((ValuesFromComPort!F4052)-(Calculated!$H$2))/1.28)*3.2),"")</f>
        <v/>
      </c>
      <c r="I4013" t="str">
        <f>IF((ValuesFromComPort!K4052)&lt;&gt;"",((((ValuesFromComPort!K4052)-(Calculated!$I$2))/1.28)*3.2),"")</f>
        <v/>
      </c>
      <c r="K4013" t="str">
        <f>IF((ValuesFromComPort!H4052)&lt;&gt;"",((((ValuesFromComPort!H4052)-$K$2)*0.015625)/0.3),"")</f>
        <v/>
      </c>
      <c r="N4013" t="str">
        <f>IF((ValuesFromComPort!I4052)&lt;&gt;"",((((ValuesFromComPort!I4052)-$N$2)*0.125)/0.3),"")</f>
        <v/>
      </c>
    </row>
    <row r="4014" spans="2:14" x14ac:dyDescent="0.25">
      <c r="B4014" t="str">
        <f>IF((ValuesFromComPort!A4053)&lt;&gt;"",(((ValuesFromComPort!A4053)-(Calculated!$B$2))/204.8),"")</f>
        <v/>
      </c>
      <c r="C4014" t="str">
        <f>IF((ValuesFromComPort!P4053)&lt;&gt;"",((((ValuesFromComPort!P4053)-(Calculated!$C$2))/204.8)),"")</f>
        <v/>
      </c>
      <c r="E4014" t="str">
        <f>IF((ValuesFromComPort!D4053)&lt;&gt;"",(((ValuesFromComPort!D4053)-(Calculated!$E$2))/1.28/3200),"")</f>
        <v/>
      </c>
      <c r="F4014" t="str">
        <f>IF((ValuesFromComPort!M4053)&lt;&gt;"",(((ValuesFromComPort!M4053)-(Calculated!$F$2))/1.28/3200),"")</f>
        <v/>
      </c>
      <c r="H4014" t="str">
        <f>IF((ValuesFromComPort!F4053)&lt;&gt;"",((((ValuesFromComPort!F4053)-(Calculated!$H$2))/1.28)*3.2),"")</f>
        <v/>
      </c>
      <c r="I4014" t="str">
        <f>IF((ValuesFromComPort!K4053)&lt;&gt;"",((((ValuesFromComPort!K4053)-(Calculated!$I$2))/1.28)*3.2),"")</f>
        <v/>
      </c>
      <c r="K4014" t="str">
        <f>IF((ValuesFromComPort!H4053)&lt;&gt;"",((((ValuesFromComPort!H4053)-$K$2)*0.015625)/0.3),"")</f>
        <v/>
      </c>
      <c r="N4014" t="str">
        <f>IF((ValuesFromComPort!I4053)&lt;&gt;"",((((ValuesFromComPort!I4053)-$N$2)*0.125)/0.3),"")</f>
        <v/>
      </c>
    </row>
    <row r="4015" spans="2:14" x14ac:dyDescent="0.25">
      <c r="B4015" t="str">
        <f>IF((ValuesFromComPort!A4054)&lt;&gt;"",(((ValuesFromComPort!A4054)-(Calculated!$B$2))/204.8),"")</f>
        <v/>
      </c>
      <c r="C4015" t="str">
        <f>IF((ValuesFromComPort!P4054)&lt;&gt;"",((((ValuesFromComPort!P4054)-(Calculated!$C$2))/204.8)),"")</f>
        <v/>
      </c>
      <c r="E4015" t="str">
        <f>IF((ValuesFromComPort!D4054)&lt;&gt;"",(((ValuesFromComPort!D4054)-(Calculated!$E$2))/1.28/3200),"")</f>
        <v/>
      </c>
      <c r="F4015" t="str">
        <f>IF((ValuesFromComPort!M4054)&lt;&gt;"",(((ValuesFromComPort!M4054)-(Calculated!$F$2))/1.28/3200),"")</f>
        <v/>
      </c>
      <c r="H4015" t="str">
        <f>IF((ValuesFromComPort!F4054)&lt;&gt;"",((((ValuesFromComPort!F4054)-(Calculated!$H$2))/1.28)*3.2),"")</f>
        <v/>
      </c>
      <c r="I4015" t="str">
        <f>IF((ValuesFromComPort!K4054)&lt;&gt;"",((((ValuesFromComPort!K4054)-(Calculated!$I$2))/1.28)*3.2),"")</f>
        <v/>
      </c>
      <c r="K4015" t="str">
        <f>IF((ValuesFromComPort!H4054)&lt;&gt;"",((((ValuesFromComPort!H4054)-$K$2)*0.015625)/0.3),"")</f>
        <v/>
      </c>
      <c r="N4015" t="str">
        <f>IF((ValuesFromComPort!I4054)&lt;&gt;"",((((ValuesFromComPort!I4054)-$N$2)*0.125)/0.3),"")</f>
        <v/>
      </c>
    </row>
    <row r="4016" spans="2:14" x14ac:dyDescent="0.25">
      <c r="B4016" t="str">
        <f>IF((ValuesFromComPort!A4055)&lt;&gt;"",(((ValuesFromComPort!A4055)-(Calculated!$B$2))/204.8),"")</f>
        <v/>
      </c>
      <c r="C4016" t="str">
        <f>IF((ValuesFromComPort!P4055)&lt;&gt;"",((((ValuesFromComPort!P4055)-(Calculated!$C$2))/204.8)),"")</f>
        <v/>
      </c>
      <c r="E4016" t="str">
        <f>IF((ValuesFromComPort!D4055)&lt;&gt;"",(((ValuesFromComPort!D4055)-(Calculated!$E$2))/1.28/3200),"")</f>
        <v/>
      </c>
      <c r="F4016" t="str">
        <f>IF((ValuesFromComPort!M4055)&lt;&gt;"",(((ValuesFromComPort!M4055)-(Calculated!$F$2))/1.28/3200),"")</f>
        <v/>
      </c>
      <c r="H4016" t="str">
        <f>IF((ValuesFromComPort!F4055)&lt;&gt;"",((((ValuesFromComPort!F4055)-(Calculated!$H$2))/1.28)*3.2),"")</f>
        <v/>
      </c>
      <c r="I4016" t="str">
        <f>IF((ValuesFromComPort!K4055)&lt;&gt;"",((((ValuesFromComPort!K4055)-(Calculated!$I$2))/1.28)*3.2),"")</f>
        <v/>
      </c>
      <c r="K4016" t="str">
        <f>IF((ValuesFromComPort!H4055)&lt;&gt;"",((((ValuesFromComPort!H4055)-$K$2)*0.015625)/0.3),"")</f>
        <v/>
      </c>
      <c r="N4016" t="str">
        <f>IF((ValuesFromComPort!I4055)&lt;&gt;"",((((ValuesFromComPort!I4055)-$N$2)*0.125)/0.3),"")</f>
        <v/>
      </c>
    </row>
    <row r="4017" spans="2:14" x14ac:dyDescent="0.25">
      <c r="B4017" t="str">
        <f>IF((ValuesFromComPort!A4056)&lt;&gt;"",(((ValuesFromComPort!A4056)-(Calculated!$B$2))/204.8),"")</f>
        <v/>
      </c>
      <c r="C4017" t="str">
        <f>IF((ValuesFromComPort!P4056)&lt;&gt;"",((((ValuesFromComPort!P4056)-(Calculated!$C$2))/204.8)),"")</f>
        <v/>
      </c>
      <c r="E4017" t="str">
        <f>IF((ValuesFromComPort!D4056)&lt;&gt;"",(((ValuesFromComPort!D4056)-(Calculated!$E$2))/1.28/3200),"")</f>
        <v/>
      </c>
      <c r="F4017" t="str">
        <f>IF((ValuesFromComPort!M4056)&lt;&gt;"",(((ValuesFromComPort!M4056)-(Calculated!$F$2))/1.28/3200),"")</f>
        <v/>
      </c>
      <c r="H4017" t="str">
        <f>IF((ValuesFromComPort!F4056)&lt;&gt;"",((((ValuesFromComPort!F4056)-(Calculated!$H$2))/1.28)*3.2),"")</f>
        <v/>
      </c>
      <c r="I4017" t="str">
        <f>IF((ValuesFromComPort!K4056)&lt;&gt;"",((((ValuesFromComPort!K4056)-(Calculated!$I$2))/1.28)*3.2),"")</f>
        <v/>
      </c>
      <c r="K4017" t="str">
        <f>IF((ValuesFromComPort!H4056)&lt;&gt;"",((((ValuesFromComPort!H4056)-$K$2)*0.015625)/0.3),"")</f>
        <v/>
      </c>
      <c r="N4017" t="str">
        <f>IF((ValuesFromComPort!I4056)&lt;&gt;"",((((ValuesFromComPort!I4056)-$N$2)*0.125)/0.3),"")</f>
        <v/>
      </c>
    </row>
    <row r="4018" spans="2:14" x14ac:dyDescent="0.25">
      <c r="B4018" t="str">
        <f>IF((ValuesFromComPort!A4057)&lt;&gt;"",(((ValuesFromComPort!A4057)-(Calculated!$B$2))/204.8),"")</f>
        <v/>
      </c>
      <c r="C4018" t="str">
        <f>IF((ValuesFromComPort!P4057)&lt;&gt;"",((((ValuesFromComPort!P4057)-(Calculated!$C$2))/204.8)),"")</f>
        <v/>
      </c>
      <c r="E4018" t="str">
        <f>IF((ValuesFromComPort!D4057)&lt;&gt;"",(((ValuesFromComPort!D4057)-(Calculated!$E$2))/1.28/3200),"")</f>
        <v/>
      </c>
      <c r="F4018" t="str">
        <f>IF((ValuesFromComPort!M4057)&lt;&gt;"",(((ValuesFromComPort!M4057)-(Calculated!$F$2))/1.28/3200),"")</f>
        <v/>
      </c>
      <c r="H4018" t="str">
        <f>IF((ValuesFromComPort!F4057)&lt;&gt;"",((((ValuesFromComPort!F4057)-(Calculated!$H$2))/1.28)*3.2),"")</f>
        <v/>
      </c>
      <c r="I4018" t="str">
        <f>IF((ValuesFromComPort!K4057)&lt;&gt;"",((((ValuesFromComPort!K4057)-(Calculated!$I$2))/1.28)*3.2),"")</f>
        <v/>
      </c>
      <c r="K4018" t="str">
        <f>IF((ValuesFromComPort!H4057)&lt;&gt;"",((((ValuesFromComPort!H4057)-$K$2)*0.015625)/0.3),"")</f>
        <v/>
      </c>
      <c r="N4018" t="str">
        <f>IF((ValuesFromComPort!I4057)&lt;&gt;"",((((ValuesFromComPort!I4057)-$N$2)*0.125)/0.3),"")</f>
        <v/>
      </c>
    </row>
    <row r="4019" spans="2:14" x14ac:dyDescent="0.25">
      <c r="B4019" t="str">
        <f>IF((ValuesFromComPort!A4058)&lt;&gt;"",(((ValuesFromComPort!A4058)-(Calculated!$B$2))/204.8),"")</f>
        <v/>
      </c>
      <c r="C4019" t="str">
        <f>IF((ValuesFromComPort!P4058)&lt;&gt;"",((((ValuesFromComPort!P4058)-(Calculated!$C$2))/204.8)),"")</f>
        <v/>
      </c>
      <c r="E4019" t="str">
        <f>IF((ValuesFromComPort!D4058)&lt;&gt;"",(((ValuesFromComPort!D4058)-(Calculated!$E$2))/1.28/3200),"")</f>
        <v/>
      </c>
      <c r="F4019" t="str">
        <f>IF((ValuesFromComPort!M4058)&lt;&gt;"",(((ValuesFromComPort!M4058)-(Calculated!$F$2))/1.28/3200),"")</f>
        <v/>
      </c>
      <c r="H4019" t="str">
        <f>IF((ValuesFromComPort!F4058)&lt;&gt;"",((((ValuesFromComPort!F4058)-(Calculated!$H$2))/1.28)*3.2),"")</f>
        <v/>
      </c>
      <c r="I4019" t="str">
        <f>IF((ValuesFromComPort!K4058)&lt;&gt;"",((((ValuesFromComPort!K4058)-(Calculated!$I$2))/1.28)*3.2),"")</f>
        <v/>
      </c>
      <c r="K4019" t="str">
        <f>IF((ValuesFromComPort!H4058)&lt;&gt;"",((((ValuesFromComPort!H4058)-$K$2)*0.015625)/0.3),"")</f>
        <v/>
      </c>
      <c r="N4019" t="str">
        <f>IF((ValuesFromComPort!I4058)&lt;&gt;"",((((ValuesFromComPort!I4058)-$N$2)*0.125)/0.3),"")</f>
        <v/>
      </c>
    </row>
    <row r="4020" spans="2:14" x14ac:dyDescent="0.25">
      <c r="B4020" t="str">
        <f>IF((ValuesFromComPort!A4059)&lt;&gt;"",(((ValuesFromComPort!A4059)-(Calculated!$B$2))/204.8),"")</f>
        <v/>
      </c>
      <c r="C4020" t="str">
        <f>IF((ValuesFromComPort!P4059)&lt;&gt;"",((((ValuesFromComPort!P4059)-(Calculated!$C$2))/204.8)),"")</f>
        <v/>
      </c>
      <c r="E4020" t="str">
        <f>IF((ValuesFromComPort!D4059)&lt;&gt;"",(((ValuesFromComPort!D4059)-(Calculated!$E$2))/1.28/3200),"")</f>
        <v/>
      </c>
      <c r="F4020" t="str">
        <f>IF((ValuesFromComPort!M4059)&lt;&gt;"",(((ValuesFromComPort!M4059)-(Calculated!$F$2))/1.28/3200),"")</f>
        <v/>
      </c>
      <c r="H4020" t="str">
        <f>IF((ValuesFromComPort!F4059)&lt;&gt;"",((((ValuesFromComPort!F4059)-(Calculated!$H$2))/1.28)*3.2),"")</f>
        <v/>
      </c>
      <c r="I4020" t="str">
        <f>IF((ValuesFromComPort!K4059)&lt;&gt;"",((((ValuesFromComPort!K4059)-(Calculated!$I$2))/1.28)*3.2),"")</f>
        <v/>
      </c>
      <c r="K4020" t="str">
        <f>IF((ValuesFromComPort!H4059)&lt;&gt;"",((((ValuesFromComPort!H4059)-$K$2)*0.015625)/0.3),"")</f>
        <v/>
      </c>
      <c r="N4020" t="str">
        <f>IF((ValuesFromComPort!I4059)&lt;&gt;"",((((ValuesFromComPort!I4059)-$N$2)*0.125)/0.3),"")</f>
        <v/>
      </c>
    </row>
    <row r="4021" spans="2:14" x14ac:dyDescent="0.25">
      <c r="B4021" t="str">
        <f>IF((ValuesFromComPort!A4060)&lt;&gt;"",(((ValuesFromComPort!A4060)-(Calculated!$B$2))/204.8),"")</f>
        <v/>
      </c>
      <c r="C4021" t="str">
        <f>IF((ValuesFromComPort!P4060)&lt;&gt;"",((((ValuesFromComPort!P4060)-(Calculated!$C$2))/204.8)),"")</f>
        <v/>
      </c>
      <c r="E4021" t="str">
        <f>IF((ValuesFromComPort!D4060)&lt;&gt;"",(((ValuesFromComPort!D4060)-(Calculated!$E$2))/1.28/3200),"")</f>
        <v/>
      </c>
      <c r="F4021" t="str">
        <f>IF((ValuesFromComPort!M4060)&lt;&gt;"",(((ValuesFromComPort!M4060)-(Calculated!$F$2))/1.28/3200),"")</f>
        <v/>
      </c>
      <c r="H4021" t="str">
        <f>IF((ValuesFromComPort!F4060)&lt;&gt;"",((((ValuesFromComPort!F4060)-(Calculated!$H$2))/1.28)*3.2),"")</f>
        <v/>
      </c>
      <c r="I4021" t="str">
        <f>IF((ValuesFromComPort!K4060)&lt;&gt;"",((((ValuesFromComPort!K4060)-(Calculated!$I$2))/1.28)*3.2),"")</f>
        <v/>
      </c>
      <c r="K4021" t="str">
        <f>IF((ValuesFromComPort!H4060)&lt;&gt;"",((((ValuesFromComPort!H4060)-$K$2)*0.015625)/0.3),"")</f>
        <v/>
      </c>
      <c r="N4021" t="str">
        <f>IF((ValuesFromComPort!I4060)&lt;&gt;"",((((ValuesFromComPort!I4060)-$N$2)*0.125)/0.3),"")</f>
        <v/>
      </c>
    </row>
    <row r="4022" spans="2:14" x14ac:dyDescent="0.25">
      <c r="B4022" t="str">
        <f>IF((ValuesFromComPort!A4061)&lt;&gt;"",(((ValuesFromComPort!A4061)-(Calculated!$B$2))/204.8),"")</f>
        <v/>
      </c>
      <c r="C4022" t="str">
        <f>IF((ValuesFromComPort!P4061)&lt;&gt;"",((((ValuesFromComPort!P4061)-(Calculated!$C$2))/204.8)),"")</f>
        <v/>
      </c>
      <c r="E4022" t="str">
        <f>IF((ValuesFromComPort!D4061)&lt;&gt;"",(((ValuesFromComPort!D4061)-(Calculated!$E$2))/1.28/3200),"")</f>
        <v/>
      </c>
      <c r="F4022" t="str">
        <f>IF((ValuesFromComPort!M4061)&lt;&gt;"",(((ValuesFromComPort!M4061)-(Calculated!$F$2))/1.28/3200),"")</f>
        <v/>
      </c>
      <c r="H4022" t="str">
        <f>IF((ValuesFromComPort!F4061)&lt;&gt;"",((((ValuesFromComPort!F4061)-(Calculated!$H$2))/1.28)*3.2),"")</f>
        <v/>
      </c>
      <c r="I4022" t="str">
        <f>IF((ValuesFromComPort!K4061)&lt;&gt;"",((((ValuesFromComPort!K4061)-(Calculated!$I$2))/1.28)*3.2),"")</f>
        <v/>
      </c>
      <c r="K4022" t="str">
        <f>IF((ValuesFromComPort!H4061)&lt;&gt;"",((((ValuesFromComPort!H4061)-$K$2)*0.015625)/0.3),"")</f>
        <v/>
      </c>
      <c r="N4022" t="str">
        <f>IF((ValuesFromComPort!I4061)&lt;&gt;"",((((ValuesFromComPort!I4061)-$N$2)*0.125)/0.3),"")</f>
        <v/>
      </c>
    </row>
    <row r="4023" spans="2:14" x14ac:dyDescent="0.25">
      <c r="B4023" t="str">
        <f>IF((ValuesFromComPort!A4062)&lt;&gt;"",(((ValuesFromComPort!A4062)-(Calculated!$B$2))/204.8),"")</f>
        <v/>
      </c>
      <c r="C4023" t="str">
        <f>IF((ValuesFromComPort!P4062)&lt;&gt;"",((((ValuesFromComPort!P4062)-(Calculated!$C$2))/204.8)),"")</f>
        <v/>
      </c>
      <c r="E4023" t="str">
        <f>IF((ValuesFromComPort!D4062)&lt;&gt;"",(((ValuesFromComPort!D4062)-(Calculated!$E$2))/1.28/3200),"")</f>
        <v/>
      </c>
      <c r="F4023" t="str">
        <f>IF((ValuesFromComPort!M4062)&lt;&gt;"",(((ValuesFromComPort!M4062)-(Calculated!$F$2))/1.28/3200),"")</f>
        <v/>
      </c>
      <c r="H4023" t="str">
        <f>IF((ValuesFromComPort!F4062)&lt;&gt;"",((((ValuesFromComPort!F4062)-(Calculated!$H$2))/1.28)*3.2),"")</f>
        <v/>
      </c>
      <c r="I4023" t="str">
        <f>IF((ValuesFromComPort!K4062)&lt;&gt;"",((((ValuesFromComPort!K4062)-(Calculated!$I$2))/1.28)*3.2),"")</f>
        <v/>
      </c>
      <c r="K4023" t="str">
        <f>IF((ValuesFromComPort!H4062)&lt;&gt;"",((((ValuesFromComPort!H4062)-$K$2)*0.015625)/0.3),"")</f>
        <v/>
      </c>
      <c r="N4023" t="str">
        <f>IF((ValuesFromComPort!I4062)&lt;&gt;"",((((ValuesFromComPort!I4062)-$N$2)*0.125)/0.3),"")</f>
        <v/>
      </c>
    </row>
    <row r="4024" spans="2:14" x14ac:dyDescent="0.25">
      <c r="B4024" t="str">
        <f>IF((ValuesFromComPort!A4063)&lt;&gt;"",(((ValuesFromComPort!A4063)-(Calculated!$B$2))/204.8),"")</f>
        <v/>
      </c>
      <c r="C4024" t="str">
        <f>IF((ValuesFromComPort!P4063)&lt;&gt;"",((((ValuesFromComPort!P4063)-(Calculated!$C$2))/204.8)),"")</f>
        <v/>
      </c>
      <c r="E4024" t="str">
        <f>IF((ValuesFromComPort!D4063)&lt;&gt;"",(((ValuesFromComPort!D4063)-(Calculated!$E$2))/1.28/3200),"")</f>
        <v/>
      </c>
      <c r="F4024" t="str">
        <f>IF((ValuesFromComPort!M4063)&lt;&gt;"",(((ValuesFromComPort!M4063)-(Calculated!$F$2))/1.28/3200),"")</f>
        <v/>
      </c>
      <c r="H4024" t="str">
        <f>IF((ValuesFromComPort!F4063)&lt;&gt;"",((((ValuesFromComPort!F4063)-(Calculated!$H$2))/1.28)*3.2),"")</f>
        <v/>
      </c>
      <c r="I4024" t="str">
        <f>IF((ValuesFromComPort!K4063)&lt;&gt;"",((((ValuesFromComPort!K4063)-(Calculated!$I$2))/1.28)*3.2),"")</f>
        <v/>
      </c>
      <c r="K4024" t="str">
        <f>IF((ValuesFromComPort!H4063)&lt;&gt;"",((((ValuesFromComPort!H4063)-$K$2)*0.015625)/0.3),"")</f>
        <v/>
      </c>
      <c r="N4024" t="str">
        <f>IF((ValuesFromComPort!I4063)&lt;&gt;"",((((ValuesFromComPort!I4063)-$N$2)*0.125)/0.3),"")</f>
        <v/>
      </c>
    </row>
    <row r="4025" spans="2:14" x14ac:dyDescent="0.25">
      <c r="B4025" t="str">
        <f>IF((ValuesFromComPort!A4064)&lt;&gt;"",(((ValuesFromComPort!A4064)-(Calculated!$B$2))/204.8),"")</f>
        <v/>
      </c>
      <c r="C4025" t="str">
        <f>IF((ValuesFromComPort!P4064)&lt;&gt;"",((((ValuesFromComPort!P4064)-(Calculated!$C$2))/204.8)),"")</f>
        <v/>
      </c>
      <c r="E4025" t="str">
        <f>IF((ValuesFromComPort!D4064)&lt;&gt;"",(((ValuesFromComPort!D4064)-(Calculated!$E$2))/1.28/3200),"")</f>
        <v/>
      </c>
      <c r="F4025" t="str">
        <f>IF((ValuesFromComPort!M4064)&lt;&gt;"",(((ValuesFromComPort!M4064)-(Calculated!$F$2))/1.28/3200),"")</f>
        <v/>
      </c>
      <c r="H4025" t="str">
        <f>IF((ValuesFromComPort!F4064)&lt;&gt;"",((((ValuesFromComPort!F4064)-(Calculated!$H$2))/1.28)*3.2),"")</f>
        <v/>
      </c>
      <c r="I4025" t="str">
        <f>IF((ValuesFromComPort!K4064)&lt;&gt;"",((((ValuesFromComPort!K4064)-(Calculated!$I$2))/1.28)*3.2),"")</f>
        <v/>
      </c>
      <c r="K4025" t="str">
        <f>IF((ValuesFromComPort!H4064)&lt;&gt;"",((((ValuesFromComPort!H4064)-$K$2)*0.015625)/0.3),"")</f>
        <v/>
      </c>
      <c r="N4025" t="str">
        <f>IF((ValuesFromComPort!I4064)&lt;&gt;"",((((ValuesFromComPort!I4064)-$N$2)*0.125)/0.3),"")</f>
        <v/>
      </c>
    </row>
    <row r="4026" spans="2:14" x14ac:dyDescent="0.25">
      <c r="B4026" t="str">
        <f>IF((ValuesFromComPort!A4065)&lt;&gt;"",(((ValuesFromComPort!A4065)-(Calculated!$B$2))/204.8),"")</f>
        <v/>
      </c>
      <c r="C4026" t="str">
        <f>IF((ValuesFromComPort!P4065)&lt;&gt;"",((((ValuesFromComPort!P4065)-(Calculated!$C$2))/204.8)),"")</f>
        <v/>
      </c>
      <c r="E4026" t="str">
        <f>IF((ValuesFromComPort!D4065)&lt;&gt;"",(((ValuesFromComPort!D4065)-(Calculated!$E$2))/1.28/3200),"")</f>
        <v/>
      </c>
      <c r="F4026" t="str">
        <f>IF((ValuesFromComPort!M4065)&lt;&gt;"",(((ValuesFromComPort!M4065)-(Calculated!$F$2))/1.28/3200),"")</f>
        <v/>
      </c>
      <c r="H4026" t="str">
        <f>IF((ValuesFromComPort!F4065)&lt;&gt;"",((((ValuesFromComPort!F4065)-(Calculated!$H$2))/1.28)*3.2),"")</f>
        <v/>
      </c>
      <c r="I4026" t="str">
        <f>IF((ValuesFromComPort!K4065)&lt;&gt;"",((((ValuesFromComPort!K4065)-(Calculated!$I$2))/1.28)*3.2),"")</f>
        <v/>
      </c>
      <c r="K4026" t="str">
        <f>IF((ValuesFromComPort!H4065)&lt;&gt;"",((((ValuesFromComPort!H4065)-$K$2)*0.015625)/0.3),"")</f>
        <v/>
      </c>
      <c r="N4026" t="str">
        <f>IF((ValuesFromComPort!I4065)&lt;&gt;"",((((ValuesFromComPort!I4065)-$N$2)*0.125)/0.3),"")</f>
        <v/>
      </c>
    </row>
    <row r="4027" spans="2:14" x14ac:dyDescent="0.25">
      <c r="B4027" t="str">
        <f>IF((ValuesFromComPort!A4066)&lt;&gt;"",(((ValuesFromComPort!A4066)-(Calculated!$B$2))/204.8),"")</f>
        <v/>
      </c>
      <c r="C4027" t="str">
        <f>IF((ValuesFromComPort!P4066)&lt;&gt;"",((((ValuesFromComPort!P4066)-(Calculated!$C$2))/204.8)),"")</f>
        <v/>
      </c>
      <c r="E4027" t="str">
        <f>IF((ValuesFromComPort!D4066)&lt;&gt;"",(((ValuesFromComPort!D4066)-(Calculated!$E$2))/1.28/3200),"")</f>
        <v/>
      </c>
      <c r="F4027" t="str">
        <f>IF((ValuesFromComPort!M4066)&lt;&gt;"",(((ValuesFromComPort!M4066)-(Calculated!$F$2))/1.28/3200),"")</f>
        <v/>
      </c>
      <c r="H4027" t="str">
        <f>IF((ValuesFromComPort!F4066)&lt;&gt;"",((((ValuesFromComPort!F4066)-(Calculated!$H$2))/1.28)*3.2),"")</f>
        <v/>
      </c>
      <c r="I4027" t="str">
        <f>IF((ValuesFromComPort!K4066)&lt;&gt;"",((((ValuesFromComPort!K4066)-(Calculated!$I$2))/1.28)*3.2),"")</f>
        <v/>
      </c>
      <c r="K4027" t="str">
        <f>IF((ValuesFromComPort!H4066)&lt;&gt;"",((((ValuesFromComPort!H4066)-$K$2)*0.015625)/0.3),"")</f>
        <v/>
      </c>
      <c r="N4027" t="str">
        <f>IF((ValuesFromComPort!I4066)&lt;&gt;"",((((ValuesFromComPort!I4066)-$N$2)*0.125)/0.3),"")</f>
        <v/>
      </c>
    </row>
    <row r="4028" spans="2:14" x14ac:dyDescent="0.25">
      <c r="B4028" t="str">
        <f>IF((ValuesFromComPort!A4067)&lt;&gt;"",(((ValuesFromComPort!A4067)-(Calculated!$B$2))/204.8),"")</f>
        <v/>
      </c>
      <c r="C4028" t="str">
        <f>IF((ValuesFromComPort!P4067)&lt;&gt;"",((((ValuesFromComPort!P4067)-(Calculated!$C$2))/204.8)),"")</f>
        <v/>
      </c>
      <c r="E4028" t="str">
        <f>IF((ValuesFromComPort!D4067)&lt;&gt;"",(((ValuesFromComPort!D4067)-(Calculated!$E$2))/1.28/3200),"")</f>
        <v/>
      </c>
      <c r="F4028" t="str">
        <f>IF((ValuesFromComPort!M4067)&lt;&gt;"",(((ValuesFromComPort!M4067)-(Calculated!$F$2))/1.28/3200),"")</f>
        <v/>
      </c>
      <c r="H4028" t="str">
        <f>IF((ValuesFromComPort!F4067)&lt;&gt;"",((((ValuesFromComPort!F4067)-(Calculated!$H$2))/1.28)*3.2),"")</f>
        <v/>
      </c>
      <c r="I4028" t="str">
        <f>IF((ValuesFromComPort!K4067)&lt;&gt;"",((((ValuesFromComPort!K4067)-(Calculated!$I$2))/1.28)*3.2),"")</f>
        <v/>
      </c>
      <c r="K4028" t="str">
        <f>IF((ValuesFromComPort!H4067)&lt;&gt;"",((((ValuesFromComPort!H4067)-$K$2)*0.015625)/0.3),"")</f>
        <v/>
      </c>
      <c r="N4028" t="str">
        <f>IF((ValuesFromComPort!I4067)&lt;&gt;"",((((ValuesFromComPort!I4067)-$N$2)*0.125)/0.3),"")</f>
        <v/>
      </c>
    </row>
    <row r="4029" spans="2:14" x14ac:dyDescent="0.25">
      <c r="B4029" t="str">
        <f>IF((ValuesFromComPort!A4068)&lt;&gt;"",(((ValuesFromComPort!A4068)-(Calculated!$B$2))/204.8),"")</f>
        <v/>
      </c>
      <c r="C4029" t="str">
        <f>IF((ValuesFromComPort!P4068)&lt;&gt;"",((((ValuesFromComPort!P4068)-(Calculated!$C$2))/204.8)),"")</f>
        <v/>
      </c>
      <c r="E4029" t="str">
        <f>IF((ValuesFromComPort!D4068)&lt;&gt;"",(((ValuesFromComPort!D4068)-(Calculated!$E$2))/1.28/3200),"")</f>
        <v/>
      </c>
      <c r="F4029" t="str">
        <f>IF((ValuesFromComPort!M4068)&lt;&gt;"",(((ValuesFromComPort!M4068)-(Calculated!$F$2))/1.28/3200),"")</f>
        <v/>
      </c>
      <c r="H4029" t="str">
        <f>IF((ValuesFromComPort!F4068)&lt;&gt;"",((((ValuesFromComPort!F4068)-(Calculated!$H$2))/1.28)*3.2),"")</f>
        <v/>
      </c>
      <c r="I4029" t="str">
        <f>IF((ValuesFromComPort!K4068)&lt;&gt;"",((((ValuesFromComPort!K4068)-(Calculated!$I$2))/1.28)*3.2),"")</f>
        <v/>
      </c>
      <c r="K4029" t="str">
        <f>IF((ValuesFromComPort!H4068)&lt;&gt;"",((((ValuesFromComPort!H4068)-$K$2)*0.015625)/0.3),"")</f>
        <v/>
      </c>
      <c r="N4029" t="str">
        <f>IF((ValuesFromComPort!I4068)&lt;&gt;"",((((ValuesFromComPort!I4068)-$N$2)*0.125)/0.3),"")</f>
        <v/>
      </c>
    </row>
    <row r="4030" spans="2:14" x14ac:dyDescent="0.25">
      <c r="B4030" t="str">
        <f>IF((ValuesFromComPort!A4069)&lt;&gt;"",(((ValuesFromComPort!A4069)-(Calculated!$B$2))/204.8),"")</f>
        <v/>
      </c>
      <c r="C4030" t="str">
        <f>IF((ValuesFromComPort!P4069)&lt;&gt;"",((((ValuesFromComPort!P4069)-(Calculated!$C$2))/204.8)),"")</f>
        <v/>
      </c>
      <c r="E4030" t="str">
        <f>IF((ValuesFromComPort!D4069)&lt;&gt;"",(((ValuesFromComPort!D4069)-(Calculated!$E$2))/1.28/3200),"")</f>
        <v/>
      </c>
      <c r="F4030" t="str">
        <f>IF((ValuesFromComPort!M4069)&lt;&gt;"",(((ValuesFromComPort!M4069)-(Calculated!$F$2))/1.28/3200),"")</f>
        <v/>
      </c>
      <c r="H4030" t="str">
        <f>IF((ValuesFromComPort!F4069)&lt;&gt;"",((((ValuesFromComPort!F4069)-(Calculated!$H$2))/1.28)*3.2),"")</f>
        <v/>
      </c>
      <c r="I4030" t="str">
        <f>IF((ValuesFromComPort!K4069)&lt;&gt;"",((((ValuesFromComPort!K4069)-(Calculated!$I$2))/1.28)*3.2),"")</f>
        <v/>
      </c>
      <c r="K4030" t="str">
        <f>IF((ValuesFromComPort!H4069)&lt;&gt;"",((((ValuesFromComPort!H4069)-$K$2)*0.015625)/0.3),"")</f>
        <v/>
      </c>
      <c r="N4030" t="str">
        <f>IF((ValuesFromComPort!I4069)&lt;&gt;"",((((ValuesFromComPort!I4069)-$N$2)*0.125)/0.3),"")</f>
        <v/>
      </c>
    </row>
    <row r="4031" spans="2:14" x14ac:dyDescent="0.25">
      <c r="B4031" t="str">
        <f>IF((ValuesFromComPort!A4070)&lt;&gt;"",(((ValuesFromComPort!A4070)-(Calculated!$B$2))/204.8),"")</f>
        <v/>
      </c>
      <c r="C4031" t="str">
        <f>IF((ValuesFromComPort!P4070)&lt;&gt;"",((((ValuesFromComPort!P4070)-(Calculated!$C$2))/204.8)),"")</f>
        <v/>
      </c>
      <c r="E4031" t="str">
        <f>IF((ValuesFromComPort!D4070)&lt;&gt;"",(((ValuesFromComPort!D4070)-(Calculated!$E$2))/1.28/3200),"")</f>
        <v/>
      </c>
      <c r="F4031" t="str">
        <f>IF((ValuesFromComPort!M4070)&lt;&gt;"",(((ValuesFromComPort!M4070)-(Calculated!$F$2))/1.28/3200),"")</f>
        <v/>
      </c>
      <c r="H4031" t="str">
        <f>IF((ValuesFromComPort!F4070)&lt;&gt;"",((((ValuesFromComPort!F4070)-(Calculated!$H$2))/1.28)*3.2),"")</f>
        <v/>
      </c>
      <c r="I4031" t="str">
        <f>IF((ValuesFromComPort!K4070)&lt;&gt;"",((((ValuesFromComPort!K4070)-(Calculated!$I$2))/1.28)*3.2),"")</f>
        <v/>
      </c>
      <c r="K4031" t="str">
        <f>IF((ValuesFromComPort!H4070)&lt;&gt;"",((((ValuesFromComPort!H4070)-$K$2)*0.015625)/0.3),"")</f>
        <v/>
      </c>
      <c r="N4031" t="str">
        <f>IF((ValuesFromComPort!I4070)&lt;&gt;"",((((ValuesFromComPort!I4070)-$N$2)*0.125)/0.3),"")</f>
        <v/>
      </c>
    </row>
    <row r="4032" spans="2:14" x14ac:dyDescent="0.25">
      <c r="B4032" t="str">
        <f>IF((ValuesFromComPort!A4071)&lt;&gt;"",(((ValuesFromComPort!A4071)-(Calculated!$B$2))/204.8),"")</f>
        <v/>
      </c>
      <c r="C4032" t="str">
        <f>IF((ValuesFromComPort!P4071)&lt;&gt;"",((((ValuesFromComPort!P4071)-(Calculated!$C$2))/204.8)),"")</f>
        <v/>
      </c>
      <c r="E4032" t="str">
        <f>IF((ValuesFromComPort!D4071)&lt;&gt;"",(((ValuesFromComPort!D4071)-(Calculated!$E$2))/1.28/3200),"")</f>
        <v/>
      </c>
      <c r="F4032" t="str">
        <f>IF((ValuesFromComPort!M4071)&lt;&gt;"",(((ValuesFromComPort!M4071)-(Calculated!$F$2))/1.28/3200),"")</f>
        <v/>
      </c>
      <c r="H4032" t="str">
        <f>IF((ValuesFromComPort!F4071)&lt;&gt;"",((((ValuesFromComPort!F4071)-(Calculated!$H$2))/1.28)*3.2),"")</f>
        <v/>
      </c>
      <c r="I4032" t="str">
        <f>IF((ValuesFromComPort!K4071)&lt;&gt;"",((((ValuesFromComPort!K4071)-(Calculated!$I$2))/1.28)*3.2),"")</f>
        <v/>
      </c>
      <c r="K4032" t="str">
        <f>IF((ValuesFromComPort!H4071)&lt;&gt;"",((((ValuesFromComPort!H4071)-$K$2)*0.015625)/0.3),"")</f>
        <v/>
      </c>
      <c r="N4032" t="str">
        <f>IF((ValuesFromComPort!I4071)&lt;&gt;"",((((ValuesFromComPort!I4071)-$N$2)*0.125)/0.3),"")</f>
        <v/>
      </c>
    </row>
    <row r="4033" spans="2:14" x14ac:dyDescent="0.25">
      <c r="B4033" t="str">
        <f>IF((ValuesFromComPort!A4072)&lt;&gt;"",(((ValuesFromComPort!A4072)-(Calculated!$B$2))/204.8),"")</f>
        <v/>
      </c>
      <c r="C4033" t="str">
        <f>IF((ValuesFromComPort!P4072)&lt;&gt;"",((((ValuesFromComPort!P4072)-(Calculated!$C$2))/204.8)),"")</f>
        <v/>
      </c>
      <c r="E4033" t="str">
        <f>IF((ValuesFromComPort!D4072)&lt;&gt;"",(((ValuesFromComPort!D4072)-(Calculated!$E$2))/1.28/3200),"")</f>
        <v/>
      </c>
      <c r="F4033" t="str">
        <f>IF((ValuesFromComPort!M4072)&lt;&gt;"",(((ValuesFromComPort!M4072)-(Calculated!$F$2))/1.28/3200),"")</f>
        <v/>
      </c>
      <c r="H4033" t="str">
        <f>IF((ValuesFromComPort!F4072)&lt;&gt;"",((((ValuesFromComPort!F4072)-(Calculated!$H$2))/1.28)*3.2),"")</f>
        <v/>
      </c>
      <c r="I4033" t="str">
        <f>IF((ValuesFromComPort!K4072)&lt;&gt;"",((((ValuesFromComPort!K4072)-(Calculated!$I$2))/1.28)*3.2),"")</f>
        <v/>
      </c>
      <c r="K4033" t="str">
        <f>IF((ValuesFromComPort!H4072)&lt;&gt;"",((((ValuesFromComPort!H4072)-$K$2)*0.015625)/0.3),"")</f>
        <v/>
      </c>
      <c r="N4033" t="str">
        <f>IF((ValuesFromComPort!I4072)&lt;&gt;"",((((ValuesFromComPort!I4072)-$N$2)*0.125)/0.3),"")</f>
        <v/>
      </c>
    </row>
    <row r="4034" spans="2:14" x14ac:dyDescent="0.25">
      <c r="B4034" t="str">
        <f>IF((ValuesFromComPort!A4073)&lt;&gt;"",(((ValuesFromComPort!A4073)-(Calculated!$B$2))/204.8),"")</f>
        <v/>
      </c>
      <c r="C4034" t="str">
        <f>IF((ValuesFromComPort!P4073)&lt;&gt;"",((((ValuesFromComPort!P4073)-(Calculated!$C$2))/204.8)),"")</f>
        <v/>
      </c>
      <c r="E4034" t="str">
        <f>IF((ValuesFromComPort!D4073)&lt;&gt;"",(((ValuesFromComPort!D4073)-(Calculated!$E$2))/1.28/3200),"")</f>
        <v/>
      </c>
      <c r="F4034" t="str">
        <f>IF((ValuesFromComPort!M4073)&lt;&gt;"",(((ValuesFromComPort!M4073)-(Calculated!$F$2))/1.28/3200),"")</f>
        <v/>
      </c>
      <c r="H4034" t="str">
        <f>IF((ValuesFromComPort!F4073)&lt;&gt;"",((((ValuesFromComPort!F4073)-(Calculated!$H$2))/1.28)*3.2),"")</f>
        <v/>
      </c>
      <c r="I4034" t="str">
        <f>IF((ValuesFromComPort!K4073)&lt;&gt;"",((((ValuesFromComPort!K4073)-(Calculated!$I$2))/1.28)*3.2),"")</f>
        <v/>
      </c>
      <c r="K4034" t="str">
        <f>IF((ValuesFromComPort!H4073)&lt;&gt;"",((((ValuesFromComPort!H4073)-$K$2)*0.015625)/0.3),"")</f>
        <v/>
      </c>
      <c r="N4034" t="str">
        <f>IF((ValuesFromComPort!I4073)&lt;&gt;"",((((ValuesFromComPort!I4073)-$N$2)*0.125)/0.3),"")</f>
        <v/>
      </c>
    </row>
    <row r="4035" spans="2:14" x14ac:dyDescent="0.25">
      <c r="B4035" t="str">
        <f>IF((ValuesFromComPort!A4074)&lt;&gt;"",(((ValuesFromComPort!A4074)-(Calculated!$B$2))/204.8),"")</f>
        <v/>
      </c>
      <c r="C4035" t="str">
        <f>IF((ValuesFromComPort!P4074)&lt;&gt;"",((((ValuesFromComPort!P4074)-(Calculated!$C$2))/204.8)),"")</f>
        <v/>
      </c>
      <c r="E4035" t="str">
        <f>IF((ValuesFromComPort!D4074)&lt;&gt;"",(((ValuesFromComPort!D4074)-(Calculated!$E$2))/1.28/3200),"")</f>
        <v/>
      </c>
      <c r="F4035" t="str">
        <f>IF((ValuesFromComPort!M4074)&lt;&gt;"",(((ValuesFromComPort!M4074)-(Calculated!$F$2))/1.28/3200),"")</f>
        <v/>
      </c>
      <c r="H4035" t="str">
        <f>IF((ValuesFromComPort!F4074)&lt;&gt;"",((((ValuesFromComPort!F4074)-(Calculated!$H$2))/1.28)*3.2),"")</f>
        <v/>
      </c>
      <c r="I4035" t="str">
        <f>IF((ValuesFromComPort!K4074)&lt;&gt;"",((((ValuesFromComPort!K4074)-(Calculated!$I$2))/1.28)*3.2),"")</f>
        <v/>
      </c>
      <c r="K4035" t="str">
        <f>IF((ValuesFromComPort!H4074)&lt;&gt;"",((((ValuesFromComPort!H4074)-$K$2)*0.015625)/0.3),"")</f>
        <v/>
      </c>
      <c r="N4035" t="str">
        <f>IF((ValuesFromComPort!I4074)&lt;&gt;"",((((ValuesFromComPort!I4074)-$N$2)*0.125)/0.3),"")</f>
        <v/>
      </c>
    </row>
    <row r="4036" spans="2:14" x14ac:dyDescent="0.25">
      <c r="B4036" t="str">
        <f>IF((ValuesFromComPort!A4075)&lt;&gt;"",(((ValuesFromComPort!A4075)-(Calculated!$B$2))/204.8),"")</f>
        <v/>
      </c>
      <c r="C4036" t="str">
        <f>IF((ValuesFromComPort!P4075)&lt;&gt;"",((((ValuesFromComPort!P4075)-(Calculated!$C$2))/204.8)),"")</f>
        <v/>
      </c>
      <c r="E4036" t="str">
        <f>IF((ValuesFromComPort!D4075)&lt;&gt;"",(((ValuesFromComPort!D4075)-(Calculated!$E$2))/1.28/3200),"")</f>
        <v/>
      </c>
      <c r="F4036" t="str">
        <f>IF((ValuesFromComPort!M4075)&lt;&gt;"",(((ValuesFromComPort!M4075)-(Calculated!$F$2))/1.28/3200),"")</f>
        <v/>
      </c>
      <c r="H4036" t="str">
        <f>IF((ValuesFromComPort!F4075)&lt;&gt;"",((((ValuesFromComPort!F4075)-(Calculated!$H$2))/1.28)*3.2),"")</f>
        <v/>
      </c>
      <c r="I4036" t="str">
        <f>IF((ValuesFromComPort!K4075)&lt;&gt;"",((((ValuesFromComPort!K4075)-(Calculated!$I$2))/1.28)*3.2),"")</f>
        <v/>
      </c>
      <c r="K4036" t="str">
        <f>IF((ValuesFromComPort!H4075)&lt;&gt;"",((((ValuesFromComPort!H4075)-$K$2)*0.015625)/0.3),"")</f>
        <v/>
      </c>
      <c r="N4036" t="str">
        <f>IF((ValuesFromComPort!I4075)&lt;&gt;"",((((ValuesFromComPort!I4075)-$N$2)*0.125)/0.3),"")</f>
        <v/>
      </c>
    </row>
    <row r="4037" spans="2:14" x14ac:dyDescent="0.25">
      <c r="B4037" t="str">
        <f>IF((ValuesFromComPort!A4076)&lt;&gt;"",(((ValuesFromComPort!A4076)-(Calculated!$B$2))/204.8),"")</f>
        <v/>
      </c>
      <c r="C4037" t="str">
        <f>IF((ValuesFromComPort!P4076)&lt;&gt;"",((((ValuesFromComPort!P4076)-(Calculated!$C$2))/204.8)),"")</f>
        <v/>
      </c>
      <c r="E4037" t="str">
        <f>IF((ValuesFromComPort!D4076)&lt;&gt;"",(((ValuesFromComPort!D4076)-(Calculated!$E$2))/1.28/3200),"")</f>
        <v/>
      </c>
      <c r="F4037" t="str">
        <f>IF((ValuesFromComPort!M4076)&lt;&gt;"",(((ValuesFromComPort!M4076)-(Calculated!$F$2))/1.28/3200),"")</f>
        <v/>
      </c>
      <c r="H4037" t="str">
        <f>IF((ValuesFromComPort!F4076)&lt;&gt;"",((((ValuesFromComPort!F4076)-(Calculated!$H$2))/1.28)*3.2),"")</f>
        <v/>
      </c>
      <c r="I4037" t="str">
        <f>IF((ValuesFromComPort!K4076)&lt;&gt;"",((((ValuesFromComPort!K4076)-(Calculated!$I$2))/1.28)*3.2),"")</f>
        <v/>
      </c>
      <c r="K4037" t="str">
        <f>IF((ValuesFromComPort!H4076)&lt;&gt;"",((((ValuesFromComPort!H4076)-$K$2)*0.015625)/0.3),"")</f>
        <v/>
      </c>
      <c r="N4037" t="str">
        <f>IF((ValuesFromComPort!I4076)&lt;&gt;"",((((ValuesFromComPort!I4076)-$N$2)*0.125)/0.3),"")</f>
        <v/>
      </c>
    </row>
    <row r="4038" spans="2:14" x14ac:dyDescent="0.25">
      <c r="B4038" t="str">
        <f>IF((ValuesFromComPort!A4077)&lt;&gt;"",(((ValuesFromComPort!A4077)-(Calculated!$B$2))/204.8),"")</f>
        <v/>
      </c>
      <c r="C4038" t="str">
        <f>IF((ValuesFromComPort!P4077)&lt;&gt;"",((((ValuesFromComPort!P4077)-(Calculated!$C$2))/204.8)),"")</f>
        <v/>
      </c>
      <c r="E4038" t="str">
        <f>IF((ValuesFromComPort!D4077)&lt;&gt;"",(((ValuesFromComPort!D4077)-(Calculated!$E$2))/1.28/3200),"")</f>
        <v/>
      </c>
      <c r="F4038" t="str">
        <f>IF((ValuesFromComPort!M4077)&lt;&gt;"",(((ValuesFromComPort!M4077)-(Calculated!$F$2))/1.28/3200),"")</f>
        <v/>
      </c>
      <c r="H4038" t="str">
        <f>IF((ValuesFromComPort!F4077)&lt;&gt;"",((((ValuesFromComPort!F4077)-(Calculated!$H$2))/1.28)*3.2),"")</f>
        <v/>
      </c>
      <c r="I4038" t="str">
        <f>IF((ValuesFromComPort!K4077)&lt;&gt;"",((((ValuesFromComPort!K4077)-(Calculated!$I$2))/1.28)*3.2),"")</f>
        <v/>
      </c>
      <c r="K4038" t="str">
        <f>IF((ValuesFromComPort!H4077)&lt;&gt;"",((((ValuesFromComPort!H4077)-$K$2)*0.015625)/0.3),"")</f>
        <v/>
      </c>
      <c r="N4038" t="str">
        <f>IF((ValuesFromComPort!I4077)&lt;&gt;"",((((ValuesFromComPort!I4077)-$N$2)*0.125)/0.3),"")</f>
        <v/>
      </c>
    </row>
    <row r="4039" spans="2:14" x14ac:dyDescent="0.25">
      <c r="B4039" t="str">
        <f>IF((ValuesFromComPort!A4078)&lt;&gt;"",(((ValuesFromComPort!A4078)-(Calculated!$B$2))/204.8),"")</f>
        <v/>
      </c>
      <c r="C4039" t="str">
        <f>IF((ValuesFromComPort!P4078)&lt;&gt;"",((((ValuesFromComPort!P4078)-(Calculated!$C$2))/204.8)),"")</f>
        <v/>
      </c>
      <c r="E4039" t="str">
        <f>IF((ValuesFromComPort!D4078)&lt;&gt;"",(((ValuesFromComPort!D4078)-(Calculated!$E$2))/1.28/3200),"")</f>
        <v/>
      </c>
      <c r="F4039" t="str">
        <f>IF((ValuesFromComPort!M4078)&lt;&gt;"",(((ValuesFromComPort!M4078)-(Calculated!$F$2))/1.28/3200),"")</f>
        <v/>
      </c>
      <c r="H4039" t="str">
        <f>IF((ValuesFromComPort!F4078)&lt;&gt;"",((((ValuesFromComPort!F4078)-(Calculated!$H$2))/1.28)*3.2),"")</f>
        <v/>
      </c>
      <c r="I4039" t="str">
        <f>IF((ValuesFromComPort!K4078)&lt;&gt;"",((((ValuesFromComPort!K4078)-(Calculated!$I$2))/1.28)*3.2),"")</f>
        <v/>
      </c>
      <c r="K4039" t="str">
        <f>IF((ValuesFromComPort!H4078)&lt;&gt;"",((((ValuesFromComPort!H4078)-$K$2)*0.015625)/0.3),"")</f>
        <v/>
      </c>
      <c r="N4039" t="str">
        <f>IF((ValuesFromComPort!I4078)&lt;&gt;"",((((ValuesFromComPort!I4078)-$N$2)*0.125)/0.3),"")</f>
        <v/>
      </c>
    </row>
    <row r="4040" spans="2:14" x14ac:dyDescent="0.25">
      <c r="B4040" t="str">
        <f>IF((ValuesFromComPort!A4079)&lt;&gt;"",(((ValuesFromComPort!A4079)-(Calculated!$B$2))/204.8),"")</f>
        <v/>
      </c>
      <c r="C4040" t="str">
        <f>IF((ValuesFromComPort!P4079)&lt;&gt;"",((((ValuesFromComPort!P4079)-(Calculated!$C$2))/204.8)),"")</f>
        <v/>
      </c>
      <c r="E4040" t="str">
        <f>IF((ValuesFromComPort!D4079)&lt;&gt;"",(((ValuesFromComPort!D4079)-(Calculated!$E$2))/1.28/3200),"")</f>
        <v/>
      </c>
      <c r="F4040" t="str">
        <f>IF((ValuesFromComPort!M4079)&lt;&gt;"",(((ValuesFromComPort!M4079)-(Calculated!$F$2))/1.28/3200),"")</f>
        <v/>
      </c>
      <c r="H4040" t="str">
        <f>IF((ValuesFromComPort!F4079)&lt;&gt;"",((((ValuesFromComPort!F4079)-(Calculated!$H$2))/1.28)*3.2),"")</f>
        <v/>
      </c>
      <c r="I4040" t="str">
        <f>IF((ValuesFromComPort!K4079)&lt;&gt;"",((((ValuesFromComPort!K4079)-(Calculated!$I$2))/1.28)*3.2),"")</f>
        <v/>
      </c>
      <c r="K4040" t="str">
        <f>IF((ValuesFromComPort!H4079)&lt;&gt;"",((((ValuesFromComPort!H4079)-$K$2)*0.015625)/0.3),"")</f>
        <v/>
      </c>
      <c r="N4040" t="str">
        <f>IF((ValuesFromComPort!I4079)&lt;&gt;"",((((ValuesFromComPort!I4079)-$N$2)*0.125)/0.3),"")</f>
        <v/>
      </c>
    </row>
    <row r="4041" spans="2:14" x14ac:dyDescent="0.25">
      <c r="B4041" t="str">
        <f>IF((ValuesFromComPort!A4080)&lt;&gt;"",(((ValuesFromComPort!A4080)-(Calculated!$B$2))/204.8),"")</f>
        <v/>
      </c>
      <c r="C4041" t="str">
        <f>IF((ValuesFromComPort!P4080)&lt;&gt;"",((((ValuesFromComPort!P4080)-(Calculated!$C$2))/204.8)),"")</f>
        <v/>
      </c>
      <c r="E4041" t="str">
        <f>IF((ValuesFromComPort!D4080)&lt;&gt;"",(((ValuesFromComPort!D4080)-(Calculated!$E$2))/1.28/3200),"")</f>
        <v/>
      </c>
      <c r="F4041" t="str">
        <f>IF((ValuesFromComPort!M4080)&lt;&gt;"",(((ValuesFromComPort!M4080)-(Calculated!$F$2))/1.28/3200),"")</f>
        <v/>
      </c>
      <c r="H4041" t="str">
        <f>IF((ValuesFromComPort!F4080)&lt;&gt;"",((((ValuesFromComPort!F4080)-(Calculated!$H$2))/1.28)*3.2),"")</f>
        <v/>
      </c>
      <c r="I4041" t="str">
        <f>IF((ValuesFromComPort!K4080)&lt;&gt;"",((((ValuesFromComPort!K4080)-(Calculated!$I$2))/1.28)*3.2),"")</f>
        <v/>
      </c>
      <c r="K4041" t="str">
        <f>IF((ValuesFromComPort!H4080)&lt;&gt;"",((((ValuesFromComPort!H4080)-$K$2)*0.015625)/0.3),"")</f>
        <v/>
      </c>
      <c r="N4041" t="str">
        <f>IF((ValuesFromComPort!I4080)&lt;&gt;"",((((ValuesFromComPort!I4080)-$N$2)*0.125)/0.3),"")</f>
        <v/>
      </c>
    </row>
    <row r="4042" spans="2:14" x14ac:dyDescent="0.25">
      <c r="B4042" t="str">
        <f>IF((ValuesFromComPort!A4081)&lt;&gt;"",(((ValuesFromComPort!A4081)-(Calculated!$B$2))/204.8),"")</f>
        <v/>
      </c>
      <c r="C4042" t="str">
        <f>IF((ValuesFromComPort!P4081)&lt;&gt;"",((((ValuesFromComPort!P4081)-(Calculated!$C$2))/204.8)),"")</f>
        <v/>
      </c>
      <c r="E4042" t="str">
        <f>IF((ValuesFromComPort!D4081)&lt;&gt;"",(((ValuesFromComPort!D4081)-(Calculated!$E$2))/1.28/3200),"")</f>
        <v/>
      </c>
      <c r="F4042" t="str">
        <f>IF((ValuesFromComPort!M4081)&lt;&gt;"",(((ValuesFromComPort!M4081)-(Calculated!$F$2))/1.28/3200),"")</f>
        <v/>
      </c>
      <c r="H4042" t="str">
        <f>IF((ValuesFromComPort!F4081)&lt;&gt;"",((((ValuesFromComPort!F4081)-(Calculated!$H$2))/1.28)*3.2),"")</f>
        <v/>
      </c>
      <c r="I4042" t="str">
        <f>IF((ValuesFromComPort!K4081)&lt;&gt;"",((((ValuesFromComPort!K4081)-(Calculated!$I$2))/1.28)*3.2),"")</f>
        <v/>
      </c>
      <c r="K4042" t="str">
        <f>IF((ValuesFromComPort!H4081)&lt;&gt;"",((((ValuesFromComPort!H4081)-$K$2)*0.015625)/0.3),"")</f>
        <v/>
      </c>
      <c r="N4042" t="str">
        <f>IF((ValuesFromComPort!I4081)&lt;&gt;"",((((ValuesFromComPort!I4081)-$N$2)*0.125)/0.3),"")</f>
        <v/>
      </c>
    </row>
    <row r="4043" spans="2:14" x14ac:dyDescent="0.25">
      <c r="B4043" t="str">
        <f>IF((ValuesFromComPort!A4082)&lt;&gt;"",(((ValuesFromComPort!A4082)-(Calculated!$B$2))/204.8),"")</f>
        <v/>
      </c>
      <c r="C4043" t="str">
        <f>IF((ValuesFromComPort!P4082)&lt;&gt;"",((((ValuesFromComPort!P4082)-(Calculated!$C$2))/204.8)),"")</f>
        <v/>
      </c>
      <c r="E4043" t="str">
        <f>IF((ValuesFromComPort!D4082)&lt;&gt;"",(((ValuesFromComPort!D4082)-(Calculated!$E$2))/1.28/3200),"")</f>
        <v/>
      </c>
      <c r="F4043" t="str">
        <f>IF((ValuesFromComPort!M4082)&lt;&gt;"",(((ValuesFromComPort!M4082)-(Calculated!$F$2))/1.28/3200),"")</f>
        <v/>
      </c>
      <c r="H4043" t="str">
        <f>IF((ValuesFromComPort!F4082)&lt;&gt;"",((((ValuesFromComPort!F4082)-(Calculated!$H$2))/1.28)*3.2),"")</f>
        <v/>
      </c>
      <c r="I4043" t="str">
        <f>IF((ValuesFromComPort!K4082)&lt;&gt;"",((((ValuesFromComPort!K4082)-(Calculated!$I$2))/1.28)*3.2),"")</f>
        <v/>
      </c>
      <c r="K4043" t="str">
        <f>IF((ValuesFromComPort!H4082)&lt;&gt;"",((((ValuesFromComPort!H4082)-$K$2)*0.015625)/0.3),"")</f>
        <v/>
      </c>
      <c r="N4043" t="str">
        <f>IF((ValuesFromComPort!I4082)&lt;&gt;"",((((ValuesFromComPort!I4082)-$N$2)*0.125)/0.3),"")</f>
        <v/>
      </c>
    </row>
    <row r="4044" spans="2:14" x14ac:dyDescent="0.25">
      <c r="B4044" t="str">
        <f>IF((ValuesFromComPort!A4083)&lt;&gt;"",(((ValuesFromComPort!A4083)-(Calculated!$B$2))/204.8),"")</f>
        <v/>
      </c>
      <c r="C4044" t="str">
        <f>IF((ValuesFromComPort!P4083)&lt;&gt;"",((((ValuesFromComPort!P4083)-(Calculated!$C$2))/204.8)),"")</f>
        <v/>
      </c>
      <c r="E4044" t="str">
        <f>IF((ValuesFromComPort!D4083)&lt;&gt;"",(((ValuesFromComPort!D4083)-(Calculated!$E$2))/1.28/3200),"")</f>
        <v/>
      </c>
      <c r="F4044" t="str">
        <f>IF((ValuesFromComPort!M4083)&lt;&gt;"",(((ValuesFromComPort!M4083)-(Calculated!$F$2))/1.28/3200),"")</f>
        <v/>
      </c>
      <c r="H4044" t="str">
        <f>IF((ValuesFromComPort!F4083)&lt;&gt;"",((((ValuesFromComPort!F4083)-(Calculated!$H$2))/1.28)*3.2),"")</f>
        <v/>
      </c>
      <c r="I4044" t="str">
        <f>IF((ValuesFromComPort!K4083)&lt;&gt;"",((((ValuesFromComPort!K4083)-(Calculated!$I$2))/1.28)*3.2),"")</f>
        <v/>
      </c>
      <c r="K4044" t="str">
        <f>IF((ValuesFromComPort!H4083)&lt;&gt;"",((((ValuesFromComPort!H4083)-$K$2)*0.015625)/0.3),"")</f>
        <v/>
      </c>
      <c r="N4044" t="str">
        <f>IF((ValuesFromComPort!I4083)&lt;&gt;"",((((ValuesFromComPort!I4083)-$N$2)*0.125)/0.3),"")</f>
        <v/>
      </c>
    </row>
    <row r="4045" spans="2:14" x14ac:dyDescent="0.25">
      <c r="B4045" t="str">
        <f>IF((ValuesFromComPort!A4084)&lt;&gt;"",(((ValuesFromComPort!A4084)-(Calculated!$B$2))/204.8),"")</f>
        <v/>
      </c>
      <c r="C4045" t="str">
        <f>IF((ValuesFromComPort!P4084)&lt;&gt;"",((((ValuesFromComPort!P4084)-(Calculated!$C$2))/204.8)),"")</f>
        <v/>
      </c>
      <c r="E4045" t="str">
        <f>IF((ValuesFromComPort!D4084)&lt;&gt;"",(((ValuesFromComPort!D4084)-(Calculated!$E$2))/1.28/3200),"")</f>
        <v/>
      </c>
      <c r="F4045" t="str">
        <f>IF((ValuesFromComPort!M4084)&lt;&gt;"",(((ValuesFromComPort!M4084)-(Calculated!$F$2))/1.28/3200),"")</f>
        <v/>
      </c>
      <c r="H4045" t="str">
        <f>IF((ValuesFromComPort!F4084)&lt;&gt;"",((((ValuesFromComPort!F4084)-(Calculated!$H$2))/1.28)*3.2),"")</f>
        <v/>
      </c>
      <c r="I4045" t="str">
        <f>IF((ValuesFromComPort!K4084)&lt;&gt;"",((((ValuesFromComPort!K4084)-(Calculated!$I$2))/1.28)*3.2),"")</f>
        <v/>
      </c>
      <c r="K4045" t="str">
        <f>IF((ValuesFromComPort!H4084)&lt;&gt;"",((((ValuesFromComPort!H4084)-$K$2)*0.015625)/0.3),"")</f>
        <v/>
      </c>
      <c r="N4045" t="str">
        <f>IF((ValuesFromComPort!I4084)&lt;&gt;"",((((ValuesFromComPort!I4084)-$N$2)*0.125)/0.3),"")</f>
        <v/>
      </c>
    </row>
    <row r="4046" spans="2:14" x14ac:dyDescent="0.25">
      <c r="B4046" t="str">
        <f>IF((ValuesFromComPort!A4085)&lt;&gt;"",(((ValuesFromComPort!A4085)-(Calculated!$B$2))/204.8),"")</f>
        <v/>
      </c>
      <c r="C4046" t="str">
        <f>IF((ValuesFromComPort!P4085)&lt;&gt;"",((((ValuesFromComPort!P4085)-(Calculated!$C$2))/204.8)),"")</f>
        <v/>
      </c>
      <c r="E4046" t="str">
        <f>IF((ValuesFromComPort!D4085)&lt;&gt;"",(((ValuesFromComPort!D4085)-(Calculated!$E$2))/1.28/3200),"")</f>
        <v/>
      </c>
      <c r="F4046" t="str">
        <f>IF((ValuesFromComPort!M4085)&lt;&gt;"",(((ValuesFromComPort!M4085)-(Calculated!$F$2))/1.28/3200),"")</f>
        <v/>
      </c>
      <c r="H4046" t="str">
        <f>IF((ValuesFromComPort!F4085)&lt;&gt;"",((((ValuesFromComPort!F4085)-(Calculated!$H$2))/1.28)*3.2),"")</f>
        <v/>
      </c>
      <c r="I4046" t="str">
        <f>IF((ValuesFromComPort!K4085)&lt;&gt;"",((((ValuesFromComPort!K4085)-(Calculated!$I$2))/1.28)*3.2),"")</f>
        <v/>
      </c>
      <c r="K4046" t="str">
        <f>IF((ValuesFromComPort!H4085)&lt;&gt;"",((((ValuesFromComPort!H4085)-$K$2)*0.015625)/0.3),"")</f>
        <v/>
      </c>
      <c r="N4046" t="str">
        <f>IF((ValuesFromComPort!I4085)&lt;&gt;"",((((ValuesFromComPort!I4085)-$N$2)*0.125)/0.3),"")</f>
        <v/>
      </c>
    </row>
    <row r="4047" spans="2:14" x14ac:dyDescent="0.25">
      <c r="B4047" t="str">
        <f>IF((ValuesFromComPort!A4086)&lt;&gt;"",(((ValuesFromComPort!A4086)-(Calculated!$B$2))/204.8),"")</f>
        <v/>
      </c>
      <c r="C4047" t="str">
        <f>IF((ValuesFromComPort!P4086)&lt;&gt;"",((((ValuesFromComPort!P4086)-(Calculated!$C$2))/204.8)),"")</f>
        <v/>
      </c>
      <c r="E4047" t="str">
        <f>IF((ValuesFromComPort!D4086)&lt;&gt;"",(((ValuesFromComPort!D4086)-(Calculated!$E$2))/1.28/3200),"")</f>
        <v/>
      </c>
      <c r="F4047" t="str">
        <f>IF((ValuesFromComPort!M4086)&lt;&gt;"",(((ValuesFromComPort!M4086)-(Calculated!$F$2))/1.28/3200),"")</f>
        <v/>
      </c>
      <c r="H4047" t="str">
        <f>IF((ValuesFromComPort!F4086)&lt;&gt;"",((((ValuesFromComPort!F4086)-(Calculated!$H$2))/1.28)*3.2),"")</f>
        <v/>
      </c>
      <c r="I4047" t="str">
        <f>IF((ValuesFromComPort!K4086)&lt;&gt;"",((((ValuesFromComPort!K4086)-(Calculated!$I$2))/1.28)*3.2),"")</f>
        <v/>
      </c>
      <c r="K4047" t="str">
        <f>IF((ValuesFromComPort!H4086)&lt;&gt;"",((((ValuesFromComPort!H4086)-$K$2)*0.015625)/0.3),"")</f>
        <v/>
      </c>
      <c r="N4047" t="str">
        <f>IF((ValuesFromComPort!I4086)&lt;&gt;"",((((ValuesFromComPort!I4086)-$N$2)*0.125)/0.3),"")</f>
        <v/>
      </c>
    </row>
    <row r="4048" spans="2:14" x14ac:dyDescent="0.25">
      <c r="B4048" t="str">
        <f>IF((ValuesFromComPort!A4087)&lt;&gt;"",(((ValuesFromComPort!A4087)-(Calculated!$B$2))/204.8),"")</f>
        <v/>
      </c>
      <c r="C4048" t="str">
        <f>IF((ValuesFromComPort!P4087)&lt;&gt;"",((((ValuesFromComPort!P4087)-(Calculated!$C$2))/204.8)),"")</f>
        <v/>
      </c>
      <c r="E4048" t="str">
        <f>IF((ValuesFromComPort!D4087)&lt;&gt;"",(((ValuesFromComPort!D4087)-(Calculated!$E$2))/1.28/3200),"")</f>
        <v/>
      </c>
      <c r="F4048" t="str">
        <f>IF((ValuesFromComPort!M4087)&lt;&gt;"",(((ValuesFromComPort!M4087)-(Calculated!$F$2))/1.28/3200),"")</f>
        <v/>
      </c>
      <c r="H4048" t="str">
        <f>IF((ValuesFromComPort!F4087)&lt;&gt;"",((((ValuesFromComPort!F4087)-(Calculated!$H$2))/1.28)*3.2),"")</f>
        <v/>
      </c>
      <c r="I4048" t="str">
        <f>IF((ValuesFromComPort!K4087)&lt;&gt;"",((((ValuesFromComPort!K4087)-(Calculated!$I$2))/1.28)*3.2),"")</f>
        <v/>
      </c>
      <c r="K4048" t="str">
        <f>IF((ValuesFromComPort!H4087)&lt;&gt;"",((((ValuesFromComPort!H4087)-$K$2)*0.015625)/0.3),"")</f>
        <v/>
      </c>
      <c r="N4048" t="str">
        <f>IF((ValuesFromComPort!I4087)&lt;&gt;"",((((ValuesFromComPort!I4087)-$N$2)*0.125)/0.3),"")</f>
        <v/>
      </c>
    </row>
    <row r="4049" spans="2:14" x14ac:dyDescent="0.25">
      <c r="B4049" t="str">
        <f>IF((ValuesFromComPort!A4088)&lt;&gt;"",(((ValuesFromComPort!A4088)-(Calculated!$B$2))/204.8),"")</f>
        <v/>
      </c>
      <c r="C4049" t="str">
        <f>IF((ValuesFromComPort!P4088)&lt;&gt;"",((((ValuesFromComPort!P4088)-(Calculated!$C$2))/204.8)),"")</f>
        <v/>
      </c>
      <c r="E4049" t="str">
        <f>IF((ValuesFromComPort!D4088)&lt;&gt;"",(((ValuesFromComPort!D4088)-(Calculated!$E$2))/1.28/3200),"")</f>
        <v/>
      </c>
      <c r="F4049" t="str">
        <f>IF((ValuesFromComPort!M4088)&lt;&gt;"",(((ValuesFromComPort!M4088)-(Calculated!$F$2))/1.28/3200),"")</f>
        <v/>
      </c>
      <c r="H4049" t="str">
        <f>IF((ValuesFromComPort!F4088)&lt;&gt;"",((((ValuesFromComPort!F4088)-(Calculated!$H$2))/1.28)*3.2),"")</f>
        <v/>
      </c>
      <c r="I4049" t="str">
        <f>IF((ValuesFromComPort!K4088)&lt;&gt;"",((((ValuesFromComPort!K4088)-(Calculated!$I$2))/1.28)*3.2),"")</f>
        <v/>
      </c>
      <c r="K4049" t="str">
        <f>IF((ValuesFromComPort!H4088)&lt;&gt;"",((((ValuesFromComPort!H4088)-$K$2)*0.015625)/0.3),"")</f>
        <v/>
      </c>
      <c r="N4049" t="str">
        <f>IF((ValuesFromComPort!I4088)&lt;&gt;"",((((ValuesFromComPort!I4088)-$N$2)*0.125)/0.3),"")</f>
        <v/>
      </c>
    </row>
    <row r="4050" spans="2:14" x14ac:dyDescent="0.25">
      <c r="B4050" t="str">
        <f>IF((ValuesFromComPort!A4089)&lt;&gt;"",(((ValuesFromComPort!A4089)-(Calculated!$B$2))/204.8),"")</f>
        <v/>
      </c>
      <c r="C4050" t="str">
        <f>IF((ValuesFromComPort!P4089)&lt;&gt;"",((((ValuesFromComPort!P4089)-(Calculated!$C$2))/204.8)),"")</f>
        <v/>
      </c>
      <c r="E4050" t="str">
        <f>IF((ValuesFromComPort!D4089)&lt;&gt;"",(((ValuesFromComPort!D4089)-(Calculated!$E$2))/1.28/3200),"")</f>
        <v/>
      </c>
      <c r="F4050" t="str">
        <f>IF((ValuesFromComPort!M4089)&lt;&gt;"",(((ValuesFromComPort!M4089)-(Calculated!$F$2))/1.28/3200),"")</f>
        <v/>
      </c>
      <c r="H4050" t="str">
        <f>IF((ValuesFromComPort!F4089)&lt;&gt;"",((((ValuesFromComPort!F4089)-(Calculated!$H$2))/1.28)*3.2),"")</f>
        <v/>
      </c>
      <c r="I4050" t="str">
        <f>IF((ValuesFromComPort!K4089)&lt;&gt;"",((((ValuesFromComPort!K4089)-(Calculated!$I$2))/1.28)*3.2),"")</f>
        <v/>
      </c>
      <c r="K4050" t="str">
        <f>IF((ValuesFromComPort!H4089)&lt;&gt;"",((((ValuesFromComPort!H4089)-$K$2)*0.015625)/0.3),"")</f>
        <v/>
      </c>
      <c r="N4050" t="str">
        <f>IF((ValuesFromComPort!I4089)&lt;&gt;"",((((ValuesFromComPort!I4089)-$N$2)*0.125)/0.3),"")</f>
        <v/>
      </c>
    </row>
    <row r="4051" spans="2:14" x14ac:dyDescent="0.25">
      <c r="B4051" t="str">
        <f>IF((ValuesFromComPort!A4090)&lt;&gt;"",(((ValuesFromComPort!A4090)-(Calculated!$B$2))/204.8),"")</f>
        <v/>
      </c>
      <c r="C4051" t="str">
        <f>IF((ValuesFromComPort!P4090)&lt;&gt;"",((((ValuesFromComPort!P4090)-(Calculated!$C$2))/204.8)),"")</f>
        <v/>
      </c>
      <c r="E4051" t="str">
        <f>IF((ValuesFromComPort!D4090)&lt;&gt;"",(((ValuesFromComPort!D4090)-(Calculated!$E$2))/1.28/3200),"")</f>
        <v/>
      </c>
      <c r="F4051" t="str">
        <f>IF((ValuesFromComPort!M4090)&lt;&gt;"",(((ValuesFromComPort!M4090)-(Calculated!$F$2))/1.28/3200),"")</f>
        <v/>
      </c>
      <c r="H4051" t="str">
        <f>IF((ValuesFromComPort!F4090)&lt;&gt;"",((((ValuesFromComPort!F4090)-(Calculated!$H$2))/1.28)*3.2),"")</f>
        <v/>
      </c>
      <c r="I4051" t="str">
        <f>IF((ValuesFromComPort!K4090)&lt;&gt;"",((((ValuesFromComPort!K4090)-(Calculated!$I$2))/1.28)*3.2),"")</f>
        <v/>
      </c>
      <c r="K4051" t="str">
        <f>IF((ValuesFromComPort!H4090)&lt;&gt;"",((((ValuesFromComPort!H4090)-$K$2)*0.015625)/0.3),"")</f>
        <v/>
      </c>
      <c r="N4051" t="str">
        <f>IF((ValuesFromComPort!I4090)&lt;&gt;"",((((ValuesFromComPort!I4090)-$N$2)*0.125)/0.3),"")</f>
        <v/>
      </c>
    </row>
    <row r="4052" spans="2:14" x14ac:dyDescent="0.25">
      <c r="B4052" t="str">
        <f>IF((ValuesFromComPort!A4091)&lt;&gt;"",(((ValuesFromComPort!A4091)-(Calculated!$B$2))/204.8),"")</f>
        <v/>
      </c>
      <c r="C4052" t="str">
        <f>IF((ValuesFromComPort!P4091)&lt;&gt;"",((((ValuesFromComPort!P4091)-(Calculated!$C$2))/204.8)),"")</f>
        <v/>
      </c>
      <c r="E4052" t="str">
        <f>IF((ValuesFromComPort!D4091)&lt;&gt;"",(((ValuesFromComPort!D4091)-(Calculated!$E$2))/1.28/3200),"")</f>
        <v/>
      </c>
      <c r="F4052" t="str">
        <f>IF((ValuesFromComPort!M4091)&lt;&gt;"",(((ValuesFromComPort!M4091)-(Calculated!$F$2))/1.28/3200),"")</f>
        <v/>
      </c>
      <c r="H4052" t="str">
        <f>IF((ValuesFromComPort!F4091)&lt;&gt;"",((((ValuesFromComPort!F4091)-(Calculated!$H$2))/1.28)*3.2),"")</f>
        <v/>
      </c>
      <c r="I4052" t="str">
        <f>IF((ValuesFromComPort!K4091)&lt;&gt;"",((((ValuesFromComPort!K4091)-(Calculated!$I$2))/1.28)*3.2),"")</f>
        <v/>
      </c>
      <c r="K4052" t="str">
        <f>IF((ValuesFromComPort!H4091)&lt;&gt;"",((((ValuesFromComPort!H4091)-$K$2)*0.015625)/0.3),"")</f>
        <v/>
      </c>
      <c r="N4052" t="str">
        <f>IF((ValuesFromComPort!I4091)&lt;&gt;"",((((ValuesFromComPort!I4091)-$N$2)*0.125)/0.3),"")</f>
        <v/>
      </c>
    </row>
    <row r="4053" spans="2:14" x14ac:dyDescent="0.25">
      <c r="B4053" t="str">
        <f>IF((ValuesFromComPort!A4092)&lt;&gt;"",(((ValuesFromComPort!A4092)-(Calculated!$B$2))/204.8),"")</f>
        <v/>
      </c>
      <c r="C4053" t="str">
        <f>IF((ValuesFromComPort!P4092)&lt;&gt;"",((((ValuesFromComPort!P4092)-(Calculated!$C$2))/204.8)),"")</f>
        <v/>
      </c>
      <c r="E4053" t="str">
        <f>IF((ValuesFromComPort!D4092)&lt;&gt;"",(((ValuesFromComPort!D4092)-(Calculated!$E$2))/1.28/3200),"")</f>
        <v/>
      </c>
      <c r="F4053" t="str">
        <f>IF((ValuesFromComPort!M4092)&lt;&gt;"",(((ValuesFromComPort!M4092)-(Calculated!$F$2))/1.28/3200),"")</f>
        <v/>
      </c>
      <c r="H4053" t="str">
        <f>IF((ValuesFromComPort!F4092)&lt;&gt;"",((((ValuesFromComPort!F4092)-(Calculated!$H$2))/1.28)*3.2),"")</f>
        <v/>
      </c>
      <c r="I4053" t="str">
        <f>IF((ValuesFromComPort!K4092)&lt;&gt;"",((((ValuesFromComPort!K4092)-(Calculated!$I$2))/1.28)*3.2),"")</f>
        <v/>
      </c>
      <c r="K4053" t="str">
        <f>IF((ValuesFromComPort!H4092)&lt;&gt;"",((((ValuesFromComPort!H4092)-$K$2)*0.015625)/0.3),"")</f>
        <v/>
      </c>
      <c r="N4053" t="str">
        <f>IF((ValuesFromComPort!I4092)&lt;&gt;"",((((ValuesFromComPort!I4092)-$N$2)*0.125)/0.3),"")</f>
        <v/>
      </c>
    </row>
    <row r="4054" spans="2:14" x14ac:dyDescent="0.25">
      <c r="B4054" t="str">
        <f>IF((ValuesFromComPort!A4093)&lt;&gt;"",(((ValuesFromComPort!A4093)-(Calculated!$B$2))/204.8),"")</f>
        <v/>
      </c>
      <c r="C4054" t="str">
        <f>IF((ValuesFromComPort!P4093)&lt;&gt;"",((((ValuesFromComPort!P4093)-(Calculated!$C$2))/204.8)),"")</f>
        <v/>
      </c>
      <c r="E4054" t="str">
        <f>IF((ValuesFromComPort!D4093)&lt;&gt;"",(((ValuesFromComPort!D4093)-(Calculated!$E$2))/1.28/3200),"")</f>
        <v/>
      </c>
      <c r="F4054" t="str">
        <f>IF((ValuesFromComPort!M4093)&lt;&gt;"",(((ValuesFromComPort!M4093)-(Calculated!$F$2))/1.28/3200),"")</f>
        <v/>
      </c>
      <c r="H4054" t="str">
        <f>IF((ValuesFromComPort!F4093)&lt;&gt;"",((((ValuesFromComPort!F4093)-(Calculated!$H$2))/1.28)*3.2),"")</f>
        <v/>
      </c>
      <c r="I4054" t="str">
        <f>IF((ValuesFromComPort!K4093)&lt;&gt;"",((((ValuesFromComPort!K4093)-(Calculated!$I$2))/1.28)*3.2),"")</f>
        <v/>
      </c>
      <c r="K4054" t="str">
        <f>IF((ValuesFromComPort!H4093)&lt;&gt;"",((((ValuesFromComPort!H4093)-$K$2)*0.015625)/0.3),"")</f>
        <v/>
      </c>
      <c r="N4054" t="str">
        <f>IF((ValuesFromComPort!I4093)&lt;&gt;"",((((ValuesFromComPort!I4093)-$N$2)*0.125)/0.3),"")</f>
        <v/>
      </c>
    </row>
    <row r="4055" spans="2:14" x14ac:dyDescent="0.25">
      <c r="B4055" t="str">
        <f>IF((ValuesFromComPort!A4094)&lt;&gt;"",(((ValuesFromComPort!A4094)-(Calculated!$B$2))/204.8),"")</f>
        <v/>
      </c>
      <c r="C4055" t="str">
        <f>IF((ValuesFromComPort!P4094)&lt;&gt;"",((((ValuesFromComPort!P4094)-(Calculated!$C$2))/204.8)),"")</f>
        <v/>
      </c>
      <c r="E4055" t="str">
        <f>IF((ValuesFromComPort!D4094)&lt;&gt;"",(((ValuesFromComPort!D4094)-(Calculated!$E$2))/1.28/3200),"")</f>
        <v/>
      </c>
      <c r="F4055" t="str">
        <f>IF((ValuesFromComPort!M4094)&lt;&gt;"",(((ValuesFromComPort!M4094)-(Calculated!$F$2))/1.28/3200),"")</f>
        <v/>
      </c>
      <c r="H4055" t="str">
        <f>IF((ValuesFromComPort!F4094)&lt;&gt;"",((((ValuesFromComPort!F4094)-(Calculated!$H$2))/1.28)*3.2),"")</f>
        <v/>
      </c>
      <c r="I4055" t="str">
        <f>IF((ValuesFromComPort!K4094)&lt;&gt;"",((((ValuesFromComPort!K4094)-(Calculated!$I$2))/1.28)*3.2),"")</f>
        <v/>
      </c>
      <c r="K4055" t="str">
        <f>IF((ValuesFromComPort!H4094)&lt;&gt;"",((((ValuesFromComPort!H4094)-$K$2)*0.015625)/0.3),"")</f>
        <v/>
      </c>
      <c r="N4055" t="str">
        <f>IF((ValuesFromComPort!I4094)&lt;&gt;"",((((ValuesFromComPort!I4094)-$N$2)*0.125)/0.3),"")</f>
        <v/>
      </c>
    </row>
    <row r="4056" spans="2:14" x14ac:dyDescent="0.25">
      <c r="B4056" t="str">
        <f>IF((ValuesFromComPort!A4095)&lt;&gt;"",(((ValuesFromComPort!A4095)-(Calculated!$B$2))/204.8),"")</f>
        <v/>
      </c>
      <c r="C4056" t="str">
        <f>IF((ValuesFromComPort!P4095)&lt;&gt;"",((((ValuesFromComPort!P4095)-(Calculated!$C$2))/204.8)),"")</f>
        <v/>
      </c>
      <c r="E4056" t="str">
        <f>IF((ValuesFromComPort!D4095)&lt;&gt;"",(((ValuesFromComPort!D4095)-(Calculated!$E$2))/1.28/3200),"")</f>
        <v/>
      </c>
      <c r="F4056" t="str">
        <f>IF((ValuesFromComPort!M4095)&lt;&gt;"",(((ValuesFromComPort!M4095)-(Calculated!$F$2))/1.28/3200),"")</f>
        <v/>
      </c>
      <c r="H4056" t="str">
        <f>IF((ValuesFromComPort!F4095)&lt;&gt;"",((((ValuesFromComPort!F4095)-(Calculated!$H$2))/1.28)*3.2),"")</f>
        <v/>
      </c>
      <c r="I4056" t="str">
        <f>IF((ValuesFromComPort!K4095)&lt;&gt;"",((((ValuesFromComPort!K4095)-(Calculated!$I$2))/1.28)*3.2),"")</f>
        <v/>
      </c>
      <c r="K4056" t="str">
        <f>IF((ValuesFromComPort!H4095)&lt;&gt;"",((((ValuesFromComPort!H4095)-$K$2)*0.015625)/0.3),"")</f>
        <v/>
      </c>
      <c r="N4056" t="str">
        <f>IF((ValuesFromComPort!I4095)&lt;&gt;"",((((ValuesFromComPort!I4095)-$N$2)*0.125)/0.3),"")</f>
        <v/>
      </c>
    </row>
    <row r="4057" spans="2:14" x14ac:dyDescent="0.25">
      <c r="B4057" t="str">
        <f>IF((ValuesFromComPort!A4096)&lt;&gt;"",(((ValuesFromComPort!A4096)-(Calculated!$B$2))/204.8),"")</f>
        <v/>
      </c>
      <c r="C4057" t="str">
        <f>IF((ValuesFromComPort!P4096)&lt;&gt;"",((((ValuesFromComPort!P4096)-(Calculated!$C$2))/204.8)),"")</f>
        <v/>
      </c>
      <c r="E4057" t="str">
        <f>IF((ValuesFromComPort!D4096)&lt;&gt;"",(((ValuesFromComPort!D4096)-(Calculated!$E$2))/1.28/3200),"")</f>
        <v/>
      </c>
      <c r="F4057" t="str">
        <f>IF((ValuesFromComPort!M4096)&lt;&gt;"",(((ValuesFromComPort!M4096)-(Calculated!$F$2))/1.28/3200),"")</f>
        <v/>
      </c>
      <c r="H4057" t="str">
        <f>IF((ValuesFromComPort!F4096)&lt;&gt;"",((((ValuesFromComPort!F4096)-(Calculated!$H$2))/1.28)*3.2),"")</f>
        <v/>
      </c>
      <c r="I4057" t="str">
        <f>IF((ValuesFromComPort!K4096)&lt;&gt;"",((((ValuesFromComPort!K4096)-(Calculated!$I$2))/1.28)*3.2),"")</f>
        <v/>
      </c>
      <c r="K4057" t="str">
        <f>IF((ValuesFromComPort!H4096)&lt;&gt;"",((((ValuesFromComPort!H4096)-$K$2)*0.015625)/0.3),"")</f>
        <v/>
      </c>
      <c r="N4057" t="str">
        <f>IF((ValuesFromComPort!I4096)&lt;&gt;"",((((ValuesFromComPort!I4096)-$N$2)*0.125)/0.3),"")</f>
        <v/>
      </c>
    </row>
    <row r="4058" spans="2:14" x14ac:dyDescent="0.25">
      <c r="B4058" t="str">
        <f>IF((ValuesFromComPort!A4097)&lt;&gt;"",(((ValuesFromComPort!A4097)-(Calculated!$B$2))/204.8),"")</f>
        <v/>
      </c>
      <c r="C4058" t="str">
        <f>IF((ValuesFromComPort!P4097)&lt;&gt;"",((((ValuesFromComPort!P4097)-(Calculated!$C$2))/204.8)),"")</f>
        <v/>
      </c>
      <c r="E4058" t="str">
        <f>IF((ValuesFromComPort!D4097)&lt;&gt;"",(((ValuesFromComPort!D4097)-(Calculated!$E$2))/1.28/3200),"")</f>
        <v/>
      </c>
      <c r="F4058" t="str">
        <f>IF((ValuesFromComPort!M4097)&lt;&gt;"",(((ValuesFromComPort!M4097)-(Calculated!$F$2))/1.28/3200),"")</f>
        <v/>
      </c>
      <c r="H4058" t="str">
        <f>IF((ValuesFromComPort!F4097)&lt;&gt;"",((((ValuesFromComPort!F4097)-(Calculated!$H$2))/1.28)*3.2),"")</f>
        <v/>
      </c>
      <c r="I4058" t="str">
        <f>IF((ValuesFromComPort!K4097)&lt;&gt;"",((((ValuesFromComPort!K4097)-(Calculated!$I$2))/1.28)*3.2),"")</f>
        <v/>
      </c>
      <c r="K4058" t="str">
        <f>IF((ValuesFromComPort!H4097)&lt;&gt;"",((((ValuesFromComPort!H4097)-$K$2)*0.015625)/0.3),"")</f>
        <v/>
      </c>
      <c r="N4058" t="str">
        <f>IF((ValuesFromComPort!I4097)&lt;&gt;"",((((ValuesFromComPort!I4097)-$N$2)*0.125)/0.3),"")</f>
        <v/>
      </c>
    </row>
    <row r="4059" spans="2:14" x14ac:dyDescent="0.25">
      <c r="B4059" t="str">
        <f>IF((ValuesFromComPort!A4098)&lt;&gt;"",(((ValuesFromComPort!A4098)-(Calculated!$B$2))/204.8),"")</f>
        <v/>
      </c>
      <c r="C4059" t="str">
        <f>IF((ValuesFromComPort!P4098)&lt;&gt;"",((((ValuesFromComPort!P4098)-(Calculated!$C$2))/204.8)),"")</f>
        <v/>
      </c>
      <c r="E4059" t="str">
        <f>IF((ValuesFromComPort!D4098)&lt;&gt;"",(((ValuesFromComPort!D4098)-(Calculated!$E$2))/1.28/3200),"")</f>
        <v/>
      </c>
      <c r="F4059" t="str">
        <f>IF((ValuesFromComPort!M4098)&lt;&gt;"",(((ValuesFromComPort!M4098)-(Calculated!$F$2))/1.28/3200),"")</f>
        <v/>
      </c>
      <c r="H4059" t="str">
        <f>IF((ValuesFromComPort!F4098)&lt;&gt;"",((((ValuesFromComPort!F4098)-(Calculated!$H$2))/1.28)*3.2),"")</f>
        <v/>
      </c>
      <c r="I4059" t="str">
        <f>IF((ValuesFromComPort!K4098)&lt;&gt;"",((((ValuesFromComPort!K4098)-(Calculated!$I$2))/1.28)*3.2),"")</f>
        <v/>
      </c>
      <c r="K4059" t="str">
        <f>IF((ValuesFromComPort!H4098)&lt;&gt;"",((((ValuesFromComPort!H4098)-$K$2)*0.015625)/0.3),"")</f>
        <v/>
      </c>
      <c r="N4059" t="str">
        <f>IF((ValuesFromComPort!I4098)&lt;&gt;"",((((ValuesFromComPort!I4098)-$N$2)*0.125)/0.3),"")</f>
        <v/>
      </c>
    </row>
    <row r="4060" spans="2:14" x14ac:dyDescent="0.25">
      <c r="B4060" t="str">
        <f>IF((ValuesFromComPort!A4099)&lt;&gt;"",(((ValuesFromComPort!A4099)-(Calculated!$B$2))/204.8),"")</f>
        <v/>
      </c>
      <c r="C4060" t="str">
        <f>IF((ValuesFromComPort!P4099)&lt;&gt;"",((((ValuesFromComPort!P4099)-(Calculated!$C$2))/204.8)),"")</f>
        <v/>
      </c>
      <c r="E4060" t="str">
        <f>IF((ValuesFromComPort!D4099)&lt;&gt;"",(((ValuesFromComPort!D4099)-(Calculated!$E$2))/1.28/3200),"")</f>
        <v/>
      </c>
      <c r="F4060" t="str">
        <f>IF((ValuesFromComPort!M4099)&lt;&gt;"",(((ValuesFromComPort!M4099)-(Calculated!$F$2))/1.28/3200),"")</f>
        <v/>
      </c>
      <c r="H4060" t="str">
        <f>IF((ValuesFromComPort!F4099)&lt;&gt;"",((((ValuesFromComPort!F4099)-(Calculated!$H$2))/1.28)*3.2),"")</f>
        <v/>
      </c>
      <c r="I4060" t="str">
        <f>IF((ValuesFromComPort!K4099)&lt;&gt;"",((((ValuesFromComPort!K4099)-(Calculated!$I$2))/1.28)*3.2),"")</f>
        <v/>
      </c>
      <c r="K4060" t="str">
        <f>IF((ValuesFromComPort!H4099)&lt;&gt;"",((((ValuesFromComPort!H4099)-$K$2)*0.015625)/0.3),"")</f>
        <v/>
      </c>
      <c r="N4060" t="str">
        <f>IF((ValuesFromComPort!I4099)&lt;&gt;"",((((ValuesFromComPort!I4099)-$N$2)*0.125)/0.3),"")</f>
        <v/>
      </c>
    </row>
    <row r="4061" spans="2:14" x14ac:dyDescent="0.25">
      <c r="B4061" t="str">
        <f>IF((ValuesFromComPort!A4100)&lt;&gt;"",(((ValuesFromComPort!A4100)-(Calculated!$B$2))/204.8),"")</f>
        <v/>
      </c>
      <c r="C4061" t="str">
        <f>IF((ValuesFromComPort!P4100)&lt;&gt;"",((((ValuesFromComPort!P4100)-(Calculated!$C$2))/204.8)),"")</f>
        <v/>
      </c>
      <c r="E4061" t="str">
        <f>IF((ValuesFromComPort!D4100)&lt;&gt;"",(((ValuesFromComPort!D4100)-(Calculated!$E$2))/1.28/3200),"")</f>
        <v/>
      </c>
      <c r="F4061" t="str">
        <f>IF((ValuesFromComPort!M4100)&lt;&gt;"",(((ValuesFromComPort!M4100)-(Calculated!$F$2))/1.28/3200),"")</f>
        <v/>
      </c>
      <c r="H4061" t="str">
        <f>IF((ValuesFromComPort!F4100)&lt;&gt;"",((((ValuesFromComPort!F4100)-(Calculated!$H$2))/1.28)*3.2),"")</f>
        <v/>
      </c>
      <c r="I4061" t="str">
        <f>IF((ValuesFromComPort!K4100)&lt;&gt;"",((((ValuesFromComPort!K4100)-(Calculated!$I$2))/1.28)*3.2),"")</f>
        <v/>
      </c>
      <c r="K4061" t="str">
        <f>IF((ValuesFromComPort!H4100)&lt;&gt;"",((((ValuesFromComPort!H4100)-$K$2)*0.015625)/0.3),"")</f>
        <v/>
      </c>
      <c r="N4061" t="str">
        <f>IF((ValuesFromComPort!I4100)&lt;&gt;"",((((ValuesFromComPort!I4100)-$N$2)*0.125)/0.3),"")</f>
        <v/>
      </c>
    </row>
    <row r="4062" spans="2:14" x14ac:dyDescent="0.25">
      <c r="B4062" t="str">
        <f>IF((ValuesFromComPort!A4101)&lt;&gt;"",(((ValuesFromComPort!A4101)-(Calculated!$B$2))/204.8),"")</f>
        <v/>
      </c>
      <c r="C4062" t="str">
        <f>IF((ValuesFromComPort!P4101)&lt;&gt;"",((((ValuesFromComPort!P4101)-(Calculated!$C$2))/204.8)),"")</f>
        <v/>
      </c>
      <c r="E4062" t="str">
        <f>IF((ValuesFromComPort!D4101)&lt;&gt;"",(((ValuesFromComPort!D4101)-(Calculated!$E$2))/1.28/3200),"")</f>
        <v/>
      </c>
      <c r="F4062" t="str">
        <f>IF((ValuesFromComPort!M4101)&lt;&gt;"",(((ValuesFromComPort!M4101)-(Calculated!$F$2))/1.28/3200),"")</f>
        <v/>
      </c>
      <c r="H4062" t="str">
        <f>IF((ValuesFromComPort!F4101)&lt;&gt;"",((((ValuesFromComPort!F4101)-(Calculated!$H$2))/1.28)*3.2),"")</f>
        <v/>
      </c>
      <c r="I4062" t="str">
        <f>IF((ValuesFromComPort!K4101)&lt;&gt;"",((((ValuesFromComPort!K4101)-(Calculated!$I$2))/1.28)*3.2),"")</f>
        <v/>
      </c>
      <c r="K4062" t="str">
        <f>IF((ValuesFromComPort!H4101)&lt;&gt;"",((((ValuesFromComPort!H4101)-$K$2)*0.015625)/0.3),"")</f>
        <v/>
      </c>
      <c r="N4062" t="str">
        <f>IF((ValuesFromComPort!I4101)&lt;&gt;"",((((ValuesFromComPort!I4101)-$N$2)*0.125)/0.3),"")</f>
        <v/>
      </c>
    </row>
    <row r="4063" spans="2:14" x14ac:dyDescent="0.25">
      <c r="B4063" t="str">
        <f>IF((ValuesFromComPort!A4102)&lt;&gt;"",(((ValuesFromComPort!A4102)-(Calculated!$B$2))/204.8),"")</f>
        <v/>
      </c>
      <c r="C4063" t="str">
        <f>IF((ValuesFromComPort!P4102)&lt;&gt;"",((((ValuesFromComPort!P4102)-(Calculated!$C$2))/204.8)),"")</f>
        <v/>
      </c>
      <c r="E4063" t="str">
        <f>IF((ValuesFromComPort!D4102)&lt;&gt;"",(((ValuesFromComPort!D4102)-(Calculated!$E$2))/1.28/3200),"")</f>
        <v/>
      </c>
      <c r="F4063" t="str">
        <f>IF((ValuesFromComPort!M4102)&lt;&gt;"",(((ValuesFromComPort!M4102)-(Calculated!$F$2))/1.28/3200),"")</f>
        <v/>
      </c>
      <c r="H4063" t="str">
        <f>IF((ValuesFromComPort!F4102)&lt;&gt;"",((((ValuesFromComPort!F4102)-(Calculated!$H$2))/1.28)*3.2),"")</f>
        <v/>
      </c>
      <c r="I4063" t="str">
        <f>IF((ValuesFromComPort!K4102)&lt;&gt;"",((((ValuesFromComPort!K4102)-(Calculated!$I$2))/1.28)*3.2),"")</f>
        <v/>
      </c>
      <c r="K4063" t="str">
        <f>IF((ValuesFromComPort!H4102)&lt;&gt;"",((((ValuesFromComPort!H4102)-$K$2)*0.015625)/0.3),"")</f>
        <v/>
      </c>
      <c r="N4063" t="str">
        <f>IF((ValuesFromComPort!I4102)&lt;&gt;"",((((ValuesFromComPort!I4102)-$N$2)*0.125)/0.3),"")</f>
        <v/>
      </c>
    </row>
    <row r="4064" spans="2:14" x14ac:dyDescent="0.25">
      <c r="B4064" t="str">
        <f>IF((ValuesFromComPort!A4103)&lt;&gt;"",(((ValuesFromComPort!A4103)-(Calculated!$B$2))/204.8),"")</f>
        <v/>
      </c>
      <c r="C4064" t="str">
        <f>IF((ValuesFromComPort!P4103)&lt;&gt;"",((((ValuesFromComPort!P4103)-(Calculated!$C$2))/204.8)),"")</f>
        <v/>
      </c>
      <c r="E4064" t="str">
        <f>IF((ValuesFromComPort!D4103)&lt;&gt;"",(((ValuesFromComPort!D4103)-(Calculated!$E$2))/1.28/3200),"")</f>
        <v/>
      </c>
      <c r="F4064" t="str">
        <f>IF((ValuesFromComPort!M4103)&lt;&gt;"",(((ValuesFromComPort!M4103)-(Calculated!$F$2))/1.28/3200),"")</f>
        <v/>
      </c>
      <c r="H4064" t="str">
        <f>IF((ValuesFromComPort!F4103)&lt;&gt;"",((((ValuesFromComPort!F4103)-(Calculated!$H$2))/1.28)*3.2),"")</f>
        <v/>
      </c>
      <c r="I4064" t="str">
        <f>IF((ValuesFromComPort!K4103)&lt;&gt;"",((((ValuesFromComPort!K4103)-(Calculated!$I$2))/1.28)*3.2),"")</f>
        <v/>
      </c>
      <c r="K4064" t="str">
        <f>IF((ValuesFromComPort!H4103)&lt;&gt;"",((((ValuesFromComPort!H4103)-$K$2)*0.015625)/0.3),"")</f>
        <v/>
      </c>
      <c r="N4064" t="str">
        <f>IF((ValuesFromComPort!I4103)&lt;&gt;"",((((ValuesFromComPort!I4103)-$N$2)*0.125)/0.3),"")</f>
        <v/>
      </c>
    </row>
    <row r="4065" spans="2:14" x14ac:dyDescent="0.25">
      <c r="B4065" t="str">
        <f>IF((ValuesFromComPort!A4104)&lt;&gt;"",(((ValuesFromComPort!A4104)-(Calculated!$B$2))/204.8),"")</f>
        <v/>
      </c>
      <c r="C4065" t="str">
        <f>IF((ValuesFromComPort!P4104)&lt;&gt;"",((((ValuesFromComPort!P4104)-(Calculated!$C$2))/204.8)),"")</f>
        <v/>
      </c>
      <c r="E4065" t="str">
        <f>IF((ValuesFromComPort!D4104)&lt;&gt;"",(((ValuesFromComPort!D4104)-(Calculated!$E$2))/1.28/3200),"")</f>
        <v/>
      </c>
      <c r="F4065" t="str">
        <f>IF((ValuesFromComPort!M4104)&lt;&gt;"",(((ValuesFromComPort!M4104)-(Calculated!$F$2))/1.28/3200),"")</f>
        <v/>
      </c>
      <c r="H4065" t="str">
        <f>IF((ValuesFromComPort!F4104)&lt;&gt;"",((((ValuesFromComPort!F4104)-(Calculated!$H$2))/1.28)*3.2),"")</f>
        <v/>
      </c>
      <c r="I4065" t="str">
        <f>IF((ValuesFromComPort!K4104)&lt;&gt;"",((((ValuesFromComPort!K4104)-(Calculated!$I$2))/1.28)*3.2),"")</f>
        <v/>
      </c>
      <c r="K4065" t="str">
        <f>IF((ValuesFromComPort!H4104)&lt;&gt;"",((((ValuesFromComPort!H4104)-$K$2)*0.015625)/0.3),"")</f>
        <v/>
      </c>
      <c r="N4065" t="str">
        <f>IF((ValuesFromComPort!I4104)&lt;&gt;"",((((ValuesFromComPort!I4104)-$N$2)*0.125)/0.3),"")</f>
        <v/>
      </c>
    </row>
    <row r="4066" spans="2:14" x14ac:dyDescent="0.25">
      <c r="B4066" t="str">
        <f>IF((ValuesFromComPort!A4105)&lt;&gt;"",(((ValuesFromComPort!A4105)-(Calculated!$B$2))/204.8),"")</f>
        <v/>
      </c>
      <c r="C4066" t="str">
        <f>IF((ValuesFromComPort!P4105)&lt;&gt;"",((((ValuesFromComPort!P4105)-(Calculated!$C$2))/204.8)),"")</f>
        <v/>
      </c>
      <c r="E4066" t="str">
        <f>IF((ValuesFromComPort!D4105)&lt;&gt;"",(((ValuesFromComPort!D4105)-(Calculated!$E$2))/1.28/3200),"")</f>
        <v/>
      </c>
      <c r="F4066" t="str">
        <f>IF((ValuesFromComPort!M4105)&lt;&gt;"",(((ValuesFromComPort!M4105)-(Calculated!$F$2))/1.28/3200),"")</f>
        <v/>
      </c>
      <c r="H4066" t="str">
        <f>IF((ValuesFromComPort!F4105)&lt;&gt;"",((((ValuesFromComPort!F4105)-(Calculated!$H$2))/1.28)*3.2),"")</f>
        <v/>
      </c>
      <c r="I4066" t="str">
        <f>IF((ValuesFromComPort!K4105)&lt;&gt;"",((((ValuesFromComPort!K4105)-(Calculated!$I$2))/1.28)*3.2),"")</f>
        <v/>
      </c>
      <c r="K4066" t="str">
        <f>IF((ValuesFromComPort!H4105)&lt;&gt;"",((((ValuesFromComPort!H4105)-$K$2)*0.015625)/0.3),"")</f>
        <v/>
      </c>
      <c r="N4066" t="str">
        <f>IF((ValuesFromComPort!I4105)&lt;&gt;"",((((ValuesFromComPort!I4105)-$N$2)*0.125)/0.3),"")</f>
        <v/>
      </c>
    </row>
    <row r="4067" spans="2:14" x14ac:dyDescent="0.25">
      <c r="B4067" t="str">
        <f>IF((ValuesFromComPort!A4106)&lt;&gt;"",(((ValuesFromComPort!A4106)-(Calculated!$B$2))/204.8),"")</f>
        <v/>
      </c>
      <c r="C4067" t="str">
        <f>IF((ValuesFromComPort!P4106)&lt;&gt;"",((((ValuesFromComPort!P4106)-(Calculated!$C$2))/204.8)),"")</f>
        <v/>
      </c>
      <c r="E4067" t="str">
        <f>IF((ValuesFromComPort!D4106)&lt;&gt;"",(((ValuesFromComPort!D4106)-(Calculated!$E$2))/1.28/3200),"")</f>
        <v/>
      </c>
      <c r="F4067" t="str">
        <f>IF((ValuesFromComPort!M4106)&lt;&gt;"",(((ValuesFromComPort!M4106)-(Calculated!$F$2))/1.28/3200),"")</f>
        <v/>
      </c>
      <c r="H4067" t="str">
        <f>IF((ValuesFromComPort!F4106)&lt;&gt;"",((((ValuesFromComPort!F4106)-(Calculated!$H$2))/1.28)*3.2),"")</f>
        <v/>
      </c>
      <c r="I4067" t="str">
        <f>IF((ValuesFromComPort!K4106)&lt;&gt;"",((((ValuesFromComPort!K4106)-(Calculated!$I$2))/1.28)*3.2),"")</f>
        <v/>
      </c>
      <c r="K4067" t="str">
        <f>IF((ValuesFromComPort!H4106)&lt;&gt;"",((((ValuesFromComPort!H4106)-$K$2)*0.015625)/0.3),"")</f>
        <v/>
      </c>
      <c r="N4067" t="str">
        <f>IF((ValuesFromComPort!I4106)&lt;&gt;"",((((ValuesFromComPort!I4106)-$N$2)*0.125)/0.3),"")</f>
        <v/>
      </c>
    </row>
    <row r="4068" spans="2:14" x14ac:dyDescent="0.25">
      <c r="B4068" t="str">
        <f>IF((ValuesFromComPort!A4107)&lt;&gt;"",(((ValuesFromComPort!A4107)-(Calculated!$B$2))/204.8),"")</f>
        <v/>
      </c>
      <c r="C4068" t="str">
        <f>IF((ValuesFromComPort!P4107)&lt;&gt;"",((((ValuesFromComPort!P4107)-(Calculated!$C$2))/204.8)),"")</f>
        <v/>
      </c>
      <c r="E4068" t="str">
        <f>IF((ValuesFromComPort!D4107)&lt;&gt;"",(((ValuesFromComPort!D4107)-(Calculated!$E$2))/1.28/3200),"")</f>
        <v/>
      </c>
      <c r="F4068" t="str">
        <f>IF((ValuesFromComPort!M4107)&lt;&gt;"",(((ValuesFromComPort!M4107)-(Calculated!$F$2))/1.28/3200),"")</f>
        <v/>
      </c>
      <c r="H4068" t="str">
        <f>IF((ValuesFromComPort!F4107)&lt;&gt;"",((((ValuesFromComPort!F4107)-(Calculated!$H$2))/1.28)*3.2),"")</f>
        <v/>
      </c>
      <c r="I4068" t="str">
        <f>IF((ValuesFromComPort!K4107)&lt;&gt;"",((((ValuesFromComPort!K4107)-(Calculated!$I$2))/1.28)*3.2),"")</f>
        <v/>
      </c>
      <c r="K4068" t="str">
        <f>IF((ValuesFromComPort!H4107)&lt;&gt;"",((((ValuesFromComPort!H4107)-$K$2)*0.015625)/0.3),"")</f>
        <v/>
      </c>
      <c r="N4068" t="str">
        <f>IF((ValuesFromComPort!I4107)&lt;&gt;"",((((ValuesFromComPort!I4107)-$N$2)*0.125)/0.3),"")</f>
        <v/>
      </c>
    </row>
    <row r="4069" spans="2:14" x14ac:dyDescent="0.25">
      <c r="B4069" t="str">
        <f>IF((ValuesFromComPort!A4108)&lt;&gt;"",(((ValuesFromComPort!A4108)-(Calculated!$B$2))/204.8),"")</f>
        <v/>
      </c>
      <c r="C4069" t="str">
        <f>IF((ValuesFromComPort!P4108)&lt;&gt;"",((((ValuesFromComPort!P4108)-(Calculated!$C$2))/204.8)),"")</f>
        <v/>
      </c>
      <c r="E4069" t="str">
        <f>IF((ValuesFromComPort!D4108)&lt;&gt;"",(((ValuesFromComPort!D4108)-(Calculated!$E$2))/1.28/3200),"")</f>
        <v/>
      </c>
      <c r="F4069" t="str">
        <f>IF((ValuesFromComPort!M4108)&lt;&gt;"",(((ValuesFromComPort!M4108)-(Calculated!$F$2))/1.28/3200),"")</f>
        <v/>
      </c>
      <c r="H4069" t="str">
        <f>IF((ValuesFromComPort!F4108)&lt;&gt;"",((((ValuesFromComPort!F4108)-(Calculated!$H$2))/1.28)*3.2),"")</f>
        <v/>
      </c>
      <c r="I4069" t="str">
        <f>IF((ValuesFromComPort!K4108)&lt;&gt;"",((((ValuesFromComPort!K4108)-(Calculated!$I$2))/1.28)*3.2),"")</f>
        <v/>
      </c>
      <c r="K4069" t="str">
        <f>IF((ValuesFromComPort!H4108)&lt;&gt;"",((((ValuesFromComPort!H4108)-$K$2)*0.015625)/0.3),"")</f>
        <v/>
      </c>
      <c r="N4069" t="str">
        <f>IF((ValuesFromComPort!I4108)&lt;&gt;"",((((ValuesFromComPort!I4108)-$N$2)*0.125)/0.3),"")</f>
        <v/>
      </c>
    </row>
    <row r="4070" spans="2:14" x14ac:dyDescent="0.25">
      <c r="B4070" t="str">
        <f>IF((ValuesFromComPort!A4109)&lt;&gt;"",(((ValuesFromComPort!A4109)-(Calculated!$B$2))/204.8),"")</f>
        <v/>
      </c>
      <c r="C4070" t="str">
        <f>IF((ValuesFromComPort!P4109)&lt;&gt;"",((((ValuesFromComPort!P4109)-(Calculated!$C$2))/204.8)),"")</f>
        <v/>
      </c>
      <c r="E4070" t="str">
        <f>IF((ValuesFromComPort!D4109)&lt;&gt;"",(((ValuesFromComPort!D4109)-(Calculated!$E$2))/1.28/3200),"")</f>
        <v/>
      </c>
      <c r="F4070" t="str">
        <f>IF((ValuesFromComPort!M4109)&lt;&gt;"",(((ValuesFromComPort!M4109)-(Calculated!$F$2))/1.28/3200),"")</f>
        <v/>
      </c>
      <c r="H4070" t="str">
        <f>IF((ValuesFromComPort!F4109)&lt;&gt;"",((((ValuesFromComPort!F4109)-(Calculated!$H$2))/1.28)*3.2),"")</f>
        <v/>
      </c>
      <c r="I4070" t="str">
        <f>IF((ValuesFromComPort!K4109)&lt;&gt;"",((((ValuesFromComPort!K4109)-(Calculated!$I$2))/1.28)*3.2),"")</f>
        <v/>
      </c>
      <c r="K4070" t="str">
        <f>IF((ValuesFromComPort!H4109)&lt;&gt;"",((((ValuesFromComPort!H4109)-$K$2)*0.015625)/0.3),"")</f>
        <v/>
      </c>
      <c r="N4070" t="str">
        <f>IF((ValuesFromComPort!I4109)&lt;&gt;"",((((ValuesFromComPort!I4109)-$N$2)*0.125)/0.3),"")</f>
        <v/>
      </c>
    </row>
    <row r="4071" spans="2:14" x14ac:dyDescent="0.25">
      <c r="B4071" t="str">
        <f>IF((ValuesFromComPort!A4110)&lt;&gt;"",(((ValuesFromComPort!A4110)-(Calculated!$B$2))/204.8),"")</f>
        <v/>
      </c>
      <c r="C4071" t="str">
        <f>IF((ValuesFromComPort!P4110)&lt;&gt;"",((((ValuesFromComPort!P4110)-(Calculated!$C$2))/204.8)),"")</f>
        <v/>
      </c>
      <c r="E4071" t="str">
        <f>IF((ValuesFromComPort!D4110)&lt;&gt;"",(((ValuesFromComPort!D4110)-(Calculated!$E$2))/1.28/3200),"")</f>
        <v/>
      </c>
      <c r="F4071" t="str">
        <f>IF((ValuesFromComPort!M4110)&lt;&gt;"",(((ValuesFromComPort!M4110)-(Calculated!$F$2))/1.28/3200),"")</f>
        <v/>
      </c>
      <c r="H4071" t="str">
        <f>IF((ValuesFromComPort!F4110)&lt;&gt;"",((((ValuesFromComPort!F4110)-(Calculated!$H$2))/1.28)*3.2),"")</f>
        <v/>
      </c>
      <c r="I4071" t="str">
        <f>IF((ValuesFromComPort!K4110)&lt;&gt;"",((((ValuesFromComPort!K4110)-(Calculated!$I$2))/1.28)*3.2),"")</f>
        <v/>
      </c>
      <c r="K4071" t="str">
        <f>IF((ValuesFromComPort!H4110)&lt;&gt;"",((((ValuesFromComPort!H4110)-$K$2)*0.015625)/0.3),"")</f>
        <v/>
      </c>
      <c r="N4071" t="str">
        <f>IF((ValuesFromComPort!I4110)&lt;&gt;"",((((ValuesFromComPort!I4110)-$N$2)*0.125)/0.3),"")</f>
        <v/>
      </c>
    </row>
    <row r="4072" spans="2:14" x14ac:dyDescent="0.25">
      <c r="B4072" t="str">
        <f>IF((ValuesFromComPort!A4111)&lt;&gt;"",(((ValuesFromComPort!A4111)-(Calculated!$B$2))/204.8),"")</f>
        <v/>
      </c>
      <c r="C4072" t="str">
        <f>IF((ValuesFromComPort!P4111)&lt;&gt;"",((((ValuesFromComPort!P4111)-(Calculated!$C$2))/204.8)),"")</f>
        <v/>
      </c>
      <c r="E4072" t="str">
        <f>IF((ValuesFromComPort!D4111)&lt;&gt;"",(((ValuesFromComPort!D4111)-(Calculated!$E$2))/1.28/3200),"")</f>
        <v/>
      </c>
      <c r="F4072" t="str">
        <f>IF((ValuesFromComPort!M4111)&lt;&gt;"",(((ValuesFromComPort!M4111)-(Calculated!$F$2))/1.28/3200),"")</f>
        <v/>
      </c>
      <c r="H4072" t="str">
        <f>IF((ValuesFromComPort!F4111)&lt;&gt;"",((((ValuesFromComPort!F4111)-(Calculated!$H$2))/1.28)*3.2),"")</f>
        <v/>
      </c>
      <c r="I4072" t="str">
        <f>IF((ValuesFromComPort!K4111)&lt;&gt;"",((((ValuesFromComPort!K4111)-(Calculated!$I$2))/1.28)*3.2),"")</f>
        <v/>
      </c>
      <c r="K4072" t="str">
        <f>IF((ValuesFromComPort!H4111)&lt;&gt;"",((((ValuesFromComPort!H4111)-$K$2)*0.015625)/0.3),"")</f>
        <v/>
      </c>
      <c r="N4072" t="str">
        <f>IF((ValuesFromComPort!I4111)&lt;&gt;"",((((ValuesFromComPort!I4111)-$N$2)*0.125)/0.3),"")</f>
        <v/>
      </c>
    </row>
    <row r="4073" spans="2:14" x14ac:dyDescent="0.25">
      <c r="B4073" t="str">
        <f>IF((ValuesFromComPort!A4112)&lt;&gt;"",(((ValuesFromComPort!A4112)-(Calculated!$B$2))/204.8),"")</f>
        <v/>
      </c>
      <c r="C4073" t="str">
        <f>IF((ValuesFromComPort!P4112)&lt;&gt;"",((((ValuesFromComPort!P4112)-(Calculated!$C$2))/204.8)),"")</f>
        <v/>
      </c>
      <c r="E4073" t="str">
        <f>IF((ValuesFromComPort!D4112)&lt;&gt;"",(((ValuesFromComPort!D4112)-(Calculated!$E$2))/1.28/3200),"")</f>
        <v/>
      </c>
      <c r="F4073" t="str">
        <f>IF((ValuesFromComPort!M4112)&lt;&gt;"",(((ValuesFromComPort!M4112)-(Calculated!$F$2))/1.28/3200),"")</f>
        <v/>
      </c>
      <c r="H4073" t="str">
        <f>IF((ValuesFromComPort!F4112)&lt;&gt;"",((((ValuesFromComPort!F4112)-(Calculated!$H$2))/1.28)*3.2),"")</f>
        <v/>
      </c>
      <c r="I4073" t="str">
        <f>IF((ValuesFromComPort!K4112)&lt;&gt;"",((((ValuesFromComPort!K4112)-(Calculated!$I$2))/1.28)*3.2),"")</f>
        <v/>
      </c>
      <c r="K4073" t="str">
        <f>IF((ValuesFromComPort!H4112)&lt;&gt;"",((((ValuesFromComPort!H4112)-$K$2)*0.015625)/0.3),"")</f>
        <v/>
      </c>
      <c r="N4073" t="str">
        <f>IF((ValuesFromComPort!I4112)&lt;&gt;"",((((ValuesFromComPort!I4112)-$N$2)*0.125)/0.3),"")</f>
        <v/>
      </c>
    </row>
    <row r="4074" spans="2:14" x14ac:dyDescent="0.25">
      <c r="B4074" t="str">
        <f>IF((ValuesFromComPort!A4113)&lt;&gt;"",(((ValuesFromComPort!A4113)-(Calculated!$B$2))/204.8),"")</f>
        <v/>
      </c>
      <c r="C4074" t="str">
        <f>IF((ValuesFromComPort!P4113)&lt;&gt;"",((((ValuesFromComPort!P4113)-(Calculated!$C$2))/204.8)),"")</f>
        <v/>
      </c>
      <c r="E4074" t="str">
        <f>IF((ValuesFromComPort!D4113)&lt;&gt;"",(((ValuesFromComPort!D4113)-(Calculated!$E$2))/1.28/3200),"")</f>
        <v/>
      </c>
      <c r="F4074" t="str">
        <f>IF((ValuesFromComPort!M4113)&lt;&gt;"",(((ValuesFromComPort!M4113)-(Calculated!$F$2))/1.28/3200),"")</f>
        <v/>
      </c>
      <c r="H4074" t="str">
        <f>IF((ValuesFromComPort!F4113)&lt;&gt;"",((((ValuesFromComPort!F4113)-(Calculated!$H$2))/1.28)*3.2),"")</f>
        <v/>
      </c>
      <c r="I4074" t="str">
        <f>IF((ValuesFromComPort!K4113)&lt;&gt;"",((((ValuesFromComPort!K4113)-(Calculated!$I$2))/1.28)*3.2),"")</f>
        <v/>
      </c>
      <c r="K4074" t="str">
        <f>IF((ValuesFromComPort!H4113)&lt;&gt;"",((((ValuesFromComPort!H4113)-$K$2)*0.015625)/0.3),"")</f>
        <v/>
      </c>
      <c r="N4074" t="str">
        <f>IF((ValuesFromComPort!I4113)&lt;&gt;"",((((ValuesFromComPort!I4113)-$N$2)*0.125)/0.3),"")</f>
        <v/>
      </c>
    </row>
    <row r="4075" spans="2:14" x14ac:dyDescent="0.25">
      <c r="B4075" t="str">
        <f>IF((ValuesFromComPort!A4114)&lt;&gt;"",(((ValuesFromComPort!A4114)-(Calculated!$B$2))/204.8),"")</f>
        <v/>
      </c>
      <c r="C4075" t="str">
        <f>IF((ValuesFromComPort!P4114)&lt;&gt;"",((((ValuesFromComPort!P4114)-(Calculated!$C$2))/204.8)),"")</f>
        <v/>
      </c>
      <c r="E4075" t="str">
        <f>IF((ValuesFromComPort!D4114)&lt;&gt;"",(((ValuesFromComPort!D4114)-(Calculated!$E$2))/1.28/3200),"")</f>
        <v/>
      </c>
      <c r="F4075" t="str">
        <f>IF((ValuesFromComPort!M4114)&lt;&gt;"",(((ValuesFromComPort!M4114)-(Calculated!$F$2))/1.28/3200),"")</f>
        <v/>
      </c>
      <c r="H4075" t="str">
        <f>IF((ValuesFromComPort!F4114)&lt;&gt;"",((((ValuesFromComPort!F4114)-(Calculated!$H$2))/1.28)*3.2),"")</f>
        <v/>
      </c>
      <c r="I4075" t="str">
        <f>IF((ValuesFromComPort!K4114)&lt;&gt;"",((((ValuesFromComPort!K4114)-(Calculated!$I$2))/1.28)*3.2),"")</f>
        <v/>
      </c>
      <c r="K4075" t="str">
        <f>IF((ValuesFromComPort!H4114)&lt;&gt;"",((((ValuesFromComPort!H4114)-$K$2)*0.015625)/0.3),"")</f>
        <v/>
      </c>
      <c r="N4075" t="str">
        <f>IF((ValuesFromComPort!I4114)&lt;&gt;"",((((ValuesFromComPort!I4114)-$N$2)*0.125)/0.3),"")</f>
        <v/>
      </c>
    </row>
    <row r="4076" spans="2:14" x14ac:dyDescent="0.25">
      <c r="B4076" t="str">
        <f>IF((ValuesFromComPort!A4115)&lt;&gt;"",(((ValuesFromComPort!A4115)-(Calculated!$B$2))/204.8),"")</f>
        <v/>
      </c>
      <c r="C4076" t="str">
        <f>IF((ValuesFromComPort!P4115)&lt;&gt;"",((((ValuesFromComPort!P4115)-(Calculated!$C$2))/204.8)),"")</f>
        <v/>
      </c>
      <c r="E4076" t="str">
        <f>IF((ValuesFromComPort!D4115)&lt;&gt;"",(((ValuesFromComPort!D4115)-(Calculated!$E$2))/1.28/3200),"")</f>
        <v/>
      </c>
      <c r="F4076" t="str">
        <f>IF((ValuesFromComPort!M4115)&lt;&gt;"",(((ValuesFromComPort!M4115)-(Calculated!$F$2))/1.28/3200),"")</f>
        <v/>
      </c>
      <c r="H4076" t="str">
        <f>IF((ValuesFromComPort!F4115)&lt;&gt;"",((((ValuesFromComPort!F4115)-(Calculated!$H$2))/1.28)*3.2),"")</f>
        <v/>
      </c>
      <c r="I4076" t="str">
        <f>IF((ValuesFromComPort!K4115)&lt;&gt;"",((((ValuesFromComPort!K4115)-(Calculated!$I$2))/1.28)*3.2),"")</f>
        <v/>
      </c>
      <c r="K4076" t="str">
        <f>IF((ValuesFromComPort!H4115)&lt;&gt;"",((((ValuesFromComPort!H4115)-$K$2)*0.015625)/0.3),"")</f>
        <v/>
      </c>
      <c r="N4076" t="str">
        <f>IF((ValuesFromComPort!I4115)&lt;&gt;"",((((ValuesFromComPort!I4115)-$N$2)*0.125)/0.3),"")</f>
        <v/>
      </c>
    </row>
    <row r="4077" spans="2:14" x14ac:dyDescent="0.25">
      <c r="B4077" t="str">
        <f>IF((ValuesFromComPort!A4116)&lt;&gt;"",(((ValuesFromComPort!A4116)-(Calculated!$B$2))/204.8),"")</f>
        <v/>
      </c>
      <c r="C4077" t="str">
        <f>IF((ValuesFromComPort!P4116)&lt;&gt;"",((((ValuesFromComPort!P4116)-(Calculated!$C$2))/204.8)),"")</f>
        <v/>
      </c>
      <c r="E4077" t="str">
        <f>IF((ValuesFromComPort!D4116)&lt;&gt;"",(((ValuesFromComPort!D4116)-(Calculated!$E$2))/1.28/3200),"")</f>
        <v/>
      </c>
      <c r="F4077" t="str">
        <f>IF((ValuesFromComPort!M4116)&lt;&gt;"",(((ValuesFromComPort!M4116)-(Calculated!$F$2))/1.28/3200),"")</f>
        <v/>
      </c>
      <c r="H4077" t="str">
        <f>IF((ValuesFromComPort!F4116)&lt;&gt;"",((((ValuesFromComPort!F4116)-(Calculated!$H$2))/1.28)*3.2),"")</f>
        <v/>
      </c>
      <c r="I4077" t="str">
        <f>IF((ValuesFromComPort!K4116)&lt;&gt;"",((((ValuesFromComPort!K4116)-(Calculated!$I$2))/1.28)*3.2),"")</f>
        <v/>
      </c>
      <c r="K4077" t="str">
        <f>IF((ValuesFromComPort!H4116)&lt;&gt;"",((((ValuesFromComPort!H4116)-$K$2)*0.015625)/0.3),"")</f>
        <v/>
      </c>
      <c r="N4077" t="str">
        <f>IF((ValuesFromComPort!I4116)&lt;&gt;"",((((ValuesFromComPort!I4116)-$N$2)*0.125)/0.3),"")</f>
        <v/>
      </c>
    </row>
    <row r="4078" spans="2:14" x14ac:dyDescent="0.25">
      <c r="B4078" t="str">
        <f>IF((ValuesFromComPort!A4117)&lt;&gt;"",(((ValuesFromComPort!A4117)-(Calculated!$B$2))/204.8),"")</f>
        <v/>
      </c>
      <c r="C4078" t="str">
        <f>IF((ValuesFromComPort!P4117)&lt;&gt;"",((((ValuesFromComPort!P4117)-(Calculated!$C$2))/204.8)),"")</f>
        <v/>
      </c>
      <c r="E4078" t="str">
        <f>IF((ValuesFromComPort!D4117)&lt;&gt;"",(((ValuesFromComPort!D4117)-(Calculated!$E$2))/1.28/3200),"")</f>
        <v/>
      </c>
      <c r="F4078" t="str">
        <f>IF((ValuesFromComPort!M4117)&lt;&gt;"",(((ValuesFromComPort!M4117)-(Calculated!$F$2))/1.28/3200),"")</f>
        <v/>
      </c>
      <c r="H4078" t="str">
        <f>IF((ValuesFromComPort!F4117)&lt;&gt;"",((((ValuesFromComPort!F4117)-(Calculated!$H$2))/1.28)*3.2),"")</f>
        <v/>
      </c>
      <c r="I4078" t="str">
        <f>IF((ValuesFromComPort!K4117)&lt;&gt;"",((((ValuesFromComPort!K4117)-(Calculated!$I$2))/1.28)*3.2),"")</f>
        <v/>
      </c>
      <c r="K4078" t="str">
        <f>IF((ValuesFromComPort!H4117)&lt;&gt;"",((((ValuesFromComPort!H4117)-$K$2)*0.015625)/0.3),"")</f>
        <v/>
      </c>
      <c r="N4078" t="str">
        <f>IF((ValuesFromComPort!I4117)&lt;&gt;"",((((ValuesFromComPort!I4117)-$N$2)*0.125)/0.3),"")</f>
        <v/>
      </c>
    </row>
    <row r="4079" spans="2:14" x14ac:dyDescent="0.25">
      <c r="B4079" t="str">
        <f>IF((ValuesFromComPort!A4118)&lt;&gt;"",(((ValuesFromComPort!A4118)-(Calculated!$B$2))/204.8),"")</f>
        <v/>
      </c>
      <c r="C4079" t="str">
        <f>IF((ValuesFromComPort!P4118)&lt;&gt;"",((((ValuesFromComPort!P4118)-(Calculated!$C$2))/204.8)),"")</f>
        <v/>
      </c>
      <c r="E4079" t="str">
        <f>IF((ValuesFromComPort!D4118)&lt;&gt;"",(((ValuesFromComPort!D4118)-(Calculated!$E$2))/1.28/3200),"")</f>
        <v/>
      </c>
      <c r="F4079" t="str">
        <f>IF((ValuesFromComPort!M4118)&lt;&gt;"",(((ValuesFromComPort!M4118)-(Calculated!$F$2))/1.28/3200),"")</f>
        <v/>
      </c>
      <c r="H4079" t="str">
        <f>IF((ValuesFromComPort!F4118)&lt;&gt;"",((((ValuesFromComPort!F4118)-(Calculated!$H$2))/1.28)*3.2),"")</f>
        <v/>
      </c>
      <c r="I4079" t="str">
        <f>IF((ValuesFromComPort!K4118)&lt;&gt;"",((((ValuesFromComPort!K4118)-(Calculated!$I$2))/1.28)*3.2),"")</f>
        <v/>
      </c>
      <c r="K4079" t="str">
        <f>IF((ValuesFromComPort!H4118)&lt;&gt;"",((((ValuesFromComPort!H4118)-$K$2)*0.015625)/0.3),"")</f>
        <v/>
      </c>
      <c r="N4079" t="str">
        <f>IF((ValuesFromComPort!I4118)&lt;&gt;"",((((ValuesFromComPort!I4118)-$N$2)*0.125)/0.3),"")</f>
        <v/>
      </c>
    </row>
    <row r="4080" spans="2:14" x14ac:dyDescent="0.25">
      <c r="B4080" t="str">
        <f>IF((ValuesFromComPort!A4119)&lt;&gt;"",(((ValuesFromComPort!A4119)-(Calculated!$B$2))/204.8),"")</f>
        <v/>
      </c>
      <c r="C4080" t="str">
        <f>IF((ValuesFromComPort!P4119)&lt;&gt;"",((((ValuesFromComPort!P4119)-(Calculated!$C$2))/204.8)),"")</f>
        <v/>
      </c>
      <c r="E4080" t="str">
        <f>IF((ValuesFromComPort!D4119)&lt;&gt;"",(((ValuesFromComPort!D4119)-(Calculated!$E$2))/1.28/3200),"")</f>
        <v/>
      </c>
      <c r="F4080" t="str">
        <f>IF((ValuesFromComPort!M4119)&lt;&gt;"",(((ValuesFromComPort!M4119)-(Calculated!$F$2))/1.28/3200),"")</f>
        <v/>
      </c>
      <c r="H4080" t="str">
        <f>IF((ValuesFromComPort!F4119)&lt;&gt;"",((((ValuesFromComPort!F4119)-(Calculated!$H$2))/1.28)*3.2),"")</f>
        <v/>
      </c>
      <c r="I4080" t="str">
        <f>IF((ValuesFromComPort!K4119)&lt;&gt;"",((((ValuesFromComPort!K4119)-(Calculated!$I$2))/1.28)*3.2),"")</f>
        <v/>
      </c>
      <c r="K4080" t="str">
        <f>IF((ValuesFromComPort!H4119)&lt;&gt;"",((((ValuesFromComPort!H4119)-$K$2)*0.015625)/0.3),"")</f>
        <v/>
      </c>
      <c r="N4080" t="str">
        <f>IF((ValuesFromComPort!I4119)&lt;&gt;"",((((ValuesFromComPort!I4119)-$N$2)*0.125)/0.3),"")</f>
        <v/>
      </c>
    </row>
    <row r="4081" spans="2:14" x14ac:dyDescent="0.25">
      <c r="B4081" t="str">
        <f>IF((ValuesFromComPort!A4120)&lt;&gt;"",(((ValuesFromComPort!A4120)-(Calculated!$B$2))/204.8),"")</f>
        <v/>
      </c>
      <c r="C4081" t="str">
        <f>IF((ValuesFromComPort!P4120)&lt;&gt;"",((((ValuesFromComPort!P4120)-(Calculated!$C$2))/204.8)),"")</f>
        <v/>
      </c>
      <c r="E4081" t="str">
        <f>IF((ValuesFromComPort!D4120)&lt;&gt;"",(((ValuesFromComPort!D4120)-(Calculated!$E$2))/1.28/3200),"")</f>
        <v/>
      </c>
      <c r="F4081" t="str">
        <f>IF((ValuesFromComPort!M4120)&lt;&gt;"",(((ValuesFromComPort!M4120)-(Calculated!$F$2))/1.28/3200),"")</f>
        <v/>
      </c>
      <c r="H4081" t="str">
        <f>IF((ValuesFromComPort!F4120)&lt;&gt;"",((((ValuesFromComPort!F4120)-(Calculated!$H$2))/1.28)*3.2),"")</f>
        <v/>
      </c>
      <c r="I4081" t="str">
        <f>IF((ValuesFromComPort!K4120)&lt;&gt;"",((((ValuesFromComPort!K4120)-(Calculated!$I$2))/1.28)*3.2),"")</f>
        <v/>
      </c>
      <c r="K4081" t="str">
        <f>IF((ValuesFromComPort!H4120)&lt;&gt;"",((((ValuesFromComPort!H4120)-$K$2)*0.015625)/0.3),"")</f>
        <v/>
      </c>
      <c r="N4081" t="str">
        <f>IF((ValuesFromComPort!I4120)&lt;&gt;"",((((ValuesFromComPort!I4120)-$N$2)*0.125)/0.3),"")</f>
        <v/>
      </c>
    </row>
    <row r="4082" spans="2:14" x14ac:dyDescent="0.25">
      <c r="B4082" t="str">
        <f>IF((ValuesFromComPort!A4121)&lt;&gt;"",(((ValuesFromComPort!A4121)-(Calculated!$B$2))/204.8),"")</f>
        <v/>
      </c>
      <c r="C4082" t="str">
        <f>IF((ValuesFromComPort!P4121)&lt;&gt;"",((((ValuesFromComPort!P4121)-(Calculated!$C$2))/204.8)),"")</f>
        <v/>
      </c>
      <c r="E4082" t="str">
        <f>IF((ValuesFromComPort!D4121)&lt;&gt;"",(((ValuesFromComPort!D4121)-(Calculated!$E$2))/1.28/3200),"")</f>
        <v/>
      </c>
      <c r="F4082" t="str">
        <f>IF((ValuesFromComPort!M4121)&lt;&gt;"",(((ValuesFromComPort!M4121)-(Calculated!$F$2))/1.28/3200),"")</f>
        <v/>
      </c>
      <c r="H4082" t="str">
        <f>IF((ValuesFromComPort!F4121)&lt;&gt;"",((((ValuesFromComPort!F4121)-(Calculated!$H$2))/1.28)*3.2),"")</f>
        <v/>
      </c>
      <c r="I4082" t="str">
        <f>IF((ValuesFromComPort!K4121)&lt;&gt;"",((((ValuesFromComPort!K4121)-(Calculated!$I$2))/1.28)*3.2),"")</f>
        <v/>
      </c>
      <c r="K4082" t="str">
        <f>IF((ValuesFromComPort!H4121)&lt;&gt;"",((((ValuesFromComPort!H4121)-$K$2)*0.015625)/0.3),"")</f>
        <v/>
      </c>
      <c r="N4082" t="str">
        <f>IF((ValuesFromComPort!I4121)&lt;&gt;"",((((ValuesFromComPort!I4121)-$N$2)*0.125)/0.3),"")</f>
        <v/>
      </c>
    </row>
    <row r="4083" spans="2:14" x14ac:dyDescent="0.25">
      <c r="B4083" t="str">
        <f>IF((ValuesFromComPort!A4122)&lt;&gt;"",(((ValuesFromComPort!A4122)-(Calculated!$B$2))/204.8),"")</f>
        <v/>
      </c>
      <c r="C4083" t="str">
        <f>IF((ValuesFromComPort!P4122)&lt;&gt;"",((((ValuesFromComPort!P4122)-(Calculated!$C$2))/204.8)),"")</f>
        <v/>
      </c>
      <c r="E4083" t="str">
        <f>IF((ValuesFromComPort!D4122)&lt;&gt;"",(((ValuesFromComPort!D4122)-(Calculated!$E$2))/1.28/3200),"")</f>
        <v/>
      </c>
      <c r="F4083" t="str">
        <f>IF((ValuesFromComPort!M4122)&lt;&gt;"",(((ValuesFromComPort!M4122)-(Calculated!$F$2))/1.28/3200),"")</f>
        <v/>
      </c>
      <c r="H4083" t="str">
        <f>IF((ValuesFromComPort!F4122)&lt;&gt;"",((((ValuesFromComPort!F4122)-(Calculated!$H$2))/1.28)*3.2),"")</f>
        <v/>
      </c>
      <c r="I4083" t="str">
        <f>IF((ValuesFromComPort!K4122)&lt;&gt;"",((((ValuesFromComPort!K4122)-(Calculated!$I$2))/1.28)*3.2),"")</f>
        <v/>
      </c>
      <c r="K4083" t="str">
        <f>IF((ValuesFromComPort!H4122)&lt;&gt;"",((((ValuesFromComPort!H4122)-$K$2)*0.015625)/0.3),"")</f>
        <v/>
      </c>
      <c r="N4083" t="str">
        <f>IF((ValuesFromComPort!I4122)&lt;&gt;"",((((ValuesFromComPort!I4122)-$N$2)*0.125)/0.3),"")</f>
        <v/>
      </c>
    </row>
    <row r="4084" spans="2:14" x14ac:dyDescent="0.25">
      <c r="B4084" t="str">
        <f>IF((ValuesFromComPort!A4123)&lt;&gt;"",(((ValuesFromComPort!A4123)-(Calculated!$B$2))/204.8),"")</f>
        <v/>
      </c>
      <c r="C4084" t="str">
        <f>IF((ValuesFromComPort!P4123)&lt;&gt;"",((((ValuesFromComPort!P4123)-(Calculated!$C$2))/204.8)),"")</f>
        <v/>
      </c>
      <c r="E4084" t="str">
        <f>IF((ValuesFromComPort!D4123)&lt;&gt;"",(((ValuesFromComPort!D4123)-(Calculated!$E$2))/1.28/3200),"")</f>
        <v/>
      </c>
      <c r="F4084" t="str">
        <f>IF((ValuesFromComPort!M4123)&lt;&gt;"",(((ValuesFromComPort!M4123)-(Calculated!$F$2))/1.28/3200),"")</f>
        <v/>
      </c>
      <c r="H4084" t="str">
        <f>IF((ValuesFromComPort!F4123)&lt;&gt;"",((((ValuesFromComPort!F4123)-(Calculated!$H$2))/1.28)*3.2),"")</f>
        <v/>
      </c>
      <c r="I4084" t="str">
        <f>IF((ValuesFromComPort!K4123)&lt;&gt;"",((((ValuesFromComPort!K4123)-(Calculated!$I$2))/1.28)*3.2),"")</f>
        <v/>
      </c>
      <c r="K4084" t="str">
        <f>IF((ValuesFromComPort!H4123)&lt;&gt;"",((((ValuesFromComPort!H4123)-$K$2)*0.015625)/0.3),"")</f>
        <v/>
      </c>
      <c r="N4084" t="str">
        <f>IF((ValuesFromComPort!I4123)&lt;&gt;"",((((ValuesFromComPort!I4123)-$N$2)*0.125)/0.3),"")</f>
        <v/>
      </c>
    </row>
    <row r="4085" spans="2:14" x14ac:dyDescent="0.25">
      <c r="B4085" t="str">
        <f>IF((ValuesFromComPort!A4124)&lt;&gt;"",(((ValuesFromComPort!A4124)-(Calculated!$B$2))/204.8),"")</f>
        <v/>
      </c>
      <c r="C4085" t="str">
        <f>IF((ValuesFromComPort!P4124)&lt;&gt;"",((((ValuesFromComPort!P4124)-(Calculated!$C$2))/204.8)),"")</f>
        <v/>
      </c>
      <c r="E4085" t="str">
        <f>IF((ValuesFromComPort!D4124)&lt;&gt;"",(((ValuesFromComPort!D4124)-(Calculated!$E$2))/1.28/3200),"")</f>
        <v/>
      </c>
      <c r="F4085" t="str">
        <f>IF((ValuesFromComPort!M4124)&lt;&gt;"",(((ValuesFromComPort!M4124)-(Calculated!$F$2))/1.28/3200),"")</f>
        <v/>
      </c>
      <c r="H4085" t="str">
        <f>IF((ValuesFromComPort!F4124)&lt;&gt;"",((((ValuesFromComPort!F4124)-(Calculated!$H$2))/1.28)*3.2),"")</f>
        <v/>
      </c>
      <c r="I4085" t="str">
        <f>IF((ValuesFromComPort!K4124)&lt;&gt;"",((((ValuesFromComPort!K4124)-(Calculated!$I$2))/1.28)*3.2),"")</f>
        <v/>
      </c>
      <c r="K4085" t="str">
        <f>IF((ValuesFromComPort!H4124)&lt;&gt;"",((((ValuesFromComPort!H4124)-$K$2)*0.015625)/0.3),"")</f>
        <v/>
      </c>
      <c r="N4085" t="str">
        <f>IF((ValuesFromComPort!I4124)&lt;&gt;"",((((ValuesFromComPort!I4124)-$N$2)*0.125)/0.3),"")</f>
        <v/>
      </c>
    </row>
    <row r="4086" spans="2:14" x14ac:dyDescent="0.25">
      <c r="B4086" t="str">
        <f>IF((ValuesFromComPort!A4125)&lt;&gt;"",(((ValuesFromComPort!A4125)-(Calculated!$B$2))/204.8),"")</f>
        <v/>
      </c>
      <c r="C4086" t="str">
        <f>IF((ValuesFromComPort!P4125)&lt;&gt;"",((((ValuesFromComPort!P4125)-(Calculated!$C$2))/204.8)),"")</f>
        <v/>
      </c>
      <c r="E4086" t="str">
        <f>IF((ValuesFromComPort!D4125)&lt;&gt;"",(((ValuesFromComPort!D4125)-(Calculated!$E$2))/1.28/3200),"")</f>
        <v/>
      </c>
      <c r="F4086" t="str">
        <f>IF((ValuesFromComPort!M4125)&lt;&gt;"",(((ValuesFromComPort!M4125)-(Calculated!$F$2))/1.28/3200),"")</f>
        <v/>
      </c>
      <c r="H4086" t="str">
        <f>IF((ValuesFromComPort!F4125)&lt;&gt;"",((((ValuesFromComPort!F4125)-(Calculated!$H$2))/1.28)*3.2),"")</f>
        <v/>
      </c>
      <c r="I4086" t="str">
        <f>IF((ValuesFromComPort!K4125)&lt;&gt;"",((((ValuesFromComPort!K4125)-(Calculated!$I$2))/1.28)*3.2),"")</f>
        <v/>
      </c>
      <c r="K4086" t="str">
        <f>IF((ValuesFromComPort!H4125)&lt;&gt;"",((((ValuesFromComPort!H4125)-$K$2)*0.015625)/0.3),"")</f>
        <v/>
      </c>
      <c r="N4086" t="str">
        <f>IF((ValuesFromComPort!I4125)&lt;&gt;"",((((ValuesFromComPort!I4125)-$N$2)*0.125)/0.3),"")</f>
        <v/>
      </c>
    </row>
    <row r="4087" spans="2:14" x14ac:dyDescent="0.25">
      <c r="B4087" t="str">
        <f>IF((ValuesFromComPort!A4126)&lt;&gt;"",(((ValuesFromComPort!A4126)-(Calculated!$B$2))/204.8),"")</f>
        <v/>
      </c>
      <c r="C4087" t="str">
        <f>IF((ValuesFromComPort!P4126)&lt;&gt;"",((((ValuesFromComPort!P4126)-(Calculated!$C$2))/204.8)),"")</f>
        <v/>
      </c>
      <c r="E4087" t="str">
        <f>IF((ValuesFromComPort!D4126)&lt;&gt;"",(((ValuesFromComPort!D4126)-(Calculated!$E$2))/1.28/3200),"")</f>
        <v/>
      </c>
      <c r="F4087" t="str">
        <f>IF((ValuesFromComPort!M4126)&lt;&gt;"",(((ValuesFromComPort!M4126)-(Calculated!$F$2))/1.28/3200),"")</f>
        <v/>
      </c>
      <c r="H4087" t="str">
        <f>IF((ValuesFromComPort!F4126)&lt;&gt;"",((((ValuesFromComPort!F4126)-(Calculated!$H$2))/1.28)*3.2),"")</f>
        <v/>
      </c>
      <c r="I4087" t="str">
        <f>IF((ValuesFromComPort!K4126)&lt;&gt;"",((((ValuesFromComPort!K4126)-(Calculated!$I$2))/1.28)*3.2),"")</f>
        <v/>
      </c>
      <c r="K4087" t="str">
        <f>IF((ValuesFromComPort!H4126)&lt;&gt;"",((((ValuesFromComPort!H4126)-$K$2)*0.015625)/0.3),"")</f>
        <v/>
      </c>
      <c r="N4087" t="str">
        <f>IF((ValuesFromComPort!I4126)&lt;&gt;"",((((ValuesFromComPort!I4126)-$N$2)*0.125)/0.3),"")</f>
        <v/>
      </c>
    </row>
    <row r="4088" spans="2:14" x14ac:dyDescent="0.25">
      <c r="B4088" t="str">
        <f>IF((ValuesFromComPort!A4127)&lt;&gt;"",(((ValuesFromComPort!A4127)-(Calculated!$B$2))/204.8),"")</f>
        <v/>
      </c>
      <c r="C4088" t="str">
        <f>IF((ValuesFromComPort!P4127)&lt;&gt;"",((((ValuesFromComPort!P4127)-(Calculated!$C$2))/204.8)),"")</f>
        <v/>
      </c>
      <c r="E4088" t="str">
        <f>IF((ValuesFromComPort!D4127)&lt;&gt;"",(((ValuesFromComPort!D4127)-(Calculated!$E$2))/1.28/3200),"")</f>
        <v/>
      </c>
      <c r="F4088" t="str">
        <f>IF((ValuesFromComPort!M4127)&lt;&gt;"",(((ValuesFromComPort!M4127)-(Calculated!$F$2))/1.28/3200),"")</f>
        <v/>
      </c>
      <c r="H4088" t="str">
        <f>IF((ValuesFromComPort!F4127)&lt;&gt;"",((((ValuesFromComPort!F4127)-(Calculated!$H$2))/1.28)*3.2),"")</f>
        <v/>
      </c>
      <c r="I4088" t="str">
        <f>IF((ValuesFromComPort!K4127)&lt;&gt;"",((((ValuesFromComPort!K4127)-(Calculated!$I$2))/1.28)*3.2),"")</f>
        <v/>
      </c>
      <c r="K4088" t="str">
        <f>IF((ValuesFromComPort!H4127)&lt;&gt;"",((((ValuesFromComPort!H4127)-$K$2)*0.015625)/0.3),"")</f>
        <v/>
      </c>
      <c r="N4088" t="str">
        <f>IF((ValuesFromComPort!I4127)&lt;&gt;"",((((ValuesFromComPort!I4127)-$N$2)*0.125)/0.3),"")</f>
        <v/>
      </c>
    </row>
    <row r="4089" spans="2:14" x14ac:dyDescent="0.25">
      <c r="B4089" t="str">
        <f>IF((ValuesFromComPort!A4128)&lt;&gt;"",(((ValuesFromComPort!A4128)-(Calculated!$B$2))/204.8),"")</f>
        <v/>
      </c>
      <c r="C4089" t="str">
        <f>IF((ValuesFromComPort!P4128)&lt;&gt;"",((((ValuesFromComPort!P4128)-(Calculated!$C$2))/204.8)),"")</f>
        <v/>
      </c>
      <c r="E4089" t="str">
        <f>IF((ValuesFromComPort!D4128)&lt;&gt;"",(((ValuesFromComPort!D4128)-(Calculated!$E$2))/1.28/3200),"")</f>
        <v/>
      </c>
      <c r="F4089" t="str">
        <f>IF((ValuesFromComPort!M4128)&lt;&gt;"",(((ValuesFromComPort!M4128)-(Calculated!$F$2))/1.28/3200),"")</f>
        <v/>
      </c>
      <c r="H4089" t="str">
        <f>IF((ValuesFromComPort!F4128)&lt;&gt;"",((((ValuesFromComPort!F4128)-(Calculated!$H$2))/1.28)*3.2),"")</f>
        <v/>
      </c>
      <c r="I4089" t="str">
        <f>IF((ValuesFromComPort!K4128)&lt;&gt;"",((((ValuesFromComPort!K4128)-(Calculated!$I$2))/1.28)*3.2),"")</f>
        <v/>
      </c>
      <c r="K4089" t="str">
        <f>IF((ValuesFromComPort!H4128)&lt;&gt;"",((((ValuesFromComPort!H4128)-$K$2)*0.015625)/0.3),"")</f>
        <v/>
      </c>
      <c r="N4089" t="str">
        <f>IF((ValuesFromComPort!I4128)&lt;&gt;"",((((ValuesFromComPort!I4128)-$N$2)*0.125)/0.3),"")</f>
        <v/>
      </c>
    </row>
    <row r="4090" spans="2:14" x14ac:dyDescent="0.25">
      <c r="B4090" t="str">
        <f>IF((ValuesFromComPort!A4129)&lt;&gt;"",(((ValuesFromComPort!A4129)-(Calculated!$B$2))/204.8),"")</f>
        <v/>
      </c>
      <c r="C4090" t="str">
        <f>IF((ValuesFromComPort!P4129)&lt;&gt;"",((((ValuesFromComPort!P4129)-(Calculated!$C$2))/204.8)),"")</f>
        <v/>
      </c>
      <c r="E4090" t="str">
        <f>IF((ValuesFromComPort!D4129)&lt;&gt;"",(((ValuesFromComPort!D4129)-(Calculated!$E$2))/1.28/3200),"")</f>
        <v/>
      </c>
      <c r="F4090" t="str">
        <f>IF((ValuesFromComPort!M4129)&lt;&gt;"",(((ValuesFromComPort!M4129)-(Calculated!$F$2))/1.28/3200),"")</f>
        <v/>
      </c>
      <c r="H4090" t="str">
        <f>IF((ValuesFromComPort!F4129)&lt;&gt;"",((((ValuesFromComPort!F4129)-(Calculated!$H$2))/1.28)*3.2),"")</f>
        <v/>
      </c>
      <c r="I4090" t="str">
        <f>IF((ValuesFromComPort!K4129)&lt;&gt;"",((((ValuesFromComPort!K4129)-(Calculated!$I$2))/1.28)*3.2),"")</f>
        <v/>
      </c>
      <c r="K4090" t="str">
        <f>IF((ValuesFromComPort!H4129)&lt;&gt;"",((((ValuesFromComPort!H4129)-$K$2)*0.015625)/0.3),"")</f>
        <v/>
      </c>
      <c r="N4090" t="str">
        <f>IF((ValuesFromComPort!I4129)&lt;&gt;"",((((ValuesFromComPort!I4129)-$N$2)*0.125)/0.3),"")</f>
        <v/>
      </c>
    </row>
    <row r="4091" spans="2:14" x14ac:dyDescent="0.25">
      <c r="B4091" t="str">
        <f>IF((ValuesFromComPort!A4130)&lt;&gt;"",(((ValuesFromComPort!A4130)-(Calculated!$B$2))/204.8),"")</f>
        <v/>
      </c>
      <c r="C4091" t="str">
        <f>IF((ValuesFromComPort!P4130)&lt;&gt;"",((((ValuesFromComPort!P4130)-(Calculated!$C$2))/204.8)),"")</f>
        <v/>
      </c>
      <c r="E4091" t="str">
        <f>IF((ValuesFromComPort!D4130)&lt;&gt;"",(((ValuesFromComPort!D4130)-(Calculated!$E$2))/1.28/3200),"")</f>
        <v/>
      </c>
      <c r="F4091" t="str">
        <f>IF((ValuesFromComPort!M4130)&lt;&gt;"",(((ValuesFromComPort!M4130)-(Calculated!$F$2))/1.28/3200),"")</f>
        <v/>
      </c>
      <c r="H4091" t="str">
        <f>IF((ValuesFromComPort!F4130)&lt;&gt;"",((((ValuesFromComPort!F4130)-(Calculated!$H$2))/1.28)*3.2),"")</f>
        <v/>
      </c>
      <c r="I4091" t="str">
        <f>IF((ValuesFromComPort!K4130)&lt;&gt;"",((((ValuesFromComPort!K4130)-(Calculated!$I$2))/1.28)*3.2),"")</f>
        <v/>
      </c>
      <c r="K4091" t="str">
        <f>IF((ValuesFromComPort!H4130)&lt;&gt;"",((((ValuesFromComPort!H4130)-$K$2)*0.015625)/0.3),"")</f>
        <v/>
      </c>
      <c r="N4091" t="str">
        <f>IF((ValuesFromComPort!I4130)&lt;&gt;"",((((ValuesFromComPort!I4130)-$N$2)*0.125)/0.3),"")</f>
        <v/>
      </c>
    </row>
    <row r="4092" spans="2:14" x14ac:dyDescent="0.25">
      <c r="B4092" t="str">
        <f>IF((ValuesFromComPort!A4131)&lt;&gt;"",(((ValuesFromComPort!A4131)-(Calculated!$B$2))/204.8),"")</f>
        <v/>
      </c>
      <c r="C4092" t="str">
        <f>IF((ValuesFromComPort!P4131)&lt;&gt;"",((((ValuesFromComPort!P4131)-(Calculated!$C$2))/204.8)),"")</f>
        <v/>
      </c>
      <c r="E4092" t="str">
        <f>IF((ValuesFromComPort!D4131)&lt;&gt;"",(((ValuesFromComPort!D4131)-(Calculated!$E$2))/1.28/3200),"")</f>
        <v/>
      </c>
      <c r="F4092" t="str">
        <f>IF((ValuesFromComPort!M4131)&lt;&gt;"",(((ValuesFromComPort!M4131)-(Calculated!$F$2))/1.28/3200),"")</f>
        <v/>
      </c>
      <c r="H4092" t="str">
        <f>IF((ValuesFromComPort!F4131)&lt;&gt;"",((((ValuesFromComPort!F4131)-(Calculated!$H$2))/1.28)*3.2),"")</f>
        <v/>
      </c>
      <c r="I4092" t="str">
        <f>IF((ValuesFromComPort!K4131)&lt;&gt;"",((((ValuesFromComPort!K4131)-(Calculated!$I$2))/1.28)*3.2),"")</f>
        <v/>
      </c>
      <c r="K4092" t="str">
        <f>IF((ValuesFromComPort!H4131)&lt;&gt;"",((((ValuesFromComPort!H4131)-$K$2)*0.015625)/0.3),"")</f>
        <v/>
      </c>
      <c r="N4092" t="str">
        <f>IF((ValuesFromComPort!I4131)&lt;&gt;"",((((ValuesFromComPort!I4131)-$N$2)*0.125)/0.3),"")</f>
        <v/>
      </c>
    </row>
    <row r="4093" spans="2:14" x14ac:dyDescent="0.25">
      <c r="B4093" t="str">
        <f>IF((ValuesFromComPort!A4132)&lt;&gt;"",(((ValuesFromComPort!A4132)-(Calculated!$B$2))/204.8),"")</f>
        <v/>
      </c>
      <c r="C4093" t="str">
        <f>IF((ValuesFromComPort!P4132)&lt;&gt;"",((((ValuesFromComPort!P4132)-(Calculated!$C$2))/204.8)),"")</f>
        <v/>
      </c>
      <c r="E4093" t="str">
        <f>IF((ValuesFromComPort!D4132)&lt;&gt;"",(((ValuesFromComPort!D4132)-(Calculated!$E$2))/1.28/3200),"")</f>
        <v/>
      </c>
      <c r="F4093" t="str">
        <f>IF((ValuesFromComPort!M4132)&lt;&gt;"",(((ValuesFromComPort!M4132)-(Calculated!$F$2))/1.28/3200),"")</f>
        <v/>
      </c>
      <c r="H4093" t="str">
        <f>IF((ValuesFromComPort!F4132)&lt;&gt;"",((((ValuesFromComPort!F4132)-(Calculated!$H$2))/1.28)*3.2),"")</f>
        <v/>
      </c>
      <c r="I4093" t="str">
        <f>IF((ValuesFromComPort!K4132)&lt;&gt;"",((((ValuesFromComPort!K4132)-(Calculated!$I$2))/1.28)*3.2),"")</f>
        <v/>
      </c>
      <c r="K4093" t="str">
        <f>IF((ValuesFromComPort!H4132)&lt;&gt;"",((((ValuesFromComPort!H4132)-$K$2)*0.015625)/0.3),"")</f>
        <v/>
      </c>
      <c r="N4093" t="str">
        <f>IF((ValuesFromComPort!I4132)&lt;&gt;"",((((ValuesFromComPort!I4132)-$N$2)*0.125)/0.3),"")</f>
        <v/>
      </c>
    </row>
    <row r="4094" spans="2:14" x14ac:dyDescent="0.25">
      <c r="B4094" t="str">
        <f>IF((ValuesFromComPort!A4133)&lt;&gt;"",(((ValuesFromComPort!A4133)-(Calculated!$B$2))/204.8),"")</f>
        <v/>
      </c>
      <c r="C4094" t="str">
        <f>IF((ValuesFromComPort!P4133)&lt;&gt;"",((((ValuesFromComPort!P4133)-(Calculated!$C$2))/204.8)),"")</f>
        <v/>
      </c>
      <c r="E4094" t="str">
        <f>IF((ValuesFromComPort!D4133)&lt;&gt;"",(((ValuesFromComPort!D4133)-(Calculated!$E$2))/1.28/3200),"")</f>
        <v/>
      </c>
      <c r="F4094" t="str">
        <f>IF((ValuesFromComPort!M4133)&lt;&gt;"",(((ValuesFromComPort!M4133)-(Calculated!$F$2))/1.28/3200),"")</f>
        <v/>
      </c>
      <c r="H4094" t="str">
        <f>IF((ValuesFromComPort!F4133)&lt;&gt;"",((((ValuesFromComPort!F4133)-(Calculated!$H$2))/1.28)*3.2),"")</f>
        <v/>
      </c>
      <c r="I4094" t="str">
        <f>IF((ValuesFromComPort!K4133)&lt;&gt;"",((((ValuesFromComPort!K4133)-(Calculated!$I$2))/1.28)*3.2),"")</f>
        <v/>
      </c>
      <c r="K4094" t="str">
        <f>IF((ValuesFromComPort!H4133)&lt;&gt;"",((((ValuesFromComPort!H4133)-$K$2)*0.015625)/0.3),"")</f>
        <v/>
      </c>
      <c r="N4094" t="str">
        <f>IF((ValuesFromComPort!I4133)&lt;&gt;"",((((ValuesFromComPort!I4133)-$N$2)*0.125)/0.3),"")</f>
        <v/>
      </c>
    </row>
    <row r="4095" spans="2:14" x14ac:dyDescent="0.25">
      <c r="B4095" t="str">
        <f>IF((ValuesFromComPort!A4134)&lt;&gt;"",(((ValuesFromComPort!A4134)-(Calculated!$B$2))/204.8),"")</f>
        <v/>
      </c>
      <c r="C4095" t="str">
        <f>IF((ValuesFromComPort!P4134)&lt;&gt;"",((((ValuesFromComPort!P4134)-(Calculated!$C$2))/204.8)),"")</f>
        <v/>
      </c>
      <c r="E4095" t="str">
        <f>IF((ValuesFromComPort!D4134)&lt;&gt;"",(((ValuesFromComPort!D4134)-(Calculated!$E$2))/1.28/3200),"")</f>
        <v/>
      </c>
      <c r="F4095" t="str">
        <f>IF((ValuesFromComPort!M4134)&lt;&gt;"",(((ValuesFromComPort!M4134)-(Calculated!$F$2))/1.28/3200),"")</f>
        <v/>
      </c>
      <c r="H4095" t="str">
        <f>IF((ValuesFromComPort!F4134)&lt;&gt;"",((((ValuesFromComPort!F4134)-(Calculated!$H$2))/1.28)*3.2),"")</f>
        <v/>
      </c>
      <c r="I4095" t="str">
        <f>IF((ValuesFromComPort!K4134)&lt;&gt;"",((((ValuesFromComPort!K4134)-(Calculated!$I$2))/1.28)*3.2),"")</f>
        <v/>
      </c>
      <c r="K4095" t="str">
        <f>IF((ValuesFromComPort!H4134)&lt;&gt;"",((((ValuesFromComPort!H4134)-$K$2)*0.015625)/0.3),"")</f>
        <v/>
      </c>
      <c r="N4095" t="str">
        <f>IF((ValuesFromComPort!I4134)&lt;&gt;"",((((ValuesFromComPort!I4134)-$N$2)*0.125)/0.3),"")</f>
        <v/>
      </c>
    </row>
    <row r="4096" spans="2:14" x14ac:dyDescent="0.25">
      <c r="B4096" t="str">
        <f>IF((ValuesFromComPort!A4135)&lt;&gt;"",(((ValuesFromComPort!A4135)-(Calculated!$B$2))/204.8),"")</f>
        <v/>
      </c>
      <c r="C4096" t="str">
        <f>IF((ValuesFromComPort!P4135)&lt;&gt;"",((((ValuesFromComPort!P4135)-(Calculated!$C$2))/204.8)),"")</f>
        <v/>
      </c>
      <c r="E4096" t="str">
        <f>IF((ValuesFromComPort!D4135)&lt;&gt;"",(((ValuesFromComPort!D4135)-(Calculated!$E$2))/1.28/3200),"")</f>
        <v/>
      </c>
      <c r="F4096" t="str">
        <f>IF((ValuesFromComPort!M4135)&lt;&gt;"",(((ValuesFromComPort!M4135)-(Calculated!$F$2))/1.28/3200),"")</f>
        <v/>
      </c>
      <c r="H4096" t="str">
        <f>IF((ValuesFromComPort!F4135)&lt;&gt;"",((((ValuesFromComPort!F4135)-(Calculated!$H$2))/1.28)*3.2),"")</f>
        <v/>
      </c>
      <c r="I4096" t="str">
        <f>IF((ValuesFromComPort!K4135)&lt;&gt;"",((((ValuesFromComPort!K4135)-(Calculated!$I$2))/1.28)*3.2),"")</f>
        <v/>
      </c>
      <c r="K4096" t="str">
        <f>IF((ValuesFromComPort!H4135)&lt;&gt;"",((((ValuesFromComPort!H4135)-$K$2)*0.015625)/0.3),"")</f>
        <v/>
      </c>
      <c r="N4096" t="str">
        <f>IF((ValuesFromComPort!I4135)&lt;&gt;"",((((ValuesFromComPort!I4135)-$N$2)*0.125)/0.3),"")</f>
        <v/>
      </c>
    </row>
    <row r="4097" spans="2:14" x14ac:dyDescent="0.25">
      <c r="B4097" t="str">
        <f>IF((ValuesFromComPort!A4136)&lt;&gt;"",(((ValuesFromComPort!A4136)-(Calculated!$B$2))/204.8),"")</f>
        <v/>
      </c>
      <c r="C4097" t="str">
        <f>IF((ValuesFromComPort!P4136)&lt;&gt;"",((((ValuesFromComPort!P4136)-(Calculated!$C$2))/204.8)),"")</f>
        <v/>
      </c>
      <c r="E4097" t="str">
        <f>IF((ValuesFromComPort!D4136)&lt;&gt;"",(((ValuesFromComPort!D4136)-(Calculated!$E$2))/1.28/3200),"")</f>
        <v/>
      </c>
      <c r="F4097" t="str">
        <f>IF((ValuesFromComPort!M4136)&lt;&gt;"",(((ValuesFromComPort!M4136)-(Calculated!$F$2))/1.28/3200),"")</f>
        <v/>
      </c>
      <c r="H4097" t="str">
        <f>IF((ValuesFromComPort!F4136)&lt;&gt;"",((((ValuesFromComPort!F4136)-(Calculated!$H$2))/1.28)*3.2),"")</f>
        <v/>
      </c>
      <c r="I4097" t="str">
        <f>IF((ValuesFromComPort!K4136)&lt;&gt;"",((((ValuesFromComPort!K4136)-(Calculated!$I$2))/1.28)*3.2),"")</f>
        <v/>
      </c>
      <c r="K4097" t="str">
        <f>IF((ValuesFromComPort!H4136)&lt;&gt;"",((((ValuesFromComPort!H4136)-$K$2)*0.015625)/0.3),"")</f>
        <v/>
      </c>
      <c r="N4097" t="str">
        <f>IF((ValuesFromComPort!I4136)&lt;&gt;"",((((ValuesFromComPort!I4136)-$N$2)*0.125)/0.3),"")</f>
        <v/>
      </c>
    </row>
    <row r="4098" spans="2:14" x14ac:dyDescent="0.25">
      <c r="B4098" t="str">
        <f>IF((ValuesFromComPort!A4137)&lt;&gt;"",(((ValuesFromComPort!A4137)-(Calculated!$B$2))/204.8),"")</f>
        <v/>
      </c>
      <c r="C4098" t="str">
        <f>IF((ValuesFromComPort!P4137)&lt;&gt;"",((((ValuesFromComPort!P4137)-(Calculated!$C$2))/204.8)),"")</f>
        <v/>
      </c>
      <c r="E4098" t="str">
        <f>IF((ValuesFromComPort!D4137)&lt;&gt;"",(((ValuesFromComPort!D4137)-(Calculated!$E$2))/1.28/3200),"")</f>
        <v/>
      </c>
      <c r="F4098" t="str">
        <f>IF((ValuesFromComPort!M4137)&lt;&gt;"",(((ValuesFromComPort!M4137)-(Calculated!$F$2))/1.28/3200),"")</f>
        <v/>
      </c>
      <c r="H4098" t="str">
        <f>IF((ValuesFromComPort!F4137)&lt;&gt;"",((((ValuesFromComPort!F4137)-(Calculated!$H$2))/1.28)*3.2),"")</f>
        <v/>
      </c>
      <c r="I4098" t="str">
        <f>IF((ValuesFromComPort!K4137)&lt;&gt;"",((((ValuesFromComPort!K4137)-(Calculated!$I$2))/1.28)*3.2),"")</f>
        <v/>
      </c>
      <c r="K4098" t="str">
        <f>IF((ValuesFromComPort!H4137)&lt;&gt;"",((((ValuesFromComPort!H4137)-$K$2)*0.015625)/0.3),"")</f>
        <v/>
      </c>
      <c r="N4098" t="str">
        <f>IF((ValuesFromComPort!I4137)&lt;&gt;"",((((ValuesFromComPort!I4137)-$N$2)*0.125)/0.3),"")</f>
        <v/>
      </c>
    </row>
    <row r="4099" spans="2:14" x14ac:dyDescent="0.25">
      <c r="B4099" t="str">
        <f>IF((ValuesFromComPort!A4138)&lt;&gt;"",(((ValuesFromComPort!A4138)-(Calculated!$B$2))/204.8),"")</f>
        <v/>
      </c>
      <c r="C4099" t="str">
        <f>IF((ValuesFromComPort!P4138)&lt;&gt;"",((((ValuesFromComPort!P4138)-(Calculated!$C$2))/204.8)),"")</f>
        <v/>
      </c>
      <c r="E4099" t="str">
        <f>IF((ValuesFromComPort!D4138)&lt;&gt;"",(((ValuesFromComPort!D4138)-(Calculated!$E$2))/1.28/3200),"")</f>
        <v/>
      </c>
      <c r="F4099" t="str">
        <f>IF((ValuesFromComPort!M4138)&lt;&gt;"",(((ValuesFromComPort!M4138)-(Calculated!$F$2))/1.28/3200),"")</f>
        <v/>
      </c>
      <c r="H4099" t="str">
        <f>IF((ValuesFromComPort!F4138)&lt;&gt;"",((((ValuesFromComPort!F4138)-(Calculated!$H$2))/1.28)*3.2),"")</f>
        <v/>
      </c>
      <c r="I4099" t="str">
        <f>IF((ValuesFromComPort!K4138)&lt;&gt;"",((((ValuesFromComPort!K4138)-(Calculated!$I$2))/1.28)*3.2),"")</f>
        <v/>
      </c>
      <c r="K4099" t="str">
        <f>IF((ValuesFromComPort!H4138)&lt;&gt;"",((((ValuesFromComPort!H4138)-$K$2)*0.015625)/0.3),"")</f>
        <v/>
      </c>
      <c r="N4099" t="str">
        <f>IF((ValuesFromComPort!I4138)&lt;&gt;"",((((ValuesFromComPort!I4138)-$N$2)*0.125)/0.3),"")</f>
        <v/>
      </c>
    </row>
    <row r="4100" spans="2:14" x14ac:dyDescent="0.25">
      <c r="B4100" t="str">
        <f>IF((ValuesFromComPort!A4139)&lt;&gt;"",(((ValuesFromComPort!A4139)-(Calculated!$B$2))/204.8),"")</f>
        <v/>
      </c>
      <c r="C4100" t="str">
        <f>IF((ValuesFromComPort!P4139)&lt;&gt;"",((((ValuesFromComPort!P4139)-(Calculated!$C$2))/204.8)),"")</f>
        <v/>
      </c>
      <c r="E4100" t="str">
        <f>IF((ValuesFromComPort!D4139)&lt;&gt;"",(((ValuesFromComPort!D4139)-(Calculated!$E$2))/1.28/3200),"")</f>
        <v/>
      </c>
      <c r="F4100" t="str">
        <f>IF((ValuesFromComPort!M4139)&lt;&gt;"",(((ValuesFromComPort!M4139)-(Calculated!$F$2))/1.28/3200),"")</f>
        <v/>
      </c>
      <c r="H4100" t="str">
        <f>IF((ValuesFromComPort!F4139)&lt;&gt;"",((((ValuesFromComPort!F4139)-(Calculated!$H$2))/1.28)*3.2),"")</f>
        <v/>
      </c>
      <c r="I4100" t="str">
        <f>IF((ValuesFromComPort!K4139)&lt;&gt;"",((((ValuesFromComPort!K4139)-(Calculated!$I$2))/1.28)*3.2),"")</f>
        <v/>
      </c>
      <c r="K4100" t="str">
        <f>IF((ValuesFromComPort!H4139)&lt;&gt;"",((((ValuesFromComPort!H4139)-$K$2)*0.015625)/0.3),"")</f>
        <v/>
      </c>
      <c r="N4100" t="str">
        <f>IF((ValuesFromComPort!I4139)&lt;&gt;"",((((ValuesFromComPort!I4139)-$N$2)*0.125)/0.3),"")</f>
        <v/>
      </c>
    </row>
    <row r="4101" spans="2:14" x14ac:dyDescent="0.25">
      <c r="B4101" t="str">
        <f>IF((ValuesFromComPort!A4140)&lt;&gt;"",(((ValuesFromComPort!A4140)-(Calculated!$B$2))/204.8),"")</f>
        <v/>
      </c>
      <c r="C4101" t="str">
        <f>IF((ValuesFromComPort!P4140)&lt;&gt;"",((((ValuesFromComPort!P4140)-(Calculated!$C$2))/204.8)),"")</f>
        <v/>
      </c>
      <c r="E4101" t="str">
        <f>IF((ValuesFromComPort!D4140)&lt;&gt;"",(((ValuesFromComPort!D4140)-(Calculated!$E$2))/1.28/3200),"")</f>
        <v/>
      </c>
      <c r="F4101" t="str">
        <f>IF((ValuesFromComPort!M4140)&lt;&gt;"",(((ValuesFromComPort!M4140)-(Calculated!$F$2))/1.28/3200),"")</f>
        <v/>
      </c>
      <c r="H4101" t="str">
        <f>IF((ValuesFromComPort!F4140)&lt;&gt;"",((((ValuesFromComPort!F4140)-(Calculated!$H$2))/1.28)*3.2),"")</f>
        <v/>
      </c>
      <c r="I4101" t="str">
        <f>IF((ValuesFromComPort!K4140)&lt;&gt;"",((((ValuesFromComPort!K4140)-(Calculated!$I$2))/1.28)*3.2),"")</f>
        <v/>
      </c>
      <c r="K4101" t="str">
        <f>IF((ValuesFromComPort!H4140)&lt;&gt;"",((((ValuesFromComPort!H4140)-$K$2)*0.015625)/0.3),"")</f>
        <v/>
      </c>
      <c r="N4101" t="str">
        <f>IF((ValuesFromComPort!I4140)&lt;&gt;"",((((ValuesFromComPort!I4140)-$N$2)*0.125)/0.3),"")</f>
        <v/>
      </c>
    </row>
    <row r="4102" spans="2:14" x14ac:dyDescent="0.25">
      <c r="B4102" t="str">
        <f>IF((ValuesFromComPort!A4141)&lt;&gt;"",(((ValuesFromComPort!A4141)-(Calculated!$B$2))/204.8),"")</f>
        <v/>
      </c>
      <c r="C4102" t="str">
        <f>IF((ValuesFromComPort!P4141)&lt;&gt;"",((((ValuesFromComPort!P4141)-(Calculated!$C$2))/204.8)),"")</f>
        <v/>
      </c>
      <c r="E4102" t="str">
        <f>IF((ValuesFromComPort!D4141)&lt;&gt;"",(((ValuesFromComPort!D4141)-(Calculated!$E$2))/1.28/3200),"")</f>
        <v/>
      </c>
      <c r="F4102" t="str">
        <f>IF((ValuesFromComPort!M4141)&lt;&gt;"",(((ValuesFromComPort!M4141)-(Calculated!$F$2))/1.28/3200),"")</f>
        <v/>
      </c>
      <c r="H4102" t="str">
        <f>IF((ValuesFromComPort!F4141)&lt;&gt;"",((((ValuesFromComPort!F4141)-(Calculated!$H$2))/1.28)*3.2),"")</f>
        <v/>
      </c>
      <c r="I4102" t="str">
        <f>IF((ValuesFromComPort!K4141)&lt;&gt;"",((((ValuesFromComPort!K4141)-(Calculated!$I$2))/1.28)*3.2),"")</f>
        <v/>
      </c>
      <c r="K4102" t="str">
        <f>IF((ValuesFromComPort!H4141)&lt;&gt;"",((((ValuesFromComPort!H4141)-$K$2)*0.015625)/0.3),"")</f>
        <v/>
      </c>
      <c r="N4102" t="str">
        <f>IF((ValuesFromComPort!I4141)&lt;&gt;"",((((ValuesFromComPort!I4141)-$N$2)*0.125)/0.3),"")</f>
        <v/>
      </c>
    </row>
    <row r="4103" spans="2:14" x14ac:dyDescent="0.25">
      <c r="B4103" t="str">
        <f>IF((ValuesFromComPort!A4142)&lt;&gt;"",(((ValuesFromComPort!A4142)-(Calculated!$B$2))/204.8),"")</f>
        <v/>
      </c>
      <c r="C4103" t="str">
        <f>IF((ValuesFromComPort!P4142)&lt;&gt;"",((((ValuesFromComPort!P4142)-(Calculated!$C$2))/204.8)),"")</f>
        <v/>
      </c>
      <c r="E4103" t="str">
        <f>IF((ValuesFromComPort!D4142)&lt;&gt;"",(((ValuesFromComPort!D4142)-(Calculated!$E$2))/1.28/3200),"")</f>
        <v/>
      </c>
      <c r="F4103" t="str">
        <f>IF((ValuesFromComPort!M4142)&lt;&gt;"",(((ValuesFromComPort!M4142)-(Calculated!$F$2))/1.28/3200),"")</f>
        <v/>
      </c>
      <c r="H4103" t="str">
        <f>IF((ValuesFromComPort!F4142)&lt;&gt;"",((((ValuesFromComPort!F4142)-(Calculated!$H$2))/1.28)*3.2),"")</f>
        <v/>
      </c>
      <c r="I4103" t="str">
        <f>IF((ValuesFromComPort!K4142)&lt;&gt;"",((((ValuesFromComPort!K4142)-(Calculated!$I$2))/1.28)*3.2),"")</f>
        <v/>
      </c>
      <c r="K4103" t="str">
        <f>IF((ValuesFromComPort!H4142)&lt;&gt;"",((((ValuesFromComPort!H4142)-$K$2)*0.015625)/0.3),"")</f>
        <v/>
      </c>
      <c r="N4103" t="str">
        <f>IF((ValuesFromComPort!I4142)&lt;&gt;"",((((ValuesFromComPort!I4142)-$N$2)*0.125)/0.3),"")</f>
        <v/>
      </c>
    </row>
    <row r="4104" spans="2:14" x14ac:dyDescent="0.25">
      <c r="B4104" t="str">
        <f>IF((ValuesFromComPort!A4143)&lt;&gt;"",(((ValuesFromComPort!A4143)-(Calculated!$B$2))/204.8),"")</f>
        <v/>
      </c>
      <c r="C4104" t="str">
        <f>IF((ValuesFromComPort!P4143)&lt;&gt;"",((((ValuesFromComPort!P4143)-(Calculated!$C$2))/204.8)),"")</f>
        <v/>
      </c>
      <c r="E4104" t="str">
        <f>IF((ValuesFromComPort!D4143)&lt;&gt;"",(((ValuesFromComPort!D4143)-(Calculated!$E$2))/1.28/3200),"")</f>
        <v/>
      </c>
      <c r="F4104" t="str">
        <f>IF((ValuesFromComPort!M4143)&lt;&gt;"",(((ValuesFromComPort!M4143)-(Calculated!$F$2))/1.28/3200),"")</f>
        <v/>
      </c>
      <c r="H4104" t="str">
        <f>IF((ValuesFromComPort!F4143)&lt;&gt;"",((((ValuesFromComPort!F4143)-(Calculated!$H$2))/1.28)*3.2),"")</f>
        <v/>
      </c>
      <c r="I4104" t="str">
        <f>IF((ValuesFromComPort!K4143)&lt;&gt;"",((((ValuesFromComPort!K4143)-(Calculated!$I$2))/1.28)*3.2),"")</f>
        <v/>
      </c>
      <c r="K4104" t="str">
        <f>IF((ValuesFromComPort!H4143)&lt;&gt;"",((((ValuesFromComPort!H4143)-$K$2)*0.015625)/0.3),"")</f>
        <v/>
      </c>
      <c r="N4104" t="str">
        <f>IF((ValuesFromComPort!I4143)&lt;&gt;"",((((ValuesFromComPort!I4143)-$N$2)*0.125)/0.3),"")</f>
        <v/>
      </c>
    </row>
    <row r="4105" spans="2:14" x14ac:dyDescent="0.25">
      <c r="B4105" t="str">
        <f>IF((ValuesFromComPort!A4144)&lt;&gt;"",(((ValuesFromComPort!A4144)-(Calculated!$B$2))/204.8),"")</f>
        <v/>
      </c>
      <c r="C4105" t="str">
        <f>IF((ValuesFromComPort!P4144)&lt;&gt;"",((((ValuesFromComPort!P4144)-(Calculated!$C$2))/204.8)),"")</f>
        <v/>
      </c>
      <c r="E4105" t="str">
        <f>IF((ValuesFromComPort!D4144)&lt;&gt;"",(((ValuesFromComPort!D4144)-(Calculated!$E$2))/1.28/3200),"")</f>
        <v/>
      </c>
      <c r="F4105" t="str">
        <f>IF((ValuesFromComPort!M4144)&lt;&gt;"",(((ValuesFromComPort!M4144)-(Calculated!$F$2))/1.28/3200),"")</f>
        <v/>
      </c>
      <c r="H4105" t="str">
        <f>IF((ValuesFromComPort!F4144)&lt;&gt;"",((((ValuesFromComPort!F4144)-(Calculated!$H$2))/1.28)*3.2),"")</f>
        <v/>
      </c>
      <c r="I4105" t="str">
        <f>IF((ValuesFromComPort!K4144)&lt;&gt;"",((((ValuesFromComPort!K4144)-(Calculated!$I$2))/1.28)*3.2),"")</f>
        <v/>
      </c>
      <c r="K4105" t="str">
        <f>IF((ValuesFromComPort!H4144)&lt;&gt;"",((((ValuesFromComPort!H4144)-$K$2)*0.015625)/0.3),"")</f>
        <v/>
      </c>
      <c r="N4105" t="str">
        <f>IF((ValuesFromComPort!I4144)&lt;&gt;"",((((ValuesFromComPort!I4144)-$N$2)*0.125)/0.3),"")</f>
        <v/>
      </c>
    </row>
    <row r="4106" spans="2:14" x14ac:dyDescent="0.25">
      <c r="B4106" t="str">
        <f>IF((ValuesFromComPort!A4145)&lt;&gt;"",(((ValuesFromComPort!A4145)-(Calculated!$B$2))/204.8),"")</f>
        <v/>
      </c>
      <c r="C4106" t="str">
        <f>IF((ValuesFromComPort!P4145)&lt;&gt;"",((((ValuesFromComPort!P4145)-(Calculated!$C$2))/204.8)),"")</f>
        <v/>
      </c>
      <c r="E4106" t="str">
        <f>IF((ValuesFromComPort!D4145)&lt;&gt;"",(((ValuesFromComPort!D4145)-(Calculated!$E$2))/1.28/3200),"")</f>
        <v/>
      </c>
      <c r="F4106" t="str">
        <f>IF((ValuesFromComPort!M4145)&lt;&gt;"",(((ValuesFromComPort!M4145)-(Calculated!$F$2))/1.28/3200),"")</f>
        <v/>
      </c>
      <c r="H4106" t="str">
        <f>IF((ValuesFromComPort!F4145)&lt;&gt;"",((((ValuesFromComPort!F4145)-(Calculated!$H$2))/1.28)*3.2),"")</f>
        <v/>
      </c>
      <c r="I4106" t="str">
        <f>IF((ValuesFromComPort!K4145)&lt;&gt;"",((((ValuesFromComPort!K4145)-(Calculated!$I$2))/1.28)*3.2),"")</f>
        <v/>
      </c>
      <c r="K4106" t="str">
        <f>IF((ValuesFromComPort!H4145)&lt;&gt;"",((((ValuesFromComPort!H4145)-$K$2)*0.015625)/0.3),"")</f>
        <v/>
      </c>
      <c r="N4106" t="str">
        <f>IF((ValuesFromComPort!I4145)&lt;&gt;"",((((ValuesFromComPort!I4145)-$N$2)*0.125)/0.3),"")</f>
        <v/>
      </c>
    </row>
    <row r="4107" spans="2:14" x14ac:dyDescent="0.25">
      <c r="B4107" t="str">
        <f>IF((ValuesFromComPort!A4146)&lt;&gt;"",(((ValuesFromComPort!A4146)-(Calculated!$B$2))/204.8),"")</f>
        <v/>
      </c>
      <c r="C4107" t="str">
        <f>IF((ValuesFromComPort!P4146)&lt;&gt;"",((((ValuesFromComPort!P4146)-(Calculated!$C$2))/204.8)),"")</f>
        <v/>
      </c>
      <c r="E4107" t="str">
        <f>IF((ValuesFromComPort!D4146)&lt;&gt;"",(((ValuesFromComPort!D4146)-(Calculated!$E$2))/1.28/3200),"")</f>
        <v/>
      </c>
      <c r="F4107" t="str">
        <f>IF((ValuesFromComPort!M4146)&lt;&gt;"",(((ValuesFromComPort!M4146)-(Calculated!$F$2))/1.28/3200),"")</f>
        <v/>
      </c>
      <c r="H4107" t="str">
        <f>IF((ValuesFromComPort!F4146)&lt;&gt;"",((((ValuesFromComPort!F4146)-(Calculated!$H$2))/1.28)*3.2),"")</f>
        <v/>
      </c>
      <c r="I4107" t="str">
        <f>IF((ValuesFromComPort!K4146)&lt;&gt;"",((((ValuesFromComPort!K4146)-(Calculated!$I$2))/1.28)*3.2),"")</f>
        <v/>
      </c>
      <c r="K4107" t="str">
        <f>IF((ValuesFromComPort!H4146)&lt;&gt;"",((((ValuesFromComPort!H4146)-$K$2)*0.015625)/0.3),"")</f>
        <v/>
      </c>
      <c r="N4107" t="str">
        <f>IF((ValuesFromComPort!I4146)&lt;&gt;"",((((ValuesFromComPort!I4146)-$N$2)*0.125)/0.3),"")</f>
        <v/>
      </c>
    </row>
    <row r="4108" spans="2:14" x14ac:dyDescent="0.25">
      <c r="B4108" t="str">
        <f>IF((ValuesFromComPort!A4147)&lt;&gt;"",(((ValuesFromComPort!A4147)-(Calculated!$B$2))/204.8),"")</f>
        <v/>
      </c>
      <c r="C4108" t="str">
        <f>IF((ValuesFromComPort!P4147)&lt;&gt;"",((((ValuesFromComPort!P4147)-(Calculated!$C$2))/204.8)),"")</f>
        <v/>
      </c>
      <c r="E4108" t="str">
        <f>IF((ValuesFromComPort!D4147)&lt;&gt;"",(((ValuesFromComPort!D4147)-(Calculated!$E$2))/1.28/3200),"")</f>
        <v/>
      </c>
      <c r="F4108" t="str">
        <f>IF((ValuesFromComPort!M4147)&lt;&gt;"",(((ValuesFromComPort!M4147)-(Calculated!$F$2))/1.28/3200),"")</f>
        <v/>
      </c>
      <c r="H4108" t="str">
        <f>IF((ValuesFromComPort!F4147)&lt;&gt;"",((((ValuesFromComPort!F4147)-(Calculated!$H$2))/1.28)*3.2),"")</f>
        <v/>
      </c>
      <c r="I4108" t="str">
        <f>IF((ValuesFromComPort!K4147)&lt;&gt;"",((((ValuesFromComPort!K4147)-(Calculated!$I$2))/1.28)*3.2),"")</f>
        <v/>
      </c>
      <c r="K4108" t="str">
        <f>IF((ValuesFromComPort!H4147)&lt;&gt;"",((((ValuesFromComPort!H4147)-$K$2)*0.015625)/0.3),"")</f>
        <v/>
      </c>
      <c r="N4108" t="str">
        <f>IF((ValuesFromComPort!I4147)&lt;&gt;"",((((ValuesFromComPort!I4147)-$N$2)*0.125)/0.3),"")</f>
        <v/>
      </c>
    </row>
    <row r="4109" spans="2:14" x14ac:dyDescent="0.25">
      <c r="B4109" t="str">
        <f>IF((ValuesFromComPort!A4148)&lt;&gt;"",(((ValuesFromComPort!A4148)-(Calculated!$B$2))/204.8),"")</f>
        <v/>
      </c>
      <c r="C4109" t="str">
        <f>IF((ValuesFromComPort!P4148)&lt;&gt;"",((((ValuesFromComPort!P4148)-(Calculated!$C$2))/204.8)),"")</f>
        <v/>
      </c>
      <c r="E4109" t="str">
        <f>IF((ValuesFromComPort!D4148)&lt;&gt;"",(((ValuesFromComPort!D4148)-(Calculated!$E$2))/1.28/3200),"")</f>
        <v/>
      </c>
      <c r="F4109" t="str">
        <f>IF((ValuesFromComPort!M4148)&lt;&gt;"",(((ValuesFromComPort!M4148)-(Calculated!$F$2))/1.28/3200),"")</f>
        <v/>
      </c>
      <c r="H4109" t="str">
        <f>IF((ValuesFromComPort!F4148)&lt;&gt;"",((((ValuesFromComPort!F4148)-(Calculated!$H$2))/1.28)*3.2),"")</f>
        <v/>
      </c>
      <c r="I4109" t="str">
        <f>IF((ValuesFromComPort!K4148)&lt;&gt;"",((((ValuesFromComPort!K4148)-(Calculated!$I$2))/1.28)*3.2),"")</f>
        <v/>
      </c>
      <c r="K4109" t="str">
        <f>IF((ValuesFromComPort!H4148)&lt;&gt;"",((((ValuesFromComPort!H4148)-$K$2)*0.015625)/0.3),"")</f>
        <v/>
      </c>
      <c r="N4109" t="str">
        <f>IF((ValuesFromComPort!I4148)&lt;&gt;"",((((ValuesFromComPort!I4148)-$N$2)*0.125)/0.3),"")</f>
        <v/>
      </c>
    </row>
    <row r="4110" spans="2:14" x14ac:dyDescent="0.25">
      <c r="B4110" t="str">
        <f>IF((ValuesFromComPort!A4149)&lt;&gt;"",(((ValuesFromComPort!A4149)-(Calculated!$B$2))/204.8),"")</f>
        <v/>
      </c>
      <c r="C4110" t="str">
        <f>IF((ValuesFromComPort!P4149)&lt;&gt;"",((((ValuesFromComPort!P4149)-(Calculated!$C$2))/204.8)),"")</f>
        <v/>
      </c>
      <c r="E4110" t="str">
        <f>IF((ValuesFromComPort!D4149)&lt;&gt;"",(((ValuesFromComPort!D4149)-(Calculated!$E$2))/1.28/3200),"")</f>
        <v/>
      </c>
      <c r="F4110" t="str">
        <f>IF((ValuesFromComPort!M4149)&lt;&gt;"",(((ValuesFromComPort!M4149)-(Calculated!$F$2))/1.28/3200),"")</f>
        <v/>
      </c>
      <c r="H4110" t="str">
        <f>IF((ValuesFromComPort!F4149)&lt;&gt;"",((((ValuesFromComPort!F4149)-(Calculated!$H$2))/1.28)*3.2),"")</f>
        <v/>
      </c>
      <c r="I4110" t="str">
        <f>IF((ValuesFromComPort!K4149)&lt;&gt;"",((((ValuesFromComPort!K4149)-(Calculated!$I$2))/1.28)*3.2),"")</f>
        <v/>
      </c>
      <c r="K4110" t="str">
        <f>IF((ValuesFromComPort!H4149)&lt;&gt;"",((((ValuesFromComPort!H4149)-$K$2)*0.015625)/0.3),"")</f>
        <v/>
      </c>
      <c r="N4110" t="str">
        <f>IF((ValuesFromComPort!I4149)&lt;&gt;"",((((ValuesFromComPort!I4149)-$N$2)*0.125)/0.3),"")</f>
        <v/>
      </c>
    </row>
    <row r="4111" spans="2:14" x14ac:dyDescent="0.25">
      <c r="B4111" t="str">
        <f>IF((ValuesFromComPort!A4150)&lt;&gt;"",(((ValuesFromComPort!A4150)-(Calculated!$B$2))/204.8),"")</f>
        <v/>
      </c>
      <c r="C4111" t="str">
        <f>IF((ValuesFromComPort!P4150)&lt;&gt;"",((((ValuesFromComPort!P4150)-(Calculated!$C$2))/204.8)),"")</f>
        <v/>
      </c>
      <c r="E4111" t="str">
        <f>IF((ValuesFromComPort!D4150)&lt;&gt;"",(((ValuesFromComPort!D4150)-(Calculated!$E$2))/1.28/3200),"")</f>
        <v/>
      </c>
      <c r="F4111" t="str">
        <f>IF((ValuesFromComPort!M4150)&lt;&gt;"",(((ValuesFromComPort!M4150)-(Calculated!$F$2))/1.28/3200),"")</f>
        <v/>
      </c>
      <c r="H4111" t="str">
        <f>IF((ValuesFromComPort!F4150)&lt;&gt;"",((((ValuesFromComPort!F4150)-(Calculated!$H$2))/1.28)*3.2),"")</f>
        <v/>
      </c>
      <c r="I4111" t="str">
        <f>IF((ValuesFromComPort!K4150)&lt;&gt;"",((((ValuesFromComPort!K4150)-(Calculated!$I$2))/1.28)*3.2),"")</f>
        <v/>
      </c>
      <c r="K4111" t="str">
        <f>IF((ValuesFromComPort!H4150)&lt;&gt;"",((((ValuesFromComPort!H4150)-$K$2)*0.015625)/0.3),"")</f>
        <v/>
      </c>
      <c r="N4111" t="str">
        <f>IF((ValuesFromComPort!I4150)&lt;&gt;"",((((ValuesFromComPort!I4150)-$N$2)*0.125)/0.3),"")</f>
        <v/>
      </c>
    </row>
    <row r="4112" spans="2:14" x14ac:dyDescent="0.25">
      <c r="B4112" t="str">
        <f>IF((ValuesFromComPort!A4151)&lt;&gt;"",(((ValuesFromComPort!A4151)-(Calculated!$B$2))/204.8),"")</f>
        <v/>
      </c>
      <c r="C4112" t="str">
        <f>IF((ValuesFromComPort!P4151)&lt;&gt;"",((((ValuesFromComPort!P4151)-(Calculated!$C$2))/204.8)),"")</f>
        <v/>
      </c>
      <c r="E4112" t="str">
        <f>IF((ValuesFromComPort!D4151)&lt;&gt;"",(((ValuesFromComPort!D4151)-(Calculated!$E$2))/1.28/3200),"")</f>
        <v/>
      </c>
      <c r="F4112" t="str">
        <f>IF((ValuesFromComPort!M4151)&lt;&gt;"",(((ValuesFromComPort!M4151)-(Calculated!$F$2))/1.28/3200),"")</f>
        <v/>
      </c>
      <c r="H4112" t="str">
        <f>IF((ValuesFromComPort!F4151)&lt;&gt;"",((((ValuesFromComPort!F4151)-(Calculated!$H$2))/1.28)*3.2),"")</f>
        <v/>
      </c>
      <c r="I4112" t="str">
        <f>IF((ValuesFromComPort!K4151)&lt;&gt;"",((((ValuesFromComPort!K4151)-(Calculated!$I$2))/1.28)*3.2),"")</f>
        <v/>
      </c>
      <c r="K4112" t="str">
        <f>IF((ValuesFromComPort!H4151)&lt;&gt;"",((((ValuesFromComPort!H4151)-$K$2)*0.015625)/0.3),"")</f>
        <v/>
      </c>
      <c r="N4112" t="str">
        <f>IF((ValuesFromComPort!I4151)&lt;&gt;"",((((ValuesFromComPort!I4151)-$N$2)*0.125)/0.3),"")</f>
        <v/>
      </c>
    </row>
    <row r="4113" spans="2:14" x14ac:dyDescent="0.25">
      <c r="B4113" t="str">
        <f>IF((ValuesFromComPort!A4152)&lt;&gt;"",(((ValuesFromComPort!A4152)-(Calculated!$B$2))/204.8),"")</f>
        <v/>
      </c>
      <c r="C4113" t="str">
        <f>IF((ValuesFromComPort!P4152)&lt;&gt;"",((((ValuesFromComPort!P4152)-(Calculated!$C$2))/204.8)),"")</f>
        <v/>
      </c>
      <c r="E4113" t="str">
        <f>IF((ValuesFromComPort!D4152)&lt;&gt;"",(((ValuesFromComPort!D4152)-(Calculated!$E$2))/1.28/3200),"")</f>
        <v/>
      </c>
      <c r="F4113" t="str">
        <f>IF((ValuesFromComPort!M4152)&lt;&gt;"",(((ValuesFromComPort!M4152)-(Calculated!$F$2))/1.28/3200),"")</f>
        <v/>
      </c>
      <c r="H4113" t="str">
        <f>IF((ValuesFromComPort!F4152)&lt;&gt;"",((((ValuesFromComPort!F4152)-(Calculated!$H$2))/1.28)*3.2),"")</f>
        <v/>
      </c>
      <c r="I4113" t="str">
        <f>IF((ValuesFromComPort!K4152)&lt;&gt;"",((((ValuesFromComPort!K4152)-(Calculated!$I$2))/1.28)*3.2),"")</f>
        <v/>
      </c>
      <c r="K4113" t="str">
        <f>IF((ValuesFromComPort!H4152)&lt;&gt;"",((((ValuesFromComPort!H4152)-$K$2)*0.015625)/0.3),"")</f>
        <v/>
      </c>
      <c r="N4113" t="str">
        <f>IF((ValuesFromComPort!I4152)&lt;&gt;"",((((ValuesFromComPort!I4152)-$N$2)*0.125)/0.3),"")</f>
        <v/>
      </c>
    </row>
    <row r="4114" spans="2:14" x14ac:dyDescent="0.25">
      <c r="B4114" t="str">
        <f>IF((ValuesFromComPort!A4153)&lt;&gt;"",(((ValuesFromComPort!A4153)-(Calculated!$B$2))/204.8),"")</f>
        <v/>
      </c>
      <c r="C4114" t="str">
        <f>IF((ValuesFromComPort!P4153)&lt;&gt;"",((((ValuesFromComPort!P4153)-(Calculated!$C$2))/204.8)),"")</f>
        <v/>
      </c>
      <c r="E4114" t="str">
        <f>IF((ValuesFromComPort!D4153)&lt;&gt;"",(((ValuesFromComPort!D4153)-(Calculated!$E$2))/1.28/3200),"")</f>
        <v/>
      </c>
      <c r="F4114" t="str">
        <f>IF((ValuesFromComPort!M4153)&lt;&gt;"",(((ValuesFromComPort!M4153)-(Calculated!$F$2))/1.28/3200),"")</f>
        <v/>
      </c>
      <c r="H4114" t="str">
        <f>IF((ValuesFromComPort!F4153)&lt;&gt;"",((((ValuesFromComPort!F4153)-(Calculated!$H$2))/1.28)*3.2),"")</f>
        <v/>
      </c>
      <c r="I4114" t="str">
        <f>IF((ValuesFromComPort!K4153)&lt;&gt;"",((((ValuesFromComPort!K4153)-(Calculated!$I$2))/1.28)*3.2),"")</f>
        <v/>
      </c>
      <c r="K4114" t="str">
        <f>IF((ValuesFromComPort!H4153)&lt;&gt;"",((((ValuesFromComPort!H4153)-$K$2)*0.015625)/0.3),"")</f>
        <v/>
      </c>
      <c r="N4114" t="str">
        <f>IF((ValuesFromComPort!I4153)&lt;&gt;"",((((ValuesFromComPort!I4153)-$N$2)*0.125)/0.3),"")</f>
        <v/>
      </c>
    </row>
    <row r="4115" spans="2:14" x14ac:dyDescent="0.25">
      <c r="B4115" t="str">
        <f>IF((ValuesFromComPort!A4154)&lt;&gt;"",(((ValuesFromComPort!A4154)-(Calculated!$B$2))/204.8),"")</f>
        <v/>
      </c>
      <c r="C4115" t="str">
        <f>IF((ValuesFromComPort!P4154)&lt;&gt;"",((((ValuesFromComPort!P4154)-(Calculated!$C$2))/204.8)),"")</f>
        <v/>
      </c>
      <c r="E4115" t="str">
        <f>IF((ValuesFromComPort!D4154)&lt;&gt;"",(((ValuesFromComPort!D4154)-(Calculated!$E$2))/1.28/3200),"")</f>
        <v/>
      </c>
      <c r="F4115" t="str">
        <f>IF((ValuesFromComPort!M4154)&lt;&gt;"",(((ValuesFromComPort!M4154)-(Calculated!$F$2))/1.28/3200),"")</f>
        <v/>
      </c>
      <c r="H4115" t="str">
        <f>IF((ValuesFromComPort!F4154)&lt;&gt;"",((((ValuesFromComPort!F4154)-(Calculated!$H$2))/1.28)*3.2),"")</f>
        <v/>
      </c>
      <c r="I4115" t="str">
        <f>IF((ValuesFromComPort!K4154)&lt;&gt;"",((((ValuesFromComPort!K4154)-(Calculated!$I$2))/1.28)*3.2),"")</f>
        <v/>
      </c>
      <c r="K4115" t="str">
        <f>IF((ValuesFromComPort!H4154)&lt;&gt;"",((((ValuesFromComPort!H4154)-$K$2)*0.015625)/0.3),"")</f>
        <v/>
      </c>
      <c r="N4115" t="str">
        <f>IF((ValuesFromComPort!I4154)&lt;&gt;"",((((ValuesFromComPort!I4154)-$N$2)*0.125)/0.3),"")</f>
        <v/>
      </c>
    </row>
    <row r="4116" spans="2:14" x14ac:dyDescent="0.25">
      <c r="B4116" t="str">
        <f>IF((ValuesFromComPort!A4155)&lt;&gt;"",(((ValuesFromComPort!A4155)-(Calculated!$B$2))/204.8),"")</f>
        <v/>
      </c>
      <c r="C4116" t="str">
        <f>IF((ValuesFromComPort!P4155)&lt;&gt;"",((((ValuesFromComPort!P4155)-(Calculated!$C$2))/204.8)),"")</f>
        <v/>
      </c>
      <c r="E4116" t="str">
        <f>IF((ValuesFromComPort!D4155)&lt;&gt;"",(((ValuesFromComPort!D4155)-(Calculated!$E$2))/1.28/3200),"")</f>
        <v/>
      </c>
      <c r="F4116" t="str">
        <f>IF((ValuesFromComPort!M4155)&lt;&gt;"",(((ValuesFromComPort!M4155)-(Calculated!$F$2))/1.28/3200),"")</f>
        <v/>
      </c>
      <c r="H4116" t="str">
        <f>IF((ValuesFromComPort!F4155)&lt;&gt;"",((((ValuesFromComPort!F4155)-(Calculated!$H$2))/1.28)*3.2),"")</f>
        <v/>
      </c>
      <c r="I4116" t="str">
        <f>IF((ValuesFromComPort!K4155)&lt;&gt;"",((((ValuesFromComPort!K4155)-(Calculated!$I$2))/1.28)*3.2),"")</f>
        <v/>
      </c>
      <c r="K4116" t="str">
        <f>IF((ValuesFromComPort!H4155)&lt;&gt;"",((((ValuesFromComPort!H4155)-$K$2)*0.015625)/0.3),"")</f>
        <v/>
      </c>
      <c r="N4116" t="str">
        <f>IF((ValuesFromComPort!I4155)&lt;&gt;"",((((ValuesFromComPort!I4155)-$N$2)*0.125)/0.3),"")</f>
        <v/>
      </c>
    </row>
    <row r="4117" spans="2:14" x14ac:dyDescent="0.25">
      <c r="B4117" t="str">
        <f>IF((ValuesFromComPort!A4156)&lt;&gt;"",(((ValuesFromComPort!A4156)-(Calculated!$B$2))/204.8),"")</f>
        <v/>
      </c>
      <c r="C4117" t="str">
        <f>IF((ValuesFromComPort!P4156)&lt;&gt;"",((((ValuesFromComPort!P4156)-(Calculated!$C$2))/204.8)),"")</f>
        <v/>
      </c>
      <c r="E4117" t="str">
        <f>IF((ValuesFromComPort!D4156)&lt;&gt;"",(((ValuesFromComPort!D4156)-(Calculated!$E$2))/1.28/3200),"")</f>
        <v/>
      </c>
      <c r="F4117" t="str">
        <f>IF((ValuesFromComPort!M4156)&lt;&gt;"",(((ValuesFromComPort!M4156)-(Calculated!$F$2))/1.28/3200),"")</f>
        <v/>
      </c>
      <c r="H4117" t="str">
        <f>IF((ValuesFromComPort!F4156)&lt;&gt;"",((((ValuesFromComPort!F4156)-(Calculated!$H$2))/1.28)*3.2),"")</f>
        <v/>
      </c>
      <c r="I4117" t="str">
        <f>IF((ValuesFromComPort!K4156)&lt;&gt;"",((((ValuesFromComPort!K4156)-(Calculated!$I$2))/1.28)*3.2),"")</f>
        <v/>
      </c>
      <c r="K4117" t="str">
        <f>IF((ValuesFromComPort!H4156)&lt;&gt;"",((((ValuesFromComPort!H4156)-$K$2)*0.015625)/0.3),"")</f>
        <v/>
      </c>
      <c r="N4117" t="str">
        <f>IF((ValuesFromComPort!I4156)&lt;&gt;"",((((ValuesFromComPort!I4156)-$N$2)*0.125)/0.3),"")</f>
        <v/>
      </c>
    </row>
    <row r="4118" spans="2:14" x14ac:dyDescent="0.25">
      <c r="B4118" t="str">
        <f>IF((ValuesFromComPort!A4157)&lt;&gt;"",(((ValuesFromComPort!A4157)-(Calculated!$B$2))/204.8),"")</f>
        <v/>
      </c>
      <c r="C4118" t="str">
        <f>IF((ValuesFromComPort!P4157)&lt;&gt;"",((((ValuesFromComPort!P4157)-(Calculated!$C$2))/204.8)),"")</f>
        <v/>
      </c>
      <c r="E4118" t="str">
        <f>IF((ValuesFromComPort!D4157)&lt;&gt;"",(((ValuesFromComPort!D4157)-(Calculated!$E$2))/1.28/3200),"")</f>
        <v/>
      </c>
      <c r="F4118" t="str">
        <f>IF((ValuesFromComPort!M4157)&lt;&gt;"",(((ValuesFromComPort!M4157)-(Calculated!$F$2))/1.28/3200),"")</f>
        <v/>
      </c>
      <c r="H4118" t="str">
        <f>IF((ValuesFromComPort!F4157)&lt;&gt;"",((((ValuesFromComPort!F4157)-(Calculated!$H$2))/1.28)*3.2),"")</f>
        <v/>
      </c>
      <c r="I4118" t="str">
        <f>IF((ValuesFromComPort!K4157)&lt;&gt;"",((((ValuesFromComPort!K4157)-(Calculated!$I$2))/1.28)*3.2),"")</f>
        <v/>
      </c>
      <c r="K4118" t="str">
        <f>IF((ValuesFromComPort!H4157)&lt;&gt;"",((((ValuesFromComPort!H4157)-$K$2)*0.015625)/0.3),"")</f>
        <v/>
      </c>
      <c r="N4118" t="str">
        <f>IF((ValuesFromComPort!I4157)&lt;&gt;"",((((ValuesFromComPort!I4157)-$N$2)*0.125)/0.3),"")</f>
        <v/>
      </c>
    </row>
    <row r="4119" spans="2:14" x14ac:dyDescent="0.25">
      <c r="B4119" t="str">
        <f>IF((ValuesFromComPort!A4158)&lt;&gt;"",(((ValuesFromComPort!A4158)-(Calculated!$B$2))/204.8),"")</f>
        <v/>
      </c>
      <c r="C4119" t="str">
        <f>IF((ValuesFromComPort!P4158)&lt;&gt;"",((((ValuesFromComPort!P4158)-(Calculated!$C$2))/204.8)),"")</f>
        <v/>
      </c>
      <c r="E4119" t="str">
        <f>IF((ValuesFromComPort!D4158)&lt;&gt;"",(((ValuesFromComPort!D4158)-(Calculated!$E$2))/1.28/3200),"")</f>
        <v/>
      </c>
      <c r="F4119" t="str">
        <f>IF((ValuesFromComPort!M4158)&lt;&gt;"",(((ValuesFromComPort!M4158)-(Calculated!$F$2))/1.28/3200),"")</f>
        <v/>
      </c>
      <c r="H4119" t="str">
        <f>IF((ValuesFromComPort!F4158)&lt;&gt;"",((((ValuesFromComPort!F4158)-(Calculated!$H$2))/1.28)*3.2),"")</f>
        <v/>
      </c>
      <c r="I4119" t="str">
        <f>IF((ValuesFromComPort!K4158)&lt;&gt;"",((((ValuesFromComPort!K4158)-(Calculated!$I$2))/1.28)*3.2),"")</f>
        <v/>
      </c>
      <c r="K4119" t="str">
        <f>IF((ValuesFromComPort!H4158)&lt;&gt;"",((((ValuesFromComPort!H4158)-$K$2)*0.015625)/0.3),"")</f>
        <v/>
      </c>
      <c r="N4119" t="str">
        <f>IF((ValuesFromComPort!I4158)&lt;&gt;"",((((ValuesFromComPort!I4158)-$N$2)*0.125)/0.3),"")</f>
        <v/>
      </c>
    </row>
    <row r="4120" spans="2:14" x14ac:dyDescent="0.25">
      <c r="B4120" t="str">
        <f>IF((ValuesFromComPort!A4159)&lt;&gt;"",(((ValuesFromComPort!A4159)-(Calculated!$B$2))/204.8),"")</f>
        <v/>
      </c>
      <c r="C4120" t="str">
        <f>IF((ValuesFromComPort!P4159)&lt;&gt;"",((((ValuesFromComPort!P4159)-(Calculated!$C$2))/204.8)),"")</f>
        <v/>
      </c>
      <c r="E4120" t="str">
        <f>IF((ValuesFromComPort!D4159)&lt;&gt;"",(((ValuesFromComPort!D4159)-(Calculated!$E$2))/1.28/3200),"")</f>
        <v/>
      </c>
      <c r="F4120" t="str">
        <f>IF((ValuesFromComPort!M4159)&lt;&gt;"",(((ValuesFromComPort!M4159)-(Calculated!$F$2))/1.28/3200),"")</f>
        <v/>
      </c>
      <c r="H4120" t="str">
        <f>IF((ValuesFromComPort!F4159)&lt;&gt;"",((((ValuesFromComPort!F4159)-(Calculated!$H$2))/1.28)*3.2),"")</f>
        <v/>
      </c>
      <c r="I4120" t="str">
        <f>IF((ValuesFromComPort!K4159)&lt;&gt;"",((((ValuesFromComPort!K4159)-(Calculated!$I$2))/1.28)*3.2),"")</f>
        <v/>
      </c>
      <c r="K4120" t="str">
        <f>IF((ValuesFromComPort!H4159)&lt;&gt;"",((((ValuesFromComPort!H4159)-$K$2)*0.015625)/0.3),"")</f>
        <v/>
      </c>
      <c r="N4120" t="str">
        <f>IF((ValuesFromComPort!I4159)&lt;&gt;"",((((ValuesFromComPort!I4159)-$N$2)*0.125)/0.3),"")</f>
        <v/>
      </c>
    </row>
    <row r="4121" spans="2:14" x14ac:dyDescent="0.25">
      <c r="B4121" t="str">
        <f>IF((ValuesFromComPort!A4160)&lt;&gt;"",(((ValuesFromComPort!A4160)-(Calculated!$B$2))/204.8),"")</f>
        <v/>
      </c>
      <c r="C4121" t="str">
        <f>IF((ValuesFromComPort!P4160)&lt;&gt;"",((((ValuesFromComPort!P4160)-(Calculated!$C$2))/204.8)),"")</f>
        <v/>
      </c>
      <c r="E4121" t="str">
        <f>IF((ValuesFromComPort!D4160)&lt;&gt;"",(((ValuesFromComPort!D4160)-(Calculated!$E$2))/1.28/3200),"")</f>
        <v/>
      </c>
      <c r="F4121" t="str">
        <f>IF((ValuesFromComPort!M4160)&lt;&gt;"",(((ValuesFromComPort!M4160)-(Calculated!$F$2))/1.28/3200),"")</f>
        <v/>
      </c>
      <c r="H4121" t="str">
        <f>IF((ValuesFromComPort!F4160)&lt;&gt;"",((((ValuesFromComPort!F4160)-(Calculated!$H$2))/1.28)*3.2),"")</f>
        <v/>
      </c>
      <c r="I4121" t="str">
        <f>IF((ValuesFromComPort!K4160)&lt;&gt;"",((((ValuesFromComPort!K4160)-(Calculated!$I$2))/1.28)*3.2),"")</f>
        <v/>
      </c>
      <c r="K4121" t="str">
        <f>IF((ValuesFromComPort!H4160)&lt;&gt;"",((((ValuesFromComPort!H4160)-$K$2)*0.015625)/0.3),"")</f>
        <v/>
      </c>
      <c r="N4121" t="str">
        <f>IF((ValuesFromComPort!I4160)&lt;&gt;"",((((ValuesFromComPort!I4160)-$N$2)*0.125)/0.3),"")</f>
        <v/>
      </c>
    </row>
    <row r="4122" spans="2:14" x14ac:dyDescent="0.25">
      <c r="B4122" t="str">
        <f>IF((ValuesFromComPort!A4161)&lt;&gt;"",(((ValuesFromComPort!A4161)-(Calculated!$B$2))/204.8),"")</f>
        <v/>
      </c>
      <c r="C4122" t="str">
        <f>IF((ValuesFromComPort!P4161)&lt;&gt;"",((((ValuesFromComPort!P4161)-(Calculated!$C$2))/204.8)),"")</f>
        <v/>
      </c>
      <c r="E4122" t="str">
        <f>IF((ValuesFromComPort!D4161)&lt;&gt;"",(((ValuesFromComPort!D4161)-(Calculated!$E$2))/1.28/3200),"")</f>
        <v/>
      </c>
      <c r="F4122" t="str">
        <f>IF((ValuesFromComPort!M4161)&lt;&gt;"",(((ValuesFromComPort!M4161)-(Calculated!$F$2))/1.28/3200),"")</f>
        <v/>
      </c>
      <c r="H4122" t="str">
        <f>IF((ValuesFromComPort!F4161)&lt;&gt;"",((((ValuesFromComPort!F4161)-(Calculated!$H$2))/1.28)*3.2),"")</f>
        <v/>
      </c>
      <c r="I4122" t="str">
        <f>IF((ValuesFromComPort!K4161)&lt;&gt;"",((((ValuesFromComPort!K4161)-(Calculated!$I$2))/1.28)*3.2),"")</f>
        <v/>
      </c>
      <c r="K4122" t="str">
        <f>IF((ValuesFromComPort!H4161)&lt;&gt;"",((((ValuesFromComPort!H4161)-$K$2)*0.015625)/0.3),"")</f>
        <v/>
      </c>
      <c r="N4122" t="str">
        <f>IF((ValuesFromComPort!I4161)&lt;&gt;"",((((ValuesFromComPort!I4161)-$N$2)*0.125)/0.3),"")</f>
        <v/>
      </c>
    </row>
    <row r="4123" spans="2:14" x14ac:dyDescent="0.25">
      <c r="B4123" t="str">
        <f>IF((ValuesFromComPort!A4162)&lt;&gt;"",(((ValuesFromComPort!A4162)-(Calculated!$B$2))/204.8),"")</f>
        <v/>
      </c>
      <c r="C4123" t="str">
        <f>IF((ValuesFromComPort!P4162)&lt;&gt;"",((((ValuesFromComPort!P4162)-(Calculated!$C$2))/204.8)),"")</f>
        <v/>
      </c>
      <c r="E4123" t="str">
        <f>IF((ValuesFromComPort!D4162)&lt;&gt;"",(((ValuesFromComPort!D4162)-(Calculated!$E$2))/1.28/3200),"")</f>
        <v/>
      </c>
      <c r="F4123" t="str">
        <f>IF((ValuesFromComPort!M4162)&lt;&gt;"",(((ValuesFromComPort!M4162)-(Calculated!$F$2))/1.28/3200),"")</f>
        <v/>
      </c>
      <c r="H4123" t="str">
        <f>IF((ValuesFromComPort!F4162)&lt;&gt;"",((((ValuesFromComPort!F4162)-(Calculated!$H$2))/1.28)*3.2),"")</f>
        <v/>
      </c>
      <c r="I4123" t="str">
        <f>IF((ValuesFromComPort!K4162)&lt;&gt;"",((((ValuesFromComPort!K4162)-(Calculated!$I$2))/1.28)*3.2),"")</f>
        <v/>
      </c>
      <c r="K4123" t="str">
        <f>IF((ValuesFromComPort!H4162)&lt;&gt;"",((((ValuesFromComPort!H4162)-$K$2)*0.015625)/0.3),"")</f>
        <v/>
      </c>
      <c r="N4123" t="str">
        <f>IF((ValuesFromComPort!I4162)&lt;&gt;"",((((ValuesFromComPort!I4162)-$N$2)*0.125)/0.3),"")</f>
        <v/>
      </c>
    </row>
    <row r="4124" spans="2:14" x14ac:dyDescent="0.25">
      <c r="B4124" t="str">
        <f>IF((ValuesFromComPort!A4163)&lt;&gt;"",(((ValuesFromComPort!A4163)-(Calculated!$B$2))/204.8),"")</f>
        <v/>
      </c>
      <c r="C4124" t="str">
        <f>IF((ValuesFromComPort!P4163)&lt;&gt;"",((((ValuesFromComPort!P4163)-(Calculated!$C$2))/204.8)),"")</f>
        <v/>
      </c>
      <c r="E4124" t="str">
        <f>IF((ValuesFromComPort!D4163)&lt;&gt;"",(((ValuesFromComPort!D4163)-(Calculated!$E$2))/1.28/3200),"")</f>
        <v/>
      </c>
      <c r="F4124" t="str">
        <f>IF((ValuesFromComPort!M4163)&lt;&gt;"",(((ValuesFromComPort!M4163)-(Calculated!$F$2))/1.28/3200),"")</f>
        <v/>
      </c>
      <c r="H4124" t="str">
        <f>IF((ValuesFromComPort!F4163)&lt;&gt;"",((((ValuesFromComPort!F4163)-(Calculated!$H$2))/1.28)*3.2),"")</f>
        <v/>
      </c>
      <c r="I4124" t="str">
        <f>IF((ValuesFromComPort!K4163)&lt;&gt;"",((((ValuesFromComPort!K4163)-(Calculated!$I$2))/1.28)*3.2),"")</f>
        <v/>
      </c>
      <c r="K4124" t="str">
        <f>IF((ValuesFromComPort!H4163)&lt;&gt;"",((((ValuesFromComPort!H4163)-$K$2)*0.015625)/0.3),"")</f>
        <v/>
      </c>
      <c r="N4124" t="str">
        <f>IF((ValuesFromComPort!I4163)&lt;&gt;"",((((ValuesFromComPort!I4163)-$N$2)*0.125)/0.3),"")</f>
        <v/>
      </c>
    </row>
    <row r="4125" spans="2:14" x14ac:dyDescent="0.25">
      <c r="B4125" t="str">
        <f>IF((ValuesFromComPort!A4164)&lt;&gt;"",(((ValuesFromComPort!A4164)-(Calculated!$B$2))/204.8),"")</f>
        <v/>
      </c>
      <c r="C4125" t="str">
        <f>IF((ValuesFromComPort!P4164)&lt;&gt;"",((((ValuesFromComPort!P4164)-(Calculated!$C$2))/204.8)),"")</f>
        <v/>
      </c>
      <c r="E4125" t="str">
        <f>IF((ValuesFromComPort!D4164)&lt;&gt;"",(((ValuesFromComPort!D4164)-(Calculated!$E$2))/1.28/3200),"")</f>
        <v/>
      </c>
      <c r="F4125" t="str">
        <f>IF((ValuesFromComPort!M4164)&lt;&gt;"",(((ValuesFromComPort!M4164)-(Calculated!$F$2))/1.28/3200),"")</f>
        <v/>
      </c>
      <c r="H4125" t="str">
        <f>IF((ValuesFromComPort!F4164)&lt;&gt;"",((((ValuesFromComPort!F4164)-(Calculated!$H$2))/1.28)*3.2),"")</f>
        <v/>
      </c>
      <c r="I4125" t="str">
        <f>IF((ValuesFromComPort!K4164)&lt;&gt;"",((((ValuesFromComPort!K4164)-(Calculated!$I$2))/1.28)*3.2),"")</f>
        <v/>
      </c>
      <c r="K4125" t="str">
        <f>IF((ValuesFromComPort!H4164)&lt;&gt;"",((((ValuesFromComPort!H4164)-$K$2)*0.015625)/0.3),"")</f>
        <v/>
      </c>
      <c r="N4125" t="str">
        <f>IF((ValuesFromComPort!I4164)&lt;&gt;"",((((ValuesFromComPort!I4164)-$N$2)*0.125)/0.3),"")</f>
        <v/>
      </c>
    </row>
    <row r="4126" spans="2:14" x14ac:dyDescent="0.25">
      <c r="B4126" t="str">
        <f>IF((ValuesFromComPort!A4165)&lt;&gt;"",(((ValuesFromComPort!A4165)-(Calculated!$B$2))/204.8),"")</f>
        <v/>
      </c>
      <c r="C4126" t="str">
        <f>IF((ValuesFromComPort!P4165)&lt;&gt;"",((((ValuesFromComPort!P4165)-(Calculated!$C$2))/204.8)),"")</f>
        <v/>
      </c>
      <c r="E4126" t="str">
        <f>IF((ValuesFromComPort!D4165)&lt;&gt;"",(((ValuesFromComPort!D4165)-(Calculated!$E$2))/1.28/3200),"")</f>
        <v/>
      </c>
      <c r="F4126" t="str">
        <f>IF((ValuesFromComPort!M4165)&lt;&gt;"",(((ValuesFromComPort!M4165)-(Calculated!$F$2))/1.28/3200),"")</f>
        <v/>
      </c>
      <c r="H4126" t="str">
        <f>IF((ValuesFromComPort!F4165)&lt;&gt;"",((((ValuesFromComPort!F4165)-(Calculated!$H$2))/1.28)*3.2),"")</f>
        <v/>
      </c>
      <c r="I4126" t="str">
        <f>IF((ValuesFromComPort!K4165)&lt;&gt;"",((((ValuesFromComPort!K4165)-(Calculated!$I$2))/1.28)*3.2),"")</f>
        <v/>
      </c>
      <c r="K4126" t="str">
        <f>IF((ValuesFromComPort!H4165)&lt;&gt;"",((((ValuesFromComPort!H4165)-$K$2)*0.015625)/0.3),"")</f>
        <v/>
      </c>
      <c r="N4126" t="str">
        <f>IF((ValuesFromComPort!I4165)&lt;&gt;"",((((ValuesFromComPort!I4165)-$N$2)*0.125)/0.3),"")</f>
        <v/>
      </c>
    </row>
    <row r="4127" spans="2:14" x14ac:dyDescent="0.25">
      <c r="B4127" t="str">
        <f>IF((ValuesFromComPort!A4166)&lt;&gt;"",(((ValuesFromComPort!A4166)-(Calculated!$B$2))/204.8),"")</f>
        <v/>
      </c>
      <c r="C4127" t="str">
        <f>IF((ValuesFromComPort!P4166)&lt;&gt;"",((((ValuesFromComPort!P4166)-(Calculated!$C$2))/204.8)),"")</f>
        <v/>
      </c>
      <c r="E4127" t="str">
        <f>IF((ValuesFromComPort!D4166)&lt;&gt;"",(((ValuesFromComPort!D4166)-(Calculated!$E$2))/1.28/3200),"")</f>
        <v/>
      </c>
      <c r="F4127" t="str">
        <f>IF((ValuesFromComPort!M4166)&lt;&gt;"",(((ValuesFromComPort!M4166)-(Calculated!$F$2))/1.28/3200),"")</f>
        <v/>
      </c>
      <c r="H4127" t="str">
        <f>IF((ValuesFromComPort!F4166)&lt;&gt;"",((((ValuesFromComPort!F4166)-(Calculated!$H$2))/1.28)*3.2),"")</f>
        <v/>
      </c>
      <c r="I4127" t="str">
        <f>IF((ValuesFromComPort!K4166)&lt;&gt;"",((((ValuesFromComPort!K4166)-(Calculated!$I$2))/1.28)*3.2),"")</f>
        <v/>
      </c>
      <c r="K4127" t="str">
        <f>IF((ValuesFromComPort!H4166)&lt;&gt;"",((((ValuesFromComPort!H4166)-$K$2)*0.015625)/0.3),"")</f>
        <v/>
      </c>
      <c r="N4127" t="str">
        <f>IF((ValuesFromComPort!I4166)&lt;&gt;"",((((ValuesFromComPort!I4166)-$N$2)*0.125)/0.3),"")</f>
        <v/>
      </c>
    </row>
    <row r="4128" spans="2:14" x14ac:dyDescent="0.25">
      <c r="B4128" t="str">
        <f>IF((ValuesFromComPort!A4167)&lt;&gt;"",(((ValuesFromComPort!A4167)-(Calculated!$B$2))/204.8),"")</f>
        <v/>
      </c>
      <c r="C4128" t="str">
        <f>IF((ValuesFromComPort!P4167)&lt;&gt;"",((((ValuesFromComPort!P4167)-(Calculated!$C$2))/204.8)),"")</f>
        <v/>
      </c>
      <c r="E4128" t="str">
        <f>IF((ValuesFromComPort!D4167)&lt;&gt;"",(((ValuesFromComPort!D4167)-(Calculated!$E$2))/1.28/3200),"")</f>
        <v/>
      </c>
      <c r="F4128" t="str">
        <f>IF((ValuesFromComPort!M4167)&lt;&gt;"",(((ValuesFromComPort!M4167)-(Calculated!$F$2))/1.28/3200),"")</f>
        <v/>
      </c>
      <c r="H4128" t="str">
        <f>IF((ValuesFromComPort!F4167)&lt;&gt;"",((((ValuesFromComPort!F4167)-(Calculated!$H$2))/1.28)*3.2),"")</f>
        <v/>
      </c>
      <c r="I4128" t="str">
        <f>IF((ValuesFromComPort!K4167)&lt;&gt;"",((((ValuesFromComPort!K4167)-(Calculated!$I$2))/1.28)*3.2),"")</f>
        <v/>
      </c>
      <c r="K4128" t="str">
        <f>IF((ValuesFromComPort!H4167)&lt;&gt;"",((((ValuesFromComPort!H4167)-$K$2)*0.015625)/0.3),"")</f>
        <v/>
      </c>
      <c r="N4128" t="str">
        <f>IF((ValuesFromComPort!I4167)&lt;&gt;"",((((ValuesFromComPort!I4167)-$N$2)*0.125)/0.3),"")</f>
        <v/>
      </c>
    </row>
    <row r="4129" spans="2:14" x14ac:dyDescent="0.25">
      <c r="B4129" t="str">
        <f>IF((ValuesFromComPort!A4168)&lt;&gt;"",(((ValuesFromComPort!A4168)-(Calculated!$B$2))/204.8),"")</f>
        <v/>
      </c>
      <c r="C4129" t="str">
        <f>IF((ValuesFromComPort!P4168)&lt;&gt;"",((((ValuesFromComPort!P4168)-(Calculated!$C$2))/204.8)),"")</f>
        <v/>
      </c>
      <c r="E4129" t="str">
        <f>IF((ValuesFromComPort!D4168)&lt;&gt;"",(((ValuesFromComPort!D4168)-(Calculated!$E$2))/1.28/3200),"")</f>
        <v/>
      </c>
      <c r="F4129" t="str">
        <f>IF((ValuesFromComPort!M4168)&lt;&gt;"",(((ValuesFromComPort!M4168)-(Calculated!$F$2))/1.28/3200),"")</f>
        <v/>
      </c>
      <c r="H4129" t="str">
        <f>IF((ValuesFromComPort!F4168)&lt;&gt;"",((((ValuesFromComPort!F4168)-(Calculated!$H$2))/1.28)*3.2),"")</f>
        <v/>
      </c>
      <c r="I4129" t="str">
        <f>IF((ValuesFromComPort!K4168)&lt;&gt;"",((((ValuesFromComPort!K4168)-(Calculated!$I$2))/1.28)*3.2),"")</f>
        <v/>
      </c>
      <c r="K4129" t="str">
        <f>IF((ValuesFromComPort!H4168)&lt;&gt;"",((((ValuesFromComPort!H4168)-$K$2)*0.015625)/0.3),"")</f>
        <v/>
      </c>
      <c r="N4129" t="str">
        <f>IF((ValuesFromComPort!I4168)&lt;&gt;"",((((ValuesFromComPort!I4168)-$N$2)*0.125)/0.3),"")</f>
        <v/>
      </c>
    </row>
    <row r="4130" spans="2:14" x14ac:dyDescent="0.25">
      <c r="B4130" t="str">
        <f>IF((ValuesFromComPort!A4169)&lt;&gt;"",(((ValuesFromComPort!A4169)-(Calculated!$B$2))/204.8),"")</f>
        <v/>
      </c>
      <c r="C4130" t="str">
        <f>IF((ValuesFromComPort!P4169)&lt;&gt;"",((((ValuesFromComPort!P4169)-(Calculated!$C$2))/204.8)),"")</f>
        <v/>
      </c>
      <c r="E4130" t="str">
        <f>IF((ValuesFromComPort!D4169)&lt;&gt;"",(((ValuesFromComPort!D4169)-(Calculated!$E$2))/1.28/3200),"")</f>
        <v/>
      </c>
      <c r="F4130" t="str">
        <f>IF((ValuesFromComPort!M4169)&lt;&gt;"",(((ValuesFromComPort!M4169)-(Calculated!$F$2))/1.28/3200),"")</f>
        <v/>
      </c>
      <c r="H4130" t="str">
        <f>IF((ValuesFromComPort!F4169)&lt;&gt;"",((((ValuesFromComPort!F4169)-(Calculated!$H$2))/1.28)*3.2),"")</f>
        <v/>
      </c>
      <c r="I4130" t="str">
        <f>IF((ValuesFromComPort!K4169)&lt;&gt;"",((((ValuesFromComPort!K4169)-(Calculated!$I$2))/1.28)*3.2),"")</f>
        <v/>
      </c>
      <c r="K4130" t="str">
        <f>IF((ValuesFromComPort!H4169)&lt;&gt;"",((((ValuesFromComPort!H4169)-$K$2)*0.015625)/0.3),"")</f>
        <v/>
      </c>
      <c r="N4130" t="str">
        <f>IF((ValuesFromComPort!I4169)&lt;&gt;"",((((ValuesFromComPort!I4169)-$N$2)*0.125)/0.3),"")</f>
        <v/>
      </c>
    </row>
    <row r="4131" spans="2:14" x14ac:dyDescent="0.25">
      <c r="B4131" t="str">
        <f>IF((ValuesFromComPort!A4170)&lt;&gt;"",(((ValuesFromComPort!A4170)-(Calculated!$B$2))/204.8),"")</f>
        <v/>
      </c>
      <c r="C4131" t="str">
        <f>IF((ValuesFromComPort!P4170)&lt;&gt;"",((((ValuesFromComPort!P4170)-(Calculated!$C$2))/204.8)),"")</f>
        <v/>
      </c>
      <c r="E4131" t="str">
        <f>IF((ValuesFromComPort!D4170)&lt;&gt;"",(((ValuesFromComPort!D4170)-(Calculated!$E$2))/1.28/3200),"")</f>
        <v/>
      </c>
      <c r="F4131" t="str">
        <f>IF((ValuesFromComPort!M4170)&lt;&gt;"",(((ValuesFromComPort!M4170)-(Calculated!$F$2))/1.28/3200),"")</f>
        <v/>
      </c>
      <c r="H4131" t="str">
        <f>IF((ValuesFromComPort!F4170)&lt;&gt;"",((((ValuesFromComPort!F4170)-(Calculated!$H$2))/1.28)*3.2),"")</f>
        <v/>
      </c>
      <c r="I4131" t="str">
        <f>IF((ValuesFromComPort!K4170)&lt;&gt;"",((((ValuesFromComPort!K4170)-(Calculated!$I$2))/1.28)*3.2),"")</f>
        <v/>
      </c>
      <c r="K4131" t="str">
        <f>IF((ValuesFromComPort!H4170)&lt;&gt;"",((((ValuesFromComPort!H4170)-$K$2)*0.015625)/0.3),"")</f>
        <v/>
      </c>
      <c r="N4131" t="str">
        <f>IF((ValuesFromComPort!I4170)&lt;&gt;"",((((ValuesFromComPort!I4170)-$N$2)*0.125)/0.3),"")</f>
        <v/>
      </c>
    </row>
    <row r="4132" spans="2:14" x14ac:dyDescent="0.25">
      <c r="B4132" t="str">
        <f>IF((ValuesFromComPort!A4171)&lt;&gt;"",(((ValuesFromComPort!A4171)-(Calculated!$B$2))/204.8),"")</f>
        <v/>
      </c>
      <c r="C4132" t="str">
        <f>IF((ValuesFromComPort!P4171)&lt;&gt;"",((((ValuesFromComPort!P4171)-(Calculated!$C$2))/204.8)),"")</f>
        <v/>
      </c>
      <c r="E4132" t="str">
        <f>IF((ValuesFromComPort!D4171)&lt;&gt;"",(((ValuesFromComPort!D4171)-(Calculated!$E$2))/1.28/3200),"")</f>
        <v/>
      </c>
      <c r="F4132" t="str">
        <f>IF((ValuesFromComPort!M4171)&lt;&gt;"",(((ValuesFromComPort!M4171)-(Calculated!$F$2))/1.28/3200),"")</f>
        <v/>
      </c>
      <c r="H4132" t="str">
        <f>IF((ValuesFromComPort!F4171)&lt;&gt;"",((((ValuesFromComPort!F4171)-(Calculated!$H$2))/1.28)*3.2),"")</f>
        <v/>
      </c>
      <c r="I4132" t="str">
        <f>IF((ValuesFromComPort!K4171)&lt;&gt;"",((((ValuesFromComPort!K4171)-(Calculated!$I$2))/1.28)*3.2),"")</f>
        <v/>
      </c>
      <c r="K4132" t="str">
        <f>IF((ValuesFromComPort!H4171)&lt;&gt;"",((((ValuesFromComPort!H4171)-$K$2)*0.015625)/0.3),"")</f>
        <v/>
      </c>
      <c r="N4132" t="str">
        <f>IF((ValuesFromComPort!I4171)&lt;&gt;"",((((ValuesFromComPort!I4171)-$N$2)*0.125)/0.3),"")</f>
        <v/>
      </c>
    </row>
    <row r="4133" spans="2:14" x14ac:dyDescent="0.25">
      <c r="B4133" t="str">
        <f>IF((ValuesFromComPort!A4172)&lt;&gt;"",(((ValuesFromComPort!A4172)-(Calculated!$B$2))/204.8),"")</f>
        <v/>
      </c>
      <c r="C4133" t="str">
        <f>IF((ValuesFromComPort!P4172)&lt;&gt;"",((((ValuesFromComPort!P4172)-(Calculated!$C$2))/204.8)),"")</f>
        <v/>
      </c>
      <c r="E4133" t="str">
        <f>IF((ValuesFromComPort!D4172)&lt;&gt;"",(((ValuesFromComPort!D4172)-(Calculated!$E$2))/1.28/3200),"")</f>
        <v/>
      </c>
      <c r="F4133" t="str">
        <f>IF((ValuesFromComPort!M4172)&lt;&gt;"",(((ValuesFromComPort!M4172)-(Calculated!$F$2))/1.28/3200),"")</f>
        <v/>
      </c>
      <c r="H4133" t="str">
        <f>IF((ValuesFromComPort!F4172)&lt;&gt;"",((((ValuesFromComPort!F4172)-(Calculated!$H$2))/1.28)*3.2),"")</f>
        <v/>
      </c>
      <c r="I4133" t="str">
        <f>IF((ValuesFromComPort!K4172)&lt;&gt;"",((((ValuesFromComPort!K4172)-(Calculated!$I$2))/1.28)*3.2),"")</f>
        <v/>
      </c>
      <c r="K4133" t="str">
        <f>IF((ValuesFromComPort!H4172)&lt;&gt;"",((((ValuesFromComPort!H4172)-$K$2)*0.015625)/0.3),"")</f>
        <v/>
      </c>
      <c r="N4133" t="str">
        <f>IF((ValuesFromComPort!I4172)&lt;&gt;"",((((ValuesFromComPort!I4172)-$N$2)*0.125)/0.3),"")</f>
        <v/>
      </c>
    </row>
    <row r="4134" spans="2:14" x14ac:dyDescent="0.25">
      <c r="B4134" t="str">
        <f>IF((ValuesFromComPort!A4173)&lt;&gt;"",(((ValuesFromComPort!A4173)-(Calculated!$B$2))/204.8),"")</f>
        <v/>
      </c>
      <c r="C4134" t="str">
        <f>IF((ValuesFromComPort!P4173)&lt;&gt;"",((((ValuesFromComPort!P4173)-(Calculated!$C$2))/204.8)),"")</f>
        <v/>
      </c>
      <c r="E4134" t="str">
        <f>IF((ValuesFromComPort!D4173)&lt;&gt;"",(((ValuesFromComPort!D4173)-(Calculated!$E$2))/1.28/3200),"")</f>
        <v/>
      </c>
      <c r="F4134" t="str">
        <f>IF((ValuesFromComPort!M4173)&lt;&gt;"",(((ValuesFromComPort!M4173)-(Calculated!$F$2))/1.28/3200),"")</f>
        <v/>
      </c>
      <c r="H4134" t="str">
        <f>IF((ValuesFromComPort!F4173)&lt;&gt;"",((((ValuesFromComPort!F4173)-(Calculated!$H$2))/1.28)*3.2),"")</f>
        <v/>
      </c>
      <c r="I4134" t="str">
        <f>IF((ValuesFromComPort!K4173)&lt;&gt;"",((((ValuesFromComPort!K4173)-(Calculated!$I$2))/1.28)*3.2),"")</f>
        <v/>
      </c>
      <c r="K4134" t="str">
        <f>IF((ValuesFromComPort!H4173)&lt;&gt;"",((((ValuesFromComPort!H4173)-$K$2)*0.015625)/0.3),"")</f>
        <v/>
      </c>
      <c r="N4134" t="str">
        <f>IF((ValuesFromComPort!I4173)&lt;&gt;"",((((ValuesFromComPort!I4173)-$N$2)*0.125)/0.3),"")</f>
        <v/>
      </c>
    </row>
    <row r="4135" spans="2:14" x14ac:dyDescent="0.25">
      <c r="B4135" t="str">
        <f>IF((ValuesFromComPort!A4174)&lt;&gt;"",(((ValuesFromComPort!A4174)-(Calculated!$B$2))/204.8),"")</f>
        <v/>
      </c>
      <c r="C4135" t="str">
        <f>IF((ValuesFromComPort!P4174)&lt;&gt;"",((((ValuesFromComPort!P4174)-(Calculated!$C$2))/204.8)),"")</f>
        <v/>
      </c>
      <c r="E4135" t="str">
        <f>IF((ValuesFromComPort!D4174)&lt;&gt;"",(((ValuesFromComPort!D4174)-(Calculated!$E$2))/1.28/3200),"")</f>
        <v/>
      </c>
      <c r="F4135" t="str">
        <f>IF((ValuesFromComPort!M4174)&lt;&gt;"",(((ValuesFromComPort!M4174)-(Calculated!$F$2))/1.28/3200),"")</f>
        <v/>
      </c>
      <c r="H4135" t="str">
        <f>IF((ValuesFromComPort!F4174)&lt;&gt;"",((((ValuesFromComPort!F4174)-(Calculated!$H$2))/1.28)*3.2),"")</f>
        <v/>
      </c>
      <c r="I4135" t="str">
        <f>IF((ValuesFromComPort!K4174)&lt;&gt;"",((((ValuesFromComPort!K4174)-(Calculated!$I$2))/1.28)*3.2),"")</f>
        <v/>
      </c>
      <c r="K4135" t="str">
        <f>IF((ValuesFromComPort!H4174)&lt;&gt;"",((((ValuesFromComPort!H4174)-$K$2)*0.015625)/0.3),"")</f>
        <v/>
      </c>
      <c r="N4135" t="str">
        <f>IF((ValuesFromComPort!I4174)&lt;&gt;"",((((ValuesFromComPort!I4174)-$N$2)*0.125)/0.3),"")</f>
        <v/>
      </c>
    </row>
    <row r="4136" spans="2:14" x14ac:dyDescent="0.25">
      <c r="B4136" t="str">
        <f>IF((ValuesFromComPort!A4175)&lt;&gt;"",(((ValuesFromComPort!A4175)-(Calculated!$B$2))/204.8),"")</f>
        <v/>
      </c>
      <c r="C4136" t="str">
        <f>IF((ValuesFromComPort!P4175)&lt;&gt;"",((((ValuesFromComPort!P4175)-(Calculated!$C$2))/204.8)),"")</f>
        <v/>
      </c>
      <c r="E4136" t="str">
        <f>IF((ValuesFromComPort!D4175)&lt;&gt;"",(((ValuesFromComPort!D4175)-(Calculated!$E$2))/1.28/3200),"")</f>
        <v/>
      </c>
      <c r="F4136" t="str">
        <f>IF((ValuesFromComPort!M4175)&lt;&gt;"",(((ValuesFromComPort!M4175)-(Calculated!$F$2))/1.28/3200),"")</f>
        <v/>
      </c>
      <c r="H4136" t="str">
        <f>IF((ValuesFromComPort!F4175)&lt;&gt;"",((((ValuesFromComPort!F4175)-(Calculated!$H$2))/1.28)*3.2),"")</f>
        <v/>
      </c>
      <c r="I4136" t="str">
        <f>IF((ValuesFromComPort!K4175)&lt;&gt;"",((((ValuesFromComPort!K4175)-(Calculated!$I$2))/1.28)*3.2),"")</f>
        <v/>
      </c>
      <c r="K4136" t="str">
        <f>IF((ValuesFromComPort!H4175)&lt;&gt;"",((((ValuesFromComPort!H4175)-$K$2)*0.015625)/0.3),"")</f>
        <v/>
      </c>
      <c r="N4136" t="str">
        <f>IF((ValuesFromComPort!I4175)&lt;&gt;"",((((ValuesFromComPort!I4175)-$N$2)*0.125)/0.3),"")</f>
        <v/>
      </c>
    </row>
    <row r="4137" spans="2:14" x14ac:dyDescent="0.25">
      <c r="B4137" t="str">
        <f>IF((ValuesFromComPort!A4176)&lt;&gt;"",(((ValuesFromComPort!A4176)-(Calculated!$B$2))/204.8),"")</f>
        <v/>
      </c>
      <c r="C4137" t="str">
        <f>IF((ValuesFromComPort!P4176)&lt;&gt;"",((((ValuesFromComPort!P4176)-(Calculated!$C$2))/204.8)),"")</f>
        <v/>
      </c>
      <c r="E4137" t="str">
        <f>IF((ValuesFromComPort!D4176)&lt;&gt;"",(((ValuesFromComPort!D4176)-(Calculated!$E$2))/1.28/3200),"")</f>
        <v/>
      </c>
      <c r="F4137" t="str">
        <f>IF((ValuesFromComPort!M4176)&lt;&gt;"",(((ValuesFromComPort!M4176)-(Calculated!$F$2))/1.28/3200),"")</f>
        <v/>
      </c>
      <c r="H4137" t="str">
        <f>IF((ValuesFromComPort!F4176)&lt;&gt;"",((((ValuesFromComPort!F4176)-(Calculated!$H$2))/1.28)*3.2),"")</f>
        <v/>
      </c>
      <c r="I4137" t="str">
        <f>IF((ValuesFromComPort!K4176)&lt;&gt;"",((((ValuesFromComPort!K4176)-(Calculated!$I$2))/1.28)*3.2),"")</f>
        <v/>
      </c>
      <c r="K4137" t="str">
        <f>IF((ValuesFromComPort!H4176)&lt;&gt;"",((((ValuesFromComPort!H4176)-$K$2)*0.015625)/0.3),"")</f>
        <v/>
      </c>
      <c r="N4137" t="str">
        <f>IF((ValuesFromComPort!I4176)&lt;&gt;"",((((ValuesFromComPort!I4176)-$N$2)*0.125)/0.3),"")</f>
        <v/>
      </c>
    </row>
    <row r="4138" spans="2:14" x14ac:dyDescent="0.25">
      <c r="B4138" t="str">
        <f>IF((ValuesFromComPort!A4177)&lt;&gt;"",(((ValuesFromComPort!A4177)-(Calculated!$B$2))/204.8),"")</f>
        <v/>
      </c>
      <c r="C4138" t="str">
        <f>IF((ValuesFromComPort!P4177)&lt;&gt;"",((((ValuesFromComPort!P4177)-(Calculated!$C$2))/204.8)),"")</f>
        <v/>
      </c>
      <c r="E4138" t="str">
        <f>IF((ValuesFromComPort!D4177)&lt;&gt;"",(((ValuesFromComPort!D4177)-(Calculated!$E$2))/1.28/3200),"")</f>
        <v/>
      </c>
      <c r="F4138" t="str">
        <f>IF((ValuesFromComPort!M4177)&lt;&gt;"",(((ValuesFromComPort!M4177)-(Calculated!$F$2))/1.28/3200),"")</f>
        <v/>
      </c>
      <c r="H4138" t="str">
        <f>IF((ValuesFromComPort!F4177)&lt;&gt;"",((((ValuesFromComPort!F4177)-(Calculated!$H$2))/1.28)*3.2),"")</f>
        <v/>
      </c>
      <c r="I4138" t="str">
        <f>IF((ValuesFromComPort!K4177)&lt;&gt;"",((((ValuesFromComPort!K4177)-(Calculated!$I$2))/1.28)*3.2),"")</f>
        <v/>
      </c>
      <c r="K4138" t="str">
        <f>IF((ValuesFromComPort!H4177)&lt;&gt;"",((((ValuesFromComPort!H4177)-$K$2)*0.015625)/0.3),"")</f>
        <v/>
      </c>
      <c r="N4138" t="str">
        <f>IF((ValuesFromComPort!I4177)&lt;&gt;"",((((ValuesFromComPort!I4177)-$N$2)*0.125)/0.3),"")</f>
        <v/>
      </c>
    </row>
    <row r="4139" spans="2:14" x14ac:dyDescent="0.25">
      <c r="B4139" t="str">
        <f>IF((ValuesFromComPort!A4178)&lt;&gt;"",(((ValuesFromComPort!A4178)-(Calculated!$B$2))/204.8),"")</f>
        <v/>
      </c>
      <c r="C4139" t="str">
        <f>IF((ValuesFromComPort!P4178)&lt;&gt;"",((((ValuesFromComPort!P4178)-(Calculated!$C$2))/204.8)),"")</f>
        <v/>
      </c>
      <c r="E4139" t="str">
        <f>IF((ValuesFromComPort!D4178)&lt;&gt;"",(((ValuesFromComPort!D4178)-(Calculated!$E$2))/1.28/3200),"")</f>
        <v/>
      </c>
      <c r="F4139" t="str">
        <f>IF((ValuesFromComPort!M4178)&lt;&gt;"",(((ValuesFromComPort!M4178)-(Calculated!$F$2))/1.28/3200),"")</f>
        <v/>
      </c>
      <c r="H4139" t="str">
        <f>IF((ValuesFromComPort!F4178)&lt;&gt;"",((((ValuesFromComPort!F4178)-(Calculated!$H$2))/1.28)*3.2),"")</f>
        <v/>
      </c>
      <c r="I4139" t="str">
        <f>IF((ValuesFromComPort!K4178)&lt;&gt;"",((((ValuesFromComPort!K4178)-(Calculated!$I$2))/1.28)*3.2),"")</f>
        <v/>
      </c>
      <c r="K4139" t="str">
        <f>IF((ValuesFromComPort!H4178)&lt;&gt;"",((((ValuesFromComPort!H4178)-$K$2)*0.015625)/0.3),"")</f>
        <v/>
      </c>
      <c r="N4139" t="str">
        <f>IF((ValuesFromComPort!I4178)&lt;&gt;"",((((ValuesFromComPort!I4178)-$N$2)*0.125)/0.3),"")</f>
        <v/>
      </c>
    </row>
    <row r="4140" spans="2:14" x14ac:dyDescent="0.25">
      <c r="B4140" t="str">
        <f>IF((ValuesFromComPort!A4179)&lt;&gt;"",(((ValuesFromComPort!A4179)-(Calculated!$B$2))/204.8),"")</f>
        <v/>
      </c>
      <c r="C4140" t="str">
        <f>IF((ValuesFromComPort!P4179)&lt;&gt;"",((((ValuesFromComPort!P4179)-(Calculated!$C$2))/204.8)),"")</f>
        <v/>
      </c>
      <c r="E4140" t="str">
        <f>IF((ValuesFromComPort!D4179)&lt;&gt;"",(((ValuesFromComPort!D4179)-(Calculated!$E$2))/1.28/3200),"")</f>
        <v/>
      </c>
      <c r="F4140" t="str">
        <f>IF((ValuesFromComPort!M4179)&lt;&gt;"",(((ValuesFromComPort!M4179)-(Calculated!$F$2))/1.28/3200),"")</f>
        <v/>
      </c>
      <c r="H4140" t="str">
        <f>IF((ValuesFromComPort!F4179)&lt;&gt;"",((((ValuesFromComPort!F4179)-(Calculated!$H$2))/1.28)*3.2),"")</f>
        <v/>
      </c>
      <c r="I4140" t="str">
        <f>IF((ValuesFromComPort!K4179)&lt;&gt;"",((((ValuesFromComPort!K4179)-(Calculated!$I$2))/1.28)*3.2),"")</f>
        <v/>
      </c>
      <c r="K4140" t="str">
        <f>IF((ValuesFromComPort!H4179)&lt;&gt;"",((((ValuesFromComPort!H4179)-$K$2)*0.015625)/0.3),"")</f>
        <v/>
      </c>
      <c r="N4140" t="str">
        <f>IF((ValuesFromComPort!I4179)&lt;&gt;"",((((ValuesFromComPort!I4179)-$N$2)*0.125)/0.3),"")</f>
        <v/>
      </c>
    </row>
    <row r="4141" spans="2:14" x14ac:dyDescent="0.25">
      <c r="B4141" t="str">
        <f>IF((ValuesFromComPort!A4180)&lt;&gt;"",(((ValuesFromComPort!A4180)-(Calculated!$B$2))/204.8),"")</f>
        <v/>
      </c>
      <c r="C4141" t="str">
        <f>IF((ValuesFromComPort!P4180)&lt;&gt;"",((((ValuesFromComPort!P4180)-(Calculated!$C$2))/204.8)),"")</f>
        <v/>
      </c>
      <c r="E4141" t="str">
        <f>IF((ValuesFromComPort!D4180)&lt;&gt;"",(((ValuesFromComPort!D4180)-(Calculated!$E$2))/1.28/3200),"")</f>
        <v/>
      </c>
      <c r="F4141" t="str">
        <f>IF((ValuesFromComPort!M4180)&lt;&gt;"",(((ValuesFromComPort!M4180)-(Calculated!$F$2))/1.28/3200),"")</f>
        <v/>
      </c>
      <c r="H4141" t="str">
        <f>IF((ValuesFromComPort!F4180)&lt;&gt;"",((((ValuesFromComPort!F4180)-(Calculated!$H$2))/1.28)*3.2),"")</f>
        <v/>
      </c>
      <c r="I4141" t="str">
        <f>IF((ValuesFromComPort!K4180)&lt;&gt;"",((((ValuesFromComPort!K4180)-(Calculated!$I$2))/1.28)*3.2),"")</f>
        <v/>
      </c>
      <c r="K4141" t="str">
        <f>IF((ValuesFromComPort!H4180)&lt;&gt;"",((((ValuesFromComPort!H4180)-$K$2)*0.015625)/0.3),"")</f>
        <v/>
      </c>
      <c r="N4141" t="str">
        <f>IF((ValuesFromComPort!I4180)&lt;&gt;"",((((ValuesFromComPort!I4180)-$N$2)*0.125)/0.3),"")</f>
        <v/>
      </c>
    </row>
    <row r="4142" spans="2:14" x14ac:dyDescent="0.25">
      <c r="B4142" t="str">
        <f>IF((ValuesFromComPort!A4181)&lt;&gt;"",(((ValuesFromComPort!A4181)-(Calculated!$B$2))/204.8),"")</f>
        <v/>
      </c>
      <c r="C4142" t="str">
        <f>IF((ValuesFromComPort!P4181)&lt;&gt;"",((((ValuesFromComPort!P4181)-(Calculated!$C$2))/204.8)),"")</f>
        <v/>
      </c>
      <c r="E4142" t="str">
        <f>IF((ValuesFromComPort!D4181)&lt;&gt;"",(((ValuesFromComPort!D4181)-(Calculated!$E$2))/1.28/3200),"")</f>
        <v/>
      </c>
      <c r="F4142" t="str">
        <f>IF((ValuesFromComPort!M4181)&lt;&gt;"",(((ValuesFromComPort!M4181)-(Calculated!$F$2))/1.28/3200),"")</f>
        <v/>
      </c>
      <c r="H4142" t="str">
        <f>IF((ValuesFromComPort!F4181)&lt;&gt;"",((((ValuesFromComPort!F4181)-(Calculated!$H$2))/1.28)*3.2),"")</f>
        <v/>
      </c>
      <c r="I4142" t="str">
        <f>IF((ValuesFromComPort!K4181)&lt;&gt;"",((((ValuesFromComPort!K4181)-(Calculated!$I$2))/1.28)*3.2),"")</f>
        <v/>
      </c>
      <c r="K4142" t="str">
        <f>IF((ValuesFromComPort!H4181)&lt;&gt;"",((((ValuesFromComPort!H4181)-$K$2)*0.015625)/0.3),"")</f>
        <v/>
      </c>
      <c r="N4142" t="str">
        <f>IF((ValuesFromComPort!I4181)&lt;&gt;"",((((ValuesFromComPort!I4181)-$N$2)*0.125)/0.3),"")</f>
        <v/>
      </c>
    </row>
    <row r="4143" spans="2:14" x14ac:dyDescent="0.25">
      <c r="B4143" t="str">
        <f>IF((ValuesFromComPort!A4182)&lt;&gt;"",(((ValuesFromComPort!A4182)-(Calculated!$B$2))/204.8),"")</f>
        <v/>
      </c>
      <c r="C4143" t="str">
        <f>IF((ValuesFromComPort!P4182)&lt;&gt;"",((((ValuesFromComPort!P4182)-(Calculated!$C$2))/204.8)),"")</f>
        <v/>
      </c>
      <c r="E4143" t="str">
        <f>IF((ValuesFromComPort!D4182)&lt;&gt;"",(((ValuesFromComPort!D4182)-(Calculated!$E$2))/1.28/3200),"")</f>
        <v/>
      </c>
      <c r="F4143" t="str">
        <f>IF((ValuesFromComPort!M4182)&lt;&gt;"",(((ValuesFromComPort!M4182)-(Calculated!$F$2))/1.28/3200),"")</f>
        <v/>
      </c>
      <c r="H4143" t="str">
        <f>IF((ValuesFromComPort!F4182)&lt;&gt;"",((((ValuesFromComPort!F4182)-(Calculated!$H$2))/1.28)*3.2),"")</f>
        <v/>
      </c>
      <c r="I4143" t="str">
        <f>IF((ValuesFromComPort!K4182)&lt;&gt;"",((((ValuesFromComPort!K4182)-(Calculated!$I$2))/1.28)*3.2),"")</f>
        <v/>
      </c>
      <c r="K4143" t="str">
        <f>IF((ValuesFromComPort!H4182)&lt;&gt;"",((((ValuesFromComPort!H4182)-$K$2)*0.015625)/0.3),"")</f>
        <v/>
      </c>
      <c r="N4143" t="str">
        <f>IF((ValuesFromComPort!I4182)&lt;&gt;"",((((ValuesFromComPort!I4182)-$N$2)*0.125)/0.3),"")</f>
        <v/>
      </c>
    </row>
    <row r="4144" spans="2:14" x14ac:dyDescent="0.25">
      <c r="B4144" t="str">
        <f>IF((ValuesFromComPort!A4183)&lt;&gt;"",(((ValuesFromComPort!A4183)-(Calculated!$B$2))/204.8),"")</f>
        <v/>
      </c>
      <c r="C4144" t="str">
        <f>IF((ValuesFromComPort!P4183)&lt;&gt;"",((((ValuesFromComPort!P4183)-(Calculated!$C$2))/204.8)),"")</f>
        <v/>
      </c>
      <c r="E4144" t="str">
        <f>IF((ValuesFromComPort!D4183)&lt;&gt;"",(((ValuesFromComPort!D4183)-(Calculated!$E$2))/1.28/3200),"")</f>
        <v/>
      </c>
      <c r="F4144" t="str">
        <f>IF((ValuesFromComPort!M4183)&lt;&gt;"",(((ValuesFromComPort!M4183)-(Calculated!$F$2))/1.28/3200),"")</f>
        <v/>
      </c>
      <c r="H4144" t="str">
        <f>IF((ValuesFromComPort!F4183)&lt;&gt;"",((((ValuesFromComPort!F4183)-(Calculated!$H$2))/1.28)*3.2),"")</f>
        <v/>
      </c>
      <c r="I4144" t="str">
        <f>IF((ValuesFromComPort!K4183)&lt;&gt;"",((((ValuesFromComPort!K4183)-(Calculated!$I$2))/1.28)*3.2),"")</f>
        <v/>
      </c>
      <c r="K4144" t="str">
        <f>IF((ValuesFromComPort!H4183)&lt;&gt;"",((((ValuesFromComPort!H4183)-$K$2)*0.015625)/0.3),"")</f>
        <v/>
      </c>
      <c r="N4144" t="str">
        <f>IF((ValuesFromComPort!I4183)&lt;&gt;"",((((ValuesFromComPort!I4183)-$N$2)*0.125)/0.3),"")</f>
        <v/>
      </c>
    </row>
    <row r="4145" spans="2:14" x14ac:dyDescent="0.25">
      <c r="B4145" t="str">
        <f>IF((ValuesFromComPort!A4184)&lt;&gt;"",(((ValuesFromComPort!A4184)-(Calculated!$B$2))/204.8),"")</f>
        <v/>
      </c>
      <c r="C4145" t="str">
        <f>IF((ValuesFromComPort!P4184)&lt;&gt;"",((((ValuesFromComPort!P4184)-(Calculated!$C$2))/204.8)),"")</f>
        <v/>
      </c>
      <c r="E4145" t="str">
        <f>IF((ValuesFromComPort!D4184)&lt;&gt;"",(((ValuesFromComPort!D4184)-(Calculated!$E$2))/1.28/3200),"")</f>
        <v/>
      </c>
      <c r="F4145" t="str">
        <f>IF((ValuesFromComPort!M4184)&lt;&gt;"",(((ValuesFromComPort!M4184)-(Calculated!$F$2))/1.28/3200),"")</f>
        <v/>
      </c>
      <c r="H4145" t="str">
        <f>IF((ValuesFromComPort!F4184)&lt;&gt;"",((((ValuesFromComPort!F4184)-(Calculated!$H$2))/1.28)*3.2),"")</f>
        <v/>
      </c>
      <c r="I4145" t="str">
        <f>IF((ValuesFromComPort!K4184)&lt;&gt;"",((((ValuesFromComPort!K4184)-(Calculated!$I$2))/1.28)*3.2),"")</f>
        <v/>
      </c>
      <c r="K4145" t="str">
        <f>IF((ValuesFromComPort!H4184)&lt;&gt;"",((((ValuesFromComPort!H4184)-$K$2)*0.015625)/0.3),"")</f>
        <v/>
      </c>
      <c r="N4145" t="str">
        <f>IF((ValuesFromComPort!I4184)&lt;&gt;"",((((ValuesFromComPort!I4184)-$N$2)*0.125)/0.3),"")</f>
        <v/>
      </c>
    </row>
    <row r="4146" spans="2:14" x14ac:dyDescent="0.25">
      <c r="B4146" t="str">
        <f>IF((ValuesFromComPort!A4185)&lt;&gt;"",(((ValuesFromComPort!A4185)-(Calculated!$B$2))/204.8),"")</f>
        <v/>
      </c>
      <c r="C4146" t="str">
        <f>IF((ValuesFromComPort!P4185)&lt;&gt;"",((((ValuesFromComPort!P4185)-(Calculated!$C$2))/204.8)),"")</f>
        <v/>
      </c>
      <c r="E4146" t="str">
        <f>IF((ValuesFromComPort!D4185)&lt;&gt;"",(((ValuesFromComPort!D4185)-(Calculated!$E$2))/1.28/3200),"")</f>
        <v/>
      </c>
      <c r="F4146" t="str">
        <f>IF((ValuesFromComPort!M4185)&lt;&gt;"",(((ValuesFromComPort!M4185)-(Calculated!$F$2))/1.28/3200),"")</f>
        <v/>
      </c>
      <c r="H4146" t="str">
        <f>IF((ValuesFromComPort!F4185)&lt;&gt;"",((((ValuesFromComPort!F4185)-(Calculated!$H$2))/1.28)*3.2),"")</f>
        <v/>
      </c>
      <c r="I4146" t="str">
        <f>IF((ValuesFromComPort!K4185)&lt;&gt;"",((((ValuesFromComPort!K4185)-(Calculated!$I$2))/1.28)*3.2),"")</f>
        <v/>
      </c>
      <c r="K4146" t="str">
        <f>IF((ValuesFromComPort!H4185)&lt;&gt;"",((((ValuesFromComPort!H4185)-$K$2)*0.015625)/0.3),"")</f>
        <v/>
      </c>
      <c r="N4146" t="str">
        <f>IF((ValuesFromComPort!I4185)&lt;&gt;"",((((ValuesFromComPort!I4185)-$N$2)*0.125)/0.3),"")</f>
        <v/>
      </c>
    </row>
    <row r="4147" spans="2:14" x14ac:dyDescent="0.25">
      <c r="B4147" t="str">
        <f>IF((ValuesFromComPort!A4186)&lt;&gt;"",(((ValuesFromComPort!A4186)-(Calculated!$B$2))/204.8),"")</f>
        <v/>
      </c>
      <c r="C4147" t="str">
        <f>IF((ValuesFromComPort!P4186)&lt;&gt;"",((((ValuesFromComPort!P4186)-(Calculated!$C$2))/204.8)),"")</f>
        <v/>
      </c>
      <c r="E4147" t="str">
        <f>IF((ValuesFromComPort!D4186)&lt;&gt;"",(((ValuesFromComPort!D4186)-(Calculated!$E$2))/1.28/3200),"")</f>
        <v/>
      </c>
      <c r="F4147" t="str">
        <f>IF((ValuesFromComPort!M4186)&lt;&gt;"",(((ValuesFromComPort!M4186)-(Calculated!$F$2))/1.28/3200),"")</f>
        <v/>
      </c>
      <c r="H4147" t="str">
        <f>IF((ValuesFromComPort!F4186)&lt;&gt;"",((((ValuesFromComPort!F4186)-(Calculated!$H$2))/1.28)*3.2),"")</f>
        <v/>
      </c>
      <c r="I4147" t="str">
        <f>IF((ValuesFromComPort!K4186)&lt;&gt;"",((((ValuesFromComPort!K4186)-(Calculated!$I$2))/1.28)*3.2),"")</f>
        <v/>
      </c>
      <c r="K4147" t="str">
        <f>IF((ValuesFromComPort!H4186)&lt;&gt;"",((((ValuesFromComPort!H4186)-$K$2)*0.015625)/0.3),"")</f>
        <v/>
      </c>
      <c r="N4147" t="str">
        <f>IF((ValuesFromComPort!I4186)&lt;&gt;"",((((ValuesFromComPort!I4186)-$N$2)*0.125)/0.3),"")</f>
        <v/>
      </c>
    </row>
    <row r="4148" spans="2:14" x14ac:dyDescent="0.25">
      <c r="B4148" t="str">
        <f>IF((ValuesFromComPort!A4187)&lt;&gt;"",(((ValuesFromComPort!A4187)-(Calculated!$B$2))/204.8),"")</f>
        <v/>
      </c>
      <c r="C4148" t="str">
        <f>IF((ValuesFromComPort!P4187)&lt;&gt;"",((((ValuesFromComPort!P4187)-(Calculated!$C$2))/204.8)),"")</f>
        <v/>
      </c>
      <c r="E4148" t="str">
        <f>IF((ValuesFromComPort!D4187)&lt;&gt;"",(((ValuesFromComPort!D4187)-(Calculated!$E$2))/1.28/3200),"")</f>
        <v/>
      </c>
      <c r="F4148" t="str">
        <f>IF((ValuesFromComPort!M4187)&lt;&gt;"",(((ValuesFromComPort!M4187)-(Calculated!$F$2))/1.28/3200),"")</f>
        <v/>
      </c>
      <c r="H4148" t="str">
        <f>IF((ValuesFromComPort!F4187)&lt;&gt;"",((((ValuesFromComPort!F4187)-(Calculated!$H$2))/1.28)*3.2),"")</f>
        <v/>
      </c>
      <c r="I4148" t="str">
        <f>IF((ValuesFromComPort!K4187)&lt;&gt;"",((((ValuesFromComPort!K4187)-(Calculated!$I$2))/1.28)*3.2),"")</f>
        <v/>
      </c>
      <c r="K4148" t="str">
        <f>IF((ValuesFromComPort!H4187)&lt;&gt;"",((((ValuesFromComPort!H4187)-$K$2)*0.015625)/0.3),"")</f>
        <v/>
      </c>
      <c r="N4148" t="str">
        <f>IF((ValuesFromComPort!I4187)&lt;&gt;"",((((ValuesFromComPort!I4187)-$N$2)*0.125)/0.3),"")</f>
        <v/>
      </c>
    </row>
    <row r="4149" spans="2:14" x14ac:dyDescent="0.25">
      <c r="B4149" t="str">
        <f>IF((ValuesFromComPort!A4188)&lt;&gt;"",(((ValuesFromComPort!A4188)-(Calculated!$B$2))/204.8),"")</f>
        <v/>
      </c>
      <c r="C4149" t="str">
        <f>IF((ValuesFromComPort!P4188)&lt;&gt;"",((((ValuesFromComPort!P4188)-(Calculated!$C$2))/204.8)),"")</f>
        <v/>
      </c>
      <c r="E4149" t="str">
        <f>IF((ValuesFromComPort!D4188)&lt;&gt;"",(((ValuesFromComPort!D4188)-(Calculated!$E$2))/1.28/3200),"")</f>
        <v/>
      </c>
      <c r="F4149" t="str">
        <f>IF((ValuesFromComPort!M4188)&lt;&gt;"",(((ValuesFromComPort!M4188)-(Calculated!$F$2))/1.28/3200),"")</f>
        <v/>
      </c>
      <c r="H4149" t="str">
        <f>IF((ValuesFromComPort!F4188)&lt;&gt;"",((((ValuesFromComPort!F4188)-(Calculated!$H$2))/1.28)*3.2),"")</f>
        <v/>
      </c>
      <c r="I4149" t="str">
        <f>IF((ValuesFromComPort!K4188)&lt;&gt;"",((((ValuesFromComPort!K4188)-(Calculated!$I$2))/1.28)*3.2),"")</f>
        <v/>
      </c>
      <c r="K4149" t="str">
        <f>IF((ValuesFromComPort!H4188)&lt;&gt;"",((((ValuesFromComPort!H4188)-$K$2)*0.015625)/0.3),"")</f>
        <v/>
      </c>
      <c r="N4149" t="str">
        <f>IF((ValuesFromComPort!I4188)&lt;&gt;"",((((ValuesFromComPort!I4188)-$N$2)*0.125)/0.3),"")</f>
        <v/>
      </c>
    </row>
    <row r="4150" spans="2:14" x14ac:dyDescent="0.25">
      <c r="B4150" t="str">
        <f>IF((ValuesFromComPort!A4189)&lt;&gt;"",(((ValuesFromComPort!A4189)-(Calculated!$B$2))/204.8),"")</f>
        <v/>
      </c>
      <c r="C4150" t="str">
        <f>IF((ValuesFromComPort!P4189)&lt;&gt;"",((((ValuesFromComPort!P4189)-(Calculated!$C$2))/204.8)),"")</f>
        <v/>
      </c>
      <c r="E4150" t="str">
        <f>IF((ValuesFromComPort!D4189)&lt;&gt;"",(((ValuesFromComPort!D4189)-(Calculated!$E$2))/1.28/3200),"")</f>
        <v/>
      </c>
      <c r="F4150" t="str">
        <f>IF((ValuesFromComPort!M4189)&lt;&gt;"",(((ValuesFromComPort!M4189)-(Calculated!$F$2))/1.28/3200),"")</f>
        <v/>
      </c>
      <c r="H4150" t="str">
        <f>IF((ValuesFromComPort!F4189)&lt;&gt;"",((((ValuesFromComPort!F4189)-(Calculated!$H$2))/1.28)*3.2),"")</f>
        <v/>
      </c>
      <c r="I4150" t="str">
        <f>IF((ValuesFromComPort!K4189)&lt;&gt;"",((((ValuesFromComPort!K4189)-(Calculated!$I$2))/1.28)*3.2),"")</f>
        <v/>
      </c>
      <c r="K4150" t="str">
        <f>IF((ValuesFromComPort!H4189)&lt;&gt;"",((((ValuesFromComPort!H4189)-$K$2)*0.015625)/0.3),"")</f>
        <v/>
      </c>
      <c r="N4150" t="str">
        <f>IF((ValuesFromComPort!I4189)&lt;&gt;"",((((ValuesFromComPort!I4189)-$N$2)*0.125)/0.3),"")</f>
        <v/>
      </c>
    </row>
    <row r="4151" spans="2:14" x14ac:dyDescent="0.25">
      <c r="B4151" t="str">
        <f>IF((ValuesFromComPort!A4190)&lt;&gt;"",(((ValuesFromComPort!A4190)-(Calculated!$B$2))/204.8),"")</f>
        <v/>
      </c>
      <c r="C4151" t="str">
        <f>IF((ValuesFromComPort!P4190)&lt;&gt;"",((((ValuesFromComPort!P4190)-(Calculated!$C$2))/204.8)),"")</f>
        <v/>
      </c>
      <c r="E4151" t="str">
        <f>IF((ValuesFromComPort!D4190)&lt;&gt;"",(((ValuesFromComPort!D4190)-(Calculated!$E$2))/1.28/3200),"")</f>
        <v/>
      </c>
      <c r="F4151" t="str">
        <f>IF((ValuesFromComPort!M4190)&lt;&gt;"",(((ValuesFromComPort!M4190)-(Calculated!$F$2))/1.28/3200),"")</f>
        <v/>
      </c>
      <c r="H4151" t="str">
        <f>IF((ValuesFromComPort!F4190)&lt;&gt;"",((((ValuesFromComPort!F4190)-(Calculated!$H$2))/1.28)*3.2),"")</f>
        <v/>
      </c>
      <c r="I4151" t="str">
        <f>IF((ValuesFromComPort!K4190)&lt;&gt;"",((((ValuesFromComPort!K4190)-(Calculated!$I$2))/1.28)*3.2),"")</f>
        <v/>
      </c>
      <c r="K4151" t="str">
        <f>IF((ValuesFromComPort!H4190)&lt;&gt;"",((((ValuesFromComPort!H4190)-$K$2)*0.015625)/0.3),"")</f>
        <v/>
      </c>
      <c r="N4151" t="str">
        <f>IF((ValuesFromComPort!I4190)&lt;&gt;"",((((ValuesFromComPort!I4190)-$N$2)*0.125)/0.3),"")</f>
        <v/>
      </c>
    </row>
    <row r="4152" spans="2:14" x14ac:dyDescent="0.25">
      <c r="B4152" t="str">
        <f>IF((ValuesFromComPort!A4191)&lt;&gt;"",(((ValuesFromComPort!A4191)-(Calculated!$B$2))/204.8),"")</f>
        <v/>
      </c>
      <c r="C4152" t="str">
        <f>IF((ValuesFromComPort!P4191)&lt;&gt;"",((((ValuesFromComPort!P4191)-(Calculated!$C$2))/204.8)),"")</f>
        <v/>
      </c>
      <c r="E4152" t="str">
        <f>IF((ValuesFromComPort!D4191)&lt;&gt;"",(((ValuesFromComPort!D4191)-(Calculated!$E$2))/1.28/3200),"")</f>
        <v/>
      </c>
      <c r="F4152" t="str">
        <f>IF((ValuesFromComPort!M4191)&lt;&gt;"",(((ValuesFromComPort!M4191)-(Calculated!$F$2))/1.28/3200),"")</f>
        <v/>
      </c>
      <c r="H4152" t="str">
        <f>IF((ValuesFromComPort!F4191)&lt;&gt;"",((((ValuesFromComPort!F4191)-(Calculated!$H$2))/1.28)*3.2),"")</f>
        <v/>
      </c>
      <c r="I4152" t="str">
        <f>IF((ValuesFromComPort!K4191)&lt;&gt;"",((((ValuesFromComPort!K4191)-(Calculated!$I$2))/1.28)*3.2),"")</f>
        <v/>
      </c>
      <c r="K4152" t="str">
        <f>IF((ValuesFromComPort!H4191)&lt;&gt;"",((((ValuesFromComPort!H4191)-$K$2)*0.015625)/0.3),"")</f>
        <v/>
      </c>
      <c r="N4152" t="str">
        <f>IF((ValuesFromComPort!I4191)&lt;&gt;"",((((ValuesFromComPort!I4191)-$N$2)*0.125)/0.3),"")</f>
        <v/>
      </c>
    </row>
    <row r="4153" spans="2:14" x14ac:dyDescent="0.25">
      <c r="B4153" t="str">
        <f>IF((ValuesFromComPort!A4192)&lt;&gt;"",(((ValuesFromComPort!A4192)-(Calculated!$B$2))/204.8),"")</f>
        <v/>
      </c>
      <c r="C4153" t="str">
        <f>IF((ValuesFromComPort!P4192)&lt;&gt;"",((((ValuesFromComPort!P4192)-(Calculated!$C$2))/204.8)),"")</f>
        <v/>
      </c>
      <c r="E4153" t="str">
        <f>IF((ValuesFromComPort!D4192)&lt;&gt;"",(((ValuesFromComPort!D4192)-(Calculated!$E$2))/1.28/3200),"")</f>
        <v/>
      </c>
      <c r="F4153" t="str">
        <f>IF((ValuesFromComPort!M4192)&lt;&gt;"",(((ValuesFromComPort!M4192)-(Calculated!$F$2))/1.28/3200),"")</f>
        <v/>
      </c>
      <c r="H4153" t="str">
        <f>IF((ValuesFromComPort!F4192)&lt;&gt;"",((((ValuesFromComPort!F4192)-(Calculated!$H$2))/1.28)*3.2),"")</f>
        <v/>
      </c>
      <c r="I4153" t="str">
        <f>IF((ValuesFromComPort!K4192)&lt;&gt;"",((((ValuesFromComPort!K4192)-(Calculated!$I$2))/1.28)*3.2),"")</f>
        <v/>
      </c>
      <c r="K4153" t="str">
        <f>IF((ValuesFromComPort!H4192)&lt;&gt;"",((((ValuesFromComPort!H4192)-$K$2)*0.015625)/0.3),"")</f>
        <v/>
      </c>
      <c r="N4153" t="str">
        <f>IF((ValuesFromComPort!I4192)&lt;&gt;"",((((ValuesFromComPort!I4192)-$N$2)*0.125)/0.3),"")</f>
        <v/>
      </c>
    </row>
    <row r="4154" spans="2:14" x14ac:dyDescent="0.25">
      <c r="B4154" t="str">
        <f>IF((ValuesFromComPort!A4193)&lt;&gt;"",(((ValuesFromComPort!A4193)-(Calculated!$B$2))/204.8),"")</f>
        <v/>
      </c>
      <c r="C4154" t="str">
        <f>IF((ValuesFromComPort!P4193)&lt;&gt;"",((((ValuesFromComPort!P4193)-(Calculated!$C$2))/204.8)),"")</f>
        <v/>
      </c>
      <c r="E4154" t="str">
        <f>IF((ValuesFromComPort!D4193)&lt;&gt;"",(((ValuesFromComPort!D4193)-(Calculated!$E$2))/1.28/3200),"")</f>
        <v/>
      </c>
      <c r="F4154" t="str">
        <f>IF((ValuesFromComPort!M4193)&lt;&gt;"",(((ValuesFromComPort!M4193)-(Calculated!$F$2))/1.28/3200),"")</f>
        <v/>
      </c>
      <c r="H4154" t="str">
        <f>IF((ValuesFromComPort!F4193)&lt;&gt;"",((((ValuesFromComPort!F4193)-(Calculated!$H$2))/1.28)*3.2),"")</f>
        <v/>
      </c>
      <c r="I4154" t="str">
        <f>IF((ValuesFromComPort!K4193)&lt;&gt;"",((((ValuesFromComPort!K4193)-(Calculated!$I$2))/1.28)*3.2),"")</f>
        <v/>
      </c>
      <c r="K4154" t="str">
        <f>IF((ValuesFromComPort!H4193)&lt;&gt;"",((((ValuesFromComPort!H4193)-$K$2)*0.015625)/0.3),"")</f>
        <v/>
      </c>
      <c r="N4154" t="str">
        <f>IF((ValuesFromComPort!I4193)&lt;&gt;"",((((ValuesFromComPort!I4193)-$N$2)*0.125)/0.3),"")</f>
        <v/>
      </c>
    </row>
    <row r="4155" spans="2:14" x14ac:dyDescent="0.25">
      <c r="B4155" t="str">
        <f>IF((ValuesFromComPort!A4194)&lt;&gt;"",(((ValuesFromComPort!A4194)-(Calculated!$B$2))/204.8),"")</f>
        <v/>
      </c>
      <c r="C4155" t="str">
        <f>IF((ValuesFromComPort!P4194)&lt;&gt;"",((((ValuesFromComPort!P4194)-(Calculated!$C$2))/204.8)),"")</f>
        <v/>
      </c>
      <c r="E4155" t="str">
        <f>IF((ValuesFromComPort!D4194)&lt;&gt;"",(((ValuesFromComPort!D4194)-(Calculated!$E$2))/1.28/3200),"")</f>
        <v/>
      </c>
      <c r="F4155" t="str">
        <f>IF((ValuesFromComPort!M4194)&lt;&gt;"",(((ValuesFromComPort!M4194)-(Calculated!$F$2))/1.28/3200),"")</f>
        <v/>
      </c>
      <c r="H4155" t="str">
        <f>IF((ValuesFromComPort!F4194)&lt;&gt;"",((((ValuesFromComPort!F4194)-(Calculated!$H$2))/1.28)*3.2),"")</f>
        <v/>
      </c>
      <c r="I4155" t="str">
        <f>IF((ValuesFromComPort!K4194)&lt;&gt;"",((((ValuesFromComPort!K4194)-(Calculated!$I$2))/1.28)*3.2),"")</f>
        <v/>
      </c>
      <c r="K4155" t="str">
        <f>IF((ValuesFromComPort!H4194)&lt;&gt;"",((((ValuesFromComPort!H4194)-$K$2)*0.015625)/0.3),"")</f>
        <v/>
      </c>
      <c r="N4155" t="str">
        <f>IF((ValuesFromComPort!I4194)&lt;&gt;"",((((ValuesFromComPort!I4194)-$N$2)*0.125)/0.3),"")</f>
        <v/>
      </c>
    </row>
    <row r="4156" spans="2:14" x14ac:dyDescent="0.25">
      <c r="B4156" t="str">
        <f>IF((ValuesFromComPort!A4195)&lt;&gt;"",(((ValuesFromComPort!A4195)-(Calculated!$B$2))/204.8),"")</f>
        <v/>
      </c>
      <c r="C4156" t="str">
        <f>IF((ValuesFromComPort!P4195)&lt;&gt;"",((((ValuesFromComPort!P4195)-(Calculated!$C$2))/204.8)),"")</f>
        <v/>
      </c>
      <c r="E4156" t="str">
        <f>IF((ValuesFromComPort!D4195)&lt;&gt;"",(((ValuesFromComPort!D4195)-(Calculated!$E$2))/1.28/3200),"")</f>
        <v/>
      </c>
      <c r="F4156" t="str">
        <f>IF((ValuesFromComPort!M4195)&lt;&gt;"",(((ValuesFromComPort!M4195)-(Calculated!$F$2))/1.28/3200),"")</f>
        <v/>
      </c>
      <c r="H4156" t="str">
        <f>IF((ValuesFromComPort!F4195)&lt;&gt;"",((((ValuesFromComPort!F4195)-(Calculated!$H$2))/1.28)*3.2),"")</f>
        <v/>
      </c>
      <c r="I4156" t="str">
        <f>IF((ValuesFromComPort!K4195)&lt;&gt;"",((((ValuesFromComPort!K4195)-(Calculated!$I$2))/1.28)*3.2),"")</f>
        <v/>
      </c>
      <c r="K4156" t="str">
        <f>IF((ValuesFromComPort!H4195)&lt;&gt;"",((((ValuesFromComPort!H4195)-$K$2)*0.015625)/0.3),"")</f>
        <v/>
      </c>
      <c r="N4156" t="str">
        <f>IF((ValuesFromComPort!I4195)&lt;&gt;"",((((ValuesFromComPort!I4195)-$N$2)*0.125)/0.3),"")</f>
        <v/>
      </c>
    </row>
    <row r="4157" spans="2:14" x14ac:dyDescent="0.25">
      <c r="B4157" t="str">
        <f>IF((ValuesFromComPort!A4196)&lt;&gt;"",(((ValuesFromComPort!A4196)-(Calculated!$B$2))/204.8),"")</f>
        <v/>
      </c>
      <c r="C4157" t="str">
        <f>IF((ValuesFromComPort!P4196)&lt;&gt;"",((((ValuesFromComPort!P4196)-(Calculated!$C$2))/204.8)),"")</f>
        <v/>
      </c>
      <c r="E4157" t="str">
        <f>IF((ValuesFromComPort!D4196)&lt;&gt;"",(((ValuesFromComPort!D4196)-(Calculated!$E$2))/1.28/3200),"")</f>
        <v/>
      </c>
      <c r="F4157" t="str">
        <f>IF((ValuesFromComPort!M4196)&lt;&gt;"",(((ValuesFromComPort!M4196)-(Calculated!$F$2))/1.28/3200),"")</f>
        <v/>
      </c>
      <c r="H4157" t="str">
        <f>IF((ValuesFromComPort!F4196)&lt;&gt;"",((((ValuesFromComPort!F4196)-(Calculated!$H$2))/1.28)*3.2),"")</f>
        <v/>
      </c>
      <c r="I4157" t="str">
        <f>IF((ValuesFromComPort!K4196)&lt;&gt;"",((((ValuesFromComPort!K4196)-(Calculated!$I$2))/1.28)*3.2),"")</f>
        <v/>
      </c>
      <c r="K4157" t="str">
        <f>IF((ValuesFromComPort!H4196)&lt;&gt;"",((((ValuesFromComPort!H4196)-$K$2)*0.015625)/0.3),"")</f>
        <v/>
      </c>
      <c r="N4157" t="str">
        <f>IF((ValuesFromComPort!I4196)&lt;&gt;"",((((ValuesFromComPort!I4196)-$N$2)*0.125)/0.3),"")</f>
        <v/>
      </c>
    </row>
    <row r="4158" spans="2:14" x14ac:dyDescent="0.25">
      <c r="B4158" t="str">
        <f>IF((ValuesFromComPort!A4197)&lt;&gt;"",(((ValuesFromComPort!A4197)-(Calculated!$B$2))/204.8),"")</f>
        <v/>
      </c>
      <c r="C4158" t="str">
        <f>IF((ValuesFromComPort!P4197)&lt;&gt;"",((((ValuesFromComPort!P4197)-(Calculated!$C$2))/204.8)),"")</f>
        <v/>
      </c>
      <c r="E4158" t="str">
        <f>IF((ValuesFromComPort!D4197)&lt;&gt;"",(((ValuesFromComPort!D4197)-(Calculated!$E$2))/1.28/3200),"")</f>
        <v/>
      </c>
      <c r="F4158" t="str">
        <f>IF((ValuesFromComPort!M4197)&lt;&gt;"",(((ValuesFromComPort!M4197)-(Calculated!$F$2))/1.28/3200),"")</f>
        <v/>
      </c>
      <c r="H4158" t="str">
        <f>IF((ValuesFromComPort!F4197)&lt;&gt;"",((((ValuesFromComPort!F4197)-(Calculated!$H$2))/1.28)*3.2),"")</f>
        <v/>
      </c>
      <c r="I4158" t="str">
        <f>IF((ValuesFromComPort!K4197)&lt;&gt;"",((((ValuesFromComPort!K4197)-(Calculated!$I$2))/1.28)*3.2),"")</f>
        <v/>
      </c>
      <c r="K4158" t="str">
        <f>IF((ValuesFromComPort!H4197)&lt;&gt;"",((((ValuesFromComPort!H4197)-$K$2)*0.015625)/0.3),"")</f>
        <v/>
      </c>
      <c r="N4158" t="str">
        <f>IF((ValuesFromComPort!I4197)&lt;&gt;"",((((ValuesFromComPort!I4197)-$N$2)*0.125)/0.3),"")</f>
        <v/>
      </c>
    </row>
    <row r="4159" spans="2:14" x14ac:dyDescent="0.25">
      <c r="B4159" t="str">
        <f>IF((ValuesFromComPort!A4198)&lt;&gt;"",(((ValuesFromComPort!A4198)-(Calculated!$B$2))/204.8),"")</f>
        <v/>
      </c>
      <c r="C4159" t="str">
        <f>IF((ValuesFromComPort!P4198)&lt;&gt;"",((((ValuesFromComPort!P4198)-(Calculated!$C$2))/204.8)),"")</f>
        <v/>
      </c>
      <c r="E4159" t="str">
        <f>IF((ValuesFromComPort!D4198)&lt;&gt;"",(((ValuesFromComPort!D4198)-(Calculated!$E$2))/1.28/3200),"")</f>
        <v/>
      </c>
      <c r="F4159" t="str">
        <f>IF((ValuesFromComPort!M4198)&lt;&gt;"",(((ValuesFromComPort!M4198)-(Calculated!$F$2))/1.28/3200),"")</f>
        <v/>
      </c>
      <c r="H4159" t="str">
        <f>IF((ValuesFromComPort!F4198)&lt;&gt;"",((((ValuesFromComPort!F4198)-(Calculated!$H$2))/1.28)*3.2),"")</f>
        <v/>
      </c>
      <c r="I4159" t="str">
        <f>IF((ValuesFromComPort!K4198)&lt;&gt;"",((((ValuesFromComPort!K4198)-(Calculated!$I$2))/1.28)*3.2),"")</f>
        <v/>
      </c>
      <c r="K4159" t="str">
        <f>IF((ValuesFromComPort!H4198)&lt;&gt;"",((((ValuesFromComPort!H4198)-$K$2)*0.015625)/0.3),"")</f>
        <v/>
      </c>
      <c r="N4159" t="str">
        <f>IF((ValuesFromComPort!I4198)&lt;&gt;"",((((ValuesFromComPort!I4198)-$N$2)*0.125)/0.3),"")</f>
        <v/>
      </c>
    </row>
    <row r="4160" spans="2:14" x14ac:dyDescent="0.25">
      <c r="B4160" t="str">
        <f>IF((ValuesFromComPort!A4199)&lt;&gt;"",(((ValuesFromComPort!A4199)-(Calculated!$B$2))/204.8),"")</f>
        <v/>
      </c>
      <c r="C4160" t="str">
        <f>IF((ValuesFromComPort!P4199)&lt;&gt;"",((((ValuesFromComPort!P4199)-(Calculated!$C$2))/204.8)),"")</f>
        <v/>
      </c>
      <c r="E4160" t="str">
        <f>IF((ValuesFromComPort!D4199)&lt;&gt;"",(((ValuesFromComPort!D4199)-(Calculated!$E$2))/1.28/3200),"")</f>
        <v/>
      </c>
      <c r="F4160" t="str">
        <f>IF((ValuesFromComPort!M4199)&lt;&gt;"",(((ValuesFromComPort!M4199)-(Calculated!$F$2))/1.28/3200),"")</f>
        <v/>
      </c>
      <c r="H4160" t="str">
        <f>IF((ValuesFromComPort!F4199)&lt;&gt;"",((((ValuesFromComPort!F4199)-(Calculated!$H$2))/1.28)*3.2),"")</f>
        <v/>
      </c>
      <c r="I4160" t="str">
        <f>IF((ValuesFromComPort!K4199)&lt;&gt;"",((((ValuesFromComPort!K4199)-(Calculated!$I$2))/1.28)*3.2),"")</f>
        <v/>
      </c>
      <c r="K4160" t="str">
        <f>IF((ValuesFromComPort!H4199)&lt;&gt;"",((((ValuesFromComPort!H4199)-$K$2)*0.015625)/0.3),"")</f>
        <v/>
      </c>
      <c r="N4160" t="str">
        <f>IF((ValuesFromComPort!I4199)&lt;&gt;"",((((ValuesFromComPort!I4199)-$N$2)*0.125)/0.3),"")</f>
        <v/>
      </c>
    </row>
    <row r="4161" spans="2:14" x14ac:dyDescent="0.25">
      <c r="B4161" t="str">
        <f>IF((ValuesFromComPort!A4200)&lt;&gt;"",(((ValuesFromComPort!A4200)-(Calculated!$B$2))/204.8),"")</f>
        <v/>
      </c>
      <c r="C4161" t="str">
        <f>IF((ValuesFromComPort!P4200)&lt;&gt;"",((((ValuesFromComPort!P4200)-(Calculated!$C$2))/204.8)),"")</f>
        <v/>
      </c>
      <c r="E4161" t="str">
        <f>IF((ValuesFromComPort!D4200)&lt;&gt;"",(((ValuesFromComPort!D4200)-(Calculated!$E$2))/1.28/3200),"")</f>
        <v/>
      </c>
      <c r="F4161" t="str">
        <f>IF((ValuesFromComPort!M4200)&lt;&gt;"",(((ValuesFromComPort!M4200)-(Calculated!$F$2))/1.28/3200),"")</f>
        <v/>
      </c>
      <c r="H4161" t="str">
        <f>IF((ValuesFromComPort!F4200)&lt;&gt;"",((((ValuesFromComPort!F4200)-(Calculated!$H$2))/1.28)*3.2),"")</f>
        <v/>
      </c>
      <c r="I4161" t="str">
        <f>IF((ValuesFromComPort!K4200)&lt;&gt;"",((((ValuesFromComPort!K4200)-(Calculated!$I$2))/1.28)*3.2),"")</f>
        <v/>
      </c>
      <c r="K4161" t="str">
        <f>IF((ValuesFromComPort!H4200)&lt;&gt;"",((((ValuesFromComPort!H4200)-$K$2)*0.015625)/0.3),"")</f>
        <v/>
      </c>
      <c r="N4161" t="str">
        <f>IF((ValuesFromComPort!I4200)&lt;&gt;"",((((ValuesFromComPort!I4200)-$N$2)*0.125)/0.3),"")</f>
        <v/>
      </c>
    </row>
    <row r="4162" spans="2:14" x14ac:dyDescent="0.25">
      <c r="B4162" t="str">
        <f>IF((ValuesFromComPort!A4201)&lt;&gt;"",(((ValuesFromComPort!A4201)-(Calculated!$B$2))/204.8),"")</f>
        <v/>
      </c>
      <c r="C4162" t="str">
        <f>IF((ValuesFromComPort!P4201)&lt;&gt;"",((((ValuesFromComPort!P4201)-(Calculated!$C$2))/204.8)),"")</f>
        <v/>
      </c>
      <c r="E4162" t="str">
        <f>IF((ValuesFromComPort!D4201)&lt;&gt;"",(((ValuesFromComPort!D4201)-(Calculated!$E$2))/1.28/3200),"")</f>
        <v/>
      </c>
      <c r="F4162" t="str">
        <f>IF((ValuesFromComPort!M4201)&lt;&gt;"",(((ValuesFromComPort!M4201)-(Calculated!$F$2))/1.28/3200),"")</f>
        <v/>
      </c>
      <c r="H4162" t="str">
        <f>IF((ValuesFromComPort!F4201)&lt;&gt;"",((((ValuesFromComPort!F4201)-(Calculated!$H$2))/1.28)*3.2),"")</f>
        <v/>
      </c>
      <c r="I4162" t="str">
        <f>IF((ValuesFromComPort!K4201)&lt;&gt;"",((((ValuesFromComPort!K4201)-(Calculated!$I$2))/1.28)*3.2),"")</f>
        <v/>
      </c>
      <c r="K4162" t="str">
        <f>IF((ValuesFromComPort!H4201)&lt;&gt;"",((((ValuesFromComPort!H4201)-$K$2)*0.015625)/0.3),"")</f>
        <v/>
      </c>
      <c r="N4162" t="str">
        <f>IF((ValuesFromComPort!I4201)&lt;&gt;"",((((ValuesFromComPort!I4201)-$N$2)*0.125)/0.3),"")</f>
        <v/>
      </c>
    </row>
    <row r="4163" spans="2:14" x14ac:dyDescent="0.25">
      <c r="B4163" t="str">
        <f>IF((ValuesFromComPort!A4202)&lt;&gt;"",(((ValuesFromComPort!A4202)-(Calculated!$B$2))/204.8),"")</f>
        <v/>
      </c>
      <c r="C4163" t="str">
        <f>IF((ValuesFromComPort!P4202)&lt;&gt;"",((((ValuesFromComPort!P4202)-(Calculated!$C$2))/204.8)),"")</f>
        <v/>
      </c>
      <c r="E4163" t="str">
        <f>IF((ValuesFromComPort!D4202)&lt;&gt;"",(((ValuesFromComPort!D4202)-(Calculated!$E$2))/1.28/3200),"")</f>
        <v/>
      </c>
      <c r="F4163" t="str">
        <f>IF((ValuesFromComPort!M4202)&lt;&gt;"",(((ValuesFromComPort!M4202)-(Calculated!$F$2))/1.28/3200),"")</f>
        <v/>
      </c>
      <c r="H4163" t="str">
        <f>IF((ValuesFromComPort!F4202)&lt;&gt;"",((((ValuesFromComPort!F4202)-(Calculated!$H$2))/1.28)*3.2),"")</f>
        <v/>
      </c>
      <c r="I4163" t="str">
        <f>IF((ValuesFromComPort!K4202)&lt;&gt;"",((((ValuesFromComPort!K4202)-(Calculated!$I$2))/1.28)*3.2),"")</f>
        <v/>
      </c>
      <c r="K4163" t="str">
        <f>IF((ValuesFromComPort!H4202)&lt;&gt;"",((((ValuesFromComPort!H4202)-$K$2)*0.015625)/0.3),"")</f>
        <v/>
      </c>
      <c r="N4163" t="str">
        <f>IF((ValuesFromComPort!I4202)&lt;&gt;"",((((ValuesFromComPort!I4202)-$N$2)*0.125)/0.3),"")</f>
        <v/>
      </c>
    </row>
    <row r="4164" spans="2:14" x14ac:dyDescent="0.25">
      <c r="B4164" t="str">
        <f>IF((ValuesFromComPort!A4203)&lt;&gt;"",(((ValuesFromComPort!A4203)-(Calculated!$B$2))/204.8),"")</f>
        <v/>
      </c>
      <c r="C4164" t="str">
        <f>IF((ValuesFromComPort!P4203)&lt;&gt;"",((((ValuesFromComPort!P4203)-(Calculated!$C$2))/204.8)),"")</f>
        <v/>
      </c>
      <c r="E4164" t="str">
        <f>IF((ValuesFromComPort!D4203)&lt;&gt;"",(((ValuesFromComPort!D4203)-(Calculated!$E$2))/1.28/3200),"")</f>
        <v/>
      </c>
      <c r="F4164" t="str">
        <f>IF((ValuesFromComPort!M4203)&lt;&gt;"",(((ValuesFromComPort!M4203)-(Calculated!$F$2))/1.28/3200),"")</f>
        <v/>
      </c>
      <c r="H4164" t="str">
        <f>IF((ValuesFromComPort!F4203)&lt;&gt;"",((((ValuesFromComPort!F4203)-(Calculated!$H$2))/1.28)*3.2),"")</f>
        <v/>
      </c>
      <c r="I4164" t="str">
        <f>IF((ValuesFromComPort!K4203)&lt;&gt;"",((((ValuesFromComPort!K4203)-(Calculated!$I$2))/1.28)*3.2),"")</f>
        <v/>
      </c>
      <c r="K4164" t="str">
        <f>IF((ValuesFromComPort!H4203)&lt;&gt;"",((((ValuesFromComPort!H4203)-$K$2)*0.015625)/0.3),"")</f>
        <v/>
      </c>
      <c r="N4164" t="str">
        <f>IF((ValuesFromComPort!I4203)&lt;&gt;"",((((ValuesFromComPort!I4203)-$N$2)*0.125)/0.3),"")</f>
        <v/>
      </c>
    </row>
    <row r="4165" spans="2:14" x14ac:dyDescent="0.25">
      <c r="B4165" t="str">
        <f>IF((ValuesFromComPort!A4204)&lt;&gt;"",(((ValuesFromComPort!A4204)-(Calculated!$B$2))/204.8),"")</f>
        <v/>
      </c>
      <c r="C4165" t="str">
        <f>IF((ValuesFromComPort!P4204)&lt;&gt;"",((((ValuesFromComPort!P4204)-(Calculated!$C$2))/204.8)),"")</f>
        <v/>
      </c>
      <c r="E4165" t="str">
        <f>IF((ValuesFromComPort!D4204)&lt;&gt;"",(((ValuesFromComPort!D4204)-(Calculated!$E$2))/1.28/3200),"")</f>
        <v/>
      </c>
      <c r="F4165" t="str">
        <f>IF((ValuesFromComPort!M4204)&lt;&gt;"",(((ValuesFromComPort!M4204)-(Calculated!$F$2))/1.28/3200),"")</f>
        <v/>
      </c>
      <c r="H4165" t="str">
        <f>IF((ValuesFromComPort!F4204)&lt;&gt;"",((((ValuesFromComPort!F4204)-(Calculated!$H$2))/1.28)*3.2),"")</f>
        <v/>
      </c>
      <c r="I4165" t="str">
        <f>IF((ValuesFromComPort!K4204)&lt;&gt;"",((((ValuesFromComPort!K4204)-(Calculated!$I$2))/1.28)*3.2),"")</f>
        <v/>
      </c>
      <c r="K4165" t="str">
        <f>IF((ValuesFromComPort!H4204)&lt;&gt;"",((((ValuesFromComPort!H4204)-$K$2)*0.015625)/0.3),"")</f>
        <v/>
      </c>
      <c r="N4165" t="str">
        <f>IF((ValuesFromComPort!I4204)&lt;&gt;"",((((ValuesFromComPort!I4204)-$N$2)*0.125)/0.3),"")</f>
        <v/>
      </c>
    </row>
    <row r="4166" spans="2:14" x14ac:dyDescent="0.25">
      <c r="B4166" t="str">
        <f>IF((ValuesFromComPort!A4205)&lt;&gt;"",(((ValuesFromComPort!A4205)-(Calculated!$B$2))/204.8),"")</f>
        <v/>
      </c>
      <c r="C4166" t="str">
        <f>IF((ValuesFromComPort!P4205)&lt;&gt;"",((((ValuesFromComPort!P4205)-(Calculated!$C$2))/204.8)),"")</f>
        <v/>
      </c>
      <c r="E4166" t="str">
        <f>IF((ValuesFromComPort!D4205)&lt;&gt;"",(((ValuesFromComPort!D4205)-(Calculated!$E$2))/1.28/3200),"")</f>
        <v/>
      </c>
      <c r="F4166" t="str">
        <f>IF((ValuesFromComPort!M4205)&lt;&gt;"",(((ValuesFromComPort!M4205)-(Calculated!$F$2))/1.28/3200),"")</f>
        <v/>
      </c>
      <c r="H4166" t="str">
        <f>IF((ValuesFromComPort!F4205)&lt;&gt;"",((((ValuesFromComPort!F4205)-(Calculated!$H$2))/1.28)*3.2),"")</f>
        <v/>
      </c>
      <c r="I4166" t="str">
        <f>IF((ValuesFromComPort!K4205)&lt;&gt;"",((((ValuesFromComPort!K4205)-(Calculated!$I$2))/1.28)*3.2),"")</f>
        <v/>
      </c>
      <c r="K4166" t="str">
        <f>IF((ValuesFromComPort!H4205)&lt;&gt;"",((((ValuesFromComPort!H4205)-$K$2)*0.015625)/0.3),"")</f>
        <v/>
      </c>
      <c r="N4166" t="str">
        <f>IF((ValuesFromComPort!I4205)&lt;&gt;"",((((ValuesFromComPort!I4205)-$N$2)*0.125)/0.3),"")</f>
        <v/>
      </c>
    </row>
    <row r="4167" spans="2:14" x14ac:dyDescent="0.25">
      <c r="B4167" t="str">
        <f>IF((ValuesFromComPort!A4206)&lt;&gt;"",(((ValuesFromComPort!A4206)-(Calculated!$B$2))/204.8),"")</f>
        <v/>
      </c>
      <c r="C4167" t="str">
        <f>IF((ValuesFromComPort!P4206)&lt;&gt;"",((((ValuesFromComPort!P4206)-(Calculated!$C$2))/204.8)),"")</f>
        <v/>
      </c>
      <c r="E4167" t="str">
        <f>IF((ValuesFromComPort!D4206)&lt;&gt;"",(((ValuesFromComPort!D4206)-(Calculated!$E$2))/1.28/3200),"")</f>
        <v/>
      </c>
      <c r="F4167" t="str">
        <f>IF((ValuesFromComPort!M4206)&lt;&gt;"",(((ValuesFromComPort!M4206)-(Calculated!$F$2))/1.28/3200),"")</f>
        <v/>
      </c>
      <c r="H4167" t="str">
        <f>IF((ValuesFromComPort!F4206)&lt;&gt;"",((((ValuesFromComPort!F4206)-(Calculated!$H$2))/1.28)*3.2),"")</f>
        <v/>
      </c>
      <c r="I4167" t="str">
        <f>IF((ValuesFromComPort!K4206)&lt;&gt;"",((((ValuesFromComPort!K4206)-(Calculated!$I$2))/1.28)*3.2),"")</f>
        <v/>
      </c>
      <c r="K4167" t="str">
        <f>IF((ValuesFromComPort!H4206)&lt;&gt;"",((((ValuesFromComPort!H4206)-$K$2)*0.015625)/0.3),"")</f>
        <v/>
      </c>
      <c r="N4167" t="str">
        <f>IF((ValuesFromComPort!I4206)&lt;&gt;"",((((ValuesFromComPort!I4206)-$N$2)*0.125)/0.3),"")</f>
        <v/>
      </c>
    </row>
    <row r="4168" spans="2:14" x14ac:dyDescent="0.25">
      <c r="B4168" t="str">
        <f>IF((ValuesFromComPort!A4207)&lt;&gt;"",(((ValuesFromComPort!A4207)-(Calculated!$B$2))/204.8),"")</f>
        <v/>
      </c>
      <c r="C4168" t="str">
        <f>IF((ValuesFromComPort!P4207)&lt;&gt;"",((((ValuesFromComPort!P4207)-(Calculated!$C$2))/204.8)),"")</f>
        <v/>
      </c>
      <c r="E4168" t="str">
        <f>IF((ValuesFromComPort!D4207)&lt;&gt;"",(((ValuesFromComPort!D4207)-(Calculated!$E$2))/1.28/3200),"")</f>
        <v/>
      </c>
      <c r="F4168" t="str">
        <f>IF((ValuesFromComPort!M4207)&lt;&gt;"",(((ValuesFromComPort!M4207)-(Calculated!$F$2))/1.28/3200),"")</f>
        <v/>
      </c>
      <c r="H4168" t="str">
        <f>IF((ValuesFromComPort!F4207)&lt;&gt;"",((((ValuesFromComPort!F4207)-(Calculated!$H$2))/1.28)*3.2),"")</f>
        <v/>
      </c>
      <c r="I4168" t="str">
        <f>IF((ValuesFromComPort!K4207)&lt;&gt;"",((((ValuesFromComPort!K4207)-(Calculated!$I$2))/1.28)*3.2),"")</f>
        <v/>
      </c>
      <c r="K4168" t="str">
        <f>IF((ValuesFromComPort!H4207)&lt;&gt;"",((((ValuesFromComPort!H4207)-$K$2)*0.015625)/0.3),"")</f>
        <v/>
      </c>
      <c r="N4168" t="str">
        <f>IF((ValuesFromComPort!I4207)&lt;&gt;"",((((ValuesFromComPort!I4207)-$N$2)*0.125)/0.3),"")</f>
        <v/>
      </c>
    </row>
    <row r="4169" spans="2:14" x14ac:dyDescent="0.25">
      <c r="B4169" t="str">
        <f>IF((ValuesFromComPort!A4208)&lt;&gt;"",(((ValuesFromComPort!A4208)-(Calculated!$B$2))/204.8),"")</f>
        <v/>
      </c>
      <c r="C4169" t="str">
        <f>IF((ValuesFromComPort!P4208)&lt;&gt;"",((((ValuesFromComPort!P4208)-(Calculated!$C$2))/204.8)),"")</f>
        <v/>
      </c>
      <c r="E4169" t="str">
        <f>IF((ValuesFromComPort!D4208)&lt;&gt;"",(((ValuesFromComPort!D4208)-(Calculated!$E$2))/1.28/3200),"")</f>
        <v/>
      </c>
      <c r="F4169" t="str">
        <f>IF((ValuesFromComPort!M4208)&lt;&gt;"",(((ValuesFromComPort!M4208)-(Calculated!$F$2))/1.28/3200),"")</f>
        <v/>
      </c>
      <c r="H4169" t="str">
        <f>IF((ValuesFromComPort!F4208)&lt;&gt;"",((((ValuesFromComPort!F4208)-(Calculated!$H$2))/1.28)*3.2),"")</f>
        <v/>
      </c>
      <c r="I4169" t="str">
        <f>IF((ValuesFromComPort!K4208)&lt;&gt;"",((((ValuesFromComPort!K4208)-(Calculated!$I$2))/1.28)*3.2),"")</f>
        <v/>
      </c>
      <c r="K4169" t="str">
        <f>IF((ValuesFromComPort!H4208)&lt;&gt;"",((((ValuesFromComPort!H4208)-$K$2)*0.015625)/0.3),"")</f>
        <v/>
      </c>
      <c r="N4169" t="str">
        <f>IF((ValuesFromComPort!I4208)&lt;&gt;"",((((ValuesFromComPort!I4208)-$N$2)*0.125)/0.3),"")</f>
        <v/>
      </c>
    </row>
    <row r="4170" spans="2:14" x14ac:dyDescent="0.25">
      <c r="B4170" t="str">
        <f>IF((ValuesFromComPort!A4209)&lt;&gt;"",(((ValuesFromComPort!A4209)-(Calculated!$B$2))/204.8),"")</f>
        <v/>
      </c>
      <c r="C4170" t="str">
        <f>IF((ValuesFromComPort!P4209)&lt;&gt;"",((((ValuesFromComPort!P4209)-(Calculated!$C$2))/204.8)),"")</f>
        <v/>
      </c>
      <c r="E4170" t="str">
        <f>IF((ValuesFromComPort!D4209)&lt;&gt;"",(((ValuesFromComPort!D4209)-(Calculated!$E$2))/1.28/3200),"")</f>
        <v/>
      </c>
      <c r="F4170" t="str">
        <f>IF((ValuesFromComPort!M4209)&lt;&gt;"",(((ValuesFromComPort!M4209)-(Calculated!$F$2))/1.28/3200),"")</f>
        <v/>
      </c>
      <c r="H4170" t="str">
        <f>IF((ValuesFromComPort!F4209)&lt;&gt;"",((((ValuesFromComPort!F4209)-(Calculated!$H$2))/1.28)*3.2),"")</f>
        <v/>
      </c>
      <c r="I4170" t="str">
        <f>IF((ValuesFromComPort!K4209)&lt;&gt;"",((((ValuesFromComPort!K4209)-(Calculated!$I$2))/1.28)*3.2),"")</f>
        <v/>
      </c>
      <c r="K4170" t="str">
        <f>IF((ValuesFromComPort!H4209)&lt;&gt;"",((((ValuesFromComPort!H4209)-$K$2)*0.015625)/0.3),"")</f>
        <v/>
      </c>
      <c r="N4170" t="str">
        <f>IF((ValuesFromComPort!I4209)&lt;&gt;"",((((ValuesFromComPort!I4209)-$N$2)*0.125)/0.3),"")</f>
        <v/>
      </c>
    </row>
    <row r="4171" spans="2:14" x14ac:dyDescent="0.25">
      <c r="B4171" t="str">
        <f>IF((ValuesFromComPort!A4210)&lt;&gt;"",(((ValuesFromComPort!A4210)-(Calculated!$B$2))/204.8),"")</f>
        <v/>
      </c>
      <c r="C4171" t="str">
        <f>IF((ValuesFromComPort!P4210)&lt;&gt;"",((((ValuesFromComPort!P4210)-(Calculated!$C$2))/204.8)),"")</f>
        <v/>
      </c>
      <c r="E4171" t="str">
        <f>IF((ValuesFromComPort!D4210)&lt;&gt;"",(((ValuesFromComPort!D4210)-(Calculated!$E$2))/1.28/3200),"")</f>
        <v/>
      </c>
      <c r="F4171" t="str">
        <f>IF((ValuesFromComPort!M4210)&lt;&gt;"",(((ValuesFromComPort!M4210)-(Calculated!$F$2))/1.28/3200),"")</f>
        <v/>
      </c>
      <c r="H4171" t="str">
        <f>IF((ValuesFromComPort!F4210)&lt;&gt;"",((((ValuesFromComPort!F4210)-(Calculated!$H$2))/1.28)*3.2),"")</f>
        <v/>
      </c>
      <c r="I4171" t="str">
        <f>IF((ValuesFromComPort!K4210)&lt;&gt;"",((((ValuesFromComPort!K4210)-(Calculated!$I$2))/1.28)*3.2),"")</f>
        <v/>
      </c>
      <c r="K4171" t="str">
        <f>IF((ValuesFromComPort!H4210)&lt;&gt;"",((((ValuesFromComPort!H4210)-$K$2)*0.015625)/0.3),"")</f>
        <v/>
      </c>
      <c r="N4171" t="str">
        <f>IF((ValuesFromComPort!I4210)&lt;&gt;"",((((ValuesFromComPort!I4210)-$N$2)*0.125)/0.3),"")</f>
        <v/>
      </c>
    </row>
    <row r="4172" spans="2:14" x14ac:dyDescent="0.25">
      <c r="B4172" t="str">
        <f>IF((ValuesFromComPort!A4211)&lt;&gt;"",(((ValuesFromComPort!A4211)-(Calculated!$B$2))/204.8),"")</f>
        <v/>
      </c>
      <c r="C4172" t="str">
        <f>IF((ValuesFromComPort!P4211)&lt;&gt;"",((((ValuesFromComPort!P4211)-(Calculated!$C$2))/204.8)),"")</f>
        <v/>
      </c>
      <c r="E4172" t="str">
        <f>IF((ValuesFromComPort!D4211)&lt;&gt;"",(((ValuesFromComPort!D4211)-(Calculated!$E$2))/1.28/3200),"")</f>
        <v/>
      </c>
      <c r="F4172" t="str">
        <f>IF((ValuesFromComPort!M4211)&lt;&gt;"",(((ValuesFromComPort!M4211)-(Calculated!$F$2))/1.28/3200),"")</f>
        <v/>
      </c>
      <c r="H4172" t="str">
        <f>IF((ValuesFromComPort!F4211)&lt;&gt;"",((((ValuesFromComPort!F4211)-(Calculated!$H$2))/1.28)*3.2),"")</f>
        <v/>
      </c>
      <c r="I4172" t="str">
        <f>IF((ValuesFromComPort!K4211)&lt;&gt;"",((((ValuesFromComPort!K4211)-(Calculated!$I$2))/1.28)*3.2),"")</f>
        <v/>
      </c>
      <c r="K4172" t="str">
        <f>IF((ValuesFromComPort!H4211)&lt;&gt;"",((((ValuesFromComPort!H4211)-$K$2)*0.015625)/0.3),"")</f>
        <v/>
      </c>
      <c r="N4172" t="str">
        <f>IF((ValuesFromComPort!I4211)&lt;&gt;"",((((ValuesFromComPort!I4211)-$N$2)*0.125)/0.3),"")</f>
        <v/>
      </c>
    </row>
    <row r="4173" spans="2:14" x14ac:dyDescent="0.25">
      <c r="B4173" t="str">
        <f>IF((ValuesFromComPort!A4212)&lt;&gt;"",(((ValuesFromComPort!A4212)-(Calculated!$B$2))/204.8),"")</f>
        <v/>
      </c>
      <c r="C4173" t="str">
        <f>IF((ValuesFromComPort!P4212)&lt;&gt;"",((((ValuesFromComPort!P4212)-(Calculated!$C$2))/204.8)),"")</f>
        <v/>
      </c>
      <c r="E4173" t="str">
        <f>IF((ValuesFromComPort!D4212)&lt;&gt;"",(((ValuesFromComPort!D4212)-(Calculated!$E$2))/1.28/3200),"")</f>
        <v/>
      </c>
      <c r="F4173" t="str">
        <f>IF((ValuesFromComPort!M4212)&lt;&gt;"",(((ValuesFromComPort!M4212)-(Calculated!$F$2))/1.28/3200),"")</f>
        <v/>
      </c>
      <c r="H4173" t="str">
        <f>IF((ValuesFromComPort!F4212)&lt;&gt;"",((((ValuesFromComPort!F4212)-(Calculated!$H$2))/1.28)*3.2),"")</f>
        <v/>
      </c>
      <c r="I4173" t="str">
        <f>IF((ValuesFromComPort!K4212)&lt;&gt;"",((((ValuesFromComPort!K4212)-(Calculated!$I$2))/1.28)*3.2),"")</f>
        <v/>
      </c>
      <c r="K4173" t="str">
        <f>IF((ValuesFromComPort!H4212)&lt;&gt;"",((((ValuesFromComPort!H4212)-$K$2)*0.015625)/0.3),"")</f>
        <v/>
      </c>
      <c r="N4173" t="str">
        <f>IF((ValuesFromComPort!I4212)&lt;&gt;"",((((ValuesFromComPort!I4212)-$N$2)*0.125)/0.3),"")</f>
        <v/>
      </c>
    </row>
    <row r="4174" spans="2:14" x14ac:dyDescent="0.25">
      <c r="B4174" t="str">
        <f>IF((ValuesFromComPort!A4213)&lt;&gt;"",(((ValuesFromComPort!A4213)-(Calculated!$B$2))/204.8),"")</f>
        <v/>
      </c>
      <c r="C4174" t="str">
        <f>IF((ValuesFromComPort!P4213)&lt;&gt;"",((((ValuesFromComPort!P4213)-(Calculated!$C$2))/204.8)),"")</f>
        <v/>
      </c>
      <c r="E4174" t="str">
        <f>IF((ValuesFromComPort!D4213)&lt;&gt;"",(((ValuesFromComPort!D4213)-(Calculated!$E$2))/1.28/3200),"")</f>
        <v/>
      </c>
      <c r="F4174" t="str">
        <f>IF((ValuesFromComPort!M4213)&lt;&gt;"",(((ValuesFromComPort!M4213)-(Calculated!$F$2))/1.28/3200),"")</f>
        <v/>
      </c>
      <c r="H4174" t="str">
        <f>IF((ValuesFromComPort!F4213)&lt;&gt;"",((((ValuesFromComPort!F4213)-(Calculated!$H$2))/1.28)*3.2),"")</f>
        <v/>
      </c>
      <c r="I4174" t="str">
        <f>IF((ValuesFromComPort!K4213)&lt;&gt;"",((((ValuesFromComPort!K4213)-(Calculated!$I$2))/1.28)*3.2),"")</f>
        <v/>
      </c>
      <c r="K4174" t="str">
        <f>IF((ValuesFromComPort!H4213)&lt;&gt;"",((((ValuesFromComPort!H4213)-$K$2)*0.015625)/0.3),"")</f>
        <v/>
      </c>
      <c r="N4174" t="str">
        <f>IF((ValuesFromComPort!I4213)&lt;&gt;"",((((ValuesFromComPort!I4213)-$N$2)*0.125)/0.3),"")</f>
        <v/>
      </c>
    </row>
    <row r="4175" spans="2:14" x14ac:dyDescent="0.25">
      <c r="B4175" t="str">
        <f>IF((ValuesFromComPort!A4214)&lt;&gt;"",(((ValuesFromComPort!A4214)-(Calculated!$B$2))/204.8),"")</f>
        <v/>
      </c>
      <c r="C4175" t="str">
        <f>IF((ValuesFromComPort!P4214)&lt;&gt;"",((((ValuesFromComPort!P4214)-(Calculated!$C$2))/204.8)),"")</f>
        <v/>
      </c>
      <c r="E4175" t="str">
        <f>IF((ValuesFromComPort!D4214)&lt;&gt;"",(((ValuesFromComPort!D4214)-(Calculated!$E$2))/1.28/3200),"")</f>
        <v/>
      </c>
      <c r="F4175" t="str">
        <f>IF((ValuesFromComPort!M4214)&lt;&gt;"",(((ValuesFromComPort!M4214)-(Calculated!$F$2))/1.28/3200),"")</f>
        <v/>
      </c>
      <c r="H4175" t="str">
        <f>IF((ValuesFromComPort!F4214)&lt;&gt;"",((((ValuesFromComPort!F4214)-(Calculated!$H$2))/1.28)*3.2),"")</f>
        <v/>
      </c>
      <c r="I4175" t="str">
        <f>IF((ValuesFromComPort!K4214)&lt;&gt;"",((((ValuesFromComPort!K4214)-(Calculated!$I$2))/1.28)*3.2),"")</f>
        <v/>
      </c>
      <c r="K4175" t="str">
        <f>IF((ValuesFromComPort!H4214)&lt;&gt;"",((((ValuesFromComPort!H4214)-$K$2)*0.015625)/0.3),"")</f>
        <v/>
      </c>
      <c r="N4175" t="str">
        <f>IF((ValuesFromComPort!I4214)&lt;&gt;"",((((ValuesFromComPort!I4214)-$N$2)*0.125)/0.3),"")</f>
        <v/>
      </c>
    </row>
    <row r="4176" spans="2:14" x14ac:dyDescent="0.25">
      <c r="B4176" t="str">
        <f>IF((ValuesFromComPort!A4215)&lt;&gt;"",(((ValuesFromComPort!A4215)-(Calculated!$B$2))/204.8),"")</f>
        <v/>
      </c>
      <c r="C4176" t="str">
        <f>IF((ValuesFromComPort!P4215)&lt;&gt;"",((((ValuesFromComPort!P4215)-(Calculated!$C$2))/204.8)),"")</f>
        <v/>
      </c>
      <c r="E4176" t="str">
        <f>IF((ValuesFromComPort!D4215)&lt;&gt;"",(((ValuesFromComPort!D4215)-(Calculated!$E$2))/1.28/3200),"")</f>
        <v/>
      </c>
      <c r="F4176" t="str">
        <f>IF((ValuesFromComPort!M4215)&lt;&gt;"",(((ValuesFromComPort!M4215)-(Calculated!$F$2))/1.28/3200),"")</f>
        <v/>
      </c>
      <c r="H4176" t="str">
        <f>IF((ValuesFromComPort!F4215)&lt;&gt;"",((((ValuesFromComPort!F4215)-(Calculated!$H$2))/1.28)*3.2),"")</f>
        <v/>
      </c>
      <c r="I4176" t="str">
        <f>IF((ValuesFromComPort!K4215)&lt;&gt;"",((((ValuesFromComPort!K4215)-(Calculated!$I$2))/1.28)*3.2),"")</f>
        <v/>
      </c>
      <c r="K4176" t="str">
        <f>IF((ValuesFromComPort!H4215)&lt;&gt;"",((((ValuesFromComPort!H4215)-$K$2)*0.015625)/0.3),"")</f>
        <v/>
      </c>
      <c r="N4176" t="str">
        <f>IF((ValuesFromComPort!I4215)&lt;&gt;"",((((ValuesFromComPort!I4215)-$N$2)*0.125)/0.3),"")</f>
        <v/>
      </c>
    </row>
    <row r="4177" spans="2:14" x14ac:dyDescent="0.25">
      <c r="B4177" t="str">
        <f>IF((ValuesFromComPort!A4216)&lt;&gt;"",(((ValuesFromComPort!A4216)-(Calculated!$B$2))/204.8),"")</f>
        <v/>
      </c>
      <c r="C4177" t="str">
        <f>IF((ValuesFromComPort!P4216)&lt;&gt;"",((((ValuesFromComPort!P4216)-(Calculated!$C$2))/204.8)),"")</f>
        <v/>
      </c>
      <c r="E4177" t="str">
        <f>IF((ValuesFromComPort!D4216)&lt;&gt;"",(((ValuesFromComPort!D4216)-(Calculated!$E$2))/1.28/3200),"")</f>
        <v/>
      </c>
      <c r="F4177" t="str">
        <f>IF((ValuesFromComPort!M4216)&lt;&gt;"",(((ValuesFromComPort!M4216)-(Calculated!$F$2))/1.28/3200),"")</f>
        <v/>
      </c>
      <c r="H4177" t="str">
        <f>IF((ValuesFromComPort!F4216)&lt;&gt;"",((((ValuesFromComPort!F4216)-(Calculated!$H$2))/1.28)*3.2),"")</f>
        <v/>
      </c>
      <c r="I4177" t="str">
        <f>IF((ValuesFromComPort!K4216)&lt;&gt;"",((((ValuesFromComPort!K4216)-(Calculated!$I$2))/1.28)*3.2),"")</f>
        <v/>
      </c>
      <c r="K4177" t="str">
        <f>IF((ValuesFromComPort!H4216)&lt;&gt;"",((((ValuesFromComPort!H4216)-$K$2)*0.015625)/0.3),"")</f>
        <v/>
      </c>
      <c r="N4177" t="str">
        <f>IF((ValuesFromComPort!I4216)&lt;&gt;"",((((ValuesFromComPort!I4216)-$N$2)*0.125)/0.3),"")</f>
        <v/>
      </c>
    </row>
    <row r="4178" spans="2:14" x14ac:dyDescent="0.25">
      <c r="B4178" t="str">
        <f>IF((ValuesFromComPort!A4217)&lt;&gt;"",(((ValuesFromComPort!A4217)-(Calculated!$B$2))/204.8),"")</f>
        <v/>
      </c>
      <c r="C4178" t="str">
        <f>IF((ValuesFromComPort!P4217)&lt;&gt;"",((((ValuesFromComPort!P4217)-(Calculated!$C$2))/204.8)),"")</f>
        <v/>
      </c>
      <c r="E4178" t="str">
        <f>IF((ValuesFromComPort!D4217)&lt;&gt;"",(((ValuesFromComPort!D4217)-(Calculated!$E$2))/1.28/3200),"")</f>
        <v/>
      </c>
      <c r="F4178" t="str">
        <f>IF((ValuesFromComPort!M4217)&lt;&gt;"",(((ValuesFromComPort!M4217)-(Calculated!$F$2))/1.28/3200),"")</f>
        <v/>
      </c>
      <c r="H4178" t="str">
        <f>IF((ValuesFromComPort!F4217)&lt;&gt;"",((((ValuesFromComPort!F4217)-(Calculated!$H$2))/1.28)*3.2),"")</f>
        <v/>
      </c>
      <c r="I4178" t="str">
        <f>IF((ValuesFromComPort!K4217)&lt;&gt;"",((((ValuesFromComPort!K4217)-(Calculated!$I$2))/1.28)*3.2),"")</f>
        <v/>
      </c>
      <c r="K4178" t="str">
        <f>IF((ValuesFromComPort!H4217)&lt;&gt;"",((((ValuesFromComPort!H4217)-$K$2)*0.015625)/0.3),"")</f>
        <v/>
      </c>
      <c r="N4178" t="str">
        <f>IF((ValuesFromComPort!I4217)&lt;&gt;"",((((ValuesFromComPort!I4217)-$N$2)*0.125)/0.3),"")</f>
        <v/>
      </c>
    </row>
    <row r="4179" spans="2:14" x14ac:dyDescent="0.25">
      <c r="B4179" t="str">
        <f>IF((ValuesFromComPort!A4218)&lt;&gt;"",(((ValuesFromComPort!A4218)-(Calculated!$B$2))/204.8),"")</f>
        <v/>
      </c>
      <c r="C4179" t="str">
        <f>IF((ValuesFromComPort!P4218)&lt;&gt;"",((((ValuesFromComPort!P4218)-(Calculated!$C$2))/204.8)),"")</f>
        <v/>
      </c>
      <c r="E4179" t="str">
        <f>IF((ValuesFromComPort!D4218)&lt;&gt;"",(((ValuesFromComPort!D4218)-(Calculated!$E$2))/1.28/3200),"")</f>
        <v/>
      </c>
      <c r="F4179" t="str">
        <f>IF((ValuesFromComPort!M4218)&lt;&gt;"",(((ValuesFromComPort!M4218)-(Calculated!$F$2))/1.28/3200),"")</f>
        <v/>
      </c>
      <c r="H4179" t="str">
        <f>IF((ValuesFromComPort!F4218)&lt;&gt;"",((((ValuesFromComPort!F4218)-(Calculated!$H$2))/1.28)*3.2),"")</f>
        <v/>
      </c>
      <c r="I4179" t="str">
        <f>IF((ValuesFromComPort!K4218)&lt;&gt;"",((((ValuesFromComPort!K4218)-(Calculated!$I$2))/1.28)*3.2),"")</f>
        <v/>
      </c>
      <c r="K4179" t="str">
        <f>IF((ValuesFromComPort!H4218)&lt;&gt;"",((((ValuesFromComPort!H4218)-$K$2)*0.015625)/0.3),"")</f>
        <v/>
      </c>
      <c r="N4179" t="str">
        <f>IF((ValuesFromComPort!I4218)&lt;&gt;"",((((ValuesFromComPort!I4218)-$N$2)*0.125)/0.3),"")</f>
        <v/>
      </c>
    </row>
    <row r="4180" spans="2:14" x14ac:dyDescent="0.25">
      <c r="B4180" t="str">
        <f>IF((ValuesFromComPort!A4219)&lt;&gt;"",(((ValuesFromComPort!A4219)-(Calculated!$B$2))/204.8),"")</f>
        <v/>
      </c>
      <c r="C4180" t="str">
        <f>IF((ValuesFromComPort!P4219)&lt;&gt;"",((((ValuesFromComPort!P4219)-(Calculated!$C$2))/204.8)),"")</f>
        <v/>
      </c>
      <c r="E4180" t="str">
        <f>IF((ValuesFromComPort!D4219)&lt;&gt;"",(((ValuesFromComPort!D4219)-(Calculated!$E$2))/1.28/3200),"")</f>
        <v/>
      </c>
      <c r="F4180" t="str">
        <f>IF((ValuesFromComPort!M4219)&lt;&gt;"",(((ValuesFromComPort!M4219)-(Calculated!$F$2))/1.28/3200),"")</f>
        <v/>
      </c>
      <c r="H4180" t="str">
        <f>IF((ValuesFromComPort!F4219)&lt;&gt;"",((((ValuesFromComPort!F4219)-(Calculated!$H$2))/1.28)*3.2),"")</f>
        <v/>
      </c>
      <c r="I4180" t="str">
        <f>IF((ValuesFromComPort!K4219)&lt;&gt;"",((((ValuesFromComPort!K4219)-(Calculated!$I$2))/1.28)*3.2),"")</f>
        <v/>
      </c>
      <c r="K4180" t="str">
        <f>IF((ValuesFromComPort!H4219)&lt;&gt;"",((((ValuesFromComPort!H4219)-$K$2)*0.015625)/0.3),"")</f>
        <v/>
      </c>
      <c r="N4180" t="str">
        <f>IF((ValuesFromComPort!I4219)&lt;&gt;"",((((ValuesFromComPort!I4219)-$N$2)*0.125)/0.3),"")</f>
        <v/>
      </c>
    </row>
    <row r="4181" spans="2:14" x14ac:dyDescent="0.25">
      <c r="B4181" t="str">
        <f>IF((ValuesFromComPort!A4220)&lt;&gt;"",(((ValuesFromComPort!A4220)-(Calculated!$B$2))/204.8),"")</f>
        <v/>
      </c>
      <c r="C4181" t="str">
        <f>IF((ValuesFromComPort!P4220)&lt;&gt;"",((((ValuesFromComPort!P4220)-(Calculated!$C$2))/204.8)),"")</f>
        <v/>
      </c>
      <c r="E4181" t="str">
        <f>IF((ValuesFromComPort!D4220)&lt;&gt;"",(((ValuesFromComPort!D4220)-(Calculated!$E$2))/1.28/3200),"")</f>
        <v/>
      </c>
      <c r="F4181" t="str">
        <f>IF((ValuesFromComPort!M4220)&lt;&gt;"",(((ValuesFromComPort!M4220)-(Calculated!$F$2))/1.28/3200),"")</f>
        <v/>
      </c>
      <c r="H4181" t="str">
        <f>IF((ValuesFromComPort!F4220)&lt;&gt;"",((((ValuesFromComPort!F4220)-(Calculated!$H$2))/1.28)*3.2),"")</f>
        <v/>
      </c>
      <c r="I4181" t="str">
        <f>IF((ValuesFromComPort!K4220)&lt;&gt;"",((((ValuesFromComPort!K4220)-(Calculated!$I$2))/1.28)*3.2),"")</f>
        <v/>
      </c>
      <c r="K4181" t="str">
        <f>IF((ValuesFromComPort!H4220)&lt;&gt;"",((((ValuesFromComPort!H4220)-$K$2)*0.015625)/0.3),"")</f>
        <v/>
      </c>
      <c r="N4181" t="str">
        <f>IF((ValuesFromComPort!I4220)&lt;&gt;"",((((ValuesFromComPort!I4220)-$N$2)*0.125)/0.3),"")</f>
        <v/>
      </c>
    </row>
    <row r="4182" spans="2:14" x14ac:dyDescent="0.25">
      <c r="B4182" t="str">
        <f>IF((ValuesFromComPort!A4221)&lt;&gt;"",(((ValuesFromComPort!A4221)-(Calculated!$B$2))/204.8),"")</f>
        <v/>
      </c>
      <c r="C4182" t="str">
        <f>IF((ValuesFromComPort!P4221)&lt;&gt;"",((((ValuesFromComPort!P4221)-(Calculated!$C$2))/204.8)),"")</f>
        <v/>
      </c>
      <c r="E4182" t="str">
        <f>IF((ValuesFromComPort!D4221)&lt;&gt;"",(((ValuesFromComPort!D4221)-(Calculated!$E$2))/1.28/3200),"")</f>
        <v/>
      </c>
      <c r="F4182" t="str">
        <f>IF((ValuesFromComPort!M4221)&lt;&gt;"",(((ValuesFromComPort!M4221)-(Calculated!$F$2))/1.28/3200),"")</f>
        <v/>
      </c>
      <c r="H4182" t="str">
        <f>IF((ValuesFromComPort!F4221)&lt;&gt;"",((((ValuesFromComPort!F4221)-(Calculated!$H$2))/1.28)*3.2),"")</f>
        <v/>
      </c>
      <c r="I4182" t="str">
        <f>IF((ValuesFromComPort!K4221)&lt;&gt;"",((((ValuesFromComPort!K4221)-(Calculated!$I$2))/1.28)*3.2),"")</f>
        <v/>
      </c>
      <c r="K4182" t="str">
        <f>IF((ValuesFromComPort!H4221)&lt;&gt;"",((((ValuesFromComPort!H4221)-$K$2)*0.015625)/0.3),"")</f>
        <v/>
      </c>
      <c r="N4182" t="str">
        <f>IF((ValuesFromComPort!I4221)&lt;&gt;"",((((ValuesFromComPort!I4221)-$N$2)*0.125)/0.3),"")</f>
        <v/>
      </c>
    </row>
    <row r="4183" spans="2:14" x14ac:dyDescent="0.25">
      <c r="B4183" t="str">
        <f>IF((ValuesFromComPort!A4222)&lt;&gt;"",(((ValuesFromComPort!A4222)-(Calculated!$B$2))/204.8),"")</f>
        <v/>
      </c>
      <c r="C4183" t="str">
        <f>IF((ValuesFromComPort!P4222)&lt;&gt;"",((((ValuesFromComPort!P4222)-(Calculated!$C$2))/204.8)),"")</f>
        <v/>
      </c>
      <c r="E4183" t="str">
        <f>IF((ValuesFromComPort!D4222)&lt;&gt;"",(((ValuesFromComPort!D4222)-(Calculated!$E$2))/1.28/3200),"")</f>
        <v/>
      </c>
      <c r="F4183" t="str">
        <f>IF((ValuesFromComPort!M4222)&lt;&gt;"",(((ValuesFromComPort!M4222)-(Calculated!$F$2))/1.28/3200),"")</f>
        <v/>
      </c>
      <c r="H4183" t="str">
        <f>IF((ValuesFromComPort!F4222)&lt;&gt;"",((((ValuesFromComPort!F4222)-(Calculated!$H$2))/1.28)*3.2),"")</f>
        <v/>
      </c>
      <c r="I4183" t="str">
        <f>IF((ValuesFromComPort!K4222)&lt;&gt;"",((((ValuesFromComPort!K4222)-(Calculated!$I$2))/1.28)*3.2),"")</f>
        <v/>
      </c>
      <c r="K4183" t="str">
        <f>IF((ValuesFromComPort!H4222)&lt;&gt;"",((((ValuesFromComPort!H4222)-$K$2)*0.015625)/0.3),"")</f>
        <v/>
      </c>
      <c r="N4183" t="str">
        <f>IF((ValuesFromComPort!I4222)&lt;&gt;"",((((ValuesFromComPort!I4222)-$N$2)*0.125)/0.3),"")</f>
        <v/>
      </c>
    </row>
    <row r="4184" spans="2:14" x14ac:dyDescent="0.25">
      <c r="B4184" t="str">
        <f>IF((ValuesFromComPort!A4223)&lt;&gt;"",(((ValuesFromComPort!A4223)-(Calculated!$B$2))/204.8),"")</f>
        <v/>
      </c>
      <c r="C4184" t="str">
        <f>IF((ValuesFromComPort!P4223)&lt;&gt;"",((((ValuesFromComPort!P4223)-(Calculated!$C$2))/204.8)),"")</f>
        <v/>
      </c>
      <c r="E4184" t="str">
        <f>IF((ValuesFromComPort!D4223)&lt;&gt;"",(((ValuesFromComPort!D4223)-(Calculated!$E$2))/1.28/3200),"")</f>
        <v/>
      </c>
      <c r="F4184" t="str">
        <f>IF((ValuesFromComPort!M4223)&lt;&gt;"",(((ValuesFromComPort!M4223)-(Calculated!$F$2))/1.28/3200),"")</f>
        <v/>
      </c>
      <c r="H4184" t="str">
        <f>IF((ValuesFromComPort!F4223)&lt;&gt;"",((((ValuesFromComPort!F4223)-(Calculated!$H$2))/1.28)*3.2),"")</f>
        <v/>
      </c>
      <c r="I4184" t="str">
        <f>IF((ValuesFromComPort!K4223)&lt;&gt;"",((((ValuesFromComPort!K4223)-(Calculated!$I$2))/1.28)*3.2),"")</f>
        <v/>
      </c>
      <c r="K4184" t="str">
        <f>IF((ValuesFromComPort!H4223)&lt;&gt;"",((((ValuesFromComPort!H4223)-$K$2)*0.015625)/0.3),"")</f>
        <v/>
      </c>
      <c r="N4184" t="str">
        <f>IF((ValuesFromComPort!I4223)&lt;&gt;"",((((ValuesFromComPort!I4223)-$N$2)*0.125)/0.3),"")</f>
        <v/>
      </c>
    </row>
    <row r="4185" spans="2:14" x14ac:dyDescent="0.25">
      <c r="B4185" t="str">
        <f>IF((ValuesFromComPort!A4224)&lt;&gt;"",(((ValuesFromComPort!A4224)-(Calculated!$B$2))/204.8),"")</f>
        <v/>
      </c>
      <c r="C4185" t="str">
        <f>IF((ValuesFromComPort!P4224)&lt;&gt;"",((((ValuesFromComPort!P4224)-(Calculated!$C$2))/204.8)),"")</f>
        <v/>
      </c>
      <c r="E4185" t="str">
        <f>IF((ValuesFromComPort!D4224)&lt;&gt;"",(((ValuesFromComPort!D4224)-(Calculated!$E$2))/1.28/3200),"")</f>
        <v/>
      </c>
      <c r="F4185" t="str">
        <f>IF((ValuesFromComPort!M4224)&lt;&gt;"",(((ValuesFromComPort!M4224)-(Calculated!$F$2))/1.28/3200),"")</f>
        <v/>
      </c>
      <c r="H4185" t="str">
        <f>IF((ValuesFromComPort!F4224)&lt;&gt;"",((((ValuesFromComPort!F4224)-(Calculated!$H$2))/1.28)*3.2),"")</f>
        <v/>
      </c>
      <c r="I4185" t="str">
        <f>IF((ValuesFromComPort!K4224)&lt;&gt;"",((((ValuesFromComPort!K4224)-(Calculated!$I$2))/1.28)*3.2),"")</f>
        <v/>
      </c>
      <c r="K4185" t="str">
        <f>IF((ValuesFromComPort!H4224)&lt;&gt;"",((((ValuesFromComPort!H4224)-$K$2)*0.015625)/0.3),"")</f>
        <v/>
      </c>
      <c r="N4185" t="str">
        <f>IF((ValuesFromComPort!I4224)&lt;&gt;"",((((ValuesFromComPort!I4224)-$N$2)*0.125)/0.3),"")</f>
        <v/>
      </c>
    </row>
    <row r="4186" spans="2:14" x14ac:dyDescent="0.25">
      <c r="B4186" t="str">
        <f>IF((ValuesFromComPort!A4225)&lt;&gt;"",(((ValuesFromComPort!A4225)-(Calculated!$B$2))/204.8),"")</f>
        <v/>
      </c>
      <c r="C4186" t="str">
        <f>IF((ValuesFromComPort!P4225)&lt;&gt;"",((((ValuesFromComPort!P4225)-(Calculated!$C$2))/204.8)),"")</f>
        <v/>
      </c>
      <c r="E4186" t="str">
        <f>IF((ValuesFromComPort!D4225)&lt;&gt;"",(((ValuesFromComPort!D4225)-(Calculated!$E$2))/1.28/3200),"")</f>
        <v/>
      </c>
      <c r="F4186" t="str">
        <f>IF((ValuesFromComPort!M4225)&lt;&gt;"",(((ValuesFromComPort!M4225)-(Calculated!$F$2))/1.28/3200),"")</f>
        <v/>
      </c>
      <c r="H4186" t="str">
        <f>IF((ValuesFromComPort!F4225)&lt;&gt;"",((((ValuesFromComPort!F4225)-(Calculated!$H$2))/1.28)*3.2),"")</f>
        <v/>
      </c>
      <c r="I4186" t="str">
        <f>IF((ValuesFromComPort!K4225)&lt;&gt;"",((((ValuesFromComPort!K4225)-(Calculated!$I$2))/1.28)*3.2),"")</f>
        <v/>
      </c>
      <c r="K4186" t="str">
        <f>IF((ValuesFromComPort!H4225)&lt;&gt;"",((((ValuesFromComPort!H4225)-$K$2)*0.015625)/0.3),"")</f>
        <v/>
      </c>
      <c r="N4186" t="str">
        <f>IF((ValuesFromComPort!I4225)&lt;&gt;"",((((ValuesFromComPort!I4225)-$N$2)*0.125)/0.3),"")</f>
        <v/>
      </c>
    </row>
    <row r="4187" spans="2:14" x14ac:dyDescent="0.25">
      <c r="B4187" t="str">
        <f>IF((ValuesFromComPort!A4226)&lt;&gt;"",(((ValuesFromComPort!A4226)-(Calculated!$B$2))/204.8),"")</f>
        <v/>
      </c>
      <c r="C4187" t="str">
        <f>IF((ValuesFromComPort!P4226)&lt;&gt;"",((((ValuesFromComPort!P4226)-(Calculated!$C$2))/204.8)),"")</f>
        <v/>
      </c>
      <c r="E4187" t="str">
        <f>IF((ValuesFromComPort!D4226)&lt;&gt;"",(((ValuesFromComPort!D4226)-(Calculated!$E$2))/1.28/3200),"")</f>
        <v/>
      </c>
      <c r="F4187" t="str">
        <f>IF((ValuesFromComPort!M4226)&lt;&gt;"",(((ValuesFromComPort!M4226)-(Calculated!$F$2))/1.28/3200),"")</f>
        <v/>
      </c>
      <c r="H4187" t="str">
        <f>IF((ValuesFromComPort!F4226)&lt;&gt;"",((((ValuesFromComPort!F4226)-(Calculated!$H$2))/1.28)*3.2),"")</f>
        <v/>
      </c>
      <c r="I4187" t="str">
        <f>IF((ValuesFromComPort!K4226)&lt;&gt;"",((((ValuesFromComPort!K4226)-(Calculated!$I$2))/1.28)*3.2),"")</f>
        <v/>
      </c>
      <c r="K4187" t="str">
        <f>IF((ValuesFromComPort!H4226)&lt;&gt;"",((((ValuesFromComPort!H4226)-$K$2)*0.015625)/0.3),"")</f>
        <v/>
      </c>
      <c r="N4187" t="str">
        <f>IF((ValuesFromComPort!I4226)&lt;&gt;"",((((ValuesFromComPort!I4226)-$N$2)*0.125)/0.3),"")</f>
        <v/>
      </c>
    </row>
    <row r="4188" spans="2:14" x14ac:dyDescent="0.25">
      <c r="B4188" t="str">
        <f>IF((ValuesFromComPort!A4227)&lt;&gt;"",(((ValuesFromComPort!A4227)-(Calculated!$B$2))/204.8),"")</f>
        <v/>
      </c>
      <c r="C4188" t="str">
        <f>IF((ValuesFromComPort!P4227)&lt;&gt;"",((((ValuesFromComPort!P4227)-(Calculated!$C$2))/204.8)),"")</f>
        <v/>
      </c>
      <c r="E4188" t="str">
        <f>IF((ValuesFromComPort!D4227)&lt;&gt;"",(((ValuesFromComPort!D4227)-(Calculated!$E$2))/1.28/3200),"")</f>
        <v/>
      </c>
      <c r="F4188" t="str">
        <f>IF((ValuesFromComPort!M4227)&lt;&gt;"",(((ValuesFromComPort!M4227)-(Calculated!$F$2))/1.28/3200),"")</f>
        <v/>
      </c>
      <c r="H4188" t="str">
        <f>IF((ValuesFromComPort!F4227)&lt;&gt;"",((((ValuesFromComPort!F4227)-(Calculated!$H$2))/1.28)*3.2),"")</f>
        <v/>
      </c>
      <c r="I4188" t="str">
        <f>IF((ValuesFromComPort!K4227)&lt;&gt;"",((((ValuesFromComPort!K4227)-(Calculated!$I$2))/1.28)*3.2),"")</f>
        <v/>
      </c>
      <c r="K4188" t="str">
        <f>IF((ValuesFromComPort!H4227)&lt;&gt;"",((((ValuesFromComPort!H4227)-$K$2)*0.015625)/0.3),"")</f>
        <v/>
      </c>
      <c r="N4188" t="str">
        <f>IF((ValuesFromComPort!I4227)&lt;&gt;"",((((ValuesFromComPort!I4227)-$N$2)*0.125)/0.3),"")</f>
        <v/>
      </c>
    </row>
    <row r="4189" spans="2:14" x14ac:dyDescent="0.25">
      <c r="B4189" t="str">
        <f>IF((ValuesFromComPort!A4228)&lt;&gt;"",(((ValuesFromComPort!A4228)-(Calculated!$B$2))/204.8),"")</f>
        <v/>
      </c>
      <c r="C4189" t="str">
        <f>IF((ValuesFromComPort!P4228)&lt;&gt;"",((((ValuesFromComPort!P4228)-(Calculated!$C$2))/204.8)),"")</f>
        <v/>
      </c>
      <c r="E4189" t="str">
        <f>IF((ValuesFromComPort!D4228)&lt;&gt;"",(((ValuesFromComPort!D4228)-(Calculated!$E$2))/1.28/3200),"")</f>
        <v/>
      </c>
      <c r="F4189" t="str">
        <f>IF((ValuesFromComPort!M4228)&lt;&gt;"",(((ValuesFromComPort!M4228)-(Calculated!$F$2))/1.28/3200),"")</f>
        <v/>
      </c>
      <c r="H4189" t="str">
        <f>IF((ValuesFromComPort!F4228)&lt;&gt;"",((((ValuesFromComPort!F4228)-(Calculated!$H$2))/1.28)*3.2),"")</f>
        <v/>
      </c>
      <c r="I4189" t="str">
        <f>IF((ValuesFromComPort!K4228)&lt;&gt;"",((((ValuesFromComPort!K4228)-(Calculated!$I$2))/1.28)*3.2),"")</f>
        <v/>
      </c>
      <c r="K4189" t="str">
        <f>IF((ValuesFromComPort!H4228)&lt;&gt;"",((((ValuesFromComPort!H4228)-$K$2)*0.015625)/0.3),"")</f>
        <v/>
      </c>
      <c r="N4189" t="str">
        <f>IF((ValuesFromComPort!I4228)&lt;&gt;"",((((ValuesFromComPort!I4228)-$N$2)*0.125)/0.3),"")</f>
        <v/>
      </c>
    </row>
    <row r="4190" spans="2:14" x14ac:dyDescent="0.25">
      <c r="B4190" t="str">
        <f>IF((ValuesFromComPort!A4229)&lt;&gt;"",(((ValuesFromComPort!A4229)-(Calculated!$B$2))/204.8),"")</f>
        <v/>
      </c>
      <c r="C4190" t="str">
        <f>IF((ValuesFromComPort!P4229)&lt;&gt;"",((((ValuesFromComPort!P4229)-(Calculated!$C$2))/204.8)),"")</f>
        <v/>
      </c>
      <c r="E4190" t="str">
        <f>IF((ValuesFromComPort!D4229)&lt;&gt;"",(((ValuesFromComPort!D4229)-(Calculated!$E$2))/1.28/3200),"")</f>
        <v/>
      </c>
      <c r="F4190" t="str">
        <f>IF((ValuesFromComPort!M4229)&lt;&gt;"",(((ValuesFromComPort!M4229)-(Calculated!$F$2))/1.28/3200),"")</f>
        <v/>
      </c>
      <c r="H4190" t="str">
        <f>IF((ValuesFromComPort!F4229)&lt;&gt;"",((((ValuesFromComPort!F4229)-(Calculated!$H$2))/1.28)*3.2),"")</f>
        <v/>
      </c>
      <c r="I4190" t="str">
        <f>IF((ValuesFromComPort!K4229)&lt;&gt;"",((((ValuesFromComPort!K4229)-(Calculated!$I$2))/1.28)*3.2),"")</f>
        <v/>
      </c>
      <c r="K4190" t="str">
        <f>IF((ValuesFromComPort!H4229)&lt;&gt;"",((((ValuesFromComPort!H4229)-$K$2)*0.015625)/0.3),"")</f>
        <v/>
      </c>
      <c r="N4190" t="str">
        <f>IF((ValuesFromComPort!I4229)&lt;&gt;"",((((ValuesFromComPort!I4229)-$N$2)*0.125)/0.3),"")</f>
        <v/>
      </c>
    </row>
    <row r="4191" spans="2:14" x14ac:dyDescent="0.25">
      <c r="B4191" t="str">
        <f>IF((ValuesFromComPort!A4230)&lt;&gt;"",(((ValuesFromComPort!A4230)-(Calculated!$B$2))/204.8),"")</f>
        <v/>
      </c>
      <c r="C4191" t="str">
        <f>IF((ValuesFromComPort!P4230)&lt;&gt;"",((((ValuesFromComPort!P4230)-(Calculated!$C$2))/204.8)),"")</f>
        <v/>
      </c>
      <c r="E4191" t="str">
        <f>IF((ValuesFromComPort!D4230)&lt;&gt;"",(((ValuesFromComPort!D4230)-(Calculated!$E$2))/1.28/3200),"")</f>
        <v/>
      </c>
      <c r="F4191" t="str">
        <f>IF((ValuesFromComPort!M4230)&lt;&gt;"",(((ValuesFromComPort!M4230)-(Calculated!$F$2))/1.28/3200),"")</f>
        <v/>
      </c>
      <c r="H4191" t="str">
        <f>IF((ValuesFromComPort!F4230)&lt;&gt;"",((((ValuesFromComPort!F4230)-(Calculated!$H$2))/1.28)*3.2),"")</f>
        <v/>
      </c>
      <c r="I4191" t="str">
        <f>IF((ValuesFromComPort!K4230)&lt;&gt;"",((((ValuesFromComPort!K4230)-(Calculated!$I$2))/1.28)*3.2),"")</f>
        <v/>
      </c>
      <c r="K4191" t="str">
        <f>IF((ValuesFromComPort!H4230)&lt;&gt;"",((((ValuesFromComPort!H4230)-$K$2)*0.015625)/0.3),"")</f>
        <v/>
      </c>
      <c r="N4191" t="str">
        <f>IF((ValuesFromComPort!I4230)&lt;&gt;"",((((ValuesFromComPort!I4230)-$N$2)*0.125)/0.3),"")</f>
        <v/>
      </c>
    </row>
    <row r="4192" spans="2:14" x14ac:dyDescent="0.25">
      <c r="B4192" t="str">
        <f>IF((ValuesFromComPort!A4231)&lt;&gt;"",(((ValuesFromComPort!A4231)-(Calculated!$B$2))/204.8),"")</f>
        <v/>
      </c>
      <c r="C4192" t="str">
        <f>IF((ValuesFromComPort!P4231)&lt;&gt;"",((((ValuesFromComPort!P4231)-(Calculated!$C$2))/204.8)),"")</f>
        <v/>
      </c>
      <c r="E4192" t="str">
        <f>IF((ValuesFromComPort!D4231)&lt;&gt;"",(((ValuesFromComPort!D4231)-(Calculated!$E$2))/1.28/3200),"")</f>
        <v/>
      </c>
      <c r="F4192" t="str">
        <f>IF((ValuesFromComPort!M4231)&lt;&gt;"",(((ValuesFromComPort!M4231)-(Calculated!$F$2))/1.28/3200),"")</f>
        <v/>
      </c>
      <c r="H4192" t="str">
        <f>IF((ValuesFromComPort!F4231)&lt;&gt;"",((((ValuesFromComPort!F4231)-(Calculated!$H$2))/1.28)*3.2),"")</f>
        <v/>
      </c>
      <c r="I4192" t="str">
        <f>IF((ValuesFromComPort!K4231)&lt;&gt;"",((((ValuesFromComPort!K4231)-(Calculated!$I$2))/1.28)*3.2),"")</f>
        <v/>
      </c>
      <c r="K4192" t="str">
        <f>IF((ValuesFromComPort!H4231)&lt;&gt;"",((((ValuesFromComPort!H4231)-$K$2)*0.015625)/0.3),"")</f>
        <v/>
      </c>
      <c r="N4192" t="str">
        <f>IF((ValuesFromComPort!I4231)&lt;&gt;"",((((ValuesFromComPort!I4231)-$N$2)*0.125)/0.3),"")</f>
        <v/>
      </c>
    </row>
    <row r="4193" spans="2:14" x14ac:dyDescent="0.25">
      <c r="B4193" t="str">
        <f>IF((ValuesFromComPort!A4232)&lt;&gt;"",(((ValuesFromComPort!A4232)-(Calculated!$B$2))/204.8),"")</f>
        <v/>
      </c>
      <c r="C4193" t="str">
        <f>IF((ValuesFromComPort!P4232)&lt;&gt;"",((((ValuesFromComPort!P4232)-(Calculated!$C$2))/204.8)),"")</f>
        <v/>
      </c>
      <c r="E4193" t="str">
        <f>IF((ValuesFromComPort!D4232)&lt;&gt;"",(((ValuesFromComPort!D4232)-(Calculated!$E$2))/1.28/3200),"")</f>
        <v/>
      </c>
      <c r="F4193" t="str">
        <f>IF((ValuesFromComPort!M4232)&lt;&gt;"",(((ValuesFromComPort!M4232)-(Calculated!$F$2))/1.28/3200),"")</f>
        <v/>
      </c>
      <c r="H4193" t="str">
        <f>IF((ValuesFromComPort!F4232)&lt;&gt;"",((((ValuesFromComPort!F4232)-(Calculated!$H$2))/1.28)*3.2),"")</f>
        <v/>
      </c>
      <c r="I4193" t="str">
        <f>IF((ValuesFromComPort!K4232)&lt;&gt;"",((((ValuesFromComPort!K4232)-(Calculated!$I$2))/1.28)*3.2),"")</f>
        <v/>
      </c>
      <c r="K4193" t="str">
        <f>IF((ValuesFromComPort!H4232)&lt;&gt;"",((((ValuesFromComPort!H4232)-$K$2)*0.015625)/0.3),"")</f>
        <v/>
      </c>
      <c r="N4193" t="str">
        <f>IF((ValuesFromComPort!I4232)&lt;&gt;"",((((ValuesFromComPort!I4232)-$N$2)*0.125)/0.3),"")</f>
        <v/>
      </c>
    </row>
    <row r="4194" spans="2:14" x14ac:dyDescent="0.25">
      <c r="B4194" t="str">
        <f>IF((ValuesFromComPort!A4233)&lt;&gt;"",(((ValuesFromComPort!A4233)-(Calculated!$B$2))/204.8),"")</f>
        <v/>
      </c>
      <c r="C4194" t="str">
        <f>IF((ValuesFromComPort!P4233)&lt;&gt;"",((((ValuesFromComPort!P4233)-(Calculated!$C$2))/204.8)),"")</f>
        <v/>
      </c>
      <c r="E4194" t="str">
        <f>IF((ValuesFromComPort!D4233)&lt;&gt;"",(((ValuesFromComPort!D4233)-(Calculated!$E$2))/1.28/3200),"")</f>
        <v/>
      </c>
      <c r="F4194" t="str">
        <f>IF((ValuesFromComPort!M4233)&lt;&gt;"",(((ValuesFromComPort!M4233)-(Calculated!$F$2))/1.28/3200),"")</f>
        <v/>
      </c>
      <c r="H4194" t="str">
        <f>IF((ValuesFromComPort!F4233)&lt;&gt;"",((((ValuesFromComPort!F4233)-(Calculated!$H$2))/1.28)*3.2),"")</f>
        <v/>
      </c>
      <c r="I4194" t="str">
        <f>IF((ValuesFromComPort!K4233)&lt;&gt;"",((((ValuesFromComPort!K4233)-(Calculated!$I$2))/1.28)*3.2),"")</f>
        <v/>
      </c>
      <c r="K4194" t="str">
        <f>IF((ValuesFromComPort!H4233)&lt;&gt;"",((((ValuesFromComPort!H4233)-$K$2)*0.015625)/0.3),"")</f>
        <v/>
      </c>
      <c r="N4194" t="str">
        <f>IF((ValuesFromComPort!I4233)&lt;&gt;"",((((ValuesFromComPort!I4233)-$N$2)*0.125)/0.3),"")</f>
        <v/>
      </c>
    </row>
    <row r="4195" spans="2:14" x14ac:dyDescent="0.25">
      <c r="B4195" t="str">
        <f>IF((ValuesFromComPort!A4234)&lt;&gt;"",(((ValuesFromComPort!A4234)-(Calculated!$B$2))/204.8),"")</f>
        <v/>
      </c>
      <c r="C4195" t="str">
        <f>IF((ValuesFromComPort!P4234)&lt;&gt;"",((((ValuesFromComPort!P4234)-(Calculated!$C$2))/204.8)),"")</f>
        <v/>
      </c>
      <c r="E4195" t="str">
        <f>IF((ValuesFromComPort!D4234)&lt;&gt;"",(((ValuesFromComPort!D4234)-(Calculated!$E$2))/1.28/3200),"")</f>
        <v/>
      </c>
      <c r="F4195" t="str">
        <f>IF((ValuesFromComPort!M4234)&lt;&gt;"",(((ValuesFromComPort!M4234)-(Calculated!$F$2))/1.28/3200),"")</f>
        <v/>
      </c>
      <c r="H4195" t="str">
        <f>IF((ValuesFromComPort!F4234)&lt;&gt;"",((((ValuesFromComPort!F4234)-(Calculated!$H$2))/1.28)*3.2),"")</f>
        <v/>
      </c>
      <c r="I4195" t="str">
        <f>IF((ValuesFromComPort!K4234)&lt;&gt;"",((((ValuesFromComPort!K4234)-(Calculated!$I$2))/1.28)*3.2),"")</f>
        <v/>
      </c>
      <c r="K4195" t="str">
        <f>IF((ValuesFromComPort!H4234)&lt;&gt;"",((((ValuesFromComPort!H4234)-$K$2)*0.015625)/0.3),"")</f>
        <v/>
      </c>
      <c r="N4195" t="str">
        <f>IF((ValuesFromComPort!I4234)&lt;&gt;"",((((ValuesFromComPort!I4234)-$N$2)*0.125)/0.3),"")</f>
        <v/>
      </c>
    </row>
    <row r="4196" spans="2:14" x14ac:dyDescent="0.25">
      <c r="B4196" t="str">
        <f>IF((ValuesFromComPort!A4235)&lt;&gt;"",(((ValuesFromComPort!A4235)-(Calculated!$B$2))/204.8),"")</f>
        <v/>
      </c>
      <c r="C4196" t="str">
        <f>IF((ValuesFromComPort!P4235)&lt;&gt;"",((((ValuesFromComPort!P4235)-(Calculated!$C$2))/204.8)),"")</f>
        <v/>
      </c>
      <c r="E4196" t="str">
        <f>IF((ValuesFromComPort!D4235)&lt;&gt;"",(((ValuesFromComPort!D4235)-(Calculated!$E$2))/1.28/3200),"")</f>
        <v/>
      </c>
      <c r="F4196" t="str">
        <f>IF((ValuesFromComPort!M4235)&lt;&gt;"",(((ValuesFromComPort!M4235)-(Calculated!$F$2))/1.28/3200),"")</f>
        <v/>
      </c>
      <c r="H4196" t="str">
        <f>IF((ValuesFromComPort!F4235)&lt;&gt;"",((((ValuesFromComPort!F4235)-(Calculated!$H$2))/1.28)*3.2),"")</f>
        <v/>
      </c>
      <c r="I4196" t="str">
        <f>IF((ValuesFromComPort!K4235)&lt;&gt;"",((((ValuesFromComPort!K4235)-(Calculated!$I$2))/1.28)*3.2),"")</f>
        <v/>
      </c>
      <c r="K4196" t="str">
        <f>IF((ValuesFromComPort!H4235)&lt;&gt;"",((((ValuesFromComPort!H4235)-$K$2)*0.015625)/0.3),"")</f>
        <v/>
      </c>
      <c r="N4196" t="str">
        <f>IF((ValuesFromComPort!I4235)&lt;&gt;"",((((ValuesFromComPort!I4235)-$N$2)*0.125)/0.3),"")</f>
        <v/>
      </c>
    </row>
    <row r="4197" spans="2:14" x14ac:dyDescent="0.25">
      <c r="B4197" t="str">
        <f>IF((ValuesFromComPort!A4236)&lt;&gt;"",(((ValuesFromComPort!A4236)-(Calculated!$B$2))/204.8),"")</f>
        <v/>
      </c>
      <c r="C4197" t="str">
        <f>IF((ValuesFromComPort!P4236)&lt;&gt;"",((((ValuesFromComPort!P4236)-(Calculated!$C$2))/204.8)),"")</f>
        <v/>
      </c>
      <c r="E4197" t="str">
        <f>IF((ValuesFromComPort!D4236)&lt;&gt;"",(((ValuesFromComPort!D4236)-(Calculated!$E$2))/1.28/3200),"")</f>
        <v/>
      </c>
      <c r="F4197" t="str">
        <f>IF((ValuesFromComPort!M4236)&lt;&gt;"",(((ValuesFromComPort!M4236)-(Calculated!$F$2))/1.28/3200),"")</f>
        <v/>
      </c>
      <c r="H4197" t="str">
        <f>IF((ValuesFromComPort!F4236)&lt;&gt;"",((((ValuesFromComPort!F4236)-(Calculated!$H$2))/1.28)*3.2),"")</f>
        <v/>
      </c>
      <c r="I4197" t="str">
        <f>IF((ValuesFromComPort!K4236)&lt;&gt;"",((((ValuesFromComPort!K4236)-(Calculated!$I$2))/1.28)*3.2),"")</f>
        <v/>
      </c>
      <c r="K4197" t="str">
        <f>IF((ValuesFromComPort!H4236)&lt;&gt;"",((((ValuesFromComPort!H4236)-$K$2)*0.015625)/0.3),"")</f>
        <v/>
      </c>
      <c r="N4197" t="str">
        <f>IF((ValuesFromComPort!I4236)&lt;&gt;"",((((ValuesFromComPort!I4236)-$N$2)*0.125)/0.3),"")</f>
        <v/>
      </c>
    </row>
    <row r="4198" spans="2:14" x14ac:dyDescent="0.25">
      <c r="B4198" t="str">
        <f>IF((ValuesFromComPort!A4237)&lt;&gt;"",(((ValuesFromComPort!A4237)-(Calculated!$B$2))/204.8),"")</f>
        <v/>
      </c>
      <c r="C4198" t="str">
        <f>IF((ValuesFromComPort!P4237)&lt;&gt;"",((((ValuesFromComPort!P4237)-(Calculated!$C$2))/204.8)),"")</f>
        <v/>
      </c>
      <c r="E4198" t="str">
        <f>IF((ValuesFromComPort!D4237)&lt;&gt;"",(((ValuesFromComPort!D4237)-(Calculated!$E$2))/1.28/3200),"")</f>
        <v/>
      </c>
      <c r="F4198" t="str">
        <f>IF((ValuesFromComPort!M4237)&lt;&gt;"",(((ValuesFromComPort!M4237)-(Calculated!$F$2))/1.28/3200),"")</f>
        <v/>
      </c>
      <c r="H4198" t="str">
        <f>IF((ValuesFromComPort!F4237)&lt;&gt;"",((((ValuesFromComPort!F4237)-(Calculated!$H$2))/1.28)*3.2),"")</f>
        <v/>
      </c>
      <c r="I4198" t="str">
        <f>IF((ValuesFromComPort!K4237)&lt;&gt;"",((((ValuesFromComPort!K4237)-(Calculated!$I$2))/1.28)*3.2),"")</f>
        <v/>
      </c>
      <c r="K4198" t="str">
        <f>IF((ValuesFromComPort!H4237)&lt;&gt;"",((((ValuesFromComPort!H4237)-$K$2)*0.015625)/0.3),"")</f>
        <v/>
      </c>
      <c r="N4198" t="str">
        <f>IF((ValuesFromComPort!I4237)&lt;&gt;"",((((ValuesFromComPort!I4237)-$N$2)*0.125)/0.3),"")</f>
        <v/>
      </c>
    </row>
    <row r="4199" spans="2:14" x14ac:dyDescent="0.25">
      <c r="B4199" t="str">
        <f>IF((ValuesFromComPort!A4238)&lt;&gt;"",(((ValuesFromComPort!A4238)-(Calculated!$B$2))/204.8),"")</f>
        <v/>
      </c>
      <c r="C4199" t="str">
        <f>IF((ValuesFromComPort!P4238)&lt;&gt;"",((((ValuesFromComPort!P4238)-(Calculated!$C$2))/204.8)),"")</f>
        <v/>
      </c>
      <c r="E4199" t="str">
        <f>IF((ValuesFromComPort!D4238)&lt;&gt;"",(((ValuesFromComPort!D4238)-(Calculated!$E$2))/1.28/3200),"")</f>
        <v/>
      </c>
      <c r="F4199" t="str">
        <f>IF((ValuesFromComPort!M4238)&lt;&gt;"",(((ValuesFromComPort!M4238)-(Calculated!$F$2))/1.28/3200),"")</f>
        <v/>
      </c>
      <c r="H4199" t="str">
        <f>IF((ValuesFromComPort!F4238)&lt;&gt;"",((((ValuesFromComPort!F4238)-(Calculated!$H$2))/1.28)*3.2),"")</f>
        <v/>
      </c>
      <c r="I4199" t="str">
        <f>IF((ValuesFromComPort!K4238)&lt;&gt;"",((((ValuesFromComPort!K4238)-(Calculated!$I$2))/1.28)*3.2),"")</f>
        <v/>
      </c>
      <c r="K4199" t="str">
        <f>IF((ValuesFromComPort!H4238)&lt;&gt;"",((((ValuesFromComPort!H4238)-$K$2)*0.015625)/0.3),"")</f>
        <v/>
      </c>
      <c r="N4199" t="str">
        <f>IF((ValuesFromComPort!I4238)&lt;&gt;"",((((ValuesFromComPort!I4238)-$N$2)*0.125)/0.3),"")</f>
        <v/>
      </c>
    </row>
    <row r="4200" spans="2:14" x14ac:dyDescent="0.25">
      <c r="B4200" t="str">
        <f>IF((ValuesFromComPort!A4239)&lt;&gt;"",(((ValuesFromComPort!A4239)-(Calculated!$B$2))/204.8),"")</f>
        <v/>
      </c>
      <c r="C4200" t="str">
        <f>IF((ValuesFromComPort!P4239)&lt;&gt;"",((((ValuesFromComPort!P4239)-(Calculated!$C$2))/204.8)),"")</f>
        <v/>
      </c>
      <c r="E4200" t="str">
        <f>IF((ValuesFromComPort!D4239)&lt;&gt;"",(((ValuesFromComPort!D4239)-(Calculated!$E$2))/1.28/3200),"")</f>
        <v/>
      </c>
      <c r="F4200" t="str">
        <f>IF((ValuesFromComPort!M4239)&lt;&gt;"",(((ValuesFromComPort!M4239)-(Calculated!$F$2))/1.28/3200),"")</f>
        <v/>
      </c>
      <c r="H4200" t="str">
        <f>IF((ValuesFromComPort!F4239)&lt;&gt;"",((((ValuesFromComPort!F4239)-(Calculated!$H$2))/1.28)*3.2),"")</f>
        <v/>
      </c>
      <c r="I4200" t="str">
        <f>IF((ValuesFromComPort!K4239)&lt;&gt;"",((((ValuesFromComPort!K4239)-(Calculated!$I$2))/1.28)*3.2),"")</f>
        <v/>
      </c>
      <c r="K4200" t="str">
        <f>IF((ValuesFromComPort!H4239)&lt;&gt;"",((((ValuesFromComPort!H4239)-$K$2)*0.015625)/0.3),"")</f>
        <v/>
      </c>
      <c r="N4200" t="str">
        <f>IF((ValuesFromComPort!I4239)&lt;&gt;"",((((ValuesFromComPort!I4239)-$N$2)*0.125)/0.3),"")</f>
        <v/>
      </c>
    </row>
    <row r="4201" spans="2:14" x14ac:dyDescent="0.25">
      <c r="B4201" t="str">
        <f>IF((ValuesFromComPort!A4240)&lt;&gt;"",(((ValuesFromComPort!A4240)-(Calculated!$B$2))/204.8),"")</f>
        <v/>
      </c>
      <c r="C4201" t="str">
        <f>IF((ValuesFromComPort!P4240)&lt;&gt;"",((((ValuesFromComPort!P4240)-(Calculated!$C$2))/204.8)),"")</f>
        <v/>
      </c>
      <c r="E4201" t="str">
        <f>IF((ValuesFromComPort!D4240)&lt;&gt;"",(((ValuesFromComPort!D4240)-(Calculated!$E$2))/1.28/3200),"")</f>
        <v/>
      </c>
      <c r="F4201" t="str">
        <f>IF((ValuesFromComPort!M4240)&lt;&gt;"",(((ValuesFromComPort!M4240)-(Calculated!$F$2))/1.28/3200),"")</f>
        <v/>
      </c>
      <c r="H4201" t="str">
        <f>IF((ValuesFromComPort!F4240)&lt;&gt;"",((((ValuesFromComPort!F4240)-(Calculated!$H$2))/1.28)*3.2),"")</f>
        <v/>
      </c>
      <c r="I4201" t="str">
        <f>IF((ValuesFromComPort!K4240)&lt;&gt;"",((((ValuesFromComPort!K4240)-(Calculated!$I$2))/1.28)*3.2),"")</f>
        <v/>
      </c>
      <c r="K4201" t="str">
        <f>IF((ValuesFromComPort!H4240)&lt;&gt;"",((((ValuesFromComPort!H4240)-$K$2)*0.015625)/0.3),"")</f>
        <v/>
      </c>
      <c r="N4201" t="str">
        <f>IF((ValuesFromComPort!I4240)&lt;&gt;"",((((ValuesFromComPort!I4240)-$N$2)*0.125)/0.3),"")</f>
        <v/>
      </c>
    </row>
    <row r="4202" spans="2:14" x14ac:dyDescent="0.25">
      <c r="B4202" t="str">
        <f>IF((ValuesFromComPort!A4241)&lt;&gt;"",(((ValuesFromComPort!A4241)-(Calculated!$B$2))/204.8),"")</f>
        <v/>
      </c>
      <c r="C4202" t="str">
        <f>IF((ValuesFromComPort!P4241)&lt;&gt;"",((((ValuesFromComPort!P4241)-(Calculated!$C$2))/204.8)),"")</f>
        <v/>
      </c>
      <c r="E4202" t="str">
        <f>IF((ValuesFromComPort!D4241)&lt;&gt;"",(((ValuesFromComPort!D4241)-(Calculated!$E$2))/1.28/3200),"")</f>
        <v/>
      </c>
      <c r="F4202" t="str">
        <f>IF((ValuesFromComPort!M4241)&lt;&gt;"",(((ValuesFromComPort!M4241)-(Calculated!$F$2))/1.28/3200),"")</f>
        <v/>
      </c>
      <c r="H4202" t="str">
        <f>IF((ValuesFromComPort!F4241)&lt;&gt;"",((((ValuesFromComPort!F4241)-(Calculated!$H$2))/1.28)*3.2),"")</f>
        <v/>
      </c>
      <c r="I4202" t="str">
        <f>IF((ValuesFromComPort!K4241)&lt;&gt;"",((((ValuesFromComPort!K4241)-(Calculated!$I$2))/1.28)*3.2),"")</f>
        <v/>
      </c>
      <c r="K4202" t="str">
        <f>IF((ValuesFromComPort!H4241)&lt;&gt;"",((((ValuesFromComPort!H4241)-$K$2)*0.015625)/0.3),"")</f>
        <v/>
      </c>
      <c r="N4202" t="str">
        <f>IF((ValuesFromComPort!I4241)&lt;&gt;"",((((ValuesFromComPort!I4241)-$N$2)*0.125)/0.3),"")</f>
        <v/>
      </c>
    </row>
    <row r="4203" spans="2:14" x14ac:dyDescent="0.25">
      <c r="B4203" t="str">
        <f>IF((ValuesFromComPort!A4242)&lt;&gt;"",(((ValuesFromComPort!A4242)-(Calculated!$B$2))/204.8),"")</f>
        <v/>
      </c>
      <c r="C4203" t="str">
        <f>IF((ValuesFromComPort!P4242)&lt;&gt;"",((((ValuesFromComPort!P4242)-(Calculated!$C$2))/204.8)),"")</f>
        <v/>
      </c>
      <c r="E4203" t="str">
        <f>IF((ValuesFromComPort!D4242)&lt;&gt;"",(((ValuesFromComPort!D4242)-(Calculated!$E$2))/1.28/3200),"")</f>
        <v/>
      </c>
      <c r="F4203" t="str">
        <f>IF((ValuesFromComPort!M4242)&lt;&gt;"",(((ValuesFromComPort!M4242)-(Calculated!$F$2))/1.28/3200),"")</f>
        <v/>
      </c>
      <c r="H4203" t="str">
        <f>IF((ValuesFromComPort!F4242)&lt;&gt;"",((((ValuesFromComPort!F4242)-(Calculated!$H$2))/1.28)*3.2),"")</f>
        <v/>
      </c>
      <c r="I4203" t="str">
        <f>IF((ValuesFromComPort!K4242)&lt;&gt;"",((((ValuesFromComPort!K4242)-(Calculated!$I$2))/1.28)*3.2),"")</f>
        <v/>
      </c>
      <c r="K4203" t="str">
        <f>IF((ValuesFromComPort!H4242)&lt;&gt;"",((((ValuesFromComPort!H4242)-$K$2)*0.015625)/0.3),"")</f>
        <v/>
      </c>
      <c r="N4203" t="str">
        <f>IF((ValuesFromComPort!I4242)&lt;&gt;"",((((ValuesFromComPort!I4242)-$N$2)*0.125)/0.3),"")</f>
        <v/>
      </c>
    </row>
    <row r="4204" spans="2:14" x14ac:dyDescent="0.25">
      <c r="B4204" t="str">
        <f>IF((ValuesFromComPort!A4243)&lt;&gt;"",(((ValuesFromComPort!A4243)-(Calculated!$B$2))/204.8),"")</f>
        <v/>
      </c>
      <c r="C4204" t="str">
        <f>IF((ValuesFromComPort!P4243)&lt;&gt;"",((((ValuesFromComPort!P4243)-(Calculated!$C$2))/204.8)),"")</f>
        <v/>
      </c>
      <c r="E4204" t="str">
        <f>IF((ValuesFromComPort!D4243)&lt;&gt;"",(((ValuesFromComPort!D4243)-(Calculated!$E$2))/1.28/3200),"")</f>
        <v/>
      </c>
      <c r="F4204" t="str">
        <f>IF((ValuesFromComPort!M4243)&lt;&gt;"",(((ValuesFromComPort!M4243)-(Calculated!$F$2))/1.28/3200),"")</f>
        <v/>
      </c>
      <c r="H4204" t="str">
        <f>IF((ValuesFromComPort!F4243)&lt;&gt;"",((((ValuesFromComPort!F4243)-(Calculated!$H$2))/1.28)*3.2),"")</f>
        <v/>
      </c>
      <c r="I4204" t="str">
        <f>IF((ValuesFromComPort!K4243)&lt;&gt;"",((((ValuesFromComPort!K4243)-(Calculated!$I$2))/1.28)*3.2),"")</f>
        <v/>
      </c>
      <c r="K4204" t="str">
        <f>IF((ValuesFromComPort!H4243)&lt;&gt;"",((((ValuesFromComPort!H4243)-$K$2)*0.015625)/0.3),"")</f>
        <v/>
      </c>
      <c r="N4204" t="str">
        <f>IF((ValuesFromComPort!I4243)&lt;&gt;"",((((ValuesFromComPort!I4243)-$N$2)*0.125)/0.3),"")</f>
        <v/>
      </c>
    </row>
    <row r="4205" spans="2:14" x14ac:dyDescent="0.25">
      <c r="B4205" t="str">
        <f>IF((ValuesFromComPort!A4244)&lt;&gt;"",(((ValuesFromComPort!A4244)-(Calculated!$B$2))/204.8),"")</f>
        <v/>
      </c>
      <c r="C4205" t="str">
        <f>IF((ValuesFromComPort!P4244)&lt;&gt;"",((((ValuesFromComPort!P4244)-(Calculated!$C$2))/204.8)),"")</f>
        <v/>
      </c>
      <c r="E4205" t="str">
        <f>IF((ValuesFromComPort!D4244)&lt;&gt;"",(((ValuesFromComPort!D4244)-(Calculated!$E$2))/1.28/3200),"")</f>
        <v/>
      </c>
      <c r="F4205" t="str">
        <f>IF((ValuesFromComPort!M4244)&lt;&gt;"",(((ValuesFromComPort!M4244)-(Calculated!$F$2))/1.28/3200),"")</f>
        <v/>
      </c>
      <c r="H4205" t="str">
        <f>IF((ValuesFromComPort!F4244)&lt;&gt;"",((((ValuesFromComPort!F4244)-(Calculated!$H$2))/1.28)*3.2),"")</f>
        <v/>
      </c>
      <c r="I4205" t="str">
        <f>IF((ValuesFromComPort!K4244)&lt;&gt;"",((((ValuesFromComPort!K4244)-(Calculated!$I$2))/1.28)*3.2),"")</f>
        <v/>
      </c>
      <c r="K4205" t="str">
        <f>IF((ValuesFromComPort!H4244)&lt;&gt;"",((((ValuesFromComPort!H4244)-$K$2)*0.015625)/0.3),"")</f>
        <v/>
      </c>
      <c r="N4205" t="str">
        <f>IF((ValuesFromComPort!I4244)&lt;&gt;"",((((ValuesFromComPort!I4244)-$N$2)*0.125)/0.3),"")</f>
        <v/>
      </c>
    </row>
    <row r="4206" spans="2:14" x14ac:dyDescent="0.25">
      <c r="B4206" t="str">
        <f>IF((ValuesFromComPort!A4245)&lt;&gt;"",(((ValuesFromComPort!A4245)-(Calculated!$B$2))/204.8),"")</f>
        <v/>
      </c>
      <c r="C4206" t="str">
        <f>IF((ValuesFromComPort!P4245)&lt;&gt;"",((((ValuesFromComPort!P4245)-(Calculated!$C$2))/204.8)),"")</f>
        <v/>
      </c>
      <c r="E4206" t="str">
        <f>IF((ValuesFromComPort!D4245)&lt;&gt;"",(((ValuesFromComPort!D4245)-(Calculated!$E$2))/1.28/3200),"")</f>
        <v/>
      </c>
      <c r="F4206" t="str">
        <f>IF((ValuesFromComPort!M4245)&lt;&gt;"",(((ValuesFromComPort!M4245)-(Calculated!$F$2))/1.28/3200),"")</f>
        <v/>
      </c>
      <c r="H4206" t="str">
        <f>IF((ValuesFromComPort!F4245)&lt;&gt;"",((((ValuesFromComPort!F4245)-(Calculated!$H$2))/1.28)*3.2),"")</f>
        <v/>
      </c>
      <c r="I4206" t="str">
        <f>IF((ValuesFromComPort!K4245)&lt;&gt;"",((((ValuesFromComPort!K4245)-(Calculated!$I$2))/1.28)*3.2),"")</f>
        <v/>
      </c>
      <c r="K4206" t="str">
        <f>IF((ValuesFromComPort!H4245)&lt;&gt;"",((((ValuesFromComPort!H4245)-$K$2)*0.015625)/0.3),"")</f>
        <v/>
      </c>
      <c r="N4206" t="str">
        <f>IF((ValuesFromComPort!I4245)&lt;&gt;"",((((ValuesFromComPort!I4245)-$N$2)*0.125)/0.3),"")</f>
        <v/>
      </c>
    </row>
    <row r="4207" spans="2:14" x14ac:dyDescent="0.25">
      <c r="B4207" t="str">
        <f>IF((ValuesFromComPort!A4246)&lt;&gt;"",(((ValuesFromComPort!A4246)-(Calculated!$B$2))/204.8),"")</f>
        <v/>
      </c>
      <c r="C4207" t="str">
        <f>IF((ValuesFromComPort!P4246)&lt;&gt;"",((((ValuesFromComPort!P4246)-(Calculated!$C$2))/204.8)),"")</f>
        <v/>
      </c>
      <c r="E4207" t="str">
        <f>IF((ValuesFromComPort!D4246)&lt;&gt;"",(((ValuesFromComPort!D4246)-(Calculated!$E$2))/1.28/3200),"")</f>
        <v/>
      </c>
      <c r="F4207" t="str">
        <f>IF((ValuesFromComPort!M4246)&lt;&gt;"",(((ValuesFromComPort!M4246)-(Calculated!$F$2))/1.28/3200),"")</f>
        <v/>
      </c>
      <c r="H4207" t="str">
        <f>IF((ValuesFromComPort!F4246)&lt;&gt;"",((((ValuesFromComPort!F4246)-(Calculated!$H$2))/1.28)*3.2),"")</f>
        <v/>
      </c>
      <c r="I4207" t="str">
        <f>IF((ValuesFromComPort!K4246)&lt;&gt;"",((((ValuesFromComPort!K4246)-(Calculated!$I$2))/1.28)*3.2),"")</f>
        <v/>
      </c>
      <c r="K4207" t="str">
        <f>IF((ValuesFromComPort!H4246)&lt;&gt;"",((((ValuesFromComPort!H4246)-$K$2)*0.015625)/0.3),"")</f>
        <v/>
      </c>
      <c r="N4207" t="str">
        <f>IF((ValuesFromComPort!I4246)&lt;&gt;"",((((ValuesFromComPort!I4246)-$N$2)*0.125)/0.3),"")</f>
        <v/>
      </c>
    </row>
    <row r="4208" spans="2:14" x14ac:dyDescent="0.25">
      <c r="B4208" t="str">
        <f>IF((ValuesFromComPort!A4247)&lt;&gt;"",(((ValuesFromComPort!A4247)-(Calculated!$B$2))/204.8),"")</f>
        <v/>
      </c>
      <c r="C4208" t="str">
        <f>IF((ValuesFromComPort!P4247)&lt;&gt;"",((((ValuesFromComPort!P4247)-(Calculated!$C$2))/204.8)),"")</f>
        <v/>
      </c>
      <c r="E4208" t="str">
        <f>IF((ValuesFromComPort!D4247)&lt;&gt;"",(((ValuesFromComPort!D4247)-(Calculated!$E$2))/1.28/3200),"")</f>
        <v/>
      </c>
      <c r="F4208" t="str">
        <f>IF((ValuesFromComPort!M4247)&lt;&gt;"",(((ValuesFromComPort!M4247)-(Calculated!$F$2))/1.28/3200),"")</f>
        <v/>
      </c>
      <c r="H4208" t="str">
        <f>IF((ValuesFromComPort!F4247)&lt;&gt;"",((((ValuesFromComPort!F4247)-(Calculated!$H$2))/1.28)*3.2),"")</f>
        <v/>
      </c>
      <c r="I4208" t="str">
        <f>IF((ValuesFromComPort!K4247)&lt;&gt;"",((((ValuesFromComPort!K4247)-(Calculated!$I$2))/1.28)*3.2),"")</f>
        <v/>
      </c>
      <c r="K4208" t="str">
        <f>IF((ValuesFromComPort!H4247)&lt;&gt;"",((((ValuesFromComPort!H4247)-$K$2)*0.015625)/0.3),"")</f>
        <v/>
      </c>
      <c r="N4208" t="str">
        <f>IF((ValuesFromComPort!I4247)&lt;&gt;"",((((ValuesFromComPort!I4247)-$N$2)*0.125)/0.3),"")</f>
        <v/>
      </c>
    </row>
    <row r="4209" spans="2:14" x14ac:dyDescent="0.25">
      <c r="B4209" t="str">
        <f>IF((ValuesFromComPort!A4248)&lt;&gt;"",(((ValuesFromComPort!A4248)-(Calculated!$B$2))/204.8),"")</f>
        <v/>
      </c>
      <c r="C4209" t="str">
        <f>IF((ValuesFromComPort!P4248)&lt;&gt;"",((((ValuesFromComPort!P4248)-(Calculated!$C$2))/204.8)),"")</f>
        <v/>
      </c>
      <c r="E4209" t="str">
        <f>IF((ValuesFromComPort!D4248)&lt;&gt;"",(((ValuesFromComPort!D4248)-(Calculated!$E$2))/1.28/3200),"")</f>
        <v/>
      </c>
      <c r="F4209" t="str">
        <f>IF((ValuesFromComPort!M4248)&lt;&gt;"",(((ValuesFromComPort!M4248)-(Calculated!$F$2))/1.28/3200),"")</f>
        <v/>
      </c>
      <c r="H4209" t="str">
        <f>IF((ValuesFromComPort!F4248)&lt;&gt;"",((((ValuesFromComPort!F4248)-(Calculated!$H$2))/1.28)*3.2),"")</f>
        <v/>
      </c>
      <c r="I4209" t="str">
        <f>IF((ValuesFromComPort!K4248)&lt;&gt;"",((((ValuesFromComPort!K4248)-(Calculated!$I$2))/1.28)*3.2),"")</f>
        <v/>
      </c>
      <c r="K4209" t="str">
        <f>IF((ValuesFromComPort!H4248)&lt;&gt;"",((((ValuesFromComPort!H4248)-$K$2)*0.015625)/0.3),"")</f>
        <v/>
      </c>
      <c r="N4209" t="str">
        <f>IF((ValuesFromComPort!I4248)&lt;&gt;"",((((ValuesFromComPort!I4248)-$N$2)*0.125)/0.3),"")</f>
        <v/>
      </c>
    </row>
    <row r="4210" spans="2:14" x14ac:dyDescent="0.25">
      <c r="B4210" t="str">
        <f>IF((ValuesFromComPort!A4249)&lt;&gt;"",(((ValuesFromComPort!A4249)-(Calculated!$B$2))/204.8),"")</f>
        <v/>
      </c>
      <c r="C4210" t="str">
        <f>IF((ValuesFromComPort!P4249)&lt;&gt;"",((((ValuesFromComPort!P4249)-(Calculated!$C$2))/204.8)),"")</f>
        <v/>
      </c>
      <c r="E4210" t="str">
        <f>IF((ValuesFromComPort!D4249)&lt;&gt;"",(((ValuesFromComPort!D4249)-(Calculated!$E$2))/1.28/3200),"")</f>
        <v/>
      </c>
      <c r="F4210" t="str">
        <f>IF((ValuesFromComPort!M4249)&lt;&gt;"",(((ValuesFromComPort!M4249)-(Calculated!$F$2))/1.28/3200),"")</f>
        <v/>
      </c>
      <c r="H4210" t="str">
        <f>IF((ValuesFromComPort!F4249)&lt;&gt;"",((((ValuesFromComPort!F4249)-(Calculated!$H$2))/1.28)*3.2),"")</f>
        <v/>
      </c>
      <c r="I4210" t="str">
        <f>IF((ValuesFromComPort!K4249)&lt;&gt;"",((((ValuesFromComPort!K4249)-(Calculated!$I$2))/1.28)*3.2),"")</f>
        <v/>
      </c>
      <c r="K4210" t="str">
        <f>IF((ValuesFromComPort!H4249)&lt;&gt;"",((((ValuesFromComPort!H4249)-$K$2)*0.015625)/0.3),"")</f>
        <v/>
      </c>
      <c r="N4210" t="str">
        <f>IF((ValuesFromComPort!I4249)&lt;&gt;"",((((ValuesFromComPort!I4249)-$N$2)*0.125)/0.3),"")</f>
        <v/>
      </c>
    </row>
    <row r="4211" spans="2:14" x14ac:dyDescent="0.25">
      <c r="B4211" t="str">
        <f>IF((ValuesFromComPort!A4250)&lt;&gt;"",(((ValuesFromComPort!A4250)-(Calculated!$B$2))/204.8),"")</f>
        <v/>
      </c>
      <c r="C4211" t="str">
        <f>IF((ValuesFromComPort!P4250)&lt;&gt;"",((((ValuesFromComPort!P4250)-(Calculated!$C$2))/204.8)),"")</f>
        <v/>
      </c>
      <c r="E4211" t="str">
        <f>IF((ValuesFromComPort!D4250)&lt;&gt;"",(((ValuesFromComPort!D4250)-(Calculated!$E$2))/1.28/3200),"")</f>
        <v/>
      </c>
      <c r="F4211" t="str">
        <f>IF((ValuesFromComPort!M4250)&lt;&gt;"",(((ValuesFromComPort!M4250)-(Calculated!$F$2))/1.28/3200),"")</f>
        <v/>
      </c>
      <c r="H4211" t="str">
        <f>IF((ValuesFromComPort!F4250)&lt;&gt;"",((((ValuesFromComPort!F4250)-(Calculated!$H$2))/1.28)*3.2),"")</f>
        <v/>
      </c>
      <c r="I4211" t="str">
        <f>IF((ValuesFromComPort!K4250)&lt;&gt;"",((((ValuesFromComPort!K4250)-(Calculated!$I$2))/1.28)*3.2),"")</f>
        <v/>
      </c>
      <c r="K4211" t="str">
        <f>IF((ValuesFromComPort!H4250)&lt;&gt;"",((((ValuesFromComPort!H4250)-$K$2)*0.015625)/0.3),"")</f>
        <v/>
      </c>
      <c r="N4211" t="str">
        <f>IF((ValuesFromComPort!I4250)&lt;&gt;"",((((ValuesFromComPort!I4250)-$N$2)*0.125)/0.3),"")</f>
        <v/>
      </c>
    </row>
    <row r="4212" spans="2:14" x14ac:dyDescent="0.25">
      <c r="B4212" t="str">
        <f>IF((ValuesFromComPort!A4251)&lt;&gt;"",(((ValuesFromComPort!A4251)-(Calculated!$B$2))/204.8),"")</f>
        <v/>
      </c>
      <c r="C4212" t="str">
        <f>IF((ValuesFromComPort!P4251)&lt;&gt;"",((((ValuesFromComPort!P4251)-(Calculated!$C$2))/204.8)),"")</f>
        <v/>
      </c>
      <c r="E4212" t="str">
        <f>IF((ValuesFromComPort!D4251)&lt;&gt;"",(((ValuesFromComPort!D4251)-(Calculated!$E$2))/1.28/3200),"")</f>
        <v/>
      </c>
      <c r="F4212" t="str">
        <f>IF((ValuesFromComPort!M4251)&lt;&gt;"",(((ValuesFromComPort!M4251)-(Calculated!$F$2))/1.28/3200),"")</f>
        <v/>
      </c>
      <c r="H4212" t="str">
        <f>IF((ValuesFromComPort!F4251)&lt;&gt;"",((((ValuesFromComPort!F4251)-(Calculated!$H$2))/1.28)*3.2),"")</f>
        <v/>
      </c>
      <c r="I4212" t="str">
        <f>IF((ValuesFromComPort!K4251)&lt;&gt;"",((((ValuesFromComPort!K4251)-(Calculated!$I$2))/1.28)*3.2),"")</f>
        <v/>
      </c>
      <c r="K4212" t="str">
        <f>IF((ValuesFromComPort!H4251)&lt;&gt;"",((((ValuesFromComPort!H4251)-$K$2)*0.015625)/0.3),"")</f>
        <v/>
      </c>
      <c r="N4212" t="str">
        <f>IF((ValuesFromComPort!I4251)&lt;&gt;"",((((ValuesFromComPort!I4251)-$N$2)*0.125)/0.3),"")</f>
        <v/>
      </c>
    </row>
    <row r="4213" spans="2:14" x14ac:dyDescent="0.25">
      <c r="B4213" t="str">
        <f>IF((ValuesFromComPort!A4252)&lt;&gt;"",(((ValuesFromComPort!A4252)-(Calculated!$B$2))/204.8),"")</f>
        <v/>
      </c>
      <c r="C4213" t="str">
        <f>IF((ValuesFromComPort!P4252)&lt;&gt;"",((((ValuesFromComPort!P4252)-(Calculated!$C$2))/204.8)),"")</f>
        <v/>
      </c>
      <c r="E4213" t="str">
        <f>IF((ValuesFromComPort!D4252)&lt;&gt;"",(((ValuesFromComPort!D4252)-(Calculated!$E$2))/1.28/3200),"")</f>
        <v/>
      </c>
      <c r="F4213" t="str">
        <f>IF((ValuesFromComPort!M4252)&lt;&gt;"",(((ValuesFromComPort!M4252)-(Calculated!$F$2))/1.28/3200),"")</f>
        <v/>
      </c>
      <c r="H4213" t="str">
        <f>IF((ValuesFromComPort!F4252)&lt;&gt;"",((((ValuesFromComPort!F4252)-(Calculated!$H$2))/1.28)*3.2),"")</f>
        <v/>
      </c>
      <c r="I4213" t="str">
        <f>IF((ValuesFromComPort!K4252)&lt;&gt;"",((((ValuesFromComPort!K4252)-(Calculated!$I$2))/1.28)*3.2),"")</f>
        <v/>
      </c>
      <c r="K4213" t="str">
        <f>IF((ValuesFromComPort!H4252)&lt;&gt;"",((((ValuesFromComPort!H4252)-$K$2)*0.015625)/0.3),"")</f>
        <v/>
      </c>
      <c r="N4213" t="str">
        <f>IF((ValuesFromComPort!I4252)&lt;&gt;"",((((ValuesFromComPort!I4252)-$N$2)*0.125)/0.3),"")</f>
        <v/>
      </c>
    </row>
    <row r="4214" spans="2:14" x14ac:dyDescent="0.25">
      <c r="B4214" t="str">
        <f>IF((ValuesFromComPort!A4253)&lt;&gt;"",(((ValuesFromComPort!A4253)-(Calculated!$B$2))/204.8),"")</f>
        <v/>
      </c>
      <c r="C4214" t="str">
        <f>IF((ValuesFromComPort!P4253)&lt;&gt;"",((((ValuesFromComPort!P4253)-(Calculated!$C$2))/204.8)),"")</f>
        <v/>
      </c>
      <c r="E4214" t="str">
        <f>IF((ValuesFromComPort!D4253)&lt;&gt;"",(((ValuesFromComPort!D4253)-(Calculated!$E$2))/1.28/3200),"")</f>
        <v/>
      </c>
      <c r="F4214" t="str">
        <f>IF((ValuesFromComPort!M4253)&lt;&gt;"",(((ValuesFromComPort!M4253)-(Calculated!$F$2))/1.28/3200),"")</f>
        <v/>
      </c>
      <c r="H4214" t="str">
        <f>IF((ValuesFromComPort!F4253)&lt;&gt;"",((((ValuesFromComPort!F4253)-(Calculated!$H$2))/1.28)*3.2),"")</f>
        <v/>
      </c>
      <c r="I4214" t="str">
        <f>IF((ValuesFromComPort!K4253)&lt;&gt;"",((((ValuesFromComPort!K4253)-(Calculated!$I$2))/1.28)*3.2),"")</f>
        <v/>
      </c>
      <c r="K4214" t="str">
        <f>IF((ValuesFromComPort!H4253)&lt;&gt;"",((((ValuesFromComPort!H4253)-$K$2)*0.015625)/0.3),"")</f>
        <v/>
      </c>
      <c r="N4214" t="str">
        <f>IF((ValuesFromComPort!I4253)&lt;&gt;"",((((ValuesFromComPort!I4253)-$N$2)*0.125)/0.3),"")</f>
        <v/>
      </c>
    </row>
    <row r="4215" spans="2:14" x14ac:dyDescent="0.25">
      <c r="B4215" t="str">
        <f>IF((ValuesFromComPort!A4254)&lt;&gt;"",(((ValuesFromComPort!A4254)-(Calculated!$B$2))/204.8),"")</f>
        <v/>
      </c>
      <c r="C4215" t="str">
        <f>IF((ValuesFromComPort!P4254)&lt;&gt;"",((((ValuesFromComPort!P4254)-(Calculated!$C$2))/204.8)),"")</f>
        <v/>
      </c>
      <c r="E4215" t="str">
        <f>IF((ValuesFromComPort!D4254)&lt;&gt;"",(((ValuesFromComPort!D4254)-(Calculated!$E$2))/1.28/3200),"")</f>
        <v/>
      </c>
      <c r="F4215" t="str">
        <f>IF((ValuesFromComPort!M4254)&lt;&gt;"",(((ValuesFromComPort!M4254)-(Calculated!$F$2))/1.28/3200),"")</f>
        <v/>
      </c>
      <c r="H4215" t="str">
        <f>IF((ValuesFromComPort!F4254)&lt;&gt;"",((((ValuesFromComPort!F4254)-(Calculated!$H$2))/1.28)*3.2),"")</f>
        <v/>
      </c>
      <c r="I4215" t="str">
        <f>IF((ValuesFromComPort!K4254)&lt;&gt;"",((((ValuesFromComPort!K4254)-(Calculated!$I$2))/1.28)*3.2),"")</f>
        <v/>
      </c>
      <c r="K4215" t="str">
        <f>IF((ValuesFromComPort!H4254)&lt;&gt;"",((((ValuesFromComPort!H4254)-$K$2)*0.015625)/0.3),"")</f>
        <v/>
      </c>
      <c r="N4215" t="str">
        <f>IF((ValuesFromComPort!I4254)&lt;&gt;"",((((ValuesFromComPort!I4254)-$N$2)*0.125)/0.3),"")</f>
        <v/>
      </c>
    </row>
    <row r="4216" spans="2:14" x14ac:dyDescent="0.25">
      <c r="B4216" t="str">
        <f>IF((ValuesFromComPort!A4255)&lt;&gt;"",(((ValuesFromComPort!A4255)-(Calculated!$B$2))/204.8),"")</f>
        <v/>
      </c>
      <c r="C4216" t="str">
        <f>IF((ValuesFromComPort!P4255)&lt;&gt;"",((((ValuesFromComPort!P4255)-(Calculated!$C$2))/204.8)),"")</f>
        <v/>
      </c>
      <c r="E4216" t="str">
        <f>IF((ValuesFromComPort!D4255)&lt;&gt;"",(((ValuesFromComPort!D4255)-(Calculated!$E$2))/1.28/3200),"")</f>
        <v/>
      </c>
      <c r="F4216" t="str">
        <f>IF((ValuesFromComPort!M4255)&lt;&gt;"",(((ValuesFromComPort!M4255)-(Calculated!$F$2))/1.28/3200),"")</f>
        <v/>
      </c>
      <c r="H4216" t="str">
        <f>IF((ValuesFromComPort!F4255)&lt;&gt;"",((((ValuesFromComPort!F4255)-(Calculated!$H$2))/1.28)*3.2),"")</f>
        <v/>
      </c>
      <c r="I4216" t="str">
        <f>IF((ValuesFromComPort!K4255)&lt;&gt;"",((((ValuesFromComPort!K4255)-(Calculated!$I$2))/1.28)*3.2),"")</f>
        <v/>
      </c>
      <c r="K4216" t="str">
        <f>IF((ValuesFromComPort!H4255)&lt;&gt;"",((((ValuesFromComPort!H4255)-$K$2)*0.015625)/0.3),"")</f>
        <v/>
      </c>
      <c r="N4216" t="str">
        <f>IF((ValuesFromComPort!I4255)&lt;&gt;"",((((ValuesFromComPort!I4255)-$N$2)*0.125)/0.3),"")</f>
        <v/>
      </c>
    </row>
    <row r="4217" spans="2:14" x14ac:dyDescent="0.25">
      <c r="B4217" t="str">
        <f>IF((ValuesFromComPort!A4256)&lt;&gt;"",(((ValuesFromComPort!A4256)-(Calculated!$B$2))/204.8),"")</f>
        <v/>
      </c>
      <c r="C4217" t="str">
        <f>IF((ValuesFromComPort!P4256)&lt;&gt;"",((((ValuesFromComPort!P4256)-(Calculated!$C$2))/204.8)),"")</f>
        <v/>
      </c>
      <c r="E4217" t="str">
        <f>IF((ValuesFromComPort!D4256)&lt;&gt;"",(((ValuesFromComPort!D4256)-(Calculated!$E$2))/1.28/3200),"")</f>
        <v/>
      </c>
      <c r="F4217" t="str">
        <f>IF((ValuesFromComPort!M4256)&lt;&gt;"",(((ValuesFromComPort!M4256)-(Calculated!$F$2))/1.28/3200),"")</f>
        <v/>
      </c>
      <c r="H4217" t="str">
        <f>IF((ValuesFromComPort!F4256)&lt;&gt;"",((((ValuesFromComPort!F4256)-(Calculated!$H$2))/1.28)*3.2),"")</f>
        <v/>
      </c>
      <c r="I4217" t="str">
        <f>IF((ValuesFromComPort!K4256)&lt;&gt;"",((((ValuesFromComPort!K4256)-(Calculated!$I$2))/1.28)*3.2),"")</f>
        <v/>
      </c>
      <c r="K4217" t="str">
        <f>IF((ValuesFromComPort!H4256)&lt;&gt;"",((((ValuesFromComPort!H4256)-$K$2)*0.015625)/0.3),"")</f>
        <v/>
      </c>
      <c r="N4217" t="str">
        <f>IF((ValuesFromComPort!I4256)&lt;&gt;"",((((ValuesFromComPort!I4256)-$N$2)*0.125)/0.3),"")</f>
        <v/>
      </c>
    </row>
    <row r="4218" spans="2:14" x14ac:dyDescent="0.25">
      <c r="B4218" t="str">
        <f>IF((ValuesFromComPort!A4257)&lt;&gt;"",(((ValuesFromComPort!A4257)-(Calculated!$B$2))/204.8),"")</f>
        <v/>
      </c>
      <c r="C4218" t="str">
        <f>IF((ValuesFromComPort!P4257)&lt;&gt;"",((((ValuesFromComPort!P4257)-(Calculated!$C$2))/204.8)),"")</f>
        <v/>
      </c>
      <c r="E4218" t="str">
        <f>IF((ValuesFromComPort!D4257)&lt;&gt;"",(((ValuesFromComPort!D4257)-(Calculated!$E$2))/1.28/3200),"")</f>
        <v/>
      </c>
      <c r="F4218" t="str">
        <f>IF((ValuesFromComPort!M4257)&lt;&gt;"",(((ValuesFromComPort!M4257)-(Calculated!$F$2))/1.28/3200),"")</f>
        <v/>
      </c>
      <c r="H4218" t="str">
        <f>IF((ValuesFromComPort!F4257)&lt;&gt;"",((((ValuesFromComPort!F4257)-(Calculated!$H$2))/1.28)*3.2),"")</f>
        <v/>
      </c>
      <c r="I4218" t="str">
        <f>IF((ValuesFromComPort!K4257)&lt;&gt;"",((((ValuesFromComPort!K4257)-(Calculated!$I$2))/1.28)*3.2),"")</f>
        <v/>
      </c>
      <c r="K4218" t="str">
        <f>IF((ValuesFromComPort!H4257)&lt;&gt;"",((((ValuesFromComPort!H4257)-$K$2)*0.015625)/0.3),"")</f>
        <v/>
      </c>
      <c r="N4218" t="str">
        <f>IF((ValuesFromComPort!I4257)&lt;&gt;"",((((ValuesFromComPort!I4257)-$N$2)*0.125)/0.3),"")</f>
        <v/>
      </c>
    </row>
    <row r="4219" spans="2:14" x14ac:dyDescent="0.25">
      <c r="B4219" t="str">
        <f>IF((ValuesFromComPort!A4258)&lt;&gt;"",(((ValuesFromComPort!A4258)-(Calculated!$B$2))/204.8),"")</f>
        <v/>
      </c>
      <c r="C4219" t="str">
        <f>IF((ValuesFromComPort!P4258)&lt;&gt;"",((((ValuesFromComPort!P4258)-(Calculated!$C$2))/204.8)),"")</f>
        <v/>
      </c>
      <c r="E4219" t="str">
        <f>IF((ValuesFromComPort!D4258)&lt;&gt;"",(((ValuesFromComPort!D4258)-(Calculated!$E$2))/1.28/3200),"")</f>
        <v/>
      </c>
      <c r="F4219" t="str">
        <f>IF((ValuesFromComPort!M4258)&lt;&gt;"",(((ValuesFromComPort!M4258)-(Calculated!$F$2))/1.28/3200),"")</f>
        <v/>
      </c>
      <c r="H4219" t="str">
        <f>IF((ValuesFromComPort!F4258)&lt;&gt;"",((((ValuesFromComPort!F4258)-(Calculated!$H$2))/1.28)*3.2),"")</f>
        <v/>
      </c>
      <c r="I4219" t="str">
        <f>IF((ValuesFromComPort!K4258)&lt;&gt;"",((((ValuesFromComPort!K4258)-(Calculated!$I$2))/1.28)*3.2),"")</f>
        <v/>
      </c>
      <c r="K4219" t="str">
        <f>IF((ValuesFromComPort!H4258)&lt;&gt;"",((((ValuesFromComPort!H4258)-$K$2)*0.015625)/0.3),"")</f>
        <v/>
      </c>
      <c r="N4219" t="str">
        <f>IF((ValuesFromComPort!I4258)&lt;&gt;"",((((ValuesFromComPort!I4258)-$N$2)*0.125)/0.3),"")</f>
        <v/>
      </c>
    </row>
    <row r="4220" spans="2:14" x14ac:dyDescent="0.25">
      <c r="B4220" t="str">
        <f>IF((ValuesFromComPort!A4259)&lt;&gt;"",(((ValuesFromComPort!A4259)-(Calculated!$B$2))/204.8),"")</f>
        <v/>
      </c>
      <c r="C4220" t="str">
        <f>IF((ValuesFromComPort!P4259)&lt;&gt;"",((((ValuesFromComPort!P4259)-(Calculated!$C$2))/204.8)),"")</f>
        <v/>
      </c>
      <c r="E4220" t="str">
        <f>IF((ValuesFromComPort!D4259)&lt;&gt;"",(((ValuesFromComPort!D4259)-(Calculated!$E$2))/1.28/3200),"")</f>
        <v/>
      </c>
      <c r="F4220" t="str">
        <f>IF((ValuesFromComPort!M4259)&lt;&gt;"",(((ValuesFromComPort!M4259)-(Calculated!$F$2))/1.28/3200),"")</f>
        <v/>
      </c>
      <c r="H4220" t="str">
        <f>IF((ValuesFromComPort!F4259)&lt;&gt;"",((((ValuesFromComPort!F4259)-(Calculated!$H$2))/1.28)*3.2),"")</f>
        <v/>
      </c>
      <c r="I4220" t="str">
        <f>IF((ValuesFromComPort!K4259)&lt;&gt;"",((((ValuesFromComPort!K4259)-(Calculated!$I$2))/1.28)*3.2),"")</f>
        <v/>
      </c>
      <c r="K4220" t="str">
        <f>IF((ValuesFromComPort!H4259)&lt;&gt;"",((((ValuesFromComPort!H4259)-$K$2)*0.015625)/0.3),"")</f>
        <v/>
      </c>
      <c r="N4220" t="str">
        <f>IF((ValuesFromComPort!I4259)&lt;&gt;"",((((ValuesFromComPort!I4259)-$N$2)*0.125)/0.3),"")</f>
        <v/>
      </c>
    </row>
    <row r="4221" spans="2:14" x14ac:dyDescent="0.25">
      <c r="B4221" t="str">
        <f>IF((ValuesFromComPort!A4260)&lt;&gt;"",(((ValuesFromComPort!A4260)-(Calculated!$B$2))/204.8),"")</f>
        <v/>
      </c>
      <c r="C4221" t="str">
        <f>IF((ValuesFromComPort!P4260)&lt;&gt;"",((((ValuesFromComPort!P4260)-(Calculated!$C$2))/204.8)),"")</f>
        <v/>
      </c>
      <c r="E4221" t="str">
        <f>IF((ValuesFromComPort!D4260)&lt;&gt;"",(((ValuesFromComPort!D4260)-(Calculated!$E$2))/1.28/3200),"")</f>
        <v/>
      </c>
      <c r="F4221" t="str">
        <f>IF((ValuesFromComPort!M4260)&lt;&gt;"",(((ValuesFromComPort!M4260)-(Calculated!$F$2))/1.28/3200),"")</f>
        <v/>
      </c>
      <c r="H4221" t="str">
        <f>IF((ValuesFromComPort!F4260)&lt;&gt;"",((((ValuesFromComPort!F4260)-(Calculated!$H$2))/1.28)*3.2),"")</f>
        <v/>
      </c>
      <c r="I4221" t="str">
        <f>IF((ValuesFromComPort!K4260)&lt;&gt;"",((((ValuesFromComPort!K4260)-(Calculated!$I$2))/1.28)*3.2),"")</f>
        <v/>
      </c>
      <c r="K4221" t="str">
        <f>IF((ValuesFromComPort!H4260)&lt;&gt;"",((((ValuesFromComPort!H4260)-$K$2)*0.015625)/0.3),"")</f>
        <v/>
      </c>
      <c r="N4221" t="str">
        <f>IF((ValuesFromComPort!I4260)&lt;&gt;"",((((ValuesFromComPort!I4260)-$N$2)*0.125)/0.3),"")</f>
        <v/>
      </c>
    </row>
    <row r="4222" spans="2:14" x14ac:dyDescent="0.25">
      <c r="B4222" t="str">
        <f>IF((ValuesFromComPort!A4261)&lt;&gt;"",(((ValuesFromComPort!A4261)-(Calculated!$B$2))/204.8),"")</f>
        <v/>
      </c>
      <c r="C4222" t="str">
        <f>IF((ValuesFromComPort!P4261)&lt;&gt;"",((((ValuesFromComPort!P4261)-(Calculated!$C$2))/204.8)),"")</f>
        <v/>
      </c>
      <c r="E4222" t="str">
        <f>IF((ValuesFromComPort!D4261)&lt;&gt;"",(((ValuesFromComPort!D4261)-(Calculated!$E$2))/1.28/3200),"")</f>
        <v/>
      </c>
      <c r="F4222" t="str">
        <f>IF((ValuesFromComPort!M4261)&lt;&gt;"",(((ValuesFromComPort!M4261)-(Calculated!$F$2))/1.28/3200),"")</f>
        <v/>
      </c>
      <c r="H4222" t="str">
        <f>IF((ValuesFromComPort!F4261)&lt;&gt;"",((((ValuesFromComPort!F4261)-(Calculated!$H$2))/1.28)*3.2),"")</f>
        <v/>
      </c>
      <c r="I4222" t="str">
        <f>IF((ValuesFromComPort!K4261)&lt;&gt;"",((((ValuesFromComPort!K4261)-(Calculated!$I$2))/1.28)*3.2),"")</f>
        <v/>
      </c>
      <c r="K4222" t="str">
        <f>IF((ValuesFromComPort!H4261)&lt;&gt;"",((((ValuesFromComPort!H4261)-$K$2)*0.015625)/0.3),"")</f>
        <v/>
      </c>
      <c r="N4222" t="str">
        <f>IF((ValuesFromComPort!I4261)&lt;&gt;"",((((ValuesFromComPort!I4261)-$N$2)*0.125)/0.3),"")</f>
        <v/>
      </c>
    </row>
    <row r="4223" spans="2:14" x14ac:dyDescent="0.25">
      <c r="B4223" t="str">
        <f>IF((ValuesFromComPort!A4262)&lt;&gt;"",(((ValuesFromComPort!A4262)-(Calculated!$B$2))/204.8),"")</f>
        <v/>
      </c>
      <c r="C4223" t="str">
        <f>IF((ValuesFromComPort!P4262)&lt;&gt;"",((((ValuesFromComPort!P4262)-(Calculated!$C$2))/204.8)),"")</f>
        <v/>
      </c>
      <c r="E4223" t="str">
        <f>IF((ValuesFromComPort!D4262)&lt;&gt;"",(((ValuesFromComPort!D4262)-(Calculated!$E$2))/1.28/3200),"")</f>
        <v/>
      </c>
      <c r="F4223" t="str">
        <f>IF((ValuesFromComPort!M4262)&lt;&gt;"",(((ValuesFromComPort!M4262)-(Calculated!$F$2))/1.28/3200),"")</f>
        <v/>
      </c>
      <c r="H4223" t="str">
        <f>IF((ValuesFromComPort!F4262)&lt;&gt;"",((((ValuesFromComPort!F4262)-(Calculated!$H$2))/1.28)*3.2),"")</f>
        <v/>
      </c>
      <c r="I4223" t="str">
        <f>IF((ValuesFromComPort!K4262)&lt;&gt;"",((((ValuesFromComPort!K4262)-(Calculated!$I$2))/1.28)*3.2),"")</f>
        <v/>
      </c>
      <c r="K4223" t="str">
        <f>IF((ValuesFromComPort!H4262)&lt;&gt;"",((((ValuesFromComPort!H4262)-$K$2)*0.015625)/0.3),"")</f>
        <v/>
      </c>
      <c r="N4223" t="str">
        <f>IF((ValuesFromComPort!I4262)&lt;&gt;"",((((ValuesFromComPort!I4262)-$N$2)*0.125)/0.3),"")</f>
        <v/>
      </c>
    </row>
    <row r="4224" spans="2:14" x14ac:dyDescent="0.25">
      <c r="B4224" t="str">
        <f>IF((ValuesFromComPort!A4263)&lt;&gt;"",(((ValuesFromComPort!A4263)-(Calculated!$B$2))/204.8),"")</f>
        <v/>
      </c>
      <c r="C4224" t="str">
        <f>IF((ValuesFromComPort!P4263)&lt;&gt;"",((((ValuesFromComPort!P4263)-(Calculated!$C$2))/204.8)),"")</f>
        <v/>
      </c>
      <c r="E4224" t="str">
        <f>IF((ValuesFromComPort!D4263)&lt;&gt;"",(((ValuesFromComPort!D4263)-(Calculated!$E$2))/1.28/3200),"")</f>
        <v/>
      </c>
      <c r="F4224" t="str">
        <f>IF((ValuesFromComPort!M4263)&lt;&gt;"",(((ValuesFromComPort!M4263)-(Calculated!$F$2))/1.28/3200),"")</f>
        <v/>
      </c>
      <c r="H4224" t="str">
        <f>IF((ValuesFromComPort!F4263)&lt;&gt;"",((((ValuesFromComPort!F4263)-(Calculated!$H$2))/1.28)*3.2),"")</f>
        <v/>
      </c>
      <c r="I4224" t="str">
        <f>IF((ValuesFromComPort!K4263)&lt;&gt;"",((((ValuesFromComPort!K4263)-(Calculated!$I$2))/1.28)*3.2),"")</f>
        <v/>
      </c>
      <c r="K4224" t="str">
        <f>IF((ValuesFromComPort!H4263)&lt;&gt;"",((((ValuesFromComPort!H4263)-$K$2)*0.015625)/0.3),"")</f>
        <v/>
      </c>
      <c r="N4224" t="str">
        <f>IF((ValuesFromComPort!I4263)&lt;&gt;"",((((ValuesFromComPort!I4263)-$N$2)*0.125)/0.3),"")</f>
        <v/>
      </c>
    </row>
    <row r="4225" spans="2:14" x14ac:dyDescent="0.25">
      <c r="B4225" t="str">
        <f>IF((ValuesFromComPort!A4264)&lt;&gt;"",(((ValuesFromComPort!A4264)-(Calculated!$B$2))/204.8),"")</f>
        <v/>
      </c>
      <c r="C4225" t="str">
        <f>IF((ValuesFromComPort!P4264)&lt;&gt;"",((((ValuesFromComPort!P4264)-(Calculated!$C$2))/204.8)),"")</f>
        <v/>
      </c>
      <c r="E4225" t="str">
        <f>IF((ValuesFromComPort!D4264)&lt;&gt;"",(((ValuesFromComPort!D4264)-(Calculated!$E$2))/1.28/3200),"")</f>
        <v/>
      </c>
      <c r="F4225" t="str">
        <f>IF((ValuesFromComPort!M4264)&lt;&gt;"",(((ValuesFromComPort!M4264)-(Calculated!$F$2))/1.28/3200),"")</f>
        <v/>
      </c>
      <c r="H4225" t="str">
        <f>IF((ValuesFromComPort!F4264)&lt;&gt;"",((((ValuesFromComPort!F4264)-(Calculated!$H$2))/1.28)*3.2),"")</f>
        <v/>
      </c>
      <c r="I4225" t="str">
        <f>IF((ValuesFromComPort!K4264)&lt;&gt;"",((((ValuesFromComPort!K4264)-(Calculated!$I$2))/1.28)*3.2),"")</f>
        <v/>
      </c>
      <c r="K4225" t="str">
        <f>IF((ValuesFromComPort!H4264)&lt;&gt;"",((((ValuesFromComPort!H4264)-$K$2)*0.015625)/0.3),"")</f>
        <v/>
      </c>
      <c r="N4225" t="str">
        <f>IF((ValuesFromComPort!I4264)&lt;&gt;"",((((ValuesFromComPort!I4264)-$N$2)*0.125)/0.3),"")</f>
        <v/>
      </c>
    </row>
    <row r="4226" spans="2:14" x14ac:dyDescent="0.25">
      <c r="B4226" t="str">
        <f>IF((ValuesFromComPort!A4265)&lt;&gt;"",(((ValuesFromComPort!A4265)-(Calculated!$B$2))/204.8),"")</f>
        <v/>
      </c>
      <c r="C4226" t="str">
        <f>IF((ValuesFromComPort!P4265)&lt;&gt;"",((((ValuesFromComPort!P4265)-(Calculated!$C$2))/204.8)),"")</f>
        <v/>
      </c>
      <c r="E4226" t="str">
        <f>IF((ValuesFromComPort!D4265)&lt;&gt;"",(((ValuesFromComPort!D4265)-(Calculated!$E$2))/1.28/3200),"")</f>
        <v/>
      </c>
      <c r="F4226" t="str">
        <f>IF((ValuesFromComPort!M4265)&lt;&gt;"",(((ValuesFromComPort!M4265)-(Calculated!$F$2))/1.28/3200),"")</f>
        <v/>
      </c>
      <c r="H4226" t="str">
        <f>IF((ValuesFromComPort!F4265)&lt;&gt;"",((((ValuesFromComPort!F4265)-(Calculated!$H$2))/1.28)*3.2),"")</f>
        <v/>
      </c>
      <c r="I4226" t="str">
        <f>IF((ValuesFromComPort!K4265)&lt;&gt;"",((((ValuesFromComPort!K4265)-(Calculated!$I$2))/1.28)*3.2),"")</f>
        <v/>
      </c>
      <c r="K4226" t="str">
        <f>IF((ValuesFromComPort!H4265)&lt;&gt;"",((((ValuesFromComPort!H4265)-$K$2)*0.015625)/0.3),"")</f>
        <v/>
      </c>
      <c r="N4226" t="str">
        <f>IF((ValuesFromComPort!I4265)&lt;&gt;"",((((ValuesFromComPort!I4265)-$N$2)*0.125)/0.3),"")</f>
        <v/>
      </c>
    </row>
    <row r="4227" spans="2:14" x14ac:dyDescent="0.25">
      <c r="B4227" t="str">
        <f>IF((ValuesFromComPort!A4266)&lt;&gt;"",(((ValuesFromComPort!A4266)-(Calculated!$B$2))/204.8),"")</f>
        <v/>
      </c>
      <c r="C4227" t="str">
        <f>IF((ValuesFromComPort!P4266)&lt;&gt;"",((((ValuesFromComPort!P4266)-(Calculated!$C$2))/204.8)),"")</f>
        <v/>
      </c>
      <c r="E4227" t="str">
        <f>IF((ValuesFromComPort!D4266)&lt;&gt;"",(((ValuesFromComPort!D4266)-(Calculated!$E$2))/1.28/3200),"")</f>
        <v/>
      </c>
      <c r="F4227" t="str">
        <f>IF((ValuesFromComPort!M4266)&lt;&gt;"",(((ValuesFromComPort!M4266)-(Calculated!$F$2))/1.28/3200),"")</f>
        <v/>
      </c>
      <c r="H4227" t="str">
        <f>IF((ValuesFromComPort!F4266)&lt;&gt;"",((((ValuesFromComPort!F4266)-(Calculated!$H$2))/1.28)*3.2),"")</f>
        <v/>
      </c>
      <c r="I4227" t="str">
        <f>IF((ValuesFromComPort!K4266)&lt;&gt;"",((((ValuesFromComPort!K4266)-(Calculated!$I$2))/1.28)*3.2),"")</f>
        <v/>
      </c>
      <c r="K4227" t="str">
        <f>IF((ValuesFromComPort!H4266)&lt;&gt;"",((((ValuesFromComPort!H4266)-$K$2)*0.015625)/0.3),"")</f>
        <v/>
      </c>
      <c r="N4227" t="str">
        <f>IF((ValuesFromComPort!I4266)&lt;&gt;"",((((ValuesFromComPort!I4266)-$N$2)*0.125)/0.3),"")</f>
        <v/>
      </c>
    </row>
    <row r="4228" spans="2:14" x14ac:dyDescent="0.25">
      <c r="B4228" t="str">
        <f>IF((ValuesFromComPort!A4267)&lt;&gt;"",(((ValuesFromComPort!A4267)-(Calculated!$B$2))/204.8),"")</f>
        <v/>
      </c>
      <c r="C4228" t="str">
        <f>IF((ValuesFromComPort!P4267)&lt;&gt;"",((((ValuesFromComPort!P4267)-(Calculated!$C$2))/204.8)),"")</f>
        <v/>
      </c>
      <c r="E4228" t="str">
        <f>IF((ValuesFromComPort!D4267)&lt;&gt;"",(((ValuesFromComPort!D4267)-(Calculated!$E$2))/1.28/3200),"")</f>
        <v/>
      </c>
      <c r="F4228" t="str">
        <f>IF((ValuesFromComPort!M4267)&lt;&gt;"",(((ValuesFromComPort!M4267)-(Calculated!$F$2))/1.28/3200),"")</f>
        <v/>
      </c>
      <c r="H4228" t="str">
        <f>IF((ValuesFromComPort!F4267)&lt;&gt;"",((((ValuesFromComPort!F4267)-(Calculated!$H$2))/1.28)*3.2),"")</f>
        <v/>
      </c>
      <c r="I4228" t="str">
        <f>IF((ValuesFromComPort!K4267)&lt;&gt;"",((((ValuesFromComPort!K4267)-(Calculated!$I$2))/1.28)*3.2),"")</f>
        <v/>
      </c>
      <c r="K4228" t="str">
        <f>IF((ValuesFromComPort!H4267)&lt;&gt;"",((((ValuesFromComPort!H4267)-$K$2)*0.015625)/0.3),"")</f>
        <v/>
      </c>
      <c r="N4228" t="str">
        <f>IF((ValuesFromComPort!I4267)&lt;&gt;"",((((ValuesFromComPort!I4267)-$N$2)*0.125)/0.3),"")</f>
        <v/>
      </c>
    </row>
    <row r="4229" spans="2:14" x14ac:dyDescent="0.25">
      <c r="B4229" t="str">
        <f>IF((ValuesFromComPort!A4268)&lt;&gt;"",(((ValuesFromComPort!A4268)-(Calculated!$B$2))/204.8),"")</f>
        <v/>
      </c>
      <c r="C4229" t="str">
        <f>IF((ValuesFromComPort!P4268)&lt;&gt;"",((((ValuesFromComPort!P4268)-(Calculated!$C$2))/204.8)),"")</f>
        <v/>
      </c>
      <c r="E4229" t="str">
        <f>IF((ValuesFromComPort!D4268)&lt;&gt;"",(((ValuesFromComPort!D4268)-(Calculated!$E$2))/1.28/3200),"")</f>
        <v/>
      </c>
      <c r="F4229" t="str">
        <f>IF((ValuesFromComPort!M4268)&lt;&gt;"",(((ValuesFromComPort!M4268)-(Calculated!$F$2))/1.28/3200),"")</f>
        <v/>
      </c>
      <c r="H4229" t="str">
        <f>IF((ValuesFromComPort!F4268)&lt;&gt;"",((((ValuesFromComPort!F4268)-(Calculated!$H$2))/1.28)*3.2),"")</f>
        <v/>
      </c>
      <c r="I4229" t="str">
        <f>IF((ValuesFromComPort!K4268)&lt;&gt;"",((((ValuesFromComPort!K4268)-(Calculated!$I$2))/1.28)*3.2),"")</f>
        <v/>
      </c>
      <c r="K4229" t="str">
        <f>IF((ValuesFromComPort!H4268)&lt;&gt;"",((((ValuesFromComPort!H4268)-$K$2)*0.015625)/0.3),"")</f>
        <v/>
      </c>
      <c r="N4229" t="str">
        <f>IF((ValuesFromComPort!I4268)&lt;&gt;"",((((ValuesFromComPort!I4268)-$N$2)*0.125)/0.3),"")</f>
        <v/>
      </c>
    </row>
    <row r="4230" spans="2:14" x14ac:dyDescent="0.25">
      <c r="B4230" t="str">
        <f>IF((ValuesFromComPort!A4269)&lt;&gt;"",(((ValuesFromComPort!A4269)-(Calculated!$B$2))/204.8),"")</f>
        <v/>
      </c>
      <c r="C4230" t="str">
        <f>IF((ValuesFromComPort!P4269)&lt;&gt;"",((((ValuesFromComPort!P4269)-(Calculated!$C$2))/204.8)),"")</f>
        <v/>
      </c>
      <c r="E4230" t="str">
        <f>IF((ValuesFromComPort!D4269)&lt;&gt;"",(((ValuesFromComPort!D4269)-(Calculated!$E$2))/1.28/3200),"")</f>
        <v/>
      </c>
      <c r="F4230" t="str">
        <f>IF((ValuesFromComPort!M4269)&lt;&gt;"",(((ValuesFromComPort!M4269)-(Calculated!$F$2))/1.28/3200),"")</f>
        <v/>
      </c>
      <c r="H4230" t="str">
        <f>IF((ValuesFromComPort!F4269)&lt;&gt;"",((((ValuesFromComPort!F4269)-(Calculated!$H$2))/1.28)*3.2),"")</f>
        <v/>
      </c>
      <c r="I4230" t="str">
        <f>IF((ValuesFromComPort!K4269)&lt;&gt;"",((((ValuesFromComPort!K4269)-(Calculated!$I$2))/1.28)*3.2),"")</f>
        <v/>
      </c>
      <c r="K4230" t="str">
        <f>IF((ValuesFromComPort!H4269)&lt;&gt;"",((((ValuesFromComPort!H4269)-$K$2)*0.015625)/0.3),"")</f>
        <v/>
      </c>
      <c r="N4230" t="str">
        <f>IF((ValuesFromComPort!I4269)&lt;&gt;"",((((ValuesFromComPort!I4269)-$N$2)*0.125)/0.3),"")</f>
        <v/>
      </c>
    </row>
    <row r="4231" spans="2:14" x14ac:dyDescent="0.25">
      <c r="B4231" t="str">
        <f>IF((ValuesFromComPort!A4270)&lt;&gt;"",(((ValuesFromComPort!A4270)-(Calculated!$B$2))/204.8),"")</f>
        <v/>
      </c>
      <c r="C4231" t="str">
        <f>IF((ValuesFromComPort!P4270)&lt;&gt;"",((((ValuesFromComPort!P4270)-(Calculated!$C$2))/204.8)),"")</f>
        <v/>
      </c>
      <c r="E4231" t="str">
        <f>IF((ValuesFromComPort!D4270)&lt;&gt;"",(((ValuesFromComPort!D4270)-(Calculated!$E$2))/1.28/3200),"")</f>
        <v/>
      </c>
      <c r="F4231" t="str">
        <f>IF((ValuesFromComPort!M4270)&lt;&gt;"",(((ValuesFromComPort!M4270)-(Calculated!$F$2))/1.28/3200),"")</f>
        <v/>
      </c>
      <c r="H4231" t="str">
        <f>IF((ValuesFromComPort!F4270)&lt;&gt;"",((((ValuesFromComPort!F4270)-(Calculated!$H$2))/1.28)*3.2),"")</f>
        <v/>
      </c>
      <c r="I4231" t="str">
        <f>IF((ValuesFromComPort!K4270)&lt;&gt;"",((((ValuesFromComPort!K4270)-(Calculated!$I$2))/1.28)*3.2),"")</f>
        <v/>
      </c>
      <c r="K4231" t="str">
        <f>IF((ValuesFromComPort!H4270)&lt;&gt;"",((((ValuesFromComPort!H4270)-$K$2)*0.015625)/0.3),"")</f>
        <v/>
      </c>
      <c r="N4231" t="str">
        <f>IF((ValuesFromComPort!I4270)&lt;&gt;"",((((ValuesFromComPort!I4270)-$N$2)*0.125)/0.3),"")</f>
        <v/>
      </c>
    </row>
    <row r="4232" spans="2:14" x14ac:dyDescent="0.25">
      <c r="B4232" t="str">
        <f>IF((ValuesFromComPort!A4271)&lt;&gt;"",(((ValuesFromComPort!A4271)-(Calculated!$B$2))/204.8),"")</f>
        <v/>
      </c>
      <c r="C4232" t="str">
        <f>IF((ValuesFromComPort!P4271)&lt;&gt;"",((((ValuesFromComPort!P4271)-(Calculated!$C$2))/204.8)),"")</f>
        <v/>
      </c>
      <c r="E4232" t="str">
        <f>IF((ValuesFromComPort!D4271)&lt;&gt;"",(((ValuesFromComPort!D4271)-(Calculated!$E$2))/1.28/3200),"")</f>
        <v/>
      </c>
      <c r="F4232" t="str">
        <f>IF((ValuesFromComPort!M4271)&lt;&gt;"",(((ValuesFromComPort!M4271)-(Calculated!$F$2))/1.28/3200),"")</f>
        <v/>
      </c>
      <c r="H4232" t="str">
        <f>IF((ValuesFromComPort!F4271)&lt;&gt;"",((((ValuesFromComPort!F4271)-(Calculated!$H$2))/1.28)*3.2),"")</f>
        <v/>
      </c>
      <c r="I4232" t="str">
        <f>IF((ValuesFromComPort!K4271)&lt;&gt;"",((((ValuesFromComPort!K4271)-(Calculated!$I$2))/1.28)*3.2),"")</f>
        <v/>
      </c>
      <c r="K4232" t="str">
        <f>IF((ValuesFromComPort!H4271)&lt;&gt;"",((((ValuesFromComPort!H4271)-$K$2)*0.015625)/0.3),"")</f>
        <v/>
      </c>
      <c r="N4232" t="str">
        <f>IF((ValuesFromComPort!I4271)&lt;&gt;"",((((ValuesFromComPort!I4271)-$N$2)*0.125)/0.3),"")</f>
        <v/>
      </c>
    </row>
    <row r="4233" spans="2:14" x14ac:dyDescent="0.25">
      <c r="B4233" t="str">
        <f>IF((ValuesFromComPort!A4272)&lt;&gt;"",(((ValuesFromComPort!A4272)-(Calculated!$B$2))/204.8),"")</f>
        <v/>
      </c>
      <c r="C4233" t="str">
        <f>IF((ValuesFromComPort!P4272)&lt;&gt;"",((((ValuesFromComPort!P4272)-(Calculated!$C$2))/204.8)),"")</f>
        <v/>
      </c>
      <c r="E4233" t="str">
        <f>IF((ValuesFromComPort!D4272)&lt;&gt;"",(((ValuesFromComPort!D4272)-(Calculated!$E$2))/1.28/3200),"")</f>
        <v/>
      </c>
      <c r="F4233" t="str">
        <f>IF((ValuesFromComPort!M4272)&lt;&gt;"",(((ValuesFromComPort!M4272)-(Calculated!$F$2))/1.28/3200),"")</f>
        <v/>
      </c>
      <c r="H4233" t="str">
        <f>IF((ValuesFromComPort!F4272)&lt;&gt;"",((((ValuesFromComPort!F4272)-(Calculated!$H$2))/1.28)*3.2),"")</f>
        <v/>
      </c>
      <c r="I4233" t="str">
        <f>IF((ValuesFromComPort!K4272)&lt;&gt;"",((((ValuesFromComPort!K4272)-(Calculated!$I$2))/1.28)*3.2),"")</f>
        <v/>
      </c>
      <c r="K4233" t="str">
        <f>IF((ValuesFromComPort!H4272)&lt;&gt;"",((((ValuesFromComPort!H4272)-$K$2)*0.015625)/0.3),"")</f>
        <v/>
      </c>
      <c r="N4233" t="str">
        <f>IF((ValuesFromComPort!I4272)&lt;&gt;"",((((ValuesFromComPort!I4272)-$N$2)*0.125)/0.3),"")</f>
        <v/>
      </c>
    </row>
    <row r="4234" spans="2:14" x14ac:dyDescent="0.25">
      <c r="B4234" t="str">
        <f>IF((ValuesFromComPort!A4273)&lt;&gt;"",(((ValuesFromComPort!A4273)-(Calculated!$B$2))/204.8),"")</f>
        <v/>
      </c>
      <c r="C4234" t="str">
        <f>IF((ValuesFromComPort!P4273)&lt;&gt;"",((((ValuesFromComPort!P4273)-(Calculated!$C$2))/204.8)),"")</f>
        <v/>
      </c>
      <c r="E4234" t="str">
        <f>IF((ValuesFromComPort!D4273)&lt;&gt;"",(((ValuesFromComPort!D4273)-(Calculated!$E$2))/1.28/3200),"")</f>
        <v/>
      </c>
      <c r="F4234" t="str">
        <f>IF((ValuesFromComPort!M4273)&lt;&gt;"",(((ValuesFromComPort!M4273)-(Calculated!$F$2))/1.28/3200),"")</f>
        <v/>
      </c>
      <c r="H4234" t="str">
        <f>IF((ValuesFromComPort!F4273)&lt;&gt;"",((((ValuesFromComPort!F4273)-(Calculated!$H$2))/1.28)*3.2),"")</f>
        <v/>
      </c>
      <c r="I4234" t="str">
        <f>IF((ValuesFromComPort!K4273)&lt;&gt;"",((((ValuesFromComPort!K4273)-(Calculated!$I$2))/1.28)*3.2),"")</f>
        <v/>
      </c>
      <c r="K4234" t="str">
        <f>IF((ValuesFromComPort!H4273)&lt;&gt;"",((((ValuesFromComPort!H4273)-$K$2)*0.015625)/0.3),"")</f>
        <v/>
      </c>
      <c r="N4234" t="str">
        <f>IF((ValuesFromComPort!I4273)&lt;&gt;"",((((ValuesFromComPort!I4273)-$N$2)*0.125)/0.3),"")</f>
        <v/>
      </c>
    </row>
    <row r="4235" spans="2:14" x14ac:dyDescent="0.25">
      <c r="B4235" t="str">
        <f>IF((ValuesFromComPort!A4274)&lt;&gt;"",(((ValuesFromComPort!A4274)-(Calculated!$B$2))/204.8),"")</f>
        <v/>
      </c>
      <c r="C4235" t="str">
        <f>IF((ValuesFromComPort!P4274)&lt;&gt;"",((((ValuesFromComPort!P4274)-(Calculated!$C$2))/204.8)),"")</f>
        <v/>
      </c>
      <c r="E4235" t="str">
        <f>IF((ValuesFromComPort!D4274)&lt;&gt;"",(((ValuesFromComPort!D4274)-(Calculated!$E$2))/1.28/3200),"")</f>
        <v/>
      </c>
      <c r="F4235" t="str">
        <f>IF((ValuesFromComPort!M4274)&lt;&gt;"",(((ValuesFromComPort!M4274)-(Calculated!$F$2))/1.28/3200),"")</f>
        <v/>
      </c>
      <c r="H4235" t="str">
        <f>IF((ValuesFromComPort!F4274)&lt;&gt;"",((((ValuesFromComPort!F4274)-(Calculated!$H$2))/1.28)*3.2),"")</f>
        <v/>
      </c>
      <c r="I4235" t="str">
        <f>IF((ValuesFromComPort!K4274)&lt;&gt;"",((((ValuesFromComPort!K4274)-(Calculated!$I$2))/1.28)*3.2),"")</f>
        <v/>
      </c>
      <c r="K4235" t="str">
        <f>IF((ValuesFromComPort!H4274)&lt;&gt;"",((((ValuesFromComPort!H4274)-$K$2)*0.015625)/0.3),"")</f>
        <v/>
      </c>
      <c r="N4235" t="str">
        <f>IF((ValuesFromComPort!I4274)&lt;&gt;"",((((ValuesFromComPort!I4274)-$N$2)*0.125)/0.3),"")</f>
        <v/>
      </c>
    </row>
    <row r="4236" spans="2:14" x14ac:dyDescent="0.25">
      <c r="B4236" t="str">
        <f>IF((ValuesFromComPort!A4275)&lt;&gt;"",(((ValuesFromComPort!A4275)-(Calculated!$B$2))/204.8),"")</f>
        <v/>
      </c>
      <c r="C4236" t="str">
        <f>IF((ValuesFromComPort!P4275)&lt;&gt;"",((((ValuesFromComPort!P4275)-(Calculated!$C$2))/204.8)),"")</f>
        <v/>
      </c>
      <c r="E4236" t="str">
        <f>IF((ValuesFromComPort!D4275)&lt;&gt;"",(((ValuesFromComPort!D4275)-(Calculated!$E$2))/1.28/3200),"")</f>
        <v/>
      </c>
      <c r="F4236" t="str">
        <f>IF((ValuesFromComPort!M4275)&lt;&gt;"",(((ValuesFromComPort!M4275)-(Calculated!$F$2))/1.28/3200),"")</f>
        <v/>
      </c>
      <c r="H4236" t="str">
        <f>IF((ValuesFromComPort!F4275)&lt;&gt;"",((((ValuesFromComPort!F4275)-(Calculated!$H$2))/1.28)*3.2),"")</f>
        <v/>
      </c>
      <c r="I4236" t="str">
        <f>IF((ValuesFromComPort!K4275)&lt;&gt;"",((((ValuesFromComPort!K4275)-(Calculated!$I$2))/1.28)*3.2),"")</f>
        <v/>
      </c>
      <c r="K4236" t="str">
        <f>IF((ValuesFromComPort!H4275)&lt;&gt;"",((((ValuesFromComPort!H4275)-$K$2)*0.015625)/0.3),"")</f>
        <v/>
      </c>
      <c r="N4236" t="str">
        <f>IF((ValuesFromComPort!I4275)&lt;&gt;"",((((ValuesFromComPort!I4275)-$N$2)*0.125)/0.3),"")</f>
        <v/>
      </c>
    </row>
    <row r="4237" spans="2:14" x14ac:dyDescent="0.25">
      <c r="B4237" t="str">
        <f>IF((ValuesFromComPort!A4276)&lt;&gt;"",(((ValuesFromComPort!A4276)-(Calculated!$B$2))/204.8),"")</f>
        <v/>
      </c>
      <c r="C4237" t="str">
        <f>IF((ValuesFromComPort!P4276)&lt;&gt;"",((((ValuesFromComPort!P4276)-(Calculated!$C$2))/204.8)),"")</f>
        <v/>
      </c>
      <c r="E4237" t="str">
        <f>IF((ValuesFromComPort!D4276)&lt;&gt;"",(((ValuesFromComPort!D4276)-(Calculated!$E$2))/1.28/3200),"")</f>
        <v/>
      </c>
      <c r="F4237" t="str">
        <f>IF((ValuesFromComPort!M4276)&lt;&gt;"",(((ValuesFromComPort!M4276)-(Calculated!$F$2))/1.28/3200),"")</f>
        <v/>
      </c>
      <c r="H4237" t="str">
        <f>IF((ValuesFromComPort!F4276)&lt;&gt;"",((((ValuesFromComPort!F4276)-(Calculated!$H$2))/1.28)*3.2),"")</f>
        <v/>
      </c>
      <c r="I4237" t="str">
        <f>IF((ValuesFromComPort!K4276)&lt;&gt;"",((((ValuesFromComPort!K4276)-(Calculated!$I$2))/1.28)*3.2),"")</f>
        <v/>
      </c>
      <c r="K4237" t="str">
        <f>IF((ValuesFromComPort!H4276)&lt;&gt;"",((((ValuesFromComPort!H4276)-$K$2)*0.015625)/0.3),"")</f>
        <v/>
      </c>
      <c r="N4237" t="str">
        <f>IF((ValuesFromComPort!I4276)&lt;&gt;"",((((ValuesFromComPort!I4276)-$N$2)*0.125)/0.3),"")</f>
        <v/>
      </c>
    </row>
    <row r="4238" spans="2:14" x14ac:dyDescent="0.25">
      <c r="B4238" t="str">
        <f>IF((ValuesFromComPort!A4277)&lt;&gt;"",(((ValuesFromComPort!A4277)-(Calculated!$B$2))/204.8),"")</f>
        <v/>
      </c>
      <c r="C4238" t="str">
        <f>IF((ValuesFromComPort!P4277)&lt;&gt;"",((((ValuesFromComPort!P4277)-(Calculated!$C$2))/204.8)),"")</f>
        <v/>
      </c>
      <c r="E4238" t="str">
        <f>IF((ValuesFromComPort!D4277)&lt;&gt;"",(((ValuesFromComPort!D4277)-(Calculated!$E$2))/1.28/3200),"")</f>
        <v/>
      </c>
      <c r="F4238" t="str">
        <f>IF((ValuesFromComPort!M4277)&lt;&gt;"",(((ValuesFromComPort!M4277)-(Calculated!$F$2))/1.28/3200),"")</f>
        <v/>
      </c>
      <c r="H4238" t="str">
        <f>IF((ValuesFromComPort!F4277)&lt;&gt;"",((((ValuesFromComPort!F4277)-(Calculated!$H$2))/1.28)*3.2),"")</f>
        <v/>
      </c>
      <c r="I4238" t="str">
        <f>IF((ValuesFromComPort!K4277)&lt;&gt;"",((((ValuesFromComPort!K4277)-(Calculated!$I$2))/1.28)*3.2),"")</f>
        <v/>
      </c>
      <c r="K4238" t="str">
        <f>IF((ValuesFromComPort!H4277)&lt;&gt;"",((((ValuesFromComPort!H4277)-$K$2)*0.015625)/0.3),"")</f>
        <v/>
      </c>
      <c r="N4238" t="str">
        <f>IF((ValuesFromComPort!I4277)&lt;&gt;"",((((ValuesFromComPort!I4277)-$N$2)*0.125)/0.3),"")</f>
        <v/>
      </c>
    </row>
    <row r="4239" spans="2:14" x14ac:dyDescent="0.25">
      <c r="B4239" t="str">
        <f>IF((ValuesFromComPort!A4278)&lt;&gt;"",(((ValuesFromComPort!A4278)-(Calculated!$B$2))/204.8),"")</f>
        <v/>
      </c>
      <c r="C4239" t="str">
        <f>IF((ValuesFromComPort!P4278)&lt;&gt;"",((((ValuesFromComPort!P4278)-(Calculated!$C$2))/204.8)),"")</f>
        <v/>
      </c>
      <c r="E4239" t="str">
        <f>IF((ValuesFromComPort!D4278)&lt;&gt;"",(((ValuesFromComPort!D4278)-(Calculated!$E$2))/1.28/3200),"")</f>
        <v/>
      </c>
      <c r="F4239" t="str">
        <f>IF((ValuesFromComPort!M4278)&lt;&gt;"",(((ValuesFromComPort!M4278)-(Calculated!$F$2))/1.28/3200),"")</f>
        <v/>
      </c>
      <c r="H4239" t="str">
        <f>IF((ValuesFromComPort!F4278)&lt;&gt;"",((((ValuesFromComPort!F4278)-(Calculated!$H$2))/1.28)*3.2),"")</f>
        <v/>
      </c>
      <c r="I4239" t="str">
        <f>IF((ValuesFromComPort!K4278)&lt;&gt;"",((((ValuesFromComPort!K4278)-(Calculated!$I$2))/1.28)*3.2),"")</f>
        <v/>
      </c>
      <c r="K4239" t="str">
        <f>IF((ValuesFromComPort!H4278)&lt;&gt;"",((((ValuesFromComPort!H4278)-$K$2)*0.015625)/0.3),"")</f>
        <v/>
      </c>
      <c r="N4239" t="str">
        <f>IF((ValuesFromComPort!I4278)&lt;&gt;"",((((ValuesFromComPort!I4278)-$N$2)*0.125)/0.3),"")</f>
        <v/>
      </c>
    </row>
    <row r="4240" spans="2:14" x14ac:dyDescent="0.25">
      <c r="B4240" t="str">
        <f>IF((ValuesFromComPort!A4279)&lt;&gt;"",(((ValuesFromComPort!A4279)-(Calculated!$B$2))/204.8),"")</f>
        <v/>
      </c>
      <c r="C4240" t="str">
        <f>IF((ValuesFromComPort!P4279)&lt;&gt;"",((((ValuesFromComPort!P4279)-(Calculated!$C$2))/204.8)),"")</f>
        <v/>
      </c>
      <c r="E4240" t="str">
        <f>IF((ValuesFromComPort!D4279)&lt;&gt;"",(((ValuesFromComPort!D4279)-(Calculated!$E$2))/1.28/3200),"")</f>
        <v/>
      </c>
      <c r="F4240" t="str">
        <f>IF((ValuesFromComPort!M4279)&lt;&gt;"",(((ValuesFromComPort!M4279)-(Calculated!$F$2))/1.28/3200),"")</f>
        <v/>
      </c>
      <c r="H4240" t="str">
        <f>IF((ValuesFromComPort!F4279)&lt;&gt;"",((((ValuesFromComPort!F4279)-(Calculated!$H$2))/1.28)*3.2),"")</f>
        <v/>
      </c>
      <c r="I4240" t="str">
        <f>IF((ValuesFromComPort!K4279)&lt;&gt;"",((((ValuesFromComPort!K4279)-(Calculated!$I$2))/1.28)*3.2),"")</f>
        <v/>
      </c>
      <c r="K4240" t="str">
        <f>IF((ValuesFromComPort!H4279)&lt;&gt;"",((((ValuesFromComPort!H4279)-$K$2)*0.015625)/0.3),"")</f>
        <v/>
      </c>
      <c r="N4240" t="str">
        <f>IF((ValuesFromComPort!I4279)&lt;&gt;"",((((ValuesFromComPort!I4279)-$N$2)*0.125)/0.3),"")</f>
        <v/>
      </c>
    </row>
    <row r="4241" spans="2:14" x14ac:dyDescent="0.25">
      <c r="B4241" t="str">
        <f>IF((ValuesFromComPort!A4280)&lt;&gt;"",(((ValuesFromComPort!A4280)-(Calculated!$B$2))/204.8),"")</f>
        <v/>
      </c>
      <c r="C4241" t="str">
        <f>IF((ValuesFromComPort!P4280)&lt;&gt;"",((((ValuesFromComPort!P4280)-(Calculated!$C$2))/204.8)),"")</f>
        <v/>
      </c>
      <c r="E4241" t="str">
        <f>IF((ValuesFromComPort!D4280)&lt;&gt;"",(((ValuesFromComPort!D4280)-(Calculated!$E$2))/1.28/3200),"")</f>
        <v/>
      </c>
      <c r="F4241" t="str">
        <f>IF((ValuesFromComPort!M4280)&lt;&gt;"",(((ValuesFromComPort!M4280)-(Calculated!$F$2))/1.28/3200),"")</f>
        <v/>
      </c>
      <c r="H4241" t="str">
        <f>IF((ValuesFromComPort!F4280)&lt;&gt;"",((((ValuesFromComPort!F4280)-(Calculated!$H$2))/1.28)*3.2),"")</f>
        <v/>
      </c>
      <c r="I4241" t="str">
        <f>IF((ValuesFromComPort!K4280)&lt;&gt;"",((((ValuesFromComPort!K4280)-(Calculated!$I$2))/1.28)*3.2),"")</f>
        <v/>
      </c>
      <c r="K4241" t="str">
        <f>IF((ValuesFromComPort!H4280)&lt;&gt;"",((((ValuesFromComPort!H4280)-$K$2)*0.015625)/0.3),"")</f>
        <v/>
      </c>
      <c r="N4241" t="str">
        <f>IF((ValuesFromComPort!I4280)&lt;&gt;"",((((ValuesFromComPort!I4280)-$N$2)*0.125)/0.3),"")</f>
        <v/>
      </c>
    </row>
    <row r="4242" spans="2:14" x14ac:dyDescent="0.25">
      <c r="B4242" t="str">
        <f>IF((ValuesFromComPort!A4281)&lt;&gt;"",(((ValuesFromComPort!A4281)-(Calculated!$B$2))/204.8),"")</f>
        <v/>
      </c>
      <c r="C4242" t="str">
        <f>IF((ValuesFromComPort!P4281)&lt;&gt;"",((((ValuesFromComPort!P4281)-(Calculated!$C$2))/204.8)),"")</f>
        <v/>
      </c>
      <c r="E4242" t="str">
        <f>IF((ValuesFromComPort!D4281)&lt;&gt;"",(((ValuesFromComPort!D4281)-(Calculated!$E$2))/1.28/3200),"")</f>
        <v/>
      </c>
      <c r="F4242" t="str">
        <f>IF((ValuesFromComPort!M4281)&lt;&gt;"",(((ValuesFromComPort!M4281)-(Calculated!$F$2))/1.28/3200),"")</f>
        <v/>
      </c>
      <c r="H4242" t="str">
        <f>IF((ValuesFromComPort!F4281)&lt;&gt;"",((((ValuesFromComPort!F4281)-(Calculated!$H$2))/1.28)*3.2),"")</f>
        <v/>
      </c>
      <c r="I4242" t="str">
        <f>IF((ValuesFromComPort!K4281)&lt;&gt;"",((((ValuesFromComPort!K4281)-(Calculated!$I$2))/1.28)*3.2),"")</f>
        <v/>
      </c>
      <c r="K4242" t="str">
        <f>IF((ValuesFromComPort!H4281)&lt;&gt;"",((((ValuesFromComPort!H4281)-$K$2)*0.015625)/0.3),"")</f>
        <v/>
      </c>
      <c r="N4242" t="str">
        <f>IF((ValuesFromComPort!I4281)&lt;&gt;"",((((ValuesFromComPort!I4281)-$N$2)*0.125)/0.3),"")</f>
        <v/>
      </c>
    </row>
    <row r="4243" spans="2:14" x14ac:dyDescent="0.25">
      <c r="B4243" t="str">
        <f>IF((ValuesFromComPort!A4282)&lt;&gt;"",(((ValuesFromComPort!A4282)-(Calculated!$B$2))/204.8),"")</f>
        <v/>
      </c>
      <c r="C4243" t="str">
        <f>IF((ValuesFromComPort!P4282)&lt;&gt;"",((((ValuesFromComPort!P4282)-(Calculated!$C$2))/204.8)),"")</f>
        <v/>
      </c>
      <c r="E4243" t="str">
        <f>IF((ValuesFromComPort!D4282)&lt;&gt;"",(((ValuesFromComPort!D4282)-(Calculated!$E$2))/1.28/3200),"")</f>
        <v/>
      </c>
      <c r="F4243" t="str">
        <f>IF((ValuesFromComPort!M4282)&lt;&gt;"",(((ValuesFromComPort!M4282)-(Calculated!$F$2))/1.28/3200),"")</f>
        <v/>
      </c>
      <c r="H4243" t="str">
        <f>IF((ValuesFromComPort!F4282)&lt;&gt;"",((((ValuesFromComPort!F4282)-(Calculated!$H$2))/1.28)*3.2),"")</f>
        <v/>
      </c>
      <c r="I4243" t="str">
        <f>IF((ValuesFromComPort!K4282)&lt;&gt;"",((((ValuesFromComPort!K4282)-(Calculated!$I$2))/1.28)*3.2),"")</f>
        <v/>
      </c>
      <c r="K4243" t="str">
        <f>IF((ValuesFromComPort!H4282)&lt;&gt;"",((((ValuesFromComPort!H4282)-$K$2)*0.015625)/0.3),"")</f>
        <v/>
      </c>
      <c r="N4243" t="str">
        <f>IF((ValuesFromComPort!I4282)&lt;&gt;"",((((ValuesFromComPort!I4282)-$N$2)*0.125)/0.3),"")</f>
        <v/>
      </c>
    </row>
    <row r="4244" spans="2:14" x14ac:dyDescent="0.25">
      <c r="B4244" t="str">
        <f>IF((ValuesFromComPort!A4283)&lt;&gt;"",(((ValuesFromComPort!A4283)-(Calculated!$B$2))/204.8),"")</f>
        <v/>
      </c>
      <c r="C4244" t="str">
        <f>IF((ValuesFromComPort!P4283)&lt;&gt;"",((((ValuesFromComPort!P4283)-(Calculated!$C$2))/204.8)),"")</f>
        <v/>
      </c>
      <c r="E4244" t="str">
        <f>IF((ValuesFromComPort!D4283)&lt;&gt;"",(((ValuesFromComPort!D4283)-(Calculated!$E$2))/1.28/3200),"")</f>
        <v/>
      </c>
      <c r="F4244" t="str">
        <f>IF((ValuesFromComPort!M4283)&lt;&gt;"",(((ValuesFromComPort!M4283)-(Calculated!$F$2))/1.28/3200),"")</f>
        <v/>
      </c>
      <c r="H4244" t="str">
        <f>IF((ValuesFromComPort!F4283)&lt;&gt;"",((((ValuesFromComPort!F4283)-(Calculated!$H$2))/1.28)*3.2),"")</f>
        <v/>
      </c>
      <c r="I4244" t="str">
        <f>IF((ValuesFromComPort!K4283)&lt;&gt;"",((((ValuesFromComPort!K4283)-(Calculated!$I$2))/1.28)*3.2),"")</f>
        <v/>
      </c>
      <c r="K4244" t="str">
        <f>IF((ValuesFromComPort!H4283)&lt;&gt;"",((((ValuesFromComPort!H4283)-$K$2)*0.015625)/0.3),"")</f>
        <v/>
      </c>
      <c r="N4244" t="str">
        <f>IF((ValuesFromComPort!I4283)&lt;&gt;"",((((ValuesFromComPort!I4283)-$N$2)*0.125)/0.3),"")</f>
        <v/>
      </c>
    </row>
    <row r="4245" spans="2:14" x14ac:dyDescent="0.25">
      <c r="B4245" t="str">
        <f>IF((ValuesFromComPort!A4284)&lt;&gt;"",(((ValuesFromComPort!A4284)-(Calculated!$B$2))/204.8),"")</f>
        <v/>
      </c>
      <c r="C4245" t="str">
        <f>IF((ValuesFromComPort!P4284)&lt;&gt;"",((((ValuesFromComPort!P4284)-(Calculated!$C$2))/204.8)),"")</f>
        <v/>
      </c>
      <c r="E4245" t="str">
        <f>IF((ValuesFromComPort!D4284)&lt;&gt;"",(((ValuesFromComPort!D4284)-(Calculated!$E$2))/1.28/3200),"")</f>
        <v/>
      </c>
      <c r="F4245" t="str">
        <f>IF((ValuesFromComPort!M4284)&lt;&gt;"",(((ValuesFromComPort!M4284)-(Calculated!$F$2))/1.28/3200),"")</f>
        <v/>
      </c>
      <c r="H4245" t="str">
        <f>IF((ValuesFromComPort!F4284)&lt;&gt;"",((((ValuesFromComPort!F4284)-(Calculated!$H$2))/1.28)*3.2),"")</f>
        <v/>
      </c>
      <c r="I4245" t="str">
        <f>IF((ValuesFromComPort!K4284)&lt;&gt;"",((((ValuesFromComPort!K4284)-(Calculated!$I$2))/1.28)*3.2),"")</f>
        <v/>
      </c>
      <c r="K4245" t="str">
        <f>IF((ValuesFromComPort!H4284)&lt;&gt;"",((((ValuesFromComPort!H4284)-$K$2)*0.015625)/0.3),"")</f>
        <v/>
      </c>
      <c r="N4245" t="str">
        <f>IF((ValuesFromComPort!I4284)&lt;&gt;"",((((ValuesFromComPort!I4284)-$N$2)*0.125)/0.3),"")</f>
        <v/>
      </c>
    </row>
    <row r="4246" spans="2:14" x14ac:dyDescent="0.25">
      <c r="B4246" t="str">
        <f>IF((ValuesFromComPort!A4285)&lt;&gt;"",(((ValuesFromComPort!A4285)-(Calculated!$B$2))/204.8),"")</f>
        <v/>
      </c>
      <c r="C4246" t="str">
        <f>IF((ValuesFromComPort!P4285)&lt;&gt;"",((((ValuesFromComPort!P4285)-(Calculated!$C$2))/204.8)),"")</f>
        <v/>
      </c>
      <c r="E4246" t="str">
        <f>IF((ValuesFromComPort!D4285)&lt;&gt;"",(((ValuesFromComPort!D4285)-(Calculated!$E$2))/1.28/3200),"")</f>
        <v/>
      </c>
      <c r="F4246" t="str">
        <f>IF((ValuesFromComPort!M4285)&lt;&gt;"",(((ValuesFromComPort!M4285)-(Calculated!$F$2))/1.28/3200),"")</f>
        <v/>
      </c>
      <c r="H4246" t="str">
        <f>IF((ValuesFromComPort!F4285)&lt;&gt;"",((((ValuesFromComPort!F4285)-(Calculated!$H$2))/1.28)*3.2),"")</f>
        <v/>
      </c>
      <c r="I4246" t="str">
        <f>IF((ValuesFromComPort!K4285)&lt;&gt;"",((((ValuesFromComPort!K4285)-(Calculated!$I$2))/1.28)*3.2),"")</f>
        <v/>
      </c>
      <c r="K4246" t="str">
        <f>IF((ValuesFromComPort!H4285)&lt;&gt;"",((((ValuesFromComPort!H4285)-$K$2)*0.015625)/0.3),"")</f>
        <v/>
      </c>
      <c r="N4246" t="str">
        <f>IF((ValuesFromComPort!I4285)&lt;&gt;"",((((ValuesFromComPort!I4285)-$N$2)*0.125)/0.3),"")</f>
        <v/>
      </c>
    </row>
    <row r="4247" spans="2:14" x14ac:dyDescent="0.25">
      <c r="B4247" t="str">
        <f>IF((ValuesFromComPort!A4286)&lt;&gt;"",(((ValuesFromComPort!A4286)-(Calculated!$B$2))/204.8),"")</f>
        <v/>
      </c>
      <c r="C4247" t="str">
        <f>IF((ValuesFromComPort!P4286)&lt;&gt;"",((((ValuesFromComPort!P4286)-(Calculated!$C$2))/204.8)),"")</f>
        <v/>
      </c>
      <c r="E4247" t="str">
        <f>IF((ValuesFromComPort!D4286)&lt;&gt;"",(((ValuesFromComPort!D4286)-(Calculated!$E$2))/1.28/3200),"")</f>
        <v/>
      </c>
      <c r="F4247" t="str">
        <f>IF((ValuesFromComPort!M4286)&lt;&gt;"",(((ValuesFromComPort!M4286)-(Calculated!$F$2))/1.28/3200),"")</f>
        <v/>
      </c>
      <c r="H4247" t="str">
        <f>IF((ValuesFromComPort!F4286)&lt;&gt;"",((((ValuesFromComPort!F4286)-(Calculated!$H$2))/1.28)*3.2),"")</f>
        <v/>
      </c>
      <c r="I4247" t="str">
        <f>IF((ValuesFromComPort!K4286)&lt;&gt;"",((((ValuesFromComPort!K4286)-(Calculated!$I$2))/1.28)*3.2),"")</f>
        <v/>
      </c>
      <c r="K4247" t="str">
        <f>IF((ValuesFromComPort!H4286)&lt;&gt;"",((((ValuesFromComPort!H4286)-$K$2)*0.015625)/0.3),"")</f>
        <v/>
      </c>
      <c r="N4247" t="str">
        <f>IF((ValuesFromComPort!I4286)&lt;&gt;"",((((ValuesFromComPort!I4286)-$N$2)*0.125)/0.3),"")</f>
        <v/>
      </c>
    </row>
    <row r="4248" spans="2:14" x14ac:dyDescent="0.25">
      <c r="B4248" t="str">
        <f>IF((ValuesFromComPort!A4287)&lt;&gt;"",(((ValuesFromComPort!A4287)-(Calculated!$B$2))/204.8),"")</f>
        <v/>
      </c>
      <c r="C4248" t="str">
        <f>IF((ValuesFromComPort!P4287)&lt;&gt;"",((((ValuesFromComPort!P4287)-(Calculated!$C$2))/204.8)),"")</f>
        <v/>
      </c>
      <c r="E4248" t="str">
        <f>IF((ValuesFromComPort!D4287)&lt;&gt;"",(((ValuesFromComPort!D4287)-(Calculated!$E$2))/1.28/3200),"")</f>
        <v/>
      </c>
      <c r="F4248" t="str">
        <f>IF((ValuesFromComPort!M4287)&lt;&gt;"",(((ValuesFromComPort!M4287)-(Calculated!$F$2))/1.28/3200),"")</f>
        <v/>
      </c>
      <c r="H4248" t="str">
        <f>IF((ValuesFromComPort!F4287)&lt;&gt;"",((((ValuesFromComPort!F4287)-(Calculated!$H$2))/1.28)*3.2),"")</f>
        <v/>
      </c>
      <c r="I4248" t="str">
        <f>IF((ValuesFromComPort!K4287)&lt;&gt;"",((((ValuesFromComPort!K4287)-(Calculated!$I$2))/1.28)*3.2),"")</f>
        <v/>
      </c>
      <c r="K4248" t="str">
        <f>IF((ValuesFromComPort!H4287)&lt;&gt;"",((((ValuesFromComPort!H4287)-$K$2)*0.015625)/0.3),"")</f>
        <v/>
      </c>
      <c r="N4248" t="str">
        <f>IF((ValuesFromComPort!I4287)&lt;&gt;"",((((ValuesFromComPort!I4287)-$N$2)*0.125)/0.3),"")</f>
        <v/>
      </c>
    </row>
    <row r="4249" spans="2:14" x14ac:dyDescent="0.25">
      <c r="B4249" t="str">
        <f>IF((ValuesFromComPort!A4288)&lt;&gt;"",(((ValuesFromComPort!A4288)-(Calculated!$B$2))/204.8),"")</f>
        <v/>
      </c>
      <c r="C4249" t="str">
        <f>IF((ValuesFromComPort!P4288)&lt;&gt;"",((((ValuesFromComPort!P4288)-(Calculated!$C$2))/204.8)),"")</f>
        <v/>
      </c>
      <c r="E4249" t="str">
        <f>IF((ValuesFromComPort!D4288)&lt;&gt;"",(((ValuesFromComPort!D4288)-(Calculated!$E$2))/1.28/3200),"")</f>
        <v/>
      </c>
      <c r="F4249" t="str">
        <f>IF((ValuesFromComPort!M4288)&lt;&gt;"",(((ValuesFromComPort!M4288)-(Calculated!$F$2))/1.28/3200),"")</f>
        <v/>
      </c>
      <c r="H4249" t="str">
        <f>IF((ValuesFromComPort!F4288)&lt;&gt;"",((((ValuesFromComPort!F4288)-(Calculated!$H$2))/1.28)*3.2),"")</f>
        <v/>
      </c>
      <c r="I4249" t="str">
        <f>IF((ValuesFromComPort!K4288)&lt;&gt;"",((((ValuesFromComPort!K4288)-(Calculated!$I$2))/1.28)*3.2),"")</f>
        <v/>
      </c>
      <c r="K4249" t="str">
        <f>IF((ValuesFromComPort!H4288)&lt;&gt;"",((((ValuesFromComPort!H4288)-$K$2)*0.015625)/0.3),"")</f>
        <v/>
      </c>
      <c r="N4249" t="str">
        <f>IF((ValuesFromComPort!I4288)&lt;&gt;"",((((ValuesFromComPort!I4288)-$N$2)*0.125)/0.3),"")</f>
        <v/>
      </c>
    </row>
    <row r="4250" spans="2:14" x14ac:dyDescent="0.25">
      <c r="B4250" t="str">
        <f>IF((ValuesFromComPort!A4289)&lt;&gt;"",(((ValuesFromComPort!A4289)-(Calculated!$B$2))/204.8),"")</f>
        <v/>
      </c>
      <c r="C4250" t="str">
        <f>IF((ValuesFromComPort!P4289)&lt;&gt;"",((((ValuesFromComPort!P4289)-(Calculated!$C$2))/204.8)),"")</f>
        <v/>
      </c>
      <c r="E4250" t="str">
        <f>IF((ValuesFromComPort!D4289)&lt;&gt;"",(((ValuesFromComPort!D4289)-(Calculated!$E$2))/1.28/3200),"")</f>
        <v/>
      </c>
      <c r="F4250" t="str">
        <f>IF((ValuesFromComPort!M4289)&lt;&gt;"",(((ValuesFromComPort!M4289)-(Calculated!$F$2))/1.28/3200),"")</f>
        <v/>
      </c>
      <c r="H4250" t="str">
        <f>IF((ValuesFromComPort!F4289)&lt;&gt;"",((((ValuesFromComPort!F4289)-(Calculated!$H$2))/1.28)*3.2),"")</f>
        <v/>
      </c>
      <c r="I4250" t="str">
        <f>IF((ValuesFromComPort!K4289)&lt;&gt;"",((((ValuesFromComPort!K4289)-(Calculated!$I$2))/1.28)*3.2),"")</f>
        <v/>
      </c>
      <c r="K4250" t="str">
        <f>IF((ValuesFromComPort!H4289)&lt;&gt;"",((((ValuesFromComPort!H4289)-$K$2)*0.015625)/0.3),"")</f>
        <v/>
      </c>
      <c r="N4250" t="str">
        <f>IF((ValuesFromComPort!I4289)&lt;&gt;"",((((ValuesFromComPort!I4289)-$N$2)*0.125)/0.3),"")</f>
        <v/>
      </c>
    </row>
    <row r="4251" spans="2:14" x14ac:dyDescent="0.25">
      <c r="B4251" t="str">
        <f>IF((ValuesFromComPort!A4290)&lt;&gt;"",(((ValuesFromComPort!A4290)-(Calculated!$B$2))/204.8),"")</f>
        <v/>
      </c>
      <c r="C4251" t="str">
        <f>IF((ValuesFromComPort!P4290)&lt;&gt;"",((((ValuesFromComPort!P4290)-(Calculated!$C$2))/204.8)),"")</f>
        <v/>
      </c>
      <c r="E4251" t="str">
        <f>IF((ValuesFromComPort!D4290)&lt;&gt;"",(((ValuesFromComPort!D4290)-(Calculated!$E$2))/1.28/3200),"")</f>
        <v/>
      </c>
      <c r="F4251" t="str">
        <f>IF((ValuesFromComPort!M4290)&lt;&gt;"",(((ValuesFromComPort!M4290)-(Calculated!$F$2))/1.28/3200),"")</f>
        <v/>
      </c>
      <c r="H4251" t="str">
        <f>IF((ValuesFromComPort!F4290)&lt;&gt;"",((((ValuesFromComPort!F4290)-(Calculated!$H$2))/1.28)*3.2),"")</f>
        <v/>
      </c>
      <c r="I4251" t="str">
        <f>IF((ValuesFromComPort!K4290)&lt;&gt;"",((((ValuesFromComPort!K4290)-(Calculated!$I$2))/1.28)*3.2),"")</f>
        <v/>
      </c>
      <c r="K4251" t="str">
        <f>IF((ValuesFromComPort!H4290)&lt;&gt;"",((((ValuesFromComPort!H4290)-$K$2)*0.015625)/0.3),"")</f>
        <v/>
      </c>
      <c r="N4251" t="str">
        <f>IF((ValuesFromComPort!I4290)&lt;&gt;"",((((ValuesFromComPort!I4290)-$N$2)*0.125)/0.3),"")</f>
        <v/>
      </c>
    </row>
    <row r="4252" spans="2:14" x14ac:dyDescent="0.25">
      <c r="B4252" t="str">
        <f>IF((ValuesFromComPort!A4291)&lt;&gt;"",(((ValuesFromComPort!A4291)-(Calculated!$B$2))/204.8),"")</f>
        <v/>
      </c>
      <c r="C4252" t="str">
        <f>IF((ValuesFromComPort!P4291)&lt;&gt;"",((((ValuesFromComPort!P4291)-(Calculated!$C$2))/204.8)),"")</f>
        <v/>
      </c>
      <c r="E4252" t="str">
        <f>IF((ValuesFromComPort!D4291)&lt;&gt;"",(((ValuesFromComPort!D4291)-(Calculated!$E$2))/1.28/3200),"")</f>
        <v/>
      </c>
      <c r="F4252" t="str">
        <f>IF((ValuesFromComPort!M4291)&lt;&gt;"",(((ValuesFromComPort!M4291)-(Calculated!$F$2))/1.28/3200),"")</f>
        <v/>
      </c>
      <c r="H4252" t="str">
        <f>IF((ValuesFromComPort!F4291)&lt;&gt;"",((((ValuesFromComPort!F4291)-(Calculated!$H$2))/1.28)*3.2),"")</f>
        <v/>
      </c>
      <c r="I4252" t="str">
        <f>IF((ValuesFromComPort!K4291)&lt;&gt;"",((((ValuesFromComPort!K4291)-(Calculated!$I$2))/1.28)*3.2),"")</f>
        <v/>
      </c>
      <c r="K4252" t="str">
        <f>IF((ValuesFromComPort!H4291)&lt;&gt;"",((((ValuesFromComPort!H4291)-$K$2)*0.015625)/0.3),"")</f>
        <v/>
      </c>
      <c r="N4252" t="str">
        <f>IF((ValuesFromComPort!I4291)&lt;&gt;"",((((ValuesFromComPort!I4291)-$N$2)*0.125)/0.3),"")</f>
        <v/>
      </c>
    </row>
    <row r="4253" spans="2:14" x14ac:dyDescent="0.25">
      <c r="B4253" t="str">
        <f>IF((ValuesFromComPort!A4292)&lt;&gt;"",(((ValuesFromComPort!A4292)-(Calculated!$B$2))/204.8),"")</f>
        <v/>
      </c>
      <c r="C4253" t="str">
        <f>IF((ValuesFromComPort!P4292)&lt;&gt;"",((((ValuesFromComPort!P4292)-(Calculated!$C$2))/204.8)),"")</f>
        <v/>
      </c>
      <c r="E4253" t="str">
        <f>IF((ValuesFromComPort!D4292)&lt;&gt;"",(((ValuesFromComPort!D4292)-(Calculated!$E$2))/1.28/3200),"")</f>
        <v/>
      </c>
      <c r="F4253" t="str">
        <f>IF((ValuesFromComPort!M4292)&lt;&gt;"",(((ValuesFromComPort!M4292)-(Calculated!$F$2))/1.28/3200),"")</f>
        <v/>
      </c>
      <c r="H4253" t="str">
        <f>IF((ValuesFromComPort!F4292)&lt;&gt;"",((((ValuesFromComPort!F4292)-(Calculated!$H$2))/1.28)*3.2),"")</f>
        <v/>
      </c>
      <c r="I4253" t="str">
        <f>IF((ValuesFromComPort!K4292)&lt;&gt;"",((((ValuesFromComPort!K4292)-(Calculated!$I$2))/1.28)*3.2),"")</f>
        <v/>
      </c>
      <c r="K4253" t="str">
        <f>IF((ValuesFromComPort!H4292)&lt;&gt;"",((((ValuesFromComPort!H4292)-$K$2)*0.015625)/0.3),"")</f>
        <v/>
      </c>
      <c r="N4253" t="str">
        <f>IF((ValuesFromComPort!I4292)&lt;&gt;"",((((ValuesFromComPort!I4292)-$N$2)*0.125)/0.3),"")</f>
        <v/>
      </c>
    </row>
    <row r="4254" spans="2:14" x14ac:dyDescent="0.25">
      <c r="B4254" t="str">
        <f>IF((ValuesFromComPort!A4293)&lt;&gt;"",(((ValuesFromComPort!A4293)-(Calculated!$B$2))/204.8),"")</f>
        <v/>
      </c>
      <c r="C4254" t="str">
        <f>IF((ValuesFromComPort!P4293)&lt;&gt;"",((((ValuesFromComPort!P4293)-(Calculated!$C$2))/204.8)),"")</f>
        <v/>
      </c>
      <c r="E4254" t="str">
        <f>IF((ValuesFromComPort!D4293)&lt;&gt;"",(((ValuesFromComPort!D4293)-(Calculated!$E$2))/1.28/3200),"")</f>
        <v/>
      </c>
      <c r="F4254" t="str">
        <f>IF((ValuesFromComPort!M4293)&lt;&gt;"",(((ValuesFromComPort!M4293)-(Calculated!$F$2))/1.28/3200),"")</f>
        <v/>
      </c>
      <c r="H4254" t="str">
        <f>IF((ValuesFromComPort!F4293)&lt;&gt;"",((((ValuesFromComPort!F4293)-(Calculated!$H$2))/1.28)*3.2),"")</f>
        <v/>
      </c>
      <c r="I4254" t="str">
        <f>IF((ValuesFromComPort!K4293)&lt;&gt;"",((((ValuesFromComPort!K4293)-(Calculated!$I$2))/1.28)*3.2),"")</f>
        <v/>
      </c>
      <c r="K4254" t="str">
        <f>IF((ValuesFromComPort!H4293)&lt;&gt;"",((((ValuesFromComPort!H4293)-$K$2)*0.015625)/0.3),"")</f>
        <v/>
      </c>
      <c r="N4254" t="str">
        <f>IF((ValuesFromComPort!I4293)&lt;&gt;"",((((ValuesFromComPort!I4293)-$N$2)*0.125)/0.3),"")</f>
        <v/>
      </c>
    </row>
    <row r="4255" spans="2:14" x14ac:dyDescent="0.25">
      <c r="B4255" t="str">
        <f>IF((ValuesFromComPort!A4294)&lt;&gt;"",(((ValuesFromComPort!A4294)-(Calculated!$B$2))/204.8),"")</f>
        <v/>
      </c>
      <c r="C4255" t="str">
        <f>IF((ValuesFromComPort!P4294)&lt;&gt;"",((((ValuesFromComPort!P4294)-(Calculated!$C$2))/204.8)),"")</f>
        <v/>
      </c>
      <c r="E4255" t="str">
        <f>IF((ValuesFromComPort!D4294)&lt;&gt;"",(((ValuesFromComPort!D4294)-(Calculated!$E$2))/1.28/3200),"")</f>
        <v/>
      </c>
      <c r="F4255" t="str">
        <f>IF((ValuesFromComPort!M4294)&lt;&gt;"",(((ValuesFromComPort!M4294)-(Calculated!$F$2))/1.28/3200),"")</f>
        <v/>
      </c>
      <c r="H4255" t="str">
        <f>IF((ValuesFromComPort!F4294)&lt;&gt;"",((((ValuesFromComPort!F4294)-(Calculated!$H$2))/1.28)*3.2),"")</f>
        <v/>
      </c>
      <c r="I4255" t="str">
        <f>IF((ValuesFromComPort!K4294)&lt;&gt;"",((((ValuesFromComPort!K4294)-(Calculated!$I$2))/1.28)*3.2),"")</f>
        <v/>
      </c>
      <c r="K4255" t="str">
        <f>IF((ValuesFromComPort!H4294)&lt;&gt;"",((((ValuesFromComPort!H4294)-$K$2)*0.015625)/0.3),"")</f>
        <v/>
      </c>
      <c r="N4255" t="str">
        <f>IF((ValuesFromComPort!I4294)&lt;&gt;"",((((ValuesFromComPort!I4294)-$N$2)*0.125)/0.3),"")</f>
        <v/>
      </c>
    </row>
    <row r="4256" spans="2:14" x14ac:dyDescent="0.25">
      <c r="B4256" t="str">
        <f>IF((ValuesFromComPort!A4295)&lt;&gt;"",(((ValuesFromComPort!A4295)-(Calculated!$B$2))/204.8),"")</f>
        <v/>
      </c>
      <c r="C4256" t="str">
        <f>IF((ValuesFromComPort!P4295)&lt;&gt;"",((((ValuesFromComPort!P4295)-(Calculated!$C$2))/204.8)),"")</f>
        <v/>
      </c>
      <c r="E4256" t="str">
        <f>IF((ValuesFromComPort!D4295)&lt;&gt;"",(((ValuesFromComPort!D4295)-(Calculated!$E$2))/1.28/3200),"")</f>
        <v/>
      </c>
      <c r="F4256" t="str">
        <f>IF((ValuesFromComPort!M4295)&lt;&gt;"",(((ValuesFromComPort!M4295)-(Calculated!$F$2))/1.28/3200),"")</f>
        <v/>
      </c>
      <c r="H4256" t="str">
        <f>IF((ValuesFromComPort!F4295)&lt;&gt;"",((((ValuesFromComPort!F4295)-(Calculated!$H$2))/1.28)*3.2),"")</f>
        <v/>
      </c>
      <c r="I4256" t="str">
        <f>IF((ValuesFromComPort!K4295)&lt;&gt;"",((((ValuesFromComPort!K4295)-(Calculated!$I$2))/1.28)*3.2),"")</f>
        <v/>
      </c>
      <c r="K4256" t="str">
        <f>IF((ValuesFromComPort!H4295)&lt;&gt;"",((((ValuesFromComPort!H4295)-$K$2)*0.015625)/0.3),"")</f>
        <v/>
      </c>
      <c r="N4256" t="str">
        <f>IF((ValuesFromComPort!I4295)&lt;&gt;"",((((ValuesFromComPort!I4295)-$N$2)*0.125)/0.3),"")</f>
        <v/>
      </c>
    </row>
    <row r="4257" spans="2:14" x14ac:dyDescent="0.25">
      <c r="B4257" t="str">
        <f>IF((ValuesFromComPort!A4296)&lt;&gt;"",(((ValuesFromComPort!A4296)-(Calculated!$B$2))/204.8),"")</f>
        <v/>
      </c>
      <c r="C4257" t="str">
        <f>IF((ValuesFromComPort!P4296)&lt;&gt;"",((((ValuesFromComPort!P4296)-(Calculated!$C$2))/204.8)),"")</f>
        <v/>
      </c>
      <c r="E4257" t="str">
        <f>IF((ValuesFromComPort!D4296)&lt;&gt;"",(((ValuesFromComPort!D4296)-(Calculated!$E$2))/1.28/3200),"")</f>
        <v/>
      </c>
      <c r="F4257" t="str">
        <f>IF((ValuesFromComPort!M4296)&lt;&gt;"",(((ValuesFromComPort!M4296)-(Calculated!$F$2))/1.28/3200),"")</f>
        <v/>
      </c>
      <c r="H4257" t="str">
        <f>IF((ValuesFromComPort!F4296)&lt;&gt;"",((((ValuesFromComPort!F4296)-(Calculated!$H$2))/1.28)*3.2),"")</f>
        <v/>
      </c>
      <c r="I4257" t="str">
        <f>IF((ValuesFromComPort!K4296)&lt;&gt;"",((((ValuesFromComPort!K4296)-(Calculated!$I$2))/1.28)*3.2),"")</f>
        <v/>
      </c>
      <c r="K4257" t="str">
        <f>IF((ValuesFromComPort!H4296)&lt;&gt;"",((((ValuesFromComPort!H4296)-$K$2)*0.015625)/0.3),"")</f>
        <v/>
      </c>
      <c r="N4257" t="str">
        <f>IF((ValuesFromComPort!I4296)&lt;&gt;"",((((ValuesFromComPort!I4296)-$N$2)*0.125)/0.3),"")</f>
        <v/>
      </c>
    </row>
    <row r="4258" spans="2:14" x14ac:dyDescent="0.25">
      <c r="B4258" t="str">
        <f>IF((ValuesFromComPort!A4297)&lt;&gt;"",(((ValuesFromComPort!A4297)-(Calculated!$B$2))/204.8),"")</f>
        <v/>
      </c>
      <c r="C4258" t="str">
        <f>IF((ValuesFromComPort!P4297)&lt;&gt;"",((((ValuesFromComPort!P4297)-(Calculated!$C$2))/204.8)),"")</f>
        <v/>
      </c>
      <c r="E4258" t="str">
        <f>IF((ValuesFromComPort!D4297)&lt;&gt;"",(((ValuesFromComPort!D4297)-(Calculated!$E$2))/1.28/3200),"")</f>
        <v/>
      </c>
      <c r="F4258" t="str">
        <f>IF((ValuesFromComPort!M4297)&lt;&gt;"",(((ValuesFromComPort!M4297)-(Calculated!$F$2))/1.28/3200),"")</f>
        <v/>
      </c>
      <c r="H4258" t="str">
        <f>IF((ValuesFromComPort!F4297)&lt;&gt;"",((((ValuesFromComPort!F4297)-(Calculated!$H$2))/1.28)*3.2),"")</f>
        <v/>
      </c>
      <c r="I4258" t="str">
        <f>IF((ValuesFromComPort!K4297)&lt;&gt;"",((((ValuesFromComPort!K4297)-(Calculated!$I$2))/1.28)*3.2),"")</f>
        <v/>
      </c>
      <c r="K4258" t="str">
        <f>IF((ValuesFromComPort!H4297)&lt;&gt;"",((((ValuesFromComPort!H4297)-$K$2)*0.015625)/0.3),"")</f>
        <v/>
      </c>
      <c r="N4258" t="str">
        <f>IF((ValuesFromComPort!I4297)&lt;&gt;"",((((ValuesFromComPort!I4297)-$N$2)*0.125)/0.3),"")</f>
        <v/>
      </c>
    </row>
    <row r="4259" spans="2:14" x14ac:dyDescent="0.25">
      <c r="B4259" t="str">
        <f>IF((ValuesFromComPort!A4298)&lt;&gt;"",(((ValuesFromComPort!A4298)-(Calculated!$B$2))/204.8),"")</f>
        <v/>
      </c>
      <c r="C4259" t="str">
        <f>IF((ValuesFromComPort!P4298)&lt;&gt;"",((((ValuesFromComPort!P4298)-(Calculated!$C$2))/204.8)),"")</f>
        <v/>
      </c>
      <c r="E4259" t="str">
        <f>IF((ValuesFromComPort!D4298)&lt;&gt;"",(((ValuesFromComPort!D4298)-(Calculated!$E$2))/1.28/3200),"")</f>
        <v/>
      </c>
      <c r="F4259" t="str">
        <f>IF((ValuesFromComPort!M4298)&lt;&gt;"",(((ValuesFromComPort!M4298)-(Calculated!$F$2))/1.28/3200),"")</f>
        <v/>
      </c>
      <c r="H4259" t="str">
        <f>IF((ValuesFromComPort!F4298)&lt;&gt;"",((((ValuesFromComPort!F4298)-(Calculated!$H$2))/1.28)*3.2),"")</f>
        <v/>
      </c>
      <c r="I4259" t="str">
        <f>IF((ValuesFromComPort!K4298)&lt;&gt;"",((((ValuesFromComPort!K4298)-(Calculated!$I$2))/1.28)*3.2),"")</f>
        <v/>
      </c>
      <c r="K4259" t="str">
        <f>IF((ValuesFromComPort!H4298)&lt;&gt;"",((((ValuesFromComPort!H4298)-$K$2)*0.015625)/0.3),"")</f>
        <v/>
      </c>
      <c r="N4259" t="str">
        <f>IF((ValuesFromComPort!I4298)&lt;&gt;"",((((ValuesFromComPort!I4298)-$N$2)*0.125)/0.3),"")</f>
        <v/>
      </c>
    </row>
    <row r="4260" spans="2:14" x14ac:dyDescent="0.25">
      <c r="B4260" t="str">
        <f>IF((ValuesFromComPort!A4299)&lt;&gt;"",(((ValuesFromComPort!A4299)-(Calculated!$B$2))/204.8),"")</f>
        <v/>
      </c>
      <c r="C4260" t="str">
        <f>IF((ValuesFromComPort!P4299)&lt;&gt;"",((((ValuesFromComPort!P4299)-(Calculated!$C$2))/204.8)),"")</f>
        <v/>
      </c>
      <c r="E4260" t="str">
        <f>IF((ValuesFromComPort!D4299)&lt;&gt;"",(((ValuesFromComPort!D4299)-(Calculated!$E$2))/1.28/3200),"")</f>
        <v/>
      </c>
      <c r="F4260" t="str">
        <f>IF((ValuesFromComPort!M4299)&lt;&gt;"",(((ValuesFromComPort!M4299)-(Calculated!$F$2))/1.28/3200),"")</f>
        <v/>
      </c>
      <c r="H4260" t="str">
        <f>IF((ValuesFromComPort!F4299)&lt;&gt;"",((((ValuesFromComPort!F4299)-(Calculated!$H$2))/1.28)*3.2),"")</f>
        <v/>
      </c>
      <c r="I4260" t="str">
        <f>IF((ValuesFromComPort!K4299)&lt;&gt;"",((((ValuesFromComPort!K4299)-(Calculated!$I$2))/1.28)*3.2),"")</f>
        <v/>
      </c>
      <c r="K4260" t="str">
        <f>IF((ValuesFromComPort!H4299)&lt;&gt;"",((((ValuesFromComPort!H4299)-$K$2)*0.015625)/0.3),"")</f>
        <v/>
      </c>
      <c r="N4260" t="str">
        <f>IF((ValuesFromComPort!I4299)&lt;&gt;"",((((ValuesFromComPort!I4299)-$N$2)*0.125)/0.3),"")</f>
        <v/>
      </c>
    </row>
    <row r="4261" spans="2:14" x14ac:dyDescent="0.25">
      <c r="B4261" t="str">
        <f>IF((ValuesFromComPort!A4300)&lt;&gt;"",(((ValuesFromComPort!A4300)-(Calculated!$B$2))/204.8),"")</f>
        <v/>
      </c>
      <c r="C4261" t="str">
        <f>IF((ValuesFromComPort!P4300)&lt;&gt;"",((((ValuesFromComPort!P4300)-(Calculated!$C$2))/204.8)),"")</f>
        <v/>
      </c>
      <c r="E4261" t="str">
        <f>IF((ValuesFromComPort!D4300)&lt;&gt;"",(((ValuesFromComPort!D4300)-(Calculated!$E$2))/1.28/3200),"")</f>
        <v/>
      </c>
      <c r="F4261" t="str">
        <f>IF((ValuesFromComPort!M4300)&lt;&gt;"",(((ValuesFromComPort!M4300)-(Calculated!$F$2))/1.28/3200),"")</f>
        <v/>
      </c>
      <c r="H4261" t="str">
        <f>IF((ValuesFromComPort!F4300)&lt;&gt;"",((((ValuesFromComPort!F4300)-(Calculated!$H$2))/1.28)*3.2),"")</f>
        <v/>
      </c>
      <c r="I4261" t="str">
        <f>IF((ValuesFromComPort!K4300)&lt;&gt;"",((((ValuesFromComPort!K4300)-(Calculated!$I$2))/1.28)*3.2),"")</f>
        <v/>
      </c>
      <c r="K4261" t="str">
        <f>IF((ValuesFromComPort!H4300)&lt;&gt;"",((((ValuesFromComPort!H4300)-$K$2)*0.015625)/0.3),"")</f>
        <v/>
      </c>
      <c r="N4261" t="str">
        <f>IF((ValuesFromComPort!I4300)&lt;&gt;"",((((ValuesFromComPort!I4300)-$N$2)*0.125)/0.3),"")</f>
        <v/>
      </c>
    </row>
    <row r="4262" spans="2:14" x14ac:dyDescent="0.25">
      <c r="B4262" t="str">
        <f>IF((ValuesFromComPort!A4301)&lt;&gt;"",(((ValuesFromComPort!A4301)-(Calculated!$B$2))/204.8),"")</f>
        <v/>
      </c>
      <c r="C4262" t="str">
        <f>IF((ValuesFromComPort!P4301)&lt;&gt;"",((((ValuesFromComPort!P4301)-(Calculated!$C$2))/204.8)),"")</f>
        <v/>
      </c>
      <c r="E4262" t="str">
        <f>IF((ValuesFromComPort!D4301)&lt;&gt;"",(((ValuesFromComPort!D4301)-(Calculated!$E$2))/1.28/3200),"")</f>
        <v/>
      </c>
      <c r="F4262" t="str">
        <f>IF((ValuesFromComPort!M4301)&lt;&gt;"",(((ValuesFromComPort!M4301)-(Calculated!$F$2))/1.28/3200),"")</f>
        <v/>
      </c>
      <c r="H4262" t="str">
        <f>IF((ValuesFromComPort!F4301)&lt;&gt;"",((((ValuesFromComPort!F4301)-(Calculated!$H$2))/1.28)*3.2),"")</f>
        <v/>
      </c>
      <c r="I4262" t="str">
        <f>IF((ValuesFromComPort!K4301)&lt;&gt;"",((((ValuesFromComPort!K4301)-(Calculated!$I$2))/1.28)*3.2),"")</f>
        <v/>
      </c>
      <c r="K4262" t="str">
        <f>IF((ValuesFromComPort!H4301)&lt;&gt;"",((((ValuesFromComPort!H4301)-$K$2)*0.015625)/0.3),"")</f>
        <v/>
      </c>
      <c r="N4262" t="str">
        <f>IF((ValuesFromComPort!I4301)&lt;&gt;"",((((ValuesFromComPort!I4301)-$N$2)*0.125)/0.3),"")</f>
        <v/>
      </c>
    </row>
    <row r="4263" spans="2:14" x14ac:dyDescent="0.25">
      <c r="B4263" t="str">
        <f>IF((ValuesFromComPort!A4302)&lt;&gt;"",(((ValuesFromComPort!A4302)-(Calculated!$B$2))/204.8),"")</f>
        <v/>
      </c>
      <c r="C4263" t="str">
        <f>IF((ValuesFromComPort!P4302)&lt;&gt;"",((((ValuesFromComPort!P4302)-(Calculated!$C$2))/204.8)),"")</f>
        <v/>
      </c>
      <c r="E4263" t="str">
        <f>IF((ValuesFromComPort!D4302)&lt;&gt;"",(((ValuesFromComPort!D4302)-(Calculated!$E$2))/1.28/3200),"")</f>
        <v/>
      </c>
      <c r="F4263" t="str">
        <f>IF((ValuesFromComPort!M4302)&lt;&gt;"",(((ValuesFromComPort!M4302)-(Calculated!$F$2))/1.28/3200),"")</f>
        <v/>
      </c>
      <c r="H4263" t="str">
        <f>IF((ValuesFromComPort!F4302)&lt;&gt;"",((((ValuesFromComPort!F4302)-(Calculated!$H$2))/1.28)*3.2),"")</f>
        <v/>
      </c>
      <c r="I4263" t="str">
        <f>IF((ValuesFromComPort!K4302)&lt;&gt;"",((((ValuesFromComPort!K4302)-(Calculated!$I$2))/1.28)*3.2),"")</f>
        <v/>
      </c>
      <c r="K4263" t="str">
        <f>IF((ValuesFromComPort!H4302)&lt;&gt;"",((((ValuesFromComPort!H4302)-$K$2)*0.015625)/0.3),"")</f>
        <v/>
      </c>
      <c r="N4263" t="str">
        <f>IF((ValuesFromComPort!I4302)&lt;&gt;"",((((ValuesFromComPort!I4302)-$N$2)*0.125)/0.3),"")</f>
        <v/>
      </c>
    </row>
    <row r="4264" spans="2:14" x14ac:dyDescent="0.25">
      <c r="B4264" t="str">
        <f>IF((ValuesFromComPort!A4303)&lt;&gt;"",(((ValuesFromComPort!A4303)-(Calculated!$B$2))/204.8),"")</f>
        <v/>
      </c>
      <c r="C4264" t="str">
        <f>IF((ValuesFromComPort!P4303)&lt;&gt;"",((((ValuesFromComPort!P4303)-(Calculated!$C$2))/204.8)),"")</f>
        <v/>
      </c>
      <c r="E4264" t="str">
        <f>IF((ValuesFromComPort!D4303)&lt;&gt;"",(((ValuesFromComPort!D4303)-(Calculated!$E$2))/1.28/3200),"")</f>
        <v/>
      </c>
      <c r="F4264" t="str">
        <f>IF((ValuesFromComPort!M4303)&lt;&gt;"",(((ValuesFromComPort!M4303)-(Calculated!$F$2))/1.28/3200),"")</f>
        <v/>
      </c>
      <c r="H4264" t="str">
        <f>IF((ValuesFromComPort!F4303)&lt;&gt;"",((((ValuesFromComPort!F4303)-(Calculated!$H$2))/1.28)*3.2),"")</f>
        <v/>
      </c>
      <c r="I4264" t="str">
        <f>IF((ValuesFromComPort!K4303)&lt;&gt;"",((((ValuesFromComPort!K4303)-(Calculated!$I$2))/1.28)*3.2),"")</f>
        <v/>
      </c>
      <c r="K4264" t="str">
        <f>IF((ValuesFromComPort!H4303)&lt;&gt;"",((((ValuesFromComPort!H4303)-$K$2)*0.015625)/0.3),"")</f>
        <v/>
      </c>
      <c r="N4264" t="str">
        <f>IF((ValuesFromComPort!I4303)&lt;&gt;"",((((ValuesFromComPort!I4303)-$N$2)*0.125)/0.3),"")</f>
        <v/>
      </c>
    </row>
    <row r="4265" spans="2:14" x14ac:dyDescent="0.25">
      <c r="B4265" t="str">
        <f>IF((ValuesFromComPort!A4304)&lt;&gt;"",(((ValuesFromComPort!A4304)-(Calculated!$B$2))/204.8),"")</f>
        <v/>
      </c>
      <c r="C4265" t="str">
        <f>IF((ValuesFromComPort!P4304)&lt;&gt;"",((((ValuesFromComPort!P4304)-(Calculated!$C$2))/204.8)),"")</f>
        <v/>
      </c>
      <c r="E4265" t="str">
        <f>IF((ValuesFromComPort!D4304)&lt;&gt;"",(((ValuesFromComPort!D4304)-(Calculated!$E$2))/1.28/3200),"")</f>
        <v/>
      </c>
      <c r="F4265" t="str">
        <f>IF((ValuesFromComPort!M4304)&lt;&gt;"",(((ValuesFromComPort!M4304)-(Calculated!$F$2))/1.28/3200),"")</f>
        <v/>
      </c>
      <c r="H4265" t="str">
        <f>IF((ValuesFromComPort!F4304)&lt;&gt;"",((((ValuesFromComPort!F4304)-(Calculated!$H$2))/1.28)*3.2),"")</f>
        <v/>
      </c>
      <c r="I4265" t="str">
        <f>IF((ValuesFromComPort!K4304)&lt;&gt;"",((((ValuesFromComPort!K4304)-(Calculated!$I$2))/1.28)*3.2),"")</f>
        <v/>
      </c>
      <c r="K4265" t="str">
        <f>IF((ValuesFromComPort!H4304)&lt;&gt;"",((((ValuesFromComPort!H4304)-$K$2)*0.015625)/0.3),"")</f>
        <v/>
      </c>
      <c r="N4265" t="str">
        <f>IF((ValuesFromComPort!I4304)&lt;&gt;"",((((ValuesFromComPort!I4304)-$N$2)*0.125)/0.3),"")</f>
        <v/>
      </c>
    </row>
    <row r="4266" spans="2:14" x14ac:dyDescent="0.25">
      <c r="B4266" t="str">
        <f>IF((ValuesFromComPort!A4305)&lt;&gt;"",(((ValuesFromComPort!A4305)-(Calculated!$B$2))/204.8),"")</f>
        <v/>
      </c>
      <c r="C4266" t="str">
        <f>IF((ValuesFromComPort!P4305)&lt;&gt;"",((((ValuesFromComPort!P4305)-(Calculated!$C$2))/204.8)),"")</f>
        <v/>
      </c>
      <c r="E4266" t="str">
        <f>IF((ValuesFromComPort!D4305)&lt;&gt;"",(((ValuesFromComPort!D4305)-(Calculated!$E$2))/1.28/3200),"")</f>
        <v/>
      </c>
      <c r="F4266" t="str">
        <f>IF((ValuesFromComPort!M4305)&lt;&gt;"",(((ValuesFromComPort!M4305)-(Calculated!$F$2))/1.28/3200),"")</f>
        <v/>
      </c>
      <c r="H4266" t="str">
        <f>IF((ValuesFromComPort!F4305)&lt;&gt;"",((((ValuesFromComPort!F4305)-(Calculated!$H$2))/1.28)*3.2),"")</f>
        <v/>
      </c>
      <c r="I4266" t="str">
        <f>IF((ValuesFromComPort!K4305)&lt;&gt;"",((((ValuesFromComPort!K4305)-(Calculated!$I$2))/1.28)*3.2),"")</f>
        <v/>
      </c>
      <c r="K4266" t="str">
        <f>IF((ValuesFromComPort!H4305)&lt;&gt;"",((((ValuesFromComPort!H4305)-$K$2)*0.015625)/0.3),"")</f>
        <v/>
      </c>
      <c r="N4266" t="str">
        <f>IF((ValuesFromComPort!I4305)&lt;&gt;"",((((ValuesFromComPort!I4305)-$N$2)*0.125)/0.3),"")</f>
        <v/>
      </c>
    </row>
    <row r="4267" spans="2:14" x14ac:dyDescent="0.25">
      <c r="B4267" t="str">
        <f>IF((ValuesFromComPort!A4306)&lt;&gt;"",(((ValuesFromComPort!A4306)-(Calculated!$B$2))/204.8),"")</f>
        <v/>
      </c>
      <c r="C4267" t="str">
        <f>IF((ValuesFromComPort!P4306)&lt;&gt;"",((((ValuesFromComPort!P4306)-(Calculated!$C$2))/204.8)),"")</f>
        <v/>
      </c>
      <c r="E4267" t="str">
        <f>IF((ValuesFromComPort!D4306)&lt;&gt;"",(((ValuesFromComPort!D4306)-(Calculated!$E$2))/1.28/3200),"")</f>
        <v/>
      </c>
      <c r="F4267" t="str">
        <f>IF((ValuesFromComPort!M4306)&lt;&gt;"",(((ValuesFromComPort!M4306)-(Calculated!$F$2))/1.28/3200),"")</f>
        <v/>
      </c>
      <c r="H4267" t="str">
        <f>IF((ValuesFromComPort!F4306)&lt;&gt;"",((((ValuesFromComPort!F4306)-(Calculated!$H$2))/1.28)*3.2),"")</f>
        <v/>
      </c>
      <c r="I4267" t="str">
        <f>IF((ValuesFromComPort!K4306)&lt;&gt;"",((((ValuesFromComPort!K4306)-(Calculated!$I$2))/1.28)*3.2),"")</f>
        <v/>
      </c>
      <c r="K4267" t="str">
        <f>IF((ValuesFromComPort!H4306)&lt;&gt;"",((((ValuesFromComPort!H4306)-$K$2)*0.015625)/0.3),"")</f>
        <v/>
      </c>
      <c r="N4267" t="str">
        <f>IF((ValuesFromComPort!I4306)&lt;&gt;"",((((ValuesFromComPort!I4306)-$N$2)*0.125)/0.3),"")</f>
        <v/>
      </c>
    </row>
    <row r="4268" spans="2:14" x14ac:dyDescent="0.25">
      <c r="B4268" t="str">
        <f>IF((ValuesFromComPort!A4307)&lt;&gt;"",(((ValuesFromComPort!A4307)-(Calculated!$B$2))/204.8),"")</f>
        <v/>
      </c>
      <c r="C4268" t="str">
        <f>IF((ValuesFromComPort!P4307)&lt;&gt;"",((((ValuesFromComPort!P4307)-(Calculated!$C$2))/204.8)),"")</f>
        <v/>
      </c>
      <c r="E4268" t="str">
        <f>IF((ValuesFromComPort!D4307)&lt;&gt;"",(((ValuesFromComPort!D4307)-(Calculated!$E$2))/1.28/3200),"")</f>
        <v/>
      </c>
      <c r="F4268" t="str">
        <f>IF((ValuesFromComPort!M4307)&lt;&gt;"",(((ValuesFromComPort!M4307)-(Calculated!$F$2))/1.28/3200),"")</f>
        <v/>
      </c>
      <c r="H4268" t="str">
        <f>IF((ValuesFromComPort!F4307)&lt;&gt;"",((((ValuesFromComPort!F4307)-(Calculated!$H$2))/1.28)*3.2),"")</f>
        <v/>
      </c>
      <c r="I4268" t="str">
        <f>IF((ValuesFromComPort!K4307)&lt;&gt;"",((((ValuesFromComPort!K4307)-(Calculated!$I$2))/1.28)*3.2),"")</f>
        <v/>
      </c>
      <c r="K4268" t="str">
        <f>IF((ValuesFromComPort!H4307)&lt;&gt;"",((((ValuesFromComPort!H4307)-$K$2)*0.015625)/0.3),"")</f>
        <v/>
      </c>
      <c r="N4268" t="str">
        <f>IF((ValuesFromComPort!I4307)&lt;&gt;"",((((ValuesFromComPort!I4307)-$N$2)*0.125)/0.3),"")</f>
        <v/>
      </c>
    </row>
    <row r="4269" spans="2:14" x14ac:dyDescent="0.25">
      <c r="B4269" t="str">
        <f>IF((ValuesFromComPort!A4308)&lt;&gt;"",(((ValuesFromComPort!A4308)-(Calculated!$B$2))/204.8),"")</f>
        <v/>
      </c>
      <c r="C4269" t="str">
        <f>IF((ValuesFromComPort!P4308)&lt;&gt;"",((((ValuesFromComPort!P4308)-(Calculated!$C$2))/204.8)),"")</f>
        <v/>
      </c>
      <c r="E4269" t="str">
        <f>IF((ValuesFromComPort!D4308)&lt;&gt;"",(((ValuesFromComPort!D4308)-(Calculated!$E$2))/1.28/3200),"")</f>
        <v/>
      </c>
      <c r="F4269" t="str">
        <f>IF((ValuesFromComPort!M4308)&lt;&gt;"",(((ValuesFromComPort!M4308)-(Calculated!$F$2))/1.28/3200),"")</f>
        <v/>
      </c>
      <c r="H4269" t="str">
        <f>IF((ValuesFromComPort!F4308)&lt;&gt;"",((((ValuesFromComPort!F4308)-(Calculated!$H$2))/1.28)*3.2),"")</f>
        <v/>
      </c>
      <c r="I4269" t="str">
        <f>IF((ValuesFromComPort!K4308)&lt;&gt;"",((((ValuesFromComPort!K4308)-(Calculated!$I$2))/1.28)*3.2),"")</f>
        <v/>
      </c>
      <c r="K4269" t="str">
        <f>IF((ValuesFromComPort!H4308)&lt;&gt;"",((((ValuesFromComPort!H4308)-$K$2)*0.015625)/0.3),"")</f>
        <v/>
      </c>
      <c r="N4269" t="str">
        <f>IF((ValuesFromComPort!I4308)&lt;&gt;"",((((ValuesFromComPort!I4308)-$N$2)*0.125)/0.3),"")</f>
        <v/>
      </c>
    </row>
    <row r="4270" spans="2:14" x14ac:dyDescent="0.25">
      <c r="B4270" t="str">
        <f>IF((ValuesFromComPort!A4309)&lt;&gt;"",(((ValuesFromComPort!A4309)-(Calculated!$B$2))/204.8),"")</f>
        <v/>
      </c>
      <c r="C4270" t="str">
        <f>IF((ValuesFromComPort!P4309)&lt;&gt;"",((((ValuesFromComPort!P4309)-(Calculated!$C$2))/204.8)),"")</f>
        <v/>
      </c>
      <c r="E4270" t="str">
        <f>IF((ValuesFromComPort!D4309)&lt;&gt;"",(((ValuesFromComPort!D4309)-(Calculated!$E$2))/1.28/3200),"")</f>
        <v/>
      </c>
      <c r="F4270" t="str">
        <f>IF((ValuesFromComPort!M4309)&lt;&gt;"",(((ValuesFromComPort!M4309)-(Calculated!$F$2))/1.28/3200),"")</f>
        <v/>
      </c>
      <c r="H4270" t="str">
        <f>IF((ValuesFromComPort!F4309)&lt;&gt;"",((((ValuesFromComPort!F4309)-(Calculated!$H$2))/1.28)*3.2),"")</f>
        <v/>
      </c>
      <c r="I4270" t="str">
        <f>IF((ValuesFromComPort!K4309)&lt;&gt;"",((((ValuesFromComPort!K4309)-(Calculated!$I$2))/1.28)*3.2),"")</f>
        <v/>
      </c>
      <c r="K4270" t="str">
        <f>IF((ValuesFromComPort!H4309)&lt;&gt;"",((((ValuesFromComPort!H4309)-$K$2)*0.015625)/0.3),"")</f>
        <v/>
      </c>
      <c r="N4270" t="str">
        <f>IF((ValuesFromComPort!I4309)&lt;&gt;"",((((ValuesFromComPort!I4309)-$N$2)*0.125)/0.3),"")</f>
        <v/>
      </c>
    </row>
    <row r="4271" spans="2:14" x14ac:dyDescent="0.25">
      <c r="B4271" t="str">
        <f>IF((ValuesFromComPort!A4310)&lt;&gt;"",(((ValuesFromComPort!A4310)-(Calculated!$B$2))/204.8),"")</f>
        <v/>
      </c>
      <c r="C4271" t="str">
        <f>IF((ValuesFromComPort!P4310)&lt;&gt;"",((((ValuesFromComPort!P4310)-(Calculated!$C$2))/204.8)),"")</f>
        <v/>
      </c>
      <c r="E4271" t="str">
        <f>IF((ValuesFromComPort!D4310)&lt;&gt;"",(((ValuesFromComPort!D4310)-(Calculated!$E$2))/1.28/3200),"")</f>
        <v/>
      </c>
      <c r="F4271" t="str">
        <f>IF((ValuesFromComPort!M4310)&lt;&gt;"",(((ValuesFromComPort!M4310)-(Calculated!$F$2))/1.28/3200),"")</f>
        <v/>
      </c>
      <c r="H4271" t="str">
        <f>IF((ValuesFromComPort!F4310)&lt;&gt;"",((((ValuesFromComPort!F4310)-(Calculated!$H$2))/1.28)*3.2),"")</f>
        <v/>
      </c>
      <c r="I4271" t="str">
        <f>IF((ValuesFromComPort!K4310)&lt;&gt;"",((((ValuesFromComPort!K4310)-(Calculated!$I$2))/1.28)*3.2),"")</f>
        <v/>
      </c>
      <c r="K4271" t="str">
        <f>IF((ValuesFromComPort!H4310)&lt;&gt;"",((((ValuesFromComPort!H4310)-$K$2)*0.015625)/0.3),"")</f>
        <v/>
      </c>
      <c r="N4271" t="str">
        <f>IF((ValuesFromComPort!I4310)&lt;&gt;"",((((ValuesFromComPort!I4310)-$N$2)*0.125)/0.3),"")</f>
        <v/>
      </c>
    </row>
    <row r="4272" spans="2:14" x14ac:dyDescent="0.25">
      <c r="B4272" t="str">
        <f>IF((ValuesFromComPort!A4311)&lt;&gt;"",(((ValuesFromComPort!A4311)-(Calculated!$B$2))/204.8),"")</f>
        <v/>
      </c>
      <c r="C4272" t="str">
        <f>IF((ValuesFromComPort!P4311)&lt;&gt;"",((((ValuesFromComPort!P4311)-(Calculated!$C$2))/204.8)),"")</f>
        <v/>
      </c>
      <c r="E4272" t="str">
        <f>IF((ValuesFromComPort!D4311)&lt;&gt;"",(((ValuesFromComPort!D4311)-(Calculated!$E$2))/1.28/3200),"")</f>
        <v/>
      </c>
      <c r="F4272" t="str">
        <f>IF((ValuesFromComPort!M4311)&lt;&gt;"",(((ValuesFromComPort!M4311)-(Calculated!$F$2))/1.28/3200),"")</f>
        <v/>
      </c>
      <c r="H4272" t="str">
        <f>IF((ValuesFromComPort!F4311)&lt;&gt;"",((((ValuesFromComPort!F4311)-(Calculated!$H$2))/1.28)*3.2),"")</f>
        <v/>
      </c>
      <c r="I4272" t="str">
        <f>IF((ValuesFromComPort!K4311)&lt;&gt;"",((((ValuesFromComPort!K4311)-(Calculated!$I$2))/1.28)*3.2),"")</f>
        <v/>
      </c>
      <c r="K4272" t="str">
        <f>IF((ValuesFromComPort!H4311)&lt;&gt;"",((((ValuesFromComPort!H4311)-$K$2)*0.015625)/0.3),"")</f>
        <v/>
      </c>
      <c r="N4272" t="str">
        <f>IF((ValuesFromComPort!I4311)&lt;&gt;"",((((ValuesFromComPort!I4311)-$N$2)*0.125)/0.3),"")</f>
        <v/>
      </c>
    </row>
    <row r="4273" spans="2:14" x14ac:dyDescent="0.25">
      <c r="B4273" t="str">
        <f>IF((ValuesFromComPort!A4312)&lt;&gt;"",(((ValuesFromComPort!A4312)-(Calculated!$B$2))/204.8),"")</f>
        <v/>
      </c>
      <c r="C4273" t="str">
        <f>IF((ValuesFromComPort!P4312)&lt;&gt;"",((((ValuesFromComPort!P4312)-(Calculated!$C$2))/204.8)),"")</f>
        <v/>
      </c>
      <c r="E4273" t="str">
        <f>IF((ValuesFromComPort!D4312)&lt;&gt;"",(((ValuesFromComPort!D4312)-(Calculated!$E$2))/1.28/3200),"")</f>
        <v/>
      </c>
      <c r="F4273" t="str">
        <f>IF((ValuesFromComPort!M4312)&lt;&gt;"",(((ValuesFromComPort!M4312)-(Calculated!$F$2))/1.28/3200),"")</f>
        <v/>
      </c>
      <c r="H4273" t="str">
        <f>IF((ValuesFromComPort!F4312)&lt;&gt;"",((((ValuesFromComPort!F4312)-(Calculated!$H$2))/1.28)*3.2),"")</f>
        <v/>
      </c>
      <c r="I4273" t="str">
        <f>IF((ValuesFromComPort!K4312)&lt;&gt;"",((((ValuesFromComPort!K4312)-(Calculated!$I$2))/1.28)*3.2),"")</f>
        <v/>
      </c>
      <c r="K4273" t="str">
        <f>IF((ValuesFromComPort!H4312)&lt;&gt;"",((((ValuesFromComPort!H4312)-$K$2)*0.015625)/0.3),"")</f>
        <v/>
      </c>
      <c r="N4273" t="str">
        <f>IF((ValuesFromComPort!I4312)&lt;&gt;"",((((ValuesFromComPort!I4312)-$N$2)*0.125)/0.3),"")</f>
        <v/>
      </c>
    </row>
    <row r="4274" spans="2:14" x14ac:dyDescent="0.25">
      <c r="B4274" t="str">
        <f>IF((ValuesFromComPort!A4313)&lt;&gt;"",(((ValuesFromComPort!A4313)-(Calculated!$B$2))/204.8),"")</f>
        <v/>
      </c>
      <c r="C4274" t="str">
        <f>IF((ValuesFromComPort!P4313)&lt;&gt;"",((((ValuesFromComPort!P4313)-(Calculated!$C$2))/204.8)),"")</f>
        <v/>
      </c>
      <c r="E4274" t="str">
        <f>IF((ValuesFromComPort!D4313)&lt;&gt;"",(((ValuesFromComPort!D4313)-(Calculated!$E$2))/1.28/3200),"")</f>
        <v/>
      </c>
      <c r="F4274" t="str">
        <f>IF((ValuesFromComPort!M4313)&lt;&gt;"",(((ValuesFromComPort!M4313)-(Calculated!$F$2))/1.28/3200),"")</f>
        <v/>
      </c>
      <c r="H4274" t="str">
        <f>IF((ValuesFromComPort!F4313)&lt;&gt;"",((((ValuesFromComPort!F4313)-(Calculated!$H$2))/1.28)*3.2),"")</f>
        <v/>
      </c>
      <c r="I4274" t="str">
        <f>IF((ValuesFromComPort!K4313)&lt;&gt;"",((((ValuesFromComPort!K4313)-(Calculated!$I$2))/1.28)*3.2),"")</f>
        <v/>
      </c>
      <c r="K4274" t="str">
        <f>IF((ValuesFromComPort!H4313)&lt;&gt;"",((((ValuesFromComPort!H4313)-$K$2)*0.015625)/0.3),"")</f>
        <v/>
      </c>
      <c r="N4274" t="str">
        <f>IF((ValuesFromComPort!I4313)&lt;&gt;"",((((ValuesFromComPort!I4313)-$N$2)*0.125)/0.3),"")</f>
        <v/>
      </c>
    </row>
    <row r="4275" spans="2:14" x14ac:dyDescent="0.25">
      <c r="B4275" t="str">
        <f>IF((ValuesFromComPort!A4314)&lt;&gt;"",(((ValuesFromComPort!A4314)-(Calculated!$B$2))/204.8),"")</f>
        <v/>
      </c>
      <c r="C4275" t="str">
        <f>IF((ValuesFromComPort!P4314)&lt;&gt;"",((((ValuesFromComPort!P4314)-(Calculated!$C$2))/204.8)),"")</f>
        <v/>
      </c>
      <c r="E4275" t="str">
        <f>IF((ValuesFromComPort!D4314)&lt;&gt;"",(((ValuesFromComPort!D4314)-(Calculated!$E$2))/1.28/3200),"")</f>
        <v/>
      </c>
      <c r="F4275" t="str">
        <f>IF((ValuesFromComPort!M4314)&lt;&gt;"",(((ValuesFromComPort!M4314)-(Calculated!$F$2))/1.28/3200),"")</f>
        <v/>
      </c>
      <c r="H4275" t="str">
        <f>IF((ValuesFromComPort!F4314)&lt;&gt;"",((((ValuesFromComPort!F4314)-(Calculated!$H$2))/1.28)*3.2),"")</f>
        <v/>
      </c>
      <c r="I4275" t="str">
        <f>IF((ValuesFromComPort!K4314)&lt;&gt;"",((((ValuesFromComPort!K4314)-(Calculated!$I$2))/1.28)*3.2),"")</f>
        <v/>
      </c>
      <c r="K4275" t="str">
        <f>IF((ValuesFromComPort!H4314)&lt;&gt;"",((((ValuesFromComPort!H4314)-$K$2)*0.015625)/0.3),"")</f>
        <v/>
      </c>
      <c r="N4275" t="str">
        <f>IF((ValuesFromComPort!I4314)&lt;&gt;"",((((ValuesFromComPort!I4314)-$N$2)*0.125)/0.3),"")</f>
        <v/>
      </c>
    </row>
    <row r="4276" spans="2:14" x14ac:dyDescent="0.25">
      <c r="B4276" t="str">
        <f>IF((ValuesFromComPort!A4315)&lt;&gt;"",(((ValuesFromComPort!A4315)-(Calculated!$B$2))/204.8),"")</f>
        <v/>
      </c>
      <c r="C4276" t="str">
        <f>IF((ValuesFromComPort!P4315)&lt;&gt;"",((((ValuesFromComPort!P4315)-(Calculated!$C$2))/204.8)),"")</f>
        <v/>
      </c>
      <c r="E4276" t="str">
        <f>IF((ValuesFromComPort!D4315)&lt;&gt;"",(((ValuesFromComPort!D4315)-(Calculated!$E$2))/1.28/3200),"")</f>
        <v/>
      </c>
      <c r="F4276" t="str">
        <f>IF((ValuesFromComPort!M4315)&lt;&gt;"",(((ValuesFromComPort!M4315)-(Calculated!$F$2))/1.28/3200),"")</f>
        <v/>
      </c>
      <c r="H4276" t="str">
        <f>IF((ValuesFromComPort!F4315)&lt;&gt;"",((((ValuesFromComPort!F4315)-(Calculated!$H$2))/1.28)*3.2),"")</f>
        <v/>
      </c>
      <c r="I4276" t="str">
        <f>IF((ValuesFromComPort!K4315)&lt;&gt;"",((((ValuesFromComPort!K4315)-(Calculated!$I$2))/1.28)*3.2),"")</f>
        <v/>
      </c>
      <c r="K4276" t="str">
        <f>IF((ValuesFromComPort!H4315)&lt;&gt;"",((((ValuesFromComPort!H4315)-$K$2)*0.015625)/0.3),"")</f>
        <v/>
      </c>
      <c r="N4276" t="str">
        <f>IF((ValuesFromComPort!I4315)&lt;&gt;"",((((ValuesFromComPort!I4315)-$N$2)*0.125)/0.3),"")</f>
        <v/>
      </c>
    </row>
    <row r="4277" spans="2:14" x14ac:dyDescent="0.25">
      <c r="B4277" t="str">
        <f>IF((ValuesFromComPort!A4316)&lt;&gt;"",(((ValuesFromComPort!A4316)-(Calculated!$B$2))/204.8),"")</f>
        <v/>
      </c>
      <c r="C4277" t="str">
        <f>IF((ValuesFromComPort!P4316)&lt;&gt;"",((((ValuesFromComPort!P4316)-(Calculated!$C$2))/204.8)),"")</f>
        <v/>
      </c>
      <c r="E4277" t="str">
        <f>IF((ValuesFromComPort!D4316)&lt;&gt;"",(((ValuesFromComPort!D4316)-(Calculated!$E$2))/1.28/3200),"")</f>
        <v/>
      </c>
      <c r="F4277" t="str">
        <f>IF((ValuesFromComPort!M4316)&lt;&gt;"",(((ValuesFromComPort!M4316)-(Calculated!$F$2))/1.28/3200),"")</f>
        <v/>
      </c>
      <c r="H4277" t="str">
        <f>IF((ValuesFromComPort!F4316)&lt;&gt;"",((((ValuesFromComPort!F4316)-(Calculated!$H$2))/1.28)*3.2),"")</f>
        <v/>
      </c>
      <c r="I4277" t="str">
        <f>IF((ValuesFromComPort!K4316)&lt;&gt;"",((((ValuesFromComPort!K4316)-(Calculated!$I$2))/1.28)*3.2),"")</f>
        <v/>
      </c>
      <c r="K4277" t="str">
        <f>IF((ValuesFromComPort!H4316)&lt;&gt;"",((((ValuesFromComPort!H4316)-$K$2)*0.015625)/0.3),"")</f>
        <v/>
      </c>
      <c r="N4277" t="str">
        <f>IF((ValuesFromComPort!I4316)&lt;&gt;"",((((ValuesFromComPort!I4316)-$N$2)*0.125)/0.3),"")</f>
        <v/>
      </c>
    </row>
    <row r="4278" spans="2:14" x14ac:dyDescent="0.25">
      <c r="B4278" t="str">
        <f>IF((ValuesFromComPort!A4317)&lt;&gt;"",(((ValuesFromComPort!A4317)-(Calculated!$B$2))/204.8),"")</f>
        <v/>
      </c>
      <c r="C4278" t="str">
        <f>IF((ValuesFromComPort!P4317)&lt;&gt;"",((((ValuesFromComPort!P4317)-(Calculated!$C$2))/204.8)),"")</f>
        <v/>
      </c>
      <c r="E4278" t="str">
        <f>IF((ValuesFromComPort!D4317)&lt;&gt;"",(((ValuesFromComPort!D4317)-(Calculated!$E$2))/1.28/3200),"")</f>
        <v/>
      </c>
      <c r="F4278" t="str">
        <f>IF((ValuesFromComPort!M4317)&lt;&gt;"",(((ValuesFromComPort!M4317)-(Calculated!$F$2))/1.28/3200),"")</f>
        <v/>
      </c>
      <c r="H4278" t="str">
        <f>IF((ValuesFromComPort!F4317)&lt;&gt;"",((((ValuesFromComPort!F4317)-(Calculated!$H$2))/1.28)*3.2),"")</f>
        <v/>
      </c>
      <c r="I4278" t="str">
        <f>IF((ValuesFromComPort!K4317)&lt;&gt;"",((((ValuesFromComPort!K4317)-(Calculated!$I$2))/1.28)*3.2),"")</f>
        <v/>
      </c>
      <c r="K4278" t="str">
        <f>IF((ValuesFromComPort!H4317)&lt;&gt;"",((((ValuesFromComPort!H4317)-$K$2)*0.015625)/0.3),"")</f>
        <v/>
      </c>
      <c r="N4278" t="str">
        <f>IF((ValuesFromComPort!I4317)&lt;&gt;"",((((ValuesFromComPort!I4317)-$N$2)*0.125)/0.3),"")</f>
        <v/>
      </c>
    </row>
    <row r="4279" spans="2:14" x14ac:dyDescent="0.25">
      <c r="B4279" t="str">
        <f>IF((ValuesFromComPort!A4318)&lt;&gt;"",(((ValuesFromComPort!A4318)-(Calculated!$B$2))/204.8),"")</f>
        <v/>
      </c>
      <c r="C4279" t="str">
        <f>IF((ValuesFromComPort!P4318)&lt;&gt;"",((((ValuesFromComPort!P4318)-(Calculated!$C$2))/204.8)),"")</f>
        <v/>
      </c>
      <c r="E4279" t="str">
        <f>IF((ValuesFromComPort!D4318)&lt;&gt;"",(((ValuesFromComPort!D4318)-(Calculated!$E$2))/1.28/3200),"")</f>
        <v/>
      </c>
      <c r="F4279" t="str">
        <f>IF((ValuesFromComPort!M4318)&lt;&gt;"",(((ValuesFromComPort!M4318)-(Calculated!$F$2))/1.28/3200),"")</f>
        <v/>
      </c>
      <c r="H4279" t="str">
        <f>IF((ValuesFromComPort!F4318)&lt;&gt;"",((((ValuesFromComPort!F4318)-(Calculated!$H$2))/1.28)*3.2),"")</f>
        <v/>
      </c>
      <c r="I4279" t="str">
        <f>IF((ValuesFromComPort!K4318)&lt;&gt;"",((((ValuesFromComPort!K4318)-(Calculated!$I$2))/1.28)*3.2),"")</f>
        <v/>
      </c>
      <c r="K4279" t="str">
        <f>IF((ValuesFromComPort!H4318)&lt;&gt;"",((((ValuesFromComPort!H4318)-$K$2)*0.015625)/0.3),"")</f>
        <v/>
      </c>
      <c r="N4279" t="str">
        <f>IF((ValuesFromComPort!I4318)&lt;&gt;"",((((ValuesFromComPort!I4318)-$N$2)*0.125)/0.3),"")</f>
        <v/>
      </c>
    </row>
    <row r="4280" spans="2:14" x14ac:dyDescent="0.25">
      <c r="B4280" t="str">
        <f>IF((ValuesFromComPort!A4319)&lt;&gt;"",(((ValuesFromComPort!A4319)-(Calculated!$B$2))/204.8),"")</f>
        <v/>
      </c>
      <c r="C4280" t="str">
        <f>IF((ValuesFromComPort!P4319)&lt;&gt;"",((((ValuesFromComPort!P4319)-(Calculated!$C$2))/204.8)),"")</f>
        <v/>
      </c>
      <c r="E4280" t="str">
        <f>IF((ValuesFromComPort!D4319)&lt;&gt;"",(((ValuesFromComPort!D4319)-(Calculated!$E$2))/1.28/3200),"")</f>
        <v/>
      </c>
      <c r="F4280" t="str">
        <f>IF((ValuesFromComPort!M4319)&lt;&gt;"",(((ValuesFromComPort!M4319)-(Calculated!$F$2))/1.28/3200),"")</f>
        <v/>
      </c>
      <c r="H4280" t="str">
        <f>IF((ValuesFromComPort!F4319)&lt;&gt;"",((((ValuesFromComPort!F4319)-(Calculated!$H$2))/1.28)*3.2),"")</f>
        <v/>
      </c>
      <c r="I4280" t="str">
        <f>IF((ValuesFromComPort!K4319)&lt;&gt;"",((((ValuesFromComPort!K4319)-(Calculated!$I$2))/1.28)*3.2),"")</f>
        <v/>
      </c>
      <c r="K4280" t="str">
        <f>IF((ValuesFromComPort!H4319)&lt;&gt;"",((((ValuesFromComPort!H4319)-$K$2)*0.015625)/0.3),"")</f>
        <v/>
      </c>
      <c r="N4280" t="str">
        <f>IF((ValuesFromComPort!I4319)&lt;&gt;"",((((ValuesFromComPort!I4319)-$N$2)*0.125)/0.3),"")</f>
        <v/>
      </c>
    </row>
    <row r="4281" spans="2:14" x14ac:dyDescent="0.25">
      <c r="B4281" t="str">
        <f>IF((ValuesFromComPort!A4320)&lt;&gt;"",(((ValuesFromComPort!A4320)-(Calculated!$B$2))/204.8),"")</f>
        <v/>
      </c>
      <c r="C4281" t="str">
        <f>IF((ValuesFromComPort!P4320)&lt;&gt;"",((((ValuesFromComPort!P4320)-(Calculated!$C$2))/204.8)),"")</f>
        <v/>
      </c>
      <c r="E4281" t="str">
        <f>IF((ValuesFromComPort!D4320)&lt;&gt;"",(((ValuesFromComPort!D4320)-(Calculated!$E$2))/1.28/3200),"")</f>
        <v/>
      </c>
      <c r="F4281" t="str">
        <f>IF((ValuesFromComPort!M4320)&lt;&gt;"",(((ValuesFromComPort!M4320)-(Calculated!$F$2))/1.28/3200),"")</f>
        <v/>
      </c>
      <c r="H4281" t="str">
        <f>IF((ValuesFromComPort!F4320)&lt;&gt;"",((((ValuesFromComPort!F4320)-(Calculated!$H$2))/1.28)*3.2),"")</f>
        <v/>
      </c>
      <c r="I4281" t="str">
        <f>IF((ValuesFromComPort!K4320)&lt;&gt;"",((((ValuesFromComPort!K4320)-(Calculated!$I$2))/1.28)*3.2),"")</f>
        <v/>
      </c>
      <c r="K4281" t="str">
        <f>IF((ValuesFromComPort!H4320)&lt;&gt;"",((((ValuesFromComPort!H4320)-$K$2)*0.015625)/0.3),"")</f>
        <v/>
      </c>
      <c r="N4281" t="str">
        <f>IF((ValuesFromComPort!I4320)&lt;&gt;"",((((ValuesFromComPort!I4320)-$N$2)*0.125)/0.3),"")</f>
        <v/>
      </c>
    </row>
    <row r="4282" spans="2:14" x14ac:dyDescent="0.25">
      <c r="B4282" t="str">
        <f>IF((ValuesFromComPort!A4321)&lt;&gt;"",(((ValuesFromComPort!A4321)-(Calculated!$B$2))/204.8),"")</f>
        <v/>
      </c>
      <c r="C4282" t="str">
        <f>IF((ValuesFromComPort!P4321)&lt;&gt;"",((((ValuesFromComPort!P4321)-(Calculated!$C$2))/204.8)),"")</f>
        <v/>
      </c>
      <c r="E4282" t="str">
        <f>IF((ValuesFromComPort!D4321)&lt;&gt;"",(((ValuesFromComPort!D4321)-(Calculated!$E$2))/1.28/3200),"")</f>
        <v/>
      </c>
      <c r="F4282" t="str">
        <f>IF((ValuesFromComPort!M4321)&lt;&gt;"",(((ValuesFromComPort!M4321)-(Calculated!$F$2))/1.28/3200),"")</f>
        <v/>
      </c>
      <c r="H4282" t="str">
        <f>IF((ValuesFromComPort!F4321)&lt;&gt;"",((((ValuesFromComPort!F4321)-(Calculated!$H$2))/1.28)*3.2),"")</f>
        <v/>
      </c>
      <c r="I4282" t="str">
        <f>IF((ValuesFromComPort!K4321)&lt;&gt;"",((((ValuesFromComPort!K4321)-(Calculated!$I$2))/1.28)*3.2),"")</f>
        <v/>
      </c>
      <c r="K4282" t="str">
        <f>IF((ValuesFromComPort!H4321)&lt;&gt;"",((((ValuesFromComPort!H4321)-$K$2)*0.015625)/0.3),"")</f>
        <v/>
      </c>
      <c r="N4282" t="str">
        <f>IF((ValuesFromComPort!I4321)&lt;&gt;"",((((ValuesFromComPort!I4321)-$N$2)*0.125)/0.3),"")</f>
        <v/>
      </c>
    </row>
    <row r="4283" spans="2:14" x14ac:dyDescent="0.25">
      <c r="B4283" t="str">
        <f>IF((ValuesFromComPort!A4322)&lt;&gt;"",(((ValuesFromComPort!A4322)-(Calculated!$B$2))/204.8),"")</f>
        <v/>
      </c>
      <c r="C4283" t="str">
        <f>IF((ValuesFromComPort!P4322)&lt;&gt;"",((((ValuesFromComPort!P4322)-(Calculated!$C$2))/204.8)),"")</f>
        <v/>
      </c>
      <c r="E4283" t="str">
        <f>IF((ValuesFromComPort!D4322)&lt;&gt;"",(((ValuesFromComPort!D4322)-(Calculated!$E$2))/1.28/3200),"")</f>
        <v/>
      </c>
      <c r="F4283" t="str">
        <f>IF((ValuesFromComPort!M4322)&lt;&gt;"",(((ValuesFromComPort!M4322)-(Calculated!$F$2))/1.28/3200),"")</f>
        <v/>
      </c>
      <c r="H4283" t="str">
        <f>IF((ValuesFromComPort!F4322)&lt;&gt;"",((((ValuesFromComPort!F4322)-(Calculated!$H$2))/1.28)*3.2),"")</f>
        <v/>
      </c>
      <c r="I4283" t="str">
        <f>IF((ValuesFromComPort!K4322)&lt;&gt;"",((((ValuesFromComPort!K4322)-(Calculated!$I$2))/1.28)*3.2),"")</f>
        <v/>
      </c>
      <c r="K4283" t="str">
        <f>IF((ValuesFromComPort!H4322)&lt;&gt;"",((((ValuesFromComPort!H4322)-$K$2)*0.015625)/0.3),"")</f>
        <v/>
      </c>
      <c r="N4283" t="str">
        <f>IF((ValuesFromComPort!I4322)&lt;&gt;"",((((ValuesFromComPort!I4322)-$N$2)*0.125)/0.3),"")</f>
        <v/>
      </c>
    </row>
    <row r="4284" spans="2:14" x14ac:dyDescent="0.25">
      <c r="B4284" t="str">
        <f>IF((ValuesFromComPort!A4323)&lt;&gt;"",(((ValuesFromComPort!A4323)-(Calculated!$B$2))/204.8),"")</f>
        <v/>
      </c>
      <c r="C4284" t="str">
        <f>IF((ValuesFromComPort!P4323)&lt;&gt;"",((((ValuesFromComPort!P4323)-(Calculated!$C$2))/204.8)),"")</f>
        <v/>
      </c>
      <c r="E4284" t="str">
        <f>IF((ValuesFromComPort!D4323)&lt;&gt;"",(((ValuesFromComPort!D4323)-(Calculated!$E$2))/1.28/3200),"")</f>
        <v/>
      </c>
      <c r="F4284" t="str">
        <f>IF((ValuesFromComPort!M4323)&lt;&gt;"",(((ValuesFromComPort!M4323)-(Calculated!$F$2))/1.28/3200),"")</f>
        <v/>
      </c>
      <c r="H4284" t="str">
        <f>IF((ValuesFromComPort!F4323)&lt;&gt;"",((((ValuesFromComPort!F4323)-(Calculated!$H$2))/1.28)*3.2),"")</f>
        <v/>
      </c>
      <c r="I4284" t="str">
        <f>IF((ValuesFromComPort!K4323)&lt;&gt;"",((((ValuesFromComPort!K4323)-(Calculated!$I$2))/1.28)*3.2),"")</f>
        <v/>
      </c>
      <c r="K4284" t="str">
        <f>IF((ValuesFromComPort!H4323)&lt;&gt;"",((((ValuesFromComPort!H4323)-$K$2)*0.015625)/0.3),"")</f>
        <v/>
      </c>
      <c r="N4284" t="str">
        <f>IF((ValuesFromComPort!I4323)&lt;&gt;"",((((ValuesFromComPort!I4323)-$N$2)*0.125)/0.3),"")</f>
        <v/>
      </c>
    </row>
    <row r="4285" spans="2:14" x14ac:dyDescent="0.25">
      <c r="B4285" t="str">
        <f>IF((ValuesFromComPort!A4324)&lt;&gt;"",(((ValuesFromComPort!A4324)-(Calculated!$B$2))/204.8),"")</f>
        <v/>
      </c>
      <c r="C4285" t="str">
        <f>IF((ValuesFromComPort!P4324)&lt;&gt;"",((((ValuesFromComPort!P4324)-(Calculated!$C$2))/204.8)),"")</f>
        <v/>
      </c>
      <c r="E4285" t="str">
        <f>IF((ValuesFromComPort!D4324)&lt;&gt;"",(((ValuesFromComPort!D4324)-(Calculated!$E$2))/1.28/3200),"")</f>
        <v/>
      </c>
      <c r="F4285" t="str">
        <f>IF((ValuesFromComPort!M4324)&lt;&gt;"",(((ValuesFromComPort!M4324)-(Calculated!$F$2))/1.28/3200),"")</f>
        <v/>
      </c>
      <c r="H4285" t="str">
        <f>IF((ValuesFromComPort!F4324)&lt;&gt;"",((((ValuesFromComPort!F4324)-(Calculated!$H$2))/1.28)*3.2),"")</f>
        <v/>
      </c>
      <c r="I4285" t="str">
        <f>IF((ValuesFromComPort!K4324)&lt;&gt;"",((((ValuesFromComPort!K4324)-(Calculated!$I$2))/1.28)*3.2),"")</f>
        <v/>
      </c>
      <c r="K4285" t="str">
        <f>IF((ValuesFromComPort!H4324)&lt;&gt;"",((((ValuesFromComPort!H4324)-$K$2)*0.015625)/0.3),"")</f>
        <v/>
      </c>
      <c r="N4285" t="str">
        <f>IF((ValuesFromComPort!I4324)&lt;&gt;"",((((ValuesFromComPort!I4324)-$N$2)*0.125)/0.3),"")</f>
        <v/>
      </c>
    </row>
    <row r="4286" spans="2:14" x14ac:dyDescent="0.25">
      <c r="B4286" t="str">
        <f>IF((ValuesFromComPort!A4325)&lt;&gt;"",(((ValuesFromComPort!A4325)-(Calculated!$B$2))/204.8),"")</f>
        <v/>
      </c>
      <c r="C4286" t="str">
        <f>IF((ValuesFromComPort!P4325)&lt;&gt;"",((((ValuesFromComPort!P4325)-(Calculated!$C$2))/204.8)),"")</f>
        <v/>
      </c>
      <c r="E4286" t="str">
        <f>IF((ValuesFromComPort!D4325)&lt;&gt;"",(((ValuesFromComPort!D4325)-(Calculated!$E$2))/1.28/3200),"")</f>
        <v/>
      </c>
      <c r="F4286" t="str">
        <f>IF((ValuesFromComPort!M4325)&lt;&gt;"",(((ValuesFromComPort!M4325)-(Calculated!$F$2))/1.28/3200),"")</f>
        <v/>
      </c>
      <c r="H4286" t="str">
        <f>IF((ValuesFromComPort!F4325)&lt;&gt;"",((((ValuesFromComPort!F4325)-(Calculated!$H$2))/1.28)*3.2),"")</f>
        <v/>
      </c>
      <c r="I4286" t="str">
        <f>IF((ValuesFromComPort!K4325)&lt;&gt;"",((((ValuesFromComPort!K4325)-(Calculated!$I$2))/1.28)*3.2),"")</f>
        <v/>
      </c>
      <c r="K4286" t="str">
        <f>IF((ValuesFromComPort!H4325)&lt;&gt;"",((((ValuesFromComPort!H4325)-$K$2)*0.015625)/0.3),"")</f>
        <v/>
      </c>
      <c r="N4286" t="str">
        <f>IF((ValuesFromComPort!I4325)&lt;&gt;"",((((ValuesFromComPort!I4325)-$N$2)*0.125)/0.3),"")</f>
        <v/>
      </c>
    </row>
    <row r="4287" spans="2:14" x14ac:dyDescent="0.25">
      <c r="B4287" t="str">
        <f>IF((ValuesFromComPort!A4326)&lt;&gt;"",(((ValuesFromComPort!A4326)-(Calculated!$B$2))/204.8),"")</f>
        <v/>
      </c>
      <c r="C4287" t="str">
        <f>IF((ValuesFromComPort!P4326)&lt;&gt;"",((((ValuesFromComPort!P4326)-(Calculated!$C$2))/204.8)),"")</f>
        <v/>
      </c>
      <c r="E4287" t="str">
        <f>IF((ValuesFromComPort!D4326)&lt;&gt;"",(((ValuesFromComPort!D4326)-(Calculated!$E$2))/1.28/3200),"")</f>
        <v/>
      </c>
      <c r="F4287" t="str">
        <f>IF((ValuesFromComPort!M4326)&lt;&gt;"",(((ValuesFromComPort!M4326)-(Calculated!$F$2))/1.28/3200),"")</f>
        <v/>
      </c>
      <c r="H4287" t="str">
        <f>IF((ValuesFromComPort!F4326)&lt;&gt;"",((((ValuesFromComPort!F4326)-(Calculated!$H$2))/1.28)*3.2),"")</f>
        <v/>
      </c>
      <c r="I4287" t="str">
        <f>IF((ValuesFromComPort!K4326)&lt;&gt;"",((((ValuesFromComPort!K4326)-(Calculated!$I$2))/1.28)*3.2),"")</f>
        <v/>
      </c>
      <c r="K4287" t="str">
        <f>IF((ValuesFromComPort!H4326)&lt;&gt;"",((((ValuesFromComPort!H4326)-$K$2)*0.015625)/0.3),"")</f>
        <v/>
      </c>
      <c r="N4287" t="str">
        <f>IF((ValuesFromComPort!I4326)&lt;&gt;"",((((ValuesFromComPort!I4326)-$N$2)*0.125)/0.3),"")</f>
        <v/>
      </c>
    </row>
    <row r="4288" spans="2:14" x14ac:dyDescent="0.25">
      <c r="B4288" t="str">
        <f>IF((ValuesFromComPort!A4327)&lt;&gt;"",(((ValuesFromComPort!A4327)-(Calculated!$B$2))/204.8),"")</f>
        <v/>
      </c>
      <c r="C4288" t="str">
        <f>IF((ValuesFromComPort!P4327)&lt;&gt;"",((((ValuesFromComPort!P4327)-(Calculated!$C$2))/204.8)),"")</f>
        <v/>
      </c>
      <c r="E4288" t="str">
        <f>IF((ValuesFromComPort!D4327)&lt;&gt;"",(((ValuesFromComPort!D4327)-(Calculated!$E$2))/1.28/3200),"")</f>
        <v/>
      </c>
      <c r="F4288" t="str">
        <f>IF((ValuesFromComPort!M4327)&lt;&gt;"",(((ValuesFromComPort!M4327)-(Calculated!$F$2))/1.28/3200),"")</f>
        <v/>
      </c>
      <c r="H4288" t="str">
        <f>IF((ValuesFromComPort!F4327)&lt;&gt;"",((((ValuesFromComPort!F4327)-(Calculated!$H$2))/1.28)*3.2),"")</f>
        <v/>
      </c>
      <c r="I4288" t="str">
        <f>IF((ValuesFromComPort!K4327)&lt;&gt;"",((((ValuesFromComPort!K4327)-(Calculated!$I$2))/1.28)*3.2),"")</f>
        <v/>
      </c>
      <c r="K4288" t="str">
        <f>IF((ValuesFromComPort!H4327)&lt;&gt;"",((((ValuesFromComPort!H4327)-$K$2)*0.015625)/0.3),"")</f>
        <v/>
      </c>
      <c r="N4288" t="str">
        <f>IF((ValuesFromComPort!I4327)&lt;&gt;"",((((ValuesFromComPort!I4327)-$N$2)*0.125)/0.3),"")</f>
        <v/>
      </c>
    </row>
    <row r="4289" spans="2:14" x14ac:dyDescent="0.25">
      <c r="B4289" t="str">
        <f>IF((ValuesFromComPort!A4328)&lt;&gt;"",(((ValuesFromComPort!A4328)-(Calculated!$B$2))/204.8),"")</f>
        <v/>
      </c>
      <c r="C4289" t="str">
        <f>IF((ValuesFromComPort!P4328)&lt;&gt;"",((((ValuesFromComPort!P4328)-(Calculated!$C$2))/204.8)),"")</f>
        <v/>
      </c>
      <c r="E4289" t="str">
        <f>IF((ValuesFromComPort!D4328)&lt;&gt;"",(((ValuesFromComPort!D4328)-(Calculated!$E$2))/1.28/3200),"")</f>
        <v/>
      </c>
      <c r="F4289" t="str">
        <f>IF((ValuesFromComPort!M4328)&lt;&gt;"",(((ValuesFromComPort!M4328)-(Calculated!$F$2))/1.28/3200),"")</f>
        <v/>
      </c>
      <c r="H4289" t="str">
        <f>IF((ValuesFromComPort!F4328)&lt;&gt;"",((((ValuesFromComPort!F4328)-(Calculated!$H$2))/1.28)*3.2),"")</f>
        <v/>
      </c>
      <c r="I4289" t="str">
        <f>IF((ValuesFromComPort!K4328)&lt;&gt;"",((((ValuesFromComPort!K4328)-(Calculated!$I$2))/1.28)*3.2),"")</f>
        <v/>
      </c>
      <c r="K4289" t="str">
        <f>IF((ValuesFromComPort!H4328)&lt;&gt;"",((((ValuesFromComPort!H4328)-$K$2)*0.015625)/0.3),"")</f>
        <v/>
      </c>
      <c r="N4289" t="str">
        <f>IF((ValuesFromComPort!I4328)&lt;&gt;"",((((ValuesFromComPort!I4328)-$N$2)*0.125)/0.3),"")</f>
        <v/>
      </c>
    </row>
    <row r="4290" spans="2:14" x14ac:dyDescent="0.25">
      <c r="B4290" t="str">
        <f>IF((ValuesFromComPort!A4329)&lt;&gt;"",(((ValuesFromComPort!A4329)-(Calculated!$B$2))/204.8),"")</f>
        <v/>
      </c>
      <c r="C4290" t="str">
        <f>IF((ValuesFromComPort!P4329)&lt;&gt;"",((((ValuesFromComPort!P4329)-(Calculated!$C$2))/204.8)),"")</f>
        <v/>
      </c>
      <c r="E4290" t="str">
        <f>IF((ValuesFromComPort!D4329)&lt;&gt;"",(((ValuesFromComPort!D4329)-(Calculated!$E$2))/1.28/3200),"")</f>
        <v/>
      </c>
      <c r="F4290" t="str">
        <f>IF((ValuesFromComPort!M4329)&lt;&gt;"",(((ValuesFromComPort!M4329)-(Calculated!$F$2))/1.28/3200),"")</f>
        <v/>
      </c>
      <c r="H4290" t="str">
        <f>IF((ValuesFromComPort!F4329)&lt;&gt;"",((((ValuesFromComPort!F4329)-(Calculated!$H$2))/1.28)*3.2),"")</f>
        <v/>
      </c>
      <c r="I4290" t="str">
        <f>IF((ValuesFromComPort!K4329)&lt;&gt;"",((((ValuesFromComPort!K4329)-(Calculated!$I$2))/1.28)*3.2),"")</f>
        <v/>
      </c>
      <c r="K4290" t="str">
        <f>IF((ValuesFromComPort!H4329)&lt;&gt;"",((((ValuesFromComPort!H4329)-$K$2)*0.015625)/0.3),"")</f>
        <v/>
      </c>
      <c r="N4290" t="str">
        <f>IF((ValuesFromComPort!I4329)&lt;&gt;"",((((ValuesFromComPort!I4329)-$N$2)*0.125)/0.3),"")</f>
        <v/>
      </c>
    </row>
    <row r="4291" spans="2:14" x14ac:dyDescent="0.25">
      <c r="B4291" t="str">
        <f>IF((ValuesFromComPort!A4330)&lt;&gt;"",(((ValuesFromComPort!A4330)-(Calculated!$B$2))/204.8),"")</f>
        <v/>
      </c>
      <c r="C4291" t="str">
        <f>IF((ValuesFromComPort!P4330)&lt;&gt;"",((((ValuesFromComPort!P4330)-(Calculated!$C$2))/204.8)),"")</f>
        <v/>
      </c>
      <c r="E4291" t="str">
        <f>IF((ValuesFromComPort!D4330)&lt;&gt;"",(((ValuesFromComPort!D4330)-(Calculated!$E$2))/1.28/3200),"")</f>
        <v/>
      </c>
      <c r="F4291" t="str">
        <f>IF((ValuesFromComPort!M4330)&lt;&gt;"",(((ValuesFromComPort!M4330)-(Calculated!$F$2))/1.28/3200),"")</f>
        <v/>
      </c>
      <c r="H4291" t="str">
        <f>IF((ValuesFromComPort!F4330)&lt;&gt;"",((((ValuesFromComPort!F4330)-(Calculated!$H$2))/1.28)*3.2),"")</f>
        <v/>
      </c>
      <c r="I4291" t="str">
        <f>IF((ValuesFromComPort!K4330)&lt;&gt;"",((((ValuesFromComPort!K4330)-(Calculated!$I$2))/1.28)*3.2),"")</f>
        <v/>
      </c>
      <c r="K4291" t="str">
        <f>IF((ValuesFromComPort!H4330)&lt;&gt;"",((((ValuesFromComPort!H4330)-$K$2)*0.015625)/0.3),"")</f>
        <v/>
      </c>
      <c r="N4291" t="str">
        <f>IF((ValuesFromComPort!I4330)&lt;&gt;"",((((ValuesFromComPort!I4330)-$N$2)*0.125)/0.3),"")</f>
        <v/>
      </c>
    </row>
    <row r="4292" spans="2:14" x14ac:dyDescent="0.25">
      <c r="B4292" t="str">
        <f>IF((ValuesFromComPort!A4331)&lt;&gt;"",(((ValuesFromComPort!A4331)-(Calculated!$B$2))/204.8),"")</f>
        <v/>
      </c>
      <c r="C4292" t="str">
        <f>IF((ValuesFromComPort!P4331)&lt;&gt;"",((((ValuesFromComPort!P4331)-(Calculated!$C$2))/204.8)),"")</f>
        <v/>
      </c>
      <c r="E4292" t="str">
        <f>IF((ValuesFromComPort!D4331)&lt;&gt;"",(((ValuesFromComPort!D4331)-(Calculated!$E$2))/1.28/3200),"")</f>
        <v/>
      </c>
      <c r="F4292" t="str">
        <f>IF((ValuesFromComPort!M4331)&lt;&gt;"",(((ValuesFromComPort!M4331)-(Calculated!$F$2))/1.28/3200),"")</f>
        <v/>
      </c>
      <c r="H4292" t="str">
        <f>IF((ValuesFromComPort!F4331)&lt;&gt;"",((((ValuesFromComPort!F4331)-(Calculated!$H$2))/1.28)*3.2),"")</f>
        <v/>
      </c>
      <c r="I4292" t="str">
        <f>IF((ValuesFromComPort!K4331)&lt;&gt;"",((((ValuesFromComPort!K4331)-(Calculated!$I$2))/1.28)*3.2),"")</f>
        <v/>
      </c>
      <c r="K4292" t="str">
        <f>IF((ValuesFromComPort!H4331)&lt;&gt;"",((((ValuesFromComPort!H4331)-$K$2)*0.015625)/0.3),"")</f>
        <v/>
      </c>
      <c r="N4292" t="str">
        <f>IF((ValuesFromComPort!I4331)&lt;&gt;"",((((ValuesFromComPort!I4331)-$N$2)*0.125)/0.3),"")</f>
        <v/>
      </c>
    </row>
    <row r="4293" spans="2:14" x14ac:dyDescent="0.25">
      <c r="B4293" t="str">
        <f>IF((ValuesFromComPort!A4332)&lt;&gt;"",(((ValuesFromComPort!A4332)-(Calculated!$B$2))/204.8),"")</f>
        <v/>
      </c>
      <c r="C4293" t="str">
        <f>IF((ValuesFromComPort!P4332)&lt;&gt;"",((((ValuesFromComPort!P4332)-(Calculated!$C$2))/204.8)),"")</f>
        <v/>
      </c>
      <c r="E4293" t="str">
        <f>IF((ValuesFromComPort!D4332)&lt;&gt;"",(((ValuesFromComPort!D4332)-(Calculated!$E$2))/1.28/3200),"")</f>
        <v/>
      </c>
      <c r="F4293" t="str">
        <f>IF((ValuesFromComPort!M4332)&lt;&gt;"",(((ValuesFromComPort!M4332)-(Calculated!$F$2))/1.28/3200),"")</f>
        <v/>
      </c>
      <c r="H4293" t="str">
        <f>IF((ValuesFromComPort!F4332)&lt;&gt;"",((((ValuesFromComPort!F4332)-(Calculated!$H$2))/1.28)*3.2),"")</f>
        <v/>
      </c>
      <c r="I4293" t="str">
        <f>IF((ValuesFromComPort!K4332)&lt;&gt;"",((((ValuesFromComPort!K4332)-(Calculated!$I$2))/1.28)*3.2),"")</f>
        <v/>
      </c>
      <c r="K4293" t="str">
        <f>IF((ValuesFromComPort!H4332)&lt;&gt;"",((((ValuesFromComPort!H4332)-$K$2)*0.015625)/0.3),"")</f>
        <v/>
      </c>
      <c r="N4293" t="str">
        <f>IF((ValuesFromComPort!I4332)&lt;&gt;"",((((ValuesFromComPort!I4332)-$N$2)*0.125)/0.3),"")</f>
        <v/>
      </c>
    </row>
    <row r="4294" spans="2:14" x14ac:dyDescent="0.25">
      <c r="B4294" t="str">
        <f>IF((ValuesFromComPort!A4333)&lt;&gt;"",(((ValuesFromComPort!A4333)-(Calculated!$B$2))/204.8),"")</f>
        <v/>
      </c>
      <c r="C4294" t="str">
        <f>IF((ValuesFromComPort!P4333)&lt;&gt;"",((((ValuesFromComPort!P4333)-(Calculated!$C$2))/204.8)),"")</f>
        <v/>
      </c>
      <c r="E4294" t="str">
        <f>IF((ValuesFromComPort!D4333)&lt;&gt;"",(((ValuesFromComPort!D4333)-(Calculated!$E$2))/1.28/3200),"")</f>
        <v/>
      </c>
      <c r="F4294" t="str">
        <f>IF((ValuesFromComPort!M4333)&lt;&gt;"",(((ValuesFromComPort!M4333)-(Calculated!$F$2))/1.28/3200),"")</f>
        <v/>
      </c>
      <c r="H4294" t="str">
        <f>IF((ValuesFromComPort!F4333)&lt;&gt;"",((((ValuesFromComPort!F4333)-(Calculated!$H$2))/1.28)*3.2),"")</f>
        <v/>
      </c>
      <c r="I4294" t="str">
        <f>IF((ValuesFromComPort!K4333)&lt;&gt;"",((((ValuesFromComPort!K4333)-(Calculated!$I$2))/1.28)*3.2),"")</f>
        <v/>
      </c>
      <c r="K4294" t="str">
        <f>IF((ValuesFromComPort!H4333)&lt;&gt;"",((((ValuesFromComPort!H4333)-$K$2)*0.015625)/0.3),"")</f>
        <v/>
      </c>
      <c r="N4294" t="str">
        <f>IF((ValuesFromComPort!I4333)&lt;&gt;"",((((ValuesFromComPort!I4333)-$N$2)*0.125)/0.3),"")</f>
        <v/>
      </c>
    </row>
    <row r="4295" spans="2:14" x14ac:dyDescent="0.25">
      <c r="B4295" t="str">
        <f>IF((ValuesFromComPort!A4334)&lt;&gt;"",(((ValuesFromComPort!A4334)-(Calculated!$B$2))/204.8),"")</f>
        <v/>
      </c>
      <c r="C4295" t="str">
        <f>IF((ValuesFromComPort!P4334)&lt;&gt;"",((((ValuesFromComPort!P4334)-(Calculated!$C$2))/204.8)),"")</f>
        <v/>
      </c>
      <c r="E4295" t="str">
        <f>IF((ValuesFromComPort!D4334)&lt;&gt;"",(((ValuesFromComPort!D4334)-(Calculated!$E$2))/1.28/3200),"")</f>
        <v/>
      </c>
      <c r="F4295" t="str">
        <f>IF((ValuesFromComPort!M4334)&lt;&gt;"",(((ValuesFromComPort!M4334)-(Calculated!$F$2))/1.28/3200),"")</f>
        <v/>
      </c>
      <c r="H4295" t="str">
        <f>IF((ValuesFromComPort!F4334)&lt;&gt;"",((((ValuesFromComPort!F4334)-(Calculated!$H$2))/1.28)*3.2),"")</f>
        <v/>
      </c>
      <c r="I4295" t="str">
        <f>IF((ValuesFromComPort!K4334)&lt;&gt;"",((((ValuesFromComPort!K4334)-(Calculated!$I$2))/1.28)*3.2),"")</f>
        <v/>
      </c>
      <c r="K4295" t="str">
        <f>IF((ValuesFromComPort!H4334)&lt;&gt;"",((((ValuesFromComPort!H4334)-$K$2)*0.015625)/0.3),"")</f>
        <v/>
      </c>
      <c r="N4295" t="str">
        <f>IF((ValuesFromComPort!I4334)&lt;&gt;"",((((ValuesFromComPort!I4334)-$N$2)*0.125)/0.3),"")</f>
        <v/>
      </c>
    </row>
    <row r="4296" spans="2:14" x14ac:dyDescent="0.25">
      <c r="B4296" t="str">
        <f>IF((ValuesFromComPort!A4335)&lt;&gt;"",(((ValuesFromComPort!A4335)-(Calculated!$B$2))/204.8),"")</f>
        <v/>
      </c>
      <c r="C4296" t="str">
        <f>IF((ValuesFromComPort!P4335)&lt;&gt;"",((((ValuesFromComPort!P4335)-(Calculated!$C$2))/204.8)),"")</f>
        <v/>
      </c>
      <c r="E4296" t="str">
        <f>IF((ValuesFromComPort!D4335)&lt;&gt;"",(((ValuesFromComPort!D4335)-(Calculated!$E$2))/1.28/3200),"")</f>
        <v/>
      </c>
      <c r="F4296" t="str">
        <f>IF((ValuesFromComPort!M4335)&lt;&gt;"",(((ValuesFromComPort!M4335)-(Calculated!$F$2))/1.28/3200),"")</f>
        <v/>
      </c>
      <c r="H4296" t="str">
        <f>IF((ValuesFromComPort!F4335)&lt;&gt;"",((((ValuesFromComPort!F4335)-(Calculated!$H$2))/1.28)*3.2),"")</f>
        <v/>
      </c>
      <c r="I4296" t="str">
        <f>IF((ValuesFromComPort!K4335)&lt;&gt;"",((((ValuesFromComPort!K4335)-(Calculated!$I$2))/1.28)*3.2),"")</f>
        <v/>
      </c>
      <c r="K4296" t="str">
        <f>IF((ValuesFromComPort!H4335)&lt;&gt;"",((((ValuesFromComPort!H4335)-$K$2)*0.015625)/0.3),"")</f>
        <v/>
      </c>
      <c r="N4296" t="str">
        <f>IF((ValuesFromComPort!I4335)&lt;&gt;"",((((ValuesFromComPort!I4335)-$N$2)*0.125)/0.3),"")</f>
        <v/>
      </c>
    </row>
    <row r="4297" spans="2:14" x14ac:dyDescent="0.25">
      <c r="B4297" t="str">
        <f>IF((ValuesFromComPort!A4336)&lt;&gt;"",(((ValuesFromComPort!A4336)-(Calculated!$B$2))/204.8),"")</f>
        <v/>
      </c>
      <c r="C4297" t="str">
        <f>IF((ValuesFromComPort!P4336)&lt;&gt;"",((((ValuesFromComPort!P4336)-(Calculated!$C$2))/204.8)),"")</f>
        <v/>
      </c>
      <c r="E4297" t="str">
        <f>IF((ValuesFromComPort!D4336)&lt;&gt;"",(((ValuesFromComPort!D4336)-(Calculated!$E$2))/1.28/3200),"")</f>
        <v/>
      </c>
      <c r="F4297" t="str">
        <f>IF((ValuesFromComPort!M4336)&lt;&gt;"",(((ValuesFromComPort!M4336)-(Calculated!$F$2))/1.28/3200),"")</f>
        <v/>
      </c>
      <c r="H4297" t="str">
        <f>IF((ValuesFromComPort!F4336)&lt;&gt;"",((((ValuesFromComPort!F4336)-(Calculated!$H$2))/1.28)*3.2),"")</f>
        <v/>
      </c>
      <c r="I4297" t="str">
        <f>IF((ValuesFromComPort!K4336)&lt;&gt;"",((((ValuesFromComPort!K4336)-(Calculated!$I$2))/1.28)*3.2),"")</f>
        <v/>
      </c>
      <c r="K4297" t="str">
        <f>IF((ValuesFromComPort!H4336)&lt;&gt;"",((((ValuesFromComPort!H4336)-$K$2)*0.015625)/0.3),"")</f>
        <v/>
      </c>
      <c r="N4297" t="str">
        <f>IF((ValuesFromComPort!I4336)&lt;&gt;"",((((ValuesFromComPort!I4336)-$N$2)*0.125)/0.3),"")</f>
        <v/>
      </c>
    </row>
    <row r="4298" spans="2:14" x14ac:dyDescent="0.25">
      <c r="B4298" t="str">
        <f>IF((ValuesFromComPort!A4337)&lt;&gt;"",(((ValuesFromComPort!A4337)-(Calculated!$B$2))/204.8),"")</f>
        <v/>
      </c>
      <c r="C4298" t="str">
        <f>IF((ValuesFromComPort!P4337)&lt;&gt;"",((((ValuesFromComPort!P4337)-(Calculated!$C$2))/204.8)),"")</f>
        <v/>
      </c>
      <c r="E4298" t="str">
        <f>IF((ValuesFromComPort!D4337)&lt;&gt;"",(((ValuesFromComPort!D4337)-(Calculated!$E$2))/1.28/3200),"")</f>
        <v/>
      </c>
      <c r="F4298" t="str">
        <f>IF((ValuesFromComPort!M4337)&lt;&gt;"",(((ValuesFromComPort!M4337)-(Calculated!$F$2))/1.28/3200),"")</f>
        <v/>
      </c>
      <c r="H4298" t="str">
        <f>IF((ValuesFromComPort!F4337)&lt;&gt;"",((((ValuesFromComPort!F4337)-(Calculated!$H$2))/1.28)*3.2),"")</f>
        <v/>
      </c>
      <c r="I4298" t="str">
        <f>IF((ValuesFromComPort!K4337)&lt;&gt;"",((((ValuesFromComPort!K4337)-(Calculated!$I$2))/1.28)*3.2),"")</f>
        <v/>
      </c>
      <c r="K4298" t="str">
        <f>IF((ValuesFromComPort!H4337)&lt;&gt;"",((((ValuesFromComPort!H4337)-$K$2)*0.015625)/0.3),"")</f>
        <v/>
      </c>
      <c r="N4298" t="str">
        <f>IF((ValuesFromComPort!I4337)&lt;&gt;"",((((ValuesFromComPort!I4337)-$N$2)*0.125)/0.3),"")</f>
        <v/>
      </c>
    </row>
    <row r="4299" spans="2:14" x14ac:dyDescent="0.25">
      <c r="B4299" t="str">
        <f>IF((ValuesFromComPort!A4338)&lt;&gt;"",(((ValuesFromComPort!A4338)-(Calculated!$B$2))/204.8),"")</f>
        <v/>
      </c>
      <c r="C4299" t="str">
        <f>IF((ValuesFromComPort!P4338)&lt;&gt;"",((((ValuesFromComPort!P4338)-(Calculated!$C$2))/204.8)),"")</f>
        <v/>
      </c>
      <c r="E4299" t="str">
        <f>IF((ValuesFromComPort!D4338)&lt;&gt;"",(((ValuesFromComPort!D4338)-(Calculated!$E$2))/1.28/3200),"")</f>
        <v/>
      </c>
      <c r="F4299" t="str">
        <f>IF((ValuesFromComPort!M4338)&lt;&gt;"",(((ValuesFromComPort!M4338)-(Calculated!$F$2))/1.28/3200),"")</f>
        <v/>
      </c>
      <c r="H4299" t="str">
        <f>IF((ValuesFromComPort!F4338)&lt;&gt;"",((((ValuesFromComPort!F4338)-(Calculated!$H$2))/1.28)*3.2),"")</f>
        <v/>
      </c>
      <c r="I4299" t="str">
        <f>IF((ValuesFromComPort!K4338)&lt;&gt;"",((((ValuesFromComPort!K4338)-(Calculated!$I$2))/1.28)*3.2),"")</f>
        <v/>
      </c>
      <c r="K4299" t="str">
        <f>IF((ValuesFromComPort!H4338)&lt;&gt;"",((((ValuesFromComPort!H4338)-$K$2)*0.015625)/0.3),"")</f>
        <v/>
      </c>
      <c r="N4299" t="str">
        <f>IF((ValuesFromComPort!I4338)&lt;&gt;"",((((ValuesFromComPort!I4338)-$N$2)*0.125)/0.3),"")</f>
        <v/>
      </c>
    </row>
    <row r="4300" spans="2:14" x14ac:dyDescent="0.25">
      <c r="B4300" t="str">
        <f>IF((ValuesFromComPort!A4339)&lt;&gt;"",(((ValuesFromComPort!A4339)-(Calculated!$B$2))/204.8),"")</f>
        <v/>
      </c>
      <c r="C4300" t="str">
        <f>IF((ValuesFromComPort!P4339)&lt;&gt;"",((((ValuesFromComPort!P4339)-(Calculated!$C$2))/204.8)),"")</f>
        <v/>
      </c>
      <c r="E4300" t="str">
        <f>IF((ValuesFromComPort!D4339)&lt;&gt;"",(((ValuesFromComPort!D4339)-(Calculated!$E$2))/1.28/3200),"")</f>
        <v/>
      </c>
      <c r="F4300" t="str">
        <f>IF((ValuesFromComPort!M4339)&lt;&gt;"",(((ValuesFromComPort!M4339)-(Calculated!$F$2))/1.28/3200),"")</f>
        <v/>
      </c>
      <c r="H4300" t="str">
        <f>IF((ValuesFromComPort!F4339)&lt;&gt;"",((((ValuesFromComPort!F4339)-(Calculated!$H$2))/1.28)*3.2),"")</f>
        <v/>
      </c>
      <c r="I4300" t="str">
        <f>IF((ValuesFromComPort!K4339)&lt;&gt;"",((((ValuesFromComPort!K4339)-(Calculated!$I$2))/1.28)*3.2),"")</f>
        <v/>
      </c>
      <c r="K4300" t="str">
        <f>IF((ValuesFromComPort!H4339)&lt;&gt;"",((((ValuesFromComPort!H4339)-$K$2)*0.015625)/0.3),"")</f>
        <v/>
      </c>
      <c r="N4300" t="str">
        <f>IF((ValuesFromComPort!I4339)&lt;&gt;"",((((ValuesFromComPort!I4339)-$N$2)*0.125)/0.3),"")</f>
        <v/>
      </c>
    </row>
    <row r="4301" spans="2:14" x14ac:dyDescent="0.25">
      <c r="B4301" t="str">
        <f>IF((ValuesFromComPort!A4340)&lt;&gt;"",(((ValuesFromComPort!A4340)-(Calculated!$B$2))/204.8),"")</f>
        <v/>
      </c>
      <c r="C4301" t="str">
        <f>IF((ValuesFromComPort!P4340)&lt;&gt;"",((((ValuesFromComPort!P4340)-(Calculated!$C$2))/204.8)),"")</f>
        <v/>
      </c>
      <c r="E4301" t="str">
        <f>IF((ValuesFromComPort!D4340)&lt;&gt;"",(((ValuesFromComPort!D4340)-(Calculated!$E$2))/1.28/3200),"")</f>
        <v/>
      </c>
      <c r="F4301" t="str">
        <f>IF((ValuesFromComPort!M4340)&lt;&gt;"",(((ValuesFromComPort!M4340)-(Calculated!$F$2))/1.28/3200),"")</f>
        <v/>
      </c>
      <c r="H4301" t="str">
        <f>IF((ValuesFromComPort!F4340)&lt;&gt;"",((((ValuesFromComPort!F4340)-(Calculated!$H$2))/1.28)*3.2),"")</f>
        <v/>
      </c>
      <c r="I4301" t="str">
        <f>IF((ValuesFromComPort!K4340)&lt;&gt;"",((((ValuesFromComPort!K4340)-(Calculated!$I$2))/1.28)*3.2),"")</f>
        <v/>
      </c>
      <c r="K4301" t="str">
        <f>IF((ValuesFromComPort!H4340)&lt;&gt;"",((((ValuesFromComPort!H4340)-$K$2)*0.015625)/0.3),"")</f>
        <v/>
      </c>
      <c r="N4301" t="str">
        <f>IF((ValuesFromComPort!I4340)&lt;&gt;"",((((ValuesFromComPort!I4340)-$N$2)*0.125)/0.3),"")</f>
        <v/>
      </c>
    </row>
    <row r="4302" spans="2:14" x14ac:dyDescent="0.25">
      <c r="B4302" t="str">
        <f>IF((ValuesFromComPort!A4341)&lt;&gt;"",(((ValuesFromComPort!A4341)-(Calculated!$B$2))/204.8),"")</f>
        <v/>
      </c>
      <c r="C4302" t="str">
        <f>IF((ValuesFromComPort!P4341)&lt;&gt;"",((((ValuesFromComPort!P4341)-(Calculated!$C$2))/204.8)),"")</f>
        <v/>
      </c>
      <c r="E4302" t="str">
        <f>IF((ValuesFromComPort!D4341)&lt;&gt;"",(((ValuesFromComPort!D4341)-(Calculated!$E$2))/1.28/3200),"")</f>
        <v/>
      </c>
      <c r="F4302" t="str">
        <f>IF((ValuesFromComPort!M4341)&lt;&gt;"",(((ValuesFromComPort!M4341)-(Calculated!$F$2))/1.28/3200),"")</f>
        <v/>
      </c>
      <c r="H4302" t="str">
        <f>IF((ValuesFromComPort!F4341)&lt;&gt;"",((((ValuesFromComPort!F4341)-(Calculated!$H$2))/1.28)*3.2),"")</f>
        <v/>
      </c>
      <c r="I4302" t="str">
        <f>IF((ValuesFromComPort!K4341)&lt;&gt;"",((((ValuesFromComPort!K4341)-(Calculated!$I$2))/1.28)*3.2),"")</f>
        <v/>
      </c>
      <c r="K4302" t="str">
        <f>IF((ValuesFromComPort!H4341)&lt;&gt;"",((((ValuesFromComPort!H4341)-$K$2)*0.015625)/0.3),"")</f>
        <v/>
      </c>
      <c r="N4302" t="str">
        <f>IF((ValuesFromComPort!I4341)&lt;&gt;"",((((ValuesFromComPort!I4341)-$N$2)*0.125)/0.3),"")</f>
        <v/>
      </c>
    </row>
    <row r="4303" spans="2:14" x14ac:dyDescent="0.25">
      <c r="B4303" t="str">
        <f>IF((ValuesFromComPort!A4342)&lt;&gt;"",(((ValuesFromComPort!A4342)-(Calculated!$B$2))/204.8),"")</f>
        <v/>
      </c>
      <c r="C4303" t="str">
        <f>IF((ValuesFromComPort!P4342)&lt;&gt;"",((((ValuesFromComPort!P4342)-(Calculated!$C$2))/204.8)),"")</f>
        <v/>
      </c>
      <c r="E4303" t="str">
        <f>IF((ValuesFromComPort!D4342)&lt;&gt;"",(((ValuesFromComPort!D4342)-(Calculated!$E$2))/1.28/3200),"")</f>
        <v/>
      </c>
      <c r="F4303" t="str">
        <f>IF((ValuesFromComPort!M4342)&lt;&gt;"",(((ValuesFromComPort!M4342)-(Calculated!$F$2))/1.28/3200),"")</f>
        <v/>
      </c>
      <c r="H4303" t="str">
        <f>IF((ValuesFromComPort!F4342)&lt;&gt;"",((((ValuesFromComPort!F4342)-(Calculated!$H$2))/1.28)*3.2),"")</f>
        <v/>
      </c>
      <c r="I4303" t="str">
        <f>IF((ValuesFromComPort!K4342)&lt;&gt;"",((((ValuesFromComPort!K4342)-(Calculated!$I$2))/1.28)*3.2),"")</f>
        <v/>
      </c>
      <c r="K4303" t="str">
        <f>IF((ValuesFromComPort!H4342)&lt;&gt;"",((((ValuesFromComPort!H4342)-$K$2)*0.015625)/0.3),"")</f>
        <v/>
      </c>
      <c r="N4303" t="str">
        <f>IF((ValuesFromComPort!I4342)&lt;&gt;"",((((ValuesFromComPort!I4342)-$N$2)*0.125)/0.3),"")</f>
        <v/>
      </c>
    </row>
    <row r="4304" spans="2:14" x14ac:dyDescent="0.25">
      <c r="B4304" t="str">
        <f>IF((ValuesFromComPort!A4343)&lt;&gt;"",(((ValuesFromComPort!A4343)-(Calculated!$B$2))/204.8),"")</f>
        <v/>
      </c>
      <c r="C4304" t="str">
        <f>IF((ValuesFromComPort!P4343)&lt;&gt;"",((((ValuesFromComPort!P4343)-(Calculated!$C$2))/204.8)),"")</f>
        <v/>
      </c>
      <c r="E4304" t="str">
        <f>IF((ValuesFromComPort!D4343)&lt;&gt;"",(((ValuesFromComPort!D4343)-(Calculated!$E$2))/1.28/3200),"")</f>
        <v/>
      </c>
      <c r="F4304" t="str">
        <f>IF((ValuesFromComPort!M4343)&lt;&gt;"",(((ValuesFromComPort!M4343)-(Calculated!$F$2))/1.28/3200),"")</f>
        <v/>
      </c>
      <c r="H4304" t="str">
        <f>IF((ValuesFromComPort!F4343)&lt;&gt;"",((((ValuesFromComPort!F4343)-(Calculated!$H$2))/1.28)*3.2),"")</f>
        <v/>
      </c>
      <c r="I4304" t="str">
        <f>IF((ValuesFromComPort!K4343)&lt;&gt;"",((((ValuesFromComPort!K4343)-(Calculated!$I$2))/1.28)*3.2),"")</f>
        <v/>
      </c>
      <c r="K4304" t="str">
        <f>IF((ValuesFromComPort!H4343)&lt;&gt;"",((((ValuesFromComPort!H4343)-$K$2)*0.015625)/0.3),"")</f>
        <v/>
      </c>
      <c r="N4304" t="str">
        <f>IF((ValuesFromComPort!I4343)&lt;&gt;"",((((ValuesFromComPort!I4343)-$N$2)*0.125)/0.3),"")</f>
        <v/>
      </c>
    </row>
    <row r="4305" spans="2:14" x14ac:dyDescent="0.25">
      <c r="B4305" t="str">
        <f>IF((ValuesFromComPort!A4344)&lt;&gt;"",(((ValuesFromComPort!A4344)-(Calculated!$B$2))/204.8),"")</f>
        <v/>
      </c>
      <c r="C4305" t="str">
        <f>IF((ValuesFromComPort!P4344)&lt;&gt;"",((((ValuesFromComPort!P4344)-(Calculated!$C$2))/204.8)),"")</f>
        <v/>
      </c>
      <c r="E4305" t="str">
        <f>IF((ValuesFromComPort!D4344)&lt;&gt;"",(((ValuesFromComPort!D4344)-(Calculated!$E$2))/1.28/3200),"")</f>
        <v/>
      </c>
      <c r="F4305" t="str">
        <f>IF((ValuesFromComPort!M4344)&lt;&gt;"",(((ValuesFromComPort!M4344)-(Calculated!$F$2))/1.28/3200),"")</f>
        <v/>
      </c>
      <c r="H4305" t="str">
        <f>IF((ValuesFromComPort!F4344)&lt;&gt;"",((((ValuesFromComPort!F4344)-(Calculated!$H$2))/1.28)*3.2),"")</f>
        <v/>
      </c>
      <c r="I4305" t="str">
        <f>IF((ValuesFromComPort!K4344)&lt;&gt;"",((((ValuesFromComPort!K4344)-(Calculated!$I$2))/1.28)*3.2),"")</f>
        <v/>
      </c>
      <c r="K4305" t="str">
        <f>IF((ValuesFromComPort!H4344)&lt;&gt;"",((((ValuesFromComPort!H4344)-$K$2)*0.015625)/0.3),"")</f>
        <v/>
      </c>
      <c r="N4305" t="str">
        <f>IF((ValuesFromComPort!I4344)&lt;&gt;"",((((ValuesFromComPort!I4344)-$N$2)*0.125)/0.3),"")</f>
        <v/>
      </c>
    </row>
    <row r="4306" spans="2:14" x14ac:dyDescent="0.25">
      <c r="B4306" t="str">
        <f>IF((ValuesFromComPort!A4345)&lt;&gt;"",(((ValuesFromComPort!A4345)-(Calculated!$B$2))/204.8),"")</f>
        <v/>
      </c>
      <c r="C4306" t="str">
        <f>IF((ValuesFromComPort!P4345)&lt;&gt;"",((((ValuesFromComPort!P4345)-(Calculated!$C$2))/204.8)),"")</f>
        <v/>
      </c>
      <c r="E4306" t="str">
        <f>IF((ValuesFromComPort!D4345)&lt;&gt;"",(((ValuesFromComPort!D4345)-(Calculated!$E$2))/1.28/3200),"")</f>
        <v/>
      </c>
      <c r="F4306" t="str">
        <f>IF((ValuesFromComPort!M4345)&lt;&gt;"",(((ValuesFromComPort!M4345)-(Calculated!$F$2))/1.28/3200),"")</f>
        <v/>
      </c>
      <c r="H4306" t="str">
        <f>IF((ValuesFromComPort!F4345)&lt;&gt;"",((((ValuesFromComPort!F4345)-(Calculated!$H$2))/1.28)*3.2),"")</f>
        <v/>
      </c>
      <c r="I4306" t="str">
        <f>IF((ValuesFromComPort!K4345)&lt;&gt;"",((((ValuesFromComPort!K4345)-(Calculated!$I$2))/1.28)*3.2),"")</f>
        <v/>
      </c>
      <c r="K4306" t="str">
        <f>IF((ValuesFromComPort!H4345)&lt;&gt;"",((((ValuesFromComPort!H4345)-$K$2)*0.015625)/0.3),"")</f>
        <v/>
      </c>
      <c r="N4306" t="str">
        <f>IF((ValuesFromComPort!I4345)&lt;&gt;"",((((ValuesFromComPort!I4345)-$N$2)*0.125)/0.3),"")</f>
        <v/>
      </c>
    </row>
    <row r="4307" spans="2:14" x14ac:dyDescent="0.25">
      <c r="B4307" t="str">
        <f>IF((ValuesFromComPort!A4346)&lt;&gt;"",(((ValuesFromComPort!A4346)-(Calculated!$B$2))/204.8),"")</f>
        <v/>
      </c>
      <c r="C4307" t="str">
        <f>IF((ValuesFromComPort!P4346)&lt;&gt;"",((((ValuesFromComPort!P4346)-(Calculated!$C$2))/204.8)),"")</f>
        <v/>
      </c>
      <c r="E4307" t="str">
        <f>IF((ValuesFromComPort!D4346)&lt;&gt;"",(((ValuesFromComPort!D4346)-(Calculated!$E$2))/1.28/3200),"")</f>
        <v/>
      </c>
      <c r="F4307" t="str">
        <f>IF((ValuesFromComPort!M4346)&lt;&gt;"",(((ValuesFromComPort!M4346)-(Calculated!$F$2))/1.28/3200),"")</f>
        <v/>
      </c>
      <c r="H4307" t="str">
        <f>IF((ValuesFromComPort!F4346)&lt;&gt;"",((((ValuesFromComPort!F4346)-(Calculated!$H$2))/1.28)*3.2),"")</f>
        <v/>
      </c>
      <c r="I4307" t="str">
        <f>IF((ValuesFromComPort!K4346)&lt;&gt;"",((((ValuesFromComPort!K4346)-(Calculated!$I$2))/1.28)*3.2),"")</f>
        <v/>
      </c>
      <c r="K4307" t="str">
        <f>IF((ValuesFromComPort!H4346)&lt;&gt;"",((((ValuesFromComPort!H4346)-$K$2)*0.015625)/0.3),"")</f>
        <v/>
      </c>
      <c r="N4307" t="str">
        <f>IF((ValuesFromComPort!I4346)&lt;&gt;"",((((ValuesFromComPort!I4346)-$N$2)*0.125)/0.3),"")</f>
        <v/>
      </c>
    </row>
    <row r="4308" spans="2:14" x14ac:dyDescent="0.25">
      <c r="B4308" t="str">
        <f>IF((ValuesFromComPort!A4347)&lt;&gt;"",(((ValuesFromComPort!A4347)-(Calculated!$B$2))/204.8),"")</f>
        <v/>
      </c>
      <c r="C4308" t="str">
        <f>IF((ValuesFromComPort!P4347)&lt;&gt;"",((((ValuesFromComPort!P4347)-(Calculated!$C$2))/204.8)),"")</f>
        <v/>
      </c>
      <c r="E4308" t="str">
        <f>IF((ValuesFromComPort!D4347)&lt;&gt;"",(((ValuesFromComPort!D4347)-(Calculated!$E$2))/1.28/3200),"")</f>
        <v/>
      </c>
      <c r="F4308" t="str">
        <f>IF((ValuesFromComPort!M4347)&lt;&gt;"",(((ValuesFromComPort!M4347)-(Calculated!$F$2))/1.28/3200),"")</f>
        <v/>
      </c>
      <c r="H4308" t="str">
        <f>IF((ValuesFromComPort!F4347)&lt;&gt;"",((((ValuesFromComPort!F4347)-(Calculated!$H$2))/1.28)*3.2),"")</f>
        <v/>
      </c>
      <c r="I4308" t="str">
        <f>IF((ValuesFromComPort!K4347)&lt;&gt;"",((((ValuesFromComPort!K4347)-(Calculated!$I$2))/1.28)*3.2),"")</f>
        <v/>
      </c>
      <c r="K4308" t="str">
        <f>IF((ValuesFromComPort!H4347)&lt;&gt;"",((((ValuesFromComPort!H4347)-$K$2)*0.015625)/0.3),"")</f>
        <v/>
      </c>
      <c r="N4308" t="str">
        <f>IF((ValuesFromComPort!I4347)&lt;&gt;"",((((ValuesFromComPort!I4347)-$N$2)*0.125)/0.3),"")</f>
        <v/>
      </c>
    </row>
    <row r="4309" spans="2:14" x14ac:dyDescent="0.25">
      <c r="B4309" t="str">
        <f>IF((ValuesFromComPort!A4348)&lt;&gt;"",(((ValuesFromComPort!A4348)-(Calculated!$B$2))/204.8),"")</f>
        <v/>
      </c>
      <c r="C4309" t="str">
        <f>IF((ValuesFromComPort!P4348)&lt;&gt;"",((((ValuesFromComPort!P4348)-(Calculated!$C$2))/204.8)),"")</f>
        <v/>
      </c>
      <c r="E4309" t="str">
        <f>IF((ValuesFromComPort!D4348)&lt;&gt;"",(((ValuesFromComPort!D4348)-(Calculated!$E$2))/1.28/3200),"")</f>
        <v/>
      </c>
      <c r="F4309" t="str">
        <f>IF((ValuesFromComPort!M4348)&lt;&gt;"",(((ValuesFromComPort!M4348)-(Calculated!$F$2))/1.28/3200),"")</f>
        <v/>
      </c>
      <c r="H4309" t="str">
        <f>IF((ValuesFromComPort!F4348)&lt;&gt;"",((((ValuesFromComPort!F4348)-(Calculated!$H$2))/1.28)*3.2),"")</f>
        <v/>
      </c>
      <c r="I4309" t="str">
        <f>IF((ValuesFromComPort!K4348)&lt;&gt;"",((((ValuesFromComPort!K4348)-(Calculated!$I$2))/1.28)*3.2),"")</f>
        <v/>
      </c>
      <c r="K4309" t="str">
        <f>IF((ValuesFromComPort!H4348)&lt;&gt;"",((((ValuesFromComPort!H4348)-$K$2)*0.015625)/0.3),"")</f>
        <v/>
      </c>
      <c r="N4309" t="str">
        <f>IF((ValuesFromComPort!I4348)&lt;&gt;"",((((ValuesFromComPort!I4348)-$N$2)*0.125)/0.3),"")</f>
        <v/>
      </c>
    </row>
    <row r="4310" spans="2:14" x14ac:dyDescent="0.25">
      <c r="B4310" t="str">
        <f>IF((ValuesFromComPort!A4349)&lt;&gt;"",(((ValuesFromComPort!A4349)-(Calculated!$B$2))/204.8),"")</f>
        <v/>
      </c>
      <c r="C4310" t="str">
        <f>IF((ValuesFromComPort!P4349)&lt;&gt;"",((((ValuesFromComPort!P4349)-(Calculated!$C$2))/204.8)),"")</f>
        <v/>
      </c>
      <c r="E4310" t="str">
        <f>IF((ValuesFromComPort!D4349)&lt;&gt;"",(((ValuesFromComPort!D4349)-(Calculated!$E$2))/1.28/3200),"")</f>
        <v/>
      </c>
      <c r="F4310" t="str">
        <f>IF((ValuesFromComPort!M4349)&lt;&gt;"",(((ValuesFromComPort!M4349)-(Calculated!$F$2))/1.28/3200),"")</f>
        <v/>
      </c>
      <c r="H4310" t="str">
        <f>IF((ValuesFromComPort!F4349)&lt;&gt;"",((((ValuesFromComPort!F4349)-(Calculated!$H$2))/1.28)*3.2),"")</f>
        <v/>
      </c>
      <c r="I4310" t="str">
        <f>IF((ValuesFromComPort!K4349)&lt;&gt;"",((((ValuesFromComPort!K4349)-(Calculated!$I$2))/1.28)*3.2),"")</f>
        <v/>
      </c>
      <c r="K4310" t="str">
        <f>IF((ValuesFromComPort!H4349)&lt;&gt;"",((((ValuesFromComPort!H4349)-$K$2)*0.015625)/0.3),"")</f>
        <v/>
      </c>
      <c r="N4310" t="str">
        <f>IF((ValuesFromComPort!I4349)&lt;&gt;"",((((ValuesFromComPort!I4349)-$N$2)*0.125)/0.3),"")</f>
        <v/>
      </c>
    </row>
    <row r="4311" spans="2:14" x14ac:dyDescent="0.25">
      <c r="B4311" t="str">
        <f>IF((ValuesFromComPort!A4350)&lt;&gt;"",(((ValuesFromComPort!A4350)-(Calculated!$B$2))/204.8),"")</f>
        <v/>
      </c>
      <c r="C4311" t="str">
        <f>IF((ValuesFromComPort!P4350)&lt;&gt;"",((((ValuesFromComPort!P4350)-(Calculated!$C$2))/204.8)),"")</f>
        <v/>
      </c>
      <c r="E4311" t="str">
        <f>IF((ValuesFromComPort!D4350)&lt;&gt;"",(((ValuesFromComPort!D4350)-(Calculated!$E$2))/1.28/3200),"")</f>
        <v/>
      </c>
      <c r="F4311" t="str">
        <f>IF((ValuesFromComPort!M4350)&lt;&gt;"",(((ValuesFromComPort!M4350)-(Calculated!$F$2))/1.28/3200),"")</f>
        <v/>
      </c>
      <c r="H4311" t="str">
        <f>IF((ValuesFromComPort!F4350)&lt;&gt;"",((((ValuesFromComPort!F4350)-(Calculated!$H$2))/1.28)*3.2),"")</f>
        <v/>
      </c>
      <c r="I4311" t="str">
        <f>IF((ValuesFromComPort!K4350)&lt;&gt;"",((((ValuesFromComPort!K4350)-(Calculated!$I$2))/1.28)*3.2),"")</f>
        <v/>
      </c>
      <c r="K4311" t="str">
        <f>IF((ValuesFromComPort!H4350)&lt;&gt;"",((((ValuesFromComPort!H4350)-$K$2)*0.015625)/0.3),"")</f>
        <v/>
      </c>
      <c r="N4311" t="str">
        <f>IF((ValuesFromComPort!I4350)&lt;&gt;"",((((ValuesFromComPort!I4350)-$N$2)*0.125)/0.3),"")</f>
        <v/>
      </c>
    </row>
    <row r="4312" spans="2:14" x14ac:dyDescent="0.25">
      <c r="B4312" t="str">
        <f>IF((ValuesFromComPort!A4351)&lt;&gt;"",(((ValuesFromComPort!A4351)-(Calculated!$B$2))/204.8),"")</f>
        <v/>
      </c>
      <c r="C4312" t="str">
        <f>IF((ValuesFromComPort!P4351)&lt;&gt;"",((((ValuesFromComPort!P4351)-(Calculated!$C$2))/204.8)),"")</f>
        <v/>
      </c>
      <c r="E4312" t="str">
        <f>IF((ValuesFromComPort!D4351)&lt;&gt;"",(((ValuesFromComPort!D4351)-(Calculated!$E$2))/1.28/3200),"")</f>
        <v/>
      </c>
      <c r="F4312" t="str">
        <f>IF((ValuesFromComPort!M4351)&lt;&gt;"",(((ValuesFromComPort!M4351)-(Calculated!$F$2))/1.28/3200),"")</f>
        <v/>
      </c>
      <c r="H4312" t="str">
        <f>IF((ValuesFromComPort!F4351)&lt;&gt;"",((((ValuesFromComPort!F4351)-(Calculated!$H$2))/1.28)*3.2),"")</f>
        <v/>
      </c>
      <c r="I4312" t="str">
        <f>IF((ValuesFromComPort!K4351)&lt;&gt;"",((((ValuesFromComPort!K4351)-(Calculated!$I$2))/1.28)*3.2),"")</f>
        <v/>
      </c>
      <c r="K4312" t="str">
        <f>IF((ValuesFromComPort!H4351)&lt;&gt;"",((((ValuesFromComPort!H4351)-$K$2)*0.015625)/0.3),"")</f>
        <v/>
      </c>
      <c r="N4312" t="str">
        <f>IF((ValuesFromComPort!I4351)&lt;&gt;"",((((ValuesFromComPort!I4351)-$N$2)*0.125)/0.3),"")</f>
        <v/>
      </c>
    </row>
    <row r="4313" spans="2:14" x14ac:dyDescent="0.25">
      <c r="B4313" t="str">
        <f>IF((ValuesFromComPort!A4352)&lt;&gt;"",(((ValuesFromComPort!A4352)-(Calculated!$B$2))/204.8),"")</f>
        <v/>
      </c>
      <c r="C4313" t="str">
        <f>IF((ValuesFromComPort!P4352)&lt;&gt;"",((((ValuesFromComPort!P4352)-(Calculated!$C$2))/204.8)),"")</f>
        <v/>
      </c>
      <c r="E4313" t="str">
        <f>IF((ValuesFromComPort!D4352)&lt;&gt;"",(((ValuesFromComPort!D4352)-(Calculated!$E$2))/1.28/3200),"")</f>
        <v/>
      </c>
      <c r="F4313" t="str">
        <f>IF((ValuesFromComPort!M4352)&lt;&gt;"",(((ValuesFromComPort!M4352)-(Calculated!$F$2))/1.28/3200),"")</f>
        <v/>
      </c>
      <c r="H4313" t="str">
        <f>IF((ValuesFromComPort!F4352)&lt;&gt;"",((((ValuesFromComPort!F4352)-(Calculated!$H$2))/1.28)*3.2),"")</f>
        <v/>
      </c>
      <c r="I4313" t="str">
        <f>IF((ValuesFromComPort!K4352)&lt;&gt;"",((((ValuesFromComPort!K4352)-(Calculated!$I$2))/1.28)*3.2),"")</f>
        <v/>
      </c>
      <c r="K4313" t="str">
        <f>IF((ValuesFromComPort!H4352)&lt;&gt;"",((((ValuesFromComPort!H4352)-$K$2)*0.015625)/0.3),"")</f>
        <v/>
      </c>
      <c r="N4313" t="str">
        <f>IF((ValuesFromComPort!I4352)&lt;&gt;"",((((ValuesFromComPort!I4352)-$N$2)*0.125)/0.3),"")</f>
        <v/>
      </c>
    </row>
    <row r="4314" spans="2:14" x14ac:dyDescent="0.25">
      <c r="B4314" t="str">
        <f>IF((ValuesFromComPort!A4353)&lt;&gt;"",(((ValuesFromComPort!A4353)-(Calculated!$B$2))/204.8),"")</f>
        <v/>
      </c>
      <c r="C4314" t="str">
        <f>IF((ValuesFromComPort!P4353)&lt;&gt;"",((((ValuesFromComPort!P4353)-(Calculated!$C$2))/204.8)),"")</f>
        <v/>
      </c>
      <c r="E4314" t="str">
        <f>IF((ValuesFromComPort!D4353)&lt;&gt;"",(((ValuesFromComPort!D4353)-(Calculated!$E$2))/1.28/3200),"")</f>
        <v/>
      </c>
      <c r="F4314" t="str">
        <f>IF((ValuesFromComPort!M4353)&lt;&gt;"",(((ValuesFromComPort!M4353)-(Calculated!$F$2))/1.28/3200),"")</f>
        <v/>
      </c>
      <c r="H4314" t="str">
        <f>IF((ValuesFromComPort!F4353)&lt;&gt;"",((((ValuesFromComPort!F4353)-(Calculated!$H$2))/1.28)*3.2),"")</f>
        <v/>
      </c>
      <c r="I4314" t="str">
        <f>IF((ValuesFromComPort!K4353)&lt;&gt;"",((((ValuesFromComPort!K4353)-(Calculated!$I$2))/1.28)*3.2),"")</f>
        <v/>
      </c>
      <c r="K4314" t="str">
        <f>IF((ValuesFromComPort!H4353)&lt;&gt;"",((((ValuesFromComPort!H4353)-$K$2)*0.015625)/0.3),"")</f>
        <v/>
      </c>
      <c r="N4314" t="str">
        <f>IF((ValuesFromComPort!I4353)&lt;&gt;"",((((ValuesFromComPort!I4353)-$N$2)*0.125)/0.3),"")</f>
        <v/>
      </c>
    </row>
    <row r="4315" spans="2:14" x14ac:dyDescent="0.25">
      <c r="B4315" t="str">
        <f>IF((ValuesFromComPort!A4354)&lt;&gt;"",(((ValuesFromComPort!A4354)-(Calculated!$B$2))/204.8),"")</f>
        <v/>
      </c>
      <c r="C4315" t="str">
        <f>IF((ValuesFromComPort!P4354)&lt;&gt;"",((((ValuesFromComPort!P4354)-(Calculated!$C$2))/204.8)),"")</f>
        <v/>
      </c>
      <c r="E4315" t="str">
        <f>IF((ValuesFromComPort!D4354)&lt;&gt;"",(((ValuesFromComPort!D4354)-(Calculated!$E$2))/1.28/3200),"")</f>
        <v/>
      </c>
      <c r="F4315" t="str">
        <f>IF((ValuesFromComPort!M4354)&lt;&gt;"",(((ValuesFromComPort!M4354)-(Calculated!$F$2))/1.28/3200),"")</f>
        <v/>
      </c>
      <c r="H4315" t="str">
        <f>IF((ValuesFromComPort!F4354)&lt;&gt;"",((((ValuesFromComPort!F4354)-(Calculated!$H$2))/1.28)*3.2),"")</f>
        <v/>
      </c>
      <c r="I4315" t="str">
        <f>IF((ValuesFromComPort!K4354)&lt;&gt;"",((((ValuesFromComPort!K4354)-(Calculated!$I$2))/1.28)*3.2),"")</f>
        <v/>
      </c>
      <c r="K4315" t="str">
        <f>IF((ValuesFromComPort!H4354)&lt;&gt;"",((((ValuesFromComPort!H4354)-$K$2)*0.015625)/0.3),"")</f>
        <v/>
      </c>
      <c r="N4315" t="str">
        <f>IF((ValuesFromComPort!I4354)&lt;&gt;"",((((ValuesFromComPort!I4354)-$N$2)*0.125)/0.3),"")</f>
        <v/>
      </c>
    </row>
    <row r="4316" spans="2:14" x14ac:dyDescent="0.25">
      <c r="B4316" t="str">
        <f>IF((ValuesFromComPort!A4355)&lt;&gt;"",(((ValuesFromComPort!A4355)-(Calculated!$B$2))/204.8),"")</f>
        <v/>
      </c>
      <c r="C4316" t="str">
        <f>IF((ValuesFromComPort!P4355)&lt;&gt;"",((((ValuesFromComPort!P4355)-(Calculated!$C$2))/204.8)),"")</f>
        <v/>
      </c>
      <c r="E4316" t="str">
        <f>IF((ValuesFromComPort!D4355)&lt;&gt;"",(((ValuesFromComPort!D4355)-(Calculated!$E$2))/1.28/3200),"")</f>
        <v/>
      </c>
      <c r="F4316" t="str">
        <f>IF((ValuesFromComPort!M4355)&lt;&gt;"",(((ValuesFromComPort!M4355)-(Calculated!$F$2))/1.28/3200),"")</f>
        <v/>
      </c>
      <c r="H4316" t="str">
        <f>IF((ValuesFromComPort!F4355)&lt;&gt;"",((((ValuesFromComPort!F4355)-(Calculated!$H$2))/1.28)*3.2),"")</f>
        <v/>
      </c>
      <c r="I4316" t="str">
        <f>IF((ValuesFromComPort!K4355)&lt;&gt;"",((((ValuesFromComPort!K4355)-(Calculated!$I$2))/1.28)*3.2),"")</f>
        <v/>
      </c>
      <c r="K4316" t="str">
        <f>IF((ValuesFromComPort!H4355)&lt;&gt;"",((((ValuesFromComPort!H4355)-$K$2)*0.015625)/0.3),"")</f>
        <v/>
      </c>
      <c r="N4316" t="str">
        <f>IF((ValuesFromComPort!I4355)&lt;&gt;"",((((ValuesFromComPort!I4355)-$N$2)*0.125)/0.3),"")</f>
        <v/>
      </c>
    </row>
    <row r="4317" spans="2:14" x14ac:dyDescent="0.25">
      <c r="B4317" t="str">
        <f>IF((ValuesFromComPort!A4356)&lt;&gt;"",(((ValuesFromComPort!A4356)-(Calculated!$B$2))/204.8),"")</f>
        <v/>
      </c>
      <c r="C4317" t="str">
        <f>IF((ValuesFromComPort!P4356)&lt;&gt;"",((((ValuesFromComPort!P4356)-(Calculated!$C$2))/204.8)),"")</f>
        <v/>
      </c>
      <c r="E4317" t="str">
        <f>IF((ValuesFromComPort!D4356)&lt;&gt;"",(((ValuesFromComPort!D4356)-(Calculated!$E$2))/1.28/3200),"")</f>
        <v/>
      </c>
      <c r="F4317" t="str">
        <f>IF((ValuesFromComPort!M4356)&lt;&gt;"",(((ValuesFromComPort!M4356)-(Calculated!$F$2))/1.28/3200),"")</f>
        <v/>
      </c>
      <c r="H4317" t="str">
        <f>IF((ValuesFromComPort!F4356)&lt;&gt;"",((((ValuesFromComPort!F4356)-(Calculated!$H$2))/1.28)*3.2),"")</f>
        <v/>
      </c>
      <c r="I4317" t="str">
        <f>IF((ValuesFromComPort!K4356)&lt;&gt;"",((((ValuesFromComPort!K4356)-(Calculated!$I$2))/1.28)*3.2),"")</f>
        <v/>
      </c>
      <c r="K4317" t="str">
        <f>IF((ValuesFromComPort!H4356)&lt;&gt;"",((((ValuesFromComPort!H4356)-$K$2)*0.015625)/0.3),"")</f>
        <v/>
      </c>
      <c r="N4317" t="str">
        <f>IF((ValuesFromComPort!I4356)&lt;&gt;"",((((ValuesFromComPort!I4356)-$N$2)*0.125)/0.3),"")</f>
        <v/>
      </c>
    </row>
    <row r="4318" spans="2:14" x14ac:dyDescent="0.25">
      <c r="B4318" t="str">
        <f>IF((ValuesFromComPort!A4357)&lt;&gt;"",(((ValuesFromComPort!A4357)-(Calculated!$B$2))/204.8),"")</f>
        <v/>
      </c>
      <c r="C4318" t="str">
        <f>IF((ValuesFromComPort!P4357)&lt;&gt;"",((((ValuesFromComPort!P4357)-(Calculated!$C$2))/204.8)),"")</f>
        <v/>
      </c>
      <c r="E4318" t="str">
        <f>IF((ValuesFromComPort!D4357)&lt;&gt;"",(((ValuesFromComPort!D4357)-(Calculated!$E$2))/1.28/3200),"")</f>
        <v/>
      </c>
      <c r="F4318" t="str">
        <f>IF((ValuesFromComPort!M4357)&lt;&gt;"",(((ValuesFromComPort!M4357)-(Calculated!$F$2))/1.28/3200),"")</f>
        <v/>
      </c>
      <c r="H4318" t="str">
        <f>IF((ValuesFromComPort!F4357)&lt;&gt;"",((((ValuesFromComPort!F4357)-(Calculated!$H$2))/1.28)*3.2),"")</f>
        <v/>
      </c>
      <c r="I4318" t="str">
        <f>IF((ValuesFromComPort!K4357)&lt;&gt;"",((((ValuesFromComPort!K4357)-(Calculated!$I$2))/1.28)*3.2),"")</f>
        <v/>
      </c>
      <c r="K4318" t="str">
        <f>IF((ValuesFromComPort!H4357)&lt;&gt;"",((((ValuesFromComPort!H4357)-$K$2)*0.015625)/0.3),"")</f>
        <v/>
      </c>
      <c r="N4318" t="str">
        <f>IF((ValuesFromComPort!I4357)&lt;&gt;"",((((ValuesFromComPort!I4357)-$N$2)*0.125)/0.3),"")</f>
        <v/>
      </c>
    </row>
    <row r="4319" spans="2:14" x14ac:dyDescent="0.25">
      <c r="B4319" t="str">
        <f>IF((ValuesFromComPort!A4358)&lt;&gt;"",(((ValuesFromComPort!A4358)-(Calculated!$B$2))/204.8),"")</f>
        <v/>
      </c>
      <c r="C4319" t="str">
        <f>IF((ValuesFromComPort!P4358)&lt;&gt;"",((((ValuesFromComPort!P4358)-(Calculated!$C$2))/204.8)),"")</f>
        <v/>
      </c>
      <c r="E4319" t="str">
        <f>IF((ValuesFromComPort!D4358)&lt;&gt;"",(((ValuesFromComPort!D4358)-(Calculated!$E$2))/1.28/3200),"")</f>
        <v/>
      </c>
      <c r="F4319" t="str">
        <f>IF((ValuesFromComPort!M4358)&lt;&gt;"",(((ValuesFromComPort!M4358)-(Calculated!$F$2))/1.28/3200),"")</f>
        <v/>
      </c>
      <c r="H4319" t="str">
        <f>IF((ValuesFromComPort!F4358)&lt;&gt;"",((((ValuesFromComPort!F4358)-(Calculated!$H$2))/1.28)*3.2),"")</f>
        <v/>
      </c>
      <c r="I4319" t="str">
        <f>IF((ValuesFromComPort!K4358)&lt;&gt;"",((((ValuesFromComPort!K4358)-(Calculated!$I$2))/1.28)*3.2),"")</f>
        <v/>
      </c>
      <c r="K4319" t="str">
        <f>IF((ValuesFromComPort!H4358)&lt;&gt;"",((((ValuesFromComPort!H4358)-$K$2)*0.015625)/0.3),"")</f>
        <v/>
      </c>
      <c r="N4319" t="str">
        <f>IF((ValuesFromComPort!I4358)&lt;&gt;"",((((ValuesFromComPort!I4358)-$N$2)*0.125)/0.3),"")</f>
        <v/>
      </c>
    </row>
    <row r="4320" spans="2:14" x14ac:dyDescent="0.25">
      <c r="B4320" t="str">
        <f>IF((ValuesFromComPort!A4359)&lt;&gt;"",(((ValuesFromComPort!A4359)-(Calculated!$B$2))/204.8),"")</f>
        <v/>
      </c>
      <c r="C4320" t="str">
        <f>IF((ValuesFromComPort!P4359)&lt;&gt;"",((((ValuesFromComPort!P4359)-(Calculated!$C$2))/204.8)),"")</f>
        <v/>
      </c>
      <c r="E4320" t="str">
        <f>IF((ValuesFromComPort!D4359)&lt;&gt;"",(((ValuesFromComPort!D4359)-(Calculated!$E$2))/1.28/3200),"")</f>
        <v/>
      </c>
      <c r="F4320" t="str">
        <f>IF((ValuesFromComPort!M4359)&lt;&gt;"",(((ValuesFromComPort!M4359)-(Calculated!$F$2))/1.28/3200),"")</f>
        <v/>
      </c>
      <c r="H4320" t="str">
        <f>IF((ValuesFromComPort!F4359)&lt;&gt;"",((((ValuesFromComPort!F4359)-(Calculated!$H$2))/1.28)*3.2),"")</f>
        <v/>
      </c>
      <c r="I4320" t="str">
        <f>IF((ValuesFromComPort!K4359)&lt;&gt;"",((((ValuesFromComPort!K4359)-(Calculated!$I$2))/1.28)*3.2),"")</f>
        <v/>
      </c>
      <c r="K4320" t="str">
        <f>IF((ValuesFromComPort!H4359)&lt;&gt;"",((((ValuesFromComPort!H4359)-$K$2)*0.015625)/0.3),"")</f>
        <v/>
      </c>
      <c r="N4320" t="str">
        <f>IF((ValuesFromComPort!I4359)&lt;&gt;"",((((ValuesFromComPort!I4359)-$N$2)*0.125)/0.3),"")</f>
        <v/>
      </c>
    </row>
    <row r="4321" spans="2:14" x14ac:dyDescent="0.25">
      <c r="B4321" t="str">
        <f>IF((ValuesFromComPort!A4360)&lt;&gt;"",(((ValuesFromComPort!A4360)-(Calculated!$B$2))/204.8),"")</f>
        <v/>
      </c>
      <c r="C4321" t="str">
        <f>IF((ValuesFromComPort!P4360)&lt;&gt;"",((((ValuesFromComPort!P4360)-(Calculated!$C$2))/204.8)),"")</f>
        <v/>
      </c>
      <c r="E4321" t="str">
        <f>IF((ValuesFromComPort!D4360)&lt;&gt;"",(((ValuesFromComPort!D4360)-(Calculated!$E$2))/1.28/3200),"")</f>
        <v/>
      </c>
      <c r="F4321" t="str">
        <f>IF((ValuesFromComPort!M4360)&lt;&gt;"",(((ValuesFromComPort!M4360)-(Calculated!$F$2))/1.28/3200),"")</f>
        <v/>
      </c>
      <c r="H4321" t="str">
        <f>IF((ValuesFromComPort!F4360)&lt;&gt;"",((((ValuesFromComPort!F4360)-(Calculated!$H$2))/1.28)*3.2),"")</f>
        <v/>
      </c>
      <c r="I4321" t="str">
        <f>IF((ValuesFromComPort!K4360)&lt;&gt;"",((((ValuesFromComPort!K4360)-(Calculated!$I$2))/1.28)*3.2),"")</f>
        <v/>
      </c>
      <c r="K4321" t="str">
        <f>IF((ValuesFromComPort!H4360)&lt;&gt;"",((((ValuesFromComPort!H4360)-$K$2)*0.015625)/0.3),"")</f>
        <v/>
      </c>
      <c r="N4321" t="str">
        <f>IF((ValuesFromComPort!I4360)&lt;&gt;"",((((ValuesFromComPort!I4360)-$N$2)*0.125)/0.3),"")</f>
        <v/>
      </c>
    </row>
    <row r="4322" spans="2:14" x14ac:dyDescent="0.25">
      <c r="B4322" t="str">
        <f>IF((ValuesFromComPort!A4361)&lt;&gt;"",(((ValuesFromComPort!A4361)-(Calculated!$B$2))/204.8),"")</f>
        <v/>
      </c>
      <c r="C4322" t="str">
        <f>IF((ValuesFromComPort!P4361)&lt;&gt;"",((((ValuesFromComPort!P4361)-(Calculated!$C$2))/204.8)),"")</f>
        <v/>
      </c>
      <c r="E4322" t="str">
        <f>IF((ValuesFromComPort!D4361)&lt;&gt;"",(((ValuesFromComPort!D4361)-(Calculated!$E$2))/1.28/3200),"")</f>
        <v/>
      </c>
      <c r="F4322" t="str">
        <f>IF((ValuesFromComPort!M4361)&lt;&gt;"",(((ValuesFromComPort!M4361)-(Calculated!$F$2))/1.28/3200),"")</f>
        <v/>
      </c>
      <c r="H4322" t="str">
        <f>IF((ValuesFromComPort!F4361)&lt;&gt;"",((((ValuesFromComPort!F4361)-(Calculated!$H$2))/1.28)*3.2),"")</f>
        <v/>
      </c>
      <c r="I4322" t="str">
        <f>IF((ValuesFromComPort!K4361)&lt;&gt;"",((((ValuesFromComPort!K4361)-(Calculated!$I$2))/1.28)*3.2),"")</f>
        <v/>
      </c>
      <c r="K4322" t="str">
        <f>IF((ValuesFromComPort!H4361)&lt;&gt;"",((((ValuesFromComPort!H4361)-$K$2)*0.015625)/0.3),"")</f>
        <v/>
      </c>
      <c r="N4322" t="str">
        <f>IF((ValuesFromComPort!I4361)&lt;&gt;"",((((ValuesFromComPort!I4361)-$N$2)*0.125)/0.3),"")</f>
        <v/>
      </c>
    </row>
    <row r="4323" spans="2:14" x14ac:dyDescent="0.25">
      <c r="B4323" t="str">
        <f>IF((ValuesFromComPort!A4362)&lt;&gt;"",(((ValuesFromComPort!A4362)-(Calculated!$B$2))/204.8),"")</f>
        <v/>
      </c>
      <c r="C4323" t="str">
        <f>IF((ValuesFromComPort!P4362)&lt;&gt;"",((((ValuesFromComPort!P4362)-(Calculated!$C$2))/204.8)),"")</f>
        <v/>
      </c>
      <c r="E4323" t="str">
        <f>IF((ValuesFromComPort!D4362)&lt;&gt;"",(((ValuesFromComPort!D4362)-(Calculated!$E$2))/1.28/3200),"")</f>
        <v/>
      </c>
      <c r="F4323" t="str">
        <f>IF((ValuesFromComPort!M4362)&lt;&gt;"",(((ValuesFromComPort!M4362)-(Calculated!$F$2))/1.28/3200),"")</f>
        <v/>
      </c>
      <c r="H4323" t="str">
        <f>IF((ValuesFromComPort!F4362)&lt;&gt;"",((((ValuesFromComPort!F4362)-(Calculated!$H$2))/1.28)*3.2),"")</f>
        <v/>
      </c>
      <c r="I4323" t="str">
        <f>IF((ValuesFromComPort!K4362)&lt;&gt;"",((((ValuesFromComPort!K4362)-(Calculated!$I$2))/1.28)*3.2),"")</f>
        <v/>
      </c>
      <c r="K4323" t="str">
        <f>IF((ValuesFromComPort!H4362)&lt;&gt;"",((((ValuesFromComPort!H4362)-$K$2)*0.015625)/0.3),"")</f>
        <v/>
      </c>
      <c r="N4323" t="str">
        <f>IF((ValuesFromComPort!I4362)&lt;&gt;"",((((ValuesFromComPort!I4362)-$N$2)*0.125)/0.3),"")</f>
        <v/>
      </c>
    </row>
    <row r="4324" spans="2:14" x14ac:dyDescent="0.25">
      <c r="B4324" t="str">
        <f>IF((ValuesFromComPort!A4363)&lt;&gt;"",(((ValuesFromComPort!A4363)-(Calculated!$B$2))/204.8),"")</f>
        <v/>
      </c>
      <c r="C4324" t="str">
        <f>IF((ValuesFromComPort!P4363)&lt;&gt;"",((((ValuesFromComPort!P4363)-(Calculated!$C$2))/204.8)),"")</f>
        <v/>
      </c>
      <c r="E4324" t="str">
        <f>IF((ValuesFromComPort!D4363)&lt;&gt;"",(((ValuesFromComPort!D4363)-(Calculated!$E$2))/1.28/3200),"")</f>
        <v/>
      </c>
      <c r="F4324" t="str">
        <f>IF((ValuesFromComPort!M4363)&lt;&gt;"",(((ValuesFromComPort!M4363)-(Calculated!$F$2))/1.28/3200),"")</f>
        <v/>
      </c>
      <c r="H4324" t="str">
        <f>IF((ValuesFromComPort!F4363)&lt;&gt;"",((((ValuesFromComPort!F4363)-(Calculated!$H$2))/1.28)*3.2),"")</f>
        <v/>
      </c>
      <c r="I4324" t="str">
        <f>IF((ValuesFromComPort!K4363)&lt;&gt;"",((((ValuesFromComPort!K4363)-(Calculated!$I$2))/1.28)*3.2),"")</f>
        <v/>
      </c>
      <c r="K4324" t="str">
        <f>IF((ValuesFromComPort!H4363)&lt;&gt;"",((((ValuesFromComPort!H4363)-$K$2)*0.015625)/0.3),"")</f>
        <v/>
      </c>
      <c r="N4324" t="str">
        <f>IF((ValuesFromComPort!I4363)&lt;&gt;"",((((ValuesFromComPort!I4363)-$N$2)*0.125)/0.3),"")</f>
        <v/>
      </c>
    </row>
    <row r="4325" spans="2:14" x14ac:dyDescent="0.25">
      <c r="B4325" t="str">
        <f>IF((ValuesFromComPort!A4364)&lt;&gt;"",(((ValuesFromComPort!A4364)-(Calculated!$B$2))/204.8),"")</f>
        <v/>
      </c>
      <c r="C4325" t="str">
        <f>IF((ValuesFromComPort!P4364)&lt;&gt;"",((((ValuesFromComPort!P4364)-(Calculated!$C$2))/204.8)),"")</f>
        <v/>
      </c>
      <c r="E4325" t="str">
        <f>IF((ValuesFromComPort!D4364)&lt;&gt;"",(((ValuesFromComPort!D4364)-(Calculated!$E$2))/1.28/3200),"")</f>
        <v/>
      </c>
      <c r="F4325" t="str">
        <f>IF((ValuesFromComPort!M4364)&lt;&gt;"",(((ValuesFromComPort!M4364)-(Calculated!$F$2))/1.28/3200),"")</f>
        <v/>
      </c>
      <c r="H4325" t="str">
        <f>IF((ValuesFromComPort!F4364)&lt;&gt;"",((((ValuesFromComPort!F4364)-(Calculated!$H$2))/1.28)*3.2),"")</f>
        <v/>
      </c>
      <c r="I4325" t="str">
        <f>IF((ValuesFromComPort!K4364)&lt;&gt;"",((((ValuesFromComPort!K4364)-(Calculated!$I$2))/1.28)*3.2),"")</f>
        <v/>
      </c>
      <c r="K4325" t="str">
        <f>IF((ValuesFromComPort!H4364)&lt;&gt;"",((((ValuesFromComPort!H4364)-$K$2)*0.015625)/0.3),"")</f>
        <v/>
      </c>
      <c r="N4325" t="str">
        <f>IF((ValuesFromComPort!I4364)&lt;&gt;"",((((ValuesFromComPort!I4364)-$N$2)*0.125)/0.3),"")</f>
        <v/>
      </c>
    </row>
    <row r="4326" spans="2:14" x14ac:dyDescent="0.25">
      <c r="B4326" t="str">
        <f>IF((ValuesFromComPort!A4365)&lt;&gt;"",(((ValuesFromComPort!A4365)-(Calculated!$B$2))/204.8),"")</f>
        <v/>
      </c>
      <c r="C4326" t="str">
        <f>IF((ValuesFromComPort!P4365)&lt;&gt;"",((((ValuesFromComPort!P4365)-(Calculated!$C$2))/204.8)),"")</f>
        <v/>
      </c>
      <c r="E4326" t="str">
        <f>IF((ValuesFromComPort!D4365)&lt;&gt;"",(((ValuesFromComPort!D4365)-(Calculated!$E$2))/1.28/3200),"")</f>
        <v/>
      </c>
      <c r="F4326" t="str">
        <f>IF((ValuesFromComPort!M4365)&lt;&gt;"",(((ValuesFromComPort!M4365)-(Calculated!$F$2))/1.28/3200),"")</f>
        <v/>
      </c>
      <c r="H4326" t="str">
        <f>IF((ValuesFromComPort!F4365)&lt;&gt;"",((((ValuesFromComPort!F4365)-(Calculated!$H$2))/1.28)*3.2),"")</f>
        <v/>
      </c>
      <c r="I4326" t="str">
        <f>IF((ValuesFromComPort!K4365)&lt;&gt;"",((((ValuesFromComPort!K4365)-(Calculated!$I$2))/1.28)*3.2),"")</f>
        <v/>
      </c>
      <c r="K4326" t="str">
        <f>IF((ValuesFromComPort!H4365)&lt;&gt;"",((((ValuesFromComPort!H4365)-$K$2)*0.015625)/0.3),"")</f>
        <v/>
      </c>
      <c r="N4326" t="str">
        <f>IF((ValuesFromComPort!I4365)&lt;&gt;"",((((ValuesFromComPort!I4365)-$N$2)*0.125)/0.3),"")</f>
        <v/>
      </c>
    </row>
    <row r="4327" spans="2:14" x14ac:dyDescent="0.25">
      <c r="B4327" t="str">
        <f>IF((ValuesFromComPort!A4366)&lt;&gt;"",(((ValuesFromComPort!A4366)-(Calculated!$B$2))/204.8),"")</f>
        <v/>
      </c>
      <c r="C4327" t="str">
        <f>IF((ValuesFromComPort!P4366)&lt;&gt;"",((((ValuesFromComPort!P4366)-(Calculated!$C$2))/204.8)),"")</f>
        <v/>
      </c>
      <c r="E4327" t="str">
        <f>IF((ValuesFromComPort!D4366)&lt;&gt;"",(((ValuesFromComPort!D4366)-(Calculated!$E$2))/1.28/3200),"")</f>
        <v/>
      </c>
      <c r="F4327" t="str">
        <f>IF((ValuesFromComPort!M4366)&lt;&gt;"",(((ValuesFromComPort!M4366)-(Calculated!$F$2))/1.28/3200),"")</f>
        <v/>
      </c>
      <c r="H4327" t="str">
        <f>IF((ValuesFromComPort!F4366)&lt;&gt;"",((((ValuesFromComPort!F4366)-(Calculated!$H$2))/1.28)*3.2),"")</f>
        <v/>
      </c>
      <c r="I4327" t="str">
        <f>IF((ValuesFromComPort!K4366)&lt;&gt;"",((((ValuesFromComPort!K4366)-(Calculated!$I$2))/1.28)*3.2),"")</f>
        <v/>
      </c>
      <c r="K4327" t="str">
        <f>IF((ValuesFromComPort!H4366)&lt;&gt;"",((((ValuesFromComPort!H4366)-$K$2)*0.015625)/0.3),"")</f>
        <v/>
      </c>
      <c r="N4327" t="str">
        <f>IF((ValuesFromComPort!I4366)&lt;&gt;"",((((ValuesFromComPort!I4366)-$N$2)*0.125)/0.3),"")</f>
        <v/>
      </c>
    </row>
    <row r="4328" spans="2:14" x14ac:dyDescent="0.25">
      <c r="B4328" t="str">
        <f>IF((ValuesFromComPort!A4367)&lt;&gt;"",(((ValuesFromComPort!A4367)-(Calculated!$B$2))/204.8),"")</f>
        <v/>
      </c>
      <c r="C4328" t="str">
        <f>IF((ValuesFromComPort!P4367)&lt;&gt;"",((((ValuesFromComPort!P4367)-(Calculated!$C$2))/204.8)),"")</f>
        <v/>
      </c>
      <c r="E4328" t="str">
        <f>IF((ValuesFromComPort!D4367)&lt;&gt;"",(((ValuesFromComPort!D4367)-(Calculated!$E$2))/1.28/3200),"")</f>
        <v/>
      </c>
      <c r="F4328" t="str">
        <f>IF((ValuesFromComPort!M4367)&lt;&gt;"",(((ValuesFromComPort!M4367)-(Calculated!$F$2))/1.28/3200),"")</f>
        <v/>
      </c>
      <c r="H4328" t="str">
        <f>IF((ValuesFromComPort!F4367)&lt;&gt;"",((((ValuesFromComPort!F4367)-(Calculated!$H$2))/1.28)*3.2),"")</f>
        <v/>
      </c>
      <c r="I4328" t="str">
        <f>IF((ValuesFromComPort!K4367)&lt;&gt;"",((((ValuesFromComPort!K4367)-(Calculated!$I$2))/1.28)*3.2),"")</f>
        <v/>
      </c>
      <c r="K4328" t="str">
        <f>IF((ValuesFromComPort!H4367)&lt;&gt;"",((((ValuesFromComPort!H4367)-$K$2)*0.015625)/0.3),"")</f>
        <v/>
      </c>
      <c r="N4328" t="str">
        <f>IF((ValuesFromComPort!I4367)&lt;&gt;"",((((ValuesFromComPort!I4367)-$N$2)*0.125)/0.3),"")</f>
        <v/>
      </c>
    </row>
    <row r="4329" spans="2:14" x14ac:dyDescent="0.25">
      <c r="B4329" t="str">
        <f>IF((ValuesFromComPort!A4368)&lt;&gt;"",(((ValuesFromComPort!A4368)-(Calculated!$B$2))/204.8),"")</f>
        <v/>
      </c>
      <c r="C4329" t="str">
        <f>IF((ValuesFromComPort!P4368)&lt;&gt;"",((((ValuesFromComPort!P4368)-(Calculated!$C$2))/204.8)),"")</f>
        <v/>
      </c>
      <c r="E4329" t="str">
        <f>IF((ValuesFromComPort!D4368)&lt;&gt;"",(((ValuesFromComPort!D4368)-(Calculated!$E$2))/1.28/3200),"")</f>
        <v/>
      </c>
      <c r="F4329" t="str">
        <f>IF((ValuesFromComPort!M4368)&lt;&gt;"",(((ValuesFromComPort!M4368)-(Calculated!$F$2))/1.28/3200),"")</f>
        <v/>
      </c>
      <c r="H4329" t="str">
        <f>IF((ValuesFromComPort!F4368)&lt;&gt;"",((((ValuesFromComPort!F4368)-(Calculated!$H$2))/1.28)*3.2),"")</f>
        <v/>
      </c>
      <c r="I4329" t="str">
        <f>IF((ValuesFromComPort!K4368)&lt;&gt;"",((((ValuesFromComPort!K4368)-(Calculated!$I$2))/1.28)*3.2),"")</f>
        <v/>
      </c>
      <c r="K4329" t="str">
        <f>IF((ValuesFromComPort!H4368)&lt;&gt;"",((((ValuesFromComPort!H4368)-$K$2)*0.015625)/0.3),"")</f>
        <v/>
      </c>
      <c r="N4329" t="str">
        <f>IF((ValuesFromComPort!I4368)&lt;&gt;"",((((ValuesFromComPort!I4368)-$N$2)*0.125)/0.3),"")</f>
        <v/>
      </c>
    </row>
    <row r="4330" spans="2:14" x14ac:dyDescent="0.25">
      <c r="B4330" t="str">
        <f>IF((ValuesFromComPort!A4369)&lt;&gt;"",(((ValuesFromComPort!A4369)-(Calculated!$B$2))/204.8),"")</f>
        <v/>
      </c>
      <c r="C4330" t="str">
        <f>IF((ValuesFromComPort!P4369)&lt;&gt;"",((((ValuesFromComPort!P4369)-(Calculated!$C$2))/204.8)),"")</f>
        <v/>
      </c>
      <c r="E4330" t="str">
        <f>IF((ValuesFromComPort!D4369)&lt;&gt;"",(((ValuesFromComPort!D4369)-(Calculated!$E$2))/1.28/3200),"")</f>
        <v/>
      </c>
      <c r="F4330" t="str">
        <f>IF((ValuesFromComPort!M4369)&lt;&gt;"",(((ValuesFromComPort!M4369)-(Calculated!$F$2))/1.28/3200),"")</f>
        <v/>
      </c>
      <c r="H4330" t="str">
        <f>IF((ValuesFromComPort!F4369)&lt;&gt;"",((((ValuesFromComPort!F4369)-(Calculated!$H$2))/1.28)*3.2),"")</f>
        <v/>
      </c>
      <c r="I4330" t="str">
        <f>IF((ValuesFromComPort!K4369)&lt;&gt;"",((((ValuesFromComPort!K4369)-(Calculated!$I$2))/1.28)*3.2),"")</f>
        <v/>
      </c>
      <c r="K4330" t="str">
        <f>IF((ValuesFromComPort!H4369)&lt;&gt;"",((((ValuesFromComPort!H4369)-$K$2)*0.015625)/0.3),"")</f>
        <v/>
      </c>
      <c r="N4330" t="str">
        <f>IF((ValuesFromComPort!I4369)&lt;&gt;"",((((ValuesFromComPort!I4369)-$N$2)*0.125)/0.3),"")</f>
        <v/>
      </c>
    </row>
    <row r="4331" spans="2:14" x14ac:dyDescent="0.25">
      <c r="B4331" t="str">
        <f>IF((ValuesFromComPort!A4370)&lt;&gt;"",(((ValuesFromComPort!A4370)-(Calculated!$B$2))/204.8),"")</f>
        <v/>
      </c>
      <c r="C4331" t="str">
        <f>IF((ValuesFromComPort!P4370)&lt;&gt;"",((((ValuesFromComPort!P4370)-(Calculated!$C$2))/204.8)),"")</f>
        <v/>
      </c>
      <c r="E4331" t="str">
        <f>IF((ValuesFromComPort!D4370)&lt;&gt;"",(((ValuesFromComPort!D4370)-(Calculated!$E$2))/1.28/3200),"")</f>
        <v/>
      </c>
      <c r="F4331" t="str">
        <f>IF((ValuesFromComPort!M4370)&lt;&gt;"",(((ValuesFromComPort!M4370)-(Calculated!$F$2))/1.28/3200),"")</f>
        <v/>
      </c>
      <c r="H4331" t="str">
        <f>IF((ValuesFromComPort!F4370)&lt;&gt;"",((((ValuesFromComPort!F4370)-(Calculated!$H$2))/1.28)*3.2),"")</f>
        <v/>
      </c>
      <c r="I4331" t="str">
        <f>IF((ValuesFromComPort!K4370)&lt;&gt;"",((((ValuesFromComPort!K4370)-(Calculated!$I$2))/1.28)*3.2),"")</f>
        <v/>
      </c>
      <c r="K4331" t="str">
        <f>IF((ValuesFromComPort!H4370)&lt;&gt;"",((((ValuesFromComPort!H4370)-$K$2)*0.015625)/0.3),"")</f>
        <v/>
      </c>
      <c r="N4331" t="str">
        <f>IF((ValuesFromComPort!I4370)&lt;&gt;"",((((ValuesFromComPort!I4370)-$N$2)*0.125)/0.3),"")</f>
        <v/>
      </c>
    </row>
    <row r="4332" spans="2:14" x14ac:dyDescent="0.25">
      <c r="B4332" t="str">
        <f>IF((ValuesFromComPort!A4371)&lt;&gt;"",(((ValuesFromComPort!A4371)-(Calculated!$B$2))/204.8),"")</f>
        <v/>
      </c>
      <c r="C4332" t="str">
        <f>IF((ValuesFromComPort!P4371)&lt;&gt;"",((((ValuesFromComPort!P4371)-(Calculated!$C$2))/204.8)),"")</f>
        <v/>
      </c>
      <c r="E4332" t="str">
        <f>IF((ValuesFromComPort!D4371)&lt;&gt;"",(((ValuesFromComPort!D4371)-(Calculated!$E$2))/1.28/3200),"")</f>
        <v/>
      </c>
      <c r="F4332" t="str">
        <f>IF((ValuesFromComPort!M4371)&lt;&gt;"",(((ValuesFromComPort!M4371)-(Calculated!$F$2))/1.28/3200),"")</f>
        <v/>
      </c>
      <c r="H4332" t="str">
        <f>IF((ValuesFromComPort!F4371)&lt;&gt;"",((((ValuesFromComPort!F4371)-(Calculated!$H$2))/1.28)*3.2),"")</f>
        <v/>
      </c>
      <c r="I4332" t="str">
        <f>IF((ValuesFromComPort!K4371)&lt;&gt;"",((((ValuesFromComPort!K4371)-(Calculated!$I$2))/1.28)*3.2),"")</f>
        <v/>
      </c>
      <c r="K4332" t="str">
        <f>IF((ValuesFromComPort!H4371)&lt;&gt;"",((((ValuesFromComPort!H4371)-$K$2)*0.015625)/0.3),"")</f>
        <v/>
      </c>
      <c r="N4332" t="str">
        <f>IF((ValuesFromComPort!I4371)&lt;&gt;"",((((ValuesFromComPort!I4371)-$N$2)*0.125)/0.3),"")</f>
        <v/>
      </c>
    </row>
    <row r="4333" spans="2:14" x14ac:dyDescent="0.25">
      <c r="B4333" t="str">
        <f>IF((ValuesFromComPort!A4372)&lt;&gt;"",(((ValuesFromComPort!A4372)-(Calculated!$B$2))/204.8),"")</f>
        <v/>
      </c>
      <c r="C4333" t="str">
        <f>IF((ValuesFromComPort!P4372)&lt;&gt;"",((((ValuesFromComPort!P4372)-(Calculated!$C$2))/204.8)),"")</f>
        <v/>
      </c>
      <c r="E4333" t="str">
        <f>IF((ValuesFromComPort!D4372)&lt;&gt;"",(((ValuesFromComPort!D4372)-(Calculated!$E$2))/1.28/3200),"")</f>
        <v/>
      </c>
      <c r="F4333" t="str">
        <f>IF((ValuesFromComPort!M4372)&lt;&gt;"",(((ValuesFromComPort!M4372)-(Calculated!$F$2))/1.28/3200),"")</f>
        <v/>
      </c>
      <c r="H4333" t="str">
        <f>IF((ValuesFromComPort!F4372)&lt;&gt;"",((((ValuesFromComPort!F4372)-(Calculated!$H$2))/1.28)*3.2),"")</f>
        <v/>
      </c>
      <c r="I4333" t="str">
        <f>IF((ValuesFromComPort!K4372)&lt;&gt;"",((((ValuesFromComPort!K4372)-(Calculated!$I$2))/1.28)*3.2),"")</f>
        <v/>
      </c>
      <c r="K4333" t="str">
        <f>IF((ValuesFromComPort!H4372)&lt;&gt;"",((((ValuesFromComPort!H4372)-$K$2)*0.015625)/0.3),"")</f>
        <v/>
      </c>
      <c r="N4333" t="str">
        <f>IF((ValuesFromComPort!I4372)&lt;&gt;"",((((ValuesFromComPort!I4372)-$N$2)*0.125)/0.3),"")</f>
        <v/>
      </c>
    </row>
    <row r="4334" spans="2:14" x14ac:dyDescent="0.25">
      <c r="B4334" t="str">
        <f>IF((ValuesFromComPort!A4373)&lt;&gt;"",(((ValuesFromComPort!A4373)-(Calculated!$B$2))/204.8),"")</f>
        <v/>
      </c>
      <c r="C4334" t="str">
        <f>IF((ValuesFromComPort!P4373)&lt;&gt;"",((((ValuesFromComPort!P4373)-(Calculated!$C$2))/204.8)),"")</f>
        <v/>
      </c>
      <c r="E4334" t="str">
        <f>IF((ValuesFromComPort!D4373)&lt;&gt;"",(((ValuesFromComPort!D4373)-(Calculated!$E$2))/1.28/3200),"")</f>
        <v/>
      </c>
      <c r="F4334" t="str">
        <f>IF((ValuesFromComPort!M4373)&lt;&gt;"",(((ValuesFromComPort!M4373)-(Calculated!$F$2))/1.28/3200),"")</f>
        <v/>
      </c>
      <c r="H4334" t="str">
        <f>IF((ValuesFromComPort!F4373)&lt;&gt;"",((((ValuesFromComPort!F4373)-(Calculated!$H$2))/1.28)*3.2),"")</f>
        <v/>
      </c>
      <c r="I4334" t="str">
        <f>IF((ValuesFromComPort!K4373)&lt;&gt;"",((((ValuesFromComPort!K4373)-(Calculated!$I$2))/1.28)*3.2),"")</f>
        <v/>
      </c>
      <c r="K4334" t="str">
        <f>IF((ValuesFromComPort!H4373)&lt;&gt;"",((((ValuesFromComPort!H4373)-$K$2)*0.015625)/0.3),"")</f>
        <v/>
      </c>
      <c r="N4334" t="str">
        <f>IF((ValuesFromComPort!I4373)&lt;&gt;"",((((ValuesFromComPort!I4373)-$N$2)*0.125)/0.3),"")</f>
        <v/>
      </c>
    </row>
    <row r="4335" spans="2:14" x14ac:dyDescent="0.25">
      <c r="B4335" t="str">
        <f>IF((ValuesFromComPort!A4374)&lt;&gt;"",(((ValuesFromComPort!A4374)-(Calculated!$B$2))/204.8),"")</f>
        <v/>
      </c>
      <c r="C4335" t="str">
        <f>IF((ValuesFromComPort!P4374)&lt;&gt;"",((((ValuesFromComPort!P4374)-(Calculated!$C$2))/204.8)),"")</f>
        <v/>
      </c>
      <c r="E4335" t="str">
        <f>IF((ValuesFromComPort!D4374)&lt;&gt;"",(((ValuesFromComPort!D4374)-(Calculated!$E$2))/1.28/3200),"")</f>
        <v/>
      </c>
      <c r="F4335" t="str">
        <f>IF((ValuesFromComPort!M4374)&lt;&gt;"",(((ValuesFromComPort!M4374)-(Calculated!$F$2))/1.28/3200),"")</f>
        <v/>
      </c>
      <c r="H4335" t="str">
        <f>IF((ValuesFromComPort!F4374)&lt;&gt;"",((((ValuesFromComPort!F4374)-(Calculated!$H$2))/1.28)*3.2),"")</f>
        <v/>
      </c>
      <c r="I4335" t="str">
        <f>IF((ValuesFromComPort!K4374)&lt;&gt;"",((((ValuesFromComPort!K4374)-(Calculated!$I$2))/1.28)*3.2),"")</f>
        <v/>
      </c>
      <c r="K4335" t="str">
        <f>IF((ValuesFromComPort!H4374)&lt;&gt;"",((((ValuesFromComPort!H4374)-$K$2)*0.015625)/0.3),"")</f>
        <v/>
      </c>
      <c r="N4335" t="str">
        <f>IF((ValuesFromComPort!I4374)&lt;&gt;"",((((ValuesFromComPort!I4374)-$N$2)*0.125)/0.3),"")</f>
        <v/>
      </c>
    </row>
    <row r="4336" spans="2:14" x14ac:dyDescent="0.25">
      <c r="B4336" t="str">
        <f>IF((ValuesFromComPort!A4375)&lt;&gt;"",(((ValuesFromComPort!A4375)-(Calculated!$B$2))/204.8),"")</f>
        <v/>
      </c>
      <c r="C4336" t="str">
        <f>IF((ValuesFromComPort!P4375)&lt;&gt;"",((((ValuesFromComPort!P4375)-(Calculated!$C$2))/204.8)),"")</f>
        <v/>
      </c>
      <c r="E4336" t="str">
        <f>IF((ValuesFromComPort!D4375)&lt;&gt;"",(((ValuesFromComPort!D4375)-(Calculated!$E$2))/1.28/3200),"")</f>
        <v/>
      </c>
      <c r="F4336" t="str">
        <f>IF((ValuesFromComPort!M4375)&lt;&gt;"",(((ValuesFromComPort!M4375)-(Calculated!$F$2))/1.28/3200),"")</f>
        <v/>
      </c>
      <c r="H4336" t="str">
        <f>IF((ValuesFromComPort!F4375)&lt;&gt;"",((((ValuesFromComPort!F4375)-(Calculated!$H$2))/1.28)*3.2),"")</f>
        <v/>
      </c>
      <c r="I4336" t="str">
        <f>IF((ValuesFromComPort!K4375)&lt;&gt;"",((((ValuesFromComPort!K4375)-(Calculated!$I$2))/1.28)*3.2),"")</f>
        <v/>
      </c>
      <c r="K4336" t="str">
        <f>IF((ValuesFromComPort!H4375)&lt;&gt;"",((((ValuesFromComPort!H4375)-$K$2)*0.015625)/0.3),"")</f>
        <v/>
      </c>
      <c r="N4336" t="str">
        <f>IF((ValuesFromComPort!I4375)&lt;&gt;"",((((ValuesFromComPort!I4375)-$N$2)*0.125)/0.3),"")</f>
        <v/>
      </c>
    </row>
    <row r="4337" spans="2:14" x14ac:dyDescent="0.25">
      <c r="B4337" t="str">
        <f>IF((ValuesFromComPort!A4376)&lt;&gt;"",(((ValuesFromComPort!A4376)-(Calculated!$B$2))/204.8),"")</f>
        <v/>
      </c>
      <c r="C4337" t="str">
        <f>IF((ValuesFromComPort!P4376)&lt;&gt;"",((((ValuesFromComPort!P4376)-(Calculated!$C$2))/204.8)),"")</f>
        <v/>
      </c>
      <c r="E4337" t="str">
        <f>IF((ValuesFromComPort!D4376)&lt;&gt;"",(((ValuesFromComPort!D4376)-(Calculated!$E$2))/1.28/3200),"")</f>
        <v/>
      </c>
      <c r="F4337" t="str">
        <f>IF((ValuesFromComPort!M4376)&lt;&gt;"",(((ValuesFromComPort!M4376)-(Calculated!$F$2))/1.28/3200),"")</f>
        <v/>
      </c>
      <c r="H4337" t="str">
        <f>IF((ValuesFromComPort!F4376)&lt;&gt;"",((((ValuesFromComPort!F4376)-(Calculated!$H$2))/1.28)*3.2),"")</f>
        <v/>
      </c>
      <c r="I4337" t="str">
        <f>IF((ValuesFromComPort!K4376)&lt;&gt;"",((((ValuesFromComPort!K4376)-(Calculated!$I$2))/1.28)*3.2),"")</f>
        <v/>
      </c>
      <c r="K4337" t="str">
        <f>IF((ValuesFromComPort!H4376)&lt;&gt;"",((((ValuesFromComPort!H4376)-$K$2)*0.015625)/0.3),"")</f>
        <v/>
      </c>
      <c r="N4337" t="str">
        <f>IF((ValuesFromComPort!I4376)&lt;&gt;"",((((ValuesFromComPort!I4376)-$N$2)*0.125)/0.3),"")</f>
        <v/>
      </c>
    </row>
    <row r="4338" spans="2:14" x14ac:dyDescent="0.25">
      <c r="B4338" t="str">
        <f>IF((ValuesFromComPort!A4377)&lt;&gt;"",(((ValuesFromComPort!A4377)-(Calculated!$B$2))/204.8),"")</f>
        <v/>
      </c>
      <c r="C4338" t="str">
        <f>IF((ValuesFromComPort!P4377)&lt;&gt;"",((((ValuesFromComPort!P4377)-(Calculated!$C$2))/204.8)),"")</f>
        <v/>
      </c>
      <c r="E4338" t="str">
        <f>IF((ValuesFromComPort!D4377)&lt;&gt;"",(((ValuesFromComPort!D4377)-(Calculated!$E$2))/1.28/3200),"")</f>
        <v/>
      </c>
      <c r="F4338" t="str">
        <f>IF((ValuesFromComPort!M4377)&lt;&gt;"",(((ValuesFromComPort!M4377)-(Calculated!$F$2))/1.28/3200),"")</f>
        <v/>
      </c>
      <c r="H4338" t="str">
        <f>IF((ValuesFromComPort!F4377)&lt;&gt;"",((((ValuesFromComPort!F4377)-(Calculated!$H$2))/1.28)*3.2),"")</f>
        <v/>
      </c>
      <c r="I4338" t="str">
        <f>IF((ValuesFromComPort!K4377)&lt;&gt;"",((((ValuesFromComPort!K4377)-(Calculated!$I$2))/1.28)*3.2),"")</f>
        <v/>
      </c>
      <c r="K4338" t="str">
        <f>IF((ValuesFromComPort!H4377)&lt;&gt;"",((((ValuesFromComPort!H4377)-$K$2)*0.015625)/0.3),"")</f>
        <v/>
      </c>
      <c r="N4338" t="str">
        <f>IF((ValuesFromComPort!I4377)&lt;&gt;"",((((ValuesFromComPort!I4377)-$N$2)*0.125)/0.3),"")</f>
        <v/>
      </c>
    </row>
    <row r="4339" spans="2:14" x14ac:dyDescent="0.25">
      <c r="B4339" t="str">
        <f>IF((ValuesFromComPort!A4378)&lt;&gt;"",(((ValuesFromComPort!A4378)-(Calculated!$B$2))/204.8),"")</f>
        <v/>
      </c>
      <c r="C4339" t="str">
        <f>IF((ValuesFromComPort!P4378)&lt;&gt;"",((((ValuesFromComPort!P4378)-(Calculated!$C$2))/204.8)),"")</f>
        <v/>
      </c>
      <c r="E4339" t="str">
        <f>IF((ValuesFromComPort!D4378)&lt;&gt;"",(((ValuesFromComPort!D4378)-(Calculated!$E$2))/1.28/3200),"")</f>
        <v/>
      </c>
      <c r="F4339" t="str">
        <f>IF((ValuesFromComPort!M4378)&lt;&gt;"",(((ValuesFromComPort!M4378)-(Calculated!$F$2))/1.28/3200),"")</f>
        <v/>
      </c>
      <c r="H4339" t="str">
        <f>IF((ValuesFromComPort!F4378)&lt;&gt;"",((((ValuesFromComPort!F4378)-(Calculated!$H$2))/1.28)*3.2),"")</f>
        <v/>
      </c>
      <c r="I4339" t="str">
        <f>IF((ValuesFromComPort!K4378)&lt;&gt;"",((((ValuesFromComPort!K4378)-(Calculated!$I$2))/1.28)*3.2),"")</f>
        <v/>
      </c>
      <c r="K4339" t="str">
        <f>IF((ValuesFromComPort!H4378)&lt;&gt;"",((((ValuesFromComPort!H4378)-$K$2)*0.015625)/0.3),"")</f>
        <v/>
      </c>
      <c r="N4339" t="str">
        <f>IF((ValuesFromComPort!I4378)&lt;&gt;"",((((ValuesFromComPort!I4378)-$N$2)*0.125)/0.3),"")</f>
        <v/>
      </c>
    </row>
    <row r="4340" spans="2:14" x14ac:dyDescent="0.25">
      <c r="B4340" t="str">
        <f>IF((ValuesFromComPort!A4379)&lt;&gt;"",(((ValuesFromComPort!A4379)-(Calculated!$B$2))/204.8),"")</f>
        <v/>
      </c>
      <c r="C4340" t="str">
        <f>IF((ValuesFromComPort!P4379)&lt;&gt;"",((((ValuesFromComPort!P4379)-(Calculated!$C$2))/204.8)),"")</f>
        <v/>
      </c>
      <c r="E4340" t="str">
        <f>IF((ValuesFromComPort!D4379)&lt;&gt;"",(((ValuesFromComPort!D4379)-(Calculated!$E$2))/1.28/3200),"")</f>
        <v/>
      </c>
      <c r="F4340" t="str">
        <f>IF((ValuesFromComPort!M4379)&lt;&gt;"",(((ValuesFromComPort!M4379)-(Calculated!$F$2))/1.28/3200),"")</f>
        <v/>
      </c>
      <c r="H4340" t="str">
        <f>IF((ValuesFromComPort!F4379)&lt;&gt;"",((((ValuesFromComPort!F4379)-(Calculated!$H$2))/1.28)*3.2),"")</f>
        <v/>
      </c>
      <c r="I4340" t="str">
        <f>IF((ValuesFromComPort!K4379)&lt;&gt;"",((((ValuesFromComPort!K4379)-(Calculated!$I$2))/1.28)*3.2),"")</f>
        <v/>
      </c>
      <c r="K4340" t="str">
        <f>IF((ValuesFromComPort!H4379)&lt;&gt;"",((((ValuesFromComPort!H4379)-$K$2)*0.015625)/0.3),"")</f>
        <v/>
      </c>
      <c r="N4340" t="str">
        <f>IF((ValuesFromComPort!I4379)&lt;&gt;"",((((ValuesFromComPort!I4379)-$N$2)*0.125)/0.3),"")</f>
        <v/>
      </c>
    </row>
    <row r="4341" spans="2:14" x14ac:dyDescent="0.25">
      <c r="B4341" t="str">
        <f>IF((ValuesFromComPort!A4380)&lt;&gt;"",(((ValuesFromComPort!A4380)-(Calculated!$B$2))/204.8),"")</f>
        <v/>
      </c>
      <c r="C4341" t="str">
        <f>IF((ValuesFromComPort!P4380)&lt;&gt;"",((((ValuesFromComPort!P4380)-(Calculated!$C$2))/204.8)),"")</f>
        <v/>
      </c>
      <c r="E4341" t="str">
        <f>IF((ValuesFromComPort!D4380)&lt;&gt;"",(((ValuesFromComPort!D4380)-(Calculated!$E$2))/1.28/3200),"")</f>
        <v/>
      </c>
      <c r="F4341" t="str">
        <f>IF((ValuesFromComPort!M4380)&lt;&gt;"",(((ValuesFromComPort!M4380)-(Calculated!$F$2))/1.28/3200),"")</f>
        <v/>
      </c>
      <c r="H4341" t="str">
        <f>IF((ValuesFromComPort!F4380)&lt;&gt;"",((((ValuesFromComPort!F4380)-(Calculated!$H$2))/1.28)*3.2),"")</f>
        <v/>
      </c>
      <c r="I4341" t="str">
        <f>IF((ValuesFromComPort!K4380)&lt;&gt;"",((((ValuesFromComPort!K4380)-(Calculated!$I$2))/1.28)*3.2),"")</f>
        <v/>
      </c>
      <c r="K4341" t="str">
        <f>IF((ValuesFromComPort!H4380)&lt;&gt;"",((((ValuesFromComPort!H4380)-$K$2)*0.015625)/0.3),"")</f>
        <v/>
      </c>
      <c r="N4341" t="str">
        <f>IF((ValuesFromComPort!I4380)&lt;&gt;"",((((ValuesFromComPort!I4380)-$N$2)*0.125)/0.3),"")</f>
        <v/>
      </c>
    </row>
    <row r="4342" spans="2:14" x14ac:dyDescent="0.25">
      <c r="B4342" t="str">
        <f>IF((ValuesFromComPort!A4381)&lt;&gt;"",(((ValuesFromComPort!A4381)-(Calculated!$B$2))/204.8),"")</f>
        <v/>
      </c>
      <c r="C4342" t="str">
        <f>IF((ValuesFromComPort!P4381)&lt;&gt;"",((((ValuesFromComPort!P4381)-(Calculated!$C$2))/204.8)),"")</f>
        <v/>
      </c>
      <c r="E4342" t="str">
        <f>IF((ValuesFromComPort!D4381)&lt;&gt;"",(((ValuesFromComPort!D4381)-(Calculated!$E$2))/1.28/3200),"")</f>
        <v/>
      </c>
      <c r="F4342" t="str">
        <f>IF((ValuesFromComPort!M4381)&lt;&gt;"",(((ValuesFromComPort!M4381)-(Calculated!$F$2))/1.28/3200),"")</f>
        <v/>
      </c>
      <c r="H4342" t="str">
        <f>IF((ValuesFromComPort!F4381)&lt;&gt;"",((((ValuesFromComPort!F4381)-(Calculated!$H$2))/1.28)*3.2),"")</f>
        <v/>
      </c>
      <c r="I4342" t="str">
        <f>IF((ValuesFromComPort!K4381)&lt;&gt;"",((((ValuesFromComPort!K4381)-(Calculated!$I$2))/1.28)*3.2),"")</f>
        <v/>
      </c>
      <c r="K4342" t="str">
        <f>IF((ValuesFromComPort!H4381)&lt;&gt;"",((((ValuesFromComPort!H4381)-$K$2)*0.015625)/0.3),"")</f>
        <v/>
      </c>
      <c r="N4342" t="str">
        <f>IF((ValuesFromComPort!I4381)&lt;&gt;"",((((ValuesFromComPort!I4381)-$N$2)*0.125)/0.3),"")</f>
        <v/>
      </c>
    </row>
    <row r="4343" spans="2:14" x14ac:dyDescent="0.25">
      <c r="B4343" t="str">
        <f>IF((ValuesFromComPort!A4382)&lt;&gt;"",(((ValuesFromComPort!A4382)-(Calculated!$B$2))/204.8),"")</f>
        <v/>
      </c>
      <c r="C4343" t="str">
        <f>IF((ValuesFromComPort!P4382)&lt;&gt;"",((((ValuesFromComPort!P4382)-(Calculated!$C$2))/204.8)),"")</f>
        <v/>
      </c>
      <c r="E4343" t="str">
        <f>IF((ValuesFromComPort!D4382)&lt;&gt;"",(((ValuesFromComPort!D4382)-(Calculated!$E$2))/1.28/3200),"")</f>
        <v/>
      </c>
      <c r="F4343" t="str">
        <f>IF((ValuesFromComPort!M4382)&lt;&gt;"",(((ValuesFromComPort!M4382)-(Calculated!$F$2))/1.28/3200),"")</f>
        <v/>
      </c>
      <c r="H4343" t="str">
        <f>IF((ValuesFromComPort!F4382)&lt;&gt;"",((((ValuesFromComPort!F4382)-(Calculated!$H$2))/1.28)*3.2),"")</f>
        <v/>
      </c>
      <c r="I4343" t="str">
        <f>IF((ValuesFromComPort!K4382)&lt;&gt;"",((((ValuesFromComPort!K4382)-(Calculated!$I$2))/1.28)*3.2),"")</f>
        <v/>
      </c>
      <c r="K4343" t="str">
        <f>IF((ValuesFromComPort!H4382)&lt;&gt;"",((((ValuesFromComPort!H4382)-$K$2)*0.015625)/0.3),"")</f>
        <v/>
      </c>
      <c r="N4343" t="str">
        <f>IF((ValuesFromComPort!I4382)&lt;&gt;"",((((ValuesFromComPort!I4382)-$N$2)*0.125)/0.3),"")</f>
        <v/>
      </c>
    </row>
    <row r="4344" spans="2:14" x14ac:dyDescent="0.25">
      <c r="B4344" t="str">
        <f>IF((ValuesFromComPort!A4383)&lt;&gt;"",(((ValuesFromComPort!A4383)-(Calculated!$B$2))/204.8),"")</f>
        <v/>
      </c>
      <c r="C4344" t="str">
        <f>IF((ValuesFromComPort!P4383)&lt;&gt;"",((((ValuesFromComPort!P4383)-(Calculated!$C$2))/204.8)),"")</f>
        <v/>
      </c>
      <c r="E4344" t="str">
        <f>IF((ValuesFromComPort!D4383)&lt;&gt;"",(((ValuesFromComPort!D4383)-(Calculated!$E$2))/1.28/3200),"")</f>
        <v/>
      </c>
      <c r="F4344" t="str">
        <f>IF((ValuesFromComPort!M4383)&lt;&gt;"",(((ValuesFromComPort!M4383)-(Calculated!$F$2))/1.28/3200),"")</f>
        <v/>
      </c>
      <c r="H4344" t="str">
        <f>IF((ValuesFromComPort!F4383)&lt;&gt;"",((((ValuesFromComPort!F4383)-(Calculated!$H$2))/1.28)*3.2),"")</f>
        <v/>
      </c>
      <c r="I4344" t="str">
        <f>IF((ValuesFromComPort!K4383)&lt;&gt;"",((((ValuesFromComPort!K4383)-(Calculated!$I$2))/1.28)*3.2),"")</f>
        <v/>
      </c>
      <c r="K4344" t="str">
        <f>IF((ValuesFromComPort!H4383)&lt;&gt;"",((((ValuesFromComPort!H4383)-$K$2)*0.015625)/0.3),"")</f>
        <v/>
      </c>
      <c r="N4344" t="str">
        <f>IF((ValuesFromComPort!I4383)&lt;&gt;"",((((ValuesFromComPort!I4383)-$N$2)*0.125)/0.3),"")</f>
        <v/>
      </c>
    </row>
    <row r="4345" spans="2:14" x14ac:dyDescent="0.25">
      <c r="B4345" t="str">
        <f>IF((ValuesFromComPort!A4384)&lt;&gt;"",(((ValuesFromComPort!A4384)-(Calculated!$B$2))/204.8),"")</f>
        <v/>
      </c>
      <c r="C4345" t="str">
        <f>IF((ValuesFromComPort!P4384)&lt;&gt;"",((((ValuesFromComPort!P4384)-(Calculated!$C$2))/204.8)),"")</f>
        <v/>
      </c>
      <c r="E4345" t="str">
        <f>IF((ValuesFromComPort!D4384)&lt;&gt;"",(((ValuesFromComPort!D4384)-(Calculated!$E$2))/1.28/3200),"")</f>
        <v/>
      </c>
      <c r="F4345" t="str">
        <f>IF((ValuesFromComPort!M4384)&lt;&gt;"",(((ValuesFromComPort!M4384)-(Calculated!$F$2))/1.28/3200),"")</f>
        <v/>
      </c>
      <c r="H4345" t="str">
        <f>IF((ValuesFromComPort!F4384)&lt;&gt;"",((((ValuesFromComPort!F4384)-(Calculated!$H$2))/1.28)*3.2),"")</f>
        <v/>
      </c>
      <c r="I4345" t="str">
        <f>IF((ValuesFromComPort!K4384)&lt;&gt;"",((((ValuesFromComPort!K4384)-(Calculated!$I$2))/1.28)*3.2),"")</f>
        <v/>
      </c>
      <c r="K4345" t="str">
        <f>IF((ValuesFromComPort!H4384)&lt;&gt;"",((((ValuesFromComPort!H4384)-$K$2)*0.015625)/0.3),"")</f>
        <v/>
      </c>
      <c r="N4345" t="str">
        <f>IF((ValuesFromComPort!I4384)&lt;&gt;"",((((ValuesFromComPort!I4384)-$N$2)*0.125)/0.3),"")</f>
        <v/>
      </c>
    </row>
    <row r="4346" spans="2:14" x14ac:dyDescent="0.25">
      <c r="B4346" t="str">
        <f>IF((ValuesFromComPort!A4385)&lt;&gt;"",(((ValuesFromComPort!A4385)-(Calculated!$B$2))/204.8),"")</f>
        <v/>
      </c>
      <c r="C4346" t="str">
        <f>IF((ValuesFromComPort!P4385)&lt;&gt;"",((((ValuesFromComPort!P4385)-(Calculated!$C$2))/204.8)),"")</f>
        <v/>
      </c>
      <c r="E4346" t="str">
        <f>IF((ValuesFromComPort!D4385)&lt;&gt;"",(((ValuesFromComPort!D4385)-(Calculated!$E$2))/1.28/3200),"")</f>
        <v/>
      </c>
      <c r="F4346" t="str">
        <f>IF((ValuesFromComPort!M4385)&lt;&gt;"",(((ValuesFromComPort!M4385)-(Calculated!$F$2))/1.28/3200),"")</f>
        <v/>
      </c>
      <c r="H4346" t="str">
        <f>IF((ValuesFromComPort!F4385)&lt;&gt;"",((((ValuesFromComPort!F4385)-(Calculated!$H$2))/1.28)*3.2),"")</f>
        <v/>
      </c>
      <c r="I4346" t="str">
        <f>IF((ValuesFromComPort!K4385)&lt;&gt;"",((((ValuesFromComPort!K4385)-(Calculated!$I$2))/1.28)*3.2),"")</f>
        <v/>
      </c>
      <c r="K4346" t="str">
        <f>IF((ValuesFromComPort!H4385)&lt;&gt;"",((((ValuesFromComPort!H4385)-$K$2)*0.015625)/0.3),"")</f>
        <v/>
      </c>
      <c r="N4346" t="str">
        <f>IF((ValuesFromComPort!I4385)&lt;&gt;"",((((ValuesFromComPort!I4385)-$N$2)*0.125)/0.3),"")</f>
        <v/>
      </c>
    </row>
    <row r="4347" spans="2:14" x14ac:dyDescent="0.25">
      <c r="B4347" t="str">
        <f>IF((ValuesFromComPort!A4386)&lt;&gt;"",(((ValuesFromComPort!A4386)-(Calculated!$B$2))/204.8),"")</f>
        <v/>
      </c>
      <c r="C4347" t="str">
        <f>IF((ValuesFromComPort!P4386)&lt;&gt;"",((((ValuesFromComPort!P4386)-(Calculated!$C$2))/204.8)),"")</f>
        <v/>
      </c>
      <c r="E4347" t="str">
        <f>IF((ValuesFromComPort!D4386)&lt;&gt;"",(((ValuesFromComPort!D4386)-(Calculated!$E$2))/1.28/3200),"")</f>
        <v/>
      </c>
      <c r="F4347" t="str">
        <f>IF((ValuesFromComPort!M4386)&lt;&gt;"",(((ValuesFromComPort!M4386)-(Calculated!$F$2))/1.28/3200),"")</f>
        <v/>
      </c>
      <c r="H4347" t="str">
        <f>IF((ValuesFromComPort!F4386)&lt;&gt;"",((((ValuesFromComPort!F4386)-(Calculated!$H$2))/1.28)*3.2),"")</f>
        <v/>
      </c>
      <c r="I4347" t="str">
        <f>IF((ValuesFromComPort!K4386)&lt;&gt;"",((((ValuesFromComPort!K4386)-(Calculated!$I$2))/1.28)*3.2),"")</f>
        <v/>
      </c>
      <c r="K4347" t="str">
        <f>IF((ValuesFromComPort!H4386)&lt;&gt;"",((((ValuesFromComPort!H4386)-$K$2)*0.015625)/0.3),"")</f>
        <v/>
      </c>
      <c r="N4347" t="str">
        <f>IF((ValuesFromComPort!I4386)&lt;&gt;"",((((ValuesFromComPort!I4386)-$N$2)*0.125)/0.3),"")</f>
        <v/>
      </c>
    </row>
    <row r="4348" spans="2:14" x14ac:dyDescent="0.25">
      <c r="B4348" t="str">
        <f>IF((ValuesFromComPort!A4387)&lt;&gt;"",(((ValuesFromComPort!A4387)-(Calculated!$B$2))/204.8),"")</f>
        <v/>
      </c>
      <c r="C4348" t="str">
        <f>IF((ValuesFromComPort!P4387)&lt;&gt;"",((((ValuesFromComPort!P4387)-(Calculated!$C$2))/204.8)),"")</f>
        <v/>
      </c>
      <c r="E4348" t="str">
        <f>IF((ValuesFromComPort!D4387)&lt;&gt;"",(((ValuesFromComPort!D4387)-(Calculated!$E$2))/1.28/3200),"")</f>
        <v/>
      </c>
      <c r="F4348" t="str">
        <f>IF((ValuesFromComPort!M4387)&lt;&gt;"",(((ValuesFromComPort!M4387)-(Calculated!$F$2))/1.28/3200),"")</f>
        <v/>
      </c>
      <c r="H4348" t="str">
        <f>IF((ValuesFromComPort!F4387)&lt;&gt;"",((((ValuesFromComPort!F4387)-(Calculated!$H$2))/1.28)*3.2),"")</f>
        <v/>
      </c>
      <c r="I4348" t="str">
        <f>IF((ValuesFromComPort!K4387)&lt;&gt;"",((((ValuesFromComPort!K4387)-(Calculated!$I$2))/1.28)*3.2),"")</f>
        <v/>
      </c>
      <c r="K4348" t="str">
        <f>IF((ValuesFromComPort!H4387)&lt;&gt;"",((((ValuesFromComPort!H4387)-$K$2)*0.015625)/0.3),"")</f>
        <v/>
      </c>
      <c r="N4348" t="str">
        <f>IF((ValuesFromComPort!I4387)&lt;&gt;"",((((ValuesFromComPort!I4387)-$N$2)*0.125)/0.3),"")</f>
        <v/>
      </c>
    </row>
    <row r="4349" spans="2:14" x14ac:dyDescent="0.25">
      <c r="B4349" t="str">
        <f>IF((ValuesFromComPort!A4388)&lt;&gt;"",(((ValuesFromComPort!A4388)-(Calculated!$B$2))/204.8),"")</f>
        <v/>
      </c>
      <c r="C4349" t="str">
        <f>IF((ValuesFromComPort!P4388)&lt;&gt;"",((((ValuesFromComPort!P4388)-(Calculated!$C$2))/204.8)),"")</f>
        <v/>
      </c>
      <c r="E4349" t="str">
        <f>IF((ValuesFromComPort!D4388)&lt;&gt;"",(((ValuesFromComPort!D4388)-(Calculated!$E$2))/1.28/3200),"")</f>
        <v/>
      </c>
      <c r="F4349" t="str">
        <f>IF((ValuesFromComPort!M4388)&lt;&gt;"",(((ValuesFromComPort!M4388)-(Calculated!$F$2))/1.28/3200),"")</f>
        <v/>
      </c>
      <c r="H4349" t="str">
        <f>IF((ValuesFromComPort!F4388)&lt;&gt;"",((((ValuesFromComPort!F4388)-(Calculated!$H$2))/1.28)*3.2),"")</f>
        <v/>
      </c>
      <c r="I4349" t="str">
        <f>IF((ValuesFromComPort!K4388)&lt;&gt;"",((((ValuesFromComPort!K4388)-(Calculated!$I$2))/1.28)*3.2),"")</f>
        <v/>
      </c>
      <c r="K4349" t="str">
        <f>IF((ValuesFromComPort!H4388)&lt;&gt;"",((((ValuesFromComPort!H4388)-$K$2)*0.015625)/0.3),"")</f>
        <v/>
      </c>
      <c r="N4349" t="str">
        <f>IF((ValuesFromComPort!I4388)&lt;&gt;"",((((ValuesFromComPort!I4388)-$N$2)*0.125)/0.3),"")</f>
        <v/>
      </c>
    </row>
    <row r="4350" spans="2:14" x14ac:dyDescent="0.25">
      <c r="B4350" t="str">
        <f>IF((ValuesFromComPort!A4389)&lt;&gt;"",(((ValuesFromComPort!A4389)-(Calculated!$B$2))/204.8),"")</f>
        <v/>
      </c>
      <c r="C4350" t="str">
        <f>IF((ValuesFromComPort!P4389)&lt;&gt;"",((((ValuesFromComPort!P4389)-(Calculated!$C$2))/204.8)),"")</f>
        <v/>
      </c>
      <c r="E4350" t="str">
        <f>IF((ValuesFromComPort!D4389)&lt;&gt;"",(((ValuesFromComPort!D4389)-(Calculated!$E$2))/1.28/3200),"")</f>
        <v/>
      </c>
      <c r="F4350" t="str">
        <f>IF((ValuesFromComPort!M4389)&lt;&gt;"",(((ValuesFromComPort!M4389)-(Calculated!$F$2))/1.28/3200),"")</f>
        <v/>
      </c>
      <c r="H4350" t="str">
        <f>IF((ValuesFromComPort!F4389)&lt;&gt;"",((((ValuesFromComPort!F4389)-(Calculated!$H$2))/1.28)*3.2),"")</f>
        <v/>
      </c>
      <c r="I4350" t="str">
        <f>IF((ValuesFromComPort!K4389)&lt;&gt;"",((((ValuesFromComPort!K4389)-(Calculated!$I$2))/1.28)*3.2),"")</f>
        <v/>
      </c>
      <c r="K4350" t="str">
        <f>IF((ValuesFromComPort!H4389)&lt;&gt;"",((((ValuesFromComPort!H4389)-$K$2)*0.015625)/0.3),"")</f>
        <v/>
      </c>
      <c r="N4350" t="str">
        <f>IF((ValuesFromComPort!I4389)&lt;&gt;"",((((ValuesFromComPort!I4389)-$N$2)*0.125)/0.3),"")</f>
        <v/>
      </c>
    </row>
    <row r="4351" spans="2:14" x14ac:dyDescent="0.25">
      <c r="B4351" t="str">
        <f>IF((ValuesFromComPort!A4390)&lt;&gt;"",(((ValuesFromComPort!A4390)-(Calculated!$B$2))/204.8),"")</f>
        <v/>
      </c>
      <c r="C4351" t="str">
        <f>IF((ValuesFromComPort!P4390)&lt;&gt;"",((((ValuesFromComPort!P4390)-(Calculated!$C$2))/204.8)),"")</f>
        <v/>
      </c>
      <c r="E4351" t="str">
        <f>IF((ValuesFromComPort!D4390)&lt;&gt;"",(((ValuesFromComPort!D4390)-(Calculated!$E$2))/1.28/3200),"")</f>
        <v/>
      </c>
      <c r="F4351" t="str">
        <f>IF((ValuesFromComPort!M4390)&lt;&gt;"",(((ValuesFromComPort!M4390)-(Calculated!$F$2))/1.28/3200),"")</f>
        <v/>
      </c>
      <c r="H4351" t="str">
        <f>IF((ValuesFromComPort!F4390)&lt;&gt;"",((((ValuesFromComPort!F4390)-(Calculated!$H$2))/1.28)*3.2),"")</f>
        <v/>
      </c>
      <c r="I4351" t="str">
        <f>IF((ValuesFromComPort!K4390)&lt;&gt;"",((((ValuesFromComPort!K4390)-(Calculated!$I$2))/1.28)*3.2),"")</f>
        <v/>
      </c>
      <c r="K4351" t="str">
        <f>IF((ValuesFromComPort!H4390)&lt;&gt;"",((((ValuesFromComPort!H4390)-$K$2)*0.015625)/0.3),"")</f>
        <v/>
      </c>
      <c r="N4351" t="str">
        <f>IF((ValuesFromComPort!I4390)&lt;&gt;"",((((ValuesFromComPort!I4390)-$N$2)*0.125)/0.3),"")</f>
        <v/>
      </c>
    </row>
    <row r="4352" spans="2:14" x14ac:dyDescent="0.25">
      <c r="B4352" t="str">
        <f>IF((ValuesFromComPort!A4391)&lt;&gt;"",(((ValuesFromComPort!A4391)-(Calculated!$B$2))/204.8),"")</f>
        <v/>
      </c>
      <c r="C4352" t="str">
        <f>IF((ValuesFromComPort!P4391)&lt;&gt;"",((((ValuesFromComPort!P4391)-(Calculated!$C$2))/204.8)),"")</f>
        <v/>
      </c>
      <c r="E4352" t="str">
        <f>IF((ValuesFromComPort!D4391)&lt;&gt;"",(((ValuesFromComPort!D4391)-(Calculated!$E$2))/1.28/3200),"")</f>
        <v/>
      </c>
      <c r="F4352" t="str">
        <f>IF((ValuesFromComPort!M4391)&lt;&gt;"",(((ValuesFromComPort!M4391)-(Calculated!$F$2))/1.28/3200),"")</f>
        <v/>
      </c>
      <c r="H4352" t="str">
        <f>IF((ValuesFromComPort!F4391)&lt;&gt;"",((((ValuesFromComPort!F4391)-(Calculated!$H$2))/1.28)*3.2),"")</f>
        <v/>
      </c>
      <c r="I4352" t="str">
        <f>IF((ValuesFromComPort!K4391)&lt;&gt;"",((((ValuesFromComPort!K4391)-(Calculated!$I$2))/1.28)*3.2),"")</f>
        <v/>
      </c>
      <c r="K4352" t="str">
        <f>IF((ValuesFromComPort!H4391)&lt;&gt;"",((((ValuesFromComPort!H4391)-$K$2)*0.015625)/0.3),"")</f>
        <v/>
      </c>
      <c r="N4352" t="str">
        <f>IF((ValuesFromComPort!I4391)&lt;&gt;"",((((ValuesFromComPort!I4391)-$N$2)*0.125)/0.3),"")</f>
        <v/>
      </c>
    </row>
    <row r="4353" spans="2:14" x14ac:dyDescent="0.25">
      <c r="B4353" t="str">
        <f>IF((ValuesFromComPort!A4392)&lt;&gt;"",(((ValuesFromComPort!A4392)-(Calculated!$B$2))/204.8),"")</f>
        <v/>
      </c>
      <c r="C4353" t="str">
        <f>IF((ValuesFromComPort!P4392)&lt;&gt;"",((((ValuesFromComPort!P4392)-(Calculated!$C$2))/204.8)),"")</f>
        <v/>
      </c>
      <c r="E4353" t="str">
        <f>IF((ValuesFromComPort!D4392)&lt;&gt;"",(((ValuesFromComPort!D4392)-(Calculated!$E$2))/1.28/3200),"")</f>
        <v/>
      </c>
      <c r="F4353" t="str">
        <f>IF((ValuesFromComPort!M4392)&lt;&gt;"",(((ValuesFromComPort!M4392)-(Calculated!$F$2))/1.28/3200),"")</f>
        <v/>
      </c>
      <c r="H4353" t="str">
        <f>IF((ValuesFromComPort!F4392)&lt;&gt;"",((((ValuesFromComPort!F4392)-(Calculated!$H$2))/1.28)*3.2),"")</f>
        <v/>
      </c>
      <c r="I4353" t="str">
        <f>IF((ValuesFromComPort!K4392)&lt;&gt;"",((((ValuesFromComPort!K4392)-(Calculated!$I$2))/1.28)*3.2),"")</f>
        <v/>
      </c>
      <c r="K4353" t="str">
        <f>IF((ValuesFromComPort!H4392)&lt;&gt;"",((((ValuesFromComPort!H4392)-$K$2)*0.015625)/0.3),"")</f>
        <v/>
      </c>
      <c r="N4353" t="str">
        <f>IF((ValuesFromComPort!I4392)&lt;&gt;"",((((ValuesFromComPort!I4392)-$N$2)*0.125)/0.3),"")</f>
        <v/>
      </c>
    </row>
    <row r="4354" spans="2:14" x14ac:dyDescent="0.25">
      <c r="B4354" t="str">
        <f>IF((ValuesFromComPort!A4393)&lt;&gt;"",(((ValuesFromComPort!A4393)-(Calculated!$B$2))/204.8),"")</f>
        <v/>
      </c>
      <c r="C4354" t="str">
        <f>IF((ValuesFromComPort!P4393)&lt;&gt;"",((((ValuesFromComPort!P4393)-(Calculated!$C$2))/204.8)),"")</f>
        <v/>
      </c>
      <c r="E4354" t="str">
        <f>IF((ValuesFromComPort!D4393)&lt;&gt;"",(((ValuesFromComPort!D4393)-(Calculated!$E$2))/1.28/3200),"")</f>
        <v/>
      </c>
      <c r="F4354" t="str">
        <f>IF((ValuesFromComPort!M4393)&lt;&gt;"",(((ValuesFromComPort!M4393)-(Calculated!$F$2))/1.28/3200),"")</f>
        <v/>
      </c>
      <c r="H4354" t="str">
        <f>IF((ValuesFromComPort!F4393)&lt;&gt;"",((((ValuesFromComPort!F4393)-(Calculated!$H$2))/1.28)*3.2),"")</f>
        <v/>
      </c>
      <c r="I4354" t="str">
        <f>IF((ValuesFromComPort!K4393)&lt;&gt;"",((((ValuesFromComPort!K4393)-(Calculated!$I$2))/1.28)*3.2),"")</f>
        <v/>
      </c>
      <c r="K4354" t="str">
        <f>IF((ValuesFromComPort!H4393)&lt;&gt;"",((((ValuesFromComPort!H4393)-$K$2)*0.015625)/0.3),"")</f>
        <v/>
      </c>
      <c r="N4354" t="str">
        <f>IF((ValuesFromComPort!I4393)&lt;&gt;"",((((ValuesFromComPort!I4393)-$N$2)*0.125)/0.3),"")</f>
        <v/>
      </c>
    </row>
    <row r="4355" spans="2:14" x14ac:dyDescent="0.25">
      <c r="B4355" t="str">
        <f>IF((ValuesFromComPort!A4394)&lt;&gt;"",(((ValuesFromComPort!A4394)-(Calculated!$B$2))/204.8),"")</f>
        <v/>
      </c>
      <c r="C4355" t="str">
        <f>IF((ValuesFromComPort!P4394)&lt;&gt;"",((((ValuesFromComPort!P4394)-(Calculated!$C$2))/204.8)),"")</f>
        <v/>
      </c>
      <c r="E4355" t="str">
        <f>IF((ValuesFromComPort!D4394)&lt;&gt;"",(((ValuesFromComPort!D4394)-(Calculated!$E$2))/1.28/3200),"")</f>
        <v/>
      </c>
      <c r="F4355" t="str">
        <f>IF((ValuesFromComPort!M4394)&lt;&gt;"",(((ValuesFromComPort!M4394)-(Calculated!$F$2))/1.28/3200),"")</f>
        <v/>
      </c>
      <c r="H4355" t="str">
        <f>IF((ValuesFromComPort!F4394)&lt;&gt;"",((((ValuesFromComPort!F4394)-(Calculated!$H$2))/1.28)*3.2),"")</f>
        <v/>
      </c>
      <c r="I4355" t="str">
        <f>IF((ValuesFromComPort!K4394)&lt;&gt;"",((((ValuesFromComPort!K4394)-(Calculated!$I$2))/1.28)*3.2),"")</f>
        <v/>
      </c>
      <c r="K4355" t="str">
        <f>IF((ValuesFromComPort!H4394)&lt;&gt;"",((((ValuesFromComPort!H4394)-$K$2)*0.015625)/0.3),"")</f>
        <v/>
      </c>
      <c r="N4355" t="str">
        <f>IF((ValuesFromComPort!I4394)&lt;&gt;"",((((ValuesFromComPort!I4394)-$N$2)*0.125)/0.3),"")</f>
        <v/>
      </c>
    </row>
    <row r="4356" spans="2:14" x14ac:dyDescent="0.25">
      <c r="B4356" t="str">
        <f>IF((ValuesFromComPort!A4395)&lt;&gt;"",(((ValuesFromComPort!A4395)-(Calculated!$B$2))/204.8),"")</f>
        <v/>
      </c>
      <c r="C4356" t="str">
        <f>IF((ValuesFromComPort!P4395)&lt;&gt;"",((((ValuesFromComPort!P4395)-(Calculated!$C$2))/204.8)),"")</f>
        <v/>
      </c>
      <c r="E4356" t="str">
        <f>IF((ValuesFromComPort!D4395)&lt;&gt;"",(((ValuesFromComPort!D4395)-(Calculated!$E$2))/1.28/3200),"")</f>
        <v/>
      </c>
      <c r="F4356" t="str">
        <f>IF((ValuesFromComPort!M4395)&lt;&gt;"",(((ValuesFromComPort!M4395)-(Calculated!$F$2))/1.28/3200),"")</f>
        <v/>
      </c>
      <c r="H4356" t="str">
        <f>IF((ValuesFromComPort!F4395)&lt;&gt;"",((((ValuesFromComPort!F4395)-(Calculated!$H$2))/1.28)*3.2),"")</f>
        <v/>
      </c>
      <c r="I4356" t="str">
        <f>IF((ValuesFromComPort!K4395)&lt;&gt;"",((((ValuesFromComPort!K4395)-(Calculated!$I$2))/1.28)*3.2),"")</f>
        <v/>
      </c>
      <c r="K4356" t="str">
        <f>IF((ValuesFromComPort!H4395)&lt;&gt;"",((((ValuesFromComPort!H4395)-$K$2)*0.015625)/0.3),"")</f>
        <v/>
      </c>
      <c r="N4356" t="str">
        <f>IF((ValuesFromComPort!I4395)&lt;&gt;"",((((ValuesFromComPort!I4395)-$N$2)*0.125)/0.3),"")</f>
        <v/>
      </c>
    </row>
    <row r="4357" spans="2:14" x14ac:dyDescent="0.25">
      <c r="B4357" t="str">
        <f>IF((ValuesFromComPort!A4396)&lt;&gt;"",(((ValuesFromComPort!A4396)-(Calculated!$B$2))/204.8),"")</f>
        <v/>
      </c>
      <c r="C4357" t="str">
        <f>IF((ValuesFromComPort!P4396)&lt;&gt;"",((((ValuesFromComPort!P4396)-(Calculated!$C$2))/204.8)),"")</f>
        <v/>
      </c>
      <c r="E4357" t="str">
        <f>IF((ValuesFromComPort!D4396)&lt;&gt;"",(((ValuesFromComPort!D4396)-(Calculated!$E$2))/1.28/3200),"")</f>
        <v/>
      </c>
      <c r="F4357" t="str">
        <f>IF((ValuesFromComPort!M4396)&lt;&gt;"",(((ValuesFromComPort!M4396)-(Calculated!$F$2))/1.28/3200),"")</f>
        <v/>
      </c>
      <c r="H4357" t="str">
        <f>IF((ValuesFromComPort!F4396)&lt;&gt;"",((((ValuesFromComPort!F4396)-(Calculated!$H$2))/1.28)*3.2),"")</f>
        <v/>
      </c>
      <c r="I4357" t="str">
        <f>IF((ValuesFromComPort!K4396)&lt;&gt;"",((((ValuesFromComPort!K4396)-(Calculated!$I$2))/1.28)*3.2),"")</f>
        <v/>
      </c>
      <c r="K4357" t="str">
        <f>IF((ValuesFromComPort!H4396)&lt;&gt;"",((((ValuesFromComPort!H4396)-$K$2)*0.015625)/0.3),"")</f>
        <v/>
      </c>
      <c r="N4357" t="str">
        <f>IF((ValuesFromComPort!I4396)&lt;&gt;"",((((ValuesFromComPort!I4396)-$N$2)*0.125)/0.3),"")</f>
        <v/>
      </c>
    </row>
    <row r="4358" spans="2:14" x14ac:dyDescent="0.25">
      <c r="B4358" t="str">
        <f>IF((ValuesFromComPort!A4397)&lt;&gt;"",(((ValuesFromComPort!A4397)-(Calculated!$B$2))/204.8),"")</f>
        <v/>
      </c>
      <c r="C4358" t="str">
        <f>IF((ValuesFromComPort!P4397)&lt;&gt;"",((((ValuesFromComPort!P4397)-(Calculated!$C$2))/204.8)),"")</f>
        <v/>
      </c>
      <c r="E4358" t="str">
        <f>IF((ValuesFromComPort!D4397)&lt;&gt;"",(((ValuesFromComPort!D4397)-(Calculated!$E$2))/1.28/3200),"")</f>
        <v/>
      </c>
      <c r="F4358" t="str">
        <f>IF((ValuesFromComPort!M4397)&lt;&gt;"",(((ValuesFromComPort!M4397)-(Calculated!$F$2))/1.28/3200),"")</f>
        <v/>
      </c>
      <c r="H4358" t="str">
        <f>IF((ValuesFromComPort!F4397)&lt;&gt;"",((((ValuesFromComPort!F4397)-(Calculated!$H$2))/1.28)*3.2),"")</f>
        <v/>
      </c>
      <c r="I4358" t="str">
        <f>IF((ValuesFromComPort!K4397)&lt;&gt;"",((((ValuesFromComPort!K4397)-(Calculated!$I$2))/1.28)*3.2),"")</f>
        <v/>
      </c>
      <c r="K4358" t="str">
        <f>IF((ValuesFromComPort!H4397)&lt;&gt;"",((((ValuesFromComPort!H4397)-$K$2)*0.015625)/0.3),"")</f>
        <v/>
      </c>
      <c r="N4358" t="str">
        <f>IF((ValuesFromComPort!I4397)&lt;&gt;"",((((ValuesFromComPort!I4397)-$N$2)*0.125)/0.3),"")</f>
        <v/>
      </c>
    </row>
    <row r="4359" spans="2:14" x14ac:dyDescent="0.25">
      <c r="B4359" t="str">
        <f>IF((ValuesFromComPort!A4398)&lt;&gt;"",(((ValuesFromComPort!A4398)-(Calculated!$B$2))/204.8),"")</f>
        <v/>
      </c>
      <c r="C4359" t="str">
        <f>IF((ValuesFromComPort!P4398)&lt;&gt;"",((((ValuesFromComPort!P4398)-(Calculated!$C$2))/204.8)),"")</f>
        <v/>
      </c>
      <c r="E4359" t="str">
        <f>IF((ValuesFromComPort!D4398)&lt;&gt;"",(((ValuesFromComPort!D4398)-(Calculated!$E$2))/1.28/3200),"")</f>
        <v/>
      </c>
      <c r="F4359" t="str">
        <f>IF((ValuesFromComPort!M4398)&lt;&gt;"",(((ValuesFromComPort!M4398)-(Calculated!$F$2))/1.28/3200),"")</f>
        <v/>
      </c>
      <c r="H4359" t="str">
        <f>IF((ValuesFromComPort!F4398)&lt;&gt;"",((((ValuesFromComPort!F4398)-(Calculated!$H$2))/1.28)*3.2),"")</f>
        <v/>
      </c>
      <c r="I4359" t="str">
        <f>IF((ValuesFromComPort!K4398)&lt;&gt;"",((((ValuesFromComPort!K4398)-(Calculated!$I$2))/1.28)*3.2),"")</f>
        <v/>
      </c>
      <c r="K4359" t="str">
        <f>IF((ValuesFromComPort!H4398)&lt;&gt;"",((((ValuesFromComPort!H4398)-$K$2)*0.015625)/0.3),"")</f>
        <v/>
      </c>
      <c r="N4359" t="str">
        <f>IF((ValuesFromComPort!I4398)&lt;&gt;"",((((ValuesFromComPort!I4398)-$N$2)*0.125)/0.3),"")</f>
        <v/>
      </c>
    </row>
    <row r="4360" spans="2:14" x14ac:dyDescent="0.25">
      <c r="B4360" t="str">
        <f>IF((ValuesFromComPort!A4399)&lt;&gt;"",(((ValuesFromComPort!A4399)-(Calculated!$B$2))/204.8),"")</f>
        <v/>
      </c>
      <c r="C4360" t="str">
        <f>IF((ValuesFromComPort!P4399)&lt;&gt;"",((((ValuesFromComPort!P4399)-(Calculated!$C$2))/204.8)),"")</f>
        <v/>
      </c>
      <c r="E4360" t="str">
        <f>IF((ValuesFromComPort!D4399)&lt;&gt;"",(((ValuesFromComPort!D4399)-(Calculated!$E$2))/1.28/3200),"")</f>
        <v/>
      </c>
      <c r="F4360" t="str">
        <f>IF((ValuesFromComPort!M4399)&lt;&gt;"",(((ValuesFromComPort!M4399)-(Calculated!$F$2))/1.28/3200),"")</f>
        <v/>
      </c>
      <c r="H4360" t="str">
        <f>IF((ValuesFromComPort!F4399)&lt;&gt;"",((((ValuesFromComPort!F4399)-(Calculated!$H$2))/1.28)*3.2),"")</f>
        <v/>
      </c>
      <c r="I4360" t="str">
        <f>IF((ValuesFromComPort!K4399)&lt;&gt;"",((((ValuesFromComPort!K4399)-(Calculated!$I$2))/1.28)*3.2),"")</f>
        <v/>
      </c>
      <c r="K4360" t="str">
        <f>IF((ValuesFromComPort!H4399)&lt;&gt;"",((((ValuesFromComPort!H4399)-$K$2)*0.015625)/0.3),"")</f>
        <v/>
      </c>
      <c r="N4360" t="str">
        <f>IF((ValuesFromComPort!I4399)&lt;&gt;"",((((ValuesFromComPort!I4399)-$N$2)*0.125)/0.3),"")</f>
        <v/>
      </c>
    </row>
    <row r="4361" spans="2:14" x14ac:dyDescent="0.25">
      <c r="B4361" t="str">
        <f>IF((ValuesFromComPort!A4400)&lt;&gt;"",(((ValuesFromComPort!A4400)-(Calculated!$B$2))/204.8),"")</f>
        <v/>
      </c>
      <c r="C4361" t="str">
        <f>IF((ValuesFromComPort!P4400)&lt;&gt;"",((((ValuesFromComPort!P4400)-(Calculated!$C$2))/204.8)),"")</f>
        <v/>
      </c>
      <c r="E4361" t="str">
        <f>IF((ValuesFromComPort!D4400)&lt;&gt;"",(((ValuesFromComPort!D4400)-(Calculated!$E$2))/1.28/3200),"")</f>
        <v/>
      </c>
      <c r="F4361" t="str">
        <f>IF((ValuesFromComPort!M4400)&lt;&gt;"",(((ValuesFromComPort!M4400)-(Calculated!$F$2))/1.28/3200),"")</f>
        <v/>
      </c>
      <c r="H4361" t="str">
        <f>IF((ValuesFromComPort!F4400)&lt;&gt;"",((((ValuesFromComPort!F4400)-(Calculated!$H$2))/1.28)*3.2),"")</f>
        <v/>
      </c>
      <c r="I4361" t="str">
        <f>IF((ValuesFromComPort!K4400)&lt;&gt;"",((((ValuesFromComPort!K4400)-(Calculated!$I$2))/1.28)*3.2),"")</f>
        <v/>
      </c>
      <c r="K4361" t="str">
        <f>IF((ValuesFromComPort!H4400)&lt;&gt;"",((((ValuesFromComPort!H4400)-$K$2)*0.015625)/0.3),"")</f>
        <v/>
      </c>
      <c r="N4361" t="str">
        <f>IF((ValuesFromComPort!I4400)&lt;&gt;"",((((ValuesFromComPort!I4400)-$N$2)*0.125)/0.3),"")</f>
        <v/>
      </c>
    </row>
    <row r="4362" spans="2:14" x14ac:dyDescent="0.25">
      <c r="B4362" t="str">
        <f>IF((ValuesFromComPort!A4401)&lt;&gt;"",(((ValuesFromComPort!A4401)-(Calculated!$B$2))/204.8),"")</f>
        <v/>
      </c>
      <c r="C4362" t="str">
        <f>IF((ValuesFromComPort!P4401)&lt;&gt;"",((((ValuesFromComPort!P4401)-(Calculated!$C$2))/204.8)),"")</f>
        <v/>
      </c>
      <c r="E4362" t="str">
        <f>IF((ValuesFromComPort!D4401)&lt;&gt;"",(((ValuesFromComPort!D4401)-(Calculated!$E$2))/1.28/3200),"")</f>
        <v/>
      </c>
      <c r="F4362" t="str">
        <f>IF((ValuesFromComPort!M4401)&lt;&gt;"",(((ValuesFromComPort!M4401)-(Calculated!$F$2))/1.28/3200),"")</f>
        <v/>
      </c>
      <c r="H4362" t="str">
        <f>IF((ValuesFromComPort!F4401)&lt;&gt;"",((((ValuesFromComPort!F4401)-(Calculated!$H$2))/1.28)*3.2),"")</f>
        <v/>
      </c>
      <c r="I4362" t="str">
        <f>IF((ValuesFromComPort!K4401)&lt;&gt;"",((((ValuesFromComPort!K4401)-(Calculated!$I$2))/1.28)*3.2),"")</f>
        <v/>
      </c>
      <c r="K4362" t="str">
        <f>IF((ValuesFromComPort!H4401)&lt;&gt;"",((((ValuesFromComPort!H4401)-$K$2)*0.015625)/0.3),"")</f>
        <v/>
      </c>
      <c r="N4362" t="str">
        <f>IF((ValuesFromComPort!I4401)&lt;&gt;"",((((ValuesFromComPort!I4401)-$N$2)*0.125)/0.3),"")</f>
        <v/>
      </c>
    </row>
    <row r="4363" spans="2:14" x14ac:dyDescent="0.25">
      <c r="B4363" t="str">
        <f>IF((ValuesFromComPort!A4402)&lt;&gt;"",(((ValuesFromComPort!A4402)-(Calculated!$B$2))/204.8),"")</f>
        <v/>
      </c>
      <c r="C4363" t="str">
        <f>IF((ValuesFromComPort!P4402)&lt;&gt;"",((((ValuesFromComPort!P4402)-(Calculated!$C$2))/204.8)),"")</f>
        <v/>
      </c>
      <c r="E4363" t="str">
        <f>IF((ValuesFromComPort!D4402)&lt;&gt;"",(((ValuesFromComPort!D4402)-(Calculated!$E$2))/1.28/3200),"")</f>
        <v/>
      </c>
      <c r="F4363" t="str">
        <f>IF((ValuesFromComPort!M4402)&lt;&gt;"",(((ValuesFromComPort!M4402)-(Calculated!$F$2))/1.28/3200),"")</f>
        <v/>
      </c>
      <c r="H4363" t="str">
        <f>IF((ValuesFromComPort!F4402)&lt;&gt;"",((((ValuesFromComPort!F4402)-(Calculated!$H$2))/1.28)*3.2),"")</f>
        <v/>
      </c>
      <c r="I4363" t="str">
        <f>IF((ValuesFromComPort!K4402)&lt;&gt;"",((((ValuesFromComPort!K4402)-(Calculated!$I$2))/1.28)*3.2),"")</f>
        <v/>
      </c>
      <c r="K4363" t="str">
        <f>IF((ValuesFromComPort!H4402)&lt;&gt;"",((((ValuesFromComPort!H4402)-$K$2)*0.015625)/0.3),"")</f>
        <v/>
      </c>
      <c r="N4363" t="str">
        <f>IF((ValuesFromComPort!I4402)&lt;&gt;"",((((ValuesFromComPort!I4402)-$N$2)*0.125)/0.3),"")</f>
        <v/>
      </c>
    </row>
    <row r="4364" spans="2:14" x14ac:dyDescent="0.25">
      <c r="B4364" t="str">
        <f>IF((ValuesFromComPort!A4403)&lt;&gt;"",(((ValuesFromComPort!A4403)-(Calculated!$B$2))/204.8),"")</f>
        <v/>
      </c>
      <c r="C4364" t="str">
        <f>IF((ValuesFromComPort!P4403)&lt;&gt;"",((((ValuesFromComPort!P4403)-(Calculated!$C$2))/204.8)),"")</f>
        <v/>
      </c>
      <c r="E4364" t="str">
        <f>IF((ValuesFromComPort!D4403)&lt;&gt;"",(((ValuesFromComPort!D4403)-(Calculated!$E$2))/1.28/3200),"")</f>
        <v/>
      </c>
      <c r="F4364" t="str">
        <f>IF((ValuesFromComPort!M4403)&lt;&gt;"",(((ValuesFromComPort!M4403)-(Calculated!$F$2))/1.28/3200),"")</f>
        <v/>
      </c>
      <c r="H4364" t="str">
        <f>IF((ValuesFromComPort!F4403)&lt;&gt;"",((((ValuesFromComPort!F4403)-(Calculated!$H$2))/1.28)*3.2),"")</f>
        <v/>
      </c>
      <c r="I4364" t="str">
        <f>IF((ValuesFromComPort!K4403)&lt;&gt;"",((((ValuesFromComPort!K4403)-(Calculated!$I$2))/1.28)*3.2),"")</f>
        <v/>
      </c>
      <c r="K4364" t="str">
        <f>IF((ValuesFromComPort!H4403)&lt;&gt;"",((((ValuesFromComPort!H4403)-$K$2)*0.015625)/0.3),"")</f>
        <v/>
      </c>
      <c r="N4364" t="str">
        <f>IF((ValuesFromComPort!I4403)&lt;&gt;"",((((ValuesFromComPort!I4403)-$N$2)*0.125)/0.3),"")</f>
        <v/>
      </c>
    </row>
    <row r="4365" spans="2:14" x14ac:dyDescent="0.25">
      <c r="B4365" t="str">
        <f>IF((ValuesFromComPort!A4404)&lt;&gt;"",(((ValuesFromComPort!A4404)-(Calculated!$B$2))/204.8),"")</f>
        <v/>
      </c>
      <c r="C4365" t="str">
        <f>IF((ValuesFromComPort!P4404)&lt;&gt;"",((((ValuesFromComPort!P4404)-(Calculated!$C$2))/204.8)),"")</f>
        <v/>
      </c>
      <c r="E4365" t="str">
        <f>IF((ValuesFromComPort!D4404)&lt;&gt;"",(((ValuesFromComPort!D4404)-(Calculated!$E$2))/1.28/3200),"")</f>
        <v/>
      </c>
      <c r="F4365" t="str">
        <f>IF((ValuesFromComPort!M4404)&lt;&gt;"",(((ValuesFromComPort!M4404)-(Calculated!$F$2))/1.28/3200),"")</f>
        <v/>
      </c>
      <c r="H4365" t="str">
        <f>IF((ValuesFromComPort!F4404)&lt;&gt;"",((((ValuesFromComPort!F4404)-(Calculated!$H$2))/1.28)*3.2),"")</f>
        <v/>
      </c>
      <c r="I4365" t="str">
        <f>IF((ValuesFromComPort!K4404)&lt;&gt;"",((((ValuesFromComPort!K4404)-(Calculated!$I$2))/1.28)*3.2),"")</f>
        <v/>
      </c>
      <c r="K4365" t="str">
        <f>IF((ValuesFromComPort!H4404)&lt;&gt;"",((((ValuesFromComPort!H4404)-$K$2)*0.015625)/0.3),"")</f>
        <v/>
      </c>
      <c r="N4365" t="str">
        <f>IF((ValuesFromComPort!I4404)&lt;&gt;"",((((ValuesFromComPort!I4404)-$N$2)*0.125)/0.3),"")</f>
        <v/>
      </c>
    </row>
    <row r="4366" spans="2:14" x14ac:dyDescent="0.25">
      <c r="B4366" t="str">
        <f>IF((ValuesFromComPort!A4405)&lt;&gt;"",(((ValuesFromComPort!A4405)-(Calculated!$B$2))/204.8),"")</f>
        <v/>
      </c>
      <c r="C4366" t="str">
        <f>IF((ValuesFromComPort!P4405)&lt;&gt;"",((((ValuesFromComPort!P4405)-(Calculated!$C$2))/204.8)),"")</f>
        <v/>
      </c>
      <c r="E4366" t="str">
        <f>IF((ValuesFromComPort!D4405)&lt;&gt;"",(((ValuesFromComPort!D4405)-(Calculated!$E$2))/1.28/3200),"")</f>
        <v/>
      </c>
      <c r="F4366" t="str">
        <f>IF((ValuesFromComPort!M4405)&lt;&gt;"",(((ValuesFromComPort!M4405)-(Calculated!$F$2))/1.28/3200),"")</f>
        <v/>
      </c>
      <c r="H4366" t="str">
        <f>IF((ValuesFromComPort!F4405)&lt;&gt;"",((((ValuesFromComPort!F4405)-(Calculated!$H$2))/1.28)*3.2),"")</f>
        <v/>
      </c>
      <c r="I4366" t="str">
        <f>IF((ValuesFromComPort!K4405)&lt;&gt;"",((((ValuesFromComPort!K4405)-(Calculated!$I$2))/1.28)*3.2),"")</f>
        <v/>
      </c>
      <c r="K4366" t="str">
        <f>IF((ValuesFromComPort!H4405)&lt;&gt;"",((((ValuesFromComPort!H4405)-$K$2)*0.015625)/0.3),"")</f>
        <v/>
      </c>
      <c r="N4366" t="str">
        <f>IF((ValuesFromComPort!I4405)&lt;&gt;"",((((ValuesFromComPort!I4405)-$N$2)*0.125)/0.3),"")</f>
        <v/>
      </c>
    </row>
    <row r="4367" spans="2:14" x14ac:dyDescent="0.25">
      <c r="B4367" t="str">
        <f>IF((ValuesFromComPort!A4406)&lt;&gt;"",(((ValuesFromComPort!A4406)-(Calculated!$B$2))/204.8),"")</f>
        <v/>
      </c>
      <c r="C4367" t="str">
        <f>IF((ValuesFromComPort!P4406)&lt;&gt;"",((((ValuesFromComPort!P4406)-(Calculated!$C$2))/204.8)),"")</f>
        <v/>
      </c>
      <c r="E4367" t="str">
        <f>IF((ValuesFromComPort!D4406)&lt;&gt;"",(((ValuesFromComPort!D4406)-(Calculated!$E$2))/1.28/3200),"")</f>
        <v/>
      </c>
      <c r="F4367" t="str">
        <f>IF((ValuesFromComPort!M4406)&lt;&gt;"",(((ValuesFromComPort!M4406)-(Calculated!$F$2))/1.28/3200),"")</f>
        <v/>
      </c>
      <c r="H4367" t="str">
        <f>IF((ValuesFromComPort!F4406)&lt;&gt;"",((((ValuesFromComPort!F4406)-(Calculated!$H$2))/1.28)*3.2),"")</f>
        <v/>
      </c>
      <c r="I4367" t="str">
        <f>IF((ValuesFromComPort!K4406)&lt;&gt;"",((((ValuesFromComPort!K4406)-(Calculated!$I$2))/1.28)*3.2),"")</f>
        <v/>
      </c>
      <c r="K4367" t="str">
        <f>IF((ValuesFromComPort!H4406)&lt;&gt;"",((((ValuesFromComPort!H4406)-$K$2)*0.015625)/0.3),"")</f>
        <v/>
      </c>
      <c r="N4367" t="str">
        <f>IF((ValuesFromComPort!I4406)&lt;&gt;"",((((ValuesFromComPort!I4406)-$N$2)*0.125)/0.3),"")</f>
        <v/>
      </c>
    </row>
    <row r="4368" spans="2:14" x14ac:dyDescent="0.25">
      <c r="B4368" t="str">
        <f>IF((ValuesFromComPort!A4407)&lt;&gt;"",(((ValuesFromComPort!A4407)-(Calculated!$B$2))/204.8),"")</f>
        <v/>
      </c>
      <c r="C4368" t="str">
        <f>IF((ValuesFromComPort!P4407)&lt;&gt;"",((((ValuesFromComPort!P4407)-(Calculated!$C$2))/204.8)),"")</f>
        <v/>
      </c>
      <c r="E4368" t="str">
        <f>IF((ValuesFromComPort!D4407)&lt;&gt;"",(((ValuesFromComPort!D4407)-(Calculated!$E$2))/1.28/3200),"")</f>
        <v/>
      </c>
      <c r="F4368" t="str">
        <f>IF((ValuesFromComPort!M4407)&lt;&gt;"",(((ValuesFromComPort!M4407)-(Calculated!$F$2))/1.28/3200),"")</f>
        <v/>
      </c>
      <c r="H4368" t="str">
        <f>IF((ValuesFromComPort!F4407)&lt;&gt;"",((((ValuesFromComPort!F4407)-(Calculated!$H$2))/1.28)*3.2),"")</f>
        <v/>
      </c>
      <c r="I4368" t="str">
        <f>IF((ValuesFromComPort!K4407)&lt;&gt;"",((((ValuesFromComPort!K4407)-(Calculated!$I$2))/1.28)*3.2),"")</f>
        <v/>
      </c>
      <c r="K4368" t="str">
        <f>IF((ValuesFromComPort!H4407)&lt;&gt;"",((((ValuesFromComPort!H4407)-$K$2)*0.015625)/0.3),"")</f>
        <v/>
      </c>
      <c r="N4368" t="str">
        <f>IF((ValuesFromComPort!I4407)&lt;&gt;"",((((ValuesFromComPort!I4407)-$N$2)*0.125)/0.3),"")</f>
        <v/>
      </c>
    </row>
    <row r="4369" spans="2:14" x14ac:dyDescent="0.25">
      <c r="B4369" t="str">
        <f>IF((ValuesFromComPort!A4408)&lt;&gt;"",(((ValuesFromComPort!A4408)-(Calculated!$B$2))/204.8),"")</f>
        <v/>
      </c>
      <c r="C4369" t="str">
        <f>IF((ValuesFromComPort!P4408)&lt;&gt;"",((((ValuesFromComPort!P4408)-(Calculated!$C$2))/204.8)),"")</f>
        <v/>
      </c>
      <c r="E4369" t="str">
        <f>IF((ValuesFromComPort!D4408)&lt;&gt;"",(((ValuesFromComPort!D4408)-(Calculated!$E$2))/1.28/3200),"")</f>
        <v/>
      </c>
      <c r="F4369" t="str">
        <f>IF((ValuesFromComPort!M4408)&lt;&gt;"",(((ValuesFromComPort!M4408)-(Calculated!$F$2))/1.28/3200),"")</f>
        <v/>
      </c>
      <c r="H4369" t="str">
        <f>IF((ValuesFromComPort!F4408)&lt;&gt;"",((((ValuesFromComPort!F4408)-(Calculated!$H$2))/1.28)*3.2),"")</f>
        <v/>
      </c>
      <c r="I4369" t="str">
        <f>IF((ValuesFromComPort!K4408)&lt;&gt;"",((((ValuesFromComPort!K4408)-(Calculated!$I$2))/1.28)*3.2),"")</f>
        <v/>
      </c>
      <c r="K4369" t="str">
        <f>IF((ValuesFromComPort!H4408)&lt;&gt;"",((((ValuesFromComPort!H4408)-$K$2)*0.015625)/0.3),"")</f>
        <v/>
      </c>
      <c r="N4369" t="str">
        <f>IF((ValuesFromComPort!I4408)&lt;&gt;"",((((ValuesFromComPort!I4408)-$N$2)*0.125)/0.3),"")</f>
        <v/>
      </c>
    </row>
    <row r="4370" spans="2:14" x14ac:dyDescent="0.25">
      <c r="B4370" t="str">
        <f>IF((ValuesFromComPort!A4409)&lt;&gt;"",(((ValuesFromComPort!A4409)-(Calculated!$B$2))/204.8),"")</f>
        <v/>
      </c>
      <c r="C4370" t="str">
        <f>IF((ValuesFromComPort!P4409)&lt;&gt;"",((((ValuesFromComPort!P4409)-(Calculated!$C$2))/204.8)),"")</f>
        <v/>
      </c>
      <c r="E4370" t="str">
        <f>IF((ValuesFromComPort!D4409)&lt;&gt;"",(((ValuesFromComPort!D4409)-(Calculated!$E$2))/1.28/3200),"")</f>
        <v/>
      </c>
      <c r="F4370" t="str">
        <f>IF((ValuesFromComPort!M4409)&lt;&gt;"",(((ValuesFromComPort!M4409)-(Calculated!$F$2))/1.28/3200),"")</f>
        <v/>
      </c>
      <c r="H4370" t="str">
        <f>IF((ValuesFromComPort!F4409)&lt;&gt;"",((((ValuesFromComPort!F4409)-(Calculated!$H$2))/1.28)*3.2),"")</f>
        <v/>
      </c>
      <c r="I4370" t="str">
        <f>IF((ValuesFromComPort!K4409)&lt;&gt;"",((((ValuesFromComPort!K4409)-(Calculated!$I$2))/1.28)*3.2),"")</f>
        <v/>
      </c>
      <c r="K4370" t="str">
        <f>IF((ValuesFromComPort!H4409)&lt;&gt;"",((((ValuesFromComPort!H4409)-$K$2)*0.015625)/0.3),"")</f>
        <v/>
      </c>
      <c r="N4370" t="str">
        <f>IF((ValuesFromComPort!I4409)&lt;&gt;"",((((ValuesFromComPort!I4409)-$N$2)*0.125)/0.3),"")</f>
        <v/>
      </c>
    </row>
    <row r="4371" spans="2:14" x14ac:dyDescent="0.25">
      <c r="B4371" t="str">
        <f>IF((ValuesFromComPort!A4410)&lt;&gt;"",(((ValuesFromComPort!A4410)-(Calculated!$B$2))/204.8),"")</f>
        <v/>
      </c>
      <c r="C4371" t="str">
        <f>IF((ValuesFromComPort!P4410)&lt;&gt;"",((((ValuesFromComPort!P4410)-(Calculated!$C$2))/204.8)),"")</f>
        <v/>
      </c>
      <c r="E4371" t="str">
        <f>IF((ValuesFromComPort!D4410)&lt;&gt;"",(((ValuesFromComPort!D4410)-(Calculated!$E$2))/1.28/3200),"")</f>
        <v/>
      </c>
      <c r="F4371" t="str">
        <f>IF((ValuesFromComPort!M4410)&lt;&gt;"",(((ValuesFromComPort!M4410)-(Calculated!$F$2))/1.28/3200),"")</f>
        <v/>
      </c>
      <c r="H4371" t="str">
        <f>IF((ValuesFromComPort!F4410)&lt;&gt;"",((((ValuesFromComPort!F4410)-(Calculated!$H$2))/1.28)*3.2),"")</f>
        <v/>
      </c>
      <c r="I4371" t="str">
        <f>IF((ValuesFromComPort!K4410)&lt;&gt;"",((((ValuesFromComPort!K4410)-(Calculated!$I$2))/1.28)*3.2),"")</f>
        <v/>
      </c>
      <c r="K4371" t="str">
        <f>IF((ValuesFromComPort!H4410)&lt;&gt;"",((((ValuesFromComPort!H4410)-$K$2)*0.015625)/0.3),"")</f>
        <v/>
      </c>
      <c r="N4371" t="str">
        <f>IF((ValuesFromComPort!I4410)&lt;&gt;"",((((ValuesFromComPort!I4410)-$N$2)*0.125)/0.3),"")</f>
        <v/>
      </c>
    </row>
    <row r="4372" spans="2:14" x14ac:dyDescent="0.25">
      <c r="B4372" t="str">
        <f>IF((ValuesFromComPort!A4411)&lt;&gt;"",(((ValuesFromComPort!A4411)-(Calculated!$B$2))/204.8),"")</f>
        <v/>
      </c>
      <c r="C4372" t="str">
        <f>IF((ValuesFromComPort!P4411)&lt;&gt;"",((((ValuesFromComPort!P4411)-(Calculated!$C$2))/204.8)),"")</f>
        <v/>
      </c>
      <c r="E4372" t="str">
        <f>IF((ValuesFromComPort!D4411)&lt;&gt;"",(((ValuesFromComPort!D4411)-(Calculated!$E$2))/1.28/3200),"")</f>
        <v/>
      </c>
      <c r="F4372" t="str">
        <f>IF((ValuesFromComPort!M4411)&lt;&gt;"",(((ValuesFromComPort!M4411)-(Calculated!$F$2))/1.28/3200),"")</f>
        <v/>
      </c>
      <c r="H4372" t="str">
        <f>IF((ValuesFromComPort!F4411)&lt;&gt;"",((((ValuesFromComPort!F4411)-(Calculated!$H$2))/1.28)*3.2),"")</f>
        <v/>
      </c>
      <c r="I4372" t="str">
        <f>IF((ValuesFromComPort!K4411)&lt;&gt;"",((((ValuesFromComPort!K4411)-(Calculated!$I$2))/1.28)*3.2),"")</f>
        <v/>
      </c>
      <c r="K4372" t="str">
        <f>IF((ValuesFromComPort!H4411)&lt;&gt;"",((((ValuesFromComPort!H4411)-$K$2)*0.015625)/0.3),"")</f>
        <v/>
      </c>
      <c r="N4372" t="str">
        <f>IF((ValuesFromComPort!I4411)&lt;&gt;"",((((ValuesFromComPort!I4411)-$N$2)*0.125)/0.3),"")</f>
        <v/>
      </c>
    </row>
    <row r="4373" spans="2:14" x14ac:dyDescent="0.25">
      <c r="B4373" t="str">
        <f>IF((ValuesFromComPort!A4412)&lt;&gt;"",(((ValuesFromComPort!A4412)-(Calculated!$B$2))/204.8),"")</f>
        <v/>
      </c>
      <c r="C4373" t="str">
        <f>IF((ValuesFromComPort!P4412)&lt;&gt;"",((((ValuesFromComPort!P4412)-(Calculated!$C$2))/204.8)),"")</f>
        <v/>
      </c>
      <c r="E4373" t="str">
        <f>IF((ValuesFromComPort!D4412)&lt;&gt;"",(((ValuesFromComPort!D4412)-(Calculated!$E$2))/1.28/3200),"")</f>
        <v/>
      </c>
      <c r="F4373" t="str">
        <f>IF((ValuesFromComPort!M4412)&lt;&gt;"",(((ValuesFromComPort!M4412)-(Calculated!$F$2))/1.28/3200),"")</f>
        <v/>
      </c>
      <c r="H4373" t="str">
        <f>IF((ValuesFromComPort!F4412)&lt;&gt;"",((((ValuesFromComPort!F4412)-(Calculated!$H$2))/1.28)*3.2),"")</f>
        <v/>
      </c>
      <c r="I4373" t="str">
        <f>IF((ValuesFromComPort!K4412)&lt;&gt;"",((((ValuesFromComPort!K4412)-(Calculated!$I$2))/1.28)*3.2),"")</f>
        <v/>
      </c>
      <c r="K4373" t="str">
        <f>IF((ValuesFromComPort!H4412)&lt;&gt;"",((((ValuesFromComPort!H4412)-$K$2)*0.015625)/0.3),"")</f>
        <v/>
      </c>
      <c r="N4373" t="str">
        <f>IF((ValuesFromComPort!I4412)&lt;&gt;"",((((ValuesFromComPort!I4412)-$N$2)*0.125)/0.3),"")</f>
        <v/>
      </c>
    </row>
    <row r="4374" spans="2:14" x14ac:dyDescent="0.25">
      <c r="B4374" t="str">
        <f>IF((ValuesFromComPort!A4413)&lt;&gt;"",(((ValuesFromComPort!A4413)-(Calculated!$B$2))/204.8),"")</f>
        <v/>
      </c>
      <c r="C4374" t="str">
        <f>IF((ValuesFromComPort!P4413)&lt;&gt;"",((((ValuesFromComPort!P4413)-(Calculated!$C$2))/204.8)),"")</f>
        <v/>
      </c>
      <c r="E4374" t="str">
        <f>IF((ValuesFromComPort!D4413)&lt;&gt;"",(((ValuesFromComPort!D4413)-(Calculated!$E$2))/1.28/3200),"")</f>
        <v/>
      </c>
      <c r="F4374" t="str">
        <f>IF((ValuesFromComPort!M4413)&lt;&gt;"",(((ValuesFromComPort!M4413)-(Calculated!$F$2))/1.28/3200),"")</f>
        <v/>
      </c>
      <c r="H4374" t="str">
        <f>IF((ValuesFromComPort!F4413)&lt;&gt;"",((((ValuesFromComPort!F4413)-(Calculated!$H$2))/1.28)*3.2),"")</f>
        <v/>
      </c>
      <c r="I4374" t="str">
        <f>IF((ValuesFromComPort!K4413)&lt;&gt;"",((((ValuesFromComPort!K4413)-(Calculated!$I$2))/1.28)*3.2),"")</f>
        <v/>
      </c>
      <c r="K4374" t="str">
        <f>IF((ValuesFromComPort!H4413)&lt;&gt;"",((((ValuesFromComPort!H4413)-$K$2)*0.015625)/0.3),"")</f>
        <v/>
      </c>
      <c r="N4374" t="str">
        <f>IF((ValuesFromComPort!I4413)&lt;&gt;"",((((ValuesFromComPort!I4413)-$N$2)*0.125)/0.3),"")</f>
        <v/>
      </c>
    </row>
    <row r="4375" spans="2:14" x14ac:dyDescent="0.25">
      <c r="B4375" t="str">
        <f>IF((ValuesFromComPort!A4414)&lt;&gt;"",(((ValuesFromComPort!A4414)-(Calculated!$B$2))/204.8),"")</f>
        <v/>
      </c>
      <c r="C4375" t="str">
        <f>IF((ValuesFromComPort!P4414)&lt;&gt;"",((((ValuesFromComPort!P4414)-(Calculated!$C$2))/204.8)),"")</f>
        <v/>
      </c>
      <c r="E4375" t="str">
        <f>IF((ValuesFromComPort!D4414)&lt;&gt;"",(((ValuesFromComPort!D4414)-(Calculated!$E$2))/1.28/3200),"")</f>
        <v/>
      </c>
      <c r="F4375" t="str">
        <f>IF((ValuesFromComPort!M4414)&lt;&gt;"",(((ValuesFromComPort!M4414)-(Calculated!$F$2))/1.28/3200),"")</f>
        <v/>
      </c>
      <c r="H4375" t="str">
        <f>IF((ValuesFromComPort!F4414)&lt;&gt;"",((((ValuesFromComPort!F4414)-(Calculated!$H$2))/1.28)*3.2),"")</f>
        <v/>
      </c>
      <c r="I4375" t="str">
        <f>IF((ValuesFromComPort!K4414)&lt;&gt;"",((((ValuesFromComPort!K4414)-(Calculated!$I$2))/1.28)*3.2),"")</f>
        <v/>
      </c>
      <c r="K4375" t="str">
        <f>IF((ValuesFromComPort!H4414)&lt;&gt;"",((((ValuesFromComPort!H4414)-$K$2)*0.015625)/0.3),"")</f>
        <v/>
      </c>
      <c r="N4375" t="str">
        <f>IF((ValuesFromComPort!I4414)&lt;&gt;"",((((ValuesFromComPort!I4414)-$N$2)*0.125)/0.3),"")</f>
        <v/>
      </c>
    </row>
    <row r="4376" spans="2:14" x14ac:dyDescent="0.25">
      <c r="B4376" t="str">
        <f>IF((ValuesFromComPort!A4415)&lt;&gt;"",(((ValuesFromComPort!A4415)-(Calculated!$B$2))/204.8),"")</f>
        <v/>
      </c>
      <c r="C4376" t="str">
        <f>IF((ValuesFromComPort!P4415)&lt;&gt;"",((((ValuesFromComPort!P4415)-(Calculated!$C$2))/204.8)),"")</f>
        <v/>
      </c>
      <c r="E4376" t="str">
        <f>IF((ValuesFromComPort!D4415)&lt;&gt;"",(((ValuesFromComPort!D4415)-(Calculated!$E$2))/1.28/3200),"")</f>
        <v/>
      </c>
      <c r="F4376" t="str">
        <f>IF((ValuesFromComPort!M4415)&lt;&gt;"",(((ValuesFromComPort!M4415)-(Calculated!$F$2))/1.28/3200),"")</f>
        <v/>
      </c>
      <c r="H4376" t="str">
        <f>IF((ValuesFromComPort!F4415)&lt;&gt;"",((((ValuesFromComPort!F4415)-(Calculated!$H$2))/1.28)*3.2),"")</f>
        <v/>
      </c>
      <c r="I4376" t="str">
        <f>IF((ValuesFromComPort!K4415)&lt;&gt;"",((((ValuesFromComPort!K4415)-(Calculated!$I$2))/1.28)*3.2),"")</f>
        <v/>
      </c>
      <c r="K4376" t="str">
        <f>IF((ValuesFromComPort!H4415)&lt;&gt;"",((((ValuesFromComPort!H4415)-$K$2)*0.015625)/0.3),"")</f>
        <v/>
      </c>
      <c r="N4376" t="str">
        <f>IF((ValuesFromComPort!I4415)&lt;&gt;"",((((ValuesFromComPort!I4415)-$N$2)*0.125)/0.3),"")</f>
        <v/>
      </c>
    </row>
    <row r="4377" spans="2:14" x14ac:dyDescent="0.25">
      <c r="B4377" t="str">
        <f>IF((ValuesFromComPort!A4416)&lt;&gt;"",(((ValuesFromComPort!A4416)-(Calculated!$B$2))/204.8),"")</f>
        <v/>
      </c>
      <c r="C4377" t="str">
        <f>IF((ValuesFromComPort!P4416)&lt;&gt;"",((((ValuesFromComPort!P4416)-(Calculated!$C$2))/204.8)),"")</f>
        <v/>
      </c>
      <c r="E4377" t="str">
        <f>IF((ValuesFromComPort!D4416)&lt;&gt;"",(((ValuesFromComPort!D4416)-(Calculated!$E$2))/1.28/3200),"")</f>
        <v/>
      </c>
      <c r="F4377" t="str">
        <f>IF((ValuesFromComPort!M4416)&lt;&gt;"",(((ValuesFromComPort!M4416)-(Calculated!$F$2))/1.28/3200),"")</f>
        <v/>
      </c>
      <c r="H4377" t="str">
        <f>IF((ValuesFromComPort!F4416)&lt;&gt;"",((((ValuesFromComPort!F4416)-(Calculated!$H$2))/1.28)*3.2),"")</f>
        <v/>
      </c>
      <c r="I4377" t="str">
        <f>IF((ValuesFromComPort!K4416)&lt;&gt;"",((((ValuesFromComPort!K4416)-(Calculated!$I$2))/1.28)*3.2),"")</f>
        <v/>
      </c>
      <c r="K4377" t="str">
        <f>IF((ValuesFromComPort!H4416)&lt;&gt;"",((((ValuesFromComPort!H4416)-$K$2)*0.015625)/0.3),"")</f>
        <v/>
      </c>
      <c r="N4377" t="str">
        <f>IF((ValuesFromComPort!I4416)&lt;&gt;"",((((ValuesFromComPort!I4416)-$N$2)*0.125)/0.3),"")</f>
        <v/>
      </c>
    </row>
    <row r="4378" spans="2:14" x14ac:dyDescent="0.25">
      <c r="B4378" t="str">
        <f>IF((ValuesFromComPort!A4417)&lt;&gt;"",(((ValuesFromComPort!A4417)-(Calculated!$B$2))/204.8),"")</f>
        <v/>
      </c>
      <c r="C4378" t="str">
        <f>IF((ValuesFromComPort!P4417)&lt;&gt;"",((((ValuesFromComPort!P4417)-(Calculated!$C$2))/204.8)),"")</f>
        <v/>
      </c>
      <c r="E4378" t="str">
        <f>IF((ValuesFromComPort!D4417)&lt;&gt;"",(((ValuesFromComPort!D4417)-(Calculated!$E$2))/1.28/3200),"")</f>
        <v/>
      </c>
      <c r="F4378" t="str">
        <f>IF((ValuesFromComPort!M4417)&lt;&gt;"",(((ValuesFromComPort!M4417)-(Calculated!$F$2))/1.28/3200),"")</f>
        <v/>
      </c>
      <c r="H4378" t="str">
        <f>IF((ValuesFromComPort!F4417)&lt;&gt;"",((((ValuesFromComPort!F4417)-(Calculated!$H$2))/1.28)*3.2),"")</f>
        <v/>
      </c>
      <c r="I4378" t="str">
        <f>IF((ValuesFromComPort!K4417)&lt;&gt;"",((((ValuesFromComPort!K4417)-(Calculated!$I$2))/1.28)*3.2),"")</f>
        <v/>
      </c>
      <c r="K4378" t="str">
        <f>IF((ValuesFromComPort!H4417)&lt;&gt;"",((((ValuesFromComPort!H4417)-$K$2)*0.015625)/0.3),"")</f>
        <v/>
      </c>
      <c r="N4378" t="str">
        <f>IF((ValuesFromComPort!I4417)&lt;&gt;"",((((ValuesFromComPort!I4417)-$N$2)*0.125)/0.3),"")</f>
        <v/>
      </c>
    </row>
    <row r="4379" spans="2:14" x14ac:dyDescent="0.25">
      <c r="B4379" t="str">
        <f>IF((ValuesFromComPort!A4418)&lt;&gt;"",(((ValuesFromComPort!A4418)-(Calculated!$B$2))/204.8),"")</f>
        <v/>
      </c>
      <c r="C4379" t="str">
        <f>IF((ValuesFromComPort!P4418)&lt;&gt;"",((((ValuesFromComPort!P4418)-(Calculated!$C$2))/204.8)),"")</f>
        <v/>
      </c>
      <c r="E4379" t="str">
        <f>IF((ValuesFromComPort!D4418)&lt;&gt;"",(((ValuesFromComPort!D4418)-(Calculated!$E$2))/1.28/3200),"")</f>
        <v/>
      </c>
      <c r="F4379" t="str">
        <f>IF((ValuesFromComPort!M4418)&lt;&gt;"",(((ValuesFromComPort!M4418)-(Calculated!$F$2))/1.28/3200),"")</f>
        <v/>
      </c>
      <c r="H4379" t="str">
        <f>IF((ValuesFromComPort!F4418)&lt;&gt;"",((((ValuesFromComPort!F4418)-(Calculated!$H$2))/1.28)*3.2),"")</f>
        <v/>
      </c>
      <c r="I4379" t="str">
        <f>IF((ValuesFromComPort!K4418)&lt;&gt;"",((((ValuesFromComPort!K4418)-(Calculated!$I$2))/1.28)*3.2),"")</f>
        <v/>
      </c>
      <c r="K4379" t="str">
        <f>IF((ValuesFromComPort!H4418)&lt;&gt;"",((((ValuesFromComPort!H4418)-$K$2)*0.015625)/0.3),"")</f>
        <v/>
      </c>
      <c r="N4379" t="str">
        <f>IF((ValuesFromComPort!I4418)&lt;&gt;"",((((ValuesFromComPort!I4418)-$N$2)*0.125)/0.3),"")</f>
        <v/>
      </c>
    </row>
    <row r="4380" spans="2:14" x14ac:dyDescent="0.25">
      <c r="B4380" t="str">
        <f>IF((ValuesFromComPort!A4419)&lt;&gt;"",(((ValuesFromComPort!A4419)-(Calculated!$B$2))/204.8),"")</f>
        <v/>
      </c>
      <c r="C4380" t="str">
        <f>IF((ValuesFromComPort!P4419)&lt;&gt;"",((((ValuesFromComPort!P4419)-(Calculated!$C$2))/204.8)),"")</f>
        <v/>
      </c>
      <c r="E4380" t="str">
        <f>IF((ValuesFromComPort!D4419)&lt;&gt;"",(((ValuesFromComPort!D4419)-(Calculated!$E$2))/1.28/3200),"")</f>
        <v/>
      </c>
      <c r="F4380" t="str">
        <f>IF((ValuesFromComPort!M4419)&lt;&gt;"",(((ValuesFromComPort!M4419)-(Calculated!$F$2))/1.28/3200),"")</f>
        <v/>
      </c>
      <c r="H4380" t="str">
        <f>IF((ValuesFromComPort!F4419)&lt;&gt;"",((((ValuesFromComPort!F4419)-(Calculated!$H$2))/1.28)*3.2),"")</f>
        <v/>
      </c>
      <c r="I4380" t="str">
        <f>IF((ValuesFromComPort!K4419)&lt;&gt;"",((((ValuesFromComPort!K4419)-(Calculated!$I$2))/1.28)*3.2),"")</f>
        <v/>
      </c>
      <c r="K4380" t="str">
        <f>IF((ValuesFromComPort!H4419)&lt;&gt;"",((((ValuesFromComPort!H4419)-$K$2)*0.015625)/0.3),"")</f>
        <v/>
      </c>
      <c r="N4380" t="str">
        <f>IF((ValuesFromComPort!I4419)&lt;&gt;"",((((ValuesFromComPort!I4419)-$N$2)*0.125)/0.3),"")</f>
        <v/>
      </c>
    </row>
    <row r="4381" spans="2:14" x14ac:dyDescent="0.25">
      <c r="B4381" t="str">
        <f>IF((ValuesFromComPort!A4420)&lt;&gt;"",(((ValuesFromComPort!A4420)-(Calculated!$B$2))/204.8),"")</f>
        <v/>
      </c>
      <c r="C4381" t="str">
        <f>IF((ValuesFromComPort!P4420)&lt;&gt;"",((((ValuesFromComPort!P4420)-(Calculated!$C$2))/204.8)),"")</f>
        <v/>
      </c>
      <c r="E4381" t="str">
        <f>IF((ValuesFromComPort!D4420)&lt;&gt;"",(((ValuesFromComPort!D4420)-(Calculated!$E$2))/1.28/3200),"")</f>
        <v/>
      </c>
      <c r="F4381" t="str">
        <f>IF((ValuesFromComPort!M4420)&lt;&gt;"",(((ValuesFromComPort!M4420)-(Calculated!$F$2))/1.28/3200),"")</f>
        <v/>
      </c>
      <c r="H4381" t="str">
        <f>IF((ValuesFromComPort!F4420)&lt;&gt;"",((((ValuesFromComPort!F4420)-(Calculated!$H$2))/1.28)*3.2),"")</f>
        <v/>
      </c>
      <c r="I4381" t="str">
        <f>IF((ValuesFromComPort!K4420)&lt;&gt;"",((((ValuesFromComPort!K4420)-(Calculated!$I$2))/1.28)*3.2),"")</f>
        <v/>
      </c>
      <c r="K4381" t="str">
        <f>IF((ValuesFromComPort!H4420)&lt;&gt;"",((((ValuesFromComPort!H4420)-$K$2)*0.015625)/0.3),"")</f>
        <v/>
      </c>
      <c r="N4381" t="str">
        <f>IF((ValuesFromComPort!I4420)&lt;&gt;"",((((ValuesFromComPort!I4420)-$N$2)*0.125)/0.3),"")</f>
        <v/>
      </c>
    </row>
    <row r="4382" spans="2:14" x14ac:dyDescent="0.25">
      <c r="B4382" t="str">
        <f>IF((ValuesFromComPort!A4421)&lt;&gt;"",(((ValuesFromComPort!A4421)-(Calculated!$B$2))/204.8),"")</f>
        <v/>
      </c>
      <c r="C4382" t="str">
        <f>IF((ValuesFromComPort!P4421)&lt;&gt;"",((((ValuesFromComPort!P4421)-(Calculated!$C$2))/204.8)),"")</f>
        <v/>
      </c>
      <c r="E4382" t="str">
        <f>IF((ValuesFromComPort!D4421)&lt;&gt;"",(((ValuesFromComPort!D4421)-(Calculated!$E$2))/1.28/3200),"")</f>
        <v/>
      </c>
      <c r="F4382" t="str">
        <f>IF((ValuesFromComPort!M4421)&lt;&gt;"",(((ValuesFromComPort!M4421)-(Calculated!$F$2))/1.28/3200),"")</f>
        <v/>
      </c>
      <c r="H4382" t="str">
        <f>IF((ValuesFromComPort!F4421)&lt;&gt;"",((((ValuesFromComPort!F4421)-(Calculated!$H$2))/1.28)*3.2),"")</f>
        <v/>
      </c>
      <c r="I4382" t="str">
        <f>IF((ValuesFromComPort!K4421)&lt;&gt;"",((((ValuesFromComPort!K4421)-(Calculated!$I$2))/1.28)*3.2),"")</f>
        <v/>
      </c>
      <c r="K4382" t="str">
        <f>IF((ValuesFromComPort!H4421)&lt;&gt;"",((((ValuesFromComPort!H4421)-$K$2)*0.015625)/0.3),"")</f>
        <v/>
      </c>
      <c r="N4382" t="str">
        <f>IF((ValuesFromComPort!I4421)&lt;&gt;"",((((ValuesFromComPort!I4421)-$N$2)*0.125)/0.3),"")</f>
        <v/>
      </c>
    </row>
    <row r="4383" spans="2:14" x14ac:dyDescent="0.25">
      <c r="B4383" t="str">
        <f>IF((ValuesFromComPort!A4422)&lt;&gt;"",(((ValuesFromComPort!A4422)-(Calculated!$B$2))/204.8),"")</f>
        <v/>
      </c>
      <c r="C4383" t="str">
        <f>IF((ValuesFromComPort!P4422)&lt;&gt;"",((((ValuesFromComPort!P4422)-(Calculated!$C$2))/204.8)),"")</f>
        <v/>
      </c>
      <c r="E4383" t="str">
        <f>IF((ValuesFromComPort!D4422)&lt;&gt;"",(((ValuesFromComPort!D4422)-(Calculated!$E$2))/1.28/3200),"")</f>
        <v/>
      </c>
      <c r="F4383" t="str">
        <f>IF((ValuesFromComPort!M4422)&lt;&gt;"",(((ValuesFromComPort!M4422)-(Calculated!$F$2))/1.28/3200),"")</f>
        <v/>
      </c>
      <c r="H4383" t="str">
        <f>IF((ValuesFromComPort!F4422)&lt;&gt;"",((((ValuesFromComPort!F4422)-(Calculated!$H$2))/1.28)*3.2),"")</f>
        <v/>
      </c>
      <c r="I4383" t="str">
        <f>IF((ValuesFromComPort!K4422)&lt;&gt;"",((((ValuesFromComPort!K4422)-(Calculated!$I$2))/1.28)*3.2),"")</f>
        <v/>
      </c>
      <c r="K4383" t="str">
        <f>IF((ValuesFromComPort!H4422)&lt;&gt;"",((((ValuesFromComPort!H4422)-$K$2)*0.015625)/0.3),"")</f>
        <v/>
      </c>
      <c r="N4383" t="str">
        <f>IF((ValuesFromComPort!I4422)&lt;&gt;"",((((ValuesFromComPort!I4422)-$N$2)*0.125)/0.3),"")</f>
        <v/>
      </c>
    </row>
    <row r="4384" spans="2:14" x14ac:dyDescent="0.25">
      <c r="B4384" t="str">
        <f>IF((ValuesFromComPort!A4423)&lt;&gt;"",(((ValuesFromComPort!A4423)-(Calculated!$B$2))/204.8),"")</f>
        <v/>
      </c>
      <c r="C4384" t="str">
        <f>IF((ValuesFromComPort!P4423)&lt;&gt;"",((((ValuesFromComPort!P4423)-(Calculated!$C$2))/204.8)),"")</f>
        <v/>
      </c>
      <c r="E4384" t="str">
        <f>IF((ValuesFromComPort!D4423)&lt;&gt;"",(((ValuesFromComPort!D4423)-(Calculated!$E$2))/1.28/3200),"")</f>
        <v/>
      </c>
      <c r="F4384" t="str">
        <f>IF((ValuesFromComPort!M4423)&lt;&gt;"",(((ValuesFromComPort!M4423)-(Calculated!$F$2))/1.28/3200),"")</f>
        <v/>
      </c>
      <c r="H4384" t="str">
        <f>IF((ValuesFromComPort!F4423)&lt;&gt;"",((((ValuesFromComPort!F4423)-(Calculated!$H$2))/1.28)*3.2),"")</f>
        <v/>
      </c>
      <c r="I4384" t="str">
        <f>IF((ValuesFromComPort!K4423)&lt;&gt;"",((((ValuesFromComPort!K4423)-(Calculated!$I$2))/1.28)*3.2),"")</f>
        <v/>
      </c>
      <c r="K4384" t="str">
        <f>IF((ValuesFromComPort!H4423)&lt;&gt;"",((((ValuesFromComPort!H4423)-$K$2)*0.015625)/0.3),"")</f>
        <v/>
      </c>
      <c r="N4384" t="str">
        <f>IF((ValuesFromComPort!I4423)&lt;&gt;"",((((ValuesFromComPort!I4423)-$N$2)*0.125)/0.3),"")</f>
        <v/>
      </c>
    </row>
    <row r="4385" spans="2:14" x14ac:dyDescent="0.25">
      <c r="B4385" t="str">
        <f>IF((ValuesFromComPort!A4424)&lt;&gt;"",(((ValuesFromComPort!A4424)-(Calculated!$B$2))/204.8),"")</f>
        <v/>
      </c>
      <c r="C4385" t="str">
        <f>IF((ValuesFromComPort!P4424)&lt;&gt;"",((((ValuesFromComPort!P4424)-(Calculated!$C$2))/204.8)),"")</f>
        <v/>
      </c>
      <c r="E4385" t="str">
        <f>IF((ValuesFromComPort!D4424)&lt;&gt;"",(((ValuesFromComPort!D4424)-(Calculated!$E$2))/1.28/3200),"")</f>
        <v/>
      </c>
      <c r="F4385" t="str">
        <f>IF((ValuesFromComPort!M4424)&lt;&gt;"",(((ValuesFromComPort!M4424)-(Calculated!$F$2))/1.28/3200),"")</f>
        <v/>
      </c>
      <c r="H4385" t="str">
        <f>IF((ValuesFromComPort!F4424)&lt;&gt;"",((((ValuesFromComPort!F4424)-(Calculated!$H$2))/1.28)*3.2),"")</f>
        <v/>
      </c>
      <c r="I4385" t="str">
        <f>IF((ValuesFromComPort!K4424)&lt;&gt;"",((((ValuesFromComPort!K4424)-(Calculated!$I$2))/1.28)*3.2),"")</f>
        <v/>
      </c>
      <c r="K4385" t="str">
        <f>IF((ValuesFromComPort!H4424)&lt;&gt;"",((((ValuesFromComPort!H4424)-$K$2)*0.015625)/0.3),"")</f>
        <v/>
      </c>
      <c r="N4385" t="str">
        <f>IF((ValuesFromComPort!I4424)&lt;&gt;"",((((ValuesFromComPort!I4424)-$N$2)*0.125)/0.3),"")</f>
        <v/>
      </c>
    </row>
    <row r="4386" spans="2:14" x14ac:dyDescent="0.25">
      <c r="B4386" t="str">
        <f>IF((ValuesFromComPort!A4425)&lt;&gt;"",(((ValuesFromComPort!A4425)-(Calculated!$B$2))/204.8),"")</f>
        <v/>
      </c>
      <c r="C4386" t="str">
        <f>IF((ValuesFromComPort!P4425)&lt;&gt;"",((((ValuesFromComPort!P4425)-(Calculated!$C$2))/204.8)),"")</f>
        <v/>
      </c>
      <c r="E4386" t="str">
        <f>IF((ValuesFromComPort!D4425)&lt;&gt;"",(((ValuesFromComPort!D4425)-(Calculated!$E$2))/1.28/3200),"")</f>
        <v/>
      </c>
      <c r="F4386" t="str">
        <f>IF((ValuesFromComPort!M4425)&lt;&gt;"",(((ValuesFromComPort!M4425)-(Calculated!$F$2))/1.28/3200),"")</f>
        <v/>
      </c>
      <c r="H4386" t="str">
        <f>IF((ValuesFromComPort!F4425)&lt;&gt;"",((((ValuesFromComPort!F4425)-(Calculated!$H$2))/1.28)*3.2),"")</f>
        <v/>
      </c>
      <c r="I4386" t="str">
        <f>IF((ValuesFromComPort!K4425)&lt;&gt;"",((((ValuesFromComPort!K4425)-(Calculated!$I$2))/1.28)*3.2),"")</f>
        <v/>
      </c>
      <c r="K4386" t="str">
        <f>IF((ValuesFromComPort!H4425)&lt;&gt;"",((((ValuesFromComPort!H4425)-$K$2)*0.015625)/0.3),"")</f>
        <v/>
      </c>
      <c r="N4386" t="str">
        <f>IF((ValuesFromComPort!I4425)&lt;&gt;"",((((ValuesFromComPort!I4425)-$N$2)*0.125)/0.3),"")</f>
        <v/>
      </c>
    </row>
    <row r="4387" spans="2:14" x14ac:dyDescent="0.25">
      <c r="B4387" t="str">
        <f>IF((ValuesFromComPort!A4426)&lt;&gt;"",(((ValuesFromComPort!A4426)-(Calculated!$B$2))/204.8),"")</f>
        <v/>
      </c>
      <c r="C4387" t="str">
        <f>IF((ValuesFromComPort!P4426)&lt;&gt;"",((((ValuesFromComPort!P4426)-(Calculated!$C$2))/204.8)),"")</f>
        <v/>
      </c>
      <c r="E4387" t="str">
        <f>IF((ValuesFromComPort!D4426)&lt;&gt;"",(((ValuesFromComPort!D4426)-(Calculated!$E$2))/1.28/3200),"")</f>
        <v/>
      </c>
      <c r="F4387" t="str">
        <f>IF((ValuesFromComPort!M4426)&lt;&gt;"",(((ValuesFromComPort!M4426)-(Calculated!$F$2))/1.28/3200),"")</f>
        <v/>
      </c>
      <c r="H4387" t="str">
        <f>IF((ValuesFromComPort!F4426)&lt;&gt;"",((((ValuesFromComPort!F4426)-(Calculated!$H$2))/1.28)*3.2),"")</f>
        <v/>
      </c>
      <c r="I4387" t="str">
        <f>IF((ValuesFromComPort!K4426)&lt;&gt;"",((((ValuesFromComPort!K4426)-(Calculated!$I$2))/1.28)*3.2),"")</f>
        <v/>
      </c>
      <c r="K4387" t="str">
        <f>IF((ValuesFromComPort!H4426)&lt;&gt;"",((((ValuesFromComPort!H4426)-$K$2)*0.015625)/0.3),"")</f>
        <v/>
      </c>
      <c r="N4387" t="str">
        <f>IF((ValuesFromComPort!I4426)&lt;&gt;"",((((ValuesFromComPort!I4426)-$N$2)*0.125)/0.3),"")</f>
        <v/>
      </c>
    </row>
    <row r="4388" spans="2:14" x14ac:dyDescent="0.25">
      <c r="B4388" t="str">
        <f>IF((ValuesFromComPort!A4427)&lt;&gt;"",(((ValuesFromComPort!A4427)-(Calculated!$B$2))/204.8),"")</f>
        <v/>
      </c>
      <c r="C4388" t="str">
        <f>IF((ValuesFromComPort!P4427)&lt;&gt;"",((((ValuesFromComPort!P4427)-(Calculated!$C$2))/204.8)),"")</f>
        <v/>
      </c>
      <c r="E4388" t="str">
        <f>IF((ValuesFromComPort!D4427)&lt;&gt;"",(((ValuesFromComPort!D4427)-(Calculated!$E$2))/1.28/3200),"")</f>
        <v/>
      </c>
      <c r="F4388" t="str">
        <f>IF((ValuesFromComPort!M4427)&lt;&gt;"",(((ValuesFromComPort!M4427)-(Calculated!$F$2))/1.28/3200),"")</f>
        <v/>
      </c>
      <c r="H4388" t="str">
        <f>IF((ValuesFromComPort!F4427)&lt;&gt;"",((((ValuesFromComPort!F4427)-(Calculated!$H$2))/1.28)*3.2),"")</f>
        <v/>
      </c>
      <c r="I4388" t="str">
        <f>IF((ValuesFromComPort!K4427)&lt;&gt;"",((((ValuesFromComPort!K4427)-(Calculated!$I$2))/1.28)*3.2),"")</f>
        <v/>
      </c>
      <c r="K4388" t="str">
        <f>IF((ValuesFromComPort!H4427)&lt;&gt;"",((((ValuesFromComPort!H4427)-$K$2)*0.015625)/0.3),"")</f>
        <v/>
      </c>
      <c r="N4388" t="str">
        <f>IF((ValuesFromComPort!I4427)&lt;&gt;"",((((ValuesFromComPort!I4427)-$N$2)*0.125)/0.3),"")</f>
        <v/>
      </c>
    </row>
    <row r="4389" spans="2:14" x14ac:dyDescent="0.25">
      <c r="B4389" t="str">
        <f>IF((ValuesFromComPort!A4428)&lt;&gt;"",(((ValuesFromComPort!A4428)-(Calculated!$B$2))/204.8),"")</f>
        <v/>
      </c>
      <c r="C4389" t="str">
        <f>IF((ValuesFromComPort!P4428)&lt;&gt;"",((((ValuesFromComPort!P4428)-(Calculated!$C$2))/204.8)),"")</f>
        <v/>
      </c>
      <c r="E4389" t="str">
        <f>IF((ValuesFromComPort!D4428)&lt;&gt;"",(((ValuesFromComPort!D4428)-(Calculated!$E$2))/1.28/3200),"")</f>
        <v/>
      </c>
      <c r="F4389" t="str">
        <f>IF((ValuesFromComPort!M4428)&lt;&gt;"",(((ValuesFromComPort!M4428)-(Calculated!$F$2))/1.28/3200),"")</f>
        <v/>
      </c>
      <c r="H4389" t="str">
        <f>IF((ValuesFromComPort!F4428)&lt;&gt;"",((((ValuesFromComPort!F4428)-(Calculated!$H$2))/1.28)*3.2),"")</f>
        <v/>
      </c>
      <c r="I4389" t="str">
        <f>IF((ValuesFromComPort!K4428)&lt;&gt;"",((((ValuesFromComPort!K4428)-(Calculated!$I$2))/1.28)*3.2),"")</f>
        <v/>
      </c>
      <c r="K4389" t="str">
        <f>IF((ValuesFromComPort!H4428)&lt;&gt;"",((((ValuesFromComPort!H4428)-$K$2)*0.015625)/0.3),"")</f>
        <v/>
      </c>
      <c r="N4389" t="str">
        <f>IF((ValuesFromComPort!I4428)&lt;&gt;"",((((ValuesFromComPort!I4428)-$N$2)*0.125)/0.3),"")</f>
        <v/>
      </c>
    </row>
    <row r="4390" spans="2:14" x14ac:dyDescent="0.25">
      <c r="B4390" t="str">
        <f>IF((ValuesFromComPort!A4429)&lt;&gt;"",(((ValuesFromComPort!A4429)-(Calculated!$B$2))/204.8),"")</f>
        <v/>
      </c>
      <c r="C4390" t="str">
        <f>IF((ValuesFromComPort!P4429)&lt;&gt;"",((((ValuesFromComPort!P4429)-(Calculated!$C$2))/204.8)),"")</f>
        <v/>
      </c>
      <c r="E4390" t="str">
        <f>IF((ValuesFromComPort!D4429)&lt;&gt;"",(((ValuesFromComPort!D4429)-(Calculated!$E$2))/1.28/3200),"")</f>
        <v/>
      </c>
      <c r="F4390" t="str">
        <f>IF((ValuesFromComPort!M4429)&lt;&gt;"",(((ValuesFromComPort!M4429)-(Calculated!$F$2))/1.28/3200),"")</f>
        <v/>
      </c>
      <c r="H4390" t="str">
        <f>IF((ValuesFromComPort!F4429)&lt;&gt;"",((((ValuesFromComPort!F4429)-(Calculated!$H$2))/1.28)*3.2),"")</f>
        <v/>
      </c>
      <c r="I4390" t="str">
        <f>IF((ValuesFromComPort!K4429)&lt;&gt;"",((((ValuesFromComPort!K4429)-(Calculated!$I$2))/1.28)*3.2),"")</f>
        <v/>
      </c>
      <c r="K4390" t="str">
        <f>IF((ValuesFromComPort!H4429)&lt;&gt;"",((((ValuesFromComPort!H4429)-$K$2)*0.015625)/0.3),"")</f>
        <v/>
      </c>
      <c r="N4390" t="str">
        <f>IF((ValuesFromComPort!I4429)&lt;&gt;"",((((ValuesFromComPort!I4429)-$N$2)*0.125)/0.3),"")</f>
        <v/>
      </c>
    </row>
    <row r="4391" spans="2:14" x14ac:dyDescent="0.25">
      <c r="B4391" t="str">
        <f>IF((ValuesFromComPort!A4430)&lt;&gt;"",(((ValuesFromComPort!A4430)-(Calculated!$B$2))/204.8),"")</f>
        <v/>
      </c>
      <c r="C4391" t="str">
        <f>IF((ValuesFromComPort!P4430)&lt;&gt;"",((((ValuesFromComPort!P4430)-(Calculated!$C$2))/204.8)),"")</f>
        <v/>
      </c>
      <c r="E4391" t="str">
        <f>IF((ValuesFromComPort!D4430)&lt;&gt;"",(((ValuesFromComPort!D4430)-(Calculated!$E$2))/1.28/3200),"")</f>
        <v/>
      </c>
      <c r="F4391" t="str">
        <f>IF((ValuesFromComPort!M4430)&lt;&gt;"",(((ValuesFromComPort!M4430)-(Calculated!$F$2))/1.28/3200),"")</f>
        <v/>
      </c>
      <c r="H4391" t="str">
        <f>IF((ValuesFromComPort!F4430)&lt;&gt;"",((((ValuesFromComPort!F4430)-(Calculated!$H$2))/1.28)*3.2),"")</f>
        <v/>
      </c>
      <c r="I4391" t="str">
        <f>IF((ValuesFromComPort!K4430)&lt;&gt;"",((((ValuesFromComPort!K4430)-(Calculated!$I$2))/1.28)*3.2),"")</f>
        <v/>
      </c>
      <c r="K4391" t="str">
        <f>IF((ValuesFromComPort!H4430)&lt;&gt;"",((((ValuesFromComPort!H4430)-$K$2)*0.015625)/0.3),"")</f>
        <v/>
      </c>
      <c r="N4391" t="str">
        <f>IF((ValuesFromComPort!I4430)&lt;&gt;"",((((ValuesFromComPort!I4430)-$N$2)*0.125)/0.3),"")</f>
        <v/>
      </c>
    </row>
    <row r="4392" spans="2:14" x14ac:dyDescent="0.25">
      <c r="B4392" t="str">
        <f>IF((ValuesFromComPort!A4431)&lt;&gt;"",(((ValuesFromComPort!A4431)-(Calculated!$B$2))/204.8),"")</f>
        <v/>
      </c>
      <c r="C4392" t="str">
        <f>IF((ValuesFromComPort!P4431)&lt;&gt;"",((((ValuesFromComPort!P4431)-(Calculated!$C$2))/204.8)),"")</f>
        <v/>
      </c>
      <c r="E4392" t="str">
        <f>IF((ValuesFromComPort!D4431)&lt;&gt;"",(((ValuesFromComPort!D4431)-(Calculated!$E$2))/1.28/3200),"")</f>
        <v/>
      </c>
      <c r="F4392" t="str">
        <f>IF((ValuesFromComPort!M4431)&lt;&gt;"",(((ValuesFromComPort!M4431)-(Calculated!$F$2))/1.28/3200),"")</f>
        <v/>
      </c>
      <c r="H4392" t="str">
        <f>IF((ValuesFromComPort!F4431)&lt;&gt;"",((((ValuesFromComPort!F4431)-(Calculated!$H$2))/1.28)*3.2),"")</f>
        <v/>
      </c>
      <c r="I4392" t="str">
        <f>IF((ValuesFromComPort!K4431)&lt;&gt;"",((((ValuesFromComPort!K4431)-(Calculated!$I$2))/1.28)*3.2),"")</f>
        <v/>
      </c>
      <c r="K4392" t="str">
        <f>IF((ValuesFromComPort!H4431)&lt;&gt;"",((((ValuesFromComPort!H4431)-$K$2)*0.015625)/0.3),"")</f>
        <v/>
      </c>
      <c r="N4392" t="str">
        <f>IF((ValuesFromComPort!I4431)&lt;&gt;"",((((ValuesFromComPort!I4431)-$N$2)*0.125)/0.3),"")</f>
        <v/>
      </c>
    </row>
    <row r="4393" spans="2:14" x14ac:dyDescent="0.25">
      <c r="B4393" t="str">
        <f>IF((ValuesFromComPort!A4432)&lt;&gt;"",(((ValuesFromComPort!A4432)-(Calculated!$B$2))/204.8),"")</f>
        <v/>
      </c>
      <c r="C4393" t="str">
        <f>IF((ValuesFromComPort!P4432)&lt;&gt;"",((((ValuesFromComPort!P4432)-(Calculated!$C$2))/204.8)),"")</f>
        <v/>
      </c>
      <c r="E4393" t="str">
        <f>IF((ValuesFromComPort!D4432)&lt;&gt;"",(((ValuesFromComPort!D4432)-(Calculated!$E$2))/1.28/3200),"")</f>
        <v/>
      </c>
      <c r="F4393" t="str">
        <f>IF((ValuesFromComPort!M4432)&lt;&gt;"",(((ValuesFromComPort!M4432)-(Calculated!$F$2))/1.28/3200),"")</f>
        <v/>
      </c>
      <c r="H4393" t="str">
        <f>IF((ValuesFromComPort!F4432)&lt;&gt;"",((((ValuesFromComPort!F4432)-(Calculated!$H$2))/1.28)*3.2),"")</f>
        <v/>
      </c>
      <c r="I4393" t="str">
        <f>IF((ValuesFromComPort!K4432)&lt;&gt;"",((((ValuesFromComPort!K4432)-(Calculated!$I$2))/1.28)*3.2),"")</f>
        <v/>
      </c>
      <c r="K4393" t="str">
        <f>IF((ValuesFromComPort!H4432)&lt;&gt;"",((((ValuesFromComPort!H4432)-$K$2)*0.015625)/0.3),"")</f>
        <v/>
      </c>
      <c r="N4393" t="str">
        <f>IF((ValuesFromComPort!I4432)&lt;&gt;"",((((ValuesFromComPort!I4432)-$N$2)*0.125)/0.3),"")</f>
        <v/>
      </c>
    </row>
    <row r="4394" spans="2:14" x14ac:dyDescent="0.25">
      <c r="B4394" t="str">
        <f>IF((ValuesFromComPort!A4433)&lt;&gt;"",(((ValuesFromComPort!A4433)-(Calculated!$B$2))/204.8),"")</f>
        <v/>
      </c>
      <c r="C4394" t="str">
        <f>IF((ValuesFromComPort!P4433)&lt;&gt;"",((((ValuesFromComPort!P4433)-(Calculated!$C$2))/204.8)),"")</f>
        <v/>
      </c>
      <c r="E4394" t="str">
        <f>IF((ValuesFromComPort!D4433)&lt;&gt;"",(((ValuesFromComPort!D4433)-(Calculated!$E$2))/1.28/3200),"")</f>
        <v/>
      </c>
      <c r="F4394" t="str">
        <f>IF((ValuesFromComPort!M4433)&lt;&gt;"",(((ValuesFromComPort!M4433)-(Calculated!$F$2))/1.28/3200),"")</f>
        <v/>
      </c>
      <c r="H4394" t="str">
        <f>IF((ValuesFromComPort!F4433)&lt;&gt;"",((((ValuesFromComPort!F4433)-(Calculated!$H$2))/1.28)*3.2),"")</f>
        <v/>
      </c>
      <c r="I4394" t="str">
        <f>IF((ValuesFromComPort!K4433)&lt;&gt;"",((((ValuesFromComPort!K4433)-(Calculated!$I$2))/1.28)*3.2),"")</f>
        <v/>
      </c>
      <c r="K4394" t="str">
        <f>IF((ValuesFromComPort!H4433)&lt;&gt;"",((((ValuesFromComPort!H4433)-$K$2)*0.015625)/0.3),"")</f>
        <v/>
      </c>
      <c r="N4394" t="str">
        <f>IF((ValuesFromComPort!I4433)&lt;&gt;"",((((ValuesFromComPort!I4433)-$N$2)*0.125)/0.3),"")</f>
        <v/>
      </c>
    </row>
    <row r="4395" spans="2:14" x14ac:dyDescent="0.25">
      <c r="B4395" t="str">
        <f>IF((ValuesFromComPort!A4434)&lt;&gt;"",(((ValuesFromComPort!A4434)-(Calculated!$B$2))/204.8),"")</f>
        <v/>
      </c>
      <c r="C4395" t="str">
        <f>IF((ValuesFromComPort!P4434)&lt;&gt;"",((((ValuesFromComPort!P4434)-(Calculated!$C$2))/204.8)),"")</f>
        <v/>
      </c>
      <c r="E4395" t="str">
        <f>IF((ValuesFromComPort!D4434)&lt;&gt;"",(((ValuesFromComPort!D4434)-(Calculated!$E$2))/1.28/3200),"")</f>
        <v/>
      </c>
      <c r="F4395" t="str">
        <f>IF((ValuesFromComPort!M4434)&lt;&gt;"",(((ValuesFromComPort!M4434)-(Calculated!$F$2))/1.28/3200),"")</f>
        <v/>
      </c>
      <c r="H4395" t="str">
        <f>IF((ValuesFromComPort!F4434)&lt;&gt;"",((((ValuesFromComPort!F4434)-(Calculated!$H$2))/1.28)*3.2),"")</f>
        <v/>
      </c>
      <c r="I4395" t="str">
        <f>IF((ValuesFromComPort!K4434)&lt;&gt;"",((((ValuesFromComPort!K4434)-(Calculated!$I$2))/1.28)*3.2),"")</f>
        <v/>
      </c>
      <c r="K4395" t="str">
        <f>IF((ValuesFromComPort!H4434)&lt;&gt;"",((((ValuesFromComPort!H4434)-$K$2)*0.015625)/0.3),"")</f>
        <v/>
      </c>
      <c r="N4395" t="str">
        <f>IF((ValuesFromComPort!I4434)&lt;&gt;"",((((ValuesFromComPort!I4434)-$N$2)*0.125)/0.3),"")</f>
        <v/>
      </c>
    </row>
    <row r="4396" spans="2:14" x14ac:dyDescent="0.25">
      <c r="B4396" t="str">
        <f>IF((ValuesFromComPort!A4435)&lt;&gt;"",(((ValuesFromComPort!A4435)-(Calculated!$B$2))/204.8),"")</f>
        <v/>
      </c>
      <c r="C4396" t="str">
        <f>IF((ValuesFromComPort!P4435)&lt;&gt;"",((((ValuesFromComPort!P4435)-(Calculated!$C$2))/204.8)),"")</f>
        <v/>
      </c>
      <c r="E4396" t="str">
        <f>IF((ValuesFromComPort!D4435)&lt;&gt;"",(((ValuesFromComPort!D4435)-(Calculated!$E$2))/1.28/3200),"")</f>
        <v/>
      </c>
      <c r="F4396" t="str">
        <f>IF((ValuesFromComPort!M4435)&lt;&gt;"",(((ValuesFromComPort!M4435)-(Calculated!$F$2))/1.28/3200),"")</f>
        <v/>
      </c>
      <c r="H4396" t="str">
        <f>IF((ValuesFromComPort!F4435)&lt;&gt;"",((((ValuesFromComPort!F4435)-(Calculated!$H$2))/1.28)*3.2),"")</f>
        <v/>
      </c>
      <c r="I4396" t="str">
        <f>IF((ValuesFromComPort!K4435)&lt;&gt;"",((((ValuesFromComPort!K4435)-(Calculated!$I$2))/1.28)*3.2),"")</f>
        <v/>
      </c>
      <c r="K4396" t="str">
        <f>IF((ValuesFromComPort!H4435)&lt;&gt;"",((((ValuesFromComPort!H4435)-$K$2)*0.015625)/0.3),"")</f>
        <v/>
      </c>
      <c r="N4396" t="str">
        <f>IF((ValuesFromComPort!I4435)&lt;&gt;"",((((ValuesFromComPort!I4435)-$N$2)*0.125)/0.3),"")</f>
        <v/>
      </c>
    </row>
    <row r="4397" spans="2:14" x14ac:dyDescent="0.25">
      <c r="B4397" t="str">
        <f>IF((ValuesFromComPort!A4436)&lt;&gt;"",(((ValuesFromComPort!A4436)-(Calculated!$B$2))/204.8),"")</f>
        <v/>
      </c>
      <c r="C4397" t="str">
        <f>IF((ValuesFromComPort!P4436)&lt;&gt;"",((((ValuesFromComPort!P4436)-(Calculated!$C$2))/204.8)),"")</f>
        <v/>
      </c>
      <c r="E4397" t="str">
        <f>IF((ValuesFromComPort!D4436)&lt;&gt;"",(((ValuesFromComPort!D4436)-(Calculated!$E$2))/1.28/3200),"")</f>
        <v/>
      </c>
      <c r="F4397" t="str">
        <f>IF((ValuesFromComPort!M4436)&lt;&gt;"",(((ValuesFromComPort!M4436)-(Calculated!$F$2))/1.28/3200),"")</f>
        <v/>
      </c>
      <c r="H4397" t="str">
        <f>IF((ValuesFromComPort!F4436)&lt;&gt;"",((((ValuesFromComPort!F4436)-(Calculated!$H$2))/1.28)*3.2),"")</f>
        <v/>
      </c>
      <c r="I4397" t="str">
        <f>IF((ValuesFromComPort!K4436)&lt;&gt;"",((((ValuesFromComPort!K4436)-(Calculated!$I$2))/1.28)*3.2),"")</f>
        <v/>
      </c>
      <c r="K4397" t="str">
        <f>IF((ValuesFromComPort!H4436)&lt;&gt;"",((((ValuesFromComPort!H4436)-$K$2)*0.015625)/0.3),"")</f>
        <v/>
      </c>
      <c r="N4397" t="str">
        <f>IF((ValuesFromComPort!I4436)&lt;&gt;"",((((ValuesFromComPort!I4436)-$N$2)*0.125)/0.3),"")</f>
        <v/>
      </c>
    </row>
    <row r="4398" spans="2:14" x14ac:dyDescent="0.25">
      <c r="B4398" t="str">
        <f>IF((ValuesFromComPort!A4437)&lt;&gt;"",(((ValuesFromComPort!A4437)-(Calculated!$B$2))/204.8),"")</f>
        <v/>
      </c>
      <c r="C4398" t="str">
        <f>IF((ValuesFromComPort!P4437)&lt;&gt;"",((((ValuesFromComPort!P4437)-(Calculated!$C$2))/204.8)),"")</f>
        <v/>
      </c>
      <c r="E4398" t="str">
        <f>IF((ValuesFromComPort!D4437)&lt;&gt;"",(((ValuesFromComPort!D4437)-(Calculated!$E$2))/1.28/3200),"")</f>
        <v/>
      </c>
      <c r="F4398" t="str">
        <f>IF((ValuesFromComPort!M4437)&lt;&gt;"",(((ValuesFromComPort!M4437)-(Calculated!$F$2))/1.28/3200),"")</f>
        <v/>
      </c>
      <c r="H4398" t="str">
        <f>IF((ValuesFromComPort!F4437)&lt;&gt;"",((((ValuesFromComPort!F4437)-(Calculated!$H$2))/1.28)*3.2),"")</f>
        <v/>
      </c>
      <c r="I4398" t="str">
        <f>IF((ValuesFromComPort!K4437)&lt;&gt;"",((((ValuesFromComPort!K4437)-(Calculated!$I$2))/1.28)*3.2),"")</f>
        <v/>
      </c>
      <c r="K4398" t="str">
        <f>IF((ValuesFromComPort!H4437)&lt;&gt;"",((((ValuesFromComPort!H4437)-$K$2)*0.015625)/0.3),"")</f>
        <v/>
      </c>
      <c r="N4398" t="str">
        <f>IF((ValuesFromComPort!I4437)&lt;&gt;"",((((ValuesFromComPort!I4437)-$N$2)*0.125)/0.3),"")</f>
        <v/>
      </c>
    </row>
    <row r="4399" spans="2:14" x14ac:dyDescent="0.25">
      <c r="B4399" t="str">
        <f>IF((ValuesFromComPort!A4438)&lt;&gt;"",(((ValuesFromComPort!A4438)-(Calculated!$B$2))/204.8),"")</f>
        <v/>
      </c>
      <c r="C4399" t="str">
        <f>IF((ValuesFromComPort!P4438)&lt;&gt;"",((((ValuesFromComPort!P4438)-(Calculated!$C$2))/204.8)),"")</f>
        <v/>
      </c>
      <c r="E4399" t="str">
        <f>IF((ValuesFromComPort!D4438)&lt;&gt;"",(((ValuesFromComPort!D4438)-(Calculated!$E$2))/1.28/3200),"")</f>
        <v/>
      </c>
      <c r="F4399" t="str">
        <f>IF((ValuesFromComPort!M4438)&lt;&gt;"",(((ValuesFromComPort!M4438)-(Calculated!$F$2))/1.28/3200),"")</f>
        <v/>
      </c>
      <c r="H4399" t="str">
        <f>IF((ValuesFromComPort!F4438)&lt;&gt;"",((((ValuesFromComPort!F4438)-(Calculated!$H$2))/1.28)*3.2),"")</f>
        <v/>
      </c>
      <c r="I4399" t="str">
        <f>IF((ValuesFromComPort!K4438)&lt;&gt;"",((((ValuesFromComPort!K4438)-(Calculated!$I$2))/1.28)*3.2),"")</f>
        <v/>
      </c>
      <c r="K4399" t="str">
        <f>IF((ValuesFromComPort!H4438)&lt;&gt;"",((((ValuesFromComPort!H4438)-$K$2)*0.015625)/0.3),"")</f>
        <v/>
      </c>
      <c r="N4399" t="str">
        <f>IF((ValuesFromComPort!I4438)&lt;&gt;"",((((ValuesFromComPort!I4438)-$N$2)*0.125)/0.3),"")</f>
        <v/>
      </c>
    </row>
    <row r="4400" spans="2:14" x14ac:dyDescent="0.25">
      <c r="B4400" t="str">
        <f>IF((ValuesFromComPort!A4439)&lt;&gt;"",(((ValuesFromComPort!A4439)-(Calculated!$B$2))/204.8),"")</f>
        <v/>
      </c>
      <c r="C4400" t="str">
        <f>IF((ValuesFromComPort!P4439)&lt;&gt;"",((((ValuesFromComPort!P4439)-(Calculated!$C$2))/204.8)),"")</f>
        <v/>
      </c>
      <c r="E4400" t="str">
        <f>IF((ValuesFromComPort!D4439)&lt;&gt;"",(((ValuesFromComPort!D4439)-(Calculated!$E$2))/1.28/3200),"")</f>
        <v/>
      </c>
      <c r="F4400" t="str">
        <f>IF((ValuesFromComPort!M4439)&lt;&gt;"",(((ValuesFromComPort!M4439)-(Calculated!$F$2))/1.28/3200),"")</f>
        <v/>
      </c>
      <c r="H4400" t="str">
        <f>IF((ValuesFromComPort!F4439)&lt;&gt;"",((((ValuesFromComPort!F4439)-(Calculated!$H$2))/1.28)*3.2),"")</f>
        <v/>
      </c>
      <c r="I4400" t="str">
        <f>IF((ValuesFromComPort!K4439)&lt;&gt;"",((((ValuesFromComPort!K4439)-(Calculated!$I$2))/1.28)*3.2),"")</f>
        <v/>
      </c>
      <c r="K4400" t="str">
        <f>IF((ValuesFromComPort!H4439)&lt;&gt;"",((((ValuesFromComPort!H4439)-$K$2)*0.015625)/0.3),"")</f>
        <v/>
      </c>
      <c r="N4400" t="str">
        <f>IF((ValuesFromComPort!I4439)&lt;&gt;"",((((ValuesFromComPort!I4439)-$N$2)*0.125)/0.3),"")</f>
        <v/>
      </c>
    </row>
    <row r="4401" spans="2:14" x14ac:dyDescent="0.25">
      <c r="B4401" t="str">
        <f>IF((ValuesFromComPort!A4440)&lt;&gt;"",(((ValuesFromComPort!A4440)-(Calculated!$B$2))/204.8),"")</f>
        <v/>
      </c>
      <c r="C4401" t="str">
        <f>IF((ValuesFromComPort!P4440)&lt;&gt;"",((((ValuesFromComPort!P4440)-(Calculated!$C$2))/204.8)),"")</f>
        <v/>
      </c>
      <c r="E4401" t="str">
        <f>IF((ValuesFromComPort!D4440)&lt;&gt;"",(((ValuesFromComPort!D4440)-(Calculated!$E$2))/1.28/3200),"")</f>
        <v/>
      </c>
      <c r="F4401" t="str">
        <f>IF((ValuesFromComPort!M4440)&lt;&gt;"",(((ValuesFromComPort!M4440)-(Calculated!$F$2))/1.28/3200),"")</f>
        <v/>
      </c>
      <c r="H4401" t="str">
        <f>IF((ValuesFromComPort!F4440)&lt;&gt;"",((((ValuesFromComPort!F4440)-(Calculated!$H$2))/1.28)*3.2),"")</f>
        <v/>
      </c>
      <c r="I4401" t="str">
        <f>IF((ValuesFromComPort!K4440)&lt;&gt;"",((((ValuesFromComPort!K4440)-(Calculated!$I$2))/1.28)*3.2),"")</f>
        <v/>
      </c>
      <c r="K4401" t="str">
        <f>IF((ValuesFromComPort!H4440)&lt;&gt;"",((((ValuesFromComPort!H4440)-$K$2)*0.015625)/0.3),"")</f>
        <v/>
      </c>
      <c r="N4401" t="str">
        <f>IF((ValuesFromComPort!I4440)&lt;&gt;"",((((ValuesFromComPort!I4440)-$N$2)*0.125)/0.3),"")</f>
        <v/>
      </c>
    </row>
    <row r="4402" spans="2:14" x14ac:dyDescent="0.25">
      <c r="B4402" t="str">
        <f>IF((ValuesFromComPort!A4441)&lt;&gt;"",(((ValuesFromComPort!A4441)-(Calculated!$B$2))/204.8),"")</f>
        <v/>
      </c>
      <c r="C4402" t="str">
        <f>IF((ValuesFromComPort!P4441)&lt;&gt;"",((((ValuesFromComPort!P4441)-(Calculated!$C$2))/204.8)),"")</f>
        <v/>
      </c>
      <c r="E4402" t="str">
        <f>IF((ValuesFromComPort!D4441)&lt;&gt;"",(((ValuesFromComPort!D4441)-(Calculated!$E$2))/1.28/3200),"")</f>
        <v/>
      </c>
      <c r="F4402" t="str">
        <f>IF((ValuesFromComPort!M4441)&lt;&gt;"",(((ValuesFromComPort!M4441)-(Calculated!$F$2))/1.28/3200),"")</f>
        <v/>
      </c>
      <c r="H4402" t="str">
        <f>IF((ValuesFromComPort!F4441)&lt;&gt;"",((((ValuesFromComPort!F4441)-(Calculated!$H$2))/1.28)*3.2),"")</f>
        <v/>
      </c>
      <c r="I4402" t="str">
        <f>IF((ValuesFromComPort!K4441)&lt;&gt;"",((((ValuesFromComPort!K4441)-(Calculated!$I$2))/1.28)*3.2),"")</f>
        <v/>
      </c>
      <c r="K4402" t="str">
        <f>IF((ValuesFromComPort!H4441)&lt;&gt;"",((((ValuesFromComPort!H4441)-$K$2)*0.015625)/0.3),"")</f>
        <v/>
      </c>
      <c r="N4402" t="str">
        <f>IF((ValuesFromComPort!I4441)&lt;&gt;"",((((ValuesFromComPort!I4441)-$N$2)*0.125)/0.3),"")</f>
        <v/>
      </c>
    </row>
    <row r="4403" spans="2:14" x14ac:dyDescent="0.25">
      <c r="B4403" t="str">
        <f>IF((ValuesFromComPort!A4442)&lt;&gt;"",(((ValuesFromComPort!A4442)-(Calculated!$B$2))/204.8),"")</f>
        <v/>
      </c>
      <c r="C4403" t="str">
        <f>IF((ValuesFromComPort!P4442)&lt;&gt;"",((((ValuesFromComPort!P4442)-(Calculated!$C$2))/204.8)),"")</f>
        <v/>
      </c>
      <c r="E4403" t="str">
        <f>IF((ValuesFromComPort!D4442)&lt;&gt;"",(((ValuesFromComPort!D4442)-(Calculated!$E$2))/1.28/3200),"")</f>
        <v/>
      </c>
      <c r="F4403" t="str">
        <f>IF((ValuesFromComPort!M4442)&lt;&gt;"",(((ValuesFromComPort!M4442)-(Calculated!$F$2))/1.28/3200),"")</f>
        <v/>
      </c>
      <c r="H4403" t="str">
        <f>IF((ValuesFromComPort!F4442)&lt;&gt;"",((((ValuesFromComPort!F4442)-(Calculated!$H$2))/1.28)*3.2),"")</f>
        <v/>
      </c>
      <c r="I4403" t="str">
        <f>IF((ValuesFromComPort!K4442)&lt;&gt;"",((((ValuesFromComPort!K4442)-(Calculated!$I$2))/1.28)*3.2),"")</f>
        <v/>
      </c>
      <c r="K4403" t="str">
        <f>IF((ValuesFromComPort!H4442)&lt;&gt;"",((((ValuesFromComPort!H4442)-$K$2)*0.015625)/0.3),"")</f>
        <v/>
      </c>
      <c r="N4403" t="str">
        <f>IF((ValuesFromComPort!I4442)&lt;&gt;"",((((ValuesFromComPort!I4442)-$N$2)*0.125)/0.3),"")</f>
        <v/>
      </c>
    </row>
    <row r="4404" spans="2:14" x14ac:dyDescent="0.25">
      <c r="B4404" t="str">
        <f>IF((ValuesFromComPort!A4443)&lt;&gt;"",(((ValuesFromComPort!A4443)-(Calculated!$B$2))/204.8),"")</f>
        <v/>
      </c>
      <c r="C4404" t="str">
        <f>IF((ValuesFromComPort!P4443)&lt;&gt;"",((((ValuesFromComPort!P4443)-(Calculated!$C$2))/204.8)),"")</f>
        <v/>
      </c>
      <c r="E4404" t="str">
        <f>IF((ValuesFromComPort!D4443)&lt;&gt;"",(((ValuesFromComPort!D4443)-(Calculated!$E$2))/1.28/3200),"")</f>
        <v/>
      </c>
      <c r="F4404" t="str">
        <f>IF((ValuesFromComPort!M4443)&lt;&gt;"",(((ValuesFromComPort!M4443)-(Calculated!$F$2))/1.28/3200),"")</f>
        <v/>
      </c>
      <c r="H4404" t="str">
        <f>IF((ValuesFromComPort!F4443)&lt;&gt;"",((((ValuesFromComPort!F4443)-(Calculated!$H$2))/1.28)*3.2),"")</f>
        <v/>
      </c>
      <c r="I4404" t="str">
        <f>IF((ValuesFromComPort!K4443)&lt;&gt;"",((((ValuesFromComPort!K4443)-(Calculated!$I$2))/1.28)*3.2),"")</f>
        <v/>
      </c>
      <c r="K4404" t="str">
        <f>IF((ValuesFromComPort!H4443)&lt;&gt;"",((((ValuesFromComPort!H4443)-$K$2)*0.015625)/0.3),"")</f>
        <v/>
      </c>
      <c r="N4404" t="str">
        <f>IF((ValuesFromComPort!I4443)&lt;&gt;"",((((ValuesFromComPort!I4443)-$N$2)*0.125)/0.3),"")</f>
        <v/>
      </c>
    </row>
    <row r="4405" spans="2:14" x14ac:dyDescent="0.25">
      <c r="B4405" t="str">
        <f>IF((ValuesFromComPort!A4444)&lt;&gt;"",(((ValuesFromComPort!A4444)-(Calculated!$B$2))/204.8),"")</f>
        <v/>
      </c>
      <c r="C4405" t="str">
        <f>IF((ValuesFromComPort!P4444)&lt;&gt;"",((((ValuesFromComPort!P4444)-(Calculated!$C$2))/204.8)),"")</f>
        <v/>
      </c>
      <c r="E4405" t="str">
        <f>IF((ValuesFromComPort!D4444)&lt;&gt;"",(((ValuesFromComPort!D4444)-(Calculated!$E$2))/1.28/3200),"")</f>
        <v/>
      </c>
      <c r="F4405" t="str">
        <f>IF((ValuesFromComPort!M4444)&lt;&gt;"",(((ValuesFromComPort!M4444)-(Calculated!$F$2))/1.28/3200),"")</f>
        <v/>
      </c>
      <c r="H4405" t="str">
        <f>IF((ValuesFromComPort!F4444)&lt;&gt;"",((((ValuesFromComPort!F4444)-(Calculated!$H$2))/1.28)*3.2),"")</f>
        <v/>
      </c>
      <c r="I4405" t="str">
        <f>IF((ValuesFromComPort!K4444)&lt;&gt;"",((((ValuesFromComPort!K4444)-(Calculated!$I$2))/1.28)*3.2),"")</f>
        <v/>
      </c>
      <c r="K4405" t="str">
        <f>IF((ValuesFromComPort!H4444)&lt;&gt;"",((((ValuesFromComPort!H4444)-$K$2)*0.015625)/0.3),"")</f>
        <v/>
      </c>
      <c r="N4405" t="str">
        <f>IF((ValuesFromComPort!I4444)&lt;&gt;"",((((ValuesFromComPort!I4444)-$N$2)*0.125)/0.3),"")</f>
        <v/>
      </c>
    </row>
    <row r="4406" spans="2:14" x14ac:dyDescent="0.25">
      <c r="B4406" t="str">
        <f>IF((ValuesFromComPort!A4445)&lt;&gt;"",(((ValuesFromComPort!A4445)-(Calculated!$B$2))/204.8),"")</f>
        <v/>
      </c>
      <c r="C4406" t="str">
        <f>IF((ValuesFromComPort!P4445)&lt;&gt;"",((((ValuesFromComPort!P4445)-(Calculated!$C$2))/204.8)),"")</f>
        <v/>
      </c>
      <c r="E4406" t="str">
        <f>IF((ValuesFromComPort!D4445)&lt;&gt;"",(((ValuesFromComPort!D4445)-(Calculated!$E$2))/1.28/3200),"")</f>
        <v/>
      </c>
      <c r="F4406" t="str">
        <f>IF((ValuesFromComPort!M4445)&lt;&gt;"",(((ValuesFromComPort!M4445)-(Calculated!$F$2))/1.28/3200),"")</f>
        <v/>
      </c>
      <c r="H4406" t="str">
        <f>IF((ValuesFromComPort!F4445)&lt;&gt;"",((((ValuesFromComPort!F4445)-(Calculated!$H$2))/1.28)*3.2),"")</f>
        <v/>
      </c>
      <c r="I4406" t="str">
        <f>IF((ValuesFromComPort!K4445)&lt;&gt;"",((((ValuesFromComPort!K4445)-(Calculated!$I$2))/1.28)*3.2),"")</f>
        <v/>
      </c>
      <c r="K4406" t="str">
        <f>IF((ValuesFromComPort!H4445)&lt;&gt;"",((((ValuesFromComPort!H4445)-$K$2)*0.015625)/0.3),"")</f>
        <v/>
      </c>
      <c r="N4406" t="str">
        <f>IF((ValuesFromComPort!I4445)&lt;&gt;"",((((ValuesFromComPort!I4445)-$N$2)*0.125)/0.3),"")</f>
        <v/>
      </c>
    </row>
    <row r="4407" spans="2:14" x14ac:dyDescent="0.25">
      <c r="B4407" t="str">
        <f>IF((ValuesFromComPort!A4446)&lt;&gt;"",(((ValuesFromComPort!A4446)-(Calculated!$B$2))/204.8),"")</f>
        <v/>
      </c>
      <c r="C4407" t="str">
        <f>IF((ValuesFromComPort!P4446)&lt;&gt;"",((((ValuesFromComPort!P4446)-(Calculated!$C$2))/204.8)),"")</f>
        <v/>
      </c>
      <c r="E4407" t="str">
        <f>IF((ValuesFromComPort!D4446)&lt;&gt;"",(((ValuesFromComPort!D4446)-(Calculated!$E$2))/1.28/3200),"")</f>
        <v/>
      </c>
      <c r="F4407" t="str">
        <f>IF((ValuesFromComPort!M4446)&lt;&gt;"",(((ValuesFromComPort!M4446)-(Calculated!$F$2))/1.28/3200),"")</f>
        <v/>
      </c>
      <c r="H4407" t="str">
        <f>IF((ValuesFromComPort!F4446)&lt;&gt;"",((((ValuesFromComPort!F4446)-(Calculated!$H$2))/1.28)*3.2),"")</f>
        <v/>
      </c>
      <c r="I4407" t="str">
        <f>IF((ValuesFromComPort!K4446)&lt;&gt;"",((((ValuesFromComPort!K4446)-(Calculated!$I$2))/1.28)*3.2),"")</f>
        <v/>
      </c>
      <c r="K4407" t="str">
        <f>IF((ValuesFromComPort!H4446)&lt;&gt;"",((((ValuesFromComPort!H4446)-$K$2)*0.015625)/0.3),"")</f>
        <v/>
      </c>
      <c r="N4407" t="str">
        <f>IF((ValuesFromComPort!I4446)&lt;&gt;"",((((ValuesFromComPort!I4446)-$N$2)*0.125)/0.3),"")</f>
        <v/>
      </c>
    </row>
    <row r="4408" spans="2:14" x14ac:dyDescent="0.25">
      <c r="B4408" t="str">
        <f>IF((ValuesFromComPort!A4447)&lt;&gt;"",(((ValuesFromComPort!A4447)-(Calculated!$B$2))/204.8),"")</f>
        <v/>
      </c>
      <c r="C4408" t="str">
        <f>IF((ValuesFromComPort!P4447)&lt;&gt;"",((((ValuesFromComPort!P4447)-(Calculated!$C$2))/204.8)),"")</f>
        <v/>
      </c>
      <c r="E4408" t="str">
        <f>IF((ValuesFromComPort!D4447)&lt;&gt;"",(((ValuesFromComPort!D4447)-(Calculated!$E$2))/1.28/3200),"")</f>
        <v/>
      </c>
      <c r="F4408" t="str">
        <f>IF((ValuesFromComPort!M4447)&lt;&gt;"",(((ValuesFromComPort!M4447)-(Calculated!$F$2))/1.28/3200),"")</f>
        <v/>
      </c>
      <c r="H4408" t="str">
        <f>IF((ValuesFromComPort!F4447)&lt;&gt;"",((((ValuesFromComPort!F4447)-(Calculated!$H$2))/1.28)*3.2),"")</f>
        <v/>
      </c>
      <c r="I4408" t="str">
        <f>IF((ValuesFromComPort!K4447)&lt;&gt;"",((((ValuesFromComPort!K4447)-(Calculated!$I$2))/1.28)*3.2),"")</f>
        <v/>
      </c>
      <c r="K4408" t="str">
        <f>IF((ValuesFromComPort!H4447)&lt;&gt;"",((((ValuesFromComPort!H4447)-$K$2)*0.015625)/0.3),"")</f>
        <v/>
      </c>
      <c r="N4408" t="str">
        <f>IF((ValuesFromComPort!I4447)&lt;&gt;"",((((ValuesFromComPort!I4447)-$N$2)*0.125)/0.3),"")</f>
        <v/>
      </c>
    </row>
    <row r="4409" spans="2:14" x14ac:dyDescent="0.25">
      <c r="B4409" t="str">
        <f>IF((ValuesFromComPort!A4448)&lt;&gt;"",(((ValuesFromComPort!A4448)-(Calculated!$B$2))/204.8),"")</f>
        <v/>
      </c>
      <c r="C4409" t="str">
        <f>IF((ValuesFromComPort!P4448)&lt;&gt;"",((((ValuesFromComPort!P4448)-(Calculated!$C$2))/204.8)),"")</f>
        <v/>
      </c>
      <c r="E4409" t="str">
        <f>IF((ValuesFromComPort!D4448)&lt;&gt;"",(((ValuesFromComPort!D4448)-(Calculated!$E$2))/1.28/3200),"")</f>
        <v/>
      </c>
      <c r="F4409" t="str">
        <f>IF((ValuesFromComPort!M4448)&lt;&gt;"",(((ValuesFromComPort!M4448)-(Calculated!$F$2))/1.28/3200),"")</f>
        <v/>
      </c>
      <c r="H4409" t="str">
        <f>IF((ValuesFromComPort!F4448)&lt;&gt;"",((((ValuesFromComPort!F4448)-(Calculated!$H$2))/1.28)*3.2),"")</f>
        <v/>
      </c>
      <c r="I4409" t="str">
        <f>IF((ValuesFromComPort!K4448)&lt;&gt;"",((((ValuesFromComPort!K4448)-(Calculated!$I$2))/1.28)*3.2),"")</f>
        <v/>
      </c>
      <c r="K4409" t="str">
        <f>IF((ValuesFromComPort!H4448)&lt;&gt;"",((((ValuesFromComPort!H4448)-$K$2)*0.015625)/0.3),"")</f>
        <v/>
      </c>
      <c r="N4409" t="str">
        <f>IF((ValuesFromComPort!I4448)&lt;&gt;"",((((ValuesFromComPort!I4448)-$N$2)*0.125)/0.3),"")</f>
        <v/>
      </c>
    </row>
    <row r="4410" spans="2:14" x14ac:dyDescent="0.25">
      <c r="B4410" t="str">
        <f>IF((ValuesFromComPort!A4449)&lt;&gt;"",(((ValuesFromComPort!A4449)-(Calculated!$B$2))/204.8),"")</f>
        <v/>
      </c>
      <c r="C4410" t="str">
        <f>IF((ValuesFromComPort!P4449)&lt;&gt;"",((((ValuesFromComPort!P4449)-(Calculated!$C$2))/204.8)),"")</f>
        <v/>
      </c>
      <c r="E4410" t="str">
        <f>IF((ValuesFromComPort!D4449)&lt;&gt;"",(((ValuesFromComPort!D4449)-(Calculated!$E$2))/1.28/3200),"")</f>
        <v/>
      </c>
      <c r="F4410" t="str">
        <f>IF((ValuesFromComPort!M4449)&lt;&gt;"",(((ValuesFromComPort!M4449)-(Calculated!$F$2))/1.28/3200),"")</f>
        <v/>
      </c>
      <c r="H4410" t="str">
        <f>IF((ValuesFromComPort!F4449)&lt;&gt;"",((((ValuesFromComPort!F4449)-(Calculated!$H$2))/1.28)*3.2),"")</f>
        <v/>
      </c>
      <c r="I4410" t="str">
        <f>IF((ValuesFromComPort!K4449)&lt;&gt;"",((((ValuesFromComPort!K4449)-(Calculated!$I$2))/1.28)*3.2),"")</f>
        <v/>
      </c>
      <c r="K4410" t="str">
        <f>IF((ValuesFromComPort!H4449)&lt;&gt;"",((((ValuesFromComPort!H4449)-$K$2)*0.015625)/0.3),"")</f>
        <v/>
      </c>
      <c r="N4410" t="str">
        <f>IF((ValuesFromComPort!I4449)&lt;&gt;"",((((ValuesFromComPort!I4449)-$N$2)*0.125)/0.3),"")</f>
        <v/>
      </c>
    </row>
    <row r="4411" spans="2:14" x14ac:dyDescent="0.25">
      <c r="B4411" t="str">
        <f>IF((ValuesFromComPort!A4450)&lt;&gt;"",(((ValuesFromComPort!A4450)-(Calculated!$B$2))/204.8),"")</f>
        <v/>
      </c>
      <c r="C4411" t="str">
        <f>IF((ValuesFromComPort!P4450)&lt;&gt;"",((((ValuesFromComPort!P4450)-(Calculated!$C$2))/204.8)),"")</f>
        <v/>
      </c>
      <c r="E4411" t="str">
        <f>IF((ValuesFromComPort!D4450)&lt;&gt;"",(((ValuesFromComPort!D4450)-(Calculated!$E$2))/1.28/3200),"")</f>
        <v/>
      </c>
      <c r="F4411" t="str">
        <f>IF((ValuesFromComPort!M4450)&lt;&gt;"",(((ValuesFromComPort!M4450)-(Calculated!$F$2))/1.28/3200),"")</f>
        <v/>
      </c>
      <c r="H4411" t="str">
        <f>IF((ValuesFromComPort!F4450)&lt;&gt;"",((((ValuesFromComPort!F4450)-(Calculated!$H$2))/1.28)*3.2),"")</f>
        <v/>
      </c>
      <c r="I4411" t="str">
        <f>IF((ValuesFromComPort!K4450)&lt;&gt;"",((((ValuesFromComPort!K4450)-(Calculated!$I$2))/1.28)*3.2),"")</f>
        <v/>
      </c>
      <c r="K4411" t="str">
        <f>IF((ValuesFromComPort!H4450)&lt;&gt;"",((((ValuesFromComPort!H4450)-$K$2)*0.015625)/0.3),"")</f>
        <v/>
      </c>
      <c r="N4411" t="str">
        <f>IF((ValuesFromComPort!I4450)&lt;&gt;"",((((ValuesFromComPort!I4450)-$N$2)*0.125)/0.3),"")</f>
        <v/>
      </c>
    </row>
    <row r="4412" spans="2:14" x14ac:dyDescent="0.25">
      <c r="B4412" t="str">
        <f>IF((ValuesFromComPort!A4451)&lt;&gt;"",(((ValuesFromComPort!A4451)-(Calculated!$B$2))/204.8),"")</f>
        <v/>
      </c>
      <c r="C4412" t="str">
        <f>IF((ValuesFromComPort!P4451)&lt;&gt;"",((((ValuesFromComPort!P4451)-(Calculated!$C$2))/204.8)),"")</f>
        <v/>
      </c>
      <c r="E4412" t="str">
        <f>IF((ValuesFromComPort!D4451)&lt;&gt;"",(((ValuesFromComPort!D4451)-(Calculated!$E$2))/1.28/3200),"")</f>
        <v/>
      </c>
      <c r="F4412" t="str">
        <f>IF((ValuesFromComPort!M4451)&lt;&gt;"",(((ValuesFromComPort!M4451)-(Calculated!$F$2))/1.28/3200),"")</f>
        <v/>
      </c>
      <c r="H4412" t="str">
        <f>IF((ValuesFromComPort!F4451)&lt;&gt;"",((((ValuesFromComPort!F4451)-(Calculated!$H$2))/1.28)*3.2),"")</f>
        <v/>
      </c>
      <c r="I4412" t="str">
        <f>IF((ValuesFromComPort!K4451)&lt;&gt;"",((((ValuesFromComPort!K4451)-(Calculated!$I$2))/1.28)*3.2),"")</f>
        <v/>
      </c>
      <c r="K4412" t="str">
        <f>IF((ValuesFromComPort!H4451)&lt;&gt;"",((((ValuesFromComPort!H4451)-$K$2)*0.015625)/0.3),"")</f>
        <v/>
      </c>
      <c r="N4412" t="str">
        <f>IF((ValuesFromComPort!I4451)&lt;&gt;"",((((ValuesFromComPort!I4451)-$N$2)*0.125)/0.3),"")</f>
        <v/>
      </c>
    </row>
    <row r="4413" spans="2:14" x14ac:dyDescent="0.25">
      <c r="B4413" t="str">
        <f>IF((ValuesFromComPort!A4452)&lt;&gt;"",(((ValuesFromComPort!A4452)-(Calculated!$B$2))/204.8),"")</f>
        <v/>
      </c>
      <c r="C4413" t="str">
        <f>IF((ValuesFromComPort!P4452)&lt;&gt;"",((((ValuesFromComPort!P4452)-(Calculated!$C$2))/204.8)),"")</f>
        <v/>
      </c>
      <c r="E4413" t="str">
        <f>IF((ValuesFromComPort!D4452)&lt;&gt;"",(((ValuesFromComPort!D4452)-(Calculated!$E$2))/1.28/3200),"")</f>
        <v/>
      </c>
      <c r="F4413" t="str">
        <f>IF((ValuesFromComPort!M4452)&lt;&gt;"",(((ValuesFromComPort!M4452)-(Calculated!$F$2))/1.28/3200),"")</f>
        <v/>
      </c>
      <c r="H4413" t="str">
        <f>IF((ValuesFromComPort!F4452)&lt;&gt;"",((((ValuesFromComPort!F4452)-(Calculated!$H$2))/1.28)*3.2),"")</f>
        <v/>
      </c>
      <c r="I4413" t="str">
        <f>IF((ValuesFromComPort!K4452)&lt;&gt;"",((((ValuesFromComPort!K4452)-(Calculated!$I$2))/1.28)*3.2),"")</f>
        <v/>
      </c>
      <c r="K4413" t="str">
        <f>IF((ValuesFromComPort!H4452)&lt;&gt;"",((((ValuesFromComPort!H4452)-$K$2)*0.015625)/0.3),"")</f>
        <v/>
      </c>
      <c r="N4413" t="str">
        <f>IF((ValuesFromComPort!I4452)&lt;&gt;"",((((ValuesFromComPort!I4452)-$N$2)*0.125)/0.3),"")</f>
        <v/>
      </c>
    </row>
    <row r="4414" spans="2:14" x14ac:dyDescent="0.25">
      <c r="B4414" t="str">
        <f>IF((ValuesFromComPort!A4453)&lt;&gt;"",(((ValuesFromComPort!A4453)-(Calculated!$B$2))/204.8),"")</f>
        <v/>
      </c>
      <c r="C4414" t="str">
        <f>IF((ValuesFromComPort!P4453)&lt;&gt;"",((((ValuesFromComPort!P4453)-(Calculated!$C$2))/204.8)),"")</f>
        <v/>
      </c>
      <c r="E4414" t="str">
        <f>IF((ValuesFromComPort!D4453)&lt;&gt;"",(((ValuesFromComPort!D4453)-(Calculated!$E$2))/1.28/3200),"")</f>
        <v/>
      </c>
      <c r="F4414" t="str">
        <f>IF((ValuesFromComPort!M4453)&lt;&gt;"",(((ValuesFromComPort!M4453)-(Calculated!$F$2))/1.28/3200),"")</f>
        <v/>
      </c>
      <c r="H4414" t="str">
        <f>IF((ValuesFromComPort!F4453)&lt;&gt;"",((((ValuesFromComPort!F4453)-(Calculated!$H$2))/1.28)*3.2),"")</f>
        <v/>
      </c>
      <c r="I4414" t="str">
        <f>IF((ValuesFromComPort!K4453)&lt;&gt;"",((((ValuesFromComPort!K4453)-(Calculated!$I$2))/1.28)*3.2),"")</f>
        <v/>
      </c>
      <c r="K4414" t="str">
        <f>IF((ValuesFromComPort!H4453)&lt;&gt;"",((((ValuesFromComPort!H4453)-$K$2)*0.015625)/0.3),"")</f>
        <v/>
      </c>
      <c r="N4414" t="str">
        <f>IF((ValuesFromComPort!I4453)&lt;&gt;"",((((ValuesFromComPort!I4453)-$N$2)*0.125)/0.3),"")</f>
        <v/>
      </c>
    </row>
    <row r="4415" spans="2:14" x14ac:dyDescent="0.25">
      <c r="B4415" t="str">
        <f>IF((ValuesFromComPort!A4454)&lt;&gt;"",(((ValuesFromComPort!A4454)-(Calculated!$B$2))/204.8),"")</f>
        <v/>
      </c>
      <c r="C4415" t="str">
        <f>IF((ValuesFromComPort!P4454)&lt;&gt;"",((((ValuesFromComPort!P4454)-(Calculated!$C$2))/204.8)),"")</f>
        <v/>
      </c>
      <c r="E4415" t="str">
        <f>IF((ValuesFromComPort!D4454)&lt;&gt;"",(((ValuesFromComPort!D4454)-(Calculated!$E$2))/1.28/3200),"")</f>
        <v/>
      </c>
      <c r="F4415" t="str">
        <f>IF((ValuesFromComPort!M4454)&lt;&gt;"",(((ValuesFromComPort!M4454)-(Calculated!$F$2))/1.28/3200),"")</f>
        <v/>
      </c>
      <c r="H4415" t="str">
        <f>IF((ValuesFromComPort!F4454)&lt;&gt;"",((((ValuesFromComPort!F4454)-(Calculated!$H$2))/1.28)*3.2),"")</f>
        <v/>
      </c>
      <c r="I4415" t="str">
        <f>IF((ValuesFromComPort!K4454)&lt;&gt;"",((((ValuesFromComPort!K4454)-(Calculated!$I$2))/1.28)*3.2),"")</f>
        <v/>
      </c>
      <c r="K4415" t="str">
        <f>IF((ValuesFromComPort!H4454)&lt;&gt;"",((((ValuesFromComPort!H4454)-$K$2)*0.015625)/0.3),"")</f>
        <v/>
      </c>
      <c r="N4415" t="str">
        <f>IF((ValuesFromComPort!I4454)&lt;&gt;"",((((ValuesFromComPort!I4454)-$N$2)*0.125)/0.3),"")</f>
        <v/>
      </c>
    </row>
    <row r="4416" spans="2:14" x14ac:dyDescent="0.25">
      <c r="B4416" t="str">
        <f>IF((ValuesFromComPort!A4455)&lt;&gt;"",(((ValuesFromComPort!A4455)-(Calculated!$B$2))/204.8),"")</f>
        <v/>
      </c>
      <c r="C4416" t="str">
        <f>IF((ValuesFromComPort!P4455)&lt;&gt;"",((((ValuesFromComPort!P4455)-(Calculated!$C$2))/204.8)),"")</f>
        <v/>
      </c>
      <c r="E4416" t="str">
        <f>IF((ValuesFromComPort!D4455)&lt;&gt;"",(((ValuesFromComPort!D4455)-(Calculated!$E$2))/1.28/3200),"")</f>
        <v/>
      </c>
      <c r="F4416" t="str">
        <f>IF((ValuesFromComPort!M4455)&lt;&gt;"",(((ValuesFromComPort!M4455)-(Calculated!$F$2))/1.28/3200),"")</f>
        <v/>
      </c>
      <c r="H4416" t="str">
        <f>IF((ValuesFromComPort!F4455)&lt;&gt;"",((((ValuesFromComPort!F4455)-(Calculated!$H$2))/1.28)*3.2),"")</f>
        <v/>
      </c>
      <c r="I4416" t="str">
        <f>IF((ValuesFromComPort!K4455)&lt;&gt;"",((((ValuesFromComPort!K4455)-(Calculated!$I$2))/1.28)*3.2),"")</f>
        <v/>
      </c>
      <c r="K4416" t="str">
        <f>IF((ValuesFromComPort!H4455)&lt;&gt;"",((((ValuesFromComPort!H4455)-$K$2)*0.015625)/0.3),"")</f>
        <v/>
      </c>
      <c r="N4416" t="str">
        <f>IF((ValuesFromComPort!I4455)&lt;&gt;"",((((ValuesFromComPort!I4455)-$N$2)*0.125)/0.3),"")</f>
        <v/>
      </c>
    </row>
    <row r="4417" spans="2:14" x14ac:dyDescent="0.25">
      <c r="B4417" t="str">
        <f>IF((ValuesFromComPort!A4456)&lt;&gt;"",(((ValuesFromComPort!A4456)-(Calculated!$B$2))/204.8),"")</f>
        <v/>
      </c>
      <c r="C4417" t="str">
        <f>IF((ValuesFromComPort!P4456)&lt;&gt;"",((((ValuesFromComPort!P4456)-(Calculated!$C$2))/204.8)),"")</f>
        <v/>
      </c>
      <c r="E4417" t="str">
        <f>IF((ValuesFromComPort!D4456)&lt;&gt;"",(((ValuesFromComPort!D4456)-(Calculated!$E$2))/1.28/3200),"")</f>
        <v/>
      </c>
      <c r="F4417" t="str">
        <f>IF((ValuesFromComPort!M4456)&lt;&gt;"",(((ValuesFromComPort!M4456)-(Calculated!$F$2))/1.28/3200),"")</f>
        <v/>
      </c>
      <c r="H4417" t="str">
        <f>IF((ValuesFromComPort!F4456)&lt;&gt;"",((((ValuesFromComPort!F4456)-(Calculated!$H$2))/1.28)*3.2),"")</f>
        <v/>
      </c>
      <c r="I4417" t="str">
        <f>IF((ValuesFromComPort!K4456)&lt;&gt;"",((((ValuesFromComPort!K4456)-(Calculated!$I$2))/1.28)*3.2),"")</f>
        <v/>
      </c>
      <c r="K4417" t="str">
        <f>IF((ValuesFromComPort!H4456)&lt;&gt;"",((((ValuesFromComPort!H4456)-$K$2)*0.015625)/0.3),"")</f>
        <v/>
      </c>
      <c r="N4417" t="str">
        <f>IF((ValuesFromComPort!I4456)&lt;&gt;"",((((ValuesFromComPort!I4456)-$N$2)*0.125)/0.3),"")</f>
        <v/>
      </c>
    </row>
    <row r="4418" spans="2:14" x14ac:dyDescent="0.25">
      <c r="B4418" t="str">
        <f>IF((ValuesFromComPort!A4457)&lt;&gt;"",(((ValuesFromComPort!A4457)-(Calculated!$B$2))/204.8),"")</f>
        <v/>
      </c>
      <c r="C4418" t="str">
        <f>IF((ValuesFromComPort!P4457)&lt;&gt;"",((((ValuesFromComPort!P4457)-(Calculated!$C$2))/204.8)),"")</f>
        <v/>
      </c>
      <c r="E4418" t="str">
        <f>IF((ValuesFromComPort!D4457)&lt;&gt;"",(((ValuesFromComPort!D4457)-(Calculated!$E$2))/1.28/3200),"")</f>
        <v/>
      </c>
      <c r="F4418" t="str">
        <f>IF((ValuesFromComPort!M4457)&lt;&gt;"",(((ValuesFromComPort!M4457)-(Calculated!$F$2))/1.28/3200),"")</f>
        <v/>
      </c>
      <c r="H4418" t="str">
        <f>IF((ValuesFromComPort!F4457)&lt;&gt;"",((((ValuesFromComPort!F4457)-(Calculated!$H$2))/1.28)*3.2),"")</f>
        <v/>
      </c>
      <c r="I4418" t="str">
        <f>IF((ValuesFromComPort!K4457)&lt;&gt;"",((((ValuesFromComPort!K4457)-(Calculated!$I$2))/1.28)*3.2),"")</f>
        <v/>
      </c>
      <c r="K4418" t="str">
        <f>IF((ValuesFromComPort!H4457)&lt;&gt;"",((((ValuesFromComPort!H4457)-$K$2)*0.015625)/0.3),"")</f>
        <v/>
      </c>
      <c r="N4418" t="str">
        <f>IF((ValuesFromComPort!I4457)&lt;&gt;"",((((ValuesFromComPort!I4457)-$N$2)*0.125)/0.3),"")</f>
        <v/>
      </c>
    </row>
    <row r="4419" spans="2:14" x14ac:dyDescent="0.25">
      <c r="B4419" t="str">
        <f>IF((ValuesFromComPort!A4458)&lt;&gt;"",(((ValuesFromComPort!A4458)-(Calculated!$B$2))/204.8),"")</f>
        <v/>
      </c>
      <c r="C4419" t="str">
        <f>IF((ValuesFromComPort!P4458)&lt;&gt;"",((((ValuesFromComPort!P4458)-(Calculated!$C$2))/204.8)),"")</f>
        <v/>
      </c>
      <c r="E4419" t="str">
        <f>IF((ValuesFromComPort!D4458)&lt;&gt;"",(((ValuesFromComPort!D4458)-(Calculated!$E$2))/1.28/3200),"")</f>
        <v/>
      </c>
      <c r="F4419" t="str">
        <f>IF((ValuesFromComPort!M4458)&lt;&gt;"",(((ValuesFromComPort!M4458)-(Calculated!$F$2))/1.28/3200),"")</f>
        <v/>
      </c>
      <c r="H4419" t="str">
        <f>IF((ValuesFromComPort!F4458)&lt;&gt;"",((((ValuesFromComPort!F4458)-(Calculated!$H$2))/1.28)*3.2),"")</f>
        <v/>
      </c>
      <c r="I4419" t="str">
        <f>IF((ValuesFromComPort!K4458)&lt;&gt;"",((((ValuesFromComPort!K4458)-(Calculated!$I$2))/1.28)*3.2),"")</f>
        <v/>
      </c>
      <c r="K4419" t="str">
        <f>IF((ValuesFromComPort!H4458)&lt;&gt;"",((((ValuesFromComPort!H4458)-$K$2)*0.015625)/0.3),"")</f>
        <v/>
      </c>
      <c r="N4419" t="str">
        <f>IF((ValuesFromComPort!I4458)&lt;&gt;"",((((ValuesFromComPort!I4458)-$N$2)*0.125)/0.3),"")</f>
        <v/>
      </c>
    </row>
    <row r="4420" spans="2:14" x14ac:dyDescent="0.25">
      <c r="B4420" t="str">
        <f>IF((ValuesFromComPort!A4459)&lt;&gt;"",(((ValuesFromComPort!A4459)-(Calculated!$B$2))/204.8),"")</f>
        <v/>
      </c>
      <c r="C4420" t="str">
        <f>IF((ValuesFromComPort!P4459)&lt;&gt;"",((((ValuesFromComPort!P4459)-(Calculated!$C$2))/204.8)),"")</f>
        <v/>
      </c>
      <c r="E4420" t="str">
        <f>IF((ValuesFromComPort!D4459)&lt;&gt;"",(((ValuesFromComPort!D4459)-(Calculated!$E$2))/1.28/3200),"")</f>
        <v/>
      </c>
      <c r="F4420" t="str">
        <f>IF((ValuesFromComPort!M4459)&lt;&gt;"",(((ValuesFromComPort!M4459)-(Calculated!$F$2))/1.28/3200),"")</f>
        <v/>
      </c>
      <c r="H4420" t="str">
        <f>IF((ValuesFromComPort!F4459)&lt;&gt;"",((((ValuesFromComPort!F4459)-(Calculated!$H$2))/1.28)*3.2),"")</f>
        <v/>
      </c>
      <c r="I4420" t="str">
        <f>IF((ValuesFromComPort!K4459)&lt;&gt;"",((((ValuesFromComPort!K4459)-(Calculated!$I$2))/1.28)*3.2),"")</f>
        <v/>
      </c>
      <c r="K4420" t="str">
        <f>IF((ValuesFromComPort!H4459)&lt;&gt;"",((((ValuesFromComPort!H4459)-$K$2)*0.015625)/0.3),"")</f>
        <v/>
      </c>
      <c r="N4420" t="str">
        <f>IF((ValuesFromComPort!I4459)&lt;&gt;"",((((ValuesFromComPort!I4459)-$N$2)*0.125)/0.3),"")</f>
        <v/>
      </c>
    </row>
    <row r="4421" spans="2:14" x14ac:dyDescent="0.25">
      <c r="B4421" t="str">
        <f>IF((ValuesFromComPort!A4460)&lt;&gt;"",(((ValuesFromComPort!A4460)-(Calculated!$B$2))/204.8),"")</f>
        <v/>
      </c>
      <c r="C4421" t="str">
        <f>IF((ValuesFromComPort!P4460)&lt;&gt;"",((((ValuesFromComPort!P4460)-(Calculated!$C$2))/204.8)),"")</f>
        <v/>
      </c>
      <c r="E4421" t="str">
        <f>IF((ValuesFromComPort!D4460)&lt;&gt;"",(((ValuesFromComPort!D4460)-(Calculated!$E$2))/1.28/3200),"")</f>
        <v/>
      </c>
      <c r="F4421" t="str">
        <f>IF((ValuesFromComPort!M4460)&lt;&gt;"",(((ValuesFromComPort!M4460)-(Calculated!$F$2))/1.28/3200),"")</f>
        <v/>
      </c>
      <c r="H4421" t="str">
        <f>IF((ValuesFromComPort!F4460)&lt;&gt;"",((((ValuesFromComPort!F4460)-(Calculated!$H$2))/1.28)*3.2),"")</f>
        <v/>
      </c>
      <c r="I4421" t="str">
        <f>IF((ValuesFromComPort!K4460)&lt;&gt;"",((((ValuesFromComPort!K4460)-(Calculated!$I$2))/1.28)*3.2),"")</f>
        <v/>
      </c>
      <c r="K4421" t="str">
        <f>IF((ValuesFromComPort!H4460)&lt;&gt;"",((((ValuesFromComPort!H4460)-$K$2)*0.015625)/0.3),"")</f>
        <v/>
      </c>
      <c r="N4421" t="str">
        <f>IF((ValuesFromComPort!I4460)&lt;&gt;"",((((ValuesFromComPort!I4460)-$N$2)*0.125)/0.3),"")</f>
        <v/>
      </c>
    </row>
    <row r="4422" spans="2:14" x14ac:dyDescent="0.25">
      <c r="B4422" t="str">
        <f>IF((ValuesFromComPort!A4461)&lt;&gt;"",(((ValuesFromComPort!A4461)-(Calculated!$B$2))/204.8),"")</f>
        <v/>
      </c>
      <c r="C4422" t="str">
        <f>IF((ValuesFromComPort!P4461)&lt;&gt;"",((((ValuesFromComPort!P4461)-(Calculated!$C$2))/204.8)),"")</f>
        <v/>
      </c>
      <c r="E4422" t="str">
        <f>IF((ValuesFromComPort!D4461)&lt;&gt;"",(((ValuesFromComPort!D4461)-(Calculated!$E$2))/1.28/3200),"")</f>
        <v/>
      </c>
      <c r="F4422" t="str">
        <f>IF((ValuesFromComPort!M4461)&lt;&gt;"",(((ValuesFromComPort!M4461)-(Calculated!$F$2))/1.28/3200),"")</f>
        <v/>
      </c>
      <c r="H4422" t="str">
        <f>IF((ValuesFromComPort!F4461)&lt;&gt;"",((((ValuesFromComPort!F4461)-(Calculated!$H$2))/1.28)*3.2),"")</f>
        <v/>
      </c>
      <c r="I4422" t="str">
        <f>IF((ValuesFromComPort!K4461)&lt;&gt;"",((((ValuesFromComPort!K4461)-(Calculated!$I$2))/1.28)*3.2),"")</f>
        <v/>
      </c>
      <c r="K4422" t="str">
        <f>IF((ValuesFromComPort!H4461)&lt;&gt;"",((((ValuesFromComPort!H4461)-$K$2)*0.015625)/0.3),"")</f>
        <v/>
      </c>
      <c r="N4422" t="str">
        <f>IF((ValuesFromComPort!I4461)&lt;&gt;"",((((ValuesFromComPort!I4461)-$N$2)*0.125)/0.3),"")</f>
        <v/>
      </c>
    </row>
    <row r="4423" spans="2:14" x14ac:dyDescent="0.25">
      <c r="B4423" t="str">
        <f>IF((ValuesFromComPort!A4462)&lt;&gt;"",(((ValuesFromComPort!A4462)-(Calculated!$B$2))/204.8),"")</f>
        <v/>
      </c>
      <c r="C4423" t="str">
        <f>IF((ValuesFromComPort!P4462)&lt;&gt;"",((((ValuesFromComPort!P4462)-(Calculated!$C$2))/204.8)),"")</f>
        <v/>
      </c>
      <c r="E4423" t="str">
        <f>IF((ValuesFromComPort!D4462)&lt;&gt;"",(((ValuesFromComPort!D4462)-(Calculated!$E$2))/1.28/3200),"")</f>
        <v/>
      </c>
      <c r="F4423" t="str">
        <f>IF((ValuesFromComPort!M4462)&lt;&gt;"",(((ValuesFromComPort!M4462)-(Calculated!$F$2))/1.28/3200),"")</f>
        <v/>
      </c>
      <c r="H4423" t="str">
        <f>IF((ValuesFromComPort!F4462)&lt;&gt;"",((((ValuesFromComPort!F4462)-(Calculated!$H$2))/1.28)*3.2),"")</f>
        <v/>
      </c>
      <c r="I4423" t="str">
        <f>IF((ValuesFromComPort!K4462)&lt;&gt;"",((((ValuesFromComPort!K4462)-(Calculated!$I$2))/1.28)*3.2),"")</f>
        <v/>
      </c>
      <c r="K4423" t="str">
        <f>IF((ValuesFromComPort!H4462)&lt;&gt;"",((((ValuesFromComPort!H4462)-$K$2)*0.015625)/0.3),"")</f>
        <v/>
      </c>
      <c r="N4423" t="str">
        <f>IF((ValuesFromComPort!I4462)&lt;&gt;"",((((ValuesFromComPort!I4462)-$N$2)*0.125)/0.3),"")</f>
        <v/>
      </c>
    </row>
    <row r="4424" spans="2:14" x14ac:dyDescent="0.25">
      <c r="B4424" t="str">
        <f>IF((ValuesFromComPort!A4463)&lt;&gt;"",(((ValuesFromComPort!A4463)-(Calculated!$B$2))/204.8),"")</f>
        <v/>
      </c>
      <c r="C4424" t="str">
        <f>IF((ValuesFromComPort!P4463)&lt;&gt;"",((((ValuesFromComPort!P4463)-(Calculated!$C$2))/204.8)),"")</f>
        <v/>
      </c>
      <c r="E4424" t="str">
        <f>IF((ValuesFromComPort!D4463)&lt;&gt;"",(((ValuesFromComPort!D4463)-(Calculated!$E$2))/1.28/3200),"")</f>
        <v/>
      </c>
      <c r="F4424" t="str">
        <f>IF((ValuesFromComPort!M4463)&lt;&gt;"",(((ValuesFromComPort!M4463)-(Calculated!$F$2))/1.28/3200),"")</f>
        <v/>
      </c>
      <c r="H4424" t="str">
        <f>IF((ValuesFromComPort!F4463)&lt;&gt;"",((((ValuesFromComPort!F4463)-(Calculated!$H$2))/1.28)*3.2),"")</f>
        <v/>
      </c>
      <c r="I4424" t="str">
        <f>IF((ValuesFromComPort!K4463)&lt;&gt;"",((((ValuesFromComPort!K4463)-(Calculated!$I$2))/1.28)*3.2),"")</f>
        <v/>
      </c>
      <c r="K4424" t="str">
        <f>IF((ValuesFromComPort!H4463)&lt;&gt;"",((((ValuesFromComPort!H4463)-$K$2)*0.015625)/0.3),"")</f>
        <v/>
      </c>
      <c r="N4424" t="str">
        <f>IF((ValuesFromComPort!I4463)&lt;&gt;"",((((ValuesFromComPort!I4463)-$N$2)*0.125)/0.3),"")</f>
        <v/>
      </c>
    </row>
    <row r="4425" spans="2:14" x14ac:dyDescent="0.25">
      <c r="B4425" t="str">
        <f>IF((ValuesFromComPort!A4464)&lt;&gt;"",(((ValuesFromComPort!A4464)-(Calculated!$B$2))/204.8),"")</f>
        <v/>
      </c>
      <c r="C4425" t="str">
        <f>IF((ValuesFromComPort!P4464)&lt;&gt;"",((((ValuesFromComPort!P4464)-(Calculated!$C$2))/204.8)),"")</f>
        <v/>
      </c>
      <c r="E4425" t="str">
        <f>IF((ValuesFromComPort!D4464)&lt;&gt;"",(((ValuesFromComPort!D4464)-(Calculated!$E$2))/1.28/3200),"")</f>
        <v/>
      </c>
      <c r="F4425" t="str">
        <f>IF((ValuesFromComPort!M4464)&lt;&gt;"",(((ValuesFromComPort!M4464)-(Calculated!$F$2))/1.28/3200),"")</f>
        <v/>
      </c>
      <c r="H4425" t="str">
        <f>IF((ValuesFromComPort!F4464)&lt;&gt;"",((((ValuesFromComPort!F4464)-(Calculated!$H$2))/1.28)*3.2),"")</f>
        <v/>
      </c>
      <c r="I4425" t="str">
        <f>IF((ValuesFromComPort!K4464)&lt;&gt;"",((((ValuesFromComPort!K4464)-(Calculated!$I$2))/1.28)*3.2),"")</f>
        <v/>
      </c>
      <c r="K4425" t="str">
        <f>IF((ValuesFromComPort!H4464)&lt;&gt;"",((((ValuesFromComPort!H4464)-$K$2)*0.015625)/0.3),"")</f>
        <v/>
      </c>
      <c r="N4425" t="str">
        <f>IF((ValuesFromComPort!I4464)&lt;&gt;"",((((ValuesFromComPort!I4464)-$N$2)*0.125)/0.3),"")</f>
        <v/>
      </c>
    </row>
    <row r="4426" spans="2:14" x14ac:dyDescent="0.25">
      <c r="B4426" t="str">
        <f>IF((ValuesFromComPort!A4465)&lt;&gt;"",(((ValuesFromComPort!A4465)-(Calculated!$B$2))/204.8),"")</f>
        <v/>
      </c>
      <c r="C4426" t="str">
        <f>IF((ValuesFromComPort!P4465)&lt;&gt;"",((((ValuesFromComPort!P4465)-(Calculated!$C$2))/204.8)),"")</f>
        <v/>
      </c>
      <c r="E4426" t="str">
        <f>IF((ValuesFromComPort!D4465)&lt;&gt;"",(((ValuesFromComPort!D4465)-(Calculated!$E$2))/1.28/3200),"")</f>
        <v/>
      </c>
      <c r="F4426" t="str">
        <f>IF((ValuesFromComPort!M4465)&lt;&gt;"",(((ValuesFromComPort!M4465)-(Calculated!$F$2))/1.28/3200),"")</f>
        <v/>
      </c>
      <c r="H4426" t="str">
        <f>IF((ValuesFromComPort!F4465)&lt;&gt;"",((((ValuesFromComPort!F4465)-(Calculated!$H$2))/1.28)*3.2),"")</f>
        <v/>
      </c>
      <c r="I4426" t="str">
        <f>IF((ValuesFromComPort!K4465)&lt;&gt;"",((((ValuesFromComPort!K4465)-(Calculated!$I$2))/1.28)*3.2),"")</f>
        <v/>
      </c>
      <c r="K4426" t="str">
        <f>IF((ValuesFromComPort!H4465)&lt;&gt;"",((((ValuesFromComPort!H4465)-$K$2)*0.015625)/0.3),"")</f>
        <v/>
      </c>
      <c r="N4426" t="str">
        <f>IF((ValuesFromComPort!I4465)&lt;&gt;"",((((ValuesFromComPort!I4465)-$N$2)*0.125)/0.3),"")</f>
        <v/>
      </c>
    </row>
    <row r="4427" spans="2:14" x14ac:dyDescent="0.25">
      <c r="B4427" t="str">
        <f>IF((ValuesFromComPort!A4466)&lt;&gt;"",(((ValuesFromComPort!A4466)-(Calculated!$B$2))/204.8),"")</f>
        <v/>
      </c>
      <c r="C4427" t="str">
        <f>IF((ValuesFromComPort!P4466)&lt;&gt;"",((((ValuesFromComPort!P4466)-(Calculated!$C$2))/204.8)),"")</f>
        <v/>
      </c>
      <c r="E4427" t="str">
        <f>IF((ValuesFromComPort!D4466)&lt;&gt;"",(((ValuesFromComPort!D4466)-(Calculated!$E$2))/1.28/3200),"")</f>
        <v/>
      </c>
      <c r="F4427" t="str">
        <f>IF((ValuesFromComPort!M4466)&lt;&gt;"",(((ValuesFromComPort!M4466)-(Calculated!$F$2))/1.28/3200),"")</f>
        <v/>
      </c>
      <c r="H4427" t="str">
        <f>IF((ValuesFromComPort!F4466)&lt;&gt;"",((((ValuesFromComPort!F4466)-(Calculated!$H$2))/1.28)*3.2),"")</f>
        <v/>
      </c>
      <c r="I4427" t="str">
        <f>IF((ValuesFromComPort!K4466)&lt;&gt;"",((((ValuesFromComPort!K4466)-(Calculated!$I$2))/1.28)*3.2),"")</f>
        <v/>
      </c>
      <c r="K4427" t="str">
        <f>IF((ValuesFromComPort!H4466)&lt;&gt;"",((((ValuesFromComPort!H4466)-$K$2)*0.015625)/0.3),"")</f>
        <v/>
      </c>
      <c r="N4427" t="str">
        <f>IF((ValuesFromComPort!I4466)&lt;&gt;"",((((ValuesFromComPort!I4466)-$N$2)*0.125)/0.3),"")</f>
        <v/>
      </c>
    </row>
    <row r="4428" spans="2:14" x14ac:dyDescent="0.25">
      <c r="B4428" t="str">
        <f>IF((ValuesFromComPort!A4467)&lt;&gt;"",(((ValuesFromComPort!A4467)-(Calculated!$B$2))/204.8),"")</f>
        <v/>
      </c>
      <c r="C4428" t="str">
        <f>IF((ValuesFromComPort!P4467)&lt;&gt;"",((((ValuesFromComPort!P4467)-(Calculated!$C$2))/204.8)),"")</f>
        <v/>
      </c>
      <c r="E4428" t="str">
        <f>IF((ValuesFromComPort!D4467)&lt;&gt;"",(((ValuesFromComPort!D4467)-(Calculated!$E$2))/1.28/3200),"")</f>
        <v/>
      </c>
      <c r="F4428" t="str">
        <f>IF((ValuesFromComPort!M4467)&lt;&gt;"",(((ValuesFromComPort!M4467)-(Calculated!$F$2))/1.28/3200),"")</f>
        <v/>
      </c>
      <c r="H4428" t="str">
        <f>IF((ValuesFromComPort!F4467)&lt;&gt;"",((((ValuesFromComPort!F4467)-(Calculated!$H$2))/1.28)*3.2),"")</f>
        <v/>
      </c>
      <c r="I4428" t="str">
        <f>IF((ValuesFromComPort!K4467)&lt;&gt;"",((((ValuesFromComPort!K4467)-(Calculated!$I$2))/1.28)*3.2),"")</f>
        <v/>
      </c>
      <c r="K4428" t="str">
        <f>IF((ValuesFromComPort!H4467)&lt;&gt;"",((((ValuesFromComPort!H4467)-$K$2)*0.015625)/0.3),"")</f>
        <v/>
      </c>
      <c r="N4428" t="str">
        <f>IF((ValuesFromComPort!I4467)&lt;&gt;"",((((ValuesFromComPort!I4467)-$N$2)*0.125)/0.3),"")</f>
        <v/>
      </c>
    </row>
    <row r="4429" spans="2:14" x14ac:dyDescent="0.25">
      <c r="B4429" t="str">
        <f>IF((ValuesFromComPort!A4468)&lt;&gt;"",(((ValuesFromComPort!A4468)-(Calculated!$B$2))/204.8),"")</f>
        <v/>
      </c>
      <c r="C4429" t="str">
        <f>IF((ValuesFromComPort!P4468)&lt;&gt;"",((((ValuesFromComPort!P4468)-(Calculated!$C$2))/204.8)),"")</f>
        <v/>
      </c>
      <c r="E4429" t="str">
        <f>IF((ValuesFromComPort!D4468)&lt;&gt;"",(((ValuesFromComPort!D4468)-(Calculated!$E$2))/1.28/3200),"")</f>
        <v/>
      </c>
      <c r="F4429" t="str">
        <f>IF((ValuesFromComPort!M4468)&lt;&gt;"",(((ValuesFromComPort!M4468)-(Calculated!$F$2))/1.28/3200),"")</f>
        <v/>
      </c>
      <c r="H4429" t="str">
        <f>IF((ValuesFromComPort!F4468)&lt;&gt;"",((((ValuesFromComPort!F4468)-(Calculated!$H$2))/1.28)*3.2),"")</f>
        <v/>
      </c>
      <c r="I4429" t="str">
        <f>IF((ValuesFromComPort!K4468)&lt;&gt;"",((((ValuesFromComPort!K4468)-(Calculated!$I$2))/1.28)*3.2),"")</f>
        <v/>
      </c>
      <c r="K4429" t="str">
        <f>IF((ValuesFromComPort!H4468)&lt;&gt;"",((((ValuesFromComPort!H4468)-$K$2)*0.015625)/0.3),"")</f>
        <v/>
      </c>
      <c r="N4429" t="str">
        <f>IF((ValuesFromComPort!I4468)&lt;&gt;"",((((ValuesFromComPort!I4468)-$N$2)*0.125)/0.3),"")</f>
        <v/>
      </c>
    </row>
    <row r="4430" spans="2:14" x14ac:dyDescent="0.25">
      <c r="B4430" t="str">
        <f>IF((ValuesFromComPort!A4469)&lt;&gt;"",(((ValuesFromComPort!A4469)-(Calculated!$B$2))/204.8),"")</f>
        <v/>
      </c>
      <c r="C4430" t="str">
        <f>IF((ValuesFromComPort!P4469)&lt;&gt;"",((((ValuesFromComPort!P4469)-(Calculated!$C$2))/204.8)),"")</f>
        <v/>
      </c>
      <c r="E4430" t="str">
        <f>IF((ValuesFromComPort!D4469)&lt;&gt;"",(((ValuesFromComPort!D4469)-(Calculated!$E$2))/1.28/3200),"")</f>
        <v/>
      </c>
      <c r="F4430" t="str">
        <f>IF((ValuesFromComPort!M4469)&lt;&gt;"",(((ValuesFromComPort!M4469)-(Calculated!$F$2))/1.28/3200),"")</f>
        <v/>
      </c>
      <c r="H4430" t="str">
        <f>IF((ValuesFromComPort!F4469)&lt;&gt;"",((((ValuesFromComPort!F4469)-(Calculated!$H$2))/1.28)*3.2),"")</f>
        <v/>
      </c>
      <c r="I4430" t="str">
        <f>IF((ValuesFromComPort!K4469)&lt;&gt;"",((((ValuesFromComPort!K4469)-(Calculated!$I$2))/1.28)*3.2),"")</f>
        <v/>
      </c>
      <c r="K4430" t="str">
        <f>IF((ValuesFromComPort!H4469)&lt;&gt;"",((((ValuesFromComPort!H4469)-$K$2)*0.015625)/0.3),"")</f>
        <v/>
      </c>
      <c r="N4430" t="str">
        <f>IF((ValuesFromComPort!I4469)&lt;&gt;"",((((ValuesFromComPort!I4469)-$N$2)*0.125)/0.3),"")</f>
        <v/>
      </c>
    </row>
    <row r="4431" spans="2:14" x14ac:dyDescent="0.25">
      <c r="B4431" t="str">
        <f>IF((ValuesFromComPort!A4470)&lt;&gt;"",(((ValuesFromComPort!A4470)-(Calculated!$B$2))/204.8),"")</f>
        <v/>
      </c>
      <c r="C4431" t="str">
        <f>IF((ValuesFromComPort!P4470)&lt;&gt;"",((((ValuesFromComPort!P4470)-(Calculated!$C$2))/204.8)),"")</f>
        <v/>
      </c>
      <c r="E4431" t="str">
        <f>IF((ValuesFromComPort!D4470)&lt;&gt;"",(((ValuesFromComPort!D4470)-(Calculated!$E$2))/1.28/3200),"")</f>
        <v/>
      </c>
      <c r="F4431" t="str">
        <f>IF((ValuesFromComPort!M4470)&lt;&gt;"",(((ValuesFromComPort!M4470)-(Calculated!$F$2))/1.28/3200),"")</f>
        <v/>
      </c>
      <c r="H4431" t="str">
        <f>IF((ValuesFromComPort!F4470)&lt;&gt;"",((((ValuesFromComPort!F4470)-(Calculated!$H$2))/1.28)*3.2),"")</f>
        <v/>
      </c>
      <c r="I4431" t="str">
        <f>IF((ValuesFromComPort!K4470)&lt;&gt;"",((((ValuesFromComPort!K4470)-(Calculated!$I$2))/1.28)*3.2),"")</f>
        <v/>
      </c>
      <c r="K4431" t="str">
        <f>IF((ValuesFromComPort!H4470)&lt;&gt;"",((((ValuesFromComPort!H4470)-$K$2)*0.015625)/0.3),"")</f>
        <v/>
      </c>
      <c r="N4431" t="str">
        <f>IF((ValuesFromComPort!I4470)&lt;&gt;"",((((ValuesFromComPort!I4470)-$N$2)*0.125)/0.3),"")</f>
        <v/>
      </c>
    </row>
    <row r="4432" spans="2:14" x14ac:dyDescent="0.25">
      <c r="B4432" t="str">
        <f>IF((ValuesFromComPort!A4471)&lt;&gt;"",(((ValuesFromComPort!A4471)-(Calculated!$B$2))/204.8),"")</f>
        <v/>
      </c>
      <c r="C4432" t="str">
        <f>IF((ValuesFromComPort!P4471)&lt;&gt;"",((((ValuesFromComPort!P4471)-(Calculated!$C$2))/204.8)),"")</f>
        <v/>
      </c>
      <c r="E4432" t="str">
        <f>IF((ValuesFromComPort!D4471)&lt;&gt;"",(((ValuesFromComPort!D4471)-(Calculated!$E$2))/1.28/3200),"")</f>
        <v/>
      </c>
      <c r="F4432" t="str">
        <f>IF((ValuesFromComPort!M4471)&lt;&gt;"",(((ValuesFromComPort!M4471)-(Calculated!$F$2))/1.28/3200),"")</f>
        <v/>
      </c>
      <c r="H4432" t="str">
        <f>IF((ValuesFromComPort!F4471)&lt;&gt;"",((((ValuesFromComPort!F4471)-(Calculated!$H$2))/1.28)*3.2),"")</f>
        <v/>
      </c>
      <c r="I4432" t="str">
        <f>IF((ValuesFromComPort!K4471)&lt;&gt;"",((((ValuesFromComPort!K4471)-(Calculated!$I$2))/1.28)*3.2),"")</f>
        <v/>
      </c>
      <c r="K4432" t="str">
        <f>IF((ValuesFromComPort!H4471)&lt;&gt;"",((((ValuesFromComPort!H4471)-$K$2)*0.015625)/0.3),"")</f>
        <v/>
      </c>
      <c r="N4432" t="str">
        <f>IF((ValuesFromComPort!I4471)&lt;&gt;"",((((ValuesFromComPort!I4471)-$N$2)*0.125)/0.3),"")</f>
        <v/>
      </c>
    </row>
    <row r="4433" spans="2:14" x14ac:dyDescent="0.25">
      <c r="B4433" t="str">
        <f>IF((ValuesFromComPort!A4472)&lt;&gt;"",(((ValuesFromComPort!A4472)-(Calculated!$B$2))/204.8),"")</f>
        <v/>
      </c>
      <c r="C4433" t="str">
        <f>IF((ValuesFromComPort!P4472)&lt;&gt;"",((((ValuesFromComPort!P4472)-(Calculated!$C$2))/204.8)),"")</f>
        <v/>
      </c>
      <c r="E4433" t="str">
        <f>IF((ValuesFromComPort!D4472)&lt;&gt;"",(((ValuesFromComPort!D4472)-(Calculated!$E$2))/1.28/3200),"")</f>
        <v/>
      </c>
      <c r="F4433" t="str">
        <f>IF((ValuesFromComPort!M4472)&lt;&gt;"",(((ValuesFromComPort!M4472)-(Calculated!$F$2))/1.28/3200),"")</f>
        <v/>
      </c>
      <c r="H4433" t="str">
        <f>IF((ValuesFromComPort!F4472)&lt;&gt;"",((((ValuesFromComPort!F4472)-(Calculated!$H$2))/1.28)*3.2),"")</f>
        <v/>
      </c>
      <c r="I4433" t="str">
        <f>IF((ValuesFromComPort!K4472)&lt;&gt;"",((((ValuesFromComPort!K4472)-(Calculated!$I$2))/1.28)*3.2),"")</f>
        <v/>
      </c>
      <c r="K4433" t="str">
        <f>IF((ValuesFromComPort!H4472)&lt;&gt;"",((((ValuesFromComPort!H4472)-$K$2)*0.015625)/0.3),"")</f>
        <v/>
      </c>
      <c r="N4433" t="str">
        <f>IF((ValuesFromComPort!I4472)&lt;&gt;"",((((ValuesFromComPort!I4472)-$N$2)*0.125)/0.3),"")</f>
        <v/>
      </c>
    </row>
    <row r="4434" spans="2:14" x14ac:dyDescent="0.25">
      <c r="B4434" t="str">
        <f>IF((ValuesFromComPort!A4473)&lt;&gt;"",(((ValuesFromComPort!A4473)-(Calculated!$B$2))/204.8),"")</f>
        <v/>
      </c>
      <c r="C4434" t="str">
        <f>IF((ValuesFromComPort!P4473)&lt;&gt;"",((((ValuesFromComPort!P4473)-(Calculated!$C$2))/204.8)),"")</f>
        <v/>
      </c>
      <c r="E4434" t="str">
        <f>IF((ValuesFromComPort!D4473)&lt;&gt;"",(((ValuesFromComPort!D4473)-(Calculated!$E$2))/1.28/3200),"")</f>
        <v/>
      </c>
      <c r="F4434" t="str">
        <f>IF((ValuesFromComPort!M4473)&lt;&gt;"",(((ValuesFromComPort!M4473)-(Calculated!$F$2))/1.28/3200),"")</f>
        <v/>
      </c>
      <c r="H4434" t="str">
        <f>IF((ValuesFromComPort!F4473)&lt;&gt;"",((((ValuesFromComPort!F4473)-(Calculated!$H$2))/1.28)*3.2),"")</f>
        <v/>
      </c>
      <c r="I4434" t="str">
        <f>IF((ValuesFromComPort!K4473)&lt;&gt;"",((((ValuesFromComPort!K4473)-(Calculated!$I$2))/1.28)*3.2),"")</f>
        <v/>
      </c>
      <c r="K4434" t="str">
        <f>IF((ValuesFromComPort!H4473)&lt;&gt;"",((((ValuesFromComPort!H4473)-$K$2)*0.015625)/0.3),"")</f>
        <v/>
      </c>
      <c r="N4434" t="str">
        <f>IF((ValuesFromComPort!I4473)&lt;&gt;"",((((ValuesFromComPort!I4473)-$N$2)*0.125)/0.3),"")</f>
        <v/>
      </c>
    </row>
    <row r="4435" spans="2:14" x14ac:dyDescent="0.25">
      <c r="B4435" t="str">
        <f>IF((ValuesFromComPort!A4474)&lt;&gt;"",(((ValuesFromComPort!A4474)-(Calculated!$B$2))/204.8),"")</f>
        <v/>
      </c>
      <c r="C4435" t="str">
        <f>IF((ValuesFromComPort!P4474)&lt;&gt;"",((((ValuesFromComPort!P4474)-(Calculated!$C$2))/204.8)),"")</f>
        <v/>
      </c>
      <c r="E4435" t="str">
        <f>IF((ValuesFromComPort!D4474)&lt;&gt;"",(((ValuesFromComPort!D4474)-(Calculated!$E$2))/1.28/3200),"")</f>
        <v/>
      </c>
      <c r="F4435" t="str">
        <f>IF((ValuesFromComPort!M4474)&lt;&gt;"",(((ValuesFromComPort!M4474)-(Calculated!$F$2))/1.28/3200),"")</f>
        <v/>
      </c>
      <c r="H4435" t="str">
        <f>IF((ValuesFromComPort!F4474)&lt;&gt;"",((((ValuesFromComPort!F4474)-(Calculated!$H$2))/1.28)*3.2),"")</f>
        <v/>
      </c>
      <c r="I4435" t="str">
        <f>IF((ValuesFromComPort!K4474)&lt;&gt;"",((((ValuesFromComPort!K4474)-(Calculated!$I$2))/1.28)*3.2),"")</f>
        <v/>
      </c>
      <c r="K4435" t="str">
        <f>IF((ValuesFromComPort!H4474)&lt;&gt;"",((((ValuesFromComPort!H4474)-$K$2)*0.015625)/0.3),"")</f>
        <v/>
      </c>
      <c r="N4435" t="str">
        <f>IF((ValuesFromComPort!I4474)&lt;&gt;"",((((ValuesFromComPort!I4474)-$N$2)*0.125)/0.3),"")</f>
        <v/>
      </c>
    </row>
    <row r="4436" spans="2:14" x14ac:dyDescent="0.25">
      <c r="B4436" t="str">
        <f>IF((ValuesFromComPort!A4475)&lt;&gt;"",(((ValuesFromComPort!A4475)-(Calculated!$B$2))/204.8),"")</f>
        <v/>
      </c>
      <c r="C4436" t="str">
        <f>IF((ValuesFromComPort!P4475)&lt;&gt;"",((((ValuesFromComPort!P4475)-(Calculated!$C$2))/204.8)),"")</f>
        <v/>
      </c>
      <c r="E4436" t="str">
        <f>IF((ValuesFromComPort!D4475)&lt;&gt;"",(((ValuesFromComPort!D4475)-(Calculated!$E$2))/1.28/3200),"")</f>
        <v/>
      </c>
      <c r="F4436" t="str">
        <f>IF((ValuesFromComPort!M4475)&lt;&gt;"",(((ValuesFromComPort!M4475)-(Calculated!$F$2))/1.28/3200),"")</f>
        <v/>
      </c>
      <c r="H4436" t="str">
        <f>IF((ValuesFromComPort!F4475)&lt;&gt;"",((((ValuesFromComPort!F4475)-(Calculated!$H$2))/1.28)*3.2),"")</f>
        <v/>
      </c>
      <c r="I4436" t="str">
        <f>IF((ValuesFromComPort!K4475)&lt;&gt;"",((((ValuesFromComPort!K4475)-(Calculated!$I$2))/1.28)*3.2),"")</f>
        <v/>
      </c>
      <c r="K4436" t="str">
        <f>IF((ValuesFromComPort!H4475)&lt;&gt;"",((((ValuesFromComPort!H4475)-$K$2)*0.015625)/0.3),"")</f>
        <v/>
      </c>
      <c r="N4436" t="str">
        <f>IF((ValuesFromComPort!I4475)&lt;&gt;"",((((ValuesFromComPort!I4475)-$N$2)*0.125)/0.3),"")</f>
        <v/>
      </c>
    </row>
    <row r="4437" spans="2:14" x14ac:dyDescent="0.25">
      <c r="B4437" t="str">
        <f>IF((ValuesFromComPort!A4476)&lt;&gt;"",(((ValuesFromComPort!A4476)-(Calculated!$B$2))/204.8),"")</f>
        <v/>
      </c>
      <c r="C4437" t="str">
        <f>IF((ValuesFromComPort!P4476)&lt;&gt;"",((((ValuesFromComPort!P4476)-(Calculated!$C$2))/204.8)),"")</f>
        <v/>
      </c>
      <c r="E4437" t="str">
        <f>IF((ValuesFromComPort!D4476)&lt;&gt;"",(((ValuesFromComPort!D4476)-(Calculated!$E$2))/1.28/3200),"")</f>
        <v/>
      </c>
      <c r="F4437" t="str">
        <f>IF((ValuesFromComPort!M4476)&lt;&gt;"",(((ValuesFromComPort!M4476)-(Calculated!$F$2))/1.28/3200),"")</f>
        <v/>
      </c>
      <c r="H4437" t="str">
        <f>IF((ValuesFromComPort!F4476)&lt;&gt;"",((((ValuesFromComPort!F4476)-(Calculated!$H$2))/1.28)*3.2),"")</f>
        <v/>
      </c>
      <c r="I4437" t="str">
        <f>IF((ValuesFromComPort!K4476)&lt;&gt;"",((((ValuesFromComPort!K4476)-(Calculated!$I$2))/1.28)*3.2),"")</f>
        <v/>
      </c>
      <c r="K4437" t="str">
        <f>IF((ValuesFromComPort!H4476)&lt;&gt;"",((((ValuesFromComPort!H4476)-$K$2)*0.015625)/0.3),"")</f>
        <v/>
      </c>
      <c r="N4437" t="str">
        <f>IF((ValuesFromComPort!I4476)&lt;&gt;"",((((ValuesFromComPort!I4476)-$N$2)*0.125)/0.3),"")</f>
        <v/>
      </c>
    </row>
    <row r="4438" spans="2:14" x14ac:dyDescent="0.25">
      <c r="B4438" t="str">
        <f>IF((ValuesFromComPort!A4477)&lt;&gt;"",(((ValuesFromComPort!A4477)-(Calculated!$B$2))/204.8),"")</f>
        <v/>
      </c>
      <c r="C4438" t="str">
        <f>IF((ValuesFromComPort!P4477)&lt;&gt;"",((((ValuesFromComPort!P4477)-(Calculated!$C$2))/204.8)),"")</f>
        <v/>
      </c>
      <c r="E4438" t="str">
        <f>IF((ValuesFromComPort!D4477)&lt;&gt;"",(((ValuesFromComPort!D4477)-(Calculated!$E$2))/1.28/3200),"")</f>
        <v/>
      </c>
      <c r="F4438" t="str">
        <f>IF((ValuesFromComPort!M4477)&lt;&gt;"",(((ValuesFromComPort!M4477)-(Calculated!$F$2))/1.28/3200),"")</f>
        <v/>
      </c>
      <c r="H4438" t="str">
        <f>IF((ValuesFromComPort!F4477)&lt;&gt;"",((((ValuesFromComPort!F4477)-(Calculated!$H$2))/1.28)*3.2),"")</f>
        <v/>
      </c>
      <c r="I4438" t="str">
        <f>IF((ValuesFromComPort!K4477)&lt;&gt;"",((((ValuesFromComPort!K4477)-(Calculated!$I$2))/1.28)*3.2),"")</f>
        <v/>
      </c>
      <c r="K4438" t="str">
        <f>IF((ValuesFromComPort!H4477)&lt;&gt;"",((((ValuesFromComPort!H4477)-$K$2)*0.015625)/0.3),"")</f>
        <v/>
      </c>
      <c r="N4438" t="str">
        <f>IF((ValuesFromComPort!I4477)&lt;&gt;"",((((ValuesFromComPort!I4477)-$N$2)*0.125)/0.3),"")</f>
        <v/>
      </c>
    </row>
    <row r="4439" spans="2:14" x14ac:dyDescent="0.25">
      <c r="B4439" t="str">
        <f>IF((ValuesFromComPort!A4478)&lt;&gt;"",(((ValuesFromComPort!A4478)-(Calculated!$B$2))/204.8),"")</f>
        <v/>
      </c>
      <c r="C4439" t="str">
        <f>IF((ValuesFromComPort!P4478)&lt;&gt;"",((((ValuesFromComPort!P4478)-(Calculated!$C$2))/204.8)),"")</f>
        <v/>
      </c>
      <c r="E4439" t="str">
        <f>IF((ValuesFromComPort!D4478)&lt;&gt;"",(((ValuesFromComPort!D4478)-(Calculated!$E$2))/1.28/3200),"")</f>
        <v/>
      </c>
      <c r="F4439" t="str">
        <f>IF((ValuesFromComPort!M4478)&lt;&gt;"",(((ValuesFromComPort!M4478)-(Calculated!$F$2))/1.28/3200),"")</f>
        <v/>
      </c>
      <c r="H4439" t="str">
        <f>IF((ValuesFromComPort!F4478)&lt;&gt;"",((((ValuesFromComPort!F4478)-(Calculated!$H$2))/1.28)*3.2),"")</f>
        <v/>
      </c>
      <c r="I4439" t="str">
        <f>IF((ValuesFromComPort!K4478)&lt;&gt;"",((((ValuesFromComPort!K4478)-(Calculated!$I$2))/1.28)*3.2),"")</f>
        <v/>
      </c>
      <c r="K4439" t="str">
        <f>IF((ValuesFromComPort!H4478)&lt;&gt;"",((((ValuesFromComPort!H4478)-$K$2)*0.015625)/0.3),"")</f>
        <v/>
      </c>
      <c r="N4439" t="str">
        <f>IF((ValuesFromComPort!I4478)&lt;&gt;"",((((ValuesFromComPort!I4478)-$N$2)*0.125)/0.3),"")</f>
        <v/>
      </c>
    </row>
    <row r="4440" spans="2:14" x14ac:dyDescent="0.25">
      <c r="B4440" t="str">
        <f>IF((ValuesFromComPort!A4479)&lt;&gt;"",(((ValuesFromComPort!A4479)-(Calculated!$B$2))/204.8),"")</f>
        <v/>
      </c>
      <c r="C4440" t="str">
        <f>IF((ValuesFromComPort!P4479)&lt;&gt;"",((((ValuesFromComPort!P4479)-(Calculated!$C$2))/204.8)),"")</f>
        <v/>
      </c>
      <c r="E4440" t="str">
        <f>IF((ValuesFromComPort!D4479)&lt;&gt;"",(((ValuesFromComPort!D4479)-(Calculated!$E$2))/1.28/3200),"")</f>
        <v/>
      </c>
      <c r="F4440" t="str">
        <f>IF((ValuesFromComPort!M4479)&lt;&gt;"",(((ValuesFromComPort!M4479)-(Calculated!$F$2))/1.28/3200),"")</f>
        <v/>
      </c>
      <c r="H4440" t="str">
        <f>IF((ValuesFromComPort!F4479)&lt;&gt;"",((((ValuesFromComPort!F4479)-(Calculated!$H$2))/1.28)*3.2),"")</f>
        <v/>
      </c>
      <c r="I4440" t="str">
        <f>IF((ValuesFromComPort!K4479)&lt;&gt;"",((((ValuesFromComPort!K4479)-(Calculated!$I$2))/1.28)*3.2),"")</f>
        <v/>
      </c>
      <c r="K4440" t="str">
        <f>IF((ValuesFromComPort!H4479)&lt;&gt;"",((((ValuesFromComPort!H4479)-$K$2)*0.015625)/0.3),"")</f>
        <v/>
      </c>
      <c r="N4440" t="str">
        <f>IF((ValuesFromComPort!I4479)&lt;&gt;"",((((ValuesFromComPort!I4479)-$N$2)*0.125)/0.3),"")</f>
        <v/>
      </c>
    </row>
    <row r="4441" spans="2:14" x14ac:dyDescent="0.25">
      <c r="B4441" t="str">
        <f>IF((ValuesFromComPort!A4480)&lt;&gt;"",(((ValuesFromComPort!A4480)-(Calculated!$B$2))/204.8),"")</f>
        <v/>
      </c>
      <c r="C4441" t="str">
        <f>IF((ValuesFromComPort!P4480)&lt;&gt;"",((((ValuesFromComPort!P4480)-(Calculated!$C$2))/204.8)),"")</f>
        <v/>
      </c>
      <c r="E4441" t="str">
        <f>IF((ValuesFromComPort!D4480)&lt;&gt;"",(((ValuesFromComPort!D4480)-(Calculated!$E$2))/1.28/3200),"")</f>
        <v/>
      </c>
      <c r="F4441" t="str">
        <f>IF((ValuesFromComPort!M4480)&lt;&gt;"",(((ValuesFromComPort!M4480)-(Calculated!$F$2))/1.28/3200),"")</f>
        <v/>
      </c>
      <c r="H4441" t="str">
        <f>IF((ValuesFromComPort!F4480)&lt;&gt;"",((((ValuesFromComPort!F4480)-(Calculated!$H$2))/1.28)*3.2),"")</f>
        <v/>
      </c>
      <c r="I4441" t="str">
        <f>IF((ValuesFromComPort!K4480)&lt;&gt;"",((((ValuesFromComPort!K4480)-(Calculated!$I$2))/1.28)*3.2),"")</f>
        <v/>
      </c>
      <c r="K4441" t="str">
        <f>IF((ValuesFromComPort!H4480)&lt;&gt;"",((((ValuesFromComPort!H4480)-$K$2)*0.015625)/0.3),"")</f>
        <v/>
      </c>
      <c r="N4441" t="str">
        <f>IF((ValuesFromComPort!I4480)&lt;&gt;"",((((ValuesFromComPort!I4480)-$N$2)*0.125)/0.3),"")</f>
        <v/>
      </c>
    </row>
    <row r="4442" spans="2:14" x14ac:dyDescent="0.25">
      <c r="B4442" t="str">
        <f>IF((ValuesFromComPort!A4481)&lt;&gt;"",(((ValuesFromComPort!A4481)-(Calculated!$B$2))/204.8),"")</f>
        <v/>
      </c>
      <c r="C4442" t="str">
        <f>IF((ValuesFromComPort!P4481)&lt;&gt;"",((((ValuesFromComPort!P4481)-(Calculated!$C$2))/204.8)),"")</f>
        <v/>
      </c>
      <c r="E4442" t="str">
        <f>IF((ValuesFromComPort!D4481)&lt;&gt;"",(((ValuesFromComPort!D4481)-(Calculated!$E$2))/1.28/3200),"")</f>
        <v/>
      </c>
      <c r="F4442" t="str">
        <f>IF((ValuesFromComPort!M4481)&lt;&gt;"",(((ValuesFromComPort!M4481)-(Calculated!$F$2))/1.28/3200),"")</f>
        <v/>
      </c>
      <c r="H4442" t="str">
        <f>IF((ValuesFromComPort!F4481)&lt;&gt;"",((((ValuesFromComPort!F4481)-(Calculated!$H$2))/1.28)*3.2),"")</f>
        <v/>
      </c>
      <c r="I4442" t="str">
        <f>IF((ValuesFromComPort!K4481)&lt;&gt;"",((((ValuesFromComPort!K4481)-(Calculated!$I$2))/1.28)*3.2),"")</f>
        <v/>
      </c>
      <c r="K4442" t="str">
        <f>IF((ValuesFromComPort!H4481)&lt;&gt;"",((((ValuesFromComPort!H4481)-$K$2)*0.015625)/0.3),"")</f>
        <v/>
      </c>
      <c r="N4442" t="str">
        <f>IF((ValuesFromComPort!I4481)&lt;&gt;"",((((ValuesFromComPort!I4481)-$N$2)*0.125)/0.3),"")</f>
        <v/>
      </c>
    </row>
    <row r="4443" spans="2:14" x14ac:dyDescent="0.25">
      <c r="B4443" t="str">
        <f>IF((ValuesFromComPort!A4482)&lt;&gt;"",(((ValuesFromComPort!A4482)-(Calculated!$B$2))/204.8),"")</f>
        <v/>
      </c>
      <c r="C4443" t="str">
        <f>IF((ValuesFromComPort!P4482)&lt;&gt;"",((((ValuesFromComPort!P4482)-(Calculated!$C$2))/204.8)),"")</f>
        <v/>
      </c>
      <c r="E4443" t="str">
        <f>IF((ValuesFromComPort!D4482)&lt;&gt;"",(((ValuesFromComPort!D4482)-(Calculated!$E$2))/1.28/3200),"")</f>
        <v/>
      </c>
      <c r="F4443" t="str">
        <f>IF((ValuesFromComPort!M4482)&lt;&gt;"",(((ValuesFromComPort!M4482)-(Calculated!$F$2))/1.28/3200),"")</f>
        <v/>
      </c>
      <c r="H4443" t="str">
        <f>IF((ValuesFromComPort!F4482)&lt;&gt;"",((((ValuesFromComPort!F4482)-(Calculated!$H$2))/1.28)*3.2),"")</f>
        <v/>
      </c>
      <c r="I4443" t="str">
        <f>IF((ValuesFromComPort!K4482)&lt;&gt;"",((((ValuesFromComPort!K4482)-(Calculated!$I$2))/1.28)*3.2),"")</f>
        <v/>
      </c>
      <c r="K4443" t="str">
        <f>IF((ValuesFromComPort!H4482)&lt;&gt;"",((((ValuesFromComPort!H4482)-$K$2)*0.015625)/0.3),"")</f>
        <v/>
      </c>
      <c r="N4443" t="str">
        <f>IF((ValuesFromComPort!I4482)&lt;&gt;"",((((ValuesFromComPort!I4482)-$N$2)*0.125)/0.3),"")</f>
        <v/>
      </c>
    </row>
    <row r="4444" spans="2:14" x14ac:dyDescent="0.25">
      <c r="B4444" t="str">
        <f>IF((ValuesFromComPort!A4483)&lt;&gt;"",(((ValuesFromComPort!A4483)-(Calculated!$B$2))/204.8),"")</f>
        <v/>
      </c>
      <c r="C4444" t="str">
        <f>IF((ValuesFromComPort!P4483)&lt;&gt;"",((((ValuesFromComPort!P4483)-(Calculated!$C$2))/204.8)),"")</f>
        <v/>
      </c>
      <c r="E4444" t="str">
        <f>IF((ValuesFromComPort!D4483)&lt;&gt;"",(((ValuesFromComPort!D4483)-(Calculated!$E$2))/1.28/3200),"")</f>
        <v/>
      </c>
      <c r="F4444" t="str">
        <f>IF((ValuesFromComPort!M4483)&lt;&gt;"",(((ValuesFromComPort!M4483)-(Calculated!$F$2))/1.28/3200),"")</f>
        <v/>
      </c>
      <c r="H4444" t="str">
        <f>IF((ValuesFromComPort!F4483)&lt;&gt;"",((((ValuesFromComPort!F4483)-(Calculated!$H$2))/1.28)*3.2),"")</f>
        <v/>
      </c>
      <c r="I4444" t="str">
        <f>IF((ValuesFromComPort!K4483)&lt;&gt;"",((((ValuesFromComPort!K4483)-(Calculated!$I$2))/1.28)*3.2),"")</f>
        <v/>
      </c>
      <c r="K4444" t="str">
        <f>IF((ValuesFromComPort!H4483)&lt;&gt;"",((((ValuesFromComPort!H4483)-$K$2)*0.015625)/0.3),"")</f>
        <v/>
      </c>
      <c r="N4444" t="str">
        <f>IF((ValuesFromComPort!I4483)&lt;&gt;"",((((ValuesFromComPort!I4483)-$N$2)*0.125)/0.3),"")</f>
        <v/>
      </c>
    </row>
    <row r="4445" spans="2:14" x14ac:dyDescent="0.25">
      <c r="B4445" t="str">
        <f>IF((ValuesFromComPort!A4484)&lt;&gt;"",(((ValuesFromComPort!A4484)-(Calculated!$B$2))/204.8),"")</f>
        <v/>
      </c>
      <c r="C4445" t="str">
        <f>IF((ValuesFromComPort!P4484)&lt;&gt;"",((((ValuesFromComPort!P4484)-(Calculated!$C$2))/204.8)),"")</f>
        <v/>
      </c>
      <c r="E4445" t="str">
        <f>IF((ValuesFromComPort!D4484)&lt;&gt;"",(((ValuesFromComPort!D4484)-(Calculated!$E$2))/1.28/3200),"")</f>
        <v/>
      </c>
      <c r="F4445" t="str">
        <f>IF((ValuesFromComPort!M4484)&lt;&gt;"",(((ValuesFromComPort!M4484)-(Calculated!$F$2))/1.28/3200),"")</f>
        <v/>
      </c>
      <c r="H4445" t="str">
        <f>IF((ValuesFromComPort!F4484)&lt;&gt;"",((((ValuesFromComPort!F4484)-(Calculated!$H$2))/1.28)*3.2),"")</f>
        <v/>
      </c>
      <c r="I4445" t="str">
        <f>IF((ValuesFromComPort!K4484)&lt;&gt;"",((((ValuesFromComPort!K4484)-(Calculated!$I$2))/1.28)*3.2),"")</f>
        <v/>
      </c>
      <c r="K4445" t="str">
        <f>IF((ValuesFromComPort!H4484)&lt;&gt;"",((((ValuesFromComPort!H4484)-$K$2)*0.015625)/0.3),"")</f>
        <v/>
      </c>
      <c r="N4445" t="str">
        <f>IF((ValuesFromComPort!I4484)&lt;&gt;"",((((ValuesFromComPort!I4484)-$N$2)*0.125)/0.3),"")</f>
        <v/>
      </c>
    </row>
    <row r="4446" spans="2:14" x14ac:dyDescent="0.25">
      <c r="B4446" t="str">
        <f>IF((ValuesFromComPort!A4485)&lt;&gt;"",(((ValuesFromComPort!A4485)-(Calculated!$B$2))/204.8),"")</f>
        <v/>
      </c>
      <c r="C4446" t="str">
        <f>IF((ValuesFromComPort!P4485)&lt;&gt;"",((((ValuesFromComPort!P4485)-(Calculated!$C$2))/204.8)),"")</f>
        <v/>
      </c>
      <c r="E4446" t="str">
        <f>IF((ValuesFromComPort!D4485)&lt;&gt;"",(((ValuesFromComPort!D4485)-(Calculated!$E$2))/1.28/3200),"")</f>
        <v/>
      </c>
      <c r="F4446" t="str">
        <f>IF((ValuesFromComPort!M4485)&lt;&gt;"",(((ValuesFromComPort!M4485)-(Calculated!$F$2))/1.28/3200),"")</f>
        <v/>
      </c>
      <c r="H4446" t="str">
        <f>IF((ValuesFromComPort!F4485)&lt;&gt;"",((((ValuesFromComPort!F4485)-(Calculated!$H$2))/1.28)*3.2),"")</f>
        <v/>
      </c>
      <c r="I4446" t="str">
        <f>IF((ValuesFromComPort!K4485)&lt;&gt;"",((((ValuesFromComPort!K4485)-(Calculated!$I$2))/1.28)*3.2),"")</f>
        <v/>
      </c>
      <c r="K4446" t="str">
        <f>IF((ValuesFromComPort!H4485)&lt;&gt;"",((((ValuesFromComPort!H4485)-$K$2)*0.015625)/0.3),"")</f>
        <v/>
      </c>
      <c r="N4446" t="str">
        <f>IF((ValuesFromComPort!I4485)&lt;&gt;"",((((ValuesFromComPort!I4485)-$N$2)*0.125)/0.3),"")</f>
        <v/>
      </c>
    </row>
    <row r="4447" spans="2:14" x14ac:dyDescent="0.25">
      <c r="B4447" t="str">
        <f>IF((ValuesFromComPort!A4486)&lt;&gt;"",(((ValuesFromComPort!A4486)-(Calculated!$B$2))/204.8),"")</f>
        <v/>
      </c>
      <c r="C4447" t="str">
        <f>IF((ValuesFromComPort!P4486)&lt;&gt;"",((((ValuesFromComPort!P4486)-(Calculated!$C$2))/204.8)),"")</f>
        <v/>
      </c>
      <c r="E4447" t="str">
        <f>IF((ValuesFromComPort!D4486)&lt;&gt;"",(((ValuesFromComPort!D4486)-(Calculated!$E$2))/1.28/3200),"")</f>
        <v/>
      </c>
      <c r="F4447" t="str">
        <f>IF((ValuesFromComPort!M4486)&lt;&gt;"",(((ValuesFromComPort!M4486)-(Calculated!$F$2))/1.28/3200),"")</f>
        <v/>
      </c>
      <c r="H4447" t="str">
        <f>IF((ValuesFromComPort!F4486)&lt;&gt;"",((((ValuesFromComPort!F4486)-(Calculated!$H$2))/1.28)*3.2),"")</f>
        <v/>
      </c>
      <c r="I4447" t="str">
        <f>IF((ValuesFromComPort!K4486)&lt;&gt;"",((((ValuesFromComPort!K4486)-(Calculated!$I$2))/1.28)*3.2),"")</f>
        <v/>
      </c>
      <c r="K4447" t="str">
        <f>IF((ValuesFromComPort!H4486)&lt;&gt;"",((((ValuesFromComPort!H4486)-$K$2)*0.015625)/0.3),"")</f>
        <v/>
      </c>
      <c r="N4447" t="str">
        <f>IF((ValuesFromComPort!I4486)&lt;&gt;"",((((ValuesFromComPort!I4486)-$N$2)*0.125)/0.3),"")</f>
        <v/>
      </c>
    </row>
    <row r="4448" spans="2:14" x14ac:dyDescent="0.25">
      <c r="B4448" t="str">
        <f>IF((ValuesFromComPort!A4487)&lt;&gt;"",(((ValuesFromComPort!A4487)-(Calculated!$B$2))/204.8),"")</f>
        <v/>
      </c>
      <c r="C4448" t="str">
        <f>IF((ValuesFromComPort!P4487)&lt;&gt;"",((((ValuesFromComPort!P4487)-(Calculated!$C$2))/204.8)),"")</f>
        <v/>
      </c>
      <c r="E4448" t="str">
        <f>IF((ValuesFromComPort!D4487)&lt;&gt;"",(((ValuesFromComPort!D4487)-(Calculated!$E$2))/1.28/3200),"")</f>
        <v/>
      </c>
      <c r="F4448" t="str">
        <f>IF((ValuesFromComPort!M4487)&lt;&gt;"",(((ValuesFromComPort!M4487)-(Calculated!$F$2))/1.28/3200),"")</f>
        <v/>
      </c>
      <c r="H4448" t="str">
        <f>IF((ValuesFromComPort!F4487)&lt;&gt;"",((((ValuesFromComPort!F4487)-(Calculated!$H$2))/1.28)*3.2),"")</f>
        <v/>
      </c>
      <c r="I4448" t="str">
        <f>IF((ValuesFromComPort!K4487)&lt;&gt;"",((((ValuesFromComPort!K4487)-(Calculated!$I$2))/1.28)*3.2),"")</f>
        <v/>
      </c>
      <c r="K4448" t="str">
        <f>IF((ValuesFromComPort!H4487)&lt;&gt;"",((((ValuesFromComPort!H4487)-$K$2)*0.015625)/0.3),"")</f>
        <v/>
      </c>
      <c r="N4448" t="str">
        <f>IF((ValuesFromComPort!I4487)&lt;&gt;"",((((ValuesFromComPort!I4487)-$N$2)*0.125)/0.3),"")</f>
        <v/>
      </c>
    </row>
    <row r="4449" spans="2:14" x14ac:dyDescent="0.25">
      <c r="B4449" t="str">
        <f>IF((ValuesFromComPort!A4488)&lt;&gt;"",(((ValuesFromComPort!A4488)-(Calculated!$B$2))/204.8),"")</f>
        <v/>
      </c>
      <c r="C4449" t="str">
        <f>IF((ValuesFromComPort!P4488)&lt;&gt;"",((((ValuesFromComPort!P4488)-(Calculated!$C$2))/204.8)),"")</f>
        <v/>
      </c>
      <c r="E4449" t="str">
        <f>IF((ValuesFromComPort!D4488)&lt;&gt;"",(((ValuesFromComPort!D4488)-(Calculated!$E$2))/1.28/3200),"")</f>
        <v/>
      </c>
      <c r="F4449" t="str">
        <f>IF((ValuesFromComPort!M4488)&lt;&gt;"",(((ValuesFromComPort!M4488)-(Calculated!$F$2))/1.28/3200),"")</f>
        <v/>
      </c>
      <c r="H4449" t="str">
        <f>IF((ValuesFromComPort!F4488)&lt;&gt;"",((((ValuesFromComPort!F4488)-(Calculated!$H$2))/1.28)*3.2),"")</f>
        <v/>
      </c>
      <c r="I4449" t="str">
        <f>IF((ValuesFromComPort!K4488)&lt;&gt;"",((((ValuesFromComPort!K4488)-(Calculated!$I$2))/1.28)*3.2),"")</f>
        <v/>
      </c>
      <c r="K4449" t="str">
        <f>IF((ValuesFromComPort!H4488)&lt;&gt;"",((((ValuesFromComPort!H4488)-$K$2)*0.015625)/0.3),"")</f>
        <v/>
      </c>
      <c r="N4449" t="str">
        <f>IF((ValuesFromComPort!I4488)&lt;&gt;"",((((ValuesFromComPort!I4488)-$N$2)*0.125)/0.3),"")</f>
        <v/>
      </c>
    </row>
    <row r="4450" spans="2:14" x14ac:dyDescent="0.25">
      <c r="B4450" t="str">
        <f>IF((ValuesFromComPort!A4489)&lt;&gt;"",(((ValuesFromComPort!A4489)-(Calculated!$B$2))/204.8),"")</f>
        <v/>
      </c>
      <c r="C4450" t="str">
        <f>IF((ValuesFromComPort!P4489)&lt;&gt;"",((((ValuesFromComPort!P4489)-(Calculated!$C$2))/204.8)),"")</f>
        <v/>
      </c>
      <c r="E4450" t="str">
        <f>IF((ValuesFromComPort!D4489)&lt;&gt;"",(((ValuesFromComPort!D4489)-(Calculated!$E$2))/1.28/3200),"")</f>
        <v/>
      </c>
      <c r="F4450" t="str">
        <f>IF((ValuesFromComPort!M4489)&lt;&gt;"",(((ValuesFromComPort!M4489)-(Calculated!$F$2))/1.28/3200),"")</f>
        <v/>
      </c>
      <c r="H4450" t="str">
        <f>IF((ValuesFromComPort!F4489)&lt;&gt;"",((((ValuesFromComPort!F4489)-(Calculated!$H$2))/1.28)*3.2),"")</f>
        <v/>
      </c>
      <c r="I4450" t="str">
        <f>IF((ValuesFromComPort!K4489)&lt;&gt;"",((((ValuesFromComPort!K4489)-(Calculated!$I$2))/1.28)*3.2),"")</f>
        <v/>
      </c>
      <c r="K4450" t="str">
        <f>IF((ValuesFromComPort!H4489)&lt;&gt;"",((((ValuesFromComPort!H4489)-$K$2)*0.015625)/0.3),"")</f>
        <v/>
      </c>
      <c r="N4450" t="str">
        <f>IF((ValuesFromComPort!I4489)&lt;&gt;"",((((ValuesFromComPort!I4489)-$N$2)*0.125)/0.3),"")</f>
        <v/>
      </c>
    </row>
    <row r="4451" spans="2:14" x14ac:dyDescent="0.25">
      <c r="B4451" t="str">
        <f>IF((ValuesFromComPort!A4490)&lt;&gt;"",(((ValuesFromComPort!A4490)-(Calculated!$B$2))/204.8),"")</f>
        <v/>
      </c>
      <c r="C4451" t="str">
        <f>IF((ValuesFromComPort!P4490)&lt;&gt;"",((((ValuesFromComPort!P4490)-(Calculated!$C$2))/204.8)),"")</f>
        <v/>
      </c>
      <c r="E4451" t="str">
        <f>IF((ValuesFromComPort!D4490)&lt;&gt;"",(((ValuesFromComPort!D4490)-(Calculated!$E$2))/1.28/3200),"")</f>
        <v/>
      </c>
      <c r="F4451" t="str">
        <f>IF((ValuesFromComPort!M4490)&lt;&gt;"",(((ValuesFromComPort!M4490)-(Calculated!$F$2))/1.28/3200),"")</f>
        <v/>
      </c>
      <c r="H4451" t="str">
        <f>IF((ValuesFromComPort!F4490)&lt;&gt;"",((((ValuesFromComPort!F4490)-(Calculated!$H$2))/1.28)*3.2),"")</f>
        <v/>
      </c>
      <c r="I4451" t="str">
        <f>IF((ValuesFromComPort!K4490)&lt;&gt;"",((((ValuesFromComPort!K4490)-(Calculated!$I$2))/1.28)*3.2),"")</f>
        <v/>
      </c>
      <c r="K4451" t="str">
        <f>IF((ValuesFromComPort!H4490)&lt;&gt;"",((((ValuesFromComPort!H4490)-$K$2)*0.015625)/0.3),"")</f>
        <v/>
      </c>
      <c r="N4451" t="str">
        <f>IF((ValuesFromComPort!I4490)&lt;&gt;"",((((ValuesFromComPort!I4490)-$N$2)*0.125)/0.3),"")</f>
        <v/>
      </c>
    </row>
    <row r="4452" spans="2:14" x14ac:dyDescent="0.25">
      <c r="B4452" t="str">
        <f>IF((ValuesFromComPort!A4491)&lt;&gt;"",(((ValuesFromComPort!A4491)-(Calculated!$B$2))/204.8),"")</f>
        <v/>
      </c>
      <c r="C4452" t="str">
        <f>IF((ValuesFromComPort!P4491)&lt;&gt;"",((((ValuesFromComPort!P4491)-(Calculated!$C$2))/204.8)),"")</f>
        <v/>
      </c>
      <c r="E4452" t="str">
        <f>IF((ValuesFromComPort!D4491)&lt;&gt;"",(((ValuesFromComPort!D4491)-(Calculated!$E$2))/1.28/3200),"")</f>
        <v/>
      </c>
      <c r="F4452" t="str">
        <f>IF((ValuesFromComPort!M4491)&lt;&gt;"",(((ValuesFromComPort!M4491)-(Calculated!$F$2))/1.28/3200),"")</f>
        <v/>
      </c>
      <c r="H4452" t="str">
        <f>IF((ValuesFromComPort!F4491)&lt;&gt;"",((((ValuesFromComPort!F4491)-(Calculated!$H$2))/1.28)*3.2),"")</f>
        <v/>
      </c>
      <c r="I4452" t="str">
        <f>IF((ValuesFromComPort!K4491)&lt;&gt;"",((((ValuesFromComPort!K4491)-(Calculated!$I$2))/1.28)*3.2),"")</f>
        <v/>
      </c>
      <c r="K4452" t="str">
        <f>IF((ValuesFromComPort!H4491)&lt;&gt;"",((((ValuesFromComPort!H4491)-$K$2)*0.015625)/0.3),"")</f>
        <v/>
      </c>
      <c r="N4452" t="str">
        <f>IF((ValuesFromComPort!I4491)&lt;&gt;"",((((ValuesFromComPort!I4491)-$N$2)*0.125)/0.3),"")</f>
        <v/>
      </c>
    </row>
    <row r="4453" spans="2:14" x14ac:dyDescent="0.25">
      <c r="B4453" t="str">
        <f>IF((ValuesFromComPort!A4492)&lt;&gt;"",(((ValuesFromComPort!A4492)-(Calculated!$B$2))/204.8),"")</f>
        <v/>
      </c>
      <c r="C4453" t="str">
        <f>IF((ValuesFromComPort!P4492)&lt;&gt;"",((((ValuesFromComPort!P4492)-(Calculated!$C$2))/204.8)),"")</f>
        <v/>
      </c>
      <c r="E4453" t="str">
        <f>IF((ValuesFromComPort!D4492)&lt;&gt;"",(((ValuesFromComPort!D4492)-(Calculated!$E$2))/1.28/3200),"")</f>
        <v/>
      </c>
      <c r="F4453" t="str">
        <f>IF((ValuesFromComPort!M4492)&lt;&gt;"",(((ValuesFromComPort!M4492)-(Calculated!$F$2))/1.28/3200),"")</f>
        <v/>
      </c>
      <c r="H4453" t="str">
        <f>IF((ValuesFromComPort!F4492)&lt;&gt;"",((((ValuesFromComPort!F4492)-(Calculated!$H$2))/1.28)*3.2),"")</f>
        <v/>
      </c>
      <c r="I4453" t="str">
        <f>IF((ValuesFromComPort!K4492)&lt;&gt;"",((((ValuesFromComPort!K4492)-(Calculated!$I$2))/1.28)*3.2),"")</f>
        <v/>
      </c>
      <c r="K4453" t="str">
        <f>IF((ValuesFromComPort!H4492)&lt;&gt;"",((((ValuesFromComPort!H4492)-$K$2)*0.015625)/0.3),"")</f>
        <v/>
      </c>
      <c r="N4453" t="str">
        <f>IF((ValuesFromComPort!I4492)&lt;&gt;"",((((ValuesFromComPort!I4492)-$N$2)*0.125)/0.3),"")</f>
        <v/>
      </c>
    </row>
    <row r="4454" spans="2:14" x14ac:dyDescent="0.25">
      <c r="B4454" t="str">
        <f>IF((ValuesFromComPort!A4493)&lt;&gt;"",(((ValuesFromComPort!A4493)-(Calculated!$B$2))/204.8),"")</f>
        <v/>
      </c>
      <c r="C4454" t="str">
        <f>IF((ValuesFromComPort!P4493)&lt;&gt;"",((((ValuesFromComPort!P4493)-(Calculated!$C$2))/204.8)),"")</f>
        <v/>
      </c>
      <c r="E4454" t="str">
        <f>IF((ValuesFromComPort!D4493)&lt;&gt;"",(((ValuesFromComPort!D4493)-(Calculated!$E$2))/1.28/3200),"")</f>
        <v/>
      </c>
      <c r="F4454" t="str">
        <f>IF((ValuesFromComPort!M4493)&lt;&gt;"",(((ValuesFromComPort!M4493)-(Calculated!$F$2))/1.28/3200),"")</f>
        <v/>
      </c>
      <c r="H4454" t="str">
        <f>IF((ValuesFromComPort!F4493)&lt;&gt;"",((((ValuesFromComPort!F4493)-(Calculated!$H$2))/1.28)*3.2),"")</f>
        <v/>
      </c>
      <c r="I4454" t="str">
        <f>IF((ValuesFromComPort!K4493)&lt;&gt;"",((((ValuesFromComPort!K4493)-(Calculated!$I$2))/1.28)*3.2),"")</f>
        <v/>
      </c>
      <c r="K4454" t="str">
        <f>IF((ValuesFromComPort!H4493)&lt;&gt;"",((((ValuesFromComPort!H4493)-$K$2)*0.015625)/0.3),"")</f>
        <v/>
      </c>
      <c r="N4454" t="str">
        <f>IF((ValuesFromComPort!I4493)&lt;&gt;"",((((ValuesFromComPort!I4493)-$N$2)*0.125)/0.3),"")</f>
        <v/>
      </c>
    </row>
    <row r="4455" spans="2:14" x14ac:dyDescent="0.25">
      <c r="B4455" t="str">
        <f>IF((ValuesFromComPort!A4494)&lt;&gt;"",(((ValuesFromComPort!A4494)-(Calculated!$B$2))/204.8),"")</f>
        <v/>
      </c>
      <c r="C4455" t="str">
        <f>IF((ValuesFromComPort!P4494)&lt;&gt;"",((((ValuesFromComPort!P4494)-(Calculated!$C$2))/204.8)),"")</f>
        <v/>
      </c>
      <c r="E4455" t="str">
        <f>IF((ValuesFromComPort!D4494)&lt;&gt;"",(((ValuesFromComPort!D4494)-(Calculated!$E$2))/1.28/3200),"")</f>
        <v/>
      </c>
      <c r="F4455" t="str">
        <f>IF((ValuesFromComPort!M4494)&lt;&gt;"",(((ValuesFromComPort!M4494)-(Calculated!$F$2))/1.28/3200),"")</f>
        <v/>
      </c>
      <c r="H4455" t="str">
        <f>IF((ValuesFromComPort!F4494)&lt;&gt;"",((((ValuesFromComPort!F4494)-(Calculated!$H$2))/1.28)*3.2),"")</f>
        <v/>
      </c>
      <c r="I4455" t="str">
        <f>IF((ValuesFromComPort!K4494)&lt;&gt;"",((((ValuesFromComPort!K4494)-(Calculated!$I$2))/1.28)*3.2),"")</f>
        <v/>
      </c>
      <c r="K4455" t="str">
        <f>IF((ValuesFromComPort!H4494)&lt;&gt;"",((((ValuesFromComPort!H4494)-$K$2)*0.015625)/0.3),"")</f>
        <v/>
      </c>
      <c r="N4455" t="str">
        <f>IF((ValuesFromComPort!I4494)&lt;&gt;"",((((ValuesFromComPort!I4494)-$N$2)*0.125)/0.3),"")</f>
        <v/>
      </c>
    </row>
    <row r="4456" spans="2:14" x14ac:dyDescent="0.25">
      <c r="B4456" t="str">
        <f>IF((ValuesFromComPort!A4495)&lt;&gt;"",(((ValuesFromComPort!A4495)-(Calculated!$B$2))/204.8),"")</f>
        <v/>
      </c>
      <c r="C4456" t="str">
        <f>IF((ValuesFromComPort!P4495)&lt;&gt;"",((((ValuesFromComPort!P4495)-(Calculated!$C$2))/204.8)),"")</f>
        <v/>
      </c>
      <c r="E4456" t="str">
        <f>IF((ValuesFromComPort!D4495)&lt;&gt;"",(((ValuesFromComPort!D4495)-(Calculated!$E$2))/1.28/3200),"")</f>
        <v/>
      </c>
      <c r="F4456" t="str">
        <f>IF((ValuesFromComPort!M4495)&lt;&gt;"",(((ValuesFromComPort!M4495)-(Calculated!$F$2))/1.28/3200),"")</f>
        <v/>
      </c>
      <c r="H4456" t="str">
        <f>IF((ValuesFromComPort!F4495)&lt;&gt;"",((((ValuesFromComPort!F4495)-(Calculated!$H$2))/1.28)*3.2),"")</f>
        <v/>
      </c>
      <c r="I4456" t="str">
        <f>IF((ValuesFromComPort!K4495)&lt;&gt;"",((((ValuesFromComPort!K4495)-(Calculated!$I$2))/1.28)*3.2),"")</f>
        <v/>
      </c>
      <c r="K4456" t="str">
        <f>IF((ValuesFromComPort!H4495)&lt;&gt;"",((((ValuesFromComPort!H4495)-$K$2)*0.015625)/0.3),"")</f>
        <v/>
      </c>
      <c r="N4456" t="str">
        <f>IF((ValuesFromComPort!I4495)&lt;&gt;"",((((ValuesFromComPort!I4495)-$N$2)*0.125)/0.3),"")</f>
        <v/>
      </c>
    </row>
    <row r="4457" spans="2:14" x14ac:dyDescent="0.25">
      <c r="B4457" t="str">
        <f>IF((ValuesFromComPort!A4496)&lt;&gt;"",(((ValuesFromComPort!A4496)-(Calculated!$B$2))/204.8),"")</f>
        <v/>
      </c>
      <c r="C4457" t="str">
        <f>IF((ValuesFromComPort!P4496)&lt;&gt;"",((((ValuesFromComPort!P4496)-(Calculated!$C$2))/204.8)),"")</f>
        <v/>
      </c>
      <c r="E4457" t="str">
        <f>IF((ValuesFromComPort!D4496)&lt;&gt;"",(((ValuesFromComPort!D4496)-(Calculated!$E$2))/1.28/3200),"")</f>
        <v/>
      </c>
      <c r="F4457" t="str">
        <f>IF((ValuesFromComPort!M4496)&lt;&gt;"",(((ValuesFromComPort!M4496)-(Calculated!$F$2))/1.28/3200),"")</f>
        <v/>
      </c>
      <c r="H4457" t="str">
        <f>IF((ValuesFromComPort!F4496)&lt;&gt;"",((((ValuesFromComPort!F4496)-(Calculated!$H$2))/1.28)*3.2),"")</f>
        <v/>
      </c>
      <c r="I4457" t="str">
        <f>IF((ValuesFromComPort!K4496)&lt;&gt;"",((((ValuesFromComPort!K4496)-(Calculated!$I$2))/1.28)*3.2),"")</f>
        <v/>
      </c>
      <c r="K4457" t="str">
        <f>IF((ValuesFromComPort!H4496)&lt;&gt;"",((((ValuesFromComPort!H4496)-$K$2)*0.015625)/0.3),"")</f>
        <v/>
      </c>
      <c r="N4457" t="str">
        <f>IF((ValuesFromComPort!I4496)&lt;&gt;"",((((ValuesFromComPort!I4496)-$N$2)*0.125)/0.3),"")</f>
        <v/>
      </c>
    </row>
    <row r="4458" spans="2:14" x14ac:dyDescent="0.25">
      <c r="B4458" t="str">
        <f>IF((ValuesFromComPort!A4497)&lt;&gt;"",(((ValuesFromComPort!A4497)-(Calculated!$B$2))/204.8),"")</f>
        <v/>
      </c>
      <c r="C4458" t="str">
        <f>IF((ValuesFromComPort!P4497)&lt;&gt;"",((((ValuesFromComPort!P4497)-(Calculated!$C$2))/204.8)),"")</f>
        <v/>
      </c>
      <c r="E4458" t="str">
        <f>IF((ValuesFromComPort!D4497)&lt;&gt;"",(((ValuesFromComPort!D4497)-(Calculated!$E$2))/1.28/3200),"")</f>
        <v/>
      </c>
      <c r="F4458" t="str">
        <f>IF((ValuesFromComPort!M4497)&lt;&gt;"",(((ValuesFromComPort!M4497)-(Calculated!$F$2))/1.28/3200),"")</f>
        <v/>
      </c>
      <c r="H4458" t="str">
        <f>IF((ValuesFromComPort!F4497)&lt;&gt;"",((((ValuesFromComPort!F4497)-(Calculated!$H$2))/1.28)*3.2),"")</f>
        <v/>
      </c>
      <c r="I4458" t="str">
        <f>IF((ValuesFromComPort!K4497)&lt;&gt;"",((((ValuesFromComPort!K4497)-(Calculated!$I$2))/1.28)*3.2),"")</f>
        <v/>
      </c>
      <c r="K4458" t="str">
        <f>IF((ValuesFromComPort!H4497)&lt;&gt;"",((((ValuesFromComPort!H4497)-$K$2)*0.015625)/0.3),"")</f>
        <v/>
      </c>
      <c r="N4458" t="str">
        <f>IF((ValuesFromComPort!I4497)&lt;&gt;"",((((ValuesFromComPort!I4497)-$N$2)*0.125)/0.3),"")</f>
        <v/>
      </c>
    </row>
    <row r="4459" spans="2:14" x14ac:dyDescent="0.25">
      <c r="B4459" t="str">
        <f>IF((ValuesFromComPort!A4498)&lt;&gt;"",(((ValuesFromComPort!A4498)-(Calculated!$B$2))/204.8),"")</f>
        <v/>
      </c>
      <c r="C4459" t="str">
        <f>IF((ValuesFromComPort!P4498)&lt;&gt;"",((((ValuesFromComPort!P4498)-(Calculated!$C$2))/204.8)),"")</f>
        <v/>
      </c>
      <c r="E4459" t="str">
        <f>IF((ValuesFromComPort!D4498)&lt;&gt;"",(((ValuesFromComPort!D4498)-(Calculated!$E$2))/1.28/3200),"")</f>
        <v/>
      </c>
      <c r="F4459" t="str">
        <f>IF((ValuesFromComPort!M4498)&lt;&gt;"",(((ValuesFromComPort!M4498)-(Calculated!$F$2))/1.28/3200),"")</f>
        <v/>
      </c>
      <c r="H4459" t="str">
        <f>IF((ValuesFromComPort!F4498)&lt;&gt;"",((((ValuesFromComPort!F4498)-(Calculated!$H$2))/1.28)*3.2),"")</f>
        <v/>
      </c>
      <c r="I4459" t="str">
        <f>IF((ValuesFromComPort!K4498)&lt;&gt;"",((((ValuesFromComPort!K4498)-(Calculated!$I$2))/1.28)*3.2),"")</f>
        <v/>
      </c>
      <c r="K4459" t="str">
        <f>IF((ValuesFromComPort!H4498)&lt;&gt;"",((((ValuesFromComPort!H4498)-$K$2)*0.015625)/0.3),"")</f>
        <v/>
      </c>
      <c r="N4459" t="str">
        <f>IF((ValuesFromComPort!I4498)&lt;&gt;"",((((ValuesFromComPort!I4498)-$N$2)*0.125)/0.3),"")</f>
        <v/>
      </c>
    </row>
    <row r="4460" spans="2:14" x14ac:dyDescent="0.25">
      <c r="B4460" t="str">
        <f>IF((ValuesFromComPort!A4499)&lt;&gt;"",(((ValuesFromComPort!A4499)-(Calculated!$B$2))/204.8),"")</f>
        <v/>
      </c>
      <c r="C4460" t="str">
        <f>IF((ValuesFromComPort!P4499)&lt;&gt;"",((((ValuesFromComPort!P4499)-(Calculated!$C$2))/204.8)),"")</f>
        <v/>
      </c>
      <c r="E4460" t="str">
        <f>IF((ValuesFromComPort!D4499)&lt;&gt;"",(((ValuesFromComPort!D4499)-(Calculated!$E$2))/1.28/3200),"")</f>
        <v/>
      </c>
      <c r="F4460" t="str">
        <f>IF((ValuesFromComPort!M4499)&lt;&gt;"",(((ValuesFromComPort!M4499)-(Calculated!$F$2))/1.28/3200),"")</f>
        <v/>
      </c>
      <c r="H4460" t="str">
        <f>IF((ValuesFromComPort!F4499)&lt;&gt;"",((((ValuesFromComPort!F4499)-(Calculated!$H$2))/1.28)*3.2),"")</f>
        <v/>
      </c>
      <c r="I4460" t="str">
        <f>IF((ValuesFromComPort!K4499)&lt;&gt;"",((((ValuesFromComPort!K4499)-(Calculated!$I$2))/1.28)*3.2),"")</f>
        <v/>
      </c>
      <c r="K4460" t="str">
        <f>IF((ValuesFromComPort!H4499)&lt;&gt;"",((((ValuesFromComPort!H4499)-$K$2)*0.015625)/0.3),"")</f>
        <v/>
      </c>
      <c r="N4460" t="str">
        <f>IF((ValuesFromComPort!I4499)&lt;&gt;"",((((ValuesFromComPort!I4499)-$N$2)*0.125)/0.3),"")</f>
        <v/>
      </c>
    </row>
    <row r="4461" spans="2:14" x14ac:dyDescent="0.25">
      <c r="B4461" t="str">
        <f>IF((ValuesFromComPort!A4500)&lt;&gt;"",(((ValuesFromComPort!A4500)-(Calculated!$B$2))/204.8),"")</f>
        <v/>
      </c>
      <c r="C4461" t="str">
        <f>IF((ValuesFromComPort!P4500)&lt;&gt;"",((((ValuesFromComPort!P4500)-(Calculated!$C$2))/204.8)),"")</f>
        <v/>
      </c>
      <c r="E4461" t="str">
        <f>IF((ValuesFromComPort!D4500)&lt;&gt;"",(((ValuesFromComPort!D4500)-(Calculated!$E$2))/1.28/3200),"")</f>
        <v/>
      </c>
      <c r="F4461" t="str">
        <f>IF((ValuesFromComPort!M4500)&lt;&gt;"",(((ValuesFromComPort!M4500)-(Calculated!$F$2))/1.28/3200),"")</f>
        <v/>
      </c>
      <c r="H4461" t="str">
        <f>IF((ValuesFromComPort!F4500)&lt;&gt;"",((((ValuesFromComPort!F4500)-(Calculated!$H$2))/1.28)*3.2),"")</f>
        <v/>
      </c>
      <c r="I4461" t="str">
        <f>IF((ValuesFromComPort!K4500)&lt;&gt;"",((((ValuesFromComPort!K4500)-(Calculated!$I$2))/1.28)*3.2),"")</f>
        <v/>
      </c>
      <c r="K4461" t="str">
        <f>IF((ValuesFromComPort!H4500)&lt;&gt;"",((((ValuesFromComPort!H4500)-$K$2)*0.015625)/0.3),"")</f>
        <v/>
      </c>
      <c r="N4461" t="str">
        <f>IF((ValuesFromComPort!I4500)&lt;&gt;"",((((ValuesFromComPort!I4500)-$N$2)*0.125)/0.3),"")</f>
        <v/>
      </c>
    </row>
    <row r="4462" spans="2:14" x14ac:dyDescent="0.25">
      <c r="B4462" t="str">
        <f>IF((ValuesFromComPort!A4501)&lt;&gt;"",(((ValuesFromComPort!A4501)-(Calculated!$B$2))/204.8),"")</f>
        <v/>
      </c>
      <c r="C4462" t="str">
        <f>IF((ValuesFromComPort!P4501)&lt;&gt;"",((((ValuesFromComPort!P4501)-(Calculated!$C$2))/204.8)),"")</f>
        <v/>
      </c>
      <c r="E4462" t="str">
        <f>IF((ValuesFromComPort!D4501)&lt;&gt;"",(((ValuesFromComPort!D4501)-(Calculated!$E$2))/1.28/3200),"")</f>
        <v/>
      </c>
      <c r="F4462" t="str">
        <f>IF((ValuesFromComPort!M4501)&lt;&gt;"",(((ValuesFromComPort!M4501)-(Calculated!$F$2))/1.28/3200),"")</f>
        <v/>
      </c>
      <c r="H4462" t="str">
        <f>IF((ValuesFromComPort!F4501)&lt;&gt;"",((((ValuesFromComPort!F4501)-(Calculated!$H$2))/1.28)*3.2),"")</f>
        <v/>
      </c>
      <c r="I4462" t="str">
        <f>IF((ValuesFromComPort!K4501)&lt;&gt;"",((((ValuesFromComPort!K4501)-(Calculated!$I$2))/1.28)*3.2),"")</f>
        <v/>
      </c>
      <c r="K4462" t="str">
        <f>IF((ValuesFromComPort!H4501)&lt;&gt;"",((((ValuesFromComPort!H4501)-$K$2)*0.015625)/0.3),"")</f>
        <v/>
      </c>
      <c r="N4462" t="str">
        <f>IF((ValuesFromComPort!I4501)&lt;&gt;"",((((ValuesFromComPort!I4501)-$N$2)*0.125)/0.3),"")</f>
        <v/>
      </c>
    </row>
    <row r="4463" spans="2:14" x14ac:dyDescent="0.25">
      <c r="B4463" t="str">
        <f>IF((ValuesFromComPort!A4502)&lt;&gt;"",(((ValuesFromComPort!A4502)-(Calculated!$B$2))/204.8),"")</f>
        <v/>
      </c>
      <c r="C4463" t="str">
        <f>IF((ValuesFromComPort!P4502)&lt;&gt;"",((((ValuesFromComPort!P4502)-(Calculated!$C$2))/204.8)),"")</f>
        <v/>
      </c>
      <c r="E4463" t="str">
        <f>IF((ValuesFromComPort!D4502)&lt;&gt;"",(((ValuesFromComPort!D4502)-(Calculated!$E$2))/1.28/3200),"")</f>
        <v/>
      </c>
      <c r="F4463" t="str">
        <f>IF((ValuesFromComPort!M4502)&lt;&gt;"",(((ValuesFromComPort!M4502)-(Calculated!$F$2))/1.28/3200),"")</f>
        <v/>
      </c>
      <c r="H4463" t="str">
        <f>IF((ValuesFromComPort!F4502)&lt;&gt;"",((((ValuesFromComPort!F4502)-(Calculated!$H$2))/1.28)*3.2),"")</f>
        <v/>
      </c>
      <c r="I4463" t="str">
        <f>IF((ValuesFromComPort!K4502)&lt;&gt;"",((((ValuesFromComPort!K4502)-(Calculated!$I$2))/1.28)*3.2),"")</f>
        <v/>
      </c>
      <c r="K4463" t="str">
        <f>IF((ValuesFromComPort!H4502)&lt;&gt;"",((((ValuesFromComPort!H4502)-$K$2)*0.015625)/0.3),"")</f>
        <v/>
      </c>
      <c r="N4463" t="str">
        <f>IF((ValuesFromComPort!I4502)&lt;&gt;"",((((ValuesFromComPort!I4502)-$N$2)*0.125)/0.3),"")</f>
        <v/>
      </c>
    </row>
    <row r="4464" spans="2:14" x14ac:dyDescent="0.25">
      <c r="B4464" t="str">
        <f>IF((ValuesFromComPort!A4503)&lt;&gt;"",(((ValuesFromComPort!A4503)-(Calculated!$B$2))/204.8),"")</f>
        <v/>
      </c>
      <c r="C4464" t="str">
        <f>IF((ValuesFromComPort!P4503)&lt;&gt;"",((((ValuesFromComPort!P4503)-(Calculated!$C$2))/204.8)),"")</f>
        <v/>
      </c>
      <c r="E4464" t="str">
        <f>IF((ValuesFromComPort!D4503)&lt;&gt;"",(((ValuesFromComPort!D4503)-(Calculated!$E$2))/1.28/3200),"")</f>
        <v/>
      </c>
      <c r="F4464" t="str">
        <f>IF((ValuesFromComPort!M4503)&lt;&gt;"",(((ValuesFromComPort!M4503)-(Calculated!$F$2))/1.28/3200),"")</f>
        <v/>
      </c>
      <c r="H4464" t="str">
        <f>IF((ValuesFromComPort!F4503)&lt;&gt;"",((((ValuesFromComPort!F4503)-(Calculated!$H$2))/1.28)*3.2),"")</f>
        <v/>
      </c>
      <c r="I4464" t="str">
        <f>IF((ValuesFromComPort!K4503)&lt;&gt;"",((((ValuesFromComPort!K4503)-(Calculated!$I$2))/1.28)*3.2),"")</f>
        <v/>
      </c>
      <c r="K4464" t="str">
        <f>IF((ValuesFromComPort!H4503)&lt;&gt;"",((((ValuesFromComPort!H4503)-$K$2)*0.015625)/0.3),"")</f>
        <v/>
      </c>
      <c r="N4464" t="str">
        <f>IF((ValuesFromComPort!I4503)&lt;&gt;"",((((ValuesFromComPort!I4503)-$N$2)*0.125)/0.3),"")</f>
        <v/>
      </c>
    </row>
    <row r="4465" spans="2:14" x14ac:dyDescent="0.25">
      <c r="B4465" t="str">
        <f>IF((ValuesFromComPort!A4504)&lt;&gt;"",(((ValuesFromComPort!A4504)-(Calculated!$B$2))/204.8),"")</f>
        <v/>
      </c>
      <c r="C4465" t="str">
        <f>IF((ValuesFromComPort!P4504)&lt;&gt;"",((((ValuesFromComPort!P4504)-(Calculated!$C$2))/204.8)),"")</f>
        <v/>
      </c>
      <c r="E4465" t="str">
        <f>IF((ValuesFromComPort!D4504)&lt;&gt;"",(((ValuesFromComPort!D4504)-(Calculated!$E$2))/1.28/3200),"")</f>
        <v/>
      </c>
      <c r="F4465" t="str">
        <f>IF((ValuesFromComPort!M4504)&lt;&gt;"",(((ValuesFromComPort!M4504)-(Calculated!$F$2))/1.28/3200),"")</f>
        <v/>
      </c>
      <c r="H4465" t="str">
        <f>IF((ValuesFromComPort!F4504)&lt;&gt;"",((((ValuesFromComPort!F4504)-(Calculated!$H$2))/1.28)*3.2),"")</f>
        <v/>
      </c>
      <c r="I4465" t="str">
        <f>IF((ValuesFromComPort!K4504)&lt;&gt;"",((((ValuesFromComPort!K4504)-(Calculated!$I$2))/1.28)*3.2),"")</f>
        <v/>
      </c>
      <c r="K4465" t="str">
        <f>IF((ValuesFromComPort!H4504)&lt;&gt;"",((((ValuesFromComPort!H4504)-$K$2)*0.015625)/0.3),"")</f>
        <v/>
      </c>
      <c r="N4465" t="str">
        <f>IF((ValuesFromComPort!I4504)&lt;&gt;"",((((ValuesFromComPort!I4504)-$N$2)*0.125)/0.3),"")</f>
        <v/>
      </c>
    </row>
    <row r="4466" spans="2:14" x14ac:dyDescent="0.25">
      <c r="B4466" t="str">
        <f>IF((ValuesFromComPort!A4505)&lt;&gt;"",(((ValuesFromComPort!A4505)-(Calculated!$B$2))/204.8),"")</f>
        <v/>
      </c>
      <c r="C4466" t="str">
        <f>IF((ValuesFromComPort!P4505)&lt;&gt;"",((((ValuesFromComPort!P4505)-(Calculated!$C$2))/204.8)),"")</f>
        <v/>
      </c>
      <c r="E4466" t="str">
        <f>IF((ValuesFromComPort!D4505)&lt;&gt;"",(((ValuesFromComPort!D4505)-(Calculated!$E$2))/1.28/3200),"")</f>
        <v/>
      </c>
      <c r="F4466" t="str">
        <f>IF((ValuesFromComPort!M4505)&lt;&gt;"",(((ValuesFromComPort!M4505)-(Calculated!$F$2))/1.28/3200),"")</f>
        <v/>
      </c>
      <c r="H4466" t="str">
        <f>IF((ValuesFromComPort!F4505)&lt;&gt;"",((((ValuesFromComPort!F4505)-(Calculated!$H$2))/1.28)*3.2),"")</f>
        <v/>
      </c>
      <c r="I4466" t="str">
        <f>IF((ValuesFromComPort!K4505)&lt;&gt;"",((((ValuesFromComPort!K4505)-(Calculated!$I$2))/1.28)*3.2),"")</f>
        <v/>
      </c>
      <c r="K4466" t="str">
        <f>IF((ValuesFromComPort!H4505)&lt;&gt;"",((((ValuesFromComPort!H4505)-$K$2)*0.015625)/0.3),"")</f>
        <v/>
      </c>
      <c r="N4466" t="str">
        <f>IF((ValuesFromComPort!I4505)&lt;&gt;"",((((ValuesFromComPort!I4505)-$N$2)*0.125)/0.3),"")</f>
        <v/>
      </c>
    </row>
    <row r="4467" spans="2:14" x14ac:dyDescent="0.25">
      <c r="B4467" t="str">
        <f>IF((ValuesFromComPort!A4506)&lt;&gt;"",(((ValuesFromComPort!A4506)-(Calculated!$B$2))/204.8),"")</f>
        <v/>
      </c>
      <c r="C4467" t="str">
        <f>IF((ValuesFromComPort!P4506)&lt;&gt;"",((((ValuesFromComPort!P4506)-(Calculated!$C$2))/204.8)),"")</f>
        <v/>
      </c>
      <c r="E4467" t="str">
        <f>IF((ValuesFromComPort!D4506)&lt;&gt;"",(((ValuesFromComPort!D4506)-(Calculated!$E$2))/1.28/3200),"")</f>
        <v/>
      </c>
      <c r="F4467" t="str">
        <f>IF((ValuesFromComPort!M4506)&lt;&gt;"",(((ValuesFromComPort!M4506)-(Calculated!$F$2))/1.28/3200),"")</f>
        <v/>
      </c>
      <c r="H4467" t="str">
        <f>IF((ValuesFromComPort!F4506)&lt;&gt;"",((((ValuesFromComPort!F4506)-(Calculated!$H$2))/1.28)*3.2),"")</f>
        <v/>
      </c>
      <c r="I4467" t="str">
        <f>IF((ValuesFromComPort!K4506)&lt;&gt;"",((((ValuesFromComPort!K4506)-(Calculated!$I$2))/1.28)*3.2),"")</f>
        <v/>
      </c>
      <c r="K4467" t="str">
        <f>IF((ValuesFromComPort!H4506)&lt;&gt;"",((((ValuesFromComPort!H4506)-$K$2)*0.015625)/0.3),"")</f>
        <v/>
      </c>
      <c r="N4467" t="str">
        <f>IF((ValuesFromComPort!I4506)&lt;&gt;"",((((ValuesFromComPort!I4506)-$N$2)*0.125)/0.3),"")</f>
        <v/>
      </c>
    </row>
    <row r="4468" spans="2:14" x14ac:dyDescent="0.25">
      <c r="B4468" t="str">
        <f>IF((ValuesFromComPort!A4507)&lt;&gt;"",(((ValuesFromComPort!A4507)-(Calculated!$B$2))/204.8),"")</f>
        <v/>
      </c>
      <c r="C4468" t="str">
        <f>IF((ValuesFromComPort!P4507)&lt;&gt;"",((((ValuesFromComPort!P4507)-(Calculated!$C$2))/204.8)),"")</f>
        <v/>
      </c>
      <c r="E4468" t="str">
        <f>IF((ValuesFromComPort!D4507)&lt;&gt;"",(((ValuesFromComPort!D4507)-(Calculated!$E$2))/1.28/3200),"")</f>
        <v/>
      </c>
      <c r="F4468" t="str">
        <f>IF((ValuesFromComPort!M4507)&lt;&gt;"",(((ValuesFromComPort!M4507)-(Calculated!$F$2))/1.28/3200),"")</f>
        <v/>
      </c>
      <c r="H4468" t="str">
        <f>IF((ValuesFromComPort!F4507)&lt;&gt;"",((((ValuesFromComPort!F4507)-(Calculated!$H$2))/1.28)*3.2),"")</f>
        <v/>
      </c>
      <c r="I4468" t="str">
        <f>IF((ValuesFromComPort!K4507)&lt;&gt;"",((((ValuesFromComPort!K4507)-(Calculated!$I$2))/1.28)*3.2),"")</f>
        <v/>
      </c>
      <c r="K4468" t="str">
        <f>IF((ValuesFromComPort!H4507)&lt;&gt;"",((((ValuesFromComPort!H4507)-$K$2)*0.015625)/0.3),"")</f>
        <v/>
      </c>
      <c r="N4468" t="str">
        <f>IF((ValuesFromComPort!I4507)&lt;&gt;"",((((ValuesFromComPort!I4507)-$N$2)*0.125)/0.3),"")</f>
        <v/>
      </c>
    </row>
    <row r="4469" spans="2:14" x14ac:dyDescent="0.25">
      <c r="B4469" t="str">
        <f>IF((ValuesFromComPort!A4508)&lt;&gt;"",(((ValuesFromComPort!A4508)-(Calculated!$B$2))/204.8),"")</f>
        <v/>
      </c>
      <c r="C4469" t="str">
        <f>IF((ValuesFromComPort!P4508)&lt;&gt;"",((((ValuesFromComPort!P4508)-(Calculated!$C$2))/204.8)),"")</f>
        <v/>
      </c>
      <c r="E4469" t="str">
        <f>IF((ValuesFromComPort!D4508)&lt;&gt;"",(((ValuesFromComPort!D4508)-(Calculated!$E$2))/1.28/3200),"")</f>
        <v/>
      </c>
      <c r="F4469" t="str">
        <f>IF((ValuesFromComPort!M4508)&lt;&gt;"",(((ValuesFromComPort!M4508)-(Calculated!$F$2))/1.28/3200),"")</f>
        <v/>
      </c>
      <c r="H4469" t="str">
        <f>IF((ValuesFromComPort!F4508)&lt;&gt;"",((((ValuesFromComPort!F4508)-(Calculated!$H$2))/1.28)*3.2),"")</f>
        <v/>
      </c>
      <c r="I4469" t="str">
        <f>IF((ValuesFromComPort!K4508)&lt;&gt;"",((((ValuesFromComPort!K4508)-(Calculated!$I$2))/1.28)*3.2),"")</f>
        <v/>
      </c>
      <c r="K4469" t="str">
        <f>IF((ValuesFromComPort!H4508)&lt;&gt;"",((((ValuesFromComPort!H4508)-$K$2)*0.015625)/0.3),"")</f>
        <v/>
      </c>
      <c r="N4469" t="str">
        <f>IF((ValuesFromComPort!I4508)&lt;&gt;"",((((ValuesFromComPort!I4508)-$N$2)*0.125)/0.3),"")</f>
        <v/>
      </c>
    </row>
    <row r="4470" spans="2:14" x14ac:dyDescent="0.25">
      <c r="B4470" t="str">
        <f>IF((ValuesFromComPort!A4509)&lt;&gt;"",(((ValuesFromComPort!A4509)-(Calculated!$B$2))/204.8),"")</f>
        <v/>
      </c>
      <c r="C4470" t="str">
        <f>IF((ValuesFromComPort!P4509)&lt;&gt;"",((((ValuesFromComPort!P4509)-(Calculated!$C$2))/204.8)),"")</f>
        <v/>
      </c>
      <c r="E4470" t="str">
        <f>IF((ValuesFromComPort!D4509)&lt;&gt;"",(((ValuesFromComPort!D4509)-(Calculated!$E$2))/1.28/3200),"")</f>
        <v/>
      </c>
      <c r="F4470" t="str">
        <f>IF((ValuesFromComPort!M4509)&lt;&gt;"",(((ValuesFromComPort!M4509)-(Calculated!$F$2))/1.28/3200),"")</f>
        <v/>
      </c>
      <c r="H4470" t="str">
        <f>IF((ValuesFromComPort!F4509)&lt;&gt;"",((((ValuesFromComPort!F4509)-(Calculated!$H$2))/1.28)*3.2),"")</f>
        <v/>
      </c>
      <c r="I4470" t="str">
        <f>IF((ValuesFromComPort!K4509)&lt;&gt;"",((((ValuesFromComPort!K4509)-(Calculated!$I$2))/1.28)*3.2),"")</f>
        <v/>
      </c>
      <c r="K4470" t="str">
        <f>IF((ValuesFromComPort!H4509)&lt;&gt;"",((((ValuesFromComPort!H4509)-$K$2)*0.015625)/0.3),"")</f>
        <v/>
      </c>
      <c r="N4470" t="str">
        <f>IF((ValuesFromComPort!I4509)&lt;&gt;"",((((ValuesFromComPort!I4509)-$N$2)*0.125)/0.3),"")</f>
        <v/>
      </c>
    </row>
    <row r="4471" spans="2:14" x14ac:dyDescent="0.25">
      <c r="B4471" t="str">
        <f>IF((ValuesFromComPort!A4510)&lt;&gt;"",(((ValuesFromComPort!A4510)-(Calculated!$B$2))/204.8),"")</f>
        <v/>
      </c>
      <c r="C4471" t="str">
        <f>IF((ValuesFromComPort!P4510)&lt;&gt;"",((((ValuesFromComPort!P4510)-(Calculated!$C$2))/204.8)),"")</f>
        <v/>
      </c>
      <c r="E4471" t="str">
        <f>IF((ValuesFromComPort!D4510)&lt;&gt;"",(((ValuesFromComPort!D4510)-(Calculated!$E$2))/1.28/3200),"")</f>
        <v/>
      </c>
      <c r="F4471" t="str">
        <f>IF((ValuesFromComPort!M4510)&lt;&gt;"",(((ValuesFromComPort!M4510)-(Calculated!$F$2))/1.28/3200),"")</f>
        <v/>
      </c>
      <c r="H4471" t="str">
        <f>IF((ValuesFromComPort!F4510)&lt;&gt;"",((((ValuesFromComPort!F4510)-(Calculated!$H$2))/1.28)*3.2),"")</f>
        <v/>
      </c>
      <c r="I4471" t="str">
        <f>IF((ValuesFromComPort!K4510)&lt;&gt;"",((((ValuesFromComPort!K4510)-(Calculated!$I$2))/1.28)*3.2),"")</f>
        <v/>
      </c>
      <c r="K4471" t="str">
        <f>IF((ValuesFromComPort!H4510)&lt;&gt;"",((((ValuesFromComPort!H4510)-$K$2)*0.015625)/0.3),"")</f>
        <v/>
      </c>
      <c r="N4471" t="str">
        <f>IF((ValuesFromComPort!I4510)&lt;&gt;"",((((ValuesFromComPort!I4510)-$N$2)*0.125)/0.3),"")</f>
        <v/>
      </c>
    </row>
    <row r="4472" spans="2:14" x14ac:dyDescent="0.25">
      <c r="B4472" t="str">
        <f>IF((ValuesFromComPort!A4511)&lt;&gt;"",(((ValuesFromComPort!A4511)-(Calculated!$B$2))/204.8),"")</f>
        <v/>
      </c>
      <c r="C4472" t="str">
        <f>IF((ValuesFromComPort!P4511)&lt;&gt;"",((((ValuesFromComPort!P4511)-(Calculated!$C$2))/204.8)),"")</f>
        <v/>
      </c>
      <c r="E4472" t="str">
        <f>IF((ValuesFromComPort!D4511)&lt;&gt;"",(((ValuesFromComPort!D4511)-(Calculated!$E$2))/1.28/3200),"")</f>
        <v/>
      </c>
      <c r="F4472" t="str">
        <f>IF((ValuesFromComPort!M4511)&lt;&gt;"",(((ValuesFromComPort!M4511)-(Calculated!$F$2))/1.28/3200),"")</f>
        <v/>
      </c>
      <c r="H4472" t="str">
        <f>IF((ValuesFromComPort!F4511)&lt;&gt;"",((((ValuesFromComPort!F4511)-(Calculated!$H$2))/1.28)*3.2),"")</f>
        <v/>
      </c>
      <c r="I4472" t="str">
        <f>IF((ValuesFromComPort!K4511)&lt;&gt;"",((((ValuesFromComPort!K4511)-(Calculated!$I$2))/1.28)*3.2),"")</f>
        <v/>
      </c>
      <c r="K4472" t="str">
        <f>IF((ValuesFromComPort!H4511)&lt;&gt;"",((((ValuesFromComPort!H4511)-$K$2)*0.015625)/0.3),"")</f>
        <v/>
      </c>
      <c r="N4472" t="str">
        <f>IF((ValuesFromComPort!I4511)&lt;&gt;"",((((ValuesFromComPort!I4511)-$N$2)*0.125)/0.3),"")</f>
        <v/>
      </c>
    </row>
    <row r="4473" spans="2:14" x14ac:dyDescent="0.25">
      <c r="B4473" t="str">
        <f>IF((ValuesFromComPort!A4512)&lt;&gt;"",(((ValuesFromComPort!A4512)-(Calculated!$B$2))/204.8),"")</f>
        <v/>
      </c>
      <c r="C4473" t="str">
        <f>IF((ValuesFromComPort!P4512)&lt;&gt;"",((((ValuesFromComPort!P4512)-(Calculated!$C$2))/204.8)),"")</f>
        <v/>
      </c>
      <c r="E4473" t="str">
        <f>IF((ValuesFromComPort!D4512)&lt;&gt;"",(((ValuesFromComPort!D4512)-(Calculated!$E$2))/1.28/3200),"")</f>
        <v/>
      </c>
      <c r="F4473" t="str">
        <f>IF((ValuesFromComPort!M4512)&lt;&gt;"",(((ValuesFromComPort!M4512)-(Calculated!$F$2))/1.28/3200),"")</f>
        <v/>
      </c>
      <c r="H4473" t="str">
        <f>IF((ValuesFromComPort!F4512)&lt;&gt;"",((((ValuesFromComPort!F4512)-(Calculated!$H$2))/1.28)*3.2),"")</f>
        <v/>
      </c>
      <c r="I4473" t="str">
        <f>IF((ValuesFromComPort!K4512)&lt;&gt;"",((((ValuesFromComPort!K4512)-(Calculated!$I$2))/1.28)*3.2),"")</f>
        <v/>
      </c>
      <c r="K4473" t="str">
        <f>IF((ValuesFromComPort!H4512)&lt;&gt;"",((((ValuesFromComPort!H4512)-$K$2)*0.015625)/0.3),"")</f>
        <v/>
      </c>
      <c r="N4473" t="str">
        <f>IF((ValuesFromComPort!I4512)&lt;&gt;"",((((ValuesFromComPort!I4512)-$N$2)*0.125)/0.3),"")</f>
        <v/>
      </c>
    </row>
    <row r="4474" spans="2:14" x14ac:dyDescent="0.25">
      <c r="B4474" t="str">
        <f>IF((ValuesFromComPort!A4513)&lt;&gt;"",(((ValuesFromComPort!A4513)-(Calculated!$B$2))/204.8),"")</f>
        <v/>
      </c>
      <c r="C4474" t="str">
        <f>IF((ValuesFromComPort!P4513)&lt;&gt;"",((((ValuesFromComPort!P4513)-(Calculated!$C$2))/204.8)),"")</f>
        <v/>
      </c>
      <c r="E4474" t="str">
        <f>IF((ValuesFromComPort!D4513)&lt;&gt;"",(((ValuesFromComPort!D4513)-(Calculated!$E$2))/1.28/3200),"")</f>
        <v/>
      </c>
      <c r="F4474" t="str">
        <f>IF((ValuesFromComPort!M4513)&lt;&gt;"",(((ValuesFromComPort!M4513)-(Calculated!$F$2))/1.28/3200),"")</f>
        <v/>
      </c>
      <c r="H4474" t="str">
        <f>IF((ValuesFromComPort!F4513)&lt;&gt;"",((((ValuesFromComPort!F4513)-(Calculated!$H$2))/1.28)*3.2),"")</f>
        <v/>
      </c>
      <c r="I4474" t="str">
        <f>IF((ValuesFromComPort!K4513)&lt;&gt;"",((((ValuesFromComPort!K4513)-(Calculated!$I$2))/1.28)*3.2),"")</f>
        <v/>
      </c>
      <c r="K4474" t="str">
        <f>IF((ValuesFromComPort!H4513)&lt;&gt;"",((((ValuesFromComPort!H4513)-$K$2)*0.015625)/0.3),"")</f>
        <v/>
      </c>
      <c r="N4474" t="str">
        <f>IF((ValuesFromComPort!I4513)&lt;&gt;"",((((ValuesFromComPort!I4513)-$N$2)*0.125)/0.3),"")</f>
        <v/>
      </c>
    </row>
    <row r="4475" spans="2:14" x14ac:dyDescent="0.25">
      <c r="B4475" t="str">
        <f>IF((ValuesFromComPort!A4514)&lt;&gt;"",(((ValuesFromComPort!A4514)-(Calculated!$B$2))/204.8),"")</f>
        <v/>
      </c>
      <c r="C4475" t="str">
        <f>IF((ValuesFromComPort!P4514)&lt;&gt;"",((((ValuesFromComPort!P4514)-(Calculated!$C$2))/204.8)),"")</f>
        <v/>
      </c>
      <c r="E4475" t="str">
        <f>IF((ValuesFromComPort!D4514)&lt;&gt;"",(((ValuesFromComPort!D4514)-(Calculated!$E$2))/1.28/3200),"")</f>
        <v/>
      </c>
      <c r="F4475" t="str">
        <f>IF((ValuesFromComPort!M4514)&lt;&gt;"",(((ValuesFromComPort!M4514)-(Calculated!$F$2))/1.28/3200),"")</f>
        <v/>
      </c>
      <c r="H4475" t="str">
        <f>IF((ValuesFromComPort!F4514)&lt;&gt;"",((((ValuesFromComPort!F4514)-(Calculated!$H$2))/1.28)*3.2),"")</f>
        <v/>
      </c>
      <c r="I4475" t="str">
        <f>IF((ValuesFromComPort!K4514)&lt;&gt;"",((((ValuesFromComPort!K4514)-(Calculated!$I$2))/1.28)*3.2),"")</f>
        <v/>
      </c>
      <c r="K4475" t="str">
        <f>IF((ValuesFromComPort!H4514)&lt;&gt;"",((((ValuesFromComPort!H4514)-$K$2)*0.015625)/0.3),"")</f>
        <v/>
      </c>
      <c r="N4475" t="str">
        <f>IF((ValuesFromComPort!I4514)&lt;&gt;"",((((ValuesFromComPort!I4514)-$N$2)*0.125)/0.3),"")</f>
        <v/>
      </c>
    </row>
    <row r="4476" spans="2:14" x14ac:dyDescent="0.25">
      <c r="B4476" t="str">
        <f>IF((ValuesFromComPort!A4515)&lt;&gt;"",(((ValuesFromComPort!A4515)-(Calculated!$B$2))/204.8),"")</f>
        <v/>
      </c>
      <c r="C4476" t="str">
        <f>IF((ValuesFromComPort!P4515)&lt;&gt;"",((((ValuesFromComPort!P4515)-(Calculated!$C$2))/204.8)),"")</f>
        <v/>
      </c>
      <c r="E4476" t="str">
        <f>IF((ValuesFromComPort!D4515)&lt;&gt;"",(((ValuesFromComPort!D4515)-(Calculated!$E$2))/1.28/3200),"")</f>
        <v/>
      </c>
      <c r="F4476" t="str">
        <f>IF((ValuesFromComPort!M4515)&lt;&gt;"",(((ValuesFromComPort!M4515)-(Calculated!$F$2))/1.28/3200),"")</f>
        <v/>
      </c>
      <c r="H4476" t="str">
        <f>IF((ValuesFromComPort!F4515)&lt;&gt;"",((((ValuesFromComPort!F4515)-(Calculated!$H$2))/1.28)*3.2),"")</f>
        <v/>
      </c>
      <c r="I4476" t="str">
        <f>IF((ValuesFromComPort!K4515)&lt;&gt;"",((((ValuesFromComPort!K4515)-(Calculated!$I$2))/1.28)*3.2),"")</f>
        <v/>
      </c>
      <c r="K4476" t="str">
        <f>IF((ValuesFromComPort!H4515)&lt;&gt;"",((((ValuesFromComPort!H4515)-$K$2)*0.015625)/0.3),"")</f>
        <v/>
      </c>
      <c r="N4476" t="str">
        <f>IF((ValuesFromComPort!I4515)&lt;&gt;"",((((ValuesFromComPort!I4515)-$N$2)*0.125)/0.3),"")</f>
        <v/>
      </c>
    </row>
    <row r="4477" spans="2:14" x14ac:dyDescent="0.25">
      <c r="B4477" t="str">
        <f>IF((ValuesFromComPort!A4516)&lt;&gt;"",(((ValuesFromComPort!A4516)-(Calculated!$B$2))/204.8),"")</f>
        <v/>
      </c>
      <c r="C4477" t="str">
        <f>IF((ValuesFromComPort!P4516)&lt;&gt;"",((((ValuesFromComPort!P4516)-(Calculated!$C$2))/204.8)),"")</f>
        <v/>
      </c>
      <c r="E4477" t="str">
        <f>IF((ValuesFromComPort!D4516)&lt;&gt;"",(((ValuesFromComPort!D4516)-(Calculated!$E$2))/1.28/3200),"")</f>
        <v/>
      </c>
      <c r="F4477" t="str">
        <f>IF((ValuesFromComPort!M4516)&lt;&gt;"",(((ValuesFromComPort!M4516)-(Calculated!$F$2))/1.28/3200),"")</f>
        <v/>
      </c>
      <c r="H4477" t="str">
        <f>IF((ValuesFromComPort!F4516)&lt;&gt;"",((((ValuesFromComPort!F4516)-(Calculated!$H$2))/1.28)*3.2),"")</f>
        <v/>
      </c>
      <c r="I4477" t="str">
        <f>IF((ValuesFromComPort!K4516)&lt;&gt;"",((((ValuesFromComPort!K4516)-(Calculated!$I$2))/1.28)*3.2),"")</f>
        <v/>
      </c>
      <c r="K4477" t="str">
        <f>IF((ValuesFromComPort!H4516)&lt;&gt;"",((((ValuesFromComPort!H4516)-$K$2)*0.015625)/0.3),"")</f>
        <v/>
      </c>
      <c r="N4477" t="str">
        <f>IF((ValuesFromComPort!I4516)&lt;&gt;"",((((ValuesFromComPort!I4516)-$N$2)*0.125)/0.3),"")</f>
        <v/>
      </c>
    </row>
    <row r="4478" spans="2:14" x14ac:dyDescent="0.25">
      <c r="B4478" t="str">
        <f>IF((ValuesFromComPort!A4517)&lt;&gt;"",(((ValuesFromComPort!A4517)-(Calculated!$B$2))/204.8),"")</f>
        <v/>
      </c>
      <c r="C4478" t="str">
        <f>IF((ValuesFromComPort!P4517)&lt;&gt;"",((((ValuesFromComPort!P4517)-(Calculated!$C$2))/204.8)),"")</f>
        <v/>
      </c>
      <c r="E4478" t="str">
        <f>IF((ValuesFromComPort!D4517)&lt;&gt;"",(((ValuesFromComPort!D4517)-(Calculated!$E$2))/1.28/3200),"")</f>
        <v/>
      </c>
      <c r="F4478" t="str">
        <f>IF((ValuesFromComPort!M4517)&lt;&gt;"",(((ValuesFromComPort!M4517)-(Calculated!$F$2))/1.28/3200),"")</f>
        <v/>
      </c>
      <c r="H4478" t="str">
        <f>IF((ValuesFromComPort!F4517)&lt;&gt;"",((((ValuesFromComPort!F4517)-(Calculated!$H$2))/1.28)*3.2),"")</f>
        <v/>
      </c>
      <c r="I4478" t="str">
        <f>IF((ValuesFromComPort!K4517)&lt;&gt;"",((((ValuesFromComPort!K4517)-(Calculated!$I$2))/1.28)*3.2),"")</f>
        <v/>
      </c>
      <c r="K4478" t="str">
        <f>IF((ValuesFromComPort!H4517)&lt;&gt;"",((((ValuesFromComPort!H4517)-$K$2)*0.015625)/0.3),"")</f>
        <v/>
      </c>
      <c r="N4478" t="str">
        <f>IF((ValuesFromComPort!I4517)&lt;&gt;"",((((ValuesFromComPort!I4517)-$N$2)*0.125)/0.3),"")</f>
        <v/>
      </c>
    </row>
    <row r="4479" spans="2:14" x14ac:dyDescent="0.25">
      <c r="B4479" t="str">
        <f>IF((ValuesFromComPort!A4518)&lt;&gt;"",(((ValuesFromComPort!A4518)-(Calculated!$B$2))/204.8),"")</f>
        <v/>
      </c>
      <c r="C4479" t="str">
        <f>IF((ValuesFromComPort!P4518)&lt;&gt;"",((((ValuesFromComPort!P4518)-(Calculated!$C$2))/204.8)),"")</f>
        <v/>
      </c>
      <c r="E4479" t="str">
        <f>IF((ValuesFromComPort!D4518)&lt;&gt;"",(((ValuesFromComPort!D4518)-(Calculated!$E$2))/1.28/3200),"")</f>
        <v/>
      </c>
      <c r="F4479" t="str">
        <f>IF((ValuesFromComPort!M4518)&lt;&gt;"",(((ValuesFromComPort!M4518)-(Calculated!$F$2))/1.28/3200),"")</f>
        <v/>
      </c>
      <c r="H4479" t="str">
        <f>IF((ValuesFromComPort!F4518)&lt;&gt;"",((((ValuesFromComPort!F4518)-(Calculated!$H$2))/1.28)*3.2),"")</f>
        <v/>
      </c>
      <c r="I4479" t="str">
        <f>IF((ValuesFromComPort!K4518)&lt;&gt;"",((((ValuesFromComPort!K4518)-(Calculated!$I$2))/1.28)*3.2),"")</f>
        <v/>
      </c>
      <c r="K4479" t="str">
        <f>IF((ValuesFromComPort!H4518)&lt;&gt;"",((((ValuesFromComPort!H4518)-$K$2)*0.015625)/0.3),"")</f>
        <v/>
      </c>
      <c r="N4479" t="str">
        <f>IF((ValuesFromComPort!I4518)&lt;&gt;"",((((ValuesFromComPort!I4518)-$N$2)*0.125)/0.3),"")</f>
        <v/>
      </c>
    </row>
    <row r="4480" spans="2:14" x14ac:dyDescent="0.25">
      <c r="B4480" t="str">
        <f>IF((ValuesFromComPort!A4519)&lt;&gt;"",(((ValuesFromComPort!A4519)-(Calculated!$B$2))/204.8),"")</f>
        <v/>
      </c>
      <c r="C4480" t="str">
        <f>IF((ValuesFromComPort!P4519)&lt;&gt;"",((((ValuesFromComPort!P4519)-(Calculated!$C$2))/204.8)),"")</f>
        <v/>
      </c>
      <c r="E4480" t="str">
        <f>IF((ValuesFromComPort!D4519)&lt;&gt;"",(((ValuesFromComPort!D4519)-(Calculated!$E$2))/1.28/3200),"")</f>
        <v/>
      </c>
      <c r="F4480" t="str">
        <f>IF((ValuesFromComPort!M4519)&lt;&gt;"",(((ValuesFromComPort!M4519)-(Calculated!$F$2))/1.28/3200),"")</f>
        <v/>
      </c>
      <c r="H4480" t="str">
        <f>IF((ValuesFromComPort!F4519)&lt;&gt;"",((((ValuesFromComPort!F4519)-(Calculated!$H$2))/1.28)*3.2),"")</f>
        <v/>
      </c>
      <c r="I4480" t="str">
        <f>IF((ValuesFromComPort!K4519)&lt;&gt;"",((((ValuesFromComPort!K4519)-(Calculated!$I$2))/1.28)*3.2),"")</f>
        <v/>
      </c>
      <c r="K4480" t="str">
        <f>IF((ValuesFromComPort!H4519)&lt;&gt;"",((((ValuesFromComPort!H4519)-$K$2)*0.015625)/0.3),"")</f>
        <v/>
      </c>
      <c r="N4480" t="str">
        <f>IF((ValuesFromComPort!I4519)&lt;&gt;"",((((ValuesFromComPort!I4519)-$N$2)*0.125)/0.3),"")</f>
        <v/>
      </c>
    </row>
    <row r="4481" spans="2:14" x14ac:dyDescent="0.25">
      <c r="B4481" t="str">
        <f>IF((ValuesFromComPort!A4520)&lt;&gt;"",(((ValuesFromComPort!A4520)-(Calculated!$B$2))/204.8),"")</f>
        <v/>
      </c>
      <c r="C4481" t="str">
        <f>IF((ValuesFromComPort!P4520)&lt;&gt;"",((((ValuesFromComPort!P4520)-(Calculated!$C$2))/204.8)),"")</f>
        <v/>
      </c>
      <c r="E4481" t="str">
        <f>IF((ValuesFromComPort!D4520)&lt;&gt;"",(((ValuesFromComPort!D4520)-(Calculated!$E$2))/1.28/3200),"")</f>
        <v/>
      </c>
      <c r="F4481" t="str">
        <f>IF((ValuesFromComPort!M4520)&lt;&gt;"",(((ValuesFromComPort!M4520)-(Calculated!$F$2))/1.28/3200),"")</f>
        <v/>
      </c>
      <c r="H4481" t="str">
        <f>IF((ValuesFromComPort!F4520)&lt;&gt;"",((((ValuesFromComPort!F4520)-(Calculated!$H$2))/1.28)*3.2),"")</f>
        <v/>
      </c>
      <c r="I4481" t="str">
        <f>IF((ValuesFromComPort!K4520)&lt;&gt;"",((((ValuesFromComPort!K4520)-(Calculated!$I$2))/1.28)*3.2),"")</f>
        <v/>
      </c>
      <c r="K4481" t="str">
        <f>IF((ValuesFromComPort!H4520)&lt;&gt;"",((((ValuesFromComPort!H4520)-$K$2)*0.015625)/0.3),"")</f>
        <v/>
      </c>
      <c r="N4481" t="str">
        <f>IF((ValuesFromComPort!I4520)&lt;&gt;"",((((ValuesFromComPort!I4520)-$N$2)*0.125)/0.3),"")</f>
        <v/>
      </c>
    </row>
    <row r="4482" spans="2:14" x14ac:dyDescent="0.25">
      <c r="B4482" t="str">
        <f>IF((ValuesFromComPort!A4521)&lt;&gt;"",(((ValuesFromComPort!A4521)-(Calculated!$B$2))/204.8),"")</f>
        <v/>
      </c>
      <c r="C4482" t="str">
        <f>IF((ValuesFromComPort!P4521)&lt;&gt;"",((((ValuesFromComPort!P4521)-(Calculated!$C$2))/204.8)),"")</f>
        <v/>
      </c>
      <c r="E4482" t="str">
        <f>IF((ValuesFromComPort!D4521)&lt;&gt;"",(((ValuesFromComPort!D4521)-(Calculated!$E$2))/1.28/3200),"")</f>
        <v/>
      </c>
      <c r="F4482" t="str">
        <f>IF((ValuesFromComPort!M4521)&lt;&gt;"",(((ValuesFromComPort!M4521)-(Calculated!$F$2))/1.28/3200),"")</f>
        <v/>
      </c>
      <c r="H4482" t="str">
        <f>IF((ValuesFromComPort!F4521)&lt;&gt;"",((((ValuesFromComPort!F4521)-(Calculated!$H$2))/1.28)*3.2),"")</f>
        <v/>
      </c>
      <c r="I4482" t="str">
        <f>IF((ValuesFromComPort!K4521)&lt;&gt;"",((((ValuesFromComPort!K4521)-(Calculated!$I$2))/1.28)*3.2),"")</f>
        <v/>
      </c>
      <c r="K4482" t="str">
        <f>IF((ValuesFromComPort!H4521)&lt;&gt;"",((((ValuesFromComPort!H4521)-$K$2)*0.015625)/0.3),"")</f>
        <v/>
      </c>
      <c r="N4482" t="str">
        <f>IF((ValuesFromComPort!I4521)&lt;&gt;"",((((ValuesFromComPort!I4521)-$N$2)*0.125)/0.3),"")</f>
        <v/>
      </c>
    </row>
    <row r="4483" spans="2:14" x14ac:dyDescent="0.25">
      <c r="B4483" t="str">
        <f>IF((ValuesFromComPort!A4522)&lt;&gt;"",(((ValuesFromComPort!A4522)-(Calculated!$B$2))/204.8),"")</f>
        <v/>
      </c>
      <c r="C4483" t="str">
        <f>IF((ValuesFromComPort!P4522)&lt;&gt;"",((((ValuesFromComPort!P4522)-(Calculated!$C$2))/204.8)),"")</f>
        <v/>
      </c>
      <c r="E4483" t="str">
        <f>IF((ValuesFromComPort!D4522)&lt;&gt;"",(((ValuesFromComPort!D4522)-(Calculated!$E$2))/1.28/3200),"")</f>
        <v/>
      </c>
      <c r="F4483" t="str">
        <f>IF((ValuesFromComPort!M4522)&lt;&gt;"",(((ValuesFromComPort!M4522)-(Calculated!$F$2))/1.28/3200),"")</f>
        <v/>
      </c>
      <c r="H4483" t="str">
        <f>IF((ValuesFromComPort!F4522)&lt;&gt;"",((((ValuesFromComPort!F4522)-(Calculated!$H$2))/1.28)*3.2),"")</f>
        <v/>
      </c>
      <c r="I4483" t="str">
        <f>IF((ValuesFromComPort!K4522)&lt;&gt;"",((((ValuesFromComPort!K4522)-(Calculated!$I$2))/1.28)*3.2),"")</f>
        <v/>
      </c>
      <c r="K4483" t="str">
        <f>IF((ValuesFromComPort!H4522)&lt;&gt;"",((((ValuesFromComPort!H4522)-$K$2)*0.015625)/0.3),"")</f>
        <v/>
      </c>
      <c r="N4483" t="str">
        <f>IF((ValuesFromComPort!I4522)&lt;&gt;"",((((ValuesFromComPort!I4522)-$N$2)*0.125)/0.3),"")</f>
        <v/>
      </c>
    </row>
    <row r="4484" spans="2:14" x14ac:dyDescent="0.25">
      <c r="B4484" t="str">
        <f>IF((ValuesFromComPort!A4523)&lt;&gt;"",(((ValuesFromComPort!A4523)-(Calculated!$B$2))/204.8),"")</f>
        <v/>
      </c>
      <c r="C4484" t="str">
        <f>IF((ValuesFromComPort!P4523)&lt;&gt;"",((((ValuesFromComPort!P4523)-(Calculated!$C$2))/204.8)),"")</f>
        <v/>
      </c>
      <c r="E4484" t="str">
        <f>IF((ValuesFromComPort!D4523)&lt;&gt;"",(((ValuesFromComPort!D4523)-(Calculated!$E$2))/1.28/3200),"")</f>
        <v/>
      </c>
      <c r="F4484" t="str">
        <f>IF((ValuesFromComPort!M4523)&lt;&gt;"",(((ValuesFromComPort!M4523)-(Calculated!$F$2))/1.28/3200),"")</f>
        <v/>
      </c>
      <c r="H4484" t="str">
        <f>IF((ValuesFromComPort!F4523)&lt;&gt;"",((((ValuesFromComPort!F4523)-(Calculated!$H$2))/1.28)*3.2),"")</f>
        <v/>
      </c>
      <c r="I4484" t="str">
        <f>IF((ValuesFromComPort!K4523)&lt;&gt;"",((((ValuesFromComPort!K4523)-(Calculated!$I$2))/1.28)*3.2),"")</f>
        <v/>
      </c>
      <c r="K4484" t="str">
        <f>IF((ValuesFromComPort!H4523)&lt;&gt;"",((((ValuesFromComPort!H4523)-$K$2)*0.015625)/0.3),"")</f>
        <v/>
      </c>
      <c r="N4484" t="str">
        <f>IF((ValuesFromComPort!I4523)&lt;&gt;"",((((ValuesFromComPort!I4523)-$N$2)*0.125)/0.3),"")</f>
        <v/>
      </c>
    </row>
    <row r="4485" spans="2:14" x14ac:dyDescent="0.25">
      <c r="B4485" t="str">
        <f>IF((ValuesFromComPort!A4524)&lt;&gt;"",(((ValuesFromComPort!A4524)-(Calculated!$B$2))/204.8),"")</f>
        <v/>
      </c>
      <c r="C4485" t="str">
        <f>IF((ValuesFromComPort!P4524)&lt;&gt;"",((((ValuesFromComPort!P4524)-(Calculated!$C$2))/204.8)),"")</f>
        <v/>
      </c>
      <c r="E4485" t="str">
        <f>IF((ValuesFromComPort!D4524)&lt;&gt;"",(((ValuesFromComPort!D4524)-(Calculated!$E$2))/1.28/3200),"")</f>
        <v/>
      </c>
      <c r="F4485" t="str">
        <f>IF((ValuesFromComPort!M4524)&lt;&gt;"",(((ValuesFromComPort!M4524)-(Calculated!$F$2))/1.28/3200),"")</f>
        <v/>
      </c>
      <c r="H4485" t="str">
        <f>IF((ValuesFromComPort!F4524)&lt;&gt;"",((((ValuesFromComPort!F4524)-(Calculated!$H$2))/1.28)*3.2),"")</f>
        <v/>
      </c>
      <c r="I4485" t="str">
        <f>IF((ValuesFromComPort!K4524)&lt;&gt;"",((((ValuesFromComPort!K4524)-(Calculated!$I$2))/1.28)*3.2),"")</f>
        <v/>
      </c>
      <c r="K4485" t="str">
        <f>IF((ValuesFromComPort!H4524)&lt;&gt;"",((((ValuesFromComPort!H4524)-$K$2)*0.015625)/0.3),"")</f>
        <v/>
      </c>
      <c r="N4485" t="str">
        <f>IF((ValuesFromComPort!I4524)&lt;&gt;"",((((ValuesFromComPort!I4524)-$N$2)*0.125)/0.3),"")</f>
        <v/>
      </c>
    </row>
    <row r="4486" spans="2:14" x14ac:dyDescent="0.25">
      <c r="B4486" t="str">
        <f>IF((ValuesFromComPort!A4525)&lt;&gt;"",(((ValuesFromComPort!A4525)-(Calculated!$B$2))/204.8),"")</f>
        <v/>
      </c>
      <c r="C4486" t="str">
        <f>IF((ValuesFromComPort!P4525)&lt;&gt;"",((((ValuesFromComPort!P4525)-(Calculated!$C$2))/204.8)),"")</f>
        <v/>
      </c>
      <c r="E4486" t="str">
        <f>IF((ValuesFromComPort!D4525)&lt;&gt;"",(((ValuesFromComPort!D4525)-(Calculated!$E$2))/1.28/3200),"")</f>
        <v/>
      </c>
      <c r="F4486" t="str">
        <f>IF((ValuesFromComPort!M4525)&lt;&gt;"",(((ValuesFromComPort!M4525)-(Calculated!$F$2))/1.28/3200),"")</f>
        <v/>
      </c>
      <c r="H4486" t="str">
        <f>IF((ValuesFromComPort!F4525)&lt;&gt;"",((((ValuesFromComPort!F4525)-(Calculated!$H$2))/1.28)*3.2),"")</f>
        <v/>
      </c>
      <c r="I4486" t="str">
        <f>IF((ValuesFromComPort!K4525)&lt;&gt;"",((((ValuesFromComPort!K4525)-(Calculated!$I$2))/1.28)*3.2),"")</f>
        <v/>
      </c>
      <c r="K4486" t="str">
        <f>IF((ValuesFromComPort!H4525)&lt;&gt;"",((((ValuesFromComPort!H4525)-$K$2)*0.015625)/0.3),"")</f>
        <v/>
      </c>
      <c r="N4486" t="str">
        <f>IF((ValuesFromComPort!I4525)&lt;&gt;"",((((ValuesFromComPort!I4525)-$N$2)*0.125)/0.3),"")</f>
        <v/>
      </c>
    </row>
    <row r="4487" spans="2:14" x14ac:dyDescent="0.25">
      <c r="B4487" t="str">
        <f>IF((ValuesFromComPort!A4526)&lt;&gt;"",(((ValuesFromComPort!A4526)-(Calculated!$B$2))/204.8),"")</f>
        <v/>
      </c>
      <c r="C4487" t="str">
        <f>IF((ValuesFromComPort!P4526)&lt;&gt;"",((((ValuesFromComPort!P4526)-(Calculated!$C$2))/204.8)),"")</f>
        <v/>
      </c>
      <c r="E4487" t="str">
        <f>IF((ValuesFromComPort!D4526)&lt;&gt;"",(((ValuesFromComPort!D4526)-(Calculated!$E$2))/1.28/3200),"")</f>
        <v/>
      </c>
      <c r="F4487" t="str">
        <f>IF((ValuesFromComPort!M4526)&lt;&gt;"",(((ValuesFromComPort!M4526)-(Calculated!$F$2))/1.28/3200),"")</f>
        <v/>
      </c>
      <c r="H4487" t="str">
        <f>IF((ValuesFromComPort!F4526)&lt;&gt;"",((((ValuesFromComPort!F4526)-(Calculated!$H$2))/1.28)*3.2),"")</f>
        <v/>
      </c>
      <c r="I4487" t="str">
        <f>IF((ValuesFromComPort!K4526)&lt;&gt;"",((((ValuesFromComPort!K4526)-(Calculated!$I$2))/1.28)*3.2),"")</f>
        <v/>
      </c>
      <c r="K4487" t="str">
        <f>IF((ValuesFromComPort!H4526)&lt;&gt;"",((((ValuesFromComPort!H4526)-$K$2)*0.015625)/0.3),"")</f>
        <v/>
      </c>
      <c r="N4487" t="str">
        <f>IF((ValuesFromComPort!I4526)&lt;&gt;"",((((ValuesFromComPort!I4526)-$N$2)*0.125)/0.3),"")</f>
        <v/>
      </c>
    </row>
    <row r="4488" spans="2:14" x14ac:dyDescent="0.25">
      <c r="B4488" t="str">
        <f>IF((ValuesFromComPort!A4527)&lt;&gt;"",(((ValuesFromComPort!A4527)-(Calculated!$B$2))/204.8),"")</f>
        <v/>
      </c>
      <c r="C4488" t="str">
        <f>IF((ValuesFromComPort!P4527)&lt;&gt;"",((((ValuesFromComPort!P4527)-(Calculated!$C$2))/204.8)),"")</f>
        <v/>
      </c>
      <c r="E4488" t="str">
        <f>IF((ValuesFromComPort!D4527)&lt;&gt;"",(((ValuesFromComPort!D4527)-(Calculated!$E$2))/1.28/3200),"")</f>
        <v/>
      </c>
      <c r="F4488" t="str">
        <f>IF((ValuesFromComPort!M4527)&lt;&gt;"",(((ValuesFromComPort!M4527)-(Calculated!$F$2))/1.28/3200),"")</f>
        <v/>
      </c>
      <c r="H4488" t="str">
        <f>IF((ValuesFromComPort!F4527)&lt;&gt;"",((((ValuesFromComPort!F4527)-(Calculated!$H$2))/1.28)*3.2),"")</f>
        <v/>
      </c>
      <c r="I4488" t="str">
        <f>IF((ValuesFromComPort!K4527)&lt;&gt;"",((((ValuesFromComPort!K4527)-(Calculated!$I$2))/1.28)*3.2),"")</f>
        <v/>
      </c>
      <c r="K4488" t="str">
        <f>IF((ValuesFromComPort!H4527)&lt;&gt;"",((((ValuesFromComPort!H4527)-$K$2)*0.015625)/0.3),"")</f>
        <v/>
      </c>
      <c r="N4488" t="str">
        <f>IF((ValuesFromComPort!I4527)&lt;&gt;"",((((ValuesFromComPort!I4527)-$N$2)*0.125)/0.3),"")</f>
        <v/>
      </c>
    </row>
    <row r="4489" spans="2:14" x14ac:dyDescent="0.25">
      <c r="B4489" t="str">
        <f>IF((ValuesFromComPort!A4528)&lt;&gt;"",(((ValuesFromComPort!A4528)-(Calculated!$B$2))/204.8),"")</f>
        <v/>
      </c>
      <c r="C4489" t="str">
        <f>IF((ValuesFromComPort!P4528)&lt;&gt;"",((((ValuesFromComPort!P4528)-(Calculated!$C$2))/204.8)),"")</f>
        <v/>
      </c>
      <c r="E4489" t="str">
        <f>IF((ValuesFromComPort!D4528)&lt;&gt;"",(((ValuesFromComPort!D4528)-(Calculated!$E$2))/1.28/3200),"")</f>
        <v/>
      </c>
      <c r="F4489" t="str">
        <f>IF((ValuesFromComPort!M4528)&lt;&gt;"",(((ValuesFromComPort!M4528)-(Calculated!$F$2))/1.28/3200),"")</f>
        <v/>
      </c>
      <c r="H4489" t="str">
        <f>IF((ValuesFromComPort!F4528)&lt;&gt;"",((((ValuesFromComPort!F4528)-(Calculated!$H$2))/1.28)*3.2),"")</f>
        <v/>
      </c>
      <c r="I4489" t="str">
        <f>IF((ValuesFromComPort!K4528)&lt;&gt;"",((((ValuesFromComPort!K4528)-(Calculated!$I$2))/1.28)*3.2),"")</f>
        <v/>
      </c>
      <c r="K4489" t="str">
        <f>IF((ValuesFromComPort!H4528)&lt;&gt;"",((((ValuesFromComPort!H4528)-$K$2)*0.015625)/0.3),"")</f>
        <v/>
      </c>
      <c r="N4489" t="str">
        <f>IF((ValuesFromComPort!I4528)&lt;&gt;"",((((ValuesFromComPort!I4528)-$N$2)*0.125)/0.3),"")</f>
        <v/>
      </c>
    </row>
    <row r="4490" spans="2:14" x14ac:dyDescent="0.25">
      <c r="B4490" t="str">
        <f>IF((ValuesFromComPort!A4529)&lt;&gt;"",(((ValuesFromComPort!A4529)-(Calculated!$B$2))/204.8),"")</f>
        <v/>
      </c>
      <c r="C4490" t="str">
        <f>IF((ValuesFromComPort!P4529)&lt;&gt;"",((((ValuesFromComPort!P4529)-(Calculated!$C$2))/204.8)),"")</f>
        <v/>
      </c>
      <c r="E4490" t="str">
        <f>IF((ValuesFromComPort!D4529)&lt;&gt;"",(((ValuesFromComPort!D4529)-(Calculated!$E$2))/1.28/3200),"")</f>
        <v/>
      </c>
      <c r="F4490" t="str">
        <f>IF((ValuesFromComPort!M4529)&lt;&gt;"",(((ValuesFromComPort!M4529)-(Calculated!$F$2))/1.28/3200),"")</f>
        <v/>
      </c>
      <c r="H4490" t="str">
        <f>IF((ValuesFromComPort!F4529)&lt;&gt;"",((((ValuesFromComPort!F4529)-(Calculated!$H$2))/1.28)*3.2),"")</f>
        <v/>
      </c>
      <c r="I4490" t="str">
        <f>IF((ValuesFromComPort!K4529)&lt;&gt;"",((((ValuesFromComPort!K4529)-(Calculated!$I$2))/1.28)*3.2),"")</f>
        <v/>
      </c>
      <c r="K4490" t="str">
        <f>IF((ValuesFromComPort!H4529)&lt;&gt;"",((((ValuesFromComPort!H4529)-$K$2)*0.015625)/0.3),"")</f>
        <v/>
      </c>
      <c r="N4490" t="str">
        <f>IF((ValuesFromComPort!I4529)&lt;&gt;"",((((ValuesFromComPort!I4529)-$N$2)*0.125)/0.3),"")</f>
        <v/>
      </c>
    </row>
    <row r="4491" spans="2:14" x14ac:dyDescent="0.25">
      <c r="B4491" t="str">
        <f>IF((ValuesFromComPort!A4530)&lt;&gt;"",(((ValuesFromComPort!A4530)-(Calculated!$B$2))/204.8),"")</f>
        <v/>
      </c>
      <c r="C4491" t="str">
        <f>IF((ValuesFromComPort!P4530)&lt;&gt;"",((((ValuesFromComPort!P4530)-(Calculated!$C$2))/204.8)),"")</f>
        <v/>
      </c>
      <c r="E4491" t="str">
        <f>IF((ValuesFromComPort!D4530)&lt;&gt;"",(((ValuesFromComPort!D4530)-(Calculated!$E$2))/1.28/3200),"")</f>
        <v/>
      </c>
      <c r="F4491" t="str">
        <f>IF((ValuesFromComPort!M4530)&lt;&gt;"",(((ValuesFromComPort!M4530)-(Calculated!$F$2))/1.28/3200),"")</f>
        <v/>
      </c>
      <c r="H4491" t="str">
        <f>IF((ValuesFromComPort!F4530)&lt;&gt;"",((((ValuesFromComPort!F4530)-(Calculated!$H$2))/1.28)*3.2),"")</f>
        <v/>
      </c>
      <c r="I4491" t="str">
        <f>IF((ValuesFromComPort!K4530)&lt;&gt;"",((((ValuesFromComPort!K4530)-(Calculated!$I$2))/1.28)*3.2),"")</f>
        <v/>
      </c>
      <c r="K4491" t="str">
        <f>IF((ValuesFromComPort!H4530)&lt;&gt;"",((((ValuesFromComPort!H4530)-$K$2)*0.015625)/0.3),"")</f>
        <v/>
      </c>
      <c r="N4491" t="str">
        <f>IF((ValuesFromComPort!I4530)&lt;&gt;"",((((ValuesFromComPort!I4530)-$N$2)*0.125)/0.3),"")</f>
        <v/>
      </c>
    </row>
    <row r="4492" spans="2:14" x14ac:dyDescent="0.25">
      <c r="B4492" t="str">
        <f>IF((ValuesFromComPort!A4531)&lt;&gt;"",(((ValuesFromComPort!A4531)-(Calculated!$B$2))/204.8),"")</f>
        <v/>
      </c>
      <c r="C4492" t="str">
        <f>IF((ValuesFromComPort!P4531)&lt;&gt;"",((((ValuesFromComPort!P4531)-(Calculated!$C$2))/204.8)),"")</f>
        <v/>
      </c>
      <c r="E4492" t="str">
        <f>IF((ValuesFromComPort!D4531)&lt;&gt;"",(((ValuesFromComPort!D4531)-(Calculated!$E$2))/1.28/3200),"")</f>
        <v/>
      </c>
      <c r="F4492" t="str">
        <f>IF((ValuesFromComPort!M4531)&lt;&gt;"",(((ValuesFromComPort!M4531)-(Calculated!$F$2))/1.28/3200),"")</f>
        <v/>
      </c>
      <c r="H4492" t="str">
        <f>IF((ValuesFromComPort!F4531)&lt;&gt;"",((((ValuesFromComPort!F4531)-(Calculated!$H$2))/1.28)*3.2),"")</f>
        <v/>
      </c>
      <c r="I4492" t="str">
        <f>IF((ValuesFromComPort!K4531)&lt;&gt;"",((((ValuesFromComPort!K4531)-(Calculated!$I$2))/1.28)*3.2),"")</f>
        <v/>
      </c>
      <c r="K4492" t="str">
        <f>IF((ValuesFromComPort!H4531)&lt;&gt;"",((((ValuesFromComPort!H4531)-$K$2)*0.015625)/0.3),"")</f>
        <v/>
      </c>
      <c r="N4492" t="str">
        <f>IF((ValuesFromComPort!I4531)&lt;&gt;"",((((ValuesFromComPort!I4531)-$N$2)*0.125)/0.3),"")</f>
        <v/>
      </c>
    </row>
    <row r="4493" spans="2:14" x14ac:dyDescent="0.25">
      <c r="B4493" t="str">
        <f>IF((ValuesFromComPort!A4532)&lt;&gt;"",(((ValuesFromComPort!A4532)-(Calculated!$B$2))/204.8),"")</f>
        <v/>
      </c>
      <c r="C4493" t="str">
        <f>IF((ValuesFromComPort!P4532)&lt;&gt;"",((((ValuesFromComPort!P4532)-(Calculated!$C$2))/204.8)),"")</f>
        <v/>
      </c>
      <c r="E4493" t="str">
        <f>IF((ValuesFromComPort!D4532)&lt;&gt;"",(((ValuesFromComPort!D4532)-(Calculated!$E$2))/1.28/3200),"")</f>
        <v/>
      </c>
      <c r="F4493" t="str">
        <f>IF((ValuesFromComPort!M4532)&lt;&gt;"",(((ValuesFromComPort!M4532)-(Calculated!$F$2))/1.28/3200),"")</f>
        <v/>
      </c>
      <c r="H4493" t="str">
        <f>IF((ValuesFromComPort!F4532)&lt;&gt;"",((((ValuesFromComPort!F4532)-(Calculated!$H$2))/1.28)*3.2),"")</f>
        <v/>
      </c>
      <c r="I4493" t="str">
        <f>IF((ValuesFromComPort!K4532)&lt;&gt;"",((((ValuesFromComPort!K4532)-(Calculated!$I$2))/1.28)*3.2),"")</f>
        <v/>
      </c>
      <c r="K4493" t="str">
        <f>IF((ValuesFromComPort!H4532)&lt;&gt;"",((((ValuesFromComPort!H4532)-$K$2)*0.015625)/0.3),"")</f>
        <v/>
      </c>
      <c r="N4493" t="str">
        <f>IF((ValuesFromComPort!I4532)&lt;&gt;"",((((ValuesFromComPort!I4532)-$N$2)*0.125)/0.3),"")</f>
        <v/>
      </c>
    </row>
    <row r="4494" spans="2:14" x14ac:dyDescent="0.25">
      <c r="B4494" t="str">
        <f>IF((ValuesFromComPort!A4533)&lt;&gt;"",(((ValuesFromComPort!A4533)-(Calculated!$B$2))/204.8),"")</f>
        <v/>
      </c>
      <c r="C4494" t="str">
        <f>IF((ValuesFromComPort!P4533)&lt;&gt;"",((((ValuesFromComPort!P4533)-(Calculated!$C$2))/204.8)),"")</f>
        <v/>
      </c>
      <c r="E4494" t="str">
        <f>IF((ValuesFromComPort!D4533)&lt;&gt;"",(((ValuesFromComPort!D4533)-(Calculated!$E$2))/1.28/3200),"")</f>
        <v/>
      </c>
      <c r="F4494" t="str">
        <f>IF((ValuesFromComPort!M4533)&lt;&gt;"",(((ValuesFromComPort!M4533)-(Calculated!$F$2))/1.28/3200),"")</f>
        <v/>
      </c>
      <c r="H4494" t="str">
        <f>IF((ValuesFromComPort!F4533)&lt;&gt;"",((((ValuesFromComPort!F4533)-(Calculated!$H$2))/1.28)*3.2),"")</f>
        <v/>
      </c>
      <c r="I4494" t="str">
        <f>IF((ValuesFromComPort!K4533)&lt;&gt;"",((((ValuesFromComPort!K4533)-(Calculated!$I$2))/1.28)*3.2),"")</f>
        <v/>
      </c>
      <c r="K4494" t="str">
        <f>IF((ValuesFromComPort!H4533)&lt;&gt;"",((((ValuesFromComPort!H4533)-$K$2)*0.015625)/0.3),"")</f>
        <v/>
      </c>
      <c r="N4494" t="str">
        <f>IF((ValuesFromComPort!I4533)&lt;&gt;"",((((ValuesFromComPort!I4533)-$N$2)*0.125)/0.3),"")</f>
        <v/>
      </c>
    </row>
    <row r="4495" spans="2:14" x14ac:dyDescent="0.25">
      <c r="B4495" t="str">
        <f>IF((ValuesFromComPort!A4534)&lt;&gt;"",(((ValuesFromComPort!A4534)-(Calculated!$B$2))/204.8),"")</f>
        <v/>
      </c>
      <c r="C4495" t="str">
        <f>IF((ValuesFromComPort!P4534)&lt;&gt;"",((((ValuesFromComPort!P4534)-(Calculated!$C$2))/204.8)),"")</f>
        <v/>
      </c>
      <c r="E4495" t="str">
        <f>IF((ValuesFromComPort!D4534)&lt;&gt;"",(((ValuesFromComPort!D4534)-(Calculated!$E$2))/1.28/3200),"")</f>
        <v/>
      </c>
      <c r="F4495" t="str">
        <f>IF((ValuesFromComPort!M4534)&lt;&gt;"",(((ValuesFromComPort!M4534)-(Calculated!$F$2))/1.28/3200),"")</f>
        <v/>
      </c>
      <c r="H4495" t="str">
        <f>IF((ValuesFromComPort!F4534)&lt;&gt;"",((((ValuesFromComPort!F4534)-(Calculated!$H$2))/1.28)*3.2),"")</f>
        <v/>
      </c>
      <c r="I4495" t="str">
        <f>IF((ValuesFromComPort!K4534)&lt;&gt;"",((((ValuesFromComPort!K4534)-(Calculated!$I$2))/1.28)*3.2),"")</f>
        <v/>
      </c>
      <c r="K4495" t="str">
        <f>IF((ValuesFromComPort!H4534)&lt;&gt;"",((((ValuesFromComPort!H4534)-$K$2)*0.015625)/0.3),"")</f>
        <v/>
      </c>
      <c r="N4495" t="str">
        <f>IF((ValuesFromComPort!I4534)&lt;&gt;"",((((ValuesFromComPort!I4534)-$N$2)*0.125)/0.3),"")</f>
        <v/>
      </c>
    </row>
    <row r="4496" spans="2:14" x14ac:dyDescent="0.25">
      <c r="B4496" t="str">
        <f>IF((ValuesFromComPort!A4535)&lt;&gt;"",(((ValuesFromComPort!A4535)-(Calculated!$B$2))/204.8),"")</f>
        <v/>
      </c>
      <c r="C4496" t="str">
        <f>IF((ValuesFromComPort!P4535)&lt;&gt;"",((((ValuesFromComPort!P4535)-(Calculated!$C$2))/204.8)),"")</f>
        <v/>
      </c>
      <c r="E4496" t="str">
        <f>IF((ValuesFromComPort!D4535)&lt;&gt;"",(((ValuesFromComPort!D4535)-(Calculated!$E$2))/1.28/3200),"")</f>
        <v/>
      </c>
      <c r="F4496" t="str">
        <f>IF((ValuesFromComPort!M4535)&lt;&gt;"",(((ValuesFromComPort!M4535)-(Calculated!$F$2))/1.28/3200),"")</f>
        <v/>
      </c>
      <c r="H4496" t="str">
        <f>IF((ValuesFromComPort!F4535)&lt;&gt;"",((((ValuesFromComPort!F4535)-(Calculated!$H$2))/1.28)*3.2),"")</f>
        <v/>
      </c>
      <c r="I4496" t="str">
        <f>IF((ValuesFromComPort!K4535)&lt;&gt;"",((((ValuesFromComPort!K4535)-(Calculated!$I$2))/1.28)*3.2),"")</f>
        <v/>
      </c>
      <c r="K4496" t="str">
        <f>IF((ValuesFromComPort!H4535)&lt;&gt;"",((((ValuesFromComPort!H4535)-$K$2)*0.015625)/0.3),"")</f>
        <v/>
      </c>
      <c r="N4496" t="str">
        <f>IF((ValuesFromComPort!I4535)&lt;&gt;"",((((ValuesFromComPort!I4535)-$N$2)*0.125)/0.3),"")</f>
        <v/>
      </c>
    </row>
    <row r="4497" spans="2:14" x14ac:dyDescent="0.25">
      <c r="B4497" t="str">
        <f>IF((ValuesFromComPort!A4536)&lt;&gt;"",(((ValuesFromComPort!A4536)-(Calculated!$B$2))/204.8),"")</f>
        <v/>
      </c>
      <c r="C4497" t="str">
        <f>IF((ValuesFromComPort!P4536)&lt;&gt;"",((((ValuesFromComPort!P4536)-(Calculated!$C$2))/204.8)),"")</f>
        <v/>
      </c>
      <c r="E4497" t="str">
        <f>IF((ValuesFromComPort!D4536)&lt;&gt;"",(((ValuesFromComPort!D4536)-(Calculated!$E$2))/1.28/3200),"")</f>
        <v/>
      </c>
      <c r="F4497" t="str">
        <f>IF((ValuesFromComPort!M4536)&lt;&gt;"",(((ValuesFromComPort!M4536)-(Calculated!$F$2))/1.28/3200),"")</f>
        <v/>
      </c>
      <c r="H4497" t="str">
        <f>IF((ValuesFromComPort!F4536)&lt;&gt;"",((((ValuesFromComPort!F4536)-(Calculated!$H$2))/1.28)*3.2),"")</f>
        <v/>
      </c>
      <c r="I4497" t="str">
        <f>IF((ValuesFromComPort!K4536)&lt;&gt;"",((((ValuesFromComPort!K4536)-(Calculated!$I$2))/1.28)*3.2),"")</f>
        <v/>
      </c>
      <c r="K4497" t="str">
        <f>IF((ValuesFromComPort!H4536)&lt;&gt;"",((((ValuesFromComPort!H4536)-$K$2)*0.015625)/0.3),"")</f>
        <v/>
      </c>
      <c r="N4497" t="str">
        <f>IF((ValuesFromComPort!I4536)&lt;&gt;"",((((ValuesFromComPort!I4536)-$N$2)*0.125)/0.3),"")</f>
        <v/>
      </c>
    </row>
    <row r="4498" spans="2:14" x14ac:dyDescent="0.25">
      <c r="B4498" t="str">
        <f>IF((ValuesFromComPort!A4537)&lt;&gt;"",(((ValuesFromComPort!A4537)-(Calculated!$B$2))/204.8),"")</f>
        <v/>
      </c>
      <c r="C4498" t="str">
        <f>IF((ValuesFromComPort!P4537)&lt;&gt;"",((((ValuesFromComPort!P4537)-(Calculated!$C$2))/204.8)),"")</f>
        <v/>
      </c>
      <c r="E4498" t="str">
        <f>IF((ValuesFromComPort!D4537)&lt;&gt;"",(((ValuesFromComPort!D4537)-(Calculated!$E$2))/1.28/3200),"")</f>
        <v/>
      </c>
      <c r="F4498" t="str">
        <f>IF((ValuesFromComPort!M4537)&lt;&gt;"",(((ValuesFromComPort!M4537)-(Calculated!$F$2))/1.28/3200),"")</f>
        <v/>
      </c>
      <c r="H4498" t="str">
        <f>IF((ValuesFromComPort!F4537)&lt;&gt;"",((((ValuesFromComPort!F4537)-(Calculated!$H$2))/1.28)*3.2),"")</f>
        <v/>
      </c>
      <c r="I4498" t="str">
        <f>IF((ValuesFromComPort!K4537)&lt;&gt;"",((((ValuesFromComPort!K4537)-(Calculated!$I$2))/1.28)*3.2),"")</f>
        <v/>
      </c>
      <c r="K4498" t="str">
        <f>IF((ValuesFromComPort!H4537)&lt;&gt;"",((((ValuesFromComPort!H4537)-$K$2)*0.015625)/0.3),"")</f>
        <v/>
      </c>
      <c r="N4498" t="str">
        <f>IF((ValuesFromComPort!I4537)&lt;&gt;"",((((ValuesFromComPort!I4537)-$N$2)*0.125)/0.3),"")</f>
        <v/>
      </c>
    </row>
    <row r="4499" spans="2:14" x14ac:dyDescent="0.25">
      <c r="B4499" t="str">
        <f>IF((ValuesFromComPort!A4538)&lt;&gt;"",(((ValuesFromComPort!A4538)-(Calculated!$B$2))/204.8),"")</f>
        <v/>
      </c>
      <c r="C4499" t="str">
        <f>IF((ValuesFromComPort!P4538)&lt;&gt;"",((((ValuesFromComPort!P4538)-(Calculated!$C$2))/204.8)),"")</f>
        <v/>
      </c>
      <c r="E4499" t="str">
        <f>IF((ValuesFromComPort!D4538)&lt;&gt;"",(((ValuesFromComPort!D4538)-(Calculated!$E$2))/1.28/3200),"")</f>
        <v/>
      </c>
      <c r="F4499" t="str">
        <f>IF((ValuesFromComPort!M4538)&lt;&gt;"",(((ValuesFromComPort!M4538)-(Calculated!$F$2))/1.28/3200),"")</f>
        <v/>
      </c>
      <c r="H4499" t="str">
        <f>IF((ValuesFromComPort!F4538)&lt;&gt;"",((((ValuesFromComPort!F4538)-(Calculated!$H$2))/1.28)*3.2),"")</f>
        <v/>
      </c>
      <c r="I4499" t="str">
        <f>IF((ValuesFromComPort!K4538)&lt;&gt;"",((((ValuesFromComPort!K4538)-(Calculated!$I$2))/1.28)*3.2),"")</f>
        <v/>
      </c>
      <c r="K4499" t="str">
        <f>IF((ValuesFromComPort!H4538)&lt;&gt;"",((((ValuesFromComPort!H4538)-$K$2)*0.015625)/0.3),"")</f>
        <v/>
      </c>
      <c r="N4499" t="str">
        <f>IF((ValuesFromComPort!I4538)&lt;&gt;"",((((ValuesFromComPort!I4538)-$N$2)*0.125)/0.3),"")</f>
        <v/>
      </c>
    </row>
    <row r="4500" spans="2:14" x14ac:dyDescent="0.25">
      <c r="B4500" t="str">
        <f>IF((ValuesFromComPort!A4539)&lt;&gt;"",(((ValuesFromComPort!A4539)-(Calculated!$B$2))/204.8),"")</f>
        <v/>
      </c>
      <c r="C4500" t="str">
        <f>IF((ValuesFromComPort!P4539)&lt;&gt;"",((((ValuesFromComPort!P4539)-(Calculated!$C$2))/204.8)),"")</f>
        <v/>
      </c>
      <c r="E4500" t="str">
        <f>IF((ValuesFromComPort!D4539)&lt;&gt;"",(((ValuesFromComPort!D4539)-(Calculated!$E$2))/1.28/3200),"")</f>
        <v/>
      </c>
      <c r="F4500" t="str">
        <f>IF((ValuesFromComPort!M4539)&lt;&gt;"",(((ValuesFromComPort!M4539)-(Calculated!$F$2))/1.28/3200),"")</f>
        <v/>
      </c>
      <c r="H4500" t="str">
        <f>IF((ValuesFromComPort!F4539)&lt;&gt;"",((((ValuesFromComPort!F4539)-(Calculated!$H$2))/1.28)*3.2),"")</f>
        <v/>
      </c>
      <c r="I4500" t="str">
        <f>IF((ValuesFromComPort!K4539)&lt;&gt;"",((((ValuesFromComPort!K4539)-(Calculated!$I$2))/1.28)*3.2),"")</f>
        <v/>
      </c>
      <c r="K4500" t="str">
        <f>IF((ValuesFromComPort!H4539)&lt;&gt;"",((((ValuesFromComPort!H4539)-$K$2)*0.015625)/0.3),"")</f>
        <v/>
      </c>
      <c r="N4500" t="str">
        <f>IF((ValuesFromComPort!I4539)&lt;&gt;"",((((ValuesFromComPort!I4539)-$N$2)*0.125)/0.3),"")</f>
        <v/>
      </c>
    </row>
    <row r="4501" spans="2:14" x14ac:dyDescent="0.25">
      <c r="B4501" t="str">
        <f>IF((ValuesFromComPort!A4540)&lt;&gt;"",(((ValuesFromComPort!A4540)-(Calculated!$B$2))/204.8),"")</f>
        <v/>
      </c>
      <c r="C4501" t="str">
        <f>IF((ValuesFromComPort!P4540)&lt;&gt;"",((((ValuesFromComPort!P4540)-(Calculated!$C$2))/204.8)),"")</f>
        <v/>
      </c>
      <c r="E4501" t="str">
        <f>IF((ValuesFromComPort!D4540)&lt;&gt;"",(((ValuesFromComPort!D4540)-(Calculated!$E$2))/1.28/3200),"")</f>
        <v/>
      </c>
      <c r="F4501" t="str">
        <f>IF((ValuesFromComPort!M4540)&lt;&gt;"",(((ValuesFromComPort!M4540)-(Calculated!$F$2))/1.28/3200),"")</f>
        <v/>
      </c>
      <c r="H4501" t="str">
        <f>IF((ValuesFromComPort!F4540)&lt;&gt;"",((((ValuesFromComPort!F4540)-(Calculated!$H$2))/1.28)*3.2),"")</f>
        <v/>
      </c>
      <c r="I4501" t="str">
        <f>IF((ValuesFromComPort!K4540)&lt;&gt;"",((((ValuesFromComPort!K4540)-(Calculated!$I$2))/1.28)*3.2),"")</f>
        <v/>
      </c>
      <c r="K4501" t="str">
        <f>IF((ValuesFromComPort!H4540)&lt;&gt;"",((((ValuesFromComPort!H4540)-$K$2)*0.015625)/0.3),"")</f>
        <v/>
      </c>
      <c r="N4501" t="str">
        <f>IF((ValuesFromComPort!I4540)&lt;&gt;"",((((ValuesFromComPort!I4540)-$N$2)*0.125)/0.3),"")</f>
        <v/>
      </c>
    </row>
    <row r="4502" spans="2:14" x14ac:dyDescent="0.25">
      <c r="B4502" t="str">
        <f>IF((ValuesFromComPort!A4541)&lt;&gt;"",(((ValuesFromComPort!A4541)-(Calculated!$B$2))/204.8),"")</f>
        <v/>
      </c>
      <c r="C4502" t="str">
        <f>IF((ValuesFromComPort!P4541)&lt;&gt;"",((((ValuesFromComPort!P4541)-(Calculated!$C$2))/204.8)),"")</f>
        <v/>
      </c>
      <c r="E4502" t="str">
        <f>IF((ValuesFromComPort!D4541)&lt;&gt;"",(((ValuesFromComPort!D4541)-(Calculated!$E$2))/1.28/3200),"")</f>
        <v/>
      </c>
      <c r="F4502" t="str">
        <f>IF((ValuesFromComPort!M4541)&lt;&gt;"",(((ValuesFromComPort!M4541)-(Calculated!$F$2))/1.28/3200),"")</f>
        <v/>
      </c>
      <c r="H4502" t="str">
        <f>IF((ValuesFromComPort!F4541)&lt;&gt;"",((((ValuesFromComPort!F4541)-(Calculated!$H$2))/1.28)*3.2),"")</f>
        <v/>
      </c>
      <c r="I4502" t="str">
        <f>IF((ValuesFromComPort!K4541)&lt;&gt;"",((((ValuesFromComPort!K4541)-(Calculated!$I$2))/1.28)*3.2),"")</f>
        <v/>
      </c>
      <c r="K4502" t="str">
        <f>IF((ValuesFromComPort!H4541)&lt;&gt;"",((((ValuesFromComPort!H4541)-$K$2)*0.015625)/0.3),"")</f>
        <v/>
      </c>
      <c r="N4502" t="str">
        <f>IF((ValuesFromComPort!I4541)&lt;&gt;"",((((ValuesFromComPort!I4541)-$N$2)*0.125)/0.3),"")</f>
        <v/>
      </c>
    </row>
    <row r="4503" spans="2:14" x14ac:dyDescent="0.25">
      <c r="B4503" t="str">
        <f>IF((ValuesFromComPort!A4542)&lt;&gt;"",(((ValuesFromComPort!A4542)-(Calculated!$B$2))/204.8),"")</f>
        <v/>
      </c>
      <c r="C4503" t="str">
        <f>IF((ValuesFromComPort!P4542)&lt;&gt;"",((((ValuesFromComPort!P4542)-(Calculated!$C$2))/204.8)),"")</f>
        <v/>
      </c>
      <c r="E4503" t="str">
        <f>IF((ValuesFromComPort!D4542)&lt;&gt;"",(((ValuesFromComPort!D4542)-(Calculated!$E$2))/1.28/3200),"")</f>
        <v/>
      </c>
      <c r="F4503" t="str">
        <f>IF((ValuesFromComPort!M4542)&lt;&gt;"",(((ValuesFromComPort!M4542)-(Calculated!$F$2))/1.28/3200),"")</f>
        <v/>
      </c>
      <c r="H4503" t="str">
        <f>IF((ValuesFromComPort!F4542)&lt;&gt;"",((((ValuesFromComPort!F4542)-(Calculated!$H$2))/1.28)*3.2),"")</f>
        <v/>
      </c>
      <c r="I4503" t="str">
        <f>IF((ValuesFromComPort!K4542)&lt;&gt;"",((((ValuesFromComPort!K4542)-(Calculated!$I$2))/1.28)*3.2),"")</f>
        <v/>
      </c>
      <c r="K4503" t="str">
        <f>IF((ValuesFromComPort!H4542)&lt;&gt;"",((((ValuesFromComPort!H4542)-$K$2)*0.015625)/0.3),"")</f>
        <v/>
      </c>
      <c r="N4503" t="str">
        <f>IF((ValuesFromComPort!I4542)&lt;&gt;"",((((ValuesFromComPort!I4542)-$N$2)*0.125)/0.3),"")</f>
        <v/>
      </c>
    </row>
    <row r="4504" spans="2:14" x14ac:dyDescent="0.25">
      <c r="B4504" t="str">
        <f>IF((ValuesFromComPort!A4543)&lt;&gt;"",(((ValuesFromComPort!A4543)-(Calculated!$B$2))/204.8),"")</f>
        <v/>
      </c>
      <c r="C4504" t="str">
        <f>IF((ValuesFromComPort!P4543)&lt;&gt;"",((((ValuesFromComPort!P4543)-(Calculated!$C$2))/204.8)),"")</f>
        <v/>
      </c>
      <c r="E4504" t="str">
        <f>IF((ValuesFromComPort!D4543)&lt;&gt;"",(((ValuesFromComPort!D4543)-(Calculated!$E$2))/1.28/3200),"")</f>
        <v/>
      </c>
      <c r="F4504" t="str">
        <f>IF((ValuesFromComPort!M4543)&lt;&gt;"",(((ValuesFromComPort!M4543)-(Calculated!$F$2))/1.28/3200),"")</f>
        <v/>
      </c>
      <c r="H4504" t="str">
        <f>IF((ValuesFromComPort!F4543)&lt;&gt;"",((((ValuesFromComPort!F4543)-(Calculated!$H$2))/1.28)*3.2),"")</f>
        <v/>
      </c>
      <c r="I4504" t="str">
        <f>IF((ValuesFromComPort!K4543)&lt;&gt;"",((((ValuesFromComPort!K4543)-(Calculated!$I$2))/1.28)*3.2),"")</f>
        <v/>
      </c>
      <c r="K4504" t="str">
        <f>IF((ValuesFromComPort!H4543)&lt;&gt;"",((((ValuesFromComPort!H4543)-$K$2)*0.015625)/0.3),"")</f>
        <v/>
      </c>
      <c r="N4504" t="str">
        <f>IF((ValuesFromComPort!I4543)&lt;&gt;"",((((ValuesFromComPort!I4543)-$N$2)*0.125)/0.3),"")</f>
        <v/>
      </c>
    </row>
    <row r="4505" spans="2:14" x14ac:dyDescent="0.25">
      <c r="B4505" t="str">
        <f>IF((ValuesFromComPort!A4544)&lt;&gt;"",(((ValuesFromComPort!A4544)-(Calculated!$B$2))/204.8),"")</f>
        <v/>
      </c>
      <c r="C4505" t="str">
        <f>IF((ValuesFromComPort!P4544)&lt;&gt;"",((((ValuesFromComPort!P4544)-(Calculated!$C$2))/204.8)),"")</f>
        <v/>
      </c>
      <c r="E4505" t="str">
        <f>IF((ValuesFromComPort!D4544)&lt;&gt;"",(((ValuesFromComPort!D4544)-(Calculated!$E$2))/1.28/3200),"")</f>
        <v/>
      </c>
      <c r="F4505" t="str">
        <f>IF((ValuesFromComPort!M4544)&lt;&gt;"",(((ValuesFromComPort!M4544)-(Calculated!$F$2))/1.28/3200),"")</f>
        <v/>
      </c>
      <c r="H4505" t="str">
        <f>IF((ValuesFromComPort!F4544)&lt;&gt;"",((((ValuesFromComPort!F4544)-(Calculated!$H$2))/1.28)*3.2),"")</f>
        <v/>
      </c>
      <c r="I4505" t="str">
        <f>IF((ValuesFromComPort!K4544)&lt;&gt;"",((((ValuesFromComPort!K4544)-(Calculated!$I$2))/1.28)*3.2),"")</f>
        <v/>
      </c>
      <c r="K4505" t="str">
        <f>IF((ValuesFromComPort!H4544)&lt;&gt;"",((((ValuesFromComPort!H4544)-$K$2)*0.015625)/0.3),"")</f>
        <v/>
      </c>
      <c r="N4505" t="str">
        <f>IF((ValuesFromComPort!I4544)&lt;&gt;"",((((ValuesFromComPort!I4544)-$N$2)*0.125)/0.3),"")</f>
        <v/>
      </c>
    </row>
    <row r="4506" spans="2:14" x14ac:dyDescent="0.25">
      <c r="B4506" t="str">
        <f>IF((ValuesFromComPort!A4545)&lt;&gt;"",(((ValuesFromComPort!A4545)-(Calculated!$B$2))/204.8),"")</f>
        <v/>
      </c>
      <c r="C4506" t="str">
        <f>IF((ValuesFromComPort!P4545)&lt;&gt;"",((((ValuesFromComPort!P4545)-(Calculated!$C$2))/204.8)),"")</f>
        <v/>
      </c>
      <c r="E4506" t="str">
        <f>IF((ValuesFromComPort!D4545)&lt;&gt;"",(((ValuesFromComPort!D4545)-(Calculated!$E$2))/1.28/3200),"")</f>
        <v/>
      </c>
      <c r="F4506" t="str">
        <f>IF((ValuesFromComPort!M4545)&lt;&gt;"",(((ValuesFromComPort!M4545)-(Calculated!$F$2))/1.28/3200),"")</f>
        <v/>
      </c>
      <c r="H4506" t="str">
        <f>IF((ValuesFromComPort!F4545)&lt;&gt;"",((((ValuesFromComPort!F4545)-(Calculated!$H$2))/1.28)*3.2),"")</f>
        <v/>
      </c>
      <c r="I4506" t="str">
        <f>IF((ValuesFromComPort!K4545)&lt;&gt;"",((((ValuesFromComPort!K4545)-(Calculated!$I$2))/1.28)*3.2),"")</f>
        <v/>
      </c>
      <c r="K4506" t="str">
        <f>IF((ValuesFromComPort!H4545)&lt;&gt;"",((((ValuesFromComPort!H4545)-$K$2)*0.015625)/0.3),"")</f>
        <v/>
      </c>
      <c r="N4506" t="str">
        <f>IF((ValuesFromComPort!I4545)&lt;&gt;"",((((ValuesFromComPort!I4545)-$N$2)*0.125)/0.3),"")</f>
        <v/>
      </c>
    </row>
    <row r="4507" spans="2:14" x14ac:dyDescent="0.25">
      <c r="B4507" t="str">
        <f>IF((ValuesFromComPort!A4546)&lt;&gt;"",(((ValuesFromComPort!A4546)-(Calculated!$B$2))/204.8),"")</f>
        <v/>
      </c>
      <c r="C4507" t="str">
        <f>IF((ValuesFromComPort!P4546)&lt;&gt;"",((((ValuesFromComPort!P4546)-(Calculated!$C$2))/204.8)),"")</f>
        <v/>
      </c>
      <c r="E4507" t="str">
        <f>IF((ValuesFromComPort!D4546)&lt;&gt;"",(((ValuesFromComPort!D4546)-(Calculated!$E$2))/1.28/3200),"")</f>
        <v/>
      </c>
      <c r="F4507" t="str">
        <f>IF((ValuesFromComPort!M4546)&lt;&gt;"",(((ValuesFromComPort!M4546)-(Calculated!$F$2))/1.28/3200),"")</f>
        <v/>
      </c>
      <c r="H4507" t="str">
        <f>IF((ValuesFromComPort!F4546)&lt;&gt;"",((((ValuesFromComPort!F4546)-(Calculated!$H$2))/1.28)*3.2),"")</f>
        <v/>
      </c>
      <c r="I4507" t="str">
        <f>IF((ValuesFromComPort!K4546)&lt;&gt;"",((((ValuesFromComPort!K4546)-(Calculated!$I$2))/1.28)*3.2),"")</f>
        <v/>
      </c>
      <c r="K4507" t="str">
        <f>IF((ValuesFromComPort!H4546)&lt;&gt;"",((((ValuesFromComPort!H4546)-$K$2)*0.015625)/0.3),"")</f>
        <v/>
      </c>
      <c r="N4507" t="str">
        <f>IF((ValuesFromComPort!I4546)&lt;&gt;"",((((ValuesFromComPort!I4546)-$N$2)*0.125)/0.3),"")</f>
        <v/>
      </c>
    </row>
    <row r="4508" spans="2:14" x14ac:dyDescent="0.25">
      <c r="B4508" t="str">
        <f>IF((ValuesFromComPort!A4547)&lt;&gt;"",(((ValuesFromComPort!A4547)-(Calculated!$B$2))/204.8),"")</f>
        <v/>
      </c>
      <c r="C4508" t="str">
        <f>IF((ValuesFromComPort!P4547)&lt;&gt;"",((((ValuesFromComPort!P4547)-(Calculated!$C$2))/204.8)),"")</f>
        <v/>
      </c>
      <c r="E4508" t="str">
        <f>IF((ValuesFromComPort!D4547)&lt;&gt;"",(((ValuesFromComPort!D4547)-(Calculated!$E$2))/1.28/3200),"")</f>
        <v/>
      </c>
      <c r="F4508" t="str">
        <f>IF((ValuesFromComPort!M4547)&lt;&gt;"",(((ValuesFromComPort!M4547)-(Calculated!$F$2))/1.28/3200),"")</f>
        <v/>
      </c>
      <c r="H4508" t="str">
        <f>IF((ValuesFromComPort!F4547)&lt;&gt;"",((((ValuesFromComPort!F4547)-(Calculated!$H$2))/1.28)*3.2),"")</f>
        <v/>
      </c>
      <c r="I4508" t="str">
        <f>IF((ValuesFromComPort!K4547)&lt;&gt;"",((((ValuesFromComPort!K4547)-(Calculated!$I$2))/1.28)*3.2),"")</f>
        <v/>
      </c>
      <c r="K4508" t="str">
        <f>IF((ValuesFromComPort!H4547)&lt;&gt;"",((((ValuesFromComPort!H4547)-$K$2)*0.015625)/0.3),"")</f>
        <v/>
      </c>
      <c r="N4508" t="str">
        <f>IF((ValuesFromComPort!I4547)&lt;&gt;"",((((ValuesFromComPort!I4547)-$N$2)*0.125)/0.3),"")</f>
        <v/>
      </c>
    </row>
    <row r="4509" spans="2:14" x14ac:dyDescent="0.25">
      <c r="B4509" t="str">
        <f>IF((ValuesFromComPort!A4548)&lt;&gt;"",(((ValuesFromComPort!A4548)-(Calculated!$B$2))/204.8),"")</f>
        <v/>
      </c>
      <c r="C4509" t="str">
        <f>IF((ValuesFromComPort!P4548)&lt;&gt;"",((((ValuesFromComPort!P4548)-(Calculated!$C$2))/204.8)),"")</f>
        <v/>
      </c>
      <c r="E4509" t="str">
        <f>IF((ValuesFromComPort!D4548)&lt;&gt;"",(((ValuesFromComPort!D4548)-(Calculated!$E$2))/1.28/3200),"")</f>
        <v/>
      </c>
      <c r="F4509" t="str">
        <f>IF((ValuesFromComPort!M4548)&lt;&gt;"",(((ValuesFromComPort!M4548)-(Calculated!$F$2))/1.28/3200),"")</f>
        <v/>
      </c>
      <c r="H4509" t="str">
        <f>IF((ValuesFromComPort!F4548)&lt;&gt;"",((((ValuesFromComPort!F4548)-(Calculated!$H$2))/1.28)*3.2),"")</f>
        <v/>
      </c>
      <c r="I4509" t="str">
        <f>IF((ValuesFromComPort!K4548)&lt;&gt;"",((((ValuesFromComPort!K4548)-(Calculated!$I$2))/1.28)*3.2),"")</f>
        <v/>
      </c>
      <c r="K4509" t="str">
        <f>IF((ValuesFromComPort!H4548)&lt;&gt;"",((((ValuesFromComPort!H4548)-$K$2)*0.015625)/0.3),"")</f>
        <v/>
      </c>
      <c r="N4509" t="str">
        <f>IF((ValuesFromComPort!I4548)&lt;&gt;"",((((ValuesFromComPort!I4548)-$N$2)*0.125)/0.3),"")</f>
        <v/>
      </c>
    </row>
    <row r="4510" spans="2:14" x14ac:dyDescent="0.25">
      <c r="B4510" t="str">
        <f>IF((ValuesFromComPort!A4549)&lt;&gt;"",(((ValuesFromComPort!A4549)-(Calculated!$B$2))/204.8),"")</f>
        <v/>
      </c>
      <c r="C4510" t="str">
        <f>IF((ValuesFromComPort!P4549)&lt;&gt;"",((((ValuesFromComPort!P4549)-(Calculated!$C$2))/204.8)),"")</f>
        <v/>
      </c>
      <c r="E4510" t="str">
        <f>IF((ValuesFromComPort!D4549)&lt;&gt;"",(((ValuesFromComPort!D4549)-(Calculated!$E$2))/1.28/3200),"")</f>
        <v/>
      </c>
      <c r="F4510" t="str">
        <f>IF((ValuesFromComPort!M4549)&lt;&gt;"",(((ValuesFromComPort!M4549)-(Calculated!$F$2))/1.28/3200),"")</f>
        <v/>
      </c>
      <c r="H4510" t="str">
        <f>IF((ValuesFromComPort!F4549)&lt;&gt;"",((((ValuesFromComPort!F4549)-(Calculated!$H$2))/1.28)*3.2),"")</f>
        <v/>
      </c>
      <c r="I4510" t="str">
        <f>IF((ValuesFromComPort!K4549)&lt;&gt;"",((((ValuesFromComPort!K4549)-(Calculated!$I$2))/1.28)*3.2),"")</f>
        <v/>
      </c>
      <c r="K4510" t="str">
        <f>IF((ValuesFromComPort!H4549)&lt;&gt;"",((((ValuesFromComPort!H4549)-$K$2)*0.015625)/0.3),"")</f>
        <v/>
      </c>
      <c r="N4510" t="str">
        <f>IF((ValuesFromComPort!I4549)&lt;&gt;"",((((ValuesFromComPort!I4549)-$N$2)*0.125)/0.3),"")</f>
        <v/>
      </c>
    </row>
    <row r="4511" spans="2:14" x14ac:dyDescent="0.25">
      <c r="B4511" t="str">
        <f>IF((ValuesFromComPort!A4550)&lt;&gt;"",(((ValuesFromComPort!A4550)-(Calculated!$B$2))/204.8),"")</f>
        <v/>
      </c>
      <c r="C4511" t="str">
        <f>IF((ValuesFromComPort!P4550)&lt;&gt;"",((((ValuesFromComPort!P4550)-(Calculated!$C$2))/204.8)),"")</f>
        <v/>
      </c>
      <c r="E4511" t="str">
        <f>IF((ValuesFromComPort!D4550)&lt;&gt;"",(((ValuesFromComPort!D4550)-(Calculated!$E$2))/1.28/3200),"")</f>
        <v/>
      </c>
      <c r="F4511" t="str">
        <f>IF((ValuesFromComPort!M4550)&lt;&gt;"",(((ValuesFromComPort!M4550)-(Calculated!$F$2))/1.28/3200),"")</f>
        <v/>
      </c>
      <c r="H4511" t="str">
        <f>IF((ValuesFromComPort!F4550)&lt;&gt;"",((((ValuesFromComPort!F4550)-(Calculated!$H$2))/1.28)*3.2),"")</f>
        <v/>
      </c>
      <c r="I4511" t="str">
        <f>IF((ValuesFromComPort!K4550)&lt;&gt;"",((((ValuesFromComPort!K4550)-(Calculated!$I$2))/1.28)*3.2),"")</f>
        <v/>
      </c>
      <c r="K4511" t="str">
        <f>IF((ValuesFromComPort!H4550)&lt;&gt;"",((((ValuesFromComPort!H4550)-$K$2)*0.015625)/0.3),"")</f>
        <v/>
      </c>
      <c r="N4511" t="str">
        <f>IF((ValuesFromComPort!I4550)&lt;&gt;"",((((ValuesFromComPort!I4550)-$N$2)*0.125)/0.3),"")</f>
        <v/>
      </c>
    </row>
    <row r="4512" spans="2:14" x14ac:dyDescent="0.25">
      <c r="B4512" t="str">
        <f>IF((ValuesFromComPort!A4551)&lt;&gt;"",(((ValuesFromComPort!A4551)-(Calculated!$B$2))/204.8),"")</f>
        <v/>
      </c>
      <c r="C4512" t="str">
        <f>IF((ValuesFromComPort!P4551)&lt;&gt;"",((((ValuesFromComPort!P4551)-(Calculated!$C$2))/204.8)),"")</f>
        <v/>
      </c>
      <c r="E4512" t="str">
        <f>IF((ValuesFromComPort!D4551)&lt;&gt;"",(((ValuesFromComPort!D4551)-(Calculated!$E$2))/1.28/3200),"")</f>
        <v/>
      </c>
      <c r="F4512" t="str">
        <f>IF((ValuesFromComPort!M4551)&lt;&gt;"",(((ValuesFromComPort!M4551)-(Calculated!$F$2))/1.28/3200),"")</f>
        <v/>
      </c>
      <c r="H4512" t="str">
        <f>IF((ValuesFromComPort!F4551)&lt;&gt;"",((((ValuesFromComPort!F4551)-(Calculated!$H$2))/1.28)*3.2),"")</f>
        <v/>
      </c>
      <c r="I4512" t="str">
        <f>IF((ValuesFromComPort!K4551)&lt;&gt;"",((((ValuesFromComPort!K4551)-(Calculated!$I$2))/1.28)*3.2),"")</f>
        <v/>
      </c>
      <c r="K4512" t="str">
        <f>IF((ValuesFromComPort!H4551)&lt;&gt;"",((((ValuesFromComPort!H4551)-$K$2)*0.015625)/0.3),"")</f>
        <v/>
      </c>
      <c r="N4512" t="str">
        <f>IF((ValuesFromComPort!I4551)&lt;&gt;"",((((ValuesFromComPort!I4551)-$N$2)*0.125)/0.3),"")</f>
        <v/>
      </c>
    </row>
    <row r="4513" spans="2:14" x14ac:dyDescent="0.25">
      <c r="B4513" t="str">
        <f>IF((ValuesFromComPort!A4552)&lt;&gt;"",(((ValuesFromComPort!A4552)-(Calculated!$B$2))/204.8),"")</f>
        <v/>
      </c>
      <c r="C4513" t="str">
        <f>IF((ValuesFromComPort!P4552)&lt;&gt;"",((((ValuesFromComPort!P4552)-(Calculated!$C$2))/204.8)),"")</f>
        <v/>
      </c>
      <c r="E4513" t="str">
        <f>IF((ValuesFromComPort!D4552)&lt;&gt;"",(((ValuesFromComPort!D4552)-(Calculated!$E$2))/1.28/3200),"")</f>
        <v/>
      </c>
      <c r="F4513" t="str">
        <f>IF((ValuesFromComPort!M4552)&lt;&gt;"",(((ValuesFromComPort!M4552)-(Calculated!$F$2))/1.28/3200),"")</f>
        <v/>
      </c>
      <c r="H4513" t="str">
        <f>IF((ValuesFromComPort!F4552)&lt;&gt;"",((((ValuesFromComPort!F4552)-(Calculated!$H$2))/1.28)*3.2),"")</f>
        <v/>
      </c>
      <c r="I4513" t="str">
        <f>IF((ValuesFromComPort!K4552)&lt;&gt;"",((((ValuesFromComPort!K4552)-(Calculated!$I$2))/1.28)*3.2),"")</f>
        <v/>
      </c>
      <c r="K4513" t="str">
        <f>IF((ValuesFromComPort!H4552)&lt;&gt;"",((((ValuesFromComPort!H4552)-$K$2)*0.015625)/0.3),"")</f>
        <v/>
      </c>
      <c r="N4513" t="str">
        <f>IF((ValuesFromComPort!I4552)&lt;&gt;"",((((ValuesFromComPort!I4552)-$N$2)*0.125)/0.3),"")</f>
        <v/>
      </c>
    </row>
    <row r="4514" spans="2:14" x14ac:dyDescent="0.25">
      <c r="B4514" t="str">
        <f>IF((ValuesFromComPort!A4553)&lt;&gt;"",(((ValuesFromComPort!A4553)-(Calculated!$B$2))/204.8),"")</f>
        <v/>
      </c>
      <c r="C4514" t="str">
        <f>IF((ValuesFromComPort!P4553)&lt;&gt;"",((((ValuesFromComPort!P4553)-(Calculated!$C$2))/204.8)),"")</f>
        <v/>
      </c>
      <c r="E4514" t="str">
        <f>IF((ValuesFromComPort!D4553)&lt;&gt;"",(((ValuesFromComPort!D4553)-(Calculated!$E$2))/1.28/3200),"")</f>
        <v/>
      </c>
      <c r="F4514" t="str">
        <f>IF((ValuesFromComPort!M4553)&lt;&gt;"",(((ValuesFromComPort!M4553)-(Calculated!$F$2))/1.28/3200),"")</f>
        <v/>
      </c>
      <c r="H4514" t="str">
        <f>IF((ValuesFromComPort!F4553)&lt;&gt;"",((((ValuesFromComPort!F4553)-(Calculated!$H$2))/1.28)*3.2),"")</f>
        <v/>
      </c>
      <c r="I4514" t="str">
        <f>IF((ValuesFromComPort!K4553)&lt;&gt;"",((((ValuesFromComPort!K4553)-(Calculated!$I$2))/1.28)*3.2),"")</f>
        <v/>
      </c>
      <c r="K4514" t="str">
        <f>IF((ValuesFromComPort!H4553)&lt;&gt;"",((((ValuesFromComPort!H4553)-$K$2)*0.015625)/0.3),"")</f>
        <v/>
      </c>
      <c r="N4514" t="str">
        <f>IF((ValuesFromComPort!I4553)&lt;&gt;"",((((ValuesFromComPort!I4553)-$N$2)*0.125)/0.3),"")</f>
        <v/>
      </c>
    </row>
    <row r="4515" spans="2:14" x14ac:dyDescent="0.25">
      <c r="B4515" t="str">
        <f>IF((ValuesFromComPort!A4554)&lt;&gt;"",(((ValuesFromComPort!A4554)-(Calculated!$B$2))/204.8),"")</f>
        <v/>
      </c>
      <c r="C4515" t="str">
        <f>IF((ValuesFromComPort!P4554)&lt;&gt;"",((((ValuesFromComPort!P4554)-(Calculated!$C$2))/204.8)),"")</f>
        <v/>
      </c>
      <c r="E4515" t="str">
        <f>IF((ValuesFromComPort!D4554)&lt;&gt;"",(((ValuesFromComPort!D4554)-(Calculated!$E$2))/1.28/3200),"")</f>
        <v/>
      </c>
      <c r="F4515" t="str">
        <f>IF((ValuesFromComPort!M4554)&lt;&gt;"",(((ValuesFromComPort!M4554)-(Calculated!$F$2))/1.28/3200),"")</f>
        <v/>
      </c>
      <c r="H4515" t="str">
        <f>IF((ValuesFromComPort!F4554)&lt;&gt;"",((((ValuesFromComPort!F4554)-(Calculated!$H$2))/1.28)*3.2),"")</f>
        <v/>
      </c>
      <c r="I4515" t="str">
        <f>IF((ValuesFromComPort!K4554)&lt;&gt;"",((((ValuesFromComPort!K4554)-(Calculated!$I$2))/1.28)*3.2),"")</f>
        <v/>
      </c>
      <c r="K4515" t="str">
        <f>IF((ValuesFromComPort!H4554)&lt;&gt;"",((((ValuesFromComPort!H4554)-$K$2)*0.015625)/0.3),"")</f>
        <v/>
      </c>
      <c r="N4515" t="str">
        <f>IF((ValuesFromComPort!I4554)&lt;&gt;"",((((ValuesFromComPort!I4554)-$N$2)*0.125)/0.3),"")</f>
        <v/>
      </c>
    </row>
    <row r="4516" spans="2:14" x14ac:dyDescent="0.25">
      <c r="B4516" t="str">
        <f>IF((ValuesFromComPort!A4555)&lt;&gt;"",(((ValuesFromComPort!A4555)-(Calculated!$B$2))/204.8),"")</f>
        <v/>
      </c>
      <c r="C4516" t="str">
        <f>IF((ValuesFromComPort!P4555)&lt;&gt;"",((((ValuesFromComPort!P4555)-(Calculated!$C$2))/204.8)),"")</f>
        <v/>
      </c>
      <c r="E4516" t="str">
        <f>IF((ValuesFromComPort!D4555)&lt;&gt;"",(((ValuesFromComPort!D4555)-(Calculated!$E$2))/1.28/3200),"")</f>
        <v/>
      </c>
      <c r="F4516" t="str">
        <f>IF((ValuesFromComPort!M4555)&lt;&gt;"",(((ValuesFromComPort!M4555)-(Calculated!$F$2))/1.28/3200),"")</f>
        <v/>
      </c>
      <c r="H4516" t="str">
        <f>IF((ValuesFromComPort!F4555)&lt;&gt;"",((((ValuesFromComPort!F4555)-(Calculated!$H$2))/1.28)*3.2),"")</f>
        <v/>
      </c>
      <c r="I4516" t="str">
        <f>IF((ValuesFromComPort!K4555)&lt;&gt;"",((((ValuesFromComPort!K4555)-(Calculated!$I$2))/1.28)*3.2),"")</f>
        <v/>
      </c>
      <c r="K4516" t="str">
        <f>IF((ValuesFromComPort!H4555)&lt;&gt;"",((((ValuesFromComPort!H4555)-$K$2)*0.015625)/0.3),"")</f>
        <v/>
      </c>
      <c r="N4516" t="str">
        <f>IF((ValuesFromComPort!I4555)&lt;&gt;"",((((ValuesFromComPort!I4555)-$N$2)*0.125)/0.3),"")</f>
        <v/>
      </c>
    </row>
    <row r="4517" spans="2:14" x14ac:dyDescent="0.25">
      <c r="B4517" t="str">
        <f>IF((ValuesFromComPort!A4556)&lt;&gt;"",(((ValuesFromComPort!A4556)-(Calculated!$B$2))/204.8),"")</f>
        <v/>
      </c>
      <c r="C4517" t="str">
        <f>IF((ValuesFromComPort!P4556)&lt;&gt;"",((((ValuesFromComPort!P4556)-(Calculated!$C$2))/204.8)),"")</f>
        <v/>
      </c>
      <c r="E4517" t="str">
        <f>IF((ValuesFromComPort!D4556)&lt;&gt;"",(((ValuesFromComPort!D4556)-(Calculated!$E$2))/1.28/3200),"")</f>
        <v/>
      </c>
      <c r="F4517" t="str">
        <f>IF((ValuesFromComPort!M4556)&lt;&gt;"",(((ValuesFromComPort!M4556)-(Calculated!$F$2))/1.28/3200),"")</f>
        <v/>
      </c>
      <c r="H4517" t="str">
        <f>IF((ValuesFromComPort!F4556)&lt;&gt;"",((((ValuesFromComPort!F4556)-(Calculated!$H$2))/1.28)*3.2),"")</f>
        <v/>
      </c>
      <c r="I4517" t="str">
        <f>IF((ValuesFromComPort!K4556)&lt;&gt;"",((((ValuesFromComPort!K4556)-(Calculated!$I$2))/1.28)*3.2),"")</f>
        <v/>
      </c>
      <c r="K4517" t="str">
        <f>IF((ValuesFromComPort!H4556)&lt;&gt;"",((((ValuesFromComPort!H4556)-$K$2)*0.015625)/0.3),"")</f>
        <v/>
      </c>
      <c r="N4517" t="str">
        <f>IF((ValuesFromComPort!I4556)&lt;&gt;"",((((ValuesFromComPort!I4556)-$N$2)*0.125)/0.3),"")</f>
        <v/>
      </c>
    </row>
    <row r="4518" spans="2:14" x14ac:dyDescent="0.25">
      <c r="B4518" t="str">
        <f>IF((ValuesFromComPort!A4557)&lt;&gt;"",(((ValuesFromComPort!A4557)-(Calculated!$B$2))/204.8),"")</f>
        <v/>
      </c>
      <c r="C4518" t="str">
        <f>IF((ValuesFromComPort!P4557)&lt;&gt;"",((((ValuesFromComPort!P4557)-(Calculated!$C$2))/204.8)),"")</f>
        <v/>
      </c>
      <c r="E4518" t="str">
        <f>IF((ValuesFromComPort!D4557)&lt;&gt;"",(((ValuesFromComPort!D4557)-(Calculated!$E$2))/1.28/3200),"")</f>
        <v/>
      </c>
      <c r="F4518" t="str">
        <f>IF((ValuesFromComPort!M4557)&lt;&gt;"",(((ValuesFromComPort!M4557)-(Calculated!$F$2))/1.28/3200),"")</f>
        <v/>
      </c>
      <c r="H4518" t="str">
        <f>IF((ValuesFromComPort!F4557)&lt;&gt;"",((((ValuesFromComPort!F4557)-(Calculated!$H$2))/1.28)*3.2),"")</f>
        <v/>
      </c>
      <c r="I4518" t="str">
        <f>IF((ValuesFromComPort!K4557)&lt;&gt;"",((((ValuesFromComPort!K4557)-(Calculated!$I$2))/1.28)*3.2),"")</f>
        <v/>
      </c>
      <c r="K4518" t="str">
        <f>IF((ValuesFromComPort!H4557)&lt;&gt;"",((((ValuesFromComPort!H4557)-$K$2)*0.015625)/0.3),"")</f>
        <v/>
      </c>
      <c r="N4518" t="str">
        <f>IF((ValuesFromComPort!I4557)&lt;&gt;"",((((ValuesFromComPort!I4557)-$N$2)*0.125)/0.3),"")</f>
        <v/>
      </c>
    </row>
    <row r="4519" spans="2:14" x14ac:dyDescent="0.25">
      <c r="B4519" t="str">
        <f>IF((ValuesFromComPort!A4558)&lt;&gt;"",(((ValuesFromComPort!A4558)-(Calculated!$B$2))/204.8),"")</f>
        <v/>
      </c>
      <c r="C4519" t="str">
        <f>IF((ValuesFromComPort!P4558)&lt;&gt;"",((((ValuesFromComPort!P4558)-(Calculated!$C$2))/204.8)),"")</f>
        <v/>
      </c>
      <c r="E4519" t="str">
        <f>IF((ValuesFromComPort!D4558)&lt;&gt;"",(((ValuesFromComPort!D4558)-(Calculated!$E$2))/1.28/3200),"")</f>
        <v/>
      </c>
      <c r="F4519" t="str">
        <f>IF((ValuesFromComPort!M4558)&lt;&gt;"",(((ValuesFromComPort!M4558)-(Calculated!$F$2))/1.28/3200),"")</f>
        <v/>
      </c>
      <c r="H4519" t="str">
        <f>IF((ValuesFromComPort!F4558)&lt;&gt;"",((((ValuesFromComPort!F4558)-(Calculated!$H$2))/1.28)*3.2),"")</f>
        <v/>
      </c>
      <c r="I4519" t="str">
        <f>IF((ValuesFromComPort!K4558)&lt;&gt;"",((((ValuesFromComPort!K4558)-(Calculated!$I$2))/1.28)*3.2),"")</f>
        <v/>
      </c>
      <c r="K4519" t="str">
        <f>IF((ValuesFromComPort!H4558)&lt;&gt;"",((((ValuesFromComPort!H4558)-$K$2)*0.015625)/0.3),"")</f>
        <v/>
      </c>
      <c r="N4519" t="str">
        <f>IF((ValuesFromComPort!I4558)&lt;&gt;"",((((ValuesFromComPort!I4558)-$N$2)*0.125)/0.3),"")</f>
        <v/>
      </c>
    </row>
    <row r="4520" spans="2:14" x14ac:dyDescent="0.25">
      <c r="B4520" t="str">
        <f>IF((ValuesFromComPort!A4559)&lt;&gt;"",(((ValuesFromComPort!A4559)-(Calculated!$B$2))/204.8),"")</f>
        <v/>
      </c>
      <c r="C4520" t="str">
        <f>IF((ValuesFromComPort!P4559)&lt;&gt;"",((((ValuesFromComPort!P4559)-(Calculated!$C$2))/204.8)),"")</f>
        <v/>
      </c>
      <c r="E4520" t="str">
        <f>IF((ValuesFromComPort!D4559)&lt;&gt;"",(((ValuesFromComPort!D4559)-(Calculated!$E$2))/1.28/3200),"")</f>
        <v/>
      </c>
      <c r="F4520" t="str">
        <f>IF((ValuesFromComPort!M4559)&lt;&gt;"",(((ValuesFromComPort!M4559)-(Calculated!$F$2))/1.28/3200),"")</f>
        <v/>
      </c>
      <c r="H4520" t="str">
        <f>IF((ValuesFromComPort!F4559)&lt;&gt;"",((((ValuesFromComPort!F4559)-(Calculated!$H$2))/1.28)*3.2),"")</f>
        <v/>
      </c>
      <c r="I4520" t="str">
        <f>IF((ValuesFromComPort!K4559)&lt;&gt;"",((((ValuesFromComPort!K4559)-(Calculated!$I$2))/1.28)*3.2),"")</f>
        <v/>
      </c>
      <c r="K4520" t="str">
        <f>IF((ValuesFromComPort!H4559)&lt;&gt;"",((((ValuesFromComPort!H4559)-$K$2)*0.015625)/0.3),"")</f>
        <v/>
      </c>
      <c r="N4520" t="str">
        <f>IF((ValuesFromComPort!I4559)&lt;&gt;"",((((ValuesFromComPort!I4559)-$N$2)*0.125)/0.3),"")</f>
        <v/>
      </c>
    </row>
    <row r="4521" spans="2:14" x14ac:dyDescent="0.25">
      <c r="B4521" t="str">
        <f>IF((ValuesFromComPort!A4560)&lt;&gt;"",(((ValuesFromComPort!A4560)-(Calculated!$B$2))/204.8),"")</f>
        <v/>
      </c>
      <c r="C4521" t="str">
        <f>IF((ValuesFromComPort!P4560)&lt;&gt;"",((((ValuesFromComPort!P4560)-(Calculated!$C$2))/204.8)),"")</f>
        <v/>
      </c>
      <c r="E4521" t="str">
        <f>IF((ValuesFromComPort!D4560)&lt;&gt;"",(((ValuesFromComPort!D4560)-(Calculated!$E$2))/1.28/3200),"")</f>
        <v/>
      </c>
      <c r="F4521" t="str">
        <f>IF((ValuesFromComPort!M4560)&lt;&gt;"",(((ValuesFromComPort!M4560)-(Calculated!$F$2))/1.28/3200),"")</f>
        <v/>
      </c>
      <c r="H4521" t="str">
        <f>IF((ValuesFromComPort!F4560)&lt;&gt;"",((((ValuesFromComPort!F4560)-(Calculated!$H$2))/1.28)*3.2),"")</f>
        <v/>
      </c>
      <c r="I4521" t="str">
        <f>IF((ValuesFromComPort!K4560)&lt;&gt;"",((((ValuesFromComPort!K4560)-(Calculated!$I$2))/1.28)*3.2),"")</f>
        <v/>
      </c>
      <c r="K4521" t="str">
        <f>IF((ValuesFromComPort!H4560)&lt;&gt;"",((((ValuesFromComPort!H4560)-$K$2)*0.015625)/0.3),"")</f>
        <v/>
      </c>
      <c r="N4521" t="str">
        <f>IF((ValuesFromComPort!I4560)&lt;&gt;"",((((ValuesFromComPort!I4560)-$N$2)*0.125)/0.3),"")</f>
        <v/>
      </c>
    </row>
    <row r="4522" spans="2:14" x14ac:dyDescent="0.25">
      <c r="B4522" t="str">
        <f>IF((ValuesFromComPort!A4561)&lt;&gt;"",(((ValuesFromComPort!A4561)-(Calculated!$B$2))/204.8),"")</f>
        <v/>
      </c>
      <c r="C4522" t="str">
        <f>IF((ValuesFromComPort!P4561)&lt;&gt;"",((((ValuesFromComPort!P4561)-(Calculated!$C$2))/204.8)),"")</f>
        <v/>
      </c>
      <c r="E4522" t="str">
        <f>IF((ValuesFromComPort!D4561)&lt;&gt;"",(((ValuesFromComPort!D4561)-(Calculated!$E$2))/1.28/3200),"")</f>
        <v/>
      </c>
      <c r="F4522" t="str">
        <f>IF((ValuesFromComPort!M4561)&lt;&gt;"",(((ValuesFromComPort!M4561)-(Calculated!$F$2))/1.28/3200),"")</f>
        <v/>
      </c>
      <c r="H4522" t="str">
        <f>IF((ValuesFromComPort!F4561)&lt;&gt;"",((((ValuesFromComPort!F4561)-(Calculated!$H$2))/1.28)*3.2),"")</f>
        <v/>
      </c>
      <c r="I4522" t="str">
        <f>IF((ValuesFromComPort!K4561)&lt;&gt;"",((((ValuesFromComPort!K4561)-(Calculated!$I$2))/1.28)*3.2),"")</f>
        <v/>
      </c>
      <c r="K4522" t="str">
        <f>IF((ValuesFromComPort!H4561)&lt;&gt;"",((((ValuesFromComPort!H4561)-$K$2)*0.015625)/0.3),"")</f>
        <v/>
      </c>
      <c r="N4522" t="str">
        <f>IF((ValuesFromComPort!I4561)&lt;&gt;"",((((ValuesFromComPort!I4561)-$N$2)*0.125)/0.3),"")</f>
        <v/>
      </c>
    </row>
    <row r="4523" spans="2:14" x14ac:dyDescent="0.25">
      <c r="B4523" t="str">
        <f>IF((ValuesFromComPort!A4562)&lt;&gt;"",(((ValuesFromComPort!A4562)-(Calculated!$B$2))/204.8),"")</f>
        <v/>
      </c>
      <c r="C4523" t="str">
        <f>IF((ValuesFromComPort!P4562)&lt;&gt;"",((((ValuesFromComPort!P4562)-(Calculated!$C$2))/204.8)),"")</f>
        <v/>
      </c>
      <c r="E4523" t="str">
        <f>IF((ValuesFromComPort!D4562)&lt;&gt;"",(((ValuesFromComPort!D4562)-(Calculated!$E$2))/1.28/3200),"")</f>
        <v/>
      </c>
      <c r="F4523" t="str">
        <f>IF((ValuesFromComPort!M4562)&lt;&gt;"",(((ValuesFromComPort!M4562)-(Calculated!$F$2))/1.28/3200),"")</f>
        <v/>
      </c>
      <c r="H4523" t="str">
        <f>IF((ValuesFromComPort!F4562)&lt;&gt;"",((((ValuesFromComPort!F4562)-(Calculated!$H$2))/1.28)*3.2),"")</f>
        <v/>
      </c>
      <c r="I4523" t="str">
        <f>IF((ValuesFromComPort!K4562)&lt;&gt;"",((((ValuesFromComPort!K4562)-(Calculated!$I$2))/1.28)*3.2),"")</f>
        <v/>
      </c>
      <c r="K4523" t="str">
        <f>IF((ValuesFromComPort!H4562)&lt;&gt;"",((((ValuesFromComPort!H4562)-$K$2)*0.015625)/0.3),"")</f>
        <v/>
      </c>
      <c r="N4523" t="str">
        <f>IF((ValuesFromComPort!I4562)&lt;&gt;"",((((ValuesFromComPort!I4562)-$N$2)*0.125)/0.3),"")</f>
        <v/>
      </c>
    </row>
    <row r="4524" spans="2:14" x14ac:dyDescent="0.25">
      <c r="B4524" t="str">
        <f>IF((ValuesFromComPort!A4563)&lt;&gt;"",(((ValuesFromComPort!A4563)-(Calculated!$B$2))/204.8),"")</f>
        <v/>
      </c>
      <c r="C4524" t="str">
        <f>IF((ValuesFromComPort!P4563)&lt;&gt;"",((((ValuesFromComPort!P4563)-(Calculated!$C$2))/204.8)),"")</f>
        <v/>
      </c>
      <c r="E4524" t="str">
        <f>IF((ValuesFromComPort!D4563)&lt;&gt;"",(((ValuesFromComPort!D4563)-(Calculated!$E$2))/1.28/3200),"")</f>
        <v/>
      </c>
      <c r="F4524" t="str">
        <f>IF((ValuesFromComPort!M4563)&lt;&gt;"",(((ValuesFromComPort!M4563)-(Calculated!$F$2))/1.28/3200),"")</f>
        <v/>
      </c>
      <c r="H4524" t="str">
        <f>IF((ValuesFromComPort!F4563)&lt;&gt;"",((((ValuesFromComPort!F4563)-(Calculated!$H$2))/1.28)*3.2),"")</f>
        <v/>
      </c>
      <c r="I4524" t="str">
        <f>IF((ValuesFromComPort!K4563)&lt;&gt;"",((((ValuesFromComPort!K4563)-(Calculated!$I$2))/1.28)*3.2),"")</f>
        <v/>
      </c>
      <c r="K4524" t="str">
        <f>IF((ValuesFromComPort!H4563)&lt;&gt;"",((((ValuesFromComPort!H4563)-$K$2)*0.015625)/0.3),"")</f>
        <v/>
      </c>
      <c r="N4524" t="str">
        <f>IF((ValuesFromComPort!I4563)&lt;&gt;"",((((ValuesFromComPort!I4563)-$N$2)*0.125)/0.3),"")</f>
        <v/>
      </c>
    </row>
    <row r="4525" spans="2:14" x14ac:dyDescent="0.25">
      <c r="B4525" t="str">
        <f>IF((ValuesFromComPort!A4564)&lt;&gt;"",(((ValuesFromComPort!A4564)-(Calculated!$B$2))/204.8),"")</f>
        <v/>
      </c>
      <c r="C4525" t="str">
        <f>IF((ValuesFromComPort!P4564)&lt;&gt;"",((((ValuesFromComPort!P4564)-(Calculated!$C$2))/204.8)),"")</f>
        <v/>
      </c>
      <c r="E4525" t="str">
        <f>IF((ValuesFromComPort!D4564)&lt;&gt;"",(((ValuesFromComPort!D4564)-(Calculated!$E$2))/1.28/3200),"")</f>
        <v/>
      </c>
      <c r="F4525" t="str">
        <f>IF((ValuesFromComPort!M4564)&lt;&gt;"",(((ValuesFromComPort!M4564)-(Calculated!$F$2))/1.28/3200),"")</f>
        <v/>
      </c>
      <c r="H4525" t="str">
        <f>IF((ValuesFromComPort!F4564)&lt;&gt;"",((((ValuesFromComPort!F4564)-(Calculated!$H$2))/1.28)*3.2),"")</f>
        <v/>
      </c>
      <c r="I4525" t="str">
        <f>IF((ValuesFromComPort!K4564)&lt;&gt;"",((((ValuesFromComPort!K4564)-(Calculated!$I$2))/1.28)*3.2),"")</f>
        <v/>
      </c>
      <c r="K4525" t="str">
        <f>IF((ValuesFromComPort!H4564)&lt;&gt;"",((((ValuesFromComPort!H4564)-$K$2)*0.015625)/0.3),"")</f>
        <v/>
      </c>
      <c r="N4525" t="str">
        <f>IF((ValuesFromComPort!I4564)&lt;&gt;"",((((ValuesFromComPort!I4564)-$N$2)*0.125)/0.3),"")</f>
        <v/>
      </c>
    </row>
    <row r="4526" spans="2:14" x14ac:dyDescent="0.25">
      <c r="B4526" t="str">
        <f>IF((ValuesFromComPort!A4565)&lt;&gt;"",(((ValuesFromComPort!A4565)-(Calculated!$B$2))/204.8),"")</f>
        <v/>
      </c>
      <c r="C4526" t="str">
        <f>IF((ValuesFromComPort!P4565)&lt;&gt;"",((((ValuesFromComPort!P4565)-(Calculated!$C$2))/204.8)),"")</f>
        <v/>
      </c>
      <c r="E4526" t="str">
        <f>IF((ValuesFromComPort!D4565)&lt;&gt;"",(((ValuesFromComPort!D4565)-(Calculated!$E$2))/1.28/3200),"")</f>
        <v/>
      </c>
      <c r="F4526" t="str">
        <f>IF((ValuesFromComPort!M4565)&lt;&gt;"",(((ValuesFromComPort!M4565)-(Calculated!$F$2))/1.28/3200),"")</f>
        <v/>
      </c>
      <c r="H4526" t="str">
        <f>IF((ValuesFromComPort!F4565)&lt;&gt;"",((((ValuesFromComPort!F4565)-(Calculated!$H$2))/1.28)*3.2),"")</f>
        <v/>
      </c>
      <c r="I4526" t="str">
        <f>IF((ValuesFromComPort!K4565)&lt;&gt;"",((((ValuesFromComPort!K4565)-(Calculated!$I$2))/1.28)*3.2),"")</f>
        <v/>
      </c>
      <c r="K4526" t="str">
        <f>IF((ValuesFromComPort!H4565)&lt;&gt;"",((((ValuesFromComPort!H4565)-$K$2)*0.015625)/0.3),"")</f>
        <v/>
      </c>
      <c r="N4526" t="str">
        <f>IF((ValuesFromComPort!I4565)&lt;&gt;"",((((ValuesFromComPort!I4565)-$N$2)*0.125)/0.3),"")</f>
        <v/>
      </c>
    </row>
    <row r="4527" spans="2:14" x14ac:dyDescent="0.25">
      <c r="B4527" t="str">
        <f>IF((ValuesFromComPort!A4566)&lt;&gt;"",(((ValuesFromComPort!A4566)-(Calculated!$B$2))/204.8),"")</f>
        <v/>
      </c>
      <c r="C4527" t="str">
        <f>IF((ValuesFromComPort!P4566)&lt;&gt;"",((((ValuesFromComPort!P4566)-(Calculated!$C$2))/204.8)),"")</f>
        <v/>
      </c>
      <c r="E4527" t="str">
        <f>IF((ValuesFromComPort!D4566)&lt;&gt;"",(((ValuesFromComPort!D4566)-(Calculated!$E$2))/1.28/3200),"")</f>
        <v/>
      </c>
      <c r="F4527" t="str">
        <f>IF((ValuesFromComPort!M4566)&lt;&gt;"",(((ValuesFromComPort!M4566)-(Calculated!$F$2))/1.28/3200),"")</f>
        <v/>
      </c>
      <c r="H4527" t="str">
        <f>IF((ValuesFromComPort!F4566)&lt;&gt;"",((((ValuesFromComPort!F4566)-(Calculated!$H$2))/1.28)*3.2),"")</f>
        <v/>
      </c>
      <c r="I4527" t="str">
        <f>IF((ValuesFromComPort!K4566)&lt;&gt;"",((((ValuesFromComPort!K4566)-(Calculated!$I$2))/1.28)*3.2),"")</f>
        <v/>
      </c>
      <c r="K4527" t="str">
        <f>IF((ValuesFromComPort!H4566)&lt;&gt;"",((((ValuesFromComPort!H4566)-$K$2)*0.015625)/0.3),"")</f>
        <v/>
      </c>
      <c r="N4527" t="str">
        <f>IF((ValuesFromComPort!I4566)&lt;&gt;"",((((ValuesFromComPort!I4566)-$N$2)*0.125)/0.3),"")</f>
        <v/>
      </c>
    </row>
    <row r="4528" spans="2:14" x14ac:dyDescent="0.25">
      <c r="B4528" t="str">
        <f>IF((ValuesFromComPort!A4567)&lt;&gt;"",(((ValuesFromComPort!A4567)-(Calculated!$B$2))/204.8),"")</f>
        <v/>
      </c>
      <c r="C4528" t="str">
        <f>IF((ValuesFromComPort!P4567)&lt;&gt;"",((((ValuesFromComPort!P4567)-(Calculated!$C$2))/204.8)),"")</f>
        <v/>
      </c>
      <c r="E4528" t="str">
        <f>IF((ValuesFromComPort!D4567)&lt;&gt;"",(((ValuesFromComPort!D4567)-(Calculated!$E$2))/1.28/3200),"")</f>
        <v/>
      </c>
      <c r="F4528" t="str">
        <f>IF((ValuesFromComPort!M4567)&lt;&gt;"",(((ValuesFromComPort!M4567)-(Calculated!$F$2))/1.28/3200),"")</f>
        <v/>
      </c>
      <c r="H4528" t="str">
        <f>IF((ValuesFromComPort!F4567)&lt;&gt;"",((((ValuesFromComPort!F4567)-(Calculated!$H$2))/1.28)*3.2),"")</f>
        <v/>
      </c>
      <c r="I4528" t="str">
        <f>IF((ValuesFromComPort!K4567)&lt;&gt;"",((((ValuesFromComPort!K4567)-(Calculated!$I$2))/1.28)*3.2),"")</f>
        <v/>
      </c>
      <c r="K4528" t="str">
        <f>IF((ValuesFromComPort!H4567)&lt;&gt;"",((((ValuesFromComPort!H4567)-$K$2)*0.015625)/0.3),"")</f>
        <v/>
      </c>
      <c r="N4528" t="str">
        <f>IF((ValuesFromComPort!I4567)&lt;&gt;"",((((ValuesFromComPort!I4567)-$N$2)*0.125)/0.3),"")</f>
        <v/>
      </c>
    </row>
    <row r="4529" spans="2:14" x14ac:dyDescent="0.25">
      <c r="B4529" t="str">
        <f>IF((ValuesFromComPort!A4568)&lt;&gt;"",(((ValuesFromComPort!A4568)-(Calculated!$B$2))/204.8),"")</f>
        <v/>
      </c>
      <c r="C4529" t="str">
        <f>IF((ValuesFromComPort!P4568)&lt;&gt;"",((((ValuesFromComPort!P4568)-(Calculated!$C$2))/204.8)),"")</f>
        <v/>
      </c>
      <c r="E4529" t="str">
        <f>IF((ValuesFromComPort!D4568)&lt;&gt;"",(((ValuesFromComPort!D4568)-(Calculated!$E$2))/1.28/3200),"")</f>
        <v/>
      </c>
      <c r="F4529" t="str">
        <f>IF((ValuesFromComPort!M4568)&lt;&gt;"",(((ValuesFromComPort!M4568)-(Calculated!$F$2))/1.28/3200),"")</f>
        <v/>
      </c>
      <c r="H4529" t="str">
        <f>IF((ValuesFromComPort!F4568)&lt;&gt;"",((((ValuesFromComPort!F4568)-(Calculated!$H$2))/1.28)*3.2),"")</f>
        <v/>
      </c>
      <c r="I4529" t="str">
        <f>IF((ValuesFromComPort!K4568)&lt;&gt;"",((((ValuesFromComPort!K4568)-(Calculated!$I$2))/1.28)*3.2),"")</f>
        <v/>
      </c>
      <c r="K4529" t="str">
        <f>IF((ValuesFromComPort!H4568)&lt;&gt;"",((((ValuesFromComPort!H4568)-$K$2)*0.015625)/0.3),"")</f>
        <v/>
      </c>
      <c r="N4529" t="str">
        <f>IF((ValuesFromComPort!I4568)&lt;&gt;"",((((ValuesFromComPort!I4568)-$N$2)*0.125)/0.3),"")</f>
        <v/>
      </c>
    </row>
    <row r="4530" spans="2:14" x14ac:dyDescent="0.25">
      <c r="B4530" t="str">
        <f>IF((ValuesFromComPort!A4569)&lt;&gt;"",(((ValuesFromComPort!A4569)-(Calculated!$B$2))/204.8),"")</f>
        <v/>
      </c>
      <c r="C4530" t="str">
        <f>IF((ValuesFromComPort!P4569)&lt;&gt;"",((((ValuesFromComPort!P4569)-(Calculated!$C$2))/204.8)),"")</f>
        <v/>
      </c>
      <c r="E4530" t="str">
        <f>IF((ValuesFromComPort!D4569)&lt;&gt;"",(((ValuesFromComPort!D4569)-(Calculated!$E$2))/1.28/3200),"")</f>
        <v/>
      </c>
      <c r="F4530" t="str">
        <f>IF((ValuesFromComPort!M4569)&lt;&gt;"",(((ValuesFromComPort!M4569)-(Calculated!$F$2))/1.28/3200),"")</f>
        <v/>
      </c>
      <c r="H4530" t="str">
        <f>IF((ValuesFromComPort!F4569)&lt;&gt;"",((((ValuesFromComPort!F4569)-(Calculated!$H$2))/1.28)*3.2),"")</f>
        <v/>
      </c>
      <c r="I4530" t="str">
        <f>IF((ValuesFromComPort!K4569)&lt;&gt;"",((((ValuesFromComPort!K4569)-(Calculated!$I$2))/1.28)*3.2),"")</f>
        <v/>
      </c>
      <c r="K4530" t="str">
        <f>IF((ValuesFromComPort!H4569)&lt;&gt;"",((((ValuesFromComPort!H4569)-$K$2)*0.015625)/0.3),"")</f>
        <v/>
      </c>
      <c r="N4530" t="str">
        <f>IF((ValuesFromComPort!I4569)&lt;&gt;"",((((ValuesFromComPort!I4569)-$N$2)*0.125)/0.3),"")</f>
        <v/>
      </c>
    </row>
    <row r="4531" spans="2:14" x14ac:dyDescent="0.25">
      <c r="B4531" t="str">
        <f>IF((ValuesFromComPort!A4570)&lt;&gt;"",(((ValuesFromComPort!A4570)-(Calculated!$B$2))/204.8),"")</f>
        <v/>
      </c>
      <c r="C4531" t="str">
        <f>IF((ValuesFromComPort!P4570)&lt;&gt;"",((((ValuesFromComPort!P4570)-(Calculated!$C$2))/204.8)),"")</f>
        <v/>
      </c>
      <c r="E4531" t="str">
        <f>IF((ValuesFromComPort!D4570)&lt;&gt;"",(((ValuesFromComPort!D4570)-(Calculated!$E$2))/1.28/3200),"")</f>
        <v/>
      </c>
      <c r="F4531" t="str">
        <f>IF((ValuesFromComPort!M4570)&lt;&gt;"",(((ValuesFromComPort!M4570)-(Calculated!$F$2))/1.28/3200),"")</f>
        <v/>
      </c>
      <c r="H4531" t="str">
        <f>IF((ValuesFromComPort!F4570)&lt;&gt;"",((((ValuesFromComPort!F4570)-(Calculated!$H$2))/1.28)*3.2),"")</f>
        <v/>
      </c>
      <c r="I4531" t="str">
        <f>IF((ValuesFromComPort!K4570)&lt;&gt;"",((((ValuesFromComPort!K4570)-(Calculated!$I$2))/1.28)*3.2),"")</f>
        <v/>
      </c>
      <c r="K4531" t="str">
        <f>IF((ValuesFromComPort!H4570)&lt;&gt;"",((((ValuesFromComPort!H4570)-$K$2)*0.015625)/0.3),"")</f>
        <v/>
      </c>
      <c r="N4531" t="str">
        <f>IF((ValuesFromComPort!I4570)&lt;&gt;"",((((ValuesFromComPort!I4570)-$N$2)*0.125)/0.3),"")</f>
        <v/>
      </c>
    </row>
    <row r="4532" spans="2:14" x14ac:dyDescent="0.25">
      <c r="B4532" t="str">
        <f>IF((ValuesFromComPort!A4571)&lt;&gt;"",(((ValuesFromComPort!A4571)-(Calculated!$B$2))/204.8),"")</f>
        <v/>
      </c>
      <c r="C4532" t="str">
        <f>IF((ValuesFromComPort!P4571)&lt;&gt;"",((((ValuesFromComPort!P4571)-(Calculated!$C$2))/204.8)),"")</f>
        <v/>
      </c>
      <c r="E4532" t="str">
        <f>IF((ValuesFromComPort!D4571)&lt;&gt;"",(((ValuesFromComPort!D4571)-(Calculated!$E$2))/1.28/3200),"")</f>
        <v/>
      </c>
      <c r="F4532" t="str">
        <f>IF((ValuesFromComPort!M4571)&lt;&gt;"",(((ValuesFromComPort!M4571)-(Calculated!$F$2))/1.28/3200),"")</f>
        <v/>
      </c>
      <c r="H4532" t="str">
        <f>IF((ValuesFromComPort!F4571)&lt;&gt;"",((((ValuesFromComPort!F4571)-(Calculated!$H$2))/1.28)*3.2),"")</f>
        <v/>
      </c>
      <c r="I4532" t="str">
        <f>IF((ValuesFromComPort!K4571)&lt;&gt;"",((((ValuesFromComPort!K4571)-(Calculated!$I$2))/1.28)*3.2),"")</f>
        <v/>
      </c>
      <c r="K4532" t="str">
        <f>IF((ValuesFromComPort!H4571)&lt;&gt;"",((((ValuesFromComPort!H4571)-$K$2)*0.015625)/0.3),"")</f>
        <v/>
      </c>
      <c r="N4532" t="str">
        <f>IF((ValuesFromComPort!I4571)&lt;&gt;"",((((ValuesFromComPort!I4571)-$N$2)*0.125)/0.3),"")</f>
        <v/>
      </c>
    </row>
    <row r="4533" spans="2:14" x14ac:dyDescent="0.25">
      <c r="B4533" t="str">
        <f>IF((ValuesFromComPort!A4572)&lt;&gt;"",(((ValuesFromComPort!A4572)-(Calculated!$B$2))/204.8),"")</f>
        <v/>
      </c>
      <c r="C4533" t="str">
        <f>IF((ValuesFromComPort!P4572)&lt;&gt;"",((((ValuesFromComPort!P4572)-(Calculated!$C$2))/204.8)),"")</f>
        <v/>
      </c>
      <c r="E4533" t="str">
        <f>IF((ValuesFromComPort!D4572)&lt;&gt;"",(((ValuesFromComPort!D4572)-(Calculated!$E$2))/1.28/3200),"")</f>
        <v/>
      </c>
      <c r="F4533" t="str">
        <f>IF((ValuesFromComPort!M4572)&lt;&gt;"",(((ValuesFromComPort!M4572)-(Calculated!$F$2))/1.28/3200),"")</f>
        <v/>
      </c>
      <c r="H4533" t="str">
        <f>IF((ValuesFromComPort!F4572)&lt;&gt;"",((((ValuesFromComPort!F4572)-(Calculated!$H$2))/1.28)*3.2),"")</f>
        <v/>
      </c>
      <c r="I4533" t="str">
        <f>IF((ValuesFromComPort!K4572)&lt;&gt;"",((((ValuesFromComPort!K4572)-(Calculated!$I$2))/1.28)*3.2),"")</f>
        <v/>
      </c>
      <c r="K4533" t="str">
        <f>IF((ValuesFromComPort!H4572)&lt;&gt;"",((((ValuesFromComPort!H4572)-$K$2)*0.015625)/0.3),"")</f>
        <v/>
      </c>
      <c r="N4533" t="str">
        <f>IF((ValuesFromComPort!I4572)&lt;&gt;"",((((ValuesFromComPort!I4572)-$N$2)*0.125)/0.3),"")</f>
        <v/>
      </c>
    </row>
    <row r="4534" spans="2:14" x14ac:dyDescent="0.25">
      <c r="B4534" t="str">
        <f>IF((ValuesFromComPort!A4573)&lt;&gt;"",(((ValuesFromComPort!A4573)-(Calculated!$B$2))/204.8),"")</f>
        <v/>
      </c>
      <c r="C4534" t="str">
        <f>IF((ValuesFromComPort!P4573)&lt;&gt;"",((((ValuesFromComPort!P4573)-(Calculated!$C$2))/204.8)),"")</f>
        <v/>
      </c>
      <c r="E4534" t="str">
        <f>IF((ValuesFromComPort!D4573)&lt;&gt;"",(((ValuesFromComPort!D4573)-(Calculated!$E$2))/1.28/3200),"")</f>
        <v/>
      </c>
      <c r="F4534" t="str">
        <f>IF((ValuesFromComPort!M4573)&lt;&gt;"",(((ValuesFromComPort!M4573)-(Calculated!$F$2))/1.28/3200),"")</f>
        <v/>
      </c>
      <c r="H4534" t="str">
        <f>IF((ValuesFromComPort!F4573)&lt;&gt;"",((((ValuesFromComPort!F4573)-(Calculated!$H$2))/1.28)*3.2),"")</f>
        <v/>
      </c>
      <c r="I4534" t="str">
        <f>IF((ValuesFromComPort!K4573)&lt;&gt;"",((((ValuesFromComPort!K4573)-(Calculated!$I$2))/1.28)*3.2),"")</f>
        <v/>
      </c>
      <c r="K4534" t="str">
        <f>IF((ValuesFromComPort!H4573)&lt;&gt;"",((((ValuesFromComPort!H4573)-$K$2)*0.015625)/0.3),"")</f>
        <v/>
      </c>
      <c r="N4534" t="str">
        <f>IF((ValuesFromComPort!I4573)&lt;&gt;"",((((ValuesFromComPort!I4573)-$N$2)*0.125)/0.3),"")</f>
        <v/>
      </c>
    </row>
    <row r="4535" spans="2:14" x14ac:dyDescent="0.25">
      <c r="B4535" t="str">
        <f>IF((ValuesFromComPort!A4574)&lt;&gt;"",(((ValuesFromComPort!A4574)-(Calculated!$B$2))/204.8),"")</f>
        <v/>
      </c>
      <c r="C4535" t="str">
        <f>IF((ValuesFromComPort!P4574)&lt;&gt;"",((((ValuesFromComPort!P4574)-(Calculated!$C$2))/204.8)),"")</f>
        <v/>
      </c>
      <c r="E4535" t="str">
        <f>IF((ValuesFromComPort!D4574)&lt;&gt;"",(((ValuesFromComPort!D4574)-(Calculated!$E$2))/1.28/3200),"")</f>
        <v/>
      </c>
      <c r="F4535" t="str">
        <f>IF((ValuesFromComPort!M4574)&lt;&gt;"",(((ValuesFromComPort!M4574)-(Calculated!$F$2))/1.28/3200),"")</f>
        <v/>
      </c>
      <c r="H4535" t="str">
        <f>IF((ValuesFromComPort!F4574)&lt;&gt;"",((((ValuesFromComPort!F4574)-(Calculated!$H$2))/1.28)*3.2),"")</f>
        <v/>
      </c>
      <c r="I4535" t="str">
        <f>IF((ValuesFromComPort!K4574)&lt;&gt;"",((((ValuesFromComPort!K4574)-(Calculated!$I$2))/1.28)*3.2),"")</f>
        <v/>
      </c>
      <c r="K4535" t="str">
        <f>IF((ValuesFromComPort!H4574)&lt;&gt;"",((((ValuesFromComPort!H4574)-$K$2)*0.015625)/0.3),"")</f>
        <v/>
      </c>
      <c r="N4535" t="str">
        <f>IF((ValuesFromComPort!I4574)&lt;&gt;"",((((ValuesFromComPort!I4574)-$N$2)*0.125)/0.3),"")</f>
        <v/>
      </c>
    </row>
    <row r="4536" spans="2:14" x14ac:dyDescent="0.25">
      <c r="B4536" t="str">
        <f>IF((ValuesFromComPort!A4575)&lt;&gt;"",(((ValuesFromComPort!A4575)-(Calculated!$B$2))/204.8),"")</f>
        <v/>
      </c>
      <c r="C4536" t="str">
        <f>IF((ValuesFromComPort!P4575)&lt;&gt;"",((((ValuesFromComPort!P4575)-(Calculated!$C$2))/204.8)),"")</f>
        <v/>
      </c>
      <c r="E4536" t="str">
        <f>IF((ValuesFromComPort!D4575)&lt;&gt;"",(((ValuesFromComPort!D4575)-(Calculated!$E$2))/1.28/3200),"")</f>
        <v/>
      </c>
      <c r="F4536" t="str">
        <f>IF((ValuesFromComPort!M4575)&lt;&gt;"",(((ValuesFromComPort!M4575)-(Calculated!$F$2))/1.28/3200),"")</f>
        <v/>
      </c>
      <c r="H4536" t="str">
        <f>IF((ValuesFromComPort!F4575)&lt;&gt;"",((((ValuesFromComPort!F4575)-(Calculated!$H$2))/1.28)*3.2),"")</f>
        <v/>
      </c>
      <c r="I4536" t="str">
        <f>IF((ValuesFromComPort!K4575)&lt;&gt;"",((((ValuesFromComPort!K4575)-(Calculated!$I$2))/1.28)*3.2),"")</f>
        <v/>
      </c>
      <c r="K4536" t="str">
        <f>IF((ValuesFromComPort!H4575)&lt;&gt;"",((((ValuesFromComPort!H4575)-$K$2)*0.015625)/0.3),"")</f>
        <v/>
      </c>
      <c r="N4536" t="str">
        <f>IF((ValuesFromComPort!I4575)&lt;&gt;"",((((ValuesFromComPort!I4575)-$N$2)*0.125)/0.3),"")</f>
        <v/>
      </c>
    </row>
    <row r="4537" spans="2:14" x14ac:dyDescent="0.25">
      <c r="B4537" t="str">
        <f>IF((ValuesFromComPort!A4576)&lt;&gt;"",(((ValuesFromComPort!A4576)-(Calculated!$B$2))/204.8),"")</f>
        <v/>
      </c>
      <c r="C4537" t="str">
        <f>IF((ValuesFromComPort!P4576)&lt;&gt;"",((((ValuesFromComPort!P4576)-(Calculated!$C$2))/204.8)),"")</f>
        <v/>
      </c>
      <c r="E4537" t="str">
        <f>IF((ValuesFromComPort!D4576)&lt;&gt;"",(((ValuesFromComPort!D4576)-(Calculated!$E$2))/1.28/3200),"")</f>
        <v/>
      </c>
      <c r="F4537" t="str">
        <f>IF((ValuesFromComPort!M4576)&lt;&gt;"",(((ValuesFromComPort!M4576)-(Calculated!$F$2))/1.28/3200),"")</f>
        <v/>
      </c>
      <c r="H4537" t="str">
        <f>IF((ValuesFromComPort!F4576)&lt;&gt;"",((((ValuesFromComPort!F4576)-(Calculated!$H$2))/1.28)*3.2),"")</f>
        <v/>
      </c>
      <c r="I4537" t="str">
        <f>IF((ValuesFromComPort!K4576)&lt;&gt;"",((((ValuesFromComPort!K4576)-(Calculated!$I$2))/1.28)*3.2),"")</f>
        <v/>
      </c>
      <c r="K4537" t="str">
        <f>IF((ValuesFromComPort!H4576)&lt;&gt;"",((((ValuesFromComPort!H4576)-$K$2)*0.015625)/0.3),"")</f>
        <v/>
      </c>
      <c r="N4537" t="str">
        <f>IF((ValuesFromComPort!I4576)&lt;&gt;"",((((ValuesFromComPort!I4576)-$N$2)*0.125)/0.3),"")</f>
        <v/>
      </c>
    </row>
    <row r="4538" spans="2:14" x14ac:dyDescent="0.25">
      <c r="B4538" t="str">
        <f>IF((ValuesFromComPort!A4577)&lt;&gt;"",(((ValuesFromComPort!A4577)-(Calculated!$B$2))/204.8),"")</f>
        <v/>
      </c>
      <c r="C4538" t="str">
        <f>IF((ValuesFromComPort!P4577)&lt;&gt;"",((((ValuesFromComPort!P4577)-(Calculated!$C$2))/204.8)),"")</f>
        <v/>
      </c>
      <c r="E4538" t="str">
        <f>IF((ValuesFromComPort!D4577)&lt;&gt;"",(((ValuesFromComPort!D4577)-(Calculated!$E$2))/1.28/3200),"")</f>
        <v/>
      </c>
      <c r="F4538" t="str">
        <f>IF((ValuesFromComPort!M4577)&lt;&gt;"",(((ValuesFromComPort!M4577)-(Calculated!$F$2))/1.28/3200),"")</f>
        <v/>
      </c>
      <c r="H4538" t="str">
        <f>IF((ValuesFromComPort!F4577)&lt;&gt;"",((((ValuesFromComPort!F4577)-(Calculated!$H$2))/1.28)*3.2),"")</f>
        <v/>
      </c>
      <c r="I4538" t="str">
        <f>IF((ValuesFromComPort!K4577)&lt;&gt;"",((((ValuesFromComPort!K4577)-(Calculated!$I$2))/1.28)*3.2),"")</f>
        <v/>
      </c>
      <c r="K4538" t="str">
        <f>IF((ValuesFromComPort!H4577)&lt;&gt;"",((((ValuesFromComPort!H4577)-$K$2)*0.015625)/0.3),"")</f>
        <v/>
      </c>
      <c r="N4538" t="str">
        <f>IF((ValuesFromComPort!I4577)&lt;&gt;"",((((ValuesFromComPort!I4577)-$N$2)*0.125)/0.3),"")</f>
        <v/>
      </c>
    </row>
    <row r="4539" spans="2:14" x14ac:dyDescent="0.25">
      <c r="B4539" t="str">
        <f>IF((ValuesFromComPort!A4578)&lt;&gt;"",(((ValuesFromComPort!A4578)-(Calculated!$B$2))/204.8),"")</f>
        <v/>
      </c>
      <c r="C4539" t="str">
        <f>IF((ValuesFromComPort!P4578)&lt;&gt;"",((((ValuesFromComPort!P4578)-(Calculated!$C$2))/204.8)),"")</f>
        <v/>
      </c>
      <c r="E4539" t="str">
        <f>IF((ValuesFromComPort!D4578)&lt;&gt;"",(((ValuesFromComPort!D4578)-(Calculated!$E$2))/1.28/3200),"")</f>
        <v/>
      </c>
      <c r="F4539" t="str">
        <f>IF((ValuesFromComPort!M4578)&lt;&gt;"",(((ValuesFromComPort!M4578)-(Calculated!$F$2))/1.28/3200),"")</f>
        <v/>
      </c>
      <c r="H4539" t="str">
        <f>IF((ValuesFromComPort!F4578)&lt;&gt;"",((((ValuesFromComPort!F4578)-(Calculated!$H$2))/1.28)*3.2),"")</f>
        <v/>
      </c>
      <c r="I4539" t="str">
        <f>IF((ValuesFromComPort!K4578)&lt;&gt;"",((((ValuesFromComPort!K4578)-(Calculated!$I$2))/1.28)*3.2),"")</f>
        <v/>
      </c>
      <c r="K4539" t="str">
        <f>IF((ValuesFromComPort!H4578)&lt;&gt;"",((((ValuesFromComPort!H4578)-$K$2)*0.015625)/0.3),"")</f>
        <v/>
      </c>
      <c r="N4539" t="str">
        <f>IF((ValuesFromComPort!I4578)&lt;&gt;"",((((ValuesFromComPort!I4578)-$N$2)*0.125)/0.3),"")</f>
        <v/>
      </c>
    </row>
    <row r="4540" spans="2:14" x14ac:dyDescent="0.25">
      <c r="B4540" t="str">
        <f>IF((ValuesFromComPort!A4579)&lt;&gt;"",(((ValuesFromComPort!A4579)-(Calculated!$B$2))/204.8),"")</f>
        <v/>
      </c>
      <c r="C4540" t="str">
        <f>IF((ValuesFromComPort!P4579)&lt;&gt;"",((((ValuesFromComPort!P4579)-(Calculated!$C$2))/204.8)),"")</f>
        <v/>
      </c>
      <c r="E4540" t="str">
        <f>IF((ValuesFromComPort!D4579)&lt;&gt;"",(((ValuesFromComPort!D4579)-(Calculated!$E$2))/1.28/3200),"")</f>
        <v/>
      </c>
      <c r="F4540" t="str">
        <f>IF((ValuesFromComPort!M4579)&lt;&gt;"",(((ValuesFromComPort!M4579)-(Calculated!$F$2))/1.28/3200),"")</f>
        <v/>
      </c>
      <c r="H4540" t="str">
        <f>IF((ValuesFromComPort!F4579)&lt;&gt;"",((((ValuesFromComPort!F4579)-(Calculated!$H$2))/1.28)*3.2),"")</f>
        <v/>
      </c>
      <c r="I4540" t="str">
        <f>IF((ValuesFromComPort!K4579)&lt;&gt;"",((((ValuesFromComPort!K4579)-(Calculated!$I$2))/1.28)*3.2),"")</f>
        <v/>
      </c>
      <c r="K4540" t="str">
        <f>IF((ValuesFromComPort!H4579)&lt;&gt;"",((((ValuesFromComPort!H4579)-$K$2)*0.015625)/0.3),"")</f>
        <v/>
      </c>
      <c r="N4540" t="str">
        <f>IF((ValuesFromComPort!I4579)&lt;&gt;"",((((ValuesFromComPort!I4579)-$N$2)*0.125)/0.3),"")</f>
        <v/>
      </c>
    </row>
    <row r="4541" spans="2:14" x14ac:dyDescent="0.25">
      <c r="B4541" t="str">
        <f>IF((ValuesFromComPort!A4580)&lt;&gt;"",(((ValuesFromComPort!A4580)-(Calculated!$B$2))/204.8),"")</f>
        <v/>
      </c>
      <c r="C4541" t="str">
        <f>IF((ValuesFromComPort!P4580)&lt;&gt;"",((((ValuesFromComPort!P4580)-(Calculated!$C$2))/204.8)),"")</f>
        <v/>
      </c>
      <c r="E4541" t="str">
        <f>IF((ValuesFromComPort!D4580)&lt;&gt;"",(((ValuesFromComPort!D4580)-(Calculated!$E$2))/1.28/3200),"")</f>
        <v/>
      </c>
      <c r="F4541" t="str">
        <f>IF((ValuesFromComPort!M4580)&lt;&gt;"",(((ValuesFromComPort!M4580)-(Calculated!$F$2))/1.28/3200),"")</f>
        <v/>
      </c>
      <c r="H4541" t="str">
        <f>IF((ValuesFromComPort!F4580)&lt;&gt;"",((((ValuesFromComPort!F4580)-(Calculated!$H$2))/1.28)*3.2),"")</f>
        <v/>
      </c>
      <c r="I4541" t="str">
        <f>IF((ValuesFromComPort!K4580)&lt;&gt;"",((((ValuesFromComPort!K4580)-(Calculated!$I$2))/1.28)*3.2),"")</f>
        <v/>
      </c>
      <c r="K4541" t="str">
        <f>IF((ValuesFromComPort!H4580)&lt;&gt;"",((((ValuesFromComPort!H4580)-$K$2)*0.015625)/0.3),"")</f>
        <v/>
      </c>
      <c r="N4541" t="str">
        <f>IF((ValuesFromComPort!I4580)&lt;&gt;"",((((ValuesFromComPort!I4580)-$N$2)*0.125)/0.3),"")</f>
        <v/>
      </c>
    </row>
    <row r="4542" spans="2:14" x14ac:dyDescent="0.25">
      <c r="B4542" t="str">
        <f>IF((ValuesFromComPort!A4581)&lt;&gt;"",(((ValuesFromComPort!A4581)-(Calculated!$B$2))/204.8),"")</f>
        <v/>
      </c>
      <c r="C4542" t="str">
        <f>IF((ValuesFromComPort!P4581)&lt;&gt;"",((((ValuesFromComPort!P4581)-(Calculated!$C$2))/204.8)),"")</f>
        <v/>
      </c>
      <c r="E4542" t="str">
        <f>IF((ValuesFromComPort!D4581)&lt;&gt;"",(((ValuesFromComPort!D4581)-(Calculated!$E$2))/1.28/3200),"")</f>
        <v/>
      </c>
      <c r="F4542" t="str">
        <f>IF((ValuesFromComPort!M4581)&lt;&gt;"",(((ValuesFromComPort!M4581)-(Calculated!$F$2))/1.28/3200),"")</f>
        <v/>
      </c>
      <c r="H4542" t="str">
        <f>IF((ValuesFromComPort!F4581)&lt;&gt;"",((((ValuesFromComPort!F4581)-(Calculated!$H$2))/1.28)*3.2),"")</f>
        <v/>
      </c>
      <c r="I4542" t="str">
        <f>IF((ValuesFromComPort!K4581)&lt;&gt;"",((((ValuesFromComPort!K4581)-(Calculated!$I$2))/1.28)*3.2),"")</f>
        <v/>
      </c>
      <c r="K4542" t="str">
        <f>IF((ValuesFromComPort!H4581)&lt;&gt;"",((((ValuesFromComPort!H4581)-$K$2)*0.015625)/0.3),"")</f>
        <v/>
      </c>
      <c r="N4542" t="str">
        <f>IF((ValuesFromComPort!I4581)&lt;&gt;"",((((ValuesFromComPort!I4581)-$N$2)*0.125)/0.3),"")</f>
        <v/>
      </c>
    </row>
    <row r="4543" spans="2:14" x14ac:dyDescent="0.25">
      <c r="B4543" t="str">
        <f>IF((ValuesFromComPort!A4582)&lt;&gt;"",(((ValuesFromComPort!A4582)-(Calculated!$B$2))/204.8),"")</f>
        <v/>
      </c>
      <c r="C4543" t="str">
        <f>IF((ValuesFromComPort!P4582)&lt;&gt;"",((((ValuesFromComPort!P4582)-(Calculated!$C$2))/204.8)),"")</f>
        <v/>
      </c>
      <c r="E4543" t="str">
        <f>IF((ValuesFromComPort!D4582)&lt;&gt;"",(((ValuesFromComPort!D4582)-(Calculated!$E$2))/1.28/3200),"")</f>
        <v/>
      </c>
      <c r="F4543" t="str">
        <f>IF((ValuesFromComPort!M4582)&lt;&gt;"",(((ValuesFromComPort!M4582)-(Calculated!$F$2))/1.28/3200),"")</f>
        <v/>
      </c>
      <c r="H4543" t="str">
        <f>IF((ValuesFromComPort!F4582)&lt;&gt;"",((((ValuesFromComPort!F4582)-(Calculated!$H$2))/1.28)*3.2),"")</f>
        <v/>
      </c>
      <c r="I4543" t="str">
        <f>IF((ValuesFromComPort!K4582)&lt;&gt;"",((((ValuesFromComPort!K4582)-(Calculated!$I$2))/1.28)*3.2),"")</f>
        <v/>
      </c>
      <c r="K4543" t="str">
        <f>IF((ValuesFromComPort!H4582)&lt;&gt;"",((((ValuesFromComPort!H4582)-$K$2)*0.015625)/0.3),"")</f>
        <v/>
      </c>
      <c r="N4543" t="str">
        <f>IF((ValuesFromComPort!I4582)&lt;&gt;"",((((ValuesFromComPort!I4582)-$N$2)*0.125)/0.3),"")</f>
        <v/>
      </c>
    </row>
    <row r="4544" spans="2:14" x14ac:dyDescent="0.25">
      <c r="B4544" t="str">
        <f>IF((ValuesFromComPort!A4583)&lt;&gt;"",(((ValuesFromComPort!A4583)-(Calculated!$B$2))/204.8),"")</f>
        <v/>
      </c>
      <c r="C4544" t="str">
        <f>IF((ValuesFromComPort!P4583)&lt;&gt;"",((((ValuesFromComPort!P4583)-(Calculated!$C$2))/204.8)),"")</f>
        <v/>
      </c>
      <c r="E4544" t="str">
        <f>IF((ValuesFromComPort!D4583)&lt;&gt;"",(((ValuesFromComPort!D4583)-(Calculated!$E$2))/1.28/3200),"")</f>
        <v/>
      </c>
      <c r="F4544" t="str">
        <f>IF((ValuesFromComPort!M4583)&lt;&gt;"",(((ValuesFromComPort!M4583)-(Calculated!$F$2))/1.28/3200),"")</f>
        <v/>
      </c>
      <c r="H4544" t="str">
        <f>IF((ValuesFromComPort!F4583)&lt;&gt;"",((((ValuesFromComPort!F4583)-(Calculated!$H$2))/1.28)*3.2),"")</f>
        <v/>
      </c>
      <c r="I4544" t="str">
        <f>IF((ValuesFromComPort!K4583)&lt;&gt;"",((((ValuesFromComPort!K4583)-(Calculated!$I$2))/1.28)*3.2),"")</f>
        <v/>
      </c>
      <c r="K4544" t="str">
        <f>IF((ValuesFromComPort!H4583)&lt;&gt;"",((((ValuesFromComPort!H4583)-$K$2)*0.015625)/0.3),"")</f>
        <v/>
      </c>
      <c r="N4544" t="str">
        <f>IF((ValuesFromComPort!I4583)&lt;&gt;"",((((ValuesFromComPort!I4583)-$N$2)*0.125)/0.3),"")</f>
        <v/>
      </c>
    </row>
    <row r="4545" spans="2:14" x14ac:dyDescent="0.25">
      <c r="B4545" t="str">
        <f>IF((ValuesFromComPort!A4584)&lt;&gt;"",(((ValuesFromComPort!A4584)-(Calculated!$B$2))/204.8),"")</f>
        <v/>
      </c>
      <c r="C4545" t="str">
        <f>IF((ValuesFromComPort!P4584)&lt;&gt;"",((((ValuesFromComPort!P4584)-(Calculated!$C$2))/204.8)),"")</f>
        <v/>
      </c>
      <c r="E4545" t="str">
        <f>IF((ValuesFromComPort!D4584)&lt;&gt;"",(((ValuesFromComPort!D4584)-(Calculated!$E$2))/1.28/3200),"")</f>
        <v/>
      </c>
      <c r="F4545" t="str">
        <f>IF((ValuesFromComPort!M4584)&lt;&gt;"",(((ValuesFromComPort!M4584)-(Calculated!$F$2))/1.28/3200),"")</f>
        <v/>
      </c>
      <c r="H4545" t="str">
        <f>IF((ValuesFromComPort!F4584)&lt;&gt;"",((((ValuesFromComPort!F4584)-(Calculated!$H$2))/1.28)*3.2),"")</f>
        <v/>
      </c>
      <c r="I4545" t="str">
        <f>IF((ValuesFromComPort!K4584)&lt;&gt;"",((((ValuesFromComPort!K4584)-(Calculated!$I$2))/1.28)*3.2),"")</f>
        <v/>
      </c>
      <c r="K4545" t="str">
        <f>IF((ValuesFromComPort!H4584)&lt;&gt;"",((((ValuesFromComPort!H4584)-$K$2)*0.015625)/0.3),"")</f>
        <v/>
      </c>
      <c r="N4545" t="str">
        <f>IF((ValuesFromComPort!I4584)&lt;&gt;"",((((ValuesFromComPort!I4584)-$N$2)*0.125)/0.3),"")</f>
        <v/>
      </c>
    </row>
    <row r="4546" spans="2:14" x14ac:dyDescent="0.25">
      <c r="B4546" t="str">
        <f>IF((ValuesFromComPort!A4585)&lt;&gt;"",(((ValuesFromComPort!A4585)-(Calculated!$B$2))/204.8),"")</f>
        <v/>
      </c>
      <c r="C4546" t="str">
        <f>IF((ValuesFromComPort!P4585)&lt;&gt;"",((((ValuesFromComPort!P4585)-(Calculated!$C$2))/204.8)),"")</f>
        <v/>
      </c>
      <c r="E4546" t="str">
        <f>IF((ValuesFromComPort!D4585)&lt;&gt;"",(((ValuesFromComPort!D4585)-(Calculated!$E$2))/1.28/3200),"")</f>
        <v/>
      </c>
      <c r="F4546" t="str">
        <f>IF((ValuesFromComPort!M4585)&lt;&gt;"",(((ValuesFromComPort!M4585)-(Calculated!$F$2))/1.28/3200),"")</f>
        <v/>
      </c>
      <c r="H4546" t="str">
        <f>IF((ValuesFromComPort!F4585)&lt;&gt;"",((((ValuesFromComPort!F4585)-(Calculated!$H$2))/1.28)*3.2),"")</f>
        <v/>
      </c>
      <c r="I4546" t="str">
        <f>IF((ValuesFromComPort!K4585)&lt;&gt;"",((((ValuesFromComPort!K4585)-(Calculated!$I$2))/1.28)*3.2),"")</f>
        <v/>
      </c>
      <c r="K4546" t="str">
        <f>IF((ValuesFromComPort!H4585)&lt;&gt;"",((((ValuesFromComPort!H4585)-$K$2)*0.015625)/0.3),"")</f>
        <v/>
      </c>
      <c r="N4546" t="str">
        <f>IF((ValuesFromComPort!I4585)&lt;&gt;"",((((ValuesFromComPort!I4585)-$N$2)*0.125)/0.3),"")</f>
        <v/>
      </c>
    </row>
    <row r="4547" spans="2:14" x14ac:dyDescent="0.25">
      <c r="B4547" t="str">
        <f>IF((ValuesFromComPort!A4586)&lt;&gt;"",(((ValuesFromComPort!A4586)-(Calculated!$B$2))/204.8),"")</f>
        <v/>
      </c>
      <c r="C4547" t="str">
        <f>IF((ValuesFromComPort!P4586)&lt;&gt;"",((((ValuesFromComPort!P4586)-(Calculated!$C$2))/204.8)),"")</f>
        <v/>
      </c>
      <c r="E4547" t="str">
        <f>IF((ValuesFromComPort!D4586)&lt;&gt;"",(((ValuesFromComPort!D4586)-(Calculated!$E$2))/1.28/3200),"")</f>
        <v/>
      </c>
      <c r="F4547" t="str">
        <f>IF((ValuesFromComPort!M4586)&lt;&gt;"",(((ValuesFromComPort!M4586)-(Calculated!$F$2))/1.28/3200),"")</f>
        <v/>
      </c>
      <c r="H4547" t="str">
        <f>IF((ValuesFromComPort!F4586)&lt;&gt;"",((((ValuesFromComPort!F4586)-(Calculated!$H$2))/1.28)*3.2),"")</f>
        <v/>
      </c>
      <c r="I4547" t="str">
        <f>IF((ValuesFromComPort!K4586)&lt;&gt;"",((((ValuesFromComPort!K4586)-(Calculated!$I$2))/1.28)*3.2),"")</f>
        <v/>
      </c>
      <c r="K4547" t="str">
        <f>IF((ValuesFromComPort!H4586)&lt;&gt;"",((((ValuesFromComPort!H4586)-$K$2)*0.015625)/0.3),"")</f>
        <v/>
      </c>
      <c r="N4547" t="str">
        <f>IF((ValuesFromComPort!I4586)&lt;&gt;"",((((ValuesFromComPort!I4586)-$N$2)*0.125)/0.3),"")</f>
        <v/>
      </c>
    </row>
    <row r="4548" spans="2:14" x14ac:dyDescent="0.25">
      <c r="B4548" t="str">
        <f>IF((ValuesFromComPort!A4587)&lt;&gt;"",(((ValuesFromComPort!A4587)-(Calculated!$B$2))/204.8),"")</f>
        <v/>
      </c>
      <c r="C4548" t="str">
        <f>IF((ValuesFromComPort!P4587)&lt;&gt;"",((((ValuesFromComPort!P4587)-(Calculated!$C$2))/204.8)),"")</f>
        <v/>
      </c>
      <c r="E4548" t="str">
        <f>IF((ValuesFromComPort!D4587)&lt;&gt;"",(((ValuesFromComPort!D4587)-(Calculated!$E$2))/1.28/3200),"")</f>
        <v/>
      </c>
      <c r="F4548" t="str">
        <f>IF((ValuesFromComPort!M4587)&lt;&gt;"",(((ValuesFromComPort!M4587)-(Calculated!$F$2))/1.28/3200),"")</f>
        <v/>
      </c>
      <c r="H4548" t="str">
        <f>IF((ValuesFromComPort!F4587)&lt;&gt;"",((((ValuesFromComPort!F4587)-(Calculated!$H$2))/1.28)*3.2),"")</f>
        <v/>
      </c>
      <c r="I4548" t="str">
        <f>IF((ValuesFromComPort!K4587)&lt;&gt;"",((((ValuesFromComPort!K4587)-(Calculated!$I$2))/1.28)*3.2),"")</f>
        <v/>
      </c>
      <c r="K4548" t="str">
        <f>IF((ValuesFromComPort!H4587)&lt;&gt;"",((((ValuesFromComPort!H4587)-$K$2)*0.015625)/0.3),"")</f>
        <v/>
      </c>
      <c r="N4548" t="str">
        <f>IF((ValuesFromComPort!I4587)&lt;&gt;"",((((ValuesFromComPort!I4587)-$N$2)*0.125)/0.3),"")</f>
        <v/>
      </c>
    </row>
    <row r="4549" spans="2:14" x14ac:dyDescent="0.25">
      <c r="B4549" t="str">
        <f>IF((ValuesFromComPort!A4588)&lt;&gt;"",(((ValuesFromComPort!A4588)-(Calculated!$B$2))/204.8),"")</f>
        <v/>
      </c>
      <c r="C4549" t="str">
        <f>IF((ValuesFromComPort!P4588)&lt;&gt;"",((((ValuesFromComPort!P4588)-(Calculated!$C$2))/204.8)),"")</f>
        <v/>
      </c>
      <c r="E4549" t="str">
        <f>IF((ValuesFromComPort!D4588)&lt;&gt;"",(((ValuesFromComPort!D4588)-(Calculated!$E$2))/1.28/3200),"")</f>
        <v/>
      </c>
      <c r="F4549" t="str">
        <f>IF((ValuesFromComPort!M4588)&lt;&gt;"",(((ValuesFromComPort!M4588)-(Calculated!$F$2))/1.28/3200),"")</f>
        <v/>
      </c>
      <c r="H4549" t="str">
        <f>IF((ValuesFromComPort!F4588)&lt;&gt;"",((((ValuesFromComPort!F4588)-(Calculated!$H$2))/1.28)*3.2),"")</f>
        <v/>
      </c>
      <c r="I4549" t="str">
        <f>IF((ValuesFromComPort!K4588)&lt;&gt;"",((((ValuesFromComPort!K4588)-(Calculated!$I$2))/1.28)*3.2),"")</f>
        <v/>
      </c>
      <c r="K4549" t="str">
        <f>IF((ValuesFromComPort!H4588)&lt;&gt;"",((((ValuesFromComPort!H4588)-$K$2)*0.015625)/0.3),"")</f>
        <v/>
      </c>
      <c r="N4549" t="str">
        <f>IF((ValuesFromComPort!I4588)&lt;&gt;"",((((ValuesFromComPort!I4588)-$N$2)*0.125)/0.3),"")</f>
        <v/>
      </c>
    </row>
    <row r="4550" spans="2:14" x14ac:dyDescent="0.25">
      <c r="B4550" t="str">
        <f>IF((ValuesFromComPort!A4589)&lt;&gt;"",(((ValuesFromComPort!A4589)-(Calculated!$B$2))/204.8),"")</f>
        <v/>
      </c>
      <c r="C4550" t="str">
        <f>IF((ValuesFromComPort!P4589)&lt;&gt;"",((((ValuesFromComPort!P4589)-(Calculated!$C$2))/204.8)),"")</f>
        <v/>
      </c>
      <c r="E4550" t="str">
        <f>IF((ValuesFromComPort!D4589)&lt;&gt;"",(((ValuesFromComPort!D4589)-(Calculated!$E$2))/1.28/3200),"")</f>
        <v/>
      </c>
      <c r="F4550" t="str">
        <f>IF((ValuesFromComPort!M4589)&lt;&gt;"",(((ValuesFromComPort!M4589)-(Calculated!$F$2))/1.28/3200),"")</f>
        <v/>
      </c>
      <c r="H4550" t="str">
        <f>IF((ValuesFromComPort!F4589)&lt;&gt;"",((((ValuesFromComPort!F4589)-(Calculated!$H$2))/1.28)*3.2),"")</f>
        <v/>
      </c>
      <c r="I4550" t="str">
        <f>IF((ValuesFromComPort!K4589)&lt;&gt;"",((((ValuesFromComPort!K4589)-(Calculated!$I$2))/1.28)*3.2),"")</f>
        <v/>
      </c>
      <c r="K4550" t="str">
        <f>IF((ValuesFromComPort!H4589)&lt;&gt;"",((((ValuesFromComPort!H4589)-$K$2)*0.015625)/0.3),"")</f>
        <v/>
      </c>
      <c r="N4550" t="str">
        <f>IF((ValuesFromComPort!I4589)&lt;&gt;"",((((ValuesFromComPort!I4589)-$N$2)*0.125)/0.3),"")</f>
        <v/>
      </c>
    </row>
    <row r="4551" spans="2:14" x14ac:dyDescent="0.25">
      <c r="B4551" t="str">
        <f>IF((ValuesFromComPort!A4590)&lt;&gt;"",(((ValuesFromComPort!A4590)-(Calculated!$B$2))/204.8),"")</f>
        <v/>
      </c>
      <c r="C4551" t="str">
        <f>IF((ValuesFromComPort!P4590)&lt;&gt;"",((((ValuesFromComPort!P4590)-(Calculated!$C$2))/204.8)),"")</f>
        <v/>
      </c>
      <c r="E4551" t="str">
        <f>IF((ValuesFromComPort!D4590)&lt;&gt;"",(((ValuesFromComPort!D4590)-(Calculated!$E$2))/1.28/3200),"")</f>
        <v/>
      </c>
      <c r="F4551" t="str">
        <f>IF((ValuesFromComPort!M4590)&lt;&gt;"",(((ValuesFromComPort!M4590)-(Calculated!$F$2))/1.28/3200),"")</f>
        <v/>
      </c>
      <c r="H4551" t="str">
        <f>IF((ValuesFromComPort!F4590)&lt;&gt;"",((((ValuesFromComPort!F4590)-(Calculated!$H$2))/1.28)*3.2),"")</f>
        <v/>
      </c>
      <c r="I4551" t="str">
        <f>IF((ValuesFromComPort!K4590)&lt;&gt;"",((((ValuesFromComPort!K4590)-(Calculated!$I$2))/1.28)*3.2),"")</f>
        <v/>
      </c>
      <c r="K4551" t="str">
        <f>IF((ValuesFromComPort!H4590)&lt;&gt;"",((((ValuesFromComPort!H4590)-$K$2)*0.015625)/0.3),"")</f>
        <v/>
      </c>
      <c r="N4551" t="str">
        <f>IF((ValuesFromComPort!I4590)&lt;&gt;"",((((ValuesFromComPort!I4590)-$N$2)*0.125)/0.3),"")</f>
        <v/>
      </c>
    </row>
    <row r="4552" spans="2:14" x14ac:dyDescent="0.25">
      <c r="B4552" t="str">
        <f>IF((ValuesFromComPort!A4591)&lt;&gt;"",(((ValuesFromComPort!A4591)-(Calculated!$B$2))/204.8),"")</f>
        <v/>
      </c>
      <c r="C4552" t="str">
        <f>IF((ValuesFromComPort!P4591)&lt;&gt;"",((((ValuesFromComPort!P4591)-(Calculated!$C$2))/204.8)),"")</f>
        <v/>
      </c>
      <c r="E4552" t="str">
        <f>IF((ValuesFromComPort!D4591)&lt;&gt;"",(((ValuesFromComPort!D4591)-(Calculated!$E$2))/1.28/3200),"")</f>
        <v/>
      </c>
      <c r="F4552" t="str">
        <f>IF((ValuesFromComPort!M4591)&lt;&gt;"",(((ValuesFromComPort!M4591)-(Calculated!$F$2))/1.28/3200),"")</f>
        <v/>
      </c>
      <c r="H4552" t="str">
        <f>IF((ValuesFromComPort!F4591)&lt;&gt;"",((((ValuesFromComPort!F4591)-(Calculated!$H$2))/1.28)*3.2),"")</f>
        <v/>
      </c>
      <c r="I4552" t="str">
        <f>IF((ValuesFromComPort!K4591)&lt;&gt;"",((((ValuesFromComPort!K4591)-(Calculated!$I$2))/1.28)*3.2),"")</f>
        <v/>
      </c>
      <c r="K4552" t="str">
        <f>IF((ValuesFromComPort!H4591)&lt;&gt;"",((((ValuesFromComPort!H4591)-$K$2)*0.015625)/0.3),"")</f>
        <v/>
      </c>
      <c r="N4552" t="str">
        <f>IF((ValuesFromComPort!I4591)&lt;&gt;"",((((ValuesFromComPort!I4591)-$N$2)*0.125)/0.3),"")</f>
        <v/>
      </c>
    </row>
    <row r="4553" spans="2:14" x14ac:dyDescent="0.25">
      <c r="B4553" t="str">
        <f>IF((ValuesFromComPort!A4592)&lt;&gt;"",(((ValuesFromComPort!A4592)-(Calculated!$B$2))/204.8),"")</f>
        <v/>
      </c>
      <c r="C4553" t="str">
        <f>IF((ValuesFromComPort!P4592)&lt;&gt;"",((((ValuesFromComPort!P4592)-(Calculated!$C$2))/204.8)),"")</f>
        <v/>
      </c>
      <c r="E4553" t="str">
        <f>IF((ValuesFromComPort!D4592)&lt;&gt;"",(((ValuesFromComPort!D4592)-(Calculated!$E$2))/1.28/3200),"")</f>
        <v/>
      </c>
      <c r="F4553" t="str">
        <f>IF((ValuesFromComPort!M4592)&lt;&gt;"",(((ValuesFromComPort!M4592)-(Calculated!$F$2))/1.28/3200),"")</f>
        <v/>
      </c>
      <c r="H4553" t="str">
        <f>IF((ValuesFromComPort!F4592)&lt;&gt;"",((((ValuesFromComPort!F4592)-(Calculated!$H$2))/1.28)*3.2),"")</f>
        <v/>
      </c>
      <c r="I4553" t="str">
        <f>IF((ValuesFromComPort!K4592)&lt;&gt;"",((((ValuesFromComPort!K4592)-(Calculated!$I$2))/1.28)*3.2),"")</f>
        <v/>
      </c>
      <c r="K4553" t="str">
        <f>IF((ValuesFromComPort!H4592)&lt;&gt;"",((((ValuesFromComPort!H4592)-$K$2)*0.015625)/0.3),"")</f>
        <v/>
      </c>
      <c r="N4553" t="str">
        <f>IF((ValuesFromComPort!I4592)&lt;&gt;"",((((ValuesFromComPort!I4592)-$N$2)*0.125)/0.3),"")</f>
        <v/>
      </c>
    </row>
    <row r="4554" spans="2:14" x14ac:dyDescent="0.25">
      <c r="B4554" t="str">
        <f>IF((ValuesFromComPort!A4593)&lt;&gt;"",(((ValuesFromComPort!A4593)-(Calculated!$B$2))/204.8),"")</f>
        <v/>
      </c>
      <c r="C4554" t="str">
        <f>IF((ValuesFromComPort!P4593)&lt;&gt;"",((((ValuesFromComPort!P4593)-(Calculated!$C$2))/204.8)),"")</f>
        <v/>
      </c>
      <c r="E4554" t="str">
        <f>IF((ValuesFromComPort!D4593)&lt;&gt;"",(((ValuesFromComPort!D4593)-(Calculated!$E$2))/1.28/3200),"")</f>
        <v/>
      </c>
      <c r="F4554" t="str">
        <f>IF((ValuesFromComPort!M4593)&lt;&gt;"",(((ValuesFromComPort!M4593)-(Calculated!$F$2))/1.28/3200),"")</f>
        <v/>
      </c>
      <c r="H4554" t="str">
        <f>IF((ValuesFromComPort!F4593)&lt;&gt;"",((((ValuesFromComPort!F4593)-(Calculated!$H$2))/1.28)*3.2),"")</f>
        <v/>
      </c>
      <c r="I4554" t="str">
        <f>IF((ValuesFromComPort!K4593)&lt;&gt;"",((((ValuesFromComPort!K4593)-(Calculated!$I$2))/1.28)*3.2),"")</f>
        <v/>
      </c>
      <c r="K4554" t="str">
        <f>IF((ValuesFromComPort!H4593)&lt;&gt;"",((((ValuesFromComPort!H4593)-$K$2)*0.015625)/0.3),"")</f>
        <v/>
      </c>
      <c r="N4554" t="str">
        <f>IF((ValuesFromComPort!I4593)&lt;&gt;"",((((ValuesFromComPort!I4593)-$N$2)*0.125)/0.3),"")</f>
        <v/>
      </c>
    </row>
    <row r="4555" spans="2:14" x14ac:dyDescent="0.25">
      <c r="B4555" t="str">
        <f>IF((ValuesFromComPort!A4594)&lt;&gt;"",(((ValuesFromComPort!A4594)-(Calculated!$B$2))/204.8),"")</f>
        <v/>
      </c>
      <c r="C4555" t="str">
        <f>IF((ValuesFromComPort!P4594)&lt;&gt;"",((((ValuesFromComPort!P4594)-(Calculated!$C$2))/204.8)),"")</f>
        <v/>
      </c>
      <c r="E4555" t="str">
        <f>IF((ValuesFromComPort!D4594)&lt;&gt;"",(((ValuesFromComPort!D4594)-(Calculated!$E$2))/1.28/3200),"")</f>
        <v/>
      </c>
      <c r="F4555" t="str">
        <f>IF((ValuesFromComPort!M4594)&lt;&gt;"",(((ValuesFromComPort!M4594)-(Calculated!$F$2))/1.28/3200),"")</f>
        <v/>
      </c>
      <c r="H4555" t="str">
        <f>IF((ValuesFromComPort!F4594)&lt;&gt;"",((((ValuesFromComPort!F4594)-(Calculated!$H$2))/1.28)*3.2),"")</f>
        <v/>
      </c>
      <c r="I4555" t="str">
        <f>IF((ValuesFromComPort!K4594)&lt;&gt;"",((((ValuesFromComPort!K4594)-(Calculated!$I$2))/1.28)*3.2),"")</f>
        <v/>
      </c>
      <c r="K4555" t="str">
        <f>IF((ValuesFromComPort!H4594)&lt;&gt;"",((((ValuesFromComPort!H4594)-$K$2)*0.015625)/0.3),"")</f>
        <v/>
      </c>
      <c r="N4555" t="str">
        <f>IF((ValuesFromComPort!I4594)&lt;&gt;"",((((ValuesFromComPort!I4594)-$N$2)*0.125)/0.3),"")</f>
        <v/>
      </c>
    </row>
    <row r="4556" spans="2:14" x14ac:dyDescent="0.25">
      <c r="B4556" t="str">
        <f>IF((ValuesFromComPort!A4595)&lt;&gt;"",(((ValuesFromComPort!A4595)-(Calculated!$B$2))/204.8),"")</f>
        <v/>
      </c>
      <c r="C4556" t="str">
        <f>IF((ValuesFromComPort!P4595)&lt;&gt;"",((((ValuesFromComPort!P4595)-(Calculated!$C$2))/204.8)),"")</f>
        <v/>
      </c>
      <c r="E4556" t="str">
        <f>IF((ValuesFromComPort!D4595)&lt;&gt;"",(((ValuesFromComPort!D4595)-(Calculated!$E$2))/1.28/3200),"")</f>
        <v/>
      </c>
      <c r="F4556" t="str">
        <f>IF((ValuesFromComPort!M4595)&lt;&gt;"",(((ValuesFromComPort!M4595)-(Calculated!$F$2))/1.28/3200),"")</f>
        <v/>
      </c>
      <c r="H4556" t="str">
        <f>IF((ValuesFromComPort!F4595)&lt;&gt;"",((((ValuesFromComPort!F4595)-(Calculated!$H$2))/1.28)*3.2),"")</f>
        <v/>
      </c>
      <c r="I4556" t="str">
        <f>IF((ValuesFromComPort!K4595)&lt;&gt;"",((((ValuesFromComPort!K4595)-(Calculated!$I$2))/1.28)*3.2),"")</f>
        <v/>
      </c>
      <c r="K4556" t="str">
        <f>IF((ValuesFromComPort!H4595)&lt;&gt;"",((((ValuesFromComPort!H4595)-$K$2)*0.015625)/0.3),"")</f>
        <v/>
      </c>
      <c r="N4556" t="str">
        <f>IF((ValuesFromComPort!I4595)&lt;&gt;"",((((ValuesFromComPort!I4595)-$N$2)*0.125)/0.3),"")</f>
        <v/>
      </c>
    </row>
    <row r="4557" spans="2:14" x14ac:dyDescent="0.25">
      <c r="B4557" t="str">
        <f>IF((ValuesFromComPort!A4596)&lt;&gt;"",(((ValuesFromComPort!A4596)-(Calculated!$B$2))/204.8),"")</f>
        <v/>
      </c>
      <c r="C4557" t="str">
        <f>IF((ValuesFromComPort!P4596)&lt;&gt;"",((((ValuesFromComPort!P4596)-(Calculated!$C$2))/204.8)),"")</f>
        <v/>
      </c>
      <c r="E4557" t="str">
        <f>IF((ValuesFromComPort!D4596)&lt;&gt;"",(((ValuesFromComPort!D4596)-(Calculated!$E$2))/1.28/3200),"")</f>
        <v/>
      </c>
      <c r="F4557" t="str">
        <f>IF((ValuesFromComPort!M4596)&lt;&gt;"",(((ValuesFromComPort!M4596)-(Calculated!$F$2))/1.28/3200),"")</f>
        <v/>
      </c>
      <c r="H4557" t="str">
        <f>IF((ValuesFromComPort!F4596)&lt;&gt;"",((((ValuesFromComPort!F4596)-(Calculated!$H$2))/1.28)*3.2),"")</f>
        <v/>
      </c>
      <c r="I4557" t="str">
        <f>IF((ValuesFromComPort!K4596)&lt;&gt;"",((((ValuesFromComPort!K4596)-(Calculated!$I$2))/1.28)*3.2),"")</f>
        <v/>
      </c>
      <c r="K4557" t="str">
        <f>IF((ValuesFromComPort!H4596)&lt;&gt;"",((((ValuesFromComPort!H4596)-$K$2)*0.015625)/0.3),"")</f>
        <v/>
      </c>
      <c r="N4557" t="str">
        <f>IF((ValuesFromComPort!I4596)&lt;&gt;"",((((ValuesFromComPort!I4596)-$N$2)*0.125)/0.3),"")</f>
        <v/>
      </c>
    </row>
    <row r="4558" spans="2:14" x14ac:dyDescent="0.25">
      <c r="B4558" t="str">
        <f>IF((ValuesFromComPort!A4597)&lt;&gt;"",(((ValuesFromComPort!A4597)-(Calculated!$B$2))/204.8),"")</f>
        <v/>
      </c>
      <c r="C4558" t="str">
        <f>IF((ValuesFromComPort!P4597)&lt;&gt;"",((((ValuesFromComPort!P4597)-(Calculated!$C$2))/204.8)),"")</f>
        <v/>
      </c>
      <c r="E4558" t="str">
        <f>IF((ValuesFromComPort!D4597)&lt;&gt;"",(((ValuesFromComPort!D4597)-(Calculated!$E$2))/1.28/3200),"")</f>
        <v/>
      </c>
      <c r="F4558" t="str">
        <f>IF((ValuesFromComPort!M4597)&lt;&gt;"",(((ValuesFromComPort!M4597)-(Calculated!$F$2))/1.28/3200),"")</f>
        <v/>
      </c>
      <c r="H4558" t="str">
        <f>IF((ValuesFromComPort!F4597)&lt;&gt;"",((((ValuesFromComPort!F4597)-(Calculated!$H$2))/1.28)*3.2),"")</f>
        <v/>
      </c>
      <c r="I4558" t="str">
        <f>IF((ValuesFromComPort!K4597)&lt;&gt;"",((((ValuesFromComPort!K4597)-(Calculated!$I$2))/1.28)*3.2),"")</f>
        <v/>
      </c>
      <c r="K4558" t="str">
        <f>IF((ValuesFromComPort!H4597)&lt;&gt;"",((((ValuesFromComPort!H4597)-$K$2)*0.015625)/0.3),"")</f>
        <v/>
      </c>
      <c r="N4558" t="str">
        <f>IF((ValuesFromComPort!I4597)&lt;&gt;"",((((ValuesFromComPort!I4597)-$N$2)*0.125)/0.3),"")</f>
        <v/>
      </c>
    </row>
    <row r="4559" spans="2:14" x14ac:dyDescent="0.25">
      <c r="B4559" t="str">
        <f>IF((ValuesFromComPort!A4598)&lt;&gt;"",(((ValuesFromComPort!A4598)-(Calculated!$B$2))/204.8),"")</f>
        <v/>
      </c>
      <c r="C4559" t="str">
        <f>IF((ValuesFromComPort!P4598)&lt;&gt;"",((((ValuesFromComPort!P4598)-(Calculated!$C$2))/204.8)),"")</f>
        <v/>
      </c>
      <c r="E4559" t="str">
        <f>IF((ValuesFromComPort!D4598)&lt;&gt;"",(((ValuesFromComPort!D4598)-(Calculated!$E$2))/1.28/3200),"")</f>
        <v/>
      </c>
      <c r="F4559" t="str">
        <f>IF((ValuesFromComPort!M4598)&lt;&gt;"",(((ValuesFromComPort!M4598)-(Calculated!$F$2))/1.28/3200),"")</f>
        <v/>
      </c>
      <c r="H4559" t="str">
        <f>IF((ValuesFromComPort!F4598)&lt;&gt;"",((((ValuesFromComPort!F4598)-(Calculated!$H$2))/1.28)*3.2),"")</f>
        <v/>
      </c>
      <c r="I4559" t="str">
        <f>IF((ValuesFromComPort!K4598)&lt;&gt;"",((((ValuesFromComPort!K4598)-(Calculated!$I$2))/1.28)*3.2),"")</f>
        <v/>
      </c>
      <c r="K4559" t="str">
        <f>IF((ValuesFromComPort!H4598)&lt;&gt;"",((((ValuesFromComPort!H4598)-$K$2)*0.015625)/0.3),"")</f>
        <v/>
      </c>
      <c r="N4559" t="str">
        <f>IF((ValuesFromComPort!I4598)&lt;&gt;"",((((ValuesFromComPort!I4598)-$N$2)*0.125)/0.3),"")</f>
        <v/>
      </c>
    </row>
    <row r="4560" spans="2:14" x14ac:dyDescent="0.25">
      <c r="B4560" t="str">
        <f>IF((ValuesFromComPort!A4599)&lt;&gt;"",(((ValuesFromComPort!A4599)-(Calculated!$B$2))/204.8),"")</f>
        <v/>
      </c>
      <c r="C4560" t="str">
        <f>IF((ValuesFromComPort!P4599)&lt;&gt;"",((((ValuesFromComPort!P4599)-(Calculated!$C$2))/204.8)),"")</f>
        <v/>
      </c>
      <c r="E4560" t="str">
        <f>IF((ValuesFromComPort!D4599)&lt;&gt;"",(((ValuesFromComPort!D4599)-(Calculated!$E$2))/1.28/3200),"")</f>
        <v/>
      </c>
      <c r="F4560" t="str">
        <f>IF((ValuesFromComPort!M4599)&lt;&gt;"",(((ValuesFromComPort!M4599)-(Calculated!$F$2))/1.28/3200),"")</f>
        <v/>
      </c>
      <c r="H4560" t="str">
        <f>IF((ValuesFromComPort!F4599)&lt;&gt;"",((((ValuesFromComPort!F4599)-(Calculated!$H$2))/1.28)*3.2),"")</f>
        <v/>
      </c>
      <c r="I4560" t="str">
        <f>IF((ValuesFromComPort!K4599)&lt;&gt;"",((((ValuesFromComPort!K4599)-(Calculated!$I$2))/1.28)*3.2),"")</f>
        <v/>
      </c>
      <c r="K4560" t="str">
        <f>IF((ValuesFromComPort!H4599)&lt;&gt;"",((((ValuesFromComPort!H4599)-$K$2)*0.015625)/0.3),"")</f>
        <v/>
      </c>
      <c r="N4560" t="str">
        <f>IF((ValuesFromComPort!I4599)&lt;&gt;"",((((ValuesFromComPort!I4599)-$N$2)*0.125)/0.3),"")</f>
        <v/>
      </c>
    </row>
    <row r="4561" spans="2:14" x14ac:dyDescent="0.25">
      <c r="B4561" t="str">
        <f>IF((ValuesFromComPort!A4600)&lt;&gt;"",(((ValuesFromComPort!A4600)-(Calculated!$B$2))/204.8),"")</f>
        <v/>
      </c>
      <c r="C4561" t="str">
        <f>IF((ValuesFromComPort!P4600)&lt;&gt;"",((((ValuesFromComPort!P4600)-(Calculated!$C$2))/204.8)),"")</f>
        <v/>
      </c>
      <c r="E4561" t="str">
        <f>IF((ValuesFromComPort!D4600)&lt;&gt;"",(((ValuesFromComPort!D4600)-(Calculated!$E$2))/1.28/3200),"")</f>
        <v/>
      </c>
      <c r="F4561" t="str">
        <f>IF((ValuesFromComPort!M4600)&lt;&gt;"",(((ValuesFromComPort!M4600)-(Calculated!$F$2))/1.28/3200),"")</f>
        <v/>
      </c>
      <c r="H4561" t="str">
        <f>IF((ValuesFromComPort!F4600)&lt;&gt;"",((((ValuesFromComPort!F4600)-(Calculated!$H$2))/1.28)*3.2),"")</f>
        <v/>
      </c>
      <c r="I4561" t="str">
        <f>IF((ValuesFromComPort!K4600)&lt;&gt;"",((((ValuesFromComPort!K4600)-(Calculated!$I$2))/1.28)*3.2),"")</f>
        <v/>
      </c>
      <c r="K4561" t="str">
        <f>IF((ValuesFromComPort!H4600)&lt;&gt;"",((((ValuesFromComPort!H4600)-$K$2)*0.015625)/0.3),"")</f>
        <v/>
      </c>
      <c r="N4561" t="str">
        <f>IF((ValuesFromComPort!I4600)&lt;&gt;"",((((ValuesFromComPort!I4600)-$N$2)*0.125)/0.3),"")</f>
        <v/>
      </c>
    </row>
    <row r="4562" spans="2:14" x14ac:dyDescent="0.25">
      <c r="B4562" t="str">
        <f>IF((ValuesFromComPort!A4601)&lt;&gt;"",(((ValuesFromComPort!A4601)-(Calculated!$B$2))/204.8),"")</f>
        <v/>
      </c>
      <c r="C4562" t="str">
        <f>IF((ValuesFromComPort!P4601)&lt;&gt;"",((((ValuesFromComPort!P4601)-(Calculated!$C$2))/204.8)),"")</f>
        <v/>
      </c>
      <c r="E4562" t="str">
        <f>IF((ValuesFromComPort!D4601)&lt;&gt;"",(((ValuesFromComPort!D4601)-(Calculated!$E$2))/1.28/3200),"")</f>
        <v/>
      </c>
      <c r="F4562" t="str">
        <f>IF((ValuesFromComPort!M4601)&lt;&gt;"",(((ValuesFromComPort!M4601)-(Calculated!$F$2))/1.28/3200),"")</f>
        <v/>
      </c>
      <c r="H4562" t="str">
        <f>IF((ValuesFromComPort!F4601)&lt;&gt;"",((((ValuesFromComPort!F4601)-(Calculated!$H$2))/1.28)*3.2),"")</f>
        <v/>
      </c>
      <c r="I4562" t="str">
        <f>IF((ValuesFromComPort!K4601)&lt;&gt;"",((((ValuesFromComPort!K4601)-(Calculated!$I$2))/1.28)*3.2),"")</f>
        <v/>
      </c>
      <c r="K4562" t="str">
        <f>IF((ValuesFromComPort!H4601)&lt;&gt;"",((((ValuesFromComPort!H4601)-$K$2)*0.015625)/0.3),"")</f>
        <v/>
      </c>
      <c r="N4562" t="str">
        <f>IF((ValuesFromComPort!I4601)&lt;&gt;"",((((ValuesFromComPort!I4601)-$N$2)*0.125)/0.3),"")</f>
        <v/>
      </c>
    </row>
    <row r="4563" spans="2:14" x14ac:dyDescent="0.25">
      <c r="B4563" t="str">
        <f>IF((ValuesFromComPort!A4602)&lt;&gt;"",(((ValuesFromComPort!A4602)-(Calculated!$B$2))/204.8),"")</f>
        <v/>
      </c>
      <c r="C4563" t="str">
        <f>IF((ValuesFromComPort!P4602)&lt;&gt;"",((((ValuesFromComPort!P4602)-(Calculated!$C$2))/204.8)),"")</f>
        <v/>
      </c>
      <c r="E4563" t="str">
        <f>IF((ValuesFromComPort!D4602)&lt;&gt;"",(((ValuesFromComPort!D4602)-(Calculated!$E$2))/1.28/3200),"")</f>
        <v/>
      </c>
      <c r="F4563" t="str">
        <f>IF((ValuesFromComPort!M4602)&lt;&gt;"",(((ValuesFromComPort!M4602)-(Calculated!$F$2))/1.28/3200),"")</f>
        <v/>
      </c>
      <c r="H4563" t="str">
        <f>IF((ValuesFromComPort!F4602)&lt;&gt;"",((((ValuesFromComPort!F4602)-(Calculated!$H$2))/1.28)*3.2),"")</f>
        <v/>
      </c>
      <c r="I4563" t="str">
        <f>IF((ValuesFromComPort!K4602)&lt;&gt;"",((((ValuesFromComPort!K4602)-(Calculated!$I$2))/1.28)*3.2),"")</f>
        <v/>
      </c>
      <c r="K4563" t="str">
        <f>IF((ValuesFromComPort!H4602)&lt;&gt;"",((((ValuesFromComPort!H4602)-$K$2)*0.015625)/0.3),"")</f>
        <v/>
      </c>
      <c r="N4563" t="str">
        <f>IF((ValuesFromComPort!I4602)&lt;&gt;"",((((ValuesFromComPort!I4602)-$N$2)*0.125)/0.3),"")</f>
        <v/>
      </c>
    </row>
    <row r="4564" spans="2:14" x14ac:dyDescent="0.25">
      <c r="B4564" t="str">
        <f>IF((ValuesFromComPort!A4603)&lt;&gt;"",(((ValuesFromComPort!A4603)-(Calculated!$B$2))/204.8),"")</f>
        <v/>
      </c>
      <c r="C4564" t="str">
        <f>IF((ValuesFromComPort!P4603)&lt;&gt;"",((((ValuesFromComPort!P4603)-(Calculated!$C$2))/204.8)),"")</f>
        <v/>
      </c>
      <c r="E4564" t="str">
        <f>IF((ValuesFromComPort!D4603)&lt;&gt;"",(((ValuesFromComPort!D4603)-(Calculated!$E$2))/1.28/3200),"")</f>
        <v/>
      </c>
      <c r="F4564" t="str">
        <f>IF((ValuesFromComPort!M4603)&lt;&gt;"",(((ValuesFromComPort!M4603)-(Calculated!$F$2))/1.28/3200),"")</f>
        <v/>
      </c>
      <c r="H4564" t="str">
        <f>IF((ValuesFromComPort!F4603)&lt;&gt;"",((((ValuesFromComPort!F4603)-(Calculated!$H$2))/1.28)*3.2),"")</f>
        <v/>
      </c>
      <c r="I4564" t="str">
        <f>IF((ValuesFromComPort!K4603)&lt;&gt;"",((((ValuesFromComPort!K4603)-(Calculated!$I$2))/1.28)*3.2),"")</f>
        <v/>
      </c>
      <c r="K4564" t="str">
        <f>IF((ValuesFromComPort!H4603)&lt;&gt;"",((((ValuesFromComPort!H4603)-$K$2)*0.015625)/0.3),"")</f>
        <v/>
      </c>
      <c r="N4564" t="str">
        <f>IF((ValuesFromComPort!I4603)&lt;&gt;"",((((ValuesFromComPort!I4603)-$N$2)*0.125)/0.3),"")</f>
        <v/>
      </c>
    </row>
    <row r="4565" spans="2:14" x14ac:dyDescent="0.25">
      <c r="B4565" t="str">
        <f>IF((ValuesFromComPort!A4604)&lt;&gt;"",(((ValuesFromComPort!A4604)-(Calculated!$B$2))/204.8),"")</f>
        <v/>
      </c>
      <c r="C4565" t="str">
        <f>IF((ValuesFromComPort!P4604)&lt;&gt;"",((((ValuesFromComPort!P4604)-(Calculated!$C$2))/204.8)),"")</f>
        <v/>
      </c>
      <c r="E4565" t="str">
        <f>IF((ValuesFromComPort!D4604)&lt;&gt;"",(((ValuesFromComPort!D4604)-(Calculated!$E$2))/1.28/3200),"")</f>
        <v/>
      </c>
      <c r="F4565" t="str">
        <f>IF((ValuesFromComPort!M4604)&lt;&gt;"",(((ValuesFromComPort!M4604)-(Calculated!$F$2))/1.28/3200),"")</f>
        <v/>
      </c>
      <c r="H4565" t="str">
        <f>IF((ValuesFromComPort!F4604)&lt;&gt;"",((((ValuesFromComPort!F4604)-(Calculated!$H$2))/1.28)*3.2),"")</f>
        <v/>
      </c>
      <c r="I4565" t="str">
        <f>IF((ValuesFromComPort!K4604)&lt;&gt;"",((((ValuesFromComPort!K4604)-(Calculated!$I$2))/1.28)*3.2),"")</f>
        <v/>
      </c>
      <c r="K4565" t="str">
        <f>IF((ValuesFromComPort!H4604)&lt;&gt;"",((((ValuesFromComPort!H4604)-$K$2)*0.015625)/0.3),"")</f>
        <v/>
      </c>
      <c r="N4565" t="str">
        <f>IF((ValuesFromComPort!I4604)&lt;&gt;"",((((ValuesFromComPort!I4604)-$N$2)*0.125)/0.3),"")</f>
        <v/>
      </c>
    </row>
    <row r="4566" spans="2:14" x14ac:dyDescent="0.25">
      <c r="B4566" t="str">
        <f>IF((ValuesFromComPort!A4605)&lt;&gt;"",(((ValuesFromComPort!A4605)-(Calculated!$B$2))/204.8),"")</f>
        <v/>
      </c>
      <c r="C4566" t="str">
        <f>IF((ValuesFromComPort!P4605)&lt;&gt;"",((((ValuesFromComPort!P4605)-(Calculated!$C$2))/204.8)),"")</f>
        <v/>
      </c>
      <c r="E4566" t="str">
        <f>IF((ValuesFromComPort!D4605)&lt;&gt;"",(((ValuesFromComPort!D4605)-(Calculated!$E$2))/1.28/3200),"")</f>
        <v/>
      </c>
      <c r="F4566" t="str">
        <f>IF((ValuesFromComPort!M4605)&lt;&gt;"",(((ValuesFromComPort!M4605)-(Calculated!$F$2))/1.28/3200),"")</f>
        <v/>
      </c>
      <c r="H4566" t="str">
        <f>IF((ValuesFromComPort!F4605)&lt;&gt;"",((((ValuesFromComPort!F4605)-(Calculated!$H$2))/1.28)*3.2),"")</f>
        <v/>
      </c>
      <c r="I4566" t="str">
        <f>IF((ValuesFromComPort!K4605)&lt;&gt;"",((((ValuesFromComPort!K4605)-(Calculated!$I$2))/1.28)*3.2),"")</f>
        <v/>
      </c>
      <c r="K4566" t="str">
        <f>IF((ValuesFromComPort!H4605)&lt;&gt;"",((((ValuesFromComPort!H4605)-$K$2)*0.015625)/0.3),"")</f>
        <v/>
      </c>
      <c r="N4566" t="str">
        <f>IF((ValuesFromComPort!I4605)&lt;&gt;"",((((ValuesFromComPort!I4605)-$N$2)*0.125)/0.3),"")</f>
        <v/>
      </c>
    </row>
    <row r="4567" spans="2:14" x14ac:dyDescent="0.25">
      <c r="B4567" t="str">
        <f>IF((ValuesFromComPort!A4606)&lt;&gt;"",(((ValuesFromComPort!A4606)-(Calculated!$B$2))/204.8),"")</f>
        <v/>
      </c>
      <c r="C4567" t="str">
        <f>IF((ValuesFromComPort!P4606)&lt;&gt;"",((((ValuesFromComPort!P4606)-(Calculated!$C$2))/204.8)),"")</f>
        <v/>
      </c>
      <c r="E4567" t="str">
        <f>IF((ValuesFromComPort!D4606)&lt;&gt;"",(((ValuesFromComPort!D4606)-(Calculated!$E$2))/1.28/3200),"")</f>
        <v/>
      </c>
      <c r="F4567" t="str">
        <f>IF((ValuesFromComPort!M4606)&lt;&gt;"",(((ValuesFromComPort!M4606)-(Calculated!$F$2))/1.28/3200),"")</f>
        <v/>
      </c>
      <c r="H4567" t="str">
        <f>IF((ValuesFromComPort!F4606)&lt;&gt;"",((((ValuesFromComPort!F4606)-(Calculated!$H$2))/1.28)*3.2),"")</f>
        <v/>
      </c>
      <c r="I4567" t="str">
        <f>IF((ValuesFromComPort!K4606)&lt;&gt;"",((((ValuesFromComPort!K4606)-(Calculated!$I$2))/1.28)*3.2),"")</f>
        <v/>
      </c>
      <c r="K4567" t="str">
        <f>IF((ValuesFromComPort!H4606)&lt;&gt;"",((((ValuesFromComPort!H4606)-$K$2)*0.015625)/0.3),"")</f>
        <v/>
      </c>
      <c r="N4567" t="str">
        <f>IF((ValuesFromComPort!I4606)&lt;&gt;"",((((ValuesFromComPort!I4606)-$N$2)*0.125)/0.3),"")</f>
        <v/>
      </c>
    </row>
    <row r="4568" spans="2:14" x14ac:dyDescent="0.25">
      <c r="B4568" t="str">
        <f>IF((ValuesFromComPort!A4607)&lt;&gt;"",(((ValuesFromComPort!A4607)-(Calculated!$B$2))/204.8),"")</f>
        <v/>
      </c>
      <c r="C4568" t="str">
        <f>IF((ValuesFromComPort!P4607)&lt;&gt;"",((((ValuesFromComPort!P4607)-(Calculated!$C$2))/204.8)),"")</f>
        <v/>
      </c>
      <c r="E4568" t="str">
        <f>IF((ValuesFromComPort!D4607)&lt;&gt;"",(((ValuesFromComPort!D4607)-(Calculated!$E$2))/1.28/3200),"")</f>
        <v/>
      </c>
      <c r="F4568" t="str">
        <f>IF((ValuesFromComPort!M4607)&lt;&gt;"",(((ValuesFromComPort!M4607)-(Calculated!$F$2))/1.28/3200),"")</f>
        <v/>
      </c>
      <c r="H4568" t="str">
        <f>IF((ValuesFromComPort!F4607)&lt;&gt;"",((((ValuesFromComPort!F4607)-(Calculated!$H$2))/1.28)*3.2),"")</f>
        <v/>
      </c>
      <c r="I4568" t="str">
        <f>IF((ValuesFromComPort!K4607)&lt;&gt;"",((((ValuesFromComPort!K4607)-(Calculated!$I$2))/1.28)*3.2),"")</f>
        <v/>
      </c>
      <c r="K4568" t="str">
        <f>IF((ValuesFromComPort!H4607)&lt;&gt;"",((((ValuesFromComPort!H4607)-$K$2)*0.015625)/0.3),"")</f>
        <v/>
      </c>
      <c r="N4568" t="str">
        <f>IF((ValuesFromComPort!I4607)&lt;&gt;"",((((ValuesFromComPort!I4607)-$N$2)*0.125)/0.3),"")</f>
        <v/>
      </c>
    </row>
    <row r="4569" spans="2:14" x14ac:dyDescent="0.25">
      <c r="B4569" t="str">
        <f>IF((ValuesFromComPort!A4608)&lt;&gt;"",(((ValuesFromComPort!A4608)-(Calculated!$B$2))/204.8),"")</f>
        <v/>
      </c>
      <c r="C4569" t="str">
        <f>IF((ValuesFromComPort!P4608)&lt;&gt;"",((((ValuesFromComPort!P4608)-(Calculated!$C$2))/204.8)),"")</f>
        <v/>
      </c>
      <c r="E4569" t="str">
        <f>IF((ValuesFromComPort!D4608)&lt;&gt;"",(((ValuesFromComPort!D4608)-(Calculated!$E$2))/1.28/3200),"")</f>
        <v/>
      </c>
      <c r="F4569" t="str">
        <f>IF((ValuesFromComPort!M4608)&lt;&gt;"",(((ValuesFromComPort!M4608)-(Calculated!$F$2))/1.28/3200),"")</f>
        <v/>
      </c>
      <c r="H4569" t="str">
        <f>IF((ValuesFromComPort!F4608)&lt;&gt;"",((((ValuesFromComPort!F4608)-(Calculated!$H$2))/1.28)*3.2),"")</f>
        <v/>
      </c>
      <c r="I4569" t="str">
        <f>IF((ValuesFromComPort!K4608)&lt;&gt;"",((((ValuesFromComPort!K4608)-(Calculated!$I$2))/1.28)*3.2),"")</f>
        <v/>
      </c>
      <c r="K4569" t="str">
        <f>IF((ValuesFromComPort!H4608)&lt;&gt;"",((((ValuesFromComPort!H4608)-$K$2)*0.015625)/0.3),"")</f>
        <v/>
      </c>
      <c r="N4569" t="str">
        <f>IF((ValuesFromComPort!I4608)&lt;&gt;"",((((ValuesFromComPort!I4608)-$N$2)*0.125)/0.3),"")</f>
        <v/>
      </c>
    </row>
    <row r="4570" spans="2:14" x14ac:dyDescent="0.25">
      <c r="B4570" t="str">
        <f>IF((ValuesFromComPort!A4609)&lt;&gt;"",(((ValuesFromComPort!A4609)-(Calculated!$B$2))/204.8),"")</f>
        <v/>
      </c>
      <c r="C4570" t="str">
        <f>IF((ValuesFromComPort!P4609)&lt;&gt;"",((((ValuesFromComPort!P4609)-(Calculated!$C$2))/204.8)),"")</f>
        <v/>
      </c>
      <c r="E4570" t="str">
        <f>IF((ValuesFromComPort!D4609)&lt;&gt;"",(((ValuesFromComPort!D4609)-(Calculated!$E$2))/1.28/3200),"")</f>
        <v/>
      </c>
      <c r="F4570" t="str">
        <f>IF((ValuesFromComPort!M4609)&lt;&gt;"",(((ValuesFromComPort!M4609)-(Calculated!$F$2))/1.28/3200),"")</f>
        <v/>
      </c>
      <c r="H4570" t="str">
        <f>IF((ValuesFromComPort!F4609)&lt;&gt;"",((((ValuesFromComPort!F4609)-(Calculated!$H$2))/1.28)*3.2),"")</f>
        <v/>
      </c>
      <c r="I4570" t="str">
        <f>IF((ValuesFromComPort!K4609)&lt;&gt;"",((((ValuesFromComPort!K4609)-(Calculated!$I$2))/1.28)*3.2),"")</f>
        <v/>
      </c>
      <c r="K4570" t="str">
        <f>IF((ValuesFromComPort!H4609)&lt;&gt;"",((((ValuesFromComPort!H4609)-$K$2)*0.015625)/0.3),"")</f>
        <v/>
      </c>
      <c r="N4570" t="str">
        <f>IF((ValuesFromComPort!I4609)&lt;&gt;"",((((ValuesFromComPort!I4609)-$N$2)*0.125)/0.3),"")</f>
        <v/>
      </c>
    </row>
    <row r="4571" spans="2:14" x14ac:dyDescent="0.25">
      <c r="B4571" t="str">
        <f>IF((ValuesFromComPort!A4610)&lt;&gt;"",(((ValuesFromComPort!A4610)-(Calculated!$B$2))/204.8),"")</f>
        <v/>
      </c>
      <c r="C4571" t="str">
        <f>IF((ValuesFromComPort!P4610)&lt;&gt;"",((((ValuesFromComPort!P4610)-(Calculated!$C$2))/204.8)),"")</f>
        <v/>
      </c>
      <c r="E4571" t="str">
        <f>IF((ValuesFromComPort!D4610)&lt;&gt;"",(((ValuesFromComPort!D4610)-(Calculated!$E$2))/1.28/3200),"")</f>
        <v/>
      </c>
      <c r="F4571" t="str">
        <f>IF((ValuesFromComPort!M4610)&lt;&gt;"",(((ValuesFromComPort!M4610)-(Calculated!$F$2))/1.28/3200),"")</f>
        <v/>
      </c>
      <c r="H4571" t="str">
        <f>IF((ValuesFromComPort!F4610)&lt;&gt;"",((((ValuesFromComPort!F4610)-(Calculated!$H$2))/1.28)*3.2),"")</f>
        <v/>
      </c>
      <c r="I4571" t="str">
        <f>IF((ValuesFromComPort!K4610)&lt;&gt;"",((((ValuesFromComPort!K4610)-(Calculated!$I$2))/1.28)*3.2),"")</f>
        <v/>
      </c>
      <c r="K4571" t="str">
        <f>IF((ValuesFromComPort!H4610)&lt;&gt;"",((((ValuesFromComPort!H4610)-$K$2)*0.015625)/0.3),"")</f>
        <v/>
      </c>
      <c r="N4571" t="str">
        <f>IF((ValuesFromComPort!I4610)&lt;&gt;"",((((ValuesFromComPort!I4610)-$N$2)*0.125)/0.3),"")</f>
        <v/>
      </c>
    </row>
    <row r="4572" spans="2:14" x14ac:dyDescent="0.25">
      <c r="B4572" t="str">
        <f>IF((ValuesFromComPort!A4611)&lt;&gt;"",(((ValuesFromComPort!A4611)-(Calculated!$B$2))/204.8),"")</f>
        <v/>
      </c>
      <c r="C4572" t="str">
        <f>IF((ValuesFromComPort!P4611)&lt;&gt;"",((((ValuesFromComPort!P4611)-(Calculated!$C$2))/204.8)),"")</f>
        <v/>
      </c>
      <c r="E4572" t="str">
        <f>IF((ValuesFromComPort!D4611)&lt;&gt;"",(((ValuesFromComPort!D4611)-(Calculated!$E$2))/1.28/3200),"")</f>
        <v/>
      </c>
      <c r="F4572" t="str">
        <f>IF((ValuesFromComPort!M4611)&lt;&gt;"",(((ValuesFromComPort!M4611)-(Calculated!$F$2))/1.28/3200),"")</f>
        <v/>
      </c>
      <c r="H4572" t="str">
        <f>IF((ValuesFromComPort!F4611)&lt;&gt;"",((((ValuesFromComPort!F4611)-(Calculated!$H$2))/1.28)*3.2),"")</f>
        <v/>
      </c>
      <c r="I4572" t="str">
        <f>IF((ValuesFromComPort!K4611)&lt;&gt;"",((((ValuesFromComPort!K4611)-(Calculated!$I$2))/1.28)*3.2),"")</f>
        <v/>
      </c>
      <c r="K4572" t="str">
        <f>IF((ValuesFromComPort!H4611)&lt;&gt;"",((((ValuesFromComPort!H4611)-$K$2)*0.015625)/0.3),"")</f>
        <v/>
      </c>
      <c r="N4572" t="str">
        <f>IF((ValuesFromComPort!I4611)&lt;&gt;"",((((ValuesFromComPort!I4611)-$N$2)*0.125)/0.3),"")</f>
        <v/>
      </c>
    </row>
    <row r="4573" spans="2:14" x14ac:dyDescent="0.25">
      <c r="B4573" t="str">
        <f>IF((ValuesFromComPort!A4612)&lt;&gt;"",(((ValuesFromComPort!A4612)-(Calculated!$B$2))/204.8),"")</f>
        <v/>
      </c>
      <c r="C4573" t="str">
        <f>IF((ValuesFromComPort!P4612)&lt;&gt;"",((((ValuesFromComPort!P4612)-(Calculated!$C$2))/204.8)),"")</f>
        <v/>
      </c>
      <c r="E4573" t="str">
        <f>IF((ValuesFromComPort!D4612)&lt;&gt;"",(((ValuesFromComPort!D4612)-(Calculated!$E$2))/1.28/3200),"")</f>
        <v/>
      </c>
      <c r="F4573" t="str">
        <f>IF((ValuesFromComPort!M4612)&lt;&gt;"",(((ValuesFromComPort!M4612)-(Calculated!$F$2))/1.28/3200),"")</f>
        <v/>
      </c>
      <c r="H4573" t="str">
        <f>IF((ValuesFromComPort!F4612)&lt;&gt;"",((((ValuesFromComPort!F4612)-(Calculated!$H$2))/1.28)*3.2),"")</f>
        <v/>
      </c>
      <c r="I4573" t="str">
        <f>IF((ValuesFromComPort!K4612)&lt;&gt;"",((((ValuesFromComPort!K4612)-(Calculated!$I$2))/1.28)*3.2),"")</f>
        <v/>
      </c>
      <c r="K4573" t="str">
        <f>IF((ValuesFromComPort!H4612)&lt;&gt;"",((((ValuesFromComPort!H4612)-$K$2)*0.015625)/0.3),"")</f>
        <v/>
      </c>
      <c r="N4573" t="str">
        <f>IF((ValuesFromComPort!I4612)&lt;&gt;"",((((ValuesFromComPort!I4612)-$N$2)*0.125)/0.3),"")</f>
        <v/>
      </c>
    </row>
    <row r="4574" spans="2:14" x14ac:dyDescent="0.25">
      <c r="B4574" t="str">
        <f>IF((ValuesFromComPort!A4613)&lt;&gt;"",(((ValuesFromComPort!A4613)-(Calculated!$B$2))/204.8),"")</f>
        <v/>
      </c>
      <c r="C4574" t="str">
        <f>IF((ValuesFromComPort!P4613)&lt;&gt;"",((((ValuesFromComPort!P4613)-(Calculated!$C$2))/204.8)),"")</f>
        <v/>
      </c>
      <c r="E4574" t="str">
        <f>IF((ValuesFromComPort!D4613)&lt;&gt;"",(((ValuesFromComPort!D4613)-(Calculated!$E$2))/1.28/3200),"")</f>
        <v/>
      </c>
      <c r="F4574" t="str">
        <f>IF((ValuesFromComPort!M4613)&lt;&gt;"",(((ValuesFromComPort!M4613)-(Calculated!$F$2))/1.28/3200),"")</f>
        <v/>
      </c>
      <c r="H4574" t="str">
        <f>IF((ValuesFromComPort!F4613)&lt;&gt;"",((((ValuesFromComPort!F4613)-(Calculated!$H$2))/1.28)*3.2),"")</f>
        <v/>
      </c>
      <c r="I4574" t="str">
        <f>IF((ValuesFromComPort!K4613)&lt;&gt;"",((((ValuesFromComPort!K4613)-(Calculated!$I$2))/1.28)*3.2),"")</f>
        <v/>
      </c>
      <c r="K4574" t="str">
        <f>IF((ValuesFromComPort!H4613)&lt;&gt;"",((((ValuesFromComPort!H4613)-$K$2)*0.015625)/0.3),"")</f>
        <v/>
      </c>
      <c r="N4574" t="str">
        <f>IF((ValuesFromComPort!I4613)&lt;&gt;"",((((ValuesFromComPort!I4613)-$N$2)*0.125)/0.3),"")</f>
        <v/>
      </c>
    </row>
    <row r="4575" spans="2:14" x14ac:dyDescent="0.25">
      <c r="B4575" t="str">
        <f>IF((ValuesFromComPort!A4614)&lt;&gt;"",(((ValuesFromComPort!A4614)-(Calculated!$B$2))/204.8),"")</f>
        <v/>
      </c>
      <c r="C4575" t="str">
        <f>IF((ValuesFromComPort!P4614)&lt;&gt;"",((((ValuesFromComPort!P4614)-(Calculated!$C$2))/204.8)),"")</f>
        <v/>
      </c>
      <c r="E4575" t="str">
        <f>IF((ValuesFromComPort!D4614)&lt;&gt;"",(((ValuesFromComPort!D4614)-(Calculated!$E$2))/1.28/3200),"")</f>
        <v/>
      </c>
      <c r="F4575" t="str">
        <f>IF((ValuesFromComPort!M4614)&lt;&gt;"",(((ValuesFromComPort!M4614)-(Calculated!$F$2))/1.28/3200),"")</f>
        <v/>
      </c>
      <c r="H4575" t="str">
        <f>IF((ValuesFromComPort!F4614)&lt;&gt;"",((((ValuesFromComPort!F4614)-(Calculated!$H$2))/1.28)*3.2),"")</f>
        <v/>
      </c>
      <c r="I4575" t="str">
        <f>IF((ValuesFromComPort!K4614)&lt;&gt;"",((((ValuesFromComPort!K4614)-(Calculated!$I$2))/1.28)*3.2),"")</f>
        <v/>
      </c>
      <c r="K4575" t="str">
        <f>IF((ValuesFromComPort!H4614)&lt;&gt;"",((((ValuesFromComPort!H4614)-$K$2)*0.015625)/0.3),"")</f>
        <v/>
      </c>
      <c r="N4575" t="str">
        <f>IF((ValuesFromComPort!I4614)&lt;&gt;"",((((ValuesFromComPort!I4614)-$N$2)*0.125)/0.3),"")</f>
        <v/>
      </c>
    </row>
    <row r="4576" spans="2:14" x14ac:dyDescent="0.25">
      <c r="B4576" t="str">
        <f>IF((ValuesFromComPort!A4615)&lt;&gt;"",(((ValuesFromComPort!A4615)-(Calculated!$B$2))/204.8),"")</f>
        <v/>
      </c>
      <c r="C4576" t="str">
        <f>IF((ValuesFromComPort!P4615)&lt;&gt;"",((((ValuesFromComPort!P4615)-(Calculated!$C$2))/204.8)),"")</f>
        <v/>
      </c>
      <c r="E4576" t="str">
        <f>IF((ValuesFromComPort!D4615)&lt;&gt;"",(((ValuesFromComPort!D4615)-(Calculated!$E$2))/1.28/3200),"")</f>
        <v/>
      </c>
      <c r="F4576" t="str">
        <f>IF((ValuesFromComPort!M4615)&lt;&gt;"",(((ValuesFromComPort!M4615)-(Calculated!$F$2))/1.28/3200),"")</f>
        <v/>
      </c>
      <c r="H4576" t="str">
        <f>IF((ValuesFromComPort!F4615)&lt;&gt;"",((((ValuesFromComPort!F4615)-(Calculated!$H$2))/1.28)*3.2),"")</f>
        <v/>
      </c>
      <c r="I4576" t="str">
        <f>IF((ValuesFromComPort!K4615)&lt;&gt;"",((((ValuesFromComPort!K4615)-(Calculated!$I$2))/1.28)*3.2),"")</f>
        <v/>
      </c>
      <c r="K4576" t="str">
        <f>IF((ValuesFromComPort!H4615)&lt;&gt;"",((((ValuesFromComPort!H4615)-$K$2)*0.015625)/0.3),"")</f>
        <v/>
      </c>
      <c r="N4576" t="str">
        <f>IF((ValuesFromComPort!I4615)&lt;&gt;"",((((ValuesFromComPort!I4615)-$N$2)*0.125)/0.3),"")</f>
        <v/>
      </c>
    </row>
    <row r="4577" spans="2:14" x14ac:dyDescent="0.25">
      <c r="B4577" t="str">
        <f>IF((ValuesFromComPort!A4616)&lt;&gt;"",(((ValuesFromComPort!A4616)-(Calculated!$B$2))/204.8),"")</f>
        <v/>
      </c>
      <c r="C4577" t="str">
        <f>IF((ValuesFromComPort!P4616)&lt;&gt;"",((((ValuesFromComPort!P4616)-(Calculated!$C$2))/204.8)),"")</f>
        <v/>
      </c>
      <c r="E4577" t="str">
        <f>IF((ValuesFromComPort!D4616)&lt;&gt;"",(((ValuesFromComPort!D4616)-(Calculated!$E$2))/1.28/3200),"")</f>
        <v/>
      </c>
      <c r="F4577" t="str">
        <f>IF((ValuesFromComPort!M4616)&lt;&gt;"",(((ValuesFromComPort!M4616)-(Calculated!$F$2))/1.28/3200),"")</f>
        <v/>
      </c>
      <c r="H4577" t="str">
        <f>IF((ValuesFromComPort!F4616)&lt;&gt;"",((((ValuesFromComPort!F4616)-(Calculated!$H$2))/1.28)*3.2),"")</f>
        <v/>
      </c>
      <c r="I4577" t="str">
        <f>IF((ValuesFromComPort!K4616)&lt;&gt;"",((((ValuesFromComPort!K4616)-(Calculated!$I$2))/1.28)*3.2),"")</f>
        <v/>
      </c>
      <c r="K4577" t="str">
        <f>IF((ValuesFromComPort!H4616)&lt;&gt;"",((((ValuesFromComPort!H4616)-$K$2)*0.015625)/0.3),"")</f>
        <v/>
      </c>
      <c r="N4577" t="str">
        <f>IF((ValuesFromComPort!I4616)&lt;&gt;"",((((ValuesFromComPort!I4616)-$N$2)*0.125)/0.3),"")</f>
        <v/>
      </c>
    </row>
    <row r="4578" spans="2:14" x14ac:dyDescent="0.25">
      <c r="B4578" t="str">
        <f>IF((ValuesFromComPort!A4617)&lt;&gt;"",(((ValuesFromComPort!A4617)-(Calculated!$B$2))/204.8),"")</f>
        <v/>
      </c>
      <c r="C4578" t="str">
        <f>IF((ValuesFromComPort!P4617)&lt;&gt;"",((((ValuesFromComPort!P4617)-(Calculated!$C$2))/204.8)),"")</f>
        <v/>
      </c>
      <c r="E4578" t="str">
        <f>IF((ValuesFromComPort!D4617)&lt;&gt;"",(((ValuesFromComPort!D4617)-(Calculated!$E$2))/1.28/3200),"")</f>
        <v/>
      </c>
      <c r="F4578" t="str">
        <f>IF((ValuesFromComPort!M4617)&lt;&gt;"",(((ValuesFromComPort!M4617)-(Calculated!$F$2))/1.28/3200),"")</f>
        <v/>
      </c>
      <c r="H4578" t="str">
        <f>IF((ValuesFromComPort!F4617)&lt;&gt;"",((((ValuesFromComPort!F4617)-(Calculated!$H$2))/1.28)*3.2),"")</f>
        <v/>
      </c>
      <c r="I4578" t="str">
        <f>IF((ValuesFromComPort!K4617)&lt;&gt;"",((((ValuesFromComPort!K4617)-(Calculated!$I$2))/1.28)*3.2),"")</f>
        <v/>
      </c>
      <c r="K4578" t="str">
        <f>IF((ValuesFromComPort!H4617)&lt;&gt;"",((((ValuesFromComPort!H4617)-$K$2)*0.015625)/0.3),"")</f>
        <v/>
      </c>
      <c r="N4578" t="str">
        <f>IF((ValuesFromComPort!I4617)&lt;&gt;"",((((ValuesFromComPort!I4617)-$N$2)*0.125)/0.3),"")</f>
        <v/>
      </c>
    </row>
    <row r="4579" spans="2:14" x14ac:dyDescent="0.25">
      <c r="B4579" t="str">
        <f>IF((ValuesFromComPort!A4618)&lt;&gt;"",(((ValuesFromComPort!A4618)-(Calculated!$B$2))/204.8),"")</f>
        <v/>
      </c>
      <c r="C4579" t="str">
        <f>IF((ValuesFromComPort!P4618)&lt;&gt;"",((((ValuesFromComPort!P4618)-(Calculated!$C$2))/204.8)),"")</f>
        <v/>
      </c>
      <c r="E4579" t="str">
        <f>IF((ValuesFromComPort!D4618)&lt;&gt;"",(((ValuesFromComPort!D4618)-(Calculated!$E$2))/1.28/3200),"")</f>
        <v/>
      </c>
      <c r="F4579" t="str">
        <f>IF((ValuesFromComPort!M4618)&lt;&gt;"",(((ValuesFromComPort!M4618)-(Calculated!$F$2))/1.28/3200),"")</f>
        <v/>
      </c>
      <c r="H4579" t="str">
        <f>IF((ValuesFromComPort!F4618)&lt;&gt;"",((((ValuesFromComPort!F4618)-(Calculated!$H$2))/1.28)*3.2),"")</f>
        <v/>
      </c>
      <c r="I4579" t="str">
        <f>IF((ValuesFromComPort!K4618)&lt;&gt;"",((((ValuesFromComPort!K4618)-(Calculated!$I$2))/1.28)*3.2),"")</f>
        <v/>
      </c>
      <c r="K4579" t="str">
        <f>IF((ValuesFromComPort!H4618)&lt;&gt;"",((((ValuesFromComPort!H4618)-$K$2)*0.015625)/0.3),"")</f>
        <v/>
      </c>
      <c r="N4579" t="str">
        <f>IF((ValuesFromComPort!I4618)&lt;&gt;"",((((ValuesFromComPort!I4618)-$N$2)*0.125)/0.3),"")</f>
        <v/>
      </c>
    </row>
    <row r="4580" spans="2:14" x14ac:dyDescent="0.25">
      <c r="B4580" t="str">
        <f>IF((ValuesFromComPort!A4619)&lt;&gt;"",(((ValuesFromComPort!A4619)-(Calculated!$B$2))/204.8),"")</f>
        <v/>
      </c>
      <c r="C4580" t="str">
        <f>IF((ValuesFromComPort!P4619)&lt;&gt;"",((((ValuesFromComPort!P4619)-(Calculated!$C$2))/204.8)),"")</f>
        <v/>
      </c>
      <c r="E4580" t="str">
        <f>IF((ValuesFromComPort!D4619)&lt;&gt;"",(((ValuesFromComPort!D4619)-(Calculated!$E$2))/1.28/3200),"")</f>
        <v/>
      </c>
      <c r="F4580" t="str">
        <f>IF((ValuesFromComPort!M4619)&lt;&gt;"",(((ValuesFromComPort!M4619)-(Calculated!$F$2))/1.28/3200),"")</f>
        <v/>
      </c>
      <c r="H4580" t="str">
        <f>IF((ValuesFromComPort!F4619)&lt;&gt;"",((((ValuesFromComPort!F4619)-(Calculated!$H$2))/1.28)*3.2),"")</f>
        <v/>
      </c>
      <c r="I4580" t="str">
        <f>IF((ValuesFromComPort!K4619)&lt;&gt;"",((((ValuesFromComPort!K4619)-(Calculated!$I$2))/1.28)*3.2),"")</f>
        <v/>
      </c>
      <c r="K4580" t="str">
        <f>IF((ValuesFromComPort!H4619)&lt;&gt;"",((((ValuesFromComPort!H4619)-$K$2)*0.015625)/0.3),"")</f>
        <v/>
      </c>
      <c r="N4580" t="str">
        <f>IF((ValuesFromComPort!I4619)&lt;&gt;"",((((ValuesFromComPort!I4619)-$N$2)*0.125)/0.3),"")</f>
        <v/>
      </c>
    </row>
    <row r="4581" spans="2:14" x14ac:dyDescent="0.25">
      <c r="B4581" t="str">
        <f>IF((ValuesFromComPort!A4620)&lt;&gt;"",(((ValuesFromComPort!A4620)-(Calculated!$B$2))/204.8),"")</f>
        <v/>
      </c>
      <c r="C4581" t="str">
        <f>IF((ValuesFromComPort!P4620)&lt;&gt;"",((((ValuesFromComPort!P4620)-(Calculated!$C$2))/204.8)),"")</f>
        <v/>
      </c>
      <c r="E4581" t="str">
        <f>IF((ValuesFromComPort!D4620)&lt;&gt;"",(((ValuesFromComPort!D4620)-(Calculated!$E$2))/1.28/3200),"")</f>
        <v/>
      </c>
      <c r="F4581" t="str">
        <f>IF((ValuesFromComPort!M4620)&lt;&gt;"",(((ValuesFromComPort!M4620)-(Calculated!$F$2))/1.28/3200),"")</f>
        <v/>
      </c>
      <c r="H4581" t="str">
        <f>IF((ValuesFromComPort!F4620)&lt;&gt;"",((((ValuesFromComPort!F4620)-(Calculated!$H$2))/1.28)*3.2),"")</f>
        <v/>
      </c>
      <c r="I4581" t="str">
        <f>IF((ValuesFromComPort!K4620)&lt;&gt;"",((((ValuesFromComPort!K4620)-(Calculated!$I$2))/1.28)*3.2),"")</f>
        <v/>
      </c>
      <c r="K4581" t="str">
        <f>IF((ValuesFromComPort!H4620)&lt;&gt;"",((((ValuesFromComPort!H4620)-$K$2)*0.015625)/0.3),"")</f>
        <v/>
      </c>
      <c r="N4581" t="str">
        <f>IF((ValuesFromComPort!I4620)&lt;&gt;"",((((ValuesFromComPort!I4620)-$N$2)*0.125)/0.3),"")</f>
        <v/>
      </c>
    </row>
    <row r="4582" spans="2:14" x14ac:dyDescent="0.25">
      <c r="B4582" t="str">
        <f>IF((ValuesFromComPort!A4621)&lt;&gt;"",(((ValuesFromComPort!A4621)-(Calculated!$B$2))/204.8),"")</f>
        <v/>
      </c>
      <c r="C4582" t="str">
        <f>IF((ValuesFromComPort!P4621)&lt;&gt;"",((((ValuesFromComPort!P4621)-(Calculated!$C$2))/204.8)),"")</f>
        <v/>
      </c>
      <c r="E4582" t="str">
        <f>IF((ValuesFromComPort!D4621)&lt;&gt;"",(((ValuesFromComPort!D4621)-(Calculated!$E$2))/1.28/3200),"")</f>
        <v/>
      </c>
      <c r="F4582" t="str">
        <f>IF((ValuesFromComPort!M4621)&lt;&gt;"",(((ValuesFromComPort!M4621)-(Calculated!$F$2))/1.28/3200),"")</f>
        <v/>
      </c>
      <c r="H4582" t="str">
        <f>IF((ValuesFromComPort!F4621)&lt;&gt;"",((((ValuesFromComPort!F4621)-(Calculated!$H$2))/1.28)*3.2),"")</f>
        <v/>
      </c>
      <c r="I4582" t="str">
        <f>IF((ValuesFromComPort!K4621)&lt;&gt;"",((((ValuesFromComPort!K4621)-(Calculated!$I$2))/1.28)*3.2),"")</f>
        <v/>
      </c>
      <c r="K4582" t="str">
        <f>IF((ValuesFromComPort!H4621)&lt;&gt;"",((((ValuesFromComPort!H4621)-$K$2)*0.015625)/0.3),"")</f>
        <v/>
      </c>
      <c r="N4582" t="str">
        <f>IF((ValuesFromComPort!I4621)&lt;&gt;"",((((ValuesFromComPort!I4621)-$N$2)*0.125)/0.3),"")</f>
        <v/>
      </c>
    </row>
    <row r="4583" spans="2:14" x14ac:dyDescent="0.25">
      <c r="B4583" t="str">
        <f>IF((ValuesFromComPort!A4622)&lt;&gt;"",(((ValuesFromComPort!A4622)-(Calculated!$B$2))/204.8),"")</f>
        <v/>
      </c>
      <c r="C4583" t="str">
        <f>IF((ValuesFromComPort!P4622)&lt;&gt;"",((((ValuesFromComPort!P4622)-(Calculated!$C$2))/204.8)),"")</f>
        <v/>
      </c>
      <c r="E4583" t="str">
        <f>IF((ValuesFromComPort!D4622)&lt;&gt;"",(((ValuesFromComPort!D4622)-(Calculated!$E$2))/1.28/3200),"")</f>
        <v/>
      </c>
      <c r="F4583" t="str">
        <f>IF((ValuesFromComPort!M4622)&lt;&gt;"",(((ValuesFromComPort!M4622)-(Calculated!$F$2))/1.28/3200),"")</f>
        <v/>
      </c>
      <c r="H4583" t="str">
        <f>IF((ValuesFromComPort!F4622)&lt;&gt;"",((((ValuesFromComPort!F4622)-(Calculated!$H$2))/1.28)*3.2),"")</f>
        <v/>
      </c>
      <c r="I4583" t="str">
        <f>IF((ValuesFromComPort!K4622)&lt;&gt;"",((((ValuesFromComPort!K4622)-(Calculated!$I$2))/1.28)*3.2),"")</f>
        <v/>
      </c>
      <c r="K4583" t="str">
        <f>IF((ValuesFromComPort!H4622)&lt;&gt;"",((((ValuesFromComPort!H4622)-$K$2)*0.015625)/0.3),"")</f>
        <v/>
      </c>
      <c r="N4583" t="str">
        <f>IF((ValuesFromComPort!I4622)&lt;&gt;"",((((ValuesFromComPort!I4622)-$N$2)*0.125)/0.3),"")</f>
        <v/>
      </c>
    </row>
    <row r="4584" spans="2:14" x14ac:dyDescent="0.25">
      <c r="B4584" t="str">
        <f>IF((ValuesFromComPort!A4623)&lt;&gt;"",(((ValuesFromComPort!A4623)-(Calculated!$B$2))/204.8),"")</f>
        <v/>
      </c>
      <c r="C4584" t="str">
        <f>IF((ValuesFromComPort!P4623)&lt;&gt;"",((((ValuesFromComPort!P4623)-(Calculated!$C$2))/204.8)),"")</f>
        <v/>
      </c>
      <c r="E4584" t="str">
        <f>IF((ValuesFromComPort!D4623)&lt;&gt;"",(((ValuesFromComPort!D4623)-(Calculated!$E$2))/1.28/3200),"")</f>
        <v/>
      </c>
      <c r="F4584" t="str">
        <f>IF((ValuesFromComPort!M4623)&lt;&gt;"",(((ValuesFromComPort!M4623)-(Calculated!$F$2))/1.28/3200),"")</f>
        <v/>
      </c>
      <c r="H4584" t="str">
        <f>IF((ValuesFromComPort!F4623)&lt;&gt;"",((((ValuesFromComPort!F4623)-(Calculated!$H$2))/1.28)*3.2),"")</f>
        <v/>
      </c>
      <c r="I4584" t="str">
        <f>IF((ValuesFromComPort!K4623)&lt;&gt;"",((((ValuesFromComPort!K4623)-(Calculated!$I$2))/1.28)*3.2),"")</f>
        <v/>
      </c>
      <c r="K4584" t="str">
        <f>IF((ValuesFromComPort!H4623)&lt;&gt;"",((((ValuesFromComPort!H4623)-$K$2)*0.015625)/0.3),"")</f>
        <v/>
      </c>
      <c r="N4584" t="str">
        <f>IF((ValuesFromComPort!I4623)&lt;&gt;"",((((ValuesFromComPort!I4623)-$N$2)*0.125)/0.3),"")</f>
        <v/>
      </c>
    </row>
    <row r="4585" spans="2:14" x14ac:dyDescent="0.25">
      <c r="B4585" t="str">
        <f>IF((ValuesFromComPort!A4624)&lt;&gt;"",(((ValuesFromComPort!A4624)-(Calculated!$B$2))/204.8),"")</f>
        <v/>
      </c>
      <c r="C4585" t="str">
        <f>IF((ValuesFromComPort!P4624)&lt;&gt;"",((((ValuesFromComPort!P4624)-(Calculated!$C$2))/204.8)),"")</f>
        <v/>
      </c>
      <c r="E4585" t="str">
        <f>IF((ValuesFromComPort!D4624)&lt;&gt;"",(((ValuesFromComPort!D4624)-(Calculated!$E$2))/1.28/3200),"")</f>
        <v/>
      </c>
      <c r="F4585" t="str">
        <f>IF((ValuesFromComPort!M4624)&lt;&gt;"",(((ValuesFromComPort!M4624)-(Calculated!$F$2))/1.28/3200),"")</f>
        <v/>
      </c>
      <c r="H4585" t="str">
        <f>IF((ValuesFromComPort!F4624)&lt;&gt;"",((((ValuesFromComPort!F4624)-(Calculated!$H$2))/1.28)*3.2),"")</f>
        <v/>
      </c>
      <c r="I4585" t="str">
        <f>IF((ValuesFromComPort!K4624)&lt;&gt;"",((((ValuesFromComPort!K4624)-(Calculated!$I$2))/1.28)*3.2),"")</f>
        <v/>
      </c>
      <c r="K4585" t="str">
        <f>IF((ValuesFromComPort!H4624)&lt;&gt;"",((((ValuesFromComPort!H4624)-$K$2)*0.015625)/0.3),"")</f>
        <v/>
      </c>
      <c r="N4585" t="str">
        <f>IF((ValuesFromComPort!I4624)&lt;&gt;"",((((ValuesFromComPort!I4624)-$N$2)*0.125)/0.3),"")</f>
        <v/>
      </c>
    </row>
    <row r="4586" spans="2:14" x14ac:dyDescent="0.25">
      <c r="B4586" t="str">
        <f>IF((ValuesFromComPort!A4625)&lt;&gt;"",(((ValuesFromComPort!A4625)-(Calculated!$B$2))/204.8),"")</f>
        <v/>
      </c>
      <c r="C4586" t="str">
        <f>IF((ValuesFromComPort!P4625)&lt;&gt;"",((((ValuesFromComPort!P4625)-(Calculated!$C$2))/204.8)),"")</f>
        <v/>
      </c>
      <c r="E4586" t="str">
        <f>IF((ValuesFromComPort!D4625)&lt;&gt;"",(((ValuesFromComPort!D4625)-(Calculated!$E$2))/1.28/3200),"")</f>
        <v/>
      </c>
      <c r="F4586" t="str">
        <f>IF((ValuesFromComPort!M4625)&lt;&gt;"",(((ValuesFromComPort!M4625)-(Calculated!$F$2))/1.28/3200),"")</f>
        <v/>
      </c>
      <c r="H4586" t="str">
        <f>IF((ValuesFromComPort!F4625)&lt;&gt;"",((((ValuesFromComPort!F4625)-(Calculated!$H$2))/1.28)*3.2),"")</f>
        <v/>
      </c>
      <c r="I4586" t="str">
        <f>IF((ValuesFromComPort!K4625)&lt;&gt;"",((((ValuesFromComPort!K4625)-(Calculated!$I$2))/1.28)*3.2),"")</f>
        <v/>
      </c>
      <c r="K4586" t="str">
        <f>IF((ValuesFromComPort!H4625)&lt;&gt;"",((((ValuesFromComPort!H4625)-$K$2)*0.015625)/0.3),"")</f>
        <v/>
      </c>
      <c r="N4586" t="str">
        <f>IF((ValuesFromComPort!I4625)&lt;&gt;"",((((ValuesFromComPort!I4625)-$N$2)*0.125)/0.3),"")</f>
        <v/>
      </c>
    </row>
    <row r="4587" spans="2:14" x14ac:dyDescent="0.25">
      <c r="B4587" t="str">
        <f>IF((ValuesFromComPort!A4626)&lt;&gt;"",(((ValuesFromComPort!A4626)-(Calculated!$B$2))/204.8),"")</f>
        <v/>
      </c>
      <c r="C4587" t="str">
        <f>IF((ValuesFromComPort!P4626)&lt;&gt;"",((((ValuesFromComPort!P4626)-(Calculated!$C$2))/204.8)),"")</f>
        <v/>
      </c>
      <c r="E4587" t="str">
        <f>IF((ValuesFromComPort!D4626)&lt;&gt;"",(((ValuesFromComPort!D4626)-(Calculated!$E$2))/1.28/3200),"")</f>
        <v/>
      </c>
      <c r="F4587" t="str">
        <f>IF((ValuesFromComPort!M4626)&lt;&gt;"",(((ValuesFromComPort!M4626)-(Calculated!$F$2))/1.28/3200),"")</f>
        <v/>
      </c>
      <c r="H4587" t="str">
        <f>IF((ValuesFromComPort!F4626)&lt;&gt;"",((((ValuesFromComPort!F4626)-(Calculated!$H$2))/1.28)*3.2),"")</f>
        <v/>
      </c>
      <c r="I4587" t="str">
        <f>IF((ValuesFromComPort!K4626)&lt;&gt;"",((((ValuesFromComPort!K4626)-(Calculated!$I$2))/1.28)*3.2),"")</f>
        <v/>
      </c>
      <c r="K4587" t="str">
        <f>IF((ValuesFromComPort!H4626)&lt;&gt;"",((((ValuesFromComPort!H4626)-$K$2)*0.015625)/0.3),"")</f>
        <v/>
      </c>
      <c r="N4587" t="str">
        <f>IF((ValuesFromComPort!I4626)&lt;&gt;"",((((ValuesFromComPort!I4626)-$N$2)*0.125)/0.3),"")</f>
        <v/>
      </c>
    </row>
    <row r="4588" spans="2:14" x14ac:dyDescent="0.25">
      <c r="B4588" t="str">
        <f>IF((ValuesFromComPort!A4627)&lt;&gt;"",(((ValuesFromComPort!A4627)-(Calculated!$B$2))/204.8),"")</f>
        <v/>
      </c>
      <c r="C4588" t="str">
        <f>IF((ValuesFromComPort!P4627)&lt;&gt;"",((((ValuesFromComPort!P4627)-(Calculated!$C$2))/204.8)),"")</f>
        <v/>
      </c>
      <c r="E4588" t="str">
        <f>IF((ValuesFromComPort!D4627)&lt;&gt;"",(((ValuesFromComPort!D4627)-(Calculated!$E$2))/1.28/3200),"")</f>
        <v/>
      </c>
      <c r="F4588" t="str">
        <f>IF((ValuesFromComPort!M4627)&lt;&gt;"",(((ValuesFromComPort!M4627)-(Calculated!$F$2))/1.28/3200),"")</f>
        <v/>
      </c>
      <c r="H4588" t="str">
        <f>IF((ValuesFromComPort!F4627)&lt;&gt;"",((((ValuesFromComPort!F4627)-(Calculated!$H$2))/1.28)*3.2),"")</f>
        <v/>
      </c>
      <c r="I4588" t="str">
        <f>IF((ValuesFromComPort!K4627)&lt;&gt;"",((((ValuesFromComPort!K4627)-(Calculated!$I$2))/1.28)*3.2),"")</f>
        <v/>
      </c>
      <c r="K4588" t="str">
        <f>IF((ValuesFromComPort!H4627)&lt;&gt;"",((((ValuesFromComPort!H4627)-$K$2)*0.015625)/0.3),"")</f>
        <v/>
      </c>
      <c r="N4588" t="str">
        <f>IF((ValuesFromComPort!I4627)&lt;&gt;"",((((ValuesFromComPort!I4627)-$N$2)*0.125)/0.3),"")</f>
        <v/>
      </c>
    </row>
    <row r="4589" spans="2:14" x14ac:dyDescent="0.25">
      <c r="B4589" t="str">
        <f>IF((ValuesFromComPort!A4628)&lt;&gt;"",(((ValuesFromComPort!A4628)-(Calculated!$B$2))/204.8),"")</f>
        <v/>
      </c>
      <c r="C4589" t="str">
        <f>IF((ValuesFromComPort!P4628)&lt;&gt;"",((((ValuesFromComPort!P4628)-(Calculated!$C$2))/204.8)),"")</f>
        <v/>
      </c>
      <c r="E4589" t="str">
        <f>IF((ValuesFromComPort!D4628)&lt;&gt;"",(((ValuesFromComPort!D4628)-(Calculated!$E$2))/1.28/3200),"")</f>
        <v/>
      </c>
      <c r="F4589" t="str">
        <f>IF((ValuesFromComPort!M4628)&lt;&gt;"",(((ValuesFromComPort!M4628)-(Calculated!$F$2))/1.28/3200),"")</f>
        <v/>
      </c>
      <c r="H4589" t="str">
        <f>IF((ValuesFromComPort!F4628)&lt;&gt;"",((((ValuesFromComPort!F4628)-(Calculated!$H$2))/1.28)*3.2),"")</f>
        <v/>
      </c>
      <c r="I4589" t="str">
        <f>IF((ValuesFromComPort!K4628)&lt;&gt;"",((((ValuesFromComPort!K4628)-(Calculated!$I$2))/1.28)*3.2),"")</f>
        <v/>
      </c>
      <c r="K4589" t="str">
        <f>IF((ValuesFromComPort!H4628)&lt;&gt;"",((((ValuesFromComPort!H4628)-$K$2)*0.015625)/0.3),"")</f>
        <v/>
      </c>
      <c r="N4589" t="str">
        <f>IF((ValuesFromComPort!I4628)&lt;&gt;"",((((ValuesFromComPort!I4628)-$N$2)*0.125)/0.3),"")</f>
        <v/>
      </c>
    </row>
    <row r="4590" spans="2:14" x14ac:dyDescent="0.25">
      <c r="B4590" t="str">
        <f>IF((ValuesFromComPort!A4629)&lt;&gt;"",(((ValuesFromComPort!A4629)-(Calculated!$B$2))/204.8),"")</f>
        <v/>
      </c>
      <c r="C4590" t="str">
        <f>IF((ValuesFromComPort!P4629)&lt;&gt;"",((((ValuesFromComPort!P4629)-(Calculated!$C$2))/204.8)),"")</f>
        <v/>
      </c>
      <c r="E4590" t="str">
        <f>IF((ValuesFromComPort!D4629)&lt;&gt;"",(((ValuesFromComPort!D4629)-(Calculated!$E$2))/1.28/3200),"")</f>
        <v/>
      </c>
      <c r="F4590" t="str">
        <f>IF((ValuesFromComPort!M4629)&lt;&gt;"",(((ValuesFromComPort!M4629)-(Calculated!$F$2))/1.28/3200),"")</f>
        <v/>
      </c>
      <c r="H4590" t="str">
        <f>IF((ValuesFromComPort!F4629)&lt;&gt;"",((((ValuesFromComPort!F4629)-(Calculated!$H$2))/1.28)*3.2),"")</f>
        <v/>
      </c>
      <c r="I4590" t="str">
        <f>IF((ValuesFromComPort!K4629)&lt;&gt;"",((((ValuesFromComPort!K4629)-(Calculated!$I$2))/1.28)*3.2),"")</f>
        <v/>
      </c>
      <c r="K4590" t="str">
        <f>IF((ValuesFromComPort!H4629)&lt;&gt;"",((((ValuesFromComPort!H4629)-$K$2)*0.015625)/0.3),"")</f>
        <v/>
      </c>
      <c r="N4590" t="str">
        <f>IF((ValuesFromComPort!I4629)&lt;&gt;"",((((ValuesFromComPort!I4629)-$N$2)*0.125)/0.3),"")</f>
        <v/>
      </c>
    </row>
    <row r="4591" spans="2:14" x14ac:dyDescent="0.25">
      <c r="B4591" t="str">
        <f>IF((ValuesFromComPort!A4630)&lt;&gt;"",(((ValuesFromComPort!A4630)-(Calculated!$B$2))/204.8),"")</f>
        <v/>
      </c>
      <c r="C4591" t="str">
        <f>IF((ValuesFromComPort!P4630)&lt;&gt;"",((((ValuesFromComPort!P4630)-(Calculated!$C$2))/204.8)),"")</f>
        <v/>
      </c>
      <c r="E4591" t="str">
        <f>IF((ValuesFromComPort!D4630)&lt;&gt;"",(((ValuesFromComPort!D4630)-(Calculated!$E$2))/1.28/3200),"")</f>
        <v/>
      </c>
      <c r="F4591" t="str">
        <f>IF((ValuesFromComPort!M4630)&lt;&gt;"",(((ValuesFromComPort!M4630)-(Calculated!$F$2))/1.28/3200),"")</f>
        <v/>
      </c>
      <c r="H4591" t="str">
        <f>IF((ValuesFromComPort!F4630)&lt;&gt;"",((((ValuesFromComPort!F4630)-(Calculated!$H$2))/1.28)*3.2),"")</f>
        <v/>
      </c>
      <c r="I4591" t="str">
        <f>IF((ValuesFromComPort!K4630)&lt;&gt;"",((((ValuesFromComPort!K4630)-(Calculated!$I$2))/1.28)*3.2),"")</f>
        <v/>
      </c>
      <c r="K4591" t="str">
        <f>IF((ValuesFromComPort!H4630)&lt;&gt;"",((((ValuesFromComPort!H4630)-$K$2)*0.015625)/0.3),"")</f>
        <v/>
      </c>
      <c r="N4591" t="str">
        <f>IF((ValuesFromComPort!I4630)&lt;&gt;"",((((ValuesFromComPort!I4630)-$N$2)*0.125)/0.3),"")</f>
        <v/>
      </c>
    </row>
    <row r="4592" spans="2:14" x14ac:dyDescent="0.25">
      <c r="B4592" t="str">
        <f>IF((ValuesFromComPort!A4631)&lt;&gt;"",(((ValuesFromComPort!A4631)-(Calculated!$B$2))/204.8),"")</f>
        <v/>
      </c>
      <c r="C4592" t="str">
        <f>IF((ValuesFromComPort!P4631)&lt;&gt;"",((((ValuesFromComPort!P4631)-(Calculated!$C$2))/204.8)),"")</f>
        <v/>
      </c>
      <c r="E4592" t="str">
        <f>IF((ValuesFromComPort!D4631)&lt;&gt;"",(((ValuesFromComPort!D4631)-(Calculated!$E$2))/1.28/3200),"")</f>
        <v/>
      </c>
      <c r="F4592" t="str">
        <f>IF((ValuesFromComPort!M4631)&lt;&gt;"",(((ValuesFromComPort!M4631)-(Calculated!$F$2))/1.28/3200),"")</f>
        <v/>
      </c>
      <c r="H4592" t="str">
        <f>IF((ValuesFromComPort!F4631)&lt;&gt;"",((((ValuesFromComPort!F4631)-(Calculated!$H$2))/1.28)*3.2),"")</f>
        <v/>
      </c>
      <c r="I4592" t="str">
        <f>IF((ValuesFromComPort!K4631)&lt;&gt;"",((((ValuesFromComPort!K4631)-(Calculated!$I$2))/1.28)*3.2),"")</f>
        <v/>
      </c>
      <c r="K4592" t="str">
        <f>IF((ValuesFromComPort!H4631)&lt;&gt;"",((((ValuesFromComPort!H4631)-$K$2)*0.015625)/0.3),"")</f>
        <v/>
      </c>
      <c r="N4592" t="str">
        <f>IF((ValuesFromComPort!I4631)&lt;&gt;"",((((ValuesFromComPort!I4631)-$N$2)*0.125)/0.3),"")</f>
        <v/>
      </c>
    </row>
    <row r="4593" spans="2:14" x14ac:dyDescent="0.25">
      <c r="B4593" t="str">
        <f>IF((ValuesFromComPort!A4632)&lt;&gt;"",(((ValuesFromComPort!A4632)-(Calculated!$B$2))/204.8),"")</f>
        <v/>
      </c>
      <c r="C4593" t="str">
        <f>IF((ValuesFromComPort!P4632)&lt;&gt;"",((((ValuesFromComPort!P4632)-(Calculated!$C$2))/204.8)),"")</f>
        <v/>
      </c>
      <c r="E4593" t="str">
        <f>IF((ValuesFromComPort!D4632)&lt;&gt;"",(((ValuesFromComPort!D4632)-(Calculated!$E$2))/1.28/3200),"")</f>
        <v/>
      </c>
      <c r="F4593" t="str">
        <f>IF((ValuesFromComPort!M4632)&lt;&gt;"",(((ValuesFromComPort!M4632)-(Calculated!$F$2))/1.28/3200),"")</f>
        <v/>
      </c>
      <c r="H4593" t="str">
        <f>IF((ValuesFromComPort!F4632)&lt;&gt;"",((((ValuesFromComPort!F4632)-(Calculated!$H$2))/1.28)*3.2),"")</f>
        <v/>
      </c>
      <c r="I4593" t="str">
        <f>IF((ValuesFromComPort!K4632)&lt;&gt;"",((((ValuesFromComPort!K4632)-(Calculated!$I$2))/1.28)*3.2),"")</f>
        <v/>
      </c>
      <c r="K4593" t="str">
        <f>IF((ValuesFromComPort!H4632)&lt;&gt;"",((((ValuesFromComPort!H4632)-$K$2)*0.015625)/0.3),"")</f>
        <v/>
      </c>
      <c r="N4593" t="str">
        <f>IF((ValuesFromComPort!I4632)&lt;&gt;"",((((ValuesFromComPort!I4632)-$N$2)*0.125)/0.3),"")</f>
        <v/>
      </c>
    </row>
    <row r="4594" spans="2:14" x14ac:dyDescent="0.25">
      <c r="B4594" t="str">
        <f>IF((ValuesFromComPort!A4633)&lt;&gt;"",(((ValuesFromComPort!A4633)-(Calculated!$B$2))/204.8),"")</f>
        <v/>
      </c>
      <c r="C4594" t="str">
        <f>IF((ValuesFromComPort!P4633)&lt;&gt;"",((((ValuesFromComPort!P4633)-(Calculated!$C$2))/204.8)),"")</f>
        <v/>
      </c>
      <c r="E4594" t="str">
        <f>IF((ValuesFromComPort!D4633)&lt;&gt;"",(((ValuesFromComPort!D4633)-(Calculated!$E$2))/1.28/3200),"")</f>
        <v/>
      </c>
      <c r="F4594" t="str">
        <f>IF((ValuesFromComPort!M4633)&lt;&gt;"",(((ValuesFromComPort!M4633)-(Calculated!$F$2))/1.28/3200),"")</f>
        <v/>
      </c>
      <c r="H4594" t="str">
        <f>IF((ValuesFromComPort!F4633)&lt;&gt;"",((((ValuesFromComPort!F4633)-(Calculated!$H$2))/1.28)*3.2),"")</f>
        <v/>
      </c>
      <c r="I4594" t="str">
        <f>IF((ValuesFromComPort!K4633)&lt;&gt;"",((((ValuesFromComPort!K4633)-(Calculated!$I$2))/1.28)*3.2),"")</f>
        <v/>
      </c>
      <c r="K4594" t="str">
        <f>IF((ValuesFromComPort!H4633)&lt;&gt;"",((((ValuesFromComPort!H4633)-$K$2)*0.015625)/0.3),"")</f>
        <v/>
      </c>
      <c r="N4594" t="str">
        <f>IF((ValuesFromComPort!I4633)&lt;&gt;"",((((ValuesFromComPort!I4633)-$N$2)*0.125)/0.3),"")</f>
        <v/>
      </c>
    </row>
    <row r="4595" spans="2:14" x14ac:dyDescent="0.25">
      <c r="B4595" t="str">
        <f>IF((ValuesFromComPort!A4634)&lt;&gt;"",(((ValuesFromComPort!A4634)-(Calculated!$B$2))/204.8),"")</f>
        <v/>
      </c>
      <c r="C4595" t="str">
        <f>IF((ValuesFromComPort!P4634)&lt;&gt;"",((((ValuesFromComPort!P4634)-(Calculated!$C$2))/204.8)),"")</f>
        <v/>
      </c>
      <c r="E4595" t="str">
        <f>IF((ValuesFromComPort!D4634)&lt;&gt;"",(((ValuesFromComPort!D4634)-(Calculated!$E$2))/1.28/3200),"")</f>
        <v/>
      </c>
      <c r="F4595" t="str">
        <f>IF((ValuesFromComPort!M4634)&lt;&gt;"",(((ValuesFromComPort!M4634)-(Calculated!$F$2))/1.28/3200),"")</f>
        <v/>
      </c>
      <c r="H4595" t="str">
        <f>IF((ValuesFromComPort!F4634)&lt;&gt;"",((((ValuesFromComPort!F4634)-(Calculated!$H$2))/1.28)*3.2),"")</f>
        <v/>
      </c>
      <c r="I4595" t="str">
        <f>IF((ValuesFromComPort!K4634)&lt;&gt;"",((((ValuesFromComPort!K4634)-(Calculated!$I$2))/1.28)*3.2),"")</f>
        <v/>
      </c>
      <c r="K4595" t="str">
        <f>IF((ValuesFromComPort!H4634)&lt;&gt;"",((((ValuesFromComPort!H4634)-$K$2)*0.015625)/0.3),"")</f>
        <v/>
      </c>
      <c r="N4595" t="str">
        <f>IF((ValuesFromComPort!I4634)&lt;&gt;"",((((ValuesFromComPort!I4634)-$N$2)*0.125)/0.3),"")</f>
        <v/>
      </c>
    </row>
    <row r="4596" spans="2:14" x14ac:dyDescent="0.25">
      <c r="B4596" t="str">
        <f>IF((ValuesFromComPort!A4635)&lt;&gt;"",(((ValuesFromComPort!A4635)-(Calculated!$B$2))/204.8),"")</f>
        <v/>
      </c>
      <c r="C4596" t="str">
        <f>IF((ValuesFromComPort!P4635)&lt;&gt;"",((((ValuesFromComPort!P4635)-(Calculated!$C$2))/204.8)),"")</f>
        <v/>
      </c>
      <c r="E4596" t="str">
        <f>IF((ValuesFromComPort!D4635)&lt;&gt;"",(((ValuesFromComPort!D4635)-(Calculated!$E$2))/1.28/3200),"")</f>
        <v/>
      </c>
      <c r="F4596" t="str">
        <f>IF((ValuesFromComPort!M4635)&lt;&gt;"",(((ValuesFromComPort!M4635)-(Calculated!$F$2))/1.28/3200),"")</f>
        <v/>
      </c>
      <c r="H4596" t="str">
        <f>IF((ValuesFromComPort!F4635)&lt;&gt;"",((((ValuesFromComPort!F4635)-(Calculated!$H$2))/1.28)*3.2),"")</f>
        <v/>
      </c>
      <c r="I4596" t="str">
        <f>IF((ValuesFromComPort!K4635)&lt;&gt;"",((((ValuesFromComPort!K4635)-(Calculated!$I$2))/1.28)*3.2),"")</f>
        <v/>
      </c>
      <c r="K4596" t="str">
        <f>IF((ValuesFromComPort!H4635)&lt;&gt;"",((((ValuesFromComPort!H4635)-$K$2)*0.015625)/0.3),"")</f>
        <v/>
      </c>
      <c r="N4596" t="str">
        <f>IF((ValuesFromComPort!I4635)&lt;&gt;"",((((ValuesFromComPort!I4635)-$N$2)*0.125)/0.3),"")</f>
        <v/>
      </c>
    </row>
    <row r="4597" spans="2:14" x14ac:dyDescent="0.25">
      <c r="B4597" t="str">
        <f>IF((ValuesFromComPort!A4636)&lt;&gt;"",(((ValuesFromComPort!A4636)-(Calculated!$B$2))/204.8),"")</f>
        <v/>
      </c>
      <c r="C4597" t="str">
        <f>IF((ValuesFromComPort!P4636)&lt;&gt;"",((((ValuesFromComPort!P4636)-(Calculated!$C$2))/204.8)),"")</f>
        <v/>
      </c>
      <c r="E4597" t="str">
        <f>IF((ValuesFromComPort!D4636)&lt;&gt;"",(((ValuesFromComPort!D4636)-(Calculated!$E$2))/1.28/3200),"")</f>
        <v/>
      </c>
      <c r="F4597" t="str">
        <f>IF((ValuesFromComPort!M4636)&lt;&gt;"",(((ValuesFromComPort!M4636)-(Calculated!$F$2))/1.28/3200),"")</f>
        <v/>
      </c>
      <c r="H4597" t="str">
        <f>IF((ValuesFromComPort!F4636)&lt;&gt;"",((((ValuesFromComPort!F4636)-(Calculated!$H$2))/1.28)*3.2),"")</f>
        <v/>
      </c>
      <c r="I4597" t="str">
        <f>IF((ValuesFromComPort!K4636)&lt;&gt;"",((((ValuesFromComPort!K4636)-(Calculated!$I$2))/1.28)*3.2),"")</f>
        <v/>
      </c>
      <c r="K4597" t="str">
        <f>IF((ValuesFromComPort!H4636)&lt;&gt;"",((((ValuesFromComPort!H4636)-$K$2)*0.015625)/0.3),"")</f>
        <v/>
      </c>
      <c r="N4597" t="str">
        <f>IF((ValuesFromComPort!I4636)&lt;&gt;"",((((ValuesFromComPort!I4636)-$N$2)*0.125)/0.3),"")</f>
        <v/>
      </c>
    </row>
    <row r="4598" spans="2:14" x14ac:dyDescent="0.25">
      <c r="B4598" t="str">
        <f>IF((ValuesFromComPort!A4637)&lt;&gt;"",(((ValuesFromComPort!A4637)-(Calculated!$B$2))/204.8),"")</f>
        <v/>
      </c>
      <c r="C4598" t="str">
        <f>IF((ValuesFromComPort!P4637)&lt;&gt;"",((((ValuesFromComPort!P4637)-(Calculated!$C$2))/204.8)),"")</f>
        <v/>
      </c>
      <c r="E4598" t="str">
        <f>IF((ValuesFromComPort!D4637)&lt;&gt;"",(((ValuesFromComPort!D4637)-(Calculated!$E$2))/1.28/3200),"")</f>
        <v/>
      </c>
      <c r="F4598" t="str">
        <f>IF((ValuesFromComPort!M4637)&lt;&gt;"",(((ValuesFromComPort!M4637)-(Calculated!$F$2))/1.28/3200),"")</f>
        <v/>
      </c>
      <c r="H4598" t="str">
        <f>IF((ValuesFromComPort!F4637)&lt;&gt;"",((((ValuesFromComPort!F4637)-(Calculated!$H$2))/1.28)*3.2),"")</f>
        <v/>
      </c>
      <c r="I4598" t="str">
        <f>IF((ValuesFromComPort!K4637)&lt;&gt;"",((((ValuesFromComPort!K4637)-(Calculated!$I$2))/1.28)*3.2),"")</f>
        <v/>
      </c>
      <c r="K4598" t="str">
        <f>IF((ValuesFromComPort!H4637)&lt;&gt;"",((((ValuesFromComPort!H4637)-$K$2)*0.015625)/0.3),"")</f>
        <v/>
      </c>
      <c r="N4598" t="str">
        <f>IF((ValuesFromComPort!I4637)&lt;&gt;"",((((ValuesFromComPort!I4637)-$N$2)*0.125)/0.3),"")</f>
        <v/>
      </c>
    </row>
    <row r="4599" spans="2:14" x14ac:dyDescent="0.25">
      <c r="B4599" t="str">
        <f>IF((ValuesFromComPort!A4638)&lt;&gt;"",(((ValuesFromComPort!A4638)-(Calculated!$B$2))/204.8),"")</f>
        <v/>
      </c>
      <c r="C4599" t="str">
        <f>IF((ValuesFromComPort!P4638)&lt;&gt;"",((((ValuesFromComPort!P4638)-(Calculated!$C$2))/204.8)),"")</f>
        <v/>
      </c>
      <c r="E4599" t="str">
        <f>IF((ValuesFromComPort!D4638)&lt;&gt;"",(((ValuesFromComPort!D4638)-(Calculated!$E$2))/1.28/3200),"")</f>
        <v/>
      </c>
      <c r="F4599" t="str">
        <f>IF((ValuesFromComPort!M4638)&lt;&gt;"",(((ValuesFromComPort!M4638)-(Calculated!$F$2))/1.28/3200),"")</f>
        <v/>
      </c>
      <c r="H4599" t="str">
        <f>IF((ValuesFromComPort!F4638)&lt;&gt;"",((((ValuesFromComPort!F4638)-(Calculated!$H$2))/1.28)*3.2),"")</f>
        <v/>
      </c>
      <c r="I4599" t="str">
        <f>IF((ValuesFromComPort!K4638)&lt;&gt;"",((((ValuesFromComPort!K4638)-(Calculated!$I$2))/1.28)*3.2),"")</f>
        <v/>
      </c>
      <c r="K4599" t="str">
        <f>IF((ValuesFromComPort!H4638)&lt;&gt;"",((((ValuesFromComPort!H4638)-$K$2)*0.015625)/0.3),"")</f>
        <v/>
      </c>
      <c r="N4599" t="str">
        <f>IF((ValuesFromComPort!I4638)&lt;&gt;"",((((ValuesFromComPort!I4638)-$N$2)*0.125)/0.3),"")</f>
        <v/>
      </c>
    </row>
    <row r="4600" spans="2:14" x14ac:dyDescent="0.25">
      <c r="B4600" t="str">
        <f>IF((ValuesFromComPort!A4639)&lt;&gt;"",(((ValuesFromComPort!A4639)-(Calculated!$B$2))/204.8),"")</f>
        <v/>
      </c>
      <c r="C4600" t="str">
        <f>IF((ValuesFromComPort!P4639)&lt;&gt;"",((((ValuesFromComPort!P4639)-(Calculated!$C$2))/204.8)),"")</f>
        <v/>
      </c>
      <c r="E4600" t="str">
        <f>IF((ValuesFromComPort!D4639)&lt;&gt;"",(((ValuesFromComPort!D4639)-(Calculated!$E$2))/1.28/3200),"")</f>
        <v/>
      </c>
      <c r="F4600" t="str">
        <f>IF((ValuesFromComPort!M4639)&lt;&gt;"",(((ValuesFromComPort!M4639)-(Calculated!$F$2))/1.28/3200),"")</f>
        <v/>
      </c>
      <c r="H4600" t="str">
        <f>IF((ValuesFromComPort!F4639)&lt;&gt;"",((((ValuesFromComPort!F4639)-(Calculated!$H$2))/1.28)*3.2),"")</f>
        <v/>
      </c>
      <c r="I4600" t="str">
        <f>IF((ValuesFromComPort!K4639)&lt;&gt;"",((((ValuesFromComPort!K4639)-(Calculated!$I$2))/1.28)*3.2),"")</f>
        <v/>
      </c>
      <c r="K4600" t="str">
        <f>IF((ValuesFromComPort!H4639)&lt;&gt;"",((((ValuesFromComPort!H4639)-$K$2)*0.015625)/0.3),"")</f>
        <v/>
      </c>
      <c r="N4600" t="str">
        <f>IF((ValuesFromComPort!I4639)&lt;&gt;"",((((ValuesFromComPort!I4639)-$N$2)*0.125)/0.3),"")</f>
        <v/>
      </c>
    </row>
    <row r="4601" spans="2:14" x14ac:dyDescent="0.25">
      <c r="B4601" t="str">
        <f>IF((ValuesFromComPort!A4640)&lt;&gt;"",(((ValuesFromComPort!A4640)-(Calculated!$B$2))/204.8),"")</f>
        <v/>
      </c>
      <c r="C4601" t="str">
        <f>IF((ValuesFromComPort!P4640)&lt;&gt;"",((((ValuesFromComPort!P4640)-(Calculated!$C$2))/204.8)),"")</f>
        <v/>
      </c>
      <c r="E4601" t="str">
        <f>IF((ValuesFromComPort!D4640)&lt;&gt;"",(((ValuesFromComPort!D4640)-(Calculated!$E$2))/1.28/3200),"")</f>
        <v/>
      </c>
      <c r="F4601" t="str">
        <f>IF((ValuesFromComPort!M4640)&lt;&gt;"",(((ValuesFromComPort!M4640)-(Calculated!$F$2))/1.28/3200),"")</f>
        <v/>
      </c>
      <c r="H4601" t="str">
        <f>IF((ValuesFromComPort!F4640)&lt;&gt;"",((((ValuesFromComPort!F4640)-(Calculated!$H$2))/1.28)*3.2),"")</f>
        <v/>
      </c>
      <c r="I4601" t="str">
        <f>IF((ValuesFromComPort!K4640)&lt;&gt;"",((((ValuesFromComPort!K4640)-(Calculated!$I$2))/1.28)*3.2),"")</f>
        <v/>
      </c>
      <c r="K4601" t="str">
        <f>IF((ValuesFromComPort!H4640)&lt;&gt;"",((((ValuesFromComPort!H4640)-$K$2)*0.015625)/0.3),"")</f>
        <v/>
      </c>
      <c r="N4601" t="str">
        <f>IF((ValuesFromComPort!I4640)&lt;&gt;"",((((ValuesFromComPort!I4640)-$N$2)*0.125)/0.3),"")</f>
        <v/>
      </c>
    </row>
    <row r="4602" spans="2:14" x14ac:dyDescent="0.25">
      <c r="B4602" t="str">
        <f>IF((ValuesFromComPort!A4641)&lt;&gt;"",(((ValuesFromComPort!A4641)-(Calculated!$B$2))/204.8),"")</f>
        <v/>
      </c>
      <c r="C4602" t="str">
        <f>IF((ValuesFromComPort!P4641)&lt;&gt;"",((((ValuesFromComPort!P4641)-(Calculated!$C$2))/204.8)),"")</f>
        <v/>
      </c>
      <c r="E4602" t="str">
        <f>IF((ValuesFromComPort!D4641)&lt;&gt;"",(((ValuesFromComPort!D4641)-(Calculated!$E$2))/1.28/3200),"")</f>
        <v/>
      </c>
      <c r="F4602" t="str">
        <f>IF((ValuesFromComPort!M4641)&lt;&gt;"",(((ValuesFromComPort!M4641)-(Calculated!$F$2))/1.28/3200),"")</f>
        <v/>
      </c>
      <c r="H4602" t="str">
        <f>IF((ValuesFromComPort!F4641)&lt;&gt;"",((((ValuesFromComPort!F4641)-(Calculated!$H$2))/1.28)*3.2),"")</f>
        <v/>
      </c>
      <c r="I4602" t="str">
        <f>IF((ValuesFromComPort!K4641)&lt;&gt;"",((((ValuesFromComPort!K4641)-(Calculated!$I$2))/1.28)*3.2),"")</f>
        <v/>
      </c>
      <c r="K4602" t="str">
        <f>IF((ValuesFromComPort!H4641)&lt;&gt;"",((((ValuesFromComPort!H4641)-$K$2)*0.015625)/0.3),"")</f>
        <v/>
      </c>
      <c r="N4602" t="str">
        <f>IF((ValuesFromComPort!I4641)&lt;&gt;"",((((ValuesFromComPort!I4641)-$N$2)*0.125)/0.3),"")</f>
        <v/>
      </c>
    </row>
    <row r="4603" spans="2:14" x14ac:dyDescent="0.25">
      <c r="B4603" t="str">
        <f>IF((ValuesFromComPort!A4642)&lt;&gt;"",(((ValuesFromComPort!A4642)-(Calculated!$B$2))/204.8),"")</f>
        <v/>
      </c>
      <c r="C4603" t="str">
        <f>IF((ValuesFromComPort!P4642)&lt;&gt;"",((((ValuesFromComPort!P4642)-(Calculated!$C$2))/204.8)),"")</f>
        <v/>
      </c>
      <c r="E4603" t="str">
        <f>IF((ValuesFromComPort!D4642)&lt;&gt;"",(((ValuesFromComPort!D4642)-(Calculated!$E$2))/1.28/3200),"")</f>
        <v/>
      </c>
      <c r="F4603" t="str">
        <f>IF((ValuesFromComPort!M4642)&lt;&gt;"",(((ValuesFromComPort!M4642)-(Calculated!$F$2))/1.28/3200),"")</f>
        <v/>
      </c>
      <c r="H4603" t="str">
        <f>IF((ValuesFromComPort!F4642)&lt;&gt;"",((((ValuesFromComPort!F4642)-(Calculated!$H$2))/1.28)*3.2),"")</f>
        <v/>
      </c>
      <c r="I4603" t="str">
        <f>IF((ValuesFromComPort!K4642)&lt;&gt;"",((((ValuesFromComPort!K4642)-(Calculated!$I$2))/1.28)*3.2),"")</f>
        <v/>
      </c>
      <c r="K4603" t="str">
        <f>IF((ValuesFromComPort!H4642)&lt;&gt;"",((((ValuesFromComPort!H4642)-$K$2)*0.015625)/0.3),"")</f>
        <v/>
      </c>
      <c r="N4603" t="str">
        <f>IF((ValuesFromComPort!I4642)&lt;&gt;"",((((ValuesFromComPort!I4642)-$N$2)*0.125)/0.3),"")</f>
        <v/>
      </c>
    </row>
    <row r="4604" spans="2:14" x14ac:dyDescent="0.25">
      <c r="B4604" t="str">
        <f>IF((ValuesFromComPort!A4643)&lt;&gt;"",(((ValuesFromComPort!A4643)-(Calculated!$B$2))/204.8),"")</f>
        <v/>
      </c>
      <c r="C4604" t="str">
        <f>IF((ValuesFromComPort!P4643)&lt;&gt;"",((((ValuesFromComPort!P4643)-(Calculated!$C$2))/204.8)),"")</f>
        <v/>
      </c>
      <c r="E4604" t="str">
        <f>IF((ValuesFromComPort!D4643)&lt;&gt;"",(((ValuesFromComPort!D4643)-(Calculated!$E$2))/1.28/3200),"")</f>
        <v/>
      </c>
      <c r="F4604" t="str">
        <f>IF((ValuesFromComPort!M4643)&lt;&gt;"",(((ValuesFromComPort!M4643)-(Calculated!$F$2))/1.28/3200),"")</f>
        <v/>
      </c>
      <c r="H4604" t="str">
        <f>IF((ValuesFromComPort!F4643)&lt;&gt;"",((((ValuesFromComPort!F4643)-(Calculated!$H$2))/1.28)*3.2),"")</f>
        <v/>
      </c>
      <c r="I4604" t="str">
        <f>IF((ValuesFromComPort!K4643)&lt;&gt;"",((((ValuesFromComPort!K4643)-(Calculated!$I$2))/1.28)*3.2),"")</f>
        <v/>
      </c>
      <c r="K4604" t="str">
        <f>IF((ValuesFromComPort!H4643)&lt;&gt;"",((((ValuesFromComPort!H4643)-$K$2)*0.015625)/0.3),"")</f>
        <v/>
      </c>
      <c r="N4604" t="str">
        <f>IF((ValuesFromComPort!I4643)&lt;&gt;"",((((ValuesFromComPort!I4643)-$N$2)*0.125)/0.3),"")</f>
        <v/>
      </c>
    </row>
    <row r="4605" spans="2:14" x14ac:dyDescent="0.25">
      <c r="B4605" t="str">
        <f>IF((ValuesFromComPort!A4644)&lt;&gt;"",(((ValuesFromComPort!A4644)-(Calculated!$B$2))/204.8),"")</f>
        <v/>
      </c>
      <c r="C4605" t="str">
        <f>IF((ValuesFromComPort!P4644)&lt;&gt;"",((((ValuesFromComPort!P4644)-(Calculated!$C$2))/204.8)),"")</f>
        <v/>
      </c>
      <c r="E4605" t="str">
        <f>IF((ValuesFromComPort!D4644)&lt;&gt;"",(((ValuesFromComPort!D4644)-(Calculated!$E$2))/1.28/3200),"")</f>
        <v/>
      </c>
      <c r="F4605" t="str">
        <f>IF((ValuesFromComPort!M4644)&lt;&gt;"",(((ValuesFromComPort!M4644)-(Calculated!$F$2))/1.28/3200),"")</f>
        <v/>
      </c>
      <c r="H4605" t="str">
        <f>IF((ValuesFromComPort!F4644)&lt;&gt;"",((((ValuesFromComPort!F4644)-(Calculated!$H$2))/1.28)*3.2),"")</f>
        <v/>
      </c>
      <c r="I4605" t="str">
        <f>IF((ValuesFromComPort!K4644)&lt;&gt;"",((((ValuesFromComPort!K4644)-(Calculated!$I$2))/1.28)*3.2),"")</f>
        <v/>
      </c>
      <c r="K4605" t="str">
        <f>IF((ValuesFromComPort!H4644)&lt;&gt;"",((((ValuesFromComPort!H4644)-$K$2)*0.015625)/0.3),"")</f>
        <v/>
      </c>
      <c r="N4605" t="str">
        <f>IF((ValuesFromComPort!I4644)&lt;&gt;"",((((ValuesFromComPort!I4644)-$N$2)*0.125)/0.3),"")</f>
        <v/>
      </c>
    </row>
    <row r="4606" spans="2:14" x14ac:dyDescent="0.25">
      <c r="B4606" t="str">
        <f>IF((ValuesFromComPort!A4645)&lt;&gt;"",(((ValuesFromComPort!A4645)-(Calculated!$B$2))/204.8),"")</f>
        <v/>
      </c>
      <c r="C4606" t="str">
        <f>IF((ValuesFromComPort!P4645)&lt;&gt;"",((((ValuesFromComPort!P4645)-(Calculated!$C$2))/204.8)),"")</f>
        <v/>
      </c>
      <c r="E4606" t="str">
        <f>IF((ValuesFromComPort!D4645)&lt;&gt;"",(((ValuesFromComPort!D4645)-(Calculated!$E$2))/1.28/3200),"")</f>
        <v/>
      </c>
      <c r="F4606" t="str">
        <f>IF((ValuesFromComPort!M4645)&lt;&gt;"",(((ValuesFromComPort!M4645)-(Calculated!$F$2))/1.28/3200),"")</f>
        <v/>
      </c>
      <c r="H4606" t="str">
        <f>IF((ValuesFromComPort!F4645)&lt;&gt;"",((((ValuesFromComPort!F4645)-(Calculated!$H$2))/1.28)*3.2),"")</f>
        <v/>
      </c>
      <c r="I4606" t="str">
        <f>IF((ValuesFromComPort!K4645)&lt;&gt;"",((((ValuesFromComPort!K4645)-(Calculated!$I$2))/1.28)*3.2),"")</f>
        <v/>
      </c>
      <c r="K4606" t="str">
        <f>IF((ValuesFromComPort!H4645)&lt;&gt;"",((((ValuesFromComPort!H4645)-$K$2)*0.015625)/0.3),"")</f>
        <v/>
      </c>
      <c r="N4606" t="str">
        <f>IF((ValuesFromComPort!I4645)&lt;&gt;"",((((ValuesFromComPort!I4645)-$N$2)*0.125)/0.3),"")</f>
        <v/>
      </c>
    </row>
    <row r="4607" spans="2:14" x14ac:dyDescent="0.25">
      <c r="B4607" t="str">
        <f>IF((ValuesFromComPort!A4646)&lt;&gt;"",(((ValuesFromComPort!A4646)-(Calculated!$B$2))/204.8),"")</f>
        <v/>
      </c>
      <c r="C4607" t="str">
        <f>IF((ValuesFromComPort!P4646)&lt;&gt;"",((((ValuesFromComPort!P4646)-(Calculated!$C$2))/204.8)),"")</f>
        <v/>
      </c>
      <c r="E4607" t="str">
        <f>IF((ValuesFromComPort!D4646)&lt;&gt;"",(((ValuesFromComPort!D4646)-(Calculated!$E$2))/1.28/3200),"")</f>
        <v/>
      </c>
      <c r="F4607" t="str">
        <f>IF((ValuesFromComPort!M4646)&lt;&gt;"",(((ValuesFromComPort!M4646)-(Calculated!$F$2))/1.28/3200),"")</f>
        <v/>
      </c>
      <c r="H4607" t="str">
        <f>IF((ValuesFromComPort!F4646)&lt;&gt;"",((((ValuesFromComPort!F4646)-(Calculated!$H$2))/1.28)*3.2),"")</f>
        <v/>
      </c>
      <c r="I4607" t="str">
        <f>IF((ValuesFromComPort!K4646)&lt;&gt;"",((((ValuesFromComPort!K4646)-(Calculated!$I$2))/1.28)*3.2),"")</f>
        <v/>
      </c>
      <c r="K4607" t="str">
        <f>IF((ValuesFromComPort!H4646)&lt;&gt;"",((((ValuesFromComPort!H4646)-$K$2)*0.015625)/0.3),"")</f>
        <v/>
      </c>
      <c r="N4607" t="str">
        <f>IF((ValuesFromComPort!I4646)&lt;&gt;"",((((ValuesFromComPort!I4646)-$N$2)*0.125)/0.3),"")</f>
        <v/>
      </c>
    </row>
    <row r="4608" spans="2:14" x14ac:dyDescent="0.25">
      <c r="B4608" t="str">
        <f>IF((ValuesFromComPort!A4647)&lt;&gt;"",(((ValuesFromComPort!A4647)-(Calculated!$B$2))/204.8),"")</f>
        <v/>
      </c>
      <c r="C4608" t="str">
        <f>IF((ValuesFromComPort!P4647)&lt;&gt;"",((((ValuesFromComPort!P4647)-(Calculated!$C$2))/204.8)),"")</f>
        <v/>
      </c>
      <c r="E4608" t="str">
        <f>IF((ValuesFromComPort!D4647)&lt;&gt;"",(((ValuesFromComPort!D4647)-(Calculated!$E$2))/1.28/3200),"")</f>
        <v/>
      </c>
      <c r="F4608" t="str">
        <f>IF((ValuesFromComPort!M4647)&lt;&gt;"",(((ValuesFromComPort!M4647)-(Calculated!$F$2))/1.28/3200),"")</f>
        <v/>
      </c>
      <c r="H4608" t="str">
        <f>IF((ValuesFromComPort!F4647)&lt;&gt;"",((((ValuesFromComPort!F4647)-(Calculated!$H$2))/1.28)*3.2),"")</f>
        <v/>
      </c>
      <c r="I4608" t="str">
        <f>IF((ValuesFromComPort!K4647)&lt;&gt;"",((((ValuesFromComPort!K4647)-(Calculated!$I$2))/1.28)*3.2),"")</f>
        <v/>
      </c>
      <c r="K4608" t="str">
        <f>IF((ValuesFromComPort!H4647)&lt;&gt;"",((((ValuesFromComPort!H4647)-$K$2)*0.015625)/0.3),"")</f>
        <v/>
      </c>
      <c r="N4608" t="str">
        <f>IF((ValuesFromComPort!I4647)&lt;&gt;"",((((ValuesFromComPort!I4647)-$N$2)*0.125)/0.3),"")</f>
        <v/>
      </c>
    </row>
    <row r="4609" spans="2:14" x14ac:dyDescent="0.25">
      <c r="B4609" t="str">
        <f>IF((ValuesFromComPort!A4648)&lt;&gt;"",(((ValuesFromComPort!A4648)-(Calculated!$B$2))/204.8),"")</f>
        <v/>
      </c>
      <c r="C4609" t="str">
        <f>IF((ValuesFromComPort!P4648)&lt;&gt;"",((((ValuesFromComPort!P4648)-(Calculated!$C$2))/204.8)),"")</f>
        <v/>
      </c>
      <c r="E4609" t="str">
        <f>IF((ValuesFromComPort!D4648)&lt;&gt;"",(((ValuesFromComPort!D4648)-(Calculated!$E$2))/1.28/3200),"")</f>
        <v/>
      </c>
      <c r="F4609" t="str">
        <f>IF((ValuesFromComPort!M4648)&lt;&gt;"",(((ValuesFromComPort!M4648)-(Calculated!$F$2))/1.28/3200),"")</f>
        <v/>
      </c>
      <c r="H4609" t="str">
        <f>IF((ValuesFromComPort!F4648)&lt;&gt;"",((((ValuesFromComPort!F4648)-(Calculated!$H$2))/1.28)*3.2),"")</f>
        <v/>
      </c>
      <c r="I4609" t="str">
        <f>IF((ValuesFromComPort!K4648)&lt;&gt;"",((((ValuesFromComPort!K4648)-(Calculated!$I$2))/1.28)*3.2),"")</f>
        <v/>
      </c>
      <c r="K4609" t="str">
        <f>IF((ValuesFromComPort!H4648)&lt;&gt;"",((((ValuesFromComPort!H4648)-$K$2)*0.015625)/0.3),"")</f>
        <v/>
      </c>
      <c r="N4609" t="str">
        <f>IF((ValuesFromComPort!I4648)&lt;&gt;"",((((ValuesFromComPort!I4648)-$N$2)*0.125)/0.3),"")</f>
        <v/>
      </c>
    </row>
    <row r="4610" spans="2:14" x14ac:dyDescent="0.25">
      <c r="B4610" t="str">
        <f>IF((ValuesFromComPort!A4649)&lt;&gt;"",(((ValuesFromComPort!A4649)-(Calculated!$B$2))/204.8),"")</f>
        <v/>
      </c>
      <c r="C4610" t="str">
        <f>IF((ValuesFromComPort!P4649)&lt;&gt;"",((((ValuesFromComPort!P4649)-(Calculated!$C$2))/204.8)),"")</f>
        <v/>
      </c>
      <c r="E4610" t="str">
        <f>IF((ValuesFromComPort!D4649)&lt;&gt;"",(((ValuesFromComPort!D4649)-(Calculated!$E$2))/1.28/3200),"")</f>
        <v/>
      </c>
      <c r="F4610" t="str">
        <f>IF((ValuesFromComPort!M4649)&lt;&gt;"",(((ValuesFromComPort!M4649)-(Calculated!$F$2))/1.28/3200),"")</f>
        <v/>
      </c>
      <c r="H4610" t="str">
        <f>IF((ValuesFromComPort!F4649)&lt;&gt;"",((((ValuesFromComPort!F4649)-(Calculated!$H$2))/1.28)*3.2),"")</f>
        <v/>
      </c>
      <c r="I4610" t="str">
        <f>IF((ValuesFromComPort!K4649)&lt;&gt;"",((((ValuesFromComPort!K4649)-(Calculated!$I$2))/1.28)*3.2),"")</f>
        <v/>
      </c>
      <c r="K4610" t="str">
        <f>IF((ValuesFromComPort!H4649)&lt;&gt;"",((((ValuesFromComPort!H4649)-$K$2)*0.015625)/0.3),"")</f>
        <v/>
      </c>
      <c r="N4610" t="str">
        <f>IF((ValuesFromComPort!I4649)&lt;&gt;"",((((ValuesFromComPort!I4649)-$N$2)*0.125)/0.3),"")</f>
        <v/>
      </c>
    </row>
    <row r="4611" spans="2:14" x14ac:dyDescent="0.25">
      <c r="B4611" t="str">
        <f>IF((ValuesFromComPort!A4650)&lt;&gt;"",(((ValuesFromComPort!A4650)-(Calculated!$B$2))/204.8),"")</f>
        <v/>
      </c>
      <c r="C4611" t="str">
        <f>IF((ValuesFromComPort!P4650)&lt;&gt;"",((((ValuesFromComPort!P4650)-(Calculated!$C$2))/204.8)),"")</f>
        <v/>
      </c>
      <c r="E4611" t="str">
        <f>IF((ValuesFromComPort!D4650)&lt;&gt;"",(((ValuesFromComPort!D4650)-(Calculated!$E$2))/1.28/3200),"")</f>
        <v/>
      </c>
      <c r="F4611" t="str">
        <f>IF((ValuesFromComPort!M4650)&lt;&gt;"",(((ValuesFromComPort!M4650)-(Calculated!$F$2))/1.28/3200),"")</f>
        <v/>
      </c>
      <c r="H4611" t="str">
        <f>IF((ValuesFromComPort!F4650)&lt;&gt;"",((((ValuesFromComPort!F4650)-(Calculated!$H$2))/1.28)*3.2),"")</f>
        <v/>
      </c>
      <c r="I4611" t="str">
        <f>IF((ValuesFromComPort!K4650)&lt;&gt;"",((((ValuesFromComPort!K4650)-(Calculated!$I$2))/1.28)*3.2),"")</f>
        <v/>
      </c>
      <c r="K4611" t="str">
        <f>IF((ValuesFromComPort!H4650)&lt;&gt;"",((((ValuesFromComPort!H4650)-$K$2)*0.015625)/0.3),"")</f>
        <v/>
      </c>
      <c r="N4611" t="str">
        <f>IF((ValuesFromComPort!I4650)&lt;&gt;"",((((ValuesFromComPort!I4650)-$N$2)*0.125)/0.3),"")</f>
        <v/>
      </c>
    </row>
    <row r="4612" spans="2:14" x14ac:dyDescent="0.25">
      <c r="B4612" t="str">
        <f>IF((ValuesFromComPort!A4651)&lt;&gt;"",(((ValuesFromComPort!A4651)-(Calculated!$B$2))/204.8),"")</f>
        <v/>
      </c>
      <c r="C4612" t="str">
        <f>IF((ValuesFromComPort!P4651)&lt;&gt;"",((((ValuesFromComPort!P4651)-(Calculated!$C$2))/204.8)),"")</f>
        <v/>
      </c>
      <c r="E4612" t="str">
        <f>IF((ValuesFromComPort!D4651)&lt;&gt;"",(((ValuesFromComPort!D4651)-(Calculated!$E$2))/1.28/3200),"")</f>
        <v/>
      </c>
      <c r="F4612" t="str">
        <f>IF((ValuesFromComPort!M4651)&lt;&gt;"",(((ValuesFromComPort!M4651)-(Calculated!$F$2))/1.28/3200),"")</f>
        <v/>
      </c>
      <c r="H4612" t="str">
        <f>IF((ValuesFromComPort!F4651)&lt;&gt;"",((((ValuesFromComPort!F4651)-(Calculated!$H$2))/1.28)*3.2),"")</f>
        <v/>
      </c>
      <c r="I4612" t="str">
        <f>IF((ValuesFromComPort!K4651)&lt;&gt;"",((((ValuesFromComPort!K4651)-(Calculated!$I$2))/1.28)*3.2),"")</f>
        <v/>
      </c>
      <c r="K4612" t="str">
        <f>IF((ValuesFromComPort!H4651)&lt;&gt;"",((((ValuesFromComPort!H4651)-$K$2)*0.015625)/0.3),"")</f>
        <v/>
      </c>
      <c r="N4612" t="str">
        <f>IF((ValuesFromComPort!I4651)&lt;&gt;"",((((ValuesFromComPort!I4651)-$N$2)*0.125)/0.3),"")</f>
        <v/>
      </c>
    </row>
    <row r="4613" spans="2:14" x14ac:dyDescent="0.25">
      <c r="B4613" t="str">
        <f>IF((ValuesFromComPort!A4652)&lt;&gt;"",(((ValuesFromComPort!A4652)-(Calculated!$B$2))/204.8),"")</f>
        <v/>
      </c>
      <c r="C4613" t="str">
        <f>IF((ValuesFromComPort!P4652)&lt;&gt;"",((((ValuesFromComPort!P4652)-(Calculated!$C$2))/204.8)),"")</f>
        <v/>
      </c>
      <c r="E4613" t="str">
        <f>IF((ValuesFromComPort!D4652)&lt;&gt;"",(((ValuesFromComPort!D4652)-(Calculated!$E$2))/1.28/3200),"")</f>
        <v/>
      </c>
      <c r="F4613" t="str">
        <f>IF((ValuesFromComPort!M4652)&lt;&gt;"",(((ValuesFromComPort!M4652)-(Calculated!$F$2))/1.28/3200),"")</f>
        <v/>
      </c>
      <c r="H4613" t="str">
        <f>IF((ValuesFromComPort!F4652)&lt;&gt;"",((((ValuesFromComPort!F4652)-(Calculated!$H$2))/1.28)*3.2),"")</f>
        <v/>
      </c>
      <c r="I4613" t="str">
        <f>IF((ValuesFromComPort!K4652)&lt;&gt;"",((((ValuesFromComPort!K4652)-(Calculated!$I$2))/1.28)*3.2),"")</f>
        <v/>
      </c>
      <c r="K4613" t="str">
        <f>IF((ValuesFromComPort!H4652)&lt;&gt;"",((((ValuesFromComPort!H4652)-$K$2)*0.015625)/0.3),"")</f>
        <v/>
      </c>
      <c r="N4613" t="str">
        <f>IF((ValuesFromComPort!I4652)&lt;&gt;"",((((ValuesFromComPort!I4652)-$N$2)*0.125)/0.3),"")</f>
        <v/>
      </c>
    </row>
    <row r="4614" spans="2:14" x14ac:dyDescent="0.25">
      <c r="B4614" t="str">
        <f>IF((ValuesFromComPort!A4653)&lt;&gt;"",(((ValuesFromComPort!A4653)-(Calculated!$B$2))/204.8),"")</f>
        <v/>
      </c>
      <c r="C4614" t="str">
        <f>IF((ValuesFromComPort!P4653)&lt;&gt;"",((((ValuesFromComPort!P4653)-(Calculated!$C$2))/204.8)),"")</f>
        <v/>
      </c>
      <c r="E4614" t="str">
        <f>IF((ValuesFromComPort!D4653)&lt;&gt;"",(((ValuesFromComPort!D4653)-(Calculated!$E$2))/1.28/3200),"")</f>
        <v/>
      </c>
      <c r="F4614" t="str">
        <f>IF((ValuesFromComPort!M4653)&lt;&gt;"",(((ValuesFromComPort!M4653)-(Calculated!$F$2))/1.28/3200),"")</f>
        <v/>
      </c>
      <c r="H4614" t="str">
        <f>IF((ValuesFromComPort!F4653)&lt;&gt;"",((((ValuesFromComPort!F4653)-(Calculated!$H$2))/1.28)*3.2),"")</f>
        <v/>
      </c>
      <c r="I4614" t="str">
        <f>IF((ValuesFromComPort!K4653)&lt;&gt;"",((((ValuesFromComPort!K4653)-(Calculated!$I$2))/1.28)*3.2),"")</f>
        <v/>
      </c>
      <c r="K4614" t="str">
        <f>IF((ValuesFromComPort!H4653)&lt;&gt;"",((((ValuesFromComPort!H4653)-$K$2)*0.015625)/0.3),"")</f>
        <v/>
      </c>
      <c r="N4614" t="str">
        <f>IF((ValuesFromComPort!I4653)&lt;&gt;"",((((ValuesFromComPort!I4653)-$N$2)*0.125)/0.3),"")</f>
        <v/>
      </c>
    </row>
    <row r="4615" spans="2:14" x14ac:dyDescent="0.25">
      <c r="B4615" t="str">
        <f>IF((ValuesFromComPort!A4654)&lt;&gt;"",(((ValuesFromComPort!A4654)-(Calculated!$B$2))/204.8),"")</f>
        <v/>
      </c>
      <c r="C4615" t="str">
        <f>IF((ValuesFromComPort!P4654)&lt;&gt;"",((((ValuesFromComPort!P4654)-(Calculated!$C$2))/204.8)),"")</f>
        <v/>
      </c>
      <c r="E4615" t="str">
        <f>IF((ValuesFromComPort!D4654)&lt;&gt;"",(((ValuesFromComPort!D4654)-(Calculated!$E$2))/1.28/3200),"")</f>
        <v/>
      </c>
      <c r="F4615" t="str">
        <f>IF((ValuesFromComPort!M4654)&lt;&gt;"",(((ValuesFromComPort!M4654)-(Calculated!$F$2))/1.28/3200),"")</f>
        <v/>
      </c>
      <c r="H4615" t="str">
        <f>IF((ValuesFromComPort!F4654)&lt;&gt;"",((((ValuesFromComPort!F4654)-(Calculated!$H$2))/1.28)*3.2),"")</f>
        <v/>
      </c>
      <c r="I4615" t="str">
        <f>IF((ValuesFromComPort!K4654)&lt;&gt;"",((((ValuesFromComPort!K4654)-(Calculated!$I$2))/1.28)*3.2),"")</f>
        <v/>
      </c>
      <c r="K4615" t="str">
        <f>IF((ValuesFromComPort!H4654)&lt;&gt;"",((((ValuesFromComPort!H4654)-$K$2)*0.015625)/0.3),"")</f>
        <v/>
      </c>
      <c r="N4615" t="str">
        <f>IF((ValuesFromComPort!I4654)&lt;&gt;"",((((ValuesFromComPort!I4654)-$N$2)*0.125)/0.3),"")</f>
        <v/>
      </c>
    </row>
    <row r="4616" spans="2:14" x14ac:dyDescent="0.25">
      <c r="B4616" t="str">
        <f>IF((ValuesFromComPort!A4655)&lt;&gt;"",(((ValuesFromComPort!A4655)-(Calculated!$B$2))/204.8),"")</f>
        <v/>
      </c>
      <c r="C4616" t="str">
        <f>IF((ValuesFromComPort!P4655)&lt;&gt;"",((((ValuesFromComPort!P4655)-(Calculated!$C$2))/204.8)),"")</f>
        <v/>
      </c>
      <c r="E4616" t="str">
        <f>IF((ValuesFromComPort!D4655)&lt;&gt;"",(((ValuesFromComPort!D4655)-(Calculated!$E$2))/1.28/3200),"")</f>
        <v/>
      </c>
      <c r="F4616" t="str">
        <f>IF((ValuesFromComPort!M4655)&lt;&gt;"",(((ValuesFromComPort!M4655)-(Calculated!$F$2))/1.28/3200),"")</f>
        <v/>
      </c>
      <c r="H4616" t="str">
        <f>IF((ValuesFromComPort!F4655)&lt;&gt;"",((((ValuesFromComPort!F4655)-(Calculated!$H$2))/1.28)*3.2),"")</f>
        <v/>
      </c>
      <c r="I4616" t="str">
        <f>IF((ValuesFromComPort!K4655)&lt;&gt;"",((((ValuesFromComPort!K4655)-(Calculated!$I$2))/1.28)*3.2),"")</f>
        <v/>
      </c>
      <c r="K4616" t="str">
        <f>IF((ValuesFromComPort!H4655)&lt;&gt;"",((((ValuesFromComPort!H4655)-$K$2)*0.015625)/0.3),"")</f>
        <v/>
      </c>
      <c r="N4616" t="str">
        <f>IF((ValuesFromComPort!I4655)&lt;&gt;"",((((ValuesFromComPort!I4655)-$N$2)*0.125)/0.3),"")</f>
        <v/>
      </c>
    </row>
    <row r="4617" spans="2:14" x14ac:dyDescent="0.25">
      <c r="B4617" t="str">
        <f>IF((ValuesFromComPort!A4656)&lt;&gt;"",(((ValuesFromComPort!A4656)-(Calculated!$B$2))/204.8),"")</f>
        <v/>
      </c>
      <c r="C4617" t="str">
        <f>IF((ValuesFromComPort!P4656)&lt;&gt;"",((((ValuesFromComPort!P4656)-(Calculated!$C$2))/204.8)),"")</f>
        <v/>
      </c>
      <c r="E4617" t="str">
        <f>IF((ValuesFromComPort!D4656)&lt;&gt;"",(((ValuesFromComPort!D4656)-(Calculated!$E$2))/1.28/3200),"")</f>
        <v/>
      </c>
      <c r="F4617" t="str">
        <f>IF((ValuesFromComPort!M4656)&lt;&gt;"",(((ValuesFromComPort!M4656)-(Calculated!$F$2))/1.28/3200),"")</f>
        <v/>
      </c>
      <c r="H4617" t="str">
        <f>IF((ValuesFromComPort!F4656)&lt;&gt;"",((((ValuesFromComPort!F4656)-(Calculated!$H$2))/1.28)*3.2),"")</f>
        <v/>
      </c>
      <c r="I4617" t="str">
        <f>IF((ValuesFromComPort!K4656)&lt;&gt;"",((((ValuesFromComPort!K4656)-(Calculated!$I$2))/1.28)*3.2),"")</f>
        <v/>
      </c>
      <c r="K4617" t="str">
        <f>IF((ValuesFromComPort!H4656)&lt;&gt;"",((((ValuesFromComPort!H4656)-$K$2)*0.015625)/0.3),"")</f>
        <v/>
      </c>
      <c r="N4617" t="str">
        <f>IF((ValuesFromComPort!I4656)&lt;&gt;"",((((ValuesFromComPort!I4656)-$N$2)*0.125)/0.3),"")</f>
        <v/>
      </c>
    </row>
    <row r="4618" spans="2:14" x14ac:dyDescent="0.25">
      <c r="B4618" t="str">
        <f>IF((ValuesFromComPort!A4657)&lt;&gt;"",(((ValuesFromComPort!A4657)-(Calculated!$B$2))/204.8),"")</f>
        <v/>
      </c>
      <c r="C4618" t="str">
        <f>IF((ValuesFromComPort!P4657)&lt;&gt;"",((((ValuesFromComPort!P4657)-(Calculated!$C$2))/204.8)),"")</f>
        <v/>
      </c>
      <c r="E4618" t="str">
        <f>IF((ValuesFromComPort!D4657)&lt;&gt;"",(((ValuesFromComPort!D4657)-(Calculated!$E$2))/1.28/3200),"")</f>
        <v/>
      </c>
      <c r="F4618" t="str">
        <f>IF((ValuesFromComPort!M4657)&lt;&gt;"",(((ValuesFromComPort!M4657)-(Calculated!$F$2))/1.28/3200),"")</f>
        <v/>
      </c>
      <c r="H4618" t="str">
        <f>IF((ValuesFromComPort!F4657)&lt;&gt;"",((((ValuesFromComPort!F4657)-(Calculated!$H$2))/1.28)*3.2),"")</f>
        <v/>
      </c>
      <c r="I4618" t="str">
        <f>IF((ValuesFromComPort!K4657)&lt;&gt;"",((((ValuesFromComPort!K4657)-(Calculated!$I$2))/1.28)*3.2),"")</f>
        <v/>
      </c>
      <c r="K4618" t="str">
        <f>IF((ValuesFromComPort!H4657)&lt;&gt;"",((((ValuesFromComPort!H4657)-$K$2)*0.015625)/0.3),"")</f>
        <v/>
      </c>
      <c r="N4618" t="str">
        <f>IF((ValuesFromComPort!I4657)&lt;&gt;"",((((ValuesFromComPort!I4657)-$N$2)*0.125)/0.3),"")</f>
        <v/>
      </c>
    </row>
    <row r="4619" spans="2:14" x14ac:dyDescent="0.25">
      <c r="B4619" t="str">
        <f>IF((ValuesFromComPort!A4658)&lt;&gt;"",(((ValuesFromComPort!A4658)-(Calculated!$B$2))/204.8),"")</f>
        <v/>
      </c>
      <c r="C4619" t="str">
        <f>IF((ValuesFromComPort!P4658)&lt;&gt;"",((((ValuesFromComPort!P4658)-(Calculated!$C$2))/204.8)),"")</f>
        <v/>
      </c>
      <c r="E4619" t="str">
        <f>IF((ValuesFromComPort!D4658)&lt;&gt;"",(((ValuesFromComPort!D4658)-(Calculated!$E$2))/1.28/3200),"")</f>
        <v/>
      </c>
      <c r="F4619" t="str">
        <f>IF((ValuesFromComPort!M4658)&lt;&gt;"",(((ValuesFromComPort!M4658)-(Calculated!$F$2))/1.28/3200),"")</f>
        <v/>
      </c>
      <c r="H4619" t="str">
        <f>IF((ValuesFromComPort!F4658)&lt;&gt;"",((((ValuesFromComPort!F4658)-(Calculated!$H$2))/1.28)*3.2),"")</f>
        <v/>
      </c>
      <c r="I4619" t="str">
        <f>IF((ValuesFromComPort!K4658)&lt;&gt;"",((((ValuesFromComPort!K4658)-(Calculated!$I$2))/1.28)*3.2),"")</f>
        <v/>
      </c>
      <c r="K4619" t="str">
        <f>IF((ValuesFromComPort!H4658)&lt;&gt;"",((((ValuesFromComPort!H4658)-$K$2)*0.015625)/0.3),"")</f>
        <v/>
      </c>
      <c r="N4619" t="str">
        <f>IF((ValuesFromComPort!I4658)&lt;&gt;"",((((ValuesFromComPort!I4658)-$N$2)*0.125)/0.3),"")</f>
        <v/>
      </c>
    </row>
    <row r="4620" spans="2:14" x14ac:dyDescent="0.25">
      <c r="B4620" t="str">
        <f>IF((ValuesFromComPort!A4659)&lt;&gt;"",(((ValuesFromComPort!A4659)-(Calculated!$B$2))/204.8),"")</f>
        <v/>
      </c>
      <c r="C4620" t="str">
        <f>IF((ValuesFromComPort!P4659)&lt;&gt;"",((((ValuesFromComPort!P4659)-(Calculated!$C$2))/204.8)),"")</f>
        <v/>
      </c>
      <c r="E4620" t="str">
        <f>IF((ValuesFromComPort!D4659)&lt;&gt;"",(((ValuesFromComPort!D4659)-(Calculated!$E$2))/1.28/3200),"")</f>
        <v/>
      </c>
      <c r="F4620" t="str">
        <f>IF((ValuesFromComPort!M4659)&lt;&gt;"",(((ValuesFromComPort!M4659)-(Calculated!$F$2))/1.28/3200),"")</f>
        <v/>
      </c>
      <c r="H4620" t="str">
        <f>IF((ValuesFromComPort!F4659)&lt;&gt;"",((((ValuesFromComPort!F4659)-(Calculated!$H$2))/1.28)*3.2),"")</f>
        <v/>
      </c>
      <c r="I4620" t="str">
        <f>IF((ValuesFromComPort!K4659)&lt;&gt;"",((((ValuesFromComPort!K4659)-(Calculated!$I$2))/1.28)*3.2),"")</f>
        <v/>
      </c>
      <c r="K4620" t="str">
        <f>IF((ValuesFromComPort!H4659)&lt;&gt;"",((((ValuesFromComPort!H4659)-$K$2)*0.015625)/0.3),"")</f>
        <v/>
      </c>
      <c r="N4620" t="str">
        <f>IF((ValuesFromComPort!I4659)&lt;&gt;"",((((ValuesFromComPort!I4659)-$N$2)*0.125)/0.3),"")</f>
        <v/>
      </c>
    </row>
    <row r="4621" spans="2:14" x14ac:dyDescent="0.25">
      <c r="B4621" t="str">
        <f>IF((ValuesFromComPort!A4660)&lt;&gt;"",(((ValuesFromComPort!A4660)-(Calculated!$B$2))/204.8),"")</f>
        <v/>
      </c>
      <c r="C4621" t="str">
        <f>IF((ValuesFromComPort!P4660)&lt;&gt;"",((((ValuesFromComPort!P4660)-(Calculated!$C$2))/204.8)),"")</f>
        <v/>
      </c>
      <c r="E4621" t="str">
        <f>IF((ValuesFromComPort!D4660)&lt;&gt;"",(((ValuesFromComPort!D4660)-(Calculated!$E$2))/1.28/3200),"")</f>
        <v/>
      </c>
      <c r="F4621" t="str">
        <f>IF((ValuesFromComPort!M4660)&lt;&gt;"",(((ValuesFromComPort!M4660)-(Calculated!$F$2))/1.28/3200),"")</f>
        <v/>
      </c>
      <c r="H4621" t="str">
        <f>IF((ValuesFromComPort!F4660)&lt;&gt;"",((((ValuesFromComPort!F4660)-(Calculated!$H$2))/1.28)*3.2),"")</f>
        <v/>
      </c>
      <c r="I4621" t="str">
        <f>IF((ValuesFromComPort!K4660)&lt;&gt;"",((((ValuesFromComPort!K4660)-(Calculated!$I$2))/1.28)*3.2),"")</f>
        <v/>
      </c>
      <c r="K4621" t="str">
        <f>IF((ValuesFromComPort!H4660)&lt;&gt;"",((((ValuesFromComPort!H4660)-$K$2)*0.015625)/0.3),"")</f>
        <v/>
      </c>
      <c r="N4621" t="str">
        <f>IF((ValuesFromComPort!I4660)&lt;&gt;"",((((ValuesFromComPort!I4660)-$N$2)*0.125)/0.3),"")</f>
        <v/>
      </c>
    </row>
    <row r="4622" spans="2:14" x14ac:dyDescent="0.25">
      <c r="B4622" t="str">
        <f>IF((ValuesFromComPort!A4661)&lt;&gt;"",(((ValuesFromComPort!A4661)-(Calculated!$B$2))/204.8),"")</f>
        <v/>
      </c>
      <c r="C4622" t="str">
        <f>IF((ValuesFromComPort!P4661)&lt;&gt;"",((((ValuesFromComPort!P4661)-(Calculated!$C$2))/204.8)),"")</f>
        <v/>
      </c>
      <c r="E4622" t="str">
        <f>IF((ValuesFromComPort!D4661)&lt;&gt;"",(((ValuesFromComPort!D4661)-(Calculated!$E$2))/1.28/3200),"")</f>
        <v/>
      </c>
      <c r="F4622" t="str">
        <f>IF((ValuesFromComPort!M4661)&lt;&gt;"",(((ValuesFromComPort!M4661)-(Calculated!$F$2))/1.28/3200),"")</f>
        <v/>
      </c>
      <c r="H4622" t="str">
        <f>IF((ValuesFromComPort!F4661)&lt;&gt;"",((((ValuesFromComPort!F4661)-(Calculated!$H$2))/1.28)*3.2),"")</f>
        <v/>
      </c>
      <c r="I4622" t="str">
        <f>IF((ValuesFromComPort!K4661)&lt;&gt;"",((((ValuesFromComPort!K4661)-(Calculated!$I$2))/1.28)*3.2),"")</f>
        <v/>
      </c>
      <c r="K4622" t="str">
        <f>IF((ValuesFromComPort!H4661)&lt;&gt;"",((((ValuesFromComPort!H4661)-$K$2)*0.015625)/0.3),"")</f>
        <v/>
      </c>
      <c r="N4622" t="str">
        <f>IF((ValuesFromComPort!I4661)&lt;&gt;"",((((ValuesFromComPort!I4661)-$N$2)*0.125)/0.3),"")</f>
        <v/>
      </c>
    </row>
    <row r="4623" spans="2:14" x14ac:dyDescent="0.25">
      <c r="B4623" t="str">
        <f>IF((ValuesFromComPort!A4662)&lt;&gt;"",(((ValuesFromComPort!A4662)-(Calculated!$B$2))/204.8),"")</f>
        <v/>
      </c>
      <c r="C4623" t="str">
        <f>IF((ValuesFromComPort!P4662)&lt;&gt;"",((((ValuesFromComPort!P4662)-(Calculated!$C$2))/204.8)),"")</f>
        <v/>
      </c>
      <c r="E4623" t="str">
        <f>IF((ValuesFromComPort!D4662)&lt;&gt;"",(((ValuesFromComPort!D4662)-(Calculated!$E$2))/1.28/3200),"")</f>
        <v/>
      </c>
      <c r="F4623" t="str">
        <f>IF((ValuesFromComPort!M4662)&lt;&gt;"",(((ValuesFromComPort!M4662)-(Calculated!$F$2))/1.28/3200),"")</f>
        <v/>
      </c>
      <c r="H4623" t="str">
        <f>IF((ValuesFromComPort!F4662)&lt;&gt;"",((((ValuesFromComPort!F4662)-(Calculated!$H$2))/1.28)*3.2),"")</f>
        <v/>
      </c>
      <c r="I4623" t="str">
        <f>IF((ValuesFromComPort!K4662)&lt;&gt;"",((((ValuesFromComPort!K4662)-(Calculated!$I$2))/1.28)*3.2),"")</f>
        <v/>
      </c>
      <c r="K4623" t="str">
        <f>IF((ValuesFromComPort!H4662)&lt;&gt;"",((((ValuesFromComPort!H4662)-$K$2)*0.015625)/0.3),"")</f>
        <v/>
      </c>
      <c r="N4623" t="str">
        <f>IF((ValuesFromComPort!I4662)&lt;&gt;"",((((ValuesFromComPort!I4662)-$N$2)*0.125)/0.3),"")</f>
        <v/>
      </c>
    </row>
    <row r="4624" spans="2:14" x14ac:dyDescent="0.25">
      <c r="B4624" t="str">
        <f>IF((ValuesFromComPort!A4663)&lt;&gt;"",(((ValuesFromComPort!A4663)-(Calculated!$B$2))/204.8),"")</f>
        <v/>
      </c>
      <c r="C4624" t="str">
        <f>IF((ValuesFromComPort!P4663)&lt;&gt;"",((((ValuesFromComPort!P4663)-(Calculated!$C$2))/204.8)),"")</f>
        <v/>
      </c>
      <c r="E4624" t="str">
        <f>IF((ValuesFromComPort!D4663)&lt;&gt;"",(((ValuesFromComPort!D4663)-(Calculated!$E$2))/1.28/3200),"")</f>
        <v/>
      </c>
      <c r="F4624" t="str">
        <f>IF((ValuesFromComPort!M4663)&lt;&gt;"",(((ValuesFromComPort!M4663)-(Calculated!$F$2))/1.28/3200),"")</f>
        <v/>
      </c>
      <c r="H4624" t="str">
        <f>IF((ValuesFromComPort!F4663)&lt;&gt;"",((((ValuesFromComPort!F4663)-(Calculated!$H$2))/1.28)*3.2),"")</f>
        <v/>
      </c>
      <c r="I4624" t="str">
        <f>IF((ValuesFromComPort!K4663)&lt;&gt;"",((((ValuesFromComPort!K4663)-(Calculated!$I$2))/1.28)*3.2),"")</f>
        <v/>
      </c>
      <c r="K4624" t="str">
        <f>IF((ValuesFromComPort!H4663)&lt;&gt;"",((((ValuesFromComPort!H4663)-$K$2)*0.015625)/0.3),"")</f>
        <v/>
      </c>
      <c r="N4624" t="str">
        <f>IF((ValuesFromComPort!I4663)&lt;&gt;"",((((ValuesFromComPort!I4663)-$N$2)*0.125)/0.3),"")</f>
        <v/>
      </c>
    </row>
    <row r="4625" spans="2:14" x14ac:dyDescent="0.25">
      <c r="B4625" t="str">
        <f>IF((ValuesFromComPort!A4664)&lt;&gt;"",(((ValuesFromComPort!A4664)-(Calculated!$B$2))/204.8),"")</f>
        <v/>
      </c>
      <c r="C4625" t="str">
        <f>IF((ValuesFromComPort!P4664)&lt;&gt;"",((((ValuesFromComPort!P4664)-(Calculated!$C$2))/204.8)),"")</f>
        <v/>
      </c>
      <c r="E4625" t="str">
        <f>IF((ValuesFromComPort!D4664)&lt;&gt;"",(((ValuesFromComPort!D4664)-(Calculated!$E$2))/1.28/3200),"")</f>
        <v/>
      </c>
      <c r="F4625" t="str">
        <f>IF((ValuesFromComPort!M4664)&lt;&gt;"",(((ValuesFromComPort!M4664)-(Calculated!$F$2))/1.28/3200),"")</f>
        <v/>
      </c>
      <c r="H4625" t="str">
        <f>IF((ValuesFromComPort!F4664)&lt;&gt;"",((((ValuesFromComPort!F4664)-(Calculated!$H$2))/1.28)*3.2),"")</f>
        <v/>
      </c>
      <c r="I4625" t="str">
        <f>IF((ValuesFromComPort!K4664)&lt;&gt;"",((((ValuesFromComPort!K4664)-(Calculated!$I$2))/1.28)*3.2),"")</f>
        <v/>
      </c>
      <c r="K4625" t="str">
        <f>IF((ValuesFromComPort!H4664)&lt;&gt;"",((((ValuesFromComPort!H4664)-$K$2)*0.015625)/0.3),"")</f>
        <v/>
      </c>
      <c r="N4625" t="str">
        <f>IF((ValuesFromComPort!I4664)&lt;&gt;"",((((ValuesFromComPort!I4664)-$N$2)*0.125)/0.3),"")</f>
        <v/>
      </c>
    </row>
    <row r="4626" spans="2:14" x14ac:dyDescent="0.25">
      <c r="B4626" t="str">
        <f>IF((ValuesFromComPort!A4665)&lt;&gt;"",(((ValuesFromComPort!A4665)-(Calculated!$B$2))/204.8),"")</f>
        <v/>
      </c>
      <c r="C4626" t="str">
        <f>IF((ValuesFromComPort!P4665)&lt;&gt;"",((((ValuesFromComPort!P4665)-(Calculated!$C$2))/204.8)),"")</f>
        <v/>
      </c>
      <c r="E4626" t="str">
        <f>IF((ValuesFromComPort!D4665)&lt;&gt;"",(((ValuesFromComPort!D4665)-(Calculated!$E$2))/1.28/3200),"")</f>
        <v/>
      </c>
      <c r="F4626" t="str">
        <f>IF((ValuesFromComPort!M4665)&lt;&gt;"",(((ValuesFromComPort!M4665)-(Calculated!$F$2))/1.28/3200),"")</f>
        <v/>
      </c>
      <c r="H4626" t="str">
        <f>IF((ValuesFromComPort!F4665)&lt;&gt;"",((((ValuesFromComPort!F4665)-(Calculated!$H$2))/1.28)*3.2),"")</f>
        <v/>
      </c>
      <c r="I4626" t="str">
        <f>IF((ValuesFromComPort!K4665)&lt;&gt;"",((((ValuesFromComPort!K4665)-(Calculated!$I$2))/1.28)*3.2),"")</f>
        <v/>
      </c>
      <c r="K4626" t="str">
        <f>IF((ValuesFromComPort!H4665)&lt;&gt;"",((((ValuesFromComPort!H4665)-$K$2)*0.015625)/0.3),"")</f>
        <v/>
      </c>
      <c r="N4626" t="str">
        <f>IF((ValuesFromComPort!I4665)&lt;&gt;"",((((ValuesFromComPort!I4665)-$N$2)*0.125)/0.3),"")</f>
        <v/>
      </c>
    </row>
    <row r="4627" spans="2:14" x14ac:dyDescent="0.25">
      <c r="B4627" t="str">
        <f>IF((ValuesFromComPort!A4666)&lt;&gt;"",(((ValuesFromComPort!A4666)-(Calculated!$B$2))/204.8),"")</f>
        <v/>
      </c>
      <c r="C4627" t="str">
        <f>IF((ValuesFromComPort!P4666)&lt;&gt;"",((((ValuesFromComPort!P4666)-(Calculated!$C$2))/204.8)),"")</f>
        <v/>
      </c>
      <c r="E4627" t="str">
        <f>IF((ValuesFromComPort!D4666)&lt;&gt;"",(((ValuesFromComPort!D4666)-(Calculated!$E$2))/1.28/3200),"")</f>
        <v/>
      </c>
      <c r="F4627" t="str">
        <f>IF((ValuesFromComPort!M4666)&lt;&gt;"",(((ValuesFromComPort!M4666)-(Calculated!$F$2))/1.28/3200),"")</f>
        <v/>
      </c>
      <c r="H4627" t="str">
        <f>IF((ValuesFromComPort!F4666)&lt;&gt;"",((((ValuesFromComPort!F4666)-(Calculated!$H$2))/1.28)*3.2),"")</f>
        <v/>
      </c>
      <c r="I4627" t="str">
        <f>IF((ValuesFromComPort!K4666)&lt;&gt;"",((((ValuesFromComPort!K4666)-(Calculated!$I$2))/1.28)*3.2),"")</f>
        <v/>
      </c>
      <c r="K4627" t="str">
        <f>IF((ValuesFromComPort!H4666)&lt;&gt;"",((((ValuesFromComPort!H4666)-$K$2)*0.015625)/0.3),"")</f>
        <v/>
      </c>
      <c r="N4627" t="str">
        <f>IF((ValuesFromComPort!I4666)&lt;&gt;"",((((ValuesFromComPort!I4666)-$N$2)*0.125)/0.3),"")</f>
        <v/>
      </c>
    </row>
    <row r="4628" spans="2:14" x14ac:dyDescent="0.25">
      <c r="B4628" t="str">
        <f>IF((ValuesFromComPort!A4667)&lt;&gt;"",(((ValuesFromComPort!A4667)-(Calculated!$B$2))/204.8),"")</f>
        <v/>
      </c>
      <c r="C4628" t="str">
        <f>IF((ValuesFromComPort!P4667)&lt;&gt;"",((((ValuesFromComPort!P4667)-(Calculated!$C$2))/204.8)),"")</f>
        <v/>
      </c>
      <c r="E4628" t="str">
        <f>IF((ValuesFromComPort!D4667)&lt;&gt;"",(((ValuesFromComPort!D4667)-(Calculated!$E$2))/1.28/3200),"")</f>
        <v/>
      </c>
      <c r="F4628" t="str">
        <f>IF((ValuesFromComPort!M4667)&lt;&gt;"",(((ValuesFromComPort!M4667)-(Calculated!$F$2))/1.28/3200),"")</f>
        <v/>
      </c>
      <c r="H4628" t="str">
        <f>IF((ValuesFromComPort!F4667)&lt;&gt;"",((((ValuesFromComPort!F4667)-(Calculated!$H$2))/1.28)*3.2),"")</f>
        <v/>
      </c>
      <c r="I4628" t="str">
        <f>IF((ValuesFromComPort!K4667)&lt;&gt;"",((((ValuesFromComPort!K4667)-(Calculated!$I$2))/1.28)*3.2),"")</f>
        <v/>
      </c>
      <c r="K4628" t="str">
        <f>IF((ValuesFromComPort!H4667)&lt;&gt;"",((((ValuesFromComPort!H4667)-$K$2)*0.015625)/0.3),"")</f>
        <v/>
      </c>
      <c r="N4628" t="str">
        <f>IF((ValuesFromComPort!I4667)&lt;&gt;"",((((ValuesFromComPort!I4667)-$N$2)*0.125)/0.3),"")</f>
        <v/>
      </c>
    </row>
    <row r="4629" spans="2:14" x14ac:dyDescent="0.25">
      <c r="B4629" t="str">
        <f>IF((ValuesFromComPort!A4668)&lt;&gt;"",(((ValuesFromComPort!A4668)-(Calculated!$B$2))/204.8),"")</f>
        <v/>
      </c>
      <c r="C4629" t="str">
        <f>IF((ValuesFromComPort!P4668)&lt;&gt;"",((((ValuesFromComPort!P4668)-(Calculated!$C$2))/204.8)),"")</f>
        <v/>
      </c>
      <c r="E4629" t="str">
        <f>IF((ValuesFromComPort!D4668)&lt;&gt;"",(((ValuesFromComPort!D4668)-(Calculated!$E$2))/1.28/3200),"")</f>
        <v/>
      </c>
      <c r="F4629" t="str">
        <f>IF((ValuesFromComPort!M4668)&lt;&gt;"",(((ValuesFromComPort!M4668)-(Calculated!$F$2))/1.28/3200),"")</f>
        <v/>
      </c>
      <c r="H4629" t="str">
        <f>IF((ValuesFromComPort!F4668)&lt;&gt;"",((((ValuesFromComPort!F4668)-(Calculated!$H$2))/1.28)*3.2),"")</f>
        <v/>
      </c>
      <c r="I4629" t="str">
        <f>IF((ValuesFromComPort!K4668)&lt;&gt;"",((((ValuesFromComPort!K4668)-(Calculated!$I$2))/1.28)*3.2),"")</f>
        <v/>
      </c>
      <c r="K4629" t="str">
        <f>IF((ValuesFromComPort!H4668)&lt;&gt;"",((((ValuesFromComPort!H4668)-$K$2)*0.015625)/0.3),"")</f>
        <v/>
      </c>
      <c r="N4629" t="str">
        <f>IF((ValuesFromComPort!I4668)&lt;&gt;"",((((ValuesFromComPort!I4668)-$N$2)*0.125)/0.3),"")</f>
        <v/>
      </c>
    </row>
    <row r="4630" spans="2:14" x14ac:dyDescent="0.25">
      <c r="B4630" t="str">
        <f>IF((ValuesFromComPort!A4669)&lt;&gt;"",(((ValuesFromComPort!A4669)-(Calculated!$B$2))/204.8),"")</f>
        <v/>
      </c>
      <c r="C4630" t="str">
        <f>IF((ValuesFromComPort!P4669)&lt;&gt;"",((((ValuesFromComPort!P4669)-(Calculated!$C$2))/204.8)),"")</f>
        <v/>
      </c>
      <c r="E4630" t="str">
        <f>IF((ValuesFromComPort!D4669)&lt;&gt;"",(((ValuesFromComPort!D4669)-(Calculated!$E$2))/1.28/3200),"")</f>
        <v/>
      </c>
      <c r="F4630" t="str">
        <f>IF((ValuesFromComPort!M4669)&lt;&gt;"",(((ValuesFromComPort!M4669)-(Calculated!$F$2))/1.28/3200),"")</f>
        <v/>
      </c>
      <c r="H4630" t="str">
        <f>IF((ValuesFromComPort!F4669)&lt;&gt;"",((((ValuesFromComPort!F4669)-(Calculated!$H$2))/1.28)*3.2),"")</f>
        <v/>
      </c>
      <c r="I4630" t="str">
        <f>IF((ValuesFromComPort!K4669)&lt;&gt;"",((((ValuesFromComPort!K4669)-(Calculated!$I$2))/1.28)*3.2),"")</f>
        <v/>
      </c>
      <c r="K4630" t="str">
        <f>IF((ValuesFromComPort!H4669)&lt;&gt;"",((((ValuesFromComPort!H4669)-$K$2)*0.015625)/0.3),"")</f>
        <v/>
      </c>
      <c r="N4630" t="str">
        <f>IF((ValuesFromComPort!I4669)&lt;&gt;"",((((ValuesFromComPort!I4669)-$N$2)*0.125)/0.3),"")</f>
        <v/>
      </c>
    </row>
    <row r="4631" spans="2:14" x14ac:dyDescent="0.25">
      <c r="B4631" t="str">
        <f>IF((ValuesFromComPort!A4670)&lt;&gt;"",(((ValuesFromComPort!A4670)-(Calculated!$B$2))/204.8),"")</f>
        <v/>
      </c>
      <c r="C4631" t="str">
        <f>IF((ValuesFromComPort!P4670)&lt;&gt;"",((((ValuesFromComPort!P4670)-(Calculated!$C$2))/204.8)),"")</f>
        <v/>
      </c>
      <c r="E4631" t="str">
        <f>IF((ValuesFromComPort!D4670)&lt;&gt;"",(((ValuesFromComPort!D4670)-(Calculated!$E$2))/1.28/3200),"")</f>
        <v/>
      </c>
      <c r="F4631" t="str">
        <f>IF((ValuesFromComPort!M4670)&lt;&gt;"",(((ValuesFromComPort!M4670)-(Calculated!$F$2))/1.28/3200),"")</f>
        <v/>
      </c>
      <c r="H4631" t="str">
        <f>IF((ValuesFromComPort!F4670)&lt;&gt;"",((((ValuesFromComPort!F4670)-(Calculated!$H$2))/1.28)*3.2),"")</f>
        <v/>
      </c>
      <c r="I4631" t="str">
        <f>IF((ValuesFromComPort!K4670)&lt;&gt;"",((((ValuesFromComPort!K4670)-(Calculated!$I$2))/1.28)*3.2),"")</f>
        <v/>
      </c>
      <c r="K4631" t="str">
        <f>IF((ValuesFromComPort!H4670)&lt;&gt;"",((((ValuesFromComPort!H4670)-$K$2)*0.015625)/0.3),"")</f>
        <v/>
      </c>
      <c r="N4631" t="str">
        <f>IF((ValuesFromComPort!I4670)&lt;&gt;"",((((ValuesFromComPort!I4670)-$N$2)*0.125)/0.3),"")</f>
        <v/>
      </c>
    </row>
    <row r="4632" spans="2:14" x14ac:dyDescent="0.25">
      <c r="B4632" t="str">
        <f>IF((ValuesFromComPort!A4671)&lt;&gt;"",(((ValuesFromComPort!A4671)-(Calculated!$B$2))/204.8),"")</f>
        <v/>
      </c>
      <c r="C4632" t="str">
        <f>IF((ValuesFromComPort!P4671)&lt;&gt;"",((((ValuesFromComPort!P4671)-(Calculated!$C$2))/204.8)),"")</f>
        <v/>
      </c>
      <c r="E4632" t="str">
        <f>IF((ValuesFromComPort!D4671)&lt;&gt;"",(((ValuesFromComPort!D4671)-(Calculated!$E$2))/1.28/3200),"")</f>
        <v/>
      </c>
      <c r="F4632" t="str">
        <f>IF((ValuesFromComPort!M4671)&lt;&gt;"",(((ValuesFromComPort!M4671)-(Calculated!$F$2))/1.28/3200),"")</f>
        <v/>
      </c>
      <c r="H4632" t="str">
        <f>IF((ValuesFromComPort!F4671)&lt;&gt;"",((((ValuesFromComPort!F4671)-(Calculated!$H$2))/1.28)*3.2),"")</f>
        <v/>
      </c>
      <c r="I4632" t="str">
        <f>IF((ValuesFromComPort!K4671)&lt;&gt;"",((((ValuesFromComPort!K4671)-(Calculated!$I$2))/1.28)*3.2),"")</f>
        <v/>
      </c>
      <c r="K4632" t="str">
        <f>IF((ValuesFromComPort!H4671)&lt;&gt;"",((((ValuesFromComPort!H4671)-$K$2)*0.015625)/0.3),"")</f>
        <v/>
      </c>
      <c r="N4632" t="str">
        <f>IF((ValuesFromComPort!I4671)&lt;&gt;"",((((ValuesFromComPort!I4671)-$N$2)*0.125)/0.3),"")</f>
        <v/>
      </c>
    </row>
    <row r="4633" spans="2:14" x14ac:dyDescent="0.25">
      <c r="B4633" t="str">
        <f>IF((ValuesFromComPort!A4672)&lt;&gt;"",(((ValuesFromComPort!A4672)-(Calculated!$B$2))/204.8),"")</f>
        <v/>
      </c>
      <c r="C4633" t="str">
        <f>IF((ValuesFromComPort!P4672)&lt;&gt;"",((((ValuesFromComPort!P4672)-(Calculated!$C$2))/204.8)),"")</f>
        <v/>
      </c>
      <c r="E4633" t="str">
        <f>IF((ValuesFromComPort!D4672)&lt;&gt;"",(((ValuesFromComPort!D4672)-(Calculated!$E$2))/1.28/3200),"")</f>
        <v/>
      </c>
      <c r="F4633" t="str">
        <f>IF((ValuesFromComPort!M4672)&lt;&gt;"",(((ValuesFromComPort!M4672)-(Calculated!$F$2))/1.28/3200),"")</f>
        <v/>
      </c>
      <c r="H4633" t="str">
        <f>IF((ValuesFromComPort!F4672)&lt;&gt;"",((((ValuesFromComPort!F4672)-(Calculated!$H$2))/1.28)*3.2),"")</f>
        <v/>
      </c>
      <c r="I4633" t="str">
        <f>IF((ValuesFromComPort!K4672)&lt;&gt;"",((((ValuesFromComPort!K4672)-(Calculated!$I$2))/1.28)*3.2),"")</f>
        <v/>
      </c>
      <c r="K4633" t="str">
        <f>IF((ValuesFromComPort!H4672)&lt;&gt;"",((((ValuesFromComPort!H4672)-$K$2)*0.015625)/0.3),"")</f>
        <v/>
      </c>
      <c r="N4633" t="str">
        <f>IF((ValuesFromComPort!I4672)&lt;&gt;"",((((ValuesFromComPort!I4672)-$N$2)*0.125)/0.3),"")</f>
        <v/>
      </c>
    </row>
    <row r="4634" spans="2:14" x14ac:dyDescent="0.25">
      <c r="B4634" t="str">
        <f>IF((ValuesFromComPort!A4673)&lt;&gt;"",(((ValuesFromComPort!A4673)-(Calculated!$B$2))/204.8),"")</f>
        <v/>
      </c>
      <c r="C4634" t="str">
        <f>IF((ValuesFromComPort!P4673)&lt;&gt;"",((((ValuesFromComPort!P4673)-(Calculated!$C$2))/204.8)),"")</f>
        <v/>
      </c>
      <c r="E4634" t="str">
        <f>IF((ValuesFromComPort!D4673)&lt;&gt;"",(((ValuesFromComPort!D4673)-(Calculated!$E$2))/1.28/3200),"")</f>
        <v/>
      </c>
      <c r="F4634" t="str">
        <f>IF((ValuesFromComPort!M4673)&lt;&gt;"",(((ValuesFromComPort!M4673)-(Calculated!$F$2))/1.28/3200),"")</f>
        <v/>
      </c>
      <c r="H4634" t="str">
        <f>IF((ValuesFromComPort!F4673)&lt;&gt;"",((((ValuesFromComPort!F4673)-(Calculated!$H$2))/1.28)*3.2),"")</f>
        <v/>
      </c>
      <c r="I4634" t="str">
        <f>IF((ValuesFromComPort!K4673)&lt;&gt;"",((((ValuesFromComPort!K4673)-(Calculated!$I$2))/1.28)*3.2),"")</f>
        <v/>
      </c>
      <c r="K4634" t="str">
        <f>IF((ValuesFromComPort!H4673)&lt;&gt;"",((((ValuesFromComPort!H4673)-$K$2)*0.015625)/0.3),"")</f>
        <v/>
      </c>
      <c r="N4634" t="str">
        <f>IF((ValuesFromComPort!I4673)&lt;&gt;"",((((ValuesFromComPort!I4673)-$N$2)*0.125)/0.3),"")</f>
        <v/>
      </c>
    </row>
    <row r="4635" spans="2:14" x14ac:dyDescent="0.25">
      <c r="B4635" t="str">
        <f>IF((ValuesFromComPort!A4674)&lt;&gt;"",(((ValuesFromComPort!A4674)-(Calculated!$B$2))/204.8),"")</f>
        <v/>
      </c>
      <c r="C4635" t="str">
        <f>IF((ValuesFromComPort!P4674)&lt;&gt;"",((((ValuesFromComPort!P4674)-(Calculated!$C$2))/204.8)),"")</f>
        <v/>
      </c>
      <c r="E4635" t="str">
        <f>IF((ValuesFromComPort!D4674)&lt;&gt;"",(((ValuesFromComPort!D4674)-(Calculated!$E$2))/1.28/3200),"")</f>
        <v/>
      </c>
      <c r="F4635" t="str">
        <f>IF((ValuesFromComPort!M4674)&lt;&gt;"",(((ValuesFromComPort!M4674)-(Calculated!$F$2))/1.28/3200),"")</f>
        <v/>
      </c>
      <c r="H4635" t="str">
        <f>IF((ValuesFromComPort!F4674)&lt;&gt;"",((((ValuesFromComPort!F4674)-(Calculated!$H$2))/1.28)*3.2),"")</f>
        <v/>
      </c>
      <c r="I4635" t="str">
        <f>IF((ValuesFromComPort!K4674)&lt;&gt;"",((((ValuesFromComPort!K4674)-(Calculated!$I$2))/1.28)*3.2),"")</f>
        <v/>
      </c>
      <c r="K4635" t="str">
        <f>IF((ValuesFromComPort!H4674)&lt;&gt;"",((((ValuesFromComPort!H4674)-$K$2)*0.015625)/0.3),"")</f>
        <v/>
      </c>
      <c r="N4635" t="str">
        <f>IF((ValuesFromComPort!I4674)&lt;&gt;"",((((ValuesFromComPort!I4674)-$N$2)*0.125)/0.3),"")</f>
        <v/>
      </c>
    </row>
    <row r="4636" spans="2:14" x14ac:dyDescent="0.25">
      <c r="B4636" t="str">
        <f>IF((ValuesFromComPort!A4675)&lt;&gt;"",(((ValuesFromComPort!A4675)-(Calculated!$B$2))/204.8),"")</f>
        <v/>
      </c>
      <c r="C4636" t="str">
        <f>IF((ValuesFromComPort!P4675)&lt;&gt;"",((((ValuesFromComPort!P4675)-(Calculated!$C$2))/204.8)),"")</f>
        <v/>
      </c>
      <c r="E4636" t="str">
        <f>IF((ValuesFromComPort!D4675)&lt;&gt;"",(((ValuesFromComPort!D4675)-(Calculated!$E$2))/1.28/3200),"")</f>
        <v/>
      </c>
      <c r="F4636" t="str">
        <f>IF((ValuesFromComPort!M4675)&lt;&gt;"",(((ValuesFromComPort!M4675)-(Calculated!$F$2))/1.28/3200),"")</f>
        <v/>
      </c>
      <c r="H4636" t="str">
        <f>IF((ValuesFromComPort!F4675)&lt;&gt;"",((((ValuesFromComPort!F4675)-(Calculated!$H$2))/1.28)*3.2),"")</f>
        <v/>
      </c>
      <c r="I4636" t="str">
        <f>IF((ValuesFromComPort!K4675)&lt;&gt;"",((((ValuesFromComPort!K4675)-(Calculated!$I$2))/1.28)*3.2),"")</f>
        <v/>
      </c>
      <c r="K4636" t="str">
        <f>IF((ValuesFromComPort!H4675)&lt;&gt;"",((((ValuesFromComPort!H4675)-$K$2)*0.015625)/0.3),"")</f>
        <v/>
      </c>
      <c r="N4636" t="str">
        <f>IF((ValuesFromComPort!I4675)&lt;&gt;"",((((ValuesFromComPort!I4675)-$N$2)*0.125)/0.3),"")</f>
        <v/>
      </c>
    </row>
    <row r="4637" spans="2:14" x14ac:dyDescent="0.25">
      <c r="B4637" t="str">
        <f>IF((ValuesFromComPort!A4676)&lt;&gt;"",(((ValuesFromComPort!A4676)-(Calculated!$B$2))/204.8),"")</f>
        <v/>
      </c>
      <c r="C4637" t="str">
        <f>IF((ValuesFromComPort!P4676)&lt;&gt;"",((((ValuesFromComPort!P4676)-(Calculated!$C$2))/204.8)),"")</f>
        <v/>
      </c>
      <c r="E4637" t="str">
        <f>IF((ValuesFromComPort!D4676)&lt;&gt;"",(((ValuesFromComPort!D4676)-(Calculated!$E$2))/1.28/3200),"")</f>
        <v/>
      </c>
      <c r="F4637" t="str">
        <f>IF((ValuesFromComPort!M4676)&lt;&gt;"",(((ValuesFromComPort!M4676)-(Calculated!$F$2))/1.28/3200),"")</f>
        <v/>
      </c>
      <c r="H4637" t="str">
        <f>IF((ValuesFromComPort!F4676)&lt;&gt;"",((((ValuesFromComPort!F4676)-(Calculated!$H$2))/1.28)*3.2),"")</f>
        <v/>
      </c>
      <c r="I4637" t="str">
        <f>IF((ValuesFromComPort!K4676)&lt;&gt;"",((((ValuesFromComPort!K4676)-(Calculated!$I$2))/1.28)*3.2),"")</f>
        <v/>
      </c>
      <c r="K4637" t="str">
        <f>IF((ValuesFromComPort!H4676)&lt;&gt;"",((((ValuesFromComPort!H4676)-$K$2)*0.015625)/0.3),"")</f>
        <v/>
      </c>
      <c r="N4637" t="str">
        <f>IF((ValuesFromComPort!I4676)&lt;&gt;"",((((ValuesFromComPort!I4676)-$N$2)*0.125)/0.3),"")</f>
        <v/>
      </c>
    </row>
    <row r="4638" spans="2:14" x14ac:dyDescent="0.25">
      <c r="B4638" t="str">
        <f>IF((ValuesFromComPort!A4677)&lt;&gt;"",(((ValuesFromComPort!A4677)-(Calculated!$B$2))/204.8),"")</f>
        <v/>
      </c>
      <c r="C4638" t="str">
        <f>IF((ValuesFromComPort!P4677)&lt;&gt;"",((((ValuesFromComPort!P4677)-(Calculated!$C$2))/204.8)),"")</f>
        <v/>
      </c>
      <c r="E4638" t="str">
        <f>IF((ValuesFromComPort!D4677)&lt;&gt;"",(((ValuesFromComPort!D4677)-(Calculated!$E$2))/1.28/3200),"")</f>
        <v/>
      </c>
      <c r="F4638" t="str">
        <f>IF((ValuesFromComPort!M4677)&lt;&gt;"",(((ValuesFromComPort!M4677)-(Calculated!$F$2))/1.28/3200),"")</f>
        <v/>
      </c>
      <c r="H4638" t="str">
        <f>IF((ValuesFromComPort!F4677)&lt;&gt;"",((((ValuesFromComPort!F4677)-(Calculated!$H$2))/1.28)*3.2),"")</f>
        <v/>
      </c>
      <c r="I4638" t="str">
        <f>IF((ValuesFromComPort!K4677)&lt;&gt;"",((((ValuesFromComPort!K4677)-(Calculated!$I$2))/1.28)*3.2),"")</f>
        <v/>
      </c>
      <c r="K4638" t="str">
        <f>IF((ValuesFromComPort!H4677)&lt;&gt;"",((((ValuesFromComPort!H4677)-$K$2)*0.015625)/0.3),"")</f>
        <v/>
      </c>
      <c r="N4638" t="str">
        <f>IF((ValuesFromComPort!I4677)&lt;&gt;"",((((ValuesFromComPort!I4677)-$N$2)*0.125)/0.3),"")</f>
        <v/>
      </c>
    </row>
    <row r="4639" spans="2:14" x14ac:dyDescent="0.25">
      <c r="B4639" t="str">
        <f>IF((ValuesFromComPort!A4678)&lt;&gt;"",(((ValuesFromComPort!A4678)-(Calculated!$B$2))/204.8),"")</f>
        <v/>
      </c>
      <c r="C4639" t="str">
        <f>IF((ValuesFromComPort!P4678)&lt;&gt;"",((((ValuesFromComPort!P4678)-(Calculated!$C$2))/204.8)),"")</f>
        <v/>
      </c>
      <c r="E4639" t="str">
        <f>IF((ValuesFromComPort!D4678)&lt;&gt;"",(((ValuesFromComPort!D4678)-(Calculated!$E$2))/1.28/3200),"")</f>
        <v/>
      </c>
      <c r="F4639" t="str">
        <f>IF((ValuesFromComPort!M4678)&lt;&gt;"",(((ValuesFromComPort!M4678)-(Calculated!$F$2))/1.28/3200),"")</f>
        <v/>
      </c>
      <c r="H4639" t="str">
        <f>IF((ValuesFromComPort!F4678)&lt;&gt;"",((((ValuesFromComPort!F4678)-(Calculated!$H$2))/1.28)*3.2),"")</f>
        <v/>
      </c>
      <c r="I4639" t="str">
        <f>IF((ValuesFromComPort!K4678)&lt;&gt;"",((((ValuesFromComPort!K4678)-(Calculated!$I$2))/1.28)*3.2),"")</f>
        <v/>
      </c>
      <c r="K4639" t="str">
        <f>IF((ValuesFromComPort!H4678)&lt;&gt;"",((((ValuesFromComPort!H4678)-$K$2)*0.015625)/0.3),"")</f>
        <v/>
      </c>
      <c r="N4639" t="str">
        <f>IF((ValuesFromComPort!I4678)&lt;&gt;"",((((ValuesFromComPort!I4678)-$N$2)*0.125)/0.3),"")</f>
        <v/>
      </c>
    </row>
    <row r="4640" spans="2:14" x14ac:dyDescent="0.25">
      <c r="B4640" t="str">
        <f>IF((ValuesFromComPort!A4679)&lt;&gt;"",(((ValuesFromComPort!A4679)-(Calculated!$B$2))/204.8),"")</f>
        <v/>
      </c>
      <c r="C4640" t="str">
        <f>IF((ValuesFromComPort!P4679)&lt;&gt;"",((((ValuesFromComPort!P4679)-(Calculated!$C$2))/204.8)),"")</f>
        <v/>
      </c>
      <c r="E4640" t="str">
        <f>IF((ValuesFromComPort!D4679)&lt;&gt;"",(((ValuesFromComPort!D4679)-(Calculated!$E$2))/1.28/3200),"")</f>
        <v/>
      </c>
      <c r="F4640" t="str">
        <f>IF((ValuesFromComPort!M4679)&lt;&gt;"",(((ValuesFromComPort!M4679)-(Calculated!$F$2))/1.28/3200),"")</f>
        <v/>
      </c>
      <c r="H4640" t="str">
        <f>IF((ValuesFromComPort!F4679)&lt;&gt;"",((((ValuesFromComPort!F4679)-(Calculated!$H$2))/1.28)*3.2),"")</f>
        <v/>
      </c>
      <c r="I4640" t="str">
        <f>IF((ValuesFromComPort!K4679)&lt;&gt;"",((((ValuesFromComPort!K4679)-(Calculated!$I$2))/1.28)*3.2),"")</f>
        <v/>
      </c>
      <c r="K4640" t="str">
        <f>IF((ValuesFromComPort!H4679)&lt;&gt;"",((((ValuesFromComPort!H4679)-$K$2)*0.015625)/0.3),"")</f>
        <v/>
      </c>
      <c r="N4640" t="str">
        <f>IF((ValuesFromComPort!I4679)&lt;&gt;"",((((ValuesFromComPort!I4679)-$N$2)*0.125)/0.3),"")</f>
        <v/>
      </c>
    </row>
    <row r="4641" spans="2:14" x14ac:dyDescent="0.25">
      <c r="B4641" t="str">
        <f>IF((ValuesFromComPort!A4680)&lt;&gt;"",(((ValuesFromComPort!A4680)-(Calculated!$B$2))/204.8),"")</f>
        <v/>
      </c>
      <c r="C4641" t="str">
        <f>IF((ValuesFromComPort!P4680)&lt;&gt;"",((((ValuesFromComPort!P4680)-(Calculated!$C$2))/204.8)),"")</f>
        <v/>
      </c>
      <c r="E4641" t="str">
        <f>IF((ValuesFromComPort!D4680)&lt;&gt;"",(((ValuesFromComPort!D4680)-(Calculated!$E$2))/1.28/3200),"")</f>
        <v/>
      </c>
      <c r="F4641" t="str">
        <f>IF((ValuesFromComPort!M4680)&lt;&gt;"",(((ValuesFromComPort!M4680)-(Calculated!$F$2))/1.28/3200),"")</f>
        <v/>
      </c>
      <c r="H4641" t="str">
        <f>IF((ValuesFromComPort!F4680)&lt;&gt;"",((((ValuesFromComPort!F4680)-(Calculated!$H$2))/1.28)*3.2),"")</f>
        <v/>
      </c>
      <c r="I4641" t="str">
        <f>IF((ValuesFromComPort!K4680)&lt;&gt;"",((((ValuesFromComPort!K4680)-(Calculated!$I$2))/1.28)*3.2),"")</f>
        <v/>
      </c>
      <c r="K4641" t="str">
        <f>IF((ValuesFromComPort!H4680)&lt;&gt;"",((((ValuesFromComPort!H4680)-$K$2)*0.015625)/0.3),"")</f>
        <v/>
      </c>
      <c r="N4641" t="str">
        <f>IF((ValuesFromComPort!I4680)&lt;&gt;"",((((ValuesFromComPort!I4680)-$N$2)*0.125)/0.3),"")</f>
        <v/>
      </c>
    </row>
    <row r="4642" spans="2:14" x14ac:dyDescent="0.25">
      <c r="B4642" t="str">
        <f>IF((ValuesFromComPort!A4681)&lt;&gt;"",(((ValuesFromComPort!A4681)-(Calculated!$B$2))/204.8),"")</f>
        <v/>
      </c>
      <c r="C4642" t="str">
        <f>IF((ValuesFromComPort!P4681)&lt;&gt;"",((((ValuesFromComPort!P4681)-(Calculated!$C$2))/204.8)),"")</f>
        <v/>
      </c>
      <c r="E4642" t="str">
        <f>IF((ValuesFromComPort!D4681)&lt;&gt;"",(((ValuesFromComPort!D4681)-(Calculated!$E$2))/1.28/3200),"")</f>
        <v/>
      </c>
      <c r="F4642" t="str">
        <f>IF((ValuesFromComPort!M4681)&lt;&gt;"",(((ValuesFromComPort!M4681)-(Calculated!$F$2))/1.28/3200),"")</f>
        <v/>
      </c>
      <c r="H4642" t="str">
        <f>IF((ValuesFromComPort!F4681)&lt;&gt;"",((((ValuesFromComPort!F4681)-(Calculated!$H$2))/1.28)*3.2),"")</f>
        <v/>
      </c>
      <c r="I4642" t="str">
        <f>IF((ValuesFromComPort!K4681)&lt;&gt;"",((((ValuesFromComPort!K4681)-(Calculated!$I$2))/1.28)*3.2),"")</f>
        <v/>
      </c>
      <c r="K4642" t="str">
        <f>IF((ValuesFromComPort!H4681)&lt;&gt;"",((((ValuesFromComPort!H4681)-$K$2)*0.015625)/0.3),"")</f>
        <v/>
      </c>
      <c r="N4642" t="str">
        <f>IF((ValuesFromComPort!I4681)&lt;&gt;"",((((ValuesFromComPort!I4681)-$N$2)*0.125)/0.3),"")</f>
        <v/>
      </c>
    </row>
    <row r="4643" spans="2:14" x14ac:dyDescent="0.25">
      <c r="B4643" t="str">
        <f>IF((ValuesFromComPort!A4682)&lt;&gt;"",(((ValuesFromComPort!A4682)-(Calculated!$B$2))/204.8),"")</f>
        <v/>
      </c>
      <c r="C4643" t="str">
        <f>IF((ValuesFromComPort!P4682)&lt;&gt;"",((((ValuesFromComPort!P4682)-(Calculated!$C$2))/204.8)),"")</f>
        <v/>
      </c>
      <c r="E4643" t="str">
        <f>IF((ValuesFromComPort!D4682)&lt;&gt;"",(((ValuesFromComPort!D4682)-(Calculated!$E$2))/1.28/3200),"")</f>
        <v/>
      </c>
      <c r="F4643" t="str">
        <f>IF((ValuesFromComPort!M4682)&lt;&gt;"",(((ValuesFromComPort!M4682)-(Calculated!$F$2))/1.28/3200),"")</f>
        <v/>
      </c>
      <c r="H4643" t="str">
        <f>IF((ValuesFromComPort!F4682)&lt;&gt;"",((((ValuesFromComPort!F4682)-(Calculated!$H$2))/1.28)*3.2),"")</f>
        <v/>
      </c>
      <c r="I4643" t="str">
        <f>IF((ValuesFromComPort!K4682)&lt;&gt;"",((((ValuesFromComPort!K4682)-(Calculated!$I$2))/1.28)*3.2),"")</f>
        <v/>
      </c>
      <c r="K4643" t="str">
        <f>IF((ValuesFromComPort!H4682)&lt;&gt;"",((((ValuesFromComPort!H4682)-$K$2)*0.015625)/0.3),"")</f>
        <v/>
      </c>
      <c r="N4643" t="str">
        <f>IF((ValuesFromComPort!I4682)&lt;&gt;"",((((ValuesFromComPort!I4682)-$N$2)*0.125)/0.3),"")</f>
        <v/>
      </c>
    </row>
    <row r="4644" spans="2:14" x14ac:dyDescent="0.25">
      <c r="B4644" t="str">
        <f>IF((ValuesFromComPort!A4683)&lt;&gt;"",(((ValuesFromComPort!A4683)-(Calculated!$B$2))/204.8),"")</f>
        <v/>
      </c>
      <c r="C4644" t="str">
        <f>IF((ValuesFromComPort!P4683)&lt;&gt;"",((((ValuesFromComPort!P4683)-(Calculated!$C$2))/204.8)),"")</f>
        <v/>
      </c>
      <c r="E4644" t="str">
        <f>IF((ValuesFromComPort!D4683)&lt;&gt;"",(((ValuesFromComPort!D4683)-(Calculated!$E$2))/1.28/3200),"")</f>
        <v/>
      </c>
      <c r="F4644" t="str">
        <f>IF((ValuesFromComPort!M4683)&lt;&gt;"",(((ValuesFromComPort!M4683)-(Calculated!$F$2))/1.28/3200),"")</f>
        <v/>
      </c>
      <c r="H4644" t="str">
        <f>IF((ValuesFromComPort!F4683)&lt;&gt;"",((((ValuesFromComPort!F4683)-(Calculated!$H$2))/1.28)*3.2),"")</f>
        <v/>
      </c>
      <c r="I4644" t="str">
        <f>IF((ValuesFromComPort!K4683)&lt;&gt;"",((((ValuesFromComPort!K4683)-(Calculated!$I$2))/1.28)*3.2),"")</f>
        <v/>
      </c>
      <c r="K4644" t="str">
        <f>IF((ValuesFromComPort!H4683)&lt;&gt;"",((((ValuesFromComPort!H4683)-$K$2)*0.015625)/0.3),"")</f>
        <v/>
      </c>
      <c r="N4644" t="str">
        <f>IF((ValuesFromComPort!I4683)&lt;&gt;"",((((ValuesFromComPort!I4683)-$N$2)*0.125)/0.3),"")</f>
        <v/>
      </c>
    </row>
    <row r="4645" spans="2:14" x14ac:dyDescent="0.25">
      <c r="B4645" t="str">
        <f>IF((ValuesFromComPort!A4684)&lt;&gt;"",(((ValuesFromComPort!A4684)-(Calculated!$B$2))/204.8),"")</f>
        <v/>
      </c>
      <c r="C4645" t="str">
        <f>IF((ValuesFromComPort!P4684)&lt;&gt;"",((((ValuesFromComPort!P4684)-(Calculated!$C$2))/204.8)),"")</f>
        <v/>
      </c>
      <c r="E4645" t="str">
        <f>IF((ValuesFromComPort!D4684)&lt;&gt;"",(((ValuesFromComPort!D4684)-(Calculated!$E$2))/1.28/3200),"")</f>
        <v/>
      </c>
      <c r="F4645" t="str">
        <f>IF((ValuesFromComPort!M4684)&lt;&gt;"",(((ValuesFromComPort!M4684)-(Calculated!$F$2))/1.28/3200),"")</f>
        <v/>
      </c>
      <c r="H4645" t="str">
        <f>IF((ValuesFromComPort!F4684)&lt;&gt;"",((((ValuesFromComPort!F4684)-(Calculated!$H$2))/1.28)*3.2),"")</f>
        <v/>
      </c>
      <c r="I4645" t="str">
        <f>IF((ValuesFromComPort!K4684)&lt;&gt;"",((((ValuesFromComPort!K4684)-(Calculated!$I$2))/1.28)*3.2),"")</f>
        <v/>
      </c>
      <c r="K4645" t="str">
        <f>IF((ValuesFromComPort!H4684)&lt;&gt;"",((((ValuesFromComPort!H4684)-$K$2)*0.015625)/0.3),"")</f>
        <v/>
      </c>
      <c r="N4645" t="str">
        <f>IF((ValuesFromComPort!I4684)&lt;&gt;"",((((ValuesFromComPort!I4684)-$N$2)*0.125)/0.3),"")</f>
        <v/>
      </c>
    </row>
    <row r="4646" spans="2:14" x14ac:dyDescent="0.25">
      <c r="B4646" t="str">
        <f>IF((ValuesFromComPort!A4685)&lt;&gt;"",(((ValuesFromComPort!A4685)-(Calculated!$B$2))/204.8),"")</f>
        <v/>
      </c>
      <c r="C4646" t="str">
        <f>IF((ValuesFromComPort!P4685)&lt;&gt;"",((((ValuesFromComPort!P4685)-(Calculated!$C$2))/204.8)),"")</f>
        <v/>
      </c>
      <c r="E4646" t="str">
        <f>IF((ValuesFromComPort!D4685)&lt;&gt;"",(((ValuesFromComPort!D4685)-(Calculated!$E$2))/1.28/3200),"")</f>
        <v/>
      </c>
      <c r="F4646" t="str">
        <f>IF((ValuesFromComPort!M4685)&lt;&gt;"",(((ValuesFromComPort!M4685)-(Calculated!$F$2))/1.28/3200),"")</f>
        <v/>
      </c>
      <c r="H4646" t="str">
        <f>IF((ValuesFromComPort!F4685)&lt;&gt;"",((((ValuesFromComPort!F4685)-(Calculated!$H$2))/1.28)*3.2),"")</f>
        <v/>
      </c>
      <c r="I4646" t="str">
        <f>IF((ValuesFromComPort!K4685)&lt;&gt;"",((((ValuesFromComPort!K4685)-(Calculated!$I$2))/1.28)*3.2),"")</f>
        <v/>
      </c>
      <c r="K4646" t="str">
        <f>IF((ValuesFromComPort!H4685)&lt;&gt;"",((((ValuesFromComPort!H4685)-$K$2)*0.015625)/0.3),"")</f>
        <v/>
      </c>
      <c r="N4646" t="str">
        <f>IF((ValuesFromComPort!I4685)&lt;&gt;"",((((ValuesFromComPort!I4685)-$N$2)*0.125)/0.3),"")</f>
        <v/>
      </c>
    </row>
    <row r="4647" spans="2:14" x14ac:dyDescent="0.25">
      <c r="B4647" t="str">
        <f>IF((ValuesFromComPort!A4686)&lt;&gt;"",(((ValuesFromComPort!A4686)-(Calculated!$B$2))/204.8),"")</f>
        <v/>
      </c>
      <c r="C4647" t="str">
        <f>IF((ValuesFromComPort!P4686)&lt;&gt;"",((((ValuesFromComPort!P4686)-(Calculated!$C$2))/204.8)),"")</f>
        <v/>
      </c>
      <c r="E4647" t="str">
        <f>IF((ValuesFromComPort!D4686)&lt;&gt;"",(((ValuesFromComPort!D4686)-(Calculated!$E$2))/1.28/3200),"")</f>
        <v/>
      </c>
      <c r="F4647" t="str">
        <f>IF((ValuesFromComPort!M4686)&lt;&gt;"",(((ValuesFromComPort!M4686)-(Calculated!$F$2))/1.28/3200),"")</f>
        <v/>
      </c>
      <c r="H4647" t="str">
        <f>IF((ValuesFromComPort!F4686)&lt;&gt;"",((((ValuesFromComPort!F4686)-(Calculated!$H$2))/1.28)*3.2),"")</f>
        <v/>
      </c>
      <c r="I4647" t="str">
        <f>IF((ValuesFromComPort!K4686)&lt;&gt;"",((((ValuesFromComPort!K4686)-(Calculated!$I$2))/1.28)*3.2),"")</f>
        <v/>
      </c>
      <c r="K4647" t="str">
        <f>IF((ValuesFromComPort!H4686)&lt;&gt;"",((((ValuesFromComPort!H4686)-$K$2)*0.015625)/0.3),"")</f>
        <v/>
      </c>
      <c r="N4647" t="str">
        <f>IF((ValuesFromComPort!I4686)&lt;&gt;"",((((ValuesFromComPort!I4686)-$N$2)*0.125)/0.3),"")</f>
        <v/>
      </c>
    </row>
    <row r="4648" spans="2:14" x14ac:dyDescent="0.25">
      <c r="B4648" t="str">
        <f>IF((ValuesFromComPort!A4687)&lt;&gt;"",(((ValuesFromComPort!A4687)-(Calculated!$B$2))/204.8),"")</f>
        <v/>
      </c>
      <c r="C4648" t="str">
        <f>IF((ValuesFromComPort!P4687)&lt;&gt;"",((((ValuesFromComPort!P4687)-(Calculated!$C$2))/204.8)),"")</f>
        <v/>
      </c>
      <c r="E4648" t="str">
        <f>IF((ValuesFromComPort!D4687)&lt;&gt;"",(((ValuesFromComPort!D4687)-(Calculated!$E$2))/1.28/3200),"")</f>
        <v/>
      </c>
      <c r="F4648" t="str">
        <f>IF((ValuesFromComPort!M4687)&lt;&gt;"",(((ValuesFromComPort!M4687)-(Calculated!$F$2))/1.28/3200),"")</f>
        <v/>
      </c>
      <c r="H4648" t="str">
        <f>IF((ValuesFromComPort!F4687)&lt;&gt;"",((((ValuesFromComPort!F4687)-(Calculated!$H$2))/1.28)*3.2),"")</f>
        <v/>
      </c>
      <c r="I4648" t="str">
        <f>IF((ValuesFromComPort!K4687)&lt;&gt;"",((((ValuesFromComPort!K4687)-(Calculated!$I$2))/1.28)*3.2),"")</f>
        <v/>
      </c>
      <c r="K4648" t="str">
        <f>IF((ValuesFromComPort!H4687)&lt;&gt;"",((((ValuesFromComPort!H4687)-$K$2)*0.015625)/0.3),"")</f>
        <v/>
      </c>
      <c r="N4648" t="str">
        <f>IF((ValuesFromComPort!I4687)&lt;&gt;"",((((ValuesFromComPort!I4687)-$N$2)*0.125)/0.3),"")</f>
        <v/>
      </c>
    </row>
    <row r="4649" spans="2:14" x14ac:dyDescent="0.25">
      <c r="B4649" t="str">
        <f>IF((ValuesFromComPort!A4688)&lt;&gt;"",(((ValuesFromComPort!A4688)-(Calculated!$B$2))/204.8),"")</f>
        <v/>
      </c>
      <c r="C4649" t="str">
        <f>IF((ValuesFromComPort!P4688)&lt;&gt;"",((((ValuesFromComPort!P4688)-(Calculated!$C$2))/204.8)),"")</f>
        <v/>
      </c>
      <c r="E4649" t="str">
        <f>IF((ValuesFromComPort!D4688)&lt;&gt;"",(((ValuesFromComPort!D4688)-(Calculated!$E$2))/1.28/3200),"")</f>
        <v/>
      </c>
      <c r="F4649" t="str">
        <f>IF((ValuesFromComPort!M4688)&lt;&gt;"",(((ValuesFromComPort!M4688)-(Calculated!$F$2))/1.28/3200),"")</f>
        <v/>
      </c>
      <c r="H4649" t="str">
        <f>IF((ValuesFromComPort!F4688)&lt;&gt;"",((((ValuesFromComPort!F4688)-(Calculated!$H$2))/1.28)*3.2),"")</f>
        <v/>
      </c>
      <c r="I4649" t="str">
        <f>IF((ValuesFromComPort!K4688)&lt;&gt;"",((((ValuesFromComPort!K4688)-(Calculated!$I$2))/1.28)*3.2),"")</f>
        <v/>
      </c>
      <c r="K4649" t="str">
        <f>IF((ValuesFromComPort!H4688)&lt;&gt;"",((((ValuesFromComPort!H4688)-$K$2)*0.015625)/0.3),"")</f>
        <v/>
      </c>
      <c r="N4649" t="str">
        <f>IF((ValuesFromComPort!I4688)&lt;&gt;"",((((ValuesFromComPort!I4688)-$N$2)*0.125)/0.3),"")</f>
        <v/>
      </c>
    </row>
    <row r="4650" spans="2:14" x14ac:dyDescent="0.25">
      <c r="B4650" t="str">
        <f>IF((ValuesFromComPort!A4689)&lt;&gt;"",(((ValuesFromComPort!A4689)-(Calculated!$B$2))/204.8),"")</f>
        <v/>
      </c>
      <c r="C4650" t="str">
        <f>IF((ValuesFromComPort!P4689)&lt;&gt;"",((((ValuesFromComPort!P4689)-(Calculated!$C$2))/204.8)),"")</f>
        <v/>
      </c>
      <c r="E4650" t="str">
        <f>IF((ValuesFromComPort!D4689)&lt;&gt;"",(((ValuesFromComPort!D4689)-(Calculated!$E$2))/1.28/3200),"")</f>
        <v/>
      </c>
      <c r="F4650" t="str">
        <f>IF((ValuesFromComPort!M4689)&lt;&gt;"",(((ValuesFromComPort!M4689)-(Calculated!$F$2))/1.28/3200),"")</f>
        <v/>
      </c>
      <c r="H4650" t="str">
        <f>IF((ValuesFromComPort!F4689)&lt;&gt;"",((((ValuesFromComPort!F4689)-(Calculated!$H$2))/1.28)*3.2),"")</f>
        <v/>
      </c>
      <c r="I4650" t="str">
        <f>IF((ValuesFromComPort!K4689)&lt;&gt;"",((((ValuesFromComPort!K4689)-(Calculated!$I$2))/1.28)*3.2),"")</f>
        <v/>
      </c>
      <c r="K4650" t="str">
        <f>IF((ValuesFromComPort!H4689)&lt;&gt;"",((((ValuesFromComPort!H4689)-$K$2)*0.015625)/0.3),"")</f>
        <v/>
      </c>
      <c r="N4650" t="str">
        <f>IF((ValuesFromComPort!I4689)&lt;&gt;"",((((ValuesFromComPort!I4689)-$N$2)*0.125)/0.3),"")</f>
        <v/>
      </c>
    </row>
    <row r="4651" spans="2:14" x14ac:dyDescent="0.25">
      <c r="B4651" t="str">
        <f>IF((ValuesFromComPort!A4690)&lt;&gt;"",(((ValuesFromComPort!A4690)-(Calculated!$B$2))/204.8),"")</f>
        <v/>
      </c>
      <c r="C4651" t="str">
        <f>IF((ValuesFromComPort!P4690)&lt;&gt;"",((((ValuesFromComPort!P4690)-(Calculated!$C$2))/204.8)),"")</f>
        <v/>
      </c>
      <c r="E4651" t="str">
        <f>IF((ValuesFromComPort!D4690)&lt;&gt;"",(((ValuesFromComPort!D4690)-(Calculated!$E$2))/1.28/3200),"")</f>
        <v/>
      </c>
      <c r="F4651" t="str">
        <f>IF((ValuesFromComPort!M4690)&lt;&gt;"",(((ValuesFromComPort!M4690)-(Calculated!$F$2))/1.28/3200),"")</f>
        <v/>
      </c>
      <c r="H4651" t="str">
        <f>IF((ValuesFromComPort!F4690)&lt;&gt;"",((((ValuesFromComPort!F4690)-(Calculated!$H$2))/1.28)*3.2),"")</f>
        <v/>
      </c>
      <c r="I4651" t="str">
        <f>IF((ValuesFromComPort!K4690)&lt;&gt;"",((((ValuesFromComPort!K4690)-(Calculated!$I$2))/1.28)*3.2),"")</f>
        <v/>
      </c>
      <c r="K4651" t="str">
        <f>IF((ValuesFromComPort!H4690)&lt;&gt;"",((((ValuesFromComPort!H4690)-$K$2)*0.015625)/0.3),"")</f>
        <v/>
      </c>
      <c r="N4651" t="str">
        <f>IF((ValuesFromComPort!I4690)&lt;&gt;"",((((ValuesFromComPort!I4690)-$N$2)*0.125)/0.3),"")</f>
        <v/>
      </c>
    </row>
    <row r="4652" spans="2:14" x14ac:dyDescent="0.25">
      <c r="B4652" t="str">
        <f>IF((ValuesFromComPort!A4691)&lt;&gt;"",(((ValuesFromComPort!A4691)-(Calculated!$B$2))/204.8),"")</f>
        <v/>
      </c>
      <c r="C4652" t="str">
        <f>IF((ValuesFromComPort!P4691)&lt;&gt;"",((((ValuesFromComPort!P4691)-(Calculated!$C$2))/204.8)),"")</f>
        <v/>
      </c>
      <c r="E4652" t="str">
        <f>IF((ValuesFromComPort!D4691)&lt;&gt;"",(((ValuesFromComPort!D4691)-(Calculated!$E$2))/1.28/3200),"")</f>
        <v/>
      </c>
      <c r="F4652" t="str">
        <f>IF((ValuesFromComPort!M4691)&lt;&gt;"",(((ValuesFromComPort!M4691)-(Calculated!$F$2))/1.28/3200),"")</f>
        <v/>
      </c>
      <c r="H4652" t="str">
        <f>IF((ValuesFromComPort!F4691)&lt;&gt;"",((((ValuesFromComPort!F4691)-(Calculated!$H$2))/1.28)*3.2),"")</f>
        <v/>
      </c>
      <c r="I4652" t="str">
        <f>IF((ValuesFromComPort!K4691)&lt;&gt;"",((((ValuesFromComPort!K4691)-(Calculated!$I$2))/1.28)*3.2),"")</f>
        <v/>
      </c>
      <c r="K4652" t="str">
        <f>IF((ValuesFromComPort!H4691)&lt;&gt;"",((((ValuesFromComPort!H4691)-$K$2)*0.015625)/0.3),"")</f>
        <v/>
      </c>
      <c r="N4652" t="str">
        <f>IF((ValuesFromComPort!I4691)&lt;&gt;"",((((ValuesFromComPort!I4691)-$N$2)*0.125)/0.3),"")</f>
        <v/>
      </c>
    </row>
    <row r="4653" spans="2:14" x14ac:dyDescent="0.25">
      <c r="B4653" t="str">
        <f>IF((ValuesFromComPort!A4692)&lt;&gt;"",(((ValuesFromComPort!A4692)-(Calculated!$B$2))/204.8),"")</f>
        <v/>
      </c>
      <c r="C4653" t="str">
        <f>IF((ValuesFromComPort!P4692)&lt;&gt;"",((((ValuesFromComPort!P4692)-(Calculated!$C$2))/204.8)),"")</f>
        <v/>
      </c>
      <c r="E4653" t="str">
        <f>IF((ValuesFromComPort!D4692)&lt;&gt;"",(((ValuesFromComPort!D4692)-(Calculated!$E$2))/1.28/3200),"")</f>
        <v/>
      </c>
      <c r="F4653" t="str">
        <f>IF((ValuesFromComPort!M4692)&lt;&gt;"",(((ValuesFromComPort!M4692)-(Calculated!$F$2))/1.28/3200),"")</f>
        <v/>
      </c>
      <c r="H4653" t="str">
        <f>IF((ValuesFromComPort!F4692)&lt;&gt;"",((((ValuesFromComPort!F4692)-(Calculated!$H$2))/1.28)*3.2),"")</f>
        <v/>
      </c>
      <c r="I4653" t="str">
        <f>IF((ValuesFromComPort!K4692)&lt;&gt;"",((((ValuesFromComPort!K4692)-(Calculated!$I$2))/1.28)*3.2),"")</f>
        <v/>
      </c>
      <c r="K4653" t="str">
        <f>IF((ValuesFromComPort!H4692)&lt;&gt;"",((((ValuesFromComPort!H4692)-$K$2)*0.015625)/0.3),"")</f>
        <v/>
      </c>
      <c r="N4653" t="str">
        <f>IF((ValuesFromComPort!I4692)&lt;&gt;"",((((ValuesFromComPort!I4692)-$N$2)*0.125)/0.3),"")</f>
        <v/>
      </c>
    </row>
    <row r="4654" spans="2:14" x14ac:dyDescent="0.25">
      <c r="B4654" t="str">
        <f>IF((ValuesFromComPort!A4693)&lt;&gt;"",(((ValuesFromComPort!A4693)-(Calculated!$B$2))/204.8),"")</f>
        <v/>
      </c>
      <c r="C4654" t="str">
        <f>IF((ValuesFromComPort!P4693)&lt;&gt;"",((((ValuesFromComPort!P4693)-(Calculated!$C$2))/204.8)),"")</f>
        <v/>
      </c>
      <c r="E4654" t="str">
        <f>IF((ValuesFromComPort!D4693)&lt;&gt;"",(((ValuesFromComPort!D4693)-(Calculated!$E$2))/1.28/3200),"")</f>
        <v/>
      </c>
      <c r="F4654" t="str">
        <f>IF((ValuesFromComPort!M4693)&lt;&gt;"",(((ValuesFromComPort!M4693)-(Calculated!$F$2))/1.28/3200),"")</f>
        <v/>
      </c>
      <c r="H4654" t="str">
        <f>IF((ValuesFromComPort!F4693)&lt;&gt;"",((((ValuesFromComPort!F4693)-(Calculated!$H$2))/1.28)*3.2),"")</f>
        <v/>
      </c>
      <c r="I4654" t="str">
        <f>IF((ValuesFromComPort!K4693)&lt;&gt;"",((((ValuesFromComPort!K4693)-(Calculated!$I$2))/1.28)*3.2),"")</f>
        <v/>
      </c>
      <c r="K4654" t="str">
        <f>IF((ValuesFromComPort!H4693)&lt;&gt;"",((((ValuesFromComPort!H4693)-$K$2)*0.015625)/0.3),"")</f>
        <v/>
      </c>
      <c r="N4654" t="str">
        <f>IF((ValuesFromComPort!I4693)&lt;&gt;"",((((ValuesFromComPort!I4693)-$N$2)*0.125)/0.3),"")</f>
        <v/>
      </c>
    </row>
    <row r="4655" spans="2:14" x14ac:dyDescent="0.25">
      <c r="B4655" t="str">
        <f>IF((ValuesFromComPort!A4694)&lt;&gt;"",(((ValuesFromComPort!A4694)-(Calculated!$B$2))/204.8),"")</f>
        <v/>
      </c>
      <c r="C4655" t="str">
        <f>IF((ValuesFromComPort!P4694)&lt;&gt;"",((((ValuesFromComPort!P4694)-(Calculated!$C$2))/204.8)),"")</f>
        <v/>
      </c>
      <c r="E4655" t="str">
        <f>IF((ValuesFromComPort!D4694)&lt;&gt;"",(((ValuesFromComPort!D4694)-(Calculated!$E$2))/1.28/3200),"")</f>
        <v/>
      </c>
      <c r="F4655" t="str">
        <f>IF((ValuesFromComPort!M4694)&lt;&gt;"",(((ValuesFromComPort!M4694)-(Calculated!$F$2))/1.28/3200),"")</f>
        <v/>
      </c>
      <c r="H4655" t="str">
        <f>IF((ValuesFromComPort!F4694)&lt;&gt;"",((((ValuesFromComPort!F4694)-(Calculated!$H$2))/1.28)*3.2),"")</f>
        <v/>
      </c>
      <c r="I4655" t="str">
        <f>IF((ValuesFromComPort!K4694)&lt;&gt;"",((((ValuesFromComPort!K4694)-(Calculated!$I$2))/1.28)*3.2),"")</f>
        <v/>
      </c>
      <c r="K4655" t="str">
        <f>IF((ValuesFromComPort!H4694)&lt;&gt;"",((((ValuesFromComPort!H4694)-$K$2)*0.015625)/0.3),"")</f>
        <v/>
      </c>
      <c r="N4655" t="str">
        <f>IF((ValuesFromComPort!I4694)&lt;&gt;"",((((ValuesFromComPort!I4694)-$N$2)*0.125)/0.3),"")</f>
        <v/>
      </c>
    </row>
    <row r="4656" spans="2:14" x14ac:dyDescent="0.25">
      <c r="B4656" t="str">
        <f>IF((ValuesFromComPort!A4695)&lt;&gt;"",(((ValuesFromComPort!A4695)-(Calculated!$B$2))/204.8),"")</f>
        <v/>
      </c>
      <c r="C4656" t="str">
        <f>IF((ValuesFromComPort!P4695)&lt;&gt;"",((((ValuesFromComPort!P4695)-(Calculated!$C$2))/204.8)),"")</f>
        <v/>
      </c>
      <c r="E4656" t="str">
        <f>IF((ValuesFromComPort!D4695)&lt;&gt;"",(((ValuesFromComPort!D4695)-(Calculated!$E$2))/1.28/3200),"")</f>
        <v/>
      </c>
      <c r="F4656" t="str">
        <f>IF((ValuesFromComPort!M4695)&lt;&gt;"",(((ValuesFromComPort!M4695)-(Calculated!$F$2))/1.28/3200),"")</f>
        <v/>
      </c>
      <c r="H4656" t="str">
        <f>IF((ValuesFromComPort!F4695)&lt;&gt;"",((((ValuesFromComPort!F4695)-(Calculated!$H$2))/1.28)*3.2),"")</f>
        <v/>
      </c>
      <c r="I4656" t="str">
        <f>IF((ValuesFromComPort!K4695)&lt;&gt;"",((((ValuesFromComPort!K4695)-(Calculated!$I$2))/1.28)*3.2),"")</f>
        <v/>
      </c>
      <c r="K4656" t="str">
        <f>IF((ValuesFromComPort!H4695)&lt;&gt;"",((((ValuesFromComPort!H4695)-$K$2)*0.015625)/0.3),"")</f>
        <v/>
      </c>
      <c r="N4656" t="str">
        <f>IF((ValuesFromComPort!I4695)&lt;&gt;"",((((ValuesFromComPort!I4695)-$N$2)*0.125)/0.3),"")</f>
        <v/>
      </c>
    </row>
    <row r="4657" spans="2:14" x14ac:dyDescent="0.25">
      <c r="B4657" t="str">
        <f>IF((ValuesFromComPort!A4696)&lt;&gt;"",(((ValuesFromComPort!A4696)-(Calculated!$B$2))/204.8),"")</f>
        <v/>
      </c>
      <c r="C4657" t="str">
        <f>IF((ValuesFromComPort!P4696)&lt;&gt;"",((((ValuesFromComPort!P4696)-(Calculated!$C$2))/204.8)),"")</f>
        <v/>
      </c>
      <c r="E4657" t="str">
        <f>IF((ValuesFromComPort!D4696)&lt;&gt;"",(((ValuesFromComPort!D4696)-(Calculated!$E$2))/1.28/3200),"")</f>
        <v/>
      </c>
      <c r="F4657" t="str">
        <f>IF((ValuesFromComPort!M4696)&lt;&gt;"",(((ValuesFromComPort!M4696)-(Calculated!$F$2))/1.28/3200),"")</f>
        <v/>
      </c>
      <c r="H4657" t="str">
        <f>IF((ValuesFromComPort!F4696)&lt;&gt;"",((((ValuesFromComPort!F4696)-(Calculated!$H$2))/1.28)*3.2),"")</f>
        <v/>
      </c>
      <c r="I4657" t="str">
        <f>IF((ValuesFromComPort!K4696)&lt;&gt;"",((((ValuesFromComPort!K4696)-(Calculated!$I$2))/1.28)*3.2),"")</f>
        <v/>
      </c>
      <c r="K4657" t="str">
        <f>IF((ValuesFromComPort!H4696)&lt;&gt;"",((((ValuesFromComPort!H4696)-$K$2)*0.015625)/0.3),"")</f>
        <v/>
      </c>
      <c r="N4657" t="str">
        <f>IF((ValuesFromComPort!I4696)&lt;&gt;"",((((ValuesFromComPort!I4696)-$N$2)*0.125)/0.3),"")</f>
        <v/>
      </c>
    </row>
    <row r="4658" spans="2:14" x14ac:dyDescent="0.25">
      <c r="B4658" t="str">
        <f>IF((ValuesFromComPort!A4697)&lt;&gt;"",(((ValuesFromComPort!A4697)-(Calculated!$B$2))/204.8),"")</f>
        <v/>
      </c>
      <c r="C4658" t="str">
        <f>IF((ValuesFromComPort!P4697)&lt;&gt;"",((((ValuesFromComPort!P4697)-(Calculated!$C$2))/204.8)),"")</f>
        <v/>
      </c>
      <c r="E4658" t="str">
        <f>IF((ValuesFromComPort!D4697)&lt;&gt;"",(((ValuesFromComPort!D4697)-(Calculated!$E$2))/1.28/3200),"")</f>
        <v/>
      </c>
      <c r="F4658" t="str">
        <f>IF((ValuesFromComPort!M4697)&lt;&gt;"",(((ValuesFromComPort!M4697)-(Calculated!$F$2))/1.28/3200),"")</f>
        <v/>
      </c>
      <c r="H4658" t="str">
        <f>IF((ValuesFromComPort!F4697)&lt;&gt;"",((((ValuesFromComPort!F4697)-(Calculated!$H$2))/1.28)*3.2),"")</f>
        <v/>
      </c>
      <c r="I4658" t="str">
        <f>IF((ValuesFromComPort!K4697)&lt;&gt;"",((((ValuesFromComPort!K4697)-(Calculated!$I$2))/1.28)*3.2),"")</f>
        <v/>
      </c>
      <c r="K4658" t="str">
        <f>IF((ValuesFromComPort!H4697)&lt;&gt;"",((((ValuesFromComPort!H4697)-$K$2)*0.015625)/0.3),"")</f>
        <v/>
      </c>
      <c r="N4658" t="str">
        <f>IF((ValuesFromComPort!I4697)&lt;&gt;"",((((ValuesFromComPort!I4697)-$N$2)*0.125)/0.3),"")</f>
        <v/>
      </c>
    </row>
    <row r="4659" spans="2:14" x14ac:dyDescent="0.25">
      <c r="B4659" t="str">
        <f>IF((ValuesFromComPort!A4698)&lt;&gt;"",(((ValuesFromComPort!A4698)-(Calculated!$B$2))/204.8),"")</f>
        <v/>
      </c>
      <c r="C4659" t="str">
        <f>IF((ValuesFromComPort!P4698)&lt;&gt;"",((((ValuesFromComPort!P4698)-(Calculated!$C$2))/204.8)),"")</f>
        <v/>
      </c>
      <c r="E4659" t="str">
        <f>IF((ValuesFromComPort!D4698)&lt;&gt;"",(((ValuesFromComPort!D4698)-(Calculated!$E$2))/1.28/3200),"")</f>
        <v/>
      </c>
      <c r="F4659" t="str">
        <f>IF((ValuesFromComPort!M4698)&lt;&gt;"",(((ValuesFromComPort!M4698)-(Calculated!$F$2))/1.28/3200),"")</f>
        <v/>
      </c>
      <c r="H4659" t="str">
        <f>IF((ValuesFromComPort!F4698)&lt;&gt;"",((((ValuesFromComPort!F4698)-(Calculated!$H$2))/1.28)*3.2),"")</f>
        <v/>
      </c>
      <c r="I4659" t="str">
        <f>IF((ValuesFromComPort!K4698)&lt;&gt;"",((((ValuesFromComPort!K4698)-(Calculated!$I$2))/1.28)*3.2),"")</f>
        <v/>
      </c>
      <c r="K4659" t="str">
        <f>IF((ValuesFromComPort!H4698)&lt;&gt;"",((((ValuesFromComPort!H4698)-$K$2)*0.015625)/0.3),"")</f>
        <v/>
      </c>
      <c r="N4659" t="str">
        <f>IF((ValuesFromComPort!I4698)&lt;&gt;"",((((ValuesFromComPort!I4698)-$N$2)*0.125)/0.3),"")</f>
        <v/>
      </c>
    </row>
    <row r="4660" spans="2:14" x14ac:dyDescent="0.25">
      <c r="B4660" t="str">
        <f>IF((ValuesFromComPort!A4699)&lt;&gt;"",(((ValuesFromComPort!A4699)-(Calculated!$B$2))/204.8),"")</f>
        <v/>
      </c>
      <c r="C4660" t="str">
        <f>IF((ValuesFromComPort!P4699)&lt;&gt;"",((((ValuesFromComPort!P4699)-(Calculated!$C$2))/204.8)),"")</f>
        <v/>
      </c>
      <c r="E4660" t="str">
        <f>IF((ValuesFromComPort!D4699)&lt;&gt;"",(((ValuesFromComPort!D4699)-(Calculated!$E$2))/1.28/3200),"")</f>
        <v/>
      </c>
      <c r="F4660" t="str">
        <f>IF((ValuesFromComPort!M4699)&lt;&gt;"",(((ValuesFromComPort!M4699)-(Calculated!$F$2))/1.28/3200),"")</f>
        <v/>
      </c>
      <c r="H4660" t="str">
        <f>IF((ValuesFromComPort!F4699)&lt;&gt;"",((((ValuesFromComPort!F4699)-(Calculated!$H$2))/1.28)*3.2),"")</f>
        <v/>
      </c>
      <c r="I4660" t="str">
        <f>IF((ValuesFromComPort!K4699)&lt;&gt;"",((((ValuesFromComPort!K4699)-(Calculated!$I$2))/1.28)*3.2),"")</f>
        <v/>
      </c>
      <c r="K4660" t="str">
        <f>IF((ValuesFromComPort!H4699)&lt;&gt;"",((((ValuesFromComPort!H4699)-$K$2)*0.015625)/0.3),"")</f>
        <v/>
      </c>
      <c r="N4660" t="str">
        <f>IF((ValuesFromComPort!I4699)&lt;&gt;"",((((ValuesFromComPort!I4699)-$N$2)*0.125)/0.3),"")</f>
        <v/>
      </c>
    </row>
    <row r="4661" spans="2:14" x14ac:dyDescent="0.25">
      <c r="B4661" t="str">
        <f>IF((ValuesFromComPort!A4700)&lt;&gt;"",(((ValuesFromComPort!A4700)-(Calculated!$B$2))/204.8),"")</f>
        <v/>
      </c>
      <c r="C4661" t="str">
        <f>IF((ValuesFromComPort!P4700)&lt;&gt;"",((((ValuesFromComPort!P4700)-(Calculated!$C$2))/204.8)),"")</f>
        <v/>
      </c>
      <c r="E4661" t="str">
        <f>IF((ValuesFromComPort!D4700)&lt;&gt;"",(((ValuesFromComPort!D4700)-(Calculated!$E$2))/1.28/3200),"")</f>
        <v/>
      </c>
      <c r="F4661" t="str">
        <f>IF((ValuesFromComPort!M4700)&lt;&gt;"",(((ValuesFromComPort!M4700)-(Calculated!$F$2))/1.28/3200),"")</f>
        <v/>
      </c>
      <c r="H4661" t="str">
        <f>IF((ValuesFromComPort!F4700)&lt;&gt;"",((((ValuesFromComPort!F4700)-(Calculated!$H$2))/1.28)*3.2),"")</f>
        <v/>
      </c>
      <c r="I4661" t="str">
        <f>IF((ValuesFromComPort!K4700)&lt;&gt;"",((((ValuesFromComPort!K4700)-(Calculated!$I$2))/1.28)*3.2),"")</f>
        <v/>
      </c>
      <c r="K4661" t="str">
        <f>IF((ValuesFromComPort!H4700)&lt;&gt;"",((((ValuesFromComPort!H4700)-$K$2)*0.015625)/0.3),"")</f>
        <v/>
      </c>
      <c r="N4661" t="str">
        <f>IF((ValuesFromComPort!I4700)&lt;&gt;"",((((ValuesFromComPort!I4700)-$N$2)*0.125)/0.3),"")</f>
        <v/>
      </c>
    </row>
    <row r="4662" spans="2:14" x14ac:dyDescent="0.25">
      <c r="B4662" t="str">
        <f>IF((ValuesFromComPort!A4701)&lt;&gt;"",(((ValuesFromComPort!A4701)-(Calculated!$B$2))/204.8),"")</f>
        <v/>
      </c>
      <c r="C4662" t="str">
        <f>IF((ValuesFromComPort!P4701)&lt;&gt;"",((((ValuesFromComPort!P4701)-(Calculated!$C$2))/204.8)),"")</f>
        <v/>
      </c>
      <c r="E4662" t="str">
        <f>IF((ValuesFromComPort!D4701)&lt;&gt;"",(((ValuesFromComPort!D4701)-(Calculated!$E$2))/1.28/3200),"")</f>
        <v/>
      </c>
      <c r="F4662" t="str">
        <f>IF((ValuesFromComPort!M4701)&lt;&gt;"",(((ValuesFromComPort!M4701)-(Calculated!$F$2))/1.28/3200),"")</f>
        <v/>
      </c>
      <c r="H4662" t="str">
        <f>IF((ValuesFromComPort!F4701)&lt;&gt;"",((((ValuesFromComPort!F4701)-(Calculated!$H$2))/1.28)*3.2),"")</f>
        <v/>
      </c>
      <c r="I4662" t="str">
        <f>IF((ValuesFromComPort!K4701)&lt;&gt;"",((((ValuesFromComPort!K4701)-(Calculated!$I$2))/1.28)*3.2),"")</f>
        <v/>
      </c>
      <c r="K4662" t="str">
        <f>IF((ValuesFromComPort!H4701)&lt;&gt;"",((((ValuesFromComPort!H4701)-$K$2)*0.015625)/0.3),"")</f>
        <v/>
      </c>
      <c r="N4662" t="str">
        <f>IF((ValuesFromComPort!I4701)&lt;&gt;"",((((ValuesFromComPort!I4701)-$N$2)*0.125)/0.3),"")</f>
        <v/>
      </c>
    </row>
    <row r="4663" spans="2:14" x14ac:dyDescent="0.25">
      <c r="B4663" t="str">
        <f>IF((ValuesFromComPort!A4702)&lt;&gt;"",(((ValuesFromComPort!A4702)-(Calculated!$B$2))/204.8),"")</f>
        <v/>
      </c>
      <c r="C4663" t="str">
        <f>IF((ValuesFromComPort!P4702)&lt;&gt;"",((((ValuesFromComPort!P4702)-(Calculated!$C$2))/204.8)),"")</f>
        <v/>
      </c>
      <c r="E4663" t="str">
        <f>IF((ValuesFromComPort!D4702)&lt;&gt;"",(((ValuesFromComPort!D4702)-(Calculated!$E$2))/1.28/3200),"")</f>
        <v/>
      </c>
      <c r="F4663" t="str">
        <f>IF((ValuesFromComPort!M4702)&lt;&gt;"",(((ValuesFromComPort!M4702)-(Calculated!$F$2))/1.28/3200),"")</f>
        <v/>
      </c>
      <c r="H4663" t="str">
        <f>IF((ValuesFromComPort!F4702)&lt;&gt;"",((((ValuesFromComPort!F4702)-(Calculated!$H$2))/1.28)*3.2),"")</f>
        <v/>
      </c>
      <c r="I4663" t="str">
        <f>IF((ValuesFromComPort!K4702)&lt;&gt;"",((((ValuesFromComPort!K4702)-(Calculated!$I$2))/1.28)*3.2),"")</f>
        <v/>
      </c>
      <c r="K4663" t="str">
        <f>IF((ValuesFromComPort!H4702)&lt;&gt;"",((((ValuesFromComPort!H4702)-$K$2)*0.015625)/0.3),"")</f>
        <v/>
      </c>
      <c r="N4663" t="str">
        <f>IF((ValuesFromComPort!I4702)&lt;&gt;"",((((ValuesFromComPort!I4702)-$N$2)*0.125)/0.3),"")</f>
        <v/>
      </c>
    </row>
    <row r="4664" spans="2:14" x14ac:dyDescent="0.25">
      <c r="B4664" t="str">
        <f>IF((ValuesFromComPort!A4703)&lt;&gt;"",(((ValuesFromComPort!A4703)-(Calculated!$B$2))/204.8),"")</f>
        <v/>
      </c>
      <c r="C4664" t="str">
        <f>IF((ValuesFromComPort!P4703)&lt;&gt;"",((((ValuesFromComPort!P4703)-(Calculated!$C$2))/204.8)),"")</f>
        <v/>
      </c>
      <c r="E4664" t="str">
        <f>IF((ValuesFromComPort!D4703)&lt;&gt;"",(((ValuesFromComPort!D4703)-(Calculated!$E$2))/1.28/3200),"")</f>
        <v/>
      </c>
      <c r="F4664" t="str">
        <f>IF((ValuesFromComPort!M4703)&lt;&gt;"",(((ValuesFromComPort!M4703)-(Calculated!$F$2))/1.28/3200),"")</f>
        <v/>
      </c>
      <c r="H4664" t="str">
        <f>IF((ValuesFromComPort!F4703)&lt;&gt;"",((((ValuesFromComPort!F4703)-(Calculated!$H$2))/1.28)*3.2),"")</f>
        <v/>
      </c>
      <c r="I4664" t="str">
        <f>IF((ValuesFromComPort!K4703)&lt;&gt;"",((((ValuesFromComPort!K4703)-(Calculated!$I$2))/1.28)*3.2),"")</f>
        <v/>
      </c>
      <c r="K4664" t="str">
        <f>IF((ValuesFromComPort!H4703)&lt;&gt;"",((((ValuesFromComPort!H4703)-$K$2)*0.015625)/0.3),"")</f>
        <v/>
      </c>
      <c r="N4664" t="str">
        <f>IF((ValuesFromComPort!I4703)&lt;&gt;"",((((ValuesFromComPort!I4703)-$N$2)*0.125)/0.3),"")</f>
        <v/>
      </c>
    </row>
    <row r="4665" spans="2:14" x14ac:dyDescent="0.25">
      <c r="B4665" t="str">
        <f>IF((ValuesFromComPort!A4704)&lt;&gt;"",(((ValuesFromComPort!A4704)-(Calculated!$B$2))/204.8),"")</f>
        <v/>
      </c>
      <c r="C4665" t="str">
        <f>IF((ValuesFromComPort!P4704)&lt;&gt;"",((((ValuesFromComPort!P4704)-(Calculated!$C$2))/204.8)),"")</f>
        <v/>
      </c>
      <c r="E4665" t="str">
        <f>IF((ValuesFromComPort!D4704)&lt;&gt;"",(((ValuesFromComPort!D4704)-(Calculated!$E$2))/1.28/3200),"")</f>
        <v/>
      </c>
      <c r="F4665" t="str">
        <f>IF((ValuesFromComPort!M4704)&lt;&gt;"",(((ValuesFromComPort!M4704)-(Calculated!$F$2))/1.28/3200),"")</f>
        <v/>
      </c>
      <c r="H4665" t="str">
        <f>IF((ValuesFromComPort!F4704)&lt;&gt;"",((((ValuesFromComPort!F4704)-(Calculated!$H$2))/1.28)*3.2),"")</f>
        <v/>
      </c>
      <c r="I4665" t="str">
        <f>IF((ValuesFromComPort!K4704)&lt;&gt;"",((((ValuesFromComPort!K4704)-(Calculated!$I$2))/1.28)*3.2),"")</f>
        <v/>
      </c>
      <c r="K4665" t="str">
        <f>IF((ValuesFromComPort!H4704)&lt;&gt;"",((((ValuesFromComPort!H4704)-$K$2)*0.015625)/0.3),"")</f>
        <v/>
      </c>
      <c r="N4665" t="str">
        <f>IF((ValuesFromComPort!I4704)&lt;&gt;"",((((ValuesFromComPort!I4704)-$N$2)*0.125)/0.3),"")</f>
        <v/>
      </c>
    </row>
    <row r="4666" spans="2:14" x14ac:dyDescent="0.25">
      <c r="B4666" t="str">
        <f>IF((ValuesFromComPort!A4705)&lt;&gt;"",(((ValuesFromComPort!A4705)-(Calculated!$B$2))/204.8),"")</f>
        <v/>
      </c>
      <c r="C4666" t="str">
        <f>IF((ValuesFromComPort!P4705)&lt;&gt;"",((((ValuesFromComPort!P4705)-(Calculated!$C$2))/204.8)),"")</f>
        <v/>
      </c>
      <c r="E4666" t="str">
        <f>IF((ValuesFromComPort!D4705)&lt;&gt;"",(((ValuesFromComPort!D4705)-(Calculated!$E$2))/1.28/3200),"")</f>
        <v/>
      </c>
      <c r="F4666" t="str">
        <f>IF((ValuesFromComPort!M4705)&lt;&gt;"",(((ValuesFromComPort!M4705)-(Calculated!$F$2))/1.28/3200),"")</f>
        <v/>
      </c>
      <c r="H4666" t="str">
        <f>IF((ValuesFromComPort!F4705)&lt;&gt;"",((((ValuesFromComPort!F4705)-(Calculated!$H$2))/1.28)*3.2),"")</f>
        <v/>
      </c>
      <c r="I4666" t="str">
        <f>IF((ValuesFromComPort!K4705)&lt;&gt;"",((((ValuesFromComPort!K4705)-(Calculated!$I$2))/1.28)*3.2),"")</f>
        <v/>
      </c>
      <c r="K4666" t="str">
        <f>IF((ValuesFromComPort!H4705)&lt;&gt;"",((((ValuesFromComPort!H4705)-$K$2)*0.015625)/0.3),"")</f>
        <v/>
      </c>
      <c r="N4666" t="str">
        <f>IF((ValuesFromComPort!I4705)&lt;&gt;"",((((ValuesFromComPort!I4705)-$N$2)*0.125)/0.3),"")</f>
        <v/>
      </c>
    </row>
    <row r="4667" spans="2:14" x14ac:dyDescent="0.25">
      <c r="B4667" t="str">
        <f>IF((ValuesFromComPort!A4706)&lt;&gt;"",(((ValuesFromComPort!A4706)-(Calculated!$B$2))/204.8),"")</f>
        <v/>
      </c>
      <c r="C4667" t="str">
        <f>IF((ValuesFromComPort!P4706)&lt;&gt;"",((((ValuesFromComPort!P4706)-(Calculated!$C$2))/204.8)),"")</f>
        <v/>
      </c>
      <c r="E4667" t="str">
        <f>IF((ValuesFromComPort!D4706)&lt;&gt;"",(((ValuesFromComPort!D4706)-(Calculated!$E$2))/1.28/3200),"")</f>
        <v/>
      </c>
      <c r="F4667" t="str">
        <f>IF((ValuesFromComPort!M4706)&lt;&gt;"",(((ValuesFromComPort!M4706)-(Calculated!$F$2))/1.28/3200),"")</f>
        <v/>
      </c>
      <c r="H4667" t="str">
        <f>IF((ValuesFromComPort!F4706)&lt;&gt;"",((((ValuesFromComPort!F4706)-(Calculated!$H$2))/1.28)*3.2),"")</f>
        <v/>
      </c>
      <c r="I4667" t="str">
        <f>IF((ValuesFromComPort!K4706)&lt;&gt;"",((((ValuesFromComPort!K4706)-(Calculated!$I$2))/1.28)*3.2),"")</f>
        <v/>
      </c>
      <c r="K4667" t="str">
        <f>IF((ValuesFromComPort!H4706)&lt;&gt;"",((((ValuesFromComPort!H4706)-$K$2)*0.015625)/0.3),"")</f>
        <v/>
      </c>
      <c r="N4667" t="str">
        <f>IF((ValuesFromComPort!I4706)&lt;&gt;"",((((ValuesFromComPort!I4706)-$N$2)*0.125)/0.3),"")</f>
        <v/>
      </c>
    </row>
    <row r="4668" spans="2:14" x14ac:dyDescent="0.25">
      <c r="B4668" t="str">
        <f>IF((ValuesFromComPort!A4707)&lt;&gt;"",(((ValuesFromComPort!A4707)-(Calculated!$B$2))/204.8),"")</f>
        <v/>
      </c>
      <c r="C4668" t="str">
        <f>IF((ValuesFromComPort!P4707)&lt;&gt;"",((((ValuesFromComPort!P4707)-(Calculated!$C$2))/204.8)),"")</f>
        <v/>
      </c>
      <c r="E4668" t="str">
        <f>IF((ValuesFromComPort!D4707)&lt;&gt;"",(((ValuesFromComPort!D4707)-(Calculated!$E$2))/1.28/3200),"")</f>
        <v/>
      </c>
      <c r="F4668" t="str">
        <f>IF((ValuesFromComPort!M4707)&lt;&gt;"",(((ValuesFromComPort!M4707)-(Calculated!$F$2))/1.28/3200),"")</f>
        <v/>
      </c>
      <c r="H4668" t="str">
        <f>IF((ValuesFromComPort!F4707)&lt;&gt;"",((((ValuesFromComPort!F4707)-(Calculated!$H$2))/1.28)*3.2),"")</f>
        <v/>
      </c>
      <c r="I4668" t="str">
        <f>IF((ValuesFromComPort!K4707)&lt;&gt;"",((((ValuesFromComPort!K4707)-(Calculated!$I$2))/1.28)*3.2),"")</f>
        <v/>
      </c>
      <c r="K4668" t="str">
        <f>IF((ValuesFromComPort!H4707)&lt;&gt;"",((((ValuesFromComPort!H4707)-$K$2)*0.015625)/0.3),"")</f>
        <v/>
      </c>
      <c r="N4668" t="str">
        <f>IF((ValuesFromComPort!I4707)&lt;&gt;"",((((ValuesFromComPort!I4707)-$N$2)*0.125)/0.3),"")</f>
        <v/>
      </c>
    </row>
    <row r="4669" spans="2:14" x14ac:dyDescent="0.25">
      <c r="B4669" t="str">
        <f>IF((ValuesFromComPort!A4708)&lt;&gt;"",(((ValuesFromComPort!A4708)-(Calculated!$B$2))/204.8),"")</f>
        <v/>
      </c>
      <c r="C4669" t="str">
        <f>IF((ValuesFromComPort!P4708)&lt;&gt;"",((((ValuesFromComPort!P4708)-(Calculated!$C$2))/204.8)),"")</f>
        <v/>
      </c>
      <c r="E4669" t="str">
        <f>IF((ValuesFromComPort!D4708)&lt;&gt;"",(((ValuesFromComPort!D4708)-(Calculated!$E$2))/1.28/3200),"")</f>
        <v/>
      </c>
      <c r="F4669" t="str">
        <f>IF((ValuesFromComPort!M4708)&lt;&gt;"",(((ValuesFromComPort!M4708)-(Calculated!$F$2))/1.28/3200),"")</f>
        <v/>
      </c>
      <c r="H4669" t="str">
        <f>IF((ValuesFromComPort!F4708)&lt;&gt;"",((((ValuesFromComPort!F4708)-(Calculated!$H$2))/1.28)*3.2),"")</f>
        <v/>
      </c>
      <c r="I4669" t="str">
        <f>IF((ValuesFromComPort!K4708)&lt;&gt;"",((((ValuesFromComPort!K4708)-(Calculated!$I$2))/1.28)*3.2),"")</f>
        <v/>
      </c>
      <c r="K4669" t="str">
        <f>IF((ValuesFromComPort!H4708)&lt;&gt;"",((((ValuesFromComPort!H4708)-$K$2)*0.015625)/0.3),"")</f>
        <v/>
      </c>
      <c r="N4669" t="str">
        <f>IF((ValuesFromComPort!I4708)&lt;&gt;"",((((ValuesFromComPort!I4708)-$N$2)*0.125)/0.3),"")</f>
        <v/>
      </c>
    </row>
    <row r="4670" spans="2:14" x14ac:dyDescent="0.25">
      <c r="B4670" t="str">
        <f>IF((ValuesFromComPort!A4709)&lt;&gt;"",(((ValuesFromComPort!A4709)-(Calculated!$B$2))/204.8),"")</f>
        <v/>
      </c>
      <c r="C4670" t="str">
        <f>IF((ValuesFromComPort!P4709)&lt;&gt;"",((((ValuesFromComPort!P4709)-(Calculated!$C$2))/204.8)),"")</f>
        <v/>
      </c>
      <c r="E4670" t="str">
        <f>IF((ValuesFromComPort!D4709)&lt;&gt;"",(((ValuesFromComPort!D4709)-(Calculated!$E$2))/1.28/3200),"")</f>
        <v/>
      </c>
      <c r="F4670" t="str">
        <f>IF((ValuesFromComPort!M4709)&lt;&gt;"",(((ValuesFromComPort!M4709)-(Calculated!$F$2))/1.28/3200),"")</f>
        <v/>
      </c>
      <c r="H4670" t="str">
        <f>IF((ValuesFromComPort!F4709)&lt;&gt;"",((((ValuesFromComPort!F4709)-(Calculated!$H$2))/1.28)*3.2),"")</f>
        <v/>
      </c>
      <c r="I4670" t="str">
        <f>IF((ValuesFromComPort!K4709)&lt;&gt;"",((((ValuesFromComPort!K4709)-(Calculated!$I$2))/1.28)*3.2),"")</f>
        <v/>
      </c>
      <c r="K4670" t="str">
        <f>IF((ValuesFromComPort!H4709)&lt;&gt;"",((((ValuesFromComPort!H4709)-$K$2)*0.015625)/0.3),"")</f>
        <v/>
      </c>
      <c r="N4670" t="str">
        <f>IF((ValuesFromComPort!I4709)&lt;&gt;"",((((ValuesFromComPort!I4709)-$N$2)*0.125)/0.3),"")</f>
        <v/>
      </c>
    </row>
    <row r="4671" spans="2:14" x14ac:dyDescent="0.25">
      <c r="B4671" t="str">
        <f>IF((ValuesFromComPort!A4710)&lt;&gt;"",(((ValuesFromComPort!A4710)-(Calculated!$B$2))/204.8),"")</f>
        <v/>
      </c>
      <c r="C4671" t="str">
        <f>IF((ValuesFromComPort!P4710)&lt;&gt;"",((((ValuesFromComPort!P4710)-(Calculated!$C$2))/204.8)),"")</f>
        <v/>
      </c>
      <c r="E4671" t="str">
        <f>IF((ValuesFromComPort!D4710)&lt;&gt;"",(((ValuesFromComPort!D4710)-(Calculated!$E$2))/1.28/3200),"")</f>
        <v/>
      </c>
      <c r="F4671" t="str">
        <f>IF((ValuesFromComPort!M4710)&lt;&gt;"",(((ValuesFromComPort!M4710)-(Calculated!$F$2))/1.28/3200),"")</f>
        <v/>
      </c>
      <c r="H4671" t="str">
        <f>IF((ValuesFromComPort!F4710)&lt;&gt;"",((((ValuesFromComPort!F4710)-(Calculated!$H$2))/1.28)*3.2),"")</f>
        <v/>
      </c>
      <c r="I4671" t="str">
        <f>IF((ValuesFromComPort!K4710)&lt;&gt;"",((((ValuesFromComPort!K4710)-(Calculated!$I$2))/1.28)*3.2),"")</f>
        <v/>
      </c>
      <c r="K4671" t="str">
        <f>IF((ValuesFromComPort!H4710)&lt;&gt;"",((((ValuesFromComPort!H4710)-$K$2)*0.015625)/0.3),"")</f>
        <v/>
      </c>
      <c r="N4671" t="str">
        <f>IF((ValuesFromComPort!I4710)&lt;&gt;"",((((ValuesFromComPort!I4710)-$N$2)*0.125)/0.3),"")</f>
        <v/>
      </c>
    </row>
    <row r="4672" spans="2:14" x14ac:dyDescent="0.25">
      <c r="B4672" t="str">
        <f>IF((ValuesFromComPort!A4711)&lt;&gt;"",(((ValuesFromComPort!A4711)-(Calculated!$B$2))/204.8),"")</f>
        <v/>
      </c>
      <c r="C4672" t="str">
        <f>IF((ValuesFromComPort!P4711)&lt;&gt;"",((((ValuesFromComPort!P4711)-(Calculated!$C$2))/204.8)),"")</f>
        <v/>
      </c>
      <c r="E4672" t="str">
        <f>IF((ValuesFromComPort!D4711)&lt;&gt;"",(((ValuesFromComPort!D4711)-(Calculated!$E$2))/1.28/3200),"")</f>
        <v/>
      </c>
      <c r="F4672" t="str">
        <f>IF((ValuesFromComPort!M4711)&lt;&gt;"",(((ValuesFromComPort!M4711)-(Calculated!$F$2))/1.28/3200),"")</f>
        <v/>
      </c>
      <c r="H4672" t="str">
        <f>IF((ValuesFromComPort!F4711)&lt;&gt;"",((((ValuesFromComPort!F4711)-(Calculated!$H$2))/1.28)*3.2),"")</f>
        <v/>
      </c>
      <c r="I4672" t="str">
        <f>IF((ValuesFromComPort!K4711)&lt;&gt;"",((((ValuesFromComPort!K4711)-(Calculated!$I$2))/1.28)*3.2),"")</f>
        <v/>
      </c>
      <c r="K4672" t="str">
        <f>IF((ValuesFromComPort!H4711)&lt;&gt;"",((((ValuesFromComPort!H4711)-$K$2)*0.015625)/0.3),"")</f>
        <v/>
      </c>
      <c r="N4672" t="str">
        <f>IF((ValuesFromComPort!I4711)&lt;&gt;"",((((ValuesFromComPort!I4711)-$N$2)*0.125)/0.3),"")</f>
        <v/>
      </c>
    </row>
    <row r="4673" spans="2:14" x14ac:dyDescent="0.25">
      <c r="B4673" t="str">
        <f>IF((ValuesFromComPort!A4712)&lt;&gt;"",(((ValuesFromComPort!A4712)-(Calculated!$B$2))/204.8),"")</f>
        <v/>
      </c>
      <c r="C4673" t="str">
        <f>IF((ValuesFromComPort!P4712)&lt;&gt;"",((((ValuesFromComPort!P4712)-(Calculated!$C$2))/204.8)),"")</f>
        <v/>
      </c>
      <c r="E4673" t="str">
        <f>IF((ValuesFromComPort!D4712)&lt;&gt;"",(((ValuesFromComPort!D4712)-(Calculated!$E$2))/1.28/3200),"")</f>
        <v/>
      </c>
      <c r="F4673" t="str">
        <f>IF((ValuesFromComPort!M4712)&lt;&gt;"",(((ValuesFromComPort!M4712)-(Calculated!$F$2))/1.28/3200),"")</f>
        <v/>
      </c>
      <c r="H4673" t="str">
        <f>IF((ValuesFromComPort!F4712)&lt;&gt;"",((((ValuesFromComPort!F4712)-(Calculated!$H$2))/1.28)*3.2),"")</f>
        <v/>
      </c>
      <c r="I4673" t="str">
        <f>IF((ValuesFromComPort!K4712)&lt;&gt;"",((((ValuesFromComPort!K4712)-(Calculated!$I$2))/1.28)*3.2),"")</f>
        <v/>
      </c>
      <c r="K4673" t="str">
        <f>IF((ValuesFromComPort!H4712)&lt;&gt;"",((((ValuesFromComPort!H4712)-$K$2)*0.015625)/0.3),"")</f>
        <v/>
      </c>
      <c r="N4673" t="str">
        <f>IF((ValuesFromComPort!I4712)&lt;&gt;"",((((ValuesFromComPort!I4712)-$N$2)*0.125)/0.3),"")</f>
        <v/>
      </c>
    </row>
    <row r="4674" spans="2:14" x14ac:dyDescent="0.25">
      <c r="B4674" t="str">
        <f>IF((ValuesFromComPort!A4713)&lt;&gt;"",(((ValuesFromComPort!A4713)-(Calculated!$B$2))/204.8),"")</f>
        <v/>
      </c>
      <c r="C4674" t="str">
        <f>IF((ValuesFromComPort!P4713)&lt;&gt;"",((((ValuesFromComPort!P4713)-(Calculated!$C$2))/204.8)),"")</f>
        <v/>
      </c>
      <c r="E4674" t="str">
        <f>IF((ValuesFromComPort!D4713)&lt;&gt;"",(((ValuesFromComPort!D4713)-(Calculated!$E$2))/1.28/3200),"")</f>
        <v/>
      </c>
      <c r="F4674" t="str">
        <f>IF((ValuesFromComPort!M4713)&lt;&gt;"",(((ValuesFromComPort!M4713)-(Calculated!$F$2))/1.28/3200),"")</f>
        <v/>
      </c>
      <c r="H4674" t="str">
        <f>IF((ValuesFromComPort!F4713)&lt;&gt;"",((((ValuesFromComPort!F4713)-(Calculated!$H$2))/1.28)*3.2),"")</f>
        <v/>
      </c>
      <c r="I4674" t="str">
        <f>IF((ValuesFromComPort!K4713)&lt;&gt;"",((((ValuesFromComPort!K4713)-(Calculated!$I$2))/1.28)*3.2),"")</f>
        <v/>
      </c>
      <c r="K4674" t="str">
        <f>IF((ValuesFromComPort!H4713)&lt;&gt;"",((((ValuesFromComPort!H4713)-$K$2)*0.015625)/0.3),"")</f>
        <v/>
      </c>
      <c r="N4674" t="str">
        <f>IF((ValuesFromComPort!I4713)&lt;&gt;"",((((ValuesFromComPort!I4713)-$N$2)*0.125)/0.3),"")</f>
        <v/>
      </c>
    </row>
    <row r="4675" spans="2:14" x14ac:dyDescent="0.25">
      <c r="B4675" t="str">
        <f>IF((ValuesFromComPort!A4714)&lt;&gt;"",(((ValuesFromComPort!A4714)-(Calculated!$B$2))/204.8),"")</f>
        <v/>
      </c>
      <c r="C4675" t="str">
        <f>IF((ValuesFromComPort!P4714)&lt;&gt;"",((((ValuesFromComPort!P4714)-(Calculated!$C$2))/204.8)),"")</f>
        <v/>
      </c>
      <c r="E4675" t="str">
        <f>IF((ValuesFromComPort!D4714)&lt;&gt;"",(((ValuesFromComPort!D4714)-(Calculated!$E$2))/1.28/3200),"")</f>
        <v/>
      </c>
      <c r="F4675" t="str">
        <f>IF((ValuesFromComPort!M4714)&lt;&gt;"",(((ValuesFromComPort!M4714)-(Calculated!$F$2))/1.28/3200),"")</f>
        <v/>
      </c>
      <c r="H4675" t="str">
        <f>IF((ValuesFromComPort!F4714)&lt;&gt;"",((((ValuesFromComPort!F4714)-(Calculated!$H$2))/1.28)*3.2),"")</f>
        <v/>
      </c>
      <c r="I4675" t="str">
        <f>IF((ValuesFromComPort!K4714)&lt;&gt;"",((((ValuesFromComPort!K4714)-(Calculated!$I$2))/1.28)*3.2),"")</f>
        <v/>
      </c>
      <c r="K4675" t="str">
        <f>IF((ValuesFromComPort!H4714)&lt;&gt;"",((((ValuesFromComPort!H4714)-$K$2)*0.015625)/0.3),"")</f>
        <v/>
      </c>
      <c r="N4675" t="str">
        <f>IF((ValuesFromComPort!I4714)&lt;&gt;"",((((ValuesFromComPort!I4714)-$N$2)*0.125)/0.3),"")</f>
        <v/>
      </c>
    </row>
    <row r="4676" spans="2:14" x14ac:dyDescent="0.25">
      <c r="B4676" t="str">
        <f>IF((ValuesFromComPort!A4715)&lt;&gt;"",(((ValuesFromComPort!A4715)-(Calculated!$B$2))/204.8),"")</f>
        <v/>
      </c>
      <c r="C4676" t="str">
        <f>IF((ValuesFromComPort!P4715)&lt;&gt;"",((((ValuesFromComPort!P4715)-(Calculated!$C$2))/204.8)),"")</f>
        <v/>
      </c>
      <c r="E4676" t="str">
        <f>IF((ValuesFromComPort!D4715)&lt;&gt;"",(((ValuesFromComPort!D4715)-(Calculated!$E$2))/1.28/3200),"")</f>
        <v/>
      </c>
      <c r="F4676" t="str">
        <f>IF((ValuesFromComPort!M4715)&lt;&gt;"",(((ValuesFromComPort!M4715)-(Calculated!$F$2))/1.28/3200),"")</f>
        <v/>
      </c>
      <c r="H4676" t="str">
        <f>IF((ValuesFromComPort!F4715)&lt;&gt;"",((((ValuesFromComPort!F4715)-(Calculated!$H$2))/1.28)*3.2),"")</f>
        <v/>
      </c>
      <c r="I4676" t="str">
        <f>IF((ValuesFromComPort!K4715)&lt;&gt;"",((((ValuesFromComPort!K4715)-(Calculated!$I$2))/1.28)*3.2),"")</f>
        <v/>
      </c>
      <c r="K4676" t="str">
        <f>IF((ValuesFromComPort!H4715)&lt;&gt;"",((((ValuesFromComPort!H4715)-$K$2)*0.015625)/0.3),"")</f>
        <v/>
      </c>
      <c r="N4676" t="str">
        <f>IF((ValuesFromComPort!I4715)&lt;&gt;"",((((ValuesFromComPort!I4715)-$N$2)*0.125)/0.3),"")</f>
        <v/>
      </c>
    </row>
    <row r="4677" spans="2:14" x14ac:dyDescent="0.25">
      <c r="B4677" t="str">
        <f>IF((ValuesFromComPort!A4716)&lt;&gt;"",(((ValuesFromComPort!A4716)-(Calculated!$B$2))/204.8),"")</f>
        <v/>
      </c>
      <c r="C4677" t="str">
        <f>IF((ValuesFromComPort!P4716)&lt;&gt;"",((((ValuesFromComPort!P4716)-(Calculated!$C$2))/204.8)),"")</f>
        <v/>
      </c>
      <c r="E4677" t="str">
        <f>IF((ValuesFromComPort!D4716)&lt;&gt;"",(((ValuesFromComPort!D4716)-(Calculated!$E$2))/1.28/3200),"")</f>
        <v/>
      </c>
      <c r="F4677" t="str">
        <f>IF((ValuesFromComPort!M4716)&lt;&gt;"",(((ValuesFromComPort!M4716)-(Calculated!$F$2))/1.28/3200),"")</f>
        <v/>
      </c>
      <c r="H4677" t="str">
        <f>IF((ValuesFromComPort!F4716)&lt;&gt;"",((((ValuesFromComPort!F4716)-(Calculated!$H$2))/1.28)*3.2),"")</f>
        <v/>
      </c>
      <c r="I4677" t="str">
        <f>IF((ValuesFromComPort!K4716)&lt;&gt;"",((((ValuesFromComPort!K4716)-(Calculated!$I$2))/1.28)*3.2),"")</f>
        <v/>
      </c>
      <c r="K4677" t="str">
        <f>IF((ValuesFromComPort!H4716)&lt;&gt;"",((((ValuesFromComPort!H4716)-$K$2)*0.015625)/0.3),"")</f>
        <v/>
      </c>
      <c r="N4677" t="str">
        <f>IF((ValuesFromComPort!I4716)&lt;&gt;"",((((ValuesFromComPort!I4716)-$N$2)*0.125)/0.3),"")</f>
        <v/>
      </c>
    </row>
    <row r="4678" spans="2:14" x14ac:dyDescent="0.25">
      <c r="B4678" t="str">
        <f>IF((ValuesFromComPort!A4717)&lt;&gt;"",(((ValuesFromComPort!A4717)-(Calculated!$B$2))/204.8),"")</f>
        <v/>
      </c>
      <c r="C4678" t="str">
        <f>IF((ValuesFromComPort!P4717)&lt;&gt;"",((((ValuesFromComPort!P4717)-(Calculated!$C$2))/204.8)),"")</f>
        <v/>
      </c>
      <c r="E4678" t="str">
        <f>IF((ValuesFromComPort!D4717)&lt;&gt;"",(((ValuesFromComPort!D4717)-(Calculated!$E$2))/1.28/3200),"")</f>
        <v/>
      </c>
      <c r="F4678" t="str">
        <f>IF((ValuesFromComPort!M4717)&lt;&gt;"",(((ValuesFromComPort!M4717)-(Calculated!$F$2))/1.28/3200),"")</f>
        <v/>
      </c>
      <c r="H4678" t="str">
        <f>IF((ValuesFromComPort!F4717)&lt;&gt;"",((((ValuesFromComPort!F4717)-(Calculated!$H$2))/1.28)*3.2),"")</f>
        <v/>
      </c>
      <c r="I4678" t="str">
        <f>IF((ValuesFromComPort!K4717)&lt;&gt;"",((((ValuesFromComPort!K4717)-(Calculated!$I$2))/1.28)*3.2),"")</f>
        <v/>
      </c>
      <c r="K4678" t="str">
        <f>IF((ValuesFromComPort!H4717)&lt;&gt;"",((((ValuesFromComPort!H4717)-$K$2)*0.015625)/0.3),"")</f>
        <v/>
      </c>
      <c r="N4678" t="str">
        <f>IF((ValuesFromComPort!I4717)&lt;&gt;"",((((ValuesFromComPort!I4717)-$N$2)*0.125)/0.3),"")</f>
        <v/>
      </c>
    </row>
    <row r="4679" spans="2:14" x14ac:dyDescent="0.25">
      <c r="B4679" t="str">
        <f>IF((ValuesFromComPort!A4718)&lt;&gt;"",(((ValuesFromComPort!A4718)-(Calculated!$B$2))/204.8),"")</f>
        <v/>
      </c>
      <c r="C4679" t="str">
        <f>IF((ValuesFromComPort!P4718)&lt;&gt;"",((((ValuesFromComPort!P4718)-(Calculated!$C$2))/204.8)),"")</f>
        <v/>
      </c>
      <c r="E4679" t="str">
        <f>IF((ValuesFromComPort!D4718)&lt;&gt;"",(((ValuesFromComPort!D4718)-(Calculated!$E$2))/1.28/3200),"")</f>
        <v/>
      </c>
      <c r="F4679" t="str">
        <f>IF((ValuesFromComPort!M4718)&lt;&gt;"",(((ValuesFromComPort!M4718)-(Calculated!$F$2))/1.28/3200),"")</f>
        <v/>
      </c>
      <c r="H4679" t="str">
        <f>IF((ValuesFromComPort!F4718)&lt;&gt;"",((((ValuesFromComPort!F4718)-(Calculated!$H$2))/1.28)*3.2),"")</f>
        <v/>
      </c>
      <c r="I4679" t="str">
        <f>IF((ValuesFromComPort!K4718)&lt;&gt;"",((((ValuesFromComPort!K4718)-(Calculated!$I$2))/1.28)*3.2),"")</f>
        <v/>
      </c>
      <c r="K4679" t="str">
        <f>IF((ValuesFromComPort!H4718)&lt;&gt;"",((((ValuesFromComPort!H4718)-$K$2)*0.015625)/0.3),"")</f>
        <v/>
      </c>
      <c r="N4679" t="str">
        <f>IF((ValuesFromComPort!I4718)&lt;&gt;"",((((ValuesFromComPort!I4718)-$N$2)*0.125)/0.3),"")</f>
        <v/>
      </c>
    </row>
    <row r="4680" spans="2:14" x14ac:dyDescent="0.25">
      <c r="B4680" t="str">
        <f>IF((ValuesFromComPort!A4719)&lt;&gt;"",(((ValuesFromComPort!A4719)-(Calculated!$B$2))/204.8),"")</f>
        <v/>
      </c>
      <c r="C4680" t="str">
        <f>IF((ValuesFromComPort!P4719)&lt;&gt;"",((((ValuesFromComPort!P4719)-(Calculated!$C$2))/204.8)),"")</f>
        <v/>
      </c>
      <c r="E4680" t="str">
        <f>IF((ValuesFromComPort!D4719)&lt;&gt;"",(((ValuesFromComPort!D4719)-(Calculated!$E$2))/1.28/3200),"")</f>
        <v/>
      </c>
      <c r="F4680" t="str">
        <f>IF((ValuesFromComPort!M4719)&lt;&gt;"",(((ValuesFromComPort!M4719)-(Calculated!$F$2))/1.28/3200),"")</f>
        <v/>
      </c>
      <c r="H4680" t="str">
        <f>IF((ValuesFromComPort!F4719)&lt;&gt;"",((((ValuesFromComPort!F4719)-(Calculated!$H$2))/1.28)*3.2),"")</f>
        <v/>
      </c>
      <c r="I4680" t="str">
        <f>IF((ValuesFromComPort!K4719)&lt;&gt;"",((((ValuesFromComPort!K4719)-(Calculated!$I$2))/1.28)*3.2),"")</f>
        <v/>
      </c>
      <c r="K4680" t="str">
        <f>IF((ValuesFromComPort!H4719)&lt;&gt;"",((((ValuesFromComPort!H4719)-$K$2)*0.015625)/0.3),"")</f>
        <v/>
      </c>
      <c r="N4680" t="str">
        <f>IF((ValuesFromComPort!I4719)&lt;&gt;"",((((ValuesFromComPort!I4719)-$N$2)*0.125)/0.3),"")</f>
        <v/>
      </c>
    </row>
    <row r="4681" spans="2:14" x14ac:dyDescent="0.25">
      <c r="B4681" t="str">
        <f>IF((ValuesFromComPort!A4720)&lt;&gt;"",(((ValuesFromComPort!A4720)-(Calculated!$B$2))/204.8),"")</f>
        <v/>
      </c>
      <c r="C4681" t="str">
        <f>IF((ValuesFromComPort!P4720)&lt;&gt;"",((((ValuesFromComPort!P4720)-(Calculated!$C$2))/204.8)),"")</f>
        <v/>
      </c>
      <c r="E4681" t="str">
        <f>IF((ValuesFromComPort!D4720)&lt;&gt;"",(((ValuesFromComPort!D4720)-(Calculated!$E$2))/1.28/3200),"")</f>
        <v/>
      </c>
      <c r="F4681" t="str">
        <f>IF((ValuesFromComPort!M4720)&lt;&gt;"",(((ValuesFromComPort!M4720)-(Calculated!$F$2))/1.28/3200),"")</f>
        <v/>
      </c>
      <c r="H4681" t="str">
        <f>IF((ValuesFromComPort!F4720)&lt;&gt;"",((((ValuesFromComPort!F4720)-(Calculated!$H$2))/1.28)*3.2),"")</f>
        <v/>
      </c>
      <c r="I4681" t="str">
        <f>IF((ValuesFromComPort!K4720)&lt;&gt;"",((((ValuesFromComPort!K4720)-(Calculated!$I$2))/1.28)*3.2),"")</f>
        <v/>
      </c>
      <c r="K4681" t="str">
        <f>IF((ValuesFromComPort!H4720)&lt;&gt;"",((((ValuesFromComPort!H4720)-$K$2)*0.015625)/0.3),"")</f>
        <v/>
      </c>
      <c r="N4681" t="str">
        <f>IF((ValuesFromComPort!I4720)&lt;&gt;"",((((ValuesFromComPort!I4720)-$N$2)*0.125)/0.3),"")</f>
        <v/>
      </c>
    </row>
    <row r="4682" spans="2:14" x14ac:dyDescent="0.25">
      <c r="B4682" t="str">
        <f>IF((ValuesFromComPort!A4721)&lt;&gt;"",(((ValuesFromComPort!A4721)-(Calculated!$B$2))/204.8),"")</f>
        <v/>
      </c>
      <c r="C4682" t="str">
        <f>IF((ValuesFromComPort!P4721)&lt;&gt;"",((((ValuesFromComPort!P4721)-(Calculated!$C$2))/204.8)),"")</f>
        <v/>
      </c>
      <c r="E4682" t="str">
        <f>IF((ValuesFromComPort!D4721)&lt;&gt;"",(((ValuesFromComPort!D4721)-(Calculated!$E$2))/1.28/3200),"")</f>
        <v/>
      </c>
      <c r="F4682" t="str">
        <f>IF((ValuesFromComPort!M4721)&lt;&gt;"",(((ValuesFromComPort!M4721)-(Calculated!$F$2))/1.28/3200),"")</f>
        <v/>
      </c>
      <c r="H4682" t="str">
        <f>IF((ValuesFromComPort!F4721)&lt;&gt;"",((((ValuesFromComPort!F4721)-(Calculated!$H$2))/1.28)*3.2),"")</f>
        <v/>
      </c>
      <c r="I4682" t="str">
        <f>IF((ValuesFromComPort!K4721)&lt;&gt;"",((((ValuesFromComPort!K4721)-(Calculated!$I$2))/1.28)*3.2),"")</f>
        <v/>
      </c>
      <c r="K4682" t="str">
        <f>IF((ValuesFromComPort!H4721)&lt;&gt;"",((((ValuesFromComPort!H4721)-$K$2)*0.015625)/0.3),"")</f>
        <v/>
      </c>
      <c r="N4682" t="str">
        <f>IF((ValuesFromComPort!I4721)&lt;&gt;"",((((ValuesFromComPort!I4721)-$N$2)*0.125)/0.3),"")</f>
        <v/>
      </c>
    </row>
    <row r="4683" spans="2:14" x14ac:dyDescent="0.25">
      <c r="B4683" t="str">
        <f>IF((ValuesFromComPort!A4722)&lt;&gt;"",(((ValuesFromComPort!A4722)-(Calculated!$B$2))/204.8),"")</f>
        <v/>
      </c>
      <c r="C4683" t="str">
        <f>IF((ValuesFromComPort!P4722)&lt;&gt;"",((((ValuesFromComPort!P4722)-(Calculated!$C$2))/204.8)),"")</f>
        <v/>
      </c>
      <c r="E4683" t="str">
        <f>IF((ValuesFromComPort!D4722)&lt;&gt;"",(((ValuesFromComPort!D4722)-(Calculated!$E$2))/1.28/3200),"")</f>
        <v/>
      </c>
      <c r="F4683" t="str">
        <f>IF((ValuesFromComPort!M4722)&lt;&gt;"",(((ValuesFromComPort!M4722)-(Calculated!$F$2))/1.28/3200),"")</f>
        <v/>
      </c>
      <c r="H4683" t="str">
        <f>IF((ValuesFromComPort!F4722)&lt;&gt;"",((((ValuesFromComPort!F4722)-(Calculated!$H$2))/1.28)*3.2),"")</f>
        <v/>
      </c>
      <c r="I4683" t="str">
        <f>IF((ValuesFromComPort!K4722)&lt;&gt;"",((((ValuesFromComPort!K4722)-(Calculated!$I$2))/1.28)*3.2),"")</f>
        <v/>
      </c>
      <c r="K4683" t="str">
        <f>IF((ValuesFromComPort!H4722)&lt;&gt;"",((((ValuesFromComPort!H4722)-$K$2)*0.015625)/0.3),"")</f>
        <v/>
      </c>
      <c r="N4683" t="str">
        <f>IF((ValuesFromComPort!I4722)&lt;&gt;"",((((ValuesFromComPort!I4722)-$N$2)*0.125)/0.3),"")</f>
        <v/>
      </c>
    </row>
    <row r="4684" spans="2:14" x14ac:dyDescent="0.25">
      <c r="B4684" t="str">
        <f>IF((ValuesFromComPort!A4723)&lt;&gt;"",(((ValuesFromComPort!A4723)-(Calculated!$B$2))/204.8),"")</f>
        <v/>
      </c>
      <c r="C4684" t="str">
        <f>IF((ValuesFromComPort!P4723)&lt;&gt;"",((((ValuesFromComPort!P4723)-(Calculated!$C$2))/204.8)),"")</f>
        <v/>
      </c>
      <c r="E4684" t="str">
        <f>IF((ValuesFromComPort!D4723)&lt;&gt;"",(((ValuesFromComPort!D4723)-(Calculated!$E$2))/1.28/3200),"")</f>
        <v/>
      </c>
      <c r="F4684" t="str">
        <f>IF((ValuesFromComPort!M4723)&lt;&gt;"",(((ValuesFromComPort!M4723)-(Calculated!$F$2))/1.28/3200),"")</f>
        <v/>
      </c>
      <c r="H4684" t="str">
        <f>IF((ValuesFromComPort!F4723)&lt;&gt;"",((((ValuesFromComPort!F4723)-(Calculated!$H$2))/1.28)*3.2),"")</f>
        <v/>
      </c>
      <c r="I4684" t="str">
        <f>IF((ValuesFromComPort!K4723)&lt;&gt;"",((((ValuesFromComPort!K4723)-(Calculated!$I$2))/1.28)*3.2),"")</f>
        <v/>
      </c>
      <c r="K4684" t="str">
        <f>IF((ValuesFromComPort!H4723)&lt;&gt;"",((((ValuesFromComPort!H4723)-$K$2)*0.015625)/0.3),"")</f>
        <v/>
      </c>
      <c r="N4684" t="str">
        <f>IF((ValuesFromComPort!I4723)&lt;&gt;"",((((ValuesFromComPort!I4723)-$N$2)*0.125)/0.3),"")</f>
        <v/>
      </c>
    </row>
    <row r="4685" spans="2:14" x14ac:dyDescent="0.25">
      <c r="B4685" t="str">
        <f>IF((ValuesFromComPort!A4724)&lt;&gt;"",(((ValuesFromComPort!A4724)-(Calculated!$B$2))/204.8),"")</f>
        <v/>
      </c>
      <c r="C4685" t="str">
        <f>IF((ValuesFromComPort!P4724)&lt;&gt;"",((((ValuesFromComPort!P4724)-(Calculated!$C$2))/204.8)),"")</f>
        <v/>
      </c>
      <c r="E4685" t="str">
        <f>IF((ValuesFromComPort!D4724)&lt;&gt;"",(((ValuesFromComPort!D4724)-(Calculated!$E$2))/1.28/3200),"")</f>
        <v/>
      </c>
      <c r="F4685" t="str">
        <f>IF((ValuesFromComPort!M4724)&lt;&gt;"",(((ValuesFromComPort!M4724)-(Calculated!$F$2))/1.28/3200),"")</f>
        <v/>
      </c>
      <c r="H4685" t="str">
        <f>IF((ValuesFromComPort!F4724)&lt;&gt;"",((((ValuesFromComPort!F4724)-(Calculated!$H$2))/1.28)*3.2),"")</f>
        <v/>
      </c>
      <c r="I4685" t="str">
        <f>IF((ValuesFromComPort!K4724)&lt;&gt;"",((((ValuesFromComPort!K4724)-(Calculated!$I$2))/1.28)*3.2),"")</f>
        <v/>
      </c>
      <c r="K4685" t="str">
        <f>IF((ValuesFromComPort!H4724)&lt;&gt;"",((((ValuesFromComPort!H4724)-$K$2)*0.015625)/0.3),"")</f>
        <v/>
      </c>
      <c r="N4685" t="str">
        <f>IF((ValuesFromComPort!I4724)&lt;&gt;"",((((ValuesFromComPort!I4724)-$N$2)*0.125)/0.3),"")</f>
        <v/>
      </c>
    </row>
    <row r="4686" spans="2:14" x14ac:dyDescent="0.25">
      <c r="B4686" t="str">
        <f>IF((ValuesFromComPort!A4725)&lt;&gt;"",(((ValuesFromComPort!A4725)-(Calculated!$B$2))/204.8),"")</f>
        <v/>
      </c>
      <c r="C4686" t="str">
        <f>IF((ValuesFromComPort!P4725)&lt;&gt;"",((((ValuesFromComPort!P4725)-(Calculated!$C$2))/204.8)),"")</f>
        <v/>
      </c>
      <c r="E4686" t="str">
        <f>IF((ValuesFromComPort!D4725)&lt;&gt;"",(((ValuesFromComPort!D4725)-(Calculated!$E$2))/1.28/3200),"")</f>
        <v/>
      </c>
      <c r="F4686" t="str">
        <f>IF((ValuesFromComPort!M4725)&lt;&gt;"",(((ValuesFromComPort!M4725)-(Calculated!$F$2))/1.28/3200),"")</f>
        <v/>
      </c>
      <c r="H4686" t="str">
        <f>IF((ValuesFromComPort!F4725)&lt;&gt;"",((((ValuesFromComPort!F4725)-(Calculated!$H$2))/1.28)*3.2),"")</f>
        <v/>
      </c>
      <c r="I4686" t="str">
        <f>IF((ValuesFromComPort!K4725)&lt;&gt;"",((((ValuesFromComPort!K4725)-(Calculated!$I$2))/1.28)*3.2),"")</f>
        <v/>
      </c>
      <c r="K4686" t="str">
        <f>IF((ValuesFromComPort!H4725)&lt;&gt;"",((((ValuesFromComPort!H4725)-$K$2)*0.015625)/0.3),"")</f>
        <v/>
      </c>
      <c r="N4686" t="str">
        <f>IF((ValuesFromComPort!I4725)&lt;&gt;"",((((ValuesFromComPort!I4725)-$N$2)*0.125)/0.3),"")</f>
        <v/>
      </c>
    </row>
    <row r="4687" spans="2:14" x14ac:dyDescent="0.25">
      <c r="B4687" t="str">
        <f>IF((ValuesFromComPort!A4726)&lt;&gt;"",(((ValuesFromComPort!A4726)-(Calculated!$B$2))/204.8),"")</f>
        <v/>
      </c>
      <c r="C4687" t="str">
        <f>IF((ValuesFromComPort!P4726)&lt;&gt;"",((((ValuesFromComPort!P4726)-(Calculated!$C$2))/204.8)),"")</f>
        <v/>
      </c>
      <c r="E4687" t="str">
        <f>IF((ValuesFromComPort!D4726)&lt;&gt;"",(((ValuesFromComPort!D4726)-(Calculated!$E$2))/1.28/3200),"")</f>
        <v/>
      </c>
      <c r="F4687" t="str">
        <f>IF((ValuesFromComPort!M4726)&lt;&gt;"",(((ValuesFromComPort!M4726)-(Calculated!$F$2))/1.28/3200),"")</f>
        <v/>
      </c>
      <c r="H4687" t="str">
        <f>IF((ValuesFromComPort!F4726)&lt;&gt;"",((((ValuesFromComPort!F4726)-(Calculated!$H$2))/1.28)*3.2),"")</f>
        <v/>
      </c>
      <c r="I4687" t="str">
        <f>IF((ValuesFromComPort!K4726)&lt;&gt;"",((((ValuesFromComPort!K4726)-(Calculated!$I$2))/1.28)*3.2),"")</f>
        <v/>
      </c>
      <c r="K4687" t="str">
        <f>IF((ValuesFromComPort!H4726)&lt;&gt;"",((((ValuesFromComPort!H4726)-$K$2)*0.015625)/0.3),"")</f>
        <v/>
      </c>
      <c r="N4687" t="str">
        <f>IF((ValuesFromComPort!I4726)&lt;&gt;"",((((ValuesFromComPort!I4726)-$N$2)*0.125)/0.3),"")</f>
        <v/>
      </c>
    </row>
    <row r="4688" spans="2:14" x14ac:dyDescent="0.25">
      <c r="B4688" t="str">
        <f>IF((ValuesFromComPort!A4727)&lt;&gt;"",(((ValuesFromComPort!A4727)-(Calculated!$B$2))/204.8),"")</f>
        <v/>
      </c>
      <c r="C4688" t="str">
        <f>IF((ValuesFromComPort!P4727)&lt;&gt;"",((((ValuesFromComPort!P4727)-(Calculated!$C$2))/204.8)),"")</f>
        <v/>
      </c>
      <c r="E4688" t="str">
        <f>IF((ValuesFromComPort!D4727)&lt;&gt;"",(((ValuesFromComPort!D4727)-(Calculated!$E$2))/1.28/3200),"")</f>
        <v/>
      </c>
      <c r="F4688" t="str">
        <f>IF((ValuesFromComPort!M4727)&lt;&gt;"",(((ValuesFromComPort!M4727)-(Calculated!$F$2))/1.28/3200),"")</f>
        <v/>
      </c>
      <c r="H4688" t="str">
        <f>IF((ValuesFromComPort!F4727)&lt;&gt;"",((((ValuesFromComPort!F4727)-(Calculated!$H$2))/1.28)*3.2),"")</f>
        <v/>
      </c>
      <c r="I4688" t="str">
        <f>IF((ValuesFromComPort!K4727)&lt;&gt;"",((((ValuesFromComPort!K4727)-(Calculated!$I$2))/1.28)*3.2),"")</f>
        <v/>
      </c>
      <c r="K4688" t="str">
        <f>IF((ValuesFromComPort!H4727)&lt;&gt;"",((((ValuesFromComPort!H4727)-$K$2)*0.015625)/0.3),"")</f>
        <v/>
      </c>
      <c r="N4688" t="str">
        <f>IF((ValuesFromComPort!I4727)&lt;&gt;"",((((ValuesFromComPort!I4727)-$N$2)*0.125)/0.3),"")</f>
        <v/>
      </c>
    </row>
    <row r="4689" spans="2:14" x14ac:dyDescent="0.25">
      <c r="B4689" t="str">
        <f>IF((ValuesFromComPort!A4728)&lt;&gt;"",(((ValuesFromComPort!A4728)-(Calculated!$B$2))/204.8),"")</f>
        <v/>
      </c>
      <c r="C4689" t="str">
        <f>IF((ValuesFromComPort!P4728)&lt;&gt;"",((((ValuesFromComPort!P4728)-(Calculated!$C$2))/204.8)),"")</f>
        <v/>
      </c>
      <c r="E4689" t="str">
        <f>IF((ValuesFromComPort!D4728)&lt;&gt;"",(((ValuesFromComPort!D4728)-(Calculated!$E$2))/1.28/3200),"")</f>
        <v/>
      </c>
      <c r="F4689" t="str">
        <f>IF((ValuesFromComPort!M4728)&lt;&gt;"",(((ValuesFromComPort!M4728)-(Calculated!$F$2))/1.28/3200),"")</f>
        <v/>
      </c>
      <c r="H4689" t="str">
        <f>IF((ValuesFromComPort!F4728)&lt;&gt;"",((((ValuesFromComPort!F4728)-(Calculated!$H$2))/1.28)*3.2),"")</f>
        <v/>
      </c>
      <c r="I4689" t="str">
        <f>IF((ValuesFromComPort!K4728)&lt;&gt;"",((((ValuesFromComPort!K4728)-(Calculated!$I$2))/1.28)*3.2),"")</f>
        <v/>
      </c>
      <c r="K4689" t="str">
        <f>IF((ValuesFromComPort!H4728)&lt;&gt;"",((((ValuesFromComPort!H4728)-$K$2)*0.015625)/0.3),"")</f>
        <v/>
      </c>
      <c r="N4689" t="str">
        <f>IF((ValuesFromComPort!I4728)&lt;&gt;"",((((ValuesFromComPort!I4728)-$N$2)*0.125)/0.3),"")</f>
        <v/>
      </c>
    </row>
    <row r="4690" spans="2:14" x14ac:dyDescent="0.25">
      <c r="B4690" t="str">
        <f>IF((ValuesFromComPort!A4729)&lt;&gt;"",(((ValuesFromComPort!A4729)-(Calculated!$B$2))/204.8),"")</f>
        <v/>
      </c>
      <c r="C4690" t="str">
        <f>IF((ValuesFromComPort!P4729)&lt;&gt;"",((((ValuesFromComPort!P4729)-(Calculated!$C$2))/204.8)),"")</f>
        <v/>
      </c>
      <c r="E4690" t="str">
        <f>IF((ValuesFromComPort!D4729)&lt;&gt;"",(((ValuesFromComPort!D4729)-(Calculated!$E$2))/1.28/3200),"")</f>
        <v/>
      </c>
      <c r="F4690" t="str">
        <f>IF((ValuesFromComPort!M4729)&lt;&gt;"",(((ValuesFromComPort!M4729)-(Calculated!$F$2))/1.28/3200),"")</f>
        <v/>
      </c>
      <c r="H4690" t="str">
        <f>IF((ValuesFromComPort!F4729)&lt;&gt;"",((((ValuesFromComPort!F4729)-(Calculated!$H$2))/1.28)*3.2),"")</f>
        <v/>
      </c>
      <c r="I4690" t="str">
        <f>IF((ValuesFromComPort!K4729)&lt;&gt;"",((((ValuesFromComPort!K4729)-(Calculated!$I$2))/1.28)*3.2),"")</f>
        <v/>
      </c>
      <c r="K4690" t="str">
        <f>IF((ValuesFromComPort!H4729)&lt;&gt;"",((((ValuesFromComPort!H4729)-$K$2)*0.015625)/0.3),"")</f>
        <v/>
      </c>
      <c r="N4690" t="str">
        <f>IF((ValuesFromComPort!I4729)&lt;&gt;"",((((ValuesFromComPort!I4729)-$N$2)*0.125)/0.3),"")</f>
        <v/>
      </c>
    </row>
    <row r="4691" spans="2:14" x14ac:dyDescent="0.25">
      <c r="B4691" t="str">
        <f>IF((ValuesFromComPort!A4730)&lt;&gt;"",(((ValuesFromComPort!A4730)-(Calculated!$B$2))/204.8),"")</f>
        <v/>
      </c>
      <c r="C4691" t="str">
        <f>IF((ValuesFromComPort!P4730)&lt;&gt;"",((((ValuesFromComPort!P4730)-(Calculated!$C$2))/204.8)),"")</f>
        <v/>
      </c>
      <c r="E4691" t="str">
        <f>IF((ValuesFromComPort!D4730)&lt;&gt;"",(((ValuesFromComPort!D4730)-(Calculated!$E$2))/1.28/3200),"")</f>
        <v/>
      </c>
      <c r="F4691" t="str">
        <f>IF((ValuesFromComPort!M4730)&lt;&gt;"",(((ValuesFromComPort!M4730)-(Calculated!$F$2))/1.28/3200),"")</f>
        <v/>
      </c>
      <c r="H4691" t="str">
        <f>IF((ValuesFromComPort!F4730)&lt;&gt;"",((((ValuesFromComPort!F4730)-(Calculated!$H$2))/1.28)*3.2),"")</f>
        <v/>
      </c>
      <c r="I4691" t="str">
        <f>IF((ValuesFromComPort!K4730)&lt;&gt;"",((((ValuesFromComPort!K4730)-(Calculated!$I$2))/1.28)*3.2),"")</f>
        <v/>
      </c>
      <c r="K4691" t="str">
        <f>IF((ValuesFromComPort!H4730)&lt;&gt;"",((((ValuesFromComPort!H4730)-$K$2)*0.015625)/0.3),"")</f>
        <v/>
      </c>
      <c r="N4691" t="str">
        <f>IF((ValuesFromComPort!I4730)&lt;&gt;"",((((ValuesFromComPort!I4730)-$N$2)*0.125)/0.3),"")</f>
        <v/>
      </c>
    </row>
    <row r="4692" spans="2:14" x14ac:dyDescent="0.25">
      <c r="B4692" t="str">
        <f>IF((ValuesFromComPort!A4731)&lt;&gt;"",(((ValuesFromComPort!A4731)-(Calculated!$B$2))/204.8),"")</f>
        <v/>
      </c>
      <c r="C4692" t="str">
        <f>IF((ValuesFromComPort!P4731)&lt;&gt;"",((((ValuesFromComPort!P4731)-(Calculated!$C$2))/204.8)),"")</f>
        <v/>
      </c>
      <c r="E4692" t="str">
        <f>IF((ValuesFromComPort!D4731)&lt;&gt;"",(((ValuesFromComPort!D4731)-(Calculated!$E$2))/1.28/3200),"")</f>
        <v/>
      </c>
      <c r="F4692" t="str">
        <f>IF((ValuesFromComPort!M4731)&lt;&gt;"",(((ValuesFromComPort!M4731)-(Calculated!$F$2))/1.28/3200),"")</f>
        <v/>
      </c>
      <c r="H4692" t="str">
        <f>IF((ValuesFromComPort!F4731)&lt;&gt;"",((((ValuesFromComPort!F4731)-(Calculated!$H$2))/1.28)*3.2),"")</f>
        <v/>
      </c>
      <c r="I4692" t="str">
        <f>IF((ValuesFromComPort!K4731)&lt;&gt;"",((((ValuesFromComPort!K4731)-(Calculated!$I$2))/1.28)*3.2),"")</f>
        <v/>
      </c>
      <c r="K4692" t="str">
        <f>IF((ValuesFromComPort!H4731)&lt;&gt;"",((((ValuesFromComPort!H4731)-$K$2)*0.015625)/0.3),"")</f>
        <v/>
      </c>
      <c r="N4692" t="str">
        <f>IF((ValuesFromComPort!I4731)&lt;&gt;"",((((ValuesFromComPort!I4731)-$N$2)*0.125)/0.3),"")</f>
        <v/>
      </c>
    </row>
    <row r="4693" spans="2:14" x14ac:dyDescent="0.25">
      <c r="B4693" t="str">
        <f>IF((ValuesFromComPort!A4732)&lt;&gt;"",(((ValuesFromComPort!A4732)-(Calculated!$B$2))/204.8),"")</f>
        <v/>
      </c>
      <c r="C4693" t="str">
        <f>IF((ValuesFromComPort!P4732)&lt;&gt;"",((((ValuesFromComPort!P4732)-(Calculated!$C$2))/204.8)),"")</f>
        <v/>
      </c>
      <c r="E4693" t="str">
        <f>IF((ValuesFromComPort!D4732)&lt;&gt;"",(((ValuesFromComPort!D4732)-(Calculated!$E$2))/1.28/3200),"")</f>
        <v/>
      </c>
      <c r="F4693" t="str">
        <f>IF((ValuesFromComPort!M4732)&lt;&gt;"",(((ValuesFromComPort!M4732)-(Calculated!$F$2))/1.28/3200),"")</f>
        <v/>
      </c>
      <c r="H4693" t="str">
        <f>IF((ValuesFromComPort!F4732)&lt;&gt;"",((((ValuesFromComPort!F4732)-(Calculated!$H$2))/1.28)*3.2),"")</f>
        <v/>
      </c>
      <c r="I4693" t="str">
        <f>IF((ValuesFromComPort!K4732)&lt;&gt;"",((((ValuesFromComPort!K4732)-(Calculated!$I$2))/1.28)*3.2),"")</f>
        <v/>
      </c>
      <c r="K4693" t="str">
        <f>IF((ValuesFromComPort!H4732)&lt;&gt;"",((((ValuesFromComPort!H4732)-$K$2)*0.015625)/0.3),"")</f>
        <v/>
      </c>
      <c r="N4693" t="str">
        <f>IF((ValuesFromComPort!I4732)&lt;&gt;"",((((ValuesFromComPort!I4732)-$N$2)*0.125)/0.3),"")</f>
        <v/>
      </c>
    </row>
    <row r="4694" spans="2:14" x14ac:dyDescent="0.25">
      <c r="B4694" t="str">
        <f>IF((ValuesFromComPort!A4733)&lt;&gt;"",(((ValuesFromComPort!A4733)-(Calculated!$B$2))/204.8),"")</f>
        <v/>
      </c>
      <c r="C4694" t="str">
        <f>IF((ValuesFromComPort!P4733)&lt;&gt;"",((((ValuesFromComPort!P4733)-(Calculated!$C$2))/204.8)),"")</f>
        <v/>
      </c>
      <c r="E4694" t="str">
        <f>IF((ValuesFromComPort!D4733)&lt;&gt;"",(((ValuesFromComPort!D4733)-(Calculated!$E$2))/1.28/3200),"")</f>
        <v/>
      </c>
      <c r="F4694" t="str">
        <f>IF((ValuesFromComPort!M4733)&lt;&gt;"",(((ValuesFromComPort!M4733)-(Calculated!$F$2))/1.28/3200),"")</f>
        <v/>
      </c>
      <c r="H4694" t="str">
        <f>IF((ValuesFromComPort!F4733)&lt;&gt;"",((((ValuesFromComPort!F4733)-(Calculated!$H$2))/1.28)*3.2),"")</f>
        <v/>
      </c>
      <c r="I4694" t="str">
        <f>IF((ValuesFromComPort!K4733)&lt;&gt;"",((((ValuesFromComPort!K4733)-(Calculated!$I$2))/1.28)*3.2),"")</f>
        <v/>
      </c>
      <c r="K4694" t="str">
        <f>IF((ValuesFromComPort!H4733)&lt;&gt;"",((((ValuesFromComPort!H4733)-$K$2)*0.015625)/0.3),"")</f>
        <v/>
      </c>
      <c r="N4694" t="str">
        <f>IF((ValuesFromComPort!I4733)&lt;&gt;"",((((ValuesFromComPort!I4733)-$N$2)*0.125)/0.3),"")</f>
        <v/>
      </c>
    </row>
    <row r="4695" spans="2:14" x14ac:dyDescent="0.25">
      <c r="B4695" t="str">
        <f>IF((ValuesFromComPort!A4734)&lt;&gt;"",(((ValuesFromComPort!A4734)-(Calculated!$B$2))/204.8),"")</f>
        <v/>
      </c>
      <c r="C4695" t="str">
        <f>IF((ValuesFromComPort!P4734)&lt;&gt;"",((((ValuesFromComPort!P4734)-(Calculated!$C$2))/204.8)),"")</f>
        <v/>
      </c>
      <c r="E4695" t="str">
        <f>IF((ValuesFromComPort!D4734)&lt;&gt;"",(((ValuesFromComPort!D4734)-(Calculated!$E$2))/1.28/3200),"")</f>
        <v/>
      </c>
      <c r="F4695" t="str">
        <f>IF((ValuesFromComPort!M4734)&lt;&gt;"",(((ValuesFromComPort!M4734)-(Calculated!$F$2))/1.28/3200),"")</f>
        <v/>
      </c>
      <c r="H4695" t="str">
        <f>IF((ValuesFromComPort!F4734)&lt;&gt;"",((((ValuesFromComPort!F4734)-(Calculated!$H$2))/1.28)*3.2),"")</f>
        <v/>
      </c>
      <c r="I4695" t="str">
        <f>IF((ValuesFromComPort!K4734)&lt;&gt;"",((((ValuesFromComPort!K4734)-(Calculated!$I$2))/1.28)*3.2),"")</f>
        <v/>
      </c>
      <c r="K4695" t="str">
        <f>IF((ValuesFromComPort!H4734)&lt;&gt;"",((((ValuesFromComPort!H4734)-$K$2)*0.015625)/0.3),"")</f>
        <v/>
      </c>
      <c r="N4695" t="str">
        <f>IF((ValuesFromComPort!I4734)&lt;&gt;"",((((ValuesFromComPort!I4734)-$N$2)*0.125)/0.3),"")</f>
        <v/>
      </c>
    </row>
    <row r="4696" spans="2:14" x14ac:dyDescent="0.25">
      <c r="B4696" t="str">
        <f>IF((ValuesFromComPort!A4735)&lt;&gt;"",(((ValuesFromComPort!A4735)-(Calculated!$B$2))/204.8),"")</f>
        <v/>
      </c>
      <c r="C4696" t="str">
        <f>IF((ValuesFromComPort!P4735)&lt;&gt;"",((((ValuesFromComPort!P4735)-(Calculated!$C$2))/204.8)),"")</f>
        <v/>
      </c>
      <c r="E4696" t="str">
        <f>IF((ValuesFromComPort!D4735)&lt;&gt;"",(((ValuesFromComPort!D4735)-(Calculated!$E$2))/1.28/3200),"")</f>
        <v/>
      </c>
      <c r="F4696" t="str">
        <f>IF((ValuesFromComPort!M4735)&lt;&gt;"",(((ValuesFromComPort!M4735)-(Calculated!$F$2))/1.28/3200),"")</f>
        <v/>
      </c>
      <c r="H4696" t="str">
        <f>IF((ValuesFromComPort!F4735)&lt;&gt;"",((((ValuesFromComPort!F4735)-(Calculated!$H$2))/1.28)*3.2),"")</f>
        <v/>
      </c>
      <c r="I4696" t="str">
        <f>IF((ValuesFromComPort!K4735)&lt;&gt;"",((((ValuesFromComPort!K4735)-(Calculated!$I$2))/1.28)*3.2),"")</f>
        <v/>
      </c>
      <c r="K4696" t="str">
        <f>IF((ValuesFromComPort!H4735)&lt;&gt;"",((((ValuesFromComPort!H4735)-$K$2)*0.015625)/0.3),"")</f>
        <v/>
      </c>
      <c r="N4696" t="str">
        <f>IF((ValuesFromComPort!I4735)&lt;&gt;"",((((ValuesFromComPort!I4735)-$N$2)*0.125)/0.3),"")</f>
        <v/>
      </c>
    </row>
    <row r="4697" spans="2:14" x14ac:dyDescent="0.25">
      <c r="B4697" t="str">
        <f>IF((ValuesFromComPort!A4736)&lt;&gt;"",(((ValuesFromComPort!A4736)-(Calculated!$B$2))/204.8),"")</f>
        <v/>
      </c>
      <c r="C4697" t="str">
        <f>IF((ValuesFromComPort!P4736)&lt;&gt;"",((((ValuesFromComPort!P4736)-(Calculated!$C$2))/204.8)),"")</f>
        <v/>
      </c>
      <c r="E4697" t="str">
        <f>IF((ValuesFromComPort!D4736)&lt;&gt;"",(((ValuesFromComPort!D4736)-(Calculated!$E$2))/1.28/3200),"")</f>
        <v/>
      </c>
      <c r="F4697" t="str">
        <f>IF((ValuesFromComPort!M4736)&lt;&gt;"",(((ValuesFromComPort!M4736)-(Calculated!$F$2))/1.28/3200),"")</f>
        <v/>
      </c>
      <c r="H4697" t="str">
        <f>IF((ValuesFromComPort!F4736)&lt;&gt;"",((((ValuesFromComPort!F4736)-(Calculated!$H$2))/1.28)*3.2),"")</f>
        <v/>
      </c>
      <c r="I4697" t="str">
        <f>IF((ValuesFromComPort!K4736)&lt;&gt;"",((((ValuesFromComPort!K4736)-(Calculated!$I$2))/1.28)*3.2),"")</f>
        <v/>
      </c>
      <c r="K4697" t="str">
        <f>IF((ValuesFromComPort!H4736)&lt;&gt;"",((((ValuesFromComPort!H4736)-$K$2)*0.015625)/0.3),"")</f>
        <v/>
      </c>
      <c r="N4697" t="str">
        <f>IF((ValuesFromComPort!I4736)&lt;&gt;"",((((ValuesFromComPort!I4736)-$N$2)*0.125)/0.3),"")</f>
        <v/>
      </c>
    </row>
    <row r="4698" spans="2:14" x14ac:dyDescent="0.25">
      <c r="B4698" t="str">
        <f>IF((ValuesFromComPort!A4737)&lt;&gt;"",(((ValuesFromComPort!A4737)-(Calculated!$B$2))/204.8),"")</f>
        <v/>
      </c>
      <c r="C4698" t="str">
        <f>IF((ValuesFromComPort!P4737)&lt;&gt;"",((((ValuesFromComPort!P4737)-(Calculated!$C$2))/204.8)),"")</f>
        <v/>
      </c>
      <c r="E4698" t="str">
        <f>IF((ValuesFromComPort!D4737)&lt;&gt;"",(((ValuesFromComPort!D4737)-(Calculated!$E$2))/1.28/3200),"")</f>
        <v/>
      </c>
      <c r="F4698" t="str">
        <f>IF((ValuesFromComPort!M4737)&lt;&gt;"",(((ValuesFromComPort!M4737)-(Calculated!$F$2))/1.28/3200),"")</f>
        <v/>
      </c>
      <c r="H4698" t="str">
        <f>IF((ValuesFromComPort!F4737)&lt;&gt;"",((((ValuesFromComPort!F4737)-(Calculated!$H$2))/1.28)*3.2),"")</f>
        <v/>
      </c>
      <c r="I4698" t="str">
        <f>IF((ValuesFromComPort!K4737)&lt;&gt;"",((((ValuesFromComPort!K4737)-(Calculated!$I$2))/1.28)*3.2),"")</f>
        <v/>
      </c>
      <c r="K4698" t="str">
        <f>IF((ValuesFromComPort!H4737)&lt;&gt;"",((((ValuesFromComPort!H4737)-$K$2)*0.015625)/0.3),"")</f>
        <v/>
      </c>
      <c r="N4698" t="str">
        <f>IF((ValuesFromComPort!I4737)&lt;&gt;"",((((ValuesFromComPort!I4737)-$N$2)*0.125)/0.3),"")</f>
        <v/>
      </c>
    </row>
    <row r="4699" spans="2:14" x14ac:dyDescent="0.25">
      <c r="B4699" t="str">
        <f>IF((ValuesFromComPort!A4738)&lt;&gt;"",(((ValuesFromComPort!A4738)-(Calculated!$B$2))/204.8),"")</f>
        <v/>
      </c>
      <c r="C4699" t="str">
        <f>IF((ValuesFromComPort!P4738)&lt;&gt;"",((((ValuesFromComPort!P4738)-(Calculated!$C$2))/204.8)),"")</f>
        <v/>
      </c>
      <c r="E4699" t="str">
        <f>IF((ValuesFromComPort!D4738)&lt;&gt;"",(((ValuesFromComPort!D4738)-(Calculated!$E$2))/1.28/3200),"")</f>
        <v/>
      </c>
      <c r="F4699" t="str">
        <f>IF((ValuesFromComPort!M4738)&lt;&gt;"",(((ValuesFromComPort!M4738)-(Calculated!$F$2))/1.28/3200),"")</f>
        <v/>
      </c>
      <c r="H4699" t="str">
        <f>IF((ValuesFromComPort!F4738)&lt;&gt;"",((((ValuesFromComPort!F4738)-(Calculated!$H$2))/1.28)*3.2),"")</f>
        <v/>
      </c>
      <c r="I4699" t="str">
        <f>IF((ValuesFromComPort!K4738)&lt;&gt;"",((((ValuesFromComPort!K4738)-(Calculated!$I$2))/1.28)*3.2),"")</f>
        <v/>
      </c>
      <c r="K4699" t="str">
        <f>IF((ValuesFromComPort!H4738)&lt;&gt;"",((((ValuesFromComPort!H4738)-$K$2)*0.015625)/0.3),"")</f>
        <v/>
      </c>
      <c r="N4699" t="str">
        <f>IF((ValuesFromComPort!I4738)&lt;&gt;"",((((ValuesFromComPort!I4738)-$N$2)*0.125)/0.3),"")</f>
        <v/>
      </c>
    </row>
    <row r="4700" spans="2:14" x14ac:dyDescent="0.25">
      <c r="B4700" t="str">
        <f>IF((ValuesFromComPort!A4739)&lt;&gt;"",(((ValuesFromComPort!A4739)-(Calculated!$B$2))/204.8),"")</f>
        <v/>
      </c>
      <c r="C4700" t="str">
        <f>IF((ValuesFromComPort!P4739)&lt;&gt;"",((((ValuesFromComPort!P4739)-(Calculated!$C$2))/204.8)),"")</f>
        <v/>
      </c>
      <c r="E4700" t="str">
        <f>IF((ValuesFromComPort!D4739)&lt;&gt;"",(((ValuesFromComPort!D4739)-(Calculated!$E$2))/1.28/3200),"")</f>
        <v/>
      </c>
      <c r="F4700" t="str">
        <f>IF((ValuesFromComPort!M4739)&lt;&gt;"",(((ValuesFromComPort!M4739)-(Calculated!$F$2))/1.28/3200),"")</f>
        <v/>
      </c>
      <c r="H4700" t="str">
        <f>IF((ValuesFromComPort!F4739)&lt;&gt;"",((((ValuesFromComPort!F4739)-(Calculated!$H$2))/1.28)*3.2),"")</f>
        <v/>
      </c>
      <c r="I4700" t="str">
        <f>IF((ValuesFromComPort!K4739)&lt;&gt;"",((((ValuesFromComPort!K4739)-(Calculated!$I$2))/1.28)*3.2),"")</f>
        <v/>
      </c>
      <c r="K4700" t="str">
        <f>IF((ValuesFromComPort!H4739)&lt;&gt;"",((((ValuesFromComPort!H4739)-$K$2)*0.015625)/0.3),"")</f>
        <v/>
      </c>
      <c r="N4700" t="str">
        <f>IF((ValuesFromComPort!I4739)&lt;&gt;"",((((ValuesFromComPort!I4739)-$N$2)*0.125)/0.3),"")</f>
        <v/>
      </c>
    </row>
    <row r="4701" spans="2:14" x14ac:dyDescent="0.25">
      <c r="B4701" t="str">
        <f>IF((ValuesFromComPort!A4740)&lt;&gt;"",(((ValuesFromComPort!A4740)-(Calculated!$B$2))/204.8),"")</f>
        <v/>
      </c>
      <c r="C4701" t="str">
        <f>IF((ValuesFromComPort!P4740)&lt;&gt;"",((((ValuesFromComPort!P4740)-(Calculated!$C$2))/204.8)),"")</f>
        <v/>
      </c>
      <c r="E4701" t="str">
        <f>IF((ValuesFromComPort!D4740)&lt;&gt;"",(((ValuesFromComPort!D4740)-(Calculated!$E$2))/1.28/3200),"")</f>
        <v/>
      </c>
      <c r="F4701" t="str">
        <f>IF((ValuesFromComPort!M4740)&lt;&gt;"",(((ValuesFromComPort!M4740)-(Calculated!$F$2))/1.28/3200),"")</f>
        <v/>
      </c>
      <c r="H4701" t="str">
        <f>IF((ValuesFromComPort!F4740)&lt;&gt;"",((((ValuesFromComPort!F4740)-(Calculated!$H$2))/1.28)*3.2),"")</f>
        <v/>
      </c>
      <c r="I4701" t="str">
        <f>IF((ValuesFromComPort!K4740)&lt;&gt;"",((((ValuesFromComPort!K4740)-(Calculated!$I$2))/1.28)*3.2),"")</f>
        <v/>
      </c>
      <c r="K4701" t="str">
        <f>IF((ValuesFromComPort!H4740)&lt;&gt;"",((((ValuesFromComPort!H4740)-$K$2)*0.015625)/0.3),"")</f>
        <v/>
      </c>
      <c r="N4701" t="str">
        <f>IF((ValuesFromComPort!I4740)&lt;&gt;"",((((ValuesFromComPort!I4740)-$N$2)*0.125)/0.3),"")</f>
        <v/>
      </c>
    </row>
    <row r="4702" spans="2:14" x14ac:dyDescent="0.25">
      <c r="B4702" t="str">
        <f>IF((ValuesFromComPort!A4741)&lt;&gt;"",(((ValuesFromComPort!A4741)-(Calculated!$B$2))/204.8),"")</f>
        <v/>
      </c>
      <c r="C4702" t="str">
        <f>IF((ValuesFromComPort!P4741)&lt;&gt;"",((((ValuesFromComPort!P4741)-(Calculated!$C$2))/204.8)),"")</f>
        <v/>
      </c>
      <c r="E4702" t="str">
        <f>IF((ValuesFromComPort!D4741)&lt;&gt;"",(((ValuesFromComPort!D4741)-(Calculated!$E$2))/1.28/3200),"")</f>
        <v/>
      </c>
      <c r="F4702" t="str">
        <f>IF((ValuesFromComPort!M4741)&lt;&gt;"",(((ValuesFromComPort!M4741)-(Calculated!$F$2))/1.28/3200),"")</f>
        <v/>
      </c>
      <c r="H4702" t="str">
        <f>IF((ValuesFromComPort!F4741)&lt;&gt;"",((((ValuesFromComPort!F4741)-(Calculated!$H$2))/1.28)*3.2),"")</f>
        <v/>
      </c>
      <c r="I4702" t="str">
        <f>IF((ValuesFromComPort!K4741)&lt;&gt;"",((((ValuesFromComPort!K4741)-(Calculated!$I$2))/1.28)*3.2),"")</f>
        <v/>
      </c>
      <c r="K4702" t="str">
        <f>IF((ValuesFromComPort!H4741)&lt;&gt;"",((((ValuesFromComPort!H4741)-$K$2)*0.015625)/0.3),"")</f>
        <v/>
      </c>
      <c r="N4702" t="str">
        <f>IF((ValuesFromComPort!I4741)&lt;&gt;"",((((ValuesFromComPort!I4741)-$N$2)*0.125)/0.3),"")</f>
        <v/>
      </c>
    </row>
    <row r="4703" spans="2:14" x14ac:dyDescent="0.25">
      <c r="B4703" t="str">
        <f>IF((ValuesFromComPort!A4742)&lt;&gt;"",(((ValuesFromComPort!A4742)-(Calculated!$B$2))/204.8),"")</f>
        <v/>
      </c>
      <c r="C4703" t="str">
        <f>IF((ValuesFromComPort!P4742)&lt;&gt;"",((((ValuesFromComPort!P4742)-(Calculated!$C$2))/204.8)),"")</f>
        <v/>
      </c>
      <c r="E4703" t="str">
        <f>IF((ValuesFromComPort!D4742)&lt;&gt;"",(((ValuesFromComPort!D4742)-(Calculated!$E$2))/1.28/3200),"")</f>
        <v/>
      </c>
      <c r="F4703" t="str">
        <f>IF((ValuesFromComPort!M4742)&lt;&gt;"",(((ValuesFromComPort!M4742)-(Calculated!$F$2))/1.28/3200),"")</f>
        <v/>
      </c>
      <c r="H4703" t="str">
        <f>IF((ValuesFromComPort!F4742)&lt;&gt;"",((((ValuesFromComPort!F4742)-(Calculated!$H$2))/1.28)*3.2),"")</f>
        <v/>
      </c>
      <c r="I4703" t="str">
        <f>IF((ValuesFromComPort!K4742)&lt;&gt;"",((((ValuesFromComPort!K4742)-(Calculated!$I$2))/1.28)*3.2),"")</f>
        <v/>
      </c>
      <c r="K4703" t="str">
        <f>IF((ValuesFromComPort!H4742)&lt;&gt;"",((((ValuesFromComPort!H4742)-$K$2)*0.015625)/0.3),"")</f>
        <v/>
      </c>
      <c r="N4703" t="str">
        <f>IF((ValuesFromComPort!I4742)&lt;&gt;"",((((ValuesFromComPort!I4742)-$N$2)*0.125)/0.3),"")</f>
        <v/>
      </c>
    </row>
    <row r="4704" spans="2:14" x14ac:dyDescent="0.25">
      <c r="B4704" t="str">
        <f>IF((ValuesFromComPort!A4743)&lt;&gt;"",(((ValuesFromComPort!A4743)-(Calculated!$B$2))/204.8),"")</f>
        <v/>
      </c>
      <c r="C4704" t="str">
        <f>IF((ValuesFromComPort!P4743)&lt;&gt;"",((((ValuesFromComPort!P4743)-(Calculated!$C$2))/204.8)),"")</f>
        <v/>
      </c>
      <c r="E4704" t="str">
        <f>IF((ValuesFromComPort!D4743)&lt;&gt;"",(((ValuesFromComPort!D4743)-(Calculated!$E$2))/1.28/3200),"")</f>
        <v/>
      </c>
      <c r="F4704" t="str">
        <f>IF((ValuesFromComPort!M4743)&lt;&gt;"",(((ValuesFromComPort!M4743)-(Calculated!$F$2))/1.28/3200),"")</f>
        <v/>
      </c>
      <c r="H4704" t="str">
        <f>IF((ValuesFromComPort!F4743)&lt;&gt;"",((((ValuesFromComPort!F4743)-(Calculated!$H$2))/1.28)*3.2),"")</f>
        <v/>
      </c>
      <c r="I4704" t="str">
        <f>IF((ValuesFromComPort!K4743)&lt;&gt;"",((((ValuesFromComPort!K4743)-(Calculated!$I$2))/1.28)*3.2),"")</f>
        <v/>
      </c>
      <c r="K4704" t="str">
        <f>IF((ValuesFromComPort!H4743)&lt;&gt;"",((((ValuesFromComPort!H4743)-$K$2)*0.015625)/0.3),"")</f>
        <v/>
      </c>
      <c r="N4704" t="str">
        <f>IF((ValuesFromComPort!I4743)&lt;&gt;"",((((ValuesFromComPort!I4743)-$N$2)*0.125)/0.3),"")</f>
        <v/>
      </c>
    </row>
    <row r="4705" spans="2:14" x14ac:dyDescent="0.25">
      <c r="B4705" t="str">
        <f>IF((ValuesFromComPort!A4744)&lt;&gt;"",(((ValuesFromComPort!A4744)-(Calculated!$B$2))/204.8),"")</f>
        <v/>
      </c>
      <c r="C4705" t="str">
        <f>IF((ValuesFromComPort!P4744)&lt;&gt;"",((((ValuesFromComPort!P4744)-(Calculated!$C$2))/204.8)),"")</f>
        <v/>
      </c>
      <c r="E4705" t="str">
        <f>IF((ValuesFromComPort!D4744)&lt;&gt;"",(((ValuesFromComPort!D4744)-(Calculated!$E$2))/1.28/3200),"")</f>
        <v/>
      </c>
      <c r="F4705" t="str">
        <f>IF((ValuesFromComPort!M4744)&lt;&gt;"",(((ValuesFromComPort!M4744)-(Calculated!$F$2))/1.28/3200),"")</f>
        <v/>
      </c>
      <c r="H4705" t="str">
        <f>IF((ValuesFromComPort!F4744)&lt;&gt;"",((((ValuesFromComPort!F4744)-(Calculated!$H$2))/1.28)*3.2),"")</f>
        <v/>
      </c>
      <c r="I4705" t="str">
        <f>IF((ValuesFromComPort!K4744)&lt;&gt;"",((((ValuesFromComPort!K4744)-(Calculated!$I$2))/1.28)*3.2),"")</f>
        <v/>
      </c>
      <c r="K4705" t="str">
        <f>IF((ValuesFromComPort!H4744)&lt;&gt;"",((((ValuesFromComPort!H4744)-$K$2)*0.015625)/0.3),"")</f>
        <v/>
      </c>
      <c r="N4705" t="str">
        <f>IF((ValuesFromComPort!I4744)&lt;&gt;"",((((ValuesFromComPort!I4744)-$N$2)*0.125)/0.3),"")</f>
        <v/>
      </c>
    </row>
    <row r="4706" spans="2:14" x14ac:dyDescent="0.25">
      <c r="B4706" t="str">
        <f>IF((ValuesFromComPort!A4745)&lt;&gt;"",(((ValuesFromComPort!A4745)-(Calculated!$B$2))/204.8),"")</f>
        <v/>
      </c>
      <c r="C4706" t="str">
        <f>IF((ValuesFromComPort!P4745)&lt;&gt;"",((((ValuesFromComPort!P4745)-(Calculated!$C$2))/204.8)),"")</f>
        <v/>
      </c>
      <c r="E4706" t="str">
        <f>IF((ValuesFromComPort!D4745)&lt;&gt;"",(((ValuesFromComPort!D4745)-(Calculated!$E$2))/1.28/3200),"")</f>
        <v/>
      </c>
      <c r="F4706" t="str">
        <f>IF((ValuesFromComPort!M4745)&lt;&gt;"",(((ValuesFromComPort!M4745)-(Calculated!$F$2))/1.28/3200),"")</f>
        <v/>
      </c>
      <c r="H4706" t="str">
        <f>IF((ValuesFromComPort!F4745)&lt;&gt;"",((((ValuesFromComPort!F4745)-(Calculated!$H$2))/1.28)*3.2),"")</f>
        <v/>
      </c>
      <c r="I4706" t="str">
        <f>IF((ValuesFromComPort!K4745)&lt;&gt;"",((((ValuesFromComPort!K4745)-(Calculated!$I$2))/1.28)*3.2),"")</f>
        <v/>
      </c>
      <c r="K4706" t="str">
        <f>IF((ValuesFromComPort!H4745)&lt;&gt;"",((((ValuesFromComPort!H4745)-$K$2)*0.015625)/0.3),"")</f>
        <v/>
      </c>
      <c r="N4706" t="str">
        <f>IF((ValuesFromComPort!I4745)&lt;&gt;"",((((ValuesFromComPort!I4745)-$N$2)*0.125)/0.3),"")</f>
        <v/>
      </c>
    </row>
    <row r="4707" spans="2:14" x14ac:dyDescent="0.25">
      <c r="B4707" t="str">
        <f>IF((ValuesFromComPort!A4746)&lt;&gt;"",(((ValuesFromComPort!A4746)-(Calculated!$B$2))/204.8),"")</f>
        <v/>
      </c>
      <c r="C4707" t="str">
        <f>IF((ValuesFromComPort!P4746)&lt;&gt;"",((((ValuesFromComPort!P4746)-(Calculated!$C$2))/204.8)),"")</f>
        <v/>
      </c>
      <c r="E4707" t="str">
        <f>IF((ValuesFromComPort!D4746)&lt;&gt;"",(((ValuesFromComPort!D4746)-(Calculated!$E$2))/1.28/3200),"")</f>
        <v/>
      </c>
      <c r="F4707" t="str">
        <f>IF((ValuesFromComPort!M4746)&lt;&gt;"",(((ValuesFromComPort!M4746)-(Calculated!$F$2))/1.28/3200),"")</f>
        <v/>
      </c>
      <c r="H4707" t="str">
        <f>IF((ValuesFromComPort!F4746)&lt;&gt;"",((((ValuesFromComPort!F4746)-(Calculated!$H$2))/1.28)*3.2),"")</f>
        <v/>
      </c>
      <c r="I4707" t="str">
        <f>IF((ValuesFromComPort!K4746)&lt;&gt;"",((((ValuesFromComPort!K4746)-(Calculated!$I$2))/1.28)*3.2),"")</f>
        <v/>
      </c>
      <c r="K4707" t="str">
        <f>IF((ValuesFromComPort!H4746)&lt;&gt;"",((((ValuesFromComPort!H4746)-$K$2)*0.015625)/0.3),"")</f>
        <v/>
      </c>
      <c r="N4707" t="str">
        <f>IF((ValuesFromComPort!I4746)&lt;&gt;"",((((ValuesFromComPort!I4746)-$N$2)*0.125)/0.3),"")</f>
        <v/>
      </c>
    </row>
    <row r="4708" spans="2:14" x14ac:dyDescent="0.25">
      <c r="B4708" t="str">
        <f>IF((ValuesFromComPort!A4747)&lt;&gt;"",(((ValuesFromComPort!A4747)-(Calculated!$B$2))/204.8),"")</f>
        <v/>
      </c>
      <c r="C4708" t="str">
        <f>IF((ValuesFromComPort!P4747)&lt;&gt;"",((((ValuesFromComPort!P4747)-(Calculated!$C$2))/204.8)),"")</f>
        <v/>
      </c>
      <c r="E4708" t="str">
        <f>IF((ValuesFromComPort!D4747)&lt;&gt;"",(((ValuesFromComPort!D4747)-(Calculated!$E$2))/1.28/3200),"")</f>
        <v/>
      </c>
      <c r="F4708" t="str">
        <f>IF((ValuesFromComPort!M4747)&lt;&gt;"",(((ValuesFromComPort!M4747)-(Calculated!$F$2))/1.28/3200),"")</f>
        <v/>
      </c>
      <c r="H4708" t="str">
        <f>IF((ValuesFromComPort!F4747)&lt;&gt;"",((((ValuesFromComPort!F4747)-(Calculated!$H$2))/1.28)*3.2),"")</f>
        <v/>
      </c>
      <c r="I4708" t="str">
        <f>IF((ValuesFromComPort!K4747)&lt;&gt;"",((((ValuesFromComPort!K4747)-(Calculated!$I$2))/1.28)*3.2),"")</f>
        <v/>
      </c>
      <c r="K4708" t="str">
        <f>IF((ValuesFromComPort!H4747)&lt;&gt;"",((((ValuesFromComPort!H4747)-$K$2)*0.015625)/0.3),"")</f>
        <v/>
      </c>
      <c r="N4708" t="str">
        <f>IF((ValuesFromComPort!I4747)&lt;&gt;"",((((ValuesFromComPort!I4747)-$N$2)*0.125)/0.3),"")</f>
        <v/>
      </c>
    </row>
    <row r="4709" spans="2:14" x14ac:dyDescent="0.25">
      <c r="B4709" t="str">
        <f>IF((ValuesFromComPort!A4748)&lt;&gt;"",(((ValuesFromComPort!A4748)-(Calculated!$B$2))/204.8),"")</f>
        <v/>
      </c>
      <c r="C4709" t="str">
        <f>IF((ValuesFromComPort!P4748)&lt;&gt;"",((((ValuesFromComPort!P4748)-(Calculated!$C$2))/204.8)),"")</f>
        <v/>
      </c>
      <c r="E4709" t="str">
        <f>IF((ValuesFromComPort!D4748)&lt;&gt;"",(((ValuesFromComPort!D4748)-(Calculated!$E$2))/1.28/3200),"")</f>
        <v/>
      </c>
      <c r="F4709" t="str">
        <f>IF((ValuesFromComPort!M4748)&lt;&gt;"",(((ValuesFromComPort!M4748)-(Calculated!$F$2))/1.28/3200),"")</f>
        <v/>
      </c>
      <c r="H4709" t="str">
        <f>IF((ValuesFromComPort!F4748)&lt;&gt;"",((((ValuesFromComPort!F4748)-(Calculated!$H$2))/1.28)*3.2),"")</f>
        <v/>
      </c>
      <c r="I4709" t="str">
        <f>IF((ValuesFromComPort!K4748)&lt;&gt;"",((((ValuesFromComPort!K4748)-(Calculated!$I$2))/1.28)*3.2),"")</f>
        <v/>
      </c>
      <c r="K4709" t="str">
        <f>IF((ValuesFromComPort!H4748)&lt;&gt;"",((((ValuesFromComPort!H4748)-$K$2)*0.015625)/0.3),"")</f>
        <v/>
      </c>
      <c r="N4709" t="str">
        <f>IF((ValuesFromComPort!I4748)&lt;&gt;"",((((ValuesFromComPort!I4748)-$N$2)*0.125)/0.3),"")</f>
        <v/>
      </c>
    </row>
    <row r="4710" spans="2:14" x14ac:dyDescent="0.25">
      <c r="B4710" t="str">
        <f>IF((ValuesFromComPort!A4749)&lt;&gt;"",(((ValuesFromComPort!A4749)-(Calculated!$B$2))/204.8),"")</f>
        <v/>
      </c>
      <c r="C4710" t="str">
        <f>IF((ValuesFromComPort!P4749)&lt;&gt;"",((((ValuesFromComPort!P4749)-(Calculated!$C$2))/204.8)),"")</f>
        <v/>
      </c>
      <c r="E4710" t="str">
        <f>IF((ValuesFromComPort!D4749)&lt;&gt;"",(((ValuesFromComPort!D4749)-(Calculated!$E$2))/1.28/3200),"")</f>
        <v/>
      </c>
      <c r="F4710" t="str">
        <f>IF((ValuesFromComPort!M4749)&lt;&gt;"",(((ValuesFromComPort!M4749)-(Calculated!$F$2))/1.28/3200),"")</f>
        <v/>
      </c>
      <c r="H4710" t="str">
        <f>IF((ValuesFromComPort!F4749)&lt;&gt;"",((((ValuesFromComPort!F4749)-(Calculated!$H$2))/1.28)*3.2),"")</f>
        <v/>
      </c>
      <c r="I4710" t="str">
        <f>IF((ValuesFromComPort!K4749)&lt;&gt;"",((((ValuesFromComPort!K4749)-(Calculated!$I$2))/1.28)*3.2),"")</f>
        <v/>
      </c>
      <c r="K4710" t="str">
        <f>IF((ValuesFromComPort!H4749)&lt;&gt;"",((((ValuesFromComPort!H4749)-$K$2)*0.015625)/0.3),"")</f>
        <v/>
      </c>
      <c r="N4710" t="str">
        <f>IF((ValuesFromComPort!I4749)&lt;&gt;"",((((ValuesFromComPort!I4749)-$N$2)*0.125)/0.3),"")</f>
        <v/>
      </c>
    </row>
    <row r="4711" spans="2:14" x14ac:dyDescent="0.25">
      <c r="B4711" t="str">
        <f>IF((ValuesFromComPort!A4750)&lt;&gt;"",(((ValuesFromComPort!A4750)-(Calculated!$B$2))/204.8),"")</f>
        <v/>
      </c>
      <c r="C4711" t="str">
        <f>IF((ValuesFromComPort!P4750)&lt;&gt;"",((((ValuesFromComPort!P4750)-(Calculated!$C$2))/204.8)),"")</f>
        <v/>
      </c>
      <c r="E4711" t="str">
        <f>IF((ValuesFromComPort!D4750)&lt;&gt;"",(((ValuesFromComPort!D4750)-(Calculated!$E$2))/1.28/3200),"")</f>
        <v/>
      </c>
      <c r="F4711" t="str">
        <f>IF((ValuesFromComPort!M4750)&lt;&gt;"",(((ValuesFromComPort!M4750)-(Calculated!$F$2))/1.28/3200),"")</f>
        <v/>
      </c>
      <c r="H4711" t="str">
        <f>IF((ValuesFromComPort!F4750)&lt;&gt;"",((((ValuesFromComPort!F4750)-(Calculated!$H$2))/1.28)*3.2),"")</f>
        <v/>
      </c>
      <c r="I4711" t="str">
        <f>IF((ValuesFromComPort!K4750)&lt;&gt;"",((((ValuesFromComPort!K4750)-(Calculated!$I$2))/1.28)*3.2),"")</f>
        <v/>
      </c>
      <c r="K4711" t="str">
        <f>IF((ValuesFromComPort!H4750)&lt;&gt;"",((((ValuesFromComPort!H4750)-$K$2)*0.015625)/0.3),"")</f>
        <v/>
      </c>
      <c r="N4711" t="str">
        <f>IF((ValuesFromComPort!I4750)&lt;&gt;"",((((ValuesFromComPort!I4750)-$N$2)*0.125)/0.3),"")</f>
        <v/>
      </c>
    </row>
    <row r="4712" spans="2:14" x14ac:dyDescent="0.25">
      <c r="B4712" t="str">
        <f>IF((ValuesFromComPort!A4751)&lt;&gt;"",(((ValuesFromComPort!A4751)-(Calculated!$B$2))/204.8),"")</f>
        <v/>
      </c>
      <c r="C4712" t="str">
        <f>IF((ValuesFromComPort!P4751)&lt;&gt;"",((((ValuesFromComPort!P4751)-(Calculated!$C$2))/204.8)),"")</f>
        <v/>
      </c>
      <c r="E4712" t="str">
        <f>IF((ValuesFromComPort!D4751)&lt;&gt;"",(((ValuesFromComPort!D4751)-(Calculated!$E$2))/1.28/3200),"")</f>
        <v/>
      </c>
      <c r="F4712" t="str">
        <f>IF((ValuesFromComPort!M4751)&lt;&gt;"",(((ValuesFromComPort!M4751)-(Calculated!$F$2))/1.28/3200),"")</f>
        <v/>
      </c>
      <c r="H4712" t="str">
        <f>IF((ValuesFromComPort!F4751)&lt;&gt;"",((((ValuesFromComPort!F4751)-(Calculated!$H$2))/1.28)*3.2),"")</f>
        <v/>
      </c>
      <c r="I4712" t="str">
        <f>IF((ValuesFromComPort!K4751)&lt;&gt;"",((((ValuesFromComPort!K4751)-(Calculated!$I$2))/1.28)*3.2),"")</f>
        <v/>
      </c>
      <c r="K4712" t="str">
        <f>IF((ValuesFromComPort!H4751)&lt;&gt;"",((((ValuesFromComPort!H4751)-$K$2)*0.015625)/0.3),"")</f>
        <v/>
      </c>
      <c r="N4712" t="str">
        <f>IF((ValuesFromComPort!I4751)&lt;&gt;"",((((ValuesFromComPort!I4751)-$N$2)*0.125)/0.3),"")</f>
        <v/>
      </c>
    </row>
    <row r="4713" spans="2:14" x14ac:dyDescent="0.25">
      <c r="B4713" t="str">
        <f>IF((ValuesFromComPort!A4752)&lt;&gt;"",(((ValuesFromComPort!A4752)-(Calculated!$B$2))/204.8),"")</f>
        <v/>
      </c>
      <c r="C4713" t="str">
        <f>IF((ValuesFromComPort!P4752)&lt;&gt;"",((((ValuesFromComPort!P4752)-(Calculated!$C$2))/204.8)),"")</f>
        <v/>
      </c>
      <c r="E4713" t="str">
        <f>IF((ValuesFromComPort!D4752)&lt;&gt;"",(((ValuesFromComPort!D4752)-(Calculated!$E$2))/1.28/3200),"")</f>
        <v/>
      </c>
      <c r="F4713" t="str">
        <f>IF((ValuesFromComPort!M4752)&lt;&gt;"",(((ValuesFromComPort!M4752)-(Calculated!$F$2))/1.28/3200),"")</f>
        <v/>
      </c>
      <c r="H4713" t="str">
        <f>IF((ValuesFromComPort!F4752)&lt;&gt;"",((((ValuesFromComPort!F4752)-(Calculated!$H$2))/1.28)*3.2),"")</f>
        <v/>
      </c>
      <c r="I4713" t="str">
        <f>IF((ValuesFromComPort!K4752)&lt;&gt;"",((((ValuesFromComPort!K4752)-(Calculated!$I$2))/1.28)*3.2),"")</f>
        <v/>
      </c>
      <c r="K4713" t="str">
        <f>IF((ValuesFromComPort!H4752)&lt;&gt;"",((((ValuesFromComPort!H4752)-$K$2)*0.015625)/0.3),"")</f>
        <v/>
      </c>
      <c r="N4713" t="str">
        <f>IF((ValuesFromComPort!I4752)&lt;&gt;"",((((ValuesFromComPort!I4752)-$N$2)*0.125)/0.3),"")</f>
        <v/>
      </c>
    </row>
    <row r="4714" spans="2:14" x14ac:dyDescent="0.25">
      <c r="B4714" t="str">
        <f>IF((ValuesFromComPort!A4753)&lt;&gt;"",(((ValuesFromComPort!A4753)-(Calculated!$B$2))/204.8),"")</f>
        <v/>
      </c>
      <c r="C4714" t="str">
        <f>IF((ValuesFromComPort!P4753)&lt;&gt;"",((((ValuesFromComPort!P4753)-(Calculated!$C$2))/204.8)),"")</f>
        <v/>
      </c>
      <c r="E4714" t="str">
        <f>IF((ValuesFromComPort!D4753)&lt;&gt;"",(((ValuesFromComPort!D4753)-(Calculated!$E$2))/1.28/3200),"")</f>
        <v/>
      </c>
      <c r="F4714" t="str">
        <f>IF((ValuesFromComPort!M4753)&lt;&gt;"",(((ValuesFromComPort!M4753)-(Calculated!$F$2))/1.28/3200),"")</f>
        <v/>
      </c>
      <c r="H4714" t="str">
        <f>IF((ValuesFromComPort!F4753)&lt;&gt;"",((((ValuesFromComPort!F4753)-(Calculated!$H$2))/1.28)*3.2),"")</f>
        <v/>
      </c>
      <c r="I4714" t="str">
        <f>IF((ValuesFromComPort!K4753)&lt;&gt;"",((((ValuesFromComPort!K4753)-(Calculated!$I$2))/1.28)*3.2),"")</f>
        <v/>
      </c>
      <c r="K4714" t="str">
        <f>IF((ValuesFromComPort!H4753)&lt;&gt;"",((((ValuesFromComPort!H4753)-$K$2)*0.015625)/0.3),"")</f>
        <v/>
      </c>
      <c r="N4714" t="str">
        <f>IF((ValuesFromComPort!I4753)&lt;&gt;"",((((ValuesFromComPort!I4753)-$N$2)*0.125)/0.3),"")</f>
        <v/>
      </c>
    </row>
    <row r="4715" spans="2:14" x14ac:dyDescent="0.25">
      <c r="B4715" t="str">
        <f>IF((ValuesFromComPort!A4754)&lt;&gt;"",(((ValuesFromComPort!A4754)-(Calculated!$B$2))/204.8),"")</f>
        <v/>
      </c>
      <c r="C4715" t="str">
        <f>IF((ValuesFromComPort!P4754)&lt;&gt;"",((((ValuesFromComPort!P4754)-(Calculated!$C$2))/204.8)),"")</f>
        <v/>
      </c>
      <c r="E4715" t="str">
        <f>IF((ValuesFromComPort!D4754)&lt;&gt;"",(((ValuesFromComPort!D4754)-(Calculated!$E$2))/1.28/3200),"")</f>
        <v/>
      </c>
      <c r="F4715" t="str">
        <f>IF((ValuesFromComPort!M4754)&lt;&gt;"",(((ValuesFromComPort!M4754)-(Calculated!$F$2))/1.28/3200),"")</f>
        <v/>
      </c>
      <c r="H4715" t="str">
        <f>IF((ValuesFromComPort!F4754)&lt;&gt;"",((((ValuesFromComPort!F4754)-(Calculated!$H$2))/1.28)*3.2),"")</f>
        <v/>
      </c>
      <c r="I4715" t="str">
        <f>IF((ValuesFromComPort!K4754)&lt;&gt;"",((((ValuesFromComPort!K4754)-(Calculated!$I$2))/1.28)*3.2),"")</f>
        <v/>
      </c>
      <c r="K4715" t="str">
        <f>IF((ValuesFromComPort!H4754)&lt;&gt;"",((((ValuesFromComPort!H4754)-$K$2)*0.015625)/0.3),"")</f>
        <v/>
      </c>
      <c r="N4715" t="str">
        <f>IF((ValuesFromComPort!I4754)&lt;&gt;"",((((ValuesFromComPort!I4754)-$N$2)*0.125)/0.3),"")</f>
        <v/>
      </c>
    </row>
    <row r="4716" spans="2:14" x14ac:dyDescent="0.25">
      <c r="B4716" t="str">
        <f>IF((ValuesFromComPort!A4755)&lt;&gt;"",(((ValuesFromComPort!A4755)-(Calculated!$B$2))/204.8),"")</f>
        <v/>
      </c>
      <c r="C4716" t="str">
        <f>IF((ValuesFromComPort!P4755)&lt;&gt;"",((((ValuesFromComPort!P4755)-(Calculated!$C$2))/204.8)),"")</f>
        <v/>
      </c>
      <c r="E4716" t="str">
        <f>IF((ValuesFromComPort!D4755)&lt;&gt;"",(((ValuesFromComPort!D4755)-(Calculated!$E$2))/1.28/3200),"")</f>
        <v/>
      </c>
      <c r="F4716" t="str">
        <f>IF((ValuesFromComPort!M4755)&lt;&gt;"",(((ValuesFromComPort!M4755)-(Calculated!$F$2))/1.28/3200),"")</f>
        <v/>
      </c>
      <c r="H4716" t="str">
        <f>IF((ValuesFromComPort!F4755)&lt;&gt;"",((((ValuesFromComPort!F4755)-(Calculated!$H$2))/1.28)*3.2),"")</f>
        <v/>
      </c>
      <c r="I4716" t="str">
        <f>IF((ValuesFromComPort!K4755)&lt;&gt;"",((((ValuesFromComPort!K4755)-(Calculated!$I$2))/1.28)*3.2),"")</f>
        <v/>
      </c>
      <c r="K4716" t="str">
        <f>IF((ValuesFromComPort!H4755)&lt;&gt;"",((((ValuesFromComPort!H4755)-$K$2)*0.015625)/0.3),"")</f>
        <v/>
      </c>
      <c r="N4716" t="str">
        <f>IF((ValuesFromComPort!I4755)&lt;&gt;"",((((ValuesFromComPort!I4755)-$N$2)*0.125)/0.3),"")</f>
        <v/>
      </c>
    </row>
    <row r="4717" spans="2:14" x14ac:dyDescent="0.25">
      <c r="B4717" t="str">
        <f>IF((ValuesFromComPort!A4756)&lt;&gt;"",(((ValuesFromComPort!A4756)-(Calculated!$B$2))/204.8),"")</f>
        <v/>
      </c>
      <c r="C4717" t="str">
        <f>IF((ValuesFromComPort!P4756)&lt;&gt;"",((((ValuesFromComPort!P4756)-(Calculated!$C$2))/204.8)),"")</f>
        <v/>
      </c>
      <c r="E4717" t="str">
        <f>IF((ValuesFromComPort!D4756)&lt;&gt;"",(((ValuesFromComPort!D4756)-(Calculated!$E$2))/1.28/3200),"")</f>
        <v/>
      </c>
      <c r="F4717" t="str">
        <f>IF((ValuesFromComPort!M4756)&lt;&gt;"",(((ValuesFromComPort!M4756)-(Calculated!$F$2))/1.28/3200),"")</f>
        <v/>
      </c>
      <c r="H4717" t="str">
        <f>IF((ValuesFromComPort!F4756)&lt;&gt;"",((((ValuesFromComPort!F4756)-(Calculated!$H$2))/1.28)*3.2),"")</f>
        <v/>
      </c>
      <c r="I4717" t="str">
        <f>IF((ValuesFromComPort!K4756)&lt;&gt;"",((((ValuesFromComPort!K4756)-(Calculated!$I$2))/1.28)*3.2),"")</f>
        <v/>
      </c>
      <c r="K4717" t="str">
        <f>IF((ValuesFromComPort!H4756)&lt;&gt;"",((((ValuesFromComPort!H4756)-$K$2)*0.015625)/0.3),"")</f>
        <v/>
      </c>
      <c r="N4717" t="str">
        <f>IF((ValuesFromComPort!I4756)&lt;&gt;"",((((ValuesFromComPort!I4756)-$N$2)*0.125)/0.3),"")</f>
        <v/>
      </c>
    </row>
    <row r="4718" spans="2:14" x14ac:dyDescent="0.25">
      <c r="B4718" t="str">
        <f>IF((ValuesFromComPort!A4757)&lt;&gt;"",(((ValuesFromComPort!A4757)-(Calculated!$B$2))/204.8),"")</f>
        <v/>
      </c>
      <c r="C4718" t="str">
        <f>IF((ValuesFromComPort!P4757)&lt;&gt;"",((((ValuesFromComPort!P4757)-(Calculated!$C$2))/204.8)),"")</f>
        <v/>
      </c>
      <c r="E4718" t="str">
        <f>IF((ValuesFromComPort!D4757)&lt;&gt;"",(((ValuesFromComPort!D4757)-(Calculated!$E$2))/1.28/3200),"")</f>
        <v/>
      </c>
      <c r="F4718" t="str">
        <f>IF((ValuesFromComPort!M4757)&lt;&gt;"",(((ValuesFromComPort!M4757)-(Calculated!$F$2))/1.28/3200),"")</f>
        <v/>
      </c>
      <c r="H4718" t="str">
        <f>IF((ValuesFromComPort!F4757)&lt;&gt;"",((((ValuesFromComPort!F4757)-(Calculated!$H$2))/1.28)*3.2),"")</f>
        <v/>
      </c>
      <c r="I4718" t="str">
        <f>IF((ValuesFromComPort!K4757)&lt;&gt;"",((((ValuesFromComPort!K4757)-(Calculated!$I$2))/1.28)*3.2),"")</f>
        <v/>
      </c>
      <c r="K4718" t="str">
        <f>IF((ValuesFromComPort!H4757)&lt;&gt;"",((((ValuesFromComPort!H4757)-$K$2)*0.015625)/0.3),"")</f>
        <v/>
      </c>
      <c r="N4718" t="str">
        <f>IF((ValuesFromComPort!I4757)&lt;&gt;"",((((ValuesFromComPort!I4757)-$N$2)*0.125)/0.3),"")</f>
        <v/>
      </c>
    </row>
    <row r="4719" spans="2:14" x14ac:dyDescent="0.25">
      <c r="B4719" t="str">
        <f>IF((ValuesFromComPort!A4758)&lt;&gt;"",(((ValuesFromComPort!A4758)-(Calculated!$B$2))/204.8),"")</f>
        <v/>
      </c>
      <c r="C4719" t="str">
        <f>IF((ValuesFromComPort!P4758)&lt;&gt;"",((((ValuesFromComPort!P4758)-(Calculated!$C$2))/204.8)),"")</f>
        <v/>
      </c>
      <c r="E4719" t="str">
        <f>IF((ValuesFromComPort!D4758)&lt;&gt;"",(((ValuesFromComPort!D4758)-(Calculated!$E$2))/1.28/3200),"")</f>
        <v/>
      </c>
      <c r="F4719" t="str">
        <f>IF((ValuesFromComPort!M4758)&lt;&gt;"",(((ValuesFromComPort!M4758)-(Calculated!$F$2))/1.28/3200),"")</f>
        <v/>
      </c>
      <c r="H4719" t="str">
        <f>IF((ValuesFromComPort!F4758)&lt;&gt;"",((((ValuesFromComPort!F4758)-(Calculated!$H$2))/1.28)*3.2),"")</f>
        <v/>
      </c>
      <c r="I4719" t="str">
        <f>IF((ValuesFromComPort!K4758)&lt;&gt;"",((((ValuesFromComPort!K4758)-(Calculated!$I$2))/1.28)*3.2),"")</f>
        <v/>
      </c>
      <c r="K4719" t="str">
        <f>IF((ValuesFromComPort!H4758)&lt;&gt;"",((((ValuesFromComPort!H4758)-$K$2)*0.015625)/0.3),"")</f>
        <v/>
      </c>
      <c r="N4719" t="str">
        <f>IF((ValuesFromComPort!I4758)&lt;&gt;"",((((ValuesFromComPort!I4758)-$N$2)*0.125)/0.3),"")</f>
        <v/>
      </c>
    </row>
    <row r="4720" spans="2:14" x14ac:dyDescent="0.25">
      <c r="B4720" t="str">
        <f>IF((ValuesFromComPort!A4759)&lt;&gt;"",(((ValuesFromComPort!A4759)-(Calculated!$B$2))/204.8),"")</f>
        <v/>
      </c>
      <c r="C4720" t="str">
        <f>IF((ValuesFromComPort!P4759)&lt;&gt;"",((((ValuesFromComPort!P4759)-(Calculated!$C$2))/204.8)),"")</f>
        <v/>
      </c>
      <c r="E4720" t="str">
        <f>IF((ValuesFromComPort!D4759)&lt;&gt;"",(((ValuesFromComPort!D4759)-(Calculated!$E$2))/1.28/3200),"")</f>
        <v/>
      </c>
      <c r="F4720" t="str">
        <f>IF((ValuesFromComPort!M4759)&lt;&gt;"",(((ValuesFromComPort!M4759)-(Calculated!$F$2))/1.28/3200),"")</f>
        <v/>
      </c>
      <c r="H4720" t="str">
        <f>IF((ValuesFromComPort!F4759)&lt;&gt;"",((((ValuesFromComPort!F4759)-(Calculated!$H$2))/1.28)*3.2),"")</f>
        <v/>
      </c>
      <c r="I4720" t="str">
        <f>IF((ValuesFromComPort!K4759)&lt;&gt;"",((((ValuesFromComPort!K4759)-(Calculated!$I$2))/1.28)*3.2),"")</f>
        <v/>
      </c>
      <c r="K4720" t="str">
        <f>IF((ValuesFromComPort!H4759)&lt;&gt;"",((((ValuesFromComPort!H4759)-$K$2)*0.015625)/0.3),"")</f>
        <v/>
      </c>
      <c r="N4720" t="str">
        <f>IF((ValuesFromComPort!I4759)&lt;&gt;"",((((ValuesFromComPort!I4759)-$N$2)*0.125)/0.3),"")</f>
        <v/>
      </c>
    </row>
    <row r="4721" spans="2:14" x14ac:dyDescent="0.25">
      <c r="B4721" t="str">
        <f>IF((ValuesFromComPort!A4760)&lt;&gt;"",(((ValuesFromComPort!A4760)-(Calculated!$B$2))/204.8),"")</f>
        <v/>
      </c>
      <c r="C4721" t="str">
        <f>IF((ValuesFromComPort!P4760)&lt;&gt;"",((((ValuesFromComPort!P4760)-(Calculated!$C$2))/204.8)),"")</f>
        <v/>
      </c>
      <c r="E4721" t="str">
        <f>IF((ValuesFromComPort!D4760)&lt;&gt;"",(((ValuesFromComPort!D4760)-(Calculated!$E$2))/1.28/3200),"")</f>
        <v/>
      </c>
      <c r="F4721" t="str">
        <f>IF((ValuesFromComPort!M4760)&lt;&gt;"",(((ValuesFromComPort!M4760)-(Calculated!$F$2))/1.28/3200),"")</f>
        <v/>
      </c>
      <c r="H4721" t="str">
        <f>IF((ValuesFromComPort!F4760)&lt;&gt;"",((((ValuesFromComPort!F4760)-(Calculated!$H$2))/1.28)*3.2),"")</f>
        <v/>
      </c>
      <c r="I4721" t="str">
        <f>IF((ValuesFromComPort!K4760)&lt;&gt;"",((((ValuesFromComPort!K4760)-(Calculated!$I$2))/1.28)*3.2),"")</f>
        <v/>
      </c>
      <c r="K4721" t="str">
        <f>IF((ValuesFromComPort!H4760)&lt;&gt;"",((((ValuesFromComPort!H4760)-$K$2)*0.015625)/0.3),"")</f>
        <v/>
      </c>
      <c r="N4721" t="str">
        <f>IF((ValuesFromComPort!I4760)&lt;&gt;"",((((ValuesFromComPort!I4760)-$N$2)*0.125)/0.3),"")</f>
        <v/>
      </c>
    </row>
    <row r="4722" spans="2:14" x14ac:dyDescent="0.25">
      <c r="B4722" t="str">
        <f>IF((ValuesFromComPort!A4761)&lt;&gt;"",(((ValuesFromComPort!A4761)-(Calculated!$B$2))/204.8),"")</f>
        <v/>
      </c>
      <c r="C4722" t="str">
        <f>IF((ValuesFromComPort!P4761)&lt;&gt;"",((((ValuesFromComPort!P4761)-(Calculated!$C$2))/204.8)),"")</f>
        <v/>
      </c>
      <c r="E4722" t="str">
        <f>IF((ValuesFromComPort!D4761)&lt;&gt;"",(((ValuesFromComPort!D4761)-(Calculated!$E$2))/1.28/3200),"")</f>
        <v/>
      </c>
      <c r="F4722" t="str">
        <f>IF((ValuesFromComPort!M4761)&lt;&gt;"",(((ValuesFromComPort!M4761)-(Calculated!$F$2))/1.28/3200),"")</f>
        <v/>
      </c>
      <c r="H4722" t="str">
        <f>IF((ValuesFromComPort!F4761)&lt;&gt;"",((((ValuesFromComPort!F4761)-(Calculated!$H$2))/1.28)*3.2),"")</f>
        <v/>
      </c>
      <c r="I4722" t="str">
        <f>IF((ValuesFromComPort!K4761)&lt;&gt;"",((((ValuesFromComPort!K4761)-(Calculated!$I$2))/1.28)*3.2),"")</f>
        <v/>
      </c>
      <c r="K4722" t="str">
        <f>IF((ValuesFromComPort!H4761)&lt;&gt;"",((((ValuesFromComPort!H4761)-$K$2)*0.015625)/0.3),"")</f>
        <v/>
      </c>
      <c r="N4722" t="str">
        <f>IF((ValuesFromComPort!I4761)&lt;&gt;"",((((ValuesFromComPort!I4761)-$N$2)*0.125)/0.3),"")</f>
        <v/>
      </c>
    </row>
    <row r="4723" spans="2:14" x14ac:dyDescent="0.25">
      <c r="B4723" t="str">
        <f>IF((ValuesFromComPort!A4762)&lt;&gt;"",(((ValuesFromComPort!A4762)-(Calculated!$B$2))/204.8),"")</f>
        <v/>
      </c>
      <c r="C4723" t="str">
        <f>IF((ValuesFromComPort!P4762)&lt;&gt;"",((((ValuesFromComPort!P4762)-(Calculated!$C$2))/204.8)),"")</f>
        <v/>
      </c>
      <c r="E4723" t="str">
        <f>IF((ValuesFromComPort!D4762)&lt;&gt;"",(((ValuesFromComPort!D4762)-(Calculated!$E$2))/1.28/3200),"")</f>
        <v/>
      </c>
      <c r="F4723" t="str">
        <f>IF((ValuesFromComPort!M4762)&lt;&gt;"",(((ValuesFromComPort!M4762)-(Calculated!$F$2))/1.28/3200),"")</f>
        <v/>
      </c>
      <c r="H4723" t="str">
        <f>IF((ValuesFromComPort!F4762)&lt;&gt;"",((((ValuesFromComPort!F4762)-(Calculated!$H$2))/1.28)*3.2),"")</f>
        <v/>
      </c>
      <c r="I4723" t="str">
        <f>IF((ValuesFromComPort!K4762)&lt;&gt;"",((((ValuesFromComPort!K4762)-(Calculated!$I$2))/1.28)*3.2),"")</f>
        <v/>
      </c>
      <c r="K4723" t="str">
        <f>IF((ValuesFromComPort!H4762)&lt;&gt;"",((((ValuesFromComPort!H4762)-$K$2)*0.015625)/0.3),"")</f>
        <v/>
      </c>
      <c r="N4723" t="str">
        <f>IF((ValuesFromComPort!I4762)&lt;&gt;"",((((ValuesFromComPort!I4762)-$N$2)*0.125)/0.3),"")</f>
        <v/>
      </c>
    </row>
    <row r="4724" spans="2:14" x14ac:dyDescent="0.25">
      <c r="B4724" t="str">
        <f>IF((ValuesFromComPort!A4763)&lt;&gt;"",(((ValuesFromComPort!A4763)-(Calculated!$B$2))/204.8),"")</f>
        <v/>
      </c>
      <c r="C4724" t="str">
        <f>IF((ValuesFromComPort!P4763)&lt;&gt;"",((((ValuesFromComPort!P4763)-(Calculated!$C$2))/204.8)),"")</f>
        <v/>
      </c>
      <c r="E4724" t="str">
        <f>IF((ValuesFromComPort!D4763)&lt;&gt;"",(((ValuesFromComPort!D4763)-(Calculated!$E$2))/1.28/3200),"")</f>
        <v/>
      </c>
      <c r="F4724" t="str">
        <f>IF((ValuesFromComPort!M4763)&lt;&gt;"",(((ValuesFromComPort!M4763)-(Calculated!$F$2))/1.28/3200),"")</f>
        <v/>
      </c>
      <c r="H4724" t="str">
        <f>IF((ValuesFromComPort!F4763)&lt;&gt;"",((((ValuesFromComPort!F4763)-(Calculated!$H$2))/1.28)*3.2),"")</f>
        <v/>
      </c>
      <c r="I4724" t="str">
        <f>IF((ValuesFromComPort!K4763)&lt;&gt;"",((((ValuesFromComPort!K4763)-(Calculated!$I$2))/1.28)*3.2),"")</f>
        <v/>
      </c>
      <c r="K4724" t="str">
        <f>IF((ValuesFromComPort!H4763)&lt;&gt;"",((((ValuesFromComPort!H4763)-$K$2)*0.015625)/0.3),"")</f>
        <v/>
      </c>
      <c r="N4724" t="str">
        <f>IF((ValuesFromComPort!I4763)&lt;&gt;"",((((ValuesFromComPort!I4763)-$N$2)*0.125)/0.3),"")</f>
        <v/>
      </c>
    </row>
    <row r="4725" spans="2:14" x14ac:dyDescent="0.25">
      <c r="B4725" t="str">
        <f>IF((ValuesFromComPort!A4764)&lt;&gt;"",(((ValuesFromComPort!A4764)-(Calculated!$B$2))/204.8),"")</f>
        <v/>
      </c>
      <c r="C4725" t="str">
        <f>IF((ValuesFromComPort!P4764)&lt;&gt;"",((((ValuesFromComPort!P4764)-(Calculated!$C$2))/204.8)),"")</f>
        <v/>
      </c>
      <c r="E4725" t="str">
        <f>IF((ValuesFromComPort!D4764)&lt;&gt;"",(((ValuesFromComPort!D4764)-(Calculated!$E$2))/1.28/3200),"")</f>
        <v/>
      </c>
      <c r="F4725" t="str">
        <f>IF((ValuesFromComPort!M4764)&lt;&gt;"",(((ValuesFromComPort!M4764)-(Calculated!$F$2))/1.28/3200),"")</f>
        <v/>
      </c>
      <c r="H4725" t="str">
        <f>IF((ValuesFromComPort!F4764)&lt;&gt;"",((((ValuesFromComPort!F4764)-(Calculated!$H$2))/1.28)*3.2),"")</f>
        <v/>
      </c>
      <c r="I4725" t="str">
        <f>IF((ValuesFromComPort!K4764)&lt;&gt;"",((((ValuesFromComPort!K4764)-(Calculated!$I$2))/1.28)*3.2),"")</f>
        <v/>
      </c>
      <c r="K4725" t="str">
        <f>IF((ValuesFromComPort!H4764)&lt;&gt;"",((((ValuesFromComPort!H4764)-$K$2)*0.015625)/0.3),"")</f>
        <v/>
      </c>
      <c r="N4725" t="str">
        <f>IF((ValuesFromComPort!I4764)&lt;&gt;"",((((ValuesFromComPort!I4764)-$N$2)*0.125)/0.3),"")</f>
        <v/>
      </c>
    </row>
    <row r="4726" spans="2:14" x14ac:dyDescent="0.25">
      <c r="B4726" t="str">
        <f>IF((ValuesFromComPort!A4765)&lt;&gt;"",(((ValuesFromComPort!A4765)-(Calculated!$B$2))/204.8),"")</f>
        <v/>
      </c>
      <c r="C4726" t="str">
        <f>IF((ValuesFromComPort!P4765)&lt;&gt;"",((((ValuesFromComPort!P4765)-(Calculated!$C$2))/204.8)),"")</f>
        <v/>
      </c>
      <c r="E4726" t="str">
        <f>IF((ValuesFromComPort!D4765)&lt;&gt;"",(((ValuesFromComPort!D4765)-(Calculated!$E$2))/1.28/3200),"")</f>
        <v/>
      </c>
      <c r="F4726" t="str">
        <f>IF((ValuesFromComPort!M4765)&lt;&gt;"",(((ValuesFromComPort!M4765)-(Calculated!$F$2))/1.28/3200),"")</f>
        <v/>
      </c>
      <c r="H4726" t="str">
        <f>IF((ValuesFromComPort!F4765)&lt;&gt;"",((((ValuesFromComPort!F4765)-(Calculated!$H$2))/1.28)*3.2),"")</f>
        <v/>
      </c>
      <c r="I4726" t="str">
        <f>IF((ValuesFromComPort!K4765)&lt;&gt;"",((((ValuesFromComPort!K4765)-(Calculated!$I$2))/1.28)*3.2),"")</f>
        <v/>
      </c>
      <c r="K4726" t="str">
        <f>IF((ValuesFromComPort!H4765)&lt;&gt;"",((((ValuesFromComPort!H4765)-$K$2)*0.015625)/0.3),"")</f>
        <v/>
      </c>
      <c r="N4726" t="str">
        <f>IF((ValuesFromComPort!I4765)&lt;&gt;"",((((ValuesFromComPort!I4765)-$N$2)*0.125)/0.3),"")</f>
        <v/>
      </c>
    </row>
    <row r="4727" spans="2:14" x14ac:dyDescent="0.25">
      <c r="B4727" t="str">
        <f>IF((ValuesFromComPort!A4766)&lt;&gt;"",(((ValuesFromComPort!A4766)-(Calculated!$B$2))/204.8),"")</f>
        <v/>
      </c>
      <c r="C4727" t="str">
        <f>IF((ValuesFromComPort!P4766)&lt;&gt;"",((((ValuesFromComPort!P4766)-(Calculated!$C$2))/204.8)),"")</f>
        <v/>
      </c>
      <c r="E4727" t="str">
        <f>IF((ValuesFromComPort!D4766)&lt;&gt;"",(((ValuesFromComPort!D4766)-(Calculated!$E$2))/1.28/3200),"")</f>
        <v/>
      </c>
      <c r="F4727" t="str">
        <f>IF((ValuesFromComPort!M4766)&lt;&gt;"",(((ValuesFromComPort!M4766)-(Calculated!$F$2))/1.28/3200),"")</f>
        <v/>
      </c>
      <c r="H4727" t="str">
        <f>IF((ValuesFromComPort!F4766)&lt;&gt;"",((((ValuesFromComPort!F4766)-(Calculated!$H$2))/1.28)*3.2),"")</f>
        <v/>
      </c>
      <c r="I4727" t="str">
        <f>IF((ValuesFromComPort!K4766)&lt;&gt;"",((((ValuesFromComPort!K4766)-(Calculated!$I$2))/1.28)*3.2),"")</f>
        <v/>
      </c>
      <c r="K4727" t="str">
        <f>IF((ValuesFromComPort!H4766)&lt;&gt;"",((((ValuesFromComPort!H4766)-$K$2)*0.015625)/0.3),"")</f>
        <v/>
      </c>
      <c r="N4727" t="str">
        <f>IF((ValuesFromComPort!I4766)&lt;&gt;"",((((ValuesFromComPort!I4766)-$N$2)*0.125)/0.3),"")</f>
        <v/>
      </c>
    </row>
    <row r="4728" spans="2:14" x14ac:dyDescent="0.25">
      <c r="B4728" t="str">
        <f>IF((ValuesFromComPort!A4767)&lt;&gt;"",(((ValuesFromComPort!A4767)-(Calculated!$B$2))/204.8),"")</f>
        <v/>
      </c>
      <c r="C4728" t="str">
        <f>IF((ValuesFromComPort!P4767)&lt;&gt;"",((((ValuesFromComPort!P4767)-(Calculated!$C$2))/204.8)),"")</f>
        <v/>
      </c>
      <c r="E4728" t="str">
        <f>IF((ValuesFromComPort!D4767)&lt;&gt;"",(((ValuesFromComPort!D4767)-(Calculated!$E$2))/1.28/3200),"")</f>
        <v/>
      </c>
      <c r="F4728" t="str">
        <f>IF((ValuesFromComPort!M4767)&lt;&gt;"",(((ValuesFromComPort!M4767)-(Calculated!$F$2))/1.28/3200),"")</f>
        <v/>
      </c>
      <c r="H4728" t="str">
        <f>IF((ValuesFromComPort!F4767)&lt;&gt;"",((((ValuesFromComPort!F4767)-(Calculated!$H$2))/1.28)*3.2),"")</f>
        <v/>
      </c>
      <c r="I4728" t="str">
        <f>IF((ValuesFromComPort!K4767)&lt;&gt;"",((((ValuesFromComPort!K4767)-(Calculated!$I$2))/1.28)*3.2),"")</f>
        <v/>
      </c>
      <c r="K4728" t="str">
        <f>IF((ValuesFromComPort!H4767)&lt;&gt;"",((((ValuesFromComPort!H4767)-$K$2)*0.015625)/0.3),"")</f>
        <v/>
      </c>
      <c r="N4728" t="str">
        <f>IF((ValuesFromComPort!I4767)&lt;&gt;"",((((ValuesFromComPort!I4767)-$N$2)*0.125)/0.3),"")</f>
        <v/>
      </c>
    </row>
    <row r="4729" spans="2:14" x14ac:dyDescent="0.25">
      <c r="B4729" t="str">
        <f>IF((ValuesFromComPort!A4768)&lt;&gt;"",(((ValuesFromComPort!A4768)-(Calculated!$B$2))/204.8),"")</f>
        <v/>
      </c>
      <c r="C4729" t="str">
        <f>IF((ValuesFromComPort!P4768)&lt;&gt;"",((((ValuesFromComPort!P4768)-(Calculated!$C$2))/204.8)),"")</f>
        <v/>
      </c>
      <c r="E4729" t="str">
        <f>IF((ValuesFromComPort!D4768)&lt;&gt;"",(((ValuesFromComPort!D4768)-(Calculated!$E$2))/1.28/3200),"")</f>
        <v/>
      </c>
      <c r="F4729" t="str">
        <f>IF((ValuesFromComPort!M4768)&lt;&gt;"",(((ValuesFromComPort!M4768)-(Calculated!$F$2))/1.28/3200),"")</f>
        <v/>
      </c>
      <c r="H4729" t="str">
        <f>IF((ValuesFromComPort!F4768)&lt;&gt;"",((((ValuesFromComPort!F4768)-(Calculated!$H$2))/1.28)*3.2),"")</f>
        <v/>
      </c>
      <c r="I4729" t="str">
        <f>IF((ValuesFromComPort!K4768)&lt;&gt;"",((((ValuesFromComPort!K4768)-(Calculated!$I$2))/1.28)*3.2),"")</f>
        <v/>
      </c>
      <c r="K4729" t="str">
        <f>IF((ValuesFromComPort!H4768)&lt;&gt;"",((((ValuesFromComPort!H4768)-$K$2)*0.015625)/0.3),"")</f>
        <v/>
      </c>
      <c r="N4729" t="str">
        <f>IF((ValuesFromComPort!I4768)&lt;&gt;"",((((ValuesFromComPort!I4768)-$N$2)*0.125)/0.3),"")</f>
        <v/>
      </c>
    </row>
    <row r="4730" spans="2:14" x14ac:dyDescent="0.25">
      <c r="B4730" t="str">
        <f>IF((ValuesFromComPort!A4769)&lt;&gt;"",(((ValuesFromComPort!A4769)-(Calculated!$B$2))/204.8),"")</f>
        <v/>
      </c>
      <c r="C4730" t="str">
        <f>IF((ValuesFromComPort!P4769)&lt;&gt;"",((((ValuesFromComPort!P4769)-(Calculated!$C$2))/204.8)),"")</f>
        <v/>
      </c>
      <c r="E4730" t="str">
        <f>IF((ValuesFromComPort!D4769)&lt;&gt;"",(((ValuesFromComPort!D4769)-(Calculated!$E$2))/1.28/3200),"")</f>
        <v/>
      </c>
      <c r="F4730" t="str">
        <f>IF((ValuesFromComPort!M4769)&lt;&gt;"",(((ValuesFromComPort!M4769)-(Calculated!$F$2))/1.28/3200),"")</f>
        <v/>
      </c>
      <c r="H4730" t="str">
        <f>IF((ValuesFromComPort!F4769)&lt;&gt;"",((((ValuesFromComPort!F4769)-(Calculated!$H$2))/1.28)*3.2),"")</f>
        <v/>
      </c>
      <c r="I4730" t="str">
        <f>IF((ValuesFromComPort!K4769)&lt;&gt;"",((((ValuesFromComPort!K4769)-(Calculated!$I$2))/1.28)*3.2),"")</f>
        <v/>
      </c>
      <c r="K4730" t="str">
        <f>IF((ValuesFromComPort!H4769)&lt;&gt;"",((((ValuesFromComPort!H4769)-$K$2)*0.015625)/0.3),"")</f>
        <v/>
      </c>
      <c r="N4730" t="str">
        <f>IF((ValuesFromComPort!I4769)&lt;&gt;"",((((ValuesFromComPort!I4769)-$N$2)*0.125)/0.3),"")</f>
        <v/>
      </c>
    </row>
    <row r="4731" spans="2:14" x14ac:dyDescent="0.25">
      <c r="B4731" t="str">
        <f>IF((ValuesFromComPort!A4770)&lt;&gt;"",(((ValuesFromComPort!A4770)-(Calculated!$B$2))/204.8),"")</f>
        <v/>
      </c>
      <c r="C4731" t="str">
        <f>IF((ValuesFromComPort!P4770)&lt;&gt;"",((((ValuesFromComPort!P4770)-(Calculated!$C$2))/204.8)),"")</f>
        <v/>
      </c>
      <c r="E4731" t="str">
        <f>IF((ValuesFromComPort!D4770)&lt;&gt;"",(((ValuesFromComPort!D4770)-(Calculated!$E$2))/1.28/3200),"")</f>
        <v/>
      </c>
      <c r="F4731" t="str">
        <f>IF((ValuesFromComPort!M4770)&lt;&gt;"",(((ValuesFromComPort!M4770)-(Calculated!$F$2))/1.28/3200),"")</f>
        <v/>
      </c>
      <c r="H4731" t="str">
        <f>IF((ValuesFromComPort!F4770)&lt;&gt;"",((((ValuesFromComPort!F4770)-(Calculated!$H$2))/1.28)*3.2),"")</f>
        <v/>
      </c>
      <c r="I4731" t="str">
        <f>IF((ValuesFromComPort!K4770)&lt;&gt;"",((((ValuesFromComPort!K4770)-(Calculated!$I$2))/1.28)*3.2),"")</f>
        <v/>
      </c>
      <c r="K4731" t="str">
        <f>IF((ValuesFromComPort!H4770)&lt;&gt;"",((((ValuesFromComPort!H4770)-$K$2)*0.015625)/0.3),"")</f>
        <v/>
      </c>
      <c r="N4731" t="str">
        <f>IF((ValuesFromComPort!I4770)&lt;&gt;"",((((ValuesFromComPort!I4770)-$N$2)*0.125)/0.3),"")</f>
        <v/>
      </c>
    </row>
    <row r="4732" spans="2:14" x14ac:dyDescent="0.25">
      <c r="B4732" t="str">
        <f>IF((ValuesFromComPort!A4771)&lt;&gt;"",(((ValuesFromComPort!A4771)-(Calculated!$B$2))/204.8),"")</f>
        <v/>
      </c>
      <c r="C4732" t="str">
        <f>IF((ValuesFromComPort!P4771)&lt;&gt;"",((((ValuesFromComPort!P4771)-(Calculated!$C$2))/204.8)),"")</f>
        <v/>
      </c>
      <c r="E4732" t="str">
        <f>IF((ValuesFromComPort!D4771)&lt;&gt;"",(((ValuesFromComPort!D4771)-(Calculated!$E$2))/1.28/3200),"")</f>
        <v/>
      </c>
      <c r="F4732" t="str">
        <f>IF((ValuesFromComPort!M4771)&lt;&gt;"",(((ValuesFromComPort!M4771)-(Calculated!$F$2))/1.28/3200),"")</f>
        <v/>
      </c>
      <c r="H4732" t="str">
        <f>IF((ValuesFromComPort!F4771)&lt;&gt;"",((((ValuesFromComPort!F4771)-(Calculated!$H$2))/1.28)*3.2),"")</f>
        <v/>
      </c>
      <c r="I4732" t="str">
        <f>IF((ValuesFromComPort!K4771)&lt;&gt;"",((((ValuesFromComPort!K4771)-(Calculated!$I$2))/1.28)*3.2),"")</f>
        <v/>
      </c>
      <c r="K4732" t="str">
        <f>IF((ValuesFromComPort!H4771)&lt;&gt;"",((((ValuesFromComPort!H4771)-$K$2)*0.015625)/0.3),"")</f>
        <v/>
      </c>
      <c r="N4732" t="str">
        <f>IF((ValuesFromComPort!I4771)&lt;&gt;"",((((ValuesFromComPort!I4771)-$N$2)*0.125)/0.3),"")</f>
        <v/>
      </c>
    </row>
    <row r="4733" spans="2:14" x14ac:dyDescent="0.25">
      <c r="B4733" t="str">
        <f>IF((ValuesFromComPort!A4772)&lt;&gt;"",(((ValuesFromComPort!A4772)-(Calculated!$B$2))/204.8),"")</f>
        <v/>
      </c>
      <c r="C4733" t="str">
        <f>IF((ValuesFromComPort!P4772)&lt;&gt;"",((((ValuesFromComPort!P4772)-(Calculated!$C$2))/204.8)),"")</f>
        <v/>
      </c>
      <c r="E4733" t="str">
        <f>IF((ValuesFromComPort!D4772)&lt;&gt;"",(((ValuesFromComPort!D4772)-(Calculated!$E$2))/1.28/3200),"")</f>
        <v/>
      </c>
      <c r="F4733" t="str">
        <f>IF((ValuesFromComPort!M4772)&lt;&gt;"",(((ValuesFromComPort!M4772)-(Calculated!$F$2))/1.28/3200),"")</f>
        <v/>
      </c>
      <c r="H4733" t="str">
        <f>IF((ValuesFromComPort!F4772)&lt;&gt;"",((((ValuesFromComPort!F4772)-(Calculated!$H$2))/1.28)*3.2),"")</f>
        <v/>
      </c>
      <c r="I4733" t="str">
        <f>IF((ValuesFromComPort!K4772)&lt;&gt;"",((((ValuesFromComPort!K4772)-(Calculated!$I$2))/1.28)*3.2),"")</f>
        <v/>
      </c>
      <c r="K4733" t="str">
        <f>IF((ValuesFromComPort!H4772)&lt;&gt;"",((((ValuesFromComPort!H4772)-$K$2)*0.015625)/0.3),"")</f>
        <v/>
      </c>
      <c r="N4733" t="str">
        <f>IF((ValuesFromComPort!I4772)&lt;&gt;"",((((ValuesFromComPort!I4772)-$N$2)*0.125)/0.3),"")</f>
        <v/>
      </c>
    </row>
    <row r="4734" spans="2:14" x14ac:dyDescent="0.25">
      <c r="B4734" t="str">
        <f>IF((ValuesFromComPort!A4773)&lt;&gt;"",(((ValuesFromComPort!A4773)-(Calculated!$B$2))/204.8),"")</f>
        <v/>
      </c>
      <c r="C4734" t="str">
        <f>IF((ValuesFromComPort!P4773)&lt;&gt;"",((((ValuesFromComPort!P4773)-(Calculated!$C$2))/204.8)),"")</f>
        <v/>
      </c>
      <c r="E4734" t="str">
        <f>IF((ValuesFromComPort!D4773)&lt;&gt;"",(((ValuesFromComPort!D4773)-(Calculated!$E$2))/1.28/3200),"")</f>
        <v/>
      </c>
      <c r="F4734" t="str">
        <f>IF((ValuesFromComPort!M4773)&lt;&gt;"",(((ValuesFromComPort!M4773)-(Calculated!$F$2))/1.28/3200),"")</f>
        <v/>
      </c>
      <c r="H4734" t="str">
        <f>IF((ValuesFromComPort!F4773)&lt;&gt;"",((((ValuesFromComPort!F4773)-(Calculated!$H$2))/1.28)*3.2),"")</f>
        <v/>
      </c>
      <c r="I4734" t="str">
        <f>IF((ValuesFromComPort!K4773)&lt;&gt;"",((((ValuesFromComPort!K4773)-(Calculated!$I$2))/1.28)*3.2),"")</f>
        <v/>
      </c>
      <c r="K4734" t="str">
        <f>IF((ValuesFromComPort!H4773)&lt;&gt;"",((((ValuesFromComPort!H4773)-$K$2)*0.015625)/0.3),"")</f>
        <v/>
      </c>
      <c r="N4734" t="str">
        <f>IF((ValuesFromComPort!I4773)&lt;&gt;"",((((ValuesFromComPort!I4773)-$N$2)*0.125)/0.3),"")</f>
        <v/>
      </c>
    </row>
    <row r="4735" spans="2:14" x14ac:dyDescent="0.25">
      <c r="B4735" t="str">
        <f>IF((ValuesFromComPort!A4774)&lt;&gt;"",(((ValuesFromComPort!A4774)-(Calculated!$B$2))/204.8),"")</f>
        <v/>
      </c>
      <c r="C4735" t="str">
        <f>IF((ValuesFromComPort!P4774)&lt;&gt;"",((((ValuesFromComPort!P4774)-(Calculated!$C$2))/204.8)),"")</f>
        <v/>
      </c>
      <c r="E4735" t="str">
        <f>IF((ValuesFromComPort!D4774)&lt;&gt;"",(((ValuesFromComPort!D4774)-(Calculated!$E$2))/1.28/3200),"")</f>
        <v/>
      </c>
      <c r="F4735" t="str">
        <f>IF((ValuesFromComPort!M4774)&lt;&gt;"",(((ValuesFromComPort!M4774)-(Calculated!$F$2))/1.28/3200),"")</f>
        <v/>
      </c>
      <c r="H4735" t="str">
        <f>IF((ValuesFromComPort!F4774)&lt;&gt;"",((((ValuesFromComPort!F4774)-(Calculated!$H$2))/1.28)*3.2),"")</f>
        <v/>
      </c>
      <c r="I4735" t="str">
        <f>IF((ValuesFromComPort!K4774)&lt;&gt;"",((((ValuesFromComPort!K4774)-(Calculated!$I$2))/1.28)*3.2),"")</f>
        <v/>
      </c>
      <c r="K4735" t="str">
        <f>IF((ValuesFromComPort!H4774)&lt;&gt;"",((((ValuesFromComPort!H4774)-$K$2)*0.015625)/0.3),"")</f>
        <v/>
      </c>
      <c r="N4735" t="str">
        <f>IF((ValuesFromComPort!I4774)&lt;&gt;"",((((ValuesFromComPort!I4774)-$N$2)*0.125)/0.3),"")</f>
        <v/>
      </c>
    </row>
    <row r="4736" spans="2:14" x14ac:dyDescent="0.25">
      <c r="B4736" t="str">
        <f>IF((ValuesFromComPort!A4775)&lt;&gt;"",(((ValuesFromComPort!A4775)-(Calculated!$B$2))/204.8),"")</f>
        <v/>
      </c>
      <c r="C4736" t="str">
        <f>IF((ValuesFromComPort!P4775)&lt;&gt;"",((((ValuesFromComPort!P4775)-(Calculated!$C$2))/204.8)),"")</f>
        <v/>
      </c>
      <c r="E4736" t="str">
        <f>IF((ValuesFromComPort!D4775)&lt;&gt;"",(((ValuesFromComPort!D4775)-(Calculated!$E$2))/1.28/3200),"")</f>
        <v/>
      </c>
      <c r="F4736" t="str">
        <f>IF((ValuesFromComPort!M4775)&lt;&gt;"",(((ValuesFromComPort!M4775)-(Calculated!$F$2))/1.28/3200),"")</f>
        <v/>
      </c>
      <c r="H4736" t="str">
        <f>IF((ValuesFromComPort!F4775)&lt;&gt;"",((((ValuesFromComPort!F4775)-(Calculated!$H$2))/1.28)*3.2),"")</f>
        <v/>
      </c>
      <c r="I4736" t="str">
        <f>IF((ValuesFromComPort!K4775)&lt;&gt;"",((((ValuesFromComPort!K4775)-(Calculated!$I$2))/1.28)*3.2),"")</f>
        <v/>
      </c>
      <c r="K4736" t="str">
        <f>IF((ValuesFromComPort!H4775)&lt;&gt;"",((((ValuesFromComPort!H4775)-$K$2)*0.015625)/0.3),"")</f>
        <v/>
      </c>
      <c r="N4736" t="str">
        <f>IF((ValuesFromComPort!I4775)&lt;&gt;"",((((ValuesFromComPort!I4775)-$N$2)*0.125)/0.3),"")</f>
        <v/>
      </c>
    </row>
    <row r="4737" spans="2:14" x14ac:dyDescent="0.25">
      <c r="B4737" t="str">
        <f>IF((ValuesFromComPort!A4776)&lt;&gt;"",(((ValuesFromComPort!A4776)-(Calculated!$B$2))/204.8),"")</f>
        <v/>
      </c>
      <c r="C4737" t="str">
        <f>IF((ValuesFromComPort!P4776)&lt;&gt;"",((((ValuesFromComPort!P4776)-(Calculated!$C$2))/204.8)),"")</f>
        <v/>
      </c>
      <c r="E4737" t="str">
        <f>IF((ValuesFromComPort!D4776)&lt;&gt;"",(((ValuesFromComPort!D4776)-(Calculated!$E$2))/1.28/3200),"")</f>
        <v/>
      </c>
      <c r="F4737" t="str">
        <f>IF((ValuesFromComPort!M4776)&lt;&gt;"",(((ValuesFromComPort!M4776)-(Calculated!$F$2))/1.28/3200),"")</f>
        <v/>
      </c>
      <c r="H4737" t="str">
        <f>IF((ValuesFromComPort!F4776)&lt;&gt;"",((((ValuesFromComPort!F4776)-(Calculated!$H$2))/1.28)*3.2),"")</f>
        <v/>
      </c>
      <c r="I4737" t="str">
        <f>IF((ValuesFromComPort!K4776)&lt;&gt;"",((((ValuesFromComPort!K4776)-(Calculated!$I$2))/1.28)*3.2),"")</f>
        <v/>
      </c>
      <c r="K4737" t="str">
        <f>IF((ValuesFromComPort!H4776)&lt;&gt;"",((((ValuesFromComPort!H4776)-$K$2)*0.015625)/0.3),"")</f>
        <v/>
      </c>
      <c r="N4737" t="str">
        <f>IF((ValuesFromComPort!I4776)&lt;&gt;"",((((ValuesFromComPort!I4776)-$N$2)*0.125)/0.3),"")</f>
        <v/>
      </c>
    </row>
    <row r="4738" spans="2:14" x14ac:dyDescent="0.25">
      <c r="B4738" t="str">
        <f>IF((ValuesFromComPort!A4777)&lt;&gt;"",(((ValuesFromComPort!A4777)-(Calculated!$B$2))/204.8),"")</f>
        <v/>
      </c>
      <c r="C4738" t="str">
        <f>IF((ValuesFromComPort!P4777)&lt;&gt;"",((((ValuesFromComPort!P4777)-(Calculated!$C$2))/204.8)),"")</f>
        <v/>
      </c>
      <c r="E4738" t="str">
        <f>IF((ValuesFromComPort!D4777)&lt;&gt;"",(((ValuesFromComPort!D4777)-(Calculated!$E$2))/1.28/3200),"")</f>
        <v/>
      </c>
      <c r="F4738" t="str">
        <f>IF((ValuesFromComPort!M4777)&lt;&gt;"",(((ValuesFromComPort!M4777)-(Calculated!$F$2))/1.28/3200),"")</f>
        <v/>
      </c>
      <c r="H4738" t="str">
        <f>IF((ValuesFromComPort!F4777)&lt;&gt;"",((((ValuesFromComPort!F4777)-(Calculated!$H$2))/1.28)*3.2),"")</f>
        <v/>
      </c>
      <c r="I4738" t="str">
        <f>IF((ValuesFromComPort!K4777)&lt;&gt;"",((((ValuesFromComPort!K4777)-(Calculated!$I$2))/1.28)*3.2),"")</f>
        <v/>
      </c>
      <c r="K4738" t="str">
        <f>IF((ValuesFromComPort!H4777)&lt;&gt;"",((((ValuesFromComPort!H4777)-$K$2)*0.015625)/0.3),"")</f>
        <v/>
      </c>
      <c r="N4738" t="str">
        <f>IF((ValuesFromComPort!I4777)&lt;&gt;"",((((ValuesFromComPort!I4777)-$N$2)*0.125)/0.3),"")</f>
        <v/>
      </c>
    </row>
    <row r="4739" spans="2:14" x14ac:dyDescent="0.25">
      <c r="B4739" t="str">
        <f>IF((ValuesFromComPort!A4778)&lt;&gt;"",(((ValuesFromComPort!A4778)-(Calculated!$B$2))/204.8),"")</f>
        <v/>
      </c>
      <c r="C4739" t="str">
        <f>IF((ValuesFromComPort!P4778)&lt;&gt;"",((((ValuesFromComPort!P4778)-(Calculated!$C$2))/204.8)),"")</f>
        <v/>
      </c>
      <c r="E4739" t="str">
        <f>IF((ValuesFromComPort!D4778)&lt;&gt;"",(((ValuesFromComPort!D4778)-(Calculated!$E$2))/1.28/3200),"")</f>
        <v/>
      </c>
      <c r="F4739" t="str">
        <f>IF((ValuesFromComPort!M4778)&lt;&gt;"",(((ValuesFromComPort!M4778)-(Calculated!$F$2))/1.28/3200),"")</f>
        <v/>
      </c>
      <c r="H4739" t="str">
        <f>IF((ValuesFromComPort!F4778)&lt;&gt;"",((((ValuesFromComPort!F4778)-(Calculated!$H$2))/1.28)*3.2),"")</f>
        <v/>
      </c>
      <c r="I4739" t="str">
        <f>IF((ValuesFromComPort!K4778)&lt;&gt;"",((((ValuesFromComPort!K4778)-(Calculated!$I$2))/1.28)*3.2),"")</f>
        <v/>
      </c>
      <c r="K4739" t="str">
        <f>IF((ValuesFromComPort!H4778)&lt;&gt;"",((((ValuesFromComPort!H4778)-$K$2)*0.015625)/0.3),"")</f>
        <v/>
      </c>
      <c r="N4739" t="str">
        <f>IF((ValuesFromComPort!I4778)&lt;&gt;"",((((ValuesFromComPort!I4778)-$N$2)*0.125)/0.3),"")</f>
        <v/>
      </c>
    </row>
    <row r="4740" spans="2:14" x14ac:dyDescent="0.25">
      <c r="B4740" t="str">
        <f>IF((ValuesFromComPort!A4779)&lt;&gt;"",(((ValuesFromComPort!A4779)-(Calculated!$B$2))/204.8),"")</f>
        <v/>
      </c>
      <c r="C4740" t="str">
        <f>IF((ValuesFromComPort!P4779)&lt;&gt;"",((((ValuesFromComPort!P4779)-(Calculated!$C$2))/204.8)),"")</f>
        <v/>
      </c>
      <c r="E4740" t="str">
        <f>IF((ValuesFromComPort!D4779)&lt;&gt;"",(((ValuesFromComPort!D4779)-(Calculated!$E$2))/1.28/3200),"")</f>
        <v/>
      </c>
      <c r="F4740" t="str">
        <f>IF((ValuesFromComPort!M4779)&lt;&gt;"",(((ValuesFromComPort!M4779)-(Calculated!$F$2))/1.28/3200),"")</f>
        <v/>
      </c>
      <c r="H4740" t="str">
        <f>IF((ValuesFromComPort!F4779)&lt;&gt;"",((((ValuesFromComPort!F4779)-(Calculated!$H$2))/1.28)*3.2),"")</f>
        <v/>
      </c>
      <c r="I4740" t="str">
        <f>IF((ValuesFromComPort!K4779)&lt;&gt;"",((((ValuesFromComPort!K4779)-(Calculated!$I$2))/1.28)*3.2),"")</f>
        <v/>
      </c>
      <c r="K4740" t="str">
        <f>IF((ValuesFromComPort!H4779)&lt;&gt;"",((((ValuesFromComPort!H4779)-$K$2)*0.015625)/0.3),"")</f>
        <v/>
      </c>
      <c r="N4740" t="str">
        <f>IF((ValuesFromComPort!I4779)&lt;&gt;"",((((ValuesFromComPort!I4779)-$N$2)*0.125)/0.3),"")</f>
        <v/>
      </c>
    </row>
    <row r="4741" spans="2:14" x14ac:dyDescent="0.25">
      <c r="B4741" t="str">
        <f>IF((ValuesFromComPort!A4780)&lt;&gt;"",(((ValuesFromComPort!A4780)-(Calculated!$B$2))/204.8),"")</f>
        <v/>
      </c>
      <c r="C4741" t="str">
        <f>IF((ValuesFromComPort!P4780)&lt;&gt;"",((((ValuesFromComPort!P4780)-(Calculated!$C$2))/204.8)),"")</f>
        <v/>
      </c>
      <c r="E4741" t="str">
        <f>IF((ValuesFromComPort!D4780)&lt;&gt;"",(((ValuesFromComPort!D4780)-(Calculated!$E$2))/1.28/3200),"")</f>
        <v/>
      </c>
      <c r="F4741" t="str">
        <f>IF((ValuesFromComPort!M4780)&lt;&gt;"",(((ValuesFromComPort!M4780)-(Calculated!$F$2))/1.28/3200),"")</f>
        <v/>
      </c>
      <c r="H4741" t="str">
        <f>IF((ValuesFromComPort!F4780)&lt;&gt;"",((((ValuesFromComPort!F4780)-(Calculated!$H$2))/1.28)*3.2),"")</f>
        <v/>
      </c>
      <c r="I4741" t="str">
        <f>IF((ValuesFromComPort!K4780)&lt;&gt;"",((((ValuesFromComPort!K4780)-(Calculated!$I$2))/1.28)*3.2),"")</f>
        <v/>
      </c>
      <c r="K4741" t="str">
        <f>IF((ValuesFromComPort!H4780)&lt;&gt;"",((((ValuesFromComPort!H4780)-$K$2)*0.015625)/0.3),"")</f>
        <v/>
      </c>
      <c r="N4741" t="str">
        <f>IF((ValuesFromComPort!I4780)&lt;&gt;"",((((ValuesFromComPort!I4780)-$N$2)*0.125)/0.3),"")</f>
        <v/>
      </c>
    </row>
    <row r="4742" spans="2:14" x14ac:dyDescent="0.25">
      <c r="B4742" t="str">
        <f>IF((ValuesFromComPort!A4781)&lt;&gt;"",(((ValuesFromComPort!A4781)-(Calculated!$B$2))/204.8),"")</f>
        <v/>
      </c>
      <c r="C4742" t="str">
        <f>IF((ValuesFromComPort!P4781)&lt;&gt;"",((((ValuesFromComPort!P4781)-(Calculated!$C$2))/204.8)),"")</f>
        <v/>
      </c>
      <c r="E4742" t="str">
        <f>IF((ValuesFromComPort!D4781)&lt;&gt;"",(((ValuesFromComPort!D4781)-(Calculated!$E$2))/1.28/3200),"")</f>
        <v/>
      </c>
      <c r="F4742" t="str">
        <f>IF((ValuesFromComPort!M4781)&lt;&gt;"",(((ValuesFromComPort!M4781)-(Calculated!$F$2))/1.28/3200),"")</f>
        <v/>
      </c>
      <c r="H4742" t="str">
        <f>IF((ValuesFromComPort!F4781)&lt;&gt;"",((((ValuesFromComPort!F4781)-(Calculated!$H$2))/1.28)*3.2),"")</f>
        <v/>
      </c>
      <c r="I4742" t="str">
        <f>IF((ValuesFromComPort!K4781)&lt;&gt;"",((((ValuesFromComPort!K4781)-(Calculated!$I$2))/1.28)*3.2),"")</f>
        <v/>
      </c>
      <c r="K4742" t="str">
        <f>IF((ValuesFromComPort!H4781)&lt;&gt;"",((((ValuesFromComPort!H4781)-$K$2)*0.015625)/0.3),"")</f>
        <v/>
      </c>
      <c r="N4742" t="str">
        <f>IF((ValuesFromComPort!I4781)&lt;&gt;"",((((ValuesFromComPort!I4781)-$N$2)*0.125)/0.3),"")</f>
        <v/>
      </c>
    </row>
    <row r="4743" spans="2:14" x14ac:dyDescent="0.25">
      <c r="B4743" t="str">
        <f>IF((ValuesFromComPort!A4782)&lt;&gt;"",(((ValuesFromComPort!A4782)-(Calculated!$B$2))/204.8),"")</f>
        <v/>
      </c>
      <c r="C4743" t="str">
        <f>IF((ValuesFromComPort!P4782)&lt;&gt;"",((((ValuesFromComPort!P4782)-(Calculated!$C$2))/204.8)),"")</f>
        <v/>
      </c>
      <c r="E4743" t="str">
        <f>IF((ValuesFromComPort!D4782)&lt;&gt;"",(((ValuesFromComPort!D4782)-(Calculated!$E$2))/1.28/3200),"")</f>
        <v/>
      </c>
      <c r="F4743" t="str">
        <f>IF((ValuesFromComPort!M4782)&lt;&gt;"",(((ValuesFromComPort!M4782)-(Calculated!$F$2))/1.28/3200),"")</f>
        <v/>
      </c>
      <c r="H4743" t="str">
        <f>IF((ValuesFromComPort!F4782)&lt;&gt;"",((((ValuesFromComPort!F4782)-(Calculated!$H$2))/1.28)*3.2),"")</f>
        <v/>
      </c>
      <c r="I4743" t="str">
        <f>IF((ValuesFromComPort!K4782)&lt;&gt;"",((((ValuesFromComPort!K4782)-(Calculated!$I$2))/1.28)*3.2),"")</f>
        <v/>
      </c>
      <c r="K4743" t="str">
        <f>IF((ValuesFromComPort!H4782)&lt;&gt;"",((((ValuesFromComPort!H4782)-$K$2)*0.015625)/0.3),"")</f>
        <v/>
      </c>
      <c r="N4743" t="str">
        <f>IF((ValuesFromComPort!I4782)&lt;&gt;"",((((ValuesFromComPort!I4782)-$N$2)*0.125)/0.3),"")</f>
        <v/>
      </c>
    </row>
    <row r="4744" spans="2:14" x14ac:dyDescent="0.25">
      <c r="B4744" t="str">
        <f>IF((ValuesFromComPort!A4783)&lt;&gt;"",(((ValuesFromComPort!A4783)-(Calculated!$B$2))/204.8),"")</f>
        <v/>
      </c>
      <c r="C4744" t="str">
        <f>IF((ValuesFromComPort!P4783)&lt;&gt;"",((((ValuesFromComPort!P4783)-(Calculated!$C$2))/204.8)),"")</f>
        <v/>
      </c>
      <c r="E4744" t="str">
        <f>IF((ValuesFromComPort!D4783)&lt;&gt;"",(((ValuesFromComPort!D4783)-(Calculated!$E$2))/1.28/3200),"")</f>
        <v/>
      </c>
      <c r="F4744" t="str">
        <f>IF((ValuesFromComPort!M4783)&lt;&gt;"",(((ValuesFromComPort!M4783)-(Calculated!$F$2))/1.28/3200),"")</f>
        <v/>
      </c>
      <c r="H4744" t="str">
        <f>IF((ValuesFromComPort!F4783)&lt;&gt;"",((((ValuesFromComPort!F4783)-(Calculated!$H$2))/1.28)*3.2),"")</f>
        <v/>
      </c>
      <c r="I4744" t="str">
        <f>IF((ValuesFromComPort!K4783)&lt;&gt;"",((((ValuesFromComPort!K4783)-(Calculated!$I$2))/1.28)*3.2),"")</f>
        <v/>
      </c>
      <c r="K4744" t="str">
        <f>IF((ValuesFromComPort!H4783)&lt;&gt;"",((((ValuesFromComPort!H4783)-$K$2)*0.015625)/0.3),"")</f>
        <v/>
      </c>
      <c r="N4744" t="str">
        <f>IF((ValuesFromComPort!I4783)&lt;&gt;"",((((ValuesFromComPort!I4783)-$N$2)*0.125)/0.3),"")</f>
        <v/>
      </c>
    </row>
    <row r="4745" spans="2:14" x14ac:dyDescent="0.25">
      <c r="B4745" t="str">
        <f>IF((ValuesFromComPort!A4784)&lt;&gt;"",(((ValuesFromComPort!A4784)-(Calculated!$B$2))/204.8),"")</f>
        <v/>
      </c>
      <c r="C4745" t="str">
        <f>IF((ValuesFromComPort!P4784)&lt;&gt;"",((((ValuesFromComPort!P4784)-(Calculated!$C$2))/204.8)),"")</f>
        <v/>
      </c>
      <c r="E4745" t="str">
        <f>IF((ValuesFromComPort!D4784)&lt;&gt;"",(((ValuesFromComPort!D4784)-(Calculated!$E$2))/1.28/3200),"")</f>
        <v/>
      </c>
      <c r="F4745" t="str">
        <f>IF((ValuesFromComPort!M4784)&lt;&gt;"",(((ValuesFromComPort!M4784)-(Calculated!$F$2))/1.28/3200),"")</f>
        <v/>
      </c>
      <c r="H4745" t="str">
        <f>IF((ValuesFromComPort!F4784)&lt;&gt;"",((((ValuesFromComPort!F4784)-(Calculated!$H$2))/1.28)*3.2),"")</f>
        <v/>
      </c>
      <c r="I4745" t="str">
        <f>IF((ValuesFromComPort!K4784)&lt;&gt;"",((((ValuesFromComPort!K4784)-(Calculated!$I$2))/1.28)*3.2),"")</f>
        <v/>
      </c>
      <c r="K4745" t="str">
        <f>IF((ValuesFromComPort!H4784)&lt;&gt;"",((((ValuesFromComPort!H4784)-$K$2)*0.015625)/0.3),"")</f>
        <v/>
      </c>
      <c r="N4745" t="str">
        <f>IF((ValuesFromComPort!I4784)&lt;&gt;"",((((ValuesFromComPort!I4784)-$N$2)*0.125)/0.3),"")</f>
        <v/>
      </c>
    </row>
    <row r="4746" spans="2:14" x14ac:dyDescent="0.25">
      <c r="B4746" t="str">
        <f>IF((ValuesFromComPort!A4785)&lt;&gt;"",(((ValuesFromComPort!A4785)-(Calculated!$B$2))/204.8),"")</f>
        <v/>
      </c>
      <c r="C4746" t="str">
        <f>IF((ValuesFromComPort!P4785)&lt;&gt;"",((((ValuesFromComPort!P4785)-(Calculated!$C$2))/204.8)),"")</f>
        <v/>
      </c>
      <c r="E4746" t="str">
        <f>IF((ValuesFromComPort!D4785)&lt;&gt;"",(((ValuesFromComPort!D4785)-(Calculated!$E$2))/1.28/3200),"")</f>
        <v/>
      </c>
      <c r="F4746" t="str">
        <f>IF((ValuesFromComPort!M4785)&lt;&gt;"",(((ValuesFromComPort!M4785)-(Calculated!$F$2))/1.28/3200),"")</f>
        <v/>
      </c>
      <c r="H4746" t="str">
        <f>IF((ValuesFromComPort!F4785)&lt;&gt;"",((((ValuesFromComPort!F4785)-(Calculated!$H$2))/1.28)*3.2),"")</f>
        <v/>
      </c>
      <c r="I4746" t="str">
        <f>IF((ValuesFromComPort!K4785)&lt;&gt;"",((((ValuesFromComPort!K4785)-(Calculated!$I$2))/1.28)*3.2),"")</f>
        <v/>
      </c>
      <c r="K4746" t="str">
        <f>IF((ValuesFromComPort!H4785)&lt;&gt;"",((((ValuesFromComPort!H4785)-$K$2)*0.015625)/0.3),"")</f>
        <v/>
      </c>
      <c r="N4746" t="str">
        <f>IF((ValuesFromComPort!I4785)&lt;&gt;"",((((ValuesFromComPort!I4785)-$N$2)*0.125)/0.3),"")</f>
        <v/>
      </c>
    </row>
    <row r="4747" spans="2:14" x14ac:dyDescent="0.25">
      <c r="B4747" t="str">
        <f>IF((ValuesFromComPort!A4786)&lt;&gt;"",(((ValuesFromComPort!A4786)-(Calculated!$B$2))/204.8),"")</f>
        <v/>
      </c>
      <c r="C4747" t="str">
        <f>IF((ValuesFromComPort!P4786)&lt;&gt;"",((((ValuesFromComPort!P4786)-(Calculated!$C$2))/204.8)),"")</f>
        <v/>
      </c>
      <c r="E4747" t="str">
        <f>IF((ValuesFromComPort!D4786)&lt;&gt;"",(((ValuesFromComPort!D4786)-(Calculated!$E$2))/1.28/3200),"")</f>
        <v/>
      </c>
      <c r="F4747" t="str">
        <f>IF((ValuesFromComPort!M4786)&lt;&gt;"",(((ValuesFromComPort!M4786)-(Calculated!$F$2))/1.28/3200),"")</f>
        <v/>
      </c>
      <c r="H4747" t="str">
        <f>IF((ValuesFromComPort!F4786)&lt;&gt;"",((((ValuesFromComPort!F4786)-(Calculated!$H$2))/1.28)*3.2),"")</f>
        <v/>
      </c>
      <c r="I4747" t="str">
        <f>IF((ValuesFromComPort!K4786)&lt;&gt;"",((((ValuesFromComPort!K4786)-(Calculated!$I$2))/1.28)*3.2),"")</f>
        <v/>
      </c>
      <c r="K4747" t="str">
        <f>IF((ValuesFromComPort!H4786)&lt;&gt;"",((((ValuesFromComPort!H4786)-$K$2)*0.015625)/0.3),"")</f>
        <v/>
      </c>
      <c r="N4747" t="str">
        <f>IF((ValuesFromComPort!I4786)&lt;&gt;"",((((ValuesFromComPort!I4786)-$N$2)*0.125)/0.3),"")</f>
        <v/>
      </c>
    </row>
    <row r="4748" spans="2:14" x14ac:dyDescent="0.25">
      <c r="B4748" t="str">
        <f>IF((ValuesFromComPort!A4787)&lt;&gt;"",(((ValuesFromComPort!A4787)-(Calculated!$B$2))/204.8),"")</f>
        <v/>
      </c>
      <c r="C4748" t="str">
        <f>IF((ValuesFromComPort!P4787)&lt;&gt;"",((((ValuesFromComPort!P4787)-(Calculated!$C$2))/204.8)),"")</f>
        <v/>
      </c>
      <c r="E4748" t="str">
        <f>IF((ValuesFromComPort!D4787)&lt;&gt;"",(((ValuesFromComPort!D4787)-(Calculated!$E$2))/1.28/3200),"")</f>
        <v/>
      </c>
      <c r="F4748" t="str">
        <f>IF((ValuesFromComPort!M4787)&lt;&gt;"",(((ValuesFromComPort!M4787)-(Calculated!$F$2))/1.28/3200),"")</f>
        <v/>
      </c>
      <c r="H4748" t="str">
        <f>IF((ValuesFromComPort!F4787)&lt;&gt;"",((((ValuesFromComPort!F4787)-(Calculated!$H$2))/1.28)*3.2),"")</f>
        <v/>
      </c>
      <c r="I4748" t="str">
        <f>IF((ValuesFromComPort!K4787)&lt;&gt;"",((((ValuesFromComPort!K4787)-(Calculated!$I$2))/1.28)*3.2),"")</f>
        <v/>
      </c>
      <c r="K4748" t="str">
        <f>IF((ValuesFromComPort!H4787)&lt;&gt;"",((((ValuesFromComPort!H4787)-$K$2)*0.015625)/0.3),"")</f>
        <v/>
      </c>
      <c r="N4748" t="str">
        <f>IF((ValuesFromComPort!I4787)&lt;&gt;"",((((ValuesFromComPort!I4787)-$N$2)*0.125)/0.3),"")</f>
        <v/>
      </c>
    </row>
    <row r="4749" spans="2:14" x14ac:dyDescent="0.25">
      <c r="B4749" t="str">
        <f>IF((ValuesFromComPort!A4788)&lt;&gt;"",(((ValuesFromComPort!A4788)-(Calculated!$B$2))/204.8),"")</f>
        <v/>
      </c>
      <c r="C4749" t="str">
        <f>IF((ValuesFromComPort!P4788)&lt;&gt;"",((((ValuesFromComPort!P4788)-(Calculated!$C$2))/204.8)),"")</f>
        <v/>
      </c>
      <c r="E4749" t="str">
        <f>IF((ValuesFromComPort!D4788)&lt;&gt;"",(((ValuesFromComPort!D4788)-(Calculated!$E$2))/1.28/3200),"")</f>
        <v/>
      </c>
      <c r="F4749" t="str">
        <f>IF((ValuesFromComPort!M4788)&lt;&gt;"",(((ValuesFromComPort!M4788)-(Calculated!$F$2))/1.28/3200),"")</f>
        <v/>
      </c>
      <c r="H4749" t="str">
        <f>IF((ValuesFromComPort!F4788)&lt;&gt;"",((((ValuesFromComPort!F4788)-(Calculated!$H$2))/1.28)*3.2),"")</f>
        <v/>
      </c>
      <c r="I4749" t="str">
        <f>IF((ValuesFromComPort!K4788)&lt;&gt;"",((((ValuesFromComPort!K4788)-(Calculated!$I$2))/1.28)*3.2),"")</f>
        <v/>
      </c>
      <c r="K4749" t="str">
        <f>IF((ValuesFromComPort!H4788)&lt;&gt;"",((((ValuesFromComPort!H4788)-$K$2)*0.015625)/0.3),"")</f>
        <v/>
      </c>
      <c r="N4749" t="str">
        <f>IF((ValuesFromComPort!I4788)&lt;&gt;"",((((ValuesFromComPort!I4788)-$N$2)*0.125)/0.3),"")</f>
        <v/>
      </c>
    </row>
    <row r="4750" spans="2:14" x14ac:dyDescent="0.25">
      <c r="B4750" t="str">
        <f>IF((ValuesFromComPort!A4789)&lt;&gt;"",(((ValuesFromComPort!A4789)-(Calculated!$B$2))/204.8),"")</f>
        <v/>
      </c>
      <c r="C4750" t="str">
        <f>IF((ValuesFromComPort!P4789)&lt;&gt;"",((((ValuesFromComPort!P4789)-(Calculated!$C$2))/204.8)),"")</f>
        <v/>
      </c>
      <c r="E4750" t="str">
        <f>IF((ValuesFromComPort!D4789)&lt;&gt;"",(((ValuesFromComPort!D4789)-(Calculated!$E$2))/1.28/3200),"")</f>
        <v/>
      </c>
      <c r="F4750" t="str">
        <f>IF((ValuesFromComPort!M4789)&lt;&gt;"",(((ValuesFromComPort!M4789)-(Calculated!$F$2))/1.28/3200),"")</f>
        <v/>
      </c>
      <c r="H4750" t="str">
        <f>IF((ValuesFromComPort!F4789)&lt;&gt;"",((((ValuesFromComPort!F4789)-(Calculated!$H$2))/1.28)*3.2),"")</f>
        <v/>
      </c>
      <c r="I4750" t="str">
        <f>IF((ValuesFromComPort!K4789)&lt;&gt;"",((((ValuesFromComPort!K4789)-(Calculated!$I$2))/1.28)*3.2),"")</f>
        <v/>
      </c>
      <c r="K4750" t="str">
        <f>IF((ValuesFromComPort!H4789)&lt;&gt;"",((((ValuesFromComPort!H4789)-$K$2)*0.015625)/0.3),"")</f>
        <v/>
      </c>
      <c r="N4750" t="str">
        <f>IF((ValuesFromComPort!I4789)&lt;&gt;"",((((ValuesFromComPort!I4789)-$N$2)*0.125)/0.3),"")</f>
        <v/>
      </c>
    </row>
    <row r="4751" spans="2:14" x14ac:dyDescent="0.25">
      <c r="B4751" t="str">
        <f>IF((ValuesFromComPort!A4790)&lt;&gt;"",(((ValuesFromComPort!A4790)-(Calculated!$B$2))/204.8),"")</f>
        <v/>
      </c>
      <c r="C4751" t="str">
        <f>IF((ValuesFromComPort!P4790)&lt;&gt;"",((((ValuesFromComPort!P4790)-(Calculated!$C$2))/204.8)),"")</f>
        <v/>
      </c>
      <c r="E4751" t="str">
        <f>IF((ValuesFromComPort!D4790)&lt;&gt;"",(((ValuesFromComPort!D4790)-(Calculated!$E$2))/1.28/3200),"")</f>
        <v/>
      </c>
      <c r="F4751" t="str">
        <f>IF((ValuesFromComPort!M4790)&lt;&gt;"",(((ValuesFromComPort!M4790)-(Calculated!$F$2))/1.28/3200),"")</f>
        <v/>
      </c>
      <c r="H4751" t="str">
        <f>IF((ValuesFromComPort!F4790)&lt;&gt;"",((((ValuesFromComPort!F4790)-(Calculated!$H$2))/1.28)*3.2),"")</f>
        <v/>
      </c>
      <c r="I4751" t="str">
        <f>IF((ValuesFromComPort!K4790)&lt;&gt;"",((((ValuesFromComPort!K4790)-(Calculated!$I$2))/1.28)*3.2),"")</f>
        <v/>
      </c>
      <c r="K4751" t="str">
        <f>IF((ValuesFromComPort!H4790)&lt;&gt;"",((((ValuesFromComPort!H4790)-$K$2)*0.015625)/0.3),"")</f>
        <v/>
      </c>
      <c r="N4751" t="str">
        <f>IF((ValuesFromComPort!I4790)&lt;&gt;"",((((ValuesFromComPort!I4790)-$N$2)*0.125)/0.3),"")</f>
        <v/>
      </c>
    </row>
    <row r="4752" spans="2:14" x14ac:dyDescent="0.25">
      <c r="B4752" t="str">
        <f>IF((ValuesFromComPort!A4791)&lt;&gt;"",(((ValuesFromComPort!A4791)-(Calculated!$B$2))/204.8),"")</f>
        <v/>
      </c>
      <c r="C4752" t="str">
        <f>IF((ValuesFromComPort!P4791)&lt;&gt;"",((((ValuesFromComPort!P4791)-(Calculated!$C$2))/204.8)),"")</f>
        <v/>
      </c>
      <c r="E4752" t="str">
        <f>IF((ValuesFromComPort!D4791)&lt;&gt;"",(((ValuesFromComPort!D4791)-(Calculated!$E$2))/1.28/3200),"")</f>
        <v/>
      </c>
      <c r="F4752" t="str">
        <f>IF((ValuesFromComPort!M4791)&lt;&gt;"",(((ValuesFromComPort!M4791)-(Calculated!$F$2))/1.28/3200),"")</f>
        <v/>
      </c>
      <c r="H4752" t="str">
        <f>IF((ValuesFromComPort!F4791)&lt;&gt;"",((((ValuesFromComPort!F4791)-(Calculated!$H$2))/1.28)*3.2),"")</f>
        <v/>
      </c>
      <c r="I4752" t="str">
        <f>IF((ValuesFromComPort!K4791)&lt;&gt;"",((((ValuesFromComPort!K4791)-(Calculated!$I$2))/1.28)*3.2),"")</f>
        <v/>
      </c>
      <c r="K4752" t="str">
        <f>IF((ValuesFromComPort!H4791)&lt;&gt;"",((((ValuesFromComPort!H4791)-$K$2)*0.015625)/0.3),"")</f>
        <v/>
      </c>
      <c r="N4752" t="str">
        <f>IF((ValuesFromComPort!I4791)&lt;&gt;"",((((ValuesFromComPort!I4791)-$N$2)*0.125)/0.3),"")</f>
        <v/>
      </c>
    </row>
    <row r="4753" spans="2:14" x14ac:dyDescent="0.25">
      <c r="B4753" t="str">
        <f>IF((ValuesFromComPort!A4792)&lt;&gt;"",(((ValuesFromComPort!A4792)-(Calculated!$B$2))/204.8),"")</f>
        <v/>
      </c>
      <c r="C4753" t="str">
        <f>IF((ValuesFromComPort!P4792)&lt;&gt;"",((((ValuesFromComPort!P4792)-(Calculated!$C$2))/204.8)),"")</f>
        <v/>
      </c>
      <c r="E4753" t="str">
        <f>IF((ValuesFromComPort!D4792)&lt;&gt;"",(((ValuesFromComPort!D4792)-(Calculated!$E$2))/1.28/3200),"")</f>
        <v/>
      </c>
      <c r="F4753" t="str">
        <f>IF((ValuesFromComPort!M4792)&lt;&gt;"",(((ValuesFromComPort!M4792)-(Calculated!$F$2))/1.28/3200),"")</f>
        <v/>
      </c>
      <c r="H4753" t="str">
        <f>IF((ValuesFromComPort!F4792)&lt;&gt;"",((((ValuesFromComPort!F4792)-(Calculated!$H$2))/1.28)*3.2),"")</f>
        <v/>
      </c>
      <c r="I4753" t="str">
        <f>IF((ValuesFromComPort!K4792)&lt;&gt;"",((((ValuesFromComPort!K4792)-(Calculated!$I$2))/1.28)*3.2),"")</f>
        <v/>
      </c>
      <c r="K4753" t="str">
        <f>IF((ValuesFromComPort!H4792)&lt;&gt;"",((((ValuesFromComPort!H4792)-$K$2)*0.015625)/0.3),"")</f>
        <v/>
      </c>
      <c r="N4753" t="str">
        <f>IF((ValuesFromComPort!I4792)&lt;&gt;"",((((ValuesFromComPort!I4792)-$N$2)*0.125)/0.3),"")</f>
        <v/>
      </c>
    </row>
    <row r="4754" spans="2:14" x14ac:dyDescent="0.25">
      <c r="B4754" t="str">
        <f>IF((ValuesFromComPort!A4793)&lt;&gt;"",(((ValuesFromComPort!A4793)-(Calculated!$B$2))/204.8),"")</f>
        <v/>
      </c>
      <c r="C4754" t="str">
        <f>IF((ValuesFromComPort!P4793)&lt;&gt;"",((((ValuesFromComPort!P4793)-(Calculated!$C$2))/204.8)),"")</f>
        <v/>
      </c>
      <c r="E4754" t="str">
        <f>IF((ValuesFromComPort!D4793)&lt;&gt;"",(((ValuesFromComPort!D4793)-(Calculated!$E$2))/1.28/3200),"")</f>
        <v/>
      </c>
      <c r="F4754" t="str">
        <f>IF((ValuesFromComPort!M4793)&lt;&gt;"",(((ValuesFromComPort!M4793)-(Calculated!$F$2))/1.28/3200),"")</f>
        <v/>
      </c>
      <c r="H4754" t="str">
        <f>IF((ValuesFromComPort!F4793)&lt;&gt;"",((((ValuesFromComPort!F4793)-(Calculated!$H$2))/1.28)*3.2),"")</f>
        <v/>
      </c>
      <c r="I4754" t="str">
        <f>IF((ValuesFromComPort!K4793)&lt;&gt;"",((((ValuesFromComPort!K4793)-(Calculated!$I$2))/1.28)*3.2),"")</f>
        <v/>
      </c>
      <c r="K4754" t="str">
        <f>IF((ValuesFromComPort!H4793)&lt;&gt;"",((((ValuesFromComPort!H4793)-$K$2)*0.015625)/0.3),"")</f>
        <v/>
      </c>
      <c r="N4754" t="str">
        <f>IF((ValuesFromComPort!I4793)&lt;&gt;"",((((ValuesFromComPort!I4793)-$N$2)*0.125)/0.3),"")</f>
        <v/>
      </c>
    </row>
    <row r="4755" spans="2:14" x14ac:dyDescent="0.25">
      <c r="B4755" t="str">
        <f>IF((ValuesFromComPort!A4794)&lt;&gt;"",(((ValuesFromComPort!A4794)-(Calculated!$B$2))/204.8),"")</f>
        <v/>
      </c>
      <c r="C4755" t="str">
        <f>IF((ValuesFromComPort!P4794)&lt;&gt;"",((((ValuesFromComPort!P4794)-(Calculated!$C$2))/204.8)),"")</f>
        <v/>
      </c>
      <c r="E4755" t="str">
        <f>IF((ValuesFromComPort!D4794)&lt;&gt;"",(((ValuesFromComPort!D4794)-(Calculated!$E$2))/1.28/3200),"")</f>
        <v/>
      </c>
      <c r="F4755" t="str">
        <f>IF((ValuesFromComPort!M4794)&lt;&gt;"",(((ValuesFromComPort!M4794)-(Calculated!$F$2))/1.28/3200),"")</f>
        <v/>
      </c>
      <c r="H4755" t="str">
        <f>IF((ValuesFromComPort!F4794)&lt;&gt;"",((((ValuesFromComPort!F4794)-(Calculated!$H$2))/1.28)*3.2),"")</f>
        <v/>
      </c>
      <c r="I4755" t="str">
        <f>IF((ValuesFromComPort!K4794)&lt;&gt;"",((((ValuesFromComPort!K4794)-(Calculated!$I$2))/1.28)*3.2),"")</f>
        <v/>
      </c>
      <c r="K4755" t="str">
        <f>IF((ValuesFromComPort!H4794)&lt;&gt;"",((((ValuesFromComPort!H4794)-$K$2)*0.015625)/0.3),"")</f>
        <v/>
      </c>
      <c r="N4755" t="str">
        <f>IF((ValuesFromComPort!I4794)&lt;&gt;"",((((ValuesFromComPort!I4794)-$N$2)*0.125)/0.3),"")</f>
        <v/>
      </c>
    </row>
    <row r="4756" spans="2:14" x14ac:dyDescent="0.25">
      <c r="B4756" t="str">
        <f>IF((ValuesFromComPort!A4795)&lt;&gt;"",(((ValuesFromComPort!A4795)-(Calculated!$B$2))/204.8),"")</f>
        <v/>
      </c>
      <c r="C4756" t="str">
        <f>IF((ValuesFromComPort!P4795)&lt;&gt;"",((((ValuesFromComPort!P4795)-(Calculated!$C$2))/204.8)),"")</f>
        <v/>
      </c>
      <c r="E4756" t="str">
        <f>IF((ValuesFromComPort!D4795)&lt;&gt;"",(((ValuesFromComPort!D4795)-(Calculated!$E$2))/1.28/3200),"")</f>
        <v/>
      </c>
      <c r="F4756" t="str">
        <f>IF((ValuesFromComPort!M4795)&lt;&gt;"",(((ValuesFromComPort!M4795)-(Calculated!$F$2))/1.28/3200),"")</f>
        <v/>
      </c>
      <c r="H4756" t="str">
        <f>IF((ValuesFromComPort!F4795)&lt;&gt;"",((((ValuesFromComPort!F4795)-(Calculated!$H$2))/1.28)*3.2),"")</f>
        <v/>
      </c>
      <c r="I4756" t="str">
        <f>IF((ValuesFromComPort!K4795)&lt;&gt;"",((((ValuesFromComPort!K4795)-(Calculated!$I$2))/1.28)*3.2),"")</f>
        <v/>
      </c>
      <c r="K4756" t="str">
        <f>IF((ValuesFromComPort!H4795)&lt;&gt;"",((((ValuesFromComPort!H4795)-$K$2)*0.015625)/0.3),"")</f>
        <v/>
      </c>
      <c r="N4756" t="str">
        <f>IF((ValuesFromComPort!I4795)&lt;&gt;"",((((ValuesFromComPort!I4795)-$N$2)*0.125)/0.3),"")</f>
        <v/>
      </c>
    </row>
    <row r="4757" spans="2:14" x14ac:dyDescent="0.25">
      <c r="B4757" t="str">
        <f>IF((ValuesFromComPort!A4796)&lt;&gt;"",(((ValuesFromComPort!A4796)-(Calculated!$B$2))/204.8),"")</f>
        <v/>
      </c>
      <c r="C4757" t="str">
        <f>IF((ValuesFromComPort!P4796)&lt;&gt;"",((((ValuesFromComPort!P4796)-(Calculated!$C$2))/204.8)),"")</f>
        <v/>
      </c>
      <c r="E4757" t="str">
        <f>IF((ValuesFromComPort!D4796)&lt;&gt;"",(((ValuesFromComPort!D4796)-(Calculated!$E$2))/1.28/3200),"")</f>
        <v/>
      </c>
      <c r="F4757" t="str">
        <f>IF((ValuesFromComPort!M4796)&lt;&gt;"",(((ValuesFromComPort!M4796)-(Calculated!$F$2))/1.28/3200),"")</f>
        <v/>
      </c>
      <c r="H4757" t="str">
        <f>IF((ValuesFromComPort!F4796)&lt;&gt;"",((((ValuesFromComPort!F4796)-(Calculated!$H$2))/1.28)*3.2),"")</f>
        <v/>
      </c>
      <c r="I4757" t="str">
        <f>IF((ValuesFromComPort!K4796)&lt;&gt;"",((((ValuesFromComPort!K4796)-(Calculated!$I$2))/1.28)*3.2),"")</f>
        <v/>
      </c>
      <c r="K4757" t="str">
        <f>IF((ValuesFromComPort!H4796)&lt;&gt;"",((((ValuesFromComPort!H4796)-$K$2)*0.015625)/0.3),"")</f>
        <v/>
      </c>
      <c r="N4757" t="str">
        <f>IF((ValuesFromComPort!I4796)&lt;&gt;"",((((ValuesFromComPort!I4796)-$N$2)*0.125)/0.3),"")</f>
        <v/>
      </c>
    </row>
    <row r="4758" spans="2:14" x14ac:dyDescent="0.25">
      <c r="B4758" t="str">
        <f>IF((ValuesFromComPort!A4797)&lt;&gt;"",(((ValuesFromComPort!A4797)-(Calculated!$B$2))/204.8),"")</f>
        <v/>
      </c>
      <c r="C4758" t="str">
        <f>IF((ValuesFromComPort!P4797)&lt;&gt;"",((((ValuesFromComPort!P4797)-(Calculated!$C$2))/204.8)),"")</f>
        <v/>
      </c>
      <c r="E4758" t="str">
        <f>IF((ValuesFromComPort!D4797)&lt;&gt;"",(((ValuesFromComPort!D4797)-(Calculated!$E$2))/1.28/3200),"")</f>
        <v/>
      </c>
      <c r="F4758" t="str">
        <f>IF((ValuesFromComPort!M4797)&lt;&gt;"",(((ValuesFromComPort!M4797)-(Calculated!$F$2))/1.28/3200),"")</f>
        <v/>
      </c>
      <c r="H4758" t="str">
        <f>IF((ValuesFromComPort!F4797)&lt;&gt;"",((((ValuesFromComPort!F4797)-(Calculated!$H$2))/1.28)*3.2),"")</f>
        <v/>
      </c>
      <c r="I4758" t="str">
        <f>IF((ValuesFromComPort!K4797)&lt;&gt;"",((((ValuesFromComPort!K4797)-(Calculated!$I$2))/1.28)*3.2),"")</f>
        <v/>
      </c>
      <c r="K4758" t="str">
        <f>IF((ValuesFromComPort!H4797)&lt;&gt;"",((((ValuesFromComPort!H4797)-$K$2)*0.015625)/0.3),"")</f>
        <v/>
      </c>
      <c r="N4758" t="str">
        <f>IF((ValuesFromComPort!I4797)&lt;&gt;"",((((ValuesFromComPort!I4797)-$N$2)*0.125)/0.3),"")</f>
        <v/>
      </c>
    </row>
    <row r="4759" spans="2:14" x14ac:dyDescent="0.25">
      <c r="B4759" t="str">
        <f>IF((ValuesFromComPort!A4798)&lt;&gt;"",(((ValuesFromComPort!A4798)-(Calculated!$B$2))/204.8),"")</f>
        <v/>
      </c>
      <c r="C4759" t="str">
        <f>IF((ValuesFromComPort!P4798)&lt;&gt;"",((((ValuesFromComPort!P4798)-(Calculated!$C$2))/204.8)),"")</f>
        <v/>
      </c>
      <c r="E4759" t="str">
        <f>IF((ValuesFromComPort!D4798)&lt;&gt;"",(((ValuesFromComPort!D4798)-(Calculated!$E$2))/1.28/3200),"")</f>
        <v/>
      </c>
      <c r="F4759" t="str">
        <f>IF((ValuesFromComPort!M4798)&lt;&gt;"",(((ValuesFromComPort!M4798)-(Calculated!$F$2))/1.28/3200),"")</f>
        <v/>
      </c>
      <c r="H4759" t="str">
        <f>IF((ValuesFromComPort!F4798)&lt;&gt;"",((((ValuesFromComPort!F4798)-(Calculated!$H$2))/1.28)*3.2),"")</f>
        <v/>
      </c>
      <c r="I4759" t="str">
        <f>IF((ValuesFromComPort!K4798)&lt;&gt;"",((((ValuesFromComPort!K4798)-(Calculated!$I$2))/1.28)*3.2),"")</f>
        <v/>
      </c>
      <c r="K4759" t="str">
        <f>IF((ValuesFromComPort!H4798)&lt;&gt;"",((((ValuesFromComPort!H4798)-$K$2)*0.015625)/0.3),"")</f>
        <v/>
      </c>
      <c r="N4759" t="str">
        <f>IF((ValuesFromComPort!I4798)&lt;&gt;"",((((ValuesFromComPort!I4798)-$N$2)*0.125)/0.3),"")</f>
        <v/>
      </c>
    </row>
    <row r="4760" spans="2:14" x14ac:dyDescent="0.25">
      <c r="B4760" t="str">
        <f>IF((ValuesFromComPort!A4799)&lt;&gt;"",(((ValuesFromComPort!A4799)-(Calculated!$B$2))/204.8),"")</f>
        <v/>
      </c>
      <c r="C4760" t="str">
        <f>IF((ValuesFromComPort!P4799)&lt;&gt;"",((((ValuesFromComPort!P4799)-(Calculated!$C$2))/204.8)),"")</f>
        <v/>
      </c>
      <c r="E4760" t="str">
        <f>IF((ValuesFromComPort!D4799)&lt;&gt;"",(((ValuesFromComPort!D4799)-(Calculated!$E$2))/1.28/3200),"")</f>
        <v/>
      </c>
      <c r="F4760" t="str">
        <f>IF((ValuesFromComPort!M4799)&lt;&gt;"",(((ValuesFromComPort!M4799)-(Calculated!$F$2))/1.28/3200),"")</f>
        <v/>
      </c>
      <c r="H4760" t="str">
        <f>IF((ValuesFromComPort!F4799)&lt;&gt;"",((((ValuesFromComPort!F4799)-(Calculated!$H$2))/1.28)*3.2),"")</f>
        <v/>
      </c>
      <c r="I4760" t="str">
        <f>IF((ValuesFromComPort!K4799)&lt;&gt;"",((((ValuesFromComPort!K4799)-(Calculated!$I$2))/1.28)*3.2),"")</f>
        <v/>
      </c>
      <c r="K4760" t="str">
        <f>IF((ValuesFromComPort!H4799)&lt;&gt;"",((((ValuesFromComPort!H4799)-$K$2)*0.015625)/0.3),"")</f>
        <v/>
      </c>
      <c r="N4760" t="str">
        <f>IF((ValuesFromComPort!I4799)&lt;&gt;"",((((ValuesFromComPort!I4799)-$N$2)*0.125)/0.3),"")</f>
        <v/>
      </c>
    </row>
    <row r="4761" spans="2:14" x14ac:dyDescent="0.25">
      <c r="B4761" t="str">
        <f>IF((ValuesFromComPort!A4800)&lt;&gt;"",(((ValuesFromComPort!A4800)-(Calculated!$B$2))/204.8),"")</f>
        <v/>
      </c>
      <c r="C4761" t="str">
        <f>IF((ValuesFromComPort!P4800)&lt;&gt;"",((((ValuesFromComPort!P4800)-(Calculated!$C$2))/204.8)),"")</f>
        <v/>
      </c>
      <c r="E4761" t="str">
        <f>IF((ValuesFromComPort!D4800)&lt;&gt;"",(((ValuesFromComPort!D4800)-(Calculated!$E$2))/1.28/3200),"")</f>
        <v/>
      </c>
      <c r="F4761" t="str">
        <f>IF((ValuesFromComPort!M4800)&lt;&gt;"",(((ValuesFromComPort!M4800)-(Calculated!$F$2))/1.28/3200),"")</f>
        <v/>
      </c>
      <c r="H4761" t="str">
        <f>IF((ValuesFromComPort!F4800)&lt;&gt;"",((((ValuesFromComPort!F4800)-(Calculated!$H$2))/1.28)*3.2),"")</f>
        <v/>
      </c>
      <c r="I4761" t="str">
        <f>IF((ValuesFromComPort!K4800)&lt;&gt;"",((((ValuesFromComPort!K4800)-(Calculated!$I$2))/1.28)*3.2),"")</f>
        <v/>
      </c>
      <c r="K4761" t="str">
        <f>IF((ValuesFromComPort!H4800)&lt;&gt;"",((((ValuesFromComPort!H4800)-$K$2)*0.015625)/0.3),"")</f>
        <v/>
      </c>
      <c r="N4761" t="str">
        <f>IF((ValuesFromComPort!I4800)&lt;&gt;"",((((ValuesFromComPort!I4800)-$N$2)*0.125)/0.3),"")</f>
        <v/>
      </c>
    </row>
    <row r="4762" spans="2:14" x14ac:dyDescent="0.25">
      <c r="B4762" t="str">
        <f>IF((ValuesFromComPort!A4801)&lt;&gt;"",(((ValuesFromComPort!A4801)-(Calculated!$B$2))/204.8),"")</f>
        <v/>
      </c>
      <c r="C4762" t="str">
        <f>IF((ValuesFromComPort!P4801)&lt;&gt;"",((((ValuesFromComPort!P4801)-(Calculated!$C$2))/204.8)),"")</f>
        <v/>
      </c>
      <c r="E4762" t="str">
        <f>IF((ValuesFromComPort!D4801)&lt;&gt;"",(((ValuesFromComPort!D4801)-(Calculated!$E$2))/1.28/3200),"")</f>
        <v/>
      </c>
      <c r="F4762" t="str">
        <f>IF((ValuesFromComPort!M4801)&lt;&gt;"",(((ValuesFromComPort!M4801)-(Calculated!$F$2))/1.28/3200),"")</f>
        <v/>
      </c>
      <c r="H4762" t="str">
        <f>IF((ValuesFromComPort!F4801)&lt;&gt;"",((((ValuesFromComPort!F4801)-(Calculated!$H$2))/1.28)*3.2),"")</f>
        <v/>
      </c>
      <c r="I4762" t="str">
        <f>IF((ValuesFromComPort!K4801)&lt;&gt;"",((((ValuesFromComPort!K4801)-(Calculated!$I$2))/1.28)*3.2),"")</f>
        <v/>
      </c>
      <c r="K4762" t="str">
        <f>IF((ValuesFromComPort!H4801)&lt;&gt;"",((((ValuesFromComPort!H4801)-$K$2)*0.015625)/0.3),"")</f>
        <v/>
      </c>
      <c r="N4762" t="str">
        <f>IF((ValuesFromComPort!I4801)&lt;&gt;"",((((ValuesFromComPort!I4801)-$N$2)*0.125)/0.3),"")</f>
        <v/>
      </c>
    </row>
    <row r="4763" spans="2:14" x14ac:dyDescent="0.25">
      <c r="B4763" t="str">
        <f>IF((ValuesFromComPort!A4802)&lt;&gt;"",(((ValuesFromComPort!A4802)-(Calculated!$B$2))/204.8),"")</f>
        <v/>
      </c>
      <c r="C4763" t="str">
        <f>IF((ValuesFromComPort!P4802)&lt;&gt;"",((((ValuesFromComPort!P4802)-(Calculated!$C$2))/204.8)),"")</f>
        <v/>
      </c>
      <c r="E4763" t="str">
        <f>IF((ValuesFromComPort!D4802)&lt;&gt;"",(((ValuesFromComPort!D4802)-(Calculated!$E$2))/1.28/3200),"")</f>
        <v/>
      </c>
      <c r="F4763" t="str">
        <f>IF((ValuesFromComPort!M4802)&lt;&gt;"",(((ValuesFromComPort!M4802)-(Calculated!$F$2))/1.28/3200),"")</f>
        <v/>
      </c>
      <c r="H4763" t="str">
        <f>IF((ValuesFromComPort!F4802)&lt;&gt;"",((((ValuesFromComPort!F4802)-(Calculated!$H$2))/1.28)*3.2),"")</f>
        <v/>
      </c>
      <c r="I4763" t="str">
        <f>IF((ValuesFromComPort!K4802)&lt;&gt;"",((((ValuesFromComPort!K4802)-(Calculated!$I$2))/1.28)*3.2),"")</f>
        <v/>
      </c>
      <c r="K4763" t="str">
        <f>IF((ValuesFromComPort!H4802)&lt;&gt;"",((((ValuesFromComPort!H4802)-$K$2)*0.015625)/0.3),"")</f>
        <v/>
      </c>
      <c r="N4763" t="str">
        <f>IF((ValuesFromComPort!I4802)&lt;&gt;"",((((ValuesFromComPort!I4802)-$N$2)*0.125)/0.3),"")</f>
        <v/>
      </c>
    </row>
    <row r="4764" spans="2:14" x14ac:dyDescent="0.25">
      <c r="B4764" t="str">
        <f>IF((ValuesFromComPort!A4803)&lt;&gt;"",(((ValuesFromComPort!A4803)-(Calculated!$B$2))/204.8),"")</f>
        <v/>
      </c>
      <c r="C4764" t="str">
        <f>IF((ValuesFromComPort!P4803)&lt;&gt;"",((((ValuesFromComPort!P4803)-(Calculated!$C$2))/204.8)),"")</f>
        <v/>
      </c>
      <c r="E4764" t="str">
        <f>IF((ValuesFromComPort!D4803)&lt;&gt;"",(((ValuesFromComPort!D4803)-(Calculated!$E$2))/1.28/3200),"")</f>
        <v/>
      </c>
      <c r="F4764" t="str">
        <f>IF((ValuesFromComPort!M4803)&lt;&gt;"",(((ValuesFromComPort!M4803)-(Calculated!$F$2))/1.28/3200),"")</f>
        <v/>
      </c>
      <c r="H4764" t="str">
        <f>IF((ValuesFromComPort!F4803)&lt;&gt;"",((((ValuesFromComPort!F4803)-(Calculated!$H$2))/1.28)*3.2),"")</f>
        <v/>
      </c>
      <c r="I4764" t="str">
        <f>IF((ValuesFromComPort!K4803)&lt;&gt;"",((((ValuesFromComPort!K4803)-(Calculated!$I$2))/1.28)*3.2),"")</f>
        <v/>
      </c>
      <c r="K4764" t="str">
        <f>IF((ValuesFromComPort!H4803)&lt;&gt;"",((((ValuesFromComPort!H4803)-$K$2)*0.015625)/0.3),"")</f>
        <v/>
      </c>
      <c r="N4764" t="str">
        <f>IF((ValuesFromComPort!I4803)&lt;&gt;"",((((ValuesFromComPort!I4803)-$N$2)*0.125)/0.3),"")</f>
        <v/>
      </c>
    </row>
    <row r="4765" spans="2:14" x14ac:dyDescent="0.25">
      <c r="B4765" t="str">
        <f>IF((ValuesFromComPort!A4804)&lt;&gt;"",(((ValuesFromComPort!A4804)-(Calculated!$B$2))/204.8),"")</f>
        <v/>
      </c>
      <c r="C4765" t="str">
        <f>IF((ValuesFromComPort!P4804)&lt;&gt;"",((((ValuesFromComPort!P4804)-(Calculated!$C$2))/204.8)),"")</f>
        <v/>
      </c>
      <c r="E4765" t="str">
        <f>IF((ValuesFromComPort!D4804)&lt;&gt;"",(((ValuesFromComPort!D4804)-(Calculated!$E$2))/1.28/3200),"")</f>
        <v/>
      </c>
      <c r="F4765" t="str">
        <f>IF((ValuesFromComPort!M4804)&lt;&gt;"",(((ValuesFromComPort!M4804)-(Calculated!$F$2))/1.28/3200),"")</f>
        <v/>
      </c>
      <c r="H4765" t="str">
        <f>IF((ValuesFromComPort!F4804)&lt;&gt;"",((((ValuesFromComPort!F4804)-(Calculated!$H$2))/1.28)*3.2),"")</f>
        <v/>
      </c>
      <c r="I4765" t="str">
        <f>IF((ValuesFromComPort!K4804)&lt;&gt;"",((((ValuesFromComPort!K4804)-(Calculated!$I$2))/1.28)*3.2),"")</f>
        <v/>
      </c>
      <c r="K4765" t="str">
        <f>IF((ValuesFromComPort!H4804)&lt;&gt;"",((((ValuesFromComPort!H4804)-$K$2)*0.015625)/0.3),"")</f>
        <v/>
      </c>
      <c r="N4765" t="str">
        <f>IF((ValuesFromComPort!I4804)&lt;&gt;"",((((ValuesFromComPort!I4804)-$N$2)*0.125)/0.3),"")</f>
        <v/>
      </c>
    </row>
    <row r="4766" spans="2:14" x14ac:dyDescent="0.25">
      <c r="B4766" t="str">
        <f>IF((ValuesFromComPort!A4805)&lt;&gt;"",(((ValuesFromComPort!A4805)-(Calculated!$B$2))/204.8),"")</f>
        <v/>
      </c>
      <c r="C4766" t="str">
        <f>IF((ValuesFromComPort!P4805)&lt;&gt;"",((((ValuesFromComPort!P4805)-(Calculated!$C$2))/204.8)),"")</f>
        <v/>
      </c>
      <c r="E4766" t="str">
        <f>IF((ValuesFromComPort!D4805)&lt;&gt;"",(((ValuesFromComPort!D4805)-(Calculated!$E$2))/1.28/3200),"")</f>
        <v/>
      </c>
      <c r="F4766" t="str">
        <f>IF((ValuesFromComPort!M4805)&lt;&gt;"",(((ValuesFromComPort!M4805)-(Calculated!$F$2))/1.28/3200),"")</f>
        <v/>
      </c>
      <c r="H4766" t="str">
        <f>IF((ValuesFromComPort!F4805)&lt;&gt;"",((((ValuesFromComPort!F4805)-(Calculated!$H$2))/1.28)*3.2),"")</f>
        <v/>
      </c>
      <c r="I4766" t="str">
        <f>IF((ValuesFromComPort!K4805)&lt;&gt;"",((((ValuesFromComPort!K4805)-(Calculated!$I$2))/1.28)*3.2),"")</f>
        <v/>
      </c>
      <c r="K4766" t="str">
        <f>IF((ValuesFromComPort!H4805)&lt;&gt;"",((((ValuesFromComPort!H4805)-$K$2)*0.015625)/0.3),"")</f>
        <v/>
      </c>
      <c r="N4766" t="str">
        <f>IF((ValuesFromComPort!I4805)&lt;&gt;"",((((ValuesFromComPort!I4805)-$N$2)*0.125)/0.3),"")</f>
        <v/>
      </c>
    </row>
    <row r="4767" spans="2:14" x14ac:dyDescent="0.25">
      <c r="B4767" t="str">
        <f>IF((ValuesFromComPort!A4806)&lt;&gt;"",(((ValuesFromComPort!A4806)-(Calculated!$B$2))/204.8),"")</f>
        <v/>
      </c>
      <c r="C4767" t="str">
        <f>IF((ValuesFromComPort!P4806)&lt;&gt;"",((((ValuesFromComPort!P4806)-(Calculated!$C$2))/204.8)),"")</f>
        <v/>
      </c>
      <c r="E4767" t="str">
        <f>IF((ValuesFromComPort!D4806)&lt;&gt;"",(((ValuesFromComPort!D4806)-(Calculated!$E$2))/1.28/3200),"")</f>
        <v/>
      </c>
      <c r="F4767" t="str">
        <f>IF((ValuesFromComPort!M4806)&lt;&gt;"",(((ValuesFromComPort!M4806)-(Calculated!$F$2))/1.28/3200),"")</f>
        <v/>
      </c>
      <c r="H4767" t="str">
        <f>IF((ValuesFromComPort!F4806)&lt;&gt;"",((((ValuesFromComPort!F4806)-(Calculated!$H$2))/1.28)*3.2),"")</f>
        <v/>
      </c>
      <c r="I4767" t="str">
        <f>IF((ValuesFromComPort!K4806)&lt;&gt;"",((((ValuesFromComPort!K4806)-(Calculated!$I$2))/1.28)*3.2),"")</f>
        <v/>
      </c>
      <c r="K4767" t="str">
        <f>IF((ValuesFromComPort!H4806)&lt;&gt;"",((((ValuesFromComPort!H4806)-$K$2)*0.015625)/0.3),"")</f>
        <v/>
      </c>
      <c r="N4767" t="str">
        <f>IF((ValuesFromComPort!I4806)&lt;&gt;"",((((ValuesFromComPort!I4806)-$N$2)*0.125)/0.3),"")</f>
        <v/>
      </c>
    </row>
    <row r="4768" spans="2:14" x14ac:dyDescent="0.25">
      <c r="B4768" t="str">
        <f>IF((ValuesFromComPort!A4807)&lt;&gt;"",(((ValuesFromComPort!A4807)-(Calculated!$B$2))/204.8),"")</f>
        <v/>
      </c>
      <c r="C4768" t="str">
        <f>IF((ValuesFromComPort!P4807)&lt;&gt;"",((((ValuesFromComPort!P4807)-(Calculated!$C$2))/204.8)),"")</f>
        <v/>
      </c>
      <c r="E4768" t="str">
        <f>IF((ValuesFromComPort!D4807)&lt;&gt;"",(((ValuesFromComPort!D4807)-(Calculated!$E$2))/1.28/3200),"")</f>
        <v/>
      </c>
      <c r="F4768" t="str">
        <f>IF((ValuesFromComPort!M4807)&lt;&gt;"",(((ValuesFromComPort!M4807)-(Calculated!$F$2))/1.28/3200),"")</f>
        <v/>
      </c>
      <c r="H4768" t="str">
        <f>IF((ValuesFromComPort!F4807)&lt;&gt;"",((((ValuesFromComPort!F4807)-(Calculated!$H$2))/1.28)*3.2),"")</f>
        <v/>
      </c>
      <c r="I4768" t="str">
        <f>IF((ValuesFromComPort!K4807)&lt;&gt;"",((((ValuesFromComPort!K4807)-(Calculated!$I$2))/1.28)*3.2),"")</f>
        <v/>
      </c>
      <c r="K4768" t="str">
        <f>IF((ValuesFromComPort!H4807)&lt;&gt;"",((((ValuesFromComPort!H4807)-$K$2)*0.015625)/0.3),"")</f>
        <v/>
      </c>
      <c r="N4768" t="str">
        <f>IF((ValuesFromComPort!I4807)&lt;&gt;"",((((ValuesFromComPort!I4807)-$N$2)*0.125)/0.3),"")</f>
        <v/>
      </c>
    </row>
    <row r="4769" spans="2:14" x14ac:dyDescent="0.25">
      <c r="B4769" t="str">
        <f>IF((ValuesFromComPort!A4808)&lt;&gt;"",(((ValuesFromComPort!A4808)-(Calculated!$B$2))/204.8),"")</f>
        <v/>
      </c>
      <c r="C4769" t="str">
        <f>IF((ValuesFromComPort!P4808)&lt;&gt;"",((((ValuesFromComPort!P4808)-(Calculated!$C$2))/204.8)),"")</f>
        <v/>
      </c>
      <c r="E4769" t="str">
        <f>IF((ValuesFromComPort!D4808)&lt;&gt;"",(((ValuesFromComPort!D4808)-(Calculated!$E$2))/1.28/3200),"")</f>
        <v/>
      </c>
      <c r="F4769" t="str">
        <f>IF((ValuesFromComPort!M4808)&lt;&gt;"",(((ValuesFromComPort!M4808)-(Calculated!$F$2))/1.28/3200),"")</f>
        <v/>
      </c>
      <c r="H4769" t="str">
        <f>IF((ValuesFromComPort!F4808)&lt;&gt;"",((((ValuesFromComPort!F4808)-(Calculated!$H$2))/1.28)*3.2),"")</f>
        <v/>
      </c>
      <c r="I4769" t="str">
        <f>IF((ValuesFromComPort!K4808)&lt;&gt;"",((((ValuesFromComPort!K4808)-(Calculated!$I$2))/1.28)*3.2),"")</f>
        <v/>
      </c>
      <c r="K4769" t="str">
        <f>IF((ValuesFromComPort!H4808)&lt;&gt;"",((((ValuesFromComPort!H4808)-$K$2)*0.015625)/0.3),"")</f>
        <v/>
      </c>
      <c r="N4769" t="str">
        <f>IF((ValuesFromComPort!I4808)&lt;&gt;"",((((ValuesFromComPort!I4808)-$N$2)*0.125)/0.3),"")</f>
        <v/>
      </c>
    </row>
    <row r="4770" spans="2:14" x14ac:dyDescent="0.25">
      <c r="B4770" t="str">
        <f>IF((ValuesFromComPort!A4809)&lt;&gt;"",(((ValuesFromComPort!A4809)-(Calculated!$B$2))/204.8),"")</f>
        <v/>
      </c>
      <c r="C4770" t="str">
        <f>IF((ValuesFromComPort!P4809)&lt;&gt;"",((((ValuesFromComPort!P4809)-(Calculated!$C$2))/204.8)),"")</f>
        <v/>
      </c>
      <c r="E4770" t="str">
        <f>IF((ValuesFromComPort!D4809)&lt;&gt;"",(((ValuesFromComPort!D4809)-(Calculated!$E$2))/1.28/3200),"")</f>
        <v/>
      </c>
      <c r="F4770" t="str">
        <f>IF((ValuesFromComPort!M4809)&lt;&gt;"",(((ValuesFromComPort!M4809)-(Calculated!$F$2))/1.28/3200),"")</f>
        <v/>
      </c>
      <c r="H4770" t="str">
        <f>IF((ValuesFromComPort!F4809)&lt;&gt;"",((((ValuesFromComPort!F4809)-(Calculated!$H$2))/1.28)*3.2),"")</f>
        <v/>
      </c>
      <c r="I4770" t="str">
        <f>IF((ValuesFromComPort!K4809)&lt;&gt;"",((((ValuesFromComPort!K4809)-(Calculated!$I$2))/1.28)*3.2),"")</f>
        <v/>
      </c>
      <c r="K4770" t="str">
        <f>IF((ValuesFromComPort!H4809)&lt;&gt;"",((((ValuesFromComPort!H4809)-$K$2)*0.015625)/0.3),"")</f>
        <v/>
      </c>
      <c r="N4770" t="str">
        <f>IF((ValuesFromComPort!I4809)&lt;&gt;"",((((ValuesFromComPort!I4809)-$N$2)*0.125)/0.3),"")</f>
        <v/>
      </c>
    </row>
    <row r="4771" spans="2:14" x14ac:dyDescent="0.25">
      <c r="B4771" t="str">
        <f>IF((ValuesFromComPort!A4810)&lt;&gt;"",(((ValuesFromComPort!A4810)-(Calculated!$B$2))/204.8),"")</f>
        <v/>
      </c>
      <c r="C4771" t="str">
        <f>IF((ValuesFromComPort!P4810)&lt;&gt;"",((((ValuesFromComPort!P4810)-(Calculated!$C$2))/204.8)),"")</f>
        <v/>
      </c>
      <c r="E4771" t="str">
        <f>IF((ValuesFromComPort!D4810)&lt;&gt;"",(((ValuesFromComPort!D4810)-(Calculated!$E$2))/1.28/3200),"")</f>
        <v/>
      </c>
      <c r="F4771" t="str">
        <f>IF((ValuesFromComPort!M4810)&lt;&gt;"",(((ValuesFromComPort!M4810)-(Calculated!$F$2))/1.28/3200),"")</f>
        <v/>
      </c>
      <c r="H4771" t="str">
        <f>IF((ValuesFromComPort!F4810)&lt;&gt;"",((((ValuesFromComPort!F4810)-(Calculated!$H$2))/1.28)*3.2),"")</f>
        <v/>
      </c>
      <c r="I4771" t="str">
        <f>IF((ValuesFromComPort!K4810)&lt;&gt;"",((((ValuesFromComPort!K4810)-(Calculated!$I$2))/1.28)*3.2),"")</f>
        <v/>
      </c>
      <c r="K4771" t="str">
        <f>IF((ValuesFromComPort!H4810)&lt;&gt;"",((((ValuesFromComPort!H4810)-$K$2)*0.015625)/0.3),"")</f>
        <v/>
      </c>
      <c r="N4771" t="str">
        <f>IF((ValuesFromComPort!I4810)&lt;&gt;"",((((ValuesFromComPort!I4810)-$N$2)*0.125)/0.3),"")</f>
        <v/>
      </c>
    </row>
    <row r="4772" spans="2:14" x14ac:dyDescent="0.25">
      <c r="B4772" t="str">
        <f>IF((ValuesFromComPort!A4811)&lt;&gt;"",(((ValuesFromComPort!A4811)-(Calculated!$B$2))/204.8),"")</f>
        <v/>
      </c>
      <c r="C4772" t="str">
        <f>IF((ValuesFromComPort!P4811)&lt;&gt;"",((((ValuesFromComPort!P4811)-(Calculated!$C$2))/204.8)),"")</f>
        <v/>
      </c>
      <c r="E4772" t="str">
        <f>IF((ValuesFromComPort!D4811)&lt;&gt;"",(((ValuesFromComPort!D4811)-(Calculated!$E$2))/1.28/3200),"")</f>
        <v/>
      </c>
      <c r="F4772" t="str">
        <f>IF((ValuesFromComPort!M4811)&lt;&gt;"",(((ValuesFromComPort!M4811)-(Calculated!$F$2))/1.28/3200),"")</f>
        <v/>
      </c>
      <c r="H4772" t="str">
        <f>IF((ValuesFromComPort!F4811)&lt;&gt;"",((((ValuesFromComPort!F4811)-(Calculated!$H$2))/1.28)*3.2),"")</f>
        <v/>
      </c>
      <c r="I4772" t="str">
        <f>IF((ValuesFromComPort!K4811)&lt;&gt;"",((((ValuesFromComPort!K4811)-(Calculated!$I$2))/1.28)*3.2),"")</f>
        <v/>
      </c>
      <c r="K4772" t="str">
        <f>IF((ValuesFromComPort!H4811)&lt;&gt;"",((((ValuesFromComPort!H4811)-$K$2)*0.015625)/0.3),"")</f>
        <v/>
      </c>
      <c r="N4772" t="str">
        <f>IF((ValuesFromComPort!I4811)&lt;&gt;"",((((ValuesFromComPort!I4811)-$N$2)*0.125)/0.3),"")</f>
        <v/>
      </c>
    </row>
    <row r="4773" spans="2:14" x14ac:dyDescent="0.25">
      <c r="B4773" t="str">
        <f>IF((ValuesFromComPort!A4812)&lt;&gt;"",(((ValuesFromComPort!A4812)-(Calculated!$B$2))/204.8),"")</f>
        <v/>
      </c>
      <c r="C4773" t="str">
        <f>IF((ValuesFromComPort!P4812)&lt;&gt;"",((((ValuesFromComPort!P4812)-(Calculated!$C$2))/204.8)),"")</f>
        <v/>
      </c>
      <c r="E4773" t="str">
        <f>IF((ValuesFromComPort!D4812)&lt;&gt;"",(((ValuesFromComPort!D4812)-(Calculated!$E$2))/1.28/3200),"")</f>
        <v/>
      </c>
      <c r="F4773" t="str">
        <f>IF((ValuesFromComPort!M4812)&lt;&gt;"",(((ValuesFromComPort!M4812)-(Calculated!$F$2))/1.28/3200),"")</f>
        <v/>
      </c>
      <c r="H4773" t="str">
        <f>IF((ValuesFromComPort!F4812)&lt;&gt;"",((((ValuesFromComPort!F4812)-(Calculated!$H$2))/1.28)*3.2),"")</f>
        <v/>
      </c>
      <c r="I4773" t="str">
        <f>IF((ValuesFromComPort!K4812)&lt;&gt;"",((((ValuesFromComPort!K4812)-(Calculated!$I$2))/1.28)*3.2),"")</f>
        <v/>
      </c>
      <c r="K4773" t="str">
        <f>IF((ValuesFromComPort!H4812)&lt;&gt;"",((((ValuesFromComPort!H4812)-$K$2)*0.015625)/0.3),"")</f>
        <v/>
      </c>
      <c r="N4773" t="str">
        <f>IF((ValuesFromComPort!I4812)&lt;&gt;"",((((ValuesFromComPort!I4812)-$N$2)*0.125)/0.3),"")</f>
        <v/>
      </c>
    </row>
    <row r="4774" spans="2:14" x14ac:dyDescent="0.25">
      <c r="B4774" t="str">
        <f>IF((ValuesFromComPort!A4813)&lt;&gt;"",(((ValuesFromComPort!A4813)-(Calculated!$B$2))/204.8),"")</f>
        <v/>
      </c>
      <c r="C4774" t="str">
        <f>IF((ValuesFromComPort!P4813)&lt;&gt;"",((((ValuesFromComPort!P4813)-(Calculated!$C$2))/204.8)),"")</f>
        <v/>
      </c>
      <c r="E4774" t="str">
        <f>IF((ValuesFromComPort!D4813)&lt;&gt;"",(((ValuesFromComPort!D4813)-(Calculated!$E$2))/1.28/3200),"")</f>
        <v/>
      </c>
      <c r="F4774" t="str">
        <f>IF((ValuesFromComPort!M4813)&lt;&gt;"",(((ValuesFromComPort!M4813)-(Calculated!$F$2))/1.28/3200),"")</f>
        <v/>
      </c>
      <c r="H4774" t="str">
        <f>IF((ValuesFromComPort!F4813)&lt;&gt;"",((((ValuesFromComPort!F4813)-(Calculated!$H$2))/1.28)*3.2),"")</f>
        <v/>
      </c>
      <c r="I4774" t="str">
        <f>IF((ValuesFromComPort!K4813)&lt;&gt;"",((((ValuesFromComPort!K4813)-(Calculated!$I$2))/1.28)*3.2),"")</f>
        <v/>
      </c>
      <c r="K4774" t="str">
        <f>IF((ValuesFromComPort!H4813)&lt;&gt;"",((((ValuesFromComPort!H4813)-$K$2)*0.015625)/0.3),"")</f>
        <v/>
      </c>
      <c r="N4774" t="str">
        <f>IF((ValuesFromComPort!I4813)&lt;&gt;"",((((ValuesFromComPort!I4813)-$N$2)*0.125)/0.3),"")</f>
        <v/>
      </c>
    </row>
    <row r="4775" spans="2:14" x14ac:dyDescent="0.25">
      <c r="B4775" t="str">
        <f>IF((ValuesFromComPort!A4814)&lt;&gt;"",(((ValuesFromComPort!A4814)-(Calculated!$B$2))/204.8),"")</f>
        <v/>
      </c>
      <c r="C4775" t="str">
        <f>IF((ValuesFromComPort!P4814)&lt;&gt;"",((((ValuesFromComPort!P4814)-(Calculated!$C$2))/204.8)),"")</f>
        <v/>
      </c>
      <c r="E4775" t="str">
        <f>IF((ValuesFromComPort!D4814)&lt;&gt;"",(((ValuesFromComPort!D4814)-(Calculated!$E$2))/1.28/3200),"")</f>
        <v/>
      </c>
      <c r="F4775" t="str">
        <f>IF((ValuesFromComPort!M4814)&lt;&gt;"",(((ValuesFromComPort!M4814)-(Calculated!$F$2))/1.28/3200),"")</f>
        <v/>
      </c>
      <c r="H4775" t="str">
        <f>IF((ValuesFromComPort!F4814)&lt;&gt;"",((((ValuesFromComPort!F4814)-(Calculated!$H$2))/1.28)*3.2),"")</f>
        <v/>
      </c>
      <c r="I4775" t="str">
        <f>IF((ValuesFromComPort!K4814)&lt;&gt;"",((((ValuesFromComPort!K4814)-(Calculated!$I$2))/1.28)*3.2),"")</f>
        <v/>
      </c>
      <c r="K4775" t="str">
        <f>IF((ValuesFromComPort!H4814)&lt;&gt;"",((((ValuesFromComPort!H4814)-$K$2)*0.015625)/0.3),"")</f>
        <v/>
      </c>
      <c r="N4775" t="str">
        <f>IF((ValuesFromComPort!I4814)&lt;&gt;"",((((ValuesFromComPort!I4814)-$N$2)*0.125)/0.3),"")</f>
        <v/>
      </c>
    </row>
    <row r="4776" spans="2:14" x14ac:dyDescent="0.25">
      <c r="B4776" t="str">
        <f>IF((ValuesFromComPort!A4815)&lt;&gt;"",(((ValuesFromComPort!A4815)-(Calculated!$B$2))/204.8),"")</f>
        <v/>
      </c>
      <c r="C4776" t="str">
        <f>IF((ValuesFromComPort!P4815)&lt;&gt;"",((((ValuesFromComPort!P4815)-(Calculated!$C$2))/204.8)),"")</f>
        <v/>
      </c>
      <c r="E4776" t="str">
        <f>IF((ValuesFromComPort!D4815)&lt;&gt;"",(((ValuesFromComPort!D4815)-(Calculated!$E$2))/1.28/3200),"")</f>
        <v/>
      </c>
      <c r="F4776" t="str">
        <f>IF((ValuesFromComPort!M4815)&lt;&gt;"",(((ValuesFromComPort!M4815)-(Calculated!$F$2))/1.28/3200),"")</f>
        <v/>
      </c>
      <c r="H4776" t="str">
        <f>IF((ValuesFromComPort!F4815)&lt;&gt;"",((((ValuesFromComPort!F4815)-(Calculated!$H$2))/1.28)*3.2),"")</f>
        <v/>
      </c>
      <c r="I4776" t="str">
        <f>IF((ValuesFromComPort!K4815)&lt;&gt;"",((((ValuesFromComPort!K4815)-(Calculated!$I$2))/1.28)*3.2),"")</f>
        <v/>
      </c>
      <c r="K4776" t="str">
        <f>IF((ValuesFromComPort!H4815)&lt;&gt;"",((((ValuesFromComPort!H4815)-$K$2)*0.015625)/0.3),"")</f>
        <v/>
      </c>
      <c r="N4776" t="str">
        <f>IF((ValuesFromComPort!I4815)&lt;&gt;"",((((ValuesFromComPort!I4815)-$N$2)*0.125)/0.3),"")</f>
        <v/>
      </c>
    </row>
    <row r="4777" spans="2:14" x14ac:dyDescent="0.25">
      <c r="B4777" t="str">
        <f>IF((ValuesFromComPort!A4816)&lt;&gt;"",(((ValuesFromComPort!A4816)-(Calculated!$B$2))/204.8),"")</f>
        <v/>
      </c>
      <c r="C4777" t="str">
        <f>IF((ValuesFromComPort!P4816)&lt;&gt;"",((((ValuesFromComPort!P4816)-(Calculated!$C$2))/204.8)),"")</f>
        <v/>
      </c>
      <c r="E4777" t="str">
        <f>IF((ValuesFromComPort!D4816)&lt;&gt;"",(((ValuesFromComPort!D4816)-(Calculated!$E$2))/1.28/3200),"")</f>
        <v/>
      </c>
      <c r="F4777" t="str">
        <f>IF((ValuesFromComPort!M4816)&lt;&gt;"",(((ValuesFromComPort!M4816)-(Calculated!$F$2))/1.28/3200),"")</f>
        <v/>
      </c>
      <c r="H4777" t="str">
        <f>IF((ValuesFromComPort!F4816)&lt;&gt;"",((((ValuesFromComPort!F4816)-(Calculated!$H$2))/1.28)*3.2),"")</f>
        <v/>
      </c>
      <c r="I4777" t="str">
        <f>IF((ValuesFromComPort!K4816)&lt;&gt;"",((((ValuesFromComPort!K4816)-(Calculated!$I$2))/1.28)*3.2),"")</f>
        <v/>
      </c>
      <c r="K4777" t="str">
        <f>IF((ValuesFromComPort!H4816)&lt;&gt;"",((((ValuesFromComPort!H4816)-$K$2)*0.015625)/0.3),"")</f>
        <v/>
      </c>
      <c r="N4777" t="str">
        <f>IF((ValuesFromComPort!I4816)&lt;&gt;"",((((ValuesFromComPort!I4816)-$N$2)*0.125)/0.3),"")</f>
        <v/>
      </c>
    </row>
    <row r="4778" spans="2:14" x14ac:dyDescent="0.25">
      <c r="B4778" t="str">
        <f>IF((ValuesFromComPort!A4817)&lt;&gt;"",(((ValuesFromComPort!A4817)-(Calculated!$B$2))/204.8),"")</f>
        <v/>
      </c>
      <c r="C4778" t="str">
        <f>IF((ValuesFromComPort!P4817)&lt;&gt;"",((((ValuesFromComPort!P4817)-(Calculated!$C$2))/204.8)),"")</f>
        <v/>
      </c>
      <c r="E4778" t="str">
        <f>IF((ValuesFromComPort!D4817)&lt;&gt;"",(((ValuesFromComPort!D4817)-(Calculated!$E$2))/1.28/3200),"")</f>
        <v/>
      </c>
      <c r="F4778" t="str">
        <f>IF((ValuesFromComPort!M4817)&lt;&gt;"",(((ValuesFromComPort!M4817)-(Calculated!$F$2))/1.28/3200),"")</f>
        <v/>
      </c>
      <c r="H4778" t="str">
        <f>IF((ValuesFromComPort!F4817)&lt;&gt;"",((((ValuesFromComPort!F4817)-(Calculated!$H$2))/1.28)*3.2),"")</f>
        <v/>
      </c>
      <c r="I4778" t="str">
        <f>IF((ValuesFromComPort!K4817)&lt;&gt;"",((((ValuesFromComPort!K4817)-(Calculated!$I$2))/1.28)*3.2),"")</f>
        <v/>
      </c>
      <c r="K4778" t="str">
        <f>IF((ValuesFromComPort!H4817)&lt;&gt;"",((((ValuesFromComPort!H4817)-$K$2)*0.015625)/0.3),"")</f>
        <v/>
      </c>
      <c r="N4778" t="str">
        <f>IF((ValuesFromComPort!I4817)&lt;&gt;"",((((ValuesFromComPort!I4817)-$N$2)*0.125)/0.3),"")</f>
        <v/>
      </c>
    </row>
    <row r="4779" spans="2:14" x14ac:dyDescent="0.25">
      <c r="B4779" t="str">
        <f>IF((ValuesFromComPort!A4818)&lt;&gt;"",(((ValuesFromComPort!A4818)-(Calculated!$B$2))/204.8),"")</f>
        <v/>
      </c>
      <c r="C4779" t="str">
        <f>IF((ValuesFromComPort!P4818)&lt;&gt;"",((((ValuesFromComPort!P4818)-(Calculated!$C$2))/204.8)),"")</f>
        <v/>
      </c>
      <c r="E4779" t="str">
        <f>IF((ValuesFromComPort!D4818)&lt;&gt;"",(((ValuesFromComPort!D4818)-(Calculated!$E$2))/1.28/3200),"")</f>
        <v/>
      </c>
      <c r="F4779" t="str">
        <f>IF((ValuesFromComPort!M4818)&lt;&gt;"",(((ValuesFromComPort!M4818)-(Calculated!$F$2))/1.28/3200),"")</f>
        <v/>
      </c>
      <c r="H4779" t="str">
        <f>IF((ValuesFromComPort!F4818)&lt;&gt;"",((((ValuesFromComPort!F4818)-(Calculated!$H$2))/1.28)*3.2),"")</f>
        <v/>
      </c>
      <c r="I4779" t="str">
        <f>IF((ValuesFromComPort!K4818)&lt;&gt;"",((((ValuesFromComPort!K4818)-(Calculated!$I$2))/1.28)*3.2),"")</f>
        <v/>
      </c>
      <c r="K4779" t="str">
        <f>IF((ValuesFromComPort!H4818)&lt;&gt;"",((((ValuesFromComPort!H4818)-$K$2)*0.015625)/0.3),"")</f>
        <v/>
      </c>
      <c r="N4779" t="str">
        <f>IF((ValuesFromComPort!I4818)&lt;&gt;"",((((ValuesFromComPort!I4818)-$N$2)*0.125)/0.3),"")</f>
        <v/>
      </c>
    </row>
    <row r="4780" spans="2:14" x14ac:dyDescent="0.25">
      <c r="B4780" t="str">
        <f>IF((ValuesFromComPort!A4819)&lt;&gt;"",(((ValuesFromComPort!A4819)-(Calculated!$B$2))/204.8),"")</f>
        <v/>
      </c>
      <c r="C4780" t="str">
        <f>IF((ValuesFromComPort!P4819)&lt;&gt;"",((((ValuesFromComPort!P4819)-(Calculated!$C$2))/204.8)),"")</f>
        <v/>
      </c>
      <c r="E4780" t="str">
        <f>IF((ValuesFromComPort!D4819)&lt;&gt;"",(((ValuesFromComPort!D4819)-(Calculated!$E$2))/1.28/3200),"")</f>
        <v/>
      </c>
      <c r="F4780" t="str">
        <f>IF((ValuesFromComPort!M4819)&lt;&gt;"",(((ValuesFromComPort!M4819)-(Calculated!$F$2))/1.28/3200),"")</f>
        <v/>
      </c>
      <c r="H4780" t="str">
        <f>IF((ValuesFromComPort!F4819)&lt;&gt;"",((((ValuesFromComPort!F4819)-(Calculated!$H$2))/1.28)*3.2),"")</f>
        <v/>
      </c>
      <c r="I4780" t="str">
        <f>IF((ValuesFromComPort!K4819)&lt;&gt;"",((((ValuesFromComPort!K4819)-(Calculated!$I$2))/1.28)*3.2),"")</f>
        <v/>
      </c>
      <c r="K4780" t="str">
        <f>IF((ValuesFromComPort!H4819)&lt;&gt;"",((((ValuesFromComPort!H4819)-$K$2)*0.015625)/0.3),"")</f>
        <v/>
      </c>
      <c r="N4780" t="str">
        <f>IF((ValuesFromComPort!I4819)&lt;&gt;"",((((ValuesFromComPort!I4819)-$N$2)*0.125)/0.3),"")</f>
        <v/>
      </c>
    </row>
    <row r="4781" spans="2:14" x14ac:dyDescent="0.25">
      <c r="B4781" t="str">
        <f>IF((ValuesFromComPort!A4820)&lt;&gt;"",(((ValuesFromComPort!A4820)-(Calculated!$B$2))/204.8),"")</f>
        <v/>
      </c>
      <c r="C4781" t="str">
        <f>IF((ValuesFromComPort!P4820)&lt;&gt;"",((((ValuesFromComPort!P4820)-(Calculated!$C$2))/204.8)),"")</f>
        <v/>
      </c>
      <c r="E4781" t="str">
        <f>IF((ValuesFromComPort!D4820)&lt;&gt;"",(((ValuesFromComPort!D4820)-(Calculated!$E$2))/1.28/3200),"")</f>
        <v/>
      </c>
      <c r="F4781" t="str">
        <f>IF((ValuesFromComPort!M4820)&lt;&gt;"",(((ValuesFromComPort!M4820)-(Calculated!$F$2))/1.28/3200),"")</f>
        <v/>
      </c>
      <c r="H4781" t="str">
        <f>IF((ValuesFromComPort!F4820)&lt;&gt;"",((((ValuesFromComPort!F4820)-(Calculated!$H$2))/1.28)*3.2),"")</f>
        <v/>
      </c>
      <c r="I4781" t="str">
        <f>IF((ValuesFromComPort!K4820)&lt;&gt;"",((((ValuesFromComPort!K4820)-(Calculated!$I$2))/1.28)*3.2),"")</f>
        <v/>
      </c>
      <c r="K4781" t="str">
        <f>IF((ValuesFromComPort!H4820)&lt;&gt;"",((((ValuesFromComPort!H4820)-$K$2)*0.015625)/0.3),"")</f>
        <v/>
      </c>
      <c r="N4781" t="str">
        <f>IF((ValuesFromComPort!I4820)&lt;&gt;"",((((ValuesFromComPort!I4820)-$N$2)*0.125)/0.3),"")</f>
        <v/>
      </c>
    </row>
    <row r="4782" spans="2:14" x14ac:dyDescent="0.25">
      <c r="B4782" t="str">
        <f>IF((ValuesFromComPort!A4821)&lt;&gt;"",(((ValuesFromComPort!A4821)-(Calculated!$B$2))/204.8),"")</f>
        <v/>
      </c>
      <c r="C4782" t="str">
        <f>IF((ValuesFromComPort!P4821)&lt;&gt;"",((((ValuesFromComPort!P4821)-(Calculated!$C$2))/204.8)),"")</f>
        <v/>
      </c>
      <c r="E4782" t="str">
        <f>IF((ValuesFromComPort!D4821)&lt;&gt;"",(((ValuesFromComPort!D4821)-(Calculated!$E$2))/1.28/3200),"")</f>
        <v/>
      </c>
      <c r="F4782" t="str">
        <f>IF((ValuesFromComPort!M4821)&lt;&gt;"",(((ValuesFromComPort!M4821)-(Calculated!$F$2))/1.28/3200),"")</f>
        <v/>
      </c>
      <c r="H4782" t="str">
        <f>IF((ValuesFromComPort!F4821)&lt;&gt;"",((((ValuesFromComPort!F4821)-(Calculated!$H$2))/1.28)*3.2),"")</f>
        <v/>
      </c>
      <c r="I4782" t="str">
        <f>IF((ValuesFromComPort!K4821)&lt;&gt;"",((((ValuesFromComPort!K4821)-(Calculated!$I$2))/1.28)*3.2),"")</f>
        <v/>
      </c>
      <c r="K4782" t="str">
        <f>IF((ValuesFromComPort!H4821)&lt;&gt;"",((((ValuesFromComPort!H4821)-$K$2)*0.015625)/0.3),"")</f>
        <v/>
      </c>
      <c r="N4782" t="str">
        <f>IF((ValuesFromComPort!I4821)&lt;&gt;"",((((ValuesFromComPort!I4821)-$N$2)*0.125)/0.3),"")</f>
        <v/>
      </c>
    </row>
    <row r="4783" spans="2:14" x14ac:dyDescent="0.25">
      <c r="B4783" t="str">
        <f>IF((ValuesFromComPort!A4822)&lt;&gt;"",(((ValuesFromComPort!A4822)-(Calculated!$B$2))/204.8),"")</f>
        <v/>
      </c>
      <c r="C4783" t="str">
        <f>IF((ValuesFromComPort!P4822)&lt;&gt;"",((((ValuesFromComPort!P4822)-(Calculated!$C$2))/204.8)),"")</f>
        <v/>
      </c>
      <c r="E4783" t="str">
        <f>IF((ValuesFromComPort!D4822)&lt;&gt;"",(((ValuesFromComPort!D4822)-(Calculated!$E$2))/1.28/3200),"")</f>
        <v/>
      </c>
      <c r="F4783" t="str">
        <f>IF((ValuesFromComPort!M4822)&lt;&gt;"",(((ValuesFromComPort!M4822)-(Calculated!$F$2))/1.28/3200),"")</f>
        <v/>
      </c>
      <c r="H4783" t="str">
        <f>IF((ValuesFromComPort!F4822)&lt;&gt;"",((((ValuesFromComPort!F4822)-(Calculated!$H$2))/1.28)*3.2),"")</f>
        <v/>
      </c>
      <c r="I4783" t="str">
        <f>IF((ValuesFromComPort!K4822)&lt;&gt;"",((((ValuesFromComPort!K4822)-(Calculated!$I$2))/1.28)*3.2),"")</f>
        <v/>
      </c>
      <c r="K4783" t="str">
        <f>IF((ValuesFromComPort!H4822)&lt;&gt;"",((((ValuesFromComPort!H4822)-$K$2)*0.015625)/0.3),"")</f>
        <v/>
      </c>
      <c r="N4783" t="str">
        <f>IF((ValuesFromComPort!I4822)&lt;&gt;"",((((ValuesFromComPort!I4822)-$N$2)*0.125)/0.3),"")</f>
        <v/>
      </c>
    </row>
    <row r="4784" spans="2:14" x14ac:dyDescent="0.25">
      <c r="B4784" t="str">
        <f>IF((ValuesFromComPort!A4823)&lt;&gt;"",(((ValuesFromComPort!A4823)-(Calculated!$B$2))/204.8),"")</f>
        <v/>
      </c>
      <c r="C4784" t="str">
        <f>IF((ValuesFromComPort!P4823)&lt;&gt;"",((((ValuesFromComPort!P4823)-(Calculated!$C$2))/204.8)),"")</f>
        <v/>
      </c>
      <c r="E4784" t="str">
        <f>IF((ValuesFromComPort!D4823)&lt;&gt;"",(((ValuesFromComPort!D4823)-(Calculated!$E$2))/1.28/3200),"")</f>
        <v/>
      </c>
      <c r="F4784" t="str">
        <f>IF((ValuesFromComPort!M4823)&lt;&gt;"",(((ValuesFromComPort!M4823)-(Calculated!$F$2))/1.28/3200),"")</f>
        <v/>
      </c>
      <c r="H4784" t="str">
        <f>IF((ValuesFromComPort!F4823)&lt;&gt;"",((((ValuesFromComPort!F4823)-(Calculated!$H$2))/1.28)*3.2),"")</f>
        <v/>
      </c>
      <c r="I4784" t="str">
        <f>IF((ValuesFromComPort!K4823)&lt;&gt;"",((((ValuesFromComPort!K4823)-(Calculated!$I$2))/1.28)*3.2),"")</f>
        <v/>
      </c>
      <c r="K4784" t="str">
        <f>IF((ValuesFromComPort!H4823)&lt;&gt;"",((((ValuesFromComPort!H4823)-$K$2)*0.015625)/0.3),"")</f>
        <v/>
      </c>
      <c r="N4784" t="str">
        <f>IF((ValuesFromComPort!I4823)&lt;&gt;"",((((ValuesFromComPort!I4823)-$N$2)*0.125)/0.3),"")</f>
        <v/>
      </c>
    </row>
    <row r="4785" spans="2:14" x14ac:dyDescent="0.25">
      <c r="B4785" t="str">
        <f>IF((ValuesFromComPort!A4824)&lt;&gt;"",(((ValuesFromComPort!A4824)-(Calculated!$B$2))/204.8),"")</f>
        <v/>
      </c>
      <c r="C4785" t="str">
        <f>IF((ValuesFromComPort!P4824)&lt;&gt;"",((((ValuesFromComPort!P4824)-(Calculated!$C$2))/204.8)),"")</f>
        <v/>
      </c>
      <c r="E4785" t="str">
        <f>IF((ValuesFromComPort!D4824)&lt;&gt;"",(((ValuesFromComPort!D4824)-(Calculated!$E$2))/1.28/3200),"")</f>
        <v/>
      </c>
      <c r="F4785" t="str">
        <f>IF((ValuesFromComPort!M4824)&lt;&gt;"",(((ValuesFromComPort!M4824)-(Calculated!$F$2))/1.28/3200),"")</f>
        <v/>
      </c>
      <c r="H4785" t="str">
        <f>IF((ValuesFromComPort!F4824)&lt;&gt;"",((((ValuesFromComPort!F4824)-(Calculated!$H$2))/1.28)*3.2),"")</f>
        <v/>
      </c>
      <c r="I4785" t="str">
        <f>IF((ValuesFromComPort!K4824)&lt;&gt;"",((((ValuesFromComPort!K4824)-(Calculated!$I$2))/1.28)*3.2),"")</f>
        <v/>
      </c>
      <c r="K4785" t="str">
        <f>IF((ValuesFromComPort!H4824)&lt;&gt;"",((((ValuesFromComPort!H4824)-$K$2)*0.015625)/0.3),"")</f>
        <v/>
      </c>
      <c r="N4785" t="str">
        <f>IF((ValuesFromComPort!I4824)&lt;&gt;"",((((ValuesFromComPort!I4824)-$N$2)*0.125)/0.3),"")</f>
        <v/>
      </c>
    </row>
    <row r="4786" spans="2:14" x14ac:dyDescent="0.25">
      <c r="B4786" t="str">
        <f>IF((ValuesFromComPort!A4825)&lt;&gt;"",(((ValuesFromComPort!A4825)-(Calculated!$B$2))/204.8),"")</f>
        <v/>
      </c>
      <c r="C4786" t="str">
        <f>IF((ValuesFromComPort!P4825)&lt;&gt;"",((((ValuesFromComPort!P4825)-(Calculated!$C$2))/204.8)),"")</f>
        <v/>
      </c>
      <c r="E4786" t="str">
        <f>IF((ValuesFromComPort!D4825)&lt;&gt;"",(((ValuesFromComPort!D4825)-(Calculated!$E$2))/1.28/3200),"")</f>
        <v/>
      </c>
      <c r="F4786" t="str">
        <f>IF((ValuesFromComPort!M4825)&lt;&gt;"",(((ValuesFromComPort!M4825)-(Calculated!$F$2))/1.28/3200),"")</f>
        <v/>
      </c>
      <c r="H4786" t="str">
        <f>IF((ValuesFromComPort!F4825)&lt;&gt;"",((((ValuesFromComPort!F4825)-(Calculated!$H$2))/1.28)*3.2),"")</f>
        <v/>
      </c>
      <c r="I4786" t="str">
        <f>IF((ValuesFromComPort!K4825)&lt;&gt;"",((((ValuesFromComPort!K4825)-(Calculated!$I$2))/1.28)*3.2),"")</f>
        <v/>
      </c>
      <c r="K4786" t="str">
        <f>IF((ValuesFromComPort!H4825)&lt;&gt;"",((((ValuesFromComPort!H4825)-$K$2)*0.015625)/0.3),"")</f>
        <v/>
      </c>
      <c r="N4786" t="str">
        <f>IF((ValuesFromComPort!I4825)&lt;&gt;"",((((ValuesFromComPort!I4825)-$N$2)*0.125)/0.3),"")</f>
        <v/>
      </c>
    </row>
    <row r="4787" spans="2:14" x14ac:dyDescent="0.25">
      <c r="B4787" t="str">
        <f>IF((ValuesFromComPort!A4826)&lt;&gt;"",(((ValuesFromComPort!A4826)-(Calculated!$B$2))/204.8),"")</f>
        <v/>
      </c>
      <c r="C4787" t="str">
        <f>IF((ValuesFromComPort!P4826)&lt;&gt;"",((((ValuesFromComPort!P4826)-(Calculated!$C$2))/204.8)),"")</f>
        <v/>
      </c>
      <c r="E4787" t="str">
        <f>IF((ValuesFromComPort!D4826)&lt;&gt;"",(((ValuesFromComPort!D4826)-(Calculated!$E$2))/1.28/3200),"")</f>
        <v/>
      </c>
      <c r="F4787" t="str">
        <f>IF((ValuesFromComPort!M4826)&lt;&gt;"",(((ValuesFromComPort!M4826)-(Calculated!$F$2))/1.28/3200),"")</f>
        <v/>
      </c>
      <c r="H4787" t="str">
        <f>IF((ValuesFromComPort!F4826)&lt;&gt;"",((((ValuesFromComPort!F4826)-(Calculated!$H$2))/1.28)*3.2),"")</f>
        <v/>
      </c>
      <c r="I4787" t="str">
        <f>IF((ValuesFromComPort!K4826)&lt;&gt;"",((((ValuesFromComPort!K4826)-(Calculated!$I$2))/1.28)*3.2),"")</f>
        <v/>
      </c>
      <c r="K4787" t="str">
        <f>IF((ValuesFromComPort!H4826)&lt;&gt;"",((((ValuesFromComPort!H4826)-$K$2)*0.015625)/0.3),"")</f>
        <v/>
      </c>
      <c r="N4787" t="str">
        <f>IF((ValuesFromComPort!I4826)&lt;&gt;"",((((ValuesFromComPort!I4826)-$N$2)*0.125)/0.3),"")</f>
        <v/>
      </c>
    </row>
    <row r="4788" spans="2:14" x14ac:dyDescent="0.25">
      <c r="B4788" t="str">
        <f>IF((ValuesFromComPort!A4827)&lt;&gt;"",(((ValuesFromComPort!A4827)-(Calculated!$B$2))/204.8),"")</f>
        <v/>
      </c>
      <c r="C4788" t="str">
        <f>IF((ValuesFromComPort!P4827)&lt;&gt;"",((((ValuesFromComPort!P4827)-(Calculated!$C$2))/204.8)),"")</f>
        <v/>
      </c>
      <c r="E4788" t="str">
        <f>IF((ValuesFromComPort!D4827)&lt;&gt;"",(((ValuesFromComPort!D4827)-(Calculated!$E$2))/1.28/3200),"")</f>
        <v/>
      </c>
      <c r="F4788" t="str">
        <f>IF((ValuesFromComPort!M4827)&lt;&gt;"",(((ValuesFromComPort!M4827)-(Calculated!$F$2))/1.28/3200),"")</f>
        <v/>
      </c>
      <c r="H4788" t="str">
        <f>IF((ValuesFromComPort!F4827)&lt;&gt;"",((((ValuesFromComPort!F4827)-(Calculated!$H$2))/1.28)*3.2),"")</f>
        <v/>
      </c>
      <c r="I4788" t="str">
        <f>IF((ValuesFromComPort!K4827)&lt;&gt;"",((((ValuesFromComPort!K4827)-(Calculated!$I$2))/1.28)*3.2),"")</f>
        <v/>
      </c>
      <c r="K4788" t="str">
        <f>IF((ValuesFromComPort!H4827)&lt;&gt;"",((((ValuesFromComPort!H4827)-$K$2)*0.015625)/0.3),"")</f>
        <v/>
      </c>
      <c r="N4788" t="str">
        <f>IF((ValuesFromComPort!I4827)&lt;&gt;"",((((ValuesFromComPort!I4827)-$N$2)*0.125)/0.3),"")</f>
        <v/>
      </c>
    </row>
    <row r="4789" spans="2:14" x14ac:dyDescent="0.25">
      <c r="B4789" t="str">
        <f>IF((ValuesFromComPort!A4828)&lt;&gt;"",(((ValuesFromComPort!A4828)-(Calculated!$B$2))/204.8),"")</f>
        <v/>
      </c>
      <c r="C4789" t="str">
        <f>IF((ValuesFromComPort!P4828)&lt;&gt;"",((((ValuesFromComPort!P4828)-(Calculated!$C$2))/204.8)),"")</f>
        <v/>
      </c>
      <c r="E4789" t="str">
        <f>IF((ValuesFromComPort!D4828)&lt;&gt;"",(((ValuesFromComPort!D4828)-(Calculated!$E$2))/1.28/3200),"")</f>
        <v/>
      </c>
      <c r="F4789" t="str">
        <f>IF((ValuesFromComPort!M4828)&lt;&gt;"",(((ValuesFromComPort!M4828)-(Calculated!$F$2))/1.28/3200),"")</f>
        <v/>
      </c>
      <c r="H4789" t="str">
        <f>IF((ValuesFromComPort!F4828)&lt;&gt;"",((((ValuesFromComPort!F4828)-(Calculated!$H$2))/1.28)*3.2),"")</f>
        <v/>
      </c>
      <c r="I4789" t="str">
        <f>IF((ValuesFromComPort!K4828)&lt;&gt;"",((((ValuesFromComPort!K4828)-(Calculated!$I$2))/1.28)*3.2),"")</f>
        <v/>
      </c>
      <c r="K4789" t="str">
        <f>IF((ValuesFromComPort!H4828)&lt;&gt;"",((((ValuesFromComPort!H4828)-$K$2)*0.015625)/0.3),"")</f>
        <v/>
      </c>
      <c r="N4789" t="str">
        <f>IF((ValuesFromComPort!I4828)&lt;&gt;"",((((ValuesFromComPort!I4828)-$N$2)*0.125)/0.3),"")</f>
        <v/>
      </c>
    </row>
    <row r="4790" spans="2:14" x14ac:dyDescent="0.25">
      <c r="B4790" t="str">
        <f>IF((ValuesFromComPort!A4829)&lt;&gt;"",(((ValuesFromComPort!A4829)-(Calculated!$B$2))/204.8),"")</f>
        <v/>
      </c>
      <c r="C4790" t="str">
        <f>IF((ValuesFromComPort!P4829)&lt;&gt;"",((((ValuesFromComPort!P4829)-(Calculated!$C$2))/204.8)),"")</f>
        <v/>
      </c>
      <c r="E4790" t="str">
        <f>IF((ValuesFromComPort!D4829)&lt;&gt;"",(((ValuesFromComPort!D4829)-(Calculated!$E$2))/1.28/3200),"")</f>
        <v/>
      </c>
      <c r="F4790" t="str">
        <f>IF((ValuesFromComPort!M4829)&lt;&gt;"",(((ValuesFromComPort!M4829)-(Calculated!$F$2))/1.28/3200),"")</f>
        <v/>
      </c>
      <c r="H4790" t="str">
        <f>IF((ValuesFromComPort!F4829)&lt;&gt;"",((((ValuesFromComPort!F4829)-(Calculated!$H$2))/1.28)*3.2),"")</f>
        <v/>
      </c>
      <c r="I4790" t="str">
        <f>IF((ValuesFromComPort!K4829)&lt;&gt;"",((((ValuesFromComPort!K4829)-(Calculated!$I$2))/1.28)*3.2),"")</f>
        <v/>
      </c>
      <c r="K4790" t="str">
        <f>IF((ValuesFromComPort!H4829)&lt;&gt;"",((((ValuesFromComPort!H4829)-$K$2)*0.015625)/0.3),"")</f>
        <v/>
      </c>
      <c r="N4790" t="str">
        <f>IF((ValuesFromComPort!I4829)&lt;&gt;"",((((ValuesFromComPort!I4829)-$N$2)*0.125)/0.3),"")</f>
        <v/>
      </c>
    </row>
    <row r="4791" spans="2:14" x14ac:dyDescent="0.25">
      <c r="B4791" t="str">
        <f>IF((ValuesFromComPort!A4830)&lt;&gt;"",(((ValuesFromComPort!A4830)-(Calculated!$B$2))/204.8),"")</f>
        <v/>
      </c>
      <c r="C4791" t="str">
        <f>IF((ValuesFromComPort!P4830)&lt;&gt;"",((((ValuesFromComPort!P4830)-(Calculated!$C$2))/204.8)),"")</f>
        <v/>
      </c>
      <c r="E4791" t="str">
        <f>IF((ValuesFromComPort!D4830)&lt;&gt;"",(((ValuesFromComPort!D4830)-(Calculated!$E$2))/1.28/3200),"")</f>
        <v/>
      </c>
      <c r="F4791" t="str">
        <f>IF((ValuesFromComPort!M4830)&lt;&gt;"",(((ValuesFromComPort!M4830)-(Calculated!$F$2))/1.28/3200),"")</f>
        <v/>
      </c>
      <c r="H4791" t="str">
        <f>IF((ValuesFromComPort!F4830)&lt;&gt;"",((((ValuesFromComPort!F4830)-(Calculated!$H$2))/1.28)*3.2),"")</f>
        <v/>
      </c>
      <c r="I4791" t="str">
        <f>IF((ValuesFromComPort!K4830)&lt;&gt;"",((((ValuesFromComPort!K4830)-(Calculated!$I$2))/1.28)*3.2),"")</f>
        <v/>
      </c>
      <c r="K4791" t="str">
        <f>IF((ValuesFromComPort!H4830)&lt;&gt;"",((((ValuesFromComPort!H4830)-$K$2)*0.015625)/0.3),"")</f>
        <v/>
      </c>
      <c r="N4791" t="str">
        <f>IF((ValuesFromComPort!I4830)&lt;&gt;"",((((ValuesFromComPort!I4830)-$N$2)*0.125)/0.3),"")</f>
        <v/>
      </c>
    </row>
    <row r="4792" spans="2:14" x14ac:dyDescent="0.25">
      <c r="B4792" t="str">
        <f>IF((ValuesFromComPort!A4831)&lt;&gt;"",(((ValuesFromComPort!A4831)-(Calculated!$B$2))/204.8),"")</f>
        <v/>
      </c>
      <c r="C4792" t="str">
        <f>IF((ValuesFromComPort!P4831)&lt;&gt;"",((((ValuesFromComPort!P4831)-(Calculated!$C$2))/204.8)),"")</f>
        <v/>
      </c>
      <c r="E4792" t="str">
        <f>IF((ValuesFromComPort!D4831)&lt;&gt;"",(((ValuesFromComPort!D4831)-(Calculated!$E$2))/1.28/3200),"")</f>
        <v/>
      </c>
      <c r="F4792" t="str">
        <f>IF((ValuesFromComPort!M4831)&lt;&gt;"",(((ValuesFromComPort!M4831)-(Calculated!$F$2))/1.28/3200),"")</f>
        <v/>
      </c>
      <c r="H4792" t="str">
        <f>IF((ValuesFromComPort!F4831)&lt;&gt;"",((((ValuesFromComPort!F4831)-(Calculated!$H$2))/1.28)*3.2),"")</f>
        <v/>
      </c>
      <c r="I4792" t="str">
        <f>IF((ValuesFromComPort!K4831)&lt;&gt;"",((((ValuesFromComPort!K4831)-(Calculated!$I$2))/1.28)*3.2),"")</f>
        <v/>
      </c>
      <c r="K4792" t="str">
        <f>IF((ValuesFromComPort!H4831)&lt;&gt;"",((((ValuesFromComPort!H4831)-$K$2)*0.015625)/0.3),"")</f>
        <v/>
      </c>
      <c r="N4792" t="str">
        <f>IF((ValuesFromComPort!I4831)&lt;&gt;"",((((ValuesFromComPort!I4831)-$N$2)*0.125)/0.3),"")</f>
        <v/>
      </c>
    </row>
    <row r="4793" spans="2:14" x14ac:dyDescent="0.25">
      <c r="B4793" t="str">
        <f>IF((ValuesFromComPort!A4832)&lt;&gt;"",(((ValuesFromComPort!A4832)-(Calculated!$B$2))/204.8),"")</f>
        <v/>
      </c>
      <c r="C4793" t="str">
        <f>IF((ValuesFromComPort!P4832)&lt;&gt;"",((((ValuesFromComPort!P4832)-(Calculated!$C$2))/204.8)),"")</f>
        <v/>
      </c>
      <c r="E4793" t="str">
        <f>IF((ValuesFromComPort!D4832)&lt;&gt;"",(((ValuesFromComPort!D4832)-(Calculated!$E$2))/1.28/3200),"")</f>
        <v/>
      </c>
      <c r="F4793" t="str">
        <f>IF((ValuesFromComPort!M4832)&lt;&gt;"",(((ValuesFromComPort!M4832)-(Calculated!$F$2))/1.28/3200),"")</f>
        <v/>
      </c>
      <c r="H4793" t="str">
        <f>IF((ValuesFromComPort!F4832)&lt;&gt;"",((((ValuesFromComPort!F4832)-(Calculated!$H$2))/1.28)*3.2),"")</f>
        <v/>
      </c>
      <c r="I4793" t="str">
        <f>IF((ValuesFromComPort!K4832)&lt;&gt;"",((((ValuesFromComPort!K4832)-(Calculated!$I$2))/1.28)*3.2),"")</f>
        <v/>
      </c>
      <c r="K4793" t="str">
        <f>IF((ValuesFromComPort!H4832)&lt;&gt;"",((((ValuesFromComPort!H4832)-$K$2)*0.015625)/0.3),"")</f>
        <v/>
      </c>
      <c r="N4793" t="str">
        <f>IF((ValuesFromComPort!I4832)&lt;&gt;"",((((ValuesFromComPort!I4832)-$N$2)*0.125)/0.3),"")</f>
        <v/>
      </c>
    </row>
    <row r="4794" spans="2:14" x14ac:dyDescent="0.25">
      <c r="B4794" t="str">
        <f>IF((ValuesFromComPort!A4833)&lt;&gt;"",(((ValuesFromComPort!A4833)-(Calculated!$B$2))/204.8),"")</f>
        <v/>
      </c>
      <c r="C4794" t="str">
        <f>IF((ValuesFromComPort!P4833)&lt;&gt;"",((((ValuesFromComPort!P4833)-(Calculated!$C$2))/204.8)),"")</f>
        <v/>
      </c>
      <c r="E4794" t="str">
        <f>IF((ValuesFromComPort!D4833)&lt;&gt;"",(((ValuesFromComPort!D4833)-(Calculated!$E$2))/1.28/3200),"")</f>
        <v/>
      </c>
      <c r="F4794" t="str">
        <f>IF((ValuesFromComPort!M4833)&lt;&gt;"",(((ValuesFromComPort!M4833)-(Calculated!$F$2))/1.28/3200),"")</f>
        <v/>
      </c>
      <c r="H4794" t="str">
        <f>IF((ValuesFromComPort!F4833)&lt;&gt;"",((((ValuesFromComPort!F4833)-(Calculated!$H$2))/1.28)*3.2),"")</f>
        <v/>
      </c>
      <c r="I4794" t="str">
        <f>IF((ValuesFromComPort!K4833)&lt;&gt;"",((((ValuesFromComPort!K4833)-(Calculated!$I$2))/1.28)*3.2),"")</f>
        <v/>
      </c>
      <c r="K4794" t="str">
        <f>IF((ValuesFromComPort!H4833)&lt;&gt;"",((((ValuesFromComPort!H4833)-$K$2)*0.015625)/0.3),"")</f>
        <v/>
      </c>
      <c r="N4794" t="str">
        <f>IF((ValuesFromComPort!I4833)&lt;&gt;"",((((ValuesFromComPort!I4833)-$N$2)*0.125)/0.3),"")</f>
        <v/>
      </c>
    </row>
    <row r="4795" spans="2:14" x14ac:dyDescent="0.25">
      <c r="B4795" t="str">
        <f>IF((ValuesFromComPort!A4834)&lt;&gt;"",(((ValuesFromComPort!A4834)-(Calculated!$B$2))/204.8),"")</f>
        <v/>
      </c>
      <c r="C4795" t="str">
        <f>IF((ValuesFromComPort!P4834)&lt;&gt;"",((((ValuesFromComPort!P4834)-(Calculated!$C$2))/204.8)),"")</f>
        <v/>
      </c>
      <c r="E4795" t="str">
        <f>IF((ValuesFromComPort!D4834)&lt;&gt;"",(((ValuesFromComPort!D4834)-(Calculated!$E$2))/1.28/3200),"")</f>
        <v/>
      </c>
      <c r="F4795" t="str">
        <f>IF((ValuesFromComPort!M4834)&lt;&gt;"",(((ValuesFromComPort!M4834)-(Calculated!$F$2))/1.28/3200),"")</f>
        <v/>
      </c>
      <c r="H4795" t="str">
        <f>IF((ValuesFromComPort!F4834)&lt;&gt;"",((((ValuesFromComPort!F4834)-(Calculated!$H$2))/1.28)*3.2),"")</f>
        <v/>
      </c>
      <c r="I4795" t="str">
        <f>IF((ValuesFromComPort!K4834)&lt;&gt;"",((((ValuesFromComPort!K4834)-(Calculated!$I$2))/1.28)*3.2),"")</f>
        <v/>
      </c>
      <c r="K4795" t="str">
        <f>IF((ValuesFromComPort!H4834)&lt;&gt;"",((((ValuesFromComPort!H4834)-$K$2)*0.015625)/0.3),"")</f>
        <v/>
      </c>
      <c r="N4795" t="str">
        <f>IF((ValuesFromComPort!I4834)&lt;&gt;"",((((ValuesFromComPort!I4834)-$N$2)*0.125)/0.3),"")</f>
        <v/>
      </c>
    </row>
    <row r="4796" spans="2:14" x14ac:dyDescent="0.25">
      <c r="B4796" t="str">
        <f>IF((ValuesFromComPort!A4835)&lt;&gt;"",(((ValuesFromComPort!A4835)-(Calculated!$B$2))/204.8),"")</f>
        <v/>
      </c>
      <c r="C4796" t="str">
        <f>IF((ValuesFromComPort!P4835)&lt;&gt;"",((((ValuesFromComPort!P4835)-(Calculated!$C$2))/204.8)),"")</f>
        <v/>
      </c>
      <c r="E4796" t="str">
        <f>IF((ValuesFromComPort!D4835)&lt;&gt;"",(((ValuesFromComPort!D4835)-(Calculated!$E$2))/1.28/3200),"")</f>
        <v/>
      </c>
      <c r="F4796" t="str">
        <f>IF((ValuesFromComPort!M4835)&lt;&gt;"",(((ValuesFromComPort!M4835)-(Calculated!$F$2))/1.28/3200),"")</f>
        <v/>
      </c>
      <c r="H4796" t="str">
        <f>IF((ValuesFromComPort!F4835)&lt;&gt;"",((((ValuesFromComPort!F4835)-(Calculated!$H$2))/1.28)*3.2),"")</f>
        <v/>
      </c>
      <c r="I4796" t="str">
        <f>IF((ValuesFromComPort!K4835)&lt;&gt;"",((((ValuesFromComPort!K4835)-(Calculated!$I$2))/1.28)*3.2),"")</f>
        <v/>
      </c>
      <c r="K4796" t="str">
        <f>IF((ValuesFromComPort!H4835)&lt;&gt;"",((((ValuesFromComPort!H4835)-$K$2)*0.015625)/0.3),"")</f>
        <v/>
      </c>
      <c r="N4796" t="str">
        <f>IF((ValuesFromComPort!I4835)&lt;&gt;"",((((ValuesFromComPort!I4835)-$N$2)*0.125)/0.3),"")</f>
        <v/>
      </c>
    </row>
    <row r="4797" spans="2:14" x14ac:dyDescent="0.25">
      <c r="B4797" t="str">
        <f>IF((ValuesFromComPort!A4836)&lt;&gt;"",(((ValuesFromComPort!A4836)-(Calculated!$B$2))/204.8),"")</f>
        <v/>
      </c>
      <c r="C4797" t="str">
        <f>IF((ValuesFromComPort!P4836)&lt;&gt;"",((((ValuesFromComPort!P4836)-(Calculated!$C$2))/204.8)),"")</f>
        <v/>
      </c>
      <c r="E4797" t="str">
        <f>IF((ValuesFromComPort!D4836)&lt;&gt;"",(((ValuesFromComPort!D4836)-(Calculated!$E$2))/1.28/3200),"")</f>
        <v/>
      </c>
      <c r="F4797" t="str">
        <f>IF((ValuesFromComPort!M4836)&lt;&gt;"",(((ValuesFromComPort!M4836)-(Calculated!$F$2))/1.28/3200),"")</f>
        <v/>
      </c>
      <c r="H4797" t="str">
        <f>IF((ValuesFromComPort!F4836)&lt;&gt;"",((((ValuesFromComPort!F4836)-(Calculated!$H$2))/1.28)*3.2),"")</f>
        <v/>
      </c>
      <c r="I4797" t="str">
        <f>IF((ValuesFromComPort!K4836)&lt;&gt;"",((((ValuesFromComPort!K4836)-(Calculated!$I$2))/1.28)*3.2),"")</f>
        <v/>
      </c>
      <c r="K4797" t="str">
        <f>IF((ValuesFromComPort!H4836)&lt;&gt;"",((((ValuesFromComPort!H4836)-$K$2)*0.015625)/0.3),"")</f>
        <v/>
      </c>
      <c r="N4797" t="str">
        <f>IF((ValuesFromComPort!I4836)&lt;&gt;"",((((ValuesFromComPort!I4836)-$N$2)*0.125)/0.3),"")</f>
        <v/>
      </c>
    </row>
    <row r="4798" spans="2:14" x14ac:dyDescent="0.25">
      <c r="B4798" t="str">
        <f>IF((ValuesFromComPort!A4837)&lt;&gt;"",(((ValuesFromComPort!A4837)-(Calculated!$B$2))/204.8),"")</f>
        <v/>
      </c>
      <c r="C4798" t="str">
        <f>IF((ValuesFromComPort!P4837)&lt;&gt;"",((((ValuesFromComPort!P4837)-(Calculated!$C$2))/204.8)),"")</f>
        <v/>
      </c>
      <c r="E4798" t="str">
        <f>IF((ValuesFromComPort!D4837)&lt;&gt;"",(((ValuesFromComPort!D4837)-(Calculated!$E$2))/1.28/3200),"")</f>
        <v/>
      </c>
      <c r="F4798" t="str">
        <f>IF((ValuesFromComPort!M4837)&lt;&gt;"",(((ValuesFromComPort!M4837)-(Calculated!$F$2))/1.28/3200),"")</f>
        <v/>
      </c>
      <c r="H4798" t="str">
        <f>IF((ValuesFromComPort!F4837)&lt;&gt;"",((((ValuesFromComPort!F4837)-(Calculated!$H$2))/1.28)*3.2),"")</f>
        <v/>
      </c>
      <c r="I4798" t="str">
        <f>IF((ValuesFromComPort!K4837)&lt;&gt;"",((((ValuesFromComPort!K4837)-(Calculated!$I$2))/1.28)*3.2),"")</f>
        <v/>
      </c>
      <c r="K4798" t="str">
        <f>IF((ValuesFromComPort!H4837)&lt;&gt;"",((((ValuesFromComPort!H4837)-$K$2)*0.015625)/0.3),"")</f>
        <v/>
      </c>
      <c r="N4798" t="str">
        <f>IF((ValuesFromComPort!I4837)&lt;&gt;"",((((ValuesFromComPort!I4837)-$N$2)*0.125)/0.3),"")</f>
        <v/>
      </c>
    </row>
    <row r="4799" spans="2:14" x14ac:dyDescent="0.25">
      <c r="B4799" t="str">
        <f>IF((ValuesFromComPort!A4838)&lt;&gt;"",(((ValuesFromComPort!A4838)-(Calculated!$B$2))/204.8),"")</f>
        <v/>
      </c>
      <c r="C4799" t="str">
        <f>IF((ValuesFromComPort!P4838)&lt;&gt;"",((((ValuesFromComPort!P4838)-(Calculated!$C$2))/204.8)),"")</f>
        <v/>
      </c>
      <c r="E4799" t="str">
        <f>IF((ValuesFromComPort!D4838)&lt;&gt;"",(((ValuesFromComPort!D4838)-(Calculated!$E$2))/1.28/3200),"")</f>
        <v/>
      </c>
      <c r="F4799" t="str">
        <f>IF((ValuesFromComPort!M4838)&lt;&gt;"",(((ValuesFromComPort!M4838)-(Calculated!$F$2))/1.28/3200),"")</f>
        <v/>
      </c>
      <c r="H4799" t="str">
        <f>IF((ValuesFromComPort!F4838)&lt;&gt;"",((((ValuesFromComPort!F4838)-(Calculated!$H$2))/1.28)*3.2),"")</f>
        <v/>
      </c>
      <c r="I4799" t="str">
        <f>IF((ValuesFromComPort!K4838)&lt;&gt;"",((((ValuesFromComPort!K4838)-(Calculated!$I$2))/1.28)*3.2),"")</f>
        <v/>
      </c>
      <c r="K4799" t="str">
        <f>IF((ValuesFromComPort!H4838)&lt;&gt;"",((((ValuesFromComPort!H4838)-$K$2)*0.015625)/0.3),"")</f>
        <v/>
      </c>
      <c r="N4799" t="str">
        <f>IF((ValuesFromComPort!I4838)&lt;&gt;"",((((ValuesFromComPort!I4838)-$N$2)*0.125)/0.3),"")</f>
        <v/>
      </c>
    </row>
    <row r="4800" spans="2:14" x14ac:dyDescent="0.25">
      <c r="B4800" t="str">
        <f>IF((ValuesFromComPort!A4839)&lt;&gt;"",(((ValuesFromComPort!A4839)-(Calculated!$B$2))/204.8),"")</f>
        <v/>
      </c>
      <c r="C4800" t="str">
        <f>IF((ValuesFromComPort!P4839)&lt;&gt;"",((((ValuesFromComPort!P4839)-(Calculated!$C$2))/204.8)),"")</f>
        <v/>
      </c>
      <c r="E4800" t="str">
        <f>IF((ValuesFromComPort!D4839)&lt;&gt;"",(((ValuesFromComPort!D4839)-(Calculated!$E$2))/1.28/3200),"")</f>
        <v/>
      </c>
      <c r="F4800" t="str">
        <f>IF((ValuesFromComPort!M4839)&lt;&gt;"",(((ValuesFromComPort!M4839)-(Calculated!$F$2))/1.28/3200),"")</f>
        <v/>
      </c>
      <c r="H4800" t="str">
        <f>IF((ValuesFromComPort!F4839)&lt;&gt;"",((((ValuesFromComPort!F4839)-(Calculated!$H$2))/1.28)*3.2),"")</f>
        <v/>
      </c>
      <c r="I4800" t="str">
        <f>IF((ValuesFromComPort!K4839)&lt;&gt;"",((((ValuesFromComPort!K4839)-(Calculated!$I$2))/1.28)*3.2),"")</f>
        <v/>
      </c>
      <c r="K4800" t="str">
        <f>IF((ValuesFromComPort!H4839)&lt;&gt;"",((((ValuesFromComPort!H4839)-$K$2)*0.015625)/0.3),"")</f>
        <v/>
      </c>
      <c r="N4800" t="str">
        <f>IF((ValuesFromComPort!I4839)&lt;&gt;"",((((ValuesFromComPort!I4839)-$N$2)*0.125)/0.3),"")</f>
        <v/>
      </c>
    </row>
    <row r="4801" spans="2:14" x14ac:dyDescent="0.25">
      <c r="B4801" t="str">
        <f>IF((ValuesFromComPort!A4840)&lt;&gt;"",(((ValuesFromComPort!A4840)-(Calculated!$B$2))/204.8),"")</f>
        <v/>
      </c>
      <c r="C4801" t="str">
        <f>IF((ValuesFromComPort!P4840)&lt;&gt;"",((((ValuesFromComPort!P4840)-(Calculated!$C$2))/204.8)),"")</f>
        <v/>
      </c>
      <c r="E4801" t="str">
        <f>IF((ValuesFromComPort!D4840)&lt;&gt;"",(((ValuesFromComPort!D4840)-(Calculated!$E$2))/1.28/3200),"")</f>
        <v/>
      </c>
      <c r="F4801" t="str">
        <f>IF((ValuesFromComPort!M4840)&lt;&gt;"",(((ValuesFromComPort!M4840)-(Calculated!$F$2))/1.28/3200),"")</f>
        <v/>
      </c>
      <c r="H4801" t="str">
        <f>IF((ValuesFromComPort!F4840)&lt;&gt;"",((((ValuesFromComPort!F4840)-(Calculated!$H$2))/1.28)*3.2),"")</f>
        <v/>
      </c>
      <c r="I4801" t="str">
        <f>IF((ValuesFromComPort!K4840)&lt;&gt;"",((((ValuesFromComPort!K4840)-(Calculated!$I$2))/1.28)*3.2),"")</f>
        <v/>
      </c>
      <c r="K4801" t="str">
        <f>IF((ValuesFromComPort!H4840)&lt;&gt;"",((((ValuesFromComPort!H4840)-$K$2)*0.015625)/0.3),"")</f>
        <v/>
      </c>
      <c r="N4801" t="str">
        <f>IF((ValuesFromComPort!I4840)&lt;&gt;"",((((ValuesFromComPort!I4840)-$N$2)*0.125)/0.3),"")</f>
        <v/>
      </c>
    </row>
    <row r="4802" spans="2:14" x14ac:dyDescent="0.25">
      <c r="B4802" t="str">
        <f>IF((ValuesFromComPort!A4841)&lt;&gt;"",(((ValuesFromComPort!A4841)-(Calculated!$B$2))/204.8),"")</f>
        <v/>
      </c>
      <c r="C4802" t="str">
        <f>IF((ValuesFromComPort!P4841)&lt;&gt;"",((((ValuesFromComPort!P4841)-(Calculated!$C$2))/204.8)),"")</f>
        <v/>
      </c>
      <c r="E4802" t="str">
        <f>IF((ValuesFromComPort!D4841)&lt;&gt;"",(((ValuesFromComPort!D4841)-(Calculated!$E$2))/1.28/3200),"")</f>
        <v/>
      </c>
      <c r="F4802" t="str">
        <f>IF((ValuesFromComPort!M4841)&lt;&gt;"",(((ValuesFromComPort!M4841)-(Calculated!$F$2))/1.28/3200),"")</f>
        <v/>
      </c>
      <c r="H4802" t="str">
        <f>IF((ValuesFromComPort!F4841)&lt;&gt;"",((((ValuesFromComPort!F4841)-(Calculated!$H$2))/1.28)*3.2),"")</f>
        <v/>
      </c>
      <c r="I4802" t="str">
        <f>IF((ValuesFromComPort!K4841)&lt;&gt;"",((((ValuesFromComPort!K4841)-(Calculated!$I$2))/1.28)*3.2),"")</f>
        <v/>
      </c>
      <c r="K4802" t="str">
        <f>IF((ValuesFromComPort!H4841)&lt;&gt;"",((((ValuesFromComPort!H4841)-$K$2)*0.015625)/0.3),"")</f>
        <v/>
      </c>
      <c r="N4802" t="str">
        <f>IF((ValuesFromComPort!I4841)&lt;&gt;"",((((ValuesFromComPort!I4841)-$N$2)*0.125)/0.3),"")</f>
        <v/>
      </c>
    </row>
    <row r="4803" spans="2:14" x14ac:dyDescent="0.25">
      <c r="B4803" t="str">
        <f>IF((ValuesFromComPort!A4842)&lt;&gt;"",(((ValuesFromComPort!A4842)-(Calculated!$B$2))/204.8),"")</f>
        <v/>
      </c>
      <c r="C4803" t="str">
        <f>IF((ValuesFromComPort!P4842)&lt;&gt;"",((((ValuesFromComPort!P4842)-(Calculated!$C$2))/204.8)),"")</f>
        <v/>
      </c>
      <c r="E4803" t="str">
        <f>IF((ValuesFromComPort!D4842)&lt;&gt;"",(((ValuesFromComPort!D4842)-(Calculated!$E$2))/1.28/3200),"")</f>
        <v/>
      </c>
      <c r="F4803" t="str">
        <f>IF((ValuesFromComPort!M4842)&lt;&gt;"",(((ValuesFromComPort!M4842)-(Calculated!$F$2))/1.28/3200),"")</f>
        <v/>
      </c>
      <c r="H4803" t="str">
        <f>IF((ValuesFromComPort!F4842)&lt;&gt;"",((((ValuesFromComPort!F4842)-(Calculated!$H$2))/1.28)*3.2),"")</f>
        <v/>
      </c>
      <c r="I4803" t="str">
        <f>IF((ValuesFromComPort!K4842)&lt;&gt;"",((((ValuesFromComPort!K4842)-(Calculated!$I$2))/1.28)*3.2),"")</f>
        <v/>
      </c>
      <c r="K4803" t="str">
        <f>IF((ValuesFromComPort!H4842)&lt;&gt;"",((((ValuesFromComPort!H4842)-$K$2)*0.015625)/0.3),"")</f>
        <v/>
      </c>
      <c r="N4803" t="str">
        <f>IF((ValuesFromComPort!I4842)&lt;&gt;"",((((ValuesFromComPort!I4842)-$N$2)*0.125)/0.3),"")</f>
        <v/>
      </c>
    </row>
    <row r="4804" spans="2:14" x14ac:dyDescent="0.25">
      <c r="B4804" t="str">
        <f>IF((ValuesFromComPort!A4843)&lt;&gt;"",(((ValuesFromComPort!A4843)-(Calculated!$B$2))/204.8),"")</f>
        <v/>
      </c>
      <c r="C4804" t="str">
        <f>IF((ValuesFromComPort!P4843)&lt;&gt;"",((((ValuesFromComPort!P4843)-(Calculated!$C$2))/204.8)),"")</f>
        <v/>
      </c>
      <c r="E4804" t="str">
        <f>IF((ValuesFromComPort!D4843)&lt;&gt;"",(((ValuesFromComPort!D4843)-(Calculated!$E$2))/1.28/3200),"")</f>
        <v/>
      </c>
      <c r="F4804" t="str">
        <f>IF((ValuesFromComPort!M4843)&lt;&gt;"",(((ValuesFromComPort!M4843)-(Calculated!$F$2))/1.28/3200),"")</f>
        <v/>
      </c>
      <c r="H4804" t="str">
        <f>IF((ValuesFromComPort!F4843)&lt;&gt;"",((((ValuesFromComPort!F4843)-(Calculated!$H$2))/1.28)*3.2),"")</f>
        <v/>
      </c>
      <c r="I4804" t="str">
        <f>IF((ValuesFromComPort!K4843)&lt;&gt;"",((((ValuesFromComPort!K4843)-(Calculated!$I$2))/1.28)*3.2),"")</f>
        <v/>
      </c>
      <c r="K4804" t="str">
        <f>IF((ValuesFromComPort!H4843)&lt;&gt;"",((((ValuesFromComPort!H4843)-$K$2)*0.015625)/0.3),"")</f>
        <v/>
      </c>
      <c r="N4804" t="str">
        <f>IF((ValuesFromComPort!I4843)&lt;&gt;"",((((ValuesFromComPort!I4843)-$N$2)*0.125)/0.3),"")</f>
        <v/>
      </c>
    </row>
    <row r="4805" spans="2:14" x14ac:dyDescent="0.25">
      <c r="B4805" t="str">
        <f>IF((ValuesFromComPort!A4844)&lt;&gt;"",(((ValuesFromComPort!A4844)-(Calculated!$B$2))/204.8),"")</f>
        <v/>
      </c>
      <c r="C4805" t="str">
        <f>IF((ValuesFromComPort!P4844)&lt;&gt;"",((((ValuesFromComPort!P4844)-(Calculated!$C$2))/204.8)),"")</f>
        <v/>
      </c>
      <c r="E4805" t="str">
        <f>IF((ValuesFromComPort!D4844)&lt;&gt;"",(((ValuesFromComPort!D4844)-(Calculated!$E$2))/1.28/3200),"")</f>
        <v/>
      </c>
      <c r="F4805" t="str">
        <f>IF((ValuesFromComPort!M4844)&lt;&gt;"",(((ValuesFromComPort!M4844)-(Calculated!$F$2))/1.28/3200),"")</f>
        <v/>
      </c>
      <c r="H4805" t="str">
        <f>IF((ValuesFromComPort!F4844)&lt;&gt;"",((((ValuesFromComPort!F4844)-(Calculated!$H$2))/1.28)*3.2),"")</f>
        <v/>
      </c>
      <c r="I4805" t="str">
        <f>IF((ValuesFromComPort!K4844)&lt;&gt;"",((((ValuesFromComPort!K4844)-(Calculated!$I$2))/1.28)*3.2),"")</f>
        <v/>
      </c>
      <c r="K4805" t="str">
        <f>IF((ValuesFromComPort!H4844)&lt;&gt;"",((((ValuesFromComPort!H4844)-$K$2)*0.015625)/0.3),"")</f>
        <v/>
      </c>
      <c r="N4805" t="str">
        <f>IF((ValuesFromComPort!I4844)&lt;&gt;"",((((ValuesFromComPort!I4844)-$N$2)*0.125)/0.3),"")</f>
        <v/>
      </c>
    </row>
    <row r="4806" spans="2:14" x14ac:dyDescent="0.25">
      <c r="B4806" t="str">
        <f>IF((ValuesFromComPort!A4845)&lt;&gt;"",(((ValuesFromComPort!A4845)-(Calculated!$B$2))/204.8),"")</f>
        <v/>
      </c>
      <c r="C4806" t="str">
        <f>IF((ValuesFromComPort!P4845)&lt;&gt;"",((((ValuesFromComPort!P4845)-(Calculated!$C$2))/204.8)),"")</f>
        <v/>
      </c>
      <c r="E4806" t="str">
        <f>IF((ValuesFromComPort!D4845)&lt;&gt;"",(((ValuesFromComPort!D4845)-(Calculated!$E$2))/1.28/3200),"")</f>
        <v/>
      </c>
      <c r="F4806" t="str">
        <f>IF((ValuesFromComPort!M4845)&lt;&gt;"",(((ValuesFromComPort!M4845)-(Calculated!$F$2))/1.28/3200),"")</f>
        <v/>
      </c>
      <c r="H4806" t="str">
        <f>IF((ValuesFromComPort!F4845)&lt;&gt;"",((((ValuesFromComPort!F4845)-(Calculated!$H$2))/1.28)*3.2),"")</f>
        <v/>
      </c>
      <c r="I4806" t="str">
        <f>IF((ValuesFromComPort!K4845)&lt;&gt;"",((((ValuesFromComPort!K4845)-(Calculated!$I$2))/1.28)*3.2),"")</f>
        <v/>
      </c>
      <c r="K4806" t="str">
        <f>IF((ValuesFromComPort!H4845)&lt;&gt;"",((((ValuesFromComPort!H4845)-$K$2)*0.015625)/0.3),"")</f>
        <v/>
      </c>
      <c r="N4806" t="str">
        <f>IF((ValuesFromComPort!I4845)&lt;&gt;"",((((ValuesFromComPort!I4845)-$N$2)*0.125)/0.3),"")</f>
        <v/>
      </c>
    </row>
    <row r="4807" spans="2:14" x14ac:dyDescent="0.25">
      <c r="B4807" t="str">
        <f>IF((ValuesFromComPort!A4846)&lt;&gt;"",(((ValuesFromComPort!A4846)-(Calculated!$B$2))/204.8),"")</f>
        <v/>
      </c>
      <c r="C4807" t="str">
        <f>IF((ValuesFromComPort!P4846)&lt;&gt;"",((((ValuesFromComPort!P4846)-(Calculated!$C$2))/204.8)),"")</f>
        <v/>
      </c>
      <c r="E4807" t="str">
        <f>IF((ValuesFromComPort!D4846)&lt;&gt;"",(((ValuesFromComPort!D4846)-(Calculated!$E$2))/1.28/3200),"")</f>
        <v/>
      </c>
      <c r="F4807" t="str">
        <f>IF((ValuesFromComPort!M4846)&lt;&gt;"",(((ValuesFromComPort!M4846)-(Calculated!$F$2))/1.28/3200),"")</f>
        <v/>
      </c>
      <c r="H4807" t="str">
        <f>IF((ValuesFromComPort!F4846)&lt;&gt;"",((((ValuesFromComPort!F4846)-(Calculated!$H$2))/1.28)*3.2),"")</f>
        <v/>
      </c>
      <c r="I4807" t="str">
        <f>IF((ValuesFromComPort!K4846)&lt;&gt;"",((((ValuesFromComPort!K4846)-(Calculated!$I$2))/1.28)*3.2),"")</f>
        <v/>
      </c>
      <c r="K4807" t="str">
        <f>IF((ValuesFromComPort!H4846)&lt;&gt;"",((((ValuesFromComPort!H4846)-$K$2)*0.015625)/0.3),"")</f>
        <v/>
      </c>
      <c r="N4807" t="str">
        <f>IF((ValuesFromComPort!I4846)&lt;&gt;"",((((ValuesFromComPort!I4846)-$N$2)*0.125)/0.3),"")</f>
        <v/>
      </c>
    </row>
    <row r="4808" spans="2:14" x14ac:dyDescent="0.25">
      <c r="B4808" t="str">
        <f>IF((ValuesFromComPort!A4847)&lt;&gt;"",(((ValuesFromComPort!A4847)-(Calculated!$B$2))/204.8),"")</f>
        <v/>
      </c>
      <c r="C4808" t="str">
        <f>IF((ValuesFromComPort!P4847)&lt;&gt;"",((((ValuesFromComPort!P4847)-(Calculated!$C$2))/204.8)),"")</f>
        <v/>
      </c>
      <c r="E4808" t="str">
        <f>IF((ValuesFromComPort!D4847)&lt;&gt;"",(((ValuesFromComPort!D4847)-(Calculated!$E$2))/1.28/3200),"")</f>
        <v/>
      </c>
      <c r="F4808" t="str">
        <f>IF((ValuesFromComPort!M4847)&lt;&gt;"",(((ValuesFromComPort!M4847)-(Calculated!$F$2))/1.28/3200),"")</f>
        <v/>
      </c>
      <c r="H4808" t="str">
        <f>IF((ValuesFromComPort!F4847)&lt;&gt;"",((((ValuesFromComPort!F4847)-(Calculated!$H$2))/1.28)*3.2),"")</f>
        <v/>
      </c>
      <c r="I4808" t="str">
        <f>IF((ValuesFromComPort!K4847)&lt;&gt;"",((((ValuesFromComPort!K4847)-(Calculated!$I$2))/1.28)*3.2),"")</f>
        <v/>
      </c>
      <c r="K4808" t="str">
        <f>IF((ValuesFromComPort!H4847)&lt;&gt;"",((((ValuesFromComPort!H4847)-$K$2)*0.015625)/0.3),"")</f>
        <v/>
      </c>
      <c r="N4808" t="str">
        <f>IF((ValuesFromComPort!I4847)&lt;&gt;"",((((ValuesFromComPort!I4847)-$N$2)*0.125)/0.3),"")</f>
        <v/>
      </c>
    </row>
    <row r="4809" spans="2:14" x14ac:dyDescent="0.25">
      <c r="B4809" t="str">
        <f>IF((ValuesFromComPort!A4848)&lt;&gt;"",(((ValuesFromComPort!A4848)-(Calculated!$B$2))/204.8),"")</f>
        <v/>
      </c>
      <c r="C4809" t="str">
        <f>IF((ValuesFromComPort!P4848)&lt;&gt;"",((((ValuesFromComPort!P4848)-(Calculated!$C$2))/204.8)),"")</f>
        <v/>
      </c>
      <c r="E4809" t="str">
        <f>IF((ValuesFromComPort!D4848)&lt;&gt;"",(((ValuesFromComPort!D4848)-(Calculated!$E$2))/1.28/3200),"")</f>
        <v/>
      </c>
      <c r="F4809" t="str">
        <f>IF((ValuesFromComPort!M4848)&lt;&gt;"",(((ValuesFromComPort!M4848)-(Calculated!$F$2))/1.28/3200),"")</f>
        <v/>
      </c>
      <c r="H4809" t="str">
        <f>IF((ValuesFromComPort!F4848)&lt;&gt;"",((((ValuesFromComPort!F4848)-(Calculated!$H$2))/1.28)*3.2),"")</f>
        <v/>
      </c>
      <c r="I4809" t="str">
        <f>IF((ValuesFromComPort!K4848)&lt;&gt;"",((((ValuesFromComPort!K4848)-(Calculated!$I$2))/1.28)*3.2),"")</f>
        <v/>
      </c>
      <c r="K4809" t="str">
        <f>IF((ValuesFromComPort!H4848)&lt;&gt;"",((((ValuesFromComPort!H4848)-$K$2)*0.015625)/0.3),"")</f>
        <v/>
      </c>
      <c r="N4809" t="str">
        <f>IF((ValuesFromComPort!I4848)&lt;&gt;"",((((ValuesFromComPort!I4848)-$N$2)*0.125)/0.3),"")</f>
        <v/>
      </c>
    </row>
    <row r="4810" spans="2:14" x14ac:dyDescent="0.25">
      <c r="B4810" t="str">
        <f>IF((ValuesFromComPort!A4849)&lt;&gt;"",(((ValuesFromComPort!A4849)-(Calculated!$B$2))/204.8),"")</f>
        <v/>
      </c>
      <c r="C4810" t="str">
        <f>IF((ValuesFromComPort!P4849)&lt;&gt;"",((((ValuesFromComPort!P4849)-(Calculated!$C$2))/204.8)),"")</f>
        <v/>
      </c>
      <c r="E4810" t="str">
        <f>IF((ValuesFromComPort!D4849)&lt;&gt;"",(((ValuesFromComPort!D4849)-(Calculated!$E$2))/1.28/3200),"")</f>
        <v/>
      </c>
      <c r="F4810" t="str">
        <f>IF((ValuesFromComPort!M4849)&lt;&gt;"",(((ValuesFromComPort!M4849)-(Calculated!$F$2))/1.28/3200),"")</f>
        <v/>
      </c>
      <c r="H4810" t="str">
        <f>IF((ValuesFromComPort!F4849)&lt;&gt;"",((((ValuesFromComPort!F4849)-(Calculated!$H$2))/1.28)*3.2),"")</f>
        <v/>
      </c>
      <c r="I4810" t="str">
        <f>IF((ValuesFromComPort!K4849)&lt;&gt;"",((((ValuesFromComPort!K4849)-(Calculated!$I$2))/1.28)*3.2),"")</f>
        <v/>
      </c>
      <c r="K4810" t="str">
        <f>IF((ValuesFromComPort!H4849)&lt;&gt;"",((((ValuesFromComPort!H4849)-$K$2)*0.015625)/0.3),"")</f>
        <v/>
      </c>
      <c r="N4810" t="str">
        <f>IF((ValuesFromComPort!I4849)&lt;&gt;"",((((ValuesFromComPort!I4849)-$N$2)*0.125)/0.3),"")</f>
        <v/>
      </c>
    </row>
    <row r="4811" spans="2:14" x14ac:dyDescent="0.25">
      <c r="B4811" t="str">
        <f>IF((ValuesFromComPort!A4850)&lt;&gt;"",(((ValuesFromComPort!A4850)-(Calculated!$B$2))/204.8),"")</f>
        <v/>
      </c>
      <c r="C4811" t="str">
        <f>IF((ValuesFromComPort!P4850)&lt;&gt;"",((((ValuesFromComPort!P4850)-(Calculated!$C$2))/204.8)),"")</f>
        <v/>
      </c>
      <c r="E4811" t="str">
        <f>IF((ValuesFromComPort!D4850)&lt;&gt;"",(((ValuesFromComPort!D4850)-(Calculated!$E$2))/1.28/3200),"")</f>
        <v/>
      </c>
      <c r="F4811" t="str">
        <f>IF((ValuesFromComPort!M4850)&lt;&gt;"",(((ValuesFromComPort!M4850)-(Calculated!$F$2))/1.28/3200),"")</f>
        <v/>
      </c>
      <c r="H4811" t="str">
        <f>IF((ValuesFromComPort!F4850)&lt;&gt;"",((((ValuesFromComPort!F4850)-(Calculated!$H$2))/1.28)*3.2),"")</f>
        <v/>
      </c>
      <c r="I4811" t="str">
        <f>IF((ValuesFromComPort!K4850)&lt;&gt;"",((((ValuesFromComPort!K4850)-(Calculated!$I$2))/1.28)*3.2),"")</f>
        <v/>
      </c>
      <c r="K4811" t="str">
        <f>IF((ValuesFromComPort!H4850)&lt;&gt;"",((((ValuesFromComPort!H4850)-$K$2)*0.015625)/0.3),"")</f>
        <v/>
      </c>
      <c r="N4811" t="str">
        <f>IF((ValuesFromComPort!I4850)&lt;&gt;"",((((ValuesFromComPort!I4850)-$N$2)*0.125)/0.3),"")</f>
        <v/>
      </c>
    </row>
    <row r="4812" spans="2:14" x14ac:dyDescent="0.25">
      <c r="B4812" t="str">
        <f>IF((ValuesFromComPort!A4851)&lt;&gt;"",(((ValuesFromComPort!A4851)-(Calculated!$B$2))/204.8),"")</f>
        <v/>
      </c>
      <c r="C4812" t="str">
        <f>IF((ValuesFromComPort!P4851)&lt;&gt;"",((((ValuesFromComPort!P4851)-(Calculated!$C$2))/204.8)),"")</f>
        <v/>
      </c>
      <c r="E4812" t="str">
        <f>IF((ValuesFromComPort!D4851)&lt;&gt;"",(((ValuesFromComPort!D4851)-(Calculated!$E$2))/1.28/3200),"")</f>
        <v/>
      </c>
      <c r="F4812" t="str">
        <f>IF((ValuesFromComPort!M4851)&lt;&gt;"",(((ValuesFromComPort!M4851)-(Calculated!$F$2))/1.28/3200),"")</f>
        <v/>
      </c>
      <c r="H4812" t="str">
        <f>IF((ValuesFromComPort!F4851)&lt;&gt;"",((((ValuesFromComPort!F4851)-(Calculated!$H$2))/1.28)*3.2),"")</f>
        <v/>
      </c>
      <c r="I4812" t="str">
        <f>IF((ValuesFromComPort!K4851)&lt;&gt;"",((((ValuesFromComPort!K4851)-(Calculated!$I$2))/1.28)*3.2),"")</f>
        <v/>
      </c>
      <c r="K4812" t="str">
        <f>IF((ValuesFromComPort!H4851)&lt;&gt;"",((((ValuesFromComPort!H4851)-$K$2)*0.015625)/0.3),"")</f>
        <v/>
      </c>
      <c r="N4812" t="str">
        <f>IF((ValuesFromComPort!I4851)&lt;&gt;"",((((ValuesFromComPort!I4851)-$N$2)*0.125)/0.3),"")</f>
        <v/>
      </c>
    </row>
    <row r="4813" spans="2:14" x14ac:dyDescent="0.25">
      <c r="B4813" t="str">
        <f>IF((ValuesFromComPort!A4852)&lt;&gt;"",(((ValuesFromComPort!A4852)-(Calculated!$B$2))/204.8),"")</f>
        <v/>
      </c>
      <c r="C4813" t="str">
        <f>IF((ValuesFromComPort!P4852)&lt;&gt;"",((((ValuesFromComPort!P4852)-(Calculated!$C$2))/204.8)),"")</f>
        <v/>
      </c>
      <c r="E4813" t="str">
        <f>IF((ValuesFromComPort!D4852)&lt;&gt;"",(((ValuesFromComPort!D4852)-(Calculated!$E$2))/1.28/3200),"")</f>
        <v/>
      </c>
      <c r="F4813" t="str">
        <f>IF((ValuesFromComPort!M4852)&lt;&gt;"",(((ValuesFromComPort!M4852)-(Calculated!$F$2))/1.28/3200),"")</f>
        <v/>
      </c>
      <c r="H4813" t="str">
        <f>IF((ValuesFromComPort!F4852)&lt;&gt;"",((((ValuesFromComPort!F4852)-(Calculated!$H$2))/1.28)*3.2),"")</f>
        <v/>
      </c>
      <c r="I4813" t="str">
        <f>IF((ValuesFromComPort!K4852)&lt;&gt;"",((((ValuesFromComPort!K4852)-(Calculated!$I$2))/1.28)*3.2),"")</f>
        <v/>
      </c>
      <c r="K4813" t="str">
        <f>IF((ValuesFromComPort!H4852)&lt;&gt;"",((((ValuesFromComPort!H4852)-$K$2)*0.015625)/0.3),"")</f>
        <v/>
      </c>
      <c r="N4813" t="str">
        <f>IF((ValuesFromComPort!I4852)&lt;&gt;"",((((ValuesFromComPort!I4852)-$N$2)*0.125)/0.3),"")</f>
        <v/>
      </c>
    </row>
    <row r="4814" spans="2:14" x14ac:dyDescent="0.25">
      <c r="B4814" t="str">
        <f>IF((ValuesFromComPort!A4853)&lt;&gt;"",(((ValuesFromComPort!A4853)-(Calculated!$B$2))/204.8),"")</f>
        <v/>
      </c>
      <c r="C4814" t="str">
        <f>IF((ValuesFromComPort!P4853)&lt;&gt;"",((((ValuesFromComPort!P4853)-(Calculated!$C$2))/204.8)),"")</f>
        <v/>
      </c>
      <c r="E4814" t="str">
        <f>IF((ValuesFromComPort!D4853)&lt;&gt;"",(((ValuesFromComPort!D4853)-(Calculated!$E$2))/1.28/3200),"")</f>
        <v/>
      </c>
      <c r="F4814" t="str">
        <f>IF((ValuesFromComPort!M4853)&lt;&gt;"",(((ValuesFromComPort!M4853)-(Calculated!$F$2))/1.28/3200),"")</f>
        <v/>
      </c>
      <c r="H4814" t="str">
        <f>IF((ValuesFromComPort!F4853)&lt;&gt;"",((((ValuesFromComPort!F4853)-(Calculated!$H$2))/1.28)*3.2),"")</f>
        <v/>
      </c>
      <c r="I4814" t="str">
        <f>IF((ValuesFromComPort!K4853)&lt;&gt;"",((((ValuesFromComPort!K4853)-(Calculated!$I$2))/1.28)*3.2),"")</f>
        <v/>
      </c>
      <c r="K4814" t="str">
        <f>IF((ValuesFromComPort!H4853)&lt;&gt;"",((((ValuesFromComPort!H4853)-$K$2)*0.015625)/0.3),"")</f>
        <v/>
      </c>
      <c r="N4814" t="str">
        <f>IF((ValuesFromComPort!I4853)&lt;&gt;"",((((ValuesFromComPort!I4853)-$N$2)*0.125)/0.3),"")</f>
        <v/>
      </c>
    </row>
    <row r="4815" spans="2:14" x14ac:dyDescent="0.25">
      <c r="B4815" t="str">
        <f>IF((ValuesFromComPort!A4854)&lt;&gt;"",(((ValuesFromComPort!A4854)-(Calculated!$B$2))/204.8),"")</f>
        <v/>
      </c>
      <c r="C4815" t="str">
        <f>IF((ValuesFromComPort!P4854)&lt;&gt;"",((((ValuesFromComPort!P4854)-(Calculated!$C$2))/204.8)),"")</f>
        <v/>
      </c>
      <c r="E4815" t="str">
        <f>IF((ValuesFromComPort!D4854)&lt;&gt;"",(((ValuesFromComPort!D4854)-(Calculated!$E$2))/1.28/3200),"")</f>
        <v/>
      </c>
      <c r="F4815" t="str">
        <f>IF((ValuesFromComPort!M4854)&lt;&gt;"",(((ValuesFromComPort!M4854)-(Calculated!$F$2))/1.28/3200),"")</f>
        <v/>
      </c>
      <c r="H4815" t="str">
        <f>IF((ValuesFromComPort!F4854)&lt;&gt;"",((((ValuesFromComPort!F4854)-(Calculated!$H$2))/1.28)*3.2),"")</f>
        <v/>
      </c>
      <c r="I4815" t="str">
        <f>IF((ValuesFromComPort!K4854)&lt;&gt;"",((((ValuesFromComPort!K4854)-(Calculated!$I$2))/1.28)*3.2),"")</f>
        <v/>
      </c>
      <c r="K4815" t="str">
        <f>IF((ValuesFromComPort!H4854)&lt;&gt;"",((((ValuesFromComPort!H4854)-$K$2)*0.015625)/0.3),"")</f>
        <v/>
      </c>
      <c r="N4815" t="str">
        <f>IF((ValuesFromComPort!I4854)&lt;&gt;"",((((ValuesFromComPort!I4854)-$N$2)*0.125)/0.3),"")</f>
        <v/>
      </c>
    </row>
    <row r="4816" spans="2:14" x14ac:dyDescent="0.25">
      <c r="B4816" t="str">
        <f>IF((ValuesFromComPort!A4855)&lt;&gt;"",(((ValuesFromComPort!A4855)-(Calculated!$B$2))/204.8),"")</f>
        <v/>
      </c>
      <c r="C4816" t="str">
        <f>IF((ValuesFromComPort!P4855)&lt;&gt;"",((((ValuesFromComPort!P4855)-(Calculated!$C$2))/204.8)),"")</f>
        <v/>
      </c>
      <c r="E4816" t="str">
        <f>IF((ValuesFromComPort!D4855)&lt;&gt;"",(((ValuesFromComPort!D4855)-(Calculated!$E$2))/1.28/3200),"")</f>
        <v/>
      </c>
      <c r="F4816" t="str">
        <f>IF((ValuesFromComPort!M4855)&lt;&gt;"",(((ValuesFromComPort!M4855)-(Calculated!$F$2))/1.28/3200),"")</f>
        <v/>
      </c>
      <c r="H4816" t="str">
        <f>IF((ValuesFromComPort!F4855)&lt;&gt;"",((((ValuesFromComPort!F4855)-(Calculated!$H$2))/1.28)*3.2),"")</f>
        <v/>
      </c>
      <c r="I4816" t="str">
        <f>IF((ValuesFromComPort!K4855)&lt;&gt;"",((((ValuesFromComPort!K4855)-(Calculated!$I$2))/1.28)*3.2),"")</f>
        <v/>
      </c>
      <c r="K4816" t="str">
        <f>IF((ValuesFromComPort!H4855)&lt;&gt;"",((((ValuesFromComPort!H4855)-$K$2)*0.015625)/0.3),"")</f>
        <v/>
      </c>
      <c r="N4816" t="str">
        <f>IF((ValuesFromComPort!I4855)&lt;&gt;"",((((ValuesFromComPort!I4855)-$N$2)*0.125)/0.3),"")</f>
        <v/>
      </c>
    </row>
    <row r="4817" spans="2:14" x14ac:dyDescent="0.25">
      <c r="B4817" t="str">
        <f>IF((ValuesFromComPort!A4856)&lt;&gt;"",(((ValuesFromComPort!A4856)-(Calculated!$B$2))/204.8),"")</f>
        <v/>
      </c>
      <c r="C4817" t="str">
        <f>IF((ValuesFromComPort!P4856)&lt;&gt;"",((((ValuesFromComPort!P4856)-(Calculated!$C$2))/204.8)),"")</f>
        <v/>
      </c>
      <c r="E4817" t="str">
        <f>IF((ValuesFromComPort!D4856)&lt;&gt;"",(((ValuesFromComPort!D4856)-(Calculated!$E$2))/1.28/3200),"")</f>
        <v/>
      </c>
      <c r="F4817" t="str">
        <f>IF((ValuesFromComPort!M4856)&lt;&gt;"",(((ValuesFromComPort!M4856)-(Calculated!$F$2))/1.28/3200),"")</f>
        <v/>
      </c>
      <c r="H4817" t="str">
        <f>IF((ValuesFromComPort!F4856)&lt;&gt;"",((((ValuesFromComPort!F4856)-(Calculated!$H$2))/1.28)*3.2),"")</f>
        <v/>
      </c>
      <c r="I4817" t="str">
        <f>IF((ValuesFromComPort!K4856)&lt;&gt;"",((((ValuesFromComPort!K4856)-(Calculated!$I$2))/1.28)*3.2),"")</f>
        <v/>
      </c>
      <c r="K4817" t="str">
        <f>IF((ValuesFromComPort!H4856)&lt;&gt;"",((((ValuesFromComPort!H4856)-$K$2)*0.015625)/0.3),"")</f>
        <v/>
      </c>
      <c r="N4817" t="str">
        <f>IF((ValuesFromComPort!I4856)&lt;&gt;"",((((ValuesFromComPort!I4856)-$N$2)*0.125)/0.3),"")</f>
        <v/>
      </c>
    </row>
    <row r="4818" spans="2:14" x14ac:dyDescent="0.25">
      <c r="B4818" t="str">
        <f>IF((ValuesFromComPort!A4857)&lt;&gt;"",(((ValuesFromComPort!A4857)-(Calculated!$B$2))/204.8),"")</f>
        <v/>
      </c>
      <c r="C4818" t="str">
        <f>IF((ValuesFromComPort!P4857)&lt;&gt;"",((((ValuesFromComPort!P4857)-(Calculated!$C$2))/204.8)),"")</f>
        <v/>
      </c>
      <c r="E4818" t="str">
        <f>IF((ValuesFromComPort!D4857)&lt;&gt;"",(((ValuesFromComPort!D4857)-(Calculated!$E$2))/1.28/3200),"")</f>
        <v/>
      </c>
      <c r="F4818" t="str">
        <f>IF((ValuesFromComPort!M4857)&lt;&gt;"",(((ValuesFromComPort!M4857)-(Calculated!$F$2))/1.28/3200),"")</f>
        <v/>
      </c>
      <c r="H4818" t="str">
        <f>IF((ValuesFromComPort!F4857)&lt;&gt;"",((((ValuesFromComPort!F4857)-(Calculated!$H$2))/1.28)*3.2),"")</f>
        <v/>
      </c>
      <c r="I4818" t="str">
        <f>IF((ValuesFromComPort!K4857)&lt;&gt;"",((((ValuesFromComPort!K4857)-(Calculated!$I$2))/1.28)*3.2),"")</f>
        <v/>
      </c>
      <c r="K4818" t="str">
        <f>IF((ValuesFromComPort!H4857)&lt;&gt;"",((((ValuesFromComPort!H4857)-$K$2)*0.015625)/0.3),"")</f>
        <v/>
      </c>
      <c r="N4818" t="str">
        <f>IF((ValuesFromComPort!I4857)&lt;&gt;"",((((ValuesFromComPort!I4857)-$N$2)*0.125)/0.3),"")</f>
        <v/>
      </c>
    </row>
    <row r="4819" spans="2:14" x14ac:dyDescent="0.25">
      <c r="B4819" t="str">
        <f>IF((ValuesFromComPort!A4858)&lt;&gt;"",(((ValuesFromComPort!A4858)-(Calculated!$B$2))/204.8),"")</f>
        <v/>
      </c>
      <c r="C4819" t="str">
        <f>IF((ValuesFromComPort!P4858)&lt;&gt;"",((((ValuesFromComPort!P4858)-(Calculated!$C$2))/204.8)),"")</f>
        <v/>
      </c>
      <c r="E4819" t="str">
        <f>IF((ValuesFromComPort!D4858)&lt;&gt;"",(((ValuesFromComPort!D4858)-(Calculated!$E$2))/1.28/3200),"")</f>
        <v/>
      </c>
      <c r="F4819" t="str">
        <f>IF((ValuesFromComPort!M4858)&lt;&gt;"",(((ValuesFromComPort!M4858)-(Calculated!$F$2))/1.28/3200),"")</f>
        <v/>
      </c>
      <c r="H4819" t="str">
        <f>IF((ValuesFromComPort!F4858)&lt;&gt;"",((((ValuesFromComPort!F4858)-(Calculated!$H$2))/1.28)*3.2),"")</f>
        <v/>
      </c>
      <c r="I4819" t="str">
        <f>IF((ValuesFromComPort!K4858)&lt;&gt;"",((((ValuesFromComPort!K4858)-(Calculated!$I$2))/1.28)*3.2),"")</f>
        <v/>
      </c>
      <c r="K4819" t="str">
        <f>IF((ValuesFromComPort!H4858)&lt;&gt;"",((((ValuesFromComPort!H4858)-$K$2)*0.015625)/0.3),"")</f>
        <v/>
      </c>
      <c r="N4819" t="str">
        <f>IF((ValuesFromComPort!I4858)&lt;&gt;"",((((ValuesFromComPort!I4858)-$N$2)*0.125)/0.3),"")</f>
        <v/>
      </c>
    </row>
    <row r="4820" spans="2:14" x14ac:dyDescent="0.25">
      <c r="B4820" t="str">
        <f>IF((ValuesFromComPort!A4859)&lt;&gt;"",(((ValuesFromComPort!A4859)-(Calculated!$B$2))/204.8),"")</f>
        <v/>
      </c>
      <c r="C4820" t="str">
        <f>IF((ValuesFromComPort!P4859)&lt;&gt;"",((((ValuesFromComPort!P4859)-(Calculated!$C$2))/204.8)),"")</f>
        <v/>
      </c>
      <c r="E4820" t="str">
        <f>IF((ValuesFromComPort!D4859)&lt;&gt;"",(((ValuesFromComPort!D4859)-(Calculated!$E$2))/1.28/3200),"")</f>
        <v/>
      </c>
      <c r="F4820" t="str">
        <f>IF((ValuesFromComPort!M4859)&lt;&gt;"",(((ValuesFromComPort!M4859)-(Calculated!$F$2))/1.28/3200),"")</f>
        <v/>
      </c>
      <c r="H4820" t="str">
        <f>IF((ValuesFromComPort!F4859)&lt;&gt;"",((((ValuesFromComPort!F4859)-(Calculated!$H$2))/1.28)*3.2),"")</f>
        <v/>
      </c>
      <c r="I4820" t="str">
        <f>IF((ValuesFromComPort!K4859)&lt;&gt;"",((((ValuesFromComPort!K4859)-(Calculated!$I$2))/1.28)*3.2),"")</f>
        <v/>
      </c>
      <c r="K4820" t="str">
        <f>IF((ValuesFromComPort!H4859)&lt;&gt;"",((((ValuesFromComPort!H4859)-$K$2)*0.015625)/0.3),"")</f>
        <v/>
      </c>
      <c r="N4820" t="str">
        <f>IF((ValuesFromComPort!I4859)&lt;&gt;"",((((ValuesFromComPort!I4859)-$N$2)*0.125)/0.3),"")</f>
        <v/>
      </c>
    </row>
    <row r="4821" spans="2:14" x14ac:dyDescent="0.25">
      <c r="B4821" t="str">
        <f>IF((ValuesFromComPort!A4860)&lt;&gt;"",(((ValuesFromComPort!A4860)-(Calculated!$B$2))/204.8),"")</f>
        <v/>
      </c>
      <c r="C4821" t="str">
        <f>IF((ValuesFromComPort!P4860)&lt;&gt;"",((((ValuesFromComPort!P4860)-(Calculated!$C$2))/204.8)),"")</f>
        <v/>
      </c>
      <c r="E4821" t="str">
        <f>IF((ValuesFromComPort!D4860)&lt;&gt;"",(((ValuesFromComPort!D4860)-(Calculated!$E$2))/1.28/3200),"")</f>
        <v/>
      </c>
      <c r="F4821" t="str">
        <f>IF((ValuesFromComPort!M4860)&lt;&gt;"",(((ValuesFromComPort!M4860)-(Calculated!$F$2))/1.28/3200),"")</f>
        <v/>
      </c>
      <c r="H4821" t="str">
        <f>IF((ValuesFromComPort!F4860)&lt;&gt;"",((((ValuesFromComPort!F4860)-(Calculated!$H$2))/1.28)*3.2),"")</f>
        <v/>
      </c>
      <c r="I4821" t="str">
        <f>IF((ValuesFromComPort!K4860)&lt;&gt;"",((((ValuesFromComPort!K4860)-(Calculated!$I$2))/1.28)*3.2),"")</f>
        <v/>
      </c>
      <c r="K4821" t="str">
        <f>IF((ValuesFromComPort!H4860)&lt;&gt;"",((((ValuesFromComPort!H4860)-$K$2)*0.015625)/0.3),"")</f>
        <v/>
      </c>
      <c r="N4821" t="str">
        <f>IF((ValuesFromComPort!I4860)&lt;&gt;"",((((ValuesFromComPort!I4860)-$N$2)*0.125)/0.3),"")</f>
        <v/>
      </c>
    </row>
    <row r="4822" spans="2:14" x14ac:dyDescent="0.25">
      <c r="B4822" t="str">
        <f>IF((ValuesFromComPort!A4861)&lt;&gt;"",(((ValuesFromComPort!A4861)-(Calculated!$B$2))/204.8),"")</f>
        <v/>
      </c>
      <c r="C4822" t="str">
        <f>IF((ValuesFromComPort!P4861)&lt;&gt;"",((((ValuesFromComPort!P4861)-(Calculated!$C$2))/204.8)),"")</f>
        <v/>
      </c>
      <c r="E4822" t="str">
        <f>IF((ValuesFromComPort!D4861)&lt;&gt;"",(((ValuesFromComPort!D4861)-(Calculated!$E$2))/1.28/3200),"")</f>
        <v/>
      </c>
      <c r="F4822" t="str">
        <f>IF((ValuesFromComPort!M4861)&lt;&gt;"",(((ValuesFromComPort!M4861)-(Calculated!$F$2))/1.28/3200),"")</f>
        <v/>
      </c>
      <c r="H4822" t="str">
        <f>IF((ValuesFromComPort!F4861)&lt;&gt;"",((((ValuesFromComPort!F4861)-(Calculated!$H$2))/1.28)*3.2),"")</f>
        <v/>
      </c>
      <c r="I4822" t="str">
        <f>IF((ValuesFromComPort!K4861)&lt;&gt;"",((((ValuesFromComPort!K4861)-(Calculated!$I$2))/1.28)*3.2),"")</f>
        <v/>
      </c>
      <c r="K4822" t="str">
        <f>IF((ValuesFromComPort!H4861)&lt;&gt;"",((((ValuesFromComPort!H4861)-$K$2)*0.015625)/0.3),"")</f>
        <v/>
      </c>
      <c r="N4822" t="str">
        <f>IF((ValuesFromComPort!I4861)&lt;&gt;"",((((ValuesFromComPort!I4861)-$N$2)*0.125)/0.3),"")</f>
        <v/>
      </c>
    </row>
    <row r="4823" spans="2:14" x14ac:dyDescent="0.25">
      <c r="B4823" t="str">
        <f>IF((ValuesFromComPort!A4862)&lt;&gt;"",(((ValuesFromComPort!A4862)-(Calculated!$B$2))/204.8),"")</f>
        <v/>
      </c>
      <c r="C4823" t="str">
        <f>IF((ValuesFromComPort!P4862)&lt;&gt;"",((((ValuesFromComPort!P4862)-(Calculated!$C$2))/204.8)),"")</f>
        <v/>
      </c>
      <c r="E4823" t="str">
        <f>IF((ValuesFromComPort!D4862)&lt;&gt;"",(((ValuesFromComPort!D4862)-(Calculated!$E$2))/1.28/3200),"")</f>
        <v/>
      </c>
      <c r="F4823" t="str">
        <f>IF((ValuesFromComPort!M4862)&lt;&gt;"",(((ValuesFromComPort!M4862)-(Calculated!$F$2))/1.28/3200),"")</f>
        <v/>
      </c>
      <c r="H4823" t="str">
        <f>IF((ValuesFromComPort!F4862)&lt;&gt;"",((((ValuesFromComPort!F4862)-(Calculated!$H$2))/1.28)*3.2),"")</f>
        <v/>
      </c>
      <c r="I4823" t="str">
        <f>IF((ValuesFromComPort!K4862)&lt;&gt;"",((((ValuesFromComPort!K4862)-(Calculated!$I$2))/1.28)*3.2),"")</f>
        <v/>
      </c>
      <c r="K4823" t="str">
        <f>IF((ValuesFromComPort!H4862)&lt;&gt;"",((((ValuesFromComPort!H4862)-$K$2)*0.015625)/0.3),"")</f>
        <v/>
      </c>
      <c r="N4823" t="str">
        <f>IF((ValuesFromComPort!I4862)&lt;&gt;"",((((ValuesFromComPort!I4862)-$N$2)*0.125)/0.3),"")</f>
        <v/>
      </c>
    </row>
    <row r="4824" spans="2:14" x14ac:dyDescent="0.25">
      <c r="B4824" t="str">
        <f>IF((ValuesFromComPort!A4863)&lt;&gt;"",(((ValuesFromComPort!A4863)-(Calculated!$B$2))/204.8),"")</f>
        <v/>
      </c>
      <c r="C4824" t="str">
        <f>IF((ValuesFromComPort!P4863)&lt;&gt;"",((((ValuesFromComPort!P4863)-(Calculated!$C$2))/204.8)),"")</f>
        <v/>
      </c>
      <c r="E4824" t="str">
        <f>IF((ValuesFromComPort!D4863)&lt;&gt;"",(((ValuesFromComPort!D4863)-(Calculated!$E$2))/1.28/3200),"")</f>
        <v/>
      </c>
      <c r="F4824" t="str">
        <f>IF((ValuesFromComPort!M4863)&lt;&gt;"",(((ValuesFromComPort!M4863)-(Calculated!$F$2))/1.28/3200),"")</f>
        <v/>
      </c>
      <c r="H4824" t="str">
        <f>IF((ValuesFromComPort!F4863)&lt;&gt;"",((((ValuesFromComPort!F4863)-(Calculated!$H$2))/1.28)*3.2),"")</f>
        <v/>
      </c>
      <c r="I4824" t="str">
        <f>IF((ValuesFromComPort!K4863)&lt;&gt;"",((((ValuesFromComPort!K4863)-(Calculated!$I$2))/1.28)*3.2),"")</f>
        <v/>
      </c>
      <c r="K4824" t="str">
        <f>IF((ValuesFromComPort!H4863)&lt;&gt;"",((((ValuesFromComPort!H4863)-$K$2)*0.015625)/0.3),"")</f>
        <v/>
      </c>
      <c r="N4824" t="str">
        <f>IF((ValuesFromComPort!I4863)&lt;&gt;"",((((ValuesFromComPort!I4863)-$N$2)*0.125)/0.3),"")</f>
        <v/>
      </c>
    </row>
    <row r="4825" spans="2:14" x14ac:dyDescent="0.25">
      <c r="B4825" t="str">
        <f>IF((ValuesFromComPort!A4864)&lt;&gt;"",(((ValuesFromComPort!A4864)-(Calculated!$B$2))/204.8),"")</f>
        <v/>
      </c>
      <c r="C4825" t="str">
        <f>IF((ValuesFromComPort!P4864)&lt;&gt;"",((((ValuesFromComPort!P4864)-(Calculated!$C$2))/204.8)),"")</f>
        <v/>
      </c>
      <c r="E4825" t="str">
        <f>IF((ValuesFromComPort!D4864)&lt;&gt;"",(((ValuesFromComPort!D4864)-(Calculated!$E$2))/1.28/3200),"")</f>
        <v/>
      </c>
      <c r="F4825" t="str">
        <f>IF((ValuesFromComPort!M4864)&lt;&gt;"",(((ValuesFromComPort!M4864)-(Calculated!$F$2))/1.28/3200),"")</f>
        <v/>
      </c>
      <c r="H4825" t="str">
        <f>IF((ValuesFromComPort!F4864)&lt;&gt;"",((((ValuesFromComPort!F4864)-(Calculated!$H$2))/1.28)*3.2),"")</f>
        <v/>
      </c>
      <c r="I4825" t="str">
        <f>IF((ValuesFromComPort!K4864)&lt;&gt;"",((((ValuesFromComPort!K4864)-(Calculated!$I$2))/1.28)*3.2),"")</f>
        <v/>
      </c>
      <c r="K4825" t="str">
        <f>IF((ValuesFromComPort!H4864)&lt;&gt;"",((((ValuesFromComPort!H4864)-$K$2)*0.015625)/0.3),"")</f>
        <v/>
      </c>
      <c r="N4825" t="str">
        <f>IF((ValuesFromComPort!I4864)&lt;&gt;"",((((ValuesFromComPort!I4864)-$N$2)*0.125)/0.3),"")</f>
        <v/>
      </c>
    </row>
    <row r="4826" spans="2:14" x14ac:dyDescent="0.25">
      <c r="B4826" t="str">
        <f>IF((ValuesFromComPort!A4865)&lt;&gt;"",(((ValuesFromComPort!A4865)-(Calculated!$B$2))/204.8),"")</f>
        <v/>
      </c>
      <c r="C4826" t="str">
        <f>IF((ValuesFromComPort!P4865)&lt;&gt;"",((((ValuesFromComPort!P4865)-(Calculated!$C$2))/204.8)),"")</f>
        <v/>
      </c>
      <c r="E4826" t="str">
        <f>IF((ValuesFromComPort!D4865)&lt;&gt;"",(((ValuesFromComPort!D4865)-(Calculated!$E$2))/1.28/3200),"")</f>
        <v/>
      </c>
      <c r="F4826" t="str">
        <f>IF((ValuesFromComPort!M4865)&lt;&gt;"",(((ValuesFromComPort!M4865)-(Calculated!$F$2))/1.28/3200),"")</f>
        <v/>
      </c>
      <c r="H4826" t="str">
        <f>IF((ValuesFromComPort!F4865)&lt;&gt;"",((((ValuesFromComPort!F4865)-(Calculated!$H$2))/1.28)*3.2),"")</f>
        <v/>
      </c>
      <c r="I4826" t="str">
        <f>IF((ValuesFromComPort!K4865)&lt;&gt;"",((((ValuesFromComPort!K4865)-(Calculated!$I$2))/1.28)*3.2),"")</f>
        <v/>
      </c>
      <c r="K4826" t="str">
        <f>IF((ValuesFromComPort!H4865)&lt;&gt;"",((((ValuesFromComPort!H4865)-$K$2)*0.015625)/0.3),"")</f>
        <v/>
      </c>
      <c r="N4826" t="str">
        <f>IF((ValuesFromComPort!I4865)&lt;&gt;"",((((ValuesFromComPort!I4865)-$N$2)*0.125)/0.3),"")</f>
        <v/>
      </c>
    </row>
    <row r="4827" spans="2:14" x14ac:dyDescent="0.25">
      <c r="B4827" t="str">
        <f>IF((ValuesFromComPort!A4866)&lt;&gt;"",(((ValuesFromComPort!A4866)-(Calculated!$B$2))/204.8),"")</f>
        <v/>
      </c>
      <c r="C4827" t="str">
        <f>IF((ValuesFromComPort!P4866)&lt;&gt;"",((((ValuesFromComPort!P4866)-(Calculated!$C$2))/204.8)),"")</f>
        <v/>
      </c>
      <c r="E4827" t="str">
        <f>IF((ValuesFromComPort!D4866)&lt;&gt;"",(((ValuesFromComPort!D4866)-(Calculated!$E$2))/1.28/3200),"")</f>
        <v/>
      </c>
      <c r="F4827" t="str">
        <f>IF((ValuesFromComPort!M4866)&lt;&gt;"",(((ValuesFromComPort!M4866)-(Calculated!$F$2))/1.28/3200),"")</f>
        <v/>
      </c>
      <c r="H4827" t="str">
        <f>IF((ValuesFromComPort!F4866)&lt;&gt;"",((((ValuesFromComPort!F4866)-(Calculated!$H$2))/1.28)*3.2),"")</f>
        <v/>
      </c>
      <c r="I4827" t="str">
        <f>IF((ValuesFromComPort!K4866)&lt;&gt;"",((((ValuesFromComPort!K4866)-(Calculated!$I$2))/1.28)*3.2),"")</f>
        <v/>
      </c>
      <c r="K4827" t="str">
        <f>IF((ValuesFromComPort!H4866)&lt;&gt;"",((((ValuesFromComPort!H4866)-$K$2)*0.015625)/0.3),"")</f>
        <v/>
      </c>
      <c r="N4827" t="str">
        <f>IF((ValuesFromComPort!I4866)&lt;&gt;"",((((ValuesFromComPort!I4866)-$N$2)*0.125)/0.3),"")</f>
        <v/>
      </c>
    </row>
    <row r="4828" spans="2:14" x14ac:dyDescent="0.25">
      <c r="B4828" t="str">
        <f>IF((ValuesFromComPort!A4867)&lt;&gt;"",(((ValuesFromComPort!A4867)-(Calculated!$B$2))/204.8),"")</f>
        <v/>
      </c>
      <c r="C4828" t="str">
        <f>IF((ValuesFromComPort!P4867)&lt;&gt;"",((((ValuesFromComPort!P4867)-(Calculated!$C$2))/204.8)),"")</f>
        <v/>
      </c>
      <c r="E4828" t="str">
        <f>IF((ValuesFromComPort!D4867)&lt;&gt;"",(((ValuesFromComPort!D4867)-(Calculated!$E$2))/1.28/3200),"")</f>
        <v/>
      </c>
      <c r="F4828" t="str">
        <f>IF((ValuesFromComPort!M4867)&lt;&gt;"",(((ValuesFromComPort!M4867)-(Calculated!$F$2))/1.28/3200),"")</f>
        <v/>
      </c>
      <c r="H4828" t="str">
        <f>IF((ValuesFromComPort!F4867)&lt;&gt;"",((((ValuesFromComPort!F4867)-(Calculated!$H$2))/1.28)*3.2),"")</f>
        <v/>
      </c>
      <c r="I4828" t="str">
        <f>IF((ValuesFromComPort!K4867)&lt;&gt;"",((((ValuesFromComPort!K4867)-(Calculated!$I$2))/1.28)*3.2),"")</f>
        <v/>
      </c>
      <c r="K4828" t="str">
        <f>IF((ValuesFromComPort!H4867)&lt;&gt;"",((((ValuesFromComPort!H4867)-$K$2)*0.015625)/0.3),"")</f>
        <v/>
      </c>
      <c r="N4828" t="str">
        <f>IF((ValuesFromComPort!I4867)&lt;&gt;"",((((ValuesFromComPort!I4867)-$N$2)*0.125)/0.3),"")</f>
        <v/>
      </c>
    </row>
    <row r="4829" spans="2:14" x14ac:dyDescent="0.25">
      <c r="B4829" t="str">
        <f>IF((ValuesFromComPort!A4868)&lt;&gt;"",(((ValuesFromComPort!A4868)-(Calculated!$B$2))/204.8),"")</f>
        <v/>
      </c>
      <c r="C4829" t="str">
        <f>IF((ValuesFromComPort!P4868)&lt;&gt;"",((((ValuesFromComPort!P4868)-(Calculated!$C$2))/204.8)),"")</f>
        <v/>
      </c>
      <c r="E4829" t="str">
        <f>IF((ValuesFromComPort!D4868)&lt;&gt;"",(((ValuesFromComPort!D4868)-(Calculated!$E$2))/1.28/3200),"")</f>
        <v/>
      </c>
      <c r="F4829" t="str">
        <f>IF((ValuesFromComPort!M4868)&lt;&gt;"",(((ValuesFromComPort!M4868)-(Calculated!$F$2))/1.28/3200),"")</f>
        <v/>
      </c>
      <c r="H4829" t="str">
        <f>IF((ValuesFromComPort!F4868)&lt;&gt;"",((((ValuesFromComPort!F4868)-(Calculated!$H$2))/1.28)*3.2),"")</f>
        <v/>
      </c>
      <c r="I4829" t="str">
        <f>IF((ValuesFromComPort!K4868)&lt;&gt;"",((((ValuesFromComPort!K4868)-(Calculated!$I$2))/1.28)*3.2),"")</f>
        <v/>
      </c>
      <c r="K4829" t="str">
        <f>IF((ValuesFromComPort!H4868)&lt;&gt;"",((((ValuesFromComPort!H4868)-$K$2)*0.015625)/0.3),"")</f>
        <v/>
      </c>
      <c r="N4829" t="str">
        <f>IF((ValuesFromComPort!I4868)&lt;&gt;"",((((ValuesFromComPort!I4868)-$N$2)*0.125)/0.3),"")</f>
        <v/>
      </c>
    </row>
    <row r="4830" spans="2:14" x14ac:dyDescent="0.25">
      <c r="B4830" t="str">
        <f>IF((ValuesFromComPort!A4869)&lt;&gt;"",(((ValuesFromComPort!A4869)-(Calculated!$B$2))/204.8),"")</f>
        <v/>
      </c>
      <c r="C4830" t="str">
        <f>IF((ValuesFromComPort!P4869)&lt;&gt;"",((((ValuesFromComPort!P4869)-(Calculated!$C$2))/204.8)),"")</f>
        <v/>
      </c>
      <c r="E4830" t="str">
        <f>IF((ValuesFromComPort!D4869)&lt;&gt;"",(((ValuesFromComPort!D4869)-(Calculated!$E$2))/1.28/3200),"")</f>
        <v/>
      </c>
      <c r="F4830" t="str">
        <f>IF((ValuesFromComPort!M4869)&lt;&gt;"",(((ValuesFromComPort!M4869)-(Calculated!$F$2))/1.28/3200),"")</f>
        <v/>
      </c>
      <c r="H4830" t="str">
        <f>IF((ValuesFromComPort!F4869)&lt;&gt;"",((((ValuesFromComPort!F4869)-(Calculated!$H$2))/1.28)*3.2),"")</f>
        <v/>
      </c>
      <c r="I4830" t="str">
        <f>IF((ValuesFromComPort!K4869)&lt;&gt;"",((((ValuesFromComPort!K4869)-(Calculated!$I$2))/1.28)*3.2),"")</f>
        <v/>
      </c>
      <c r="K4830" t="str">
        <f>IF((ValuesFromComPort!H4869)&lt;&gt;"",((((ValuesFromComPort!H4869)-$K$2)*0.015625)/0.3),"")</f>
        <v/>
      </c>
      <c r="N4830" t="str">
        <f>IF((ValuesFromComPort!I4869)&lt;&gt;"",((((ValuesFromComPort!I4869)-$N$2)*0.125)/0.3),"")</f>
        <v/>
      </c>
    </row>
    <row r="4831" spans="2:14" x14ac:dyDescent="0.25">
      <c r="B4831" t="str">
        <f>IF((ValuesFromComPort!A4870)&lt;&gt;"",(((ValuesFromComPort!A4870)-(Calculated!$B$2))/204.8),"")</f>
        <v/>
      </c>
      <c r="C4831" t="str">
        <f>IF((ValuesFromComPort!P4870)&lt;&gt;"",((((ValuesFromComPort!P4870)-(Calculated!$C$2))/204.8)),"")</f>
        <v/>
      </c>
      <c r="E4831" t="str">
        <f>IF((ValuesFromComPort!D4870)&lt;&gt;"",(((ValuesFromComPort!D4870)-(Calculated!$E$2))/1.28/3200),"")</f>
        <v/>
      </c>
      <c r="F4831" t="str">
        <f>IF((ValuesFromComPort!M4870)&lt;&gt;"",(((ValuesFromComPort!M4870)-(Calculated!$F$2))/1.28/3200),"")</f>
        <v/>
      </c>
      <c r="H4831" t="str">
        <f>IF((ValuesFromComPort!F4870)&lt;&gt;"",((((ValuesFromComPort!F4870)-(Calculated!$H$2))/1.28)*3.2),"")</f>
        <v/>
      </c>
      <c r="I4831" t="str">
        <f>IF((ValuesFromComPort!K4870)&lt;&gt;"",((((ValuesFromComPort!K4870)-(Calculated!$I$2))/1.28)*3.2),"")</f>
        <v/>
      </c>
      <c r="K4831" t="str">
        <f>IF((ValuesFromComPort!H4870)&lt;&gt;"",((((ValuesFromComPort!H4870)-$K$2)*0.015625)/0.3),"")</f>
        <v/>
      </c>
      <c r="N4831" t="str">
        <f>IF((ValuesFromComPort!I4870)&lt;&gt;"",((((ValuesFromComPort!I4870)-$N$2)*0.125)/0.3),"")</f>
        <v/>
      </c>
    </row>
    <row r="4832" spans="2:14" x14ac:dyDescent="0.25">
      <c r="B4832" t="str">
        <f>IF((ValuesFromComPort!A4871)&lt;&gt;"",(((ValuesFromComPort!A4871)-(Calculated!$B$2))/204.8),"")</f>
        <v/>
      </c>
      <c r="C4832" t="str">
        <f>IF((ValuesFromComPort!P4871)&lt;&gt;"",((((ValuesFromComPort!P4871)-(Calculated!$C$2))/204.8)),"")</f>
        <v/>
      </c>
      <c r="E4832" t="str">
        <f>IF((ValuesFromComPort!D4871)&lt;&gt;"",(((ValuesFromComPort!D4871)-(Calculated!$E$2))/1.28/3200),"")</f>
        <v/>
      </c>
      <c r="F4832" t="str">
        <f>IF((ValuesFromComPort!M4871)&lt;&gt;"",(((ValuesFromComPort!M4871)-(Calculated!$F$2))/1.28/3200),"")</f>
        <v/>
      </c>
      <c r="H4832" t="str">
        <f>IF((ValuesFromComPort!F4871)&lt;&gt;"",((((ValuesFromComPort!F4871)-(Calculated!$H$2))/1.28)*3.2),"")</f>
        <v/>
      </c>
      <c r="I4832" t="str">
        <f>IF((ValuesFromComPort!K4871)&lt;&gt;"",((((ValuesFromComPort!K4871)-(Calculated!$I$2))/1.28)*3.2),"")</f>
        <v/>
      </c>
      <c r="K4832" t="str">
        <f>IF((ValuesFromComPort!H4871)&lt;&gt;"",((((ValuesFromComPort!H4871)-$K$2)*0.015625)/0.3),"")</f>
        <v/>
      </c>
      <c r="N4832" t="str">
        <f>IF((ValuesFromComPort!I4871)&lt;&gt;"",((((ValuesFromComPort!I4871)-$N$2)*0.125)/0.3),"")</f>
        <v/>
      </c>
    </row>
    <row r="4833" spans="2:14" x14ac:dyDescent="0.25">
      <c r="B4833" t="str">
        <f>IF((ValuesFromComPort!A4872)&lt;&gt;"",(((ValuesFromComPort!A4872)-(Calculated!$B$2))/204.8),"")</f>
        <v/>
      </c>
      <c r="C4833" t="str">
        <f>IF((ValuesFromComPort!P4872)&lt;&gt;"",((((ValuesFromComPort!P4872)-(Calculated!$C$2))/204.8)),"")</f>
        <v/>
      </c>
      <c r="E4833" t="str">
        <f>IF((ValuesFromComPort!D4872)&lt;&gt;"",(((ValuesFromComPort!D4872)-(Calculated!$E$2))/1.28/3200),"")</f>
        <v/>
      </c>
      <c r="F4833" t="str">
        <f>IF((ValuesFromComPort!M4872)&lt;&gt;"",(((ValuesFromComPort!M4872)-(Calculated!$F$2))/1.28/3200),"")</f>
        <v/>
      </c>
      <c r="H4833" t="str">
        <f>IF((ValuesFromComPort!F4872)&lt;&gt;"",((((ValuesFromComPort!F4872)-(Calculated!$H$2))/1.28)*3.2),"")</f>
        <v/>
      </c>
      <c r="I4833" t="str">
        <f>IF((ValuesFromComPort!K4872)&lt;&gt;"",((((ValuesFromComPort!K4872)-(Calculated!$I$2))/1.28)*3.2),"")</f>
        <v/>
      </c>
      <c r="K4833" t="str">
        <f>IF((ValuesFromComPort!H4872)&lt;&gt;"",((((ValuesFromComPort!H4872)-$K$2)*0.015625)/0.3),"")</f>
        <v/>
      </c>
      <c r="N4833" t="str">
        <f>IF((ValuesFromComPort!I4872)&lt;&gt;"",((((ValuesFromComPort!I4872)-$N$2)*0.125)/0.3),"")</f>
        <v/>
      </c>
    </row>
    <row r="4834" spans="2:14" x14ac:dyDescent="0.25">
      <c r="B4834" t="str">
        <f>IF((ValuesFromComPort!A4873)&lt;&gt;"",(((ValuesFromComPort!A4873)-(Calculated!$B$2))/204.8),"")</f>
        <v/>
      </c>
      <c r="C4834" t="str">
        <f>IF((ValuesFromComPort!P4873)&lt;&gt;"",((((ValuesFromComPort!P4873)-(Calculated!$C$2))/204.8)),"")</f>
        <v/>
      </c>
      <c r="E4834" t="str">
        <f>IF((ValuesFromComPort!D4873)&lt;&gt;"",(((ValuesFromComPort!D4873)-(Calculated!$E$2))/1.28/3200),"")</f>
        <v/>
      </c>
      <c r="F4834" t="str">
        <f>IF((ValuesFromComPort!M4873)&lt;&gt;"",(((ValuesFromComPort!M4873)-(Calculated!$F$2))/1.28/3200),"")</f>
        <v/>
      </c>
      <c r="H4834" t="str">
        <f>IF((ValuesFromComPort!F4873)&lt;&gt;"",((((ValuesFromComPort!F4873)-(Calculated!$H$2))/1.28)*3.2),"")</f>
        <v/>
      </c>
      <c r="I4834" t="str">
        <f>IF((ValuesFromComPort!K4873)&lt;&gt;"",((((ValuesFromComPort!K4873)-(Calculated!$I$2))/1.28)*3.2),"")</f>
        <v/>
      </c>
      <c r="K4834" t="str">
        <f>IF((ValuesFromComPort!H4873)&lt;&gt;"",((((ValuesFromComPort!H4873)-$K$2)*0.015625)/0.3),"")</f>
        <v/>
      </c>
      <c r="N4834" t="str">
        <f>IF((ValuesFromComPort!I4873)&lt;&gt;"",((((ValuesFromComPort!I4873)-$N$2)*0.125)/0.3),"")</f>
        <v/>
      </c>
    </row>
    <row r="4835" spans="2:14" x14ac:dyDescent="0.25">
      <c r="B4835" t="str">
        <f>IF((ValuesFromComPort!A4874)&lt;&gt;"",(((ValuesFromComPort!A4874)-(Calculated!$B$2))/204.8),"")</f>
        <v/>
      </c>
      <c r="C4835" t="str">
        <f>IF((ValuesFromComPort!P4874)&lt;&gt;"",((((ValuesFromComPort!P4874)-(Calculated!$C$2))/204.8)),"")</f>
        <v/>
      </c>
      <c r="E4835" t="str">
        <f>IF((ValuesFromComPort!D4874)&lt;&gt;"",(((ValuesFromComPort!D4874)-(Calculated!$E$2))/1.28/3200),"")</f>
        <v/>
      </c>
      <c r="F4835" t="str">
        <f>IF((ValuesFromComPort!M4874)&lt;&gt;"",(((ValuesFromComPort!M4874)-(Calculated!$F$2))/1.28/3200),"")</f>
        <v/>
      </c>
      <c r="H4835" t="str">
        <f>IF((ValuesFromComPort!F4874)&lt;&gt;"",((((ValuesFromComPort!F4874)-(Calculated!$H$2))/1.28)*3.2),"")</f>
        <v/>
      </c>
      <c r="I4835" t="str">
        <f>IF((ValuesFromComPort!K4874)&lt;&gt;"",((((ValuesFromComPort!K4874)-(Calculated!$I$2))/1.28)*3.2),"")</f>
        <v/>
      </c>
      <c r="K4835" t="str">
        <f>IF((ValuesFromComPort!H4874)&lt;&gt;"",((((ValuesFromComPort!H4874)-$K$2)*0.015625)/0.3),"")</f>
        <v/>
      </c>
      <c r="N4835" t="str">
        <f>IF((ValuesFromComPort!I4874)&lt;&gt;"",((((ValuesFromComPort!I4874)-$N$2)*0.125)/0.3),"")</f>
        <v/>
      </c>
    </row>
    <row r="4836" spans="2:14" x14ac:dyDescent="0.25">
      <c r="B4836" t="str">
        <f>IF((ValuesFromComPort!A4875)&lt;&gt;"",(((ValuesFromComPort!A4875)-(Calculated!$B$2))/204.8),"")</f>
        <v/>
      </c>
      <c r="C4836" t="str">
        <f>IF((ValuesFromComPort!P4875)&lt;&gt;"",((((ValuesFromComPort!P4875)-(Calculated!$C$2))/204.8)),"")</f>
        <v/>
      </c>
      <c r="E4836" t="str">
        <f>IF((ValuesFromComPort!D4875)&lt;&gt;"",(((ValuesFromComPort!D4875)-(Calculated!$E$2))/1.28/3200),"")</f>
        <v/>
      </c>
      <c r="F4836" t="str">
        <f>IF((ValuesFromComPort!M4875)&lt;&gt;"",(((ValuesFromComPort!M4875)-(Calculated!$F$2))/1.28/3200),"")</f>
        <v/>
      </c>
      <c r="H4836" t="str">
        <f>IF((ValuesFromComPort!F4875)&lt;&gt;"",((((ValuesFromComPort!F4875)-(Calculated!$H$2))/1.28)*3.2),"")</f>
        <v/>
      </c>
      <c r="I4836" t="str">
        <f>IF((ValuesFromComPort!K4875)&lt;&gt;"",((((ValuesFromComPort!K4875)-(Calculated!$I$2))/1.28)*3.2),"")</f>
        <v/>
      </c>
      <c r="K4836" t="str">
        <f>IF((ValuesFromComPort!H4875)&lt;&gt;"",((((ValuesFromComPort!H4875)-$K$2)*0.015625)/0.3),"")</f>
        <v/>
      </c>
      <c r="N4836" t="str">
        <f>IF((ValuesFromComPort!I4875)&lt;&gt;"",((((ValuesFromComPort!I4875)-$N$2)*0.125)/0.3),"")</f>
        <v/>
      </c>
    </row>
    <row r="4837" spans="2:14" x14ac:dyDescent="0.25">
      <c r="B4837" t="str">
        <f>IF((ValuesFromComPort!A4876)&lt;&gt;"",(((ValuesFromComPort!A4876)-(Calculated!$B$2))/204.8),"")</f>
        <v/>
      </c>
      <c r="C4837" t="str">
        <f>IF((ValuesFromComPort!P4876)&lt;&gt;"",((((ValuesFromComPort!P4876)-(Calculated!$C$2))/204.8)),"")</f>
        <v/>
      </c>
      <c r="E4837" t="str">
        <f>IF((ValuesFromComPort!D4876)&lt;&gt;"",(((ValuesFromComPort!D4876)-(Calculated!$E$2))/1.28/3200),"")</f>
        <v/>
      </c>
      <c r="F4837" t="str">
        <f>IF((ValuesFromComPort!M4876)&lt;&gt;"",(((ValuesFromComPort!M4876)-(Calculated!$F$2))/1.28/3200),"")</f>
        <v/>
      </c>
      <c r="H4837" t="str">
        <f>IF((ValuesFromComPort!F4876)&lt;&gt;"",((((ValuesFromComPort!F4876)-(Calculated!$H$2))/1.28)*3.2),"")</f>
        <v/>
      </c>
      <c r="I4837" t="str">
        <f>IF((ValuesFromComPort!K4876)&lt;&gt;"",((((ValuesFromComPort!K4876)-(Calculated!$I$2))/1.28)*3.2),"")</f>
        <v/>
      </c>
      <c r="K4837" t="str">
        <f>IF((ValuesFromComPort!H4876)&lt;&gt;"",((((ValuesFromComPort!H4876)-$K$2)*0.015625)/0.3),"")</f>
        <v/>
      </c>
      <c r="N4837" t="str">
        <f>IF((ValuesFromComPort!I4876)&lt;&gt;"",((((ValuesFromComPort!I4876)-$N$2)*0.125)/0.3),"")</f>
        <v/>
      </c>
    </row>
    <row r="4838" spans="2:14" x14ac:dyDescent="0.25">
      <c r="B4838" t="str">
        <f>IF((ValuesFromComPort!A4877)&lt;&gt;"",(((ValuesFromComPort!A4877)-(Calculated!$B$2))/204.8),"")</f>
        <v/>
      </c>
      <c r="C4838" t="str">
        <f>IF((ValuesFromComPort!P4877)&lt;&gt;"",((((ValuesFromComPort!P4877)-(Calculated!$C$2))/204.8)),"")</f>
        <v/>
      </c>
      <c r="E4838" t="str">
        <f>IF((ValuesFromComPort!D4877)&lt;&gt;"",(((ValuesFromComPort!D4877)-(Calculated!$E$2))/1.28/3200),"")</f>
        <v/>
      </c>
      <c r="F4838" t="str">
        <f>IF((ValuesFromComPort!M4877)&lt;&gt;"",(((ValuesFromComPort!M4877)-(Calculated!$F$2))/1.28/3200),"")</f>
        <v/>
      </c>
      <c r="H4838" t="str">
        <f>IF((ValuesFromComPort!F4877)&lt;&gt;"",((((ValuesFromComPort!F4877)-(Calculated!$H$2))/1.28)*3.2),"")</f>
        <v/>
      </c>
      <c r="I4838" t="str">
        <f>IF((ValuesFromComPort!K4877)&lt;&gt;"",((((ValuesFromComPort!K4877)-(Calculated!$I$2))/1.28)*3.2),"")</f>
        <v/>
      </c>
      <c r="K4838" t="str">
        <f>IF((ValuesFromComPort!H4877)&lt;&gt;"",((((ValuesFromComPort!H4877)-$K$2)*0.015625)/0.3),"")</f>
        <v/>
      </c>
      <c r="N4838" t="str">
        <f>IF((ValuesFromComPort!I4877)&lt;&gt;"",((((ValuesFromComPort!I4877)-$N$2)*0.125)/0.3),"")</f>
        <v/>
      </c>
    </row>
    <row r="4839" spans="2:14" x14ac:dyDescent="0.25">
      <c r="B4839" t="str">
        <f>IF((ValuesFromComPort!A4878)&lt;&gt;"",(((ValuesFromComPort!A4878)-(Calculated!$B$2))/204.8),"")</f>
        <v/>
      </c>
      <c r="C4839" t="str">
        <f>IF((ValuesFromComPort!P4878)&lt;&gt;"",((((ValuesFromComPort!P4878)-(Calculated!$C$2))/204.8)),"")</f>
        <v/>
      </c>
      <c r="E4839" t="str">
        <f>IF((ValuesFromComPort!D4878)&lt;&gt;"",(((ValuesFromComPort!D4878)-(Calculated!$E$2))/1.28/3200),"")</f>
        <v/>
      </c>
      <c r="F4839" t="str">
        <f>IF((ValuesFromComPort!M4878)&lt;&gt;"",(((ValuesFromComPort!M4878)-(Calculated!$F$2))/1.28/3200),"")</f>
        <v/>
      </c>
      <c r="H4839" t="str">
        <f>IF((ValuesFromComPort!F4878)&lt;&gt;"",((((ValuesFromComPort!F4878)-(Calculated!$H$2))/1.28)*3.2),"")</f>
        <v/>
      </c>
      <c r="I4839" t="str">
        <f>IF((ValuesFromComPort!K4878)&lt;&gt;"",((((ValuesFromComPort!K4878)-(Calculated!$I$2))/1.28)*3.2),"")</f>
        <v/>
      </c>
      <c r="K4839" t="str">
        <f>IF((ValuesFromComPort!H4878)&lt;&gt;"",((((ValuesFromComPort!H4878)-$K$2)*0.015625)/0.3),"")</f>
        <v/>
      </c>
      <c r="N4839" t="str">
        <f>IF((ValuesFromComPort!I4878)&lt;&gt;"",((((ValuesFromComPort!I4878)-$N$2)*0.125)/0.3),"")</f>
        <v/>
      </c>
    </row>
    <row r="4840" spans="2:14" x14ac:dyDescent="0.25">
      <c r="B4840" t="str">
        <f>IF((ValuesFromComPort!A4879)&lt;&gt;"",(((ValuesFromComPort!A4879)-(Calculated!$B$2))/204.8),"")</f>
        <v/>
      </c>
      <c r="C4840" t="str">
        <f>IF((ValuesFromComPort!P4879)&lt;&gt;"",((((ValuesFromComPort!P4879)-(Calculated!$C$2))/204.8)),"")</f>
        <v/>
      </c>
      <c r="E4840" t="str">
        <f>IF((ValuesFromComPort!D4879)&lt;&gt;"",(((ValuesFromComPort!D4879)-(Calculated!$E$2))/1.28/3200),"")</f>
        <v/>
      </c>
      <c r="F4840" t="str">
        <f>IF((ValuesFromComPort!M4879)&lt;&gt;"",(((ValuesFromComPort!M4879)-(Calculated!$F$2))/1.28/3200),"")</f>
        <v/>
      </c>
      <c r="H4840" t="str">
        <f>IF((ValuesFromComPort!F4879)&lt;&gt;"",((((ValuesFromComPort!F4879)-(Calculated!$H$2))/1.28)*3.2),"")</f>
        <v/>
      </c>
      <c r="I4840" t="str">
        <f>IF((ValuesFromComPort!K4879)&lt;&gt;"",((((ValuesFromComPort!K4879)-(Calculated!$I$2))/1.28)*3.2),"")</f>
        <v/>
      </c>
      <c r="K4840" t="str">
        <f>IF((ValuesFromComPort!H4879)&lt;&gt;"",((((ValuesFromComPort!H4879)-$K$2)*0.015625)/0.3),"")</f>
        <v/>
      </c>
      <c r="N4840" t="str">
        <f>IF((ValuesFromComPort!I4879)&lt;&gt;"",((((ValuesFromComPort!I4879)-$N$2)*0.125)/0.3),"")</f>
        <v/>
      </c>
    </row>
    <row r="4841" spans="2:14" x14ac:dyDescent="0.25">
      <c r="B4841" t="str">
        <f>IF((ValuesFromComPort!A4880)&lt;&gt;"",(((ValuesFromComPort!A4880)-(Calculated!$B$2))/204.8),"")</f>
        <v/>
      </c>
      <c r="C4841" t="str">
        <f>IF((ValuesFromComPort!P4880)&lt;&gt;"",((((ValuesFromComPort!P4880)-(Calculated!$C$2))/204.8)),"")</f>
        <v/>
      </c>
      <c r="E4841" t="str">
        <f>IF((ValuesFromComPort!D4880)&lt;&gt;"",(((ValuesFromComPort!D4880)-(Calculated!$E$2))/1.28/3200),"")</f>
        <v/>
      </c>
      <c r="F4841" t="str">
        <f>IF((ValuesFromComPort!M4880)&lt;&gt;"",(((ValuesFromComPort!M4880)-(Calculated!$F$2))/1.28/3200),"")</f>
        <v/>
      </c>
      <c r="H4841" t="str">
        <f>IF((ValuesFromComPort!F4880)&lt;&gt;"",((((ValuesFromComPort!F4880)-(Calculated!$H$2))/1.28)*3.2),"")</f>
        <v/>
      </c>
      <c r="I4841" t="str">
        <f>IF((ValuesFromComPort!K4880)&lt;&gt;"",((((ValuesFromComPort!K4880)-(Calculated!$I$2))/1.28)*3.2),"")</f>
        <v/>
      </c>
      <c r="K4841" t="str">
        <f>IF((ValuesFromComPort!H4880)&lt;&gt;"",((((ValuesFromComPort!H4880)-$K$2)*0.015625)/0.3),"")</f>
        <v/>
      </c>
      <c r="N4841" t="str">
        <f>IF((ValuesFromComPort!I4880)&lt;&gt;"",((((ValuesFromComPort!I4880)-$N$2)*0.125)/0.3),"")</f>
        <v/>
      </c>
    </row>
    <row r="4842" spans="2:14" x14ac:dyDescent="0.25">
      <c r="B4842" t="str">
        <f>IF((ValuesFromComPort!A4881)&lt;&gt;"",(((ValuesFromComPort!A4881)-(Calculated!$B$2))/204.8),"")</f>
        <v/>
      </c>
      <c r="C4842" t="str">
        <f>IF((ValuesFromComPort!P4881)&lt;&gt;"",((((ValuesFromComPort!P4881)-(Calculated!$C$2))/204.8)),"")</f>
        <v/>
      </c>
      <c r="E4842" t="str">
        <f>IF((ValuesFromComPort!D4881)&lt;&gt;"",(((ValuesFromComPort!D4881)-(Calculated!$E$2))/1.28/3200),"")</f>
        <v/>
      </c>
      <c r="F4842" t="str">
        <f>IF((ValuesFromComPort!M4881)&lt;&gt;"",(((ValuesFromComPort!M4881)-(Calculated!$F$2))/1.28/3200),"")</f>
        <v/>
      </c>
      <c r="H4842" t="str">
        <f>IF((ValuesFromComPort!F4881)&lt;&gt;"",((((ValuesFromComPort!F4881)-(Calculated!$H$2))/1.28)*3.2),"")</f>
        <v/>
      </c>
      <c r="I4842" t="str">
        <f>IF((ValuesFromComPort!K4881)&lt;&gt;"",((((ValuesFromComPort!K4881)-(Calculated!$I$2))/1.28)*3.2),"")</f>
        <v/>
      </c>
      <c r="K4842" t="str">
        <f>IF((ValuesFromComPort!H4881)&lt;&gt;"",((((ValuesFromComPort!H4881)-$K$2)*0.015625)/0.3),"")</f>
        <v/>
      </c>
      <c r="N4842" t="str">
        <f>IF((ValuesFromComPort!I4881)&lt;&gt;"",((((ValuesFromComPort!I4881)-$N$2)*0.125)/0.3),"")</f>
        <v/>
      </c>
    </row>
    <row r="4843" spans="2:14" x14ac:dyDescent="0.25">
      <c r="B4843" t="str">
        <f>IF((ValuesFromComPort!A4882)&lt;&gt;"",(((ValuesFromComPort!A4882)-(Calculated!$B$2))/204.8),"")</f>
        <v/>
      </c>
      <c r="C4843" t="str">
        <f>IF((ValuesFromComPort!P4882)&lt;&gt;"",((((ValuesFromComPort!P4882)-(Calculated!$C$2))/204.8)),"")</f>
        <v/>
      </c>
      <c r="E4843" t="str">
        <f>IF((ValuesFromComPort!D4882)&lt;&gt;"",(((ValuesFromComPort!D4882)-(Calculated!$E$2))/1.28/3200),"")</f>
        <v/>
      </c>
      <c r="F4843" t="str">
        <f>IF((ValuesFromComPort!M4882)&lt;&gt;"",(((ValuesFromComPort!M4882)-(Calculated!$F$2))/1.28/3200),"")</f>
        <v/>
      </c>
      <c r="H4843" t="str">
        <f>IF((ValuesFromComPort!F4882)&lt;&gt;"",((((ValuesFromComPort!F4882)-(Calculated!$H$2))/1.28)*3.2),"")</f>
        <v/>
      </c>
      <c r="I4843" t="str">
        <f>IF((ValuesFromComPort!K4882)&lt;&gt;"",((((ValuesFromComPort!K4882)-(Calculated!$I$2))/1.28)*3.2),"")</f>
        <v/>
      </c>
      <c r="K4843" t="str">
        <f>IF((ValuesFromComPort!H4882)&lt;&gt;"",((((ValuesFromComPort!H4882)-$K$2)*0.015625)/0.3),"")</f>
        <v/>
      </c>
      <c r="N4843" t="str">
        <f>IF((ValuesFromComPort!I4882)&lt;&gt;"",((((ValuesFromComPort!I4882)-$N$2)*0.125)/0.3),"")</f>
        <v/>
      </c>
    </row>
    <row r="4844" spans="2:14" x14ac:dyDescent="0.25">
      <c r="B4844" t="str">
        <f>IF((ValuesFromComPort!A4883)&lt;&gt;"",(((ValuesFromComPort!A4883)-(Calculated!$B$2))/204.8),"")</f>
        <v/>
      </c>
      <c r="C4844" t="str">
        <f>IF((ValuesFromComPort!P4883)&lt;&gt;"",((((ValuesFromComPort!P4883)-(Calculated!$C$2))/204.8)),"")</f>
        <v/>
      </c>
      <c r="E4844" t="str">
        <f>IF((ValuesFromComPort!D4883)&lt;&gt;"",(((ValuesFromComPort!D4883)-(Calculated!$E$2))/1.28/3200),"")</f>
        <v/>
      </c>
      <c r="F4844" t="str">
        <f>IF((ValuesFromComPort!M4883)&lt;&gt;"",(((ValuesFromComPort!M4883)-(Calculated!$F$2))/1.28/3200),"")</f>
        <v/>
      </c>
      <c r="H4844" t="str">
        <f>IF((ValuesFromComPort!F4883)&lt;&gt;"",((((ValuesFromComPort!F4883)-(Calculated!$H$2))/1.28)*3.2),"")</f>
        <v/>
      </c>
      <c r="I4844" t="str">
        <f>IF((ValuesFromComPort!K4883)&lt;&gt;"",((((ValuesFromComPort!K4883)-(Calculated!$I$2))/1.28)*3.2),"")</f>
        <v/>
      </c>
      <c r="K4844" t="str">
        <f>IF((ValuesFromComPort!H4883)&lt;&gt;"",((((ValuesFromComPort!H4883)-$K$2)*0.015625)/0.3),"")</f>
        <v/>
      </c>
      <c r="N4844" t="str">
        <f>IF((ValuesFromComPort!I4883)&lt;&gt;"",((((ValuesFromComPort!I4883)-$N$2)*0.125)/0.3),"")</f>
        <v/>
      </c>
    </row>
    <row r="4845" spans="2:14" x14ac:dyDescent="0.25">
      <c r="B4845" t="str">
        <f>IF((ValuesFromComPort!A4884)&lt;&gt;"",(((ValuesFromComPort!A4884)-(Calculated!$B$2))/204.8),"")</f>
        <v/>
      </c>
      <c r="C4845" t="str">
        <f>IF((ValuesFromComPort!P4884)&lt;&gt;"",((((ValuesFromComPort!P4884)-(Calculated!$C$2))/204.8)),"")</f>
        <v/>
      </c>
      <c r="E4845" t="str">
        <f>IF((ValuesFromComPort!D4884)&lt;&gt;"",(((ValuesFromComPort!D4884)-(Calculated!$E$2))/1.28/3200),"")</f>
        <v/>
      </c>
      <c r="F4845" t="str">
        <f>IF((ValuesFromComPort!M4884)&lt;&gt;"",(((ValuesFromComPort!M4884)-(Calculated!$F$2))/1.28/3200),"")</f>
        <v/>
      </c>
      <c r="H4845" t="str">
        <f>IF((ValuesFromComPort!F4884)&lt;&gt;"",((((ValuesFromComPort!F4884)-(Calculated!$H$2))/1.28)*3.2),"")</f>
        <v/>
      </c>
      <c r="I4845" t="str">
        <f>IF((ValuesFromComPort!K4884)&lt;&gt;"",((((ValuesFromComPort!K4884)-(Calculated!$I$2))/1.28)*3.2),"")</f>
        <v/>
      </c>
      <c r="K4845" t="str">
        <f>IF((ValuesFromComPort!H4884)&lt;&gt;"",((((ValuesFromComPort!H4884)-$K$2)*0.015625)/0.3),"")</f>
        <v/>
      </c>
      <c r="N4845" t="str">
        <f>IF((ValuesFromComPort!I4884)&lt;&gt;"",((((ValuesFromComPort!I4884)-$N$2)*0.125)/0.3),"")</f>
        <v/>
      </c>
    </row>
    <row r="4846" spans="2:14" x14ac:dyDescent="0.25">
      <c r="B4846" t="str">
        <f>IF((ValuesFromComPort!A4885)&lt;&gt;"",(((ValuesFromComPort!A4885)-(Calculated!$B$2))/204.8),"")</f>
        <v/>
      </c>
      <c r="C4846" t="str">
        <f>IF((ValuesFromComPort!P4885)&lt;&gt;"",((((ValuesFromComPort!P4885)-(Calculated!$C$2))/204.8)),"")</f>
        <v/>
      </c>
      <c r="E4846" t="str">
        <f>IF((ValuesFromComPort!D4885)&lt;&gt;"",(((ValuesFromComPort!D4885)-(Calculated!$E$2))/1.28/3200),"")</f>
        <v/>
      </c>
      <c r="F4846" t="str">
        <f>IF((ValuesFromComPort!M4885)&lt;&gt;"",(((ValuesFromComPort!M4885)-(Calculated!$F$2))/1.28/3200),"")</f>
        <v/>
      </c>
      <c r="H4846" t="str">
        <f>IF((ValuesFromComPort!F4885)&lt;&gt;"",((((ValuesFromComPort!F4885)-(Calculated!$H$2))/1.28)*3.2),"")</f>
        <v/>
      </c>
      <c r="I4846" t="str">
        <f>IF((ValuesFromComPort!K4885)&lt;&gt;"",((((ValuesFromComPort!K4885)-(Calculated!$I$2))/1.28)*3.2),"")</f>
        <v/>
      </c>
      <c r="K4846" t="str">
        <f>IF((ValuesFromComPort!H4885)&lt;&gt;"",((((ValuesFromComPort!H4885)-$K$2)*0.015625)/0.3),"")</f>
        <v/>
      </c>
      <c r="N4846" t="str">
        <f>IF((ValuesFromComPort!I4885)&lt;&gt;"",((((ValuesFromComPort!I4885)-$N$2)*0.125)/0.3),"")</f>
        <v/>
      </c>
    </row>
    <row r="4847" spans="2:14" x14ac:dyDescent="0.25">
      <c r="B4847" t="str">
        <f>IF((ValuesFromComPort!A4886)&lt;&gt;"",(((ValuesFromComPort!A4886)-(Calculated!$B$2))/204.8),"")</f>
        <v/>
      </c>
      <c r="C4847" t="str">
        <f>IF((ValuesFromComPort!P4886)&lt;&gt;"",((((ValuesFromComPort!P4886)-(Calculated!$C$2))/204.8)),"")</f>
        <v/>
      </c>
      <c r="E4847" t="str">
        <f>IF((ValuesFromComPort!D4886)&lt;&gt;"",(((ValuesFromComPort!D4886)-(Calculated!$E$2))/1.28/3200),"")</f>
        <v/>
      </c>
      <c r="F4847" t="str">
        <f>IF((ValuesFromComPort!M4886)&lt;&gt;"",(((ValuesFromComPort!M4886)-(Calculated!$F$2))/1.28/3200),"")</f>
        <v/>
      </c>
      <c r="H4847" t="str">
        <f>IF((ValuesFromComPort!F4886)&lt;&gt;"",((((ValuesFromComPort!F4886)-(Calculated!$H$2))/1.28)*3.2),"")</f>
        <v/>
      </c>
      <c r="I4847" t="str">
        <f>IF((ValuesFromComPort!K4886)&lt;&gt;"",((((ValuesFromComPort!K4886)-(Calculated!$I$2))/1.28)*3.2),"")</f>
        <v/>
      </c>
      <c r="K4847" t="str">
        <f>IF((ValuesFromComPort!H4886)&lt;&gt;"",((((ValuesFromComPort!H4886)-$K$2)*0.015625)/0.3),"")</f>
        <v/>
      </c>
      <c r="N4847" t="str">
        <f>IF((ValuesFromComPort!I4886)&lt;&gt;"",((((ValuesFromComPort!I4886)-$N$2)*0.125)/0.3),"")</f>
        <v/>
      </c>
    </row>
    <row r="4848" spans="2:14" x14ac:dyDescent="0.25">
      <c r="B4848" t="str">
        <f>IF((ValuesFromComPort!A4887)&lt;&gt;"",(((ValuesFromComPort!A4887)-(Calculated!$B$2))/204.8),"")</f>
        <v/>
      </c>
      <c r="C4848" t="str">
        <f>IF((ValuesFromComPort!P4887)&lt;&gt;"",((((ValuesFromComPort!P4887)-(Calculated!$C$2))/204.8)),"")</f>
        <v/>
      </c>
      <c r="E4848" t="str">
        <f>IF((ValuesFromComPort!D4887)&lt;&gt;"",(((ValuesFromComPort!D4887)-(Calculated!$E$2))/1.28/3200),"")</f>
        <v/>
      </c>
      <c r="F4848" t="str">
        <f>IF((ValuesFromComPort!M4887)&lt;&gt;"",(((ValuesFromComPort!M4887)-(Calculated!$F$2))/1.28/3200),"")</f>
        <v/>
      </c>
      <c r="H4848" t="str">
        <f>IF((ValuesFromComPort!F4887)&lt;&gt;"",((((ValuesFromComPort!F4887)-(Calculated!$H$2))/1.28)*3.2),"")</f>
        <v/>
      </c>
      <c r="I4848" t="str">
        <f>IF((ValuesFromComPort!K4887)&lt;&gt;"",((((ValuesFromComPort!K4887)-(Calculated!$I$2))/1.28)*3.2),"")</f>
        <v/>
      </c>
      <c r="K4848" t="str">
        <f>IF((ValuesFromComPort!H4887)&lt;&gt;"",((((ValuesFromComPort!H4887)-$K$2)*0.015625)/0.3),"")</f>
        <v/>
      </c>
      <c r="N4848" t="str">
        <f>IF((ValuesFromComPort!I4887)&lt;&gt;"",((((ValuesFromComPort!I4887)-$N$2)*0.125)/0.3),"")</f>
        <v/>
      </c>
    </row>
    <row r="4849" spans="2:14" x14ac:dyDescent="0.25">
      <c r="B4849" t="str">
        <f>IF((ValuesFromComPort!A4888)&lt;&gt;"",(((ValuesFromComPort!A4888)-(Calculated!$B$2))/204.8),"")</f>
        <v/>
      </c>
      <c r="C4849" t="str">
        <f>IF((ValuesFromComPort!P4888)&lt;&gt;"",((((ValuesFromComPort!P4888)-(Calculated!$C$2))/204.8)),"")</f>
        <v/>
      </c>
      <c r="E4849" t="str">
        <f>IF((ValuesFromComPort!D4888)&lt;&gt;"",(((ValuesFromComPort!D4888)-(Calculated!$E$2))/1.28/3200),"")</f>
        <v/>
      </c>
      <c r="F4849" t="str">
        <f>IF((ValuesFromComPort!M4888)&lt;&gt;"",(((ValuesFromComPort!M4888)-(Calculated!$F$2))/1.28/3200),"")</f>
        <v/>
      </c>
      <c r="H4849" t="str">
        <f>IF((ValuesFromComPort!F4888)&lt;&gt;"",((((ValuesFromComPort!F4888)-(Calculated!$H$2))/1.28)*3.2),"")</f>
        <v/>
      </c>
      <c r="I4849" t="str">
        <f>IF((ValuesFromComPort!K4888)&lt;&gt;"",((((ValuesFromComPort!K4888)-(Calculated!$I$2))/1.28)*3.2),"")</f>
        <v/>
      </c>
      <c r="K4849" t="str">
        <f>IF((ValuesFromComPort!H4888)&lt;&gt;"",((((ValuesFromComPort!H4888)-$K$2)*0.015625)/0.3),"")</f>
        <v/>
      </c>
      <c r="N4849" t="str">
        <f>IF((ValuesFromComPort!I4888)&lt;&gt;"",((((ValuesFromComPort!I4888)-$N$2)*0.125)/0.3),"")</f>
        <v/>
      </c>
    </row>
    <row r="4850" spans="2:14" x14ac:dyDescent="0.25">
      <c r="B4850" t="str">
        <f>IF((ValuesFromComPort!A4889)&lt;&gt;"",(((ValuesFromComPort!A4889)-(Calculated!$B$2))/204.8),"")</f>
        <v/>
      </c>
      <c r="C4850" t="str">
        <f>IF((ValuesFromComPort!P4889)&lt;&gt;"",((((ValuesFromComPort!P4889)-(Calculated!$C$2))/204.8)),"")</f>
        <v/>
      </c>
      <c r="E4850" t="str">
        <f>IF((ValuesFromComPort!D4889)&lt;&gt;"",(((ValuesFromComPort!D4889)-(Calculated!$E$2))/1.28/3200),"")</f>
        <v/>
      </c>
      <c r="F4850" t="str">
        <f>IF((ValuesFromComPort!M4889)&lt;&gt;"",(((ValuesFromComPort!M4889)-(Calculated!$F$2))/1.28/3200),"")</f>
        <v/>
      </c>
      <c r="H4850" t="str">
        <f>IF((ValuesFromComPort!F4889)&lt;&gt;"",((((ValuesFromComPort!F4889)-(Calculated!$H$2))/1.28)*3.2),"")</f>
        <v/>
      </c>
      <c r="I4850" t="str">
        <f>IF((ValuesFromComPort!K4889)&lt;&gt;"",((((ValuesFromComPort!K4889)-(Calculated!$I$2))/1.28)*3.2),"")</f>
        <v/>
      </c>
      <c r="K4850" t="str">
        <f>IF((ValuesFromComPort!H4889)&lt;&gt;"",((((ValuesFromComPort!H4889)-$K$2)*0.015625)/0.3),"")</f>
        <v/>
      </c>
      <c r="N4850" t="str">
        <f>IF((ValuesFromComPort!I4889)&lt;&gt;"",((((ValuesFromComPort!I4889)-$N$2)*0.125)/0.3),"")</f>
        <v/>
      </c>
    </row>
    <row r="4851" spans="2:14" x14ac:dyDescent="0.25">
      <c r="B4851" t="str">
        <f>IF((ValuesFromComPort!A4890)&lt;&gt;"",(((ValuesFromComPort!A4890)-(Calculated!$B$2))/204.8),"")</f>
        <v/>
      </c>
      <c r="C4851" t="str">
        <f>IF((ValuesFromComPort!P4890)&lt;&gt;"",((((ValuesFromComPort!P4890)-(Calculated!$C$2))/204.8)),"")</f>
        <v/>
      </c>
      <c r="E4851" t="str">
        <f>IF((ValuesFromComPort!D4890)&lt;&gt;"",(((ValuesFromComPort!D4890)-(Calculated!$E$2))/1.28/3200),"")</f>
        <v/>
      </c>
      <c r="F4851" t="str">
        <f>IF((ValuesFromComPort!M4890)&lt;&gt;"",(((ValuesFromComPort!M4890)-(Calculated!$F$2))/1.28/3200),"")</f>
        <v/>
      </c>
      <c r="H4851" t="str">
        <f>IF((ValuesFromComPort!F4890)&lt;&gt;"",((((ValuesFromComPort!F4890)-(Calculated!$H$2))/1.28)*3.2),"")</f>
        <v/>
      </c>
      <c r="I4851" t="str">
        <f>IF((ValuesFromComPort!K4890)&lt;&gt;"",((((ValuesFromComPort!K4890)-(Calculated!$I$2))/1.28)*3.2),"")</f>
        <v/>
      </c>
      <c r="K4851" t="str">
        <f>IF((ValuesFromComPort!H4890)&lt;&gt;"",((((ValuesFromComPort!H4890)-$K$2)*0.015625)/0.3),"")</f>
        <v/>
      </c>
      <c r="N4851" t="str">
        <f>IF((ValuesFromComPort!I4890)&lt;&gt;"",((((ValuesFromComPort!I4890)-$N$2)*0.125)/0.3),"")</f>
        <v/>
      </c>
    </row>
    <row r="4852" spans="2:14" x14ac:dyDescent="0.25">
      <c r="B4852" t="str">
        <f>IF((ValuesFromComPort!A4891)&lt;&gt;"",(((ValuesFromComPort!A4891)-(Calculated!$B$2))/204.8),"")</f>
        <v/>
      </c>
      <c r="C4852" t="str">
        <f>IF((ValuesFromComPort!P4891)&lt;&gt;"",((((ValuesFromComPort!P4891)-(Calculated!$C$2))/204.8)),"")</f>
        <v/>
      </c>
      <c r="E4852" t="str">
        <f>IF((ValuesFromComPort!D4891)&lt;&gt;"",(((ValuesFromComPort!D4891)-(Calculated!$E$2))/1.28/3200),"")</f>
        <v/>
      </c>
      <c r="F4852" t="str">
        <f>IF((ValuesFromComPort!M4891)&lt;&gt;"",(((ValuesFromComPort!M4891)-(Calculated!$F$2))/1.28/3200),"")</f>
        <v/>
      </c>
      <c r="H4852" t="str">
        <f>IF((ValuesFromComPort!F4891)&lt;&gt;"",((((ValuesFromComPort!F4891)-(Calculated!$H$2))/1.28)*3.2),"")</f>
        <v/>
      </c>
      <c r="I4852" t="str">
        <f>IF((ValuesFromComPort!K4891)&lt;&gt;"",((((ValuesFromComPort!K4891)-(Calculated!$I$2))/1.28)*3.2),"")</f>
        <v/>
      </c>
      <c r="K4852" t="str">
        <f>IF((ValuesFromComPort!H4891)&lt;&gt;"",((((ValuesFromComPort!H4891)-$K$2)*0.015625)/0.3),"")</f>
        <v/>
      </c>
      <c r="N4852" t="str">
        <f>IF((ValuesFromComPort!I4891)&lt;&gt;"",((((ValuesFromComPort!I4891)-$N$2)*0.125)/0.3),"")</f>
        <v/>
      </c>
    </row>
    <row r="4853" spans="2:14" x14ac:dyDescent="0.25">
      <c r="B4853" t="str">
        <f>IF((ValuesFromComPort!A4892)&lt;&gt;"",(((ValuesFromComPort!A4892)-(Calculated!$B$2))/204.8),"")</f>
        <v/>
      </c>
      <c r="C4853" t="str">
        <f>IF((ValuesFromComPort!P4892)&lt;&gt;"",((((ValuesFromComPort!P4892)-(Calculated!$C$2))/204.8)),"")</f>
        <v/>
      </c>
      <c r="E4853" t="str">
        <f>IF((ValuesFromComPort!D4892)&lt;&gt;"",(((ValuesFromComPort!D4892)-(Calculated!$E$2))/1.28/3200),"")</f>
        <v/>
      </c>
      <c r="F4853" t="str">
        <f>IF((ValuesFromComPort!M4892)&lt;&gt;"",(((ValuesFromComPort!M4892)-(Calculated!$F$2))/1.28/3200),"")</f>
        <v/>
      </c>
      <c r="H4853" t="str">
        <f>IF((ValuesFromComPort!F4892)&lt;&gt;"",((((ValuesFromComPort!F4892)-(Calculated!$H$2))/1.28)*3.2),"")</f>
        <v/>
      </c>
      <c r="I4853" t="str">
        <f>IF((ValuesFromComPort!K4892)&lt;&gt;"",((((ValuesFromComPort!K4892)-(Calculated!$I$2))/1.28)*3.2),"")</f>
        <v/>
      </c>
      <c r="K4853" t="str">
        <f>IF((ValuesFromComPort!H4892)&lt;&gt;"",((((ValuesFromComPort!H4892)-$K$2)*0.015625)/0.3),"")</f>
        <v/>
      </c>
      <c r="N4853" t="str">
        <f>IF((ValuesFromComPort!I4892)&lt;&gt;"",((((ValuesFromComPort!I4892)-$N$2)*0.125)/0.3),"")</f>
        <v/>
      </c>
    </row>
    <row r="4854" spans="2:14" x14ac:dyDescent="0.25">
      <c r="B4854" t="str">
        <f>IF((ValuesFromComPort!A4893)&lt;&gt;"",(((ValuesFromComPort!A4893)-(Calculated!$B$2))/204.8),"")</f>
        <v/>
      </c>
      <c r="C4854" t="str">
        <f>IF((ValuesFromComPort!P4893)&lt;&gt;"",((((ValuesFromComPort!P4893)-(Calculated!$C$2))/204.8)),"")</f>
        <v/>
      </c>
      <c r="E4854" t="str">
        <f>IF((ValuesFromComPort!D4893)&lt;&gt;"",(((ValuesFromComPort!D4893)-(Calculated!$E$2))/1.28/3200),"")</f>
        <v/>
      </c>
      <c r="F4854" t="str">
        <f>IF((ValuesFromComPort!M4893)&lt;&gt;"",(((ValuesFromComPort!M4893)-(Calculated!$F$2))/1.28/3200),"")</f>
        <v/>
      </c>
      <c r="H4854" t="str">
        <f>IF((ValuesFromComPort!F4893)&lt;&gt;"",((((ValuesFromComPort!F4893)-(Calculated!$H$2))/1.28)*3.2),"")</f>
        <v/>
      </c>
      <c r="I4854" t="str">
        <f>IF((ValuesFromComPort!K4893)&lt;&gt;"",((((ValuesFromComPort!K4893)-(Calculated!$I$2))/1.28)*3.2),"")</f>
        <v/>
      </c>
      <c r="K4854" t="str">
        <f>IF((ValuesFromComPort!H4893)&lt;&gt;"",((((ValuesFromComPort!H4893)-$K$2)*0.015625)/0.3),"")</f>
        <v/>
      </c>
      <c r="N4854" t="str">
        <f>IF((ValuesFromComPort!I4893)&lt;&gt;"",((((ValuesFromComPort!I4893)-$N$2)*0.125)/0.3),"")</f>
        <v/>
      </c>
    </row>
    <row r="4855" spans="2:14" x14ac:dyDescent="0.25">
      <c r="B4855" t="str">
        <f>IF((ValuesFromComPort!A4894)&lt;&gt;"",(((ValuesFromComPort!A4894)-(Calculated!$B$2))/204.8),"")</f>
        <v/>
      </c>
      <c r="C4855" t="str">
        <f>IF((ValuesFromComPort!P4894)&lt;&gt;"",((((ValuesFromComPort!P4894)-(Calculated!$C$2))/204.8)),"")</f>
        <v/>
      </c>
      <c r="E4855" t="str">
        <f>IF((ValuesFromComPort!D4894)&lt;&gt;"",(((ValuesFromComPort!D4894)-(Calculated!$E$2))/1.28/3200),"")</f>
        <v/>
      </c>
      <c r="F4855" t="str">
        <f>IF((ValuesFromComPort!M4894)&lt;&gt;"",(((ValuesFromComPort!M4894)-(Calculated!$F$2))/1.28/3200),"")</f>
        <v/>
      </c>
      <c r="H4855" t="str">
        <f>IF((ValuesFromComPort!F4894)&lt;&gt;"",((((ValuesFromComPort!F4894)-(Calculated!$H$2))/1.28)*3.2),"")</f>
        <v/>
      </c>
      <c r="I4855" t="str">
        <f>IF((ValuesFromComPort!K4894)&lt;&gt;"",((((ValuesFromComPort!K4894)-(Calculated!$I$2))/1.28)*3.2),"")</f>
        <v/>
      </c>
      <c r="K4855" t="str">
        <f>IF((ValuesFromComPort!H4894)&lt;&gt;"",((((ValuesFromComPort!H4894)-$K$2)*0.015625)/0.3),"")</f>
        <v/>
      </c>
      <c r="N4855" t="str">
        <f>IF((ValuesFromComPort!I4894)&lt;&gt;"",((((ValuesFromComPort!I4894)-$N$2)*0.125)/0.3),"")</f>
        <v/>
      </c>
    </row>
    <row r="4856" spans="2:14" x14ac:dyDescent="0.25">
      <c r="B4856" t="str">
        <f>IF((ValuesFromComPort!A4895)&lt;&gt;"",(((ValuesFromComPort!A4895)-(Calculated!$B$2))/204.8),"")</f>
        <v/>
      </c>
      <c r="C4856" t="str">
        <f>IF((ValuesFromComPort!P4895)&lt;&gt;"",((((ValuesFromComPort!P4895)-(Calculated!$C$2))/204.8)),"")</f>
        <v/>
      </c>
      <c r="E4856" t="str">
        <f>IF((ValuesFromComPort!D4895)&lt;&gt;"",(((ValuesFromComPort!D4895)-(Calculated!$E$2))/1.28/3200),"")</f>
        <v/>
      </c>
      <c r="F4856" t="str">
        <f>IF((ValuesFromComPort!M4895)&lt;&gt;"",(((ValuesFromComPort!M4895)-(Calculated!$F$2))/1.28/3200),"")</f>
        <v/>
      </c>
      <c r="H4856" t="str">
        <f>IF((ValuesFromComPort!F4895)&lt;&gt;"",((((ValuesFromComPort!F4895)-(Calculated!$H$2))/1.28)*3.2),"")</f>
        <v/>
      </c>
      <c r="I4856" t="str">
        <f>IF((ValuesFromComPort!K4895)&lt;&gt;"",((((ValuesFromComPort!K4895)-(Calculated!$I$2))/1.28)*3.2),"")</f>
        <v/>
      </c>
      <c r="K4856" t="str">
        <f>IF((ValuesFromComPort!H4895)&lt;&gt;"",((((ValuesFromComPort!H4895)-$K$2)*0.015625)/0.3),"")</f>
        <v/>
      </c>
      <c r="N4856" t="str">
        <f>IF((ValuesFromComPort!I4895)&lt;&gt;"",((((ValuesFromComPort!I4895)-$N$2)*0.125)/0.3),"")</f>
        <v/>
      </c>
    </row>
    <row r="4857" spans="2:14" x14ac:dyDescent="0.25">
      <c r="B4857" t="str">
        <f>IF((ValuesFromComPort!A4896)&lt;&gt;"",(((ValuesFromComPort!A4896)-(Calculated!$B$2))/204.8),"")</f>
        <v/>
      </c>
      <c r="C4857" t="str">
        <f>IF((ValuesFromComPort!P4896)&lt;&gt;"",((((ValuesFromComPort!P4896)-(Calculated!$C$2))/204.8)),"")</f>
        <v/>
      </c>
      <c r="E4857" t="str">
        <f>IF((ValuesFromComPort!D4896)&lt;&gt;"",(((ValuesFromComPort!D4896)-(Calculated!$E$2))/1.28/3200),"")</f>
        <v/>
      </c>
      <c r="F4857" t="str">
        <f>IF((ValuesFromComPort!M4896)&lt;&gt;"",(((ValuesFromComPort!M4896)-(Calculated!$F$2))/1.28/3200),"")</f>
        <v/>
      </c>
      <c r="H4857" t="str">
        <f>IF((ValuesFromComPort!F4896)&lt;&gt;"",((((ValuesFromComPort!F4896)-(Calculated!$H$2))/1.28)*3.2),"")</f>
        <v/>
      </c>
      <c r="I4857" t="str">
        <f>IF((ValuesFromComPort!K4896)&lt;&gt;"",((((ValuesFromComPort!K4896)-(Calculated!$I$2))/1.28)*3.2),"")</f>
        <v/>
      </c>
      <c r="K4857" t="str">
        <f>IF((ValuesFromComPort!H4896)&lt;&gt;"",((((ValuesFromComPort!H4896)-$K$2)*0.015625)/0.3),"")</f>
        <v/>
      </c>
      <c r="N4857" t="str">
        <f>IF((ValuesFromComPort!I4896)&lt;&gt;"",((((ValuesFromComPort!I4896)-$N$2)*0.125)/0.3),"")</f>
        <v/>
      </c>
    </row>
    <row r="4858" spans="2:14" x14ac:dyDescent="0.25">
      <c r="B4858" t="str">
        <f>IF((ValuesFromComPort!A4897)&lt;&gt;"",(((ValuesFromComPort!A4897)-(Calculated!$B$2))/204.8),"")</f>
        <v/>
      </c>
      <c r="C4858" t="str">
        <f>IF((ValuesFromComPort!P4897)&lt;&gt;"",((((ValuesFromComPort!P4897)-(Calculated!$C$2))/204.8)),"")</f>
        <v/>
      </c>
      <c r="E4858" t="str">
        <f>IF((ValuesFromComPort!D4897)&lt;&gt;"",(((ValuesFromComPort!D4897)-(Calculated!$E$2))/1.28/3200),"")</f>
        <v/>
      </c>
      <c r="F4858" t="str">
        <f>IF((ValuesFromComPort!M4897)&lt;&gt;"",(((ValuesFromComPort!M4897)-(Calculated!$F$2))/1.28/3200),"")</f>
        <v/>
      </c>
      <c r="H4858" t="str">
        <f>IF((ValuesFromComPort!F4897)&lt;&gt;"",((((ValuesFromComPort!F4897)-(Calculated!$H$2))/1.28)*3.2),"")</f>
        <v/>
      </c>
      <c r="I4858" t="str">
        <f>IF((ValuesFromComPort!K4897)&lt;&gt;"",((((ValuesFromComPort!K4897)-(Calculated!$I$2))/1.28)*3.2),"")</f>
        <v/>
      </c>
      <c r="K4858" t="str">
        <f>IF((ValuesFromComPort!H4897)&lt;&gt;"",((((ValuesFromComPort!H4897)-$K$2)*0.015625)/0.3),"")</f>
        <v/>
      </c>
      <c r="N4858" t="str">
        <f>IF((ValuesFromComPort!I4897)&lt;&gt;"",((((ValuesFromComPort!I4897)-$N$2)*0.125)/0.3),"")</f>
        <v/>
      </c>
    </row>
    <row r="4859" spans="2:14" x14ac:dyDescent="0.25">
      <c r="B4859" t="str">
        <f>IF((ValuesFromComPort!A4898)&lt;&gt;"",(((ValuesFromComPort!A4898)-(Calculated!$B$2))/204.8),"")</f>
        <v/>
      </c>
      <c r="C4859" t="str">
        <f>IF((ValuesFromComPort!P4898)&lt;&gt;"",((((ValuesFromComPort!P4898)-(Calculated!$C$2))/204.8)),"")</f>
        <v/>
      </c>
      <c r="E4859" t="str">
        <f>IF((ValuesFromComPort!D4898)&lt;&gt;"",(((ValuesFromComPort!D4898)-(Calculated!$E$2))/1.28/3200),"")</f>
        <v/>
      </c>
      <c r="F4859" t="str">
        <f>IF((ValuesFromComPort!M4898)&lt;&gt;"",(((ValuesFromComPort!M4898)-(Calculated!$F$2))/1.28/3200),"")</f>
        <v/>
      </c>
      <c r="H4859" t="str">
        <f>IF((ValuesFromComPort!F4898)&lt;&gt;"",((((ValuesFromComPort!F4898)-(Calculated!$H$2))/1.28)*3.2),"")</f>
        <v/>
      </c>
      <c r="I4859" t="str">
        <f>IF((ValuesFromComPort!K4898)&lt;&gt;"",((((ValuesFromComPort!K4898)-(Calculated!$I$2))/1.28)*3.2),"")</f>
        <v/>
      </c>
      <c r="K4859" t="str">
        <f>IF((ValuesFromComPort!H4898)&lt;&gt;"",((((ValuesFromComPort!H4898)-$K$2)*0.015625)/0.3),"")</f>
        <v/>
      </c>
      <c r="N4859" t="str">
        <f>IF((ValuesFromComPort!I4898)&lt;&gt;"",((((ValuesFromComPort!I4898)-$N$2)*0.125)/0.3),"")</f>
        <v/>
      </c>
    </row>
    <row r="4860" spans="2:14" x14ac:dyDescent="0.25">
      <c r="B4860" t="str">
        <f>IF((ValuesFromComPort!A4899)&lt;&gt;"",(((ValuesFromComPort!A4899)-(Calculated!$B$2))/204.8),"")</f>
        <v/>
      </c>
      <c r="C4860" t="str">
        <f>IF((ValuesFromComPort!P4899)&lt;&gt;"",((((ValuesFromComPort!P4899)-(Calculated!$C$2))/204.8)),"")</f>
        <v/>
      </c>
      <c r="E4860" t="str">
        <f>IF((ValuesFromComPort!D4899)&lt;&gt;"",(((ValuesFromComPort!D4899)-(Calculated!$E$2))/1.28/3200),"")</f>
        <v/>
      </c>
      <c r="F4860" t="str">
        <f>IF((ValuesFromComPort!M4899)&lt;&gt;"",(((ValuesFromComPort!M4899)-(Calculated!$F$2))/1.28/3200),"")</f>
        <v/>
      </c>
      <c r="H4860" t="str">
        <f>IF((ValuesFromComPort!F4899)&lt;&gt;"",((((ValuesFromComPort!F4899)-(Calculated!$H$2))/1.28)*3.2),"")</f>
        <v/>
      </c>
      <c r="I4860" t="str">
        <f>IF((ValuesFromComPort!K4899)&lt;&gt;"",((((ValuesFromComPort!K4899)-(Calculated!$I$2))/1.28)*3.2),"")</f>
        <v/>
      </c>
      <c r="K4860" t="str">
        <f>IF((ValuesFromComPort!H4899)&lt;&gt;"",((((ValuesFromComPort!H4899)-$K$2)*0.015625)/0.3),"")</f>
        <v/>
      </c>
      <c r="N4860" t="str">
        <f>IF((ValuesFromComPort!I4899)&lt;&gt;"",((((ValuesFromComPort!I4899)-$N$2)*0.125)/0.3),"")</f>
        <v/>
      </c>
    </row>
    <row r="4861" spans="2:14" x14ac:dyDescent="0.25">
      <c r="B4861" t="str">
        <f>IF((ValuesFromComPort!A4900)&lt;&gt;"",(((ValuesFromComPort!A4900)-(Calculated!$B$2))/204.8),"")</f>
        <v/>
      </c>
      <c r="C4861" t="str">
        <f>IF((ValuesFromComPort!P4900)&lt;&gt;"",((((ValuesFromComPort!P4900)-(Calculated!$C$2))/204.8)),"")</f>
        <v/>
      </c>
      <c r="E4861" t="str">
        <f>IF((ValuesFromComPort!D4900)&lt;&gt;"",(((ValuesFromComPort!D4900)-(Calculated!$E$2))/1.28/3200),"")</f>
        <v/>
      </c>
      <c r="F4861" t="str">
        <f>IF((ValuesFromComPort!M4900)&lt;&gt;"",(((ValuesFromComPort!M4900)-(Calculated!$F$2))/1.28/3200),"")</f>
        <v/>
      </c>
      <c r="H4861" t="str">
        <f>IF((ValuesFromComPort!F4900)&lt;&gt;"",((((ValuesFromComPort!F4900)-(Calculated!$H$2))/1.28)*3.2),"")</f>
        <v/>
      </c>
      <c r="I4861" t="str">
        <f>IF((ValuesFromComPort!K4900)&lt;&gt;"",((((ValuesFromComPort!K4900)-(Calculated!$I$2))/1.28)*3.2),"")</f>
        <v/>
      </c>
      <c r="K4861" t="str">
        <f>IF((ValuesFromComPort!H4900)&lt;&gt;"",((((ValuesFromComPort!H4900)-$K$2)*0.015625)/0.3),"")</f>
        <v/>
      </c>
      <c r="N4861" t="str">
        <f>IF((ValuesFromComPort!I4900)&lt;&gt;"",((((ValuesFromComPort!I4900)-$N$2)*0.125)/0.3),"")</f>
        <v/>
      </c>
    </row>
    <row r="4862" spans="2:14" x14ac:dyDescent="0.25">
      <c r="B4862" t="str">
        <f>IF((ValuesFromComPort!A4901)&lt;&gt;"",(((ValuesFromComPort!A4901)-(Calculated!$B$2))/204.8),"")</f>
        <v/>
      </c>
      <c r="C4862" t="str">
        <f>IF((ValuesFromComPort!P4901)&lt;&gt;"",((((ValuesFromComPort!P4901)-(Calculated!$C$2))/204.8)),"")</f>
        <v/>
      </c>
      <c r="E4862" t="str">
        <f>IF((ValuesFromComPort!D4901)&lt;&gt;"",(((ValuesFromComPort!D4901)-(Calculated!$E$2))/1.28/3200),"")</f>
        <v/>
      </c>
      <c r="F4862" t="str">
        <f>IF((ValuesFromComPort!M4901)&lt;&gt;"",(((ValuesFromComPort!M4901)-(Calculated!$F$2))/1.28/3200),"")</f>
        <v/>
      </c>
      <c r="H4862" t="str">
        <f>IF((ValuesFromComPort!F4901)&lt;&gt;"",((((ValuesFromComPort!F4901)-(Calculated!$H$2))/1.28)*3.2),"")</f>
        <v/>
      </c>
      <c r="I4862" t="str">
        <f>IF((ValuesFromComPort!K4901)&lt;&gt;"",((((ValuesFromComPort!K4901)-(Calculated!$I$2))/1.28)*3.2),"")</f>
        <v/>
      </c>
      <c r="K4862" t="str">
        <f>IF((ValuesFromComPort!H4901)&lt;&gt;"",((((ValuesFromComPort!H4901)-$K$2)*0.015625)/0.3),"")</f>
        <v/>
      </c>
      <c r="N4862" t="str">
        <f>IF((ValuesFromComPort!I4901)&lt;&gt;"",((((ValuesFromComPort!I4901)-$N$2)*0.125)/0.3),"")</f>
        <v/>
      </c>
    </row>
    <row r="4863" spans="2:14" x14ac:dyDescent="0.25">
      <c r="B4863" t="str">
        <f>IF((ValuesFromComPort!A4902)&lt;&gt;"",(((ValuesFromComPort!A4902)-(Calculated!$B$2))/204.8),"")</f>
        <v/>
      </c>
      <c r="C4863" t="str">
        <f>IF((ValuesFromComPort!P4902)&lt;&gt;"",((((ValuesFromComPort!P4902)-(Calculated!$C$2))/204.8)),"")</f>
        <v/>
      </c>
      <c r="E4863" t="str">
        <f>IF((ValuesFromComPort!D4902)&lt;&gt;"",(((ValuesFromComPort!D4902)-(Calculated!$E$2))/1.28/3200),"")</f>
        <v/>
      </c>
      <c r="F4863" t="str">
        <f>IF((ValuesFromComPort!M4902)&lt;&gt;"",(((ValuesFromComPort!M4902)-(Calculated!$F$2))/1.28/3200),"")</f>
        <v/>
      </c>
      <c r="H4863" t="str">
        <f>IF((ValuesFromComPort!F4902)&lt;&gt;"",((((ValuesFromComPort!F4902)-(Calculated!$H$2))/1.28)*3.2),"")</f>
        <v/>
      </c>
      <c r="I4863" t="str">
        <f>IF((ValuesFromComPort!K4902)&lt;&gt;"",((((ValuesFromComPort!K4902)-(Calculated!$I$2))/1.28)*3.2),"")</f>
        <v/>
      </c>
      <c r="K4863" t="str">
        <f>IF((ValuesFromComPort!H4902)&lt;&gt;"",((((ValuesFromComPort!H4902)-$K$2)*0.015625)/0.3),"")</f>
        <v/>
      </c>
      <c r="N4863" t="str">
        <f>IF((ValuesFromComPort!I4902)&lt;&gt;"",((((ValuesFromComPort!I4902)-$N$2)*0.125)/0.3),"")</f>
        <v/>
      </c>
    </row>
    <row r="4864" spans="2:14" x14ac:dyDescent="0.25">
      <c r="B4864" t="str">
        <f>IF((ValuesFromComPort!A4903)&lt;&gt;"",(((ValuesFromComPort!A4903)-(Calculated!$B$2))/204.8),"")</f>
        <v/>
      </c>
      <c r="C4864" t="str">
        <f>IF((ValuesFromComPort!P4903)&lt;&gt;"",((((ValuesFromComPort!P4903)-(Calculated!$C$2))/204.8)),"")</f>
        <v/>
      </c>
      <c r="E4864" t="str">
        <f>IF((ValuesFromComPort!D4903)&lt;&gt;"",(((ValuesFromComPort!D4903)-(Calculated!$E$2))/1.28/3200),"")</f>
        <v/>
      </c>
      <c r="F4864" t="str">
        <f>IF((ValuesFromComPort!M4903)&lt;&gt;"",(((ValuesFromComPort!M4903)-(Calculated!$F$2))/1.28/3200),"")</f>
        <v/>
      </c>
      <c r="H4864" t="str">
        <f>IF((ValuesFromComPort!F4903)&lt;&gt;"",((((ValuesFromComPort!F4903)-(Calculated!$H$2))/1.28)*3.2),"")</f>
        <v/>
      </c>
      <c r="I4864" t="str">
        <f>IF((ValuesFromComPort!K4903)&lt;&gt;"",((((ValuesFromComPort!K4903)-(Calculated!$I$2))/1.28)*3.2),"")</f>
        <v/>
      </c>
      <c r="K4864" t="str">
        <f>IF((ValuesFromComPort!H4903)&lt;&gt;"",((((ValuesFromComPort!H4903)-$K$2)*0.015625)/0.3),"")</f>
        <v/>
      </c>
      <c r="N4864" t="str">
        <f>IF((ValuesFromComPort!I4903)&lt;&gt;"",((((ValuesFromComPort!I4903)-$N$2)*0.125)/0.3),"")</f>
        <v/>
      </c>
    </row>
    <row r="4865" spans="2:14" x14ac:dyDescent="0.25">
      <c r="B4865" t="str">
        <f>IF((ValuesFromComPort!A4904)&lt;&gt;"",(((ValuesFromComPort!A4904)-(Calculated!$B$2))/204.8),"")</f>
        <v/>
      </c>
      <c r="C4865" t="str">
        <f>IF((ValuesFromComPort!P4904)&lt;&gt;"",((((ValuesFromComPort!P4904)-(Calculated!$C$2))/204.8)),"")</f>
        <v/>
      </c>
      <c r="E4865" t="str">
        <f>IF((ValuesFromComPort!D4904)&lt;&gt;"",(((ValuesFromComPort!D4904)-(Calculated!$E$2))/1.28/3200),"")</f>
        <v/>
      </c>
      <c r="F4865" t="str">
        <f>IF((ValuesFromComPort!M4904)&lt;&gt;"",(((ValuesFromComPort!M4904)-(Calculated!$F$2))/1.28/3200),"")</f>
        <v/>
      </c>
      <c r="H4865" t="str">
        <f>IF((ValuesFromComPort!F4904)&lt;&gt;"",((((ValuesFromComPort!F4904)-(Calculated!$H$2))/1.28)*3.2),"")</f>
        <v/>
      </c>
      <c r="I4865" t="str">
        <f>IF((ValuesFromComPort!K4904)&lt;&gt;"",((((ValuesFromComPort!K4904)-(Calculated!$I$2))/1.28)*3.2),"")</f>
        <v/>
      </c>
      <c r="K4865" t="str">
        <f>IF((ValuesFromComPort!H4904)&lt;&gt;"",((((ValuesFromComPort!H4904)-$K$2)*0.015625)/0.3),"")</f>
        <v/>
      </c>
      <c r="N4865" t="str">
        <f>IF((ValuesFromComPort!I4904)&lt;&gt;"",((((ValuesFromComPort!I4904)-$N$2)*0.125)/0.3),"")</f>
        <v/>
      </c>
    </row>
    <row r="4866" spans="2:14" x14ac:dyDescent="0.25">
      <c r="B4866" t="str">
        <f>IF((ValuesFromComPort!A4905)&lt;&gt;"",(((ValuesFromComPort!A4905)-(Calculated!$B$2))/204.8),"")</f>
        <v/>
      </c>
      <c r="C4866" t="str">
        <f>IF((ValuesFromComPort!P4905)&lt;&gt;"",((((ValuesFromComPort!P4905)-(Calculated!$C$2))/204.8)),"")</f>
        <v/>
      </c>
      <c r="E4866" t="str">
        <f>IF((ValuesFromComPort!D4905)&lt;&gt;"",(((ValuesFromComPort!D4905)-(Calculated!$E$2))/1.28/3200),"")</f>
        <v/>
      </c>
      <c r="F4866" t="str">
        <f>IF((ValuesFromComPort!M4905)&lt;&gt;"",(((ValuesFromComPort!M4905)-(Calculated!$F$2))/1.28/3200),"")</f>
        <v/>
      </c>
      <c r="H4866" t="str">
        <f>IF((ValuesFromComPort!F4905)&lt;&gt;"",((((ValuesFromComPort!F4905)-(Calculated!$H$2))/1.28)*3.2),"")</f>
        <v/>
      </c>
      <c r="I4866" t="str">
        <f>IF((ValuesFromComPort!K4905)&lt;&gt;"",((((ValuesFromComPort!K4905)-(Calculated!$I$2))/1.28)*3.2),"")</f>
        <v/>
      </c>
      <c r="K4866" t="str">
        <f>IF((ValuesFromComPort!H4905)&lt;&gt;"",((((ValuesFromComPort!H4905)-$K$2)*0.015625)/0.3),"")</f>
        <v/>
      </c>
      <c r="N4866" t="str">
        <f>IF((ValuesFromComPort!I4905)&lt;&gt;"",((((ValuesFromComPort!I4905)-$N$2)*0.125)/0.3),"")</f>
        <v/>
      </c>
    </row>
    <row r="4867" spans="2:14" x14ac:dyDescent="0.25">
      <c r="B4867" t="str">
        <f>IF((ValuesFromComPort!A4906)&lt;&gt;"",(((ValuesFromComPort!A4906)-(Calculated!$B$2))/204.8),"")</f>
        <v/>
      </c>
      <c r="C4867" t="str">
        <f>IF((ValuesFromComPort!P4906)&lt;&gt;"",((((ValuesFromComPort!P4906)-(Calculated!$C$2))/204.8)),"")</f>
        <v/>
      </c>
      <c r="E4867" t="str">
        <f>IF((ValuesFromComPort!D4906)&lt;&gt;"",(((ValuesFromComPort!D4906)-(Calculated!$E$2))/1.28/3200),"")</f>
        <v/>
      </c>
      <c r="F4867" t="str">
        <f>IF((ValuesFromComPort!M4906)&lt;&gt;"",(((ValuesFromComPort!M4906)-(Calculated!$F$2))/1.28/3200),"")</f>
        <v/>
      </c>
      <c r="H4867" t="str">
        <f>IF((ValuesFromComPort!F4906)&lt;&gt;"",((((ValuesFromComPort!F4906)-(Calculated!$H$2))/1.28)*3.2),"")</f>
        <v/>
      </c>
      <c r="I4867" t="str">
        <f>IF((ValuesFromComPort!K4906)&lt;&gt;"",((((ValuesFromComPort!K4906)-(Calculated!$I$2))/1.28)*3.2),"")</f>
        <v/>
      </c>
      <c r="K4867" t="str">
        <f>IF((ValuesFromComPort!H4906)&lt;&gt;"",((((ValuesFromComPort!H4906)-$K$2)*0.015625)/0.3),"")</f>
        <v/>
      </c>
      <c r="N4867" t="str">
        <f>IF((ValuesFromComPort!I4906)&lt;&gt;"",((((ValuesFromComPort!I4906)-$N$2)*0.125)/0.3),"")</f>
        <v/>
      </c>
    </row>
    <row r="4868" spans="2:14" x14ac:dyDescent="0.25">
      <c r="B4868" t="str">
        <f>IF((ValuesFromComPort!A4907)&lt;&gt;"",(((ValuesFromComPort!A4907)-(Calculated!$B$2))/204.8),"")</f>
        <v/>
      </c>
      <c r="C4868" t="str">
        <f>IF((ValuesFromComPort!P4907)&lt;&gt;"",((((ValuesFromComPort!P4907)-(Calculated!$C$2))/204.8)),"")</f>
        <v/>
      </c>
      <c r="E4868" t="str">
        <f>IF((ValuesFromComPort!D4907)&lt;&gt;"",(((ValuesFromComPort!D4907)-(Calculated!$E$2))/1.28/3200),"")</f>
        <v/>
      </c>
      <c r="F4868" t="str">
        <f>IF((ValuesFromComPort!M4907)&lt;&gt;"",(((ValuesFromComPort!M4907)-(Calculated!$F$2))/1.28/3200),"")</f>
        <v/>
      </c>
      <c r="H4868" t="str">
        <f>IF((ValuesFromComPort!F4907)&lt;&gt;"",((((ValuesFromComPort!F4907)-(Calculated!$H$2))/1.28)*3.2),"")</f>
        <v/>
      </c>
      <c r="I4868" t="str">
        <f>IF((ValuesFromComPort!K4907)&lt;&gt;"",((((ValuesFromComPort!K4907)-(Calculated!$I$2))/1.28)*3.2),"")</f>
        <v/>
      </c>
      <c r="K4868" t="str">
        <f>IF((ValuesFromComPort!H4907)&lt;&gt;"",((((ValuesFromComPort!H4907)-$K$2)*0.015625)/0.3),"")</f>
        <v/>
      </c>
      <c r="N4868" t="str">
        <f>IF((ValuesFromComPort!I4907)&lt;&gt;"",((((ValuesFromComPort!I4907)-$N$2)*0.125)/0.3),"")</f>
        <v/>
      </c>
    </row>
    <row r="4869" spans="2:14" x14ac:dyDescent="0.25">
      <c r="B4869" t="str">
        <f>IF((ValuesFromComPort!A4908)&lt;&gt;"",(((ValuesFromComPort!A4908)-(Calculated!$B$2))/204.8),"")</f>
        <v/>
      </c>
      <c r="C4869" t="str">
        <f>IF((ValuesFromComPort!P4908)&lt;&gt;"",((((ValuesFromComPort!P4908)-(Calculated!$C$2))/204.8)),"")</f>
        <v/>
      </c>
      <c r="E4869" t="str">
        <f>IF((ValuesFromComPort!D4908)&lt;&gt;"",(((ValuesFromComPort!D4908)-(Calculated!$E$2))/1.28/3200),"")</f>
        <v/>
      </c>
      <c r="F4869" t="str">
        <f>IF((ValuesFromComPort!M4908)&lt;&gt;"",(((ValuesFromComPort!M4908)-(Calculated!$F$2))/1.28/3200),"")</f>
        <v/>
      </c>
      <c r="H4869" t="str">
        <f>IF((ValuesFromComPort!F4908)&lt;&gt;"",((((ValuesFromComPort!F4908)-(Calculated!$H$2))/1.28)*3.2),"")</f>
        <v/>
      </c>
      <c r="I4869" t="str">
        <f>IF((ValuesFromComPort!K4908)&lt;&gt;"",((((ValuesFromComPort!K4908)-(Calculated!$I$2))/1.28)*3.2),"")</f>
        <v/>
      </c>
      <c r="K4869" t="str">
        <f>IF((ValuesFromComPort!H4908)&lt;&gt;"",((((ValuesFromComPort!H4908)-$K$2)*0.015625)/0.3),"")</f>
        <v/>
      </c>
      <c r="N4869" t="str">
        <f>IF((ValuesFromComPort!I4908)&lt;&gt;"",((((ValuesFromComPort!I4908)-$N$2)*0.125)/0.3),"")</f>
        <v/>
      </c>
    </row>
    <row r="4870" spans="2:14" x14ac:dyDescent="0.25">
      <c r="B4870" t="str">
        <f>IF((ValuesFromComPort!A4909)&lt;&gt;"",(((ValuesFromComPort!A4909)-(Calculated!$B$2))/204.8),"")</f>
        <v/>
      </c>
      <c r="C4870" t="str">
        <f>IF((ValuesFromComPort!P4909)&lt;&gt;"",((((ValuesFromComPort!P4909)-(Calculated!$C$2))/204.8)),"")</f>
        <v/>
      </c>
      <c r="E4870" t="str">
        <f>IF((ValuesFromComPort!D4909)&lt;&gt;"",(((ValuesFromComPort!D4909)-(Calculated!$E$2))/1.28/3200),"")</f>
        <v/>
      </c>
      <c r="F4870" t="str">
        <f>IF((ValuesFromComPort!M4909)&lt;&gt;"",(((ValuesFromComPort!M4909)-(Calculated!$F$2))/1.28/3200),"")</f>
        <v/>
      </c>
      <c r="H4870" t="str">
        <f>IF((ValuesFromComPort!F4909)&lt;&gt;"",((((ValuesFromComPort!F4909)-(Calculated!$H$2))/1.28)*3.2),"")</f>
        <v/>
      </c>
      <c r="I4870" t="str">
        <f>IF((ValuesFromComPort!K4909)&lt;&gt;"",((((ValuesFromComPort!K4909)-(Calculated!$I$2))/1.28)*3.2),"")</f>
        <v/>
      </c>
      <c r="K4870" t="str">
        <f>IF((ValuesFromComPort!H4909)&lt;&gt;"",((((ValuesFromComPort!H4909)-$K$2)*0.015625)/0.3),"")</f>
        <v/>
      </c>
      <c r="N4870" t="str">
        <f>IF((ValuesFromComPort!I4909)&lt;&gt;"",((((ValuesFromComPort!I4909)-$N$2)*0.125)/0.3),"")</f>
        <v/>
      </c>
    </row>
    <row r="4871" spans="2:14" x14ac:dyDescent="0.25">
      <c r="B4871" t="str">
        <f>IF((ValuesFromComPort!A4910)&lt;&gt;"",(((ValuesFromComPort!A4910)-(Calculated!$B$2))/204.8),"")</f>
        <v/>
      </c>
      <c r="C4871" t="str">
        <f>IF((ValuesFromComPort!P4910)&lt;&gt;"",((((ValuesFromComPort!P4910)-(Calculated!$C$2))/204.8)),"")</f>
        <v/>
      </c>
      <c r="E4871" t="str">
        <f>IF((ValuesFromComPort!D4910)&lt;&gt;"",(((ValuesFromComPort!D4910)-(Calculated!$E$2))/1.28/3200),"")</f>
        <v/>
      </c>
      <c r="F4871" t="str">
        <f>IF((ValuesFromComPort!M4910)&lt;&gt;"",(((ValuesFromComPort!M4910)-(Calculated!$F$2))/1.28/3200),"")</f>
        <v/>
      </c>
      <c r="H4871" t="str">
        <f>IF((ValuesFromComPort!F4910)&lt;&gt;"",((((ValuesFromComPort!F4910)-(Calculated!$H$2))/1.28)*3.2),"")</f>
        <v/>
      </c>
      <c r="I4871" t="str">
        <f>IF((ValuesFromComPort!K4910)&lt;&gt;"",((((ValuesFromComPort!K4910)-(Calculated!$I$2))/1.28)*3.2),"")</f>
        <v/>
      </c>
      <c r="K4871" t="str">
        <f>IF((ValuesFromComPort!H4910)&lt;&gt;"",((((ValuesFromComPort!H4910)-$K$2)*0.015625)/0.3),"")</f>
        <v/>
      </c>
      <c r="N4871" t="str">
        <f>IF((ValuesFromComPort!I4910)&lt;&gt;"",((((ValuesFromComPort!I4910)-$N$2)*0.125)/0.3),"")</f>
        <v/>
      </c>
    </row>
    <row r="4872" spans="2:14" x14ac:dyDescent="0.25">
      <c r="B4872" t="str">
        <f>IF((ValuesFromComPort!A4911)&lt;&gt;"",(((ValuesFromComPort!A4911)-(Calculated!$B$2))/204.8),"")</f>
        <v/>
      </c>
      <c r="C4872" t="str">
        <f>IF((ValuesFromComPort!P4911)&lt;&gt;"",((((ValuesFromComPort!P4911)-(Calculated!$C$2))/204.8)),"")</f>
        <v/>
      </c>
      <c r="E4872" t="str">
        <f>IF((ValuesFromComPort!D4911)&lt;&gt;"",(((ValuesFromComPort!D4911)-(Calculated!$E$2))/1.28/3200),"")</f>
        <v/>
      </c>
      <c r="F4872" t="str">
        <f>IF((ValuesFromComPort!M4911)&lt;&gt;"",(((ValuesFromComPort!M4911)-(Calculated!$F$2))/1.28/3200),"")</f>
        <v/>
      </c>
      <c r="H4872" t="str">
        <f>IF((ValuesFromComPort!F4911)&lt;&gt;"",((((ValuesFromComPort!F4911)-(Calculated!$H$2))/1.28)*3.2),"")</f>
        <v/>
      </c>
      <c r="I4872" t="str">
        <f>IF((ValuesFromComPort!K4911)&lt;&gt;"",((((ValuesFromComPort!K4911)-(Calculated!$I$2))/1.28)*3.2),"")</f>
        <v/>
      </c>
      <c r="K4872" t="str">
        <f>IF((ValuesFromComPort!H4911)&lt;&gt;"",((((ValuesFromComPort!H4911)-$K$2)*0.015625)/0.3),"")</f>
        <v/>
      </c>
      <c r="N4872" t="str">
        <f>IF((ValuesFromComPort!I4911)&lt;&gt;"",((((ValuesFromComPort!I4911)-$N$2)*0.125)/0.3),"")</f>
        <v/>
      </c>
    </row>
    <row r="4873" spans="2:14" x14ac:dyDescent="0.25">
      <c r="B4873" t="str">
        <f>IF((ValuesFromComPort!A4912)&lt;&gt;"",(((ValuesFromComPort!A4912)-(Calculated!$B$2))/204.8),"")</f>
        <v/>
      </c>
      <c r="C4873" t="str">
        <f>IF((ValuesFromComPort!P4912)&lt;&gt;"",((((ValuesFromComPort!P4912)-(Calculated!$C$2))/204.8)),"")</f>
        <v/>
      </c>
      <c r="E4873" t="str">
        <f>IF((ValuesFromComPort!D4912)&lt;&gt;"",(((ValuesFromComPort!D4912)-(Calculated!$E$2))/1.28/3200),"")</f>
        <v/>
      </c>
      <c r="F4873" t="str">
        <f>IF((ValuesFromComPort!M4912)&lt;&gt;"",(((ValuesFromComPort!M4912)-(Calculated!$F$2))/1.28/3200),"")</f>
        <v/>
      </c>
      <c r="H4873" t="str">
        <f>IF((ValuesFromComPort!F4912)&lt;&gt;"",((((ValuesFromComPort!F4912)-(Calculated!$H$2))/1.28)*3.2),"")</f>
        <v/>
      </c>
      <c r="I4873" t="str">
        <f>IF((ValuesFromComPort!K4912)&lt;&gt;"",((((ValuesFromComPort!K4912)-(Calculated!$I$2))/1.28)*3.2),"")</f>
        <v/>
      </c>
      <c r="K4873" t="str">
        <f>IF((ValuesFromComPort!H4912)&lt;&gt;"",((((ValuesFromComPort!H4912)-$K$2)*0.015625)/0.3),"")</f>
        <v/>
      </c>
      <c r="N4873" t="str">
        <f>IF((ValuesFromComPort!I4912)&lt;&gt;"",((((ValuesFromComPort!I4912)-$N$2)*0.125)/0.3),"")</f>
        <v/>
      </c>
    </row>
    <row r="4874" spans="2:14" x14ac:dyDescent="0.25">
      <c r="B4874" t="str">
        <f>IF((ValuesFromComPort!A4913)&lt;&gt;"",(((ValuesFromComPort!A4913)-(Calculated!$B$2))/204.8),"")</f>
        <v/>
      </c>
      <c r="C4874" t="str">
        <f>IF((ValuesFromComPort!P4913)&lt;&gt;"",((((ValuesFromComPort!P4913)-(Calculated!$C$2))/204.8)),"")</f>
        <v/>
      </c>
      <c r="E4874" t="str">
        <f>IF((ValuesFromComPort!D4913)&lt;&gt;"",(((ValuesFromComPort!D4913)-(Calculated!$E$2))/1.28/3200),"")</f>
        <v/>
      </c>
      <c r="F4874" t="str">
        <f>IF((ValuesFromComPort!M4913)&lt;&gt;"",(((ValuesFromComPort!M4913)-(Calculated!$F$2))/1.28/3200),"")</f>
        <v/>
      </c>
      <c r="H4874" t="str">
        <f>IF((ValuesFromComPort!F4913)&lt;&gt;"",((((ValuesFromComPort!F4913)-(Calculated!$H$2))/1.28)*3.2),"")</f>
        <v/>
      </c>
      <c r="I4874" t="str">
        <f>IF((ValuesFromComPort!K4913)&lt;&gt;"",((((ValuesFromComPort!K4913)-(Calculated!$I$2))/1.28)*3.2),"")</f>
        <v/>
      </c>
      <c r="K4874" t="str">
        <f>IF((ValuesFromComPort!H4913)&lt;&gt;"",((((ValuesFromComPort!H4913)-$K$2)*0.015625)/0.3),"")</f>
        <v/>
      </c>
      <c r="N4874" t="str">
        <f>IF((ValuesFromComPort!I4913)&lt;&gt;"",((((ValuesFromComPort!I4913)-$N$2)*0.125)/0.3),"")</f>
        <v/>
      </c>
    </row>
    <row r="4875" spans="2:14" x14ac:dyDescent="0.25">
      <c r="B4875" t="str">
        <f>IF((ValuesFromComPort!A4914)&lt;&gt;"",(((ValuesFromComPort!A4914)-(Calculated!$B$2))/204.8),"")</f>
        <v/>
      </c>
      <c r="C4875" t="str">
        <f>IF((ValuesFromComPort!P4914)&lt;&gt;"",((((ValuesFromComPort!P4914)-(Calculated!$C$2))/204.8)),"")</f>
        <v/>
      </c>
      <c r="E4875" t="str">
        <f>IF((ValuesFromComPort!D4914)&lt;&gt;"",(((ValuesFromComPort!D4914)-(Calculated!$E$2))/1.28/3200),"")</f>
        <v/>
      </c>
      <c r="F4875" t="str">
        <f>IF((ValuesFromComPort!M4914)&lt;&gt;"",(((ValuesFromComPort!M4914)-(Calculated!$F$2))/1.28/3200),"")</f>
        <v/>
      </c>
      <c r="H4875" t="str">
        <f>IF((ValuesFromComPort!F4914)&lt;&gt;"",((((ValuesFromComPort!F4914)-(Calculated!$H$2))/1.28)*3.2),"")</f>
        <v/>
      </c>
      <c r="I4875" t="str">
        <f>IF((ValuesFromComPort!K4914)&lt;&gt;"",((((ValuesFromComPort!K4914)-(Calculated!$I$2))/1.28)*3.2),"")</f>
        <v/>
      </c>
      <c r="K4875" t="str">
        <f>IF((ValuesFromComPort!H4914)&lt;&gt;"",((((ValuesFromComPort!H4914)-$K$2)*0.015625)/0.3),"")</f>
        <v/>
      </c>
      <c r="N4875" t="str">
        <f>IF((ValuesFromComPort!I4914)&lt;&gt;"",((((ValuesFromComPort!I4914)-$N$2)*0.125)/0.3),"")</f>
        <v/>
      </c>
    </row>
    <row r="4876" spans="2:14" x14ac:dyDescent="0.25">
      <c r="B4876" t="str">
        <f>IF((ValuesFromComPort!A4915)&lt;&gt;"",(((ValuesFromComPort!A4915)-(Calculated!$B$2))/204.8),"")</f>
        <v/>
      </c>
      <c r="C4876" t="str">
        <f>IF((ValuesFromComPort!P4915)&lt;&gt;"",((((ValuesFromComPort!P4915)-(Calculated!$C$2))/204.8)),"")</f>
        <v/>
      </c>
      <c r="E4876" t="str">
        <f>IF((ValuesFromComPort!D4915)&lt;&gt;"",(((ValuesFromComPort!D4915)-(Calculated!$E$2))/1.28/3200),"")</f>
        <v/>
      </c>
      <c r="F4876" t="str">
        <f>IF((ValuesFromComPort!M4915)&lt;&gt;"",(((ValuesFromComPort!M4915)-(Calculated!$F$2))/1.28/3200),"")</f>
        <v/>
      </c>
      <c r="H4876" t="str">
        <f>IF((ValuesFromComPort!F4915)&lt;&gt;"",((((ValuesFromComPort!F4915)-(Calculated!$H$2))/1.28)*3.2),"")</f>
        <v/>
      </c>
      <c r="I4876" t="str">
        <f>IF((ValuesFromComPort!K4915)&lt;&gt;"",((((ValuesFromComPort!K4915)-(Calculated!$I$2))/1.28)*3.2),"")</f>
        <v/>
      </c>
      <c r="K4876" t="str">
        <f>IF((ValuesFromComPort!H4915)&lt;&gt;"",((((ValuesFromComPort!H4915)-$K$2)*0.015625)/0.3),"")</f>
        <v/>
      </c>
      <c r="N4876" t="str">
        <f>IF((ValuesFromComPort!I4915)&lt;&gt;"",((((ValuesFromComPort!I4915)-$N$2)*0.125)/0.3),"")</f>
        <v/>
      </c>
    </row>
    <row r="4877" spans="2:14" x14ac:dyDescent="0.25">
      <c r="B4877" t="str">
        <f>IF((ValuesFromComPort!A4916)&lt;&gt;"",(((ValuesFromComPort!A4916)-(Calculated!$B$2))/204.8),"")</f>
        <v/>
      </c>
      <c r="C4877" t="str">
        <f>IF((ValuesFromComPort!P4916)&lt;&gt;"",((((ValuesFromComPort!P4916)-(Calculated!$C$2))/204.8)),"")</f>
        <v/>
      </c>
      <c r="E4877" t="str">
        <f>IF((ValuesFromComPort!D4916)&lt;&gt;"",(((ValuesFromComPort!D4916)-(Calculated!$E$2))/1.28/3200),"")</f>
        <v/>
      </c>
      <c r="F4877" t="str">
        <f>IF((ValuesFromComPort!M4916)&lt;&gt;"",(((ValuesFromComPort!M4916)-(Calculated!$F$2))/1.28/3200),"")</f>
        <v/>
      </c>
      <c r="H4877" t="str">
        <f>IF((ValuesFromComPort!F4916)&lt;&gt;"",((((ValuesFromComPort!F4916)-(Calculated!$H$2))/1.28)*3.2),"")</f>
        <v/>
      </c>
      <c r="I4877" t="str">
        <f>IF((ValuesFromComPort!K4916)&lt;&gt;"",((((ValuesFromComPort!K4916)-(Calculated!$I$2))/1.28)*3.2),"")</f>
        <v/>
      </c>
      <c r="K4877" t="str">
        <f>IF((ValuesFromComPort!H4916)&lt;&gt;"",((((ValuesFromComPort!H4916)-$K$2)*0.015625)/0.3),"")</f>
        <v/>
      </c>
      <c r="N4877" t="str">
        <f>IF((ValuesFromComPort!I4916)&lt;&gt;"",((((ValuesFromComPort!I4916)-$N$2)*0.125)/0.3),"")</f>
        <v/>
      </c>
    </row>
    <row r="4878" spans="2:14" x14ac:dyDescent="0.25">
      <c r="B4878" t="str">
        <f>IF((ValuesFromComPort!A4917)&lt;&gt;"",(((ValuesFromComPort!A4917)-(Calculated!$B$2))/204.8),"")</f>
        <v/>
      </c>
      <c r="C4878" t="str">
        <f>IF((ValuesFromComPort!P4917)&lt;&gt;"",((((ValuesFromComPort!P4917)-(Calculated!$C$2))/204.8)),"")</f>
        <v/>
      </c>
      <c r="E4878" t="str">
        <f>IF((ValuesFromComPort!D4917)&lt;&gt;"",(((ValuesFromComPort!D4917)-(Calculated!$E$2))/1.28/3200),"")</f>
        <v/>
      </c>
      <c r="F4878" t="str">
        <f>IF((ValuesFromComPort!M4917)&lt;&gt;"",(((ValuesFromComPort!M4917)-(Calculated!$F$2))/1.28/3200),"")</f>
        <v/>
      </c>
      <c r="H4878" t="str">
        <f>IF((ValuesFromComPort!F4917)&lt;&gt;"",((((ValuesFromComPort!F4917)-(Calculated!$H$2))/1.28)*3.2),"")</f>
        <v/>
      </c>
      <c r="I4878" t="str">
        <f>IF((ValuesFromComPort!K4917)&lt;&gt;"",((((ValuesFromComPort!K4917)-(Calculated!$I$2))/1.28)*3.2),"")</f>
        <v/>
      </c>
      <c r="K4878" t="str">
        <f>IF((ValuesFromComPort!H4917)&lt;&gt;"",((((ValuesFromComPort!H4917)-$K$2)*0.015625)/0.3),"")</f>
        <v/>
      </c>
      <c r="N4878" t="str">
        <f>IF((ValuesFromComPort!I4917)&lt;&gt;"",((((ValuesFromComPort!I4917)-$N$2)*0.125)/0.3),"")</f>
        <v/>
      </c>
    </row>
    <row r="4879" spans="2:14" x14ac:dyDescent="0.25">
      <c r="B4879" t="str">
        <f>IF((ValuesFromComPort!A4918)&lt;&gt;"",(((ValuesFromComPort!A4918)-(Calculated!$B$2))/204.8),"")</f>
        <v/>
      </c>
      <c r="C4879" t="str">
        <f>IF((ValuesFromComPort!P4918)&lt;&gt;"",((((ValuesFromComPort!P4918)-(Calculated!$C$2))/204.8)),"")</f>
        <v/>
      </c>
      <c r="E4879" t="str">
        <f>IF((ValuesFromComPort!D4918)&lt;&gt;"",(((ValuesFromComPort!D4918)-(Calculated!$E$2))/1.28/3200),"")</f>
        <v/>
      </c>
      <c r="F4879" t="str">
        <f>IF((ValuesFromComPort!M4918)&lt;&gt;"",(((ValuesFromComPort!M4918)-(Calculated!$F$2))/1.28/3200),"")</f>
        <v/>
      </c>
      <c r="H4879" t="str">
        <f>IF((ValuesFromComPort!F4918)&lt;&gt;"",((((ValuesFromComPort!F4918)-(Calculated!$H$2))/1.28)*3.2),"")</f>
        <v/>
      </c>
      <c r="I4879" t="str">
        <f>IF((ValuesFromComPort!K4918)&lt;&gt;"",((((ValuesFromComPort!K4918)-(Calculated!$I$2))/1.28)*3.2),"")</f>
        <v/>
      </c>
      <c r="K4879" t="str">
        <f>IF((ValuesFromComPort!H4918)&lt;&gt;"",((((ValuesFromComPort!H4918)-$K$2)*0.015625)/0.3),"")</f>
        <v/>
      </c>
      <c r="N4879" t="str">
        <f>IF((ValuesFromComPort!I4918)&lt;&gt;"",((((ValuesFromComPort!I4918)-$N$2)*0.125)/0.3),"")</f>
        <v/>
      </c>
    </row>
    <row r="4880" spans="2:14" x14ac:dyDescent="0.25">
      <c r="B4880" t="str">
        <f>IF((ValuesFromComPort!A4919)&lt;&gt;"",(((ValuesFromComPort!A4919)-(Calculated!$B$2))/204.8),"")</f>
        <v/>
      </c>
      <c r="C4880" t="str">
        <f>IF((ValuesFromComPort!P4919)&lt;&gt;"",((((ValuesFromComPort!P4919)-(Calculated!$C$2))/204.8)),"")</f>
        <v/>
      </c>
      <c r="E4880" t="str">
        <f>IF((ValuesFromComPort!D4919)&lt;&gt;"",(((ValuesFromComPort!D4919)-(Calculated!$E$2))/1.28/3200),"")</f>
        <v/>
      </c>
      <c r="F4880" t="str">
        <f>IF((ValuesFromComPort!M4919)&lt;&gt;"",(((ValuesFromComPort!M4919)-(Calculated!$F$2))/1.28/3200),"")</f>
        <v/>
      </c>
      <c r="H4880" t="str">
        <f>IF((ValuesFromComPort!F4919)&lt;&gt;"",((((ValuesFromComPort!F4919)-(Calculated!$H$2))/1.28)*3.2),"")</f>
        <v/>
      </c>
      <c r="I4880" t="str">
        <f>IF((ValuesFromComPort!K4919)&lt;&gt;"",((((ValuesFromComPort!K4919)-(Calculated!$I$2))/1.28)*3.2),"")</f>
        <v/>
      </c>
      <c r="K4880" t="str">
        <f>IF((ValuesFromComPort!H4919)&lt;&gt;"",((((ValuesFromComPort!H4919)-$K$2)*0.015625)/0.3),"")</f>
        <v/>
      </c>
      <c r="N4880" t="str">
        <f>IF((ValuesFromComPort!I4919)&lt;&gt;"",((((ValuesFromComPort!I4919)-$N$2)*0.125)/0.3),"")</f>
        <v/>
      </c>
    </row>
    <row r="4881" spans="2:14" x14ac:dyDescent="0.25">
      <c r="B4881" t="str">
        <f>IF((ValuesFromComPort!A4920)&lt;&gt;"",(((ValuesFromComPort!A4920)-(Calculated!$B$2))/204.8),"")</f>
        <v/>
      </c>
      <c r="C4881" t="str">
        <f>IF((ValuesFromComPort!P4920)&lt;&gt;"",((((ValuesFromComPort!P4920)-(Calculated!$C$2))/204.8)),"")</f>
        <v/>
      </c>
      <c r="E4881" t="str">
        <f>IF((ValuesFromComPort!D4920)&lt;&gt;"",(((ValuesFromComPort!D4920)-(Calculated!$E$2))/1.28/3200),"")</f>
        <v/>
      </c>
      <c r="F4881" t="str">
        <f>IF((ValuesFromComPort!M4920)&lt;&gt;"",(((ValuesFromComPort!M4920)-(Calculated!$F$2))/1.28/3200),"")</f>
        <v/>
      </c>
      <c r="H4881" t="str">
        <f>IF((ValuesFromComPort!F4920)&lt;&gt;"",((((ValuesFromComPort!F4920)-(Calculated!$H$2))/1.28)*3.2),"")</f>
        <v/>
      </c>
      <c r="I4881" t="str">
        <f>IF((ValuesFromComPort!K4920)&lt;&gt;"",((((ValuesFromComPort!K4920)-(Calculated!$I$2))/1.28)*3.2),"")</f>
        <v/>
      </c>
      <c r="K4881" t="str">
        <f>IF((ValuesFromComPort!H4920)&lt;&gt;"",((((ValuesFromComPort!H4920)-$K$2)*0.015625)/0.3),"")</f>
        <v/>
      </c>
      <c r="N4881" t="str">
        <f>IF((ValuesFromComPort!I4920)&lt;&gt;"",((((ValuesFromComPort!I4920)-$N$2)*0.125)/0.3),"")</f>
        <v/>
      </c>
    </row>
    <row r="4882" spans="2:14" x14ac:dyDescent="0.25">
      <c r="B4882" t="str">
        <f>IF((ValuesFromComPort!A4921)&lt;&gt;"",(((ValuesFromComPort!A4921)-(Calculated!$B$2))/204.8),"")</f>
        <v/>
      </c>
      <c r="C4882" t="str">
        <f>IF((ValuesFromComPort!P4921)&lt;&gt;"",((((ValuesFromComPort!P4921)-(Calculated!$C$2))/204.8)),"")</f>
        <v/>
      </c>
      <c r="E4882" t="str">
        <f>IF((ValuesFromComPort!D4921)&lt;&gt;"",(((ValuesFromComPort!D4921)-(Calculated!$E$2))/1.28/3200),"")</f>
        <v/>
      </c>
      <c r="F4882" t="str">
        <f>IF((ValuesFromComPort!M4921)&lt;&gt;"",(((ValuesFromComPort!M4921)-(Calculated!$F$2))/1.28/3200),"")</f>
        <v/>
      </c>
      <c r="H4882" t="str">
        <f>IF((ValuesFromComPort!F4921)&lt;&gt;"",((((ValuesFromComPort!F4921)-(Calculated!$H$2))/1.28)*3.2),"")</f>
        <v/>
      </c>
      <c r="I4882" t="str">
        <f>IF((ValuesFromComPort!K4921)&lt;&gt;"",((((ValuesFromComPort!K4921)-(Calculated!$I$2))/1.28)*3.2),"")</f>
        <v/>
      </c>
      <c r="K4882" t="str">
        <f>IF((ValuesFromComPort!H4921)&lt;&gt;"",((((ValuesFromComPort!H4921)-$K$2)*0.015625)/0.3),"")</f>
        <v/>
      </c>
      <c r="N4882" t="str">
        <f>IF((ValuesFromComPort!I4921)&lt;&gt;"",((((ValuesFromComPort!I4921)-$N$2)*0.125)/0.3),"")</f>
        <v/>
      </c>
    </row>
    <row r="4883" spans="2:14" x14ac:dyDescent="0.25">
      <c r="B4883" t="str">
        <f>IF((ValuesFromComPort!A4922)&lt;&gt;"",(((ValuesFromComPort!A4922)-(Calculated!$B$2))/204.8),"")</f>
        <v/>
      </c>
      <c r="C4883" t="str">
        <f>IF((ValuesFromComPort!P4922)&lt;&gt;"",((((ValuesFromComPort!P4922)-(Calculated!$C$2))/204.8)),"")</f>
        <v/>
      </c>
      <c r="E4883" t="str">
        <f>IF((ValuesFromComPort!D4922)&lt;&gt;"",(((ValuesFromComPort!D4922)-(Calculated!$E$2))/1.28/3200),"")</f>
        <v/>
      </c>
      <c r="F4883" t="str">
        <f>IF((ValuesFromComPort!M4922)&lt;&gt;"",(((ValuesFromComPort!M4922)-(Calculated!$F$2))/1.28/3200),"")</f>
        <v/>
      </c>
      <c r="H4883" t="str">
        <f>IF((ValuesFromComPort!F4922)&lt;&gt;"",((((ValuesFromComPort!F4922)-(Calculated!$H$2))/1.28)*3.2),"")</f>
        <v/>
      </c>
      <c r="I4883" t="str">
        <f>IF((ValuesFromComPort!K4922)&lt;&gt;"",((((ValuesFromComPort!K4922)-(Calculated!$I$2))/1.28)*3.2),"")</f>
        <v/>
      </c>
      <c r="K4883" t="str">
        <f>IF((ValuesFromComPort!H4922)&lt;&gt;"",((((ValuesFromComPort!H4922)-$K$2)*0.015625)/0.3),"")</f>
        <v/>
      </c>
      <c r="N4883" t="str">
        <f>IF((ValuesFromComPort!I4922)&lt;&gt;"",((((ValuesFromComPort!I4922)-$N$2)*0.125)/0.3),"")</f>
        <v/>
      </c>
    </row>
    <row r="4884" spans="2:14" x14ac:dyDescent="0.25">
      <c r="B4884" t="str">
        <f>IF((ValuesFromComPort!A4923)&lt;&gt;"",(((ValuesFromComPort!A4923)-(Calculated!$B$2))/204.8),"")</f>
        <v/>
      </c>
      <c r="C4884" t="str">
        <f>IF((ValuesFromComPort!P4923)&lt;&gt;"",((((ValuesFromComPort!P4923)-(Calculated!$C$2))/204.8)),"")</f>
        <v/>
      </c>
      <c r="E4884" t="str">
        <f>IF((ValuesFromComPort!D4923)&lt;&gt;"",(((ValuesFromComPort!D4923)-(Calculated!$E$2))/1.28/3200),"")</f>
        <v/>
      </c>
      <c r="F4884" t="str">
        <f>IF((ValuesFromComPort!M4923)&lt;&gt;"",(((ValuesFromComPort!M4923)-(Calculated!$F$2))/1.28/3200),"")</f>
        <v/>
      </c>
      <c r="H4884" t="str">
        <f>IF((ValuesFromComPort!F4923)&lt;&gt;"",((((ValuesFromComPort!F4923)-(Calculated!$H$2))/1.28)*3.2),"")</f>
        <v/>
      </c>
      <c r="I4884" t="str">
        <f>IF((ValuesFromComPort!K4923)&lt;&gt;"",((((ValuesFromComPort!K4923)-(Calculated!$I$2))/1.28)*3.2),"")</f>
        <v/>
      </c>
      <c r="K4884" t="str">
        <f>IF((ValuesFromComPort!H4923)&lt;&gt;"",((((ValuesFromComPort!H4923)-$K$2)*0.015625)/0.3),"")</f>
        <v/>
      </c>
      <c r="N4884" t="str">
        <f>IF((ValuesFromComPort!I4923)&lt;&gt;"",((((ValuesFromComPort!I4923)-$N$2)*0.125)/0.3),"")</f>
        <v/>
      </c>
    </row>
    <row r="4885" spans="2:14" x14ac:dyDescent="0.25">
      <c r="B4885" t="str">
        <f>IF((ValuesFromComPort!A4924)&lt;&gt;"",(((ValuesFromComPort!A4924)-(Calculated!$B$2))/204.8),"")</f>
        <v/>
      </c>
      <c r="C4885" t="str">
        <f>IF((ValuesFromComPort!P4924)&lt;&gt;"",((((ValuesFromComPort!P4924)-(Calculated!$C$2))/204.8)),"")</f>
        <v/>
      </c>
      <c r="E4885" t="str">
        <f>IF((ValuesFromComPort!D4924)&lt;&gt;"",(((ValuesFromComPort!D4924)-(Calculated!$E$2))/1.28/3200),"")</f>
        <v/>
      </c>
      <c r="F4885" t="str">
        <f>IF((ValuesFromComPort!M4924)&lt;&gt;"",(((ValuesFromComPort!M4924)-(Calculated!$F$2))/1.28/3200),"")</f>
        <v/>
      </c>
      <c r="H4885" t="str">
        <f>IF((ValuesFromComPort!F4924)&lt;&gt;"",((((ValuesFromComPort!F4924)-(Calculated!$H$2))/1.28)*3.2),"")</f>
        <v/>
      </c>
      <c r="I4885" t="str">
        <f>IF((ValuesFromComPort!K4924)&lt;&gt;"",((((ValuesFromComPort!K4924)-(Calculated!$I$2))/1.28)*3.2),"")</f>
        <v/>
      </c>
      <c r="K4885" t="str">
        <f>IF((ValuesFromComPort!H4924)&lt;&gt;"",((((ValuesFromComPort!H4924)-$K$2)*0.015625)/0.3),"")</f>
        <v/>
      </c>
      <c r="N4885" t="str">
        <f>IF((ValuesFromComPort!I4924)&lt;&gt;"",((((ValuesFromComPort!I4924)-$N$2)*0.125)/0.3),"")</f>
        <v/>
      </c>
    </row>
    <row r="4886" spans="2:14" x14ac:dyDescent="0.25">
      <c r="B4886" t="str">
        <f>IF((ValuesFromComPort!A4925)&lt;&gt;"",(((ValuesFromComPort!A4925)-(Calculated!$B$2))/204.8),"")</f>
        <v/>
      </c>
      <c r="C4886" t="str">
        <f>IF((ValuesFromComPort!P4925)&lt;&gt;"",((((ValuesFromComPort!P4925)-(Calculated!$C$2))/204.8)),"")</f>
        <v/>
      </c>
      <c r="E4886" t="str">
        <f>IF((ValuesFromComPort!D4925)&lt;&gt;"",(((ValuesFromComPort!D4925)-(Calculated!$E$2))/1.28/3200),"")</f>
        <v/>
      </c>
      <c r="F4886" t="str">
        <f>IF((ValuesFromComPort!M4925)&lt;&gt;"",(((ValuesFromComPort!M4925)-(Calculated!$F$2))/1.28/3200),"")</f>
        <v/>
      </c>
      <c r="H4886" t="str">
        <f>IF((ValuesFromComPort!F4925)&lt;&gt;"",((((ValuesFromComPort!F4925)-(Calculated!$H$2))/1.28)*3.2),"")</f>
        <v/>
      </c>
      <c r="I4886" t="str">
        <f>IF((ValuesFromComPort!K4925)&lt;&gt;"",((((ValuesFromComPort!K4925)-(Calculated!$I$2))/1.28)*3.2),"")</f>
        <v/>
      </c>
      <c r="K4886" t="str">
        <f>IF((ValuesFromComPort!H4925)&lt;&gt;"",((((ValuesFromComPort!H4925)-$K$2)*0.015625)/0.3),"")</f>
        <v/>
      </c>
      <c r="N4886" t="str">
        <f>IF((ValuesFromComPort!I4925)&lt;&gt;"",((((ValuesFromComPort!I4925)-$N$2)*0.125)/0.3),"")</f>
        <v/>
      </c>
    </row>
    <row r="4887" spans="2:14" x14ac:dyDescent="0.25">
      <c r="B4887" t="str">
        <f>IF((ValuesFromComPort!A4926)&lt;&gt;"",(((ValuesFromComPort!A4926)-(Calculated!$B$2))/204.8),"")</f>
        <v/>
      </c>
      <c r="C4887" t="str">
        <f>IF((ValuesFromComPort!P4926)&lt;&gt;"",((((ValuesFromComPort!P4926)-(Calculated!$C$2))/204.8)),"")</f>
        <v/>
      </c>
      <c r="E4887" t="str">
        <f>IF((ValuesFromComPort!D4926)&lt;&gt;"",(((ValuesFromComPort!D4926)-(Calculated!$E$2))/1.28/3200),"")</f>
        <v/>
      </c>
      <c r="F4887" t="str">
        <f>IF((ValuesFromComPort!M4926)&lt;&gt;"",(((ValuesFromComPort!M4926)-(Calculated!$F$2))/1.28/3200),"")</f>
        <v/>
      </c>
      <c r="H4887" t="str">
        <f>IF((ValuesFromComPort!F4926)&lt;&gt;"",((((ValuesFromComPort!F4926)-(Calculated!$H$2))/1.28)*3.2),"")</f>
        <v/>
      </c>
      <c r="I4887" t="str">
        <f>IF((ValuesFromComPort!K4926)&lt;&gt;"",((((ValuesFromComPort!K4926)-(Calculated!$I$2))/1.28)*3.2),"")</f>
        <v/>
      </c>
      <c r="K4887" t="str">
        <f>IF((ValuesFromComPort!H4926)&lt;&gt;"",((((ValuesFromComPort!H4926)-$K$2)*0.015625)/0.3),"")</f>
        <v/>
      </c>
      <c r="N4887" t="str">
        <f>IF((ValuesFromComPort!I4926)&lt;&gt;"",((((ValuesFromComPort!I4926)-$N$2)*0.125)/0.3),"")</f>
        <v/>
      </c>
    </row>
    <row r="4888" spans="2:14" x14ac:dyDescent="0.25">
      <c r="B4888" t="str">
        <f>IF((ValuesFromComPort!A4927)&lt;&gt;"",(((ValuesFromComPort!A4927)-(Calculated!$B$2))/204.8),"")</f>
        <v/>
      </c>
      <c r="C4888" t="str">
        <f>IF((ValuesFromComPort!P4927)&lt;&gt;"",((((ValuesFromComPort!P4927)-(Calculated!$C$2))/204.8)),"")</f>
        <v/>
      </c>
      <c r="E4888" t="str">
        <f>IF((ValuesFromComPort!D4927)&lt;&gt;"",(((ValuesFromComPort!D4927)-(Calculated!$E$2))/1.28/3200),"")</f>
        <v/>
      </c>
      <c r="F4888" t="str">
        <f>IF((ValuesFromComPort!M4927)&lt;&gt;"",(((ValuesFromComPort!M4927)-(Calculated!$F$2))/1.28/3200),"")</f>
        <v/>
      </c>
      <c r="H4888" t="str">
        <f>IF((ValuesFromComPort!F4927)&lt;&gt;"",((((ValuesFromComPort!F4927)-(Calculated!$H$2))/1.28)*3.2),"")</f>
        <v/>
      </c>
      <c r="I4888" t="str">
        <f>IF((ValuesFromComPort!K4927)&lt;&gt;"",((((ValuesFromComPort!K4927)-(Calculated!$I$2))/1.28)*3.2),"")</f>
        <v/>
      </c>
      <c r="K4888" t="str">
        <f>IF((ValuesFromComPort!H4927)&lt;&gt;"",((((ValuesFromComPort!H4927)-$K$2)*0.015625)/0.3),"")</f>
        <v/>
      </c>
      <c r="N4888" t="str">
        <f>IF((ValuesFromComPort!I4927)&lt;&gt;"",((((ValuesFromComPort!I4927)-$N$2)*0.125)/0.3),"")</f>
        <v/>
      </c>
    </row>
    <row r="4889" spans="2:14" x14ac:dyDescent="0.25">
      <c r="B4889" t="str">
        <f>IF((ValuesFromComPort!A4928)&lt;&gt;"",(((ValuesFromComPort!A4928)-(Calculated!$B$2))/204.8),"")</f>
        <v/>
      </c>
      <c r="C4889" t="str">
        <f>IF((ValuesFromComPort!P4928)&lt;&gt;"",((((ValuesFromComPort!P4928)-(Calculated!$C$2))/204.8)),"")</f>
        <v/>
      </c>
      <c r="E4889" t="str">
        <f>IF((ValuesFromComPort!D4928)&lt;&gt;"",(((ValuesFromComPort!D4928)-(Calculated!$E$2))/1.28/3200),"")</f>
        <v/>
      </c>
      <c r="F4889" t="str">
        <f>IF((ValuesFromComPort!M4928)&lt;&gt;"",(((ValuesFromComPort!M4928)-(Calculated!$F$2))/1.28/3200),"")</f>
        <v/>
      </c>
      <c r="H4889" t="str">
        <f>IF((ValuesFromComPort!F4928)&lt;&gt;"",((((ValuesFromComPort!F4928)-(Calculated!$H$2))/1.28)*3.2),"")</f>
        <v/>
      </c>
      <c r="I4889" t="str">
        <f>IF((ValuesFromComPort!K4928)&lt;&gt;"",((((ValuesFromComPort!K4928)-(Calculated!$I$2))/1.28)*3.2),"")</f>
        <v/>
      </c>
      <c r="K4889" t="str">
        <f>IF((ValuesFromComPort!H4928)&lt;&gt;"",((((ValuesFromComPort!H4928)-$K$2)*0.015625)/0.3),"")</f>
        <v/>
      </c>
      <c r="N4889" t="str">
        <f>IF((ValuesFromComPort!I4928)&lt;&gt;"",((((ValuesFromComPort!I4928)-$N$2)*0.125)/0.3),"")</f>
        <v/>
      </c>
    </row>
    <row r="4890" spans="2:14" x14ac:dyDescent="0.25">
      <c r="B4890" t="str">
        <f>IF((ValuesFromComPort!A4929)&lt;&gt;"",(((ValuesFromComPort!A4929)-(Calculated!$B$2))/204.8),"")</f>
        <v/>
      </c>
      <c r="C4890" t="str">
        <f>IF((ValuesFromComPort!P4929)&lt;&gt;"",((((ValuesFromComPort!P4929)-(Calculated!$C$2))/204.8)),"")</f>
        <v/>
      </c>
      <c r="E4890" t="str">
        <f>IF((ValuesFromComPort!D4929)&lt;&gt;"",(((ValuesFromComPort!D4929)-(Calculated!$E$2))/1.28/3200),"")</f>
        <v/>
      </c>
      <c r="F4890" t="str">
        <f>IF((ValuesFromComPort!M4929)&lt;&gt;"",(((ValuesFromComPort!M4929)-(Calculated!$F$2))/1.28/3200),"")</f>
        <v/>
      </c>
      <c r="H4890" t="str">
        <f>IF((ValuesFromComPort!F4929)&lt;&gt;"",((((ValuesFromComPort!F4929)-(Calculated!$H$2))/1.28)*3.2),"")</f>
        <v/>
      </c>
      <c r="I4890" t="str">
        <f>IF((ValuesFromComPort!K4929)&lt;&gt;"",((((ValuesFromComPort!K4929)-(Calculated!$I$2))/1.28)*3.2),"")</f>
        <v/>
      </c>
      <c r="K4890" t="str">
        <f>IF((ValuesFromComPort!H4929)&lt;&gt;"",((((ValuesFromComPort!H4929)-$K$2)*0.015625)/0.3),"")</f>
        <v/>
      </c>
      <c r="N4890" t="str">
        <f>IF((ValuesFromComPort!I4929)&lt;&gt;"",((((ValuesFromComPort!I4929)-$N$2)*0.125)/0.3),"")</f>
        <v/>
      </c>
    </row>
    <row r="4891" spans="2:14" x14ac:dyDescent="0.25">
      <c r="B4891" t="str">
        <f>IF((ValuesFromComPort!A4930)&lt;&gt;"",(((ValuesFromComPort!A4930)-(Calculated!$B$2))/204.8),"")</f>
        <v/>
      </c>
      <c r="C4891" t="str">
        <f>IF((ValuesFromComPort!P4930)&lt;&gt;"",((((ValuesFromComPort!P4930)-(Calculated!$C$2))/204.8)),"")</f>
        <v/>
      </c>
      <c r="E4891" t="str">
        <f>IF((ValuesFromComPort!D4930)&lt;&gt;"",(((ValuesFromComPort!D4930)-(Calculated!$E$2))/1.28/3200),"")</f>
        <v/>
      </c>
      <c r="F4891" t="str">
        <f>IF((ValuesFromComPort!M4930)&lt;&gt;"",(((ValuesFromComPort!M4930)-(Calculated!$F$2))/1.28/3200),"")</f>
        <v/>
      </c>
      <c r="H4891" t="str">
        <f>IF((ValuesFromComPort!F4930)&lt;&gt;"",((((ValuesFromComPort!F4930)-(Calculated!$H$2))/1.28)*3.2),"")</f>
        <v/>
      </c>
      <c r="I4891" t="str">
        <f>IF((ValuesFromComPort!K4930)&lt;&gt;"",((((ValuesFromComPort!K4930)-(Calculated!$I$2))/1.28)*3.2),"")</f>
        <v/>
      </c>
      <c r="K4891" t="str">
        <f>IF((ValuesFromComPort!H4930)&lt;&gt;"",((((ValuesFromComPort!H4930)-$K$2)*0.015625)/0.3),"")</f>
        <v/>
      </c>
      <c r="N4891" t="str">
        <f>IF((ValuesFromComPort!I4930)&lt;&gt;"",((((ValuesFromComPort!I4930)-$N$2)*0.125)/0.3),"")</f>
        <v/>
      </c>
    </row>
    <row r="4892" spans="2:14" x14ac:dyDescent="0.25">
      <c r="B4892" t="str">
        <f>IF((ValuesFromComPort!A4931)&lt;&gt;"",(((ValuesFromComPort!A4931)-(Calculated!$B$2))/204.8),"")</f>
        <v/>
      </c>
      <c r="C4892" t="str">
        <f>IF((ValuesFromComPort!P4931)&lt;&gt;"",((((ValuesFromComPort!P4931)-(Calculated!$C$2))/204.8)),"")</f>
        <v/>
      </c>
      <c r="E4892" t="str">
        <f>IF((ValuesFromComPort!D4931)&lt;&gt;"",(((ValuesFromComPort!D4931)-(Calculated!$E$2))/1.28/3200),"")</f>
        <v/>
      </c>
      <c r="F4892" t="str">
        <f>IF((ValuesFromComPort!M4931)&lt;&gt;"",(((ValuesFromComPort!M4931)-(Calculated!$F$2))/1.28/3200),"")</f>
        <v/>
      </c>
      <c r="H4892" t="str">
        <f>IF((ValuesFromComPort!F4931)&lt;&gt;"",((((ValuesFromComPort!F4931)-(Calculated!$H$2))/1.28)*3.2),"")</f>
        <v/>
      </c>
      <c r="I4892" t="str">
        <f>IF((ValuesFromComPort!K4931)&lt;&gt;"",((((ValuesFromComPort!K4931)-(Calculated!$I$2))/1.28)*3.2),"")</f>
        <v/>
      </c>
      <c r="K4892" t="str">
        <f>IF((ValuesFromComPort!H4931)&lt;&gt;"",((((ValuesFromComPort!H4931)-$K$2)*0.015625)/0.3),"")</f>
        <v/>
      </c>
      <c r="N4892" t="str">
        <f>IF((ValuesFromComPort!I4931)&lt;&gt;"",((((ValuesFromComPort!I4931)-$N$2)*0.125)/0.3),"")</f>
        <v/>
      </c>
    </row>
    <row r="4893" spans="2:14" x14ac:dyDescent="0.25">
      <c r="B4893" t="str">
        <f>IF((ValuesFromComPort!A4932)&lt;&gt;"",(((ValuesFromComPort!A4932)-(Calculated!$B$2))/204.8),"")</f>
        <v/>
      </c>
      <c r="C4893" t="str">
        <f>IF((ValuesFromComPort!P4932)&lt;&gt;"",((((ValuesFromComPort!P4932)-(Calculated!$C$2))/204.8)),"")</f>
        <v/>
      </c>
      <c r="E4893" t="str">
        <f>IF((ValuesFromComPort!D4932)&lt;&gt;"",(((ValuesFromComPort!D4932)-(Calculated!$E$2))/1.28/3200),"")</f>
        <v/>
      </c>
      <c r="F4893" t="str">
        <f>IF((ValuesFromComPort!M4932)&lt;&gt;"",(((ValuesFromComPort!M4932)-(Calculated!$F$2))/1.28/3200),"")</f>
        <v/>
      </c>
      <c r="H4893" t="str">
        <f>IF((ValuesFromComPort!F4932)&lt;&gt;"",((((ValuesFromComPort!F4932)-(Calculated!$H$2))/1.28)*3.2),"")</f>
        <v/>
      </c>
      <c r="I4893" t="str">
        <f>IF((ValuesFromComPort!K4932)&lt;&gt;"",((((ValuesFromComPort!K4932)-(Calculated!$I$2))/1.28)*3.2),"")</f>
        <v/>
      </c>
      <c r="K4893" t="str">
        <f>IF((ValuesFromComPort!H4932)&lt;&gt;"",((((ValuesFromComPort!H4932)-$K$2)*0.015625)/0.3),"")</f>
        <v/>
      </c>
      <c r="N4893" t="str">
        <f>IF((ValuesFromComPort!I4932)&lt;&gt;"",((((ValuesFromComPort!I4932)-$N$2)*0.125)/0.3),"")</f>
        <v/>
      </c>
    </row>
    <row r="4894" spans="2:14" x14ac:dyDescent="0.25">
      <c r="B4894" t="str">
        <f>IF((ValuesFromComPort!A4933)&lt;&gt;"",(((ValuesFromComPort!A4933)-(Calculated!$B$2))/204.8),"")</f>
        <v/>
      </c>
      <c r="C4894" t="str">
        <f>IF((ValuesFromComPort!P4933)&lt;&gt;"",((((ValuesFromComPort!P4933)-(Calculated!$C$2))/204.8)),"")</f>
        <v/>
      </c>
      <c r="E4894" t="str">
        <f>IF((ValuesFromComPort!D4933)&lt;&gt;"",(((ValuesFromComPort!D4933)-(Calculated!$E$2))/1.28/3200),"")</f>
        <v/>
      </c>
      <c r="F4894" t="str">
        <f>IF((ValuesFromComPort!M4933)&lt;&gt;"",(((ValuesFromComPort!M4933)-(Calculated!$F$2))/1.28/3200),"")</f>
        <v/>
      </c>
      <c r="H4894" t="str">
        <f>IF((ValuesFromComPort!F4933)&lt;&gt;"",((((ValuesFromComPort!F4933)-(Calculated!$H$2))/1.28)*3.2),"")</f>
        <v/>
      </c>
      <c r="I4894" t="str">
        <f>IF((ValuesFromComPort!K4933)&lt;&gt;"",((((ValuesFromComPort!K4933)-(Calculated!$I$2))/1.28)*3.2),"")</f>
        <v/>
      </c>
      <c r="K4894" t="str">
        <f>IF((ValuesFromComPort!H4933)&lt;&gt;"",((((ValuesFromComPort!H4933)-$K$2)*0.015625)/0.3),"")</f>
        <v/>
      </c>
      <c r="N4894" t="str">
        <f>IF((ValuesFromComPort!I4933)&lt;&gt;"",((((ValuesFromComPort!I4933)-$N$2)*0.125)/0.3),"")</f>
        <v/>
      </c>
    </row>
    <row r="4895" spans="2:14" x14ac:dyDescent="0.25">
      <c r="B4895" t="str">
        <f>IF((ValuesFromComPort!A4934)&lt;&gt;"",(((ValuesFromComPort!A4934)-(Calculated!$B$2))/204.8),"")</f>
        <v/>
      </c>
      <c r="C4895" t="str">
        <f>IF((ValuesFromComPort!P4934)&lt;&gt;"",((((ValuesFromComPort!P4934)-(Calculated!$C$2))/204.8)),"")</f>
        <v/>
      </c>
      <c r="E4895" t="str">
        <f>IF((ValuesFromComPort!D4934)&lt;&gt;"",(((ValuesFromComPort!D4934)-(Calculated!$E$2))/1.28/3200),"")</f>
        <v/>
      </c>
      <c r="F4895" t="str">
        <f>IF((ValuesFromComPort!M4934)&lt;&gt;"",(((ValuesFromComPort!M4934)-(Calculated!$F$2))/1.28/3200),"")</f>
        <v/>
      </c>
      <c r="H4895" t="str">
        <f>IF((ValuesFromComPort!F4934)&lt;&gt;"",((((ValuesFromComPort!F4934)-(Calculated!$H$2))/1.28)*3.2),"")</f>
        <v/>
      </c>
      <c r="I4895" t="str">
        <f>IF((ValuesFromComPort!K4934)&lt;&gt;"",((((ValuesFromComPort!K4934)-(Calculated!$I$2))/1.28)*3.2),"")</f>
        <v/>
      </c>
      <c r="K4895" t="str">
        <f>IF((ValuesFromComPort!H4934)&lt;&gt;"",((((ValuesFromComPort!H4934)-$K$2)*0.015625)/0.3),"")</f>
        <v/>
      </c>
      <c r="N4895" t="str">
        <f>IF((ValuesFromComPort!I4934)&lt;&gt;"",((((ValuesFromComPort!I4934)-$N$2)*0.125)/0.3),"")</f>
        <v/>
      </c>
    </row>
    <row r="4896" spans="2:14" x14ac:dyDescent="0.25">
      <c r="B4896" t="str">
        <f>IF((ValuesFromComPort!A4935)&lt;&gt;"",(((ValuesFromComPort!A4935)-(Calculated!$B$2))/204.8),"")</f>
        <v/>
      </c>
      <c r="C4896" t="str">
        <f>IF((ValuesFromComPort!P4935)&lt;&gt;"",((((ValuesFromComPort!P4935)-(Calculated!$C$2))/204.8)),"")</f>
        <v/>
      </c>
      <c r="E4896" t="str">
        <f>IF((ValuesFromComPort!D4935)&lt;&gt;"",(((ValuesFromComPort!D4935)-(Calculated!$E$2))/1.28/3200),"")</f>
        <v/>
      </c>
      <c r="F4896" t="str">
        <f>IF((ValuesFromComPort!M4935)&lt;&gt;"",(((ValuesFromComPort!M4935)-(Calculated!$F$2))/1.28/3200),"")</f>
        <v/>
      </c>
      <c r="H4896" t="str">
        <f>IF((ValuesFromComPort!F4935)&lt;&gt;"",((((ValuesFromComPort!F4935)-(Calculated!$H$2))/1.28)*3.2),"")</f>
        <v/>
      </c>
      <c r="I4896" t="str">
        <f>IF((ValuesFromComPort!K4935)&lt;&gt;"",((((ValuesFromComPort!K4935)-(Calculated!$I$2))/1.28)*3.2),"")</f>
        <v/>
      </c>
      <c r="K4896" t="str">
        <f>IF((ValuesFromComPort!H4935)&lt;&gt;"",((((ValuesFromComPort!H4935)-$K$2)*0.015625)/0.3),"")</f>
        <v/>
      </c>
      <c r="N4896" t="str">
        <f>IF((ValuesFromComPort!I4935)&lt;&gt;"",((((ValuesFromComPort!I4935)-$N$2)*0.125)/0.3),"")</f>
        <v/>
      </c>
    </row>
    <row r="4897" spans="2:14" x14ac:dyDescent="0.25">
      <c r="B4897" t="str">
        <f>IF((ValuesFromComPort!A4936)&lt;&gt;"",(((ValuesFromComPort!A4936)-(Calculated!$B$2))/204.8),"")</f>
        <v/>
      </c>
      <c r="C4897" t="str">
        <f>IF((ValuesFromComPort!P4936)&lt;&gt;"",((((ValuesFromComPort!P4936)-(Calculated!$C$2))/204.8)),"")</f>
        <v/>
      </c>
      <c r="E4897" t="str">
        <f>IF((ValuesFromComPort!D4936)&lt;&gt;"",(((ValuesFromComPort!D4936)-(Calculated!$E$2))/1.28/3200),"")</f>
        <v/>
      </c>
      <c r="F4897" t="str">
        <f>IF((ValuesFromComPort!M4936)&lt;&gt;"",(((ValuesFromComPort!M4936)-(Calculated!$F$2))/1.28/3200),"")</f>
        <v/>
      </c>
      <c r="H4897" t="str">
        <f>IF((ValuesFromComPort!F4936)&lt;&gt;"",((((ValuesFromComPort!F4936)-(Calculated!$H$2))/1.28)*3.2),"")</f>
        <v/>
      </c>
      <c r="I4897" t="str">
        <f>IF((ValuesFromComPort!K4936)&lt;&gt;"",((((ValuesFromComPort!K4936)-(Calculated!$I$2))/1.28)*3.2),"")</f>
        <v/>
      </c>
      <c r="K4897" t="str">
        <f>IF((ValuesFromComPort!H4936)&lt;&gt;"",((((ValuesFromComPort!H4936)-$K$2)*0.015625)/0.3),"")</f>
        <v/>
      </c>
      <c r="N4897" t="str">
        <f>IF((ValuesFromComPort!I4936)&lt;&gt;"",((((ValuesFromComPort!I4936)-$N$2)*0.125)/0.3),"")</f>
        <v/>
      </c>
    </row>
    <row r="4898" spans="2:14" x14ac:dyDescent="0.25">
      <c r="B4898" t="str">
        <f>IF((ValuesFromComPort!A4937)&lt;&gt;"",(((ValuesFromComPort!A4937)-(Calculated!$B$2))/204.8),"")</f>
        <v/>
      </c>
      <c r="C4898" t="str">
        <f>IF((ValuesFromComPort!P4937)&lt;&gt;"",((((ValuesFromComPort!P4937)-(Calculated!$C$2))/204.8)),"")</f>
        <v/>
      </c>
      <c r="E4898" t="str">
        <f>IF((ValuesFromComPort!D4937)&lt;&gt;"",(((ValuesFromComPort!D4937)-(Calculated!$E$2))/1.28/3200),"")</f>
        <v/>
      </c>
      <c r="F4898" t="str">
        <f>IF((ValuesFromComPort!M4937)&lt;&gt;"",(((ValuesFromComPort!M4937)-(Calculated!$F$2))/1.28/3200),"")</f>
        <v/>
      </c>
      <c r="H4898" t="str">
        <f>IF((ValuesFromComPort!F4937)&lt;&gt;"",((((ValuesFromComPort!F4937)-(Calculated!$H$2))/1.28)*3.2),"")</f>
        <v/>
      </c>
      <c r="I4898" t="str">
        <f>IF((ValuesFromComPort!K4937)&lt;&gt;"",((((ValuesFromComPort!K4937)-(Calculated!$I$2))/1.28)*3.2),"")</f>
        <v/>
      </c>
      <c r="K4898" t="str">
        <f>IF((ValuesFromComPort!H4937)&lt;&gt;"",((((ValuesFromComPort!H4937)-$K$2)*0.015625)/0.3),"")</f>
        <v/>
      </c>
      <c r="N4898" t="str">
        <f>IF((ValuesFromComPort!I4937)&lt;&gt;"",((((ValuesFromComPort!I4937)-$N$2)*0.125)/0.3),"")</f>
        <v/>
      </c>
    </row>
    <row r="4899" spans="2:14" x14ac:dyDescent="0.25">
      <c r="B4899" t="str">
        <f>IF((ValuesFromComPort!A4938)&lt;&gt;"",(((ValuesFromComPort!A4938)-(Calculated!$B$2))/204.8),"")</f>
        <v/>
      </c>
      <c r="C4899" t="str">
        <f>IF((ValuesFromComPort!P4938)&lt;&gt;"",((((ValuesFromComPort!P4938)-(Calculated!$C$2))/204.8)),"")</f>
        <v/>
      </c>
      <c r="E4899" t="str">
        <f>IF((ValuesFromComPort!D4938)&lt;&gt;"",(((ValuesFromComPort!D4938)-(Calculated!$E$2))/1.28/3200),"")</f>
        <v/>
      </c>
      <c r="F4899" t="str">
        <f>IF((ValuesFromComPort!M4938)&lt;&gt;"",(((ValuesFromComPort!M4938)-(Calculated!$F$2))/1.28/3200),"")</f>
        <v/>
      </c>
      <c r="H4899" t="str">
        <f>IF((ValuesFromComPort!F4938)&lt;&gt;"",((((ValuesFromComPort!F4938)-(Calculated!$H$2))/1.28)*3.2),"")</f>
        <v/>
      </c>
      <c r="I4899" t="str">
        <f>IF((ValuesFromComPort!K4938)&lt;&gt;"",((((ValuesFromComPort!K4938)-(Calculated!$I$2))/1.28)*3.2),"")</f>
        <v/>
      </c>
      <c r="K4899" t="str">
        <f>IF((ValuesFromComPort!H4938)&lt;&gt;"",((((ValuesFromComPort!H4938)-$K$2)*0.015625)/0.3),"")</f>
        <v/>
      </c>
      <c r="N4899" t="str">
        <f>IF((ValuesFromComPort!I4938)&lt;&gt;"",((((ValuesFromComPort!I4938)-$N$2)*0.125)/0.3),"")</f>
        <v/>
      </c>
    </row>
    <row r="4900" spans="2:14" x14ac:dyDescent="0.25">
      <c r="B4900" t="str">
        <f>IF((ValuesFromComPort!A4939)&lt;&gt;"",(((ValuesFromComPort!A4939)-(Calculated!$B$2))/204.8),"")</f>
        <v/>
      </c>
      <c r="C4900" t="str">
        <f>IF((ValuesFromComPort!P4939)&lt;&gt;"",((((ValuesFromComPort!P4939)-(Calculated!$C$2))/204.8)),"")</f>
        <v/>
      </c>
      <c r="E4900" t="str">
        <f>IF((ValuesFromComPort!D4939)&lt;&gt;"",(((ValuesFromComPort!D4939)-(Calculated!$E$2))/1.28/3200),"")</f>
        <v/>
      </c>
      <c r="F4900" t="str">
        <f>IF((ValuesFromComPort!M4939)&lt;&gt;"",(((ValuesFromComPort!M4939)-(Calculated!$F$2))/1.28/3200),"")</f>
        <v/>
      </c>
      <c r="H4900" t="str">
        <f>IF((ValuesFromComPort!F4939)&lt;&gt;"",((((ValuesFromComPort!F4939)-(Calculated!$H$2))/1.28)*3.2),"")</f>
        <v/>
      </c>
      <c r="I4900" t="str">
        <f>IF((ValuesFromComPort!K4939)&lt;&gt;"",((((ValuesFromComPort!K4939)-(Calculated!$I$2))/1.28)*3.2),"")</f>
        <v/>
      </c>
      <c r="K4900" t="str">
        <f>IF((ValuesFromComPort!H4939)&lt;&gt;"",((((ValuesFromComPort!H4939)-$K$2)*0.015625)/0.3),"")</f>
        <v/>
      </c>
      <c r="N4900" t="str">
        <f>IF((ValuesFromComPort!I4939)&lt;&gt;"",((((ValuesFromComPort!I4939)-$N$2)*0.125)/0.3),"")</f>
        <v/>
      </c>
    </row>
    <row r="4901" spans="2:14" x14ac:dyDescent="0.25">
      <c r="B4901" t="str">
        <f>IF((ValuesFromComPort!A4940)&lt;&gt;"",(((ValuesFromComPort!A4940)-(Calculated!$B$2))/204.8),"")</f>
        <v/>
      </c>
      <c r="C4901" t="str">
        <f>IF((ValuesFromComPort!P4940)&lt;&gt;"",((((ValuesFromComPort!P4940)-(Calculated!$C$2))/204.8)),"")</f>
        <v/>
      </c>
      <c r="E4901" t="str">
        <f>IF((ValuesFromComPort!D4940)&lt;&gt;"",(((ValuesFromComPort!D4940)-(Calculated!$E$2))/1.28/3200),"")</f>
        <v/>
      </c>
      <c r="F4901" t="str">
        <f>IF((ValuesFromComPort!M4940)&lt;&gt;"",(((ValuesFromComPort!M4940)-(Calculated!$F$2))/1.28/3200),"")</f>
        <v/>
      </c>
      <c r="H4901" t="str">
        <f>IF((ValuesFromComPort!F4940)&lt;&gt;"",((((ValuesFromComPort!F4940)-(Calculated!$H$2))/1.28)*3.2),"")</f>
        <v/>
      </c>
      <c r="I4901" t="str">
        <f>IF((ValuesFromComPort!K4940)&lt;&gt;"",((((ValuesFromComPort!K4940)-(Calculated!$I$2))/1.28)*3.2),"")</f>
        <v/>
      </c>
      <c r="K4901" t="str">
        <f>IF((ValuesFromComPort!H4940)&lt;&gt;"",((((ValuesFromComPort!H4940)-$K$2)*0.015625)/0.3),"")</f>
        <v/>
      </c>
      <c r="N4901" t="str">
        <f>IF((ValuesFromComPort!I4940)&lt;&gt;"",((((ValuesFromComPort!I4940)-$N$2)*0.125)/0.3),"")</f>
        <v/>
      </c>
    </row>
    <row r="4902" spans="2:14" x14ac:dyDescent="0.25">
      <c r="B4902" t="str">
        <f>IF((ValuesFromComPort!A4941)&lt;&gt;"",(((ValuesFromComPort!A4941)-(Calculated!$B$2))/204.8),"")</f>
        <v/>
      </c>
      <c r="C4902" t="str">
        <f>IF((ValuesFromComPort!P4941)&lt;&gt;"",((((ValuesFromComPort!P4941)-(Calculated!$C$2))/204.8)),"")</f>
        <v/>
      </c>
      <c r="E4902" t="str">
        <f>IF((ValuesFromComPort!D4941)&lt;&gt;"",(((ValuesFromComPort!D4941)-(Calculated!$E$2))/1.28/3200),"")</f>
        <v/>
      </c>
      <c r="F4902" t="str">
        <f>IF((ValuesFromComPort!M4941)&lt;&gt;"",(((ValuesFromComPort!M4941)-(Calculated!$F$2))/1.28/3200),"")</f>
        <v/>
      </c>
      <c r="H4902" t="str">
        <f>IF((ValuesFromComPort!F4941)&lt;&gt;"",((((ValuesFromComPort!F4941)-(Calculated!$H$2))/1.28)*3.2),"")</f>
        <v/>
      </c>
      <c r="I4902" t="str">
        <f>IF((ValuesFromComPort!K4941)&lt;&gt;"",((((ValuesFromComPort!K4941)-(Calculated!$I$2))/1.28)*3.2),"")</f>
        <v/>
      </c>
      <c r="K4902" t="str">
        <f>IF((ValuesFromComPort!H4941)&lt;&gt;"",((((ValuesFromComPort!H4941)-$K$2)*0.015625)/0.3),"")</f>
        <v/>
      </c>
      <c r="N4902" t="str">
        <f>IF((ValuesFromComPort!I4941)&lt;&gt;"",((((ValuesFromComPort!I4941)-$N$2)*0.125)/0.3),"")</f>
        <v/>
      </c>
    </row>
    <row r="4903" spans="2:14" x14ac:dyDescent="0.25">
      <c r="B4903" t="str">
        <f>IF((ValuesFromComPort!A4942)&lt;&gt;"",(((ValuesFromComPort!A4942)-(Calculated!$B$2))/204.8),"")</f>
        <v/>
      </c>
      <c r="C4903" t="str">
        <f>IF((ValuesFromComPort!P4942)&lt;&gt;"",((((ValuesFromComPort!P4942)-(Calculated!$C$2))/204.8)),"")</f>
        <v/>
      </c>
      <c r="E4903" t="str">
        <f>IF((ValuesFromComPort!D4942)&lt;&gt;"",(((ValuesFromComPort!D4942)-(Calculated!$E$2))/1.28/3200),"")</f>
        <v/>
      </c>
      <c r="F4903" t="str">
        <f>IF((ValuesFromComPort!M4942)&lt;&gt;"",(((ValuesFromComPort!M4942)-(Calculated!$F$2))/1.28/3200),"")</f>
        <v/>
      </c>
      <c r="H4903" t="str">
        <f>IF((ValuesFromComPort!F4942)&lt;&gt;"",((((ValuesFromComPort!F4942)-(Calculated!$H$2))/1.28)*3.2),"")</f>
        <v/>
      </c>
      <c r="I4903" t="str">
        <f>IF((ValuesFromComPort!K4942)&lt;&gt;"",((((ValuesFromComPort!K4942)-(Calculated!$I$2))/1.28)*3.2),"")</f>
        <v/>
      </c>
      <c r="K4903" t="str">
        <f>IF((ValuesFromComPort!H4942)&lt;&gt;"",((((ValuesFromComPort!H4942)-$K$2)*0.015625)/0.3),"")</f>
        <v/>
      </c>
      <c r="N4903" t="str">
        <f>IF((ValuesFromComPort!I4942)&lt;&gt;"",((((ValuesFromComPort!I4942)-$N$2)*0.125)/0.3),"")</f>
        <v/>
      </c>
    </row>
    <row r="4904" spans="2:14" x14ac:dyDescent="0.25">
      <c r="B4904" t="str">
        <f>IF((ValuesFromComPort!A4943)&lt;&gt;"",(((ValuesFromComPort!A4943)-(Calculated!$B$2))/204.8),"")</f>
        <v/>
      </c>
      <c r="C4904" t="str">
        <f>IF((ValuesFromComPort!P4943)&lt;&gt;"",((((ValuesFromComPort!P4943)-(Calculated!$C$2))/204.8)),"")</f>
        <v/>
      </c>
      <c r="E4904" t="str">
        <f>IF((ValuesFromComPort!D4943)&lt;&gt;"",(((ValuesFromComPort!D4943)-(Calculated!$E$2))/1.28/3200),"")</f>
        <v/>
      </c>
      <c r="F4904" t="str">
        <f>IF((ValuesFromComPort!M4943)&lt;&gt;"",(((ValuesFromComPort!M4943)-(Calculated!$F$2))/1.28/3200),"")</f>
        <v/>
      </c>
      <c r="H4904" t="str">
        <f>IF((ValuesFromComPort!F4943)&lt;&gt;"",((((ValuesFromComPort!F4943)-(Calculated!$H$2))/1.28)*3.2),"")</f>
        <v/>
      </c>
      <c r="I4904" t="str">
        <f>IF((ValuesFromComPort!K4943)&lt;&gt;"",((((ValuesFromComPort!K4943)-(Calculated!$I$2))/1.28)*3.2),"")</f>
        <v/>
      </c>
      <c r="K4904" t="str">
        <f>IF((ValuesFromComPort!H4943)&lt;&gt;"",((((ValuesFromComPort!H4943)-$K$2)*0.015625)/0.3),"")</f>
        <v/>
      </c>
      <c r="N4904" t="str">
        <f>IF((ValuesFromComPort!I4943)&lt;&gt;"",((((ValuesFromComPort!I4943)-$N$2)*0.125)/0.3),"")</f>
        <v/>
      </c>
    </row>
    <row r="4905" spans="2:14" x14ac:dyDescent="0.25">
      <c r="B4905" t="str">
        <f>IF((ValuesFromComPort!A4944)&lt;&gt;"",(((ValuesFromComPort!A4944)-(Calculated!$B$2))/204.8),"")</f>
        <v/>
      </c>
      <c r="C4905" t="str">
        <f>IF((ValuesFromComPort!P4944)&lt;&gt;"",((((ValuesFromComPort!P4944)-(Calculated!$C$2))/204.8)),"")</f>
        <v/>
      </c>
      <c r="E4905" t="str">
        <f>IF((ValuesFromComPort!D4944)&lt;&gt;"",(((ValuesFromComPort!D4944)-(Calculated!$E$2))/1.28/3200),"")</f>
        <v/>
      </c>
      <c r="F4905" t="str">
        <f>IF((ValuesFromComPort!M4944)&lt;&gt;"",(((ValuesFromComPort!M4944)-(Calculated!$F$2))/1.28/3200),"")</f>
        <v/>
      </c>
      <c r="H4905" t="str">
        <f>IF((ValuesFromComPort!F4944)&lt;&gt;"",((((ValuesFromComPort!F4944)-(Calculated!$H$2))/1.28)*3.2),"")</f>
        <v/>
      </c>
      <c r="I4905" t="str">
        <f>IF((ValuesFromComPort!K4944)&lt;&gt;"",((((ValuesFromComPort!K4944)-(Calculated!$I$2))/1.28)*3.2),"")</f>
        <v/>
      </c>
      <c r="K4905" t="str">
        <f>IF((ValuesFromComPort!H4944)&lt;&gt;"",((((ValuesFromComPort!H4944)-$K$2)*0.015625)/0.3),"")</f>
        <v/>
      </c>
      <c r="N4905" t="str">
        <f>IF((ValuesFromComPort!I4944)&lt;&gt;"",((((ValuesFromComPort!I4944)-$N$2)*0.125)/0.3),"")</f>
        <v/>
      </c>
    </row>
    <row r="4906" spans="2:14" x14ac:dyDescent="0.25">
      <c r="B4906" t="str">
        <f>IF((ValuesFromComPort!A4945)&lt;&gt;"",(((ValuesFromComPort!A4945)-(Calculated!$B$2))/204.8),"")</f>
        <v/>
      </c>
      <c r="C4906" t="str">
        <f>IF((ValuesFromComPort!P4945)&lt;&gt;"",((((ValuesFromComPort!P4945)-(Calculated!$C$2))/204.8)),"")</f>
        <v/>
      </c>
      <c r="E4906" t="str">
        <f>IF((ValuesFromComPort!D4945)&lt;&gt;"",(((ValuesFromComPort!D4945)-(Calculated!$E$2))/1.28/3200),"")</f>
        <v/>
      </c>
      <c r="F4906" t="str">
        <f>IF((ValuesFromComPort!M4945)&lt;&gt;"",(((ValuesFromComPort!M4945)-(Calculated!$F$2))/1.28/3200),"")</f>
        <v/>
      </c>
      <c r="H4906" t="str">
        <f>IF((ValuesFromComPort!F4945)&lt;&gt;"",((((ValuesFromComPort!F4945)-(Calculated!$H$2))/1.28)*3.2),"")</f>
        <v/>
      </c>
      <c r="I4906" t="str">
        <f>IF((ValuesFromComPort!K4945)&lt;&gt;"",((((ValuesFromComPort!K4945)-(Calculated!$I$2))/1.28)*3.2),"")</f>
        <v/>
      </c>
      <c r="K4906" t="str">
        <f>IF((ValuesFromComPort!H4945)&lt;&gt;"",((((ValuesFromComPort!H4945)-$K$2)*0.015625)/0.3),"")</f>
        <v/>
      </c>
      <c r="N4906" t="str">
        <f>IF((ValuesFromComPort!I4945)&lt;&gt;"",((((ValuesFromComPort!I4945)-$N$2)*0.125)/0.3),"")</f>
        <v/>
      </c>
    </row>
    <row r="4907" spans="2:14" x14ac:dyDescent="0.25">
      <c r="B4907" t="str">
        <f>IF((ValuesFromComPort!A4946)&lt;&gt;"",(((ValuesFromComPort!A4946)-(Calculated!$B$2))/204.8),"")</f>
        <v/>
      </c>
      <c r="C4907" t="str">
        <f>IF((ValuesFromComPort!P4946)&lt;&gt;"",((((ValuesFromComPort!P4946)-(Calculated!$C$2))/204.8)),"")</f>
        <v/>
      </c>
      <c r="E4907" t="str">
        <f>IF((ValuesFromComPort!D4946)&lt;&gt;"",(((ValuesFromComPort!D4946)-(Calculated!$E$2))/1.28/3200),"")</f>
        <v/>
      </c>
      <c r="F4907" t="str">
        <f>IF((ValuesFromComPort!M4946)&lt;&gt;"",(((ValuesFromComPort!M4946)-(Calculated!$F$2))/1.28/3200),"")</f>
        <v/>
      </c>
      <c r="H4907" t="str">
        <f>IF((ValuesFromComPort!F4946)&lt;&gt;"",((((ValuesFromComPort!F4946)-(Calculated!$H$2))/1.28)*3.2),"")</f>
        <v/>
      </c>
      <c r="I4907" t="str">
        <f>IF((ValuesFromComPort!K4946)&lt;&gt;"",((((ValuesFromComPort!K4946)-(Calculated!$I$2))/1.28)*3.2),"")</f>
        <v/>
      </c>
      <c r="K4907" t="str">
        <f>IF((ValuesFromComPort!H4946)&lt;&gt;"",((((ValuesFromComPort!H4946)-$K$2)*0.015625)/0.3),"")</f>
        <v/>
      </c>
      <c r="N4907" t="str">
        <f>IF((ValuesFromComPort!I4946)&lt;&gt;"",((((ValuesFromComPort!I4946)-$N$2)*0.125)/0.3),"")</f>
        <v/>
      </c>
    </row>
    <row r="4908" spans="2:14" x14ac:dyDescent="0.25">
      <c r="B4908" t="str">
        <f>IF((ValuesFromComPort!A4947)&lt;&gt;"",(((ValuesFromComPort!A4947)-(Calculated!$B$2))/204.8),"")</f>
        <v/>
      </c>
      <c r="C4908" t="str">
        <f>IF((ValuesFromComPort!P4947)&lt;&gt;"",((((ValuesFromComPort!P4947)-(Calculated!$C$2))/204.8)),"")</f>
        <v/>
      </c>
      <c r="E4908" t="str">
        <f>IF((ValuesFromComPort!D4947)&lt;&gt;"",(((ValuesFromComPort!D4947)-(Calculated!$E$2))/1.28/3200),"")</f>
        <v/>
      </c>
      <c r="F4908" t="str">
        <f>IF((ValuesFromComPort!M4947)&lt;&gt;"",(((ValuesFromComPort!M4947)-(Calculated!$F$2))/1.28/3200),"")</f>
        <v/>
      </c>
      <c r="H4908" t="str">
        <f>IF((ValuesFromComPort!F4947)&lt;&gt;"",((((ValuesFromComPort!F4947)-(Calculated!$H$2))/1.28)*3.2),"")</f>
        <v/>
      </c>
      <c r="I4908" t="str">
        <f>IF((ValuesFromComPort!K4947)&lt;&gt;"",((((ValuesFromComPort!K4947)-(Calculated!$I$2))/1.28)*3.2),"")</f>
        <v/>
      </c>
      <c r="K4908" t="str">
        <f>IF((ValuesFromComPort!H4947)&lt;&gt;"",((((ValuesFromComPort!H4947)-$K$2)*0.015625)/0.3),"")</f>
        <v/>
      </c>
      <c r="N4908" t="str">
        <f>IF((ValuesFromComPort!I4947)&lt;&gt;"",((((ValuesFromComPort!I4947)-$N$2)*0.125)/0.3),"")</f>
        <v/>
      </c>
    </row>
    <row r="4909" spans="2:14" x14ac:dyDescent="0.25">
      <c r="B4909" t="str">
        <f>IF((ValuesFromComPort!A4948)&lt;&gt;"",(((ValuesFromComPort!A4948)-(Calculated!$B$2))/204.8),"")</f>
        <v/>
      </c>
      <c r="C4909" t="str">
        <f>IF((ValuesFromComPort!P4948)&lt;&gt;"",((((ValuesFromComPort!P4948)-(Calculated!$C$2))/204.8)),"")</f>
        <v/>
      </c>
      <c r="E4909" t="str">
        <f>IF((ValuesFromComPort!D4948)&lt;&gt;"",(((ValuesFromComPort!D4948)-(Calculated!$E$2))/1.28/3200),"")</f>
        <v/>
      </c>
      <c r="F4909" t="str">
        <f>IF((ValuesFromComPort!M4948)&lt;&gt;"",(((ValuesFromComPort!M4948)-(Calculated!$F$2))/1.28/3200),"")</f>
        <v/>
      </c>
      <c r="H4909" t="str">
        <f>IF((ValuesFromComPort!F4948)&lt;&gt;"",((((ValuesFromComPort!F4948)-(Calculated!$H$2))/1.28)*3.2),"")</f>
        <v/>
      </c>
      <c r="I4909" t="str">
        <f>IF((ValuesFromComPort!K4948)&lt;&gt;"",((((ValuesFromComPort!K4948)-(Calculated!$I$2))/1.28)*3.2),"")</f>
        <v/>
      </c>
      <c r="K4909" t="str">
        <f>IF((ValuesFromComPort!H4948)&lt;&gt;"",((((ValuesFromComPort!H4948)-$K$2)*0.015625)/0.3),"")</f>
        <v/>
      </c>
      <c r="N4909" t="str">
        <f>IF((ValuesFromComPort!I4948)&lt;&gt;"",((((ValuesFromComPort!I4948)-$N$2)*0.125)/0.3),"")</f>
        <v/>
      </c>
    </row>
    <row r="4910" spans="2:14" x14ac:dyDescent="0.25">
      <c r="B4910" t="str">
        <f>IF((ValuesFromComPort!A4949)&lt;&gt;"",(((ValuesFromComPort!A4949)-(Calculated!$B$2))/204.8),"")</f>
        <v/>
      </c>
      <c r="C4910" t="str">
        <f>IF((ValuesFromComPort!P4949)&lt;&gt;"",((((ValuesFromComPort!P4949)-(Calculated!$C$2))/204.8)),"")</f>
        <v/>
      </c>
      <c r="E4910" t="str">
        <f>IF((ValuesFromComPort!D4949)&lt;&gt;"",(((ValuesFromComPort!D4949)-(Calculated!$E$2))/1.28/3200),"")</f>
        <v/>
      </c>
      <c r="F4910" t="str">
        <f>IF((ValuesFromComPort!M4949)&lt;&gt;"",(((ValuesFromComPort!M4949)-(Calculated!$F$2))/1.28/3200),"")</f>
        <v/>
      </c>
      <c r="H4910" t="str">
        <f>IF((ValuesFromComPort!F4949)&lt;&gt;"",((((ValuesFromComPort!F4949)-(Calculated!$H$2))/1.28)*3.2),"")</f>
        <v/>
      </c>
      <c r="I4910" t="str">
        <f>IF((ValuesFromComPort!K4949)&lt;&gt;"",((((ValuesFromComPort!K4949)-(Calculated!$I$2))/1.28)*3.2),"")</f>
        <v/>
      </c>
      <c r="K4910" t="str">
        <f>IF((ValuesFromComPort!H4949)&lt;&gt;"",((((ValuesFromComPort!H4949)-$K$2)*0.015625)/0.3),"")</f>
        <v/>
      </c>
      <c r="N4910" t="str">
        <f>IF((ValuesFromComPort!I4949)&lt;&gt;"",((((ValuesFromComPort!I4949)-$N$2)*0.125)/0.3),"")</f>
        <v/>
      </c>
    </row>
    <row r="4911" spans="2:14" x14ac:dyDescent="0.25">
      <c r="B4911" t="str">
        <f>IF((ValuesFromComPort!A4950)&lt;&gt;"",(((ValuesFromComPort!A4950)-(Calculated!$B$2))/204.8),"")</f>
        <v/>
      </c>
      <c r="C4911" t="str">
        <f>IF((ValuesFromComPort!P4950)&lt;&gt;"",((((ValuesFromComPort!P4950)-(Calculated!$C$2))/204.8)),"")</f>
        <v/>
      </c>
      <c r="E4911" t="str">
        <f>IF((ValuesFromComPort!D4950)&lt;&gt;"",(((ValuesFromComPort!D4950)-(Calculated!$E$2))/1.28/3200),"")</f>
        <v/>
      </c>
      <c r="F4911" t="str">
        <f>IF((ValuesFromComPort!M4950)&lt;&gt;"",(((ValuesFromComPort!M4950)-(Calculated!$F$2))/1.28/3200),"")</f>
        <v/>
      </c>
      <c r="H4911" t="str">
        <f>IF((ValuesFromComPort!F4950)&lt;&gt;"",((((ValuesFromComPort!F4950)-(Calculated!$H$2))/1.28)*3.2),"")</f>
        <v/>
      </c>
      <c r="I4911" t="str">
        <f>IF((ValuesFromComPort!K4950)&lt;&gt;"",((((ValuesFromComPort!K4950)-(Calculated!$I$2))/1.28)*3.2),"")</f>
        <v/>
      </c>
      <c r="K4911" t="str">
        <f>IF((ValuesFromComPort!H4950)&lt;&gt;"",((((ValuesFromComPort!H4950)-$K$2)*0.015625)/0.3),"")</f>
        <v/>
      </c>
      <c r="N4911" t="str">
        <f>IF((ValuesFromComPort!I4950)&lt;&gt;"",((((ValuesFromComPort!I4950)-$N$2)*0.125)/0.3),"")</f>
        <v/>
      </c>
    </row>
    <row r="4912" spans="2:14" x14ac:dyDescent="0.25">
      <c r="B4912" t="str">
        <f>IF((ValuesFromComPort!A4951)&lt;&gt;"",(((ValuesFromComPort!A4951)-(Calculated!$B$2))/204.8),"")</f>
        <v/>
      </c>
      <c r="C4912" t="str">
        <f>IF((ValuesFromComPort!P4951)&lt;&gt;"",((((ValuesFromComPort!P4951)-(Calculated!$C$2))/204.8)),"")</f>
        <v/>
      </c>
      <c r="E4912" t="str">
        <f>IF((ValuesFromComPort!D4951)&lt;&gt;"",(((ValuesFromComPort!D4951)-(Calculated!$E$2))/1.28/3200),"")</f>
        <v/>
      </c>
      <c r="F4912" t="str">
        <f>IF((ValuesFromComPort!M4951)&lt;&gt;"",(((ValuesFromComPort!M4951)-(Calculated!$F$2))/1.28/3200),"")</f>
        <v/>
      </c>
      <c r="H4912" t="str">
        <f>IF((ValuesFromComPort!F4951)&lt;&gt;"",((((ValuesFromComPort!F4951)-(Calculated!$H$2))/1.28)*3.2),"")</f>
        <v/>
      </c>
      <c r="I4912" t="str">
        <f>IF((ValuesFromComPort!K4951)&lt;&gt;"",((((ValuesFromComPort!K4951)-(Calculated!$I$2))/1.28)*3.2),"")</f>
        <v/>
      </c>
      <c r="K4912" t="str">
        <f>IF((ValuesFromComPort!H4951)&lt;&gt;"",((((ValuesFromComPort!H4951)-$K$2)*0.015625)/0.3),"")</f>
        <v/>
      </c>
      <c r="N4912" t="str">
        <f>IF((ValuesFromComPort!I4951)&lt;&gt;"",((((ValuesFromComPort!I4951)-$N$2)*0.125)/0.3),"")</f>
        <v/>
      </c>
    </row>
    <row r="4913" spans="2:14" x14ac:dyDescent="0.25">
      <c r="B4913" t="str">
        <f>IF((ValuesFromComPort!A4952)&lt;&gt;"",(((ValuesFromComPort!A4952)-(Calculated!$B$2))/204.8),"")</f>
        <v/>
      </c>
      <c r="C4913" t="str">
        <f>IF((ValuesFromComPort!P4952)&lt;&gt;"",((((ValuesFromComPort!P4952)-(Calculated!$C$2))/204.8)),"")</f>
        <v/>
      </c>
      <c r="E4913" t="str">
        <f>IF((ValuesFromComPort!D4952)&lt;&gt;"",(((ValuesFromComPort!D4952)-(Calculated!$E$2))/1.28/3200),"")</f>
        <v/>
      </c>
      <c r="F4913" t="str">
        <f>IF((ValuesFromComPort!M4952)&lt;&gt;"",(((ValuesFromComPort!M4952)-(Calculated!$F$2))/1.28/3200),"")</f>
        <v/>
      </c>
      <c r="H4913" t="str">
        <f>IF((ValuesFromComPort!F4952)&lt;&gt;"",((((ValuesFromComPort!F4952)-(Calculated!$H$2))/1.28)*3.2),"")</f>
        <v/>
      </c>
      <c r="I4913" t="str">
        <f>IF((ValuesFromComPort!K4952)&lt;&gt;"",((((ValuesFromComPort!K4952)-(Calculated!$I$2))/1.28)*3.2),"")</f>
        <v/>
      </c>
      <c r="K4913" t="str">
        <f>IF((ValuesFromComPort!H4952)&lt;&gt;"",((((ValuesFromComPort!H4952)-$K$2)*0.015625)/0.3),"")</f>
        <v/>
      </c>
      <c r="N4913" t="str">
        <f>IF((ValuesFromComPort!I4952)&lt;&gt;"",((((ValuesFromComPort!I4952)-$N$2)*0.125)/0.3),"")</f>
        <v/>
      </c>
    </row>
    <row r="4914" spans="2:14" x14ac:dyDescent="0.25">
      <c r="B4914" t="str">
        <f>IF((ValuesFromComPort!A4953)&lt;&gt;"",(((ValuesFromComPort!A4953)-(Calculated!$B$2))/204.8),"")</f>
        <v/>
      </c>
      <c r="C4914" t="str">
        <f>IF((ValuesFromComPort!P4953)&lt;&gt;"",((((ValuesFromComPort!P4953)-(Calculated!$C$2))/204.8)),"")</f>
        <v/>
      </c>
      <c r="E4914" t="str">
        <f>IF((ValuesFromComPort!D4953)&lt;&gt;"",(((ValuesFromComPort!D4953)-(Calculated!$E$2))/1.28/3200),"")</f>
        <v/>
      </c>
      <c r="F4914" t="str">
        <f>IF((ValuesFromComPort!M4953)&lt;&gt;"",(((ValuesFromComPort!M4953)-(Calculated!$F$2))/1.28/3200),"")</f>
        <v/>
      </c>
      <c r="H4914" t="str">
        <f>IF((ValuesFromComPort!F4953)&lt;&gt;"",((((ValuesFromComPort!F4953)-(Calculated!$H$2))/1.28)*3.2),"")</f>
        <v/>
      </c>
      <c r="I4914" t="str">
        <f>IF((ValuesFromComPort!K4953)&lt;&gt;"",((((ValuesFromComPort!K4953)-(Calculated!$I$2))/1.28)*3.2),"")</f>
        <v/>
      </c>
      <c r="K4914" t="str">
        <f>IF((ValuesFromComPort!H4953)&lt;&gt;"",((((ValuesFromComPort!H4953)-$K$2)*0.015625)/0.3),"")</f>
        <v/>
      </c>
      <c r="N4914" t="str">
        <f>IF((ValuesFromComPort!I4953)&lt;&gt;"",((((ValuesFromComPort!I4953)-$N$2)*0.125)/0.3),"")</f>
        <v/>
      </c>
    </row>
    <row r="4915" spans="2:14" x14ac:dyDescent="0.25">
      <c r="B4915" t="str">
        <f>IF((ValuesFromComPort!A4954)&lt;&gt;"",(((ValuesFromComPort!A4954)-(Calculated!$B$2))/204.8),"")</f>
        <v/>
      </c>
      <c r="C4915" t="str">
        <f>IF((ValuesFromComPort!P4954)&lt;&gt;"",((((ValuesFromComPort!P4954)-(Calculated!$C$2))/204.8)),"")</f>
        <v/>
      </c>
      <c r="E4915" t="str">
        <f>IF((ValuesFromComPort!D4954)&lt;&gt;"",(((ValuesFromComPort!D4954)-(Calculated!$E$2))/1.28/3200),"")</f>
        <v/>
      </c>
      <c r="F4915" t="str">
        <f>IF((ValuesFromComPort!M4954)&lt;&gt;"",(((ValuesFromComPort!M4954)-(Calculated!$F$2))/1.28/3200),"")</f>
        <v/>
      </c>
      <c r="H4915" t="str">
        <f>IF((ValuesFromComPort!F4954)&lt;&gt;"",((((ValuesFromComPort!F4954)-(Calculated!$H$2))/1.28)*3.2),"")</f>
        <v/>
      </c>
      <c r="I4915" t="str">
        <f>IF((ValuesFromComPort!K4954)&lt;&gt;"",((((ValuesFromComPort!K4954)-(Calculated!$I$2))/1.28)*3.2),"")</f>
        <v/>
      </c>
      <c r="K4915" t="str">
        <f>IF((ValuesFromComPort!H4954)&lt;&gt;"",((((ValuesFromComPort!H4954)-$K$2)*0.015625)/0.3),"")</f>
        <v/>
      </c>
      <c r="N4915" t="str">
        <f>IF((ValuesFromComPort!I4954)&lt;&gt;"",((((ValuesFromComPort!I4954)-$N$2)*0.125)/0.3),"")</f>
        <v/>
      </c>
    </row>
    <row r="4916" spans="2:14" x14ac:dyDescent="0.25">
      <c r="B4916" t="str">
        <f>IF((ValuesFromComPort!A4955)&lt;&gt;"",(((ValuesFromComPort!A4955)-(Calculated!$B$2))/204.8),"")</f>
        <v/>
      </c>
      <c r="C4916" t="str">
        <f>IF((ValuesFromComPort!P4955)&lt;&gt;"",((((ValuesFromComPort!P4955)-(Calculated!$C$2))/204.8)),"")</f>
        <v/>
      </c>
      <c r="E4916" t="str">
        <f>IF((ValuesFromComPort!D4955)&lt;&gt;"",(((ValuesFromComPort!D4955)-(Calculated!$E$2))/1.28/3200),"")</f>
        <v/>
      </c>
      <c r="F4916" t="str">
        <f>IF((ValuesFromComPort!M4955)&lt;&gt;"",(((ValuesFromComPort!M4955)-(Calculated!$F$2))/1.28/3200),"")</f>
        <v/>
      </c>
      <c r="H4916" t="str">
        <f>IF((ValuesFromComPort!F4955)&lt;&gt;"",((((ValuesFromComPort!F4955)-(Calculated!$H$2))/1.28)*3.2),"")</f>
        <v/>
      </c>
      <c r="I4916" t="str">
        <f>IF((ValuesFromComPort!K4955)&lt;&gt;"",((((ValuesFromComPort!K4955)-(Calculated!$I$2))/1.28)*3.2),"")</f>
        <v/>
      </c>
      <c r="K4916" t="str">
        <f>IF((ValuesFromComPort!H4955)&lt;&gt;"",((((ValuesFromComPort!H4955)-$K$2)*0.015625)/0.3),"")</f>
        <v/>
      </c>
      <c r="N4916" t="str">
        <f>IF((ValuesFromComPort!I4955)&lt;&gt;"",((((ValuesFromComPort!I4955)-$N$2)*0.125)/0.3),"")</f>
        <v/>
      </c>
    </row>
    <row r="4917" spans="2:14" x14ac:dyDescent="0.25">
      <c r="B4917" t="str">
        <f>IF((ValuesFromComPort!A4956)&lt;&gt;"",(((ValuesFromComPort!A4956)-(Calculated!$B$2))/204.8),"")</f>
        <v/>
      </c>
      <c r="C4917" t="str">
        <f>IF((ValuesFromComPort!P4956)&lt;&gt;"",((((ValuesFromComPort!P4956)-(Calculated!$C$2))/204.8)),"")</f>
        <v/>
      </c>
      <c r="E4917" t="str">
        <f>IF((ValuesFromComPort!D4956)&lt;&gt;"",(((ValuesFromComPort!D4956)-(Calculated!$E$2))/1.28/3200),"")</f>
        <v/>
      </c>
      <c r="F4917" t="str">
        <f>IF((ValuesFromComPort!M4956)&lt;&gt;"",(((ValuesFromComPort!M4956)-(Calculated!$F$2))/1.28/3200),"")</f>
        <v/>
      </c>
      <c r="H4917" t="str">
        <f>IF((ValuesFromComPort!F4956)&lt;&gt;"",((((ValuesFromComPort!F4956)-(Calculated!$H$2))/1.28)*3.2),"")</f>
        <v/>
      </c>
      <c r="I4917" t="str">
        <f>IF((ValuesFromComPort!K4956)&lt;&gt;"",((((ValuesFromComPort!K4956)-(Calculated!$I$2))/1.28)*3.2),"")</f>
        <v/>
      </c>
      <c r="K4917" t="str">
        <f>IF((ValuesFromComPort!H4956)&lt;&gt;"",((((ValuesFromComPort!H4956)-$K$2)*0.015625)/0.3),"")</f>
        <v/>
      </c>
      <c r="N4917" t="str">
        <f>IF((ValuesFromComPort!I4956)&lt;&gt;"",((((ValuesFromComPort!I4956)-$N$2)*0.125)/0.3),"")</f>
        <v/>
      </c>
    </row>
    <row r="4918" spans="2:14" x14ac:dyDescent="0.25">
      <c r="B4918" t="str">
        <f>IF((ValuesFromComPort!A4957)&lt;&gt;"",(((ValuesFromComPort!A4957)-(Calculated!$B$2))/204.8),"")</f>
        <v/>
      </c>
      <c r="C4918" t="str">
        <f>IF((ValuesFromComPort!P4957)&lt;&gt;"",((((ValuesFromComPort!P4957)-(Calculated!$C$2))/204.8)),"")</f>
        <v/>
      </c>
      <c r="E4918" t="str">
        <f>IF((ValuesFromComPort!D4957)&lt;&gt;"",(((ValuesFromComPort!D4957)-(Calculated!$E$2))/1.28/3200),"")</f>
        <v/>
      </c>
      <c r="F4918" t="str">
        <f>IF((ValuesFromComPort!M4957)&lt;&gt;"",(((ValuesFromComPort!M4957)-(Calculated!$F$2))/1.28/3200),"")</f>
        <v/>
      </c>
      <c r="H4918" t="str">
        <f>IF((ValuesFromComPort!F4957)&lt;&gt;"",((((ValuesFromComPort!F4957)-(Calculated!$H$2))/1.28)*3.2),"")</f>
        <v/>
      </c>
      <c r="I4918" t="str">
        <f>IF((ValuesFromComPort!K4957)&lt;&gt;"",((((ValuesFromComPort!K4957)-(Calculated!$I$2))/1.28)*3.2),"")</f>
        <v/>
      </c>
      <c r="K4918" t="str">
        <f>IF((ValuesFromComPort!H4957)&lt;&gt;"",((((ValuesFromComPort!H4957)-$K$2)*0.015625)/0.3),"")</f>
        <v/>
      </c>
      <c r="N4918" t="str">
        <f>IF((ValuesFromComPort!I4957)&lt;&gt;"",((((ValuesFromComPort!I4957)-$N$2)*0.125)/0.3),"")</f>
        <v/>
      </c>
    </row>
    <row r="4919" spans="2:14" x14ac:dyDescent="0.25">
      <c r="B4919" t="str">
        <f>IF((ValuesFromComPort!A4958)&lt;&gt;"",(((ValuesFromComPort!A4958)-(Calculated!$B$2))/204.8),"")</f>
        <v/>
      </c>
      <c r="C4919" t="str">
        <f>IF((ValuesFromComPort!P4958)&lt;&gt;"",((((ValuesFromComPort!P4958)-(Calculated!$C$2))/204.8)),"")</f>
        <v/>
      </c>
      <c r="E4919" t="str">
        <f>IF((ValuesFromComPort!D4958)&lt;&gt;"",(((ValuesFromComPort!D4958)-(Calculated!$E$2))/1.28/3200),"")</f>
        <v/>
      </c>
      <c r="F4919" t="str">
        <f>IF((ValuesFromComPort!M4958)&lt;&gt;"",(((ValuesFromComPort!M4958)-(Calculated!$F$2))/1.28/3200),"")</f>
        <v/>
      </c>
      <c r="H4919" t="str">
        <f>IF((ValuesFromComPort!F4958)&lt;&gt;"",((((ValuesFromComPort!F4958)-(Calculated!$H$2))/1.28)*3.2),"")</f>
        <v/>
      </c>
      <c r="I4919" t="str">
        <f>IF((ValuesFromComPort!K4958)&lt;&gt;"",((((ValuesFromComPort!K4958)-(Calculated!$I$2))/1.28)*3.2),"")</f>
        <v/>
      </c>
      <c r="K4919" t="str">
        <f>IF((ValuesFromComPort!H4958)&lt;&gt;"",((((ValuesFromComPort!H4958)-$K$2)*0.015625)/0.3),"")</f>
        <v/>
      </c>
      <c r="N4919" t="str">
        <f>IF((ValuesFromComPort!I4958)&lt;&gt;"",((((ValuesFromComPort!I4958)-$N$2)*0.125)/0.3),"")</f>
        <v/>
      </c>
    </row>
    <row r="4920" spans="2:14" x14ac:dyDescent="0.25">
      <c r="B4920" t="str">
        <f>IF((ValuesFromComPort!A4959)&lt;&gt;"",(((ValuesFromComPort!A4959)-(Calculated!$B$2))/204.8),"")</f>
        <v/>
      </c>
      <c r="C4920" t="str">
        <f>IF((ValuesFromComPort!P4959)&lt;&gt;"",((((ValuesFromComPort!P4959)-(Calculated!$C$2))/204.8)),"")</f>
        <v/>
      </c>
      <c r="E4920" t="str">
        <f>IF((ValuesFromComPort!D4959)&lt;&gt;"",(((ValuesFromComPort!D4959)-(Calculated!$E$2))/1.28/3200),"")</f>
        <v/>
      </c>
      <c r="F4920" t="str">
        <f>IF((ValuesFromComPort!M4959)&lt;&gt;"",(((ValuesFromComPort!M4959)-(Calculated!$F$2))/1.28/3200),"")</f>
        <v/>
      </c>
      <c r="H4920" t="str">
        <f>IF((ValuesFromComPort!F4959)&lt;&gt;"",((((ValuesFromComPort!F4959)-(Calculated!$H$2))/1.28)*3.2),"")</f>
        <v/>
      </c>
      <c r="I4920" t="str">
        <f>IF((ValuesFromComPort!K4959)&lt;&gt;"",((((ValuesFromComPort!K4959)-(Calculated!$I$2))/1.28)*3.2),"")</f>
        <v/>
      </c>
      <c r="K4920" t="str">
        <f>IF((ValuesFromComPort!H4959)&lt;&gt;"",((((ValuesFromComPort!H4959)-$K$2)*0.015625)/0.3),"")</f>
        <v/>
      </c>
      <c r="N4920" t="str">
        <f>IF((ValuesFromComPort!I4959)&lt;&gt;"",((((ValuesFromComPort!I4959)-$N$2)*0.125)/0.3),"")</f>
        <v/>
      </c>
    </row>
    <row r="4921" spans="2:14" x14ac:dyDescent="0.25">
      <c r="B4921" t="str">
        <f>IF((ValuesFromComPort!A4960)&lt;&gt;"",(((ValuesFromComPort!A4960)-(Calculated!$B$2))/204.8),"")</f>
        <v/>
      </c>
      <c r="C4921" t="str">
        <f>IF((ValuesFromComPort!P4960)&lt;&gt;"",((((ValuesFromComPort!P4960)-(Calculated!$C$2))/204.8)),"")</f>
        <v/>
      </c>
      <c r="E4921" t="str">
        <f>IF((ValuesFromComPort!D4960)&lt;&gt;"",(((ValuesFromComPort!D4960)-(Calculated!$E$2))/1.28/3200),"")</f>
        <v/>
      </c>
      <c r="F4921" t="str">
        <f>IF((ValuesFromComPort!M4960)&lt;&gt;"",(((ValuesFromComPort!M4960)-(Calculated!$F$2))/1.28/3200),"")</f>
        <v/>
      </c>
      <c r="H4921" t="str">
        <f>IF((ValuesFromComPort!F4960)&lt;&gt;"",((((ValuesFromComPort!F4960)-(Calculated!$H$2))/1.28)*3.2),"")</f>
        <v/>
      </c>
      <c r="I4921" t="str">
        <f>IF((ValuesFromComPort!K4960)&lt;&gt;"",((((ValuesFromComPort!K4960)-(Calculated!$I$2))/1.28)*3.2),"")</f>
        <v/>
      </c>
      <c r="K4921" t="str">
        <f>IF((ValuesFromComPort!H4960)&lt;&gt;"",((((ValuesFromComPort!H4960)-$K$2)*0.015625)/0.3),"")</f>
        <v/>
      </c>
      <c r="N4921" t="str">
        <f>IF((ValuesFromComPort!I4960)&lt;&gt;"",((((ValuesFromComPort!I4960)-$N$2)*0.125)/0.3),"")</f>
        <v/>
      </c>
    </row>
    <row r="4922" spans="2:14" x14ac:dyDescent="0.25">
      <c r="B4922" t="str">
        <f>IF((ValuesFromComPort!A4961)&lt;&gt;"",(((ValuesFromComPort!A4961)-(Calculated!$B$2))/204.8),"")</f>
        <v/>
      </c>
      <c r="C4922" t="str">
        <f>IF((ValuesFromComPort!P4961)&lt;&gt;"",((((ValuesFromComPort!P4961)-(Calculated!$C$2))/204.8)),"")</f>
        <v/>
      </c>
      <c r="E4922" t="str">
        <f>IF((ValuesFromComPort!D4961)&lt;&gt;"",(((ValuesFromComPort!D4961)-(Calculated!$E$2))/1.28/3200),"")</f>
        <v/>
      </c>
      <c r="F4922" t="str">
        <f>IF((ValuesFromComPort!M4961)&lt;&gt;"",(((ValuesFromComPort!M4961)-(Calculated!$F$2))/1.28/3200),"")</f>
        <v/>
      </c>
      <c r="H4922" t="str">
        <f>IF((ValuesFromComPort!F4961)&lt;&gt;"",((((ValuesFromComPort!F4961)-(Calculated!$H$2))/1.28)*3.2),"")</f>
        <v/>
      </c>
      <c r="I4922" t="str">
        <f>IF((ValuesFromComPort!K4961)&lt;&gt;"",((((ValuesFromComPort!K4961)-(Calculated!$I$2))/1.28)*3.2),"")</f>
        <v/>
      </c>
      <c r="K4922" t="str">
        <f>IF((ValuesFromComPort!H4961)&lt;&gt;"",((((ValuesFromComPort!H4961)-$K$2)*0.015625)/0.3),"")</f>
        <v/>
      </c>
      <c r="N4922" t="str">
        <f>IF((ValuesFromComPort!I4961)&lt;&gt;"",((((ValuesFromComPort!I4961)-$N$2)*0.125)/0.3),"")</f>
        <v/>
      </c>
    </row>
    <row r="4923" spans="2:14" x14ac:dyDescent="0.25">
      <c r="B4923" t="str">
        <f>IF((ValuesFromComPort!A4962)&lt;&gt;"",(((ValuesFromComPort!A4962)-(Calculated!$B$2))/204.8),"")</f>
        <v/>
      </c>
      <c r="C4923" t="str">
        <f>IF((ValuesFromComPort!P4962)&lt;&gt;"",((((ValuesFromComPort!P4962)-(Calculated!$C$2))/204.8)),"")</f>
        <v/>
      </c>
      <c r="E4923" t="str">
        <f>IF((ValuesFromComPort!D4962)&lt;&gt;"",(((ValuesFromComPort!D4962)-(Calculated!$E$2))/1.28/3200),"")</f>
        <v/>
      </c>
      <c r="F4923" t="str">
        <f>IF((ValuesFromComPort!M4962)&lt;&gt;"",(((ValuesFromComPort!M4962)-(Calculated!$F$2))/1.28/3200),"")</f>
        <v/>
      </c>
      <c r="H4923" t="str">
        <f>IF((ValuesFromComPort!F4962)&lt;&gt;"",((((ValuesFromComPort!F4962)-(Calculated!$H$2))/1.28)*3.2),"")</f>
        <v/>
      </c>
      <c r="I4923" t="str">
        <f>IF((ValuesFromComPort!K4962)&lt;&gt;"",((((ValuesFromComPort!K4962)-(Calculated!$I$2))/1.28)*3.2),"")</f>
        <v/>
      </c>
      <c r="K4923" t="str">
        <f>IF((ValuesFromComPort!H4962)&lt;&gt;"",((((ValuesFromComPort!H4962)-$K$2)*0.015625)/0.3),"")</f>
        <v/>
      </c>
      <c r="N4923" t="str">
        <f>IF((ValuesFromComPort!I4962)&lt;&gt;"",((((ValuesFromComPort!I4962)-$N$2)*0.125)/0.3),"")</f>
        <v/>
      </c>
    </row>
    <row r="4924" spans="2:14" x14ac:dyDescent="0.25">
      <c r="B4924" t="str">
        <f>IF((ValuesFromComPort!A4963)&lt;&gt;"",(((ValuesFromComPort!A4963)-(Calculated!$B$2))/204.8),"")</f>
        <v/>
      </c>
      <c r="C4924" t="str">
        <f>IF((ValuesFromComPort!P4963)&lt;&gt;"",((((ValuesFromComPort!P4963)-(Calculated!$C$2))/204.8)),"")</f>
        <v/>
      </c>
      <c r="E4924" t="str">
        <f>IF((ValuesFromComPort!D4963)&lt;&gt;"",(((ValuesFromComPort!D4963)-(Calculated!$E$2))/1.28/3200),"")</f>
        <v/>
      </c>
      <c r="F4924" t="str">
        <f>IF((ValuesFromComPort!M4963)&lt;&gt;"",(((ValuesFromComPort!M4963)-(Calculated!$F$2))/1.28/3200),"")</f>
        <v/>
      </c>
      <c r="H4924" t="str">
        <f>IF((ValuesFromComPort!F4963)&lt;&gt;"",((((ValuesFromComPort!F4963)-(Calculated!$H$2))/1.28)*3.2),"")</f>
        <v/>
      </c>
      <c r="I4924" t="str">
        <f>IF((ValuesFromComPort!K4963)&lt;&gt;"",((((ValuesFromComPort!K4963)-(Calculated!$I$2))/1.28)*3.2),"")</f>
        <v/>
      </c>
      <c r="K4924" t="str">
        <f>IF((ValuesFromComPort!H4963)&lt;&gt;"",((((ValuesFromComPort!H4963)-$K$2)*0.015625)/0.3),"")</f>
        <v/>
      </c>
      <c r="N4924" t="str">
        <f>IF((ValuesFromComPort!I4963)&lt;&gt;"",((((ValuesFromComPort!I4963)-$N$2)*0.125)/0.3),"")</f>
        <v/>
      </c>
    </row>
    <row r="4925" spans="2:14" x14ac:dyDescent="0.25">
      <c r="B4925" t="str">
        <f>IF((ValuesFromComPort!A4964)&lt;&gt;"",(((ValuesFromComPort!A4964)-(Calculated!$B$2))/204.8),"")</f>
        <v/>
      </c>
      <c r="C4925" t="str">
        <f>IF((ValuesFromComPort!P4964)&lt;&gt;"",((((ValuesFromComPort!P4964)-(Calculated!$C$2))/204.8)),"")</f>
        <v/>
      </c>
      <c r="E4925" t="str">
        <f>IF((ValuesFromComPort!D4964)&lt;&gt;"",(((ValuesFromComPort!D4964)-(Calculated!$E$2))/1.28/3200),"")</f>
        <v/>
      </c>
      <c r="F4925" t="str">
        <f>IF((ValuesFromComPort!M4964)&lt;&gt;"",(((ValuesFromComPort!M4964)-(Calculated!$F$2))/1.28/3200),"")</f>
        <v/>
      </c>
      <c r="H4925" t="str">
        <f>IF((ValuesFromComPort!F4964)&lt;&gt;"",((((ValuesFromComPort!F4964)-(Calculated!$H$2))/1.28)*3.2),"")</f>
        <v/>
      </c>
      <c r="I4925" t="str">
        <f>IF((ValuesFromComPort!K4964)&lt;&gt;"",((((ValuesFromComPort!K4964)-(Calculated!$I$2))/1.28)*3.2),"")</f>
        <v/>
      </c>
      <c r="K4925" t="str">
        <f>IF((ValuesFromComPort!H4964)&lt;&gt;"",((((ValuesFromComPort!H4964)-$K$2)*0.015625)/0.3),"")</f>
        <v/>
      </c>
      <c r="N4925" t="str">
        <f>IF((ValuesFromComPort!I4964)&lt;&gt;"",((((ValuesFromComPort!I4964)-$N$2)*0.125)/0.3),"")</f>
        <v/>
      </c>
    </row>
    <row r="4926" spans="2:14" x14ac:dyDescent="0.25">
      <c r="B4926" t="str">
        <f>IF((ValuesFromComPort!A4965)&lt;&gt;"",(((ValuesFromComPort!A4965)-(Calculated!$B$2))/204.8),"")</f>
        <v/>
      </c>
      <c r="C4926" t="str">
        <f>IF((ValuesFromComPort!P4965)&lt;&gt;"",((((ValuesFromComPort!P4965)-(Calculated!$C$2))/204.8)),"")</f>
        <v/>
      </c>
      <c r="E4926" t="str">
        <f>IF((ValuesFromComPort!D4965)&lt;&gt;"",(((ValuesFromComPort!D4965)-(Calculated!$E$2))/1.28/3200),"")</f>
        <v/>
      </c>
      <c r="F4926" t="str">
        <f>IF((ValuesFromComPort!M4965)&lt;&gt;"",(((ValuesFromComPort!M4965)-(Calculated!$F$2))/1.28/3200),"")</f>
        <v/>
      </c>
      <c r="H4926" t="str">
        <f>IF((ValuesFromComPort!F4965)&lt;&gt;"",((((ValuesFromComPort!F4965)-(Calculated!$H$2))/1.28)*3.2),"")</f>
        <v/>
      </c>
      <c r="I4926" t="str">
        <f>IF((ValuesFromComPort!K4965)&lt;&gt;"",((((ValuesFromComPort!K4965)-(Calculated!$I$2))/1.28)*3.2),"")</f>
        <v/>
      </c>
      <c r="K4926" t="str">
        <f>IF((ValuesFromComPort!H4965)&lt;&gt;"",((((ValuesFromComPort!H4965)-$K$2)*0.015625)/0.3),"")</f>
        <v/>
      </c>
      <c r="N4926" t="str">
        <f>IF((ValuesFromComPort!I4965)&lt;&gt;"",((((ValuesFromComPort!I4965)-$N$2)*0.125)/0.3),"")</f>
        <v/>
      </c>
    </row>
    <row r="4927" spans="2:14" x14ac:dyDescent="0.25">
      <c r="B4927" t="str">
        <f>IF((ValuesFromComPort!A4966)&lt;&gt;"",(((ValuesFromComPort!A4966)-(Calculated!$B$2))/204.8),"")</f>
        <v/>
      </c>
      <c r="C4927" t="str">
        <f>IF((ValuesFromComPort!P4966)&lt;&gt;"",((((ValuesFromComPort!P4966)-(Calculated!$C$2))/204.8)),"")</f>
        <v/>
      </c>
      <c r="E4927" t="str">
        <f>IF((ValuesFromComPort!D4966)&lt;&gt;"",(((ValuesFromComPort!D4966)-(Calculated!$E$2))/1.28/3200),"")</f>
        <v/>
      </c>
      <c r="F4927" t="str">
        <f>IF((ValuesFromComPort!M4966)&lt;&gt;"",(((ValuesFromComPort!M4966)-(Calculated!$F$2))/1.28/3200),"")</f>
        <v/>
      </c>
      <c r="H4927" t="str">
        <f>IF((ValuesFromComPort!F4966)&lt;&gt;"",((((ValuesFromComPort!F4966)-(Calculated!$H$2))/1.28)*3.2),"")</f>
        <v/>
      </c>
      <c r="I4927" t="str">
        <f>IF((ValuesFromComPort!K4966)&lt;&gt;"",((((ValuesFromComPort!K4966)-(Calculated!$I$2))/1.28)*3.2),"")</f>
        <v/>
      </c>
      <c r="K4927" t="str">
        <f>IF((ValuesFromComPort!H4966)&lt;&gt;"",((((ValuesFromComPort!H4966)-$K$2)*0.015625)/0.3),"")</f>
        <v/>
      </c>
      <c r="N4927" t="str">
        <f>IF((ValuesFromComPort!I4966)&lt;&gt;"",((((ValuesFromComPort!I4966)-$N$2)*0.125)/0.3),"")</f>
        <v/>
      </c>
    </row>
    <row r="4928" spans="2:14" x14ac:dyDescent="0.25">
      <c r="B4928" t="str">
        <f>IF((ValuesFromComPort!A4967)&lt;&gt;"",(((ValuesFromComPort!A4967)-(Calculated!$B$2))/204.8),"")</f>
        <v/>
      </c>
      <c r="C4928" t="str">
        <f>IF((ValuesFromComPort!P4967)&lt;&gt;"",((((ValuesFromComPort!P4967)-(Calculated!$C$2))/204.8)),"")</f>
        <v/>
      </c>
      <c r="E4928" t="str">
        <f>IF((ValuesFromComPort!D4967)&lt;&gt;"",(((ValuesFromComPort!D4967)-(Calculated!$E$2))/1.28/3200),"")</f>
        <v/>
      </c>
      <c r="F4928" t="str">
        <f>IF((ValuesFromComPort!M4967)&lt;&gt;"",(((ValuesFromComPort!M4967)-(Calculated!$F$2))/1.28/3200),"")</f>
        <v/>
      </c>
      <c r="H4928" t="str">
        <f>IF((ValuesFromComPort!F4967)&lt;&gt;"",((((ValuesFromComPort!F4967)-(Calculated!$H$2))/1.28)*3.2),"")</f>
        <v/>
      </c>
      <c r="I4928" t="str">
        <f>IF((ValuesFromComPort!K4967)&lt;&gt;"",((((ValuesFromComPort!K4967)-(Calculated!$I$2))/1.28)*3.2),"")</f>
        <v/>
      </c>
      <c r="K4928" t="str">
        <f>IF((ValuesFromComPort!H4967)&lt;&gt;"",((((ValuesFromComPort!H4967)-$K$2)*0.015625)/0.3),"")</f>
        <v/>
      </c>
      <c r="N4928" t="str">
        <f>IF((ValuesFromComPort!I4967)&lt;&gt;"",((((ValuesFromComPort!I4967)-$N$2)*0.125)/0.3),"")</f>
        <v/>
      </c>
    </row>
    <row r="4929" spans="2:14" x14ac:dyDescent="0.25">
      <c r="B4929" t="str">
        <f>IF((ValuesFromComPort!A4968)&lt;&gt;"",(((ValuesFromComPort!A4968)-(Calculated!$B$2))/204.8),"")</f>
        <v/>
      </c>
      <c r="C4929" t="str">
        <f>IF((ValuesFromComPort!P4968)&lt;&gt;"",((((ValuesFromComPort!P4968)-(Calculated!$C$2))/204.8)),"")</f>
        <v/>
      </c>
      <c r="E4929" t="str">
        <f>IF((ValuesFromComPort!D4968)&lt;&gt;"",(((ValuesFromComPort!D4968)-(Calculated!$E$2))/1.28/3200),"")</f>
        <v/>
      </c>
      <c r="F4929" t="str">
        <f>IF((ValuesFromComPort!M4968)&lt;&gt;"",(((ValuesFromComPort!M4968)-(Calculated!$F$2))/1.28/3200),"")</f>
        <v/>
      </c>
      <c r="H4929" t="str">
        <f>IF((ValuesFromComPort!F4968)&lt;&gt;"",((((ValuesFromComPort!F4968)-(Calculated!$H$2))/1.28)*3.2),"")</f>
        <v/>
      </c>
      <c r="I4929" t="str">
        <f>IF((ValuesFromComPort!K4968)&lt;&gt;"",((((ValuesFromComPort!K4968)-(Calculated!$I$2))/1.28)*3.2),"")</f>
        <v/>
      </c>
      <c r="K4929" t="str">
        <f>IF((ValuesFromComPort!H4968)&lt;&gt;"",((((ValuesFromComPort!H4968)-$K$2)*0.015625)/0.3),"")</f>
        <v/>
      </c>
      <c r="N4929" t="str">
        <f>IF((ValuesFromComPort!I4968)&lt;&gt;"",((((ValuesFromComPort!I4968)-$N$2)*0.125)/0.3),"")</f>
        <v/>
      </c>
    </row>
    <row r="4930" spans="2:14" x14ac:dyDescent="0.25">
      <c r="B4930" t="str">
        <f>IF((ValuesFromComPort!A4969)&lt;&gt;"",(((ValuesFromComPort!A4969)-(Calculated!$B$2))/204.8),"")</f>
        <v/>
      </c>
      <c r="C4930" t="str">
        <f>IF((ValuesFromComPort!P4969)&lt;&gt;"",((((ValuesFromComPort!P4969)-(Calculated!$C$2))/204.8)),"")</f>
        <v/>
      </c>
      <c r="E4930" t="str">
        <f>IF((ValuesFromComPort!D4969)&lt;&gt;"",(((ValuesFromComPort!D4969)-(Calculated!$E$2))/1.28/3200),"")</f>
        <v/>
      </c>
      <c r="F4930" t="str">
        <f>IF((ValuesFromComPort!M4969)&lt;&gt;"",(((ValuesFromComPort!M4969)-(Calculated!$F$2))/1.28/3200),"")</f>
        <v/>
      </c>
      <c r="H4930" t="str">
        <f>IF((ValuesFromComPort!F4969)&lt;&gt;"",((((ValuesFromComPort!F4969)-(Calculated!$H$2))/1.28)*3.2),"")</f>
        <v/>
      </c>
      <c r="I4930" t="str">
        <f>IF((ValuesFromComPort!K4969)&lt;&gt;"",((((ValuesFromComPort!K4969)-(Calculated!$I$2))/1.28)*3.2),"")</f>
        <v/>
      </c>
      <c r="K4930" t="str">
        <f>IF((ValuesFromComPort!H4969)&lt;&gt;"",((((ValuesFromComPort!H4969)-$K$2)*0.015625)/0.3),"")</f>
        <v/>
      </c>
      <c r="N4930" t="str">
        <f>IF((ValuesFromComPort!I4969)&lt;&gt;"",((((ValuesFromComPort!I4969)-$N$2)*0.125)/0.3),"")</f>
        <v/>
      </c>
    </row>
    <row r="4931" spans="2:14" x14ac:dyDescent="0.25">
      <c r="B4931" t="str">
        <f>IF((ValuesFromComPort!A4970)&lt;&gt;"",(((ValuesFromComPort!A4970)-(Calculated!$B$2))/204.8),"")</f>
        <v/>
      </c>
      <c r="C4931" t="str">
        <f>IF((ValuesFromComPort!P4970)&lt;&gt;"",((((ValuesFromComPort!P4970)-(Calculated!$C$2))/204.8)),"")</f>
        <v/>
      </c>
      <c r="E4931" t="str">
        <f>IF((ValuesFromComPort!D4970)&lt;&gt;"",(((ValuesFromComPort!D4970)-(Calculated!$E$2))/1.28/3200),"")</f>
        <v/>
      </c>
      <c r="F4931" t="str">
        <f>IF((ValuesFromComPort!M4970)&lt;&gt;"",(((ValuesFromComPort!M4970)-(Calculated!$F$2))/1.28/3200),"")</f>
        <v/>
      </c>
      <c r="H4931" t="str">
        <f>IF((ValuesFromComPort!F4970)&lt;&gt;"",((((ValuesFromComPort!F4970)-(Calculated!$H$2))/1.28)*3.2),"")</f>
        <v/>
      </c>
      <c r="I4931" t="str">
        <f>IF((ValuesFromComPort!K4970)&lt;&gt;"",((((ValuesFromComPort!K4970)-(Calculated!$I$2))/1.28)*3.2),"")</f>
        <v/>
      </c>
      <c r="K4931" t="str">
        <f>IF((ValuesFromComPort!H4970)&lt;&gt;"",((((ValuesFromComPort!H4970)-$K$2)*0.015625)/0.3),"")</f>
        <v/>
      </c>
      <c r="N4931" t="str">
        <f>IF((ValuesFromComPort!I4970)&lt;&gt;"",((((ValuesFromComPort!I4970)-$N$2)*0.125)/0.3),"")</f>
        <v/>
      </c>
    </row>
    <row r="4932" spans="2:14" x14ac:dyDescent="0.25">
      <c r="B4932" t="str">
        <f>IF((ValuesFromComPort!A4971)&lt;&gt;"",(((ValuesFromComPort!A4971)-(Calculated!$B$2))/204.8),"")</f>
        <v/>
      </c>
      <c r="C4932" t="str">
        <f>IF((ValuesFromComPort!P4971)&lt;&gt;"",((((ValuesFromComPort!P4971)-(Calculated!$C$2))/204.8)),"")</f>
        <v/>
      </c>
      <c r="E4932" t="str">
        <f>IF((ValuesFromComPort!D4971)&lt;&gt;"",(((ValuesFromComPort!D4971)-(Calculated!$E$2))/1.28/3200),"")</f>
        <v/>
      </c>
      <c r="F4932" t="str">
        <f>IF((ValuesFromComPort!M4971)&lt;&gt;"",(((ValuesFromComPort!M4971)-(Calculated!$F$2))/1.28/3200),"")</f>
        <v/>
      </c>
      <c r="H4932" t="str">
        <f>IF((ValuesFromComPort!F4971)&lt;&gt;"",((((ValuesFromComPort!F4971)-(Calculated!$H$2))/1.28)*3.2),"")</f>
        <v/>
      </c>
      <c r="I4932" t="str">
        <f>IF((ValuesFromComPort!K4971)&lt;&gt;"",((((ValuesFromComPort!K4971)-(Calculated!$I$2))/1.28)*3.2),"")</f>
        <v/>
      </c>
      <c r="K4932" t="str">
        <f>IF((ValuesFromComPort!H4971)&lt;&gt;"",((((ValuesFromComPort!H4971)-$K$2)*0.015625)/0.3),"")</f>
        <v/>
      </c>
      <c r="N4932" t="str">
        <f>IF((ValuesFromComPort!I4971)&lt;&gt;"",((((ValuesFromComPort!I4971)-$N$2)*0.125)/0.3),"")</f>
        <v/>
      </c>
    </row>
    <row r="4933" spans="2:14" x14ac:dyDescent="0.25">
      <c r="B4933" t="str">
        <f>IF((ValuesFromComPort!A4972)&lt;&gt;"",(((ValuesFromComPort!A4972)-(Calculated!$B$2))/204.8),"")</f>
        <v/>
      </c>
      <c r="C4933" t="str">
        <f>IF((ValuesFromComPort!P4972)&lt;&gt;"",((((ValuesFromComPort!P4972)-(Calculated!$C$2))/204.8)),"")</f>
        <v/>
      </c>
      <c r="E4933" t="str">
        <f>IF((ValuesFromComPort!D4972)&lt;&gt;"",(((ValuesFromComPort!D4972)-(Calculated!$E$2))/1.28/3200),"")</f>
        <v/>
      </c>
      <c r="F4933" t="str">
        <f>IF((ValuesFromComPort!M4972)&lt;&gt;"",(((ValuesFromComPort!M4972)-(Calculated!$F$2))/1.28/3200),"")</f>
        <v/>
      </c>
      <c r="H4933" t="str">
        <f>IF((ValuesFromComPort!F4972)&lt;&gt;"",((((ValuesFromComPort!F4972)-(Calculated!$H$2))/1.28)*3.2),"")</f>
        <v/>
      </c>
      <c r="I4933" t="str">
        <f>IF((ValuesFromComPort!K4972)&lt;&gt;"",((((ValuesFromComPort!K4972)-(Calculated!$I$2))/1.28)*3.2),"")</f>
        <v/>
      </c>
      <c r="K4933" t="str">
        <f>IF((ValuesFromComPort!H4972)&lt;&gt;"",((((ValuesFromComPort!H4972)-$K$2)*0.015625)/0.3),"")</f>
        <v/>
      </c>
      <c r="N4933" t="str">
        <f>IF((ValuesFromComPort!I4972)&lt;&gt;"",((((ValuesFromComPort!I4972)-$N$2)*0.125)/0.3),"")</f>
        <v/>
      </c>
    </row>
    <row r="4934" spans="2:14" x14ac:dyDescent="0.25">
      <c r="B4934" t="str">
        <f>IF((ValuesFromComPort!A4973)&lt;&gt;"",(((ValuesFromComPort!A4973)-(Calculated!$B$2))/204.8),"")</f>
        <v/>
      </c>
      <c r="C4934" t="str">
        <f>IF((ValuesFromComPort!P4973)&lt;&gt;"",((((ValuesFromComPort!P4973)-(Calculated!$C$2))/204.8)),"")</f>
        <v/>
      </c>
      <c r="E4934" t="str">
        <f>IF((ValuesFromComPort!D4973)&lt;&gt;"",(((ValuesFromComPort!D4973)-(Calculated!$E$2))/1.28/3200),"")</f>
        <v/>
      </c>
      <c r="F4934" t="str">
        <f>IF((ValuesFromComPort!M4973)&lt;&gt;"",(((ValuesFromComPort!M4973)-(Calculated!$F$2))/1.28/3200),"")</f>
        <v/>
      </c>
      <c r="H4934" t="str">
        <f>IF((ValuesFromComPort!F4973)&lt;&gt;"",((((ValuesFromComPort!F4973)-(Calculated!$H$2))/1.28)*3.2),"")</f>
        <v/>
      </c>
      <c r="I4934" t="str">
        <f>IF((ValuesFromComPort!K4973)&lt;&gt;"",((((ValuesFromComPort!K4973)-(Calculated!$I$2))/1.28)*3.2),"")</f>
        <v/>
      </c>
      <c r="K4934" t="str">
        <f>IF((ValuesFromComPort!H4973)&lt;&gt;"",((((ValuesFromComPort!H4973)-$K$2)*0.015625)/0.3),"")</f>
        <v/>
      </c>
      <c r="N4934" t="str">
        <f>IF((ValuesFromComPort!I4973)&lt;&gt;"",((((ValuesFromComPort!I4973)-$N$2)*0.125)/0.3),"")</f>
        <v/>
      </c>
    </row>
    <row r="4935" spans="2:14" x14ac:dyDescent="0.25">
      <c r="B4935" t="str">
        <f>IF((ValuesFromComPort!A4974)&lt;&gt;"",(((ValuesFromComPort!A4974)-(Calculated!$B$2))/204.8),"")</f>
        <v/>
      </c>
      <c r="C4935" t="str">
        <f>IF((ValuesFromComPort!P4974)&lt;&gt;"",((((ValuesFromComPort!P4974)-(Calculated!$C$2))/204.8)),"")</f>
        <v/>
      </c>
      <c r="E4935" t="str">
        <f>IF((ValuesFromComPort!D4974)&lt;&gt;"",(((ValuesFromComPort!D4974)-(Calculated!$E$2))/1.28/3200),"")</f>
        <v/>
      </c>
      <c r="F4935" t="str">
        <f>IF((ValuesFromComPort!M4974)&lt;&gt;"",(((ValuesFromComPort!M4974)-(Calculated!$F$2))/1.28/3200),"")</f>
        <v/>
      </c>
      <c r="H4935" t="str">
        <f>IF((ValuesFromComPort!F4974)&lt;&gt;"",((((ValuesFromComPort!F4974)-(Calculated!$H$2))/1.28)*3.2),"")</f>
        <v/>
      </c>
      <c r="I4935" t="str">
        <f>IF((ValuesFromComPort!K4974)&lt;&gt;"",((((ValuesFromComPort!K4974)-(Calculated!$I$2))/1.28)*3.2),"")</f>
        <v/>
      </c>
      <c r="K4935" t="str">
        <f>IF((ValuesFromComPort!H4974)&lt;&gt;"",((((ValuesFromComPort!H4974)-$K$2)*0.015625)/0.3),"")</f>
        <v/>
      </c>
      <c r="N4935" t="str">
        <f>IF((ValuesFromComPort!I4974)&lt;&gt;"",((((ValuesFromComPort!I4974)-$N$2)*0.125)/0.3),"")</f>
        <v/>
      </c>
    </row>
    <row r="4936" spans="2:14" x14ac:dyDescent="0.25">
      <c r="B4936" t="str">
        <f>IF((ValuesFromComPort!A4975)&lt;&gt;"",(((ValuesFromComPort!A4975)-(Calculated!$B$2))/204.8),"")</f>
        <v/>
      </c>
      <c r="C4936" t="str">
        <f>IF((ValuesFromComPort!P4975)&lt;&gt;"",((((ValuesFromComPort!P4975)-(Calculated!$C$2))/204.8)),"")</f>
        <v/>
      </c>
      <c r="E4936" t="str">
        <f>IF((ValuesFromComPort!D4975)&lt;&gt;"",(((ValuesFromComPort!D4975)-(Calculated!$E$2))/1.28/3200),"")</f>
        <v/>
      </c>
      <c r="F4936" t="str">
        <f>IF((ValuesFromComPort!M4975)&lt;&gt;"",(((ValuesFromComPort!M4975)-(Calculated!$F$2))/1.28/3200),"")</f>
        <v/>
      </c>
      <c r="H4936" t="str">
        <f>IF((ValuesFromComPort!F4975)&lt;&gt;"",((((ValuesFromComPort!F4975)-(Calculated!$H$2))/1.28)*3.2),"")</f>
        <v/>
      </c>
      <c r="I4936" t="str">
        <f>IF((ValuesFromComPort!K4975)&lt;&gt;"",((((ValuesFromComPort!K4975)-(Calculated!$I$2))/1.28)*3.2),"")</f>
        <v/>
      </c>
      <c r="K4936" t="str">
        <f>IF((ValuesFromComPort!H4975)&lt;&gt;"",((((ValuesFromComPort!H4975)-$K$2)*0.015625)/0.3),"")</f>
        <v/>
      </c>
      <c r="N4936" t="str">
        <f>IF((ValuesFromComPort!I4975)&lt;&gt;"",((((ValuesFromComPort!I4975)-$N$2)*0.125)/0.3),"")</f>
        <v/>
      </c>
    </row>
    <row r="4937" spans="2:14" x14ac:dyDescent="0.25">
      <c r="B4937" t="str">
        <f>IF((ValuesFromComPort!A4976)&lt;&gt;"",(((ValuesFromComPort!A4976)-(Calculated!$B$2))/204.8),"")</f>
        <v/>
      </c>
      <c r="C4937" t="str">
        <f>IF((ValuesFromComPort!P4976)&lt;&gt;"",((((ValuesFromComPort!P4976)-(Calculated!$C$2))/204.8)),"")</f>
        <v/>
      </c>
      <c r="E4937" t="str">
        <f>IF((ValuesFromComPort!D4976)&lt;&gt;"",(((ValuesFromComPort!D4976)-(Calculated!$E$2))/1.28/3200),"")</f>
        <v/>
      </c>
      <c r="F4937" t="str">
        <f>IF((ValuesFromComPort!M4976)&lt;&gt;"",(((ValuesFromComPort!M4976)-(Calculated!$F$2))/1.28/3200),"")</f>
        <v/>
      </c>
      <c r="H4937" t="str">
        <f>IF((ValuesFromComPort!F4976)&lt;&gt;"",((((ValuesFromComPort!F4976)-(Calculated!$H$2))/1.28)*3.2),"")</f>
        <v/>
      </c>
      <c r="I4937" t="str">
        <f>IF((ValuesFromComPort!K4976)&lt;&gt;"",((((ValuesFromComPort!K4976)-(Calculated!$I$2))/1.28)*3.2),"")</f>
        <v/>
      </c>
      <c r="K4937" t="str">
        <f>IF((ValuesFromComPort!H4976)&lt;&gt;"",((((ValuesFromComPort!H4976)-$K$2)*0.015625)/0.3),"")</f>
        <v/>
      </c>
      <c r="N4937" t="str">
        <f>IF((ValuesFromComPort!I4976)&lt;&gt;"",((((ValuesFromComPort!I4976)-$N$2)*0.125)/0.3),"")</f>
        <v/>
      </c>
    </row>
    <row r="4938" spans="2:14" x14ac:dyDescent="0.25">
      <c r="B4938" t="str">
        <f>IF((ValuesFromComPort!A4977)&lt;&gt;"",(((ValuesFromComPort!A4977)-(Calculated!$B$2))/204.8),"")</f>
        <v/>
      </c>
      <c r="C4938" t="str">
        <f>IF((ValuesFromComPort!P4977)&lt;&gt;"",((((ValuesFromComPort!P4977)-(Calculated!$C$2))/204.8)),"")</f>
        <v/>
      </c>
      <c r="E4938" t="str">
        <f>IF((ValuesFromComPort!D4977)&lt;&gt;"",(((ValuesFromComPort!D4977)-(Calculated!$E$2))/1.28/3200),"")</f>
        <v/>
      </c>
      <c r="F4938" t="str">
        <f>IF((ValuesFromComPort!M4977)&lt;&gt;"",(((ValuesFromComPort!M4977)-(Calculated!$F$2))/1.28/3200),"")</f>
        <v/>
      </c>
      <c r="H4938" t="str">
        <f>IF((ValuesFromComPort!F4977)&lt;&gt;"",((((ValuesFromComPort!F4977)-(Calculated!$H$2))/1.28)*3.2),"")</f>
        <v/>
      </c>
      <c r="I4938" t="str">
        <f>IF((ValuesFromComPort!K4977)&lt;&gt;"",((((ValuesFromComPort!K4977)-(Calculated!$I$2))/1.28)*3.2),"")</f>
        <v/>
      </c>
      <c r="K4938" t="str">
        <f>IF((ValuesFromComPort!H4977)&lt;&gt;"",((((ValuesFromComPort!H4977)-$K$2)*0.015625)/0.3),"")</f>
        <v/>
      </c>
      <c r="N4938" t="str">
        <f>IF((ValuesFromComPort!I4977)&lt;&gt;"",((((ValuesFromComPort!I4977)-$N$2)*0.125)/0.3),"")</f>
        <v/>
      </c>
    </row>
    <row r="4939" spans="2:14" x14ac:dyDescent="0.25">
      <c r="B4939" t="str">
        <f>IF((ValuesFromComPort!A4978)&lt;&gt;"",(((ValuesFromComPort!A4978)-(Calculated!$B$2))/204.8),"")</f>
        <v/>
      </c>
      <c r="C4939" t="str">
        <f>IF((ValuesFromComPort!P4978)&lt;&gt;"",((((ValuesFromComPort!P4978)-(Calculated!$C$2))/204.8)),"")</f>
        <v/>
      </c>
      <c r="E4939" t="str">
        <f>IF((ValuesFromComPort!D4978)&lt;&gt;"",(((ValuesFromComPort!D4978)-(Calculated!$E$2))/1.28/3200),"")</f>
        <v/>
      </c>
      <c r="F4939" t="str">
        <f>IF((ValuesFromComPort!M4978)&lt;&gt;"",(((ValuesFromComPort!M4978)-(Calculated!$F$2))/1.28/3200),"")</f>
        <v/>
      </c>
      <c r="H4939" t="str">
        <f>IF((ValuesFromComPort!F4978)&lt;&gt;"",((((ValuesFromComPort!F4978)-(Calculated!$H$2))/1.28)*3.2),"")</f>
        <v/>
      </c>
      <c r="I4939" t="str">
        <f>IF((ValuesFromComPort!K4978)&lt;&gt;"",((((ValuesFromComPort!K4978)-(Calculated!$I$2))/1.28)*3.2),"")</f>
        <v/>
      </c>
      <c r="K4939" t="str">
        <f>IF((ValuesFromComPort!H4978)&lt;&gt;"",((((ValuesFromComPort!H4978)-$K$2)*0.015625)/0.3),"")</f>
        <v/>
      </c>
      <c r="N4939" t="str">
        <f>IF((ValuesFromComPort!I4978)&lt;&gt;"",((((ValuesFromComPort!I4978)-$N$2)*0.125)/0.3),"")</f>
        <v/>
      </c>
    </row>
    <row r="4940" spans="2:14" x14ac:dyDescent="0.25">
      <c r="B4940" t="str">
        <f>IF((ValuesFromComPort!A4979)&lt;&gt;"",(((ValuesFromComPort!A4979)-(Calculated!$B$2))/204.8),"")</f>
        <v/>
      </c>
      <c r="C4940" t="str">
        <f>IF((ValuesFromComPort!P4979)&lt;&gt;"",((((ValuesFromComPort!P4979)-(Calculated!$C$2))/204.8)),"")</f>
        <v/>
      </c>
      <c r="E4940" t="str">
        <f>IF((ValuesFromComPort!D4979)&lt;&gt;"",(((ValuesFromComPort!D4979)-(Calculated!$E$2))/1.28/3200),"")</f>
        <v/>
      </c>
      <c r="F4940" t="str">
        <f>IF((ValuesFromComPort!M4979)&lt;&gt;"",(((ValuesFromComPort!M4979)-(Calculated!$F$2))/1.28/3200),"")</f>
        <v/>
      </c>
      <c r="H4940" t="str">
        <f>IF((ValuesFromComPort!F4979)&lt;&gt;"",((((ValuesFromComPort!F4979)-(Calculated!$H$2))/1.28)*3.2),"")</f>
        <v/>
      </c>
      <c r="I4940" t="str">
        <f>IF((ValuesFromComPort!K4979)&lt;&gt;"",((((ValuesFromComPort!K4979)-(Calculated!$I$2))/1.28)*3.2),"")</f>
        <v/>
      </c>
      <c r="K4940" t="str">
        <f>IF((ValuesFromComPort!H4979)&lt;&gt;"",((((ValuesFromComPort!H4979)-$K$2)*0.015625)/0.3),"")</f>
        <v/>
      </c>
      <c r="N4940" t="str">
        <f>IF((ValuesFromComPort!I4979)&lt;&gt;"",((((ValuesFromComPort!I4979)-$N$2)*0.125)/0.3),"")</f>
        <v/>
      </c>
    </row>
    <row r="4941" spans="2:14" x14ac:dyDescent="0.25">
      <c r="B4941" t="str">
        <f>IF((ValuesFromComPort!A4980)&lt;&gt;"",(((ValuesFromComPort!A4980)-(Calculated!$B$2))/204.8),"")</f>
        <v/>
      </c>
      <c r="C4941" t="str">
        <f>IF((ValuesFromComPort!P4980)&lt;&gt;"",((((ValuesFromComPort!P4980)-(Calculated!$C$2))/204.8)),"")</f>
        <v/>
      </c>
      <c r="E4941" t="str">
        <f>IF((ValuesFromComPort!D4980)&lt;&gt;"",(((ValuesFromComPort!D4980)-(Calculated!$E$2))/1.28/3200),"")</f>
        <v/>
      </c>
      <c r="F4941" t="str">
        <f>IF((ValuesFromComPort!M4980)&lt;&gt;"",(((ValuesFromComPort!M4980)-(Calculated!$F$2))/1.28/3200),"")</f>
        <v/>
      </c>
      <c r="H4941" t="str">
        <f>IF((ValuesFromComPort!F4980)&lt;&gt;"",((((ValuesFromComPort!F4980)-(Calculated!$H$2))/1.28)*3.2),"")</f>
        <v/>
      </c>
      <c r="I4941" t="str">
        <f>IF((ValuesFromComPort!K4980)&lt;&gt;"",((((ValuesFromComPort!K4980)-(Calculated!$I$2))/1.28)*3.2),"")</f>
        <v/>
      </c>
      <c r="K4941" t="str">
        <f>IF((ValuesFromComPort!H4980)&lt;&gt;"",((((ValuesFromComPort!H4980)-$K$2)*0.015625)/0.3),"")</f>
        <v/>
      </c>
      <c r="N4941" t="str">
        <f>IF((ValuesFromComPort!I4980)&lt;&gt;"",((((ValuesFromComPort!I4980)-$N$2)*0.125)/0.3),"")</f>
        <v/>
      </c>
    </row>
    <row r="4942" spans="2:14" x14ac:dyDescent="0.25">
      <c r="B4942" t="str">
        <f>IF((ValuesFromComPort!A4981)&lt;&gt;"",(((ValuesFromComPort!A4981)-(Calculated!$B$2))/204.8),"")</f>
        <v/>
      </c>
      <c r="C4942" t="str">
        <f>IF((ValuesFromComPort!P4981)&lt;&gt;"",((((ValuesFromComPort!P4981)-(Calculated!$C$2))/204.8)),"")</f>
        <v/>
      </c>
      <c r="E4942" t="str">
        <f>IF((ValuesFromComPort!D4981)&lt;&gt;"",(((ValuesFromComPort!D4981)-(Calculated!$E$2))/1.28/3200),"")</f>
        <v/>
      </c>
      <c r="F4942" t="str">
        <f>IF((ValuesFromComPort!M4981)&lt;&gt;"",(((ValuesFromComPort!M4981)-(Calculated!$F$2))/1.28/3200),"")</f>
        <v/>
      </c>
      <c r="H4942" t="str">
        <f>IF((ValuesFromComPort!F4981)&lt;&gt;"",((((ValuesFromComPort!F4981)-(Calculated!$H$2))/1.28)*3.2),"")</f>
        <v/>
      </c>
      <c r="I4942" t="str">
        <f>IF((ValuesFromComPort!K4981)&lt;&gt;"",((((ValuesFromComPort!K4981)-(Calculated!$I$2))/1.28)*3.2),"")</f>
        <v/>
      </c>
      <c r="K4942" t="str">
        <f>IF((ValuesFromComPort!H4981)&lt;&gt;"",((((ValuesFromComPort!H4981)-$K$2)*0.015625)/0.3),"")</f>
        <v/>
      </c>
      <c r="N4942" t="str">
        <f>IF((ValuesFromComPort!I4981)&lt;&gt;"",((((ValuesFromComPort!I4981)-$N$2)*0.125)/0.3),"")</f>
        <v/>
      </c>
    </row>
    <row r="4943" spans="2:14" x14ac:dyDescent="0.25">
      <c r="B4943" t="str">
        <f>IF((ValuesFromComPort!A4982)&lt;&gt;"",(((ValuesFromComPort!A4982)-(Calculated!$B$2))/204.8),"")</f>
        <v/>
      </c>
      <c r="C4943" t="str">
        <f>IF((ValuesFromComPort!P4982)&lt;&gt;"",((((ValuesFromComPort!P4982)-(Calculated!$C$2))/204.8)),"")</f>
        <v/>
      </c>
      <c r="E4943" t="str">
        <f>IF((ValuesFromComPort!D4982)&lt;&gt;"",(((ValuesFromComPort!D4982)-(Calculated!$E$2))/1.28/3200),"")</f>
        <v/>
      </c>
      <c r="F4943" t="str">
        <f>IF((ValuesFromComPort!M4982)&lt;&gt;"",(((ValuesFromComPort!M4982)-(Calculated!$F$2))/1.28/3200),"")</f>
        <v/>
      </c>
      <c r="H4943" t="str">
        <f>IF((ValuesFromComPort!F4982)&lt;&gt;"",((((ValuesFromComPort!F4982)-(Calculated!$H$2))/1.28)*3.2),"")</f>
        <v/>
      </c>
      <c r="I4943" t="str">
        <f>IF((ValuesFromComPort!K4982)&lt;&gt;"",((((ValuesFromComPort!K4982)-(Calculated!$I$2))/1.28)*3.2),"")</f>
        <v/>
      </c>
      <c r="K4943" t="str">
        <f>IF((ValuesFromComPort!H4982)&lt;&gt;"",((((ValuesFromComPort!H4982)-$K$2)*0.015625)/0.3),"")</f>
        <v/>
      </c>
      <c r="N4943" t="str">
        <f>IF((ValuesFromComPort!I4982)&lt;&gt;"",((((ValuesFromComPort!I4982)-$N$2)*0.125)/0.3),"")</f>
        <v/>
      </c>
    </row>
    <row r="4944" spans="2:14" x14ac:dyDescent="0.25">
      <c r="B4944" t="str">
        <f>IF((ValuesFromComPort!A4983)&lt;&gt;"",(((ValuesFromComPort!A4983)-(Calculated!$B$2))/204.8),"")</f>
        <v/>
      </c>
      <c r="C4944" t="str">
        <f>IF((ValuesFromComPort!P4983)&lt;&gt;"",((((ValuesFromComPort!P4983)-(Calculated!$C$2))/204.8)),"")</f>
        <v/>
      </c>
      <c r="E4944" t="str">
        <f>IF((ValuesFromComPort!D4983)&lt;&gt;"",(((ValuesFromComPort!D4983)-(Calculated!$E$2))/1.28/3200),"")</f>
        <v/>
      </c>
      <c r="F4944" t="str">
        <f>IF((ValuesFromComPort!M4983)&lt;&gt;"",(((ValuesFromComPort!M4983)-(Calculated!$F$2))/1.28/3200),"")</f>
        <v/>
      </c>
      <c r="H4944" t="str">
        <f>IF((ValuesFromComPort!F4983)&lt;&gt;"",((((ValuesFromComPort!F4983)-(Calculated!$H$2))/1.28)*3.2),"")</f>
        <v/>
      </c>
      <c r="I4944" t="str">
        <f>IF((ValuesFromComPort!K4983)&lt;&gt;"",((((ValuesFromComPort!K4983)-(Calculated!$I$2))/1.28)*3.2),"")</f>
        <v/>
      </c>
      <c r="K4944" t="str">
        <f>IF((ValuesFromComPort!H4983)&lt;&gt;"",((((ValuesFromComPort!H4983)-$K$2)*0.015625)/0.3),"")</f>
        <v/>
      </c>
      <c r="N4944" t="str">
        <f>IF((ValuesFromComPort!I4983)&lt;&gt;"",((((ValuesFromComPort!I4983)-$N$2)*0.125)/0.3),"")</f>
        <v/>
      </c>
    </row>
    <row r="4945" spans="2:14" x14ac:dyDescent="0.25">
      <c r="B4945" t="str">
        <f>IF((ValuesFromComPort!A4984)&lt;&gt;"",(((ValuesFromComPort!A4984)-(Calculated!$B$2))/204.8),"")</f>
        <v/>
      </c>
      <c r="C4945" t="str">
        <f>IF((ValuesFromComPort!P4984)&lt;&gt;"",((((ValuesFromComPort!P4984)-(Calculated!$C$2))/204.8)),"")</f>
        <v/>
      </c>
      <c r="E4945" t="str">
        <f>IF((ValuesFromComPort!D4984)&lt;&gt;"",(((ValuesFromComPort!D4984)-(Calculated!$E$2))/1.28/3200),"")</f>
        <v/>
      </c>
      <c r="F4945" t="str">
        <f>IF((ValuesFromComPort!M4984)&lt;&gt;"",(((ValuesFromComPort!M4984)-(Calculated!$F$2))/1.28/3200),"")</f>
        <v/>
      </c>
      <c r="H4945" t="str">
        <f>IF((ValuesFromComPort!F4984)&lt;&gt;"",((((ValuesFromComPort!F4984)-(Calculated!$H$2))/1.28)*3.2),"")</f>
        <v/>
      </c>
      <c r="I4945" t="str">
        <f>IF((ValuesFromComPort!K4984)&lt;&gt;"",((((ValuesFromComPort!K4984)-(Calculated!$I$2))/1.28)*3.2),"")</f>
        <v/>
      </c>
      <c r="K4945" t="str">
        <f>IF((ValuesFromComPort!H4984)&lt;&gt;"",((((ValuesFromComPort!H4984)-$K$2)*0.015625)/0.3),"")</f>
        <v/>
      </c>
      <c r="N4945" t="str">
        <f>IF((ValuesFromComPort!I4984)&lt;&gt;"",((((ValuesFromComPort!I4984)-$N$2)*0.125)/0.3),"")</f>
        <v/>
      </c>
    </row>
    <row r="4946" spans="2:14" x14ac:dyDescent="0.25">
      <c r="B4946" t="str">
        <f>IF((ValuesFromComPort!A4985)&lt;&gt;"",(((ValuesFromComPort!A4985)-(Calculated!$B$2))/204.8),"")</f>
        <v/>
      </c>
      <c r="C4946" t="str">
        <f>IF((ValuesFromComPort!P4985)&lt;&gt;"",((((ValuesFromComPort!P4985)-(Calculated!$C$2))/204.8)),"")</f>
        <v/>
      </c>
      <c r="E4946" t="str">
        <f>IF((ValuesFromComPort!D4985)&lt;&gt;"",(((ValuesFromComPort!D4985)-(Calculated!$E$2))/1.28/3200),"")</f>
        <v/>
      </c>
      <c r="F4946" t="str">
        <f>IF((ValuesFromComPort!M4985)&lt;&gt;"",(((ValuesFromComPort!M4985)-(Calculated!$F$2))/1.28/3200),"")</f>
        <v/>
      </c>
      <c r="H4946" t="str">
        <f>IF((ValuesFromComPort!F4985)&lt;&gt;"",((((ValuesFromComPort!F4985)-(Calculated!$H$2))/1.28)*3.2),"")</f>
        <v/>
      </c>
      <c r="I4946" t="str">
        <f>IF((ValuesFromComPort!K4985)&lt;&gt;"",((((ValuesFromComPort!K4985)-(Calculated!$I$2))/1.28)*3.2),"")</f>
        <v/>
      </c>
      <c r="K4946" t="str">
        <f>IF((ValuesFromComPort!H4985)&lt;&gt;"",((((ValuesFromComPort!H4985)-$K$2)*0.015625)/0.3),"")</f>
        <v/>
      </c>
      <c r="N4946" t="str">
        <f>IF((ValuesFromComPort!I4985)&lt;&gt;"",((((ValuesFromComPort!I4985)-$N$2)*0.125)/0.3),"")</f>
        <v/>
      </c>
    </row>
    <row r="4947" spans="2:14" x14ac:dyDescent="0.25">
      <c r="B4947" t="str">
        <f>IF((ValuesFromComPort!A4986)&lt;&gt;"",(((ValuesFromComPort!A4986)-(Calculated!$B$2))/204.8),"")</f>
        <v/>
      </c>
      <c r="C4947" t="str">
        <f>IF((ValuesFromComPort!P4986)&lt;&gt;"",((((ValuesFromComPort!P4986)-(Calculated!$C$2))/204.8)),"")</f>
        <v/>
      </c>
      <c r="E4947" t="str">
        <f>IF((ValuesFromComPort!D4986)&lt;&gt;"",(((ValuesFromComPort!D4986)-(Calculated!$E$2))/1.28/3200),"")</f>
        <v/>
      </c>
      <c r="F4947" t="str">
        <f>IF((ValuesFromComPort!M4986)&lt;&gt;"",(((ValuesFromComPort!M4986)-(Calculated!$F$2))/1.28/3200),"")</f>
        <v/>
      </c>
      <c r="H4947" t="str">
        <f>IF((ValuesFromComPort!F4986)&lt;&gt;"",((((ValuesFromComPort!F4986)-(Calculated!$H$2))/1.28)*3.2),"")</f>
        <v/>
      </c>
      <c r="I4947" t="str">
        <f>IF((ValuesFromComPort!K4986)&lt;&gt;"",((((ValuesFromComPort!K4986)-(Calculated!$I$2))/1.28)*3.2),"")</f>
        <v/>
      </c>
      <c r="K4947" t="str">
        <f>IF((ValuesFromComPort!H4986)&lt;&gt;"",((((ValuesFromComPort!H4986)-$K$2)*0.015625)/0.3),"")</f>
        <v/>
      </c>
      <c r="N4947" t="str">
        <f>IF((ValuesFromComPort!I4986)&lt;&gt;"",((((ValuesFromComPort!I4986)-$N$2)*0.125)/0.3),"")</f>
        <v/>
      </c>
    </row>
    <row r="4948" spans="2:14" x14ac:dyDescent="0.25">
      <c r="B4948" t="str">
        <f>IF((ValuesFromComPort!A4987)&lt;&gt;"",(((ValuesFromComPort!A4987)-(Calculated!$B$2))/204.8),"")</f>
        <v/>
      </c>
      <c r="C4948" t="str">
        <f>IF((ValuesFromComPort!P4987)&lt;&gt;"",((((ValuesFromComPort!P4987)-(Calculated!$C$2))/204.8)),"")</f>
        <v/>
      </c>
      <c r="E4948" t="str">
        <f>IF((ValuesFromComPort!D4987)&lt;&gt;"",(((ValuesFromComPort!D4987)-(Calculated!$E$2))/1.28/3200),"")</f>
        <v/>
      </c>
      <c r="F4948" t="str">
        <f>IF((ValuesFromComPort!M4987)&lt;&gt;"",(((ValuesFromComPort!M4987)-(Calculated!$F$2))/1.28/3200),"")</f>
        <v/>
      </c>
      <c r="H4948" t="str">
        <f>IF((ValuesFromComPort!F4987)&lt;&gt;"",((((ValuesFromComPort!F4987)-(Calculated!$H$2))/1.28)*3.2),"")</f>
        <v/>
      </c>
      <c r="I4948" t="str">
        <f>IF((ValuesFromComPort!K4987)&lt;&gt;"",((((ValuesFromComPort!K4987)-(Calculated!$I$2))/1.28)*3.2),"")</f>
        <v/>
      </c>
      <c r="K4948" t="str">
        <f>IF((ValuesFromComPort!H4987)&lt;&gt;"",((((ValuesFromComPort!H4987)-$K$2)*0.015625)/0.3),"")</f>
        <v/>
      </c>
      <c r="N4948" t="str">
        <f>IF((ValuesFromComPort!I4987)&lt;&gt;"",((((ValuesFromComPort!I4987)-$N$2)*0.125)/0.3),"")</f>
        <v/>
      </c>
    </row>
    <row r="4949" spans="2:14" x14ac:dyDescent="0.25">
      <c r="B4949" t="str">
        <f>IF((ValuesFromComPort!A4988)&lt;&gt;"",(((ValuesFromComPort!A4988)-(Calculated!$B$2))/204.8),"")</f>
        <v/>
      </c>
      <c r="C4949" t="str">
        <f>IF((ValuesFromComPort!P4988)&lt;&gt;"",((((ValuesFromComPort!P4988)-(Calculated!$C$2))/204.8)),"")</f>
        <v/>
      </c>
      <c r="E4949" t="str">
        <f>IF((ValuesFromComPort!D4988)&lt;&gt;"",(((ValuesFromComPort!D4988)-(Calculated!$E$2))/1.28/3200),"")</f>
        <v/>
      </c>
      <c r="F4949" t="str">
        <f>IF((ValuesFromComPort!M4988)&lt;&gt;"",(((ValuesFromComPort!M4988)-(Calculated!$F$2))/1.28/3200),"")</f>
        <v/>
      </c>
      <c r="H4949" t="str">
        <f>IF((ValuesFromComPort!F4988)&lt;&gt;"",((((ValuesFromComPort!F4988)-(Calculated!$H$2))/1.28)*3.2),"")</f>
        <v/>
      </c>
      <c r="I4949" t="str">
        <f>IF((ValuesFromComPort!K4988)&lt;&gt;"",((((ValuesFromComPort!K4988)-(Calculated!$I$2))/1.28)*3.2),"")</f>
        <v/>
      </c>
      <c r="K4949" t="str">
        <f>IF((ValuesFromComPort!H4988)&lt;&gt;"",((((ValuesFromComPort!H4988)-$K$2)*0.015625)/0.3),"")</f>
        <v/>
      </c>
      <c r="N4949" t="str">
        <f>IF((ValuesFromComPort!I4988)&lt;&gt;"",((((ValuesFromComPort!I4988)-$N$2)*0.125)/0.3),"")</f>
        <v/>
      </c>
    </row>
    <row r="4950" spans="2:14" x14ac:dyDescent="0.25">
      <c r="B4950" t="str">
        <f>IF((ValuesFromComPort!A4989)&lt;&gt;"",(((ValuesFromComPort!A4989)-(Calculated!$B$2))/204.8),"")</f>
        <v/>
      </c>
      <c r="C4950" t="str">
        <f>IF((ValuesFromComPort!P4989)&lt;&gt;"",((((ValuesFromComPort!P4989)-(Calculated!$C$2))/204.8)),"")</f>
        <v/>
      </c>
      <c r="E4950" t="str">
        <f>IF((ValuesFromComPort!D4989)&lt;&gt;"",(((ValuesFromComPort!D4989)-(Calculated!$E$2))/1.28/3200),"")</f>
        <v/>
      </c>
      <c r="F4950" t="str">
        <f>IF((ValuesFromComPort!M4989)&lt;&gt;"",(((ValuesFromComPort!M4989)-(Calculated!$F$2))/1.28/3200),"")</f>
        <v/>
      </c>
      <c r="H4950" t="str">
        <f>IF((ValuesFromComPort!F4989)&lt;&gt;"",((((ValuesFromComPort!F4989)-(Calculated!$H$2))/1.28)*3.2),"")</f>
        <v/>
      </c>
      <c r="I4950" t="str">
        <f>IF((ValuesFromComPort!K4989)&lt;&gt;"",((((ValuesFromComPort!K4989)-(Calculated!$I$2))/1.28)*3.2),"")</f>
        <v/>
      </c>
      <c r="K4950" t="str">
        <f>IF((ValuesFromComPort!H4989)&lt;&gt;"",((((ValuesFromComPort!H4989)-$K$2)*0.015625)/0.3),"")</f>
        <v/>
      </c>
      <c r="N4950" t="str">
        <f>IF((ValuesFromComPort!I4989)&lt;&gt;"",((((ValuesFromComPort!I4989)-$N$2)*0.125)/0.3),"")</f>
        <v/>
      </c>
    </row>
    <row r="4951" spans="2:14" x14ac:dyDescent="0.25">
      <c r="B4951" t="str">
        <f>IF((ValuesFromComPort!A4990)&lt;&gt;"",(((ValuesFromComPort!A4990)-(Calculated!$B$2))/204.8),"")</f>
        <v/>
      </c>
      <c r="C4951" t="str">
        <f>IF((ValuesFromComPort!P4990)&lt;&gt;"",((((ValuesFromComPort!P4990)-(Calculated!$C$2))/204.8)),"")</f>
        <v/>
      </c>
      <c r="E4951" t="str">
        <f>IF((ValuesFromComPort!D4990)&lt;&gt;"",(((ValuesFromComPort!D4990)-(Calculated!$E$2))/1.28/3200),"")</f>
        <v/>
      </c>
      <c r="F4951" t="str">
        <f>IF((ValuesFromComPort!M4990)&lt;&gt;"",(((ValuesFromComPort!M4990)-(Calculated!$F$2))/1.28/3200),"")</f>
        <v/>
      </c>
      <c r="H4951" t="str">
        <f>IF((ValuesFromComPort!F4990)&lt;&gt;"",((((ValuesFromComPort!F4990)-(Calculated!$H$2))/1.28)*3.2),"")</f>
        <v/>
      </c>
      <c r="I4951" t="str">
        <f>IF((ValuesFromComPort!K4990)&lt;&gt;"",((((ValuesFromComPort!K4990)-(Calculated!$I$2))/1.28)*3.2),"")</f>
        <v/>
      </c>
      <c r="K4951" t="str">
        <f>IF((ValuesFromComPort!H4990)&lt;&gt;"",((((ValuesFromComPort!H4990)-$K$2)*0.015625)/0.3),"")</f>
        <v/>
      </c>
      <c r="N4951" t="str">
        <f>IF((ValuesFromComPort!I4990)&lt;&gt;"",((((ValuesFromComPort!I4990)-$N$2)*0.125)/0.3),"")</f>
        <v/>
      </c>
    </row>
    <row r="4952" spans="2:14" x14ac:dyDescent="0.25">
      <c r="B4952" t="str">
        <f>IF((ValuesFromComPort!A4991)&lt;&gt;"",(((ValuesFromComPort!A4991)-(Calculated!$B$2))/204.8),"")</f>
        <v/>
      </c>
      <c r="C4952" t="str">
        <f>IF((ValuesFromComPort!P4991)&lt;&gt;"",((((ValuesFromComPort!P4991)-(Calculated!$C$2))/204.8)),"")</f>
        <v/>
      </c>
      <c r="E4952" t="str">
        <f>IF((ValuesFromComPort!D4991)&lt;&gt;"",(((ValuesFromComPort!D4991)-(Calculated!$E$2))/1.28/3200),"")</f>
        <v/>
      </c>
      <c r="F4952" t="str">
        <f>IF((ValuesFromComPort!M4991)&lt;&gt;"",(((ValuesFromComPort!M4991)-(Calculated!$F$2))/1.28/3200),"")</f>
        <v/>
      </c>
      <c r="H4952" t="str">
        <f>IF((ValuesFromComPort!F4991)&lt;&gt;"",((((ValuesFromComPort!F4991)-(Calculated!$H$2))/1.28)*3.2),"")</f>
        <v/>
      </c>
      <c r="I4952" t="str">
        <f>IF((ValuesFromComPort!K4991)&lt;&gt;"",((((ValuesFromComPort!K4991)-(Calculated!$I$2))/1.28)*3.2),"")</f>
        <v/>
      </c>
      <c r="K4952" t="str">
        <f>IF((ValuesFromComPort!H4991)&lt;&gt;"",((((ValuesFromComPort!H4991)-$K$2)*0.015625)/0.3),"")</f>
        <v/>
      </c>
      <c r="N4952" t="str">
        <f>IF((ValuesFromComPort!I4991)&lt;&gt;"",((((ValuesFromComPort!I4991)-$N$2)*0.125)/0.3),"")</f>
        <v/>
      </c>
    </row>
    <row r="4953" spans="2:14" x14ac:dyDescent="0.25">
      <c r="B4953" t="str">
        <f>IF((ValuesFromComPort!A4992)&lt;&gt;"",(((ValuesFromComPort!A4992)-(Calculated!$B$2))/204.8),"")</f>
        <v/>
      </c>
      <c r="C4953" t="str">
        <f>IF((ValuesFromComPort!P4992)&lt;&gt;"",((((ValuesFromComPort!P4992)-(Calculated!$C$2))/204.8)),"")</f>
        <v/>
      </c>
      <c r="E4953" t="str">
        <f>IF((ValuesFromComPort!D4992)&lt;&gt;"",(((ValuesFromComPort!D4992)-(Calculated!$E$2))/1.28/3200),"")</f>
        <v/>
      </c>
      <c r="F4953" t="str">
        <f>IF((ValuesFromComPort!M4992)&lt;&gt;"",(((ValuesFromComPort!M4992)-(Calculated!$F$2))/1.28/3200),"")</f>
        <v/>
      </c>
      <c r="H4953" t="str">
        <f>IF((ValuesFromComPort!F4992)&lt;&gt;"",((((ValuesFromComPort!F4992)-(Calculated!$H$2))/1.28)*3.2),"")</f>
        <v/>
      </c>
      <c r="I4953" t="str">
        <f>IF((ValuesFromComPort!K4992)&lt;&gt;"",((((ValuesFromComPort!K4992)-(Calculated!$I$2))/1.28)*3.2),"")</f>
        <v/>
      </c>
      <c r="K4953" t="str">
        <f>IF((ValuesFromComPort!H4992)&lt;&gt;"",((((ValuesFromComPort!H4992)-$K$2)*0.015625)/0.3),"")</f>
        <v/>
      </c>
      <c r="N4953" t="str">
        <f>IF((ValuesFromComPort!I4992)&lt;&gt;"",((((ValuesFromComPort!I4992)-$N$2)*0.125)/0.3),"")</f>
        <v/>
      </c>
    </row>
    <row r="4954" spans="2:14" x14ac:dyDescent="0.25">
      <c r="B4954" t="str">
        <f>IF((ValuesFromComPort!A4993)&lt;&gt;"",(((ValuesFromComPort!A4993)-(Calculated!$B$2))/204.8),"")</f>
        <v/>
      </c>
      <c r="C4954" t="str">
        <f>IF((ValuesFromComPort!P4993)&lt;&gt;"",((((ValuesFromComPort!P4993)-(Calculated!$C$2))/204.8)),"")</f>
        <v/>
      </c>
      <c r="E4954" t="str">
        <f>IF((ValuesFromComPort!D4993)&lt;&gt;"",(((ValuesFromComPort!D4993)-(Calculated!$E$2))/1.28/3200),"")</f>
        <v/>
      </c>
      <c r="F4954" t="str">
        <f>IF((ValuesFromComPort!M4993)&lt;&gt;"",(((ValuesFromComPort!M4993)-(Calculated!$F$2))/1.28/3200),"")</f>
        <v/>
      </c>
      <c r="H4954" t="str">
        <f>IF((ValuesFromComPort!F4993)&lt;&gt;"",((((ValuesFromComPort!F4993)-(Calculated!$H$2))/1.28)*3.2),"")</f>
        <v/>
      </c>
      <c r="I4954" t="str">
        <f>IF((ValuesFromComPort!K4993)&lt;&gt;"",((((ValuesFromComPort!K4993)-(Calculated!$I$2))/1.28)*3.2),"")</f>
        <v/>
      </c>
      <c r="K4954" t="str">
        <f>IF((ValuesFromComPort!H4993)&lt;&gt;"",((((ValuesFromComPort!H4993)-$K$2)*0.015625)/0.3),"")</f>
        <v/>
      </c>
      <c r="N4954" t="str">
        <f>IF((ValuesFromComPort!I4993)&lt;&gt;"",((((ValuesFromComPort!I4993)-$N$2)*0.125)/0.3),"")</f>
        <v/>
      </c>
    </row>
    <row r="4955" spans="2:14" x14ac:dyDescent="0.25">
      <c r="B4955" t="str">
        <f>IF((ValuesFromComPort!A4994)&lt;&gt;"",(((ValuesFromComPort!A4994)-(Calculated!$B$2))/204.8),"")</f>
        <v/>
      </c>
      <c r="C4955" t="str">
        <f>IF((ValuesFromComPort!P4994)&lt;&gt;"",((((ValuesFromComPort!P4994)-(Calculated!$C$2))/204.8)),"")</f>
        <v/>
      </c>
      <c r="E4955" t="str">
        <f>IF((ValuesFromComPort!D4994)&lt;&gt;"",(((ValuesFromComPort!D4994)-(Calculated!$E$2))/1.28/3200),"")</f>
        <v/>
      </c>
      <c r="F4955" t="str">
        <f>IF((ValuesFromComPort!M4994)&lt;&gt;"",(((ValuesFromComPort!M4994)-(Calculated!$F$2))/1.28/3200),"")</f>
        <v/>
      </c>
      <c r="H4955" t="str">
        <f>IF((ValuesFromComPort!F4994)&lt;&gt;"",((((ValuesFromComPort!F4994)-(Calculated!$H$2))/1.28)*3.2),"")</f>
        <v/>
      </c>
      <c r="I4955" t="str">
        <f>IF((ValuesFromComPort!K4994)&lt;&gt;"",((((ValuesFromComPort!K4994)-(Calculated!$I$2))/1.28)*3.2),"")</f>
        <v/>
      </c>
      <c r="K4955" t="str">
        <f>IF((ValuesFromComPort!H4994)&lt;&gt;"",((((ValuesFromComPort!H4994)-$K$2)*0.015625)/0.3),"")</f>
        <v/>
      </c>
      <c r="N4955" t="str">
        <f>IF((ValuesFromComPort!I4994)&lt;&gt;"",((((ValuesFromComPort!I4994)-$N$2)*0.125)/0.3),"")</f>
        <v/>
      </c>
    </row>
    <row r="4956" spans="2:14" x14ac:dyDescent="0.25">
      <c r="B4956" t="str">
        <f>IF((ValuesFromComPort!A4995)&lt;&gt;"",(((ValuesFromComPort!A4995)-(Calculated!$B$2))/204.8),"")</f>
        <v/>
      </c>
      <c r="C4956" t="str">
        <f>IF((ValuesFromComPort!P4995)&lt;&gt;"",((((ValuesFromComPort!P4995)-(Calculated!$C$2))/204.8)),"")</f>
        <v/>
      </c>
      <c r="E4956" t="str">
        <f>IF((ValuesFromComPort!D4995)&lt;&gt;"",(((ValuesFromComPort!D4995)-(Calculated!$E$2))/1.28/3200),"")</f>
        <v/>
      </c>
      <c r="F4956" t="str">
        <f>IF((ValuesFromComPort!M4995)&lt;&gt;"",(((ValuesFromComPort!M4995)-(Calculated!$F$2))/1.28/3200),"")</f>
        <v/>
      </c>
      <c r="H4956" t="str">
        <f>IF((ValuesFromComPort!F4995)&lt;&gt;"",((((ValuesFromComPort!F4995)-(Calculated!$H$2))/1.28)*3.2),"")</f>
        <v/>
      </c>
      <c r="I4956" t="str">
        <f>IF((ValuesFromComPort!K4995)&lt;&gt;"",((((ValuesFromComPort!K4995)-(Calculated!$I$2))/1.28)*3.2),"")</f>
        <v/>
      </c>
      <c r="K4956" t="str">
        <f>IF((ValuesFromComPort!H4995)&lt;&gt;"",((((ValuesFromComPort!H4995)-$K$2)*0.015625)/0.3),"")</f>
        <v/>
      </c>
      <c r="N4956" t="str">
        <f>IF((ValuesFromComPort!I4995)&lt;&gt;"",((((ValuesFromComPort!I4995)-$N$2)*0.125)/0.3),"")</f>
        <v/>
      </c>
    </row>
    <row r="4957" spans="2:14" x14ac:dyDescent="0.25">
      <c r="B4957" t="str">
        <f>IF((ValuesFromComPort!A4996)&lt;&gt;"",(((ValuesFromComPort!A4996)-(Calculated!$B$2))/204.8),"")</f>
        <v/>
      </c>
      <c r="C4957" t="str">
        <f>IF((ValuesFromComPort!P4996)&lt;&gt;"",((((ValuesFromComPort!P4996)-(Calculated!$C$2))/204.8)),"")</f>
        <v/>
      </c>
      <c r="E4957" t="str">
        <f>IF((ValuesFromComPort!D4996)&lt;&gt;"",(((ValuesFromComPort!D4996)-(Calculated!$E$2))/1.28/3200),"")</f>
        <v/>
      </c>
      <c r="F4957" t="str">
        <f>IF((ValuesFromComPort!M4996)&lt;&gt;"",(((ValuesFromComPort!M4996)-(Calculated!$F$2))/1.28/3200),"")</f>
        <v/>
      </c>
      <c r="H4957" t="str">
        <f>IF((ValuesFromComPort!F4996)&lt;&gt;"",((((ValuesFromComPort!F4996)-(Calculated!$H$2))/1.28)*3.2),"")</f>
        <v/>
      </c>
      <c r="I4957" t="str">
        <f>IF((ValuesFromComPort!K4996)&lt;&gt;"",((((ValuesFromComPort!K4996)-(Calculated!$I$2))/1.28)*3.2),"")</f>
        <v/>
      </c>
      <c r="K4957" t="str">
        <f>IF((ValuesFromComPort!H4996)&lt;&gt;"",((((ValuesFromComPort!H4996)-$K$2)*0.015625)/0.3),"")</f>
        <v/>
      </c>
      <c r="N4957" t="str">
        <f>IF((ValuesFromComPort!I4996)&lt;&gt;"",((((ValuesFromComPort!I4996)-$N$2)*0.125)/0.3),"")</f>
        <v/>
      </c>
    </row>
    <row r="4958" spans="2:14" x14ac:dyDescent="0.25">
      <c r="B4958" t="str">
        <f>IF((ValuesFromComPort!A4997)&lt;&gt;"",(((ValuesFromComPort!A4997)-(Calculated!$B$2))/204.8),"")</f>
        <v/>
      </c>
      <c r="C4958" t="str">
        <f>IF((ValuesFromComPort!P4997)&lt;&gt;"",((((ValuesFromComPort!P4997)-(Calculated!$C$2))/204.8)),"")</f>
        <v/>
      </c>
      <c r="E4958" t="str">
        <f>IF((ValuesFromComPort!D4997)&lt;&gt;"",(((ValuesFromComPort!D4997)-(Calculated!$E$2))/1.28/3200),"")</f>
        <v/>
      </c>
      <c r="F4958" t="str">
        <f>IF((ValuesFromComPort!M4997)&lt;&gt;"",(((ValuesFromComPort!M4997)-(Calculated!$F$2))/1.28/3200),"")</f>
        <v/>
      </c>
      <c r="H4958" t="str">
        <f>IF((ValuesFromComPort!F4997)&lt;&gt;"",((((ValuesFromComPort!F4997)-(Calculated!$H$2))/1.28)*3.2),"")</f>
        <v/>
      </c>
      <c r="I4958" t="str">
        <f>IF((ValuesFromComPort!K4997)&lt;&gt;"",((((ValuesFromComPort!K4997)-(Calculated!$I$2))/1.28)*3.2),"")</f>
        <v/>
      </c>
      <c r="K4958" t="str">
        <f>IF((ValuesFromComPort!H4997)&lt;&gt;"",((((ValuesFromComPort!H4997)-$K$2)*0.015625)/0.3),"")</f>
        <v/>
      </c>
      <c r="N4958" t="str">
        <f>IF((ValuesFromComPort!I4997)&lt;&gt;"",((((ValuesFromComPort!I4997)-$N$2)*0.125)/0.3),"")</f>
        <v/>
      </c>
    </row>
    <row r="4959" spans="2:14" x14ac:dyDescent="0.25">
      <c r="B4959" t="str">
        <f>IF((ValuesFromComPort!A4998)&lt;&gt;"",(((ValuesFromComPort!A4998)-(Calculated!$B$2))/204.8),"")</f>
        <v/>
      </c>
      <c r="C4959" t="str">
        <f>IF((ValuesFromComPort!P4998)&lt;&gt;"",((((ValuesFromComPort!P4998)-(Calculated!$C$2))/204.8)),"")</f>
        <v/>
      </c>
      <c r="E4959" t="str">
        <f>IF((ValuesFromComPort!D4998)&lt;&gt;"",(((ValuesFromComPort!D4998)-(Calculated!$E$2))/1.28/3200),"")</f>
        <v/>
      </c>
      <c r="F4959" t="str">
        <f>IF((ValuesFromComPort!M4998)&lt;&gt;"",(((ValuesFromComPort!M4998)-(Calculated!$F$2))/1.28/3200),"")</f>
        <v/>
      </c>
      <c r="H4959" t="str">
        <f>IF((ValuesFromComPort!F4998)&lt;&gt;"",((((ValuesFromComPort!F4998)-(Calculated!$H$2))/1.28)*3.2),"")</f>
        <v/>
      </c>
      <c r="I4959" t="str">
        <f>IF((ValuesFromComPort!K4998)&lt;&gt;"",((((ValuesFromComPort!K4998)-(Calculated!$I$2))/1.28)*3.2),"")</f>
        <v/>
      </c>
      <c r="K4959" t="str">
        <f>IF((ValuesFromComPort!H4998)&lt;&gt;"",((((ValuesFromComPort!H4998)-$K$2)*0.015625)/0.3),"")</f>
        <v/>
      </c>
      <c r="N4959" t="str">
        <f>IF((ValuesFromComPort!I4998)&lt;&gt;"",((((ValuesFromComPort!I4998)-$N$2)*0.125)/0.3),"")</f>
        <v/>
      </c>
    </row>
    <row r="4960" spans="2:14" x14ac:dyDescent="0.25">
      <c r="B4960" t="str">
        <f>IF((ValuesFromComPort!A4999)&lt;&gt;"",(((ValuesFromComPort!A4999)-(Calculated!$B$2))/204.8),"")</f>
        <v/>
      </c>
      <c r="C4960" t="str">
        <f>IF((ValuesFromComPort!P4999)&lt;&gt;"",((((ValuesFromComPort!P4999)-(Calculated!$C$2))/204.8)),"")</f>
        <v/>
      </c>
      <c r="E4960" t="str">
        <f>IF((ValuesFromComPort!D4999)&lt;&gt;"",(((ValuesFromComPort!D4999)-(Calculated!$E$2))/1.28/3200),"")</f>
        <v/>
      </c>
      <c r="F4960" t="str">
        <f>IF((ValuesFromComPort!M4999)&lt;&gt;"",(((ValuesFromComPort!M4999)-(Calculated!$F$2))/1.28/3200),"")</f>
        <v/>
      </c>
      <c r="H4960" t="str">
        <f>IF((ValuesFromComPort!F4999)&lt;&gt;"",((((ValuesFromComPort!F4999)-(Calculated!$H$2))/1.28)*3.2),"")</f>
        <v/>
      </c>
      <c r="I4960" t="str">
        <f>IF((ValuesFromComPort!K4999)&lt;&gt;"",((((ValuesFromComPort!K4999)-(Calculated!$I$2))/1.28)*3.2),"")</f>
        <v/>
      </c>
      <c r="K4960" t="str">
        <f>IF((ValuesFromComPort!H4999)&lt;&gt;"",((((ValuesFromComPort!H4999)-$K$2)*0.015625)/0.3),"")</f>
        <v/>
      </c>
      <c r="N4960" t="str">
        <f>IF((ValuesFromComPort!I4999)&lt;&gt;"",((((ValuesFromComPort!I4999)-$N$2)*0.125)/0.3),"")</f>
        <v/>
      </c>
    </row>
    <row r="4961" spans="2:14" x14ac:dyDescent="0.25">
      <c r="B4961" t="str">
        <f>IF((ValuesFromComPort!A5000)&lt;&gt;"",(((ValuesFromComPort!A5000)-(Calculated!$B$2))/204.8),"")</f>
        <v/>
      </c>
      <c r="C4961" t="str">
        <f>IF((ValuesFromComPort!P5000)&lt;&gt;"",((((ValuesFromComPort!P5000)-(Calculated!$C$2))/204.8)),"")</f>
        <v/>
      </c>
      <c r="E4961" t="str">
        <f>IF((ValuesFromComPort!D5000)&lt;&gt;"",(((ValuesFromComPort!D5000)-(Calculated!$E$2))/1.28/3200),"")</f>
        <v/>
      </c>
      <c r="F4961" t="str">
        <f>IF((ValuesFromComPort!M5000)&lt;&gt;"",(((ValuesFromComPort!M5000)-(Calculated!$F$2))/1.28/3200),"")</f>
        <v/>
      </c>
      <c r="H4961" t="str">
        <f>IF((ValuesFromComPort!F5000)&lt;&gt;"",((((ValuesFromComPort!F5000)-(Calculated!$H$2))/1.28)*3.2),"")</f>
        <v/>
      </c>
      <c r="I4961" t="str">
        <f>IF((ValuesFromComPort!K5000)&lt;&gt;"",((((ValuesFromComPort!K5000)-(Calculated!$I$2))/1.28)*3.2),"")</f>
        <v/>
      </c>
      <c r="K4961" t="str">
        <f>IF((ValuesFromComPort!H5000)&lt;&gt;"",((((ValuesFromComPort!H5000)-$K$2)*0.015625)/0.3),"")</f>
        <v/>
      </c>
      <c r="N4961" t="str">
        <f>IF((ValuesFromComPort!I5000)&lt;&gt;"",((((ValuesFromComPort!I5000)-$N$2)*0.125)/0.3),"")</f>
        <v/>
      </c>
    </row>
    <row r="4962" spans="2:14" x14ac:dyDescent="0.25">
      <c r="B4962" t="str">
        <f>IF((ValuesFromComPort!A5001)&lt;&gt;"",(((ValuesFromComPort!A5001)-(Calculated!$B$2))/204.8),"")</f>
        <v/>
      </c>
      <c r="C4962" t="str">
        <f>IF((ValuesFromComPort!P5001)&lt;&gt;"",((((ValuesFromComPort!P5001)-(Calculated!$C$2))/204.8)),"")</f>
        <v/>
      </c>
      <c r="E4962" t="str">
        <f>IF((ValuesFromComPort!D5001)&lt;&gt;"",(((ValuesFromComPort!D5001)-(Calculated!$E$2))/1.28/3200),"")</f>
        <v/>
      </c>
      <c r="F4962" t="str">
        <f>IF((ValuesFromComPort!M5001)&lt;&gt;"",(((ValuesFromComPort!M5001)-(Calculated!$F$2))/1.28/3200),"")</f>
        <v/>
      </c>
      <c r="H4962" t="str">
        <f>IF((ValuesFromComPort!F5001)&lt;&gt;"",((((ValuesFromComPort!F5001)-(Calculated!$H$2))/1.28)*3.2),"")</f>
        <v/>
      </c>
      <c r="I4962" t="str">
        <f>IF((ValuesFromComPort!K5001)&lt;&gt;"",((((ValuesFromComPort!K5001)-(Calculated!$I$2))/1.28)*3.2),"")</f>
        <v/>
      </c>
      <c r="K4962" t="str">
        <f>IF((ValuesFromComPort!H5001)&lt;&gt;"",((((ValuesFromComPort!H5001)-$K$2)*0.015625)/0.3),"")</f>
        <v/>
      </c>
      <c r="N4962" t="str">
        <f>IF((ValuesFromComPort!I5001)&lt;&gt;"",((((ValuesFromComPort!I5001)-$N$2)*0.125)/0.3),"")</f>
        <v/>
      </c>
    </row>
    <row r="4963" spans="2:14" x14ac:dyDescent="0.25">
      <c r="B4963" t="str">
        <f>IF((ValuesFromComPort!A5002)&lt;&gt;"",(((ValuesFromComPort!A5002)-(Calculated!$B$2))/204.8),"")</f>
        <v/>
      </c>
      <c r="C4963" t="str">
        <f>IF((ValuesFromComPort!P5002)&lt;&gt;"",((((ValuesFromComPort!P5002)-(Calculated!$C$2))/204.8)),"")</f>
        <v/>
      </c>
      <c r="E4963" t="str">
        <f>IF((ValuesFromComPort!D5002)&lt;&gt;"",(((ValuesFromComPort!D5002)-(Calculated!$E$2))/1.28/3200),"")</f>
        <v/>
      </c>
      <c r="F4963" t="str">
        <f>IF((ValuesFromComPort!M5002)&lt;&gt;"",(((ValuesFromComPort!M5002)-(Calculated!$F$2))/1.28/3200),"")</f>
        <v/>
      </c>
      <c r="H4963" t="str">
        <f>IF((ValuesFromComPort!F5002)&lt;&gt;"",((((ValuesFromComPort!F5002)-(Calculated!$H$2))/1.28)*3.2),"")</f>
        <v/>
      </c>
      <c r="I4963" t="str">
        <f>IF((ValuesFromComPort!K5002)&lt;&gt;"",((((ValuesFromComPort!K5002)-(Calculated!$I$2))/1.28)*3.2),"")</f>
        <v/>
      </c>
      <c r="K4963" t="str">
        <f>IF((ValuesFromComPort!H5002)&lt;&gt;"",((((ValuesFromComPort!H5002)-$K$2)*0.015625)/0.3),"")</f>
        <v/>
      </c>
      <c r="N4963" t="str">
        <f>IF((ValuesFromComPort!I5002)&lt;&gt;"",((((ValuesFromComPort!I5002)-$N$2)*0.125)/0.3),"")</f>
        <v/>
      </c>
    </row>
    <row r="4964" spans="2:14" x14ac:dyDescent="0.25">
      <c r="B4964" t="str">
        <f>IF((ValuesFromComPort!A5003)&lt;&gt;"",(((ValuesFromComPort!A5003)-(Calculated!$B$2))/204.8),"")</f>
        <v/>
      </c>
      <c r="C4964" t="str">
        <f>IF((ValuesFromComPort!P5003)&lt;&gt;"",((((ValuesFromComPort!P5003)-(Calculated!$C$2))/204.8)),"")</f>
        <v/>
      </c>
      <c r="E4964" t="str">
        <f>IF((ValuesFromComPort!D5003)&lt;&gt;"",(((ValuesFromComPort!D5003)-(Calculated!$E$2))/1.28/3200),"")</f>
        <v/>
      </c>
      <c r="F4964" t="str">
        <f>IF((ValuesFromComPort!M5003)&lt;&gt;"",(((ValuesFromComPort!M5003)-(Calculated!$F$2))/1.28/3200),"")</f>
        <v/>
      </c>
      <c r="H4964" t="str">
        <f>IF((ValuesFromComPort!F5003)&lt;&gt;"",((((ValuesFromComPort!F5003)-(Calculated!$H$2))/1.28)*3.2),"")</f>
        <v/>
      </c>
      <c r="I4964" t="str">
        <f>IF((ValuesFromComPort!K5003)&lt;&gt;"",((((ValuesFromComPort!K5003)-(Calculated!$I$2))/1.28)*3.2),"")</f>
        <v/>
      </c>
      <c r="K4964" t="str">
        <f>IF((ValuesFromComPort!H5003)&lt;&gt;"",((((ValuesFromComPort!H5003)-$K$2)*0.015625)/0.3),"")</f>
        <v/>
      </c>
      <c r="N4964" t="str">
        <f>IF((ValuesFromComPort!I5003)&lt;&gt;"",((((ValuesFromComPort!I5003)-$N$2)*0.125)/0.3),"")</f>
        <v/>
      </c>
    </row>
    <row r="4965" spans="2:14" x14ac:dyDescent="0.25">
      <c r="B4965" t="str">
        <f>IF((ValuesFromComPort!A5004)&lt;&gt;"",(((ValuesFromComPort!A5004)-(Calculated!$B$2))/204.8),"")</f>
        <v/>
      </c>
      <c r="C4965" t="str">
        <f>IF((ValuesFromComPort!P5004)&lt;&gt;"",((((ValuesFromComPort!P5004)-(Calculated!$C$2))/204.8)),"")</f>
        <v/>
      </c>
      <c r="E4965" t="str">
        <f>IF((ValuesFromComPort!D5004)&lt;&gt;"",(((ValuesFromComPort!D5004)-(Calculated!$E$2))/1.28/3200),"")</f>
        <v/>
      </c>
      <c r="F4965" t="str">
        <f>IF((ValuesFromComPort!M5004)&lt;&gt;"",(((ValuesFromComPort!M5004)-(Calculated!$F$2))/1.28/3200),"")</f>
        <v/>
      </c>
      <c r="H4965" t="str">
        <f>IF((ValuesFromComPort!F5004)&lt;&gt;"",((((ValuesFromComPort!F5004)-(Calculated!$H$2))/1.28)*3.2),"")</f>
        <v/>
      </c>
      <c r="I4965" t="str">
        <f>IF((ValuesFromComPort!K5004)&lt;&gt;"",((((ValuesFromComPort!K5004)-(Calculated!$I$2))/1.28)*3.2),"")</f>
        <v/>
      </c>
      <c r="K4965" t="str">
        <f>IF((ValuesFromComPort!H5004)&lt;&gt;"",((((ValuesFromComPort!H5004)-$K$2)*0.015625)/0.3),"")</f>
        <v/>
      </c>
      <c r="N4965" t="str">
        <f>IF((ValuesFromComPort!I5004)&lt;&gt;"",((((ValuesFromComPort!I5004)-$N$2)*0.125)/0.3),"")</f>
        <v/>
      </c>
    </row>
    <row r="4966" spans="2:14" x14ac:dyDescent="0.25">
      <c r="B4966" t="str">
        <f>IF((ValuesFromComPort!A5005)&lt;&gt;"",(((ValuesFromComPort!A5005)-(Calculated!$B$2))/204.8),"")</f>
        <v/>
      </c>
      <c r="C4966" t="str">
        <f>IF((ValuesFromComPort!P5005)&lt;&gt;"",((((ValuesFromComPort!P5005)-(Calculated!$C$2))/204.8)),"")</f>
        <v/>
      </c>
      <c r="E4966" t="str">
        <f>IF((ValuesFromComPort!D5005)&lt;&gt;"",(((ValuesFromComPort!D5005)-(Calculated!$E$2))/1.28/3200),"")</f>
        <v/>
      </c>
      <c r="F4966" t="str">
        <f>IF((ValuesFromComPort!M5005)&lt;&gt;"",(((ValuesFromComPort!M5005)-(Calculated!$F$2))/1.28/3200),"")</f>
        <v/>
      </c>
      <c r="H4966" t="str">
        <f>IF((ValuesFromComPort!F5005)&lt;&gt;"",((((ValuesFromComPort!F5005)-(Calculated!$H$2))/1.28)*3.2),"")</f>
        <v/>
      </c>
      <c r="I4966" t="str">
        <f>IF((ValuesFromComPort!K5005)&lt;&gt;"",((((ValuesFromComPort!K5005)-(Calculated!$I$2))/1.28)*3.2),"")</f>
        <v/>
      </c>
      <c r="K4966" t="str">
        <f>IF((ValuesFromComPort!H5005)&lt;&gt;"",((((ValuesFromComPort!H5005)-$K$2)*0.015625)/0.3),"")</f>
        <v/>
      </c>
      <c r="N4966" t="str">
        <f>IF((ValuesFromComPort!I5005)&lt;&gt;"",((((ValuesFromComPort!I5005)-$N$2)*0.125)/0.3),"")</f>
        <v/>
      </c>
    </row>
    <row r="4967" spans="2:14" x14ac:dyDescent="0.25">
      <c r="B4967" t="str">
        <f>IF((ValuesFromComPort!A5006)&lt;&gt;"",(((ValuesFromComPort!A5006)-(Calculated!$B$2))/204.8),"")</f>
        <v/>
      </c>
      <c r="C4967" t="str">
        <f>IF((ValuesFromComPort!P5006)&lt;&gt;"",((((ValuesFromComPort!P5006)-(Calculated!$C$2))/204.8)),"")</f>
        <v/>
      </c>
      <c r="E4967" t="str">
        <f>IF((ValuesFromComPort!D5006)&lt;&gt;"",(((ValuesFromComPort!D5006)-(Calculated!$E$2))/1.28/3200),"")</f>
        <v/>
      </c>
      <c r="F4967" t="str">
        <f>IF((ValuesFromComPort!M5006)&lt;&gt;"",(((ValuesFromComPort!M5006)-(Calculated!$F$2))/1.28/3200),"")</f>
        <v/>
      </c>
      <c r="H4967" t="str">
        <f>IF((ValuesFromComPort!F5006)&lt;&gt;"",((((ValuesFromComPort!F5006)-(Calculated!$H$2))/1.28)*3.2),"")</f>
        <v/>
      </c>
      <c r="I4967" t="str">
        <f>IF((ValuesFromComPort!K5006)&lt;&gt;"",((((ValuesFromComPort!K5006)-(Calculated!$I$2))/1.28)*3.2),"")</f>
        <v/>
      </c>
      <c r="K4967" t="str">
        <f>IF((ValuesFromComPort!H5006)&lt;&gt;"",((((ValuesFromComPort!H5006)-$K$2)*0.015625)/0.3),"")</f>
        <v/>
      </c>
      <c r="N4967" t="str">
        <f>IF((ValuesFromComPort!I5006)&lt;&gt;"",((((ValuesFromComPort!I5006)-$N$2)*0.125)/0.3),"")</f>
        <v/>
      </c>
    </row>
    <row r="4968" spans="2:14" x14ac:dyDescent="0.25">
      <c r="B4968" t="str">
        <f>IF((ValuesFromComPort!A5007)&lt;&gt;"",(((ValuesFromComPort!A5007)-(Calculated!$B$2))/204.8),"")</f>
        <v/>
      </c>
      <c r="C4968" t="str">
        <f>IF((ValuesFromComPort!P5007)&lt;&gt;"",((((ValuesFromComPort!P5007)-(Calculated!$C$2))/204.8)),"")</f>
        <v/>
      </c>
      <c r="E4968" t="str">
        <f>IF((ValuesFromComPort!D5007)&lt;&gt;"",(((ValuesFromComPort!D5007)-(Calculated!$E$2))/1.28/3200),"")</f>
        <v/>
      </c>
      <c r="F4968" t="str">
        <f>IF((ValuesFromComPort!M5007)&lt;&gt;"",(((ValuesFromComPort!M5007)-(Calculated!$F$2))/1.28/3200),"")</f>
        <v/>
      </c>
      <c r="H4968" t="str">
        <f>IF((ValuesFromComPort!F5007)&lt;&gt;"",((((ValuesFromComPort!F5007)-(Calculated!$H$2))/1.28)*3.2),"")</f>
        <v/>
      </c>
      <c r="I4968" t="str">
        <f>IF((ValuesFromComPort!K5007)&lt;&gt;"",((((ValuesFromComPort!K5007)-(Calculated!$I$2))/1.28)*3.2),"")</f>
        <v/>
      </c>
      <c r="K4968" t="str">
        <f>IF((ValuesFromComPort!H5007)&lt;&gt;"",((((ValuesFromComPort!H5007)-$K$2)*0.015625)/0.3),"")</f>
        <v/>
      </c>
      <c r="N4968" t="str">
        <f>IF((ValuesFromComPort!I5007)&lt;&gt;"",((((ValuesFromComPort!I5007)-$N$2)*0.125)/0.3),"")</f>
        <v/>
      </c>
    </row>
    <row r="4969" spans="2:14" x14ac:dyDescent="0.25">
      <c r="B4969" t="str">
        <f>IF((ValuesFromComPort!A5008)&lt;&gt;"",(((ValuesFromComPort!A5008)-(Calculated!$B$2))/204.8),"")</f>
        <v/>
      </c>
      <c r="C4969" t="str">
        <f>IF((ValuesFromComPort!P5008)&lt;&gt;"",((((ValuesFromComPort!P5008)-(Calculated!$C$2))/204.8)),"")</f>
        <v/>
      </c>
      <c r="E4969" t="str">
        <f>IF((ValuesFromComPort!D5008)&lt;&gt;"",(((ValuesFromComPort!D5008)-(Calculated!$E$2))/1.28/3200),"")</f>
        <v/>
      </c>
      <c r="F4969" t="str">
        <f>IF((ValuesFromComPort!M5008)&lt;&gt;"",(((ValuesFromComPort!M5008)-(Calculated!$F$2))/1.28/3200),"")</f>
        <v/>
      </c>
      <c r="H4969" t="str">
        <f>IF((ValuesFromComPort!F5008)&lt;&gt;"",((((ValuesFromComPort!F5008)-(Calculated!$H$2))/1.28)*3.2),"")</f>
        <v/>
      </c>
      <c r="I4969" t="str">
        <f>IF((ValuesFromComPort!K5008)&lt;&gt;"",((((ValuesFromComPort!K5008)-(Calculated!$I$2))/1.28)*3.2),"")</f>
        <v/>
      </c>
      <c r="K4969" t="str">
        <f>IF((ValuesFromComPort!H5008)&lt;&gt;"",((((ValuesFromComPort!H5008)-$K$2)*0.015625)/0.3),"")</f>
        <v/>
      </c>
      <c r="N4969" t="str">
        <f>IF((ValuesFromComPort!I5008)&lt;&gt;"",((((ValuesFromComPort!I5008)-$N$2)*0.125)/0.3),"")</f>
        <v/>
      </c>
    </row>
    <row r="4970" spans="2:14" x14ac:dyDescent="0.25">
      <c r="B4970" t="str">
        <f>IF((ValuesFromComPort!A5009)&lt;&gt;"",(((ValuesFromComPort!A5009)-(Calculated!$B$2))/204.8),"")</f>
        <v/>
      </c>
      <c r="C4970" t="str">
        <f>IF((ValuesFromComPort!P5009)&lt;&gt;"",((((ValuesFromComPort!P5009)-(Calculated!$C$2))/204.8)),"")</f>
        <v/>
      </c>
      <c r="E4970" t="str">
        <f>IF((ValuesFromComPort!D5009)&lt;&gt;"",(((ValuesFromComPort!D5009)-(Calculated!$E$2))/1.28/3200),"")</f>
        <v/>
      </c>
      <c r="F4970" t="str">
        <f>IF((ValuesFromComPort!M5009)&lt;&gt;"",(((ValuesFromComPort!M5009)-(Calculated!$F$2))/1.28/3200),"")</f>
        <v/>
      </c>
      <c r="H4970" t="str">
        <f>IF((ValuesFromComPort!F5009)&lt;&gt;"",((((ValuesFromComPort!F5009)-(Calculated!$H$2))/1.28)*3.2),"")</f>
        <v/>
      </c>
      <c r="I4970" t="str">
        <f>IF((ValuesFromComPort!K5009)&lt;&gt;"",((((ValuesFromComPort!K5009)-(Calculated!$I$2))/1.28)*3.2),"")</f>
        <v/>
      </c>
      <c r="K4970" t="str">
        <f>IF((ValuesFromComPort!H5009)&lt;&gt;"",((((ValuesFromComPort!H5009)-$K$2)*0.015625)/0.3),"")</f>
        <v/>
      </c>
      <c r="N4970" t="str">
        <f>IF((ValuesFromComPort!I5009)&lt;&gt;"",((((ValuesFromComPort!I5009)-$N$2)*0.125)/0.3),"")</f>
        <v/>
      </c>
    </row>
    <row r="4971" spans="2:14" x14ac:dyDescent="0.25">
      <c r="B4971" t="str">
        <f>IF((ValuesFromComPort!A5010)&lt;&gt;"",(((ValuesFromComPort!A5010)-(Calculated!$B$2))/204.8),"")</f>
        <v/>
      </c>
      <c r="C4971" t="str">
        <f>IF((ValuesFromComPort!P5010)&lt;&gt;"",((((ValuesFromComPort!P5010)-(Calculated!$C$2))/204.8)),"")</f>
        <v/>
      </c>
      <c r="E4971" t="str">
        <f>IF((ValuesFromComPort!D5010)&lt;&gt;"",(((ValuesFromComPort!D5010)-(Calculated!$E$2))/1.28/3200),"")</f>
        <v/>
      </c>
      <c r="F4971" t="str">
        <f>IF((ValuesFromComPort!M5010)&lt;&gt;"",(((ValuesFromComPort!M5010)-(Calculated!$F$2))/1.28/3200),"")</f>
        <v/>
      </c>
      <c r="H4971" t="str">
        <f>IF((ValuesFromComPort!F5010)&lt;&gt;"",((((ValuesFromComPort!F5010)-(Calculated!$H$2))/1.28)*3.2),"")</f>
        <v/>
      </c>
      <c r="I4971" t="str">
        <f>IF((ValuesFromComPort!K5010)&lt;&gt;"",((((ValuesFromComPort!K5010)-(Calculated!$I$2))/1.28)*3.2),"")</f>
        <v/>
      </c>
      <c r="K4971" t="str">
        <f>IF((ValuesFromComPort!H5010)&lt;&gt;"",((((ValuesFromComPort!H5010)-$K$2)*0.015625)/0.3),"")</f>
        <v/>
      </c>
      <c r="N4971" t="str">
        <f>IF((ValuesFromComPort!I5010)&lt;&gt;"",((((ValuesFromComPort!I5010)-$N$2)*0.125)/0.3),"")</f>
        <v/>
      </c>
    </row>
    <row r="4972" spans="2:14" x14ac:dyDescent="0.25">
      <c r="B4972" t="str">
        <f>IF((ValuesFromComPort!A5011)&lt;&gt;"",(((ValuesFromComPort!A5011)-(Calculated!$B$2))/204.8),"")</f>
        <v/>
      </c>
      <c r="C4972" t="str">
        <f>IF((ValuesFromComPort!P5011)&lt;&gt;"",((((ValuesFromComPort!P5011)-(Calculated!$C$2))/204.8)),"")</f>
        <v/>
      </c>
      <c r="E4972" t="str">
        <f>IF((ValuesFromComPort!D5011)&lt;&gt;"",(((ValuesFromComPort!D5011)-(Calculated!$E$2))/1.28/3200),"")</f>
        <v/>
      </c>
      <c r="F4972" t="str">
        <f>IF((ValuesFromComPort!M5011)&lt;&gt;"",(((ValuesFromComPort!M5011)-(Calculated!$F$2))/1.28/3200),"")</f>
        <v/>
      </c>
      <c r="H4972" t="str">
        <f>IF((ValuesFromComPort!F5011)&lt;&gt;"",((((ValuesFromComPort!F5011)-(Calculated!$H$2))/1.28)*3.2),"")</f>
        <v/>
      </c>
      <c r="I4972" t="str">
        <f>IF((ValuesFromComPort!K5011)&lt;&gt;"",((((ValuesFromComPort!K5011)-(Calculated!$I$2))/1.28)*3.2),"")</f>
        <v/>
      </c>
      <c r="K4972" t="str">
        <f>IF((ValuesFromComPort!H5011)&lt;&gt;"",((((ValuesFromComPort!H5011)-$K$2)*0.015625)/0.3),"")</f>
        <v/>
      </c>
      <c r="N4972" t="str">
        <f>IF((ValuesFromComPort!I5011)&lt;&gt;"",((((ValuesFromComPort!I5011)-$N$2)*0.125)/0.3),"")</f>
        <v/>
      </c>
    </row>
    <row r="4973" spans="2:14" x14ac:dyDescent="0.25">
      <c r="B4973" t="str">
        <f>IF((ValuesFromComPort!A5012)&lt;&gt;"",(((ValuesFromComPort!A5012)-(Calculated!$B$2))/204.8),"")</f>
        <v/>
      </c>
      <c r="C4973" t="str">
        <f>IF((ValuesFromComPort!P5012)&lt;&gt;"",((((ValuesFromComPort!P5012)-(Calculated!$C$2))/204.8)),"")</f>
        <v/>
      </c>
      <c r="E4973" t="str">
        <f>IF((ValuesFromComPort!D5012)&lt;&gt;"",(((ValuesFromComPort!D5012)-(Calculated!$E$2))/1.28/3200),"")</f>
        <v/>
      </c>
      <c r="F4973" t="str">
        <f>IF((ValuesFromComPort!M5012)&lt;&gt;"",(((ValuesFromComPort!M5012)-(Calculated!$F$2))/1.28/3200),"")</f>
        <v/>
      </c>
      <c r="H4973" t="str">
        <f>IF((ValuesFromComPort!F5012)&lt;&gt;"",((((ValuesFromComPort!F5012)-(Calculated!$H$2))/1.28)*3.2),"")</f>
        <v/>
      </c>
      <c r="I4973" t="str">
        <f>IF((ValuesFromComPort!K5012)&lt;&gt;"",((((ValuesFromComPort!K5012)-(Calculated!$I$2))/1.28)*3.2),"")</f>
        <v/>
      </c>
      <c r="K4973" t="str">
        <f>IF((ValuesFromComPort!H5012)&lt;&gt;"",((((ValuesFromComPort!H5012)-$K$2)*0.015625)/0.3),"")</f>
        <v/>
      </c>
      <c r="N4973" t="str">
        <f>IF((ValuesFromComPort!I5012)&lt;&gt;"",((((ValuesFromComPort!I5012)-$N$2)*0.125)/0.3),"")</f>
        <v/>
      </c>
    </row>
    <row r="4974" spans="2:14" x14ac:dyDescent="0.25">
      <c r="B4974" t="str">
        <f>IF((ValuesFromComPort!A5013)&lt;&gt;"",(((ValuesFromComPort!A5013)-(Calculated!$B$2))/204.8),"")</f>
        <v/>
      </c>
      <c r="C4974" t="str">
        <f>IF((ValuesFromComPort!P5013)&lt;&gt;"",((((ValuesFromComPort!P5013)-(Calculated!$C$2))/204.8)),"")</f>
        <v/>
      </c>
      <c r="E4974" t="str">
        <f>IF((ValuesFromComPort!D5013)&lt;&gt;"",(((ValuesFromComPort!D5013)-(Calculated!$E$2))/1.28/3200),"")</f>
        <v/>
      </c>
      <c r="F4974" t="str">
        <f>IF((ValuesFromComPort!M5013)&lt;&gt;"",(((ValuesFromComPort!M5013)-(Calculated!$F$2))/1.28/3200),"")</f>
        <v/>
      </c>
      <c r="H4974" t="str">
        <f>IF((ValuesFromComPort!F5013)&lt;&gt;"",((((ValuesFromComPort!F5013)-(Calculated!$H$2))/1.28)*3.2),"")</f>
        <v/>
      </c>
      <c r="I4974" t="str">
        <f>IF((ValuesFromComPort!K5013)&lt;&gt;"",((((ValuesFromComPort!K5013)-(Calculated!$I$2))/1.28)*3.2),"")</f>
        <v/>
      </c>
      <c r="K4974" t="str">
        <f>IF((ValuesFromComPort!H5013)&lt;&gt;"",((((ValuesFromComPort!H5013)-$K$2)*0.015625)/0.3),"")</f>
        <v/>
      </c>
      <c r="N4974" t="str">
        <f>IF((ValuesFromComPort!I5013)&lt;&gt;"",((((ValuesFromComPort!I5013)-$N$2)*0.125)/0.3),"")</f>
        <v/>
      </c>
    </row>
    <row r="4975" spans="2:14" x14ac:dyDescent="0.25">
      <c r="B4975" t="str">
        <f>IF((ValuesFromComPort!A5014)&lt;&gt;"",(((ValuesFromComPort!A5014)-(Calculated!$B$2))/204.8),"")</f>
        <v/>
      </c>
      <c r="C4975" t="str">
        <f>IF((ValuesFromComPort!P5014)&lt;&gt;"",((((ValuesFromComPort!P5014)-(Calculated!$C$2))/204.8)),"")</f>
        <v/>
      </c>
      <c r="E4975" t="str">
        <f>IF((ValuesFromComPort!D5014)&lt;&gt;"",(((ValuesFromComPort!D5014)-(Calculated!$E$2))/1.28/3200),"")</f>
        <v/>
      </c>
      <c r="F4975" t="str">
        <f>IF((ValuesFromComPort!M5014)&lt;&gt;"",(((ValuesFromComPort!M5014)-(Calculated!$F$2))/1.28/3200),"")</f>
        <v/>
      </c>
      <c r="H4975" t="str">
        <f>IF((ValuesFromComPort!F5014)&lt;&gt;"",((((ValuesFromComPort!F5014)-(Calculated!$H$2))/1.28)*3.2),"")</f>
        <v/>
      </c>
      <c r="I4975" t="str">
        <f>IF((ValuesFromComPort!K5014)&lt;&gt;"",((((ValuesFromComPort!K5014)-(Calculated!$I$2))/1.28)*3.2),"")</f>
        <v/>
      </c>
      <c r="K4975" t="str">
        <f>IF((ValuesFromComPort!H5014)&lt;&gt;"",((((ValuesFromComPort!H5014)-$K$2)*0.015625)/0.3),"")</f>
        <v/>
      </c>
      <c r="N4975" t="str">
        <f>IF((ValuesFromComPort!I5014)&lt;&gt;"",((((ValuesFromComPort!I5014)-$N$2)*0.125)/0.3),"")</f>
        <v/>
      </c>
    </row>
    <row r="4976" spans="2:14" x14ac:dyDescent="0.25">
      <c r="B4976" t="str">
        <f>IF((ValuesFromComPort!A5015)&lt;&gt;"",(((ValuesFromComPort!A5015)-(Calculated!$B$2))/204.8),"")</f>
        <v/>
      </c>
      <c r="C4976" t="str">
        <f>IF((ValuesFromComPort!P5015)&lt;&gt;"",((((ValuesFromComPort!P5015)-(Calculated!$C$2))/204.8)),"")</f>
        <v/>
      </c>
      <c r="E4976" t="str">
        <f>IF((ValuesFromComPort!D5015)&lt;&gt;"",(((ValuesFromComPort!D5015)-(Calculated!$E$2))/1.28/3200),"")</f>
        <v/>
      </c>
      <c r="F4976" t="str">
        <f>IF((ValuesFromComPort!M5015)&lt;&gt;"",(((ValuesFromComPort!M5015)-(Calculated!$F$2))/1.28/3200),"")</f>
        <v/>
      </c>
      <c r="H4976" t="str">
        <f>IF((ValuesFromComPort!F5015)&lt;&gt;"",((((ValuesFromComPort!F5015)-(Calculated!$H$2))/1.28)*3.2),"")</f>
        <v/>
      </c>
      <c r="I4976" t="str">
        <f>IF((ValuesFromComPort!K5015)&lt;&gt;"",((((ValuesFromComPort!K5015)-(Calculated!$I$2))/1.28)*3.2),"")</f>
        <v/>
      </c>
      <c r="K4976" t="str">
        <f>IF((ValuesFromComPort!H5015)&lt;&gt;"",((((ValuesFromComPort!H5015)-$K$2)*0.015625)/0.3),"")</f>
        <v/>
      </c>
      <c r="N4976" t="str">
        <f>IF((ValuesFromComPort!I5015)&lt;&gt;"",((((ValuesFromComPort!I5015)-$N$2)*0.125)/0.3),"")</f>
        <v/>
      </c>
    </row>
    <row r="4977" spans="2:14" x14ac:dyDescent="0.25">
      <c r="B4977" t="str">
        <f>IF((ValuesFromComPort!A5016)&lt;&gt;"",(((ValuesFromComPort!A5016)-(Calculated!$B$2))/204.8),"")</f>
        <v/>
      </c>
      <c r="C4977" t="str">
        <f>IF((ValuesFromComPort!P5016)&lt;&gt;"",((((ValuesFromComPort!P5016)-(Calculated!$C$2))/204.8)),"")</f>
        <v/>
      </c>
      <c r="E4977" t="str">
        <f>IF((ValuesFromComPort!D5016)&lt;&gt;"",(((ValuesFromComPort!D5016)-(Calculated!$E$2))/1.28/3200),"")</f>
        <v/>
      </c>
      <c r="F4977" t="str">
        <f>IF((ValuesFromComPort!M5016)&lt;&gt;"",(((ValuesFromComPort!M5016)-(Calculated!$F$2))/1.28/3200),"")</f>
        <v/>
      </c>
      <c r="H4977" t="str">
        <f>IF((ValuesFromComPort!F5016)&lt;&gt;"",((((ValuesFromComPort!F5016)-(Calculated!$H$2))/1.28)*3.2),"")</f>
        <v/>
      </c>
      <c r="I4977" t="str">
        <f>IF((ValuesFromComPort!K5016)&lt;&gt;"",((((ValuesFromComPort!K5016)-(Calculated!$I$2))/1.28)*3.2),"")</f>
        <v/>
      </c>
      <c r="K4977" t="str">
        <f>IF((ValuesFromComPort!H5016)&lt;&gt;"",((((ValuesFromComPort!H5016)-$K$2)*0.015625)/0.3),"")</f>
        <v/>
      </c>
      <c r="N4977" t="str">
        <f>IF((ValuesFromComPort!I5016)&lt;&gt;"",((((ValuesFromComPort!I5016)-$N$2)*0.125)/0.3),"")</f>
        <v/>
      </c>
    </row>
    <row r="4978" spans="2:14" x14ac:dyDescent="0.25">
      <c r="B4978" t="str">
        <f>IF((ValuesFromComPort!A5017)&lt;&gt;"",(((ValuesFromComPort!A5017)-(Calculated!$B$2))/204.8),"")</f>
        <v/>
      </c>
      <c r="C4978" t="str">
        <f>IF((ValuesFromComPort!P5017)&lt;&gt;"",((((ValuesFromComPort!P5017)-(Calculated!$C$2))/204.8)),"")</f>
        <v/>
      </c>
      <c r="E4978" t="str">
        <f>IF((ValuesFromComPort!D5017)&lt;&gt;"",(((ValuesFromComPort!D5017)-(Calculated!$E$2))/1.28/3200),"")</f>
        <v/>
      </c>
      <c r="F4978" t="str">
        <f>IF((ValuesFromComPort!M5017)&lt;&gt;"",(((ValuesFromComPort!M5017)-(Calculated!$F$2))/1.28/3200),"")</f>
        <v/>
      </c>
      <c r="H4978" t="str">
        <f>IF((ValuesFromComPort!F5017)&lt;&gt;"",((((ValuesFromComPort!F5017)-(Calculated!$H$2))/1.28)*3.2),"")</f>
        <v/>
      </c>
      <c r="I4978" t="str">
        <f>IF((ValuesFromComPort!K5017)&lt;&gt;"",((((ValuesFromComPort!K5017)-(Calculated!$I$2))/1.28)*3.2),"")</f>
        <v/>
      </c>
      <c r="K4978" t="str">
        <f>IF((ValuesFromComPort!H5017)&lt;&gt;"",((((ValuesFromComPort!H5017)-$K$2)*0.015625)/0.3),"")</f>
        <v/>
      </c>
      <c r="N4978" t="str">
        <f>IF((ValuesFromComPort!I5017)&lt;&gt;"",((((ValuesFromComPort!I5017)-$N$2)*0.125)/0.3),"")</f>
        <v/>
      </c>
    </row>
    <row r="4979" spans="2:14" x14ac:dyDescent="0.25">
      <c r="B4979" t="str">
        <f>IF((ValuesFromComPort!A5018)&lt;&gt;"",(((ValuesFromComPort!A5018)-(Calculated!$B$2))/204.8),"")</f>
        <v/>
      </c>
      <c r="C4979" t="str">
        <f>IF((ValuesFromComPort!P5018)&lt;&gt;"",((((ValuesFromComPort!P5018)-(Calculated!$C$2))/204.8)),"")</f>
        <v/>
      </c>
      <c r="E4979" t="str">
        <f>IF((ValuesFromComPort!D5018)&lt;&gt;"",(((ValuesFromComPort!D5018)-(Calculated!$E$2))/1.28/3200),"")</f>
        <v/>
      </c>
      <c r="F4979" t="str">
        <f>IF((ValuesFromComPort!M5018)&lt;&gt;"",(((ValuesFromComPort!M5018)-(Calculated!$F$2))/1.28/3200),"")</f>
        <v/>
      </c>
      <c r="H4979" t="str">
        <f>IF((ValuesFromComPort!F5018)&lt;&gt;"",((((ValuesFromComPort!F5018)-(Calculated!$H$2))/1.28)*3.2),"")</f>
        <v/>
      </c>
      <c r="I4979" t="str">
        <f>IF((ValuesFromComPort!K5018)&lt;&gt;"",((((ValuesFromComPort!K5018)-(Calculated!$I$2))/1.28)*3.2),"")</f>
        <v/>
      </c>
      <c r="K4979" t="str">
        <f>IF((ValuesFromComPort!H5018)&lt;&gt;"",((((ValuesFromComPort!H5018)-$K$2)*0.015625)/0.3),"")</f>
        <v/>
      </c>
      <c r="N4979" t="str">
        <f>IF((ValuesFromComPort!I5018)&lt;&gt;"",((((ValuesFromComPort!I5018)-$N$2)*0.125)/0.3),"")</f>
        <v/>
      </c>
    </row>
    <row r="4980" spans="2:14" x14ac:dyDescent="0.25">
      <c r="B4980" t="str">
        <f>IF((ValuesFromComPort!A5019)&lt;&gt;"",(((ValuesFromComPort!A5019)-(Calculated!$B$2))/204.8),"")</f>
        <v/>
      </c>
      <c r="C4980" t="str">
        <f>IF((ValuesFromComPort!P5019)&lt;&gt;"",((((ValuesFromComPort!P5019)-(Calculated!$C$2))/204.8)),"")</f>
        <v/>
      </c>
      <c r="E4980" t="str">
        <f>IF((ValuesFromComPort!D5019)&lt;&gt;"",(((ValuesFromComPort!D5019)-(Calculated!$E$2))/1.28/3200),"")</f>
        <v/>
      </c>
      <c r="F4980" t="str">
        <f>IF((ValuesFromComPort!M5019)&lt;&gt;"",(((ValuesFromComPort!M5019)-(Calculated!$F$2))/1.28/3200),"")</f>
        <v/>
      </c>
      <c r="H4980" t="str">
        <f>IF((ValuesFromComPort!F5019)&lt;&gt;"",((((ValuesFromComPort!F5019)-(Calculated!$H$2))/1.28)*3.2),"")</f>
        <v/>
      </c>
      <c r="I4980" t="str">
        <f>IF((ValuesFromComPort!K5019)&lt;&gt;"",((((ValuesFromComPort!K5019)-(Calculated!$I$2))/1.28)*3.2),"")</f>
        <v/>
      </c>
      <c r="K4980" t="str">
        <f>IF((ValuesFromComPort!H5019)&lt;&gt;"",((((ValuesFromComPort!H5019)-$K$2)*0.015625)/0.3),"")</f>
        <v/>
      </c>
      <c r="N4980" t="str">
        <f>IF((ValuesFromComPort!I5019)&lt;&gt;"",((((ValuesFromComPort!I5019)-$N$2)*0.125)/0.3),"")</f>
        <v/>
      </c>
    </row>
    <row r="4981" spans="2:14" x14ac:dyDescent="0.25">
      <c r="B4981" t="str">
        <f>IF((ValuesFromComPort!A5020)&lt;&gt;"",(((ValuesFromComPort!A5020)-(Calculated!$B$2))/204.8),"")</f>
        <v/>
      </c>
      <c r="C4981" t="str">
        <f>IF((ValuesFromComPort!P5020)&lt;&gt;"",((((ValuesFromComPort!P5020)-(Calculated!$C$2))/204.8)),"")</f>
        <v/>
      </c>
      <c r="E4981" t="str">
        <f>IF((ValuesFromComPort!D5020)&lt;&gt;"",(((ValuesFromComPort!D5020)-(Calculated!$E$2))/1.28/3200),"")</f>
        <v/>
      </c>
      <c r="F4981" t="str">
        <f>IF((ValuesFromComPort!M5020)&lt;&gt;"",(((ValuesFromComPort!M5020)-(Calculated!$F$2))/1.28/3200),"")</f>
        <v/>
      </c>
      <c r="H4981" t="str">
        <f>IF((ValuesFromComPort!F5020)&lt;&gt;"",((((ValuesFromComPort!F5020)-(Calculated!$H$2))/1.28)*3.2),"")</f>
        <v/>
      </c>
      <c r="I4981" t="str">
        <f>IF((ValuesFromComPort!K5020)&lt;&gt;"",((((ValuesFromComPort!K5020)-(Calculated!$I$2))/1.28)*3.2),"")</f>
        <v/>
      </c>
      <c r="K4981" t="str">
        <f>IF((ValuesFromComPort!H5020)&lt;&gt;"",((((ValuesFromComPort!H5020)-$K$2)*0.015625)/0.3),"")</f>
        <v/>
      </c>
      <c r="N4981" t="str">
        <f>IF((ValuesFromComPort!I5020)&lt;&gt;"",((((ValuesFromComPort!I5020)-$N$2)*0.125)/0.3),"")</f>
        <v/>
      </c>
    </row>
    <row r="4982" spans="2:14" x14ac:dyDescent="0.25">
      <c r="B4982" t="str">
        <f>IF((ValuesFromComPort!A5021)&lt;&gt;"",(((ValuesFromComPort!A5021)-(Calculated!$B$2))/204.8),"")</f>
        <v/>
      </c>
      <c r="C4982" t="str">
        <f>IF((ValuesFromComPort!P5021)&lt;&gt;"",((((ValuesFromComPort!P5021)-(Calculated!$C$2))/204.8)),"")</f>
        <v/>
      </c>
      <c r="E4982" t="str">
        <f>IF((ValuesFromComPort!D5021)&lt;&gt;"",(((ValuesFromComPort!D5021)-(Calculated!$E$2))/1.28/3200),"")</f>
        <v/>
      </c>
      <c r="F4982" t="str">
        <f>IF((ValuesFromComPort!M5021)&lt;&gt;"",(((ValuesFromComPort!M5021)-(Calculated!$F$2))/1.28/3200),"")</f>
        <v/>
      </c>
      <c r="H4982" t="str">
        <f>IF((ValuesFromComPort!F5021)&lt;&gt;"",((((ValuesFromComPort!F5021)-(Calculated!$H$2))/1.28)*3.2),"")</f>
        <v/>
      </c>
      <c r="I4982" t="str">
        <f>IF((ValuesFromComPort!K5021)&lt;&gt;"",((((ValuesFromComPort!K5021)-(Calculated!$I$2))/1.28)*3.2),"")</f>
        <v/>
      </c>
      <c r="K4982" t="str">
        <f>IF((ValuesFromComPort!H5021)&lt;&gt;"",((((ValuesFromComPort!H5021)-$K$2)*0.015625)/0.3),"")</f>
        <v/>
      </c>
      <c r="N4982" t="str">
        <f>IF((ValuesFromComPort!I5021)&lt;&gt;"",((((ValuesFromComPort!I5021)-$N$2)*0.125)/0.3),"")</f>
        <v/>
      </c>
    </row>
    <row r="4983" spans="2:14" x14ac:dyDescent="0.25">
      <c r="B4983" t="str">
        <f>IF((ValuesFromComPort!A5022)&lt;&gt;"",(((ValuesFromComPort!A5022)-(Calculated!$B$2))/204.8),"")</f>
        <v/>
      </c>
      <c r="C4983" t="str">
        <f>IF((ValuesFromComPort!P5022)&lt;&gt;"",((((ValuesFromComPort!P5022)-(Calculated!$C$2))/204.8)),"")</f>
        <v/>
      </c>
      <c r="E4983" t="str">
        <f>IF((ValuesFromComPort!D5022)&lt;&gt;"",(((ValuesFromComPort!D5022)-(Calculated!$E$2))/1.28/3200),"")</f>
        <v/>
      </c>
      <c r="F4983" t="str">
        <f>IF((ValuesFromComPort!M5022)&lt;&gt;"",(((ValuesFromComPort!M5022)-(Calculated!$F$2))/1.28/3200),"")</f>
        <v/>
      </c>
      <c r="H4983" t="str">
        <f>IF((ValuesFromComPort!F5022)&lt;&gt;"",((((ValuesFromComPort!F5022)-(Calculated!$H$2))/1.28)*3.2),"")</f>
        <v/>
      </c>
      <c r="I4983" t="str">
        <f>IF((ValuesFromComPort!K5022)&lt;&gt;"",((((ValuesFromComPort!K5022)-(Calculated!$I$2))/1.28)*3.2),"")</f>
        <v/>
      </c>
      <c r="K4983" t="str">
        <f>IF((ValuesFromComPort!H5022)&lt;&gt;"",((((ValuesFromComPort!H5022)-$K$2)*0.015625)/0.3),"")</f>
        <v/>
      </c>
      <c r="N4983" t="str">
        <f>IF((ValuesFromComPort!I5022)&lt;&gt;"",((((ValuesFromComPort!I5022)-$N$2)*0.125)/0.3),"")</f>
        <v/>
      </c>
    </row>
    <row r="4984" spans="2:14" x14ac:dyDescent="0.25">
      <c r="B4984" t="str">
        <f>IF((ValuesFromComPort!A5023)&lt;&gt;"",(((ValuesFromComPort!A5023)-(Calculated!$B$2))/204.8),"")</f>
        <v/>
      </c>
      <c r="C4984" t="str">
        <f>IF((ValuesFromComPort!P5023)&lt;&gt;"",((((ValuesFromComPort!P5023)-(Calculated!$C$2))/204.8)),"")</f>
        <v/>
      </c>
      <c r="E4984" t="str">
        <f>IF((ValuesFromComPort!D5023)&lt;&gt;"",(((ValuesFromComPort!D5023)-(Calculated!$E$2))/1.28/3200),"")</f>
        <v/>
      </c>
      <c r="F4984" t="str">
        <f>IF((ValuesFromComPort!M5023)&lt;&gt;"",(((ValuesFromComPort!M5023)-(Calculated!$F$2))/1.28/3200),"")</f>
        <v/>
      </c>
      <c r="H4984" t="str">
        <f>IF((ValuesFromComPort!F5023)&lt;&gt;"",((((ValuesFromComPort!F5023)-(Calculated!$H$2))/1.28)*3.2),"")</f>
        <v/>
      </c>
      <c r="I4984" t="str">
        <f>IF((ValuesFromComPort!K5023)&lt;&gt;"",((((ValuesFromComPort!K5023)-(Calculated!$I$2))/1.28)*3.2),"")</f>
        <v/>
      </c>
      <c r="K4984" t="str">
        <f>IF((ValuesFromComPort!H5023)&lt;&gt;"",((((ValuesFromComPort!H5023)-$K$2)*0.015625)/0.3),"")</f>
        <v/>
      </c>
      <c r="N4984" t="str">
        <f>IF((ValuesFromComPort!I5023)&lt;&gt;"",((((ValuesFromComPort!I5023)-$N$2)*0.125)/0.3),"")</f>
        <v/>
      </c>
    </row>
    <row r="4985" spans="2:14" x14ac:dyDescent="0.25">
      <c r="B4985" t="str">
        <f>IF((ValuesFromComPort!A5024)&lt;&gt;"",(((ValuesFromComPort!A5024)-(Calculated!$B$2))/204.8),"")</f>
        <v/>
      </c>
      <c r="C4985" t="str">
        <f>IF((ValuesFromComPort!P5024)&lt;&gt;"",((((ValuesFromComPort!P5024)-(Calculated!$C$2))/204.8)),"")</f>
        <v/>
      </c>
      <c r="E4985" t="str">
        <f>IF((ValuesFromComPort!D5024)&lt;&gt;"",(((ValuesFromComPort!D5024)-(Calculated!$E$2))/1.28/3200),"")</f>
        <v/>
      </c>
      <c r="F4985" t="str">
        <f>IF((ValuesFromComPort!M5024)&lt;&gt;"",(((ValuesFromComPort!M5024)-(Calculated!$F$2))/1.28/3200),"")</f>
        <v/>
      </c>
      <c r="H4985" t="str">
        <f>IF((ValuesFromComPort!F5024)&lt;&gt;"",((((ValuesFromComPort!F5024)-(Calculated!$H$2))/1.28)*3.2),"")</f>
        <v/>
      </c>
      <c r="I4985" t="str">
        <f>IF((ValuesFromComPort!K5024)&lt;&gt;"",((((ValuesFromComPort!K5024)-(Calculated!$I$2))/1.28)*3.2),"")</f>
        <v/>
      </c>
      <c r="K4985" t="str">
        <f>IF((ValuesFromComPort!H5024)&lt;&gt;"",((((ValuesFromComPort!H5024)-$K$2)*0.015625)/0.3),"")</f>
        <v/>
      </c>
      <c r="N4985" t="str">
        <f>IF((ValuesFromComPort!I5024)&lt;&gt;"",((((ValuesFromComPort!I5024)-$N$2)*0.125)/0.3),"")</f>
        <v/>
      </c>
    </row>
    <row r="4986" spans="2:14" x14ac:dyDescent="0.25">
      <c r="B4986" t="str">
        <f>IF((ValuesFromComPort!A5025)&lt;&gt;"",(((ValuesFromComPort!A5025)-(Calculated!$B$2))/204.8),"")</f>
        <v/>
      </c>
      <c r="C4986" t="str">
        <f>IF((ValuesFromComPort!P5025)&lt;&gt;"",((((ValuesFromComPort!P5025)-(Calculated!$C$2))/204.8)),"")</f>
        <v/>
      </c>
      <c r="E4986" t="str">
        <f>IF((ValuesFromComPort!D5025)&lt;&gt;"",(((ValuesFromComPort!D5025)-(Calculated!$E$2))/1.28/3200),"")</f>
        <v/>
      </c>
      <c r="F4986" t="str">
        <f>IF((ValuesFromComPort!M5025)&lt;&gt;"",(((ValuesFromComPort!M5025)-(Calculated!$F$2))/1.28/3200),"")</f>
        <v/>
      </c>
      <c r="H4986" t="str">
        <f>IF((ValuesFromComPort!F5025)&lt;&gt;"",((((ValuesFromComPort!F5025)-(Calculated!$H$2))/1.28)*3.2),"")</f>
        <v/>
      </c>
      <c r="I4986" t="str">
        <f>IF((ValuesFromComPort!K5025)&lt;&gt;"",((((ValuesFromComPort!K5025)-(Calculated!$I$2))/1.28)*3.2),"")</f>
        <v/>
      </c>
      <c r="K4986" t="str">
        <f>IF((ValuesFromComPort!H5025)&lt;&gt;"",((((ValuesFromComPort!H5025)-$K$2)*0.015625)/0.3),"")</f>
        <v/>
      </c>
      <c r="N4986" t="str">
        <f>IF((ValuesFromComPort!I5025)&lt;&gt;"",((((ValuesFromComPort!I5025)-$N$2)*0.125)/0.3),"")</f>
        <v/>
      </c>
    </row>
    <row r="4987" spans="2:14" x14ac:dyDescent="0.25">
      <c r="B4987" t="str">
        <f>IF((ValuesFromComPort!A5026)&lt;&gt;"",(((ValuesFromComPort!A5026)-(Calculated!$B$2))/204.8),"")</f>
        <v/>
      </c>
      <c r="C4987" t="str">
        <f>IF((ValuesFromComPort!P5026)&lt;&gt;"",((((ValuesFromComPort!P5026)-(Calculated!$C$2))/204.8)),"")</f>
        <v/>
      </c>
      <c r="E4987" t="str">
        <f>IF((ValuesFromComPort!D5026)&lt;&gt;"",(((ValuesFromComPort!D5026)-(Calculated!$E$2))/1.28/3200),"")</f>
        <v/>
      </c>
      <c r="F4987" t="str">
        <f>IF((ValuesFromComPort!M5026)&lt;&gt;"",(((ValuesFromComPort!M5026)-(Calculated!$F$2))/1.28/3200),"")</f>
        <v/>
      </c>
      <c r="H4987" t="str">
        <f>IF((ValuesFromComPort!F5026)&lt;&gt;"",((((ValuesFromComPort!F5026)-(Calculated!$H$2))/1.28)*3.2),"")</f>
        <v/>
      </c>
      <c r="I4987" t="str">
        <f>IF((ValuesFromComPort!K5026)&lt;&gt;"",((((ValuesFromComPort!K5026)-(Calculated!$I$2))/1.28)*3.2),"")</f>
        <v/>
      </c>
      <c r="K4987" t="str">
        <f>IF((ValuesFromComPort!H5026)&lt;&gt;"",((((ValuesFromComPort!H5026)-$K$2)*0.015625)/0.3),"")</f>
        <v/>
      </c>
      <c r="N4987" t="str">
        <f>IF((ValuesFromComPort!I5026)&lt;&gt;"",((((ValuesFromComPort!I5026)-$N$2)*0.125)/0.3),"")</f>
        <v/>
      </c>
    </row>
    <row r="4988" spans="2:14" x14ac:dyDescent="0.25">
      <c r="B4988" t="str">
        <f>IF((ValuesFromComPort!A5027)&lt;&gt;"",(((ValuesFromComPort!A5027)-(Calculated!$B$2))/204.8),"")</f>
        <v/>
      </c>
      <c r="C4988" t="str">
        <f>IF((ValuesFromComPort!P5027)&lt;&gt;"",((((ValuesFromComPort!P5027)-(Calculated!$C$2))/204.8)),"")</f>
        <v/>
      </c>
      <c r="E4988" t="str">
        <f>IF((ValuesFromComPort!D5027)&lt;&gt;"",(((ValuesFromComPort!D5027)-(Calculated!$E$2))/1.28/3200),"")</f>
        <v/>
      </c>
      <c r="F4988" t="str">
        <f>IF((ValuesFromComPort!M5027)&lt;&gt;"",(((ValuesFromComPort!M5027)-(Calculated!$F$2))/1.28/3200),"")</f>
        <v/>
      </c>
      <c r="H4988" t="str">
        <f>IF((ValuesFromComPort!F5027)&lt;&gt;"",((((ValuesFromComPort!F5027)-(Calculated!$H$2))/1.28)*3.2),"")</f>
        <v/>
      </c>
      <c r="I4988" t="str">
        <f>IF((ValuesFromComPort!K5027)&lt;&gt;"",((((ValuesFromComPort!K5027)-(Calculated!$I$2))/1.28)*3.2),"")</f>
        <v/>
      </c>
      <c r="K4988" t="str">
        <f>IF((ValuesFromComPort!H5027)&lt;&gt;"",((((ValuesFromComPort!H5027)-$K$2)*0.015625)/0.3),"")</f>
        <v/>
      </c>
      <c r="N4988" t="str">
        <f>IF((ValuesFromComPort!I5027)&lt;&gt;"",((((ValuesFromComPort!I5027)-$N$2)*0.125)/0.3),"")</f>
        <v/>
      </c>
    </row>
    <row r="4989" spans="2:14" x14ac:dyDescent="0.25">
      <c r="B4989" t="str">
        <f>IF((ValuesFromComPort!A5028)&lt;&gt;"",(((ValuesFromComPort!A5028)-(Calculated!$B$2))/204.8),"")</f>
        <v/>
      </c>
      <c r="C4989" t="str">
        <f>IF((ValuesFromComPort!P5028)&lt;&gt;"",((((ValuesFromComPort!P5028)-(Calculated!$C$2))/204.8)),"")</f>
        <v/>
      </c>
      <c r="E4989" t="str">
        <f>IF((ValuesFromComPort!D5028)&lt;&gt;"",(((ValuesFromComPort!D5028)-(Calculated!$E$2))/1.28/3200),"")</f>
        <v/>
      </c>
      <c r="F4989" t="str">
        <f>IF((ValuesFromComPort!M5028)&lt;&gt;"",(((ValuesFromComPort!M5028)-(Calculated!$F$2))/1.28/3200),"")</f>
        <v/>
      </c>
      <c r="H4989" t="str">
        <f>IF((ValuesFromComPort!F5028)&lt;&gt;"",((((ValuesFromComPort!F5028)-(Calculated!$H$2))/1.28)*3.2),"")</f>
        <v/>
      </c>
      <c r="I4989" t="str">
        <f>IF((ValuesFromComPort!K5028)&lt;&gt;"",((((ValuesFromComPort!K5028)-(Calculated!$I$2))/1.28)*3.2),"")</f>
        <v/>
      </c>
      <c r="K4989" t="str">
        <f>IF((ValuesFromComPort!H5028)&lt;&gt;"",((((ValuesFromComPort!H5028)-$K$2)*0.015625)/0.3),"")</f>
        <v/>
      </c>
      <c r="N4989" t="str">
        <f>IF((ValuesFromComPort!I5028)&lt;&gt;"",((((ValuesFromComPort!I5028)-$N$2)*0.125)/0.3),"")</f>
        <v/>
      </c>
    </row>
    <row r="4990" spans="2:14" x14ac:dyDescent="0.25">
      <c r="B4990" t="str">
        <f>IF((ValuesFromComPort!A5029)&lt;&gt;"",(((ValuesFromComPort!A5029)-(Calculated!$B$2))/204.8),"")</f>
        <v/>
      </c>
      <c r="C4990" t="str">
        <f>IF((ValuesFromComPort!P5029)&lt;&gt;"",((((ValuesFromComPort!P5029)-(Calculated!$C$2))/204.8)),"")</f>
        <v/>
      </c>
      <c r="E4990" t="str">
        <f>IF((ValuesFromComPort!D5029)&lt;&gt;"",(((ValuesFromComPort!D5029)-(Calculated!$E$2))/1.28/3200),"")</f>
        <v/>
      </c>
      <c r="F4990" t="str">
        <f>IF((ValuesFromComPort!M5029)&lt;&gt;"",(((ValuesFromComPort!M5029)-(Calculated!$F$2))/1.28/3200),"")</f>
        <v/>
      </c>
      <c r="H4990" t="str">
        <f>IF((ValuesFromComPort!F5029)&lt;&gt;"",((((ValuesFromComPort!F5029)-(Calculated!$H$2))/1.28)*3.2),"")</f>
        <v/>
      </c>
      <c r="I4990" t="str">
        <f>IF((ValuesFromComPort!K5029)&lt;&gt;"",((((ValuesFromComPort!K5029)-(Calculated!$I$2))/1.28)*3.2),"")</f>
        <v/>
      </c>
      <c r="K4990" t="str">
        <f>IF((ValuesFromComPort!H5029)&lt;&gt;"",((((ValuesFromComPort!H5029)-$K$2)*0.015625)/0.3),"")</f>
        <v/>
      </c>
      <c r="N4990" t="str">
        <f>IF((ValuesFromComPort!I5029)&lt;&gt;"",((((ValuesFromComPort!I5029)-$N$2)*0.125)/0.3),"")</f>
        <v/>
      </c>
    </row>
    <row r="4991" spans="2:14" x14ac:dyDescent="0.25">
      <c r="B4991" t="str">
        <f>IF((ValuesFromComPort!A5030)&lt;&gt;"",(((ValuesFromComPort!A5030)-(Calculated!$B$2))/204.8),"")</f>
        <v/>
      </c>
      <c r="C4991" t="str">
        <f>IF((ValuesFromComPort!P5030)&lt;&gt;"",((((ValuesFromComPort!P5030)-(Calculated!$C$2))/204.8)),"")</f>
        <v/>
      </c>
      <c r="E4991" t="str">
        <f>IF((ValuesFromComPort!D5030)&lt;&gt;"",(((ValuesFromComPort!D5030)-(Calculated!$E$2))/1.28/3200),"")</f>
        <v/>
      </c>
      <c r="F4991" t="str">
        <f>IF((ValuesFromComPort!M5030)&lt;&gt;"",(((ValuesFromComPort!M5030)-(Calculated!$F$2))/1.28/3200),"")</f>
        <v/>
      </c>
      <c r="H4991" t="str">
        <f>IF((ValuesFromComPort!F5030)&lt;&gt;"",((((ValuesFromComPort!F5030)-(Calculated!$H$2))/1.28)*3.2),"")</f>
        <v/>
      </c>
      <c r="I4991" t="str">
        <f>IF((ValuesFromComPort!K5030)&lt;&gt;"",((((ValuesFromComPort!K5030)-(Calculated!$I$2))/1.28)*3.2),"")</f>
        <v/>
      </c>
      <c r="K4991" t="str">
        <f>IF((ValuesFromComPort!H5030)&lt;&gt;"",((((ValuesFromComPort!H5030)-$K$2)*0.015625)/0.3),"")</f>
        <v/>
      </c>
      <c r="N4991" t="str">
        <f>IF((ValuesFromComPort!I5030)&lt;&gt;"",((((ValuesFromComPort!I5030)-$N$2)*0.125)/0.3),"")</f>
        <v/>
      </c>
    </row>
    <row r="4992" spans="2:14" x14ac:dyDescent="0.25">
      <c r="B4992" t="str">
        <f>IF((ValuesFromComPort!A5031)&lt;&gt;"",(((ValuesFromComPort!A5031)-(Calculated!$B$2))/204.8),"")</f>
        <v/>
      </c>
      <c r="C4992" t="str">
        <f>IF((ValuesFromComPort!P5031)&lt;&gt;"",((((ValuesFromComPort!P5031)-(Calculated!$C$2))/204.8)),"")</f>
        <v/>
      </c>
      <c r="E4992" t="str">
        <f>IF((ValuesFromComPort!D5031)&lt;&gt;"",(((ValuesFromComPort!D5031)-(Calculated!$E$2))/1.28/3200),"")</f>
        <v/>
      </c>
      <c r="F4992" t="str">
        <f>IF((ValuesFromComPort!M5031)&lt;&gt;"",(((ValuesFromComPort!M5031)-(Calculated!$F$2))/1.28/3200),"")</f>
        <v/>
      </c>
      <c r="H4992" t="str">
        <f>IF((ValuesFromComPort!F5031)&lt;&gt;"",((((ValuesFromComPort!F5031)-(Calculated!$H$2))/1.28)*3.2),"")</f>
        <v/>
      </c>
      <c r="I4992" t="str">
        <f>IF((ValuesFromComPort!K5031)&lt;&gt;"",((((ValuesFromComPort!K5031)-(Calculated!$I$2))/1.28)*3.2),"")</f>
        <v/>
      </c>
      <c r="K4992" t="str">
        <f>IF((ValuesFromComPort!H5031)&lt;&gt;"",((((ValuesFromComPort!H5031)-$K$2)*0.015625)/0.3),"")</f>
        <v/>
      </c>
      <c r="N4992" t="str">
        <f>IF((ValuesFromComPort!I5031)&lt;&gt;"",((((ValuesFromComPort!I5031)-$N$2)*0.125)/0.3),"")</f>
        <v/>
      </c>
    </row>
    <row r="4993" spans="2:14" x14ac:dyDescent="0.25">
      <c r="B4993" t="str">
        <f>IF((ValuesFromComPort!A5032)&lt;&gt;"",(((ValuesFromComPort!A5032)-(Calculated!$B$2))/204.8),"")</f>
        <v/>
      </c>
      <c r="C4993" t="str">
        <f>IF((ValuesFromComPort!P5032)&lt;&gt;"",((((ValuesFromComPort!P5032)-(Calculated!$C$2))/204.8)),"")</f>
        <v/>
      </c>
      <c r="E4993" t="str">
        <f>IF((ValuesFromComPort!D5032)&lt;&gt;"",(((ValuesFromComPort!D5032)-(Calculated!$E$2))/1.28/3200),"")</f>
        <v/>
      </c>
      <c r="F4993" t="str">
        <f>IF((ValuesFromComPort!M5032)&lt;&gt;"",(((ValuesFromComPort!M5032)-(Calculated!$F$2))/1.28/3200),"")</f>
        <v/>
      </c>
      <c r="H4993" t="str">
        <f>IF((ValuesFromComPort!F5032)&lt;&gt;"",((((ValuesFromComPort!F5032)-(Calculated!$H$2))/1.28)*3.2),"")</f>
        <v/>
      </c>
      <c r="I4993" t="str">
        <f>IF((ValuesFromComPort!K5032)&lt;&gt;"",((((ValuesFromComPort!K5032)-(Calculated!$I$2))/1.28)*3.2),"")</f>
        <v/>
      </c>
      <c r="K4993" t="str">
        <f>IF((ValuesFromComPort!H5032)&lt;&gt;"",((((ValuesFromComPort!H5032)-$K$2)*0.015625)/0.3),"")</f>
        <v/>
      </c>
      <c r="N4993" t="str">
        <f>IF((ValuesFromComPort!I5032)&lt;&gt;"",((((ValuesFromComPort!I5032)-$N$2)*0.125)/0.3),"")</f>
        <v/>
      </c>
    </row>
    <row r="4994" spans="2:14" x14ac:dyDescent="0.25">
      <c r="B4994" t="str">
        <f>IF((ValuesFromComPort!A5033)&lt;&gt;"",(((ValuesFromComPort!A5033)-(Calculated!$B$2))/204.8),"")</f>
        <v/>
      </c>
      <c r="C4994" t="str">
        <f>IF((ValuesFromComPort!P5033)&lt;&gt;"",((((ValuesFromComPort!P5033)-(Calculated!$C$2))/204.8)),"")</f>
        <v/>
      </c>
      <c r="E4994" t="str">
        <f>IF((ValuesFromComPort!D5033)&lt;&gt;"",(((ValuesFromComPort!D5033)-(Calculated!$E$2))/1.28/3200),"")</f>
        <v/>
      </c>
      <c r="F4994" t="str">
        <f>IF((ValuesFromComPort!M5033)&lt;&gt;"",(((ValuesFromComPort!M5033)-(Calculated!$F$2))/1.28/3200),"")</f>
        <v/>
      </c>
      <c r="H4994" t="str">
        <f>IF((ValuesFromComPort!F5033)&lt;&gt;"",((((ValuesFromComPort!F5033)-(Calculated!$H$2))/1.28)*3.2),"")</f>
        <v/>
      </c>
      <c r="I4994" t="str">
        <f>IF((ValuesFromComPort!K5033)&lt;&gt;"",((((ValuesFromComPort!K5033)-(Calculated!$I$2))/1.28)*3.2),"")</f>
        <v/>
      </c>
      <c r="K4994" t="str">
        <f>IF((ValuesFromComPort!H5033)&lt;&gt;"",((((ValuesFromComPort!H5033)-$K$2)*0.015625)/0.3),"")</f>
        <v/>
      </c>
      <c r="N4994" t="str">
        <f>IF((ValuesFromComPort!I5033)&lt;&gt;"",((((ValuesFromComPort!I5033)-$N$2)*0.125)/0.3),"")</f>
        <v/>
      </c>
    </row>
    <row r="4995" spans="2:14" x14ac:dyDescent="0.25">
      <c r="B4995" t="str">
        <f>IF((ValuesFromComPort!A5034)&lt;&gt;"",(((ValuesFromComPort!A5034)-(Calculated!$B$2))/204.8),"")</f>
        <v/>
      </c>
      <c r="C4995" t="str">
        <f>IF((ValuesFromComPort!P5034)&lt;&gt;"",((((ValuesFromComPort!P5034)-(Calculated!$C$2))/204.8)),"")</f>
        <v/>
      </c>
      <c r="E4995" t="str">
        <f>IF((ValuesFromComPort!D5034)&lt;&gt;"",(((ValuesFromComPort!D5034)-(Calculated!$E$2))/1.28/3200),"")</f>
        <v/>
      </c>
      <c r="F4995" t="str">
        <f>IF((ValuesFromComPort!M5034)&lt;&gt;"",(((ValuesFromComPort!M5034)-(Calculated!$F$2))/1.28/3200),"")</f>
        <v/>
      </c>
      <c r="H4995" t="str">
        <f>IF((ValuesFromComPort!F5034)&lt;&gt;"",((((ValuesFromComPort!F5034)-(Calculated!$H$2))/1.28)*3.2),"")</f>
        <v/>
      </c>
      <c r="I4995" t="str">
        <f>IF((ValuesFromComPort!K5034)&lt;&gt;"",((((ValuesFromComPort!K5034)-(Calculated!$I$2))/1.28)*3.2),"")</f>
        <v/>
      </c>
      <c r="K4995" t="str">
        <f>IF((ValuesFromComPort!H5034)&lt;&gt;"",((((ValuesFromComPort!H5034)-$K$2)*0.015625)/0.3),"")</f>
        <v/>
      </c>
      <c r="N4995" t="str">
        <f>IF((ValuesFromComPort!I5034)&lt;&gt;"",((((ValuesFromComPort!I5034)-$N$2)*0.125)/0.3),"")</f>
        <v/>
      </c>
    </row>
    <row r="4996" spans="2:14" x14ac:dyDescent="0.25">
      <c r="B4996" t="str">
        <f>IF((ValuesFromComPort!A5035)&lt;&gt;"",(((ValuesFromComPort!A5035)-(Calculated!$B$2))/204.8),"")</f>
        <v/>
      </c>
      <c r="C4996" t="str">
        <f>IF((ValuesFromComPort!P5035)&lt;&gt;"",((((ValuesFromComPort!P5035)-(Calculated!$C$2))/204.8)),"")</f>
        <v/>
      </c>
      <c r="E4996" t="str">
        <f>IF((ValuesFromComPort!D5035)&lt;&gt;"",(((ValuesFromComPort!D5035)-(Calculated!$E$2))/1.28/3200),"")</f>
        <v/>
      </c>
      <c r="F4996" t="str">
        <f>IF((ValuesFromComPort!M5035)&lt;&gt;"",(((ValuesFromComPort!M5035)-(Calculated!$F$2))/1.28/3200),"")</f>
        <v/>
      </c>
      <c r="H4996" t="str">
        <f>IF((ValuesFromComPort!F5035)&lt;&gt;"",((((ValuesFromComPort!F5035)-(Calculated!$H$2))/1.28)*3.2),"")</f>
        <v/>
      </c>
      <c r="I4996" t="str">
        <f>IF((ValuesFromComPort!K5035)&lt;&gt;"",((((ValuesFromComPort!K5035)-(Calculated!$I$2))/1.28)*3.2),"")</f>
        <v/>
      </c>
      <c r="K4996" t="str">
        <f>IF((ValuesFromComPort!H5035)&lt;&gt;"",((((ValuesFromComPort!H5035)-$K$2)*0.015625)/0.3),"")</f>
        <v/>
      </c>
      <c r="N4996" t="str">
        <f>IF((ValuesFromComPort!I5035)&lt;&gt;"",((((ValuesFromComPort!I5035)-$N$2)*0.125)/0.3),"")</f>
        <v/>
      </c>
    </row>
    <row r="4997" spans="2:14" x14ac:dyDescent="0.25">
      <c r="B4997" t="str">
        <f>IF((ValuesFromComPort!A5036)&lt;&gt;"",(((ValuesFromComPort!A5036)-(Calculated!$B$2))/204.8),"")</f>
        <v/>
      </c>
      <c r="C4997" t="str">
        <f>IF((ValuesFromComPort!P5036)&lt;&gt;"",((((ValuesFromComPort!P5036)-(Calculated!$C$2))/204.8)),"")</f>
        <v/>
      </c>
      <c r="E4997" t="str">
        <f>IF((ValuesFromComPort!D5036)&lt;&gt;"",(((ValuesFromComPort!D5036)-(Calculated!$E$2))/1.28/3200),"")</f>
        <v/>
      </c>
      <c r="F4997" t="str">
        <f>IF((ValuesFromComPort!M5036)&lt;&gt;"",(((ValuesFromComPort!M5036)-(Calculated!$F$2))/1.28/3200),"")</f>
        <v/>
      </c>
      <c r="H4997" t="str">
        <f>IF((ValuesFromComPort!F5036)&lt;&gt;"",((((ValuesFromComPort!F5036)-(Calculated!$H$2))/1.28)*3.2),"")</f>
        <v/>
      </c>
      <c r="I4997" t="str">
        <f>IF((ValuesFromComPort!K5036)&lt;&gt;"",((((ValuesFromComPort!K5036)-(Calculated!$I$2))/1.28)*3.2),"")</f>
        <v/>
      </c>
      <c r="K4997" t="str">
        <f>IF((ValuesFromComPort!H5036)&lt;&gt;"",((((ValuesFromComPort!H5036)-$K$2)*0.015625)/0.3),"")</f>
        <v/>
      </c>
      <c r="N4997" t="str">
        <f>IF((ValuesFromComPort!I5036)&lt;&gt;"",((((ValuesFromComPort!I5036)-$N$2)*0.125)/0.3),"")</f>
        <v/>
      </c>
    </row>
    <row r="4998" spans="2:14" x14ac:dyDescent="0.25">
      <c r="B4998" t="str">
        <f>IF((ValuesFromComPort!A5037)&lt;&gt;"",(((ValuesFromComPort!A5037)-(Calculated!$B$2))/204.8),"")</f>
        <v/>
      </c>
      <c r="C4998" t="str">
        <f>IF((ValuesFromComPort!P5037)&lt;&gt;"",((((ValuesFromComPort!P5037)-(Calculated!$C$2))/204.8)),"")</f>
        <v/>
      </c>
      <c r="E4998" t="str">
        <f>IF((ValuesFromComPort!D5037)&lt;&gt;"",(((ValuesFromComPort!D5037)-(Calculated!$E$2))/1.28/3200),"")</f>
        <v/>
      </c>
      <c r="F4998" t="str">
        <f>IF((ValuesFromComPort!M5037)&lt;&gt;"",(((ValuesFromComPort!M5037)-(Calculated!$F$2))/1.28/3200),"")</f>
        <v/>
      </c>
      <c r="H4998" t="str">
        <f>IF((ValuesFromComPort!F5037)&lt;&gt;"",((((ValuesFromComPort!F5037)-(Calculated!$H$2))/1.28)*3.2),"")</f>
        <v/>
      </c>
      <c r="I4998" t="str">
        <f>IF((ValuesFromComPort!K5037)&lt;&gt;"",((((ValuesFromComPort!K5037)-(Calculated!$I$2))/1.28)*3.2),"")</f>
        <v/>
      </c>
      <c r="K4998" t="str">
        <f>IF((ValuesFromComPort!H5037)&lt;&gt;"",((((ValuesFromComPort!H5037)-$K$2)*0.015625)/0.3),"")</f>
        <v/>
      </c>
      <c r="N4998" t="str">
        <f>IF((ValuesFromComPort!I5037)&lt;&gt;"",((((ValuesFromComPort!I5037)-$N$2)*0.125)/0.3),"")</f>
        <v/>
      </c>
    </row>
    <row r="4999" spans="2:14" x14ac:dyDescent="0.25">
      <c r="B4999" t="str">
        <f>IF((ValuesFromComPort!A5038)&lt;&gt;"",(((ValuesFromComPort!A5038)-(Calculated!$B$2))/204.8),"")</f>
        <v/>
      </c>
      <c r="C4999" t="str">
        <f>IF((ValuesFromComPort!P5038)&lt;&gt;"",((((ValuesFromComPort!P5038)-(Calculated!$C$2))/204.8)),"")</f>
        <v/>
      </c>
      <c r="E4999" t="str">
        <f>IF((ValuesFromComPort!D5038)&lt;&gt;"",(((ValuesFromComPort!D5038)-(Calculated!$E$2))/1.28/3200),"")</f>
        <v/>
      </c>
      <c r="F4999" t="str">
        <f>IF((ValuesFromComPort!M5038)&lt;&gt;"",(((ValuesFromComPort!M5038)-(Calculated!$F$2))/1.28/3200),"")</f>
        <v/>
      </c>
      <c r="H4999" t="str">
        <f>IF((ValuesFromComPort!F5038)&lt;&gt;"",((((ValuesFromComPort!F5038)-(Calculated!$H$2))/1.28)*3.2),"")</f>
        <v/>
      </c>
      <c r="I4999" t="str">
        <f>IF((ValuesFromComPort!K5038)&lt;&gt;"",((((ValuesFromComPort!K5038)-(Calculated!$I$2))/1.28)*3.2),"")</f>
        <v/>
      </c>
      <c r="K4999" t="str">
        <f>IF((ValuesFromComPort!H5038)&lt;&gt;"",((((ValuesFromComPort!H5038)-$K$2)*0.015625)/0.3),"")</f>
        <v/>
      </c>
      <c r="N4999" t="str">
        <f>IF((ValuesFromComPort!I5038)&lt;&gt;"",((((ValuesFromComPort!I5038)-$N$2)*0.125)/0.3),"")</f>
        <v/>
      </c>
    </row>
    <row r="5000" spans="2:14" x14ac:dyDescent="0.25">
      <c r="B5000" t="str">
        <f>IF((ValuesFromComPort!A5039)&lt;&gt;"",(((ValuesFromComPort!A5039)-(Calculated!$B$2))/204.8),"")</f>
        <v/>
      </c>
      <c r="C5000" t="str">
        <f>IF((ValuesFromComPort!P5039)&lt;&gt;"",((((ValuesFromComPort!P5039)-(Calculated!$C$2))/204.8)),"")</f>
        <v/>
      </c>
      <c r="E5000" t="str">
        <f>IF((ValuesFromComPort!D5039)&lt;&gt;"",(((ValuesFromComPort!D5039)-(Calculated!$E$2))/1.28/3200),"")</f>
        <v/>
      </c>
      <c r="F5000" t="str">
        <f>IF((ValuesFromComPort!M5039)&lt;&gt;"",(((ValuesFromComPort!M5039)-(Calculated!$F$2))/1.28/3200),"")</f>
        <v/>
      </c>
      <c r="H5000" t="str">
        <f>IF((ValuesFromComPort!F5039)&lt;&gt;"",((((ValuesFromComPort!F5039)-(Calculated!$H$2))/1.28)*3.2),"")</f>
        <v/>
      </c>
      <c r="I5000" t="str">
        <f>IF((ValuesFromComPort!K5039)&lt;&gt;"",((((ValuesFromComPort!K5039)-(Calculated!$I$2))/1.28)*3.2),"")</f>
        <v/>
      </c>
      <c r="K5000" t="str">
        <f>IF((ValuesFromComPort!H5039)&lt;&gt;"",((((ValuesFromComPort!H5039)-$K$2)*0.015625)/0.3),"")</f>
        <v/>
      </c>
      <c r="N5000" t="str">
        <f>IF((ValuesFromComPort!I5039)&lt;&gt;"",((((ValuesFromComPort!I5039)-$N$2)*0.125)/0.3),"")</f>
        <v/>
      </c>
    </row>
    <row r="5001" spans="2:14" x14ac:dyDescent="0.25">
      <c r="B5001" t="str">
        <f>IF((ValuesFromComPort!A5040)&lt;&gt;"",(((ValuesFromComPort!A5040)-(Calculated!$B$2))/204.8),"")</f>
        <v/>
      </c>
      <c r="C5001" t="str">
        <f>IF((ValuesFromComPort!P5040)&lt;&gt;"",((((ValuesFromComPort!P5040)-(Calculated!$C$2))/204.8)),"")</f>
        <v/>
      </c>
      <c r="E5001" t="str">
        <f>IF((ValuesFromComPort!D5040)&lt;&gt;"",(((ValuesFromComPort!D5040)-(Calculated!$E$2))/1.28/3200),"")</f>
        <v/>
      </c>
      <c r="F5001" t="str">
        <f>IF((ValuesFromComPort!M5040)&lt;&gt;"",(((ValuesFromComPort!M5040)-(Calculated!$F$2))/1.28/3200),"")</f>
        <v/>
      </c>
      <c r="H5001" t="str">
        <f>IF((ValuesFromComPort!F5040)&lt;&gt;"",((((ValuesFromComPort!F5040)-(Calculated!$H$2))/1.28)*3.2),"")</f>
        <v/>
      </c>
      <c r="I5001" t="str">
        <f>IF((ValuesFromComPort!K5040)&lt;&gt;"",((((ValuesFromComPort!K5040)-(Calculated!$I$2))/1.28)*3.2),"")</f>
        <v/>
      </c>
      <c r="K5001" t="str">
        <f>IF((ValuesFromComPort!H5040)&lt;&gt;"",((((ValuesFromComPort!H5040)-$K$2)*0.015625)/0.3),"")</f>
        <v/>
      </c>
      <c r="N5001" t="str">
        <f>IF((ValuesFromComPort!I5040)&lt;&gt;"",((((ValuesFromComPort!I5040)-$N$2)*0.125)/0.3),"")</f>
        <v/>
      </c>
    </row>
    <row r="5002" spans="2:14" x14ac:dyDescent="0.25">
      <c r="B5002" t="str">
        <f>IF((ValuesFromComPort!A5041)&lt;&gt;"",(((ValuesFromComPort!A5041)-(Calculated!$B$2))/204.8),"")</f>
        <v/>
      </c>
      <c r="C5002" t="str">
        <f>IF((ValuesFromComPort!P5041)&lt;&gt;"",((((ValuesFromComPort!P5041)-(Calculated!$C$2))/204.8)),"")</f>
        <v/>
      </c>
      <c r="E5002" t="str">
        <f>IF((ValuesFromComPort!D5041)&lt;&gt;"",(((ValuesFromComPort!D5041)-(Calculated!$E$2))/1.28/3200),"")</f>
        <v/>
      </c>
      <c r="F5002" t="str">
        <f>IF((ValuesFromComPort!M5041)&lt;&gt;"",(((ValuesFromComPort!M5041)-(Calculated!$F$2))/1.28/3200),"")</f>
        <v/>
      </c>
      <c r="H5002" t="str">
        <f>IF((ValuesFromComPort!F5041)&lt;&gt;"",((((ValuesFromComPort!F5041)-(Calculated!$H$2))/1.28)*3.2),"")</f>
        <v/>
      </c>
      <c r="I5002" t="str">
        <f>IF((ValuesFromComPort!K5041)&lt;&gt;"",((((ValuesFromComPort!K5041)-(Calculated!$I$2))/1.28)*3.2),"")</f>
        <v/>
      </c>
      <c r="K5002" t="str">
        <f>IF((ValuesFromComPort!H5041)&lt;&gt;"",((((ValuesFromComPort!H5041)-$K$2)*0.015625)/0.3),"")</f>
        <v/>
      </c>
      <c r="N5002" t="str">
        <f>IF((ValuesFromComPort!I5041)&lt;&gt;"",((((ValuesFromComPort!I5041)-$N$2)*0.125)/0.3),"")</f>
        <v/>
      </c>
    </row>
    <row r="5003" spans="2:14" x14ac:dyDescent="0.25">
      <c r="B5003" t="str">
        <f>IF((ValuesFromComPort!A5042)&lt;&gt;"",(((ValuesFromComPort!A5042)-(Calculated!$B$2))/204.8),"")</f>
        <v/>
      </c>
      <c r="C5003" t="str">
        <f>IF((ValuesFromComPort!P5042)&lt;&gt;"",((((ValuesFromComPort!P5042)-(Calculated!$C$2))/204.8)),"")</f>
        <v/>
      </c>
      <c r="E5003" t="str">
        <f>IF((ValuesFromComPort!D5042)&lt;&gt;"",(((ValuesFromComPort!D5042)-(Calculated!$E$2))/1.28/3200),"")</f>
        <v/>
      </c>
      <c r="F5003" t="str">
        <f>IF((ValuesFromComPort!M5042)&lt;&gt;"",(((ValuesFromComPort!M5042)-(Calculated!$F$2))/1.28/3200),"")</f>
        <v/>
      </c>
      <c r="H5003" t="str">
        <f>IF((ValuesFromComPort!F5042)&lt;&gt;"",((((ValuesFromComPort!F5042)-(Calculated!$H$2))/1.28)*3.2),"")</f>
        <v/>
      </c>
      <c r="I5003" t="str">
        <f>IF((ValuesFromComPort!K5042)&lt;&gt;"",((((ValuesFromComPort!K5042)-(Calculated!$I$2))/1.28)*3.2),"")</f>
        <v/>
      </c>
      <c r="K5003" t="str">
        <f>IF((ValuesFromComPort!H5042)&lt;&gt;"",((((ValuesFromComPort!H5042)-$K$2)*0.015625)/0.3),"")</f>
        <v/>
      </c>
      <c r="N5003" t="str">
        <f>IF((ValuesFromComPort!I5042)&lt;&gt;"",((((ValuesFromComPort!I5042)-$N$2)*0.125)/0.3),"")</f>
        <v/>
      </c>
    </row>
    <row r="5004" spans="2:14" x14ac:dyDescent="0.25">
      <c r="B5004" t="str">
        <f>IF((ValuesFromComPort!A5043)&lt;&gt;"",(((ValuesFromComPort!A5043)-(Calculated!$B$2))/204.8),"")</f>
        <v/>
      </c>
      <c r="C5004" t="str">
        <f>IF((ValuesFromComPort!P5043)&lt;&gt;"",((((ValuesFromComPort!P5043)-(Calculated!$C$2))/204.8)),"")</f>
        <v/>
      </c>
      <c r="E5004" t="str">
        <f>IF((ValuesFromComPort!D5043)&lt;&gt;"",(((ValuesFromComPort!D5043)-(Calculated!$E$2))/1.28/3200),"")</f>
        <v/>
      </c>
      <c r="F5004" t="str">
        <f>IF((ValuesFromComPort!M5043)&lt;&gt;"",(((ValuesFromComPort!M5043)-(Calculated!$F$2))/1.28/3200),"")</f>
        <v/>
      </c>
      <c r="H5004" t="str">
        <f>IF((ValuesFromComPort!F5043)&lt;&gt;"",((((ValuesFromComPort!F5043)-(Calculated!$H$2))/1.28)*3.2),"")</f>
        <v/>
      </c>
      <c r="I5004" t="str">
        <f>IF((ValuesFromComPort!K5043)&lt;&gt;"",((((ValuesFromComPort!K5043)-(Calculated!$I$2))/1.28)*3.2),"")</f>
        <v/>
      </c>
      <c r="K5004" t="str">
        <f>IF((ValuesFromComPort!H5043)&lt;&gt;"",((((ValuesFromComPort!H5043)-$K$2)*0.015625)/0.3),"")</f>
        <v/>
      </c>
      <c r="N5004" t="str">
        <f>IF((ValuesFromComPort!I5043)&lt;&gt;"",((((ValuesFromComPort!I5043)-$N$2)*0.125)/0.3),"")</f>
        <v/>
      </c>
    </row>
    <row r="5005" spans="2:14" x14ac:dyDescent="0.25">
      <c r="B5005" t="str">
        <f>IF((ValuesFromComPort!A5044)&lt;&gt;"",(((ValuesFromComPort!A5044)-(Calculated!$B$2))/204.8),"")</f>
        <v/>
      </c>
      <c r="C5005" t="str">
        <f>IF((ValuesFromComPort!P5044)&lt;&gt;"",((((ValuesFromComPort!P5044)-(Calculated!$C$2))/204.8)),"")</f>
        <v/>
      </c>
      <c r="E5005" t="str">
        <f>IF((ValuesFromComPort!D5044)&lt;&gt;"",(((ValuesFromComPort!D5044)-(Calculated!$E$2))/1.28/3200),"")</f>
        <v/>
      </c>
      <c r="F5005" t="str">
        <f>IF((ValuesFromComPort!M5044)&lt;&gt;"",(((ValuesFromComPort!M5044)-(Calculated!$F$2))/1.28/3200),"")</f>
        <v/>
      </c>
      <c r="H5005" t="str">
        <f>IF((ValuesFromComPort!F5044)&lt;&gt;"",((((ValuesFromComPort!F5044)-(Calculated!$H$2))/1.28)*3.2),"")</f>
        <v/>
      </c>
      <c r="I5005" t="str">
        <f>IF((ValuesFromComPort!K5044)&lt;&gt;"",((((ValuesFromComPort!K5044)-(Calculated!$I$2))/1.28)*3.2),"")</f>
        <v/>
      </c>
      <c r="K5005" t="str">
        <f>IF((ValuesFromComPort!H5044)&lt;&gt;"",((((ValuesFromComPort!H5044)-$K$2)*0.015625)/0.3),"")</f>
        <v/>
      </c>
      <c r="N5005" t="str">
        <f>IF((ValuesFromComPort!I5044)&lt;&gt;"",((((ValuesFromComPort!I5044)-$N$2)*0.125)/0.3),"")</f>
        <v/>
      </c>
    </row>
    <row r="5006" spans="2:14" x14ac:dyDescent="0.25">
      <c r="B5006" t="str">
        <f>IF((ValuesFromComPort!A5045)&lt;&gt;"",(((ValuesFromComPort!A5045)-(Calculated!$B$2))/204.8),"")</f>
        <v/>
      </c>
      <c r="C5006" t="str">
        <f>IF((ValuesFromComPort!P5045)&lt;&gt;"",((((ValuesFromComPort!P5045)-(Calculated!$C$2))/204.8)),"")</f>
        <v/>
      </c>
      <c r="E5006" t="str">
        <f>IF((ValuesFromComPort!D5045)&lt;&gt;"",(((ValuesFromComPort!D5045)-(Calculated!$E$2))/1.28/3200),"")</f>
        <v/>
      </c>
      <c r="F5006" t="str">
        <f>IF((ValuesFromComPort!M5045)&lt;&gt;"",(((ValuesFromComPort!M5045)-(Calculated!$F$2))/1.28/3200),"")</f>
        <v/>
      </c>
      <c r="H5006" t="str">
        <f>IF((ValuesFromComPort!F5045)&lt;&gt;"",((((ValuesFromComPort!F5045)-(Calculated!$H$2))/1.28)*3.2),"")</f>
        <v/>
      </c>
      <c r="I5006" t="str">
        <f>IF((ValuesFromComPort!K5045)&lt;&gt;"",((((ValuesFromComPort!K5045)-(Calculated!$I$2))/1.28)*3.2),"")</f>
        <v/>
      </c>
      <c r="K5006" t="str">
        <f>IF((ValuesFromComPort!H5045)&lt;&gt;"",((((ValuesFromComPort!H5045)-$K$2)*0.015625)/0.3),"")</f>
        <v/>
      </c>
      <c r="N5006" t="str">
        <f>IF((ValuesFromComPort!I5045)&lt;&gt;"",((((ValuesFromComPort!I5045)-$N$2)*0.125)/0.3),"")</f>
        <v/>
      </c>
    </row>
    <row r="5007" spans="2:14" x14ac:dyDescent="0.25">
      <c r="B5007" t="str">
        <f>IF((ValuesFromComPort!A5046)&lt;&gt;"",(((ValuesFromComPort!A5046)-(Calculated!$B$2))/204.8),"")</f>
        <v/>
      </c>
      <c r="C5007" t="str">
        <f>IF((ValuesFromComPort!P5046)&lt;&gt;"",((((ValuesFromComPort!P5046)-(Calculated!$C$2))/204.8)),"")</f>
        <v/>
      </c>
      <c r="E5007" t="str">
        <f>IF((ValuesFromComPort!D5046)&lt;&gt;"",(((ValuesFromComPort!D5046)-(Calculated!$E$2))/1.28/3200),"")</f>
        <v/>
      </c>
      <c r="F5007" t="str">
        <f>IF((ValuesFromComPort!M5046)&lt;&gt;"",(((ValuesFromComPort!M5046)-(Calculated!$F$2))/1.28/3200),"")</f>
        <v/>
      </c>
      <c r="H5007" t="str">
        <f>IF((ValuesFromComPort!F5046)&lt;&gt;"",((((ValuesFromComPort!F5046)-(Calculated!$H$2))/1.28)*3.2),"")</f>
        <v/>
      </c>
      <c r="I5007" t="str">
        <f>IF((ValuesFromComPort!K5046)&lt;&gt;"",((((ValuesFromComPort!K5046)-(Calculated!$I$2))/1.28)*3.2),"")</f>
        <v/>
      </c>
      <c r="K5007" t="str">
        <f>IF((ValuesFromComPort!H5046)&lt;&gt;"",((((ValuesFromComPort!H5046)-$K$2)*0.015625)/0.3),"")</f>
        <v/>
      </c>
      <c r="N5007" t="str">
        <f>IF((ValuesFromComPort!I5046)&lt;&gt;"",((((ValuesFromComPort!I5046)-$N$2)*0.125)/0.3),"")</f>
        <v/>
      </c>
    </row>
    <row r="5008" spans="2:14" x14ac:dyDescent="0.25">
      <c r="B5008" t="str">
        <f>IF((ValuesFromComPort!A5047)&lt;&gt;"",(((ValuesFromComPort!A5047)-(Calculated!$B$2))/204.8),"")</f>
        <v/>
      </c>
      <c r="C5008" t="str">
        <f>IF((ValuesFromComPort!P5047)&lt;&gt;"",((((ValuesFromComPort!P5047)-(Calculated!$C$2))/204.8)),"")</f>
        <v/>
      </c>
      <c r="E5008" t="str">
        <f>IF((ValuesFromComPort!D5047)&lt;&gt;"",(((ValuesFromComPort!D5047)-(Calculated!$E$2))/1.28/3200),"")</f>
        <v/>
      </c>
      <c r="F5008" t="str">
        <f>IF((ValuesFromComPort!M5047)&lt;&gt;"",(((ValuesFromComPort!M5047)-(Calculated!$F$2))/1.28/3200),"")</f>
        <v/>
      </c>
      <c r="H5008" t="str">
        <f>IF((ValuesFromComPort!F5047)&lt;&gt;"",((((ValuesFromComPort!F5047)-(Calculated!$H$2))/1.28)*3.2),"")</f>
        <v/>
      </c>
      <c r="I5008" t="str">
        <f>IF((ValuesFromComPort!K5047)&lt;&gt;"",((((ValuesFromComPort!K5047)-(Calculated!$I$2))/1.28)*3.2),"")</f>
        <v/>
      </c>
      <c r="K5008" t="str">
        <f>IF((ValuesFromComPort!H5047)&lt;&gt;"",((((ValuesFromComPort!H5047)-$K$2)*0.015625)/0.3),"")</f>
        <v/>
      </c>
      <c r="N5008" t="str">
        <f>IF((ValuesFromComPort!I5047)&lt;&gt;"",((((ValuesFromComPort!I5047)-$N$2)*0.125)/0.3),"")</f>
        <v/>
      </c>
    </row>
    <row r="5009" spans="2:14" x14ac:dyDescent="0.25">
      <c r="B5009" t="str">
        <f>IF((ValuesFromComPort!A5048)&lt;&gt;"",(((ValuesFromComPort!A5048)-(Calculated!$B$2))/204.8),"")</f>
        <v/>
      </c>
      <c r="C5009" t="str">
        <f>IF((ValuesFromComPort!P5048)&lt;&gt;"",((((ValuesFromComPort!P5048)-(Calculated!$C$2))/204.8)),"")</f>
        <v/>
      </c>
      <c r="E5009" t="str">
        <f>IF((ValuesFromComPort!D5048)&lt;&gt;"",(((ValuesFromComPort!D5048)-(Calculated!$E$2))/1.28/3200),"")</f>
        <v/>
      </c>
      <c r="F5009" t="str">
        <f>IF((ValuesFromComPort!M5048)&lt;&gt;"",(((ValuesFromComPort!M5048)-(Calculated!$F$2))/1.28/3200),"")</f>
        <v/>
      </c>
      <c r="H5009" t="str">
        <f>IF((ValuesFromComPort!F5048)&lt;&gt;"",((((ValuesFromComPort!F5048)-(Calculated!$H$2))/1.28)*3.2),"")</f>
        <v/>
      </c>
      <c r="I5009" t="str">
        <f>IF((ValuesFromComPort!K5048)&lt;&gt;"",((((ValuesFromComPort!K5048)-(Calculated!$I$2))/1.28)*3.2),"")</f>
        <v/>
      </c>
      <c r="K5009" t="str">
        <f>IF((ValuesFromComPort!H5048)&lt;&gt;"",((((ValuesFromComPort!H5048)-$K$2)*0.015625)/0.3),"")</f>
        <v/>
      </c>
      <c r="N5009" t="str">
        <f>IF((ValuesFromComPort!I5048)&lt;&gt;"",((((ValuesFromComPort!I5048)-$N$2)*0.125)/0.3),"")</f>
        <v/>
      </c>
    </row>
    <row r="5010" spans="2:14" x14ac:dyDescent="0.25">
      <c r="B5010" t="str">
        <f>IF((ValuesFromComPort!A5049)&lt;&gt;"",(((ValuesFromComPort!A5049)-(Calculated!$B$2))/204.8),"")</f>
        <v/>
      </c>
      <c r="C5010" t="str">
        <f>IF((ValuesFromComPort!P5049)&lt;&gt;"",((((ValuesFromComPort!P5049)-(Calculated!$C$2))/204.8)),"")</f>
        <v/>
      </c>
      <c r="E5010" t="str">
        <f>IF((ValuesFromComPort!D5049)&lt;&gt;"",(((ValuesFromComPort!D5049)-(Calculated!$E$2))/1.28/3200),"")</f>
        <v/>
      </c>
      <c r="F5010" t="str">
        <f>IF((ValuesFromComPort!M5049)&lt;&gt;"",(((ValuesFromComPort!M5049)-(Calculated!$F$2))/1.28/3200),"")</f>
        <v/>
      </c>
      <c r="H5010" t="str">
        <f>IF((ValuesFromComPort!F5049)&lt;&gt;"",((((ValuesFromComPort!F5049)-(Calculated!$H$2))/1.28)*3.2),"")</f>
        <v/>
      </c>
      <c r="I5010" t="str">
        <f>IF((ValuesFromComPort!K5049)&lt;&gt;"",((((ValuesFromComPort!K5049)-(Calculated!$I$2))/1.28)*3.2),"")</f>
        <v/>
      </c>
      <c r="K5010" t="str">
        <f>IF((ValuesFromComPort!H5049)&lt;&gt;"",((((ValuesFromComPort!H5049)-$K$2)*0.015625)/0.3),"")</f>
        <v/>
      </c>
      <c r="N5010" t="str">
        <f>IF((ValuesFromComPort!I5049)&lt;&gt;"",((((ValuesFromComPort!I5049)-$N$2)*0.125)/0.3),"")</f>
        <v/>
      </c>
    </row>
    <row r="5011" spans="2:14" x14ac:dyDescent="0.25">
      <c r="B5011" t="str">
        <f>IF((ValuesFromComPort!A5050)&lt;&gt;"",(((ValuesFromComPort!A5050)-(Calculated!$B$2))/204.8),"")</f>
        <v/>
      </c>
      <c r="C5011" t="str">
        <f>IF((ValuesFromComPort!P5050)&lt;&gt;"",((((ValuesFromComPort!P5050)-(Calculated!$C$2))/204.8)),"")</f>
        <v/>
      </c>
      <c r="E5011" t="str">
        <f>IF((ValuesFromComPort!D5050)&lt;&gt;"",(((ValuesFromComPort!D5050)-(Calculated!$E$2))/1.28/3200),"")</f>
        <v/>
      </c>
      <c r="F5011" t="str">
        <f>IF((ValuesFromComPort!M5050)&lt;&gt;"",(((ValuesFromComPort!M5050)-(Calculated!$F$2))/1.28/3200),"")</f>
        <v/>
      </c>
      <c r="H5011" t="str">
        <f>IF((ValuesFromComPort!F5050)&lt;&gt;"",((((ValuesFromComPort!F5050)-(Calculated!$H$2))/1.28)*3.2),"")</f>
        <v/>
      </c>
      <c r="I5011" t="str">
        <f>IF((ValuesFromComPort!K5050)&lt;&gt;"",((((ValuesFromComPort!K5050)-(Calculated!$I$2))/1.28)*3.2),"")</f>
        <v/>
      </c>
      <c r="K5011" t="str">
        <f>IF((ValuesFromComPort!H5050)&lt;&gt;"",((((ValuesFromComPort!H5050)-$K$2)*0.015625)/0.3),"")</f>
        <v/>
      </c>
      <c r="N5011" t="str">
        <f>IF((ValuesFromComPort!I5050)&lt;&gt;"",((((ValuesFromComPort!I5050)-$N$2)*0.125)/0.3),"")</f>
        <v/>
      </c>
    </row>
    <row r="5012" spans="2:14" x14ac:dyDescent="0.25">
      <c r="B5012" t="str">
        <f>IF((ValuesFromComPort!A5051)&lt;&gt;"",(((ValuesFromComPort!A5051)-(Calculated!$B$2))/204.8),"")</f>
        <v/>
      </c>
      <c r="C5012" t="str">
        <f>IF((ValuesFromComPort!P5051)&lt;&gt;"",((((ValuesFromComPort!P5051)-(Calculated!$C$2))/204.8)),"")</f>
        <v/>
      </c>
      <c r="E5012" t="str">
        <f>IF((ValuesFromComPort!D5051)&lt;&gt;"",(((ValuesFromComPort!D5051)-(Calculated!$E$2))/1.28/3200),"")</f>
        <v/>
      </c>
      <c r="F5012" t="str">
        <f>IF((ValuesFromComPort!M5051)&lt;&gt;"",(((ValuesFromComPort!M5051)-(Calculated!$F$2))/1.28/3200),"")</f>
        <v/>
      </c>
      <c r="H5012" t="str">
        <f>IF((ValuesFromComPort!F5051)&lt;&gt;"",((((ValuesFromComPort!F5051)-(Calculated!$H$2))/1.28)*3.2),"")</f>
        <v/>
      </c>
      <c r="I5012" t="str">
        <f>IF((ValuesFromComPort!K5051)&lt;&gt;"",((((ValuesFromComPort!K5051)-(Calculated!$I$2))/1.28)*3.2),"")</f>
        <v/>
      </c>
      <c r="K5012" t="str">
        <f>IF((ValuesFromComPort!H5051)&lt;&gt;"",((((ValuesFromComPort!H5051)-$K$2)*0.015625)/0.3),"")</f>
        <v/>
      </c>
      <c r="N5012" t="str">
        <f>IF((ValuesFromComPort!I5051)&lt;&gt;"",((((ValuesFromComPort!I5051)-$N$2)*0.125)/0.3),"")</f>
        <v/>
      </c>
    </row>
    <row r="5013" spans="2:14" x14ac:dyDescent="0.25">
      <c r="B5013" t="str">
        <f>IF((ValuesFromComPort!A5052)&lt;&gt;"",(((ValuesFromComPort!A5052)-(Calculated!$B$2))/204.8),"")</f>
        <v/>
      </c>
      <c r="C5013" t="str">
        <f>IF((ValuesFromComPort!P5052)&lt;&gt;"",((((ValuesFromComPort!P5052)-(Calculated!$C$2))/204.8)),"")</f>
        <v/>
      </c>
      <c r="E5013" t="str">
        <f>IF((ValuesFromComPort!D5052)&lt;&gt;"",(((ValuesFromComPort!D5052)-(Calculated!$E$2))/1.28/3200),"")</f>
        <v/>
      </c>
      <c r="F5013" t="str">
        <f>IF((ValuesFromComPort!M5052)&lt;&gt;"",(((ValuesFromComPort!M5052)-(Calculated!$F$2))/1.28/3200),"")</f>
        <v/>
      </c>
      <c r="H5013" t="str">
        <f>IF((ValuesFromComPort!F5052)&lt;&gt;"",((((ValuesFromComPort!F5052)-(Calculated!$H$2))/1.28)*3.2),"")</f>
        <v/>
      </c>
      <c r="I5013" t="str">
        <f>IF((ValuesFromComPort!K5052)&lt;&gt;"",((((ValuesFromComPort!K5052)-(Calculated!$I$2))/1.28)*3.2),"")</f>
        <v/>
      </c>
      <c r="K5013" t="str">
        <f>IF((ValuesFromComPort!H5052)&lt;&gt;"",((((ValuesFromComPort!H5052)-$K$2)*0.015625)/0.3),"")</f>
        <v/>
      </c>
      <c r="N5013" t="str">
        <f>IF((ValuesFromComPort!I5052)&lt;&gt;"",((((ValuesFromComPort!I5052)-$N$2)*0.125)/0.3),"")</f>
        <v/>
      </c>
    </row>
    <row r="5014" spans="2:14" x14ac:dyDescent="0.25">
      <c r="B5014" t="str">
        <f>IF((ValuesFromComPort!A5053)&lt;&gt;"",(((ValuesFromComPort!A5053)-(Calculated!$B$2))/204.8),"")</f>
        <v/>
      </c>
      <c r="C5014" t="str">
        <f>IF((ValuesFromComPort!P5053)&lt;&gt;"",((((ValuesFromComPort!P5053)-(Calculated!$C$2))/204.8)),"")</f>
        <v/>
      </c>
      <c r="E5014" t="str">
        <f>IF((ValuesFromComPort!D5053)&lt;&gt;"",(((ValuesFromComPort!D5053)-(Calculated!$E$2))/1.28/3200),"")</f>
        <v/>
      </c>
      <c r="F5014" t="str">
        <f>IF((ValuesFromComPort!M5053)&lt;&gt;"",(((ValuesFromComPort!M5053)-(Calculated!$F$2))/1.28/3200),"")</f>
        <v/>
      </c>
      <c r="H5014" t="str">
        <f>IF((ValuesFromComPort!F5053)&lt;&gt;"",((((ValuesFromComPort!F5053)-(Calculated!$H$2))/1.28)*3.2),"")</f>
        <v/>
      </c>
      <c r="I5014" t="str">
        <f>IF((ValuesFromComPort!K5053)&lt;&gt;"",((((ValuesFromComPort!K5053)-(Calculated!$I$2))/1.28)*3.2),"")</f>
        <v/>
      </c>
      <c r="K5014" t="str">
        <f>IF((ValuesFromComPort!H5053)&lt;&gt;"",((((ValuesFromComPort!H5053)-$K$2)*0.015625)/0.3),"")</f>
        <v/>
      </c>
      <c r="N5014" t="str">
        <f>IF((ValuesFromComPort!I5053)&lt;&gt;"",((((ValuesFromComPort!I5053)-$N$2)*0.125)/0.3),"")</f>
        <v/>
      </c>
    </row>
    <row r="5015" spans="2:14" x14ac:dyDescent="0.25">
      <c r="B5015" t="str">
        <f>IF((ValuesFromComPort!A5054)&lt;&gt;"",(((ValuesFromComPort!A5054)-(Calculated!$B$2))/204.8),"")</f>
        <v/>
      </c>
      <c r="C5015" t="str">
        <f>IF((ValuesFromComPort!P5054)&lt;&gt;"",((((ValuesFromComPort!P5054)-(Calculated!$C$2))/204.8)),"")</f>
        <v/>
      </c>
      <c r="E5015" t="str">
        <f>IF((ValuesFromComPort!D5054)&lt;&gt;"",(((ValuesFromComPort!D5054)-(Calculated!$E$2))/1.28/3200),"")</f>
        <v/>
      </c>
      <c r="F5015" t="str">
        <f>IF((ValuesFromComPort!M5054)&lt;&gt;"",(((ValuesFromComPort!M5054)-(Calculated!$F$2))/1.28/3200),"")</f>
        <v/>
      </c>
      <c r="H5015" t="str">
        <f>IF((ValuesFromComPort!F5054)&lt;&gt;"",((((ValuesFromComPort!F5054)-(Calculated!$H$2))/1.28)*3.2),"")</f>
        <v/>
      </c>
      <c r="I5015" t="str">
        <f>IF((ValuesFromComPort!K5054)&lt;&gt;"",((((ValuesFromComPort!K5054)-(Calculated!$I$2))/1.28)*3.2),"")</f>
        <v/>
      </c>
      <c r="K5015" t="str">
        <f>IF((ValuesFromComPort!H5054)&lt;&gt;"",((((ValuesFromComPort!H5054)-$K$2)*0.015625)/0.3),"")</f>
        <v/>
      </c>
      <c r="N5015" t="str">
        <f>IF((ValuesFromComPort!I5054)&lt;&gt;"",((((ValuesFromComPort!I5054)-$N$2)*0.125)/0.3),"")</f>
        <v/>
      </c>
    </row>
    <row r="5016" spans="2:14" x14ac:dyDescent="0.25">
      <c r="B5016" t="str">
        <f>IF((ValuesFromComPort!A5055)&lt;&gt;"",(((ValuesFromComPort!A5055)-(Calculated!$B$2))/204.8),"")</f>
        <v/>
      </c>
      <c r="C5016" t="str">
        <f>IF((ValuesFromComPort!P5055)&lt;&gt;"",((((ValuesFromComPort!P5055)-(Calculated!$C$2))/204.8)),"")</f>
        <v/>
      </c>
      <c r="E5016" t="str">
        <f>IF((ValuesFromComPort!D5055)&lt;&gt;"",(((ValuesFromComPort!D5055)-(Calculated!$E$2))/1.28/3200),"")</f>
        <v/>
      </c>
      <c r="F5016" t="str">
        <f>IF((ValuesFromComPort!M5055)&lt;&gt;"",(((ValuesFromComPort!M5055)-(Calculated!$F$2))/1.28/3200),"")</f>
        <v/>
      </c>
      <c r="H5016" t="str">
        <f>IF((ValuesFromComPort!F5055)&lt;&gt;"",((((ValuesFromComPort!F5055)-(Calculated!$H$2))/1.28)*3.2),"")</f>
        <v/>
      </c>
      <c r="I5016" t="str">
        <f>IF((ValuesFromComPort!K5055)&lt;&gt;"",((((ValuesFromComPort!K5055)-(Calculated!$I$2))/1.28)*3.2),"")</f>
        <v/>
      </c>
      <c r="K5016" t="str">
        <f>IF((ValuesFromComPort!H5055)&lt;&gt;"",((((ValuesFromComPort!H5055)-$K$2)*0.015625)/0.3),"")</f>
        <v/>
      </c>
      <c r="N5016" t="str">
        <f>IF((ValuesFromComPort!I5055)&lt;&gt;"",((((ValuesFromComPort!I5055)-$N$2)*0.125)/0.3),"")</f>
        <v/>
      </c>
    </row>
    <row r="5017" spans="2:14" x14ac:dyDescent="0.25">
      <c r="B5017" t="str">
        <f>IF((ValuesFromComPort!A5056)&lt;&gt;"",(((ValuesFromComPort!A5056)-(Calculated!$B$2))/204.8),"")</f>
        <v/>
      </c>
      <c r="C5017" t="str">
        <f>IF((ValuesFromComPort!P5056)&lt;&gt;"",((((ValuesFromComPort!P5056)-(Calculated!$C$2))/204.8)),"")</f>
        <v/>
      </c>
      <c r="E5017" t="str">
        <f>IF((ValuesFromComPort!D5056)&lt;&gt;"",(((ValuesFromComPort!D5056)-(Calculated!$E$2))/1.28/3200),"")</f>
        <v/>
      </c>
      <c r="F5017" t="str">
        <f>IF((ValuesFromComPort!M5056)&lt;&gt;"",(((ValuesFromComPort!M5056)-(Calculated!$F$2))/1.28/3200),"")</f>
        <v/>
      </c>
      <c r="H5017" t="str">
        <f>IF((ValuesFromComPort!F5056)&lt;&gt;"",((((ValuesFromComPort!F5056)-(Calculated!$H$2))/1.28)*3.2),"")</f>
        <v/>
      </c>
      <c r="I5017" t="str">
        <f>IF((ValuesFromComPort!K5056)&lt;&gt;"",((((ValuesFromComPort!K5056)-(Calculated!$I$2))/1.28)*3.2),"")</f>
        <v/>
      </c>
      <c r="K5017" t="str">
        <f>IF((ValuesFromComPort!H5056)&lt;&gt;"",((((ValuesFromComPort!H5056)-$K$2)*0.015625)/0.3),"")</f>
        <v/>
      </c>
      <c r="N5017" t="str">
        <f>IF((ValuesFromComPort!I5056)&lt;&gt;"",((((ValuesFromComPort!I5056)-$N$2)*0.125)/0.3),"")</f>
        <v/>
      </c>
    </row>
    <row r="5018" spans="2:14" x14ac:dyDescent="0.25">
      <c r="B5018" t="str">
        <f>IF((ValuesFromComPort!A5057)&lt;&gt;"",(((ValuesFromComPort!A5057)-(Calculated!$B$2))/204.8),"")</f>
        <v/>
      </c>
      <c r="C5018" t="str">
        <f>IF((ValuesFromComPort!P5057)&lt;&gt;"",((((ValuesFromComPort!P5057)-(Calculated!$C$2))/204.8)),"")</f>
        <v/>
      </c>
      <c r="E5018" t="str">
        <f>IF((ValuesFromComPort!D5057)&lt;&gt;"",(((ValuesFromComPort!D5057)-(Calculated!$E$2))/1.28/3200),"")</f>
        <v/>
      </c>
      <c r="F5018" t="str">
        <f>IF((ValuesFromComPort!M5057)&lt;&gt;"",(((ValuesFromComPort!M5057)-(Calculated!$F$2))/1.28/3200),"")</f>
        <v/>
      </c>
      <c r="H5018" t="str">
        <f>IF((ValuesFromComPort!F5057)&lt;&gt;"",((((ValuesFromComPort!F5057)-(Calculated!$H$2))/1.28)*3.2),"")</f>
        <v/>
      </c>
      <c r="I5018" t="str">
        <f>IF((ValuesFromComPort!K5057)&lt;&gt;"",((((ValuesFromComPort!K5057)-(Calculated!$I$2))/1.28)*3.2),"")</f>
        <v/>
      </c>
      <c r="K5018" t="str">
        <f>IF((ValuesFromComPort!H5057)&lt;&gt;"",((((ValuesFromComPort!H5057)-$K$2)*0.015625)/0.3),"")</f>
        <v/>
      </c>
      <c r="N5018" t="str">
        <f>IF((ValuesFromComPort!I5057)&lt;&gt;"",((((ValuesFromComPort!I5057)-$N$2)*0.125)/0.3),"")</f>
        <v/>
      </c>
    </row>
    <row r="5019" spans="2:14" x14ac:dyDescent="0.25">
      <c r="B5019" t="str">
        <f>IF((ValuesFromComPort!A5058)&lt;&gt;"",(((ValuesFromComPort!A5058)-(Calculated!$B$2))/204.8),"")</f>
        <v/>
      </c>
      <c r="C5019" t="str">
        <f>IF((ValuesFromComPort!P5058)&lt;&gt;"",((((ValuesFromComPort!P5058)-(Calculated!$C$2))/204.8)),"")</f>
        <v/>
      </c>
      <c r="E5019" t="str">
        <f>IF((ValuesFromComPort!D5058)&lt;&gt;"",(((ValuesFromComPort!D5058)-(Calculated!$E$2))/1.28/3200),"")</f>
        <v/>
      </c>
      <c r="F5019" t="str">
        <f>IF((ValuesFromComPort!M5058)&lt;&gt;"",(((ValuesFromComPort!M5058)-(Calculated!$F$2))/1.28/3200),"")</f>
        <v/>
      </c>
      <c r="H5019" t="str">
        <f>IF((ValuesFromComPort!F5058)&lt;&gt;"",((((ValuesFromComPort!F5058)-(Calculated!$H$2))/1.28)*3.2),"")</f>
        <v/>
      </c>
      <c r="I5019" t="str">
        <f>IF((ValuesFromComPort!K5058)&lt;&gt;"",((((ValuesFromComPort!K5058)-(Calculated!$I$2))/1.28)*3.2),"")</f>
        <v/>
      </c>
      <c r="K5019" t="str">
        <f>IF((ValuesFromComPort!H5058)&lt;&gt;"",((((ValuesFromComPort!H5058)-$K$2)*0.015625)/0.3),"")</f>
        <v/>
      </c>
      <c r="N5019" t="str">
        <f>IF((ValuesFromComPort!I5058)&lt;&gt;"",((((ValuesFromComPort!I5058)-$N$2)*0.125)/0.3),"")</f>
        <v/>
      </c>
    </row>
    <row r="5020" spans="2:14" x14ac:dyDescent="0.25">
      <c r="B5020" t="str">
        <f>IF((ValuesFromComPort!A5059)&lt;&gt;"",(((ValuesFromComPort!A5059)-(Calculated!$B$2))/204.8),"")</f>
        <v/>
      </c>
      <c r="C5020" t="str">
        <f>IF((ValuesFromComPort!P5059)&lt;&gt;"",((((ValuesFromComPort!P5059)-(Calculated!$C$2))/204.8)),"")</f>
        <v/>
      </c>
      <c r="E5020" t="str">
        <f>IF((ValuesFromComPort!D5059)&lt;&gt;"",(((ValuesFromComPort!D5059)-(Calculated!$E$2))/1.28/3200),"")</f>
        <v/>
      </c>
      <c r="F5020" t="str">
        <f>IF((ValuesFromComPort!M5059)&lt;&gt;"",(((ValuesFromComPort!M5059)-(Calculated!$F$2))/1.28/3200),"")</f>
        <v/>
      </c>
      <c r="H5020" t="str">
        <f>IF((ValuesFromComPort!F5059)&lt;&gt;"",((((ValuesFromComPort!F5059)-(Calculated!$H$2))/1.28)*3.2),"")</f>
        <v/>
      </c>
      <c r="I5020" t="str">
        <f>IF((ValuesFromComPort!K5059)&lt;&gt;"",((((ValuesFromComPort!K5059)-(Calculated!$I$2))/1.28)*3.2),"")</f>
        <v/>
      </c>
      <c r="K5020" t="str">
        <f>IF((ValuesFromComPort!H5059)&lt;&gt;"",((((ValuesFromComPort!H5059)-$K$2)*0.015625)/0.3),"")</f>
        <v/>
      </c>
      <c r="N5020" t="str">
        <f>IF((ValuesFromComPort!I5059)&lt;&gt;"",((((ValuesFromComPort!I5059)-$N$2)*0.125)/0.3),"")</f>
        <v/>
      </c>
    </row>
    <row r="5021" spans="2:14" x14ac:dyDescent="0.25">
      <c r="B5021" t="str">
        <f>IF((ValuesFromComPort!A5060)&lt;&gt;"",(((ValuesFromComPort!A5060)-(Calculated!$B$2))/204.8),"")</f>
        <v/>
      </c>
      <c r="C5021" t="str">
        <f>IF((ValuesFromComPort!P5060)&lt;&gt;"",((((ValuesFromComPort!P5060)-(Calculated!$C$2))/204.8)),"")</f>
        <v/>
      </c>
      <c r="E5021" t="str">
        <f>IF((ValuesFromComPort!D5060)&lt;&gt;"",(((ValuesFromComPort!D5060)-(Calculated!$E$2))/1.28/3200),"")</f>
        <v/>
      </c>
      <c r="F5021" t="str">
        <f>IF((ValuesFromComPort!M5060)&lt;&gt;"",(((ValuesFromComPort!M5060)-(Calculated!$F$2))/1.28/3200),"")</f>
        <v/>
      </c>
      <c r="H5021" t="str">
        <f>IF((ValuesFromComPort!F5060)&lt;&gt;"",((((ValuesFromComPort!F5060)-(Calculated!$H$2))/1.28)*3.2),"")</f>
        <v/>
      </c>
      <c r="I5021" t="str">
        <f>IF((ValuesFromComPort!K5060)&lt;&gt;"",((((ValuesFromComPort!K5060)-(Calculated!$I$2))/1.28)*3.2),"")</f>
        <v/>
      </c>
      <c r="K5021" t="str">
        <f>IF((ValuesFromComPort!H5060)&lt;&gt;"",((((ValuesFromComPort!H5060)-$K$2)*0.015625)/0.3),"")</f>
        <v/>
      </c>
      <c r="N5021" t="str">
        <f>IF((ValuesFromComPort!I5060)&lt;&gt;"",((((ValuesFromComPort!I5060)-$N$2)*0.125)/0.3),"")</f>
        <v/>
      </c>
    </row>
    <row r="5022" spans="2:14" x14ac:dyDescent="0.25">
      <c r="B5022" t="str">
        <f>IF((ValuesFromComPort!A5061)&lt;&gt;"",(((ValuesFromComPort!A5061)-(Calculated!$B$2))/204.8),"")</f>
        <v/>
      </c>
      <c r="C5022" t="str">
        <f>IF((ValuesFromComPort!P5061)&lt;&gt;"",((((ValuesFromComPort!P5061)-(Calculated!$C$2))/204.8)),"")</f>
        <v/>
      </c>
      <c r="E5022" t="str">
        <f>IF((ValuesFromComPort!D5061)&lt;&gt;"",(((ValuesFromComPort!D5061)-(Calculated!$E$2))/1.28/3200),"")</f>
        <v/>
      </c>
      <c r="F5022" t="str">
        <f>IF((ValuesFromComPort!M5061)&lt;&gt;"",(((ValuesFromComPort!M5061)-(Calculated!$F$2))/1.28/3200),"")</f>
        <v/>
      </c>
      <c r="H5022" t="str">
        <f>IF((ValuesFromComPort!F5061)&lt;&gt;"",((((ValuesFromComPort!F5061)-(Calculated!$H$2))/1.28)*3.2),"")</f>
        <v/>
      </c>
      <c r="I5022" t="str">
        <f>IF((ValuesFromComPort!K5061)&lt;&gt;"",((((ValuesFromComPort!K5061)-(Calculated!$I$2))/1.28)*3.2),"")</f>
        <v/>
      </c>
      <c r="K5022" t="str">
        <f>IF((ValuesFromComPort!H5061)&lt;&gt;"",((((ValuesFromComPort!H5061)-$K$2)*0.015625)/0.3),"")</f>
        <v/>
      </c>
      <c r="N5022" t="str">
        <f>IF((ValuesFromComPort!I5061)&lt;&gt;"",((((ValuesFromComPort!I5061)-$N$2)*0.125)/0.3),"")</f>
        <v/>
      </c>
    </row>
    <row r="5023" spans="2:14" x14ac:dyDescent="0.25">
      <c r="B5023" t="str">
        <f>IF((ValuesFromComPort!A5062)&lt;&gt;"",(((ValuesFromComPort!A5062)-(Calculated!$B$2))/204.8),"")</f>
        <v/>
      </c>
      <c r="C5023" t="str">
        <f>IF((ValuesFromComPort!P5062)&lt;&gt;"",((((ValuesFromComPort!P5062)-(Calculated!$C$2))/204.8)),"")</f>
        <v/>
      </c>
      <c r="E5023" t="str">
        <f>IF((ValuesFromComPort!D5062)&lt;&gt;"",(((ValuesFromComPort!D5062)-(Calculated!$E$2))/1.28/3200),"")</f>
        <v/>
      </c>
      <c r="F5023" t="str">
        <f>IF((ValuesFromComPort!M5062)&lt;&gt;"",(((ValuesFromComPort!M5062)-(Calculated!$F$2))/1.28/3200),"")</f>
        <v/>
      </c>
      <c r="H5023" t="str">
        <f>IF((ValuesFromComPort!F5062)&lt;&gt;"",((((ValuesFromComPort!F5062)-(Calculated!$H$2))/1.28)*3.2),"")</f>
        <v/>
      </c>
      <c r="I5023" t="str">
        <f>IF((ValuesFromComPort!K5062)&lt;&gt;"",((((ValuesFromComPort!K5062)-(Calculated!$I$2))/1.28)*3.2),"")</f>
        <v/>
      </c>
      <c r="K5023" t="str">
        <f>IF((ValuesFromComPort!H5062)&lt;&gt;"",((((ValuesFromComPort!H5062)-$K$2)*0.015625)/0.3),"")</f>
        <v/>
      </c>
      <c r="N5023" t="str">
        <f>IF((ValuesFromComPort!I5062)&lt;&gt;"",((((ValuesFromComPort!I5062)-$N$2)*0.125)/0.3),"")</f>
        <v/>
      </c>
    </row>
    <row r="5024" spans="2:14" x14ac:dyDescent="0.25">
      <c r="B5024" t="str">
        <f>IF((ValuesFromComPort!A5063)&lt;&gt;"",(((ValuesFromComPort!A5063)-(Calculated!$B$2))/204.8),"")</f>
        <v/>
      </c>
      <c r="C5024" t="str">
        <f>IF((ValuesFromComPort!P5063)&lt;&gt;"",((((ValuesFromComPort!P5063)-(Calculated!$C$2))/204.8)),"")</f>
        <v/>
      </c>
      <c r="E5024" t="str">
        <f>IF((ValuesFromComPort!D5063)&lt;&gt;"",(((ValuesFromComPort!D5063)-(Calculated!$E$2))/1.28/3200),"")</f>
        <v/>
      </c>
      <c r="F5024" t="str">
        <f>IF((ValuesFromComPort!M5063)&lt;&gt;"",(((ValuesFromComPort!M5063)-(Calculated!$F$2))/1.28/3200),"")</f>
        <v/>
      </c>
      <c r="H5024" t="str">
        <f>IF((ValuesFromComPort!F5063)&lt;&gt;"",((((ValuesFromComPort!F5063)-(Calculated!$H$2))/1.28)*3.2),"")</f>
        <v/>
      </c>
      <c r="I5024" t="str">
        <f>IF((ValuesFromComPort!K5063)&lt;&gt;"",((((ValuesFromComPort!K5063)-(Calculated!$I$2))/1.28)*3.2),"")</f>
        <v/>
      </c>
      <c r="K5024" t="str">
        <f>IF((ValuesFromComPort!H5063)&lt;&gt;"",((((ValuesFromComPort!H5063)-$K$2)*0.015625)/0.3),"")</f>
        <v/>
      </c>
      <c r="N5024" t="str">
        <f>IF((ValuesFromComPort!I5063)&lt;&gt;"",((((ValuesFromComPort!I5063)-$N$2)*0.125)/0.3),"")</f>
        <v/>
      </c>
    </row>
    <row r="5025" spans="2:14" x14ac:dyDescent="0.25">
      <c r="B5025" t="str">
        <f>IF((ValuesFromComPort!A5064)&lt;&gt;"",(((ValuesFromComPort!A5064)-(Calculated!$B$2))/204.8),"")</f>
        <v/>
      </c>
      <c r="C5025" t="str">
        <f>IF((ValuesFromComPort!P5064)&lt;&gt;"",((((ValuesFromComPort!P5064)-(Calculated!$C$2))/204.8)),"")</f>
        <v/>
      </c>
      <c r="E5025" t="str">
        <f>IF((ValuesFromComPort!D5064)&lt;&gt;"",(((ValuesFromComPort!D5064)-(Calculated!$E$2))/1.28/3200),"")</f>
        <v/>
      </c>
      <c r="F5025" t="str">
        <f>IF((ValuesFromComPort!M5064)&lt;&gt;"",(((ValuesFromComPort!M5064)-(Calculated!$F$2))/1.28/3200),"")</f>
        <v/>
      </c>
      <c r="H5025" t="str">
        <f>IF((ValuesFromComPort!F5064)&lt;&gt;"",((((ValuesFromComPort!F5064)-(Calculated!$H$2))/1.28)*3.2),"")</f>
        <v/>
      </c>
      <c r="I5025" t="str">
        <f>IF((ValuesFromComPort!K5064)&lt;&gt;"",((((ValuesFromComPort!K5064)-(Calculated!$I$2))/1.28)*3.2),"")</f>
        <v/>
      </c>
      <c r="K5025" t="str">
        <f>IF((ValuesFromComPort!H5064)&lt;&gt;"",((((ValuesFromComPort!H5064)-$K$2)*0.015625)/0.3),"")</f>
        <v/>
      </c>
      <c r="N5025" t="str">
        <f>IF((ValuesFromComPort!I5064)&lt;&gt;"",((((ValuesFromComPort!I5064)-$N$2)*0.125)/0.3),"")</f>
        <v/>
      </c>
    </row>
    <row r="5026" spans="2:14" x14ac:dyDescent="0.25">
      <c r="B5026" t="str">
        <f>IF((ValuesFromComPort!A5065)&lt;&gt;"",(((ValuesFromComPort!A5065)-(Calculated!$B$2))/204.8),"")</f>
        <v/>
      </c>
      <c r="C5026" t="str">
        <f>IF((ValuesFromComPort!P5065)&lt;&gt;"",((((ValuesFromComPort!P5065)-(Calculated!$C$2))/204.8)),"")</f>
        <v/>
      </c>
      <c r="E5026" t="str">
        <f>IF((ValuesFromComPort!D5065)&lt;&gt;"",(((ValuesFromComPort!D5065)-(Calculated!$E$2))/1.28/3200),"")</f>
        <v/>
      </c>
      <c r="F5026" t="str">
        <f>IF((ValuesFromComPort!M5065)&lt;&gt;"",(((ValuesFromComPort!M5065)-(Calculated!$F$2))/1.28/3200),"")</f>
        <v/>
      </c>
      <c r="H5026" t="str">
        <f>IF((ValuesFromComPort!F5065)&lt;&gt;"",((((ValuesFromComPort!F5065)-(Calculated!$H$2))/1.28)*3.2),"")</f>
        <v/>
      </c>
      <c r="I5026" t="str">
        <f>IF((ValuesFromComPort!K5065)&lt;&gt;"",((((ValuesFromComPort!K5065)-(Calculated!$I$2))/1.28)*3.2),"")</f>
        <v/>
      </c>
      <c r="K5026" t="str">
        <f>IF((ValuesFromComPort!H5065)&lt;&gt;"",((((ValuesFromComPort!H5065)-$K$2)*0.015625)/0.3),"")</f>
        <v/>
      </c>
      <c r="N5026" t="str">
        <f>IF((ValuesFromComPort!I5065)&lt;&gt;"",((((ValuesFromComPort!I5065)-$N$2)*0.125)/0.3),"")</f>
        <v/>
      </c>
    </row>
    <row r="5027" spans="2:14" x14ac:dyDescent="0.25">
      <c r="B5027" t="str">
        <f>IF((ValuesFromComPort!A5066)&lt;&gt;"",(((ValuesFromComPort!A5066)-(Calculated!$B$2))/204.8),"")</f>
        <v/>
      </c>
      <c r="C5027" t="str">
        <f>IF((ValuesFromComPort!P5066)&lt;&gt;"",((((ValuesFromComPort!P5066)-(Calculated!$C$2))/204.8)),"")</f>
        <v/>
      </c>
      <c r="E5027" t="str">
        <f>IF((ValuesFromComPort!D5066)&lt;&gt;"",(((ValuesFromComPort!D5066)-(Calculated!$E$2))/1.28/3200),"")</f>
        <v/>
      </c>
      <c r="F5027" t="str">
        <f>IF((ValuesFromComPort!M5066)&lt;&gt;"",(((ValuesFromComPort!M5066)-(Calculated!$F$2))/1.28/3200),"")</f>
        <v/>
      </c>
      <c r="H5027" t="str">
        <f>IF((ValuesFromComPort!F5066)&lt;&gt;"",((((ValuesFromComPort!F5066)-(Calculated!$H$2))/1.28)*3.2),"")</f>
        <v/>
      </c>
      <c r="I5027" t="str">
        <f>IF((ValuesFromComPort!K5066)&lt;&gt;"",((((ValuesFromComPort!K5066)-(Calculated!$I$2))/1.28)*3.2),"")</f>
        <v/>
      </c>
      <c r="K5027" t="str">
        <f>IF((ValuesFromComPort!H5066)&lt;&gt;"",((((ValuesFromComPort!H5066)-$K$2)*0.015625)/0.3),"")</f>
        <v/>
      </c>
      <c r="N5027" t="str">
        <f>IF((ValuesFromComPort!I5066)&lt;&gt;"",((((ValuesFromComPort!I5066)-$N$2)*0.125)/0.3),"")</f>
        <v/>
      </c>
    </row>
    <row r="5028" spans="2:14" x14ac:dyDescent="0.25">
      <c r="B5028" t="str">
        <f>IF((ValuesFromComPort!A5067)&lt;&gt;"",(((ValuesFromComPort!A5067)-(Calculated!$B$2))/204.8),"")</f>
        <v/>
      </c>
      <c r="C5028" t="str">
        <f>IF((ValuesFromComPort!P5067)&lt;&gt;"",((((ValuesFromComPort!P5067)-(Calculated!$C$2))/204.8)),"")</f>
        <v/>
      </c>
      <c r="E5028" t="str">
        <f>IF((ValuesFromComPort!D5067)&lt;&gt;"",(((ValuesFromComPort!D5067)-(Calculated!$E$2))/1.28/3200),"")</f>
        <v/>
      </c>
      <c r="F5028" t="str">
        <f>IF((ValuesFromComPort!M5067)&lt;&gt;"",(((ValuesFromComPort!M5067)-(Calculated!$F$2))/1.28/3200),"")</f>
        <v/>
      </c>
      <c r="H5028" t="str">
        <f>IF((ValuesFromComPort!F5067)&lt;&gt;"",((((ValuesFromComPort!F5067)-(Calculated!$H$2))/1.28)*3.2),"")</f>
        <v/>
      </c>
      <c r="I5028" t="str">
        <f>IF((ValuesFromComPort!K5067)&lt;&gt;"",((((ValuesFromComPort!K5067)-(Calculated!$I$2))/1.28)*3.2),"")</f>
        <v/>
      </c>
      <c r="K5028" t="str">
        <f>IF((ValuesFromComPort!H5067)&lt;&gt;"",((((ValuesFromComPort!H5067)-$K$2)*0.015625)/0.3),"")</f>
        <v/>
      </c>
      <c r="N5028" t="str">
        <f>IF((ValuesFromComPort!I5067)&lt;&gt;"",((((ValuesFromComPort!I5067)-$N$2)*0.125)/0.3),"")</f>
        <v/>
      </c>
    </row>
    <row r="5029" spans="2:14" x14ac:dyDescent="0.25">
      <c r="B5029" t="str">
        <f>IF((ValuesFromComPort!A5068)&lt;&gt;"",(((ValuesFromComPort!A5068)-(Calculated!$B$2))/204.8),"")</f>
        <v/>
      </c>
      <c r="C5029" t="str">
        <f>IF((ValuesFromComPort!P5068)&lt;&gt;"",((((ValuesFromComPort!P5068)-(Calculated!$C$2))/204.8)),"")</f>
        <v/>
      </c>
      <c r="E5029" t="str">
        <f>IF((ValuesFromComPort!D5068)&lt;&gt;"",(((ValuesFromComPort!D5068)-(Calculated!$E$2))/1.28/3200),"")</f>
        <v/>
      </c>
      <c r="F5029" t="str">
        <f>IF((ValuesFromComPort!M5068)&lt;&gt;"",(((ValuesFromComPort!M5068)-(Calculated!$F$2))/1.28/3200),"")</f>
        <v/>
      </c>
      <c r="H5029" t="str">
        <f>IF((ValuesFromComPort!F5068)&lt;&gt;"",((((ValuesFromComPort!F5068)-(Calculated!$H$2))/1.28)*3.2),"")</f>
        <v/>
      </c>
      <c r="I5029" t="str">
        <f>IF((ValuesFromComPort!K5068)&lt;&gt;"",((((ValuesFromComPort!K5068)-(Calculated!$I$2))/1.28)*3.2),"")</f>
        <v/>
      </c>
      <c r="K5029" t="str">
        <f>IF((ValuesFromComPort!H5068)&lt;&gt;"",((((ValuesFromComPort!H5068)-$K$2)*0.015625)/0.3),"")</f>
        <v/>
      </c>
      <c r="N5029" t="str">
        <f>IF((ValuesFromComPort!I5068)&lt;&gt;"",((((ValuesFromComPort!I5068)-$N$2)*0.125)/0.3),"")</f>
        <v/>
      </c>
    </row>
    <row r="5030" spans="2:14" x14ac:dyDescent="0.25">
      <c r="B5030" t="str">
        <f>IF((ValuesFromComPort!A5069)&lt;&gt;"",(((ValuesFromComPort!A5069)-(Calculated!$B$2))/204.8),"")</f>
        <v/>
      </c>
      <c r="C5030" t="str">
        <f>IF((ValuesFromComPort!P5069)&lt;&gt;"",((((ValuesFromComPort!P5069)-(Calculated!$C$2))/204.8)),"")</f>
        <v/>
      </c>
      <c r="E5030" t="str">
        <f>IF((ValuesFromComPort!D5069)&lt;&gt;"",(((ValuesFromComPort!D5069)-(Calculated!$E$2))/1.28/3200),"")</f>
        <v/>
      </c>
      <c r="F5030" t="str">
        <f>IF((ValuesFromComPort!M5069)&lt;&gt;"",(((ValuesFromComPort!M5069)-(Calculated!$F$2))/1.28/3200),"")</f>
        <v/>
      </c>
      <c r="H5030" t="str">
        <f>IF((ValuesFromComPort!F5069)&lt;&gt;"",((((ValuesFromComPort!F5069)-(Calculated!$H$2))/1.28)*3.2),"")</f>
        <v/>
      </c>
      <c r="I5030" t="str">
        <f>IF((ValuesFromComPort!K5069)&lt;&gt;"",((((ValuesFromComPort!K5069)-(Calculated!$I$2))/1.28)*3.2),"")</f>
        <v/>
      </c>
      <c r="K5030" t="str">
        <f>IF((ValuesFromComPort!H5069)&lt;&gt;"",((((ValuesFromComPort!H5069)-$K$2)*0.015625)/0.3),"")</f>
        <v/>
      </c>
      <c r="N5030" t="str">
        <f>IF((ValuesFromComPort!I5069)&lt;&gt;"",((((ValuesFromComPort!I5069)-$N$2)*0.125)/0.3),"")</f>
        <v/>
      </c>
    </row>
    <row r="5031" spans="2:14" x14ac:dyDescent="0.25">
      <c r="B5031" t="str">
        <f>IF((ValuesFromComPort!A5070)&lt;&gt;"",(((ValuesFromComPort!A5070)-(Calculated!$B$2))/204.8),"")</f>
        <v/>
      </c>
      <c r="C5031" t="str">
        <f>IF((ValuesFromComPort!P5070)&lt;&gt;"",((((ValuesFromComPort!P5070)-(Calculated!$C$2))/204.8)),"")</f>
        <v/>
      </c>
      <c r="E5031" t="str">
        <f>IF((ValuesFromComPort!D5070)&lt;&gt;"",(((ValuesFromComPort!D5070)-(Calculated!$E$2))/1.28/3200),"")</f>
        <v/>
      </c>
      <c r="F5031" t="str">
        <f>IF((ValuesFromComPort!M5070)&lt;&gt;"",(((ValuesFromComPort!M5070)-(Calculated!$F$2))/1.28/3200),"")</f>
        <v/>
      </c>
      <c r="H5031" t="str">
        <f>IF((ValuesFromComPort!F5070)&lt;&gt;"",((((ValuesFromComPort!F5070)-(Calculated!$H$2))/1.28)*3.2),"")</f>
        <v/>
      </c>
      <c r="I5031" t="str">
        <f>IF((ValuesFromComPort!K5070)&lt;&gt;"",((((ValuesFromComPort!K5070)-(Calculated!$I$2))/1.28)*3.2),"")</f>
        <v/>
      </c>
      <c r="K5031" t="str">
        <f>IF((ValuesFromComPort!H5070)&lt;&gt;"",((((ValuesFromComPort!H5070)-$K$2)*0.015625)/0.3),"")</f>
        <v/>
      </c>
      <c r="N5031" t="str">
        <f>IF((ValuesFromComPort!I5070)&lt;&gt;"",((((ValuesFromComPort!I5070)-$N$2)*0.125)/0.3),"")</f>
        <v/>
      </c>
    </row>
    <row r="5032" spans="2:14" x14ac:dyDescent="0.25">
      <c r="B5032" t="str">
        <f>IF((ValuesFromComPort!A5071)&lt;&gt;"",(((ValuesFromComPort!A5071)-(Calculated!$B$2))/204.8),"")</f>
        <v/>
      </c>
      <c r="C5032" t="str">
        <f>IF((ValuesFromComPort!P5071)&lt;&gt;"",((((ValuesFromComPort!P5071)-(Calculated!$C$2))/204.8)),"")</f>
        <v/>
      </c>
      <c r="E5032" t="str">
        <f>IF((ValuesFromComPort!D5071)&lt;&gt;"",(((ValuesFromComPort!D5071)-(Calculated!$E$2))/1.28/3200),"")</f>
        <v/>
      </c>
      <c r="F5032" t="str">
        <f>IF((ValuesFromComPort!M5071)&lt;&gt;"",(((ValuesFromComPort!M5071)-(Calculated!$F$2))/1.28/3200),"")</f>
        <v/>
      </c>
      <c r="H5032" t="str">
        <f>IF((ValuesFromComPort!F5071)&lt;&gt;"",((((ValuesFromComPort!F5071)-(Calculated!$H$2))/1.28)*3.2),"")</f>
        <v/>
      </c>
      <c r="I5032" t="str">
        <f>IF((ValuesFromComPort!K5071)&lt;&gt;"",((((ValuesFromComPort!K5071)-(Calculated!$I$2))/1.28)*3.2),"")</f>
        <v/>
      </c>
      <c r="K5032" t="str">
        <f>IF((ValuesFromComPort!H5071)&lt;&gt;"",((((ValuesFromComPort!H5071)-$K$2)*0.015625)/0.3),"")</f>
        <v/>
      </c>
      <c r="N5032" t="str">
        <f>IF((ValuesFromComPort!I5071)&lt;&gt;"",((((ValuesFromComPort!I5071)-$N$2)*0.125)/0.3),"")</f>
        <v/>
      </c>
    </row>
    <row r="5033" spans="2:14" x14ac:dyDescent="0.25">
      <c r="B5033" t="str">
        <f>IF((ValuesFromComPort!A5072)&lt;&gt;"",(((ValuesFromComPort!A5072)-(Calculated!$B$2))/204.8),"")</f>
        <v/>
      </c>
      <c r="C5033" t="str">
        <f>IF((ValuesFromComPort!P5072)&lt;&gt;"",((((ValuesFromComPort!P5072)-(Calculated!$C$2))/204.8)),"")</f>
        <v/>
      </c>
      <c r="E5033" t="str">
        <f>IF((ValuesFromComPort!D5072)&lt;&gt;"",(((ValuesFromComPort!D5072)-(Calculated!$E$2))/1.28/3200),"")</f>
        <v/>
      </c>
      <c r="F5033" t="str">
        <f>IF((ValuesFromComPort!M5072)&lt;&gt;"",(((ValuesFromComPort!M5072)-(Calculated!$F$2))/1.28/3200),"")</f>
        <v/>
      </c>
      <c r="H5033" t="str">
        <f>IF((ValuesFromComPort!F5072)&lt;&gt;"",((((ValuesFromComPort!F5072)-(Calculated!$H$2))/1.28)*3.2),"")</f>
        <v/>
      </c>
      <c r="I5033" t="str">
        <f>IF((ValuesFromComPort!K5072)&lt;&gt;"",((((ValuesFromComPort!K5072)-(Calculated!$I$2))/1.28)*3.2),"")</f>
        <v/>
      </c>
      <c r="K5033" t="str">
        <f>IF((ValuesFromComPort!H5072)&lt;&gt;"",((((ValuesFromComPort!H5072)-$K$2)*0.015625)/0.3),"")</f>
        <v/>
      </c>
      <c r="N5033" t="str">
        <f>IF((ValuesFromComPort!I5072)&lt;&gt;"",((((ValuesFromComPort!I5072)-$N$2)*0.125)/0.3),"")</f>
        <v/>
      </c>
    </row>
    <row r="5034" spans="2:14" x14ac:dyDescent="0.25">
      <c r="B5034" t="str">
        <f>IF((ValuesFromComPort!A5073)&lt;&gt;"",(((ValuesFromComPort!A5073)-(Calculated!$B$2))/204.8),"")</f>
        <v/>
      </c>
      <c r="C5034" t="str">
        <f>IF((ValuesFromComPort!P5073)&lt;&gt;"",((((ValuesFromComPort!P5073)-(Calculated!$C$2))/204.8)),"")</f>
        <v/>
      </c>
      <c r="E5034" t="str">
        <f>IF((ValuesFromComPort!D5073)&lt;&gt;"",(((ValuesFromComPort!D5073)-(Calculated!$E$2))/1.28/3200),"")</f>
        <v/>
      </c>
      <c r="F5034" t="str">
        <f>IF((ValuesFromComPort!M5073)&lt;&gt;"",(((ValuesFromComPort!M5073)-(Calculated!$F$2))/1.28/3200),"")</f>
        <v/>
      </c>
      <c r="H5034" t="str">
        <f>IF((ValuesFromComPort!F5073)&lt;&gt;"",((((ValuesFromComPort!F5073)-(Calculated!$H$2))/1.28)*3.2),"")</f>
        <v/>
      </c>
      <c r="I5034" t="str">
        <f>IF((ValuesFromComPort!K5073)&lt;&gt;"",((((ValuesFromComPort!K5073)-(Calculated!$I$2))/1.28)*3.2),"")</f>
        <v/>
      </c>
      <c r="K5034" t="str">
        <f>IF((ValuesFromComPort!H5073)&lt;&gt;"",((((ValuesFromComPort!H5073)-$K$2)*0.015625)/0.3),"")</f>
        <v/>
      </c>
      <c r="N5034" t="str">
        <f>IF((ValuesFromComPort!I5073)&lt;&gt;"",((((ValuesFromComPort!I5073)-$N$2)*0.125)/0.3),"")</f>
        <v/>
      </c>
    </row>
    <row r="5035" spans="2:14" x14ac:dyDescent="0.25">
      <c r="B5035" t="str">
        <f>IF((ValuesFromComPort!A5074)&lt;&gt;"",(((ValuesFromComPort!A5074)-(Calculated!$B$2))/204.8),"")</f>
        <v/>
      </c>
      <c r="C5035" t="str">
        <f>IF((ValuesFromComPort!P5074)&lt;&gt;"",((((ValuesFromComPort!P5074)-(Calculated!$C$2))/204.8)),"")</f>
        <v/>
      </c>
      <c r="E5035" t="str">
        <f>IF((ValuesFromComPort!D5074)&lt;&gt;"",(((ValuesFromComPort!D5074)-(Calculated!$E$2))/1.28/3200),"")</f>
        <v/>
      </c>
      <c r="F5035" t="str">
        <f>IF((ValuesFromComPort!M5074)&lt;&gt;"",(((ValuesFromComPort!M5074)-(Calculated!$F$2))/1.28/3200),"")</f>
        <v/>
      </c>
      <c r="H5035" t="str">
        <f>IF((ValuesFromComPort!F5074)&lt;&gt;"",((((ValuesFromComPort!F5074)-(Calculated!$H$2))/1.28)*3.2),"")</f>
        <v/>
      </c>
      <c r="I5035" t="str">
        <f>IF((ValuesFromComPort!K5074)&lt;&gt;"",((((ValuesFromComPort!K5074)-(Calculated!$I$2))/1.28)*3.2),"")</f>
        <v/>
      </c>
      <c r="K5035" t="str">
        <f>IF((ValuesFromComPort!H5074)&lt;&gt;"",((((ValuesFromComPort!H5074)-$K$2)*0.015625)/0.3),"")</f>
        <v/>
      </c>
      <c r="N5035" t="str">
        <f>IF((ValuesFromComPort!I5074)&lt;&gt;"",((((ValuesFromComPort!I5074)-$N$2)*0.125)/0.3),"")</f>
        <v/>
      </c>
    </row>
    <row r="5036" spans="2:14" x14ac:dyDescent="0.25">
      <c r="B5036" t="str">
        <f>IF((ValuesFromComPort!A5075)&lt;&gt;"",(((ValuesFromComPort!A5075)-(Calculated!$B$2))/204.8),"")</f>
        <v/>
      </c>
      <c r="C5036" t="str">
        <f>IF((ValuesFromComPort!P5075)&lt;&gt;"",((((ValuesFromComPort!P5075)-(Calculated!$C$2))/204.8)),"")</f>
        <v/>
      </c>
      <c r="E5036" t="str">
        <f>IF((ValuesFromComPort!D5075)&lt;&gt;"",(((ValuesFromComPort!D5075)-(Calculated!$E$2))/1.28/3200),"")</f>
        <v/>
      </c>
      <c r="F5036" t="str">
        <f>IF((ValuesFromComPort!M5075)&lt;&gt;"",(((ValuesFromComPort!M5075)-(Calculated!$F$2))/1.28/3200),"")</f>
        <v/>
      </c>
      <c r="H5036" t="str">
        <f>IF((ValuesFromComPort!F5075)&lt;&gt;"",((((ValuesFromComPort!F5075)-(Calculated!$H$2))/1.28)*3.2),"")</f>
        <v/>
      </c>
      <c r="I5036" t="str">
        <f>IF((ValuesFromComPort!K5075)&lt;&gt;"",((((ValuesFromComPort!K5075)-(Calculated!$I$2))/1.28)*3.2),"")</f>
        <v/>
      </c>
      <c r="K5036" t="str">
        <f>IF((ValuesFromComPort!H5075)&lt;&gt;"",((((ValuesFromComPort!H5075)-$K$2)*0.015625)/0.3),"")</f>
        <v/>
      </c>
      <c r="N5036" t="str">
        <f>IF((ValuesFromComPort!I5075)&lt;&gt;"",((((ValuesFromComPort!I5075)-$N$2)*0.125)/0.3),"")</f>
        <v/>
      </c>
    </row>
    <row r="5037" spans="2:14" x14ac:dyDescent="0.25">
      <c r="B5037" t="str">
        <f>IF((ValuesFromComPort!A5076)&lt;&gt;"",(((ValuesFromComPort!A5076)-(Calculated!$B$2))/204.8),"")</f>
        <v/>
      </c>
      <c r="C5037" t="str">
        <f>IF((ValuesFromComPort!P5076)&lt;&gt;"",((((ValuesFromComPort!P5076)-(Calculated!$C$2))/204.8)),"")</f>
        <v/>
      </c>
      <c r="E5037" t="str">
        <f>IF((ValuesFromComPort!D5076)&lt;&gt;"",(((ValuesFromComPort!D5076)-(Calculated!$E$2))/1.28/3200),"")</f>
        <v/>
      </c>
      <c r="F5037" t="str">
        <f>IF((ValuesFromComPort!M5076)&lt;&gt;"",(((ValuesFromComPort!M5076)-(Calculated!$F$2))/1.28/3200),"")</f>
        <v/>
      </c>
      <c r="H5037" t="str">
        <f>IF((ValuesFromComPort!F5076)&lt;&gt;"",((((ValuesFromComPort!F5076)-(Calculated!$H$2))/1.28)*3.2),"")</f>
        <v/>
      </c>
      <c r="I5037" t="str">
        <f>IF((ValuesFromComPort!K5076)&lt;&gt;"",((((ValuesFromComPort!K5076)-(Calculated!$I$2))/1.28)*3.2),"")</f>
        <v/>
      </c>
      <c r="K5037" t="str">
        <f>IF((ValuesFromComPort!H5076)&lt;&gt;"",((((ValuesFromComPort!H5076)-$K$2)*0.015625)/0.3),"")</f>
        <v/>
      </c>
      <c r="N5037" t="str">
        <f>IF((ValuesFromComPort!I5076)&lt;&gt;"",((((ValuesFromComPort!I5076)-$N$2)*0.125)/0.3),"")</f>
        <v/>
      </c>
    </row>
    <row r="5038" spans="2:14" x14ac:dyDescent="0.25">
      <c r="B5038" t="str">
        <f>IF((ValuesFromComPort!A5077)&lt;&gt;"",(((ValuesFromComPort!A5077)-(Calculated!$B$2))/204.8),"")</f>
        <v/>
      </c>
      <c r="C5038" t="str">
        <f>IF((ValuesFromComPort!P5077)&lt;&gt;"",((((ValuesFromComPort!P5077)-(Calculated!$C$2))/204.8)),"")</f>
        <v/>
      </c>
      <c r="E5038" t="str">
        <f>IF((ValuesFromComPort!D5077)&lt;&gt;"",(((ValuesFromComPort!D5077)-(Calculated!$E$2))/1.28/3200),"")</f>
        <v/>
      </c>
      <c r="F5038" t="str">
        <f>IF((ValuesFromComPort!M5077)&lt;&gt;"",(((ValuesFromComPort!M5077)-(Calculated!$F$2))/1.28/3200),"")</f>
        <v/>
      </c>
      <c r="H5038" t="str">
        <f>IF((ValuesFromComPort!F5077)&lt;&gt;"",((((ValuesFromComPort!F5077)-(Calculated!$H$2))/1.28)*3.2),"")</f>
        <v/>
      </c>
      <c r="I5038" t="str">
        <f>IF((ValuesFromComPort!K5077)&lt;&gt;"",((((ValuesFromComPort!K5077)-(Calculated!$I$2))/1.28)*3.2),"")</f>
        <v/>
      </c>
      <c r="K5038" t="str">
        <f>IF((ValuesFromComPort!H5077)&lt;&gt;"",((((ValuesFromComPort!H5077)-$K$2)*0.015625)/0.3),"")</f>
        <v/>
      </c>
      <c r="N5038" t="str">
        <f>IF((ValuesFromComPort!I5077)&lt;&gt;"",((((ValuesFromComPort!I5077)-$N$2)*0.125)/0.3),"")</f>
        <v/>
      </c>
    </row>
    <row r="5039" spans="2:14" x14ac:dyDescent="0.25">
      <c r="B5039" t="str">
        <f>IF((ValuesFromComPort!A5078)&lt;&gt;"",(((ValuesFromComPort!A5078)-(Calculated!$B$2))/204.8),"")</f>
        <v/>
      </c>
      <c r="C5039" t="str">
        <f>IF((ValuesFromComPort!P5078)&lt;&gt;"",((((ValuesFromComPort!P5078)-(Calculated!$C$2))/204.8)),"")</f>
        <v/>
      </c>
      <c r="E5039" t="str">
        <f>IF((ValuesFromComPort!D5078)&lt;&gt;"",(((ValuesFromComPort!D5078)-(Calculated!$E$2))/1.28/3200),"")</f>
        <v/>
      </c>
      <c r="F5039" t="str">
        <f>IF((ValuesFromComPort!M5078)&lt;&gt;"",(((ValuesFromComPort!M5078)-(Calculated!$F$2))/1.28/3200),"")</f>
        <v/>
      </c>
      <c r="H5039" t="str">
        <f>IF((ValuesFromComPort!F5078)&lt;&gt;"",((((ValuesFromComPort!F5078)-(Calculated!$H$2))/1.28)*3.2),"")</f>
        <v/>
      </c>
      <c r="I5039" t="str">
        <f>IF((ValuesFromComPort!K5078)&lt;&gt;"",((((ValuesFromComPort!K5078)-(Calculated!$I$2))/1.28)*3.2),"")</f>
        <v/>
      </c>
      <c r="K5039" t="str">
        <f>IF((ValuesFromComPort!H5078)&lt;&gt;"",((((ValuesFromComPort!H5078)-$K$2)*0.015625)/0.3),"")</f>
        <v/>
      </c>
      <c r="N5039" t="str">
        <f>IF((ValuesFromComPort!I5078)&lt;&gt;"",((((ValuesFromComPort!I5078)-$N$2)*0.125)/0.3),"")</f>
        <v/>
      </c>
    </row>
    <row r="5040" spans="2:14" x14ac:dyDescent="0.25">
      <c r="B5040" t="str">
        <f>IF((ValuesFromComPort!A5079)&lt;&gt;"",(((ValuesFromComPort!A5079)-(Calculated!$B$2))/204.8),"")</f>
        <v/>
      </c>
      <c r="C5040" t="str">
        <f>IF((ValuesFromComPort!P5079)&lt;&gt;"",((((ValuesFromComPort!P5079)-(Calculated!$C$2))/204.8)),"")</f>
        <v/>
      </c>
      <c r="E5040" t="str">
        <f>IF((ValuesFromComPort!D5079)&lt;&gt;"",(((ValuesFromComPort!D5079)-(Calculated!$E$2))/1.28/3200),"")</f>
        <v/>
      </c>
      <c r="F5040" t="str">
        <f>IF((ValuesFromComPort!M5079)&lt;&gt;"",(((ValuesFromComPort!M5079)-(Calculated!$F$2))/1.28/3200),"")</f>
        <v/>
      </c>
      <c r="H5040" t="str">
        <f>IF((ValuesFromComPort!F5079)&lt;&gt;"",((((ValuesFromComPort!F5079)-(Calculated!$H$2))/1.28)*3.2),"")</f>
        <v/>
      </c>
      <c r="I5040" t="str">
        <f>IF((ValuesFromComPort!K5079)&lt;&gt;"",((((ValuesFromComPort!K5079)-(Calculated!$I$2))/1.28)*3.2),"")</f>
        <v/>
      </c>
      <c r="K5040" t="str">
        <f>IF((ValuesFromComPort!H5079)&lt;&gt;"",((((ValuesFromComPort!H5079)-$K$2)*0.015625)/0.3),"")</f>
        <v/>
      </c>
      <c r="N5040" t="str">
        <f>IF((ValuesFromComPort!I5079)&lt;&gt;"",((((ValuesFromComPort!I5079)-$N$2)*0.125)/0.3),"")</f>
        <v/>
      </c>
    </row>
    <row r="5041" spans="2:14" x14ac:dyDescent="0.25">
      <c r="B5041" t="str">
        <f>IF((ValuesFromComPort!A5080)&lt;&gt;"",(((ValuesFromComPort!A5080)-(Calculated!$B$2))/204.8),"")</f>
        <v/>
      </c>
      <c r="C5041" t="str">
        <f>IF((ValuesFromComPort!P5080)&lt;&gt;"",((((ValuesFromComPort!P5080)-(Calculated!$C$2))/204.8)),"")</f>
        <v/>
      </c>
      <c r="E5041" t="str">
        <f>IF((ValuesFromComPort!D5080)&lt;&gt;"",(((ValuesFromComPort!D5080)-(Calculated!$E$2))/1.28/3200),"")</f>
        <v/>
      </c>
      <c r="F5041" t="str">
        <f>IF((ValuesFromComPort!M5080)&lt;&gt;"",(((ValuesFromComPort!M5080)-(Calculated!$F$2))/1.28/3200),"")</f>
        <v/>
      </c>
      <c r="H5041" t="str">
        <f>IF((ValuesFromComPort!F5080)&lt;&gt;"",((((ValuesFromComPort!F5080)-(Calculated!$H$2))/1.28)*3.2),"")</f>
        <v/>
      </c>
      <c r="I5041" t="str">
        <f>IF((ValuesFromComPort!K5080)&lt;&gt;"",((((ValuesFromComPort!K5080)-(Calculated!$I$2))/1.28)*3.2),"")</f>
        <v/>
      </c>
      <c r="K5041" t="str">
        <f>IF((ValuesFromComPort!H5080)&lt;&gt;"",((((ValuesFromComPort!H5080)-$K$2)*0.015625)/0.3),"")</f>
        <v/>
      </c>
      <c r="N5041" t="str">
        <f>IF((ValuesFromComPort!I5080)&lt;&gt;"",((((ValuesFromComPort!I5080)-$N$2)*0.125)/0.3),"")</f>
        <v/>
      </c>
    </row>
    <row r="5042" spans="2:14" x14ac:dyDescent="0.25">
      <c r="B5042" t="str">
        <f>IF((ValuesFromComPort!A5081)&lt;&gt;"",(((ValuesFromComPort!A5081)-(Calculated!$B$2))/204.8),"")</f>
        <v/>
      </c>
      <c r="C5042" t="str">
        <f>IF((ValuesFromComPort!P5081)&lt;&gt;"",((((ValuesFromComPort!P5081)-(Calculated!$C$2))/204.8)),"")</f>
        <v/>
      </c>
      <c r="E5042" t="str">
        <f>IF((ValuesFromComPort!D5081)&lt;&gt;"",(((ValuesFromComPort!D5081)-(Calculated!$E$2))/1.28/3200),"")</f>
        <v/>
      </c>
      <c r="F5042" t="str">
        <f>IF((ValuesFromComPort!M5081)&lt;&gt;"",(((ValuesFromComPort!M5081)-(Calculated!$F$2))/1.28/3200),"")</f>
        <v/>
      </c>
      <c r="H5042" t="str">
        <f>IF((ValuesFromComPort!F5081)&lt;&gt;"",((((ValuesFromComPort!F5081)-(Calculated!$H$2))/1.28)*3.2),"")</f>
        <v/>
      </c>
      <c r="I5042" t="str">
        <f>IF((ValuesFromComPort!K5081)&lt;&gt;"",((((ValuesFromComPort!K5081)-(Calculated!$I$2))/1.28)*3.2),"")</f>
        <v/>
      </c>
      <c r="K5042" t="str">
        <f>IF((ValuesFromComPort!H5081)&lt;&gt;"",((((ValuesFromComPort!H5081)-$K$2)*0.015625)/0.3),"")</f>
        <v/>
      </c>
      <c r="N5042" t="str">
        <f>IF((ValuesFromComPort!I5081)&lt;&gt;"",((((ValuesFromComPort!I5081)-$N$2)*0.125)/0.3),"")</f>
        <v/>
      </c>
    </row>
    <row r="5043" spans="2:14" x14ac:dyDescent="0.25">
      <c r="B5043" t="str">
        <f>IF((ValuesFromComPort!A5082)&lt;&gt;"",(((ValuesFromComPort!A5082)-(Calculated!$B$2))/204.8),"")</f>
        <v/>
      </c>
      <c r="C5043" t="str">
        <f>IF((ValuesFromComPort!P5082)&lt;&gt;"",((((ValuesFromComPort!P5082)-(Calculated!$C$2))/204.8)),"")</f>
        <v/>
      </c>
      <c r="E5043" t="str">
        <f>IF((ValuesFromComPort!D5082)&lt;&gt;"",(((ValuesFromComPort!D5082)-(Calculated!$E$2))/1.28/3200),"")</f>
        <v/>
      </c>
      <c r="F5043" t="str">
        <f>IF((ValuesFromComPort!M5082)&lt;&gt;"",(((ValuesFromComPort!M5082)-(Calculated!$F$2))/1.28/3200),"")</f>
        <v/>
      </c>
      <c r="H5043" t="str">
        <f>IF((ValuesFromComPort!F5082)&lt;&gt;"",((((ValuesFromComPort!F5082)-(Calculated!$H$2))/1.28)*3.2),"")</f>
        <v/>
      </c>
      <c r="I5043" t="str">
        <f>IF((ValuesFromComPort!K5082)&lt;&gt;"",((((ValuesFromComPort!K5082)-(Calculated!$I$2))/1.28)*3.2),"")</f>
        <v/>
      </c>
      <c r="K5043" t="str">
        <f>IF((ValuesFromComPort!H5082)&lt;&gt;"",((((ValuesFromComPort!H5082)-$K$2)*0.015625)/0.3),"")</f>
        <v/>
      </c>
      <c r="N5043" t="str">
        <f>IF((ValuesFromComPort!I5082)&lt;&gt;"",((((ValuesFromComPort!I5082)-$N$2)*0.125)/0.3),"")</f>
        <v/>
      </c>
    </row>
    <row r="5044" spans="2:14" x14ac:dyDescent="0.25">
      <c r="B5044" t="str">
        <f>IF((ValuesFromComPort!A5083)&lt;&gt;"",(((ValuesFromComPort!A5083)-(Calculated!$B$2))/204.8),"")</f>
        <v/>
      </c>
      <c r="C5044" t="str">
        <f>IF((ValuesFromComPort!P5083)&lt;&gt;"",((((ValuesFromComPort!P5083)-(Calculated!$C$2))/204.8)),"")</f>
        <v/>
      </c>
      <c r="E5044" t="str">
        <f>IF((ValuesFromComPort!D5083)&lt;&gt;"",(((ValuesFromComPort!D5083)-(Calculated!$E$2))/1.28/3200),"")</f>
        <v/>
      </c>
      <c r="F5044" t="str">
        <f>IF((ValuesFromComPort!M5083)&lt;&gt;"",(((ValuesFromComPort!M5083)-(Calculated!$F$2))/1.28/3200),"")</f>
        <v/>
      </c>
      <c r="H5044" t="str">
        <f>IF((ValuesFromComPort!F5083)&lt;&gt;"",((((ValuesFromComPort!F5083)-(Calculated!$H$2))/1.28)*3.2),"")</f>
        <v/>
      </c>
      <c r="I5044" t="str">
        <f>IF((ValuesFromComPort!K5083)&lt;&gt;"",((((ValuesFromComPort!K5083)-(Calculated!$I$2))/1.28)*3.2),"")</f>
        <v/>
      </c>
      <c r="K5044" t="str">
        <f>IF((ValuesFromComPort!H5083)&lt;&gt;"",((((ValuesFromComPort!H5083)-$K$2)*0.015625)/0.3),"")</f>
        <v/>
      </c>
      <c r="N5044" t="str">
        <f>IF((ValuesFromComPort!I5083)&lt;&gt;"",((((ValuesFromComPort!I5083)-$N$2)*0.125)/0.3),"")</f>
        <v/>
      </c>
    </row>
    <row r="5045" spans="2:14" x14ac:dyDescent="0.25">
      <c r="B5045" t="str">
        <f>IF((ValuesFromComPort!A5084)&lt;&gt;"",(((ValuesFromComPort!A5084)-(Calculated!$B$2))/204.8),"")</f>
        <v/>
      </c>
      <c r="C5045" t="str">
        <f>IF((ValuesFromComPort!P5084)&lt;&gt;"",((((ValuesFromComPort!P5084)-(Calculated!$C$2))/204.8)),"")</f>
        <v/>
      </c>
      <c r="E5045" t="str">
        <f>IF((ValuesFromComPort!D5084)&lt;&gt;"",(((ValuesFromComPort!D5084)-(Calculated!$E$2))/1.28/3200),"")</f>
        <v/>
      </c>
      <c r="F5045" t="str">
        <f>IF((ValuesFromComPort!M5084)&lt;&gt;"",(((ValuesFromComPort!M5084)-(Calculated!$F$2))/1.28/3200),"")</f>
        <v/>
      </c>
      <c r="H5045" t="str">
        <f>IF((ValuesFromComPort!F5084)&lt;&gt;"",((((ValuesFromComPort!F5084)-(Calculated!$H$2))/1.28)*3.2),"")</f>
        <v/>
      </c>
      <c r="I5045" t="str">
        <f>IF((ValuesFromComPort!K5084)&lt;&gt;"",((((ValuesFromComPort!K5084)-(Calculated!$I$2))/1.28)*3.2),"")</f>
        <v/>
      </c>
      <c r="K5045" t="str">
        <f>IF((ValuesFromComPort!H5084)&lt;&gt;"",((((ValuesFromComPort!H5084)-$K$2)*0.015625)/0.3),"")</f>
        <v/>
      </c>
      <c r="N5045" t="str">
        <f>IF((ValuesFromComPort!I5084)&lt;&gt;"",((((ValuesFromComPort!I5084)-$N$2)*0.125)/0.3),"")</f>
        <v/>
      </c>
    </row>
    <row r="5046" spans="2:14" x14ac:dyDescent="0.25">
      <c r="B5046" t="str">
        <f>IF((ValuesFromComPort!A5085)&lt;&gt;"",(((ValuesFromComPort!A5085)-(Calculated!$B$2))/204.8),"")</f>
        <v/>
      </c>
      <c r="C5046" t="str">
        <f>IF((ValuesFromComPort!P5085)&lt;&gt;"",((((ValuesFromComPort!P5085)-(Calculated!$C$2))/204.8)),"")</f>
        <v/>
      </c>
      <c r="E5046" t="str">
        <f>IF((ValuesFromComPort!D5085)&lt;&gt;"",(((ValuesFromComPort!D5085)-(Calculated!$E$2))/1.28/3200),"")</f>
        <v/>
      </c>
      <c r="F5046" t="str">
        <f>IF((ValuesFromComPort!M5085)&lt;&gt;"",(((ValuesFromComPort!M5085)-(Calculated!$F$2))/1.28/3200),"")</f>
        <v/>
      </c>
      <c r="H5046" t="str">
        <f>IF((ValuesFromComPort!F5085)&lt;&gt;"",((((ValuesFromComPort!F5085)-(Calculated!$H$2))/1.28)*3.2),"")</f>
        <v/>
      </c>
      <c r="I5046" t="str">
        <f>IF((ValuesFromComPort!K5085)&lt;&gt;"",((((ValuesFromComPort!K5085)-(Calculated!$I$2))/1.28)*3.2),"")</f>
        <v/>
      </c>
      <c r="K5046" t="str">
        <f>IF((ValuesFromComPort!H5085)&lt;&gt;"",((((ValuesFromComPort!H5085)-$K$2)*0.015625)/0.3),"")</f>
        <v/>
      </c>
      <c r="N5046" t="str">
        <f>IF((ValuesFromComPort!I5085)&lt;&gt;"",((((ValuesFromComPort!I5085)-$N$2)*0.125)/0.3),"")</f>
        <v/>
      </c>
    </row>
    <row r="5047" spans="2:14" x14ac:dyDescent="0.25">
      <c r="B5047" t="str">
        <f>IF((ValuesFromComPort!A5086)&lt;&gt;"",(((ValuesFromComPort!A5086)-(Calculated!$B$2))/204.8),"")</f>
        <v/>
      </c>
      <c r="C5047" t="str">
        <f>IF((ValuesFromComPort!P5086)&lt;&gt;"",((((ValuesFromComPort!P5086)-(Calculated!$C$2))/204.8)),"")</f>
        <v/>
      </c>
      <c r="E5047" t="str">
        <f>IF((ValuesFromComPort!D5086)&lt;&gt;"",(((ValuesFromComPort!D5086)-(Calculated!$E$2))/1.28/3200),"")</f>
        <v/>
      </c>
      <c r="F5047" t="str">
        <f>IF((ValuesFromComPort!M5086)&lt;&gt;"",(((ValuesFromComPort!M5086)-(Calculated!$F$2))/1.28/3200),"")</f>
        <v/>
      </c>
      <c r="H5047" t="str">
        <f>IF((ValuesFromComPort!F5086)&lt;&gt;"",((((ValuesFromComPort!F5086)-(Calculated!$H$2))/1.28)*3.2),"")</f>
        <v/>
      </c>
      <c r="I5047" t="str">
        <f>IF((ValuesFromComPort!K5086)&lt;&gt;"",((((ValuesFromComPort!K5086)-(Calculated!$I$2))/1.28)*3.2),"")</f>
        <v/>
      </c>
      <c r="K5047" t="str">
        <f>IF((ValuesFromComPort!H5086)&lt;&gt;"",((((ValuesFromComPort!H5086)-$K$2)*0.015625)/0.3),"")</f>
        <v/>
      </c>
      <c r="N5047" t="str">
        <f>IF((ValuesFromComPort!I5086)&lt;&gt;"",((((ValuesFromComPort!I5086)-$N$2)*0.125)/0.3),"")</f>
        <v/>
      </c>
    </row>
    <row r="5048" spans="2:14" x14ac:dyDescent="0.25">
      <c r="B5048" t="str">
        <f>IF((ValuesFromComPort!A5087)&lt;&gt;"",(((ValuesFromComPort!A5087)-(Calculated!$B$2))/204.8),"")</f>
        <v/>
      </c>
      <c r="C5048" t="str">
        <f>IF((ValuesFromComPort!P5087)&lt;&gt;"",((((ValuesFromComPort!P5087)-(Calculated!$C$2))/204.8)),"")</f>
        <v/>
      </c>
      <c r="E5048" t="str">
        <f>IF((ValuesFromComPort!D5087)&lt;&gt;"",(((ValuesFromComPort!D5087)-(Calculated!$E$2))/1.28/3200),"")</f>
        <v/>
      </c>
      <c r="F5048" t="str">
        <f>IF((ValuesFromComPort!M5087)&lt;&gt;"",(((ValuesFromComPort!M5087)-(Calculated!$F$2))/1.28/3200),"")</f>
        <v/>
      </c>
      <c r="H5048" t="str">
        <f>IF((ValuesFromComPort!F5087)&lt;&gt;"",((((ValuesFromComPort!F5087)-(Calculated!$H$2))/1.28)*3.2),"")</f>
        <v/>
      </c>
      <c r="I5048" t="str">
        <f>IF((ValuesFromComPort!K5087)&lt;&gt;"",((((ValuesFromComPort!K5087)-(Calculated!$I$2))/1.28)*3.2),"")</f>
        <v/>
      </c>
      <c r="K5048" t="str">
        <f>IF((ValuesFromComPort!H5087)&lt;&gt;"",((((ValuesFromComPort!H5087)-$K$2)*0.015625)/0.3),"")</f>
        <v/>
      </c>
      <c r="N5048" t="str">
        <f>IF((ValuesFromComPort!I5087)&lt;&gt;"",((((ValuesFromComPort!I5087)-$N$2)*0.125)/0.3),"")</f>
        <v/>
      </c>
    </row>
    <row r="5049" spans="2:14" x14ac:dyDescent="0.25">
      <c r="B5049" t="str">
        <f>IF((ValuesFromComPort!A5088)&lt;&gt;"",(((ValuesFromComPort!A5088)-(Calculated!$B$2))/204.8),"")</f>
        <v/>
      </c>
      <c r="C5049" t="str">
        <f>IF((ValuesFromComPort!P5088)&lt;&gt;"",((((ValuesFromComPort!P5088)-(Calculated!$C$2))/204.8)),"")</f>
        <v/>
      </c>
      <c r="E5049" t="str">
        <f>IF((ValuesFromComPort!D5088)&lt;&gt;"",(((ValuesFromComPort!D5088)-(Calculated!$E$2))/1.28/3200),"")</f>
        <v/>
      </c>
      <c r="F5049" t="str">
        <f>IF((ValuesFromComPort!M5088)&lt;&gt;"",(((ValuesFromComPort!M5088)-(Calculated!$F$2))/1.28/3200),"")</f>
        <v/>
      </c>
      <c r="H5049" t="str">
        <f>IF((ValuesFromComPort!F5088)&lt;&gt;"",((((ValuesFromComPort!F5088)-(Calculated!$H$2))/1.28)*3.2),"")</f>
        <v/>
      </c>
      <c r="I5049" t="str">
        <f>IF((ValuesFromComPort!K5088)&lt;&gt;"",((((ValuesFromComPort!K5088)-(Calculated!$I$2))/1.28)*3.2),"")</f>
        <v/>
      </c>
      <c r="K5049" t="str">
        <f>IF((ValuesFromComPort!H5088)&lt;&gt;"",((((ValuesFromComPort!H5088)-$K$2)*0.015625)/0.3),"")</f>
        <v/>
      </c>
      <c r="N5049" t="str">
        <f>IF((ValuesFromComPort!I5088)&lt;&gt;"",((((ValuesFromComPort!I5088)-$N$2)*0.125)/0.3),"")</f>
        <v/>
      </c>
    </row>
    <row r="5050" spans="2:14" x14ac:dyDescent="0.25">
      <c r="B5050" t="str">
        <f>IF((ValuesFromComPort!A5089)&lt;&gt;"",(((ValuesFromComPort!A5089)-(Calculated!$B$2))/204.8),"")</f>
        <v/>
      </c>
      <c r="C5050" t="str">
        <f>IF((ValuesFromComPort!P5089)&lt;&gt;"",((((ValuesFromComPort!P5089)-(Calculated!$C$2))/204.8)),"")</f>
        <v/>
      </c>
      <c r="E5050" t="str">
        <f>IF((ValuesFromComPort!D5089)&lt;&gt;"",(((ValuesFromComPort!D5089)-(Calculated!$E$2))/1.28/3200),"")</f>
        <v/>
      </c>
      <c r="F5050" t="str">
        <f>IF((ValuesFromComPort!M5089)&lt;&gt;"",(((ValuesFromComPort!M5089)-(Calculated!$F$2))/1.28/3200),"")</f>
        <v/>
      </c>
      <c r="H5050" t="str">
        <f>IF((ValuesFromComPort!F5089)&lt;&gt;"",((((ValuesFromComPort!F5089)-(Calculated!$H$2))/1.28)*3.2),"")</f>
        <v/>
      </c>
      <c r="I5050" t="str">
        <f>IF((ValuesFromComPort!K5089)&lt;&gt;"",((((ValuesFromComPort!K5089)-(Calculated!$I$2))/1.28)*3.2),"")</f>
        <v/>
      </c>
      <c r="K5050" t="str">
        <f>IF((ValuesFromComPort!H5089)&lt;&gt;"",((((ValuesFromComPort!H5089)-$K$2)*0.015625)/0.3),"")</f>
        <v/>
      </c>
      <c r="N5050" t="str">
        <f>IF((ValuesFromComPort!I5089)&lt;&gt;"",((((ValuesFromComPort!I5089)-$N$2)*0.125)/0.3),"")</f>
        <v/>
      </c>
    </row>
    <row r="5051" spans="2:14" x14ac:dyDescent="0.25">
      <c r="B5051" t="str">
        <f>IF((ValuesFromComPort!A5090)&lt;&gt;"",(((ValuesFromComPort!A5090)-(Calculated!$B$2))/204.8),"")</f>
        <v/>
      </c>
      <c r="C5051" t="str">
        <f>IF((ValuesFromComPort!P5090)&lt;&gt;"",((((ValuesFromComPort!P5090)-(Calculated!$C$2))/204.8)),"")</f>
        <v/>
      </c>
      <c r="E5051" t="str">
        <f>IF((ValuesFromComPort!D5090)&lt;&gt;"",(((ValuesFromComPort!D5090)-(Calculated!$E$2))/1.28/3200),"")</f>
        <v/>
      </c>
      <c r="F5051" t="str">
        <f>IF((ValuesFromComPort!M5090)&lt;&gt;"",(((ValuesFromComPort!M5090)-(Calculated!$F$2))/1.28/3200),"")</f>
        <v/>
      </c>
      <c r="H5051" t="str">
        <f>IF((ValuesFromComPort!F5090)&lt;&gt;"",((((ValuesFromComPort!F5090)-(Calculated!$H$2))/1.28)*3.2),"")</f>
        <v/>
      </c>
      <c r="I5051" t="str">
        <f>IF((ValuesFromComPort!K5090)&lt;&gt;"",((((ValuesFromComPort!K5090)-(Calculated!$I$2))/1.28)*3.2),"")</f>
        <v/>
      </c>
      <c r="K5051" t="str">
        <f>IF((ValuesFromComPort!H5090)&lt;&gt;"",((((ValuesFromComPort!H5090)-$K$2)*0.015625)/0.3),"")</f>
        <v/>
      </c>
      <c r="N5051" t="str">
        <f>IF((ValuesFromComPort!I5090)&lt;&gt;"",((((ValuesFromComPort!I5090)-$N$2)*0.125)/0.3),"")</f>
        <v/>
      </c>
    </row>
    <row r="5052" spans="2:14" x14ac:dyDescent="0.25">
      <c r="B5052" t="str">
        <f>IF((ValuesFromComPort!A5091)&lt;&gt;"",(((ValuesFromComPort!A5091)-(Calculated!$B$2))/204.8),"")</f>
        <v/>
      </c>
      <c r="C5052" t="str">
        <f>IF((ValuesFromComPort!P5091)&lt;&gt;"",((((ValuesFromComPort!P5091)-(Calculated!$C$2))/204.8)),"")</f>
        <v/>
      </c>
      <c r="E5052" t="str">
        <f>IF((ValuesFromComPort!D5091)&lt;&gt;"",(((ValuesFromComPort!D5091)-(Calculated!$E$2))/1.28/3200),"")</f>
        <v/>
      </c>
      <c r="F5052" t="str">
        <f>IF((ValuesFromComPort!M5091)&lt;&gt;"",(((ValuesFromComPort!M5091)-(Calculated!$F$2))/1.28/3200),"")</f>
        <v/>
      </c>
      <c r="H5052" t="str">
        <f>IF((ValuesFromComPort!F5091)&lt;&gt;"",((((ValuesFromComPort!F5091)-(Calculated!$H$2))/1.28)*3.2),"")</f>
        <v/>
      </c>
      <c r="I5052" t="str">
        <f>IF((ValuesFromComPort!K5091)&lt;&gt;"",((((ValuesFromComPort!K5091)-(Calculated!$I$2))/1.28)*3.2),"")</f>
        <v/>
      </c>
      <c r="K5052" t="str">
        <f>IF((ValuesFromComPort!H5091)&lt;&gt;"",((((ValuesFromComPort!H5091)-$K$2)*0.015625)/0.3),"")</f>
        <v/>
      </c>
      <c r="N5052" t="str">
        <f>IF((ValuesFromComPort!I5091)&lt;&gt;"",((((ValuesFromComPort!I5091)-$N$2)*0.125)/0.3),"")</f>
        <v/>
      </c>
    </row>
    <row r="5053" spans="2:14" x14ac:dyDescent="0.25">
      <c r="B5053" t="str">
        <f>IF((ValuesFromComPort!A5092)&lt;&gt;"",(((ValuesFromComPort!A5092)-(Calculated!$B$2))/204.8),"")</f>
        <v/>
      </c>
      <c r="C5053" t="str">
        <f>IF((ValuesFromComPort!P5092)&lt;&gt;"",((((ValuesFromComPort!P5092)-(Calculated!$C$2))/204.8)),"")</f>
        <v/>
      </c>
      <c r="E5053" t="str">
        <f>IF((ValuesFromComPort!D5092)&lt;&gt;"",(((ValuesFromComPort!D5092)-(Calculated!$E$2))/1.28/3200),"")</f>
        <v/>
      </c>
      <c r="F5053" t="str">
        <f>IF((ValuesFromComPort!M5092)&lt;&gt;"",(((ValuesFromComPort!M5092)-(Calculated!$F$2))/1.28/3200),"")</f>
        <v/>
      </c>
      <c r="H5053" t="str">
        <f>IF((ValuesFromComPort!F5092)&lt;&gt;"",((((ValuesFromComPort!F5092)-(Calculated!$H$2))/1.28)*3.2),"")</f>
        <v/>
      </c>
      <c r="I5053" t="str">
        <f>IF((ValuesFromComPort!K5092)&lt;&gt;"",((((ValuesFromComPort!K5092)-(Calculated!$I$2))/1.28)*3.2),"")</f>
        <v/>
      </c>
      <c r="K5053" t="str">
        <f>IF((ValuesFromComPort!H5092)&lt;&gt;"",((((ValuesFromComPort!H5092)-$K$2)*0.015625)/0.3),"")</f>
        <v/>
      </c>
      <c r="N5053" t="str">
        <f>IF((ValuesFromComPort!I5092)&lt;&gt;"",((((ValuesFromComPort!I5092)-$N$2)*0.125)/0.3),"")</f>
        <v/>
      </c>
    </row>
    <row r="5054" spans="2:14" x14ac:dyDescent="0.25">
      <c r="B5054" t="str">
        <f>IF((ValuesFromComPort!A5093)&lt;&gt;"",(((ValuesFromComPort!A5093)-(Calculated!$B$2))/204.8),"")</f>
        <v/>
      </c>
      <c r="C5054" t="str">
        <f>IF((ValuesFromComPort!P5093)&lt;&gt;"",((((ValuesFromComPort!P5093)-(Calculated!$C$2))/204.8)),"")</f>
        <v/>
      </c>
      <c r="E5054" t="str">
        <f>IF((ValuesFromComPort!D5093)&lt;&gt;"",(((ValuesFromComPort!D5093)-(Calculated!$E$2))/1.28/3200),"")</f>
        <v/>
      </c>
      <c r="F5054" t="str">
        <f>IF((ValuesFromComPort!M5093)&lt;&gt;"",(((ValuesFromComPort!M5093)-(Calculated!$F$2))/1.28/3200),"")</f>
        <v/>
      </c>
      <c r="H5054" t="str">
        <f>IF((ValuesFromComPort!F5093)&lt;&gt;"",((((ValuesFromComPort!F5093)-(Calculated!$H$2))/1.28)*3.2),"")</f>
        <v/>
      </c>
      <c r="I5054" t="str">
        <f>IF((ValuesFromComPort!K5093)&lt;&gt;"",((((ValuesFromComPort!K5093)-(Calculated!$I$2))/1.28)*3.2),"")</f>
        <v/>
      </c>
      <c r="K5054" t="str">
        <f>IF((ValuesFromComPort!H5093)&lt;&gt;"",((((ValuesFromComPort!H5093)-$K$2)*0.015625)/0.3),"")</f>
        <v/>
      </c>
      <c r="N5054" t="str">
        <f>IF((ValuesFromComPort!I5093)&lt;&gt;"",((((ValuesFromComPort!I5093)-$N$2)*0.125)/0.3),"")</f>
        <v/>
      </c>
    </row>
    <row r="5055" spans="2:14" x14ac:dyDescent="0.25">
      <c r="B5055" t="str">
        <f>IF((ValuesFromComPort!A5094)&lt;&gt;"",(((ValuesFromComPort!A5094)-(Calculated!$B$2))/204.8),"")</f>
        <v/>
      </c>
      <c r="C5055" t="str">
        <f>IF((ValuesFromComPort!P5094)&lt;&gt;"",((((ValuesFromComPort!P5094)-(Calculated!$C$2))/204.8)),"")</f>
        <v/>
      </c>
      <c r="E5055" t="str">
        <f>IF((ValuesFromComPort!D5094)&lt;&gt;"",(((ValuesFromComPort!D5094)-(Calculated!$E$2))/1.28/3200),"")</f>
        <v/>
      </c>
      <c r="F5055" t="str">
        <f>IF((ValuesFromComPort!M5094)&lt;&gt;"",(((ValuesFromComPort!M5094)-(Calculated!$F$2))/1.28/3200),"")</f>
        <v/>
      </c>
      <c r="H5055" t="str">
        <f>IF((ValuesFromComPort!F5094)&lt;&gt;"",((((ValuesFromComPort!F5094)-(Calculated!$H$2))/1.28)*3.2),"")</f>
        <v/>
      </c>
      <c r="I5055" t="str">
        <f>IF((ValuesFromComPort!K5094)&lt;&gt;"",((((ValuesFromComPort!K5094)-(Calculated!$I$2))/1.28)*3.2),"")</f>
        <v/>
      </c>
      <c r="K5055" t="str">
        <f>IF((ValuesFromComPort!H5094)&lt;&gt;"",((((ValuesFromComPort!H5094)-$K$2)*0.015625)/0.3),"")</f>
        <v/>
      </c>
      <c r="N5055" t="str">
        <f>IF((ValuesFromComPort!I5094)&lt;&gt;"",((((ValuesFromComPort!I5094)-$N$2)*0.125)/0.3),"")</f>
        <v/>
      </c>
    </row>
    <row r="5056" spans="2:14" x14ac:dyDescent="0.25">
      <c r="B5056" t="str">
        <f>IF((ValuesFromComPort!A5095)&lt;&gt;"",(((ValuesFromComPort!A5095)-(Calculated!$B$2))/204.8),"")</f>
        <v/>
      </c>
      <c r="C5056" t="str">
        <f>IF((ValuesFromComPort!P5095)&lt;&gt;"",((((ValuesFromComPort!P5095)-(Calculated!$C$2))/204.8)),"")</f>
        <v/>
      </c>
      <c r="E5056" t="str">
        <f>IF((ValuesFromComPort!D5095)&lt;&gt;"",(((ValuesFromComPort!D5095)-(Calculated!$E$2))/1.28/3200),"")</f>
        <v/>
      </c>
      <c r="F5056" t="str">
        <f>IF((ValuesFromComPort!M5095)&lt;&gt;"",(((ValuesFromComPort!M5095)-(Calculated!$F$2))/1.28/3200),"")</f>
        <v/>
      </c>
      <c r="H5056" t="str">
        <f>IF((ValuesFromComPort!F5095)&lt;&gt;"",((((ValuesFromComPort!F5095)-(Calculated!$H$2))/1.28)*3.2),"")</f>
        <v/>
      </c>
      <c r="I5056" t="str">
        <f>IF((ValuesFromComPort!K5095)&lt;&gt;"",((((ValuesFromComPort!K5095)-(Calculated!$I$2))/1.28)*3.2),"")</f>
        <v/>
      </c>
      <c r="K5056" t="str">
        <f>IF((ValuesFromComPort!H5095)&lt;&gt;"",((((ValuesFromComPort!H5095)-$K$2)*0.015625)/0.3),"")</f>
        <v/>
      </c>
      <c r="N5056" t="str">
        <f>IF((ValuesFromComPort!I5095)&lt;&gt;"",((((ValuesFromComPort!I5095)-$N$2)*0.125)/0.3),"")</f>
        <v/>
      </c>
    </row>
    <row r="5057" spans="2:14" x14ac:dyDescent="0.25">
      <c r="B5057" t="str">
        <f>IF((ValuesFromComPort!A5096)&lt;&gt;"",(((ValuesFromComPort!A5096)-(Calculated!$B$2))/204.8),"")</f>
        <v/>
      </c>
      <c r="C5057" t="str">
        <f>IF((ValuesFromComPort!P5096)&lt;&gt;"",((((ValuesFromComPort!P5096)-(Calculated!$C$2))/204.8)),"")</f>
        <v/>
      </c>
      <c r="E5057" t="str">
        <f>IF((ValuesFromComPort!D5096)&lt;&gt;"",(((ValuesFromComPort!D5096)-(Calculated!$E$2))/1.28/3200),"")</f>
        <v/>
      </c>
      <c r="F5057" t="str">
        <f>IF((ValuesFromComPort!M5096)&lt;&gt;"",(((ValuesFromComPort!M5096)-(Calculated!$F$2))/1.28/3200),"")</f>
        <v/>
      </c>
      <c r="H5057" t="str">
        <f>IF((ValuesFromComPort!F5096)&lt;&gt;"",((((ValuesFromComPort!F5096)-(Calculated!$H$2))/1.28)*3.2),"")</f>
        <v/>
      </c>
      <c r="I5057" t="str">
        <f>IF((ValuesFromComPort!K5096)&lt;&gt;"",((((ValuesFromComPort!K5096)-(Calculated!$I$2))/1.28)*3.2),"")</f>
        <v/>
      </c>
      <c r="K5057" t="str">
        <f>IF((ValuesFromComPort!H5096)&lt;&gt;"",((((ValuesFromComPort!H5096)-$K$2)*0.015625)/0.3),"")</f>
        <v/>
      </c>
      <c r="N5057" t="str">
        <f>IF((ValuesFromComPort!I5096)&lt;&gt;"",((((ValuesFromComPort!I5096)-$N$2)*0.125)/0.3),"")</f>
        <v/>
      </c>
    </row>
    <row r="5058" spans="2:14" x14ac:dyDescent="0.25">
      <c r="B5058" t="str">
        <f>IF((ValuesFromComPort!A5097)&lt;&gt;"",(((ValuesFromComPort!A5097)-(Calculated!$B$2))/204.8),"")</f>
        <v/>
      </c>
      <c r="C5058" t="str">
        <f>IF((ValuesFromComPort!P5097)&lt;&gt;"",((((ValuesFromComPort!P5097)-(Calculated!$C$2))/204.8)),"")</f>
        <v/>
      </c>
      <c r="E5058" t="str">
        <f>IF((ValuesFromComPort!D5097)&lt;&gt;"",(((ValuesFromComPort!D5097)-(Calculated!$E$2))/1.28/3200),"")</f>
        <v/>
      </c>
      <c r="F5058" t="str">
        <f>IF((ValuesFromComPort!M5097)&lt;&gt;"",(((ValuesFromComPort!M5097)-(Calculated!$F$2))/1.28/3200),"")</f>
        <v/>
      </c>
      <c r="H5058" t="str">
        <f>IF((ValuesFromComPort!F5097)&lt;&gt;"",((((ValuesFromComPort!F5097)-(Calculated!$H$2))/1.28)*3.2),"")</f>
        <v/>
      </c>
      <c r="I5058" t="str">
        <f>IF((ValuesFromComPort!K5097)&lt;&gt;"",((((ValuesFromComPort!K5097)-(Calculated!$I$2))/1.28)*3.2),"")</f>
        <v/>
      </c>
      <c r="K5058" t="str">
        <f>IF((ValuesFromComPort!H5097)&lt;&gt;"",((((ValuesFromComPort!H5097)-$K$2)*0.015625)/0.3),"")</f>
        <v/>
      </c>
      <c r="N5058" t="str">
        <f>IF((ValuesFromComPort!I5097)&lt;&gt;"",((((ValuesFromComPort!I5097)-$N$2)*0.125)/0.3),"")</f>
        <v/>
      </c>
    </row>
    <row r="5059" spans="2:14" x14ac:dyDescent="0.25">
      <c r="B5059" t="str">
        <f>IF((ValuesFromComPort!A5098)&lt;&gt;"",(((ValuesFromComPort!A5098)-(Calculated!$B$2))/204.8),"")</f>
        <v/>
      </c>
      <c r="C5059" t="str">
        <f>IF((ValuesFromComPort!P5098)&lt;&gt;"",((((ValuesFromComPort!P5098)-(Calculated!$C$2))/204.8)),"")</f>
        <v/>
      </c>
      <c r="E5059" t="str">
        <f>IF((ValuesFromComPort!D5098)&lt;&gt;"",(((ValuesFromComPort!D5098)-(Calculated!$E$2))/1.28/3200),"")</f>
        <v/>
      </c>
      <c r="F5059" t="str">
        <f>IF((ValuesFromComPort!M5098)&lt;&gt;"",(((ValuesFromComPort!M5098)-(Calculated!$F$2))/1.28/3200),"")</f>
        <v/>
      </c>
      <c r="H5059" t="str">
        <f>IF((ValuesFromComPort!F5098)&lt;&gt;"",((((ValuesFromComPort!F5098)-(Calculated!$H$2))/1.28)*3.2),"")</f>
        <v/>
      </c>
      <c r="I5059" t="str">
        <f>IF((ValuesFromComPort!K5098)&lt;&gt;"",((((ValuesFromComPort!K5098)-(Calculated!$I$2))/1.28)*3.2),"")</f>
        <v/>
      </c>
      <c r="K5059" t="str">
        <f>IF((ValuesFromComPort!H5098)&lt;&gt;"",((((ValuesFromComPort!H5098)-$K$2)*0.015625)/0.3),"")</f>
        <v/>
      </c>
      <c r="N5059" t="str">
        <f>IF((ValuesFromComPort!I5098)&lt;&gt;"",((((ValuesFromComPort!I5098)-$N$2)*0.125)/0.3),"")</f>
        <v/>
      </c>
    </row>
    <row r="5060" spans="2:14" x14ac:dyDescent="0.25">
      <c r="B5060" t="str">
        <f>IF((ValuesFromComPort!A5099)&lt;&gt;"",(((ValuesFromComPort!A5099)-(Calculated!$B$2))/204.8),"")</f>
        <v/>
      </c>
      <c r="C5060" t="str">
        <f>IF((ValuesFromComPort!P5099)&lt;&gt;"",((((ValuesFromComPort!P5099)-(Calculated!$C$2))/204.8)),"")</f>
        <v/>
      </c>
      <c r="E5060" t="str">
        <f>IF((ValuesFromComPort!D5099)&lt;&gt;"",(((ValuesFromComPort!D5099)-(Calculated!$E$2))/1.28/3200),"")</f>
        <v/>
      </c>
      <c r="F5060" t="str">
        <f>IF((ValuesFromComPort!M5099)&lt;&gt;"",(((ValuesFromComPort!M5099)-(Calculated!$F$2))/1.28/3200),"")</f>
        <v/>
      </c>
      <c r="H5060" t="str">
        <f>IF((ValuesFromComPort!F5099)&lt;&gt;"",((((ValuesFromComPort!F5099)-(Calculated!$H$2))/1.28)*3.2),"")</f>
        <v/>
      </c>
      <c r="I5060" t="str">
        <f>IF((ValuesFromComPort!K5099)&lt;&gt;"",((((ValuesFromComPort!K5099)-(Calculated!$I$2))/1.28)*3.2),"")</f>
        <v/>
      </c>
      <c r="K5060" t="str">
        <f>IF((ValuesFromComPort!H5099)&lt;&gt;"",((((ValuesFromComPort!H5099)-$K$2)*0.015625)/0.3),"")</f>
        <v/>
      </c>
      <c r="N5060" t="str">
        <f>IF((ValuesFromComPort!I5099)&lt;&gt;"",((((ValuesFromComPort!I5099)-$N$2)*0.125)/0.3),"")</f>
        <v/>
      </c>
    </row>
    <row r="5061" spans="2:14" x14ac:dyDescent="0.25">
      <c r="B5061" t="str">
        <f>IF((ValuesFromComPort!A5100)&lt;&gt;"",(((ValuesFromComPort!A5100)-(Calculated!$B$2))/204.8),"")</f>
        <v/>
      </c>
      <c r="C5061" t="str">
        <f>IF((ValuesFromComPort!P5100)&lt;&gt;"",((((ValuesFromComPort!P5100)-(Calculated!$C$2))/204.8)),"")</f>
        <v/>
      </c>
      <c r="E5061" t="str">
        <f>IF((ValuesFromComPort!D5100)&lt;&gt;"",(((ValuesFromComPort!D5100)-(Calculated!$E$2))/1.28/3200),"")</f>
        <v/>
      </c>
      <c r="F5061" t="str">
        <f>IF((ValuesFromComPort!M5100)&lt;&gt;"",(((ValuesFromComPort!M5100)-(Calculated!$F$2))/1.28/3200),"")</f>
        <v/>
      </c>
      <c r="H5061" t="str">
        <f>IF((ValuesFromComPort!F5100)&lt;&gt;"",((((ValuesFromComPort!F5100)-(Calculated!$H$2))/1.28)*3.2),"")</f>
        <v/>
      </c>
      <c r="I5061" t="str">
        <f>IF((ValuesFromComPort!K5100)&lt;&gt;"",((((ValuesFromComPort!K5100)-(Calculated!$I$2))/1.28)*3.2),"")</f>
        <v/>
      </c>
      <c r="K5061" t="str">
        <f>IF((ValuesFromComPort!H5100)&lt;&gt;"",((((ValuesFromComPort!H5100)-$K$2)*0.015625)/0.3),"")</f>
        <v/>
      </c>
      <c r="N5061" t="str">
        <f>IF((ValuesFromComPort!I5100)&lt;&gt;"",((((ValuesFromComPort!I5100)-$N$2)*0.125)/0.3),"")</f>
        <v/>
      </c>
    </row>
    <row r="5062" spans="2:14" x14ac:dyDescent="0.25">
      <c r="B5062" t="str">
        <f>IF((ValuesFromComPort!A5101)&lt;&gt;"",(((ValuesFromComPort!A5101)-(Calculated!$B$2))/204.8),"")</f>
        <v/>
      </c>
      <c r="C5062" t="str">
        <f>IF((ValuesFromComPort!P5101)&lt;&gt;"",((((ValuesFromComPort!P5101)-(Calculated!$C$2))/204.8)),"")</f>
        <v/>
      </c>
      <c r="E5062" t="str">
        <f>IF((ValuesFromComPort!D5101)&lt;&gt;"",(((ValuesFromComPort!D5101)-(Calculated!$E$2))/1.28/3200),"")</f>
        <v/>
      </c>
      <c r="F5062" t="str">
        <f>IF((ValuesFromComPort!M5101)&lt;&gt;"",(((ValuesFromComPort!M5101)-(Calculated!$F$2))/1.28/3200),"")</f>
        <v/>
      </c>
      <c r="H5062" t="str">
        <f>IF((ValuesFromComPort!F5101)&lt;&gt;"",((((ValuesFromComPort!F5101)-(Calculated!$H$2))/1.28)*3.2),"")</f>
        <v/>
      </c>
      <c r="I5062" t="str">
        <f>IF((ValuesFromComPort!K5101)&lt;&gt;"",((((ValuesFromComPort!K5101)-(Calculated!$I$2))/1.28)*3.2),"")</f>
        <v/>
      </c>
      <c r="K5062" t="str">
        <f>IF((ValuesFromComPort!H5101)&lt;&gt;"",((((ValuesFromComPort!H5101)-$K$2)*0.015625)/0.3),"")</f>
        <v/>
      </c>
      <c r="N5062" t="str">
        <f>IF((ValuesFromComPort!I5101)&lt;&gt;"",((((ValuesFromComPort!I5101)-$N$2)*0.125)/0.3),"")</f>
        <v/>
      </c>
    </row>
    <row r="5063" spans="2:14" x14ac:dyDescent="0.25">
      <c r="B5063" t="str">
        <f>IF((ValuesFromComPort!A5102)&lt;&gt;"",(((ValuesFromComPort!A5102)-(Calculated!$B$2))/204.8),"")</f>
        <v/>
      </c>
      <c r="C5063" t="str">
        <f>IF((ValuesFromComPort!P5102)&lt;&gt;"",((((ValuesFromComPort!P5102)-(Calculated!$C$2))/204.8)),"")</f>
        <v/>
      </c>
      <c r="E5063" t="str">
        <f>IF((ValuesFromComPort!D5102)&lt;&gt;"",(((ValuesFromComPort!D5102)-(Calculated!$E$2))/1.28/3200),"")</f>
        <v/>
      </c>
      <c r="F5063" t="str">
        <f>IF((ValuesFromComPort!M5102)&lt;&gt;"",(((ValuesFromComPort!M5102)-(Calculated!$F$2))/1.28/3200),"")</f>
        <v/>
      </c>
      <c r="H5063" t="str">
        <f>IF((ValuesFromComPort!F5102)&lt;&gt;"",((((ValuesFromComPort!F5102)-(Calculated!$H$2))/1.28)*3.2),"")</f>
        <v/>
      </c>
      <c r="I5063" t="str">
        <f>IF((ValuesFromComPort!K5102)&lt;&gt;"",((((ValuesFromComPort!K5102)-(Calculated!$I$2))/1.28)*3.2),"")</f>
        <v/>
      </c>
      <c r="K5063" t="str">
        <f>IF((ValuesFromComPort!H5102)&lt;&gt;"",((((ValuesFromComPort!H5102)-$K$2)*0.015625)/0.3),"")</f>
        <v/>
      </c>
      <c r="N5063" t="str">
        <f>IF((ValuesFromComPort!I5102)&lt;&gt;"",((((ValuesFromComPort!I5102)-$N$2)*0.125)/0.3),"")</f>
        <v/>
      </c>
    </row>
    <row r="5064" spans="2:14" x14ac:dyDescent="0.25">
      <c r="B5064" t="str">
        <f>IF((ValuesFromComPort!A5103)&lt;&gt;"",(((ValuesFromComPort!A5103)-(Calculated!$B$2))/204.8),"")</f>
        <v/>
      </c>
      <c r="C5064" t="str">
        <f>IF((ValuesFromComPort!P5103)&lt;&gt;"",((((ValuesFromComPort!P5103)-(Calculated!$C$2))/204.8)),"")</f>
        <v/>
      </c>
      <c r="E5064" t="str">
        <f>IF((ValuesFromComPort!D5103)&lt;&gt;"",(((ValuesFromComPort!D5103)-(Calculated!$E$2))/1.28/3200),"")</f>
        <v/>
      </c>
      <c r="F5064" t="str">
        <f>IF((ValuesFromComPort!M5103)&lt;&gt;"",(((ValuesFromComPort!M5103)-(Calculated!$F$2))/1.28/3200),"")</f>
        <v/>
      </c>
      <c r="H5064" t="str">
        <f>IF((ValuesFromComPort!F5103)&lt;&gt;"",((((ValuesFromComPort!F5103)-(Calculated!$H$2))/1.28)*3.2),"")</f>
        <v/>
      </c>
      <c r="I5064" t="str">
        <f>IF((ValuesFromComPort!K5103)&lt;&gt;"",((((ValuesFromComPort!K5103)-(Calculated!$I$2))/1.28)*3.2),"")</f>
        <v/>
      </c>
      <c r="K5064" t="str">
        <f>IF((ValuesFromComPort!H5103)&lt;&gt;"",((((ValuesFromComPort!H5103)-$K$2)*0.015625)/0.3),"")</f>
        <v/>
      </c>
      <c r="N5064" t="str">
        <f>IF((ValuesFromComPort!I5103)&lt;&gt;"",((((ValuesFromComPort!I5103)-$N$2)*0.125)/0.3),"")</f>
        <v/>
      </c>
    </row>
    <row r="5065" spans="2:14" x14ac:dyDescent="0.25">
      <c r="B5065" t="str">
        <f>IF((ValuesFromComPort!A5104)&lt;&gt;"",(((ValuesFromComPort!A5104)-(Calculated!$B$2))/204.8),"")</f>
        <v/>
      </c>
      <c r="C5065" t="str">
        <f>IF((ValuesFromComPort!P5104)&lt;&gt;"",((((ValuesFromComPort!P5104)-(Calculated!$C$2))/204.8)),"")</f>
        <v/>
      </c>
      <c r="E5065" t="str">
        <f>IF((ValuesFromComPort!D5104)&lt;&gt;"",(((ValuesFromComPort!D5104)-(Calculated!$E$2))/1.28/3200),"")</f>
        <v/>
      </c>
      <c r="F5065" t="str">
        <f>IF((ValuesFromComPort!M5104)&lt;&gt;"",(((ValuesFromComPort!M5104)-(Calculated!$F$2))/1.28/3200),"")</f>
        <v/>
      </c>
      <c r="H5065" t="str">
        <f>IF((ValuesFromComPort!F5104)&lt;&gt;"",((((ValuesFromComPort!F5104)-(Calculated!$H$2))/1.28)*3.2),"")</f>
        <v/>
      </c>
      <c r="I5065" t="str">
        <f>IF((ValuesFromComPort!K5104)&lt;&gt;"",((((ValuesFromComPort!K5104)-(Calculated!$I$2))/1.28)*3.2),"")</f>
        <v/>
      </c>
      <c r="K5065" t="str">
        <f>IF((ValuesFromComPort!H5104)&lt;&gt;"",((((ValuesFromComPort!H5104)-$K$2)*0.015625)/0.3),"")</f>
        <v/>
      </c>
      <c r="N5065" t="str">
        <f>IF((ValuesFromComPort!I5104)&lt;&gt;"",((((ValuesFromComPort!I5104)-$N$2)*0.125)/0.3),"")</f>
        <v/>
      </c>
    </row>
    <row r="5066" spans="2:14" x14ac:dyDescent="0.25">
      <c r="B5066" t="str">
        <f>IF((ValuesFromComPort!A5105)&lt;&gt;"",(((ValuesFromComPort!A5105)-(Calculated!$B$2))/204.8),"")</f>
        <v/>
      </c>
      <c r="C5066" t="str">
        <f>IF((ValuesFromComPort!P5105)&lt;&gt;"",((((ValuesFromComPort!P5105)-(Calculated!$C$2))/204.8)),"")</f>
        <v/>
      </c>
      <c r="E5066" t="str">
        <f>IF((ValuesFromComPort!D5105)&lt;&gt;"",(((ValuesFromComPort!D5105)-(Calculated!$E$2))/1.28/3200),"")</f>
        <v/>
      </c>
      <c r="F5066" t="str">
        <f>IF((ValuesFromComPort!M5105)&lt;&gt;"",(((ValuesFromComPort!M5105)-(Calculated!$F$2))/1.28/3200),"")</f>
        <v/>
      </c>
      <c r="H5066" t="str">
        <f>IF((ValuesFromComPort!F5105)&lt;&gt;"",((((ValuesFromComPort!F5105)-(Calculated!$H$2))/1.28)*3.2),"")</f>
        <v/>
      </c>
      <c r="I5066" t="str">
        <f>IF((ValuesFromComPort!K5105)&lt;&gt;"",((((ValuesFromComPort!K5105)-(Calculated!$I$2))/1.28)*3.2),"")</f>
        <v/>
      </c>
      <c r="K5066" t="str">
        <f>IF((ValuesFromComPort!H5105)&lt;&gt;"",((((ValuesFromComPort!H5105)-$K$2)*0.015625)/0.3),"")</f>
        <v/>
      </c>
      <c r="N5066" t="str">
        <f>IF((ValuesFromComPort!I5105)&lt;&gt;"",((((ValuesFromComPort!I5105)-$N$2)*0.125)/0.3),"")</f>
        <v/>
      </c>
    </row>
    <row r="5067" spans="2:14" x14ac:dyDescent="0.25">
      <c r="B5067" t="str">
        <f>IF((ValuesFromComPort!A5106)&lt;&gt;"",(((ValuesFromComPort!A5106)-(Calculated!$B$2))/204.8),"")</f>
        <v/>
      </c>
      <c r="C5067" t="str">
        <f>IF((ValuesFromComPort!P5106)&lt;&gt;"",((((ValuesFromComPort!P5106)-(Calculated!$C$2))/204.8)),"")</f>
        <v/>
      </c>
      <c r="E5067" t="str">
        <f>IF((ValuesFromComPort!D5106)&lt;&gt;"",(((ValuesFromComPort!D5106)-(Calculated!$E$2))/1.28/3200),"")</f>
        <v/>
      </c>
      <c r="F5067" t="str">
        <f>IF((ValuesFromComPort!M5106)&lt;&gt;"",(((ValuesFromComPort!M5106)-(Calculated!$F$2))/1.28/3200),"")</f>
        <v/>
      </c>
      <c r="H5067" t="str">
        <f>IF((ValuesFromComPort!F5106)&lt;&gt;"",((((ValuesFromComPort!F5106)-(Calculated!$H$2))/1.28)*3.2),"")</f>
        <v/>
      </c>
      <c r="I5067" t="str">
        <f>IF((ValuesFromComPort!K5106)&lt;&gt;"",((((ValuesFromComPort!K5106)-(Calculated!$I$2))/1.28)*3.2),"")</f>
        <v/>
      </c>
      <c r="K5067" t="str">
        <f>IF((ValuesFromComPort!H5106)&lt;&gt;"",((((ValuesFromComPort!H5106)-$K$2)*0.015625)/0.3),"")</f>
        <v/>
      </c>
      <c r="N5067" t="str">
        <f>IF((ValuesFromComPort!I5106)&lt;&gt;"",((((ValuesFromComPort!I5106)-$N$2)*0.125)/0.3),"")</f>
        <v/>
      </c>
    </row>
    <row r="5068" spans="2:14" x14ac:dyDescent="0.25">
      <c r="B5068" t="str">
        <f>IF((ValuesFromComPort!A5107)&lt;&gt;"",(((ValuesFromComPort!A5107)-(Calculated!$B$2))/204.8),"")</f>
        <v/>
      </c>
      <c r="C5068" t="str">
        <f>IF((ValuesFromComPort!P5107)&lt;&gt;"",((((ValuesFromComPort!P5107)-(Calculated!$C$2))/204.8)),"")</f>
        <v/>
      </c>
      <c r="E5068" t="str">
        <f>IF((ValuesFromComPort!D5107)&lt;&gt;"",(((ValuesFromComPort!D5107)-(Calculated!$E$2))/1.28/3200),"")</f>
        <v/>
      </c>
      <c r="F5068" t="str">
        <f>IF((ValuesFromComPort!M5107)&lt;&gt;"",(((ValuesFromComPort!M5107)-(Calculated!$F$2))/1.28/3200),"")</f>
        <v/>
      </c>
      <c r="H5068" t="str">
        <f>IF((ValuesFromComPort!F5107)&lt;&gt;"",((((ValuesFromComPort!F5107)-(Calculated!$H$2))/1.28)*3.2),"")</f>
        <v/>
      </c>
      <c r="I5068" t="str">
        <f>IF((ValuesFromComPort!K5107)&lt;&gt;"",((((ValuesFromComPort!K5107)-(Calculated!$I$2))/1.28)*3.2),"")</f>
        <v/>
      </c>
      <c r="K5068" t="str">
        <f>IF((ValuesFromComPort!H5107)&lt;&gt;"",((((ValuesFromComPort!H5107)-$K$2)*0.015625)/0.3),"")</f>
        <v/>
      </c>
      <c r="N5068" t="str">
        <f>IF((ValuesFromComPort!I5107)&lt;&gt;"",((((ValuesFromComPort!I5107)-$N$2)*0.125)/0.3),"")</f>
        <v/>
      </c>
    </row>
    <row r="5069" spans="2:14" x14ac:dyDescent="0.25">
      <c r="B5069" t="str">
        <f>IF((ValuesFromComPort!A5108)&lt;&gt;"",(((ValuesFromComPort!A5108)-(Calculated!$B$2))/204.8),"")</f>
        <v/>
      </c>
      <c r="C5069" t="str">
        <f>IF((ValuesFromComPort!P5108)&lt;&gt;"",((((ValuesFromComPort!P5108)-(Calculated!$C$2))/204.8)),"")</f>
        <v/>
      </c>
      <c r="E5069" t="str">
        <f>IF((ValuesFromComPort!D5108)&lt;&gt;"",(((ValuesFromComPort!D5108)-(Calculated!$E$2))/1.28/3200),"")</f>
        <v/>
      </c>
      <c r="F5069" t="str">
        <f>IF((ValuesFromComPort!M5108)&lt;&gt;"",(((ValuesFromComPort!M5108)-(Calculated!$F$2))/1.28/3200),"")</f>
        <v/>
      </c>
      <c r="H5069" t="str">
        <f>IF((ValuesFromComPort!F5108)&lt;&gt;"",((((ValuesFromComPort!F5108)-(Calculated!$H$2))/1.28)*3.2),"")</f>
        <v/>
      </c>
      <c r="I5069" t="str">
        <f>IF((ValuesFromComPort!K5108)&lt;&gt;"",((((ValuesFromComPort!K5108)-(Calculated!$I$2))/1.28)*3.2),"")</f>
        <v/>
      </c>
      <c r="K5069" t="str">
        <f>IF((ValuesFromComPort!H5108)&lt;&gt;"",((((ValuesFromComPort!H5108)-$K$2)*0.015625)/0.3),"")</f>
        <v/>
      </c>
      <c r="N5069" t="str">
        <f>IF((ValuesFromComPort!I5108)&lt;&gt;"",((((ValuesFromComPort!I5108)-$N$2)*0.125)/0.3),"")</f>
        <v/>
      </c>
    </row>
    <row r="5070" spans="2:14" x14ac:dyDescent="0.25">
      <c r="B5070" t="str">
        <f>IF((ValuesFromComPort!A5109)&lt;&gt;"",(((ValuesFromComPort!A5109)-(Calculated!$B$2))/204.8),"")</f>
        <v/>
      </c>
      <c r="C5070" t="str">
        <f>IF((ValuesFromComPort!P5109)&lt;&gt;"",((((ValuesFromComPort!P5109)-(Calculated!$C$2))/204.8)),"")</f>
        <v/>
      </c>
      <c r="E5070" t="str">
        <f>IF((ValuesFromComPort!D5109)&lt;&gt;"",(((ValuesFromComPort!D5109)-(Calculated!$E$2))/1.28/3200),"")</f>
        <v/>
      </c>
      <c r="F5070" t="str">
        <f>IF((ValuesFromComPort!M5109)&lt;&gt;"",(((ValuesFromComPort!M5109)-(Calculated!$F$2))/1.28/3200),"")</f>
        <v/>
      </c>
      <c r="H5070" t="str">
        <f>IF((ValuesFromComPort!F5109)&lt;&gt;"",((((ValuesFromComPort!F5109)-(Calculated!$H$2))/1.28)*3.2),"")</f>
        <v/>
      </c>
      <c r="I5070" t="str">
        <f>IF((ValuesFromComPort!K5109)&lt;&gt;"",((((ValuesFromComPort!K5109)-(Calculated!$I$2))/1.28)*3.2),"")</f>
        <v/>
      </c>
      <c r="K5070" t="str">
        <f>IF((ValuesFromComPort!H5109)&lt;&gt;"",((((ValuesFromComPort!H5109)-$K$2)*0.015625)/0.3),"")</f>
        <v/>
      </c>
      <c r="N5070" t="str">
        <f>IF((ValuesFromComPort!I5109)&lt;&gt;"",((((ValuesFromComPort!I5109)-$N$2)*0.125)/0.3),"")</f>
        <v/>
      </c>
    </row>
    <row r="5071" spans="2:14" x14ac:dyDescent="0.25">
      <c r="B5071" t="str">
        <f>IF((ValuesFromComPort!A5110)&lt;&gt;"",(((ValuesFromComPort!A5110)-(Calculated!$B$2))/204.8),"")</f>
        <v/>
      </c>
      <c r="C5071" t="str">
        <f>IF((ValuesFromComPort!P5110)&lt;&gt;"",((((ValuesFromComPort!P5110)-(Calculated!$C$2))/204.8)),"")</f>
        <v/>
      </c>
      <c r="E5071" t="str">
        <f>IF((ValuesFromComPort!D5110)&lt;&gt;"",(((ValuesFromComPort!D5110)-(Calculated!$E$2))/1.28/3200),"")</f>
        <v/>
      </c>
      <c r="F5071" t="str">
        <f>IF((ValuesFromComPort!M5110)&lt;&gt;"",(((ValuesFromComPort!M5110)-(Calculated!$F$2))/1.28/3200),"")</f>
        <v/>
      </c>
      <c r="H5071" t="str">
        <f>IF((ValuesFromComPort!F5110)&lt;&gt;"",((((ValuesFromComPort!F5110)-(Calculated!$H$2))/1.28)*3.2),"")</f>
        <v/>
      </c>
      <c r="I5071" t="str">
        <f>IF((ValuesFromComPort!K5110)&lt;&gt;"",((((ValuesFromComPort!K5110)-(Calculated!$I$2))/1.28)*3.2),"")</f>
        <v/>
      </c>
      <c r="K5071" t="str">
        <f>IF((ValuesFromComPort!H5110)&lt;&gt;"",((((ValuesFromComPort!H5110)-$K$2)*0.015625)/0.3),"")</f>
        <v/>
      </c>
      <c r="N5071" t="str">
        <f>IF((ValuesFromComPort!I5110)&lt;&gt;"",((((ValuesFromComPort!I5110)-$N$2)*0.125)/0.3),"")</f>
        <v/>
      </c>
    </row>
    <row r="5072" spans="2:14" x14ac:dyDescent="0.25">
      <c r="B5072" t="str">
        <f>IF((ValuesFromComPort!A5111)&lt;&gt;"",(((ValuesFromComPort!A5111)-(Calculated!$B$2))/204.8),"")</f>
        <v/>
      </c>
      <c r="C5072" t="str">
        <f>IF((ValuesFromComPort!P5111)&lt;&gt;"",((((ValuesFromComPort!P5111)-(Calculated!$C$2))/204.8)),"")</f>
        <v/>
      </c>
      <c r="E5072" t="str">
        <f>IF((ValuesFromComPort!D5111)&lt;&gt;"",(((ValuesFromComPort!D5111)-(Calculated!$E$2))/1.28/3200),"")</f>
        <v/>
      </c>
      <c r="F5072" t="str">
        <f>IF((ValuesFromComPort!M5111)&lt;&gt;"",(((ValuesFromComPort!M5111)-(Calculated!$F$2))/1.28/3200),"")</f>
        <v/>
      </c>
      <c r="H5072" t="str">
        <f>IF((ValuesFromComPort!F5111)&lt;&gt;"",((((ValuesFromComPort!F5111)-(Calculated!$H$2))/1.28)*3.2),"")</f>
        <v/>
      </c>
      <c r="I5072" t="str">
        <f>IF((ValuesFromComPort!K5111)&lt;&gt;"",((((ValuesFromComPort!K5111)-(Calculated!$I$2))/1.28)*3.2),"")</f>
        <v/>
      </c>
      <c r="K5072" t="str">
        <f>IF((ValuesFromComPort!H5111)&lt;&gt;"",((((ValuesFromComPort!H5111)-$K$2)*0.015625)/0.3),"")</f>
        <v/>
      </c>
      <c r="N5072" t="str">
        <f>IF((ValuesFromComPort!I5111)&lt;&gt;"",((((ValuesFromComPort!I5111)-$N$2)*0.125)/0.3),"")</f>
        <v/>
      </c>
    </row>
    <row r="5073" spans="2:14" x14ac:dyDescent="0.25">
      <c r="B5073" t="str">
        <f>IF((ValuesFromComPort!A5112)&lt;&gt;"",(((ValuesFromComPort!A5112)-(Calculated!$B$2))/204.8),"")</f>
        <v/>
      </c>
      <c r="C5073" t="str">
        <f>IF((ValuesFromComPort!P5112)&lt;&gt;"",((((ValuesFromComPort!P5112)-(Calculated!$C$2))/204.8)),"")</f>
        <v/>
      </c>
      <c r="E5073" t="str">
        <f>IF((ValuesFromComPort!D5112)&lt;&gt;"",(((ValuesFromComPort!D5112)-(Calculated!$E$2))/1.28/3200),"")</f>
        <v/>
      </c>
      <c r="F5073" t="str">
        <f>IF((ValuesFromComPort!M5112)&lt;&gt;"",(((ValuesFromComPort!M5112)-(Calculated!$F$2))/1.28/3200),"")</f>
        <v/>
      </c>
      <c r="H5073" t="str">
        <f>IF((ValuesFromComPort!F5112)&lt;&gt;"",((((ValuesFromComPort!F5112)-(Calculated!$H$2))/1.28)*3.2),"")</f>
        <v/>
      </c>
      <c r="I5073" t="str">
        <f>IF((ValuesFromComPort!K5112)&lt;&gt;"",((((ValuesFromComPort!K5112)-(Calculated!$I$2))/1.28)*3.2),"")</f>
        <v/>
      </c>
      <c r="K5073" t="str">
        <f>IF((ValuesFromComPort!H5112)&lt;&gt;"",((((ValuesFromComPort!H5112)-$K$2)*0.015625)/0.3),"")</f>
        <v/>
      </c>
      <c r="N5073" t="str">
        <f>IF((ValuesFromComPort!I5112)&lt;&gt;"",((((ValuesFromComPort!I5112)-$N$2)*0.125)/0.3),"")</f>
        <v/>
      </c>
    </row>
    <row r="5074" spans="2:14" x14ac:dyDescent="0.25">
      <c r="B5074" t="str">
        <f>IF((ValuesFromComPort!A5113)&lt;&gt;"",(((ValuesFromComPort!A5113)-(Calculated!$B$2))/204.8),"")</f>
        <v/>
      </c>
      <c r="C5074" t="str">
        <f>IF((ValuesFromComPort!P5113)&lt;&gt;"",((((ValuesFromComPort!P5113)-(Calculated!$C$2))/204.8)),"")</f>
        <v/>
      </c>
      <c r="E5074" t="str">
        <f>IF((ValuesFromComPort!D5113)&lt;&gt;"",(((ValuesFromComPort!D5113)-(Calculated!$E$2))/1.28/3200),"")</f>
        <v/>
      </c>
      <c r="F5074" t="str">
        <f>IF((ValuesFromComPort!M5113)&lt;&gt;"",(((ValuesFromComPort!M5113)-(Calculated!$F$2))/1.28/3200),"")</f>
        <v/>
      </c>
      <c r="H5074" t="str">
        <f>IF((ValuesFromComPort!F5113)&lt;&gt;"",((((ValuesFromComPort!F5113)-(Calculated!$H$2))/1.28)*3.2),"")</f>
        <v/>
      </c>
      <c r="I5074" t="str">
        <f>IF((ValuesFromComPort!K5113)&lt;&gt;"",((((ValuesFromComPort!K5113)-(Calculated!$I$2))/1.28)*3.2),"")</f>
        <v/>
      </c>
      <c r="K5074" t="str">
        <f>IF((ValuesFromComPort!H5113)&lt;&gt;"",((((ValuesFromComPort!H5113)-$K$2)*0.015625)/0.3),"")</f>
        <v/>
      </c>
      <c r="N5074" t="str">
        <f>IF((ValuesFromComPort!I5113)&lt;&gt;"",((((ValuesFromComPort!I5113)-$N$2)*0.125)/0.3),"")</f>
        <v/>
      </c>
    </row>
    <row r="5075" spans="2:14" x14ac:dyDescent="0.25">
      <c r="B5075" t="str">
        <f>IF((ValuesFromComPort!A5114)&lt;&gt;"",(((ValuesFromComPort!A5114)-(Calculated!$B$2))/204.8),"")</f>
        <v/>
      </c>
      <c r="C5075" t="str">
        <f>IF((ValuesFromComPort!P5114)&lt;&gt;"",((((ValuesFromComPort!P5114)-(Calculated!$C$2))/204.8)),"")</f>
        <v/>
      </c>
      <c r="E5075" t="str">
        <f>IF((ValuesFromComPort!D5114)&lt;&gt;"",(((ValuesFromComPort!D5114)-(Calculated!$E$2))/1.28/3200),"")</f>
        <v/>
      </c>
      <c r="F5075" t="str">
        <f>IF((ValuesFromComPort!M5114)&lt;&gt;"",(((ValuesFromComPort!M5114)-(Calculated!$F$2))/1.28/3200),"")</f>
        <v/>
      </c>
      <c r="H5075" t="str">
        <f>IF((ValuesFromComPort!F5114)&lt;&gt;"",((((ValuesFromComPort!F5114)-(Calculated!$H$2))/1.28)*3.2),"")</f>
        <v/>
      </c>
      <c r="I5075" t="str">
        <f>IF((ValuesFromComPort!K5114)&lt;&gt;"",((((ValuesFromComPort!K5114)-(Calculated!$I$2))/1.28)*3.2),"")</f>
        <v/>
      </c>
      <c r="K5075" t="str">
        <f>IF((ValuesFromComPort!H5114)&lt;&gt;"",((((ValuesFromComPort!H5114)-$K$2)*0.015625)/0.3),"")</f>
        <v/>
      </c>
      <c r="N5075" t="str">
        <f>IF((ValuesFromComPort!I5114)&lt;&gt;"",((((ValuesFromComPort!I5114)-$N$2)*0.125)/0.3),"")</f>
        <v/>
      </c>
    </row>
    <row r="5076" spans="2:14" x14ac:dyDescent="0.25">
      <c r="B5076" t="str">
        <f>IF((ValuesFromComPort!A5115)&lt;&gt;"",(((ValuesFromComPort!A5115)-(Calculated!$B$2))/204.8),"")</f>
        <v/>
      </c>
      <c r="C5076" t="str">
        <f>IF((ValuesFromComPort!P5115)&lt;&gt;"",((((ValuesFromComPort!P5115)-(Calculated!$C$2))/204.8)),"")</f>
        <v/>
      </c>
      <c r="E5076" t="str">
        <f>IF((ValuesFromComPort!D5115)&lt;&gt;"",(((ValuesFromComPort!D5115)-(Calculated!$E$2))/1.28/3200),"")</f>
        <v/>
      </c>
      <c r="F5076" t="str">
        <f>IF((ValuesFromComPort!M5115)&lt;&gt;"",(((ValuesFromComPort!M5115)-(Calculated!$F$2))/1.28/3200),"")</f>
        <v/>
      </c>
      <c r="H5076" t="str">
        <f>IF((ValuesFromComPort!F5115)&lt;&gt;"",((((ValuesFromComPort!F5115)-(Calculated!$H$2))/1.28)*3.2),"")</f>
        <v/>
      </c>
      <c r="I5076" t="str">
        <f>IF((ValuesFromComPort!K5115)&lt;&gt;"",((((ValuesFromComPort!K5115)-(Calculated!$I$2))/1.28)*3.2),"")</f>
        <v/>
      </c>
      <c r="K5076" t="str">
        <f>IF((ValuesFromComPort!H5115)&lt;&gt;"",((((ValuesFromComPort!H5115)-$K$2)*0.015625)/0.3),"")</f>
        <v/>
      </c>
      <c r="N5076" t="str">
        <f>IF((ValuesFromComPort!I5115)&lt;&gt;"",((((ValuesFromComPort!I5115)-$N$2)*0.125)/0.3),"")</f>
        <v/>
      </c>
    </row>
    <row r="5077" spans="2:14" x14ac:dyDescent="0.25">
      <c r="B5077" t="str">
        <f>IF((ValuesFromComPort!A5116)&lt;&gt;"",(((ValuesFromComPort!A5116)-(Calculated!$B$2))/204.8),"")</f>
        <v/>
      </c>
      <c r="C5077" t="str">
        <f>IF((ValuesFromComPort!P5116)&lt;&gt;"",((((ValuesFromComPort!P5116)-(Calculated!$C$2))/204.8)),"")</f>
        <v/>
      </c>
      <c r="E5077" t="str">
        <f>IF((ValuesFromComPort!D5116)&lt;&gt;"",(((ValuesFromComPort!D5116)-(Calculated!$E$2))/1.28/3200),"")</f>
        <v/>
      </c>
      <c r="F5077" t="str">
        <f>IF((ValuesFromComPort!M5116)&lt;&gt;"",(((ValuesFromComPort!M5116)-(Calculated!$F$2))/1.28/3200),"")</f>
        <v/>
      </c>
      <c r="H5077" t="str">
        <f>IF((ValuesFromComPort!F5116)&lt;&gt;"",((((ValuesFromComPort!F5116)-(Calculated!$H$2))/1.28)*3.2),"")</f>
        <v/>
      </c>
      <c r="I5077" t="str">
        <f>IF((ValuesFromComPort!K5116)&lt;&gt;"",((((ValuesFromComPort!K5116)-(Calculated!$I$2))/1.28)*3.2),"")</f>
        <v/>
      </c>
      <c r="K5077" t="str">
        <f>IF((ValuesFromComPort!H5116)&lt;&gt;"",((((ValuesFromComPort!H5116)-$K$2)*0.015625)/0.3),"")</f>
        <v/>
      </c>
      <c r="N5077" t="str">
        <f>IF((ValuesFromComPort!I5116)&lt;&gt;"",((((ValuesFromComPort!I5116)-$N$2)*0.125)/0.3),"")</f>
        <v/>
      </c>
    </row>
    <row r="5078" spans="2:14" x14ac:dyDescent="0.25">
      <c r="B5078" t="str">
        <f>IF((ValuesFromComPort!A5117)&lt;&gt;"",(((ValuesFromComPort!A5117)-(Calculated!$B$2))/204.8),"")</f>
        <v/>
      </c>
      <c r="C5078" t="str">
        <f>IF((ValuesFromComPort!P5117)&lt;&gt;"",((((ValuesFromComPort!P5117)-(Calculated!$C$2))/204.8)),"")</f>
        <v/>
      </c>
      <c r="E5078" t="str">
        <f>IF((ValuesFromComPort!D5117)&lt;&gt;"",(((ValuesFromComPort!D5117)-(Calculated!$E$2))/1.28/3200),"")</f>
        <v/>
      </c>
      <c r="F5078" t="str">
        <f>IF((ValuesFromComPort!M5117)&lt;&gt;"",(((ValuesFromComPort!M5117)-(Calculated!$F$2))/1.28/3200),"")</f>
        <v/>
      </c>
      <c r="H5078" t="str">
        <f>IF((ValuesFromComPort!F5117)&lt;&gt;"",((((ValuesFromComPort!F5117)-(Calculated!$H$2))/1.28)*3.2),"")</f>
        <v/>
      </c>
      <c r="I5078" t="str">
        <f>IF((ValuesFromComPort!K5117)&lt;&gt;"",((((ValuesFromComPort!K5117)-(Calculated!$I$2))/1.28)*3.2),"")</f>
        <v/>
      </c>
      <c r="K5078" t="str">
        <f>IF((ValuesFromComPort!H5117)&lt;&gt;"",((((ValuesFromComPort!H5117)-$K$2)*0.015625)/0.3),"")</f>
        <v/>
      </c>
      <c r="N5078" t="str">
        <f>IF((ValuesFromComPort!I5117)&lt;&gt;"",((((ValuesFromComPort!I5117)-$N$2)*0.125)/0.3),"")</f>
        <v/>
      </c>
    </row>
    <row r="5079" spans="2:14" x14ac:dyDescent="0.25">
      <c r="B5079" t="str">
        <f>IF((ValuesFromComPort!A5118)&lt;&gt;"",(((ValuesFromComPort!A5118)-(Calculated!$B$2))/204.8),"")</f>
        <v/>
      </c>
      <c r="C5079" t="str">
        <f>IF((ValuesFromComPort!P5118)&lt;&gt;"",((((ValuesFromComPort!P5118)-(Calculated!$C$2))/204.8)),"")</f>
        <v/>
      </c>
      <c r="E5079" t="str">
        <f>IF((ValuesFromComPort!D5118)&lt;&gt;"",(((ValuesFromComPort!D5118)-(Calculated!$E$2))/1.28/3200),"")</f>
        <v/>
      </c>
      <c r="F5079" t="str">
        <f>IF((ValuesFromComPort!M5118)&lt;&gt;"",(((ValuesFromComPort!M5118)-(Calculated!$F$2))/1.28/3200),"")</f>
        <v/>
      </c>
      <c r="H5079" t="str">
        <f>IF((ValuesFromComPort!F5118)&lt;&gt;"",((((ValuesFromComPort!F5118)-(Calculated!$H$2))/1.28)*3.2),"")</f>
        <v/>
      </c>
      <c r="I5079" t="str">
        <f>IF((ValuesFromComPort!K5118)&lt;&gt;"",((((ValuesFromComPort!K5118)-(Calculated!$I$2))/1.28)*3.2),"")</f>
        <v/>
      </c>
      <c r="K5079" t="str">
        <f>IF((ValuesFromComPort!H5118)&lt;&gt;"",((((ValuesFromComPort!H5118)-$K$2)*0.015625)/0.3),"")</f>
        <v/>
      </c>
      <c r="N5079" t="str">
        <f>IF((ValuesFromComPort!I5118)&lt;&gt;"",((((ValuesFromComPort!I5118)-$N$2)*0.125)/0.3),"")</f>
        <v/>
      </c>
    </row>
    <row r="5080" spans="2:14" x14ac:dyDescent="0.25">
      <c r="B5080" t="str">
        <f>IF((ValuesFromComPort!A5119)&lt;&gt;"",(((ValuesFromComPort!A5119)-(Calculated!$B$2))/204.8),"")</f>
        <v/>
      </c>
      <c r="C5080" t="str">
        <f>IF((ValuesFromComPort!P5119)&lt;&gt;"",((((ValuesFromComPort!P5119)-(Calculated!$C$2))/204.8)),"")</f>
        <v/>
      </c>
      <c r="E5080" t="str">
        <f>IF((ValuesFromComPort!D5119)&lt;&gt;"",(((ValuesFromComPort!D5119)-(Calculated!$E$2))/1.28/3200),"")</f>
        <v/>
      </c>
      <c r="F5080" t="str">
        <f>IF((ValuesFromComPort!M5119)&lt;&gt;"",(((ValuesFromComPort!M5119)-(Calculated!$F$2))/1.28/3200),"")</f>
        <v/>
      </c>
      <c r="H5080" t="str">
        <f>IF((ValuesFromComPort!F5119)&lt;&gt;"",((((ValuesFromComPort!F5119)-(Calculated!$H$2))/1.28)*3.2),"")</f>
        <v/>
      </c>
      <c r="I5080" t="str">
        <f>IF((ValuesFromComPort!K5119)&lt;&gt;"",((((ValuesFromComPort!K5119)-(Calculated!$I$2))/1.28)*3.2),"")</f>
        <v/>
      </c>
      <c r="K5080" t="str">
        <f>IF((ValuesFromComPort!H5119)&lt;&gt;"",((((ValuesFromComPort!H5119)-$K$2)*0.015625)/0.3),"")</f>
        <v/>
      </c>
      <c r="N5080" t="str">
        <f>IF((ValuesFromComPort!I5119)&lt;&gt;"",((((ValuesFromComPort!I5119)-$N$2)*0.125)/0.3),"")</f>
        <v/>
      </c>
    </row>
    <row r="5081" spans="2:14" x14ac:dyDescent="0.25">
      <c r="B5081" t="str">
        <f>IF((ValuesFromComPort!A5120)&lt;&gt;"",(((ValuesFromComPort!A5120)-(Calculated!$B$2))/204.8),"")</f>
        <v/>
      </c>
      <c r="C5081" t="str">
        <f>IF((ValuesFromComPort!P5120)&lt;&gt;"",((((ValuesFromComPort!P5120)-(Calculated!$C$2))/204.8)),"")</f>
        <v/>
      </c>
      <c r="E5081" t="str">
        <f>IF((ValuesFromComPort!D5120)&lt;&gt;"",(((ValuesFromComPort!D5120)-(Calculated!$E$2))/1.28/3200),"")</f>
        <v/>
      </c>
      <c r="F5081" t="str">
        <f>IF((ValuesFromComPort!M5120)&lt;&gt;"",(((ValuesFromComPort!M5120)-(Calculated!$F$2))/1.28/3200),"")</f>
        <v/>
      </c>
      <c r="H5081" t="str">
        <f>IF((ValuesFromComPort!F5120)&lt;&gt;"",((((ValuesFromComPort!F5120)-(Calculated!$H$2))/1.28)*3.2),"")</f>
        <v/>
      </c>
      <c r="I5081" t="str">
        <f>IF((ValuesFromComPort!K5120)&lt;&gt;"",((((ValuesFromComPort!K5120)-(Calculated!$I$2))/1.28)*3.2),"")</f>
        <v/>
      </c>
      <c r="K5081" t="str">
        <f>IF((ValuesFromComPort!H5120)&lt;&gt;"",((((ValuesFromComPort!H5120)-$K$2)*0.015625)/0.3),"")</f>
        <v/>
      </c>
      <c r="N5081" t="str">
        <f>IF((ValuesFromComPort!I5120)&lt;&gt;"",((((ValuesFromComPort!I5120)-$N$2)*0.125)/0.3),"")</f>
        <v/>
      </c>
    </row>
    <row r="5082" spans="2:14" x14ac:dyDescent="0.25">
      <c r="B5082" t="str">
        <f>IF((ValuesFromComPort!A5121)&lt;&gt;"",(((ValuesFromComPort!A5121)-(Calculated!$B$2))/204.8),"")</f>
        <v/>
      </c>
      <c r="C5082" t="str">
        <f>IF((ValuesFromComPort!P5121)&lt;&gt;"",((((ValuesFromComPort!P5121)-(Calculated!$C$2))/204.8)),"")</f>
        <v/>
      </c>
      <c r="E5082" t="str">
        <f>IF((ValuesFromComPort!D5121)&lt;&gt;"",(((ValuesFromComPort!D5121)-(Calculated!$E$2))/1.28/3200),"")</f>
        <v/>
      </c>
      <c r="F5082" t="str">
        <f>IF((ValuesFromComPort!M5121)&lt;&gt;"",(((ValuesFromComPort!M5121)-(Calculated!$F$2))/1.28/3200),"")</f>
        <v/>
      </c>
      <c r="H5082" t="str">
        <f>IF((ValuesFromComPort!F5121)&lt;&gt;"",((((ValuesFromComPort!F5121)-(Calculated!$H$2))/1.28)*3.2),"")</f>
        <v/>
      </c>
      <c r="I5082" t="str">
        <f>IF((ValuesFromComPort!K5121)&lt;&gt;"",((((ValuesFromComPort!K5121)-(Calculated!$I$2))/1.28)*3.2),"")</f>
        <v/>
      </c>
      <c r="K5082" t="str">
        <f>IF((ValuesFromComPort!H5121)&lt;&gt;"",((((ValuesFromComPort!H5121)-$K$2)*0.015625)/0.3),"")</f>
        <v/>
      </c>
      <c r="N5082" t="str">
        <f>IF((ValuesFromComPort!I5121)&lt;&gt;"",((((ValuesFromComPort!I5121)-$N$2)*0.125)/0.3),"")</f>
        <v/>
      </c>
    </row>
    <row r="5083" spans="2:14" x14ac:dyDescent="0.25">
      <c r="B5083" t="str">
        <f>IF((ValuesFromComPort!A5122)&lt;&gt;"",(((ValuesFromComPort!A5122)-(Calculated!$B$2))/204.8),"")</f>
        <v/>
      </c>
      <c r="C5083" t="str">
        <f>IF((ValuesFromComPort!P5122)&lt;&gt;"",((((ValuesFromComPort!P5122)-(Calculated!$C$2))/204.8)),"")</f>
        <v/>
      </c>
      <c r="E5083" t="str">
        <f>IF((ValuesFromComPort!D5122)&lt;&gt;"",(((ValuesFromComPort!D5122)-(Calculated!$E$2))/1.28/3200),"")</f>
        <v/>
      </c>
      <c r="F5083" t="str">
        <f>IF((ValuesFromComPort!M5122)&lt;&gt;"",(((ValuesFromComPort!M5122)-(Calculated!$F$2))/1.28/3200),"")</f>
        <v/>
      </c>
      <c r="H5083" t="str">
        <f>IF((ValuesFromComPort!F5122)&lt;&gt;"",((((ValuesFromComPort!F5122)-(Calculated!$H$2))/1.28)*3.2),"")</f>
        <v/>
      </c>
      <c r="I5083" t="str">
        <f>IF((ValuesFromComPort!K5122)&lt;&gt;"",((((ValuesFromComPort!K5122)-(Calculated!$I$2))/1.28)*3.2),"")</f>
        <v/>
      </c>
      <c r="K5083" t="str">
        <f>IF((ValuesFromComPort!H5122)&lt;&gt;"",((((ValuesFromComPort!H5122)-$K$2)*0.015625)/0.3),"")</f>
        <v/>
      </c>
      <c r="N5083" t="str">
        <f>IF((ValuesFromComPort!I5122)&lt;&gt;"",((((ValuesFromComPort!I5122)-$N$2)*0.125)/0.3),"")</f>
        <v/>
      </c>
    </row>
    <row r="5084" spans="2:14" x14ac:dyDescent="0.25">
      <c r="B5084" t="str">
        <f>IF((ValuesFromComPort!A5123)&lt;&gt;"",(((ValuesFromComPort!A5123)-(Calculated!$B$2))/204.8),"")</f>
        <v/>
      </c>
      <c r="C5084" t="str">
        <f>IF((ValuesFromComPort!P5123)&lt;&gt;"",((((ValuesFromComPort!P5123)-(Calculated!$C$2))/204.8)),"")</f>
        <v/>
      </c>
      <c r="E5084" t="str">
        <f>IF((ValuesFromComPort!D5123)&lt;&gt;"",(((ValuesFromComPort!D5123)-(Calculated!$E$2))/1.28/3200),"")</f>
        <v/>
      </c>
      <c r="F5084" t="str">
        <f>IF((ValuesFromComPort!M5123)&lt;&gt;"",(((ValuesFromComPort!M5123)-(Calculated!$F$2))/1.28/3200),"")</f>
        <v/>
      </c>
      <c r="H5084" t="str">
        <f>IF((ValuesFromComPort!F5123)&lt;&gt;"",((((ValuesFromComPort!F5123)-(Calculated!$H$2))/1.28)*3.2),"")</f>
        <v/>
      </c>
      <c r="I5084" t="str">
        <f>IF((ValuesFromComPort!K5123)&lt;&gt;"",((((ValuesFromComPort!K5123)-(Calculated!$I$2))/1.28)*3.2),"")</f>
        <v/>
      </c>
      <c r="K5084" t="str">
        <f>IF((ValuesFromComPort!H5123)&lt;&gt;"",((((ValuesFromComPort!H5123)-$K$2)*0.015625)/0.3),"")</f>
        <v/>
      </c>
      <c r="N5084" t="str">
        <f>IF((ValuesFromComPort!I5123)&lt;&gt;"",((((ValuesFromComPort!I5123)-$N$2)*0.125)/0.3),"")</f>
        <v/>
      </c>
    </row>
    <row r="5085" spans="2:14" x14ac:dyDescent="0.25">
      <c r="B5085" t="str">
        <f>IF((ValuesFromComPort!A5124)&lt;&gt;"",(((ValuesFromComPort!A5124)-(Calculated!$B$2))/204.8),"")</f>
        <v/>
      </c>
      <c r="C5085" t="str">
        <f>IF((ValuesFromComPort!P5124)&lt;&gt;"",((((ValuesFromComPort!P5124)-(Calculated!$C$2))/204.8)),"")</f>
        <v/>
      </c>
      <c r="E5085" t="str">
        <f>IF((ValuesFromComPort!D5124)&lt;&gt;"",(((ValuesFromComPort!D5124)-(Calculated!$E$2))/1.28/3200),"")</f>
        <v/>
      </c>
      <c r="F5085" t="str">
        <f>IF((ValuesFromComPort!M5124)&lt;&gt;"",(((ValuesFromComPort!M5124)-(Calculated!$F$2))/1.28/3200),"")</f>
        <v/>
      </c>
      <c r="H5085" t="str">
        <f>IF((ValuesFromComPort!F5124)&lt;&gt;"",((((ValuesFromComPort!F5124)-(Calculated!$H$2))/1.28)*3.2),"")</f>
        <v/>
      </c>
      <c r="I5085" t="str">
        <f>IF((ValuesFromComPort!K5124)&lt;&gt;"",((((ValuesFromComPort!K5124)-(Calculated!$I$2))/1.28)*3.2),"")</f>
        <v/>
      </c>
      <c r="K5085" t="str">
        <f>IF((ValuesFromComPort!H5124)&lt;&gt;"",((((ValuesFromComPort!H5124)-$K$2)*0.015625)/0.3),"")</f>
        <v/>
      </c>
      <c r="N5085" t="str">
        <f>IF((ValuesFromComPort!I5124)&lt;&gt;"",((((ValuesFromComPort!I5124)-$N$2)*0.125)/0.3),"")</f>
        <v/>
      </c>
    </row>
    <row r="5086" spans="2:14" x14ac:dyDescent="0.25">
      <c r="B5086" t="str">
        <f>IF((ValuesFromComPort!A5125)&lt;&gt;"",(((ValuesFromComPort!A5125)-(Calculated!$B$2))/204.8),"")</f>
        <v/>
      </c>
      <c r="C5086" t="str">
        <f>IF((ValuesFromComPort!P5125)&lt;&gt;"",((((ValuesFromComPort!P5125)-(Calculated!$C$2))/204.8)),"")</f>
        <v/>
      </c>
      <c r="E5086" t="str">
        <f>IF((ValuesFromComPort!D5125)&lt;&gt;"",(((ValuesFromComPort!D5125)-(Calculated!$E$2))/1.28/3200),"")</f>
        <v/>
      </c>
      <c r="F5086" t="str">
        <f>IF((ValuesFromComPort!M5125)&lt;&gt;"",(((ValuesFromComPort!M5125)-(Calculated!$F$2))/1.28/3200),"")</f>
        <v/>
      </c>
      <c r="H5086" t="str">
        <f>IF((ValuesFromComPort!F5125)&lt;&gt;"",((((ValuesFromComPort!F5125)-(Calculated!$H$2))/1.28)*3.2),"")</f>
        <v/>
      </c>
      <c r="I5086" t="str">
        <f>IF((ValuesFromComPort!K5125)&lt;&gt;"",((((ValuesFromComPort!K5125)-(Calculated!$I$2))/1.28)*3.2),"")</f>
        <v/>
      </c>
      <c r="K5086" t="str">
        <f>IF((ValuesFromComPort!H5125)&lt;&gt;"",((((ValuesFromComPort!H5125)-$K$2)*0.015625)/0.3),"")</f>
        <v/>
      </c>
      <c r="N5086" t="str">
        <f>IF((ValuesFromComPort!I5125)&lt;&gt;"",((((ValuesFromComPort!I5125)-$N$2)*0.125)/0.3),"")</f>
        <v/>
      </c>
    </row>
    <row r="5087" spans="2:14" x14ac:dyDescent="0.25">
      <c r="B5087" t="str">
        <f>IF((ValuesFromComPort!A5126)&lt;&gt;"",(((ValuesFromComPort!A5126)-(Calculated!$B$2))/204.8),"")</f>
        <v/>
      </c>
      <c r="C5087" t="str">
        <f>IF((ValuesFromComPort!P5126)&lt;&gt;"",((((ValuesFromComPort!P5126)-(Calculated!$C$2))/204.8)),"")</f>
        <v/>
      </c>
      <c r="E5087" t="str">
        <f>IF((ValuesFromComPort!D5126)&lt;&gt;"",(((ValuesFromComPort!D5126)-(Calculated!$E$2))/1.28/3200),"")</f>
        <v/>
      </c>
      <c r="F5087" t="str">
        <f>IF((ValuesFromComPort!M5126)&lt;&gt;"",(((ValuesFromComPort!M5126)-(Calculated!$F$2))/1.28/3200),"")</f>
        <v/>
      </c>
      <c r="H5087" t="str">
        <f>IF((ValuesFromComPort!F5126)&lt;&gt;"",((((ValuesFromComPort!F5126)-(Calculated!$H$2))/1.28)*3.2),"")</f>
        <v/>
      </c>
      <c r="I5087" t="str">
        <f>IF((ValuesFromComPort!K5126)&lt;&gt;"",((((ValuesFromComPort!K5126)-(Calculated!$I$2))/1.28)*3.2),"")</f>
        <v/>
      </c>
      <c r="K5087" t="str">
        <f>IF((ValuesFromComPort!H5126)&lt;&gt;"",((((ValuesFromComPort!H5126)-$K$2)*0.015625)/0.3),"")</f>
        <v/>
      </c>
      <c r="N5087" t="str">
        <f>IF((ValuesFromComPort!I5126)&lt;&gt;"",((((ValuesFromComPort!I5126)-$N$2)*0.125)/0.3),"")</f>
        <v/>
      </c>
    </row>
    <row r="5088" spans="2:14" x14ac:dyDescent="0.25">
      <c r="B5088" t="str">
        <f>IF((ValuesFromComPort!A5127)&lt;&gt;"",(((ValuesFromComPort!A5127)-(Calculated!$B$2))/204.8),"")</f>
        <v/>
      </c>
      <c r="C5088" t="str">
        <f>IF((ValuesFromComPort!P5127)&lt;&gt;"",((((ValuesFromComPort!P5127)-(Calculated!$C$2))/204.8)),"")</f>
        <v/>
      </c>
      <c r="E5088" t="str">
        <f>IF((ValuesFromComPort!D5127)&lt;&gt;"",(((ValuesFromComPort!D5127)-(Calculated!$E$2))/1.28/3200),"")</f>
        <v/>
      </c>
      <c r="F5088" t="str">
        <f>IF((ValuesFromComPort!M5127)&lt;&gt;"",(((ValuesFromComPort!M5127)-(Calculated!$F$2))/1.28/3200),"")</f>
        <v/>
      </c>
      <c r="H5088" t="str">
        <f>IF((ValuesFromComPort!F5127)&lt;&gt;"",((((ValuesFromComPort!F5127)-(Calculated!$H$2))/1.28)*3.2),"")</f>
        <v/>
      </c>
      <c r="I5088" t="str">
        <f>IF((ValuesFromComPort!K5127)&lt;&gt;"",((((ValuesFromComPort!K5127)-(Calculated!$I$2))/1.28)*3.2),"")</f>
        <v/>
      </c>
      <c r="K5088" t="str">
        <f>IF((ValuesFromComPort!H5127)&lt;&gt;"",((((ValuesFromComPort!H5127)-$K$2)*0.015625)/0.3),"")</f>
        <v/>
      </c>
      <c r="N5088" t="str">
        <f>IF((ValuesFromComPort!I5127)&lt;&gt;"",((((ValuesFromComPort!I5127)-$N$2)*0.125)/0.3),"")</f>
        <v/>
      </c>
    </row>
    <row r="5089" spans="2:14" x14ac:dyDescent="0.25">
      <c r="B5089" t="str">
        <f>IF((ValuesFromComPort!A5128)&lt;&gt;"",(((ValuesFromComPort!A5128)-(Calculated!$B$2))/204.8),"")</f>
        <v/>
      </c>
      <c r="C5089" t="str">
        <f>IF((ValuesFromComPort!P5128)&lt;&gt;"",((((ValuesFromComPort!P5128)-(Calculated!$C$2))/204.8)),"")</f>
        <v/>
      </c>
      <c r="E5089" t="str">
        <f>IF((ValuesFromComPort!D5128)&lt;&gt;"",(((ValuesFromComPort!D5128)-(Calculated!$E$2))/1.28/3200),"")</f>
        <v/>
      </c>
      <c r="F5089" t="str">
        <f>IF((ValuesFromComPort!M5128)&lt;&gt;"",(((ValuesFromComPort!M5128)-(Calculated!$F$2))/1.28/3200),"")</f>
        <v/>
      </c>
      <c r="H5089" t="str">
        <f>IF((ValuesFromComPort!F5128)&lt;&gt;"",((((ValuesFromComPort!F5128)-(Calculated!$H$2))/1.28)*3.2),"")</f>
        <v/>
      </c>
      <c r="I5089" t="str">
        <f>IF((ValuesFromComPort!K5128)&lt;&gt;"",((((ValuesFromComPort!K5128)-(Calculated!$I$2))/1.28)*3.2),"")</f>
        <v/>
      </c>
      <c r="K5089" t="str">
        <f>IF((ValuesFromComPort!H5128)&lt;&gt;"",((((ValuesFromComPort!H5128)-$K$2)*0.015625)/0.3),"")</f>
        <v/>
      </c>
      <c r="N5089" t="str">
        <f>IF((ValuesFromComPort!I5128)&lt;&gt;"",((((ValuesFromComPort!I5128)-$N$2)*0.125)/0.3),"")</f>
        <v/>
      </c>
    </row>
    <row r="5090" spans="2:14" x14ac:dyDescent="0.25">
      <c r="B5090" t="str">
        <f>IF((ValuesFromComPort!A5129)&lt;&gt;"",(((ValuesFromComPort!A5129)-(Calculated!$B$2))/204.8),"")</f>
        <v/>
      </c>
      <c r="C5090" t="str">
        <f>IF((ValuesFromComPort!P5129)&lt;&gt;"",((((ValuesFromComPort!P5129)-(Calculated!$C$2))/204.8)),"")</f>
        <v/>
      </c>
      <c r="E5090" t="str">
        <f>IF((ValuesFromComPort!D5129)&lt;&gt;"",(((ValuesFromComPort!D5129)-(Calculated!$E$2))/1.28/3200),"")</f>
        <v/>
      </c>
      <c r="F5090" t="str">
        <f>IF((ValuesFromComPort!M5129)&lt;&gt;"",(((ValuesFromComPort!M5129)-(Calculated!$F$2))/1.28/3200),"")</f>
        <v/>
      </c>
      <c r="H5090" t="str">
        <f>IF((ValuesFromComPort!F5129)&lt;&gt;"",((((ValuesFromComPort!F5129)-(Calculated!$H$2))/1.28)*3.2),"")</f>
        <v/>
      </c>
      <c r="I5090" t="str">
        <f>IF((ValuesFromComPort!K5129)&lt;&gt;"",((((ValuesFromComPort!K5129)-(Calculated!$I$2))/1.28)*3.2),"")</f>
        <v/>
      </c>
      <c r="K5090" t="str">
        <f>IF((ValuesFromComPort!H5129)&lt;&gt;"",((((ValuesFromComPort!H5129)-$K$2)*0.015625)/0.3),"")</f>
        <v/>
      </c>
      <c r="N5090" t="str">
        <f>IF((ValuesFromComPort!I5129)&lt;&gt;"",((((ValuesFromComPort!I5129)-$N$2)*0.125)/0.3),"")</f>
        <v/>
      </c>
    </row>
    <row r="5091" spans="2:14" x14ac:dyDescent="0.25">
      <c r="B5091" t="str">
        <f>IF((ValuesFromComPort!A5130)&lt;&gt;"",(((ValuesFromComPort!A5130)-(Calculated!$B$2))/204.8),"")</f>
        <v/>
      </c>
      <c r="C5091" t="str">
        <f>IF((ValuesFromComPort!P5130)&lt;&gt;"",((((ValuesFromComPort!P5130)-(Calculated!$C$2))/204.8)),"")</f>
        <v/>
      </c>
      <c r="E5091" t="str">
        <f>IF((ValuesFromComPort!D5130)&lt;&gt;"",(((ValuesFromComPort!D5130)-(Calculated!$E$2))/1.28/3200),"")</f>
        <v/>
      </c>
      <c r="F5091" t="str">
        <f>IF((ValuesFromComPort!M5130)&lt;&gt;"",(((ValuesFromComPort!M5130)-(Calculated!$F$2))/1.28/3200),"")</f>
        <v/>
      </c>
      <c r="H5091" t="str">
        <f>IF((ValuesFromComPort!F5130)&lt;&gt;"",((((ValuesFromComPort!F5130)-(Calculated!$H$2))/1.28)*3.2),"")</f>
        <v/>
      </c>
      <c r="I5091" t="str">
        <f>IF((ValuesFromComPort!K5130)&lt;&gt;"",((((ValuesFromComPort!K5130)-(Calculated!$I$2))/1.28)*3.2),"")</f>
        <v/>
      </c>
      <c r="K5091" t="str">
        <f>IF((ValuesFromComPort!H5130)&lt;&gt;"",((((ValuesFromComPort!H5130)-$K$2)*0.015625)/0.3),"")</f>
        <v/>
      </c>
      <c r="N5091" t="str">
        <f>IF((ValuesFromComPort!I5130)&lt;&gt;"",((((ValuesFromComPort!I5130)-$N$2)*0.125)/0.3),"")</f>
        <v/>
      </c>
    </row>
    <row r="5092" spans="2:14" x14ac:dyDescent="0.25">
      <c r="B5092" t="str">
        <f>IF((ValuesFromComPort!A5131)&lt;&gt;"",(((ValuesFromComPort!A5131)-(Calculated!$B$2))/204.8),"")</f>
        <v/>
      </c>
      <c r="C5092" t="str">
        <f>IF((ValuesFromComPort!P5131)&lt;&gt;"",((((ValuesFromComPort!P5131)-(Calculated!$C$2))/204.8)),"")</f>
        <v/>
      </c>
      <c r="E5092" t="str">
        <f>IF((ValuesFromComPort!D5131)&lt;&gt;"",(((ValuesFromComPort!D5131)-(Calculated!$E$2))/1.28/3200),"")</f>
        <v/>
      </c>
      <c r="F5092" t="str">
        <f>IF((ValuesFromComPort!M5131)&lt;&gt;"",(((ValuesFromComPort!M5131)-(Calculated!$F$2))/1.28/3200),"")</f>
        <v/>
      </c>
      <c r="H5092" t="str">
        <f>IF((ValuesFromComPort!F5131)&lt;&gt;"",((((ValuesFromComPort!F5131)-(Calculated!$H$2))/1.28)*3.2),"")</f>
        <v/>
      </c>
      <c r="I5092" t="str">
        <f>IF((ValuesFromComPort!K5131)&lt;&gt;"",((((ValuesFromComPort!K5131)-(Calculated!$I$2))/1.28)*3.2),"")</f>
        <v/>
      </c>
      <c r="K5092" t="str">
        <f>IF((ValuesFromComPort!H5131)&lt;&gt;"",((((ValuesFromComPort!H5131)-$K$2)*0.015625)/0.3),"")</f>
        <v/>
      </c>
      <c r="N5092" t="str">
        <f>IF((ValuesFromComPort!I5131)&lt;&gt;"",((((ValuesFromComPort!I5131)-$N$2)*0.125)/0.3),"")</f>
        <v/>
      </c>
    </row>
    <row r="5093" spans="2:14" x14ac:dyDescent="0.25">
      <c r="B5093" t="str">
        <f>IF((ValuesFromComPort!A5132)&lt;&gt;"",(((ValuesFromComPort!A5132)-(Calculated!$B$2))/204.8),"")</f>
        <v/>
      </c>
      <c r="C5093" t="str">
        <f>IF((ValuesFromComPort!P5132)&lt;&gt;"",((((ValuesFromComPort!P5132)-(Calculated!$C$2))/204.8)),"")</f>
        <v/>
      </c>
      <c r="E5093" t="str">
        <f>IF((ValuesFromComPort!D5132)&lt;&gt;"",(((ValuesFromComPort!D5132)-(Calculated!$E$2))/1.28/3200),"")</f>
        <v/>
      </c>
      <c r="F5093" t="str">
        <f>IF((ValuesFromComPort!M5132)&lt;&gt;"",(((ValuesFromComPort!M5132)-(Calculated!$F$2))/1.28/3200),"")</f>
        <v/>
      </c>
      <c r="H5093" t="str">
        <f>IF((ValuesFromComPort!F5132)&lt;&gt;"",((((ValuesFromComPort!F5132)-(Calculated!$H$2))/1.28)*3.2),"")</f>
        <v/>
      </c>
      <c r="I5093" t="str">
        <f>IF((ValuesFromComPort!K5132)&lt;&gt;"",((((ValuesFromComPort!K5132)-(Calculated!$I$2))/1.28)*3.2),"")</f>
        <v/>
      </c>
      <c r="K5093" t="str">
        <f>IF((ValuesFromComPort!H5132)&lt;&gt;"",((((ValuesFromComPort!H5132)-$K$2)*0.015625)/0.3),"")</f>
        <v/>
      </c>
      <c r="N5093" t="str">
        <f>IF((ValuesFromComPort!I5132)&lt;&gt;"",((((ValuesFromComPort!I5132)-$N$2)*0.125)/0.3),"")</f>
        <v/>
      </c>
    </row>
    <row r="5094" spans="2:14" x14ac:dyDescent="0.25">
      <c r="B5094" t="str">
        <f>IF((ValuesFromComPort!A5133)&lt;&gt;"",(((ValuesFromComPort!A5133)-(Calculated!$B$2))/204.8),"")</f>
        <v/>
      </c>
      <c r="C5094" t="str">
        <f>IF((ValuesFromComPort!P5133)&lt;&gt;"",((((ValuesFromComPort!P5133)-(Calculated!$C$2))/204.8)),"")</f>
        <v/>
      </c>
      <c r="E5094" t="str">
        <f>IF((ValuesFromComPort!D5133)&lt;&gt;"",(((ValuesFromComPort!D5133)-(Calculated!$E$2))/1.28/3200),"")</f>
        <v/>
      </c>
      <c r="F5094" t="str">
        <f>IF((ValuesFromComPort!M5133)&lt;&gt;"",(((ValuesFromComPort!M5133)-(Calculated!$F$2))/1.28/3200),"")</f>
        <v/>
      </c>
      <c r="H5094" t="str">
        <f>IF((ValuesFromComPort!F5133)&lt;&gt;"",((((ValuesFromComPort!F5133)-(Calculated!$H$2))/1.28)*3.2),"")</f>
        <v/>
      </c>
      <c r="I5094" t="str">
        <f>IF((ValuesFromComPort!K5133)&lt;&gt;"",((((ValuesFromComPort!K5133)-(Calculated!$I$2))/1.28)*3.2),"")</f>
        <v/>
      </c>
      <c r="K5094" t="str">
        <f>IF((ValuesFromComPort!H5133)&lt;&gt;"",((((ValuesFromComPort!H5133)-$K$2)*0.015625)/0.3),"")</f>
        <v/>
      </c>
      <c r="N5094" t="str">
        <f>IF((ValuesFromComPort!I5133)&lt;&gt;"",((((ValuesFromComPort!I5133)-$N$2)*0.125)/0.3),"")</f>
        <v/>
      </c>
    </row>
    <row r="5095" spans="2:14" x14ac:dyDescent="0.25">
      <c r="B5095" t="str">
        <f>IF((ValuesFromComPort!A5134)&lt;&gt;"",(((ValuesFromComPort!A5134)-(Calculated!$B$2))/204.8),"")</f>
        <v/>
      </c>
      <c r="C5095" t="str">
        <f>IF((ValuesFromComPort!P5134)&lt;&gt;"",((((ValuesFromComPort!P5134)-(Calculated!$C$2))/204.8)),"")</f>
        <v/>
      </c>
      <c r="E5095" t="str">
        <f>IF((ValuesFromComPort!D5134)&lt;&gt;"",(((ValuesFromComPort!D5134)-(Calculated!$E$2))/1.28/3200),"")</f>
        <v/>
      </c>
      <c r="F5095" t="str">
        <f>IF((ValuesFromComPort!M5134)&lt;&gt;"",(((ValuesFromComPort!M5134)-(Calculated!$F$2))/1.28/3200),"")</f>
        <v/>
      </c>
      <c r="H5095" t="str">
        <f>IF((ValuesFromComPort!F5134)&lt;&gt;"",((((ValuesFromComPort!F5134)-(Calculated!$H$2))/1.28)*3.2),"")</f>
        <v/>
      </c>
      <c r="I5095" t="str">
        <f>IF((ValuesFromComPort!K5134)&lt;&gt;"",((((ValuesFromComPort!K5134)-(Calculated!$I$2))/1.28)*3.2),"")</f>
        <v/>
      </c>
      <c r="K5095" t="str">
        <f>IF((ValuesFromComPort!H5134)&lt;&gt;"",((((ValuesFromComPort!H5134)-$K$2)*0.015625)/0.3),"")</f>
        <v/>
      </c>
      <c r="N5095" t="str">
        <f>IF((ValuesFromComPort!I5134)&lt;&gt;"",((((ValuesFromComPort!I5134)-$N$2)*0.125)/0.3),"")</f>
        <v/>
      </c>
    </row>
    <row r="5096" spans="2:14" x14ac:dyDescent="0.25">
      <c r="B5096" t="str">
        <f>IF((ValuesFromComPort!A5135)&lt;&gt;"",(((ValuesFromComPort!A5135)-(Calculated!$B$2))/204.8),"")</f>
        <v/>
      </c>
      <c r="C5096" t="str">
        <f>IF((ValuesFromComPort!P5135)&lt;&gt;"",((((ValuesFromComPort!P5135)-(Calculated!$C$2))/204.8)),"")</f>
        <v/>
      </c>
      <c r="E5096" t="str">
        <f>IF((ValuesFromComPort!D5135)&lt;&gt;"",(((ValuesFromComPort!D5135)-(Calculated!$E$2))/1.28/3200),"")</f>
        <v/>
      </c>
      <c r="F5096" t="str">
        <f>IF((ValuesFromComPort!M5135)&lt;&gt;"",(((ValuesFromComPort!M5135)-(Calculated!$F$2))/1.28/3200),"")</f>
        <v/>
      </c>
      <c r="H5096" t="str">
        <f>IF((ValuesFromComPort!F5135)&lt;&gt;"",((((ValuesFromComPort!F5135)-(Calculated!$H$2))/1.28)*3.2),"")</f>
        <v/>
      </c>
      <c r="I5096" t="str">
        <f>IF((ValuesFromComPort!K5135)&lt;&gt;"",((((ValuesFromComPort!K5135)-(Calculated!$I$2))/1.28)*3.2),"")</f>
        <v/>
      </c>
      <c r="K5096" t="str">
        <f>IF((ValuesFromComPort!H5135)&lt;&gt;"",((((ValuesFromComPort!H5135)-$K$2)*0.015625)/0.3),"")</f>
        <v/>
      </c>
      <c r="N5096" t="str">
        <f>IF((ValuesFromComPort!I5135)&lt;&gt;"",((((ValuesFromComPort!I5135)-$N$2)*0.125)/0.3),"")</f>
        <v/>
      </c>
    </row>
    <row r="5097" spans="2:14" x14ac:dyDescent="0.25">
      <c r="B5097" t="str">
        <f>IF((ValuesFromComPort!A5136)&lt;&gt;"",(((ValuesFromComPort!A5136)-(Calculated!$B$2))/204.8),"")</f>
        <v/>
      </c>
      <c r="C5097" t="str">
        <f>IF((ValuesFromComPort!P5136)&lt;&gt;"",((((ValuesFromComPort!P5136)-(Calculated!$C$2))/204.8)),"")</f>
        <v/>
      </c>
      <c r="E5097" t="str">
        <f>IF((ValuesFromComPort!D5136)&lt;&gt;"",(((ValuesFromComPort!D5136)-(Calculated!$E$2))/1.28/3200),"")</f>
        <v/>
      </c>
      <c r="F5097" t="str">
        <f>IF((ValuesFromComPort!M5136)&lt;&gt;"",(((ValuesFromComPort!M5136)-(Calculated!$F$2))/1.28/3200),"")</f>
        <v/>
      </c>
      <c r="H5097" t="str">
        <f>IF((ValuesFromComPort!F5136)&lt;&gt;"",((((ValuesFromComPort!F5136)-(Calculated!$H$2))/1.28)*3.2),"")</f>
        <v/>
      </c>
      <c r="I5097" t="str">
        <f>IF((ValuesFromComPort!K5136)&lt;&gt;"",((((ValuesFromComPort!K5136)-(Calculated!$I$2))/1.28)*3.2),"")</f>
        <v/>
      </c>
      <c r="K5097" t="str">
        <f>IF((ValuesFromComPort!H5136)&lt;&gt;"",((((ValuesFromComPort!H5136)-$K$2)*0.015625)/0.3),"")</f>
        <v/>
      </c>
      <c r="N5097" t="str">
        <f>IF((ValuesFromComPort!I5136)&lt;&gt;"",((((ValuesFromComPort!I5136)-$N$2)*0.125)/0.3),"")</f>
        <v/>
      </c>
    </row>
    <row r="5098" spans="2:14" x14ac:dyDescent="0.25">
      <c r="B5098" t="str">
        <f>IF((ValuesFromComPort!A5137)&lt;&gt;"",(((ValuesFromComPort!A5137)-(Calculated!$B$2))/204.8),"")</f>
        <v/>
      </c>
      <c r="C5098" t="str">
        <f>IF((ValuesFromComPort!P5137)&lt;&gt;"",((((ValuesFromComPort!P5137)-(Calculated!$C$2))/204.8)),"")</f>
        <v/>
      </c>
      <c r="E5098" t="str">
        <f>IF((ValuesFromComPort!D5137)&lt;&gt;"",(((ValuesFromComPort!D5137)-(Calculated!$E$2))/1.28/3200),"")</f>
        <v/>
      </c>
      <c r="F5098" t="str">
        <f>IF((ValuesFromComPort!M5137)&lt;&gt;"",(((ValuesFromComPort!M5137)-(Calculated!$F$2))/1.28/3200),"")</f>
        <v/>
      </c>
      <c r="H5098" t="str">
        <f>IF((ValuesFromComPort!F5137)&lt;&gt;"",((((ValuesFromComPort!F5137)-(Calculated!$H$2))/1.28)*3.2),"")</f>
        <v/>
      </c>
      <c r="I5098" t="str">
        <f>IF((ValuesFromComPort!K5137)&lt;&gt;"",((((ValuesFromComPort!K5137)-(Calculated!$I$2))/1.28)*3.2),"")</f>
        <v/>
      </c>
      <c r="K5098" t="str">
        <f>IF((ValuesFromComPort!H5137)&lt;&gt;"",((((ValuesFromComPort!H5137)-$K$2)*0.015625)/0.3),"")</f>
        <v/>
      </c>
      <c r="N5098" t="str">
        <f>IF((ValuesFromComPort!I5137)&lt;&gt;"",((((ValuesFromComPort!I5137)-$N$2)*0.125)/0.3),"")</f>
        <v/>
      </c>
    </row>
    <row r="5099" spans="2:14" x14ac:dyDescent="0.25">
      <c r="B5099" t="str">
        <f>IF((ValuesFromComPort!A5138)&lt;&gt;"",(((ValuesFromComPort!A5138)-(Calculated!$B$2))/204.8),"")</f>
        <v/>
      </c>
      <c r="C5099" t="str">
        <f>IF((ValuesFromComPort!P5138)&lt;&gt;"",((((ValuesFromComPort!P5138)-(Calculated!$C$2))/204.8)),"")</f>
        <v/>
      </c>
      <c r="E5099" t="str">
        <f>IF((ValuesFromComPort!D5138)&lt;&gt;"",(((ValuesFromComPort!D5138)-(Calculated!$E$2))/1.28/3200),"")</f>
        <v/>
      </c>
      <c r="F5099" t="str">
        <f>IF((ValuesFromComPort!M5138)&lt;&gt;"",(((ValuesFromComPort!M5138)-(Calculated!$F$2))/1.28/3200),"")</f>
        <v/>
      </c>
      <c r="H5099" t="str">
        <f>IF((ValuesFromComPort!F5138)&lt;&gt;"",((((ValuesFromComPort!F5138)-(Calculated!$H$2))/1.28)*3.2),"")</f>
        <v/>
      </c>
      <c r="I5099" t="str">
        <f>IF((ValuesFromComPort!K5138)&lt;&gt;"",((((ValuesFromComPort!K5138)-(Calculated!$I$2))/1.28)*3.2),"")</f>
        <v/>
      </c>
      <c r="K5099" t="str">
        <f>IF((ValuesFromComPort!H5138)&lt;&gt;"",((((ValuesFromComPort!H5138)-$K$2)*0.015625)/0.3),"")</f>
        <v/>
      </c>
      <c r="N5099" t="str">
        <f>IF((ValuesFromComPort!I5138)&lt;&gt;"",((((ValuesFromComPort!I5138)-$N$2)*0.125)/0.3),"")</f>
        <v/>
      </c>
    </row>
    <row r="5100" spans="2:14" x14ac:dyDescent="0.25">
      <c r="B5100" t="str">
        <f>IF((ValuesFromComPort!A5139)&lt;&gt;"",(((ValuesFromComPort!A5139)-(Calculated!$B$2))/204.8),"")</f>
        <v/>
      </c>
      <c r="C5100" t="str">
        <f>IF((ValuesFromComPort!P5139)&lt;&gt;"",((((ValuesFromComPort!P5139)-(Calculated!$C$2))/204.8)),"")</f>
        <v/>
      </c>
      <c r="E5100" t="str">
        <f>IF((ValuesFromComPort!D5139)&lt;&gt;"",(((ValuesFromComPort!D5139)-(Calculated!$E$2))/1.28/3200),"")</f>
        <v/>
      </c>
      <c r="F5100" t="str">
        <f>IF((ValuesFromComPort!M5139)&lt;&gt;"",(((ValuesFromComPort!M5139)-(Calculated!$F$2))/1.28/3200),"")</f>
        <v/>
      </c>
      <c r="H5100" t="str">
        <f>IF((ValuesFromComPort!F5139)&lt;&gt;"",((((ValuesFromComPort!F5139)-(Calculated!$H$2))/1.28)*3.2),"")</f>
        <v/>
      </c>
      <c r="I5100" t="str">
        <f>IF((ValuesFromComPort!K5139)&lt;&gt;"",((((ValuesFromComPort!K5139)-(Calculated!$I$2))/1.28)*3.2),"")</f>
        <v/>
      </c>
      <c r="K5100" t="str">
        <f>IF((ValuesFromComPort!H5139)&lt;&gt;"",((((ValuesFromComPort!H5139)-$K$2)*0.015625)/0.3),"")</f>
        <v/>
      </c>
      <c r="N5100" t="str">
        <f>IF((ValuesFromComPort!I5139)&lt;&gt;"",((((ValuesFromComPort!I5139)-$N$2)*0.125)/0.3),"")</f>
        <v/>
      </c>
    </row>
    <row r="5101" spans="2:14" x14ac:dyDescent="0.25">
      <c r="B5101" t="str">
        <f>IF((ValuesFromComPort!A5140)&lt;&gt;"",(((ValuesFromComPort!A5140)-(Calculated!$B$2))/204.8),"")</f>
        <v/>
      </c>
      <c r="C5101" t="str">
        <f>IF((ValuesFromComPort!P5140)&lt;&gt;"",((((ValuesFromComPort!P5140)-(Calculated!$C$2))/204.8)),"")</f>
        <v/>
      </c>
      <c r="E5101" t="str">
        <f>IF((ValuesFromComPort!D5140)&lt;&gt;"",(((ValuesFromComPort!D5140)-(Calculated!$E$2))/1.28/3200),"")</f>
        <v/>
      </c>
      <c r="F5101" t="str">
        <f>IF((ValuesFromComPort!M5140)&lt;&gt;"",(((ValuesFromComPort!M5140)-(Calculated!$F$2))/1.28/3200),"")</f>
        <v/>
      </c>
      <c r="H5101" t="str">
        <f>IF((ValuesFromComPort!F5140)&lt;&gt;"",((((ValuesFromComPort!F5140)-(Calculated!$H$2))/1.28)*3.2),"")</f>
        <v/>
      </c>
      <c r="I5101" t="str">
        <f>IF((ValuesFromComPort!K5140)&lt;&gt;"",((((ValuesFromComPort!K5140)-(Calculated!$I$2))/1.28)*3.2),"")</f>
        <v/>
      </c>
      <c r="K5101" t="str">
        <f>IF((ValuesFromComPort!H5140)&lt;&gt;"",((((ValuesFromComPort!H5140)-$K$2)*0.015625)/0.3),"")</f>
        <v/>
      </c>
      <c r="N5101" t="str">
        <f>IF((ValuesFromComPort!I5140)&lt;&gt;"",((((ValuesFromComPort!I5140)-$N$2)*0.125)/0.3),"")</f>
        <v/>
      </c>
    </row>
    <row r="5102" spans="2:14" x14ac:dyDescent="0.25">
      <c r="B5102" t="str">
        <f>IF((ValuesFromComPort!A5141)&lt;&gt;"",(((ValuesFromComPort!A5141)-(Calculated!$B$2))/204.8),"")</f>
        <v/>
      </c>
      <c r="C5102" t="str">
        <f>IF((ValuesFromComPort!P5141)&lt;&gt;"",((((ValuesFromComPort!P5141)-(Calculated!$C$2))/204.8)),"")</f>
        <v/>
      </c>
      <c r="E5102" t="str">
        <f>IF((ValuesFromComPort!D5141)&lt;&gt;"",(((ValuesFromComPort!D5141)-(Calculated!$E$2))/1.28/3200),"")</f>
        <v/>
      </c>
      <c r="F5102" t="str">
        <f>IF((ValuesFromComPort!M5141)&lt;&gt;"",(((ValuesFromComPort!M5141)-(Calculated!$F$2))/1.28/3200),"")</f>
        <v/>
      </c>
      <c r="H5102" t="str">
        <f>IF((ValuesFromComPort!F5141)&lt;&gt;"",((((ValuesFromComPort!F5141)-(Calculated!$H$2))/1.28)*3.2),"")</f>
        <v/>
      </c>
      <c r="I5102" t="str">
        <f>IF((ValuesFromComPort!K5141)&lt;&gt;"",((((ValuesFromComPort!K5141)-(Calculated!$I$2))/1.28)*3.2),"")</f>
        <v/>
      </c>
      <c r="K5102" t="str">
        <f>IF((ValuesFromComPort!H5141)&lt;&gt;"",((((ValuesFromComPort!H5141)-$K$2)*0.015625)/0.3),"")</f>
        <v/>
      </c>
      <c r="N5102" t="str">
        <f>IF((ValuesFromComPort!I5141)&lt;&gt;"",((((ValuesFromComPort!I5141)-$N$2)*0.125)/0.3),"")</f>
        <v/>
      </c>
    </row>
    <row r="5103" spans="2:14" x14ac:dyDescent="0.25">
      <c r="B5103" t="str">
        <f>IF((ValuesFromComPort!A5142)&lt;&gt;"",(((ValuesFromComPort!A5142)-(Calculated!$B$2))/204.8),"")</f>
        <v/>
      </c>
      <c r="C5103" t="str">
        <f>IF((ValuesFromComPort!P5142)&lt;&gt;"",((((ValuesFromComPort!P5142)-(Calculated!$C$2))/204.8)),"")</f>
        <v/>
      </c>
      <c r="E5103" t="str">
        <f>IF((ValuesFromComPort!D5142)&lt;&gt;"",(((ValuesFromComPort!D5142)-(Calculated!$E$2))/1.28/3200),"")</f>
        <v/>
      </c>
      <c r="F5103" t="str">
        <f>IF((ValuesFromComPort!M5142)&lt;&gt;"",(((ValuesFromComPort!M5142)-(Calculated!$F$2))/1.28/3200),"")</f>
        <v/>
      </c>
      <c r="H5103" t="str">
        <f>IF((ValuesFromComPort!F5142)&lt;&gt;"",((((ValuesFromComPort!F5142)-(Calculated!$H$2))/1.28)*3.2),"")</f>
        <v/>
      </c>
      <c r="I5103" t="str">
        <f>IF((ValuesFromComPort!K5142)&lt;&gt;"",((((ValuesFromComPort!K5142)-(Calculated!$I$2))/1.28)*3.2),"")</f>
        <v/>
      </c>
      <c r="K5103" t="str">
        <f>IF((ValuesFromComPort!H5142)&lt;&gt;"",((((ValuesFromComPort!H5142)-$K$2)*0.015625)/0.3),"")</f>
        <v/>
      </c>
      <c r="N5103" t="str">
        <f>IF((ValuesFromComPort!I5142)&lt;&gt;"",((((ValuesFromComPort!I5142)-$N$2)*0.125)/0.3),"")</f>
        <v/>
      </c>
    </row>
    <row r="5104" spans="2:14" x14ac:dyDescent="0.25">
      <c r="B5104" t="str">
        <f>IF((ValuesFromComPort!A5143)&lt;&gt;"",(((ValuesFromComPort!A5143)-(Calculated!$B$2))/204.8),"")</f>
        <v/>
      </c>
      <c r="C5104" t="str">
        <f>IF((ValuesFromComPort!P5143)&lt;&gt;"",((((ValuesFromComPort!P5143)-(Calculated!$C$2))/204.8)),"")</f>
        <v/>
      </c>
      <c r="E5104" t="str">
        <f>IF((ValuesFromComPort!D5143)&lt;&gt;"",(((ValuesFromComPort!D5143)-(Calculated!$E$2))/1.28/3200),"")</f>
        <v/>
      </c>
      <c r="F5104" t="str">
        <f>IF((ValuesFromComPort!M5143)&lt;&gt;"",(((ValuesFromComPort!M5143)-(Calculated!$F$2))/1.28/3200),"")</f>
        <v/>
      </c>
      <c r="H5104" t="str">
        <f>IF((ValuesFromComPort!F5143)&lt;&gt;"",((((ValuesFromComPort!F5143)-(Calculated!$H$2))/1.28)*3.2),"")</f>
        <v/>
      </c>
      <c r="I5104" t="str">
        <f>IF((ValuesFromComPort!K5143)&lt;&gt;"",((((ValuesFromComPort!K5143)-(Calculated!$I$2))/1.28)*3.2),"")</f>
        <v/>
      </c>
      <c r="K5104" t="str">
        <f>IF((ValuesFromComPort!H5143)&lt;&gt;"",((((ValuesFromComPort!H5143)-$K$2)*0.015625)/0.3),"")</f>
        <v/>
      </c>
      <c r="N5104" t="str">
        <f>IF((ValuesFromComPort!I5143)&lt;&gt;"",((((ValuesFromComPort!I5143)-$N$2)*0.125)/0.3),"")</f>
        <v/>
      </c>
    </row>
    <row r="5105" spans="2:14" x14ac:dyDescent="0.25">
      <c r="B5105" t="str">
        <f>IF((ValuesFromComPort!A5144)&lt;&gt;"",(((ValuesFromComPort!A5144)-(Calculated!$B$2))/204.8),"")</f>
        <v/>
      </c>
      <c r="C5105" t="str">
        <f>IF((ValuesFromComPort!P5144)&lt;&gt;"",((((ValuesFromComPort!P5144)-(Calculated!$C$2))/204.8)),"")</f>
        <v/>
      </c>
      <c r="E5105" t="str">
        <f>IF((ValuesFromComPort!D5144)&lt;&gt;"",(((ValuesFromComPort!D5144)-(Calculated!$E$2))/1.28/3200),"")</f>
        <v/>
      </c>
      <c r="F5105" t="str">
        <f>IF((ValuesFromComPort!M5144)&lt;&gt;"",(((ValuesFromComPort!M5144)-(Calculated!$F$2))/1.28/3200),"")</f>
        <v/>
      </c>
      <c r="H5105" t="str">
        <f>IF((ValuesFromComPort!F5144)&lt;&gt;"",((((ValuesFromComPort!F5144)-(Calculated!$H$2))/1.28)*3.2),"")</f>
        <v/>
      </c>
      <c r="I5105" t="str">
        <f>IF((ValuesFromComPort!K5144)&lt;&gt;"",((((ValuesFromComPort!K5144)-(Calculated!$I$2))/1.28)*3.2),"")</f>
        <v/>
      </c>
      <c r="K5105" t="str">
        <f>IF((ValuesFromComPort!H5144)&lt;&gt;"",((((ValuesFromComPort!H5144)-$K$2)*0.015625)/0.3),"")</f>
        <v/>
      </c>
      <c r="N5105" t="str">
        <f>IF((ValuesFromComPort!I5144)&lt;&gt;"",((((ValuesFromComPort!I5144)-$N$2)*0.125)/0.3),"")</f>
        <v/>
      </c>
    </row>
    <row r="5106" spans="2:14" x14ac:dyDescent="0.25">
      <c r="B5106" t="str">
        <f>IF((ValuesFromComPort!A5145)&lt;&gt;"",(((ValuesFromComPort!A5145)-(Calculated!$B$2))/204.8),"")</f>
        <v/>
      </c>
      <c r="C5106" t="str">
        <f>IF((ValuesFromComPort!P5145)&lt;&gt;"",((((ValuesFromComPort!P5145)-(Calculated!$C$2))/204.8)),"")</f>
        <v/>
      </c>
      <c r="E5106" t="str">
        <f>IF((ValuesFromComPort!D5145)&lt;&gt;"",(((ValuesFromComPort!D5145)-(Calculated!$E$2))/1.28/3200),"")</f>
        <v/>
      </c>
      <c r="F5106" t="str">
        <f>IF((ValuesFromComPort!M5145)&lt;&gt;"",(((ValuesFromComPort!M5145)-(Calculated!$F$2))/1.28/3200),"")</f>
        <v/>
      </c>
      <c r="H5106" t="str">
        <f>IF((ValuesFromComPort!F5145)&lt;&gt;"",((((ValuesFromComPort!F5145)-(Calculated!$H$2))/1.28)*3.2),"")</f>
        <v/>
      </c>
      <c r="I5106" t="str">
        <f>IF((ValuesFromComPort!K5145)&lt;&gt;"",((((ValuesFromComPort!K5145)-(Calculated!$I$2))/1.28)*3.2),"")</f>
        <v/>
      </c>
      <c r="K5106" t="str">
        <f>IF((ValuesFromComPort!H5145)&lt;&gt;"",((((ValuesFromComPort!H5145)-$K$2)*0.015625)/0.3),"")</f>
        <v/>
      </c>
      <c r="N5106" t="str">
        <f>IF((ValuesFromComPort!I5145)&lt;&gt;"",((((ValuesFromComPort!I5145)-$N$2)*0.125)/0.3),"")</f>
        <v/>
      </c>
    </row>
    <row r="5107" spans="2:14" x14ac:dyDescent="0.25">
      <c r="B5107" t="str">
        <f>IF((ValuesFromComPort!A5146)&lt;&gt;"",(((ValuesFromComPort!A5146)-(Calculated!$B$2))/204.8),"")</f>
        <v/>
      </c>
      <c r="C5107" t="str">
        <f>IF((ValuesFromComPort!P5146)&lt;&gt;"",((((ValuesFromComPort!P5146)-(Calculated!$C$2))/204.8)),"")</f>
        <v/>
      </c>
      <c r="E5107" t="str">
        <f>IF((ValuesFromComPort!D5146)&lt;&gt;"",(((ValuesFromComPort!D5146)-(Calculated!$E$2))/1.28/3200),"")</f>
        <v/>
      </c>
      <c r="F5107" t="str">
        <f>IF((ValuesFromComPort!M5146)&lt;&gt;"",(((ValuesFromComPort!M5146)-(Calculated!$F$2))/1.28/3200),"")</f>
        <v/>
      </c>
      <c r="H5107" t="str">
        <f>IF((ValuesFromComPort!F5146)&lt;&gt;"",((((ValuesFromComPort!F5146)-(Calculated!$H$2))/1.28)*3.2),"")</f>
        <v/>
      </c>
      <c r="I5107" t="str">
        <f>IF((ValuesFromComPort!K5146)&lt;&gt;"",((((ValuesFromComPort!K5146)-(Calculated!$I$2))/1.28)*3.2),"")</f>
        <v/>
      </c>
      <c r="K5107" t="str">
        <f>IF((ValuesFromComPort!H5146)&lt;&gt;"",((((ValuesFromComPort!H5146)-$K$2)*0.015625)/0.3),"")</f>
        <v/>
      </c>
      <c r="N5107" t="str">
        <f>IF((ValuesFromComPort!I5146)&lt;&gt;"",((((ValuesFromComPort!I5146)-$N$2)*0.125)/0.3),"")</f>
        <v/>
      </c>
    </row>
    <row r="5108" spans="2:14" x14ac:dyDescent="0.25">
      <c r="B5108" t="str">
        <f>IF((ValuesFromComPort!A5147)&lt;&gt;"",(((ValuesFromComPort!A5147)-(Calculated!$B$2))/204.8),"")</f>
        <v/>
      </c>
      <c r="C5108" t="str">
        <f>IF((ValuesFromComPort!P5147)&lt;&gt;"",((((ValuesFromComPort!P5147)-(Calculated!$C$2))/204.8)),"")</f>
        <v/>
      </c>
      <c r="E5108" t="str">
        <f>IF((ValuesFromComPort!D5147)&lt;&gt;"",(((ValuesFromComPort!D5147)-(Calculated!$E$2))/1.28/3200),"")</f>
        <v/>
      </c>
      <c r="F5108" t="str">
        <f>IF((ValuesFromComPort!M5147)&lt;&gt;"",(((ValuesFromComPort!M5147)-(Calculated!$F$2))/1.28/3200),"")</f>
        <v/>
      </c>
      <c r="H5108" t="str">
        <f>IF((ValuesFromComPort!F5147)&lt;&gt;"",((((ValuesFromComPort!F5147)-(Calculated!$H$2))/1.28)*3.2),"")</f>
        <v/>
      </c>
      <c r="I5108" t="str">
        <f>IF((ValuesFromComPort!K5147)&lt;&gt;"",((((ValuesFromComPort!K5147)-(Calculated!$I$2))/1.28)*3.2),"")</f>
        <v/>
      </c>
      <c r="K5108" t="str">
        <f>IF((ValuesFromComPort!H5147)&lt;&gt;"",((((ValuesFromComPort!H5147)-$K$2)*0.015625)/0.3),"")</f>
        <v/>
      </c>
      <c r="N5108" t="str">
        <f>IF((ValuesFromComPort!I5147)&lt;&gt;"",((((ValuesFromComPort!I5147)-$N$2)*0.125)/0.3),"")</f>
        <v/>
      </c>
    </row>
    <row r="5109" spans="2:14" x14ac:dyDescent="0.25">
      <c r="B5109" t="str">
        <f>IF((ValuesFromComPort!A5148)&lt;&gt;"",(((ValuesFromComPort!A5148)-(Calculated!$B$2))/204.8),"")</f>
        <v/>
      </c>
      <c r="C5109" t="str">
        <f>IF((ValuesFromComPort!P5148)&lt;&gt;"",((((ValuesFromComPort!P5148)-(Calculated!$C$2))/204.8)),"")</f>
        <v/>
      </c>
      <c r="E5109" t="str">
        <f>IF((ValuesFromComPort!D5148)&lt;&gt;"",(((ValuesFromComPort!D5148)-(Calculated!$E$2))/1.28/3200),"")</f>
        <v/>
      </c>
      <c r="F5109" t="str">
        <f>IF((ValuesFromComPort!M5148)&lt;&gt;"",(((ValuesFromComPort!M5148)-(Calculated!$F$2))/1.28/3200),"")</f>
        <v/>
      </c>
      <c r="H5109" t="str">
        <f>IF((ValuesFromComPort!F5148)&lt;&gt;"",((((ValuesFromComPort!F5148)-(Calculated!$H$2))/1.28)*3.2),"")</f>
        <v/>
      </c>
      <c r="I5109" t="str">
        <f>IF((ValuesFromComPort!K5148)&lt;&gt;"",((((ValuesFromComPort!K5148)-(Calculated!$I$2))/1.28)*3.2),"")</f>
        <v/>
      </c>
      <c r="K5109" t="str">
        <f>IF((ValuesFromComPort!H5148)&lt;&gt;"",((((ValuesFromComPort!H5148)-$K$2)*0.015625)/0.3),"")</f>
        <v/>
      </c>
      <c r="N5109" t="str">
        <f>IF((ValuesFromComPort!I5148)&lt;&gt;"",((((ValuesFromComPort!I5148)-$N$2)*0.125)/0.3),"")</f>
        <v/>
      </c>
    </row>
    <row r="5110" spans="2:14" x14ac:dyDescent="0.25">
      <c r="B5110" t="str">
        <f>IF((ValuesFromComPort!A5149)&lt;&gt;"",(((ValuesFromComPort!A5149)-(Calculated!$B$2))/204.8),"")</f>
        <v/>
      </c>
      <c r="C5110" t="str">
        <f>IF((ValuesFromComPort!P5149)&lt;&gt;"",((((ValuesFromComPort!P5149)-(Calculated!$C$2))/204.8)),"")</f>
        <v/>
      </c>
      <c r="E5110" t="str">
        <f>IF((ValuesFromComPort!D5149)&lt;&gt;"",(((ValuesFromComPort!D5149)-(Calculated!$E$2))/1.28/3200),"")</f>
        <v/>
      </c>
      <c r="F5110" t="str">
        <f>IF((ValuesFromComPort!M5149)&lt;&gt;"",(((ValuesFromComPort!M5149)-(Calculated!$F$2))/1.28/3200),"")</f>
        <v/>
      </c>
      <c r="H5110" t="str">
        <f>IF((ValuesFromComPort!F5149)&lt;&gt;"",((((ValuesFromComPort!F5149)-(Calculated!$H$2))/1.28)*3.2),"")</f>
        <v/>
      </c>
      <c r="I5110" t="str">
        <f>IF((ValuesFromComPort!K5149)&lt;&gt;"",((((ValuesFromComPort!K5149)-(Calculated!$I$2))/1.28)*3.2),"")</f>
        <v/>
      </c>
      <c r="K5110" t="str">
        <f>IF((ValuesFromComPort!H5149)&lt;&gt;"",((((ValuesFromComPort!H5149)-$K$2)*0.015625)/0.3),"")</f>
        <v/>
      </c>
      <c r="N5110" t="str">
        <f>IF((ValuesFromComPort!I5149)&lt;&gt;"",((((ValuesFromComPort!I5149)-$N$2)*0.125)/0.3),"")</f>
        <v/>
      </c>
    </row>
    <row r="5111" spans="2:14" x14ac:dyDescent="0.25">
      <c r="B5111" t="str">
        <f>IF((ValuesFromComPort!A5150)&lt;&gt;"",(((ValuesFromComPort!A5150)-(Calculated!$B$2))/204.8),"")</f>
        <v/>
      </c>
      <c r="C5111" t="str">
        <f>IF((ValuesFromComPort!P5150)&lt;&gt;"",((((ValuesFromComPort!P5150)-(Calculated!$C$2))/204.8)),"")</f>
        <v/>
      </c>
      <c r="E5111" t="str">
        <f>IF((ValuesFromComPort!D5150)&lt;&gt;"",(((ValuesFromComPort!D5150)-(Calculated!$E$2))/1.28/3200),"")</f>
        <v/>
      </c>
      <c r="F5111" t="str">
        <f>IF((ValuesFromComPort!M5150)&lt;&gt;"",(((ValuesFromComPort!M5150)-(Calculated!$F$2))/1.28/3200),"")</f>
        <v/>
      </c>
      <c r="H5111" t="str">
        <f>IF((ValuesFromComPort!F5150)&lt;&gt;"",((((ValuesFromComPort!F5150)-(Calculated!$H$2))/1.28)*3.2),"")</f>
        <v/>
      </c>
      <c r="I5111" t="str">
        <f>IF((ValuesFromComPort!K5150)&lt;&gt;"",((((ValuesFromComPort!K5150)-(Calculated!$I$2))/1.28)*3.2),"")</f>
        <v/>
      </c>
      <c r="K5111" t="str">
        <f>IF((ValuesFromComPort!H5150)&lt;&gt;"",((((ValuesFromComPort!H5150)-$K$2)*0.015625)/0.3),"")</f>
        <v/>
      </c>
      <c r="N5111" t="str">
        <f>IF((ValuesFromComPort!I5150)&lt;&gt;"",((((ValuesFromComPort!I5150)-$N$2)*0.125)/0.3),"")</f>
        <v/>
      </c>
    </row>
    <row r="5112" spans="2:14" x14ac:dyDescent="0.25">
      <c r="B5112" t="str">
        <f>IF((ValuesFromComPort!A5151)&lt;&gt;"",(((ValuesFromComPort!A5151)-(Calculated!$B$2))/204.8),"")</f>
        <v/>
      </c>
      <c r="C5112" t="str">
        <f>IF((ValuesFromComPort!P5151)&lt;&gt;"",((((ValuesFromComPort!P5151)-(Calculated!$C$2))/204.8)),"")</f>
        <v/>
      </c>
      <c r="E5112" t="str">
        <f>IF((ValuesFromComPort!D5151)&lt;&gt;"",(((ValuesFromComPort!D5151)-(Calculated!$E$2))/1.28/3200),"")</f>
        <v/>
      </c>
      <c r="F5112" t="str">
        <f>IF((ValuesFromComPort!M5151)&lt;&gt;"",(((ValuesFromComPort!M5151)-(Calculated!$F$2))/1.28/3200),"")</f>
        <v/>
      </c>
      <c r="H5112" t="str">
        <f>IF((ValuesFromComPort!F5151)&lt;&gt;"",((((ValuesFromComPort!F5151)-(Calculated!$H$2))/1.28)*3.2),"")</f>
        <v/>
      </c>
      <c r="I5112" t="str">
        <f>IF((ValuesFromComPort!K5151)&lt;&gt;"",((((ValuesFromComPort!K5151)-(Calculated!$I$2))/1.28)*3.2),"")</f>
        <v/>
      </c>
      <c r="K5112" t="str">
        <f>IF((ValuesFromComPort!H5151)&lt;&gt;"",((((ValuesFromComPort!H5151)-$K$2)*0.015625)/0.3),"")</f>
        <v/>
      </c>
      <c r="N5112" t="str">
        <f>IF((ValuesFromComPort!I5151)&lt;&gt;"",((((ValuesFromComPort!I5151)-$N$2)*0.125)/0.3),"")</f>
        <v/>
      </c>
    </row>
    <row r="5113" spans="2:14" x14ac:dyDescent="0.25">
      <c r="B5113" t="str">
        <f>IF((ValuesFromComPort!A5152)&lt;&gt;"",(((ValuesFromComPort!A5152)-(Calculated!$B$2))/204.8),"")</f>
        <v/>
      </c>
      <c r="C5113" t="str">
        <f>IF((ValuesFromComPort!P5152)&lt;&gt;"",((((ValuesFromComPort!P5152)-(Calculated!$C$2))/204.8)),"")</f>
        <v/>
      </c>
      <c r="E5113" t="str">
        <f>IF((ValuesFromComPort!D5152)&lt;&gt;"",(((ValuesFromComPort!D5152)-(Calculated!$E$2))/1.28/3200),"")</f>
        <v/>
      </c>
      <c r="F5113" t="str">
        <f>IF((ValuesFromComPort!M5152)&lt;&gt;"",(((ValuesFromComPort!M5152)-(Calculated!$F$2))/1.28/3200),"")</f>
        <v/>
      </c>
      <c r="H5113" t="str">
        <f>IF((ValuesFromComPort!F5152)&lt;&gt;"",((((ValuesFromComPort!F5152)-(Calculated!$H$2))/1.28)*3.2),"")</f>
        <v/>
      </c>
      <c r="I5113" t="str">
        <f>IF((ValuesFromComPort!K5152)&lt;&gt;"",((((ValuesFromComPort!K5152)-(Calculated!$I$2))/1.28)*3.2),"")</f>
        <v/>
      </c>
      <c r="K5113" t="str">
        <f>IF((ValuesFromComPort!H5152)&lt;&gt;"",((((ValuesFromComPort!H5152)-$K$2)*0.015625)/0.3),"")</f>
        <v/>
      </c>
      <c r="N5113" t="str">
        <f>IF((ValuesFromComPort!I5152)&lt;&gt;"",((((ValuesFromComPort!I5152)-$N$2)*0.125)/0.3),"")</f>
        <v/>
      </c>
    </row>
    <row r="5114" spans="2:14" x14ac:dyDescent="0.25">
      <c r="B5114" t="str">
        <f>IF((ValuesFromComPort!A5153)&lt;&gt;"",(((ValuesFromComPort!A5153)-(Calculated!$B$2))/204.8),"")</f>
        <v/>
      </c>
      <c r="C5114" t="str">
        <f>IF((ValuesFromComPort!P5153)&lt;&gt;"",((((ValuesFromComPort!P5153)-(Calculated!$C$2))/204.8)),"")</f>
        <v/>
      </c>
      <c r="E5114" t="str">
        <f>IF((ValuesFromComPort!D5153)&lt;&gt;"",(((ValuesFromComPort!D5153)-(Calculated!$E$2))/1.28/3200),"")</f>
        <v/>
      </c>
      <c r="F5114" t="str">
        <f>IF((ValuesFromComPort!M5153)&lt;&gt;"",(((ValuesFromComPort!M5153)-(Calculated!$F$2))/1.28/3200),"")</f>
        <v/>
      </c>
      <c r="H5114" t="str">
        <f>IF((ValuesFromComPort!F5153)&lt;&gt;"",((((ValuesFromComPort!F5153)-(Calculated!$H$2))/1.28)*3.2),"")</f>
        <v/>
      </c>
      <c r="I5114" t="str">
        <f>IF((ValuesFromComPort!K5153)&lt;&gt;"",((((ValuesFromComPort!K5153)-(Calculated!$I$2))/1.28)*3.2),"")</f>
        <v/>
      </c>
      <c r="K5114" t="str">
        <f>IF((ValuesFromComPort!H5153)&lt;&gt;"",((((ValuesFromComPort!H5153)-$K$2)*0.015625)/0.3),"")</f>
        <v/>
      </c>
      <c r="N5114" t="str">
        <f>IF((ValuesFromComPort!I5153)&lt;&gt;"",((((ValuesFromComPort!I5153)-$N$2)*0.125)/0.3),"")</f>
        <v/>
      </c>
    </row>
    <row r="5115" spans="2:14" x14ac:dyDescent="0.25">
      <c r="B5115" t="str">
        <f>IF((ValuesFromComPort!A5154)&lt;&gt;"",(((ValuesFromComPort!A5154)-(Calculated!$B$2))/204.8),"")</f>
        <v/>
      </c>
      <c r="C5115" t="str">
        <f>IF((ValuesFromComPort!P5154)&lt;&gt;"",((((ValuesFromComPort!P5154)-(Calculated!$C$2))/204.8)),"")</f>
        <v/>
      </c>
      <c r="E5115" t="str">
        <f>IF((ValuesFromComPort!D5154)&lt;&gt;"",(((ValuesFromComPort!D5154)-(Calculated!$E$2))/1.28/3200),"")</f>
        <v/>
      </c>
      <c r="F5115" t="str">
        <f>IF((ValuesFromComPort!M5154)&lt;&gt;"",(((ValuesFromComPort!M5154)-(Calculated!$F$2))/1.28/3200),"")</f>
        <v/>
      </c>
      <c r="H5115" t="str">
        <f>IF((ValuesFromComPort!F5154)&lt;&gt;"",((((ValuesFromComPort!F5154)-(Calculated!$H$2))/1.28)*3.2),"")</f>
        <v/>
      </c>
      <c r="I5115" t="str">
        <f>IF((ValuesFromComPort!K5154)&lt;&gt;"",((((ValuesFromComPort!K5154)-(Calculated!$I$2))/1.28)*3.2),"")</f>
        <v/>
      </c>
      <c r="K5115" t="str">
        <f>IF((ValuesFromComPort!H5154)&lt;&gt;"",((((ValuesFromComPort!H5154)-$K$2)*0.015625)/0.3),"")</f>
        <v/>
      </c>
      <c r="N5115" t="str">
        <f>IF((ValuesFromComPort!I5154)&lt;&gt;"",((((ValuesFromComPort!I5154)-$N$2)*0.125)/0.3),"")</f>
        <v/>
      </c>
    </row>
    <row r="5116" spans="2:14" x14ac:dyDescent="0.25">
      <c r="B5116" t="str">
        <f>IF((ValuesFromComPort!A5155)&lt;&gt;"",(((ValuesFromComPort!A5155)-(Calculated!$B$2))/204.8),"")</f>
        <v/>
      </c>
      <c r="C5116" t="str">
        <f>IF((ValuesFromComPort!P5155)&lt;&gt;"",((((ValuesFromComPort!P5155)-(Calculated!$C$2))/204.8)),"")</f>
        <v/>
      </c>
      <c r="E5116" t="str">
        <f>IF((ValuesFromComPort!D5155)&lt;&gt;"",(((ValuesFromComPort!D5155)-(Calculated!$E$2))/1.28/3200),"")</f>
        <v/>
      </c>
      <c r="F5116" t="str">
        <f>IF((ValuesFromComPort!M5155)&lt;&gt;"",(((ValuesFromComPort!M5155)-(Calculated!$F$2))/1.28/3200),"")</f>
        <v/>
      </c>
      <c r="H5116" t="str">
        <f>IF((ValuesFromComPort!F5155)&lt;&gt;"",((((ValuesFromComPort!F5155)-(Calculated!$H$2))/1.28)*3.2),"")</f>
        <v/>
      </c>
      <c r="I5116" t="str">
        <f>IF((ValuesFromComPort!K5155)&lt;&gt;"",((((ValuesFromComPort!K5155)-(Calculated!$I$2))/1.28)*3.2),"")</f>
        <v/>
      </c>
      <c r="K5116" t="str">
        <f>IF((ValuesFromComPort!H5155)&lt;&gt;"",((((ValuesFromComPort!H5155)-$K$2)*0.015625)/0.3),"")</f>
        <v/>
      </c>
      <c r="N5116" t="str">
        <f>IF((ValuesFromComPort!I5155)&lt;&gt;"",((((ValuesFromComPort!I5155)-$N$2)*0.125)/0.3),"")</f>
        <v/>
      </c>
    </row>
    <row r="5117" spans="2:14" x14ac:dyDescent="0.25">
      <c r="B5117" t="str">
        <f>IF((ValuesFromComPort!A5156)&lt;&gt;"",(((ValuesFromComPort!A5156)-(Calculated!$B$2))/204.8),"")</f>
        <v/>
      </c>
      <c r="C5117" t="str">
        <f>IF((ValuesFromComPort!P5156)&lt;&gt;"",((((ValuesFromComPort!P5156)-(Calculated!$C$2))/204.8)),"")</f>
        <v/>
      </c>
      <c r="E5117" t="str">
        <f>IF((ValuesFromComPort!D5156)&lt;&gt;"",(((ValuesFromComPort!D5156)-(Calculated!$E$2))/1.28/3200),"")</f>
        <v/>
      </c>
      <c r="F5117" t="str">
        <f>IF((ValuesFromComPort!M5156)&lt;&gt;"",(((ValuesFromComPort!M5156)-(Calculated!$F$2))/1.28/3200),"")</f>
        <v/>
      </c>
      <c r="H5117" t="str">
        <f>IF((ValuesFromComPort!F5156)&lt;&gt;"",((((ValuesFromComPort!F5156)-(Calculated!$H$2))/1.28)*3.2),"")</f>
        <v/>
      </c>
      <c r="I5117" t="str">
        <f>IF((ValuesFromComPort!K5156)&lt;&gt;"",((((ValuesFromComPort!K5156)-(Calculated!$I$2))/1.28)*3.2),"")</f>
        <v/>
      </c>
      <c r="K5117" t="str">
        <f>IF((ValuesFromComPort!H5156)&lt;&gt;"",((((ValuesFromComPort!H5156)-$K$2)*0.015625)/0.3),"")</f>
        <v/>
      </c>
      <c r="N5117" t="str">
        <f>IF((ValuesFromComPort!I5156)&lt;&gt;"",((((ValuesFromComPort!I5156)-$N$2)*0.125)/0.3),"")</f>
        <v/>
      </c>
    </row>
    <row r="5118" spans="2:14" x14ac:dyDescent="0.25">
      <c r="B5118" t="str">
        <f>IF((ValuesFromComPort!A5157)&lt;&gt;"",(((ValuesFromComPort!A5157)-(Calculated!$B$2))/204.8),"")</f>
        <v/>
      </c>
      <c r="C5118" t="str">
        <f>IF((ValuesFromComPort!P5157)&lt;&gt;"",((((ValuesFromComPort!P5157)-(Calculated!$C$2))/204.8)),"")</f>
        <v/>
      </c>
      <c r="E5118" t="str">
        <f>IF((ValuesFromComPort!D5157)&lt;&gt;"",(((ValuesFromComPort!D5157)-(Calculated!$E$2))/1.28/3200),"")</f>
        <v/>
      </c>
      <c r="F5118" t="str">
        <f>IF((ValuesFromComPort!M5157)&lt;&gt;"",(((ValuesFromComPort!M5157)-(Calculated!$F$2))/1.28/3200),"")</f>
        <v/>
      </c>
      <c r="H5118" t="str">
        <f>IF((ValuesFromComPort!F5157)&lt;&gt;"",((((ValuesFromComPort!F5157)-(Calculated!$H$2))/1.28)*3.2),"")</f>
        <v/>
      </c>
      <c r="I5118" t="str">
        <f>IF((ValuesFromComPort!K5157)&lt;&gt;"",((((ValuesFromComPort!K5157)-(Calculated!$I$2))/1.28)*3.2),"")</f>
        <v/>
      </c>
      <c r="K5118" t="str">
        <f>IF((ValuesFromComPort!H5157)&lt;&gt;"",((((ValuesFromComPort!H5157)-$K$2)*0.015625)/0.3),"")</f>
        <v/>
      </c>
      <c r="N5118" t="str">
        <f>IF((ValuesFromComPort!I5157)&lt;&gt;"",((((ValuesFromComPort!I5157)-$N$2)*0.125)/0.3),"")</f>
        <v/>
      </c>
    </row>
    <row r="5119" spans="2:14" x14ac:dyDescent="0.25">
      <c r="B5119" t="str">
        <f>IF((ValuesFromComPort!A5158)&lt;&gt;"",(((ValuesFromComPort!A5158)-(Calculated!$B$2))/204.8),"")</f>
        <v/>
      </c>
      <c r="C5119" t="str">
        <f>IF((ValuesFromComPort!P5158)&lt;&gt;"",((((ValuesFromComPort!P5158)-(Calculated!$C$2))/204.8)),"")</f>
        <v/>
      </c>
      <c r="E5119" t="str">
        <f>IF((ValuesFromComPort!D5158)&lt;&gt;"",(((ValuesFromComPort!D5158)-(Calculated!$E$2))/1.28/3200),"")</f>
        <v/>
      </c>
      <c r="F5119" t="str">
        <f>IF((ValuesFromComPort!M5158)&lt;&gt;"",(((ValuesFromComPort!M5158)-(Calculated!$F$2))/1.28/3200),"")</f>
        <v/>
      </c>
      <c r="H5119" t="str">
        <f>IF((ValuesFromComPort!F5158)&lt;&gt;"",((((ValuesFromComPort!F5158)-(Calculated!$H$2))/1.28)*3.2),"")</f>
        <v/>
      </c>
      <c r="I5119" t="str">
        <f>IF((ValuesFromComPort!K5158)&lt;&gt;"",((((ValuesFromComPort!K5158)-(Calculated!$I$2))/1.28)*3.2),"")</f>
        <v/>
      </c>
      <c r="K5119" t="str">
        <f>IF((ValuesFromComPort!H5158)&lt;&gt;"",((((ValuesFromComPort!H5158)-$K$2)*0.015625)/0.3),"")</f>
        <v/>
      </c>
      <c r="N5119" t="str">
        <f>IF((ValuesFromComPort!I5158)&lt;&gt;"",((((ValuesFromComPort!I5158)-$N$2)*0.125)/0.3),"")</f>
        <v/>
      </c>
    </row>
    <row r="5120" spans="2:14" x14ac:dyDescent="0.25">
      <c r="B5120" t="str">
        <f>IF((ValuesFromComPort!A5159)&lt;&gt;"",(((ValuesFromComPort!A5159)-(Calculated!$B$2))/204.8),"")</f>
        <v/>
      </c>
      <c r="C5120" t="str">
        <f>IF((ValuesFromComPort!P5159)&lt;&gt;"",((((ValuesFromComPort!P5159)-(Calculated!$C$2))/204.8)),"")</f>
        <v/>
      </c>
      <c r="E5120" t="str">
        <f>IF((ValuesFromComPort!D5159)&lt;&gt;"",(((ValuesFromComPort!D5159)-(Calculated!$E$2))/1.28/3200),"")</f>
        <v/>
      </c>
      <c r="F5120" t="str">
        <f>IF((ValuesFromComPort!M5159)&lt;&gt;"",(((ValuesFromComPort!M5159)-(Calculated!$F$2))/1.28/3200),"")</f>
        <v/>
      </c>
      <c r="H5120" t="str">
        <f>IF((ValuesFromComPort!F5159)&lt;&gt;"",((((ValuesFromComPort!F5159)-(Calculated!$H$2))/1.28)*3.2),"")</f>
        <v/>
      </c>
      <c r="I5120" t="str">
        <f>IF((ValuesFromComPort!K5159)&lt;&gt;"",((((ValuesFromComPort!K5159)-(Calculated!$I$2))/1.28)*3.2),"")</f>
        <v/>
      </c>
      <c r="K5120" t="str">
        <f>IF((ValuesFromComPort!H5159)&lt;&gt;"",((((ValuesFromComPort!H5159)-$K$2)*0.015625)/0.3),"")</f>
        <v/>
      </c>
      <c r="N5120" t="str">
        <f>IF((ValuesFromComPort!I5159)&lt;&gt;"",((((ValuesFromComPort!I5159)-$N$2)*0.125)/0.3),"")</f>
        <v/>
      </c>
    </row>
    <row r="5121" spans="2:14" x14ac:dyDescent="0.25">
      <c r="B5121" t="str">
        <f>IF((ValuesFromComPort!A5160)&lt;&gt;"",(((ValuesFromComPort!A5160)-(Calculated!$B$2))/204.8),"")</f>
        <v/>
      </c>
      <c r="C5121" t="str">
        <f>IF((ValuesFromComPort!P5160)&lt;&gt;"",((((ValuesFromComPort!P5160)-(Calculated!$C$2))/204.8)),"")</f>
        <v/>
      </c>
      <c r="E5121" t="str">
        <f>IF((ValuesFromComPort!D5160)&lt;&gt;"",(((ValuesFromComPort!D5160)-(Calculated!$E$2))/1.28/3200),"")</f>
        <v/>
      </c>
      <c r="F5121" t="str">
        <f>IF((ValuesFromComPort!M5160)&lt;&gt;"",(((ValuesFromComPort!M5160)-(Calculated!$F$2))/1.28/3200),"")</f>
        <v/>
      </c>
      <c r="H5121" t="str">
        <f>IF((ValuesFromComPort!F5160)&lt;&gt;"",((((ValuesFromComPort!F5160)-(Calculated!$H$2))/1.28)*3.2),"")</f>
        <v/>
      </c>
      <c r="I5121" t="str">
        <f>IF((ValuesFromComPort!K5160)&lt;&gt;"",((((ValuesFromComPort!K5160)-(Calculated!$I$2))/1.28)*3.2),"")</f>
        <v/>
      </c>
      <c r="K5121" t="str">
        <f>IF((ValuesFromComPort!H5160)&lt;&gt;"",((((ValuesFromComPort!H5160)-$K$2)*0.015625)/0.3),"")</f>
        <v/>
      </c>
      <c r="N5121" t="str">
        <f>IF((ValuesFromComPort!I5160)&lt;&gt;"",((((ValuesFromComPort!I5160)-$N$2)*0.125)/0.3),"")</f>
        <v/>
      </c>
    </row>
    <row r="5122" spans="2:14" x14ac:dyDescent="0.25">
      <c r="B5122" t="str">
        <f>IF((ValuesFromComPort!A5161)&lt;&gt;"",(((ValuesFromComPort!A5161)-(Calculated!$B$2))/204.8),"")</f>
        <v/>
      </c>
      <c r="C5122" t="str">
        <f>IF((ValuesFromComPort!P5161)&lt;&gt;"",((((ValuesFromComPort!P5161)-(Calculated!$C$2))/204.8)),"")</f>
        <v/>
      </c>
      <c r="E5122" t="str">
        <f>IF((ValuesFromComPort!D5161)&lt;&gt;"",(((ValuesFromComPort!D5161)-(Calculated!$E$2))/1.28/3200),"")</f>
        <v/>
      </c>
      <c r="F5122" t="str">
        <f>IF((ValuesFromComPort!M5161)&lt;&gt;"",(((ValuesFromComPort!M5161)-(Calculated!$F$2))/1.28/3200),"")</f>
        <v/>
      </c>
      <c r="H5122" t="str">
        <f>IF((ValuesFromComPort!F5161)&lt;&gt;"",((((ValuesFromComPort!F5161)-(Calculated!$H$2))/1.28)*3.2),"")</f>
        <v/>
      </c>
      <c r="I5122" t="str">
        <f>IF((ValuesFromComPort!K5161)&lt;&gt;"",((((ValuesFromComPort!K5161)-(Calculated!$I$2))/1.28)*3.2),"")</f>
        <v/>
      </c>
      <c r="K5122" t="str">
        <f>IF((ValuesFromComPort!H5161)&lt;&gt;"",((((ValuesFromComPort!H5161)-$K$2)*0.015625)/0.3),"")</f>
        <v/>
      </c>
      <c r="N5122" t="str">
        <f>IF((ValuesFromComPort!I5161)&lt;&gt;"",((((ValuesFromComPort!I5161)-$N$2)*0.125)/0.3),"")</f>
        <v/>
      </c>
    </row>
    <row r="5123" spans="2:14" x14ac:dyDescent="0.25">
      <c r="B5123" t="str">
        <f>IF((ValuesFromComPort!A5162)&lt;&gt;"",(((ValuesFromComPort!A5162)-(Calculated!$B$2))/204.8),"")</f>
        <v/>
      </c>
      <c r="C5123" t="str">
        <f>IF((ValuesFromComPort!P5162)&lt;&gt;"",((((ValuesFromComPort!P5162)-(Calculated!$C$2))/204.8)),"")</f>
        <v/>
      </c>
      <c r="E5123" t="str">
        <f>IF((ValuesFromComPort!D5162)&lt;&gt;"",(((ValuesFromComPort!D5162)-(Calculated!$E$2))/1.28/3200),"")</f>
        <v/>
      </c>
      <c r="F5123" t="str">
        <f>IF((ValuesFromComPort!M5162)&lt;&gt;"",(((ValuesFromComPort!M5162)-(Calculated!$F$2))/1.28/3200),"")</f>
        <v/>
      </c>
      <c r="H5123" t="str">
        <f>IF((ValuesFromComPort!F5162)&lt;&gt;"",((((ValuesFromComPort!F5162)-(Calculated!$H$2))/1.28)*3.2),"")</f>
        <v/>
      </c>
      <c r="I5123" t="str">
        <f>IF((ValuesFromComPort!K5162)&lt;&gt;"",((((ValuesFromComPort!K5162)-(Calculated!$I$2))/1.28)*3.2),"")</f>
        <v/>
      </c>
      <c r="K5123" t="str">
        <f>IF((ValuesFromComPort!H5162)&lt;&gt;"",((((ValuesFromComPort!H5162)-$K$2)*0.015625)/0.3),"")</f>
        <v/>
      </c>
      <c r="N5123" t="str">
        <f>IF((ValuesFromComPort!I5162)&lt;&gt;"",((((ValuesFromComPort!I5162)-$N$2)*0.125)/0.3),"")</f>
        <v/>
      </c>
    </row>
    <row r="5124" spans="2:14" x14ac:dyDescent="0.25">
      <c r="B5124" t="str">
        <f>IF((ValuesFromComPort!A5163)&lt;&gt;"",(((ValuesFromComPort!A5163)-(Calculated!$B$2))/204.8),"")</f>
        <v/>
      </c>
      <c r="C5124" t="str">
        <f>IF((ValuesFromComPort!P5163)&lt;&gt;"",((((ValuesFromComPort!P5163)-(Calculated!$C$2))/204.8)),"")</f>
        <v/>
      </c>
      <c r="E5124" t="str">
        <f>IF((ValuesFromComPort!D5163)&lt;&gt;"",(((ValuesFromComPort!D5163)-(Calculated!$E$2))/1.28/3200),"")</f>
        <v/>
      </c>
      <c r="F5124" t="str">
        <f>IF((ValuesFromComPort!M5163)&lt;&gt;"",(((ValuesFromComPort!M5163)-(Calculated!$F$2))/1.28/3200),"")</f>
        <v/>
      </c>
      <c r="H5124" t="str">
        <f>IF((ValuesFromComPort!F5163)&lt;&gt;"",((((ValuesFromComPort!F5163)-(Calculated!$H$2))/1.28)*3.2),"")</f>
        <v/>
      </c>
      <c r="I5124" t="str">
        <f>IF((ValuesFromComPort!K5163)&lt;&gt;"",((((ValuesFromComPort!K5163)-(Calculated!$I$2))/1.28)*3.2),"")</f>
        <v/>
      </c>
      <c r="K5124" t="str">
        <f>IF((ValuesFromComPort!H5163)&lt;&gt;"",((((ValuesFromComPort!H5163)-$K$2)*0.015625)/0.3),"")</f>
        <v/>
      </c>
      <c r="N5124" t="str">
        <f>IF((ValuesFromComPort!I5163)&lt;&gt;"",((((ValuesFromComPort!I5163)-$N$2)*0.125)/0.3),"")</f>
        <v/>
      </c>
    </row>
    <row r="5125" spans="2:14" x14ac:dyDescent="0.25">
      <c r="B5125" t="str">
        <f>IF((ValuesFromComPort!A5164)&lt;&gt;"",(((ValuesFromComPort!A5164)-(Calculated!$B$2))/204.8),"")</f>
        <v/>
      </c>
      <c r="C5125" t="str">
        <f>IF((ValuesFromComPort!P5164)&lt;&gt;"",((((ValuesFromComPort!P5164)-(Calculated!$C$2))/204.8)),"")</f>
        <v/>
      </c>
      <c r="E5125" t="str">
        <f>IF((ValuesFromComPort!D5164)&lt;&gt;"",(((ValuesFromComPort!D5164)-(Calculated!$E$2))/1.28/3200),"")</f>
        <v/>
      </c>
      <c r="F5125" t="str">
        <f>IF((ValuesFromComPort!M5164)&lt;&gt;"",(((ValuesFromComPort!M5164)-(Calculated!$F$2))/1.28/3200),"")</f>
        <v/>
      </c>
      <c r="H5125" t="str">
        <f>IF((ValuesFromComPort!F5164)&lt;&gt;"",((((ValuesFromComPort!F5164)-(Calculated!$H$2))/1.28)*3.2),"")</f>
        <v/>
      </c>
      <c r="I5125" t="str">
        <f>IF((ValuesFromComPort!K5164)&lt;&gt;"",((((ValuesFromComPort!K5164)-(Calculated!$I$2))/1.28)*3.2),"")</f>
        <v/>
      </c>
      <c r="K5125" t="str">
        <f>IF((ValuesFromComPort!H5164)&lt;&gt;"",((((ValuesFromComPort!H5164)-$K$2)*0.015625)/0.3),"")</f>
        <v/>
      </c>
      <c r="N5125" t="str">
        <f>IF((ValuesFromComPort!I5164)&lt;&gt;"",((((ValuesFromComPort!I5164)-$N$2)*0.125)/0.3),"")</f>
        <v/>
      </c>
    </row>
    <row r="5126" spans="2:14" x14ac:dyDescent="0.25">
      <c r="B5126" t="str">
        <f>IF((ValuesFromComPort!A5165)&lt;&gt;"",(((ValuesFromComPort!A5165)-(Calculated!$B$2))/204.8),"")</f>
        <v/>
      </c>
      <c r="C5126" t="str">
        <f>IF((ValuesFromComPort!P5165)&lt;&gt;"",((((ValuesFromComPort!P5165)-(Calculated!$C$2))/204.8)),"")</f>
        <v/>
      </c>
      <c r="E5126" t="str">
        <f>IF((ValuesFromComPort!D5165)&lt;&gt;"",(((ValuesFromComPort!D5165)-(Calculated!$E$2))/1.28/3200),"")</f>
        <v/>
      </c>
      <c r="F5126" t="str">
        <f>IF((ValuesFromComPort!M5165)&lt;&gt;"",(((ValuesFromComPort!M5165)-(Calculated!$F$2))/1.28/3200),"")</f>
        <v/>
      </c>
      <c r="H5126" t="str">
        <f>IF((ValuesFromComPort!F5165)&lt;&gt;"",((((ValuesFromComPort!F5165)-(Calculated!$H$2))/1.28)*3.2),"")</f>
        <v/>
      </c>
      <c r="I5126" t="str">
        <f>IF((ValuesFromComPort!K5165)&lt;&gt;"",((((ValuesFromComPort!K5165)-(Calculated!$I$2))/1.28)*3.2),"")</f>
        <v/>
      </c>
      <c r="K5126" t="str">
        <f>IF((ValuesFromComPort!H5165)&lt;&gt;"",((((ValuesFromComPort!H5165)-$K$2)*0.015625)/0.3),"")</f>
        <v/>
      </c>
      <c r="N5126" t="str">
        <f>IF((ValuesFromComPort!I5165)&lt;&gt;"",((((ValuesFromComPort!I5165)-$N$2)*0.125)/0.3),"")</f>
        <v/>
      </c>
    </row>
    <row r="5127" spans="2:14" x14ac:dyDescent="0.25">
      <c r="B5127" t="str">
        <f>IF((ValuesFromComPort!A5166)&lt;&gt;"",(((ValuesFromComPort!A5166)-(Calculated!$B$2))/204.8),"")</f>
        <v/>
      </c>
      <c r="C5127" t="str">
        <f>IF((ValuesFromComPort!P5166)&lt;&gt;"",((((ValuesFromComPort!P5166)-(Calculated!$C$2))/204.8)),"")</f>
        <v/>
      </c>
      <c r="E5127" t="str">
        <f>IF((ValuesFromComPort!D5166)&lt;&gt;"",(((ValuesFromComPort!D5166)-(Calculated!$E$2))/1.28/3200),"")</f>
        <v/>
      </c>
      <c r="F5127" t="str">
        <f>IF((ValuesFromComPort!M5166)&lt;&gt;"",(((ValuesFromComPort!M5166)-(Calculated!$F$2))/1.28/3200),"")</f>
        <v/>
      </c>
      <c r="H5127" t="str">
        <f>IF((ValuesFromComPort!F5166)&lt;&gt;"",((((ValuesFromComPort!F5166)-(Calculated!$H$2))/1.28)*3.2),"")</f>
        <v/>
      </c>
      <c r="I5127" t="str">
        <f>IF((ValuesFromComPort!K5166)&lt;&gt;"",((((ValuesFromComPort!K5166)-(Calculated!$I$2))/1.28)*3.2),"")</f>
        <v/>
      </c>
      <c r="K5127" t="str">
        <f>IF((ValuesFromComPort!H5166)&lt;&gt;"",((((ValuesFromComPort!H5166)-$K$2)*0.015625)/0.3),"")</f>
        <v/>
      </c>
      <c r="N5127" t="str">
        <f>IF((ValuesFromComPort!I5166)&lt;&gt;"",((((ValuesFromComPort!I5166)-$N$2)*0.125)/0.3),"")</f>
        <v/>
      </c>
    </row>
    <row r="5128" spans="2:14" x14ac:dyDescent="0.25">
      <c r="B5128" t="str">
        <f>IF((ValuesFromComPort!A5167)&lt;&gt;"",(((ValuesFromComPort!A5167)-(Calculated!$B$2))/204.8),"")</f>
        <v/>
      </c>
      <c r="C5128" t="str">
        <f>IF((ValuesFromComPort!P5167)&lt;&gt;"",((((ValuesFromComPort!P5167)-(Calculated!$C$2))/204.8)),"")</f>
        <v/>
      </c>
      <c r="E5128" t="str">
        <f>IF((ValuesFromComPort!D5167)&lt;&gt;"",(((ValuesFromComPort!D5167)-(Calculated!$E$2))/1.28/3200),"")</f>
        <v/>
      </c>
      <c r="F5128" t="str">
        <f>IF((ValuesFromComPort!M5167)&lt;&gt;"",(((ValuesFromComPort!M5167)-(Calculated!$F$2))/1.28/3200),"")</f>
        <v/>
      </c>
      <c r="H5128" t="str">
        <f>IF((ValuesFromComPort!F5167)&lt;&gt;"",((((ValuesFromComPort!F5167)-(Calculated!$H$2))/1.28)*3.2),"")</f>
        <v/>
      </c>
      <c r="I5128" t="str">
        <f>IF((ValuesFromComPort!K5167)&lt;&gt;"",((((ValuesFromComPort!K5167)-(Calculated!$I$2))/1.28)*3.2),"")</f>
        <v/>
      </c>
      <c r="K5128" t="str">
        <f>IF((ValuesFromComPort!H5167)&lt;&gt;"",((((ValuesFromComPort!H5167)-$K$2)*0.015625)/0.3),"")</f>
        <v/>
      </c>
      <c r="N5128" t="str">
        <f>IF((ValuesFromComPort!I5167)&lt;&gt;"",((((ValuesFromComPort!I5167)-$N$2)*0.125)/0.3),"")</f>
        <v/>
      </c>
    </row>
    <row r="5129" spans="2:14" x14ac:dyDescent="0.25">
      <c r="B5129" t="str">
        <f>IF((ValuesFromComPort!A5168)&lt;&gt;"",(((ValuesFromComPort!A5168)-(Calculated!$B$2))/204.8),"")</f>
        <v/>
      </c>
      <c r="C5129" t="str">
        <f>IF((ValuesFromComPort!P5168)&lt;&gt;"",((((ValuesFromComPort!P5168)-(Calculated!$C$2))/204.8)),"")</f>
        <v/>
      </c>
      <c r="E5129" t="str">
        <f>IF((ValuesFromComPort!D5168)&lt;&gt;"",(((ValuesFromComPort!D5168)-(Calculated!$E$2))/1.28/3200),"")</f>
        <v/>
      </c>
      <c r="F5129" t="str">
        <f>IF((ValuesFromComPort!M5168)&lt;&gt;"",(((ValuesFromComPort!M5168)-(Calculated!$F$2))/1.28/3200),"")</f>
        <v/>
      </c>
      <c r="H5129" t="str">
        <f>IF((ValuesFromComPort!F5168)&lt;&gt;"",((((ValuesFromComPort!F5168)-(Calculated!$H$2))/1.28)*3.2),"")</f>
        <v/>
      </c>
      <c r="I5129" t="str">
        <f>IF((ValuesFromComPort!K5168)&lt;&gt;"",((((ValuesFromComPort!K5168)-(Calculated!$I$2))/1.28)*3.2),"")</f>
        <v/>
      </c>
      <c r="K5129" t="str">
        <f>IF((ValuesFromComPort!H5168)&lt;&gt;"",((((ValuesFromComPort!H5168)-$K$2)*0.015625)/0.3),"")</f>
        <v/>
      </c>
      <c r="N5129" t="str">
        <f>IF((ValuesFromComPort!I5168)&lt;&gt;"",((((ValuesFromComPort!I5168)-$N$2)*0.125)/0.3),"")</f>
        <v/>
      </c>
    </row>
    <row r="5130" spans="2:14" x14ac:dyDescent="0.25">
      <c r="B5130" t="str">
        <f>IF((ValuesFromComPort!A5169)&lt;&gt;"",(((ValuesFromComPort!A5169)-(Calculated!$B$2))/204.8),"")</f>
        <v/>
      </c>
      <c r="C5130" t="str">
        <f>IF((ValuesFromComPort!P5169)&lt;&gt;"",((((ValuesFromComPort!P5169)-(Calculated!$C$2))/204.8)),"")</f>
        <v/>
      </c>
      <c r="E5130" t="str">
        <f>IF((ValuesFromComPort!D5169)&lt;&gt;"",(((ValuesFromComPort!D5169)-(Calculated!$E$2))/1.28/3200),"")</f>
        <v/>
      </c>
      <c r="F5130" t="str">
        <f>IF((ValuesFromComPort!M5169)&lt;&gt;"",(((ValuesFromComPort!M5169)-(Calculated!$F$2))/1.28/3200),"")</f>
        <v/>
      </c>
      <c r="H5130" t="str">
        <f>IF((ValuesFromComPort!F5169)&lt;&gt;"",((((ValuesFromComPort!F5169)-(Calculated!$H$2))/1.28)*3.2),"")</f>
        <v/>
      </c>
      <c r="I5130" t="str">
        <f>IF((ValuesFromComPort!K5169)&lt;&gt;"",((((ValuesFromComPort!K5169)-(Calculated!$I$2))/1.28)*3.2),"")</f>
        <v/>
      </c>
      <c r="K5130" t="str">
        <f>IF((ValuesFromComPort!H5169)&lt;&gt;"",((((ValuesFromComPort!H5169)-$K$2)*0.015625)/0.3),"")</f>
        <v/>
      </c>
      <c r="N5130" t="str">
        <f>IF((ValuesFromComPort!I5169)&lt;&gt;"",((((ValuesFromComPort!I5169)-$N$2)*0.125)/0.3),"")</f>
        <v/>
      </c>
    </row>
    <row r="5131" spans="2:14" x14ac:dyDescent="0.25">
      <c r="B5131" t="str">
        <f>IF((ValuesFromComPort!A5170)&lt;&gt;"",(((ValuesFromComPort!A5170)-(Calculated!$B$2))/204.8),"")</f>
        <v/>
      </c>
      <c r="C5131" t="str">
        <f>IF((ValuesFromComPort!P5170)&lt;&gt;"",((((ValuesFromComPort!P5170)-(Calculated!$C$2))/204.8)),"")</f>
        <v/>
      </c>
      <c r="E5131" t="str">
        <f>IF((ValuesFromComPort!D5170)&lt;&gt;"",(((ValuesFromComPort!D5170)-(Calculated!$E$2))/1.28/3200),"")</f>
        <v/>
      </c>
      <c r="F5131" t="str">
        <f>IF((ValuesFromComPort!M5170)&lt;&gt;"",(((ValuesFromComPort!M5170)-(Calculated!$F$2))/1.28/3200),"")</f>
        <v/>
      </c>
      <c r="H5131" t="str">
        <f>IF((ValuesFromComPort!F5170)&lt;&gt;"",((((ValuesFromComPort!F5170)-(Calculated!$H$2))/1.28)*3.2),"")</f>
        <v/>
      </c>
      <c r="I5131" t="str">
        <f>IF((ValuesFromComPort!K5170)&lt;&gt;"",((((ValuesFromComPort!K5170)-(Calculated!$I$2))/1.28)*3.2),"")</f>
        <v/>
      </c>
      <c r="K5131" t="str">
        <f>IF((ValuesFromComPort!H5170)&lt;&gt;"",((((ValuesFromComPort!H5170)-$K$2)*0.015625)/0.3),"")</f>
        <v/>
      </c>
      <c r="N5131" t="str">
        <f>IF((ValuesFromComPort!I5170)&lt;&gt;"",((((ValuesFromComPort!I5170)-$N$2)*0.125)/0.3),"")</f>
        <v/>
      </c>
    </row>
    <row r="5132" spans="2:14" x14ac:dyDescent="0.25">
      <c r="B5132" t="str">
        <f>IF((ValuesFromComPort!A5171)&lt;&gt;"",(((ValuesFromComPort!A5171)-(Calculated!$B$2))/204.8),"")</f>
        <v/>
      </c>
      <c r="C5132" t="str">
        <f>IF((ValuesFromComPort!P5171)&lt;&gt;"",((((ValuesFromComPort!P5171)-(Calculated!$C$2))/204.8)),"")</f>
        <v/>
      </c>
      <c r="E5132" t="str">
        <f>IF((ValuesFromComPort!D5171)&lt;&gt;"",(((ValuesFromComPort!D5171)-(Calculated!$E$2))/1.28/3200),"")</f>
        <v/>
      </c>
      <c r="F5132" t="str">
        <f>IF((ValuesFromComPort!M5171)&lt;&gt;"",(((ValuesFromComPort!M5171)-(Calculated!$F$2))/1.28/3200),"")</f>
        <v/>
      </c>
      <c r="H5132" t="str">
        <f>IF((ValuesFromComPort!F5171)&lt;&gt;"",((((ValuesFromComPort!F5171)-(Calculated!$H$2))/1.28)*3.2),"")</f>
        <v/>
      </c>
      <c r="I5132" t="str">
        <f>IF((ValuesFromComPort!K5171)&lt;&gt;"",((((ValuesFromComPort!K5171)-(Calculated!$I$2))/1.28)*3.2),"")</f>
        <v/>
      </c>
      <c r="K5132" t="str">
        <f>IF((ValuesFromComPort!H5171)&lt;&gt;"",((((ValuesFromComPort!H5171)-$K$2)*0.015625)/0.3),"")</f>
        <v/>
      </c>
      <c r="N5132" t="str">
        <f>IF((ValuesFromComPort!I5171)&lt;&gt;"",((((ValuesFromComPort!I5171)-$N$2)*0.125)/0.3),"")</f>
        <v/>
      </c>
    </row>
    <row r="5133" spans="2:14" x14ac:dyDescent="0.25">
      <c r="B5133" t="str">
        <f>IF((ValuesFromComPort!A5172)&lt;&gt;"",(((ValuesFromComPort!A5172)-(Calculated!$B$2))/204.8),"")</f>
        <v/>
      </c>
      <c r="C5133" t="str">
        <f>IF((ValuesFromComPort!P5172)&lt;&gt;"",((((ValuesFromComPort!P5172)-(Calculated!$C$2))/204.8)),"")</f>
        <v/>
      </c>
      <c r="E5133" t="str">
        <f>IF((ValuesFromComPort!D5172)&lt;&gt;"",(((ValuesFromComPort!D5172)-(Calculated!$E$2))/1.28/3200),"")</f>
        <v/>
      </c>
      <c r="F5133" t="str">
        <f>IF((ValuesFromComPort!M5172)&lt;&gt;"",(((ValuesFromComPort!M5172)-(Calculated!$F$2))/1.28/3200),"")</f>
        <v/>
      </c>
      <c r="H5133" t="str">
        <f>IF((ValuesFromComPort!F5172)&lt;&gt;"",((((ValuesFromComPort!F5172)-(Calculated!$H$2))/1.28)*3.2),"")</f>
        <v/>
      </c>
      <c r="I5133" t="str">
        <f>IF((ValuesFromComPort!K5172)&lt;&gt;"",((((ValuesFromComPort!K5172)-(Calculated!$I$2))/1.28)*3.2),"")</f>
        <v/>
      </c>
      <c r="K5133" t="str">
        <f>IF((ValuesFromComPort!H5172)&lt;&gt;"",((((ValuesFromComPort!H5172)-$K$2)*0.015625)/0.3),"")</f>
        <v/>
      </c>
      <c r="N5133" t="str">
        <f>IF((ValuesFromComPort!I5172)&lt;&gt;"",((((ValuesFromComPort!I5172)-$N$2)*0.125)/0.3),"")</f>
        <v/>
      </c>
    </row>
    <row r="5134" spans="2:14" x14ac:dyDescent="0.25">
      <c r="B5134" t="str">
        <f>IF((ValuesFromComPort!A5173)&lt;&gt;"",(((ValuesFromComPort!A5173)-(Calculated!$B$2))/204.8),"")</f>
        <v/>
      </c>
      <c r="C5134" t="str">
        <f>IF((ValuesFromComPort!P5173)&lt;&gt;"",((((ValuesFromComPort!P5173)-(Calculated!$C$2))/204.8)),"")</f>
        <v/>
      </c>
      <c r="E5134" t="str">
        <f>IF((ValuesFromComPort!D5173)&lt;&gt;"",(((ValuesFromComPort!D5173)-(Calculated!$E$2))/1.28/3200),"")</f>
        <v/>
      </c>
      <c r="F5134" t="str">
        <f>IF((ValuesFromComPort!M5173)&lt;&gt;"",(((ValuesFromComPort!M5173)-(Calculated!$F$2))/1.28/3200),"")</f>
        <v/>
      </c>
      <c r="H5134" t="str">
        <f>IF((ValuesFromComPort!F5173)&lt;&gt;"",((((ValuesFromComPort!F5173)-(Calculated!$H$2))/1.28)*3.2),"")</f>
        <v/>
      </c>
      <c r="I5134" t="str">
        <f>IF((ValuesFromComPort!K5173)&lt;&gt;"",((((ValuesFromComPort!K5173)-(Calculated!$I$2))/1.28)*3.2),"")</f>
        <v/>
      </c>
      <c r="K5134" t="str">
        <f>IF((ValuesFromComPort!H5173)&lt;&gt;"",((((ValuesFromComPort!H5173)-$K$2)*0.015625)/0.3),"")</f>
        <v/>
      </c>
      <c r="N5134" t="str">
        <f>IF((ValuesFromComPort!I5173)&lt;&gt;"",((((ValuesFromComPort!I5173)-$N$2)*0.125)/0.3),"")</f>
        <v/>
      </c>
    </row>
    <row r="5135" spans="2:14" x14ac:dyDescent="0.25">
      <c r="B5135" t="str">
        <f>IF((ValuesFromComPort!A5174)&lt;&gt;"",(((ValuesFromComPort!A5174)-(Calculated!$B$2))/204.8),"")</f>
        <v/>
      </c>
      <c r="C5135" t="str">
        <f>IF((ValuesFromComPort!P5174)&lt;&gt;"",((((ValuesFromComPort!P5174)-(Calculated!$C$2))/204.8)),"")</f>
        <v/>
      </c>
      <c r="E5135" t="str">
        <f>IF((ValuesFromComPort!D5174)&lt;&gt;"",(((ValuesFromComPort!D5174)-(Calculated!$E$2))/1.28/3200),"")</f>
        <v/>
      </c>
      <c r="F5135" t="str">
        <f>IF((ValuesFromComPort!M5174)&lt;&gt;"",(((ValuesFromComPort!M5174)-(Calculated!$F$2))/1.28/3200),"")</f>
        <v/>
      </c>
      <c r="H5135" t="str">
        <f>IF((ValuesFromComPort!F5174)&lt;&gt;"",((((ValuesFromComPort!F5174)-(Calculated!$H$2))/1.28)*3.2),"")</f>
        <v/>
      </c>
      <c r="I5135" t="str">
        <f>IF((ValuesFromComPort!K5174)&lt;&gt;"",((((ValuesFromComPort!K5174)-(Calculated!$I$2))/1.28)*3.2),"")</f>
        <v/>
      </c>
      <c r="K5135" t="str">
        <f>IF((ValuesFromComPort!H5174)&lt;&gt;"",((((ValuesFromComPort!H5174)-$K$2)*0.015625)/0.3),"")</f>
        <v/>
      </c>
      <c r="N5135" t="str">
        <f>IF((ValuesFromComPort!I5174)&lt;&gt;"",((((ValuesFromComPort!I5174)-$N$2)*0.125)/0.3),"")</f>
        <v/>
      </c>
    </row>
    <row r="5136" spans="2:14" x14ac:dyDescent="0.25">
      <c r="B5136" t="str">
        <f>IF((ValuesFromComPort!A5175)&lt;&gt;"",(((ValuesFromComPort!A5175)-(Calculated!$B$2))/204.8),"")</f>
        <v/>
      </c>
      <c r="C5136" t="str">
        <f>IF((ValuesFromComPort!P5175)&lt;&gt;"",((((ValuesFromComPort!P5175)-(Calculated!$C$2))/204.8)),"")</f>
        <v/>
      </c>
      <c r="E5136" t="str">
        <f>IF((ValuesFromComPort!D5175)&lt;&gt;"",(((ValuesFromComPort!D5175)-(Calculated!$E$2))/1.28/3200),"")</f>
        <v/>
      </c>
      <c r="F5136" t="str">
        <f>IF((ValuesFromComPort!M5175)&lt;&gt;"",(((ValuesFromComPort!M5175)-(Calculated!$F$2))/1.28/3200),"")</f>
        <v/>
      </c>
      <c r="H5136" t="str">
        <f>IF((ValuesFromComPort!F5175)&lt;&gt;"",((((ValuesFromComPort!F5175)-(Calculated!$H$2))/1.28)*3.2),"")</f>
        <v/>
      </c>
      <c r="I5136" t="str">
        <f>IF((ValuesFromComPort!K5175)&lt;&gt;"",((((ValuesFromComPort!K5175)-(Calculated!$I$2))/1.28)*3.2),"")</f>
        <v/>
      </c>
      <c r="K5136" t="str">
        <f>IF((ValuesFromComPort!H5175)&lt;&gt;"",((((ValuesFromComPort!H5175)-$K$2)*0.015625)/0.3),"")</f>
        <v/>
      </c>
      <c r="N5136" t="str">
        <f>IF((ValuesFromComPort!I5175)&lt;&gt;"",((((ValuesFromComPort!I5175)-$N$2)*0.125)/0.3),"")</f>
        <v/>
      </c>
    </row>
    <row r="5137" spans="2:14" x14ac:dyDescent="0.25">
      <c r="B5137" t="str">
        <f>IF((ValuesFromComPort!A5176)&lt;&gt;"",(((ValuesFromComPort!A5176)-(Calculated!$B$2))/204.8),"")</f>
        <v/>
      </c>
      <c r="C5137" t="str">
        <f>IF((ValuesFromComPort!P5176)&lt;&gt;"",((((ValuesFromComPort!P5176)-(Calculated!$C$2))/204.8)),"")</f>
        <v/>
      </c>
      <c r="E5137" t="str">
        <f>IF((ValuesFromComPort!D5176)&lt;&gt;"",(((ValuesFromComPort!D5176)-(Calculated!$E$2))/1.28/3200),"")</f>
        <v/>
      </c>
      <c r="F5137" t="str">
        <f>IF((ValuesFromComPort!M5176)&lt;&gt;"",(((ValuesFromComPort!M5176)-(Calculated!$F$2))/1.28/3200),"")</f>
        <v/>
      </c>
      <c r="H5137" t="str">
        <f>IF((ValuesFromComPort!F5176)&lt;&gt;"",((((ValuesFromComPort!F5176)-(Calculated!$H$2))/1.28)*3.2),"")</f>
        <v/>
      </c>
      <c r="I5137" t="str">
        <f>IF((ValuesFromComPort!K5176)&lt;&gt;"",((((ValuesFromComPort!K5176)-(Calculated!$I$2))/1.28)*3.2),"")</f>
        <v/>
      </c>
      <c r="K5137" t="str">
        <f>IF((ValuesFromComPort!H5176)&lt;&gt;"",((((ValuesFromComPort!H5176)-$K$2)*0.015625)/0.3),"")</f>
        <v/>
      </c>
      <c r="N5137" t="str">
        <f>IF((ValuesFromComPort!I5176)&lt;&gt;"",((((ValuesFromComPort!I5176)-$N$2)*0.125)/0.3),"")</f>
        <v/>
      </c>
    </row>
    <row r="5138" spans="2:14" x14ac:dyDescent="0.25">
      <c r="B5138" t="str">
        <f>IF((ValuesFromComPort!A5177)&lt;&gt;"",(((ValuesFromComPort!A5177)-(Calculated!$B$2))/204.8),"")</f>
        <v/>
      </c>
      <c r="C5138" t="str">
        <f>IF((ValuesFromComPort!P5177)&lt;&gt;"",((((ValuesFromComPort!P5177)-(Calculated!$C$2))/204.8)),"")</f>
        <v/>
      </c>
      <c r="E5138" t="str">
        <f>IF((ValuesFromComPort!D5177)&lt;&gt;"",(((ValuesFromComPort!D5177)-(Calculated!$E$2))/1.28/3200),"")</f>
        <v/>
      </c>
      <c r="F5138" t="str">
        <f>IF((ValuesFromComPort!M5177)&lt;&gt;"",(((ValuesFromComPort!M5177)-(Calculated!$F$2))/1.28/3200),"")</f>
        <v/>
      </c>
      <c r="H5138" t="str">
        <f>IF((ValuesFromComPort!F5177)&lt;&gt;"",((((ValuesFromComPort!F5177)-(Calculated!$H$2))/1.28)*3.2),"")</f>
        <v/>
      </c>
      <c r="I5138" t="str">
        <f>IF((ValuesFromComPort!K5177)&lt;&gt;"",((((ValuesFromComPort!K5177)-(Calculated!$I$2))/1.28)*3.2),"")</f>
        <v/>
      </c>
      <c r="K5138" t="str">
        <f>IF((ValuesFromComPort!H5177)&lt;&gt;"",((((ValuesFromComPort!H5177)-$K$2)*0.015625)/0.3),"")</f>
        <v/>
      </c>
      <c r="N5138" t="str">
        <f>IF((ValuesFromComPort!I5177)&lt;&gt;"",((((ValuesFromComPort!I5177)-$N$2)*0.125)/0.3),"")</f>
        <v/>
      </c>
    </row>
    <row r="5139" spans="2:14" x14ac:dyDescent="0.25">
      <c r="B5139" t="str">
        <f>IF((ValuesFromComPort!A5178)&lt;&gt;"",(((ValuesFromComPort!A5178)-(Calculated!$B$2))/204.8),"")</f>
        <v/>
      </c>
      <c r="C5139" t="str">
        <f>IF((ValuesFromComPort!P5178)&lt;&gt;"",((((ValuesFromComPort!P5178)-(Calculated!$C$2))/204.8)),"")</f>
        <v/>
      </c>
      <c r="E5139" t="str">
        <f>IF((ValuesFromComPort!D5178)&lt;&gt;"",(((ValuesFromComPort!D5178)-(Calculated!$E$2))/1.28/3200),"")</f>
        <v/>
      </c>
      <c r="F5139" t="str">
        <f>IF((ValuesFromComPort!M5178)&lt;&gt;"",(((ValuesFromComPort!M5178)-(Calculated!$F$2))/1.28/3200),"")</f>
        <v/>
      </c>
      <c r="H5139" t="str">
        <f>IF((ValuesFromComPort!F5178)&lt;&gt;"",((((ValuesFromComPort!F5178)-(Calculated!$H$2))/1.28)*3.2),"")</f>
        <v/>
      </c>
      <c r="I5139" t="str">
        <f>IF((ValuesFromComPort!K5178)&lt;&gt;"",((((ValuesFromComPort!K5178)-(Calculated!$I$2))/1.28)*3.2),"")</f>
        <v/>
      </c>
      <c r="K5139" t="str">
        <f>IF((ValuesFromComPort!H5178)&lt;&gt;"",((((ValuesFromComPort!H5178)-$K$2)*0.015625)/0.3),"")</f>
        <v/>
      </c>
      <c r="N5139" t="str">
        <f>IF((ValuesFromComPort!I5178)&lt;&gt;"",((((ValuesFromComPort!I5178)-$N$2)*0.125)/0.3),"")</f>
        <v/>
      </c>
    </row>
    <row r="5140" spans="2:14" x14ac:dyDescent="0.25">
      <c r="B5140" t="str">
        <f>IF((ValuesFromComPort!A5179)&lt;&gt;"",(((ValuesFromComPort!A5179)-(Calculated!$B$2))/204.8),"")</f>
        <v/>
      </c>
      <c r="C5140" t="str">
        <f>IF((ValuesFromComPort!P5179)&lt;&gt;"",((((ValuesFromComPort!P5179)-(Calculated!$C$2))/204.8)),"")</f>
        <v/>
      </c>
      <c r="E5140" t="str">
        <f>IF((ValuesFromComPort!D5179)&lt;&gt;"",(((ValuesFromComPort!D5179)-(Calculated!$E$2))/1.28/3200),"")</f>
        <v/>
      </c>
      <c r="F5140" t="str">
        <f>IF((ValuesFromComPort!M5179)&lt;&gt;"",(((ValuesFromComPort!M5179)-(Calculated!$F$2))/1.28/3200),"")</f>
        <v/>
      </c>
      <c r="H5140" t="str">
        <f>IF((ValuesFromComPort!F5179)&lt;&gt;"",((((ValuesFromComPort!F5179)-(Calculated!$H$2))/1.28)*3.2),"")</f>
        <v/>
      </c>
      <c r="I5140" t="str">
        <f>IF((ValuesFromComPort!K5179)&lt;&gt;"",((((ValuesFromComPort!K5179)-(Calculated!$I$2))/1.28)*3.2),"")</f>
        <v/>
      </c>
      <c r="K5140" t="str">
        <f>IF((ValuesFromComPort!H5179)&lt;&gt;"",((((ValuesFromComPort!H5179)-$K$2)*0.015625)/0.3),"")</f>
        <v/>
      </c>
      <c r="N5140" t="str">
        <f>IF((ValuesFromComPort!I5179)&lt;&gt;"",((((ValuesFromComPort!I5179)-$N$2)*0.125)/0.3),"")</f>
        <v/>
      </c>
    </row>
    <row r="5141" spans="2:14" x14ac:dyDescent="0.25">
      <c r="B5141" t="str">
        <f>IF((ValuesFromComPort!A5180)&lt;&gt;"",(((ValuesFromComPort!A5180)-(Calculated!$B$2))/204.8),"")</f>
        <v/>
      </c>
      <c r="C5141" t="str">
        <f>IF((ValuesFromComPort!P5180)&lt;&gt;"",((((ValuesFromComPort!P5180)-(Calculated!$C$2))/204.8)),"")</f>
        <v/>
      </c>
      <c r="E5141" t="str">
        <f>IF((ValuesFromComPort!D5180)&lt;&gt;"",(((ValuesFromComPort!D5180)-(Calculated!$E$2))/1.28/3200),"")</f>
        <v/>
      </c>
      <c r="F5141" t="str">
        <f>IF((ValuesFromComPort!M5180)&lt;&gt;"",(((ValuesFromComPort!M5180)-(Calculated!$F$2))/1.28/3200),"")</f>
        <v/>
      </c>
      <c r="H5141" t="str">
        <f>IF((ValuesFromComPort!F5180)&lt;&gt;"",((((ValuesFromComPort!F5180)-(Calculated!$H$2))/1.28)*3.2),"")</f>
        <v/>
      </c>
      <c r="I5141" t="str">
        <f>IF((ValuesFromComPort!K5180)&lt;&gt;"",((((ValuesFromComPort!K5180)-(Calculated!$I$2))/1.28)*3.2),"")</f>
        <v/>
      </c>
      <c r="K5141" t="str">
        <f>IF((ValuesFromComPort!H5180)&lt;&gt;"",((((ValuesFromComPort!H5180)-$K$2)*0.015625)/0.3),"")</f>
        <v/>
      </c>
      <c r="N5141" t="str">
        <f>IF((ValuesFromComPort!I5180)&lt;&gt;"",((((ValuesFromComPort!I5180)-$N$2)*0.125)/0.3),"")</f>
        <v/>
      </c>
    </row>
    <row r="5142" spans="2:14" x14ac:dyDescent="0.25">
      <c r="B5142" t="str">
        <f>IF((ValuesFromComPort!A5181)&lt;&gt;"",(((ValuesFromComPort!A5181)-(Calculated!$B$2))/204.8),"")</f>
        <v/>
      </c>
      <c r="C5142" t="str">
        <f>IF((ValuesFromComPort!P5181)&lt;&gt;"",((((ValuesFromComPort!P5181)-(Calculated!$C$2))/204.8)),"")</f>
        <v/>
      </c>
      <c r="E5142" t="str">
        <f>IF((ValuesFromComPort!D5181)&lt;&gt;"",(((ValuesFromComPort!D5181)-(Calculated!$E$2))/1.28/3200),"")</f>
        <v/>
      </c>
      <c r="F5142" t="str">
        <f>IF((ValuesFromComPort!M5181)&lt;&gt;"",(((ValuesFromComPort!M5181)-(Calculated!$F$2))/1.28/3200),"")</f>
        <v/>
      </c>
      <c r="H5142" t="str">
        <f>IF((ValuesFromComPort!F5181)&lt;&gt;"",((((ValuesFromComPort!F5181)-(Calculated!$H$2))/1.28)*3.2),"")</f>
        <v/>
      </c>
      <c r="I5142" t="str">
        <f>IF((ValuesFromComPort!K5181)&lt;&gt;"",((((ValuesFromComPort!K5181)-(Calculated!$I$2))/1.28)*3.2),"")</f>
        <v/>
      </c>
      <c r="K5142" t="str">
        <f>IF((ValuesFromComPort!H5181)&lt;&gt;"",((((ValuesFromComPort!H5181)-$K$2)*0.015625)/0.3),"")</f>
        <v/>
      </c>
      <c r="N5142" t="str">
        <f>IF((ValuesFromComPort!I5181)&lt;&gt;"",((((ValuesFromComPort!I5181)-$N$2)*0.125)/0.3),"")</f>
        <v/>
      </c>
    </row>
    <row r="5143" spans="2:14" x14ac:dyDescent="0.25">
      <c r="B5143" t="str">
        <f>IF((ValuesFromComPort!A5182)&lt;&gt;"",(((ValuesFromComPort!A5182)-(Calculated!$B$2))/204.8),"")</f>
        <v/>
      </c>
      <c r="C5143" t="str">
        <f>IF((ValuesFromComPort!P5182)&lt;&gt;"",((((ValuesFromComPort!P5182)-(Calculated!$C$2))/204.8)),"")</f>
        <v/>
      </c>
      <c r="E5143" t="str">
        <f>IF((ValuesFromComPort!D5182)&lt;&gt;"",(((ValuesFromComPort!D5182)-(Calculated!$E$2))/1.28/3200),"")</f>
        <v/>
      </c>
      <c r="F5143" t="str">
        <f>IF((ValuesFromComPort!M5182)&lt;&gt;"",(((ValuesFromComPort!M5182)-(Calculated!$F$2))/1.28/3200),"")</f>
        <v/>
      </c>
      <c r="H5143" t="str">
        <f>IF((ValuesFromComPort!F5182)&lt;&gt;"",((((ValuesFromComPort!F5182)-(Calculated!$H$2))/1.28)*3.2),"")</f>
        <v/>
      </c>
      <c r="I5143" t="str">
        <f>IF((ValuesFromComPort!K5182)&lt;&gt;"",((((ValuesFromComPort!K5182)-(Calculated!$I$2))/1.28)*3.2),"")</f>
        <v/>
      </c>
      <c r="K5143" t="str">
        <f>IF((ValuesFromComPort!H5182)&lt;&gt;"",((((ValuesFromComPort!H5182)-$K$2)*0.015625)/0.3),"")</f>
        <v/>
      </c>
      <c r="N5143" t="str">
        <f>IF((ValuesFromComPort!I5182)&lt;&gt;"",((((ValuesFromComPort!I5182)-$N$2)*0.125)/0.3),"")</f>
        <v/>
      </c>
    </row>
    <row r="5144" spans="2:14" x14ac:dyDescent="0.25">
      <c r="B5144" t="str">
        <f>IF((ValuesFromComPort!A5183)&lt;&gt;"",(((ValuesFromComPort!A5183)-(Calculated!$B$2))/204.8),"")</f>
        <v/>
      </c>
      <c r="C5144" t="str">
        <f>IF((ValuesFromComPort!P5183)&lt;&gt;"",((((ValuesFromComPort!P5183)-(Calculated!$C$2))/204.8)),"")</f>
        <v/>
      </c>
      <c r="E5144" t="str">
        <f>IF((ValuesFromComPort!D5183)&lt;&gt;"",(((ValuesFromComPort!D5183)-(Calculated!$E$2))/1.28/3200),"")</f>
        <v/>
      </c>
      <c r="F5144" t="str">
        <f>IF((ValuesFromComPort!M5183)&lt;&gt;"",(((ValuesFromComPort!M5183)-(Calculated!$F$2))/1.28/3200),"")</f>
        <v/>
      </c>
      <c r="H5144" t="str">
        <f>IF((ValuesFromComPort!F5183)&lt;&gt;"",((((ValuesFromComPort!F5183)-(Calculated!$H$2))/1.28)*3.2),"")</f>
        <v/>
      </c>
      <c r="I5144" t="str">
        <f>IF((ValuesFromComPort!K5183)&lt;&gt;"",((((ValuesFromComPort!K5183)-(Calculated!$I$2))/1.28)*3.2),"")</f>
        <v/>
      </c>
      <c r="K5144" t="str">
        <f>IF((ValuesFromComPort!H5183)&lt;&gt;"",((((ValuesFromComPort!H5183)-$K$2)*0.015625)/0.3),"")</f>
        <v/>
      </c>
      <c r="N5144" t="str">
        <f>IF((ValuesFromComPort!I5183)&lt;&gt;"",((((ValuesFromComPort!I5183)-$N$2)*0.125)/0.3),"")</f>
        <v/>
      </c>
    </row>
    <row r="5145" spans="2:14" x14ac:dyDescent="0.25">
      <c r="B5145" t="str">
        <f>IF((ValuesFromComPort!A5184)&lt;&gt;"",(((ValuesFromComPort!A5184)-(Calculated!$B$2))/204.8),"")</f>
        <v/>
      </c>
      <c r="C5145" t="str">
        <f>IF((ValuesFromComPort!P5184)&lt;&gt;"",((((ValuesFromComPort!P5184)-(Calculated!$C$2))/204.8)),"")</f>
        <v/>
      </c>
      <c r="E5145" t="str">
        <f>IF((ValuesFromComPort!D5184)&lt;&gt;"",(((ValuesFromComPort!D5184)-(Calculated!$E$2))/1.28/3200),"")</f>
        <v/>
      </c>
      <c r="F5145" t="str">
        <f>IF((ValuesFromComPort!M5184)&lt;&gt;"",(((ValuesFromComPort!M5184)-(Calculated!$F$2))/1.28/3200),"")</f>
        <v/>
      </c>
      <c r="H5145" t="str">
        <f>IF((ValuesFromComPort!F5184)&lt;&gt;"",((((ValuesFromComPort!F5184)-(Calculated!$H$2))/1.28)*3.2),"")</f>
        <v/>
      </c>
      <c r="I5145" t="str">
        <f>IF((ValuesFromComPort!K5184)&lt;&gt;"",((((ValuesFromComPort!K5184)-(Calculated!$I$2))/1.28)*3.2),"")</f>
        <v/>
      </c>
      <c r="K5145" t="str">
        <f>IF((ValuesFromComPort!H5184)&lt;&gt;"",((((ValuesFromComPort!H5184)-$K$2)*0.015625)/0.3),"")</f>
        <v/>
      </c>
      <c r="N5145" t="str">
        <f>IF((ValuesFromComPort!I5184)&lt;&gt;"",((((ValuesFromComPort!I5184)-$N$2)*0.125)/0.3),"")</f>
        <v/>
      </c>
    </row>
    <row r="5146" spans="2:14" x14ac:dyDescent="0.25">
      <c r="B5146" t="str">
        <f>IF((ValuesFromComPort!A5185)&lt;&gt;"",(((ValuesFromComPort!A5185)-(Calculated!$B$2))/204.8),"")</f>
        <v/>
      </c>
      <c r="C5146" t="str">
        <f>IF((ValuesFromComPort!P5185)&lt;&gt;"",((((ValuesFromComPort!P5185)-(Calculated!$C$2))/204.8)),"")</f>
        <v/>
      </c>
      <c r="E5146" t="str">
        <f>IF((ValuesFromComPort!D5185)&lt;&gt;"",(((ValuesFromComPort!D5185)-(Calculated!$E$2))/1.28/3200),"")</f>
        <v/>
      </c>
      <c r="F5146" t="str">
        <f>IF((ValuesFromComPort!M5185)&lt;&gt;"",(((ValuesFromComPort!M5185)-(Calculated!$F$2))/1.28/3200),"")</f>
        <v/>
      </c>
      <c r="H5146" t="str">
        <f>IF((ValuesFromComPort!F5185)&lt;&gt;"",((((ValuesFromComPort!F5185)-(Calculated!$H$2))/1.28)*3.2),"")</f>
        <v/>
      </c>
      <c r="I5146" t="str">
        <f>IF((ValuesFromComPort!K5185)&lt;&gt;"",((((ValuesFromComPort!K5185)-(Calculated!$I$2))/1.28)*3.2),"")</f>
        <v/>
      </c>
      <c r="K5146" t="str">
        <f>IF((ValuesFromComPort!H5185)&lt;&gt;"",((((ValuesFromComPort!H5185)-$K$2)*0.015625)/0.3),"")</f>
        <v/>
      </c>
      <c r="N5146" t="str">
        <f>IF((ValuesFromComPort!I5185)&lt;&gt;"",((((ValuesFromComPort!I5185)-$N$2)*0.125)/0.3),"")</f>
        <v/>
      </c>
    </row>
    <row r="5147" spans="2:14" x14ac:dyDescent="0.25">
      <c r="B5147" t="str">
        <f>IF((ValuesFromComPort!A5186)&lt;&gt;"",(((ValuesFromComPort!A5186)-(Calculated!$B$2))/204.8),"")</f>
        <v/>
      </c>
      <c r="C5147" t="str">
        <f>IF((ValuesFromComPort!P5186)&lt;&gt;"",((((ValuesFromComPort!P5186)-(Calculated!$C$2))/204.8)),"")</f>
        <v/>
      </c>
      <c r="E5147" t="str">
        <f>IF((ValuesFromComPort!D5186)&lt;&gt;"",(((ValuesFromComPort!D5186)-(Calculated!$E$2))/1.28/3200),"")</f>
        <v/>
      </c>
      <c r="F5147" t="str">
        <f>IF((ValuesFromComPort!M5186)&lt;&gt;"",(((ValuesFromComPort!M5186)-(Calculated!$F$2))/1.28/3200),"")</f>
        <v/>
      </c>
      <c r="H5147" t="str">
        <f>IF((ValuesFromComPort!F5186)&lt;&gt;"",((((ValuesFromComPort!F5186)-(Calculated!$H$2))/1.28)*3.2),"")</f>
        <v/>
      </c>
      <c r="I5147" t="str">
        <f>IF((ValuesFromComPort!K5186)&lt;&gt;"",((((ValuesFromComPort!K5186)-(Calculated!$I$2))/1.28)*3.2),"")</f>
        <v/>
      </c>
      <c r="K5147" t="str">
        <f>IF((ValuesFromComPort!H5186)&lt;&gt;"",((((ValuesFromComPort!H5186)-$K$2)*0.015625)/0.3),"")</f>
        <v/>
      </c>
      <c r="N5147" t="str">
        <f>IF((ValuesFromComPort!I5186)&lt;&gt;"",((((ValuesFromComPort!I5186)-$N$2)*0.125)/0.3),"")</f>
        <v/>
      </c>
    </row>
    <row r="5148" spans="2:14" x14ac:dyDescent="0.25">
      <c r="B5148" t="str">
        <f>IF((ValuesFromComPort!A5187)&lt;&gt;"",(((ValuesFromComPort!A5187)-(Calculated!$B$2))/204.8),"")</f>
        <v/>
      </c>
      <c r="C5148" t="str">
        <f>IF((ValuesFromComPort!P5187)&lt;&gt;"",((((ValuesFromComPort!P5187)-(Calculated!$C$2))/204.8)),"")</f>
        <v/>
      </c>
      <c r="E5148" t="str">
        <f>IF((ValuesFromComPort!D5187)&lt;&gt;"",(((ValuesFromComPort!D5187)-(Calculated!$E$2))/1.28/3200),"")</f>
        <v/>
      </c>
      <c r="F5148" t="str">
        <f>IF((ValuesFromComPort!M5187)&lt;&gt;"",(((ValuesFromComPort!M5187)-(Calculated!$F$2))/1.28/3200),"")</f>
        <v/>
      </c>
      <c r="H5148" t="str">
        <f>IF((ValuesFromComPort!F5187)&lt;&gt;"",((((ValuesFromComPort!F5187)-(Calculated!$H$2))/1.28)*3.2),"")</f>
        <v/>
      </c>
      <c r="I5148" t="str">
        <f>IF((ValuesFromComPort!K5187)&lt;&gt;"",((((ValuesFromComPort!K5187)-(Calculated!$I$2))/1.28)*3.2),"")</f>
        <v/>
      </c>
      <c r="K5148" t="str">
        <f>IF((ValuesFromComPort!H5187)&lt;&gt;"",((((ValuesFromComPort!H5187)-$K$2)*0.015625)/0.3),"")</f>
        <v/>
      </c>
      <c r="N5148" t="str">
        <f>IF((ValuesFromComPort!I5187)&lt;&gt;"",((((ValuesFromComPort!I5187)-$N$2)*0.125)/0.3),"")</f>
        <v/>
      </c>
    </row>
    <row r="5149" spans="2:14" x14ac:dyDescent="0.25">
      <c r="B5149" t="str">
        <f>IF((ValuesFromComPort!A5188)&lt;&gt;"",(((ValuesFromComPort!A5188)-(Calculated!$B$2))/204.8),"")</f>
        <v/>
      </c>
      <c r="C5149" t="str">
        <f>IF((ValuesFromComPort!P5188)&lt;&gt;"",((((ValuesFromComPort!P5188)-(Calculated!$C$2))/204.8)),"")</f>
        <v/>
      </c>
      <c r="E5149" t="str">
        <f>IF((ValuesFromComPort!D5188)&lt;&gt;"",(((ValuesFromComPort!D5188)-(Calculated!$E$2))/1.28/3200),"")</f>
        <v/>
      </c>
      <c r="F5149" t="str">
        <f>IF((ValuesFromComPort!M5188)&lt;&gt;"",(((ValuesFromComPort!M5188)-(Calculated!$F$2))/1.28/3200),"")</f>
        <v/>
      </c>
      <c r="H5149" t="str">
        <f>IF((ValuesFromComPort!F5188)&lt;&gt;"",((((ValuesFromComPort!F5188)-(Calculated!$H$2))/1.28)*3.2),"")</f>
        <v/>
      </c>
      <c r="I5149" t="str">
        <f>IF((ValuesFromComPort!K5188)&lt;&gt;"",((((ValuesFromComPort!K5188)-(Calculated!$I$2))/1.28)*3.2),"")</f>
        <v/>
      </c>
      <c r="K5149" t="str">
        <f>IF((ValuesFromComPort!H5188)&lt;&gt;"",((((ValuesFromComPort!H5188)-$K$2)*0.015625)/0.3),"")</f>
        <v/>
      </c>
      <c r="N5149" t="str">
        <f>IF((ValuesFromComPort!I5188)&lt;&gt;"",((((ValuesFromComPort!I5188)-$N$2)*0.125)/0.3),"")</f>
        <v/>
      </c>
    </row>
    <row r="5150" spans="2:14" x14ac:dyDescent="0.25">
      <c r="B5150" t="str">
        <f>IF((ValuesFromComPort!A5189)&lt;&gt;"",(((ValuesFromComPort!A5189)-(Calculated!$B$2))/204.8),"")</f>
        <v/>
      </c>
      <c r="C5150" t="str">
        <f>IF((ValuesFromComPort!P5189)&lt;&gt;"",((((ValuesFromComPort!P5189)-(Calculated!$C$2))/204.8)),"")</f>
        <v/>
      </c>
      <c r="E5150" t="str">
        <f>IF((ValuesFromComPort!D5189)&lt;&gt;"",(((ValuesFromComPort!D5189)-(Calculated!$E$2))/1.28/3200),"")</f>
        <v/>
      </c>
      <c r="F5150" t="str">
        <f>IF((ValuesFromComPort!M5189)&lt;&gt;"",(((ValuesFromComPort!M5189)-(Calculated!$F$2))/1.28/3200),"")</f>
        <v/>
      </c>
      <c r="H5150" t="str">
        <f>IF((ValuesFromComPort!F5189)&lt;&gt;"",((((ValuesFromComPort!F5189)-(Calculated!$H$2))/1.28)*3.2),"")</f>
        <v/>
      </c>
      <c r="I5150" t="str">
        <f>IF((ValuesFromComPort!K5189)&lt;&gt;"",((((ValuesFromComPort!K5189)-(Calculated!$I$2))/1.28)*3.2),"")</f>
        <v/>
      </c>
      <c r="K5150" t="str">
        <f>IF((ValuesFromComPort!H5189)&lt;&gt;"",((((ValuesFromComPort!H5189)-$K$2)*0.015625)/0.3),"")</f>
        <v/>
      </c>
      <c r="N5150" t="str">
        <f>IF((ValuesFromComPort!I5189)&lt;&gt;"",((((ValuesFromComPort!I5189)-$N$2)*0.125)/0.3),"")</f>
        <v/>
      </c>
    </row>
    <row r="5151" spans="2:14" x14ac:dyDescent="0.25">
      <c r="B5151" t="str">
        <f>IF((ValuesFromComPort!A5190)&lt;&gt;"",(((ValuesFromComPort!A5190)-(Calculated!$B$2))/204.8),"")</f>
        <v/>
      </c>
      <c r="C5151" t="str">
        <f>IF((ValuesFromComPort!P5190)&lt;&gt;"",((((ValuesFromComPort!P5190)-(Calculated!$C$2))/204.8)),"")</f>
        <v/>
      </c>
      <c r="E5151" t="str">
        <f>IF((ValuesFromComPort!D5190)&lt;&gt;"",(((ValuesFromComPort!D5190)-(Calculated!$E$2))/1.28/3200),"")</f>
        <v/>
      </c>
      <c r="F5151" t="str">
        <f>IF((ValuesFromComPort!M5190)&lt;&gt;"",(((ValuesFromComPort!M5190)-(Calculated!$F$2))/1.28/3200),"")</f>
        <v/>
      </c>
      <c r="H5151" t="str">
        <f>IF((ValuesFromComPort!F5190)&lt;&gt;"",((((ValuesFromComPort!F5190)-(Calculated!$H$2))/1.28)*3.2),"")</f>
        <v/>
      </c>
      <c r="I5151" t="str">
        <f>IF((ValuesFromComPort!K5190)&lt;&gt;"",((((ValuesFromComPort!K5190)-(Calculated!$I$2))/1.28)*3.2),"")</f>
        <v/>
      </c>
      <c r="K5151" t="str">
        <f>IF((ValuesFromComPort!H5190)&lt;&gt;"",((((ValuesFromComPort!H5190)-$K$2)*0.015625)/0.3),"")</f>
        <v/>
      </c>
      <c r="N5151" t="str">
        <f>IF((ValuesFromComPort!I5190)&lt;&gt;"",((((ValuesFromComPort!I5190)-$N$2)*0.125)/0.3),"")</f>
        <v/>
      </c>
    </row>
    <row r="5152" spans="2:14" x14ac:dyDescent="0.25">
      <c r="B5152" t="str">
        <f>IF((ValuesFromComPort!A5191)&lt;&gt;"",(((ValuesFromComPort!A5191)-(Calculated!$B$2))/204.8),"")</f>
        <v/>
      </c>
      <c r="C5152" t="str">
        <f>IF((ValuesFromComPort!P5191)&lt;&gt;"",((((ValuesFromComPort!P5191)-(Calculated!$C$2))/204.8)),"")</f>
        <v/>
      </c>
      <c r="E5152" t="str">
        <f>IF((ValuesFromComPort!D5191)&lt;&gt;"",(((ValuesFromComPort!D5191)-(Calculated!$E$2))/1.28/3200),"")</f>
        <v/>
      </c>
      <c r="F5152" t="str">
        <f>IF((ValuesFromComPort!M5191)&lt;&gt;"",(((ValuesFromComPort!M5191)-(Calculated!$F$2))/1.28/3200),"")</f>
        <v/>
      </c>
      <c r="H5152" t="str">
        <f>IF((ValuesFromComPort!F5191)&lt;&gt;"",((((ValuesFromComPort!F5191)-(Calculated!$H$2))/1.28)*3.2),"")</f>
        <v/>
      </c>
      <c r="I5152" t="str">
        <f>IF((ValuesFromComPort!K5191)&lt;&gt;"",((((ValuesFromComPort!K5191)-(Calculated!$I$2))/1.28)*3.2),"")</f>
        <v/>
      </c>
      <c r="K5152" t="str">
        <f>IF((ValuesFromComPort!H5191)&lt;&gt;"",((((ValuesFromComPort!H5191)-$K$2)*0.015625)/0.3),"")</f>
        <v/>
      </c>
      <c r="N5152" t="str">
        <f>IF((ValuesFromComPort!I5191)&lt;&gt;"",((((ValuesFromComPort!I5191)-$N$2)*0.125)/0.3),"")</f>
        <v/>
      </c>
    </row>
    <row r="5153" spans="2:14" x14ac:dyDescent="0.25">
      <c r="B5153" t="str">
        <f>IF((ValuesFromComPort!A5192)&lt;&gt;"",(((ValuesFromComPort!A5192)-(Calculated!$B$2))/204.8),"")</f>
        <v/>
      </c>
      <c r="C5153" t="str">
        <f>IF((ValuesFromComPort!P5192)&lt;&gt;"",((((ValuesFromComPort!P5192)-(Calculated!$C$2))/204.8)),"")</f>
        <v/>
      </c>
      <c r="E5153" t="str">
        <f>IF((ValuesFromComPort!D5192)&lt;&gt;"",(((ValuesFromComPort!D5192)-(Calculated!$E$2))/1.28/3200),"")</f>
        <v/>
      </c>
      <c r="F5153" t="str">
        <f>IF((ValuesFromComPort!M5192)&lt;&gt;"",(((ValuesFromComPort!M5192)-(Calculated!$F$2))/1.28/3200),"")</f>
        <v/>
      </c>
      <c r="H5153" t="str">
        <f>IF((ValuesFromComPort!F5192)&lt;&gt;"",((((ValuesFromComPort!F5192)-(Calculated!$H$2))/1.28)*3.2),"")</f>
        <v/>
      </c>
      <c r="I5153" t="str">
        <f>IF((ValuesFromComPort!K5192)&lt;&gt;"",((((ValuesFromComPort!K5192)-(Calculated!$I$2))/1.28)*3.2),"")</f>
        <v/>
      </c>
      <c r="K5153" t="str">
        <f>IF((ValuesFromComPort!H5192)&lt;&gt;"",((((ValuesFromComPort!H5192)-$K$2)*0.015625)/0.3),"")</f>
        <v/>
      </c>
      <c r="N5153" t="str">
        <f>IF((ValuesFromComPort!I5192)&lt;&gt;"",((((ValuesFromComPort!I5192)-$N$2)*0.125)/0.3),"")</f>
        <v/>
      </c>
    </row>
    <row r="5154" spans="2:14" x14ac:dyDescent="0.25">
      <c r="B5154" t="str">
        <f>IF((ValuesFromComPort!A5193)&lt;&gt;"",(((ValuesFromComPort!A5193)-(Calculated!$B$2))/204.8),"")</f>
        <v/>
      </c>
      <c r="C5154" t="str">
        <f>IF((ValuesFromComPort!P5193)&lt;&gt;"",((((ValuesFromComPort!P5193)-(Calculated!$C$2))/204.8)),"")</f>
        <v/>
      </c>
      <c r="E5154" t="str">
        <f>IF((ValuesFromComPort!D5193)&lt;&gt;"",(((ValuesFromComPort!D5193)-(Calculated!$E$2))/1.28/3200),"")</f>
        <v/>
      </c>
      <c r="F5154" t="str">
        <f>IF((ValuesFromComPort!M5193)&lt;&gt;"",(((ValuesFromComPort!M5193)-(Calculated!$F$2))/1.28/3200),"")</f>
        <v/>
      </c>
      <c r="H5154" t="str">
        <f>IF((ValuesFromComPort!F5193)&lt;&gt;"",((((ValuesFromComPort!F5193)-(Calculated!$H$2))/1.28)*3.2),"")</f>
        <v/>
      </c>
      <c r="I5154" t="str">
        <f>IF((ValuesFromComPort!K5193)&lt;&gt;"",((((ValuesFromComPort!K5193)-(Calculated!$I$2))/1.28)*3.2),"")</f>
        <v/>
      </c>
      <c r="K5154" t="str">
        <f>IF((ValuesFromComPort!H5193)&lt;&gt;"",((((ValuesFromComPort!H5193)-$K$2)*0.015625)/0.3),"")</f>
        <v/>
      </c>
      <c r="N5154" t="str">
        <f>IF((ValuesFromComPort!I5193)&lt;&gt;"",((((ValuesFromComPort!I5193)-$N$2)*0.125)/0.3),"")</f>
        <v/>
      </c>
    </row>
    <row r="5155" spans="2:14" x14ac:dyDescent="0.25">
      <c r="B5155" t="str">
        <f>IF((ValuesFromComPort!A5194)&lt;&gt;"",(((ValuesFromComPort!A5194)-(Calculated!$B$2))/204.8),"")</f>
        <v/>
      </c>
      <c r="C5155" t="str">
        <f>IF((ValuesFromComPort!P5194)&lt;&gt;"",((((ValuesFromComPort!P5194)-(Calculated!$C$2))/204.8)),"")</f>
        <v/>
      </c>
      <c r="E5155" t="str">
        <f>IF((ValuesFromComPort!D5194)&lt;&gt;"",(((ValuesFromComPort!D5194)-(Calculated!$E$2))/1.28/3200),"")</f>
        <v/>
      </c>
      <c r="F5155" t="str">
        <f>IF((ValuesFromComPort!M5194)&lt;&gt;"",(((ValuesFromComPort!M5194)-(Calculated!$F$2))/1.28/3200),"")</f>
        <v/>
      </c>
      <c r="H5155" t="str">
        <f>IF((ValuesFromComPort!F5194)&lt;&gt;"",((((ValuesFromComPort!F5194)-(Calculated!$H$2))/1.28)*3.2),"")</f>
        <v/>
      </c>
      <c r="I5155" t="str">
        <f>IF((ValuesFromComPort!K5194)&lt;&gt;"",((((ValuesFromComPort!K5194)-(Calculated!$I$2))/1.28)*3.2),"")</f>
        <v/>
      </c>
      <c r="K5155" t="str">
        <f>IF((ValuesFromComPort!H5194)&lt;&gt;"",((((ValuesFromComPort!H5194)-$K$2)*0.015625)/0.3),"")</f>
        <v/>
      </c>
      <c r="N5155" t="str">
        <f>IF((ValuesFromComPort!I5194)&lt;&gt;"",((((ValuesFromComPort!I5194)-$N$2)*0.125)/0.3),"")</f>
        <v/>
      </c>
    </row>
    <row r="5156" spans="2:14" x14ac:dyDescent="0.25">
      <c r="B5156" t="str">
        <f>IF((ValuesFromComPort!A5195)&lt;&gt;"",(((ValuesFromComPort!A5195)-(Calculated!$B$2))/204.8),"")</f>
        <v/>
      </c>
      <c r="C5156" t="str">
        <f>IF((ValuesFromComPort!P5195)&lt;&gt;"",((((ValuesFromComPort!P5195)-(Calculated!$C$2))/204.8)),"")</f>
        <v/>
      </c>
      <c r="E5156" t="str">
        <f>IF((ValuesFromComPort!D5195)&lt;&gt;"",(((ValuesFromComPort!D5195)-(Calculated!$E$2))/1.28/3200),"")</f>
        <v/>
      </c>
      <c r="F5156" t="str">
        <f>IF((ValuesFromComPort!M5195)&lt;&gt;"",(((ValuesFromComPort!M5195)-(Calculated!$F$2))/1.28/3200),"")</f>
        <v/>
      </c>
      <c r="H5156" t="str">
        <f>IF((ValuesFromComPort!F5195)&lt;&gt;"",((((ValuesFromComPort!F5195)-(Calculated!$H$2))/1.28)*3.2),"")</f>
        <v/>
      </c>
      <c r="I5156" t="str">
        <f>IF((ValuesFromComPort!K5195)&lt;&gt;"",((((ValuesFromComPort!K5195)-(Calculated!$I$2))/1.28)*3.2),"")</f>
        <v/>
      </c>
      <c r="K5156" t="str">
        <f>IF((ValuesFromComPort!H5195)&lt;&gt;"",((((ValuesFromComPort!H5195)-$K$2)*0.015625)/0.3),"")</f>
        <v/>
      </c>
      <c r="N5156" t="str">
        <f>IF((ValuesFromComPort!I5195)&lt;&gt;"",((((ValuesFromComPort!I5195)-$N$2)*0.125)/0.3),"")</f>
        <v/>
      </c>
    </row>
    <row r="5157" spans="2:14" x14ac:dyDescent="0.25">
      <c r="B5157" t="str">
        <f>IF((ValuesFromComPort!A5196)&lt;&gt;"",(((ValuesFromComPort!A5196)-(Calculated!$B$2))/204.8),"")</f>
        <v/>
      </c>
      <c r="C5157" t="str">
        <f>IF((ValuesFromComPort!P5196)&lt;&gt;"",((((ValuesFromComPort!P5196)-(Calculated!$C$2))/204.8)),"")</f>
        <v/>
      </c>
      <c r="E5157" t="str">
        <f>IF((ValuesFromComPort!D5196)&lt;&gt;"",(((ValuesFromComPort!D5196)-(Calculated!$E$2))/1.28/3200),"")</f>
        <v/>
      </c>
      <c r="F5157" t="str">
        <f>IF((ValuesFromComPort!M5196)&lt;&gt;"",(((ValuesFromComPort!M5196)-(Calculated!$F$2))/1.28/3200),"")</f>
        <v/>
      </c>
      <c r="H5157" t="str">
        <f>IF((ValuesFromComPort!F5196)&lt;&gt;"",((((ValuesFromComPort!F5196)-(Calculated!$H$2))/1.28)*3.2),"")</f>
        <v/>
      </c>
      <c r="I5157" t="str">
        <f>IF((ValuesFromComPort!K5196)&lt;&gt;"",((((ValuesFromComPort!K5196)-(Calculated!$I$2))/1.28)*3.2),"")</f>
        <v/>
      </c>
      <c r="K5157" t="str">
        <f>IF((ValuesFromComPort!H5196)&lt;&gt;"",((((ValuesFromComPort!H5196)-$K$2)*0.015625)/0.3),"")</f>
        <v/>
      </c>
      <c r="N5157" t="str">
        <f>IF((ValuesFromComPort!I5196)&lt;&gt;"",((((ValuesFromComPort!I5196)-$N$2)*0.125)/0.3),"")</f>
        <v/>
      </c>
    </row>
    <row r="5158" spans="2:14" x14ac:dyDescent="0.25">
      <c r="B5158" t="str">
        <f>IF((ValuesFromComPort!A5197)&lt;&gt;"",(((ValuesFromComPort!A5197)-(Calculated!$B$2))/204.8),"")</f>
        <v/>
      </c>
      <c r="C5158" t="str">
        <f>IF((ValuesFromComPort!P5197)&lt;&gt;"",((((ValuesFromComPort!P5197)-(Calculated!$C$2))/204.8)),"")</f>
        <v/>
      </c>
      <c r="E5158" t="str">
        <f>IF((ValuesFromComPort!D5197)&lt;&gt;"",(((ValuesFromComPort!D5197)-(Calculated!$E$2))/1.28/3200),"")</f>
        <v/>
      </c>
      <c r="F5158" t="str">
        <f>IF((ValuesFromComPort!M5197)&lt;&gt;"",(((ValuesFromComPort!M5197)-(Calculated!$F$2))/1.28/3200),"")</f>
        <v/>
      </c>
      <c r="H5158" t="str">
        <f>IF((ValuesFromComPort!F5197)&lt;&gt;"",((((ValuesFromComPort!F5197)-(Calculated!$H$2))/1.28)*3.2),"")</f>
        <v/>
      </c>
      <c r="I5158" t="str">
        <f>IF((ValuesFromComPort!K5197)&lt;&gt;"",((((ValuesFromComPort!K5197)-(Calculated!$I$2))/1.28)*3.2),"")</f>
        <v/>
      </c>
      <c r="K5158" t="str">
        <f>IF((ValuesFromComPort!H5197)&lt;&gt;"",((((ValuesFromComPort!H5197)-$K$2)*0.015625)/0.3),"")</f>
        <v/>
      </c>
      <c r="N5158" t="str">
        <f>IF((ValuesFromComPort!I5197)&lt;&gt;"",((((ValuesFromComPort!I5197)-$N$2)*0.125)/0.3),"")</f>
        <v/>
      </c>
    </row>
    <row r="5159" spans="2:14" x14ac:dyDescent="0.25">
      <c r="B5159" t="str">
        <f>IF((ValuesFromComPort!A5198)&lt;&gt;"",(((ValuesFromComPort!A5198)-(Calculated!$B$2))/204.8),"")</f>
        <v/>
      </c>
      <c r="C5159" t="str">
        <f>IF((ValuesFromComPort!P5198)&lt;&gt;"",((((ValuesFromComPort!P5198)-(Calculated!$C$2))/204.8)),"")</f>
        <v/>
      </c>
      <c r="E5159" t="str">
        <f>IF((ValuesFromComPort!D5198)&lt;&gt;"",(((ValuesFromComPort!D5198)-(Calculated!$E$2))/1.28/3200),"")</f>
        <v/>
      </c>
      <c r="F5159" t="str">
        <f>IF((ValuesFromComPort!M5198)&lt;&gt;"",(((ValuesFromComPort!M5198)-(Calculated!$F$2))/1.28/3200),"")</f>
        <v/>
      </c>
      <c r="H5159" t="str">
        <f>IF((ValuesFromComPort!F5198)&lt;&gt;"",((((ValuesFromComPort!F5198)-(Calculated!$H$2))/1.28)*3.2),"")</f>
        <v/>
      </c>
      <c r="I5159" t="str">
        <f>IF((ValuesFromComPort!K5198)&lt;&gt;"",((((ValuesFromComPort!K5198)-(Calculated!$I$2))/1.28)*3.2),"")</f>
        <v/>
      </c>
      <c r="K5159" t="str">
        <f>IF((ValuesFromComPort!H5198)&lt;&gt;"",((((ValuesFromComPort!H5198)-$K$2)*0.015625)/0.3),"")</f>
        <v/>
      </c>
      <c r="N5159" t="str">
        <f>IF((ValuesFromComPort!I5198)&lt;&gt;"",((((ValuesFromComPort!I5198)-$N$2)*0.125)/0.3),"")</f>
        <v/>
      </c>
    </row>
    <row r="5160" spans="2:14" x14ac:dyDescent="0.25">
      <c r="B5160" t="str">
        <f>IF((ValuesFromComPort!A5199)&lt;&gt;"",(((ValuesFromComPort!A5199)-(Calculated!$B$2))/204.8),"")</f>
        <v/>
      </c>
      <c r="C5160" t="str">
        <f>IF((ValuesFromComPort!P5199)&lt;&gt;"",((((ValuesFromComPort!P5199)-(Calculated!$C$2))/204.8)),"")</f>
        <v/>
      </c>
      <c r="E5160" t="str">
        <f>IF((ValuesFromComPort!D5199)&lt;&gt;"",(((ValuesFromComPort!D5199)-(Calculated!$E$2))/1.28/3200),"")</f>
        <v/>
      </c>
      <c r="F5160" t="str">
        <f>IF((ValuesFromComPort!M5199)&lt;&gt;"",(((ValuesFromComPort!M5199)-(Calculated!$F$2))/1.28/3200),"")</f>
        <v/>
      </c>
      <c r="H5160" t="str">
        <f>IF((ValuesFromComPort!F5199)&lt;&gt;"",((((ValuesFromComPort!F5199)-(Calculated!$H$2))/1.28)*3.2),"")</f>
        <v/>
      </c>
      <c r="I5160" t="str">
        <f>IF((ValuesFromComPort!K5199)&lt;&gt;"",((((ValuesFromComPort!K5199)-(Calculated!$I$2))/1.28)*3.2),"")</f>
        <v/>
      </c>
      <c r="K5160" t="str">
        <f>IF((ValuesFromComPort!H5199)&lt;&gt;"",((((ValuesFromComPort!H5199)-$K$2)*0.015625)/0.3),"")</f>
        <v/>
      </c>
      <c r="N5160" t="str">
        <f>IF((ValuesFromComPort!I5199)&lt;&gt;"",((((ValuesFromComPort!I5199)-$N$2)*0.125)/0.3),"")</f>
        <v/>
      </c>
    </row>
    <row r="5161" spans="2:14" x14ac:dyDescent="0.25">
      <c r="B5161" t="str">
        <f>IF((ValuesFromComPort!A5200)&lt;&gt;"",(((ValuesFromComPort!A5200)-(Calculated!$B$2))/204.8),"")</f>
        <v/>
      </c>
      <c r="C5161" t="str">
        <f>IF((ValuesFromComPort!P5200)&lt;&gt;"",((((ValuesFromComPort!P5200)-(Calculated!$C$2))/204.8)),"")</f>
        <v/>
      </c>
      <c r="E5161" t="str">
        <f>IF((ValuesFromComPort!D5200)&lt;&gt;"",(((ValuesFromComPort!D5200)-(Calculated!$E$2))/1.28/3200),"")</f>
        <v/>
      </c>
      <c r="F5161" t="str">
        <f>IF((ValuesFromComPort!M5200)&lt;&gt;"",(((ValuesFromComPort!M5200)-(Calculated!$F$2))/1.28/3200),"")</f>
        <v/>
      </c>
      <c r="H5161" t="str">
        <f>IF((ValuesFromComPort!F5200)&lt;&gt;"",((((ValuesFromComPort!F5200)-(Calculated!$H$2))/1.28)*3.2),"")</f>
        <v/>
      </c>
      <c r="I5161" t="str">
        <f>IF((ValuesFromComPort!K5200)&lt;&gt;"",((((ValuesFromComPort!K5200)-(Calculated!$I$2))/1.28)*3.2),"")</f>
        <v/>
      </c>
      <c r="K5161" t="str">
        <f>IF((ValuesFromComPort!H5200)&lt;&gt;"",((((ValuesFromComPort!H5200)-$K$2)*0.015625)/0.3),"")</f>
        <v/>
      </c>
      <c r="N5161" t="str">
        <f>IF((ValuesFromComPort!I5200)&lt;&gt;"",((((ValuesFromComPort!I5200)-$N$2)*0.125)/0.3),"")</f>
        <v/>
      </c>
    </row>
    <row r="5162" spans="2:14" x14ac:dyDescent="0.25">
      <c r="B5162" t="str">
        <f>IF((ValuesFromComPort!A5201)&lt;&gt;"",(((ValuesFromComPort!A5201)-(Calculated!$B$2))/204.8),"")</f>
        <v/>
      </c>
      <c r="C5162" t="str">
        <f>IF((ValuesFromComPort!P5201)&lt;&gt;"",((((ValuesFromComPort!P5201)-(Calculated!$C$2))/204.8)),"")</f>
        <v/>
      </c>
      <c r="E5162" t="str">
        <f>IF((ValuesFromComPort!D5201)&lt;&gt;"",(((ValuesFromComPort!D5201)-(Calculated!$E$2))/1.28/3200),"")</f>
        <v/>
      </c>
      <c r="F5162" t="str">
        <f>IF((ValuesFromComPort!M5201)&lt;&gt;"",(((ValuesFromComPort!M5201)-(Calculated!$F$2))/1.28/3200),"")</f>
        <v/>
      </c>
      <c r="H5162" t="str">
        <f>IF((ValuesFromComPort!F5201)&lt;&gt;"",((((ValuesFromComPort!F5201)-(Calculated!$H$2))/1.28)*3.2),"")</f>
        <v/>
      </c>
      <c r="I5162" t="str">
        <f>IF((ValuesFromComPort!K5201)&lt;&gt;"",((((ValuesFromComPort!K5201)-(Calculated!$I$2))/1.28)*3.2),"")</f>
        <v/>
      </c>
      <c r="K5162" t="str">
        <f>IF((ValuesFromComPort!H5201)&lt;&gt;"",((((ValuesFromComPort!H5201)-$K$2)*0.015625)/0.3),"")</f>
        <v/>
      </c>
      <c r="N5162" t="str">
        <f>IF((ValuesFromComPort!I5201)&lt;&gt;"",((((ValuesFromComPort!I5201)-$N$2)*0.125)/0.3),"")</f>
        <v/>
      </c>
    </row>
    <row r="5163" spans="2:14" x14ac:dyDescent="0.25">
      <c r="B5163" t="str">
        <f>IF((ValuesFromComPort!A5202)&lt;&gt;"",(((ValuesFromComPort!A5202)-(Calculated!$B$2))/204.8),"")</f>
        <v/>
      </c>
      <c r="C5163" t="str">
        <f>IF((ValuesFromComPort!P5202)&lt;&gt;"",((((ValuesFromComPort!P5202)-(Calculated!$C$2))/204.8)),"")</f>
        <v/>
      </c>
      <c r="E5163" t="str">
        <f>IF((ValuesFromComPort!D5202)&lt;&gt;"",(((ValuesFromComPort!D5202)-(Calculated!$E$2))/1.28/3200),"")</f>
        <v/>
      </c>
      <c r="F5163" t="str">
        <f>IF((ValuesFromComPort!M5202)&lt;&gt;"",(((ValuesFromComPort!M5202)-(Calculated!$F$2))/1.28/3200),"")</f>
        <v/>
      </c>
      <c r="H5163" t="str">
        <f>IF((ValuesFromComPort!F5202)&lt;&gt;"",((((ValuesFromComPort!F5202)-(Calculated!$H$2))/1.28)*3.2),"")</f>
        <v/>
      </c>
      <c r="I5163" t="str">
        <f>IF((ValuesFromComPort!K5202)&lt;&gt;"",((((ValuesFromComPort!K5202)-(Calculated!$I$2))/1.28)*3.2),"")</f>
        <v/>
      </c>
      <c r="K5163" t="str">
        <f>IF((ValuesFromComPort!H5202)&lt;&gt;"",((((ValuesFromComPort!H5202)-$K$2)*0.015625)/0.3),"")</f>
        <v/>
      </c>
      <c r="N5163" t="str">
        <f>IF((ValuesFromComPort!I5202)&lt;&gt;"",((((ValuesFromComPort!I5202)-$N$2)*0.125)/0.3),"")</f>
        <v/>
      </c>
    </row>
    <row r="5164" spans="2:14" x14ac:dyDescent="0.25">
      <c r="B5164" t="str">
        <f>IF((ValuesFromComPort!A5203)&lt;&gt;"",(((ValuesFromComPort!A5203)-(Calculated!$B$2))/204.8),"")</f>
        <v/>
      </c>
      <c r="C5164" t="str">
        <f>IF((ValuesFromComPort!P5203)&lt;&gt;"",((((ValuesFromComPort!P5203)-(Calculated!$C$2))/204.8)),"")</f>
        <v/>
      </c>
      <c r="E5164" t="str">
        <f>IF((ValuesFromComPort!D5203)&lt;&gt;"",(((ValuesFromComPort!D5203)-(Calculated!$E$2))/1.28/3200),"")</f>
        <v/>
      </c>
      <c r="F5164" t="str">
        <f>IF((ValuesFromComPort!M5203)&lt;&gt;"",(((ValuesFromComPort!M5203)-(Calculated!$F$2))/1.28/3200),"")</f>
        <v/>
      </c>
      <c r="H5164" t="str">
        <f>IF((ValuesFromComPort!F5203)&lt;&gt;"",((((ValuesFromComPort!F5203)-(Calculated!$H$2))/1.28)*3.2),"")</f>
        <v/>
      </c>
      <c r="I5164" t="str">
        <f>IF((ValuesFromComPort!K5203)&lt;&gt;"",((((ValuesFromComPort!K5203)-(Calculated!$I$2))/1.28)*3.2),"")</f>
        <v/>
      </c>
      <c r="K5164" t="str">
        <f>IF((ValuesFromComPort!H5203)&lt;&gt;"",((((ValuesFromComPort!H5203)-$K$2)*0.015625)/0.3),"")</f>
        <v/>
      </c>
      <c r="N5164" t="str">
        <f>IF((ValuesFromComPort!I5203)&lt;&gt;"",((((ValuesFromComPort!I5203)-$N$2)*0.125)/0.3),"")</f>
        <v/>
      </c>
    </row>
    <row r="5165" spans="2:14" x14ac:dyDescent="0.25">
      <c r="B5165" t="str">
        <f>IF((ValuesFromComPort!A5204)&lt;&gt;"",(((ValuesFromComPort!A5204)-(Calculated!$B$2))/204.8),"")</f>
        <v/>
      </c>
      <c r="C5165" t="str">
        <f>IF((ValuesFromComPort!P5204)&lt;&gt;"",((((ValuesFromComPort!P5204)-(Calculated!$C$2))/204.8)),"")</f>
        <v/>
      </c>
      <c r="E5165" t="str">
        <f>IF((ValuesFromComPort!D5204)&lt;&gt;"",(((ValuesFromComPort!D5204)-(Calculated!$E$2))/1.28/3200),"")</f>
        <v/>
      </c>
      <c r="F5165" t="str">
        <f>IF((ValuesFromComPort!M5204)&lt;&gt;"",(((ValuesFromComPort!M5204)-(Calculated!$F$2))/1.28/3200),"")</f>
        <v/>
      </c>
      <c r="H5165" t="str">
        <f>IF((ValuesFromComPort!F5204)&lt;&gt;"",((((ValuesFromComPort!F5204)-(Calculated!$H$2))/1.28)*3.2),"")</f>
        <v/>
      </c>
      <c r="I5165" t="str">
        <f>IF((ValuesFromComPort!K5204)&lt;&gt;"",((((ValuesFromComPort!K5204)-(Calculated!$I$2))/1.28)*3.2),"")</f>
        <v/>
      </c>
      <c r="K5165" t="str">
        <f>IF((ValuesFromComPort!H5204)&lt;&gt;"",((((ValuesFromComPort!H5204)-$K$2)*0.015625)/0.3),"")</f>
        <v/>
      </c>
      <c r="N5165" t="str">
        <f>IF((ValuesFromComPort!I5204)&lt;&gt;"",((((ValuesFromComPort!I5204)-$N$2)*0.125)/0.3),"")</f>
        <v/>
      </c>
    </row>
    <row r="5166" spans="2:14" x14ac:dyDescent="0.25">
      <c r="B5166" t="str">
        <f>IF((ValuesFromComPort!A5205)&lt;&gt;"",(((ValuesFromComPort!A5205)-(Calculated!$B$2))/204.8),"")</f>
        <v/>
      </c>
      <c r="C5166" t="str">
        <f>IF((ValuesFromComPort!P5205)&lt;&gt;"",((((ValuesFromComPort!P5205)-(Calculated!$C$2))/204.8)),"")</f>
        <v/>
      </c>
      <c r="E5166" t="str">
        <f>IF((ValuesFromComPort!D5205)&lt;&gt;"",(((ValuesFromComPort!D5205)-(Calculated!$E$2))/1.28/3200),"")</f>
        <v/>
      </c>
      <c r="F5166" t="str">
        <f>IF((ValuesFromComPort!M5205)&lt;&gt;"",(((ValuesFromComPort!M5205)-(Calculated!$F$2))/1.28/3200),"")</f>
        <v/>
      </c>
      <c r="H5166" t="str">
        <f>IF((ValuesFromComPort!F5205)&lt;&gt;"",((((ValuesFromComPort!F5205)-(Calculated!$H$2))/1.28)*3.2),"")</f>
        <v/>
      </c>
      <c r="I5166" t="str">
        <f>IF((ValuesFromComPort!K5205)&lt;&gt;"",((((ValuesFromComPort!K5205)-(Calculated!$I$2))/1.28)*3.2),"")</f>
        <v/>
      </c>
      <c r="K5166" t="str">
        <f>IF((ValuesFromComPort!H5205)&lt;&gt;"",((((ValuesFromComPort!H5205)-$K$2)*0.015625)/0.3),"")</f>
        <v/>
      </c>
      <c r="N5166" t="str">
        <f>IF((ValuesFromComPort!I5205)&lt;&gt;"",((((ValuesFromComPort!I5205)-$N$2)*0.125)/0.3),"")</f>
        <v/>
      </c>
    </row>
    <row r="5167" spans="2:14" x14ac:dyDescent="0.25">
      <c r="B5167" t="str">
        <f>IF((ValuesFromComPort!A5206)&lt;&gt;"",(((ValuesFromComPort!A5206)-(Calculated!$B$2))/204.8),"")</f>
        <v/>
      </c>
      <c r="C5167" t="str">
        <f>IF((ValuesFromComPort!P5206)&lt;&gt;"",((((ValuesFromComPort!P5206)-(Calculated!$C$2))/204.8)),"")</f>
        <v/>
      </c>
      <c r="E5167" t="str">
        <f>IF((ValuesFromComPort!D5206)&lt;&gt;"",(((ValuesFromComPort!D5206)-(Calculated!$E$2))/1.28/3200),"")</f>
        <v/>
      </c>
      <c r="F5167" t="str">
        <f>IF((ValuesFromComPort!M5206)&lt;&gt;"",(((ValuesFromComPort!M5206)-(Calculated!$F$2))/1.28/3200),"")</f>
        <v/>
      </c>
      <c r="H5167" t="str">
        <f>IF((ValuesFromComPort!F5206)&lt;&gt;"",((((ValuesFromComPort!F5206)-(Calculated!$H$2))/1.28)*3.2),"")</f>
        <v/>
      </c>
      <c r="I5167" t="str">
        <f>IF((ValuesFromComPort!K5206)&lt;&gt;"",((((ValuesFromComPort!K5206)-(Calculated!$I$2))/1.28)*3.2),"")</f>
        <v/>
      </c>
      <c r="K5167" t="str">
        <f>IF((ValuesFromComPort!H5206)&lt;&gt;"",((((ValuesFromComPort!H5206)-$K$2)*0.015625)/0.3),"")</f>
        <v/>
      </c>
      <c r="N5167" t="str">
        <f>IF((ValuesFromComPort!I5206)&lt;&gt;"",((((ValuesFromComPort!I5206)-$N$2)*0.125)/0.3),"")</f>
        <v/>
      </c>
    </row>
    <row r="5168" spans="2:14" x14ac:dyDescent="0.25">
      <c r="B5168" t="str">
        <f>IF((ValuesFromComPort!A5207)&lt;&gt;"",(((ValuesFromComPort!A5207)-(Calculated!$B$2))/204.8),"")</f>
        <v/>
      </c>
      <c r="C5168" t="str">
        <f>IF((ValuesFromComPort!P5207)&lt;&gt;"",((((ValuesFromComPort!P5207)-(Calculated!$C$2))/204.8)),"")</f>
        <v/>
      </c>
      <c r="E5168" t="str">
        <f>IF((ValuesFromComPort!D5207)&lt;&gt;"",(((ValuesFromComPort!D5207)-(Calculated!$E$2))/1.28/3200),"")</f>
        <v/>
      </c>
      <c r="F5168" t="str">
        <f>IF((ValuesFromComPort!M5207)&lt;&gt;"",(((ValuesFromComPort!M5207)-(Calculated!$F$2))/1.28/3200),"")</f>
        <v/>
      </c>
      <c r="H5168" t="str">
        <f>IF((ValuesFromComPort!F5207)&lt;&gt;"",((((ValuesFromComPort!F5207)-(Calculated!$H$2))/1.28)*3.2),"")</f>
        <v/>
      </c>
      <c r="I5168" t="str">
        <f>IF((ValuesFromComPort!K5207)&lt;&gt;"",((((ValuesFromComPort!K5207)-(Calculated!$I$2))/1.28)*3.2),"")</f>
        <v/>
      </c>
      <c r="K5168" t="str">
        <f>IF((ValuesFromComPort!H5207)&lt;&gt;"",((((ValuesFromComPort!H5207)-$K$2)*0.015625)/0.3),"")</f>
        <v/>
      </c>
      <c r="N5168" t="str">
        <f>IF((ValuesFromComPort!I5207)&lt;&gt;"",((((ValuesFromComPort!I5207)-$N$2)*0.125)/0.3),"")</f>
        <v/>
      </c>
    </row>
    <row r="5169" spans="2:14" x14ac:dyDescent="0.25">
      <c r="B5169" t="str">
        <f>IF((ValuesFromComPort!A5208)&lt;&gt;"",(((ValuesFromComPort!A5208)-(Calculated!$B$2))/204.8),"")</f>
        <v/>
      </c>
      <c r="C5169" t="str">
        <f>IF((ValuesFromComPort!P5208)&lt;&gt;"",((((ValuesFromComPort!P5208)-(Calculated!$C$2))/204.8)),"")</f>
        <v/>
      </c>
      <c r="E5169" t="str">
        <f>IF((ValuesFromComPort!D5208)&lt;&gt;"",(((ValuesFromComPort!D5208)-(Calculated!$E$2))/1.28/3200),"")</f>
        <v/>
      </c>
      <c r="F5169" t="str">
        <f>IF((ValuesFromComPort!M5208)&lt;&gt;"",(((ValuesFromComPort!M5208)-(Calculated!$F$2))/1.28/3200),"")</f>
        <v/>
      </c>
      <c r="H5169" t="str">
        <f>IF((ValuesFromComPort!F5208)&lt;&gt;"",((((ValuesFromComPort!F5208)-(Calculated!$H$2))/1.28)*3.2),"")</f>
        <v/>
      </c>
      <c r="I5169" t="str">
        <f>IF((ValuesFromComPort!K5208)&lt;&gt;"",((((ValuesFromComPort!K5208)-(Calculated!$I$2))/1.28)*3.2),"")</f>
        <v/>
      </c>
      <c r="K5169" t="str">
        <f>IF((ValuesFromComPort!H5208)&lt;&gt;"",((((ValuesFromComPort!H5208)-$K$2)*0.015625)/0.3),"")</f>
        <v/>
      </c>
      <c r="N5169" t="str">
        <f>IF((ValuesFromComPort!I5208)&lt;&gt;"",((((ValuesFromComPort!I5208)-$N$2)*0.125)/0.3),"")</f>
        <v/>
      </c>
    </row>
    <row r="5170" spans="2:14" x14ac:dyDescent="0.25">
      <c r="B5170" t="str">
        <f>IF((ValuesFromComPort!A5209)&lt;&gt;"",(((ValuesFromComPort!A5209)-(Calculated!$B$2))/204.8),"")</f>
        <v/>
      </c>
      <c r="C5170" t="str">
        <f>IF((ValuesFromComPort!P5209)&lt;&gt;"",((((ValuesFromComPort!P5209)-(Calculated!$C$2))/204.8)),"")</f>
        <v/>
      </c>
      <c r="E5170" t="str">
        <f>IF((ValuesFromComPort!D5209)&lt;&gt;"",(((ValuesFromComPort!D5209)-(Calculated!$E$2))/1.28/3200),"")</f>
        <v/>
      </c>
      <c r="F5170" t="str">
        <f>IF((ValuesFromComPort!M5209)&lt;&gt;"",(((ValuesFromComPort!M5209)-(Calculated!$F$2))/1.28/3200),"")</f>
        <v/>
      </c>
      <c r="H5170" t="str">
        <f>IF((ValuesFromComPort!F5209)&lt;&gt;"",((((ValuesFromComPort!F5209)-(Calculated!$H$2))/1.28)*3.2),"")</f>
        <v/>
      </c>
      <c r="I5170" t="str">
        <f>IF((ValuesFromComPort!K5209)&lt;&gt;"",((((ValuesFromComPort!K5209)-(Calculated!$I$2))/1.28)*3.2),"")</f>
        <v/>
      </c>
      <c r="K5170" t="str">
        <f>IF((ValuesFromComPort!H5209)&lt;&gt;"",((((ValuesFromComPort!H5209)-$K$2)*0.015625)/0.3),"")</f>
        <v/>
      </c>
      <c r="N5170" t="str">
        <f>IF((ValuesFromComPort!I5209)&lt;&gt;"",((((ValuesFromComPort!I5209)-$N$2)*0.125)/0.3),"")</f>
        <v/>
      </c>
    </row>
    <row r="5171" spans="2:14" x14ac:dyDescent="0.25">
      <c r="B5171" t="str">
        <f>IF((ValuesFromComPort!A5210)&lt;&gt;"",(((ValuesFromComPort!A5210)-(Calculated!$B$2))/204.8),"")</f>
        <v/>
      </c>
      <c r="C5171" t="str">
        <f>IF((ValuesFromComPort!P5210)&lt;&gt;"",((((ValuesFromComPort!P5210)-(Calculated!$C$2))/204.8)),"")</f>
        <v/>
      </c>
      <c r="E5171" t="str">
        <f>IF((ValuesFromComPort!D5210)&lt;&gt;"",(((ValuesFromComPort!D5210)-(Calculated!$E$2))/1.28/3200),"")</f>
        <v/>
      </c>
      <c r="F5171" t="str">
        <f>IF((ValuesFromComPort!M5210)&lt;&gt;"",(((ValuesFromComPort!M5210)-(Calculated!$F$2))/1.28/3200),"")</f>
        <v/>
      </c>
      <c r="H5171" t="str">
        <f>IF((ValuesFromComPort!F5210)&lt;&gt;"",((((ValuesFromComPort!F5210)-(Calculated!$H$2))/1.28)*3.2),"")</f>
        <v/>
      </c>
      <c r="I5171" t="str">
        <f>IF((ValuesFromComPort!K5210)&lt;&gt;"",((((ValuesFromComPort!K5210)-(Calculated!$I$2))/1.28)*3.2),"")</f>
        <v/>
      </c>
      <c r="K5171" t="str">
        <f>IF((ValuesFromComPort!H5210)&lt;&gt;"",((((ValuesFromComPort!H5210)-$K$2)*0.015625)/0.3),"")</f>
        <v/>
      </c>
      <c r="N5171" t="str">
        <f>IF((ValuesFromComPort!I5210)&lt;&gt;"",((((ValuesFromComPort!I5210)-$N$2)*0.125)/0.3),"")</f>
        <v/>
      </c>
    </row>
    <row r="5172" spans="2:14" x14ac:dyDescent="0.25">
      <c r="B5172" t="str">
        <f>IF((ValuesFromComPort!A5211)&lt;&gt;"",(((ValuesFromComPort!A5211)-(Calculated!$B$2))/204.8),"")</f>
        <v/>
      </c>
      <c r="C5172" t="str">
        <f>IF((ValuesFromComPort!P5211)&lt;&gt;"",((((ValuesFromComPort!P5211)-(Calculated!$C$2))/204.8)),"")</f>
        <v/>
      </c>
      <c r="E5172" t="str">
        <f>IF((ValuesFromComPort!D5211)&lt;&gt;"",(((ValuesFromComPort!D5211)-(Calculated!$E$2))/1.28/3200),"")</f>
        <v/>
      </c>
      <c r="F5172" t="str">
        <f>IF((ValuesFromComPort!M5211)&lt;&gt;"",(((ValuesFromComPort!M5211)-(Calculated!$F$2))/1.28/3200),"")</f>
        <v/>
      </c>
      <c r="H5172" t="str">
        <f>IF((ValuesFromComPort!F5211)&lt;&gt;"",((((ValuesFromComPort!F5211)-(Calculated!$H$2))/1.28)*3.2),"")</f>
        <v/>
      </c>
      <c r="I5172" t="str">
        <f>IF((ValuesFromComPort!K5211)&lt;&gt;"",((((ValuesFromComPort!K5211)-(Calculated!$I$2))/1.28)*3.2),"")</f>
        <v/>
      </c>
      <c r="K5172" t="str">
        <f>IF((ValuesFromComPort!H5211)&lt;&gt;"",((((ValuesFromComPort!H5211)-$K$2)*0.015625)/0.3),"")</f>
        <v/>
      </c>
      <c r="N5172" t="str">
        <f>IF((ValuesFromComPort!I5211)&lt;&gt;"",((((ValuesFromComPort!I5211)-$N$2)*0.125)/0.3),"")</f>
        <v/>
      </c>
    </row>
    <row r="5173" spans="2:14" x14ac:dyDescent="0.25">
      <c r="B5173" t="str">
        <f>IF((ValuesFromComPort!A5212)&lt;&gt;"",(((ValuesFromComPort!A5212)-(Calculated!$B$2))/204.8),"")</f>
        <v/>
      </c>
      <c r="C5173" t="str">
        <f>IF((ValuesFromComPort!P5212)&lt;&gt;"",((((ValuesFromComPort!P5212)-(Calculated!$C$2))/204.8)),"")</f>
        <v/>
      </c>
      <c r="E5173" t="str">
        <f>IF((ValuesFromComPort!D5212)&lt;&gt;"",(((ValuesFromComPort!D5212)-(Calculated!$E$2))/1.28/3200),"")</f>
        <v/>
      </c>
      <c r="F5173" t="str">
        <f>IF((ValuesFromComPort!M5212)&lt;&gt;"",(((ValuesFromComPort!M5212)-(Calculated!$F$2))/1.28/3200),"")</f>
        <v/>
      </c>
      <c r="H5173" t="str">
        <f>IF((ValuesFromComPort!F5212)&lt;&gt;"",((((ValuesFromComPort!F5212)-(Calculated!$H$2))/1.28)*3.2),"")</f>
        <v/>
      </c>
      <c r="I5173" t="str">
        <f>IF((ValuesFromComPort!K5212)&lt;&gt;"",((((ValuesFromComPort!K5212)-(Calculated!$I$2))/1.28)*3.2),"")</f>
        <v/>
      </c>
      <c r="K5173" t="str">
        <f>IF((ValuesFromComPort!H5212)&lt;&gt;"",((((ValuesFromComPort!H5212)-$K$2)*0.015625)/0.3),"")</f>
        <v/>
      </c>
      <c r="N5173" t="str">
        <f>IF((ValuesFromComPort!I5212)&lt;&gt;"",((((ValuesFromComPort!I5212)-$N$2)*0.125)/0.3),"")</f>
        <v/>
      </c>
    </row>
    <row r="5174" spans="2:14" x14ac:dyDescent="0.25">
      <c r="B5174" t="str">
        <f>IF((ValuesFromComPort!A5213)&lt;&gt;"",(((ValuesFromComPort!A5213)-(Calculated!$B$2))/204.8),"")</f>
        <v/>
      </c>
      <c r="C5174" t="str">
        <f>IF((ValuesFromComPort!P5213)&lt;&gt;"",((((ValuesFromComPort!P5213)-(Calculated!$C$2))/204.8)),"")</f>
        <v/>
      </c>
      <c r="E5174" t="str">
        <f>IF((ValuesFromComPort!D5213)&lt;&gt;"",(((ValuesFromComPort!D5213)-(Calculated!$E$2))/1.28/3200),"")</f>
        <v/>
      </c>
      <c r="F5174" t="str">
        <f>IF((ValuesFromComPort!M5213)&lt;&gt;"",(((ValuesFromComPort!M5213)-(Calculated!$F$2))/1.28/3200),"")</f>
        <v/>
      </c>
      <c r="H5174" t="str">
        <f>IF((ValuesFromComPort!F5213)&lt;&gt;"",((((ValuesFromComPort!F5213)-(Calculated!$H$2))/1.28)*3.2),"")</f>
        <v/>
      </c>
      <c r="I5174" t="str">
        <f>IF((ValuesFromComPort!K5213)&lt;&gt;"",((((ValuesFromComPort!K5213)-(Calculated!$I$2))/1.28)*3.2),"")</f>
        <v/>
      </c>
      <c r="K5174" t="str">
        <f>IF((ValuesFromComPort!H5213)&lt;&gt;"",((((ValuesFromComPort!H5213)-$K$2)*0.015625)/0.3),"")</f>
        <v/>
      </c>
      <c r="N5174" t="str">
        <f>IF((ValuesFromComPort!I5213)&lt;&gt;"",((((ValuesFromComPort!I5213)-$N$2)*0.125)/0.3),"")</f>
        <v/>
      </c>
    </row>
    <row r="5175" spans="2:14" x14ac:dyDescent="0.25">
      <c r="B5175" t="str">
        <f>IF((ValuesFromComPort!A5214)&lt;&gt;"",(((ValuesFromComPort!A5214)-(Calculated!$B$2))/204.8),"")</f>
        <v/>
      </c>
      <c r="C5175" t="str">
        <f>IF((ValuesFromComPort!P5214)&lt;&gt;"",((((ValuesFromComPort!P5214)-(Calculated!$C$2))/204.8)),"")</f>
        <v/>
      </c>
      <c r="E5175" t="str">
        <f>IF((ValuesFromComPort!D5214)&lt;&gt;"",(((ValuesFromComPort!D5214)-(Calculated!$E$2))/1.28/3200),"")</f>
        <v/>
      </c>
      <c r="F5175" t="str">
        <f>IF((ValuesFromComPort!M5214)&lt;&gt;"",(((ValuesFromComPort!M5214)-(Calculated!$F$2))/1.28/3200),"")</f>
        <v/>
      </c>
      <c r="H5175" t="str">
        <f>IF((ValuesFromComPort!F5214)&lt;&gt;"",((((ValuesFromComPort!F5214)-(Calculated!$H$2))/1.28)*3.2),"")</f>
        <v/>
      </c>
      <c r="I5175" t="str">
        <f>IF((ValuesFromComPort!K5214)&lt;&gt;"",((((ValuesFromComPort!K5214)-(Calculated!$I$2))/1.28)*3.2),"")</f>
        <v/>
      </c>
      <c r="K5175" t="str">
        <f>IF((ValuesFromComPort!H5214)&lt;&gt;"",((((ValuesFromComPort!H5214)-$K$2)*0.015625)/0.3),"")</f>
        <v/>
      </c>
      <c r="N5175" t="str">
        <f>IF((ValuesFromComPort!I5214)&lt;&gt;"",((((ValuesFromComPort!I5214)-$N$2)*0.125)/0.3),"")</f>
        <v/>
      </c>
    </row>
    <row r="5176" spans="2:14" x14ac:dyDescent="0.25">
      <c r="B5176" t="str">
        <f>IF((ValuesFromComPort!A5215)&lt;&gt;"",(((ValuesFromComPort!A5215)-(Calculated!$B$2))/204.8),"")</f>
        <v/>
      </c>
      <c r="C5176" t="str">
        <f>IF((ValuesFromComPort!P5215)&lt;&gt;"",((((ValuesFromComPort!P5215)-(Calculated!$C$2))/204.8)),"")</f>
        <v/>
      </c>
      <c r="E5176" t="str">
        <f>IF((ValuesFromComPort!D5215)&lt;&gt;"",(((ValuesFromComPort!D5215)-(Calculated!$E$2))/1.28/3200),"")</f>
        <v/>
      </c>
      <c r="F5176" t="str">
        <f>IF((ValuesFromComPort!M5215)&lt;&gt;"",(((ValuesFromComPort!M5215)-(Calculated!$F$2))/1.28/3200),"")</f>
        <v/>
      </c>
      <c r="H5176" t="str">
        <f>IF((ValuesFromComPort!F5215)&lt;&gt;"",((((ValuesFromComPort!F5215)-(Calculated!$H$2))/1.28)*3.2),"")</f>
        <v/>
      </c>
      <c r="I5176" t="str">
        <f>IF((ValuesFromComPort!K5215)&lt;&gt;"",((((ValuesFromComPort!K5215)-(Calculated!$I$2))/1.28)*3.2),"")</f>
        <v/>
      </c>
      <c r="K5176" t="str">
        <f>IF((ValuesFromComPort!H5215)&lt;&gt;"",((((ValuesFromComPort!H5215)-$K$2)*0.015625)/0.3),"")</f>
        <v/>
      </c>
      <c r="N5176" t="str">
        <f>IF((ValuesFromComPort!I5215)&lt;&gt;"",((((ValuesFromComPort!I5215)-$N$2)*0.125)/0.3),"")</f>
        <v/>
      </c>
    </row>
    <row r="5177" spans="2:14" x14ac:dyDescent="0.25">
      <c r="B5177" t="str">
        <f>IF((ValuesFromComPort!A5216)&lt;&gt;"",(((ValuesFromComPort!A5216)-(Calculated!$B$2))/204.8),"")</f>
        <v/>
      </c>
      <c r="C5177" t="str">
        <f>IF((ValuesFromComPort!P5216)&lt;&gt;"",((((ValuesFromComPort!P5216)-(Calculated!$C$2))/204.8)),"")</f>
        <v/>
      </c>
      <c r="E5177" t="str">
        <f>IF((ValuesFromComPort!D5216)&lt;&gt;"",(((ValuesFromComPort!D5216)-(Calculated!$E$2))/1.28/3200),"")</f>
        <v/>
      </c>
      <c r="F5177" t="str">
        <f>IF((ValuesFromComPort!M5216)&lt;&gt;"",(((ValuesFromComPort!M5216)-(Calculated!$F$2))/1.28/3200),"")</f>
        <v/>
      </c>
      <c r="H5177" t="str">
        <f>IF((ValuesFromComPort!F5216)&lt;&gt;"",((((ValuesFromComPort!F5216)-(Calculated!$H$2))/1.28)*3.2),"")</f>
        <v/>
      </c>
      <c r="I5177" t="str">
        <f>IF((ValuesFromComPort!K5216)&lt;&gt;"",((((ValuesFromComPort!K5216)-(Calculated!$I$2))/1.28)*3.2),"")</f>
        <v/>
      </c>
      <c r="K5177" t="str">
        <f>IF((ValuesFromComPort!H5216)&lt;&gt;"",((((ValuesFromComPort!H5216)-$K$2)*0.015625)/0.3),"")</f>
        <v/>
      </c>
      <c r="N5177" t="str">
        <f>IF((ValuesFromComPort!I5216)&lt;&gt;"",((((ValuesFromComPort!I5216)-$N$2)*0.125)/0.3),"")</f>
        <v/>
      </c>
    </row>
    <row r="5178" spans="2:14" x14ac:dyDescent="0.25">
      <c r="B5178" t="str">
        <f>IF((ValuesFromComPort!A5217)&lt;&gt;"",(((ValuesFromComPort!A5217)-(Calculated!$B$2))/204.8),"")</f>
        <v/>
      </c>
      <c r="C5178" t="str">
        <f>IF((ValuesFromComPort!P5217)&lt;&gt;"",((((ValuesFromComPort!P5217)-(Calculated!$C$2))/204.8)),"")</f>
        <v/>
      </c>
      <c r="E5178" t="str">
        <f>IF((ValuesFromComPort!D5217)&lt;&gt;"",(((ValuesFromComPort!D5217)-(Calculated!$E$2))/1.28/3200),"")</f>
        <v/>
      </c>
      <c r="F5178" t="str">
        <f>IF((ValuesFromComPort!M5217)&lt;&gt;"",(((ValuesFromComPort!M5217)-(Calculated!$F$2))/1.28/3200),"")</f>
        <v/>
      </c>
      <c r="H5178" t="str">
        <f>IF((ValuesFromComPort!F5217)&lt;&gt;"",((((ValuesFromComPort!F5217)-(Calculated!$H$2))/1.28)*3.2),"")</f>
        <v/>
      </c>
      <c r="I5178" t="str">
        <f>IF((ValuesFromComPort!K5217)&lt;&gt;"",((((ValuesFromComPort!K5217)-(Calculated!$I$2))/1.28)*3.2),"")</f>
        <v/>
      </c>
      <c r="K5178" t="str">
        <f>IF((ValuesFromComPort!H5217)&lt;&gt;"",((((ValuesFromComPort!H5217)-$K$2)*0.015625)/0.3),"")</f>
        <v/>
      </c>
      <c r="N5178" t="str">
        <f>IF((ValuesFromComPort!I5217)&lt;&gt;"",((((ValuesFromComPort!I5217)-$N$2)*0.125)/0.3),"")</f>
        <v/>
      </c>
    </row>
    <row r="5179" spans="2:14" x14ac:dyDescent="0.25">
      <c r="B5179" t="str">
        <f>IF((ValuesFromComPort!A5218)&lt;&gt;"",(((ValuesFromComPort!A5218)-(Calculated!$B$2))/204.8),"")</f>
        <v/>
      </c>
      <c r="C5179" t="str">
        <f>IF((ValuesFromComPort!P5218)&lt;&gt;"",((((ValuesFromComPort!P5218)-(Calculated!$C$2))/204.8)),"")</f>
        <v/>
      </c>
      <c r="E5179" t="str">
        <f>IF((ValuesFromComPort!D5218)&lt;&gt;"",(((ValuesFromComPort!D5218)-(Calculated!$E$2))/1.28/3200),"")</f>
        <v/>
      </c>
      <c r="F5179" t="str">
        <f>IF((ValuesFromComPort!M5218)&lt;&gt;"",(((ValuesFromComPort!M5218)-(Calculated!$F$2))/1.28/3200),"")</f>
        <v/>
      </c>
      <c r="H5179" t="str">
        <f>IF((ValuesFromComPort!F5218)&lt;&gt;"",((((ValuesFromComPort!F5218)-(Calculated!$H$2))/1.28)*3.2),"")</f>
        <v/>
      </c>
      <c r="I5179" t="str">
        <f>IF((ValuesFromComPort!K5218)&lt;&gt;"",((((ValuesFromComPort!K5218)-(Calculated!$I$2))/1.28)*3.2),"")</f>
        <v/>
      </c>
      <c r="K5179" t="str">
        <f>IF((ValuesFromComPort!H5218)&lt;&gt;"",((((ValuesFromComPort!H5218)-$K$2)*0.015625)/0.3),"")</f>
        <v/>
      </c>
      <c r="N5179" t="str">
        <f>IF((ValuesFromComPort!I5218)&lt;&gt;"",((((ValuesFromComPort!I5218)-$N$2)*0.125)/0.3),"")</f>
        <v/>
      </c>
    </row>
    <row r="5180" spans="2:14" x14ac:dyDescent="0.25">
      <c r="B5180" t="str">
        <f>IF((ValuesFromComPort!A5219)&lt;&gt;"",(((ValuesFromComPort!A5219)-(Calculated!$B$2))/204.8),"")</f>
        <v/>
      </c>
      <c r="C5180" t="str">
        <f>IF((ValuesFromComPort!P5219)&lt;&gt;"",((((ValuesFromComPort!P5219)-(Calculated!$C$2))/204.8)),"")</f>
        <v/>
      </c>
      <c r="E5180" t="str">
        <f>IF((ValuesFromComPort!D5219)&lt;&gt;"",(((ValuesFromComPort!D5219)-(Calculated!$E$2))/1.28/3200),"")</f>
        <v/>
      </c>
      <c r="F5180" t="str">
        <f>IF((ValuesFromComPort!M5219)&lt;&gt;"",(((ValuesFromComPort!M5219)-(Calculated!$F$2))/1.28/3200),"")</f>
        <v/>
      </c>
      <c r="H5180" t="str">
        <f>IF((ValuesFromComPort!F5219)&lt;&gt;"",((((ValuesFromComPort!F5219)-(Calculated!$H$2))/1.28)*3.2),"")</f>
        <v/>
      </c>
      <c r="I5180" t="str">
        <f>IF((ValuesFromComPort!K5219)&lt;&gt;"",((((ValuesFromComPort!K5219)-(Calculated!$I$2))/1.28)*3.2),"")</f>
        <v/>
      </c>
      <c r="K5180" t="str">
        <f>IF((ValuesFromComPort!H5219)&lt;&gt;"",((((ValuesFromComPort!H5219)-$K$2)*0.015625)/0.3),"")</f>
        <v/>
      </c>
      <c r="N5180" t="str">
        <f>IF((ValuesFromComPort!I5219)&lt;&gt;"",((((ValuesFromComPort!I5219)-$N$2)*0.125)/0.3),"")</f>
        <v/>
      </c>
    </row>
    <row r="5181" spans="2:14" x14ac:dyDescent="0.25">
      <c r="B5181" t="str">
        <f>IF((ValuesFromComPort!A5220)&lt;&gt;"",(((ValuesFromComPort!A5220)-(Calculated!$B$2))/204.8),"")</f>
        <v/>
      </c>
      <c r="C5181" t="str">
        <f>IF((ValuesFromComPort!P5220)&lt;&gt;"",((((ValuesFromComPort!P5220)-(Calculated!$C$2))/204.8)),"")</f>
        <v/>
      </c>
      <c r="E5181" t="str">
        <f>IF((ValuesFromComPort!D5220)&lt;&gt;"",(((ValuesFromComPort!D5220)-(Calculated!$E$2))/1.28/3200),"")</f>
        <v/>
      </c>
      <c r="F5181" t="str">
        <f>IF((ValuesFromComPort!M5220)&lt;&gt;"",(((ValuesFromComPort!M5220)-(Calculated!$F$2))/1.28/3200),"")</f>
        <v/>
      </c>
      <c r="H5181" t="str">
        <f>IF((ValuesFromComPort!F5220)&lt;&gt;"",((((ValuesFromComPort!F5220)-(Calculated!$H$2))/1.28)*3.2),"")</f>
        <v/>
      </c>
      <c r="I5181" t="str">
        <f>IF((ValuesFromComPort!K5220)&lt;&gt;"",((((ValuesFromComPort!K5220)-(Calculated!$I$2))/1.28)*3.2),"")</f>
        <v/>
      </c>
      <c r="K5181" t="str">
        <f>IF((ValuesFromComPort!H5220)&lt;&gt;"",((((ValuesFromComPort!H5220)-$K$2)*0.015625)/0.3),"")</f>
        <v/>
      </c>
      <c r="N5181" t="str">
        <f>IF((ValuesFromComPort!I5220)&lt;&gt;"",((((ValuesFromComPort!I5220)-$N$2)*0.125)/0.3),"")</f>
        <v/>
      </c>
    </row>
    <row r="5182" spans="2:14" x14ac:dyDescent="0.25">
      <c r="B5182" t="str">
        <f>IF((ValuesFromComPort!A5221)&lt;&gt;"",(((ValuesFromComPort!A5221)-(Calculated!$B$2))/204.8),"")</f>
        <v/>
      </c>
      <c r="C5182" t="str">
        <f>IF((ValuesFromComPort!P5221)&lt;&gt;"",((((ValuesFromComPort!P5221)-(Calculated!$C$2))/204.8)),"")</f>
        <v/>
      </c>
      <c r="E5182" t="str">
        <f>IF((ValuesFromComPort!D5221)&lt;&gt;"",(((ValuesFromComPort!D5221)-(Calculated!$E$2))/1.28/3200),"")</f>
        <v/>
      </c>
      <c r="F5182" t="str">
        <f>IF((ValuesFromComPort!M5221)&lt;&gt;"",(((ValuesFromComPort!M5221)-(Calculated!$F$2))/1.28/3200),"")</f>
        <v/>
      </c>
      <c r="H5182" t="str">
        <f>IF((ValuesFromComPort!F5221)&lt;&gt;"",((((ValuesFromComPort!F5221)-(Calculated!$H$2))/1.28)*3.2),"")</f>
        <v/>
      </c>
      <c r="I5182" t="str">
        <f>IF((ValuesFromComPort!K5221)&lt;&gt;"",((((ValuesFromComPort!K5221)-(Calculated!$I$2))/1.28)*3.2),"")</f>
        <v/>
      </c>
      <c r="K5182" t="str">
        <f>IF((ValuesFromComPort!H5221)&lt;&gt;"",((((ValuesFromComPort!H5221)-$K$2)*0.015625)/0.3),"")</f>
        <v/>
      </c>
      <c r="N5182" t="str">
        <f>IF((ValuesFromComPort!I5221)&lt;&gt;"",((((ValuesFromComPort!I5221)-$N$2)*0.125)/0.3),"")</f>
        <v/>
      </c>
    </row>
    <row r="5183" spans="2:14" x14ac:dyDescent="0.25">
      <c r="B5183" t="str">
        <f>IF((ValuesFromComPort!A5222)&lt;&gt;"",(((ValuesFromComPort!A5222)-(Calculated!$B$2))/204.8),"")</f>
        <v/>
      </c>
      <c r="C5183" t="str">
        <f>IF((ValuesFromComPort!P5222)&lt;&gt;"",((((ValuesFromComPort!P5222)-(Calculated!$C$2))/204.8)),"")</f>
        <v/>
      </c>
      <c r="E5183" t="str">
        <f>IF((ValuesFromComPort!D5222)&lt;&gt;"",(((ValuesFromComPort!D5222)-(Calculated!$E$2))/1.28/3200),"")</f>
        <v/>
      </c>
      <c r="F5183" t="str">
        <f>IF((ValuesFromComPort!M5222)&lt;&gt;"",(((ValuesFromComPort!M5222)-(Calculated!$F$2))/1.28/3200),"")</f>
        <v/>
      </c>
      <c r="H5183" t="str">
        <f>IF((ValuesFromComPort!F5222)&lt;&gt;"",((((ValuesFromComPort!F5222)-(Calculated!$H$2))/1.28)*3.2),"")</f>
        <v/>
      </c>
      <c r="I5183" t="str">
        <f>IF((ValuesFromComPort!K5222)&lt;&gt;"",((((ValuesFromComPort!K5222)-(Calculated!$I$2))/1.28)*3.2),"")</f>
        <v/>
      </c>
      <c r="K5183" t="str">
        <f>IF((ValuesFromComPort!H5222)&lt;&gt;"",((((ValuesFromComPort!H5222)-$K$2)*0.015625)/0.3),"")</f>
        <v/>
      </c>
      <c r="N5183" t="str">
        <f>IF((ValuesFromComPort!I5222)&lt;&gt;"",((((ValuesFromComPort!I5222)-$N$2)*0.125)/0.3),"")</f>
        <v/>
      </c>
    </row>
    <row r="5184" spans="2:14" x14ac:dyDescent="0.25">
      <c r="B5184" t="str">
        <f>IF((ValuesFromComPort!A5223)&lt;&gt;"",(((ValuesFromComPort!A5223)-(Calculated!$B$2))/204.8),"")</f>
        <v/>
      </c>
      <c r="C5184" t="str">
        <f>IF((ValuesFromComPort!P5223)&lt;&gt;"",((((ValuesFromComPort!P5223)-(Calculated!$C$2))/204.8)),"")</f>
        <v/>
      </c>
      <c r="E5184" t="str">
        <f>IF((ValuesFromComPort!D5223)&lt;&gt;"",(((ValuesFromComPort!D5223)-(Calculated!$E$2))/1.28/3200),"")</f>
        <v/>
      </c>
      <c r="F5184" t="str">
        <f>IF((ValuesFromComPort!M5223)&lt;&gt;"",(((ValuesFromComPort!M5223)-(Calculated!$F$2))/1.28/3200),"")</f>
        <v/>
      </c>
      <c r="H5184" t="str">
        <f>IF((ValuesFromComPort!F5223)&lt;&gt;"",((((ValuesFromComPort!F5223)-(Calculated!$H$2))/1.28)*3.2),"")</f>
        <v/>
      </c>
      <c r="I5184" t="str">
        <f>IF((ValuesFromComPort!K5223)&lt;&gt;"",((((ValuesFromComPort!K5223)-(Calculated!$I$2))/1.28)*3.2),"")</f>
        <v/>
      </c>
      <c r="K5184" t="str">
        <f>IF((ValuesFromComPort!H5223)&lt;&gt;"",((((ValuesFromComPort!H5223)-$K$2)*0.015625)/0.3),"")</f>
        <v/>
      </c>
      <c r="N5184" t="str">
        <f>IF((ValuesFromComPort!I5223)&lt;&gt;"",((((ValuesFromComPort!I5223)-$N$2)*0.125)/0.3),"")</f>
        <v/>
      </c>
    </row>
    <row r="5185" spans="2:14" x14ac:dyDescent="0.25">
      <c r="B5185" t="str">
        <f>IF((ValuesFromComPort!A5224)&lt;&gt;"",(((ValuesFromComPort!A5224)-(Calculated!$B$2))/204.8),"")</f>
        <v/>
      </c>
      <c r="C5185" t="str">
        <f>IF((ValuesFromComPort!P5224)&lt;&gt;"",((((ValuesFromComPort!P5224)-(Calculated!$C$2))/204.8)),"")</f>
        <v/>
      </c>
      <c r="E5185" t="str">
        <f>IF((ValuesFromComPort!D5224)&lt;&gt;"",(((ValuesFromComPort!D5224)-(Calculated!$E$2))/1.28/3200),"")</f>
        <v/>
      </c>
      <c r="F5185" t="str">
        <f>IF((ValuesFromComPort!M5224)&lt;&gt;"",(((ValuesFromComPort!M5224)-(Calculated!$F$2))/1.28/3200),"")</f>
        <v/>
      </c>
      <c r="H5185" t="str">
        <f>IF((ValuesFromComPort!F5224)&lt;&gt;"",((((ValuesFromComPort!F5224)-(Calculated!$H$2))/1.28)*3.2),"")</f>
        <v/>
      </c>
      <c r="I5185" t="str">
        <f>IF((ValuesFromComPort!K5224)&lt;&gt;"",((((ValuesFromComPort!K5224)-(Calculated!$I$2))/1.28)*3.2),"")</f>
        <v/>
      </c>
      <c r="K5185" t="str">
        <f>IF((ValuesFromComPort!H5224)&lt;&gt;"",((((ValuesFromComPort!H5224)-$K$2)*0.015625)/0.3),"")</f>
        <v/>
      </c>
      <c r="N5185" t="str">
        <f>IF((ValuesFromComPort!I5224)&lt;&gt;"",((((ValuesFromComPort!I5224)-$N$2)*0.125)/0.3),"")</f>
        <v/>
      </c>
    </row>
    <row r="5186" spans="2:14" x14ac:dyDescent="0.25">
      <c r="B5186" t="str">
        <f>IF((ValuesFromComPort!A5225)&lt;&gt;"",(((ValuesFromComPort!A5225)-(Calculated!$B$2))/204.8),"")</f>
        <v/>
      </c>
      <c r="C5186" t="str">
        <f>IF((ValuesFromComPort!P5225)&lt;&gt;"",((((ValuesFromComPort!P5225)-(Calculated!$C$2))/204.8)),"")</f>
        <v/>
      </c>
      <c r="E5186" t="str">
        <f>IF((ValuesFromComPort!D5225)&lt;&gt;"",(((ValuesFromComPort!D5225)-(Calculated!$E$2))/1.28/3200),"")</f>
        <v/>
      </c>
      <c r="F5186" t="str">
        <f>IF((ValuesFromComPort!M5225)&lt;&gt;"",(((ValuesFromComPort!M5225)-(Calculated!$F$2))/1.28/3200),"")</f>
        <v/>
      </c>
      <c r="H5186" t="str">
        <f>IF((ValuesFromComPort!F5225)&lt;&gt;"",((((ValuesFromComPort!F5225)-(Calculated!$H$2))/1.28)*3.2),"")</f>
        <v/>
      </c>
      <c r="I5186" t="str">
        <f>IF((ValuesFromComPort!K5225)&lt;&gt;"",((((ValuesFromComPort!K5225)-(Calculated!$I$2))/1.28)*3.2),"")</f>
        <v/>
      </c>
      <c r="K5186" t="str">
        <f>IF((ValuesFromComPort!H5225)&lt;&gt;"",((((ValuesFromComPort!H5225)-$K$2)*0.015625)/0.3),"")</f>
        <v/>
      </c>
      <c r="N5186" t="str">
        <f>IF((ValuesFromComPort!I5225)&lt;&gt;"",((((ValuesFromComPort!I5225)-$N$2)*0.125)/0.3),"")</f>
        <v/>
      </c>
    </row>
    <row r="5187" spans="2:14" x14ac:dyDescent="0.25">
      <c r="B5187" t="str">
        <f>IF((ValuesFromComPort!A5226)&lt;&gt;"",(((ValuesFromComPort!A5226)-(Calculated!$B$2))/204.8),"")</f>
        <v/>
      </c>
      <c r="C5187" t="str">
        <f>IF((ValuesFromComPort!P5226)&lt;&gt;"",((((ValuesFromComPort!P5226)-(Calculated!$C$2))/204.8)),"")</f>
        <v/>
      </c>
      <c r="E5187" t="str">
        <f>IF((ValuesFromComPort!D5226)&lt;&gt;"",(((ValuesFromComPort!D5226)-(Calculated!$E$2))/1.28/3200),"")</f>
        <v/>
      </c>
      <c r="F5187" t="str">
        <f>IF((ValuesFromComPort!M5226)&lt;&gt;"",(((ValuesFromComPort!M5226)-(Calculated!$F$2))/1.28/3200),"")</f>
        <v/>
      </c>
      <c r="H5187" t="str">
        <f>IF((ValuesFromComPort!F5226)&lt;&gt;"",((((ValuesFromComPort!F5226)-(Calculated!$H$2))/1.28)*3.2),"")</f>
        <v/>
      </c>
      <c r="I5187" t="str">
        <f>IF((ValuesFromComPort!K5226)&lt;&gt;"",((((ValuesFromComPort!K5226)-(Calculated!$I$2))/1.28)*3.2),"")</f>
        <v/>
      </c>
      <c r="K5187" t="str">
        <f>IF((ValuesFromComPort!H5226)&lt;&gt;"",((((ValuesFromComPort!H5226)-$K$2)*0.015625)/0.3),"")</f>
        <v/>
      </c>
      <c r="N5187" t="str">
        <f>IF((ValuesFromComPort!I5226)&lt;&gt;"",((((ValuesFromComPort!I5226)-$N$2)*0.125)/0.3),"")</f>
        <v/>
      </c>
    </row>
    <row r="5188" spans="2:14" x14ac:dyDescent="0.25">
      <c r="B5188" t="str">
        <f>IF((ValuesFromComPort!A5227)&lt;&gt;"",(((ValuesFromComPort!A5227)-(Calculated!$B$2))/204.8),"")</f>
        <v/>
      </c>
      <c r="C5188" t="str">
        <f>IF((ValuesFromComPort!P5227)&lt;&gt;"",((((ValuesFromComPort!P5227)-(Calculated!$C$2))/204.8)),"")</f>
        <v/>
      </c>
      <c r="E5188" t="str">
        <f>IF((ValuesFromComPort!D5227)&lt;&gt;"",(((ValuesFromComPort!D5227)-(Calculated!$E$2))/1.28/3200),"")</f>
        <v/>
      </c>
      <c r="F5188" t="str">
        <f>IF((ValuesFromComPort!M5227)&lt;&gt;"",(((ValuesFromComPort!M5227)-(Calculated!$F$2))/1.28/3200),"")</f>
        <v/>
      </c>
      <c r="H5188" t="str">
        <f>IF((ValuesFromComPort!F5227)&lt;&gt;"",((((ValuesFromComPort!F5227)-(Calculated!$H$2))/1.28)*3.2),"")</f>
        <v/>
      </c>
      <c r="I5188" t="str">
        <f>IF((ValuesFromComPort!K5227)&lt;&gt;"",((((ValuesFromComPort!K5227)-(Calculated!$I$2))/1.28)*3.2),"")</f>
        <v/>
      </c>
      <c r="K5188" t="str">
        <f>IF((ValuesFromComPort!H5227)&lt;&gt;"",((((ValuesFromComPort!H5227)-$K$2)*0.015625)/0.3),"")</f>
        <v/>
      </c>
      <c r="N5188" t="str">
        <f>IF((ValuesFromComPort!I5227)&lt;&gt;"",((((ValuesFromComPort!I5227)-$N$2)*0.125)/0.3),"")</f>
        <v/>
      </c>
    </row>
    <row r="5189" spans="2:14" x14ac:dyDescent="0.25">
      <c r="B5189" t="str">
        <f>IF((ValuesFromComPort!A5228)&lt;&gt;"",(((ValuesFromComPort!A5228)-(Calculated!$B$2))/204.8),"")</f>
        <v/>
      </c>
      <c r="C5189" t="str">
        <f>IF((ValuesFromComPort!P5228)&lt;&gt;"",((((ValuesFromComPort!P5228)-(Calculated!$C$2))/204.8)),"")</f>
        <v/>
      </c>
      <c r="E5189" t="str">
        <f>IF((ValuesFromComPort!D5228)&lt;&gt;"",(((ValuesFromComPort!D5228)-(Calculated!$E$2))/1.28/3200),"")</f>
        <v/>
      </c>
      <c r="F5189" t="str">
        <f>IF((ValuesFromComPort!M5228)&lt;&gt;"",(((ValuesFromComPort!M5228)-(Calculated!$F$2))/1.28/3200),"")</f>
        <v/>
      </c>
      <c r="H5189" t="str">
        <f>IF((ValuesFromComPort!F5228)&lt;&gt;"",((((ValuesFromComPort!F5228)-(Calculated!$H$2))/1.28)*3.2),"")</f>
        <v/>
      </c>
      <c r="I5189" t="str">
        <f>IF((ValuesFromComPort!K5228)&lt;&gt;"",((((ValuesFromComPort!K5228)-(Calculated!$I$2))/1.28)*3.2),"")</f>
        <v/>
      </c>
      <c r="K5189" t="str">
        <f>IF((ValuesFromComPort!H5228)&lt;&gt;"",((((ValuesFromComPort!H5228)-$K$2)*0.015625)/0.3),"")</f>
        <v/>
      </c>
      <c r="N5189" t="str">
        <f>IF((ValuesFromComPort!I5228)&lt;&gt;"",((((ValuesFromComPort!I5228)-$N$2)*0.125)/0.3),"")</f>
        <v/>
      </c>
    </row>
    <row r="5190" spans="2:14" x14ac:dyDescent="0.25">
      <c r="B5190" t="str">
        <f>IF((ValuesFromComPort!A5229)&lt;&gt;"",(((ValuesFromComPort!A5229)-(Calculated!$B$2))/204.8),"")</f>
        <v/>
      </c>
      <c r="C5190" t="str">
        <f>IF((ValuesFromComPort!P5229)&lt;&gt;"",((((ValuesFromComPort!P5229)-(Calculated!$C$2))/204.8)),"")</f>
        <v/>
      </c>
      <c r="E5190" t="str">
        <f>IF((ValuesFromComPort!D5229)&lt;&gt;"",(((ValuesFromComPort!D5229)-(Calculated!$E$2))/1.28/3200),"")</f>
        <v/>
      </c>
      <c r="F5190" t="str">
        <f>IF((ValuesFromComPort!M5229)&lt;&gt;"",(((ValuesFromComPort!M5229)-(Calculated!$F$2))/1.28/3200),"")</f>
        <v/>
      </c>
      <c r="H5190" t="str">
        <f>IF((ValuesFromComPort!F5229)&lt;&gt;"",((((ValuesFromComPort!F5229)-(Calculated!$H$2))/1.28)*3.2),"")</f>
        <v/>
      </c>
      <c r="I5190" t="str">
        <f>IF((ValuesFromComPort!K5229)&lt;&gt;"",((((ValuesFromComPort!K5229)-(Calculated!$I$2))/1.28)*3.2),"")</f>
        <v/>
      </c>
      <c r="K5190" t="str">
        <f>IF((ValuesFromComPort!H5229)&lt;&gt;"",((((ValuesFromComPort!H5229)-$K$2)*0.015625)/0.3),"")</f>
        <v/>
      </c>
      <c r="N5190" t="str">
        <f>IF((ValuesFromComPort!I5229)&lt;&gt;"",((((ValuesFromComPort!I5229)-$N$2)*0.125)/0.3),"")</f>
        <v/>
      </c>
    </row>
    <row r="5191" spans="2:14" x14ac:dyDescent="0.25">
      <c r="B5191" t="str">
        <f>IF((ValuesFromComPort!A5230)&lt;&gt;"",(((ValuesFromComPort!A5230)-(Calculated!$B$2))/204.8),"")</f>
        <v/>
      </c>
      <c r="C5191" t="str">
        <f>IF((ValuesFromComPort!P5230)&lt;&gt;"",((((ValuesFromComPort!P5230)-(Calculated!$C$2))/204.8)),"")</f>
        <v/>
      </c>
      <c r="E5191" t="str">
        <f>IF((ValuesFromComPort!D5230)&lt;&gt;"",(((ValuesFromComPort!D5230)-(Calculated!$E$2))/1.28/3200),"")</f>
        <v/>
      </c>
      <c r="F5191" t="str">
        <f>IF((ValuesFromComPort!M5230)&lt;&gt;"",(((ValuesFromComPort!M5230)-(Calculated!$F$2))/1.28/3200),"")</f>
        <v/>
      </c>
      <c r="H5191" t="str">
        <f>IF((ValuesFromComPort!F5230)&lt;&gt;"",((((ValuesFromComPort!F5230)-(Calculated!$H$2))/1.28)*3.2),"")</f>
        <v/>
      </c>
      <c r="I5191" t="str">
        <f>IF((ValuesFromComPort!K5230)&lt;&gt;"",((((ValuesFromComPort!K5230)-(Calculated!$I$2))/1.28)*3.2),"")</f>
        <v/>
      </c>
      <c r="K5191" t="str">
        <f>IF((ValuesFromComPort!H5230)&lt;&gt;"",((((ValuesFromComPort!H5230)-$K$2)*0.015625)/0.3),"")</f>
        <v/>
      </c>
      <c r="N5191" t="str">
        <f>IF((ValuesFromComPort!I5230)&lt;&gt;"",((((ValuesFromComPort!I5230)-$N$2)*0.125)/0.3),"")</f>
        <v/>
      </c>
    </row>
    <row r="5192" spans="2:14" x14ac:dyDescent="0.25">
      <c r="B5192" t="str">
        <f>IF((ValuesFromComPort!A5231)&lt;&gt;"",(((ValuesFromComPort!A5231)-(Calculated!$B$2))/204.8),"")</f>
        <v/>
      </c>
      <c r="C5192" t="str">
        <f>IF((ValuesFromComPort!P5231)&lt;&gt;"",((((ValuesFromComPort!P5231)-(Calculated!$C$2))/204.8)),"")</f>
        <v/>
      </c>
      <c r="E5192" t="str">
        <f>IF((ValuesFromComPort!D5231)&lt;&gt;"",(((ValuesFromComPort!D5231)-(Calculated!$E$2))/1.28/3200),"")</f>
        <v/>
      </c>
      <c r="F5192" t="str">
        <f>IF((ValuesFromComPort!M5231)&lt;&gt;"",(((ValuesFromComPort!M5231)-(Calculated!$F$2))/1.28/3200),"")</f>
        <v/>
      </c>
      <c r="H5192" t="str">
        <f>IF((ValuesFromComPort!F5231)&lt;&gt;"",((((ValuesFromComPort!F5231)-(Calculated!$H$2))/1.28)*3.2),"")</f>
        <v/>
      </c>
      <c r="I5192" t="str">
        <f>IF((ValuesFromComPort!K5231)&lt;&gt;"",((((ValuesFromComPort!K5231)-(Calculated!$I$2))/1.28)*3.2),"")</f>
        <v/>
      </c>
      <c r="K5192" t="str">
        <f>IF((ValuesFromComPort!H5231)&lt;&gt;"",((((ValuesFromComPort!H5231)-$K$2)*0.015625)/0.3),"")</f>
        <v/>
      </c>
      <c r="N5192" t="str">
        <f>IF((ValuesFromComPort!I5231)&lt;&gt;"",((((ValuesFromComPort!I5231)-$N$2)*0.125)/0.3),"")</f>
        <v/>
      </c>
    </row>
    <row r="5193" spans="2:14" x14ac:dyDescent="0.25">
      <c r="B5193" t="str">
        <f>IF((ValuesFromComPort!A5232)&lt;&gt;"",(((ValuesFromComPort!A5232)-(Calculated!$B$2))/204.8),"")</f>
        <v/>
      </c>
      <c r="C5193" t="str">
        <f>IF((ValuesFromComPort!P5232)&lt;&gt;"",((((ValuesFromComPort!P5232)-(Calculated!$C$2))/204.8)),"")</f>
        <v/>
      </c>
      <c r="E5193" t="str">
        <f>IF((ValuesFromComPort!D5232)&lt;&gt;"",(((ValuesFromComPort!D5232)-(Calculated!$E$2))/1.28/3200),"")</f>
        <v/>
      </c>
      <c r="F5193" t="str">
        <f>IF((ValuesFromComPort!M5232)&lt;&gt;"",(((ValuesFromComPort!M5232)-(Calculated!$F$2))/1.28/3200),"")</f>
        <v/>
      </c>
      <c r="H5193" t="str">
        <f>IF((ValuesFromComPort!F5232)&lt;&gt;"",((((ValuesFromComPort!F5232)-(Calculated!$H$2))/1.28)*3.2),"")</f>
        <v/>
      </c>
      <c r="I5193" t="str">
        <f>IF((ValuesFromComPort!K5232)&lt;&gt;"",((((ValuesFromComPort!K5232)-(Calculated!$I$2))/1.28)*3.2),"")</f>
        <v/>
      </c>
      <c r="K5193" t="str">
        <f>IF((ValuesFromComPort!H5232)&lt;&gt;"",((((ValuesFromComPort!H5232)-$K$2)*0.015625)/0.3),"")</f>
        <v/>
      </c>
      <c r="N5193" t="str">
        <f>IF((ValuesFromComPort!I5232)&lt;&gt;"",((((ValuesFromComPort!I5232)-$N$2)*0.125)/0.3),"")</f>
        <v/>
      </c>
    </row>
    <row r="5194" spans="2:14" x14ac:dyDescent="0.25">
      <c r="B5194" t="str">
        <f>IF((ValuesFromComPort!A5233)&lt;&gt;"",(((ValuesFromComPort!A5233)-(Calculated!$B$2))/204.8),"")</f>
        <v/>
      </c>
      <c r="C5194" t="str">
        <f>IF((ValuesFromComPort!P5233)&lt;&gt;"",((((ValuesFromComPort!P5233)-(Calculated!$C$2))/204.8)),"")</f>
        <v/>
      </c>
      <c r="E5194" t="str">
        <f>IF((ValuesFromComPort!D5233)&lt;&gt;"",(((ValuesFromComPort!D5233)-(Calculated!$E$2))/1.28/3200),"")</f>
        <v/>
      </c>
      <c r="F5194" t="str">
        <f>IF((ValuesFromComPort!M5233)&lt;&gt;"",(((ValuesFromComPort!M5233)-(Calculated!$F$2))/1.28/3200),"")</f>
        <v/>
      </c>
      <c r="H5194" t="str">
        <f>IF((ValuesFromComPort!F5233)&lt;&gt;"",((((ValuesFromComPort!F5233)-(Calculated!$H$2))/1.28)*3.2),"")</f>
        <v/>
      </c>
      <c r="I5194" t="str">
        <f>IF((ValuesFromComPort!K5233)&lt;&gt;"",((((ValuesFromComPort!K5233)-(Calculated!$I$2))/1.28)*3.2),"")</f>
        <v/>
      </c>
      <c r="K5194" t="str">
        <f>IF((ValuesFromComPort!H5233)&lt;&gt;"",((((ValuesFromComPort!H5233)-$K$2)*0.015625)/0.3),"")</f>
        <v/>
      </c>
      <c r="N5194" t="str">
        <f>IF((ValuesFromComPort!I5233)&lt;&gt;"",((((ValuesFromComPort!I5233)-$N$2)*0.125)/0.3),"")</f>
        <v/>
      </c>
    </row>
    <row r="5195" spans="2:14" x14ac:dyDescent="0.25">
      <c r="B5195" t="str">
        <f>IF((ValuesFromComPort!A5234)&lt;&gt;"",(((ValuesFromComPort!A5234)-(Calculated!$B$2))/204.8),"")</f>
        <v/>
      </c>
      <c r="C5195" t="str">
        <f>IF((ValuesFromComPort!P5234)&lt;&gt;"",((((ValuesFromComPort!P5234)-(Calculated!$C$2))/204.8)),"")</f>
        <v/>
      </c>
      <c r="E5195" t="str">
        <f>IF((ValuesFromComPort!D5234)&lt;&gt;"",(((ValuesFromComPort!D5234)-(Calculated!$E$2))/1.28/3200),"")</f>
        <v/>
      </c>
      <c r="F5195" t="str">
        <f>IF((ValuesFromComPort!M5234)&lt;&gt;"",(((ValuesFromComPort!M5234)-(Calculated!$F$2))/1.28/3200),"")</f>
        <v/>
      </c>
      <c r="H5195" t="str">
        <f>IF((ValuesFromComPort!F5234)&lt;&gt;"",((((ValuesFromComPort!F5234)-(Calculated!$H$2))/1.28)*3.2),"")</f>
        <v/>
      </c>
      <c r="I5195" t="str">
        <f>IF((ValuesFromComPort!K5234)&lt;&gt;"",((((ValuesFromComPort!K5234)-(Calculated!$I$2))/1.28)*3.2),"")</f>
        <v/>
      </c>
      <c r="K5195" t="str">
        <f>IF((ValuesFromComPort!H5234)&lt;&gt;"",((((ValuesFromComPort!H5234)-$K$2)*0.015625)/0.3),"")</f>
        <v/>
      </c>
      <c r="N5195" t="str">
        <f>IF((ValuesFromComPort!I5234)&lt;&gt;"",((((ValuesFromComPort!I5234)-$N$2)*0.125)/0.3),"")</f>
        <v/>
      </c>
    </row>
    <row r="5196" spans="2:14" x14ac:dyDescent="0.25">
      <c r="B5196" t="str">
        <f>IF((ValuesFromComPort!A5235)&lt;&gt;"",(((ValuesFromComPort!A5235)-(Calculated!$B$2))/204.8),"")</f>
        <v/>
      </c>
      <c r="C5196" t="str">
        <f>IF((ValuesFromComPort!P5235)&lt;&gt;"",((((ValuesFromComPort!P5235)-(Calculated!$C$2))/204.8)),"")</f>
        <v/>
      </c>
      <c r="E5196" t="str">
        <f>IF((ValuesFromComPort!D5235)&lt;&gt;"",(((ValuesFromComPort!D5235)-(Calculated!$E$2))/1.28/3200),"")</f>
        <v/>
      </c>
      <c r="F5196" t="str">
        <f>IF((ValuesFromComPort!M5235)&lt;&gt;"",(((ValuesFromComPort!M5235)-(Calculated!$F$2))/1.28/3200),"")</f>
        <v/>
      </c>
      <c r="H5196" t="str">
        <f>IF((ValuesFromComPort!F5235)&lt;&gt;"",((((ValuesFromComPort!F5235)-(Calculated!$H$2))/1.28)*3.2),"")</f>
        <v/>
      </c>
      <c r="I5196" t="str">
        <f>IF((ValuesFromComPort!K5235)&lt;&gt;"",((((ValuesFromComPort!K5235)-(Calculated!$I$2))/1.28)*3.2),"")</f>
        <v/>
      </c>
      <c r="K5196" t="str">
        <f>IF((ValuesFromComPort!H5235)&lt;&gt;"",((((ValuesFromComPort!H5235)-$K$2)*0.015625)/0.3),"")</f>
        <v/>
      </c>
      <c r="N5196" t="str">
        <f>IF((ValuesFromComPort!I5235)&lt;&gt;"",((((ValuesFromComPort!I5235)-$N$2)*0.125)/0.3),"")</f>
        <v/>
      </c>
    </row>
    <row r="5197" spans="2:14" x14ac:dyDescent="0.25">
      <c r="B5197" t="str">
        <f>IF((ValuesFromComPort!A5236)&lt;&gt;"",(((ValuesFromComPort!A5236)-(Calculated!$B$2))/204.8),"")</f>
        <v/>
      </c>
      <c r="C5197" t="str">
        <f>IF((ValuesFromComPort!P5236)&lt;&gt;"",((((ValuesFromComPort!P5236)-(Calculated!$C$2))/204.8)),"")</f>
        <v/>
      </c>
      <c r="E5197" t="str">
        <f>IF((ValuesFromComPort!D5236)&lt;&gt;"",(((ValuesFromComPort!D5236)-(Calculated!$E$2))/1.28/3200),"")</f>
        <v/>
      </c>
      <c r="F5197" t="str">
        <f>IF((ValuesFromComPort!M5236)&lt;&gt;"",(((ValuesFromComPort!M5236)-(Calculated!$F$2))/1.28/3200),"")</f>
        <v/>
      </c>
      <c r="H5197" t="str">
        <f>IF((ValuesFromComPort!F5236)&lt;&gt;"",((((ValuesFromComPort!F5236)-(Calculated!$H$2))/1.28)*3.2),"")</f>
        <v/>
      </c>
      <c r="I5197" t="str">
        <f>IF((ValuesFromComPort!K5236)&lt;&gt;"",((((ValuesFromComPort!K5236)-(Calculated!$I$2))/1.28)*3.2),"")</f>
        <v/>
      </c>
      <c r="K5197" t="str">
        <f>IF((ValuesFromComPort!H5236)&lt;&gt;"",((((ValuesFromComPort!H5236)-$K$2)*0.015625)/0.3),"")</f>
        <v/>
      </c>
      <c r="N5197" t="str">
        <f>IF((ValuesFromComPort!I5236)&lt;&gt;"",((((ValuesFromComPort!I5236)-$N$2)*0.125)/0.3),"")</f>
        <v/>
      </c>
    </row>
    <row r="5198" spans="2:14" x14ac:dyDescent="0.25">
      <c r="B5198" t="str">
        <f>IF((ValuesFromComPort!A5237)&lt;&gt;"",(((ValuesFromComPort!A5237)-(Calculated!$B$2))/204.8),"")</f>
        <v/>
      </c>
      <c r="C5198" t="str">
        <f>IF((ValuesFromComPort!P5237)&lt;&gt;"",((((ValuesFromComPort!P5237)-(Calculated!$C$2))/204.8)),"")</f>
        <v/>
      </c>
      <c r="E5198" t="str">
        <f>IF((ValuesFromComPort!D5237)&lt;&gt;"",(((ValuesFromComPort!D5237)-(Calculated!$E$2))/1.28/3200),"")</f>
        <v/>
      </c>
      <c r="F5198" t="str">
        <f>IF((ValuesFromComPort!M5237)&lt;&gt;"",(((ValuesFromComPort!M5237)-(Calculated!$F$2))/1.28/3200),"")</f>
        <v/>
      </c>
      <c r="H5198" t="str">
        <f>IF((ValuesFromComPort!F5237)&lt;&gt;"",((((ValuesFromComPort!F5237)-(Calculated!$H$2))/1.28)*3.2),"")</f>
        <v/>
      </c>
      <c r="I5198" t="str">
        <f>IF((ValuesFromComPort!K5237)&lt;&gt;"",((((ValuesFromComPort!K5237)-(Calculated!$I$2))/1.28)*3.2),"")</f>
        <v/>
      </c>
      <c r="K5198" t="str">
        <f>IF((ValuesFromComPort!H5237)&lt;&gt;"",((((ValuesFromComPort!H5237)-$K$2)*0.015625)/0.3),"")</f>
        <v/>
      </c>
      <c r="N5198" t="str">
        <f>IF((ValuesFromComPort!I5237)&lt;&gt;"",((((ValuesFromComPort!I5237)-$N$2)*0.125)/0.3),"")</f>
        <v/>
      </c>
    </row>
    <row r="5199" spans="2:14" x14ac:dyDescent="0.25">
      <c r="B5199" t="str">
        <f>IF((ValuesFromComPort!A5238)&lt;&gt;"",(((ValuesFromComPort!A5238)-(Calculated!$B$2))/204.8),"")</f>
        <v/>
      </c>
      <c r="C5199" t="str">
        <f>IF((ValuesFromComPort!P5238)&lt;&gt;"",((((ValuesFromComPort!P5238)-(Calculated!$C$2))/204.8)),"")</f>
        <v/>
      </c>
      <c r="E5199" t="str">
        <f>IF((ValuesFromComPort!D5238)&lt;&gt;"",(((ValuesFromComPort!D5238)-(Calculated!$E$2))/1.28/3200),"")</f>
        <v/>
      </c>
      <c r="F5199" t="str">
        <f>IF((ValuesFromComPort!M5238)&lt;&gt;"",(((ValuesFromComPort!M5238)-(Calculated!$F$2))/1.28/3200),"")</f>
        <v/>
      </c>
      <c r="H5199" t="str">
        <f>IF((ValuesFromComPort!F5238)&lt;&gt;"",((((ValuesFromComPort!F5238)-(Calculated!$H$2))/1.28)*3.2),"")</f>
        <v/>
      </c>
      <c r="I5199" t="str">
        <f>IF((ValuesFromComPort!K5238)&lt;&gt;"",((((ValuesFromComPort!K5238)-(Calculated!$I$2))/1.28)*3.2),"")</f>
        <v/>
      </c>
      <c r="K5199" t="str">
        <f>IF((ValuesFromComPort!H5238)&lt;&gt;"",((((ValuesFromComPort!H5238)-$K$2)*0.015625)/0.3),"")</f>
        <v/>
      </c>
      <c r="N5199" t="str">
        <f>IF((ValuesFromComPort!I5238)&lt;&gt;"",((((ValuesFromComPort!I5238)-$N$2)*0.125)/0.3),"")</f>
        <v/>
      </c>
    </row>
    <row r="5200" spans="2:14" x14ac:dyDescent="0.25">
      <c r="B5200" t="str">
        <f>IF((ValuesFromComPort!A5239)&lt;&gt;"",(((ValuesFromComPort!A5239)-(Calculated!$B$2))/204.8),"")</f>
        <v/>
      </c>
      <c r="C5200" t="str">
        <f>IF((ValuesFromComPort!P5239)&lt;&gt;"",((((ValuesFromComPort!P5239)-(Calculated!$C$2))/204.8)),"")</f>
        <v/>
      </c>
      <c r="E5200" t="str">
        <f>IF((ValuesFromComPort!D5239)&lt;&gt;"",(((ValuesFromComPort!D5239)-(Calculated!$E$2))/1.28/3200),"")</f>
        <v/>
      </c>
      <c r="F5200" t="str">
        <f>IF((ValuesFromComPort!M5239)&lt;&gt;"",(((ValuesFromComPort!M5239)-(Calculated!$F$2))/1.28/3200),"")</f>
        <v/>
      </c>
      <c r="H5200" t="str">
        <f>IF((ValuesFromComPort!F5239)&lt;&gt;"",((((ValuesFromComPort!F5239)-(Calculated!$H$2))/1.28)*3.2),"")</f>
        <v/>
      </c>
      <c r="I5200" t="str">
        <f>IF((ValuesFromComPort!K5239)&lt;&gt;"",((((ValuesFromComPort!K5239)-(Calculated!$I$2))/1.28)*3.2),"")</f>
        <v/>
      </c>
      <c r="K5200" t="str">
        <f>IF((ValuesFromComPort!H5239)&lt;&gt;"",((((ValuesFromComPort!H5239)-$K$2)*0.015625)/0.3),"")</f>
        <v/>
      </c>
      <c r="N5200" t="str">
        <f>IF((ValuesFromComPort!I5239)&lt;&gt;"",((((ValuesFromComPort!I5239)-$N$2)*0.125)/0.3),"")</f>
        <v/>
      </c>
    </row>
    <row r="5201" spans="2:14" x14ac:dyDescent="0.25">
      <c r="B5201" t="str">
        <f>IF((ValuesFromComPort!A5240)&lt;&gt;"",(((ValuesFromComPort!A5240)-(Calculated!$B$2))/204.8),"")</f>
        <v/>
      </c>
      <c r="C5201" t="str">
        <f>IF((ValuesFromComPort!P5240)&lt;&gt;"",((((ValuesFromComPort!P5240)-(Calculated!$C$2))/204.8)),"")</f>
        <v/>
      </c>
      <c r="E5201" t="str">
        <f>IF((ValuesFromComPort!D5240)&lt;&gt;"",(((ValuesFromComPort!D5240)-(Calculated!$E$2))/1.28/3200),"")</f>
        <v/>
      </c>
      <c r="F5201" t="str">
        <f>IF((ValuesFromComPort!M5240)&lt;&gt;"",(((ValuesFromComPort!M5240)-(Calculated!$F$2))/1.28/3200),"")</f>
        <v/>
      </c>
      <c r="H5201" t="str">
        <f>IF((ValuesFromComPort!F5240)&lt;&gt;"",((((ValuesFromComPort!F5240)-(Calculated!$H$2))/1.28)*3.2),"")</f>
        <v/>
      </c>
      <c r="I5201" t="str">
        <f>IF((ValuesFromComPort!K5240)&lt;&gt;"",((((ValuesFromComPort!K5240)-(Calculated!$I$2))/1.28)*3.2),"")</f>
        <v/>
      </c>
      <c r="K5201" t="str">
        <f>IF((ValuesFromComPort!H5240)&lt;&gt;"",((((ValuesFromComPort!H5240)-$K$2)*0.015625)/0.3),"")</f>
        <v/>
      </c>
      <c r="N5201" t="str">
        <f>IF((ValuesFromComPort!I5240)&lt;&gt;"",((((ValuesFromComPort!I5240)-$N$2)*0.125)/0.3),"")</f>
        <v/>
      </c>
    </row>
    <row r="5202" spans="2:14" x14ac:dyDescent="0.25">
      <c r="B5202" t="str">
        <f>IF((ValuesFromComPort!A5241)&lt;&gt;"",(((ValuesFromComPort!A5241)-(Calculated!$B$2))/204.8),"")</f>
        <v/>
      </c>
      <c r="C5202" t="str">
        <f>IF((ValuesFromComPort!P5241)&lt;&gt;"",((((ValuesFromComPort!P5241)-(Calculated!$C$2))/204.8)),"")</f>
        <v/>
      </c>
      <c r="E5202" t="str">
        <f>IF((ValuesFromComPort!D5241)&lt;&gt;"",(((ValuesFromComPort!D5241)-(Calculated!$E$2))/1.28/3200),"")</f>
        <v/>
      </c>
      <c r="F5202" t="str">
        <f>IF((ValuesFromComPort!M5241)&lt;&gt;"",(((ValuesFromComPort!M5241)-(Calculated!$F$2))/1.28/3200),"")</f>
        <v/>
      </c>
      <c r="H5202" t="str">
        <f>IF((ValuesFromComPort!F5241)&lt;&gt;"",((((ValuesFromComPort!F5241)-(Calculated!$H$2))/1.28)*3.2),"")</f>
        <v/>
      </c>
      <c r="I5202" t="str">
        <f>IF((ValuesFromComPort!K5241)&lt;&gt;"",((((ValuesFromComPort!K5241)-(Calculated!$I$2))/1.28)*3.2),"")</f>
        <v/>
      </c>
      <c r="K5202" t="str">
        <f>IF((ValuesFromComPort!H5241)&lt;&gt;"",((((ValuesFromComPort!H5241)-$K$2)*0.015625)/0.3),"")</f>
        <v/>
      </c>
      <c r="N5202" t="str">
        <f>IF((ValuesFromComPort!I5241)&lt;&gt;"",((((ValuesFromComPort!I5241)-$N$2)*0.125)/0.3),"")</f>
        <v/>
      </c>
    </row>
    <row r="5203" spans="2:14" x14ac:dyDescent="0.25">
      <c r="B5203" t="str">
        <f>IF((ValuesFromComPort!A5242)&lt;&gt;"",(((ValuesFromComPort!A5242)-(Calculated!$B$2))/204.8),"")</f>
        <v/>
      </c>
      <c r="C5203" t="str">
        <f>IF((ValuesFromComPort!P5242)&lt;&gt;"",((((ValuesFromComPort!P5242)-(Calculated!$C$2))/204.8)),"")</f>
        <v/>
      </c>
      <c r="E5203" t="str">
        <f>IF((ValuesFromComPort!D5242)&lt;&gt;"",(((ValuesFromComPort!D5242)-(Calculated!$E$2))/1.28/3200),"")</f>
        <v/>
      </c>
      <c r="F5203" t="str">
        <f>IF((ValuesFromComPort!M5242)&lt;&gt;"",(((ValuesFromComPort!M5242)-(Calculated!$F$2))/1.28/3200),"")</f>
        <v/>
      </c>
      <c r="H5203" t="str">
        <f>IF((ValuesFromComPort!F5242)&lt;&gt;"",((((ValuesFromComPort!F5242)-(Calculated!$H$2))/1.28)*3.2),"")</f>
        <v/>
      </c>
      <c r="I5203" t="str">
        <f>IF((ValuesFromComPort!K5242)&lt;&gt;"",((((ValuesFromComPort!K5242)-(Calculated!$I$2))/1.28)*3.2),"")</f>
        <v/>
      </c>
      <c r="K5203" t="str">
        <f>IF((ValuesFromComPort!H5242)&lt;&gt;"",((((ValuesFromComPort!H5242)-$K$2)*0.015625)/0.3),"")</f>
        <v/>
      </c>
      <c r="N5203" t="str">
        <f>IF((ValuesFromComPort!I5242)&lt;&gt;"",((((ValuesFromComPort!I5242)-$N$2)*0.125)/0.3),"")</f>
        <v/>
      </c>
    </row>
    <row r="5204" spans="2:14" x14ac:dyDescent="0.25">
      <c r="B5204" t="str">
        <f>IF((ValuesFromComPort!A5243)&lt;&gt;"",(((ValuesFromComPort!A5243)-(Calculated!$B$2))/204.8),"")</f>
        <v/>
      </c>
      <c r="C5204" t="str">
        <f>IF((ValuesFromComPort!P5243)&lt;&gt;"",((((ValuesFromComPort!P5243)-(Calculated!$C$2))/204.8)),"")</f>
        <v/>
      </c>
      <c r="E5204" t="str">
        <f>IF((ValuesFromComPort!D5243)&lt;&gt;"",(((ValuesFromComPort!D5243)-(Calculated!$E$2))/1.28/3200),"")</f>
        <v/>
      </c>
      <c r="F5204" t="str">
        <f>IF((ValuesFromComPort!M5243)&lt;&gt;"",(((ValuesFromComPort!M5243)-(Calculated!$F$2))/1.28/3200),"")</f>
        <v/>
      </c>
      <c r="H5204" t="str">
        <f>IF((ValuesFromComPort!F5243)&lt;&gt;"",((((ValuesFromComPort!F5243)-(Calculated!$H$2))/1.28)*3.2),"")</f>
        <v/>
      </c>
      <c r="I5204" t="str">
        <f>IF((ValuesFromComPort!K5243)&lt;&gt;"",((((ValuesFromComPort!K5243)-(Calculated!$I$2))/1.28)*3.2),"")</f>
        <v/>
      </c>
      <c r="K5204" t="str">
        <f>IF((ValuesFromComPort!H5243)&lt;&gt;"",((((ValuesFromComPort!H5243)-$K$2)*0.015625)/0.3),"")</f>
        <v/>
      </c>
      <c r="N5204" t="str">
        <f>IF((ValuesFromComPort!I5243)&lt;&gt;"",((((ValuesFromComPort!I5243)-$N$2)*0.125)/0.3),"")</f>
        <v/>
      </c>
    </row>
    <row r="5205" spans="2:14" x14ac:dyDescent="0.25">
      <c r="B5205" t="str">
        <f>IF((ValuesFromComPort!A5244)&lt;&gt;"",(((ValuesFromComPort!A5244)-(Calculated!$B$2))/204.8),"")</f>
        <v/>
      </c>
      <c r="C5205" t="str">
        <f>IF((ValuesFromComPort!P5244)&lt;&gt;"",((((ValuesFromComPort!P5244)-(Calculated!$C$2))/204.8)),"")</f>
        <v/>
      </c>
      <c r="E5205" t="str">
        <f>IF((ValuesFromComPort!D5244)&lt;&gt;"",(((ValuesFromComPort!D5244)-(Calculated!$E$2))/1.28/3200),"")</f>
        <v/>
      </c>
      <c r="F5205" t="str">
        <f>IF((ValuesFromComPort!M5244)&lt;&gt;"",(((ValuesFromComPort!M5244)-(Calculated!$F$2))/1.28/3200),"")</f>
        <v/>
      </c>
      <c r="H5205" t="str">
        <f>IF((ValuesFromComPort!F5244)&lt;&gt;"",((((ValuesFromComPort!F5244)-(Calculated!$H$2))/1.28)*3.2),"")</f>
        <v/>
      </c>
      <c r="I5205" t="str">
        <f>IF((ValuesFromComPort!K5244)&lt;&gt;"",((((ValuesFromComPort!K5244)-(Calculated!$I$2))/1.28)*3.2),"")</f>
        <v/>
      </c>
      <c r="K5205" t="str">
        <f>IF((ValuesFromComPort!H5244)&lt;&gt;"",((((ValuesFromComPort!H5244)-$K$2)*0.015625)/0.3),"")</f>
        <v/>
      </c>
      <c r="N5205" t="str">
        <f>IF((ValuesFromComPort!I5244)&lt;&gt;"",((((ValuesFromComPort!I5244)-$N$2)*0.125)/0.3),"")</f>
        <v/>
      </c>
    </row>
    <row r="5206" spans="2:14" x14ac:dyDescent="0.25">
      <c r="B5206" t="str">
        <f>IF((ValuesFromComPort!A5245)&lt;&gt;"",(((ValuesFromComPort!A5245)-(Calculated!$B$2))/204.8),"")</f>
        <v/>
      </c>
      <c r="C5206" t="str">
        <f>IF((ValuesFromComPort!P5245)&lt;&gt;"",((((ValuesFromComPort!P5245)-(Calculated!$C$2))/204.8)),"")</f>
        <v/>
      </c>
      <c r="E5206" t="str">
        <f>IF((ValuesFromComPort!D5245)&lt;&gt;"",(((ValuesFromComPort!D5245)-(Calculated!$E$2))/1.28/3200),"")</f>
        <v/>
      </c>
      <c r="F5206" t="str">
        <f>IF((ValuesFromComPort!M5245)&lt;&gt;"",(((ValuesFromComPort!M5245)-(Calculated!$F$2))/1.28/3200),"")</f>
        <v/>
      </c>
      <c r="H5206" t="str">
        <f>IF((ValuesFromComPort!F5245)&lt;&gt;"",((((ValuesFromComPort!F5245)-(Calculated!$H$2))/1.28)*3.2),"")</f>
        <v/>
      </c>
      <c r="I5206" t="str">
        <f>IF((ValuesFromComPort!K5245)&lt;&gt;"",((((ValuesFromComPort!K5245)-(Calculated!$I$2))/1.28)*3.2),"")</f>
        <v/>
      </c>
      <c r="K5206" t="str">
        <f>IF((ValuesFromComPort!H5245)&lt;&gt;"",((((ValuesFromComPort!H5245)-$K$2)*0.015625)/0.3),"")</f>
        <v/>
      </c>
      <c r="N5206" t="str">
        <f>IF((ValuesFromComPort!I5245)&lt;&gt;"",((((ValuesFromComPort!I5245)-$N$2)*0.125)/0.3),"")</f>
        <v/>
      </c>
    </row>
    <row r="5207" spans="2:14" x14ac:dyDescent="0.25">
      <c r="B5207" t="str">
        <f>IF((ValuesFromComPort!A5246)&lt;&gt;"",(((ValuesFromComPort!A5246)-(Calculated!$B$2))/204.8),"")</f>
        <v/>
      </c>
      <c r="C5207" t="str">
        <f>IF((ValuesFromComPort!P5246)&lt;&gt;"",((((ValuesFromComPort!P5246)-(Calculated!$C$2))/204.8)),"")</f>
        <v/>
      </c>
      <c r="E5207" t="str">
        <f>IF((ValuesFromComPort!D5246)&lt;&gt;"",(((ValuesFromComPort!D5246)-(Calculated!$E$2))/1.28/3200),"")</f>
        <v/>
      </c>
      <c r="F5207" t="str">
        <f>IF((ValuesFromComPort!M5246)&lt;&gt;"",(((ValuesFromComPort!M5246)-(Calculated!$F$2))/1.28/3200),"")</f>
        <v/>
      </c>
      <c r="H5207" t="str">
        <f>IF((ValuesFromComPort!F5246)&lt;&gt;"",((((ValuesFromComPort!F5246)-(Calculated!$H$2))/1.28)*3.2),"")</f>
        <v/>
      </c>
      <c r="I5207" t="str">
        <f>IF((ValuesFromComPort!K5246)&lt;&gt;"",((((ValuesFromComPort!K5246)-(Calculated!$I$2))/1.28)*3.2),"")</f>
        <v/>
      </c>
      <c r="K5207" t="str">
        <f>IF((ValuesFromComPort!H5246)&lt;&gt;"",((((ValuesFromComPort!H5246)-$K$2)*0.015625)/0.3),"")</f>
        <v/>
      </c>
      <c r="N5207" t="str">
        <f>IF((ValuesFromComPort!I5246)&lt;&gt;"",((((ValuesFromComPort!I5246)-$N$2)*0.125)/0.3),"")</f>
        <v/>
      </c>
    </row>
    <row r="5208" spans="2:14" x14ac:dyDescent="0.25">
      <c r="B5208" t="str">
        <f>IF((ValuesFromComPort!A5247)&lt;&gt;"",(((ValuesFromComPort!A5247)-(Calculated!$B$2))/204.8),"")</f>
        <v/>
      </c>
      <c r="C5208" t="str">
        <f>IF((ValuesFromComPort!P5247)&lt;&gt;"",((((ValuesFromComPort!P5247)-(Calculated!$C$2))/204.8)),"")</f>
        <v/>
      </c>
      <c r="E5208" t="str">
        <f>IF((ValuesFromComPort!D5247)&lt;&gt;"",(((ValuesFromComPort!D5247)-(Calculated!$E$2))/1.28/3200),"")</f>
        <v/>
      </c>
      <c r="F5208" t="str">
        <f>IF((ValuesFromComPort!M5247)&lt;&gt;"",(((ValuesFromComPort!M5247)-(Calculated!$F$2))/1.28/3200),"")</f>
        <v/>
      </c>
      <c r="H5208" t="str">
        <f>IF((ValuesFromComPort!F5247)&lt;&gt;"",((((ValuesFromComPort!F5247)-(Calculated!$H$2))/1.28)*3.2),"")</f>
        <v/>
      </c>
      <c r="I5208" t="str">
        <f>IF((ValuesFromComPort!K5247)&lt;&gt;"",((((ValuesFromComPort!K5247)-(Calculated!$I$2))/1.28)*3.2),"")</f>
        <v/>
      </c>
      <c r="K5208" t="str">
        <f>IF((ValuesFromComPort!H5247)&lt;&gt;"",((((ValuesFromComPort!H5247)-$K$2)*0.015625)/0.3),"")</f>
        <v/>
      </c>
      <c r="N5208" t="str">
        <f>IF((ValuesFromComPort!I5247)&lt;&gt;"",((((ValuesFromComPort!I5247)-$N$2)*0.125)/0.3),"")</f>
        <v/>
      </c>
    </row>
    <row r="5209" spans="2:14" x14ac:dyDescent="0.25">
      <c r="B5209" t="str">
        <f>IF((ValuesFromComPort!A5248)&lt;&gt;"",(((ValuesFromComPort!A5248)-(Calculated!$B$2))/204.8),"")</f>
        <v/>
      </c>
      <c r="C5209" t="str">
        <f>IF((ValuesFromComPort!P5248)&lt;&gt;"",((((ValuesFromComPort!P5248)-(Calculated!$C$2))/204.8)),"")</f>
        <v/>
      </c>
      <c r="E5209" t="str">
        <f>IF((ValuesFromComPort!D5248)&lt;&gt;"",(((ValuesFromComPort!D5248)-(Calculated!$E$2))/1.28/3200),"")</f>
        <v/>
      </c>
      <c r="F5209" t="str">
        <f>IF((ValuesFromComPort!M5248)&lt;&gt;"",(((ValuesFromComPort!M5248)-(Calculated!$F$2))/1.28/3200),"")</f>
        <v/>
      </c>
      <c r="H5209" t="str">
        <f>IF((ValuesFromComPort!F5248)&lt;&gt;"",((((ValuesFromComPort!F5248)-(Calculated!$H$2))/1.28)*3.2),"")</f>
        <v/>
      </c>
      <c r="I5209" t="str">
        <f>IF((ValuesFromComPort!K5248)&lt;&gt;"",((((ValuesFromComPort!K5248)-(Calculated!$I$2))/1.28)*3.2),"")</f>
        <v/>
      </c>
      <c r="K5209" t="str">
        <f>IF((ValuesFromComPort!H5248)&lt;&gt;"",((((ValuesFromComPort!H5248)-$K$2)*0.015625)/0.3),"")</f>
        <v/>
      </c>
      <c r="N5209" t="str">
        <f>IF((ValuesFromComPort!I5248)&lt;&gt;"",((((ValuesFromComPort!I5248)-$N$2)*0.125)/0.3),"")</f>
        <v/>
      </c>
    </row>
    <row r="5210" spans="2:14" x14ac:dyDescent="0.25">
      <c r="B5210" t="str">
        <f>IF((ValuesFromComPort!A5249)&lt;&gt;"",(((ValuesFromComPort!A5249)-(Calculated!$B$2))/204.8),"")</f>
        <v/>
      </c>
      <c r="C5210" t="str">
        <f>IF((ValuesFromComPort!P5249)&lt;&gt;"",((((ValuesFromComPort!P5249)-(Calculated!$C$2))/204.8)),"")</f>
        <v/>
      </c>
      <c r="E5210" t="str">
        <f>IF((ValuesFromComPort!D5249)&lt;&gt;"",(((ValuesFromComPort!D5249)-(Calculated!$E$2))/1.28/3200),"")</f>
        <v/>
      </c>
      <c r="F5210" t="str">
        <f>IF((ValuesFromComPort!M5249)&lt;&gt;"",(((ValuesFromComPort!M5249)-(Calculated!$F$2))/1.28/3200),"")</f>
        <v/>
      </c>
      <c r="H5210" t="str">
        <f>IF((ValuesFromComPort!F5249)&lt;&gt;"",((((ValuesFromComPort!F5249)-(Calculated!$H$2))/1.28)*3.2),"")</f>
        <v/>
      </c>
      <c r="I5210" t="str">
        <f>IF((ValuesFromComPort!K5249)&lt;&gt;"",((((ValuesFromComPort!K5249)-(Calculated!$I$2))/1.28)*3.2),"")</f>
        <v/>
      </c>
      <c r="K5210" t="str">
        <f>IF((ValuesFromComPort!H5249)&lt;&gt;"",((((ValuesFromComPort!H5249)-$K$2)*0.015625)/0.3),"")</f>
        <v/>
      </c>
      <c r="N5210" t="str">
        <f>IF((ValuesFromComPort!I5249)&lt;&gt;"",((((ValuesFromComPort!I5249)-$N$2)*0.125)/0.3),"")</f>
        <v/>
      </c>
    </row>
    <row r="5211" spans="2:14" x14ac:dyDescent="0.25">
      <c r="B5211" t="str">
        <f>IF((ValuesFromComPort!A5250)&lt;&gt;"",(((ValuesFromComPort!A5250)-(Calculated!$B$2))/204.8),"")</f>
        <v/>
      </c>
      <c r="C5211" t="str">
        <f>IF((ValuesFromComPort!P5250)&lt;&gt;"",((((ValuesFromComPort!P5250)-(Calculated!$C$2))/204.8)),"")</f>
        <v/>
      </c>
      <c r="E5211" t="str">
        <f>IF((ValuesFromComPort!D5250)&lt;&gt;"",(((ValuesFromComPort!D5250)-(Calculated!$E$2))/1.28/3200),"")</f>
        <v/>
      </c>
      <c r="F5211" t="str">
        <f>IF((ValuesFromComPort!M5250)&lt;&gt;"",(((ValuesFromComPort!M5250)-(Calculated!$F$2))/1.28/3200),"")</f>
        <v/>
      </c>
      <c r="H5211" t="str">
        <f>IF((ValuesFromComPort!F5250)&lt;&gt;"",((((ValuesFromComPort!F5250)-(Calculated!$H$2))/1.28)*3.2),"")</f>
        <v/>
      </c>
      <c r="I5211" t="str">
        <f>IF((ValuesFromComPort!K5250)&lt;&gt;"",((((ValuesFromComPort!K5250)-(Calculated!$I$2))/1.28)*3.2),"")</f>
        <v/>
      </c>
      <c r="K5211" t="str">
        <f>IF((ValuesFromComPort!H5250)&lt;&gt;"",((((ValuesFromComPort!H5250)-$K$2)*0.015625)/0.3),"")</f>
        <v/>
      </c>
      <c r="N5211" t="str">
        <f>IF((ValuesFromComPort!I5250)&lt;&gt;"",((((ValuesFromComPort!I5250)-$N$2)*0.125)/0.3),"")</f>
        <v/>
      </c>
    </row>
    <row r="5212" spans="2:14" x14ac:dyDescent="0.25">
      <c r="B5212" t="str">
        <f>IF((ValuesFromComPort!A5251)&lt;&gt;"",(((ValuesFromComPort!A5251)-(Calculated!$B$2))/204.8),"")</f>
        <v/>
      </c>
      <c r="C5212" t="str">
        <f>IF((ValuesFromComPort!P5251)&lt;&gt;"",((((ValuesFromComPort!P5251)-(Calculated!$C$2))/204.8)),"")</f>
        <v/>
      </c>
      <c r="E5212" t="str">
        <f>IF((ValuesFromComPort!D5251)&lt;&gt;"",(((ValuesFromComPort!D5251)-(Calculated!$E$2))/1.28/3200),"")</f>
        <v/>
      </c>
      <c r="F5212" t="str">
        <f>IF((ValuesFromComPort!M5251)&lt;&gt;"",(((ValuesFromComPort!M5251)-(Calculated!$F$2))/1.28/3200),"")</f>
        <v/>
      </c>
      <c r="H5212" t="str">
        <f>IF((ValuesFromComPort!F5251)&lt;&gt;"",((((ValuesFromComPort!F5251)-(Calculated!$H$2))/1.28)*3.2),"")</f>
        <v/>
      </c>
      <c r="I5212" t="str">
        <f>IF((ValuesFromComPort!K5251)&lt;&gt;"",((((ValuesFromComPort!K5251)-(Calculated!$I$2))/1.28)*3.2),"")</f>
        <v/>
      </c>
      <c r="K5212" t="str">
        <f>IF((ValuesFromComPort!H5251)&lt;&gt;"",((((ValuesFromComPort!H5251)-$K$2)*0.015625)/0.3),"")</f>
        <v/>
      </c>
      <c r="N5212" t="str">
        <f>IF((ValuesFromComPort!I5251)&lt;&gt;"",((((ValuesFromComPort!I5251)-$N$2)*0.125)/0.3),"")</f>
        <v/>
      </c>
    </row>
    <row r="5213" spans="2:14" x14ac:dyDescent="0.25">
      <c r="B5213" t="str">
        <f>IF((ValuesFromComPort!A5252)&lt;&gt;"",(((ValuesFromComPort!A5252)-(Calculated!$B$2))/204.8),"")</f>
        <v/>
      </c>
      <c r="C5213" t="str">
        <f>IF((ValuesFromComPort!P5252)&lt;&gt;"",((((ValuesFromComPort!P5252)-(Calculated!$C$2))/204.8)),"")</f>
        <v/>
      </c>
      <c r="E5213" t="str">
        <f>IF((ValuesFromComPort!D5252)&lt;&gt;"",(((ValuesFromComPort!D5252)-(Calculated!$E$2))/1.28/3200),"")</f>
        <v/>
      </c>
      <c r="F5213" t="str">
        <f>IF((ValuesFromComPort!M5252)&lt;&gt;"",(((ValuesFromComPort!M5252)-(Calculated!$F$2))/1.28/3200),"")</f>
        <v/>
      </c>
      <c r="H5213" t="str">
        <f>IF((ValuesFromComPort!F5252)&lt;&gt;"",((((ValuesFromComPort!F5252)-(Calculated!$H$2))/1.28)*3.2),"")</f>
        <v/>
      </c>
      <c r="I5213" t="str">
        <f>IF((ValuesFromComPort!K5252)&lt;&gt;"",((((ValuesFromComPort!K5252)-(Calculated!$I$2))/1.28)*3.2),"")</f>
        <v/>
      </c>
      <c r="K5213" t="str">
        <f>IF((ValuesFromComPort!H5252)&lt;&gt;"",((((ValuesFromComPort!H5252)-$K$2)*0.015625)/0.3),"")</f>
        <v/>
      </c>
      <c r="N5213" t="str">
        <f>IF((ValuesFromComPort!I5252)&lt;&gt;"",((((ValuesFromComPort!I5252)-$N$2)*0.125)/0.3),"")</f>
        <v/>
      </c>
    </row>
    <row r="5214" spans="2:14" x14ac:dyDescent="0.25">
      <c r="B5214" t="str">
        <f>IF((ValuesFromComPort!A5253)&lt;&gt;"",(((ValuesFromComPort!A5253)-(Calculated!$B$2))/204.8),"")</f>
        <v/>
      </c>
      <c r="C5214" t="str">
        <f>IF((ValuesFromComPort!P5253)&lt;&gt;"",((((ValuesFromComPort!P5253)-(Calculated!$C$2))/204.8)),"")</f>
        <v/>
      </c>
      <c r="E5214" t="str">
        <f>IF((ValuesFromComPort!D5253)&lt;&gt;"",(((ValuesFromComPort!D5253)-(Calculated!$E$2))/1.28/3200),"")</f>
        <v/>
      </c>
      <c r="F5214" t="str">
        <f>IF((ValuesFromComPort!M5253)&lt;&gt;"",(((ValuesFromComPort!M5253)-(Calculated!$F$2))/1.28/3200),"")</f>
        <v/>
      </c>
      <c r="H5214" t="str">
        <f>IF((ValuesFromComPort!F5253)&lt;&gt;"",((((ValuesFromComPort!F5253)-(Calculated!$H$2))/1.28)*3.2),"")</f>
        <v/>
      </c>
      <c r="I5214" t="str">
        <f>IF((ValuesFromComPort!K5253)&lt;&gt;"",((((ValuesFromComPort!K5253)-(Calculated!$I$2))/1.28)*3.2),"")</f>
        <v/>
      </c>
      <c r="K5214" t="str">
        <f>IF((ValuesFromComPort!H5253)&lt;&gt;"",((((ValuesFromComPort!H5253)-$K$2)*0.015625)/0.3),"")</f>
        <v/>
      </c>
      <c r="N5214" t="str">
        <f>IF((ValuesFromComPort!I5253)&lt;&gt;"",((((ValuesFromComPort!I5253)-$N$2)*0.125)/0.3),"")</f>
        <v/>
      </c>
    </row>
    <row r="5215" spans="2:14" x14ac:dyDescent="0.25">
      <c r="B5215" t="str">
        <f>IF((ValuesFromComPort!A5254)&lt;&gt;"",(((ValuesFromComPort!A5254)-(Calculated!$B$2))/204.8),"")</f>
        <v/>
      </c>
      <c r="C5215" t="str">
        <f>IF((ValuesFromComPort!P5254)&lt;&gt;"",((((ValuesFromComPort!P5254)-(Calculated!$C$2))/204.8)),"")</f>
        <v/>
      </c>
      <c r="E5215" t="str">
        <f>IF((ValuesFromComPort!D5254)&lt;&gt;"",(((ValuesFromComPort!D5254)-(Calculated!$E$2))/1.28/3200),"")</f>
        <v/>
      </c>
      <c r="F5215" t="str">
        <f>IF((ValuesFromComPort!M5254)&lt;&gt;"",(((ValuesFromComPort!M5254)-(Calculated!$F$2))/1.28/3200),"")</f>
        <v/>
      </c>
      <c r="H5215" t="str">
        <f>IF((ValuesFromComPort!F5254)&lt;&gt;"",((((ValuesFromComPort!F5254)-(Calculated!$H$2))/1.28)*3.2),"")</f>
        <v/>
      </c>
      <c r="I5215" t="str">
        <f>IF((ValuesFromComPort!K5254)&lt;&gt;"",((((ValuesFromComPort!K5254)-(Calculated!$I$2))/1.28)*3.2),"")</f>
        <v/>
      </c>
      <c r="K5215" t="str">
        <f>IF((ValuesFromComPort!H5254)&lt;&gt;"",((((ValuesFromComPort!H5254)-$K$2)*0.015625)/0.3),"")</f>
        <v/>
      </c>
      <c r="N5215" t="str">
        <f>IF((ValuesFromComPort!I5254)&lt;&gt;"",((((ValuesFromComPort!I5254)-$N$2)*0.125)/0.3),"")</f>
        <v/>
      </c>
    </row>
    <row r="5216" spans="2:14" x14ac:dyDescent="0.25">
      <c r="B5216" t="str">
        <f>IF((ValuesFromComPort!A5255)&lt;&gt;"",(((ValuesFromComPort!A5255)-(Calculated!$B$2))/204.8),"")</f>
        <v/>
      </c>
      <c r="C5216" t="str">
        <f>IF((ValuesFromComPort!P5255)&lt;&gt;"",((((ValuesFromComPort!P5255)-(Calculated!$C$2))/204.8)),"")</f>
        <v/>
      </c>
      <c r="E5216" t="str">
        <f>IF((ValuesFromComPort!D5255)&lt;&gt;"",(((ValuesFromComPort!D5255)-(Calculated!$E$2))/1.28/3200),"")</f>
        <v/>
      </c>
      <c r="F5216" t="str">
        <f>IF((ValuesFromComPort!M5255)&lt;&gt;"",(((ValuesFromComPort!M5255)-(Calculated!$F$2))/1.28/3200),"")</f>
        <v/>
      </c>
      <c r="H5216" t="str">
        <f>IF((ValuesFromComPort!F5255)&lt;&gt;"",((((ValuesFromComPort!F5255)-(Calculated!$H$2))/1.28)*3.2),"")</f>
        <v/>
      </c>
      <c r="I5216" t="str">
        <f>IF((ValuesFromComPort!K5255)&lt;&gt;"",((((ValuesFromComPort!K5255)-(Calculated!$I$2))/1.28)*3.2),"")</f>
        <v/>
      </c>
      <c r="K5216" t="str">
        <f>IF((ValuesFromComPort!H5255)&lt;&gt;"",((((ValuesFromComPort!H5255)-$K$2)*0.015625)/0.3),"")</f>
        <v/>
      </c>
      <c r="N5216" t="str">
        <f>IF((ValuesFromComPort!I5255)&lt;&gt;"",((((ValuesFromComPort!I5255)-$N$2)*0.125)/0.3),"")</f>
        <v/>
      </c>
    </row>
    <row r="5217" spans="2:14" x14ac:dyDescent="0.25">
      <c r="B5217" t="str">
        <f>IF((ValuesFromComPort!A5256)&lt;&gt;"",(((ValuesFromComPort!A5256)-(Calculated!$B$2))/204.8),"")</f>
        <v/>
      </c>
      <c r="C5217" t="str">
        <f>IF((ValuesFromComPort!P5256)&lt;&gt;"",((((ValuesFromComPort!P5256)-(Calculated!$C$2))/204.8)),"")</f>
        <v/>
      </c>
      <c r="E5217" t="str">
        <f>IF((ValuesFromComPort!D5256)&lt;&gt;"",(((ValuesFromComPort!D5256)-(Calculated!$E$2))/1.28/3200),"")</f>
        <v/>
      </c>
      <c r="F5217" t="str">
        <f>IF((ValuesFromComPort!M5256)&lt;&gt;"",(((ValuesFromComPort!M5256)-(Calculated!$F$2))/1.28/3200),"")</f>
        <v/>
      </c>
      <c r="H5217" t="str">
        <f>IF((ValuesFromComPort!F5256)&lt;&gt;"",((((ValuesFromComPort!F5256)-(Calculated!$H$2))/1.28)*3.2),"")</f>
        <v/>
      </c>
      <c r="I5217" t="str">
        <f>IF((ValuesFromComPort!K5256)&lt;&gt;"",((((ValuesFromComPort!K5256)-(Calculated!$I$2))/1.28)*3.2),"")</f>
        <v/>
      </c>
      <c r="K5217" t="str">
        <f>IF((ValuesFromComPort!H5256)&lt;&gt;"",((((ValuesFromComPort!H5256)-$K$2)*0.015625)/0.3),"")</f>
        <v/>
      </c>
      <c r="N5217" t="str">
        <f>IF((ValuesFromComPort!I5256)&lt;&gt;"",((((ValuesFromComPort!I5256)-$N$2)*0.125)/0.3),"")</f>
        <v/>
      </c>
    </row>
    <row r="5218" spans="2:14" x14ac:dyDescent="0.25">
      <c r="B5218" t="str">
        <f>IF((ValuesFromComPort!A5257)&lt;&gt;"",(((ValuesFromComPort!A5257)-(Calculated!$B$2))/204.8),"")</f>
        <v/>
      </c>
      <c r="C5218" t="str">
        <f>IF((ValuesFromComPort!P5257)&lt;&gt;"",((((ValuesFromComPort!P5257)-(Calculated!$C$2))/204.8)),"")</f>
        <v/>
      </c>
      <c r="E5218" t="str">
        <f>IF((ValuesFromComPort!D5257)&lt;&gt;"",(((ValuesFromComPort!D5257)-(Calculated!$E$2))/1.28/3200),"")</f>
        <v/>
      </c>
      <c r="F5218" t="str">
        <f>IF((ValuesFromComPort!M5257)&lt;&gt;"",(((ValuesFromComPort!M5257)-(Calculated!$F$2))/1.28/3200),"")</f>
        <v/>
      </c>
      <c r="H5218" t="str">
        <f>IF((ValuesFromComPort!F5257)&lt;&gt;"",((((ValuesFromComPort!F5257)-(Calculated!$H$2))/1.28)*3.2),"")</f>
        <v/>
      </c>
      <c r="I5218" t="str">
        <f>IF((ValuesFromComPort!K5257)&lt;&gt;"",((((ValuesFromComPort!K5257)-(Calculated!$I$2))/1.28)*3.2),"")</f>
        <v/>
      </c>
      <c r="K5218" t="str">
        <f>IF((ValuesFromComPort!H5257)&lt;&gt;"",((((ValuesFromComPort!H5257)-$K$2)*0.015625)/0.3),"")</f>
        <v/>
      </c>
      <c r="N5218" t="str">
        <f>IF((ValuesFromComPort!I5257)&lt;&gt;"",((((ValuesFromComPort!I5257)-$N$2)*0.125)/0.3),"")</f>
        <v/>
      </c>
    </row>
    <row r="5219" spans="2:14" x14ac:dyDescent="0.25">
      <c r="B5219" t="str">
        <f>IF((ValuesFromComPort!A5258)&lt;&gt;"",(((ValuesFromComPort!A5258)-(Calculated!$B$2))/204.8),"")</f>
        <v/>
      </c>
      <c r="C5219" t="str">
        <f>IF((ValuesFromComPort!P5258)&lt;&gt;"",((((ValuesFromComPort!P5258)-(Calculated!$C$2))/204.8)),"")</f>
        <v/>
      </c>
      <c r="E5219" t="str">
        <f>IF((ValuesFromComPort!D5258)&lt;&gt;"",(((ValuesFromComPort!D5258)-(Calculated!$E$2))/1.28/3200),"")</f>
        <v/>
      </c>
      <c r="F5219" t="str">
        <f>IF((ValuesFromComPort!M5258)&lt;&gt;"",(((ValuesFromComPort!M5258)-(Calculated!$F$2))/1.28/3200),"")</f>
        <v/>
      </c>
      <c r="H5219" t="str">
        <f>IF((ValuesFromComPort!F5258)&lt;&gt;"",((((ValuesFromComPort!F5258)-(Calculated!$H$2))/1.28)*3.2),"")</f>
        <v/>
      </c>
      <c r="I5219" t="str">
        <f>IF((ValuesFromComPort!K5258)&lt;&gt;"",((((ValuesFromComPort!K5258)-(Calculated!$I$2))/1.28)*3.2),"")</f>
        <v/>
      </c>
      <c r="K5219" t="str">
        <f>IF((ValuesFromComPort!H5258)&lt;&gt;"",((((ValuesFromComPort!H5258)-$K$2)*0.015625)/0.3),"")</f>
        <v/>
      </c>
      <c r="N5219" t="str">
        <f>IF((ValuesFromComPort!I5258)&lt;&gt;"",((((ValuesFromComPort!I5258)-$N$2)*0.125)/0.3),"")</f>
        <v/>
      </c>
    </row>
    <row r="5220" spans="2:14" x14ac:dyDescent="0.25">
      <c r="B5220" t="str">
        <f>IF((ValuesFromComPort!A5259)&lt;&gt;"",(((ValuesFromComPort!A5259)-(Calculated!$B$2))/204.8),"")</f>
        <v/>
      </c>
      <c r="C5220" t="str">
        <f>IF((ValuesFromComPort!P5259)&lt;&gt;"",((((ValuesFromComPort!P5259)-(Calculated!$C$2))/204.8)),"")</f>
        <v/>
      </c>
      <c r="E5220" t="str">
        <f>IF((ValuesFromComPort!D5259)&lt;&gt;"",(((ValuesFromComPort!D5259)-(Calculated!$E$2))/1.28/3200),"")</f>
        <v/>
      </c>
      <c r="F5220" t="str">
        <f>IF((ValuesFromComPort!M5259)&lt;&gt;"",(((ValuesFromComPort!M5259)-(Calculated!$F$2))/1.28/3200),"")</f>
        <v/>
      </c>
      <c r="H5220" t="str">
        <f>IF((ValuesFromComPort!F5259)&lt;&gt;"",((((ValuesFromComPort!F5259)-(Calculated!$H$2))/1.28)*3.2),"")</f>
        <v/>
      </c>
      <c r="I5220" t="str">
        <f>IF((ValuesFromComPort!K5259)&lt;&gt;"",((((ValuesFromComPort!K5259)-(Calculated!$I$2))/1.28)*3.2),"")</f>
        <v/>
      </c>
      <c r="K5220" t="str">
        <f>IF((ValuesFromComPort!H5259)&lt;&gt;"",((((ValuesFromComPort!H5259)-$K$2)*0.015625)/0.3),"")</f>
        <v/>
      </c>
      <c r="N5220" t="str">
        <f>IF((ValuesFromComPort!I5259)&lt;&gt;"",((((ValuesFromComPort!I5259)-$N$2)*0.125)/0.3),"")</f>
        <v/>
      </c>
    </row>
    <row r="5221" spans="2:14" x14ac:dyDescent="0.25">
      <c r="B5221" t="str">
        <f>IF((ValuesFromComPort!A5260)&lt;&gt;"",(((ValuesFromComPort!A5260)-(Calculated!$B$2))/204.8),"")</f>
        <v/>
      </c>
      <c r="C5221" t="str">
        <f>IF((ValuesFromComPort!P5260)&lt;&gt;"",((((ValuesFromComPort!P5260)-(Calculated!$C$2))/204.8)),"")</f>
        <v/>
      </c>
      <c r="E5221" t="str">
        <f>IF((ValuesFromComPort!D5260)&lt;&gt;"",(((ValuesFromComPort!D5260)-(Calculated!$E$2))/1.28/3200),"")</f>
        <v/>
      </c>
      <c r="F5221" t="str">
        <f>IF((ValuesFromComPort!M5260)&lt;&gt;"",(((ValuesFromComPort!M5260)-(Calculated!$F$2))/1.28/3200),"")</f>
        <v/>
      </c>
      <c r="H5221" t="str">
        <f>IF((ValuesFromComPort!F5260)&lt;&gt;"",((((ValuesFromComPort!F5260)-(Calculated!$H$2))/1.28)*3.2),"")</f>
        <v/>
      </c>
      <c r="I5221" t="str">
        <f>IF((ValuesFromComPort!K5260)&lt;&gt;"",((((ValuesFromComPort!K5260)-(Calculated!$I$2))/1.28)*3.2),"")</f>
        <v/>
      </c>
      <c r="K5221" t="str">
        <f>IF((ValuesFromComPort!H5260)&lt;&gt;"",((((ValuesFromComPort!H5260)-$K$2)*0.015625)/0.3),"")</f>
        <v/>
      </c>
      <c r="N5221" t="str">
        <f>IF((ValuesFromComPort!I5260)&lt;&gt;"",((((ValuesFromComPort!I5260)-$N$2)*0.125)/0.3),"")</f>
        <v/>
      </c>
    </row>
    <row r="5222" spans="2:14" x14ac:dyDescent="0.25">
      <c r="B5222" t="str">
        <f>IF((ValuesFromComPort!A5261)&lt;&gt;"",(((ValuesFromComPort!A5261)-(Calculated!$B$2))/204.8),"")</f>
        <v/>
      </c>
      <c r="C5222" t="str">
        <f>IF((ValuesFromComPort!P5261)&lt;&gt;"",((((ValuesFromComPort!P5261)-(Calculated!$C$2))/204.8)),"")</f>
        <v/>
      </c>
      <c r="E5222" t="str">
        <f>IF((ValuesFromComPort!D5261)&lt;&gt;"",(((ValuesFromComPort!D5261)-(Calculated!$E$2))/1.28/3200),"")</f>
        <v/>
      </c>
      <c r="F5222" t="str">
        <f>IF((ValuesFromComPort!M5261)&lt;&gt;"",(((ValuesFromComPort!M5261)-(Calculated!$F$2))/1.28/3200),"")</f>
        <v/>
      </c>
      <c r="H5222" t="str">
        <f>IF((ValuesFromComPort!F5261)&lt;&gt;"",((((ValuesFromComPort!F5261)-(Calculated!$H$2))/1.28)*3.2),"")</f>
        <v/>
      </c>
      <c r="I5222" t="str">
        <f>IF((ValuesFromComPort!K5261)&lt;&gt;"",((((ValuesFromComPort!K5261)-(Calculated!$I$2))/1.28)*3.2),"")</f>
        <v/>
      </c>
      <c r="K5222" t="str">
        <f>IF((ValuesFromComPort!H5261)&lt;&gt;"",((((ValuesFromComPort!H5261)-$K$2)*0.015625)/0.3),"")</f>
        <v/>
      </c>
      <c r="N5222" t="str">
        <f>IF((ValuesFromComPort!I5261)&lt;&gt;"",((((ValuesFromComPort!I5261)-$N$2)*0.125)/0.3),"")</f>
        <v/>
      </c>
    </row>
    <row r="5223" spans="2:14" x14ac:dyDescent="0.25">
      <c r="B5223" t="str">
        <f>IF((ValuesFromComPort!A5262)&lt;&gt;"",(((ValuesFromComPort!A5262)-(Calculated!$B$2))/204.8),"")</f>
        <v/>
      </c>
      <c r="C5223" t="str">
        <f>IF((ValuesFromComPort!P5262)&lt;&gt;"",((((ValuesFromComPort!P5262)-(Calculated!$C$2))/204.8)),"")</f>
        <v/>
      </c>
      <c r="E5223" t="str">
        <f>IF((ValuesFromComPort!D5262)&lt;&gt;"",(((ValuesFromComPort!D5262)-(Calculated!$E$2))/1.28/3200),"")</f>
        <v/>
      </c>
      <c r="F5223" t="str">
        <f>IF((ValuesFromComPort!M5262)&lt;&gt;"",(((ValuesFromComPort!M5262)-(Calculated!$F$2))/1.28/3200),"")</f>
        <v/>
      </c>
      <c r="H5223" t="str">
        <f>IF((ValuesFromComPort!F5262)&lt;&gt;"",((((ValuesFromComPort!F5262)-(Calculated!$H$2))/1.28)*3.2),"")</f>
        <v/>
      </c>
      <c r="I5223" t="str">
        <f>IF((ValuesFromComPort!K5262)&lt;&gt;"",((((ValuesFromComPort!K5262)-(Calculated!$I$2))/1.28)*3.2),"")</f>
        <v/>
      </c>
      <c r="K5223" t="str">
        <f>IF((ValuesFromComPort!H5262)&lt;&gt;"",((((ValuesFromComPort!H5262)-$K$2)*0.015625)/0.3),"")</f>
        <v/>
      </c>
      <c r="N5223" t="str">
        <f>IF((ValuesFromComPort!I5262)&lt;&gt;"",((((ValuesFromComPort!I5262)-$N$2)*0.125)/0.3),"")</f>
        <v/>
      </c>
    </row>
    <row r="5224" spans="2:14" x14ac:dyDescent="0.25">
      <c r="B5224" t="str">
        <f>IF((ValuesFromComPort!A5263)&lt;&gt;"",(((ValuesFromComPort!A5263)-(Calculated!$B$2))/204.8),"")</f>
        <v/>
      </c>
      <c r="C5224" t="str">
        <f>IF((ValuesFromComPort!P5263)&lt;&gt;"",((((ValuesFromComPort!P5263)-(Calculated!$C$2))/204.8)),"")</f>
        <v/>
      </c>
      <c r="E5224" t="str">
        <f>IF((ValuesFromComPort!D5263)&lt;&gt;"",(((ValuesFromComPort!D5263)-(Calculated!$E$2))/1.28/3200),"")</f>
        <v/>
      </c>
      <c r="F5224" t="str">
        <f>IF((ValuesFromComPort!M5263)&lt;&gt;"",(((ValuesFromComPort!M5263)-(Calculated!$F$2))/1.28/3200),"")</f>
        <v/>
      </c>
      <c r="H5224" t="str">
        <f>IF((ValuesFromComPort!F5263)&lt;&gt;"",((((ValuesFromComPort!F5263)-(Calculated!$H$2))/1.28)*3.2),"")</f>
        <v/>
      </c>
      <c r="I5224" t="str">
        <f>IF((ValuesFromComPort!K5263)&lt;&gt;"",((((ValuesFromComPort!K5263)-(Calculated!$I$2))/1.28)*3.2),"")</f>
        <v/>
      </c>
      <c r="K5224" t="str">
        <f>IF((ValuesFromComPort!H5263)&lt;&gt;"",((((ValuesFromComPort!H5263)-$K$2)*0.015625)/0.3),"")</f>
        <v/>
      </c>
      <c r="N5224" t="str">
        <f>IF((ValuesFromComPort!I5263)&lt;&gt;"",((((ValuesFromComPort!I5263)-$N$2)*0.125)/0.3),"")</f>
        <v/>
      </c>
    </row>
    <row r="5225" spans="2:14" x14ac:dyDescent="0.25">
      <c r="B5225" t="str">
        <f>IF((ValuesFromComPort!A5264)&lt;&gt;"",(((ValuesFromComPort!A5264)-(Calculated!$B$2))/204.8),"")</f>
        <v/>
      </c>
      <c r="C5225" t="str">
        <f>IF((ValuesFromComPort!P5264)&lt;&gt;"",((((ValuesFromComPort!P5264)-(Calculated!$C$2))/204.8)),"")</f>
        <v/>
      </c>
      <c r="E5225" t="str">
        <f>IF((ValuesFromComPort!D5264)&lt;&gt;"",(((ValuesFromComPort!D5264)-(Calculated!$E$2))/1.28/3200),"")</f>
        <v/>
      </c>
      <c r="F5225" t="str">
        <f>IF((ValuesFromComPort!M5264)&lt;&gt;"",(((ValuesFromComPort!M5264)-(Calculated!$F$2))/1.28/3200),"")</f>
        <v/>
      </c>
      <c r="H5225" t="str">
        <f>IF((ValuesFromComPort!F5264)&lt;&gt;"",((((ValuesFromComPort!F5264)-(Calculated!$H$2))/1.28)*3.2),"")</f>
        <v/>
      </c>
      <c r="I5225" t="str">
        <f>IF((ValuesFromComPort!K5264)&lt;&gt;"",((((ValuesFromComPort!K5264)-(Calculated!$I$2))/1.28)*3.2),"")</f>
        <v/>
      </c>
      <c r="K5225" t="str">
        <f>IF((ValuesFromComPort!H5264)&lt;&gt;"",((((ValuesFromComPort!H5264)-$K$2)*0.015625)/0.3),"")</f>
        <v/>
      </c>
      <c r="N5225" t="str">
        <f>IF((ValuesFromComPort!I5264)&lt;&gt;"",((((ValuesFromComPort!I5264)-$N$2)*0.125)/0.3),"")</f>
        <v/>
      </c>
    </row>
    <row r="5226" spans="2:14" x14ac:dyDescent="0.25">
      <c r="B5226" t="str">
        <f>IF((ValuesFromComPort!A5265)&lt;&gt;"",(((ValuesFromComPort!A5265)-(Calculated!$B$2))/204.8),"")</f>
        <v/>
      </c>
      <c r="C5226" t="str">
        <f>IF((ValuesFromComPort!P5265)&lt;&gt;"",((((ValuesFromComPort!P5265)-(Calculated!$C$2))/204.8)),"")</f>
        <v/>
      </c>
      <c r="E5226" t="str">
        <f>IF((ValuesFromComPort!D5265)&lt;&gt;"",(((ValuesFromComPort!D5265)-(Calculated!$E$2))/1.28/3200),"")</f>
        <v/>
      </c>
      <c r="F5226" t="str">
        <f>IF((ValuesFromComPort!M5265)&lt;&gt;"",(((ValuesFromComPort!M5265)-(Calculated!$F$2))/1.28/3200),"")</f>
        <v/>
      </c>
      <c r="H5226" t="str">
        <f>IF((ValuesFromComPort!F5265)&lt;&gt;"",((((ValuesFromComPort!F5265)-(Calculated!$H$2))/1.28)*3.2),"")</f>
        <v/>
      </c>
      <c r="I5226" t="str">
        <f>IF((ValuesFromComPort!K5265)&lt;&gt;"",((((ValuesFromComPort!K5265)-(Calculated!$I$2))/1.28)*3.2),"")</f>
        <v/>
      </c>
      <c r="K5226" t="str">
        <f>IF((ValuesFromComPort!H5265)&lt;&gt;"",((((ValuesFromComPort!H5265)-$K$2)*0.015625)/0.3),"")</f>
        <v/>
      </c>
      <c r="N5226" t="str">
        <f>IF((ValuesFromComPort!I5265)&lt;&gt;"",((((ValuesFromComPort!I5265)-$N$2)*0.125)/0.3),"")</f>
        <v/>
      </c>
    </row>
    <row r="5227" spans="2:14" x14ac:dyDescent="0.25">
      <c r="B5227" t="str">
        <f>IF((ValuesFromComPort!A5266)&lt;&gt;"",(((ValuesFromComPort!A5266)-(Calculated!$B$2))/204.8),"")</f>
        <v/>
      </c>
      <c r="C5227" t="str">
        <f>IF((ValuesFromComPort!P5266)&lt;&gt;"",((((ValuesFromComPort!P5266)-(Calculated!$C$2))/204.8)),"")</f>
        <v/>
      </c>
      <c r="E5227" t="str">
        <f>IF((ValuesFromComPort!D5266)&lt;&gt;"",(((ValuesFromComPort!D5266)-(Calculated!$E$2))/1.28/3200),"")</f>
        <v/>
      </c>
      <c r="F5227" t="str">
        <f>IF((ValuesFromComPort!M5266)&lt;&gt;"",(((ValuesFromComPort!M5266)-(Calculated!$F$2))/1.28/3200),"")</f>
        <v/>
      </c>
      <c r="H5227" t="str">
        <f>IF((ValuesFromComPort!F5266)&lt;&gt;"",((((ValuesFromComPort!F5266)-(Calculated!$H$2))/1.28)*3.2),"")</f>
        <v/>
      </c>
      <c r="I5227" t="str">
        <f>IF((ValuesFromComPort!K5266)&lt;&gt;"",((((ValuesFromComPort!K5266)-(Calculated!$I$2))/1.28)*3.2),"")</f>
        <v/>
      </c>
      <c r="K5227" t="str">
        <f>IF((ValuesFromComPort!H5266)&lt;&gt;"",((((ValuesFromComPort!H5266)-$K$2)*0.015625)/0.3),"")</f>
        <v/>
      </c>
      <c r="N5227" t="str">
        <f>IF((ValuesFromComPort!I5266)&lt;&gt;"",((((ValuesFromComPort!I5266)-$N$2)*0.125)/0.3),"")</f>
        <v/>
      </c>
    </row>
    <row r="5228" spans="2:14" x14ac:dyDescent="0.25">
      <c r="B5228" t="str">
        <f>IF((ValuesFromComPort!A5267)&lt;&gt;"",(((ValuesFromComPort!A5267)-(Calculated!$B$2))/204.8),"")</f>
        <v/>
      </c>
      <c r="C5228" t="str">
        <f>IF((ValuesFromComPort!P5267)&lt;&gt;"",((((ValuesFromComPort!P5267)-(Calculated!$C$2))/204.8)),"")</f>
        <v/>
      </c>
      <c r="E5228" t="str">
        <f>IF((ValuesFromComPort!D5267)&lt;&gt;"",(((ValuesFromComPort!D5267)-(Calculated!$E$2))/1.28/3200),"")</f>
        <v/>
      </c>
      <c r="F5228" t="str">
        <f>IF((ValuesFromComPort!M5267)&lt;&gt;"",(((ValuesFromComPort!M5267)-(Calculated!$F$2))/1.28/3200),"")</f>
        <v/>
      </c>
      <c r="H5228" t="str">
        <f>IF((ValuesFromComPort!F5267)&lt;&gt;"",((((ValuesFromComPort!F5267)-(Calculated!$H$2))/1.28)*3.2),"")</f>
        <v/>
      </c>
      <c r="I5228" t="str">
        <f>IF((ValuesFromComPort!K5267)&lt;&gt;"",((((ValuesFromComPort!K5267)-(Calculated!$I$2))/1.28)*3.2),"")</f>
        <v/>
      </c>
      <c r="K5228" t="str">
        <f>IF((ValuesFromComPort!H5267)&lt;&gt;"",((((ValuesFromComPort!H5267)-$K$2)*0.015625)/0.3),"")</f>
        <v/>
      </c>
      <c r="N5228" t="str">
        <f>IF((ValuesFromComPort!I5267)&lt;&gt;"",((((ValuesFromComPort!I5267)-$N$2)*0.125)/0.3),"")</f>
        <v/>
      </c>
    </row>
    <row r="5229" spans="2:14" x14ac:dyDescent="0.25">
      <c r="B5229" t="str">
        <f>IF((ValuesFromComPort!A5268)&lt;&gt;"",(((ValuesFromComPort!A5268)-(Calculated!$B$2))/204.8),"")</f>
        <v/>
      </c>
      <c r="C5229" t="str">
        <f>IF((ValuesFromComPort!P5268)&lt;&gt;"",((((ValuesFromComPort!P5268)-(Calculated!$C$2))/204.8)),"")</f>
        <v/>
      </c>
      <c r="E5229" t="str">
        <f>IF((ValuesFromComPort!D5268)&lt;&gt;"",(((ValuesFromComPort!D5268)-(Calculated!$E$2))/1.28/3200),"")</f>
        <v/>
      </c>
      <c r="F5229" t="str">
        <f>IF((ValuesFromComPort!M5268)&lt;&gt;"",(((ValuesFromComPort!M5268)-(Calculated!$F$2))/1.28/3200),"")</f>
        <v/>
      </c>
      <c r="H5229" t="str">
        <f>IF((ValuesFromComPort!F5268)&lt;&gt;"",((((ValuesFromComPort!F5268)-(Calculated!$H$2))/1.28)*3.2),"")</f>
        <v/>
      </c>
      <c r="I5229" t="str">
        <f>IF((ValuesFromComPort!K5268)&lt;&gt;"",((((ValuesFromComPort!K5268)-(Calculated!$I$2))/1.28)*3.2),"")</f>
        <v/>
      </c>
      <c r="K5229" t="str">
        <f>IF((ValuesFromComPort!H5268)&lt;&gt;"",((((ValuesFromComPort!H5268)-$K$2)*0.015625)/0.3),"")</f>
        <v/>
      </c>
      <c r="N5229" t="str">
        <f>IF((ValuesFromComPort!I5268)&lt;&gt;"",((((ValuesFromComPort!I5268)-$N$2)*0.125)/0.3),"")</f>
        <v/>
      </c>
    </row>
    <row r="5230" spans="2:14" x14ac:dyDescent="0.25">
      <c r="B5230" t="str">
        <f>IF((ValuesFromComPort!A5269)&lt;&gt;"",(((ValuesFromComPort!A5269)-(Calculated!$B$2))/204.8),"")</f>
        <v/>
      </c>
      <c r="C5230" t="str">
        <f>IF((ValuesFromComPort!P5269)&lt;&gt;"",((((ValuesFromComPort!P5269)-(Calculated!$C$2))/204.8)),"")</f>
        <v/>
      </c>
      <c r="E5230" t="str">
        <f>IF((ValuesFromComPort!D5269)&lt;&gt;"",(((ValuesFromComPort!D5269)-(Calculated!$E$2))/1.28/3200),"")</f>
        <v/>
      </c>
      <c r="F5230" t="str">
        <f>IF((ValuesFromComPort!M5269)&lt;&gt;"",(((ValuesFromComPort!M5269)-(Calculated!$F$2))/1.28/3200),"")</f>
        <v/>
      </c>
      <c r="H5230" t="str">
        <f>IF((ValuesFromComPort!F5269)&lt;&gt;"",((((ValuesFromComPort!F5269)-(Calculated!$H$2))/1.28)*3.2),"")</f>
        <v/>
      </c>
      <c r="I5230" t="str">
        <f>IF((ValuesFromComPort!K5269)&lt;&gt;"",((((ValuesFromComPort!K5269)-(Calculated!$I$2))/1.28)*3.2),"")</f>
        <v/>
      </c>
      <c r="K5230" t="str">
        <f>IF((ValuesFromComPort!H5269)&lt;&gt;"",((((ValuesFromComPort!H5269)-$K$2)*0.015625)/0.3),"")</f>
        <v/>
      </c>
      <c r="N5230" t="str">
        <f>IF((ValuesFromComPort!I5269)&lt;&gt;"",((((ValuesFromComPort!I5269)-$N$2)*0.125)/0.3),"")</f>
        <v/>
      </c>
    </row>
    <row r="5231" spans="2:14" x14ac:dyDescent="0.25">
      <c r="B5231" t="str">
        <f>IF((ValuesFromComPort!A5270)&lt;&gt;"",(((ValuesFromComPort!A5270)-(Calculated!$B$2))/204.8),"")</f>
        <v/>
      </c>
      <c r="C5231" t="str">
        <f>IF((ValuesFromComPort!P5270)&lt;&gt;"",((((ValuesFromComPort!P5270)-(Calculated!$C$2))/204.8)),"")</f>
        <v/>
      </c>
      <c r="E5231" t="str">
        <f>IF((ValuesFromComPort!D5270)&lt;&gt;"",(((ValuesFromComPort!D5270)-(Calculated!$E$2))/1.28/3200),"")</f>
        <v/>
      </c>
      <c r="F5231" t="str">
        <f>IF((ValuesFromComPort!M5270)&lt;&gt;"",(((ValuesFromComPort!M5270)-(Calculated!$F$2))/1.28/3200),"")</f>
        <v/>
      </c>
      <c r="H5231" t="str">
        <f>IF((ValuesFromComPort!F5270)&lt;&gt;"",((((ValuesFromComPort!F5270)-(Calculated!$H$2))/1.28)*3.2),"")</f>
        <v/>
      </c>
      <c r="I5231" t="str">
        <f>IF((ValuesFromComPort!K5270)&lt;&gt;"",((((ValuesFromComPort!K5270)-(Calculated!$I$2))/1.28)*3.2),"")</f>
        <v/>
      </c>
      <c r="K5231" t="str">
        <f>IF((ValuesFromComPort!H5270)&lt;&gt;"",((((ValuesFromComPort!H5270)-$K$2)*0.015625)/0.3),"")</f>
        <v/>
      </c>
      <c r="N5231" t="str">
        <f>IF((ValuesFromComPort!I5270)&lt;&gt;"",((((ValuesFromComPort!I5270)-$N$2)*0.125)/0.3),"")</f>
        <v/>
      </c>
    </row>
    <row r="5232" spans="2:14" x14ac:dyDescent="0.25">
      <c r="B5232" t="str">
        <f>IF((ValuesFromComPort!A5271)&lt;&gt;"",(((ValuesFromComPort!A5271)-(Calculated!$B$2))/204.8),"")</f>
        <v/>
      </c>
      <c r="C5232" t="str">
        <f>IF((ValuesFromComPort!P5271)&lt;&gt;"",((((ValuesFromComPort!P5271)-(Calculated!$C$2))/204.8)),"")</f>
        <v/>
      </c>
      <c r="E5232" t="str">
        <f>IF((ValuesFromComPort!D5271)&lt;&gt;"",(((ValuesFromComPort!D5271)-(Calculated!$E$2))/1.28/3200),"")</f>
        <v/>
      </c>
      <c r="F5232" t="str">
        <f>IF((ValuesFromComPort!M5271)&lt;&gt;"",(((ValuesFromComPort!M5271)-(Calculated!$F$2))/1.28/3200),"")</f>
        <v/>
      </c>
      <c r="H5232" t="str">
        <f>IF((ValuesFromComPort!F5271)&lt;&gt;"",((((ValuesFromComPort!F5271)-(Calculated!$H$2))/1.28)*3.2),"")</f>
        <v/>
      </c>
      <c r="I5232" t="str">
        <f>IF((ValuesFromComPort!K5271)&lt;&gt;"",((((ValuesFromComPort!K5271)-(Calculated!$I$2))/1.28)*3.2),"")</f>
        <v/>
      </c>
      <c r="K5232" t="str">
        <f>IF((ValuesFromComPort!H5271)&lt;&gt;"",((((ValuesFromComPort!H5271)-$K$2)*0.015625)/0.3),"")</f>
        <v/>
      </c>
      <c r="N5232" t="str">
        <f>IF((ValuesFromComPort!I5271)&lt;&gt;"",((((ValuesFromComPort!I5271)-$N$2)*0.125)/0.3),"")</f>
        <v/>
      </c>
    </row>
    <row r="5233" spans="2:14" x14ac:dyDescent="0.25">
      <c r="B5233" t="str">
        <f>IF((ValuesFromComPort!A5272)&lt;&gt;"",(((ValuesFromComPort!A5272)-(Calculated!$B$2))/204.8),"")</f>
        <v/>
      </c>
      <c r="C5233" t="str">
        <f>IF((ValuesFromComPort!P5272)&lt;&gt;"",((((ValuesFromComPort!P5272)-(Calculated!$C$2))/204.8)),"")</f>
        <v/>
      </c>
      <c r="E5233" t="str">
        <f>IF((ValuesFromComPort!D5272)&lt;&gt;"",(((ValuesFromComPort!D5272)-(Calculated!$E$2))/1.28/3200),"")</f>
        <v/>
      </c>
      <c r="F5233" t="str">
        <f>IF((ValuesFromComPort!M5272)&lt;&gt;"",(((ValuesFromComPort!M5272)-(Calculated!$F$2))/1.28/3200),"")</f>
        <v/>
      </c>
      <c r="H5233" t="str">
        <f>IF((ValuesFromComPort!F5272)&lt;&gt;"",((((ValuesFromComPort!F5272)-(Calculated!$H$2))/1.28)*3.2),"")</f>
        <v/>
      </c>
      <c r="I5233" t="str">
        <f>IF((ValuesFromComPort!K5272)&lt;&gt;"",((((ValuesFromComPort!K5272)-(Calculated!$I$2))/1.28)*3.2),"")</f>
        <v/>
      </c>
      <c r="K5233" t="str">
        <f>IF((ValuesFromComPort!H5272)&lt;&gt;"",((((ValuesFromComPort!H5272)-$K$2)*0.015625)/0.3),"")</f>
        <v/>
      </c>
      <c r="N5233" t="str">
        <f>IF((ValuesFromComPort!I5272)&lt;&gt;"",((((ValuesFromComPort!I5272)-$N$2)*0.125)/0.3),"")</f>
        <v/>
      </c>
    </row>
    <row r="5234" spans="2:14" x14ac:dyDescent="0.25">
      <c r="B5234" t="str">
        <f>IF((ValuesFromComPort!A5273)&lt;&gt;"",(((ValuesFromComPort!A5273)-(Calculated!$B$2))/204.8),"")</f>
        <v/>
      </c>
      <c r="C5234" t="str">
        <f>IF((ValuesFromComPort!P5273)&lt;&gt;"",((((ValuesFromComPort!P5273)-(Calculated!$C$2))/204.8)),"")</f>
        <v/>
      </c>
      <c r="E5234" t="str">
        <f>IF((ValuesFromComPort!D5273)&lt;&gt;"",(((ValuesFromComPort!D5273)-(Calculated!$E$2))/1.28/3200),"")</f>
        <v/>
      </c>
      <c r="F5234" t="str">
        <f>IF((ValuesFromComPort!M5273)&lt;&gt;"",(((ValuesFromComPort!M5273)-(Calculated!$F$2))/1.28/3200),"")</f>
        <v/>
      </c>
      <c r="H5234" t="str">
        <f>IF((ValuesFromComPort!F5273)&lt;&gt;"",((((ValuesFromComPort!F5273)-(Calculated!$H$2))/1.28)*3.2),"")</f>
        <v/>
      </c>
      <c r="I5234" t="str">
        <f>IF((ValuesFromComPort!K5273)&lt;&gt;"",((((ValuesFromComPort!K5273)-(Calculated!$I$2))/1.28)*3.2),"")</f>
        <v/>
      </c>
      <c r="K5234" t="str">
        <f>IF((ValuesFromComPort!H5273)&lt;&gt;"",((((ValuesFromComPort!H5273)-$K$2)*0.015625)/0.3),"")</f>
        <v/>
      </c>
      <c r="N5234" t="str">
        <f>IF((ValuesFromComPort!I5273)&lt;&gt;"",((((ValuesFromComPort!I5273)-$N$2)*0.125)/0.3),"")</f>
        <v/>
      </c>
    </row>
    <row r="5235" spans="2:14" x14ac:dyDescent="0.25">
      <c r="B5235" t="str">
        <f>IF((ValuesFromComPort!A5274)&lt;&gt;"",(((ValuesFromComPort!A5274)-(Calculated!$B$2))/204.8),"")</f>
        <v/>
      </c>
      <c r="C5235" t="str">
        <f>IF((ValuesFromComPort!P5274)&lt;&gt;"",((((ValuesFromComPort!P5274)-(Calculated!$C$2))/204.8)),"")</f>
        <v/>
      </c>
      <c r="E5235" t="str">
        <f>IF((ValuesFromComPort!D5274)&lt;&gt;"",(((ValuesFromComPort!D5274)-(Calculated!$E$2))/1.28/3200),"")</f>
        <v/>
      </c>
      <c r="F5235" t="str">
        <f>IF((ValuesFromComPort!M5274)&lt;&gt;"",(((ValuesFromComPort!M5274)-(Calculated!$F$2))/1.28/3200),"")</f>
        <v/>
      </c>
      <c r="H5235" t="str">
        <f>IF((ValuesFromComPort!F5274)&lt;&gt;"",((((ValuesFromComPort!F5274)-(Calculated!$H$2))/1.28)*3.2),"")</f>
        <v/>
      </c>
      <c r="I5235" t="str">
        <f>IF((ValuesFromComPort!K5274)&lt;&gt;"",((((ValuesFromComPort!K5274)-(Calculated!$I$2))/1.28)*3.2),"")</f>
        <v/>
      </c>
      <c r="K5235" t="str">
        <f>IF((ValuesFromComPort!H5274)&lt;&gt;"",((((ValuesFromComPort!H5274)-$K$2)*0.015625)/0.3),"")</f>
        <v/>
      </c>
      <c r="N5235" t="str">
        <f>IF((ValuesFromComPort!I5274)&lt;&gt;"",((((ValuesFromComPort!I5274)-$N$2)*0.125)/0.3),"")</f>
        <v/>
      </c>
    </row>
    <row r="5236" spans="2:14" x14ac:dyDescent="0.25">
      <c r="B5236" t="str">
        <f>IF((ValuesFromComPort!A5275)&lt;&gt;"",(((ValuesFromComPort!A5275)-(Calculated!$B$2))/204.8),"")</f>
        <v/>
      </c>
      <c r="C5236" t="str">
        <f>IF((ValuesFromComPort!P5275)&lt;&gt;"",((((ValuesFromComPort!P5275)-(Calculated!$C$2))/204.8)),"")</f>
        <v/>
      </c>
      <c r="E5236" t="str">
        <f>IF((ValuesFromComPort!D5275)&lt;&gt;"",(((ValuesFromComPort!D5275)-(Calculated!$E$2))/1.28/3200),"")</f>
        <v/>
      </c>
      <c r="F5236" t="str">
        <f>IF((ValuesFromComPort!M5275)&lt;&gt;"",(((ValuesFromComPort!M5275)-(Calculated!$F$2))/1.28/3200),"")</f>
        <v/>
      </c>
      <c r="H5236" t="str">
        <f>IF((ValuesFromComPort!F5275)&lt;&gt;"",((((ValuesFromComPort!F5275)-(Calculated!$H$2))/1.28)*3.2),"")</f>
        <v/>
      </c>
      <c r="I5236" t="str">
        <f>IF((ValuesFromComPort!K5275)&lt;&gt;"",((((ValuesFromComPort!K5275)-(Calculated!$I$2))/1.28)*3.2),"")</f>
        <v/>
      </c>
      <c r="K5236" t="str">
        <f>IF((ValuesFromComPort!H5275)&lt;&gt;"",((((ValuesFromComPort!H5275)-$K$2)*0.015625)/0.3),"")</f>
        <v/>
      </c>
      <c r="N5236" t="str">
        <f>IF((ValuesFromComPort!I5275)&lt;&gt;"",((((ValuesFromComPort!I5275)-$N$2)*0.125)/0.3),"")</f>
        <v/>
      </c>
    </row>
    <row r="5237" spans="2:14" x14ac:dyDescent="0.25">
      <c r="B5237" t="str">
        <f>IF((ValuesFromComPort!A5276)&lt;&gt;"",(((ValuesFromComPort!A5276)-(Calculated!$B$2))/204.8),"")</f>
        <v/>
      </c>
      <c r="C5237" t="str">
        <f>IF((ValuesFromComPort!P5276)&lt;&gt;"",((((ValuesFromComPort!P5276)-(Calculated!$C$2))/204.8)),"")</f>
        <v/>
      </c>
      <c r="E5237" t="str">
        <f>IF((ValuesFromComPort!D5276)&lt;&gt;"",(((ValuesFromComPort!D5276)-(Calculated!$E$2))/1.28/3200),"")</f>
        <v/>
      </c>
      <c r="F5237" t="str">
        <f>IF((ValuesFromComPort!M5276)&lt;&gt;"",(((ValuesFromComPort!M5276)-(Calculated!$F$2))/1.28/3200),"")</f>
        <v/>
      </c>
      <c r="H5237" t="str">
        <f>IF((ValuesFromComPort!F5276)&lt;&gt;"",((((ValuesFromComPort!F5276)-(Calculated!$H$2))/1.28)*3.2),"")</f>
        <v/>
      </c>
      <c r="I5237" t="str">
        <f>IF((ValuesFromComPort!K5276)&lt;&gt;"",((((ValuesFromComPort!K5276)-(Calculated!$I$2))/1.28)*3.2),"")</f>
        <v/>
      </c>
      <c r="K5237" t="str">
        <f>IF((ValuesFromComPort!H5276)&lt;&gt;"",((((ValuesFromComPort!H5276)-$K$2)*0.015625)/0.3),"")</f>
        <v/>
      </c>
      <c r="N5237" t="str">
        <f>IF((ValuesFromComPort!I5276)&lt;&gt;"",((((ValuesFromComPort!I5276)-$N$2)*0.125)/0.3),"")</f>
        <v/>
      </c>
    </row>
    <row r="5238" spans="2:14" x14ac:dyDescent="0.25">
      <c r="B5238" t="str">
        <f>IF((ValuesFromComPort!A5277)&lt;&gt;"",(((ValuesFromComPort!A5277)-(Calculated!$B$2))/204.8),"")</f>
        <v/>
      </c>
      <c r="C5238" t="str">
        <f>IF((ValuesFromComPort!P5277)&lt;&gt;"",((((ValuesFromComPort!P5277)-(Calculated!$C$2))/204.8)),"")</f>
        <v/>
      </c>
      <c r="E5238" t="str">
        <f>IF((ValuesFromComPort!D5277)&lt;&gt;"",(((ValuesFromComPort!D5277)-(Calculated!$E$2))/1.28/3200),"")</f>
        <v/>
      </c>
      <c r="F5238" t="str">
        <f>IF((ValuesFromComPort!M5277)&lt;&gt;"",(((ValuesFromComPort!M5277)-(Calculated!$F$2))/1.28/3200),"")</f>
        <v/>
      </c>
      <c r="H5238" t="str">
        <f>IF((ValuesFromComPort!F5277)&lt;&gt;"",((((ValuesFromComPort!F5277)-(Calculated!$H$2))/1.28)*3.2),"")</f>
        <v/>
      </c>
      <c r="I5238" t="str">
        <f>IF((ValuesFromComPort!K5277)&lt;&gt;"",((((ValuesFromComPort!K5277)-(Calculated!$I$2))/1.28)*3.2),"")</f>
        <v/>
      </c>
      <c r="K5238" t="str">
        <f>IF((ValuesFromComPort!H5277)&lt;&gt;"",((((ValuesFromComPort!H5277)-$K$2)*0.015625)/0.3),"")</f>
        <v/>
      </c>
      <c r="N5238" t="str">
        <f>IF((ValuesFromComPort!I5277)&lt;&gt;"",((((ValuesFromComPort!I5277)-$N$2)*0.125)/0.3),"")</f>
        <v/>
      </c>
    </row>
    <row r="5239" spans="2:14" x14ac:dyDescent="0.25">
      <c r="B5239" t="str">
        <f>IF((ValuesFromComPort!A5278)&lt;&gt;"",(((ValuesFromComPort!A5278)-(Calculated!$B$2))/204.8),"")</f>
        <v/>
      </c>
      <c r="C5239" t="str">
        <f>IF((ValuesFromComPort!P5278)&lt;&gt;"",((((ValuesFromComPort!P5278)-(Calculated!$C$2))/204.8)),"")</f>
        <v/>
      </c>
      <c r="E5239" t="str">
        <f>IF((ValuesFromComPort!D5278)&lt;&gt;"",(((ValuesFromComPort!D5278)-(Calculated!$E$2))/1.28/3200),"")</f>
        <v/>
      </c>
      <c r="F5239" t="str">
        <f>IF((ValuesFromComPort!M5278)&lt;&gt;"",(((ValuesFromComPort!M5278)-(Calculated!$F$2))/1.28/3200),"")</f>
        <v/>
      </c>
      <c r="H5239" t="str">
        <f>IF((ValuesFromComPort!F5278)&lt;&gt;"",((((ValuesFromComPort!F5278)-(Calculated!$H$2))/1.28)*3.2),"")</f>
        <v/>
      </c>
      <c r="I5239" t="str">
        <f>IF((ValuesFromComPort!K5278)&lt;&gt;"",((((ValuesFromComPort!K5278)-(Calculated!$I$2))/1.28)*3.2),"")</f>
        <v/>
      </c>
      <c r="K5239" t="str">
        <f>IF((ValuesFromComPort!H5278)&lt;&gt;"",((((ValuesFromComPort!H5278)-$K$2)*0.015625)/0.3),"")</f>
        <v/>
      </c>
      <c r="N5239" t="str">
        <f>IF((ValuesFromComPort!I5278)&lt;&gt;"",((((ValuesFromComPort!I5278)-$N$2)*0.125)/0.3),"")</f>
        <v/>
      </c>
    </row>
    <row r="5240" spans="2:14" x14ac:dyDescent="0.25">
      <c r="B5240" t="str">
        <f>IF((ValuesFromComPort!A5279)&lt;&gt;"",(((ValuesFromComPort!A5279)-(Calculated!$B$2))/204.8),"")</f>
        <v/>
      </c>
      <c r="C5240" t="str">
        <f>IF((ValuesFromComPort!P5279)&lt;&gt;"",((((ValuesFromComPort!P5279)-(Calculated!$C$2))/204.8)),"")</f>
        <v/>
      </c>
      <c r="E5240" t="str">
        <f>IF((ValuesFromComPort!D5279)&lt;&gt;"",(((ValuesFromComPort!D5279)-(Calculated!$E$2))/1.28/3200),"")</f>
        <v/>
      </c>
      <c r="F5240" t="str">
        <f>IF((ValuesFromComPort!M5279)&lt;&gt;"",(((ValuesFromComPort!M5279)-(Calculated!$F$2))/1.28/3200),"")</f>
        <v/>
      </c>
      <c r="H5240" t="str">
        <f>IF((ValuesFromComPort!F5279)&lt;&gt;"",((((ValuesFromComPort!F5279)-(Calculated!$H$2))/1.28)*3.2),"")</f>
        <v/>
      </c>
      <c r="I5240" t="str">
        <f>IF((ValuesFromComPort!K5279)&lt;&gt;"",((((ValuesFromComPort!K5279)-(Calculated!$I$2))/1.28)*3.2),"")</f>
        <v/>
      </c>
      <c r="K5240" t="str">
        <f>IF((ValuesFromComPort!H5279)&lt;&gt;"",((((ValuesFromComPort!H5279)-$K$2)*0.015625)/0.3),"")</f>
        <v/>
      </c>
      <c r="N5240" t="str">
        <f>IF((ValuesFromComPort!I5279)&lt;&gt;"",((((ValuesFromComPort!I5279)-$N$2)*0.125)/0.3),"")</f>
        <v/>
      </c>
    </row>
    <row r="5241" spans="2:14" x14ac:dyDescent="0.25">
      <c r="B5241" t="str">
        <f>IF((ValuesFromComPort!A5280)&lt;&gt;"",(((ValuesFromComPort!A5280)-(Calculated!$B$2))/204.8),"")</f>
        <v/>
      </c>
      <c r="C5241" t="str">
        <f>IF((ValuesFromComPort!P5280)&lt;&gt;"",((((ValuesFromComPort!P5280)-(Calculated!$C$2))/204.8)),"")</f>
        <v/>
      </c>
      <c r="E5241" t="str">
        <f>IF((ValuesFromComPort!D5280)&lt;&gt;"",(((ValuesFromComPort!D5280)-(Calculated!$E$2))/1.28/3200),"")</f>
        <v/>
      </c>
      <c r="F5241" t="str">
        <f>IF((ValuesFromComPort!M5280)&lt;&gt;"",(((ValuesFromComPort!M5280)-(Calculated!$F$2))/1.28/3200),"")</f>
        <v/>
      </c>
      <c r="H5241" t="str">
        <f>IF((ValuesFromComPort!F5280)&lt;&gt;"",((((ValuesFromComPort!F5280)-(Calculated!$H$2))/1.28)*3.2),"")</f>
        <v/>
      </c>
      <c r="I5241" t="str">
        <f>IF((ValuesFromComPort!K5280)&lt;&gt;"",((((ValuesFromComPort!K5280)-(Calculated!$I$2))/1.28)*3.2),"")</f>
        <v/>
      </c>
      <c r="K5241" t="str">
        <f>IF((ValuesFromComPort!H5280)&lt;&gt;"",((((ValuesFromComPort!H5280)-$K$2)*0.015625)/0.3),"")</f>
        <v/>
      </c>
      <c r="N5241" t="str">
        <f>IF((ValuesFromComPort!I5280)&lt;&gt;"",((((ValuesFromComPort!I5280)-$N$2)*0.125)/0.3),"")</f>
        <v/>
      </c>
    </row>
    <row r="5242" spans="2:14" x14ac:dyDescent="0.25">
      <c r="B5242" t="str">
        <f>IF((ValuesFromComPort!A5281)&lt;&gt;"",(((ValuesFromComPort!A5281)-(Calculated!$B$2))/204.8),"")</f>
        <v/>
      </c>
      <c r="C5242" t="str">
        <f>IF((ValuesFromComPort!P5281)&lt;&gt;"",((((ValuesFromComPort!P5281)-(Calculated!$C$2))/204.8)),"")</f>
        <v/>
      </c>
      <c r="E5242" t="str">
        <f>IF((ValuesFromComPort!D5281)&lt;&gt;"",(((ValuesFromComPort!D5281)-(Calculated!$E$2))/1.28/3200),"")</f>
        <v/>
      </c>
      <c r="F5242" t="str">
        <f>IF((ValuesFromComPort!M5281)&lt;&gt;"",(((ValuesFromComPort!M5281)-(Calculated!$F$2))/1.28/3200),"")</f>
        <v/>
      </c>
      <c r="H5242" t="str">
        <f>IF((ValuesFromComPort!F5281)&lt;&gt;"",((((ValuesFromComPort!F5281)-(Calculated!$H$2))/1.28)*3.2),"")</f>
        <v/>
      </c>
      <c r="I5242" t="str">
        <f>IF((ValuesFromComPort!K5281)&lt;&gt;"",((((ValuesFromComPort!K5281)-(Calculated!$I$2))/1.28)*3.2),"")</f>
        <v/>
      </c>
      <c r="K5242" t="str">
        <f>IF((ValuesFromComPort!H5281)&lt;&gt;"",((((ValuesFromComPort!H5281)-$K$2)*0.015625)/0.3),"")</f>
        <v/>
      </c>
      <c r="N5242" t="str">
        <f>IF((ValuesFromComPort!I5281)&lt;&gt;"",((((ValuesFromComPort!I5281)-$N$2)*0.125)/0.3),"")</f>
        <v/>
      </c>
    </row>
    <row r="5243" spans="2:14" x14ac:dyDescent="0.25">
      <c r="B5243" t="str">
        <f>IF((ValuesFromComPort!A5282)&lt;&gt;"",(((ValuesFromComPort!A5282)-(Calculated!$B$2))/204.8),"")</f>
        <v/>
      </c>
      <c r="C5243" t="str">
        <f>IF((ValuesFromComPort!P5282)&lt;&gt;"",((((ValuesFromComPort!P5282)-(Calculated!$C$2))/204.8)),"")</f>
        <v/>
      </c>
      <c r="E5243" t="str">
        <f>IF((ValuesFromComPort!D5282)&lt;&gt;"",(((ValuesFromComPort!D5282)-(Calculated!$E$2))/1.28/3200),"")</f>
        <v/>
      </c>
      <c r="F5243" t="str">
        <f>IF((ValuesFromComPort!M5282)&lt;&gt;"",(((ValuesFromComPort!M5282)-(Calculated!$F$2))/1.28/3200),"")</f>
        <v/>
      </c>
      <c r="H5243" t="str">
        <f>IF((ValuesFromComPort!F5282)&lt;&gt;"",((((ValuesFromComPort!F5282)-(Calculated!$H$2))/1.28)*3.2),"")</f>
        <v/>
      </c>
      <c r="I5243" t="str">
        <f>IF((ValuesFromComPort!K5282)&lt;&gt;"",((((ValuesFromComPort!K5282)-(Calculated!$I$2))/1.28)*3.2),"")</f>
        <v/>
      </c>
      <c r="K5243" t="str">
        <f>IF((ValuesFromComPort!H5282)&lt;&gt;"",((((ValuesFromComPort!H5282)-$K$2)*0.015625)/0.3),"")</f>
        <v/>
      </c>
      <c r="N5243" t="str">
        <f>IF((ValuesFromComPort!I5282)&lt;&gt;"",((((ValuesFromComPort!I5282)-$N$2)*0.125)/0.3),"")</f>
        <v/>
      </c>
    </row>
    <row r="5244" spans="2:14" x14ac:dyDescent="0.25">
      <c r="B5244" t="str">
        <f>IF((ValuesFromComPort!A5283)&lt;&gt;"",(((ValuesFromComPort!A5283)-(Calculated!$B$2))/204.8),"")</f>
        <v/>
      </c>
      <c r="C5244" t="str">
        <f>IF((ValuesFromComPort!P5283)&lt;&gt;"",((((ValuesFromComPort!P5283)-(Calculated!$C$2))/204.8)),"")</f>
        <v/>
      </c>
      <c r="E5244" t="str">
        <f>IF((ValuesFromComPort!D5283)&lt;&gt;"",(((ValuesFromComPort!D5283)-(Calculated!$E$2))/1.28/3200),"")</f>
        <v/>
      </c>
      <c r="F5244" t="str">
        <f>IF((ValuesFromComPort!M5283)&lt;&gt;"",(((ValuesFromComPort!M5283)-(Calculated!$F$2))/1.28/3200),"")</f>
        <v/>
      </c>
      <c r="H5244" t="str">
        <f>IF((ValuesFromComPort!F5283)&lt;&gt;"",((((ValuesFromComPort!F5283)-(Calculated!$H$2))/1.28)*3.2),"")</f>
        <v/>
      </c>
      <c r="I5244" t="str">
        <f>IF((ValuesFromComPort!K5283)&lt;&gt;"",((((ValuesFromComPort!K5283)-(Calculated!$I$2))/1.28)*3.2),"")</f>
        <v/>
      </c>
      <c r="K5244" t="str">
        <f>IF((ValuesFromComPort!H5283)&lt;&gt;"",((((ValuesFromComPort!H5283)-$K$2)*0.015625)/0.3),"")</f>
        <v/>
      </c>
      <c r="N5244" t="str">
        <f>IF((ValuesFromComPort!I5283)&lt;&gt;"",((((ValuesFromComPort!I5283)-$N$2)*0.125)/0.3),"")</f>
        <v/>
      </c>
    </row>
    <row r="5245" spans="2:14" x14ac:dyDescent="0.25">
      <c r="B5245" t="str">
        <f>IF((ValuesFromComPort!A5284)&lt;&gt;"",(((ValuesFromComPort!A5284)-(Calculated!$B$2))/204.8),"")</f>
        <v/>
      </c>
      <c r="C5245" t="str">
        <f>IF((ValuesFromComPort!P5284)&lt;&gt;"",((((ValuesFromComPort!P5284)-(Calculated!$C$2))/204.8)),"")</f>
        <v/>
      </c>
      <c r="E5245" t="str">
        <f>IF((ValuesFromComPort!D5284)&lt;&gt;"",(((ValuesFromComPort!D5284)-(Calculated!$E$2))/1.28/3200),"")</f>
        <v/>
      </c>
      <c r="F5245" t="str">
        <f>IF((ValuesFromComPort!M5284)&lt;&gt;"",(((ValuesFromComPort!M5284)-(Calculated!$F$2))/1.28/3200),"")</f>
        <v/>
      </c>
      <c r="H5245" t="str">
        <f>IF((ValuesFromComPort!F5284)&lt;&gt;"",((((ValuesFromComPort!F5284)-(Calculated!$H$2))/1.28)*3.2),"")</f>
        <v/>
      </c>
      <c r="I5245" t="str">
        <f>IF((ValuesFromComPort!K5284)&lt;&gt;"",((((ValuesFromComPort!K5284)-(Calculated!$I$2))/1.28)*3.2),"")</f>
        <v/>
      </c>
      <c r="K5245" t="str">
        <f>IF((ValuesFromComPort!H5284)&lt;&gt;"",((((ValuesFromComPort!H5284)-$K$2)*0.015625)/0.3),"")</f>
        <v/>
      </c>
      <c r="N5245" t="str">
        <f>IF((ValuesFromComPort!I5284)&lt;&gt;"",((((ValuesFromComPort!I5284)-$N$2)*0.125)/0.3),"")</f>
        <v/>
      </c>
    </row>
    <row r="5246" spans="2:14" x14ac:dyDescent="0.25">
      <c r="B5246" t="str">
        <f>IF((ValuesFromComPort!A5285)&lt;&gt;"",(((ValuesFromComPort!A5285)-(Calculated!$B$2))/204.8),"")</f>
        <v/>
      </c>
      <c r="C5246" t="str">
        <f>IF((ValuesFromComPort!P5285)&lt;&gt;"",((((ValuesFromComPort!P5285)-(Calculated!$C$2))/204.8)),"")</f>
        <v/>
      </c>
      <c r="E5246" t="str">
        <f>IF((ValuesFromComPort!D5285)&lt;&gt;"",(((ValuesFromComPort!D5285)-(Calculated!$E$2))/1.28/3200),"")</f>
        <v/>
      </c>
      <c r="F5246" t="str">
        <f>IF((ValuesFromComPort!M5285)&lt;&gt;"",(((ValuesFromComPort!M5285)-(Calculated!$F$2))/1.28/3200),"")</f>
        <v/>
      </c>
      <c r="H5246" t="str">
        <f>IF((ValuesFromComPort!F5285)&lt;&gt;"",((((ValuesFromComPort!F5285)-(Calculated!$H$2))/1.28)*3.2),"")</f>
        <v/>
      </c>
      <c r="I5246" t="str">
        <f>IF((ValuesFromComPort!K5285)&lt;&gt;"",((((ValuesFromComPort!K5285)-(Calculated!$I$2))/1.28)*3.2),"")</f>
        <v/>
      </c>
      <c r="K5246" t="str">
        <f>IF((ValuesFromComPort!H5285)&lt;&gt;"",((((ValuesFromComPort!H5285)-$K$2)*0.015625)/0.3),"")</f>
        <v/>
      </c>
      <c r="N5246" t="str">
        <f>IF((ValuesFromComPort!I5285)&lt;&gt;"",((((ValuesFromComPort!I5285)-$N$2)*0.125)/0.3),"")</f>
        <v/>
      </c>
    </row>
    <row r="5247" spans="2:14" x14ac:dyDescent="0.25">
      <c r="B5247" t="str">
        <f>IF((ValuesFromComPort!A5286)&lt;&gt;"",(((ValuesFromComPort!A5286)-(Calculated!$B$2))/204.8),"")</f>
        <v/>
      </c>
      <c r="C5247" t="str">
        <f>IF((ValuesFromComPort!P5286)&lt;&gt;"",((((ValuesFromComPort!P5286)-(Calculated!$C$2))/204.8)),"")</f>
        <v/>
      </c>
      <c r="E5247" t="str">
        <f>IF((ValuesFromComPort!D5286)&lt;&gt;"",(((ValuesFromComPort!D5286)-(Calculated!$E$2))/1.28/3200),"")</f>
        <v/>
      </c>
      <c r="F5247" t="str">
        <f>IF((ValuesFromComPort!M5286)&lt;&gt;"",(((ValuesFromComPort!M5286)-(Calculated!$F$2))/1.28/3200),"")</f>
        <v/>
      </c>
      <c r="H5247" t="str">
        <f>IF((ValuesFromComPort!F5286)&lt;&gt;"",((((ValuesFromComPort!F5286)-(Calculated!$H$2))/1.28)*3.2),"")</f>
        <v/>
      </c>
      <c r="I5247" t="str">
        <f>IF((ValuesFromComPort!K5286)&lt;&gt;"",((((ValuesFromComPort!K5286)-(Calculated!$I$2))/1.28)*3.2),"")</f>
        <v/>
      </c>
      <c r="K5247" t="str">
        <f>IF((ValuesFromComPort!H5286)&lt;&gt;"",((((ValuesFromComPort!H5286)-$K$2)*0.015625)/0.3),"")</f>
        <v/>
      </c>
      <c r="N5247" t="str">
        <f>IF((ValuesFromComPort!I5286)&lt;&gt;"",((((ValuesFromComPort!I5286)-$N$2)*0.125)/0.3),"")</f>
        <v/>
      </c>
    </row>
    <row r="5248" spans="2:14" x14ac:dyDescent="0.25">
      <c r="B5248" t="str">
        <f>IF((ValuesFromComPort!A5287)&lt;&gt;"",(((ValuesFromComPort!A5287)-(Calculated!$B$2))/204.8),"")</f>
        <v/>
      </c>
      <c r="C5248" t="str">
        <f>IF((ValuesFromComPort!P5287)&lt;&gt;"",((((ValuesFromComPort!P5287)-(Calculated!$C$2))/204.8)),"")</f>
        <v/>
      </c>
      <c r="E5248" t="str">
        <f>IF((ValuesFromComPort!D5287)&lt;&gt;"",(((ValuesFromComPort!D5287)-(Calculated!$E$2))/1.28/3200),"")</f>
        <v/>
      </c>
      <c r="F5248" t="str">
        <f>IF((ValuesFromComPort!M5287)&lt;&gt;"",(((ValuesFromComPort!M5287)-(Calculated!$F$2))/1.28/3200),"")</f>
        <v/>
      </c>
      <c r="H5248" t="str">
        <f>IF((ValuesFromComPort!F5287)&lt;&gt;"",((((ValuesFromComPort!F5287)-(Calculated!$H$2))/1.28)*3.2),"")</f>
        <v/>
      </c>
      <c r="I5248" t="str">
        <f>IF((ValuesFromComPort!K5287)&lt;&gt;"",((((ValuesFromComPort!K5287)-(Calculated!$I$2))/1.28)*3.2),"")</f>
        <v/>
      </c>
      <c r="K5248" t="str">
        <f>IF((ValuesFromComPort!H5287)&lt;&gt;"",((((ValuesFromComPort!H5287)-$K$2)*0.015625)/0.3),"")</f>
        <v/>
      </c>
      <c r="N5248" t="str">
        <f>IF((ValuesFromComPort!I5287)&lt;&gt;"",((((ValuesFromComPort!I5287)-$N$2)*0.125)/0.3),"")</f>
        <v/>
      </c>
    </row>
    <row r="5249" spans="2:14" x14ac:dyDescent="0.25">
      <c r="B5249" t="str">
        <f>IF((ValuesFromComPort!A5288)&lt;&gt;"",(((ValuesFromComPort!A5288)-(Calculated!$B$2))/204.8),"")</f>
        <v/>
      </c>
      <c r="C5249" t="str">
        <f>IF((ValuesFromComPort!P5288)&lt;&gt;"",((((ValuesFromComPort!P5288)-(Calculated!$C$2))/204.8)),"")</f>
        <v/>
      </c>
      <c r="E5249" t="str">
        <f>IF((ValuesFromComPort!D5288)&lt;&gt;"",(((ValuesFromComPort!D5288)-(Calculated!$E$2))/1.28/3200),"")</f>
        <v/>
      </c>
      <c r="F5249" t="str">
        <f>IF((ValuesFromComPort!M5288)&lt;&gt;"",(((ValuesFromComPort!M5288)-(Calculated!$F$2))/1.28/3200),"")</f>
        <v/>
      </c>
      <c r="H5249" t="str">
        <f>IF((ValuesFromComPort!F5288)&lt;&gt;"",((((ValuesFromComPort!F5288)-(Calculated!$H$2))/1.28)*3.2),"")</f>
        <v/>
      </c>
      <c r="I5249" t="str">
        <f>IF((ValuesFromComPort!K5288)&lt;&gt;"",((((ValuesFromComPort!K5288)-(Calculated!$I$2))/1.28)*3.2),"")</f>
        <v/>
      </c>
      <c r="K5249" t="str">
        <f>IF((ValuesFromComPort!H5288)&lt;&gt;"",((((ValuesFromComPort!H5288)-$K$2)*0.015625)/0.3),"")</f>
        <v/>
      </c>
      <c r="N5249" t="str">
        <f>IF((ValuesFromComPort!I5288)&lt;&gt;"",((((ValuesFromComPort!I5288)-$N$2)*0.125)/0.3),"")</f>
        <v/>
      </c>
    </row>
    <row r="5250" spans="2:14" x14ac:dyDescent="0.25">
      <c r="B5250" t="str">
        <f>IF((ValuesFromComPort!A5289)&lt;&gt;"",(((ValuesFromComPort!A5289)-(Calculated!$B$2))/204.8),"")</f>
        <v/>
      </c>
      <c r="C5250" t="str">
        <f>IF((ValuesFromComPort!P5289)&lt;&gt;"",((((ValuesFromComPort!P5289)-(Calculated!$C$2))/204.8)),"")</f>
        <v/>
      </c>
      <c r="E5250" t="str">
        <f>IF((ValuesFromComPort!D5289)&lt;&gt;"",(((ValuesFromComPort!D5289)-(Calculated!$E$2))/1.28/3200),"")</f>
        <v/>
      </c>
      <c r="F5250" t="str">
        <f>IF((ValuesFromComPort!M5289)&lt;&gt;"",(((ValuesFromComPort!M5289)-(Calculated!$F$2))/1.28/3200),"")</f>
        <v/>
      </c>
      <c r="H5250" t="str">
        <f>IF((ValuesFromComPort!F5289)&lt;&gt;"",((((ValuesFromComPort!F5289)-(Calculated!$H$2))/1.28)*3.2),"")</f>
        <v/>
      </c>
      <c r="I5250" t="str">
        <f>IF((ValuesFromComPort!K5289)&lt;&gt;"",((((ValuesFromComPort!K5289)-(Calculated!$I$2))/1.28)*3.2),"")</f>
        <v/>
      </c>
      <c r="K5250" t="str">
        <f>IF((ValuesFromComPort!H5289)&lt;&gt;"",((((ValuesFromComPort!H5289)-$K$2)*0.015625)/0.3),"")</f>
        <v/>
      </c>
      <c r="N5250" t="str">
        <f>IF((ValuesFromComPort!I5289)&lt;&gt;"",((((ValuesFromComPort!I5289)-$N$2)*0.125)/0.3),"")</f>
        <v/>
      </c>
    </row>
    <row r="5251" spans="2:14" x14ac:dyDescent="0.25">
      <c r="B5251" t="str">
        <f>IF((ValuesFromComPort!A5290)&lt;&gt;"",(((ValuesFromComPort!A5290)-(Calculated!$B$2))/204.8),"")</f>
        <v/>
      </c>
      <c r="C5251" t="str">
        <f>IF((ValuesFromComPort!P5290)&lt;&gt;"",((((ValuesFromComPort!P5290)-(Calculated!$C$2))/204.8)),"")</f>
        <v/>
      </c>
      <c r="E5251" t="str">
        <f>IF((ValuesFromComPort!D5290)&lt;&gt;"",(((ValuesFromComPort!D5290)-(Calculated!$E$2))/1.28/3200),"")</f>
        <v/>
      </c>
      <c r="F5251" t="str">
        <f>IF((ValuesFromComPort!M5290)&lt;&gt;"",(((ValuesFromComPort!M5290)-(Calculated!$F$2))/1.28/3200),"")</f>
        <v/>
      </c>
      <c r="H5251" t="str">
        <f>IF((ValuesFromComPort!F5290)&lt;&gt;"",((((ValuesFromComPort!F5290)-(Calculated!$H$2))/1.28)*3.2),"")</f>
        <v/>
      </c>
      <c r="I5251" t="str">
        <f>IF((ValuesFromComPort!K5290)&lt;&gt;"",((((ValuesFromComPort!K5290)-(Calculated!$I$2))/1.28)*3.2),"")</f>
        <v/>
      </c>
      <c r="K5251" t="str">
        <f>IF((ValuesFromComPort!H5290)&lt;&gt;"",((((ValuesFromComPort!H5290)-$K$2)*0.015625)/0.3),"")</f>
        <v/>
      </c>
      <c r="N5251" t="str">
        <f>IF((ValuesFromComPort!I5290)&lt;&gt;"",((((ValuesFromComPort!I5290)-$N$2)*0.125)/0.3),"")</f>
        <v/>
      </c>
    </row>
    <row r="5252" spans="2:14" x14ac:dyDescent="0.25">
      <c r="B5252" t="str">
        <f>IF((ValuesFromComPort!A5291)&lt;&gt;"",(((ValuesFromComPort!A5291)-(Calculated!$B$2))/204.8),"")</f>
        <v/>
      </c>
      <c r="C5252" t="str">
        <f>IF((ValuesFromComPort!P5291)&lt;&gt;"",((((ValuesFromComPort!P5291)-(Calculated!$C$2))/204.8)),"")</f>
        <v/>
      </c>
      <c r="E5252" t="str">
        <f>IF((ValuesFromComPort!D5291)&lt;&gt;"",(((ValuesFromComPort!D5291)-(Calculated!$E$2))/1.28/3200),"")</f>
        <v/>
      </c>
      <c r="F5252" t="str">
        <f>IF((ValuesFromComPort!M5291)&lt;&gt;"",(((ValuesFromComPort!M5291)-(Calculated!$F$2))/1.28/3200),"")</f>
        <v/>
      </c>
      <c r="H5252" t="str">
        <f>IF((ValuesFromComPort!F5291)&lt;&gt;"",((((ValuesFromComPort!F5291)-(Calculated!$H$2))/1.28)*3.2),"")</f>
        <v/>
      </c>
      <c r="I5252" t="str">
        <f>IF((ValuesFromComPort!K5291)&lt;&gt;"",((((ValuesFromComPort!K5291)-(Calculated!$I$2))/1.28)*3.2),"")</f>
        <v/>
      </c>
      <c r="K5252" t="str">
        <f>IF((ValuesFromComPort!H5291)&lt;&gt;"",((((ValuesFromComPort!H5291)-$K$2)*0.015625)/0.3),"")</f>
        <v/>
      </c>
      <c r="N5252" t="str">
        <f>IF((ValuesFromComPort!I5291)&lt;&gt;"",((((ValuesFromComPort!I5291)-$N$2)*0.125)/0.3),"")</f>
        <v/>
      </c>
    </row>
    <row r="5253" spans="2:14" x14ac:dyDescent="0.25">
      <c r="B5253" t="str">
        <f>IF((ValuesFromComPort!A5292)&lt;&gt;"",(((ValuesFromComPort!A5292)-(Calculated!$B$2))/204.8),"")</f>
        <v/>
      </c>
      <c r="C5253" t="str">
        <f>IF((ValuesFromComPort!P5292)&lt;&gt;"",((((ValuesFromComPort!P5292)-(Calculated!$C$2))/204.8)),"")</f>
        <v/>
      </c>
      <c r="E5253" t="str">
        <f>IF((ValuesFromComPort!D5292)&lt;&gt;"",(((ValuesFromComPort!D5292)-(Calculated!$E$2))/1.28/3200),"")</f>
        <v/>
      </c>
      <c r="F5253" t="str">
        <f>IF((ValuesFromComPort!M5292)&lt;&gt;"",(((ValuesFromComPort!M5292)-(Calculated!$F$2))/1.28/3200),"")</f>
        <v/>
      </c>
      <c r="H5253" t="str">
        <f>IF((ValuesFromComPort!F5292)&lt;&gt;"",((((ValuesFromComPort!F5292)-(Calculated!$H$2))/1.28)*3.2),"")</f>
        <v/>
      </c>
      <c r="I5253" t="str">
        <f>IF((ValuesFromComPort!K5292)&lt;&gt;"",((((ValuesFromComPort!K5292)-(Calculated!$I$2))/1.28)*3.2),"")</f>
        <v/>
      </c>
      <c r="K5253" t="str">
        <f>IF((ValuesFromComPort!H5292)&lt;&gt;"",((((ValuesFromComPort!H5292)-$K$2)*0.015625)/0.3),"")</f>
        <v/>
      </c>
      <c r="N5253" t="str">
        <f>IF((ValuesFromComPort!I5292)&lt;&gt;"",((((ValuesFromComPort!I5292)-$N$2)*0.125)/0.3),"")</f>
        <v/>
      </c>
    </row>
    <row r="5254" spans="2:14" x14ac:dyDescent="0.25">
      <c r="B5254" t="str">
        <f>IF((ValuesFromComPort!A5293)&lt;&gt;"",(((ValuesFromComPort!A5293)-(Calculated!$B$2))/204.8),"")</f>
        <v/>
      </c>
      <c r="C5254" t="str">
        <f>IF((ValuesFromComPort!P5293)&lt;&gt;"",((((ValuesFromComPort!P5293)-(Calculated!$C$2))/204.8)),"")</f>
        <v/>
      </c>
      <c r="E5254" t="str">
        <f>IF((ValuesFromComPort!D5293)&lt;&gt;"",(((ValuesFromComPort!D5293)-(Calculated!$E$2))/1.28/3200),"")</f>
        <v/>
      </c>
      <c r="F5254" t="str">
        <f>IF((ValuesFromComPort!M5293)&lt;&gt;"",(((ValuesFromComPort!M5293)-(Calculated!$F$2))/1.28/3200),"")</f>
        <v/>
      </c>
      <c r="H5254" t="str">
        <f>IF((ValuesFromComPort!F5293)&lt;&gt;"",((((ValuesFromComPort!F5293)-(Calculated!$H$2))/1.28)*3.2),"")</f>
        <v/>
      </c>
      <c r="I5254" t="str">
        <f>IF((ValuesFromComPort!K5293)&lt;&gt;"",((((ValuesFromComPort!K5293)-(Calculated!$I$2))/1.28)*3.2),"")</f>
        <v/>
      </c>
      <c r="K5254" t="str">
        <f>IF((ValuesFromComPort!H5293)&lt;&gt;"",((((ValuesFromComPort!H5293)-$K$2)*0.015625)/0.3),"")</f>
        <v/>
      </c>
      <c r="N5254" t="str">
        <f>IF((ValuesFromComPort!I5293)&lt;&gt;"",((((ValuesFromComPort!I5293)-$N$2)*0.125)/0.3),"")</f>
        <v/>
      </c>
    </row>
    <row r="5255" spans="2:14" x14ac:dyDescent="0.25">
      <c r="B5255" t="str">
        <f>IF((ValuesFromComPort!A5294)&lt;&gt;"",(((ValuesFromComPort!A5294)-(Calculated!$B$2))/204.8),"")</f>
        <v/>
      </c>
      <c r="C5255" t="str">
        <f>IF((ValuesFromComPort!P5294)&lt;&gt;"",((((ValuesFromComPort!P5294)-(Calculated!$C$2))/204.8)),"")</f>
        <v/>
      </c>
      <c r="E5255" t="str">
        <f>IF((ValuesFromComPort!D5294)&lt;&gt;"",(((ValuesFromComPort!D5294)-(Calculated!$E$2))/1.28/3200),"")</f>
        <v/>
      </c>
      <c r="F5255" t="str">
        <f>IF((ValuesFromComPort!M5294)&lt;&gt;"",(((ValuesFromComPort!M5294)-(Calculated!$F$2))/1.28/3200),"")</f>
        <v/>
      </c>
      <c r="H5255" t="str">
        <f>IF((ValuesFromComPort!F5294)&lt;&gt;"",((((ValuesFromComPort!F5294)-(Calculated!$H$2))/1.28)*3.2),"")</f>
        <v/>
      </c>
      <c r="I5255" t="str">
        <f>IF((ValuesFromComPort!K5294)&lt;&gt;"",((((ValuesFromComPort!K5294)-(Calculated!$I$2))/1.28)*3.2),"")</f>
        <v/>
      </c>
      <c r="K5255" t="str">
        <f>IF((ValuesFromComPort!H5294)&lt;&gt;"",((((ValuesFromComPort!H5294)-$K$2)*0.015625)/0.3),"")</f>
        <v/>
      </c>
      <c r="N5255" t="str">
        <f>IF((ValuesFromComPort!I5294)&lt;&gt;"",((((ValuesFromComPort!I5294)-$N$2)*0.125)/0.3),"")</f>
        <v/>
      </c>
    </row>
    <row r="5256" spans="2:14" x14ac:dyDescent="0.25">
      <c r="B5256" t="str">
        <f>IF((ValuesFromComPort!A5295)&lt;&gt;"",(((ValuesFromComPort!A5295)-(Calculated!$B$2))/204.8),"")</f>
        <v/>
      </c>
      <c r="C5256" t="str">
        <f>IF((ValuesFromComPort!P5295)&lt;&gt;"",((((ValuesFromComPort!P5295)-(Calculated!$C$2))/204.8)),"")</f>
        <v/>
      </c>
      <c r="E5256" t="str">
        <f>IF((ValuesFromComPort!D5295)&lt;&gt;"",(((ValuesFromComPort!D5295)-(Calculated!$E$2))/1.28/3200),"")</f>
        <v/>
      </c>
      <c r="F5256" t="str">
        <f>IF((ValuesFromComPort!M5295)&lt;&gt;"",(((ValuesFromComPort!M5295)-(Calculated!$F$2))/1.28/3200),"")</f>
        <v/>
      </c>
      <c r="H5256" t="str">
        <f>IF((ValuesFromComPort!F5295)&lt;&gt;"",((((ValuesFromComPort!F5295)-(Calculated!$H$2))/1.28)*3.2),"")</f>
        <v/>
      </c>
      <c r="I5256" t="str">
        <f>IF((ValuesFromComPort!K5295)&lt;&gt;"",((((ValuesFromComPort!K5295)-(Calculated!$I$2))/1.28)*3.2),"")</f>
        <v/>
      </c>
      <c r="K5256" t="str">
        <f>IF((ValuesFromComPort!H5295)&lt;&gt;"",((((ValuesFromComPort!H5295)-$K$2)*0.015625)/0.3),"")</f>
        <v/>
      </c>
      <c r="N5256" t="str">
        <f>IF((ValuesFromComPort!I5295)&lt;&gt;"",((((ValuesFromComPort!I5295)-$N$2)*0.125)/0.3),"")</f>
        <v/>
      </c>
    </row>
    <row r="5257" spans="2:14" x14ac:dyDescent="0.25">
      <c r="B5257" t="str">
        <f>IF((ValuesFromComPort!A5296)&lt;&gt;"",(((ValuesFromComPort!A5296)-(Calculated!$B$2))/204.8),"")</f>
        <v/>
      </c>
      <c r="C5257" t="str">
        <f>IF((ValuesFromComPort!P5296)&lt;&gt;"",((((ValuesFromComPort!P5296)-(Calculated!$C$2))/204.8)),"")</f>
        <v/>
      </c>
      <c r="E5257" t="str">
        <f>IF((ValuesFromComPort!D5296)&lt;&gt;"",(((ValuesFromComPort!D5296)-(Calculated!$E$2))/1.28/3200),"")</f>
        <v/>
      </c>
      <c r="F5257" t="str">
        <f>IF((ValuesFromComPort!M5296)&lt;&gt;"",(((ValuesFromComPort!M5296)-(Calculated!$F$2))/1.28/3200),"")</f>
        <v/>
      </c>
      <c r="H5257" t="str">
        <f>IF((ValuesFromComPort!F5296)&lt;&gt;"",((((ValuesFromComPort!F5296)-(Calculated!$H$2))/1.28)*3.2),"")</f>
        <v/>
      </c>
      <c r="I5257" t="str">
        <f>IF((ValuesFromComPort!K5296)&lt;&gt;"",((((ValuesFromComPort!K5296)-(Calculated!$I$2))/1.28)*3.2),"")</f>
        <v/>
      </c>
      <c r="K5257" t="str">
        <f>IF((ValuesFromComPort!H5296)&lt;&gt;"",((((ValuesFromComPort!H5296)-$K$2)*0.015625)/0.3),"")</f>
        <v/>
      </c>
      <c r="N5257" t="str">
        <f>IF((ValuesFromComPort!I5296)&lt;&gt;"",((((ValuesFromComPort!I5296)-$N$2)*0.125)/0.3),"")</f>
        <v/>
      </c>
    </row>
    <row r="5258" spans="2:14" x14ac:dyDescent="0.25">
      <c r="B5258" t="str">
        <f>IF((ValuesFromComPort!A5297)&lt;&gt;"",(((ValuesFromComPort!A5297)-(Calculated!$B$2))/204.8),"")</f>
        <v/>
      </c>
      <c r="C5258" t="str">
        <f>IF((ValuesFromComPort!P5297)&lt;&gt;"",((((ValuesFromComPort!P5297)-(Calculated!$C$2))/204.8)),"")</f>
        <v/>
      </c>
      <c r="E5258" t="str">
        <f>IF((ValuesFromComPort!D5297)&lt;&gt;"",(((ValuesFromComPort!D5297)-(Calculated!$E$2))/1.28/3200),"")</f>
        <v/>
      </c>
      <c r="F5258" t="str">
        <f>IF((ValuesFromComPort!M5297)&lt;&gt;"",(((ValuesFromComPort!M5297)-(Calculated!$F$2))/1.28/3200),"")</f>
        <v/>
      </c>
      <c r="H5258" t="str">
        <f>IF((ValuesFromComPort!F5297)&lt;&gt;"",((((ValuesFromComPort!F5297)-(Calculated!$H$2))/1.28)*3.2),"")</f>
        <v/>
      </c>
      <c r="I5258" t="str">
        <f>IF((ValuesFromComPort!K5297)&lt;&gt;"",((((ValuesFromComPort!K5297)-(Calculated!$I$2))/1.28)*3.2),"")</f>
        <v/>
      </c>
      <c r="K5258" t="str">
        <f>IF((ValuesFromComPort!H5297)&lt;&gt;"",((((ValuesFromComPort!H5297)-$K$2)*0.015625)/0.3),"")</f>
        <v/>
      </c>
      <c r="N5258" t="str">
        <f>IF((ValuesFromComPort!I5297)&lt;&gt;"",((((ValuesFromComPort!I5297)-$N$2)*0.125)/0.3),"")</f>
        <v/>
      </c>
    </row>
    <row r="5259" spans="2:14" x14ac:dyDescent="0.25">
      <c r="B5259" t="str">
        <f>IF((ValuesFromComPort!A5298)&lt;&gt;"",(((ValuesFromComPort!A5298)-(Calculated!$B$2))/204.8),"")</f>
        <v/>
      </c>
      <c r="C5259" t="str">
        <f>IF((ValuesFromComPort!P5298)&lt;&gt;"",((((ValuesFromComPort!P5298)-(Calculated!$C$2))/204.8)),"")</f>
        <v/>
      </c>
      <c r="E5259" t="str">
        <f>IF((ValuesFromComPort!D5298)&lt;&gt;"",(((ValuesFromComPort!D5298)-(Calculated!$E$2))/1.28/3200),"")</f>
        <v/>
      </c>
      <c r="F5259" t="str">
        <f>IF((ValuesFromComPort!M5298)&lt;&gt;"",(((ValuesFromComPort!M5298)-(Calculated!$F$2))/1.28/3200),"")</f>
        <v/>
      </c>
      <c r="H5259" t="str">
        <f>IF((ValuesFromComPort!F5298)&lt;&gt;"",((((ValuesFromComPort!F5298)-(Calculated!$H$2))/1.28)*3.2),"")</f>
        <v/>
      </c>
      <c r="I5259" t="str">
        <f>IF((ValuesFromComPort!K5298)&lt;&gt;"",((((ValuesFromComPort!K5298)-(Calculated!$I$2))/1.28)*3.2),"")</f>
        <v/>
      </c>
      <c r="K5259" t="str">
        <f>IF((ValuesFromComPort!H5298)&lt;&gt;"",((((ValuesFromComPort!H5298)-$K$2)*0.015625)/0.3),"")</f>
        <v/>
      </c>
      <c r="N5259" t="str">
        <f>IF((ValuesFromComPort!I5298)&lt;&gt;"",((((ValuesFromComPort!I5298)-$N$2)*0.125)/0.3),"")</f>
        <v/>
      </c>
    </row>
    <row r="5260" spans="2:14" x14ac:dyDescent="0.25">
      <c r="B5260" t="str">
        <f>IF((ValuesFromComPort!A5299)&lt;&gt;"",(((ValuesFromComPort!A5299)-(Calculated!$B$2))/204.8),"")</f>
        <v/>
      </c>
      <c r="C5260" t="str">
        <f>IF((ValuesFromComPort!P5299)&lt;&gt;"",((((ValuesFromComPort!P5299)-(Calculated!$C$2))/204.8)),"")</f>
        <v/>
      </c>
      <c r="E5260" t="str">
        <f>IF((ValuesFromComPort!D5299)&lt;&gt;"",(((ValuesFromComPort!D5299)-(Calculated!$E$2))/1.28/3200),"")</f>
        <v/>
      </c>
      <c r="F5260" t="str">
        <f>IF((ValuesFromComPort!M5299)&lt;&gt;"",(((ValuesFromComPort!M5299)-(Calculated!$F$2))/1.28/3200),"")</f>
        <v/>
      </c>
      <c r="H5260" t="str">
        <f>IF((ValuesFromComPort!F5299)&lt;&gt;"",((((ValuesFromComPort!F5299)-(Calculated!$H$2))/1.28)*3.2),"")</f>
        <v/>
      </c>
      <c r="I5260" t="str">
        <f>IF((ValuesFromComPort!K5299)&lt;&gt;"",((((ValuesFromComPort!K5299)-(Calculated!$I$2))/1.28)*3.2),"")</f>
        <v/>
      </c>
      <c r="K5260" t="str">
        <f>IF((ValuesFromComPort!H5299)&lt;&gt;"",((((ValuesFromComPort!H5299)-$K$2)*0.015625)/0.3),"")</f>
        <v/>
      </c>
      <c r="N5260" t="str">
        <f>IF((ValuesFromComPort!I5299)&lt;&gt;"",((((ValuesFromComPort!I5299)-$N$2)*0.125)/0.3),"")</f>
        <v/>
      </c>
    </row>
    <row r="5261" spans="2:14" x14ac:dyDescent="0.25">
      <c r="B5261" t="str">
        <f>IF((ValuesFromComPort!A5300)&lt;&gt;"",(((ValuesFromComPort!A5300)-(Calculated!$B$2))/204.8),"")</f>
        <v/>
      </c>
      <c r="C5261" t="str">
        <f>IF((ValuesFromComPort!P5300)&lt;&gt;"",((((ValuesFromComPort!P5300)-(Calculated!$C$2))/204.8)),"")</f>
        <v/>
      </c>
      <c r="E5261" t="str">
        <f>IF((ValuesFromComPort!D5300)&lt;&gt;"",(((ValuesFromComPort!D5300)-(Calculated!$E$2))/1.28/3200),"")</f>
        <v/>
      </c>
      <c r="F5261" t="str">
        <f>IF((ValuesFromComPort!M5300)&lt;&gt;"",(((ValuesFromComPort!M5300)-(Calculated!$F$2))/1.28/3200),"")</f>
        <v/>
      </c>
      <c r="H5261" t="str">
        <f>IF((ValuesFromComPort!F5300)&lt;&gt;"",((((ValuesFromComPort!F5300)-(Calculated!$H$2))/1.28)*3.2),"")</f>
        <v/>
      </c>
      <c r="I5261" t="str">
        <f>IF((ValuesFromComPort!K5300)&lt;&gt;"",((((ValuesFromComPort!K5300)-(Calculated!$I$2))/1.28)*3.2),"")</f>
        <v/>
      </c>
      <c r="K5261" t="str">
        <f>IF((ValuesFromComPort!H5300)&lt;&gt;"",((((ValuesFromComPort!H5300)-$K$2)*0.015625)/0.3),"")</f>
        <v/>
      </c>
      <c r="N5261" t="str">
        <f>IF((ValuesFromComPort!I5300)&lt;&gt;"",((((ValuesFromComPort!I5300)-$N$2)*0.125)/0.3),"")</f>
        <v/>
      </c>
    </row>
    <row r="5262" spans="2:14" x14ac:dyDescent="0.25">
      <c r="B5262" t="str">
        <f>IF((ValuesFromComPort!A5301)&lt;&gt;"",(((ValuesFromComPort!A5301)-(Calculated!$B$2))/204.8),"")</f>
        <v/>
      </c>
      <c r="C5262" t="str">
        <f>IF((ValuesFromComPort!P5301)&lt;&gt;"",((((ValuesFromComPort!P5301)-(Calculated!$C$2))/204.8)),"")</f>
        <v/>
      </c>
      <c r="E5262" t="str">
        <f>IF((ValuesFromComPort!D5301)&lt;&gt;"",(((ValuesFromComPort!D5301)-(Calculated!$E$2))/1.28/3200),"")</f>
        <v/>
      </c>
      <c r="F5262" t="str">
        <f>IF((ValuesFromComPort!M5301)&lt;&gt;"",(((ValuesFromComPort!M5301)-(Calculated!$F$2))/1.28/3200),"")</f>
        <v/>
      </c>
      <c r="H5262" t="str">
        <f>IF((ValuesFromComPort!F5301)&lt;&gt;"",((((ValuesFromComPort!F5301)-(Calculated!$H$2))/1.28)*3.2),"")</f>
        <v/>
      </c>
      <c r="I5262" t="str">
        <f>IF((ValuesFromComPort!K5301)&lt;&gt;"",((((ValuesFromComPort!K5301)-(Calculated!$I$2))/1.28)*3.2),"")</f>
        <v/>
      </c>
      <c r="K5262" t="str">
        <f>IF((ValuesFromComPort!H5301)&lt;&gt;"",((((ValuesFromComPort!H5301)-$K$2)*0.015625)/0.3),"")</f>
        <v/>
      </c>
      <c r="N5262" t="str">
        <f>IF((ValuesFromComPort!I5301)&lt;&gt;"",((((ValuesFromComPort!I5301)-$N$2)*0.125)/0.3),"")</f>
        <v/>
      </c>
    </row>
    <row r="5263" spans="2:14" x14ac:dyDescent="0.25">
      <c r="B5263" t="str">
        <f>IF((ValuesFromComPort!A5302)&lt;&gt;"",(((ValuesFromComPort!A5302)-(Calculated!$B$2))/204.8),"")</f>
        <v/>
      </c>
      <c r="C5263" t="str">
        <f>IF((ValuesFromComPort!P5302)&lt;&gt;"",((((ValuesFromComPort!P5302)-(Calculated!$C$2))/204.8)),"")</f>
        <v/>
      </c>
      <c r="E5263" t="str">
        <f>IF((ValuesFromComPort!D5302)&lt;&gt;"",(((ValuesFromComPort!D5302)-(Calculated!$E$2))/1.28/3200),"")</f>
        <v/>
      </c>
      <c r="F5263" t="str">
        <f>IF((ValuesFromComPort!M5302)&lt;&gt;"",(((ValuesFromComPort!M5302)-(Calculated!$F$2))/1.28/3200),"")</f>
        <v/>
      </c>
      <c r="H5263" t="str">
        <f>IF((ValuesFromComPort!F5302)&lt;&gt;"",((((ValuesFromComPort!F5302)-(Calculated!$H$2))/1.28)*3.2),"")</f>
        <v/>
      </c>
      <c r="I5263" t="str">
        <f>IF((ValuesFromComPort!K5302)&lt;&gt;"",((((ValuesFromComPort!K5302)-(Calculated!$I$2))/1.28)*3.2),"")</f>
        <v/>
      </c>
      <c r="K5263" t="str">
        <f>IF((ValuesFromComPort!H5302)&lt;&gt;"",((((ValuesFromComPort!H5302)-$K$2)*0.015625)/0.3),"")</f>
        <v/>
      </c>
      <c r="N5263" t="str">
        <f>IF((ValuesFromComPort!I5302)&lt;&gt;"",((((ValuesFromComPort!I5302)-$N$2)*0.125)/0.3),"")</f>
        <v/>
      </c>
    </row>
    <row r="5264" spans="2:14" x14ac:dyDescent="0.25">
      <c r="B5264" t="str">
        <f>IF((ValuesFromComPort!A5303)&lt;&gt;"",(((ValuesFromComPort!A5303)-(Calculated!$B$2))/204.8),"")</f>
        <v/>
      </c>
      <c r="C5264" t="str">
        <f>IF((ValuesFromComPort!P5303)&lt;&gt;"",((((ValuesFromComPort!P5303)-(Calculated!$C$2))/204.8)),"")</f>
        <v/>
      </c>
      <c r="E5264" t="str">
        <f>IF((ValuesFromComPort!D5303)&lt;&gt;"",(((ValuesFromComPort!D5303)-(Calculated!$E$2))/1.28/3200),"")</f>
        <v/>
      </c>
      <c r="F5264" t="str">
        <f>IF((ValuesFromComPort!M5303)&lt;&gt;"",(((ValuesFromComPort!M5303)-(Calculated!$F$2))/1.28/3200),"")</f>
        <v/>
      </c>
      <c r="H5264" t="str">
        <f>IF((ValuesFromComPort!F5303)&lt;&gt;"",((((ValuesFromComPort!F5303)-(Calculated!$H$2))/1.28)*3.2),"")</f>
        <v/>
      </c>
      <c r="I5264" t="str">
        <f>IF((ValuesFromComPort!K5303)&lt;&gt;"",((((ValuesFromComPort!K5303)-(Calculated!$I$2))/1.28)*3.2),"")</f>
        <v/>
      </c>
      <c r="K5264" t="str">
        <f>IF((ValuesFromComPort!H5303)&lt;&gt;"",((((ValuesFromComPort!H5303)-$K$2)*0.015625)/0.3),"")</f>
        <v/>
      </c>
      <c r="N5264" t="str">
        <f>IF((ValuesFromComPort!I5303)&lt;&gt;"",((((ValuesFromComPort!I5303)-$N$2)*0.125)/0.3),"")</f>
        <v/>
      </c>
    </row>
    <row r="5265" spans="2:14" x14ac:dyDescent="0.25">
      <c r="B5265" t="str">
        <f>IF((ValuesFromComPort!A5304)&lt;&gt;"",(((ValuesFromComPort!A5304)-(Calculated!$B$2))/204.8),"")</f>
        <v/>
      </c>
      <c r="C5265" t="str">
        <f>IF((ValuesFromComPort!P5304)&lt;&gt;"",((((ValuesFromComPort!P5304)-(Calculated!$C$2))/204.8)),"")</f>
        <v/>
      </c>
      <c r="E5265" t="str">
        <f>IF((ValuesFromComPort!D5304)&lt;&gt;"",(((ValuesFromComPort!D5304)-(Calculated!$E$2))/1.28/3200),"")</f>
        <v/>
      </c>
      <c r="F5265" t="str">
        <f>IF((ValuesFromComPort!M5304)&lt;&gt;"",(((ValuesFromComPort!M5304)-(Calculated!$F$2))/1.28/3200),"")</f>
        <v/>
      </c>
      <c r="H5265" t="str">
        <f>IF((ValuesFromComPort!F5304)&lt;&gt;"",((((ValuesFromComPort!F5304)-(Calculated!$H$2))/1.28)*3.2),"")</f>
        <v/>
      </c>
      <c r="I5265" t="str">
        <f>IF((ValuesFromComPort!K5304)&lt;&gt;"",((((ValuesFromComPort!K5304)-(Calculated!$I$2))/1.28)*3.2),"")</f>
        <v/>
      </c>
      <c r="K5265" t="str">
        <f>IF((ValuesFromComPort!H5304)&lt;&gt;"",((((ValuesFromComPort!H5304)-$K$2)*0.015625)/0.3),"")</f>
        <v/>
      </c>
      <c r="N5265" t="str">
        <f>IF((ValuesFromComPort!I5304)&lt;&gt;"",((((ValuesFromComPort!I5304)-$N$2)*0.125)/0.3),"")</f>
        <v/>
      </c>
    </row>
    <row r="5266" spans="2:14" x14ac:dyDescent="0.25">
      <c r="B5266" t="str">
        <f>IF((ValuesFromComPort!A5305)&lt;&gt;"",(((ValuesFromComPort!A5305)-(Calculated!$B$2))/204.8),"")</f>
        <v/>
      </c>
      <c r="C5266" t="str">
        <f>IF((ValuesFromComPort!P5305)&lt;&gt;"",((((ValuesFromComPort!P5305)-(Calculated!$C$2))/204.8)),"")</f>
        <v/>
      </c>
      <c r="E5266" t="str">
        <f>IF((ValuesFromComPort!D5305)&lt;&gt;"",(((ValuesFromComPort!D5305)-(Calculated!$E$2))/1.28/3200),"")</f>
        <v/>
      </c>
      <c r="F5266" t="str">
        <f>IF((ValuesFromComPort!M5305)&lt;&gt;"",(((ValuesFromComPort!M5305)-(Calculated!$F$2))/1.28/3200),"")</f>
        <v/>
      </c>
      <c r="H5266" t="str">
        <f>IF((ValuesFromComPort!F5305)&lt;&gt;"",((((ValuesFromComPort!F5305)-(Calculated!$H$2))/1.28)*3.2),"")</f>
        <v/>
      </c>
      <c r="I5266" t="str">
        <f>IF((ValuesFromComPort!K5305)&lt;&gt;"",((((ValuesFromComPort!K5305)-(Calculated!$I$2))/1.28)*3.2),"")</f>
        <v/>
      </c>
      <c r="K5266" t="str">
        <f>IF((ValuesFromComPort!H5305)&lt;&gt;"",((((ValuesFromComPort!H5305)-$K$2)*0.015625)/0.3),"")</f>
        <v/>
      </c>
      <c r="N5266" t="str">
        <f>IF((ValuesFromComPort!I5305)&lt;&gt;"",((((ValuesFromComPort!I5305)-$N$2)*0.125)/0.3),"")</f>
        <v/>
      </c>
    </row>
    <row r="5267" spans="2:14" x14ac:dyDescent="0.25">
      <c r="B5267" t="str">
        <f>IF((ValuesFromComPort!A5306)&lt;&gt;"",(((ValuesFromComPort!A5306)-(Calculated!$B$2))/204.8),"")</f>
        <v/>
      </c>
      <c r="C5267" t="str">
        <f>IF((ValuesFromComPort!P5306)&lt;&gt;"",((((ValuesFromComPort!P5306)-(Calculated!$C$2))/204.8)),"")</f>
        <v/>
      </c>
      <c r="E5267" t="str">
        <f>IF((ValuesFromComPort!D5306)&lt;&gt;"",(((ValuesFromComPort!D5306)-(Calculated!$E$2))/1.28/3200),"")</f>
        <v/>
      </c>
      <c r="F5267" t="str">
        <f>IF((ValuesFromComPort!M5306)&lt;&gt;"",(((ValuesFromComPort!M5306)-(Calculated!$F$2))/1.28/3200),"")</f>
        <v/>
      </c>
      <c r="H5267" t="str">
        <f>IF((ValuesFromComPort!F5306)&lt;&gt;"",((((ValuesFromComPort!F5306)-(Calculated!$H$2))/1.28)*3.2),"")</f>
        <v/>
      </c>
      <c r="I5267" t="str">
        <f>IF((ValuesFromComPort!K5306)&lt;&gt;"",((((ValuesFromComPort!K5306)-(Calculated!$I$2))/1.28)*3.2),"")</f>
        <v/>
      </c>
      <c r="K5267" t="str">
        <f>IF((ValuesFromComPort!H5306)&lt;&gt;"",((((ValuesFromComPort!H5306)-$K$2)*0.015625)/0.3),"")</f>
        <v/>
      </c>
      <c r="N5267" t="str">
        <f>IF((ValuesFromComPort!I5306)&lt;&gt;"",((((ValuesFromComPort!I5306)-$N$2)*0.125)/0.3),"")</f>
        <v/>
      </c>
    </row>
    <row r="5268" spans="2:14" x14ac:dyDescent="0.25">
      <c r="B5268" t="str">
        <f>IF((ValuesFromComPort!A5307)&lt;&gt;"",(((ValuesFromComPort!A5307)-(Calculated!$B$2))/204.8),"")</f>
        <v/>
      </c>
      <c r="C5268" t="str">
        <f>IF((ValuesFromComPort!P5307)&lt;&gt;"",((((ValuesFromComPort!P5307)-(Calculated!$C$2))/204.8)),"")</f>
        <v/>
      </c>
      <c r="E5268" t="str">
        <f>IF((ValuesFromComPort!D5307)&lt;&gt;"",(((ValuesFromComPort!D5307)-(Calculated!$E$2))/1.28/3200),"")</f>
        <v/>
      </c>
      <c r="F5268" t="str">
        <f>IF((ValuesFromComPort!M5307)&lt;&gt;"",(((ValuesFromComPort!M5307)-(Calculated!$F$2))/1.28/3200),"")</f>
        <v/>
      </c>
      <c r="H5268" t="str">
        <f>IF((ValuesFromComPort!F5307)&lt;&gt;"",((((ValuesFromComPort!F5307)-(Calculated!$H$2))/1.28)*3.2),"")</f>
        <v/>
      </c>
      <c r="I5268" t="str">
        <f>IF((ValuesFromComPort!K5307)&lt;&gt;"",((((ValuesFromComPort!K5307)-(Calculated!$I$2))/1.28)*3.2),"")</f>
        <v/>
      </c>
      <c r="K5268" t="str">
        <f>IF((ValuesFromComPort!H5307)&lt;&gt;"",((((ValuesFromComPort!H5307)-$K$2)*0.015625)/0.3),"")</f>
        <v/>
      </c>
      <c r="N5268" t="str">
        <f>IF((ValuesFromComPort!I5307)&lt;&gt;"",((((ValuesFromComPort!I5307)-$N$2)*0.125)/0.3),"")</f>
        <v/>
      </c>
    </row>
    <row r="5269" spans="2:14" x14ac:dyDescent="0.25">
      <c r="B5269" t="str">
        <f>IF((ValuesFromComPort!A5308)&lt;&gt;"",(((ValuesFromComPort!A5308)-(Calculated!$B$2))/204.8),"")</f>
        <v/>
      </c>
      <c r="C5269" t="str">
        <f>IF((ValuesFromComPort!P5308)&lt;&gt;"",((((ValuesFromComPort!P5308)-(Calculated!$C$2))/204.8)),"")</f>
        <v/>
      </c>
      <c r="E5269" t="str">
        <f>IF((ValuesFromComPort!D5308)&lt;&gt;"",(((ValuesFromComPort!D5308)-(Calculated!$E$2))/1.28/3200),"")</f>
        <v/>
      </c>
      <c r="F5269" t="str">
        <f>IF((ValuesFromComPort!M5308)&lt;&gt;"",(((ValuesFromComPort!M5308)-(Calculated!$F$2))/1.28/3200),"")</f>
        <v/>
      </c>
      <c r="H5269" t="str">
        <f>IF((ValuesFromComPort!F5308)&lt;&gt;"",((((ValuesFromComPort!F5308)-(Calculated!$H$2))/1.28)*3.2),"")</f>
        <v/>
      </c>
      <c r="I5269" t="str">
        <f>IF((ValuesFromComPort!K5308)&lt;&gt;"",((((ValuesFromComPort!K5308)-(Calculated!$I$2))/1.28)*3.2),"")</f>
        <v/>
      </c>
      <c r="K5269" t="str">
        <f>IF((ValuesFromComPort!H5308)&lt;&gt;"",((((ValuesFromComPort!H5308)-$K$2)*0.015625)/0.3),"")</f>
        <v/>
      </c>
      <c r="N5269" t="str">
        <f>IF((ValuesFromComPort!I5308)&lt;&gt;"",((((ValuesFromComPort!I5308)-$N$2)*0.125)/0.3),"")</f>
        <v/>
      </c>
    </row>
    <row r="5270" spans="2:14" x14ac:dyDescent="0.25">
      <c r="B5270" t="str">
        <f>IF((ValuesFromComPort!A5309)&lt;&gt;"",(((ValuesFromComPort!A5309)-(Calculated!$B$2))/204.8),"")</f>
        <v/>
      </c>
      <c r="C5270" t="str">
        <f>IF((ValuesFromComPort!P5309)&lt;&gt;"",((((ValuesFromComPort!P5309)-(Calculated!$C$2))/204.8)),"")</f>
        <v/>
      </c>
      <c r="E5270" t="str">
        <f>IF((ValuesFromComPort!D5309)&lt;&gt;"",(((ValuesFromComPort!D5309)-(Calculated!$E$2))/1.28/3200),"")</f>
        <v/>
      </c>
      <c r="F5270" t="str">
        <f>IF((ValuesFromComPort!M5309)&lt;&gt;"",(((ValuesFromComPort!M5309)-(Calculated!$F$2))/1.28/3200),"")</f>
        <v/>
      </c>
      <c r="H5270" t="str">
        <f>IF((ValuesFromComPort!F5309)&lt;&gt;"",((((ValuesFromComPort!F5309)-(Calculated!$H$2))/1.28)*3.2),"")</f>
        <v/>
      </c>
      <c r="I5270" t="str">
        <f>IF((ValuesFromComPort!K5309)&lt;&gt;"",((((ValuesFromComPort!K5309)-(Calculated!$I$2))/1.28)*3.2),"")</f>
        <v/>
      </c>
      <c r="K5270" t="str">
        <f>IF((ValuesFromComPort!H5309)&lt;&gt;"",((((ValuesFromComPort!H5309)-$K$2)*0.015625)/0.3),"")</f>
        <v/>
      </c>
      <c r="N5270" t="str">
        <f>IF((ValuesFromComPort!I5309)&lt;&gt;"",((((ValuesFromComPort!I5309)-$N$2)*0.125)/0.3),"")</f>
        <v/>
      </c>
    </row>
    <row r="5271" spans="2:14" x14ac:dyDescent="0.25">
      <c r="B5271" t="str">
        <f>IF((ValuesFromComPort!A5310)&lt;&gt;"",(((ValuesFromComPort!A5310)-(Calculated!$B$2))/204.8),"")</f>
        <v/>
      </c>
      <c r="C5271" t="str">
        <f>IF((ValuesFromComPort!P5310)&lt;&gt;"",((((ValuesFromComPort!P5310)-(Calculated!$C$2))/204.8)),"")</f>
        <v/>
      </c>
      <c r="E5271" t="str">
        <f>IF((ValuesFromComPort!D5310)&lt;&gt;"",(((ValuesFromComPort!D5310)-(Calculated!$E$2))/1.28/3200),"")</f>
        <v/>
      </c>
      <c r="F5271" t="str">
        <f>IF((ValuesFromComPort!M5310)&lt;&gt;"",(((ValuesFromComPort!M5310)-(Calculated!$F$2))/1.28/3200),"")</f>
        <v/>
      </c>
      <c r="H5271" t="str">
        <f>IF((ValuesFromComPort!F5310)&lt;&gt;"",((((ValuesFromComPort!F5310)-(Calculated!$H$2))/1.28)*3.2),"")</f>
        <v/>
      </c>
      <c r="I5271" t="str">
        <f>IF((ValuesFromComPort!K5310)&lt;&gt;"",((((ValuesFromComPort!K5310)-(Calculated!$I$2))/1.28)*3.2),"")</f>
        <v/>
      </c>
      <c r="K5271" t="str">
        <f>IF((ValuesFromComPort!H5310)&lt;&gt;"",((((ValuesFromComPort!H5310)-$K$2)*0.015625)/0.3),"")</f>
        <v/>
      </c>
      <c r="N5271" t="str">
        <f>IF((ValuesFromComPort!I5310)&lt;&gt;"",((((ValuesFromComPort!I5310)-$N$2)*0.125)/0.3),"")</f>
        <v/>
      </c>
    </row>
    <row r="5272" spans="2:14" x14ac:dyDescent="0.25">
      <c r="B5272" t="str">
        <f>IF((ValuesFromComPort!A5311)&lt;&gt;"",(((ValuesFromComPort!A5311)-(Calculated!$B$2))/204.8),"")</f>
        <v/>
      </c>
      <c r="C5272" t="str">
        <f>IF((ValuesFromComPort!P5311)&lt;&gt;"",((((ValuesFromComPort!P5311)-(Calculated!$C$2))/204.8)),"")</f>
        <v/>
      </c>
      <c r="E5272" t="str">
        <f>IF((ValuesFromComPort!D5311)&lt;&gt;"",(((ValuesFromComPort!D5311)-(Calculated!$E$2))/1.28/3200),"")</f>
        <v/>
      </c>
      <c r="F5272" t="str">
        <f>IF((ValuesFromComPort!M5311)&lt;&gt;"",(((ValuesFromComPort!M5311)-(Calculated!$F$2))/1.28/3200),"")</f>
        <v/>
      </c>
      <c r="H5272" t="str">
        <f>IF((ValuesFromComPort!F5311)&lt;&gt;"",((((ValuesFromComPort!F5311)-(Calculated!$H$2))/1.28)*3.2),"")</f>
        <v/>
      </c>
      <c r="I5272" t="str">
        <f>IF((ValuesFromComPort!K5311)&lt;&gt;"",((((ValuesFromComPort!K5311)-(Calculated!$I$2))/1.28)*3.2),"")</f>
        <v/>
      </c>
      <c r="K5272" t="str">
        <f>IF((ValuesFromComPort!H5311)&lt;&gt;"",((((ValuesFromComPort!H5311)-$K$2)*0.015625)/0.3),"")</f>
        <v/>
      </c>
      <c r="N5272" t="str">
        <f>IF((ValuesFromComPort!I5311)&lt;&gt;"",((((ValuesFromComPort!I5311)-$N$2)*0.125)/0.3),"")</f>
        <v/>
      </c>
    </row>
    <row r="5273" spans="2:14" x14ac:dyDescent="0.25">
      <c r="B5273" t="str">
        <f>IF((ValuesFromComPort!A5312)&lt;&gt;"",(((ValuesFromComPort!A5312)-(Calculated!$B$2))/204.8),"")</f>
        <v/>
      </c>
      <c r="C5273" t="str">
        <f>IF((ValuesFromComPort!P5312)&lt;&gt;"",((((ValuesFromComPort!P5312)-(Calculated!$C$2))/204.8)),"")</f>
        <v/>
      </c>
      <c r="E5273" t="str">
        <f>IF((ValuesFromComPort!D5312)&lt;&gt;"",(((ValuesFromComPort!D5312)-(Calculated!$E$2))/1.28/3200),"")</f>
        <v/>
      </c>
      <c r="F5273" t="str">
        <f>IF((ValuesFromComPort!M5312)&lt;&gt;"",(((ValuesFromComPort!M5312)-(Calculated!$F$2))/1.28/3200),"")</f>
        <v/>
      </c>
      <c r="H5273" t="str">
        <f>IF((ValuesFromComPort!F5312)&lt;&gt;"",((((ValuesFromComPort!F5312)-(Calculated!$H$2))/1.28)*3.2),"")</f>
        <v/>
      </c>
      <c r="I5273" t="str">
        <f>IF((ValuesFromComPort!K5312)&lt;&gt;"",((((ValuesFromComPort!K5312)-(Calculated!$I$2))/1.28)*3.2),"")</f>
        <v/>
      </c>
      <c r="K5273" t="str">
        <f>IF((ValuesFromComPort!H5312)&lt;&gt;"",((((ValuesFromComPort!H5312)-$K$2)*0.015625)/0.3),"")</f>
        <v/>
      </c>
      <c r="N5273" t="str">
        <f>IF((ValuesFromComPort!I5312)&lt;&gt;"",((((ValuesFromComPort!I5312)-$N$2)*0.125)/0.3),"")</f>
        <v/>
      </c>
    </row>
    <row r="5274" spans="2:14" x14ac:dyDescent="0.25">
      <c r="B5274" t="str">
        <f>IF((ValuesFromComPort!A5313)&lt;&gt;"",(((ValuesFromComPort!A5313)-(Calculated!$B$2))/204.8),"")</f>
        <v/>
      </c>
      <c r="C5274" t="str">
        <f>IF((ValuesFromComPort!P5313)&lt;&gt;"",((((ValuesFromComPort!P5313)-(Calculated!$C$2))/204.8)),"")</f>
        <v/>
      </c>
      <c r="E5274" t="str">
        <f>IF((ValuesFromComPort!D5313)&lt;&gt;"",(((ValuesFromComPort!D5313)-(Calculated!$E$2))/1.28/3200),"")</f>
        <v/>
      </c>
      <c r="F5274" t="str">
        <f>IF((ValuesFromComPort!M5313)&lt;&gt;"",(((ValuesFromComPort!M5313)-(Calculated!$F$2))/1.28/3200),"")</f>
        <v/>
      </c>
      <c r="H5274" t="str">
        <f>IF((ValuesFromComPort!F5313)&lt;&gt;"",((((ValuesFromComPort!F5313)-(Calculated!$H$2))/1.28)*3.2),"")</f>
        <v/>
      </c>
      <c r="I5274" t="str">
        <f>IF((ValuesFromComPort!K5313)&lt;&gt;"",((((ValuesFromComPort!K5313)-(Calculated!$I$2))/1.28)*3.2),"")</f>
        <v/>
      </c>
      <c r="K5274" t="str">
        <f>IF((ValuesFromComPort!H5313)&lt;&gt;"",((((ValuesFromComPort!H5313)-$K$2)*0.015625)/0.3),"")</f>
        <v/>
      </c>
      <c r="N5274" t="str">
        <f>IF((ValuesFromComPort!I5313)&lt;&gt;"",((((ValuesFromComPort!I5313)-$N$2)*0.125)/0.3),"")</f>
        <v/>
      </c>
    </row>
    <row r="5275" spans="2:14" x14ac:dyDescent="0.25">
      <c r="B5275" t="str">
        <f>IF((ValuesFromComPort!A5314)&lt;&gt;"",(((ValuesFromComPort!A5314)-(Calculated!$B$2))/204.8),"")</f>
        <v/>
      </c>
      <c r="C5275" t="str">
        <f>IF((ValuesFromComPort!P5314)&lt;&gt;"",((((ValuesFromComPort!P5314)-(Calculated!$C$2))/204.8)),"")</f>
        <v/>
      </c>
      <c r="E5275" t="str">
        <f>IF((ValuesFromComPort!D5314)&lt;&gt;"",(((ValuesFromComPort!D5314)-(Calculated!$E$2))/1.28/3200),"")</f>
        <v/>
      </c>
      <c r="F5275" t="str">
        <f>IF((ValuesFromComPort!M5314)&lt;&gt;"",(((ValuesFromComPort!M5314)-(Calculated!$F$2))/1.28/3200),"")</f>
        <v/>
      </c>
      <c r="H5275" t="str">
        <f>IF((ValuesFromComPort!F5314)&lt;&gt;"",((((ValuesFromComPort!F5314)-(Calculated!$H$2))/1.28)*3.2),"")</f>
        <v/>
      </c>
      <c r="I5275" t="str">
        <f>IF((ValuesFromComPort!K5314)&lt;&gt;"",((((ValuesFromComPort!K5314)-(Calculated!$I$2))/1.28)*3.2),"")</f>
        <v/>
      </c>
      <c r="K5275" t="str">
        <f>IF((ValuesFromComPort!H5314)&lt;&gt;"",((((ValuesFromComPort!H5314)-$K$2)*0.015625)/0.3),"")</f>
        <v/>
      </c>
      <c r="N5275" t="str">
        <f>IF((ValuesFromComPort!I5314)&lt;&gt;"",((((ValuesFromComPort!I5314)-$N$2)*0.125)/0.3),"")</f>
        <v/>
      </c>
    </row>
    <row r="5276" spans="2:14" x14ac:dyDescent="0.25">
      <c r="B5276" t="str">
        <f>IF((ValuesFromComPort!A5315)&lt;&gt;"",(((ValuesFromComPort!A5315)-(Calculated!$B$2))/204.8),"")</f>
        <v/>
      </c>
      <c r="C5276" t="str">
        <f>IF((ValuesFromComPort!P5315)&lt;&gt;"",((((ValuesFromComPort!P5315)-(Calculated!$C$2))/204.8)),"")</f>
        <v/>
      </c>
      <c r="E5276" t="str">
        <f>IF((ValuesFromComPort!D5315)&lt;&gt;"",(((ValuesFromComPort!D5315)-(Calculated!$E$2))/1.28/3200),"")</f>
        <v/>
      </c>
      <c r="F5276" t="str">
        <f>IF((ValuesFromComPort!M5315)&lt;&gt;"",(((ValuesFromComPort!M5315)-(Calculated!$F$2))/1.28/3200),"")</f>
        <v/>
      </c>
      <c r="H5276" t="str">
        <f>IF((ValuesFromComPort!F5315)&lt;&gt;"",((((ValuesFromComPort!F5315)-(Calculated!$H$2))/1.28)*3.2),"")</f>
        <v/>
      </c>
      <c r="I5276" t="str">
        <f>IF((ValuesFromComPort!K5315)&lt;&gt;"",((((ValuesFromComPort!K5315)-(Calculated!$I$2))/1.28)*3.2),"")</f>
        <v/>
      </c>
      <c r="K5276" t="str">
        <f>IF((ValuesFromComPort!H5315)&lt;&gt;"",((((ValuesFromComPort!H5315)-$K$2)*0.015625)/0.3),"")</f>
        <v/>
      </c>
      <c r="N5276" t="str">
        <f>IF((ValuesFromComPort!I5315)&lt;&gt;"",((((ValuesFromComPort!I5315)-$N$2)*0.125)/0.3),"")</f>
        <v/>
      </c>
    </row>
    <row r="5277" spans="2:14" x14ac:dyDescent="0.25">
      <c r="B5277" t="str">
        <f>IF((ValuesFromComPort!A5316)&lt;&gt;"",(((ValuesFromComPort!A5316)-(Calculated!$B$2))/204.8),"")</f>
        <v/>
      </c>
      <c r="C5277" t="str">
        <f>IF((ValuesFromComPort!P5316)&lt;&gt;"",((((ValuesFromComPort!P5316)-(Calculated!$C$2))/204.8)),"")</f>
        <v/>
      </c>
      <c r="E5277" t="str">
        <f>IF((ValuesFromComPort!D5316)&lt;&gt;"",(((ValuesFromComPort!D5316)-(Calculated!$E$2))/1.28/3200),"")</f>
        <v/>
      </c>
      <c r="F5277" t="str">
        <f>IF((ValuesFromComPort!M5316)&lt;&gt;"",(((ValuesFromComPort!M5316)-(Calculated!$F$2))/1.28/3200),"")</f>
        <v/>
      </c>
      <c r="H5277" t="str">
        <f>IF((ValuesFromComPort!F5316)&lt;&gt;"",((((ValuesFromComPort!F5316)-(Calculated!$H$2))/1.28)*3.2),"")</f>
        <v/>
      </c>
      <c r="I5277" t="str">
        <f>IF((ValuesFromComPort!K5316)&lt;&gt;"",((((ValuesFromComPort!K5316)-(Calculated!$I$2))/1.28)*3.2),"")</f>
        <v/>
      </c>
      <c r="K5277" t="str">
        <f>IF((ValuesFromComPort!H5316)&lt;&gt;"",((((ValuesFromComPort!H5316)-$K$2)*0.015625)/0.3),"")</f>
        <v/>
      </c>
      <c r="N5277" t="str">
        <f>IF((ValuesFromComPort!I5316)&lt;&gt;"",((((ValuesFromComPort!I5316)-$N$2)*0.125)/0.3),"")</f>
        <v/>
      </c>
    </row>
    <row r="5278" spans="2:14" x14ac:dyDescent="0.25">
      <c r="B5278" t="str">
        <f>IF((ValuesFromComPort!A5317)&lt;&gt;"",(((ValuesFromComPort!A5317)-(Calculated!$B$2))/204.8),"")</f>
        <v/>
      </c>
      <c r="C5278" t="str">
        <f>IF((ValuesFromComPort!P5317)&lt;&gt;"",((((ValuesFromComPort!P5317)-(Calculated!$C$2))/204.8)),"")</f>
        <v/>
      </c>
      <c r="E5278" t="str">
        <f>IF((ValuesFromComPort!D5317)&lt;&gt;"",(((ValuesFromComPort!D5317)-(Calculated!$E$2))/1.28/3200),"")</f>
        <v/>
      </c>
      <c r="F5278" t="str">
        <f>IF((ValuesFromComPort!M5317)&lt;&gt;"",(((ValuesFromComPort!M5317)-(Calculated!$F$2))/1.28/3200),"")</f>
        <v/>
      </c>
      <c r="H5278" t="str">
        <f>IF((ValuesFromComPort!F5317)&lt;&gt;"",((((ValuesFromComPort!F5317)-(Calculated!$H$2))/1.28)*3.2),"")</f>
        <v/>
      </c>
      <c r="I5278" t="str">
        <f>IF((ValuesFromComPort!K5317)&lt;&gt;"",((((ValuesFromComPort!K5317)-(Calculated!$I$2))/1.28)*3.2),"")</f>
        <v/>
      </c>
      <c r="K5278" t="str">
        <f>IF((ValuesFromComPort!H5317)&lt;&gt;"",((((ValuesFromComPort!H5317)-$K$2)*0.015625)/0.3),"")</f>
        <v/>
      </c>
      <c r="N5278" t="str">
        <f>IF((ValuesFromComPort!I5317)&lt;&gt;"",((((ValuesFromComPort!I5317)-$N$2)*0.125)/0.3),"")</f>
        <v/>
      </c>
    </row>
    <row r="5279" spans="2:14" x14ac:dyDescent="0.25">
      <c r="B5279" t="str">
        <f>IF((ValuesFromComPort!A5318)&lt;&gt;"",(((ValuesFromComPort!A5318)-(Calculated!$B$2))/204.8),"")</f>
        <v/>
      </c>
      <c r="C5279" t="str">
        <f>IF((ValuesFromComPort!P5318)&lt;&gt;"",((((ValuesFromComPort!P5318)-(Calculated!$C$2))/204.8)),"")</f>
        <v/>
      </c>
      <c r="E5279" t="str">
        <f>IF((ValuesFromComPort!D5318)&lt;&gt;"",(((ValuesFromComPort!D5318)-(Calculated!$E$2))/1.28/3200),"")</f>
        <v/>
      </c>
      <c r="F5279" t="str">
        <f>IF((ValuesFromComPort!M5318)&lt;&gt;"",(((ValuesFromComPort!M5318)-(Calculated!$F$2))/1.28/3200),"")</f>
        <v/>
      </c>
      <c r="H5279" t="str">
        <f>IF((ValuesFromComPort!F5318)&lt;&gt;"",((((ValuesFromComPort!F5318)-(Calculated!$H$2))/1.28)*3.2),"")</f>
        <v/>
      </c>
      <c r="I5279" t="str">
        <f>IF((ValuesFromComPort!K5318)&lt;&gt;"",((((ValuesFromComPort!K5318)-(Calculated!$I$2))/1.28)*3.2),"")</f>
        <v/>
      </c>
      <c r="K5279" t="str">
        <f>IF((ValuesFromComPort!H5318)&lt;&gt;"",((((ValuesFromComPort!H5318)-$K$2)*0.015625)/0.3),"")</f>
        <v/>
      </c>
      <c r="N5279" t="str">
        <f>IF((ValuesFromComPort!I5318)&lt;&gt;"",((((ValuesFromComPort!I5318)-$N$2)*0.125)/0.3),"")</f>
        <v/>
      </c>
    </row>
    <row r="5280" spans="2:14" x14ac:dyDescent="0.25">
      <c r="B5280" t="str">
        <f>IF((ValuesFromComPort!A5319)&lt;&gt;"",(((ValuesFromComPort!A5319)-(Calculated!$B$2))/204.8),"")</f>
        <v/>
      </c>
      <c r="C5280" t="str">
        <f>IF((ValuesFromComPort!P5319)&lt;&gt;"",((((ValuesFromComPort!P5319)-(Calculated!$C$2))/204.8)),"")</f>
        <v/>
      </c>
      <c r="E5280" t="str">
        <f>IF((ValuesFromComPort!D5319)&lt;&gt;"",(((ValuesFromComPort!D5319)-(Calculated!$E$2))/1.28/3200),"")</f>
        <v/>
      </c>
      <c r="F5280" t="str">
        <f>IF((ValuesFromComPort!M5319)&lt;&gt;"",(((ValuesFromComPort!M5319)-(Calculated!$F$2))/1.28/3200),"")</f>
        <v/>
      </c>
      <c r="H5280" t="str">
        <f>IF((ValuesFromComPort!F5319)&lt;&gt;"",((((ValuesFromComPort!F5319)-(Calculated!$H$2))/1.28)*3.2),"")</f>
        <v/>
      </c>
      <c r="I5280" t="str">
        <f>IF((ValuesFromComPort!K5319)&lt;&gt;"",((((ValuesFromComPort!K5319)-(Calculated!$I$2))/1.28)*3.2),"")</f>
        <v/>
      </c>
      <c r="K5280" t="str">
        <f>IF((ValuesFromComPort!H5319)&lt;&gt;"",((((ValuesFromComPort!H5319)-$K$2)*0.015625)/0.3),"")</f>
        <v/>
      </c>
      <c r="N5280" t="str">
        <f>IF((ValuesFromComPort!I5319)&lt;&gt;"",((((ValuesFromComPort!I5319)-$N$2)*0.125)/0.3),"")</f>
        <v/>
      </c>
    </row>
    <row r="5281" spans="2:14" x14ac:dyDescent="0.25">
      <c r="B5281" t="str">
        <f>IF((ValuesFromComPort!A5320)&lt;&gt;"",(((ValuesFromComPort!A5320)-(Calculated!$B$2))/204.8),"")</f>
        <v/>
      </c>
      <c r="C5281" t="str">
        <f>IF((ValuesFromComPort!P5320)&lt;&gt;"",((((ValuesFromComPort!P5320)-(Calculated!$C$2))/204.8)),"")</f>
        <v/>
      </c>
      <c r="E5281" t="str">
        <f>IF((ValuesFromComPort!D5320)&lt;&gt;"",(((ValuesFromComPort!D5320)-(Calculated!$E$2))/1.28/3200),"")</f>
        <v/>
      </c>
      <c r="F5281" t="str">
        <f>IF((ValuesFromComPort!M5320)&lt;&gt;"",(((ValuesFromComPort!M5320)-(Calculated!$F$2))/1.28/3200),"")</f>
        <v/>
      </c>
      <c r="H5281" t="str">
        <f>IF((ValuesFromComPort!F5320)&lt;&gt;"",((((ValuesFromComPort!F5320)-(Calculated!$H$2))/1.28)*3.2),"")</f>
        <v/>
      </c>
      <c r="I5281" t="str">
        <f>IF((ValuesFromComPort!K5320)&lt;&gt;"",((((ValuesFromComPort!K5320)-(Calculated!$I$2))/1.28)*3.2),"")</f>
        <v/>
      </c>
      <c r="K5281" t="str">
        <f>IF((ValuesFromComPort!H5320)&lt;&gt;"",((((ValuesFromComPort!H5320)-$K$2)*0.015625)/0.3),"")</f>
        <v/>
      </c>
      <c r="N5281" t="str">
        <f>IF((ValuesFromComPort!I5320)&lt;&gt;"",((((ValuesFromComPort!I5320)-$N$2)*0.125)/0.3),"")</f>
        <v/>
      </c>
    </row>
    <row r="5282" spans="2:14" x14ac:dyDescent="0.25">
      <c r="B5282" t="str">
        <f>IF((ValuesFromComPort!A5321)&lt;&gt;"",(((ValuesFromComPort!A5321)-(Calculated!$B$2))/204.8),"")</f>
        <v/>
      </c>
      <c r="C5282" t="str">
        <f>IF((ValuesFromComPort!P5321)&lt;&gt;"",((((ValuesFromComPort!P5321)-(Calculated!$C$2))/204.8)),"")</f>
        <v/>
      </c>
      <c r="E5282" t="str">
        <f>IF((ValuesFromComPort!D5321)&lt;&gt;"",(((ValuesFromComPort!D5321)-(Calculated!$E$2))/1.28/3200),"")</f>
        <v/>
      </c>
      <c r="F5282" t="str">
        <f>IF((ValuesFromComPort!M5321)&lt;&gt;"",(((ValuesFromComPort!M5321)-(Calculated!$F$2))/1.28/3200),"")</f>
        <v/>
      </c>
      <c r="H5282" t="str">
        <f>IF((ValuesFromComPort!F5321)&lt;&gt;"",((((ValuesFromComPort!F5321)-(Calculated!$H$2))/1.28)*3.2),"")</f>
        <v/>
      </c>
      <c r="I5282" t="str">
        <f>IF((ValuesFromComPort!K5321)&lt;&gt;"",((((ValuesFromComPort!K5321)-(Calculated!$I$2))/1.28)*3.2),"")</f>
        <v/>
      </c>
      <c r="K5282" t="str">
        <f>IF((ValuesFromComPort!H5321)&lt;&gt;"",((((ValuesFromComPort!H5321)-$K$2)*0.015625)/0.3),"")</f>
        <v/>
      </c>
      <c r="N5282" t="str">
        <f>IF((ValuesFromComPort!I5321)&lt;&gt;"",((((ValuesFromComPort!I5321)-$N$2)*0.125)/0.3),"")</f>
        <v/>
      </c>
    </row>
    <row r="5283" spans="2:14" x14ac:dyDescent="0.25">
      <c r="B5283" t="str">
        <f>IF((ValuesFromComPort!A5322)&lt;&gt;"",(((ValuesFromComPort!A5322)-(Calculated!$B$2))/204.8),"")</f>
        <v/>
      </c>
      <c r="C5283" t="str">
        <f>IF((ValuesFromComPort!P5322)&lt;&gt;"",((((ValuesFromComPort!P5322)-(Calculated!$C$2))/204.8)),"")</f>
        <v/>
      </c>
      <c r="E5283" t="str">
        <f>IF((ValuesFromComPort!D5322)&lt;&gt;"",(((ValuesFromComPort!D5322)-(Calculated!$E$2))/1.28/3200),"")</f>
        <v/>
      </c>
      <c r="F5283" t="str">
        <f>IF((ValuesFromComPort!M5322)&lt;&gt;"",(((ValuesFromComPort!M5322)-(Calculated!$F$2))/1.28/3200),"")</f>
        <v/>
      </c>
      <c r="H5283" t="str">
        <f>IF((ValuesFromComPort!F5322)&lt;&gt;"",((((ValuesFromComPort!F5322)-(Calculated!$H$2))/1.28)*3.2),"")</f>
        <v/>
      </c>
      <c r="I5283" t="str">
        <f>IF((ValuesFromComPort!K5322)&lt;&gt;"",((((ValuesFromComPort!K5322)-(Calculated!$I$2))/1.28)*3.2),"")</f>
        <v/>
      </c>
      <c r="K5283" t="str">
        <f>IF((ValuesFromComPort!H5322)&lt;&gt;"",((((ValuesFromComPort!H5322)-$K$2)*0.015625)/0.3),"")</f>
        <v/>
      </c>
      <c r="N5283" t="str">
        <f>IF((ValuesFromComPort!I5322)&lt;&gt;"",((((ValuesFromComPort!I5322)-$N$2)*0.125)/0.3),"")</f>
        <v/>
      </c>
    </row>
    <row r="5284" spans="2:14" x14ac:dyDescent="0.25">
      <c r="B5284" t="str">
        <f>IF((ValuesFromComPort!A5323)&lt;&gt;"",(((ValuesFromComPort!A5323)-(Calculated!$B$2))/204.8),"")</f>
        <v/>
      </c>
      <c r="C5284" t="str">
        <f>IF((ValuesFromComPort!P5323)&lt;&gt;"",((((ValuesFromComPort!P5323)-(Calculated!$C$2))/204.8)),"")</f>
        <v/>
      </c>
      <c r="E5284" t="str">
        <f>IF((ValuesFromComPort!D5323)&lt;&gt;"",(((ValuesFromComPort!D5323)-(Calculated!$E$2))/1.28/3200),"")</f>
        <v/>
      </c>
      <c r="F5284" t="str">
        <f>IF((ValuesFromComPort!M5323)&lt;&gt;"",(((ValuesFromComPort!M5323)-(Calculated!$F$2))/1.28/3200),"")</f>
        <v/>
      </c>
      <c r="H5284" t="str">
        <f>IF((ValuesFromComPort!F5323)&lt;&gt;"",((((ValuesFromComPort!F5323)-(Calculated!$H$2))/1.28)*3.2),"")</f>
        <v/>
      </c>
      <c r="I5284" t="str">
        <f>IF((ValuesFromComPort!K5323)&lt;&gt;"",((((ValuesFromComPort!K5323)-(Calculated!$I$2))/1.28)*3.2),"")</f>
        <v/>
      </c>
      <c r="K5284" t="str">
        <f>IF((ValuesFromComPort!H5323)&lt;&gt;"",((((ValuesFromComPort!H5323)-$K$2)*0.015625)/0.3),"")</f>
        <v/>
      </c>
      <c r="N5284" t="str">
        <f>IF((ValuesFromComPort!I5323)&lt;&gt;"",((((ValuesFromComPort!I5323)-$N$2)*0.125)/0.3),"")</f>
        <v/>
      </c>
    </row>
    <row r="5285" spans="2:14" x14ac:dyDescent="0.25">
      <c r="B5285" t="str">
        <f>IF((ValuesFromComPort!A5324)&lt;&gt;"",(((ValuesFromComPort!A5324)-(Calculated!$B$2))/204.8),"")</f>
        <v/>
      </c>
      <c r="C5285" t="str">
        <f>IF((ValuesFromComPort!P5324)&lt;&gt;"",((((ValuesFromComPort!P5324)-(Calculated!$C$2))/204.8)),"")</f>
        <v/>
      </c>
      <c r="E5285" t="str">
        <f>IF((ValuesFromComPort!D5324)&lt;&gt;"",(((ValuesFromComPort!D5324)-(Calculated!$E$2))/1.28/3200),"")</f>
        <v/>
      </c>
      <c r="F5285" t="str">
        <f>IF((ValuesFromComPort!M5324)&lt;&gt;"",(((ValuesFromComPort!M5324)-(Calculated!$F$2))/1.28/3200),"")</f>
        <v/>
      </c>
      <c r="H5285" t="str">
        <f>IF((ValuesFromComPort!F5324)&lt;&gt;"",((((ValuesFromComPort!F5324)-(Calculated!$H$2))/1.28)*3.2),"")</f>
        <v/>
      </c>
      <c r="I5285" t="str">
        <f>IF((ValuesFromComPort!K5324)&lt;&gt;"",((((ValuesFromComPort!K5324)-(Calculated!$I$2))/1.28)*3.2),"")</f>
        <v/>
      </c>
      <c r="K5285" t="str">
        <f>IF((ValuesFromComPort!H5324)&lt;&gt;"",((((ValuesFromComPort!H5324)-$K$2)*0.015625)/0.3),"")</f>
        <v/>
      </c>
      <c r="N5285" t="str">
        <f>IF((ValuesFromComPort!I5324)&lt;&gt;"",((((ValuesFromComPort!I5324)-$N$2)*0.125)/0.3),"")</f>
        <v/>
      </c>
    </row>
    <row r="5286" spans="2:14" x14ac:dyDescent="0.25">
      <c r="B5286" t="str">
        <f>IF((ValuesFromComPort!A5325)&lt;&gt;"",(((ValuesFromComPort!A5325)-(Calculated!$B$2))/204.8),"")</f>
        <v/>
      </c>
      <c r="C5286" t="str">
        <f>IF((ValuesFromComPort!P5325)&lt;&gt;"",((((ValuesFromComPort!P5325)-(Calculated!$C$2))/204.8)),"")</f>
        <v/>
      </c>
      <c r="E5286" t="str">
        <f>IF((ValuesFromComPort!D5325)&lt;&gt;"",(((ValuesFromComPort!D5325)-(Calculated!$E$2))/1.28/3200),"")</f>
        <v/>
      </c>
      <c r="F5286" t="str">
        <f>IF((ValuesFromComPort!M5325)&lt;&gt;"",(((ValuesFromComPort!M5325)-(Calculated!$F$2))/1.28/3200),"")</f>
        <v/>
      </c>
      <c r="H5286" t="str">
        <f>IF((ValuesFromComPort!F5325)&lt;&gt;"",((((ValuesFromComPort!F5325)-(Calculated!$H$2))/1.28)*3.2),"")</f>
        <v/>
      </c>
      <c r="I5286" t="str">
        <f>IF((ValuesFromComPort!K5325)&lt;&gt;"",((((ValuesFromComPort!K5325)-(Calculated!$I$2))/1.28)*3.2),"")</f>
        <v/>
      </c>
      <c r="K5286" t="str">
        <f>IF((ValuesFromComPort!H5325)&lt;&gt;"",((((ValuesFromComPort!H5325)-$K$2)*0.015625)/0.3),"")</f>
        <v/>
      </c>
      <c r="N5286" t="str">
        <f>IF((ValuesFromComPort!I5325)&lt;&gt;"",((((ValuesFromComPort!I5325)-$N$2)*0.125)/0.3),"")</f>
        <v/>
      </c>
    </row>
    <row r="5287" spans="2:14" x14ac:dyDescent="0.25">
      <c r="B5287" t="str">
        <f>IF((ValuesFromComPort!A5326)&lt;&gt;"",(((ValuesFromComPort!A5326)-(Calculated!$B$2))/204.8),"")</f>
        <v/>
      </c>
      <c r="C5287" t="str">
        <f>IF((ValuesFromComPort!P5326)&lt;&gt;"",((((ValuesFromComPort!P5326)-(Calculated!$C$2))/204.8)),"")</f>
        <v/>
      </c>
      <c r="E5287" t="str">
        <f>IF((ValuesFromComPort!D5326)&lt;&gt;"",(((ValuesFromComPort!D5326)-(Calculated!$E$2))/1.28/3200),"")</f>
        <v/>
      </c>
      <c r="F5287" t="str">
        <f>IF((ValuesFromComPort!M5326)&lt;&gt;"",(((ValuesFromComPort!M5326)-(Calculated!$F$2))/1.28/3200),"")</f>
        <v/>
      </c>
      <c r="H5287" t="str">
        <f>IF((ValuesFromComPort!F5326)&lt;&gt;"",((((ValuesFromComPort!F5326)-(Calculated!$H$2))/1.28)*3.2),"")</f>
        <v/>
      </c>
      <c r="I5287" t="str">
        <f>IF((ValuesFromComPort!K5326)&lt;&gt;"",((((ValuesFromComPort!K5326)-(Calculated!$I$2))/1.28)*3.2),"")</f>
        <v/>
      </c>
      <c r="K5287" t="str">
        <f>IF((ValuesFromComPort!H5326)&lt;&gt;"",((((ValuesFromComPort!H5326)-$K$2)*0.015625)/0.3),"")</f>
        <v/>
      </c>
      <c r="N5287" t="str">
        <f>IF((ValuesFromComPort!I5326)&lt;&gt;"",((((ValuesFromComPort!I5326)-$N$2)*0.125)/0.3),"")</f>
        <v/>
      </c>
    </row>
    <row r="5288" spans="2:14" x14ac:dyDescent="0.25">
      <c r="B5288" t="str">
        <f>IF((ValuesFromComPort!A5327)&lt;&gt;"",(((ValuesFromComPort!A5327)-(Calculated!$B$2))/204.8),"")</f>
        <v/>
      </c>
      <c r="C5288" t="str">
        <f>IF((ValuesFromComPort!P5327)&lt;&gt;"",((((ValuesFromComPort!P5327)-(Calculated!$C$2))/204.8)),"")</f>
        <v/>
      </c>
      <c r="E5288" t="str">
        <f>IF((ValuesFromComPort!D5327)&lt;&gt;"",(((ValuesFromComPort!D5327)-(Calculated!$E$2))/1.28/3200),"")</f>
        <v/>
      </c>
      <c r="F5288" t="str">
        <f>IF((ValuesFromComPort!M5327)&lt;&gt;"",(((ValuesFromComPort!M5327)-(Calculated!$F$2))/1.28/3200),"")</f>
        <v/>
      </c>
      <c r="H5288" t="str">
        <f>IF((ValuesFromComPort!F5327)&lt;&gt;"",((((ValuesFromComPort!F5327)-(Calculated!$H$2))/1.28)*3.2),"")</f>
        <v/>
      </c>
      <c r="I5288" t="str">
        <f>IF((ValuesFromComPort!K5327)&lt;&gt;"",((((ValuesFromComPort!K5327)-(Calculated!$I$2))/1.28)*3.2),"")</f>
        <v/>
      </c>
      <c r="K5288" t="str">
        <f>IF((ValuesFromComPort!H5327)&lt;&gt;"",((((ValuesFromComPort!H5327)-$K$2)*0.015625)/0.3),"")</f>
        <v/>
      </c>
      <c r="N5288" t="str">
        <f>IF((ValuesFromComPort!I5327)&lt;&gt;"",((((ValuesFromComPort!I5327)-$N$2)*0.125)/0.3),"")</f>
        <v/>
      </c>
    </row>
    <row r="5289" spans="2:14" x14ac:dyDescent="0.25">
      <c r="B5289" t="str">
        <f>IF((ValuesFromComPort!A5328)&lt;&gt;"",(((ValuesFromComPort!A5328)-(Calculated!$B$2))/204.8),"")</f>
        <v/>
      </c>
      <c r="C5289" t="str">
        <f>IF((ValuesFromComPort!P5328)&lt;&gt;"",((((ValuesFromComPort!P5328)-(Calculated!$C$2))/204.8)),"")</f>
        <v/>
      </c>
      <c r="E5289" t="str">
        <f>IF((ValuesFromComPort!D5328)&lt;&gt;"",(((ValuesFromComPort!D5328)-(Calculated!$E$2))/1.28/3200),"")</f>
        <v/>
      </c>
      <c r="F5289" t="str">
        <f>IF((ValuesFromComPort!M5328)&lt;&gt;"",(((ValuesFromComPort!M5328)-(Calculated!$F$2))/1.28/3200),"")</f>
        <v/>
      </c>
      <c r="H5289" t="str">
        <f>IF((ValuesFromComPort!F5328)&lt;&gt;"",((((ValuesFromComPort!F5328)-(Calculated!$H$2))/1.28)*3.2),"")</f>
        <v/>
      </c>
      <c r="I5289" t="str">
        <f>IF((ValuesFromComPort!K5328)&lt;&gt;"",((((ValuesFromComPort!K5328)-(Calculated!$I$2))/1.28)*3.2),"")</f>
        <v/>
      </c>
      <c r="K5289" t="str">
        <f>IF((ValuesFromComPort!H5328)&lt;&gt;"",((((ValuesFromComPort!H5328)-$K$2)*0.015625)/0.3),"")</f>
        <v/>
      </c>
      <c r="N5289" t="str">
        <f>IF((ValuesFromComPort!I5328)&lt;&gt;"",((((ValuesFromComPort!I5328)-$N$2)*0.125)/0.3),"")</f>
        <v/>
      </c>
    </row>
    <row r="5290" spans="2:14" x14ac:dyDescent="0.25">
      <c r="B5290" t="str">
        <f>IF((ValuesFromComPort!A5329)&lt;&gt;"",(((ValuesFromComPort!A5329)-(Calculated!$B$2))/204.8),"")</f>
        <v/>
      </c>
      <c r="C5290" t="str">
        <f>IF((ValuesFromComPort!P5329)&lt;&gt;"",((((ValuesFromComPort!P5329)-(Calculated!$C$2))/204.8)),"")</f>
        <v/>
      </c>
      <c r="E5290" t="str">
        <f>IF((ValuesFromComPort!D5329)&lt;&gt;"",(((ValuesFromComPort!D5329)-(Calculated!$E$2))/1.28/3200),"")</f>
        <v/>
      </c>
      <c r="F5290" t="str">
        <f>IF((ValuesFromComPort!M5329)&lt;&gt;"",(((ValuesFromComPort!M5329)-(Calculated!$F$2))/1.28/3200),"")</f>
        <v/>
      </c>
      <c r="H5290" t="str">
        <f>IF((ValuesFromComPort!F5329)&lt;&gt;"",((((ValuesFromComPort!F5329)-(Calculated!$H$2))/1.28)*3.2),"")</f>
        <v/>
      </c>
      <c r="I5290" t="str">
        <f>IF((ValuesFromComPort!K5329)&lt;&gt;"",((((ValuesFromComPort!K5329)-(Calculated!$I$2))/1.28)*3.2),"")</f>
        <v/>
      </c>
      <c r="K5290" t="str">
        <f>IF((ValuesFromComPort!H5329)&lt;&gt;"",((((ValuesFromComPort!H5329)-$K$2)*0.015625)/0.3),"")</f>
        <v/>
      </c>
      <c r="N5290" t="str">
        <f>IF((ValuesFromComPort!I5329)&lt;&gt;"",((((ValuesFromComPort!I5329)-$N$2)*0.125)/0.3),"")</f>
        <v/>
      </c>
    </row>
    <row r="5291" spans="2:14" x14ac:dyDescent="0.25">
      <c r="B5291" t="str">
        <f>IF((ValuesFromComPort!A5330)&lt;&gt;"",(((ValuesFromComPort!A5330)-(Calculated!$B$2))/204.8),"")</f>
        <v/>
      </c>
      <c r="C5291" t="str">
        <f>IF((ValuesFromComPort!P5330)&lt;&gt;"",((((ValuesFromComPort!P5330)-(Calculated!$C$2))/204.8)),"")</f>
        <v/>
      </c>
      <c r="E5291" t="str">
        <f>IF((ValuesFromComPort!D5330)&lt;&gt;"",(((ValuesFromComPort!D5330)-(Calculated!$E$2))/1.28/3200),"")</f>
        <v/>
      </c>
      <c r="F5291" t="str">
        <f>IF((ValuesFromComPort!M5330)&lt;&gt;"",(((ValuesFromComPort!M5330)-(Calculated!$F$2))/1.28/3200),"")</f>
        <v/>
      </c>
      <c r="H5291" t="str">
        <f>IF((ValuesFromComPort!F5330)&lt;&gt;"",((((ValuesFromComPort!F5330)-(Calculated!$H$2))/1.28)*3.2),"")</f>
        <v/>
      </c>
      <c r="I5291" t="str">
        <f>IF((ValuesFromComPort!K5330)&lt;&gt;"",((((ValuesFromComPort!K5330)-(Calculated!$I$2))/1.28)*3.2),"")</f>
        <v/>
      </c>
      <c r="K5291" t="str">
        <f>IF((ValuesFromComPort!H5330)&lt;&gt;"",((((ValuesFromComPort!H5330)-$K$2)*0.015625)/0.3),"")</f>
        <v/>
      </c>
      <c r="N5291" t="str">
        <f>IF((ValuesFromComPort!I5330)&lt;&gt;"",((((ValuesFromComPort!I5330)-$N$2)*0.125)/0.3),"")</f>
        <v/>
      </c>
    </row>
    <row r="5292" spans="2:14" x14ac:dyDescent="0.25">
      <c r="B5292" t="str">
        <f>IF((ValuesFromComPort!A5331)&lt;&gt;"",(((ValuesFromComPort!A5331)-(Calculated!$B$2))/204.8),"")</f>
        <v/>
      </c>
      <c r="C5292" t="str">
        <f>IF((ValuesFromComPort!P5331)&lt;&gt;"",((((ValuesFromComPort!P5331)-(Calculated!$C$2))/204.8)),"")</f>
        <v/>
      </c>
      <c r="E5292" t="str">
        <f>IF((ValuesFromComPort!D5331)&lt;&gt;"",(((ValuesFromComPort!D5331)-(Calculated!$E$2))/1.28/3200),"")</f>
        <v/>
      </c>
      <c r="F5292" t="str">
        <f>IF((ValuesFromComPort!M5331)&lt;&gt;"",(((ValuesFromComPort!M5331)-(Calculated!$F$2))/1.28/3200),"")</f>
        <v/>
      </c>
      <c r="H5292" t="str">
        <f>IF((ValuesFromComPort!F5331)&lt;&gt;"",((((ValuesFromComPort!F5331)-(Calculated!$H$2))/1.28)*3.2),"")</f>
        <v/>
      </c>
      <c r="I5292" t="str">
        <f>IF((ValuesFromComPort!K5331)&lt;&gt;"",((((ValuesFromComPort!K5331)-(Calculated!$I$2))/1.28)*3.2),"")</f>
        <v/>
      </c>
      <c r="K5292" t="str">
        <f>IF((ValuesFromComPort!H5331)&lt;&gt;"",((((ValuesFromComPort!H5331)-$K$2)*0.015625)/0.3),"")</f>
        <v/>
      </c>
      <c r="N5292" t="str">
        <f>IF((ValuesFromComPort!I5331)&lt;&gt;"",((((ValuesFromComPort!I5331)-$N$2)*0.125)/0.3),"")</f>
        <v/>
      </c>
    </row>
    <row r="5293" spans="2:14" x14ac:dyDescent="0.25">
      <c r="B5293" t="str">
        <f>IF((ValuesFromComPort!A5332)&lt;&gt;"",(((ValuesFromComPort!A5332)-(Calculated!$B$2))/204.8),"")</f>
        <v/>
      </c>
      <c r="C5293" t="str">
        <f>IF((ValuesFromComPort!P5332)&lt;&gt;"",((((ValuesFromComPort!P5332)-(Calculated!$C$2))/204.8)),"")</f>
        <v/>
      </c>
      <c r="E5293" t="str">
        <f>IF((ValuesFromComPort!D5332)&lt;&gt;"",(((ValuesFromComPort!D5332)-(Calculated!$E$2))/1.28/3200),"")</f>
        <v/>
      </c>
      <c r="F5293" t="str">
        <f>IF((ValuesFromComPort!M5332)&lt;&gt;"",(((ValuesFromComPort!M5332)-(Calculated!$F$2))/1.28/3200),"")</f>
        <v/>
      </c>
      <c r="H5293" t="str">
        <f>IF((ValuesFromComPort!F5332)&lt;&gt;"",((((ValuesFromComPort!F5332)-(Calculated!$H$2))/1.28)*3.2),"")</f>
        <v/>
      </c>
      <c r="I5293" t="str">
        <f>IF((ValuesFromComPort!K5332)&lt;&gt;"",((((ValuesFromComPort!K5332)-(Calculated!$I$2))/1.28)*3.2),"")</f>
        <v/>
      </c>
      <c r="K5293" t="str">
        <f>IF((ValuesFromComPort!H5332)&lt;&gt;"",((((ValuesFromComPort!H5332)-$K$2)*0.015625)/0.3),"")</f>
        <v/>
      </c>
      <c r="N5293" t="str">
        <f>IF((ValuesFromComPort!I5332)&lt;&gt;"",((((ValuesFromComPort!I5332)-$N$2)*0.125)/0.3),"")</f>
        <v/>
      </c>
    </row>
    <row r="5294" spans="2:14" x14ac:dyDescent="0.25">
      <c r="B5294" t="str">
        <f>IF((ValuesFromComPort!A5333)&lt;&gt;"",(((ValuesFromComPort!A5333)-(Calculated!$B$2))/204.8),"")</f>
        <v/>
      </c>
      <c r="C5294" t="str">
        <f>IF((ValuesFromComPort!P5333)&lt;&gt;"",((((ValuesFromComPort!P5333)-(Calculated!$C$2))/204.8)),"")</f>
        <v/>
      </c>
      <c r="E5294" t="str">
        <f>IF((ValuesFromComPort!D5333)&lt;&gt;"",(((ValuesFromComPort!D5333)-(Calculated!$E$2))/1.28/3200),"")</f>
        <v/>
      </c>
      <c r="F5294" t="str">
        <f>IF((ValuesFromComPort!M5333)&lt;&gt;"",(((ValuesFromComPort!M5333)-(Calculated!$F$2))/1.28/3200),"")</f>
        <v/>
      </c>
      <c r="H5294" t="str">
        <f>IF((ValuesFromComPort!F5333)&lt;&gt;"",((((ValuesFromComPort!F5333)-(Calculated!$H$2))/1.28)*3.2),"")</f>
        <v/>
      </c>
      <c r="I5294" t="str">
        <f>IF((ValuesFromComPort!K5333)&lt;&gt;"",((((ValuesFromComPort!K5333)-(Calculated!$I$2))/1.28)*3.2),"")</f>
        <v/>
      </c>
      <c r="K5294" t="str">
        <f>IF((ValuesFromComPort!H5333)&lt;&gt;"",((((ValuesFromComPort!H5333)-$K$2)*0.015625)/0.3),"")</f>
        <v/>
      </c>
      <c r="N5294" t="str">
        <f>IF((ValuesFromComPort!I5333)&lt;&gt;"",((((ValuesFromComPort!I5333)-$N$2)*0.125)/0.3),"")</f>
        <v/>
      </c>
    </row>
    <row r="5295" spans="2:14" x14ac:dyDescent="0.25">
      <c r="B5295" t="str">
        <f>IF((ValuesFromComPort!A5334)&lt;&gt;"",(((ValuesFromComPort!A5334)-(Calculated!$B$2))/204.8),"")</f>
        <v/>
      </c>
      <c r="C5295" t="str">
        <f>IF((ValuesFromComPort!P5334)&lt;&gt;"",((((ValuesFromComPort!P5334)-(Calculated!$C$2))/204.8)),"")</f>
        <v/>
      </c>
      <c r="E5295" t="str">
        <f>IF((ValuesFromComPort!D5334)&lt;&gt;"",(((ValuesFromComPort!D5334)-(Calculated!$E$2))/1.28/3200),"")</f>
        <v/>
      </c>
      <c r="F5295" t="str">
        <f>IF((ValuesFromComPort!M5334)&lt;&gt;"",(((ValuesFromComPort!M5334)-(Calculated!$F$2))/1.28/3200),"")</f>
        <v/>
      </c>
      <c r="H5295" t="str">
        <f>IF((ValuesFromComPort!F5334)&lt;&gt;"",((((ValuesFromComPort!F5334)-(Calculated!$H$2))/1.28)*3.2),"")</f>
        <v/>
      </c>
      <c r="I5295" t="str">
        <f>IF((ValuesFromComPort!K5334)&lt;&gt;"",((((ValuesFromComPort!K5334)-(Calculated!$I$2))/1.28)*3.2),"")</f>
        <v/>
      </c>
      <c r="K5295" t="str">
        <f>IF((ValuesFromComPort!H5334)&lt;&gt;"",((((ValuesFromComPort!H5334)-$K$2)*0.015625)/0.3),"")</f>
        <v/>
      </c>
      <c r="N5295" t="str">
        <f>IF((ValuesFromComPort!I5334)&lt;&gt;"",((((ValuesFromComPort!I5334)-$N$2)*0.125)/0.3),"")</f>
        <v/>
      </c>
    </row>
    <row r="5296" spans="2:14" x14ac:dyDescent="0.25">
      <c r="B5296" t="str">
        <f>IF((ValuesFromComPort!A5335)&lt;&gt;"",(((ValuesFromComPort!A5335)-(Calculated!$B$2))/204.8),"")</f>
        <v/>
      </c>
      <c r="C5296" t="str">
        <f>IF((ValuesFromComPort!P5335)&lt;&gt;"",((((ValuesFromComPort!P5335)-(Calculated!$C$2))/204.8)),"")</f>
        <v/>
      </c>
      <c r="E5296" t="str">
        <f>IF((ValuesFromComPort!D5335)&lt;&gt;"",(((ValuesFromComPort!D5335)-(Calculated!$E$2))/1.28/3200),"")</f>
        <v/>
      </c>
      <c r="F5296" t="str">
        <f>IF((ValuesFromComPort!M5335)&lt;&gt;"",(((ValuesFromComPort!M5335)-(Calculated!$F$2))/1.28/3200),"")</f>
        <v/>
      </c>
      <c r="H5296" t="str">
        <f>IF((ValuesFromComPort!F5335)&lt;&gt;"",((((ValuesFromComPort!F5335)-(Calculated!$H$2))/1.28)*3.2),"")</f>
        <v/>
      </c>
      <c r="I5296" t="str">
        <f>IF((ValuesFromComPort!K5335)&lt;&gt;"",((((ValuesFromComPort!K5335)-(Calculated!$I$2))/1.28)*3.2),"")</f>
        <v/>
      </c>
      <c r="K5296" t="str">
        <f>IF((ValuesFromComPort!H5335)&lt;&gt;"",((((ValuesFromComPort!H5335)-$K$2)*0.015625)/0.3),"")</f>
        <v/>
      </c>
      <c r="N5296" t="str">
        <f>IF((ValuesFromComPort!I5335)&lt;&gt;"",((((ValuesFromComPort!I5335)-$N$2)*0.125)/0.3),"")</f>
        <v/>
      </c>
    </row>
    <row r="5297" spans="2:14" x14ac:dyDescent="0.25">
      <c r="B5297" t="str">
        <f>IF((ValuesFromComPort!A5336)&lt;&gt;"",(((ValuesFromComPort!A5336)-(Calculated!$B$2))/204.8),"")</f>
        <v/>
      </c>
      <c r="C5297" t="str">
        <f>IF((ValuesFromComPort!P5336)&lt;&gt;"",((((ValuesFromComPort!P5336)-(Calculated!$C$2))/204.8)),"")</f>
        <v/>
      </c>
      <c r="E5297" t="str">
        <f>IF((ValuesFromComPort!D5336)&lt;&gt;"",(((ValuesFromComPort!D5336)-(Calculated!$E$2))/1.28/3200),"")</f>
        <v/>
      </c>
      <c r="F5297" t="str">
        <f>IF((ValuesFromComPort!M5336)&lt;&gt;"",(((ValuesFromComPort!M5336)-(Calculated!$F$2))/1.28/3200),"")</f>
        <v/>
      </c>
      <c r="H5297" t="str">
        <f>IF((ValuesFromComPort!F5336)&lt;&gt;"",((((ValuesFromComPort!F5336)-(Calculated!$H$2))/1.28)*3.2),"")</f>
        <v/>
      </c>
      <c r="I5297" t="str">
        <f>IF((ValuesFromComPort!K5336)&lt;&gt;"",((((ValuesFromComPort!K5336)-(Calculated!$I$2))/1.28)*3.2),"")</f>
        <v/>
      </c>
      <c r="K5297" t="str">
        <f>IF((ValuesFromComPort!H5336)&lt;&gt;"",((((ValuesFromComPort!H5336)-$K$2)*0.015625)/0.3),"")</f>
        <v/>
      </c>
      <c r="N5297" t="str">
        <f>IF((ValuesFromComPort!I5336)&lt;&gt;"",((((ValuesFromComPort!I5336)-$N$2)*0.125)/0.3),"")</f>
        <v/>
      </c>
    </row>
    <row r="5298" spans="2:14" x14ac:dyDescent="0.25">
      <c r="B5298" t="str">
        <f>IF((ValuesFromComPort!A5337)&lt;&gt;"",(((ValuesFromComPort!A5337)-(Calculated!$B$2))/204.8),"")</f>
        <v/>
      </c>
      <c r="C5298" t="str">
        <f>IF((ValuesFromComPort!P5337)&lt;&gt;"",((((ValuesFromComPort!P5337)-(Calculated!$C$2))/204.8)),"")</f>
        <v/>
      </c>
      <c r="E5298" t="str">
        <f>IF((ValuesFromComPort!D5337)&lt;&gt;"",(((ValuesFromComPort!D5337)-(Calculated!$E$2))/1.28/3200),"")</f>
        <v/>
      </c>
      <c r="F5298" t="str">
        <f>IF((ValuesFromComPort!M5337)&lt;&gt;"",(((ValuesFromComPort!M5337)-(Calculated!$F$2))/1.28/3200),"")</f>
        <v/>
      </c>
      <c r="H5298" t="str">
        <f>IF((ValuesFromComPort!F5337)&lt;&gt;"",((((ValuesFromComPort!F5337)-(Calculated!$H$2))/1.28)*3.2),"")</f>
        <v/>
      </c>
      <c r="I5298" t="str">
        <f>IF((ValuesFromComPort!K5337)&lt;&gt;"",((((ValuesFromComPort!K5337)-(Calculated!$I$2))/1.28)*3.2),"")</f>
        <v/>
      </c>
      <c r="K5298" t="str">
        <f>IF((ValuesFromComPort!H5337)&lt;&gt;"",((((ValuesFromComPort!H5337)-$K$2)*0.015625)/0.3),"")</f>
        <v/>
      </c>
      <c r="N5298" t="str">
        <f>IF((ValuesFromComPort!I5337)&lt;&gt;"",((((ValuesFromComPort!I5337)-$N$2)*0.125)/0.3),"")</f>
        <v/>
      </c>
    </row>
    <row r="5299" spans="2:14" x14ac:dyDescent="0.25">
      <c r="B5299" t="str">
        <f>IF((ValuesFromComPort!A5338)&lt;&gt;"",(((ValuesFromComPort!A5338)-(Calculated!$B$2))/204.8),"")</f>
        <v/>
      </c>
      <c r="C5299" t="str">
        <f>IF((ValuesFromComPort!P5338)&lt;&gt;"",((((ValuesFromComPort!P5338)-(Calculated!$C$2))/204.8)),"")</f>
        <v/>
      </c>
      <c r="E5299" t="str">
        <f>IF((ValuesFromComPort!D5338)&lt;&gt;"",(((ValuesFromComPort!D5338)-(Calculated!$E$2))/1.28/3200),"")</f>
        <v/>
      </c>
      <c r="F5299" t="str">
        <f>IF((ValuesFromComPort!M5338)&lt;&gt;"",(((ValuesFromComPort!M5338)-(Calculated!$F$2))/1.28/3200),"")</f>
        <v/>
      </c>
      <c r="H5299" t="str">
        <f>IF((ValuesFromComPort!F5338)&lt;&gt;"",((((ValuesFromComPort!F5338)-(Calculated!$H$2))/1.28)*3.2),"")</f>
        <v/>
      </c>
      <c r="I5299" t="str">
        <f>IF((ValuesFromComPort!K5338)&lt;&gt;"",((((ValuesFromComPort!K5338)-(Calculated!$I$2))/1.28)*3.2),"")</f>
        <v/>
      </c>
      <c r="K5299" t="str">
        <f>IF((ValuesFromComPort!H5338)&lt;&gt;"",((((ValuesFromComPort!H5338)-$K$2)*0.015625)/0.3),"")</f>
        <v/>
      </c>
      <c r="N5299" t="str">
        <f>IF((ValuesFromComPort!I5338)&lt;&gt;"",((((ValuesFromComPort!I5338)-$N$2)*0.125)/0.3),"")</f>
        <v/>
      </c>
    </row>
    <row r="5300" spans="2:14" x14ac:dyDescent="0.25">
      <c r="B5300" t="str">
        <f>IF((ValuesFromComPort!A5339)&lt;&gt;"",(((ValuesFromComPort!A5339)-(Calculated!$B$2))/204.8),"")</f>
        <v/>
      </c>
      <c r="C5300" t="str">
        <f>IF((ValuesFromComPort!P5339)&lt;&gt;"",((((ValuesFromComPort!P5339)-(Calculated!$C$2))/204.8)),"")</f>
        <v/>
      </c>
      <c r="E5300" t="str">
        <f>IF((ValuesFromComPort!D5339)&lt;&gt;"",(((ValuesFromComPort!D5339)-(Calculated!$E$2))/1.28/3200),"")</f>
        <v/>
      </c>
      <c r="F5300" t="str">
        <f>IF((ValuesFromComPort!M5339)&lt;&gt;"",(((ValuesFromComPort!M5339)-(Calculated!$F$2))/1.28/3200),"")</f>
        <v/>
      </c>
      <c r="H5300" t="str">
        <f>IF((ValuesFromComPort!F5339)&lt;&gt;"",((((ValuesFromComPort!F5339)-(Calculated!$H$2))/1.28)*3.2),"")</f>
        <v/>
      </c>
      <c r="I5300" t="str">
        <f>IF((ValuesFromComPort!K5339)&lt;&gt;"",((((ValuesFromComPort!K5339)-(Calculated!$I$2))/1.28)*3.2),"")</f>
        <v/>
      </c>
      <c r="K5300" t="str">
        <f>IF((ValuesFromComPort!H5339)&lt;&gt;"",((((ValuesFromComPort!H5339)-$K$2)*0.015625)/0.3),"")</f>
        <v/>
      </c>
      <c r="N5300" t="str">
        <f>IF((ValuesFromComPort!I5339)&lt;&gt;"",((((ValuesFromComPort!I5339)-$N$2)*0.125)/0.3),"")</f>
        <v/>
      </c>
    </row>
    <row r="5301" spans="2:14" x14ac:dyDescent="0.25">
      <c r="B5301" t="str">
        <f>IF((ValuesFromComPort!A5340)&lt;&gt;"",(((ValuesFromComPort!A5340)-(Calculated!$B$2))/204.8),"")</f>
        <v/>
      </c>
      <c r="C5301" t="str">
        <f>IF((ValuesFromComPort!P5340)&lt;&gt;"",((((ValuesFromComPort!P5340)-(Calculated!$C$2))/204.8)),"")</f>
        <v/>
      </c>
      <c r="E5301" t="str">
        <f>IF((ValuesFromComPort!D5340)&lt;&gt;"",(((ValuesFromComPort!D5340)-(Calculated!$E$2))/1.28/3200),"")</f>
        <v/>
      </c>
      <c r="F5301" t="str">
        <f>IF((ValuesFromComPort!M5340)&lt;&gt;"",(((ValuesFromComPort!M5340)-(Calculated!$F$2))/1.28/3200),"")</f>
        <v/>
      </c>
      <c r="H5301" t="str">
        <f>IF((ValuesFromComPort!F5340)&lt;&gt;"",((((ValuesFromComPort!F5340)-(Calculated!$H$2))/1.28)*3.2),"")</f>
        <v/>
      </c>
      <c r="I5301" t="str">
        <f>IF((ValuesFromComPort!K5340)&lt;&gt;"",((((ValuesFromComPort!K5340)-(Calculated!$I$2))/1.28)*3.2),"")</f>
        <v/>
      </c>
      <c r="K5301" t="str">
        <f>IF((ValuesFromComPort!H5340)&lt;&gt;"",((((ValuesFromComPort!H5340)-$K$2)*0.015625)/0.3),"")</f>
        <v/>
      </c>
      <c r="N5301" t="str">
        <f>IF((ValuesFromComPort!I5340)&lt;&gt;"",((((ValuesFromComPort!I5340)-$N$2)*0.125)/0.3),"")</f>
        <v/>
      </c>
    </row>
    <row r="5302" spans="2:14" x14ac:dyDescent="0.25">
      <c r="B5302" t="str">
        <f>IF((ValuesFromComPort!A5341)&lt;&gt;"",(((ValuesFromComPort!A5341)-(Calculated!$B$2))/204.8),"")</f>
        <v/>
      </c>
      <c r="C5302" t="str">
        <f>IF((ValuesFromComPort!P5341)&lt;&gt;"",((((ValuesFromComPort!P5341)-(Calculated!$C$2))/204.8)),"")</f>
        <v/>
      </c>
      <c r="E5302" t="str">
        <f>IF((ValuesFromComPort!D5341)&lt;&gt;"",(((ValuesFromComPort!D5341)-(Calculated!$E$2))/1.28/3200),"")</f>
        <v/>
      </c>
      <c r="F5302" t="str">
        <f>IF((ValuesFromComPort!M5341)&lt;&gt;"",(((ValuesFromComPort!M5341)-(Calculated!$F$2))/1.28/3200),"")</f>
        <v/>
      </c>
      <c r="H5302" t="str">
        <f>IF((ValuesFromComPort!F5341)&lt;&gt;"",((((ValuesFromComPort!F5341)-(Calculated!$H$2))/1.28)*3.2),"")</f>
        <v/>
      </c>
      <c r="I5302" t="str">
        <f>IF((ValuesFromComPort!K5341)&lt;&gt;"",((((ValuesFromComPort!K5341)-(Calculated!$I$2))/1.28)*3.2),"")</f>
        <v/>
      </c>
      <c r="K5302" t="str">
        <f>IF((ValuesFromComPort!H5341)&lt;&gt;"",((((ValuesFromComPort!H5341)-$K$2)*0.015625)/0.3),"")</f>
        <v/>
      </c>
      <c r="N5302" t="str">
        <f>IF((ValuesFromComPort!I5341)&lt;&gt;"",((((ValuesFromComPort!I5341)-$N$2)*0.125)/0.3),"")</f>
        <v/>
      </c>
    </row>
    <row r="5303" spans="2:14" x14ac:dyDescent="0.25">
      <c r="B5303" t="str">
        <f>IF((ValuesFromComPort!A5342)&lt;&gt;"",(((ValuesFromComPort!A5342)-(Calculated!$B$2))/204.8),"")</f>
        <v/>
      </c>
      <c r="C5303" t="str">
        <f>IF((ValuesFromComPort!P5342)&lt;&gt;"",((((ValuesFromComPort!P5342)-(Calculated!$C$2))/204.8)),"")</f>
        <v/>
      </c>
      <c r="E5303" t="str">
        <f>IF((ValuesFromComPort!D5342)&lt;&gt;"",(((ValuesFromComPort!D5342)-(Calculated!$E$2))/1.28/3200),"")</f>
        <v/>
      </c>
      <c r="F5303" t="str">
        <f>IF((ValuesFromComPort!M5342)&lt;&gt;"",(((ValuesFromComPort!M5342)-(Calculated!$F$2))/1.28/3200),"")</f>
        <v/>
      </c>
      <c r="H5303" t="str">
        <f>IF((ValuesFromComPort!F5342)&lt;&gt;"",((((ValuesFromComPort!F5342)-(Calculated!$H$2))/1.28)*3.2),"")</f>
        <v/>
      </c>
      <c r="I5303" t="str">
        <f>IF((ValuesFromComPort!K5342)&lt;&gt;"",((((ValuesFromComPort!K5342)-(Calculated!$I$2))/1.28)*3.2),"")</f>
        <v/>
      </c>
      <c r="K5303" t="str">
        <f>IF((ValuesFromComPort!H5342)&lt;&gt;"",((((ValuesFromComPort!H5342)-$K$2)*0.015625)/0.3),"")</f>
        <v/>
      </c>
      <c r="N5303" t="str">
        <f>IF((ValuesFromComPort!I5342)&lt;&gt;"",((((ValuesFromComPort!I5342)-$N$2)*0.125)/0.3),"")</f>
        <v/>
      </c>
    </row>
    <row r="5304" spans="2:14" x14ac:dyDescent="0.25">
      <c r="B5304" t="str">
        <f>IF((ValuesFromComPort!A5343)&lt;&gt;"",(((ValuesFromComPort!A5343)-(Calculated!$B$2))/204.8),"")</f>
        <v/>
      </c>
      <c r="C5304" t="str">
        <f>IF((ValuesFromComPort!P5343)&lt;&gt;"",((((ValuesFromComPort!P5343)-(Calculated!$C$2))/204.8)),"")</f>
        <v/>
      </c>
      <c r="E5304" t="str">
        <f>IF((ValuesFromComPort!D5343)&lt;&gt;"",(((ValuesFromComPort!D5343)-(Calculated!$E$2))/1.28/3200),"")</f>
        <v/>
      </c>
      <c r="F5304" t="str">
        <f>IF((ValuesFromComPort!M5343)&lt;&gt;"",(((ValuesFromComPort!M5343)-(Calculated!$F$2))/1.28/3200),"")</f>
        <v/>
      </c>
      <c r="H5304" t="str">
        <f>IF((ValuesFromComPort!F5343)&lt;&gt;"",((((ValuesFromComPort!F5343)-(Calculated!$H$2))/1.28)*3.2),"")</f>
        <v/>
      </c>
      <c r="I5304" t="str">
        <f>IF((ValuesFromComPort!K5343)&lt;&gt;"",((((ValuesFromComPort!K5343)-(Calculated!$I$2))/1.28)*3.2),"")</f>
        <v/>
      </c>
      <c r="K5304" t="str">
        <f>IF((ValuesFromComPort!H5343)&lt;&gt;"",((((ValuesFromComPort!H5343)-$K$2)*0.015625)/0.3),"")</f>
        <v/>
      </c>
      <c r="N5304" t="str">
        <f>IF((ValuesFromComPort!I5343)&lt;&gt;"",((((ValuesFromComPort!I5343)-$N$2)*0.125)/0.3),"")</f>
        <v/>
      </c>
    </row>
    <row r="5305" spans="2:14" x14ac:dyDescent="0.25">
      <c r="B5305" t="str">
        <f>IF((ValuesFromComPort!A5344)&lt;&gt;"",(((ValuesFromComPort!A5344)-(Calculated!$B$2))/204.8),"")</f>
        <v/>
      </c>
      <c r="C5305" t="str">
        <f>IF((ValuesFromComPort!P5344)&lt;&gt;"",((((ValuesFromComPort!P5344)-(Calculated!$C$2))/204.8)),"")</f>
        <v/>
      </c>
      <c r="E5305" t="str">
        <f>IF((ValuesFromComPort!D5344)&lt;&gt;"",(((ValuesFromComPort!D5344)-(Calculated!$E$2))/1.28/3200),"")</f>
        <v/>
      </c>
      <c r="F5305" t="str">
        <f>IF((ValuesFromComPort!M5344)&lt;&gt;"",(((ValuesFromComPort!M5344)-(Calculated!$F$2))/1.28/3200),"")</f>
        <v/>
      </c>
      <c r="H5305" t="str">
        <f>IF((ValuesFromComPort!F5344)&lt;&gt;"",((((ValuesFromComPort!F5344)-(Calculated!$H$2))/1.28)*3.2),"")</f>
        <v/>
      </c>
      <c r="I5305" t="str">
        <f>IF((ValuesFromComPort!K5344)&lt;&gt;"",((((ValuesFromComPort!K5344)-(Calculated!$I$2))/1.28)*3.2),"")</f>
        <v/>
      </c>
      <c r="K5305" t="str">
        <f>IF((ValuesFromComPort!H5344)&lt;&gt;"",((((ValuesFromComPort!H5344)-$K$2)*0.015625)/0.3),"")</f>
        <v/>
      </c>
      <c r="N5305" t="str">
        <f>IF((ValuesFromComPort!I5344)&lt;&gt;"",((((ValuesFromComPort!I5344)-$N$2)*0.125)/0.3),"")</f>
        <v/>
      </c>
    </row>
    <row r="5306" spans="2:14" x14ac:dyDescent="0.25">
      <c r="B5306" t="str">
        <f>IF((ValuesFromComPort!A5345)&lt;&gt;"",(((ValuesFromComPort!A5345)-(Calculated!$B$2))/204.8),"")</f>
        <v/>
      </c>
      <c r="C5306" t="str">
        <f>IF((ValuesFromComPort!P5345)&lt;&gt;"",((((ValuesFromComPort!P5345)-(Calculated!$C$2))/204.8)),"")</f>
        <v/>
      </c>
      <c r="E5306" t="str">
        <f>IF((ValuesFromComPort!D5345)&lt;&gt;"",(((ValuesFromComPort!D5345)-(Calculated!$E$2))/1.28/3200),"")</f>
        <v/>
      </c>
      <c r="F5306" t="str">
        <f>IF((ValuesFromComPort!M5345)&lt;&gt;"",(((ValuesFromComPort!M5345)-(Calculated!$F$2))/1.28/3200),"")</f>
        <v/>
      </c>
      <c r="H5306" t="str">
        <f>IF((ValuesFromComPort!F5345)&lt;&gt;"",((((ValuesFromComPort!F5345)-(Calculated!$H$2))/1.28)*3.2),"")</f>
        <v/>
      </c>
      <c r="I5306" t="str">
        <f>IF((ValuesFromComPort!K5345)&lt;&gt;"",((((ValuesFromComPort!K5345)-(Calculated!$I$2))/1.28)*3.2),"")</f>
        <v/>
      </c>
      <c r="K5306" t="str">
        <f>IF((ValuesFromComPort!H5345)&lt;&gt;"",((((ValuesFromComPort!H5345)-$K$2)*0.015625)/0.3),"")</f>
        <v/>
      </c>
      <c r="N5306" t="str">
        <f>IF((ValuesFromComPort!I5345)&lt;&gt;"",((((ValuesFromComPort!I5345)-$N$2)*0.125)/0.3),"")</f>
        <v/>
      </c>
    </row>
    <row r="5307" spans="2:14" x14ac:dyDescent="0.25">
      <c r="B5307" t="str">
        <f>IF((ValuesFromComPort!A5346)&lt;&gt;"",(((ValuesFromComPort!A5346)-(Calculated!$B$2))/204.8),"")</f>
        <v/>
      </c>
      <c r="C5307" t="str">
        <f>IF((ValuesFromComPort!P5346)&lt;&gt;"",((((ValuesFromComPort!P5346)-(Calculated!$C$2))/204.8)),"")</f>
        <v/>
      </c>
      <c r="E5307" t="str">
        <f>IF((ValuesFromComPort!D5346)&lt;&gt;"",(((ValuesFromComPort!D5346)-(Calculated!$E$2))/1.28/3200),"")</f>
        <v/>
      </c>
      <c r="F5307" t="str">
        <f>IF((ValuesFromComPort!M5346)&lt;&gt;"",(((ValuesFromComPort!M5346)-(Calculated!$F$2))/1.28/3200),"")</f>
        <v/>
      </c>
      <c r="H5307" t="str">
        <f>IF((ValuesFromComPort!F5346)&lt;&gt;"",((((ValuesFromComPort!F5346)-(Calculated!$H$2))/1.28)*3.2),"")</f>
        <v/>
      </c>
      <c r="I5307" t="str">
        <f>IF((ValuesFromComPort!K5346)&lt;&gt;"",((((ValuesFromComPort!K5346)-(Calculated!$I$2))/1.28)*3.2),"")</f>
        <v/>
      </c>
      <c r="K5307" t="str">
        <f>IF((ValuesFromComPort!H5346)&lt;&gt;"",((((ValuesFromComPort!H5346)-$K$2)*0.015625)/0.3),"")</f>
        <v/>
      </c>
      <c r="N5307" t="str">
        <f>IF((ValuesFromComPort!I5346)&lt;&gt;"",((((ValuesFromComPort!I5346)-$N$2)*0.125)/0.3),"")</f>
        <v/>
      </c>
    </row>
    <row r="5308" spans="2:14" x14ac:dyDescent="0.25">
      <c r="B5308" t="str">
        <f>IF((ValuesFromComPort!A5347)&lt;&gt;"",(((ValuesFromComPort!A5347)-(Calculated!$B$2))/204.8),"")</f>
        <v/>
      </c>
      <c r="C5308" t="str">
        <f>IF((ValuesFromComPort!P5347)&lt;&gt;"",((((ValuesFromComPort!P5347)-(Calculated!$C$2))/204.8)),"")</f>
        <v/>
      </c>
      <c r="E5308" t="str">
        <f>IF((ValuesFromComPort!D5347)&lt;&gt;"",(((ValuesFromComPort!D5347)-(Calculated!$E$2))/1.28/3200),"")</f>
        <v/>
      </c>
      <c r="F5308" t="str">
        <f>IF((ValuesFromComPort!M5347)&lt;&gt;"",(((ValuesFromComPort!M5347)-(Calculated!$F$2))/1.28/3200),"")</f>
        <v/>
      </c>
      <c r="H5308" t="str">
        <f>IF((ValuesFromComPort!F5347)&lt;&gt;"",((((ValuesFromComPort!F5347)-(Calculated!$H$2))/1.28)*3.2),"")</f>
        <v/>
      </c>
      <c r="I5308" t="str">
        <f>IF((ValuesFromComPort!K5347)&lt;&gt;"",((((ValuesFromComPort!K5347)-(Calculated!$I$2))/1.28)*3.2),"")</f>
        <v/>
      </c>
      <c r="K5308" t="str">
        <f>IF((ValuesFromComPort!H5347)&lt;&gt;"",((((ValuesFromComPort!H5347)-$K$2)*0.015625)/0.3),"")</f>
        <v/>
      </c>
      <c r="N5308" t="str">
        <f>IF((ValuesFromComPort!I5347)&lt;&gt;"",((((ValuesFromComPort!I5347)-$N$2)*0.125)/0.3),"")</f>
        <v/>
      </c>
    </row>
    <row r="5309" spans="2:14" x14ac:dyDescent="0.25">
      <c r="B5309" t="str">
        <f>IF((ValuesFromComPort!A5348)&lt;&gt;"",(((ValuesFromComPort!A5348)-(Calculated!$B$2))/204.8),"")</f>
        <v/>
      </c>
      <c r="C5309" t="str">
        <f>IF((ValuesFromComPort!P5348)&lt;&gt;"",((((ValuesFromComPort!P5348)-(Calculated!$C$2))/204.8)),"")</f>
        <v/>
      </c>
      <c r="E5309" t="str">
        <f>IF((ValuesFromComPort!D5348)&lt;&gt;"",(((ValuesFromComPort!D5348)-(Calculated!$E$2))/1.28/3200),"")</f>
        <v/>
      </c>
      <c r="F5309" t="str">
        <f>IF((ValuesFromComPort!M5348)&lt;&gt;"",(((ValuesFromComPort!M5348)-(Calculated!$F$2))/1.28/3200),"")</f>
        <v/>
      </c>
      <c r="H5309" t="str">
        <f>IF((ValuesFromComPort!F5348)&lt;&gt;"",((((ValuesFromComPort!F5348)-(Calculated!$H$2))/1.28)*3.2),"")</f>
        <v/>
      </c>
      <c r="I5309" t="str">
        <f>IF((ValuesFromComPort!K5348)&lt;&gt;"",((((ValuesFromComPort!K5348)-(Calculated!$I$2))/1.28)*3.2),"")</f>
        <v/>
      </c>
      <c r="K5309" t="str">
        <f>IF((ValuesFromComPort!H5348)&lt;&gt;"",((((ValuesFromComPort!H5348)-$K$2)*0.015625)/0.3),"")</f>
        <v/>
      </c>
      <c r="N5309" t="str">
        <f>IF((ValuesFromComPort!I5348)&lt;&gt;"",((((ValuesFromComPort!I5348)-$N$2)*0.125)/0.3),"")</f>
        <v/>
      </c>
    </row>
    <row r="5310" spans="2:14" x14ac:dyDescent="0.25">
      <c r="B5310" t="str">
        <f>IF((ValuesFromComPort!A5349)&lt;&gt;"",(((ValuesFromComPort!A5349)-(Calculated!$B$2))/204.8),"")</f>
        <v/>
      </c>
      <c r="C5310" t="str">
        <f>IF((ValuesFromComPort!P5349)&lt;&gt;"",((((ValuesFromComPort!P5349)-(Calculated!$C$2))/204.8)),"")</f>
        <v/>
      </c>
      <c r="E5310" t="str">
        <f>IF((ValuesFromComPort!D5349)&lt;&gt;"",(((ValuesFromComPort!D5349)-(Calculated!$E$2))/1.28/3200),"")</f>
        <v/>
      </c>
      <c r="F5310" t="str">
        <f>IF((ValuesFromComPort!M5349)&lt;&gt;"",(((ValuesFromComPort!M5349)-(Calculated!$F$2))/1.28/3200),"")</f>
        <v/>
      </c>
      <c r="H5310" t="str">
        <f>IF((ValuesFromComPort!F5349)&lt;&gt;"",((((ValuesFromComPort!F5349)-(Calculated!$H$2))/1.28)*3.2),"")</f>
        <v/>
      </c>
      <c r="I5310" t="str">
        <f>IF((ValuesFromComPort!K5349)&lt;&gt;"",((((ValuesFromComPort!K5349)-(Calculated!$I$2))/1.28)*3.2),"")</f>
        <v/>
      </c>
      <c r="K5310" t="str">
        <f>IF((ValuesFromComPort!H5349)&lt;&gt;"",((((ValuesFromComPort!H5349)-$K$2)*0.015625)/0.3),"")</f>
        <v/>
      </c>
      <c r="N5310" t="str">
        <f>IF((ValuesFromComPort!I5349)&lt;&gt;"",((((ValuesFromComPort!I5349)-$N$2)*0.125)/0.3),"")</f>
        <v/>
      </c>
    </row>
    <row r="5311" spans="2:14" x14ac:dyDescent="0.25">
      <c r="B5311" t="str">
        <f>IF((ValuesFromComPort!A5350)&lt;&gt;"",(((ValuesFromComPort!A5350)-(Calculated!$B$2))/204.8),"")</f>
        <v/>
      </c>
      <c r="C5311" t="str">
        <f>IF((ValuesFromComPort!P5350)&lt;&gt;"",((((ValuesFromComPort!P5350)-(Calculated!$C$2))/204.8)),"")</f>
        <v/>
      </c>
      <c r="E5311" t="str">
        <f>IF((ValuesFromComPort!D5350)&lt;&gt;"",(((ValuesFromComPort!D5350)-(Calculated!$E$2))/1.28/3200),"")</f>
        <v/>
      </c>
      <c r="F5311" t="str">
        <f>IF((ValuesFromComPort!M5350)&lt;&gt;"",(((ValuesFromComPort!M5350)-(Calculated!$F$2))/1.28/3200),"")</f>
        <v/>
      </c>
      <c r="H5311" t="str">
        <f>IF((ValuesFromComPort!F5350)&lt;&gt;"",((((ValuesFromComPort!F5350)-(Calculated!$H$2))/1.28)*3.2),"")</f>
        <v/>
      </c>
      <c r="I5311" t="str">
        <f>IF((ValuesFromComPort!K5350)&lt;&gt;"",((((ValuesFromComPort!K5350)-(Calculated!$I$2))/1.28)*3.2),"")</f>
        <v/>
      </c>
      <c r="K5311" t="str">
        <f>IF((ValuesFromComPort!H5350)&lt;&gt;"",((((ValuesFromComPort!H5350)-$K$2)*0.015625)/0.3),"")</f>
        <v/>
      </c>
      <c r="N5311" t="str">
        <f>IF((ValuesFromComPort!I5350)&lt;&gt;"",((((ValuesFromComPort!I5350)-$N$2)*0.125)/0.3),"")</f>
        <v/>
      </c>
    </row>
    <row r="5312" spans="2:14" x14ac:dyDescent="0.25">
      <c r="B5312" t="str">
        <f>IF((ValuesFromComPort!A5351)&lt;&gt;"",(((ValuesFromComPort!A5351)-(Calculated!$B$2))/204.8),"")</f>
        <v/>
      </c>
      <c r="C5312" t="str">
        <f>IF((ValuesFromComPort!P5351)&lt;&gt;"",((((ValuesFromComPort!P5351)-(Calculated!$C$2))/204.8)),"")</f>
        <v/>
      </c>
      <c r="E5312" t="str">
        <f>IF((ValuesFromComPort!D5351)&lt;&gt;"",(((ValuesFromComPort!D5351)-(Calculated!$E$2))/1.28/3200),"")</f>
        <v/>
      </c>
      <c r="F5312" t="str">
        <f>IF((ValuesFromComPort!M5351)&lt;&gt;"",(((ValuesFromComPort!M5351)-(Calculated!$F$2))/1.28/3200),"")</f>
        <v/>
      </c>
      <c r="H5312" t="str">
        <f>IF((ValuesFromComPort!F5351)&lt;&gt;"",((((ValuesFromComPort!F5351)-(Calculated!$H$2))/1.28)*3.2),"")</f>
        <v/>
      </c>
      <c r="I5312" t="str">
        <f>IF((ValuesFromComPort!K5351)&lt;&gt;"",((((ValuesFromComPort!K5351)-(Calculated!$I$2))/1.28)*3.2),"")</f>
        <v/>
      </c>
      <c r="K5312" t="str">
        <f>IF((ValuesFromComPort!H5351)&lt;&gt;"",((((ValuesFromComPort!H5351)-$K$2)*0.015625)/0.3),"")</f>
        <v/>
      </c>
      <c r="N5312" t="str">
        <f>IF((ValuesFromComPort!I5351)&lt;&gt;"",((((ValuesFromComPort!I5351)-$N$2)*0.125)/0.3),"")</f>
        <v/>
      </c>
    </row>
    <row r="5313" spans="2:14" x14ac:dyDescent="0.25">
      <c r="B5313" t="str">
        <f>IF((ValuesFromComPort!A5352)&lt;&gt;"",(((ValuesFromComPort!A5352)-(Calculated!$B$2))/204.8),"")</f>
        <v/>
      </c>
      <c r="C5313" t="str">
        <f>IF((ValuesFromComPort!P5352)&lt;&gt;"",((((ValuesFromComPort!P5352)-(Calculated!$C$2))/204.8)),"")</f>
        <v/>
      </c>
      <c r="E5313" t="str">
        <f>IF((ValuesFromComPort!D5352)&lt;&gt;"",(((ValuesFromComPort!D5352)-(Calculated!$E$2))/1.28/3200),"")</f>
        <v/>
      </c>
      <c r="F5313" t="str">
        <f>IF((ValuesFromComPort!M5352)&lt;&gt;"",(((ValuesFromComPort!M5352)-(Calculated!$F$2))/1.28/3200),"")</f>
        <v/>
      </c>
      <c r="H5313" t="str">
        <f>IF((ValuesFromComPort!F5352)&lt;&gt;"",((((ValuesFromComPort!F5352)-(Calculated!$H$2))/1.28)*3.2),"")</f>
        <v/>
      </c>
      <c r="I5313" t="str">
        <f>IF((ValuesFromComPort!K5352)&lt;&gt;"",((((ValuesFromComPort!K5352)-(Calculated!$I$2))/1.28)*3.2),"")</f>
        <v/>
      </c>
      <c r="K5313" t="str">
        <f>IF((ValuesFromComPort!H5352)&lt;&gt;"",((((ValuesFromComPort!H5352)-$K$2)*0.015625)/0.3),"")</f>
        <v/>
      </c>
      <c r="N5313" t="str">
        <f>IF((ValuesFromComPort!I5352)&lt;&gt;"",((((ValuesFromComPort!I5352)-$N$2)*0.125)/0.3),"")</f>
        <v/>
      </c>
    </row>
    <row r="5314" spans="2:14" x14ac:dyDescent="0.25">
      <c r="B5314" t="str">
        <f>IF((ValuesFromComPort!A5353)&lt;&gt;"",(((ValuesFromComPort!A5353)-(Calculated!$B$2))/204.8),"")</f>
        <v/>
      </c>
      <c r="C5314" t="str">
        <f>IF((ValuesFromComPort!P5353)&lt;&gt;"",((((ValuesFromComPort!P5353)-(Calculated!$C$2))/204.8)),"")</f>
        <v/>
      </c>
      <c r="E5314" t="str">
        <f>IF((ValuesFromComPort!D5353)&lt;&gt;"",(((ValuesFromComPort!D5353)-(Calculated!$E$2))/1.28/3200),"")</f>
        <v/>
      </c>
      <c r="F5314" t="str">
        <f>IF((ValuesFromComPort!M5353)&lt;&gt;"",(((ValuesFromComPort!M5353)-(Calculated!$F$2))/1.28/3200),"")</f>
        <v/>
      </c>
      <c r="H5314" t="str">
        <f>IF((ValuesFromComPort!F5353)&lt;&gt;"",((((ValuesFromComPort!F5353)-(Calculated!$H$2))/1.28)*3.2),"")</f>
        <v/>
      </c>
      <c r="I5314" t="str">
        <f>IF((ValuesFromComPort!K5353)&lt;&gt;"",((((ValuesFromComPort!K5353)-(Calculated!$I$2))/1.28)*3.2),"")</f>
        <v/>
      </c>
      <c r="K5314" t="str">
        <f>IF((ValuesFromComPort!H5353)&lt;&gt;"",((((ValuesFromComPort!H5353)-$K$2)*0.015625)/0.3),"")</f>
        <v/>
      </c>
      <c r="N5314" t="str">
        <f>IF((ValuesFromComPort!I5353)&lt;&gt;"",((((ValuesFromComPort!I5353)-$N$2)*0.125)/0.3),"")</f>
        <v/>
      </c>
    </row>
    <row r="5315" spans="2:14" x14ac:dyDescent="0.25">
      <c r="B5315" t="str">
        <f>IF((ValuesFromComPort!A5354)&lt;&gt;"",(((ValuesFromComPort!A5354)-(Calculated!$B$2))/204.8),"")</f>
        <v/>
      </c>
      <c r="C5315" t="str">
        <f>IF((ValuesFromComPort!P5354)&lt;&gt;"",((((ValuesFromComPort!P5354)-(Calculated!$C$2))/204.8)),"")</f>
        <v/>
      </c>
      <c r="E5315" t="str">
        <f>IF((ValuesFromComPort!D5354)&lt;&gt;"",(((ValuesFromComPort!D5354)-(Calculated!$E$2))/1.28/3200),"")</f>
        <v/>
      </c>
      <c r="F5315" t="str">
        <f>IF((ValuesFromComPort!M5354)&lt;&gt;"",(((ValuesFromComPort!M5354)-(Calculated!$F$2))/1.28/3200),"")</f>
        <v/>
      </c>
      <c r="H5315" t="str">
        <f>IF((ValuesFromComPort!F5354)&lt;&gt;"",((((ValuesFromComPort!F5354)-(Calculated!$H$2))/1.28)*3.2),"")</f>
        <v/>
      </c>
      <c r="I5315" t="str">
        <f>IF((ValuesFromComPort!K5354)&lt;&gt;"",((((ValuesFromComPort!K5354)-(Calculated!$I$2))/1.28)*3.2),"")</f>
        <v/>
      </c>
      <c r="K5315" t="str">
        <f>IF((ValuesFromComPort!H5354)&lt;&gt;"",((((ValuesFromComPort!H5354)-$K$2)*0.015625)/0.3),"")</f>
        <v/>
      </c>
      <c r="N5315" t="str">
        <f>IF((ValuesFromComPort!I5354)&lt;&gt;"",((((ValuesFromComPort!I5354)-$N$2)*0.125)/0.3),"")</f>
        <v/>
      </c>
    </row>
    <row r="5316" spans="2:14" x14ac:dyDescent="0.25">
      <c r="B5316" t="str">
        <f>IF((ValuesFromComPort!A5355)&lt;&gt;"",(((ValuesFromComPort!A5355)-(Calculated!$B$2))/204.8),"")</f>
        <v/>
      </c>
      <c r="C5316" t="str">
        <f>IF((ValuesFromComPort!P5355)&lt;&gt;"",((((ValuesFromComPort!P5355)-(Calculated!$C$2))/204.8)),"")</f>
        <v/>
      </c>
      <c r="E5316" t="str">
        <f>IF((ValuesFromComPort!D5355)&lt;&gt;"",(((ValuesFromComPort!D5355)-(Calculated!$E$2))/1.28/3200),"")</f>
        <v/>
      </c>
      <c r="F5316" t="str">
        <f>IF((ValuesFromComPort!M5355)&lt;&gt;"",(((ValuesFromComPort!M5355)-(Calculated!$F$2))/1.28/3200),"")</f>
        <v/>
      </c>
      <c r="H5316" t="str">
        <f>IF((ValuesFromComPort!F5355)&lt;&gt;"",((((ValuesFromComPort!F5355)-(Calculated!$H$2))/1.28)*3.2),"")</f>
        <v/>
      </c>
      <c r="I5316" t="str">
        <f>IF((ValuesFromComPort!K5355)&lt;&gt;"",((((ValuesFromComPort!K5355)-(Calculated!$I$2))/1.28)*3.2),"")</f>
        <v/>
      </c>
      <c r="K5316" t="str">
        <f>IF((ValuesFromComPort!H5355)&lt;&gt;"",((((ValuesFromComPort!H5355)-$K$2)*0.015625)/0.3),"")</f>
        <v/>
      </c>
      <c r="N5316" t="str">
        <f>IF((ValuesFromComPort!I5355)&lt;&gt;"",((((ValuesFromComPort!I5355)-$N$2)*0.125)/0.3),"")</f>
        <v/>
      </c>
    </row>
    <row r="5317" spans="2:14" x14ac:dyDescent="0.25">
      <c r="B5317" t="str">
        <f>IF((ValuesFromComPort!A5356)&lt;&gt;"",(((ValuesFromComPort!A5356)-(Calculated!$B$2))/204.8),"")</f>
        <v/>
      </c>
      <c r="C5317" t="str">
        <f>IF((ValuesFromComPort!P5356)&lt;&gt;"",((((ValuesFromComPort!P5356)-(Calculated!$C$2))/204.8)),"")</f>
        <v/>
      </c>
      <c r="E5317" t="str">
        <f>IF((ValuesFromComPort!D5356)&lt;&gt;"",(((ValuesFromComPort!D5356)-(Calculated!$E$2))/1.28/3200),"")</f>
        <v/>
      </c>
      <c r="F5317" t="str">
        <f>IF((ValuesFromComPort!M5356)&lt;&gt;"",(((ValuesFromComPort!M5356)-(Calculated!$F$2))/1.28/3200),"")</f>
        <v/>
      </c>
      <c r="H5317" t="str">
        <f>IF((ValuesFromComPort!F5356)&lt;&gt;"",((((ValuesFromComPort!F5356)-(Calculated!$H$2))/1.28)*3.2),"")</f>
        <v/>
      </c>
      <c r="I5317" t="str">
        <f>IF((ValuesFromComPort!K5356)&lt;&gt;"",((((ValuesFromComPort!K5356)-(Calculated!$I$2))/1.28)*3.2),"")</f>
        <v/>
      </c>
      <c r="K5317" t="str">
        <f>IF((ValuesFromComPort!H5356)&lt;&gt;"",((((ValuesFromComPort!H5356)-$K$2)*0.015625)/0.3),"")</f>
        <v/>
      </c>
      <c r="N5317" t="str">
        <f>IF((ValuesFromComPort!I5356)&lt;&gt;"",((((ValuesFromComPort!I5356)-$N$2)*0.125)/0.3),"")</f>
        <v/>
      </c>
    </row>
    <row r="5318" spans="2:14" x14ac:dyDescent="0.25">
      <c r="B5318" t="str">
        <f>IF((ValuesFromComPort!A5357)&lt;&gt;"",(((ValuesFromComPort!A5357)-(Calculated!$B$2))/204.8),"")</f>
        <v/>
      </c>
      <c r="C5318" t="str">
        <f>IF((ValuesFromComPort!P5357)&lt;&gt;"",((((ValuesFromComPort!P5357)-(Calculated!$C$2))/204.8)),"")</f>
        <v/>
      </c>
      <c r="E5318" t="str">
        <f>IF((ValuesFromComPort!D5357)&lt;&gt;"",(((ValuesFromComPort!D5357)-(Calculated!$E$2))/1.28/3200),"")</f>
        <v/>
      </c>
      <c r="F5318" t="str">
        <f>IF((ValuesFromComPort!M5357)&lt;&gt;"",(((ValuesFromComPort!M5357)-(Calculated!$F$2))/1.28/3200),"")</f>
        <v/>
      </c>
      <c r="H5318" t="str">
        <f>IF((ValuesFromComPort!F5357)&lt;&gt;"",((((ValuesFromComPort!F5357)-(Calculated!$H$2))/1.28)*3.2),"")</f>
        <v/>
      </c>
      <c r="I5318" t="str">
        <f>IF((ValuesFromComPort!K5357)&lt;&gt;"",((((ValuesFromComPort!K5357)-(Calculated!$I$2))/1.28)*3.2),"")</f>
        <v/>
      </c>
      <c r="K5318" t="str">
        <f>IF((ValuesFromComPort!H5357)&lt;&gt;"",((((ValuesFromComPort!H5357)-$K$2)*0.015625)/0.3),"")</f>
        <v/>
      </c>
      <c r="N5318" t="str">
        <f>IF((ValuesFromComPort!I5357)&lt;&gt;"",((((ValuesFromComPort!I5357)-$N$2)*0.125)/0.3),"")</f>
        <v/>
      </c>
    </row>
    <row r="5319" spans="2:14" x14ac:dyDescent="0.25">
      <c r="B5319" t="str">
        <f>IF((ValuesFromComPort!A5358)&lt;&gt;"",(((ValuesFromComPort!A5358)-(Calculated!$B$2))/204.8),"")</f>
        <v/>
      </c>
      <c r="C5319" t="str">
        <f>IF((ValuesFromComPort!P5358)&lt;&gt;"",((((ValuesFromComPort!P5358)-(Calculated!$C$2))/204.8)),"")</f>
        <v/>
      </c>
      <c r="E5319" t="str">
        <f>IF((ValuesFromComPort!D5358)&lt;&gt;"",(((ValuesFromComPort!D5358)-(Calculated!$E$2))/1.28/3200),"")</f>
        <v/>
      </c>
      <c r="F5319" t="str">
        <f>IF((ValuesFromComPort!M5358)&lt;&gt;"",(((ValuesFromComPort!M5358)-(Calculated!$F$2))/1.28/3200),"")</f>
        <v/>
      </c>
      <c r="H5319" t="str">
        <f>IF((ValuesFromComPort!F5358)&lt;&gt;"",((((ValuesFromComPort!F5358)-(Calculated!$H$2))/1.28)*3.2),"")</f>
        <v/>
      </c>
      <c r="I5319" t="str">
        <f>IF((ValuesFromComPort!K5358)&lt;&gt;"",((((ValuesFromComPort!K5358)-(Calculated!$I$2))/1.28)*3.2),"")</f>
        <v/>
      </c>
      <c r="K5319" t="str">
        <f>IF((ValuesFromComPort!H5358)&lt;&gt;"",((((ValuesFromComPort!H5358)-$K$2)*0.015625)/0.3),"")</f>
        <v/>
      </c>
      <c r="N5319" t="str">
        <f>IF((ValuesFromComPort!I5358)&lt;&gt;"",((((ValuesFromComPort!I5358)-$N$2)*0.125)/0.3),"")</f>
        <v/>
      </c>
    </row>
    <row r="5320" spans="2:14" x14ac:dyDescent="0.25">
      <c r="B5320" t="str">
        <f>IF((ValuesFromComPort!A5359)&lt;&gt;"",(((ValuesFromComPort!A5359)-(Calculated!$B$2))/204.8),"")</f>
        <v/>
      </c>
      <c r="C5320" t="str">
        <f>IF((ValuesFromComPort!P5359)&lt;&gt;"",((((ValuesFromComPort!P5359)-(Calculated!$C$2))/204.8)),"")</f>
        <v/>
      </c>
      <c r="E5320" t="str">
        <f>IF((ValuesFromComPort!D5359)&lt;&gt;"",(((ValuesFromComPort!D5359)-(Calculated!$E$2))/1.28/3200),"")</f>
        <v/>
      </c>
      <c r="F5320" t="str">
        <f>IF((ValuesFromComPort!M5359)&lt;&gt;"",(((ValuesFromComPort!M5359)-(Calculated!$F$2))/1.28/3200),"")</f>
        <v/>
      </c>
      <c r="H5320" t="str">
        <f>IF((ValuesFromComPort!F5359)&lt;&gt;"",((((ValuesFromComPort!F5359)-(Calculated!$H$2))/1.28)*3.2),"")</f>
        <v/>
      </c>
      <c r="I5320" t="str">
        <f>IF((ValuesFromComPort!K5359)&lt;&gt;"",((((ValuesFromComPort!K5359)-(Calculated!$I$2))/1.28)*3.2),"")</f>
        <v/>
      </c>
      <c r="K5320" t="str">
        <f>IF((ValuesFromComPort!H5359)&lt;&gt;"",((((ValuesFromComPort!H5359)-$K$2)*0.015625)/0.3),"")</f>
        <v/>
      </c>
      <c r="N5320" t="str">
        <f>IF((ValuesFromComPort!I5359)&lt;&gt;"",((((ValuesFromComPort!I5359)-$N$2)*0.125)/0.3),"")</f>
        <v/>
      </c>
    </row>
    <row r="5321" spans="2:14" x14ac:dyDescent="0.25">
      <c r="B5321" t="str">
        <f>IF((ValuesFromComPort!A5360)&lt;&gt;"",(((ValuesFromComPort!A5360)-(Calculated!$B$2))/204.8),"")</f>
        <v/>
      </c>
      <c r="C5321" t="str">
        <f>IF((ValuesFromComPort!P5360)&lt;&gt;"",((((ValuesFromComPort!P5360)-(Calculated!$C$2))/204.8)),"")</f>
        <v/>
      </c>
      <c r="E5321" t="str">
        <f>IF((ValuesFromComPort!D5360)&lt;&gt;"",(((ValuesFromComPort!D5360)-(Calculated!$E$2))/1.28/3200),"")</f>
        <v/>
      </c>
      <c r="F5321" t="str">
        <f>IF((ValuesFromComPort!M5360)&lt;&gt;"",(((ValuesFromComPort!M5360)-(Calculated!$F$2))/1.28/3200),"")</f>
        <v/>
      </c>
      <c r="H5321" t="str">
        <f>IF((ValuesFromComPort!F5360)&lt;&gt;"",((((ValuesFromComPort!F5360)-(Calculated!$H$2))/1.28)*3.2),"")</f>
        <v/>
      </c>
      <c r="I5321" t="str">
        <f>IF((ValuesFromComPort!K5360)&lt;&gt;"",((((ValuesFromComPort!K5360)-(Calculated!$I$2))/1.28)*3.2),"")</f>
        <v/>
      </c>
      <c r="K5321" t="str">
        <f>IF((ValuesFromComPort!H5360)&lt;&gt;"",((((ValuesFromComPort!H5360)-$K$2)*0.015625)/0.3),"")</f>
        <v/>
      </c>
      <c r="N5321" t="str">
        <f>IF((ValuesFromComPort!I5360)&lt;&gt;"",((((ValuesFromComPort!I5360)-$N$2)*0.125)/0.3),"")</f>
        <v/>
      </c>
    </row>
    <row r="5322" spans="2:14" x14ac:dyDescent="0.25">
      <c r="B5322" t="str">
        <f>IF((ValuesFromComPort!A5361)&lt;&gt;"",(((ValuesFromComPort!A5361)-(Calculated!$B$2))/204.8),"")</f>
        <v/>
      </c>
      <c r="C5322" t="str">
        <f>IF((ValuesFromComPort!P5361)&lt;&gt;"",((((ValuesFromComPort!P5361)-(Calculated!$C$2))/204.8)),"")</f>
        <v/>
      </c>
      <c r="E5322" t="str">
        <f>IF((ValuesFromComPort!D5361)&lt;&gt;"",(((ValuesFromComPort!D5361)-(Calculated!$E$2))/1.28/3200),"")</f>
        <v/>
      </c>
      <c r="F5322" t="str">
        <f>IF((ValuesFromComPort!M5361)&lt;&gt;"",(((ValuesFromComPort!M5361)-(Calculated!$F$2))/1.28/3200),"")</f>
        <v/>
      </c>
      <c r="H5322" t="str">
        <f>IF((ValuesFromComPort!F5361)&lt;&gt;"",((((ValuesFromComPort!F5361)-(Calculated!$H$2))/1.28)*3.2),"")</f>
        <v/>
      </c>
      <c r="I5322" t="str">
        <f>IF((ValuesFromComPort!K5361)&lt;&gt;"",((((ValuesFromComPort!K5361)-(Calculated!$I$2))/1.28)*3.2),"")</f>
        <v/>
      </c>
      <c r="K5322" t="str">
        <f>IF((ValuesFromComPort!H5361)&lt;&gt;"",((((ValuesFromComPort!H5361)-$K$2)*0.015625)/0.3),"")</f>
        <v/>
      </c>
      <c r="N5322" t="str">
        <f>IF((ValuesFromComPort!I5361)&lt;&gt;"",((((ValuesFromComPort!I5361)-$N$2)*0.125)/0.3),"")</f>
        <v/>
      </c>
    </row>
    <row r="5323" spans="2:14" x14ac:dyDescent="0.25">
      <c r="B5323" t="str">
        <f>IF((ValuesFromComPort!A5362)&lt;&gt;"",(((ValuesFromComPort!A5362)-(Calculated!$B$2))/204.8),"")</f>
        <v/>
      </c>
      <c r="C5323" t="str">
        <f>IF((ValuesFromComPort!P5362)&lt;&gt;"",((((ValuesFromComPort!P5362)-(Calculated!$C$2))/204.8)),"")</f>
        <v/>
      </c>
      <c r="E5323" t="str">
        <f>IF((ValuesFromComPort!D5362)&lt;&gt;"",(((ValuesFromComPort!D5362)-(Calculated!$E$2))/1.28/3200),"")</f>
        <v/>
      </c>
      <c r="F5323" t="str">
        <f>IF((ValuesFromComPort!M5362)&lt;&gt;"",(((ValuesFromComPort!M5362)-(Calculated!$F$2))/1.28/3200),"")</f>
        <v/>
      </c>
      <c r="H5323" t="str">
        <f>IF((ValuesFromComPort!F5362)&lt;&gt;"",((((ValuesFromComPort!F5362)-(Calculated!$H$2))/1.28)*3.2),"")</f>
        <v/>
      </c>
      <c r="I5323" t="str">
        <f>IF((ValuesFromComPort!K5362)&lt;&gt;"",((((ValuesFromComPort!K5362)-(Calculated!$I$2))/1.28)*3.2),"")</f>
        <v/>
      </c>
      <c r="K5323" t="str">
        <f>IF((ValuesFromComPort!H5362)&lt;&gt;"",((((ValuesFromComPort!H5362)-$K$2)*0.015625)/0.3),"")</f>
        <v/>
      </c>
      <c r="N5323" t="str">
        <f>IF((ValuesFromComPort!I5362)&lt;&gt;"",((((ValuesFromComPort!I5362)-$N$2)*0.125)/0.3),"")</f>
        <v/>
      </c>
    </row>
    <row r="5324" spans="2:14" x14ac:dyDescent="0.25">
      <c r="B5324" t="str">
        <f>IF((ValuesFromComPort!A5363)&lt;&gt;"",(((ValuesFromComPort!A5363)-(Calculated!$B$2))/204.8),"")</f>
        <v/>
      </c>
      <c r="C5324" t="str">
        <f>IF((ValuesFromComPort!P5363)&lt;&gt;"",((((ValuesFromComPort!P5363)-(Calculated!$C$2))/204.8)),"")</f>
        <v/>
      </c>
      <c r="E5324" t="str">
        <f>IF((ValuesFromComPort!D5363)&lt;&gt;"",(((ValuesFromComPort!D5363)-(Calculated!$E$2))/1.28/3200),"")</f>
        <v/>
      </c>
      <c r="F5324" t="str">
        <f>IF((ValuesFromComPort!M5363)&lt;&gt;"",(((ValuesFromComPort!M5363)-(Calculated!$F$2))/1.28/3200),"")</f>
        <v/>
      </c>
      <c r="H5324" t="str">
        <f>IF((ValuesFromComPort!F5363)&lt;&gt;"",((((ValuesFromComPort!F5363)-(Calculated!$H$2))/1.28)*3.2),"")</f>
        <v/>
      </c>
      <c r="I5324" t="str">
        <f>IF((ValuesFromComPort!K5363)&lt;&gt;"",((((ValuesFromComPort!K5363)-(Calculated!$I$2))/1.28)*3.2),"")</f>
        <v/>
      </c>
      <c r="K5324" t="str">
        <f>IF((ValuesFromComPort!H5363)&lt;&gt;"",((((ValuesFromComPort!H5363)-$K$2)*0.015625)/0.3),"")</f>
        <v/>
      </c>
      <c r="N5324" t="str">
        <f>IF((ValuesFromComPort!I5363)&lt;&gt;"",((((ValuesFromComPort!I5363)-$N$2)*0.125)/0.3),"")</f>
        <v/>
      </c>
    </row>
    <row r="5325" spans="2:14" x14ac:dyDescent="0.25">
      <c r="B5325" t="str">
        <f>IF((ValuesFromComPort!A5364)&lt;&gt;"",(((ValuesFromComPort!A5364)-(Calculated!$B$2))/204.8),"")</f>
        <v/>
      </c>
      <c r="C5325" t="str">
        <f>IF((ValuesFromComPort!P5364)&lt;&gt;"",((((ValuesFromComPort!P5364)-(Calculated!$C$2))/204.8)),"")</f>
        <v/>
      </c>
      <c r="E5325" t="str">
        <f>IF((ValuesFromComPort!D5364)&lt;&gt;"",(((ValuesFromComPort!D5364)-(Calculated!$E$2))/1.28/3200),"")</f>
        <v/>
      </c>
      <c r="F5325" t="str">
        <f>IF((ValuesFromComPort!M5364)&lt;&gt;"",(((ValuesFromComPort!M5364)-(Calculated!$F$2))/1.28/3200),"")</f>
        <v/>
      </c>
      <c r="H5325" t="str">
        <f>IF((ValuesFromComPort!F5364)&lt;&gt;"",((((ValuesFromComPort!F5364)-(Calculated!$H$2))/1.28)*3.2),"")</f>
        <v/>
      </c>
      <c r="I5325" t="str">
        <f>IF((ValuesFromComPort!K5364)&lt;&gt;"",((((ValuesFromComPort!K5364)-(Calculated!$I$2))/1.28)*3.2),"")</f>
        <v/>
      </c>
      <c r="K5325" t="str">
        <f>IF((ValuesFromComPort!H5364)&lt;&gt;"",((((ValuesFromComPort!H5364)-$K$2)*0.015625)/0.3),"")</f>
        <v/>
      </c>
      <c r="N5325" t="str">
        <f>IF((ValuesFromComPort!I5364)&lt;&gt;"",((((ValuesFromComPort!I5364)-$N$2)*0.125)/0.3),"")</f>
        <v/>
      </c>
    </row>
    <row r="5326" spans="2:14" x14ac:dyDescent="0.25">
      <c r="B5326" t="str">
        <f>IF((ValuesFromComPort!A5365)&lt;&gt;"",(((ValuesFromComPort!A5365)-(Calculated!$B$2))/204.8),"")</f>
        <v/>
      </c>
      <c r="C5326" t="str">
        <f>IF((ValuesFromComPort!P5365)&lt;&gt;"",((((ValuesFromComPort!P5365)-(Calculated!$C$2))/204.8)),"")</f>
        <v/>
      </c>
      <c r="E5326" t="str">
        <f>IF((ValuesFromComPort!D5365)&lt;&gt;"",(((ValuesFromComPort!D5365)-(Calculated!$E$2))/1.28/3200),"")</f>
        <v/>
      </c>
      <c r="F5326" t="str">
        <f>IF((ValuesFromComPort!M5365)&lt;&gt;"",(((ValuesFromComPort!M5365)-(Calculated!$F$2))/1.28/3200),"")</f>
        <v/>
      </c>
      <c r="H5326" t="str">
        <f>IF((ValuesFromComPort!F5365)&lt;&gt;"",((((ValuesFromComPort!F5365)-(Calculated!$H$2))/1.28)*3.2),"")</f>
        <v/>
      </c>
      <c r="I5326" t="str">
        <f>IF((ValuesFromComPort!K5365)&lt;&gt;"",((((ValuesFromComPort!K5365)-(Calculated!$I$2))/1.28)*3.2),"")</f>
        <v/>
      </c>
      <c r="K5326" t="str">
        <f>IF((ValuesFromComPort!H5365)&lt;&gt;"",((((ValuesFromComPort!H5365)-$K$2)*0.015625)/0.3),"")</f>
        <v/>
      </c>
      <c r="N5326" t="str">
        <f>IF((ValuesFromComPort!I5365)&lt;&gt;"",((((ValuesFromComPort!I5365)-$N$2)*0.125)/0.3),"")</f>
        <v/>
      </c>
    </row>
    <row r="5327" spans="2:14" x14ac:dyDescent="0.25">
      <c r="B5327" t="str">
        <f>IF((ValuesFromComPort!A5366)&lt;&gt;"",(((ValuesFromComPort!A5366)-(Calculated!$B$2))/204.8),"")</f>
        <v/>
      </c>
      <c r="C5327" t="str">
        <f>IF((ValuesFromComPort!P5366)&lt;&gt;"",((((ValuesFromComPort!P5366)-(Calculated!$C$2))/204.8)),"")</f>
        <v/>
      </c>
      <c r="E5327" t="str">
        <f>IF((ValuesFromComPort!D5366)&lt;&gt;"",(((ValuesFromComPort!D5366)-(Calculated!$E$2))/1.28/3200),"")</f>
        <v/>
      </c>
      <c r="F5327" t="str">
        <f>IF((ValuesFromComPort!M5366)&lt;&gt;"",(((ValuesFromComPort!M5366)-(Calculated!$F$2))/1.28/3200),"")</f>
        <v/>
      </c>
      <c r="H5327" t="str">
        <f>IF((ValuesFromComPort!F5366)&lt;&gt;"",((((ValuesFromComPort!F5366)-(Calculated!$H$2))/1.28)*3.2),"")</f>
        <v/>
      </c>
      <c r="I5327" t="str">
        <f>IF((ValuesFromComPort!K5366)&lt;&gt;"",((((ValuesFromComPort!K5366)-(Calculated!$I$2))/1.28)*3.2),"")</f>
        <v/>
      </c>
      <c r="K5327" t="str">
        <f>IF((ValuesFromComPort!H5366)&lt;&gt;"",((((ValuesFromComPort!H5366)-$K$2)*0.015625)/0.3),"")</f>
        <v/>
      </c>
      <c r="N5327" t="str">
        <f>IF((ValuesFromComPort!I5366)&lt;&gt;"",((((ValuesFromComPort!I5366)-$N$2)*0.125)/0.3),"")</f>
        <v/>
      </c>
    </row>
    <row r="5328" spans="2:14" x14ac:dyDescent="0.25">
      <c r="B5328" t="str">
        <f>IF((ValuesFromComPort!A5367)&lt;&gt;"",(((ValuesFromComPort!A5367)-(Calculated!$B$2))/204.8),"")</f>
        <v/>
      </c>
      <c r="C5328" t="str">
        <f>IF((ValuesFromComPort!P5367)&lt;&gt;"",((((ValuesFromComPort!P5367)-(Calculated!$C$2))/204.8)),"")</f>
        <v/>
      </c>
      <c r="E5328" t="str">
        <f>IF((ValuesFromComPort!D5367)&lt;&gt;"",(((ValuesFromComPort!D5367)-(Calculated!$E$2))/1.28/3200),"")</f>
        <v/>
      </c>
      <c r="F5328" t="str">
        <f>IF((ValuesFromComPort!M5367)&lt;&gt;"",(((ValuesFromComPort!M5367)-(Calculated!$F$2))/1.28/3200),"")</f>
        <v/>
      </c>
      <c r="H5328" t="str">
        <f>IF((ValuesFromComPort!F5367)&lt;&gt;"",((((ValuesFromComPort!F5367)-(Calculated!$H$2))/1.28)*3.2),"")</f>
        <v/>
      </c>
      <c r="I5328" t="str">
        <f>IF((ValuesFromComPort!K5367)&lt;&gt;"",((((ValuesFromComPort!K5367)-(Calculated!$I$2))/1.28)*3.2),"")</f>
        <v/>
      </c>
      <c r="K5328" t="str">
        <f>IF((ValuesFromComPort!H5367)&lt;&gt;"",((((ValuesFromComPort!H5367)-$K$2)*0.015625)/0.3),"")</f>
        <v/>
      </c>
      <c r="N5328" t="str">
        <f>IF((ValuesFromComPort!I5367)&lt;&gt;"",((((ValuesFromComPort!I5367)-$N$2)*0.125)/0.3),"")</f>
        <v/>
      </c>
    </row>
    <row r="5329" spans="2:14" x14ac:dyDescent="0.25">
      <c r="B5329" t="str">
        <f>IF((ValuesFromComPort!A5368)&lt;&gt;"",(((ValuesFromComPort!A5368)-(Calculated!$B$2))/204.8),"")</f>
        <v/>
      </c>
      <c r="C5329" t="str">
        <f>IF((ValuesFromComPort!P5368)&lt;&gt;"",((((ValuesFromComPort!P5368)-(Calculated!$C$2))/204.8)),"")</f>
        <v/>
      </c>
      <c r="E5329" t="str">
        <f>IF((ValuesFromComPort!D5368)&lt;&gt;"",(((ValuesFromComPort!D5368)-(Calculated!$E$2))/1.28/3200),"")</f>
        <v/>
      </c>
      <c r="F5329" t="str">
        <f>IF((ValuesFromComPort!M5368)&lt;&gt;"",(((ValuesFromComPort!M5368)-(Calculated!$F$2))/1.28/3200),"")</f>
        <v/>
      </c>
      <c r="H5329" t="str">
        <f>IF((ValuesFromComPort!F5368)&lt;&gt;"",((((ValuesFromComPort!F5368)-(Calculated!$H$2))/1.28)*3.2),"")</f>
        <v/>
      </c>
      <c r="I5329" t="str">
        <f>IF((ValuesFromComPort!K5368)&lt;&gt;"",((((ValuesFromComPort!K5368)-(Calculated!$I$2))/1.28)*3.2),"")</f>
        <v/>
      </c>
      <c r="K5329" t="str">
        <f>IF((ValuesFromComPort!H5368)&lt;&gt;"",((((ValuesFromComPort!H5368)-$K$2)*0.015625)/0.3),"")</f>
        <v/>
      </c>
      <c r="N5329" t="str">
        <f>IF((ValuesFromComPort!I5368)&lt;&gt;"",((((ValuesFromComPort!I5368)-$N$2)*0.125)/0.3),"")</f>
        <v/>
      </c>
    </row>
    <row r="5330" spans="2:14" x14ac:dyDescent="0.25">
      <c r="B5330" t="str">
        <f>IF((ValuesFromComPort!A5369)&lt;&gt;"",(((ValuesFromComPort!A5369)-(Calculated!$B$2))/204.8),"")</f>
        <v/>
      </c>
      <c r="C5330" t="str">
        <f>IF((ValuesFromComPort!P5369)&lt;&gt;"",((((ValuesFromComPort!P5369)-(Calculated!$C$2))/204.8)),"")</f>
        <v/>
      </c>
      <c r="E5330" t="str">
        <f>IF((ValuesFromComPort!D5369)&lt;&gt;"",(((ValuesFromComPort!D5369)-(Calculated!$E$2))/1.28/3200),"")</f>
        <v/>
      </c>
      <c r="F5330" t="str">
        <f>IF((ValuesFromComPort!M5369)&lt;&gt;"",(((ValuesFromComPort!M5369)-(Calculated!$F$2))/1.28/3200),"")</f>
        <v/>
      </c>
      <c r="H5330" t="str">
        <f>IF((ValuesFromComPort!F5369)&lt;&gt;"",((((ValuesFromComPort!F5369)-(Calculated!$H$2))/1.28)*3.2),"")</f>
        <v/>
      </c>
      <c r="I5330" t="str">
        <f>IF((ValuesFromComPort!K5369)&lt;&gt;"",((((ValuesFromComPort!K5369)-(Calculated!$I$2))/1.28)*3.2),"")</f>
        <v/>
      </c>
      <c r="K5330" t="str">
        <f>IF((ValuesFromComPort!H5369)&lt;&gt;"",((((ValuesFromComPort!H5369)-$K$2)*0.015625)/0.3),"")</f>
        <v/>
      </c>
      <c r="N5330" t="str">
        <f>IF((ValuesFromComPort!I5369)&lt;&gt;"",((((ValuesFromComPort!I5369)-$N$2)*0.125)/0.3),"")</f>
        <v/>
      </c>
    </row>
    <row r="5331" spans="2:14" x14ac:dyDescent="0.25">
      <c r="B5331" t="str">
        <f>IF((ValuesFromComPort!A5370)&lt;&gt;"",(((ValuesFromComPort!A5370)-(Calculated!$B$2))/204.8),"")</f>
        <v/>
      </c>
      <c r="C5331" t="str">
        <f>IF((ValuesFromComPort!P5370)&lt;&gt;"",((((ValuesFromComPort!P5370)-(Calculated!$C$2))/204.8)),"")</f>
        <v/>
      </c>
      <c r="E5331" t="str">
        <f>IF((ValuesFromComPort!D5370)&lt;&gt;"",(((ValuesFromComPort!D5370)-(Calculated!$E$2))/1.28/3200),"")</f>
        <v/>
      </c>
      <c r="F5331" t="str">
        <f>IF((ValuesFromComPort!M5370)&lt;&gt;"",(((ValuesFromComPort!M5370)-(Calculated!$F$2))/1.28/3200),"")</f>
        <v/>
      </c>
      <c r="H5331" t="str">
        <f>IF((ValuesFromComPort!F5370)&lt;&gt;"",((((ValuesFromComPort!F5370)-(Calculated!$H$2))/1.28)*3.2),"")</f>
        <v/>
      </c>
      <c r="I5331" t="str">
        <f>IF((ValuesFromComPort!K5370)&lt;&gt;"",((((ValuesFromComPort!K5370)-(Calculated!$I$2))/1.28)*3.2),"")</f>
        <v/>
      </c>
      <c r="K5331" t="str">
        <f>IF((ValuesFromComPort!H5370)&lt;&gt;"",((((ValuesFromComPort!H5370)-$K$2)*0.015625)/0.3),"")</f>
        <v/>
      </c>
      <c r="N5331" t="str">
        <f>IF((ValuesFromComPort!I5370)&lt;&gt;"",((((ValuesFromComPort!I5370)-$N$2)*0.125)/0.3),"")</f>
        <v/>
      </c>
    </row>
    <row r="5332" spans="2:14" x14ac:dyDescent="0.25">
      <c r="B5332" t="str">
        <f>IF((ValuesFromComPort!A5371)&lt;&gt;"",(((ValuesFromComPort!A5371)-(Calculated!$B$2))/204.8),"")</f>
        <v/>
      </c>
      <c r="C5332" t="str">
        <f>IF((ValuesFromComPort!P5371)&lt;&gt;"",((((ValuesFromComPort!P5371)-(Calculated!$C$2))/204.8)),"")</f>
        <v/>
      </c>
      <c r="E5332" t="str">
        <f>IF((ValuesFromComPort!D5371)&lt;&gt;"",(((ValuesFromComPort!D5371)-(Calculated!$E$2))/1.28/3200),"")</f>
        <v/>
      </c>
      <c r="F5332" t="str">
        <f>IF((ValuesFromComPort!M5371)&lt;&gt;"",(((ValuesFromComPort!M5371)-(Calculated!$F$2))/1.28/3200),"")</f>
        <v/>
      </c>
      <c r="H5332" t="str">
        <f>IF((ValuesFromComPort!F5371)&lt;&gt;"",((((ValuesFromComPort!F5371)-(Calculated!$H$2))/1.28)*3.2),"")</f>
        <v/>
      </c>
      <c r="I5332" t="str">
        <f>IF((ValuesFromComPort!K5371)&lt;&gt;"",((((ValuesFromComPort!K5371)-(Calculated!$I$2))/1.28)*3.2),"")</f>
        <v/>
      </c>
      <c r="K5332" t="str">
        <f>IF((ValuesFromComPort!H5371)&lt;&gt;"",((((ValuesFromComPort!H5371)-$K$2)*0.015625)/0.3),"")</f>
        <v/>
      </c>
      <c r="N5332" t="str">
        <f>IF((ValuesFromComPort!I5371)&lt;&gt;"",((((ValuesFromComPort!I5371)-$N$2)*0.125)/0.3),"")</f>
        <v/>
      </c>
    </row>
    <row r="5333" spans="2:14" x14ac:dyDescent="0.25">
      <c r="B5333" t="str">
        <f>IF((ValuesFromComPort!A5372)&lt;&gt;"",(((ValuesFromComPort!A5372)-(Calculated!$B$2))/204.8),"")</f>
        <v/>
      </c>
      <c r="C5333" t="str">
        <f>IF((ValuesFromComPort!P5372)&lt;&gt;"",((((ValuesFromComPort!P5372)-(Calculated!$C$2))/204.8)),"")</f>
        <v/>
      </c>
      <c r="E5333" t="str">
        <f>IF((ValuesFromComPort!D5372)&lt;&gt;"",(((ValuesFromComPort!D5372)-(Calculated!$E$2))/1.28/3200),"")</f>
        <v/>
      </c>
      <c r="F5333" t="str">
        <f>IF((ValuesFromComPort!M5372)&lt;&gt;"",(((ValuesFromComPort!M5372)-(Calculated!$F$2))/1.28/3200),"")</f>
        <v/>
      </c>
      <c r="H5333" t="str">
        <f>IF((ValuesFromComPort!F5372)&lt;&gt;"",((((ValuesFromComPort!F5372)-(Calculated!$H$2))/1.28)*3.2),"")</f>
        <v/>
      </c>
      <c r="I5333" t="str">
        <f>IF((ValuesFromComPort!K5372)&lt;&gt;"",((((ValuesFromComPort!K5372)-(Calculated!$I$2))/1.28)*3.2),"")</f>
        <v/>
      </c>
      <c r="K5333" t="str">
        <f>IF((ValuesFromComPort!H5372)&lt;&gt;"",((((ValuesFromComPort!H5372)-$K$2)*0.015625)/0.3),"")</f>
        <v/>
      </c>
      <c r="N5333" t="str">
        <f>IF((ValuesFromComPort!I5372)&lt;&gt;"",((((ValuesFromComPort!I5372)-$N$2)*0.125)/0.3),"")</f>
        <v/>
      </c>
    </row>
    <row r="5334" spans="2:14" x14ac:dyDescent="0.25">
      <c r="B5334" t="str">
        <f>IF((ValuesFromComPort!A5373)&lt;&gt;"",(((ValuesFromComPort!A5373)-(Calculated!$B$2))/204.8),"")</f>
        <v/>
      </c>
      <c r="C5334" t="str">
        <f>IF((ValuesFromComPort!P5373)&lt;&gt;"",((((ValuesFromComPort!P5373)-(Calculated!$C$2))/204.8)),"")</f>
        <v/>
      </c>
      <c r="E5334" t="str">
        <f>IF((ValuesFromComPort!D5373)&lt;&gt;"",(((ValuesFromComPort!D5373)-(Calculated!$E$2))/1.28/3200),"")</f>
        <v/>
      </c>
      <c r="F5334" t="str">
        <f>IF((ValuesFromComPort!M5373)&lt;&gt;"",(((ValuesFromComPort!M5373)-(Calculated!$F$2))/1.28/3200),"")</f>
        <v/>
      </c>
      <c r="H5334" t="str">
        <f>IF((ValuesFromComPort!F5373)&lt;&gt;"",((((ValuesFromComPort!F5373)-(Calculated!$H$2))/1.28)*3.2),"")</f>
        <v/>
      </c>
      <c r="I5334" t="str">
        <f>IF((ValuesFromComPort!K5373)&lt;&gt;"",((((ValuesFromComPort!K5373)-(Calculated!$I$2))/1.28)*3.2),"")</f>
        <v/>
      </c>
      <c r="K5334" t="str">
        <f>IF((ValuesFromComPort!H5373)&lt;&gt;"",((((ValuesFromComPort!H5373)-$K$2)*0.015625)/0.3),"")</f>
        <v/>
      </c>
      <c r="N5334" t="str">
        <f>IF((ValuesFromComPort!I5373)&lt;&gt;"",((((ValuesFromComPort!I5373)-$N$2)*0.125)/0.3),"")</f>
        <v/>
      </c>
    </row>
    <row r="5335" spans="2:14" x14ac:dyDescent="0.25">
      <c r="B5335" t="str">
        <f>IF((ValuesFromComPort!A5374)&lt;&gt;"",(((ValuesFromComPort!A5374)-(Calculated!$B$2))/204.8),"")</f>
        <v/>
      </c>
      <c r="C5335" t="str">
        <f>IF((ValuesFromComPort!P5374)&lt;&gt;"",((((ValuesFromComPort!P5374)-(Calculated!$C$2))/204.8)),"")</f>
        <v/>
      </c>
      <c r="E5335" t="str">
        <f>IF((ValuesFromComPort!D5374)&lt;&gt;"",(((ValuesFromComPort!D5374)-(Calculated!$E$2))/1.28/3200),"")</f>
        <v/>
      </c>
      <c r="F5335" t="str">
        <f>IF((ValuesFromComPort!M5374)&lt;&gt;"",(((ValuesFromComPort!M5374)-(Calculated!$F$2))/1.28/3200),"")</f>
        <v/>
      </c>
      <c r="H5335" t="str">
        <f>IF((ValuesFromComPort!F5374)&lt;&gt;"",((((ValuesFromComPort!F5374)-(Calculated!$H$2))/1.28)*3.2),"")</f>
        <v/>
      </c>
      <c r="I5335" t="str">
        <f>IF((ValuesFromComPort!K5374)&lt;&gt;"",((((ValuesFromComPort!K5374)-(Calculated!$I$2))/1.28)*3.2),"")</f>
        <v/>
      </c>
      <c r="K5335" t="str">
        <f>IF((ValuesFromComPort!H5374)&lt;&gt;"",((((ValuesFromComPort!H5374)-$K$2)*0.015625)/0.3),"")</f>
        <v/>
      </c>
      <c r="N5335" t="str">
        <f>IF((ValuesFromComPort!I5374)&lt;&gt;"",((((ValuesFromComPort!I5374)-$N$2)*0.125)/0.3),"")</f>
        <v/>
      </c>
    </row>
    <row r="5336" spans="2:14" x14ac:dyDescent="0.25">
      <c r="B5336" t="str">
        <f>IF((ValuesFromComPort!A5375)&lt;&gt;"",(((ValuesFromComPort!A5375)-(Calculated!$B$2))/204.8),"")</f>
        <v/>
      </c>
      <c r="C5336" t="str">
        <f>IF((ValuesFromComPort!P5375)&lt;&gt;"",((((ValuesFromComPort!P5375)-(Calculated!$C$2))/204.8)),"")</f>
        <v/>
      </c>
      <c r="E5336" t="str">
        <f>IF((ValuesFromComPort!D5375)&lt;&gt;"",(((ValuesFromComPort!D5375)-(Calculated!$E$2))/1.28/3200),"")</f>
        <v/>
      </c>
      <c r="F5336" t="str">
        <f>IF((ValuesFromComPort!M5375)&lt;&gt;"",(((ValuesFromComPort!M5375)-(Calculated!$F$2))/1.28/3200),"")</f>
        <v/>
      </c>
      <c r="H5336" t="str">
        <f>IF((ValuesFromComPort!F5375)&lt;&gt;"",((((ValuesFromComPort!F5375)-(Calculated!$H$2))/1.28)*3.2),"")</f>
        <v/>
      </c>
      <c r="I5336" t="str">
        <f>IF((ValuesFromComPort!K5375)&lt;&gt;"",((((ValuesFromComPort!K5375)-(Calculated!$I$2))/1.28)*3.2),"")</f>
        <v/>
      </c>
      <c r="K5336" t="str">
        <f>IF((ValuesFromComPort!H5375)&lt;&gt;"",((((ValuesFromComPort!H5375)-$K$2)*0.015625)/0.3),"")</f>
        <v/>
      </c>
      <c r="N5336" t="str">
        <f>IF((ValuesFromComPort!I5375)&lt;&gt;"",((((ValuesFromComPort!I5375)-$N$2)*0.125)/0.3),"")</f>
        <v/>
      </c>
    </row>
    <row r="5337" spans="2:14" x14ac:dyDescent="0.25">
      <c r="B5337" t="str">
        <f>IF((ValuesFromComPort!A5376)&lt;&gt;"",(((ValuesFromComPort!A5376)-(Calculated!$B$2))/204.8),"")</f>
        <v/>
      </c>
      <c r="C5337" t="str">
        <f>IF((ValuesFromComPort!P5376)&lt;&gt;"",((((ValuesFromComPort!P5376)-(Calculated!$C$2))/204.8)),"")</f>
        <v/>
      </c>
      <c r="E5337" t="str">
        <f>IF((ValuesFromComPort!D5376)&lt;&gt;"",(((ValuesFromComPort!D5376)-(Calculated!$E$2))/1.28/3200),"")</f>
        <v/>
      </c>
      <c r="F5337" t="str">
        <f>IF((ValuesFromComPort!M5376)&lt;&gt;"",(((ValuesFromComPort!M5376)-(Calculated!$F$2))/1.28/3200),"")</f>
        <v/>
      </c>
      <c r="H5337" t="str">
        <f>IF((ValuesFromComPort!F5376)&lt;&gt;"",((((ValuesFromComPort!F5376)-(Calculated!$H$2))/1.28)*3.2),"")</f>
        <v/>
      </c>
      <c r="I5337" t="str">
        <f>IF((ValuesFromComPort!K5376)&lt;&gt;"",((((ValuesFromComPort!K5376)-(Calculated!$I$2))/1.28)*3.2),"")</f>
        <v/>
      </c>
      <c r="K5337" t="str">
        <f>IF((ValuesFromComPort!H5376)&lt;&gt;"",((((ValuesFromComPort!H5376)-$K$2)*0.015625)/0.3),"")</f>
        <v/>
      </c>
      <c r="N5337" t="str">
        <f>IF((ValuesFromComPort!I5376)&lt;&gt;"",((((ValuesFromComPort!I5376)-$N$2)*0.125)/0.3),"")</f>
        <v/>
      </c>
    </row>
    <row r="5338" spans="2:14" x14ac:dyDescent="0.25">
      <c r="B5338" t="str">
        <f>IF((ValuesFromComPort!A5377)&lt;&gt;"",(((ValuesFromComPort!A5377)-(Calculated!$B$2))/204.8),"")</f>
        <v/>
      </c>
      <c r="C5338" t="str">
        <f>IF((ValuesFromComPort!P5377)&lt;&gt;"",((((ValuesFromComPort!P5377)-(Calculated!$C$2))/204.8)),"")</f>
        <v/>
      </c>
      <c r="E5338" t="str">
        <f>IF((ValuesFromComPort!D5377)&lt;&gt;"",(((ValuesFromComPort!D5377)-(Calculated!$E$2))/1.28/3200),"")</f>
        <v/>
      </c>
      <c r="F5338" t="str">
        <f>IF((ValuesFromComPort!M5377)&lt;&gt;"",(((ValuesFromComPort!M5377)-(Calculated!$F$2))/1.28/3200),"")</f>
        <v/>
      </c>
      <c r="H5338" t="str">
        <f>IF((ValuesFromComPort!F5377)&lt;&gt;"",((((ValuesFromComPort!F5377)-(Calculated!$H$2))/1.28)*3.2),"")</f>
        <v/>
      </c>
      <c r="I5338" t="str">
        <f>IF((ValuesFromComPort!K5377)&lt;&gt;"",((((ValuesFromComPort!K5377)-(Calculated!$I$2))/1.28)*3.2),"")</f>
        <v/>
      </c>
      <c r="K5338" t="str">
        <f>IF((ValuesFromComPort!H5377)&lt;&gt;"",((((ValuesFromComPort!H5377)-$K$2)*0.015625)/0.3),"")</f>
        <v/>
      </c>
      <c r="N5338" t="str">
        <f>IF((ValuesFromComPort!I5377)&lt;&gt;"",((((ValuesFromComPort!I5377)-$N$2)*0.125)/0.3),"")</f>
        <v/>
      </c>
    </row>
    <row r="5339" spans="2:14" x14ac:dyDescent="0.25">
      <c r="B5339" t="str">
        <f>IF((ValuesFromComPort!A5378)&lt;&gt;"",(((ValuesFromComPort!A5378)-(Calculated!$B$2))/204.8),"")</f>
        <v/>
      </c>
      <c r="C5339" t="str">
        <f>IF((ValuesFromComPort!P5378)&lt;&gt;"",((((ValuesFromComPort!P5378)-(Calculated!$C$2))/204.8)),"")</f>
        <v/>
      </c>
      <c r="E5339" t="str">
        <f>IF((ValuesFromComPort!D5378)&lt;&gt;"",(((ValuesFromComPort!D5378)-(Calculated!$E$2))/1.28/3200),"")</f>
        <v/>
      </c>
      <c r="F5339" t="str">
        <f>IF((ValuesFromComPort!M5378)&lt;&gt;"",(((ValuesFromComPort!M5378)-(Calculated!$F$2))/1.28/3200),"")</f>
        <v/>
      </c>
      <c r="H5339" t="str">
        <f>IF((ValuesFromComPort!F5378)&lt;&gt;"",((((ValuesFromComPort!F5378)-(Calculated!$H$2))/1.28)*3.2),"")</f>
        <v/>
      </c>
      <c r="I5339" t="str">
        <f>IF((ValuesFromComPort!K5378)&lt;&gt;"",((((ValuesFromComPort!K5378)-(Calculated!$I$2))/1.28)*3.2),"")</f>
        <v/>
      </c>
      <c r="K5339" t="str">
        <f>IF((ValuesFromComPort!H5378)&lt;&gt;"",((((ValuesFromComPort!H5378)-$K$2)*0.015625)/0.3),"")</f>
        <v/>
      </c>
      <c r="N5339" t="str">
        <f>IF((ValuesFromComPort!I5378)&lt;&gt;"",((((ValuesFromComPort!I5378)-$N$2)*0.125)/0.3),"")</f>
        <v/>
      </c>
    </row>
    <row r="5340" spans="2:14" x14ac:dyDescent="0.25">
      <c r="B5340" t="str">
        <f>IF((ValuesFromComPort!A5379)&lt;&gt;"",(((ValuesFromComPort!A5379)-(Calculated!$B$2))/204.8),"")</f>
        <v/>
      </c>
      <c r="C5340" t="str">
        <f>IF((ValuesFromComPort!P5379)&lt;&gt;"",((((ValuesFromComPort!P5379)-(Calculated!$C$2))/204.8)),"")</f>
        <v/>
      </c>
      <c r="E5340" t="str">
        <f>IF((ValuesFromComPort!D5379)&lt;&gt;"",(((ValuesFromComPort!D5379)-(Calculated!$E$2))/1.28/3200),"")</f>
        <v/>
      </c>
      <c r="F5340" t="str">
        <f>IF((ValuesFromComPort!M5379)&lt;&gt;"",(((ValuesFromComPort!M5379)-(Calculated!$F$2))/1.28/3200),"")</f>
        <v/>
      </c>
      <c r="H5340" t="str">
        <f>IF((ValuesFromComPort!F5379)&lt;&gt;"",((((ValuesFromComPort!F5379)-(Calculated!$H$2))/1.28)*3.2),"")</f>
        <v/>
      </c>
      <c r="I5340" t="str">
        <f>IF((ValuesFromComPort!K5379)&lt;&gt;"",((((ValuesFromComPort!K5379)-(Calculated!$I$2))/1.28)*3.2),"")</f>
        <v/>
      </c>
      <c r="K5340" t="str">
        <f>IF((ValuesFromComPort!H5379)&lt;&gt;"",((((ValuesFromComPort!H5379)-$K$2)*0.015625)/0.3),"")</f>
        <v/>
      </c>
      <c r="N5340" t="str">
        <f>IF((ValuesFromComPort!I5379)&lt;&gt;"",((((ValuesFromComPort!I5379)-$N$2)*0.125)/0.3),"")</f>
        <v/>
      </c>
    </row>
    <row r="5341" spans="2:14" x14ac:dyDescent="0.25">
      <c r="B5341" t="str">
        <f>IF((ValuesFromComPort!A5380)&lt;&gt;"",(((ValuesFromComPort!A5380)-(Calculated!$B$2))/204.8),"")</f>
        <v/>
      </c>
      <c r="C5341" t="str">
        <f>IF((ValuesFromComPort!P5380)&lt;&gt;"",((((ValuesFromComPort!P5380)-(Calculated!$C$2))/204.8)),"")</f>
        <v/>
      </c>
      <c r="E5341" t="str">
        <f>IF((ValuesFromComPort!D5380)&lt;&gt;"",(((ValuesFromComPort!D5380)-(Calculated!$E$2))/1.28/3200),"")</f>
        <v/>
      </c>
      <c r="F5341" t="str">
        <f>IF((ValuesFromComPort!M5380)&lt;&gt;"",(((ValuesFromComPort!M5380)-(Calculated!$F$2))/1.28/3200),"")</f>
        <v/>
      </c>
      <c r="H5341" t="str">
        <f>IF((ValuesFromComPort!F5380)&lt;&gt;"",((((ValuesFromComPort!F5380)-(Calculated!$H$2))/1.28)*3.2),"")</f>
        <v/>
      </c>
      <c r="I5341" t="str">
        <f>IF((ValuesFromComPort!K5380)&lt;&gt;"",((((ValuesFromComPort!K5380)-(Calculated!$I$2))/1.28)*3.2),"")</f>
        <v/>
      </c>
      <c r="K5341" t="str">
        <f>IF((ValuesFromComPort!H5380)&lt;&gt;"",((((ValuesFromComPort!H5380)-$K$2)*0.015625)/0.3),"")</f>
        <v/>
      </c>
      <c r="N5341" t="str">
        <f>IF((ValuesFromComPort!I5380)&lt;&gt;"",((((ValuesFromComPort!I5380)-$N$2)*0.125)/0.3),"")</f>
        <v/>
      </c>
    </row>
    <row r="5342" spans="2:14" x14ac:dyDescent="0.25">
      <c r="B5342" t="str">
        <f>IF((ValuesFromComPort!A5381)&lt;&gt;"",(((ValuesFromComPort!A5381)-(Calculated!$B$2))/204.8),"")</f>
        <v/>
      </c>
      <c r="C5342" t="str">
        <f>IF((ValuesFromComPort!P5381)&lt;&gt;"",((((ValuesFromComPort!P5381)-(Calculated!$C$2))/204.8)),"")</f>
        <v/>
      </c>
      <c r="E5342" t="str">
        <f>IF((ValuesFromComPort!D5381)&lt;&gt;"",(((ValuesFromComPort!D5381)-(Calculated!$E$2))/1.28/3200),"")</f>
        <v/>
      </c>
      <c r="F5342" t="str">
        <f>IF((ValuesFromComPort!M5381)&lt;&gt;"",(((ValuesFromComPort!M5381)-(Calculated!$F$2))/1.28/3200),"")</f>
        <v/>
      </c>
      <c r="H5342" t="str">
        <f>IF((ValuesFromComPort!F5381)&lt;&gt;"",((((ValuesFromComPort!F5381)-(Calculated!$H$2))/1.28)*3.2),"")</f>
        <v/>
      </c>
      <c r="I5342" t="str">
        <f>IF((ValuesFromComPort!K5381)&lt;&gt;"",((((ValuesFromComPort!K5381)-(Calculated!$I$2))/1.28)*3.2),"")</f>
        <v/>
      </c>
      <c r="K5342" t="str">
        <f>IF((ValuesFromComPort!H5381)&lt;&gt;"",((((ValuesFromComPort!H5381)-$K$2)*0.015625)/0.3),"")</f>
        <v/>
      </c>
      <c r="N5342" t="str">
        <f>IF((ValuesFromComPort!I5381)&lt;&gt;"",((((ValuesFromComPort!I5381)-$N$2)*0.125)/0.3),"")</f>
        <v/>
      </c>
    </row>
    <row r="5343" spans="2:14" x14ac:dyDescent="0.25">
      <c r="B5343" t="str">
        <f>IF((ValuesFromComPort!A5382)&lt;&gt;"",(((ValuesFromComPort!A5382)-(Calculated!$B$2))/204.8),"")</f>
        <v/>
      </c>
      <c r="C5343" t="str">
        <f>IF((ValuesFromComPort!P5382)&lt;&gt;"",((((ValuesFromComPort!P5382)-(Calculated!$C$2))/204.8)),"")</f>
        <v/>
      </c>
      <c r="E5343" t="str">
        <f>IF((ValuesFromComPort!D5382)&lt;&gt;"",(((ValuesFromComPort!D5382)-(Calculated!$E$2))/1.28/3200),"")</f>
        <v/>
      </c>
      <c r="F5343" t="str">
        <f>IF((ValuesFromComPort!M5382)&lt;&gt;"",(((ValuesFromComPort!M5382)-(Calculated!$F$2))/1.28/3200),"")</f>
        <v/>
      </c>
      <c r="H5343" t="str">
        <f>IF((ValuesFromComPort!F5382)&lt;&gt;"",((((ValuesFromComPort!F5382)-(Calculated!$H$2))/1.28)*3.2),"")</f>
        <v/>
      </c>
      <c r="I5343" t="str">
        <f>IF((ValuesFromComPort!K5382)&lt;&gt;"",((((ValuesFromComPort!K5382)-(Calculated!$I$2))/1.28)*3.2),"")</f>
        <v/>
      </c>
      <c r="K5343" t="str">
        <f>IF((ValuesFromComPort!H5382)&lt;&gt;"",((((ValuesFromComPort!H5382)-$K$2)*0.015625)/0.3),"")</f>
        <v/>
      </c>
      <c r="N5343" t="str">
        <f>IF((ValuesFromComPort!I5382)&lt;&gt;"",((((ValuesFromComPort!I5382)-$N$2)*0.125)/0.3),"")</f>
        <v/>
      </c>
    </row>
    <row r="5344" spans="2:14" x14ac:dyDescent="0.25">
      <c r="B5344" t="str">
        <f>IF((ValuesFromComPort!A5383)&lt;&gt;"",(((ValuesFromComPort!A5383)-(Calculated!$B$2))/204.8),"")</f>
        <v/>
      </c>
      <c r="C5344" t="str">
        <f>IF((ValuesFromComPort!P5383)&lt;&gt;"",((((ValuesFromComPort!P5383)-(Calculated!$C$2))/204.8)),"")</f>
        <v/>
      </c>
      <c r="E5344" t="str">
        <f>IF((ValuesFromComPort!D5383)&lt;&gt;"",(((ValuesFromComPort!D5383)-(Calculated!$E$2))/1.28/3200),"")</f>
        <v/>
      </c>
      <c r="F5344" t="str">
        <f>IF((ValuesFromComPort!M5383)&lt;&gt;"",(((ValuesFromComPort!M5383)-(Calculated!$F$2))/1.28/3200),"")</f>
        <v/>
      </c>
      <c r="H5344" t="str">
        <f>IF((ValuesFromComPort!F5383)&lt;&gt;"",((((ValuesFromComPort!F5383)-(Calculated!$H$2))/1.28)*3.2),"")</f>
        <v/>
      </c>
      <c r="I5344" t="str">
        <f>IF((ValuesFromComPort!K5383)&lt;&gt;"",((((ValuesFromComPort!K5383)-(Calculated!$I$2))/1.28)*3.2),"")</f>
        <v/>
      </c>
      <c r="K5344" t="str">
        <f>IF((ValuesFromComPort!H5383)&lt;&gt;"",((((ValuesFromComPort!H5383)-$K$2)*0.015625)/0.3),"")</f>
        <v/>
      </c>
      <c r="N5344" t="str">
        <f>IF((ValuesFromComPort!I5383)&lt;&gt;"",((((ValuesFromComPort!I5383)-$N$2)*0.125)/0.3),"")</f>
        <v/>
      </c>
    </row>
    <row r="5345" spans="2:14" x14ac:dyDescent="0.25">
      <c r="B5345" t="str">
        <f>IF((ValuesFromComPort!A5384)&lt;&gt;"",(((ValuesFromComPort!A5384)-(Calculated!$B$2))/204.8),"")</f>
        <v/>
      </c>
      <c r="C5345" t="str">
        <f>IF((ValuesFromComPort!P5384)&lt;&gt;"",((((ValuesFromComPort!P5384)-(Calculated!$C$2))/204.8)),"")</f>
        <v/>
      </c>
      <c r="E5345" t="str">
        <f>IF((ValuesFromComPort!D5384)&lt;&gt;"",(((ValuesFromComPort!D5384)-(Calculated!$E$2))/1.28/3200),"")</f>
        <v/>
      </c>
      <c r="F5345" t="str">
        <f>IF((ValuesFromComPort!M5384)&lt;&gt;"",(((ValuesFromComPort!M5384)-(Calculated!$F$2))/1.28/3200),"")</f>
        <v/>
      </c>
      <c r="H5345" t="str">
        <f>IF((ValuesFromComPort!F5384)&lt;&gt;"",((((ValuesFromComPort!F5384)-(Calculated!$H$2))/1.28)*3.2),"")</f>
        <v/>
      </c>
      <c r="I5345" t="str">
        <f>IF((ValuesFromComPort!K5384)&lt;&gt;"",((((ValuesFromComPort!K5384)-(Calculated!$I$2))/1.28)*3.2),"")</f>
        <v/>
      </c>
      <c r="K5345" t="str">
        <f>IF((ValuesFromComPort!H5384)&lt;&gt;"",((((ValuesFromComPort!H5384)-$K$2)*0.015625)/0.3),"")</f>
        <v/>
      </c>
      <c r="N5345" t="str">
        <f>IF((ValuesFromComPort!I5384)&lt;&gt;"",((((ValuesFromComPort!I5384)-$N$2)*0.125)/0.3),"")</f>
        <v/>
      </c>
    </row>
    <row r="5346" spans="2:14" x14ac:dyDescent="0.25">
      <c r="B5346" t="str">
        <f>IF((ValuesFromComPort!A5385)&lt;&gt;"",(((ValuesFromComPort!A5385)-(Calculated!$B$2))/204.8),"")</f>
        <v/>
      </c>
      <c r="C5346" t="str">
        <f>IF((ValuesFromComPort!P5385)&lt;&gt;"",((((ValuesFromComPort!P5385)-(Calculated!$C$2))/204.8)),"")</f>
        <v/>
      </c>
      <c r="E5346" t="str">
        <f>IF((ValuesFromComPort!D5385)&lt;&gt;"",(((ValuesFromComPort!D5385)-(Calculated!$E$2))/1.28/3200),"")</f>
        <v/>
      </c>
      <c r="F5346" t="str">
        <f>IF((ValuesFromComPort!M5385)&lt;&gt;"",(((ValuesFromComPort!M5385)-(Calculated!$F$2))/1.28/3200),"")</f>
        <v/>
      </c>
      <c r="H5346" t="str">
        <f>IF((ValuesFromComPort!F5385)&lt;&gt;"",((((ValuesFromComPort!F5385)-(Calculated!$H$2))/1.28)*3.2),"")</f>
        <v/>
      </c>
      <c r="I5346" t="str">
        <f>IF((ValuesFromComPort!K5385)&lt;&gt;"",((((ValuesFromComPort!K5385)-(Calculated!$I$2))/1.28)*3.2),"")</f>
        <v/>
      </c>
      <c r="K5346" t="str">
        <f>IF((ValuesFromComPort!H5385)&lt;&gt;"",((((ValuesFromComPort!H5385)-$K$2)*0.015625)/0.3),"")</f>
        <v/>
      </c>
      <c r="N5346" t="str">
        <f>IF((ValuesFromComPort!I5385)&lt;&gt;"",((((ValuesFromComPort!I5385)-$N$2)*0.125)/0.3),"")</f>
        <v/>
      </c>
    </row>
    <row r="5347" spans="2:14" x14ac:dyDescent="0.25">
      <c r="B5347" t="str">
        <f>IF((ValuesFromComPort!A5386)&lt;&gt;"",(((ValuesFromComPort!A5386)-(Calculated!$B$2))/204.8),"")</f>
        <v/>
      </c>
      <c r="C5347" t="str">
        <f>IF((ValuesFromComPort!P5386)&lt;&gt;"",((((ValuesFromComPort!P5386)-(Calculated!$C$2))/204.8)),"")</f>
        <v/>
      </c>
      <c r="E5347" t="str">
        <f>IF((ValuesFromComPort!D5386)&lt;&gt;"",(((ValuesFromComPort!D5386)-(Calculated!$E$2))/1.28/3200),"")</f>
        <v/>
      </c>
      <c r="F5347" t="str">
        <f>IF((ValuesFromComPort!M5386)&lt;&gt;"",(((ValuesFromComPort!M5386)-(Calculated!$F$2))/1.28/3200),"")</f>
        <v/>
      </c>
      <c r="H5347" t="str">
        <f>IF((ValuesFromComPort!F5386)&lt;&gt;"",((((ValuesFromComPort!F5386)-(Calculated!$H$2))/1.28)*3.2),"")</f>
        <v/>
      </c>
      <c r="I5347" t="str">
        <f>IF((ValuesFromComPort!K5386)&lt;&gt;"",((((ValuesFromComPort!K5386)-(Calculated!$I$2))/1.28)*3.2),"")</f>
        <v/>
      </c>
      <c r="K5347" t="str">
        <f>IF((ValuesFromComPort!H5386)&lt;&gt;"",((((ValuesFromComPort!H5386)-$K$2)*0.015625)/0.3),"")</f>
        <v/>
      </c>
      <c r="N5347" t="str">
        <f>IF((ValuesFromComPort!I5386)&lt;&gt;"",((((ValuesFromComPort!I5386)-$N$2)*0.125)/0.3),"")</f>
        <v/>
      </c>
    </row>
    <row r="5348" spans="2:14" x14ac:dyDescent="0.25">
      <c r="B5348" t="str">
        <f>IF((ValuesFromComPort!A5387)&lt;&gt;"",(((ValuesFromComPort!A5387)-(Calculated!$B$2))/204.8),"")</f>
        <v/>
      </c>
      <c r="C5348" t="str">
        <f>IF((ValuesFromComPort!P5387)&lt;&gt;"",((((ValuesFromComPort!P5387)-(Calculated!$C$2))/204.8)),"")</f>
        <v/>
      </c>
      <c r="E5348" t="str">
        <f>IF((ValuesFromComPort!D5387)&lt;&gt;"",(((ValuesFromComPort!D5387)-(Calculated!$E$2))/1.28/3200),"")</f>
        <v/>
      </c>
      <c r="F5348" t="str">
        <f>IF((ValuesFromComPort!M5387)&lt;&gt;"",(((ValuesFromComPort!M5387)-(Calculated!$F$2))/1.28/3200),"")</f>
        <v/>
      </c>
      <c r="H5348" t="str">
        <f>IF((ValuesFromComPort!F5387)&lt;&gt;"",((((ValuesFromComPort!F5387)-(Calculated!$H$2))/1.28)*3.2),"")</f>
        <v/>
      </c>
      <c r="I5348" t="str">
        <f>IF((ValuesFromComPort!K5387)&lt;&gt;"",((((ValuesFromComPort!K5387)-(Calculated!$I$2))/1.28)*3.2),"")</f>
        <v/>
      </c>
      <c r="K5348" t="str">
        <f>IF((ValuesFromComPort!H5387)&lt;&gt;"",((((ValuesFromComPort!H5387)-$K$2)*0.015625)/0.3),"")</f>
        <v/>
      </c>
      <c r="N5348" t="str">
        <f>IF((ValuesFromComPort!I5387)&lt;&gt;"",((((ValuesFromComPort!I5387)-$N$2)*0.125)/0.3),"")</f>
        <v/>
      </c>
    </row>
    <row r="5349" spans="2:14" x14ac:dyDescent="0.25">
      <c r="B5349" t="str">
        <f>IF((ValuesFromComPort!A5388)&lt;&gt;"",(((ValuesFromComPort!A5388)-(Calculated!$B$2))/204.8),"")</f>
        <v/>
      </c>
      <c r="C5349" t="str">
        <f>IF((ValuesFromComPort!P5388)&lt;&gt;"",((((ValuesFromComPort!P5388)-(Calculated!$C$2))/204.8)),"")</f>
        <v/>
      </c>
      <c r="E5349" t="str">
        <f>IF((ValuesFromComPort!D5388)&lt;&gt;"",(((ValuesFromComPort!D5388)-(Calculated!$E$2))/1.28/3200),"")</f>
        <v/>
      </c>
      <c r="F5349" t="str">
        <f>IF((ValuesFromComPort!M5388)&lt;&gt;"",(((ValuesFromComPort!M5388)-(Calculated!$F$2))/1.28/3200),"")</f>
        <v/>
      </c>
      <c r="H5349" t="str">
        <f>IF((ValuesFromComPort!F5388)&lt;&gt;"",((((ValuesFromComPort!F5388)-(Calculated!$H$2))/1.28)*3.2),"")</f>
        <v/>
      </c>
      <c r="I5349" t="str">
        <f>IF((ValuesFromComPort!K5388)&lt;&gt;"",((((ValuesFromComPort!K5388)-(Calculated!$I$2))/1.28)*3.2),"")</f>
        <v/>
      </c>
      <c r="K5349" t="str">
        <f>IF((ValuesFromComPort!H5388)&lt;&gt;"",((((ValuesFromComPort!H5388)-$K$2)*0.015625)/0.3),"")</f>
        <v/>
      </c>
      <c r="N5349" t="str">
        <f>IF((ValuesFromComPort!I5388)&lt;&gt;"",((((ValuesFromComPort!I5388)-$N$2)*0.125)/0.3),"")</f>
        <v/>
      </c>
    </row>
    <row r="5350" spans="2:14" x14ac:dyDescent="0.25">
      <c r="B5350" t="str">
        <f>IF((ValuesFromComPort!A5389)&lt;&gt;"",(((ValuesFromComPort!A5389)-(Calculated!$B$2))/204.8),"")</f>
        <v/>
      </c>
      <c r="C5350" t="str">
        <f>IF((ValuesFromComPort!P5389)&lt;&gt;"",((((ValuesFromComPort!P5389)-(Calculated!$C$2))/204.8)),"")</f>
        <v/>
      </c>
      <c r="E5350" t="str">
        <f>IF((ValuesFromComPort!D5389)&lt;&gt;"",(((ValuesFromComPort!D5389)-(Calculated!$E$2))/1.28/3200),"")</f>
        <v/>
      </c>
      <c r="F5350" t="str">
        <f>IF((ValuesFromComPort!M5389)&lt;&gt;"",(((ValuesFromComPort!M5389)-(Calculated!$F$2))/1.28/3200),"")</f>
        <v/>
      </c>
      <c r="H5350" t="str">
        <f>IF((ValuesFromComPort!F5389)&lt;&gt;"",((((ValuesFromComPort!F5389)-(Calculated!$H$2))/1.28)*3.2),"")</f>
        <v/>
      </c>
      <c r="I5350" t="str">
        <f>IF((ValuesFromComPort!K5389)&lt;&gt;"",((((ValuesFromComPort!K5389)-(Calculated!$I$2))/1.28)*3.2),"")</f>
        <v/>
      </c>
      <c r="K5350" t="str">
        <f>IF((ValuesFromComPort!H5389)&lt;&gt;"",((((ValuesFromComPort!H5389)-$K$2)*0.015625)/0.3),"")</f>
        <v/>
      </c>
      <c r="N5350" t="str">
        <f>IF((ValuesFromComPort!I5389)&lt;&gt;"",((((ValuesFromComPort!I5389)-$N$2)*0.125)/0.3),"")</f>
        <v/>
      </c>
    </row>
    <row r="5351" spans="2:14" x14ac:dyDescent="0.25">
      <c r="B5351" t="str">
        <f>IF((ValuesFromComPort!A5390)&lt;&gt;"",(((ValuesFromComPort!A5390)-(Calculated!$B$2))/204.8),"")</f>
        <v/>
      </c>
      <c r="C5351" t="str">
        <f>IF((ValuesFromComPort!P5390)&lt;&gt;"",((((ValuesFromComPort!P5390)-(Calculated!$C$2))/204.8)),"")</f>
        <v/>
      </c>
      <c r="E5351" t="str">
        <f>IF((ValuesFromComPort!D5390)&lt;&gt;"",(((ValuesFromComPort!D5390)-(Calculated!$E$2))/1.28/3200),"")</f>
        <v/>
      </c>
      <c r="F5351" t="str">
        <f>IF((ValuesFromComPort!M5390)&lt;&gt;"",(((ValuesFromComPort!M5390)-(Calculated!$F$2))/1.28/3200),"")</f>
        <v/>
      </c>
      <c r="H5351" t="str">
        <f>IF((ValuesFromComPort!F5390)&lt;&gt;"",((((ValuesFromComPort!F5390)-(Calculated!$H$2))/1.28)*3.2),"")</f>
        <v/>
      </c>
      <c r="I5351" t="str">
        <f>IF((ValuesFromComPort!K5390)&lt;&gt;"",((((ValuesFromComPort!K5390)-(Calculated!$I$2))/1.28)*3.2),"")</f>
        <v/>
      </c>
      <c r="K5351" t="str">
        <f>IF((ValuesFromComPort!H5390)&lt;&gt;"",((((ValuesFromComPort!H5390)-$K$2)*0.015625)/0.3),"")</f>
        <v/>
      </c>
      <c r="N5351" t="str">
        <f>IF((ValuesFromComPort!I5390)&lt;&gt;"",((((ValuesFromComPort!I5390)-$N$2)*0.125)/0.3),"")</f>
        <v/>
      </c>
    </row>
    <row r="5352" spans="2:14" x14ac:dyDescent="0.25">
      <c r="B5352" t="str">
        <f>IF((ValuesFromComPort!A5391)&lt;&gt;"",(((ValuesFromComPort!A5391)-(Calculated!$B$2))/204.8),"")</f>
        <v/>
      </c>
      <c r="C5352" t="str">
        <f>IF((ValuesFromComPort!P5391)&lt;&gt;"",((((ValuesFromComPort!P5391)-(Calculated!$C$2))/204.8)),"")</f>
        <v/>
      </c>
      <c r="E5352" t="str">
        <f>IF((ValuesFromComPort!D5391)&lt;&gt;"",(((ValuesFromComPort!D5391)-(Calculated!$E$2))/1.28/3200),"")</f>
        <v/>
      </c>
      <c r="F5352" t="str">
        <f>IF((ValuesFromComPort!M5391)&lt;&gt;"",(((ValuesFromComPort!M5391)-(Calculated!$F$2))/1.28/3200),"")</f>
        <v/>
      </c>
      <c r="H5352" t="str">
        <f>IF((ValuesFromComPort!F5391)&lt;&gt;"",((((ValuesFromComPort!F5391)-(Calculated!$H$2))/1.28)*3.2),"")</f>
        <v/>
      </c>
      <c r="I5352" t="str">
        <f>IF((ValuesFromComPort!K5391)&lt;&gt;"",((((ValuesFromComPort!K5391)-(Calculated!$I$2))/1.28)*3.2),"")</f>
        <v/>
      </c>
      <c r="K5352" t="str">
        <f>IF((ValuesFromComPort!H5391)&lt;&gt;"",((((ValuesFromComPort!H5391)-$K$2)*0.015625)/0.3),"")</f>
        <v/>
      </c>
      <c r="N5352" t="str">
        <f>IF((ValuesFromComPort!I5391)&lt;&gt;"",((((ValuesFromComPort!I5391)-$N$2)*0.125)/0.3),"")</f>
        <v/>
      </c>
    </row>
    <row r="5353" spans="2:14" x14ac:dyDescent="0.25">
      <c r="B5353" t="str">
        <f>IF((ValuesFromComPort!A5392)&lt;&gt;"",(((ValuesFromComPort!A5392)-(Calculated!$B$2))/204.8),"")</f>
        <v/>
      </c>
      <c r="C5353" t="str">
        <f>IF((ValuesFromComPort!P5392)&lt;&gt;"",((((ValuesFromComPort!P5392)-(Calculated!$C$2))/204.8)),"")</f>
        <v/>
      </c>
      <c r="E5353" t="str">
        <f>IF((ValuesFromComPort!D5392)&lt;&gt;"",(((ValuesFromComPort!D5392)-(Calculated!$E$2))/1.28/3200),"")</f>
        <v/>
      </c>
      <c r="F5353" t="str">
        <f>IF((ValuesFromComPort!M5392)&lt;&gt;"",(((ValuesFromComPort!M5392)-(Calculated!$F$2))/1.28/3200),"")</f>
        <v/>
      </c>
      <c r="H5353" t="str">
        <f>IF((ValuesFromComPort!F5392)&lt;&gt;"",((((ValuesFromComPort!F5392)-(Calculated!$H$2))/1.28)*3.2),"")</f>
        <v/>
      </c>
      <c r="I5353" t="str">
        <f>IF((ValuesFromComPort!K5392)&lt;&gt;"",((((ValuesFromComPort!K5392)-(Calculated!$I$2))/1.28)*3.2),"")</f>
        <v/>
      </c>
      <c r="K5353" t="str">
        <f>IF((ValuesFromComPort!H5392)&lt;&gt;"",((((ValuesFromComPort!H5392)-$K$2)*0.015625)/0.3),"")</f>
        <v/>
      </c>
      <c r="N5353" t="str">
        <f>IF((ValuesFromComPort!I5392)&lt;&gt;"",((((ValuesFromComPort!I5392)-$N$2)*0.125)/0.3),"")</f>
        <v/>
      </c>
    </row>
    <row r="5354" spans="2:14" x14ac:dyDescent="0.25">
      <c r="B5354" t="str">
        <f>IF((ValuesFromComPort!A5393)&lt;&gt;"",(((ValuesFromComPort!A5393)-(Calculated!$B$2))/204.8),"")</f>
        <v/>
      </c>
      <c r="C5354" t="str">
        <f>IF((ValuesFromComPort!P5393)&lt;&gt;"",((((ValuesFromComPort!P5393)-(Calculated!$C$2))/204.8)),"")</f>
        <v/>
      </c>
      <c r="E5354" t="str">
        <f>IF((ValuesFromComPort!D5393)&lt;&gt;"",(((ValuesFromComPort!D5393)-(Calculated!$E$2))/1.28/3200),"")</f>
        <v/>
      </c>
      <c r="F5354" t="str">
        <f>IF((ValuesFromComPort!M5393)&lt;&gt;"",(((ValuesFromComPort!M5393)-(Calculated!$F$2))/1.28/3200),"")</f>
        <v/>
      </c>
      <c r="H5354" t="str">
        <f>IF((ValuesFromComPort!F5393)&lt;&gt;"",((((ValuesFromComPort!F5393)-(Calculated!$H$2))/1.28)*3.2),"")</f>
        <v/>
      </c>
      <c r="I5354" t="str">
        <f>IF((ValuesFromComPort!K5393)&lt;&gt;"",((((ValuesFromComPort!K5393)-(Calculated!$I$2))/1.28)*3.2),"")</f>
        <v/>
      </c>
      <c r="K5354" t="str">
        <f>IF((ValuesFromComPort!H5393)&lt;&gt;"",((((ValuesFromComPort!H5393)-$K$2)*0.015625)/0.3),"")</f>
        <v/>
      </c>
      <c r="N5354" t="str">
        <f>IF((ValuesFromComPort!I5393)&lt;&gt;"",((((ValuesFromComPort!I5393)-$N$2)*0.125)/0.3),"")</f>
        <v/>
      </c>
    </row>
    <row r="5355" spans="2:14" x14ac:dyDescent="0.25">
      <c r="B5355" t="str">
        <f>IF((ValuesFromComPort!A5394)&lt;&gt;"",(((ValuesFromComPort!A5394)-(Calculated!$B$2))/204.8),"")</f>
        <v/>
      </c>
      <c r="C5355" t="str">
        <f>IF((ValuesFromComPort!P5394)&lt;&gt;"",((((ValuesFromComPort!P5394)-(Calculated!$C$2))/204.8)),"")</f>
        <v/>
      </c>
      <c r="E5355" t="str">
        <f>IF((ValuesFromComPort!D5394)&lt;&gt;"",(((ValuesFromComPort!D5394)-(Calculated!$E$2))/1.28/3200),"")</f>
        <v/>
      </c>
      <c r="F5355" t="str">
        <f>IF((ValuesFromComPort!M5394)&lt;&gt;"",(((ValuesFromComPort!M5394)-(Calculated!$F$2))/1.28/3200),"")</f>
        <v/>
      </c>
      <c r="H5355" t="str">
        <f>IF((ValuesFromComPort!F5394)&lt;&gt;"",((((ValuesFromComPort!F5394)-(Calculated!$H$2))/1.28)*3.2),"")</f>
        <v/>
      </c>
      <c r="I5355" t="str">
        <f>IF((ValuesFromComPort!K5394)&lt;&gt;"",((((ValuesFromComPort!K5394)-(Calculated!$I$2))/1.28)*3.2),"")</f>
        <v/>
      </c>
      <c r="K5355" t="str">
        <f>IF((ValuesFromComPort!H5394)&lt;&gt;"",((((ValuesFromComPort!H5394)-$K$2)*0.015625)/0.3),"")</f>
        <v/>
      </c>
      <c r="N5355" t="str">
        <f>IF((ValuesFromComPort!I5394)&lt;&gt;"",((((ValuesFromComPort!I5394)-$N$2)*0.125)/0.3),"")</f>
        <v/>
      </c>
    </row>
    <row r="5356" spans="2:14" x14ac:dyDescent="0.25">
      <c r="B5356" t="str">
        <f>IF((ValuesFromComPort!A5395)&lt;&gt;"",(((ValuesFromComPort!A5395)-(Calculated!$B$2))/204.8),"")</f>
        <v/>
      </c>
      <c r="C5356" t="str">
        <f>IF((ValuesFromComPort!P5395)&lt;&gt;"",((((ValuesFromComPort!P5395)-(Calculated!$C$2))/204.8)),"")</f>
        <v/>
      </c>
      <c r="E5356" t="str">
        <f>IF((ValuesFromComPort!D5395)&lt;&gt;"",(((ValuesFromComPort!D5395)-(Calculated!$E$2))/1.28/3200),"")</f>
        <v/>
      </c>
      <c r="F5356" t="str">
        <f>IF((ValuesFromComPort!M5395)&lt;&gt;"",(((ValuesFromComPort!M5395)-(Calculated!$F$2))/1.28/3200),"")</f>
        <v/>
      </c>
      <c r="H5356" t="str">
        <f>IF((ValuesFromComPort!F5395)&lt;&gt;"",((((ValuesFromComPort!F5395)-(Calculated!$H$2))/1.28)*3.2),"")</f>
        <v/>
      </c>
      <c r="I5356" t="str">
        <f>IF((ValuesFromComPort!K5395)&lt;&gt;"",((((ValuesFromComPort!K5395)-(Calculated!$I$2))/1.28)*3.2),"")</f>
        <v/>
      </c>
      <c r="K5356" t="str">
        <f>IF((ValuesFromComPort!H5395)&lt;&gt;"",((((ValuesFromComPort!H5395)-$K$2)*0.015625)/0.3),"")</f>
        <v/>
      </c>
      <c r="N5356" t="str">
        <f>IF((ValuesFromComPort!I5395)&lt;&gt;"",((((ValuesFromComPort!I5395)-$N$2)*0.125)/0.3),"")</f>
        <v/>
      </c>
    </row>
    <row r="5357" spans="2:14" x14ac:dyDescent="0.25">
      <c r="B5357" t="str">
        <f>IF((ValuesFromComPort!A5396)&lt;&gt;"",(((ValuesFromComPort!A5396)-(Calculated!$B$2))/204.8),"")</f>
        <v/>
      </c>
      <c r="C5357" t="str">
        <f>IF((ValuesFromComPort!P5396)&lt;&gt;"",((((ValuesFromComPort!P5396)-(Calculated!$C$2))/204.8)),"")</f>
        <v/>
      </c>
      <c r="E5357" t="str">
        <f>IF((ValuesFromComPort!D5396)&lt;&gt;"",(((ValuesFromComPort!D5396)-(Calculated!$E$2))/1.28/3200),"")</f>
        <v/>
      </c>
      <c r="F5357" t="str">
        <f>IF((ValuesFromComPort!M5396)&lt;&gt;"",(((ValuesFromComPort!M5396)-(Calculated!$F$2))/1.28/3200),"")</f>
        <v/>
      </c>
      <c r="H5357" t="str">
        <f>IF((ValuesFromComPort!F5396)&lt;&gt;"",((((ValuesFromComPort!F5396)-(Calculated!$H$2))/1.28)*3.2),"")</f>
        <v/>
      </c>
      <c r="I5357" t="str">
        <f>IF((ValuesFromComPort!K5396)&lt;&gt;"",((((ValuesFromComPort!K5396)-(Calculated!$I$2))/1.28)*3.2),"")</f>
        <v/>
      </c>
      <c r="K5357" t="str">
        <f>IF((ValuesFromComPort!H5396)&lt;&gt;"",((((ValuesFromComPort!H5396)-$K$2)*0.015625)/0.3),"")</f>
        <v/>
      </c>
      <c r="N5357" t="str">
        <f>IF((ValuesFromComPort!I5396)&lt;&gt;"",((((ValuesFromComPort!I5396)-$N$2)*0.125)/0.3),"")</f>
        <v/>
      </c>
    </row>
    <row r="5358" spans="2:14" x14ac:dyDescent="0.25">
      <c r="B5358" t="str">
        <f>IF((ValuesFromComPort!A5397)&lt;&gt;"",(((ValuesFromComPort!A5397)-(Calculated!$B$2))/204.8),"")</f>
        <v/>
      </c>
      <c r="C5358" t="str">
        <f>IF((ValuesFromComPort!P5397)&lt;&gt;"",((((ValuesFromComPort!P5397)-(Calculated!$C$2))/204.8)),"")</f>
        <v/>
      </c>
      <c r="E5358" t="str">
        <f>IF((ValuesFromComPort!D5397)&lt;&gt;"",(((ValuesFromComPort!D5397)-(Calculated!$E$2))/1.28/3200),"")</f>
        <v/>
      </c>
      <c r="F5358" t="str">
        <f>IF((ValuesFromComPort!M5397)&lt;&gt;"",(((ValuesFromComPort!M5397)-(Calculated!$F$2))/1.28/3200),"")</f>
        <v/>
      </c>
      <c r="H5358" t="str">
        <f>IF((ValuesFromComPort!F5397)&lt;&gt;"",((((ValuesFromComPort!F5397)-(Calculated!$H$2))/1.28)*3.2),"")</f>
        <v/>
      </c>
      <c r="I5358" t="str">
        <f>IF((ValuesFromComPort!K5397)&lt;&gt;"",((((ValuesFromComPort!K5397)-(Calculated!$I$2))/1.28)*3.2),"")</f>
        <v/>
      </c>
      <c r="K5358" t="str">
        <f>IF((ValuesFromComPort!H5397)&lt;&gt;"",((((ValuesFromComPort!H5397)-$K$2)*0.015625)/0.3),"")</f>
        <v/>
      </c>
      <c r="N5358" t="str">
        <f>IF((ValuesFromComPort!I5397)&lt;&gt;"",((((ValuesFromComPort!I5397)-$N$2)*0.125)/0.3),"")</f>
        <v/>
      </c>
    </row>
    <row r="5359" spans="2:14" x14ac:dyDescent="0.25">
      <c r="B5359" t="str">
        <f>IF((ValuesFromComPort!A5398)&lt;&gt;"",(((ValuesFromComPort!A5398)-(Calculated!$B$2))/204.8),"")</f>
        <v/>
      </c>
      <c r="C5359" t="str">
        <f>IF((ValuesFromComPort!P5398)&lt;&gt;"",((((ValuesFromComPort!P5398)-(Calculated!$C$2))/204.8)),"")</f>
        <v/>
      </c>
      <c r="E5359" t="str">
        <f>IF((ValuesFromComPort!D5398)&lt;&gt;"",(((ValuesFromComPort!D5398)-(Calculated!$E$2))/1.28/3200),"")</f>
        <v/>
      </c>
      <c r="F5359" t="str">
        <f>IF((ValuesFromComPort!M5398)&lt;&gt;"",(((ValuesFromComPort!M5398)-(Calculated!$F$2))/1.28/3200),"")</f>
        <v/>
      </c>
      <c r="H5359" t="str">
        <f>IF((ValuesFromComPort!F5398)&lt;&gt;"",((((ValuesFromComPort!F5398)-(Calculated!$H$2))/1.28)*3.2),"")</f>
        <v/>
      </c>
      <c r="I5359" t="str">
        <f>IF((ValuesFromComPort!K5398)&lt;&gt;"",((((ValuesFromComPort!K5398)-(Calculated!$I$2))/1.28)*3.2),"")</f>
        <v/>
      </c>
      <c r="K5359" t="str">
        <f>IF((ValuesFromComPort!H5398)&lt;&gt;"",((((ValuesFromComPort!H5398)-$K$2)*0.015625)/0.3),"")</f>
        <v/>
      </c>
      <c r="N5359" t="str">
        <f>IF((ValuesFromComPort!I5398)&lt;&gt;"",((((ValuesFromComPort!I5398)-$N$2)*0.125)/0.3),"")</f>
        <v/>
      </c>
    </row>
    <row r="5360" spans="2:14" x14ac:dyDescent="0.25">
      <c r="B5360" t="str">
        <f>IF((ValuesFromComPort!A5399)&lt;&gt;"",(((ValuesFromComPort!A5399)-(Calculated!$B$2))/204.8),"")</f>
        <v/>
      </c>
      <c r="C5360" t="str">
        <f>IF((ValuesFromComPort!P5399)&lt;&gt;"",((((ValuesFromComPort!P5399)-(Calculated!$C$2))/204.8)),"")</f>
        <v/>
      </c>
      <c r="E5360" t="str">
        <f>IF((ValuesFromComPort!D5399)&lt;&gt;"",(((ValuesFromComPort!D5399)-(Calculated!$E$2))/1.28/3200),"")</f>
        <v/>
      </c>
      <c r="F5360" t="str">
        <f>IF((ValuesFromComPort!M5399)&lt;&gt;"",(((ValuesFromComPort!M5399)-(Calculated!$F$2))/1.28/3200),"")</f>
        <v/>
      </c>
      <c r="H5360" t="str">
        <f>IF((ValuesFromComPort!F5399)&lt;&gt;"",((((ValuesFromComPort!F5399)-(Calculated!$H$2))/1.28)*3.2),"")</f>
        <v/>
      </c>
      <c r="I5360" t="str">
        <f>IF((ValuesFromComPort!K5399)&lt;&gt;"",((((ValuesFromComPort!K5399)-(Calculated!$I$2))/1.28)*3.2),"")</f>
        <v/>
      </c>
      <c r="K5360" t="str">
        <f>IF((ValuesFromComPort!H5399)&lt;&gt;"",((((ValuesFromComPort!H5399)-$K$2)*0.015625)/0.3),"")</f>
        <v/>
      </c>
      <c r="N5360" t="str">
        <f>IF((ValuesFromComPort!I5399)&lt;&gt;"",((((ValuesFromComPort!I5399)-$N$2)*0.125)/0.3),"")</f>
        <v/>
      </c>
    </row>
    <row r="5361" spans="2:14" x14ac:dyDescent="0.25">
      <c r="B5361" t="str">
        <f>IF((ValuesFromComPort!A5400)&lt;&gt;"",(((ValuesFromComPort!A5400)-(Calculated!$B$2))/204.8),"")</f>
        <v/>
      </c>
      <c r="C5361" t="str">
        <f>IF((ValuesFromComPort!P5400)&lt;&gt;"",((((ValuesFromComPort!P5400)-(Calculated!$C$2))/204.8)),"")</f>
        <v/>
      </c>
      <c r="E5361" t="str">
        <f>IF((ValuesFromComPort!D5400)&lt;&gt;"",(((ValuesFromComPort!D5400)-(Calculated!$E$2))/1.28/3200),"")</f>
        <v/>
      </c>
      <c r="F5361" t="str">
        <f>IF((ValuesFromComPort!M5400)&lt;&gt;"",(((ValuesFromComPort!M5400)-(Calculated!$F$2))/1.28/3200),"")</f>
        <v/>
      </c>
      <c r="H5361" t="str">
        <f>IF((ValuesFromComPort!F5400)&lt;&gt;"",((((ValuesFromComPort!F5400)-(Calculated!$H$2))/1.28)*3.2),"")</f>
        <v/>
      </c>
      <c r="I5361" t="str">
        <f>IF((ValuesFromComPort!K5400)&lt;&gt;"",((((ValuesFromComPort!K5400)-(Calculated!$I$2))/1.28)*3.2),"")</f>
        <v/>
      </c>
      <c r="K5361" t="str">
        <f>IF((ValuesFromComPort!H5400)&lt;&gt;"",((((ValuesFromComPort!H5400)-$K$2)*0.015625)/0.3),"")</f>
        <v/>
      </c>
      <c r="N5361" t="str">
        <f>IF((ValuesFromComPort!I5400)&lt;&gt;"",((((ValuesFromComPort!I5400)-$N$2)*0.125)/0.3),"")</f>
        <v/>
      </c>
    </row>
    <row r="5362" spans="2:14" x14ac:dyDescent="0.25">
      <c r="B5362" t="str">
        <f>IF((ValuesFromComPort!A5401)&lt;&gt;"",(((ValuesFromComPort!A5401)-(Calculated!$B$2))/204.8),"")</f>
        <v/>
      </c>
      <c r="C5362" t="str">
        <f>IF((ValuesFromComPort!P5401)&lt;&gt;"",((((ValuesFromComPort!P5401)-(Calculated!$C$2))/204.8)),"")</f>
        <v/>
      </c>
      <c r="E5362" t="str">
        <f>IF((ValuesFromComPort!D5401)&lt;&gt;"",(((ValuesFromComPort!D5401)-(Calculated!$E$2))/1.28/3200),"")</f>
        <v/>
      </c>
      <c r="F5362" t="str">
        <f>IF((ValuesFromComPort!M5401)&lt;&gt;"",(((ValuesFromComPort!M5401)-(Calculated!$F$2))/1.28/3200),"")</f>
        <v/>
      </c>
      <c r="H5362" t="str">
        <f>IF((ValuesFromComPort!F5401)&lt;&gt;"",((((ValuesFromComPort!F5401)-(Calculated!$H$2))/1.28)*3.2),"")</f>
        <v/>
      </c>
      <c r="I5362" t="str">
        <f>IF((ValuesFromComPort!K5401)&lt;&gt;"",((((ValuesFromComPort!K5401)-(Calculated!$I$2))/1.28)*3.2),"")</f>
        <v/>
      </c>
      <c r="K5362" t="str">
        <f>IF((ValuesFromComPort!H5401)&lt;&gt;"",((((ValuesFromComPort!H5401)-$K$2)*0.015625)/0.3),"")</f>
        <v/>
      </c>
      <c r="N5362" t="str">
        <f>IF((ValuesFromComPort!I5401)&lt;&gt;"",((((ValuesFromComPort!I5401)-$N$2)*0.125)/0.3),"")</f>
        <v/>
      </c>
    </row>
    <row r="5363" spans="2:14" x14ac:dyDescent="0.25">
      <c r="B5363" t="str">
        <f>IF((ValuesFromComPort!A5402)&lt;&gt;"",(((ValuesFromComPort!A5402)-(Calculated!$B$2))/204.8),"")</f>
        <v/>
      </c>
      <c r="C5363" t="str">
        <f>IF((ValuesFromComPort!P5402)&lt;&gt;"",((((ValuesFromComPort!P5402)-(Calculated!$C$2))/204.8)),"")</f>
        <v/>
      </c>
      <c r="E5363" t="str">
        <f>IF((ValuesFromComPort!D5402)&lt;&gt;"",(((ValuesFromComPort!D5402)-(Calculated!$E$2))/1.28/3200),"")</f>
        <v/>
      </c>
      <c r="F5363" t="str">
        <f>IF((ValuesFromComPort!M5402)&lt;&gt;"",(((ValuesFromComPort!M5402)-(Calculated!$F$2))/1.28/3200),"")</f>
        <v/>
      </c>
      <c r="H5363" t="str">
        <f>IF((ValuesFromComPort!F5402)&lt;&gt;"",((((ValuesFromComPort!F5402)-(Calculated!$H$2))/1.28)*3.2),"")</f>
        <v/>
      </c>
      <c r="I5363" t="str">
        <f>IF((ValuesFromComPort!K5402)&lt;&gt;"",((((ValuesFromComPort!K5402)-(Calculated!$I$2))/1.28)*3.2),"")</f>
        <v/>
      </c>
      <c r="K5363" t="str">
        <f>IF((ValuesFromComPort!H5402)&lt;&gt;"",((((ValuesFromComPort!H5402)-$K$2)*0.015625)/0.3),"")</f>
        <v/>
      </c>
      <c r="N5363" t="str">
        <f>IF((ValuesFromComPort!I5402)&lt;&gt;"",((((ValuesFromComPort!I5402)-$N$2)*0.125)/0.3),"")</f>
        <v/>
      </c>
    </row>
    <row r="5364" spans="2:14" x14ac:dyDescent="0.25">
      <c r="B5364" t="str">
        <f>IF((ValuesFromComPort!A5403)&lt;&gt;"",(((ValuesFromComPort!A5403)-(Calculated!$B$2))/204.8),"")</f>
        <v/>
      </c>
      <c r="C5364" t="str">
        <f>IF((ValuesFromComPort!P5403)&lt;&gt;"",((((ValuesFromComPort!P5403)-(Calculated!$C$2))/204.8)),"")</f>
        <v/>
      </c>
      <c r="E5364" t="str">
        <f>IF((ValuesFromComPort!D5403)&lt;&gt;"",(((ValuesFromComPort!D5403)-(Calculated!$E$2))/1.28/3200),"")</f>
        <v/>
      </c>
      <c r="F5364" t="str">
        <f>IF((ValuesFromComPort!M5403)&lt;&gt;"",(((ValuesFromComPort!M5403)-(Calculated!$F$2))/1.28/3200),"")</f>
        <v/>
      </c>
      <c r="H5364" t="str">
        <f>IF((ValuesFromComPort!F5403)&lt;&gt;"",((((ValuesFromComPort!F5403)-(Calculated!$H$2))/1.28)*3.2),"")</f>
        <v/>
      </c>
      <c r="I5364" t="str">
        <f>IF((ValuesFromComPort!K5403)&lt;&gt;"",((((ValuesFromComPort!K5403)-(Calculated!$I$2))/1.28)*3.2),"")</f>
        <v/>
      </c>
      <c r="K5364" t="str">
        <f>IF((ValuesFromComPort!H5403)&lt;&gt;"",((((ValuesFromComPort!H5403)-$K$2)*0.015625)/0.3),"")</f>
        <v/>
      </c>
      <c r="N5364" t="str">
        <f>IF((ValuesFromComPort!I5403)&lt;&gt;"",((((ValuesFromComPort!I5403)-$N$2)*0.125)/0.3),"")</f>
        <v/>
      </c>
    </row>
    <row r="5365" spans="2:14" x14ac:dyDescent="0.25">
      <c r="B5365" t="str">
        <f>IF((ValuesFromComPort!A5404)&lt;&gt;"",(((ValuesFromComPort!A5404)-(Calculated!$B$2))/204.8),"")</f>
        <v/>
      </c>
      <c r="C5365" t="str">
        <f>IF((ValuesFromComPort!P5404)&lt;&gt;"",((((ValuesFromComPort!P5404)-(Calculated!$C$2))/204.8)),"")</f>
        <v/>
      </c>
      <c r="E5365" t="str">
        <f>IF((ValuesFromComPort!D5404)&lt;&gt;"",(((ValuesFromComPort!D5404)-(Calculated!$E$2))/1.28/3200),"")</f>
        <v/>
      </c>
      <c r="F5365" t="str">
        <f>IF((ValuesFromComPort!M5404)&lt;&gt;"",(((ValuesFromComPort!M5404)-(Calculated!$F$2))/1.28/3200),"")</f>
        <v/>
      </c>
      <c r="H5365" t="str">
        <f>IF((ValuesFromComPort!F5404)&lt;&gt;"",((((ValuesFromComPort!F5404)-(Calculated!$H$2))/1.28)*3.2),"")</f>
        <v/>
      </c>
      <c r="I5365" t="str">
        <f>IF((ValuesFromComPort!K5404)&lt;&gt;"",((((ValuesFromComPort!K5404)-(Calculated!$I$2))/1.28)*3.2),"")</f>
        <v/>
      </c>
      <c r="K5365" t="str">
        <f>IF((ValuesFromComPort!H5404)&lt;&gt;"",((((ValuesFromComPort!H5404)-$K$2)*0.015625)/0.3),"")</f>
        <v/>
      </c>
      <c r="N5365" t="str">
        <f>IF((ValuesFromComPort!I5404)&lt;&gt;"",((((ValuesFromComPort!I5404)-$N$2)*0.125)/0.3),"")</f>
        <v/>
      </c>
    </row>
    <row r="5366" spans="2:14" x14ac:dyDescent="0.25">
      <c r="B5366" t="str">
        <f>IF((ValuesFromComPort!A5405)&lt;&gt;"",(((ValuesFromComPort!A5405)-(Calculated!$B$2))/204.8),"")</f>
        <v/>
      </c>
      <c r="C5366" t="str">
        <f>IF((ValuesFromComPort!P5405)&lt;&gt;"",((((ValuesFromComPort!P5405)-(Calculated!$C$2))/204.8)),"")</f>
        <v/>
      </c>
      <c r="E5366" t="str">
        <f>IF((ValuesFromComPort!D5405)&lt;&gt;"",(((ValuesFromComPort!D5405)-(Calculated!$E$2))/1.28/3200),"")</f>
        <v/>
      </c>
      <c r="F5366" t="str">
        <f>IF((ValuesFromComPort!M5405)&lt;&gt;"",(((ValuesFromComPort!M5405)-(Calculated!$F$2))/1.28/3200),"")</f>
        <v/>
      </c>
      <c r="H5366" t="str">
        <f>IF((ValuesFromComPort!F5405)&lt;&gt;"",((((ValuesFromComPort!F5405)-(Calculated!$H$2))/1.28)*3.2),"")</f>
        <v/>
      </c>
      <c r="I5366" t="str">
        <f>IF((ValuesFromComPort!K5405)&lt;&gt;"",((((ValuesFromComPort!K5405)-(Calculated!$I$2))/1.28)*3.2),"")</f>
        <v/>
      </c>
      <c r="K5366" t="str">
        <f>IF((ValuesFromComPort!H5405)&lt;&gt;"",((((ValuesFromComPort!H5405)-$K$2)*0.015625)/0.3),"")</f>
        <v/>
      </c>
      <c r="N5366" t="str">
        <f>IF((ValuesFromComPort!I5405)&lt;&gt;"",((((ValuesFromComPort!I5405)-$N$2)*0.125)/0.3),"")</f>
        <v/>
      </c>
    </row>
    <row r="5367" spans="2:14" x14ac:dyDescent="0.25">
      <c r="B5367" t="str">
        <f>IF((ValuesFromComPort!A5406)&lt;&gt;"",(((ValuesFromComPort!A5406)-(Calculated!$B$2))/204.8),"")</f>
        <v/>
      </c>
      <c r="C5367" t="str">
        <f>IF((ValuesFromComPort!P5406)&lt;&gt;"",((((ValuesFromComPort!P5406)-(Calculated!$C$2))/204.8)),"")</f>
        <v/>
      </c>
      <c r="E5367" t="str">
        <f>IF((ValuesFromComPort!D5406)&lt;&gt;"",(((ValuesFromComPort!D5406)-(Calculated!$E$2))/1.28/3200),"")</f>
        <v/>
      </c>
      <c r="F5367" t="str">
        <f>IF((ValuesFromComPort!M5406)&lt;&gt;"",(((ValuesFromComPort!M5406)-(Calculated!$F$2))/1.28/3200),"")</f>
        <v/>
      </c>
      <c r="H5367" t="str">
        <f>IF((ValuesFromComPort!F5406)&lt;&gt;"",((((ValuesFromComPort!F5406)-(Calculated!$H$2))/1.28)*3.2),"")</f>
        <v/>
      </c>
      <c r="I5367" t="str">
        <f>IF((ValuesFromComPort!K5406)&lt;&gt;"",((((ValuesFromComPort!K5406)-(Calculated!$I$2))/1.28)*3.2),"")</f>
        <v/>
      </c>
      <c r="K5367" t="str">
        <f>IF((ValuesFromComPort!H5406)&lt;&gt;"",((((ValuesFromComPort!H5406)-$K$2)*0.015625)/0.3),"")</f>
        <v/>
      </c>
      <c r="N5367" t="str">
        <f>IF((ValuesFromComPort!I5406)&lt;&gt;"",((((ValuesFromComPort!I5406)-$N$2)*0.125)/0.3),"")</f>
        <v/>
      </c>
    </row>
    <row r="5368" spans="2:14" x14ac:dyDescent="0.25">
      <c r="B5368" t="str">
        <f>IF((ValuesFromComPort!A5407)&lt;&gt;"",(((ValuesFromComPort!A5407)-(Calculated!$B$2))/204.8),"")</f>
        <v/>
      </c>
      <c r="C5368" t="str">
        <f>IF((ValuesFromComPort!P5407)&lt;&gt;"",((((ValuesFromComPort!P5407)-(Calculated!$C$2))/204.8)),"")</f>
        <v/>
      </c>
      <c r="E5368" t="str">
        <f>IF((ValuesFromComPort!D5407)&lt;&gt;"",(((ValuesFromComPort!D5407)-(Calculated!$E$2))/1.28/3200),"")</f>
        <v/>
      </c>
      <c r="F5368" t="str">
        <f>IF((ValuesFromComPort!M5407)&lt;&gt;"",(((ValuesFromComPort!M5407)-(Calculated!$F$2))/1.28/3200),"")</f>
        <v/>
      </c>
      <c r="H5368" t="str">
        <f>IF((ValuesFromComPort!F5407)&lt;&gt;"",((((ValuesFromComPort!F5407)-(Calculated!$H$2))/1.28)*3.2),"")</f>
        <v/>
      </c>
      <c r="I5368" t="str">
        <f>IF((ValuesFromComPort!K5407)&lt;&gt;"",((((ValuesFromComPort!K5407)-(Calculated!$I$2))/1.28)*3.2),"")</f>
        <v/>
      </c>
      <c r="K5368" t="str">
        <f>IF((ValuesFromComPort!H5407)&lt;&gt;"",((((ValuesFromComPort!H5407)-$K$2)*0.015625)/0.3),"")</f>
        <v/>
      </c>
      <c r="N5368" t="str">
        <f>IF((ValuesFromComPort!I5407)&lt;&gt;"",((((ValuesFromComPort!I5407)-$N$2)*0.125)/0.3),"")</f>
        <v/>
      </c>
    </row>
    <row r="5369" spans="2:14" x14ac:dyDescent="0.25">
      <c r="B5369" t="str">
        <f>IF((ValuesFromComPort!A5408)&lt;&gt;"",(((ValuesFromComPort!A5408)-(Calculated!$B$2))/204.8),"")</f>
        <v/>
      </c>
      <c r="C5369" t="str">
        <f>IF((ValuesFromComPort!P5408)&lt;&gt;"",((((ValuesFromComPort!P5408)-(Calculated!$C$2))/204.8)),"")</f>
        <v/>
      </c>
      <c r="E5369" t="str">
        <f>IF((ValuesFromComPort!D5408)&lt;&gt;"",(((ValuesFromComPort!D5408)-(Calculated!$E$2))/1.28/3200),"")</f>
        <v/>
      </c>
      <c r="F5369" t="str">
        <f>IF((ValuesFromComPort!M5408)&lt;&gt;"",(((ValuesFromComPort!M5408)-(Calculated!$F$2))/1.28/3200),"")</f>
        <v/>
      </c>
      <c r="H5369" t="str">
        <f>IF((ValuesFromComPort!F5408)&lt;&gt;"",((((ValuesFromComPort!F5408)-(Calculated!$H$2))/1.28)*3.2),"")</f>
        <v/>
      </c>
      <c r="I5369" t="str">
        <f>IF((ValuesFromComPort!K5408)&lt;&gt;"",((((ValuesFromComPort!K5408)-(Calculated!$I$2))/1.28)*3.2),"")</f>
        <v/>
      </c>
      <c r="K5369" t="str">
        <f>IF((ValuesFromComPort!H5408)&lt;&gt;"",((((ValuesFromComPort!H5408)-$K$2)*0.015625)/0.3),"")</f>
        <v/>
      </c>
      <c r="N5369" t="str">
        <f>IF((ValuesFromComPort!I5408)&lt;&gt;"",((((ValuesFromComPort!I5408)-$N$2)*0.125)/0.3),"")</f>
        <v/>
      </c>
    </row>
    <row r="5370" spans="2:14" x14ac:dyDescent="0.25">
      <c r="B5370" t="str">
        <f>IF((ValuesFromComPort!A5409)&lt;&gt;"",(((ValuesFromComPort!A5409)-(Calculated!$B$2))/204.8),"")</f>
        <v/>
      </c>
      <c r="C5370" t="str">
        <f>IF((ValuesFromComPort!P5409)&lt;&gt;"",((((ValuesFromComPort!P5409)-(Calculated!$C$2))/204.8)),"")</f>
        <v/>
      </c>
      <c r="E5370" t="str">
        <f>IF((ValuesFromComPort!D5409)&lt;&gt;"",(((ValuesFromComPort!D5409)-(Calculated!$E$2))/1.28/3200),"")</f>
        <v/>
      </c>
      <c r="F5370" t="str">
        <f>IF((ValuesFromComPort!M5409)&lt;&gt;"",(((ValuesFromComPort!M5409)-(Calculated!$F$2))/1.28/3200),"")</f>
        <v/>
      </c>
      <c r="H5370" t="str">
        <f>IF((ValuesFromComPort!F5409)&lt;&gt;"",((((ValuesFromComPort!F5409)-(Calculated!$H$2))/1.28)*3.2),"")</f>
        <v/>
      </c>
      <c r="I5370" t="str">
        <f>IF((ValuesFromComPort!K5409)&lt;&gt;"",((((ValuesFromComPort!K5409)-(Calculated!$I$2))/1.28)*3.2),"")</f>
        <v/>
      </c>
      <c r="K5370" t="str">
        <f>IF((ValuesFromComPort!H5409)&lt;&gt;"",((((ValuesFromComPort!H5409)-$K$2)*0.015625)/0.3),"")</f>
        <v/>
      </c>
      <c r="N5370" t="str">
        <f>IF((ValuesFromComPort!I5409)&lt;&gt;"",((((ValuesFromComPort!I5409)-$N$2)*0.125)/0.3),"")</f>
        <v/>
      </c>
    </row>
    <row r="5371" spans="2:14" x14ac:dyDescent="0.25">
      <c r="B5371" t="str">
        <f>IF((ValuesFromComPort!A5410)&lt;&gt;"",(((ValuesFromComPort!A5410)-(Calculated!$B$2))/204.8),"")</f>
        <v/>
      </c>
      <c r="C5371" t="str">
        <f>IF((ValuesFromComPort!P5410)&lt;&gt;"",((((ValuesFromComPort!P5410)-(Calculated!$C$2))/204.8)),"")</f>
        <v/>
      </c>
      <c r="E5371" t="str">
        <f>IF((ValuesFromComPort!D5410)&lt;&gt;"",(((ValuesFromComPort!D5410)-(Calculated!$E$2))/1.28/3200),"")</f>
        <v/>
      </c>
      <c r="F5371" t="str">
        <f>IF((ValuesFromComPort!M5410)&lt;&gt;"",(((ValuesFromComPort!M5410)-(Calculated!$F$2))/1.28/3200),"")</f>
        <v/>
      </c>
      <c r="H5371" t="str">
        <f>IF((ValuesFromComPort!F5410)&lt;&gt;"",((((ValuesFromComPort!F5410)-(Calculated!$H$2))/1.28)*3.2),"")</f>
        <v/>
      </c>
      <c r="I5371" t="str">
        <f>IF((ValuesFromComPort!K5410)&lt;&gt;"",((((ValuesFromComPort!K5410)-(Calculated!$I$2))/1.28)*3.2),"")</f>
        <v/>
      </c>
      <c r="K5371" t="str">
        <f>IF((ValuesFromComPort!H5410)&lt;&gt;"",((((ValuesFromComPort!H5410)-$K$2)*0.015625)/0.3),"")</f>
        <v/>
      </c>
      <c r="N5371" t="str">
        <f>IF((ValuesFromComPort!I5410)&lt;&gt;"",((((ValuesFromComPort!I5410)-$N$2)*0.125)/0.3),"")</f>
        <v/>
      </c>
    </row>
    <row r="5372" spans="2:14" x14ac:dyDescent="0.25">
      <c r="B5372" t="str">
        <f>IF((ValuesFromComPort!A5411)&lt;&gt;"",(((ValuesFromComPort!A5411)-(Calculated!$B$2))/204.8),"")</f>
        <v/>
      </c>
      <c r="C5372" t="str">
        <f>IF((ValuesFromComPort!P5411)&lt;&gt;"",((((ValuesFromComPort!P5411)-(Calculated!$C$2))/204.8)),"")</f>
        <v/>
      </c>
      <c r="E5372" t="str">
        <f>IF((ValuesFromComPort!D5411)&lt;&gt;"",(((ValuesFromComPort!D5411)-(Calculated!$E$2))/1.28/3200),"")</f>
        <v/>
      </c>
      <c r="F5372" t="str">
        <f>IF((ValuesFromComPort!M5411)&lt;&gt;"",(((ValuesFromComPort!M5411)-(Calculated!$F$2))/1.28/3200),"")</f>
        <v/>
      </c>
      <c r="H5372" t="str">
        <f>IF((ValuesFromComPort!F5411)&lt;&gt;"",((((ValuesFromComPort!F5411)-(Calculated!$H$2))/1.28)*3.2),"")</f>
        <v/>
      </c>
      <c r="I5372" t="str">
        <f>IF((ValuesFromComPort!K5411)&lt;&gt;"",((((ValuesFromComPort!K5411)-(Calculated!$I$2))/1.28)*3.2),"")</f>
        <v/>
      </c>
      <c r="K5372" t="str">
        <f>IF((ValuesFromComPort!H5411)&lt;&gt;"",((((ValuesFromComPort!H5411)-$K$2)*0.015625)/0.3),"")</f>
        <v/>
      </c>
      <c r="N5372" t="str">
        <f>IF((ValuesFromComPort!I5411)&lt;&gt;"",((((ValuesFromComPort!I5411)-$N$2)*0.125)/0.3),"")</f>
        <v/>
      </c>
    </row>
    <row r="5373" spans="2:14" x14ac:dyDescent="0.25">
      <c r="B5373" t="str">
        <f>IF((ValuesFromComPort!A5412)&lt;&gt;"",(((ValuesFromComPort!A5412)-(Calculated!$B$2))/204.8),"")</f>
        <v/>
      </c>
      <c r="C5373" t="str">
        <f>IF((ValuesFromComPort!P5412)&lt;&gt;"",((((ValuesFromComPort!P5412)-(Calculated!$C$2))/204.8)),"")</f>
        <v/>
      </c>
      <c r="E5373" t="str">
        <f>IF((ValuesFromComPort!D5412)&lt;&gt;"",(((ValuesFromComPort!D5412)-(Calculated!$E$2))/1.28/3200),"")</f>
        <v/>
      </c>
      <c r="F5373" t="str">
        <f>IF((ValuesFromComPort!M5412)&lt;&gt;"",(((ValuesFromComPort!M5412)-(Calculated!$F$2))/1.28/3200),"")</f>
        <v/>
      </c>
      <c r="H5373" t="str">
        <f>IF((ValuesFromComPort!F5412)&lt;&gt;"",((((ValuesFromComPort!F5412)-(Calculated!$H$2))/1.28)*3.2),"")</f>
        <v/>
      </c>
      <c r="I5373" t="str">
        <f>IF((ValuesFromComPort!K5412)&lt;&gt;"",((((ValuesFromComPort!K5412)-(Calculated!$I$2))/1.28)*3.2),"")</f>
        <v/>
      </c>
      <c r="K5373" t="str">
        <f>IF((ValuesFromComPort!H5412)&lt;&gt;"",((((ValuesFromComPort!H5412)-$K$2)*0.015625)/0.3),"")</f>
        <v/>
      </c>
      <c r="N5373" t="str">
        <f>IF((ValuesFromComPort!I5412)&lt;&gt;"",((((ValuesFromComPort!I5412)-$N$2)*0.125)/0.3),"")</f>
        <v/>
      </c>
    </row>
    <row r="5374" spans="2:14" x14ac:dyDescent="0.25">
      <c r="B5374" t="str">
        <f>IF((ValuesFromComPort!A5413)&lt;&gt;"",(((ValuesFromComPort!A5413)-(Calculated!$B$2))/204.8),"")</f>
        <v/>
      </c>
      <c r="C5374" t="str">
        <f>IF((ValuesFromComPort!P5413)&lt;&gt;"",((((ValuesFromComPort!P5413)-(Calculated!$C$2))/204.8)),"")</f>
        <v/>
      </c>
      <c r="E5374" t="str">
        <f>IF((ValuesFromComPort!D5413)&lt;&gt;"",(((ValuesFromComPort!D5413)-(Calculated!$E$2))/1.28/3200),"")</f>
        <v/>
      </c>
      <c r="F5374" t="str">
        <f>IF((ValuesFromComPort!M5413)&lt;&gt;"",(((ValuesFromComPort!M5413)-(Calculated!$F$2))/1.28/3200),"")</f>
        <v/>
      </c>
      <c r="H5374" t="str">
        <f>IF((ValuesFromComPort!F5413)&lt;&gt;"",((((ValuesFromComPort!F5413)-(Calculated!$H$2))/1.28)*3.2),"")</f>
        <v/>
      </c>
      <c r="I5374" t="str">
        <f>IF((ValuesFromComPort!K5413)&lt;&gt;"",((((ValuesFromComPort!K5413)-(Calculated!$I$2))/1.28)*3.2),"")</f>
        <v/>
      </c>
      <c r="K5374" t="str">
        <f>IF((ValuesFromComPort!H5413)&lt;&gt;"",((((ValuesFromComPort!H5413)-$K$2)*0.015625)/0.3),"")</f>
        <v/>
      </c>
      <c r="N5374" t="str">
        <f>IF((ValuesFromComPort!I5413)&lt;&gt;"",((((ValuesFromComPort!I5413)-$N$2)*0.125)/0.3),"")</f>
        <v/>
      </c>
    </row>
    <row r="5375" spans="2:14" x14ac:dyDescent="0.25">
      <c r="B5375" t="str">
        <f>IF((ValuesFromComPort!A5414)&lt;&gt;"",(((ValuesFromComPort!A5414)-(Calculated!$B$2))/204.8),"")</f>
        <v/>
      </c>
      <c r="C5375" t="str">
        <f>IF((ValuesFromComPort!P5414)&lt;&gt;"",((((ValuesFromComPort!P5414)-(Calculated!$C$2))/204.8)),"")</f>
        <v/>
      </c>
      <c r="E5375" t="str">
        <f>IF((ValuesFromComPort!D5414)&lt;&gt;"",(((ValuesFromComPort!D5414)-(Calculated!$E$2))/1.28/3200),"")</f>
        <v/>
      </c>
      <c r="F5375" t="str">
        <f>IF((ValuesFromComPort!M5414)&lt;&gt;"",(((ValuesFromComPort!M5414)-(Calculated!$F$2))/1.28/3200),"")</f>
        <v/>
      </c>
      <c r="H5375" t="str">
        <f>IF((ValuesFromComPort!F5414)&lt;&gt;"",((((ValuesFromComPort!F5414)-(Calculated!$H$2))/1.28)*3.2),"")</f>
        <v/>
      </c>
      <c r="I5375" t="str">
        <f>IF((ValuesFromComPort!K5414)&lt;&gt;"",((((ValuesFromComPort!K5414)-(Calculated!$I$2))/1.28)*3.2),"")</f>
        <v/>
      </c>
      <c r="K5375" t="str">
        <f>IF((ValuesFromComPort!H5414)&lt;&gt;"",((((ValuesFromComPort!H5414)-$K$2)*0.015625)/0.3),"")</f>
        <v/>
      </c>
      <c r="N5375" t="str">
        <f>IF((ValuesFromComPort!I5414)&lt;&gt;"",((((ValuesFromComPort!I5414)-$N$2)*0.125)/0.3),"")</f>
        <v/>
      </c>
    </row>
    <row r="5376" spans="2:14" x14ac:dyDescent="0.25">
      <c r="B5376" t="str">
        <f>IF((ValuesFromComPort!A5415)&lt;&gt;"",(((ValuesFromComPort!A5415)-(Calculated!$B$2))/204.8),"")</f>
        <v/>
      </c>
      <c r="C5376" t="str">
        <f>IF((ValuesFromComPort!P5415)&lt;&gt;"",((((ValuesFromComPort!P5415)-(Calculated!$C$2))/204.8)),"")</f>
        <v/>
      </c>
      <c r="E5376" t="str">
        <f>IF((ValuesFromComPort!D5415)&lt;&gt;"",(((ValuesFromComPort!D5415)-(Calculated!$E$2))/1.28/3200),"")</f>
        <v/>
      </c>
      <c r="F5376" t="str">
        <f>IF((ValuesFromComPort!M5415)&lt;&gt;"",(((ValuesFromComPort!M5415)-(Calculated!$F$2))/1.28/3200),"")</f>
        <v/>
      </c>
      <c r="H5376" t="str">
        <f>IF((ValuesFromComPort!F5415)&lt;&gt;"",((((ValuesFromComPort!F5415)-(Calculated!$H$2))/1.28)*3.2),"")</f>
        <v/>
      </c>
      <c r="I5376" t="str">
        <f>IF((ValuesFromComPort!K5415)&lt;&gt;"",((((ValuesFromComPort!K5415)-(Calculated!$I$2))/1.28)*3.2),"")</f>
        <v/>
      </c>
      <c r="K5376" t="str">
        <f>IF((ValuesFromComPort!H5415)&lt;&gt;"",((((ValuesFromComPort!H5415)-$K$2)*0.015625)/0.3),"")</f>
        <v/>
      </c>
      <c r="N5376" t="str">
        <f>IF((ValuesFromComPort!I5415)&lt;&gt;"",((((ValuesFromComPort!I5415)-$N$2)*0.125)/0.3),"")</f>
        <v/>
      </c>
    </row>
    <row r="5377" spans="2:14" x14ac:dyDescent="0.25">
      <c r="B5377" t="str">
        <f>IF((ValuesFromComPort!A5416)&lt;&gt;"",(((ValuesFromComPort!A5416)-(Calculated!$B$2))/204.8),"")</f>
        <v/>
      </c>
      <c r="C5377" t="str">
        <f>IF((ValuesFromComPort!P5416)&lt;&gt;"",((((ValuesFromComPort!P5416)-(Calculated!$C$2))/204.8)),"")</f>
        <v/>
      </c>
      <c r="E5377" t="str">
        <f>IF((ValuesFromComPort!D5416)&lt;&gt;"",(((ValuesFromComPort!D5416)-(Calculated!$E$2))/1.28/3200),"")</f>
        <v/>
      </c>
      <c r="F5377" t="str">
        <f>IF((ValuesFromComPort!M5416)&lt;&gt;"",(((ValuesFromComPort!M5416)-(Calculated!$F$2))/1.28/3200),"")</f>
        <v/>
      </c>
      <c r="H5377" t="str">
        <f>IF((ValuesFromComPort!F5416)&lt;&gt;"",((((ValuesFromComPort!F5416)-(Calculated!$H$2))/1.28)*3.2),"")</f>
        <v/>
      </c>
      <c r="I5377" t="str">
        <f>IF((ValuesFromComPort!K5416)&lt;&gt;"",((((ValuesFromComPort!K5416)-(Calculated!$I$2))/1.28)*3.2),"")</f>
        <v/>
      </c>
      <c r="K5377" t="str">
        <f>IF((ValuesFromComPort!H5416)&lt;&gt;"",((((ValuesFromComPort!H5416)-$K$2)*0.015625)/0.3),"")</f>
        <v/>
      </c>
      <c r="N5377" t="str">
        <f>IF((ValuesFromComPort!I5416)&lt;&gt;"",((((ValuesFromComPort!I5416)-$N$2)*0.125)/0.3),"")</f>
        <v/>
      </c>
    </row>
    <row r="5378" spans="2:14" x14ac:dyDescent="0.25">
      <c r="B5378" t="str">
        <f>IF((ValuesFromComPort!A5417)&lt;&gt;"",(((ValuesFromComPort!A5417)-(Calculated!$B$2))/204.8),"")</f>
        <v/>
      </c>
      <c r="C5378" t="str">
        <f>IF((ValuesFromComPort!P5417)&lt;&gt;"",((((ValuesFromComPort!P5417)-(Calculated!$C$2))/204.8)),"")</f>
        <v/>
      </c>
      <c r="E5378" t="str">
        <f>IF((ValuesFromComPort!D5417)&lt;&gt;"",(((ValuesFromComPort!D5417)-(Calculated!$E$2))/1.28/3200),"")</f>
        <v/>
      </c>
      <c r="F5378" t="str">
        <f>IF((ValuesFromComPort!M5417)&lt;&gt;"",(((ValuesFromComPort!M5417)-(Calculated!$F$2))/1.28/3200),"")</f>
        <v/>
      </c>
      <c r="H5378" t="str">
        <f>IF((ValuesFromComPort!F5417)&lt;&gt;"",((((ValuesFromComPort!F5417)-(Calculated!$H$2))/1.28)*3.2),"")</f>
        <v/>
      </c>
      <c r="I5378" t="str">
        <f>IF((ValuesFromComPort!K5417)&lt;&gt;"",((((ValuesFromComPort!K5417)-(Calculated!$I$2))/1.28)*3.2),"")</f>
        <v/>
      </c>
      <c r="K5378" t="str">
        <f>IF((ValuesFromComPort!H5417)&lt;&gt;"",((((ValuesFromComPort!H5417)-$K$2)*0.015625)/0.3),"")</f>
        <v/>
      </c>
      <c r="N5378" t="str">
        <f>IF((ValuesFromComPort!I5417)&lt;&gt;"",((((ValuesFromComPort!I5417)-$N$2)*0.125)/0.3),"")</f>
        <v/>
      </c>
    </row>
    <row r="5379" spans="2:14" x14ac:dyDescent="0.25">
      <c r="B5379" t="str">
        <f>IF((ValuesFromComPort!A5418)&lt;&gt;"",(((ValuesFromComPort!A5418)-(Calculated!$B$2))/204.8),"")</f>
        <v/>
      </c>
      <c r="C5379" t="str">
        <f>IF((ValuesFromComPort!P5418)&lt;&gt;"",((((ValuesFromComPort!P5418)-(Calculated!$C$2))/204.8)),"")</f>
        <v/>
      </c>
      <c r="E5379" t="str">
        <f>IF((ValuesFromComPort!D5418)&lt;&gt;"",(((ValuesFromComPort!D5418)-(Calculated!$E$2))/1.28/3200),"")</f>
        <v/>
      </c>
      <c r="F5379" t="str">
        <f>IF((ValuesFromComPort!M5418)&lt;&gt;"",(((ValuesFromComPort!M5418)-(Calculated!$F$2))/1.28/3200),"")</f>
        <v/>
      </c>
      <c r="H5379" t="str">
        <f>IF((ValuesFromComPort!F5418)&lt;&gt;"",((((ValuesFromComPort!F5418)-(Calculated!$H$2))/1.28)*3.2),"")</f>
        <v/>
      </c>
      <c r="I5379" t="str">
        <f>IF((ValuesFromComPort!K5418)&lt;&gt;"",((((ValuesFromComPort!K5418)-(Calculated!$I$2))/1.28)*3.2),"")</f>
        <v/>
      </c>
      <c r="K5379" t="str">
        <f>IF((ValuesFromComPort!H5418)&lt;&gt;"",((((ValuesFromComPort!H5418)-$K$2)*0.015625)/0.3),"")</f>
        <v/>
      </c>
      <c r="N5379" t="str">
        <f>IF((ValuesFromComPort!I5418)&lt;&gt;"",((((ValuesFromComPort!I5418)-$N$2)*0.125)/0.3),"")</f>
        <v/>
      </c>
    </row>
    <row r="5380" spans="2:14" x14ac:dyDescent="0.25">
      <c r="B5380" t="str">
        <f>IF((ValuesFromComPort!A5419)&lt;&gt;"",(((ValuesFromComPort!A5419)-(Calculated!$B$2))/204.8),"")</f>
        <v/>
      </c>
      <c r="C5380" t="str">
        <f>IF((ValuesFromComPort!P5419)&lt;&gt;"",((((ValuesFromComPort!P5419)-(Calculated!$C$2))/204.8)),"")</f>
        <v/>
      </c>
      <c r="E5380" t="str">
        <f>IF((ValuesFromComPort!D5419)&lt;&gt;"",(((ValuesFromComPort!D5419)-(Calculated!$E$2))/1.28/3200),"")</f>
        <v/>
      </c>
      <c r="F5380" t="str">
        <f>IF((ValuesFromComPort!M5419)&lt;&gt;"",(((ValuesFromComPort!M5419)-(Calculated!$F$2))/1.28/3200),"")</f>
        <v/>
      </c>
      <c r="H5380" t="str">
        <f>IF((ValuesFromComPort!F5419)&lt;&gt;"",((((ValuesFromComPort!F5419)-(Calculated!$H$2))/1.28)*3.2),"")</f>
        <v/>
      </c>
      <c r="I5380" t="str">
        <f>IF((ValuesFromComPort!K5419)&lt;&gt;"",((((ValuesFromComPort!K5419)-(Calculated!$I$2))/1.28)*3.2),"")</f>
        <v/>
      </c>
      <c r="K5380" t="str">
        <f>IF((ValuesFromComPort!H5419)&lt;&gt;"",((((ValuesFromComPort!H5419)-$K$2)*0.015625)/0.3),"")</f>
        <v/>
      </c>
      <c r="N5380" t="str">
        <f>IF((ValuesFromComPort!I5419)&lt;&gt;"",((((ValuesFromComPort!I5419)-$N$2)*0.125)/0.3),"")</f>
        <v/>
      </c>
    </row>
    <row r="5381" spans="2:14" x14ac:dyDescent="0.25">
      <c r="B5381" t="str">
        <f>IF((ValuesFromComPort!A5420)&lt;&gt;"",(((ValuesFromComPort!A5420)-(Calculated!$B$2))/204.8),"")</f>
        <v/>
      </c>
      <c r="C5381" t="str">
        <f>IF((ValuesFromComPort!P5420)&lt;&gt;"",((((ValuesFromComPort!P5420)-(Calculated!$C$2))/204.8)),"")</f>
        <v/>
      </c>
      <c r="E5381" t="str">
        <f>IF((ValuesFromComPort!D5420)&lt;&gt;"",(((ValuesFromComPort!D5420)-(Calculated!$E$2))/1.28/3200),"")</f>
        <v/>
      </c>
      <c r="F5381" t="str">
        <f>IF((ValuesFromComPort!M5420)&lt;&gt;"",(((ValuesFromComPort!M5420)-(Calculated!$F$2))/1.28/3200),"")</f>
        <v/>
      </c>
      <c r="H5381" t="str">
        <f>IF((ValuesFromComPort!F5420)&lt;&gt;"",((((ValuesFromComPort!F5420)-(Calculated!$H$2))/1.28)*3.2),"")</f>
        <v/>
      </c>
      <c r="I5381" t="str">
        <f>IF((ValuesFromComPort!K5420)&lt;&gt;"",((((ValuesFromComPort!K5420)-(Calculated!$I$2))/1.28)*3.2),"")</f>
        <v/>
      </c>
      <c r="K5381" t="str">
        <f>IF((ValuesFromComPort!H5420)&lt;&gt;"",((((ValuesFromComPort!H5420)-$K$2)*0.015625)/0.3),"")</f>
        <v/>
      </c>
      <c r="N5381" t="str">
        <f>IF((ValuesFromComPort!I5420)&lt;&gt;"",((((ValuesFromComPort!I5420)-$N$2)*0.125)/0.3),"")</f>
        <v/>
      </c>
    </row>
    <row r="5382" spans="2:14" x14ac:dyDescent="0.25">
      <c r="B5382" t="str">
        <f>IF((ValuesFromComPort!A5421)&lt;&gt;"",(((ValuesFromComPort!A5421)-(Calculated!$B$2))/204.8),"")</f>
        <v/>
      </c>
      <c r="C5382" t="str">
        <f>IF((ValuesFromComPort!P5421)&lt;&gt;"",((((ValuesFromComPort!P5421)-(Calculated!$C$2))/204.8)),"")</f>
        <v/>
      </c>
      <c r="E5382" t="str">
        <f>IF((ValuesFromComPort!D5421)&lt;&gt;"",(((ValuesFromComPort!D5421)-(Calculated!$E$2))/1.28/3200),"")</f>
        <v/>
      </c>
      <c r="F5382" t="str">
        <f>IF((ValuesFromComPort!M5421)&lt;&gt;"",(((ValuesFromComPort!M5421)-(Calculated!$F$2))/1.28/3200),"")</f>
        <v/>
      </c>
      <c r="H5382" t="str">
        <f>IF((ValuesFromComPort!F5421)&lt;&gt;"",((((ValuesFromComPort!F5421)-(Calculated!$H$2))/1.28)*3.2),"")</f>
        <v/>
      </c>
      <c r="I5382" t="str">
        <f>IF((ValuesFromComPort!K5421)&lt;&gt;"",((((ValuesFromComPort!K5421)-(Calculated!$I$2))/1.28)*3.2),"")</f>
        <v/>
      </c>
      <c r="K5382" t="str">
        <f>IF((ValuesFromComPort!H5421)&lt;&gt;"",((((ValuesFromComPort!H5421)-$K$2)*0.015625)/0.3),"")</f>
        <v/>
      </c>
      <c r="N5382" t="str">
        <f>IF((ValuesFromComPort!I5421)&lt;&gt;"",((((ValuesFromComPort!I5421)-$N$2)*0.125)/0.3),"")</f>
        <v/>
      </c>
    </row>
    <row r="5383" spans="2:14" x14ac:dyDescent="0.25">
      <c r="B5383" t="str">
        <f>IF((ValuesFromComPort!A5422)&lt;&gt;"",(((ValuesFromComPort!A5422)-(Calculated!$B$2))/204.8),"")</f>
        <v/>
      </c>
      <c r="C5383" t="str">
        <f>IF((ValuesFromComPort!P5422)&lt;&gt;"",((((ValuesFromComPort!P5422)-(Calculated!$C$2))/204.8)),"")</f>
        <v/>
      </c>
      <c r="E5383" t="str">
        <f>IF((ValuesFromComPort!D5422)&lt;&gt;"",(((ValuesFromComPort!D5422)-(Calculated!$E$2))/1.28/3200),"")</f>
        <v/>
      </c>
      <c r="F5383" t="str">
        <f>IF((ValuesFromComPort!M5422)&lt;&gt;"",(((ValuesFromComPort!M5422)-(Calculated!$F$2))/1.28/3200),"")</f>
        <v/>
      </c>
      <c r="H5383" t="str">
        <f>IF((ValuesFromComPort!F5422)&lt;&gt;"",((((ValuesFromComPort!F5422)-(Calculated!$H$2))/1.28)*3.2),"")</f>
        <v/>
      </c>
      <c r="I5383" t="str">
        <f>IF((ValuesFromComPort!K5422)&lt;&gt;"",((((ValuesFromComPort!K5422)-(Calculated!$I$2))/1.28)*3.2),"")</f>
        <v/>
      </c>
      <c r="K5383" t="str">
        <f>IF((ValuesFromComPort!H5422)&lt;&gt;"",((((ValuesFromComPort!H5422)-$K$2)*0.015625)/0.3),"")</f>
        <v/>
      </c>
      <c r="N5383" t="str">
        <f>IF((ValuesFromComPort!I5422)&lt;&gt;"",((((ValuesFromComPort!I5422)-$N$2)*0.125)/0.3),"")</f>
        <v/>
      </c>
    </row>
    <row r="5384" spans="2:14" x14ac:dyDescent="0.25">
      <c r="B5384" t="str">
        <f>IF((ValuesFromComPort!A5423)&lt;&gt;"",(((ValuesFromComPort!A5423)-(Calculated!$B$2))/204.8),"")</f>
        <v/>
      </c>
      <c r="C5384" t="str">
        <f>IF((ValuesFromComPort!P5423)&lt;&gt;"",((((ValuesFromComPort!P5423)-(Calculated!$C$2))/204.8)),"")</f>
        <v/>
      </c>
      <c r="E5384" t="str">
        <f>IF((ValuesFromComPort!D5423)&lt;&gt;"",(((ValuesFromComPort!D5423)-(Calculated!$E$2))/1.28/3200),"")</f>
        <v/>
      </c>
      <c r="F5384" t="str">
        <f>IF((ValuesFromComPort!M5423)&lt;&gt;"",(((ValuesFromComPort!M5423)-(Calculated!$F$2))/1.28/3200),"")</f>
        <v/>
      </c>
      <c r="H5384" t="str">
        <f>IF((ValuesFromComPort!F5423)&lt;&gt;"",((((ValuesFromComPort!F5423)-(Calculated!$H$2))/1.28)*3.2),"")</f>
        <v/>
      </c>
      <c r="I5384" t="str">
        <f>IF((ValuesFromComPort!K5423)&lt;&gt;"",((((ValuesFromComPort!K5423)-(Calculated!$I$2))/1.28)*3.2),"")</f>
        <v/>
      </c>
      <c r="K5384" t="str">
        <f>IF((ValuesFromComPort!H5423)&lt;&gt;"",((((ValuesFromComPort!H5423)-$K$2)*0.015625)/0.3),"")</f>
        <v/>
      </c>
      <c r="N5384" t="str">
        <f>IF((ValuesFromComPort!I5423)&lt;&gt;"",((((ValuesFromComPort!I5423)-$N$2)*0.125)/0.3),"")</f>
        <v/>
      </c>
    </row>
    <row r="5385" spans="2:14" x14ac:dyDescent="0.25">
      <c r="B5385" t="str">
        <f>IF((ValuesFromComPort!A5424)&lt;&gt;"",(((ValuesFromComPort!A5424)-(Calculated!$B$2))/204.8),"")</f>
        <v/>
      </c>
      <c r="C5385" t="str">
        <f>IF((ValuesFromComPort!P5424)&lt;&gt;"",((((ValuesFromComPort!P5424)-(Calculated!$C$2))/204.8)),"")</f>
        <v/>
      </c>
      <c r="E5385" t="str">
        <f>IF((ValuesFromComPort!D5424)&lt;&gt;"",(((ValuesFromComPort!D5424)-(Calculated!$E$2))/1.28/3200),"")</f>
        <v/>
      </c>
      <c r="F5385" t="str">
        <f>IF((ValuesFromComPort!M5424)&lt;&gt;"",(((ValuesFromComPort!M5424)-(Calculated!$F$2))/1.28/3200),"")</f>
        <v/>
      </c>
      <c r="H5385" t="str">
        <f>IF((ValuesFromComPort!F5424)&lt;&gt;"",((((ValuesFromComPort!F5424)-(Calculated!$H$2))/1.28)*3.2),"")</f>
        <v/>
      </c>
      <c r="I5385" t="str">
        <f>IF((ValuesFromComPort!K5424)&lt;&gt;"",((((ValuesFromComPort!K5424)-(Calculated!$I$2))/1.28)*3.2),"")</f>
        <v/>
      </c>
      <c r="K5385" t="str">
        <f>IF((ValuesFromComPort!H5424)&lt;&gt;"",((((ValuesFromComPort!H5424)-$K$2)*0.015625)/0.3),"")</f>
        <v/>
      </c>
      <c r="N5385" t="str">
        <f>IF((ValuesFromComPort!I5424)&lt;&gt;"",((((ValuesFromComPort!I5424)-$N$2)*0.125)/0.3),"")</f>
        <v/>
      </c>
    </row>
    <row r="5386" spans="2:14" x14ac:dyDescent="0.25">
      <c r="B5386" t="str">
        <f>IF((ValuesFromComPort!A5425)&lt;&gt;"",(((ValuesFromComPort!A5425)-(Calculated!$B$2))/204.8),"")</f>
        <v/>
      </c>
      <c r="C5386" t="str">
        <f>IF((ValuesFromComPort!P5425)&lt;&gt;"",((((ValuesFromComPort!P5425)-(Calculated!$C$2))/204.8)),"")</f>
        <v/>
      </c>
      <c r="E5386" t="str">
        <f>IF((ValuesFromComPort!D5425)&lt;&gt;"",(((ValuesFromComPort!D5425)-(Calculated!$E$2))/1.28/3200),"")</f>
        <v/>
      </c>
      <c r="F5386" t="str">
        <f>IF((ValuesFromComPort!M5425)&lt;&gt;"",(((ValuesFromComPort!M5425)-(Calculated!$F$2))/1.28/3200),"")</f>
        <v/>
      </c>
      <c r="H5386" t="str">
        <f>IF((ValuesFromComPort!F5425)&lt;&gt;"",((((ValuesFromComPort!F5425)-(Calculated!$H$2))/1.28)*3.2),"")</f>
        <v/>
      </c>
      <c r="I5386" t="str">
        <f>IF((ValuesFromComPort!K5425)&lt;&gt;"",((((ValuesFromComPort!K5425)-(Calculated!$I$2))/1.28)*3.2),"")</f>
        <v/>
      </c>
      <c r="K5386" t="str">
        <f>IF((ValuesFromComPort!H5425)&lt;&gt;"",((((ValuesFromComPort!H5425)-$K$2)*0.015625)/0.3),"")</f>
        <v/>
      </c>
      <c r="N5386" t="str">
        <f>IF((ValuesFromComPort!I5425)&lt;&gt;"",((((ValuesFromComPort!I5425)-$N$2)*0.125)/0.3),"")</f>
        <v/>
      </c>
    </row>
    <row r="5387" spans="2:14" x14ac:dyDescent="0.25">
      <c r="B5387" t="str">
        <f>IF((ValuesFromComPort!A5426)&lt;&gt;"",(((ValuesFromComPort!A5426)-(Calculated!$B$2))/204.8),"")</f>
        <v/>
      </c>
      <c r="C5387" t="str">
        <f>IF((ValuesFromComPort!P5426)&lt;&gt;"",((((ValuesFromComPort!P5426)-(Calculated!$C$2))/204.8)),"")</f>
        <v/>
      </c>
      <c r="E5387" t="str">
        <f>IF((ValuesFromComPort!D5426)&lt;&gt;"",(((ValuesFromComPort!D5426)-(Calculated!$E$2))/1.28/3200),"")</f>
        <v/>
      </c>
      <c r="F5387" t="str">
        <f>IF((ValuesFromComPort!M5426)&lt;&gt;"",(((ValuesFromComPort!M5426)-(Calculated!$F$2))/1.28/3200),"")</f>
        <v/>
      </c>
      <c r="H5387" t="str">
        <f>IF((ValuesFromComPort!F5426)&lt;&gt;"",((((ValuesFromComPort!F5426)-(Calculated!$H$2))/1.28)*3.2),"")</f>
        <v/>
      </c>
      <c r="I5387" t="str">
        <f>IF((ValuesFromComPort!K5426)&lt;&gt;"",((((ValuesFromComPort!K5426)-(Calculated!$I$2))/1.28)*3.2),"")</f>
        <v/>
      </c>
      <c r="K5387" t="str">
        <f>IF((ValuesFromComPort!H5426)&lt;&gt;"",((((ValuesFromComPort!H5426)-$K$2)*0.015625)/0.3),"")</f>
        <v/>
      </c>
      <c r="N5387" t="str">
        <f>IF((ValuesFromComPort!I5426)&lt;&gt;"",((((ValuesFromComPort!I5426)-$N$2)*0.125)/0.3),"")</f>
        <v/>
      </c>
    </row>
    <row r="5388" spans="2:14" x14ac:dyDescent="0.25">
      <c r="B5388" t="str">
        <f>IF((ValuesFromComPort!A5427)&lt;&gt;"",(((ValuesFromComPort!A5427)-(Calculated!$B$2))/204.8),"")</f>
        <v/>
      </c>
      <c r="C5388" t="str">
        <f>IF((ValuesFromComPort!P5427)&lt;&gt;"",((((ValuesFromComPort!P5427)-(Calculated!$C$2))/204.8)),"")</f>
        <v/>
      </c>
      <c r="E5388" t="str">
        <f>IF((ValuesFromComPort!D5427)&lt;&gt;"",(((ValuesFromComPort!D5427)-(Calculated!$E$2))/1.28/3200),"")</f>
        <v/>
      </c>
      <c r="F5388" t="str">
        <f>IF((ValuesFromComPort!M5427)&lt;&gt;"",(((ValuesFromComPort!M5427)-(Calculated!$F$2))/1.28/3200),"")</f>
        <v/>
      </c>
      <c r="H5388" t="str">
        <f>IF((ValuesFromComPort!F5427)&lt;&gt;"",((((ValuesFromComPort!F5427)-(Calculated!$H$2))/1.28)*3.2),"")</f>
        <v/>
      </c>
      <c r="I5388" t="str">
        <f>IF((ValuesFromComPort!K5427)&lt;&gt;"",((((ValuesFromComPort!K5427)-(Calculated!$I$2))/1.28)*3.2),"")</f>
        <v/>
      </c>
      <c r="K5388" t="str">
        <f>IF((ValuesFromComPort!H5427)&lt;&gt;"",((((ValuesFromComPort!H5427)-$K$2)*0.015625)/0.3),"")</f>
        <v/>
      </c>
      <c r="N5388" t="str">
        <f>IF((ValuesFromComPort!I5427)&lt;&gt;"",((((ValuesFromComPort!I5427)-$N$2)*0.125)/0.3),"")</f>
        <v/>
      </c>
    </row>
    <row r="5389" spans="2:14" x14ac:dyDescent="0.25">
      <c r="B5389" t="str">
        <f>IF((ValuesFromComPort!A5428)&lt;&gt;"",(((ValuesFromComPort!A5428)-(Calculated!$B$2))/204.8),"")</f>
        <v/>
      </c>
      <c r="C5389" t="str">
        <f>IF((ValuesFromComPort!P5428)&lt;&gt;"",((((ValuesFromComPort!P5428)-(Calculated!$C$2))/204.8)),"")</f>
        <v/>
      </c>
      <c r="E5389" t="str">
        <f>IF((ValuesFromComPort!D5428)&lt;&gt;"",(((ValuesFromComPort!D5428)-(Calculated!$E$2))/1.28/3200),"")</f>
        <v/>
      </c>
      <c r="F5389" t="str">
        <f>IF((ValuesFromComPort!M5428)&lt;&gt;"",(((ValuesFromComPort!M5428)-(Calculated!$F$2))/1.28/3200),"")</f>
        <v/>
      </c>
      <c r="H5389" t="str">
        <f>IF((ValuesFromComPort!F5428)&lt;&gt;"",((((ValuesFromComPort!F5428)-(Calculated!$H$2))/1.28)*3.2),"")</f>
        <v/>
      </c>
      <c r="I5389" t="str">
        <f>IF((ValuesFromComPort!K5428)&lt;&gt;"",((((ValuesFromComPort!K5428)-(Calculated!$I$2))/1.28)*3.2),"")</f>
        <v/>
      </c>
      <c r="K5389" t="str">
        <f>IF((ValuesFromComPort!H5428)&lt;&gt;"",((((ValuesFromComPort!H5428)-$K$2)*0.015625)/0.3),"")</f>
        <v/>
      </c>
      <c r="N5389" t="str">
        <f>IF((ValuesFromComPort!I5428)&lt;&gt;"",((((ValuesFromComPort!I5428)-$N$2)*0.125)/0.3),"")</f>
        <v/>
      </c>
    </row>
    <row r="5390" spans="2:14" x14ac:dyDescent="0.25">
      <c r="B5390" t="str">
        <f>IF((ValuesFromComPort!A5429)&lt;&gt;"",(((ValuesFromComPort!A5429)-(Calculated!$B$2))/204.8),"")</f>
        <v/>
      </c>
      <c r="C5390" t="str">
        <f>IF((ValuesFromComPort!P5429)&lt;&gt;"",((((ValuesFromComPort!P5429)-(Calculated!$C$2))/204.8)),"")</f>
        <v/>
      </c>
      <c r="E5390" t="str">
        <f>IF((ValuesFromComPort!D5429)&lt;&gt;"",(((ValuesFromComPort!D5429)-(Calculated!$E$2))/1.28/3200),"")</f>
        <v/>
      </c>
      <c r="F5390" t="str">
        <f>IF((ValuesFromComPort!M5429)&lt;&gt;"",(((ValuesFromComPort!M5429)-(Calculated!$F$2))/1.28/3200),"")</f>
        <v/>
      </c>
      <c r="H5390" t="str">
        <f>IF((ValuesFromComPort!F5429)&lt;&gt;"",((((ValuesFromComPort!F5429)-(Calculated!$H$2))/1.28)*3.2),"")</f>
        <v/>
      </c>
      <c r="I5390" t="str">
        <f>IF((ValuesFromComPort!K5429)&lt;&gt;"",((((ValuesFromComPort!K5429)-(Calculated!$I$2))/1.28)*3.2),"")</f>
        <v/>
      </c>
      <c r="K5390" t="str">
        <f>IF((ValuesFromComPort!H5429)&lt;&gt;"",((((ValuesFromComPort!H5429)-$K$2)*0.015625)/0.3),"")</f>
        <v/>
      </c>
      <c r="N5390" t="str">
        <f>IF((ValuesFromComPort!I5429)&lt;&gt;"",((((ValuesFromComPort!I5429)-$N$2)*0.125)/0.3),"")</f>
        <v/>
      </c>
    </row>
    <row r="5391" spans="2:14" x14ac:dyDescent="0.25">
      <c r="B5391" t="str">
        <f>IF((ValuesFromComPort!A5430)&lt;&gt;"",(((ValuesFromComPort!A5430)-(Calculated!$B$2))/204.8),"")</f>
        <v/>
      </c>
      <c r="C5391" t="str">
        <f>IF((ValuesFromComPort!P5430)&lt;&gt;"",((((ValuesFromComPort!P5430)-(Calculated!$C$2))/204.8)),"")</f>
        <v/>
      </c>
      <c r="E5391" t="str">
        <f>IF((ValuesFromComPort!D5430)&lt;&gt;"",(((ValuesFromComPort!D5430)-(Calculated!$E$2))/1.28/3200),"")</f>
        <v/>
      </c>
      <c r="F5391" t="str">
        <f>IF((ValuesFromComPort!M5430)&lt;&gt;"",(((ValuesFromComPort!M5430)-(Calculated!$F$2))/1.28/3200),"")</f>
        <v/>
      </c>
      <c r="H5391" t="str">
        <f>IF((ValuesFromComPort!F5430)&lt;&gt;"",((((ValuesFromComPort!F5430)-(Calculated!$H$2))/1.28)*3.2),"")</f>
        <v/>
      </c>
      <c r="I5391" t="str">
        <f>IF((ValuesFromComPort!K5430)&lt;&gt;"",((((ValuesFromComPort!K5430)-(Calculated!$I$2))/1.28)*3.2),"")</f>
        <v/>
      </c>
      <c r="K5391" t="str">
        <f>IF((ValuesFromComPort!H5430)&lt;&gt;"",((((ValuesFromComPort!H5430)-$K$2)*0.015625)/0.3),"")</f>
        <v/>
      </c>
      <c r="N5391" t="str">
        <f>IF((ValuesFromComPort!I5430)&lt;&gt;"",((((ValuesFromComPort!I5430)-$N$2)*0.125)/0.3),"")</f>
        <v/>
      </c>
    </row>
    <row r="5392" spans="2:14" x14ac:dyDescent="0.25">
      <c r="B5392" t="str">
        <f>IF((ValuesFromComPort!A5431)&lt;&gt;"",(((ValuesFromComPort!A5431)-(Calculated!$B$2))/204.8),"")</f>
        <v/>
      </c>
      <c r="C5392" t="str">
        <f>IF((ValuesFromComPort!P5431)&lt;&gt;"",((((ValuesFromComPort!P5431)-(Calculated!$C$2))/204.8)),"")</f>
        <v/>
      </c>
      <c r="E5392" t="str">
        <f>IF((ValuesFromComPort!D5431)&lt;&gt;"",(((ValuesFromComPort!D5431)-(Calculated!$E$2))/1.28/3200),"")</f>
        <v/>
      </c>
      <c r="F5392" t="str">
        <f>IF((ValuesFromComPort!M5431)&lt;&gt;"",(((ValuesFromComPort!M5431)-(Calculated!$F$2))/1.28/3200),"")</f>
        <v/>
      </c>
      <c r="H5392" t="str">
        <f>IF((ValuesFromComPort!F5431)&lt;&gt;"",((((ValuesFromComPort!F5431)-(Calculated!$H$2))/1.28)*3.2),"")</f>
        <v/>
      </c>
      <c r="I5392" t="str">
        <f>IF((ValuesFromComPort!K5431)&lt;&gt;"",((((ValuesFromComPort!K5431)-(Calculated!$I$2))/1.28)*3.2),"")</f>
        <v/>
      </c>
      <c r="K5392" t="str">
        <f>IF((ValuesFromComPort!H5431)&lt;&gt;"",((((ValuesFromComPort!H5431)-$K$2)*0.015625)/0.3),"")</f>
        <v/>
      </c>
      <c r="N5392" t="str">
        <f>IF((ValuesFromComPort!I5431)&lt;&gt;"",((((ValuesFromComPort!I5431)-$N$2)*0.125)/0.3),"")</f>
        <v/>
      </c>
    </row>
    <row r="5393" spans="2:14" x14ac:dyDescent="0.25">
      <c r="B5393" t="str">
        <f>IF((ValuesFromComPort!A5432)&lt;&gt;"",(((ValuesFromComPort!A5432)-(Calculated!$B$2))/204.8),"")</f>
        <v/>
      </c>
      <c r="C5393" t="str">
        <f>IF((ValuesFromComPort!P5432)&lt;&gt;"",((((ValuesFromComPort!P5432)-(Calculated!$C$2))/204.8)),"")</f>
        <v/>
      </c>
      <c r="E5393" t="str">
        <f>IF((ValuesFromComPort!D5432)&lt;&gt;"",(((ValuesFromComPort!D5432)-(Calculated!$E$2))/1.28/3200),"")</f>
        <v/>
      </c>
      <c r="F5393" t="str">
        <f>IF((ValuesFromComPort!M5432)&lt;&gt;"",(((ValuesFromComPort!M5432)-(Calculated!$F$2))/1.28/3200),"")</f>
        <v/>
      </c>
      <c r="H5393" t="str">
        <f>IF((ValuesFromComPort!F5432)&lt;&gt;"",((((ValuesFromComPort!F5432)-(Calculated!$H$2))/1.28)*3.2),"")</f>
        <v/>
      </c>
      <c r="I5393" t="str">
        <f>IF((ValuesFromComPort!K5432)&lt;&gt;"",((((ValuesFromComPort!K5432)-(Calculated!$I$2))/1.28)*3.2),"")</f>
        <v/>
      </c>
      <c r="K5393" t="str">
        <f>IF((ValuesFromComPort!H5432)&lt;&gt;"",((((ValuesFromComPort!H5432)-$K$2)*0.015625)/0.3),"")</f>
        <v/>
      </c>
      <c r="N5393" t="str">
        <f>IF((ValuesFromComPort!I5432)&lt;&gt;"",((((ValuesFromComPort!I5432)-$N$2)*0.125)/0.3),"")</f>
        <v/>
      </c>
    </row>
    <row r="5394" spans="2:14" x14ac:dyDescent="0.25">
      <c r="B5394" t="str">
        <f>IF((ValuesFromComPort!A5433)&lt;&gt;"",(((ValuesFromComPort!A5433)-(Calculated!$B$2))/204.8),"")</f>
        <v/>
      </c>
      <c r="C5394" t="str">
        <f>IF((ValuesFromComPort!P5433)&lt;&gt;"",((((ValuesFromComPort!P5433)-(Calculated!$C$2))/204.8)),"")</f>
        <v/>
      </c>
      <c r="E5394" t="str">
        <f>IF((ValuesFromComPort!D5433)&lt;&gt;"",(((ValuesFromComPort!D5433)-(Calculated!$E$2))/1.28/3200),"")</f>
        <v/>
      </c>
      <c r="F5394" t="str">
        <f>IF((ValuesFromComPort!M5433)&lt;&gt;"",(((ValuesFromComPort!M5433)-(Calculated!$F$2))/1.28/3200),"")</f>
        <v/>
      </c>
      <c r="H5394" t="str">
        <f>IF((ValuesFromComPort!F5433)&lt;&gt;"",((((ValuesFromComPort!F5433)-(Calculated!$H$2))/1.28)*3.2),"")</f>
        <v/>
      </c>
      <c r="I5394" t="str">
        <f>IF((ValuesFromComPort!K5433)&lt;&gt;"",((((ValuesFromComPort!K5433)-(Calculated!$I$2))/1.28)*3.2),"")</f>
        <v/>
      </c>
      <c r="K5394" t="str">
        <f>IF((ValuesFromComPort!H5433)&lt;&gt;"",((((ValuesFromComPort!H5433)-$K$2)*0.015625)/0.3),"")</f>
        <v/>
      </c>
      <c r="N5394" t="str">
        <f>IF((ValuesFromComPort!I5433)&lt;&gt;"",((((ValuesFromComPort!I5433)-$N$2)*0.125)/0.3),"")</f>
        <v/>
      </c>
    </row>
    <row r="5395" spans="2:14" x14ac:dyDescent="0.25">
      <c r="B5395" t="str">
        <f>IF((ValuesFromComPort!A5434)&lt;&gt;"",(((ValuesFromComPort!A5434)-(Calculated!$B$2))/204.8),"")</f>
        <v/>
      </c>
      <c r="C5395" t="str">
        <f>IF((ValuesFromComPort!P5434)&lt;&gt;"",((((ValuesFromComPort!P5434)-(Calculated!$C$2))/204.8)),"")</f>
        <v/>
      </c>
      <c r="E5395" t="str">
        <f>IF((ValuesFromComPort!D5434)&lt;&gt;"",(((ValuesFromComPort!D5434)-(Calculated!$E$2))/1.28/3200),"")</f>
        <v/>
      </c>
      <c r="F5395" t="str">
        <f>IF((ValuesFromComPort!M5434)&lt;&gt;"",(((ValuesFromComPort!M5434)-(Calculated!$F$2))/1.28/3200),"")</f>
        <v/>
      </c>
      <c r="H5395" t="str">
        <f>IF((ValuesFromComPort!F5434)&lt;&gt;"",((((ValuesFromComPort!F5434)-(Calculated!$H$2))/1.28)*3.2),"")</f>
        <v/>
      </c>
      <c r="I5395" t="str">
        <f>IF((ValuesFromComPort!K5434)&lt;&gt;"",((((ValuesFromComPort!K5434)-(Calculated!$I$2))/1.28)*3.2),"")</f>
        <v/>
      </c>
      <c r="K5395" t="str">
        <f>IF((ValuesFromComPort!H5434)&lt;&gt;"",((((ValuesFromComPort!H5434)-$K$2)*0.015625)/0.3),"")</f>
        <v/>
      </c>
      <c r="N5395" t="str">
        <f>IF((ValuesFromComPort!I5434)&lt;&gt;"",((((ValuesFromComPort!I5434)-$N$2)*0.125)/0.3),"")</f>
        <v/>
      </c>
    </row>
    <row r="5396" spans="2:14" x14ac:dyDescent="0.25">
      <c r="B5396" t="str">
        <f>IF((ValuesFromComPort!A5435)&lt;&gt;"",(((ValuesFromComPort!A5435)-(Calculated!$B$2))/204.8),"")</f>
        <v/>
      </c>
      <c r="C5396" t="str">
        <f>IF((ValuesFromComPort!P5435)&lt;&gt;"",((((ValuesFromComPort!P5435)-(Calculated!$C$2))/204.8)),"")</f>
        <v/>
      </c>
      <c r="E5396" t="str">
        <f>IF((ValuesFromComPort!D5435)&lt;&gt;"",(((ValuesFromComPort!D5435)-(Calculated!$E$2))/1.28/3200),"")</f>
        <v/>
      </c>
      <c r="F5396" t="str">
        <f>IF((ValuesFromComPort!M5435)&lt;&gt;"",(((ValuesFromComPort!M5435)-(Calculated!$F$2))/1.28/3200),"")</f>
        <v/>
      </c>
      <c r="H5396" t="str">
        <f>IF((ValuesFromComPort!F5435)&lt;&gt;"",((((ValuesFromComPort!F5435)-(Calculated!$H$2))/1.28)*3.2),"")</f>
        <v/>
      </c>
      <c r="I5396" t="str">
        <f>IF((ValuesFromComPort!K5435)&lt;&gt;"",((((ValuesFromComPort!K5435)-(Calculated!$I$2))/1.28)*3.2),"")</f>
        <v/>
      </c>
      <c r="K5396" t="str">
        <f>IF((ValuesFromComPort!H5435)&lt;&gt;"",((((ValuesFromComPort!H5435)-$K$2)*0.015625)/0.3),"")</f>
        <v/>
      </c>
      <c r="N5396" t="str">
        <f>IF((ValuesFromComPort!I5435)&lt;&gt;"",((((ValuesFromComPort!I5435)-$N$2)*0.125)/0.3),"")</f>
        <v/>
      </c>
    </row>
    <row r="5397" spans="2:14" x14ac:dyDescent="0.25">
      <c r="B5397" t="str">
        <f>IF((ValuesFromComPort!A5436)&lt;&gt;"",(((ValuesFromComPort!A5436)-(Calculated!$B$2))/204.8),"")</f>
        <v/>
      </c>
      <c r="C5397" t="str">
        <f>IF((ValuesFromComPort!P5436)&lt;&gt;"",((((ValuesFromComPort!P5436)-(Calculated!$C$2))/204.8)),"")</f>
        <v/>
      </c>
      <c r="E5397" t="str">
        <f>IF((ValuesFromComPort!D5436)&lt;&gt;"",(((ValuesFromComPort!D5436)-(Calculated!$E$2))/1.28/3200),"")</f>
        <v/>
      </c>
      <c r="F5397" t="str">
        <f>IF((ValuesFromComPort!M5436)&lt;&gt;"",(((ValuesFromComPort!M5436)-(Calculated!$F$2))/1.28/3200),"")</f>
        <v/>
      </c>
      <c r="H5397" t="str">
        <f>IF((ValuesFromComPort!F5436)&lt;&gt;"",((((ValuesFromComPort!F5436)-(Calculated!$H$2))/1.28)*3.2),"")</f>
        <v/>
      </c>
      <c r="I5397" t="str">
        <f>IF((ValuesFromComPort!K5436)&lt;&gt;"",((((ValuesFromComPort!K5436)-(Calculated!$I$2))/1.28)*3.2),"")</f>
        <v/>
      </c>
      <c r="K5397" t="str">
        <f>IF((ValuesFromComPort!H5436)&lt;&gt;"",((((ValuesFromComPort!H5436)-$K$2)*0.015625)/0.3),"")</f>
        <v/>
      </c>
      <c r="N5397" t="str">
        <f>IF((ValuesFromComPort!I5436)&lt;&gt;"",((((ValuesFromComPort!I5436)-$N$2)*0.125)/0.3),"")</f>
        <v/>
      </c>
    </row>
    <row r="5398" spans="2:14" x14ac:dyDescent="0.25">
      <c r="B5398" t="str">
        <f>IF((ValuesFromComPort!A5437)&lt;&gt;"",(((ValuesFromComPort!A5437)-(Calculated!$B$2))/204.8),"")</f>
        <v/>
      </c>
      <c r="C5398" t="str">
        <f>IF((ValuesFromComPort!P5437)&lt;&gt;"",((((ValuesFromComPort!P5437)-(Calculated!$C$2))/204.8)),"")</f>
        <v/>
      </c>
      <c r="E5398" t="str">
        <f>IF((ValuesFromComPort!D5437)&lt;&gt;"",(((ValuesFromComPort!D5437)-(Calculated!$E$2))/1.28/3200),"")</f>
        <v/>
      </c>
      <c r="F5398" t="str">
        <f>IF((ValuesFromComPort!M5437)&lt;&gt;"",(((ValuesFromComPort!M5437)-(Calculated!$F$2))/1.28/3200),"")</f>
        <v/>
      </c>
      <c r="H5398" t="str">
        <f>IF((ValuesFromComPort!F5437)&lt;&gt;"",((((ValuesFromComPort!F5437)-(Calculated!$H$2))/1.28)*3.2),"")</f>
        <v/>
      </c>
      <c r="I5398" t="str">
        <f>IF((ValuesFromComPort!K5437)&lt;&gt;"",((((ValuesFromComPort!K5437)-(Calculated!$I$2))/1.28)*3.2),"")</f>
        <v/>
      </c>
      <c r="K5398" t="str">
        <f>IF((ValuesFromComPort!H5437)&lt;&gt;"",((((ValuesFromComPort!H5437)-$K$2)*0.015625)/0.3),"")</f>
        <v/>
      </c>
      <c r="N5398" t="str">
        <f>IF((ValuesFromComPort!I5437)&lt;&gt;"",((((ValuesFromComPort!I5437)-$N$2)*0.125)/0.3),"")</f>
        <v/>
      </c>
    </row>
    <row r="5399" spans="2:14" x14ac:dyDescent="0.25">
      <c r="B5399" t="str">
        <f>IF((ValuesFromComPort!A5438)&lt;&gt;"",(((ValuesFromComPort!A5438)-(Calculated!$B$2))/204.8),"")</f>
        <v/>
      </c>
      <c r="C5399" t="str">
        <f>IF((ValuesFromComPort!P5438)&lt;&gt;"",((((ValuesFromComPort!P5438)-(Calculated!$C$2))/204.8)),"")</f>
        <v/>
      </c>
      <c r="E5399" t="str">
        <f>IF((ValuesFromComPort!D5438)&lt;&gt;"",(((ValuesFromComPort!D5438)-(Calculated!$E$2))/1.28/3200),"")</f>
        <v/>
      </c>
      <c r="F5399" t="str">
        <f>IF((ValuesFromComPort!M5438)&lt;&gt;"",(((ValuesFromComPort!M5438)-(Calculated!$F$2))/1.28/3200),"")</f>
        <v/>
      </c>
      <c r="H5399" t="str">
        <f>IF((ValuesFromComPort!F5438)&lt;&gt;"",((((ValuesFromComPort!F5438)-(Calculated!$H$2))/1.28)*3.2),"")</f>
        <v/>
      </c>
      <c r="I5399" t="str">
        <f>IF((ValuesFromComPort!K5438)&lt;&gt;"",((((ValuesFromComPort!K5438)-(Calculated!$I$2))/1.28)*3.2),"")</f>
        <v/>
      </c>
      <c r="K5399" t="str">
        <f>IF((ValuesFromComPort!H5438)&lt;&gt;"",((((ValuesFromComPort!H5438)-$K$2)*0.015625)/0.3),"")</f>
        <v/>
      </c>
      <c r="N5399" t="str">
        <f>IF((ValuesFromComPort!I5438)&lt;&gt;"",((((ValuesFromComPort!I5438)-$N$2)*0.125)/0.3),"")</f>
        <v/>
      </c>
    </row>
    <row r="5400" spans="2:14" x14ac:dyDescent="0.25">
      <c r="B5400" t="str">
        <f>IF((ValuesFromComPort!A5439)&lt;&gt;"",(((ValuesFromComPort!A5439)-(Calculated!$B$2))/204.8),"")</f>
        <v/>
      </c>
      <c r="C5400" t="str">
        <f>IF((ValuesFromComPort!P5439)&lt;&gt;"",((((ValuesFromComPort!P5439)-(Calculated!$C$2))/204.8)),"")</f>
        <v/>
      </c>
      <c r="E5400" t="str">
        <f>IF((ValuesFromComPort!D5439)&lt;&gt;"",(((ValuesFromComPort!D5439)-(Calculated!$E$2))/1.28/3200),"")</f>
        <v/>
      </c>
      <c r="F5400" t="str">
        <f>IF((ValuesFromComPort!M5439)&lt;&gt;"",(((ValuesFromComPort!M5439)-(Calculated!$F$2))/1.28/3200),"")</f>
        <v/>
      </c>
      <c r="H5400" t="str">
        <f>IF((ValuesFromComPort!F5439)&lt;&gt;"",((((ValuesFromComPort!F5439)-(Calculated!$H$2))/1.28)*3.2),"")</f>
        <v/>
      </c>
      <c r="I5400" t="str">
        <f>IF((ValuesFromComPort!K5439)&lt;&gt;"",((((ValuesFromComPort!K5439)-(Calculated!$I$2))/1.28)*3.2),"")</f>
        <v/>
      </c>
      <c r="K5400" t="str">
        <f>IF((ValuesFromComPort!H5439)&lt;&gt;"",((((ValuesFromComPort!H5439)-$K$2)*0.015625)/0.3),"")</f>
        <v/>
      </c>
      <c r="N5400" t="str">
        <f>IF((ValuesFromComPort!I5439)&lt;&gt;"",((((ValuesFromComPort!I5439)-$N$2)*0.125)/0.3),"")</f>
        <v/>
      </c>
    </row>
    <row r="5401" spans="2:14" x14ac:dyDescent="0.25">
      <c r="B5401" t="str">
        <f>IF((ValuesFromComPort!A5440)&lt;&gt;"",(((ValuesFromComPort!A5440)-(Calculated!$B$2))/204.8),"")</f>
        <v/>
      </c>
      <c r="C5401" t="str">
        <f>IF((ValuesFromComPort!P5440)&lt;&gt;"",((((ValuesFromComPort!P5440)-(Calculated!$C$2))/204.8)),"")</f>
        <v/>
      </c>
      <c r="E5401" t="str">
        <f>IF((ValuesFromComPort!D5440)&lt;&gt;"",(((ValuesFromComPort!D5440)-(Calculated!$E$2))/1.28/3200),"")</f>
        <v/>
      </c>
      <c r="F5401" t="str">
        <f>IF((ValuesFromComPort!M5440)&lt;&gt;"",(((ValuesFromComPort!M5440)-(Calculated!$F$2))/1.28/3200),"")</f>
        <v/>
      </c>
      <c r="H5401" t="str">
        <f>IF((ValuesFromComPort!F5440)&lt;&gt;"",((((ValuesFromComPort!F5440)-(Calculated!$H$2))/1.28)*3.2),"")</f>
        <v/>
      </c>
      <c r="I5401" t="str">
        <f>IF((ValuesFromComPort!K5440)&lt;&gt;"",((((ValuesFromComPort!K5440)-(Calculated!$I$2))/1.28)*3.2),"")</f>
        <v/>
      </c>
      <c r="K5401" t="str">
        <f>IF((ValuesFromComPort!H5440)&lt;&gt;"",((((ValuesFromComPort!H5440)-$K$2)*0.015625)/0.3),"")</f>
        <v/>
      </c>
      <c r="N5401" t="str">
        <f>IF((ValuesFromComPort!I5440)&lt;&gt;"",((((ValuesFromComPort!I5440)-$N$2)*0.125)/0.3),"")</f>
        <v/>
      </c>
    </row>
    <row r="5402" spans="2:14" x14ac:dyDescent="0.25">
      <c r="B5402" t="str">
        <f>IF((ValuesFromComPort!A5441)&lt;&gt;"",(((ValuesFromComPort!A5441)-(Calculated!$B$2))/204.8),"")</f>
        <v/>
      </c>
      <c r="C5402" t="str">
        <f>IF((ValuesFromComPort!P5441)&lt;&gt;"",((((ValuesFromComPort!P5441)-(Calculated!$C$2))/204.8)),"")</f>
        <v/>
      </c>
      <c r="E5402" t="str">
        <f>IF((ValuesFromComPort!D5441)&lt;&gt;"",(((ValuesFromComPort!D5441)-(Calculated!$E$2))/1.28/3200),"")</f>
        <v/>
      </c>
      <c r="F5402" t="str">
        <f>IF((ValuesFromComPort!M5441)&lt;&gt;"",(((ValuesFromComPort!M5441)-(Calculated!$F$2))/1.28/3200),"")</f>
        <v/>
      </c>
      <c r="H5402" t="str">
        <f>IF((ValuesFromComPort!F5441)&lt;&gt;"",((((ValuesFromComPort!F5441)-(Calculated!$H$2))/1.28)*3.2),"")</f>
        <v/>
      </c>
      <c r="I5402" t="str">
        <f>IF((ValuesFromComPort!K5441)&lt;&gt;"",((((ValuesFromComPort!K5441)-(Calculated!$I$2))/1.28)*3.2),"")</f>
        <v/>
      </c>
      <c r="K5402" t="str">
        <f>IF((ValuesFromComPort!H5441)&lt;&gt;"",((((ValuesFromComPort!H5441)-$K$2)*0.015625)/0.3),"")</f>
        <v/>
      </c>
      <c r="N5402" t="str">
        <f>IF((ValuesFromComPort!I5441)&lt;&gt;"",((((ValuesFromComPort!I5441)-$N$2)*0.125)/0.3),"")</f>
        <v/>
      </c>
    </row>
    <row r="5403" spans="2:14" x14ac:dyDescent="0.25">
      <c r="B5403" t="str">
        <f>IF((ValuesFromComPort!A5442)&lt;&gt;"",(((ValuesFromComPort!A5442)-(Calculated!$B$2))/204.8),"")</f>
        <v/>
      </c>
      <c r="C5403" t="str">
        <f>IF((ValuesFromComPort!P5442)&lt;&gt;"",((((ValuesFromComPort!P5442)-(Calculated!$C$2))/204.8)),"")</f>
        <v/>
      </c>
      <c r="E5403" t="str">
        <f>IF((ValuesFromComPort!D5442)&lt;&gt;"",(((ValuesFromComPort!D5442)-(Calculated!$E$2))/1.28/3200),"")</f>
        <v/>
      </c>
      <c r="F5403" t="str">
        <f>IF((ValuesFromComPort!M5442)&lt;&gt;"",(((ValuesFromComPort!M5442)-(Calculated!$F$2))/1.28/3200),"")</f>
        <v/>
      </c>
      <c r="H5403" t="str">
        <f>IF((ValuesFromComPort!F5442)&lt;&gt;"",((((ValuesFromComPort!F5442)-(Calculated!$H$2))/1.28)*3.2),"")</f>
        <v/>
      </c>
      <c r="I5403" t="str">
        <f>IF((ValuesFromComPort!K5442)&lt;&gt;"",((((ValuesFromComPort!K5442)-(Calculated!$I$2))/1.28)*3.2),"")</f>
        <v/>
      </c>
      <c r="K5403" t="str">
        <f>IF((ValuesFromComPort!H5442)&lt;&gt;"",((((ValuesFromComPort!H5442)-$K$2)*0.015625)/0.3),"")</f>
        <v/>
      </c>
      <c r="N5403" t="str">
        <f>IF((ValuesFromComPort!I5442)&lt;&gt;"",((((ValuesFromComPort!I5442)-$N$2)*0.125)/0.3),"")</f>
        <v/>
      </c>
    </row>
    <row r="5404" spans="2:14" x14ac:dyDescent="0.25">
      <c r="B5404" t="str">
        <f>IF((ValuesFromComPort!A5443)&lt;&gt;"",(((ValuesFromComPort!A5443)-(Calculated!$B$2))/204.8),"")</f>
        <v/>
      </c>
      <c r="C5404" t="str">
        <f>IF((ValuesFromComPort!P5443)&lt;&gt;"",((((ValuesFromComPort!P5443)-(Calculated!$C$2))/204.8)),"")</f>
        <v/>
      </c>
      <c r="E5404" t="str">
        <f>IF((ValuesFromComPort!D5443)&lt;&gt;"",(((ValuesFromComPort!D5443)-(Calculated!$E$2))/1.28/3200),"")</f>
        <v/>
      </c>
      <c r="F5404" t="str">
        <f>IF((ValuesFromComPort!M5443)&lt;&gt;"",(((ValuesFromComPort!M5443)-(Calculated!$F$2))/1.28/3200),"")</f>
        <v/>
      </c>
      <c r="H5404" t="str">
        <f>IF((ValuesFromComPort!F5443)&lt;&gt;"",((((ValuesFromComPort!F5443)-(Calculated!$H$2))/1.28)*3.2),"")</f>
        <v/>
      </c>
      <c r="I5404" t="str">
        <f>IF((ValuesFromComPort!K5443)&lt;&gt;"",((((ValuesFromComPort!K5443)-(Calculated!$I$2))/1.28)*3.2),"")</f>
        <v/>
      </c>
      <c r="K5404" t="str">
        <f>IF((ValuesFromComPort!H5443)&lt;&gt;"",((((ValuesFromComPort!H5443)-$K$2)*0.015625)/0.3),"")</f>
        <v/>
      </c>
      <c r="N5404" t="str">
        <f>IF((ValuesFromComPort!I5443)&lt;&gt;"",((((ValuesFromComPort!I5443)-$N$2)*0.125)/0.3),"")</f>
        <v/>
      </c>
    </row>
    <row r="5405" spans="2:14" x14ac:dyDescent="0.25">
      <c r="B5405" t="str">
        <f>IF((ValuesFromComPort!A5444)&lt;&gt;"",(((ValuesFromComPort!A5444)-(Calculated!$B$2))/204.8),"")</f>
        <v/>
      </c>
      <c r="C5405" t="str">
        <f>IF((ValuesFromComPort!P5444)&lt;&gt;"",((((ValuesFromComPort!P5444)-(Calculated!$C$2))/204.8)),"")</f>
        <v/>
      </c>
      <c r="E5405" t="str">
        <f>IF((ValuesFromComPort!D5444)&lt;&gt;"",(((ValuesFromComPort!D5444)-(Calculated!$E$2))/1.28/3200),"")</f>
        <v/>
      </c>
      <c r="F5405" t="str">
        <f>IF((ValuesFromComPort!M5444)&lt;&gt;"",(((ValuesFromComPort!M5444)-(Calculated!$F$2))/1.28/3200),"")</f>
        <v/>
      </c>
      <c r="H5405" t="str">
        <f>IF((ValuesFromComPort!F5444)&lt;&gt;"",((((ValuesFromComPort!F5444)-(Calculated!$H$2))/1.28)*3.2),"")</f>
        <v/>
      </c>
      <c r="I5405" t="str">
        <f>IF((ValuesFromComPort!K5444)&lt;&gt;"",((((ValuesFromComPort!K5444)-(Calculated!$I$2))/1.28)*3.2),"")</f>
        <v/>
      </c>
      <c r="K5405" t="str">
        <f>IF((ValuesFromComPort!H5444)&lt;&gt;"",((((ValuesFromComPort!H5444)-$K$2)*0.015625)/0.3),"")</f>
        <v/>
      </c>
      <c r="N5405" t="str">
        <f>IF((ValuesFromComPort!I5444)&lt;&gt;"",((((ValuesFromComPort!I5444)-$N$2)*0.125)/0.3),"")</f>
        <v/>
      </c>
    </row>
    <row r="5406" spans="2:14" x14ac:dyDescent="0.25">
      <c r="B5406" t="str">
        <f>IF((ValuesFromComPort!A5445)&lt;&gt;"",(((ValuesFromComPort!A5445)-(Calculated!$B$2))/204.8),"")</f>
        <v/>
      </c>
      <c r="C5406" t="str">
        <f>IF((ValuesFromComPort!P5445)&lt;&gt;"",((((ValuesFromComPort!P5445)-(Calculated!$C$2))/204.8)),"")</f>
        <v/>
      </c>
      <c r="E5406" t="str">
        <f>IF((ValuesFromComPort!D5445)&lt;&gt;"",(((ValuesFromComPort!D5445)-(Calculated!$E$2))/1.28/3200),"")</f>
        <v/>
      </c>
      <c r="F5406" t="str">
        <f>IF((ValuesFromComPort!M5445)&lt;&gt;"",(((ValuesFromComPort!M5445)-(Calculated!$F$2))/1.28/3200),"")</f>
        <v/>
      </c>
      <c r="H5406" t="str">
        <f>IF((ValuesFromComPort!F5445)&lt;&gt;"",((((ValuesFromComPort!F5445)-(Calculated!$H$2))/1.28)*3.2),"")</f>
        <v/>
      </c>
      <c r="I5406" t="str">
        <f>IF((ValuesFromComPort!K5445)&lt;&gt;"",((((ValuesFromComPort!K5445)-(Calculated!$I$2))/1.28)*3.2),"")</f>
        <v/>
      </c>
      <c r="K5406" t="str">
        <f>IF((ValuesFromComPort!H5445)&lt;&gt;"",((((ValuesFromComPort!H5445)-$K$2)*0.015625)/0.3),"")</f>
        <v/>
      </c>
      <c r="N5406" t="str">
        <f>IF((ValuesFromComPort!I5445)&lt;&gt;"",((((ValuesFromComPort!I5445)-$N$2)*0.125)/0.3),"")</f>
        <v/>
      </c>
    </row>
    <row r="5407" spans="2:14" x14ac:dyDescent="0.25">
      <c r="B5407" t="str">
        <f>IF((ValuesFromComPort!A5446)&lt;&gt;"",(((ValuesFromComPort!A5446)-(Calculated!$B$2))/204.8),"")</f>
        <v/>
      </c>
      <c r="C5407" t="str">
        <f>IF((ValuesFromComPort!P5446)&lt;&gt;"",((((ValuesFromComPort!P5446)-(Calculated!$C$2))/204.8)),"")</f>
        <v/>
      </c>
      <c r="E5407" t="str">
        <f>IF((ValuesFromComPort!D5446)&lt;&gt;"",(((ValuesFromComPort!D5446)-(Calculated!$E$2))/1.28/3200),"")</f>
        <v/>
      </c>
      <c r="F5407" t="str">
        <f>IF((ValuesFromComPort!M5446)&lt;&gt;"",(((ValuesFromComPort!M5446)-(Calculated!$F$2))/1.28/3200),"")</f>
        <v/>
      </c>
      <c r="H5407" t="str">
        <f>IF((ValuesFromComPort!F5446)&lt;&gt;"",((((ValuesFromComPort!F5446)-(Calculated!$H$2))/1.28)*3.2),"")</f>
        <v/>
      </c>
      <c r="I5407" t="str">
        <f>IF((ValuesFromComPort!K5446)&lt;&gt;"",((((ValuesFromComPort!K5446)-(Calculated!$I$2))/1.28)*3.2),"")</f>
        <v/>
      </c>
      <c r="K5407" t="str">
        <f>IF((ValuesFromComPort!H5446)&lt;&gt;"",((((ValuesFromComPort!H5446)-$K$2)*0.015625)/0.3),"")</f>
        <v/>
      </c>
      <c r="N5407" t="str">
        <f>IF((ValuesFromComPort!I5446)&lt;&gt;"",((((ValuesFromComPort!I5446)-$N$2)*0.125)/0.3),"")</f>
        <v/>
      </c>
    </row>
    <row r="5408" spans="2:14" x14ac:dyDescent="0.25">
      <c r="B5408" t="str">
        <f>IF((ValuesFromComPort!A5447)&lt;&gt;"",(((ValuesFromComPort!A5447)-(Calculated!$B$2))/204.8),"")</f>
        <v/>
      </c>
      <c r="C5408" t="str">
        <f>IF((ValuesFromComPort!P5447)&lt;&gt;"",((((ValuesFromComPort!P5447)-(Calculated!$C$2))/204.8)),"")</f>
        <v/>
      </c>
      <c r="E5408" t="str">
        <f>IF((ValuesFromComPort!D5447)&lt;&gt;"",(((ValuesFromComPort!D5447)-(Calculated!$E$2))/1.28/3200),"")</f>
        <v/>
      </c>
      <c r="F5408" t="str">
        <f>IF((ValuesFromComPort!M5447)&lt;&gt;"",(((ValuesFromComPort!M5447)-(Calculated!$F$2))/1.28/3200),"")</f>
        <v/>
      </c>
      <c r="H5408" t="str">
        <f>IF((ValuesFromComPort!F5447)&lt;&gt;"",((((ValuesFromComPort!F5447)-(Calculated!$H$2))/1.28)*3.2),"")</f>
        <v/>
      </c>
      <c r="I5408" t="str">
        <f>IF((ValuesFromComPort!K5447)&lt;&gt;"",((((ValuesFromComPort!K5447)-(Calculated!$I$2))/1.28)*3.2),"")</f>
        <v/>
      </c>
      <c r="K5408" t="str">
        <f>IF((ValuesFromComPort!H5447)&lt;&gt;"",((((ValuesFromComPort!H5447)-$K$2)*0.015625)/0.3),"")</f>
        <v/>
      </c>
      <c r="N5408" t="str">
        <f>IF((ValuesFromComPort!I5447)&lt;&gt;"",((((ValuesFromComPort!I5447)-$N$2)*0.125)/0.3),"")</f>
        <v/>
      </c>
    </row>
    <row r="5409" spans="2:14" x14ac:dyDescent="0.25">
      <c r="B5409" t="str">
        <f>IF((ValuesFromComPort!A5448)&lt;&gt;"",(((ValuesFromComPort!A5448)-(Calculated!$B$2))/204.8),"")</f>
        <v/>
      </c>
      <c r="C5409" t="str">
        <f>IF((ValuesFromComPort!P5448)&lt;&gt;"",((((ValuesFromComPort!P5448)-(Calculated!$C$2))/204.8)),"")</f>
        <v/>
      </c>
      <c r="E5409" t="str">
        <f>IF((ValuesFromComPort!D5448)&lt;&gt;"",(((ValuesFromComPort!D5448)-(Calculated!$E$2))/1.28/3200),"")</f>
        <v/>
      </c>
      <c r="F5409" t="str">
        <f>IF((ValuesFromComPort!M5448)&lt;&gt;"",(((ValuesFromComPort!M5448)-(Calculated!$F$2))/1.28/3200),"")</f>
        <v/>
      </c>
      <c r="H5409" t="str">
        <f>IF((ValuesFromComPort!F5448)&lt;&gt;"",((((ValuesFromComPort!F5448)-(Calculated!$H$2))/1.28)*3.2),"")</f>
        <v/>
      </c>
      <c r="I5409" t="str">
        <f>IF((ValuesFromComPort!K5448)&lt;&gt;"",((((ValuesFromComPort!K5448)-(Calculated!$I$2))/1.28)*3.2),"")</f>
        <v/>
      </c>
      <c r="K5409" t="str">
        <f>IF((ValuesFromComPort!H5448)&lt;&gt;"",((((ValuesFromComPort!H5448)-$K$2)*0.015625)/0.3),"")</f>
        <v/>
      </c>
      <c r="N5409" t="str">
        <f>IF((ValuesFromComPort!I5448)&lt;&gt;"",((((ValuesFromComPort!I5448)-$N$2)*0.125)/0.3),"")</f>
        <v/>
      </c>
    </row>
    <row r="5410" spans="2:14" x14ac:dyDescent="0.25">
      <c r="B5410" t="str">
        <f>IF((ValuesFromComPort!A5449)&lt;&gt;"",(((ValuesFromComPort!A5449)-(Calculated!$B$2))/204.8),"")</f>
        <v/>
      </c>
      <c r="C5410" t="str">
        <f>IF((ValuesFromComPort!P5449)&lt;&gt;"",((((ValuesFromComPort!P5449)-(Calculated!$C$2))/204.8)),"")</f>
        <v/>
      </c>
      <c r="E5410" t="str">
        <f>IF((ValuesFromComPort!D5449)&lt;&gt;"",(((ValuesFromComPort!D5449)-(Calculated!$E$2))/1.28/3200),"")</f>
        <v/>
      </c>
      <c r="F5410" t="str">
        <f>IF((ValuesFromComPort!M5449)&lt;&gt;"",(((ValuesFromComPort!M5449)-(Calculated!$F$2))/1.28/3200),"")</f>
        <v/>
      </c>
      <c r="H5410" t="str">
        <f>IF((ValuesFromComPort!F5449)&lt;&gt;"",((((ValuesFromComPort!F5449)-(Calculated!$H$2))/1.28)*3.2),"")</f>
        <v/>
      </c>
      <c r="I5410" t="str">
        <f>IF((ValuesFromComPort!K5449)&lt;&gt;"",((((ValuesFromComPort!K5449)-(Calculated!$I$2))/1.28)*3.2),"")</f>
        <v/>
      </c>
      <c r="K5410" t="str">
        <f>IF((ValuesFromComPort!H5449)&lt;&gt;"",((((ValuesFromComPort!H5449)-$K$2)*0.015625)/0.3),"")</f>
        <v/>
      </c>
      <c r="N5410" t="str">
        <f>IF((ValuesFromComPort!I5449)&lt;&gt;"",((((ValuesFromComPort!I5449)-$N$2)*0.125)/0.3),"")</f>
        <v/>
      </c>
    </row>
    <row r="5411" spans="2:14" x14ac:dyDescent="0.25">
      <c r="B5411" t="str">
        <f>IF((ValuesFromComPort!A5450)&lt;&gt;"",(((ValuesFromComPort!A5450)-(Calculated!$B$2))/204.8),"")</f>
        <v/>
      </c>
      <c r="C5411" t="str">
        <f>IF((ValuesFromComPort!P5450)&lt;&gt;"",((((ValuesFromComPort!P5450)-(Calculated!$C$2))/204.8)),"")</f>
        <v/>
      </c>
      <c r="E5411" t="str">
        <f>IF((ValuesFromComPort!D5450)&lt;&gt;"",(((ValuesFromComPort!D5450)-(Calculated!$E$2))/1.28/3200),"")</f>
        <v/>
      </c>
      <c r="F5411" t="str">
        <f>IF((ValuesFromComPort!M5450)&lt;&gt;"",(((ValuesFromComPort!M5450)-(Calculated!$F$2))/1.28/3200),"")</f>
        <v/>
      </c>
      <c r="H5411" t="str">
        <f>IF((ValuesFromComPort!F5450)&lt;&gt;"",((((ValuesFromComPort!F5450)-(Calculated!$H$2))/1.28)*3.2),"")</f>
        <v/>
      </c>
      <c r="I5411" t="str">
        <f>IF((ValuesFromComPort!K5450)&lt;&gt;"",((((ValuesFromComPort!K5450)-(Calculated!$I$2))/1.28)*3.2),"")</f>
        <v/>
      </c>
      <c r="K5411" t="str">
        <f>IF((ValuesFromComPort!H5450)&lt;&gt;"",((((ValuesFromComPort!H5450)-$K$2)*0.015625)/0.3),"")</f>
        <v/>
      </c>
      <c r="N5411" t="str">
        <f>IF((ValuesFromComPort!I5450)&lt;&gt;"",((((ValuesFromComPort!I5450)-$N$2)*0.125)/0.3),"")</f>
        <v/>
      </c>
    </row>
    <row r="5412" spans="2:14" x14ac:dyDescent="0.25">
      <c r="B5412" t="str">
        <f>IF((ValuesFromComPort!A5451)&lt;&gt;"",(((ValuesFromComPort!A5451)-(Calculated!$B$2))/204.8),"")</f>
        <v/>
      </c>
      <c r="C5412" t="str">
        <f>IF((ValuesFromComPort!P5451)&lt;&gt;"",((((ValuesFromComPort!P5451)-(Calculated!$C$2))/204.8)),"")</f>
        <v/>
      </c>
      <c r="E5412" t="str">
        <f>IF((ValuesFromComPort!D5451)&lt;&gt;"",(((ValuesFromComPort!D5451)-(Calculated!$E$2))/1.28/3200),"")</f>
        <v/>
      </c>
      <c r="F5412" t="str">
        <f>IF((ValuesFromComPort!M5451)&lt;&gt;"",(((ValuesFromComPort!M5451)-(Calculated!$F$2))/1.28/3200),"")</f>
        <v/>
      </c>
      <c r="H5412" t="str">
        <f>IF((ValuesFromComPort!F5451)&lt;&gt;"",((((ValuesFromComPort!F5451)-(Calculated!$H$2))/1.28)*3.2),"")</f>
        <v/>
      </c>
      <c r="I5412" t="str">
        <f>IF((ValuesFromComPort!K5451)&lt;&gt;"",((((ValuesFromComPort!K5451)-(Calculated!$I$2))/1.28)*3.2),"")</f>
        <v/>
      </c>
      <c r="K5412" t="str">
        <f>IF((ValuesFromComPort!H5451)&lt;&gt;"",((((ValuesFromComPort!H5451)-$K$2)*0.015625)/0.3),"")</f>
        <v/>
      </c>
      <c r="N5412" t="str">
        <f>IF((ValuesFromComPort!I5451)&lt;&gt;"",((((ValuesFromComPort!I5451)-$N$2)*0.125)/0.3),"")</f>
        <v/>
      </c>
    </row>
    <row r="5413" spans="2:14" x14ac:dyDescent="0.25">
      <c r="B5413" t="str">
        <f>IF((ValuesFromComPort!A5452)&lt;&gt;"",(((ValuesFromComPort!A5452)-(Calculated!$B$2))/204.8),"")</f>
        <v/>
      </c>
      <c r="C5413" t="str">
        <f>IF((ValuesFromComPort!P5452)&lt;&gt;"",((((ValuesFromComPort!P5452)-(Calculated!$C$2))/204.8)),"")</f>
        <v/>
      </c>
      <c r="E5413" t="str">
        <f>IF((ValuesFromComPort!D5452)&lt;&gt;"",(((ValuesFromComPort!D5452)-(Calculated!$E$2))/1.28/3200),"")</f>
        <v/>
      </c>
      <c r="F5413" t="str">
        <f>IF((ValuesFromComPort!M5452)&lt;&gt;"",(((ValuesFromComPort!M5452)-(Calculated!$F$2))/1.28/3200),"")</f>
        <v/>
      </c>
      <c r="H5413" t="str">
        <f>IF((ValuesFromComPort!F5452)&lt;&gt;"",((((ValuesFromComPort!F5452)-(Calculated!$H$2))/1.28)*3.2),"")</f>
        <v/>
      </c>
      <c r="I5413" t="str">
        <f>IF((ValuesFromComPort!K5452)&lt;&gt;"",((((ValuesFromComPort!K5452)-(Calculated!$I$2))/1.28)*3.2),"")</f>
        <v/>
      </c>
      <c r="K5413" t="str">
        <f>IF((ValuesFromComPort!H5452)&lt;&gt;"",((((ValuesFromComPort!H5452)-$K$2)*0.015625)/0.3),"")</f>
        <v/>
      </c>
      <c r="N5413" t="str">
        <f>IF((ValuesFromComPort!I5452)&lt;&gt;"",((((ValuesFromComPort!I5452)-$N$2)*0.125)/0.3),"")</f>
        <v/>
      </c>
    </row>
    <row r="5414" spans="2:14" x14ac:dyDescent="0.25">
      <c r="B5414" t="str">
        <f>IF((ValuesFromComPort!A5453)&lt;&gt;"",(((ValuesFromComPort!A5453)-(Calculated!$B$2))/204.8),"")</f>
        <v/>
      </c>
      <c r="C5414" t="str">
        <f>IF((ValuesFromComPort!P5453)&lt;&gt;"",((((ValuesFromComPort!P5453)-(Calculated!$C$2))/204.8)),"")</f>
        <v/>
      </c>
      <c r="E5414" t="str">
        <f>IF((ValuesFromComPort!D5453)&lt;&gt;"",(((ValuesFromComPort!D5453)-(Calculated!$E$2))/1.28/3200),"")</f>
        <v/>
      </c>
      <c r="F5414" t="str">
        <f>IF((ValuesFromComPort!M5453)&lt;&gt;"",(((ValuesFromComPort!M5453)-(Calculated!$F$2))/1.28/3200),"")</f>
        <v/>
      </c>
      <c r="H5414" t="str">
        <f>IF((ValuesFromComPort!F5453)&lt;&gt;"",((((ValuesFromComPort!F5453)-(Calculated!$H$2))/1.28)*3.2),"")</f>
        <v/>
      </c>
      <c r="I5414" t="str">
        <f>IF((ValuesFromComPort!K5453)&lt;&gt;"",((((ValuesFromComPort!K5453)-(Calculated!$I$2))/1.28)*3.2),"")</f>
        <v/>
      </c>
      <c r="K5414" t="str">
        <f>IF((ValuesFromComPort!H5453)&lt;&gt;"",((((ValuesFromComPort!H5453)-$K$2)*0.015625)/0.3),"")</f>
        <v/>
      </c>
      <c r="N5414" t="str">
        <f>IF((ValuesFromComPort!I5453)&lt;&gt;"",((((ValuesFromComPort!I5453)-$N$2)*0.125)/0.3),"")</f>
        <v/>
      </c>
    </row>
    <row r="5415" spans="2:14" x14ac:dyDescent="0.25">
      <c r="B5415" t="str">
        <f>IF((ValuesFromComPort!A5454)&lt;&gt;"",(((ValuesFromComPort!A5454)-(Calculated!$B$2))/204.8),"")</f>
        <v/>
      </c>
      <c r="C5415" t="str">
        <f>IF((ValuesFromComPort!P5454)&lt;&gt;"",((((ValuesFromComPort!P5454)-(Calculated!$C$2))/204.8)),"")</f>
        <v/>
      </c>
      <c r="E5415" t="str">
        <f>IF((ValuesFromComPort!D5454)&lt;&gt;"",(((ValuesFromComPort!D5454)-(Calculated!$E$2))/1.28/3200),"")</f>
        <v/>
      </c>
      <c r="F5415" t="str">
        <f>IF((ValuesFromComPort!M5454)&lt;&gt;"",(((ValuesFromComPort!M5454)-(Calculated!$F$2))/1.28/3200),"")</f>
        <v/>
      </c>
      <c r="H5415" t="str">
        <f>IF((ValuesFromComPort!F5454)&lt;&gt;"",((((ValuesFromComPort!F5454)-(Calculated!$H$2))/1.28)*3.2),"")</f>
        <v/>
      </c>
      <c r="I5415" t="str">
        <f>IF((ValuesFromComPort!K5454)&lt;&gt;"",((((ValuesFromComPort!K5454)-(Calculated!$I$2))/1.28)*3.2),"")</f>
        <v/>
      </c>
      <c r="K5415" t="str">
        <f>IF((ValuesFromComPort!H5454)&lt;&gt;"",((((ValuesFromComPort!H5454)-$K$2)*0.015625)/0.3),"")</f>
        <v/>
      </c>
      <c r="N5415" t="str">
        <f>IF((ValuesFromComPort!I5454)&lt;&gt;"",((((ValuesFromComPort!I5454)-$N$2)*0.125)/0.3),"")</f>
        <v/>
      </c>
    </row>
    <row r="5416" spans="2:14" x14ac:dyDescent="0.25">
      <c r="B5416" t="str">
        <f>IF((ValuesFromComPort!A5455)&lt;&gt;"",(((ValuesFromComPort!A5455)-(Calculated!$B$2))/204.8),"")</f>
        <v/>
      </c>
      <c r="C5416" t="str">
        <f>IF((ValuesFromComPort!P5455)&lt;&gt;"",((((ValuesFromComPort!P5455)-(Calculated!$C$2))/204.8)),"")</f>
        <v/>
      </c>
      <c r="E5416" t="str">
        <f>IF((ValuesFromComPort!D5455)&lt;&gt;"",(((ValuesFromComPort!D5455)-(Calculated!$E$2))/1.28/3200),"")</f>
        <v/>
      </c>
      <c r="F5416" t="str">
        <f>IF((ValuesFromComPort!M5455)&lt;&gt;"",(((ValuesFromComPort!M5455)-(Calculated!$F$2))/1.28/3200),"")</f>
        <v/>
      </c>
      <c r="H5416" t="str">
        <f>IF((ValuesFromComPort!F5455)&lt;&gt;"",((((ValuesFromComPort!F5455)-(Calculated!$H$2))/1.28)*3.2),"")</f>
        <v/>
      </c>
      <c r="I5416" t="str">
        <f>IF((ValuesFromComPort!K5455)&lt;&gt;"",((((ValuesFromComPort!K5455)-(Calculated!$I$2))/1.28)*3.2),"")</f>
        <v/>
      </c>
      <c r="K5416" t="str">
        <f>IF((ValuesFromComPort!H5455)&lt;&gt;"",((((ValuesFromComPort!H5455)-$K$2)*0.015625)/0.3),"")</f>
        <v/>
      </c>
      <c r="N5416" t="str">
        <f>IF((ValuesFromComPort!I5455)&lt;&gt;"",((((ValuesFromComPort!I5455)-$N$2)*0.125)/0.3),"")</f>
        <v/>
      </c>
    </row>
    <row r="5417" spans="2:14" x14ac:dyDescent="0.25">
      <c r="B5417" t="str">
        <f>IF((ValuesFromComPort!A5456)&lt;&gt;"",(((ValuesFromComPort!A5456)-(Calculated!$B$2))/204.8),"")</f>
        <v/>
      </c>
      <c r="C5417" t="str">
        <f>IF((ValuesFromComPort!P5456)&lt;&gt;"",((((ValuesFromComPort!P5456)-(Calculated!$C$2))/204.8)),"")</f>
        <v/>
      </c>
      <c r="E5417" t="str">
        <f>IF((ValuesFromComPort!D5456)&lt;&gt;"",(((ValuesFromComPort!D5456)-(Calculated!$E$2))/1.28/3200),"")</f>
        <v/>
      </c>
      <c r="F5417" t="str">
        <f>IF((ValuesFromComPort!M5456)&lt;&gt;"",(((ValuesFromComPort!M5456)-(Calculated!$F$2))/1.28/3200),"")</f>
        <v/>
      </c>
      <c r="H5417" t="str">
        <f>IF((ValuesFromComPort!F5456)&lt;&gt;"",((((ValuesFromComPort!F5456)-(Calculated!$H$2))/1.28)*3.2),"")</f>
        <v/>
      </c>
      <c r="I5417" t="str">
        <f>IF((ValuesFromComPort!K5456)&lt;&gt;"",((((ValuesFromComPort!K5456)-(Calculated!$I$2))/1.28)*3.2),"")</f>
        <v/>
      </c>
      <c r="K5417" t="str">
        <f>IF((ValuesFromComPort!H5456)&lt;&gt;"",((((ValuesFromComPort!H5456)-$K$2)*0.015625)/0.3),"")</f>
        <v/>
      </c>
      <c r="N5417" t="str">
        <f>IF((ValuesFromComPort!I5456)&lt;&gt;"",((((ValuesFromComPort!I5456)-$N$2)*0.125)/0.3),"")</f>
        <v/>
      </c>
    </row>
    <row r="5418" spans="2:14" x14ac:dyDescent="0.25">
      <c r="B5418" t="str">
        <f>IF((ValuesFromComPort!A5457)&lt;&gt;"",(((ValuesFromComPort!A5457)-(Calculated!$B$2))/204.8),"")</f>
        <v/>
      </c>
      <c r="C5418" t="str">
        <f>IF((ValuesFromComPort!P5457)&lt;&gt;"",((((ValuesFromComPort!P5457)-(Calculated!$C$2))/204.8)),"")</f>
        <v/>
      </c>
      <c r="E5418" t="str">
        <f>IF((ValuesFromComPort!D5457)&lt;&gt;"",(((ValuesFromComPort!D5457)-(Calculated!$E$2))/1.28/3200),"")</f>
        <v/>
      </c>
      <c r="F5418" t="str">
        <f>IF((ValuesFromComPort!M5457)&lt;&gt;"",(((ValuesFromComPort!M5457)-(Calculated!$F$2))/1.28/3200),"")</f>
        <v/>
      </c>
      <c r="H5418" t="str">
        <f>IF((ValuesFromComPort!F5457)&lt;&gt;"",((((ValuesFromComPort!F5457)-(Calculated!$H$2))/1.28)*3.2),"")</f>
        <v/>
      </c>
      <c r="I5418" t="str">
        <f>IF((ValuesFromComPort!K5457)&lt;&gt;"",((((ValuesFromComPort!K5457)-(Calculated!$I$2))/1.28)*3.2),"")</f>
        <v/>
      </c>
      <c r="K5418" t="str">
        <f>IF((ValuesFromComPort!H5457)&lt;&gt;"",((((ValuesFromComPort!H5457)-$K$2)*0.015625)/0.3),"")</f>
        <v/>
      </c>
      <c r="N5418" t="str">
        <f>IF((ValuesFromComPort!I5457)&lt;&gt;"",((((ValuesFromComPort!I5457)-$N$2)*0.125)/0.3),"")</f>
        <v/>
      </c>
    </row>
    <row r="5419" spans="2:14" x14ac:dyDescent="0.25">
      <c r="B5419" t="str">
        <f>IF((ValuesFromComPort!A5458)&lt;&gt;"",(((ValuesFromComPort!A5458)-(Calculated!$B$2))/204.8),"")</f>
        <v/>
      </c>
      <c r="C5419" t="str">
        <f>IF((ValuesFromComPort!P5458)&lt;&gt;"",((((ValuesFromComPort!P5458)-(Calculated!$C$2))/204.8)),"")</f>
        <v/>
      </c>
      <c r="E5419" t="str">
        <f>IF((ValuesFromComPort!D5458)&lt;&gt;"",(((ValuesFromComPort!D5458)-(Calculated!$E$2))/1.28/3200),"")</f>
        <v/>
      </c>
      <c r="F5419" t="str">
        <f>IF((ValuesFromComPort!M5458)&lt;&gt;"",(((ValuesFromComPort!M5458)-(Calculated!$F$2))/1.28/3200),"")</f>
        <v/>
      </c>
      <c r="H5419" t="str">
        <f>IF((ValuesFromComPort!F5458)&lt;&gt;"",((((ValuesFromComPort!F5458)-(Calculated!$H$2))/1.28)*3.2),"")</f>
        <v/>
      </c>
      <c r="I5419" t="str">
        <f>IF((ValuesFromComPort!K5458)&lt;&gt;"",((((ValuesFromComPort!K5458)-(Calculated!$I$2))/1.28)*3.2),"")</f>
        <v/>
      </c>
      <c r="K5419" t="str">
        <f>IF((ValuesFromComPort!H5458)&lt;&gt;"",((((ValuesFromComPort!H5458)-$K$2)*0.015625)/0.3),"")</f>
        <v/>
      </c>
      <c r="N5419" t="str">
        <f>IF((ValuesFromComPort!I5458)&lt;&gt;"",((((ValuesFromComPort!I5458)-$N$2)*0.125)/0.3),"")</f>
        <v/>
      </c>
    </row>
    <row r="5420" spans="2:14" x14ac:dyDescent="0.25">
      <c r="B5420" t="str">
        <f>IF((ValuesFromComPort!A5459)&lt;&gt;"",(((ValuesFromComPort!A5459)-(Calculated!$B$2))/204.8),"")</f>
        <v/>
      </c>
      <c r="C5420" t="str">
        <f>IF((ValuesFromComPort!P5459)&lt;&gt;"",((((ValuesFromComPort!P5459)-(Calculated!$C$2))/204.8)),"")</f>
        <v/>
      </c>
      <c r="E5420" t="str">
        <f>IF((ValuesFromComPort!D5459)&lt;&gt;"",(((ValuesFromComPort!D5459)-(Calculated!$E$2))/1.28/3200),"")</f>
        <v/>
      </c>
      <c r="F5420" t="str">
        <f>IF((ValuesFromComPort!M5459)&lt;&gt;"",(((ValuesFromComPort!M5459)-(Calculated!$F$2))/1.28/3200),"")</f>
        <v/>
      </c>
      <c r="H5420" t="str">
        <f>IF((ValuesFromComPort!F5459)&lt;&gt;"",((((ValuesFromComPort!F5459)-(Calculated!$H$2))/1.28)*3.2),"")</f>
        <v/>
      </c>
      <c r="I5420" t="str">
        <f>IF((ValuesFromComPort!K5459)&lt;&gt;"",((((ValuesFromComPort!K5459)-(Calculated!$I$2))/1.28)*3.2),"")</f>
        <v/>
      </c>
      <c r="K5420" t="str">
        <f>IF((ValuesFromComPort!H5459)&lt;&gt;"",((((ValuesFromComPort!H5459)-$K$2)*0.015625)/0.3),"")</f>
        <v/>
      </c>
      <c r="N5420" t="str">
        <f>IF((ValuesFromComPort!I5459)&lt;&gt;"",((((ValuesFromComPort!I5459)-$N$2)*0.125)/0.3),"")</f>
        <v/>
      </c>
    </row>
    <row r="5421" spans="2:14" x14ac:dyDescent="0.25">
      <c r="B5421" t="str">
        <f>IF((ValuesFromComPort!A5460)&lt;&gt;"",(((ValuesFromComPort!A5460)-(Calculated!$B$2))/204.8),"")</f>
        <v/>
      </c>
      <c r="C5421" t="str">
        <f>IF((ValuesFromComPort!P5460)&lt;&gt;"",((((ValuesFromComPort!P5460)-(Calculated!$C$2))/204.8)),"")</f>
        <v/>
      </c>
      <c r="E5421" t="str">
        <f>IF((ValuesFromComPort!D5460)&lt;&gt;"",(((ValuesFromComPort!D5460)-(Calculated!$E$2))/1.28/3200),"")</f>
        <v/>
      </c>
      <c r="F5421" t="str">
        <f>IF((ValuesFromComPort!M5460)&lt;&gt;"",(((ValuesFromComPort!M5460)-(Calculated!$F$2))/1.28/3200),"")</f>
        <v/>
      </c>
      <c r="H5421" t="str">
        <f>IF((ValuesFromComPort!F5460)&lt;&gt;"",((((ValuesFromComPort!F5460)-(Calculated!$H$2))/1.28)*3.2),"")</f>
        <v/>
      </c>
      <c r="I5421" t="str">
        <f>IF((ValuesFromComPort!K5460)&lt;&gt;"",((((ValuesFromComPort!K5460)-(Calculated!$I$2))/1.28)*3.2),"")</f>
        <v/>
      </c>
      <c r="K5421" t="str">
        <f>IF((ValuesFromComPort!H5460)&lt;&gt;"",((((ValuesFromComPort!H5460)-$K$2)*0.015625)/0.3),"")</f>
        <v/>
      </c>
      <c r="N5421" t="str">
        <f>IF((ValuesFromComPort!I5460)&lt;&gt;"",((((ValuesFromComPort!I5460)-$N$2)*0.125)/0.3),"")</f>
        <v/>
      </c>
    </row>
    <row r="5422" spans="2:14" x14ac:dyDescent="0.25">
      <c r="B5422" t="str">
        <f>IF((ValuesFromComPort!A5461)&lt;&gt;"",(((ValuesFromComPort!A5461)-(Calculated!$B$2))/204.8),"")</f>
        <v/>
      </c>
      <c r="C5422" t="str">
        <f>IF((ValuesFromComPort!P5461)&lt;&gt;"",((((ValuesFromComPort!P5461)-(Calculated!$C$2))/204.8)),"")</f>
        <v/>
      </c>
      <c r="E5422" t="str">
        <f>IF((ValuesFromComPort!D5461)&lt;&gt;"",(((ValuesFromComPort!D5461)-(Calculated!$E$2))/1.28/3200),"")</f>
        <v/>
      </c>
      <c r="F5422" t="str">
        <f>IF((ValuesFromComPort!M5461)&lt;&gt;"",(((ValuesFromComPort!M5461)-(Calculated!$F$2))/1.28/3200),"")</f>
        <v/>
      </c>
      <c r="H5422" t="str">
        <f>IF((ValuesFromComPort!F5461)&lt;&gt;"",((((ValuesFromComPort!F5461)-(Calculated!$H$2))/1.28)*3.2),"")</f>
        <v/>
      </c>
      <c r="I5422" t="str">
        <f>IF((ValuesFromComPort!K5461)&lt;&gt;"",((((ValuesFromComPort!K5461)-(Calculated!$I$2))/1.28)*3.2),"")</f>
        <v/>
      </c>
      <c r="K5422" t="str">
        <f>IF((ValuesFromComPort!H5461)&lt;&gt;"",((((ValuesFromComPort!H5461)-$K$2)*0.015625)/0.3),"")</f>
        <v/>
      </c>
      <c r="N5422" t="str">
        <f>IF((ValuesFromComPort!I5461)&lt;&gt;"",((((ValuesFromComPort!I5461)-$N$2)*0.125)/0.3),"")</f>
        <v/>
      </c>
    </row>
    <row r="5423" spans="2:14" x14ac:dyDescent="0.25">
      <c r="B5423" t="str">
        <f>IF((ValuesFromComPort!A5462)&lt;&gt;"",(((ValuesFromComPort!A5462)-(Calculated!$B$2))/204.8),"")</f>
        <v/>
      </c>
      <c r="C5423" t="str">
        <f>IF((ValuesFromComPort!P5462)&lt;&gt;"",((((ValuesFromComPort!P5462)-(Calculated!$C$2))/204.8)),"")</f>
        <v/>
      </c>
      <c r="E5423" t="str">
        <f>IF((ValuesFromComPort!D5462)&lt;&gt;"",(((ValuesFromComPort!D5462)-(Calculated!$E$2))/1.28/3200),"")</f>
        <v/>
      </c>
      <c r="F5423" t="str">
        <f>IF((ValuesFromComPort!M5462)&lt;&gt;"",(((ValuesFromComPort!M5462)-(Calculated!$F$2))/1.28/3200),"")</f>
        <v/>
      </c>
      <c r="H5423" t="str">
        <f>IF((ValuesFromComPort!F5462)&lt;&gt;"",((((ValuesFromComPort!F5462)-(Calculated!$H$2))/1.28)*3.2),"")</f>
        <v/>
      </c>
      <c r="I5423" t="str">
        <f>IF((ValuesFromComPort!K5462)&lt;&gt;"",((((ValuesFromComPort!K5462)-(Calculated!$I$2))/1.28)*3.2),"")</f>
        <v/>
      </c>
      <c r="K5423" t="str">
        <f>IF((ValuesFromComPort!H5462)&lt;&gt;"",((((ValuesFromComPort!H5462)-$K$2)*0.015625)/0.3),"")</f>
        <v/>
      </c>
      <c r="N5423" t="str">
        <f>IF((ValuesFromComPort!I5462)&lt;&gt;"",((((ValuesFromComPort!I5462)-$N$2)*0.125)/0.3),"")</f>
        <v/>
      </c>
    </row>
    <row r="5424" spans="2:14" x14ac:dyDescent="0.25">
      <c r="B5424" t="str">
        <f>IF((ValuesFromComPort!A5463)&lt;&gt;"",(((ValuesFromComPort!A5463)-(Calculated!$B$2))/204.8),"")</f>
        <v/>
      </c>
      <c r="C5424" t="str">
        <f>IF((ValuesFromComPort!P5463)&lt;&gt;"",((((ValuesFromComPort!P5463)-(Calculated!$C$2))/204.8)),"")</f>
        <v/>
      </c>
      <c r="E5424" t="str">
        <f>IF((ValuesFromComPort!D5463)&lt;&gt;"",(((ValuesFromComPort!D5463)-(Calculated!$E$2))/1.28/3200),"")</f>
        <v/>
      </c>
      <c r="F5424" t="str">
        <f>IF((ValuesFromComPort!M5463)&lt;&gt;"",(((ValuesFromComPort!M5463)-(Calculated!$F$2))/1.28/3200),"")</f>
        <v/>
      </c>
      <c r="H5424" t="str">
        <f>IF((ValuesFromComPort!F5463)&lt;&gt;"",((((ValuesFromComPort!F5463)-(Calculated!$H$2))/1.28)*3.2),"")</f>
        <v/>
      </c>
      <c r="I5424" t="str">
        <f>IF((ValuesFromComPort!K5463)&lt;&gt;"",((((ValuesFromComPort!K5463)-(Calculated!$I$2))/1.28)*3.2),"")</f>
        <v/>
      </c>
      <c r="K5424" t="str">
        <f>IF((ValuesFromComPort!H5463)&lt;&gt;"",((((ValuesFromComPort!H5463)-$K$2)*0.015625)/0.3),"")</f>
        <v/>
      </c>
      <c r="N5424" t="str">
        <f>IF((ValuesFromComPort!I5463)&lt;&gt;"",((((ValuesFromComPort!I5463)-$N$2)*0.125)/0.3),"")</f>
        <v/>
      </c>
    </row>
    <row r="5425" spans="2:14" x14ac:dyDescent="0.25">
      <c r="B5425" t="str">
        <f>IF((ValuesFromComPort!A5464)&lt;&gt;"",(((ValuesFromComPort!A5464)-(Calculated!$B$2))/204.8),"")</f>
        <v/>
      </c>
      <c r="C5425" t="str">
        <f>IF((ValuesFromComPort!P5464)&lt;&gt;"",((((ValuesFromComPort!P5464)-(Calculated!$C$2))/204.8)),"")</f>
        <v/>
      </c>
      <c r="E5425" t="str">
        <f>IF((ValuesFromComPort!D5464)&lt;&gt;"",(((ValuesFromComPort!D5464)-(Calculated!$E$2))/1.28/3200),"")</f>
        <v/>
      </c>
      <c r="F5425" t="str">
        <f>IF((ValuesFromComPort!M5464)&lt;&gt;"",(((ValuesFromComPort!M5464)-(Calculated!$F$2))/1.28/3200),"")</f>
        <v/>
      </c>
      <c r="H5425" t="str">
        <f>IF((ValuesFromComPort!F5464)&lt;&gt;"",((((ValuesFromComPort!F5464)-(Calculated!$H$2))/1.28)*3.2),"")</f>
        <v/>
      </c>
      <c r="I5425" t="str">
        <f>IF((ValuesFromComPort!K5464)&lt;&gt;"",((((ValuesFromComPort!K5464)-(Calculated!$I$2))/1.28)*3.2),"")</f>
        <v/>
      </c>
      <c r="K5425" t="str">
        <f>IF((ValuesFromComPort!H5464)&lt;&gt;"",((((ValuesFromComPort!H5464)-$K$2)*0.015625)/0.3),"")</f>
        <v/>
      </c>
      <c r="N5425" t="str">
        <f>IF((ValuesFromComPort!I5464)&lt;&gt;"",((((ValuesFromComPort!I5464)-$N$2)*0.125)/0.3),"")</f>
        <v/>
      </c>
    </row>
    <row r="5426" spans="2:14" x14ac:dyDescent="0.25">
      <c r="B5426" t="str">
        <f>IF((ValuesFromComPort!A5465)&lt;&gt;"",(((ValuesFromComPort!A5465)-(Calculated!$B$2))/204.8),"")</f>
        <v/>
      </c>
      <c r="C5426" t="str">
        <f>IF((ValuesFromComPort!P5465)&lt;&gt;"",((((ValuesFromComPort!P5465)-(Calculated!$C$2))/204.8)),"")</f>
        <v/>
      </c>
      <c r="E5426" t="str">
        <f>IF((ValuesFromComPort!D5465)&lt;&gt;"",(((ValuesFromComPort!D5465)-(Calculated!$E$2))/1.28/3200),"")</f>
        <v/>
      </c>
      <c r="F5426" t="str">
        <f>IF((ValuesFromComPort!M5465)&lt;&gt;"",(((ValuesFromComPort!M5465)-(Calculated!$F$2))/1.28/3200),"")</f>
        <v/>
      </c>
      <c r="H5426" t="str">
        <f>IF((ValuesFromComPort!F5465)&lt;&gt;"",((((ValuesFromComPort!F5465)-(Calculated!$H$2))/1.28)*3.2),"")</f>
        <v/>
      </c>
      <c r="I5426" t="str">
        <f>IF((ValuesFromComPort!K5465)&lt;&gt;"",((((ValuesFromComPort!K5465)-(Calculated!$I$2))/1.28)*3.2),"")</f>
        <v/>
      </c>
      <c r="K5426" t="str">
        <f>IF((ValuesFromComPort!H5465)&lt;&gt;"",((((ValuesFromComPort!H5465)-$K$2)*0.015625)/0.3),"")</f>
        <v/>
      </c>
      <c r="N5426" t="str">
        <f>IF((ValuesFromComPort!I5465)&lt;&gt;"",((((ValuesFromComPort!I5465)-$N$2)*0.125)/0.3),"")</f>
        <v/>
      </c>
    </row>
    <row r="5427" spans="2:14" x14ac:dyDescent="0.25">
      <c r="B5427" t="str">
        <f>IF((ValuesFromComPort!A5466)&lt;&gt;"",(((ValuesFromComPort!A5466)-(Calculated!$B$2))/204.8),"")</f>
        <v/>
      </c>
      <c r="C5427" t="str">
        <f>IF((ValuesFromComPort!P5466)&lt;&gt;"",((((ValuesFromComPort!P5466)-(Calculated!$C$2))/204.8)),"")</f>
        <v/>
      </c>
      <c r="E5427" t="str">
        <f>IF((ValuesFromComPort!D5466)&lt;&gt;"",(((ValuesFromComPort!D5466)-(Calculated!$E$2))/1.28/3200),"")</f>
        <v/>
      </c>
      <c r="F5427" t="str">
        <f>IF((ValuesFromComPort!M5466)&lt;&gt;"",(((ValuesFromComPort!M5466)-(Calculated!$F$2))/1.28/3200),"")</f>
        <v/>
      </c>
      <c r="H5427" t="str">
        <f>IF((ValuesFromComPort!F5466)&lt;&gt;"",((((ValuesFromComPort!F5466)-(Calculated!$H$2))/1.28)*3.2),"")</f>
        <v/>
      </c>
      <c r="I5427" t="str">
        <f>IF((ValuesFromComPort!K5466)&lt;&gt;"",((((ValuesFromComPort!K5466)-(Calculated!$I$2))/1.28)*3.2),"")</f>
        <v/>
      </c>
      <c r="K5427" t="str">
        <f>IF((ValuesFromComPort!H5466)&lt;&gt;"",((((ValuesFromComPort!H5466)-$K$2)*0.015625)/0.3),"")</f>
        <v/>
      </c>
      <c r="N5427" t="str">
        <f>IF((ValuesFromComPort!I5466)&lt;&gt;"",((((ValuesFromComPort!I5466)-$N$2)*0.125)/0.3),"")</f>
        <v/>
      </c>
    </row>
    <row r="5428" spans="2:14" x14ac:dyDescent="0.25">
      <c r="B5428" t="str">
        <f>IF((ValuesFromComPort!A5467)&lt;&gt;"",(((ValuesFromComPort!A5467)-(Calculated!$B$2))/204.8),"")</f>
        <v/>
      </c>
      <c r="C5428" t="str">
        <f>IF((ValuesFromComPort!P5467)&lt;&gt;"",((((ValuesFromComPort!P5467)-(Calculated!$C$2))/204.8)),"")</f>
        <v/>
      </c>
      <c r="E5428" t="str">
        <f>IF((ValuesFromComPort!D5467)&lt;&gt;"",(((ValuesFromComPort!D5467)-(Calculated!$E$2))/1.28/3200),"")</f>
        <v/>
      </c>
      <c r="F5428" t="str">
        <f>IF((ValuesFromComPort!M5467)&lt;&gt;"",(((ValuesFromComPort!M5467)-(Calculated!$F$2))/1.28/3200),"")</f>
        <v/>
      </c>
      <c r="H5428" t="str">
        <f>IF((ValuesFromComPort!F5467)&lt;&gt;"",((((ValuesFromComPort!F5467)-(Calculated!$H$2))/1.28)*3.2),"")</f>
        <v/>
      </c>
      <c r="I5428" t="str">
        <f>IF((ValuesFromComPort!K5467)&lt;&gt;"",((((ValuesFromComPort!K5467)-(Calculated!$I$2))/1.28)*3.2),"")</f>
        <v/>
      </c>
      <c r="K5428" t="str">
        <f>IF((ValuesFromComPort!H5467)&lt;&gt;"",((((ValuesFromComPort!H5467)-$K$2)*0.015625)/0.3),"")</f>
        <v/>
      </c>
      <c r="N5428" t="str">
        <f>IF((ValuesFromComPort!I5467)&lt;&gt;"",((((ValuesFromComPort!I5467)-$N$2)*0.125)/0.3),"")</f>
        <v/>
      </c>
    </row>
    <row r="5429" spans="2:14" x14ac:dyDescent="0.25">
      <c r="B5429" t="str">
        <f>IF((ValuesFromComPort!A5468)&lt;&gt;"",(((ValuesFromComPort!A5468)-(Calculated!$B$2))/204.8),"")</f>
        <v/>
      </c>
      <c r="C5429" t="str">
        <f>IF((ValuesFromComPort!P5468)&lt;&gt;"",((((ValuesFromComPort!P5468)-(Calculated!$C$2))/204.8)),"")</f>
        <v/>
      </c>
      <c r="E5429" t="str">
        <f>IF((ValuesFromComPort!D5468)&lt;&gt;"",(((ValuesFromComPort!D5468)-(Calculated!$E$2))/1.28/3200),"")</f>
        <v/>
      </c>
      <c r="F5429" t="str">
        <f>IF((ValuesFromComPort!M5468)&lt;&gt;"",(((ValuesFromComPort!M5468)-(Calculated!$F$2))/1.28/3200),"")</f>
        <v/>
      </c>
      <c r="H5429" t="str">
        <f>IF((ValuesFromComPort!F5468)&lt;&gt;"",((((ValuesFromComPort!F5468)-(Calculated!$H$2))/1.28)*3.2),"")</f>
        <v/>
      </c>
      <c r="I5429" t="str">
        <f>IF((ValuesFromComPort!K5468)&lt;&gt;"",((((ValuesFromComPort!K5468)-(Calculated!$I$2))/1.28)*3.2),"")</f>
        <v/>
      </c>
      <c r="K5429" t="str">
        <f>IF((ValuesFromComPort!H5468)&lt;&gt;"",((((ValuesFromComPort!H5468)-$K$2)*0.015625)/0.3),"")</f>
        <v/>
      </c>
      <c r="N5429" t="str">
        <f>IF((ValuesFromComPort!I5468)&lt;&gt;"",((((ValuesFromComPort!I5468)-$N$2)*0.125)/0.3),"")</f>
        <v/>
      </c>
    </row>
    <row r="5430" spans="2:14" x14ac:dyDescent="0.25">
      <c r="B5430" t="str">
        <f>IF((ValuesFromComPort!A5469)&lt;&gt;"",(((ValuesFromComPort!A5469)-(Calculated!$B$2))/204.8),"")</f>
        <v/>
      </c>
      <c r="C5430" t="str">
        <f>IF((ValuesFromComPort!P5469)&lt;&gt;"",((((ValuesFromComPort!P5469)-(Calculated!$C$2))/204.8)),"")</f>
        <v/>
      </c>
      <c r="E5430" t="str">
        <f>IF((ValuesFromComPort!D5469)&lt;&gt;"",(((ValuesFromComPort!D5469)-(Calculated!$E$2))/1.28/3200),"")</f>
        <v/>
      </c>
      <c r="F5430" t="str">
        <f>IF((ValuesFromComPort!M5469)&lt;&gt;"",(((ValuesFromComPort!M5469)-(Calculated!$F$2))/1.28/3200),"")</f>
        <v/>
      </c>
      <c r="H5430" t="str">
        <f>IF((ValuesFromComPort!F5469)&lt;&gt;"",((((ValuesFromComPort!F5469)-(Calculated!$H$2))/1.28)*3.2),"")</f>
        <v/>
      </c>
      <c r="I5430" t="str">
        <f>IF((ValuesFromComPort!K5469)&lt;&gt;"",((((ValuesFromComPort!K5469)-(Calculated!$I$2))/1.28)*3.2),"")</f>
        <v/>
      </c>
      <c r="K5430" t="str">
        <f>IF((ValuesFromComPort!H5469)&lt;&gt;"",((((ValuesFromComPort!H5469)-$K$2)*0.015625)/0.3),"")</f>
        <v/>
      </c>
      <c r="N5430" t="str">
        <f>IF((ValuesFromComPort!I5469)&lt;&gt;"",((((ValuesFromComPort!I5469)-$N$2)*0.125)/0.3),"")</f>
        <v/>
      </c>
    </row>
    <row r="5431" spans="2:14" x14ac:dyDescent="0.25">
      <c r="B5431" t="str">
        <f>IF((ValuesFromComPort!A5470)&lt;&gt;"",(((ValuesFromComPort!A5470)-(Calculated!$B$2))/204.8),"")</f>
        <v/>
      </c>
      <c r="C5431" t="str">
        <f>IF((ValuesFromComPort!P5470)&lt;&gt;"",((((ValuesFromComPort!P5470)-(Calculated!$C$2))/204.8)),"")</f>
        <v/>
      </c>
      <c r="E5431" t="str">
        <f>IF((ValuesFromComPort!D5470)&lt;&gt;"",(((ValuesFromComPort!D5470)-(Calculated!$E$2))/1.28/3200),"")</f>
        <v/>
      </c>
      <c r="F5431" t="str">
        <f>IF((ValuesFromComPort!M5470)&lt;&gt;"",(((ValuesFromComPort!M5470)-(Calculated!$F$2))/1.28/3200),"")</f>
        <v/>
      </c>
      <c r="H5431" t="str">
        <f>IF((ValuesFromComPort!F5470)&lt;&gt;"",((((ValuesFromComPort!F5470)-(Calculated!$H$2))/1.28)*3.2),"")</f>
        <v/>
      </c>
      <c r="I5431" t="str">
        <f>IF((ValuesFromComPort!K5470)&lt;&gt;"",((((ValuesFromComPort!K5470)-(Calculated!$I$2))/1.28)*3.2),"")</f>
        <v/>
      </c>
      <c r="K5431" t="str">
        <f>IF((ValuesFromComPort!H5470)&lt;&gt;"",((((ValuesFromComPort!H5470)-$K$2)*0.015625)/0.3),"")</f>
        <v/>
      </c>
      <c r="N5431" t="str">
        <f>IF((ValuesFromComPort!I5470)&lt;&gt;"",((((ValuesFromComPort!I5470)-$N$2)*0.125)/0.3),"")</f>
        <v/>
      </c>
    </row>
    <row r="5432" spans="2:14" x14ac:dyDescent="0.25">
      <c r="B5432" t="str">
        <f>IF((ValuesFromComPort!A5471)&lt;&gt;"",(((ValuesFromComPort!A5471)-(Calculated!$B$2))/204.8),"")</f>
        <v/>
      </c>
      <c r="C5432" t="str">
        <f>IF((ValuesFromComPort!P5471)&lt;&gt;"",((((ValuesFromComPort!P5471)-(Calculated!$C$2))/204.8)),"")</f>
        <v/>
      </c>
      <c r="E5432" t="str">
        <f>IF((ValuesFromComPort!D5471)&lt;&gt;"",(((ValuesFromComPort!D5471)-(Calculated!$E$2))/1.28/3200),"")</f>
        <v/>
      </c>
      <c r="F5432" t="str">
        <f>IF((ValuesFromComPort!M5471)&lt;&gt;"",(((ValuesFromComPort!M5471)-(Calculated!$F$2))/1.28/3200),"")</f>
        <v/>
      </c>
      <c r="H5432" t="str">
        <f>IF((ValuesFromComPort!F5471)&lt;&gt;"",((((ValuesFromComPort!F5471)-(Calculated!$H$2))/1.28)*3.2),"")</f>
        <v/>
      </c>
      <c r="I5432" t="str">
        <f>IF((ValuesFromComPort!K5471)&lt;&gt;"",((((ValuesFromComPort!K5471)-(Calculated!$I$2))/1.28)*3.2),"")</f>
        <v/>
      </c>
      <c r="K5432" t="str">
        <f>IF((ValuesFromComPort!H5471)&lt;&gt;"",((((ValuesFromComPort!H5471)-$K$2)*0.015625)/0.3),"")</f>
        <v/>
      </c>
      <c r="N5432" t="str">
        <f>IF((ValuesFromComPort!I5471)&lt;&gt;"",((((ValuesFromComPort!I5471)-$N$2)*0.125)/0.3),"")</f>
        <v/>
      </c>
    </row>
    <row r="5433" spans="2:14" x14ac:dyDescent="0.25">
      <c r="B5433" t="str">
        <f>IF((ValuesFromComPort!A5472)&lt;&gt;"",(((ValuesFromComPort!A5472)-(Calculated!$B$2))/204.8),"")</f>
        <v/>
      </c>
      <c r="C5433" t="str">
        <f>IF((ValuesFromComPort!P5472)&lt;&gt;"",((((ValuesFromComPort!P5472)-(Calculated!$C$2))/204.8)),"")</f>
        <v/>
      </c>
      <c r="E5433" t="str">
        <f>IF((ValuesFromComPort!D5472)&lt;&gt;"",(((ValuesFromComPort!D5472)-(Calculated!$E$2))/1.28/3200),"")</f>
        <v/>
      </c>
      <c r="F5433" t="str">
        <f>IF((ValuesFromComPort!M5472)&lt;&gt;"",(((ValuesFromComPort!M5472)-(Calculated!$F$2))/1.28/3200),"")</f>
        <v/>
      </c>
      <c r="H5433" t="str">
        <f>IF((ValuesFromComPort!F5472)&lt;&gt;"",((((ValuesFromComPort!F5472)-(Calculated!$H$2))/1.28)*3.2),"")</f>
        <v/>
      </c>
      <c r="I5433" t="str">
        <f>IF((ValuesFromComPort!K5472)&lt;&gt;"",((((ValuesFromComPort!K5472)-(Calculated!$I$2))/1.28)*3.2),"")</f>
        <v/>
      </c>
      <c r="K5433" t="str">
        <f>IF((ValuesFromComPort!H5472)&lt;&gt;"",((((ValuesFromComPort!H5472)-$K$2)*0.015625)/0.3),"")</f>
        <v/>
      </c>
      <c r="N5433" t="str">
        <f>IF((ValuesFromComPort!I5472)&lt;&gt;"",((((ValuesFromComPort!I5472)-$N$2)*0.125)/0.3),"")</f>
        <v/>
      </c>
    </row>
    <row r="5434" spans="2:14" x14ac:dyDescent="0.25">
      <c r="B5434" t="str">
        <f>IF((ValuesFromComPort!A5473)&lt;&gt;"",(((ValuesFromComPort!A5473)-(Calculated!$B$2))/204.8),"")</f>
        <v/>
      </c>
      <c r="C5434" t="str">
        <f>IF((ValuesFromComPort!P5473)&lt;&gt;"",((((ValuesFromComPort!P5473)-(Calculated!$C$2))/204.8)),"")</f>
        <v/>
      </c>
      <c r="E5434" t="str">
        <f>IF((ValuesFromComPort!D5473)&lt;&gt;"",(((ValuesFromComPort!D5473)-(Calculated!$E$2))/1.28/3200),"")</f>
        <v/>
      </c>
      <c r="F5434" t="str">
        <f>IF((ValuesFromComPort!M5473)&lt;&gt;"",(((ValuesFromComPort!M5473)-(Calculated!$F$2))/1.28/3200),"")</f>
        <v/>
      </c>
      <c r="H5434" t="str">
        <f>IF((ValuesFromComPort!F5473)&lt;&gt;"",((((ValuesFromComPort!F5473)-(Calculated!$H$2))/1.28)*3.2),"")</f>
        <v/>
      </c>
      <c r="I5434" t="str">
        <f>IF((ValuesFromComPort!K5473)&lt;&gt;"",((((ValuesFromComPort!K5473)-(Calculated!$I$2))/1.28)*3.2),"")</f>
        <v/>
      </c>
      <c r="K5434" t="str">
        <f>IF((ValuesFromComPort!H5473)&lt;&gt;"",((((ValuesFromComPort!H5473)-$K$2)*0.015625)/0.3),"")</f>
        <v/>
      </c>
      <c r="N5434" t="str">
        <f>IF((ValuesFromComPort!I5473)&lt;&gt;"",((((ValuesFromComPort!I5473)-$N$2)*0.125)/0.3),"")</f>
        <v/>
      </c>
    </row>
    <row r="5435" spans="2:14" x14ac:dyDescent="0.25">
      <c r="B5435" t="str">
        <f>IF((ValuesFromComPort!A5474)&lt;&gt;"",(((ValuesFromComPort!A5474)-(Calculated!$B$2))/204.8),"")</f>
        <v/>
      </c>
      <c r="C5435" t="str">
        <f>IF((ValuesFromComPort!P5474)&lt;&gt;"",((((ValuesFromComPort!P5474)-(Calculated!$C$2))/204.8)),"")</f>
        <v/>
      </c>
      <c r="E5435" t="str">
        <f>IF((ValuesFromComPort!D5474)&lt;&gt;"",(((ValuesFromComPort!D5474)-(Calculated!$E$2))/1.28/3200),"")</f>
        <v/>
      </c>
      <c r="F5435" t="str">
        <f>IF((ValuesFromComPort!M5474)&lt;&gt;"",(((ValuesFromComPort!M5474)-(Calculated!$F$2))/1.28/3200),"")</f>
        <v/>
      </c>
      <c r="H5435" t="str">
        <f>IF((ValuesFromComPort!F5474)&lt;&gt;"",((((ValuesFromComPort!F5474)-(Calculated!$H$2))/1.28)*3.2),"")</f>
        <v/>
      </c>
      <c r="I5435" t="str">
        <f>IF((ValuesFromComPort!K5474)&lt;&gt;"",((((ValuesFromComPort!K5474)-(Calculated!$I$2))/1.28)*3.2),"")</f>
        <v/>
      </c>
      <c r="K5435" t="str">
        <f>IF((ValuesFromComPort!H5474)&lt;&gt;"",((((ValuesFromComPort!H5474)-$K$2)*0.015625)/0.3),"")</f>
        <v/>
      </c>
      <c r="N5435" t="str">
        <f>IF((ValuesFromComPort!I5474)&lt;&gt;"",((((ValuesFromComPort!I5474)-$N$2)*0.125)/0.3),"")</f>
        <v/>
      </c>
    </row>
    <row r="5436" spans="2:14" x14ac:dyDescent="0.25">
      <c r="B5436" t="str">
        <f>IF((ValuesFromComPort!A5475)&lt;&gt;"",(((ValuesFromComPort!A5475)-(Calculated!$B$2))/204.8),"")</f>
        <v/>
      </c>
      <c r="C5436" t="str">
        <f>IF((ValuesFromComPort!P5475)&lt;&gt;"",((((ValuesFromComPort!P5475)-(Calculated!$C$2))/204.8)),"")</f>
        <v/>
      </c>
      <c r="E5436" t="str">
        <f>IF((ValuesFromComPort!D5475)&lt;&gt;"",(((ValuesFromComPort!D5475)-(Calculated!$E$2))/1.28/3200),"")</f>
        <v/>
      </c>
      <c r="F5436" t="str">
        <f>IF((ValuesFromComPort!M5475)&lt;&gt;"",(((ValuesFromComPort!M5475)-(Calculated!$F$2))/1.28/3200),"")</f>
        <v/>
      </c>
      <c r="H5436" t="str">
        <f>IF((ValuesFromComPort!F5475)&lt;&gt;"",((((ValuesFromComPort!F5475)-(Calculated!$H$2))/1.28)*3.2),"")</f>
        <v/>
      </c>
      <c r="I5436" t="str">
        <f>IF((ValuesFromComPort!K5475)&lt;&gt;"",((((ValuesFromComPort!K5475)-(Calculated!$I$2))/1.28)*3.2),"")</f>
        <v/>
      </c>
      <c r="K5436" t="str">
        <f>IF((ValuesFromComPort!H5475)&lt;&gt;"",((((ValuesFromComPort!H5475)-$K$2)*0.015625)/0.3),"")</f>
        <v/>
      </c>
      <c r="N5436" t="str">
        <f>IF((ValuesFromComPort!I5475)&lt;&gt;"",((((ValuesFromComPort!I5475)-$N$2)*0.125)/0.3),"")</f>
        <v/>
      </c>
    </row>
    <row r="5437" spans="2:14" x14ac:dyDescent="0.25">
      <c r="B5437" t="str">
        <f>IF((ValuesFromComPort!A5476)&lt;&gt;"",(((ValuesFromComPort!A5476)-(Calculated!$B$2))/204.8),"")</f>
        <v/>
      </c>
      <c r="C5437" t="str">
        <f>IF((ValuesFromComPort!P5476)&lt;&gt;"",((((ValuesFromComPort!P5476)-(Calculated!$C$2))/204.8)),"")</f>
        <v/>
      </c>
      <c r="E5437" t="str">
        <f>IF((ValuesFromComPort!D5476)&lt;&gt;"",(((ValuesFromComPort!D5476)-(Calculated!$E$2))/1.28/3200),"")</f>
        <v/>
      </c>
      <c r="F5437" t="str">
        <f>IF((ValuesFromComPort!M5476)&lt;&gt;"",(((ValuesFromComPort!M5476)-(Calculated!$F$2))/1.28/3200),"")</f>
        <v/>
      </c>
      <c r="H5437" t="str">
        <f>IF((ValuesFromComPort!F5476)&lt;&gt;"",((((ValuesFromComPort!F5476)-(Calculated!$H$2))/1.28)*3.2),"")</f>
        <v/>
      </c>
      <c r="I5437" t="str">
        <f>IF((ValuesFromComPort!K5476)&lt;&gt;"",((((ValuesFromComPort!K5476)-(Calculated!$I$2))/1.28)*3.2),"")</f>
        <v/>
      </c>
      <c r="K5437" t="str">
        <f>IF((ValuesFromComPort!H5476)&lt;&gt;"",((((ValuesFromComPort!H5476)-$K$2)*0.015625)/0.3),"")</f>
        <v/>
      </c>
      <c r="N5437" t="str">
        <f>IF((ValuesFromComPort!I5476)&lt;&gt;"",((((ValuesFromComPort!I5476)-$N$2)*0.125)/0.3),"")</f>
        <v/>
      </c>
    </row>
    <row r="5438" spans="2:14" x14ac:dyDescent="0.25">
      <c r="B5438" t="str">
        <f>IF((ValuesFromComPort!A5477)&lt;&gt;"",(((ValuesFromComPort!A5477)-(Calculated!$B$2))/204.8),"")</f>
        <v/>
      </c>
      <c r="C5438" t="str">
        <f>IF((ValuesFromComPort!P5477)&lt;&gt;"",((((ValuesFromComPort!P5477)-(Calculated!$C$2))/204.8)),"")</f>
        <v/>
      </c>
      <c r="E5438" t="str">
        <f>IF((ValuesFromComPort!D5477)&lt;&gt;"",(((ValuesFromComPort!D5477)-(Calculated!$E$2))/1.28/3200),"")</f>
        <v/>
      </c>
      <c r="F5438" t="str">
        <f>IF((ValuesFromComPort!M5477)&lt;&gt;"",(((ValuesFromComPort!M5477)-(Calculated!$F$2))/1.28/3200),"")</f>
        <v/>
      </c>
      <c r="H5438" t="str">
        <f>IF((ValuesFromComPort!F5477)&lt;&gt;"",((((ValuesFromComPort!F5477)-(Calculated!$H$2))/1.28)*3.2),"")</f>
        <v/>
      </c>
      <c r="I5438" t="str">
        <f>IF((ValuesFromComPort!K5477)&lt;&gt;"",((((ValuesFromComPort!K5477)-(Calculated!$I$2))/1.28)*3.2),"")</f>
        <v/>
      </c>
      <c r="K5438" t="str">
        <f>IF((ValuesFromComPort!H5477)&lt;&gt;"",((((ValuesFromComPort!H5477)-$K$2)*0.015625)/0.3),"")</f>
        <v/>
      </c>
      <c r="N5438" t="str">
        <f>IF((ValuesFromComPort!I5477)&lt;&gt;"",((((ValuesFromComPort!I5477)-$N$2)*0.125)/0.3),"")</f>
        <v/>
      </c>
    </row>
    <row r="5439" spans="2:14" x14ac:dyDescent="0.25">
      <c r="B5439" t="str">
        <f>IF((ValuesFromComPort!A5478)&lt;&gt;"",(((ValuesFromComPort!A5478)-(Calculated!$B$2))/204.8),"")</f>
        <v/>
      </c>
      <c r="C5439" t="str">
        <f>IF((ValuesFromComPort!P5478)&lt;&gt;"",((((ValuesFromComPort!P5478)-(Calculated!$C$2))/204.8)),"")</f>
        <v/>
      </c>
      <c r="E5439" t="str">
        <f>IF((ValuesFromComPort!D5478)&lt;&gt;"",(((ValuesFromComPort!D5478)-(Calculated!$E$2))/1.28/3200),"")</f>
        <v/>
      </c>
      <c r="F5439" t="str">
        <f>IF((ValuesFromComPort!M5478)&lt;&gt;"",(((ValuesFromComPort!M5478)-(Calculated!$F$2))/1.28/3200),"")</f>
        <v/>
      </c>
      <c r="H5439" t="str">
        <f>IF((ValuesFromComPort!F5478)&lt;&gt;"",((((ValuesFromComPort!F5478)-(Calculated!$H$2))/1.28)*3.2),"")</f>
        <v/>
      </c>
      <c r="I5439" t="str">
        <f>IF((ValuesFromComPort!K5478)&lt;&gt;"",((((ValuesFromComPort!K5478)-(Calculated!$I$2))/1.28)*3.2),"")</f>
        <v/>
      </c>
      <c r="K5439" t="str">
        <f>IF((ValuesFromComPort!H5478)&lt;&gt;"",((((ValuesFromComPort!H5478)-$K$2)*0.015625)/0.3),"")</f>
        <v/>
      </c>
      <c r="N5439" t="str">
        <f>IF((ValuesFromComPort!I5478)&lt;&gt;"",((((ValuesFromComPort!I5478)-$N$2)*0.125)/0.3),"")</f>
        <v/>
      </c>
    </row>
    <row r="5440" spans="2:14" x14ac:dyDescent="0.25">
      <c r="B5440" t="str">
        <f>IF((ValuesFromComPort!A5479)&lt;&gt;"",(((ValuesFromComPort!A5479)-(Calculated!$B$2))/204.8),"")</f>
        <v/>
      </c>
      <c r="C5440" t="str">
        <f>IF((ValuesFromComPort!P5479)&lt;&gt;"",((((ValuesFromComPort!P5479)-(Calculated!$C$2))/204.8)),"")</f>
        <v/>
      </c>
      <c r="E5440" t="str">
        <f>IF((ValuesFromComPort!D5479)&lt;&gt;"",(((ValuesFromComPort!D5479)-(Calculated!$E$2))/1.28/3200),"")</f>
        <v/>
      </c>
      <c r="F5440" t="str">
        <f>IF((ValuesFromComPort!M5479)&lt;&gt;"",(((ValuesFromComPort!M5479)-(Calculated!$F$2))/1.28/3200),"")</f>
        <v/>
      </c>
      <c r="H5440" t="str">
        <f>IF((ValuesFromComPort!F5479)&lt;&gt;"",((((ValuesFromComPort!F5479)-(Calculated!$H$2))/1.28)*3.2),"")</f>
        <v/>
      </c>
      <c r="I5440" t="str">
        <f>IF((ValuesFromComPort!K5479)&lt;&gt;"",((((ValuesFromComPort!K5479)-(Calculated!$I$2))/1.28)*3.2),"")</f>
        <v/>
      </c>
      <c r="K5440" t="str">
        <f>IF((ValuesFromComPort!H5479)&lt;&gt;"",((((ValuesFromComPort!H5479)-$K$2)*0.015625)/0.3),"")</f>
        <v/>
      </c>
      <c r="N5440" t="str">
        <f>IF((ValuesFromComPort!I5479)&lt;&gt;"",((((ValuesFromComPort!I5479)-$N$2)*0.125)/0.3),"")</f>
        <v/>
      </c>
    </row>
    <row r="5441" spans="2:14" x14ac:dyDescent="0.25">
      <c r="B5441" t="str">
        <f>IF((ValuesFromComPort!A5480)&lt;&gt;"",(((ValuesFromComPort!A5480)-(Calculated!$B$2))/204.8),"")</f>
        <v/>
      </c>
      <c r="C5441" t="str">
        <f>IF((ValuesFromComPort!P5480)&lt;&gt;"",((((ValuesFromComPort!P5480)-(Calculated!$C$2))/204.8)),"")</f>
        <v/>
      </c>
      <c r="E5441" t="str">
        <f>IF((ValuesFromComPort!D5480)&lt;&gt;"",(((ValuesFromComPort!D5480)-(Calculated!$E$2))/1.28/3200),"")</f>
        <v/>
      </c>
      <c r="F5441" t="str">
        <f>IF((ValuesFromComPort!M5480)&lt;&gt;"",(((ValuesFromComPort!M5480)-(Calculated!$F$2))/1.28/3200),"")</f>
        <v/>
      </c>
      <c r="H5441" t="str">
        <f>IF((ValuesFromComPort!F5480)&lt;&gt;"",((((ValuesFromComPort!F5480)-(Calculated!$H$2))/1.28)*3.2),"")</f>
        <v/>
      </c>
      <c r="I5441" t="str">
        <f>IF((ValuesFromComPort!K5480)&lt;&gt;"",((((ValuesFromComPort!K5480)-(Calculated!$I$2))/1.28)*3.2),"")</f>
        <v/>
      </c>
      <c r="K5441" t="str">
        <f>IF((ValuesFromComPort!H5480)&lt;&gt;"",((((ValuesFromComPort!H5480)-$K$2)*0.015625)/0.3),"")</f>
        <v/>
      </c>
      <c r="N5441" t="str">
        <f>IF((ValuesFromComPort!I5480)&lt;&gt;"",((((ValuesFromComPort!I5480)-$N$2)*0.125)/0.3),"")</f>
        <v/>
      </c>
    </row>
    <row r="5442" spans="2:14" x14ac:dyDescent="0.25">
      <c r="B5442" t="str">
        <f>IF((ValuesFromComPort!A5481)&lt;&gt;"",(((ValuesFromComPort!A5481)-(Calculated!$B$2))/204.8),"")</f>
        <v/>
      </c>
      <c r="C5442" t="str">
        <f>IF((ValuesFromComPort!P5481)&lt;&gt;"",((((ValuesFromComPort!P5481)-(Calculated!$C$2))/204.8)),"")</f>
        <v/>
      </c>
      <c r="E5442" t="str">
        <f>IF((ValuesFromComPort!D5481)&lt;&gt;"",(((ValuesFromComPort!D5481)-(Calculated!$E$2))/1.28/3200),"")</f>
        <v/>
      </c>
      <c r="F5442" t="str">
        <f>IF((ValuesFromComPort!M5481)&lt;&gt;"",(((ValuesFromComPort!M5481)-(Calculated!$F$2))/1.28/3200),"")</f>
        <v/>
      </c>
      <c r="H5442" t="str">
        <f>IF((ValuesFromComPort!F5481)&lt;&gt;"",((((ValuesFromComPort!F5481)-(Calculated!$H$2))/1.28)*3.2),"")</f>
        <v/>
      </c>
      <c r="I5442" t="str">
        <f>IF((ValuesFromComPort!K5481)&lt;&gt;"",((((ValuesFromComPort!K5481)-(Calculated!$I$2))/1.28)*3.2),"")</f>
        <v/>
      </c>
      <c r="K5442" t="str">
        <f>IF((ValuesFromComPort!H5481)&lt;&gt;"",((((ValuesFromComPort!H5481)-$K$2)*0.015625)/0.3),"")</f>
        <v/>
      </c>
      <c r="N5442" t="str">
        <f>IF((ValuesFromComPort!I5481)&lt;&gt;"",((((ValuesFromComPort!I5481)-$N$2)*0.125)/0.3),"")</f>
        <v/>
      </c>
    </row>
    <row r="5443" spans="2:14" x14ac:dyDescent="0.25">
      <c r="B5443" t="str">
        <f>IF((ValuesFromComPort!A5482)&lt;&gt;"",(((ValuesFromComPort!A5482)-(Calculated!$B$2))/204.8),"")</f>
        <v/>
      </c>
      <c r="C5443" t="str">
        <f>IF((ValuesFromComPort!P5482)&lt;&gt;"",((((ValuesFromComPort!P5482)-(Calculated!$C$2))/204.8)),"")</f>
        <v/>
      </c>
      <c r="E5443" t="str">
        <f>IF((ValuesFromComPort!D5482)&lt;&gt;"",(((ValuesFromComPort!D5482)-(Calculated!$E$2))/1.28/3200),"")</f>
        <v/>
      </c>
      <c r="F5443" t="str">
        <f>IF((ValuesFromComPort!M5482)&lt;&gt;"",(((ValuesFromComPort!M5482)-(Calculated!$F$2))/1.28/3200),"")</f>
        <v/>
      </c>
      <c r="H5443" t="str">
        <f>IF((ValuesFromComPort!F5482)&lt;&gt;"",((((ValuesFromComPort!F5482)-(Calculated!$H$2))/1.28)*3.2),"")</f>
        <v/>
      </c>
      <c r="I5443" t="str">
        <f>IF((ValuesFromComPort!K5482)&lt;&gt;"",((((ValuesFromComPort!K5482)-(Calculated!$I$2))/1.28)*3.2),"")</f>
        <v/>
      </c>
      <c r="K5443" t="str">
        <f>IF((ValuesFromComPort!H5482)&lt;&gt;"",((((ValuesFromComPort!H5482)-$K$2)*0.015625)/0.3),"")</f>
        <v/>
      </c>
      <c r="N5443" t="str">
        <f>IF((ValuesFromComPort!I5482)&lt;&gt;"",((((ValuesFromComPort!I5482)-$N$2)*0.125)/0.3),"")</f>
        <v/>
      </c>
    </row>
    <row r="5444" spans="2:14" x14ac:dyDescent="0.25">
      <c r="B5444" t="str">
        <f>IF((ValuesFromComPort!A5483)&lt;&gt;"",(((ValuesFromComPort!A5483)-(Calculated!$B$2))/204.8),"")</f>
        <v/>
      </c>
      <c r="C5444" t="str">
        <f>IF((ValuesFromComPort!P5483)&lt;&gt;"",((((ValuesFromComPort!P5483)-(Calculated!$C$2))/204.8)),"")</f>
        <v/>
      </c>
      <c r="E5444" t="str">
        <f>IF((ValuesFromComPort!D5483)&lt;&gt;"",(((ValuesFromComPort!D5483)-(Calculated!$E$2))/1.28/3200),"")</f>
        <v/>
      </c>
      <c r="F5444" t="str">
        <f>IF((ValuesFromComPort!M5483)&lt;&gt;"",(((ValuesFromComPort!M5483)-(Calculated!$F$2))/1.28/3200),"")</f>
        <v/>
      </c>
      <c r="H5444" t="str">
        <f>IF((ValuesFromComPort!F5483)&lt;&gt;"",((((ValuesFromComPort!F5483)-(Calculated!$H$2))/1.28)*3.2),"")</f>
        <v/>
      </c>
      <c r="I5444" t="str">
        <f>IF((ValuesFromComPort!K5483)&lt;&gt;"",((((ValuesFromComPort!K5483)-(Calculated!$I$2))/1.28)*3.2),"")</f>
        <v/>
      </c>
      <c r="K5444" t="str">
        <f>IF((ValuesFromComPort!H5483)&lt;&gt;"",((((ValuesFromComPort!H5483)-$K$2)*0.015625)/0.3),"")</f>
        <v/>
      </c>
      <c r="N5444" t="str">
        <f>IF((ValuesFromComPort!I5483)&lt;&gt;"",((((ValuesFromComPort!I5483)-$N$2)*0.125)/0.3),"")</f>
        <v/>
      </c>
    </row>
    <row r="5445" spans="2:14" x14ac:dyDescent="0.25">
      <c r="B5445" t="str">
        <f>IF((ValuesFromComPort!A5484)&lt;&gt;"",(((ValuesFromComPort!A5484)-(Calculated!$B$2))/204.8),"")</f>
        <v/>
      </c>
      <c r="C5445" t="str">
        <f>IF((ValuesFromComPort!P5484)&lt;&gt;"",((((ValuesFromComPort!P5484)-(Calculated!$C$2))/204.8)),"")</f>
        <v/>
      </c>
      <c r="E5445" t="str">
        <f>IF((ValuesFromComPort!D5484)&lt;&gt;"",(((ValuesFromComPort!D5484)-(Calculated!$E$2))/1.28/3200),"")</f>
        <v/>
      </c>
      <c r="F5445" t="str">
        <f>IF((ValuesFromComPort!M5484)&lt;&gt;"",(((ValuesFromComPort!M5484)-(Calculated!$F$2))/1.28/3200),"")</f>
        <v/>
      </c>
      <c r="H5445" t="str">
        <f>IF((ValuesFromComPort!F5484)&lt;&gt;"",((((ValuesFromComPort!F5484)-(Calculated!$H$2))/1.28)*3.2),"")</f>
        <v/>
      </c>
      <c r="I5445" t="str">
        <f>IF((ValuesFromComPort!K5484)&lt;&gt;"",((((ValuesFromComPort!K5484)-(Calculated!$I$2))/1.28)*3.2),"")</f>
        <v/>
      </c>
      <c r="K5445" t="str">
        <f>IF((ValuesFromComPort!H5484)&lt;&gt;"",((((ValuesFromComPort!H5484)-$K$2)*0.015625)/0.3),"")</f>
        <v/>
      </c>
      <c r="N5445" t="str">
        <f>IF((ValuesFromComPort!I5484)&lt;&gt;"",((((ValuesFromComPort!I5484)-$N$2)*0.125)/0.3),"")</f>
        <v/>
      </c>
    </row>
    <row r="5446" spans="2:14" x14ac:dyDescent="0.25">
      <c r="B5446" t="str">
        <f>IF((ValuesFromComPort!A5485)&lt;&gt;"",(((ValuesFromComPort!A5485)-(Calculated!$B$2))/204.8),"")</f>
        <v/>
      </c>
      <c r="C5446" t="str">
        <f>IF((ValuesFromComPort!P5485)&lt;&gt;"",((((ValuesFromComPort!P5485)-(Calculated!$C$2))/204.8)),"")</f>
        <v/>
      </c>
      <c r="E5446" t="str">
        <f>IF((ValuesFromComPort!D5485)&lt;&gt;"",(((ValuesFromComPort!D5485)-(Calculated!$E$2))/1.28/3200),"")</f>
        <v/>
      </c>
      <c r="F5446" t="str">
        <f>IF((ValuesFromComPort!M5485)&lt;&gt;"",(((ValuesFromComPort!M5485)-(Calculated!$F$2))/1.28/3200),"")</f>
        <v/>
      </c>
      <c r="H5446" t="str">
        <f>IF((ValuesFromComPort!F5485)&lt;&gt;"",((((ValuesFromComPort!F5485)-(Calculated!$H$2))/1.28)*3.2),"")</f>
        <v/>
      </c>
      <c r="I5446" t="str">
        <f>IF((ValuesFromComPort!K5485)&lt;&gt;"",((((ValuesFromComPort!K5485)-(Calculated!$I$2))/1.28)*3.2),"")</f>
        <v/>
      </c>
      <c r="K5446" t="str">
        <f>IF((ValuesFromComPort!H5485)&lt;&gt;"",((((ValuesFromComPort!H5485)-$K$2)*0.015625)/0.3),"")</f>
        <v/>
      </c>
      <c r="N5446" t="str">
        <f>IF((ValuesFromComPort!I5485)&lt;&gt;"",((((ValuesFromComPort!I5485)-$N$2)*0.125)/0.3),"")</f>
        <v/>
      </c>
    </row>
    <row r="5447" spans="2:14" x14ac:dyDescent="0.25">
      <c r="B5447" t="str">
        <f>IF((ValuesFromComPort!A5486)&lt;&gt;"",(((ValuesFromComPort!A5486)-(Calculated!$B$2))/204.8),"")</f>
        <v/>
      </c>
      <c r="C5447" t="str">
        <f>IF((ValuesFromComPort!P5486)&lt;&gt;"",((((ValuesFromComPort!P5486)-(Calculated!$C$2))/204.8)),"")</f>
        <v/>
      </c>
      <c r="E5447" t="str">
        <f>IF((ValuesFromComPort!D5486)&lt;&gt;"",(((ValuesFromComPort!D5486)-(Calculated!$E$2))/1.28/3200),"")</f>
        <v/>
      </c>
      <c r="F5447" t="str">
        <f>IF((ValuesFromComPort!M5486)&lt;&gt;"",(((ValuesFromComPort!M5486)-(Calculated!$F$2))/1.28/3200),"")</f>
        <v/>
      </c>
      <c r="H5447" t="str">
        <f>IF((ValuesFromComPort!F5486)&lt;&gt;"",((((ValuesFromComPort!F5486)-(Calculated!$H$2))/1.28)*3.2),"")</f>
        <v/>
      </c>
      <c r="I5447" t="str">
        <f>IF((ValuesFromComPort!K5486)&lt;&gt;"",((((ValuesFromComPort!K5486)-(Calculated!$I$2))/1.28)*3.2),"")</f>
        <v/>
      </c>
      <c r="K5447" t="str">
        <f>IF((ValuesFromComPort!H5486)&lt;&gt;"",((((ValuesFromComPort!H5486)-$K$2)*0.015625)/0.3),"")</f>
        <v/>
      </c>
      <c r="N5447" t="str">
        <f>IF((ValuesFromComPort!I5486)&lt;&gt;"",((((ValuesFromComPort!I5486)-$N$2)*0.125)/0.3),"")</f>
        <v/>
      </c>
    </row>
    <row r="5448" spans="2:14" x14ac:dyDescent="0.25">
      <c r="B5448" t="str">
        <f>IF((ValuesFromComPort!A5487)&lt;&gt;"",(((ValuesFromComPort!A5487)-(Calculated!$B$2))/204.8),"")</f>
        <v/>
      </c>
      <c r="C5448" t="str">
        <f>IF((ValuesFromComPort!P5487)&lt;&gt;"",((((ValuesFromComPort!P5487)-(Calculated!$C$2))/204.8)),"")</f>
        <v/>
      </c>
      <c r="E5448" t="str">
        <f>IF((ValuesFromComPort!D5487)&lt;&gt;"",(((ValuesFromComPort!D5487)-(Calculated!$E$2))/1.28/3200),"")</f>
        <v/>
      </c>
      <c r="F5448" t="str">
        <f>IF((ValuesFromComPort!M5487)&lt;&gt;"",(((ValuesFromComPort!M5487)-(Calculated!$F$2))/1.28/3200),"")</f>
        <v/>
      </c>
      <c r="H5448" t="str">
        <f>IF((ValuesFromComPort!F5487)&lt;&gt;"",((((ValuesFromComPort!F5487)-(Calculated!$H$2))/1.28)*3.2),"")</f>
        <v/>
      </c>
      <c r="I5448" t="str">
        <f>IF((ValuesFromComPort!K5487)&lt;&gt;"",((((ValuesFromComPort!K5487)-(Calculated!$I$2))/1.28)*3.2),"")</f>
        <v/>
      </c>
      <c r="K5448" t="str">
        <f>IF((ValuesFromComPort!H5487)&lt;&gt;"",((((ValuesFromComPort!H5487)-$K$2)*0.015625)/0.3),"")</f>
        <v/>
      </c>
      <c r="N5448" t="str">
        <f>IF((ValuesFromComPort!I5487)&lt;&gt;"",((((ValuesFromComPort!I5487)-$N$2)*0.125)/0.3),"")</f>
        <v/>
      </c>
    </row>
    <row r="5449" spans="2:14" x14ac:dyDescent="0.25">
      <c r="B5449" t="str">
        <f>IF((ValuesFromComPort!A5488)&lt;&gt;"",(((ValuesFromComPort!A5488)-(Calculated!$B$2))/204.8),"")</f>
        <v/>
      </c>
      <c r="C5449" t="str">
        <f>IF((ValuesFromComPort!P5488)&lt;&gt;"",((((ValuesFromComPort!P5488)-(Calculated!$C$2))/204.8)),"")</f>
        <v/>
      </c>
      <c r="E5449" t="str">
        <f>IF((ValuesFromComPort!D5488)&lt;&gt;"",(((ValuesFromComPort!D5488)-(Calculated!$E$2))/1.28/3200),"")</f>
        <v/>
      </c>
      <c r="F5449" t="str">
        <f>IF((ValuesFromComPort!M5488)&lt;&gt;"",(((ValuesFromComPort!M5488)-(Calculated!$F$2))/1.28/3200),"")</f>
        <v/>
      </c>
      <c r="H5449" t="str">
        <f>IF((ValuesFromComPort!F5488)&lt;&gt;"",((((ValuesFromComPort!F5488)-(Calculated!$H$2))/1.28)*3.2),"")</f>
        <v/>
      </c>
      <c r="I5449" t="str">
        <f>IF((ValuesFromComPort!K5488)&lt;&gt;"",((((ValuesFromComPort!K5488)-(Calculated!$I$2))/1.28)*3.2),"")</f>
        <v/>
      </c>
      <c r="K5449" t="str">
        <f>IF((ValuesFromComPort!H5488)&lt;&gt;"",((((ValuesFromComPort!H5488)-$K$2)*0.015625)/0.3),"")</f>
        <v/>
      </c>
      <c r="N5449" t="str">
        <f>IF((ValuesFromComPort!I5488)&lt;&gt;"",((((ValuesFromComPort!I5488)-$N$2)*0.125)/0.3),"")</f>
        <v/>
      </c>
    </row>
    <row r="5450" spans="2:14" x14ac:dyDescent="0.25">
      <c r="B5450" t="str">
        <f>IF((ValuesFromComPort!A5489)&lt;&gt;"",(((ValuesFromComPort!A5489)-(Calculated!$B$2))/204.8),"")</f>
        <v/>
      </c>
      <c r="C5450" t="str">
        <f>IF((ValuesFromComPort!P5489)&lt;&gt;"",((((ValuesFromComPort!P5489)-(Calculated!$C$2))/204.8)),"")</f>
        <v/>
      </c>
      <c r="E5450" t="str">
        <f>IF((ValuesFromComPort!D5489)&lt;&gt;"",(((ValuesFromComPort!D5489)-(Calculated!$E$2))/1.28/3200),"")</f>
        <v/>
      </c>
      <c r="F5450" t="str">
        <f>IF((ValuesFromComPort!M5489)&lt;&gt;"",(((ValuesFromComPort!M5489)-(Calculated!$F$2))/1.28/3200),"")</f>
        <v/>
      </c>
      <c r="H5450" t="str">
        <f>IF((ValuesFromComPort!F5489)&lt;&gt;"",((((ValuesFromComPort!F5489)-(Calculated!$H$2))/1.28)*3.2),"")</f>
        <v/>
      </c>
      <c r="I5450" t="str">
        <f>IF((ValuesFromComPort!K5489)&lt;&gt;"",((((ValuesFromComPort!K5489)-(Calculated!$I$2))/1.28)*3.2),"")</f>
        <v/>
      </c>
      <c r="K5450" t="str">
        <f>IF((ValuesFromComPort!H5489)&lt;&gt;"",((((ValuesFromComPort!H5489)-$K$2)*0.015625)/0.3),"")</f>
        <v/>
      </c>
      <c r="N5450" t="str">
        <f>IF((ValuesFromComPort!I5489)&lt;&gt;"",((((ValuesFromComPort!I5489)-$N$2)*0.125)/0.3),"")</f>
        <v/>
      </c>
    </row>
    <row r="5451" spans="2:14" x14ac:dyDescent="0.25">
      <c r="B5451" t="str">
        <f>IF((ValuesFromComPort!A5490)&lt;&gt;"",(((ValuesFromComPort!A5490)-(Calculated!$B$2))/204.8),"")</f>
        <v/>
      </c>
      <c r="C5451" t="str">
        <f>IF((ValuesFromComPort!P5490)&lt;&gt;"",((((ValuesFromComPort!P5490)-(Calculated!$C$2))/204.8)),"")</f>
        <v/>
      </c>
      <c r="E5451" t="str">
        <f>IF((ValuesFromComPort!D5490)&lt;&gt;"",(((ValuesFromComPort!D5490)-(Calculated!$E$2))/1.28/3200),"")</f>
        <v/>
      </c>
      <c r="F5451" t="str">
        <f>IF((ValuesFromComPort!M5490)&lt;&gt;"",(((ValuesFromComPort!M5490)-(Calculated!$F$2))/1.28/3200),"")</f>
        <v/>
      </c>
      <c r="H5451" t="str">
        <f>IF((ValuesFromComPort!F5490)&lt;&gt;"",((((ValuesFromComPort!F5490)-(Calculated!$H$2))/1.28)*3.2),"")</f>
        <v/>
      </c>
      <c r="I5451" t="str">
        <f>IF((ValuesFromComPort!K5490)&lt;&gt;"",((((ValuesFromComPort!K5490)-(Calculated!$I$2))/1.28)*3.2),"")</f>
        <v/>
      </c>
      <c r="K5451" t="str">
        <f>IF((ValuesFromComPort!H5490)&lt;&gt;"",((((ValuesFromComPort!H5490)-$K$2)*0.015625)/0.3),"")</f>
        <v/>
      </c>
      <c r="N5451" t="str">
        <f>IF((ValuesFromComPort!I5490)&lt;&gt;"",((((ValuesFromComPort!I5490)-$N$2)*0.125)/0.3),"")</f>
        <v/>
      </c>
    </row>
    <row r="5452" spans="2:14" x14ac:dyDescent="0.25">
      <c r="B5452" t="str">
        <f>IF((ValuesFromComPort!A5491)&lt;&gt;"",(((ValuesFromComPort!A5491)-(Calculated!$B$2))/204.8),"")</f>
        <v/>
      </c>
      <c r="C5452" t="str">
        <f>IF((ValuesFromComPort!P5491)&lt;&gt;"",((((ValuesFromComPort!P5491)-(Calculated!$C$2))/204.8)),"")</f>
        <v/>
      </c>
      <c r="E5452" t="str">
        <f>IF((ValuesFromComPort!D5491)&lt;&gt;"",(((ValuesFromComPort!D5491)-(Calculated!$E$2))/1.28/3200),"")</f>
        <v/>
      </c>
      <c r="F5452" t="str">
        <f>IF((ValuesFromComPort!M5491)&lt;&gt;"",(((ValuesFromComPort!M5491)-(Calculated!$F$2))/1.28/3200),"")</f>
        <v/>
      </c>
      <c r="H5452" t="str">
        <f>IF((ValuesFromComPort!F5491)&lt;&gt;"",((((ValuesFromComPort!F5491)-(Calculated!$H$2))/1.28)*3.2),"")</f>
        <v/>
      </c>
      <c r="I5452" t="str">
        <f>IF((ValuesFromComPort!K5491)&lt;&gt;"",((((ValuesFromComPort!K5491)-(Calculated!$I$2))/1.28)*3.2),"")</f>
        <v/>
      </c>
      <c r="K5452" t="str">
        <f>IF((ValuesFromComPort!H5491)&lt;&gt;"",((((ValuesFromComPort!H5491)-$K$2)*0.015625)/0.3),"")</f>
        <v/>
      </c>
      <c r="N5452" t="str">
        <f>IF((ValuesFromComPort!I5491)&lt;&gt;"",((((ValuesFromComPort!I5491)-$N$2)*0.125)/0.3),"")</f>
        <v/>
      </c>
    </row>
    <row r="5453" spans="2:14" x14ac:dyDescent="0.25">
      <c r="B5453" t="str">
        <f>IF((ValuesFromComPort!A5492)&lt;&gt;"",(((ValuesFromComPort!A5492)-(Calculated!$B$2))/204.8),"")</f>
        <v/>
      </c>
      <c r="C5453" t="str">
        <f>IF((ValuesFromComPort!P5492)&lt;&gt;"",((((ValuesFromComPort!P5492)-(Calculated!$C$2))/204.8)),"")</f>
        <v/>
      </c>
      <c r="E5453" t="str">
        <f>IF((ValuesFromComPort!D5492)&lt;&gt;"",(((ValuesFromComPort!D5492)-(Calculated!$E$2))/1.28/3200),"")</f>
        <v/>
      </c>
      <c r="F5453" t="str">
        <f>IF((ValuesFromComPort!M5492)&lt;&gt;"",(((ValuesFromComPort!M5492)-(Calculated!$F$2))/1.28/3200),"")</f>
        <v/>
      </c>
      <c r="H5453" t="str">
        <f>IF((ValuesFromComPort!F5492)&lt;&gt;"",((((ValuesFromComPort!F5492)-(Calculated!$H$2))/1.28)*3.2),"")</f>
        <v/>
      </c>
      <c r="I5453" t="str">
        <f>IF((ValuesFromComPort!K5492)&lt;&gt;"",((((ValuesFromComPort!K5492)-(Calculated!$I$2))/1.28)*3.2),"")</f>
        <v/>
      </c>
      <c r="K5453" t="str">
        <f>IF((ValuesFromComPort!H5492)&lt;&gt;"",((((ValuesFromComPort!H5492)-$K$2)*0.015625)/0.3),"")</f>
        <v/>
      </c>
      <c r="N5453" t="str">
        <f>IF((ValuesFromComPort!I5492)&lt;&gt;"",((((ValuesFromComPort!I5492)-$N$2)*0.125)/0.3),"")</f>
        <v/>
      </c>
    </row>
    <row r="5454" spans="2:14" x14ac:dyDescent="0.25">
      <c r="B5454" t="str">
        <f>IF((ValuesFromComPort!A5493)&lt;&gt;"",(((ValuesFromComPort!A5493)-(Calculated!$B$2))/204.8),"")</f>
        <v/>
      </c>
      <c r="C5454" t="str">
        <f>IF((ValuesFromComPort!P5493)&lt;&gt;"",((((ValuesFromComPort!P5493)-(Calculated!$C$2))/204.8)),"")</f>
        <v/>
      </c>
      <c r="E5454" t="str">
        <f>IF((ValuesFromComPort!D5493)&lt;&gt;"",(((ValuesFromComPort!D5493)-(Calculated!$E$2))/1.28/3200),"")</f>
        <v/>
      </c>
      <c r="F5454" t="str">
        <f>IF((ValuesFromComPort!M5493)&lt;&gt;"",(((ValuesFromComPort!M5493)-(Calculated!$F$2))/1.28/3200),"")</f>
        <v/>
      </c>
      <c r="H5454" t="str">
        <f>IF((ValuesFromComPort!F5493)&lt;&gt;"",((((ValuesFromComPort!F5493)-(Calculated!$H$2))/1.28)*3.2),"")</f>
        <v/>
      </c>
      <c r="I5454" t="str">
        <f>IF((ValuesFromComPort!K5493)&lt;&gt;"",((((ValuesFromComPort!K5493)-(Calculated!$I$2))/1.28)*3.2),"")</f>
        <v/>
      </c>
      <c r="K5454" t="str">
        <f>IF((ValuesFromComPort!H5493)&lt;&gt;"",((((ValuesFromComPort!H5493)-$K$2)*0.015625)/0.3),"")</f>
        <v/>
      </c>
      <c r="N5454" t="str">
        <f>IF((ValuesFromComPort!I5493)&lt;&gt;"",((((ValuesFromComPort!I5493)-$N$2)*0.125)/0.3),"")</f>
        <v/>
      </c>
    </row>
    <row r="5455" spans="2:14" x14ac:dyDescent="0.25">
      <c r="B5455" t="str">
        <f>IF((ValuesFromComPort!A5494)&lt;&gt;"",(((ValuesFromComPort!A5494)-(Calculated!$B$2))/204.8),"")</f>
        <v/>
      </c>
      <c r="C5455" t="str">
        <f>IF((ValuesFromComPort!P5494)&lt;&gt;"",((((ValuesFromComPort!P5494)-(Calculated!$C$2))/204.8)),"")</f>
        <v/>
      </c>
      <c r="E5455" t="str">
        <f>IF((ValuesFromComPort!D5494)&lt;&gt;"",(((ValuesFromComPort!D5494)-(Calculated!$E$2))/1.28/3200),"")</f>
        <v/>
      </c>
      <c r="F5455" t="str">
        <f>IF((ValuesFromComPort!M5494)&lt;&gt;"",(((ValuesFromComPort!M5494)-(Calculated!$F$2))/1.28/3200),"")</f>
        <v/>
      </c>
      <c r="H5455" t="str">
        <f>IF((ValuesFromComPort!F5494)&lt;&gt;"",((((ValuesFromComPort!F5494)-(Calculated!$H$2))/1.28)*3.2),"")</f>
        <v/>
      </c>
      <c r="I5455" t="str">
        <f>IF((ValuesFromComPort!K5494)&lt;&gt;"",((((ValuesFromComPort!K5494)-(Calculated!$I$2))/1.28)*3.2),"")</f>
        <v/>
      </c>
      <c r="K5455" t="str">
        <f>IF((ValuesFromComPort!H5494)&lt;&gt;"",((((ValuesFromComPort!H5494)-$K$2)*0.015625)/0.3),"")</f>
        <v/>
      </c>
      <c r="N5455" t="str">
        <f>IF((ValuesFromComPort!I5494)&lt;&gt;"",((((ValuesFromComPort!I5494)-$N$2)*0.125)/0.3),"")</f>
        <v/>
      </c>
    </row>
    <row r="5456" spans="2:14" x14ac:dyDescent="0.25">
      <c r="B5456" t="str">
        <f>IF((ValuesFromComPort!A5495)&lt;&gt;"",(((ValuesFromComPort!A5495)-(Calculated!$B$2))/204.8),"")</f>
        <v/>
      </c>
      <c r="C5456" t="str">
        <f>IF((ValuesFromComPort!P5495)&lt;&gt;"",((((ValuesFromComPort!P5495)-(Calculated!$C$2))/204.8)),"")</f>
        <v/>
      </c>
      <c r="E5456" t="str">
        <f>IF((ValuesFromComPort!D5495)&lt;&gt;"",(((ValuesFromComPort!D5495)-(Calculated!$E$2))/1.28/3200),"")</f>
        <v/>
      </c>
      <c r="F5456" t="str">
        <f>IF((ValuesFromComPort!M5495)&lt;&gt;"",(((ValuesFromComPort!M5495)-(Calculated!$F$2))/1.28/3200),"")</f>
        <v/>
      </c>
      <c r="H5456" t="str">
        <f>IF((ValuesFromComPort!F5495)&lt;&gt;"",((((ValuesFromComPort!F5495)-(Calculated!$H$2))/1.28)*3.2),"")</f>
        <v/>
      </c>
      <c r="I5456" t="str">
        <f>IF((ValuesFromComPort!K5495)&lt;&gt;"",((((ValuesFromComPort!K5495)-(Calculated!$I$2))/1.28)*3.2),"")</f>
        <v/>
      </c>
      <c r="K5456" t="str">
        <f>IF((ValuesFromComPort!H5495)&lt;&gt;"",((((ValuesFromComPort!H5495)-$K$2)*0.015625)/0.3),"")</f>
        <v/>
      </c>
      <c r="N5456" t="str">
        <f>IF((ValuesFromComPort!I5495)&lt;&gt;"",((((ValuesFromComPort!I5495)-$N$2)*0.125)/0.3),"")</f>
        <v/>
      </c>
    </row>
    <row r="5457" spans="2:14" x14ac:dyDescent="0.25">
      <c r="B5457" t="str">
        <f>IF((ValuesFromComPort!A5496)&lt;&gt;"",(((ValuesFromComPort!A5496)-(Calculated!$B$2))/204.8),"")</f>
        <v/>
      </c>
      <c r="C5457" t="str">
        <f>IF((ValuesFromComPort!P5496)&lt;&gt;"",((((ValuesFromComPort!P5496)-(Calculated!$C$2))/204.8)),"")</f>
        <v/>
      </c>
      <c r="E5457" t="str">
        <f>IF((ValuesFromComPort!D5496)&lt;&gt;"",(((ValuesFromComPort!D5496)-(Calculated!$E$2))/1.28/3200),"")</f>
        <v/>
      </c>
      <c r="F5457" t="str">
        <f>IF((ValuesFromComPort!M5496)&lt;&gt;"",(((ValuesFromComPort!M5496)-(Calculated!$F$2))/1.28/3200),"")</f>
        <v/>
      </c>
      <c r="H5457" t="str">
        <f>IF((ValuesFromComPort!F5496)&lt;&gt;"",((((ValuesFromComPort!F5496)-(Calculated!$H$2))/1.28)*3.2),"")</f>
        <v/>
      </c>
      <c r="I5457" t="str">
        <f>IF((ValuesFromComPort!K5496)&lt;&gt;"",((((ValuesFromComPort!K5496)-(Calculated!$I$2))/1.28)*3.2),"")</f>
        <v/>
      </c>
      <c r="K5457" t="str">
        <f>IF((ValuesFromComPort!H5496)&lt;&gt;"",((((ValuesFromComPort!H5496)-$K$2)*0.015625)/0.3),"")</f>
        <v/>
      </c>
      <c r="N5457" t="str">
        <f>IF((ValuesFromComPort!I5496)&lt;&gt;"",((((ValuesFromComPort!I5496)-$N$2)*0.125)/0.3),"")</f>
        <v/>
      </c>
    </row>
    <row r="5458" spans="2:14" x14ac:dyDescent="0.25">
      <c r="B5458" t="str">
        <f>IF((ValuesFromComPort!A5497)&lt;&gt;"",(((ValuesFromComPort!A5497)-(Calculated!$B$2))/204.8),"")</f>
        <v/>
      </c>
      <c r="C5458" t="str">
        <f>IF((ValuesFromComPort!P5497)&lt;&gt;"",((((ValuesFromComPort!P5497)-(Calculated!$C$2))/204.8)),"")</f>
        <v/>
      </c>
      <c r="E5458" t="str">
        <f>IF((ValuesFromComPort!D5497)&lt;&gt;"",(((ValuesFromComPort!D5497)-(Calculated!$E$2))/1.28/3200),"")</f>
        <v/>
      </c>
      <c r="F5458" t="str">
        <f>IF((ValuesFromComPort!M5497)&lt;&gt;"",(((ValuesFromComPort!M5497)-(Calculated!$F$2))/1.28/3200),"")</f>
        <v/>
      </c>
      <c r="H5458" t="str">
        <f>IF((ValuesFromComPort!F5497)&lt;&gt;"",((((ValuesFromComPort!F5497)-(Calculated!$H$2))/1.28)*3.2),"")</f>
        <v/>
      </c>
      <c r="I5458" t="str">
        <f>IF((ValuesFromComPort!K5497)&lt;&gt;"",((((ValuesFromComPort!K5497)-(Calculated!$I$2))/1.28)*3.2),"")</f>
        <v/>
      </c>
      <c r="K5458" t="str">
        <f>IF((ValuesFromComPort!H5497)&lt;&gt;"",((((ValuesFromComPort!H5497)-$K$2)*0.015625)/0.3),"")</f>
        <v/>
      </c>
      <c r="N5458" t="str">
        <f>IF((ValuesFromComPort!I5497)&lt;&gt;"",((((ValuesFromComPort!I5497)-$N$2)*0.125)/0.3),"")</f>
        <v/>
      </c>
    </row>
    <row r="5459" spans="2:14" x14ac:dyDescent="0.25">
      <c r="B5459" t="str">
        <f>IF((ValuesFromComPort!A5498)&lt;&gt;"",(((ValuesFromComPort!A5498)-(Calculated!$B$2))/204.8),"")</f>
        <v/>
      </c>
      <c r="C5459" t="str">
        <f>IF((ValuesFromComPort!P5498)&lt;&gt;"",((((ValuesFromComPort!P5498)-(Calculated!$C$2))/204.8)),"")</f>
        <v/>
      </c>
      <c r="E5459" t="str">
        <f>IF((ValuesFromComPort!D5498)&lt;&gt;"",(((ValuesFromComPort!D5498)-(Calculated!$E$2))/1.28/3200),"")</f>
        <v/>
      </c>
      <c r="F5459" t="str">
        <f>IF((ValuesFromComPort!M5498)&lt;&gt;"",(((ValuesFromComPort!M5498)-(Calculated!$F$2))/1.28/3200),"")</f>
        <v/>
      </c>
      <c r="H5459" t="str">
        <f>IF((ValuesFromComPort!F5498)&lt;&gt;"",((((ValuesFromComPort!F5498)-(Calculated!$H$2))/1.28)*3.2),"")</f>
        <v/>
      </c>
      <c r="I5459" t="str">
        <f>IF((ValuesFromComPort!K5498)&lt;&gt;"",((((ValuesFromComPort!K5498)-(Calculated!$I$2))/1.28)*3.2),"")</f>
        <v/>
      </c>
      <c r="K5459" t="str">
        <f>IF((ValuesFromComPort!H5498)&lt;&gt;"",((((ValuesFromComPort!H5498)-$K$2)*0.015625)/0.3),"")</f>
        <v/>
      </c>
      <c r="N5459" t="str">
        <f>IF((ValuesFromComPort!I5498)&lt;&gt;"",((((ValuesFromComPort!I5498)-$N$2)*0.125)/0.3),"")</f>
        <v/>
      </c>
    </row>
    <row r="5460" spans="2:14" x14ac:dyDescent="0.25">
      <c r="B5460" t="str">
        <f>IF((ValuesFromComPort!A5499)&lt;&gt;"",(((ValuesFromComPort!A5499)-(Calculated!$B$2))/204.8),"")</f>
        <v/>
      </c>
      <c r="C5460" t="str">
        <f>IF((ValuesFromComPort!P5499)&lt;&gt;"",((((ValuesFromComPort!P5499)-(Calculated!$C$2))/204.8)),"")</f>
        <v/>
      </c>
      <c r="E5460" t="str">
        <f>IF((ValuesFromComPort!D5499)&lt;&gt;"",(((ValuesFromComPort!D5499)-(Calculated!$E$2))/1.28/3200),"")</f>
        <v/>
      </c>
      <c r="F5460" t="str">
        <f>IF((ValuesFromComPort!M5499)&lt;&gt;"",(((ValuesFromComPort!M5499)-(Calculated!$F$2))/1.28/3200),"")</f>
        <v/>
      </c>
      <c r="H5460" t="str">
        <f>IF((ValuesFromComPort!F5499)&lt;&gt;"",((((ValuesFromComPort!F5499)-(Calculated!$H$2))/1.28)*3.2),"")</f>
        <v/>
      </c>
      <c r="I5460" t="str">
        <f>IF((ValuesFromComPort!K5499)&lt;&gt;"",((((ValuesFromComPort!K5499)-(Calculated!$I$2))/1.28)*3.2),"")</f>
        <v/>
      </c>
      <c r="K5460" t="str">
        <f>IF((ValuesFromComPort!H5499)&lt;&gt;"",((((ValuesFromComPort!H5499)-$K$2)*0.015625)/0.3),"")</f>
        <v/>
      </c>
      <c r="N5460" t="str">
        <f>IF((ValuesFromComPort!I5499)&lt;&gt;"",((((ValuesFromComPort!I5499)-$N$2)*0.125)/0.3),"")</f>
        <v/>
      </c>
    </row>
    <row r="5461" spans="2:14" x14ac:dyDescent="0.25">
      <c r="B5461" t="str">
        <f>IF((ValuesFromComPort!A5500)&lt;&gt;"",(((ValuesFromComPort!A5500)-(Calculated!$B$2))/204.8),"")</f>
        <v/>
      </c>
      <c r="C5461" t="str">
        <f>IF((ValuesFromComPort!P5500)&lt;&gt;"",((((ValuesFromComPort!P5500)-(Calculated!$C$2))/204.8)),"")</f>
        <v/>
      </c>
      <c r="E5461" t="str">
        <f>IF((ValuesFromComPort!D5500)&lt;&gt;"",(((ValuesFromComPort!D5500)-(Calculated!$E$2))/1.28/3200),"")</f>
        <v/>
      </c>
      <c r="F5461" t="str">
        <f>IF((ValuesFromComPort!M5500)&lt;&gt;"",(((ValuesFromComPort!M5500)-(Calculated!$F$2))/1.28/3200),"")</f>
        <v/>
      </c>
      <c r="H5461" t="str">
        <f>IF((ValuesFromComPort!F5500)&lt;&gt;"",((((ValuesFromComPort!F5500)-(Calculated!$H$2))/1.28)*3.2),"")</f>
        <v/>
      </c>
      <c r="I5461" t="str">
        <f>IF((ValuesFromComPort!K5500)&lt;&gt;"",((((ValuesFromComPort!K5500)-(Calculated!$I$2))/1.28)*3.2),"")</f>
        <v/>
      </c>
      <c r="K5461" t="str">
        <f>IF((ValuesFromComPort!H5500)&lt;&gt;"",((((ValuesFromComPort!H5500)-$K$2)*0.015625)/0.3),"")</f>
        <v/>
      </c>
      <c r="N5461" t="str">
        <f>IF((ValuesFromComPort!I5500)&lt;&gt;"",((((ValuesFromComPort!I5500)-$N$2)*0.125)/0.3),"")</f>
        <v/>
      </c>
    </row>
    <row r="5462" spans="2:14" x14ac:dyDescent="0.25">
      <c r="B5462" t="str">
        <f>IF((ValuesFromComPort!A5501)&lt;&gt;"",(((ValuesFromComPort!A5501)-(Calculated!$B$2))/204.8),"")</f>
        <v/>
      </c>
      <c r="C5462" t="str">
        <f>IF((ValuesFromComPort!P5501)&lt;&gt;"",((((ValuesFromComPort!P5501)-(Calculated!$C$2))/204.8)),"")</f>
        <v/>
      </c>
      <c r="E5462" t="str">
        <f>IF((ValuesFromComPort!D5501)&lt;&gt;"",(((ValuesFromComPort!D5501)-(Calculated!$E$2))/1.28/3200),"")</f>
        <v/>
      </c>
      <c r="F5462" t="str">
        <f>IF((ValuesFromComPort!M5501)&lt;&gt;"",(((ValuesFromComPort!M5501)-(Calculated!$F$2))/1.28/3200),"")</f>
        <v/>
      </c>
      <c r="H5462" t="str">
        <f>IF((ValuesFromComPort!F5501)&lt;&gt;"",((((ValuesFromComPort!F5501)-(Calculated!$H$2))/1.28)*3.2),"")</f>
        <v/>
      </c>
      <c r="I5462" t="str">
        <f>IF((ValuesFromComPort!K5501)&lt;&gt;"",((((ValuesFromComPort!K5501)-(Calculated!$I$2))/1.28)*3.2),"")</f>
        <v/>
      </c>
      <c r="K5462" t="str">
        <f>IF((ValuesFromComPort!H5501)&lt;&gt;"",((((ValuesFromComPort!H5501)-$K$2)*0.015625)/0.3),"")</f>
        <v/>
      </c>
      <c r="N5462" t="str">
        <f>IF((ValuesFromComPort!I5501)&lt;&gt;"",((((ValuesFromComPort!I5501)-$N$2)*0.125)/0.3),"")</f>
        <v/>
      </c>
    </row>
    <row r="5463" spans="2:14" x14ac:dyDescent="0.25">
      <c r="B5463" t="str">
        <f>IF((ValuesFromComPort!A5502)&lt;&gt;"",(((ValuesFromComPort!A5502)-(Calculated!$B$2))/204.8),"")</f>
        <v/>
      </c>
      <c r="C5463" t="str">
        <f>IF((ValuesFromComPort!P5502)&lt;&gt;"",((((ValuesFromComPort!P5502)-(Calculated!$C$2))/204.8)),"")</f>
        <v/>
      </c>
      <c r="E5463" t="str">
        <f>IF((ValuesFromComPort!D5502)&lt;&gt;"",(((ValuesFromComPort!D5502)-(Calculated!$E$2))/1.28/3200),"")</f>
        <v/>
      </c>
      <c r="F5463" t="str">
        <f>IF((ValuesFromComPort!M5502)&lt;&gt;"",(((ValuesFromComPort!M5502)-(Calculated!$F$2))/1.28/3200),"")</f>
        <v/>
      </c>
      <c r="H5463" t="str">
        <f>IF((ValuesFromComPort!F5502)&lt;&gt;"",((((ValuesFromComPort!F5502)-(Calculated!$H$2))/1.28)*3.2),"")</f>
        <v/>
      </c>
      <c r="I5463" t="str">
        <f>IF((ValuesFromComPort!K5502)&lt;&gt;"",((((ValuesFromComPort!K5502)-(Calculated!$I$2))/1.28)*3.2),"")</f>
        <v/>
      </c>
      <c r="K5463" t="str">
        <f>IF((ValuesFromComPort!H5502)&lt;&gt;"",((((ValuesFromComPort!H5502)-$K$2)*0.015625)/0.3),"")</f>
        <v/>
      </c>
      <c r="N5463" t="str">
        <f>IF((ValuesFromComPort!I5502)&lt;&gt;"",((((ValuesFromComPort!I5502)-$N$2)*0.125)/0.3),"")</f>
        <v/>
      </c>
    </row>
    <row r="5464" spans="2:14" x14ac:dyDescent="0.25">
      <c r="B5464" t="str">
        <f>IF((ValuesFromComPort!A5503)&lt;&gt;"",(((ValuesFromComPort!A5503)-(Calculated!$B$2))/204.8),"")</f>
        <v/>
      </c>
      <c r="C5464" t="str">
        <f>IF((ValuesFromComPort!P5503)&lt;&gt;"",((((ValuesFromComPort!P5503)-(Calculated!$C$2))/204.8)),"")</f>
        <v/>
      </c>
      <c r="E5464" t="str">
        <f>IF((ValuesFromComPort!D5503)&lt;&gt;"",(((ValuesFromComPort!D5503)-(Calculated!$E$2))/1.28/3200),"")</f>
        <v/>
      </c>
      <c r="F5464" t="str">
        <f>IF((ValuesFromComPort!M5503)&lt;&gt;"",(((ValuesFromComPort!M5503)-(Calculated!$F$2))/1.28/3200),"")</f>
        <v/>
      </c>
      <c r="H5464" t="str">
        <f>IF((ValuesFromComPort!F5503)&lt;&gt;"",((((ValuesFromComPort!F5503)-(Calculated!$H$2))/1.28)*3.2),"")</f>
        <v/>
      </c>
      <c r="I5464" t="str">
        <f>IF((ValuesFromComPort!K5503)&lt;&gt;"",((((ValuesFromComPort!K5503)-(Calculated!$I$2))/1.28)*3.2),"")</f>
        <v/>
      </c>
      <c r="K5464" t="str">
        <f>IF((ValuesFromComPort!H5503)&lt;&gt;"",((((ValuesFromComPort!H5503)-$K$2)*0.015625)/0.3),"")</f>
        <v/>
      </c>
      <c r="N5464" t="str">
        <f>IF((ValuesFromComPort!I5503)&lt;&gt;"",((((ValuesFromComPort!I5503)-$N$2)*0.125)/0.3),"")</f>
        <v/>
      </c>
    </row>
    <row r="5465" spans="2:14" x14ac:dyDescent="0.25">
      <c r="B5465" t="str">
        <f>IF((ValuesFromComPort!A5504)&lt;&gt;"",(((ValuesFromComPort!A5504)-(Calculated!$B$2))/204.8),"")</f>
        <v/>
      </c>
      <c r="C5465" t="str">
        <f>IF((ValuesFromComPort!P5504)&lt;&gt;"",((((ValuesFromComPort!P5504)-(Calculated!$C$2))/204.8)),"")</f>
        <v/>
      </c>
      <c r="E5465" t="str">
        <f>IF((ValuesFromComPort!D5504)&lt;&gt;"",(((ValuesFromComPort!D5504)-(Calculated!$E$2))/1.28/3200),"")</f>
        <v/>
      </c>
      <c r="F5465" t="str">
        <f>IF((ValuesFromComPort!M5504)&lt;&gt;"",(((ValuesFromComPort!M5504)-(Calculated!$F$2))/1.28/3200),"")</f>
        <v/>
      </c>
      <c r="H5465" t="str">
        <f>IF((ValuesFromComPort!F5504)&lt;&gt;"",((((ValuesFromComPort!F5504)-(Calculated!$H$2))/1.28)*3.2),"")</f>
        <v/>
      </c>
      <c r="I5465" t="str">
        <f>IF((ValuesFromComPort!K5504)&lt;&gt;"",((((ValuesFromComPort!K5504)-(Calculated!$I$2))/1.28)*3.2),"")</f>
        <v/>
      </c>
      <c r="K5465" t="str">
        <f>IF((ValuesFromComPort!H5504)&lt;&gt;"",((((ValuesFromComPort!H5504)-$K$2)*0.015625)/0.3),"")</f>
        <v/>
      </c>
      <c r="N5465" t="str">
        <f>IF((ValuesFromComPort!I5504)&lt;&gt;"",((((ValuesFromComPort!I5504)-$N$2)*0.125)/0.3),"")</f>
        <v/>
      </c>
    </row>
    <row r="5466" spans="2:14" x14ac:dyDescent="0.25">
      <c r="B5466" t="str">
        <f>IF((ValuesFromComPort!A5505)&lt;&gt;"",(((ValuesFromComPort!A5505)-(Calculated!$B$2))/204.8),"")</f>
        <v/>
      </c>
      <c r="C5466" t="str">
        <f>IF((ValuesFromComPort!P5505)&lt;&gt;"",((((ValuesFromComPort!P5505)-(Calculated!$C$2))/204.8)),"")</f>
        <v/>
      </c>
      <c r="E5466" t="str">
        <f>IF((ValuesFromComPort!D5505)&lt;&gt;"",(((ValuesFromComPort!D5505)-(Calculated!$E$2))/1.28/3200),"")</f>
        <v/>
      </c>
      <c r="F5466" t="str">
        <f>IF((ValuesFromComPort!M5505)&lt;&gt;"",(((ValuesFromComPort!M5505)-(Calculated!$F$2))/1.28/3200),"")</f>
        <v/>
      </c>
      <c r="H5466" t="str">
        <f>IF((ValuesFromComPort!F5505)&lt;&gt;"",((((ValuesFromComPort!F5505)-(Calculated!$H$2))/1.28)*3.2),"")</f>
        <v/>
      </c>
      <c r="I5466" t="str">
        <f>IF((ValuesFromComPort!K5505)&lt;&gt;"",((((ValuesFromComPort!K5505)-(Calculated!$I$2))/1.28)*3.2),"")</f>
        <v/>
      </c>
      <c r="K5466" t="str">
        <f>IF((ValuesFromComPort!H5505)&lt;&gt;"",((((ValuesFromComPort!H5505)-$K$2)*0.015625)/0.3),"")</f>
        <v/>
      </c>
      <c r="N5466" t="str">
        <f>IF((ValuesFromComPort!I5505)&lt;&gt;"",((((ValuesFromComPort!I5505)-$N$2)*0.125)/0.3),"")</f>
        <v/>
      </c>
    </row>
    <row r="5467" spans="2:14" x14ac:dyDescent="0.25">
      <c r="B5467" t="str">
        <f>IF((ValuesFromComPort!A5506)&lt;&gt;"",(((ValuesFromComPort!A5506)-(Calculated!$B$2))/204.8),"")</f>
        <v/>
      </c>
      <c r="C5467" t="str">
        <f>IF((ValuesFromComPort!P5506)&lt;&gt;"",((((ValuesFromComPort!P5506)-(Calculated!$C$2))/204.8)),"")</f>
        <v/>
      </c>
      <c r="E5467" t="str">
        <f>IF((ValuesFromComPort!D5506)&lt;&gt;"",(((ValuesFromComPort!D5506)-(Calculated!$E$2))/1.28/3200),"")</f>
        <v/>
      </c>
      <c r="F5467" t="str">
        <f>IF((ValuesFromComPort!M5506)&lt;&gt;"",(((ValuesFromComPort!M5506)-(Calculated!$F$2))/1.28/3200),"")</f>
        <v/>
      </c>
      <c r="H5467" t="str">
        <f>IF((ValuesFromComPort!F5506)&lt;&gt;"",((((ValuesFromComPort!F5506)-(Calculated!$H$2))/1.28)*3.2),"")</f>
        <v/>
      </c>
      <c r="I5467" t="str">
        <f>IF((ValuesFromComPort!K5506)&lt;&gt;"",((((ValuesFromComPort!K5506)-(Calculated!$I$2))/1.28)*3.2),"")</f>
        <v/>
      </c>
      <c r="K5467" t="str">
        <f>IF((ValuesFromComPort!H5506)&lt;&gt;"",((((ValuesFromComPort!H5506)-$K$2)*0.015625)/0.3),"")</f>
        <v/>
      </c>
      <c r="N5467" t="str">
        <f>IF((ValuesFromComPort!I5506)&lt;&gt;"",((((ValuesFromComPort!I5506)-$N$2)*0.125)/0.3),"")</f>
        <v/>
      </c>
    </row>
    <row r="5468" spans="2:14" x14ac:dyDescent="0.25">
      <c r="B5468" t="str">
        <f>IF((ValuesFromComPort!A5507)&lt;&gt;"",(((ValuesFromComPort!A5507)-(Calculated!$B$2))/204.8),"")</f>
        <v/>
      </c>
      <c r="C5468" t="str">
        <f>IF((ValuesFromComPort!P5507)&lt;&gt;"",((((ValuesFromComPort!P5507)-(Calculated!$C$2))/204.8)),"")</f>
        <v/>
      </c>
      <c r="E5468" t="str">
        <f>IF((ValuesFromComPort!D5507)&lt;&gt;"",(((ValuesFromComPort!D5507)-(Calculated!$E$2))/1.28/3200),"")</f>
        <v/>
      </c>
      <c r="F5468" t="str">
        <f>IF((ValuesFromComPort!M5507)&lt;&gt;"",(((ValuesFromComPort!M5507)-(Calculated!$F$2))/1.28/3200),"")</f>
        <v/>
      </c>
      <c r="H5468" t="str">
        <f>IF((ValuesFromComPort!F5507)&lt;&gt;"",((((ValuesFromComPort!F5507)-(Calculated!$H$2))/1.28)*3.2),"")</f>
        <v/>
      </c>
      <c r="I5468" t="str">
        <f>IF((ValuesFromComPort!K5507)&lt;&gt;"",((((ValuesFromComPort!K5507)-(Calculated!$I$2))/1.28)*3.2),"")</f>
        <v/>
      </c>
      <c r="K5468" t="str">
        <f>IF((ValuesFromComPort!H5507)&lt;&gt;"",((((ValuesFromComPort!H5507)-$K$2)*0.015625)/0.3),"")</f>
        <v/>
      </c>
      <c r="N5468" t="str">
        <f>IF((ValuesFromComPort!I5507)&lt;&gt;"",((((ValuesFromComPort!I5507)-$N$2)*0.125)/0.3),"")</f>
        <v/>
      </c>
    </row>
    <row r="5469" spans="2:14" x14ac:dyDescent="0.25">
      <c r="B5469" t="str">
        <f>IF((ValuesFromComPort!A5508)&lt;&gt;"",(((ValuesFromComPort!A5508)-(Calculated!$B$2))/204.8),"")</f>
        <v/>
      </c>
      <c r="C5469" t="str">
        <f>IF((ValuesFromComPort!P5508)&lt;&gt;"",((((ValuesFromComPort!P5508)-(Calculated!$C$2))/204.8)),"")</f>
        <v/>
      </c>
      <c r="E5469" t="str">
        <f>IF((ValuesFromComPort!D5508)&lt;&gt;"",(((ValuesFromComPort!D5508)-(Calculated!$E$2))/1.28/3200),"")</f>
        <v/>
      </c>
      <c r="F5469" t="str">
        <f>IF((ValuesFromComPort!M5508)&lt;&gt;"",(((ValuesFromComPort!M5508)-(Calculated!$F$2))/1.28/3200),"")</f>
        <v/>
      </c>
      <c r="H5469" t="str">
        <f>IF((ValuesFromComPort!F5508)&lt;&gt;"",((((ValuesFromComPort!F5508)-(Calculated!$H$2))/1.28)*3.2),"")</f>
        <v/>
      </c>
      <c r="I5469" t="str">
        <f>IF((ValuesFromComPort!K5508)&lt;&gt;"",((((ValuesFromComPort!K5508)-(Calculated!$I$2))/1.28)*3.2),"")</f>
        <v/>
      </c>
      <c r="K5469" t="str">
        <f>IF((ValuesFromComPort!H5508)&lt;&gt;"",((((ValuesFromComPort!H5508)-$K$2)*0.015625)/0.3),"")</f>
        <v/>
      </c>
      <c r="N5469" t="str">
        <f>IF((ValuesFromComPort!I5508)&lt;&gt;"",((((ValuesFromComPort!I5508)-$N$2)*0.125)/0.3),"")</f>
        <v/>
      </c>
    </row>
    <row r="5470" spans="2:14" x14ac:dyDescent="0.25">
      <c r="B5470" t="str">
        <f>IF((ValuesFromComPort!A5509)&lt;&gt;"",(((ValuesFromComPort!A5509)-(Calculated!$B$2))/204.8),"")</f>
        <v/>
      </c>
      <c r="C5470" t="str">
        <f>IF((ValuesFromComPort!P5509)&lt;&gt;"",((((ValuesFromComPort!P5509)-(Calculated!$C$2))/204.8)),"")</f>
        <v/>
      </c>
      <c r="E5470" t="str">
        <f>IF((ValuesFromComPort!D5509)&lt;&gt;"",(((ValuesFromComPort!D5509)-(Calculated!$E$2))/1.28/3200),"")</f>
        <v/>
      </c>
      <c r="F5470" t="str">
        <f>IF((ValuesFromComPort!M5509)&lt;&gt;"",(((ValuesFromComPort!M5509)-(Calculated!$F$2))/1.28/3200),"")</f>
        <v/>
      </c>
      <c r="H5470" t="str">
        <f>IF((ValuesFromComPort!F5509)&lt;&gt;"",((((ValuesFromComPort!F5509)-(Calculated!$H$2))/1.28)*3.2),"")</f>
        <v/>
      </c>
      <c r="I5470" t="str">
        <f>IF((ValuesFromComPort!K5509)&lt;&gt;"",((((ValuesFromComPort!K5509)-(Calculated!$I$2))/1.28)*3.2),"")</f>
        <v/>
      </c>
      <c r="K5470" t="str">
        <f>IF((ValuesFromComPort!H5509)&lt;&gt;"",((((ValuesFromComPort!H5509)-$K$2)*0.015625)/0.3),"")</f>
        <v/>
      </c>
      <c r="N5470" t="str">
        <f>IF((ValuesFromComPort!I5509)&lt;&gt;"",((((ValuesFromComPort!I5509)-$N$2)*0.125)/0.3),"")</f>
        <v/>
      </c>
    </row>
    <row r="5471" spans="2:14" x14ac:dyDescent="0.25">
      <c r="B5471" t="str">
        <f>IF((ValuesFromComPort!A5510)&lt;&gt;"",(((ValuesFromComPort!A5510)-(Calculated!$B$2))/204.8),"")</f>
        <v/>
      </c>
      <c r="C5471" t="str">
        <f>IF((ValuesFromComPort!P5510)&lt;&gt;"",((((ValuesFromComPort!P5510)-(Calculated!$C$2))/204.8)),"")</f>
        <v/>
      </c>
      <c r="E5471" t="str">
        <f>IF((ValuesFromComPort!D5510)&lt;&gt;"",(((ValuesFromComPort!D5510)-(Calculated!$E$2))/1.28/3200),"")</f>
        <v/>
      </c>
      <c r="F5471" t="str">
        <f>IF((ValuesFromComPort!M5510)&lt;&gt;"",(((ValuesFromComPort!M5510)-(Calculated!$F$2))/1.28/3200),"")</f>
        <v/>
      </c>
      <c r="H5471" t="str">
        <f>IF((ValuesFromComPort!F5510)&lt;&gt;"",((((ValuesFromComPort!F5510)-(Calculated!$H$2))/1.28)*3.2),"")</f>
        <v/>
      </c>
      <c r="I5471" t="str">
        <f>IF((ValuesFromComPort!K5510)&lt;&gt;"",((((ValuesFromComPort!K5510)-(Calculated!$I$2))/1.28)*3.2),"")</f>
        <v/>
      </c>
      <c r="K5471" t="str">
        <f>IF((ValuesFromComPort!H5510)&lt;&gt;"",((((ValuesFromComPort!H5510)-$K$2)*0.015625)/0.3),"")</f>
        <v/>
      </c>
      <c r="N5471" t="str">
        <f>IF((ValuesFromComPort!I5510)&lt;&gt;"",((((ValuesFromComPort!I5510)-$N$2)*0.125)/0.3),"")</f>
        <v/>
      </c>
    </row>
    <row r="5472" spans="2:14" x14ac:dyDescent="0.25">
      <c r="B5472" t="str">
        <f>IF((ValuesFromComPort!A5511)&lt;&gt;"",(((ValuesFromComPort!A5511)-(Calculated!$B$2))/204.8),"")</f>
        <v/>
      </c>
      <c r="C5472" t="str">
        <f>IF((ValuesFromComPort!P5511)&lt;&gt;"",((((ValuesFromComPort!P5511)-(Calculated!$C$2))/204.8)),"")</f>
        <v/>
      </c>
      <c r="E5472" t="str">
        <f>IF((ValuesFromComPort!D5511)&lt;&gt;"",(((ValuesFromComPort!D5511)-(Calculated!$E$2))/1.28/3200),"")</f>
        <v/>
      </c>
      <c r="F5472" t="str">
        <f>IF((ValuesFromComPort!M5511)&lt;&gt;"",(((ValuesFromComPort!M5511)-(Calculated!$F$2))/1.28/3200),"")</f>
        <v/>
      </c>
      <c r="H5472" t="str">
        <f>IF((ValuesFromComPort!F5511)&lt;&gt;"",((((ValuesFromComPort!F5511)-(Calculated!$H$2))/1.28)*3.2),"")</f>
        <v/>
      </c>
      <c r="I5472" t="str">
        <f>IF((ValuesFromComPort!K5511)&lt;&gt;"",((((ValuesFromComPort!K5511)-(Calculated!$I$2))/1.28)*3.2),"")</f>
        <v/>
      </c>
      <c r="K5472" t="str">
        <f>IF((ValuesFromComPort!H5511)&lt;&gt;"",((((ValuesFromComPort!H5511)-$K$2)*0.015625)/0.3),"")</f>
        <v/>
      </c>
      <c r="N5472" t="str">
        <f>IF((ValuesFromComPort!I5511)&lt;&gt;"",((((ValuesFromComPort!I5511)-$N$2)*0.125)/0.3),"")</f>
        <v/>
      </c>
    </row>
    <row r="5473" spans="2:14" x14ac:dyDescent="0.25">
      <c r="B5473" t="str">
        <f>IF((ValuesFromComPort!A5512)&lt;&gt;"",(((ValuesFromComPort!A5512)-(Calculated!$B$2))/204.8),"")</f>
        <v/>
      </c>
      <c r="C5473" t="str">
        <f>IF((ValuesFromComPort!P5512)&lt;&gt;"",((((ValuesFromComPort!P5512)-(Calculated!$C$2))/204.8)),"")</f>
        <v/>
      </c>
      <c r="E5473" t="str">
        <f>IF((ValuesFromComPort!D5512)&lt;&gt;"",(((ValuesFromComPort!D5512)-(Calculated!$E$2))/1.28/3200),"")</f>
        <v/>
      </c>
      <c r="F5473" t="str">
        <f>IF((ValuesFromComPort!M5512)&lt;&gt;"",(((ValuesFromComPort!M5512)-(Calculated!$F$2))/1.28/3200),"")</f>
        <v/>
      </c>
      <c r="H5473" t="str">
        <f>IF((ValuesFromComPort!F5512)&lt;&gt;"",((((ValuesFromComPort!F5512)-(Calculated!$H$2))/1.28)*3.2),"")</f>
        <v/>
      </c>
      <c r="I5473" t="str">
        <f>IF((ValuesFromComPort!K5512)&lt;&gt;"",((((ValuesFromComPort!K5512)-(Calculated!$I$2))/1.28)*3.2),"")</f>
        <v/>
      </c>
      <c r="K5473" t="str">
        <f>IF((ValuesFromComPort!H5512)&lt;&gt;"",((((ValuesFromComPort!H5512)-$K$2)*0.015625)/0.3),"")</f>
        <v/>
      </c>
      <c r="N5473" t="str">
        <f>IF((ValuesFromComPort!I5512)&lt;&gt;"",((((ValuesFromComPort!I5512)-$N$2)*0.125)/0.3),"")</f>
        <v/>
      </c>
    </row>
    <row r="5474" spans="2:14" x14ac:dyDescent="0.25">
      <c r="B5474" t="str">
        <f>IF((ValuesFromComPort!A5513)&lt;&gt;"",(((ValuesFromComPort!A5513)-(Calculated!$B$2))/204.8),"")</f>
        <v/>
      </c>
      <c r="C5474" t="str">
        <f>IF((ValuesFromComPort!P5513)&lt;&gt;"",((((ValuesFromComPort!P5513)-(Calculated!$C$2))/204.8)),"")</f>
        <v/>
      </c>
      <c r="E5474" t="str">
        <f>IF((ValuesFromComPort!D5513)&lt;&gt;"",(((ValuesFromComPort!D5513)-(Calculated!$E$2))/1.28/3200),"")</f>
        <v/>
      </c>
      <c r="F5474" t="str">
        <f>IF((ValuesFromComPort!M5513)&lt;&gt;"",(((ValuesFromComPort!M5513)-(Calculated!$F$2))/1.28/3200),"")</f>
        <v/>
      </c>
      <c r="H5474" t="str">
        <f>IF((ValuesFromComPort!F5513)&lt;&gt;"",((((ValuesFromComPort!F5513)-(Calculated!$H$2))/1.28)*3.2),"")</f>
        <v/>
      </c>
      <c r="I5474" t="str">
        <f>IF((ValuesFromComPort!K5513)&lt;&gt;"",((((ValuesFromComPort!K5513)-(Calculated!$I$2))/1.28)*3.2),"")</f>
        <v/>
      </c>
      <c r="K5474" t="str">
        <f>IF((ValuesFromComPort!H5513)&lt;&gt;"",((((ValuesFromComPort!H5513)-$K$2)*0.015625)/0.3),"")</f>
        <v/>
      </c>
      <c r="N5474" t="str">
        <f>IF((ValuesFromComPort!I5513)&lt;&gt;"",((((ValuesFromComPort!I5513)-$N$2)*0.125)/0.3),"")</f>
        <v/>
      </c>
    </row>
    <row r="5475" spans="2:14" x14ac:dyDescent="0.25">
      <c r="B5475" t="str">
        <f>IF((ValuesFromComPort!A5514)&lt;&gt;"",(((ValuesFromComPort!A5514)-(Calculated!$B$2))/204.8),"")</f>
        <v/>
      </c>
      <c r="C5475" t="str">
        <f>IF((ValuesFromComPort!P5514)&lt;&gt;"",((((ValuesFromComPort!P5514)-(Calculated!$C$2))/204.8)),"")</f>
        <v/>
      </c>
      <c r="E5475" t="str">
        <f>IF((ValuesFromComPort!D5514)&lt;&gt;"",(((ValuesFromComPort!D5514)-(Calculated!$E$2))/1.28/3200),"")</f>
        <v/>
      </c>
      <c r="F5475" t="str">
        <f>IF((ValuesFromComPort!M5514)&lt;&gt;"",(((ValuesFromComPort!M5514)-(Calculated!$F$2))/1.28/3200),"")</f>
        <v/>
      </c>
      <c r="H5475" t="str">
        <f>IF((ValuesFromComPort!F5514)&lt;&gt;"",((((ValuesFromComPort!F5514)-(Calculated!$H$2))/1.28)*3.2),"")</f>
        <v/>
      </c>
      <c r="I5475" t="str">
        <f>IF((ValuesFromComPort!K5514)&lt;&gt;"",((((ValuesFromComPort!K5514)-(Calculated!$I$2))/1.28)*3.2),"")</f>
        <v/>
      </c>
      <c r="K5475" t="str">
        <f>IF((ValuesFromComPort!H5514)&lt;&gt;"",((((ValuesFromComPort!H5514)-$K$2)*0.015625)/0.3),"")</f>
        <v/>
      </c>
      <c r="N5475" t="str">
        <f>IF((ValuesFromComPort!I5514)&lt;&gt;"",((((ValuesFromComPort!I5514)-$N$2)*0.125)/0.3),"")</f>
        <v/>
      </c>
    </row>
    <row r="5476" spans="2:14" x14ac:dyDescent="0.25">
      <c r="B5476" t="str">
        <f>IF((ValuesFromComPort!A5515)&lt;&gt;"",(((ValuesFromComPort!A5515)-(Calculated!$B$2))/204.8),"")</f>
        <v/>
      </c>
      <c r="C5476" t="str">
        <f>IF((ValuesFromComPort!P5515)&lt;&gt;"",((((ValuesFromComPort!P5515)-(Calculated!$C$2))/204.8)),"")</f>
        <v/>
      </c>
      <c r="E5476" t="str">
        <f>IF((ValuesFromComPort!D5515)&lt;&gt;"",(((ValuesFromComPort!D5515)-(Calculated!$E$2))/1.28/3200),"")</f>
        <v/>
      </c>
      <c r="F5476" t="str">
        <f>IF((ValuesFromComPort!M5515)&lt;&gt;"",(((ValuesFromComPort!M5515)-(Calculated!$F$2))/1.28/3200),"")</f>
        <v/>
      </c>
      <c r="H5476" t="str">
        <f>IF((ValuesFromComPort!F5515)&lt;&gt;"",((((ValuesFromComPort!F5515)-(Calculated!$H$2))/1.28)*3.2),"")</f>
        <v/>
      </c>
      <c r="I5476" t="str">
        <f>IF((ValuesFromComPort!K5515)&lt;&gt;"",((((ValuesFromComPort!K5515)-(Calculated!$I$2))/1.28)*3.2),"")</f>
        <v/>
      </c>
      <c r="K5476" t="str">
        <f>IF((ValuesFromComPort!H5515)&lt;&gt;"",((((ValuesFromComPort!H5515)-$K$2)*0.015625)/0.3),"")</f>
        <v/>
      </c>
      <c r="N5476" t="str">
        <f>IF((ValuesFromComPort!I5515)&lt;&gt;"",((((ValuesFromComPort!I5515)-$N$2)*0.125)/0.3),"")</f>
        <v/>
      </c>
    </row>
    <row r="5477" spans="2:14" x14ac:dyDescent="0.25">
      <c r="B5477" t="str">
        <f>IF((ValuesFromComPort!A5516)&lt;&gt;"",(((ValuesFromComPort!A5516)-(Calculated!$B$2))/204.8),"")</f>
        <v/>
      </c>
      <c r="C5477" t="str">
        <f>IF((ValuesFromComPort!P5516)&lt;&gt;"",((((ValuesFromComPort!P5516)-(Calculated!$C$2))/204.8)),"")</f>
        <v/>
      </c>
      <c r="E5477" t="str">
        <f>IF((ValuesFromComPort!D5516)&lt;&gt;"",(((ValuesFromComPort!D5516)-(Calculated!$E$2))/1.28/3200),"")</f>
        <v/>
      </c>
      <c r="F5477" t="str">
        <f>IF((ValuesFromComPort!M5516)&lt;&gt;"",(((ValuesFromComPort!M5516)-(Calculated!$F$2))/1.28/3200),"")</f>
        <v/>
      </c>
      <c r="H5477" t="str">
        <f>IF((ValuesFromComPort!F5516)&lt;&gt;"",((((ValuesFromComPort!F5516)-(Calculated!$H$2))/1.28)*3.2),"")</f>
        <v/>
      </c>
      <c r="I5477" t="str">
        <f>IF((ValuesFromComPort!K5516)&lt;&gt;"",((((ValuesFromComPort!K5516)-(Calculated!$I$2))/1.28)*3.2),"")</f>
        <v/>
      </c>
      <c r="K5477" t="str">
        <f>IF((ValuesFromComPort!H5516)&lt;&gt;"",((((ValuesFromComPort!H5516)-$K$2)*0.015625)/0.3),"")</f>
        <v/>
      </c>
      <c r="N5477" t="str">
        <f>IF((ValuesFromComPort!I5516)&lt;&gt;"",((((ValuesFromComPort!I5516)-$N$2)*0.125)/0.3),"")</f>
        <v/>
      </c>
    </row>
    <row r="5478" spans="2:14" x14ac:dyDescent="0.25">
      <c r="B5478" t="str">
        <f>IF((ValuesFromComPort!A5517)&lt;&gt;"",(((ValuesFromComPort!A5517)-(Calculated!$B$2))/204.8),"")</f>
        <v/>
      </c>
      <c r="C5478" t="str">
        <f>IF((ValuesFromComPort!P5517)&lt;&gt;"",((((ValuesFromComPort!P5517)-(Calculated!$C$2))/204.8)),"")</f>
        <v/>
      </c>
      <c r="E5478" t="str">
        <f>IF((ValuesFromComPort!D5517)&lt;&gt;"",(((ValuesFromComPort!D5517)-(Calculated!$E$2))/1.28/3200),"")</f>
        <v/>
      </c>
      <c r="F5478" t="str">
        <f>IF((ValuesFromComPort!M5517)&lt;&gt;"",(((ValuesFromComPort!M5517)-(Calculated!$F$2))/1.28/3200),"")</f>
        <v/>
      </c>
      <c r="H5478" t="str">
        <f>IF((ValuesFromComPort!F5517)&lt;&gt;"",((((ValuesFromComPort!F5517)-(Calculated!$H$2))/1.28)*3.2),"")</f>
        <v/>
      </c>
      <c r="I5478" t="str">
        <f>IF((ValuesFromComPort!K5517)&lt;&gt;"",((((ValuesFromComPort!K5517)-(Calculated!$I$2))/1.28)*3.2),"")</f>
        <v/>
      </c>
      <c r="K5478" t="str">
        <f>IF((ValuesFromComPort!H5517)&lt;&gt;"",((((ValuesFromComPort!H5517)-$K$2)*0.015625)/0.3),"")</f>
        <v/>
      </c>
      <c r="N5478" t="str">
        <f>IF((ValuesFromComPort!I5517)&lt;&gt;"",((((ValuesFromComPort!I5517)-$N$2)*0.125)/0.3),"")</f>
        <v/>
      </c>
    </row>
    <row r="5479" spans="2:14" x14ac:dyDescent="0.25">
      <c r="B5479" t="str">
        <f>IF((ValuesFromComPort!A5518)&lt;&gt;"",(((ValuesFromComPort!A5518)-(Calculated!$B$2))/204.8),"")</f>
        <v/>
      </c>
      <c r="C5479" t="str">
        <f>IF((ValuesFromComPort!P5518)&lt;&gt;"",((((ValuesFromComPort!P5518)-(Calculated!$C$2))/204.8)),"")</f>
        <v/>
      </c>
      <c r="E5479" t="str">
        <f>IF((ValuesFromComPort!D5518)&lt;&gt;"",(((ValuesFromComPort!D5518)-(Calculated!$E$2))/1.28/3200),"")</f>
        <v/>
      </c>
      <c r="F5479" t="str">
        <f>IF((ValuesFromComPort!M5518)&lt;&gt;"",(((ValuesFromComPort!M5518)-(Calculated!$F$2))/1.28/3200),"")</f>
        <v/>
      </c>
      <c r="H5479" t="str">
        <f>IF((ValuesFromComPort!F5518)&lt;&gt;"",((((ValuesFromComPort!F5518)-(Calculated!$H$2))/1.28)*3.2),"")</f>
        <v/>
      </c>
      <c r="I5479" t="str">
        <f>IF((ValuesFromComPort!K5518)&lt;&gt;"",((((ValuesFromComPort!K5518)-(Calculated!$I$2))/1.28)*3.2),"")</f>
        <v/>
      </c>
      <c r="K5479" t="str">
        <f>IF((ValuesFromComPort!H5518)&lt;&gt;"",((((ValuesFromComPort!H5518)-$K$2)*0.015625)/0.3),"")</f>
        <v/>
      </c>
      <c r="N5479" t="str">
        <f>IF((ValuesFromComPort!I5518)&lt;&gt;"",((((ValuesFromComPort!I5518)-$N$2)*0.125)/0.3),"")</f>
        <v/>
      </c>
    </row>
    <row r="5480" spans="2:14" x14ac:dyDescent="0.25">
      <c r="B5480" t="str">
        <f>IF((ValuesFromComPort!A5519)&lt;&gt;"",(((ValuesFromComPort!A5519)-(Calculated!$B$2))/204.8),"")</f>
        <v/>
      </c>
      <c r="C5480" t="str">
        <f>IF((ValuesFromComPort!P5519)&lt;&gt;"",((((ValuesFromComPort!P5519)-(Calculated!$C$2))/204.8)),"")</f>
        <v/>
      </c>
      <c r="E5480" t="str">
        <f>IF((ValuesFromComPort!D5519)&lt;&gt;"",(((ValuesFromComPort!D5519)-(Calculated!$E$2))/1.28/3200),"")</f>
        <v/>
      </c>
      <c r="F5480" t="str">
        <f>IF((ValuesFromComPort!M5519)&lt;&gt;"",(((ValuesFromComPort!M5519)-(Calculated!$F$2))/1.28/3200),"")</f>
        <v/>
      </c>
      <c r="H5480" t="str">
        <f>IF((ValuesFromComPort!F5519)&lt;&gt;"",((((ValuesFromComPort!F5519)-(Calculated!$H$2))/1.28)*3.2),"")</f>
        <v/>
      </c>
      <c r="I5480" t="str">
        <f>IF((ValuesFromComPort!K5519)&lt;&gt;"",((((ValuesFromComPort!K5519)-(Calculated!$I$2))/1.28)*3.2),"")</f>
        <v/>
      </c>
      <c r="K5480" t="str">
        <f>IF((ValuesFromComPort!H5519)&lt;&gt;"",((((ValuesFromComPort!H5519)-$K$2)*0.015625)/0.3),"")</f>
        <v/>
      </c>
      <c r="N5480" t="str">
        <f>IF((ValuesFromComPort!I5519)&lt;&gt;"",((((ValuesFromComPort!I5519)-$N$2)*0.125)/0.3),"")</f>
        <v/>
      </c>
    </row>
    <row r="5481" spans="2:14" x14ac:dyDescent="0.25">
      <c r="B5481" t="str">
        <f>IF((ValuesFromComPort!A5520)&lt;&gt;"",(((ValuesFromComPort!A5520)-(Calculated!$B$2))/204.8),"")</f>
        <v/>
      </c>
      <c r="C5481" t="str">
        <f>IF((ValuesFromComPort!P5520)&lt;&gt;"",((((ValuesFromComPort!P5520)-(Calculated!$C$2))/204.8)),"")</f>
        <v/>
      </c>
      <c r="E5481" t="str">
        <f>IF((ValuesFromComPort!D5520)&lt;&gt;"",(((ValuesFromComPort!D5520)-(Calculated!$E$2))/1.28/3200),"")</f>
        <v/>
      </c>
      <c r="F5481" t="str">
        <f>IF((ValuesFromComPort!M5520)&lt;&gt;"",(((ValuesFromComPort!M5520)-(Calculated!$F$2))/1.28/3200),"")</f>
        <v/>
      </c>
      <c r="H5481" t="str">
        <f>IF((ValuesFromComPort!F5520)&lt;&gt;"",((((ValuesFromComPort!F5520)-(Calculated!$H$2))/1.28)*3.2),"")</f>
        <v/>
      </c>
      <c r="I5481" t="str">
        <f>IF((ValuesFromComPort!K5520)&lt;&gt;"",((((ValuesFromComPort!K5520)-(Calculated!$I$2))/1.28)*3.2),"")</f>
        <v/>
      </c>
      <c r="K5481" t="str">
        <f>IF((ValuesFromComPort!H5520)&lt;&gt;"",((((ValuesFromComPort!H5520)-$K$2)*0.015625)/0.3),"")</f>
        <v/>
      </c>
      <c r="N5481" t="str">
        <f>IF((ValuesFromComPort!I5520)&lt;&gt;"",((((ValuesFromComPort!I5520)-$N$2)*0.125)/0.3),"")</f>
        <v/>
      </c>
    </row>
    <row r="5482" spans="2:14" x14ac:dyDescent="0.25">
      <c r="B5482" t="str">
        <f>IF((ValuesFromComPort!A5521)&lt;&gt;"",(((ValuesFromComPort!A5521)-(Calculated!$B$2))/204.8),"")</f>
        <v/>
      </c>
      <c r="C5482" t="str">
        <f>IF((ValuesFromComPort!P5521)&lt;&gt;"",((((ValuesFromComPort!P5521)-(Calculated!$C$2))/204.8)),"")</f>
        <v/>
      </c>
      <c r="E5482" t="str">
        <f>IF((ValuesFromComPort!D5521)&lt;&gt;"",(((ValuesFromComPort!D5521)-(Calculated!$E$2))/1.28/3200),"")</f>
        <v/>
      </c>
      <c r="F5482" t="str">
        <f>IF((ValuesFromComPort!M5521)&lt;&gt;"",(((ValuesFromComPort!M5521)-(Calculated!$F$2))/1.28/3200),"")</f>
        <v/>
      </c>
      <c r="H5482" t="str">
        <f>IF((ValuesFromComPort!F5521)&lt;&gt;"",((((ValuesFromComPort!F5521)-(Calculated!$H$2))/1.28)*3.2),"")</f>
        <v/>
      </c>
      <c r="I5482" t="str">
        <f>IF((ValuesFromComPort!K5521)&lt;&gt;"",((((ValuesFromComPort!K5521)-(Calculated!$I$2))/1.28)*3.2),"")</f>
        <v/>
      </c>
      <c r="K5482" t="str">
        <f>IF((ValuesFromComPort!H5521)&lt;&gt;"",((((ValuesFromComPort!H5521)-$K$2)*0.015625)/0.3),"")</f>
        <v/>
      </c>
      <c r="N5482" t="str">
        <f>IF((ValuesFromComPort!I5521)&lt;&gt;"",((((ValuesFromComPort!I5521)-$N$2)*0.125)/0.3),"")</f>
        <v/>
      </c>
    </row>
    <row r="5483" spans="2:14" x14ac:dyDescent="0.25">
      <c r="B5483" t="str">
        <f>IF((ValuesFromComPort!A5522)&lt;&gt;"",(((ValuesFromComPort!A5522)-(Calculated!$B$2))/204.8),"")</f>
        <v/>
      </c>
      <c r="C5483" t="str">
        <f>IF((ValuesFromComPort!P5522)&lt;&gt;"",((((ValuesFromComPort!P5522)-(Calculated!$C$2))/204.8)),"")</f>
        <v/>
      </c>
      <c r="E5483" t="str">
        <f>IF((ValuesFromComPort!D5522)&lt;&gt;"",(((ValuesFromComPort!D5522)-(Calculated!$E$2))/1.28/3200),"")</f>
        <v/>
      </c>
      <c r="F5483" t="str">
        <f>IF((ValuesFromComPort!M5522)&lt;&gt;"",(((ValuesFromComPort!M5522)-(Calculated!$F$2))/1.28/3200),"")</f>
        <v/>
      </c>
      <c r="H5483" t="str">
        <f>IF((ValuesFromComPort!F5522)&lt;&gt;"",((((ValuesFromComPort!F5522)-(Calculated!$H$2))/1.28)*3.2),"")</f>
        <v/>
      </c>
      <c r="I5483" t="str">
        <f>IF((ValuesFromComPort!K5522)&lt;&gt;"",((((ValuesFromComPort!K5522)-(Calculated!$I$2))/1.28)*3.2),"")</f>
        <v/>
      </c>
      <c r="K5483" t="str">
        <f>IF((ValuesFromComPort!H5522)&lt;&gt;"",((((ValuesFromComPort!H5522)-$K$2)*0.015625)/0.3),"")</f>
        <v/>
      </c>
      <c r="N5483" t="str">
        <f>IF((ValuesFromComPort!I5522)&lt;&gt;"",((((ValuesFromComPort!I5522)-$N$2)*0.125)/0.3),"")</f>
        <v/>
      </c>
    </row>
    <row r="5484" spans="2:14" x14ac:dyDescent="0.25">
      <c r="B5484" t="str">
        <f>IF((ValuesFromComPort!A5523)&lt;&gt;"",(((ValuesFromComPort!A5523)-(Calculated!$B$2))/204.8),"")</f>
        <v/>
      </c>
      <c r="C5484" t="str">
        <f>IF((ValuesFromComPort!P5523)&lt;&gt;"",((((ValuesFromComPort!P5523)-(Calculated!$C$2))/204.8)),"")</f>
        <v/>
      </c>
      <c r="E5484" t="str">
        <f>IF((ValuesFromComPort!D5523)&lt;&gt;"",(((ValuesFromComPort!D5523)-(Calculated!$E$2))/1.28/3200),"")</f>
        <v/>
      </c>
      <c r="F5484" t="str">
        <f>IF((ValuesFromComPort!M5523)&lt;&gt;"",(((ValuesFromComPort!M5523)-(Calculated!$F$2))/1.28/3200),"")</f>
        <v/>
      </c>
      <c r="H5484" t="str">
        <f>IF((ValuesFromComPort!F5523)&lt;&gt;"",((((ValuesFromComPort!F5523)-(Calculated!$H$2))/1.28)*3.2),"")</f>
        <v/>
      </c>
      <c r="I5484" t="str">
        <f>IF((ValuesFromComPort!K5523)&lt;&gt;"",((((ValuesFromComPort!K5523)-(Calculated!$I$2))/1.28)*3.2),"")</f>
        <v/>
      </c>
      <c r="K5484" t="str">
        <f>IF((ValuesFromComPort!H5523)&lt;&gt;"",((((ValuesFromComPort!H5523)-$K$2)*0.015625)/0.3),"")</f>
        <v/>
      </c>
      <c r="N5484" t="str">
        <f>IF((ValuesFromComPort!I5523)&lt;&gt;"",((((ValuesFromComPort!I5523)-$N$2)*0.125)/0.3),"")</f>
        <v/>
      </c>
    </row>
    <row r="5485" spans="2:14" x14ac:dyDescent="0.25">
      <c r="B5485" t="str">
        <f>IF((ValuesFromComPort!A5524)&lt;&gt;"",(((ValuesFromComPort!A5524)-(Calculated!$B$2))/204.8),"")</f>
        <v/>
      </c>
      <c r="C5485" t="str">
        <f>IF((ValuesFromComPort!P5524)&lt;&gt;"",((((ValuesFromComPort!P5524)-(Calculated!$C$2))/204.8)),"")</f>
        <v/>
      </c>
      <c r="E5485" t="str">
        <f>IF((ValuesFromComPort!D5524)&lt;&gt;"",(((ValuesFromComPort!D5524)-(Calculated!$E$2))/1.28/3200),"")</f>
        <v/>
      </c>
      <c r="F5485" t="str">
        <f>IF((ValuesFromComPort!M5524)&lt;&gt;"",(((ValuesFromComPort!M5524)-(Calculated!$F$2))/1.28/3200),"")</f>
        <v/>
      </c>
      <c r="H5485" t="str">
        <f>IF((ValuesFromComPort!F5524)&lt;&gt;"",((((ValuesFromComPort!F5524)-(Calculated!$H$2))/1.28)*3.2),"")</f>
        <v/>
      </c>
      <c r="I5485" t="str">
        <f>IF((ValuesFromComPort!K5524)&lt;&gt;"",((((ValuesFromComPort!K5524)-(Calculated!$I$2))/1.28)*3.2),"")</f>
        <v/>
      </c>
      <c r="K5485" t="str">
        <f>IF((ValuesFromComPort!H5524)&lt;&gt;"",((((ValuesFromComPort!H5524)-$K$2)*0.015625)/0.3),"")</f>
        <v/>
      </c>
      <c r="N5485" t="str">
        <f>IF((ValuesFromComPort!I5524)&lt;&gt;"",((((ValuesFromComPort!I5524)-$N$2)*0.125)/0.3),"")</f>
        <v/>
      </c>
    </row>
    <row r="5486" spans="2:14" x14ac:dyDescent="0.25">
      <c r="B5486" t="str">
        <f>IF((ValuesFromComPort!A5525)&lt;&gt;"",(((ValuesFromComPort!A5525)-(Calculated!$B$2))/204.8),"")</f>
        <v/>
      </c>
      <c r="C5486" t="str">
        <f>IF((ValuesFromComPort!P5525)&lt;&gt;"",((((ValuesFromComPort!P5525)-(Calculated!$C$2))/204.8)),"")</f>
        <v/>
      </c>
      <c r="E5486" t="str">
        <f>IF((ValuesFromComPort!D5525)&lt;&gt;"",(((ValuesFromComPort!D5525)-(Calculated!$E$2))/1.28/3200),"")</f>
        <v/>
      </c>
      <c r="F5486" t="str">
        <f>IF((ValuesFromComPort!M5525)&lt;&gt;"",(((ValuesFromComPort!M5525)-(Calculated!$F$2))/1.28/3200),"")</f>
        <v/>
      </c>
      <c r="H5486" t="str">
        <f>IF((ValuesFromComPort!F5525)&lt;&gt;"",((((ValuesFromComPort!F5525)-(Calculated!$H$2))/1.28)*3.2),"")</f>
        <v/>
      </c>
      <c r="I5486" t="str">
        <f>IF((ValuesFromComPort!K5525)&lt;&gt;"",((((ValuesFromComPort!K5525)-(Calculated!$I$2))/1.28)*3.2),"")</f>
        <v/>
      </c>
      <c r="K5486" t="str">
        <f>IF((ValuesFromComPort!H5525)&lt;&gt;"",((((ValuesFromComPort!H5525)-$K$2)*0.015625)/0.3),"")</f>
        <v/>
      </c>
      <c r="N5486" t="str">
        <f>IF((ValuesFromComPort!I5525)&lt;&gt;"",((((ValuesFromComPort!I5525)-$N$2)*0.125)/0.3),"")</f>
        <v/>
      </c>
    </row>
    <row r="5487" spans="2:14" x14ac:dyDescent="0.25">
      <c r="B5487" t="str">
        <f>IF((ValuesFromComPort!A5526)&lt;&gt;"",(((ValuesFromComPort!A5526)-(Calculated!$B$2))/204.8),"")</f>
        <v/>
      </c>
      <c r="C5487" t="str">
        <f>IF((ValuesFromComPort!P5526)&lt;&gt;"",((((ValuesFromComPort!P5526)-(Calculated!$C$2))/204.8)),"")</f>
        <v/>
      </c>
      <c r="E5487" t="str">
        <f>IF((ValuesFromComPort!D5526)&lt;&gt;"",(((ValuesFromComPort!D5526)-(Calculated!$E$2))/1.28/3200),"")</f>
        <v/>
      </c>
      <c r="F5487" t="str">
        <f>IF((ValuesFromComPort!M5526)&lt;&gt;"",(((ValuesFromComPort!M5526)-(Calculated!$F$2))/1.28/3200),"")</f>
        <v/>
      </c>
      <c r="H5487" t="str">
        <f>IF((ValuesFromComPort!F5526)&lt;&gt;"",((((ValuesFromComPort!F5526)-(Calculated!$H$2))/1.28)*3.2),"")</f>
        <v/>
      </c>
      <c r="I5487" t="str">
        <f>IF((ValuesFromComPort!K5526)&lt;&gt;"",((((ValuesFromComPort!K5526)-(Calculated!$I$2))/1.28)*3.2),"")</f>
        <v/>
      </c>
      <c r="K5487" t="str">
        <f>IF((ValuesFromComPort!H5526)&lt;&gt;"",((((ValuesFromComPort!H5526)-$K$2)*0.015625)/0.3),"")</f>
        <v/>
      </c>
      <c r="N5487" t="str">
        <f>IF((ValuesFromComPort!I5526)&lt;&gt;"",((((ValuesFromComPort!I5526)-$N$2)*0.125)/0.3),"")</f>
        <v/>
      </c>
    </row>
    <row r="5488" spans="2:14" x14ac:dyDescent="0.25">
      <c r="B5488" t="str">
        <f>IF((ValuesFromComPort!A5527)&lt;&gt;"",(((ValuesFromComPort!A5527)-(Calculated!$B$2))/204.8),"")</f>
        <v/>
      </c>
      <c r="C5488" t="str">
        <f>IF((ValuesFromComPort!P5527)&lt;&gt;"",((((ValuesFromComPort!P5527)-(Calculated!$C$2))/204.8)),"")</f>
        <v/>
      </c>
      <c r="E5488" t="str">
        <f>IF((ValuesFromComPort!D5527)&lt;&gt;"",(((ValuesFromComPort!D5527)-(Calculated!$E$2))/1.28/3200),"")</f>
        <v/>
      </c>
      <c r="F5488" t="str">
        <f>IF((ValuesFromComPort!M5527)&lt;&gt;"",(((ValuesFromComPort!M5527)-(Calculated!$F$2))/1.28/3200),"")</f>
        <v/>
      </c>
      <c r="H5488" t="str">
        <f>IF((ValuesFromComPort!F5527)&lt;&gt;"",((((ValuesFromComPort!F5527)-(Calculated!$H$2))/1.28)*3.2),"")</f>
        <v/>
      </c>
      <c r="I5488" t="str">
        <f>IF((ValuesFromComPort!K5527)&lt;&gt;"",((((ValuesFromComPort!K5527)-(Calculated!$I$2))/1.28)*3.2),"")</f>
        <v/>
      </c>
      <c r="K5488" t="str">
        <f>IF((ValuesFromComPort!H5527)&lt;&gt;"",((((ValuesFromComPort!H5527)-$K$2)*0.015625)/0.3),"")</f>
        <v/>
      </c>
      <c r="N5488" t="str">
        <f>IF((ValuesFromComPort!I5527)&lt;&gt;"",((((ValuesFromComPort!I5527)-$N$2)*0.125)/0.3),"")</f>
        <v/>
      </c>
    </row>
    <row r="5489" spans="2:14" x14ac:dyDescent="0.25">
      <c r="B5489" t="str">
        <f>IF((ValuesFromComPort!A5528)&lt;&gt;"",(((ValuesFromComPort!A5528)-(Calculated!$B$2))/204.8),"")</f>
        <v/>
      </c>
      <c r="C5489" t="str">
        <f>IF((ValuesFromComPort!P5528)&lt;&gt;"",((((ValuesFromComPort!P5528)-(Calculated!$C$2))/204.8)),"")</f>
        <v/>
      </c>
      <c r="E5489" t="str">
        <f>IF((ValuesFromComPort!D5528)&lt;&gt;"",(((ValuesFromComPort!D5528)-(Calculated!$E$2))/1.28/3200),"")</f>
        <v/>
      </c>
      <c r="F5489" t="str">
        <f>IF((ValuesFromComPort!M5528)&lt;&gt;"",(((ValuesFromComPort!M5528)-(Calculated!$F$2))/1.28/3200),"")</f>
        <v/>
      </c>
      <c r="H5489" t="str">
        <f>IF((ValuesFromComPort!F5528)&lt;&gt;"",((((ValuesFromComPort!F5528)-(Calculated!$H$2))/1.28)*3.2),"")</f>
        <v/>
      </c>
      <c r="I5489" t="str">
        <f>IF((ValuesFromComPort!K5528)&lt;&gt;"",((((ValuesFromComPort!K5528)-(Calculated!$I$2))/1.28)*3.2),"")</f>
        <v/>
      </c>
      <c r="K5489" t="str">
        <f>IF((ValuesFromComPort!H5528)&lt;&gt;"",((((ValuesFromComPort!H5528)-$K$2)*0.015625)/0.3),"")</f>
        <v/>
      </c>
      <c r="N5489" t="str">
        <f>IF((ValuesFromComPort!I5528)&lt;&gt;"",((((ValuesFromComPort!I5528)-$N$2)*0.125)/0.3),"")</f>
        <v/>
      </c>
    </row>
    <row r="5490" spans="2:14" x14ac:dyDescent="0.25">
      <c r="B5490" t="str">
        <f>IF((ValuesFromComPort!A5529)&lt;&gt;"",(((ValuesFromComPort!A5529)-(Calculated!$B$2))/204.8),"")</f>
        <v/>
      </c>
      <c r="C5490" t="str">
        <f>IF((ValuesFromComPort!P5529)&lt;&gt;"",((((ValuesFromComPort!P5529)-(Calculated!$C$2))/204.8)),"")</f>
        <v/>
      </c>
      <c r="E5490" t="str">
        <f>IF((ValuesFromComPort!D5529)&lt;&gt;"",(((ValuesFromComPort!D5529)-(Calculated!$E$2))/1.28/3200),"")</f>
        <v/>
      </c>
      <c r="F5490" t="str">
        <f>IF((ValuesFromComPort!M5529)&lt;&gt;"",(((ValuesFromComPort!M5529)-(Calculated!$F$2))/1.28/3200),"")</f>
        <v/>
      </c>
      <c r="H5490" t="str">
        <f>IF((ValuesFromComPort!F5529)&lt;&gt;"",((((ValuesFromComPort!F5529)-(Calculated!$H$2))/1.28)*3.2),"")</f>
        <v/>
      </c>
      <c r="I5490" t="str">
        <f>IF((ValuesFromComPort!K5529)&lt;&gt;"",((((ValuesFromComPort!K5529)-(Calculated!$I$2))/1.28)*3.2),"")</f>
        <v/>
      </c>
      <c r="K5490" t="str">
        <f>IF((ValuesFromComPort!H5529)&lt;&gt;"",((((ValuesFromComPort!H5529)-$K$2)*0.015625)/0.3),"")</f>
        <v/>
      </c>
      <c r="N5490" t="str">
        <f>IF((ValuesFromComPort!I5529)&lt;&gt;"",((((ValuesFromComPort!I5529)-$N$2)*0.125)/0.3),"")</f>
        <v/>
      </c>
    </row>
    <row r="5491" spans="2:14" x14ac:dyDescent="0.25">
      <c r="B5491" t="str">
        <f>IF((ValuesFromComPort!A5530)&lt;&gt;"",(((ValuesFromComPort!A5530)-(Calculated!$B$2))/204.8),"")</f>
        <v/>
      </c>
      <c r="C5491" t="str">
        <f>IF((ValuesFromComPort!P5530)&lt;&gt;"",((((ValuesFromComPort!P5530)-(Calculated!$C$2))/204.8)),"")</f>
        <v/>
      </c>
      <c r="E5491" t="str">
        <f>IF((ValuesFromComPort!D5530)&lt;&gt;"",(((ValuesFromComPort!D5530)-(Calculated!$E$2))/1.28/3200),"")</f>
        <v/>
      </c>
      <c r="F5491" t="str">
        <f>IF((ValuesFromComPort!M5530)&lt;&gt;"",(((ValuesFromComPort!M5530)-(Calculated!$F$2))/1.28/3200),"")</f>
        <v/>
      </c>
      <c r="H5491" t="str">
        <f>IF((ValuesFromComPort!F5530)&lt;&gt;"",((((ValuesFromComPort!F5530)-(Calculated!$H$2))/1.28)*3.2),"")</f>
        <v/>
      </c>
      <c r="I5491" t="str">
        <f>IF((ValuesFromComPort!K5530)&lt;&gt;"",((((ValuesFromComPort!K5530)-(Calculated!$I$2))/1.28)*3.2),"")</f>
        <v/>
      </c>
      <c r="K5491" t="str">
        <f>IF((ValuesFromComPort!H5530)&lt;&gt;"",((((ValuesFromComPort!H5530)-$K$2)*0.015625)/0.3),"")</f>
        <v/>
      </c>
      <c r="N5491" t="str">
        <f>IF((ValuesFromComPort!I5530)&lt;&gt;"",((((ValuesFromComPort!I5530)-$N$2)*0.125)/0.3),"")</f>
        <v/>
      </c>
    </row>
    <row r="5492" spans="2:14" x14ac:dyDescent="0.25">
      <c r="B5492" t="str">
        <f>IF((ValuesFromComPort!A5531)&lt;&gt;"",(((ValuesFromComPort!A5531)-(Calculated!$B$2))/204.8),"")</f>
        <v/>
      </c>
      <c r="C5492" t="str">
        <f>IF((ValuesFromComPort!P5531)&lt;&gt;"",((((ValuesFromComPort!P5531)-(Calculated!$C$2))/204.8)),"")</f>
        <v/>
      </c>
      <c r="E5492" t="str">
        <f>IF((ValuesFromComPort!D5531)&lt;&gt;"",(((ValuesFromComPort!D5531)-(Calculated!$E$2))/1.28/3200),"")</f>
        <v/>
      </c>
      <c r="F5492" t="str">
        <f>IF((ValuesFromComPort!M5531)&lt;&gt;"",(((ValuesFromComPort!M5531)-(Calculated!$F$2))/1.28/3200),"")</f>
        <v/>
      </c>
      <c r="H5492" t="str">
        <f>IF((ValuesFromComPort!F5531)&lt;&gt;"",((((ValuesFromComPort!F5531)-(Calculated!$H$2))/1.28)*3.2),"")</f>
        <v/>
      </c>
      <c r="I5492" t="str">
        <f>IF((ValuesFromComPort!K5531)&lt;&gt;"",((((ValuesFromComPort!K5531)-(Calculated!$I$2))/1.28)*3.2),"")</f>
        <v/>
      </c>
      <c r="K5492" t="str">
        <f>IF((ValuesFromComPort!H5531)&lt;&gt;"",((((ValuesFromComPort!H5531)-$K$2)*0.015625)/0.3),"")</f>
        <v/>
      </c>
      <c r="N5492" t="str">
        <f>IF((ValuesFromComPort!I5531)&lt;&gt;"",((((ValuesFromComPort!I5531)-$N$2)*0.125)/0.3),"")</f>
        <v/>
      </c>
    </row>
    <row r="5493" spans="2:14" x14ac:dyDescent="0.25">
      <c r="B5493" t="str">
        <f>IF((ValuesFromComPort!A5532)&lt;&gt;"",(((ValuesFromComPort!A5532)-(Calculated!$B$2))/204.8),"")</f>
        <v/>
      </c>
      <c r="C5493" t="str">
        <f>IF((ValuesFromComPort!P5532)&lt;&gt;"",((((ValuesFromComPort!P5532)-(Calculated!$C$2))/204.8)),"")</f>
        <v/>
      </c>
      <c r="E5493" t="str">
        <f>IF((ValuesFromComPort!D5532)&lt;&gt;"",(((ValuesFromComPort!D5532)-(Calculated!$E$2))/1.28/3200),"")</f>
        <v/>
      </c>
      <c r="F5493" t="str">
        <f>IF((ValuesFromComPort!M5532)&lt;&gt;"",(((ValuesFromComPort!M5532)-(Calculated!$F$2))/1.28/3200),"")</f>
        <v/>
      </c>
      <c r="H5493" t="str">
        <f>IF((ValuesFromComPort!F5532)&lt;&gt;"",((((ValuesFromComPort!F5532)-(Calculated!$H$2))/1.28)*3.2),"")</f>
        <v/>
      </c>
      <c r="I5493" t="str">
        <f>IF((ValuesFromComPort!K5532)&lt;&gt;"",((((ValuesFromComPort!K5532)-(Calculated!$I$2))/1.28)*3.2),"")</f>
        <v/>
      </c>
      <c r="K5493" t="str">
        <f>IF((ValuesFromComPort!H5532)&lt;&gt;"",((((ValuesFromComPort!H5532)-$K$2)*0.015625)/0.3),"")</f>
        <v/>
      </c>
      <c r="N5493" t="str">
        <f>IF((ValuesFromComPort!I5532)&lt;&gt;"",((((ValuesFromComPort!I5532)-$N$2)*0.125)/0.3),"")</f>
        <v/>
      </c>
    </row>
    <row r="5494" spans="2:14" x14ac:dyDescent="0.25">
      <c r="B5494" t="str">
        <f>IF((ValuesFromComPort!A5533)&lt;&gt;"",(((ValuesFromComPort!A5533)-(Calculated!$B$2))/204.8),"")</f>
        <v/>
      </c>
      <c r="C5494" t="str">
        <f>IF((ValuesFromComPort!P5533)&lt;&gt;"",((((ValuesFromComPort!P5533)-(Calculated!$C$2))/204.8)),"")</f>
        <v/>
      </c>
      <c r="E5494" t="str">
        <f>IF((ValuesFromComPort!D5533)&lt;&gt;"",(((ValuesFromComPort!D5533)-(Calculated!$E$2))/1.28/3200),"")</f>
        <v/>
      </c>
      <c r="F5494" t="str">
        <f>IF((ValuesFromComPort!M5533)&lt;&gt;"",(((ValuesFromComPort!M5533)-(Calculated!$F$2))/1.28/3200),"")</f>
        <v/>
      </c>
      <c r="H5494" t="str">
        <f>IF((ValuesFromComPort!F5533)&lt;&gt;"",((((ValuesFromComPort!F5533)-(Calculated!$H$2))/1.28)*3.2),"")</f>
        <v/>
      </c>
      <c r="I5494" t="str">
        <f>IF((ValuesFromComPort!K5533)&lt;&gt;"",((((ValuesFromComPort!K5533)-(Calculated!$I$2))/1.28)*3.2),"")</f>
        <v/>
      </c>
      <c r="K5494" t="str">
        <f>IF((ValuesFromComPort!H5533)&lt;&gt;"",((((ValuesFromComPort!H5533)-$K$2)*0.015625)/0.3),"")</f>
        <v/>
      </c>
      <c r="N5494" t="str">
        <f>IF((ValuesFromComPort!I5533)&lt;&gt;"",((((ValuesFromComPort!I5533)-$N$2)*0.125)/0.3),"")</f>
        <v/>
      </c>
    </row>
    <row r="5495" spans="2:14" x14ac:dyDescent="0.25">
      <c r="B5495" t="str">
        <f>IF((ValuesFromComPort!A5534)&lt;&gt;"",(((ValuesFromComPort!A5534)-(Calculated!$B$2))/204.8),"")</f>
        <v/>
      </c>
      <c r="C5495" t="str">
        <f>IF((ValuesFromComPort!P5534)&lt;&gt;"",((((ValuesFromComPort!P5534)-(Calculated!$C$2))/204.8)),"")</f>
        <v/>
      </c>
      <c r="E5495" t="str">
        <f>IF((ValuesFromComPort!D5534)&lt;&gt;"",(((ValuesFromComPort!D5534)-(Calculated!$E$2))/1.28/3200),"")</f>
        <v/>
      </c>
      <c r="F5495" t="str">
        <f>IF((ValuesFromComPort!M5534)&lt;&gt;"",(((ValuesFromComPort!M5534)-(Calculated!$F$2))/1.28/3200),"")</f>
        <v/>
      </c>
      <c r="H5495" t="str">
        <f>IF((ValuesFromComPort!F5534)&lt;&gt;"",((((ValuesFromComPort!F5534)-(Calculated!$H$2))/1.28)*3.2),"")</f>
        <v/>
      </c>
      <c r="I5495" t="str">
        <f>IF((ValuesFromComPort!K5534)&lt;&gt;"",((((ValuesFromComPort!K5534)-(Calculated!$I$2))/1.28)*3.2),"")</f>
        <v/>
      </c>
      <c r="K5495" t="str">
        <f>IF((ValuesFromComPort!H5534)&lt;&gt;"",((((ValuesFromComPort!H5534)-$K$2)*0.015625)/0.3),"")</f>
        <v/>
      </c>
      <c r="N5495" t="str">
        <f>IF((ValuesFromComPort!I5534)&lt;&gt;"",((((ValuesFromComPort!I5534)-$N$2)*0.125)/0.3),"")</f>
        <v/>
      </c>
    </row>
    <row r="5496" spans="2:14" x14ac:dyDescent="0.25">
      <c r="B5496" t="str">
        <f>IF((ValuesFromComPort!A5535)&lt;&gt;"",(((ValuesFromComPort!A5535)-(Calculated!$B$2))/204.8),"")</f>
        <v/>
      </c>
      <c r="C5496" t="str">
        <f>IF((ValuesFromComPort!P5535)&lt;&gt;"",((((ValuesFromComPort!P5535)-(Calculated!$C$2))/204.8)),"")</f>
        <v/>
      </c>
      <c r="E5496" t="str">
        <f>IF((ValuesFromComPort!D5535)&lt;&gt;"",(((ValuesFromComPort!D5535)-(Calculated!$E$2))/1.28/3200),"")</f>
        <v/>
      </c>
      <c r="F5496" t="str">
        <f>IF((ValuesFromComPort!M5535)&lt;&gt;"",(((ValuesFromComPort!M5535)-(Calculated!$F$2))/1.28/3200),"")</f>
        <v/>
      </c>
      <c r="H5496" t="str">
        <f>IF((ValuesFromComPort!F5535)&lt;&gt;"",((((ValuesFromComPort!F5535)-(Calculated!$H$2))/1.28)*3.2),"")</f>
        <v/>
      </c>
      <c r="I5496" t="str">
        <f>IF((ValuesFromComPort!K5535)&lt;&gt;"",((((ValuesFromComPort!K5535)-(Calculated!$I$2))/1.28)*3.2),"")</f>
        <v/>
      </c>
      <c r="K5496" t="str">
        <f>IF((ValuesFromComPort!H5535)&lt;&gt;"",((((ValuesFromComPort!H5535)-$K$2)*0.015625)/0.3),"")</f>
        <v/>
      </c>
      <c r="N5496" t="str">
        <f>IF((ValuesFromComPort!I5535)&lt;&gt;"",((((ValuesFromComPort!I5535)-$N$2)*0.125)/0.3),"")</f>
        <v/>
      </c>
    </row>
    <row r="5497" spans="2:14" x14ac:dyDescent="0.25">
      <c r="B5497" t="str">
        <f>IF((ValuesFromComPort!A5536)&lt;&gt;"",(((ValuesFromComPort!A5536)-(Calculated!$B$2))/204.8),"")</f>
        <v/>
      </c>
      <c r="C5497" t="str">
        <f>IF((ValuesFromComPort!P5536)&lt;&gt;"",((((ValuesFromComPort!P5536)-(Calculated!$C$2))/204.8)),"")</f>
        <v/>
      </c>
      <c r="E5497" t="str">
        <f>IF((ValuesFromComPort!D5536)&lt;&gt;"",(((ValuesFromComPort!D5536)-(Calculated!$E$2))/1.28/3200),"")</f>
        <v/>
      </c>
      <c r="F5497" t="str">
        <f>IF((ValuesFromComPort!M5536)&lt;&gt;"",(((ValuesFromComPort!M5536)-(Calculated!$F$2))/1.28/3200),"")</f>
        <v/>
      </c>
      <c r="H5497" t="str">
        <f>IF((ValuesFromComPort!F5536)&lt;&gt;"",((((ValuesFromComPort!F5536)-(Calculated!$H$2))/1.28)*3.2),"")</f>
        <v/>
      </c>
      <c r="I5497" t="str">
        <f>IF((ValuesFromComPort!K5536)&lt;&gt;"",((((ValuesFromComPort!K5536)-(Calculated!$I$2))/1.28)*3.2),"")</f>
        <v/>
      </c>
      <c r="K5497" t="str">
        <f>IF((ValuesFromComPort!H5536)&lt;&gt;"",((((ValuesFromComPort!H5536)-$K$2)*0.015625)/0.3),"")</f>
        <v/>
      </c>
      <c r="N5497" t="str">
        <f>IF((ValuesFromComPort!I5536)&lt;&gt;"",((((ValuesFromComPort!I5536)-$N$2)*0.125)/0.3),"")</f>
        <v/>
      </c>
    </row>
    <row r="5498" spans="2:14" x14ac:dyDescent="0.25">
      <c r="B5498" t="str">
        <f>IF((ValuesFromComPort!A5537)&lt;&gt;"",(((ValuesFromComPort!A5537)-(Calculated!$B$2))/204.8),"")</f>
        <v/>
      </c>
      <c r="C5498" t="str">
        <f>IF((ValuesFromComPort!P5537)&lt;&gt;"",((((ValuesFromComPort!P5537)-(Calculated!$C$2))/204.8)),"")</f>
        <v/>
      </c>
      <c r="E5498" t="str">
        <f>IF((ValuesFromComPort!D5537)&lt;&gt;"",(((ValuesFromComPort!D5537)-(Calculated!$E$2))/1.28/3200),"")</f>
        <v/>
      </c>
      <c r="F5498" t="str">
        <f>IF((ValuesFromComPort!M5537)&lt;&gt;"",(((ValuesFromComPort!M5537)-(Calculated!$F$2))/1.28/3200),"")</f>
        <v/>
      </c>
      <c r="H5498" t="str">
        <f>IF((ValuesFromComPort!F5537)&lt;&gt;"",((((ValuesFromComPort!F5537)-(Calculated!$H$2))/1.28)*3.2),"")</f>
        <v/>
      </c>
      <c r="I5498" t="str">
        <f>IF((ValuesFromComPort!K5537)&lt;&gt;"",((((ValuesFromComPort!K5537)-(Calculated!$I$2))/1.28)*3.2),"")</f>
        <v/>
      </c>
      <c r="K5498" t="str">
        <f>IF((ValuesFromComPort!H5537)&lt;&gt;"",((((ValuesFromComPort!H5537)-$K$2)*0.015625)/0.3),"")</f>
        <v/>
      </c>
      <c r="N5498" t="str">
        <f>IF((ValuesFromComPort!I5537)&lt;&gt;"",((((ValuesFromComPort!I5537)-$N$2)*0.125)/0.3),"")</f>
        <v/>
      </c>
    </row>
    <row r="5499" spans="2:14" x14ac:dyDescent="0.25">
      <c r="B5499" t="str">
        <f>IF((ValuesFromComPort!A5538)&lt;&gt;"",(((ValuesFromComPort!A5538)-(Calculated!$B$2))/204.8),"")</f>
        <v/>
      </c>
      <c r="C5499" t="str">
        <f>IF((ValuesFromComPort!P5538)&lt;&gt;"",((((ValuesFromComPort!P5538)-(Calculated!$C$2))/204.8)),"")</f>
        <v/>
      </c>
      <c r="E5499" t="str">
        <f>IF((ValuesFromComPort!D5538)&lt;&gt;"",(((ValuesFromComPort!D5538)-(Calculated!$E$2))/1.28/3200),"")</f>
        <v/>
      </c>
      <c r="F5499" t="str">
        <f>IF((ValuesFromComPort!M5538)&lt;&gt;"",(((ValuesFromComPort!M5538)-(Calculated!$F$2))/1.28/3200),"")</f>
        <v/>
      </c>
      <c r="H5499" t="str">
        <f>IF((ValuesFromComPort!F5538)&lt;&gt;"",((((ValuesFromComPort!F5538)-(Calculated!$H$2))/1.28)*3.2),"")</f>
        <v/>
      </c>
      <c r="I5499" t="str">
        <f>IF((ValuesFromComPort!K5538)&lt;&gt;"",((((ValuesFromComPort!K5538)-(Calculated!$I$2))/1.28)*3.2),"")</f>
        <v/>
      </c>
      <c r="K5499" t="str">
        <f>IF((ValuesFromComPort!H5538)&lt;&gt;"",((((ValuesFromComPort!H5538)-$K$2)*0.015625)/0.3),"")</f>
        <v/>
      </c>
      <c r="N5499" t="str">
        <f>IF((ValuesFromComPort!I5538)&lt;&gt;"",((((ValuesFromComPort!I5538)-$N$2)*0.125)/0.3),"")</f>
        <v/>
      </c>
    </row>
    <row r="5500" spans="2:14" x14ac:dyDescent="0.25">
      <c r="B5500" t="str">
        <f>IF((ValuesFromComPort!A5539)&lt;&gt;"",(((ValuesFromComPort!A5539)-(Calculated!$B$2))/204.8),"")</f>
        <v/>
      </c>
      <c r="C5500" t="str">
        <f>IF((ValuesFromComPort!P5539)&lt;&gt;"",((((ValuesFromComPort!P5539)-(Calculated!$C$2))/204.8)),"")</f>
        <v/>
      </c>
      <c r="E5500" t="str">
        <f>IF((ValuesFromComPort!D5539)&lt;&gt;"",(((ValuesFromComPort!D5539)-(Calculated!$E$2))/1.28/3200),"")</f>
        <v/>
      </c>
      <c r="F5500" t="str">
        <f>IF((ValuesFromComPort!M5539)&lt;&gt;"",(((ValuesFromComPort!M5539)-(Calculated!$F$2))/1.28/3200),"")</f>
        <v/>
      </c>
      <c r="H5500" t="str">
        <f>IF((ValuesFromComPort!F5539)&lt;&gt;"",((((ValuesFromComPort!F5539)-(Calculated!$H$2))/1.28)*3.2),"")</f>
        <v/>
      </c>
      <c r="I5500" t="str">
        <f>IF((ValuesFromComPort!K5539)&lt;&gt;"",((((ValuesFromComPort!K5539)-(Calculated!$I$2))/1.28)*3.2),"")</f>
        <v/>
      </c>
      <c r="K5500" t="str">
        <f>IF((ValuesFromComPort!H5539)&lt;&gt;"",((((ValuesFromComPort!H5539)-$K$2)*0.015625)/0.3),"")</f>
        <v/>
      </c>
      <c r="N5500" t="str">
        <f>IF((ValuesFromComPort!I5539)&lt;&gt;"",((((ValuesFromComPort!I5539)-$N$2)*0.125)/0.3),"")</f>
        <v/>
      </c>
    </row>
    <row r="5501" spans="2:14" x14ac:dyDescent="0.25">
      <c r="B5501" t="str">
        <f>IF((ValuesFromComPort!A5540)&lt;&gt;"",(((ValuesFromComPort!A5540)-(Calculated!$B$2))/204.8),"")</f>
        <v/>
      </c>
      <c r="C5501" t="str">
        <f>IF((ValuesFromComPort!P5540)&lt;&gt;"",((((ValuesFromComPort!P5540)-(Calculated!$C$2))/204.8)),"")</f>
        <v/>
      </c>
      <c r="E5501" t="str">
        <f>IF((ValuesFromComPort!D5540)&lt;&gt;"",(((ValuesFromComPort!D5540)-(Calculated!$E$2))/1.28/3200),"")</f>
        <v/>
      </c>
      <c r="F5501" t="str">
        <f>IF((ValuesFromComPort!M5540)&lt;&gt;"",(((ValuesFromComPort!M5540)-(Calculated!$F$2))/1.28/3200),"")</f>
        <v/>
      </c>
      <c r="H5501" t="str">
        <f>IF((ValuesFromComPort!F5540)&lt;&gt;"",((((ValuesFromComPort!F5540)-(Calculated!$H$2))/1.28)*3.2),"")</f>
        <v/>
      </c>
      <c r="I5501" t="str">
        <f>IF((ValuesFromComPort!K5540)&lt;&gt;"",((((ValuesFromComPort!K5540)-(Calculated!$I$2))/1.28)*3.2),"")</f>
        <v/>
      </c>
      <c r="K5501" t="str">
        <f>IF((ValuesFromComPort!H5540)&lt;&gt;"",((((ValuesFromComPort!H5540)-$K$2)*0.015625)/0.3),"")</f>
        <v/>
      </c>
      <c r="N5501" t="str">
        <f>IF((ValuesFromComPort!I5540)&lt;&gt;"",((((ValuesFromComPort!I5540)-$N$2)*0.125)/0.3),"")</f>
        <v/>
      </c>
    </row>
    <row r="5502" spans="2:14" x14ac:dyDescent="0.25">
      <c r="B5502" t="str">
        <f>IF((ValuesFromComPort!A5541)&lt;&gt;"",(((ValuesFromComPort!A5541)-(Calculated!$B$2))/204.8),"")</f>
        <v/>
      </c>
      <c r="C5502" t="str">
        <f>IF((ValuesFromComPort!P5541)&lt;&gt;"",((((ValuesFromComPort!P5541)-(Calculated!$C$2))/204.8)),"")</f>
        <v/>
      </c>
      <c r="E5502" t="str">
        <f>IF((ValuesFromComPort!D5541)&lt;&gt;"",(((ValuesFromComPort!D5541)-(Calculated!$E$2))/1.28/3200),"")</f>
        <v/>
      </c>
      <c r="F5502" t="str">
        <f>IF((ValuesFromComPort!M5541)&lt;&gt;"",(((ValuesFromComPort!M5541)-(Calculated!$F$2))/1.28/3200),"")</f>
        <v/>
      </c>
      <c r="H5502" t="str">
        <f>IF((ValuesFromComPort!F5541)&lt;&gt;"",((((ValuesFromComPort!F5541)-(Calculated!$H$2))/1.28)*3.2),"")</f>
        <v/>
      </c>
      <c r="I5502" t="str">
        <f>IF((ValuesFromComPort!K5541)&lt;&gt;"",((((ValuesFromComPort!K5541)-(Calculated!$I$2))/1.28)*3.2),"")</f>
        <v/>
      </c>
      <c r="K5502" t="str">
        <f>IF((ValuesFromComPort!H5541)&lt;&gt;"",((((ValuesFromComPort!H5541)-$K$2)*0.015625)/0.3),"")</f>
        <v/>
      </c>
      <c r="N5502" t="str">
        <f>IF((ValuesFromComPort!I5541)&lt;&gt;"",((((ValuesFromComPort!I5541)-$N$2)*0.125)/0.3),"")</f>
        <v/>
      </c>
    </row>
    <row r="5503" spans="2:14" x14ac:dyDescent="0.25">
      <c r="B5503" t="str">
        <f>IF((ValuesFromComPort!A5542)&lt;&gt;"",(((ValuesFromComPort!A5542)-(Calculated!$B$2))/204.8),"")</f>
        <v/>
      </c>
      <c r="C5503" t="str">
        <f>IF((ValuesFromComPort!P5542)&lt;&gt;"",((((ValuesFromComPort!P5542)-(Calculated!$C$2))/204.8)),"")</f>
        <v/>
      </c>
      <c r="E5503" t="str">
        <f>IF((ValuesFromComPort!D5542)&lt;&gt;"",(((ValuesFromComPort!D5542)-(Calculated!$E$2))/1.28/3200),"")</f>
        <v/>
      </c>
      <c r="F5503" t="str">
        <f>IF((ValuesFromComPort!M5542)&lt;&gt;"",(((ValuesFromComPort!M5542)-(Calculated!$F$2))/1.28/3200),"")</f>
        <v/>
      </c>
      <c r="H5503" t="str">
        <f>IF((ValuesFromComPort!F5542)&lt;&gt;"",((((ValuesFromComPort!F5542)-(Calculated!$H$2))/1.28)*3.2),"")</f>
        <v/>
      </c>
      <c r="I5503" t="str">
        <f>IF((ValuesFromComPort!K5542)&lt;&gt;"",((((ValuesFromComPort!K5542)-(Calculated!$I$2))/1.28)*3.2),"")</f>
        <v/>
      </c>
      <c r="K5503" t="str">
        <f>IF((ValuesFromComPort!H5542)&lt;&gt;"",((((ValuesFromComPort!H5542)-$K$2)*0.015625)/0.3),"")</f>
        <v/>
      </c>
      <c r="N5503" t="str">
        <f>IF((ValuesFromComPort!I5542)&lt;&gt;"",((((ValuesFromComPort!I5542)-$N$2)*0.125)/0.3),"")</f>
        <v/>
      </c>
    </row>
    <row r="5504" spans="2:14" x14ac:dyDescent="0.25">
      <c r="B5504" t="str">
        <f>IF((ValuesFromComPort!A5543)&lt;&gt;"",(((ValuesFromComPort!A5543)-(Calculated!$B$2))/204.8),"")</f>
        <v/>
      </c>
      <c r="C5504" t="str">
        <f>IF((ValuesFromComPort!P5543)&lt;&gt;"",((((ValuesFromComPort!P5543)-(Calculated!$C$2))/204.8)),"")</f>
        <v/>
      </c>
      <c r="E5504" t="str">
        <f>IF((ValuesFromComPort!D5543)&lt;&gt;"",(((ValuesFromComPort!D5543)-(Calculated!$E$2))/1.28/3200),"")</f>
        <v/>
      </c>
      <c r="F5504" t="str">
        <f>IF((ValuesFromComPort!M5543)&lt;&gt;"",(((ValuesFromComPort!M5543)-(Calculated!$F$2))/1.28/3200),"")</f>
        <v/>
      </c>
      <c r="H5504" t="str">
        <f>IF((ValuesFromComPort!F5543)&lt;&gt;"",((((ValuesFromComPort!F5543)-(Calculated!$H$2))/1.28)*3.2),"")</f>
        <v/>
      </c>
      <c r="I5504" t="str">
        <f>IF((ValuesFromComPort!K5543)&lt;&gt;"",((((ValuesFromComPort!K5543)-(Calculated!$I$2))/1.28)*3.2),"")</f>
        <v/>
      </c>
      <c r="K5504" t="str">
        <f>IF((ValuesFromComPort!H5543)&lt;&gt;"",((((ValuesFromComPort!H5543)-$K$2)*0.015625)/0.3),"")</f>
        <v/>
      </c>
      <c r="N5504" t="str">
        <f>IF((ValuesFromComPort!I5543)&lt;&gt;"",((((ValuesFromComPort!I5543)-$N$2)*0.125)/0.3),"")</f>
        <v/>
      </c>
    </row>
    <row r="5505" spans="2:14" x14ac:dyDescent="0.25">
      <c r="B5505" t="str">
        <f>IF((ValuesFromComPort!A5544)&lt;&gt;"",(((ValuesFromComPort!A5544)-(Calculated!$B$2))/204.8),"")</f>
        <v/>
      </c>
      <c r="C5505" t="str">
        <f>IF((ValuesFromComPort!P5544)&lt;&gt;"",((((ValuesFromComPort!P5544)-(Calculated!$C$2))/204.8)),"")</f>
        <v/>
      </c>
      <c r="E5505" t="str">
        <f>IF((ValuesFromComPort!D5544)&lt;&gt;"",(((ValuesFromComPort!D5544)-(Calculated!$E$2))/1.28/3200),"")</f>
        <v/>
      </c>
      <c r="F5505" t="str">
        <f>IF((ValuesFromComPort!M5544)&lt;&gt;"",(((ValuesFromComPort!M5544)-(Calculated!$F$2))/1.28/3200),"")</f>
        <v/>
      </c>
      <c r="H5505" t="str">
        <f>IF((ValuesFromComPort!F5544)&lt;&gt;"",((((ValuesFromComPort!F5544)-(Calculated!$H$2))/1.28)*3.2),"")</f>
        <v/>
      </c>
      <c r="I5505" t="str">
        <f>IF((ValuesFromComPort!K5544)&lt;&gt;"",((((ValuesFromComPort!K5544)-(Calculated!$I$2))/1.28)*3.2),"")</f>
        <v/>
      </c>
      <c r="K5505" t="str">
        <f>IF((ValuesFromComPort!H5544)&lt;&gt;"",((((ValuesFromComPort!H5544)-$K$2)*0.015625)/0.3),"")</f>
        <v/>
      </c>
      <c r="N5505" t="str">
        <f>IF((ValuesFromComPort!I5544)&lt;&gt;"",((((ValuesFromComPort!I5544)-$N$2)*0.125)/0.3),"")</f>
        <v/>
      </c>
    </row>
    <row r="5506" spans="2:14" x14ac:dyDescent="0.25">
      <c r="B5506" t="str">
        <f>IF((ValuesFromComPort!A5545)&lt;&gt;"",(((ValuesFromComPort!A5545)-(Calculated!$B$2))/204.8),"")</f>
        <v/>
      </c>
      <c r="C5506" t="str">
        <f>IF((ValuesFromComPort!P5545)&lt;&gt;"",((((ValuesFromComPort!P5545)-(Calculated!$C$2))/204.8)),"")</f>
        <v/>
      </c>
      <c r="E5506" t="str">
        <f>IF((ValuesFromComPort!D5545)&lt;&gt;"",(((ValuesFromComPort!D5545)-(Calculated!$E$2))/1.28/3200),"")</f>
        <v/>
      </c>
      <c r="F5506" t="str">
        <f>IF((ValuesFromComPort!M5545)&lt;&gt;"",(((ValuesFromComPort!M5545)-(Calculated!$F$2))/1.28/3200),"")</f>
        <v/>
      </c>
      <c r="H5506" t="str">
        <f>IF((ValuesFromComPort!F5545)&lt;&gt;"",((((ValuesFromComPort!F5545)-(Calculated!$H$2))/1.28)*3.2),"")</f>
        <v/>
      </c>
      <c r="I5506" t="str">
        <f>IF((ValuesFromComPort!K5545)&lt;&gt;"",((((ValuesFromComPort!K5545)-(Calculated!$I$2))/1.28)*3.2),"")</f>
        <v/>
      </c>
      <c r="K5506" t="str">
        <f>IF((ValuesFromComPort!H5545)&lt;&gt;"",((((ValuesFromComPort!H5545)-$K$2)*0.015625)/0.3),"")</f>
        <v/>
      </c>
      <c r="N5506" t="str">
        <f>IF((ValuesFromComPort!I5545)&lt;&gt;"",((((ValuesFromComPort!I5545)-$N$2)*0.125)/0.3),"")</f>
        <v/>
      </c>
    </row>
    <row r="5507" spans="2:14" x14ac:dyDescent="0.25">
      <c r="B5507" t="str">
        <f>IF((ValuesFromComPort!A5546)&lt;&gt;"",(((ValuesFromComPort!A5546)-(Calculated!$B$2))/204.8),"")</f>
        <v/>
      </c>
      <c r="C5507" t="str">
        <f>IF((ValuesFromComPort!P5546)&lt;&gt;"",((((ValuesFromComPort!P5546)-(Calculated!$C$2))/204.8)),"")</f>
        <v/>
      </c>
      <c r="E5507" t="str">
        <f>IF((ValuesFromComPort!D5546)&lt;&gt;"",(((ValuesFromComPort!D5546)-(Calculated!$E$2))/1.28/3200),"")</f>
        <v/>
      </c>
      <c r="F5507" t="str">
        <f>IF((ValuesFromComPort!M5546)&lt;&gt;"",(((ValuesFromComPort!M5546)-(Calculated!$F$2))/1.28/3200),"")</f>
        <v/>
      </c>
      <c r="H5507" t="str">
        <f>IF((ValuesFromComPort!F5546)&lt;&gt;"",((((ValuesFromComPort!F5546)-(Calculated!$H$2))/1.28)*3.2),"")</f>
        <v/>
      </c>
      <c r="I5507" t="str">
        <f>IF((ValuesFromComPort!K5546)&lt;&gt;"",((((ValuesFromComPort!K5546)-(Calculated!$I$2))/1.28)*3.2),"")</f>
        <v/>
      </c>
      <c r="K5507" t="str">
        <f>IF((ValuesFromComPort!H5546)&lt;&gt;"",((((ValuesFromComPort!H5546)-$K$2)*0.015625)/0.3),"")</f>
        <v/>
      </c>
      <c r="N5507" t="str">
        <f>IF((ValuesFromComPort!I5546)&lt;&gt;"",((((ValuesFromComPort!I5546)-$N$2)*0.125)/0.3),"")</f>
        <v/>
      </c>
    </row>
    <row r="5508" spans="2:14" x14ac:dyDescent="0.25">
      <c r="B5508" t="str">
        <f>IF((ValuesFromComPort!A5547)&lt;&gt;"",(((ValuesFromComPort!A5547)-(Calculated!$B$2))/204.8),"")</f>
        <v/>
      </c>
      <c r="C5508" t="str">
        <f>IF((ValuesFromComPort!P5547)&lt;&gt;"",((((ValuesFromComPort!P5547)-(Calculated!$C$2))/204.8)),"")</f>
        <v/>
      </c>
      <c r="E5508" t="str">
        <f>IF((ValuesFromComPort!D5547)&lt;&gt;"",(((ValuesFromComPort!D5547)-(Calculated!$E$2))/1.28/3200),"")</f>
        <v/>
      </c>
      <c r="F5508" t="str">
        <f>IF((ValuesFromComPort!M5547)&lt;&gt;"",(((ValuesFromComPort!M5547)-(Calculated!$F$2))/1.28/3200),"")</f>
        <v/>
      </c>
      <c r="H5508" t="str">
        <f>IF((ValuesFromComPort!F5547)&lt;&gt;"",((((ValuesFromComPort!F5547)-(Calculated!$H$2))/1.28)*3.2),"")</f>
        <v/>
      </c>
      <c r="I5508" t="str">
        <f>IF((ValuesFromComPort!K5547)&lt;&gt;"",((((ValuesFromComPort!K5547)-(Calculated!$I$2))/1.28)*3.2),"")</f>
        <v/>
      </c>
      <c r="K5508" t="str">
        <f>IF((ValuesFromComPort!H5547)&lt;&gt;"",((((ValuesFromComPort!H5547)-$K$2)*0.015625)/0.3),"")</f>
        <v/>
      </c>
      <c r="N5508" t="str">
        <f>IF((ValuesFromComPort!I5547)&lt;&gt;"",((((ValuesFromComPort!I5547)-$N$2)*0.125)/0.3),"")</f>
        <v/>
      </c>
    </row>
    <row r="5509" spans="2:14" x14ac:dyDescent="0.25">
      <c r="B5509" t="str">
        <f>IF((ValuesFromComPort!A5548)&lt;&gt;"",(((ValuesFromComPort!A5548)-(Calculated!$B$2))/204.8),"")</f>
        <v/>
      </c>
      <c r="C5509" t="str">
        <f>IF((ValuesFromComPort!P5548)&lt;&gt;"",((((ValuesFromComPort!P5548)-(Calculated!$C$2))/204.8)),"")</f>
        <v/>
      </c>
      <c r="E5509" t="str">
        <f>IF((ValuesFromComPort!D5548)&lt;&gt;"",(((ValuesFromComPort!D5548)-(Calculated!$E$2))/1.28/3200),"")</f>
        <v/>
      </c>
      <c r="F5509" t="str">
        <f>IF((ValuesFromComPort!M5548)&lt;&gt;"",(((ValuesFromComPort!M5548)-(Calculated!$F$2))/1.28/3200),"")</f>
        <v/>
      </c>
      <c r="H5509" t="str">
        <f>IF((ValuesFromComPort!F5548)&lt;&gt;"",((((ValuesFromComPort!F5548)-(Calculated!$H$2))/1.28)*3.2),"")</f>
        <v/>
      </c>
      <c r="I5509" t="str">
        <f>IF((ValuesFromComPort!K5548)&lt;&gt;"",((((ValuesFromComPort!K5548)-(Calculated!$I$2))/1.28)*3.2),"")</f>
        <v/>
      </c>
      <c r="K5509" t="str">
        <f>IF((ValuesFromComPort!H5548)&lt;&gt;"",((((ValuesFromComPort!H5548)-$K$2)*0.015625)/0.3),"")</f>
        <v/>
      </c>
      <c r="N5509" t="str">
        <f>IF((ValuesFromComPort!I5548)&lt;&gt;"",((((ValuesFromComPort!I5548)-$N$2)*0.125)/0.3),"")</f>
        <v/>
      </c>
    </row>
    <row r="5510" spans="2:14" x14ac:dyDescent="0.25">
      <c r="B5510" t="str">
        <f>IF((ValuesFromComPort!A5549)&lt;&gt;"",(((ValuesFromComPort!A5549)-(Calculated!$B$2))/204.8),"")</f>
        <v/>
      </c>
      <c r="C5510" t="str">
        <f>IF((ValuesFromComPort!P5549)&lt;&gt;"",((((ValuesFromComPort!P5549)-(Calculated!$C$2))/204.8)),"")</f>
        <v/>
      </c>
      <c r="E5510" t="str">
        <f>IF((ValuesFromComPort!D5549)&lt;&gt;"",(((ValuesFromComPort!D5549)-(Calculated!$E$2))/1.28/3200),"")</f>
        <v/>
      </c>
      <c r="F5510" t="str">
        <f>IF((ValuesFromComPort!M5549)&lt;&gt;"",(((ValuesFromComPort!M5549)-(Calculated!$F$2))/1.28/3200),"")</f>
        <v/>
      </c>
      <c r="H5510" t="str">
        <f>IF((ValuesFromComPort!F5549)&lt;&gt;"",((((ValuesFromComPort!F5549)-(Calculated!$H$2))/1.28)*3.2),"")</f>
        <v/>
      </c>
      <c r="I5510" t="str">
        <f>IF((ValuesFromComPort!K5549)&lt;&gt;"",((((ValuesFromComPort!K5549)-(Calculated!$I$2))/1.28)*3.2),"")</f>
        <v/>
      </c>
      <c r="K5510" t="str">
        <f>IF((ValuesFromComPort!H5549)&lt;&gt;"",((((ValuesFromComPort!H5549)-$K$2)*0.015625)/0.3),"")</f>
        <v/>
      </c>
      <c r="N5510" t="str">
        <f>IF((ValuesFromComPort!I5549)&lt;&gt;"",((((ValuesFromComPort!I5549)-$N$2)*0.125)/0.3),"")</f>
        <v/>
      </c>
    </row>
    <row r="5511" spans="2:14" x14ac:dyDescent="0.25">
      <c r="B5511" t="str">
        <f>IF((ValuesFromComPort!A5550)&lt;&gt;"",(((ValuesFromComPort!A5550)-(Calculated!$B$2))/204.8),"")</f>
        <v/>
      </c>
      <c r="C5511" t="str">
        <f>IF((ValuesFromComPort!P5550)&lt;&gt;"",((((ValuesFromComPort!P5550)-(Calculated!$C$2))/204.8)),"")</f>
        <v/>
      </c>
      <c r="E5511" t="str">
        <f>IF((ValuesFromComPort!D5550)&lt;&gt;"",(((ValuesFromComPort!D5550)-(Calculated!$E$2))/1.28/3200),"")</f>
        <v/>
      </c>
      <c r="F5511" t="str">
        <f>IF((ValuesFromComPort!M5550)&lt;&gt;"",(((ValuesFromComPort!M5550)-(Calculated!$F$2))/1.28/3200),"")</f>
        <v/>
      </c>
      <c r="H5511" t="str">
        <f>IF((ValuesFromComPort!F5550)&lt;&gt;"",((((ValuesFromComPort!F5550)-(Calculated!$H$2))/1.28)*3.2),"")</f>
        <v/>
      </c>
      <c r="I5511" t="str">
        <f>IF((ValuesFromComPort!K5550)&lt;&gt;"",((((ValuesFromComPort!K5550)-(Calculated!$I$2))/1.28)*3.2),"")</f>
        <v/>
      </c>
      <c r="K5511" t="str">
        <f>IF((ValuesFromComPort!H5550)&lt;&gt;"",((((ValuesFromComPort!H5550)-$K$2)*0.015625)/0.3),"")</f>
        <v/>
      </c>
      <c r="N5511" t="str">
        <f>IF((ValuesFromComPort!I5550)&lt;&gt;"",((((ValuesFromComPort!I5550)-$N$2)*0.125)/0.3),"")</f>
        <v/>
      </c>
    </row>
    <row r="5512" spans="2:14" x14ac:dyDescent="0.25">
      <c r="B5512" t="str">
        <f>IF((ValuesFromComPort!A5551)&lt;&gt;"",(((ValuesFromComPort!A5551)-(Calculated!$B$2))/204.8),"")</f>
        <v/>
      </c>
      <c r="C5512" t="str">
        <f>IF((ValuesFromComPort!P5551)&lt;&gt;"",((((ValuesFromComPort!P5551)-(Calculated!$C$2))/204.8)),"")</f>
        <v/>
      </c>
      <c r="E5512" t="str">
        <f>IF((ValuesFromComPort!D5551)&lt;&gt;"",(((ValuesFromComPort!D5551)-(Calculated!$E$2))/1.28/3200),"")</f>
        <v/>
      </c>
      <c r="F5512" t="str">
        <f>IF((ValuesFromComPort!M5551)&lt;&gt;"",(((ValuesFromComPort!M5551)-(Calculated!$F$2))/1.28/3200),"")</f>
        <v/>
      </c>
      <c r="H5512" t="str">
        <f>IF((ValuesFromComPort!F5551)&lt;&gt;"",((((ValuesFromComPort!F5551)-(Calculated!$H$2))/1.28)*3.2),"")</f>
        <v/>
      </c>
      <c r="I5512" t="str">
        <f>IF((ValuesFromComPort!K5551)&lt;&gt;"",((((ValuesFromComPort!K5551)-(Calculated!$I$2))/1.28)*3.2),"")</f>
        <v/>
      </c>
      <c r="K5512" t="str">
        <f>IF((ValuesFromComPort!H5551)&lt;&gt;"",((((ValuesFromComPort!H5551)-$K$2)*0.015625)/0.3),"")</f>
        <v/>
      </c>
      <c r="N5512" t="str">
        <f>IF((ValuesFromComPort!I5551)&lt;&gt;"",((((ValuesFromComPort!I5551)-$N$2)*0.125)/0.3),"")</f>
        <v/>
      </c>
    </row>
    <row r="5513" spans="2:14" x14ac:dyDescent="0.25">
      <c r="B5513" t="str">
        <f>IF((ValuesFromComPort!A5552)&lt;&gt;"",(((ValuesFromComPort!A5552)-(Calculated!$B$2))/204.8),"")</f>
        <v/>
      </c>
      <c r="C5513" t="str">
        <f>IF((ValuesFromComPort!P5552)&lt;&gt;"",((((ValuesFromComPort!P5552)-(Calculated!$C$2))/204.8)),"")</f>
        <v/>
      </c>
      <c r="E5513" t="str">
        <f>IF((ValuesFromComPort!D5552)&lt;&gt;"",(((ValuesFromComPort!D5552)-(Calculated!$E$2))/1.28/3200),"")</f>
        <v/>
      </c>
      <c r="F5513" t="str">
        <f>IF((ValuesFromComPort!M5552)&lt;&gt;"",(((ValuesFromComPort!M5552)-(Calculated!$F$2))/1.28/3200),"")</f>
        <v/>
      </c>
      <c r="H5513" t="str">
        <f>IF((ValuesFromComPort!F5552)&lt;&gt;"",((((ValuesFromComPort!F5552)-(Calculated!$H$2))/1.28)*3.2),"")</f>
        <v/>
      </c>
      <c r="I5513" t="str">
        <f>IF((ValuesFromComPort!K5552)&lt;&gt;"",((((ValuesFromComPort!K5552)-(Calculated!$I$2))/1.28)*3.2),"")</f>
        <v/>
      </c>
      <c r="K5513" t="str">
        <f>IF((ValuesFromComPort!H5552)&lt;&gt;"",((((ValuesFromComPort!H5552)-$K$2)*0.015625)/0.3),"")</f>
        <v/>
      </c>
      <c r="N5513" t="str">
        <f>IF((ValuesFromComPort!I5552)&lt;&gt;"",((((ValuesFromComPort!I5552)-$N$2)*0.125)/0.3),"")</f>
        <v/>
      </c>
    </row>
    <row r="5514" spans="2:14" x14ac:dyDescent="0.25">
      <c r="B5514" t="str">
        <f>IF((ValuesFromComPort!A5553)&lt;&gt;"",(((ValuesFromComPort!A5553)-(Calculated!$B$2))/204.8),"")</f>
        <v/>
      </c>
      <c r="C5514" t="str">
        <f>IF((ValuesFromComPort!P5553)&lt;&gt;"",((((ValuesFromComPort!P5553)-(Calculated!$C$2))/204.8)),"")</f>
        <v/>
      </c>
      <c r="E5514" t="str">
        <f>IF((ValuesFromComPort!D5553)&lt;&gt;"",(((ValuesFromComPort!D5553)-(Calculated!$E$2))/1.28/3200),"")</f>
        <v/>
      </c>
      <c r="F5514" t="str">
        <f>IF((ValuesFromComPort!M5553)&lt;&gt;"",(((ValuesFromComPort!M5553)-(Calculated!$F$2))/1.28/3200),"")</f>
        <v/>
      </c>
      <c r="H5514" t="str">
        <f>IF((ValuesFromComPort!F5553)&lt;&gt;"",((((ValuesFromComPort!F5553)-(Calculated!$H$2))/1.28)*3.2),"")</f>
        <v/>
      </c>
      <c r="I5514" t="str">
        <f>IF((ValuesFromComPort!K5553)&lt;&gt;"",((((ValuesFromComPort!K5553)-(Calculated!$I$2))/1.28)*3.2),"")</f>
        <v/>
      </c>
      <c r="K5514" t="str">
        <f>IF((ValuesFromComPort!H5553)&lt;&gt;"",((((ValuesFromComPort!H5553)-$K$2)*0.015625)/0.3),"")</f>
        <v/>
      </c>
      <c r="N5514" t="str">
        <f>IF((ValuesFromComPort!I5553)&lt;&gt;"",((((ValuesFromComPort!I5553)-$N$2)*0.125)/0.3),"")</f>
        <v/>
      </c>
    </row>
    <row r="5515" spans="2:14" x14ac:dyDescent="0.25">
      <c r="B5515" t="str">
        <f>IF((ValuesFromComPort!A5554)&lt;&gt;"",(((ValuesFromComPort!A5554)-(Calculated!$B$2))/204.8),"")</f>
        <v/>
      </c>
      <c r="C5515" t="str">
        <f>IF((ValuesFromComPort!P5554)&lt;&gt;"",((((ValuesFromComPort!P5554)-(Calculated!$C$2))/204.8)),"")</f>
        <v/>
      </c>
      <c r="E5515" t="str">
        <f>IF((ValuesFromComPort!D5554)&lt;&gt;"",(((ValuesFromComPort!D5554)-(Calculated!$E$2))/1.28/3200),"")</f>
        <v/>
      </c>
      <c r="F5515" t="str">
        <f>IF((ValuesFromComPort!M5554)&lt;&gt;"",(((ValuesFromComPort!M5554)-(Calculated!$F$2))/1.28/3200),"")</f>
        <v/>
      </c>
      <c r="H5515" t="str">
        <f>IF((ValuesFromComPort!F5554)&lt;&gt;"",((((ValuesFromComPort!F5554)-(Calculated!$H$2))/1.28)*3.2),"")</f>
        <v/>
      </c>
      <c r="I5515" t="str">
        <f>IF((ValuesFromComPort!K5554)&lt;&gt;"",((((ValuesFromComPort!K5554)-(Calculated!$I$2))/1.28)*3.2),"")</f>
        <v/>
      </c>
      <c r="K5515" t="str">
        <f>IF((ValuesFromComPort!H5554)&lt;&gt;"",((((ValuesFromComPort!H5554)-$K$2)*0.015625)/0.3),"")</f>
        <v/>
      </c>
      <c r="N5515" t="str">
        <f>IF((ValuesFromComPort!I5554)&lt;&gt;"",((((ValuesFromComPort!I5554)-$N$2)*0.125)/0.3),"")</f>
        <v/>
      </c>
    </row>
    <row r="5516" spans="2:14" x14ac:dyDescent="0.25">
      <c r="B5516" t="str">
        <f>IF((ValuesFromComPort!A5555)&lt;&gt;"",(((ValuesFromComPort!A5555)-(Calculated!$B$2))/204.8),"")</f>
        <v/>
      </c>
      <c r="C5516" t="str">
        <f>IF((ValuesFromComPort!P5555)&lt;&gt;"",((((ValuesFromComPort!P5555)-(Calculated!$C$2))/204.8)),"")</f>
        <v/>
      </c>
      <c r="E5516" t="str">
        <f>IF((ValuesFromComPort!D5555)&lt;&gt;"",(((ValuesFromComPort!D5555)-(Calculated!$E$2))/1.28/3200),"")</f>
        <v/>
      </c>
      <c r="F5516" t="str">
        <f>IF((ValuesFromComPort!M5555)&lt;&gt;"",(((ValuesFromComPort!M5555)-(Calculated!$F$2))/1.28/3200),"")</f>
        <v/>
      </c>
      <c r="H5516" t="str">
        <f>IF((ValuesFromComPort!F5555)&lt;&gt;"",((((ValuesFromComPort!F5555)-(Calculated!$H$2))/1.28)*3.2),"")</f>
        <v/>
      </c>
      <c r="I5516" t="str">
        <f>IF((ValuesFromComPort!K5555)&lt;&gt;"",((((ValuesFromComPort!K5555)-(Calculated!$I$2))/1.28)*3.2),"")</f>
        <v/>
      </c>
      <c r="K5516" t="str">
        <f>IF((ValuesFromComPort!H5555)&lt;&gt;"",((((ValuesFromComPort!H5555)-$K$2)*0.015625)/0.3),"")</f>
        <v/>
      </c>
      <c r="N5516" t="str">
        <f>IF((ValuesFromComPort!I5555)&lt;&gt;"",((((ValuesFromComPort!I5555)-$N$2)*0.125)/0.3),"")</f>
        <v/>
      </c>
    </row>
    <row r="5517" spans="2:14" x14ac:dyDescent="0.25">
      <c r="B5517" t="str">
        <f>IF((ValuesFromComPort!A5556)&lt;&gt;"",(((ValuesFromComPort!A5556)-(Calculated!$B$2))/204.8),"")</f>
        <v/>
      </c>
      <c r="C5517" t="str">
        <f>IF((ValuesFromComPort!P5556)&lt;&gt;"",((((ValuesFromComPort!P5556)-(Calculated!$C$2))/204.8)),"")</f>
        <v/>
      </c>
      <c r="E5517" t="str">
        <f>IF((ValuesFromComPort!D5556)&lt;&gt;"",(((ValuesFromComPort!D5556)-(Calculated!$E$2))/1.28/3200),"")</f>
        <v/>
      </c>
      <c r="F5517" t="str">
        <f>IF((ValuesFromComPort!M5556)&lt;&gt;"",(((ValuesFromComPort!M5556)-(Calculated!$F$2))/1.28/3200),"")</f>
        <v/>
      </c>
      <c r="H5517" t="str">
        <f>IF((ValuesFromComPort!F5556)&lt;&gt;"",((((ValuesFromComPort!F5556)-(Calculated!$H$2))/1.28)*3.2),"")</f>
        <v/>
      </c>
      <c r="I5517" t="str">
        <f>IF((ValuesFromComPort!K5556)&lt;&gt;"",((((ValuesFromComPort!K5556)-(Calculated!$I$2))/1.28)*3.2),"")</f>
        <v/>
      </c>
      <c r="K5517" t="str">
        <f>IF((ValuesFromComPort!H5556)&lt;&gt;"",((((ValuesFromComPort!H5556)-$K$2)*0.015625)/0.3),"")</f>
        <v/>
      </c>
      <c r="N5517" t="str">
        <f>IF((ValuesFromComPort!I5556)&lt;&gt;"",((((ValuesFromComPort!I5556)-$N$2)*0.125)/0.3),"")</f>
        <v/>
      </c>
    </row>
    <row r="5518" spans="2:14" x14ac:dyDescent="0.25">
      <c r="B5518" t="str">
        <f>IF((ValuesFromComPort!A5557)&lt;&gt;"",(((ValuesFromComPort!A5557)-(Calculated!$B$2))/204.8),"")</f>
        <v/>
      </c>
      <c r="C5518" t="str">
        <f>IF((ValuesFromComPort!P5557)&lt;&gt;"",((((ValuesFromComPort!P5557)-(Calculated!$C$2))/204.8)),"")</f>
        <v/>
      </c>
      <c r="E5518" t="str">
        <f>IF((ValuesFromComPort!D5557)&lt;&gt;"",(((ValuesFromComPort!D5557)-(Calculated!$E$2))/1.28/3200),"")</f>
        <v/>
      </c>
      <c r="F5518" t="str">
        <f>IF((ValuesFromComPort!M5557)&lt;&gt;"",(((ValuesFromComPort!M5557)-(Calculated!$F$2))/1.28/3200),"")</f>
        <v/>
      </c>
      <c r="H5518" t="str">
        <f>IF((ValuesFromComPort!F5557)&lt;&gt;"",((((ValuesFromComPort!F5557)-(Calculated!$H$2))/1.28)*3.2),"")</f>
        <v/>
      </c>
      <c r="I5518" t="str">
        <f>IF((ValuesFromComPort!K5557)&lt;&gt;"",((((ValuesFromComPort!K5557)-(Calculated!$I$2))/1.28)*3.2),"")</f>
        <v/>
      </c>
      <c r="K5518" t="str">
        <f>IF((ValuesFromComPort!H5557)&lt;&gt;"",((((ValuesFromComPort!H5557)-$K$2)*0.015625)/0.3),"")</f>
        <v/>
      </c>
      <c r="N5518" t="str">
        <f>IF((ValuesFromComPort!I5557)&lt;&gt;"",((((ValuesFromComPort!I5557)-$N$2)*0.125)/0.3),"")</f>
        <v/>
      </c>
    </row>
    <row r="5519" spans="2:14" x14ac:dyDescent="0.25">
      <c r="B5519" t="str">
        <f>IF((ValuesFromComPort!A5558)&lt;&gt;"",(((ValuesFromComPort!A5558)-(Calculated!$B$2))/204.8),"")</f>
        <v/>
      </c>
      <c r="C5519" t="str">
        <f>IF((ValuesFromComPort!P5558)&lt;&gt;"",((((ValuesFromComPort!P5558)-(Calculated!$C$2))/204.8)),"")</f>
        <v/>
      </c>
      <c r="E5519" t="str">
        <f>IF((ValuesFromComPort!D5558)&lt;&gt;"",(((ValuesFromComPort!D5558)-(Calculated!$E$2))/1.28/3200),"")</f>
        <v/>
      </c>
      <c r="F5519" t="str">
        <f>IF((ValuesFromComPort!M5558)&lt;&gt;"",(((ValuesFromComPort!M5558)-(Calculated!$F$2))/1.28/3200),"")</f>
        <v/>
      </c>
      <c r="H5519" t="str">
        <f>IF((ValuesFromComPort!F5558)&lt;&gt;"",((((ValuesFromComPort!F5558)-(Calculated!$H$2))/1.28)*3.2),"")</f>
        <v/>
      </c>
      <c r="I5519" t="str">
        <f>IF((ValuesFromComPort!K5558)&lt;&gt;"",((((ValuesFromComPort!K5558)-(Calculated!$I$2))/1.28)*3.2),"")</f>
        <v/>
      </c>
      <c r="K5519" t="str">
        <f>IF((ValuesFromComPort!H5558)&lt;&gt;"",((((ValuesFromComPort!H5558)-$K$2)*0.015625)/0.3),"")</f>
        <v/>
      </c>
      <c r="N5519" t="str">
        <f>IF((ValuesFromComPort!I5558)&lt;&gt;"",((((ValuesFromComPort!I5558)-$N$2)*0.125)/0.3),"")</f>
        <v/>
      </c>
    </row>
    <row r="5520" spans="2:14" x14ac:dyDescent="0.25">
      <c r="B5520" t="str">
        <f>IF((ValuesFromComPort!A5559)&lt;&gt;"",(((ValuesFromComPort!A5559)-(Calculated!$B$2))/204.8),"")</f>
        <v/>
      </c>
      <c r="C5520" t="str">
        <f>IF((ValuesFromComPort!P5559)&lt;&gt;"",((((ValuesFromComPort!P5559)-(Calculated!$C$2))/204.8)),"")</f>
        <v/>
      </c>
      <c r="E5520" t="str">
        <f>IF((ValuesFromComPort!D5559)&lt;&gt;"",(((ValuesFromComPort!D5559)-(Calculated!$E$2))/1.28/3200),"")</f>
        <v/>
      </c>
      <c r="F5520" t="str">
        <f>IF((ValuesFromComPort!M5559)&lt;&gt;"",(((ValuesFromComPort!M5559)-(Calculated!$F$2))/1.28/3200),"")</f>
        <v/>
      </c>
      <c r="H5520" t="str">
        <f>IF((ValuesFromComPort!F5559)&lt;&gt;"",((((ValuesFromComPort!F5559)-(Calculated!$H$2))/1.28)*3.2),"")</f>
        <v/>
      </c>
      <c r="I5520" t="str">
        <f>IF((ValuesFromComPort!K5559)&lt;&gt;"",((((ValuesFromComPort!K5559)-(Calculated!$I$2))/1.28)*3.2),"")</f>
        <v/>
      </c>
      <c r="K5520" t="str">
        <f>IF((ValuesFromComPort!H5559)&lt;&gt;"",((((ValuesFromComPort!H5559)-$K$2)*0.015625)/0.3),"")</f>
        <v/>
      </c>
      <c r="N5520" t="str">
        <f>IF((ValuesFromComPort!I5559)&lt;&gt;"",((((ValuesFromComPort!I5559)-$N$2)*0.125)/0.3),"")</f>
        <v/>
      </c>
    </row>
    <row r="5521" spans="2:14" x14ac:dyDescent="0.25">
      <c r="B5521" t="str">
        <f>IF((ValuesFromComPort!A5560)&lt;&gt;"",(((ValuesFromComPort!A5560)-(Calculated!$B$2))/204.8),"")</f>
        <v/>
      </c>
      <c r="C5521" t="str">
        <f>IF((ValuesFromComPort!P5560)&lt;&gt;"",((((ValuesFromComPort!P5560)-(Calculated!$C$2))/204.8)),"")</f>
        <v/>
      </c>
      <c r="E5521" t="str">
        <f>IF((ValuesFromComPort!D5560)&lt;&gt;"",(((ValuesFromComPort!D5560)-(Calculated!$E$2))/1.28/3200),"")</f>
        <v/>
      </c>
      <c r="F5521" t="str">
        <f>IF((ValuesFromComPort!M5560)&lt;&gt;"",(((ValuesFromComPort!M5560)-(Calculated!$F$2))/1.28/3200),"")</f>
        <v/>
      </c>
      <c r="H5521" t="str">
        <f>IF((ValuesFromComPort!F5560)&lt;&gt;"",((((ValuesFromComPort!F5560)-(Calculated!$H$2))/1.28)*3.2),"")</f>
        <v/>
      </c>
      <c r="I5521" t="str">
        <f>IF((ValuesFromComPort!K5560)&lt;&gt;"",((((ValuesFromComPort!K5560)-(Calculated!$I$2))/1.28)*3.2),"")</f>
        <v/>
      </c>
      <c r="K5521" t="str">
        <f>IF((ValuesFromComPort!H5560)&lt;&gt;"",((((ValuesFromComPort!H5560)-$K$2)*0.015625)/0.3),"")</f>
        <v/>
      </c>
      <c r="N5521" t="str">
        <f>IF((ValuesFromComPort!I5560)&lt;&gt;"",((((ValuesFromComPort!I5560)-$N$2)*0.125)/0.3),"")</f>
        <v/>
      </c>
    </row>
    <row r="5522" spans="2:14" x14ac:dyDescent="0.25">
      <c r="B5522" t="str">
        <f>IF((ValuesFromComPort!A5561)&lt;&gt;"",(((ValuesFromComPort!A5561)-(Calculated!$B$2))/204.8),"")</f>
        <v/>
      </c>
      <c r="C5522" t="str">
        <f>IF((ValuesFromComPort!P5561)&lt;&gt;"",((((ValuesFromComPort!P5561)-(Calculated!$C$2))/204.8)),"")</f>
        <v/>
      </c>
      <c r="E5522" t="str">
        <f>IF((ValuesFromComPort!D5561)&lt;&gt;"",(((ValuesFromComPort!D5561)-(Calculated!$E$2))/1.28/3200),"")</f>
        <v/>
      </c>
      <c r="F5522" t="str">
        <f>IF((ValuesFromComPort!M5561)&lt;&gt;"",(((ValuesFromComPort!M5561)-(Calculated!$F$2))/1.28/3200),"")</f>
        <v/>
      </c>
      <c r="H5522" t="str">
        <f>IF((ValuesFromComPort!F5561)&lt;&gt;"",((((ValuesFromComPort!F5561)-(Calculated!$H$2))/1.28)*3.2),"")</f>
        <v/>
      </c>
      <c r="I5522" t="str">
        <f>IF((ValuesFromComPort!K5561)&lt;&gt;"",((((ValuesFromComPort!K5561)-(Calculated!$I$2))/1.28)*3.2),"")</f>
        <v/>
      </c>
      <c r="K5522" t="str">
        <f>IF((ValuesFromComPort!H5561)&lt;&gt;"",((((ValuesFromComPort!H5561)-$K$2)*0.015625)/0.3),"")</f>
        <v/>
      </c>
      <c r="N5522" t="str">
        <f>IF((ValuesFromComPort!I5561)&lt;&gt;"",((((ValuesFromComPort!I5561)-$N$2)*0.125)/0.3),"")</f>
        <v/>
      </c>
    </row>
    <row r="5523" spans="2:14" x14ac:dyDescent="0.25">
      <c r="B5523" t="str">
        <f>IF((ValuesFromComPort!A5562)&lt;&gt;"",(((ValuesFromComPort!A5562)-(Calculated!$B$2))/204.8),"")</f>
        <v/>
      </c>
      <c r="C5523" t="str">
        <f>IF((ValuesFromComPort!P5562)&lt;&gt;"",((((ValuesFromComPort!P5562)-(Calculated!$C$2))/204.8)),"")</f>
        <v/>
      </c>
      <c r="E5523" t="str">
        <f>IF((ValuesFromComPort!D5562)&lt;&gt;"",(((ValuesFromComPort!D5562)-(Calculated!$E$2))/1.28/3200),"")</f>
        <v/>
      </c>
      <c r="F5523" t="str">
        <f>IF((ValuesFromComPort!M5562)&lt;&gt;"",(((ValuesFromComPort!M5562)-(Calculated!$F$2))/1.28/3200),"")</f>
        <v/>
      </c>
      <c r="H5523" t="str">
        <f>IF((ValuesFromComPort!F5562)&lt;&gt;"",((((ValuesFromComPort!F5562)-(Calculated!$H$2))/1.28)*3.2),"")</f>
        <v/>
      </c>
      <c r="I5523" t="str">
        <f>IF((ValuesFromComPort!K5562)&lt;&gt;"",((((ValuesFromComPort!K5562)-(Calculated!$I$2))/1.28)*3.2),"")</f>
        <v/>
      </c>
      <c r="K5523" t="str">
        <f>IF((ValuesFromComPort!H5562)&lt;&gt;"",((((ValuesFromComPort!H5562)-$K$2)*0.015625)/0.3),"")</f>
        <v/>
      </c>
      <c r="N5523" t="str">
        <f>IF((ValuesFromComPort!I5562)&lt;&gt;"",((((ValuesFromComPort!I5562)-$N$2)*0.125)/0.3),"")</f>
        <v/>
      </c>
    </row>
    <row r="5524" spans="2:14" x14ac:dyDescent="0.25">
      <c r="B5524" t="str">
        <f>IF((ValuesFromComPort!A5563)&lt;&gt;"",(((ValuesFromComPort!A5563)-(Calculated!$B$2))/204.8),"")</f>
        <v/>
      </c>
      <c r="C5524" t="str">
        <f>IF((ValuesFromComPort!P5563)&lt;&gt;"",((((ValuesFromComPort!P5563)-(Calculated!$C$2))/204.8)),"")</f>
        <v/>
      </c>
      <c r="E5524" t="str">
        <f>IF((ValuesFromComPort!D5563)&lt;&gt;"",(((ValuesFromComPort!D5563)-(Calculated!$E$2))/1.28/3200),"")</f>
        <v/>
      </c>
      <c r="F5524" t="str">
        <f>IF((ValuesFromComPort!M5563)&lt;&gt;"",(((ValuesFromComPort!M5563)-(Calculated!$F$2))/1.28/3200),"")</f>
        <v/>
      </c>
      <c r="H5524" t="str">
        <f>IF((ValuesFromComPort!F5563)&lt;&gt;"",((((ValuesFromComPort!F5563)-(Calculated!$H$2))/1.28)*3.2),"")</f>
        <v/>
      </c>
      <c r="I5524" t="str">
        <f>IF((ValuesFromComPort!K5563)&lt;&gt;"",((((ValuesFromComPort!K5563)-(Calculated!$I$2))/1.28)*3.2),"")</f>
        <v/>
      </c>
      <c r="K5524" t="str">
        <f>IF((ValuesFromComPort!H5563)&lt;&gt;"",((((ValuesFromComPort!H5563)-$K$2)*0.015625)/0.3),"")</f>
        <v/>
      </c>
      <c r="N5524" t="str">
        <f>IF((ValuesFromComPort!I5563)&lt;&gt;"",((((ValuesFromComPort!I5563)-$N$2)*0.125)/0.3),"")</f>
        <v/>
      </c>
    </row>
    <row r="5525" spans="2:14" x14ac:dyDescent="0.25">
      <c r="B5525" t="str">
        <f>IF((ValuesFromComPort!A5564)&lt;&gt;"",(((ValuesFromComPort!A5564)-(Calculated!$B$2))/204.8),"")</f>
        <v/>
      </c>
      <c r="C5525" t="str">
        <f>IF((ValuesFromComPort!P5564)&lt;&gt;"",((((ValuesFromComPort!P5564)-(Calculated!$C$2))/204.8)),"")</f>
        <v/>
      </c>
      <c r="E5525" t="str">
        <f>IF((ValuesFromComPort!D5564)&lt;&gt;"",(((ValuesFromComPort!D5564)-(Calculated!$E$2))/1.28/3200),"")</f>
        <v/>
      </c>
      <c r="F5525" t="str">
        <f>IF((ValuesFromComPort!M5564)&lt;&gt;"",(((ValuesFromComPort!M5564)-(Calculated!$F$2))/1.28/3200),"")</f>
        <v/>
      </c>
      <c r="H5525" t="str">
        <f>IF((ValuesFromComPort!F5564)&lt;&gt;"",((((ValuesFromComPort!F5564)-(Calculated!$H$2))/1.28)*3.2),"")</f>
        <v/>
      </c>
      <c r="I5525" t="str">
        <f>IF((ValuesFromComPort!K5564)&lt;&gt;"",((((ValuesFromComPort!K5564)-(Calculated!$I$2))/1.28)*3.2),"")</f>
        <v/>
      </c>
      <c r="K5525" t="str">
        <f>IF((ValuesFromComPort!H5564)&lt;&gt;"",((((ValuesFromComPort!H5564)-$K$2)*0.015625)/0.3),"")</f>
        <v/>
      </c>
      <c r="N5525" t="str">
        <f>IF((ValuesFromComPort!I5564)&lt;&gt;"",((((ValuesFromComPort!I5564)-$N$2)*0.125)/0.3),"")</f>
        <v/>
      </c>
    </row>
    <row r="5526" spans="2:14" x14ac:dyDescent="0.25">
      <c r="B5526" t="str">
        <f>IF((ValuesFromComPort!A5565)&lt;&gt;"",(((ValuesFromComPort!A5565)-(Calculated!$B$2))/204.8),"")</f>
        <v/>
      </c>
      <c r="C5526" t="str">
        <f>IF((ValuesFromComPort!P5565)&lt;&gt;"",((((ValuesFromComPort!P5565)-(Calculated!$C$2))/204.8)),"")</f>
        <v/>
      </c>
      <c r="E5526" t="str">
        <f>IF((ValuesFromComPort!D5565)&lt;&gt;"",(((ValuesFromComPort!D5565)-(Calculated!$E$2))/1.28/3200),"")</f>
        <v/>
      </c>
      <c r="F5526" t="str">
        <f>IF((ValuesFromComPort!M5565)&lt;&gt;"",(((ValuesFromComPort!M5565)-(Calculated!$F$2))/1.28/3200),"")</f>
        <v/>
      </c>
      <c r="H5526" t="str">
        <f>IF((ValuesFromComPort!F5565)&lt;&gt;"",((((ValuesFromComPort!F5565)-(Calculated!$H$2))/1.28)*3.2),"")</f>
        <v/>
      </c>
      <c r="I5526" t="str">
        <f>IF((ValuesFromComPort!K5565)&lt;&gt;"",((((ValuesFromComPort!K5565)-(Calculated!$I$2))/1.28)*3.2),"")</f>
        <v/>
      </c>
      <c r="K5526" t="str">
        <f>IF((ValuesFromComPort!H5565)&lt;&gt;"",((((ValuesFromComPort!H5565)-$K$2)*0.015625)/0.3),"")</f>
        <v/>
      </c>
      <c r="N5526" t="str">
        <f>IF((ValuesFromComPort!I5565)&lt;&gt;"",((((ValuesFromComPort!I5565)-$N$2)*0.125)/0.3),"")</f>
        <v/>
      </c>
    </row>
    <row r="5527" spans="2:14" x14ac:dyDescent="0.25">
      <c r="B5527" t="str">
        <f>IF((ValuesFromComPort!A5566)&lt;&gt;"",(((ValuesFromComPort!A5566)-(Calculated!$B$2))/204.8),"")</f>
        <v/>
      </c>
      <c r="C5527" t="str">
        <f>IF((ValuesFromComPort!P5566)&lt;&gt;"",((((ValuesFromComPort!P5566)-(Calculated!$C$2))/204.8)),"")</f>
        <v/>
      </c>
      <c r="E5527" t="str">
        <f>IF((ValuesFromComPort!D5566)&lt;&gt;"",(((ValuesFromComPort!D5566)-(Calculated!$E$2))/1.28/3200),"")</f>
        <v/>
      </c>
      <c r="F5527" t="str">
        <f>IF((ValuesFromComPort!M5566)&lt;&gt;"",(((ValuesFromComPort!M5566)-(Calculated!$F$2))/1.28/3200),"")</f>
        <v/>
      </c>
      <c r="H5527" t="str">
        <f>IF((ValuesFromComPort!F5566)&lt;&gt;"",((((ValuesFromComPort!F5566)-(Calculated!$H$2))/1.28)*3.2),"")</f>
        <v/>
      </c>
      <c r="I5527" t="str">
        <f>IF((ValuesFromComPort!K5566)&lt;&gt;"",((((ValuesFromComPort!K5566)-(Calculated!$I$2))/1.28)*3.2),"")</f>
        <v/>
      </c>
      <c r="K5527" t="str">
        <f>IF((ValuesFromComPort!H5566)&lt;&gt;"",((((ValuesFromComPort!H5566)-$K$2)*0.015625)/0.3),"")</f>
        <v/>
      </c>
      <c r="N5527" t="str">
        <f>IF((ValuesFromComPort!I5566)&lt;&gt;"",((((ValuesFromComPort!I5566)-$N$2)*0.125)/0.3),"")</f>
        <v/>
      </c>
    </row>
    <row r="5528" spans="2:14" x14ac:dyDescent="0.25">
      <c r="B5528" t="str">
        <f>IF((ValuesFromComPort!A5567)&lt;&gt;"",(((ValuesFromComPort!A5567)-(Calculated!$B$2))/204.8),"")</f>
        <v/>
      </c>
      <c r="C5528" t="str">
        <f>IF((ValuesFromComPort!P5567)&lt;&gt;"",((((ValuesFromComPort!P5567)-(Calculated!$C$2))/204.8)),"")</f>
        <v/>
      </c>
      <c r="E5528" t="str">
        <f>IF((ValuesFromComPort!D5567)&lt;&gt;"",(((ValuesFromComPort!D5567)-(Calculated!$E$2))/1.28/3200),"")</f>
        <v/>
      </c>
      <c r="F5528" t="str">
        <f>IF((ValuesFromComPort!M5567)&lt;&gt;"",(((ValuesFromComPort!M5567)-(Calculated!$F$2))/1.28/3200),"")</f>
        <v/>
      </c>
      <c r="H5528" t="str">
        <f>IF((ValuesFromComPort!F5567)&lt;&gt;"",((((ValuesFromComPort!F5567)-(Calculated!$H$2))/1.28)*3.2),"")</f>
        <v/>
      </c>
      <c r="I5528" t="str">
        <f>IF((ValuesFromComPort!K5567)&lt;&gt;"",((((ValuesFromComPort!K5567)-(Calculated!$I$2))/1.28)*3.2),"")</f>
        <v/>
      </c>
      <c r="K5528" t="str">
        <f>IF((ValuesFromComPort!H5567)&lt;&gt;"",((((ValuesFromComPort!H5567)-$K$2)*0.015625)/0.3),"")</f>
        <v/>
      </c>
      <c r="N5528" t="str">
        <f>IF((ValuesFromComPort!I5567)&lt;&gt;"",((((ValuesFromComPort!I5567)-$N$2)*0.125)/0.3),"")</f>
        <v/>
      </c>
    </row>
    <row r="5529" spans="2:14" x14ac:dyDescent="0.25">
      <c r="B5529" t="str">
        <f>IF((ValuesFromComPort!A5568)&lt;&gt;"",(((ValuesFromComPort!A5568)-(Calculated!$B$2))/204.8),"")</f>
        <v/>
      </c>
      <c r="C5529" t="str">
        <f>IF((ValuesFromComPort!P5568)&lt;&gt;"",((((ValuesFromComPort!P5568)-(Calculated!$C$2))/204.8)),"")</f>
        <v/>
      </c>
      <c r="E5529" t="str">
        <f>IF((ValuesFromComPort!D5568)&lt;&gt;"",(((ValuesFromComPort!D5568)-(Calculated!$E$2))/1.28/3200),"")</f>
        <v/>
      </c>
      <c r="F5529" t="str">
        <f>IF((ValuesFromComPort!M5568)&lt;&gt;"",(((ValuesFromComPort!M5568)-(Calculated!$F$2))/1.28/3200),"")</f>
        <v/>
      </c>
      <c r="H5529" t="str">
        <f>IF((ValuesFromComPort!F5568)&lt;&gt;"",((((ValuesFromComPort!F5568)-(Calculated!$H$2))/1.28)*3.2),"")</f>
        <v/>
      </c>
      <c r="I5529" t="str">
        <f>IF((ValuesFromComPort!K5568)&lt;&gt;"",((((ValuesFromComPort!K5568)-(Calculated!$I$2))/1.28)*3.2),"")</f>
        <v/>
      </c>
      <c r="K5529" t="str">
        <f>IF((ValuesFromComPort!H5568)&lt;&gt;"",((((ValuesFromComPort!H5568)-$K$2)*0.015625)/0.3),"")</f>
        <v/>
      </c>
      <c r="N5529" t="str">
        <f>IF((ValuesFromComPort!I5568)&lt;&gt;"",((((ValuesFromComPort!I5568)-$N$2)*0.125)/0.3),"")</f>
        <v/>
      </c>
    </row>
    <row r="5530" spans="2:14" x14ac:dyDescent="0.25">
      <c r="B5530" t="str">
        <f>IF((ValuesFromComPort!A5569)&lt;&gt;"",(((ValuesFromComPort!A5569)-(Calculated!$B$2))/204.8),"")</f>
        <v/>
      </c>
      <c r="C5530" t="str">
        <f>IF((ValuesFromComPort!P5569)&lt;&gt;"",((((ValuesFromComPort!P5569)-(Calculated!$C$2))/204.8)),"")</f>
        <v/>
      </c>
      <c r="E5530" t="str">
        <f>IF((ValuesFromComPort!D5569)&lt;&gt;"",(((ValuesFromComPort!D5569)-(Calculated!$E$2))/1.28/3200),"")</f>
        <v/>
      </c>
      <c r="F5530" t="str">
        <f>IF((ValuesFromComPort!M5569)&lt;&gt;"",(((ValuesFromComPort!M5569)-(Calculated!$F$2))/1.28/3200),"")</f>
        <v/>
      </c>
      <c r="H5530" t="str">
        <f>IF((ValuesFromComPort!F5569)&lt;&gt;"",((((ValuesFromComPort!F5569)-(Calculated!$H$2))/1.28)*3.2),"")</f>
        <v/>
      </c>
      <c r="I5530" t="str">
        <f>IF((ValuesFromComPort!K5569)&lt;&gt;"",((((ValuesFromComPort!K5569)-(Calculated!$I$2))/1.28)*3.2),"")</f>
        <v/>
      </c>
      <c r="K5530" t="str">
        <f>IF((ValuesFromComPort!H5569)&lt;&gt;"",((((ValuesFromComPort!H5569)-$K$2)*0.015625)/0.3),"")</f>
        <v/>
      </c>
      <c r="N5530" t="str">
        <f>IF((ValuesFromComPort!I5569)&lt;&gt;"",((((ValuesFromComPort!I5569)-$N$2)*0.125)/0.3),"")</f>
        <v/>
      </c>
    </row>
    <row r="5531" spans="2:14" x14ac:dyDescent="0.25">
      <c r="B5531" t="str">
        <f>IF((ValuesFromComPort!A5570)&lt;&gt;"",(((ValuesFromComPort!A5570)-(Calculated!$B$2))/204.8),"")</f>
        <v/>
      </c>
      <c r="C5531" t="str">
        <f>IF((ValuesFromComPort!P5570)&lt;&gt;"",((((ValuesFromComPort!P5570)-(Calculated!$C$2))/204.8)),"")</f>
        <v/>
      </c>
      <c r="E5531" t="str">
        <f>IF((ValuesFromComPort!D5570)&lt;&gt;"",(((ValuesFromComPort!D5570)-(Calculated!$E$2))/1.28/3200),"")</f>
        <v/>
      </c>
      <c r="F5531" t="str">
        <f>IF((ValuesFromComPort!M5570)&lt;&gt;"",(((ValuesFromComPort!M5570)-(Calculated!$F$2))/1.28/3200),"")</f>
        <v/>
      </c>
      <c r="H5531" t="str">
        <f>IF((ValuesFromComPort!F5570)&lt;&gt;"",((((ValuesFromComPort!F5570)-(Calculated!$H$2))/1.28)*3.2),"")</f>
        <v/>
      </c>
      <c r="I5531" t="str">
        <f>IF((ValuesFromComPort!K5570)&lt;&gt;"",((((ValuesFromComPort!K5570)-(Calculated!$I$2))/1.28)*3.2),"")</f>
        <v/>
      </c>
      <c r="K5531" t="str">
        <f>IF((ValuesFromComPort!H5570)&lt;&gt;"",((((ValuesFromComPort!H5570)-$K$2)*0.015625)/0.3),"")</f>
        <v/>
      </c>
      <c r="N5531" t="str">
        <f>IF((ValuesFromComPort!I5570)&lt;&gt;"",((((ValuesFromComPort!I5570)-$N$2)*0.125)/0.3),"")</f>
        <v/>
      </c>
    </row>
    <row r="5532" spans="2:14" x14ac:dyDescent="0.25">
      <c r="B5532" t="str">
        <f>IF((ValuesFromComPort!A5571)&lt;&gt;"",(((ValuesFromComPort!A5571)-(Calculated!$B$2))/204.8),"")</f>
        <v/>
      </c>
      <c r="C5532" t="str">
        <f>IF((ValuesFromComPort!P5571)&lt;&gt;"",((((ValuesFromComPort!P5571)-(Calculated!$C$2))/204.8)),"")</f>
        <v/>
      </c>
      <c r="E5532" t="str">
        <f>IF((ValuesFromComPort!D5571)&lt;&gt;"",(((ValuesFromComPort!D5571)-(Calculated!$E$2))/1.28/3200),"")</f>
        <v/>
      </c>
      <c r="F5532" t="str">
        <f>IF((ValuesFromComPort!M5571)&lt;&gt;"",(((ValuesFromComPort!M5571)-(Calculated!$F$2))/1.28/3200),"")</f>
        <v/>
      </c>
      <c r="H5532" t="str">
        <f>IF((ValuesFromComPort!F5571)&lt;&gt;"",((((ValuesFromComPort!F5571)-(Calculated!$H$2))/1.28)*3.2),"")</f>
        <v/>
      </c>
      <c r="I5532" t="str">
        <f>IF((ValuesFromComPort!K5571)&lt;&gt;"",((((ValuesFromComPort!K5571)-(Calculated!$I$2))/1.28)*3.2),"")</f>
        <v/>
      </c>
      <c r="K5532" t="str">
        <f>IF((ValuesFromComPort!H5571)&lt;&gt;"",((((ValuesFromComPort!H5571)-$K$2)*0.015625)/0.3),"")</f>
        <v/>
      </c>
      <c r="N5532" t="str">
        <f>IF((ValuesFromComPort!I5571)&lt;&gt;"",((((ValuesFromComPort!I5571)-$N$2)*0.125)/0.3),"")</f>
        <v/>
      </c>
    </row>
    <row r="5533" spans="2:14" x14ac:dyDescent="0.25">
      <c r="B5533" t="str">
        <f>IF((ValuesFromComPort!A5572)&lt;&gt;"",(((ValuesFromComPort!A5572)-(Calculated!$B$2))/204.8),"")</f>
        <v/>
      </c>
      <c r="C5533" t="str">
        <f>IF((ValuesFromComPort!P5572)&lt;&gt;"",((((ValuesFromComPort!P5572)-(Calculated!$C$2))/204.8)),"")</f>
        <v/>
      </c>
      <c r="E5533" t="str">
        <f>IF((ValuesFromComPort!D5572)&lt;&gt;"",(((ValuesFromComPort!D5572)-(Calculated!$E$2))/1.28/3200),"")</f>
        <v/>
      </c>
      <c r="F5533" t="str">
        <f>IF((ValuesFromComPort!M5572)&lt;&gt;"",(((ValuesFromComPort!M5572)-(Calculated!$F$2))/1.28/3200),"")</f>
        <v/>
      </c>
      <c r="H5533" t="str">
        <f>IF((ValuesFromComPort!F5572)&lt;&gt;"",((((ValuesFromComPort!F5572)-(Calculated!$H$2))/1.28)*3.2),"")</f>
        <v/>
      </c>
      <c r="I5533" t="str">
        <f>IF((ValuesFromComPort!K5572)&lt;&gt;"",((((ValuesFromComPort!K5572)-(Calculated!$I$2))/1.28)*3.2),"")</f>
        <v/>
      </c>
      <c r="K5533" t="str">
        <f>IF((ValuesFromComPort!H5572)&lt;&gt;"",((((ValuesFromComPort!H5572)-$K$2)*0.015625)/0.3),"")</f>
        <v/>
      </c>
      <c r="N5533" t="str">
        <f>IF((ValuesFromComPort!I5572)&lt;&gt;"",((((ValuesFromComPort!I5572)-$N$2)*0.125)/0.3),"")</f>
        <v/>
      </c>
    </row>
    <row r="5534" spans="2:14" x14ac:dyDescent="0.25">
      <c r="B5534" t="str">
        <f>IF((ValuesFromComPort!A5573)&lt;&gt;"",(((ValuesFromComPort!A5573)-(Calculated!$B$2))/204.8),"")</f>
        <v/>
      </c>
      <c r="C5534" t="str">
        <f>IF((ValuesFromComPort!P5573)&lt;&gt;"",((((ValuesFromComPort!P5573)-(Calculated!$C$2))/204.8)),"")</f>
        <v/>
      </c>
      <c r="E5534" t="str">
        <f>IF((ValuesFromComPort!D5573)&lt;&gt;"",(((ValuesFromComPort!D5573)-(Calculated!$E$2))/1.28/3200),"")</f>
        <v/>
      </c>
      <c r="F5534" t="str">
        <f>IF((ValuesFromComPort!M5573)&lt;&gt;"",(((ValuesFromComPort!M5573)-(Calculated!$F$2))/1.28/3200),"")</f>
        <v/>
      </c>
      <c r="H5534" t="str">
        <f>IF((ValuesFromComPort!F5573)&lt;&gt;"",((((ValuesFromComPort!F5573)-(Calculated!$H$2))/1.28)*3.2),"")</f>
        <v/>
      </c>
      <c r="I5534" t="str">
        <f>IF((ValuesFromComPort!K5573)&lt;&gt;"",((((ValuesFromComPort!K5573)-(Calculated!$I$2))/1.28)*3.2),"")</f>
        <v/>
      </c>
      <c r="K5534" t="str">
        <f>IF((ValuesFromComPort!H5573)&lt;&gt;"",((((ValuesFromComPort!H5573)-$K$2)*0.015625)/0.3),"")</f>
        <v/>
      </c>
      <c r="N5534" t="str">
        <f>IF((ValuesFromComPort!I5573)&lt;&gt;"",((((ValuesFromComPort!I5573)-$N$2)*0.125)/0.3),"")</f>
        <v/>
      </c>
    </row>
    <row r="5535" spans="2:14" x14ac:dyDescent="0.25">
      <c r="B5535" t="str">
        <f>IF((ValuesFromComPort!A5574)&lt;&gt;"",(((ValuesFromComPort!A5574)-(Calculated!$B$2))/204.8),"")</f>
        <v/>
      </c>
      <c r="C5535" t="str">
        <f>IF((ValuesFromComPort!P5574)&lt;&gt;"",((((ValuesFromComPort!P5574)-(Calculated!$C$2))/204.8)),"")</f>
        <v/>
      </c>
      <c r="E5535" t="str">
        <f>IF((ValuesFromComPort!D5574)&lt;&gt;"",(((ValuesFromComPort!D5574)-(Calculated!$E$2))/1.28/3200),"")</f>
        <v/>
      </c>
      <c r="F5535" t="str">
        <f>IF((ValuesFromComPort!M5574)&lt;&gt;"",(((ValuesFromComPort!M5574)-(Calculated!$F$2))/1.28/3200),"")</f>
        <v/>
      </c>
      <c r="H5535" t="str">
        <f>IF((ValuesFromComPort!F5574)&lt;&gt;"",((((ValuesFromComPort!F5574)-(Calculated!$H$2))/1.28)*3.2),"")</f>
        <v/>
      </c>
      <c r="I5535" t="str">
        <f>IF((ValuesFromComPort!K5574)&lt;&gt;"",((((ValuesFromComPort!K5574)-(Calculated!$I$2))/1.28)*3.2),"")</f>
        <v/>
      </c>
      <c r="K5535" t="str">
        <f>IF((ValuesFromComPort!H5574)&lt;&gt;"",((((ValuesFromComPort!H5574)-$K$2)*0.015625)/0.3),"")</f>
        <v/>
      </c>
      <c r="N5535" t="str">
        <f>IF((ValuesFromComPort!I5574)&lt;&gt;"",((((ValuesFromComPort!I5574)-$N$2)*0.125)/0.3),"")</f>
        <v/>
      </c>
    </row>
    <row r="5536" spans="2:14" x14ac:dyDescent="0.25">
      <c r="B5536" t="str">
        <f>IF((ValuesFromComPort!A5575)&lt;&gt;"",(((ValuesFromComPort!A5575)-(Calculated!$B$2))/204.8),"")</f>
        <v/>
      </c>
      <c r="C5536" t="str">
        <f>IF((ValuesFromComPort!P5575)&lt;&gt;"",((((ValuesFromComPort!P5575)-(Calculated!$C$2))/204.8)),"")</f>
        <v/>
      </c>
      <c r="E5536" t="str">
        <f>IF((ValuesFromComPort!D5575)&lt;&gt;"",(((ValuesFromComPort!D5575)-(Calculated!$E$2))/1.28/3200),"")</f>
        <v/>
      </c>
      <c r="F5536" t="str">
        <f>IF((ValuesFromComPort!M5575)&lt;&gt;"",(((ValuesFromComPort!M5575)-(Calculated!$F$2))/1.28/3200),"")</f>
        <v/>
      </c>
      <c r="H5536" t="str">
        <f>IF((ValuesFromComPort!F5575)&lt;&gt;"",((((ValuesFromComPort!F5575)-(Calculated!$H$2))/1.28)*3.2),"")</f>
        <v/>
      </c>
      <c r="I5536" t="str">
        <f>IF((ValuesFromComPort!K5575)&lt;&gt;"",((((ValuesFromComPort!K5575)-(Calculated!$I$2))/1.28)*3.2),"")</f>
        <v/>
      </c>
      <c r="K5536" t="str">
        <f>IF((ValuesFromComPort!H5575)&lt;&gt;"",((((ValuesFromComPort!H5575)-$K$2)*0.015625)/0.3),"")</f>
        <v/>
      </c>
      <c r="N5536" t="str">
        <f>IF((ValuesFromComPort!I5575)&lt;&gt;"",((((ValuesFromComPort!I5575)-$N$2)*0.125)/0.3),"")</f>
        <v/>
      </c>
    </row>
    <row r="5537" spans="2:14" x14ac:dyDescent="0.25">
      <c r="B5537" t="str">
        <f>IF((ValuesFromComPort!A5576)&lt;&gt;"",(((ValuesFromComPort!A5576)-(Calculated!$B$2))/204.8),"")</f>
        <v/>
      </c>
      <c r="C5537" t="str">
        <f>IF((ValuesFromComPort!P5576)&lt;&gt;"",((((ValuesFromComPort!P5576)-(Calculated!$C$2))/204.8)),"")</f>
        <v/>
      </c>
      <c r="E5537" t="str">
        <f>IF((ValuesFromComPort!D5576)&lt;&gt;"",(((ValuesFromComPort!D5576)-(Calculated!$E$2))/1.28/3200),"")</f>
        <v/>
      </c>
      <c r="F5537" t="str">
        <f>IF((ValuesFromComPort!M5576)&lt;&gt;"",(((ValuesFromComPort!M5576)-(Calculated!$F$2))/1.28/3200),"")</f>
        <v/>
      </c>
      <c r="H5537" t="str">
        <f>IF((ValuesFromComPort!F5576)&lt;&gt;"",((((ValuesFromComPort!F5576)-(Calculated!$H$2))/1.28)*3.2),"")</f>
        <v/>
      </c>
      <c r="I5537" t="str">
        <f>IF((ValuesFromComPort!K5576)&lt;&gt;"",((((ValuesFromComPort!K5576)-(Calculated!$I$2))/1.28)*3.2),"")</f>
        <v/>
      </c>
      <c r="K5537" t="str">
        <f>IF((ValuesFromComPort!H5576)&lt;&gt;"",((((ValuesFromComPort!H5576)-$K$2)*0.015625)/0.3),"")</f>
        <v/>
      </c>
      <c r="N5537" t="str">
        <f>IF((ValuesFromComPort!I5576)&lt;&gt;"",((((ValuesFromComPort!I5576)-$N$2)*0.125)/0.3),"")</f>
        <v/>
      </c>
    </row>
    <row r="5538" spans="2:14" x14ac:dyDescent="0.25">
      <c r="B5538" t="str">
        <f>IF((ValuesFromComPort!A5577)&lt;&gt;"",(((ValuesFromComPort!A5577)-(Calculated!$B$2))/204.8),"")</f>
        <v/>
      </c>
      <c r="C5538" t="str">
        <f>IF((ValuesFromComPort!P5577)&lt;&gt;"",((((ValuesFromComPort!P5577)-(Calculated!$C$2))/204.8)),"")</f>
        <v/>
      </c>
      <c r="E5538" t="str">
        <f>IF((ValuesFromComPort!D5577)&lt;&gt;"",(((ValuesFromComPort!D5577)-(Calculated!$E$2))/1.28/3200),"")</f>
        <v/>
      </c>
      <c r="F5538" t="str">
        <f>IF((ValuesFromComPort!M5577)&lt;&gt;"",(((ValuesFromComPort!M5577)-(Calculated!$F$2))/1.28/3200),"")</f>
        <v/>
      </c>
      <c r="H5538" t="str">
        <f>IF((ValuesFromComPort!F5577)&lt;&gt;"",((((ValuesFromComPort!F5577)-(Calculated!$H$2))/1.28)*3.2),"")</f>
        <v/>
      </c>
      <c r="I5538" t="str">
        <f>IF((ValuesFromComPort!K5577)&lt;&gt;"",((((ValuesFromComPort!K5577)-(Calculated!$I$2))/1.28)*3.2),"")</f>
        <v/>
      </c>
      <c r="K5538" t="str">
        <f>IF((ValuesFromComPort!H5577)&lt;&gt;"",((((ValuesFromComPort!H5577)-$K$2)*0.015625)/0.3),"")</f>
        <v/>
      </c>
      <c r="N5538" t="str">
        <f>IF((ValuesFromComPort!I5577)&lt;&gt;"",((((ValuesFromComPort!I5577)-$N$2)*0.125)/0.3),"")</f>
        <v/>
      </c>
    </row>
    <row r="5539" spans="2:14" x14ac:dyDescent="0.25">
      <c r="B5539" t="str">
        <f>IF((ValuesFromComPort!A5578)&lt;&gt;"",(((ValuesFromComPort!A5578)-(Calculated!$B$2))/204.8),"")</f>
        <v/>
      </c>
      <c r="C5539" t="str">
        <f>IF((ValuesFromComPort!P5578)&lt;&gt;"",((((ValuesFromComPort!P5578)-(Calculated!$C$2))/204.8)),"")</f>
        <v/>
      </c>
      <c r="E5539" t="str">
        <f>IF((ValuesFromComPort!D5578)&lt;&gt;"",(((ValuesFromComPort!D5578)-(Calculated!$E$2))/1.28/3200),"")</f>
        <v/>
      </c>
      <c r="F5539" t="str">
        <f>IF((ValuesFromComPort!M5578)&lt;&gt;"",(((ValuesFromComPort!M5578)-(Calculated!$F$2))/1.28/3200),"")</f>
        <v/>
      </c>
      <c r="H5539" t="str">
        <f>IF((ValuesFromComPort!F5578)&lt;&gt;"",((((ValuesFromComPort!F5578)-(Calculated!$H$2))/1.28)*3.2),"")</f>
        <v/>
      </c>
      <c r="I5539" t="str">
        <f>IF((ValuesFromComPort!K5578)&lt;&gt;"",((((ValuesFromComPort!K5578)-(Calculated!$I$2))/1.28)*3.2),"")</f>
        <v/>
      </c>
      <c r="K5539" t="str">
        <f>IF((ValuesFromComPort!H5578)&lt;&gt;"",((((ValuesFromComPort!H5578)-$K$2)*0.015625)/0.3),"")</f>
        <v/>
      </c>
      <c r="N5539" t="str">
        <f>IF((ValuesFromComPort!I5578)&lt;&gt;"",((((ValuesFromComPort!I5578)-$N$2)*0.125)/0.3),"")</f>
        <v/>
      </c>
    </row>
    <row r="5540" spans="2:14" x14ac:dyDescent="0.25">
      <c r="B5540" t="str">
        <f>IF((ValuesFromComPort!A5579)&lt;&gt;"",(((ValuesFromComPort!A5579)-(Calculated!$B$2))/204.8),"")</f>
        <v/>
      </c>
      <c r="C5540" t="str">
        <f>IF((ValuesFromComPort!P5579)&lt;&gt;"",((((ValuesFromComPort!P5579)-(Calculated!$C$2))/204.8)),"")</f>
        <v/>
      </c>
      <c r="E5540" t="str">
        <f>IF((ValuesFromComPort!D5579)&lt;&gt;"",(((ValuesFromComPort!D5579)-(Calculated!$E$2))/1.28/3200),"")</f>
        <v/>
      </c>
      <c r="F5540" t="str">
        <f>IF((ValuesFromComPort!M5579)&lt;&gt;"",(((ValuesFromComPort!M5579)-(Calculated!$F$2))/1.28/3200),"")</f>
        <v/>
      </c>
      <c r="H5540" t="str">
        <f>IF((ValuesFromComPort!F5579)&lt;&gt;"",((((ValuesFromComPort!F5579)-(Calculated!$H$2))/1.28)*3.2),"")</f>
        <v/>
      </c>
      <c r="I5540" t="str">
        <f>IF((ValuesFromComPort!K5579)&lt;&gt;"",((((ValuesFromComPort!K5579)-(Calculated!$I$2))/1.28)*3.2),"")</f>
        <v/>
      </c>
      <c r="K5540" t="str">
        <f>IF((ValuesFromComPort!H5579)&lt;&gt;"",((((ValuesFromComPort!H5579)-$K$2)*0.015625)/0.3),"")</f>
        <v/>
      </c>
      <c r="N5540" t="str">
        <f>IF((ValuesFromComPort!I5579)&lt;&gt;"",((((ValuesFromComPort!I5579)-$N$2)*0.125)/0.3),"")</f>
        <v/>
      </c>
    </row>
    <row r="5541" spans="2:14" x14ac:dyDescent="0.25">
      <c r="B5541" t="str">
        <f>IF((ValuesFromComPort!A5580)&lt;&gt;"",(((ValuesFromComPort!A5580)-(Calculated!$B$2))/204.8),"")</f>
        <v/>
      </c>
      <c r="C5541" t="str">
        <f>IF((ValuesFromComPort!P5580)&lt;&gt;"",((((ValuesFromComPort!P5580)-(Calculated!$C$2))/204.8)),"")</f>
        <v/>
      </c>
      <c r="E5541" t="str">
        <f>IF((ValuesFromComPort!D5580)&lt;&gt;"",(((ValuesFromComPort!D5580)-(Calculated!$E$2))/1.28/3200),"")</f>
        <v/>
      </c>
      <c r="F5541" t="str">
        <f>IF((ValuesFromComPort!M5580)&lt;&gt;"",(((ValuesFromComPort!M5580)-(Calculated!$F$2))/1.28/3200),"")</f>
        <v/>
      </c>
      <c r="H5541" t="str">
        <f>IF((ValuesFromComPort!F5580)&lt;&gt;"",((((ValuesFromComPort!F5580)-(Calculated!$H$2))/1.28)*3.2),"")</f>
        <v/>
      </c>
      <c r="I5541" t="str">
        <f>IF((ValuesFromComPort!K5580)&lt;&gt;"",((((ValuesFromComPort!K5580)-(Calculated!$I$2))/1.28)*3.2),"")</f>
        <v/>
      </c>
      <c r="K5541" t="str">
        <f>IF((ValuesFromComPort!H5580)&lt;&gt;"",((((ValuesFromComPort!H5580)-$K$2)*0.015625)/0.3),"")</f>
        <v/>
      </c>
      <c r="N5541" t="str">
        <f>IF((ValuesFromComPort!I5580)&lt;&gt;"",((((ValuesFromComPort!I5580)-$N$2)*0.125)/0.3),"")</f>
        <v/>
      </c>
    </row>
    <row r="5542" spans="2:14" x14ac:dyDescent="0.25">
      <c r="B5542" t="str">
        <f>IF((ValuesFromComPort!A5581)&lt;&gt;"",(((ValuesFromComPort!A5581)-(Calculated!$B$2))/204.8),"")</f>
        <v/>
      </c>
      <c r="C5542" t="str">
        <f>IF((ValuesFromComPort!P5581)&lt;&gt;"",((((ValuesFromComPort!P5581)-(Calculated!$C$2))/204.8)),"")</f>
        <v/>
      </c>
      <c r="E5542" t="str">
        <f>IF((ValuesFromComPort!D5581)&lt;&gt;"",(((ValuesFromComPort!D5581)-(Calculated!$E$2))/1.28/3200),"")</f>
        <v/>
      </c>
      <c r="F5542" t="str">
        <f>IF((ValuesFromComPort!M5581)&lt;&gt;"",(((ValuesFromComPort!M5581)-(Calculated!$F$2))/1.28/3200),"")</f>
        <v/>
      </c>
      <c r="H5542" t="str">
        <f>IF((ValuesFromComPort!F5581)&lt;&gt;"",((((ValuesFromComPort!F5581)-(Calculated!$H$2))/1.28)*3.2),"")</f>
        <v/>
      </c>
      <c r="I5542" t="str">
        <f>IF((ValuesFromComPort!K5581)&lt;&gt;"",((((ValuesFromComPort!K5581)-(Calculated!$I$2))/1.28)*3.2),"")</f>
        <v/>
      </c>
      <c r="K5542" t="str">
        <f>IF((ValuesFromComPort!H5581)&lt;&gt;"",((((ValuesFromComPort!H5581)-$K$2)*0.015625)/0.3),"")</f>
        <v/>
      </c>
      <c r="N5542" t="str">
        <f>IF((ValuesFromComPort!I5581)&lt;&gt;"",((((ValuesFromComPort!I5581)-$N$2)*0.125)/0.3),"")</f>
        <v/>
      </c>
    </row>
    <row r="5543" spans="2:14" x14ac:dyDescent="0.25">
      <c r="B5543" t="str">
        <f>IF((ValuesFromComPort!A5582)&lt;&gt;"",(((ValuesFromComPort!A5582)-(Calculated!$B$2))/204.8),"")</f>
        <v/>
      </c>
      <c r="C5543" t="str">
        <f>IF((ValuesFromComPort!P5582)&lt;&gt;"",((((ValuesFromComPort!P5582)-(Calculated!$C$2))/204.8)),"")</f>
        <v/>
      </c>
      <c r="E5543" t="str">
        <f>IF((ValuesFromComPort!D5582)&lt;&gt;"",(((ValuesFromComPort!D5582)-(Calculated!$E$2))/1.28/3200),"")</f>
        <v/>
      </c>
      <c r="F5543" t="str">
        <f>IF((ValuesFromComPort!M5582)&lt;&gt;"",(((ValuesFromComPort!M5582)-(Calculated!$F$2))/1.28/3200),"")</f>
        <v/>
      </c>
      <c r="H5543" t="str">
        <f>IF((ValuesFromComPort!F5582)&lt;&gt;"",((((ValuesFromComPort!F5582)-(Calculated!$H$2))/1.28)*3.2),"")</f>
        <v/>
      </c>
      <c r="I5543" t="str">
        <f>IF((ValuesFromComPort!K5582)&lt;&gt;"",((((ValuesFromComPort!K5582)-(Calculated!$I$2))/1.28)*3.2),"")</f>
        <v/>
      </c>
      <c r="K5543" t="str">
        <f>IF((ValuesFromComPort!H5582)&lt;&gt;"",((((ValuesFromComPort!H5582)-$K$2)*0.015625)/0.3),"")</f>
        <v/>
      </c>
      <c r="N5543" t="str">
        <f>IF((ValuesFromComPort!I5582)&lt;&gt;"",((((ValuesFromComPort!I5582)-$N$2)*0.125)/0.3),"")</f>
        <v/>
      </c>
    </row>
    <row r="5544" spans="2:14" x14ac:dyDescent="0.25">
      <c r="B5544" t="str">
        <f>IF((ValuesFromComPort!A5583)&lt;&gt;"",(((ValuesFromComPort!A5583)-(Calculated!$B$2))/204.8),"")</f>
        <v/>
      </c>
      <c r="C5544" t="str">
        <f>IF((ValuesFromComPort!P5583)&lt;&gt;"",((((ValuesFromComPort!P5583)-(Calculated!$C$2))/204.8)),"")</f>
        <v/>
      </c>
      <c r="E5544" t="str">
        <f>IF((ValuesFromComPort!D5583)&lt;&gt;"",(((ValuesFromComPort!D5583)-(Calculated!$E$2))/1.28/3200),"")</f>
        <v/>
      </c>
      <c r="F5544" t="str">
        <f>IF((ValuesFromComPort!M5583)&lt;&gt;"",(((ValuesFromComPort!M5583)-(Calculated!$F$2))/1.28/3200),"")</f>
        <v/>
      </c>
      <c r="H5544" t="str">
        <f>IF((ValuesFromComPort!F5583)&lt;&gt;"",((((ValuesFromComPort!F5583)-(Calculated!$H$2))/1.28)*3.2),"")</f>
        <v/>
      </c>
      <c r="I5544" t="str">
        <f>IF((ValuesFromComPort!K5583)&lt;&gt;"",((((ValuesFromComPort!K5583)-(Calculated!$I$2))/1.28)*3.2),"")</f>
        <v/>
      </c>
      <c r="K5544" t="str">
        <f>IF((ValuesFromComPort!H5583)&lt;&gt;"",((((ValuesFromComPort!H5583)-$K$2)*0.015625)/0.3),"")</f>
        <v/>
      </c>
      <c r="N5544" t="str">
        <f>IF((ValuesFromComPort!I5583)&lt;&gt;"",((((ValuesFromComPort!I5583)-$N$2)*0.125)/0.3),"")</f>
        <v/>
      </c>
    </row>
    <row r="5545" spans="2:14" x14ac:dyDescent="0.25">
      <c r="B5545" t="str">
        <f>IF((ValuesFromComPort!A5584)&lt;&gt;"",(((ValuesFromComPort!A5584)-(Calculated!$B$2))/204.8),"")</f>
        <v/>
      </c>
      <c r="C5545" t="str">
        <f>IF((ValuesFromComPort!P5584)&lt;&gt;"",((((ValuesFromComPort!P5584)-(Calculated!$C$2))/204.8)),"")</f>
        <v/>
      </c>
      <c r="E5545" t="str">
        <f>IF((ValuesFromComPort!D5584)&lt;&gt;"",(((ValuesFromComPort!D5584)-(Calculated!$E$2))/1.28/3200),"")</f>
        <v/>
      </c>
      <c r="F5545" t="str">
        <f>IF((ValuesFromComPort!M5584)&lt;&gt;"",(((ValuesFromComPort!M5584)-(Calculated!$F$2))/1.28/3200),"")</f>
        <v/>
      </c>
      <c r="H5545" t="str">
        <f>IF((ValuesFromComPort!F5584)&lt;&gt;"",((((ValuesFromComPort!F5584)-(Calculated!$H$2))/1.28)*3.2),"")</f>
        <v/>
      </c>
      <c r="I5545" t="str">
        <f>IF((ValuesFromComPort!K5584)&lt;&gt;"",((((ValuesFromComPort!K5584)-(Calculated!$I$2))/1.28)*3.2),"")</f>
        <v/>
      </c>
      <c r="K5545" t="str">
        <f>IF((ValuesFromComPort!H5584)&lt;&gt;"",((((ValuesFromComPort!H5584)-$K$2)*0.015625)/0.3),"")</f>
        <v/>
      </c>
      <c r="N5545" t="str">
        <f>IF((ValuesFromComPort!I5584)&lt;&gt;"",((((ValuesFromComPort!I5584)-$N$2)*0.125)/0.3),"")</f>
        <v/>
      </c>
    </row>
    <row r="5546" spans="2:14" x14ac:dyDescent="0.25">
      <c r="B5546" t="str">
        <f>IF((ValuesFromComPort!A5585)&lt;&gt;"",(((ValuesFromComPort!A5585)-(Calculated!$B$2))/204.8),"")</f>
        <v/>
      </c>
      <c r="C5546" t="str">
        <f>IF((ValuesFromComPort!P5585)&lt;&gt;"",((((ValuesFromComPort!P5585)-(Calculated!$C$2))/204.8)),"")</f>
        <v/>
      </c>
      <c r="E5546" t="str">
        <f>IF((ValuesFromComPort!D5585)&lt;&gt;"",(((ValuesFromComPort!D5585)-(Calculated!$E$2))/1.28/3200),"")</f>
        <v/>
      </c>
      <c r="F5546" t="str">
        <f>IF((ValuesFromComPort!M5585)&lt;&gt;"",(((ValuesFromComPort!M5585)-(Calculated!$F$2))/1.28/3200),"")</f>
        <v/>
      </c>
      <c r="H5546" t="str">
        <f>IF((ValuesFromComPort!F5585)&lt;&gt;"",((((ValuesFromComPort!F5585)-(Calculated!$H$2))/1.28)*3.2),"")</f>
        <v/>
      </c>
      <c r="I5546" t="str">
        <f>IF((ValuesFromComPort!K5585)&lt;&gt;"",((((ValuesFromComPort!K5585)-(Calculated!$I$2))/1.28)*3.2),"")</f>
        <v/>
      </c>
      <c r="K5546" t="str">
        <f>IF((ValuesFromComPort!H5585)&lt;&gt;"",((((ValuesFromComPort!H5585)-$K$2)*0.015625)/0.3),"")</f>
        <v/>
      </c>
      <c r="N5546" t="str">
        <f>IF((ValuesFromComPort!I5585)&lt;&gt;"",((((ValuesFromComPort!I5585)-$N$2)*0.125)/0.3),"")</f>
        <v/>
      </c>
    </row>
    <row r="5547" spans="2:14" x14ac:dyDescent="0.25">
      <c r="B5547" t="str">
        <f>IF((ValuesFromComPort!A5586)&lt;&gt;"",(((ValuesFromComPort!A5586)-(Calculated!$B$2))/204.8),"")</f>
        <v/>
      </c>
      <c r="C5547" t="str">
        <f>IF((ValuesFromComPort!P5586)&lt;&gt;"",((((ValuesFromComPort!P5586)-(Calculated!$C$2))/204.8)),"")</f>
        <v/>
      </c>
      <c r="E5547" t="str">
        <f>IF((ValuesFromComPort!D5586)&lt;&gt;"",(((ValuesFromComPort!D5586)-(Calculated!$E$2))/1.28/3200),"")</f>
        <v/>
      </c>
      <c r="F5547" t="str">
        <f>IF((ValuesFromComPort!M5586)&lt;&gt;"",(((ValuesFromComPort!M5586)-(Calculated!$F$2))/1.28/3200),"")</f>
        <v/>
      </c>
      <c r="H5547" t="str">
        <f>IF((ValuesFromComPort!F5586)&lt;&gt;"",((((ValuesFromComPort!F5586)-(Calculated!$H$2))/1.28)*3.2),"")</f>
        <v/>
      </c>
      <c r="I5547" t="str">
        <f>IF((ValuesFromComPort!K5586)&lt;&gt;"",((((ValuesFromComPort!K5586)-(Calculated!$I$2))/1.28)*3.2),"")</f>
        <v/>
      </c>
      <c r="K5547" t="str">
        <f>IF((ValuesFromComPort!H5586)&lt;&gt;"",((((ValuesFromComPort!H5586)-$K$2)*0.015625)/0.3),"")</f>
        <v/>
      </c>
      <c r="N5547" t="str">
        <f>IF((ValuesFromComPort!I5586)&lt;&gt;"",((((ValuesFromComPort!I5586)-$N$2)*0.125)/0.3),"")</f>
        <v/>
      </c>
    </row>
    <row r="5548" spans="2:14" x14ac:dyDescent="0.25">
      <c r="B5548" t="str">
        <f>IF((ValuesFromComPort!A5587)&lt;&gt;"",(((ValuesFromComPort!A5587)-(Calculated!$B$2))/204.8),"")</f>
        <v/>
      </c>
      <c r="C5548" t="str">
        <f>IF((ValuesFromComPort!P5587)&lt;&gt;"",((((ValuesFromComPort!P5587)-(Calculated!$C$2))/204.8)),"")</f>
        <v/>
      </c>
      <c r="E5548" t="str">
        <f>IF((ValuesFromComPort!D5587)&lt;&gt;"",(((ValuesFromComPort!D5587)-(Calculated!$E$2))/1.28/3200),"")</f>
        <v/>
      </c>
      <c r="F5548" t="str">
        <f>IF((ValuesFromComPort!M5587)&lt;&gt;"",(((ValuesFromComPort!M5587)-(Calculated!$F$2))/1.28/3200),"")</f>
        <v/>
      </c>
      <c r="H5548" t="str">
        <f>IF((ValuesFromComPort!F5587)&lt;&gt;"",((((ValuesFromComPort!F5587)-(Calculated!$H$2))/1.28)*3.2),"")</f>
        <v/>
      </c>
      <c r="I5548" t="str">
        <f>IF((ValuesFromComPort!K5587)&lt;&gt;"",((((ValuesFromComPort!K5587)-(Calculated!$I$2))/1.28)*3.2),"")</f>
        <v/>
      </c>
      <c r="K5548" t="str">
        <f>IF((ValuesFromComPort!H5587)&lt;&gt;"",((((ValuesFromComPort!H5587)-$K$2)*0.015625)/0.3),"")</f>
        <v/>
      </c>
      <c r="N5548" t="str">
        <f>IF((ValuesFromComPort!I5587)&lt;&gt;"",((((ValuesFromComPort!I5587)-$N$2)*0.125)/0.3),"")</f>
        <v/>
      </c>
    </row>
    <row r="5549" spans="2:14" x14ac:dyDescent="0.25">
      <c r="B5549" t="str">
        <f>IF((ValuesFromComPort!A5588)&lt;&gt;"",(((ValuesFromComPort!A5588)-(Calculated!$B$2))/204.8),"")</f>
        <v/>
      </c>
      <c r="C5549" t="str">
        <f>IF((ValuesFromComPort!P5588)&lt;&gt;"",((((ValuesFromComPort!P5588)-(Calculated!$C$2))/204.8)),"")</f>
        <v/>
      </c>
      <c r="E5549" t="str">
        <f>IF((ValuesFromComPort!D5588)&lt;&gt;"",(((ValuesFromComPort!D5588)-(Calculated!$E$2))/1.28/3200),"")</f>
        <v/>
      </c>
      <c r="F5549" t="str">
        <f>IF((ValuesFromComPort!M5588)&lt;&gt;"",(((ValuesFromComPort!M5588)-(Calculated!$F$2))/1.28/3200),"")</f>
        <v/>
      </c>
      <c r="H5549" t="str">
        <f>IF((ValuesFromComPort!F5588)&lt;&gt;"",((((ValuesFromComPort!F5588)-(Calculated!$H$2))/1.28)*3.2),"")</f>
        <v/>
      </c>
      <c r="I5549" t="str">
        <f>IF((ValuesFromComPort!K5588)&lt;&gt;"",((((ValuesFromComPort!K5588)-(Calculated!$I$2))/1.28)*3.2),"")</f>
        <v/>
      </c>
      <c r="K5549" t="str">
        <f>IF((ValuesFromComPort!H5588)&lt;&gt;"",((((ValuesFromComPort!H5588)-$K$2)*0.015625)/0.3),"")</f>
        <v/>
      </c>
      <c r="N5549" t="str">
        <f>IF((ValuesFromComPort!I5588)&lt;&gt;"",((((ValuesFromComPort!I5588)-$N$2)*0.125)/0.3),"")</f>
        <v/>
      </c>
    </row>
    <row r="5550" spans="2:14" x14ac:dyDescent="0.25">
      <c r="B5550" t="str">
        <f>IF((ValuesFromComPort!A5589)&lt;&gt;"",(((ValuesFromComPort!A5589)-(Calculated!$B$2))/204.8),"")</f>
        <v/>
      </c>
      <c r="C5550" t="str">
        <f>IF((ValuesFromComPort!P5589)&lt;&gt;"",((((ValuesFromComPort!P5589)-(Calculated!$C$2))/204.8)),"")</f>
        <v/>
      </c>
      <c r="E5550" t="str">
        <f>IF((ValuesFromComPort!D5589)&lt;&gt;"",(((ValuesFromComPort!D5589)-(Calculated!$E$2))/1.28/3200),"")</f>
        <v/>
      </c>
      <c r="F5550" t="str">
        <f>IF((ValuesFromComPort!M5589)&lt;&gt;"",(((ValuesFromComPort!M5589)-(Calculated!$F$2))/1.28/3200),"")</f>
        <v/>
      </c>
      <c r="H5550" t="str">
        <f>IF((ValuesFromComPort!F5589)&lt;&gt;"",((((ValuesFromComPort!F5589)-(Calculated!$H$2))/1.28)*3.2),"")</f>
        <v/>
      </c>
      <c r="I5550" t="str">
        <f>IF((ValuesFromComPort!K5589)&lt;&gt;"",((((ValuesFromComPort!K5589)-(Calculated!$I$2))/1.28)*3.2),"")</f>
        <v/>
      </c>
      <c r="K5550" t="str">
        <f>IF((ValuesFromComPort!H5589)&lt;&gt;"",((((ValuesFromComPort!H5589)-$K$2)*0.015625)/0.3),"")</f>
        <v/>
      </c>
      <c r="N5550" t="str">
        <f>IF((ValuesFromComPort!I5589)&lt;&gt;"",((((ValuesFromComPort!I5589)-$N$2)*0.125)/0.3),"")</f>
        <v/>
      </c>
    </row>
    <row r="5551" spans="2:14" x14ac:dyDescent="0.25">
      <c r="B5551" t="str">
        <f>IF((ValuesFromComPort!A5590)&lt;&gt;"",(((ValuesFromComPort!A5590)-(Calculated!$B$2))/204.8),"")</f>
        <v/>
      </c>
      <c r="C5551" t="str">
        <f>IF((ValuesFromComPort!P5590)&lt;&gt;"",((((ValuesFromComPort!P5590)-(Calculated!$C$2))/204.8)),"")</f>
        <v/>
      </c>
      <c r="E5551" t="str">
        <f>IF((ValuesFromComPort!D5590)&lt;&gt;"",(((ValuesFromComPort!D5590)-(Calculated!$E$2))/1.28/3200),"")</f>
        <v/>
      </c>
      <c r="F5551" t="str">
        <f>IF((ValuesFromComPort!M5590)&lt;&gt;"",(((ValuesFromComPort!M5590)-(Calculated!$F$2))/1.28/3200),"")</f>
        <v/>
      </c>
      <c r="H5551" t="str">
        <f>IF((ValuesFromComPort!F5590)&lt;&gt;"",((((ValuesFromComPort!F5590)-(Calculated!$H$2))/1.28)*3.2),"")</f>
        <v/>
      </c>
      <c r="I5551" t="str">
        <f>IF((ValuesFromComPort!K5590)&lt;&gt;"",((((ValuesFromComPort!K5590)-(Calculated!$I$2))/1.28)*3.2),"")</f>
        <v/>
      </c>
      <c r="K5551" t="str">
        <f>IF((ValuesFromComPort!H5590)&lt;&gt;"",((((ValuesFromComPort!H5590)-$K$2)*0.015625)/0.3),"")</f>
        <v/>
      </c>
      <c r="N5551" t="str">
        <f>IF((ValuesFromComPort!I5590)&lt;&gt;"",((((ValuesFromComPort!I5590)-$N$2)*0.125)/0.3),"")</f>
        <v/>
      </c>
    </row>
    <row r="5552" spans="2:14" x14ac:dyDescent="0.25">
      <c r="B5552" t="str">
        <f>IF((ValuesFromComPort!A5591)&lt;&gt;"",(((ValuesFromComPort!A5591)-(Calculated!$B$2))/204.8),"")</f>
        <v/>
      </c>
      <c r="C5552" t="str">
        <f>IF((ValuesFromComPort!P5591)&lt;&gt;"",((((ValuesFromComPort!P5591)-(Calculated!$C$2))/204.8)),"")</f>
        <v/>
      </c>
      <c r="E5552" t="str">
        <f>IF((ValuesFromComPort!D5591)&lt;&gt;"",(((ValuesFromComPort!D5591)-(Calculated!$E$2))/1.28/3200),"")</f>
        <v/>
      </c>
      <c r="F5552" t="str">
        <f>IF((ValuesFromComPort!M5591)&lt;&gt;"",(((ValuesFromComPort!M5591)-(Calculated!$F$2))/1.28/3200),"")</f>
        <v/>
      </c>
      <c r="H5552" t="str">
        <f>IF((ValuesFromComPort!F5591)&lt;&gt;"",((((ValuesFromComPort!F5591)-(Calculated!$H$2))/1.28)*3.2),"")</f>
        <v/>
      </c>
      <c r="I5552" t="str">
        <f>IF((ValuesFromComPort!K5591)&lt;&gt;"",((((ValuesFromComPort!K5591)-(Calculated!$I$2))/1.28)*3.2),"")</f>
        <v/>
      </c>
      <c r="K5552" t="str">
        <f>IF((ValuesFromComPort!H5591)&lt;&gt;"",((((ValuesFromComPort!H5591)-$K$2)*0.015625)/0.3),"")</f>
        <v/>
      </c>
      <c r="N5552" t="str">
        <f>IF((ValuesFromComPort!I5591)&lt;&gt;"",((((ValuesFromComPort!I5591)-$N$2)*0.125)/0.3),"")</f>
        <v/>
      </c>
    </row>
    <row r="5553" spans="2:14" x14ac:dyDescent="0.25">
      <c r="B5553" t="str">
        <f>IF((ValuesFromComPort!A5592)&lt;&gt;"",(((ValuesFromComPort!A5592)-(Calculated!$B$2))/204.8),"")</f>
        <v/>
      </c>
      <c r="C5553" t="str">
        <f>IF((ValuesFromComPort!P5592)&lt;&gt;"",((((ValuesFromComPort!P5592)-(Calculated!$C$2))/204.8)),"")</f>
        <v/>
      </c>
      <c r="E5553" t="str">
        <f>IF((ValuesFromComPort!D5592)&lt;&gt;"",(((ValuesFromComPort!D5592)-(Calculated!$E$2))/1.28/3200),"")</f>
        <v/>
      </c>
      <c r="F5553" t="str">
        <f>IF((ValuesFromComPort!M5592)&lt;&gt;"",(((ValuesFromComPort!M5592)-(Calculated!$F$2))/1.28/3200),"")</f>
        <v/>
      </c>
      <c r="H5553" t="str">
        <f>IF((ValuesFromComPort!F5592)&lt;&gt;"",((((ValuesFromComPort!F5592)-(Calculated!$H$2))/1.28)*3.2),"")</f>
        <v/>
      </c>
      <c r="I5553" t="str">
        <f>IF((ValuesFromComPort!K5592)&lt;&gt;"",((((ValuesFromComPort!K5592)-(Calculated!$I$2))/1.28)*3.2),"")</f>
        <v/>
      </c>
      <c r="K5553" t="str">
        <f>IF((ValuesFromComPort!H5592)&lt;&gt;"",((((ValuesFromComPort!H5592)-$K$2)*0.015625)/0.3),"")</f>
        <v/>
      </c>
      <c r="N5553" t="str">
        <f>IF((ValuesFromComPort!I5592)&lt;&gt;"",((((ValuesFromComPort!I5592)-$N$2)*0.125)/0.3),"")</f>
        <v/>
      </c>
    </row>
    <row r="5554" spans="2:14" x14ac:dyDescent="0.25">
      <c r="B5554" t="str">
        <f>IF((ValuesFromComPort!A5593)&lt;&gt;"",(((ValuesFromComPort!A5593)-(Calculated!$B$2))/204.8),"")</f>
        <v/>
      </c>
      <c r="C5554" t="str">
        <f>IF((ValuesFromComPort!P5593)&lt;&gt;"",((((ValuesFromComPort!P5593)-(Calculated!$C$2))/204.8)),"")</f>
        <v/>
      </c>
      <c r="E5554" t="str">
        <f>IF((ValuesFromComPort!D5593)&lt;&gt;"",(((ValuesFromComPort!D5593)-(Calculated!$E$2))/1.28/3200),"")</f>
        <v/>
      </c>
      <c r="F5554" t="str">
        <f>IF((ValuesFromComPort!M5593)&lt;&gt;"",(((ValuesFromComPort!M5593)-(Calculated!$F$2))/1.28/3200),"")</f>
        <v/>
      </c>
      <c r="H5554" t="str">
        <f>IF((ValuesFromComPort!F5593)&lt;&gt;"",((((ValuesFromComPort!F5593)-(Calculated!$H$2))/1.28)*3.2),"")</f>
        <v/>
      </c>
      <c r="I5554" t="str">
        <f>IF((ValuesFromComPort!K5593)&lt;&gt;"",((((ValuesFromComPort!K5593)-(Calculated!$I$2))/1.28)*3.2),"")</f>
        <v/>
      </c>
      <c r="K5554" t="str">
        <f>IF((ValuesFromComPort!H5593)&lt;&gt;"",((((ValuesFromComPort!H5593)-$K$2)*0.015625)/0.3),"")</f>
        <v/>
      </c>
      <c r="N5554" t="str">
        <f>IF((ValuesFromComPort!I5593)&lt;&gt;"",((((ValuesFromComPort!I5593)-$N$2)*0.125)/0.3),"")</f>
        <v/>
      </c>
    </row>
    <row r="5555" spans="2:14" x14ac:dyDescent="0.25">
      <c r="B5555" t="str">
        <f>IF((ValuesFromComPort!A5594)&lt;&gt;"",(((ValuesFromComPort!A5594)-(Calculated!$B$2))/204.8),"")</f>
        <v/>
      </c>
      <c r="C5555" t="str">
        <f>IF((ValuesFromComPort!P5594)&lt;&gt;"",((((ValuesFromComPort!P5594)-(Calculated!$C$2))/204.8)),"")</f>
        <v/>
      </c>
      <c r="E5555" t="str">
        <f>IF((ValuesFromComPort!D5594)&lt;&gt;"",(((ValuesFromComPort!D5594)-(Calculated!$E$2))/1.28/3200),"")</f>
        <v/>
      </c>
      <c r="F5555" t="str">
        <f>IF((ValuesFromComPort!M5594)&lt;&gt;"",(((ValuesFromComPort!M5594)-(Calculated!$F$2))/1.28/3200),"")</f>
        <v/>
      </c>
      <c r="H5555" t="str">
        <f>IF((ValuesFromComPort!F5594)&lt;&gt;"",((((ValuesFromComPort!F5594)-(Calculated!$H$2))/1.28)*3.2),"")</f>
        <v/>
      </c>
      <c r="I5555" t="str">
        <f>IF((ValuesFromComPort!K5594)&lt;&gt;"",((((ValuesFromComPort!K5594)-(Calculated!$I$2))/1.28)*3.2),"")</f>
        <v/>
      </c>
      <c r="K5555" t="str">
        <f>IF((ValuesFromComPort!H5594)&lt;&gt;"",((((ValuesFromComPort!H5594)-$K$2)*0.015625)/0.3),"")</f>
        <v/>
      </c>
      <c r="N5555" t="str">
        <f>IF((ValuesFromComPort!I5594)&lt;&gt;"",((((ValuesFromComPort!I5594)-$N$2)*0.125)/0.3),"")</f>
        <v/>
      </c>
    </row>
    <row r="5556" spans="2:14" x14ac:dyDescent="0.25">
      <c r="B5556" t="str">
        <f>IF((ValuesFromComPort!A5595)&lt;&gt;"",(((ValuesFromComPort!A5595)-(Calculated!$B$2))/204.8),"")</f>
        <v/>
      </c>
      <c r="C5556" t="str">
        <f>IF((ValuesFromComPort!P5595)&lt;&gt;"",((((ValuesFromComPort!P5595)-(Calculated!$C$2))/204.8)),"")</f>
        <v/>
      </c>
      <c r="E5556" t="str">
        <f>IF((ValuesFromComPort!D5595)&lt;&gt;"",(((ValuesFromComPort!D5595)-(Calculated!$E$2))/1.28/3200),"")</f>
        <v/>
      </c>
      <c r="F5556" t="str">
        <f>IF((ValuesFromComPort!M5595)&lt;&gt;"",(((ValuesFromComPort!M5595)-(Calculated!$F$2))/1.28/3200),"")</f>
        <v/>
      </c>
      <c r="H5556" t="str">
        <f>IF((ValuesFromComPort!F5595)&lt;&gt;"",((((ValuesFromComPort!F5595)-(Calculated!$H$2))/1.28)*3.2),"")</f>
        <v/>
      </c>
      <c r="I5556" t="str">
        <f>IF((ValuesFromComPort!K5595)&lt;&gt;"",((((ValuesFromComPort!K5595)-(Calculated!$I$2))/1.28)*3.2),"")</f>
        <v/>
      </c>
      <c r="K5556" t="str">
        <f>IF((ValuesFromComPort!H5595)&lt;&gt;"",((((ValuesFromComPort!H5595)-$K$2)*0.015625)/0.3),"")</f>
        <v/>
      </c>
      <c r="N5556" t="str">
        <f>IF((ValuesFromComPort!I5595)&lt;&gt;"",((((ValuesFromComPort!I5595)-$N$2)*0.125)/0.3),"")</f>
        <v/>
      </c>
    </row>
    <row r="5557" spans="2:14" x14ac:dyDescent="0.25">
      <c r="B5557" t="str">
        <f>IF((ValuesFromComPort!A5596)&lt;&gt;"",(((ValuesFromComPort!A5596)-(Calculated!$B$2))/204.8),"")</f>
        <v/>
      </c>
      <c r="C5557" t="str">
        <f>IF((ValuesFromComPort!P5596)&lt;&gt;"",((((ValuesFromComPort!P5596)-(Calculated!$C$2))/204.8)),"")</f>
        <v/>
      </c>
      <c r="E5557" t="str">
        <f>IF((ValuesFromComPort!D5596)&lt;&gt;"",(((ValuesFromComPort!D5596)-(Calculated!$E$2))/1.28/3200),"")</f>
        <v/>
      </c>
      <c r="F5557" t="str">
        <f>IF((ValuesFromComPort!M5596)&lt;&gt;"",(((ValuesFromComPort!M5596)-(Calculated!$F$2))/1.28/3200),"")</f>
        <v/>
      </c>
      <c r="H5557" t="str">
        <f>IF((ValuesFromComPort!F5596)&lt;&gt;"",((((ValuesFromComPort!F5596)-(Calculated!$H$2))/1.28)*3.2),"")</f>
        <v/>
      </c>
      <c r="I5557" t="str">
        <f>IF((ValuesFromComPort!K5596)&lt;&gt;"",((((ValuesFromComPort!K5596)-(Calculated!$I$2))/1.28)*3.2),"")</f>
        <v/>
      </c>
      <c r="K5557" t="str">
        <f>IF((ValuesFromComPort!H5596)&lt;&gt;"",((((ValuesFromComPort!H5596)-$K$2)*0.015625)/0.3),"")</f>
        <v/>
      </c>
      <c r="N5557" t="str">
        <f>IF((ValuesFromComPort!I5596)&lt;&gt;"",((((ValuesFromComPort!I5596)-$N$2)*0.125)/0.3),"")</f>
        <v/>
      </c>
    </row>
    <row r="5558" spans="2:14" x14ac:dyDescent="0.25">
      <c r="B5558" t="str">
        <f>IF((ValuesFromComPort!A5597)&lt;&gt;"",(((ValuesFromComPort!A5597)-(Calculated!$B$2))/204.8),"")</f>
        <v/>
      </c>
      <c r="C5558" t="str">
        <f>IF((ValuesFromComPort!P5597)&lt;&gt;"",((((ValuesFromComPort!P5597)-(Calculated!$C$2))/204.8)),"")</f>
        <v/>
      </c>
      <c r="E5558" t="str">
        <f>IF((ValuesFromComPort!D5597)&lt;&gt;"",(((ValuesFromComPort!D5597)-(Calculated!$E$2))/1.28/3200),"")</f>
        <v/>
      </c>
      <c r="F5558" t="str">
        <f>IF((ValuesFromComPort!M5597)&lt;&gt;"",(((ValuesFromComPort!M5597)-(Calculated!$F$2))/1.28/3200),"")</f>
        <v/>
      </c>
      <c r="H5558" t="str">
        <f>IF((ValuesFromComPort!F5597)&lt;&gt;"",((((ValuesFromComPort!F5597)-(Calculated!$H$2))/1.28)*3.2),"")</f>
        <v/>
      </c>
      <c r="I5558" t="str">
        <f>IF((ValuesFromComPort!K5597)&lt;&gt;"",((((ValuesFromComPort!K5597)-(Calculated!$I$2))/1.28)*3.2),"")</f>
        <v/>
      </c>
      <c r="K5558" t="str">
        <f>IF((ValuesFromComPort!H5597)&lt;&gt;"",((((ValuesFromComPort!H5597)-$K$2)*0.015625)/0.3),"")</f>
        <v/>
      </c>
      <c r="N5558" t="str">
        <f>IF((ValuesFromComPort!I5597)&lt;&gt;"",((((ValuesFromComPort!I5597)-$N$2)*0.125)/0.3),"")</f>
        <v/>
      </c>
    </row>
    <row r="5559" spans="2:14" x14ac:dyDescent="0.25">
      <c r="B5559" t="str">
        <f>IF((ValuesFromComPort!A5598)&lt;&gt;"",(((ValuesFromComPort!A5598)-(Calculated!$B$2))/204.8),"")</f>
        <v/>
      </c>
      <c r="C5559" t="str">
        <f>IF((ValuesFromComPort!P5598)&lt;&gt;"",((((ValuesFromComPort!P5598)-(Calculated!$C$2))/204.8)),"")</f>
        <v/>
      </c>
      <c r="E5559" t="str">
        <f>IF((ValuesFromComPort!D5598)&lt;&gt;"",(((ValuesFromComPort!D5598)-(Calculated!$E$2))/1.28/3200),"")</f>
        <v/>
      </c>
      <c r="F5559" t="str">
        <f>IF((ValuesFromComPort!M5598)&lt;&gt;"",(((ValuesFromComPort!M5598)-(Calculated!$F$2))/1.28/3200),"")</f>
        <v/>
      </c>
      <c r="H5559" t="str">
        <f>IF((ValuesFromComPort!F5598)&lt;&gt;"",((((ValuesFromComPort!F5598)-(Calculated!$H$2))/1.28)*3.2),"")</f>
        <v/>
      </c>
      <c r="I5559" t="str">
        <f>IF((ValuesFromComPort!K5598)&lt;&gt;"",((((ValuesFromComPort!K5598)-(Calculated!$I$2))/1.28)*3.2),"")</f>
        <v/>
      </c>
      <c r="K5559" t="str">
        <f>IF((ValuesFromComPort!H5598)&lt;&gt;"",((((ValuesFromComPort!H5598)-$K$2)*0.015625)/0.3),"")</f>
        <v/>
      </c>
      <c r="N5559" t="str">
        <f>IF((ValuesFromComPort!I5598)&lt;&gt;"",((((ValuesFromComPort!I5598)-$N$2)*0.125)/0.3),"")</f>
        <v/>
      </c>
    </row>
    <row r="5560" spans="2:14" x14ac:dyDescent="0.25">
      <c r="B5560" t="str">
        <f>IF((ValuesFromComPort!A5599)&lt;&gt;"",(((ValuesFromComPort!A5599)-(Calculated!$B$2))/204.8),"")</f>
        <v/>
      </c>
      <c r="C5560" t="str">
        <f>IF((ValuesFromComPort!P5599)&lt;&gt;"",((((ValuesFromComPort!P5599)-(Calculated!$C$2))/204.8)),"")</f>
        <v/>
      </c>
      <c r="E5560" t="str">
        <f>IF((ValuesFromComPort!D5599)&lt;&gt;"",(((ValuesFromComPort!D5599)-(Calculated!$E$2))/1.28/3200),"")</f>
        <v/>
      </c>
      <c r="F5560" t="str">
        <f>IF((ValuesFromComPort!M5599)&lt;&gt;"",(((ValuesFromComPort!M5599)-(Calculated!$F$2))/1.28/3200),"")</f>
        <v/>
      </c>
      <c r="H5560" t="str">
        <f>IF((ValuesFromComPort!F5599)&lt;&gt;"",((((ValuesFromComPort!F5599)-(Calculated!$H$2))/1.28)*3.2),"")</f>
        <v/>
      </c>
      <c r="I5560" t="str">
        <f>IF((ValuesFromComPort!K5599)&lt;&gt;"",((((ValuesFromComPort!K5599)-(Calculated!$I$2))/1.28)*3.2),"")</f>
        <v/>
      </c>
      <c r="K5560" t="str">
        <f>IF((ValuesFromComPort!H5599)&lt;&gt;"",((((ValuesFromComPort!H5599)-$K$2)*0.015625)/0.3),"")</f>
        <v/>
      </c>
      <c r="N5560" t="str">
        <f>IF((ValuesFromComPort!I5599)&lt;&gt;"",((((ValuesFromComPort!I5599)-$N$2)*0.125)/0.3),"")</f>
        <v/>
      </c>
    </row>
    <row r="5561" spans="2:14" x14ac:dyDescent="0.25">
      <c r="B5561" t="str">
        <f>IF((ValuesFromComPort!A5600)&lt;&gt;"",(((ValuesFromComPort!A5600)-(Calculated!$B$2))/204.8),"")</f>
        <v/>
      </c>
      <c r="C5561" t="str">
        <f>IF((ValuesFromComPort!P5600)&lt;&gt;"",((((ValuesFromComPort!P5600)-(Calculated!$C$2))/204.8)),"")</f>
        <v/>
      </c>
      <c r="E5561" t="str">
        <f>IF((ValuesFromComPort!D5600)&lt;&gt;"",(((ValuesFromComPort!D5600)-(Calculated!$E$2))/1.28/3200),"")</f>
        <v/>
      </c>
      <c r="F5561" t="str">
        <f>IF((ValuesFromComPort!M5600)&lt;&gt;"",(((ValuesFromComPort!M5600)-(Calculated!$F$2))/1.28/3200),"")</f>
        <v/>
      </c>
      <c r="H5561" t="str">
        <f>IF((ValuesFromComPort!F5600)&lt;&gt;"",((((ValuesFromComPort!F5600)-(Calculated!$H$2))/1.28)*3.2),"")</f>
        <v/>
      </c>
      <c r="I5561" t="str">
        <f>IF((ValuesFromComPort!K5600)&lt;&gt;"",((((ValuesFromComPort!K5600)-(Calculated!$I$2))/1.28)*3.2),"")</f>
        <v/>
      </c>
      <c r="K5561" t="str">
        <f>IF((ValuesFromComPort!H5600)&lt;&gt;"",((((ValuesFromComPort!H5600)-$K$2)*0.015625)/0.3),"")</f>
        <v/>
      </c>
      <c r="N5561" t="str">
        <f>IF((ValuesFromComPort!I5600)&lt;&gt;"",((((ValuesFromComPort!I5600)-$N$2)*0.125)/0.3),"")</f>
        <v/>
      </c>
    </row>
    <row r="5562" spans="2:14" x14ac:dyDescent="0.25">
      <c r="B5562" t="str">
        <f>IF((ValuesFromComPort!A5601)&lt;&gt;"",(((ValuesFromComPort!A5601)-(Calculated!$B$2))/204.8),"")</f>
        <v/>
      </c>
      <c r="C5562" t="str">
        <f>IF((ValuesFromComPort!P5601)&lt;&gt;"",((((ValuesFromComPort!P5601)-(Calculated!$C$2))/204.8)),"")</f>
        <v/>
      </c>
      <c r="E5562" t="str">
        <f>IF((ValuesFromComPort!D5601)&lt;&gt;"",(((ValuesFromComPort!D5601)-(Calculated!$E$2))/1.28/3200),"")</f>
        <v/>
      </c>
      <c r="F5562" t="str">
        <f>IF((ValuesFromComPort!M5601)&lt;&gt;"",(((ValuesFromComPort!M5601)-(Calculated!$F$2))/1.28/3200),"")</f>
        <v/>
      </c>
      <c r="H5562" t="str">
        <f>IF((ValuesFromComPort!F5601)&lt;&gt;"",((((ValuesFromComPort!F5601)-(Calculated!$H$2))/1.28)*3.2),"")</f>
        <v/>
      </c>
      <c r="I5562" t="str">
        <f>IF((ValuesFromComPort!K5601)&lt;&gt;"",((((ValuesFromComPort!K5601)-(Calculated!$I$2))/1.28)*3.2),"")</f>
        <v/>
      </c>
      <c r="K5562" t="str">
        <f>IF((ValuesFromComPort!H5601)&lt;&gt;"",((((ValuesFromComPort!H5601)-$K$2)*0.015625)/0.3),"")</f>
        <v/>
      </c>
      <c r="N5562" t="str">
        <f>IF((ValuesFromComPort!I5601)&lt;&gt;"",((((ValuesFromComPort!I5601)-$N$2)*0.125)/0.3),"")</f>
        <v/>
      </c>
    </row>
    <row r="5563" spans="2:14" x14ac:dyDescent="0.25">
      <c r="B5563" t="str">
        <f>IF((ValuesFromComPort!A5602)&lt;&gt;"",(((ValuesFromComPort!A5602)-(Calculated!$B$2))/204.8),"")</f>
        <v/>
      </c>
      <c r="C5563" t="str">
        <f>IF((ValuesFromComPort!P5602)&lt;&gt;"",((((ValuesFromComPort!P5602)-(Calculated!$C$2))/204.8)),"")</f>
        <v/>
      </c>
      <c r="E5563" t="str">
        <f>IF((ValuesFromComPort!D5602)&lt;&gt;"",(((ValuesFromComPort!D5602)-(Calculated!$E$2))/1.28/3200),"")</f>
        <v/>
      </c>
      <c r="F5563" t="str">
        <f>IF((ValuesFromComPort!M5602)&lt;&gt;"",(((ValuesFromComPort!M5602)-(Calculated!$F$2))/1.28/3200),"")</f>
        <v/>
      </c>
      <c r="H5563" t="str">
        <f>IF((ValuesFromComPort!F5602)&lt;&gt;"",((((ValuesFromComPort!F5602)-(Calculated!$H$2))/1.28)*3.2),"")</f>
        <v/>
      </c>
      <c r="I5563" t="str">
        <f>IF((ValuesFromComPort!K5602)&lt;&gt;"",((((ValuesFromComPort!K5602)-(Calculated!$I$2))/1.28)*3.2),"")</f>
        <v/>
      </c>
      <c r="K5563" t="str">
        <f>IF((ValuesFromComPort!H5602)&lt;&gt;"",((((ValuesFromComPort!H5602)-$K$2)*0.015625)/0.3),"")</f>
        <v/>
      </c>
      <c r="N5563" t="str">
        <f>IF((ValuesFromComPort!I5602)&lt;&gt;"",((((ValuesFromComPort!I5602)-$N$2)*0.125)/0.3),"")</f>
        <v/>
      </c>
    </row>
    <row r="5564" spans="2:14" x14ac:dyDescent="0.25">
      <c r="B5564" t="str">
        <f>IF((ValuesFromComPort!A5603)&lt;&gt;"",(((ValuesFromComPort!A5603)-(Calculated!$B$2))/204.8),"")</f>
        <v/>
      </c>
      <c r="C5564" t="str">
        <f>IF((ValuesFromComPort!P5603)&lt;&gt;"",((((ValuesFromComPort!P5603)-(Calculated!$C$2))/204.8)),"")</f>
        <v/>
      </c>
      <c r="E5564" t="str">
        <f>IF((ValuesFromComPort!D5603)&lt;&gt;"",(((ValuesFromComPort!D5603)-(Calculated!$E$2))/1.28/3200),"")</f>
        <v/>
      </c>
      <c r="F5564" t="str">
        <f>IF((ValuesFromComPort!M5603)&lt;&gt;"",(((ValuesFromComPort!M5603)-(Calculated!$F$2))/1.28/3200),"")</f>
        <v/>
      </c>
      <c r="H5564" t="str">
        <f>IF((ValuesFromComPort!F5603)&lt;&gt;"",((((ValuesFromComPort!F5603)-(Calculated!$H$2))/1.28)*3.2),"")</f>
        <v/>
      </c>
      <c r="I5564" t="str">
        <f>IF((ValuesFromComPort!K5603)&lt;&gt;"",((((ValuesFromComPort!K5603)-(Calculated!$I$2))/1.28)*3.2),"")</f>
        <v/>
      </c>
      <c r="K5564" t="str">
        <f>IF((ValuesFromComPort!H5603)&lt;&gt;"",((((ValuesFromComPort!H5603)-$K$2)*0.015625)/0.3),"")</f>
        <v/>
      </c>
      <c r="N5564" t="str">
        <f>IF((ValuesFromComPort!I5603)&lt;&gt;"",((((ValuesFromComPort!I5603)-$N$2)*0.125)/0.3),"")</f>
        <v/>
      </c>
    </row>
    <row r="5565" spans="2:14" x14ac:dyDescent="0.25">
      <c r="B5565" t="str">
        <f>IF((ValuesFromComPort!A5604)&lt;&gt;"",(((ValuesFromComPort!A5604)-(Calculated!$B$2))/204.8),"")</f>
        <v/>
      </c>
      <c r="C5565" t="str">
        <f>IF((ValuesFromComPort!P5604)&lt;&gt;"",((((ValuesFromComPort!P5604)-(Calculated!$C$2))/204.8)),"")</f>
        <v/>
      </c>
      <c r="E5565" t="str">
        <f>IF((ValuesFromComPort!D5604)&lt;&gt;"",(((ValuesFromComPort!D5604)-(Calculated!$E$2))/1.28/3200),"")</f>
        <v/>
      </c>
      <c r="F5565" t="str">
        <f>IF((ValuesFromComPort!M5604)&lt;&gt;"",(((ValuesFromComPort!M5604)-(Calculated!$F$2))/1.28/3200),"")</f>
        <v/>
      </c>
      <c r="H5565" t="str">
        <f>IF((ValuesFromComPort!F5604)&lt;&gt;"",((((ValuesFromComPort!F5604)-(Calculated!$H$2))/1.28)*3.2),"")</f>
        <v/>
      </c>
      <c r="I5565" t="str">
        <f>IF((ValuesFromComPort!K5604)&lt;&gt;"",((((ValuesFromComPort!K5604)-(Calculated!$I$2))/1.28)*3.2),"")</f>
        <v/>
      </c>
      <c r="K5565" t="str">
        <f>IF((ValuesFromComPort!H5604)&lt;&gt;"",((((ValuesFromComPort!H5604)-$K$2)*0.015625)/0.3),"")</f>
        <v/>
      </c>
      <c r="N5565" t="str">
        <f>IF((ValuesFromComPort!I5604)&lt;&gt;"",((((ValuesFromComPort!I5604)-$N$2)*0.125)/0.3),"")</f>
        <v/>
      </c>
    </row>
    <row r="5566" spans="2:14" x14ac:dyDescent="0.25">
      <c r="B5566" t="str">
        <f>IF((ValuesFromComPort!A5605)&lt;&gt;"",(((ValuesFromComPort!A5605)-(Calculated!$B$2))/204.8),"")</f>
        <v/>
      </c>
      <c r="C5566" t="str">
        <f>IF((ValuesFromComPort!P5605)&lt;&gt;"",((((ValuesFromComPort!P5605)-(Calculated!$C$2))/204.8)),"")</f>
        <v/>
      </c>
      <c r="E5566" t="str">
        <f>IF((ValuesFromComPort!D5605)&lt;&gt;"",(((ValuesFromComPort!D5605)-(Calculated!$E$2))/1.28/3200),"")</f>
        <v/>
      </c>
      <c r="F5566" t="str">
        <f>IF((ValuesFromComPort!M5605)&lt;&gt;"",(((ValuesFromComPort!M5605)-(Calculated!$F$2))/1.28/3200),"")</f>
        <v/>
      </c>
      <c r="H5566" t="str">
        <f>IF((ValuesFromComPort!F5605)&lt;&gt;"",((((ValuesFromComPort!F5605)-(Calculated!$H$2))/1.28)*3.2),"")</f>
        <v/>
      </c>
      <c r="I5566" t="str">
        <f>IF((ValuesFromComPort!K5605)&lt;&gt;"",((((ValuesFromComPort!K5605)-(Calculated!$I$2))/1.28)*3.2),"")</f>
        <v/>
      </c>
      <c r="K5566" t="str">
        <f>IF((ValuesFromComPort!H5605)&lt;&gt;"",((((ValuesFromComPort!H5605)-$K$2)*0.015625)/0.3),"")</f>
        <v/>
      </c>
      <c r="N5566" t="str">
        <f>IF((ValuesFromComPort!I5605)&lt;&gt;"",((((ValuesFromComPort!I5605)-$N$2)*0.125)/0.3),"")</f>
        <v/>
      </c>
    </row>
    <row r="5567" spans="2:14" x14ac:dyDescent="0.25">
      <c r="B5567" t="str">
        <f>IF((ValuesFromComPort!A5606)&lt;&gt;"",(((ValuesFromComPort!A5606)-(Calculated!$B$2))/204.8),"")</f>
        <v/>
      </c>
      <c r="C5567" t="str">
        <f>IF((ValuesFromComPort!P5606)&lt;&gt;"",((((ValuesFromComPort!P5606)-(Calculated!$C$2))/204.8)),"")</f>
        <v/>
      </c>
      <c r="E5567" t="str">
        <f>IF((ValuesFromComPort!D5606)&lt;&gt;"",(((ValuesFromComPort!D5606)-(Calculated!$E$2))/1.28/3200),"")</f>
        <v/>
      </c>
      <c r="F5567" t="str">
        <f>IF((ValuesFromComPort!M5606)&lt;&gt;"",(((ValuesFromComPort!M5606)-(Calculated!$F$2))/1.28/3200),"")</f>
        <v/>
      </c>
      <c r="H5567" t="str">
        <f>IF((ValuesFromComPort!F5606)&lt;&gt;"",((((ValuesFromComPort!F5606)-(Calculated!$H$2))/1.28)*3.2),"")</f>
        <v/>
      </c>
      <c r="I5567" t="str">
        <f>IF((ValuesFromComPort!K5606)&lt;&gt;"",((((ValuesFromComPort!K5606)-(Calculated!$I$2))/1.28)*3.2),"")</f>
        <v/>
      </c>
      <c r="K5567" t="str">
        <f>IF((ValuesFromComPort!H5606)&lt;&gt;"",((((ValuesFromComPort!H5606)-$K$2)*0.015625)/0.3),"")</f>
        <v/>
      </c>
      <c r="N5567" t="str">
        <f>IF((ValuesFromComPort!I5606)&lt;&gt;"",((((ValuesFromComPort!I5606)-$N$2)*0.125)/0.3),"")</f>
        <v/>
      </c>
    </row>
    <row r="5568" spans="2:14" x14ac:dyDescent="0.25">
      <c r="B5568" t="str">
        <f>IF((ValuesFromComPort!A5607)&lt;&gt;"",(((ValuesFromComPort!A5607)-(Calculated!$B$2))/204.8),"")</f>
        <v/>
      </c>
      <c r="C5568" t="str">
        <f>IF((ValuesFromComPort!P5607)&lt;&gt;"",((((ValuesFromComPort!P5607)-(Calculated!$C$2))/204.8)),"")</f>
        <v/>
      </c>
      <c r="E5568" t="str">
        <f>IF((ValuesFromComPort!D5607)&lt;&gt;"",(((ValuesFromComPort!D5607)-(Calculated!$E$2))/1.28/3200),"")</f>
        <v/>
      </c>
      <c r="F5568" t="str">
        <f>IF((ValuesFromComPort!M5607)&lt;&gt;"",(((ValuesFromComPort!M5607)-(Calculated!$F$2))/1.28/3200),"")</f>
        <v/>
      </c>
      <c r="H5568" t="str">
        <f>IF((ValuesFromComPort!F5607)&lt;&gt;"",((((ValuesFromComPort!F5607)-(Calculated!$H$2))/1.28)*3.2),"")</f>
        <v/>
      </c>
      <c r="I5568" t="str">
        <f>IF((ValuesFromComPort!K5607)&lt;&gt;"",((((ValuesFromComPort!K5607)-(Calculated!$I$2))/1.28)*3.2),"")</f>
        <v/>
      </c>
      <c r="K5568" t="str">
        <f>IF((ValuesFromComPort!H5607)&lt;&gt;"",((((ValuesFromComPort!H5607)-$K$2)*0.015625)/0.3),"")</f>
        <v/>
      </c>
      <c r="N5568" t="str">
        <f>IF((ValuesFromComPort!I5607)&lt;&gt;"",((((ValuesFromComPort!I5607)-$N$2)*0.125)/0.3),"")</f>
        <v/>
      </c>
    </row>
    <row r="5569" spans="2:14" x14ac:dyDescent="0.25">
      <c r="B5569" t="str">
        <f>IF((ValuesFromComPort!A5608)&lt;&gt;"",(((ValuesFromComPort!A5608)-(Calculated!$B$2))/204.8),"")</f>
        <v/>
      </c>
      <c r="C5569" t="str">
        <f>IF((ValuesFromComPort!P5608)&lt;&gt;"",((((ValuesFromComPort!P5608)-(Calculated!$C$2))/204.8)),"")</f>
        <v/>
      </c>
      <c r="E5569" t="str">
        <f>IF((ValuesFromComPort!D5608)&lt;&gt;"",(((ValuesFromComPort!D5608)-(Calculated!$E$2))/1.28/3200),"")</f>
        <v/>
      </c>
      <c r="F5569" t="str">
        <f>IF((ValuesFromComPort!M5608)&lt;&gt;"",(((ValuesFromComPort!M5608)-(Calculated!$F$2))/1.28/3200),"")</f>
        <v/>
      </c>
      <c r="H5569" t="str">
        <f>IF((ValuesFromComPort!F5608)&lt;&gt;"",((((ValuesFromComPort!F5608)-(Calculated!$H$2))/1.28)*3.2),"")</f>
        <v/>
      </c>
      <c r="I5569" t="str">
        <f>IF((ValuesFromComPort!K5608)&lt;&gt;"",((((ValuesFromComPort!K5608)-(Calculated!$I$2))/1.28)*3.2),"")</f>
        <v/>
      </c>
      <c r="K5569" t="str">
        <f>IF((ValuesFromComPort!H5608)&lt;&gt;"",((((ValuesFromComPort!H5608)-$K$2)*0.015625)/0.3),"")</f>
        <v/>
      </c>
      <c r="N5569" t="str">
        <f>IF((ValuesFromComPort!I5608)&lt;&gt;"",((((ValuesFromComPort!I5608)-$N$2)*0.125)/0.3),"")</f>
        <v/>
      </c>
    </row>
    <row r="5570" spans="2:14" x14ac:dyDescent="0.25">
      <c r="B5570" t="str">
        <f>IF((ValuesFromComPort!A5609)&lt;&gt;"",(((ValuesFromComPort!A5609)-(Calculated!$B$2))/204.8),"")</f>
        <v/>
      </c>
      <c r="C5570" t="str">
        <f>IF((ValuesFromComPort!P5609)&lt;&gt;"",((((ValuesFromComPort!P5609)-(Calculated!$C$2))/204.8)),"")</f>
        <v/>
      </c>
      <c r="E5570" t="str">
        <f>IF((ValuesFromComPort!D5609)&lt;&gt;"",(((ValuesFromComPort!D5609)-(Calculated!$E$2))/1.28/3200),"")</f>
        <v/>
      </c>
      <c r="F5570" t="str">
        <f>IF((ValuesFromComPort!M5609)&lt;&gt;"",(((ValuesFromComPort!M5609)-(Calculated!$F$2))/1.28/3200),"")</f>
        <v/>
      </c>
      <c r="H5570" t="str">
        <f>IF((ValuesFromComPort!F5609)&lt;&gt;"",((((ValuesFromComPort!F5609)-(Calculated!$H$2))/1.28)*3.2),"")</f>
        <v/>
      </c>
      <c r="I5570" t="str">
        <f>IF((ValuesFromComPort!K5609)&lt;&gt;"",((((ValuesFromComPort!K5609)-(Calculated!$I$2))/1.28)*3.2),"")</f>
        <v/>
      </c>
      <c r="K5570" t="str">
        <f>IF((ValuesFromComPort!H5609)&lt;&gt;"",((((ValuesFromComPort!H5609)-$K$2)*0.015625)/0.3),"")</f>
        <v/>
      </c>
      <c r="N5570" t="str">
        <f>IF((ValuesFromComPort!I5609)&lt;&gt;"",((((ValuesFromComPort!I5609)-$N$2)*0.125)/0.3),"")</f>
        <v/>
      </c>
    </row>
    <row r="5571" spans="2:14" x14ac:dyDescent="0.25">
      <c r="B5571" t="str">
        <f>IF((ValuesFromComPort!A5610)&lt;&gt;"",(((ValuesFromComPort!A5610)-(Calculated!$B$2))/204.8),"")</f>
        <v/>
      </c>
      <c r="C5571" t="str">
        <f>IF((ValuesFromComPort!P5610)&lt;&gt;"",((((ValuesFromComPort!P5610)-(Calculated!$C$2))/204.8)),"")</f>
        <v/>
      </c>
      <c r="E5571" t="str">
        <f>IF((ValuesFromComPort!D5610)&lt;&gt;"",(((ValuesFromComPort!D5610)-(Calculated!$E$2))/1.28/3200),"")</f>
        <v/>
      </c>
      <c r="F5571" t="str">
        <f>IF((ValuesFromComPort!M5610)&lt;&gt;"",(((ValuesFromComPort!M5610)-(Calculated!$F$2))/1.28/3200),"")</f>
        <v/>
      </c>
      <c r="H5571" t="str">
        <f>IF((ValuesFromComPort!F5610)&lt;&gt;"",((((ValuesFromComPort!F5610)-(Calculated!$H$2))/1.28)*3.2),"")</f>
        <v/>
      </c>
      <c r="I5571" t="str">
        <f>IF((ValuesFromComPort!K5610)&lt;&gt;"",((((ValuesFromComPort!K5610)-(Calculated!$I$2))/1.28)*3.2),"")</f>
        <v/>
      </c>
      <c r="K5571" t="str">
        <f>IF((ValuesFromComPort!H5610)&lt;&gt;"",((((ValuesFromComPort!H5610)-$K$2)*0.015625)/0.3),"")</f>
        <v/>
      </c>
      <c r="N5571" t="str">
        <f>IF((ValuesFromComPort!I5610)&lt;&gt;"",((((ValuesFromComPort!I5610)-$N$2)*0.125)/0.3),"")</f>
        <v/>
      </c>
    </row>
    <row r="5572" spans="2:14" x14ac:dyDescent="0.25">
      <c r="B5572" t="str">
        <f>IF((ValuesFromComPort!A5611)&lt;&gt;"",(((ValuesFromComPort!A5611)-(Calculated!$B$2))/204.8),"")</f>
        <v/>
      </c>
      <c r="C5572" t="str">
        <f>IF((ValuesFromComPort!P5611)&lt;&gt;"",((((ValuesFromComPort!P5611)-(Calculated!$C$2))/204.8)),"")</f>
        <v/>
      </c>
      <c r="E5572" t="str">
        <f>IF((ValuesFromComPort!D5611)&lt;&gt;"",(((ValuesFromComPort!D5611)-(Calculated!$E$2))/1.28/3200),"")</f>
        <v/>
      </c>
      <c r="F5572" t="str">
        <f>IF((ValuesFromComPort!M5611)&lt;&gt;"",(((ValuesFromComPort!M5611)-(Calculated!$F$2))/1.28/3200),"")</f>
        <v/>
      </c>
      <c r="H5572" t="str">
        <f>IF((ValuesFromComPort!F5611)&lt;&gt;"",((((ValuesFromComPort!F5611)-(Calculated!$H$2))/1.28)*3.2),"")</f>
        <v/>
      </c>
      <c r="I5572" t="str">
        <f>IF((ValuesFromComPort!K5611)&lt;&gt;"",((((ValuesFromComPort!K5611)-(Calculated!$I$2))/1.28)*3.2),"")</f>
        <v/>
      </c>
      <c r="K5572" t="str">
        <f>IF((ValuesFromComPort!H5611)&lt;&gt;"",((((ValuesFromComPort!H5611)-$K$2)*0.015625)/0.3),"")</f>
        <v/>
      </c>
      <c r="N5572" t="str">
        <f>IF((ValuesFromComPort!I5611)&lt;&gt;"",((((ValuesFromComPort!I5611)-$N$2)*0.125)/0.3),"")</f>
        <v/>
      </c>
    </row>
    <row r="5573" spans="2:14" x14ac:dyDescent="0.25">
      <c r="B5573" t="str">
        <f>IF((ValuesFromComPort!A5612)&lt;&gt;"",(((ValuesFromComPort!A5612)-(Calculated!$B$2))/204.8),"")</f>
        <v/>
      </c>
      <c r="C5573" t="str">
        <f>IF((ValuesFromComPort!P5612)&lt;&gt;"",((((ValuesFromComPort!P5612)-(Calculated!$C$2))/204.8)),"")</f>
        <v/>
      </c>
      <c r="E5573" t="str">
        <f>IF((ValuesFromComPort!D5612)&lt;&gt;"",(((ValuesFromComPort!D5612)-(Calculated!$E$2))/1.28/3200),"")</f>
        <v/>
      </c>
      <c r="F5573" t="str">
        <f>IF((ValuesFromComPort!M5612)&lt;&gt;"",(((ValuesFromComPort!M5612)-(Calculated!$F$2))/1.28/3200),"")</f>
        <v/>
      </c>
      <c r="H5573" t="str">
        <f>IF((ValuesFromComPort!F5612)&lt;&gt;"",((((ValuesFromComPort!F5612)-(Calculated!$H$2))/1.28)*3.2),"")</f>
        <v/>
      </c>
      <c r="I5573" t="str">
        <f>IF((ValuesFromComPort!K5612)&lt;&gt;"",((((ValuesFromComPort!K5612)-(Calculated!$I$2))/1.28)*3.2),"")</f>
        <v/>
      </c>
      <c r="K5573" t="str">
        <f>IF((ValuesFromComPort!H5612)&lt;&gt;"",((((ValuesFromComPort!H5612)-$K$2)*0.015625)/0.3),"")</f>
        <v/>
      </c>
      <c r="N5573" t="str">
        <f>IF((ValuesFromComPort!I5612)&lt;&gt;"",((((ValuesFromComPort!I5612)-$N$2)*0.125)/0.3),"")</f>
        <v/>
      </c>
    </row>
    <row r="5574" spans="2:14" x14ac:dyDescent="0.25">
      <c r="B5574" t="str">
        <f>IF((ValuesFromComPort!A5613)&lt;&gt;"",(((ValuesFromComPort!A5613)-(Calculated!$B$2))/204.8),"")</f>
        <v/>
      </c>
      <c r="C5574" t="str">
        <f>IF((ValuesFromComPort!P5613)&lt;&gt;"",((((ValuesFromComPort!P5613)-(Calculated!$C$2))/204.8)),"")</f>
        <v/>
      </c>
      <c r="E5574" t="str">
        <f>IF((ValuesFromComPort!D5613)&lt;&gt;"",(((ValuesFromComPort!D5613)-(Calculated!$E$2))/1.28/3200),"")</f>
        <v/>
      </c>
      <c r="F5574" t="str">
        <f>IF((ValuesFromComPort!M5613)&lt;&gt;"",(((ValuesFromComPort!M5613)-(Calculated!$F$2))/1.28/3200),"")</f>
        <v/>
      </c>
      <c r="H5574" t="str">
        <f>IF((ValuesFromComPort!F5613)&lt;&gt;"",((((ValuesFromComPort!F5613)-(Calculated!$H$2))/1.28)*3.2),"")</f>
        <v/>
      </c>
      <c r="I5574" t="str">
        <f>IF((ValuesFromComPort!K5613)&lt;&gt;"",((((ValuesFromComPort!K5613)-(Calculated!$I$2))/1.28)*3.2),"")</f>
        <v/>
      </c>
      <c r="K5574" t="str">
        <f>IF((ValuesFromComPort!H5613)&lt;&gt;"",((((ValuesFromComPort!H5613)-$K$2)*0.015625)/0.3),"")</f>
        <v/>
      </c>
      <c r="N5574" t="str">
        <f>IF((ValuesFromComPort!I5613)&lt;&gt;"",((((ValuesFromComPort!I5613)-$N$2)*0.125)/0.3),"")</f>
        <v/>
      </c>
    </row>
    <row r="5575" spans="2:14" x14ac:dyDescent="0.25">
      <c r="B5575" t="str">
        <f>IF((ValuesFromComPort!A5614)&lt;&gt;"",(((ValuesFromComPort!A5614)-(Calculated!$B$2))/204.8),"")</f>
        <v/>
      </c>
      <c r="C5575" t="str">
        <f>IF((ValuesFromComPort!P5614)&lt;&gt;"",((((ValuesFromComPort!P5614)-(Calculated!$C$2))/204.8)),"")</f>
        <v/>
      </c>
      <c r="E5575" t="str">
        <f>IF((ValuesFromComPort!D5614)&lt;&gt;"",(((ValuesFromComPort!D5614)-(Calculated!$E$2))/1.28/3200),"")</f>
        <v/>
      </c>
      <c r="F5575" t="str">
        <f>IF((ValuesFromComPort!M5614)&lt;&gt;"",(((ValuesFromComPort!M5614)-(Calculated!$F$2))/1.28/3200),"")</f>
        <v/>
      </c>
      <c r="H5575" t="str">
        <f>IF((ValuesFromComPort!F5614)&lt;&gt;"",((((ValuesFromComPort!F5614)-(Calculated!$H$2))/1.28)*3.2),"")</f>
        <v/>
      </c>
      <c r="I5575" t="str">
        <f>IF((ValuesFromComPort!K5614)&lt;&gt;"",((((ValuesFromComPort!K5614)-(Calculated!$I$2))/1.28)*3.2),"")</f>
        <v/>
      </c>
      <c r="K5575" t="str">
        <f>IF((ValuesFromComPort!H5614)&lt;&gt;"",((((ValuesFromComPort!H5614)-$K$2)*0.015625)/0.3),"")</f>
        <v/>
      </c>
      <c r="N5575" t="str">
        <f>IF((ValuesFromComPort!I5614)&lt;&gt;"",((((ValuesFromComPort!I5614)-$N$2)*0.125)/0.3),"")</f>
        <v/>
      </c>
    </row>
    <row r="5576" spans="2:14" x14ac:dyDescent="0.25">
      <c r="B5576" t="str">
        <f>IF((ValuesFromComPort!A5615)&lt;&gt;"",(((ValuesFromComPort!A5615)-(Calculated!$B$2))/204.8),"")</f>
        <v/>
      </c>
      <c r="C5576" t="str">
        <f>IF((ValuesFromComPort!P5615)&lt;&gt;"",((((ValuesFromComPort!P5615)-(Calculated!$C$2))/204.8)),"")</f>
        <v/>
      </c>
      <c r="E5576" t="str">
        <f>IF((ValuesFromComPort!D5615)&lt;&gt;"",(((ValuesFromComPort!D5615)-(Calculated!$E$2))/1.28/3200),"")</f>
        <v/>
      </c>
      <c r="F5576" t="str">
        <f>IF((ValuesFromComPort!M5615)&lt;&gt;"",(((ValuesFromComPort!M5615)-(Calculated!$F$2))/1.28/3200),"")</f>
        <v/>
      </c>
      <c r="H5576" t="str">
        <f>IF((ValuesFromComPort!F5615)&lt;&gt;"",((((ValuesFromComPort!F5615)-(Calculated!$H$2))/1.28)*3.2),"")</f>
        <v/>
      </c>
      <c r="I5576" t="str">
        <f>IF((ValuesFromComPort!K5615)&lt;&gt;"",((((ValuesFromComPort!K5615)-(Calculated!$I$2))/1.28)*3.2),"")</f>
        <v/>
      </c>
      <c r="K5576" t="str">
        <f>IF((ValuesFromComPort!H5615)&lt;&gt;"",((((ValuesFromComPort!H5615)-$K$2)*0.015625)/0.3),"")</f>
        <v/>
      </c>
      <c r="N5576" t="str">
        <f>IF((ValuesFromComPort!I5615)&lt;&gt;"",((((ValuesFromComPort!I5615)-$N$2)*0.125)/0.3),"")</f>
        <v/>
      </c>
    </row>
    <row r="5577" spans="2:14" x14ac:dyDescent="0.25">
      <c r="B5577" t="str">
        <f>IF((ValuesFromComPort!A5616)&lt;&gt;"",(((ValuesFromComPort!A5616)-(Calculated!$B$2))/204.8),"")</f>
        <v/>
      </c>
      <c r="C5577" t="str">
        <f>IF((ValuesFromComPort!P5616)&lt;&gt;"",((((ValuesFromComPort!P5616)-(Calculated!$C$2))/204.8)),"")</f>
        <v/>
      </c>
      <c r="E5577" t="str">
        <f>IF((ValuesFromComPort!D5616)&lt;&gt;"",(((ValuesFromComPort!D5616)-(Calculated!$E$2))/1.28/3200),"")</f>
        <v/>
      </c>
      <c r="F5577" t="str">
        <f>IF((ValuesFromComPort!M5616)&lt;&gt;"",(((ValuesFromComPort!M5616)-(Calculated!$F$2))/1.28/3200),"")</f>
        <v/>
      </c>
      <c r="H5577" t="str">
        <f>IF((ValuesFromComPort!F5616)&lt;&gt;"",((((ValuesFromComPort!F5616)-(Calculated!$H$2))/1.28)*3.2),"")</f>
        <v/>
      </c>
      <c r="I5577" t="str">
        <f>IF((ValuesFromComPort!K5616)&lt;&gt;"",((((ValuesFromComPort!K5616)-(Calculated!$I$2))/1.28)*3.2),"")</f>
        <v/>
      </c>
      <c r="K5577" t="str">
        <f>IF((ValuesFromComPort!H5616)&lt;&gt;"",((((ValuesFromComPort!H5616)-$K$2)*0.015625)/0.3),"")</f>
        <v/>
      </c>
      <c r="N5577" t="str">
        <f>IF((ValuesFromComPort!I5616)&lt;&gt;"",((((ValuesFromComPort!I5616)-$N$2)*0.125)/0.3),"")</f>
        <v/>
      </c>
    </row>
    <row r="5578" spans="2:14" x14ac:dyDescent="0.25">
      <c r="B5578" t="str">
        <f>IF((ValuesFromComPort!A5617)&lt;&gt;"",(((ValuesFromComPort!A5617)-(Calculated!$B$2))/204.8),"")</f>
        <v/>
      </c>
      <c r="C5578" t="str">
        <f>IF((ValuesFromComPort!P5617)&lt;&gt;"",((((ValuesFromComPort!P5617)-(Calculated!$C$2))/204.8)),"")</f>
        <v/>
      </c>
      <c r="E5578" t="str">
        <f>IF((ValuesFromComPort!D5617)&lt;&gt;"",(((ValuesFromComPort!D5617)-(Calculated!$E$2))/1.28/3200),"")</f>
        <v/>
      </c>
      <c r="F5578" t="str">
        <f>IF((ValuesFromComPort!M5617)&lt;&gt;"",(((ValuesFromComPort!M5617)-(Calculated!$F$2))/1.28/3200),"")</f>
        <v/>
      </c>
      <c r="H5578" t="str">
        <f>IF((ValuesFromComPort!F5617)&lt;&gt;"",((((ValuesFromComPort!F5617)-(Calculated!$H$2))/1.28)*3.2),"")</f>
        <v/>
      </c>
      <c r="I5578" t="str">
        <f>IF((ValuesFromComPort!K5617)&lt;&gt;"",((((ValuesFromComPort!K5617)-(Calculated!$I$2))/1.28)*3.2),"")</f>
        <v/>
      </c>
      <c r="K5578" t="str">
        <f>IF((ValuesFromComPort!H5617)&lt;&gt;"",((((ValuesFromComPort!H5617)-$K$2)*0.015625)/0.3),"")</f>
        <v/>
      </c>
      <c r="N5578" t="str">
        <f>IF((ValuesFromComPort!I5617)&lt;&gt;"",((((ValuesFromComPort!I5617)-$N$2)*0.125)/0.3),"")</f>
        <v/>
      </c>
    </row>
    <row r="5579" spans="2:14" x14ac:dyDescent="0.25">
      <c r="B5579" t="str">
        <f>IF((ValuesFromComPort!A5618)&lt;&gt;"",(((ValuesFromComPort!A5618)-(Calculated!$B$2))/204.8),"")</f>
        <v/>
      </c>
      <c r="C5579" t="str">
        <f>IF((ValuesFromComPort!P5618)&lt;&gt;"",((((ValuesFromComPort!P5618)-(Calculated!$C$2))/204.8)),"")</f>
        <v/>
      </c>
      <c r="E5579" t="str">
        <f>IF((ValuesFromComPort!D5618)&lt;&gt;"",(((ValuesFromComPort!D5618)-(Calculated!$E$2))/1.28/3200),"")</f>
        <v/>
      </c>
      <c r="F5579" t="str">
        <f>IF((ValuesFromComPort!M5618)&lt;&gt;"",(((ValuesFromComPort!M5618)-(Calculated!$F$2))/1.28/3200),"")</f>
        <v/>
      </c>
      <c r="H5579" t="str">
        <f>IF((ValuesFromComPort!F5618)&lt;&gt;"",((((ValuesFromComPort!F5618)-(Calculated!$H$2))/1.28)*3.2),"")</f>
        <v/>
      </c>
      <c r="I5579" t="str">
        <f>IF((ValuesFromComPort!K5618)&lt;&gt;"",((((ValuesFromComPort!K5618)-(Calculated!$I$2))/1.28)*3.2),"")</f>
        <v/>
      </c>
      <c r="K5579" t="str">
        <f>IF((ValuesFromComPort!H5618)&lt;&gt;"",((((ValuesFromComPort!H5618)-$K$2)*0.015625)/0.3),"")</f>
        <v/>
      </c>
      <c r="N5579" t="str">
        <f>IF((ValuesFromComPort!I5618)&lt;&gt;"",((((ValuesFromComPort!I5618)-$N$2)*0.125)/0.3),"")</f>
        <v/>
      </c>
    </row>
    <row r="5580" spans="2:14" x14ac:dyDescent="0.25">
      <c r="B5580" t="str">
        <f>IF((ValuesFromComPort!A5619)&lt;&gt;"",(((ValuesFromComPort!A5619)-(Calculated!$B$2))/204.8),"")</f>
        <v/>
      </c>
      <c r="C5580" t="str">
        <f>IF((ValuesFromComPort!P5619)&lt;&gt;"",((((ValuesFromComPort!P5619)-(Calculated!$C$2))/204.8)),"")</f>
        <v/>
      </c>
      <c r="E5580" t="str">
        <f>IF((ValuesFromComPort!D5619)&lt;&gt;"",(((ValuesFromComPort!D5619)-(Calculated!$E$2))/1.28/3200),"")</f>
        <v/>
      </c>
      <c r="F5580" t="str">
        <f>IF((ValuesFromComPort!M5619)&lt;&gt;"",(((ValuesFromComPort!M5619)-(Calculated!$F$2))/1.28/3200),"")</f>
        <v/>
      </c>
      <c r="H5580" t="str">
        <f>IF((ValuesFromComPort!F5619)&lt;&gt;"",((((ValuesFromComPort!F5619)-(Calculated!$H$2))/1.28)*3.2),"")</f>
        <v/>
      </c>
      <c r="I5580" t="str">
        <f>IF((ValuesFromComPort!K5619)&lt;&gt;"",((((ValuesFromComPort!K5619)-(Calculated!$I$2))/1.28)*3.2),"")</f>
        <v/>
      </c>
      <c r="K5580" t="str">
        <f>IF((ValuesFromComPort!H5619)&lt;&gt;"",((((ValuesFromComPort!H5619)-$K$2)*0.015625)/0.3),"")</f>
        <v/>
      </c>
      <c r="N5580" t="str">
        <f>IF((ValuesFromComPort!I5619)&lt;&gt;"",((((ValuesFromComPort!I5619)-$N$2)*0.125)/0.3),"")</f>
        <v/>
      </c>
    </row>
    <row r="5581" spans="2:14" x14ac:dyDescent="0.25">
      <c r="B5581" t="str">
        <f>IF((ValuesFromComPort!A5620)&lt;&gt;"",(((ValuesFromComPort!A5620)-(Calculated!$B$2))/204.8),"")</f>
        <v/>
      </c>
      <c r="C5581" t="str">
        <f>IF((ValuesFromComPort!P5620)&lt;&gt;"",((((ValuesFromComPort!P5620)-(Calculated!$C$2))/204.8)),"")</f>
        <v/>
      </c>
      <c r="E5581" t="str">
        <f>IF((ValuesFromComPort!D5620)&lt;&gt;"",(((ValuesFromComPort!D5620)-(Calculated!$E$2))/1.28/3200),"")</f>
        <v/>
      </c>
      <c r="F5581" t="str">
        <f>IF((ValuesFromComPort!M5620)&lt;&gt;"",(((ValuesFromComPort!M5620)-(Calculated!$F$2))/1.28/3200),"")</f>
        <v/>
      </c>
      <c r="H5581" t="str">
        <f>IF((ValuesFromComPort!F5620)&lt;&gt;"",((((ValuesFromComPort!F5620)-(Calculated!$H$2))/1.28)*3.2),"")</f>
        <v/>
      </c>
      <c r="I5581" t="str">
        <f>IF((ValuesFromComPort!K5620)&lt;&gt;"",((((ValuesFromComPort!K5620)-(Calculated!$I$2))/1.28)*3.2),"")</f>
        <v/>
      </c>
      <c r="K5581" t="str">
        <f>IF((ValuesFromComPort!H5620)&lt;&gt;"",((((ValuesFromComPort!H5620)-$K$2)*0.015625)/0.3),"")</f>
        <v/>
      </c>
      <c r="N5581" t="str">
        <f>IF((ValuesFromComPort!I5620)&lt;&gt;"",((((ValuesFromComPort!I5620)-$N$2)*0.125)/0.3),"")</f>
        <v/>
      </c>
    </row>
    <row r="5582" spans="2:14" x14ac:dyDescent="0.25">
      <c r="B5582" t="str">
        <f>IF((ValuesFromComPort!A5621)&lt;&gt;"",(((ValuesFromComPort!A5621)-(Calculated!$B$2))/204.8),"")</f>
        <v/>
      </c>
      <c r="C5582" t="str">
        <f>IF((ValuesFromComPort!P5621)&lt;&gt;"",((((ValuesFromComPort!P5621)-(Calculated!$C$2))/204.8)),"")</f>
        <v/>
      </c>
      <c r="E5582" t="str">
        <f>IF((ValuesFromComPort!D5621)&lt;&gt;"",(((ValuesFromComPort!D5621)-(Calculated!$E$2))/1.28/3200),"")</f>
        <v/>
      </c>
      <c r="F5582" t="str">
        <f>IF((ValuesFromComPort!M5621)&lt;&gt;"",(((ValuesFromComPort!M5621)-(Calculated!$F$2))/1.28/3200),"")</f>
        <v/>
      </c>
      <c r="H5582" t="str">
        <f>IF((ValuesFromComPort!F5621)&lt;&gt;"",((((ValuesFromComPort!F5621)-(Calculated!$H$2))/1.28)*3.2),"")</f>
        <v/>
      </c>
      <c r="I5582" t="str">
        <f>IF((ValuesFromComPort!K5621)&lt;&gt;"",((((ValuesFromComPort!K5621)-(Calculated!$I$2))/1.28)*3.2),"")</f>
        <v/>
      </c>
      <c r="K5582" t="str">
        <f>IF((ValuesFromComPort!H5621)&lt;&gt;"",((((ValuesFromComPort!H5621)-$K$2)*0.015625)/0.3),"")</f>
        <v/>
      </c>
      <c r="N5582" t="str">
        <f>IF((ValuesFromComPort!I5621)&lt;&gt;"",((((ValuesFromComPort!I5621)-$N$2)*0.125)/0.3),"")</f>
        <v/>
      </c>
    </row>
    <row r="5583" spans="2:14" x14ac:dyDescent="0.25">
      <c r="B5583" t="str">
        <f>IF((ValuesFromComPort!A5622)&lt;&gt;"",(((ValuesFromComPort!A5622)-(Calculated!$B$2))/204.8),"")</f>
        <v/>
      </c>
      <c r="C5583" t="str">
        <f>IF((ValuesFromComPort!P5622)&lt;&gt;"",((((ValuesFromComPort!P5622)-(Calculated!$C$2))/204.8)),"")</f>
        <v/>
      </c>
      <c r="E5583" t="str">
        <f>IF((ValuesFromComPort!D5622)&lt;&gt;"",(((ValuesFromComPort!D5622)-(Calculated!$E$2))/1.28/3200),"")</f>
        <v/>
      </c>
      <c r="F5583" t="str">
        <f>IF((ValuesFromComPort!M5622)&lt;&gt;"",(((ValuesFromComPort!M5622)-(Calculated!$F$2))/1.28/3200),"")</f>
        <v/>
      </c>
      <c r="H5583" t="str">
        <f>IF((ValuesFromComPort!F5622)&lt;&gt;"",((((ValuesFromComPort!F5622)-(Calculated!$H$2))/1.28)*3.2),"")</f>
        <v/>
      </c>
      <c r="I5583" t="str">
        <f>IF((ValuesFromComPort!K5622)&lt;&gt;"",((((ValuesFromComPort!K5622)-(Calculated!$I$2))/1.28)*3.2),"")</f>
        <v/>
      </c>
      <c r="K5583" t="str">
        <f>IF((ValuesFromComPort!H5622)&lt;&gt;"",((((ValuesFromComPort!H5622)-$K$2)*0.015625)/0.3),"")</f>
        <v/>
      </c>
      <c r="N5583" t="str">
        <f>IF((ValuesFromComPort!I5622)&lt;&gt;"",((((ValuesFromComPort!I5622)-$N$2)*0.125)/0.3),"")</f>
        <v/>
      </c>
    </row>
    <row r="5584" spans="2:14" x14ac:dyDescent="0.25">
      <c r="B5584" t="str">
        <f>IF((ValuesFromComPort!A5623)&lt;&gt;"",(((ValuesFromComPort!A5623)-(Calculated!$B$2))/204.8),"")</f>
        <v/>
      </c>
      <c r="C5584" t="str">
        <f>IF((ValuesFromComPort!P5623)&lt;&gt;"",((((ValuesFromComPort!P5623)-(Calculated!$C$2))/204.8)),"")</f>
        <v/>
      </c>
      <c r="E5584" t="str">
        <f>IF((ValuesFromComPort!D5623)&lt;&gt;"",(((ValuesFromComPort!D5623)-(Calculated!$E$2))/1.28/3200),"")</f>
        <v/>
      </c>
      <c r="F5584" t="str">
        <f>IF((ValuesFromComPort!M5623)&lt;&gt;"",(((ValuesFromComPort!M5623)-(Calculated!$F$2))/1.28/3200),"")</f>
        <v/>
      </c>
      <c r="H5584" t="str">
        <f>IF((ValuesFromComPort!F5623)&lt;&gt;"",((((ValuesFromComPort!F5623)-(Calculated!$H$2))/1.28)*3.2),"")</f>
        <v/>
      </c>
      <c r="I5584" t="str">
        <f>IF((ValuesFromComPort!K5623)&lt;&gt;"",((((ValuesFromComPort!K5623)-(Calculated!$I$2))/1.28)*3.2),"")</f>
        <v/>
      </c>
      <c r="K5584" t="str">
        <f>IF((ValuesFromComPort!H5623)&lt;&gt;"",((((ValuesFromComPort!H5623)-$K$2)*0.015625)/0.3),"")</f>
        <v/>
      </c>
      <c r="N5584" t="str">
        <f>IF((ValuesFromComPort!I5623)&lt;&gt;"",((((ValuesFromComPort!I5623)-$N$2)*0.125)/0.3),"")</f>
        <v/>
      </c>
    </row>
    <row r="5585" spans="2:14" x14ac:dyDescent="0.25">
      <c r="B5585" t="str">
        <f>IF((ValuesFromComPort!A5624)&lt;&gt;"",(((ValuesFromComPort!A5624)-(Calculated!$B$2))/204.8),"")</f>
        <v/>
      </c>
      <c r="C5585" t="str">
        <f>IF((ValuesFromComPort!P5624)&lt;&gt;"",((((ValuesFromComPort!P5624)-(Calculated!$C$2))/204.8)),"")</f>
        <v/>
      </c>
      <c r="E5585" t="str">
        <f>IF((ValuesFromComPort!D5624)&lt;&gt;"",(((ValuesFromComPort!D5624)-(Calculated!$E$2))/1.28/3200),"")</f>
        <v/>
      </c>
      <c r="F5585" t="str">
        <f>IF((ValuesFromComPort!M5624)&lt;&gt;"",(((ValuesFromComPort!M5624)-(Calculated!$F$2))/1.28/3200),"")</f>
        <v/>
      </c>
      <c r="H5585" t="str">
        <f>IF((ValuesFromComPort!F5624)&lt;&gt;"",((((ValuesFromComPort!F5624)-(Calculated!$H$2))/1.28)*3.2),"")</f>
        <v/>
      </c>
      <c r="I5585" t="str">
        <f>IF((ValuesFromComPort!K5624)&lt;&gt;"",((((ValuesFromComPort!K5624)-(Calculated!$I$2))/1.28)*3.2),"")</f>
        <v/>
      </c>
      <c r="K5585" t="str">
        <f>IF((ValuesFromComPort!H5624)&lt;&gt;"",((((ValuesFromComPort!H5624)-$K$2)*0.015625)/0.3),"")</f>
        <v/>
      </c>
      <c r="N5585" t="str">
        <f>IF((ValuesFromComPort!I5624)&lt;&gt;"",((((ValuesFromComPort!I5624)-$N$2)*0.125)/0.3),"")</f>
        <v/>
      </c>
    </row>
    <row r="5586" spans="2:14" x14ac:dyDescent="0.25">
      <c r="B5586" t="str">
        <f>IF((ValuesFromComPort!A5625)&lt;&gt;"",(((ValuesFromComPort!A5625)-(Calculated!$B$2))/204.8),"")</f>
        <v/>
      </c>
      <c r="C5586" t="str">
        <f>IF((ValuesFromComPort!P5625)&lt;&gt;"",((((ValuesFromComPort!P5625)-(Calculated!$C$2))/204.8)),"")</f>
        <v/>
      </c>
      <c r="E5586" t="str">
        <f>IF((ValuesFromComPort!D5625)&lt;&gt;"",(((ValuesFromComPort!D5625)-(Calculated!$E$2))/1.28/3200),"")</f>
        <v/>
      </c>
      <c r="F5586" t="str">
        <f>IF((ValuesFromComPort!M5625)&lt;&gt;"",(((ValuesFromComPort!M5625)-(Calculated!$F$2))/1.28/3200),"")</f>
        <v/>
      </c>
      <c r="H5586" t="str">
        <f>IF((ValuesFromComPort!F5625)&lt;&gt;"",((((ValuesFromComPort!F5625)-(Calculated!$H$2))/1.28)*3.2),"")</f>
        <v/>
      </c>
      <c r="I5586" t="str">
        <f>IF((ValuesFromComPort!K5625)&lt;&gt;"",((((ValuesFromComPort!K5625)-(Calculated!$I$2))/1.28)*3.2),"")</f>
        <v/>
      </c>
      <c r="K5586" t="str">
        <f>IF((ValuesFromComPort!H5625)&lt;&gt;"",((((ValuesFromComPort!H5625)-$K$2)*0.015625)/0.3),"")</f>
        <v/>
      </c>
      <c r="N5586" t="str">
        <f>IF((ValuesFromComPort!I5625)&lt;&gt;"",((((ValuesFromComPort!I5625)-$N$2)*0.125)/0.3),"")</f>
        <v/>
      </c>
    </row>
    <row r="5587" spans="2:14" x14ac:dyDescent="0.25">
      <c r="B5587" t="str">
        <f>IF((ValuesFromComPort!A5626)&lt;&gt;"",(((ValuesFromComPort!A5626)-(Calculated!$B$2))/204.8),"")</f>
        <v/>
      </c>
      <c r="C5587" t="str">
        <f>IF((ValuesFromComPort!P5626)&lt;&gt;"",((((ValuesFromComPort!P5626)-(Calculated!$C$2))/204.8)),"")</f>
        <v/>
      </c>
      <c r="E5587" t="str">
        <f>IF((ValuesFromComPort!D5626)&lt;&gt;"",(((ValuesFromComPort!D5626)-(Calculated!$E$2))/1.28/3200),"")</f>
        <v/>
      </c>
      <c r="F5587" t="str">
        <f>IF((ValuesFromComPort!M5626)&lt;&gt;"",(((ValuesFromComPort!M5626)-(Calculated!$F$2))/1.28/3200),"")</f>
        <v/>
      </c>
      <c r="H5587" t="str">
        <f>IF((ValuesFromComPort!F5626)&lt;&gt;"",((((ValuesFromComPort!F5626)-(Calculated!$H$2))/1.28)*3.2),"")</f>
        <v/>
      </c>
      <c r="I5587" t="str">
        <f>IF((ValuesFromComPort!K5626)&lt;&gt;"",((((ValuesFromComPort!K5626)-(Calculated!$I$2))/1.28)*3.2),"")</f>
        <v/>
      </c>
      <c r="K5587" t="str">
        <f>IF((ValuesFromComPort!H5626)&lt;&gt;"",((((ValuesFromComPort!H5626)-$K$2)*0.015625)/0.3),"")</f>
        <v/>
      </c>
      <c r="N5587" t="str">
        <f>IF((ValuesFromComPort!I5626)&lt;&gt;"",((((ValuesFromComPort!I5626)-$N$2)*0.125)/0.3),"")</f>
        <v/>
      </c>
    </row>
    <row r="5588" spans="2:14" x14ac:dyDescent="0.25">
      <c r="B5588" t="str">
        <f>IF((ValuesFromComPort!A5627)&lt;&gt;"",(((ValuesFromComPort!A5627)-(Calculated!$B$2))/204.8),"")</f>
        <v/>
      </c>
      <c r="C5588" t="str">
        <f>IF((ValuesFromComPort!P5627)&lt;&gt;"",((((ValuesFromComPort!P5627)-(Calculated!$C$2))/204.8)),"")</f>
        <v/>
      </c>
      <c r="E5588" t="str">
        <f>IF((ValuesFromComPort!D5627)&lt;&gt;"",(((ValuesFromComPort!D5627)-(Calculated!$E$2))/1.28/3200),"")</f>
        <v/>
      </c>
      <c r="F5588" t="str">
        <f>IF((ValuesFromComPort!M5627)&lt;&gt;"",(((ValuesFromComPort!M5627)-(Calculated!$F$2))/1.28/3200),"")</f>
        <v/>
      </c>
      <c r="H5588" t="str">
        <f>IF((ValuesFromComPort!F5627)&lt;&gt;"",((((ValuesFromComPort!F5627)-(Calculated!$H$2))/1.28)*3.2),"")</f>
        <v/>
      </c>
      <c r="I5588" t="str">
        <f>IF((ValuesFromComPort!K5627)&lt;&gt;"",((((ValuesFromComPort!K5627)-(Calculated!$I$2))/1.28)*3.2),"")</f>
        <v/>
      </c>
      <c r="K5588" t="str">
        <f>IF((ValuesFromComPort!H5627)&lt;&gt;"",((((ValuesFromComPort!H5627)-$K$2)*0.015625)/0.3),"")</f>
        <v/>
      </c>
      <c r="N5588" t="str">
        <f>IF((ValuesFromComPort!I5627)&lt;&gt;"",((((ValuesFromComPort!I5627)-$N$2)*0.125)/0.3),"")</f>
        <v/>
      </c>
    </row>
    <row r="5589" spans="2:14" x14ac:dyDescent="0.25">
      <c r="B5589" t="str">
        <f>IF((ValuesFromComPort!A5628)&lt;&gt;"",(((ValuesFromComPort!A5628)-(Calculated!$B$2))/204.8),"")</f>
        <v/>
      </c>
      <c r="C5589" t="str">
        <f>IF((ValuesFromComPort!P5628)&lt;&gt;"",((((ValuesFromComPort!P5628)-(Calculated!$C$2))/204.8)),"")</f>
        <v/>
      </c>
      <c r="E5589" t="str">
        <f>IF((ValuesFromComPort!D5628)&lt;&gt;"",(((ValuesFromComPort!D5628)-(Calculated!$E$2))/1.28/3200),"")</f>
        <v/>
      </c>
      <c r="F5589" t="str">
        <f>IF((ValuesFromComPort!M5628)&lt;&gt;"",(((ValuesFromComPort!M5628)-(Calculated!$F$2))/1.28/3200),"")</f>
        <v/>
      </c>
      <c r="H5589" t="str">
        <f>IF((ValuesFromComPort!F5628)&lt;&gt;"",((((ValuesFromComPort!F5628)-(Calculated!$H$2))/1.28)*3.2),"")</f>
        <v/>
      </c>
      <c r="I5589" t="str">
        <f>IF((ValuesFromComPort!K5628)&lt;&gt;"",((((ValuesFromComPort!K5628)-(Calculated!$I$2))/1.28)*3.2),"")</f>
        <v/>
      </c>
      <c r="K5589" t="str">
        <f>IF((ValuesFromComPort!H5628)&lt;&gt;"",((((ValuesFromComPort!H5628)-$K$2)*0.015625)/0.3),"")</f>
        <v/>
      </c>
      <c r="N5589" t="str">
        <f>IF((ValuesFromComPort!I5628)&lt;&gt;"",((((ValuesFromComPort!I5628)-$N$2)*0.125)/0.3),"")</f>
        <v/>
      </c>
    </row>
    <row r="5590" spans="2:14" x14ac:dyDescent="0.25">
      <c r="B5590" t="str">
        <f>IF((ValuesFromComPort!A5629)&lt;&gt;"",(((ValuesFromComPort!A5629)-(Calculated!$B$2))/204.8),"")</f>
        <v/>
      </c>
      <c r="C5590" t="str">
        <f>IF((ValuesFromComPort!P5629)&lt;&gt;"",((((ValuesFromComPort!P5629)-(Calculated!$C$2))/204.8)),"")</f>
        <v/>
      </c>
      <c r="E5590" t="str">
        <f>IF((ValuesFromComPort!D5629)&lt;&gt;"",(((ValuesFromComPort!D5629)-(Calculated!$E$2))/1.28/3200),"")</f>
        <v/>
      </c>
      <c r="F5590" t="str">
        <f>IF((ValuesFromComPort!M5629)&lt;&gt;"",(((ValuesFromComPort!M5629)-(Calculated!$F$2))/1.28/3200),"")</f>
        <v/>
      </c>
      <c r="H5590" t="str">
        <f>IF((ValuesFromComPort!F5629)&lt;&gt;"",((((ValuesFromComPort!F5629)-(Calculated!$H$2))/1.28)*3.2),"")</f>
        <v/>
      </c>
      <c r="I5590" t="str">
        <f>IF((ValuesFromComPort!K5629)&lt;&gt;"",((((ValuesFromComPort!K5629)-(Calculated!$I$2))/1.28)*3.2),"")</f>
        <v/>
      </c>
      <c r="K5590" t="str">
        <f>IF((ValuesFromComPort!H5629)&lt;&gt;"",((((ValuesFromComPort!H5629)-$K$2)*0.015625)/0.3),"")</f>
        <v/>
      </c>
      <c r="N5590" t="str">
        <f>IF((ValuesFromComPort!I5629)&lt;&gt;"",((((ValuesFromComPort!I5629)-$N$2)*0.125)/0.3),"")</f>
        <v/>
      </c>
    </row>
    <row r="5591" spans="2:14" x14ac:dyDescent="0.25">
      <c r="B5591" t="str">
        <f>IF((ValuesFromComPort!A5630)&lt;&gt;"",(((ValuesFromComPort!A5630)-(Calculated!$B$2))/204.8),"")</f>
        <v/>
      </c>
      <c r="C5591" t="str">
        <f>IF((ValuesFromComPort!P5630)&lt;&gt;"",((((ValuesFromComPort!P5630)-(Calculated!$C$2))/204.8)),"")</f>
        <v/>
      </c>
      <c r="E5591" t="str">
        <f>IF((ValuesFromComPort!D5630)&lt;&gt;"",(((ValuesFromComPort!D5630)-(Calculated!$E$2))/1.28/3200),"")</f>
        <v/>
      </c>
      <c r="F5591" t="str">
        <f>IF((ValuesFromComPort!M5630)&lt;&gt;"",(((ValuesFromComPort!M5630)-(Calculated!$F$2))/1.28/3200),"")</f>
        <v/>
      </c>
      <c r="H5591" t="str">
        <f>IF((ValuesFromComPort!F5630)&lt;&gt;"",((((ValuesFromComPort!F5630)-(Calculated!$H$2))/1.28)*3.2),"")</f>
        <v/>
      </c>
      <c r="I5591" t="str">
        <f>IF((ValuesFromComPort!K5630)&lt;&gt;"",((((ValuesFromComPort!K5630)-(Calculated!$I$2))/1.28)*3.2),"")</f>
        <v/>
      </c>
      <c r="K5591" t="str">
        <f>IF((ValuesFromComPort!H5630)&lt;&gt;"",((((ValuesFromComPort!H5630)-$K$2)*0.015625)/0.3),"")</f>
        <v/>
      </c>
      <c r="N5591" t="str">
        <f>IF((ValuesFromComPort!I5630)&lt;&gt;"",((((ValuesFromComPort!I5630)-$N$2)*0.125)/0.3),"")</f>
        <v/>
      </c>
    </row>
    <row r="5592" spans="2:14" x14ac:dyDescent="0.25">
      <c r="B5592" t="str">
        <f>IF((ValuesFromComPort!A5631)&lt;&gt;"",(((ValuesFromComPort!A5631)-(Calculated!$B$2))/204.8),"")</f>
        <v/>
      </c>
      <c r="C5592" t="str">
        <f>IF((ValuesFromComPort!P5631)&lt;&gt;"",((((ValuesFromComPort!P5631)-(Calculated!$C$2))/204.8)),"")</f>
        <v/>
      </c>
      <c r="E5592" t="str">
        <f>IF((ValuesFromComPort!D5631)&lt;&gt;"",(((ValuesFromComPort!D5631)-(Calculated!$E$2))/1.28/3200),"")</f>
        <v/>
      </c>
      <c r="F5592" t="str">
        <f>IF((ValuesFromComPort!M5631)&lt;&gt;"",(((ValuesFromComPort!M5631)-(Calculated!$F$2))/1.28/3200),"")</f>
        <v/>
      </c>
      <c r="H5592" t="str">
        <f>IF((ValuesFromComPort!F5631)&lt;&gt;"",((((ValuesFromComPort!F5631)-(Calculated!$H$2))/1.28)*3.2),"")</f>
        <v/>
      </c>
      <c r="I5592" t="str">
        <f>IF((ValuesFromComPort!K5631)&lt;&gt;"",((((ValuesFromComPort!K5631)-(Calculated!$I$2))/1.28)*3.2),"")</f>
        <v/>
      </c>
      <c r="K5592" t="str">
        <f>IF((ValuesFromComPort!H5631)&lt;&gt;"",((((ValuesFromComPort!H5631)-$K$2)*0.015625)/0.3),"")</f>
        <v/>
      </c>
      <c r="N5592" t="str">
        <f>IF((ValuesFromComPort!I5631)&lt;&gt;"",((((ValuesFromComPort!I5631)-$N$2)*0.125)/0.3),"")</f>
        <v/>
      </c>
    </row>
    <row r="5593" spans="2:14" x14ac:dyDescent="0.25">
      <c r="B5593" t="str">
        <f>IF((ValuesFromComPort!A5632)&lt;&gt;"",(((ValuesFromComPort!A5632)-(Calculated!$B$2))/204.8),"")</f>
        <v/>
      </c>
      <c r="C5593" t="str">
        <f>IF((ValuesFromComPort!P5632)&lt;&gt;"",((((ValuesFromComPort!P5632)-(Calculated!$C$2))/204.8)),"")</f>
        <v/>
      </c>
      <c r="E5593" t="str">
        <f>IF((ValuesFromComPort!D5632)&lt;&gt;"",(((ValuesFromComPort!D5632)-(Calculated!$E$2))/1.28/3200),"")</f>
        <v/>
      </c>
      <c r="F5593" t="str">
        <f>IF((ValuesFromComPort!M5632)&lt;&gt;"",(((ValuesFromComPort!M5632)-(Calculated!$F$2))/1.28/3200),"")</f>
        <v/>
      </c>
      <c r="H5593" t="str">
        <f>IF((ValuesFromComPort!F5632)&lt;&gt;"",((((ValuesFromComPort!F5632)-(Calculated!$H$2))/1.28)*3.2),"")</f>
        <v/>
      </c>
      <c r="I5593" t="str">
        <f>IF((ValuesFromComPort!K5632)&lt;&gt;"",((((ValuesFromComPort!K5632)-(Calculated!$I$2))/1.28)*3.2),"")</f>
        <v/>
      </c>
      <c r="K5593" t="str">
        <f>IF((ValuesFromComPort!H5632)&lt;&gt;"",((((ValuesFromComPort!H5632)-$K$2)*0.015625)/0.3),"")</f>
        <v/>
      </c>
      <c r="N5593" t="str">
        <f>IF((ValuesFromComPort!I5632)&lt;&gt;"",((((ValuesFromComPort!I5632)-$N$2)*0.125)/0.3),"")</f>
        <v/>
      </c>
    </row>
    <row r="5594" spans="2:14" x14ac:dyDescent="0.25">
      <c r="B5594" t="str">
        <f>IF((ValuesFromComPort!A5633)&lt;&gt;"",(((ValuesFromComPort!A5633)-(Calculated!$B$2))/204.8),"")</f>
        <v/>
      </c>
      <c r="C5594" t="str">
        <f>IF((ValuesFromComPort!P5633)&lt;&gt;"",((((ValuesFromComPort!P5633)-(Calculated!$C$2))/204.8)),"")</f>
        <v/>
      </c>
      <c r="E5594" t="str">
        <f>IF((ValuesFromComPort!D5633)&lt;&gt;"",(((ValuesFromComPort!D5633)-(Calculated!$E$2))/1.28/3200),"")</f>
        <v/>
      </c>
      <c r="F5594" t="str">
        <f>IF((ValuesFromComPort!M5633)&lt;&gt;"",(((ValuesFromComPort!M5633)-(Calculated!$F$2))/1.28/3200),"")</f>
        <v/>
      </c>
      <c r="H5594" t="str">
        <f>IF((ValuesFromComPort!F5633)&lt;&gt;"",((((ValuesFromComPort!F5633)-(Calculated!$H$2))/1.28)*3.2),"")</f>
        <v/>
      </c>
      <c r="I5594" t="str">
        <f>IF((ValuesFromComPort!K5633)&lt;&gt;"",((((ValuesFromComPort!K5633)-(Calculated!$I$2))/1.28)*3.2),"")</f>
        <v/>
      </c>
      <c r="K5594" t="str">
        <f>IF((ValuesFromComPort!H5633)&lt;&gt;"",((((ValuesFromComPort!H5633)-$K$2)*0.015625)/0.3),"")</f>
        <v/>
      </c>
      <c r="N5594" t="str">
        <f>IF((ValuesFromComPort!I5633)&lt;&gt;"",((((ValuesFromComPort!I5633)-$N$2)*0.125)/0.3),"")</f>
        <v/>
      </c>
    </row>
    <row r="5595" spans="2:14" x14ac:dyDescent="0.25">
      <c r="B5595" t="str">
        <f>IF((ValuesFromComPort!A5634)&lt;&gt;"",(((ValuesFromComPort!A5634)-(Calculated!$B$2))/204.8),"")</f>
        <v/>
      </c>
      <c r="C5595" t="str">
        <f>IF((ValuesFromComPort!P5634)&lt;&gt;"",((((ValuesFromComPort!P5634)-(Calculated!$C$2))/204.8)),"")</f>
        <v/>
      </c>
      <c r="E5595" t="str">
        <f>IF((ValuesFromComPort!D5634)&lt;&gt;"",(((ValuesFromComPort!D5634)-(Calculated!$E$2))/1.28/3200),"")</f>
        <v/>
      </c>
      <c r="F5595" t="str">
        <f>IF((ValuesFromComPort!M5634)&lt;&gt;"",(((ValuesFromComPort!M5634)-(Calculated!$F$2))/1.28/3200),"")</f>
        <v/>
      </c>
      <c r="H5595" t="str">
        <f>IF((ValuesFromComPort!F5634)&lt;&gt;"",((((ValuesFromComPort!F5634)-(Calculated!$H$2))/1.28)*3.2),"")</f>
        <v/>
      </c>
      <c r="I5595" t="str">
        <f>IF((ValuesFromComPort!K5634)&lt;&gt;"",((((ValuesFromComPort!K5634)-(Calculated!$I$2))/1.28)*3.2),"")</f>
        <v/>
      </c>
      <c r="K5595" t="str">
        <f>IF((ValuesFromComPort!H5634)&lt;&gt;"",((((ValuesFromComPort!H5634)-$K$2)*0.015625)/0.3),"")</f>
        <v/>
      </c>
      <c r="N5595" t="str">
        <f>IF((ValuesFromComPort!I5634)&lt;&gt;"",((((ValuesFromComPort!I5634)-$N$2)*0.125)/0.3),"")</f>
        <v/>
      </c>
    </row>
    <row r="5596" spans="2:14" x14ac:dyDescent="0.25">
      <c r="B5596" t="str">
        <f>IF((ValuesFromComPort!A5635)&lt;&gt;"",(((ValuesFromComPort!A5635)-(Calculated!$B$2))/204.8),"")</f>
        <v/>
      </c>
      <c r="C5596" t="str">
        <f>IF((ValuesFromComPort!P5635)&lt;&gt;"",((((ValuesFromComPort!P5635)-(Calculated!$C$2))/204.8)),"")</f>
        <v/>
      </c>
      <c r="E5596" t="str">
        <f>IF((ValuesFromComPort!D5635)&lt;&gt;"",(((ValuesFromComPort!D5635)-(Calculated!$E$2))/1.28/3200),"")</f>
        <v/>
      </c>
      <c r="F5596" t="str">
        <f>IF((ValuesFromComPort!M5635)&lt;&gt;"",(((ValuesFromComPort!M5635)-(Calculated!$F$2))/1.28/3200),"")</f>
        <v/>
      </c>
      <c r="H5596" t="str">
        <f>IF((ValuesFromComPort!F5635)&lt;&gt;"",((((ValuesFromComPort!F5635)-(Calculated!$H$2))/1.28)*3.2),"")</f>
        <v/>
      </c>
      <c r="I5596" t="str">
        <f>IF((ValuesFromComPort!K5635)&lt;&gt;"",((((ValuesFromComPort!K5635)-(Calculated!$I$2))/1.28)*3.2),"")</f>
        <v/>
      </c>
      <c r="K5596" t="str">
        <f>IF((ValuesFromComPort!H5635)&lt;&gt;"",((((ValuesFromComPort!H5635)-$K$2)*0.015625)/0.3),"")</f>
        <v/>
      </c>
      <c r="N5596" t="str">
        <f>IF((ValuesFromComPort!I5635)&lt;&gt;"",((((ValuesFromComPort!I5635)-$N$2)*0.125)/0.3),"")</f>
        <v/>
      </c>
    </row>
    <row r="5597" spans="2:14" x14ac:dyDescent="0.25">
      <c r="B5597" t="str">
        <f>IF((ValuesFromComPort!A5636)&lt;&gt;"",(((ValuesFromComPort!A5636)-(Calculated!$B$2))/204.8),"")</f>
        <v/>
      </c>
      <c r="C5597" t="str">
        <f>IF((ValuesFromComPort!P5636)&lt;&gt;"",((((ValuesFromComPort!P5636)-(Calculated!$C$2))/204.8)),"")</f>
        <v/>
      </c>
      <c r="E5597" t="str">
        <f>IF((ValuesFromComPort!D5636)&lt;&gt;"",(((ValuesFromComPort!D5636)-(Calculated!$E$2))/1.28/3200),"")</f>
        <v/>
      </c>
      <c r="F5597" t="str">
        <f>IF((ValuesFromComPort!M5636)&lt;&gt;"",(((ValuesFromComPort!M5636)-(Calculated!$F$2))/1.28/3200),"")</f>
        <v/>
      </c>
      <c r="H5597" t="str">
        <f>IF((ValuesFromComPort!F5636)&lt;&gt;"",((((ValuesFromComPort!F5636)-(Calculated!$H$2))/1.28)*3.2),"")</f>
        <v/>
      </c>
      <c r="I5597" t="str">
        <f>IF((ValuesFromComPort!K5636)&lt;&gt;"",((((ValuesFromComPort!K5636)-(Calculated!$I$2))/1.28)*3.2),"")</f>
        <v/>
      </c>
      <c r="K5597" t="str">
        <f>IF((ValuesFromComPort!H5636)&lt;&gt;"",((((ValuesFromComPort!H5636)-$K$2)*0.015625)/0.3),"")</f>
        <v/>
      </c>
      <c r="N5597" t="str">
        <f>IF((ValuesFromComPort!I5636)&lt;&gt;"",((((ValuesFromComPort!I5636)-$N$2)*0.125)/0.3),"")</f>
        <v/>
      </c>
    </row>
    <row r="5598" spans="2:14" x14ac:dyDescent="0.25">
      <c r="B5598" t="str">
        <f>IF((ValuesFromComPort!A5637)&lt;&gt;"",(((ValuesFromComPort!A5637)-(Calculated!$B$2))/204.8),"")</f>
        <v/>
      </c>
      <c r="C5598" t="str">
        <f>IF((ValuesFromComPort!P5637)&lt;&gt;"",((((ValuesFromComPort!P5637)-(Calculated!$C$2))/204.8)),"")</f>
        <v/>
      </c>
      <c r="E5598" t="str">
        <f>IF((ValuesFromComPort!D5637)&lt;&gt;"",(((ValuesFromComPort!D5637)-(Calculated!$E$2))/1.28/3200),"")</f>
        <v/>
      </c>
      <c r="F5598" t="str">
        <f>IF((ValuesFromComPort!M5637)&lt;&gt;"",(((ValuesFromComPort!M5637)-(Calculated!$F$2))/1.28/3200),"")</f>
        <v/>
      </c>
      <c r="H5598" t="str">
        <f>IF((ValuesFromComPort!F5637)&lt;&gt;"",((((ValuesFromComPort!F5637)-(Calculated!$H$2))/1.28)*3.2),"")</f>
        <v/>
      </c>
      <c r="I5598" t="str">
        <f>IF((ValuesFromComPort!K5637)&lt;&gt;"",((((ValuesFromComPort!K5637)-(Calculated!$I$2))/1.28)*3.2),"")</f>
        <v/>
      </c>
      <c r="K5598" t="str">
        <f>IF((ValuesFromComPort!H5637)&lt;&gt;"",((((ValuesFromComPort!H5637)-$K$2)*0.015625)/0.3),"")</f>
        <v/>
      </c>
      <c r="N5598" t="str">
        <f>IF((ValuesFromComPort!I5637)&lt;&gt;"",((((ValuesFromComPort!I5637)-$N$2)*0.125)/0.3),"")</f>
        <v/>
      </c>
    </row>
    <row r="5599" spans="2:14" x14ac:dyDescent="0.25">
      <c r="B5599" t="str">
        <f>IF((ValuesFromComPort!A5638)&lt;&gt;"",(((ValuesFromComPort!A5638)-(Calculated!$B$2))/204.8),"")</f>
        <v/>
      </c>
      <c r="C5599" t="str">
        <f>IF((ValuesFromComPort!P5638)&lt;&gt;"",((((ValuesFromComPort!P5638)-(Calculated!$C$2))/204.8)),"")</f>
        <v/>
      </c>
      <c r="E5599" t="str">
        <f>IF((ValuesFromComPort!D5638)&lt;&gt;"",(((ValuesFromComPort!D5638)-(Calculated!$E$2))/1.28/3200),"")</f>
        <v/>
      </c>
      <c r="F5599" t="str">
        <f>IF((ValuesFromComPort!M5638)&lt;&gt;"",(((ValuesFromComPort!M5638)-(Calculated!$F$2))/1.28/3200),"")</f>
        <v/>
      </c>
      <c r="H5599" t="str">
        <f>IF((ValuesFromComPort!F5638)&lt;&gt;"",((((ValuesFromComPort!F5638)-(Calculated!$H$2))/1.28)*3.2),"")</f>
        <v/>
      </c>
      <c r="I5599" t="str">
        <f>IF((ValuesFromComPort!K5638)&lt;&gt;"",((((ValuesFromComPort!K5638)-(Calculated!$I$2))/1.28)*3.2),"")</f>
        <v/>
      </c>
      <c r="K5599" t="str">
        <f>IF((ValuesFromComPort!H5638)&lt;&gt;"",((((ValuesFromComPort!H5638)-$K$2)*0.015625)/0.3),"")</f>
        <v/>
      </c>
      <c r="N5599" t="str">
        <f>IF((ValuesFromComPort!I5638)&lt;&gt;"",((((ValuesFromComPort!I5638)-$N$2)*0.125)/0.3),"")</f>
        <v/>
      </c>
    </row>
    <row r="5600" spans="2:14" x14ac:dyDescent="0.25">
      <c r="B5600" t="str">
        <f>IF((ValuesFromComPort!A5639)&lt;&gt;"",(((ValuesFromComPort!A5639)-(Calculated!$B$2))/204.8),"")</f>
        <v/>
      </c>
      <c r="C5600" t="str">
        <f>IF((ValuesFromComPort!P5639)&lt;&gt;"",((((ValuesFromComPort!P5639)-(Calculated!$C$2))/204.8)),"")</f>
        <v/>
      </c>
      <c r="E5600" t="str">
        <f>IF((ValuesFromComPort!D5639)&lt;&gt;"",(((ValuesFromComPort!D5639)-(Calculated!$E$2))/1.28/3200),"")</f>
        <v/>
      </c>
      <c r="F5600" t="str">
        <f>IF((ValuesFromComPort!M5639)&lt;&gt;"",(((ValuesFromComPort!M5639)-(Calculated!$F$2))/1.28/3200),"")</f>
        <v/>
      </c>
      <c r="H5600" t="str">
        <f>IF((ValuesFromComPort!F5639)&lt;&gt;"",((((ValuesFromComPort!F5639)-(Calculated!$H$2))/1.28)*3.2),"")</f>
        <v/>
      </c>
      <c r="I5600" t="str">
        <f>IF((ValuesFromComPort!K5639)&lt;&gt;"",((((ValuesFromComPort!K5639)-(Calculated!$I$2))/1.28)*3.2),"")</f>
        <v/>
      </c>
      <c r="K5600" t="str">
        <f>IF((ValuesFromComPort!H5639)&lt;&gt;"",((((ValuesFromComPort!H5639)-$K$2)*0.015625)/0.3),"")</f>
        <v/>
      </c>
      <c r="N5600" t="str">
        <f>IF((ValuesFromComPort!I5639)&lt;&gt;"",((((ValuesFromComPort!I5639)-$N$2)*0.125)/0.3),"")</f>
        <v/>
      </c>
    </row>
    <row r="5601" spans="2:14" x14ac:dyDescent="0.25">
      <c r="B5601" t="str">
        <f>IF((ValuesFromComPort!A5640)&lt;&gt;"",(((ValuesFromComPort!A5640)-(Calculated!$B$2))/204.8),"")</f>
        <v/>
      </c>
      <c r="C5601" t="str">
        <f>IF((ValuesFromComPort!P5640)&lt;&gt;"",((((ValuesFromComPort!P5640)-(Calculated!$C$2))/204.8)),"")</f>
        <v/>
      </c>
      <c r="E5601" t="str">
        <f>IF((ValuesFromComPort!D5640)&lt;&gt;"",(((ValuesFromComPort!D5640)-(Calculated!$E$2))/1.28/3200),"")</f>
        <v/>
      </c>
      <c r="F5601" t="str">
        <f>IF((ValuesFromComPort!M5640)&lt;&gt;"",(((ValuesFromComPort!M5640)-(Calculated!$F$2))/1.28/3200),"")</f>
        <v/>
      </c>
      <c r="H5601" t="str">
        <f>IF((ValuesFromComPort!F5640)&lt;&gt;"",((((ValuesFromComPort!F5640)-(Calculated!$H$2))/1.28)*3.2),"")</f>
        <v/>
      </c>
      <c r="I5601" t="str">
        <f>IF((ValuesFromComPort!K5640)&lt;&gt;"",((((ValuesFromComPort!K5640)-(Calculated!$I$2))/1.28)*3.2),"")</f>
        <v/>
      </c>
      <c r="K5601" t="str">
        <f>IF((ValuesFromComPort!H5640)&lt;&gt;"",((((ValuesFromComPort!H5640)-$K$2)*0.015625)/0.3),"")</f>
        <v/>
      </c>
      <c r="N5601" t="str">
        <f>IF((ValuesFromComPort!I5640)&lt;&gt;"",((((ValuesFromComPort!I5640)-$N$2)*0.125)/0.3),"")</f>
        <v/>
      </c>
    </row>
    <row r="5602" spans="2:14" x14ac:dyDescent="0.25">
      <c r="B5602" t="str">
        <f>IF((ValuesFromComPort!A5641)&lt;&gt;"",(((ValuesFromComPort!A5641)-(Calculated!$B$2))/204.8),"")</f>
        <v/>
      </c>
      <c r="C5602" t="str">
        <f>IF((ValuesFromComPort!P5641)&lt;&gt;"",((((ValuesFromComPort!P5641)-(Calculated!$C$2))/204.8)),"")</f>
        <v/>
      </c>
      <c r="E5602" t="str">
        <f>IF((ValuesFromComPort!D5641)&lt;&gt;"",(((ValuesFromComPort!D5641)-(Calculated!$E$2))/1.28/3200),"")</f>
        <v/>
      </c>
      <c r="F5602" t="str">
        <f>IF((ValuesFromComPort!M5641)&lt;&gt;"",(((ValuesFromComPort!M5641)-(Calculated!$F$2))/1.28/3200),"")</f>
        <v/>
      </c>
      <c r="H5602" t="str">
        <f>IF((ValuesFromComPort!F5641)&lt;&gt;"",((((ValuesFromComPort!F5641)-(Calculated!$H$2))/1.28)*3.2),"")</f>
        <v/>
      </c>
      <c r="I5602" t="str">
        <f>IF((ValuesFromComPort!K5641)&lt;&gt;"",((((ValuesFromComPort!K5641)-(Calculated!$I$2))/1.28)*3.2),"")</f>
        <v/>
      </c>
      <c r="K5602" t="str">
        <f>IF((ValuesFromComPort!H5641)&lt;&gt;"",((((ValuesFromComPort!H5641)-$K$2)*0.015625)/0.3),"")</f>
        <v/>
      </c>
      <c r="N5602" t="str">
        <f>IF((ValuesFromComPort!I5641)&lt;&gt;"",((((ValuesFromComPort!I5641)-$N$2)*0.125)/0.3),"")</f>
        <v/>
      </c>
    </row>
    <row r="5603" spans="2:14" x14ac:dyDescent="0.25">
      <c r="B5603" t="str">
        <f>IF((ValuesFromComPort!A5642)&lt;&gt;"",(((ValuesFromComPort!A5642)-(Calculated!$B$2))/204.8),"")</f>
        <v/>
      </c>
      <c r="C5603" t="str">
        <f>IF((ValuesFromComPort!P5642)&lt;&gt;"",((((ValuesFromComPort!P5642)-(Calculated!$C$2))/204.8)),"")</f>
        <v/>
      </c>
      <c r="E5603" t="str">
        <f>IF((ValuesFromComPort!D5642)&lt;&gt;"",(((ValuesFromComPort!D5642)-(Calculated!$E$2))/1.28/3200),"")</f>
        <v/>
      </c>
      <c r="F5603" t="str">
        <f>IF((ValuesFromComPort!M5642)&lt;&gt;"",(((ValuesFromComPort!M5642)-(Calculated!$F$2))/1.28/3200),"")</f>
        <v/>
      </c>
      <c r="H5603" t="str">
        <f>IF((ValuesFromComPort!F5642)&lt;&gt;"",((((ValuesFromComPort!F5642)-(Calculated!$H$2))/1.28)*3.2),"")</f>
        <v/>
      </c>
      <c r="I5603" t="str">
        <f>IF((ValuesFromComPort!K5642)&lt;&gt;"",((((ValuesFromComPort!K5642)-(Calculated!$I$2))/1.28)*3.2),"")</f>
        <v/>
      </c>
      <c r="K5603" t="str">
        <f>IF((ValuesFromComPort!H5642)&lt;&gt;"",((((ValuesFromComPort!H5642)-$K$2)*0.015625)/0.3),"")</f>
        <v/>
      </c>
      <c r="N5603" t="str">
        <f>IF((ValuesFromComPort!I5642)&lt;&gt;"",((((ValuesFromComPort!I5642)-$N$2)*0.125)/0.3),"")</f>
        <v/>
      </c>
    </row>
    <row r="5604" spans="2:14" x14ac:dyDescent="0.25">
      <c r="B5604" t="str">
        <f>IF((ValuesFromComPort!A5643)&lt;&gt;"",(((ValuesFromComPort!A5643)-(Calculated!$B$2))/204.8),"")</f>
        <v/>
      </c>
      <c r="C5604" t="str">
        <f>IF((ValuesFromComPort!P5643)&lt;&gt;"",((((ValuesFromComPort!P5643)-(Calculated!$C$2))/204.8)),"")</f>
        <v/>
      </c>
      <c r="E5604" t="str">
        <f>IF((ValuesFromComPort!D5643)&lt;&gt;"",(((ValuesFromComPort!D5643)-(Calculated!$E$2))/1.28/3200),"")</f>
        <v/>
      </c>
      <c r="F5604" t="str">
        <f>IF((ValuesFromComPort!M5643)&lt;&gt;"",(((ValuesFromComPort!M5643)-(Calculated!$F$2))/1.28/3200),"")</f>
        <v/>
      </c>
      <c r="H5604" t="str">
        <f>IF((ValuesFromComPort!F5643)&lt;&gt;"",((((ValuesFromComPort!F5643)-(Calculated!$H$2))/1.28)*3.2),"")</f>
        <v/>
      </c>
      <c r="I5604" t="str">
        <f>IF((ValuesFromComPort!K5643)&lt;&gt;"",((((ValuesFromComPort!K5643)-(Calculated!$I$2))/1.28)*3.2),"")</f>
        <v/>
      </c>
      <c r="K5604" t="str">
        <f>IF((ValuesFromComPort!H5643)&lt;&gt;"",((((ValuesFromComPort!H5643)-$K$2)*0.015625)/0.3),"")</f>
        <v/>
      </c>
      <c r="N5604" t="str">
        <f>IF((ValuesFromComPort!I5643)&lt;&gt;"",((((ValuesFromComPort!I5643)-$N$2)*0.125)/0.3),"")</f>
        <v/>
      </c>
    </row>
    <row r="5605" spans="2:14" x14ac:dyDescent="0.25">
      <c r="B5605" t="str">
        <f>IF((ValuesFromComPort!A5644)&lt;&gt;"",(((ValuesFromComPort!A5644)-(Calculated!$B$2))/204.8),"")</f>
        <v/>
      </c>
      <c r="C5605" t="str">
        <f>IF((ValuesFromComPort!P5644)&lt;&gt;"",((((ValuesFromComPort!P5644)-(Calculated!$C$2))/204.8)),"")</f>
        <v/>
      </c>
      <c r="E5605" t="str">
        <f>IF((ValuesFromComPort!D5644)&lt;&gt;"",(((ValuesFromComPort!D5644)-(Calculated!$E$2))/1.28/3200),"")</f>
        <v/>
      </c>
      <c r="F5605" t="str">
        <f>IF((ValuesFromComPort!M5644)&lt;&gt;"",(((ValuesFromComPort!M5644)-(Calculated!$F$2))/1.28/3200),"")</f>
        <v/>
      </c>
      <c r="H5605" t="str">
        <f>IF((ValuesFromComPort!F5644)&lt;&gt;"",((((ValuesFromComPort!F5644)-(Calculated!$H$2))/1.28)*3.2),"")</f>
        <v/>
      </c>
      <c r="I5605" t="str">
        <f>IF((ValuesFromComPort!K5644)&lt;&gt;"",((((ValuesFromComPort!K5644)-(Calculated!$I$2))/1.28)*3.2),"")</f>
        <v/>
      </c>
      <c r="K5605" t="str">
        <f>IF((ValuesFromComPort!H5644)&lt;&gt;"",((((ValuesFromComPort!H5644)-$K$2)*0.015625)/0.3),"")</f>
        <v/>
      </c>
      <c r="N5605" t="str">
        <f>IF((ValuesFromComPort!I5644)&lt;&gt;"",((((ValuesFromComPort!I5644)-$N$2)*0.125)/0.3),"")</f>
        <v/>
      </c>
    </row>
    <row r="5606" spans="2:14" x14ac:dyDescent="0.25">
      <c r="B5606" t="str">
        <f>IF((ValuesFromComPort!A5645)&lt;&gt;"",(((ValuesFromComPort!A5645)-(Calculated!$B$2))/204.8),"")</f>
        <v/>
      </c>
      <c r="C5606" t="str">
        <f>IF((ValuesFromComPort!P5645)&lt;&gt;"",((((ValuesFromComPort!P5645)-(Calculated!$C$2))/204.8)),"")</f>
        <v/>
      </c>
      <c r="E5606" t="str">
        <f>IF((ValuesFromComPort!D5645)&lt;&gt;"",(((ValuesFromComPort!D5645)-(Calculated!$E$2))/1.28/3200),"")</f>
        <v/>
      </c>
      <c r="F5606" t="str">
        <f>IF((ValuesFromComPort!M5645)&lt;&gt;"",(((ValuesFromComPort!M5645)-(Calculated!$F$2))/1.28/3200),"")</f>
        <v/>
      </c>
      <c r="H5606" t="str">
        <f>IF((ValuesFromComPort!F5645)&lt;&gt;"",((((ValuesFromComPort!F5645)-(Calculated!$H$2))/1.28)*3.2),"")</f>
        <v/>
      </c>
      <c r="I5606" t="str">
        <f>IF((ValuesFromComPort!K5645)&lt;&gt;"",((((ValuesFromComPort!K5645)-(Calculated!$I$2))/1.28)*3.2),"")</f>
        <v/>
      </c>
      <c r="K5606" t="str">
        <f>IF((ValuesFromComPort!H5645)&lt;&gt;"",((((ValuesFromComPort!H5645)-$K$2)*0.015625)/0.3),"")</f>
        <v/>
      </c>
      <c r="N5606" t="str">
        <f>IF((ValuesFromComPort!I5645)&lt;&gt;"",((((ValuesFromComPort!I5645)-$N$2)*0.125)/0.3),"")</f>
        <v/>
      </c>
    </row>
    <row r="5607" spans="2:14" x14ac:dyDescent="0.25">
      <c r="B5607" t="str">
        <f>IF((ValuesFromComPort!A5646)&lt;&gt;"",(((ValuesFromComPort!A5646)-(Calculated!$B$2))/204.8),"")</f>
        <v/>
      </c>
      <c r="C5607" t="str">
        <f>IF((ValuesFromComPort!P5646)&lt;&gt;"",((((ValuesFromComPort!P5646)-(Calculated!$C$2))/204.8)),"")</f>
        <v/>
      </c>
      <c r="E5607" t="str">
        <f>IF((ValuesFromComPort!D5646)&lt;&gt;"",(((ValuesFromComPort!D5646)-(Calculated!$E$2))/1.28/3200),"")</f>
        <v/>
      </c>
      <c r="F5607" t="str">
        <f>IF((ValuesFromComPort!M5646)&lt;&gt;"",(((ValuesFromComPort!M5646)-(Calculated!$F$2))/1.28/3200),"")</f>
        <v/>
      </c>
      <c r="H5607" t="str">
        <f>IF((ValuesFromComPort!F5646)&lt;&gt;"",((((ValuesFromComPort!F5646)-(Calculated!$H$2))/1.28)*3.2),"")</f>
        <v/>
      </c>
      <c r="I5607" t="str">
        <f>IF((ValuesFromComPort!K5646)&lt;&gt;"",((((ValuesFromComPort!K5646)-(Calculated!$I$2))/1.28)*3.2),"")</f>
        <v/>
      </c>
      <c r="K5607" t="str">
        <f>IF((ValuesFromComPort!H5646)&lt;&gt;"",((((ValuesFromComPort!H5646)-$K$2)*0.015625)/0.3),"")</f>
        <v/>
      </c>
      <c r="N5607" t="str">
        <f>IF((ValuesFromComPort!I5646)&lt;&gt;"",((((ValuesFromComPort!I5646)-$N$2)*0.125)/0.3),"")</f>
        <v/>
      </c>
    </row>
    <row r="5608" spans="2:14" x14ac:dyDescent="0.25">
      <c r="B5608" t="str">
        <f>IF((ValuesFromComPort!A5647)&lt;&gt;"",(((ValuesFromComPort!A5647)-(Calculated!$B$2))/204.8),"")</f>
        <v/>
      </c>
      <c r="C5608" t="str">
        <f>IF((ValuesFromComPort!P5647)&lt;&gt;"",((((ValuesFromComPort!P5647)-(Calculated!$C$2))/204.8)),"")</f>
        <v/>
      </c>
      <c r="E5608" t="str">
        <f>IF((ValuesFromComPort!D5647)&lt;&gt;"",(((ValuesFromComPort!D5647)-(Calculated!$E$2))/1.28/3200),"")</f>
        <v/>
      </c>
      <c r="F5608" t="str">
        <f>IF((ValuesFromComPort!M5647)&lt;&gt;"",(((ValuesFromComPort!M5647)-(Calculated!$F$2))/1.28/3200),"")</f>
        <v/>
      </c>
      <c r="H5608" t="str">
        <f>IF((ValuesFromComPort!F5647)&lt;&gt;"",((((ValuesFromComPort!F5647)-(Calculated!$H$2))/1.28)*3.2),"")</f>
        <v/>
      </c>
      <c r="I5608" t="str">
        <f>IF((ValuesFromComPort!K5647)&lt;&gt;"",((((ValuesFromComPort!K5647)-(Calculated!$I$2))/1.28)*3.2),"")</f>
        <v/>
      </c>
      <c r="K5608" t="str">
        <f>IF((ValuesFromComPort!H5647)&lt;&gt;"",((((ValuesFromComPort!H5647)-$K$2)*0.015625)/0.3),"")</f>
        <v/>
      </c>
      <c r="N5608" t="str">
        <f>IF((ValuesFromComPort!I5647)&lt;&gt;"",((((ValuesFromComPort!I5647)-$N$2)*0.125)/0.3),"")</f>
        <v/>
      </c>
    </row>
    <row r="5609" spans="2:14" x14ac:dyDescent="0.25">
      <c r="B5609" t="str">
        <f>IF((ValuesFromComPort!A5648)&lt;&gt;"",(((ValuesFromComPort!A5648)-(Calculated!$B$2))/204.8),"")</f>
        <v/>
      </c>
      <c r="C5609" t="str">
        <f>IF((ValuesFromComPort!P5648)&lt;&gt;"",((((ValuesFromComPort!P5648)-(Calculated!$C$2))/204.8)),"")</f>
        <v/>
      </c>
      <c r="E5609" t="str">
        <f>IF((ValuesFromComPort!D5648)&lt;&gt;"",(((ValuesFromComPort!D5648)-(Calculated!$E$2))/1.28/3200),"")</f>
        <v/>
      </c>
      <c r="F5609" t="str">
        <f>IF((ValuesFromComPort!M5648)&lt;&gt;"",(((ValuesFromComPort!M5648)-(Calculated!$F$2))/1.28/3200),"")</f>
        <v/>
      </c>
      <c r="H5609" t="str">
        <f>IF((ValuesFromComPort!F5648)&lt;&gt;"",((((ValuesFromComPort!F5648)-(Calculated!$H$2))/1.28)*3.2),"")</f>
        <v/>
      </c>
      <c r="I5609" t="str">
        <f>IF((ValuesFromComPort!K5648)&lt;&gt;"",((((ValuesFromComPort!K5648)-(Calculated!$I$2))/1.28)*3.2),"")</f>
        <v/>
      </c>
      <c r="K5609" t="str">
        <f>IF((ValuesFromComPort!H5648)&lt;&gt;"",((((ValuesFromComPort!H5648)-$K$2)*0.015625)/0.3),"")</f>
        <v/>
      </c>
      <c r="N5609" t="str">
        <f>IF((ValuesFromComPort!I5648)&lt;&gt;"",((((ValuesFromComPort!I5648)-$N$2)*0.125)/0.3),"")</f>
        <v/>
      </c>
    </row>
    <row r="5610" spans="2:14" x14ac:dyDescent="0.25">
      <c r="B5610" t="str">
        <f>IF((ValuesFromComPort!A5649)&lt;&gt;"",(((ValuesFromComPort!A5649)-(Calculated!$B$2))/204.8),"")</f>
        <v/>
      </c>
      <c r="C5610" t="str">
        <f>IF((ValuesFromComPort!P5649)&lt;&gt;"",((((ValuesFromComPort!P5649)-(Calculated!$C$2))/204.8)),"")</f>
        <v/>
      </c>
      <c r="E5610" t="str">
        <f>IF((ValuesFromComPort!D5649)&lt;&gt;"",(((ValuesFromComPort!D5649)-(Calculated!$E$2))/1.28/3200),"")</f>
        <v/>
      </c>
      <c r="F5610" t="str">
        <f>IF((ValuesFromComPort!M5649)&lt;&gt;"",(((ValuesFromComPort!M5649)-(Calculated!$F$2))/1.28/3200),"")</f>
        <v/>
      </c>
      <c r="H5610" t="str">
        <f>IF((ValuesFromComPort!F5649)&lt;&gt;"",((((ValuesFromComPort!F5649)-(Calculated!$H$2))/1.28)*3.2),"")</f>
        <v/>
      </c>
      <c r="I5610" t="str">
        <f>IF((ValuesFromComPort!K5649)&lt;&gt;"",((((ValuesFromComPort!K5649)-(Calculated!$I$2))/1.28)*3.2),"")</f>
        <v/>
      </c>
      <c r="K5610" t="str">
        <f>IF((ValuesFromComPort!H5649)&lt;&gt;"",((((ValuesFromComPort!H5649)-$K$2)*0.015625)/0.3),"")</f>
        <v/>
      </c>
      <c r="N5610" t="str">
        <f>IF((ValuesFromComPort!I5649)&lt;&gt;"",((((ValuesFromComPort!I5649)-$N$2)*0.125)/0.3),"")</f>
        <v/>
      </c>
    </row>
    <row r="5611" spans="2:14" x14ac:dyDescent="0.25">
      <c r="B5611" t="str">
        <f>IF((ValuesFromComPort!A5650)&lt;&gt;"",(((ValuesFromComPort!A5650)-(Calculated!$B$2))/204.8),"")</f>
        <v/>
      </c>
      <c r="C5611" t="str">
        <f>IF((ValuesFromComPort!P5650)&lt;&gt;"",((((ValuesFromComPort!P5650)-(Calculated!$C$2))/204.8)),"")</f>
        <v/>
      </c>
      <c r="E5611" t="str">
        <f>IF((ValuesFromComPort!D5650)&lt;&gt;"",(((ValuesFromComPort!D5650)-(Calculated!$E$2))/1.28/3200),"")</f>
        <v/>
      </c>
      <c r="F5611" t="str">
        <f>IF((ValuesFromComPort!M5650)&lt;&gt;"",(((ValuesFromComPort!M5650)-(Calculated!$F$2))/1.28/3200),"")</f>
        <v/>
      </c>
      <c r="H5611" t="str">
        <f>IF((ValuesFromComPort!F5650)&lt;&gt;"",((((ValuesFromComPort!F5650)-(Calculated!$H$2))/1.28)*3.2),"")</f>
        <v/>
      </c>
      <c r="I5611" t="str">
        <f>IF((ValuesFromComPort!K5650)&lt;&gt;"",((((ValuesFromComPort!K5650)-(Calculated!$I$2))/1.28)*3.2),"")</f>
        <v/>
      </c>
      <c r="K5611" t="str">
        <f>IF((ValuesFromComPort!H5650)&lt;&gt;"",((((ValuesFromComPort!H5650)-$K$2)*0.015625)/0.3),"")</f>
        <v/>
      </c>
      <c r="N5611" t="str">
        <f>IF((ValuesFromComPort!I5650)&lt;&gt;"",((((ValuesFromComPort!I5650)-$N$2)*0.125)/0.3),"")</f>
        <v/>
      </c>
    </row>
    <row r="5612" spans="2:14" x14ac:dyDescent="0.25">
      <c r="B5612" t="str">
        <f>IF((ValuesFromComPort!A5651)&lt;&gt;"",(((ValuesFromComPort!A5651)-(Calculated!$B$2))/204.8),"")</f>
        <v/>
      </c>
      <c r="C5612" t="str">
        <f>IF((ValuesFromComPort!P5651)&lt;&gt;"",((((ValuesFromComPort!P5651)-(Calculated!$C$2))/204.8)),"")</f>
        <v/>
      </c>
      <c r="E5612" t="str">
        <f>IF((ValuesFromComPort!D5651)&lt;&gt;"",(((ValuesFromComPort!D5651)-(Calculated!$E$2))/1.28/3200),"")</f>
        <v/>
      </c>
      <c r="F5612" t="str">
        <f>IF((ValuesFromComPort!M5651)&lt;&gt;"",(((ValuesFromComPort!M5651)-(Calculated!$F$2))/1.28/3200),"")</f>
        <v/>
      </c>
      <c r="H5612" t="str">
        <f>IF((ValuesFromComPort!F5651)&lt;&gt;"",((((ValuesFromComPort!F5651)-(Calculated!$H$2))/1.28)*3.2),"")</f>
        <v/>
      </c>
      <c r="I5612" t="str">
        <f>IF((ValuesFromComPort!K5651)&lt;&gt;"",((((ValuesFromComPort!K5651)-(Calculated!$I$2))/1.28)*3.2),"")</f>
        <v/>
      </c>
      <c r="K5612" t="str">
        <f>IF((ValuesFromComPort!H5651)&lt;&gt;"",((((ValuesFromComPort!H5651)-$K$2)*0.015625)/0.3),"")</f>
        <v/>
      </c>
      <c r="N5612" t="str">
        <f>IF((ValuesFromComPort!I5651)&lt;&gt;"",((((ValuesFromComPort!I5651)-$N$2)*0.125)/0.3),"")</f>
        <v/>
      </c>
    </row>
    <row r="5613" spans="2:14" x14ac:dyDescent="0.25">
      <c r="B5613" t="str">
        <f>IF((ValuesFromComPort!A5652)&lt;&gt;"",(((ValuesFromComPort!A5652)-(Calculated!$B$2))/204.8),"")</f>
        <v/>
      </c>
      <c r="C5613" t="str">
        <f>IF((ValuesFromComPort!P5652)&lt;&gt;"",((((ValuesFromComPort!P5652)-(Calculated!$C$2))/204.8)),"")</f>
        <v/>
      </c>
      <c r="E5613" t="str">
        <f>IF((ValuesFromComPort!D5652)&lt;&gt;"",(((ValuesFromComPort!D5652)-(Calculated!$E$2))/1.28/3200),"")</f>
        <v/>
      </c>
      <c r="F5613" t="str">
        <f>IF((ValuesFromComPort!M5652)&lt;&gt;"",(((ValuesFromComPort!M5652)-(Calculated!$F$2))/1.28/3200),"")</f>
        <v/>
      </c>
      <c r="H5613" t="str">
        <f>IF((ValuesFromComPort!F5652)&lt;&gt;"",((((ValuesFromComPort!F5652)-(Calculated!$H$2))/1.28)*3.2),"")</f>
        <v/>
      </c>
      <c r="I5613" t="str">
        <f>IF((ValuesFromComPort!K5652)&lt;&gt;"",((((ValuesFromComPort!K5652)-(Calculated!$I$2))/1.28)*3.2),"")</f>
        <v/>
      </c>
      <c r="K5613" t="str">
        <f>IF((ValuesFromComPort!H5652)&lt;&gt;"",((((ValuesFromComPort!H5652)-$K$2)*0.015625)/0.3),"")</f>
        <v/>
      </c>
      <c r="N5613" t="str">
        <f>IF((ValuesFromComPort!I5652)&lt;&gt;"",((((ValuesFromComPort!I5652)-$N$2)*0.125)/0.3),"")</f>
        <v/>
      </c>
    </row>
    <row r="5614" spans="2:14" x14ac:dyDescent="0.25">
      <c r="B5614" t="str">
        <f>IF((ValuesFromComPort!A5653)&lt;&gt;"",(((ValuesFromComPort!A5653)-(Calculated!$B$2))/204.8),"")</f>
        <v/>
      </c>
      <c r="C5614" t="str">
        <f>IF((ValuesFromComPort!P5653)&lt;&gt;"",((((ValuesFromComPort!P5653)-(Calculated!$C$2))/204.8)),"")</f>
        <v/>
      </c>
      <c r="E5614" t="str">
        <f>IF((ValuesFromComPort!D5653)&lt;&gt;"",(((ValuesFromComPort!D5653)-(Calculated!$E$2))/1.28/3200),"")</f>
        <v/>
      </c>
      <c r="F5614" t="str">
        <f>IF((ValuesFromComPort!M5653)&lt;&gt;"",(((ValuesFromComPort!M5653)-(Calculated!$F$2))/1.28/3200),"")</f>
        <v/>
      </c>
      <c r="H5614" t="str">
        <f>IF((ValuesFromComPort!F5653)&lt;&gt;"",((((ValuesFromComPort!F5653)-(Calculated!$H$2))/1.28)*3.2),"")</f>
        <v/>
      </c>
      <c r="I5614" t="str">
        <f>IF((ValuesFromComPort!K5653)&lt;&gt;"",((((ValuesFromComPort!K5653)-(Calculated!$I$2))/1.28)*3.2),"")</f>
        <v/>
      </c>
      <c r="K5614" t="str">
        <f>IF((ValuesFromComPort!H5653)&lt;&gt;"",((((ValuesFromComPort!H5653)-$K$2)*0.015625)/0.3),"")</f>
        <v/>
      </c>
      <c r="N5614" t="str">
        <f>IF((ValuesFromComPort!I5653)&lt;&gt;"",((((ValuesFromComPort!I5653)-$N$2)*0.125)/0.3),"")</f>
        <v/>
      </c>
    </row>
    <row r="5615" spans="2:14" x14ac:dyDescent="0.25">
      <c r="B5615" t="str">
        <f>IF((ValuesFromComPort!A5654)&lt;&gt;"",(((ValuesFromComPort!A5654)-(Calculated!$B$2))/204.8),"")</f>
        <v/>
      </c>
      <c r="C5615" t="str">
        <f>IF((ValuesFromComPort!P5654)&lt;&gt;"",((((ValuesFromComPort!P5654)-(Calculated!$C$2))/204.8)),"")</f>
        <v/>
      </c>
      <c r="E5615" t="str">
        <f>IF((ValuesFromComPort!D5654)&lt;&gt;"",(((ValuesFromComPort!D5654)-(Calculated!$E$2))/1.28/3200),"")</f>
        <v/>
      </c>
      <c r="F5615" t="str">
        <f>IF((ValuesFromComPort!M5654)&lt;&gt;"",(((ValuesFromComPort!M5654)-(Calculated!$F$2))/1.28/3200),"")</f>
        <v/>
      </c>
      <c r="H5615" t="str">
        <f>IF((ValuesFromComPort!F5654)&lt;&gt;"",((((ValuesFromComPort!F5654)-(Calculated!$H$2))/1.28)*3.2),"")</f>
        <v/>
      </c>
      <c r="I5615" t="str">
        <f>IF((ValuesFromComPort!K5654)&lt;&gt;"",((((ValuesFromComPort!K5654)-(Calculated!$I$2))/1.28)*3.2),"")</f>
        <v/>
      </c>
      <c r="K5615" t="str">
        <f>IF((ValuesFromComPort!H5654)&lt;&gt;"",((((ValuesFromComPort!H5654)-$K$2)*0.015625)/0.3),"")</f>
        <v/>
      </c>
      <c r="N5615" t="str">
        <f>IF((ValuesFromComPort!I5654)&lt;&gt;"",((((ValuesFromComPort!I5654)-$N$2)*0.125)/0.3),"")</f>
        <v/>
      </c>
    </row>
    <row r="5616" spans="2:14" x14ac:dyDescent="0.25">
      <c r="B5616" t="str">
        <f>IF((ValuesFromComPort!A5655)&lt;&gt;"",(((ValuesFromComPort!A5655)-(Calculated!$B$2))/204.8),"")</f>
        <v/>
      </c>
      <c r="C5616" t="str">
        <f>IF((ValuesFromComPort!P5655)&lt;&gt;"",((((ValuesFromComPort!P5655)-(Calculated!$C$2))/204.8)),"")</f>
        <v/>
      </c>
      <c r="E5616" t="str">
        <f>IF((ValuesFromComPort!D5655)&lt;&gt;"",(((ValuesFromComPort!D5655)-(Calculated!$E$2))/1.28/3200),"")</f>
        <v/>
      </c>
      <c r="F5616" t="str">
        <f>IF((ValuesFromComPort!M5655)&lt;&gt;"",(((ValuesFromComPort!M5655)-(Calculated!$F$2))/1.28/3200),"")</f>
        <v/>
      </c>
      <c r="H5616" t="str">
        <f>IF((ValuesFromComPort!F5655)&lt;&gt;"",((((ValuesFromComPort!F5655)-(Calculated!$H$2))/1.28)*3.2),"")</f>
        <v/>
      </c>
      <c r="I5616" t="str">
        <f>IF((ValuesFromComPort!K5655)&lt;&gt;"",((((ValuesFromComPort!K5655)-(Calculated!$I$2))/1.28)*3.2),"")</f>
        <v/>
      </c>
      <c r="K5616" t="str">
        <f>IF((ValuesFromComPort!H5655)&lt;&gt;"",((((ValuesFromComPort!H5655)-$K$2)*0.015625)/0.3),"")</f>
        <v/>
      </c>
      <c r="N5616" t="str">
        <f>IF((ValuesFromComPort!I5655)&lt;&gt;"",((((ValuesFromComPort!I5655)-$N$2)*0.125)/0.3),"")</f>
        <v/>
      </c>
    </row>
    <row r="5617" spans="2:14" x14ac:dyDescent="0.25">
      <c r="B5617" t="str">
        <f>IF((ValuesFromComPort!A5656)&lt;&gt;"",(((ValuesFromComPort!A5656)-(Calculated!$B$2))/204.8),"")</f>
        <v/>
      </c>
      <c r="C5617" t="str">
        <f>IF((ValuesFromComPort!P5656)&lt;&gt;"",((((ValuesFromComPort!P5656)-(Calculated!$C$2))/204.8)),"")</f>
        <v/>
      </c>
      <c r="E5617" t="str">
        <f>IF((ValuesFromComPort!D5656)&lt;&gt;"",(((ValuesFromComPort!D5656)-(Calculated!$E$2))/1.28/3200),"")</f>
        <v/>
      </c>
      <c r="F5617" t="str">
        <f>IF((ValuesFromComPort!M5656)&lt;&gt;"",(((ValuesFromComPort!M5656)-(Calculated!$F$2))/1.28/3200),"")</f>
        <v/>
      </c>
      <c r="H5617" t="str">
        <f>IF((ValuesFromComPort!F5656)&lt;&gt;"",((((ValuesFromComPort!F5656)-(Calculated!$H$2))/1.28)*3.2),"")</f>
        <v/>
      </c>
      <c r="I5617" t="str">
        <f>IF((ValuesFromComPort!K5656)&lt;&gt;"",((((ValuesFromComPort!K5656)-(Calculated!$I$2))/1.28)*3.2),"")</f>
        <v/>
      </c>
      <c r="K5617" t="str">
        <f>IF((ValuesFromComPort!H5656)&lt;&gt;"",((((ValuesFromComPort!H5656)-$K$2)*0.015625)/0.3),"")</f>
        <v/>
      </c>
      <c r="N5617" t="str">
        <f>IF((ValuesFromComPort!I5656)&lt;&gt;"",((((ValuesFromComPort!I5656)-$N$2)*0.125)/0.3),"")</f>
        <v/>
      </c>
    </row>
    <row r="5618" spans="2:14" x14ac:dyDescent="0.25">
      <c r="B5618" t="str">
        <f>IF((ValuesFromComPort!A5657)&lt;&gt;"",(((ValuesFromComPort!A5657)-(Calculated!$B$2))/204.8),"")</f>
        <v/>
      </c>
      <c r="C5618" t="str">
        <f>IF((ValuesFromComPort!P5657)&lt;&gt;"",((((ValuesFromComPort!P5657)-(Calculated!$C$2))/204.8)),"")</f>
        <v/>
      </c>
      <c r="E5618" t="str">
        <f>IF((ValuesFromComPort!D5657)&lt;&gt;"",(((ValuesFromComPort!D5657)-(Calculated!$E$2))/1.28/3200),"")</f>
        <v/>
      </c>
      <c r="F5618" t="str">
        <f>IF((ValuesFromComPort!M5657)&lt;&gt;"",(((ValuesFromComPort!M5657)-(Calculated!$F$2))/1.28/3200),"")</f>
        <v/>
      </c>
      <c r="H5618" t="str">
        <f>IF((ValuesFromComPort!F5657)&lt;&gt;"",((((ValuesFromComPort!F5657)-(Calculated!$H$2))/1.28)*3.2),"")</f>
        <v/>
      </c>
      <c r="I5618" t="str">
        <f>IF((ValuesFromComPort!K5657)&lt;&gt;"",((((ValuesFromComPort!K5657)-(Calculated!$I$2))/1.28)*3.2),"")</f>
        <v/>
      </c>
      <c r="K5618" t="str">
        <f>IF((ValuesFromComPort!H5657)&lt;&gt;"",((((ValuesFromComPort!H5657)-$K$2)*0.015625)/0.3),"")</f>
        <v/>
      </c>
      <c r="N5618" t="str">
        <f>IF((ValuesFromComPort!I5657)&lt;&gt;"",((((ValuesFromComPort!I5657)-$N$2)*0.125)/0.3),"")</f>
        <v/>
      </c>
    </row>
    <row r="5619" spans="2:14" x14ac:dyDescent="0.25">
      <c r="B5619" t="str">
        <f>IF((ValuesFromComPort!A5658)&lt;&gt;"",(((ValuesFromComPort!A5658)-(Calculated!$B$2))/204.8),"")</f>
        <v/>
      </c>
      <c r="C5619" t="str">
        <f>IF((ValuesFromComPort!P5658)&lt;&gt;"",((((ValuesFromComPort!P5658)-(Calculated!$C$2))/204.8)),"")</f>
        <v/>
      </c>
      <c r="E5619" t="str">
        <f>IF((ValuesFromComPort!D5658)&lt;&gt;"",(((ValuesFromComPort!D5658)-(Calculated!$E$2))/1.28/3200),"")</f>
        <v/>
      </c>
      <c r="F5619" t="str">
        <f>IF((ValuesFromComPort!M5658)&lt;&gt;"",(((ValuesFromComPort!M5658)-(Calculated!$F$2))/1.28/3200),"")</f>
        <v/>
      </c>
      <c r="H5619" t="str">
        <f>IF((ValuesFromComPort!F5658)&lt;&gt;"",((((ValuesFromComPort!F5658)-(Calculated!$H$2))/1.28)*3.2),"")</f>
        <v/>
      </c>
      <c r="I5619" t="str">
        <f>IF((ValuesFromComPort!K5658)&lt;&gt;"",((((ValuesFromComPort!K5658)-(Calculated!$I$2))/1.28)*3.2),"")</f>
        <v/>
      </c>
      <c r="K5619" t="str">
        <f>IF((ValuesFromComPort!H5658)&lt;&gt;"",((((ValuesFromComPort!H5658)-$K$2)*0.015625)/0.3),"")</f>
        <v/>
      </c>
      <c r="N5619" t="str">
        <f>IF((ValuesFromComPort!I5658)&lt;&gt;"",((((ValuesFromComPort!I5658)-$N$2)*0.125)/0.3),"")</f>
        <v/>
      </c>
    </row>
    <row r="5620" spans="2:14" x14ac:dyDescent="0.25">
      <c r="B5620" t="str">
        <f>IF((ValuesFromComPort!A5659)&lt;&gt;"",(((ValuesFromComPort!A5659)-(Calculated!$B$2))/204.8),"")</f>
        <v/>
      </c>
      <c r="C5620" t="str">
        <f>IF((ValuesFromComPort!P5659)&lt;&gt;"",((((ValuesFromComPort!P5659)-(Calculated!$C$2))/204.8)),"")</f>
        <v/>
      </c>
      <c r="E5620" t="str">
        <f>IF((ValuesFromComPort!D5659)&lt;&gt;"",(((ValuesFromComPort!D5659)-(Calculated!$E$2))/1.28/3200),"")</f>
        <v/>
      </c>
      <c r="F5620" t="str">
        <f>IF((ValuesFromComPort!M5659)&lt;&gt;"",(((ValuesFromComPort!M5659)-(Calculated!$F$2))/1.28/3200),"")</f>
        <v/>
      </c>
      <c r="H5620" t="str">
        <f>IF((ValuesFromComPort!F5659)&lt;&gt;"",((((ValuesFromComPort!F5659)-(Calculated!$H$2))/1.28)*3.2),"")</f>
        <v/>
      </c>
      <c r="I5620" t="str">
        <f>IF((ValuesFromComPort!K5659)&lt;&gt;"",((((ValuesFromComPort!K5659)-(Calculated!$I$2))/1.28)*3.2),"")</f>
        <v/>
      </c>
      <c r="K5620" t="str">
        <f>IF((ValuesFromComPort!H5659)&lt;&gt;"",((((ValuesFromComPort!H5659)-$K$2)*0.015625)/0.3),"")</f>
        <v/>
      </c>
      <c r="N5620" t="str">
        <f>IF((ValuesFromComPort!I5659)&lt;&gt;"",((((ValuesFromComPort!I5659)-$N$2)*0.125)/0.3),"")</f>
        <v/>
      </c>
    </row>
    <row r="5621" spans="2:14" x14ac:dyDescent="0.25">
      <c r="B5621" t="str">
        <f>IF((ValuesFromComPort!A5660)&lt;&gt;"",(((ValuesFromComPort!A5660)-(Calculated!$B$2))/204.8),"")</f>
        <v/>
      </c>
      <c r="C5621" t="str">
        <f>IF((ValuesFromComPort!P5660)&lt;&gt;"",((((ValuesFromComPort!P5660)-(Calculated!$C$2))/204.8)),"")</f>
        <v/>
      </c>
      <c r="E5621" t="str">
        <f>IF((ValuesFromComPort!D5660)&lt;&gt;"",(((ValuesFromComPort!D5660)-(Calculated!$E$2))/1.28/3200),"")</f>
        <v/>
      </c>
      <c r="F5621" t="str">
        <f>IF((ValuesFromComPort!M5660)&lt;&gt;"",(((ValuesFromComPort!M5660)-(Calculated!$F$2))/1.28/3200),"")</f>
        <v/>
      </c>
      <c r="H5621" t="str">
        <f>IF((ValuesFromComPort!F5660)&lt;&gt;"",((((ValuesFromComPort!F5660)-(Calculated!$H$2))/1.28)*3.2),"")</f>
        <v/>
      </c>
      <c r="I5621" t="str">
        <f>IF((ValuesFromComPort!K5660)&lt;&gt;"",((((ValuesFromComPort!K5660)-(Calculated!$I$2))/1.28)*3.2),"")</f>
        <v/>
      </c>
      <c r="K5621" t="str">
        <f>IF((ValuesFromComPort!H5660)&lt;&gt;"",((((ValuesFromComPort!H5660)-$K$2)*0.015625)/0.3),"")</f>
        <v/>
      </c>
      <c r="N5621" t="str">
        <f>IF((ValuesFromComPort!I5660)&lt;&gt;"",((((ValuesFromComPort!I5660)-$N$2)*0.125)/0.3),"")</f>
        <v/>
      </c>
    </row>
    <row r="5622" spans="2:14" x14ac:dyDescent="0.25">
      <c r="B5622" t="str">
        <f>IF((ValuesFromComPort!A5661)&lt;&gt;"",(((ValuesFromComPort!A5661)-(Calculated!$B$2))/204.8),"")</f>
        <v/>
      </c>
      <c r="C5622" t="str">
        <f>IF((ValuesFromComPort!P5661)&lt;&gt;"",((((ValuesFromComPort!P5661)-(Calculated!$C$2))/204.8)),"")</f>
        <v/>
      </c>
      <c r="E5622" t="str">
        <f>IF((ValuesFromComPort!D5661)&lt;&gt;"",(((ValuesFromComPort!D5661)-(Calculated!$E$2))/1.28/3200),"")</f>
        <v/>
      </c>
      <c r="F5622" t="str">
        <f>IF((ValuesFromComPort!M5661)&lt;&gt;"",(((ValuesFromComPort!M5661)-(Calculated!$F$2))/1.28/3200),"")</f>
        <v/>
      </c>
      <c r="H5622" t="str">
        <f>IF((ValuesFromComPort!F5661)&lt;&gt;"",((((ValuesFromComPort!F5661)-(Calculated!$H$2))/1.28)*3.2),"")</f>
        <v/>
      </c>
      <c r="I5622" t="str">
        <f>IF((ValuesFromComPort!K5661)&lt;&gt;"",((((ValuesFromComPort!K5661)-(Calculated!$I$2))/1.28)*3.2),"")</f>
        <v/>
      </c>
      <c r="K5622" t="str">
        <f>IF((ValuesFromComPort!H5661)&lt;&gt;"",((((ValuesFromComPort!H5661)-$K$2)*0.015625)/0.3),"")</f>
        <v/>
      </c>
      <c r="N5622" t="str">
        <f>IF((ValuesFromComPort!I5661)&lt;&gt;"",((((ValuesFromComPort!I5661)-$N$2)*0.125)/0.3),"")</f>
        <v/>
      </c>
    </row>
    <row r="5623" spans="2:14" x14ac:dyDescent="0.25">
      <c r="B5623" t="str">
        <f>IF((ValuesFromComPort!A5662)&lt;&gt;"",(((ValuesFromComPort!A5662)-(Calculated!$B$2))/204.8),"")</f>
        <v/>
      </c>
      <c r="C5623" t="str">
        <f>IF((ValuesFromComPort!P5662)&lt;&gt;"",((((ValuesFromComPort!P5662)-(Calculated!$C$2))/204.8)),"")</f>
        <v/>
      </c>
      <c r="E5623" t="str">
        <f>IF((ValuesFromComPort!D5662)&lt;&gt;"",(((ValuesFromComPort!D5662)-(Calculated!$E$2))/1.28/3200),"")</f>
        <v/>
      </c>
      <c r="F5623" t="str">
        <f>IF((ValuesFromComPort!M5662)&lt;&gt;"",(((ValuesFromComPort!M5662)-(Calculated!$F$2))/1.28/3200),"")</f>
        <v/>
      </c>
      <c r="H5623" t="str">
        <f>IF((ValuesFromComPort!F5662)&lt;&gt;"",((((ValuesFromComPort!F5662)-(Calculated!$H$2))/1.28)*3.2),"")</f>
        <v/>
      </c>
      <c r="I5623" t="str">
        <f>IF((ValuesFromComPort!K5662)&lt;&gt;"",((((ValuesFromComPort!K5662)-(Calculated!$I$2))/1.28)*3.2),"")</f>
        <v/>
      </c>
      <c r="K5623" t="str">
        <f>IF((ValuesFromComPort!H5662)&lt;&gt;"",((((ValuesFromComPort!H5662)-$K$2)*0.015625)/0.3),"")</f>
        <v/>
      </c>
      <c r="N5623" t="str">
        <f>IF((ValuesFromComPort!I5662)&lt;&gt;"",((((ValuesFromComPort!I5662)-$N$2)*0.125)/0.3),"")</f>
        <v/>
      </c>
    </row>
    <row r="5624" spans="2:14" x14ac:dyDescent="0.25">
      <c r="B5624" t="str">
        <f>IF((ValuesFromComPort!A5663)&lt;&gt;"",(((ValuesFromComPort!A5663)-(Calculated!$B$2))/204.8),"")</f>
        <v/>
      </c>
      <c r="C5624" t="str">
        <f>IF((ValuesFromComPort!P5663)&lt;&gt;"",((((ValuesFromComPort!P5663)-(Calculated!$C$2))/204.8)),"")</f>
        <v/>
      </c>
      <c r="E5624" t="str">
        <f>IF((ValuesFromComPort!D5663)&lt;&gt;"",(((ValuesFromComPort!D5663)-(Calculated!$E$2))/1.28/3200),"")</f>
        <v/>
      </c>
      <c r="F5624" t="str">
        <f>IF((ValuesFromComPort!M5663)&lt;&gt;"",(((ValuesFromComPort!M5663)-(Calculated!$F$2))/1.28/3200),"")</f>
        <v/>
      </c>
      <c r="H5624" t="str">
        <f>IF((ValuesFromComPort!F5663)&lt;&gt;"",((((ValuesFromComPort!F5663)-(Calculated!$H$2))/1.28)*3.2),"")</f>
        <v/>
      </c>
      <c r="I5624" t="str">
        <f>IF((ValuesFromComPort!K5663)&lt;&gt;"",((((ValuesFromComPort!K5663)-(Calculated!$I$2))/1.28)*3.2),"")</f>
        <v/>
      </c>
      <c r="K5624" t="str">
        <f>IF((ValuesFromComPort!H5663)&lt;&gt;"",((((ValuesFromComPort!H5663)-$K$2)*0.015625)/0.3),"")</f>
        <v/>
      </c>
      <c r="N5624" t="str">
        <f>IF((ValuesFromComPort!I5663)&lt;&gt;"",((((ValuesFromComPort!I5663)-$N$2)*0.125)/0.3),"")</f>
        <v/>
      </c>
    </row>
    <row r="5625" spans="2:14" x14ac:dyDescent="0.25">
      <c r="B5625" t="str">
        <f>IF((ValuesFromComPort!A5664)&lt;&gt;"",(((ValuesFromComPort!A5664)-(Calculated!$B$2))/204.8),"")</f>
        <v/>
      </c>
      <c r="C5625" t="str">
        <f>IF((ValuesFromComPort!P5664)&lt;&gt;"",((((ValuesFromComPort!P5664)-(Calculated!$C$2))/204.8)),"")</f>
        <v/>
      </c>
      <c r="E5625" t="str">
        <f>IF((ValuesFromComPort!D5664)&lt;&gt;"",(((ValuesFromComPort!D5664)-(Calculated!$E$2))/1.28/3200),"")</f>
        <v/>
      </c>
      <c r="F5625" t="str">
        <f>IF((ValuesFromComPort!M5664)&lt;&gt;"",(((ValuesFromComPort!M5664)-(Calculated!$F$2))/1.28/3200),"")</f>
        <v/>
      </c>
      <c r="H5625" t="str">
        <f>IF((ValuesFromComPort!F5664)&lt;&gt;"",((((ValuesFromComPort!F5664)-(Calculated!$H$2))/1.28)*3.2),"")</f>
        <v/>
      </c>
      <c r="I5625" t="str">
        <f>IF((ValuesFromComPort!K5664)&lt;&gt;"",((((ValuesFromComPort!K5664)-(Calculated!$I$2))/1.28)*3.2),"")</f>
        <v/>
      </c>
      <c r="K5625" t="str">
        <f>IF((ValuesFromComPort!H5664)&lt;&gt;"",((((ValuesFromComPort!H5664)-$K$2)*0.015625)/0.3),"")</f>
        <v/>
      </c>
      <c r="N5625" t="str">
        <f>IF((ValuesFromComPort!I5664)&lt;&gt;"",((((ValuesFromComPort!I5664)-$N$2)*0.125)/0.3),"")</f>
        <v/>
      </c>
    </row>
    <row r="5626" spans="2:14" x14ac:dyDescent="0.25">
      <c r="B5626" t="str">
        <f>IF((ValuesFromComPort!A5665)&lt;&gt;"",(((ValuesFromComPort!A5665)-(Calculated!$B$2))/204.8),"")</f>
        <v/>
      </c>
      <c r="C5626" t="str">
        <f>IF((ValuesFromComPort!P5665)&lt;&gt;"",((((ValuesFromComPort!P5665)-(Calculated!$C$2))/204.8)),"")</f>
        <v/>
      </c>
      <c r="E5626" t="str">
        <f>IF((ValuesFromComPort!D5665)&lt;&gt;"",(((ValuesFromComPort!D5665)-(Calculated!$E$2))/1.28/3200),"")</f>
        <v/>
      </c>
      <c r="F5626" t="str">
        <f>IF((ValuesFromComPort!M5665)&lt;&gt;"",(((ValuesFromComPort!M5665)-(Calculated!$F$2))/1.28/3200),"")</f>
        <v/>
      </c>
      <c r="H5626" t="str">
        <f>IF((ValuesFromComPort!F5665)&lt;&gt;"",((((ValuesFromComPort!F5665)-(Calculated!$H$2))/1.28)*3.2),"")</f>
        <v/>
      </c>
      <c r="I5626" t="str">
        <f>IF((ValuesFromComPort!K5665)&lt;&gt;"",((((ValuesFromComPort!K5665)-(Calculated!$I$2))/1.28)*3.2),"")</f>
        <v/>
      </c>
      <c r="K5626" t="str">
        <f>IF((ValuesFromComPort!H5665)&lt;&gt;"",((((ValuesFromComPort!H5665)-$K$2)*0.015625)/0.3),"")</f>
        <v/>
      </c>
      <c r="N5626" t="str">
        <f>IF((ValuesFromComPort!I5665)&lt;&gt;"",((((ValuesFromComPort!I5665)-$N$2)*0.125)/0.3),"")</f>
        <v/>
      </c>
    </row>
    <row r="5627" spans="2:14" x14ac:dyDescent="0.25">
      <c r="B5627" t="str">
        <f>IF((ValuesFromComPort!A5666)&lt;&gt;"",(((ValuesFromComPort!A5666)-(Calculated!$B$2))/204.8),"")</f>
        <v/>
      </c>
      <c r="C5627" t="str">
        <f>IF((ValuesFromComPort!P5666)&lt;&gt;"",((((ValuesFromComPort!P5666)-(Calculated!$C$2))/204.8)),"")</f>
        <v/>
      </c>
      <c r="E5627" t="str">
        <f>IF((ValuesFromComPort!D5666)&lt;&gt;"",(((ValuesFromComPort!D5666)-(Calculated!$E$2))/1.28/3200),"")</f>
        <v/>
      </c>
      <c r="F5627" t="str">
        <f>IF((ValuesFromComPort!M5666)&lt;&gt;"",(((ValuesFromComPort!M5666)-(Calculated!$F$2))/1.28/3200),"")</f>
        <v/>
      </c>
      <c r="H5627" t="str">
        <f>IF((ValuesFromComPort!F5666)&lt;&gt;"",((((ValuesFromComPort!F5666)-(Calculated!$H$2))/1.28)*3.2),"")</f>
        <v/>
      </c>
      <c r="I5627" t="str">
        <f>IF((ValuesFromComPort!K5666)&lt;&gt;"",((((ValuesFromComPort!K5666)-(Calculated!$I$2))/1.28)*3.2),"")</f>
        <v/>
      </c>
      <c r="K5627" t="str">
        <f>IF((ValuesFromComPort!H5666)&lt;&gt;"",((((ValuesFromComPort!H5666)-$K$2)*0.015625)/0.3),"")</f>
        <v/>
      </c>
      <c r="N5627" t="str">
        <f>IF((ValuesFromComPort!I5666)&lt;&gt;"",((((ValuesFromComPort!I5666)-$N$2)*0.125)/0.3),"")</f>
        <v/>
      </c>
    </row>
    <row r="5628" spans="2:14" x14ac:dyDescent="0.25">
      <c r="B5628" t="str">
        <f>IF((ValuesFromComPort!A5667)&lt;&gt;"",(((ValuesFromComPort!A5667)-(Calculated!$B$2))/204.8),"")</f>
        <v/>
      </c>
      <c r="C5628" t="str">
        <f>IF((ValuesFromComPort!P5667)&lt;&gt;"",((((ValuesFromComPort!P5667)-(Calculated!$C$2))/204.8)),"")</f>
        <v/>
      </c>
      <c r="E5628" t="str">
        <f>IF((ValuesFromComPort!D5667)&lt;&gt;"",(((ValuesFromComPort!D5667)-(Calculated!$E$2))/1.28/3200),"")</f>
        <v/>
      </c>
      <c r="F5628" t="str">
        <f>IF((ValuesFromComPort!M5667)&lt;&gt;"",(((ValuesFromComPort!M5667)-(Calculated!$F$2))/1.28/3200),"")</f>
        <v/>
      </c>
      <c r="H5628" t="str">
        <f>IF((ValuesFromComPort!F5667)&lt;&gt;"",((((ValuesFromComPort!F5667)-(Calculated!$H$2))/1.28)*3.2),"")</f>
        <v/>
      </c>
      <c r="I5628" t="str">
        <f>IF((ValuesFromComPort!K5667)&lt;&gt;"",((((ValuesFromComPort!K5667)-(Calculated!$I$2))/1.28)*3.2),"")</f>
        <v/>
      </c>
      <c r="K5628" t="str">
        <f>IF((ValuesFromComPort!H5667)&lt;&gt;"",((((ValuesFromComPort!H5667)-$K$2)*0.015625)/0.3),"")</f>
        <v/>
      </c>
      <c r="N5628" t="str">
        <f>IF((ValuesFromComPort!I5667)&lt;&gt;"",((((ValuesFromComPort!I5667)-$N$2)*0.125)/0.3),"")</f>
        <v/>
      </c>
    </row>
    <row r="5629" spans="2:14" x14ac:dyDescent="0.25">
      <c r="B5629" t="str">
        <f>IF((ValuesFromComPort!A5668)&lt;&gt;"",(((ValuesFromComPort!A5668)-(Calculated!$B$2))/204.8),"")</f>
        <v/>
      </c>
      <c r="C5629" t="str">
        <f>IF((ValuesFromComPort!P5668)&lt;&gt;"",((((ValuesFromComPort!P5668)-(Calculated!$C$2))/204.8)),"")</f>
        <v/>
      </c>
      <c r="E5629" t="str">
        <f>IF((ValuesFromComPort!D5668)&lt;&gt;"",(((ValuesFromComPort!D5668)-(Calculated!$E$2))/1.28/3200),"")</f>
        <v/>
      </c>
      <c r="F5629" t="str">
        <f>IF((ValuesFromComPort!M5668)&lt;&gt;"",(((ValuesFromComPort!M5668)-(Calculated!$F$2))/1.28/3200),"")</f>
        <v/>
      </c>
      <c r="H5629" t="str">
        <f>IF((ValuesFromComPort!F5668)&lt;&gt;"",((((ValuesFromComPort!F5668)-(Calculated!$H$2))/1.28)*3.2),"")</f>
        <v/>
      </c>
      <c r="I5629" t="str">
        <f>IF((ValuesFromComPort!K5668)&lt;&gt;"",((((ValuesFromComPort!K5668)-(Calculated!$I$2))/1.28)*3.2),"")</f>
        <v/>
      </c>
      <c r="K5629" t="str">
        <f>IF((ValuesFromComPort!H5668)&lt;&gt;"",((((ValuesFromComPort!H5668)-$K$2)*0.015625)/0.3),"")</f>
        <v/>
      </c>
      <c r="N5629" t="str">
        <f>IF((ValuesFromComPort!I5668)&lt;&gt;"",((((ValuesFromComPort!I5668)-$N$2)*0.125)/0.3),"")</f>
        <v/>
      </c>
    </row>
    <row r="5630" spans="2:14" x14ac:dyDescent="0.25">
      <c r="B5630" t="str">
        <f>IF((ValuesFromComPort!A5669)&lt;&gt;"",(((ValuesFromComPort!A5669)-(Calculated!$B$2))/204.8),"")</f>
        <v/>
      </c>
      <c r="C5630" t="str">
        <f>IF((ValuesFromComPort!P5669)&lt;&gt;"",((((ValuesFromComPort!P5669)-(Calculated!$C$2))/204.8)),"")</f>
        <v/>
      </c>
      <c r="E5630" t="str">
        <f>IF((ValuesFromComPort!D5669)&lt;&gt;"",(((ValuesFromComPort!D5669)-(Calculated!$E$2))/1.28/3200),"")</f>
        <v/>
      </c>
      <c r="F5630" t="str">
        <f>IF((ValuesFromComPort!M5669)&lt;&gt;"",(((ValuesFromComPort!M5669)-(Calculated!$F$2))/1.28/3200),"")</f>
        <v/>
      </c>
      <c r="H5630" t="str">
        <f>IF((ValuesFromComPort!F5669)&lt;&gt;"",((((ValuesFromComPort!F5669)-(Calculated!$H$2))/1.28)*3.2),"")</f>
        <v/>
      </c>
      <c r="I5630" t="str">
        <f>IF((ValuesFromComPort!K5669)&lt;&gt;"",((((ValuesFromComPort!K5669)-(Calculated!$I$2))/1.28)*3.2),"")</f>
        <v/>
      </c>
      <c r="K5630" t="str">
        <f>IF((ValuesFromComPort!H5669)&lt;&gt;"",((((ValuesFromComPort!H5669)-$K$2)*0.015625)/0.3),"")</f>
        <v/>
      </c>
      <c r="N5630" t="str">
        <f>IF((ValuesFromComPort!I5669)&lt;&gt;"",((((ValuesFromComPort!I5669)-$N$2)*0.125)/0.3),"")</f>
        <v/>
      </c>
    </row>
    <row r="5631" spans="2:14" x14ac:dyDescent="0.25">
      <c r="B5631" t="str">
        <f>IF((ValuesFromComPort!A5670)&lt;&gt;"",(((ValuesFromComPort!A5670)-(Calculated!$B$2))/204.8),"")</f>
        <v/>
      </c>
      <c r="C5631" t="str">
        <f>IF((ValuesFromComPort!P5670)&lt;&gt;"",((((ValuesFromComPort!P5670)-(Calculated!$C$2))/204.8)),"")</f>
        <v/>
      </c>
      <c r="E5631" t="str">
        <f>IF((ValuesFromComPort!D5670)&lt;&gt;"",(((ValuesFromComPort!D5670)-(Calculated!$E$2))/1.28/3200),"")</f>
        <v/>
      </c>
      <c r="F5631" t="str">
        <f>IF((ValuesFromComPort!M5670)&lt;&gt;"",(((ValuesFromComPort!M5670)-(Calculated!$F$2))/1.28/3200),"")</f>
        <v/>
      </c>
      <c r="H5631" t="str">
        <f>IF((ValuesFromComPort!F5670)&lt;&gt;"",((((ValuesFromComPort!F5670)-(Calculated!$H$2))/1.28)*3.2),"")</f>
        <v/>
      </c>
      <c r="I5631" t="str">
        <f>IF((ValuesFromComPort!K5670)&lt;&gt;"",((((ValuesFromComPort!K5670)-(Calculated!$I$2))/1.28)*3.2),"")</f>
        <v/>
      </c>
      <c r="K5631" t="str">
        <f>IF((ValuesFromComPort!H5670)&lt;&gt;"",((((ValuesFromComPort!H5670)-$K$2)*0.015625)/0.3),"")</f>
        <v/>
      </c>
      <c r="N5631" t="str">
        <f>IF((ValuesFromComPort!I5670)&lt;&gt;"",((((ValuesFromComPort!I5670)-$N$2)*0.125)/0.3),"")</f>
        <v/>
      </c>
    </row>
    <row r="5632" spans="2:14" x14ac:dyDescent="0.25">
      <c r="B5632" t="str">
        <f>IF((ValuesFromComPort!A5671)&lt;&gt;"",(((ValuesFromComPort!A5671)-(Calculated!$B$2))/204.8),"")</f>
        <v/>
      </c>
      <c r="C5632" t="str">
        <f>IF((ValuesFromComPort!P5671)&lt;&gt;"",((((ValuesFromComPort!P5671)-(Calculated!$C$2))/204.8)),"")</f>
        <v/>
      </c>
      <c r="E5632" t="str">
        <f>IF((ValuesFromComPort!D5671)&lt;&gt;"",(((ValuesFromComPort!D5671)-(Calculated!$E$2))/1.28/3200),"")</f>
        <v/>
      </c>
      <c r="F5632" t="str">
        <f>IF((ValuesFromComPort!M5671)&lt;&gt;"",(((ValuesFromComPort!M5671)-(Calculated!$F$2))/1.28/3200),"")</f>
        <v/>
      </c>
      <c r="H5632" t="str">
        <f>IF((ValuesFromComPort!F5671)&lt;&gt;"",((((ValuesFromComPort!F5671)-(Calculated!$H$2))/1.28)*3.2),"")</f>
        <v/>
      </c>
      <c r="I5632" t="str">
        <f>IF((ValuesFromComPort!K5671)&lt;&gt;"",((((ValuesFromComPort!K5671)-(Calculated!$I$2))/1.28)*3.2),"")</f>
        <v/>
      </c>
      <c r="K5632" t="str">
        <f>IF((ValuesFromComPort!H5671)&lt;&gt;"",((((ValuesFromComPort!H5671)-$K$2)*0.015625)/0.3),"")</f>
        <v/>
      </c>
      <c r="N5632" t="str">
        <f>IF((ValuesFromComPort!I5671)&lt;&gt;"",((((ValuesFromComPort!I5671)-$N$2)*0.125)/0.3),"")</f>
        <v/>
      </c>
    </row>
    <row r="5633" spans="2:14" x14ac:dyDescent="0.25">
      <c r="B5633" t="str">
        <f>IF((ValuesFromComPort!A5672)&lt;&gt;"",(((ValuesFromComPort!A5672)-(Calculated!$B$2))/204.8),"")</f>
        <v/>
      </c>
      <c r="C5633" t="str">
        <f>IF((ValuesFromComPort!P5672)&lt;&gt;"",((((ValuesFromComPort!P5672)-(Calculated!$C$2))/204.8)),"")</f>
        <v/>
      </c>
      <c r="E5633" t="str">
        <f>IF((ValuesFromComPort!D5672)&lt;&gt;"",(((ValuesFromComPort!D5672)-(Calculated!$E$2))/1.28/3200),"")</f>
        <v/>
      </c>
      <c r="F5633" t="str">
        <f>IF((ValuesFromComPort!M5672)&lt;&gt;"",(((ValuesFromComPort!M5672)-(Calculated!$F$2))/1.28/3200),"")</f>
        <v/>
      </c>
      <c r="H5633" t="str">
        <f>IF((ValuesFromComPort!F5672)&lt;&gt;"",((((ValuesFromComPort!F5672)-(Calculated!$H$2))/1.28)*3.2),"")</f>
        <v/>
      </c>
      <c r="I5633" t="str">
        <f>IF((ValuesFromComPort!K5672)&lt;&gt;"",((((ValuesFromComPort!K5672)-(Calculated!$I$2))/1.28)*3.2),"")</f>
        <v/>
      </c>
      <c r="K5633" t="str">
        <f>IF((ValuesFromComPort!H5672)&lt;&gt;"",((((ValuesFromComPort!H5672)-$K$2)*0.015625)/0.3),"")</f>
        <v/>
      </c>
      <c r="N5633" t="str">
        <f>IF((ValuesFromComPort!I5672)&lt;&gt;"",((((ValuesFromComPort!I5672)-$N$2)*0.125)/0.3),"")</f>
        <v/>
      </c>
    </row>
    <row r="5634" spans="2:14" x14ac:dyDescent="0.25">
      <c r="B5634" t="str">
        <f>IF((ValuesFromComPort!A5673)&lt;&gt;"",(((ValuesFromComPort!A5673)-(Calculated!$B$2))/204.8),"")</f>
        <v/>
      </c>
      <c r="C5634" t="str">
        <f>IF((ValuesFromComPort!P5673)&lt;&gt;"",((((ValuesFromComPort!P5673)-(Calculated!$C$2))/204.8)),"")</f>
        <v/>
      </c>
      <c r="E5634" t="str">
        <f>IF((ValuesFromComPort!D5673)&lt;&gt;"",(((ValuesFromComPort!D5673)-(Calculated!$E$2))/1.28/3200),"")</f>
        <v/>
      </c>
      <c r="F5634" t="str">
        <f>IF((ValuesFromComPort!M5673)&lt;&gt;"",(((ValuesFromComPort!M5673)-(Calculated!$F$2))/1.28/3200),"")</f>
        <v/>
      </c>
      <c r="H5634" t="str">
        <f>IF((ValuesFromComPort!F5673)&lt;&gt;"",((((ValuesFromComPort!F5673)-(Calculated!$H$2))/1.28)*3.2),"")</f>
        <v/>
      </c>
      <c r="I5634" t="str">
        <f>IF((ValuesFromComPort!K5673)&lt;&gt;"",((((ValuesFromComPort!K5673)-(Calculated!$I$2))/1.28)*3.2),"")</f>
        <v/>
      </c>
      <c r="K5634" t="str">
        <f>IF((ValuesFromComPort!H5673)&lt;&gt;"",((((ValuesFromComPort!H5673)-$K$2)*0.015625)/0.3),"")</f>
        <v/>
      </c>
      <c r="N5634" t="str">
        <f>IF((ValuesFromComPort!I5673)&lt;&gt;"",((((ValuesFromComPort!I5673)-$N$2)*0.125)/0.3),"")</f>
        <v/>
      </c>
    </row>
    <row r="5635" spans="2:14" x14ac:dyDescent="0.25">
      <c r="B5635" t="str">
        <f>IF((ValuesFromComPort!A5674)&lt;&gt;"",(((ValuesFromComPort!A5674)-(Calculated!$B$2))/204.8),"")</f>
        <v/>
      </c>
      <c r="C5635" t="str">
        <f>IF((ValuesFromComPort!P5674)&lt;&gt;"",((((ValuesFromComPort!P5674)-(Calculated!$C$2))/204.8)),"")</f>
        <v/>
      </c>
      <c r="E5635" t="str">
        <f>IF((ValuesFromComPort!D5674)&lt;&gt;"",(((ValuesFromComPort!D5674)-(Calculated!$E$2))/1.28/3200),"")</f>
        <v/>
      </c>
      <c r="F5635" t="str">
        <f>IF((ValuesFromComPort!M5674)&lt;&gt;"",(((ValuesFromComPort!M5674)-(Calculated!$F$2))/1.28/3200),"")</f>
        <v/>
      </c>
      <c r="H5635" t="str">
        <f>IF((ValuesFromComPort!F5674)&lt;&gt;"",((((ValuesFromComPort!F5674)-(Calculated!$H$2))/1.28)*3.2),"")</f>
        <v/>
      </c>
      <c r="I5635" t="str">
        <f>IF((ValuesFromComPort!K5674)&lt;&gt;"",((((ValuesFromComPort!K5674)-(Calculated!$I$2))/1.28)*3.2),"")</f>
        <v/>
      </c>
      <c r="K5635" t="str">
        <f>IF((ValuesFromComPort!H5674)&lt;&gt;"",((((ValuesFromComPort!H5674)-$K$2)*0.015625)/0.3),"")</f>
        <v/>
      </c>
      <c r="N5635" t="str">
        <f>IF((ValuesFromComPort!I5674)&lt;&gt;"",((((ValuesFromComPort!I5674)-$N$2)*0.125)/0.3),"")</f>
        <v/>
      </c>
    </row>
    <row r="5636" spans="2:14" x14ac:dyDescent="0.25">
      <c r="B5636" t="str">
        <f>IF((ValuesFromComPort!A5675)&lt;&gt;"",(((ValuesFromComPort!A5675)-(Calculated!$B$2))/204.8),"")</f>
        <v/>
      </c>
      <c r="C5636" t="str">
        <f>IF((ValuesFromComPort!P5675)&lt;&gt;"",((((ValuesFromComPort!P5675)-(Calculated!$C$2))/204.8)),"")</f>
        <v/>
      </c>
      <c r="E5636" t="str">
        <f>IF((ValuesFromComPort!D5675)&lt;&gt;"",(((ValuesFromComPort!D5675)-(Calculated!$E$2))/1.28/3200),"")</f>
        <v/>
      </c>
      <c r="F5636" t="str">
        <f>IF((ValuesFromComPort!M5675)&lt;&gt;"",(((ValuesFromComPort!M5675)-(Calculated!$F$2))/1.28/3200),"")</f>
        <v/>
      </c>
      <c r="H5636" t="str">
        <f>IF((ValuesFromComPort!F5675)&lt;&gt;"",((((ValuesFromComPort!F5675)-(Calculated!$H$2))/1.28)*3.2),"")</f>
        <v/>
      </c>
      <c r="I5636" t="str">
        <f>IF((ValuesFromComPort!K5675)&lt;&gt;"",((((ValuesFromComPort!K5675)-(Calculated!$I$2))/1.28)*3.2),"")</f>
        <v/>
      </c>
      <c r="K5636" t="str">
        <f>IF((ValuesFromComPort!H5675)&lt;&gt;"",((((ValuesFromComPort!H5675)-$K$2)*0.015625)/0.3),"")</f>
        <v/>
      </c>
      <c r="N5636" t="str">
        <f>IF((ValuesFromComPort!I5675)&lt;&gt;"",((((ValuesFromComPort!I5675)-$N$2)*0.125)/0.3),"")</f>
        <v/>
      </c>
    </row>
    <row r="5637" spans="2:14" x14ac:dyDescent="0.25">
      <c r="B5637" t="str">
        <f>IF((ValuesFromComPort!A5676)&lt;&gt;"",(((ValuesFromComPort!A5676)-(Calculated!$B$2))/204.8),"")</f>
        <v/>
      </c>
      <c r="C5637" t="str">
        <f>IF((ValuesFromComPort!P5676)&lt;&gt;"",((((ValuesFromComPort!P5676)-(Calculated!$C$2))/204.8)),"")</f>
        <v/>
      </c>
      <c r="E5637" t="str">
        <f>IF((ValuesFromComPort!D5676)&lt;&gt;"",(((ValuesFromComPort!D5676)-(Calculated!$E$2))/1.28/3200),"")</f>
        <v/>
      </c>
      <c r="F5637" t="str">
        <f>IF((ValuesFromComPort!M5676)&lt;&gt;"",(((ValuesFromComPort!M5676)-(Calculated!$F$2))/1.28/3200),"")</f>
        <v/>
      </c>
      <c r="H5637" t="str">
        <f>IF((ValuesFromComPort!F5676)&lt;&gt;"",((((ValuesFromComPort!F5676)-(Calculated!$H$2))/1.28)*3.2),"")</f>
        <v/>
      </c>
      <c r="I5637" t="str">
        <f>IF((ValuesFromComPort!K5676)&lt;&gt;"",((((ValuesFromComPort!K5676)-(Calculated!$I$2))/1.28)*3.2),"")</f>
        <v/>
      </c>
      <c r="K5637" t="str">
        <f>IF((ValuesFromComPort!H5676)&lt;&gt;"",((((ValuesFromComPort!H5676)-$K$2)*0.015625)/0.3),"")</f>
        <v/>
      </c>
      <c r="N5637" t="str">
        <f>IF((ValuesFromComPort!I5676)&lt;&gt;"",((((ValuesFromComPort!I5676)-$N$2)*0.125)/0.3),"")</f>
        <v/>
      </c>
    </row>
    <row r="5638" spans="2:14" x14ac:dyDescent="0.25">
      <c r="B5638" t="str">
        <f>IF((ValuesFromComPort!A5677)&lt;&gt;"",(((ValuesFromComPort!A5677)-(Calculated!$B$2))/204.8),"")</f>
        <v/>
      </c>
      <c r="C5638" t="str">
        <f>IF((ValuesFromComPort!P5677)&lt;&gt;"",((((ValuesFromComPort!P5677)-(Calculated!$C$2))/204.8)),"")</f>
        <v/>
      </c>
      <c r="E5638" t="str">
        <f>IF((ValuesFromComPort!D5677)&lt;&gt;"",(((ValuesFromComPort!D5677)-(Calculated!$E$2))/1.28/3200),"")</f>
        <v/>
      </c>
      <c r="F5638" t="str">
        <f>IF((ValuesFromComPort!M5677)&lt;&gt;"",(((ValuesFromComPort!M5677)-(Calculated!$F$2))/1.28/3200),"")</f>
        <v/>
      </c>
      <c r="H5638" t="str">
        <f>IF((ValuesFromComPort!F5677)&lt;&gt;"",((((ValuesFromComPort!F5677)-(Calculated!$H$2))/1.28)*3.2),"")</f>
        <v/>
      </c>
      <c r="I5638" t="str">
        <f>IF((ValuesFromComPort!K5677)&lt;&gt;"",((((ValuesFromComPort!K5677)-(Calculated!$I$2))/1.28)*3.2),"")</f>
        <v/>
      </c>
      <c r="K5638" t="str">
        <f>IF((ValuesFromComPort!H5677)&lt;&gt;"",((((ValuesFromComPort!H5677)-$K$2)*0.015625)/0.3),"")</f>
        <v/>
      </c>
      <c r="N5638" t="str">
        <f>IF((ValuesFromComPort!I5677)&lt;&gt;"",((((ValuesFromComPort!I5677)-$N$2)*0.125)/0.3),"")</f>
        <v/>
      </c>
    </row>
    <row r="5639" spans="2:14" x14ac:dyDescent="0.25">
      <c r="B5639" t="str">
        <f>IF((ValuesFromComPort!A5678)&lt;&gt;"",(((ValuesFromComPort!A5678)-(Calculated!$B$2))/204.8),"")</f>
        <v/>
      </c>
      <c r="C5639" t="str">
        <f>IF((ValuesFromComPort!P5678)&lt;&gt;"",((((ValuesFromComPort!P5678)-(Calculated!$C$2))/204.8)),"")</f>
        <v/>
      </c>
      <c r="E5639" t="str">
        <f>IF((ValuesFromComPort!D5678)&lt;&gt;"",(((ValuesFromComPort!D5678)-(Calculated!$E$2))/1.28/3200),"")</f>
        <v/>
      </c>
      <c r="F5639" t="str">
        <f>IF((ValuesFromComPort!M5678)&lt;&gt;"",(((ValuesFromComPort!M5678)-(Calculated!$F$2))/1.28/3200),"")</f>
        <v/>
      </c>
      <c r="H5639" t="str">
        <f>IF((ValuesFromComPort!F5678)&lt;&gt;"",((((ValuesFromComPort!F5678)-(Calculated!$H$2))/1.28)*3.2),"")</f>
        <v/>
      </c>
      <c r="I5639" t="str">
        <f>IF((ValuesFromComPort!K5678)&lt;&gt;"",((((ValuesFromComPort!K5678)-(Calculated!$I$2))/1.28)*3.2),"")</f>
        <v/>
      </c>
      <c r="K5639" t="str">
        <f>IF((ValuesFromComPort!H5678)&lt;&gt;"",((((ValuesFromComPort!H5678)-$K$2)*0.015625)/0.3),"")</f>
        <v/>
      </c>
      <c r="N5639" t="str">
        <f>IF((ValuesFromComPort!I5678)&lt;&gt;"",((((ValuesFromComPort!I5678)-$N$2)*0.125)/0.3),"")</f>
        <v/>
      </c>
    </row>
    <row r="5640" spans="2:14" x14ac:dyDescent="0.25">
      <c r="B5640" t="str">
        <f>IF((ValuesFromComPort!A5679)&lt;&gt;"",(((ValuesFromComPort!A5679)-(Calculated!$B$2))/204.8),"")</f>
        <v/>
      </c>
      <c r="C5640" t="str">
        <f>IF((ValuesFromComPort!P5679)&lt;&gt;"",((((ValuesFromComPort!P5679)-(Calculated!$C$2))/204.8)),"")</f>
        <v/>
      </c>
      <c r="E5640" t="str">
        <f>IF((ValuesFromComPort!D5679)&lt;&gt;"",(((ValuesFromComPort!D5679)-(Calculated!$E$2))/1.28/3200),"")</f>
        <v/>
      </c>
      <c r="F5640" t="str">
        <f>IF((ValuesFromComPort!M5679)&lt;&gt;"",(((ValuesFromComPort!M5679)-(Calculated!$F$2))/1.28/3200),"")</f>
        <v/>
      </c>
      <c r="H5640" t="str">
        <f>IF((ValuesFromComPort!F5679)&lt;&gt;"",((((ValuesFromComPort!F5679)-(Calculated!$H$2))/1.28)*3.2),"")</f>
        <v/>
      </c>
      <c r="I5640" t="str">
        <f>IF((ValuesFromComPort!K5679)&lt;&gt;"",((((ValuesFromComPort!K5679)-(Calculated!$I$2))/1.28)*3.2),"")</f>
        <v/>
      </c>
      <c r="K5640" t="str">
        <f>IF((ValuesFromComPort!H5679)&lt;&gt;"",((((ValuesFromComPort!H5679)-$K$2)*0.015625)/0.3),"")</f>
        <v/>
      </c>
      <c r="N5640" t="str">
        <f>IF((ValuesFromComPort!I5679)&lt;&gt;"",((((ValuesFromComPort!I5679)-$N$2)*0.125)/0.3),"")</f>
        <v/>
      </c>
    </row>
    <row r="5641" spans="2:14" x14ac:dyDescent="0.25">
      <c r="B5641" t="str">
        <f>IF((ValuesFromComPort!A5680)&lt;&gt;"",(((ValuesFromComPort!A5680)-(Calculated!$B$2))/204.8),"")</f>
        <v/>
      </c>
      <c r="C5641" t="str">
        <f>IF((ValuesFromComPort!P5680)&lt;&gt;"",((((ValuesFromComPort!P5680)-(Calculated!$C$2))/204.8)),"")</f>
        <v/>
      </c>
      <c r="E5641" t="str">
        <f>IF((ValuesFromComPort!D5680)&lt;&gt;"",(((ValuesFromComPort!D5680)-(Calculated!$E$2))/1.28/3200),"")</f>
        <v/>
      </c>
      <c r="F5641" t="str">
        <f>IF((ValuesFromComPort!M5680)&lt;&gt;"",(((ValuesFromComPort!M5680)-(Calculated!$F$2))/1.28/3200),"")</f>
        <v/>
      </c>
      <c r="H5641" t="str">
        <f>IF((ValuesFromComPort!F5680)&lt;&gt;"",((((ValuesFromComPort!F5680)-(Calculated!$H$2))/1.28)*3.2),"")</f>
        <v/>
      </c>
      <c r="I5641" t="str">
        <f>IF((ValuesFromComPort!K5680)&lt;&gt;"",((((ValuesFromComPort!K5680)-(Calculated!$I$2))/1.28)*3.2),"")</f>
        <v/>
      </c>
      <c r="K5641" t="str">
        <f>IF((ValuesFromComPort!H5680)&lt;&gt;"",((((ValuesFromComPort!H5680)-$K$2)*0.015625)/0.3),"")</f>
        <v/>
      </c>
      <c r="N5641" t="str">
        <f>IF((ValuesFromComPort!I5680)&lt;&gt;"",((((ValuesFromComPort!I5680)-$N$2)*0.125)/0.3),"")</f>
        <v/>
      </c>
    </row>
    <row r="5642" spans="2:14" x14ac:dyDescent="0.25">
      <c r="B5642" t="str">
        <f>IF((ValuesFromComPort!A5681)&lt;&gt;"",(((ValuesFromComPort!A5681)-(Calculated!$B$2))/204.8),"")</f>
        <v/>
      </c>
      <c r="C5642" t="str">
        <f>IF((ValuesFromComPort!P5681)&lt;&gt;"",((((ValuesFromComPort!P5681)-(Calculated!$C$2))/204.8)),"")</f>
        <v/>
      </c>
      <c r="E5642" t="str">
        <f>IF((ValuesFromComPort!D5681)&lt;&gt;"",(((ValuesFromComPort!D5681)-(Calculated!$E$2))/1.28/3200),"")</f>
        <v/>
      </c>
      <c r="F5642" t="str">
        <f>IF((ValuesFromComPort!M5681)&lt;&gt;"",(((ValuesFromComPort!M5681)-(Calculated!$F$2))/1.28/3200),"")</f>
        <v/>
      </c>
      <c r="H5642" t="str">
        <f>IF((ValuesFromComPort!F5681)&lt;&gt;"",((((ValuesFromComPort!F5681)-(Calculated!$H$2))/1.28)*3.2),"")</f>
        <v/>
      </c>
      <c r="I5642" t="str">
        <f>IF((ValuesFromComPort!K5681)&lt;&gt;"",((((ValuesFromComPort!K5681)-(Calculated!$I$2))/1.28)*3.2),"")</f>
        <v/>
      </c>
      <c r="K5642" t="str">
        <f>IF((ValuesFromComPort!H5681)&lt;&gt;"",((((ValuesFromComPort!H5681)-$K$2)*0.015625)/0.3),"")</f>
        <v/>
      </c>
      <c r="N5642" t="str">
        <f>IF((ValuesFromComPort!I5681)&lt;&gt;"",((((ValuesFromComPort!I5681)-$N$2)*0.125)/0.3),"")</f>
        <v/>
      </c>
    </row>
    <row r="5643" spans="2:14" x14ac:dyDescent="0.25">
      <c r="B5643" t="str">
        <f>IF((ValuesFromComPort!A5682)&lt;&gt;"",(((ValuesFromComPort!A5682)-(Calculated!$B$2))/204.8),"")</f>
        <v/>
      </c>
      <c r="C5643" t="str">
        <f>IF((ValuesFromComPort!P5682)&lt;&gt;"",((((ValuesFromComPort!P5682)-(Calculated!$C$2))/204.8)),"")</f>
        <v/>
      </c>
      <c r="E5643" t="str">
        <f>IF((ValuesFromComPort!D5682)&lt;&gt;"",(((ValuesFromComPort!D5682)-(Calculated!$E$2))/1.28/3200),"")</f>
        <v/>
      </c>
      <c r="F5643" t="str">
        <f>IF((ValuesFromComPort!M5682)&lt;&gt;"",(((ValuesFromComPort!M5682)-(Calculated!$F$2))/1.28/3200),"")</f>
        <v/>
      </c>
      <c r="H5643" t="str">
        <f>IF((ValuesFromComPort!F5682)&lt;&gt;"",((((ValuesFromComPort!F5682)-(Calculated!$H$2))/1.28)*3.2),"")</f>
        <v/>
      </c>
      <c r="I5643" t="str">
        <f>IF((ValuesFromComPort!K5682)&lt;&gt;"",((((ValuesFromComPort!K5682)-(Calculated!$I$2))/1.28)*3.2),"")</f>
        <v/>
      </c>
      <c r="K5643" t="str">
        <f>IF((ValuesFromComPort!H5682)&lt;&gt;"",((((ValuesFromComPort!H5682)-$K$2)*0.015625)/0.3),"")</f>
        <v/>
      </c>
      <c r="N5643" t="str">
        <f>IF((ValuesFromComPort!I5682)&lt;&gt;"",((((ValuesFromComPort!I5682)-$N$2)*0.125)/0.3),"")</f>
        <v/>
      </c>
    </row>
    <row r="5644" spans="2:14" x14ac:dyDescent="0.25">
      <c r="B5644" t="str">
        <f>IF((ValuesFromComPort!A5683)&lt;&gt;"",(((ValuesFromComPort!A5683)-(Calculated!$B$2))/204.8),"")</f>
        <v/>
      </c>
      <c r="C5644" t="str">
        <f>IF((ValuesFromComPort!P5683)&lt;&gt;"",((((ValuesFromComPort!P5683)-(Calculated!$C$2))/204.8)),"")</f>
        <v/>
      </c>
      <c r="E5644" t="str">
        <f>IF((ValuesFromComPort!D5683)&lt;&gt;"",(((ValuesFromComPort!D5683)-(Calculated!$E$2))/1.28/3200),"")</f>
        <v/>
      </c>
      <c r="F5644" t="str">
        <f>IF((ValuesFromComPort!M5683)&lt;&gt;"",(((ValuesFromComPort!M5683)-(Calculated!$F$2))/1.28/3200),"")</f>
        <v/>
      </c>
      <c r="H5644" t="str">
        <f>IF((ValuesFromComPort!F5683)&lt;&gt;"",((((ValuesFromComPort!F5683)-(Calculated!$H$2))/1.28)*3.2),"")</f>
        <v/>
      </c>
      <c r="I5644" t="str">
        <f>IF((ValuesFromComPort!K5683)&lt;&gt;"",((((ValuesFromComPort!K5683)-(Calculated!$I$2))/1.28)*3.2),"")</f>
        <v/>
      </c>
      <c r="K5644" t="str">
        <f>IF((ValuesFromComPort!H5683)&lt;&gt;"",((((ValuesFromComPort!H5683)-$K$2)*0.015625)/0.3),"")</f>
        <v/>
      </c>
      <c r="N5644" t="str">
        <f>IF((ValuesFromComPort!I5683)&lt;&gt;"",((((ValuesFromComPort!I5683)-$N$2)*0.125)/0.3),"")</f>
        <v/>
      </c>
    </row>
    <row r="5645" spans="2:14" x14ac:dyDescent="0.25">
      <c r="B5645" t="str">
        <f>IF((ValuesFromComPort!A5684)&lt;&gt;"",(((ValuesFromComPort!A5684)-(Calculated!$B$2))/204.8),"")</f>
        <v/>
      </c>
      <c r="C5645" t="str">
        <f>IF((ValuesFromComPort!P5684)&lt;&gt;"",((((ValuesFromComPort!P5684)-(Calculated!$C$2))/204.8)),"")</f>
        <v/>
      </c>
      <c r="E5645" t="str">
        <f>IF((ValuesFromComPort!D5684)&lt;&gt;"",(((ValuesFromComPort!D5684)-(Calculated!$E$2))/1.28/3200),"")</f>
        <v/>
      </c>
      <c r="F5645" t="str">
        <f>IF((ValuesFromComPort!M5684)&lt;&gt;"",(((ValuesFromComPort!M5684)-(Calculated!$F$2))/1.28/3200),"")</f>
        <v/>
      </c>
      <c r="H5645" t="str">
        <f>IF((ValuesFromComPort!F5684)&lt;&gt;"",((((ValuesFromComPort!F5684)-(Calculated!$H$2))/1.28)*3.2),"")</f>
        <v/>
      </c>
      <c r="I5645" t="str">
        <f>IF((ValuesFromComPort!K5684)&lt;&gt;"",((((ValuesFromComPort!K5684)-(Calculated!$I$2))/1.28)*3.2),"")</f>
        <v/>
      </c>
      <c r="K5645" t="str">
        <f>IF((ValuesFromComPort!H5684)&lt;&gt;"",((((ValuesFromComPort!H5684)-$K$2)*0.015625)/0.3),"")</f>
        <v/>
      </c>
      <c r="N5645" t="str">
        <f>IF((ValuesFromComPort!I5684)&lt;&gt;"",((((ValuesFromComPort!I5684)-$N$2)*0.125)/0.3),"")</f>
        <v/>
      </c>
    </row>
    <row r="5646" spans="2:14" x14ac:dyDescent="0.25">
      <c r="B5646" t="str">
        <f>IF((ValuesFromComPort!A5685)&lt;&gt;"",(((ValuesFromComPort!A5685)-(Calculated!$B$2))/204.8),"")</f>
        <v/>
      </c>
      <c r="C5646" t="str">
        <f>IF((ValuesFromComPort!P5685)&lt;&gt;"",((((ValuesFromComPort!P5685)-(Calculated!$C$2))/204.8)),"")</f>
        <v/>
      </c>
      <c r="E5646" t="str">
        <f>IF((ValuesFromComPort!D5685)&lt;&gt;"",(((ValuesFromComPort!D5685)-(Calculated!$E$2))/1.28/3200),"")</f>
        <v/>
      </c>
      <c r="F5646" t="str">
        <f>IF((ValuesFromComPort!M5685)&lt;&gt;"",(((ValuesFromComPort!M5685)-(Calculated!$F$2))/1.28/3200),"")</f>
        <v/>
      </c>
      <c r="H5646" t="str">
        <f>IF((ValuesFromComPort!F5685)&lt;&gt;"",((((ValuesFromComPort!F5685)-(Calculated!$H$2))/1.28)*3.2),"")</f>
        <v/>
      </c>
      <c r="I5646" t="str">
        <f>IF((ValuesFromComPort!K5685)&lt;&gt;"",((((ValuesFromComPort!K5685)-(Calculated!$I$2))/1.28)*3.2),"")</f>
        <v/>
      </c>
      <c r="K5646" t="str">
        <f>IF((ValuesFromComPort!H5685)&lt;&gt;"",((((ValuesFromComPort!H5685)-$K$2)*0.015625)/0.3),"")</f>
        <v/>
      </c>
      <c r="N5646" t="str">
        <f>IF((ValuesFromComPort!I5685)&lt;&gt;"",((((ValuesFromComPort!I5685)-$N$2)*0.125)/0.3),"")</f>
        <v/>
      </c>
    </row>
    <row r="5647" spans="2:14" x14ac:dyDescent="0.25">
      <c r="B5647" t="str">
        <f>IF((ValuesFromComPort!A5686)&lt;&gt;"",(((ValuesFromComPort!A5686)-(Calculated!$B$2))/204.8),"")</f>
        <v/>
      </c>
      <c r="C5647" t="str">
        <f>IF((ValuesFromComPort!P5686)&lt;&gt;"",((((ValuesFromComPort!P5686)-(Calculated!$C$2))/204.8)),"")</f>
        <v/>
      </c>
      <c r="E5647" t="str">
        <f>IF((ValuesFromComPort!D5686)&lt;&gt;"",(((ValuesFromComPort!D5686)-(Calculated!$E$2))/1.28/3200),"")</f>
        <v/>
      </c>
      <c r="F5647" t="str">
        <f>IF((ValuesFromComPort!M5686)&lt;&gt;"",(((ValuesFromComPort!M5686)-(Calculated!$F$2))/1.28/3200),"")</f>
        <v/>
      </c>
      <c r="H5647" t="str">
        <f>IF((ValuesFromComPort!F5686)&lt;&gt;"",((((ValuesFromComPort!F5686)-(Calculated!$H$2))/1.28)*3.2),"")</f>
        <v/>
      </c>
      <c r="I5647" t="str">
        <f>IF((ValuesFromComPort!K5686)&lt;&gt;"",((((ValuesFromComPort!K5686)-(Calculated!$I$2))/1.28)*3.2),"")</f>
        <v/>
      </c>
      <c r="K5647" t="str">
        <f>IF((ValuesFromComPort!H5686)&lt;&gt;"",((((ValuesFromComPort!H5686)-$K$2)*0.015625)/0.3),"")</f>
        <v/>
      </c>
      <c r="N5647" t="str">
        <f>IF((ValuesFromComPort!I5686)&lt;&gt;"",((((ValuesFromComPort!I5686)-$N$2)*0.125)/0.3),"")</f>
        <v/>
      </c>
    </row>
    <row r="5648" spans="2:14" x14ac:dyDescent="0.25">
      <c r="B5648" t="str">
        <f>IF((ValuesFromComPort!A5687)&lt;&gt;"",(((ValuesFromComPort!A5687)-(Calculated!$B$2))/204.8),"")</f>
        <v/>
      </c>
      <c r="C5648" t="str">
        <f>IF((ValuesFromComPort!P5687)&lt;&gt;"",((((ValuesFromComPort!P5687)-(Calculated!$C$2))/204.8)),"")</f>
        <v/>
      </c>
      <c r="E5648" t="str">
        <f>IF((ValuesFromComPort!D5687)&lt;&gt;"",(((ValuesFromComPort!D5687)-(Calculated!$E$2))/1.28/3200),"")</f>
        <v/>
      </c>
      <c r="F5648" t="str">
        <f>IF((ValuesFromComPort!M5687)&lt;&gt;"",(((ValuesFromComPort!M5687)-(Calculated!$F$2))/1.28/3200),"")</f>
        <v/>
      </c>
      <c r="H5648" t="str">
        <f>IF((ValuesFromComPort!F5687)&lt;&gt;"",((((ValuesFromComPort!F5687)-(Calculated!$H$2))/1.28)*3.2),"")</f>
        <v/>
      </c>
      <c r="I5648" t="str">
        <f>IF((ValuesFromComPort!K5687)&lt;&gt;"",((((ValuesFromComPort!K5687)-(Calculated!$I$2))/1.28)*3.2),"")</f>
        <v/>
      </c>
      <c r="K5648" t="str">
        <f>IF((ValuesFromComPort!H5687)&lt;&gt;"",((((ValuesFromComPort!H5687)-$K$2)*0.015625)/0.3),"")</f>
        <v/>
      </c>
      <c r="N5648" t="str">
        <f>IF((ValuesFromComPort!I5687)&lt;&gt;"",((((ValuesFromComPort!I5687)-$N$2)*0.125)/0.3),"")</f>
        <v/>
      </c>
    </row>
    <row r="5649" spans="2:14" x14ac:dyDescent="0.25">
      <c r="B5649" t="str">
        <f>IF((ValuesFromComPort!A5688)&lt;&gt;"",(((ValuesFromComPort!A5688)-(Calculated!$B$2))/204.8),"")</f>
        <v/>
      </c>
      <c r="C5649" t="str">
        <f>IF((ValuesFromComPort!P5688)&lt;&gt;"",((((ValuesFromComPort!P5688)-(Calculated!$C$2))/204.8)),"")</f>
        <v/>
      </c>
      <c r="E5649" t="str">
        <f>IF((ValuesFromComPort!D5688)&lt;&gt;"",(((ValuesFromComPort!D5688)-(Calculated!$E$2))/1.28/3200),"")</f>
        <v/>
      </c>
      <c r="F5649" t="str">
        <f>IF((ValuesFromComPort!M5688)&lt;&gt;"",(((ValuesFromComPort!M5688)-(Calculated!$F$2))/1.28/3200),"")</f>
        <v/>
      </c>
      <c r="H5649" t="str">
        <f>IF((ValuesFromComPort!F5688)&lt;&gt;"",((((ValuesFromComPort!F5688)-(Calculated!$H$2))/1.28)*3.2),"")</f>
        <v/>
      </c>
      <c r="I5649" t="str">
        <f>IF((ValuesFromComPort!K5688)&lt;&gt;"",((((ValuesFromComPort!K5688)-(Calculated!$I$2))/1.28)*3.2),"")</f>
        <v/>
      </c>
      <c r="K5649" t="str">
        <f>IF((ValuesFromComPort!H5688)&lt;&gt;"",((((ValuesFromComPort!H5688)-$K$2)*0.015625)/0.3),"")</f>
        <v/>
      </c>
      <c r="N5649" t="str">
        <f>IF((ValuesFromComPort!I5688)&lt;&gt;"",((((ValuesFromComPort!I5688)-$N$2)*0.125)/0.3),"")</f>
        <v/>
      </c>
    </row>
    <row r="5650" spans="2:14" x14ac:dyDescent="0.25">
      <c r="B5650" t="str">
        <f>IF((ValuesFromComPort!A5689)&lt;&gt;"",(((ValuesFromComPort!A5689)-(Calculated!$B$2))/204.8),"")</f>
        <v/>
      </c>
      <c r="C5650" t="str">
        <f>IF((ValuesFromComPort!P5689)&lt;&gt;"",((((ValuesFromComPort!P5689)-(Calculated!$C$2))/204.8)),"")</f>
        <v/>
      </c>
      <c r="E5650" t="str">
        <f>IF((ValuesFromComPort!D5689)&lt;&gt;"",(((ValuesFromComPort!D5689)-(Calculated!$E$2))/1.28/3200),"")</f>
        <v/>
      </c>
      <c r="F5650" t="str">
        <f>IF((ValuesFromComPort!M5689)&lt;&gt;"",(((ValuesFromComPort!M5689)-(Calculated!$F$2))/1.28/3200),"")</f>
        <v/>
      </c>
      <c r="H5650" t="str">
        <f>IF((ValuesFromComPort!F5689)&lt;&gt;"",((((ValuesFromComPort!F5689)-(Calculated!$H$2))/1.28)*3.2),"")</f>
        <v/>
      </c>
      <c r="I5650" t="str">
        <f>IF((ValuesFromComPort!K5689)&lt;&gt;"",((((ValuesFromComPort!K5689)-(Calculated!$I$2))/1.28)*3.2),"")</f>
        <v/>
      </c>
      <c r="K5650" t="str">
        <f>IF((ValuesFromComPort!H5689)&lt;&gt;"",((((ValuesFromComPort!H5689)-$K$2)*0.015625)/0.3),"")</f>
        <v/>
      </c>
      <c r="N5650" t="str">
        <f>IF((ValuesFromComPort!I5689)&lt;&gt;"",((((ValuesFromComPort!I5689)-$N$2)*0.125)/0.3),"")</f>
        <v/>
      </c>
    </row>
    <row r="5651" spans="2:14" x14ac:dyDescent="0.25">
      <c r="B5651" t="str">
        <f>IF((ValuesFromComPort!A5690)&lt;&gt;"",(((ValuesFromComPort!A5690)-(Calculated!$B$2))/204.8),"")</f>
        <v/>
      </c>
      <c r="C5651" t="str">
        <f>IF((ValuesFromComPort!P5690)&lt;&gt;"",((((ValuesFromComPort!P5690)-(Calculated!$C$2))/204.8)),"")</f>
        <v/>
      </c>
      <c r="E5651" t="str">
        <f>IF((ValuesFromComPort!D5690)&lt;&gt;"",(((ValuesFromComPort!D5690)-(Calculated!$E$2))/1.28/3200),"")</f>
        <v/>
      </c>
      <c r="F5651" t="str">
        <f>IF((ValuesFromComPort!M5690)&lt;&gt;"",(((ValuesFromComPort!M5690)-(Calculated!$F$2))/1.28/3200),"")</f>
        <v/>
      </c>
      <c r="H5651" t="str">
        <f>IF((ValuesFromComPort!F5690)&lt;&gt;"",((((ValuesFromComPort!F5690)-(Calculated!$H$2))/1.28)*3.2),"")</f>
        <v/>
      </c>
      <c r="I5651" t="str">
        <f>IF((ValuesFromComPort!K5690)&lt;&gt;"",((((ValuesFromComPort!K5690)-(Calculated!$I$2))/1.28)*3.2),"")</f>
        <v/>
      </c>
      <c r="K5651" t="str">
        <f>IF((ValuesFromComPort!H5690)&lt;&gt;"",((((ValuesFromComPort!H5690)-$K$2)*0.015625)/0.3),"")</f>
        <v/>
      </c>
      <c r="N5651" t="str">
        <f>IF((ValuesFromComPort!I5690)&lt;&gt;"",((((ValuesFromComPort!I5690)-$N$2)*0.125)/0.3),"")</f>
        <v/>
      </c>
    </row>
    <row r="5652" spans="2:14" x14ac:dyDescent="0.25">
      <c r="B5652" t="str">
        <f>IF((ValuesFromComPort!A5691)&lt;&gt;"",(((ValuesFromComPort!A5691)-(Calculated!$B$2))/204.8),"")</f>
        <v/>
      </c>
      <c r="C5652" t="str">
        <f>IF((ValuesFromComPort!P5691)&lt;&gt;"",((((ValuesFromComPort!P5691)-(Calculated!$C$2))/204.8)),"")</f>
        <v/>
      </c>
      <c r="E5652" t="str">
        <f>IF((ValuesFromComPort!D5691)&lt;&gt;"",(((ValuesFromComPort!D5691)-(Calculated!$E$2))/1.28/3200),"")</f>
        <v/>
      </c>
      <c r="F5652" t="str">
        <f>IF((ValuesFromComPort!M5691)&lt;&gt;"",(((ValuesFromComPort!M5691)-(Calculated!$F$2))/1.28/3200),"")</f>
        <v/>
      </c>
      <c r="H5652" t="str">
        <f>IF((ValuesFromComPort!F5691)&lt;&gt;"",((((ValuesFromComPort!F5691)-(Calculated!$H$2))/1.28)*3.2),"")</f>
        <v/>
      </c>
      <c r="I5652" t="str">
        <f>IF((ValuesFromComPort!K5691)&lt;&gt;"",((((ValuesFromComPort!K5691)-(Calculated!$I$2))/1.28)*3.2),"")</f>
        <v/>
      </c>
      <c r="K5652" t="str">
        <f>IF((ValuesFromComPort!H5691)&lt;&gt;"",((((ValuesFromComPort!H5691)-$K$2)*0.015625)/0.3),"")</f>
        <v/>
      </c>
      <c r="N5652" t="str">
        <f>IF((ValuesFromComPort!I5691)&lt;&gt;"",((((ValuesFromComPort!I5691)-$N$2)*0.125)/0.3),"")</f>
        <v/>
      </c>
    </row>
    <row r="5653" spans="2:14" x14ac:dyDescent="0.25">
      <c r="B5653" t="str">
        <f>IF((ValuesFromComPort!A5692)&lt;&gt;"",(((ValuesFromComPort!A5692)-(Calculated!$B$2))/204.8),"")</f>
        <v/>
      </c>
      <c r="C5653" t="str">
        <f>IF((ValuesFromComPort!P5692)&lt;&gt;"",((((ValuesFromComPort!P5692)-(Calculated!$C$2))/204.8)),"")</f>
        <v/>
      </c>
      <c r="E5653" t="str">
        <f>IF((ValuesFromComPort!D5692)&lt;&gt;"",(((ValuesFromComPort!D5692)-(Calculated!$E$2))/1.28/3200),"")</f>
        <v/>
      </c>
      <c r="F5653" t="str">
        <f>IF((ValuesFromComPort!M5692)&lt;&gt;"",(((ValuesFromComPort!M5692)-(Calculated!$F$2))/1.28/3200),"")</f>
        <v/>
      </c>
      <c r="H5653" t="str">
        <f>IF((ValuesFromComPort!F5692)&lt;&gt;"",((((ValuesFromComPort!F5692)-(Calculated!$H$2))/1.28)*3.2),"")</f>
        <v/>
      </c>
      <c r="I5653" t="str">
        <f>IF((ValuesFromComPort!K5692)&lt;&gt;"",((((ValuesFromComPort!K5692)-(Calculated!$I$2))/1.28)*3.2),"")</f>
        <v/>
      </c>
      <c r="K5653" t="str">
        <f>IF((ValuesFromComPort!H5692)&lt;&gt;"",((((ValuesFromComPort!H5692)-$K$2)*0.015625)/0.3),"")</f>
        <v/>
      </c>
      <c r="N5653" t="str">
        <f>IF((ValuesFromComPort!I5692)&lt;&gt;"",((((ValuesFromComPort!I5692)-$N$2)*0.125)/0.3),"")</f>
        <v/>
      </c>
    </row>
    <row r="5654" spans="2:14" x14ac:dyDescent="0.25">
      <c r="B5654" t="str">
        <f>IF((ValuesFromComPort!A5693)&lt;&gt;"",(((ValuesFromComPort!A5693)-(Calculated!$B$2))/204.8),"")</f>
        <v/>
      </c>
      <c r="C5654" t="str">
        <f>IF((ValuesFromComPort!P5693)&lt;&gt;"",((((ValuesFromComPort!P5693)-(Calculated!$C$2))/204.8)),"")</f>
        <v/>
      </c>
      <c r="E5654" t="str">
        <f>IF((ValuesFromComPort!D5693)&lt;&gt;"",(((ValuesFromComPort!D5693)-(Calculated!$E$2))/1.28/3200),"")</f>
        <v/>
      </c>
      <c r="F5654" t="str">
        <f>IF((ValuesFromComPort!M5693)&lt;&gt;"",(((ValuesFromComPort!M5693)-(Calculated!$F$2))/1.28/3200),"")</f>
        <v/>
      </c>
      <c r="H5654" t="str">
        <f>IF((ValuesFromComPort!F5693)&lt;&gt;"",((((ValuesFromComPort!F5693)-(Calculated!$H$2))/1.28)*3.2),"")</f>
        <v/>
      </c>
      <c r="I5654" t="str">
        <f>IF((ValuesFromComPort!K5693)&lt;&gt;"",((((ValuesFromComPort!K5693)-(Calculated!$I$2))/1.28)*3.2),"")</f>
        <v/>
      </c>
      <c r="K5654" t="str">
        <f>IF((ValuesFromComPort!H5693)&lt;&gt;"",((((ValuesFromComPort!H5693)-$K$2)*0.015625)/0.3),"")</f>
        <v/>
      </c>
      <c r="N5654" t="str">
        <f>IF((ValuesFromComPort!I5693)&lt;&gt;"",((((ValuesFromComPort!I5693)-$N$2)*0.125)/0.3),"")</f>
        <v/>
      </c>
    </row>
    <row r="5655" spans="2:14" x14ac:dyDescent="0.25">
      <c r="B5655" t="str">
        <f>IF((ValuesFromComPort!A5694)&lt;&gt;"",(((ValuesFromComPort!A5694)-(Calculated!$B$2))/204.8),"")</f>
        <v/>
      </c>
      <c r="C5655" t="str">
        <f>IF((ValuesFromComPort!P5694)&lt;&gt;"",((((ValuesFromComPort!P5694)-(Calculated!$C$2))/204.8)),"")</f>
        <v/>
      </c>
      <c r="E5655" t="str">
        <f>IF((ValuesFromComPort!D5694)&lt;&gt;"",(((ValuesFromComPort!D5694)-(Calculated!$E$2))/1.28/3200),"")</f>
        <v/>
      </c>
      <c r="F5655" t="str">
        <f>IF((ValuesFromComPort!M5694)&lt;&gt;"",(((ValuesFromComPort!M5694)-(Calculated!$F$2))/1.28/3200),"")</f>
        <v/>
      </c>
      <c r="H5655" t="str">
        <f>IF((ValuesFromComPort!F5694)&lt;&gt;"",((((ValuesFromComPort!F5694)-(Calculated!$H$2))/1.28)*3.2),"")</f>
        <v/>
      </c>
      <c r="I5655" t="str">
        <f>IF((ValuesFromComPort!K5694)&lt;&gt;"",((((ValuesFromComPort!K5694)-(Calculated!$I$2))/1.28)*3.2),"")</f>
        <v/>
      </c>
      <c r="K5655" t="str">
        <f>IF((ValuesFromComPort!H5694)&lt;&gt;"",((((ValuesFromComPort!H5694)-$K$2)*0.015625)/0.3),"")</f>
        <v/>
      </c>
      <c r="N5655" t="str">
        <f>IF((ValuesFromComPort!I5694)&lt;&gt;"",((((ValuesFromComPort!I5694)-$N$2)*0.125)/0.3),"")</f>
        <v/>
      </c>
    </row>
    <row r="5656" spans="2:14" x14ac:dyDescent="0.25">
      <c r="B5656" t="str">
        <f>IF((ValuesFromComPort!A5695)&lt;&gt;"",(((ValuesFromComPort!A5695)-(Calculated!$B$2))/204.8),"")</f>
        <v/>
      </c>
      <c r="C5656" t="str">
        <f>IF((ValuesFromComPort!P5695)&lt;&gt;"",((((ValuesFromComPort!P5695)-(Calculated!$C$2))/204.8)),"")</f>
        <v/>
      </c>
      <c r="E5656" t="str">
        <f>IF((ValuesFromComPort!D5695)&lt;&gt;"",(((ValuesFromComPort!D5695)-(Calculated!$E$2))/1.28/3200),"")</f>
        <v/>
      </c>
      <c r="F5656" t="str">
        <f>IF((ValuesFromComPort!M5695)&lt;&gt;"",(((ValuesFromComPort!M5695)-(Calculated!$F$2))/1.28/3200),"")</f>
        <v/>
      </c>
      <c r="H5656" t="str">
        <f>IF((ValuesFromComPort!F5695)&lt;&gt;"",((((ValuesFromComPort!F5695)-(Calculated!$H$2))/1.28)*3.2),"")</f>
        <v/>
      </c>
      <c r="I5656" t="str">
        <f>IF((ValuesFromComPort!K5695)&lt;&gt;"",((((ValuesFromComPort!K5695)-(Calculated!$I$2))/1.28)*3.2),"")</f>
        <v/>
      </c>
      <c r="K5656" t="str">
        <f>IF((ValuesFromComPort!H5695)&lt;&gt;"",((((ValuesFromComPort!H5695)-$K$2)*0.015625)/0.3),"")</f>
        <v/>
      </c>
      <c r="N5656" t="str">
        <f>IF((ValuesFromComPort!I5695)&lt;&gt;"",((((ValuesFromComPort!I5695)-$N$2)*0.125)/0.3),"")</f>
        <v/>
      </c>
    </row>
    <row r="5657" spans="2:14" x14ac:dyDescent="0.25">
      <c r="B5657" t="str">
        <f>IF((ValuesFromComPort!A5696)&lt;&gt;"",(((ValuesFromComPort!A5696)-(Calculated!$B$2))/204.8),"")</f>
        <v/>
      </c>
      <c r="C5657" t="str">
        <f>IF((ValuesFromComPort!P5696)&lt;&gt;"",((((ValuesFromComPort!P5696)-(Calculated!$C$2))/204.8)),"")</f>
        <v/>
      </c>
      <c r="E5657" t="str">
        <f>IF((ValuesFromComPort!D5696)&lt;&gt;"",(((ValuesFromComPort!D5696)-(Calculated!$E$2))/1.28/3200),"")</f>
        <v/>
      </c>
      <c r="F5657" t="str">
        <f>IF((ValuesFromComPort!M5696)&lt;&gt;"",(((ValuesFromComPort!M5696)-(Calculated!$F$2))/1.28/3200),"")</f>
        <v/>
      </c>
      <c r="H5657" t="str">
        <f>IF((ValuesFromComPort!F5696)&lt;&gt;"",((((ValuesFromComPort!F5696)-(Calculated!$H$2))/1.28)*3.2),"")</f>
        <v/>
      </c>
      <c r="I5657" t="str">
        <f>IF((ValuesFromComPort!K5696)&lt;&gt;"",((((ValuesFromComPort!K5696)-(Calculated!$I$2))/1.28)*3.2),"")</f>
        <v/>
      </c>
      <c r="K5657" t="str">
        <f>IF((ValuesFromComPort!H5696)&lt;&gt;"",((((ValuesFromComPort!H5696)-$K$2)*0.015625)/0.3),"")</f>
        <v/>
      </c>
      <c r="N5657" t="str">
        <f>IF((ValuesFromComPort!I5696)&lt;&gt;"",((((ValuesFromComPort!I5696)-$N$2)*0.125)/0.3),"")</f>
        <v/>
      </c>
    </row>
    <row r="5658" spans="2:14" x14ac:dyDescent="0.25">
      <c r="B5658" t="str">
        <f>IF((ValuesFromComPort!A5697)&lt;&gt;"",(((ValuesFromComPort!A5697)-(Calculated!$B$2))/204.8),"")</f>
        <v/>
      </c>
      <c r="C5658" t="str">
        <f>IF((ValuesFromComPort!P5697)&lt;&gt;"",((((ValuesFromComPort!P5697)-(Calculated!$C$2))/204.8)),"")</f>
        <v/>
      </c>
      <c r="E5658" t="str">
        <f>IF((ValuesFromComPort!D5697)&lt;&gt;"",(((ValuesFromComPort!D5697)-(Calculated!$E$2))/1.28/3200),"")</f>
        <v/>
      </c>
      <c r="F5658" t="str">
        <f>IF((ValuesFromComPort!M5697)&lt;&gt;"",(((ValuesFromComPort!M5697)-(Calculated!$F$2))/1.28/3200),"")</f>
        <v/>
      </c>
      <c r="H5658" t="str">
        <f>IF((ValuesFromComPort!F5697)&lt;&gt;"",((((ValuesFromComPort!F5697)-(Calculated!$H$2))/1.28)*3.2),"")</f>
        <v/>
      </c>
      <c r="I5658" t="str">
        <f>IF((ValuesFromComPort!K5697)&lt;&gt;"",((((ValuesFromComPort!K5697)-(Calculated!$I$2))/1.28)*3.2),"")</f>
        <v/>
      </c>
      <c r="K5658" t="str">
        <f>IF((ValuesFromComPort!H5697)&lt;&gt;"",((((ValuesFromComPort!H5697)-$K$2)*0.015625)/0.3),"")</f>
        <v/>
      </c>
      <c r="N5658" t="str">
        <f>IF((ValuesFromComPort!I5697)&lt;&gt;"",((((ValuesFromComPort!I5697)-$N$2)*0.125)/0.3),"")</f>
        <v/>
      </c>
    </row>
    <row r="5659" spans="2:14" x14ac:dyDescent="0.25">
      <c r="B5659" t="str">
        <f>IF((ValuesFromComPort!A5698)&lt;&gt;"",(((ValuesFromComPort!A5698)-(Calculated!$B$2))/204.8),"")</f>
        <v/>
      </c>
      <c r="C5659" t="str">
        <f>IF((ValuesFromComPort!P5698)&lt;&gt;"",((((ValuesFromComPort!P5698)-(Calculated!$C$2))/204.8)),"")</f>
        <v/>
      </c>
      <c r="E5659" t="str">
        <f>IF((ValuesFromComPort!D5698)&lt;&gt;"",(((ValuesFromComPort!D5698)-(Calculated!$E$2))/1.28/3200),"")</f>
        <v/>
      </c>
      <c r="F5659" t="str">
        <f>IF((ValuesFromComPort!M5698)&lt;&gt;"",(((ValuesFromComPort!M5698)-(Calculated!$F$2))/1.28/3200),"")</f>
        <v/>
      </c>
      <c r="H5659" t="str">
        <f>IF((ValuesFromComPort!F5698)&lt;&gt;"",((((ValuesFromComPort!F5698)-(Calculated!$H$2))/1.28)*3.2),"")</f>
        <v/>
      </c>
      <c r="I5659" t="str">
        <f>IF((ValuesFromComPort!K5698)&lt;&gt;"",((((ValuesFromComPort!K5698)-(Calculated!$I$2))/1.28)*3.2),"")</f>
        <v/>
      </c>
      <c r="K5659" t="str">
        <f>IF((ValuesFromComPort!H5698)&lt;&gt;"",((((ValuesFromComPort!H5698)-$K$2)*0.015625)/0.3),"")</f>
        <v/>
      </c>
      <c r="N5659" t="str">
        <f>IF((ValuesFromComPort!I5698)&lt;&gt;"",((((ValuesFromComPort!I5698)-$N$2)*0.125)/0.3),"")</f>
        <v/>
      </c>
    </row>
    <row r="5660" spans="2:14" x14ac:dyDescent="0.25">
      <c r="B5660" t="str">
        <f>IF((ValuesFromComPort!A5699)&lt;&gt;"",(((ValuesFromComPort!A5699)-(Calculated!$B$2))/204.8),"")</f>
        <v/>
      </c>
      <c r="C5660" t="str">
        <f>IF((ValuesFromComPort!P5699)&lt;&gt;"",((((ValuesFromComPort!P5699)-(Calculated!$C$2))/204.8)),"")</f>
        <v/>
      </c>
      <c r="E5660" t="str">
        <f>IF((ValuesFromComPort!D5699)&lt;&gt;"",(((ValuesFromComPort!D5699)-(Calculated!$E$2))/1.28/3200),"")</f>
        <v/>
      </c>
      <c r="F5660" t="str">
        <f>IF((ValuesFromComPort!M5699)&lt;&gt;"",(((ValuesFromComPort!M5699)-(Calculated!$F$2))/1.28/3200),"")</f>
        <v/>
      </c>
      <c r="H5660" t="str">
        <f>IF((ValuesFromComPort!F5699)&lt;&gt;"",((((ValuesFromComPort!F5699)-(Calculated!$H$2))/1.28)*3.2),"")</f>
        <v/>
      </c>
      <c r="I5660" t="str">
        <f>IF((ValuesFromComPort!K5699)&lt;&gt;"",((((ValuesFromComPort!K5699)-(Calculated!$I$2))/1.28)*3.2),"")</f>
        <v/>
      </c>
      <c r="K5660" t="str">
        <f>IF((ValuesFromComPort!H5699)&lt;&gt;"",((((ValuesFromComPort!H5699)-$K$2)*0.015625)/0.3),"")</f>
        <v/>
      </c>
      <c r="N5660" t="str">
        <f>IF((ValuesFromComPort!I5699)&lt;&gt;"",((((ValuesFromComPort!I5699)-$N$2)*0.125)/0.3),"")</f>
        <v/>
      </c>
    </row>
    <row r="5661" spans="2:14" x14ac:dyDescent="0.25">
      <c r="B5661" t="str">
        <f>IF((ValuesFromComPort!A5700)&lt;&gt;"",(((ValuesFromComPort!A5700)-(Calculated!$B$2))/204.8),"")</f>
        <v/>
      </c>
      <c r="C5661" t="str">
        <f>IF((ValuesFromComPort!P5700)&lt;&gt;"",((((ValuesFromComPort!P5700)-(Calculated!$C$2))/204.8)),"")</f>
        <v/>
      </c>
      <c r="E5661" t="str">
        <f>IF((ValuesFromComPort!D5700)&lt;&gt;"",(((ValuesFromComPort!D5700)-(Calculated!$E$2))/1.28/3200),"")</f>
        <v/>
      </c>
      <c r="F5661" t="str">
        <f>IF((ValuesFromComPort!M5700)&lt;&gt;"",(((ValuesFromComPort!M5700)-(Calculated!$F$2))/1.28/3200),"")</f>
        <v/>
      </c>
      <c r="H5661" t="str">
        <f>IF((ValuesFromComPort!F5700)&lt;&gt;"",((((ValuesFromComPort!F5700)-(Calculated!$H$2))/1.28)*3.2),"")</f>
        <v/>
      </c>
      <c r="I5661" t="str">
        <f>IF((ValuesFromComPort!K5700)&lt;&gt;"",((((ValuesFromComPort!K5700)-(Calculated!$I$2))/1.28)*3.2),"")</f>
        <v/>
      </c>
      <c r="K5661" t="str">
        <f>IF((ValuesFromComPort!H5700)&lt;&gt;"",((((ValuesFromComPort!H5700)-$K$2)*0.015625)/0.3),"")</f>
        <v/>
      </c>
      <c r="N5661" t="str">
        <f>IF((ValuesFromComPort!I5700)&lt;&gt;"",((((ValuesFromComPort!I5700)-$N$2)*0.125)/0.3),"")</f>
        <v/>
      </c>
    </row>
    <row r="5662" spans="2:14" x14ac:dyDescent="0.25">
      <c r="B5662" t="str">
        <f>IF((ValuesFromComPort!A5701)&lt;&gt;"",(((ValuesFromComPort!A5701)-(Calculated!$B$2))/204.8),"")</f>
        <v/>
      </c>
      <c r="C5662" t="str">
        <f>IF((ValuesFromComPort!P5701)&lt;&gt;"",((((ValuesFromComPort!P5701)-(Calculated!$C$2))/204.8)),"")</f>
        <v/>
      </c>
      <c r="E5662" t="str">
        <f>IF((ValuesFromComPort!D5701)&lt;&gt;"",(((ValuesFromComPort!D5701)-(Calculated!$E$2))/1.28/3200),"")</f>
        <v/>
      </c>
      <c r="F5662" t="str">
        <f>IF((ValuesFromComPort!M5701)&lt;&gt;"",(((ValuesFromComPort!M5701)-(Calculated!$F$2))/1.28/3200),"")</f>
        <v/>
      </c>
      <c r="H5662" t="str">
        <f>IF((ValuesFromComPort!F5701)&lt;&gt;"",((((ValuesFromComPort!F5701)-(Calculated!$H$2))/1.28)*3.2),"")</f>
        <v/>
      </c>
      <c r="I5662" t="str">
        <f>IF((ValuesFromComPort!K5701)&lt;&gt;"",((((ValuesFromComPort!K5701)-(Calculated!$I$2))/1.28)*3.2),"")</f>
        <v/>
      </c>
      <c r="K5662" t="str">
        <f>IF((ValuesFromComPort!H5701)&lt;&gt;"",((((ValuesFromComPort!H5701)-$K$2)*0.015625)/0.3),"")</f>
        <v/>
      </c>
      <c r="N5662" t="str">
        <f>IF((ValuesFromComPort!I5701)&lt;&gt;"",((((ValuesFromComPort!I5701)-$N$2)*0.125)/0.3),"")</f>
        <v/>
      </c>
    </row>
    <row r="5663" spans="2:14" x14ac:dyDescent="0.25">
      <c r="B5663" t="str">
        <f>IF((ValuesFromComPort!A5702)&lt;&gt;"",(((ValuesFromComPort!A5702)-(Calculated!$B$2))/204.8),"")</f>
        <v/>
      </c>
      <c r="C5663" t="str">
        <f>IF((ValuesFromComPort!P5702)&lt;&gt;"",((((ValuesFromComPort!P5702)-(Calculated!$C$2))/204.8)),"")</f>
        <v/>
      </c>
      <c r="E5663" t="str">
        <f>IF((ValuesFromComPort!D5702)&lt;&gt;"",(((ValuesFromComPort!D5702)-(Calculated!$E$2))/1.28/3200),"")</f>
        <v/>
      </c>
      <c r="F5663" t="str">
        <f>IF((ValuesFromComPort!M5702)&lt;&gt;"",(((ValuesFromComPort!M5702)-(Calculated!$F$2))/1.28/3200),"")</f>
        <v/>
      </c>
      <c r="H5663" t="str">
        <f>IF((ValuesFromComPort!F5702)&lt;&gt;"",((((ValuesFromComPort!F5702)-(Calculated!$H$2))/1.28)*3.2),"")</f>
        <v/>
      </c>
      <c r="I5663" t="str">
        <f>IF((ValuesFromComPort!K5702)&lt;&gt;"",((((ValuesFromComPort!K5702)-(Calculated!$I$2))/1.28)*3.2),"")</f>
        <v/>
      </c>
      <c r="K5663" t="str">
        <f>IF((ValuesFromComPort!H5702)&lt;&gt;"",((((ValuesFromComPort!H5702)-$K$2)*0.015625)/0.3),"")</f>
        <v/>
      </c>
      <c r="N5663" t="str">
        <f>IF((ValuesFromComPort!I5702)&lt;&gt;"",((((ValuesFromComPort!I5702)-$N$2)*0.125)/0.3),"")</f>
        <v/>
      </c>
    </row>
    <row r="5664" spans="2:14" x14ac:dyDescent="0.25">
      <c r="B5664" t="str">
        <f>IF((ValuesFromComPort!A5703)&lt;&gt;"",(((ValuesFromComPort!A5703)-(Calculated!$B$2))/204.8),"")</f>
        <v/>
      </c>
      <c r="C5664" t="str">
        <f>IF((ValuesFromComPort!P5703)&lt;&gt;"",((((ValuesFromComPort!P5703)-(Calculated!$C$2))/204.8)),"")</f>
        <v/>
      </c>
      <c r="E5664" t="str">
        <f>IF((ValuesFromComPort!D5703)&lt;&gt;"",(((ValuesFromComPort!D5703)-(Calculated!$E$2))/1.28/3200),"")</f>
        <v/>
      </c>
      <c r="F5664" t="str">
        <f>IF((ValuesFromComPort!M5703)&lt;&gt;"",(((ValuesFromComPort!M5703)-(Calculated!$F$2))/1.28/3200),"")</f>
        <v/>
      </c>
      <c r="H5664" t="str">
        <f>IF((ValuesFromComPort!F5703)&lt;&gt;"",((((ValuesFromComPort!F5703)-(Calculated!$H$2))/1.28)*3.2),"")</f>
        <v/>
      </c>
      <c r="I5664" t="str">
        <f>IF((ValuesFromComPort!K5703)&lt;&gt;"",((((ValuesFromComPort!K5703)-(Calculated!$I$2))/1.28)*3.2),"")</f>
        <v/>
      </c>
      <c r="K5664" t="str">
        <f>IF((ValuesFromComPort!H5703)&lt;&gt;"",((((ValuesFromComPort!H5703)-$K$2)*0.015625)/0.3),"")</f>
        <v/>
      </c>
      <c r="N5664" t="str">
        <f>IF((ValuesFromComPort!I5703)&lt;&gt;"",((((ValuesFromComPort!I5703)-$N$2)*0.125)/0.3),"")</f>
        <v/>
      </c>
    </row>
    <row r="5665" spans="2:14" x14ac:dyDescent="0.25">
      <c r="B5665" t="str">
        <f>IF((ValuesFromComPort!A5704)&lt;&gt;"",(((ValuesFromComPort!A5704)-(Calculated!$B$2))/204.8),"")</f>
        <v/>
      </c>
      <c r="C5665" t="str">
        <f>IF((ValuesFromComPort!P5704)&lt;&gt;"",((((ValuesFromComPort!P5704)-(Calculated!$C$2))/204.8)),"")</f>
        <v/>
      </c>
      <c r="E5665" t="str">
        <f>IF((ValuesFromComPort!D5704)&lt;&gt;"",(((ValuesFromComPort!D5704)-(Calculated!$E$2))/1.28/3200),"")</f>
        <v/>
      </c>
      <c r="F5665" t="str">
        <f>IF((ValuesFromComPort!M5704)&lt;&gt;"",(((ValuesFromComPort!M5704)-(Calculated!$F$2))/1.28/3200),"")</f>
        <v/>
      </c>
      <c r="H5665" t="str">
        <f>IF((ValuesFromComPort!F5704)&lt;&gt;"",((((ValuesFromComPort!F5704)-(Calculated!$H$2))/1.28)*3.2),"")</f>
        <v/>
      </c>
      <c r="I5665" t="str">
        <f>IF((ValuesFromComPort!K5704)&lt;&gt;"",((((ValuesFromComPort!K5704)-(Calculated!$I$2))/1.28)*3.2),"")</f>
        <v/>
      </c>
      <c r="K5665" t="str">
        <f>IF((ValuesFromComPort!H5704)&lt;&gt;"",((((ValuesFromComPort!H5704)-$K$2)*0.015625)/0.3),"")</f>
        <v/>
      </c>
      <c r="N5665" t="str">
        <f>IF((ValuesFromComPort!I5704)&lt;&gt;"",((((ValuesFromComPort!I5704)-$N$2)*0.125)/0.3),"")</f>
        <v/>
      </c>
    </row>
    <row r="5666" spans="2:14" x14ac:dyDescent="0.25">
      <c r="B5666" t="str">
        <f>IF((ValuesFromComPort!A5705)&lt;&gt;"",(((ValuesFromComPort!A5705)-(Calculated!$B$2))/204.8),"")</f>
        <v/>
      </c>
      <c r="C5666" t="str">
        <f>IF((ValuesFromComPort!P5705)&lt;&gt;"",((((ValuesFromComPort!P5705)-(Calculated!$C$2))/204.8)),"")</f>
        <v/>
      </c>
      <c r="E5666" t="str">
        <f>IF((ValuesFromComPort!D5705)&lt;&gt;"",(((ValuesFromComPort!D5705)-(Calculated!$E$2))/1.28/3200),"")</f>
        <v/>
      </c>
      <c r="F5666" t="str">
        <f>IF((ValuesFromComPort!M5705)&lt;&gt;"",(((ValuesFromComPort!M5705)-(Calculated!$F$2))/1.28/3200),"")</f>
        <v/>
      </c>
      <c r="H5666" t="str">
        <f>IF((ValuesFromComPort!F5705)&lt;&gt;"",((((ValuesFromComPort!F5705)-(Calculated!$H$2))/1.28)*3.2),"")</f>
        <v/>
      </c>
      <c r="I5666" t="str">
        <f>IF((ValuesFromComPort!K5705)&lt;&gt;"",((((ValuesFromComPort!K5705)-(Calculated!$I$2))/1.28)*3.2),"")</f>
        <v/>
      </c>
      <c r="K5666" t="str">
        <f>IF((ValuesFromComPort!H5705)&lt;&gt;"",((((ValuesFromComPort!H5705)-$K$2)*0.015625)/0.3),"")</f>
        <v/>
      </c>
      <c r="N5666" t="str">
        <f>IF((ValuesFromComPort!I5705)&lt;&gt;"",((((ValuesFromComPort!I5705)-$N$2)*0.125)/0.3),"")</f>
        <v/>
      </c>
    </row>
    <row r="5667" spans="2:14" x14ac:dyDescent="0.25">
      <c r="B5667" t="str">
        <f>IF((ValuesFromComPort!A5706)&lt;&gt;"",(((ValuesFromComPort!A5706)-(Calculated!$B$2))/204.8),"")</f>
        <v/>
      </c>
      <c r="C5667" t="str">
        <f>IF((ValuesFromComPort!P5706)&lt;&gt;"",((((ValuesFromComPort!P5706)-(Calculated!$C$2))/204.8)),"")</f>
        <v/>
      </c>
      <c r="E5667" t="str">
        <f>IF((ValuesFromComPort!D5706)&lt;&gt;"",(((ValuesFromComPort!D5706)-(Calculated!$E$2))/1.28/3200),"")</f>
        <v/>
      </c>
      <c r="F5667" t="str">
        <f>IF((ValuesFromComPort!M5706)&lt;&gt;"",(((ValuesFromComPort!M5706)-(Calculated!$F$2))/1.28/3200),"")</f>
        <v/>
      </c>
      <c r="H5667" t="str">
        <f>IF((ValuesFromComPort!F5706)&lt;&gt;"",((((ValuesFromComPort!F5706)-(Calculated!$H$2))/1.28)*3.2),"")</f>
        <v/>
      </c>
      <c r="I5667" t="str">
        <f>IF((ValuesFromComPort!K5706)&lt;&gt;"",((((ValuesFromComPort!K5706)-(Calculated!$I$2))/1.28)*3.2),"")</f>
        <v/>
      </c>
      <c r="K5667" t="str">
        <f>IF((ValuesFromComPort!H5706)&lt;&gt;"",((((ValuesFromComPort!H5706)-$K$2)*0.015625)/0.3),"")</f>
        <v/>
      </c>
      <c r="N5667" t="str">
        <f>IF((ValuesFromComPort!I5706)&lt;&gt;"",((((ValuesFromComPort!I5706)-$N$2)*0.125)/0.3),"")</f>
        <v/>
      </c>
    </row>
    <row r="5668" spans="2:14" x14ac:dyDescent="0.25">
      <c r="B5668" t="str">
        <f>IF((ValuesFromComPort!A5707)&lt;&gt;"",(((ValuesFromComPort!A5707)-(Calculated!$B$2))/204.8),"")</f>
        <v/>
      </c>
      <c r="C5668" t="str">
        <f>IF((ValuesFromComPort!P5707)&lt;&gt;"",((((ValuesFromComPort!P5707)-(Calculated!$C$2))/204.8)),"")</f>
        <v/>
      </c>
      <c r="E5668" t="str">
        <f>IF((ValuesFromComPort!D5707)&lt;&gt;"",(((ValuesFromComPort!D5707)-(Calculated!$E$2))/1.28/3200),"")</f>
        <v/>
      </c>
      <c r="F5668" t="str">
        <f>IF((ValuesFromComPort!M5707)&lt;&gt;"",(((ValuesFromComPort!M5707)-(Calculated!$F$2))/1.28/3200),"")</f>
        <v/>
      </c>
      <c r="H5668" t="str">
        <f>IF((ValuesFromComPort!F5707)&lt;&gt;"",((((ValuesFromComPort!F5707)-(Calculated!$H$2))/1.28)*3.2),"")</f>
        <v/>
      </c>
      <c r="I5668" t="str">
        <f>IF((ValuesFromComPort!K5707)&lt;&gt;"",((((ValuesFromComPort!K5707)-(Calculated!$I$2))/1.28)*3.2),"")</f>
        <v/>
      </c>
      <c r="K5668" t="str">
        <f>IF((ValuesFromComPort!H5707)&lt;&gt;"",((((ValuesFromComPort!H5707)-$K$2)*0.015625)/0.3),"")</f>
        <v/>
      </c>
      <c r="N5668" t="str">
        <f>IF((ValuesFromComPort!I5707)&lt;&gt;"",((((ValuesFromComPort!I5707)-$N$2)*0.125)/0.3),"")</f>
        <v/>
      </c>
    </row>
    <row r="5669" spans="2:14" x14ac:dyDescent="0.25">
      <c r="B5669" t="str">
        <f>IF((ValuesFromComPort!A5708)&lt;&gt;"",(((ValuesFromComPort!A5708)-(Calculated!$B$2))/204.8),"")</f>
        <v/>
      </c>
      <c r="C5669" t="str">
        <f>IF((ValuesFromComPort!P5708)&lt;&gt;"",((((ValuesFromComPort!P5708)-(Calculated!$C$2))/204.8)),"")</f>
        <v/>
      </c>
      <c r="E5669" t="str">
        <f>IF((ValuesFromComPort!D5708)&lt;&gt;"",(((ValuesFromComPort!D5708)-(Calculated!$E$2))/1.28/3200),"")</f>
        <v/>
      </c>
      <c r="F5669" t="str">
        <f>IF((ValuesFromComPort!M5708)&lt;&gt;"",(((ValuesFromComPort!M5708)-(Calculated!$F$2))/1.28/3200),"")</f>
        <v/>
      </c>
      <c r="H5669" t="str">
        <f>IF((ValuesFromComPort!F5708)&lt;&gt;"",((((ValuesFromComPort!F5708)-(Calculated!$H$2))/1.28)*3.2),"")</f>
        <v/>
      </c>
      <c r="I5669" t="str">
        <f>IF((ValuesFromComPort!K5708)&lt;&gt;"",((((ValuesFromComPort!K5708)-(Calculated!$I$2))/1.28)*3.2),"")</f>
        <v/>
      </c>
      <c r="K5669" t="str">
        <f>IF((ValuesFromComPort!H5708)&lt;&gt;"",((((ValuesFromComPort!H5708)-$K$2)*0.015625)/0.3),"")</f>
        <v/>
      </c>
      <c r="N5669" t="str">
        <f>IF((ValuesFromComPort!I5708)&lt;&gt;"",((((ValuesFromComPort!I5708)-$N$2)*0.125)/0.3),"")</f>
        <v/>
      </c>
    </row>
    <row r="5670" spans="2:14" x14ac:dyDescent="0.25">
      <c r="B5670" t="str">
        <f>IF((ValuesFromComPort!A5709)&lt;&gt;"",(((ValuesFromComPort!A5709)-(Calculated!$B$2))/204.8),"")</f>
        <v/>
      </c>
      <c r="C5670" t="str">
        <f>IF((ValuesFromComPort!P5709)&lt;&gt;"",((((ValuesFromComPort!P5709)-(Calculated!$C$2))/204.8)),"")</f>
        <v/>
      </c>
      <c r="E5670" t="str">
        <f>IF((ValuesFromComPort!D5709)&lt;&gt;"",(((ValuesFromComPort!D5709)-(Calculated!$E$2))/1.28/3200),"")</f>
        <v/>
      </c>
      <c r="F5670" t="str">
        <f>IF((ValuesFromComPort!M5709)&lt;&gt;"",(((ValuesFromComPort!M5709)-(Calculated!$F$2))/1.28/3200),"")</f>
        <v/>
      </c>
      <c r="H5670" t="str">
        <f>IF((ValuesFromComPort!F5709)&lt;&gt;"",((((ValuesFromComPort!F5709)-(Calculated!$H$2))/1.28)*3.2),"")</f>
        <v/>
      </c>
      <c r="I5670" t="str">
        <f>IF((ValuesFromComPort!K5709)&lt;&gt;"",((((ValuesFromComPort!K5709)-(Calculated!$I$2))/1.28)*3.2),"")</f>
        <v/>
      </c>
      <c r="K5670" t="str">
        <f>IF((ValuesFromComPort!H5709)&lt;&gt;"",((((ValuesFromComPort!H5709)-$K$2)*0.015625)/0.3),"")</f>
        <v/>
      </c>
      <c r="N5670" t="str">
        <f>IF((ValuesFromComPort!I5709)&lt;&gt;"",((((ValuesFromComPort!I5709)-$N$2)*0.125)/0.3),"")</f>
        <v/>
      </c>
    </row>
    <row r="5671" spans="2:14" x14ac:dyDescent="0.25">
      <c r="B5671" t="str">
        <f>IF((ValuesFromComPort!A5710)&lt;&gt;"",(((ValuesFromComPort!A5710)-(Calculated!$B$2))/204.8),"")</f>
        <v/>
      </c>
      <c r="C5671" t="str">
        <f>IF((ValuesFromComPort!P5710)&lt;&gt;"",((((ValuesFromComPort!P5710)-(Calculated!$C$2))/204.8)),"")</f>
        <v/>
      </c>
      <c r="E5671" t="str">
        <f>IF((ValuesFromComPort!D5710)&lt;&gt;"",(((ValuesFromComPort!D5710)-(Calculated!$E$2))/1.28/3200),"")</f>
        <v/>
      </c>
      <c r="F5671" t="str">
        <f>IF((ValuesFromComPort!M5710)&lt;&gt;"",(((ValuesFromComPort!M5710)-(Calculated!$F$2))/1.28/3200),"")</f>
        <v/>
      </c>
      <c r="H5671" t="str">
        <f>IF((ValuesFromComPort!F5710)&lt;&gt;"",((((ValuesFromComPort!F5710)-(Calculated!$H$2))/1.28)*3.2),"")</f>
        <v/>
      </c>
      <c r="I5671" t="str">
        <f>IF((ValuesFromComPort!K5710)&lt;&gt;"",((((ValuesFromComPort!K5710)-(Calculated!$I$2))/1.28)*3.2),"")</f>
        <v/>
      </c>
      <c r="K5671" t="str">
        <f>IF((ValuesFromComPort!H5710)&lt;&gt;"",((((ValuesFromComPort!H5710)-$K$2)*0.015625)/0.3),"")</f>
        <v/>
      </c>
      <c r="N5671" t="str">
        <f>IF((ValuesFromComPort!I5710)&lt;&gt;"",((((ValuesFromComPort!I5710)-$N$2)*0.125)/0.3),"")</f>
        <v/>
      </c>
    </row>
    <row r="5672" spans="2:14" x14ac:dyDescent="0.25">
      <c r="B5672" t="str">
        <f>IF((ValuesFromComPort!A5711)&lt;&gt;"",(((ValuesFromComPort!A5711)-(Calculated!$B$2))/204.8),"")</f>
        <v/>
      </c>
      <c r="C5672" t="str">
        <f>IF((ValuesFromComPort!P5711)&lt;&gt;"",((((ValuesFromComPort!P5711)-(Calculated!$C$2))/204.8)),"")</f>
        <v/>
      </c>
      <c r="E5672" t="str">
        <f>IF((ValuesFromComPort!D5711)&lt;&gt;"",(((ValuesFromComPort!D5711)-(Calculated!$E$2))/1.28/3200),"")</f>
        <v/>
      </c>
      <c r="F5672" t="str">
        <f>IF((ValuesFromComPort!M5711)&lt;&gt;"",(((ValuesFromComPort!M5711)-(Calculated!$F$2))/1.28/3200),"")</f>
        <v/>
      </c>
      <c r="H5672" t="str">
        <f>IF((ValuesFromComPort!F5711)&lt;&gt;"",((((ValuesFromComPort!F5711)-(Calculated!$H$2))/1.28)*3.2),"")</f>
        <v/>
      </c>
      <c r="I5672" t="str">
        <f>IF((ValuesFromComPort!K5711)&lt;&gt;"",((((ValuesFromComPort!K5711)-(Calculated!$I$2))/1.28)*3.2),"")</f>
        <v/>
      </c>
      <c r="K5672" t="str">
        <f>IF((ValuesFromComPort!H5711)&lt;&gt;"",((((ValuesFromComPort!H5711)-$K$2)*0.015625)/0.3),"")</f>
        <v/>
      </c>
      <c r="N5672" t="str">
        <f>IF((ValuesFromComPort!I5711)&lt;&gt;"",((((ValuesFromComPort!I5711)-$N$2)*0.125)/0.3),"")</f>
        <v/>
      </c>
    </row>
    <row r="5673" spans="2:14" x14ac:dyDescent="0.25">
      <c r="B5673" t="str">
        <f>IF((ValuesFromComPort!A5712)&lt;&gt;"",(((ValuesFromComPort!A5712)-(Calculated!$B$2))/204.8),"")</f>
        <v/>
      </c>
      <c r="C5673" t="str">
        <f>IF((ValuesFromComPort!P5712)&lt;&gt;"",((((ValuesFromComPort!P5712)-(Calculated!$C$2))/204.8)),"")</f>
        <v/>
      </c>
      <c r="E5673" t="str">
        <f>IF((ValuesFromComPort!D5712)&lt;&gt;"",(((ValuesFromComPort!D5712)-(Calculated!$E$2))/1.28/3200),"")</f>
        <v/>
      </c>
      <c r="F5673" t="str">
        <f>IF((ValuesFromComPort!M5712)&lt;&gt;"",(((ValuesFromComPort!M5712)-(Calculated!$F$2))/1.28/3200),"")</f>
        <v/>
      </c>
      <c r="H5673" t="str">
        <f>IF((ValuesFromComPort!F5712)&lt;&gt;"",((((ValuesFromComPort!F5712)-(Calculated!$H$2))/1.28)*3.2),"")</f>
        <v/>
      </c>
      <c r="I5673" t="str">
        <f>IF((ValuesFromComPort!K5712)&lt;&gt;"",((((ValuesFromComPort!K5712)-(Calculated!$I$2))/1.28)*3.2),"")</f>
        <v/>
      </c>
      <c r="K5673" t="str">
        <f>IF((ValuesFromComPort!H5712)&lt;&gt;"",((((ValuesFromComPort!H5712)-$K$2)*0.015625)/0.3),"")</f>
        <v/>
      </c>
      <c r="N5673" t="str">
        <f>IF((ValuesFromComPort!I5712)&lt;&gt;"",((((ValuesFromComPort!I5712)-$N$2)*0.125)/0.3),"")</f>
        <v/>
      </c>
    </row>
    <row r="5674" spans="2:14" x14ac:dyDescent="0.25">
      <c r="B5674" t="str">
        <f>IF((ValuesFromComPort!A5713)&lt;&gt;"",(((ValuesFromComPort!A5713)-(Calculated!$B$2))/204.8),"")</f>
        <v/>
      </c>
      <c r="C5674" t="str">
        <f>IF((ValuesFromComPort!P5713)&lt;&gt;"",((((ValuesFromComPort!P5713)-(Calculated!$C$2))/204.8)),"")</f>
        <v/>
      </c>
      <c r="E5674" t="str">
        <f>IF((ValuesFromComPort!D5713)&lt;&gt;"",(((ValuesFromComPort!D5713)-(Calculated!$E$2))/1.28/3200),"")</f>
        <v/>
      </c>
      <c r="F5674" t="str">
        <f>IF((ValuesFromComPort!M5713)&lt;&gt;"",(((ValuesFromComPort!M5713)-(Calculated!$F$2))/1.28/3200),"")</f>
        <v/>
      </c>
      <c r="H5674" t="str">
        <f>IF((ValuesFromComPort!F5713)&lt;&gt;"",((((ValuesFromComPort!F5713)-(Calculated!$H$2))/1.28)*3.2),"")</f>
        <v/>
      </c>
      <c r="I5674" t="str">
        <f>IF((ValuesFromComPort!K5713)&lt;&gt;"",((((ValuesFromComPort!K5713)-(Calculated!$I$2))/1.28)*3.2),"")</f>
        <v/>
      </c>
      <c r="K5674" t="str">
        <f>IF((ValuesFromComPort!H5713)&lt;&gt;"",((((ValuesFromComPort!H5713)-$K$2)*0.015625)/0.3),"")</f>
        <v/>
      </c>
      <c r="N5674" t="str">
        <f>IF((ValuesFromComPort!I5713)&lt;&gt;"",((((ValuesFromComPort!I5713)-$N$2)*0.125)/0.3),"")</f>
        <v/>
      </c>
    </row>
    <row r="5675" spans="2:14" x14ac:dyDescent="0.25">
      <c r="B5675" t="str">
        <f>IF((ValuesFromComPort!A5714)&lt;&gt;"",(((ValuesFromComPort!A5714)-(Calculated!$B$2))/204.8),"")</f>
        <v/>
      </c>
      <c r="C5675" t="str">
        <f>IF((ValuesFromComPort!P5714)&lt;&gt;"",((((ValuesFromComPort!P5714)-(Calculated!$C$2))/204.8)),"")</f>
        <v/>
      </c>
      <c r="E5675" t="str">
        <f>IF((ValuesFromComPort!D5714)&lt;&gt;"",(((ValuesFromComPort!D5714)-(Calculated!$E$2))/1.28/3200),"")</f>
        <v/>
      </c>
      <c r="F5675" t="str">
        <f>IF((ValuesFromComPort!M5714)&lt;&gt;"",(((ValuesFromComPort!M5714)-(Calculated!$F$2))/1.28/3200),"")</f>
        <v/>
      </c>
      <c r="H5675" t="str">
        <f>IF((ValuesFromComPort!F5714)&lt;&gt;"",((((ValuesFromComPort!F5714)-(Calculated!$H$2))/1.28)*3.2),"")</f>
        <v/>
      </c>
      <c r="I5675" t="str">
        <f>IF((ValuesFromComPort!K5714)&lt;&gt;"",((((ValuesFromComPort!K5714)-(Calculated!$I$2))/1.28)*3.2),"")</f>
        <v/>
      </c>
      <c r="K5675" t="str">
        <f>IF((ValuesFromComPort!H5714)&lt;&gt;"",((((ValuesFromComPort!H5714)-$K$2)*0.015625)/0.3),"")</f>
        <v/>
      </c>
      <c r="N5675" t="str">
        <f>IF((ValuesFromComPort!I5714)&lt;&gt;"",((((ValuesFromComPort!I5714)-$N$2)*0.125)/0.3),"")</f>
        <v/>
      </c>
    </row>
    <row r="5676" spans="2:14" x14ac:dyDescent="0.25">
      <c r="B5676" t="str">
        <f>IF((ValuesFromComPort!A5715)&lt;&gt;"",(((ValuesFromComPort!A5715)-(Calculated!$B$2))/204.8),"")</f>
        <v/>
      </c>
      <c r="C5676" t="str">
        <f>IF((ValuesFromComPort!P5715)&lt;&gt;"",((((ValuesFromComPort!P5715)-(Calculated!$C$2))/204.8)),"")</f>
        <v/>
      </c>
      <c r="E5676" t="str">
        <f>IF((ValuesFromComPort!D5715)&lt;&gt;"",(((ValuesFromComPort!D5715)-(Calculated!$E$2))/1.28/3200),"")</f>
        <v/>
      </c>
      <c r="F5676" t="str">
        <f>IF((ValuesFromComPort!M5715)&lt;&gt;"",(((ValuesFromComPort!M5715)-(Calculated!$F$2))/1.28/3200),"")</f>
        <v/>
      </c>
      <c r="H5676" t="str">
        <f>IF((ValuesFromComPort!F5715)&lt;&gt;"",((((ValuesFromComPort!F5715)-(Calculated!$H$2))/1.28)*3.2),"")</f>
        <v/>
      </c>
      <c r="I5676" t="str">
        <f>IF((ValuesFromComPort!K5715)&lt;&gt;"",((((ValuesFromComPort!K5715)-(Calculated!$I$2))/1.28)*3.2),"")</f>
        <v/>
      </c>
      <c r="K5676" t="str">
        <f>IF((ValuesFromComPort!H5715)&lt;&gt;"",((((ValuesFromComPort!H5715)-$K$2)*0.015625)/0.3),"")</f>
        <v/>
      </c>
      <c r="N5676" t="str">
        <f>IF((ValuesFromComPort!I5715)&lt;&gt;"",((((ValuesFromComPort!I5715)-$N$2)*0.125)/0.3),"")</f>
        <v/>
      </c>
    </row>
    <row r="5677" spans="2:14" x14ac:dyDescent="0.25">
      <c r="B5677" t="str">
        <f>IF((ValuesFromComPort!A5716)&lt;&gt;"",(((ValuesFromComPort!A5716)-(Calculated!$B$2))/204.8),"")</f>
        <v/>
      </c>
      <c r="C5677" t="str">
        <f>IF((ValuesFromComPort!P5716)&lt;&gt;"",((((ValuesFromComPort!P5716)-(Calculated!$C$2))/204.8)),"")</f>
        <v/>
      </c>
      <c r="E5677" t="str">
        <f>IF((ValuesFromComPort!D5716)&lt;&gt;"",(((ValuesFromComPort!D5716)-(Calculated!$E$2))/1.28/3200),"")</f>
        <v/>
      </c>
      <c r="F5677" t="str">
        <f>IF((ValuesFromComPort!M5716)&lt;&gt;"",(((ValuesFromComPort!M5716)-(Calculated!$F$2))/1.28/3200),"")</f>
        <v/>
      </c>
      <c r="H5677" t="str">
        <f>IF((ValuesFromComPort!F5716)&lt;&gt;"",((((ValuesFromComPort!F5716)-(Calculated!$H$2))/1.28)*3.2),"")</f>
        <v/>
      </c>
      <c r="I5677" t="str">
        <f>IF((ValuesFromComPort!K5716)&lt;&gt;"",((((ValuesFromComPort!K5716)-(Calculated!$I$2))/1.28)*3.2),"")</f>
        <v/>
      </c>
      <c r="K5677" t="str">
        <f>IF((ValuesFromComPort!H5716)&lt;&gt;"",((((ValuesFromComPort!H5716)-$K$2)*0.015625)/0.3),"")</f>
        <v/>
      </c>
      <c r="N5677" t="str">
        <f>IF((ValuesFromComPort!I5716)&lt;&gt;"",((((ValuesFromComPort!I5716)-$N$2)*0.125)/0.3),"")</f>
        <v/>
      </c>
    </row>
    <row r="5678" spans="2:14" x14ac:dyDescent="0.25">
      <c r="B5678" t="str">
        <f>IF((ValuesFromComPort!A5717)&lt;&gt;"",(((ValuesFromComPort!A5717)-(Calculated!$B$2))/204.8),"")</f>
        <v/>
      </c>
      <c r="C5678" t="str">
        <f>IF((ValuesFromComPort!P5717)&lt;&gt;"",((((ValuesFromComPort!P5717)-(Calculated!$C$2))/204.8)),"")</f>
        <v/>
      </c>
      <c r="E5678" t="str">
        <f>IF((ValuesFromComPort!D5717)&lt;&gt;"",(((ValuesFromComPort!D5717)-(Calculated!$E$2))/1.28/3200),"")</f>
        <v/>
      </c>
      <c r="F5678" t="str">
        <f>IF((ValuesFromComPort!M5717)&lt;&gt;"",(((ValuesFromComPort!M5717)-(Calculated!$F$2))/1.28/3200),"")</f>
        <v/>
      </c>
      <c r="H5678" t="str">
        <f>IF((ValuesFromComPort!F5717)&lt;&gt;"",((((ValuesFromComPort!F5717)-(Calculated!$H$2))/1.28)*3.2),"")</f>
        <v/>
      </c>
      <c r="I5678" t="str">
        <f>IF((ValuesFromComPort!K5717)&lt;&gt;"",((((ValuesFromComPort!K5717)-(Calculated!$I$2))/1.28)*3.2),"")</f>
        <v/>
      </c>
      <c r="K5678" t="str">
        <f>IF((ValuesFromComPort!H5717)&lt;&gt;"",((((ValuesFromComPort!H5717)-$K$2)*0.015625)/0.3),"")</f>
        <v/>
      </c>
      <c r="N5678" t="str">
        <f>IF((ValuesFromComPort!I5717)&lt;&gt;"",((((ValuesFromComPort!I5717)-$N$2)*0.125)/0.3),"")</f>
        <v/>
      </c>
    </row>
    <row r="5679" spans="2:14" x14ac:dyDescent="0.25">
      <c r="B5679" t="str">
        <f>IF((ValuesFromComPort!A5718)&lt;&gt;"",(((ValuesFromComPort!A5718)-(Calculated!$B$2))/204.8),"")</f>
        <v/>
      </c>
      <c r="C5679" t="str">
        <f>IF((ValuesFromComPort!P5718)&lt;&gt;"",((((ValuesFromComPort!P5718)-(Calculated!$C$2))/204.8)),"")</f>
        <v/>
      </c>
      <c r="E5679" t="str">
        <f>IF((ValuesFromComPort!D5718)&lt;&gt;"",(((ValuesFromComPort!D5718)-(Calculated!$E$2))/1.28/3200),"")</f>
        <v/>
      </c>
      <c r="F5679" t="str">
        <f>IF((ValuesFromComPort!M5718)&lt;&gt;"",(((ValuesFromComPort!M5718)-(Calculated!$F$2))/1.28/3200),"")</f>
        <v/>
      </c>
      <c r="H5679" t="str">
        <f>IF((ValuesFromComPort!F5718)&lt;&gt;"",((((ValuesFromComPort!F5718)-(Calculated!$H$2))/1.28)*3.2),"")</f>
        <v/>
      </c>
      <c r="I5679" t="str">
        <f>IF((ValuesFromComPort!K5718)&lt;&gt;"",((((ValuesFromComPort!K5718)-(Calculated!$I$2))/1.28)*3.2),"")</f>
        <v/>
      </c>
      <c r="K5679" t="str">
        <f>IF((ValuesFromComPort!H5718)&lt;&gt;"",((((ValuesFromComPort!H5718)-$K$2)*0.015625)/0.3),"")</f>
        <v/>
      </c>
      <c r="N5679" t="str">
        <f>IF((ValuesFromComPort!I5718)&lt;&gt;"",((((ValuesFromComPort!I5718)-$N$2)*0.125)/0.3),"")</f>
        <v/>
      </c>
    </row>
    <row r="5680" spans="2:14" x14ac:dyDescent="0.25">
      <c r="B5680" t="str">
        <f>IF((ValuesFromComPort!A5719)&lt;&gt;"",(((ValuesFromComPort!A5719)-(Calculated!$B$2))/204.8),"")</f>
        <v/>
      </c>
      <c r="C5680" t="str">
        <f>IF((ValuesFromComPort!P5719)&lt;&gt;"",((((ValuesFromComPort!P5719)-(Calculated!$C$2))/204.8)),"")</f>
        <v/>
      </c>
      <c r="E5680" t="str">
        <f>IF((ValuesFromComPort!D5719)&lt;&gt;"",(((ValuesFromComPort!D5719)-(Calculated!$E$2))/1.28/3200),"")</f>
        <v/>
      </c>
      <c r="F5680" t="str">
        <f>IF((ValuesFromComPort!M5719)&lt;&gt;"",(((ValuesFromComPort!M5719)-(Calculated!$F$2))/1.28/3200),"")</f>
        <v/>
      </c>
      <c r="H5680" t="str">
        <f>IF((ValuesFromComPort!F5719)&lt;&gt;"",((((ValuesFromComPort!F5719)-(Calculated!$H$2))/1.28)*3.2),"")</f>
        <v/>
      </c>
      <c r="I5680" t="str">
        <f>IF((ValuesFromComPort!K5719)&lt;&gt;"",((((ValuesFromComPort!K5719)-(Calculated!$I$2))/1.28)*3.2),"")</f>
        <v/>
      </c>
      <c r="K5680" t="str">
        <f>IF((ValuesFromComPort!H5719)&lt;&gt;"",((((ValuesFromComPort!H5719)-$K$2)*0.015625)/0.3),"")</f>
        <v/>
      </c>
      <c r="N5680" t="str">
        <f>IF((ValuesFromComPort!I5719)&lt;&gt;"",((((ValuesFromComPort!I5719)-$N$2)*0.125)/0.3),"")</f>
        <v/>
      </c>
    </row>
    <row r="5681" spans="2:14" x14ac:dyDescent="0.25">
      <c r="B5681" t="str">
        <f>IF((ValuesFromComPort!A5720)&lt;&gt;"",(((ValuesFromComPort!A5720)-(Calculated!$B$2))/204.8),"")</f>
        <v/>
      </c>
      <c r="C5681" t="str">
        <f>IF((ValuesFromComPort!P5720)&lt;&gt;"",((((ValuesFromComPort!P5720)-(Calculated!$C$2))/204.8)),"")</f>
        <v/>
      </c>
      <c r="E5681" t="str">
        <f>IF((ValuesFromComPort!D5720)&lt;&gt;"",(((ValuesFromComPort!D5720)-(Calculated!$E$2))/1.28/3200),"")</f>
        <v/>
      </c>
      <c r="F5681" t="str">
        <f>IF((ValuesFromComPort!M5720)&lt;&gt;"",(((ValuesFromComPort!M5720)-(Calculated!$F$2))/1.28/3200),"")</f>
        <v/>
      </c>
      <c r="H5681" t="str">
        <f>IF((ValuesFromComPort!F5720)&lt;&gt;"",((((ValuesFromComPort!F5720)-(Calculated!$H$2))/1.28)*3.2),"")</f>
        <v/>
      </c>
      <c r="I5681" t="str">
        <f>IF((ValuesFromComPort!K5720)&lt;&gt;"",((((ValuesFromComPort!K5720)-(Calculated!$I$2))/1.28)*3.2),"")</f>
        <v/>
      </c>
      <c r="K5681" t="str">
        <f>IF((ValuesFromComPort!H5720)&lt;&gt;"",((((ValuesFromComPort!H5720)-$K$2)*0.015625)/0.3),"")</f>
        <v/>
      </c>
      <c r="N5681" t="str">
        <f>IF((ValuesFromComPort!I5720)&lt;&gt;"",((((ValuesFromComPort!I5720)-$N$2)*0.125)/0.3),"")</f>
        <v/>
      </c>
    </row>
    <row r="5682" spans="2:14" x14ac:dyDescent="0.25">
      <c r="B5682" t="str">
        <f>IF((ValuesFromComPort!A5721)&lt;&gt;"",(((ValuesFromComPort!A5721)-(Calculated!$B$2))/204.8),"")</f>
        <v/>
      </c>
      <c r="C5682" t="str">
        <f>IF((ValuesFromComPort!P5721)&lt;&gt;"",((((ValuesFromComPort!P5721)-(Calculated!$C$2))/204.8)),"")</f>
        <v/>
      </c>
      <c r="E5682" t="str">
        <f>IF((ValuesFromComPort!D5721)&lt;&gt;"",(((ValuesFromComPort!D5721)-(Calculated!$E$2))/1.28/3200),"")</f>
        <v/>
      </c>
      <c r="F5682" t="str">
        <f>IF((ValuesFromComPort!M5721)&lt;&gt;"",(((ValuesFromComPort!M5721)-(Calculated!$F$2))/1.28/3200),"")</f>
        <v/>
      </c>
      <c r="H5682" t="str">
        <f>IF((ValuesFromComPort!F5721)&lt;&gt;"",((((ValuesFromComPort!F5721)-(Calculated!$H$2))/1.28)*3.2),"")</f>
        <v/>
      </c>
      <c r="I5682" t="str">
        <f>IF((ValuesFromComPort!K5721)&lt;&gt;"",((((ValuesFromComPort!K5721)-(Calculated!$I$2))/1.28)*3.2),"")</f>
        <v/>
      </c>
      <c r="K5682" t="str">
        <f>IF((ValuesFromComPort!H5721)&lt;&gt;"",((((ValuesFromComPort!H5721)-$K$2)*0.015625)/0.3),"")</f>
        <v/>
      </c>
      <c r="N5682" t="str">
        <f>IF((ValuesFromComPort!I5721)&lt;&gt;"",((((ValuesFromComPort!I5721)-$N$2)*0.125)/0.3),"")</f>
        <v/>
      </c>
    </row>
    <row r="5683" spans="2:14" x14ac:dyDescent="0.25">
      <c r="B5683" t="str">
        <f>IF((ValuesFromComPort!A5722)&lt;&gt;"",(((ValuesFromComPort!A5722)-(Calculated!$B$2))/204.8),"")</f>
        <v/>
      </c>
      <c r="C5683" t="str">
        <f>IF((ValuesFromComPort!P5722)&lt;&gt;"",((((ValuesFromComPort!P5722)-(Calculated!$C$2))/204.8)),"")</f>
        <v/>
      </c>
      <c r="E5683" t="str">
        <f>IF((ValuesFromComPort!D5722)&lt;&gt;"",(((ValuesFromComPort!D5722)-(Calculated!$E$2))/1.28/3200),"")</f>
        <v/>
      </c>
      <c r="F5683" t="str">
        <f>IF((ValuesFromComPort!M5722)&lt;&gt;"",(((ValuesFromComPort!M5722)-(Calculated!$F$2))/1.28/3200),"")</f>
        <v/>
      </c>
      <c r="H5683" t="str">
        <f>IF((ValuesFromComPort!F5722)&lt;&gt;"",((((ValuesFromComPort!F5722)-(Calculated!$H$2))/1.28)*3.2),"")</f>
        <v/>
      </c>
      <c r="I5683" t="str">
        <f>IF((ValuesFromComPort!K5722)&lt;&gt;"",((((ValuesFromComPort!K5722)-(Calculated!$I$2))/1.28)*3.2),"")</f>
        <v/>
      </c>
      <c r="K5683" t="str">
        <f>IF((ValuesFromComPort!H5722)&lt;&gt;"",((((ValuesFromComPort!H5722)-$K$2)*0.015625)/0.3),"")</f>
        <v/>
      </c>
      <c r="N5683" t="str">
        <f>IF((ValuesFromComPort!I5722)&lt;&gt;"",((((ValuesFromComPort!I5722)-$N$2)*0.125)/0.3),"")</f>
        <v/>
      </c>
    </row>
    <row r="5684" spans="2:14" x14ac:dyDescent="0.25">
      <c r="B5684" t="str">
        <f>IF((ValuesFromComPort!A5723)&lt;&gt;"",(((ValuesFromComPort!A5723)-(Calculated!$B$2))/204.8),"")</f>
        <v/>
      </c>
      <c r="C5684" t="str">
        <f>IF((ValuesFromComPort!P5723)&lt;&gt;"",((((ValuesFromComPort!P5723)-(Calculated!$C$2))/204.8)),"")</f>
        <v/>
      </c>
      <c r="E5684" t="str">
        <f>IF((ValuesFromComPort!D5723)&lt;&gt;"",(((ValuesFromComPort!D5723)-(Calculated!$E$2))/1.28/3200),"")</f>
        <v/>
      </c>
      <c r="F5684" t="str">
        <f>IF((ValuesFromComPort!M5723)&lt;&gt;"",(((ValuesFromComPort!M5723)-(Calculated!$F$2))/1.28/3200),"")</f>
        <v/>
      </c>
      <c r="H5684" t="str">
        <f>IF((ValuesFromComPort!F5723)&lt;&gt;"",((((ValuesFromComPort!F5723)-(Calculated!$H$2))/1.28)*3.2),"")</f>
        <v/>
      </c>
      <c r="I5684" t="str">
        <f>IF((ValuesFromComPort!K5723)&lt;&gt;"",((((ValuesFromComPort!K5723)-(Calculated!$I$2))/1.28)*3.2),"")</f>
        <v/>
      </c>
      <c r="K5684" t="str">
        <f>IF((ValuesFromComPort!H5723)&lt;&gt;"",((((ValuesFromComPort!H5723)-$K$2)*0.015625)/0.3),"")</f>
        <v/>
      </c>
      <c r="N5684" t="str">
        <f>IF((ValuesFromComPort!I5723)&lt;&gt;"",((((ValuesFromComPort!I5723)-$N$2)*0.125)/0.3),"")</f>
        <v/>
      </c>
    </row>
    <row r="5685" spans="2:14" x14ac:dyDescent="0.25">
      <c r="B5685" t="str">
        <f>IF((ValuesFromComPort!A5724)&lt;&gt;"",(((ValuesFromComPort!A5724)-(Calculated!$B$2))/204.8),"")</f>
        <v/>
      </c>
      <c r="C5685" t="str">
        <f>IF((ValuesFromComPort!P5724)&lt;&gt;"",((((ValuesFromComPort!P5724)-(Calculated!$C$2))/204.8)),"")</f>
        <v/>
      </c>
      <c r="E5685" t="str">
        <f>IF((ValuesFromComPort!D5724)&lt;&gt;"",(((ValuesFromComPort!D5724)-(Calculated!$E$2))/1.28/3200),"")</f>
        <v/>
      </c>
      <c r="F5685" t="str">
        <f>IF((ValuesFromComPort!M5724)&lt;&gt;"",(((ValuesFromComPort!M5724)-(Calculated!$F$2))/1.28/3200),"")</f>
        <v/>
      </c>
      <c r="H5685" t="str">
        <f>IF((ValuesFromComPort!F5724)&lt;&gt;"",((((ValuesFromComPort!F5724)-(Calculated!$H$2))/1.28)*3.2),"")</f>
        <v/>
      </c>
      <c r="I5685" t="str">
        <f>IF((ValuesFromComPort!K5724)&lt;&gt;"",((((ValuesFromComPort!K5724)-(Calculated!$I$2))/1.28)*3.2),"")</f>
        <v/>
      </c>
      <c r="K5685" t="str">
        <f>IF((ValuesFromComPort!H5724)&lt;&gt;"",((((ValuesFromComPort!H5724)-$K$2)*0.015625)/0.3),"")</f>
        <v/>
      </c>
      <c r="N5685" t="str">
        <f>IF((ValuesFromComPort!I5724)&lt;&gt;"",((((ValuesFromComPort!I5724)-$N$2)*0.125)/0.3),"")</f>
        <v/>
      </c>
    </row>
    <row r="5686" spans="2:14" x14ac:dyDescent="0.25">
      <c r="B5686" t="str">
        <f>IF((ValuesFromComPort!A5725)&lt;&gt;"",(((ValuesFromComPort!A5725)-(Calculated!$B$2))/204.8),"")</f>
        <v/>
      </c>
      <c r="C5686" t="str">
        <f>IF((ValuesFromComPort!P5725)&lt;&gt;"",((((ValuesFromComPort!P5725)-(Calculated!$C$2))/204.8)),"")</f>
        <v/>
      </c>
      <c r="E5686" t="str">
        <f>IF((ValuesFromComPort!D5725)&lt;&gt;"",(((ValuesFromComPort!D5725)-(Calculated!$E$2))/1.28/3200),"")</f>
        <v/>
      </c>
      <c r="F5686" t="str">
        <f>IF((ValuesFromComPort!M5725)&lt;&gt;"",(((ValuesFromComPort!M5725)-(Calculated!$F$2))/1.28/3200),"")</f>
        <v/>
      </c>
      <c r="H5686" t="str">
        <f>IF((ValuesFromComPort!F5725)&lt;&gt;"",((((ValuesFromComPort!F5725)-(Calculated!$H$2))/1.28)*3.2),"")</f>
        <v/>
      </c>
      <c r="I5686" t="str">
        <f>IF((ValuesFromComPort!K5725)&lt;&gt;"",((((ValuesFromComPort!K5725)-(Calculated!$I$2))/1.28)*3.2),"")</f>
        <v/>
      </c>
      <c r="K5686" t="str">
        <f>IF((ValuesFromComPort!H5725)&lt;&gt;"",((((ValuesFromComPort!H5725)-$K$2)*0.015625)/0.3),"")</f>
        <v/>
      </c>
      <c r="N5686" t="str">
        <f>IF((ValuesFromComPort!I5725)&lt;&gt;"",((((ValuesFromComPort!I5725)-$N$2)*0.125)/0.3),"")</f>
        <v/>
      </c>
    </row>
    <row r="5687" spans="2:14" x14ac:dyDescent="0.25">
      <c r="B5687" t="str">
        <f>IF((ValuesFromComPort!A5726)&lt;&gt;"",(((ValuesFromComPort!A5726)-(Calculated!$B$2))/204.8),"")</f>
        <v/>
      </c>
      <c r="C5687" t="str">
        <f>IF((ValuesFromComPort!P5726)&lt;&gt;"",((((ValuesFromComPort!P5726)-(Calculated!$C$2))/204.8)),"")</f>
        <v/>
      </c>
      <c r="E5687" t="str">
        <f>IF((ValuesFromComPort!D5726)&lt;&gt;"",(((ValuesFromComPort!D5726)-(Calculated!$E$2))/1.28/3200),"")</f>
        <v/>
      </c>
      <c r="F5687" t="str">
        <f>IF((ValuesFromComPort!M5726)&lt;&gt;"",(((ValuesFromComPort!M5726)-(Calculated!$F$2))/1.28/3200),"")</f>
        <v/>
      </c>
      <c r="H5687" t="str">
        <f>IF((ValuesFromComPort!F5726)&lt;&gt;"",((((ValuesFromComPort!F5726)-(Calculated!$H$2))/1.28)*3.2),"")</f>
        <v/>
      </c>
      <c r="I5687" t="str">
        <f>IF((ValuesFromComPort!K5726)&lt;&gt;"",((((ValuesFromComPort!K5726)-(Calculated!$I$2))/1.28)*3.2),"")</f>
        <v/>
      </c>
      <c r="K5687" t="str">
        <f>IF((ValuesFromComPort!H5726)&lt;&gt;"",((((ValuesFromComPort!H5726)-$K$2)*0.015625)/0.3),"")</f>
        <v/>
      </c>
      <c r="N5687" t="str">
        <f>IF((ValuesFromComPort!I5726)&lt;&gt;"",((((ValuesFromComPort!I5726)-$N$2)*0.125)/0.3),"")</f>
        <v/>
      </c>
    </row>
    <row r="5688" spans="2:14" x14ac:dyDescent="0.25">
      <c r="B5688" t="str">
        <f>IF((ValuesFromComPort!A5727)&lt;&gt;"",(((ValuesFromComPort!A5727)-(Calculated!$B$2))/204.8),"")</f>
        <v/>
      </c>
      <c r="C5688" t="str">
        <f>IF((ValuesFromComPort!P5727)&lt;&gt;"",((((ValuesFromComPort!P5727)-(Calculated!$C$2))/204.8)),"")</f>
        <v/>
      </c>
      <c r="E5688" t="str">
        <f>IF((ValuesFromComPort!D5727)&lt;&gt;"",(((ValuesFromComPort!D5727)-(Calculated!$E$2))/1.28/3200),"")</f>
        <v/>
      </c>
      <c r="F5688" t="str">
        <f>IF((ValuesFromComPort!M5727)&lt;&gt;"",(((ValuesFromComPort!M5727)-(Calculated!$F$2))/1.28/3200),"")</f>
        <v/>
      </c>
      <c r="H5688" t="str">
        <f>IF((ValuesFromComPort!F5727)&lt;&gt;"",((((ValuesFromComPort!F5727)-(Calculated!$H$2))/1.28)*3.2),"")</f>
        <v/>
      </c>
      <c r="I5688" t="str">
        <f>IF((ValuesFromComPort!K5727)&lt;&gt;"",((((ValuesFromComPort!K5727)-(Calculated!$I$2))/1.28)*3.2),"")</f>
        <v/>
      </c>
      <c r="K5688" t="str">
        <f>IF((ValuesFromComPort!H5727)&lt;&gt;"",((((ValuesFromComPort!H5727)-$K$2)*0.015625)/0.3),"")</f>
        <v/>
      </c>
      <c r="N5688" t="str">
        <f>IF((ValuesFromComPort!I5727)&lt;&gt;"",((((ValuesFromComPort!I5727)-$N$2)*0.125)/0.3),"")</f>
        <v/>
      </c>
    </row>
    <row r="5689" spans="2:14" x14ac:dyDescent="0.25">
      <c r="B5689" t="str">
        <f>IF((ValuesFromComPort!A5728)&lt;&gt;"",(((ValuesFromComPort!A5728)-(Calculated!$B$2))/204.8),"")</f>
        <v/>
      </c>
      <c r="C5689" t="str">
        <f>IF((ValuesFromComPort!P5728)&lt;&gt;"",((((ValuesFromComPort!P5728)-(Calculated!$C$2))/204.8)),"")</f>
        <v/>
      </c>
      <c r="E5689" t="str">
        <f>IF((ValuesFromComPort!D5728)&lt;&gt;"",(((ValuesFromComPort!D5728)-(Calculated!$E$2))/1.28/3200),"")</f>
        <v/>
      </c>
      <c r="F5689" t="str">
        <f>IF((ValuesFromComPort!M5728)&lt;&gt;"",(((ValuesFromComPort!M5728)-(Calculated!$F$2))/1.28/3200),"")</f>
        <v/>
      </c>
      <c r="H5689" t="str">
        <f>IF((ValuesFromComPort!F5728)&lt;&gt;"",((((ValuesFromComPort!F5728)-(Calculated!$H$2))/1.28)*3.2),"")</f>
        <v/>
      </c>
      <c r="I5689" t="str">
        <f>IF((ValuesFromComPort!K5728)&lt;&gt;"",((((ValuesFromComPort!K5728)-(Calculated!$I$2))/1.28)*3.2),"")</f>
        <v/>
      </c>
      <c r="K5689" t="str">
        <f>IF((ValuesFromComPort!H5728)&lt;&gt;"",((((ValuesFromComPort!H5728)-$K$2)*0.015625)/0.3),"")</f>
        <v/>
      </c>
      <c r="N5689" t="str">
        <f>IF((ValuesFromComPort!I5728)&lt;&gt;"",((((ValuesFromComPort!I5728)-$N$2)*0.125)/0.3),"")</f>
        <v/>
      </c>
    </row>
    <row r="5690" spans="2:14" x14ac:dyDescent="0.25">
      <c r="B5690" t="str">
        <f>IF((ValuesFromComPort!A5729)&lt;&gt;"",(((ValuesFromComPort!A5729)-(Calculated!$B$2))/204.8),"")</f>
        <v/>
      </c>
      <c r="C5690" t="str">
        <f>IF((ValuesFromComPort!P5729)&lt;&gt;"",((((ValuesFromComPort!P5729)-(Calculated!$C$2))/204.8)),"")</f>
        <v/>
      </c>
      <c r="E5690" t="str">
        <f>IF((ValuesFromComPort!D5729)&lt;&gt;"",(((ValuesFromComPort!D5729)-(Calculated!$E$2))/1.28/3200),"")</f>
        <v/>
      </c>
      <c r="F5690" t="str">
        <f>IF((ValuesFromComPort!M5729)&lt;&gt;"",(((ValuesFromComPort!M5729)-(Calculated!$F$2))/1.28/3200),"")</f>
        <v/>
      </c>
      <c r="H5690" t="str">
        <f>IF((ValuesFromComPort!F5729)&lt;&gt;"",((((ValuesFromComPort!F5729)-(Calculated!$H$2))/1.28)*3.2),"")</f>
        <v/>
      </c>
      <c r="I5690" t="str">
        <f>IF((ValuesFromComPort!K5729)&lt;&gt;"",((((ValuesFromComPort!K5729)-(Calculated!$I$2))/1.28)*3.2),"")</f>
        <v/>
      </c>
      <c r="K5690" t="str">
        <f>IF((ValuesFromComPort!H5729)&lt;&gt;"",((((ValuesFromComPort!H5729)-$K$2)*0.015625)/0.3),"")</f>
        <v/>
      </c>
      <c r="N5690" t="str">
        <f>IF((ValuesFromComPort!I5729)&lt;&gt;"",((((ValuesFromComPort!I5729)-$N$2)*0.125)/0.3),"")</f>
        <v/>
      </c>
    </row>
    <row r="5691" spans="2:14" x14ac:dyDescent="0.25">
      <c r="B5691" t="str">
        <f>IF((ValuesFromComPort!A5730)&lt;&gt;"",(((ValuesFromComPort!A5730)-(Calculated!$B$2))/204.8),"")</f>
        <v/>
      </c>
      <c r="C5691" t="str">
        <f>IF((ValuesFromComPort!P5730)&lt;&gt;"",((((ValuesFromComPort!P5730)-(Calculated!$C$2))/204.8)),"")</f>
        <v/>
      </c>
      <c r="E5691" t="str">
        <f>IF((ValuesFromComPort!D5730)&lt;&gt;"",(((ValuesFromComPort!D5730)-(Calculated!$E$2))/1.28/3200),"")</f>
        <v/>
      </c>
      <c r="F5691" t="str">
        <f>IF((ValuesFromComPort!M5730)&lt;&gt;"",(((ValuesFromComPort!M5730)-(Calculated!$F$2))/1.28/3200),"")</f>
        <v/>
      </c>
      <c r="H5691" t="str">
        <f>IF((ValuesFromComPort!F5730)&lt;&gt;"",((((ValuesFromComPort!F5730)-(Calculated!$H$2))/1.28)*3.2),"")</f>
        <v/>
      </c>
      <c r="I5691" t="str">
        <f>IF((ValuesFromComPort!K5730)&lt;&gt;"",((((ValuesFromComPort!K5730)-(Calculated!$I$2))/1.28)*3.2),"")</f>
        <v/>
      </c>
      <c r="K5691" t="str">
        <f>IF((ValuesFromComPort!H5730)&lt;&gt;"",((((ValuesFromComPort!H5730)-$K$2)*0.015625)/0.3),"")</f>
        <v/>
      </c>
      <c r="N5691" t="str">
        <f>IF((ValuesFromComPort!I5730)&lt;&gt;"",((((ValuesFromComPort!I5730)-$N$2)*0.125)/0.3),"")</f>
        <v/>
      </c>
    </row>
    <row r="5692" spans="2:14" x14ac:dyDescent="0.25">
      <c r="B5692" t="str">
        <f>IF((ValuesFromComPort!A5731)&lt;&gt;"",(((ValuesFromComPort!A5731)-(Calculated!$B$2))/204.8),"")</f>
        <v/>
      </c>
      <c r="C5692" t="str">
        <f>IF((ValuesFromComPort!P5731)&lt;&gt;"",((((ValuesFromComPort!P5731)-(Calculated!$C$2))/204.8)),"")</f>
        <v/>
      </c>
      <c r="E5692" t="str">
        <f>IF((ValuesFromComPort!D5731)&lt;&gt;"",(((ValuesFromComPort!D5731)-(Calculated!$E$2))/1.28/3200),"")</f>
        <v/>
      </c>
      <c r="F5692" t="str">
        <f>IF((ValuesFromComPort!M5731)&lt;&gt;"",(((ValuesFromComPort!M5731)-(Calculated!$F$2))/1.28/3200),"")</f>
        <v/>
      </c>
      <c r="H5692" t="str">
        <f>IF((ValuesFromComPort!F5731)&lt;&gt;"",((((ValuesFromComPort!F5731)-(Calculated!$H$2))/1.28)*3.2),"")</f>
        <v/>
      </c>
      <c r="I5692" t="str">
        <f>IF((ValuesFromComPort!K5731)&lt;&gt;"",((((ValuesFromComPort!K5731)-(Calculated!$I$2))/1.28)*3.2),"")</f>
        <v/>
      </c>
      <c r="K5692" t="str">
        <f>IF((ValuesFromComPort!H5731)&lt;&gt;"",((((ValuesFromComPort!H5731)-$K$2)*0.015625)/0.3),"")</f>
        <v/>
      </c>
      <c r="N5692" t="str">
        <f>IF((ValuesFromComPort!I5731)&lt;&gt;"",((((ValuesFromComPort!I5731)-$N$2)*0.125)/0.3),"")</f>
        <v/>
      </c>
    </row>
    <row r="5693" spans="2:14" x14ac:dyDescent="0.25">
      <c r="B5693" t="str">
        <f>IF((ValuesFromComPort!A5732)&lt;&gt;"",(((ValuesFromComPort!A5732)-(Calculated!$B$2))/204.8),"")</f>
        <v/>
      </c>
      <c r="C5693" t="str">
        <f>IF((ValuesFromComPort!P5732)&lt;&gt;"",((((ValuesFromComPort!P5732)-(Calculated!$C$2))/204.8)),"")</f>
        <v/>
      </c>
      <c r="E5693" t="str">
        <f>IF((ValuesFromComPort!D5732)&lt;&gt;"",(((ValuesFromComPort!D5732)-(Calculated!$E$2))/1.28/3200),"")</f>
        <v/>
      </c>
      <c r="F5693" t="str">
        <f>IF((ValuesFromComPort!M5732)&lt;&gt;"",(((ValuesFromComPort!M5732)-(Calculated!$F$2))/1.28/3200),"")</f>
        <v/>
      </c>
      <c r="H5693" t="str">
        <f>IF((ValuesFromComPort!F5732)&lt;&gt;"",((((ValuesFromComPort!F5732)-(Calculated!$H$2))/1.28)*3.2),"")</f>
        <v/>
      </c>
      <c r="I5693" t="str">
        <f>IF((ValuesFromComPort!K5732)&lt;&gt;"",((((ValuesFromComPort!K5732)-(Calculated!$I$2))/1.28)*3.2),"")</f>
        <v/>
      </c>
      <c r="K5693" t="str">
        <f>IF((ValuesFromComPort!H5732)&lt;&gt;"",((((ValuesFromComPort!H5732)-$K$2)*0.015625)/0.3),"")</f>
        <v/>
      </c>
      <c r="N5693" t="str">
        <f>IF((ValuesFromComPort!I5732)&lt;&gt;"",((((ValuesFromComPort!I5732)-$N$2)*0.125)/0.3),"")</f>
        <v/>
      </c>
    </row>
    <row r="5694" spans="2:14" x14ac:dyDescent="0.25">
      <c r="B5694" t="str">
        <f>IF((ValuesFromComPort!A5733)&lt;&gt;"",(((ValuesFromComPort!A5733)-(Calculated!$B$2))/204.8),"")</f>
        <v/>
      </c>
      <c r="C5694" t="str">
        <f>IF((ValuesFromComPort!P5733)&lt;&gt;"",((((ValuesFromComPort!P5733)-(Calculated!$C$2))/204.8)),"")</f>
        <v/>
      </c>
      <c r="E5694" t="str">
        <f>IF((ValuesFromComPort!D5733)&lt;&gt;"",(((ValuesFromComPort!D5733)-(Calculated!$E$2))/1.28/3200),"")</f>
        <v/>
      </c>
      <c r="F5694" t="str">
        <f>IF((ValuesFromComPort!M5733)&lt;&gt;"",(((ValuesFromComPort!M5733)-(Calculated!$F$2))/1.28/3200),"")</f>
        <v/>
      </c>
      <c r="H5694" t="str">
        <f>IF((ValuesFromComPort!F5733)&lt;&gt;"",((((ValuesFromComPort!F5733)-(Calculated!$H$2))/1.28)*3.2),"")</f>
        <v/>
      </c>
      <c r="I5694" t="str">
        <f>IF((ValuesFromComPort!K5733)&lt;&gt;"",((((ValuesFromComPort!K5733)-(Calculated!$I$2))/1.28)*3.2),"")</f>
        <v/>
      </c>
      <c r="K5694" t="str">
        <f>IF((ValuesFromComPort!H5733)&lt;&gt;"",((((ValuesFromComPort!H5733)-$K$2)*0.015625)/0.3),"")</f>
        <v/>
      </c>
      <c r="N5694" t="str">
        <f>IF((ValuesFromComPort!I5733)&lt;&gt;"",((((ValuesFromComPort!I5733)-$N$2)*0.125)/0.3),"")</f>
        <v/>
      </c>
    </row>
    <row r="5695" spans="2:14" x14ac:dyDescent="0.25">
      <c r="B5695" t="str">
        <f>IF((ValuesFromComPort!A5734)&lt;&gt;"",(((ValuesFromComPort!A5734)-(Calculated!$B$2))/204.8),"")</f>
        <v/>
      </c>
      <c r="C5695" t="str">
        <f>IF((ValuesFromComPort!P5734)&lt;&gt;"",((((ValuesFromComPort!P5734)-(Calculated!$C$2))/204.8)),"")</f>
        <v/>
      </c>
      <c r="E5695" t="str">
        <f>IF((ValuesFromComPort!D5734)&lt;&gt;"",(((ValuesFromComPort!D5734)-(Calculated!$E$2))/1.28/3200),"")</f>
        <v/>
      </c>
      <c r="F5695" t="str">
        <f>IF((ValuesFromComPort!M5734)&lt;&gt;"",(((ValuesFromComPort!M5734)-(Calculated!$F$2))/1.28/3200),"")</f>
        <v/>
      </c>
      <c r="H5695" t="str">
        <f>IF((ValuesFromComPort!F5734)&lt;&gt;"",((((ValuesFromComPort!F5734)-(Calculated!$H$2))/1.28)*3.2),"")</f>
        <v/>
      </c>
      <c r="I5695" t="str">
        <f>IF((ValuesFromComPort!K5734)&lt;&gt;"",((((ValuesFromComPort!K5734)-(Calculated!$I$2))/1.28)*3.2),"")</f>
        <v/>
      </c>
      <c r="K5695" t="str">
        <f>IF((ValuesFromComPort!H5734)&lt;&gt;"",((((ValuesFromComPort!H5734)-$K$2)*0.015625)/0.3),"")</f>
        <v/>
      </c>
      <c r="N5695" t="str">
        <f>IF((ValuesFromComPort!I5734)&lt;&gt;"",((((ValuesFromComPort!I5734)-$N$2)*0.125)/0.3),"")</f>
        <v/>
      </c>
    </row>
    <row r="5696" spans="2:14" x14ac:dyDescent="0.25">
      <c r="B5696" t="str">
        <f>IF((ValuesFromComPort!A5735)&lt;&gt;"",(((ValuesFromComPort!A5735)-(Calculated!$B$2))/204.8),"")</f>
        <v/>
      </c>
      <c r="C5696" t="str">
        <f>IF((ValuesFromComPort!P5735)&lt;&gt;"",((((ValuesFromComPort!P5735)-(Calculated!$C$2))/204.8)),"")</f>
        <v/>
      </c>
      <c r="E5696" t="str">
        <f>IF((ValuesFromComPort!D5735)&lt;&gt;"",(((ValuesFromComPort!D5735)-(Calculated!$E$2))/1.28/3200),"")</f>
        <v/>
      </c>
      <c r="F5696" t="str">
        <f>IF((ValuesFromComPort!M5735)&lt;&gt;"",(((ValuesFromComPort!M5735)-(Calculated!$F$2))/1.28/3200),"")</f>
        <v/>
      </c>
      <c r="H5696" t="str">
        <f>IF((ValuesFromComPort!F5735)&lt;&gt;"",((((ValuesFromComPort!F5735)-(Calculated!$H$2))/1.28)*3.2),"")</f>
        <v/>
      </c>
      <c r="I5696" t="str">
        <f>IF((ValuesFromComPort!K5735)&lt;&gt;"",((((ValuesFromComPort!K5735)-(Calculated!$I$2))/1.28)*3.2),"")</f>
        <v/>
      </c>
      <c r="K5696" t="str">
        <f>IF((ValuesFromComPort!H5735)&lt;&gt;"",((((ValuesFromComPort!H5735)-$K$2)*0.015625)/0.3),"")</f>
        <v/>
      </c>
      <c r="N5696" t="str">
        <f>IF((ValuesFromComPort!I5735)&lt;&gt;"",((((ValuesFromComPort!I5735)-$N$2)*0.125)/0.3),"")</f>
        <v/>
      </c>
    </row>
    <row r="5697" spans="2:14" x14ac:dyDescent="0.25">
      <c r="B5697" t="str">
        <f>IF((ValuesFromComPort!A5736)&lt;&gt;"",(((ValuesFromComPort!A5736)-(Calculated!$B$2))/204.8),"")</f>
        <v/>
      </c>
      <c r="C5697" t="str">
        <f>IF((ValuesFromComPort!P5736)&lt;&gt;"",((((ValuesFromComPort!P5736)-(Calculated!$C$2))/204.8)),"")</f>
        <v/>
      </c>
      <c r="E5697" t="str">
        <f>IF((ValuesFromComPort!D5736)&lt;&gt;"",(((ValuesFromComPort!D5736)-(Calculated!$E$2))/1.28/3200),"")</f>
        <v/>
      </c>
      <c r="F5697" t="str">
        <f>IF((ValuesFromComPort!M5736)&lt;&gt;"",(((ValuesFromComPort!M5736)-(Calculated!$F$2))/1.28/3200),"")</f>
        <v/>
      </c>
      <c r="H5697" t="str">
        <f>IF((ValuesFromComPort!F5736)&lt;&gt;"",((((ValuesFromComPort!F5736)-(Calculated!$H$2))/1.28)*3.2),"")</f>
        <v/>
      </c>
      <c r="I5697" t="str">
        <f>IF((ValuesFromComPort!K5736)&lt;&gt;"",((((ValuesFromComPort!K5736)-(Calculated!$I$2))/1.28)*3.2),"")</f>
        <v/>
      </c>
      <c r="K5697" t="str">
        <f>IF((ValuesFromComPort!H5736)&lt;&gt;"",((((ValuesFromComPort!H5736)-$K$2)*0.015625)/0.3),"")</f>
        <v/>
      </c>
      <c r="N5697" t="str">
        <f>IF((ValuesFromComPort!I5736)&lt;&gt;"",((((ValuesFromComPort!I5736)-$N$2)*0.125)/0.3),"")</f>
        <v/>
      </c>
    </row>
    <row r="5698" spans="2:14" x14ac:dyDescent="0.25">
      <c r="B5698" t="str">
        <f>IF((ValuesFromComPort!A5737)&lt;&gt;"",(((ValuesFromComPort!A5737)-(Calculated!$B$2))/204.8),"")</f>
        <v/>
      </c>
      <c r="C5698" t="str">
        <f>IF((ValuesFromComPort!P5737)&lt;&gt;"",((((ValuesFromComPort!P5737)-(Calculated!$C$2))/204.8)),"")</f>
        <v/>
      </c>
      <c r="E5698" t="str">
        <f>IF((ValuesFromComPort!D5737)&lt;&gt;"",(((ValuesFromComPort!D5737)-(Calculated!$E$2))/1.28/3200),"")</f>
        <v/>
      </c>
      <c r="F5698" t="str">
        <f>IF((ValuesFromComPort!M5737)&lt;&gt;"",(((ValuesFromComPort!M5737)-(Calculated!$F$2))/1.28/3200),"")</f>
        <v/>
      </c>
      <c r="H5698" t="str">
        <f>IF((ValuesFromComPort!F5737)&lt;&gt;"",((((ValuesFromComPort!F5737)-(Calculated!$H$2))/1.28)*3.2),"")</f>
        <v/>
      </c>
      <c r="I5698" t="str">
        <f>IF((ValuesFromComPort!K5737)&lt;&gt;"",((((ValuesFromComPort!K5737)-(Calculated!$I$2))/1.28)*3.2),"")</f>
        <v/>
      </c>
      <c r="K5698" t="str">
        <f>IF((ValuesFromComPort!H5737)&lt;&gt;"",((((ValuesFromComPort!H5737)-$K$2)*0.015625)/0.3),"")</f>
        <v/>
      </c>
      <c r="N5698" t="str">
        <f>IF((ValuesFromComPort!I5737)&lt;&gt;"",((((ValuesFromComPort!I5737)-$N$2)*0.125)/0.3),"")</f>
        <v/>
      </c>
    </row>
    <row r="5699" spans="2:14" x14ac:dyDescent="0.25">
      <c r="B5699" t="str">
        <f>IF((ValuesFromComPort!A5738)&lt;&gt;"",(((ValuesFromComPort!A5738)-(Calculated!$B$2))/204.8),"")</f>
        <v/>
      </c>
      <c r="C5699" t="str">
        <f>IF((ValuesFromComPort!P5738)&lt;&gt;"",((((ValuesFromComPort!P5738)-(Calculated!$C$2))/204.8)),"")</f>
        <v/>
      </c>
      <c r="E5699" t="str">
        <f>IF((ValuesFromComPort!D5738)&lt;&gt;"",(((ValuesFromComPort!D5738)-(Calculated!$E$2))/1.28/3200),"")</f>
        <v/>
      </c>
      <c r="F5699" t="str">
        <f>IF((ValuesFromComPort!M5738)&lt;&gt;"",(((ValuesFromComPort!M5738)-(Calculated!$F$2))/1.28/3200),"")</f>
        <v/>
      </c>
      <c r="H5699" t="str">
        <f>IF((ValuesFromComPort!F5738)&lt;&gt;"",((((ValuesFromComPort!F5738)-(Calculated!$H$2))/1.28)*3.2),"")</f>
        <v/>
      </c>
      <c r="I5699" t="str">
        <f>IF((ValuesFromComPort!K5738)&lt;&gt;"",((((ValuesFromComPort!K5738)-(Calculated!$I$2))/1.28)*3.2),"")</f>
        <v/>
      </c>
      <c r="K5699" t="str">
        <f>IF((ValuesFromComPort!H5738)&lt;&gt;"",((((ValuesFromComPort!H5738)-$K$2)*0.015625)/0.3),"")</f>
        <v/>
      </c>
      <c r="N5699" t="str">
        <f>IF((ValuesFromComPort!I5738)&lt;&gt;"",((((ValuesFromComPort!I5738)-$N$2)*0.125)/0.3),"")</f>
        <v/>
      </c>
    </row>
    <row r="5700" spans="2:14" x14ac:dyDescent="0.25">
      <c r="B5700" t="str">
        <f>IF((ValuesFromComPort!A5739)&lt;&gt;"",(((ValuesFromComPort!A5739)-(Calculated!$B$2))/204.8),"")</f>
        <v/>
      </c>
      <c r="C5700" t="str">
        <f>IF((ValuesFromComPort!P5739)&lt;&gt;"",((((ValuesFromComPort!P5739)-(Calculated!$C$2))/204.8)),"")</f>
        <v/>
      </c>
      <c r="E5700" t="str">
        <f>IF((ValuesFromComPort!D5739)&lt;&gt;"",(((ValuesFromComPort!D5739)-(Calculated!$E$2))/1.28/3200),"")</f>
        <v/>
      </c>
      <c r="F5700" t="str">
        <f>IF((ValuesFromComPort!M5739)&lt;&gt;"",(((ValuesFromComPort!M5739)-(Calculated!$F$2))/1.28/3200),"")</f>
        <v/>
      </c>
      <c r="H5700" t="str">
        <f>IF((ValuesFromComPort!F5739)&lt;&gt;"",((((ValuesFromComPort!F5739)-(Calculated!$H$2))/1.28)*3.2),"")</f>
        <v/>
      </c>
      <c r="I5700" t="str">
        <f>IF((ValuesFromComPort!K5739)&lt;&gt;"",((((ValuesFromComPort!K5739)-(Calculated!$I$2))/1.28)*3.2),"")</f>
        <v/>
      </c>
      <c r="K5700" t="str">
        <f>IF((ValuesFromComPort!H5739)&lt;&gt;"",((((ValuesFromComPort!H5739)-$K$2)*0.015625)/0.3),"")</f>
        <v/>
      </c>
      <c r="N5700" t="str">
        <f>IF((ValuesFromComPort!I5739)&lt;&gt;"",((((ValuesFromComPort!I5739)-$N$2)*0.125)/0.3),"")</f>
        <v/>
      </c>
    </row>
    <row r="5701" spans="2:14" x14ac:dyDescent="0.25">
      <c r="B5701" t="str">
        <f>IF((ValuesFromComPort!A5740)&lt;&gt;"",(((ValuesFromComPort!A5740)-(Calculated!$B$2))/204.8),"")</f>
        <v/>
      </c>
      <c r="C5701" t="str">
        <f>IF((ValuesFromComPort!P5740)&lt;&gt;"",((((ValuesFromComPort!P5740)-(Calculated!$C$2))/204.8)),"")</f>
        <v/>
      </c>
      <c r="E5701" t="str">
        <f>IF((ValuesFromComPort!D5740)&lt;&gt;"",(((ValuesFromComPort!D5740)-(Calculated!$E$2))/1.28/3200),"")</f>
        <v/>
      </c>
      <c r="F5701" t="str">
        <f>IF((ValuesFromComPort!M5740)&lt;&gt;"",(((ValuesFromComPort!M5740)-(Calculated!$F$2))/1.28/3200),"")</f>
        <v/>
      </c>
      <c r="H5701" t="str">
        <f>IF((ValuesFromComPort!F5740)&lt;&gt;"",((((ValuesFromComPort!F5740)-(Calculated!$H$2))/1.28)*3.2),"")</f>
        <v/>
      </c>
      <c r="I5701" t="str">
        <f>IF((ValuesFromComPort!K5740)&lt;&gt;"",((((ValuesFromComPort!K5740)-(Calculated!$I$2))/1.28)*3.2),"")</f>
        <v/>
      </c>
      <c r="K5701" t="str">
        <f>IF((ValuesFromComPort!H5740)&lt;&gt;"",((((ValuesFromComPort!H5740)-$K$2)*0.015625)/0.3),"")</f>
        <v/>
      </c>
      <c r="N5701" t="str">
        <f>IF((ValuesFromComPort!I5740)&lt;&gt;"",((((ValuesFromComPort!I5740)-$N$2)*0.125)/0.3),"")</f>
        <v/>
      </c>
    </row>
    <row r="5702" spans="2:14" x14ac:dyDescent="0.25">
      <c r="B5702" t="str">
        <f>IF((ValuesFromComPort!A5741)&lt;&gt;"",(((ValuesFromComPort!A5741)-(Calculated!$B$2))/204.8),"")</f>
        <v/>
      </c>
      <c r="C5702" t="str">
        <f>IF((ValuesFromComPort!P5741)&lt;&gt;"",((((ValuesFromComPort!P5741)-(Calculated!$C$2))/204.8)),"")</f>
        <v/>
      </c>
      <c r="E5702" t="str">
        <f>IF((ValuesFromComPort!D5741)&lt;&gt;"",(((ValuesFromComPort!D5741)-(Calculated!$E$2))/1.28/3200),"")</f>
        <v/>
      </c>
      <c r="F5702" t="str">
        <f>IF((ValuesFromComPort!M5741)&lt;&gt;"",(((ValuesFromComPort!M5741)-(Calculated!$F$2))/1.28/3200),"")</f>
        <v/>
      </c>
      <c r="H5702" t="str">
        <f>IF((ValuesFromComPort!F5741)&lt;&gt;"",((((ValuesFromComPort!F5741)-(Calculated!$H$2))/1.28)*3.2),"")</f>
        <v/>
      </c>
      <c r="I5702" t="str">
        <f>IF((ValuesFromComPort!K5741)&lt;&gt;"",((((ValuesFromComPort!K5741)-(Calculated!$I$2))/1.28)*3.2),"")</f>
        <v/>
      </c>
      <c r="K5702" t="str">
        <f>IF((ValuesFromComPort!H5741)&lt;&gt;"",((((ValuesFromComPort!H5741)-$K$2)*0.015625)/0.3),"")</f>
        <v/>
      </c>
      <c r="N5702" t="str">
        <f>IF((ValuesFromComPort!I5741)&lt;&gt;"",((((ValuesFromComPort!I5741)-$N$2)*0.125)/0.3),"")</f>
        <v/>
      </c>
    </row>
    <row r="5703" spans="2:14" x14ac:dyDescent="0.25">
      <c r="B5703" t="str">
        <f>IF((ValuesFromComPort!A5742)&lt;&gt;"",(((ValuesFromComPort!A5742)-(Calculated!$B$2))/204.8),"")</f>
        <v/>
      </c>
      <c r="C5703" t="str">
        <f>IF((ValuesFromComPort!P5742)&lt;&gt;"",((((ValuesFromComPort!P5742)-(Calculated!$C$2))/204.8)),"")</f>
        <v/>
      </c>
      <c r="E5703" t="str">
        <f>IF((ValuesFromComPort!D5742)&lt;&gt;"",(((ValuesFromComPort!D5742)-(Calculated!$E$2))/1.28/3200),"")</f>
        <v/>
      </c>
      <c r="F5703" t="str">
        <f>IF((ValuesFromComPort!M5742)&lt;&gt;"",(((ValuesFromComPort!M5742)-(Calculated!$F$2))/1.28/3200),"")</f>
        <v/>
      </c>
      <c r="H5703" t="str">
        <f>IF((ValuesFromComPort!F5742)&lt;&gt;"",((((ValuesFromComPort!F5742)-(Calculated!$H$2))/1.28)*3.2),"")</f>
        <v/>
      </c>
      <c r="I5703" t="str">
        <f>IF((ValuesFromComPort!K5742)&lt;&gt;"",((((ValuesFromComPort!K5742)-(Calculated!$I$2))/1.28)*3.2),"")</f>
        <v/>
      </c>
      <c r="K5703" t="str">
        <f>IF((ValuesFromComPort!H5742)&lt;&gt;"",((((ValuesFromComPort!H5742)-$K$2)*0.015625)/0.3),"")</f>
        <v/>
      </c>
      <c r="N5703" t="str">
        <f>IF((ValuesFromComPort!I5742)&lt;&gt;"",((((ValuesFromComPort!I5742)-$N$2)*0.125)/0.3),"")</f>
        <v/>
      </c>
    </row>
    <row r="5704" spans="2:14" x14ac:dyDescent="0.25">
      <c r="B5704" t="str">
        <f>IF((ValuesFromComPort!A5743)&lt;&gt;"",(((ValuesFromComPort!A5743)-(Calculated!$B$2))/204.8),"")</f>
        <v/>
      </c>
      <c r="C5704" t="str">
        <f>IF((ValuesFromComPort!P5743)&lt;&gt;"",((((ValuesFromComPort!P5743)-(Calculated!$C$2))/204.8)),"")</f>
        <v/>
      </c>
      <c r="E5704" t="str">
        <f>IF((ValuesFromComPort!D5743)&lt;&gt;"",(((ValuesFromComPort!D5743)-(Calculated!$E$2))/1.28/3200),"")</f>
        <v/>
      </c>
      <c r="F5704" t="str">
        <f>IF((ValuesFromComPort!M5743)&lt;&gt;"",(((ValuesFromComPort!M5743)-(Calculated!$F$2))/1.28/3200),"")</f>
        <v/>
      </c>
      <c r="H5704" t="str">
        <f>IF((ValuesFromComPort!F5743)&lt;&gt;"",((((ValuesFromComPort!F5743)-(Calculated!$H$2))/1.28)*3.2),"")</f>
        <v/>
      </c>
      <c r="I5704" t="str">
        <f>IF((ValuesFromComPort!K5743)&lt;&gt;"",((((ValuesFromComPort!K5743)-(Calculated!$I$2))/1.28)*3.2),"")</f>
        <v/>
      </c>
      <c r="K5704" t="str">
        <f>IF((ValuesFromComPort!H5743)&lt;&gt;"",((((ValuesFromComPort!H5743)-$K$2)*0.015625)/0.3),"")</f>
        <v/>
      </c>
      <c r="N5704" t="str">
        <f>IF((ValuesFromComPort!I5743)&lt;&gt;"",((((ValuesFromComPort!I5743)-$N$2)*0.125)/0.3),"")</f>
        <v/>
      </c>
    </row>
    <row r="5705" spans="2:14" x14ac:dyDescent="0.25">
      <c r="B5705" t="str">
        <f>IF((ValuesFromComPort!A5744)&lt;&gt;"",(((ValuesFromComPort!A5744)-(Calculated!$B$2))/204.8),"")</f>
        <v/>
      </c>
      <c r="C5705" t="str">
        <f>IF((ValuesFromComPort!P5744)&lt;&gt;"",((((ValuesFromComPort!P5744)-(Calculated!$C$2))/204.8)),"")</f>
        <v/>
      </c>
      <c r="E5705" t="str">
        <f>IF((ValuesFromComPort!D5744)&lt;&gt;"",(((ValuesFromComPort!D5744)-(Calculated!$E$2))/1.28/3200),"")</f>
        <v/>
      </c>
      <c r="F5705" t="str">
        <f>IF((ValuesFromComPort!M5744)&lt;&gt;"",(((ValuesFromComPort!M5744)-(Calculated!$F$2))/1.28/3200),"")</f>
        <v/>
      </c>
      <c r="H5705" t="str">
        <f>IF((ValuesFromComPort!F5744)&lt;&gt;"",((((ValuesFromComPort!F5744)-(Calculated!$H$2))/1.28)*3.2),"")</f>
        <v/>
      </c>
      <c r="I5705" t="str">
        <f>IF((ValuesFromComPort!K5744)&lt;&gt;"",((((ValuesFromComPort!K5744)-(Calculated!$I$2))/1.28)*3.2),"")</f>
        <v/>
      </c>
      <c r="K5705" t="str">
        <f>IF((ValuesFromComPort!H5744)&lt;&gt;"",((((ValuesFromComPort!H5744)-$K$2)*0.015625)/0.3),"")</f>
        <v/>
      </c>
      <c r="N5705" t="str">
        <f>IF((ValuesFromComPort!I5744)&lt;&gt;"",((((ValuesFromComPort!I5744)-$N$2)*0.125)/0.3),"")</f>
        <v/>
      </c>
    </row>
    <row r="5706" spans="2:14" x14ac:dyDescent="0.25">
      <c r="B5706" t="str">
        <f>IF((ValuesFromComPort!A5745)&lt;&gt;"",(((ValuesFromComPort!A5745)-(Calculated!$B$2))/204.8),"")</f>
        <v/>
      </c>
      <c r="C5706" t="str">
        <f>IF((ValuesFromComPort!P5745)&lt;&gt;"",((((ValuesFromComPort!P5745)-(Calculated!$C$2))/204.8)),"")</f>
        <v/>
      </c>
      <c r="E5706" t="str">
        <f>IF((ValuesFromComPort!D5745)&lt;&gt;"",(((ValuesFromComPort!D5745)-(Calculated!$E$2))/1.28/3200),"")</f>
        <v/>
      </c>
      <c r="F5706" t="str">
        <f>IF((ValuesFromComPort!M5745)&lt;&gt;"",(((ValuesFromComPort!M5745)-(Calculated!$F$2))/1.28/3200),"")</f>
        <v/>
      </c>
      <c r="H5706" t="str">
        <f>IF((ValuesFromComPort!F5745)&lt;&gt;"",((((ValuesFromComPort!F5745)-(Calculated!$H$2))/1.28)*3.2),"")</f>
        <v/>
      </c>
      <c r="I5706" t="str">
        <f>IF((ValuesFromComPort!K5745)&lt;&gt;"",((((ValuesFromComPort!K5745)-(Calculated!$I$2))/1.28)*3.2),"")</f>
        <v/>
      </c>
      <c r="K5706" t="str">
        <f>IF((ValuesFromComPort!H5745)&lt;&gt;"",((((ValuesFromComPort!H5745)-$K$2)*0.015625)/0.3),"")</f>
        <v/>
      </c>
      <c r="N5706" t="str">
        <f>IF((ValuesFromComPort!I5745)&lt;&gt;"",((((ValuesFromComPort!I5745)-$N$2)*0.125)/0.3),"")</f>
        <v/>
      </c>
    </row>
    <row r="5707" spans="2:14" x14ac:dyDescent="0.25">
      <c r="B5707" t="str">
        <f>IF((ValuesFromComPort!A5746)&lt;&gt;"",(((ValuesFromComPort!A5746)-(Calculated!$B$2))/204.8),"")</f>
        <v/>
      </c>
      <c r="C5707" t="str">
        <f>IF((ValuesFromComPort!P5746)&lt;&gt;"",((((ValuesFromComPort!P5746)-(Calculated!$C$2))/204.8)),"")</f>
        <v/>
      </c>
      <c r="E5707" t="str">
        <f>IF((ValuesFromComPort!D5746)&lt;&gt;"",(((ValuesFromComPort!D5746)-(Calculated!$E$2))/1.28/3200),"")</f>
        <v/>
      </c>
      <c r="F5707" t="str">
        <f>IF((ValuesFromComPort!M5746)&lt;&gt;"",(((ValuesFromComPort!M5746)-(Calculated!$F$2))/1.28/3200),"")</f>
        <v/>
      </c>
      <c r="H5707" t="str">
        <f>IF((ValuesFromComPort!F5746)&lt;&gt;"",((((ValuesFromComPort!F5746)-(Calculated!$H$2))/1.28)*3.2),"")</f>
        <v/>
      </c>
      <c r="I5707" t="str">
        <f>IF((ValuesFromComPort!K5746)&lt;&gt;"",((((ValuesFromComPort!K5746)-(Calculated!$I$2))/1.28)*3.2),"")</f>
        <v/>
      </c>
      <c r="K5707" t="str">
        <f>IF((ValuesFromComPort!H5746)&lt;&gt;"",((((ValuesFromComPort!H5746)-$K$2)*0.015625)/0.3),"")</f>
        <v/>
      </c>
      <c r="N5707" t="str">
        <f>IF((ValuesFromComPort!I5746)&lt;&gt;"",((((ValuesFromComPort!I5746)-$N$2)*0.125)/0.3),"")</f>
        <v/>
      </c>
    </row>
    <row r="5708" spans="2:14" x14ac:dyDescent="0.25">
      <c r="B5708" t="str">
        <f>IF((ValuesFromComPort!A5747)&lt;&gt;"",(((ValuesFromComPort!A5747)-(Calculated!$B$2))/204.8),"")</f>
        <v/>
      </c>
      <c r="C5708" t="str">
        <f>IF((ValuesFromComPort!P5747)&lt;&gt;"",((((ValuesFromComPort!P5747)-(Calculated!$C$2))/204.8)),"")</f>
        <v/>
      </c>
      <c r="E5708" t="str">
        <f>IF((ValuesFromComPort!D5747)&lt;&gt;"",(((ValuesFromComPort!D5747)-(Calculated!$E$2))/1.28/3200),"")</f>
        <v/>
      </c>
      <c r="F5708" t="str">
        <f>IF((ValuesFromComPort!M5747)&lt;&gt;"",(((ValuesFromComPort!M5747)-(Calculated!$F$2))/1.28/3200),"")</f>
        <v/>
      </c>
      <c r="H5708" t="str">
        <f>IF((ValuesFromComPort!F5747)&lt;&gt;"",((((ValuesFromComPort!F5747)-(Calculated!$H$2))/1.28)*3.2),"")</f>
        <v/>
      </c>
      <c r="I5708" t="str">
        <f>IF((ValuesFromComPort!K5747)&lt;&gt;"",((((ValuesFromComPort!K5747)-(Calculated!$I$2))/1.28)*3.2),"")</f>
        <v/>
      </c>
      <c r="K5708" t="str">
        <f>IF((ValuesFromComPort!H5747)&lt;&gt;"",((((ValuesFromComPort!H5747)-$K$2)*0.015625)/0.3),"")</f>
        <v/>
      </c>
      <c r="N5708" t="str">
        <f>IF((ValuesFromComPort!I5747)&lt;&gt;"",((((ValuesFromComPort!I5747)-$N$2)*0.125)/0.3),"")</f>
        <v/>
      </c>
    </row>
    <row r="5709" spans="2:14" x14ac:dyDescent="0.25">
      <c r="B5709" t="str">
        <f>IF((ValuesFromComPort!A5748)&lt;&gt;"",(((ValuesFromComPort!A5748)-(Calculated!$B$2))/204.8),"")</f>
        <v/>
      </c>
      <c r="C5709" t="str">
        <f>IF((ValuesFromComPort!P5748)&lt;&gt;"",((((ValuesFromComPort!P5748)-(Calculated!$C$2))/204.8)),"")</f>
        <v/>
      </c>
      <c r="E5709" t="str">
        <f>IF((ValuesFromComPort!D5748)&lt;&gt;"",(((ValuesFromComPort!D5748)-(Calculated!$E$2))/1.28/3200),"")</f>
        <v/>
      </c>
      <c r="F5709" t="str">
        <f>IF((ValuesFromComPort!M5748)&lt;&gt;"",(((ValuesFromComPort!M5748)-(Calculated!$F$2))/1.28/3200),"")</f>
        <v/>
      </c>
      <c r="H5709" t="str">
        <f>IF((ValuesFromComPort!F5748)&lt;&gt;"",((((ValuesFromComPort!F5748)-(Calculated!$H$2))/1.28)*3.2),"")</f>
        <v/>
      </c>
      <c r="I5709" t="str">
        <f>IF((ValuesFromComPort!K5748)&lt;&gt;"",((((ValuesFromComPort!K5748)-(Calculated!$I$2))/1.28)*3.2),"")</f>
        <v/>
      </c>
      <c r="K5709" t="str">
        <f>IF((ValuesFromComPort!H5748)&lt;&gt;"",((((ValuesFromComPort!H5748)-$K$2)*0.015625)/0.3),"")</f>
        <v/>
      </c>
      <c r="N5709" t="str">
        <f>IF((ValuesFromComPort!I5748)&lt;&gt;"",((((ValuesFromComPort!I5748)-$N$2)*0.125)/0.3),"")</f>
        <v/>
      </c>
    </row>
    <row r="5710" spans="2:14" x14ac:dyDescent="0.25">
      <c r="B5710" t="str">
        <f>IF((ValuesFromComPort!A5749)&lt;&gt;"",(((ValuesFromComPort!A5749)-(Calculated!$B$2))/204.8),"")</f>
        <v/>
      </c>
      <c r="C5710" t="str">
        <f>IF((ValuesFromComPort!P5749)&lt;&gt;"",((((ValuesFromComPort!P5749)-(Calculated!$C$2))/204.8)),"")</f>
        <v/>
      </c>
      <c r="E5710" t="str">
        <f>IF((ValuesFromComPort!D5749)&lt;&gt;"",(((ValuesFromComPort!D5749)-(Calculated!$E$2))/1.28/3200),"")</f>
        <v/>
      </c>
      <c r="F5710" t="str">
        <f>IF((ValuesFromComPort!M5749)&lt;&gt;"",(((ValuesFromComPort!M5749)-(Calculated!$F$2))/1.28/3200),"")</f>
        <v/>
      </c>
      <c r="H5710" t="str">
        <f>IF((ValuesFromComPort!F5749)&lt;&gt;"",((((ValuesFromComPort!F5749)-(Calculated!$H$2))/1.28)*3.2),"")</f>
        <v/>
      </c>
      <c r="I5710" t="str">
        <f>IF((ValuesFromComPort!K5749)&lt;&gt;"",((((ValuesFromComPort!K5749)-(Calculated!$I$2))/1.28)*3.2),"")</f>
        <v/>
      </c>
      <c r="K5710" t="str">
        <f>IF((ValuesFromComPort!H5749)&lt;&gt;"",((((ValuesFromComPort!H5749)-$K$2)*0.015625)/0.3),"")</f>
        <v/>
      </c>
      <c r="N5710" t="str">
        <f>IF((ValuesFromComPort!I5749)&lt;&gt;"",((((ValuesFromComPort!I5749)-$N$2)*0.125)/0.3),"")</f>
        <v/>
      </c>
    </row>
    <row r="5711" spans="2:14" x14ac:dyDescent="0.25">
      <c r="B5711" t="str">
        <f>IF((ValuesFromComPort!A5750)&lt;&gt;"",(((ValuesFromComPort!A5750)-(Calculated!$B$2))/204.8),"")</f>
        <v/>
      </c>
      <c r="C5711" t="str">
        <f>IF((ValuesFromComPort!P5750)&lt;&gt;"",((((ValuesFromComPort!P5750)-(Calculated!$C$2))/204.8)),"")</f>
        <v/>
      </c>
      <c r="E5711" t="str">
        <f>IF((ValuesFromComPort!D5750)&lt;&gt;"",(((ValuesFromComPort!D5750)-(Calculated!$E$2))/1.28/3200),"")</f>
        <v/>
      </c>
      <c r="F5711" t="str">
        <f>IF((ValuesFromComPort!M5750)&lt;&gt;"",(((ValuesFromComPort!M5750)-(Calculated!$F$2))/1.28/3200),"")</f>
        <v/>
      </c>
      <c r="H5711" t="str">
        <f>IF((ValuesFromComPort!F5750)&lt;&gt;"",((((ValuesFromComPort!F5750)-(Calculated!$H$2))/1.28)*3.2),"")</f>
        <v/>
      </c>
      <c r="I5711" t="str">
        <f>IF((ValuesFromComPort!K5750)&lt;&gt;"",((((ValuesFromComPort!K5750)-(Calculated!$I$2))/1.28)*3.2),"")</f>
        <v/>
      </c>
      <c r="K5711" t="str">
        <f>IF((ValuesFromComPort!H5750)&lt;&gt;"",((((ValuesFromComPort!H5750)-$K$2)*0.015625)/0.3),"")</f>
        <v/>
      </c>
      <c r="N5711" t="str">
        <f>IF((ValuesFromComPort!I5750)&lt;&gt;"",((((ValuesFromComPort!I5750)-$N$2)*0.125)/0.3),"")</f>
        <v/>
      </c>
    </row>
    <row r="5712" spans="2:14" x14ac:dyDescent="0.25">
      <c r="B5712" t="str">
        <f>IF((ValuesFromComPort!A5751)&lt;&gt;"",(((ValuesFromComPort!A5751)-(Calculated!$B$2))/204.8),"")</f>
        <v/>
      </c>
      <c r="C5712" t="str">
        <f>IF((ValuesFromComPort!P5751)&lt;&gt;"",((((ValuesFromComPort!P5751)-(Calculated!$C$2))/204.8)),"")</f>
        <v/>
      </c>
      <c r="E5712" t="str">
        <f>IF((ValuesFromComPort!D5751)&lt;&gt;"",(((ValuesFromComPort!D5751)-(Calculated!$E$2))/1.28/3200),"")</f>
        <v/>
      </c>
      <c r="F5712" t="str">
        <f>IF((ValuesFromComPort!M5751)&lt;&gt;"",(((ValuesFromComPort!M5751)-(Calculated!$F$2))/1.28/3200),"")</f>
        <v/>
      </c>
      <c r="H5712" t="str">
        <f>IF((ValuesFromComPort!F5751)&lt;&gt;"",((((ValuesFromComPort!F5751)-(Calculated!$H$2))/1.28)*3.2),"")</f>
        <v/>
      </c>
      <c r="I5712" t="str">
        <f>IF((ValuesFromComPort!K5751)&lt;&gt;"",((((ValuesFromComPort!K5751)-(Calculated!$I$2))/1.28)*3.2),"")</f>
        <v/>
      </c>
      <c r="K5712" t="str">
        <f>IF((ValuesFromComPort!H5751)&lt;&gt;"",((((ValuesFromComPort!H5751)-$K$2)*0.015625)/0.3),"")</f>
        <v/>
      </c>
      <c r="N5712" t="str">
        <f>IF((ValuesFromComPort!I5751)&lt;&gt;"",((((ValuesFromComPort!I5751)-$N$2)*0.125)/0.3),"")</f>
        <v/>
      </c>
    </row>
    <row r="5713" spans="2:14" x14ac:dyDescent="0.25">
      <c r="B5713" t="str">
        <f>IF((ValuesFromComPort!A5752)&lt;&gt;"",(((ValuesFromComPort!A5752)-(Calculated!$B$2))/204.8),"")</f>
        <v/>
      </c>
      <c r="C5713" t="str">
        <f>IF((ValuesFromComPort!P5752)&lt;&gt;"",((((ValuesFromComPort!P5752)-(Calculated!$C$2))/204.8)),"")</f>
        <v/>
      </c>
      <c r="E5713" t="str">
        <f>IF((ValuesFromComPort!D5752)&lt;&gt;"",(((ValuesFromComPort!D5752)-(Calculated!$E$2))/1.28/3200),"")</f>
        <v/>
      </c>
      <c r="F5713" t="str">
        <f>IF((ValuesFromComPort!M5752)&lt;&gt;"",(((ValuesFromComPort!M5752)-(Calculated!$F$2))/1.28/3200),"")</f>
        <v/>
      </c>
      <c r="H5713" t="str">
        <f>IF((ValuesFromComPort!F5752)&lt;&gt;"",((((ValuesFromComPort!F5752)-(Calculated!$H$2))/1.28)*3.2),"")</f>
        <v/>
      </c>
      <c r="I5713" t="str">
        <f>IF((ValuesFromComPort!K5752)&lt;&gt;"",((((ValuesFromComPort!K5752)-(Calculated!$I$2))/1.28)*3.2),"")</f>
        <v/>
      </c>
      <c r="K5713" t="str">
        <f>IF((ValuesFromComPort!H5752)&lt;&gt;"",((((ValuesFromComPort!H5752)-$K$2)*0.015625)/0.3),"")</f>
        <v/>
      </c>
      <c r="N5713" t="str">
        <f>IF((ValuesFromComPort!I5752)&lt;&gt;"",((((ValuesFromComPort!I5752)-$N$2)*0.125)/0.3),"")</f>
        <v/>
      </c>
    </row>
    <row r="5714" spans="2:14" x14ac:dyDescent="0.25">
      <c r="B5714" t="str">
        <f>IF((ValuesFromComPort!A5753)&lt;&gt;"",(((ValuesFromComPort!A5753)-(Calculated!$B$2))/204.8),"")</f>
        <v/>
      </c>
      <c r="C5714" t="str">
        <f>IF((ValuesFromComPort!P5753)&lt;&gt;"",((((ValuesFromComPort!P5753)-(Calculated!$C$2))/204.8)),"")</f>
        <v/>
      </c>
      <c r="E5714" t="str">
        <f>IF((ValuesFromComPort!D5753)&lt;&gt;"",(((ValuesFromComPort!D5753)-(Calculated!$E$2))/1.28/3200),"")</f>
        <v/>
      </c>
      <c r="F5714" t="str">
        <f>IF((ValuesFromComPort!M5753)&lt;&gt;"",(((ValuesFromComPort!M5753)-(Calculated!$F$2))/1.28/3200),"")</f>
        <v/>
      </c>
      <c r="H5714" t="str">
        <f>IF((ValuesFromComPort!F5753)&lt;&gt;"",((((ValuesFromComPort!F5753)-(Calculated!$H$2))/1.28)*3.2),"")</f>
        <v/>
      </c>
      <c r="I5714" t="str">
        <f>IF((ValuesFromComPort!K5753)&lt;&gt;"",((((ValuesFromComPort!K5753)-(Calculated!$I$2))/1.28)*3.2),"")</f>
        <v/>
      </c>
      <c r="K5714" t="str">
        <f>IF((ValuesFromComPort!H5753)&lt;&gt;"",((((ValuesFromComPort!H5753)-$K$2)*0.015625)/0.3),"")</f>
        <v/>
      </c>
      <c r="N5714" t="str">
        <f>IF((ValuesFromComPort!I5753)&lt;&gt;"",((((ValuesFromComPort!I5753)-$N$2)*0.125)/0.3),"")</f>
        <v/>
      </c>
    </row>
    <row r="5715" spans="2:14" x14ac:dyDescent="0.25">
      <c r="B5715" t="str">
        <f>IF((ValuesFromComPort!A5754)&lt;&gt;"",(((ValuesFromComPort!A5754)-(Calculated!$B$2))/204.8),"")</f>
        <v/>
      </c>
      <c r="C5715" t="str">
        <f>IF((ValuesFromComPort!P5754)&lt;&gt;"",((((ValuesFromComPort!P5754)-(Calculated!$C$2))/204.8)),"")</f>
        <v/>
      </c>
      <c r="E5715" t="str">
        <f>IF((ValuesFromComPort!D5754)&lt;&gt;"",(((ValuesFromComPort!D5754)-(Calculated!$E$2))/1.28/3200),"")</f>
        <v/>
      </c>
      <c r="F5715" t="str">
        <f>IF((ValuesFromComPort!M5754)&lt;&gt;"",(((ValuesFromComPort!M5754)-(Calculated!$F$2))/1.28/3200),"")</f>
        <v/>
      </c>
      <c r="H5715" t="str">
        <f>IF((ValuesFromComPort!F5754)&lt;&gt;"",((((ValuesFromComPort!F5754)-(Calculated!$H$2))/1.28)*3.2),"")</f>
        <v/>
      </c>
      <c r="I5715" t="str">
        <f>IF((ValuesFromComPort!K5754)&lt;&gt;"",((((ValuesFromComPort!K5754)-(Calculated!$I$2))/1.28)*3.2),"")</f>
        <v/>
      </c>
      <c r="K5715" t="str">
        <f>IF((ValuesFromComPort!H5754)&lt;&gt;"",((((ValuesFromComPort!H5754)-$K$2)*0.015625)/0.3),"")</f>
        <v/>
      </c>
      <c r="N5715" t="str">
        <f>IF((ValuesFromComPort!I5754)&lt;&gt;"",((((ValuesFromComPort!I5754)-$N$2)*0.125)/0.3),"")</f>
        <v/>
      </c>
    </row>
    <row r="5716" spans="2:14" x14ac:dyDescent="0.25">
      <c r="B5716" t="str">
        <f>IF((ValuesFromComPort!A5755)&lt;&gt;"",(((ValuesFromComPort!A5755)-(Calculated!$B$2))/204.8),"")</f>
        <v/>
      </c>
      <c r="C5716" t="str">
        <f>IF((ValuesFromComPort!P5755)&lt;&gt;"",((((ValuesFromComPort!P5755)-(Calculated!$C$2))/204.8)),"")</f>
        <v/>
      </c>
      <c r="E5716" t="str">
        <f>IF((ValuesFromComPort!D5755)&lt;&gt;"",(((ValuesFromComPort!D5755)-(Calculated!$E$2))/1.28/3200),"")</f>
        <v/>
      </c>
      <c r="F5716" t="str">
        <f>IF((ValuesFromComPort!M5755)&lt;&gt;"",(((ValuesFromComPort!M5755)-(Calculated!$F$2))/1.28/3200),"")</f>
        <v/>
      </c>
      <c r="H5716" t="str">
        <f>IF((ValuesFromComPort!F5755)&lt;&gt;"",((((ValuesFromComPort!F5755)-(Calculated!$H$2))/1.28)*3.2),"")</f>
        <v/>
      </c>
      <c r="I5716" t="str">
        <f>IF((ValuesFromComPort!K5755)&lt;&gt;"",((((ValuesFromComPort!K5755)-(Calculated!$I$2))/1.28)*3.2),"")</f>
        <v/>
      </c>
      <c r="K5716" t="str">
        <f>IF((ValuesFromComPort!H5755)&lt;&gt;"",((((ValuesFromComPort!H5755)-$K$2)*0.015625)/0.3),"")</f>
        <v/>
      </c>
      <c r="N5716" t="str">
        <f>IF((ValuesFromComPort!I5755)&lt;&gt;"",((((ValuesFromComPort!I5755)-$N$2)*0.125)/0.3),"")</f>
        <v/>
      </c>
    </row>
    <row r="5717" spans="2:14" x14ac:dyDescent="0.25">
      <c r="B5717" t="str">
        <f>IF((ValuesFromComPort!A5756)&lt;&gt;"",(((ValuesFromComPort!A5756)-(Calculated!$B$2))/204.8),"")</f>
        <v/>
      </c>
      <c r="C5717" t="str">
        <f>IF((ValuesFromComPort!P5756)&lt;&gt;"",((((ValuesFromComPort!P5756)-(Calculated!$C$2))/204.8)),"")</f>
        <v/>
      </c>
      <c r="E5717" t="str">
        <f>IF((ValuesFromComPort!D5756)&lt;&gt;"",(((ValuesFromComPort!D5756)-(Calculated!$E$2))/1.28/3200),"")</f>
        <v/>
      </c>
      <c r="F5717" t="str">
        <f>IF((ValuesFromComPort!M5756)&lt;&gt;"",(((ValuesFromComPort!M5756)-(Calculated!$F$2))/1.28/3200),"")</f>
        <v/>
      </c>
      <c r="H5717" t="str">
        <f>IF((ValuesFromComPort!F5756)&lt;&gt;"",((((ValuesFromComPort!F5756)-(Calculated!$H$2))/1.28)*3.2),"")</f>
        <v/>
      </c>
      <c r="I5717" t="str">
        <f>IF((ValuesFromComPort!K5756)&lt;&gt;"",((((ValuesFromComPort!K5756)-(Calculated!$I$2))/1.28)*3.2),"")</f>
        <v/>
      </c>
      <c r="K5717" t="str">
        <f>IF((ValuesFromComPort!H5756)&lt;&gt;"",((((ValuesFromComPort!H5756)-$K$2)*0.015625)/0.3),"")</f>
        <v/>
      </c>
      <c r="N5717" t="str">
        <f>IF((ValuesFromComPort!I5756)&lt;&gt;"",((((ValuesFromComPort!I5756)-$N$2)*0.125)/0.3),"")</f>
        <v/>
      </c>
    </row>
    <row r="5718" spans="2:14" x14ac:dyDescent="0.25">
      <c r="B5718" t="str">
        <f>IF((ValuesFromComPort!A5757)&lt;&gt;"",(((ValuesFromComPort!A5757)-(Calculated!$B$2))/204.8),"")</f>
        <v/>
      </c>
      <c r="C5718" t="str">
        <f>IF((ValuesFromComPort!P5757)&lt;&gt;"",((((ValuesFromComPort!P5757)-(Calculated!$C$2))/204.8)),"")</f>
        <v/>
      </c>
      <c r="E5718" t="str">
        <f>IF((ValuesFromComPort!D5757)&lt;&gt;"",(((ValuesFromComPort!D5757)-(Calculated!$E$2))/1.28/3200),"")</f>
        <v/>
      </c>
      <c r="F5718" t="str">
        <f>IF((ValuesFromComPort!M5757)&lt;&gt;"",(((ValuesFromComPort!M5757)-(Calculated!$F$2))/1.28/3200),"")</f>
        <v/>
      </c>
      <c r="H5718" t="str">
        <f>IF((ValuesFromComPort!F5757)&lt;&gt;"",((((ValuesFromComPort!F5757)-(Calculated!$H$2))/1.28)*3.2),"")</f>
        <v/>
      </c>
      <c r="I5718" t="str">
        <f>IF((ValuesFromComPort!K5757)&lt;&gt;"",((((ValuesFromComPort!K5757)-(Calculated!$I$2))/1.28)*3.2),"")</f>
        <v/>
      </c>
      <c r="K5718" t="str">
        <f>IF((ValuesFromComPort!H5757)&lt;&gt;"",((((ValuesFromComPort!H5757)-$K$2)*0.015625)/0.3),"")</f>
        <v/>
      </c>
      <c r="N5718" t="str">
        <f>IF((ValuesFromComPort!I5757)&lt;&gt;"",((((ValuesFromComPort!I5757)-$N$2)*0.125)/0.3),"")</f>
        <v/>
      </c>
    </row>
    <row r="5719" spans="2:14" x14ac:dyDescent="0.25">
      <c r="B5719" t="str">
        <f>IF((ValuesFromComPort!A5758)&lt;&gt;"",(((ValuesFromComPort!A5758)-(Calculated!$B$2))/204.8),"")</f>
        <v/>
      </c>
      <c r="C5719" t="str">
        <f>IF((ValuesFromComPort!P5758)&lt;&gt;"",((((ValuesFromComPort!P5758)-(Calculated!$C$2))/204.8)),"")</f>
        <v/>
      </c>
      <c r="E5719" t="str">
        <f>IF((ValuesFromComPort!D5758)&lt;&gt;"",(((ValuesFromComPort!D5758)-(Calculated!$E$2))/1.28/3200),"")</f>
        <v/>
      </c>
      <c r="F5719" t="str">
        <f>IF((ValuesFromComPort!M5758)&lt;&gt;"",(((ValuesFromComPort!M5758)-(Calculated!$F$2))/1.28/3200),"")</f>
        <v/>
      </c>
      <c r="H5719" t="str">
        <f>IF((ValuesFromComPort!F5758)&lt;&gt;"",((((ValuesFromComPort!F5758)-(Calculated!$H$2))/1.28)*3.2),"")</f>
        <v/>
      </c>
      <c r="I5719" t="str">
        <f>IF((ValuesFromComPort!K5758)&lt;&gt;"",((((ValuesFromComPort!K5758)-(Calculated!$I$2))/1.28)*3.2),"")</f>
        <v/>
      </c>
      <c r="K5719" t="str">
        <f>IF((ValuesFromComPort!H5758)&lt;&gt;"",((((ValuesFromComPort!H5758)-$K$2)*0.015625)/0.3),"")</f>
        <v/>
      </c>
      <c r="N5719" t="str">
        <f>IF((ValuesFromComPort!I5758)&lt;&gt;"",((((ValuesFromComPort!I5758)-$N$2)*0.125)/0.3),"")</f>
        <v/>
      </c>
    </row>
    <row r="5720" spans="2:14" x14ac:dyDescent="0.25">
      <c r="B5720" t="str">
        <f>IF((ValuesFromComPort!A5759)&lt;&gt;"",(((ValuesFromComPort!A5759)-(Calculated!$B$2))/204.8),"")</f>
        <v/>
      </c>
      <c r="C5720" t="str">
        <f>IF((ValuesFromComPort!P5759)&lt;&gt;"",((((ValuesFromComPort!P5759)-(Calculated!$C$2))/204.8)),"")</f>
        <v/>
      </c>
      <c r="E5720" t="str">
        <f>IF((ValuesFromComPort!D5759)&lt;&gt;"",(((ValuesFromComPort!D5759)-(Calculated!$E$2))/1.28/3200),"")</f>
        <v/>
      </c>
      <c r="F5720" t="str">
        <f>IF((ValuesFromComPort!M5759)&lt;&gt;"",(((ValuesFromComPort!M5759)-(Calculated!$F$2))/1.28/3200),"")</f>
        <v/>
      </c>
      <c r="H5720" t="str">
        <f>IF((ValuesFromComPort!F5759)&lt;&gt;"",((((ValuesFromComPort!F5759)-(Calculated!$H$2))/1.28)*3.2),"")</f>
        <v/>
      </c>
      <c r="I5720" t="str">
        <f>IF((ValuesFromComPort!K5759)&lt;&gt;"",((((ValuesFromComPort!K5759)-(Calculated!$I$2))/1.28)*3.2),"")</f>
        <v/>
      </c>
      <c r="K5720" t="str">
        <f>IF((ValuesFromComPort!H5759)&lt;&gt;"",((((ValuesFromComPort!H5759)-$K$2)*0.015625)/0.3),"")</f>
        <v/>
      </c>
      <c r="N5720" t="str">
        <f>IF((ValuesFromComPort!I5759)&lt;&gt;"",((((ValuesFromComPort!I5759)-$N$2)*0.125)/0.3),"")</f>
        <v/>
      </c>
    </row>
    <row r="5721" spans="2:14" x14ac:dyDescent="0.25">
      <c r="B5721" t="str">
        <f>IF((ValuesFromComPort!A5760)&lt;&gt;"",(((ValuesFromComPort!A5760)-(Calculated!$B$2))/204.8),"")</f>
        <v/>
      </c>
      <c r="C5721" t="str">
        <f>IF((ValuesFromComPort!P5760)&lt;&gt;"",((((ValuesFromComPort!P5760)-(Calculated!$C$2))/204.8)),"")</f>
        <v/>
      </c>
      <c r="E5721" t="str">
        <f>IF((ValuesFromComPort!D5760)&lt;&gt;"",(((ValuesFromComPort!D5760)-(Calculated!$E$2))/1.28/3200),"")</f>
        <v/>
      </c>
      <c r="F5721" t="str">
        <f>IF((ValuesFromComPort!M5760)&lt;&gt;"",(((ValuesFromComPort!M5760)-(Calculated!$F$2))/1.28/3200),"")</f>
        <v/>
      </c>
      <c r="H5721" t="str">
        <f>IF((ValuesFromComPort!F5760)&lt;&gt;"",((((ValuesFromComPort!F5760)-(Calculated!$H$2))/1.28)*3.2),"")</f>
        <v/>
      </c>
      <c r="I5721" t="str">
        <f>IF((ValuesFromComPort!K5760)&lt;&gt;"",((((ValuesFromComPort!K5760)-(Calculated!$I$2))/1.28)*3.2),"")</f>
        <v/>
      </c>
      <c r="K5721" t="str">
        <f>IF((ValuesFromComPort!H5760)&lt;&gt;"",((((ValuesFromComPort!H5760)-$K$2)*0.015625)/0.3),"")</f>
        <v/>
      </c>
      <c r="N5721" t="str">
        <f>IF((ValuesFromComPort!I5760)&lt;&gt;"",((((ValuesFromComPort!I5760)-$N$2)*0.125)/0.3),"")</f>
        <v/>
      </c>
    </row>
    <row r="5722" spans="2:14" x14ac:dyDescent="0.25">
      <c r="B5722" t="str">
        <f>IF((ValuesFromComPort!A5761)&lt;&gt;"",(((ValuesFromComPort!A5761)-(Calculated!$B$2))/204.8),"")</f>
        <v/>
      </c>
      <c r="C5722" t="str">
        <f>IF((ValuesFromComPort!P5761)&lt;&gt;"",((((ValuesFromComPort!P5761)-(Calculated!$C$2))/204.8)),"")</f>
        <v/>
      </c>
      <c r="E5722" t="str">
        <f>IF((ValuesFromComPort!D5761)&lt;&gt;"",(((ValuesFromComPort!D5761)-(Calculated!$E$2))/1.28/3200),"")</f>
        <v/>
      </c>
      <c r="F5722" t="str">
        <f>IF((ValuesFromComPort!M5761)&lt;&gt;"",(((ValuesFromComPort!M5761)-(Calculated!$F$2))/1.28/3200),"")</f>
        <v/>
      </c>
      <c r="H5722" t="str">
        <f>IF((ValuesFromComPort!F5761)&lt;&gt;"",((((ValuesFromComPort!F5761)-(Calculated!$H$2))/1.28)*3.2),"")</f>
        <v/>
      </c>
      <c r="I5722" t="str">
        <f>IF((ValuesFromComPort!K5761)&lt;&gt;"",((((ValuesFromComPort!K5761)-(Calculated!$I$2))/1.28)*3.2),"")</f>
        <v/>
      </c>
      <c r="K5722" t="str">
        <f>IF((ValuesFromComPort!H5761)&lt;&gt;"",((((ValuesFromComPort!H5761)-$K$2)*0.015625)/0.3),"")</f>
        <v/>
      </c>
      <c r="N5722" t="str">
        <f>IF((ValuesFromComPort!I5761)&lt;&gt;"",((((ValuesFromComPort!I5761)-$N$2)*0.125)/0.3),"")</f>
        <v/>
      </c>
    </row>
    <row r="5723" spans="2:14" x14ac:dyDescent="0.25">
      <c r="B5723" t="str">
        <f>IF((ValuesFromComPort!A5762)&lt;&gt;"",(((ValuesFromComPort!A5762)-(Calculated!$B$2))/204.8),"")</f>
        <v/>
      </c>
      <c r="C5723" t="str">
        <f>IF((ValuesFromComPort!P5762)&lt;&gt;"",((((ValuesFromComPort!P5762)-(Calculated!$C$2))/204.8)),"")</f>
        <v/>
      </c>
      <c r="E5723" t="str">
        <f>IF((ValuesFromComPort!D5762)&lt;&gt;"",(((ValuesFromComPort!D5762)-(Calculated!$E$2))/1.28/3200),"")</f>
        <v/>
      </c>
      <c r="F5723" t="str">
        <f>IF((ValuesFromComPort!M5762)&lt;&gt;"",(((ValuesFromComPort!M5762)-(Calculated!$F$2))/1.28/3200),"")</f>
        <v/>
      </c>
      <c r="H5723" t="str">
        <f>IF((ValuesFromComPort!F5762)&lt;&gt;"",((((ValuesFromComPort!F5762)-(Calculated!$H$2))/1.28)*3.2),"")</f>
        <v/>
      </c>
      <c r="I5723" t="str">
        <f>IF((ValuesFromComPort!K5762)&lt;&gt;"",((((ValuesFromComPort!K5762)-(Calculated!$I$2))/1.28)*3.2),"")</f>
        <v/>
      </c>
      <c r="K5723" t="str">
        <f>IF((ValuesFromComPort!H5762)&lt;&gt;"",((((ValuesFromComPort!H5762)-$K$2)*0.015625)/0.3),"")</f>
        <v/>
      </c>
      <c r="N5723" t="str">
        <f>IF((ValuesFromComPort!I5762)&lt;&gt;"",((((ValuesFromComPort!I5762)-$N$2)*0.125)/0.3),"")</f>
        <v/>
      </c>
    </row>
    <row r="5724" spans="2:14" x14ac:dyDescent="0.25">
      <c r="B5724" t="str">
        <f>IF((ValuesFromComPort!A5763)&lt;&gt;"",(((ValuesFromComPort!A5763)-(Calculated!$B$2))/204.8),"")</f>
        <v/>
      </c>
      <c r="C5724" t="str">
        <f>IF((ValuesFromComPort!P5763)&lt;&gt;"",((((ValuesFromComPort!P5763)-(Calculated!$C$2))/204.8)),"")</f>
        <v/>
      </c>
      <c r="E5724" t="str">
        <f>IF((ValuesFromComPort!D5763)&lt;&gt;"",(((ValuesFromComPort!D5763)-(Calculated!$E$2))/1.28/3200),"")</f>
        <v/>
      </c>
      <c r="F5724" t="str">
        <f>IF((ValuesFromComPort!M5763)&lt;&gt;"",(((ValuesFromComPort!M5763)-(Calculated!$F$2))/1.28/3200),"")</f>
        <v/>
      </c>
      <c r="H5724" t="str">
        <f>IF((ValuesFromComPort!F5763)&lt;&gt;"",((((ValuesFromComPort!F5763)-(Calculated!$H$2))/1.28)*3.2),"")</f>
        <v/>
      </c>
      <c r="I5724" t="str">
        <f>IF((ValuesFromComPort!K5763)&lt;&gt;"",((((ValuesFromComPort!K5763)-(Calculated!$I$2))/1.28)*3.2),"")</f>
        <v/>
      </c>
      <c r="K5724" t="str">
        <f>IF((ValuesFromComPort!H5763)&lt;&gt;"",((((ValuesFromComPort!H5763)-$K$2)*0.015625)/0.3),"")</f>
        <v/>
      </c>
      <c r="N5724" t="str">
        <f>IF((ValuesFromComPort!I5763)&lt;&gt;"",((((ValuesFromComPort!I5763)-$N$2)*0.125)/0.3),"")</f>
        <v/>
      </c>
    </row>
    <row r="5725" spans="2:14" x14ac:dyDescent="0.25">
      <c r="B5725" t="str">
        <f>IF((ValuesFromComPort!A5764)&lt;&gt;"",(((ValuesFromComPort!A5764)-(Calculated!$B$2))/204.8),"")</f>
        <v/>
      </c>
      <c r="C5725" t="str">
        <f>IF((ValuesFromComPort!P5764)&lt;&gt;"",((((ValuesFromComPort!P5764)-(Calculated!$C$2))/204.8)),"")</f>
        <v/>
      </c>
      <c r="E5725" t="str">
        <f>IF((ValuesFromComPort!D5764)&lt;&gt;"",(((ValuesFromComPort!D5764)-(Calculated!$E$2))/1.28/3200),"")</f>
        <v/>
      </c>
      <c r="F5725" t="str">
        <f>IF((ValuesFromComPort!M5764)&lt;&gt;"",(((ValuesFromComPort!M5764)-(Calculated!$F$2))/1.28/3200),"")</f>
        <v/>
      </c>
      <c r="H5725" t="str">
        <f>IF((ValuesFromComPort!F5764)&lt;&gt;"",((((ValuesFromComPort!F5764)-(Calculated!$H$2))/1.28)*3.2),"")</f>
        <v/>
      </c>
      <c r="I5725" t="str">
        <f>IF((ValuesFromComPort!K5764)&lt;&gt;"",((((ValuesFromComPort!K5764)-(Calculated!$I$2))/1.28)*3.2),"")</f>
        <v/>
      </c>
      <c r="K5725" t="str">
        <f>IF((ValuesFromComPort!H5764)&lt;&gt;"",((((ValuesFromComPort!H5764)-$K$2)*0.015625)/0.3),"")</f>
        <v/>
      </c>
      <c r="N5725" t="str">
        <f>IF((ValuesFromComPort!I5764)&lt;&gt;"",((((ValuesFromComPort!I5764)-$N$2)*0.125)/0.3),"")</f>
        <v/>
      </c>
    </row>
    <row r="5726" spans="2:14" x14ac:dyDescent="0.25">
      <c r="B5726" t="str">
        <f>IF((ValuesFromComPort!A5765)&lt;&gt;"",(((ValuesFromComPort!A5765)-(Calculated!$B$2))/204.8),"")</f>
        <v/>
      </c>
      <c r="C5726" t="str">
        <f>IF((ValuesFromComPort!P5765)&lt;&gt;"",((((ValuesFromComPort!P5765)-(Calculated!$C$2))/204.8)),"")</f>
        <v/>
      </c>
      <c r="E5726" t="str">
        <f>IF((ValuesFromComPort!D5765)&lt;&gt;"",(((ValuesFromComPort!D5765)-(Calculated!$E$2))/1.28/3200),"")</f>
        <v/>
      </c>
      <c r="F5726" t="str">
        <f>IF((ValuesFromComPort!M5765)&lt;&gt;"",(((ValuesFromComPort!M5765)-(Calculated!$F$2))/1.28/3200),"")</f>
        <v/>
      </c>
      <c r="H5726" t="str">
        <f>IF((ValuesFromComPort!F5765)&lt;&gt;"",((((ValuesFromComPort!F5765)-(Calculated!$H$2))/1.28)*3.2),"")</f>
        <v/>
      </c>
      <c r="I5726" t="str">
        <f>IF((ValuesFromComPort!K5765)&lt;&gt;"",((((ValuesFromComPort!K5765)-(Calculated!$I$2))/1.28)*3.2),"")</f>
        <v/>
      </c>
      <c r="K5726" t="str">
        <f>IF((ValuesFromComPort!H5765)&lt;&gt;"",((((ValuesFromComPort!H5765)-$K$2)*0.015625)/0.3),"")</f>
        <v/>
      </c>
      <c r="N5726" t="str">
        <f>IF((ValuesFromComPort!I5765)&lt;&gt;"",((((ValuesFromComPort!I5765)-$N$2)*0.125)/0.3),"")</f>
        <v/>
      </c>
    </row>
    <row r="5727" spans="2:14" x14ac:dyDescent="0.25">
      <c r="B5727" t="str">
        <f>IF((ValuesFromComPort!A5766)&lt;&gt;"",(((ValuesFromComPort!A5766)-(Calculated!$B$2))/204.8),"")</f>
        <v/>
      </c>
      <c r="C5727" t="str">
        <f>IF((ValuesFromComPort!P5766)&lt;&gt;"",((((ValuesFromComPort!P5766)-(Calculated!$C$2))/204.8)),"")</f>
        <v/>
      </c>
      <c r="E5727" t="str">
        <f>IF((ValuesFromComPort!D5766)&lt;&gt;"",(((ValuesFromComPort!D5766)-(Calculated!$E$2))/1.28/3200),"")</f>
        <v/>
      </c>
      <c r="F5727" t="str">
        <f>IF((ValuesFromComPort!M5766)&lt;&gt;"",(((ValuesFromComPort!M5766)-(Calculated!$F$2))/1.28/3200),"")</f>
        <v/>
      </c>
      <c r="H5727" t="str">
        <f>IF((ValuesFromComPort!F5766)&lt;&gt;"",((((ValuesFromComPort!F5766)-(Calculated!$H$2))/1.28)*3.2),"")</f>
        <v/>
      </c>
      <c r="I5727" t="str">
        <f>IF((ValuesFromComPort!K5766)&lt;&gt;"",((((ValuesFromComPort!K5766)-(Calculated!$I$2))/1.28)*3.2),"")</f>
        <v/>
      </c>
      <c r="K5727" t="str">
        <f>IF((ValuesFromComPort!H5766)&lt;&gt;"",((((ValuesFromComPort!H5766)-$K$2)*0.015625)/0.3),"")</f>
        <v/>
      </c>
      <c r="N5727" t="str">
        <f>IF((ValuesFromComPort!I5766)&lt;&gt;"",((((ValuesFromComPort!I5766)-$N$2)*0.125)/0.3),"")</f>
        <v/>
      </c>
    </row>
    <row r="5728" spans="2:14" x14ac:dyDescent="0.25">
      <c r="B5728" t="str">
        <f>IF((ValuesFromComPort!A5767)&lt;&gt;"",(((ValuesFromComPort!A5767)-(Calculated!$B$2))/204.8),"")</f>
        <v/>
      </c>
      <c r="C5728" t="str">
        <f>IF((ValuesFromComPort!P5767)&lt;&gt;"",((((ValuesFromComPort!P5767)-(Calculated!$C$2))/204.8)),"")</f>
        <v/>
      </c>
      <c r="E5728" t="str">
        <f>IF((ValuesFromComPort!D5767)&lt;&gt;"",(((ValuesFromComPort!D5767)-(Calculated!$E$2))/1.28/3200),"")</f>
        <v/>
      </c>
      <c r="F5728" t="str">
        <f>IF((ValuesFromComPort!M5767)&lt;&gt;"",(((ValuesFromComPort!M5767)-(Calculated!$F$2))/1.28/3200),"")</f>
        <v/>
      </c>
      <c r="H5728" t="str">
        <f>IF((ValuesFromComPort!F5767)&lt;&gt;"",((((ValuesFromComPort!F5767)-(Calculated!$H$2))/1.28)*3.2),"")</f>
        <v/>
      </c>
      <c r="I5728" t="str">
        <f>IF((ValuesFromComPort!K5767)&lt;&gt;"",((((ValuesFromComPort!K5767)-(Calculated!$I$2))/1.28)*3.2),"")</f>
        <v/>
      </c>
      <c r="K5728" t="str">
        <f>IF((ValuesFromComPort!H5767)&lt;&gt;"",((((ValuesFromComPort!H5767)-$K$2)*0.015625)/0.3),"")</f>
        <v/>
      </c>
      <c r="N5728" t="str">
        <f>IF((ValuesFromComPort!I5767)&lt;&gt;"",((((ValuesFromComPort!I5767)-$N$2)*0.125)/0.3),"")</f>
        <v/>
      </c>
    </row>
    <row r="5729" spans="2:14" x14ac:dyDescent="0.25">
      <c r="B5729" t="str">
        <f>IF((ValuesFromComPort!A5768)&lt;&gt;"",(((ValuesFromComPort!A5768)-(Calculated!$B$2))/204.8),"")</f>
        <v/>
      </c>
      <c r="C5729" t="str">
        <f>IF((ValuesFromComPort!P5768)&lt;&gt;"",((((ValuesFromComPort!P5768)-(Calculated!$C$2))/204.8)),"")</f>
        <v/>
      </c>
      <c r="E5729" t="str">
        <f>IF((ValuesFromComPort!D5768)&lt;&gt;"",(((ValuesFromComPort!D5768)-(Calculated!$E$2))/1.28/3200),"")</f>
        <v/>
      </c>
      <c r="F5729" t="str">
        <f>IF((ValuesFromComPort!M5768)&lt;&gt;"",(((ValuesFromComPort!M5768)-(Calculated!$F$2))/1.28/3200),"")</f>
        <v/>
      </c>
      <c r="H5729" t="str">
        <f>IF((ValuesFromComPort!F5768)&lt;&gt;"",((((ValuesFromComPort!F5768)-(Calculated!$H$2))/1.28)*3.2),"")</f>
        <v/>
      </c>
      <c r="I5729" t="str">
        <f>IF((ValuesFromComPort!K5768)&lt;&gt;"",((((ValuesFromComPort!K5768)-(Calculated!$I$2))/1.28)*3.2),"")</f>
        <v/>
      </c>
      <c r="K5729" t="str">
        <f>IF((ValuesFromComPort!H5768)&lt;&gt;"",((((ValuesFromComPort!H5768)-$K$2)*0.015625)/0.3),"")</f>
        <v/>
      </c>
      <c r="N5729" t="str">
        <f>IF((ValuesFromComPort!I5768)&lt;&gt;"",((((ValuesFromComPort!I5768)-$N$2)*0.125)/0.3),"")</f>
        <v/>
      </c>
    </row>
    <row r="5730" spans="2:14" x14ac:dyDescent="0.25">
      <c r="B5730" t="str">
        <f>IF((ValuesFromComPort!A5769)&lt;&gt;"",(((ValuesFromComPort!A5769)-(Calculated!$B$2))/204.8),"")</f>
        <v/>
      </c>
      <c r="C5730" t="str">
        <f>IF((ValuesFromComPort!P5769)&lt;&gt;"",((((ValuesFromComPort!P5769)-(Calculated!$C$2))/204.8)),"")</f>
        <v/>
      </c>
      <c r="E5730" t="str">
        <f>IF((ValuesFromComPort!D5769)&lt;&gt;"",(((ValuesFromComPort!D5769)-(Calculated!$E$2))/1.28/3200),"")</f>
        <v/>
      </c>
      <c r="F5730" t="str">
        <f>IF((ValuesFromComPort!M5769)&lt;&gt;"",(((ValuesFromComPort!M5769)-(Calculated!$F$2))/1.28/3200),"")</f>
        <v/>
      </c>
      <c r="H5730" t="str">
        <f>IF((ValuesFromComPort!F5769)&lt;&gt;"",((((ValuesFromComPort!F5769)-(Calculated!$H$2))/1.28)*3.2),"")</f>
        <v/>
      </c>
      <c r="I5730" t="str">
        <f>IF((ValuesFromComPort!K5769)&lt;&gt;"",((((ValuesFromComPort!K5769)-(Calculated!$I$2))/1.28)*3.2),"")</f>
        <v/>
      </c>
      <c r="K5730" t="str">
        <f>IF((ValuesFromComPort!H5769)&lt;&gt;"",((((ValuesFromComPort!H5769)-$K$2)*0.015625)/0.3),"")</f>
        <v/>
      </c>
      <c r="N5730" t="str">
        <f>IF((ValuesFromComPort!I5769)&lt;&gt;"",((((ValuesFromComPort!I5769)-$N$2)*0.125)/0.3),"")</f>
        <v/>
      </c>
    </row>
    <row r="5731" spans="2:14" x14ac:dyDescent="0.25">
      <c r="B5731" t="str">
        <f>IF((ValuesFromComPort!A5770)&lt;&gt;"",(((ValuesFromComPort!A5770)-(Calculated!$B$2))/204.8),"")</f>
        <v/>
      </c>
      <c r="C5731" t="str">
        <f>IF((ValuesFromComPort!P5770)&lt;&gt;"",((((ValuesFromComPort!P5770)-(Calculated!$C$2))/204.8)),"")</f>
        <v/>
      </c>
      <c r="E5731" t="str">
        <f>IF((ValuesFromComPort!D5770)&lt;&gt;"",(((ValuesFromComPort!D5770)-(Calculated!$E$2))/1.28/3200),"")</f>
        <v/>
      </c>
      <c r="F5731" t="str">
        <f>IF((ValuesFromComPort!M5770)&lt;&gt;"",(((ValuesFromComPort!M5770)-(Calculated!$F$2))/1.28/3200),"")</f>
        <v/>
      </c>
      <c r="H5731" t="str">
        <f>IF((ValuesFromComPort!F5770)&lt;&gt;"",((((ValuesFromComPort!F5770)-(Calculated!$H$2))/1.28)*3.2),"")</f>
        <v/>
      </c>
      <c r="I5731" t="str">
        <f>IF((ValuesFromComPort!K5770)&lt;&gt;"",((((ValuesFromComPort!K5770)-(Calculated!$I$2))/1.28)*3.2),"")</f>
        <v/>
      </c>
      <c r="K5731" t="str">
        <f>IF((ValuesFromComPort!H5770)&lt;&gt;"",((((ValuesFromComPort!H5770)-$K$2)*0.015625)/0.3),"")</f>
        <v/>
      </c>
      <c r="N5731" t="str">
        <f>IF((ValuesFromComPort!I5770)&lt;&gt;"",((((ValuesFromComPort!I5770)-$N$2)*0.125)/0.3),"")</f>
        <v/>
      </c>
    </row>
    <row r="5732" spans="2:14" x14ac:dyDescent="0.25">
      <c r="B5732" t="str">
        <f>IF((ValuesFromComPort!A5771)&lt;&gt;"",(((ValuesFromComPort!A5771)-(Calculated!$B$2))/204.8),"")</f>
        <v/>
      </c>
      <c r="C5732" t="str">
        <f>IF((ValuesFromComPort!P5771)&lt;&gt;"",((((ValuesFromComPort!P5771)-(Calculated!$C$2))/204.8)),"")</f>
        <v/>
      </c>
      <c r="E5732" t="str">
        <f>IF((ValuesFromComPort!D5771)&lt;&gt;"",(((ValuesFromComPort!D5771)-(Calculated!$E$2))/1.28/3200),"")</f>
        <v/>
      </c>
      <c r="F5732" t="str">
        <f>IF((ValuesFromComPort!M5771)&lt;&gt;"",(((ValuesFromComPort!M5771)-(Calculated!$F$2))/1.28/3200),"")</f>
        <v/>
      </c>
      <c r="H5732" t="str">
        <f>IF((ValuesFromComPort!F5771)&lt;&gt;"",((((ValuesFromComPort!F5771)-(Calculated!$H$2))/1.28)*3.2),"")</f>
        <v/>
      </c>
      <c r="I5732" t="str">
        <f>IF((ValuesFromComPort!K5771)&lt;&gt;"",((((ValuesFromComPort!K5771)-(Calculated!$I$2))/1.28)*3.2),"")</f>
        <v/>
      </c>
      <c r="K5732" t="str">
        <f>IF((ValuesFromComPort!H5771)&lt;&gt;"",((((ValuesFromComPort!H5771)-$K$2)*0.015625)/0.3),"")</f>
        <v/>
      </c>
      <c r="N5732" t="str">
        <f>IF((ValuesFromComPort!I5771)&lt;&gt;"",((((ValuesFromComPort!I5771)-$N$2)*0.125)/0.3),"")</f>
        <v/>
      </c>
    </row>
    <row r="5733" spans="2:14" x14ac:dyDescent="0.25">
      <c r="B5733" t="str">
        <f>IF((ValuesFromComPort!A5772)&lt;&gt;"",(((ValuesFromComPort!A5772)-(Calculated!$B$2))/204.8),"")</f>
        <v/>
      </c>
      <c r="C5733" t="str">
        <f>IF((ValuesFromComPort!P5772)&lt;&gt;"",((((ValuesFromComPort!P5772)-(Calculated!$C$2))/204.8)),"")</f>
        <v/>
      </c>
      <c r="E5733" t="str">
        <f>IF((ValuesFromComPort!D5772)&lt;&gt;"",(((ValuesFromComPort!D5772)-(Calculated!$E$2))/1.28/3200),"")</f>
        <v/>
      </c>
      <c r="F5733" t="str">
        <f>IF((ValuesFromComPort!M5772)&lt;&gt;"",(((ValuesFromComPort!M5772)-(Calculated!$F$2))/1.28/3200),"")</f>
        <v/>
      </c>
      <c r="H5733" t="str">
        <f>IF((ValuesFromComPort!F5772)&lt;&gt;"",((((ValuesFromComPort!F5772)-(Calculated!$H$2))/1.28)*3.2),"")</f>
        <v/>
      </c>
      <c r="I5733" t="str">
        <f>IF((ValuesFromComPort!K5772)&lt;&gt;"",((((ValuesFromComPort!K5772)-(Calculated!$I$2))/1.28)*3.2),"")</f>
        <v/>
      </c>
      <c r="K5733" t="str">
        <f>IF((ValuesFromComPort!H5772)&lt;&gt;"",((((ValuesFromComPort!H5772)-$K$2)*0.015625)/0.3),"")</f>
        <v/>
      </c>
      <c r="N5733" t="str">
        <f>IF((ValuesFromComPort!I5772)&lt;&gt;"",((((ValuesFromComPort!I5772)-$N$2)*0.125)/0.3),"")</f>
        <v/>
      </c>
    </row>
    <row r="5734" spans="2:14" x14ac:dyDescent="0.25">
      <c r="B5734" t="str">
        <f>IF((ValuesFromComPort!A5773)&lt;&gt;"",(((ValuesFromComPort!A5773)-(Calculated!$B$2))/204.8),"")</f>
        <v/>
      </c>
      <c r="C5734" t="str">
        <f>IF((ValuesFromComPort!P5773)&lt;&gt;"",((((ValuesFromComPort!P5773)-(Calculated!$C$2))/204.8)),"")</f>
        <v/>
      </c>
      <c r="E5734" t="str">
        <f>IF((ValuesFromComPort!D5773)&lt;&gt;"",(((ValuesFromComPort!D5773)-(Calculated!$E$2))/1.28/3200),"")</f>
        <v/>
      </c>
      <c r="F5734" t="str">
        <f>IF((ValuesFromComPort!M5773)&lt;&gt;"",(((ValuesFromComPort!M5773)-(Calculated!$F$2))/1.28/3200),"")</f>
        <v/>
      </c>
      <c r="H5734" t="str">
        <f>IF((ValuesFromComPort!F5773)&lt;&gt;"",((((ValuesFromComPort!F5773)-(Calculated!$H$2))/1.28)*3.2),"")</f>
        <v/>
      </c>
      <c r="I5734" t="str">
        <f>IF((ValuesFromComPort!K5773)&lt;&gt;"",((((ValuesFromComPort!K5773)-(Calculated!$I$2))/1.28)*3.2),"")</f>
        <v/>
      </c>
      <c r="K5734" t="str">
        <f>IF((ValuesFromComPort!H5773)&lt;&gt;"",((((ValuesFromComPort!H5773)-$K$2)*0.015625)/0.3),"")</f>
        <v/>
      </c>
      <c r="N5734" t="str">
        <f>IF((ValuesFromComPort!I5773)&lt;&gt;"",((((ValuesFromComPort!I5773)-$N$2)*0.125)/0.3),"")</f>
        <v/>
      </c>
    </row>
    <row r="5735" spans="2:14" x14ac:dyDescent="0.25">
      <c r="B5735" t="str">
        <f>IF((ValuesFromComPort!A5774)&lt;&gt;"",(((ValuesFromComPort!A5774)-(Calculated!$B$2))/204.8),"")</f>
        <v/>
      </c>
      <c r="C5735" t="str">
        <f>IF((ValuesFromComPort!P5774)&lt;&gt;"",((((ValuesFromComPort!P5774)-(Calculated!$C$2))/204.8)),"")</f>
        <v/>
      </c>
      <c r="E5735" t="str">
        <f>IF((ValuesFromComPort!D5774)&lt;&gt;"",(((ValuesFromComPort!D5774)-(Calculated!$E$2))/1.28/3200),"")</f>
        <v/>
      </c>
      <c r="F5735" t="str">
        <f>IF((ValuesFromComPort!M5774)&lt;&gt;"",(((ValuesFromComPort!M5774)-(Calculated!$F$2))/1.28/3200),"")</f>
        <v/>
      </c>
      <c r="H5735" t="str">
        <f>IF((ValuesFromComPort!F5774)&lt;&gt;"",((((ValuesFromComPort!F5774)-(Calculated!$H$2))/1.28)*3.2),"")</f>
        <v/>
      </c>
      <c r="I5735" t="str">
        <f>IF((ValuesFromComPort!K5774)&lt;&gt;"",((((ValuesFromComPort!K5774)-(Calculated!$I$2))/1.28)*3.2),"")</f>
        <v/>
      </c>
      <c r="K5735" t="str">
        <f>IF((ValuesFromComPort!H5774)&lt;&gt;"",((((ValuesFromComPort!H5774)-$K$2)*0.015625)/0.3),"")</f>
        <v/>
      </c>
      <c r="N5735" t="str">
        <f>IF((ValuesFromComPort!I5774)&lt;&gt;"",((((ValuesFromComPort!I5774)-$N$2)*0.125)/0.3),"")</f>
        <v/>
      </c>
    </row>
    <row r="5736" spans="2:14" x14ac:dyDescent="0.25">
      <c r="B5736" t="str">
        <f>IF((ValuesFromComPort!A5775)&lt;&gt;"",(((ValuesFromComPort!A5775)-(Calculated!$B$2))/204.8),"")</f>
        <v/>
      </c>
      <c r="C5736" t="str">
        <f>IF((ValuesFromComPort!P5775)&lt;&gt;"",((((ValuesFromComPort!P5775)-(Calculated!$C$2))/204.8)),"")</f>
        <v/>
      </c>
      <c r="E5736" t="str">
        <f>IF((ValuesFromComPort!D5775)&lt;&gt;"",(((ValuesFromComPort!D5775)-(Calculated!$E$2))/1.28/3200),"")</f>
        <v/>
      </c>
      <c r="F5736" t="str">
        <f>IF((ValuesFromComPort!M5775)&lt;&gt;"",(((ValuesFromComPort!M5775)-(Calculated!$F$2))/1.28/3200),"")</f>
        <v/>
      </c>
      <c r="H5736" t="str">
        <f>IF((ValuesFromComPort!F5775)&lt;&gt;"",((((ValuesFromComPort!F5775)-(Calculated!$H$2))/1.28)*3.2),"")</f>
        <v/>
      </c>
      <c r="I5736" t="str">
        <f>IF((ValuesFromComPort!K5775)&lt;&gt;"",((((ValuesFromComPort!K5775)-(Calculated!$I$2))/1.28)*3.2),"")</f>
        <v/>
      </c>
      <c r="K5736" t="str">
        <f>IF((ValuesFromComPort!H5775)&lt;&gt;"",((((ValuesFromComPort!H5775)-$K$2)*0.015625)/0.3),"")</f>
        <v/>
      </c>
      <c r="N5736" t="str">
        <f>IF((ValuesFromComPort!I5775)&lt;&gt;"",((((ValuesFromComPort!I5775)-$N$2)*0.125)/0.3),"")</f>
        <v/>
      </c>
    </row>
    <row r="5737" spans="2:14" x14ac:dyDescent="0.25">
      <c r="B5737" t="str">
        <f>IF((ValuesFromComPort!A5776)&lt;&gt;"",(((ValuesFromComPort!A5776)-(Calculated!$B$2))/204.8),"")</f>
        <v/>
      </c>
      <c r="C5737" t="str">
        <f>IF((ValuesFromComPort!P5776)&lt;&gt;"",((((ValuesFromComPort!P5776)-(Calculated!$C$2))/204.8)),"")</f>
        <v/>
      </c>
      <c r="E5737" t="str">
        <f>IF((ValuesFromComPort!D5776)&lt;&gt;"",(((ValuesFromComPort!D5776)-(Calculated!$E$2))/1.28/3200),"")</f>
        <v/>
      </c>
      <c r="F5737" t="str">
        <f>IF((ValuesFromComPort!M5776)&lt;&gt;"",(((ValuesFromComPort!M5776)-(Calculated!$F$2))/1.28/3200),"")</f>
        <v/>
      </c>
      <c r="H5737" t="str">
        <f>IF((ValuesFromComPort!F5776)&lt;&gt;"",((((ValuesFromComPort!F5776)-(Calculated!$H$2))/1.28)*3.2),"")</f>
        <v/>
      </c>
      <c r="I5737" t="str">
        <f>IF((ValuesFromComPort!K5776)&lt;&gt;"",((((ValuesFromComPort!K5776)-(Calculated!$I$2))/1.28)*3.2),"")</f>
        <v/>
      </c>
      <c r="K5737" t="str">
        <f>IF((ValuesFromComPort!H5776)&lt;&gt;"",((((ValuesFromComPort!H5776)-$K$2)*0.015625)/0.3),"")</f>
        <v/>
      </c>
      <c r="N5737" t="str">
        <f>IF((ValuesFromComPort!I5776)&lt;&gt;"",((((ValuesFromComPort!I5776)-$N$2)*0.125)/0.3),"")</f>
        <v/>
      </c>
    </row>
    <row r="5738" spans="2:14" x14ac:dyDescent="0.25">
      <c r="B5738" t="str">
        <f>IF((ValuesFromComPort!A5777)&lt;&gt;"",(((ValuesFromComPort!A5777)-(Calculated!$B$2))/204.8),"")</f>
        <v/>
      </c>
      <c r="C5738" t="str">
        <f>IF((ValuesFromComPort!P5777)&lt;&gt;"",((((ValuesFromComPort!P5777)-(Calculated!$C$2))/204.8)),"")</f>
        <v/>
      </c>
      <c r="E5738" t="str">
        <f>IF((ValuesFromComPort!D5777)&lt;&gt;"",(((ValuesFromComPort!D5777)-(Calculated!$E$2))/1.28/3200),"")</f>
        <v/>
      </c>
      <c r="F5738" t="str">
        <f>IF((ValuesFromComPort!M5777)&lt;&gt;"",(((ValuesFromComPort!M5777)-(Calculated!$F$2))/1.28/3200),"")</f>
        <v/>
      </c>
      <c r="H5738" t="str">
        <f>IF((ValuesFromComPort!F5777)&lt;&gt;"",((((ValuesFromComPort!F5777)-(Calculated!$H$2))/1.28)*3.2),"")</f>
        <v/>
      </c>
      <c r="I5738" t="str">
        <f>IF((ValuesFromComPort!K5777)&lt;&gt;"",((((ValuesFromComPort!K5777)-(Calculated!$I$2))/1.28)*3.2),"")</f>
        <v/>
      </c>
      <c r="K5738" t="str">
        <f>IF((ValuesFromComPort!H5777)&lt;&gt;"",((((ValuesFromComPort!H5777)-$K$2)*0.015625)/0.3),"")</f>
        <v/>
      </c>
      <c r="N5738" t="str">
        <f>IF((ValuesFromComPort!I5777)&lt;&gt;"",((((ValuesFromComPort!I5777)-$N$2)*0.125)/0.3),"")</f>
        <v/>
      </c>
    </row>
    <row r="5739" spans="2:14" x14ac:dyDescent="0.25">
      <c r="B5739" t="str">
        <f>IF((ValuesFromComPort!A5778)&lt;&gt;"",(((ValuesFromComPort!A5778)-(Calculated!$B$2))/204.8),"")</f>
        <v/>
      </c>
      <c r="C5739" t="str">
        <f>IF((ValuesFromComPort!P5778)&lt;&gt;"",((((ValuesFromComPort!P5778)-(Calculated!$C$2))/204.8)),"")</f>
        <v/>
      </c>
      <c r="E5739" t="str">
        <f>IF((ValuesFromComPort!D5778)&lt;&gt;"",(((ValuesFromComPort!D5778)-(Calculated!$E$2))/1.28/3200),"")</f>
        <v/>
      </c>
      <c r="F5739" t="str">
        <f>IF((ValuesFromComPort!M5778)&lt;&gt;"",(((ValuesFromComPort!M5778)-(Calculated!$F$2))/1.28/3200),"")</f>
        <v/>
      </c>
      <c r="H5739" t="str">
        <f>IF((ValuesFromComPort!F5778)&lt;&gt;"",((((ValuesFromComPort!F5778)-(Calculated!$H$2))/1.28)*3.2),"")</f>
        <v/>
      </c>
      <c r="I5739" t="str">
        <f>IF((ValuesFromComPort!K5778)&lt;&gt;"",((((ValuesFromComPort!K5778)-(Calculated!$I$2))/1.28)*3.2),"")</f>
        <v/>
      </c>
      <c r="K5739" t="str">
        <f>IF((ValuesFromComPort!H5778)&lt;&gt;"",((((ValuesFromComPort!H5778)-$K$2)*0.015625)/0.3),"")</f>
        <v/>
      </c>
      <c r="N5739" t="str">
        <f>IF((ValuesFromComPort!I5778)&lt;&gt;"",((((ValuesFromComPort!I5778)-$N$2)*0.125)/0.3),"")</f>
        <v/>
      </c>
    </row>
    <row r="5740" spans="2:14" x14ac:dyDescent="0.25">
      <c r="B5740" t="str">
        <f>IF((ValuesFromComPort!A5779)&lt;&gt;"",(((ValuesFromComPort!A5779)-(Calculated!$B$2))/204.8),"")</f>
        <v/>
      </c>
      <c r="C5740" t="str">
        <f>IF((ValuesFromComPort!P5779)&lt;&gt;"",((((ValuesFromComPort!P5779)-(Calculated!$C$2))/204.8)),"")</f>
        <v/>
      </c>
      <c r="E5740" t="str">
        <f>IF((ValuesFromComPort!D5779)&lt;&gt;"",(((ValuesFromComPort!D5779)-(Calculated!$E$2))/1.28/3200),"")</f>
        <v/>
      </c>
      <c r="F5740" t="str">
        <f>IF((ValuesFromComPort!M5779)&lt;&gt;"",(((ValuesFromComPort!M5779)-(Calculated!$F$2))/1.28/3200),"")</f>
        <v/>
      </c>
      <c r="H5740" t="str">
        <f>IF((ValuesFromComPort!F5779)&lt;&gt;"",((((ValuesFromComPort!F5779)-(Calculated!$H$2))/1.28)*3.2),"")</f>
        <v/>
      </c>
      <c r="I5740" t="str">
        <f>IF((ValuesFromComPort!K5779)&lt;&gt;"",((((ValuesFromComPort!K5779)-(Calculated!$I$2))/1.28)*3.2),"")</f>
        <v/>
      </c>
      <c r="K5740" t="str">
        <f>IF((ValuesFromComPort!H5779)&lt;&gt;"",((((ValuesFromComPort!H5779)-$K$2)*0.015625)/0.3),"")</f>
        <v/>
      </c>
      <c r="N5740" t="str">
        <f>IF((ValuesFromComPort!I5779)&lt;&gt;"",((((ValuesFromComPort!I5779)-$N$2)*0.125)/0.3),"")</f>
        <v/>
      </c>
    </row>
    <row r="5741" spans="2:14" x14ac:dyDescent="0.25">
      <c r="B5741" t="str">
        <f>IF((ValuesFromComPort!A5780)&lt;&gt;"",(((ValuesFromComPort!A5780)-(Calculated!$B$2))/204.8),"")</f>
        <v/>
      </c>
      <c r="C5741" t="str">
        <f>IF((ValuesFromComPort!P5780)&lt;&gt;"",((((ValuesFromComPort!P5780)-(Calculated!$C$2))/204.8)),"")</f>
        <v/>
      </c>
      <c r="E5741" t="str">
        <f>IF((ValuesFromComPort!D5780)&lt;&gt;"",(((ValuesFromComPort!D5780)-(Calculated!$E$2))/1.28/3200),"")</f>
        <v/>
      </c>
      <c r="F5741" t="str">
        <f>IF((ValuesFromComPort!M5780)&lt;&gt;"",(((ValuesFromComPort!M5780)-(Calculated!$F$2))/1.28/3200),"")</f>
        <v/>
      </c>
      <c r="H5741" t="str">
        <f>IF((ValuesFromComPort!F5780)&lt;&gt;"",((((ValuesFromComPort!F5780)-(Calculated!$H$2))/1.28)*3.2),"")</f>
        <v/>
      </c>
      <c r="I5741" t="str">
        <f>IF((ValuesFromComPort!K5780)&lt;&gt;"",((((ValuesFromComPort!K5780)-(Calculated!$I$2))/1.28)*3.2),"")</f>
        <v/>
      </c>
      <c r="K5741" t="str">
        <f>IF((ValuesFromComPort!H5780)&lt;&gt;"",((((ValuesFromComPort!H5780)-$K$2)*0.015625)/0.3),"")</f>
        <v/>
      </c>
      <c r="N5741" t="str">
        <f>IF((ValuesFromComPort!I5780)&lt;&gt;"",((((ValuesFromComPort!I5780)-$N$2)*0.125)/0.3),"")</f>
        <v/>
      </c>
    </row>
    <row r="5742" spans="2:14" x14ac:dyDescent="0.25">
      <c r="B5742" t="str">
        <f>IF((ValuesFromComPort!A5781)&lt;&gt;"",(((ValuesFromComPort!A5781)-(Calculated!$B$2))/204.8),"")</f>
        <v/>
      </c>
      <c r="C5742" t="str">
        <f>IF((ValuesFromComPort!P5781)&lt;&gt;"",((((ValuesFromComPort!P5781)-(Calculated!$C$2))/204.8)),"")</f>
        <v/>
      </c>
      <c r="E5742" t="str">
        <f>IF((ValuesFromComPort!D5781)&lt;&gt;"",(((ValuesFromComPort!D5781)-(Calculated!$E$2))/1.28/3200),"")</f>
        <v/>
      </c>
      <c r="F5742" t="str">
        <f>IF((ValuesFromComPort!M5781)&lt;&gt;"",(((ValuesFromComPort!M5781)-(Calculated!$F$2))/1.28/3200),"")</f>
        <v/>
      </c>
      <c r="H5742" t="str">
        <f>IF((ValuesFromComPort!F5781)&lt;&gt;"",((((ValuesFromComPort!F5781)-(Calculated!$H$2))/1.28)*3.2),"")</f>
        <v/>
      </c>
      <c r="I5742" t="str">
        <f>IF((ValuesFromComPort!K5781)&lt;&gt;"",((((ValuesFromComPort!K5781)-(Calculated!$I$2))/1.28)*3.2),"")</f>
        <v/>
      </c>
      <c r="K5742" t="str">
        <f>IF((ValuesFromComPort!H5781)&lt;&gt;"",((((ValuesFromComPort!H5781)-$K$2)*0.015625)/0.3),"")</f>
        <v/>
      </c>
      <c r="N5742" t="str">
        <f>IF((ValuesFromComPort!I5781)&lt;&gt;"",((((ValuesFromComPort!I5781)-$N$2)*0.125)/0.3),"")</f>
        <v/>
      </c>
    </row>
    <row r="5743" spans="2:14" x14ac:dyDescent="0.25">
      <c r="B5743" t="str">
        <f>IF((ValuesFromComPort!A5782)&lt;&gt;"",(((ValuesFromComPort!A5782)-(Calculated!$B$2))/204.8),"")</f>
        <v/>
      </c>
      <c r="C5743" t="str">
        <f>IF((ValuesFromComPort!P5782)&lt;&gt;"",((((ValuesFromComPort!P5782)-(Calculated!$C$2))/204.8)),"")</f>
        <v/>
      </c>
      <c r="E5743" t="str">
        <f>IF((ValuesFromComPort!D5782)&lt;&gt;"",(((ValuesFromComPort!D5782)-(Calculated!$E$2))/1.28/3200),"")</f>
        <v/>
      </c>
      <c r="F5743" t="str">
        <f>IF((ValuesFromComPort!M5782)&lt;&gt;"",(((ValuesFromComPort!M5782)-(Calculated!$F$2))/1.28/3200),"")</f>
        <v/>
      </c>
      <c r="H5743" t="str">
        <f>IF((ValuesFromComPort!F5782)&lt;&gt;"",((((ValuesFromComPort!F5782)-(Calculated!$H$2))/1.28)*3.2),"")</f>
        <v/>
      </c>
      <c r="I5743" t="str">
        <f>IF((ValuesFromComPort!K5782)&lt;&gt;"",((((ValuesFromComPort!K5782)-(Calculated!$I$2))/1.28)*3.2),"")</f>
        <v/>
      </c>
      <c r="K5743" t="str">
        <f>IF((ValuesFromComPort!H5782)&lt;&gt;"",((((ValuesFromComPort!H5782)-$K$2)*0.015625)/0.3),"")</f>
        <v/>
      </c>
      <c r="N5743" t="str">
        <f>IF((ValuesFromComPort!I5782)&lt;&gt;"",((((ValuesFromComPort!I5782)-$N$2)*0.125)/0.3),"")</f>
        <v/>
      </c>
    </row>
    <row r="5744" spans="2:14" x14ac:dyDescent="0.25">
      <c r="B5744" t="str">
        <f>IF((ValuesFromComPort!A5783)&lt;&gt;"",(((ValuesFromComPort!A5783)-(Calculated!$B$2))/204.8),"")</f>
        <v/>
      </c>
      <c r="C5744" t="str">
        <f>IF((ValuesFromComPort!P5783)&lt;&gt;"",((((ValuesFromComPort!P5783)-(Calculated!$C$2))/204.8)),"")</f>
        <v/>
      </c>
      <c r="E5744" t="str">
        <f>IF((ValuesFromComPort!D5783)&lt;&gt;"",(((ValuesFromComPort!D5783)-(Calculated!$E$2))/1.28/3200),"")</f>
        <v/>
      </c>
      <c r="F5744" t="str">
        <f>IF((ValuesFromComPort!M5783)&lt;&gt;"",(((ValuesFromComPort!M5783)-(Calculated!$F$2))/1.28/3200),"")</f>
        <v/>
      </c>
      <c r="H5744" t="str">
        <f>IF((ValuesFromComPort!F5783)&lt;&gt;"",((((ValuesFromComPort!F5783)-(Calculated!$H$2))/1.28)*3.2),"")</f>
        <v/>
      </c>
      <c r="I5744" t="str">
        <f>IF((ValuesFromComPort!K5783)&lt;&gt;"",((((ValuesFromComPort!K5783)-(Calculated!$I$2))/1.28)*3.2),"")</f>
        <v/>
      </c>
      <c r="K5744" t="str">
        <f>IF((ValuesFromComPort!H5783)&lt;&gt;"",((((ValuesFromComPort!H5783)-$K$2)*0.015625)/0.3),"")</f>
        <v/>
      </c>
      <c r="N5744" t="str">
        <f>IF((ValuesFromComPort!I5783)&lt;&gt;"",((((ValuesFromComPort!I5783)-$N$2)*0.125)/0.3),"")</f>
        <v/>
      </c>
    </row>
    <row r="5745" spans="2:14" x14ac:dyDescent="0.25">
      <c r="B5745" t="str">
        <f>IF((ValuesFromComPort!A5784)&lt;&gt;"",(((ValuesFromComPort!A5784)-(Calculated!$B$2))/204.8),"")</f>
        <v/>
      </c>
      <c r="C5745" t="str">
        <f>IF((ValuesFromComPort!P5784)&lt;&gt;"",((((ValuesFromComPort!P5784)-(Calculated!$C$2))/204.8)),"")</f>
        <v/>
      </c>
      <c r="E5745" t="str">
        <f>IF((ValuesFromComPort!D5784)&lt;&gt;"",(((ValuesFromComPort!D5784)-(Calculated!$E$2))/1.28/3200),"")</f>
        <v/>
      </c>
      <c r="F5745" t="str">
        <f>IF((ValuesFromComPort!M5784)&lt;&gt;"",(((ValuesFromComPort!M5784)-(Calculated!$F$2))/1.28/3200),"")</f>
        <v/>
      </c>
      <c r="H5745" t="str">
        <f>IF((ValuesFromComPort!F5784)&lt;&gt;"",((((ValuesFromComPort!F5784)-(Calculated!$H$2))/1.28)*3.2),"")</f>
        <v/>
      </c>
      <c r="I5745" t="str">
        <f>IF((ValuesFromComPort!K5784)&lt;&gt;"",((((ValuesFromComPort!K5784)-(Calculated!$I$2))/1.28)*3.2),"")</f>
        <v/>
      </c>
      <c r="K5745" t="str">
        <f>IF((ValuesFromComPort!H5784)&lt;&gt;"",((((ValuesFromComPort!H5784)-$K$2)*0.015625)/0.3),"")</f>
        <v/>
      </c>
      <c r="N5745" t="str">
        <f>IF((ValuesFromComPort!I5784)&lt;&gt;"",((((ValuesFromComPort!I5784)-$N$2)*0.125)/0.3),"")</f>
        <v/>
      </c>
    </row>
    <row r="5746" spans="2:14" x14ac:dyDescent="0.25">
      <c r="B5746" t="str">
        <f>IF((ValuesFromComPort!A5785)&lt;&gt;"",(((ValuesFromComPort!A5785)-(Calculated!$B$2))/204.8),"")</f>
        <v/>
      </c>
      <c r="C5746" t="str">
        <f>IF((ValuesFromComPort!P5785)&lt;&gt;"",((((ValuesFromComPort!P5785)-(Calculated!$C$2))/204.8)),"")</f>
        <v/>
      </c>
      <c r="E5746" t="str">
        <f>IF((ValuesFromComPort!D5785)&lt;&gt;"",(((ValuesFromComPort!D5785)-(Calculated!$E$2))/1.28/3200),"")</f>
        <v/>
      </c>
      <c r="F5746" t="str">
        <f>IF((ValuesFromComPort!M5785)&lt;&gt;"",(((ValuesFromComPort!M5785)-(Calculated!$F$2))/1.28/3200),"")</f>
        <v/>
      </c>
      <c r="H5746" t="str">
        <f>IF((ValuesFromComPort!F5785)&lt;&gt;"",((((ValuesFromComPort!F5785)-(Calculated!$H$2))/1.28)*3.2),"")</f>
        <v/>
      </c>
      <c r="I5746" t="str">
        <f>IF((ValuesFromComPort!K5785)&lt;&gt;"",((((ValuesFromComPort!K5785)-(Calculated!$I$2))/1.28)*3.2),"")</f>
        <v/>
      </c>
      <c r="K5746" t="str">
        <f>IF((ValuesFromComPort!H5785)&lt;&gt;"",((((ValuesFromComPort!H5785)-$K$2)*0.015625)/0.3),"")</f>
        <v/>
      </c>
      <c r="N5746" t="str">
        <f>IF((ValuesFromComPort!I5785)&lt;&gt;"",((((ValuesFromComPort!I5785)-$N$2)*0.125)/0.3),"")</f>
        <v/>
      </c>
    </row>
    <row r="5747" spans="2:14" x14ac:dyDescent="0.25">
      <c r="B5747" t="str">
        <f>IF((ValuesFromComPort!A5786)&lt;&gt;"",(((ValuesFromComPort!A5786)-(Calculated!$B$2))/204.8),"")</f>
        <v/>
      </c>
      <c r="C5747" t="str">
        <f>IF((ValuesFromComPort!P5786)&lt;&gt;"",((((ValuesFromComPort!P5786)-(Calculated!$C$2))/204.8)),"")</f>
        <v/>
      </c>
      <c r="E5747" t="str">
        <f>IF((ValuesFromComPort!D5786)&lt;&gt;"",(((ValuesFromComPort!D5786)-(Calculated!$E$2))/1.28/3200),"")</f>
        <v/>
      </c>
      <c r="F5747" t="str">
        <f>IF((ValuesFromComPort!M5786)&lt;&gt;"",(((ValuesFromComPort!M5786)-(Calculated!$F$2))/1.28/3200),"")</f>
        <v/>
      </c>
      <c r="H5747" t="str">
        <f>IF((ValuesFromComPort!F5786)&lt;&gt;"",((((ValuesFromComPort!F5786)-(Calculated!$H$2))/1.28)*3.2),"")</f>
        <v/>
      </c>
      <c r="I5747" t="str">
        <f>IF((ValuesFromComPort!K5786)&lt;&gt;"",((((ValuesFromComPort!K5786)-(Calculated!$I$2))/1.28)*3.2),"")</f>
        <v/>
      </c>
      <c r="K5747" t="str">
        <f>IF((ValuesFromComPort!H5786)&lt;&gt;"",((((ValuesFromComPort!H5786)-$K$2)*0.015625)/0.3),"")</f>
        <v/>
      </c>
      <c r="N5747" t="str">
        <f>IF((ValuesFromComPort!I5786)&lt;&gt;"",((((ValuesFromComPort!I5786)-$N$2)*0.125)/0.3),"")</f>
        <v/>
      </c>
    </row>
    <row r="5748" spans="2:14" x14ac:dyDescent="0.25">
      <c r="B5748" t="str">
        <f>IF((ValuesFromComPort!A5787)&lt;&gt;"",(((ValuesFromComPort!A5787)-(Calculated!$B$2))/204.8),"")</f>
        <v/>
      </c>
      <c r="C5748" t="str">
        <f>IF((ValuesFromComPort!P5787)&lt;&gt;"",((((ValuesFromComPort!P5787)-(Calculated!$C$2))/204.8)),"")</f>
        <v/>
      </c>
      <c r="E5748" t="str">
        <f>IF((ValuesFromComPort!D5787)&lt;&gt;"",(((ValuesFromComPort!D5787)-(Calculated!$E$2))/1.28/3200),"")</f>
        <v/>
      </c>
      <c r="F5748" t="str">
        <f>IF((ValuesFromComPort!M5787)&lt;&gt;"",(((ValuesFromComPort!M5787)-(Calculated!$F$2))/1.28/3200),"")</f>
        <v/>
      </c>
      <c r="H5748" t="str">
        <f>IF((ValuesFromComPort!F5787)&lt;&gt;"",((((ValuesFromComPort!F5787)-(Calculated!$H$2))/1.28)*3.2),"")</f>
        <v/>
      </c>
      <c r="I5748" t="str">
        <f>IF((ValuesFromComPort!K5787)&lt;&gt;"",((((ValuesFromComPort!K5787)-(Calculated!$I$2))/1.28)*3.2),"")</f>
        <v/>
      </c>
      <c r="K5748" t="str">
        <f>IF((ValuesFromComPort!H5787)&lt;&gt;"",((((ValuesFromComPort!H5787)-$K$2)*0.015625)/0.3),"")</f>
        <v/>
      </c>
      <c r="N5748" t="str">
        <f>IF((ValuesFromComPort!I5787)&lt;&gt;"",((((ValuesFromComPort!I5787)-$N$2)*0.125)/0.3),"")</f>
        <v/>
      </c>
    </row>
    <row r="5749" spans="2:14" x14ac:dyDescent="0.25">
      <c r="B5749" t="str">
        <f>IF((ValuesFromComPort!A5788)&lt;&gt;"",(((ValuesFromComPort!A5788)-(Calculated!$B$2))/204.8),"")</f>
        <v/>
      </c>
      <c r="C5749" t="str">
        <f>IF((ValuesFromComPort!P5788)&lt;&gt;"",((((ValuesFromComPort!P5788)-(Calculated!$C$2))/204.8)),"")</f>
        <v/>
      </c>
      <c r="E5749" t="str">
        <f>IF((ValuesFromComPort!D5788)&lt;&gt;"",(((ValuesFromComPort!D5788)-(Calculated!$E$2))/1.28/3200),"")</f>
        <v/>
      </c>
      <c r="F5749" t="str">
        <f>IF((ValuesFromComPort!M5788)&lt;&gt;"",(((ValuesFromComPort!M5788)-(Calculated!$F$2))/1.28/3200),"")</f>
        <v/>
      </c>
      <c r="H5749" t="str">
        <f>IF((ValuesFromComPort!F5788)&lt;&gt;"",((((ValuesFromComPort!F5788)-(Calculated!$H$2))/1.28)*3.2),"")</f>
        <v/>
      </c>
      <c r="I5749" t="str">
        <f>IF((ValuesFromComPort!K5788)&lt;&gt;"",((((ValuesFromComPort!K5788)-(Calculated!$I$2))/1.28)*3.2),"")</f>
        <v/>
      </c>
      <c r="K5749" t="str">
        <f>IF((ValuesFromComPort!H5788)&lt;&gt;"",((((ValuesFromComPort!H5788)-$K$2)*0.015625)/0.3),"")</f>
        <v/>
      </c>
      <c r="N5749" t="str">
        <f>IF((ValuesFromComPort!I5788)&lt;&gt;"",((((ValuesFromComPort!I5788)-$N$2)*0.125)/0.3),"")</f>
        <v/>
      </c>
    </row>
    <row r="5750" spans="2:14" x14ac:dyDescent="0.25">
      <c r="B5750" t="str">
        <f>IF((ValuesFromComPort!A5789)&lt;&gt;"",(((ValuesFromComPort!A5789)-(Calculated!$B$2))/204.8),"")</f>
        <v/>
      </c>
      <c r="C5750" t="str">
        <f>IF((ValuesFromComPort!P5789)&lt;&gt;"",((((ValuesFromComPort!P5789)-(Calculated!$C$2))/204.8)),"")</f>
        <v/>
      </c>
      <c r="E5750" t="str">
        <f>IF((ValuesFromComPort!D5789)&lt;&gt;"",(((ValuesFromComPort!D5789)-(Calculated!$E$2))/1.28/3200),"")</f>
        <v/>
      </c>
      <c r="F5750" t="str">
        <f>IF((ValuesFromComPort!M5789)&lt;&gt;"",(((ValuesFromComPort!M5789)-(Calculated!$F$2))/1.28/3200),"")</f>
        <v/>
      </c>
      <c r="H5750" t="str">
        <f>IF((ValuesFromComPort!F5789)&lt;&gt;"",((((ValuesFromComPort!F5789)-(Calculated!$H$2))/1.28)*3.2),"")</f>
        <v/>
      </c>
      <c r="I5750" t="str">
        <f>IF((ValuesFromComPort!K5789)&lt;&gt;"",((((ValuesFromComPort!K5789)-(Calculated!$I$2))/1.28)*3.2),"")</f>
        <v/>
      </c>
      <c r="K5750" t="str">
        <f>IF((ValuesFromComPort!H5789)&lt;&gt;"",((((ValuesFromComPort!H5789)-$K$2)*0.015625)/0.3),"")</f>
        <v/>
      </c>
      <c r="N5750" t="str">
        <f>IF((ValuesFromComPort!I5789)&lt;&gt;"",((((ValuesFromComPort!I5789)-$N$2)*0.125)/0.3),"")</f>
        <v/>
      </c>
    </row>
    <row r="5751" spans="2:14" x14ac:dyDescent="0.25">
      <c r="B5751" t="str">
        <f>IF((ValuesFromComPort!A5790)&lt;&gt;"",(((ValuesFromComPort!A5790)-(Calculated!$B$2))/204.8),"")</f>
        <v/>
      </c>
      <c r="C5751" t="str">
        <f>IF((ValuesFromComPort!P5790)&lt;&gt;"",((((ValuesFromComPort!P5790)-(Calculated!$C$2))/204.8)),"")</f>
        <v/>
      </c>
      <c r="E5751" t="str">
        <f>IF((ValuesFromComPort!D5790)&lt;&gt;"",(((ValuesFromComPort!D5790)-(Calculated!$E$2))/1.28/3200),"")</f>
        <v/>
      </c>
      <c r="F5751" t="str">
        <f>IF((ValuesFromComPort!M5790)&lt;&gt;"",(((ValuesFromComPort!M5790)-(Calculated!$F$2))/1.28/3200),"")</f>
        <v/>
      </c>
      <c r="H5751" t="str">
        <f>IF((ValuesFromComPort!F5790)&lt;&gt;"",((((ValuesFromComPort!F5790)-(Calculated!$H$2))/1.28)*3.2),"")</f>
        <v/>
      </c>
      <c r="I5751" t="str">
        <f>IF((ValuesFromComPort!K5790)&lt;&gt;"",((((ValuesFromComPort!K5790)-(Calculated!$I$2))/1.28)*3.2),"")</f>
        <v/>
      </c>
      <c r="K5751" t="str">
        <f>IF((ValuesFromComPort!H5790)&lt;&gt;"",((((ValuesFromComPort!H5790)-$K$2)*0.015625)/0.3),"")</f>
        <v/>
      </c>
      <c r="N5751" t="str">
        <f>IF((ValuesFromComPort!I5790)&lt;&gt;"",((((ValuesFromComPort!I5790)-$N$2)*0.125)/0.3),"")</f>
        <v/>
      </c>
    </row>
    <row r="5752" spans="2:14" x14ac:dyDescent="0.25">
      <c r="B5752" t="str">
        <f>IF((ValuesFromComPort!A5791)&lt;&gt;"",(((ValuesFromComPort!A5791)-(Calculated!$B$2))/204.8),"")</f>
        <v/>
      </c>
      <c r="C5752" t="str">
        <f>IF((ValuesFromComPort!P5791)&lt;&gt;"",((((ValuesFromComPort!P5791)-(Calculated!$C$2))/204.8)),"")</f>
        <v/>
      </c>
      <c r="E5752" t="str">
        <f>IF((ValuesFromComPort!D5791)&lt;&gt;"",(((ValuesFromComPort!D5791)-(Calculated!$E$2))/1.28/3200),"")</f>
        <v/>
      </c>
      <c r="F5752" t="str">
        <f>IF((ValuesFromComPort!M5791)&lt;&gt;"",(((ValuesFromComPort!M5791)-(Calculated!$F$2))/1.28/3200),"")</f>
        <v/>
      </c>
      <c r="H5752" t="str">
        <f>IF((ValuesFromComPort!F5791)&lt;&gt;"",((((ValuesFromComPort!F5791)-(Calculated!$H$2))/1.28)*3.2),"")</f>
        <v/>
      </c>
      <c r="I5752" t="str">
        <f>IF((ValuesFromComPort!K5791)&lt;&gt;"",((((ValuesFromComPort!K5791)-(Calculated!$I$2))/1.28)*3.2),"")</f>
        <v/>
      </c>
      <c r="K5752" t="str">
        <f>IF((ValuesFromComPort!H5791)&lt;&gt;"",((((ValuesFromComPort!H5791)-$K$2)*0.015625)/0.3),"")</f>
        <v/>
      </c>
      <c r="N5752" t="str">
        <f>IF((ValuesFromComPort!I5791)&lt;&gt;"",((((ValuesFromComPort!I5791)-$N$2)*0.125)/0.3),"")</f>
        <v/>
      </c>
    </row>
    <row r="5753" spans="2:14" x14ac:dyDescent="0.25">
      <c r="B5753" t="str">
        <f>IF((ValuesFromComPort!A5792)&lt;&gt;"",(((ValuesFromComPort!A5792)-(Calculated!$B$2))/204.8),"")</f>
        <v/>
      </c>
      <c r="C5753" t="str">
        <f>IF((ValuesFromComPort!P5792)&lt;&gt;"",((((ValuesFromComPort!P5792)-(Calculated!$C$2))/204.8)),"")</f>
        <v/>
      </c>
      <c r="E5753" t="str">
        <f>IF((ValuesFromComPort!D5792)&lt;&gt;"",(((ValuesFromComPort!D5792)-(Calculated!$E$2))/1.28/3200),"")</f>
        <v/>
      </c>
      <c r="F5753" t="str">
        <f>IF((ValuesFromComPort!M5792)&lt;&gt;"",(((ValuesFromComPort!M5792)-(Calculated!$F$2))/1.28/3200),"")</f>
        <v/>
      </c>
      <c r="H5753" t="str">
        <f>IF((ValuesFromComPort!F5792)&lt;&gt;"",((((ValuesFromComPort!F5792)-(Calculated!$H$2))/1.28)*3.2),"")</f>
        <v/>
      </c>
      <c r="I5753" t="str">
        <f>IF((ValuesFromComPort!K5792)&lt;&gt;"",((((ValuesFromComPort!K5792)-(Calculated!$I$2))/1.28)*3.2),"")</f>
        <v/>
      </c>
      <c r="K5753" t="str">
        <f>IF((ValuesFromComPort!H5792)&lt;&gt;"",((((ValuesFromComPort!H5792)-$K$2)*0.015625)/0.3),"")</f>
        <v/>
      </c>
      <c r="N5753" t="str">
        <f>IF((ValuesFromComPort!I5792)&lt;&gt;"",((((ValuesFromComPort!I5792)-$N$2)*0.125)/0.3),"")</f>
        <v/>
      </c>
    </row>
    <row r="5754" spans="2:14" x14ac:dyDescent="0.25">
      <c r="B5754" t="str">
        <f>IF((ValuesFromComPort!A5793)&lt;&gt;"",(((ValuesFromComPort!A5793)-(Calculated!$B$2))/204.8),"")</f>
        <v/>
      </c>
      <c r="C5754" t="str">
        <f>IF((ValuesFromComPort!P5793)&lt;&gt;"",((((ValuesFromComPort!P5793)-(Calculated!$C$2))/204.8)),"")</f>
        <v/>
      </c>
      <c r="E5754" t="str">
        <f>IF((ValuesFromComPort!D5793)&lt;&gt;"",(((ValuesFromComPort!D5793)-(Calculated!$E$2))/1.28/3200),"")</f>
        <v/>
      </c>
      <c r="F5754" t="str">
        <f>IF((ValuesFromComPort!M5793)&lt;&gt;"",(((ValuesFromComPort!M5793)-(Calculated!$F$2))/1.28/3200),"")</f>
        <v/>
      </c>
      <c r="H5754" t="str">
        <f>IF((ValuesFromComPort!F5793)&lt;&gt;"",((((ValuesFromComPort!F5793)-(Calculated!$H$2))/1.28)*3.2),"")</f>
        <v/>
      </c>
      <c r="I5754" t="str">
        <f>IF((ValuesFromComPort!K5793)&lt;&gt;"",((((ValuesFromComPort!K5793)-(Calculated!$I$2))/1.28)*3.2),"")</f>
        <v/>
      </c>
      <c r="K5754" t="str">
        <f>IF((ValuesFromComPort!H5793)&lt;&gt;"",((((ValuesFromComPort!H5793)-$K$2)*0.015625)/0.3),"")</f>
        <v/>
      </c>
      <c r="N5754" t="str">
        <f>IF((ValuesFromComPort!I5793)&lt;&gt;"",((((ValuesFromComPort!I5793)-$N$2)*0.125)/0.3),"")</f>
        <v/>
      </c>
    </row>
    <row r="5755" spans="2:14" x14ac:dyDescent="0.25">
      <c r="B5755" t="str">
        <f>IF((ValuesFromComPort!A5794)&lt;&gt;"",(((ValuesFromComPort!A5794)-(Calculated!$B$2))/204.8),"")</f>
        <v/>
      </c>
      <c r="C5755" t="str">
        <f>IF((ValuesFromComPort!P5794)&lt;&gt;"",((((ValuesFromComPort!P5794)-(Calculated!$C$2))/204.8)),"")</f>
        <v/>
      </c>
      <c r="E5755" t="str">
        <f>IF((ValuesFromComPort!D5794)&lt;&gt;"",(((ValuesFromComPort!D5794)-(Calculated!$E$2))/1.28/3200),"")</f>
        <v/>
      </c>
      <c r="F5755" t="str">
        <f>IF((ValuesFromComPort!M5794)&lt;&gt;"",(((ValuesFromComPort!M5794)-(Calculated!$F$2))/1.28/3200),"")</f>
        <v/>
      </c>
      <c r="H5755" t="str">
        <f>IF((ValuesFromComPort!F5794)&lt;&gt;"",((((ValuesFromComPort!F5794)-(Calculated!$H$2))/1.28)*3.2),"")</f>
        <v/>
      </c>
      <c r="I5755" t="str">
        <f>IF((ValuesFromComPort!K5794)&lt;&gt;"",((((ValuesFromComPort!K5794)-(Calculated!$I$2))/1.28)*3.2),"")</f>
        <v/>
      </c>
      <c r="K5755" t="str">
        <f>IF((ValuesFromComPort!H5794)&lt;&gt;"",((((ValuesFromComPort!H5794)-$K$2)*0.015625)/0.3),"")</f>
        <v/>
      </c>
      <c r="N5755" t="str">
        <f>IF((ValuesFromComPort!I5794)&lt;&gt;"",((((ValuesFromComPort!I5794)-$N$2)*0.125)/0.3),"")</f>
        <v/>
      </c>
    </row>
    <row r="5756" spans="2:14" x14ac:dyDescent="0.25">
      <c r="B5756" t="str">
        <f>IF((ValuesFromComPort!A5795)&lt;&gt;"",(((ValuesFromComPort!A5795)-(Calculated!$B$2))/204.8),"")</f>
        <v/>
      </c>
      <c r="C5756" t="str">
        <f>IF((ValuesFromComPort!P5795)&lt;&gt;"",((((ValuesFromComPort!P5795)-(Calculated!$C$2))/204.8)),"")</f>
        <v/>
      </c>
      <c r="E5756" t="str">
        <f>IF((ValuesFromComPort!D5795)&lt;&gt;"",(((ValuesFromComPort!D5795)-(Calculated!$E$2))/1.28/3200),"")</f>
        <v/>
      </c>
      <c r="F5756" t="str">
        <f>IF((ValuesFromComPort!M5795)&lt;&gt;"",(((ValuesFromComPort!M5795)-(Calculated!$F$2))/1.28/3200),"")</f>
        <v/>
      </c>
      <c r="H5756" t="str">
        <f>IF((ValuesFromComPort!F5795)&lt;&gt;"",((((ValuesFromComPort!F5795)-(Calculated!$H$2))/1.28)*3.2),"")</f>
        <v/>
      </c>
      <c r="I5756" t="str">
        <f>IF((ValuesFromComPort!K5795)&lt;&gt;"",((((ValuesFromComPort!K5795)-(Calculated!$I$2))/1.28)*3.2),"")</f>
        <v/>
      </c>
      <c r="K5756" t="str">
        <f>IF((ValuesFromComPort!H5795)&lt;&gt;"",((((ValuesFromComPort!H5795)-$K$2)*0.015625)/0.3),"")</f>
        <v/>
      </c>
      <c r="N5756" t="str">
        <f>IF((ValuesFromComPort!I5795)&lt;&gt;"",((((ValuesFromComPort!I5795)-$N$2)*0.125)/0.3),"")</f>
        <v/>
      </c>
    </row>
    <row r="5757" spans="2:14" x14ac:dyDescent="0.25">
      <c r="B5757" t="str">
        <f>IF((ValuesFromComPort!A5796)&lt;&gt;"",(((ValuesFromComPort!A5796)-(Calculated!$B$2))/204.8),"")</f>
        <v/>
      </c>
      <c r="C5757" t="str">
        <f>IF((ValuesFromComPort!P5796)&lt;&gt;"",((((ValuesFromComPort!P5796)-(Calculated!$C$2))/204.8)),"")</f>
        <v/>
      </c>
      <c r="E5757" t="str">
        <f>IF((ValuesFromComPort!D5796)&lt;&gt;"",(((ValuesFromComPort!D5796)-(Calculated!$E$2))/1.28/3200),"")</f>
        <v/>
      </c>
      <c r="F5757" t="str">
        <f>IF((ValuesFromComPort!M5796)&lt;&gt;"",(((ValuesFromComPort!M5796)-(Calculated!$F$2))/1.28/3200),"")</f>
        <v/>
      </c>
      <c r="H5757" t="str">
        <f>IF((ValuesFromComPort!F5796)&lt;&gt;"",((((ValuesFromComPort!F5796)-(Calculated!$H$2))/1.28)*3.2),"")</f>
        <v/>
      </c>
      <c r="I5757" t="str">
        <f>IF((ValuesFromComPort!K5796)&lt;&gt;"",((((ValuesFromComPort!K5796)-(Calculated!$I$2))/1.28)*3.2),"")</f>
        <v/>
      </c>
      <c r="K5757" t="str">
        <f>IF((ValuesFromComPort!H5796)&lt;&gt;"",((((ValuesFromComPort!H5796)-$K$2)*0.015625)/0.3),"")</f>
        <v/>
      </c>
      <c r="N5757" t="str">
        <f>IF((ValuesFromComPort!I5796)&lt;&gt;"",((((ValuesFromComPort!I5796)-$N$2)*0.125)/0.3),"")</f>
        <v/>
      </c>
    </row>
    <row r="5758" spans="2:14" x14ac:dyDescent="0.25">
      <c r="B5758" t="str">
        <f>IF((ValuesFromComPort!A5797)&lt;&gt;"",(((ValuesFromComPort!A5797)-(Calculated!$B$2))/204.8),"")</f>
        <v/>
      </c>
      <c r="C5758" t="str">
        <f>IF((ValuesFromComPort!P5797)&lt;&gt;"",((((ValuesFromComPort!P5797)-(Calculated!$C$2))/204.8)),"")</f>
        <v/>
      </c>
      <c r="E5758" t="str">
        <f>IF((ValuesFromComPort!D5797)&lt;&gt;"",(((ValuesFromComPort!D5797)-(Calculated!$E$2))/1.28/3200),"")</f>
        <v/>
      </c>
      <c r="F5758" t="str">
        <f>IF((ValuesFromComPort!M5797)&lt;&gt;"",(((ValuesFromComPort!M5797)-(Calculated!$F$2))/1.28/3200),"")</f>
        <v/>
      </c>
      <c r="H5758" t="str">
        <f>IF((ValuesFromComPort!F5797)&lt;&gt;"",((((ValuesFromComPort!F5797)-(Calculated!$H$2))/1.28)*3.2),"")</f>
        <v/>
      </c>
      <c r="I5758" t="str">
        <f>IF((ValuesFromComPort!K5797)&lt;&gt;"",((((ValuesFromComPort!K5797)-(Calculated!$I$2))/1.28)*3.2),"")</f>
        <v/>
      </c>
      <c r="K5758" t="str">
        <f>IF((ValuesFromComPort!H5797)&lt;&gt;"",((((ValuesFromComPort!H5797)-$K$2)*0.015625)/0.3),"")</f>
        <v/>
      </c>
      <c r="N5758" t="str">
        <f>IF((ValuesFromComPort!I5797)&lt;&gt;"",((((ValuesFromComPort!I5797)-$N$2)*0.125)/0.3),"")</f>
        <v/>
      </c>
    </row>
    <row r="5759" spans="2:14" x14ac:dyDescent="0.25">
      <c r="B5759" t="str">
        <f>IF((ValuesFromComPort!A5798)&lt;&gt;"",(((ValuesFromComPort!A5798)-(Calculated!$B$2))/204.8),"")</f>
        <v/>
      </c>
      <c r="C5759" t="str">
        <f>IF((ValuesFromComPort!P5798)&lt;&gt;"",((((ValuesFromComPort!P5798)-(Calculated!$C$2))/204.8)),"")</f>
        <v/>
      </c>
      <c r="E5759" t="str">
        <f>IF((ValuesFromComPort!D5798)&lt;&gt;"",(((ValuesFromComPort!D5798)-(Calculated!$E$2))/1.28/3200),"")</f>
        <v/>
      </c>
      <c r="F5759" t="str">
        <f>IF((ValuesFromComPort!M5798)&lt;&gt;"",(((ValuesFromComPort!M5798)-(Calculated!$F$2))/1.28/3200),"")</f>
        <v/>
      </c>
      <c r="H5759" t="str">
        <f>IF((ValuesFromComPort!F5798)&lt;&gt;"",((((ValuesFromComPort!F5798)-(Calculated!$H$2))/1.28)*3.2),"")</f>
        <v/>
      </c>
      <c r="I5759" t="str">
        <f>IF((ValuesFromComPort!K5798)&lt;&gt;"",((((ValuesFromComPort!K5798)-(Calculated!$I$2))/1.28)*3.2),"")</f>
        <v/>
      </c>
      <c r="K5759" t="str">
        <f>IF((ValuesFromComPort!H5798)&lt;&gt;"",((((ValuesFromComPort!H5798)-$K$2)*0.015625)/0.3),"")</f>
        <v/>
      </c>
      <c r="N5759" t="str">
        <f>IF((ValuesFromComPort!I5798)&lt;&gt;"",((((ValuesFromComPort!I5798)-$N$2)*0.125)/0.3),"")</f>
        <v/>
      </c>
    </row>
    <row r="5760" spans="2:14" x14ac:dyDescent="0.25">
      <c r="B5760" t="str">
        <f>IF((ValuesFromComPort!A5799)&lt;&gt;"",(((ValuesFromComPort!A5799)-(Calculated!$B$2))/204.8),"")</f>
        <v/>
      </c>
      <c r="C5760" t="str">
        <f>IF((ValuesFromComPort!P5799)&lt;&gt;"",((((ValuesFromComPort!P5799)-(Calculated!$C$2))/204.8)),"")</f>
        <v/>
      </c>
      <c r="E5760" t="str">
        <f>IF((ValuesFromComPort!D5799)&lt;&gt;"",(((ValuesFromComPort!D5799)-(Calculated!$E$2))/1.28/3200),"")</f>
        <v/>
      </c>
      <c r="F5760" t="str">
        <f>IF((ValuesFromComPort!M5799)&lt;&gt;"",(((ValuesFromComPort!M5799)-(Calculated!$F$2))/1.28/3200),"")</f>
        <v/>
      </c>
      <c r="H5760" t="str">
        <f>IF((ValuesFromComPort!F5799)&lt;&gt;"",((((ValuesFromComPort!F5799)-(Calculated!$H$2))/1.28)*3.2),"")</f>
        <v/>
      </c>
      <c r="I5760" t="str">
        <f>IF((ValuesFromComPort!K5799)&lt;&gt;"",((((ValuesFromComPort!K5799)-(Calculated!$I$2))/1.28)*3.2),"")</f>
        <v/>
      </c>
      <c r="K5760" t="str">
        <f>IF((ValuesFromComPort!H5799)&lt;&gt;"",((((ValuesFromComPort!H5799)-$K$2)*0.015625)/0.3),"")</f>
        <v/>
      </c>
      <c r="N5760" t="str">
        <f>IF((ValuesFromComPort!I5799)&lt;&gt;"",((((ValuesFromComPort!I5799)-$N$2)*0.125)/0.3),"")</f>
        <v/>
      </c>
    </row>
    <row r="5761" spans="2:14" x14ac:dyDescent="0.25">
      <c r="B5761" t="str">
        <f>IF((ValuesFromComPort!A5800)&lt;&gt;"",(((ValuesFromComPort!A5800)-(Calculated!$B$2))/204.8),"")</f>
        <v/>
      </c>
      <c r="C5761" t="str">
        <f>IF((ValuesFromComPort!P5800)&lt;&gt;"",((((ValuesFromComPort!P5800)-(Calculated!$C$2))/204.8)),"")</f>
        <v/>
      </c>
      <c r="E5761" t="str">
        <f>IF((ValuesFromComPort!D5800)&lt;&gt;"",(((ValuesFromComPort!D5800)-(Calculated!$E$2))/1.28/3200),"")</f>
        <v/>
      </c>
      <c r="F5761" t="str">
        <f>IF((ValuesFromComPort!M5800)&lt;&gt;"",(((ValuesFromComPort!M5800)-(Calculated!$F$2))/1.28/3200),"")</f>
        <v/>
      </c>
      <c r="H5761" t="str">
        <f>IF((ValuesFromComPort!F5800)&lt;&gt;"",((((ValuesFromComPort!F5800)-(Calculated!$H$2))/1.28)*3.2),"")</f>
        <v/>
      </c>
      <c r="I5761" t="str">
        <f>IF((ValuesFromComPort!K5800)&lt;&gt;"",((((ValuesFromComPort!K5800)-(Calculated!$I$2))/1.28)*3.2),"")</f>
        <v/>
      </c>
      <c r="K5761" t="str">
        <f>IF((ValuesFromComPort!H5800)&lt;&gt;"",((((ValuesFromComPort!H5800)-$K$2)*0.015625)/0.3),"")</f>
        <v/>
      </c>
      <c r="N5761" t="str">
        <f>IF((ValuesFromComPort!I5800)&lt;&gt;"",((((ValuesFromComPort!I5800)-$N$2)*0.125)/0.3),"")</f>
        <v/>
      </c>
    </row>
    <row r="5762" spans="2:14" x14ac:dyDescent="0.25">
      <c r="B5762" t="str">
        <f>IF((ValuesFromComPort!A5801)&lt;&gt;"",(((ValuesFromComPort!A5801)-(Calculated!$B$2))/204.8),"")</f>
        <v/>
      </c>
      <c r="C5762" t="str">
        <f>IF((ValuesFromComPort!P5801)&lt;&gt;"",((((ValuesFromComPort!P5801)-(Calculated!$C$2))/204.8)),"")</f>
        <v/>
      </c>
      <c r="E5762" t="str">
        <f>IF((ValuesFromComPort!D5801)&lt;&gt;"",(((ValuesFromComPort!D5801)-(Calculated!$E$2))/1.28/3200),"")</f>
        <v/>
      </c>
      <c r="F5762" t="str">
        <f>IF((ValuesFromComPort!M5801)&lt;&gt;"",(((ValuesFromComPort!M5801)-(Calculated!$F$2))/1.28/3200),"")</f>
        <v/>
      </c>
      <c r="H5762" t="str">
        <f>IF((ValuesFromComPort!F5801)&lt;&gt;"",((((ValuesFromComPort!F5801)-(Calculated!$H$2))/1.28)*3.2),"")</f>
        <v/>
      </c>
      <c r="I5762" t="str">
        <f>IF((ValuesFromComPort!K5801)&lt;&gt;"",((((ValuesFromComPort!K5801)-(Calculated!$I$2))/1.28)*3.2),"")</f>
        <v/>
      </c>
      <c r="K5762" t="str">
        <f>IF((ValuesFromComPort!H5801)&lt;&gt;"",((((ValuesFromComPort!H5801)-$K$2)*0.015625)/0.3),"")</f>
        <v/>
      </c>
      <c r="N5762" t="str">
        <f>IF((ValuesFromComPort!I5801)&lt;&gt;"",((((ValuesFromComPort!I5801)-$N$2)*0.125)/0.3),"")</f>
        <v/>
      </c>
    </row>
    <row r="5763" spans="2:14" x14ac:dyDescent="0.25">
      <c r="B5763" t="str">
        <f>IF((ValuesFromComPort!A5802)&lt;&gt;"",(((ValuesFromComPort!A5802)-(Calculated!$B$2))/204.8),"")</f>
        <v/>
      </c>
      <c r="C5763" t="str">
        <f>IF((ValuesFromComPort!P5802)&lt;&gt;"",((((ValuesFromComPort!P5802)-(Calculated!$C$2))/204.8)),"")</f>
        <v/>
      </c>
      <c r="E5763" t="str">
        <f>IF((ValuesFromComPort!D5802)&lt;&gt;"",(((ValuesFromComPort!D5802)-(Calculated!$E$2))/1.28/3200),"")</f>
        <v/>
      </c>
      <c r="F5763" t="str">
        <f>IF((ValuesFromComPort!M5802)&lt;&gt;"",(((ValuesFromComPort!M5802)-(Calculated!$F$2))/1.28/3200),"")</f>
        <v/>
      </c>
      <c r="H5763" t="str">
        <f>IF((ValuesFromComPort!F5802)&lt;&gt;"",((((ValuesFromComPort!F5802)-(Calculated!$H$2))/1.28)*3.2),"")</f>
        <v/>
      </c>
      <c r="I5763" t="str">
        <f>IF((ValuesFromComPort!K5802)&lt;&gt;"",((((ValuesFromComPort!K5802)-(Calculated!$I$2))/1.28)*3.2),"")</f>
        <v/>
      </c>
      <c r="K5763" t="str">
        <f>IF((ValuesFromComPort!H5802)&lt;&gt;"",((((ValuesFromComPort!H5802)-$K$2)*0.015625)/0.3),"")</f>
        <v/>
      </c>
      <c r="N5763" t="str">
        <f>IF((ValuesFromComPort!I5802)&lt;&gt;"",((((ValuesFromComPort!I5802)-$N$2)*0.125)/0.3),"")</f>
        <v/>
      </c>
    </row>
    <row r="5764" spans="2:14" x14ac:dyDescent="0.25">
      <c r="B5764" t="str">
        <f>IF((ValuesFromComPort!A5803)&lt;&gt;"",(((ValuesFromComPort!A5803)-(Calculated!$B$2))/204.8),"")</f>
        <v/>
      </c>
      <c r="C5764" t="str">
        <f>IF((ValuesFromComPort!P5803)&lt;&gt;"",((((ValuesFromComPort!P5803)-(Calculated!$C$2))/204.8)),"")</f>
        <v/>
      </c>
      <c r="E5764" t="str">
        <f>IF((ValuesFromComPort!D5803)&lt;&gt;"",(((ValuesFromComPort!D5803)-(Calculated!$E$2))/1.28/3200),"")</f>
        <v/>
      </c>
      <c r="F5764" t="str">
        <f>IF((ValuesFromComPort!M5803)&lt;&gt;"",(((ValuesFromComPort!M5803)-(Calculated!$F$2))/1.28/3200),"")</f>
        <v/>
      </c>
      <c r="H5764" t="str">
        <f>IF((ValuesFromComPort!F5803)&lt;&gt;"",((((ValuesFromComPort!F5803)-(Calculated!$H$2))/1.28)*3.2),"")</f>
        <v/>
      </c>
      <c r="I5764" t="str">
        <f>IF((ValuesFromComPort!K5803)&lt;&gt;"",((((ValuesFromComPort!K5803)-(Calculated!$I$2))/1.28)*3.2),"")</f>
        <v/>
      </c>
      <c r="K5764" t="str">
        <f>IF((ValuesFromComPort!H5803)&lt;&gt;"",((((ValuesFromComPort!H5803)-$K$2)*0.015625)/0.3),"")</f>
        <v/>
      </c>
      <c r="N5764" t="str">
        <f>IF((ValuesFromComPort!I5803)&lt;&gt;"",((((ValuesFromComPort!I5803)-$N$2)*0.125)/0.3),"")</f>
        <v/>
      </c>
    </row>
    <row r="5765" spans="2:14" x14ac:dyDescent="0.25">
      <c r="B5765" t="str">
        <f>IF((ValuesFromComPort!A5804)&lt;&gt;"",(((ValuesFromComPort!A5804)-(Calculated!$B$2))/204.8),"")</f>
        <v/>
      </c>
      <c r="C5765" t="str">
        <f>IF((ValuesFromComPort!P5804)&lt;&gt;"",((((ValuesFromComPort!P5804)-(Calculated!$C$2))/204.8)),"")</f>
        <v/>
      </c>
      <c r="E5765" t="str">
        <f>IF((ValuesFromComPort!D5804)&lt;&gt;"",(((ValuesFromComPort!D5804)-(Calculated!$E$2))/1.28/3200),"")</f>
        <v/>
      </c>
      <c r="F5765" t="str">
        <f>IF((ValuesFromComPort!M5804)&lt;&gt;"",(((ValuesFromComPort!M5804)-(Calculated!$F$2))/1.28/3200),"")</f>
        <v/>
      </c>
      <c r="H5765" t="str">
        <f>IF((ValuesFromComPort!F5804)&lt;&gt;"",((((ValuesFromComPort!F5804)-(Calculated!$H$2))/1.28)*3.2),"")</f>
        <v/>
      </c>
      <c r="I5765" t="str">
        <f>IF((ValuesFromComPort!K5804)&lt;&gt;"",((((ValuesFromComPort!K5804)-(Calculated!$I$2))/1.28)*3.2),"")</f>
        <v/>
      </c>
      <c r="K5765" t="str">
        <f>IF((ValuesFromComPort!H5804)&lt;&gt;"",((((ValuesFromComPort!H5804)-$K$2)*0.015625)/0.3),"")</f>
        <v/>
      </c>
      <c r="N5765" t="str">
        <f>IF((ValuesFromComPort!I5804)&lt;&gt;"",((((ValuesFromComPort!I5804)-$N$2)*0.125)/0.3),"")</f>
        <v/>
      </c>
    </row>
    <row r="5766" spans="2:14" x14ac:dyDescent="0.25">
      <c r="B5766" t="str">
        <f>IF((ValuesFromComPort!A5805)&lt;&gt;"",(((ValuesFromComPort!A5805)-(Calculated!$B$2))/204.8),"")</f>
        <v/>
      </c>
      <c r="C5766" t="str">
        <f>IF((ValuesFromComPort!P5805)&lt;&gt;"",((((ValuesFromComPort!P5805)-(Calculated!$C$2))/204.8)),"")</f>
        <v/>
      </c>
      <c r="E5766" t="str">
        <f>IF((ValuesFromComPort!D5805)&lt;&gt;"",(((ValuesFromComPort!D5805)-(Calculated!$E$2))/1.28/3200),"")</f>
        <v/>
      </c>
      <c r="F5766" t="str">
        <f>IF((ValuesFromComPort!M5805)&lt;&gt;"",(((ValuesFromComPort!M5805)-(Calculated!$F$2))/1.28/3200),"")</f>
        <v/>
      </c>
      <c r="H5766" t="str">
        <f>IF((ValuesFromComPort!F5805)&lt;&gt;"",((((ValuesFromComPort!F5805)-(Calculated!$H$2))/1.28)*3.2),"")</f>
        <v/>
      </c>
      <c r="I5766" t="str">
        <f>IF((ValuesFromComPort!K5805)&lt;&gt;"",((((ValuesFromComPort!K5805)-(Calculated!$I$2))/1.28)*3.2),"")</f>
        <v/>
      </c>
      <c r="K5766" t="str">
        <f>IF((ValuesFromComPort!H5805)&lt;&gt;"",((((ValuesFromComPort!H5805)-$K$2)*0.015625)/0.3),"")</f>
        <v/>
      </c>
      <c r="N5766" t="str">
        <f>IF((ValuesFromComPort!I5805)&lt;&gt;"",((((ValuesFromComPort!I5805)-$N$2)*0.125)/0.3),"")</f>
        <v/>
      </c>
    </row>
    <row r="5767" spans="2:14" x14ac:dyDescent="0.25">
      <c r="B5767" t="str">
        <f>IF((ValuesFromComPort!A5806)&lt;&gt;"",(((ValuesFromComPort!A5806)-(Calculated!$B$2))/204.8),"")</f>
        <v/>
      </c>
      <c r="C5767" t="str">
        <f>IF((ValuesFromComPort!P5806)&lt;&gt;"",((((ValuesFromComPort!P5806)-(Calculated!$C$2))/204.8)),"")</f>
        <v/>
      </c>
      <c r="E5767" t="str">
        <f>IF((ValuesFromComPort!D5806)&lt;&gt;"",(((ValuesFromComPort!D5806)-(Calculated!$E$2))/1.28/3200),"")</f>
        <v/>
      </c>
      <c r="F5767" t="str">
        <f>IF((ValuesFromComPort!M5806)&lt;&gt;"",(((ValuesFromComPort!M5806)-(Calculated!$F$2))/1.28/3200),"")</f>
        <v/>
      </c>
      <c r="H5767" t="str">
        <f>IF((ValuesFromComPort!F5806)&lt;&gt;"",((((ValuesFromComPort!F5806)-(Calculated!$H$2))/1.28)*3.2),"")</f>
        <v/>
      </c>
      <c r="I5767" t="str">
        <f>IF((ValuesFromComPort!K5806)&lt;&gt;"",((((ValuesFromComPort!K5806)-(Calculated!$I$2))/1.28)*3.2),"")</f>
        <v/>
      </c>
      <c r="K5767" t="str">
        <f>IF((ValuesFromComPort!H5806)&lt;&gt;"",((((ValuesFromComPort!H5806)-$K$2)*0.015625)/0.3),"")</f>
        <v/>
      </c>
      <c r="N5767" t="str">
        <f>IF((ValuesFromComPort!I5806)&lt;&gt;"",((((ValuesFromComPort!I5806)-$N$2)*0.125)/0.3),"")</f>
        <v/>
      </c>
    </row>
    <row r="5768" spans="2:14" x14ac:dyDescent="0.25">
      <c r="B5768" t="str">
        <f>IF((ValuesFromComPort!A5807)&lt;&gt;"",(((ValuesFromComPort!A5807)-(Calculated!$B$2))/204.8),"")</f>
        <v/>
      </c>
      <c r="C5768" t="str">
        <f>IF((ValuesFromComPort!P5807)&lt;&gt;"",((((ValuesFromComPort!P5807)-(Calculated!$C$2))/204.8)),"")</f>
        <v/>
      </c>
      <c r="E5768" t="str">
        <f>IF((ValuesFromComPort!D5807)&lt;&gt;"",(((ValuesFromComPort!D5807)-(Calculated!$E$2))/1.28/3200),"")</f>
        <v/>
      </c>
      <c r="F5768" t="str">
        <f>IF((ValuesFromComPort!M5807)&lt;&gt;"",(((ValuesFromComPort!M5807)-(Calculated!$F$2))/1.28/3200),"")</f>
        <v/>
      </c>
      <c r="H5768" t="str">
        <f>IF((ValuesFromComPort!F5807)&lt;&gt;"",((((ValuesFromComPort!F5807)-(Calculated!$H$2))/1.28)*3.2),"")</f>
        <v/>
      </c>
      <c r="I5768" t="str">
        <f>IF((ValuesFromComPort!K5807)&lt;&gt;"",((((ValuesFromComPort!K5807)-(Calculated!$I$2))/1.28)*3.2),"")</f>
        <v/>
      </c>
      <c r="K5768" t="str">
        <f>IF((ValuesFromComPort!H5807)&lt;&gt;"",((((ValuesFromComPort!H5807)-$K$2)*0.015625)/0.3),"")</f>
        <v/>
      </c>
      <c r="N5768" t="str">
        <f>IF((ValuesFromComPort!I5807)&lt;&gt;"",((((ValuesFromComPort!I5807)-$N$2)*0.125)/0.3),"")</f>
        <v/>
      </c>
    </row>
    <row r="5769" spans="2:14" x14ac:dyDescent="0.25">
      <c r="B5769" t="str">
        <f>IF((ValuesFromComPort!A5808)&lt;&gt;"",(((ValuesFromComPort!A5808)-(Calculated!$B$2))/204.8),"")</f>
        <v/>
      </c>
      <c r="C5769" t="str">
        <f>IF((ValuesFromComPort!P5808)&lt;&gt;"",((((ValuesFromComPort!P5808)-(Calculated!$C$2))/204.8)),"")</f>
        <v/>
      </c>
      <c r="E5769" t="str">
        <f>IF((ValuesFromComPort!D5808)&lt;&gt;"",(((ValuesFromComPort!D5808)-(Calculated!$E$2))/1.28/3200),"")</f>
        <v/>
      </c>
      <c r="F5769" t="str">
        <f>IF((ValuesFromComPort!M5808)&lt;&gt;"",(((ValuesFromComPort!M5808)-(Calculated!$F$2))/1.28/3200),"")</f>
        <v/>
      </c>
      <c r="H5769" t="str">
        <f>IF((ValuesFromComPort!F5808)&lt;&gt;"",((((ValuesFromComPort!F5808)-(Calculated!$H$2))/1.28)*3.2),"")</f>
        <v/>
      </c>
      <c r="I5769" t="str">
        <f>IF((ValuesFromComPort!K5808)&lt;&gt;"",((((ValuesFromComPort!K5808)-(Calculated!$I$2))/1.28)*3.2),"")</f>
        <v/>
      </c>
      <c r="K5769" t="str">
        <f>IF((ValuesFromComPort!H5808)&lt;&gt;"",((((ValuesFromComPort!H5808)-$K$2)*0.015625)/0.3),"")</f>
        <v/>
      </c>
      <c r="N5769" t="str">
        <f>IF((ValuesFromComPort!I5808)&lt;&gt;"",((((ValuesFromComPort!I5808)-$N$2)*0.125)/0.3),"")</f>
        <v/>
      </c>
    </row>
    <row r="5770" spans="2:14" x14ac:dyDescent="0.25">
      <c r="B5770" t="str">
        <f>IF((ValuesFromComPort!A5809)&lt;&gt;"",(((ValuesFromComPort!A5809)-(Calculated!$B$2))/204.8),"")</f>
        <v/>
      </c>
      <c r="C5770" t="str">
        <f>IF((ValuesFromComPort!P5809)&lt;&gt;"",((((ValuesFromComPort!P5809)-(Calculated!$C$2))/204.8)),"")</f>
        <v/>
      </c>
      <c r="E5770" t="str">
        <f>IF((ValuesFromComPort!D5809)&lt;&gt;"",(((ValuesFromComPort!D5809)-(Calculated!$E$2))/1.28/3200),"")</f>
        <v/>
      </c>
      <c r="F5770" t="str">
        <f>IF((ValuesFromComPort!M5809)&lt;&gt;"",(((ValuesFromComPort!M5809)-(Calculated!$F$2))/1.28/3200),"")</f>
        <v/>
      </c>
      <c r="H5770" t="str">
        <f>IF((ValuesFromComPort!F5809)&lt;&gt;"",((((ValuesFromComPort!F5809)-(Calculated!$H$2))/1.28)*3.2),"")</f>
        <v/>
      </c>
      <c r="I5770" t="str">
        <f>IF((ValuesFromComPort!K5809)&lt;&gt;"",((((ValuesFromComPort!K5809)-(Calculated!$I$2))/1.28)*3.2),"")</f>
        <v/>
      </c>
      <c r="K5770" t="str">
        <f>IF((ValuesFromComPort!H5809)&lt;&gt;"",((((ValuesFromComPort!H5809)-$K$2)*0.015625)/0.3),"")</f>
        <v/>
      </c>
      <c r="N5770" t="str">
        <f>IF((ValuesFromComPort!I5809)&lt;&gt;"",((((ValuesFromComPort!I5809)-$N$2)*0.125)/0.3),"")</f>
        <v/>
      </c>
    </row>
    <row r="5771" spans="2:14" x14ac:dyDescent="0.25">
      <c r="B5771" t="str">
        <f>IF((ValuesFromComPort!A5810)&lt;&gt;"",(((ValuesFromComPort!A5810)-(Calculated!$B$2))/204.8),"")</f>
        <v/>
      </c>
      <c r="C5771" t="str">
        <f>IF((ValuesFromComPort!P5810)&lt;&gt;"",((((ValuesFromComPort!P5810)-(Calculated!$C$2))/204.8)),"")</f>
        <v/>
      </c>
      <c r="E5771" t="str">
        <f>IF((ValuesFromComPort!D5810)&lt;&gt;"",(((ValuesFromComPort!D5810)-(Calculated!$E$2))/1.28/3200),"")</f>
        <v/>
      </c>
      <c r="F5771" t="str">
        <f>IF((ValuesFromComPort!M5810)&lt;&gt;"",(((ValuesFromComPort!M5810)-(Calculated!$F$2))/1.28/3200),"")</f>
        <v/>
      </c>
      <c r="H5771" t="str">
        <f>IF((ValuesFromComPort!F5810)&lt;&gt;"",((((ValuesFromComPort!F5810)-(Calculated!$H$2))/1.28)*3.2),"")</f>
        <v/>
      </c>
      <c r="I5771" t="str">
        <f>IF((ValuesFromComPort!K5810)&lt;&gt;"",((((ValuesFromComPort!K5810)-(Calculated!$I$2))/1.28)*3.2),"")</f>
        <v/>
      </c>
      <c r="K5771" t="str">
        <f>IF((ValuesFromComPort!H5810)&lt;&gt;"",((((ValuesFromComPort!H5810)-$K$2)*0.015625)/0.3),"")</f>
        <v/>
      </c>
      <c r="N5771" t="str">
        <f>IF((ValuesFromComPort!I5810)&lt;&gt;"",((((ValuesFromComPort!I5810)-$N$2)*0.125)/0.3),"")</f>
        <v/>
      </c>
    </row>
    <row r="5772" spans="2:14" x14ac:dyDescent="0.25">
      <c r="B5772" t="str">
        <f>IF((ValuesFromComPort!A5811)&lt;&gt;"",(((ValuesFromComPort!A5811)-(Calculated!$B$2))/204.8),"")</f>
        <v/>
      </c>
      <c r="C5772" t="str">
        <f>IF((ValuesFromComPort!P5811)&lt;&gt;"",((((ValuesFromComPort!P5811)-(Calculated!$C$2))/204.8)),"")</f>
        <v/>
      </c>
      <c r="E5772" t="str">
        <f>IF((ValuesFromComPort!D5811)&lt;&gt;"",(((ValuesFromComPort!D5811)-(Calculated!$E$2))/1.28/3200),"")</f>
        <v/>
      </c>
      <c r="F5772" t="str">
        <f>IF((ValuesFromComPort!M5811)&lt;&gt;"",(((ValuesFromComPort!M5811)-(Calculated!$F$2))/1.28/3200),"")</f>
        <v/>
      </c>
      <c r="H5772" t="str">
        <f>IF((ValuesFromComPort!F5811)&lt;&gt;"",((((ValuesFromComPort!F5811)-(Calculated!$H$2))/1.28)*3.2),"")</f>
        <v/>
      </c>
      <c r="I5772" t="str">
        <f>IF((ValuesFromComPort!K5811)&lt;&gt;"",((((ValuesFromComPort!K5811)-(Calculated!$I$2))/1.28)*3.2),"")</f>
        <v/>
      </c>
      <c r="K5772" t="str">
        <f>IF((ValuesFromComPort!H5811)&lt;&gt;"",((((ValuesFromComPort!H5811)-$K$2)*0.015625)/0.3),"")</f>
        <v/>
      </c>
      <c r="N5772" t="str">
        <f>IF((ValuesFromComPort!I5811)&lt;&gt;"",((((ValuesFromComPort!I5811)-$N$2)*0.125)/0.3),"")</f>
        <v/>
      </c>
    </row>
    <row r="5773" spans="2:14" x14ac:dyDescent="0.25">
      <c r="B5773" t="str">
        <f>IF((ValuesFromComPort!A5812)&lt;&gt;"",(((ValuesFromComPort!A5812)-(Calculated!$B$2))/204.8),"")</f>
        <v/>
      </c>
      <c r="C5773" t="str">
        <f>IF((ValuesFromComPort!P5812)&lt;&gt;"",((((ValuesFromComPort!P5812)-(Calculated!$C$2))/204.8)),"")</f>
        <v/>
      </c>
      <c r="E5773" t="str">
        <f>IF((ValuesFromComPort!D5812)&lt;&gt;"",(((ValuesFromComPort!D5812)-(Calculated!$E$2))/1.28/3200),"")</f>
        <v/>
      </c>
      <c r="F5773" t="str">
        <f>IF((ValuesFromComPort!M5812)&lt;&gt;"",(((ValuesFromComPort!M5812)-(Calculated!$F$2))/1.28/3200),"")</f>
        <v/>
      </c>
      <c r="H5773" t="str">
        <f>IF((ValuesFromComPort!F5812)&lt;&gt;"",((((ValuesFromComPort!F5812)-(Calculated!$H$2))/1.28)*3.2),"")</f>
        <v/>
      </c>
      <c r="I5773" t="str">
        <f>IF((ValuesFromComPort!K5812)&lt;&gt;"",((((ValuesFromComPort!K5812)-(Calculated!$I$2))/1.28)*3.2),"")</f>
        <v/>
      </c>
      <c r="K5773" t="str">
        <f>IF((ValuesFromComPort!H5812)&lt;&gt;"",((((ValuesFromComPort!H5812)-$K$2)*0.015625)/0.3),"")</f>
        <v/>
      </c>
      <c r="N5773" t="str">
        <f>IF((ValuesFromComPort!I5812)&lt;&gt;"",((((ValuesFromComPort!I5812)-$N$2)*0.125)/0.3),"")</f>
        <v/>
      </c>
    </row>
    <row r="5774" spans="2:14" x14ac:dyDescent="0.25">
      <c r="B5774" t="str">
        <f>IF((ValuesFromComPort!A5813)&lt;&gt;"",(((ValuesFromComPort!A5813)-(Calculated!$B$2))/204.8),"")</f>
        <v/>
      </c>
      <c r="C5774" t="str">
        <f>IF((ValuesFromComPort!P5813)&lt;&gt;"",((((ValuesFromComPort!P5813)-(Calculated!$C$2))/204.8)),"")</f>
        <v/>
      </c>
      <c r="E5774" t="str">
        <f>IF((ValuesFromComPort!D5813)&lt;&gt;"",(((ValuesFromComPort!D5813)-(Calculated!$E$2))/1.28/3200),"")</f>
        <v/>
      </c>
      <c r="F5774" t="str">
        <f>IF((ValuesFromComPort!M5813)&lt;&gt;"",(((ValuesFromComPort!M5813)-(Calculated!$F$2))/1.28/3200),"")</f>
        <v/>
      </c>
      <c r="H5774" t="str">
        <f>IF((ValuesFromComPort!F5813)&lt;&gt;"",((((ValuesFromComPort!F5813)-(Calculated!$H$2))/1.28)*3.2),"")</f>
        <v/>
      </c>
      <c r="I5774" t="str">
        <f>IF((ValuesFromComPort!K5813)&lt;&gt;"",((((ValuesFromComPort!K5813)-(Calculated!$I$2))/1.28)*3.2),"")</f>
        <v/>
      </c>
      <c r="K5774" t="str">
        <f>IF((ValuesFromComPort!H5813)&lt;&gt;"",((((ValuesFromComPort!H5813)-$K$2)*0.015625)/0.3),"")</f>
        <v/>
      </c>
      <c r="N5774" t="str">
        <f>IF((ValuesFromComPort!I5813)&lt;&gt;"",((((ValuesFromComPort!I5813)-$N$2)*0.125)/0.3),"")</f>
        <v/>
      </c>
    </row>
    <row r="5775" spans="2:14" x14ac:dyDescent="0.25">
      <c r="B5775" t="str">
        <f>IF((ValuesFromComPort!A5814)&lt;&gt;"",(((ValuesFromComPort!A5814)-(Calculated!$B$2))/204.8),"")</f>
        <v/>
      </c>
      <c r="C5775" t="str">
        <f>IF((ValuesFromComPort!P5814)&lt;&gt;"",((((ValuesFromComPort!P5814)-(Calculated!$C$2))/204.8)),"")</f>
        <v/>
      </c>
      <c r="E5775" t="str">
        <f>IF((ValuesFromComPort!D5814)&lt;&gt;"",(((ValuesFromComPort!D5814)-(Calculated!$E$2))/1.28/3200),"")</f>
        <v/>
      </c>
      <c r="F5775" t="str">
        <f>IF((ValuesFromComPort!M5814)&lt;&gt;"",(((ValuesFromComPort!M5814)-(Calculated!$F$2))/1.28/3200),"")</f>
        <v/>
      </c>
      <c r="H5775" t="str">
        <f>IF((ValuesFromComPort!F5814)&lt;&gt;"",((((ValuesFromComPort!F5814)-(Calculated!$H$2))/1.28)*3.2),"")</f>
        <v/>
      </c>
      <c r="I5775" t="str">
        <f>IF((ValuesFromComPort!K5814)&lt;&gt;"",((((ValuesFromComPort!K5814)-(Calculated!$I$2))/1.28)*3.2),"")</f>
        <v/>
      </c>
      <c r="K5775" t="str">
        <f>IF((ValuesFromComPort!H5814)&lt;&gt;"",((((ValuesFromComPort!H5814)-$K$2)*0.015625)/0.3),"")</f>
        <v/>
      </c>
      <c r="N5775" t="str">
        <f>IF((ValuesFromComPort!I5814)&lt;&gt;"",((((ValuesFromComPort!I5814)-$N$2)*0.125)/0.3),"")</f>
        <v/>
      </c>
    </row>
    <row r="5776" spans="2:14" x14ac:dyDescent="0.25">
      <c r="B5776" t="str">
        <f>IF((ValuesFromComPort!A5815)&lt;&gt;"",(((ValuesFromComPort!A5815)-(Calculated!$B$2))/204.8),"")</f>
        <v/>
      </c>
      <c r="C5776" t="str">
        <f>IF((ValuesFromComPort!P5815)&lt;&gt;"",((((ValuesFromComPort!P5815)-(Calculated!$C$2))/204.8)),"")</f>
        <v/>
      </c>
      <c r="E5776" t="str">
        <f>IF((ValuesFromComPort!D5815)&lt;&gt;"",(((ValuesFromComPort!D5815)-(Calculated!$E$2))/1.28/3200),"")</f>
        <v/>
      </c>
      <c r="F5776" t="str">
        <f>IF((ValuesFromComPort!M5815)&lt;&gt;"",(((ValuesFromComPort!M5815)-(Calculated!$F$2))/1.28/3200),"")</f>
        <v/>
      </c>
      <c r="H5776" t="str">
        <f>IF((ValuesFromComPort!F5815)&lt;&gt;"",((((ValuesFromComPort!F5815)-(Calculated!$H$2))/1.28)*3.2),"")</f>
        <v/>
      </c>
      <c r="I5776" t="str">
        <f>IF((ValuesFromComPort!K5815)&lt;&gt;"",((((ValuesFromComPort!K5815)-(Calculated!$I$2))/1.28)*3.2),"")</f>
        <v/>
      </c>
      <c r="K5776" t="str">
        <f>IF((ValuesFromComPort!H5815)&lt;&gt;"",((((ValuesFromComPort!H5815)-$K$2)*0.015625)/0.3),"")</f>
        <v/>
      </c>
      <c r="N5776" t="str">
        <f>IF((ValuesFromComPort!I5815)&lt;&gt;"",((((ValuesFromComPort!I5815)-$N$2)*0.125)/0.3),"")</f>
        <v/>
      </c>
    </row>
    <row r="5777" spans="2:14" x14ac:dyDescent="0.25">
      <c r="B5777" t="str">
        <f>IF((ValuesFromComPort!A5816)&lt;&gt;"",(((ValuesFromComPort!A5816)-(Calculated!$B$2))/204.8),"")</f>
        <v/>
      </c>
      <c r="C5777" t="str">
        <f>IF((ValuesFromComPort!P5816)&lt;&gt;"",((((ValuesFromComPort!P5816)-(Calculated!$C$2))/204.8)),"")</f>
        <v/>
      </c>
      <c r="E5777" t="str">
        <f>IF((ValuesFromComPort!D5816)&lt;&gt;"",(((ValuesFromComPort!D5816)-(Calculated!$E$2))/1.28/3200),"")</f>
        <v/>
      </c>
      <c r="F5777" t="str">
        <f>IF((ValuesFromComPort!M5816)&lt;&gt;"",(((ValuesFromComPort!M5816)-(Calculated!$F$2))/1.28/3200),"")</f>
        <v/>
      </c>
      <c r="H5777" t="str">
        <f>IF((ValuesFromComPort!F5816)&lt;&gt;"",((((ValuesFromComPort!F5816)-(Calculated!$H$2))/1.28)*3.2),"")</f>
        <v/>
      </c>
      <c r="I5777" t="str">
        <f>IF((ValuesFromComPort!K5816)&lt;&gt;"",((((ValuesFromComPort!K5816)-(Calculated!$I$2))/1.28)*3.2),"")</f>
        <v/>
      </c>
      <c r="K5777" t="str">
        <f>IF((ValuesFromComPort!H5816)&lt;&gt;"",((((ValuesFromComPort!H5816)-$K$2)*0.015625)/0.3),"")</f>
        <v/>
      </c>
      <c r="N5777" t="str">
        <f>IF((ValuesFromComPort!I5816)&lt;&gt;"",((((ValuesFromComPort!I5816)-$N$2)*0.125)/0.3),"")</f>
        <v/>
      </c>
    </row>
    <row r="5778" spans="2:14" x14ac:dyDescent="0.25">
      <c r="B5778" t="str">
        <f>IF((ValuesFromComPort!A5817)&lt;&gt;"",(((ValuesFromComPort!A5817)-(Calculated!$B$2))/204.8),"")</f>
        <v/>
      </c>
      <c r="C5778" t="str">
        <f>IF((ValuesFromComPort!P5817)&lt;&gt;"",((((ValuesFromComPort!P5817)-(Calculated!$C$2))/204.8)),"")</f>
        <v/>
      </c>
      <c r="E5778" t="str">
        <f>IF((ValuesFromComPort!D5817)&lt;&gt;"",(((ValuesFromComPort!D5817)-(Calculated!$E$2))/1.28/3200),"")</f>
        <v/>
      </c>
      <c r="F5778" t="str">
        <f>IF((ValuesFromComPort!M5817)&lt;&gt;"",(((ValuesFromComPort!M5817)-(Calculated!$F$2))/1.28/3200),"")</f>
        <v/>
      </c>
      <c r="H5778" t="str">
        <f>IF((ValuesFromComPort!F5817)&lt;&gt;"",((((ValuesFromComPort!F5817)-(Calculated!$H$2))/1.28)*3.2),"")</f>
        <v/>
      </c>
      <c r="I5778" t="str">
        <f>IF((ValuesFromComPort!K5817)&lt;&gt;"",((((ValuesFromComPort!K5817)-(Calculated!$I$2))/1.28)*3.2),"")</f>
        <v/>
      </c>
      <c r="K5778" t="str">
        <f>IF((ValuesFromComPort!H5817)&lt;&gt;"",((((ValuesFromComPort!H5817)-$K$2)*0.015625)/0.3),"")</f>
        <v/>
      </c>
      <c r="N5778" t="str">
        <f>IF((ValuesFromComPort!I5817)&lt;&gt;"",((((ValuesFromComPort!I5817)-$N$2)*0.125)/0.3),"")</f>
        <v/>
      </c>
    </row>
    <row r="5779" spans="2:14" x14ac:dyDescent="0.25">
      <c r="B5779" t="str">
        <f>IF((ValuesFromComPort!A5818)&lt;&gt;"",(((ValuesFromComPort!A5818)-(Calculated!$B$2))/204.8),"")</f>
        <v/>
      </c>
      <c r="C5779" t="str">
        <f>IF((ValuesFromComPort!P5818)&lt;&gt;"",((((ValuesFromComPort!P5818)-(Calculated!$C$2))/204.8)),"")</f>
        <v/>
      </c>
      <c r="E5779" t="str">
        <f>IF((ValuesFromComPort!D5818)&lt;&gt;"",(((ValuesFromComPort!D5818)-(Calculated!$E$2))/1.28/3200),"")</f>
        <v/>
      </c>
      <c r="F5779" t="str">
        <f>IF((ValuesFromComPort!M5818)&lt;&gt;"",(((ValuesFromComPort!M5818)-(Calculated!$F$2))/1.28/3200),"")</f>
        <v/>
      </c>
      <c r="H5779" t="str">
        <f>IF((ValuesFromComPort!F5818)&lt;&gt;"",((((ValuesFromComPort!F5818)-(Calculated!$H$2))/1.28)*3.2),"")</f>
        <v/>
      </c>
      <c r="I5779" t="str">
        <f>IF((ValuesFromComPort!K5818)&lt;&gt;"",((((ValuesFromComPort!K5818)-(Calculated!$I$2))/1.28)*3.2),"")</f>
        <v/>
      </c>
      <c r="K5779" t="str">
        <f>IF((ValuesFromComPort!H5818)&lt;&gt;"",((((ValuesFromComPort!H5818)-$K$2)*0.015625)/0.3),"")</f>
        <v/>
      </c>
      <c r="N5779" t="str">
        <f>IF((ValuesFromComPort!I5818)&lt;&gt;"",((((ValuesFromComPort!I5818)-$N$2)*0.125)/0.3),"")</f>
        <v/>
      </c>
    </row>
    <row r="5780" spans="2:14" x14ac:dyDescent="0.25">
      <c r="B5780" t="str">
        <f>IF((ValuesFromComPort!A5819)&lt;&gt;"",(((ValuesFromComPort!A5819)-(Calculated!$B$2))/204.8),"")</f>
        <v/>
      </c>
      <c r="C5780" t="str">
        <f>IF((ValuesFromComPort!P5819)&lt;&gt;"",((((ValuesFromComPort!P5819)-(Calculated!$C$2))/204.8)),"")</f>
        <v/>
      </c>
      <c r="E5780" t="str">
        <f>IF((ValuesFromComPort!D5819)&lt;&gt;"",(((ValuesFromComPort!D5819)-(Calculated!$E$2))/1.28/3200),"")</f>
        <v/>
      </c>
      <c r="F5780" t="str">
        <f>IF((ValuesFromComPort!M5819)&lt;&gt;"",(((ValuesFromComPort!M5819)-(Calculated!$F$2))/1.28/3200),"")</f>
        <v/>
      </c>
      <c r="H5780" t="str">
        <f>IF((ValuesFromComPort!F5819)&lt;&gt;"",((((ValuesFromComPort!F5819)-(Calculated!$H$2))/1.28)*3.2),"")</f>
        <v/>
      </c>
      <c r="I5780" t="str">
        <f>IF((ValuesFromComPort!K5819)&lt;&gt;"",((((ValuesFromComPort!K5819)-(Calculated!$I$2))/1.28)*3.2),"")</f>
        <v/>
      </c>
      <c r="K5780" t="str">
        <f>IF((ValuesFromComPort!H5819)&lt;&gt;"",((((ValuesFromComPort!H5819)-$K$2)*0.015625)/0.3),"")</f>
        <v/>
      </c>
      <c r="N5780" t="str">
        <f>IF((ValuesFromComPort!I5819)&lt;&gt;"",((((ValuesFromComPort!I5819)-$N$2)*0.125)/0.3),"")</f>
        <v/>
      </c>
    </row>
    <row r="5781" spans="2:14" x14ac:dyDescent="0.25">
      <c r="B5781" t="str">
        <f>IF((ValuesFromComPort!A5820)&lt;&gt;"",(((ValuesFromComPort!A5820)-(Calculated!$B$2))/204.8),"")</f>
        <v/>
      </c>
      <c r="C5781" t="str">
        <f>IF((ValuesFromComPort!P5820)&lt;&gt;"",((((ValuesFromComPort!P5820)-(Calculated!$C$2))/204.8)),"")</f>
        <v/>
      </c>
      <c r="E5781" t="str">
        <f>IF((ValuesFromComPort!D5820)&lt;&gt;"",(((ValuesFromComPort!D5820)-(Calculated!$E$2))/1.28/3200),"")</f>
        <v/>
      </c>
      <c r="F5781" t="str">
        <f>IF((ValuesFromComPort!M5820)&lt;&gt;"",(((ValuesFromComPort!M5820)-(Calculated!$F$2))/1.28/3200),"")</f>
        <v/>
      </c>
      <c r="H5781" t="str">
        <f>IF((ValuesFromComPort!F5820)&lt;&gt;"",((((ValuesFromComPort!F5820)-(Calculated!$H$2))/1.28)*3.2),"")</f>
        <v/>
      </c>
      <c r="I5781" t="str">
        <f>IF((ValuesFromComPort!K5820)&lt;&gt;"",((((ValuesFromComPort!K5820)-(Calculated!$I$2))/1.28)*3.2),"")</f>
        <v/>
      </c>
      <c r="K5781" t="str">
        <f>IF((ValuesFromComPort!H5820)&lt;&gt;"",((((ValuesFromComPort!H5820)-$K$2)*0.015625)/0.3),"")</f>
        <v/>
      </c>
      <c r="N5781" t="str">
        <f>IF((ValuesFromComPort!I5820)&lt;&gt;"",((((ValuesFromComPort!I5820)-$N$2)*0.125)/0.3),"")</f>
        <v/>
      </c>
    </row>
    <row r="5782" spans="2:14" x14ac:dyDescent="0.25">
      <c r="B5782" t="str">
        <f>IF((ValuesFromComPort!A5821)&lt;&gt;"",(((ValuesFromComPort!A5821)-(Calculated!$B$2))/204.8),"")</f>
        <v/>
      </c>
      <c r="C5782" t="str">
        <f>IF((ValuesFromComPort!P5821)&lt;&gt;"",((((ValuesFromComPort!P5821)-(Calculated!$C$2))/204.8)),"")</f>
        <v/>
      </c>
      <c r="E5782" t="str">
        <f>IF((ValuesFromComPort!D5821)&lt;&gt;"",(((ValuesFromComPort!D5821)-(Calculated!$E$2))/1.28/3200),"")</f>
        <v/>
      </c>
      <c r="F5782" t="str">
        <f>IF((ValuesFromComPort!M5821)&lt;&gt;"",(((ValuesFromComPort!M5821)-(Calculated!$F$2))/1.28/3200),"")</f>
        <v/>
      </c>
      <c r="H5782" t="str">
        <f>IF((ValuesFromComPort!F5821)&lt;&gt;"",((((ValuesFromComPort!F5821)-(Calculated!$H$2))/1.28)*3.2),"")</f>
        <v/>
      </c>
      <c r="I5782" t="str">
        <f>IF((ValuesFromComPort!K5821)&lt;&gt;"",((((ValuesFromComPort!K5821)-(Calculated!$I$2))/1.28)*3.2),"")</f>
        <v/>
      </c>
      <c r="K5782" t="str">
        <f>IF((ValuesFromComPort!H5821)&lt;&gt;"",((((ValuesFromComPort!H5821)-$K$2)*0.015625)/0.3),"")</f>
        <v/>
      </c>
      <c r="N5782" t="str">
        <f>IF((ValuesFromComPort!I5821)&lt;&gt;"",((((ValuesFromComPort!I5821)-$N$2)*0.125)/0.3),"")</f>
        <v/>
      </c>
    </row>
    <row r="5783" spans="2:14" x14ac:dyDescent="0.25">
      <c r="B5783" t="str">
        <f>IF((ValuesFromComPort!A5822)&lt;&gt;"",(((ValuesFromComPort!A5822)-(Calculated!$B$2))/204.8),"")</f>
        <v/>
      </c>
      <c r="C5783" t="str">
        <f>IF((ValuesFromComPort!P5822)&lt;&gt;"",((((ValuesFromComPort!P5822)-(Calculated!$C$2))/204.8)),"")</f>
        <v/>
      </c>
      <c r="E5783" t="str">
        <f>IF((ValuesFromComPort!D5822)&lt;&gt;"",(((ValuesFromComPort!D5822)-(Calculated!$E$2))/1.28/3200),"")</f>
        <v/>
      </c>
      <c r="F5783" t="str">
        <f>IF((ValuesFromComPort!M5822)&lt;&gt;"",(((ValuesFromComPort!M5822)-(Calculated!$F$2))/1.28/3200),"")</f>
        <v/>
      </c>
      <c r="H5783" t="str">
        <f>IF((ValuesFromComPort!F5822)&lt;&gt;"",((((ValuesFromComPort!F5822)-(Calculated!$H$2))/1.28)*3.2),"")</f>
        <v/>
      </c>
      <c r="I5783" t="str">
        <f>IF((ValuesFromComPort!K5822)&lt;&gt;"",((((ValuesFromComPort!K5822)-(Calculated!$I$2))/1.28)*3.2),"")</f>
        <v/>
      </c>
      <c r="K5783" t="str">
        <f>IF((ValuesFromComPort!H5822)&lt;&gt;"",((((ValuesFromComPort!H5822)-$K$2)*0.015625)/0.3),"")</f>
        <v/>
      </c>
      <c r="N5783" t="str">
        <f>IF((ValuesFromComPort!I5822)&lt;&gt;"",((((ValuesFromComPort!I5822)-$N$2)*0.125)/0.3),"")</f>
        <v/>
      </c>
    </row>
    <row r="5784" spans="2:14" x14ac:dyDescent="0.25">
      <c r="B5784" t="str">
        <f>IF((ValuesFromComPort!A5823)&lt;&gt;"",(((ValuesFromComPort!A5823)-(Calculated!$B$2))/204.8),"")</f>
        <v/>
      </c>
      <c r="C5784" t="str">
        <f>IF((ValuesFromComPort!P5823)&lt;&gt;"",((((ValuesFromComPort!P5823)-(Calculated!$C$2))/204.8)),"")</f>
        <v/>
      </c>
      <c r="E5784" t="str">
        <f>IF((ValuesFromComPort!D5823)&lt;&gt;"",(((ValuesFromComPort!D5823)-(Calculated!$E$2))/1.28/3200),"")</f>
        <v/>
      </c>
      <c r="F5784" t="str">
        <f>IF((ValuesFromComPort!M5823)&lt;&gt;"",(((ValuesFromComPort!M5823)-(Calculated!$F$2))/1.28/3200),"")</f>
        <v/>
      </c>
      <c r="H5784" t="str">
        <f>IF((ValuesFromComPort!F5823)&lt;&gt;"",((((ValuesFromComPort!F5823)-(Calculated!$H$2))/1.28)*3.2),"")</f>
        <v/>
      </c>
      <c r="I5784" t="str">
        <f>IF((ValuesFromComPort!K5823)&lt;&gt;"",((((ValuesFromComPort!K5823)-(Calculated!$I$2))/1.28)*3.2),"")</f>
        <v/>
      </c>
      <c r="K5784" t="str">
        <f>IF((ValuesFromComPort!H5823)&lt;&gt;"",((((ValuesFromComPort!H5823)-$K$2)*0.015625)/0.3),"")</f>
        <v/>
      </c>
      <c r="N5784" t="str">
        <f>IF((ValuesFromComPort!I5823)&lt;&gt;"",((((ValuesFromComPort!I5823)-$N$2)*0.125)/0.3),"")</f>
        <v/>
      </c>
    </row>
    <row r="5785" spans="2:14" x14ac:dyDescent="0.25">
      <c r="B5785" t="str">
        <f>IF((ValuesFromComPort!A5824)&lt;&gt;"",(((ValuesFromComPort!A5824)-(Calculated!$B$2))/204.8),"")</f>
        <v/>
      </c>
      <c r="C5785" t="str">
        <f>IF((ValuesFromComPort!P5824)&lt;&gt;"",((((ValuesFromComPort!P5824)-(Calculated!$C$2))/204.8)),"")</f>
        <v/>
      </c>
      <c r="E5785" t="str">
        <f>IF((ValuesFromComPort!D5824)&lt;&gt;"",(((ValuesFromComPort!D5824)-(Calculated!$E$2))/1.28/3200),"")</f>
        <v/>
      </c>
      <c r="F5785" t="str">
        <f>IF((ValuesFromComPort!M5824)&lt;&gt;"",(((ValuesFromComPort!M5824)-(Calculated!$F$2))/1.28/3200),"")</f>
        <v/>
      </c>
      <c r="H5785" t="str">
        <f>IF((ValuesFromComPort!F5824)&lt;&gt;"",((((ValuesFromComPort!F5824)-(Calculated!$H$2))/1.28)*3.2),"")</f>
        <v/>
      </c>
      <c r="I5785" t="str">
        <f>IF((ValuesFromComPort!K5824)&lt;&gt;"",((((ValuesFromComPort!K5824)-(Calculated!$I$2))/1.28)*3.2),"")</f>
        <v/>
      </c>
      <c r="K5785" t="str">
        <f>IF((ValuesFromComPort!H5824)&lt;&gt;"",((((ValuesFromComPort!H5824)-$K$2)*0.015625)/0.3),"")</f>
        <v/>
      </c>
      <c r="N5785" t="str">
        <f>IF((ValuesFromComPort!I5824)&lt;&gt;"",((((ValuesFromComPort!I5824)-$N$2)*0.125)/0.3),"")</f>
        <v/>
      </c>
    </row>
    <row r="5786" spans="2:14" x14ac:dyDescent="0.25">
      <c r="B5786" t="str">
        <f>IF((ValuesFromComPort!A5825)&lt;&gt;"",(((ValuesFromComPort!A5825)-(Calculated!$B$2))/204.8),"")</f>
        <v/>
      </c>
      <c r="C5786" t="str">
        <f>IF((ValuesFromComPort!P5825)&lt;&gt;"",((((ValuesFromComPort!P5825)-(Calculated!$C$2))/204.8)),"")</f>
        <v/>
      </c>
      <c r="E5786" t="str">
        <f>IF((ValuesFromComPort!D5825)&lt;&gt;"",(((ValuesFromComPort!D5825)-(Calculated!$E$2))/1.28/3200),"")</f>
        <v/>
      </c>
      <c r="F5786" t="str">
        <f>IF((ValuesFromComPort!M5825)&lt;&gt;"",(((ValuesFromComPort!M5825)-(Calculated!$F$2))/1.28/3200),"")</f>
        <v/>
      </c>
      <c r="H5786" t="str">
        <f>IF((ValuesFromComPort!F5825)&lt;&gt;"",((((ValuesFromComPort!F5825)-(Calculated!$H$2))/1.28)*3.2),"")</f>
        <v/>
      </c>
      <c r="I5786" t="str">
        <f>IF((ValuesFromComPort!K5825)&lt;&gt;"",((((ValuesFromComPort!K5825)-(Calculated!$I$2))/1.28)*3.2),"")</f>
        <v/>
      </c>
      <c r="K5786" t="str">
        <f>IF((ValuesFromComPort!H5825)&lt;&gt;"",((((ValuesFromComPort!H5825)-$K$2)*0.015625)/0.3),"")</f>
        <v/>
      </c>
      <c r="N5786" t="str">
        <f>IF((ValuesFromComPort!I5825)&lt;&gt;"",((((ValuesFromComPort!I5825)-$N$2)*0.125)/0.3),"")</f>
        <v/>
      </c>
    </row>
    <row r="5787" spans="2:14" x14ac:dyDescent="0.25">
      <c r="B5787" t="str">
        <f>IF((ValuesFromComPort!A5826)&lt;&gt;"",(((ValuesFromComPort!A5826)-(Calculated!$B$2))/204.8),"")</f>
        <v/>
      </c>
      <c r="C5787" t="str">
        <f>IF((ValuesFromComPort!P5826)&lt;&gt;"",((((ValuesFromComPort!P5826)-(Calculated!$C$2))/204.8)),"")</f>
        <v/>
      </c>
      <c r="E5787" t="str">
        <f>IF((ValuesFromComPort!D5826)&lt;&gt;"",(((ValuesFromComPort!D5826)-(Calculated!$E$2))/1.28/3200),"")</f>
        <v/>
      </c>
      <c r="F5787" t="str">
        <f>IF((ValuesFromComPort!M5826)&lt;&gt;"",(((ValuesFromComPort!M5826)-(Calculated!$F$2))/1.28/3200),"")</f>
        <v/>
      </c>
      <c r="H5787" t="str">
        <f>IF((ValuesFromComPort!F5826)&lt;&gt;"",((((ValuesFromComPort!F5826)-(Calculated!$H$2))/1.28)*3.2),"")</f>
        <v/>
      </c>
      <c r="I5787" t="str">
        <f>IF((ValuesFromComPort!K5826)&lt;&gt;"",((((ValuesFromComPort!K5826)-(Calculated!$I$2))/1.28)*3.2),"")</f>
        <v/>
      </c>
      <c r="K5787" t="str">
        <f>IF((ValuesFromComPort!H5826)&lt;&gt;"",((((ValuesFromComPort!H5826)-$K$2)*0.015625)/0.3),"")</f>
        <v/>
      </c>
      <c r="N5787" t="str">
        <f>IF((ValuesFromComPort!I5826)&lt;&gt;"",((((ValuesFromComPort!I5826)-$N$2)*0.125)/0.3),"")</f>
        <v/>
      </c>
    </row>
    <row r="5788" spans="2:14" x14ac:dyDescent="0.25">
      <c r="B5788" t="str">
        <f>IF((ValuesFromComPort!A5827)&lt;&gt;"",(((ValuesFromComPort!A5827)-(Calculated!$B$2))/204.8),"")</f>
        <v/>
      </c>
      <c r="C5788" t="str">
        <f>IF((ValuesFromComPort!P5827)&lt;&gt;"",((((ValuesFromComPort!P5827)-(Calculated!$C$2))/204.8)),"")</f>
        <v/>
      </c>
      <c r="E5788" t="str">
        <f>IF((ValuesFromComPort!D5827)&lt;&gt;"",(((ValuesFromComPort!D5827)-(Calculated!$E$2))/1.28/3200),"")</f>
        <v/>
      </c>
      <c r="F5788" t="str">
        <f>IF((ValuesFromComPort!M5827)&lt;&gt;"",(((ValuesFromComPort!M5827)-(Calculated!$F$2))/1.28/3200),"")</f>
        <v/>
      </c>
      <c r="H5788" t="str">
        <f>IF((ValuesFromComPort!F5827)&lt;&gt;"",((((ValuesFromComPort!F5827)-(Calculated!$H$2))/1.28)*3.2),"")</f>
        <v/>
      </c>
      <c r="I5788" t="str">
        <f>IF((ValuesFromComPort!K5827)&lt;&gt;"",((((ValuesFromComPort!K5827)-(Calculated!$I$2))/1.28)*3.2),"")</f>
        <v/>
      </c>
      <c r="K5788" t="str">
        <f>IF((ValuesFromComPort!H5827)&lt;&gt;"",((((ValuesFromComPort!H5827)-$K$2)*0.015625)/0.3),"")</f>
        <v/>
      </c>
      <c r="N5788" t="str">
        <f>IF((ValuesFromComPort!I5827)&lt;&gt;"",((((ValuesFromComPort!I5827)-$N$2)*0.125)/0.3),"")</f>
        <v/>
      </c>
    </row>
    <row r="5789" spans="2:14" x14ac:dyDescent="0.25">
      <c r="B5789" t="str">
        <f>IF((ValuesFromComPort!A5828)&lt;&gt;"",(((ValuesFromComPort!A5828)-(Calculated!$B$2))/204.8),"")</f>
        <v/>
      </c>
      <c r="C5789" t="str">
        <f>IF((ValuesFromComPort!P5828)&lt;&gt;"",((((ValuesFromComPort!P5828)-(Calculated!$C$2))/204.8)),"")</f>
        <v/>
      </c>
      <c r="E5789" t="str">
        <f>IF((ValuesFromComPort!D5828)&lt;&gt;"",(((ValuesFromComPort!D5828)-(Calculated!$E$2))/1.28/3200),"")</f>
        <v/>
      </c>
      <c r="F5789" t="str">
        <f>IF((ValuesFromComPort!M5828)&lt;&gt;"",(((ValuesFromComPort!M5828)-(Calculated!$F$2))/1.28/3200),"")</f>
        <v/>
      </c>
      <c r="H5789" t="str">
        <f>IF((ValuesFromComPort!F5828)&lt;&gt;"",((((ValuesFromComPort!F5828)-(Calculated!$H$2))/1.28)*3.2),"")</f>
        <v/>
      </c>
      <c r="I5789" t="str">
        <f>IF((ValuesFromComPort!K5828)&lt;&gt;"",((((ValuesFromComPort!K5828)-(Calculated!$I$2))/1.28)*3.2),"")</f>
        <v/>
      </c>
      <c r="K5789" t="str">
        <f>IF((ValuesFromComPort!H5828)&lt;&gt;"",((((ValuesFromComPort!H5828)-$K$2)*0.015625)/0.3),"")</f>
        <v/>
      </c>
      <c r="N5789" t="str">
        <f>IF((ValuesFromComPort!I5828)&lt;&gt;"",((((ValuesFromComPort!I5828)-$N$2)*0.125)/0.3),"")</f>
        <v/>
      </c>
    </row>
    <row r="5790" spans="2:14" x14ac:dyDescent="0.25">
      <c r="B5790" t="str">
        <f>IF((ValuesFromComPort!A5829)&lt;&gt;"",(((ValuesFromComPort!A5829)-(Calculated!$B$2))/204.8),"")</f>
        <v/>
      </c>
      <c r="C5790" t="str">
        <f>IF((ValuesFromComPort!P5829)&lt;&gt;"",((((ValuesFromComPort!P5829)-(Calculated!$C$2))/204.8)),"")</f>
        <v/>
      </c>
      <c r="E5790" t="str">
        <f>IF((ValuesFromComPort!D5829)&lt;&gt;"",(((ValuesFromComPort!D5829)-(Calculated!$E$2))/1.28/3200),"")</f>
        <v/>
      </c>
      <c r="F5790" t="str">
        <f>IF((ValuesFromComPort!M5829)&lt;&gt;"",(((ValuesFromComPort!M5829)-(Calculated!$F$2))/1.28/3200),"")</f>
        <v/>
      </c>
      <c r="H5790" t="str">
        <f>IF((ValuesFromComPort!F5829)&lt;&gt;"",((((ValuesFromComPort!F5829)-(Calculated!$H$2))/1.28)*3.2),"")</f>
        <v/>
      </c>
      <c r="I5790" t="str">
        <f>IF((ValuesFromComPort!K5829)&lt;&gt;"",((((ValuesFromComPort!K5829)-(Calculated!$I$2))/1.28)*3.2),"")</f>
        <v/>
      </c>
      <c r="K5790" t="str">
        <f>IF((ValuesFromComPort!H5829)&lt;&gt;"",((((ValuesFromComPort!H5829)-$K$2)*0.015625)/0.3),"")</f>
        <v/>
      </c>
      <c r="N5790" t="str">
        <f>IF((ValuesFromComPort!I5829)&lt;&gt;"",((((ValuesFromComPort!I5829)-$N$2)*0.125)/0.3),"")</f>
        <v/>
      </c>
    </row>
    <row r="5791" spans="2:14" x14ac:dyDescent="0.25">
      <c r="B5791" t="str">
        <f>IF((ValuesFromComPort!A5830)&lt;&gt;"",(((ValuesFromComPort!A5830)-(Calculated!$B$2))/204.8),"")</f>
        <v/>
      </c>
      <c r="C5791" t="str">
        <f>IF((ValuesFromComPort!P5830)&lt;&gt;"",((((ValuesFromComPort!P5830)-(Calculated!$C$2))/204.8)),"")</f>
        <v/>
      </c>
      <c r="E5791" t="str">
        <f>IF((ValuesFromComPort!D5830)&lt;&gt;"",(((ValuesFromComPort!D5830)-(Calculated!$E$2))/1.28/3200),"")</f>
        <v/>
      </c>
      <c r="F5791" t="str">
        <f>IF((ValuesFromComPort!M5830)&lt;&gt;"",(((ValuesFromComPort!M5830)-(Calculated!$F$2))/1.28/3200),"")</f>
        <v/>
      </c>
      <c r="H5791" t="str">
        <f>IF((ValuesFromComPort!F5830)&lt;&gt;"",((((ValuesFromComPort!F5830)-(Calculated!$H$2))/1.28)*3.2),"")</f>
        <v/>
      </c>
      <c r="I5791" t="str">
        <f>IF((ValuesFromComPort!K5830)&lt;&gt;"",((((ValuesFromComPort!K5830)-(Calculated!$I$2))/1.28)*3.2),"")</f>
        <v/>
      </c>
      <c r="K5791" t="str">
        <f>IF((ValuesFromComPort!H5830)&lt;&gt;"",((((ValuesFromComPort!H5830)-$K$2)*0.015625)/0.3),"")</f>
        <v/>
      </c>
      <c r="N5791" t="str">
        <f>IF((ValuesFromComPort!I5830)&lt;&gt;"",((((ValuesFromComPort!I5830)-$N$2)*0.125)/0.3),"")</f>
        <v/>
      </c>
    </row>
    <row r="5792" spans="2:14" x14ac:dyDescent="0.25">
      <c r="B5792" t="str">
        <f>IF((ValuesFromComPort!A5831)&lt;&gt;"",(((ValuesFromComPort!A5831)-(Calculated!$B$2))/204.8),"")</f>
        <v/>
      </c>
      <c r="C5792" t="str">
        <f>IF((ValuesFromComPort!P5831)&lt;&gt;"",((((ValuesFromComPort!P5831)-(Calculated!$C$2))/204.8)),"")</f>
        <v/>
      </c>
      <c r="E5792" t="str">
        <f>IF((ValuesFromComPort!D5831)&lt;&gt;"",(((ValuesFromComPort!D5831)-(Calculated!$E$2))/1.28/3200),"")</f>
        <v/>
      </c>
      <c r="F5792" t="str">
        <f>IF((ValuesFromComPort!M5831)&lt;&gt;"",(((ValuesFromComPort!M5831)-(Calculated!$F$2))/1.28/3200),"")</f>
        <v/>
      </c>
      <c r="H5792" t="str">
        <f>IF((ValuesFromComPort!F5831)&lt;&gt;"",((((ValuesFromComPort!F5831)-(Calculated!$H$2))/1.28)*3.2),"")</f>
        <v/>
      </c>
      <c r="I5792" t="str">
        <f>IF((ValuesFromComPort!K5831)&lt;&gt;"",((((ValuesFromComPort!K5831)-(Calculated!$I$2))/1.28)*3.2),"")</f>
        <v/>
      </c>
      <c r="K5792" t="str">
        <f>IF((ValuesFromComPort!H5831)&lt;&gt;"",((((ValuesFromComPort!H5831)-$K$2)*0.015625)/0.3),"")</f>
        <v/>
      </c>
      <c r="N5792" t="str">
        <f>IF((ValuesFromComPort!I5831)&lt;&gt;"",((((ValuesFromComPort!I5831)-$N$2)*0.125)/0.3),"")</f>
        <v/>
      </c>
    </row>
    <row r="5793" spans="2:14" x14ac:dyDescent="0.25">
      <c r="B5793" t="str">
        <f>IF((ValuesFromComPort!A5832)&lt;&gt;"",(((ValuesFromComPort!A5832)-(Calculated!$B$2))/204.8),"")</f>
        <v/>
      </c>
      <c r="C5793" t="str">
        <f>IF((ValuesFromComPort!P5832)&lt;&gt;"",((((ValuesFromComPort!P5832)-(Calculated!$C$2))/204.8)),"")</f>
        <v/>
      </c>
      <c r="E5793" t="str">
        <f>IF((ValuesFromComPort!D5832)&lt;&gt;"",(((ValuesFromComPort!D5832)-(Calculated!$E$2))/1.28/3200),"")</f>
        <v/>
      </c>
      <c r="F5793" t="str">
        <f>IF((ValuesFromComPort!M5832)&lt;&gt;"",(((ValuesFromComPort!M5832)-(Calculated!$F$2))/1.28/3200),"")</f>
        <v/>
      </c>
      <c r="H5793" t="str">
        <f>IF((ValuesFromComPort!F5832)&lt;&gt;"",((((ValuesFromComPort!F5832)-(Calculated!$H$2))/1.28)*3.2),"")</f>
        <v/>
      </c>
      <c r="I5793" t="str">
        <f>IF((ValuesFromComPort!K5832)&lt;&gt;"",((((ValuesFromComPort!K5832)-(Calculated!$I$2))/1.28)*3.2),"")</f>
        <v/>
      </c>
      <c r="K5793" t="str">
        <f>IF((ValuesFromComPort!H5832)&lt;&gt;"",((((ValuesFromComPort!H5832)-$K$2)*0.015625)/0.3),"")</f>
        <v/>
      </c>
      <c r="N5793" t="str">
        <f>IF((ValuesFromComPort!I5832)&lt;&gt;"",((((ValuesFromComPort!I5832)-$N$2)*0.125)/0.3),"")</f>
        <v/>
      </c>
    </row>
    <row r="5794" spans="2:14" x14ac:dyDescent="0.25">
      <c r="B5794" t="str">
        <f>IF((ValuesFromComPort!A5833)&lt;&gt;"",(((ValuesFromComPort!A5833)-(Calculated!$B$2))/204.8),"")</f>
        <v/>
      </c>
      <c r="C5794" t="str">
        <f>IF((ValuesFromComPort!P5833)&lt;&gt;"",((((ValuesFromComPort!P5833)-(Calculated!$C$2))/204.8)),"")</f>
        <v/>
      </c>
      <c r="E5794" t="str">
        <f>IF((ValuesFromComPort!D5833)&lt;&gt;"",(((ValuesFromComPort!D5833)-(Calculated!$E$2))/1.28/3200),"")</f>
        <v/>
      </c>
      <c r="F5794" t="str">
        <f>IF((ValuesFromComPort!M5833)&lt;&gt;"",(((ValuesFromComPort!M5833)-(Calculated!$F$2))/1.28/3200),"")</f>
        <v/>
      </c>
      <c r="H5794" t="str">
        <f>IF((ValuesFromComPort!F5833)&lt;&gt;"",((((ValuesFromComPort!F5833)-(Calculated!$H$2))/1.28)*3.2),"")</f>
        <v/>
      </c>
      <c r="I5794" t="str">
        <f>IF((ValuesFromComPort!K5833)&lt;&gt;"",((((ValuesFromComPort!K5833)-(Calculated!$I$2))/1.28)*3.2),"")</f>
        <v/>
      </c>
      <c r="K5794" t="str">
        <f>IF((ValuesFromComPort!H5833)&lt;&gt;"",((((ValuesFromComPort!H5833)-$K$2)*0.015625)/0.3),"")</f>
        <v/>
      </c>
      <c r="N5794" t="str">
        <f>IF((ValuesFromComPort!I5833)&lt;&gt;"",((((ValuesFromComPort!I5833)-$N$2)*0.125)/0.3),"")</f>
        <v/>
      </c>
    </row>
    <row r="5795" spans="2:14" x14ac:dyDescent="0.25">
      <c r="B5795" t="str">
        <f>IF((ValuesFromComPort!A5834)&lt;&gt;"",(((ValuesFromComPort!A5834)-(Calculated!$B$2))/204.8),"")</f>
        <v/>
      </c>
      <c r="C5795" t="str">
        <f>IF((ValuesFromComPort!P5834)&lt;&gt;"",((((ValuesFromComPort!P5834)-(Calculated!$C$2))/204.8)),"")</f>
        <v/>
      </c>
      <c r="E5795" t="str">
        <f>IF((ValuesFromComPort!D5834)&lt;&gt;"",(((ValuesFromComPort!D5834)-(Calculated!$E$2))/1.28/3200),"")</f>
        <v/>
      </c>
      <c r="F5795" t="str">
        <f>IF((ValuesFromComPort!M5834)&lt;&gt;"",(((ValuesFromComPort!M5834)-(Calculated!$F$2))/1.28/3200),"")</f>
        <v/>
      </c>
      <c r="H5795" t="str">
        <f>IF((ValuesFromComPort!F5834)&lt;&gt;"",((((ValuesFromComPort!F5834)-(Calculated!$H$2))/1.28)*3.2),"")</f>
        <v/>
      </c>
      <c r="I5795" t="str">
        <f>IF((ValuesFromComPort!K5834)&lt;&gt;"",((((ValuesFromComPort!K5834)-(Calculated!$I$2))/1.28)*3.2),"")</f>
        <v/>
      </c>
      <c r="K5795" t="str">
        <f>IF((ValuesFromComPort!H5834)&lt;&gt;"",((((ValuesFromComPort!H5834)-$K$2)*0.015625)/0.3),"")</f>
        <v/>
      </c>
      <c r="N5795" t="str">
        <f>IF((ValuesFromComPort!I5834)&lt;&gt;"",((((ValuesFromComPort!I5834)-$N$2)*0.125)/0.3),"")</f>
        <v/>
      </c>
    </row>
    <row r="5796" spans="2:14" x14ac:dyDescent="0.25">
      <c r="B5796" t="str">
        <f>IF((ValuesFromComPort!A5835)&lt;&gt;"",(((ValuesFromComPort!A5835)-(Calculated!$B$2))/204.8),"")</f>
        <v/>
      </c>
      <c r="C5796" t="str">
        <f>IF((ValuesFromComPort!P5835)&lt;&gt;"",((((ValuesFromComPort!P5835)-(Calculated!$C$2))/204.8)),"")</f>
        <v/>
      </c>
      <c r="E5796" t="str">
        <f>IF((ValuesFromComPort!D5835)&lt;&gt;"",(((ValuesFromComPort!D5835)-(Calculated!$E$2))/1.28/3200),"")</f>
        <v/>
      </c>
      <c r="F5796" t="str">
        <f>IF((ValuesFromComPort!M5835)&lt;&gt;"",(((ValuesFromComPort!M5835)-(Calculated!$F$2))/1.28/3200),"")</f>
        <v/>
      </c>
      <c r="H5796" t="str">
        <f>IF((ValuesFromComPort!F5835)&lt;&gt;"",((((ValuesFromComPort!F5835)-(Calculated!$H$2))/1.28)*3.2),"")</f>
        <v/>
      </c>
      <c r="I5796" t="str">
        <f>IF((ValuesFromComPort!K5835)&lt;&gt;"",((((ValuesFromComPort!K5835)-(Calculated!$I$2))/1.28)*3.2),"")</f>
        <v/>
      </c>
      <c r="K5796" t="str">
        <f>IF((ValuesFromComPort!H5835)&lt;&gt;"",((((ValuesFromComPort!H5835)-$K$2)*0.015625)/0.3),"")</f>
        <v/>
      </c>
      <c r="N5796" t="str">
        <f>IF((ValuesFromComPort!I5835)&lt;&gt;"",((((ValuesFromComPort!I5835)-$N$2)*0.125)/0.3),"")</f>
        <v/>
      </c>
    </row>
    <row r="5797" spans="2:14" x14ac:dyDescent="0.25">
      <c r="B5797" t="str">
        <f>IF((ValuesFromComPort!A5836)&lt;&gt;"",(((ValuesFromComPort!A5836)-(Calculated!$B$2))/204.8),"")</f>
        <v/>
      </c>
      <c r="C5797" t="str">
        <f>IF((ValuesFromComPort!P5836)&lt;&gt;"",((((ValuesFromComPort!P5836)-(Calculated!$C$2))/204.8)),"")</f>
        <v/>
      </c>
      <c r="E5797" t="str">
        <f>IF((ValuesFromComPort!D5836)&lt;&gt;"",(((ValuesFromComPort!D5836)-(Calculated!$E$2))/1.28/3200),"")</f>
        <v/>
      </c>
      <c r="F5797" t="str">
        <f>IF((ValuesFromComPort!M5836)&lt;&gt;"",(((ValuesFromComPort!M5836)-(Calculated!$F$2))/1.28/3200),"")</f>
        <v/>
      </c>
      <c r="H5797" t="str">
        <f>IF((ValuesFromComPort!F5836)&lt;&gt;"",((((ValuesFromComPort!F5836)-(Calculated!$H$2))/1.28)*3.2),"")</f>
        <v/>
      </c>
      <c r="I5797" t="str">
        <f>IF((ValuesFromComPort!K5836)&lt;&gt;"",((((ValuesFromComPort!K5836)-(Calculated!$I$2))/1.28)*3.2),"")</f>
        <v/>
      </c>
      <c r="K5797" t="str">
        <f>IF((ValuesFromComPort!H5836)&lt;&gt;"",((((ValuesFromComPort!H5836)-$K$2)*0.015625)/0.3),"")</f>
        <v/>
      </c>
      <c r="N5797" t="str">
        <f>IF((ValuesFromComPort!I5836)&lt;&gt;"",((((ValuesFromComPort!I5836)-$N$2)*0.125)/0.3),"")</f>
        <v/>
      </c>
    </row>
    <row r="5798" spans="2:14" x14ac:dyDescent="0.25">
      <c r="B5798" t="str">
        <f>IF((ValuesFromComPort!A5837)&lt;&gt;"",(((ValuesFromComPort!A5837)-(Calculated!$B$2))/204.8),"")</f>
        <v/>
      </c>
      <c r="C5798" t="str">
        <f>IF((ValuesFromComPort!P5837)&lt;&gt;"",((((ValuesFromComPort!P5837)-(Calculated!$C$2))/204.8)),"")</f>
        <v/>
      </c>
      <c r="E5798" t="str">
        <f>IF((ValuesFromComPort!D5837)&lt;&gt;"",(((ValuesFromComPort!D5837)-(Calculated!$E$2))/1.28/3200),"")</f>
        <v/>
      </c>
      <c r="F5798" t="str">
        <f>IF((ValuesFromComPort!M5837)&lt;&gt;"",(((ValuesFromComPort!M5837)-(Calculated!$F$2))/1.28/3200),"")</f>
        <v/>
      </c>
      <c r="H5798" t="str">
        <f>IF((ValuesFromComPort!F5837)&lt;&gt;"",((((ValuesFromComPort!F5837)-(Calculated!$H$2))/1.28)*3.2),"")</f>
        <v/>
      </c>
      <c r="I5798" t="str">
        <f>IF((ValuesFromComPort!K5837)&lt;&gt;"",((((ValuesFromComPort!K5837)-(Calculated!$I$2))/1.28)*3.2),"")</f>
        <v/>
      </c>
      <c r="K5798" t="str">
        <f>IF((ValuesFromComPort!H5837)&lt;&gt;"",((((ValuesFromComPort!H5837)-$K$2)*0.015625)/0.3),"")</f>
        <v/>
      </c>
      <c r="N5798" t="str">
        <f>IF((ValuesFromComPort!I5837)&lt;&gt;"",((((ValuesFromComPort!I5837)-$N$2)*0.125)/0.3),"")</f>
        <v/>
      </c>
    </row>
    <row r="5799" spans="2:14" x14ac:dyDescent="0.25">
      <c r="B5799" t="str">
        <f>IF((ValuesFromComPort!A5838)&lt;&gt;"",(((ValuesFromComPort!A5838)-(Calculated!$B$2))/204.8),"")</f>
        <v/>
      </c>
      <c r="C5799" t="str">
        <f>IF((ValuesFromComPort!P5838)&lt;&gt;"",((((ValuesFromComPort!P5838)-(Calculated!$C$2))/204.8)),"")</f>
        <v/>
      </c>
      <c r="E5799" t="str">
        <f>IF((ValuesFromComPort!D5838)&lt;&gt;"",(((ValuesFromComPort!D5838)-(Calculated!$E$2))/1.28/3200),"")</f>
        <v/>
      </c>
      <c r="F5799" t="str">
        <f>IF((ValuesFromComPort!M5838)&lt;&gt;"",(((ValuesFromComPort!M5838)-(Calculated!$F$2))/1.28/3200),"")</f>
        <v/>
      </c>
      <c r="H5799" t="str">
        <f>IF((ValuesFromComPort!F5838)&lt;&gt;"",((((ValuesFromComPort!F5838)-(Calculated!$H$2))/1.28)*3.2),"")</f>
        <v/>
      </c>
      <c r="I5799" t="str">
        <f>IF((ValuesFromComPort!K5838)&lt;&gt;"",((((ValuesFromComPort!K5838)-(Calculated!$I$2))/1.28)*3.2),"")</f>
        <v/>
      </c>
      <c r="K5799" t="str">
        <f>IF((ValuesFromComPort!H5838)&lt;&gt;"",((((ValuesFromComPort!H5838)-$K$2)*0.015625)/0.3),"")</f>
        <v/>
      </c>
      <c r="N5799" t="str">
        <f>IF((ValuesFromComPort!I5838)&lt;&gt;"",((((ValuesFromComPort!I5838)-$N$2)*0.125)/0.3),"")</f>
        <v/>
      </c>
    </row>
    <row r="5800" spans="2:14" x14ac:dyDescent="0.25">
      <c r="B5800" t="str">
        <f>IF((ValuesFromComPort!A5839)&lt;&gt;"",(((ValuesFromComPort!A5839)-(Calculated!$B$2))/204.8),"")</f>
        <v/>
      </c>
      <c r="C5800" t="str">
        <f>IF((ValuesFromComPort!P5839)&lt;&gt;"",((((ValuesFromComPort!P5839)-(Calculated!$C$2))/204.8)),"")</f>
        <v/>
      </c>
      <c r="E5800" t="str">
        <f>IF((ValuesFromComPort!D5839)&lt;&gt;"",(((ValuesFromComPort!D5839)-(Calculated!$E$2))/1.28/3200),"")</f>
        <v/>
      </c>
      <c r="F5800" t="str">
        <f>IF((ValuesFromComPort!M5839)&lt;&gt;"",(((ValuesFromComPort!M5839)-(Calculated!$F$2))/1.28/3200),"")</f>
        <v/>
      </c>
      <c r="H5800" t="str">
        <f>IF((ValuesFromComPort!F5839)&lt;&gt;"",((((ValuesFromComPort!F5839)-(Calculated!$H$2))/1.28)*3.2),"")</f>
        <v/>
      </c>
      <c r="I5800" t="str">
        <f>IF((ValuesFromComPort!K5839)&lt;&gt;"",((((ValuesFromComPort!K5839)-(Calculated!$I$2))/1.28)*3.2),"")</f>
        <v/>
      </c>
      <c r="K5800" t="str">
        <f>IF((ValuesFromComPort!H5839)&lt;&gt;"",((((ValuesFromComPort!H5839)-$K$2)*0.015625)/0.3),"")</f>
        <v/>
      </c>
      <c r="N5800" t="str">
        <f>IF((ValuesFromComPort!I5839)&lt;&gt;"",((((ValuesFromComPort!I5839)-$N$2)*0.125)/0.3),"")</f>
        <v/>
      </c>
    </row>
    <row r="5801" spans="2:14" x14ac:dyDescent="0.25">
      <c r="B5801" t="str">
        <f>IF((ValuesFromComPort!A5840)&lt;&gt;"",(((ValuesFromComPort!A5840)-(Calculated!$B$2))/204.8),"")</f>
        <v/>
      </c>
      <c r="C5801" t="str">
        <f>IF((ValuesFromComPort!P5840)&lt;&gt;"",((((ValuesFromComPort!P5840)-(Calculated!$C$2))/204.8)),"")</f>
        <v/>
      </c>
      <c r="E5801" t="str">
        <f>IF((ValuesFromComPort!D5840)&lt;&gt;"",(((ValuesFromComPort!D5840)-(Calculated!$E$2))/1.28/3200),"")</f>
        <v/>
      </c>
      <c r="F5801" t="str">
        <f>IF((ValuesFromComPort!M5840)&lt;&gt;"",(((ValuesFromComPort!M5840)-(Calculated!$F$2))/1.28/3200),"")</f>
        <v/>
      </c>
      <c r="H5801" t="str">
        <f>IF((ValuesFromComPort!F5840)&lt;&gt;"",((((ValuesFromComPort!F5840)-(Calculated!$H$2))/1.28)*3.2),"")</f>
        <v/>
      </c>
      <c r="I5801" t="str">
        <f>IF((ValuesFromComPort!K5840)&lt;&gt;"",((((ValuesFromComPort!K5840)-(Calculated!$I$2))/1.28)*3.2),"")</f>
        <v/>
      </c>
      <c r="K5801" t="str">
        <f>IF((ValuesFromComPort!H5840)&lt;&gt;"",((((ValuesFromComPort!H5840)-$K$2)*0.015625)/0.3),"")</f>
        <v/>
      </c>
      <c r="N5801" t="str">
        <f>IF((ValuesFromComPort!I5840)&lt;&gt;"",((((ValuesFromComPort!I5840)-$N$2)*0.125)/0.3),"")</f>
        <v/>
      </c>
    </row>
    <row r="5802" spans="2:14" x14ac:dyDescent="0.25">
      <c r="B5802" t="str">
        <f>IF((ValuesFromComPort!A5841)&lt;&gt;"",(((ValuesFromComPort!A5841)-(Calculated!$B$2))/204.8),"")</f>
        <v/>
      </c>
      <c r="C5802" t="str">
        <f>IF((ValuesFromComPort!P5841)&lt;&gt;"",((((ValuesFromComPort!P5841)-(Calculated!$C$2))/204.8)),"")</f>
        <v/>
      </c>
      <c r="E5802" t="str">
        <f>IF((ValuesFromComPort!D5841)&lt;&gt;"",(((ValuesFromComPort!D5841)-(Calculated!$E$2))/1.28/3200),"")</f>
        <v/>
      </c>
      <c r="F5802" t="str">
        <f>IF((ValuesFromComPort!M5841)&lt;&gt;"",(((ValuesFromComPort!M5841)-(Calculated!$F$2))/1.28/3200),"")</f>
        <v/>
      </c>
      <c r="H5802" t="str">
        <f>IF((ValuesFromComPort!F5841)&lt;&gt;"",((((ValuesFromComPort!F5841)-(Calculated!$H$2))/1.28)*3.2),"")</f>
        <v/>
      </c>
      <c r="I5802" t="str">
        <f>IF((ValuesFromComPort!K5841)&lt;&gt;"",((((ValuesFromComPort!K5841)-(Calculated!$I$2))/1.28)*3.2),"")</f>
        <v/>
      </c>
      <c r="K5802" t="str">
        <f>IF((ValuesFromComPort!H5841)&lt;&gt;"",((((ValuesFromComPort!H5841)-$K$2)*0.015625)/0.3),"")</f>
        <v/>
      </c>
      <c r="N5802" t="str">
        <f>IF((ValuesFromComPort!I5841)&lt;&gt;"",((((ValuesFromComPort!I5841)-$N$2)*0.125)/0.3),"")</f>
        <v/>
      </c>
    </row>
    <row r="5803" spans="2:14" x14ac:dyDescent="0.25">
      <c r="B5803" t="str">
        <f>IF((ValuesFromComPort!A5842)&lt;&gt;"",(((ValuesFromComPort!A5842)-(Calculated!$B$2))/204.8),"")</f>
        <v/>
      </c>
      <c r="C5803" t="str">
        <f>IF((ValuesFromComPort!P5842)&lt;&gt;"",((((ValuesFromComPort!P5842)-(Calculated!$C$2))/204.8)),"")</f>
        <v/>
      </c>
      <c r="E5803" t="str">
        <f>IF((ValuesFromComPort!D5842)&lt;&gt;"",(((ValuesFromComPort!D5842)-(Calculated!$E$2))/1.28/3200),"")</f>
        <v/>
      </c>
      <c r="F5803" t="str">
        <f>IF((ValuesFromComPort!M5842)&lt;&gt;"",(((ValuesFromComPort!M5842)-(Calculated!$F$2))/1.28/3200),"")</f>
        <v/>
      </c>
      <c r="H5803" t="str">
        <f>IF((ValuesFromComPort!F5842)&lt;&gt;"",((((ValuesFromComPort!F5842)-(Calculated!$H$2))/1.28)*3.2),"")</f>
        <v/>
      </c>
      <c r="I5803" t="str">
        <f>IF((ValuesFromComPort!K5842)&lt;&gt;"",((((ValuesFromComPort!K5842)-(Calculated!$I$2))/1.28)*3.2),"")</f>
        <v/>
      </c>
      <c r="K5803" t="str">
        <f>IF((ValuesFromComPort!H5842)&lt;&gt;"",((((ValuesFromComPort!H5842)-$K$2)*0.015625)/0.3),"")</f>
        <v/>
      </c>
      <c r="N5803" t="str">
        <f>IF((ValuesFromComPort!I5842)&lt;&gt;"",((((ValuesFromComPort!I5842)-$N$2)*0.125)/0.3),"")</f>
        <v/>
      </c>
    </row>
    <row r="5804" spans="2:14" x14ac:dyDescent="0.25">
      <c r="B5804" t="str">
        <f>IF((ValuesFromComPort!A5843)&lt;&gt;"",(((ValuesFromComPort!A5843)-(Calculated!$B$2))/204.8),"")</f>
        <v/>
      </c>
      <c r="C5804" t="str">
        <f>IF((ValuesFromComPort!P5843)&lt;&gt;"",((((ValuesFromComPort!P5843)-(Calculated!$C$2))/204.8)),"")</f>
        <v/>
      </c>
      <c r="E5804" t="str">
        <f>IF((ValuesFromComPort!D5843)&lt;&gt;"",(((ValuesFromComPort!D5843)-(Calculated!$E$2))/1.28/3200),"")</f>
        <v/>
      </c>
      <c r="F5804" t="str">
        <f>IF((ValuesFromComPort!M5843)&lt;&gt;"",(((ValuesFromComPort!M5843)-(Calculated!$F$2))/1.28/3200),"")</f>
        <v/>
      </c>
      <c r="H5804" t="str">
        <f>IF((ValuesFromComPort!F5843)&lt;&gt;"",((((ValuesFromComPort!F5843)-(Calculated!$H$2))/1.28)*3.2),"")</f>
        <v/>
      </c>
      <c r="I5804" t="str">
        <f>IF((ValuesFromComPort!K5843)&lt;&gt;"",((((ValuesFromComPort!K5843)-(Calculated!$I$2))/1.28)*3.2),"")</f>
        <v/>
      </c>
      <c r="K5804" t="str">
        <f>IF((ValuesFromComPort!H5843)&lt;&gt;"",((((ValuesFromComPort!H5843)-$K$2)*0.015625)/0.3),"")</f>
        <v/>
      </c>
      <c r="N5804" t="str">
        <f>IF((ValuesFromComPort!I5843)&lt;&gt;"",((((ValuesFromComPort!I5843)-$N$2)*0.125)/0.3),"")</f>
        <v/>
      </c>
    </row>
    <row r="5805" spans="2:14" x14ac:dyDescent="0.25">
      <c r="B5805" t="str">
        <f>IF((ValuesFromComPort!A5844)&lt;&gt;"",(((ValuesFromComPort!A5844)-(Calculated!$B$2))/204.8),"")</f>
        <v/>
      </c>
      <c r="C5805" t="str">
        <f>IF((ValuesFromComPort!P5844)&lt;&gt;"",((((ValuesFromComPort!P5844)-(Calculated!$C$2))/204.8)),"")</f>
        <v/>
      </c>
      <c r="E5805" t="str">
        <f>IF((ValuesFromComPort!D5844)&lt;&gt;"",(((ValuesFromComPort!D5844)-(Calculated!$E$2))/1.28/3200),"")</f>
        <v/>
      </c>
      <c r="F5805" t="str">
        <f>IF((ValuesFromComPort!M5844)&lt;&gt;"",(((ValuesFromComPort!M5844)-(Calculated!$F$2))/1.28/3200),"")</f>
        <v/>
      </c>
      <c r="H5805" t="str">
        <f>IF((ValuesFromComPort!F5844)&lt;&gt;"",((((ValuesFromComPort!F5844)-(Calculated!$H$2))/1.28)*3.2),"")</f>
        <v/>
      </c>
      <c r="I5805" t="str">
        <f>IF((ValuesFromComPort!K5844)&lt;&gt;"",((((ValuesFromComPort!K5844)-(Calculated!$I$2))/1.28)*3.2),"")</f>
        <v/>
      </c>
      <c r="K5805" t="str">
        <f>IF((ValuesFromComPort!H5844)&lt;&gt;"",((((ValuesFromComPort!H5844)-$K$2)*0.015625)/0.3),"")</f>
        <v/>
      </c>
      <c r="N5805" t="str">
        <f>IF((ValuesFromComPort!I5844)&lt;&gt;"",((((ValuesFromComPort!I5844)-$N$2)*0.125)/0.3),"")</f>
        <v/>
      </c>
    </row>
    <row r="5806" spans="2:14" x14ac:dyDescent="0.25">
      <c r="B5806" t="str">
        <f>IF((ValuesFromComPort!A5845)&lt;&gt;"",(((ValuesFromComPort!A5845)-(Calculated!$B$2))/204.8),"")</f>
        <v/>
      </c>
      <c r="C5806" t="str">
        <f>IF((ValuesFromComPort!P5845)&lt;&gt;"",((((ValuesFromComPort!P5845)-(Calculated!$C$2))/204.8)),"")</f>
        <v/>
      </c>
      <c r="E5806" t="str">
        <f>IF((ValuesFromComPort!D5845)&lt;&gt;"",(((ValuesFromComPort!D5845)-(Calculated!$E$2))/1.28/3200),"")</f>
        <v/>
      </c>
      <c r="F5806" t="str">
        <f>IF((ValuesFromComPort!M5845)&lt;&gt;"",(((ValuesFromComPort!M5845)-(Calculated!$F$2))/1.28/3200),"")</f>
        <v/>
      </c>
      <c r="H5806" t="str">
        <f>IF((ValuesFromComPort!F5845)&lt;&gt;"",((((ValuesFromComPort!F5845)-(Calculated!$H$2))/1.28)*3.2),"")</f>
        <v/>
      </c>
      <c r="I5806" t="str">
        <f>IF((ValuesFromComPort!K5845)&lt;&gt;"",((((ValuesFromComPort!K5845)-(Calculated!$I$2))/1.28)*3.2),"")</f>
        <v/>
      </c>
      <c r="K5806" t="str">
        <f>IF((ValuesFromComPort!H5845)&lt;&gt;"",((((ValuesFromComPort!H5845)-$K$2)*0.015625)/0.3),"")</f>
        <v/>
      </c>
      <c r="N5806" t="str">
        <f>IF((ValuesFromComPort!I5845)&lt;&gt;"",((((ValuesFromComPort!I5845)-$N$2)*0.125)/0.3),"")</f>
        <v/>
      </c>
    </row>
    <row r="5807" spans="2:14" x14ac:dyDescent="0.25">
      <c r="B5807" t="str">
        <f>IF((ValuesFromComPort!A5846)&lt;&gt;"",(((ValuesFromComPort!A5846)-(Calculated!$B$2))/204.8),"")</f>
        <v/>
      </c>
      <c r="C5807" t="str">
        <f>IF((ValuesFromComPort!P5846)&lt;&gt;"",((((ValuesFromComPort!P5846)-(Calculated!$C$2))/204.8)),"")</f>
        <v/>
      </c>
      <c r="E5807" t="str">
        <f>IF((ValuesFromComPort!D5846)&lt;&gt;"",(((ValuesFromComPort!D5846)-(Calculated!$E$2))/1.28/3200),"")</f>
        <v/>
      </c>
      <c r="F5807" t="str">
        <f>IF((ValuesFromComPort!M5846)&lt;&gt;"",(((ValuesFromComPort!M5846)-(Calculated!$F$2))/1.28/3200),"")</f>
        <v/>
      </c>
      <c r="H5807" t="str">
        <f>IF((ValuesFromComPort!F5846)&lt;&gt;"",((((ValuesFromComPort!F5846)-(Calculated!$H$2))/1.28)*3.2),"")</f>
        <v/>
      </c>
      <c r="I5807" t="str">
        <f>IF((ValuesFromComPort!K5846)&lt;&gt;"",((((ValuesFromComPort!K5846)-(Calculated!$I$2))/1.28)*3.2),"")</f>
        <v/>
      </c>
      <c r="K5807" t="str">
        <f>IF((ValuesFromComPort!H5846)&lt;&gt;"",((((ValuesFromComPort!H5846)-$K$2)*0.015625)/0.3),"")</f>
        <v/>
      </c>
      <c r="N5807" t="str">
        <f>IF((ValuesFromComPort!I5846)&lt;&gt;"",((((ValuesFromComPort!I5846)-$N$2)*0.125)/0.3),"")</f>
        <v/>
      </c>
    </row>
    <row r="5808" spans="2:14" x14ac:dyDescent="0.25">
      <c r="B5808" t="str">
        <f>IF((ValuesFromComPort!A5847)&lt;&gt;"",(((ValuesFromComPort!A5847)-(Calculated!$B$2))/204.8),"")</f>
        <v/>
      </c>
      <c r="C5808" t="str">
        <f>IF((ValuesFromComPort!P5847)&lt;&gt;"",((((ValuesFromComPort!P5847)-(Calculated!$C$2))/204.8)),"")</f>
        <v/>
      </c>
      <c r="E5808" t="str">
        <f>IF((ValuesFromComPort!D5847)&lt;&gt;"",(((ValuesFromComPort!D5847)-(Calculated!$E$2))/1.28/3200),"")</f>
        <v/>
      </c>
      <c r="F5808" t="str">
        <f>IF((ValuesFromComPort!M5847)&lt;&gt;"",(((ValuesFromComPort!M5847)-(Calculated!$F$2))/1.28/3200),"")</f>
        <v/>
      </c>
      <c r="H5808" t="str">
        <f>IF((ValuesFromComPort!F5847)&lt;&gt;"",((((ValuesFromComPort!F5847)-(Calculated!$H$2))/1.28)*3.2),"")</f>
        <v/>
      </c>
      <c r="I5808" t="str">
        <f>IF((ValuesFromComPort!K5847)&lt;&gt;"",((((ValuesFromComPort!K5847)-(Calculated!$I$2))/1.28)*3.2),"")</f>
        <v/>
      </c>
      <c r="K5808" t="str">
        <f>IF((ValuesFromComPort!H5847)&lt;&gt;"",((((ValuesFromComPort!H5847)-$K$2)*0.015625)/0.3),"")</f>
        <v/>
      </c>
      <c r="N5808" t="str">
        <f>IF((ValuesFromComPort!I5847)&lt;&gt;"",((((ValuesFromComPort!I5847)-$N$2)*0.125)/0.3),"")</f>
        <v/>
      </c>
    </row>
    <row r="5809" spans="2:14" x14ac:dyDescent="0.25">
      <c r="B5809" t="str">
        <f>IF((ValuesFromComPort!A5848)&lt;&gt;"",(((ValuesFromComPort!A5848)-(Calculated!$B$2))/204.8),"")</f>
        <v/>
      </c>
      <c r="C5809" t="str">
        <f>IF((ValuesFromComPort!P5848)&lt;&gt;"",((((ValuesFromComPort!P5848)-(Calculated!$C$2))/204.8)),"")</f>
        <v/>
      </c>
      <c r="E5809" t="str">
        <f>IF((ValuesFromComPort!D5848)&lt;&gt;"",(((ValuesFromComPort!D5848)-(Calculated!$E$2))/1.28/3200),"")</f>
        <v/>
      </c>
      <c r="F5809" t="str">
        <f>IF((ValuesFromComPort!M5848)&lt;&gt;"",(((ValuesFromComPort!M5848)-(Calculated!$F$2))/1.28/3200),"")</f>
        <v/>
      </c>
      <c r="H5809" t="str">
        <f>IF((ValuesFromComPort!F5848)&lt;&gt;"",((((ValuesFromComPort!F5848)-(Calculated!$H$2))/1.28)*3.2),"")</f>
        <v/>
      </c>
      <c r="I5809" t="str">
        <f>IF((ValuesFromComPort!K5848)&lt;&gt;"",((((ValuesFromComPort!K5848)-(Calculated!$I$2))/1.28)*3.2),"")</f>
        <v/>
      </c>
      <c r="K5809" t="str">
        <f>IF((ValuesFromComPort!H5848)&lt;&gt;"",((((ValuesFromComPort!H5848)-$K$2)*0.015625)/0.3),"")</f>
        <v/>
      </c>
      <c r="N5809" t="str">
        <f>IF((ValuesFromComPort!I5848)&lt;&gt;"",((((ValuesFromComPort!I5848)-$N$2)*0.125)/0.3),"")</f>
        <v/>
      </c>
    </row>
    <row r="5810" spans="2:14" x14ac:dyDescent="0.25">
      <c r="B5810" t="str">
        <f>IF((ValuesFromComPort!A5849)&lt;&gt;"",(((ValuesFromComPort!A5849)-(Calculated!$B$2))/204.8),"")</f>
        <v/>
      </c>
      <c r="C5810" t="str">
        <f>IF((ValuesFromComPort!P5849)&lt;&gt;"",((((ValuesFromComPort!P5849)-(Calculated!$C$2))/204.8)),"")</f>
        <v/>
      </c>
      <c r="E5810" t="str">
        <f>IF((ValuesFromComPort!D5849)&lt;&gt;"",(((ValuesFromComPort!D5849)-(Calculated!$E$2))/1.28/3200),"")</f>
        <v/>
      </c>
      <c r="F5810" t="str">
        <f>IF((ValuesFromComPort!M5849)&lt;&gt;"",(((ValuesFromComPort!M5849)-(Calculated!$F$2))/1.28/3200),"")</f>
        <v/>
      </c>
      <c r="H5810" t="str">
        <f>IF((ValuesFromComPort!F5849)&lt;&gt;"",((((ValuesFromComPort!F5849)-(Calculated!$H$2))/1.28)*3.2),"")</f>
        <v/>
      </c>
      <c r="I5810" t="str">
        <f>IF((ValuesFromComPort!K5849)&lt;&gt;"",((((ValuesFromComPort!K5849)-(Calculated!$I$2))/1.28)*3.2),"")</f>
        <v/>
      </c>
      <c r="K5810" t="str">
        <f>IF((ValuesFromComPort!H5849)&lt;&gt;"",((((ValuesFromComPort!H5849)-$K$2)*0.015625)/0.3),"")</f>
        <v/>
      </c>
      <c r="N5810" t="str">
        <f>IF((ValuesFromComPort!I5849)&lt;&gt;"",((((ValuesFromComPort!I5849)-$N$2)*0.125)/0.3),"")</f>
        <v/>
      </c>
    </row>
    <row r="5811" spans="2:14" x14ac:dyDescent="0.25">
      <c r="B5811" t="str">
        <f>IF((ValuesFromComPort!A5850)&lt;&gt;"",(((ValuesFromComPort!A5850)-(Calculated!$B$2))/204.8),"")</f>
        <v/>
      </c>
      <c r="C5811" t="str">
        <f>IF((ValuesFromComPort!P5850)&lt;&gt;"",((((ValuesFromComPort!P5850)-(Calculated!$C$2))/204.8)),"")</f>
        <v/>
      </c>
      <c r="E5811" t="str">
        <f>IF((ValuesFromComPort!D5850)&lt;&gt;"",(((ValuesFromComPort!D5850)-(Calculated!$E$2))/1.28/3200),"")</f>
        <v/>
      </c>
      <c r="F5811" t="str">
        <f>IF((ValuesFromComPort!M5850)&lt;&gt;"",(((ValuesFromComPort!M5850)-(Calculated!$F$2))/1.28/3200),"")</f>
        <v/>
      </c>
      <c r="H5811" t="str">
        <f>IF((ValuesFromComPort!F5850)&lt;&gt;"",((((ValuesFromComPort!F5850)-(Calculated!$H$2))/1.28)*3.2),"")</f>
        <v/>
      </c>
      <c r="I5811" t="str">
        <f>IF((ValuesFromComPort!K5850)&lt;&gt;"",((((ValuesFromComPort!K5850)-(Calculated!$I$2))/1.28)*3.2),"")</f>
        <v/>
      </c>
      <c r="K5811" t="str">
        <f>IF((ValuesFromComPort!H5850)&lt;&gt;"",((((ValuesFromComPort!H5850)-$K$2)*0.015625)/0.3),"")</f>
        <v/>
      </c>
      <c r="N5811" t="str">
        <f>IF((ValuesFromComPort!I5850)&lt;&gt;"",((((ValuesFromComPort!I5850)-$N$2)*0.125)/0.3),"")</f>
        <v/>
      </c>
    </row>
    <row r="5812" spans="2:14" x14ac:dyDescent="0.25">
      <c r="B5812" t="str">
        <f>IF((ValuesFromComPort!A5851)&lt;&gt;"",(((ValuesFromComPort!A5851)-(Calculated!$B$2))/204.8),"")</f>
        <v/>
      </c>
      <c r="C5812" t="str">
        <f>IF((ValuesFromComPort!P5851)&lt;&gt;"",((((ValuesFromComPort!P5851)-(Calculated!$C$2))/204.8)),"")</f>
        <v/>
      </c>
      <c r="E5812" t="str">
        <f>IF((ValuesFromComPort!D5851)&lt;&gt;"",(((ValuesFromComPort!D5851)-(Calculated!$E$2))/1.28/3200),"")</f>
        <v/>
      </c>
      <c r="F5812" t="str">
        <f>IF((ValuesFromComPort!M5851)&lt;&gt;"",(((ValuesFromComPort!M5851)-(Calculated!$F$2))/1.28/3200),"")</f>
        <v/>
      </c>
      <c r="H5812" t="str">
        <f>IF((ValuesFromComPort!F5851)&lt;&gt;"",((((ValuesFromComPort!F5851)-(Calculated!$H$2))/1.28)*3.2),"")</f>
        <v/>
      </c>
      <c r="I5812" t="str">
        <f>IF((ValuesFromComPort!K5851)&lt;&gt;"",((((ValuesFromComPort!K5851)-(Calculated!$I$2))/1.28)*3.2),"")</f>
        <v/>
      </c>
      <c r="K5812" t="str">
        <f>IF((ValuesFromComPort!H5851)&lt;&gt;"",((((ValuesFromComPort!H5851)-$K$2)*0.015625)/0.3),"")</f>
        <v/>
      </c>
      <c r="N5812" t="str">
        <f>IF((ValuesFromComPort!I5851)&lt;&gt;"",((((ValuesFromComPort!I5851)-$N$2)*0.125)/0.3),"")</f>
        <v/>
      </c>
    </row>
    <row r="5813" spans="2:14" x14ac:dyDescent="0.25">
      <c r="B5813" t="str">
        <f>IF((ValuesFromComPort!A5852)&lt;&gt;"",(((ValuesFromComPort!A5852)-(Calculated!$B$2))/204.8),"")</f>
        <v/>
      </c>
      <c r="C5813" t="str">
        <f>IF((ValuesFromComPort!P5852)&lt;&gt;"",((((ValuesFromComPort!P5852)-(Calculated!$C$2))/204.8)),"")</f>
        <v/>
      </c>
      <c r="E5813" t="str">
        <f>IF((ValuesFromComPort!D5852)&lt;&gt;"",(((ValuesFromComPort!D5852)-(Calculated!$E$2))/1.28/3200),"")</f>
        <v/>
      </c>
      <c r="F5813" t="str">
        <f>IF((ValuesFromComPort!M5852)&lt;&gt;"",(((ValuesFromComPort!M5852)-(Calculated!$F$2))/1.28/3200),"")</f>
        <v/>
      </c>
      <c r="H5813" t="str">
        <f>IF((ValuesFromComPort!F5852)&lt;&gt;"",((((ValuesFromComPort!F5852)-(Calculated!$H$2))/1.28)*3.2),"")</f>
        <v/>
      </c>
      <c r="I5813" t="str">
        <f>IF((ValuesFromComPort!K5852)&lt;&gt;"",((((ValuesFromComPort!K5852)-(Calculated!$I$2))/1.28)*3.2),"")</f>
        <v/>
      </c>
      <c r="K5813" t="str">
        <f>IF((ValuesFromComPort!H5852)&lt;&gt;"",((((ValuesFromComPort!H5852)-$K$2)*0.015625)/0.3),"")</f>
        <v/>
      </c>
      <c r="N5813" t="str">
        <f>IF((ValuesFromComPort!I5852)&lt;&gt;"",((((ValuesFromComPort!I5852)-$N$2)*0.125)/0.3),"")</f>
        <v/>
      </c>
    </row>
    <row r="5814" spans="2:14" x14ac:dyDescent="0.25">
      <c r="B5814" t="str">
        <f>IF((ValuesFromComPort!A5853)&lt;&gt;"",(((ValuesFromComPort!A5853)-(Calculated!$B$2))/204.8),"")</f>
        <v/>
      </c>
      <c r="C5814" t="str">
        <f>IF((ValuesFromComPort!P5853)&lt;&gt;"",((((ValuesFromComPort!P5853)-(Calculated!$C$2))/204.8)),"")</f>
        <v/>
      </c>
      <c r="E5814" t="str">
        <f>IF((ValuesFromComPort!D5853)&lt;&gt;"",(((ValuesFromComPort!D5853)-(Calculated!$E$2))/1.28/3200),"")</f>
        <v/>
      </c>
      <c r="F5814" t="str">
        <f>IF((ValuesFromComPort!M5853)&lt;&gt;"",(((ValuesFromComPort!M5853)-(Calculated!$F$2))/1.28/3200),"")</f>
        <v/>
      </c>
      <c r="H5814" t="str">
        <f>IF((ValuesFromComPort!F5853)&lt;&gt;"",((((ValuesFromComPort!F5853)-(Calculated!$H$2))/1.28)*3.2),"")</f>
        <v/>
      </c>
      <c r="I5814" t="str">
        <f>IF((ValuesFromComPort!K5853)&lt;&gt;"",((((ValuesFromComPort!K5853)-(Calculated!$I$2))/1.28)*3.2),"")</f>
        <v/>
      </c>
      <c r="K5814" t="str">
        <f>IF((ValuesFromComPort!H5853)&lt;&gt;"",((((ValuesFromComPort!H5853)-$K$2)*0.015625)/0.3),"")</f>
        <v/>
      </c>
      <c r="N5814" t="str">
        <f>IF((ValuesFromComPort!I5853)&lt;&gt;"",((((ValuesFromComPort!I5853)-$N$2)*0.125)/0.3),"")</f>
        <v/>
      </c>
    </row>
    <row r="5815" spans="2:14" x14ac:dyDescent="0.25">
      <c r="B5815" t="str">
        <f>IF((ValuesFromComPort!A5854)&lt;&gt;"",(((ValuesFromComPort!A5854)-(Calculated!$B$2))/204.8),"")</f>
        <v/>
      </c>
      <c r="C5815" t="str">
        <f>IF((ValuesFromComPort!P5854)&lt;&gt;"",((((ValuesFromComPort!P5854)-(Calculated!$C$2))/204.8)),"")</f>
        <v/>
      </c>
      <c r="E5815" t="str">
        <f>IF((ValuesFromComPort!D5854)&lt;&gt;"",(((ValuesFromComPort!D5854)-(Calculated!$E$2))/1.28/3200),"")</f>
        <v/>
      </c>
      <c r="F5815" t="str">
        <f>IF((ValuesFromComPort!M5854)&lt;&gt;"",(((ValuesFromComPort!M5854)-(Calculated!$F$2))/1.28/3200),"")</f>
        <v/>
      </c>
      <c r="H5815" t="str">
        <f>IF((ValuesFromComPort!F5854)&lt;&gt;"",((((ValuesFromComPort!F5854)-(Calculated!$H$2))/1.28)*3.2),"")</f>
        <v/>
      </c>
      <c r="I5815" t="str">
        <f>IF((ValuesFromComPort!K5854)&lt;&gt;"",((((ValuesFromComPort!K5854)-(Calculated!$I$2))/1.28)*3.2),"")</f>
        <v/>
      </c>
      <c r="K5815" t="str">
        <f>IF((ValuesFromComPort!H5854)&lt;&gt;"",((((ValuesFromComPort!H5854)-$K$2)*0.015625)/0.3),"")</f>
        <v/>
      </c>
      <c r="N5815" t="str">
        <f>IF((ValuesFromComPort!I5854)&lt;&gt;"",((((ValuesFromComPort!I5854)-$N$2)*0.125)/0.3),"")</f>
        <v/>
      </c>
    </row>
    <row r="5816" spans="2:14" x14ac:dyDescent="0.25">
      <c r="B5816" t="str">
        <f>IF((ValuesFromComPort!A5855)&lt;&gt;"",(((ValuesFromComPort!A5855)-(Calculated!$B$2))/204.8),"")</f>
        <v/>
      </c>
      <c r="C5816" t="str">
        <f>IF((ValuesFromComPort!P5855)&lt;&gt;"",((((ValuesFromComPort!P5855)-(Calculated!$C$2))/204.8)),"")</f>
        <v/>
      </c>
      <c r="E5816" t="str">
        <f>IF((ValuesFromComPort!D5855)&lt;&gt;"",(((ValuesFromComPort!D5855)-(Calculated!$E$2))/1.28/3200),"")</f>
        <v/>
      </c>
      <c r="F5816" t="str">
        <f>IF((ValuesFromComPort!M5855)&lt;&gt;"",(((ValuesFromComPort!M5855)-(Calculated!$F$2))/1.28/3200),"")</f>
        <v/>
      </c>
      <c r="H5816" t="str">
        <f>IF((ValuesFromComPort!F5855)&lt;&gt;"",((((ValuesFromComPort!F5855)-(Calculated!$H$2))/1.28)*3.2),"")</f>
        <v/>
      </c>
      <c r="I5816" t="str">
        <f>IF((ValuesFromComPort!K5855)&lt;&gt;"",((((ValuesFromComPort!K5855)-(Calculated!$I$2))/1.28)*3.2),"")</f>
        <v/>
      </c>
      <c r="K5816" t="str">
        <f>IF((ValuesFromComPort!H5855)&lt;&gt;"",((((ValuesFromComPort!H5855)-$K$2)*0.015625)/0.3),"")</f>
        <v/>
      </c>
      <c r="N5816" t="str">
        <f>IF((ValuesFromComPort!I5855)&lt;&gt;"",((((ValuesFromComPort!I5855)-$N$2)*0.125)/0.3),"")</f>
        <v/>
      </c>
    </row>
    <row r="5817" spans="2:14" x14ac:dyDescent="0.25">
      <c r="B5817" t="str">
        <f>IF((ValuesFromComPort!A5856)&lt;&gt;"",(((ValuesFromComPort!A5856)-(Calculated!$B$2))/204.8),"")</f>
        <v/>
      </c>
      <c r="C5817" t="str">
        <f>IF((ValuesFromComPort!P5856)&lt;&gt;"",((((ValuesFromComPort!P5856)-(Calculated!$C$2))/204.8)),"")</f>
        <v/>
      </c>
      <c r="E5817" t="str">
        <f>IF((ValuesFromComPort!D5856)&lt;&gt;"",(((ValuesFromComPort!D5856)-(Calculated!$E$2))/1.28/3200),"")</f>
        <v/>
      </c>
      <c r="F5817" t="str">
        <f>IF((ValuesFromComPort!M5856)&lt;&gt;"",(((ValuesFromComPort!M5856)-(Calculated!$F$2))/1.28/3200),"")</f>
        <v/>
      </c>
      <c r="H5817" t="str">
        <f>IF((ValuesFromComPort!F5856)&lt;&gt;"",((((ValuesFromComPort!F5856)-(Calculated!$H$2))/1.28)*3.2),"")</f>
        <v/>
      </c>
      <c r="I5817" t="str">
        <f>IF((ValuesFromComPort!K5856)&lt;&gt;"",((((ValuesFromComPort!K5856)-(Calculated!$I$2))/1.28)*3.2),"")</f>
        <v/>
      </c>
      <c r="K5817" t="str">
        <f>IF((ValuesFromComPort!H5856)&lt;&gt;"",((((ValuesFromComPort!H5856)-$K$2)*0.015625)/0.3),"")</f>
        <v/>
      </c>
      <c r="N5817" t="str">
        <f>IF((ValuesFromComPort!I5856)&lt;&gt;"",((((ValuesFromComPort!I5856)-$N$2)*0.125)/0.3),"")</f>
        <v/>
      </c>
    </row>
    <row r="5818" spans="2:14" x14ac:dyDescent="0.25">
      <c r="B5818" t="str">
        <f>IF((ValuesFromComPort!A5857)&lt;&gt;"",(((ValuesFromComPort!A5857)-(Calculated!$B$2))/204.8),"")</f>
        <v/>
      </c>
      <c r="C5818" t="str">
        <f>IF((ValuesFromComPort!P5857)&lt;&gt;"",((((ValuesFromComPort!P5857)-(Calculated!$C$2))/204.8)),"")</f>
        <v/>
      </c>
      <c r="E5818" t="str">
        <f>IF((ValuesFromComPort!D5857)&lt;&gt;"",(((ValuesFromComPort!D5857)-(Calculated!$E$2))/1.28/3200),"")</f>
        <v/>
      </c>
      <c r="F5818" t="str">
        <f>IF((ValuesFromComPort!M5857)&lt;&gt;"",(((ValuesFromComPort!M5857)-(Calculated!$F$2))/1.28/3200),"")</f>
        <v/>
      </c>
      <c r="H5818" t="str">
        <f>IF((ValuesFromComPort!F5857)&lt;&gt;"",((((ValuesFromComPort!F5857)-(Calculated!$H$2))/1.28)*3.2),"")</f>
        <v/>
      </c>
      <c r="I5818" t="str">
        <f>IF((ValuesFromComPort!K5857)&lt;&gt;"",((((ValuesFromComPort!K5857)-(Calculated!$I$2))/1.28)*3.2),"")</f>
        <v/>
      </c>
      <c r="K5818" t="str">
        <f>IF((ValuesFromComPort!H5857)&lt;&gt;"",((((ValuesFromComPort!H5857)-$K$2)*0.015625)/0.3),"")</f>
        <v/>
      </c>
      <c r="N5818" t="str">
        <f>IF((ValuesFromComPort!I5857)&lt;&gt;"",((((ValuesFromComPort!I5857)-$N$2)*0.125)/0.3),"")</f>
        <v/>
      </c>
    </row>
    <row r="5819" spans="2:14" x14ac:dyDescent="0.25">
      <c r="B5819" t="str">
        <f>IF((ValuesFromComPort!A5858)&lt;&gt;"",(((ValuesFromComPort!A5858)-(Calculated!$B$2))/204.8),"")</f>
        <v/>
      </c>
      <c r="C5819" t="str">
        <f>IF((ValuesFromComPort!P5858)&lt;&gt;"",((((ValuesFromComPort!P5858)-(Calculated!$C$2))/204.8)),"")</f>
        <v/>
      </c>
      <c r="E5819" t="str">
        <f>IF((ValuesFromComPort!D5858)&lt;&gt;"",(((ValuesFromComPort!D5858)-(Calculated!$E$2))/1.28/3200),"")</f>
        <v/>
      </c>
      <c r="F5819" t="str">
        <f>IF((ValuesFromComPort!M5858)&lt;&gt;"",(((ValuesFromComPort!M5858)-(Calculated!$F$2))/1.28/3200),"")</f>
        <v/>
      </c>
      <c r="H5819" t="str">
        <f>IF((ValuesFromComPort!F5858)&lt;&gt;"",((((ValuesFromComPort!F5858)-(Calculated!$H$2))/1.28)*3.2),"")</f>
        <v/>
      </c>
      <c r="I5819" t="str">
        <f>IF((ValuesFromComPort!K5858)&lt;&gt;"",((((ValuesFromComPort!K5858)-(Calculated!$I$2))/1.28)*3.2),"")</f>
        <v/>
      </c>
      <c r="K5819" t="str">
        <f>IF((ValuesFromComPort!H5858)&lt;&gt;"",((((ValuesFromComPort!H5858)-$K$2)*0.015625)/0.3),"")</f>
        <v/>
      </c>
      <c r="N5819" t="str">
        <f>IF((ValuesFromComPort!I5858)&lt;&gt;"",((((ValuesFromComPort!I5858)-$N$2)*0.125)/0.3),"")</f>
        <v/>
      </c>
    </row>
    <row r="5820" spans="2:14" x14ac:dyDescent="0.25">
      <c r="B5820" t="str">
        <f>IF((ValuesFromComPort!A5859)&lt;&gt;"",(((ValuesFromComPort!A5859)-(Calculated!$B$2))/204.8),"")</f>
        <v/>
      </c>
      <c r="C5820" t="str">
        <f>IF((ValuesFromComPort!P5859)&lt;&gt;"",((((ValuesFromComPort!P5859)-(Calculated!$C$2))/204.8)),"")</f>
        <v/>
      </c>
      <c r="E5820" t="str">
        <f>IF((ValuesFromComPort!D5859)&lt;&gt;"",(((ValuesFromComPort!D5859)-(Calculated!$E$2))/1.28/3200),"")</f>
        <v/>
      </c>
      <c r="F5820" t="str">
        <f>IF((ValuesFromComPort!M5859)&lt;&gt;"",(((ValuesFromComPort!M5859)-(Calculated!$F$2))/1.28/3200),"")</f>
        <v/>
      </c>
      <c r="H5820" t="str">
        <f>IF((ValuesFromComPort!F5859)&lt;&gt;"",((((ValuesFromComPort!F5859)-(Calculated!$H$2))/1.28)*3.2),"")</f>
        <v/>
      </c>
      <c r="I5820" t="str">
        <f>IF((ValuesFromComPort!K5859)&lt;&gt;"",((((ValuesFromComPort!K5859)-(Calculated!$I$2))/1.28)*3.2),"")</f>
        <v/>
      </c>
      <c r="K5820" t="str">
        <f>IF((ValuesFromComPort!H5859)&lt;&gt;"",((((ValuesFromComPort!H5859)-$K$2)*0.015625)/0.3),"")</f>
        <v/>
      </c>
      <c r="N5820" t="str">
        <f>IF((ValuesFromComPort!I5859)&lt;&gt;"",((((ValuesFromComPort!I5859)-$N$2)*0.125)/0.3),"")</f>
        <v/>
      </c>
    </row>
    <row r="5821" spans="2:14" x14ac:dyDescent="0.25">
      <c r="B5821" t="str">
        <f>IF((ValuesFromComPort!A5860)&lt;&gt;"",(((ValuesFromComPort!A5860)-(Calculated!$B$2))/204.8),"")</f>
        <v/>
      </c>
      <c r="C5821" t="str">
        <f>IF((ValuesFromComPort!P5860)&lt;&gt;"",((((ValuesFromComPort!P5860)-(Calculated!$C$2))/204.8)),"")</f>
        <v/>
      </c>
      <c r="E5821" t="str">
        <f>IF((ValuesFromComPort!D5860)&lt;&gt;"",(((ValuesFromComPort!D5860)-(Calculated!$E$2))/1.28/3200),"")</f>
        <v/>
      </c>
      <c r="F5821" t="str">
        <f>IF((ValuesFromComPort!M5860)&lt;&gt;"",(((ValuesFromComPort!M5860)-(Calculated!$F$2))/1.28/3200),"")</f>
        <v/>
      </c>
      <c r="H5821" t="str">
        <f>IF((ValuesFromComPort!F5860)&lt;&gt;"",((((ValuesFromComPort!F5860)-(Calculated!$H$2))/1.28)*3.2),"")</f>
        <v/>
      </c>
      <c r="I5821" t="str">
        <f>IF((ValuesFromComPort!K5860)&lt;&gt;"",((((ValuesFromComPort!K5860)-(Calculated!$I$2))/1.28)*3.2),"")</f>
        <v/>
      </c>
      <c r="K5821" t="str">
        <f>IF((ValuesFromComPort!H5860)&lt;&gt;"",((((ValuesFromComPort!H5860)-$K$2)*0.015625)/0.3),"")</f>
        <v/>
      </c>
      <c r="N5821" t="str">
        <f>IF((ValuesFromComPort!I5860)&lt;&gt;"",((((ValuesFromComPort!I5860)-$N$2)*0.125)/0.3),"")</f>
        <v/>
      </c>
    </row>
    <row r="5822" spans="2:14" x14ac:dyDescent="0.25">
      <c r="B5822" t="str">
        <f>IF((ValuesFromComPort!A5861)&lt;&gt;"",(((ValuesFromComPort!A5861)-(Calculated!$B$2))/204.8),"")</f>
        <v/>
      </c>
      <c r="C5822" t="str">
        <f>IF((ValuesFromComPort!P5861)&lt;&gt;"",((((ValuesFromComPort!P5861)-(Calculated!$C$2))/204.8)),"")</f>
        <v/>
      </c>
      <c r="E5822" t="str">
        <f>IF((ValuesFromComPort!D5861)&lt;&gt;"",(((ValuesFromComPort!D5861)-(Calculated!$E$2))/1.28/3200),"")</f>
        <v/>
      </c>
      <c r="F5822" t="str">
        <f>IF((ValuesFromComPort!M5861)&lt;&gt;"",(((ValuesFromComPort!M5861)-(Calculated!$F$2))/1.28/3200),"")</f>
        <v/>
      </c>
      <c r="H5822" t="str">
        <f>IF((ValuesFromComPort!F5861)&lt;&gt;"",((((ValuesFromComPort!F5861)-(Calculated!$H$2))/1.28)*3.2),"")</f>
        <v/>
      </c>
      <c r="I5822" t="str">
        <f>IF((ValuesFromComPort!K5861)&lt;&gt;"",((((ValuesFromComPort!K5861)-(Calculated!$I$2))/1.28)*3.2),"")</f>
        <v/>
      </c>
      <c r="K5822" t="str">
        <f>IF((ValuesFromComPort!H5861)&lt;&gt;"",((((ValuesFromComPort!H5861)-$K$2)*0.015625)/0.3),"")</f>
        <v/>
      </c>
      <c r="N5822" t="str">
        <f>IF((ValuesFromComPort!I5861)&lt;&gt;"",((((ValuesFromComPort!I5861)-$N$2)*0.125)/0.3),"")</f>
        <v/>
      </c>
    </row>
    <row r="5823" spans="2:14" x14ac:dyDescent="0.25">
      <c r="B5823" t="str">
        <f>IF((ValuesFromComPort!A5862)&lt;&gt;"",(((ValuesFromComPort!A5862)-(Calculated!$B$2))/204.8),"")</f>
        <v/>
      </c>
      <c r="C5823" t="str">
        <f>IF((ValuesFromComPort!P5862)&lt;&gt;"",((((ValuesFromComPort!P5862)-(Calculated!$C$2))/204.8)),"")</f>
        <v/>
      </c>
      <c r="E5823" t="str">
        <f>IF((ValuesFromComPort!D5862)&lt;&gt;"",(((ValuesFromComPort!D5862)-(Calculated!$E$2))/1.28/3200),"")</f>
        <v/>
      </c>
      <c r="F5823" t="str">
        <f>IF((ValuesFromComPort!M5862)&lt;&gt;"",(((ValuesFromComPort!M5862)-(Calculated!$F$2))/1.28/3200),"")</f>
        <v/>
      </c>
      <c r="H5823" t="str">
        <f>IF((ValuesFromComPort!F5862)&lt;&gt;"",((((ValuesFromComPort!F5862)-(Calculated!$H$2))/1.28)*3.2),"")</f>
        <v/>
      </c>
      <c r="I5823" t="str">
        <f>IF((ValuesFromComPort!K5862)&lt;&gt;"",((((ValuesFromComPort!K5862)-(Calculated!$I$2))/1.28)*3.2),"")</f>
        <v/>
      </c>
      <c r="K5823" t="str">
        <f>IF((ValuesFromComPort!H5862)&lt;&gt;"",((((ValuesFromComPort!H5862)-$K$2)*0.015625)/0.3),"")</f>
        <v/>
      </c>
      <c r="N5823" t="str">
        <f>IF((ValuesFromComPort!I5862)&lt;&gt;"",((((ValuesFromComPort!I5862)-$N$2)*0.125)/0.3),"")</f>
        <v/>
      </c>
    </row>
    <row r="5824" spans="2:14" x14ac:dyDescent="0.25">
      <c r="B5824" t="str">
        <f>IF((ValuesFromComPort!A5863)&lt;&gt;"",(((ValuesFromComPort!A5863)-(Calculated!$B$2))/204.8),"")</f>
        <v/>
      </c>
      <c r="C5824" t="str">
        <f>IF((ValuesFromComPort!P5863)&lt;&gt;"",((((ValuesFromComPort!P5863)-(Calculated!$C$2))/204.8)),"")</f>
        <v/>
      </c>
      <c r="E5824" t="str">
        <f>IF((ValuesFromComPort!D5863)&lt;&gt;"",(((ValuesFromComPort!D5863)-(Calculated!$E$2))/1.28/3200),"")</f>
        <v/>
      </c>
      <c r="F5824" t="str">
        <f>IF((ValuesFromComPort!M5863)&lt;&gt;"",(((ValuesFromComPort!M5863)-(Calculated!$F$2))/1.28/3200),"")</f>
        <v/>
      </c>
      <c r="H5824" t="str">
        <f>IF((ValuesFromComPort!F5863)&lt;&gt;"",((((ValuesFromComPort!F5863)-(Calculated!$H$2))/1.28)*3.2),"")</f>
        <v/>
      </c>
      <c r="I5824" t="str">
        <f>IF((ValuesFromComPort!K5863)&lt;&gt;"",((((ValuesFromComPort!K5863)-(Calculated!$I$2))/1.28)*3.2),"")</f>
        <v/>
      </c>
      <c r="K5824" t="str">
        <f>IF((ValuesFromComPort!H5863)&lt;&gt;"",((((ValuesFromComPort!H5863)-$K$2)*0.015625)/0.3),"")</f>
        <v/>
      </c>
      <c r="N5824" t="str">
        <f>IF((ValuesFromComPort!I5863)&lt;&gt;"",((((ValuesFromComPort!I5863)-$N$2)*0.125)/0.3),"")</f>
        <v/>
      </c>
    </row>
    <row r="5825" spans="2:14" x14ac:dyDescent="0.25">
      <c r="B5825" t="str">
        <f>IF((ValuesFromComPort!A5864)&lt;&gt;"",(((ValuesFromComPort!A5864)-(Calculated!$B$2))/204.8),"")</f>
        <v/>
      </c>
      <c r="C5825" t="str">
        <f>IF((ValuesFromComPort!P5864)&lt;&gt;"",((((ValuesFromComPort!P5864)-(Calculated!$C$2))/204.8)),"")</f>
        <v/>
      </c>
      <c r="E5825" t="str">
        <f>IF((ValuesFromComPort!D5864)&lt;&gt;"",(((ValuesFromComPort!D5864)-(Calculated!$E$2))/1.28/3200),"")</f>
        <v/>
      </c>
      <c r="F5825" t="str">
        <f>IF((ValuesFromComPort!M5864)&lt;&gt;"",(((ValuesFromComPort!M5864)-(Calculated!$F$2))/1.28/3200),"")</f>
        <v/>
      </c>
      <c r="H5825" t="str">
        <f>IF((ValuesFromComPort!F5864)&lt;&gt;"",((((ValuesFromComPort!F5864)-(Calculated!$H$2))/1.28)*3.2),"")</f>
        <v/>
      </c>
      <c r="I5825" t="str">
        <f>IF((ValuesFromComPort!K5864)&lt;&gt;"",((((ValuesFromComPort!K5864)-(Calculated!$I$2))/1.28)*3.2),"")</f>
        <v/>
      </c>
      <c r="K5825" t="str">
        <f>IF((ValuesFromComPort!H5864)&lt;&gt;"",((((ValuesFromComPort!H5864)-$K$2)*0.015625)/0.3),"")</f>
        <v/>
      </c>
      <c r="N5825" t="str">
        <f>IF((ValuesFromComPort!I5864)&lt;&gt;"",((((ValuesFromComPort!I5864)-$N$2)*0.125)/0.3),"")</f>
        <v/>
      </c>
    </row>
    <row r="5826" spans="2:14" x14ac:dyDescent="0.25">
      <c r="B5826" t="str">
        <f>IF((ValuesFromComPort!A5865)&lt;&gt;"",(((ValuesFromComPort!A5865)-(Calculated!$B$2))/204.8),"")</f>
        <v/>
      </c>
      <c r="C5826" t="str">
        <f>IF((ValuesFromComPort!P5865)&lt;&gt;"",((((ValuesFromComPort!P5865)-(Calculated!$C$2))/204.8)),"")</f>
        <v/>
      </c>
      <c r="E5826" t="str">
        <f>IF((ValuesFromComPort!D5865)&lt;&gt;"",(((ValuesFromComPort!D5865)-(Calculated!$E$2))/1.28/3200),"")</f>
        <v/>
      </c>
      <c r="F5826" t="str">
        <f>IF((ValuesFromComPort!M5865)&lt;&gt;"",(((ValuesFromComPort!M5865)-(Calculated!$F$2))/1.28/3200),"")</f>
        <v/>
      </c>
      <c r="H5826" t="str">
        <f>IF((ValuesFromComPort!F5865)&lt;&gt;"",((((ValuesFromComPort!F5865)-(Calculated!$H$2))/1.28)*3.2),"")</f>
        <v/>
      </c>
      <c r="I5826" t="str">
        <f>IF((ValuesFromComPort!K5865)&lt;&gt;"",((((ValuesFromComPort!K5865)-(Calculated!$I$2))/1.28)*3.2),"")</f>
        <v/>
      </c>
      <c r="K5826" t="str">
        <f>IF((ValuesFromComPort!H5865)&lt;&gt;"",((((ValuesFromComPort!H5865)-$K$2)*0.015625)/0.3),"")</f>
        <v/>
      </c>
      <c r="N5826" t="str">
        <f>IF((ValuesFromComPort!I5865)&lt;&gt;"",((((ValuesFromComPort!I5865)-$N$2)*0.125)/0.3),"")</f>
        <v/>
      </c>
    </row>
    <row r="5827" spans="2:14" x14ac:dyDescent="0.25">
      <c r="B5827" t="str">
        <f>IF((ValuesFromComPort!A5866)&lt;&gt;"",(((ValuesFromComPort!A5866)-(Calculated!$B$2))/204.8),"")</f>
        <v/>
      </c>
      <c r="C5827" t="str">
        <f>IF((ValuesFromComPort!P5866)&lt;&gt;"",((((ValuesFromComPort!P5866)-(Calculated!$C$2))/204.8)),"")</f>
        <v/>
      </c>
      <c r="E5827" t="str">
        <f>IF((ValuesFromComPort!D5866)&lt;&gt;"",(((ValuesFromComPort!D5866)-(Calculated!$E$2))/1.28/3200),"")</f>
        <v/>
      </c>
      <c r="F5827" t="str">
        <f>IF((ValuesFromComPort!M5866)&lt;&gt;"",(((ValuesFromComPort!M5866)-(Calculated!$F$2))/1.28/3200),"")</f>
        <v/>
      </c>
      <c r="H5827" t="str">
        <f>IF((ValuesFromComPort!F5866)&lt;&gt;"",((((ValuesFromComPort!F5866)-(Calculated!$H$2))/1.28)*3.2),"")</f>
        <v/>
      </c>
      <c r="I5827" t="str">
        <f>IF((ValuesFromComPort!K5866)&lt;&gt;"",((((ValuesFromComPort!K5866)-(Calculated!$I$2))/1.28)*3.2),"")</f>
        <v/>
      </c>
      <c r="K5827" t="str">
        <f>IF((ValuesFromComPort!H5866)&lt;&gt;"",((((ValuesFromComPort!H5866)-$K$2)*0.015625)/0.3),"")</f>
        <v/>
      </c>
      <c r="N5827" t="str">
        <f>IF((ValuesFromComPort!I5866)&lt;&gt;"",((((ValuesFromComPort!I5866)-$N$2)*0.125)/0.3),"")</f>
        <v/>
      </c>
    </row>
    <row r="5828" spans="2:14" x14ac:dyDescent="0.25">
      <c r="B5828" t="str">
        <f>IF((ValuesFromComPort!A5867)&lt;&gt;"",(((ValuesFromComPort!A5867)-(Calculated!$B$2))/204.8),"")</f>
        <v/>
      </c>
      <c r="C5828" t="str">
        <f>IF((ValuesFromComPort!P5867)&lt;&gt;"",((((ValuesFromComPort!P5867)-(Calculated!$C$2))/204.8)),"")</f>
        <v/>
      </c>
      <c r="E5828" t="str">
        <f>IF((ValuesFromComPort!D5867)&lt;&gt;"",(((ValuesFromComPort!D5867)-(Calculated!$E$2))/1.28/3200),"")</f>
        <v/>
      </c>
      <c r="F5828" t="str">
        <f>IF((ValuesFromComPort!M5867)&lt;&gt;"",(((ValuesFromComPort!M5867)-(Calculated!$F$2))/1.28/3200),"")</f>
        <v/>
      </c>
      <c r="H5828" t="str">
        <f>IF((ValuesFromComPort!F5867)&lt;&gt;"",((((ValuesFromComPort!F5867)-(Calculated!$H$2))/1.28)*3.2),"")</f>
        <v/>
      </c>
      <c r="I5828" t="str">
        <f>IF((ValuesFromComPort!K5867)&lt;&gt;"",((((ValuesFromComPort!K5867)-(Calculated!$I$2))/1.28)*3.2),"")</f>
        <v/>
      </c>
      <c r="K5828" t="str">
        <f>IF((ValuesFromComPort!H5867)&lt;&gt;"",((((ValuesFromComPort!H5867)-$K$2)*0.015625)/0.3),"")</f>
        <v/>
      </c>
      <c r="N5828" t="str">
        <f>IF((ValuesFromComPort!I5867)&lt;&gt;"",((((ValuesFromComPort!I5867)-$N$2)*0.125)/0.3),"")</f>
        <v/>
      </c>
    </row>
    <row r="5829" spans="2:14" x14ac:dyDescent="0.25">
      <c r="B5829" t="str">
        <f>IF((ValuesFromComPort!A5868)&lt;&gt;"",(((ValuesFromComPort!A5868)-(Calculated!$B$2))/204.8),"")</f>
        <v/>
      </c>
      <c r="C5829" t="str">
        <f>IF((ValuesFromComPort!P5868)&lt;&gt;"",((((ValuesFromComPort!P5868)-(Calculated!$C$2))/204.8)),"")</f>
        <v/>
      </c>
      <c r="E5829" t="str">
        <f>IF((ValuesFromComPort!D5868)&lt;&gt;"",(((ValuesFromComPort!D5868)-(Calculated!$E$2))/1.28/3200),"")</f>
        <v/>
      </c>
      <c r="F5829" t="str">
        <f>IF((ValuesFromComPort!M5868)&lt;&gt;"",(((ValuesFromComPort!M5868)-(Calculated!$F$2))/1.28/3200),"")</f>
        <v/>
      </c>
      <c r="H5829" t="str">
        <f>IF((ValuesFromComPort!F5868)&lt;&gt;"",((((ValuesFromComPort!F5868)-(Calculated!$H$2))/1.28)*3.2),"")</f>
        <v/>
      </c>
      <c r="I5829" t="str">
        <f>IF((ValuesFromComPort!K5868)&lt;&gt;"",((((ValuesFromComPort!K5868)-(Calculated!$I$2))/1.28)*3.2),"")</f>
        <v/>
      </c>
      <c r="K5829" t="str">
        <f>IF((ValuesFromComPort!H5868)&lt;&gt;"",((((ValuesFromComPort!H5868)-$K$2)*0.015625)/0.3),"")</f>
        <v/>
      </c>
      <c r="N5829" t="str">
        <f>IF((ValuesFromComPort!I5868)&lt;&gt;"",((((ValuesFromComPort!I5868)-$N$2)*0.125)/0.3),"")</f>
        <v/>
      </c>
    </row>
    <row r="5830" spans="2:14" x14ac:dyDescent="0.25">
      <c r="B5830" t="str">
        <f>IF((ValuesFromComPort!A5869)&lt;&gt;"",(((ValuesFromComPort!A5869)-(Calculated!$B$2))/204.8),"")</f>
        <v/>
      </c>
      <c r="C5830" t="str">
        <f>IF((ValuesFromComPort!P5869)&lt;&gt;"",((((ValuesFromComPort!P5869)-(Calculated!$C$2))/204.8)),"")</f>
        <v/>
      </c>
      <c r="E5830" t="str">
        <f>IF((ValuesFromComPort!D5869)&lt;&gt;"",(((ValuesFromComPort!D5869)-(Calculated!$E$2))/1.28/3200),"")</f>
        <v/>
      </c>
      <c r="F5830" t="str">
        <f>IF((ValuesFromComPort!M5869)&lt;&gt;"",(((ValuesFromComPort!M5869)-(Calculated!$F$2))/1.28/3200),"")</f>
        <v/>
      </c>
      <c r="H5830" t="str">
        <f>IF((ValuesFromComPort!F5869)&lt;&gt;"",((((ValuesFromComPort!F5869)-(Calculated!$H$2))/1.28)*3.2),"")</f>
        <v/>
      </c>
      <c r="I5830" t="str">
        <f>IF((ValuesFromComPort!K5869)&lt;&gt;"",((((ValuesFromComPort!K5869)-(Calculated!$I$2))/1.28)*3.2),"")</f>
        <v/>
      </c>
      <c r="K5830" t="str">
        <f>IF((ValuesFromComPort!H5869)&lt;&gt;"",((((ValuesFromComPort!H5869)-$K$2)*0.015625)/0.3),"")</f>
        <v/>
      </c>
      <c r="N5830" t="str">
        <f>IF((ValuesFromComPort!I5869)&lt;&gt;"",((((ValuesFromComPort!I5869)-$N$2)*0.125)/0.3),"")</f>
        <v/>
      </c>
    </row>
    <row r="5831" spans="2:14" x14ac:dyDescent="0.25">
      <c r="B5831" t="str">
        <f>IF((ValuesFromComPort!A5870)&lt;&gt;"",(((ValuesFromComPort!A5870)-(Calculated!$B$2))/204.8),"")</f>
        <v/>
      </c>
      <c r="C5831" t="str">
        <f>IF((ValuesFromComPort!P5870)&lt;&gt;"",((((ValuesFromComPort!P5870)-(Calculated!$C$2))/204.8)),"")</f>
        <v/>
      </c>
      <c r="E5831" t="str">
        <f>IF((ValuesFromComPort!D5870)&lt;&gt;"",(((ValuesFromComPort!D5870)-(Calculated!$E$2))/1.28/3200),"")</f>
        <v/>
      </c>
      <c r="F5831" t="str">
        <f>IF((ValuesFromComPort!M5870)&lt;&gt;"",(((ValuesFromComPort!M5870)-(Calculated!$F$2))/1.28/3200),"")</f>
        <v/>
      </c>
      <c r="H5831" t="str">
        <f>IF((ValuesFromComPort!F5870)&lt;&gt;"",((((ValuesFromComPort!F5870)-(Calculated!$H$2))/1.28)*3.2),"")</f>
        <v/>
      </c>
      <c r="I5831" t="str">
        <f>IF((ValuesFromComPort!K5870)&lt;&gt;"",((((ValuesFromComPort!K5870)-(Calculated!$I$2))/1.28)*3.2),"")</f>
        <v/>
      </c>
      <c r="K5831" t="str">
        <f>IF((ValuesFromComPort!H5870)&lt;&gt;"",((((ValuesFromComPort!H5870)-$K$2)*0.015625)/0.3),"")</f>
        <v/>
      </c>
      <c r="N5831" t="str">
        <f>IF((ValuesFromComPort!I5870)&lt;&gt;"",((((ValuesFromComPort!I5870)-$N$2)*0.125)/0.3),"")</f>
        <v/>
      </c>
    </row>
    <row r="5832" spans="2:14" x14ac:dyDescent="0.25">
      <c r="B5832" t="str">
        <f>IF((ValuesFromComPort!A5871)&lt;&gt;"",(((ValuesFromComPort!A5871)-(Calculated!$B$2))/204.8),"")</f>
        <v/>
      </c>
      <c r="C5832" t="str">
        <f>IF((ValuesFromComPort!P5871)&lt;&gt;"",((((ValuesFromComPort!P5871)-(Calculated!$C$2))/204.8)),"")</f>
        <v/>
      </c>
      <c r="E5832" t="str">
        <f>IF((ValuesFromComPort!D5871)&lt;&gt;"",(((ValuesFromComPort!D5871)-(Calculated!$E$2))/1.28/3200),"")</f>
        <v/>
      </c>
      <c r="F5832" t="str">
        <f>IF((ValuesFromComPort!M5871)&lt;&gt;"",(((ValuesFromComPort!M5871)-(Calculated!$F$2))/1.28/3200),"")</f>
        <v/>
      </c>
      <c r="H5832" t="str">
        <f>IF((ValuesFromComPort!F5871)&lt;&gt;"",((((ValuesFromComPort!F5871)-(Calculated!$H$2))/1.28)*3.2),"")</f>
        <v/>
      </c>
      <c r="I5832" t="str">
        <f>IF((ValuesFromComPort!K5871)&lt;&gt;"",((((ValuesFromComPort!K5871)-(Calculated!$I$2))/1.28)*3.2),"")</f>
        <v/>
      </c>
      <c r="K5832" t="str">
        <f>IF((ValuesFromComPort!H5871)&lt;&gt;"",((((ValuesFromComPort!H5871)-$K$2)*0.015625)/0.3),"")</f>
        <v/>
      </c>
      <c r="N5832" t="str">
        <f>IF((ValuesFromComPort!I5871)&lt;&gt;"",((((ValuesFromComPort!I5871)-$N$2)*0.125)/0.3),"")</f>
        <v/>
      </c>
    </row>
    <row r="5833" spans="2:14" x14ac:dyDescent="0.25">
      <c r="B5833" t="str">
        <f>IF((ValuesFromComPort!A5872)&lt;&gt;"",(((ValuesFromComPort!A5872)-(Calculated!$B$2))/204.8),"")</f>
        <v/>
      </c>
      <c r="C5833" t="str">
        <f>IF((ValuesFromComPort!P5872)&lt;&gt;"",((((ValuesFromComPort!P5872)-(Calculated!$C$2))/204.8)),"")</f>
        <v/>
      </c>
      <c r="E5833" t="str">
        <f>IF((ValuesFromComPort!D5872)&lt;&gt;"",(((ValuesFromComPort!D5872)-(Calculated!$E$2))/1.28/3200),"")</f>
        <v/>
      </c>
      <c r="F5833" t="str">
        <f>IF((ValuesFromComPort!M5872)&lt;&gt;"",(((ValuesFromComPort!M5872)-(Calculated!$F$2))/1.28/3200),"")</f>
        <v/>
      </c>
      <c r="H5833" t="str">
        <f>IF((ValuesFromComPort!F5872)&lt;&gt;"",((((ValuesFromComPort!F5872)-(Calculated!$H$2))/1.28)*3.2),"")</f>
        <v/>
      </c>
      <c r="I5833" t="str">
        <f>IF((ValuesFromComPort!K5872)&lt;&gt;"",((((ValuesFromComPort!K5872)-(Calculated!$I$2))/1.28)*3.2),"")</f>
        <v/>
      </c>
      <c r="K5833" t="str">
        <f>IF((ValuesFromComPort!H5872)&lt;&gt;"",((((ValuesFromComPort!H5872)-$K$2)*0.015625)/0.3),"")</f>
        <v/>
      </c>
      <c r="N5833" t="str">
        <f>IF((ValuesFromComPort!I5872)&lt;&gt;"",((((ValuesFromComPort!I5872)-$N$2)*0.125)/0.3),"")</f>
        <v/>
      </c>
    </row>
    <row r="5834" spans="2:14" x14ac:dyDescent="0.25">
      <c r="B5834" t="str">
        <f>IF((ValuesFromComPort!A5873)&lt;&gt;"",(((ValuesFromComPort!A5873)-(Calculated!$B$2))/204.8),"")</f>
        <v/>
      </c>
      <c r="C5834" t="str">
        <f>IF((ValuesFromComPort!P5873)&lt;&gt;"",((((ValuesFromComPort!P5873)-(Calculated!$C$2))/204.8)),"")</f>
        <v/>
      </c>
      <c r="E5834" t="str">
        <f>IF((ValuesFromComPort!D5873)&lt;&gt;"",(((ValuesFromComPort!D5873)-(Calculated!$E$2))/1.28/3200),"")</f>
        <v/>
      </c>
      <c r="F5834" t="str">
        <f>IF((ValuesFromComPort!M5873)&lt;&gt;"",(((ValuesFromComPort!M5873)-(Calculated!$F$2))/1.28/3200),"")</f>
        <v/>
      </c>
      <c r="H5834" t="str">
        <f>IF((ValuesFromComPort!F5873)&lt;&gt;"",((((ValuesFromComPort!F5873)-(Calculated!$H$2))/1.28)*3.2),"")</f>
        <v/>
      </c>
      <c r="I5834" t="str">
        <f>IF((ValuesFromComPort!K5873)&lt;&gt;"",((((ValuesFromComPort!K5873)-(Calculated!$I$2))/1.28)*3.2),"")</f>
        <v/>
      </c>
      <c r="K5834" t="str">
        <f>IF((ValuesFromComPort!H5873)&lt;&gt;"",((((ValuesFromComPort!H5873)-$K$2)*0.015625)/0.3),"")</f>
        <v/>
      </c>
      <c r="N5834" t="str">
        <f>IF((ValuesFromComPort!I5873)&lt;&gt;"",((((ValuesFromComPort!I5873)-$N$2)*0.125)/0.3),"")</f>
        <v/>
      </c>
    </row>
    <row r="5835" spans="2:14" x14ac:dyDescent="0.25">
      <c r="B5835" t="str">
        <f>IF((ValuesFromComPort!A5874)&lt;&gt;"",(((ValuesFromComPort!A5874)-(Calculated!$B$2))/204.8),"")</f>
        <v/>
      </c>
      <c r="C5835" t="str">
        <f>IF((ValuesFromComPort!P5874)&lt;&gt;"",((((ValuesFromComPort!P5874)-(Calculated!$C$2))/204.8)),"")</f>
        <v/>
      </c>
      <c r="E5835" t="str">
        <f>IF((ValuesFromComPort!D5874)&lt;&gt;"",(((ValuesFromComPort!D5874)-(Calculated!$E$2))/1.28/3200),"")</f>
        <v/>
      </c>
      <c r="F5835" t="str">
        <f>IF((ValuesFromComPort!M5874)&lt;&gt;"",(((ValuesFromComPort!M5874)-(Calculated!$F$2))/1.28/3200),"")</f>
        <v/>
      </c>
      <c r="H5835" t="str">
        <f>IF((ValuesFromComPort!F5874)&lt;&gt;"",((((ValuesFromComPort!F5874)-(Calculated!$H$2))/1.28)*3.2),"")</f>
        <v/>
      </c>
      <c r="I5835" t="str">
        <f>IF((ValuesFromComPort!K5874)&lt;&gt;"",((((ValuesFromComPort!K5874)-(Calculated!$I$2))/1.28)*3.2),"")</f>
        <v/>
      </c>
      <c r="K5835" t="str">
        <f>IF((ValuesFromComPort!H5874)&lt;&gt;"",((((ValuesFromComPort!H5874)-$K$2)*0.015625)/0.3),"")</f>
        <v/>
      </c>
      <c r="N5835" t="str">
        <f>IF((ValuesFromComPort!I5874)&lt;&gt;"",((((ValuesFromComPort!I5874)-$N$2)*0.125)/0.3),"")</f>
        <v/>
      </c>
    </row>
    <row r="5836" spans="2:14" x14ac:dyDescent="0.25">
      <c r="B5836" t="str">
        <f>IF((ValuesFromComPort!A5875)&lt;&gt;"",(((ValuesFromComPort!A5875)-(Calculated!$B$2))/204.8),"")</f>
        <v/>
      </c>
      <c r="C5836" t="str">
        <f>IF((ValuesFromComPort!P5875)&lt;&gt;"",((((ValuesFromComPort!P5875)-(Calculated!$C$2))/204.8)),"")</f>
        <v/>
      </c>
      <c r="E5836" t="str">
        <f>IF((ValuesFromComPort!D5875)&lt;&gt;"",(((ValuesFromComPort!D5875)-(Calculated!$E$2))/1.28/3200),"")</f>
        <v/>
      </c>
      <c r="F5836" t="str">
        <f>IF((ValuesFromComPort!M5875)&lt;&gt;"",(((ValuesFromComPort!M5875)-(Calculated!$F$2))/1.28/3200),"")</f>
        <v/>
      </c>
      <c r="H5836" t="str">
        <f>IF((ValuesFromComPort!F5875)&lt;&gt;"",((((ValuesFromComPort!F5875)-(Calculated!$H$2))/1.28)*3.2),"")</f>
        <v/>
      </c>
      <c r="I5836" t="str">
        <f>IF((ValuesFromComPort!K5875)&lt;&gt;"",((((ValuesFromComPort!K5875)-(Calculated!$I$2))/1.28)*3.2),"")</f>
        <v/>
      </c>
      <c r="K5836" t="str">
        <f>IF((ValuesFromComPort!H5875)&lt;&gt;"",((((ValuesFromComPort!H5875)-$K$2)*0.015625)/0.3),"")</f>
        <v/>
      </c>
      <c r="N5836" t="str">
        <f>IF((ValuesFromComPort!I5875)&lt;&gt;"",((((ValuesFromComPort!I5875)-$N$2)*0.125)/0.3),"")</f>
        <v/>
      </c>
    </row>
    <row r="5837" spans="2:14" x14ac:dyDescent="0.25">
      <c r="B5837" t="str">
        <f>IF((ValuesFromComPort!A5876)&lt;&gt;"",(((ValuesFromComPort!A5876)-(Calculated!$B$2))/204.8),"")</f>
        <v/>
      </c>
      <c r="C5837" t="str">
        <f>IF((ValuesFromComPort!P5876)&lt;&gt;"",((((ValuesFromComPort!P5876)-(Calculated!$C$2))/204.8)),"")</f>
        <v/>
      </c>
      <c r="E5837" t="str">
        <f>IF((ValuesFromComPort!D5876)&lt;&gt;"",(((ValuesFromComPort!D5876)-(Calculated!$E$2))/1.28/3200),"")</f>
        <v/>
      </c>
      <c r="F5837" t="str">
        <f>IF((ValuesFromComPort!M5876)&lt;&gt;"",(((ValuesFromComPort!M5876)-(Calculated!$F$2))/1.28/3200),"")</f>
        <v/>
      </c>
      <c r="H5837" t="str">
        <f>IF((ValuesFromComPort!F5876)&lt;&gt;"",((((ValuesFromComPort!F5876)-(Calculated!$H$2))/1.28)*3.2),"")</f>
        <v/>
      </c>
      <c r="I5837" t="str">
        <f>IF((ValuesFromComPort!K5876)&lt;&gt;"",((((ValuesFromComPort!K5876)-(Calculated!$I$2))/1.28)*3.2),"")</f>
        <v/>
      </c>
      <c r="K5837" t="str">
        <f>IF((ValuesFromComPort!H5876)&lt;&gt;"",((((ValuesFromComPort!H5876)-$K$2)*0.015625)/0.3),"")</f>
        <v/>
      </c>
      <c r="N5837" t="str">
        <f>IF((ValuesFromComPort!I5876)&lt;&gt;"",((((ValuesFromComPort!I5876)-$N$2)*0.125)/0.3),"")</f>
        <v/>
      </c>
    </row>
    <row r="5838" spans="2:14" x14ac:dyDescent="0.25">
      <c r="B5838" t="str">
        <f>IF((ValuesFromComPort!A5877)&lt;&gt;"",(((ValuesFromComPort!A5877)-(Calculated!$B$2))/204.8),"")</f>
        <v/>
      </c>
      <c r="C5838" t="str">
        <f>IF((ValuesFromComPort!P5877)&lt;&gt;"",((((ValuesFromComPort!P5877)-(Calculated!$C$2))/204.8)),"")</f>
        <v/>
      </c>
      <c r="E5838" t="str">
        <f>IF((ValuesFromComPort!D5877)&lt;&gt;"",(((ValuesFromComPort!D5877)-(Calculated!$E$2))/1.28/3200),"")</f>
        <v/>
      </c>
      <c r="F5838" t="str">
        <f>IF((ValuesFromComPort!M5877)&lt;&gt;"",(((ValuesFromComPort!M5877)-(Calculated!$F$2))/1.28/3200),"")</f>
        <v/>
      </c>
      <c r="H5838" t="str">
        <f>IF((ValuesFromComPort!F5877)&lt;&gt;"",((((ValuesFromComPort!F5877)-(Calculated!$H$2))/1.28)*3.2),"")</f>
        <v/>
      </c>
      <c r="I5838" t="str">
        <f>IF((ValuesFromComPort!K5877)&lt;&gt;"",((((ValuesFromComPort!K5877)-(Calculated!$I$2))/1.28)*3.2),"")</f>
        <v/>
      </c>
      <c r="K5838" t="str">
        <f>IF((ValuesFromComPort!H5877)&lt;&gt;"",((((ValuesFromComPort!H5877)-$K$2)*0.015625)/0.3),"")</f>
        <v/>
      </c>
      <c r="N5838" t="str">
        <f>IF((ValuesFromComPort!I5877)&lt;&gt;"",((((ValuesFromComPort!I5877)-$N$2)*0.125)/0.3),"")</f>
        <v/>
      </c>
    </row>
    <row r="5839" spans="2:14" x14ac:dyDescent="0.25">
      <c r="B5839" t="str">
        <f>IF((ValuesFromComPort!A5878)&lt;&gt;"",(((ValuesFromComPort!A5878)-(Calculated!$B$2))/204.8),"")</f>
        <v/>
      </c>
      <c r="C5839" t="str">
        <f>IF((ValuesFromComPort!P5878)&lt;&gt;"",((((ValuesFromComPort!P5878)-(Calculated!$C$2))/204.8)),"")</f>
        <v/>
      </c>
      <c r="E5839" t="str">
        <f>IF((ValuesFromComPort!D5878)&lt;&gt;"",(((ValuesFromComPort!D5878)-(Calculated!$E$2))/1.28/3200),"")</f>
        <v/>
      </c>
      <c r="F5839" t="str">
        <f>IF((ValuesFromComPort!M5878)&lt;&gt;"",(((ValuesFromComPort!M5878)-(Calculated!$F$2))/1.28/3200),"")</f>
        <v/>
      </c>
      <c r="H5839" t="str">
        <f>IF((ValuesFromComPort!F5878)&lt;&gt;"",((((ValuesFromComPort!F5878)-(Calculated!$H$2))/1.28)*3.2),"")</f>
        <v/>
      </c>
      <c r="I5839" t="str">
        <f>IF((ValuesFromComPort!K5878)&lt;&gt;"",((((ValuesFromComPort!K5878)-(Calculated!$I$2))/1.28)*3.2),"")</f>
        <v/>
      </c>
      <c r="K5839" t="str">
        <f>IF((ValuesFromComPort!H5878)&lt;&gt;"",((((ValuesFromComPort!H5878)-$K$2)*0.015625)/0.3),"")</f>
        <v/>
      </c>
      <c r="N5839" t="str">
        <f>IF((ValuesFromComPort!I5878)&lt;&gt;"",((((ValuesFromComPort!I5878)-$N$2)*0.125)/0.3),"")</f>
        <v/>
      </c>
    </row>
    <row r="5840" spans="2:14" x14ac:dyDescent="0.25">
      <c r="B5840" t="str">
        <f>IF((ValuesFromComPort!A5879)&lt;&gt;"",(((ValuesFromComPort!A5879)-(Calculated!$B$2))/204.8),"")</f>
        <v/>
      </c>
      <c r="C5840" t="str">
        <f>IF((ValuesFromComPort!P5879)&lt;&gt;"",((((ValuesFromComPort!P5879)-(Calculated!$C$2))/204.8)),"")</f>
        <v/>
      </c>
      <c r="E5840" t="str">
        <f>IF((ValuesFromComPort!D5879)&lt;&gt;"",(((ValuesFromComPort!D5879)-(Calculated!$E$2))/1.28/3200),"")</f>
        <v/>
      </c>
      <c r="F5840" t="str">
        <f>IF((ValuesFromComPort!M5879)&lt;&gt;"",(((ValuesFromComPort!M5879)-(Calculated!$F$2))/1.28/3200),"")</f>
        <v/>
      </c>
      <c r="H5840" t="str">
        <f>IF((ValuesFromComPort!F5879)&lt;&gt;"",((((ValuesFromComPort!F5879)-(Calculated!$H$2))/1.28)*3.2),"")</f>
        <v/>
      </c>
      <c r="I5840" t="str">
        <f>IF((ValuesFromComPort!K5879)&lt;&gt;"",((((ValuesFromComPort!K5879)-(Calculated!$I$2))/1.28)*3.2),"")</f>
        <v/>
      </c>
      <c r="K5840" t="str">
        <f>IF((ValuesFromComPort!H5879)&lt;&gt;"",((((ValuesFromComPort!H5879)-$K$2)*0.015625)/0.3),"")</f>
        <v/>
      </c>
      <c r="N5840" t="str">
        <f>IF((ValuesFromComPort!I5879)&lt;&gt;"",((((ValuesFromComPort!I5879)-$N$2)*0.125)/0.3),"")</f>
        <v/>
      </c>
    </row>
    <row r="5841" spans="2:14" x14ac:dyDescent="0.25">
      <c r="B5841" t="str">
        <f>IF((ValuesFromComPort!A5880)&lt;&gt;"",(((ValuesFromComPort!A5880)-(Calculated!$B$2))/204.8),"")</f>
        <v/>
      </c>
      <c r="C5841" t="str">
        <f>IF((ValuesFromComPort!P5880)&lt;&gt;"",((((ValuesFromComPort!P5880)-(Calculated!$C$2))/204.8)),"")</f>
        <v/>
      </c>
      <c r="E5841" t="str">
        <f>IF((ValuesFromComPort!D5880)&lt;&gt;"",(((ValuesFromComPort!D5880)-(Calculated!$E$2))/1.28/3200),"")</f>
        <v/>
      </c>
      <c r="F5841" t="str">
        <f>IF((ValuesFromComPort!M5880)&lt;&gt;"",(((ValuesFromComPort!M5880)-(Calculated!$F$2))/1.28/3200),"")</f>
        <v/>
      </c>
      <c r="H5841" t="str">
        <f>IF((ValuesFromComPort!F5880)&lt;&gt;"",((((ValuesFromComPort!F5880)-(Calculated!$H$2))/1.28)*3.2),"")</f>
        <v/>
      </c>
      <c r="I5841" t="str">
        <f>IF((ValuesFromComPort!K5880)&lt;&gt;"",((((ValuesFromComPort!K5880)-(Calculated!$I$2))/1.28)*3.2),"")</f>
        <v/>
      </c>
      <c r="K5841" t="str">
        <f>IF((ValuesFromComPort!H5880)&lt;&gt;"",((((ValuesFromComPort!H5880)-$K$2)*0.015625)/0.3),"")</f>
        <v/>
      </c>
      <c r="N5841" t="str">
        <f>IF((ValuesFromComPort!I5880)&lt;&gt;"",((((ValuesFromComPort!I5880)-$N$2)*0.125)/0.3),"")</f>
        <v/>
      </c>
    </row>
    <row r="5842" spans="2:14" x14ac:dyDescent="0.25">
      <c r="B5842" t="str">
        <f>IF((ValuesFromComPort!A5881)&lt;&gt;"",(((ValuesFromComPort!A5881)-(Calculated!$B$2))/204.8),"")</f>
        <v/>
      </c>
      <c r="C5842" t="str">
        <f>IF((ValuesFromComPort!P5881)&lt;&gt;"",((((ValuesFromComPort!P5881)-(Calculated!$C$2))/204.8)),"")</f>
        <v/>
      </c>
      <c r="E5842" t="str">
        <f>IF((ValuesFromComPort!D5881)&lt;&gt;"",(((ValuesFromComPort!D5881)-(Calculated!$E$2))/1.28/3200),"")</f>
        <v/>
      </c>
      <c r="F5842" t="str">
        <f>IF((ValuesFromComPort!M5881)&lt;&gt;"",(((ValuesFromComPort!M5881)-(Calculated!$F$2))/1.28/3200),"")</f>
        <v/>
      </c>
      <c r="H5842" t="str">
        <f>IF((ValuesFromComPort!F5881)&lt;&gt;"",((((ValuesFromComPort!F5881)-(Calculated!$H$2))/1.28)*3.2),"")</f>
        <v/>
      </c>
      <c r="I5842" t="str">
        <f>IF((ValuesFromComPort!K5881)&lt;&gt;"",((((ValuesFromComPort!K5881)-(Calculated!$I$2))/1.28)*3.2),"")</f>
        <v/>
      </c>
      <c r="K5842" t="str">
        <f>IF((ValuesFromComPort!H5881)&lt;&gt;"",((((ValuesFromComPort!H5881)-$K$2)*0.015625)/0.3),"")</f>
        <v/>
      </c>
      <c r="N5842" t="str">
        <f>IF((ValuesFromComPort!I5881)&lt;&gt;"",((((ValuesFromComPort!I5881)-$N$2)*0.125)/0.3),"")</f>
        <v/>
      </c>
    </row>
    <row r="5843" spans="2:14" x14ac:dyDescent="0.25">
      <c r="B5843" t="str">
        <f>IF((ValuesFromComPort!A5882)&lt;&gt;"",(((ValuesFromComPort!A5882)-(Calculated!$B$2))/204.8),"")</f>
        <v/>
      </c>
      <c r="C5843" t="str">
        <f>IF((ValuesFromComPort!P5882)&lt;&gt;"",((((ValuesFromComPort!P5882)-(Calculated!$C$2))/204.8)),"")</f>
        <v/>
      </c>
      <c r="E5843" t="str">
        <f>IF((ValuesFromComPort!D5882)&lt;&gt;"",(((ValuesFromComPort!D5882)-(Calculated!$E$2))/1.28/3200),"")</f>
        <v/>
      </c>
      <c r="F5843" t="str">
        <f>IF((ValuesFromComPort!M5882)&lt;&gt;"",(((ValuesFromComPort!M5882)-(Calculated!$F$2))/1.28/3200),"")</f>
        <v/>
      </c>
      <c r="H5843" t="str">
        <f>IF((ValuesFromComPort!F5882)&lt;&gt;"",((((ValuesFromComPort!F5882)-(Calculated!$H$2))/1.28)*3.2),"")</f>
        <v/>
      </c>
      <c r="I5843" t="str">
        <f>IF((ValuesFromComPort!K5882)&lt;&gt;"",((((ValuesFromComPort!K5882)-(Calculated!$I$2))/1.28)*3.2),"")</f>
        <v/>
      </c>
      <c r="K5843" t="str">
        <f>IF((ValuesFromComPort!H5882)&lt;&gt;"",((((ValuesFromComPort!H5882)-$K$2)*0.015625)/0.3),"")</f>
        <v/>
      </c>
      <c r="N5843" t="str">
        <f>IF((ValuesFromComPort!I5882)&lt;&gt;"",((((ValuesFromComPort!I5882)-$N$2)*0.125)/0.3),"")</f>
        <v/>
      </c>
    </row>
    <row r="5844" spans="2:14" x14ac:dyDescent="0.25">
      <c r="B5844" t="str">
        <f>IF((ValuesFromComPort!A5883)&lt;&gt;"",(((ValuesFromComPort!A5883)-(Calculated!$B$2))/204.8),"")</f>
        <v/>
      </c>
      <c r="C5844" t="str">
        <f>IF((ValuesFromComPort!P5883)&lt;&gt;"",((((ValuesFromComPort!P5883)-(Calculated!$C$2))/204.8)),"")</f>
        <v/>
      </c>
      <c r="E5844" t="str">
        <f>IF((ValuesFromComPort!D5883)&lt;&gt;"",(((ValuesFromComPort!D5883)-(Calculated!$E$2))/1.28/3200),"")</f>
        <v/>
      </c>
      <c r="F5844" t="str">
        <f>IF((ValuesFromComPort!M5883)&lt;&gt;"",(((ValuesFromComPort!M5883)-(Calculated!$F$2))/1.28/3200),"")</f>
        <v/>
      </c>
      <c r="H5844" t="str">
        <f>IF((ValuesFromComPort!F5883)&lt;&gt;"",((((ValuesFromComPort!F5883)-(Calculated!$H$2))/1.28)*3.2),"")</f>
        <v/>
      </c>
      <c r="I5844" t="str">
        <f>IF((ValuesFromComPort!K5883)&lt;&gt;"",((((ValuesFromComPort!K5883)-(Calculated!$I$2))/1.28)*3.2),"")</f>
        <v/>
      </c>
      <c r="K5844" t="str">
        <f>IF((ValuesFromComPort!H5883)&lt;&gt;"",((((ValuesFromComPort!H5883)-$K$2)*0.015625)/0.3),"")</f>
        <v/>
      </c>
      <c r="N5844" t="str">
        <f>IF((ValuesFromComPort!I5883)&lt;&gt;"",((((ValuesFromComPort!I5883)-$N$2)*0.125)/0.3),"")</f>
        <v/>
      </c>
    </row>
    <row r="5845" spans="2:14" x14ac:dyDescent="0.25">
      <c r="B5845" t="str">
        <f>IF((ValuesFromComPort!A5884)&lt;&gt;"",(((ValuesFromComPort!A5884)-(Calculated!$B$2))/204.8),"")</f>
        <v/>
      </c>
      <c r="C5845" t="str">
        <f>IF((ValuesFromComPort!P5884)&lt;&gt;"",((((ValuesFromComPort!P5884)-(Calculated!$C$2))/204.8)),"")</f>
        <v/>
      </c>
      <c r="E5845" t="str">
        <f>IF((ValuesFromComPort!D5884)&lt;&gt;"",(((ValuesFromComPort!D5884)-(Calculated!$E$2))/1.28/3200),"")</f>
        <v/>
      </c>
      <c r="F5845" t="str">
        <f>IF((ValuesFromComPort!M5884)&lt;&gt;"",(((ValuesFromComPort!M5884)-(Calculated!$F$2))/1.28/3200),"")</f>
        <v/>
      </c>
      <c r="H5845" t="str">
        <f>IF((ValuesFromComPort!F5884)&lt;&gt;"",((((ValuesFromComPort!F5884)-(Calculated!$H$2))/1.28)*3.2),"")</f>
        <v/>
      </c>
      <c r="I5845" t="str">
        <f>IF((ValuesFromComPort!K5884)&lt;&gt;"",((((ValuesFromComPort!K5884)-(Calculated!$I$2))/1.28)*3.2),"")</f>
        <v/>
      </c>
      <c r="K5845" t="str">
        <f>IF((ValuesFromComPort!H5884)&lt;&gt;"",((((ValuesFromComPort!H5884)-$K$2)*0.015625)/0.3),"")</f>
        <v/>
      </c>
      <c r="N5845" t="str">
        <f>IF((ValuesFromComPort!I5884)&lt;&gt;"",((((ValuesFromComPort!I5884)-$N$2)*0.125)/0.3),"")</f>
        <v/>
      </c>
    </row>
    <row r="5846" spans="2:14" x14ac:dyDescent="0.25">
      <c r="B5846" t="str">
        <f>IF((ValuesFromComPort!A5885)&lt;&gt;"",(((ValuesFromComPort!A5885)-(Calculated!$B$2))/204.8),"")</f>
        <v/>
      </c>
      <c r="C5846" t="str">
        <f>IF((ValuesFromComPort!P5885)&lt;&gt;"",((((ValuesFromComPort!P5885)-(Calculated!$C$2))/204.8)),"")</f>
        <v/>
      </c>
      <c r="E5846" t="str">
        <f>IF((ValuesFromComPort!D5885)&lt;&gt;"",(((ValuesFromComPort!D5885)-(Calculated!$E$2))/1.28/3200),"")</f>
        <v/>
      </c>
      <c r="F5846" t="str">
        <f>IF((ValuesFromComPort!M5885)&lt;&gt;"",(((ValuesFromComPort!M5885)-(Calculated!$F$2))/1.28/3200),"")</f>
        <v/>
      </c>
      <c r="H5846" t="str">
        <f>IF((ValuesFromComPort!F5885)&lt;&gt;"",((((ValuesFromComPort!F5885)-(Calculated!$H$2))/1.28)*3.2),"")</f>
        <v/>
      </c>
      <c r="I5846" t="str">
        <f>IF((ValuesFromComPort!K5885)&lt;&gt;"",((((ValuesFromComPort!K5885)-(Calculated!$I$2))/1.28)*3.2),"")</f>
        <v/>
      </c>
      <c r="K5846" t="str">
        <f>IF((ValuesFromComPort!H5885)&lt;&gt;"",((((ValuesFromComPort!H5885)-$K$2)*0.015625)/0.3),"")</f>
        <v/>
      </c>
      <c r="N5846" t="str">
        <f>IF((ValuesFromComPort!I5885)&lt;&gt;"",((((ValuesFromComPort!I5885)-$N$2)*0.125)/0.3),"")</f>
        <v/>
      </c>
    </row>
    <row r="5847" spans="2:14" x14ac:dyDescent="0.25">
      <c r="B5847" t="str">
        <f>IF((ValuesFromComPort!A5886)&lt;&gt;"",(((ValuesFromComPort!A5886)-(Calculated!$B$2))/204.8),"")</f>
        <v/>
      </c>
      <c r="C5847" t="str">
        <f>IF((ValuesFromComPort!P5886)&lt;&gt;"",((((ValuesFromComPort!P5886)-(Calculated!$C$2))/204.8)),"")</f>
        <v/>
      </c>
      <c r="E5847" t="str">
        <f>IF((ValuesFromComPort!D5886)&lt;&gt;"",(((ValuesFromComPort!D5886)-(Calculated!$E$2))/1.28/3200),"")</f>
        <v/>
      </c>
      <c r="F5847" t="str">
        <f>IF((ValuesFromComPort!M5886)&lt;&gt;"",(((ValuesFromComPort!M5886)-(Calculated!$F$2))/1.28/3200),"")</f>
        <v/>
      </c>
      <c r="H5847" t="str">
        <f>IF((ValuesFromComPort!F5886)&lt;&gt;"",((((ValuesFromComPort!F5886)-(Calculated!$H$2))/1.28)*3.2),"")</f>
        <v/>
      </c>
      <c r="I5847" t="str">
        <f>IF((ValuesFromComPort!K5886)&lt;&gt;"",((((ValuesFromComPort!K5886)-(Calculated!$I$2))/1.28)*3.2),"")</f>
        <v/>
      </c>
      <c r="K5847" t="str">
        <f>IF((ValuesFromComPort!H5886)&lt;&gt;"",((((ValuesFromComPort!H5886)-$K$2)*0.015625)/0.3),"")</f>
        <v/>
      </c>
      <c r="N5847" t="str">
        <f>IF((ValuesFromComPort!I5886)&lt;&gt;"",((((ValuesFromComPort!I5886)-$N$2)*0.125)/0.3),"")</f>
        <v/>
      </c>
    </row>
    <row r="5848" spans="2:14" x14ac:dyDescent="0.25">
      <c r="B5848" t="str">
        <f>IF((ValuesFromComPort!A5887)&lt;&gt;"",(((ValuesFromComPort!A5887)-(Calculated!$B$2))/204.8),"")</f>
        <v/>
      </c>
      <c r="C5848" t="str">
        <f>IF((ValuesFromComPort!P5887)&lt;&gt;"",((((ValuesFromComPort!P5887)-(Calculated!$C$2))/204.8)),"")</f>
        <v/>
      </c>
      <c r="E5848" t="str">
        <f>IF((ValuesFromComPort!D5887)&lt;&gt;"",(((ValuesFromComPort!D5887)-(Calculated!$E$2))/1.28/3200),"")</f>
        <v/>
      </c>
      <c r="F5848" t="str">
        <f>IF((ValuesFromComPort!M5887)&lt;&gt;"",(((ValuesFromComPort!M5887)-(Calculated!$F$2))/1.28/3200),"")</f>
        <v/>
      </c>
      <c r="H5848" t="str">
        <f>IF((ValuesFromComPort!F5887)&lt;&gt;"",((((ValuesFromComPort!F5887)-(Calculated!$H$2))/1.28)*3.2),"")</f>
        <v/>
      </c>
      <c r="I5848" t="str">
        <f>IF((ValuesFromComPort!K5887)&lt;&gt;"",((((ValuesFromComPort!K5887)-(Calculated!$I$2))/1.28)*3.2),"")</f>
        <v/>
      </c>
      <c r="K5848" t="str">
        <f>IF((ValuesFromComPort!H5887)&lt;&gt;"",((((ValuesFromComPort!H5887)-$K$2)*0.015625)/0.3),"")</f>
        <v/>
      </c>
      <c r="N5848" t="str">
        <f>IF((ValuesFromComPort!I5887)&lt;&gt;"",((((ValuesFromComPort!I5887)-$N$2)*0.125)/0.3),"")</f>
        <v/>
      </c>
    </row>
    <row r="5849" spans="2:14" x14ac:dyDescent="0.25">
      <c r="B5849" t="str">
        <f>IF((ValuesFromComPort!A5888)&lt;&gt;"",(((ValuesFromComPort!A5888)-(Calculated!$B$2))/204.8),"")</f>
        <v/>
      </c>
      <c r="C5849" t="str">
        <f>IF((ValuesFromComPort!P5888)&lt;&gt;"",((((ValuesFromComPort!P5888)-(Calculated!$C$2))/204.8)),"")</f>
        <v/>
      </c>
      <c r="E5849" t="str">
        <f>IF((ValuesFromComPort!D5888)&lt;&gt;"",(((ValuesFromComPort!D5888)-(Calculated!$E$2))/1.28/3200),"")</f>
        <v/>
      </c>
      <c r="F5849" t="str">
        <f>IF((ValuesFromComPort!M5888)&lt;&gt;"",(((ValuesFromComPort!M5888)-(Calculated!$F$2))/1.28/3200),"")</f>
        <v/>
      </c>
      <c r="H5849" t="str">
        <f>IF((ValuesFromComPort!F5888)&lt;&gt;"",((((ValuesFromComPort!F5888)-(Calculated!$H$2))/1.28)*3.2),"")</f>
        <v/>
      </c>
      <c r="I5849" t="str">
        <f>IF((ValuesFromComPort!K5888)&lt;&gt;"",((((ValuesFromComPort!K5888)-(Calculated!$I$2))/1.28)*3.2),"")</f>
        <v/>
      </c>
      <c r="K5849" t="str">
        <f>IF((ValuesFromComPort!H5888)&lt;&gt;"",((((ValuesFromComPort!H5888)-$K$2)*0.015625)/0.3),"")</f>
        <v/>
      </c>
      <c r="N5849" t="str">
        <f>IF((ValuesFromComPort!I5888)&lt;&gt;"",((((ValuesFromComPort!I5888)-$N$2)*0.125)/0.3),"")</f>
        <v/>
      </c>
    </row>
    <row r="5850" spans="2:14" x14ac:dyDescent="0.25">
      <c r="B5850" t="str">
        <f>IF((ValuesFromComPort!A5889)&lt;&gt;"",(((ValuesFromComPort!A5889)-(Calculated!$B$2))/204.8),"")</f>
        <v/>
      </c>
      <c r="C5850" t="str">
        <f>IF((ValuesFromComPort!P5889)&lt;&gt;"",((((ValuesFromComPort!P5889)-(Calculated!$C$2))/204.8)),"")</f>
        <v/>
      </c>
      <c r="E5850" t="str">
        <f>IF((ValuesFromComPort!D5889)&lt;&gt;"",(((ValuesFromComPort!D5889)-(Calculated!$E$2))/1.28/3200),"")</f>
        <v/>
      </c>
      <c r="F5850" t="str">
        <f>IF((ValuesFromComPort!M5889)&lt;&gt;"",(((ValuesFromComPort!M5889)-(Calculated!$F$2))/1.28/3200),"")</f>
        <v/>
      </c>
      <c r="H5850" t="str">
        <f>IF((ValuesFromComPort!F5889)&lt;&gt;"",((((ValuesFromComPort!F5889)-(Calculated!$H$2))/1.28)*3.2),"")</f>
        <v/>
      </c>
      <c r="I5850" t="str">
        <f>IF((ValuesFromComPort!K5889)&lt;&gt;"",((((ValuesFromComPort!K5889)-(Calculated!$I$2))/1.28)*3.2),"")</f>
        <v/>
      </c>
      <c r="K5850" t="str">
        <f>IF((ValuesFromComPort!H5889)&lt;&gt;"",((((ValuesFromComPort!H5889)-$K$2)*0.015625)/0.3),"")</f>
        <v/>
      </c>
      <c r="N5850" t="str">
        <f>IF((ValuesFromComPort!I5889)&lt;&gt;"",((((ValuesFromComPort!I5889)-$N$2)*0.125)/0.3),"")</f>
        <v/>
      </c>
    </row>
    <row r="5851" spans="2:14" x14ac:dyDescent="0.25">
      <c r="B5851" t="str">
        <f>IF((ValuesFromComPort!A5890)&lt;&gt;"",(((ValuesFromComPort!A5890)-(Calculated!$B$2))/204.8),"")</f>
        <v/>
      </c>
      <c r="C5851" t="str">
        <f>IF((ValuesFromComPort!P5890)&lt;&gt;"",((((ValuesFromComPort!P5890)-(Calculated!$C$2))/204.8)),"")</f>
        <v/>
      </c>
      <c r="E5851" t="str">
        <f>IF((ValuesFromComPort!D5890)&lt;&gt;"",(((ValuesFromComPort!D5890)-(Calculated!$E$2))/1.28/3200),"")</f>
        <v/>
      </c>
      <c r="F5851" t="str">
        <f>IF((ValuesFromComPort!M5890)&lt;&gt;"",(((ValuesFromComPort!M5890)-(Calculated!$F$2))/1.28/3200),"")</f>
        <v/>
      </c>
      <c r="H5851" t="str">
        <f>IF((ValuesFromComPort!F5890)&lt;&gt;"",((((ValuesFromComPort!F5890)-(Calculated!$H$2))/1.28)*3.2),"")</f>
        <v/>
      </c>
      <c r="I5851" t="str">
        <f>IF((ValuesFromComPort!K5890)&lt;&gt;"",((((ValuesFromComPort!K5890)-(Calculated!$I$2))/1.28)*3.2),"")</f>
        <v/>
      </c>
      <c r="K5851" t="str">
        <f>IF((ValuesFromComPort!H5890)&lt;&gt;"",((((ValuesFromComPort!H5890)-$K$2)*0.015625)/0.3),"")</f>
        <v/>
      </c>
      <c r="N5851" t="str">
        <f>IF((ValuesFromComPort!I5890)&lt;&gt;"",((((ValuesFromComPort!I5890)-$N$2)*0.125)/0.3),"")</f>
        <v/>
      </c>
    </row>
    <row r="5852" spans="2:14" x14ac:dyDescent="0.25">
      <c r="B5852" t="str">
        <f>IF((ValuesFromComPort!A5891)&lt;&gt;"",(((ValuesFromComPort!A5891)-(Calculated!$B$2))/204.8),"")</f>
        <v/>
      </c>
      <c r="C5852" t="str">
        <f>IF((ValuesFromComPort!P5891)&lt;&gt;"",((((ValuesFromComPort!P5891)-(Calculated!$C$2))/204.8)),"")</f>
        <v/>
      </c>
      <c r="E5852" t="str">
        <f>IF((ValuesFromComPort!D5891)&lt;&gt;"",(((ValuesFromComPort!D5891)-(Calculated!$E$2))/1.28/3200),"")</f>
        <v/>
      </c>
      <c r="F5852" t="str">
        <f>IF((ValuesFromComPort!M5891)&lt;&gt;"",(((ValuesFromComPort!M5891)-(Calculated!$F$2))/1.28/3200),"")</f>
        <v/>
      </c>
      <c r="H5852" t="str">
        <f>IF((ValuesFromComPort!F5891)&lt;&gt;"",((((ValuesFromComPort!F5891)-(Calculated!$H$2))/1.28)*3.2),"")</f>
        <v/>
      </c>
      <c r="I5852" t="str">
        <f>IF((ValuesFromComPort!K5891)&lt;&gt;"",((((ValuesFromComPort!K5891)-(Calculated!$I$2))/1.28)*3.2),"")</f>
        <v/>
      </c>
      <c r="K5852" t="str">
        <f>IF((ValuesFromComPort!H5891)&lt;&gt;"",((((ValuesFromComPort!H5891)-$K$2)*0.015625)/0.3),"")</f>
        <v/>
      </c>
      <c r="N5852" t="str">
        <f>IF((ValuesFromComPort!I5891)&lt;&gt;"",((((ValuesFromComPort!I5891)-$N$2)*0.125)/0.3),"")</f>
        <v/>
      </c>
    </row>
    <row r="5853" spans="2:14" x14ac:dyDescent="0.25">
      <c r="B5853" t="str">
        <f>IF((ValuesFromComPort!A5892)&lt;&gt;"",(((ValuesFromComPort!A5892)-(Calculated!$B$2))/204.8),"")</f>
        <v/>
      </c>
      <c r="C5853" t="str">
        <f>IF((ValuesFromComPort!P5892)&lt;&gt;"",((((ValuesFromComPort!P5892)-(Calculated!$C$2))/204.8)),"")</f>
        <v/>
      </c>
      <c r="E5853" t="str">
        <f>IF((ValuesFromComPort!D5892)&lt;&gt;"",(((ValuesFromComPort!D5892)-(Calculated!$E$2))/1.28/3200),"")</f>
        <v/>
      </c>
      <c r="F5853" t="str">
        <f>IF((ValuesFromComPort!M5892)&lt;&gt;"",(((ValuesFromComPort!M5892)-(Calculated!$F$2))/1.28/3200),"")</f>
        <v/>
      </c>
      <c r="H5853" t="str">
        <f>IF((ValuesFromComPort!F5892)&lt;&gt;"",((((ValuesFromComPort!F5892)-(Calculated!$H$2))/1.28)*3.2),"")</f>
        <v/>
      </c>
      <c r="I5853" t="str">
        <f>IF((ValuesFromComPort!K5892)&lt;&gt;"",((((ValuesFromComPort!K5892)-(Calculated!$I$2))/1.28)*3.2),"")</f>
        <v/>
      </c>
      <c r="K5853" t="str">
        <f>IF((ValuesFromComPort!H5892)&lt;&gt;"",((((ValuesFromComPort!H5892)-$K$2)*0.015625)/0.3),"")</f>
        <v/>
      </c>
      <c r="N5853" t="str">
        <f>IF((ValuesFromComPort!I5892)&lt;&gt;"",((((ValuesFromComPort!I5892)-$N$2)*0.125)/0.3),"")</f>
        <v/>
      </c>
    </row>
    <row r="5854" spans="2:14" x14ac:dyDescent="0.25">
      <c r="B5854" t="str">
        <f>IF((ValuesFromComPort!A5893)&lt;&gt;"",(((ValuesFromComPort!A5893)-(Calculated!$B$2))/204.8),"")</f>
        <v/>
      </c>
      <c r="C5854" t="str">
        <f>IF((ValuesFromComPort!P5893)&lt;&gt;"",((((ValuesFromComPort!P5893)-(Calculated!$C$2))/204.8)),"")</f>
        <v/>
      </c>
      <c r="E5854" t="str">
        <f>IF((ValuesFromComPort!D5893)&lt;&gt;"",(((ValuesFromComPort!D5893)-(Calculated!$E$2))/1.28/3200),"")</f>
        <v/>
      </c>
      <c r="F5854" t="str">
        <f>IF((ValuesFromComPort!M5893)&lt;&gt;"",(((ValuesFromComPort!M5893)-(Calculated!$F$2))/1.28/3200),"")</f>
        <v/>
      </c>
      <c r="H5854" t="str">
        <f>IF((ValuesFromComPort!F5893)&lt;&gt;"",((((ValuesFromComPort!F5893)-(Calculated!$H$2))/1.28)*3.2),"")</f>
        <v/>
      </c>
      <c r="I5854" t="str">
        <f>IF((ValuesFromComPort!K5893)&lt;&gt;"",((((ValuesFromComPort!K5893)-(Calculated!$I$2))/1.28)*3.2),"")</f>
        <v/>
      </c>
      <c r="K5854" t="str">
        <f>IF((ValuesFromComPort!H5893)&lt;&gt;"",((((ValuesFromComPort!H5893)-$K$2)*0.015625)/0.3),"")</f>
        <v/>
      </c>
      <c r="N5854" t="str">
        <f>IF((ValuesFromComPort!I5893)&lt;&gt;"",((((ValuesFromComPort!I5893)-$N$2)*0.125)/0.3),"")</f>
        <v/>
      </c>
    </row>
    <row r="5855" spans="2:14" x14ac:dyDescent="0.25">
      <c r="B5855" t="str">
        <f>IF((ValuesFromComPort!A5894)&lt;&gt;"",(((ValuesFromComPort!A5894)-(Calculated!$B$2))/204.8),"")</f>
        <v/>
      </c>
      <c r="C5855" t="str">
        <f>IF((ValuesFromComPort!P5894)&lt;&gt;"",((((ValuesFromComPort!P5894)-(Calculated!$C$2))/204.8)),"")</f>
        <v/>
      </c>
      <c r="E5855" t="str">
        <f>IF((ValuesFromComPort!D5894)&lt;&gt;"",(((ValuesFromComPort!D5894)-(Calculated!$E$2))/1.28/3200),"")</f>
        <v/>
      </c>
      <c r="F5855" t="str">
        <f>IF((ValuesFromComPort!M5894)&lt;&gt;"",(((ValuesFromComPort!M5894)-(Calculated!$F$2))/1.28/3200),"")</f>
        <v/>
      </c>
      <c r="H5855" t="str">
        <f>IF((ValuesFromComPort!F5894)&lt;&gt;"",((((ValuesFromComPort!F5894)-(Calculated!$H$2))/1.28)*3.2),"")</f>
        <v/>
      </c>
      <c r="I5855" t="str">
        <f>IF((ValuesFromComPort!K5894)&lt;&gt;"",((((ValuesFromComPort!K5894)-(Calculated!$I$2))/1.28)*3.2),"")</f>
        <v/>
      </c>
      <c r="K5855" t="str">
        <f>IF((ValuesFromComPort!H5894)&lt;&gt;"",((((ValuesFromComPort!H5894)-$K$2)*0.015625)/0.3),"")</f>
        <v/>
      </c>
      <c r="N5855" t="str">
        <f>IF((ValuesFromComPort!I5894)&lt;&gt;"",((((ValuesFromComPort!I5894)-$N$2)*0.125)/0.3),"")</f>
        <v/>
      </c>
    </row>
    <row r="5856" spans="2:14" x14ac:dyDescent="0.25">
      <c r="B5856" t="str">
        <f>IF((ValuesFromComPort!A5895)&lt;&gt;"",(((ValuesFromComPort!A5895)-(Calculated!$B$2))/204.8),"")</f>
        <v/>
      </c>
      <c r="C5856" t="str">
        <f>IF((ValuesFromComPort!P5895)&lt;&gt;"",((((ValuesFromComPort!P5895)-(Calculated!$C$2))/204.8)),"")</f>
        <v/>
      </c>
      <c r="E5856" t="str">
        <f>IF((ValuesFromComPort!D5895)&lt;&gt;"",(((ValuesFromComPort!D5895)-(Calculated!$E$2))/1.28/3200),"")</f>
        <v/>
      </c>
      <c r="F5856" t="str">
        <f>IF((ValuesFromComPort!M5895)&lt;&gt;"",(((ValuesFromComPort!M5895)-(Calculated!$F$2))/1.28/3200),"")</f>
        <v/>
      </c>
      <c r="H5856" t="str">
        <f>IF((ValuesFromComPort!F5895)&lt;&gt;"",((((ValuesFromComPort!F5895)-(Calculated!$H$2))/1.28)*3.2),"")</f>
        <v/>
      </c>
      <c r="I5856" t="str">
        <f>IF((ValuesFromComPort!K5895)&lt;&gt;"",((((ValuesFromComPort!K5895)-(Calculated!$I$2))/1.28)*3.2),"")</f>
        <v/>
      </c>
      <c r="K5856" t="str">
        <f>IF((ValuesFromComPort!H5895)&lt;&gt;"",((((ValuesFromComPort!H5895)-$K$2)*0.015625)/0.3),"")</f>
        <v/>
      </c>
      <c r="N5856" t="str">
        <f>IF((ValuesFromComPort!I5895)&lt;&gt;"",((((ValuesFromComPort!I5895)-$N$2)*0.125)/0.3),"")</f>
        <v/>
      </c>
    </row>
    <row r="5857" spans="2:14" x14ac:dyDescent="0.25">
      <c r="B5857" t="str">
        <f>IF((ValuesFromComPort!A5896)&lt;&gt;"",(((ValuesFromComPort!A5896)-(Calculated!$B$2))/204.8),"")</f>
        <v/>
      </c>
      <c r="C5857" t="str">
        <f>IF((ValuesFromComPort!P5896)&lt;&gt;"",((((ValuesFromComPort!P5896)-(Calculated!$C$2))/204.8)),"")</f>
        <v/>
      </c>
      <c r="E5857" t="str">
        <f>IF((ValuesFromComPort!D5896)&lt;&gt;"",(((ValuesFromComPort!D5896)-(Calculated!$E$2))/1.28/3200),"")</f>
        <v/>
      </c>
      <c r="F5857" t="str">
        <f>IF((ValuesFromComPort!M5896)&lt;&gt;"",(((ValuesFromComPort!M5896)-(Calculated!$F$2))/1.28/3200),"")</f>
        <v/>
      </c>
      <c r="H5857" t="str">
        <f>IF((ValuesFromComPort!F5896)&lt;&gt;"",((((ValuesFromComPort!F5896)-(Calculated!$H$2))/1.28)*3.2),"")</f>
        <v/>
      </c>
      <c r="I5857" t="str">
        <f>IF((ValuesFromComPort!K5896)&lt;&gt;"",((((ValuesFromComPort!K5896)-(Calculated!$I$2))/1.28)*3.2),"")</f>
        <v/>
      </c>
      <c r="K5857" t="str">
        <f>IF((ValuesFromComPort!H5896)&lt;&gt;"",((((ValuesFromComPort!H5896)-$K$2)*0.015625)/0.3),"")</f>
        <v/>
      </c>
      <c r="N5857" t="str">
        <f>IF((ValuesFromComPort!I5896)&lt;&gt;"",((((ValuesFromComPort!I5896)-$N$2)*0.125)/0.3),"")</f>
        <v/>
      </c>
    </row>
    <row r="5858" spans="2:14" x14ac:dyDescent="0.25">
      <c r="B5858" t="str">
        <f>IF((ValuesFromComPort!A5897)&lt;&gt;"",(((ValuesFromComPort!A5897)-(Calculated!$B$2))/204.8),"")</f>
        <v/>
      </c>
      <c r="C5858" t="str">
        <f>IF((ValuesFromComPort!P5897)&lt;&gt;"",((((ValuesFromComPort!P5897)-(Calculated!$C$2))/204.8)),"")</f>
        <v/>
      </c>
      <c r="E5858" t="str">
        <f>IF((ValuesFromComPort!D5897)&lt;&gt;"",(((ValuesFromComPort!D5897)-(Calculated!$E$2))/1.28/3200),"")</f>
        <v/>
      </c>
      <c r="F5858" t="str">
        <f>IF((ValuesFromComPort!M5897)&lt;&gt;"",(((ValuesFromComPort!M5897)-(Calculated!$F$2))/1.28/3200),"")</f>
        <v/>
      </c>
      <c r="H5858" t="str">
        <f>IF((ValuesFromComPort!F5897)&lt;&gt;"",((((ValuesFromComPort!F5897)-(Calculated!$H$2))/1.28)*3.2),"")</f>
        <v/>
      </c>
      <c r="I5858" t="str">
        <f>IF((ValuesFromComPort!K5897)&lt;&gt;"",((((ValuesFromComPort!K5897)-(Calculated!$I$2))/1.28)*3.2),"")</f>
        <v/>
      </c>
      <c r="K5858" t="str">
        <f>IF((ValuesFromComPort!H5897)&lt;&gt;"",((((ValuesFromComPort!H5897)-$K$2)*0.015625)/0.3),"")</f>
        <v/>
      </c>
      <c r="N5858" t="str">
        <f>IF((ValuesFromComPort!I5897)&lt;&gt;"",((((ValuesFromComPort!I5897)-$N$2)*0.125)/0.3),"")</f>
        <v/>
      </c>
    </row>
    <row r="5859" spans="2:14" x14ac:dyDescent="0.25">
      <c r="B5859" t="str">
        <f>IF((ValuesFromComPort!A5898)&lt;&gt;"",(((ValuesFromComPort!A5898)-(Calculated!$B$2))/204.8),"")</f>
        <v/>
      </c>
      <c r="C5859" t="str">
        <f>IF((ValuesFromComPort!P5898)&lt;&gt;"",((((ValuesFromComPort!P5898)-(Calculated!$C$2))/204.8)),"")</f>
        <v/>
      </c>
      <c r="E5859" t="str">
        <f>IF((ValuesFromComPort!D5898)&lt;&gt;"",(((ValuesFromComPort!D5898)-(Calculated!$E$2))/1.28/3200),"")</f>
        <v/>
      </c>
      <c r="F5859" t="str">
        <f>IF((ValuesFromComPort!M5898)&lt;&gt;"",(((ValuesFromComPort!M5898)-(Calculated!$F$2))/1.28/3200),"")</f>
        <v/>
      </c>
      <c r="H5859" t="str">
        <f>IF((ValuesFromComPort!F5898)&lt;&gt;"",((((ValuesFromComPort!F5898)-(Calculated!$H$2))/1.28)*3.2),"")</f>
        <v/>
      </c>
      <c r="I5859" t="str">
        <f>IF((ValuesFromComPort!K5898)&lt;&gt;"",((((ValuesFromComPort!K5898)-(Calculated!$I$2))/1.28)*3.2),"")</f>
        <v/>
      </c>
      <c r="K5859" t="str">
        <f>IF((ValuesFromComPort!H5898)&lt;&gt;"",((((ValuesFromComPort!H5898)-$K$2)*0.015625)/0.3),"")</f>
        <v/>
      </c>
      <c r="N5859" t="str">
        <f>IF((ValuesFromComPort!I5898)&lt;&gt;"",((((ValuesFromComPort!I5898)-$N$2)*0.125)/0.3),"")</f>
        <v/>
      </c>
    </row>
    <row r="5860" spans="2:14" x14ac:dyDescent="0.25">
      <c r="B5860" t="str">
        <f>IF((ValuesFromComPort!A5899)&lt;&gt;"",(((ValuesFromComPort!A5899)-(Calculated!$B$2))/204.8),"")</f>
        <v/>
      </c>
      <c r="C5860" t="str">
        <f>IF((ValuesFromComPort!P5899)&lt;&gt;"",((((ValuesFromComPort!P5899)-(Calculated!$C$2))/204.8)),"")</f>
        <v/>
      </c>
      <c r="E5860" t="str">
        <f>IF((ValuesFromComPort!D5899)&lt;&gt;"",(((ValuesFromComPort!D5899)-(Calculated!$E$2))/1.28/3200),"")</f>
        <v/>
      </c>
      <c r="F5860" t="str">
        <f>IF((ValuesFromComPort!M5899)&lt;&gt;"",(((ValuesFromComPort!M5899)-(Calculated!$F$2))/1.28/3200),"")</f>
        <v/>
      </c>
      <c r="H5860" t="str">
        <f>IF((ValuesFromComPort!F5899)&lt;&gt;"",((((ValuesFromComPort!F5899)-(Calculated!$H$2))/1.28)*3.2),"")</f>
        <v/>
      </c>
      <c r="I5860" t="str">
        <f>IF((ValuesFromComPort!K5899)&lt;&gt;"",((((ValuesFromComPort!K5899)-(Calculated!$I$2))/1.28)*3.2),"")</f>
        <v/>
      </c>
      <c r="K5860" t="str">
        <f>IF((ValuesFromComPort!H5899)&lt;&gt;"",((((ValuesFromComPort!H5899)-$K$2)*0.015625)/0.3),"")</f>
        <v/>
      </c>
      <c r="N5860" t="str">
        <f>IF((ValuesFromComPort!I5899)&lt;&gt;"",((((ValuesFromComPort!I5899)-$N$2)*0.125)/0.3),"")</f>
        <v/>
      </c>
    </row>
    <row r="5861" spans="2:14" x14ac:dyDescent="0.25">
      <c r="B5861" t="str">
        <f>IF((ValuesFromComPort!A5900)&lt;&gt;"",(((ValuesFromComPort!A5900)-(Calculated!$B$2))/204.8),"")</f>
        <v/>
      </c>
      <c r="C5861" t="str">
        <f>IF((ValuesFromComPort!P5900)&lt;&gt;"",((((ValuesFromComPort!P5900)-(Calculated!$C$2))/204.8)),"")</f>
        <v/>
      </c>
      <c r="E5861" t="str">
        <f>IF((ValuesFromComPort!D5900)&lt;&gt;"",(((ValuesFromComPort!D5900)-(Calculated!$E$2))/1.28/3200),"")</f>
        <v/>
      </c>
      <c r="F5861" t="str">
        <f>IF((ValuesFromComPort!M5900)&lt;&gt;"",(((ValuesFromComPort!M5900)-(Calculated!$F$2))/1.28/3200),"")</f>
        <v/>
      </c>
      <c r="H5861" t="str">
        <f>IF((ValuesFromComPort!F5900)&lt;&gt;"",((((ValuesFromComPort!F5900)-(Calculated!$H$2))/1.28)*3.2),"")</f>
        <v/>
      </c>
      <c r="I5861" t="str">
        <f>IF((ValuesFromComPort!K5900)&lt;&gt;"",((((ValuesFromComPort!K5900)-(Calculated!$I$2))/1.28)*3.2),"")</f>
        <v/>
      </c>
      <c r="K5861" t="str">
        <f>IF((ValuesFromComPort!H5900)&lt;&gt;"",((((ValuesFromComPort!H5900)-$K$2)*0.015625)/0.3),"")</f>
        <v/>
      </c>
      <c r="N5861" t="str">
        <f>IF((ValuesFromComPort!I5900)&lt;&gt;"",((((ValuesFromComPort!I5900)-$N$2)*0.125)/0.3),"")</f>
        <v/>
      </c>
    </row>
    <row r="5862" spans="2:14" x14ac:dyDescent="0.25">
      <c r="B5862" t="str">
        <f>IF((ValuesFromComPort!A5901)&lt;&gt;"",(((ValuesFromComPort!A5901)-(Calculated!$B$2))/204.8),"")</f>
        <v/>
      </c>
      <c r="C5862" t="str">
        <f>IF((ValuesFromComPort!P5901)&lt;&gt;"",((((ValuesFromComPort!P5901)-(Calculated!$C$2))/204.8)),"")</f>
        <v/>
      </c>
      <c r="E5862" t="str">
        <f>IF((ValuesFromComPort!D5901)&lt;&gt;"",(((ValuesFromComPort!D5901)-(Calculated!$E$2))/1.28/3200),"")</f>
        <v/>
      </c>
      <c r="F5862" t="str">
        <f>IF((ValuesFromComPort!M5901)&lt;&gt;"",(((ValuesFromComPort!M5901)-(Calculated!$F$2))/1.28/3200),"")</f>
        <v/>
      </c>
      <c r="H5862" t="str">
        <f>IF((ValuesFromComPort!F5901)&lt;&gt;"",((((ValuesFromComPort!F5901)-(Calculated!$H$2))/1.28)*3.2),"")</f>
        <v/>
      </c>
      <c r="I5862" t="str">
        <f>IF((ValuesFromComPort!K5901)&lt;&gt;"",((((ValuesFromComPort!K5901)-(Calculated!$I$2))/1.28)*3.2),"")</f>
        <v/>
      </c>
      <c r="K5862" t="str">
        <f>IF((ValuesFromComPort!H5901)&lt;&gt;"",((((ValuesFromComPort!H5901)-$K$2)*0.015625)/0.3),"")</f>
        <v/>
      </c>
      <c r="N5862" t="str">
        <f>IF((ValuesFromComPort!I5901)&lt;&gt;"",((((ValuesFromComPort!I5901)-$N$2)*0.125)/0.3),"")</f>
        <v/>
      </c>
    </row>
    <row r="5863" spans="2:14" x14ac:dyDescent="0.25">
      <c r="B5863" t="str">
        <f>IF((ValuesFromComPort!A5902)&lt;&gt;"",(((ValuesFromComPort!A5902)-(Calculated!$B$2))/204.8),"")</f>
        <v/>
      </c>
      <c r="C5863" t="str">
        <f>IF((ValuesFromComPort!P5902)&lt;&gt;"",((((ValuesFromComPort!P5902)-(Calculated!$C$2))/204.8)),"")</f>
        <v/>
      </c>
      <c r="E5863" t="str">
        <f>IF((ValuesFromComPort!D5902)&lt;&gt;"",(((ValuesFromComPort!D5902)-(Calculated!$E$2))/1.28/3200),"")</f>
        <v/>
      </c>
      <c r="F5863" t="str">
        <f>IF((ValuesFromComPort!M5902)&lt;&gt;"",(((ValuesFromComPort!M5902)-(Calculated!$F$2))/1.28/3200),"")</f>
        <v/>
      </c>
      <c r="H5863" t="str">
        <f>IF((ValuesFromComPort!F5902)&lt;&gt;"",((((ValuesFromComPort!F5902)-(Calculated!$H$2))/1.28)*3.2),"")</f>
        <v/>
      </c>
      <c r="I5863" t="str">
        <f>IF((ValuesFromComPort!K5902)&lt;&gt;"",((((ValuesFromComPort!K5902)-(Calculated!$I$2))/1.28)*3.2),"")</f>
        <v/>
      </c>
      <c r="K5863" t="str">
        <f>IF((ValuesFromComPort!H5902)&lt;&gt;"",((((ValuesFromComPort!H5902)-$K$2)*0.015625)/0.3),"")</f>
        <v/>
      </c>
      <c r="N5863" t="str">
        <f>IF((ValuesFromComPort!I5902)&lt;&gt;"",((((ValuesFromComPort!I5902)-$N$2)*0.125)/0.3),"")</f>
        <v/>
      </c>
    </row>
    <row r="5864" spans="2:14" x14ac:dyDescent="0.25">
      <c r="B5864" t="str">
        <f>IF((ValuesFromComPort!A5903)&lt;&gt;"",(((ValuesFromComPort!A5903)-(Calculated!$B$2))/204.8),"")</f>
        <v/>
      </c>
      <c r="C5864" t="str">
        <f>IF((ValuesFromComPort!P5903)&lt;&gt;"",((((ValuesFromComPort!P5903)-(Calculated!$C$2))/204.8)),"")</f>
        <v/>
      </c>
      <c r="E5864" t="str">
        <f>IF((ValuesFromComPort!D5903)&lt;&gt;"",(((ValuesFromComPort!D5903)-(Calculated!$E$2))/1.28/3200),"")</f>
        <v/>
      </c>
      <c r="F5864" t="str">
        <f>IF((ValuesFromComPort!M5903)&lt;&gt;"",(((ValuesFromComPort!M5903)-(Calculated!$F$2))/1.28/3200),"")</f>
        <v/>
      </c>
      <c r="H5864" t="str">
        <f>IF((ValuesFromComPort!F5903)&lt;&gt;"",((((ValuesFromComPort!F5903)-(Calculated!$H$2))/1.28)*3.2),"")</f>
        <v/>
      </c>
      <c r="I5864" t="str">
        <f>IF((ValuesFromComPort!K5903)&lt;&gt;"",((((ValuesFromComPort!K5903)-(Calculated!$I$2))/1.28)*3.2),"")</f>
        <v/>
      </c>
      <c r="K5864" t="str">
        <f>IF((ValuesFromComPort!H5903)&lt;&gt;"",((((ValuesFromComPort!H5903)-$K$2)*0.015625)/0.3),"")</f>
        <v/>
      </c>
      <c r="N5864" t="str">
        <f>IF((ValuesFromComPort!I5903)&lt;&gt;"",((((ValuesFromComPort!I5903)-$N$2)*0.125)/0.3),"")</f>
        <v/>
      </c>
    </row>
    <row r="5865" spans="2:14" x14ac:dyDescent="0.25">
      <c r="B5865" t="str">
        <f>IF((ValuesFromComPort!A5904)&lt;&gt;"",(((ValuesFromComPort!A5904)-(Calculated!$B$2))/204.8),"")</f>
        <v/>
      </c>
      <c r="C5865" t="str">
        <f>IF((ValuesFromComPort!P5904)&lt;&gt;"",((((ValuesFromComPort!P5904)-(Calculated!$C$2))/204.8)),"")</f>
        <v/>
      </c>
      <c r="E5865" t="str">
        <f>IF((ValuesFromComPort!D5904)&lt;&gt;"",(((ValuesFromComPort!D5904)-(Calculated!$E$2))/1.28/3200),"")</f>
        <v/>
      </c>
      <c r="F5865" t="str">
        <f>IF((ValuesFromComPort!M5904)&lt;&gt;"",(((ValuesFromComPort!M5904)-(Calculated!$F$2))/1.28/3200),"")</f>
        <v/>
      </c>
      <c r="H5865" t="str">
        <f>IF((ValuesFromComPort!F5904)&lt;&gt;"",((((ValuesFromComPort!F5904)-(Calculated!$H$2))/1.28)*3.2),"")</f>
        <v/>
      </c>
      <c r="I5865" t="str">
        <f>IF((ValuesFromComPort!K5904)&lt;&gt;"",((((ValuesFromComPort!K5904)-(Calculated!$I$2))/1.28)*3.2),"")</f>
        <v/>
      </c>
      <c r="K5865" t="str">
        <f>IF((ValuesFromComPort!H5904)&lt;&gt;"",((((ValuesFromComPort!H5904)-$K$2)*0.015625)/0.3),"")</f>
        <v/>
      </c>
      <c r="N5865" t="str">
        <f>IF((ValuesFromComPort!I5904)&lt;&gt;"",((((ValuesFromComPort!I5904)-$N$2)*0.125)/0.3),"")</f>
        <v/>
      </c>
    </row>
    <row r="5866" spans="2:14" x14ac:dyDescent="0.25">
      <c r="B5866" t="str">
        <f>IF((ValuesFromComPort!A5905)&lt;&gt;"",(((ValuesFromComPort!A5905)-(Calculated!$B$2))/204.8),"")</f>
        <v/>
      </c>
      <c r="C5866" t="str">
        <f>IF((ValuesFromComPort!P5905)&lt;&gt;"",((((ValuesFromComPort!P5905)-(Calculated!$C$2))/204.8)),"")</f>
        <v/>
      </c>
      <c r="E5866" t="str">
        <f>IF((ValuesFromComPort!D5905)&lt;&gt;"",(((ValuesFromComPort!D5905)-(Calculated!$E$2))/1.28/3200),"")</f>
        <v/>
      </c>
      <c r="F5866" t="str">
        <f>IF((ValuesFromComPort!M5905)&lt;&gt;"",(((ValuesFromComPort!M5905)-(Calculated!$F$2))/1.28/3200),"")</f>
        <v/>
      </c>
      <c r="H5866" t="str">
        <f>IF((ValuesFromComPort!F5905)&lt;&gt;"",((((ValuesFromComPort!F5905)-(Calculated!$H$2))/1.28)*3.2),"")</f>
        <v/>
      </c>
      <c r="I5866" t="str">
        <f>IF((ValuesFromComPort!K5905)&lt;&gt;"",((((ValuesFromComPort!K5905)-(Calculated!$I$2))/1.28)*3.2),"")</f>
        <v/>
      </c>
      <c r="K5866" t="str">
        <f>IF((ValuesFromComPort!H5905)&lt;&gt;"",((((ValuesFromComPort!H5905)-$K$2)*0.015625)/0.3),"")</f>
        <v/>
      </c>
      <c r="N5866" t="str">
        <f>IF((ValuesFromComPort!I5905)&lt;&gt;"",((((ValuesFromComPort!I5905)-$N$2)*0.125)/0.3),"")</f>
        <v/>
      </c>
    </row>
    <row r="5867" spans="2:14" x14ac:dyDescent="0.25">
      <c r="B5867" t="str">
        <f>IF((ValuesFromComPort!A5906)&lt;&gt;"",(((ValuesFromComPort!A5906)-(Calculated!$B$2))/204.8),"")</f>
        <v/>
      </c>
      <c r="C5867" t="str">
        <f>IF((ValuesFromComPort!P5906)&lt;&gt;"",((((ValuesFromComPort!P5906)-(Calculated!$C$2))/204.8)),"")</f>
        <v/>
      </c>
      <c r="E5867" t="str">
        <f>IF((ValuesFromComPort!D5906)&lt;&gt;"",(((ValuesFromComPort!D5906)-(Calculated!$E$2))/1.28/3200),"")</f>
        <v/>
      </c>
      <c r="F5867" t="str">
        <f>IF((ValuesFromComPort!M5906)&lt;&gt;"",(((ValuesFromComPort!M5906)-(Calculated!$F$2))/1.28/3200),"")</f>
        <v/>
      </c>
      <c r="H5867" t="str">
        <f>IF((ValuesFromComPort!F5906)&lt;&gt;"",((((ValuesFromComPort!F5906)-(Calculated!$H$2))/1.28)*3.2),"")</f>
        <v/>
      </c>
      <c r="I5867" t="str">
        <f>IF((ValuesFromComPort!K5906)&lt;&gt;"",((((ValuesFromComPort!K5906)-(Calculated!$I$2))/1.28)*3.2),"")</f>
        <v/>
      </c>
      <c r="K5867" t="str">
        <f>IF((ValuesFromComPort!H5906)&lt;&gt;"",((((ValuesFromComPort!H5906)-$K$2)*0.015625)/0.3),"")</f>
        <v/>
      </c>
      <c r="N5867" t="str">
        <f>IF((ValuesFromComPort!I5906)&lt;&gt;"",((((ValuesFromComPort!I5906)-$N$2)*0.125)/0.3),"")</f>
        <v/>
      </c>
    </row>
    <row r="5868" spans="2:14" x14ac:dyDescent="0.25">
      <c r="B5868" t="str">
        <f>IF((ValuesFromComPort!A5907)&lt;&gt;"",(((ValuesFromComPort!A5907)-(Calculated!$B$2))/204.8),"")</f>
        <v/>
      </c>
      <c r="C5868" t="str">
        <f>IF((ValuesFromComPort!P5907)&lt;&gt;"",((((ValuesFromComPort!P5907)-(Calculated!$C$2))/204.8)),"")</f>
        <v/>
      </c>
      <c r="E5868" t="str">
        <f>IF((ValuesFromComPort!D5907)&lt;&gt;"",(((ValuesFromComPort!D5907)-(Calculated!$E$2))/1.28/3200),"")</f>
        <v/>
      </c>
      <c r="F5868" t="str">
        <f>IF((ValuesFromComPort!M5907)&lt;&gt;"",(((ValuesFromComPort!M5907)-(Calculated!$F$2))/1.28/3200),"")</f>
        <v/>
      </c>
      <c r="H5868" t="str">
        <f>IF((ValuesFromComPort!F5907)&lt;&gt;"",((((ValuesFromComPort!F5907)-(Calculated!$H$2))/1.28)*3.2),"")</f>
        <v/>
      </c>
      <c r="I5868" t="str">
        <f>IF((ValuesFromComPort!K5907)&lt;&gt;"",((((ValuesFromComPort!K5907)-(Calculated!$I$2))/1.28)*3.2),"")</f>
        <v/>
      </c>
      <c r="K5868" t="str">
        <f>IF((ValuesFromComPort!H5907)&lt;&gt;"",((((ValuesFromComPort!H5907)-$K$2)*0.015625)/0.3),"")</f>
        <v/>
      </c>
      <c r="N5868" t="str">
        <f>IF((ValuesFromComPort!I5907)&lt;&gt;"",((((ValuesFromComPort!I5907)-$N$2)*0.125)/0.3),"")</f>
        <v/>
      </c>
    </row>
    <row r="5869" spans="2:14" x14ac:dyDescent="0.25">
      <c r="B5869" t="str">
        <f>IF((ValuesFromComPort!A5908)&lt;&gt;"",(((ValuesFromComPort!A5908)-(Calculated!$B$2))/204.8),"")</f>
        <v/>
      </c>
      <c r="C5869" t="str">
        <f>IF((ValuesFromComPort!P5908)&lt;&gt;"",((((ValuesFromComPort!P5908)-(Calculated!$C$2))/204.8)),"")</f>
        <v/>
      </c>
      <c r="E5869" t="str">
        <f>IF((ValuesFromComPort!D5908)&lt;&gt;"",(((ValuesFromComPort!D5908)-(Calculated!$E$2))/1.28/3200),"")</f>
        <v/>
      </c>
      <c r="F5869" t="str">
        <f>IF((ValuesFromComPort!M5908)&lt;&gt;"",(((ValuesFromComPort!M5908)-(Calculated!$F$2))/1.28/3200),"")</f>
        <v/>
      </c>
      <c r="H5869" t="str">
        <f>IF((ValuesFromComPort!F5908)&lt;&gt;"",((((ValuesFromComPort!F5908)-(Calculated!$H$2))/1.28)*3.2),"")</f>
        <v/>
      </c>
      <c r="I5869" t="str">
        <f>IF((ValuesFromComPort!K5908)&lt;&gt;"",((((ValuesFromComPort!K5908)-(Calculated!$I$2))/1.28)*3.2),"")</f>
        <v/>
      </c>
      <c r="K5869" t="str">
        <f>IF((ValuesFromComPort!H5908)&lt;&gt;"",((((ValuesFromComPort!H5908)-$K$2)*0.015625)/0.3),"")</f>
        <v/>
      </c>
      <c r="N5869" t="str">
        <f>IF((ValuesFromComPort!I5908)&lt;&gt;"",((((ValuesFromComPort!I5908)-$N$2)*0.125)/0.3),"")</f>
        <v/>
      </c>
    </row>
    <row r="5870" spans="2:14" x14ac:dyDescent="0.25">
      <c r="B5870" t="str">
        <f>IF((ValuesFromComPort!A5909)&lt;&gt;"",(((ValuesFromComPort!A5909)-(Calculated!$B$2))/204.8),"")</f>
        <v/>
      </c>
      <c r="C5870" t="str">
        <f>IF((ValuesFromComPort!P5909)&lt;&gt;"",((((ValuesFromComPort!P5909)-(Calculated!$C$2))/204.8)),"")</f>
        <v/>
      </c>
      <c r="E5870" t="str">
        <f>IF((ValuesFromComPort!D5909)&lt;&gt;"",(((ValuesFromComPort!D5909)-(Calculated!$E$2))/1.28/3200),"")</f>
        <v/>
      </c>
      <c r="F5870" t="str">
        <f>IF((ValuesFromComPort!M5909)&lt;&gt;"",(((ValuesFromComPort!M5909)-(Calculated!$F$2))/1.28/3200),"")</f>
        <v/>
      </c>
      <c r="H5870" t="str">
        <f>IF((ValuesFromComPort!F5909)&lt;&gt;"",((((ValuesFromComPort!F5909)-(Calculated!$H$2))/1.28)*3.2),"")</f>
        <v/>
      </c>
      <c r="I5870" t="str">
        <f>IF((ValuesFromComPort!K5909)&lt;&gt;"",((((ValuesFromComPort!K5909)-(Calculated!$I$2))/1.28)*3.2),"")</f>
        <v/>
      </c>
      <c r="K5870" t="str">
        <f>IF((ValuesFromComPort!H5909)&lt;&gt;"",((((ValuesFromComPort!H5909)-$K$2)*0.015625)/0.3),"")</f>
        <v/>
      </c>
      <c r="N5870" t="str">
        <f>IF((ValuesFromComPort!I5909)&lt;&gt;"",((((ValuesFromComPort!I5909)-$N$2)*0.125)/0.3),"")</f>
        <v/>
      </c>
    </row>
    <row r="5871" spans="2:14" x14ac:dyDescent="0.25">
      <c r="B5871" t="str">
        <f>IF((ValuesFromComPort!A5910)&lt;&gt;"",(((ValuesFromComPort!A5910)-(Calculated!$B$2))/204.8),"")</f>
        <v/>
      </c>
      <c r="C5871" t="str">
        <f>IF((ValuesFromComPort!P5910)&lt;&gt;"",((((ValuesFromComPort!P5910)-(Calculated!$C$2))/204.8)),"")</f>
        <v/>
      </c>
      <c r="E5871" t="str">
        <f>IF((ValuesFromComPort!D5910)&lt;&gt;"",(((ValuesFromComPort!D5910)-(Calculated!$E$2))/1.28/3200),"")</f>
        <v/>
      </c>
      <c r="F5871" t="str">
        <f>IF((ValuesFromComPort!M5910)&lt;&gt;"",(((ValuesFromComPort!M5910)-(Calculated!$F$2))/1.28/3200),"")</f>
        <v/>
      </c>
      <c r="H5871" t="str">
        <f>IF((ValuesFromComPort!F5910)&lt;&gt;"",((((ValuesFromComPort!F5910)-(Calculated!$H$2))/1.28)*3.2),"")</f>
        <v/>
      </c>
      <c r="I5871" t="str">
        <f>IF((ValuesFromComPort!K5910)&lt;&gt;"",((((ValuesFromComPort!K5910)-(Calculated!$I$2))/1.28)*3.2),"")</f>
        <v/>
      </c>
      <c r="K5871" t="str">
        <f>IF((ValuesFromComPort!H5910)&lt;&gt;"",((((ValuesFromComPort!H5910)-$K$2)*0.015625)/0.3),"")</f>
        <v/>
      </c>
      <c r="N5871" t="str">
        <f>IF((ValuesFromComPort!I5910)&lt;&gt;"",((((ValuesFromComPort!I5910)-$N$2)*0.125)/0.3),"")</f>
        <v/>
      </c>
    </row>
    <row r="5872" spans="2:14" x14ac:dyDescent="0.25">
      <c r="B5872" t="str">
        <f>IF((ValuesFromComPort!A5911)&lt;&gt;"",(((ValuesFromComPort!A5911)-(Calculated!$B$2))/204.8),"")</f>
        <v/>
      </c>
      <c r="C5872" t="str">
        <f>IF((ValuesFromComPort!P5911)&lt;&gt;"",((((ValuesFromComPort!P5911)-(Calculated!$C$2))/204.8)),"")</f>
        <v/>
      </c>
      <c r="E5872" t="str">
        <f>IF((ValuesFromComPort!D5911)&lt;&gt;"",(((ValuesFromComPort!D5911)-(Calculated!$E$2))/1.28/3200),"")</f>
        <v/>
      </c>
      <c r="F5872" t="str">
        <f>IF((ValuesFromComPort!M5911)&lt;&gt;"",(((ValuesFromComPort!M5911)-(Calculated!$F$2))/1.28/3200),"")</f>
        <v/>
      </c>
      <c r="H5872" t="str">
        <f>IF((ValuesFromComPort!F5911)&lt;&gt;"",((((ValuesFromComPort!F5911)-(Calculated!$H$2))/1.28)*3.2),"")</f>
        <v/>
      </c>
      <c r="I5872" t="str">
        <f>IF((ValuesFromComPort!K5911)&lt;&gt;"",((((ValuesFromComPort!K5911)-(Calculated!$I$2))/1.28)*3.2),"")</f>
        <v/>
      </c>
      <c r="K5872" t="str">
        <f>IF((ValuesFromComPort!H5911)&lt;&gt;"",((((ValuesFromComPort!H5911)-$K$2)*0.015625)/0.3),"")</f>
        <v/>
      </c>
      <c r="N5872" t="str">
        <f>IF((ValuesFromComPort!I5911)&lt;&gt;"",((((ValuesFromComPort!I5911)-$N$2)*0.125)/0.3),"")</f>
        <v/>
      </c>
    </row>
    <row r="5873" spans="2:14" x14ac:dyDescent="0.25">
      <c r="B5873" t="str">
        <f>IF((ValuesFromComPort!A5912)&lt;&gt;"",(((ValuesFromComPort!A5912)-(Calculated!$B$2))/204.8),"")</f>
        <v/>
      </c>
      <c r="C5873" t="str">
        <f>IF((ValuesFromComPort!P5912)&lt;&gt;"",((((ValuesFromComPort!P5912)-(Calculated!$C$2))/204.8)),"")</f>
        <v/>
      </c>
      <c r="E5873" t="str">
        <f>IF((ValuesFromComPort!D5912)&lt;&gt;"",(((ValuesFromComPort!D5912)-(Calculated!$E$2))/1.28/3200),"")</f>
        <v/>
      </c>
      <c r="F5873" t="str">
        <f>IF((ValuesFromComPort!M5912)&lt;&gt;"",(((ValuesFromComPort!M5912)-(Calculated!$F$2))/1.28/3200),"")</f>
        <v/>
      </c>
      <c r="H5873" t="str">
        <f>IF((ValuesFromComPort!F5912)&lt;&gt;"",((((ValuesFromComPort!F5912)-(Calculated!$H$2))/1.28)*3.2),"")</f>
        <v/>
      </c>
      <c r="I5873" t="str">
        <f>IF((ValuesFromComPort!K5912)&lt;&gt;"",((((ValuesFromComPort!K5912)-(Calculated!$I$2))/1.28)*3.2),"")</f>
        <v/>
      </c>
      <c r="K5873" t="str">
        <f>IF((ValuesFromComPort!H5912)&lt;&gt;"",((((ValuesFromComPort!H5912)-$K$2)*0.015625)/0.3),"")</f>
        <v/>
      </c>
      <c r="N5873" t="str">
        <f>IF((ValuesFromComPort!I5912)&lt;&gt;"",((((ValuesFromComPort!I5912)-$N$2)*0.125)/0.3),"")</f>
        <v/>
      </c>
    </row>
    <row r="5874" spans="2:14" x14ac:dyDescent="0.25">
      <c r="B5874" t="str">
        <f>IF((ValuesFromComPort!A5913)&lt;&gt;"",(((ValuesFromComPort!A5913)-(Calculated!$B$2))/204.8),"")</f>
        <v/>
      </c>
      <c r="C5874" t="str">
        <f>IF((ValuesFromComPort!P5913)&lt;&gt;"",((((ValuesFromComPort!P5913)-(Calculated!$C$2))/204.8)),"")</f>
        <v/>
      </c>
      <c r="E5874" t="str">
        <f>IF((ValuesFromComPort!D5913)&lt;&gt;"",(((ValuesFromComPort!D5913)-(Calculated!$E$2))/1.28/3200),"")</f>
        <v/>
      </c>
      <c r="F5874" t="str">
        <f>IF((ValuesFromComPort!M5913)&lt;&gt;"",(((ValuesFromComPort!M5913)-(Calculated!$F$2))/1.28/3200),"")</f>
        <v/>
      </c>
      <c r="H5874" t="str">
        <f>IF((ValuesFromComPort!F5913)&lt;&gt;"",((((ValuesFromComPort!F5913)-(Calculated!$H$2))/1.28)*3.2),"")</f>
        <v/>
      </c>
      <c r="I5874" t="str">
        <f>IF((ValuesFromComPort!K5913)&lt;&gt;"",((((ValuesFromComPort!K5913)-(Calculated!$I$2))/1.28)*3.2),"")</f>
        <v/>
      </c>
      <c r="K5874" t="str">
        <f>IF((ValuesFromComPort!H5913)&lt;&gt;"",((((ValuesFromComPort!H5913)-$K$2)*0.015625)/0.3),"")</f>
        <v/>
      </c>
      <c r="N5874" t="str">
        <f>IF((ValuesFromComPort!I5913)&lt;&gt;"",((((ValuesFromComPort!I5913)-$N$2)*0.125)/0.3),"")</f>
        <v/>
      </c>
    </row>
    <row r="5875" spans="2:14" x14ac:dyDescent="0.25">
      <c r="B5875" t="str">
        <f>IF((ValuesFromComPort!A5914)&lt;&gt;"",(((ValuesFromComPort!A5914)-(Calculated!$B$2))/204.8),"")</f>
        <v/>
      </c>
      <c r="C5875" t="str">
        <f>IF((ValuesFromComPort!P5914)&lt;&gt;"",((((ValuesFromComPort!P5914)-(Calculated!$C$2))/204.8)),"")</f>
        <v/>
      </c>
      <c r="E5875" t="str">
        <f>IF((ValuesFromComPort!D5914)&lt;&gt;"",(((ValuesFromComPort!D5914)-(Calculated!$E$2))/1.28/3200),"")</f>
        <v/>
      </c>
      <c r="F5875" t="str">
        <f>IF((ValuesFromComPort!M5914)&lt;&gt;"",(((ValuesFromComPort!M5914)-(Calculated!$F$2))/1.28/3200),"")</f>
        <v/>
      </c>
      <c r="H5875" t="str">
        <f>IF((ValuesFromComPort!F5914)&lt;&gt;"",((((ValuesFromComPort!F5914)-(Calculated!$H$2))/1.28)*3.2),"")</f>
        <v/>
      </c>
      <c r="I5875" t="str">
        <f>IF((ValuesFromComPort!K5914)&lt;&gt;"",((((ValuesFromComPort!K5914)-(Calculated!$I$2))/1.28)*3.2),"")</f>
        <v/>
      </c>
      <c r="K5875" t="str">
        <f>IF((ValuesFromComPort!H5914)&lt;&gt;"",((((ValuesFromComPort!H5914)-$K$2)*0.015625)/0.3),"")</f>
        <v/>
      </c>
      <c r="N5875" t="str">
        <f>IF((ValuesFromComPort!I5914)&lt;&gt;"",((((ValuesFromComPort!I5914)-$N$2)*0.125)/0.3),"")</f>
        <v/>
      </c>
    </row>
    <row r="5876" spans="2:14" x14ac:dyDescent="0.25">
      <c r="B5876" t="str">
        <f>IF((ValuesFromComPort!A5915)&lt;&gt;"",(((ValuesFromComPort!A5915)-(Calculated!$B$2))/204.8),"")</f>
        <v/>
      </c>
      <c r="C5876" t="str">
        <f>IF((ValuesFromComPort!P5915)&lt;&gt;"",((((ValuesFromComPort!P5915)-(Calculated!$C$2))/204.8)),"")</f>
        <v/>
      </c>
      <c r="E5876" t="str">
        <f>IF((ValuesFromComPort!D5915)&lt;&gt;"",(((ValuesFromComPort!D5915)-(Calculated!$E$2))/1.28/3200),"")</f>
        <v/>
      </c>
      <c r="F5876" t="str">
        <f>IF((ValuesFromComPort!M5915)&lt;&gt;"",(((ValuesFromComPort!M5915)-(Calculated!$F$2))/1.28/3200),"")</f>
        <v/>
      </c>
      <c r="H5876" t="str">
        <f>IF((ValuesFromComPort!F5915)&lt;&gt;"",((((ValuesFromComPort!F5915)-(Calculated!$H$2))/1.28)*3.2),"")</f>
        <v/>
      </c>
      <c r="I5876" t="str">
        <f>IF((ValuesFromComPort!K5915)&lt;&gt;"",((((ValuesFromComPort!K5915)-(Calculated!$I$2))/1.28)*3.2),"")</f>
        <v/>
      </c>
      <c r="K5876" t="str">
        <f>IF((ValuesFromComPort!H5915)&lt;&gt;"",((((ValuesFromComPort!H5915)-$K$2)*0.015625)/0.3),"")</f>
        <v/>
      </c>
      <c r="N5876" t="str">
        <f>IF((ValuesFromComPort!I5915)&lt;&gt;"",((((ValuesFromComPort!I5915)-$N$2)*0.125)/0.3),"")</f>
        <v/>
      </c>
    </row>
    <row r="5877" spans="2:14" x14ac:dyDescent="0.25">
      <c r="B5877" t="str">
        <f>IF((ValuesFromComPort!A5916)&lt;&gt;"",(((ValuesFromComPort!A5916)-(Calculated!$B$2))/204.8),"")</f>
        <v/>
      </c>
      <c r="C5877" t="str">
        <f>IF((ValuesFromComPort!P5916)&lt;&gt;"",((((ValuesFromComPort!P5916)-(Calculated!$C$2))/204.8)),"")</f>
        <v/>
      </c>
      <c r="E5877" t="str">
        <f>IF((ValuesFromComPort!D5916)&lt;&gt;"",(((ValuesFromComPort!D5916)-(Calculated!$E$2))/1.28/3200),"")</f>
        <v/>
      </c>
      <c r="F5877" t="str">
        <f>IF((ValuesFromComPort!M5916)&lt;&gt;"",(((ValuesFromComPort!M5916)-(Calculated!$F$2))/1.28/3200),"")</f>
        <v/>
      </c>
      <c r="H5877" t="str">
        <f>IF((ValuesFromComPort!F5916)&lt;&gt;"",((((ValuesFromComPort!F5916)-(Calculated!$H$2))/1.28)*3.2),"")</f>
        <v/>
      </c>
      <c r="I5877" t="str">
        <f>IF((ValuesFromComPort!K5916)&lt;&gt;"",((((ValuesFromComPort!K5916)-(Calculated!$I$2))/1.28)*3.2),"")</f>
        <v/>
      </c>
      <c r="K5877" t="str">
        <f>IF((ValuesFromComPort!H5916)&lt;&gt;"",((((ValuesFromComPort!H5916)-$K$2)*0.015625)/0.3),"")</f>
        <v/>
      </c>
      <c r="N5877" t="str">
        <f>IF((ValuesFromComPort!I5916)&lt;&gt;"",((((ValuesFromComPort!I5916)-$N$2)*0.125)/0.3),"")</f>
        <v/>
      </c>
    </row>
    <row r="5878" spans="2:14" x14ac:dyDescent="0.25">
      <c r="B5878" t="str">
        <f>IF((ValuesFromComPort!A5917)&lt;&gt;"",(((ValuesFromComPort!A5917)-(Calculated!$B$2))/204.8),"")</f>
        <v/>
      </c>
      <c r="C5878" t="str">
        <f>IF((ValuesFromComPort!P5917)&lt;&gt;"",((((ValuesFromComPort!P5917)-(Calculated!$C$2))/204.8)),"")</f>
        <v/>
      </c>
      <c r="E5878" t="str">
        <f>IF((ValuesFromComPort!D5917)&lt;&gt;"",(((ValuesFromComPort!D5917)-(Calculated!$E$2))/1.28/3200),"")</f>
        <v/>
      </c>
      <c r="F5878" t="str">
        <f>IF((ValuesFromComPort!M5917)&lt;&gt;"",(((ValuesFromComPort!M5917)-(Calculated!$F$2))/1.28/3200),"")</f>
        <v/>
      </c>
      <c r="H5878" t="str">
        <f>IF((ValuesFromComPort!F5917)&lt;&gt;"",((((ValuesFromComPort!F5917)-(Calculated!$H$2))/1.28)*3.2),"")</f>
        <v/>
      </c>
      <c r="I5878" t="str">
        <f>IF((ValuesFromComPort!K5917)&lt;&gt;"",((((ValuesFromComPort!K5917)-(Calculated!$I$2))/1.28)*3.2),"")</f>
        <v/>
      </c>
      <c r="K5878" t="str">
        <f>IF((ValuesFromComPort!H5917)&lt;&gt;"",((((ValuesFromComPort!H5917)-$K$2)*0.015625)/0.3),"")</f>
        <v/>
      </c>
      <c r="N5878" t="str">
        <f>IF((ValuesFromComPort!I5917)&lt;&gt;"",((((ValuesFromComPort!I5917)-$N$2)*0.125)/0.3),"")</f>
        <v/>
      </c>
    </row>
    <row r="5879" spans="2:14" x14ac:dyDescent="0.25">
      <c r="B5879" t="str">
        <f>IF((ValuesFromComPort!A5918)&lt;&gt;"",(((ValuesFromComPort!A5918)-(Calculated!$B$2))/204.8),"")</f>
        <v/>
      </c>
      <c r="C5879" t="str">
        <f>IF((ValuesFromComPort!P5918)&lt;&gt;"",((((ValuesFromComPort!P5918)-(Calculated!$C$2))/204.8)),"")</f>
        <v/>
      </c>
      <c r="E5879" t="str">
        <f>IF((ValuesFromComPort!D5918)&lt;&gt;"",(((ValuesFromComPort!D5918)-(Calculated!$E$2))/1.28/3200),"")</f>
        <v/>
      </c>
      <c r="F5879" t="str">
        <f>IF((ValuesFromComPort!M5918)&lt;&gt;"",(((ValuesFromComPort!M5918)-(Calculated!$F$2))/1.28/3200),"")</f>
        <v/>
      </c>
      <c r="H5879" t="str">
        <f>IF((ValuesFromComPort!F5918)&lt;&gt;"",((((ValuesFromComPort!F5918)-(Calculated!$H$2))/1.28)*3.2),"")</f>
        <v/>
      </c>
      <c r="I5879" t="str">
        <f>IF((ValuesFromComPort!K5918)&lt;&gt;"",((((ValuesFromComPort!K5918)-(Calculated!$I$2))/1.28)*3.2),"")</f>
        <v/>
      </c>
      <c r="K5879" t="str">
        <f>IF((ValuesFromComPort!H5918)&lt;&gt;"",((((ValuesFromComPort!H5918)-$K$2)*0.015625)/0.3),"")</f>
        <v/>
      </c>
      <c r="N5879" t="str">
        <f>IF((ValuesFromComPort!I5918)&lt;&gt;"",((((ValuesFromComPort!I5918)-$N$2)*0.125)/0.3),"")</f>
        <v/>
      </c>
    </row>
    <row r="5880" spans="2:14" x14ac:dyDescent="0.25">
      <c r="B5880" t="str">
        <f>IF((ValuesFromComPort!A5919)&lt;&gt;"",(((ValuesFromComPort!A5919)-(Calculated!$B$2))/204.8),"")</f>
        <v/>
      </c>
      <c r="C5880" t="str">
        <f>IF((ValuesFromComPort!P5919)&lt;&gt;"",((((ValuesFromComPort!P5919)-(Calculated!$C$2))/204.8)),"")</f>
        <v/>
      </c>
      <c r="E5880" t="str">
        <f>IF((ValuesFromComPort!D5919)&lt;&gt;"",(((ValuesFromComPort!D5919)-(Calculated!$E$2))/1.28/3200),"")</f>
        <v/>
      </c>
      <c r="F5880" t="str">
        <f>IF((ValuesFromComPort!M5919)&lt;&gt;"",(((ValuesFromComPort!M5919)-(Calculated!$F$2))/1.28/3200),"")</f>
        <v/>
      </c>
      <c r="H5880" t="str">
        <f>IF((ValuesFromComPort!F5919)&lt;&gt;"",((((ValuesFromComPort!F5919)-(Calculated!$H$2))/1.28)*3.2),"")</f>
        <v/>
      </c>
      <c r="I5880" t="str">
        <f>IF((ValuesFromComPort!K5919)&lt;&gt;"",((((ValuesFromComPort!K5919)-(Calculated!$I$2))/1.28)*3.2),"")</f>
        <v/>
      </c>
      <c r="K5880" t="str">
        <f>IF((ValuesFromComPort!H5919)&lt;&gt;"",((((ValuesFromComPort!H5919)-$K$2)*0.015625)/0.3),"")</f>
        <v/>
      </c>
      <c r="N5880" t="str">
        <f>IF((ValuesFromComPort!I5919)&lt;&gt;"",((((ValuesFromComPort!I5919)-$N$2)*0.125)/0.3),"")</f>
        <v/>
      </c>
    </row>
    <row r="5881" spans="2:14" x14ac:dyDescent="0.25">
      <c r="B5881" t="str">
        <f>IF((ValuesFromComPort!A5920)&lt;&gt;"",(((ValuesFromComPort!A5920)-(Calculated!$B$2))/204.8),"")</f>
        <v/>
      </c>
      <c r="C5881" t="str">
        <f>IF((ValuesFromComPort!P5920)&lt;&gt;"",((((ValuesFromComPort!P5920)-(Calculated!$C$2))/204.8)),"")</f>
        <v/>
      </c>
      <c r="E5881" t="str">
        <f>IF((ValuesFromComPort!D5920)&lt;&gt;"",(((ValuesFromComPort!D5920)-(Calculated!$E$2))/1.28/3200),"")</f>
        <v/>
      </c>
      <c r="F5881" t="str">
        <f>IF((ValuesFromComPort!M5920)&lt;&gt;"",(((ValuesFromComPort!M5920)-(Calculated!$F$2))/1.28/3200),"")</f>
        <v/>
      </c>
      <c r="H5881" t="str">
        <f>IF((ValuesFromComPort!F5920)&lt;&gt;"",((((ValuesFromComPort!F5920)-(Calculated!$H$2))/1.28)*3.2),"")</f>
        <v/>
      </c>
      <c r="I5881" t="str">
        <f>IF((ValuesFromComPort!K5920)&lt;&gt;"",((((ValuesFromComPort!K5920)-(Calculated!$I$2))/1.28)*3.2),"")</f>
        <v/>
      </c>
      <c r="K5881" t="str">
        <f>IF((ValuesFromComPort!H5920)&lt;&gt;"",((((ValuesFromComPort!H5920)-$K$2)*0.015625)/0.3),"")</f>
        <v/>
      </c>
      <c r="N5881" t="str">
        <f>IF((ValuesFromComPort!I5920)&lt;&gt;"",((((ValuesFromComPort!I5920)-$N$2)*0.125)/0.3),"")</f>
        <v/>
      </c>
    </row>
    <row r="5882" spans="2:14" x14ac:dyDescent="0.25">
      <c r="B5882" t="str">
        <f>IF((ValuesFromComPort!A5921)&lt;&gt;"",(((ValuesFromComPort!A5921)-(Calculated!$B$2))/204.8),"")</f>
        <v/>
      </c>
      <c r="C5882" t="str">
        <f>IF((ValuesFromComPort!P5921)&lt;&gt;"",((((ValuesFromComPort!P5921)-(Calculated!$C$2))/204.8)),"")</f>
        <v/>
      </c>
      <c r="E5882" t="str">
        <f>IF((ValuesFromComPort!D5921)&lt;&gt;"",(((ValuesFromComPort!D5921)-(Calculated!$E$2))/1.28/3200),"")</f>
        <v/>
      </c>
      <c r="F5882" t="str">
        <f>IF((ValuesFromComPort!M5921)&lt;&gt;"",(((ValuesFromComPort!M5921)-(Calculated!$F$2))/1.28/3200),"")</f>
        <v/>
      </c>
      <c r="H5882" t="str">
        <f>IF((ValuesFromComPort!F5921)&lt;&gt;"",((((ValuesFromComPort!F5921)-(Calculated!$H$2))/1.28)*3.2),"")</f>
        <v/>
      </c>
      <c r="I5882" t="str">
        <f>IF((ValuesFromComPort!K5921)&lt;&gt;"",((((ValuesFromComPort!K5921)-(Calculated!$I$2))/1.28)*3.2),"")</f>
        <v/>
      </c>
      <c r="K5882" t="str">
        <f>IF((ValuesFromComPort!H5921)&lt;&gt;"",((((ValuesFromComPort!H5921)-$K$2)*0.015625)/0.3),"")</f>
        <v/>
      </c>
      <c r="N5882" t="str">
        <f>IF((ValuesFromComPort!I5921)&lt;&gt;"",((((ValuesFromComPort!I5921)-$N$2)*0.125)/0.3),"")</f>
        <v/>
      </c>
    </row>
    <row r="5883" spans="2:14" x14ac:dyDescent="0.25">
      <c r="B5883" t="str">
        <f>IF((ValuesFromComPort!A5922)&lt;&gt;"",(((ValuesFromComPort!A5922)-(Calculated!$B$2))/204.8),"")</f>
        <v/>
      </c>
      <c r="C5883" t="str">
        <f>IF((ValuesFromComPort!P5922)&lt;&gt;"",((((ValuesFromComPort!P5922)-(Calculated!$C$2))/204.8)),"")</f>
        <v/>
      </c>
      <c r="E5883" t="str">
        <f>IF((ValuesFromComPort!D5922)&lt;&gt;"",(((ValuesFromComPort!D5922)-(Calculated!$E$2))/1.28/3200),"")</f>
        <v/>
      </c>
      <c r="F5883" t="str">
        <f>IF((ValuesFromComPort!M5922)&lt;&gt;"",(((ValuesFromComPort!M5922)-(Calculated!$F$2))/1.28/3200),"")</f>
        <v/>
      </c>
      <c r="H5883" t="str">
        <f>IF((ValuesFromComPort!F5922)&lt;&gt;"",((((ValuesFromComPort!F5922)-(Calculated!$H$2))/1.28)*3.2),"")</f>
        <v/>
      </c>
      <c r="I5883" t="str">
        <f>IF((ValuesFromComPort!K5922)&lt;&gt;"",((((ValuesFromComPort!K5922)-(Calculated!$I$2))/1.28)*3.2),"")</f>
        <v/>
      </c>
      <c r="K5883" t="str">
        <f>IF((ValuesFromComPort!H5922)&lt;&gt;"",((((ValuesFromComPort!H5922)-$K$2)*0.015625)/0.3),"")</f>
        <v/>
      </c>
      <c r="N5883" t="str">
        <f>IF((ValuesFromComPort!I5922)&lt;&gt;"",((((ValuesFromComPort!I5922)-$N$2)*0.125)/0.3),"")</f>
        <v/>
      </c>
    </row>
    <row r="5884" spans="2:14" x14ac:dyDescent="0.25">
      <c r="B5884" t="str">
        <f>IF((ValuesFromComPort!A5923)&lt;&gt;"",(((ValuesFromComPort!A5923)-(Calculated!$B$2))/204.8),"")</f>
        <v/>
      </c>
      <c r="C5884" t="str">
        <f>IF((ValuesFromComPort!P5923)&lt;&gt;"",((((ValuesFromComPort!P5923)-(Calculated!$C$2))/204.8)),"")</f>
        <v/>
      </c>
      <c r="E5884" t="str">
        <f>IF((ValuesFromComPort!D5923)&lt;&gt;"",(((ValuesFromComPort!D5923)-(Calculated!$E$2))/1.28/3200),"")</f>
        <v/>
      </c>
      <c r="F5884" t="str">
        <f>IF((ValuesFromComPort!M5923)&lt;&gt;"",(((ValuesFromComPort!M5923)-(Calculated!$F$2))/1.28/3200),"")</f>
        <v/>
      </c>
      <c r="H5884" t="str">
        <f>IF((ValuesFromComPort!F5923)&lt;&gt;"",((((ValuesFromComPort!F5923)-(Calculated!$H$2))/1.28)*3.2),"")</f>
        <v/>
      </c>
      <c r="I5884" t="str">
        <f>IF((ValuesFromComPort!K5923)&lt;&gt;"",((((ValuesFromComPort!K5923)-(Calculated!$I$2))/1.28)*3.2),"")</f>
        <v/>
      </c>
      <c r="K5884" t="str">
        <f>IF((ValuesFromComPort!H5923)&lt;&gt;"",((((ValuesFromComPort!H5923)-$K$2)*0.015625)/0.3),"")</f>
        <v/>
      </c>
      <c r="N5884" t="str">
        <f>IF((ValuesFromComPort!I5923)&lt;&gt;"",((((ValuesFromComPort!I5923)-$N$2)*0.125)/0.3),"")</f>
        <v/>
      </c>
    </row>
    <row r="5885" spans="2:14" x14ac:dyDescent="0.25">
      <c r="B5885" t="str">
        <f>IF((ValuesFromComPort!A5924)&lt;&gt;"",(((ValuesFromComPort!A5924)-(Calculated!$B$2))/204.8),"")</f>
        <v/>
      </c>
      <c r="C5885" t="str">
        <f>IF((ValuesFromComPort!P5924)&lt;&gt;"",((((ValuesFromComPort!P5924)-(Calculated!$C$2))/204.8)),"")</f>
        <v/>
      </c>
      <c r="E5885" t="str">
        <f>IF((ValuesFromComPort!D5924)&lt;&gt;"",(((ValuesFromComPort!D5924)-(Calculated!$E$2))/1.28/3200),"")</f>
        <v/>
      </c>
      <c r="F5885" t="str">
        <f>IF((ValuesFromComPort!M5924)&lt;&gt;"",(((ValuesFromComPort!M5924)-(Calculated!$F$2))/1.28/3200),"")</f>
        <v/>
      </c>
      <c r="H5885" t="str">
        <f>IF((ValuesFromComPort!F5924)&lt;&gt;"",((((ValuesFromComPort!F5924)-(Calculated!$H$2))/1.28)*3.2),"")</f>
        <v/>
      </c>
      <c r="I5885" t="str">
        <f>IF((ValuesFromComPort!K5924)&lt;&gt;"",((((ValuesFromComPort!K5924)-(Calculated!$I$2))/1.28)*3.2),"")</f>
        <v/>
      </c>
      <c r="K5885" t="str">
        <f>IF((ValuesFromComPort!H5924)&lt;&gt;"",((((ValuesFromComPort!H5924)-$K$2)*0.015625)/0.3),"")</f>
        <v/>
      </c>
      <c r="N5885" t="str">
        <f>IF((ValuesFromComPort!I5924)&lt;&gt;"",((((ValuesFromComPort!I5924)-$N$2)*0.125)/0.3),"")</f>
        <v/>
      </c>
    </row>
    <row r="5886" spans="2:14" x14ac:dyDescent="0.25">
      <c r="B5886" t="str">
        <f>IF((ValuesFromComPort!A5925)&lt;&gt;"",(((ValuesFromComPort!A5925)-(Calculated!$B$2))/204.8),"")</f>
        <v/>
      </c>
      <c r="C5886" t="str">
        <f>IF((ValuesFromComPort!P5925)&lt;&gt;"",((((ValuesFromComPort!P5925)-(Calculated!$C$2))/204.8)),"")</f>
        <v/>
      </c>
      <c r="E5886" t="str">
        <f>IF((ValuesFromComPort!D5925)&lt;&gt;"",(((ValuesFromComPort!D5925)-(Calculated!$E$2))/1.28/3200),"")</f>
        <v/>
      </c>
      <c r="F5886" t="str">
        <f>IF((ValuesFromComPort!M5925)&lt;&gt;"",(((ValuesFromComPort!M5925)-(Calculated!$F$2))/1.28/3200),"")</f>
        <v/>
      </c>
      <c r="H5886" t="str">
        <f>IF((ValuesFromComPort!F5925)&lt;&gt;"",((((ValuesFromComPort!F5925)-(Calculated!$H$2))/1.28)*3.2),"")</f>
        <v/>
      </c>
      <c r="I5886" t="str">
        <f>IF((ValuesFromComPort!K5925)&lt;&gt;"",((((ValuesFromComPort!K5925)-(Calculated!$I$2))/1.28)*3.2),"")</f>
        <v/>
      </c>
      <c r="K5886" t="str">
        <f>IF((ValuesFromComPort!H5925)&lt;&gt;"",((((ValuesFromComPort!H5925)-$K$2)*0.015625)/0.3),"")</f>
        <v/>
      </c>
      <c r="N5886" t="str">
        <f>IF((ValuesFromComPort!I5925)&lt;&gt;"",((((ValuesFromComPort!I5925)-$N$2)*0.125)/0.3),"")</f>
        <v/>
      </c>
    </row>
    <row r="5887" spans="2:14" x14ac:dyDescent="0.25">
      <c r="B5887" t="str">
        <f>IF((ValuesFromComPort!A5926)&lt;&gt;"",(((ValuesFromComPort!A5926)-(Calculated!$B$2))/204.8),"")</f>
        <v/>
      </c>
      <c r="C5887" t="str">
        <f>IF((ValuesFromComPort!P5926)&lt;&gt;"",((((ValuesFromComPort!P5926)-(Calculated!$C$2))/204.8)),"")</f>
        <v/>
      </c>
      <c r="E5887" t="str">
        <f>IF((ValuesFromComPort!D5926)&lt;&gt;"",(((ValuesFromComPort!D5926)-(Calculated!$E$2))/1.28/3200),"")</f>
        <v/>
      </c>
      <c r="F5887" t="str">
        <f>IF((ValuesFromComPort!M5926)&lt;&gt;"",(((ValuesFromComPort!M5926)-(Calculated!$F$2))/1.28/3200),"")</f>
        <v/>
      </c>
      <c r="H5887" t="str">
        <f>IF((ValuesFromComPort!F5926)&lt;&gt;"",((((ValuesFromComPort!F5926)-(Calculated!$H$2))/1.28)*3.2),"")</f>
        <v/>
      </c>
      <c r="I5887" t="str">
        <f>IF((ValuesFromComPort!K5926)&lt;&gt;"",((((ValuesFromComPort!K5926)-(Calculated!$I$2))/1.28)*3.2),"")</f>
        <v/>
      </c>
      <c r="K5887" t="str">
        <f>IF((ValuesFromComPort!H5926)&lt;&gt;"",((((ValuesFromComPort!H5926)-$K$2)*0.015625)/0.3),"")</f>
        <v/>
      </c>
      <c r="N5887" t="str">
        <f>IF((ValuesFromComPort!I5926)&lt;&gt;"",((((ValuesFromComPort!I5926)-$N$2)*0.125)/0.3),"")</f>
        <v/>
      </c>
    </row>
    <row r="5888" spans="2:14" x14ac:dyDescent="0.25">
      <c r="B5888" t="str">
        <f>IF((ValuesFromComPort!A5927)&lt;&gt;"",(((ValuesFromComPort!A5927)-(Calculated!$B$2))/204.8),"")</f>
        <v/>
      </c>
      <c r="C5888" t="str">
        <f>IF((ValuesFromComPort!P5927)&lt;&gt;"",((((ValuesFromComPort!P5927)-(Calculated!$C$2))/204.8)),"")</f>
        <v/>
      </c>
      <c r="E5888" t="str">
        <f>IF((ValuesFromComPort!D5927)&lt;&gt;"",(((ValuesFromComPort!D5927)-(Calculated!$E$2))/1.28/3200),"")</f>
        <v/>
      </c>
      <c r="F5888" t="str">
        <f>IF((ValuesFromComPort!M5927)&lt;&gt;"",(((ValuesFromComPort!M5927)-(Calculated!$F$2))/1.28/3200),"")</f>
        <v/>
      </c>
      <c r="H5888" t="str">
        <f>IF((ValuesFromComPort!F5927)&lt;&gt;"",((((ValuesFromComPort!F5927)-(Calculated!$H$2))/1.28)*3.2),"")</f>
        <v/>
      </c>
      <c r="I5888" t="str">
        <f>IF((ValuesFromComPort!K5927)&lt;&gt;"",((((ValuesFromComPort!K5927)-(Calculated!$I$2))/1.28)*3.2),"")</f>
        <v/>
      </c>
      <c r="K5888" t="str">
        <f>IF((ValuesFromComPort!H5927)&lt;&gt;"",((((ValuesFromComPort!H5927)-$K$2)*0.015625)/0.3),"")</f>
        <v/>
      </c>
      <c r="N5888" t="str">
        <f>IF((ValuesFromComPort!I5927)&lt;&gt;"",((((ValuesFromComPort!I5927)-$N$2)*0.125)/0.3),"")</f>
        <v/>
      </c>
    </row>
    <row r="5889" spans="2:14" x14ac:dyDescent="0.25">
      <c r="B5889" t="str">
        <f>IF((ValuesFromComPort!A5928)&lt;&gt;"",(((ValuesFromComPort!A5928)-(Calculated!$B$2))/204.8),"")</f>
        <v/>
      </c>
      <c r="C5889" t="str">
        <f>IF((ValuesFromComPort!P5928)&lt;&gt;"",((((ValuesFromComPort!P5928)-(Calculated!$C$2))/204.8)),"")</f>
        <v/>
      </c>
      <c r="E5889" t="str">
        <f>IF((ValuesFromComPort!D5928)&lt;&gt;"",(((ValuesFromComPort!D5928)-(Calculated!$E$2))/1.28/3200),"")</f>
        <v/>
      </c>
      <c r="F5889" t="str">
        <f>IF((ValuesFromComPort!M5928)&lt;&gt;"",(((ValuesFromComPort!M5928)-(Calculated!$F$2))/1.28/3200),"")</f>
        <v/>
      </c>
      <c r="H5889" t="str">
        <f>IF((ValuesFromComPort!F5928)&lt;&gt;"",((((ValuesFromComPort!F5928)-(Calculated!$H$2))/1.28)*3.2),"")</f>
        <v/>
      </c>
      <c r="I5889" t="str">
        <f>IF((ValuesFromComPort!K5928)&lt;&gt;"",((((ValuesFromComPort!K5928)-(Calculated!$I$2))/1.28)*3.2),"")</f>
        <v/>
      </c>
      <c r="K5889" t="str">
        <f>IF((ValuesFromComPort!H5928)&lt;&gt;"",((((ValuesFromComPort!H5928)-$K$2)*0.015625)/0.3),"")</f>
        <v/>
      </c>
      <c r="N5889" t="str">
        <f>IF((ValuesFromComPort!I5928)&lt;&gt;"",((((ValuesFromComPort!I5928)-$N$2)*0.125)/0.3),"")</f>
        <v/>
      </c>
    </row>
    <row r="5890" spans="2:14" x14ac:dyDescent="0.25">
      <c r="B5890" t="str">
        <f>IF((ValuesFromComPort!A5929)&lt;&gt;"",(((ValuesFromComPort!A5929)-(Calculated!$B$2))/204.8),"")</f>
        <v/>
      </c>
      <c r="C5890" t="str">
        <f>IF((ValuesFromComPort!P5929)&lt;&gt;"",((((ValuesFromComPort!P5929)-(Calculated!$C$2))/204.8)),"")</f>
        <v/>
      </c>
      <c r="E5890" t="str">
        <f>IF((ValuesFromComPort!D5929)&lt;&gt;"",(((ValuesFromComPort!D5929)-(Calculated!$E$2))/1.28/3200),"")</f>
        <v/>
      </c>
      <c r="F5890" t="str">
        <f>IF((ValuesFromComPort!M5929)&lt;&gt;"",(((ValuesFromComPort!M5929)-(Calculated!$F$2))/1.28/3200),"")</f>
        <v/>
      </c>
      <c r="H5890" t="str">
        <f>IF((ValuesFromComPort!F5929)&lt;&gt;"",((((ValuesFromComPort!F5929)-(Calculated!$H$2))/1.28)*3.2),"")</f>
        <v/>
      </c>
      <c r="I5890" t="str">
        <f>IF((ValuesFromComPort!K5929)&lt;&gt;"",((((ValuesFromComPort!K5929)-(Calculated!$I$2))/1.28)*3.2),"")</f>
        <v/>
      </c>
      <c r="K5890" t="str">
        <f>IF((ValuesFromComPort!H5929)&lt;&gt;"",((((ValuesFromComPort!H5929)-$K$2)*0.015625)/0.3),"")</f>
        <v/>
      </c>
      <c r="N5890" t="str">
        <f>IF((ValuesFromComPort!I5929)&lt;&gt;"",((((ValuesFromComPort!I5929)-$N$2)*0.125)/0.3),"")</f>
        <v/>
      </c>
    </row>
    <row r="5891" spans="2:14" x14ac:dyDescent="0.25">
      <c r="B5891" t="str">
        <f>IF((ValuesFromComPort!A5930)&lt;&gt;"",(((ValuesFromComPort!A5930)-(Calculated!$B$2))/204.8),"")</f>
        <v/>
      </c>
      <c r="C5891" t="str">
        <f>IF((ValuesFromComPort!P5930)&lt;&gt;"",((((ValuesFromComPort!P5930)-(Calculated!$C$2))/204.8)),"")</f>
        <v/>
      </c>
      <c r="E5891" t="str">
        <f>IF((ValuesFromComPort!D5930)&lt;&gt;"",(((ValuesFromComPort!D5930)-(Calculated!$E$2))/1.28/3200),"")</f>
        <v/>
      </c>
      <c r="F5891" t="str">
        <f>IF((ValuesFromComPort!M5930)&lt;&gt;"",(((ValuesFromComPort!M5930)-(Calculated!$F$2))/1.28/3200),"")</f>
        <v/>
      </c>
      <c r="H5891" t="str">
        <f>IF((ValuesFromComPort!F5930)&lt;&gt;"",((((ValuesFromComPort!F5930)-(Calculated!$H$2))/1.28)*3.2),"")</f>
        <v/>
      </c>
      <c r="I5891" t="str">
        <f>IF((ValuesFromComPort!K5930)&lt;&gt;"",((((ValuesFromComPort!K5930)-(Calculated!$I$2))/1.28)*3.2),"")</f>
        <v/>
      </c>
      <c r="K5891" t="str">
        <f>IF((ValuesFromComPort!H5930)&lt;&gt;"",((((ValuesFromComPort!H5930)-$K$2)*0.015625)/0.3),"")</f>
        <v/>
      </c>
      <c r="N5891" t="str">
        <f>IF((ValuesFromComPort!I5930)&lt;&gt;"",((((ValuesFromComPort!I5930)-$N$2)*0.125)/0.3),"")</f>
        <v/>
      </c>
    </row>
    <row r="5892" spans="2:14" x14ac:dyDescent="0.25">
      <c r="B5892" t="str">
        <f>IF((ValuesFromComPort!A5931)&lt;&gt;"",(((ValuesFromComPort!A5931)-(Calculated!$B$2))/204.8),"")</f>
        <v/>
      </c>
      <c r="C5892" t="str">
        <f>IF((ValuesFromComPort!P5931)&lt;&gt;"",((((ValuesFromComPort!P5931)-(Calculated!$C$2))/204.8)),"")</f>
        <v/>
      </c>
      <c r="E5892" t="str">
        <f>IF((ValuesFromComPort!D5931)&lt;&gt;"",(((ValuesFromComPort!D5931)-(Calculated!$E$2))/1.28/3200),"")</f>
        <v/>
      </c>
      <c r="F5892" t="str">
        <f>IF((ValuesFromComPort!M5931)&lt;&gt;"",(((ValuesFromComPort!M5931)-(Calculated!$F$2))/1.28/3200),"")</f>
        <v/>
      </c>
      <c r="H5892" t="str">
        <f>IF((ValuesFromComPort!F5931)&lt;&gt;"",((((ValuesFromComPort!F5931)-(Calculated!$H$2))/1.28)*3.2),"")</f>
        <v/>
      </c>
      <c r="I5892" t="str">
        <f>IF((ValuesFromComPort!K5931)&lt;&gt;"",((((ValuesFromComPort!K5931)-(Calculated!$I$2))/1.28)*3.2),"")</f>
        <v/>
      </c>
      <c r="K5892" t="str">
        <f>IF((ValuesFromComPort!H5931)&lt;&gt;"",((((ValuesFromComPort!H5931)-$K$2)*0.015625)/0.3),"")</f>
        <v/>
      </c>
      <c r="N5892" t="str">
        <f>IF((ValuesFromComPort!I5931)&lt;&gt;"",((((ValuesFromComPort!I5931)-$N$2)*0.125)/0.3),"")</f>
        <v/>
      </c>
    </row>
    <row r="5893" spans="2:14" x14ac:dyDescent="0.25">
      <c r="B5893" t="str">
        <f>IF((ValuesFromComPort!A5932)&lt;&gt;"",(((ValuesFromComPort!A5932)-(Calculated!$B$2))/204.8),"")</f>
        <v/>
      </c>
      <c r="C5893" t="str">
        <f>IF((ValuesFromComPort!P5932)&lt;&gt;"",((((ValuesFromComPort!P5932)-(Calculated!$C$2))/204.8)),"")</f>
        <v/>
      </c>
      <c r="E5893" t="str">
        <f>IF((ValuesFromComPort!D5932)&lt;&gt;"",(((ValuesFromComPort!D5932)-(Calculated!$E$2))/1.28/3200),"")</f>
        <v/>
      </c>
      <c r="F5893" t="str">
        <f>IF((ValuesFromComPort!M5932)&lt;&gt;"",(((ValuesFromComPort!M5932)-(Calculated!$F$2))/1.28/3200),"")</f>
        <v/>
      </c>
      <c r="H5893" t="str">
        <f>IF((ValuesFromComPort!F5932)&lt;&gt;"",((((ValuesFromComPort!F5932)-(Calculated!$H$2))/1.28)*3.2),"")</f>
        <v/>
      </c>
      <c r="I5893" t="str">
        <f>IF((ValuesFromComPort!K5932)&lt;&gt;"",((((ValuesFromComPort!K5932)-(Calculated!$I$2))/1.28)*3.2),"")</f>
        <v/>
      </c>
      <c r="K5893" t="str">
        <f>IF((ValuesFromComPort!H5932)&lt;&gt;"",((((ValuesFromComPort!H5932)-$K$2)*0.015625)/0.3),"")</f>
        <v/>
      </c>
      <c r="N5893" t="str">
        <f>IF((ValuesFromComPort!I5932)&lt;&gt;"",((((ValuesFromComPort!I5932)-$N$2)*0.125)/0.3),"")</f>
        <v/>
      </c>
    </row>
    <row r="5894" spans="2:14" x14ac:dyDescent="0.25">
      <c r="B5894" t="str">
        <f>IF((ValuesFromComPort!A5933)&lt;&gt;"",(((ValuesFromComPort!A5933)-(Calculated!$B$2))/204.8),"")</f>
        <v/>
      </c>
      <c r="C5894" t="str">
        <f>IF((ValuesFromComPort!P5933)&lt;&gt;"",((((ValuesFromComPort!P5933)-(Calculated!$C$2))/204.8)),"")</f>
        <v/>
      </c>
      <c r="E5894" t="str">
        <f>IF((ValuesFromComPort!D5933)&lt;&gt;"",(((ValuesFromComPort!D5933)-(Calculated!$E$2))/1.28/3200),"")</f>
        <v/>
      </c>
      <c r="F5894" t="str">
        <f>IF((ValuesFromComPort!M5933)&lt;&gt;"",(((ValuesFromComPort!M5933)-(Calculated!$F$2))/1.28/3200),"")</f>
        <v/>
      </c>
      <c r="H5894" t="str">
        <f>IF((ValuesFromComPort!F5933)&lt;&gt;"",((((ValuesFromComPort!F5933)-(Calculated!$H$2))/1.28)*3.2),"")</f>
        <v/>
      </c>
      <c r="I5894" t="str">
        <f>IF((ValuesFromComPort!K5933)&lt;&gt;"",((((ValuesFromComPort!K5933)-(Calculated!$I$2))/1.28)*3.2),"")</f>
        <v/>
      </c>
      <c r="K5894" t="str">
        <f>IF((ValuesFromComPort!H5933)&lt;&gt;"",((((ValuesFromComPort!H5933)-$K$2)*0.015625)/0.3),"")</f>
        <v/>
      </c>
      <c r="N5894" t="str">
        <f>IF((ValuesFromComPort!I5933)&lt;&gt;"",((((ValuesFromComPort!I5933)-$N$2)*0.125)/0.3),"")</f>
        <v/>
      </c>
    </row>
    <row r="5895" spans="2:14" x14ac:dyDescent="0.25">
      <c r="B5895" t="str">
        <f>IF((ValuesFromComPort!A5934)&lt;&gt;"",(((ValuesFromComPort!A5934)-(Calculated!$B$2))/204.8),"")</f>
        <v/>
      </c>
      <c r="C5895" t="str">
        <f>IF((ValuesFromComPort!P5934)&lt;&gt;"",((((ValuesFromComPort!P5934)-(Calculated!$C$2))/204.8)),"")</f>
        <v/>
      </c>
      <c r="E5895" t="str">
        <f>IF((ValuesFromComPort!D5934)&lt;&gt;"",(((ValuesFromComPort!D5934)-(Calculated!$E$2))/1.28/3200),"")</f>
        <v/>
      </c>
      <c r="F5895" t="str">
        <f>IF((ValuesFromComPort!M5934)&lt;&gt;"",(((ValuesFromComPort!M5934)-(Calculated!$F$2))/1.28/3200),"")</f>
        <v/>
      </c>
      <c r="H5895" t="str">
        <f>IF((ValuesFromComPort!F5934)&lt;&gt;"",((((ValuesFromComPort!F5934)-(Calculated!$H$2))/1.28)*3.2),"")</f>
        <v/>
      </c>
      <c r="I5895" t="str">
        <f>IF((ValuesFromComPort!K5934)&lt;&gt;"",((((ValuesFromComPort!K5934)-(Calculated!$I$2))/1.28)*3.2),"")</f>
        <v/>
      </c>
      <c r="K5895" t="str">
        <f>IF((ValuesFromComPort!H5934)&lt;&gt;"",((((ValuesFromComPort!H5934)-$K$2)*0.015625)/0.3),"")</f>
        <v/>
      </c>
      <c r="N5895" t="str">
        <f>IF((ValuesFromComPort!I5934)&lt;&gt;"",((((ValuesFromComPort!I5934)-$N$2)*0.125)/0.3),"")</f>
        <v/>
      </c>
    </row>
    <row r="5896" spans="2:14" x14ac:dyDescent="0.25">
      <c r="B5896" t="str">
        <f>IF((ValuesFromComPort!A5935)&lt;&gt;"",(((ValuesFromComPort!A5935)-(Calculated!$B$2))/204.8),"")</f>
        <v/>
      </c>
      <c r="C5896" t="str">
        <f>IF((ValuesFromComPort!P5935)&lt;&gt;"",((((ValuesFromComPort!P5935)-(Calculated!$C$2))/204.8)),"")</f>
        <v/>
      </c>
      <c r="E5896" t="str">
        <f>IF((ValuesFromComPort!D5935)&lt;&gt;"",(((ValuesFromComPort!D5935)-(Calculated!$E$2))/1.28/3200),"")</f>
        <v/>
      </c>
      <c r="F5896" t="str">
        <f>IF((ValuesFromComPort!M5935)&lt;&gt;"",(((ValuesFromComPort!M5935)-(Calculated!$F$2))/1.28/3200),"")</f>
        <v/>
      </c>
      <c r="H5896" t="str">
        <f>IF((ValuesFromComPort!F5935)&lt;&gt;"",((((ValuesFromComPort!F5935)-(Calculated!$H$2))/1.28)*3.2),"")</f>
        <v/>
      </c>
      <c r="I5896" t="str">
        <f>IF((ValuesFromComPort!K5935)&lt;&gt;"",((((ValuesFromComPort!K5935)-(Calculated!$I$2))/1.28)*3.2),"")</f>
        <v/>
      </c>
      <c r="K5896" t="str">
        <f>IF((ValuesFromComPort!H5935)&lt;&gt;"",((((ValuesFromComPort!H5935)-$K$2)*0.015625)/0.3),"")</f>
        <v/>
      </c>
      <c r="N5896" t="str">
        <f>IF((ValuesFromComPort!I5935)&lt;&gt;"",((((ValuesFromComPort!I5935)-$N$2)*0.125)/0.3),"")</f>
        <v/>
      </c>
    </row>
    <row r="5897" spans="2:14" x14ac:dyDescent="0.25">
      <c r="B5897" t="str">
        <f>IF((ValuesFromComPort!A5936)&lt;&gt;"",(((ValuesFromComPort!A5936)-(Calculated!$B$2))/204.8),"")</f>
        <v/>
      </c>
      <c r="C5897" t="str">
        <f>IF((ValuesFromComPort!P5936)&lt;&gt;"",((((ValuesFromComPort!P5936)-(Calculated!$C$2))/204.8)),"")</f>
        <v/>
      </c>
      <c r="E5897" t="str">
        <f>IF((ValuesFromComPort!D5936)&lt;&gt;"",(((ValuesFromComPort!D5936)-(Calculated!$E$2))/1.28/3200),"")</f>
        <v/>
      </c>
      <c r="F5897" t="str">
        <f>IF((ValuesFromComPort!M5936)&lt;&gt;"",(((ValuesFromComPort!M5936)-(Calculated!$F$2))/1.28/3200),"")</f>
        <v/>
      </c>
      <c r="H5897" t="str">
        <f>IF((ValuesFromComPort!F5936)&lt;&gt;"",((((ValuesFromComPort!F5936)-(Calculated!$H$2))/1.28)*3.2),"")</f>
        <v/>
      </c>
      <c r="I5897" t="str">
        <f>IF((ValuesFromComPort!K5936)&lt;&gt;"",((((ValuesFromComPort!K5936)-(Calculated!$I$2))/1.28)*3.2),"")</f>
        <v/>
      </c>
      <c r="K5897" t="str">
        <f>IF((ValuesFromComPort!H5936)&lt;&gt;"",((((ValuesFromComPort!H5936)-$K$2)*0.015625)/0.3),"")</f>
        <v/>
      </c>
      <c r="N5897" t="str">
        <f>IF((ValuesFromComPort!I5936)&lt;&gt;"",((((ValuesFromComPort!I5936)-$N$2)*0.125)/0.3),"")</f>
        <v/>
      </c>
    </row>
    <row r="5898" spans="2:14" x14ac:dyDescent="0.25">
      <c r="B5898" t="str">
        <f>IF((ValuesFromComPort!A5937)&lt;&gt;"",(((ValuesFromComPort!A5937)-(Calculated!$B$2))/204.8),"")</f>
        <v/>
      </c>
      <c r="C5898" t="str">
        <f>IF((ValuesFromComPort!P5937)&lt;&gt;"",((((ValuesFromComPort!P5937)-(Calculated!$C$2))/204.8)),"")</f>
        <v/>
      </c>
      <c r="E5898" t="str">
        <f>IF((ValuesFromComPort!D5937)&lt;&gt;"",(((ValuesFromComPort!D5937)-(Calculated!$E$2))/1.28/3200),"")</f>
        <v/>
      </c>
      <c r="F5898" t="str">
        <f>IF((ValuesFromComPort!M5937)&lt;&gt;"",(((ValuesFromComPort!M5937)-(Calculated!$F$2))/1.28/3200),"")</f>
        <v/>
      </c>
      <c r="H5898" t="str">
        <f>IF((ValuesFromComPort!F5937)&lt;&gt;"",((((ValuesFromComPort!F5937)-(Calculated!$H$2))/1.28)*3.2),"")</f>
        <v/>
      </c>
      <c r="I5898" t="str">
        <f>IF((ValuesFromComPort!K5937)&lt;&gt;"",((((ValuesFromComPort!K5937)-(Calculated!$I$2))/1.28)*3.2),"")</f>
        <v/>
      </c>
      <c r="K5898" t="str">
        <f>IF((ValuesFromComPort!H5937)&lt;&gt;"",((((ValuesFromComPort!H5937)-$K$2)*0.015625)/0.3),"")</f>
        <v/>
      </c>
      <c r="N5898" t="str">
        <f>IF((ValuesFromComPort!I5937)&lt;&gt;"",((((ValuesFromComPort!I5937)-$N$2)*0.125)/0.3),"")</f>
        <v/>
      </c>
    </row>
    <row r="5899" spans="2:14" x14ac:dyDescent="0.25">
      <c r="B5899" t="str">
        <f>IF((ValuesFromComPort!A5938)&lt;&gt;"",(((ValuesFromComPort!A5938)-(Calculated!$B$2))/204.8),"")</f>
        <v/>
      </c>
      <c r="C5899" t="str">
        <f>IF((ValuesFromComPort!P5938)&lt;&gt;"",((((ValuesFromComPort!P5938)-(Calculated!$C$2))/204.8)),"")</f>
        <v/>
      </c>
      <c r="E5899" t="str">
        <f>IF((ValuesFromComPort!D5938)&lt;&gt;"",(((ValuesFromComPort!D5938)-(Calculated!$E$2))/1.28/3200),"")</f>
        <v/>
      </c>
      <c r="F5899" t="str">
        <f>IF((ValuesFromComPort!M5938)&lt;&gt;"",(((ValuesFromComPort!M5938)-(Calculated!$F$2))/1.28/3200),"")</f>
        <v/>
      </c>
      <c r="H5899" t="str">
        <f>IF((ValuesFromComPort!F5938)&lt;&gt;"",((((ValuesFromComPort!F5938)-(Calculated!$H$2))/1.28)*3.2),"")</f>
        <v/>
      </c>
      <c r="I5899" t="str">
        <f>IF((ValuesFromComPort!K5938)&lt;&gt;"",((((ValuesFromComPort!K5938)-(Calculated!$I$2))/1.28)*3.2),"")</f>
        <v/>
      </c>
      <c r="K5899" t="str">
        <f>IF((ValuesFromComPort!H5938)&lt;&gt;"",((((ValuesFromComPort!H5938)-$K$2)*0.015625)/0.3),"")</f>
        <v/>
      </c>
      <c r="N5899" t="str">
        <f>IF((ValuesFromComPort!I5938)&lt;&gt;"",((((ValuesFromComPort!I5938)-$N$2)*0.125)/0.3),"")</f>
        <v/>
      </c>
    </row>
    <row r="5900" spans="2:14" x14ac:dyDescent="0.25">
      <c r="B5900" t="str">
        <f>IF((ValuesFromComPort!A5939)&lt;&gt;"",(((ValuesFromComPort!A5939)-(Calculated!$B$2))/204.8),"")</f>
        <v/>
      </c>
      <c r="C5900" t="str">
        <f>IF((ValuesFromComPort!P5939)&lt;&gt;"",((((ValuesFromComPort!P5939)-(Calculated!$C$2))/204.8)),"")</f>
        <v/>
      </c>
      <c r="E5900" t="str">
        <f>IF((ValuesFromComPort!D5939)&lt;&gt;"",(((ValuesFromComPort!D5939)-(Calculated!$E$2))/1.28/3200),"")</f>
        <v/>
      </c>
      <c r="F5900" t="str">
        <f>IF((ValuesFromComPort!M5939)&lt;&gt;"",(((ValuesFromComPort!M5939)-(Calculated!$F$2))/1.28/3200),"")</f>
        <v/>
      </c>
      <c r="H5900" t="str">
        <f>IF((ValuesFromComPort!F5939)&lt;&gt;"",((((ValuesFromComPort!F5939)-(Calculated!$H$2))/1.28)*3.2),"")</f>
        <v/>
      </c>
      <c r="I5900" t="str">
        <f>IF((ValuesFromComPort!K5939)&lt;&gt;"",((((ValuesFromComPort!K5939)-(Calculated!$I$2))/1.28)*3.2),"")</f>
        <v/>
      </c>
      <c r="K5900" t="str">
        <f>IF((ValuesFromComPort!H5939)&lt;&gt;"",((((ValuesFromComPort!H5939)-$K$2)*0.015625)/0.3),"")</f>
        <v/>
      </c>
      <c r="N5900" t="str">
        <f>IF((ValuesFromComPort!I5939)&lt;&gt;"",((((ValuesFromComPort!I5939)-$N$2)*0.125)/0.3),"")</f>
        <v/>
      </c>
    </row>
    <row r="5901" spans="2:14" x14ac:dyDescent="0.25">
      <c r="B5901" t="str">
        <f>IF((ValuesFromComPort!A5940)&lt;&gt;"",(((ValuesFromComPort!A5940)-(Calculated!$B$2))/204.8),"")</f>
        <v/>
      </c>
      <c r="C5901" t="str">
        <f>IF((ValuesFromComPort!P5940)&lt;&gt;"",((((ValuesFromComPort!P5940)-(Calculated!$C$2))/204.8)),"")</f>
        <v/>
      </c>
      <c r="E5901" t="str">
        <f>IF((ValuesFromComPort!D5940)&lt;&gt;"",(((ValuesFromComPort!D5940)-(Calculated!$E$2))/1.28/3200),"")</f>
        <v/>
      </c>
      <c r="F5901" t="str">
        <f>IF((ValuesFromComPort!M5940)&lt;&gt;"",(((ValuesFromComPort!M5940)-(Calculated!$F$2))/1.28/3200),"")</f>
        <v/>
      </c>
      <c r="H5901" t="str">
        <f>IF((ValuesFromComPort!F5940)&lt;&gt;"",((((ValuesFromComPort!F5940)-(Calculated!$H$2))/1.28)*3.2),"")</f>
        <v/>
      </c>
      <c r="I5901" t="str">
        <f>IF((ValuesFromComPort!K5940)&lt;&gt;"",((((ValuesFromComPort!K5940)-(Calculated!$I$2))/1.28)*3.2),"")</f>
        <v/>
      </c>
      <c r="K5901" t="str">
        <f>IF((ValuesFromComPort!H5940)&lt;&gt;"",((((ValuesFromComPort!H5940)-$K$2)*0.015625)/0.3),"")</f>
        <v/>
      </c>
      <c r="N5901" t="str">
        <f>IF((ValuesFromComPort!I5940)&lt;&gt;"",((((ValuesFromComPort!I5940)-$N$2)*0.125)/0.3),"")</f>
        <v/>
      </c>
    </row>
    <row r="5902" spans="2:14" x14ac:dyDescent="0.25">
      <c r="B5902" t="str">
        <f>IF((ValuesFromComPort!A5941)&lt;&gt;"",(((ValuesFromComPort!A5941)-(Calculated!$B$2))/204.8),"")</f>
        <v/>
      </c>
      <c r="C5902" t="str">
        <f>IF((ValuesFromComPort!P5941)&lt;&gt;"",((((ValuesFromComPort!P5941)-(Calculated!$C$2))/204.8)),"")</f>
        <v/>
      </c>
      <c r="E5902" t="str">
        <f>IF((ValuesFromComPort!D5941)&lt;&gt;"",(((ValuesFromComPort!D5941)-(Calculated!$E$2))/1.28/3200),"")</f>
        <v/>
      </c>
      <c r="F5902" t="str">
        <f>IF((ValuesFromComPort!M5941)&lt;&gt;"",(((ValuesFromComPort!M5941)-(Calculated!$F$2))/1.28/3200),"")</f>
        <v/>
      </c>
      <c r="H5902" t="str">
        <f>IF((ValuesFromComPort!F5941)&lt;&gt;"",((((ValuesFromComPort!F5941)-(Calculated!$H$2))/1.28)*3.2),"")</f>
        <v/>
      </c>
      <c r="I5902" t="str">
        <f>IF((ValuesFromComPort!K5941)&lt;&gt;"",((((ValuesFromComPort!K5941)-(Calculated!$I$2))/1.28)*3.2),"")</f>
        <v/>
      </c>
      <c r="K5902" t="str">
        <f>IF((ValuesFromComPort!H5941)&lt;&gt;"",((((ValuesFromComPort!H5941)-$K$2)*0.015625)/0.3),"")</f>
        <v/>
      </c>
      <c r="N5902" t="str">
        <f>IF((ValuesFromComPort!I5941)&lt;&gt;"",((((ValuesFromComPort!I5941)-$N$2)*0.125)/0.3),"")</f>
        <v/>
      </c>
    </row>
    <row r="5903" spans="2:14" x14ac:dyDescent="0.25">
      <c r="B5903" t="str">
        <f>IF((ValuesFromComPort!A5942)&lt;&gt;"",(((ValuesFromComPort!A5942)-(Calculated!$B$2))/204.8),"")</f>
        <v/>
      </c>
      <c r="C5903" t="str">
        <f>IF((ValuesFromComPort!P5942)&lt;&gt;"",((((ValuesFromComPort!P5942)-(Calculated!$C$2))/204.8)),"")</f>
        <v/>
      </c>
      <c r="E5903" t="str">
        <f>IF((ValuesFromComPort!D5942)&lt;&gt;"",(((ValuesFromComPort!D5942)-(Calculated!$E$2))/1.28/3200),"")</f>
        <v/>
      </c>
      <c r="F5903" t="str">
        <f>IF((ValuesFromComPort!M5942)&lt;&gt;"",(((ValuesFromComPort!M5942)-(Calculated!$F$2))/1.28/3200),"")</f>
        <v/>
      </c>
      <c r="H5903" t="str">
        <f>IF((ValuesFromComPort!F5942)&lt;&gt;"",((((ValuesFromComPort!F5942)-(Calculated!$H$2))/1.28)*3.2),"")</f>
        <v/>
      </c>
      <c r="I5903" t="str">
        <f>IF((ValuesFromComPort!K5942)&lt;&gt;"",((((ValuesFromComPort!K5942)-(Calculated!$I$2))/1.28)*3.2),"")</f>
        <v/>
      </c>
      <c r="K5903" t="str">
        <f>IF((ValuesFromComPort!H5942)&lt;&gt;"",((((ValuesFromComPort!H5942)-$K$2)*0.015625)/0.3),"")</f>
        <v/>
      </c>
      <c r="N5903" t="str">
        <f>IF((ValuesFromComPort!I5942)&lt;&gt;"",((((ValuesFromComPort!I5942)-$N$2)*0.125)/0.3),"")</f>
        <v/>
      </c>
    </row>
    <row r="5904" spans="2:14" x14ac:dyDescent="0.25">
      <c r="B5904" t="str">
        <f>IF((ValuesFromComPort!A5943)&lt;&gt;"",(((ValuesFromComPort!A5943)-(Calculated!$B$2))/204.8),"")</f>
        <v/>
      </c>
      <c r="C5904" t="str">
        <f>IF((ValuesFromComPort!P5943)&lt;&gt;"",((((ValuesFromComPort!P5943)-(Calculated!$C$2))/204.8)),"")</f>
        <v/>
      </c>
      <c r="E5904" t="str">
        <f>IF((ValuesFromComPort!D5943)&lt;&gt;"",(((ValuesFromComPort!D5943)-(Calculated!$E$2))/1.28/3200),"")</f>
        <v/>
      </c>
      <c r="F5904" t="str">
        <f>IF((ValuesFromComPort!M5943)&lt;&gt;"",(((ValuesFromComPort!M5943)-(Calculated!$F$2))/1.28/3200),"")</f>
        <v/>
      </c>
      <c r="H5904" t="str">
        <f>IF((ValuesFromComPort!F5943)&lt;&gt;"",((((ValuesFromComPort!F5943)-(Calculated!$H$2))/1.28)*3.2),"")</f>
        <v/>
      </c>
      <c r="I5904" t="str">
        <f>IF((ValuesFromComPort!K5943)&lt;&gt;"",((((ValuesFromComPort!K5943)-(Calculated!$I$2))/1.28)*3.2),"")</f>
        <v/>
      </c>
      <c r="K5904" t="str">
        <f>IF((ValuesFromComPort!H5943)&lt;&gt;"",((((ValuesFromComPort!H5943)-$K$2)*0.015625)/0.3),"")</f>
        <v/>
      </c>
      <c r="N5904" t="str">
        <f>IF((ValuesFromComPort!I5943)&lt;&gt;"",((((ValuesFromComPort!I5943)-$N$2)*0.125)/0.3),"")</f>
        <v/>
      </c>
    </row>
    <row r="5905" spans="2:14" x14ac:dyDescent="0.25">
      <c r="B5905" t="str">
        <f>IF((ValuesFromComPort!A5944)&lt;&gt;"",(((ValuesFromComPort!A5944)-(Calculated!$B$2))/204.8),"")</f>
        <v/>
      </c>
      <c r="C5905" t="str">
        <f>IF((ValuesFromComPort!P5944)&lt;&gt;"",((((ValuesFromComPort!P5944)-(Calculated!$C$2))/204.8)),"")</f>
        <v/>
      </c>
      <c r="E5905" t="str">
        <f>IF((ValuesFromComPort!D5944)&lt;&gt;"",(((ValuesFromComPort!D5944)-(Calculated!$E$2))/1.28/3200),"")</f>
        <v/>
      </c>
      <c r="F5905" t="str">
        <f>IF((ValuesFromComPort!M5944)&lt;&gt;"",(((ValuesFromComPort!M5944)-(Calculated!$F$2))/1.28/3200),"")</f>
        <v/>
      </c>
      <c r="H5905" t="str">
        <f>IF((ValuesFromComPort!F5944)&lt;&gt;"",((((ValuesFromComPort!F5944)-(Calculated!$H$2))/1.28)*3.2),"")</f>
        <v/>
      </c>
      <c r="I5905" t="str">
        <f>IF((ValuesFromComPort!K5944)&lt;&gt;"",((((ValuesFromComPort!K5944)-(Calculated!$I$2))/1.28)*3.2),"")</f>
        <v/>
      </c>
      <c r="K5905" t="str">
        <f>IF((ValuesFromComPort!H5944)&lt;&gt;"",((((ValuesFromComPort!H5944)-$K$2)*0.015625)/0.3),"")</f>
        <v/>
      </c>
      <c r="N5905" t="str">
        <f>IF((ValuesFromComPort!I5944)&lt;&gt;"",((((ValuesFromComPort!I5944)-$N$2)*0.125)/0.3),"")</f>
        <v/>
      </c>
    </row>
    <row r="5906" spans="2:14" x14ac:dyDescent="0.25">
      <c r="B5906" t="str">
        <f>IF((ValuesFromComPort!A5945)&lt;&gt;"",(((ValuesFromComPort!A5945)-(Calculated!$B$2))/204.8),"")</f>
        <v/>
      </c>
      <c r="C5906" t="str">
        <f>IF((ValuesFromComPort!P5945)&lt;&gt;"",((((ValuesFromComPort!P5945)-(Calculated!$C$2))/204.8)),"")</f>
        <v/>
      </c>
      <c r="E5906" t="str">
        <f>IF((ValuesFromComPort!D5945)&lt;&gt;"",(((ValuesFromComPort!D5945)-(Calculated!$E$2))/1.28/3200),"")</f>
        <v/>
      </c>
      <c r="F5906" t="str">
        <f>IF((ValuesFromComPort!M5945)&lt;&gt;"",(((ValuesFromComPort!M5945)-(Calculated!$F$2))/1.28/3200),"")</f>
        <v/>
      </c>
      <c r="H5906" t="str">
        <f>IF((ValuesFromComPort!F5945)&lt;&gt;"",((((ValuesFromComPort!F5945)-(Calculated!$H$2))/1.28)*3.2),"")</f>
        <v/>
      </c>
      <c r="I5906" t="str">
        <f>IF((ValuesFromComPort!K5945)&lt;&gt;"",((((ValuesFromComPort!K5945)-(Calculated!$I$2))/1.28)*3.2),"")</f>
        <v/>
      </c>
      <c r="K5906" t="str">
        <f>IF((ValuesFromComPort!H5945)&lt;&gt;"",((((ValuesFromComPort!H5945)-$K$2)*0.015625)/0.3),"")</f>
        <v/>
      </c>
      <c r="N5906" t="str">
        <f>IF((ValuesFromComPort!I5945)&lt;&gt;"",((((ValuesFromComPort!I5945)-$N$2)*0.125)/0.3),"")</f>
        <v/>
      </c>
    </row>
    <row r="5907" spans="2:14" x14ac:dyDescent="0.25">
      <c r="B5907" t="str">
        <f>IF((ValuesFromComPort!A5946)&lt;&gt;"",(((ValuesFromComPort!A5946)-(Calculated!$B$2))/204.8),"")</f>
        <v/>
      </c>
      <c r="C5907" t="str">
        <f>IF((ValuesFromComPort!P5946)&lt;&gt;"",((((ValuesFromComPort!P5946)-(Calculated!$C$2))/204.8)),"")</f>
        <v/>
      </c>
      <c r="E5907" t="str">
        <f>IF((ValuesFromComPort!D5946)&lt;&gt;"",(((ValuesFromComPort!D5946)-(Calculated!$E$2))/1.28/3200),"")</f>
        <v/>
      </c>
      <c r="F5907" t="str">
        <f>IF((ValuesFromComPort!M5946)&lt;&gt;"",(((ValuesFromComPort!M5946)-(Calculated!$F$2))/1.28/3200),"")</f>
        <v/>
      </c>
      <c r="H5907" t="str">
        <f>IF((ValuesFromComPort!F5946)&lt;&gt;"",((((ValuesFromComPort!F5946)-(Calculated!$H$2))/1.28)*3.2),"")</f>
        <v/>
      </c>
      <c r="I5907" t="str">
        <f>IF((ValuesFromComPort!K5946)&lt;&gt;"",((((ValuesFromComPort!K5946)-(Calculated!$I$2))/1.28)*3.2),"")</f>
        <v/>
      </c>
      <c r="K5907" t="str">
        <f>IF((ValuesFromComPort!H5946)&lt;&gt;"",((((ValuesFromComPort!H5946)-$K$2)*0.015625)/0.3),"")</f>
        <v/>
      </c>
      <c r="N5907" t="str">
        <f>IF((ValuesFromComPort!I5946)&lt;&gt;"",((((ValuesFromComPort!I5946)-$N$2)*0.125)/0.3),"")</f>
        <v/>
      </c>
    </row>
    <row r="5908" spans="2:14" x14ac:dyDescent="0.25">
      <c r="B5908" t="str">
        <f>IF((ValuesFromComPort!A5947)&lt;&gt;"",(((ValuesFromComPort!A5947)-(Calculated!$B$2))/204.8),"")</f>
        <v/>
      </c>
      <c r="C5908" t="str">
        <f>IF((ValuesFromComPort!P5947)&lt;&gt;"",((((ValuesFromComPort!P5947)-(Calculated!$C$2))/204.8)),"")</f>
        <v/>
      </c>
      <c r="E5908" t="str">
        <f>IF((ValuesFromComPort!D5947)&lt;&gt;"",(((ValuesFromComPort!D5947)-(Calculated!$E$2))/1.28/3200),"")</f>
        <v/>
      </c>
      <c r="F5908" t="str">
        <f>IF((ValuesFromComPort!M5947)&lt;&gt;"",(((ValuesFromComPort!M5947)-(Calculated!$F$2))/1.28/3200),"")</f>
        <v/>
      </c>
      <c r="H5908" t="str">
        <f>IF((ValuesFromComPort!F5947)&lt;&gt;"",((((ValuesFromComPort!F5947)-(Calculated!$H$2))/1.28)*3.2),"")</f>
        <v/>
      </c>
      <c r="I5908" t="str">
        <f>IF((ValuesFromComPort!K5947)&lt;&gt;"",((((ValuesFromComPort!K5947)-(Calculated!$I$2))/1.28)*3.2),"")</f>
        <v/>
      </c>
      <c r="K5908" t="str">
        <f>IF((ValuesFromComPort!H5947)&lt;&gt;"",((((ValuesFromComPort!H5947)-$K$2)*0.015625)/0.3),"")</f>
        <v/>
      </c>
      <c r="N5908" t="str">
        <f>IF((ValuesFromComPort!I5947)&lt;&gt;"",((((ValuesFromComPort!I5947)-$N$2)*0.125)/0.3),"")</f>
        <v/>
      </c>
    </row>
    <row r="5909" spans="2:14" x14ac:dyDescent="0.25">
      <c r="B5909" t="str">
        <f>IF((ValuesFromComPort!A5948)&lt;&gt;"",(((ValuesFromComPort!A5948)-(Calculated!$B$2))/204.8),"")</f>
        <v/>
      </c>
      <c r="C5909" t="str">
        <f>IF((ValuesFromComPort!P5948)&lt;&gt;"",((((ValuesFromComPort!P5948)-(Calculated!$C$2))/204.8)),"")</f>
        <v/>
      </c>
      <c r="E5909" t="str">
        <f>IF((ValuesFromComPort!D5948)&lt;&gt;"",(((ValuesFromComPort!D5948)-(Calculated!$E$2))/1.28/3200),"")</f>
        <v/>
      </c>
      <c r="F5909" t="str">
        <f>IF((ValuesFromComPort!M5948)&lt;&gt;"",(((ValuesFromComPort!M5948)-(Calculated!$F$2))/1.28/3200),"")</f>
        <v/>
      </c>
      <c r="H5909" t="str">
        <f>IF((ValuesFromComPort!F5948)&lt;&gt;"",((((ValuesFromComPort!F5948)-(Calculated!$H$2))/1.28)*3.2),"")</f>
        <v/>
      </c>
      <c r="I5909" t="str">
        <f>IF((ValuesFromComPort!K5948)&lt;&gt;"",((((ValuesFromComPort!K5948)-(Calculated!$I$2))/1.28)*3.2),"")</f>
        <v/>
      </c>
      <c r="K5909" t="str">
        <f>IF((ValuesFromComPort!H5948)&lt;&gt;"",((((ValuesFromComPort!H5948)-$K$2)*0.015625)/0.3),"")</f>
        <v/>
      </c>
      <c r="N5909" t="str">
        <f>IF((ValuesFromComPort!I5948)&lt;&gt;"",((((ValuesFromComPort!I5948)-$N$2)*0.125)/0.3),"")</f>
        <v/>
      </c>
    </row>
    <row r="5910" spans="2:14" x14ac:dyDescent="0.25">
      <c r="B5910" t="str">
        <f>IF((ValuesFromComPort!A5949)&lt;&gt;"",(((ValuesFromComPort!A5949)-(Calculated!$B$2))/204.8),"")</f>
        <v/>
      </c>
      <c r="C5910" t="str">
        <f>IF((ValuesFromComPort!P5949)&lt;&gt;"",((((ValuesFromComPort!P5949)-(Calculated!$C$2))/204.8)),"")</f>
        <v/>
      </c>
      <c r="E5910" t="str">
        <f>IF((ValuesFromComPort!D5949)&lt;&gt;"",(((ValuesFromComPort!D5949)-(Calculated!$E$2))/1.28/3200),"")</f>
        <v/>
      </c>
      <c r="F5910" t="str">
        <f>IF((ValuesFromComPort!M5949)&lt;&gt;"",(((ValuesFromComPort!M5949)-(Calculated!$F$2))/1.28/3200),"")</f>
        <v/>
      </c>
      <c r="H5910" t="str">
        <f>IF((ValuesFromComPort!F5949)&lt;&gt;"",((((ValuesFromComPort!F5949)-(Calculated!$H$2))/1.28)*3.2),"")</f>
        <v/>
      </c>
      <c r="I5910" t="str">
        <f>IF((ValuesFromComPort!K5949)&lt;&gt;"",((((ValuesFromComPort!K5949)-(Calculated!$I$2))/1.28)*3.2),"")</f>
        <v/>
      </c>
      <c r="K5910" t="str">
        <f>IF((ValuesFromComPort!H5949)&lt;&gt;"",((((ValuesFromComPort!H5949)-$K$2)*0.015625)/0.3),"")</f>
        <v/>
      </c>
      <c r="N5910" t="str">
        <f>IF((ValuesFromComPort!I5949)&lt;&gt;"",((((ValuesFromComPort!I5949)-$N$2)*0.125)/0.3),"")</f>
        <v/>
      </c>
    </row>
    <row r="5911" spans="2:14" x14ac:dyDescent="0.25">
      <c r="B5911" t="str">
        <f>IF((ValuesFromComPort!A5950)&lt;&gt;"",(((ValuesFromComPort!A5950)-(Calculated!$B$2))/204.8),"")</f>
        <v/>
      </c>
      <c r="C5911" t="str">
        <f>IF((ValuesFromComPort!P5950)&lt;&gt;"",((((ValuesFromComPort!P5950)-(Calculated!$C$2))/204.8)),"")</f>
        <v/>
      </c>
      <c r="E5911" t="str">
        <f>IF((ValuesFromComPort!D5950)&lt;&gt;"",(((ValuesFromComPort!D5950)-(Calculated!$E$2))/1.28/3200),"")</f>
        <v/>
      </c>
      <c r="F5911" t="str">
        <f>IF((ValuesFromComPort!M5950)&lt;&gt;"",(((ValuesFromComPort!M5950)-(Calculated!$F$2))/1.28/3200),"")</f>
        <v/>
      </c>
      <c r="H5911" t="str">
        <f>IF((ValuesFromComPort!F5950)&lt;&gt;"",((((ValuesFromComPort!F5950)-(Calculated!$H$2))/1.28)*3.2),"")</f>
        <v/>
      </c>
      <c r="I5911" t="str">
        <f>IF((ValuesFromComPort!K5950)&lt;&gt;"",((((ValuesFromComPort!K5950)-(Calculated!$I$2))/1.28)*3.2),"")</f>
        <v/>
      </c>
      <c r="K5911" t="str">
        <f>IF((ValuesFromComPort!H5950)&lt;&gt;"",((((ValuesFromComPort!H5950)-$K$2)*0.015625)/0.3),"")</f>
        <v/>
      </c>
      <c r="N5911" t="str">
        <f>IF((ValuesFromComPort!I5950)&lt;&gt;"",((((ValuesFromComPort!I5950)-$N$2)*0.125)/0.3),"")</f>
        <v/>
      </c>
    </row>
    <row r="5912" spans="2:14" x14ac:dyDescent="0.25">
      <c r="B5912" t="str">
        <f>IF((ValuesFromComPort!A5951)&lt;&gt;"",(((ValuesFromComPort!A5951)-(Calculated!$B$2))/204.8),"")</f>
        <v/>
      </c>
      <c r="C5912" t="str">
        <f>IF((ValuesFromComPort!P5951)&lt;&gt;"",((((ValuesFromComPort!P5951)-(Calculated!$C$2))/204.8)),"")</f>
        <v/>
      </c>
      <c r="E5912" t="str">
        <f>IF((ValuesFromComPort!D5951)&lt;&gt;"",(((ValuesFromComPort!D5951)-(Calculated!$E$2))/1.28/3200),"")</f>
        <v/>
      </c>
      <c r="F5912" t="str">
        <f>IF((ValuesFromComPort!M5951)&lt;&gt;"",(((ValuesFromComPort!M5951)-(Calculated!$F$2))/1.28/3200),"")</f>
        <v/>
      </c>
      <c r="H5912" t="str">
        <f>IF((ValuesFromComPort!F5951)&lt;&gt;"",((((ValuesFromComPort!F5951)-(Calculated!$H$2))/1.28)*3.2),"")</f>
        <v/>
      </c>
      <c r="I5912" t="str">
        <f>IF((ValuesFromComPort!K5951)&lt;&gt;"",((((ValuesFromComPort!K5951)-(Calculated!$I$2))/1.28)*3.2),"")</f>
        <v/>
      </c>
      <c r="K5912" t="str">
        <f>IF((ValuesFromComPort!H5951)&lt;&gt;"",((((ValuesFromComPort!H5951)-$K$2)*0.015625)/0.3),"")</f>
        <v/>
      </c>
      <c r="N5912" t="str">
        <f>IF((ValuesFromComPort!I5951)&lt;&gt;"",((((ValuesFromComPort!I5951)-$N$2)*0.125)/0.3),"")</f>
        <v/>
      </c>
    </row>
    <row r="5913" spans="2:14" x14ac:dyDescent="0.25">
      <c r="B5913" t="str">
        <f>IF((ValuesFromComPort!A5952)&lt;&gt;"",(((ValuesFromComPort!A5952)-(Calculated!$B$2))/204.8),"")</f>
        <v/>
      </c>
      <c r="C5913" t="str">
        <f>IF((ValuesFromComPort!P5952)&lt;&gt;"",((((ValuesFromComPort!P5952)-(Calculated!$C$2))/204.8)),"")</f>
        <v/>
      </c>
      <c r="E5913" t="str">
        <f>IF((ValuesFromComPort!D5952)&lt;&gt;"",(((ValuesFromComPort!D5952)-(Calculated!$E$2))/1.28/3200),"")</f>
        <v/>
      </c>
      <c r="F5913" t="str">
        <f>IF((ValuesFromComPort!M5952)&lt;&gt;"",(((ValuesFromComPort!M5952)-(Calculated!$F$2))/1.28/3200),"")</f>
        <v/>
      </c>
      <c r="H5913" t="str">
        <f>IF((ValuesFromComPort!F5952)&lt;&gt;"",((((ValuesFromComPort!F5952)-(Calculated!$H$2))/1.28)*3.2),"")</f>
        <v/>
      </c>
      <c r="I5913" t="str">
        <f>IF((ValuesFromComPort!K5952)&lt;&gt;"",((((ValuesFromComPort!K5952)-(Calculated!$I$2))/1.28)*3.2),"")</f>
        <v/>
      </c>
      <c r="K5913" t="str">
        <f>IF((ValuesFromComPort!H5952)&lt;&gt;"",((((ValuesFromComPort!H5952)-$K$2)*0.015625)/0.3),"")</f>
        <v/>
      </c>
      <c r="N5913" t="str">
        <f>IF((ValuesFromComPort!I5952)&lt;&gt;"",((((ValuesFromComPort!I5952)-$N$2)*0.125)/0.3),"")</f>
        <v/>
      </c>
    </row>
    <row r="5914" spans="2:14" x14ac:dyDescent="0.25">
      <c r="B5914" t="str">
        <f>IF((ValuesFromComPort!A5953)&lt;&gt;"",(((ValuesFromComPort!A5953)-(Calculated!$B$2))/204.8),"")</f>
        <v/>
      </c>
      <c r="C5914" t="str">
        <f>IF((ValuesFromComPort!P5953)&lt;&gt;"",((((ValuesFromComPort!P5953)-(Calculated!$C$2))/204.8)),"")</f>
        <v/>
      </c>
      <c r="E5914" t="str">
        <f>IF((ValuesFromComPort!D5953)&lt;&gt;"",(((ValuesFromComPort!D5953)-(Calculated!$E$2))/1.28/3200),"")</f>
        <v/>
      </c>
      <c r="F5914" t="str">
        <f>IF((ValuesFromComPort!M5953)&lt;&gt;"",(((ValuesFromComPort!M5953)-(Calculated!$F$2))/1.28/3200),"")</f>
        <v/>
      </c>
      <c r="H5914" t="str">
        <f>IF((ValuesFromComPort!F5953)&lt;&gt;"",((((ValuesFromComPort!F5953)-(Calculated!$H$2))/1.28)*3.2),"")</f>
        <v/>
      </c>
      <c r="I5914" t="str">
        <f>IF((ValuesFromComPort!K5953)&lt;&gt;"",((((ValuesFromComPort!K5953)-(Calculated!$I$2))/1.28)*3.2),"")</f>
        <v/>
      </c>
      <c r="K5914" t="str">
        <f>IF((ValuesFromComPort!H5953)&lt;&gt;"",((((ValuesFromComPort!H5953)-$K$2)*0.015625)/0.3),"")</f>
        <v/>
      </c>
      <c r="N5914" t="str">
        <f>IF((ValuesFromComPort!I5953)&lt;&gt;"",((((ValuesFromComPort!I5953)-$N$2)*0.125)/0.3),"")</f>
        <v/>
      </c>
    </row>
    <row r="5915" spans="2:14" x14ac:dyDescent="0.25">
      <c r="B5915" t="str">
        <f>IF((ValuesFromComPort!A5954)&lt;&gt;"",(((ValuesFromComPort!A5954)-(Calculated!$B$2))/204.8),"")</f>
        <v/>
      </c>
      <c r="C5915" t="str">
        <f>IF((ValuesFromComPort!P5954)&lt;&gt;"",((((ValuesFromComPort!P5954)-(Calculated!$C$2))/204.8)),"")</f>
        <v/>
      </c>
      <c r="E5915" t="str">
        <f>IF((ValuesFromComPort!D5954)&lt;&gt;"",(((ValuesFromComPort!D5954)-(Calculated!$E$2))/1.28/3200),"")</f>
        <v/>
      </c>
      <c r="F5915" t="str">
        <f>IF((ValuesFromComPort!M5954)&lt;&gt;"",(((ValuesFromComPort!M5954)-(Calculated!$F$2))/1.28/3200),"")</f>
        <v/>
      </c>
      <c r="H5915" t="str">
        <f>IF((ValuesFromComPort!F5954)&lt;&gt;"",((((ValuesFromComPort!F5954)-(Calculated!$H$2))/1.28)*3.2),"")</f>
        <v/>
      </c>
      <c r="I5915" t="str">
        <f>IF((ValuesFromComPort!K5954)&lt;&gt;"",((((ValuesFromComPort!K5954)-(Calculated!$I$2))/1.28)*3.2),"")</f>
        <v/>
      </c>
      <c r="K5915" t="str">
        <f>IF((ValuesFromComPort!H5954)&lt;&gt;"",((((ValuesFromComPort!H5954)-$K$2)*0.015625)/0.3),"")</f>
        <v/>
      </c>
      <c r="N5915" t="str">
        <f>IF((ValuesFromComPort!I5954)&lt;&gt;"",((((ValuesFromComPort!I5954)-$N$2)*0.125)/0.3),"")</f>
        <v/>
      </c>
    </row>
    <row r="5916" spans="2:14" x14ac:dyDescent="0.25">
      <c r="B5916" t="str">
        <f>IF((ValuesFromComPort!A5955)&lt;&gt;"",(((ValuesFromComPort!A5955)-(Calculated!$B$2))/204.8),"")</f>
        <v/>
      </c>
      <c r="C5916" t="str">
        <f>IF((ValuesFromComPort!P5955)&lt;&gt;"",((((ValuesFromComPort!P5955)-(Calculated!$C$2))/204.8)),"")</f>
        <v/>
      </c>
      <c r="E5916" t="str">
        <f>IF((ValuesFromComPort!D5955)&lt;&gt;"",(((ValuesFromComPort!D5955)-(Calculated!$E$2))/1.28/3200),"")</f>
        <v/>
      </c>
      <c r="F5916" t="str">
        <f>IF((ValuesFromComPort!M5955)&lt;&gt;"",(((ValuesFromComPort!M5955)-(Calculated!$F$2))/1.28/3200),"")</f>
        <v/>
      </c>
      <c r="H5916" t="str">
        <f>IF((ValuesFromComPort!F5955)&lt;&gt;"",((((ValuesFromComPort!F5955)-(Calculated!$H$2))/1.28)*3.2),"")</f>
        <v/>
      </c>
      <c r="I5916" t="str">
        <f>IF((ValuesFromComPort!K5955)&lt;&gt;"",((((ValuesFromComPort!K5955)-(Calculated!$I$2))/1.28)*3.2),"")</f>
        <v/>
      </c>
      <c r="K5916" t="str">
        <f>IF((ValuesFromComPort!H5955)&lt;&gt;"",((((ValuesFromComPort!H5955)-$K$2)*0.015625)/0.3),"")</f>
        <v/>
      </c>
      <c r="N5916" t="str">
        <f>IF((ValuesFromComPort!I5955)&lt;&gt;"",((((ValuesFromComPort!I5955)-$N$2)*0.125)/0.3),"")</f>
        <v/>
      </c>
    </row>
    <row r="5917" spans="2:14" x14ac:dyDescent="0.25">
      <c r="B5917" t="str">
        <f>IF((ValuesFromComPort!A5956)&lt;&gt;"",(((ValuesFromComPort!A5956)-(Calculated!$B$2))/204.8),"")</f>
        <v/>
      </c>
      <c r="C5917" t="str">
        <f>IF((ValuesFromComPort!P5956)&lt;&gt;"",((((ValuesFromComPort!P5956)-(Calculated!$C$2))/204.8)),"")</f>
        <v/>
      </c>
      <c r="E5917" t="str">
        <f>IF((ValuesFromComPort!D5956)&lt;&gt;"",(((ValuesFromComPort!D5956)-(Calculated!$E$2))/1.28/3200),"")</f>
        <v/>
      </c>
      <c r="F5917" t="str">
        <f>IF((ValuesFromComPort!M5956)&lt;&gt;"",(((ValuesFromComPort!M5956)-(Calculated!$F$2))/1.28/3200),"")</f>
        <v/>
      </c>
      <c r="H5917" t="str">
        <f>IF((ValuesFromComPort!F5956)&lt;&gt;"",((((ValuesFromComPort!F5956)-(Calculated!$H$2))/1.28)*3.2),"")</f>
        <v/>
      </c>
      <c r="I5917" t="str">
        <f>IF((ValuesFromComPort!K5956)&lt;&gt;"",((((ValuesFromComPort!K5956)-(Calculated!$I$2))/1.28)*3.2),"")</f>
        <v/>
      </c>
      <c r="K5917" t="str">
        <f>IF((ValuesFromComPort!H5956)&lt;&gt;"",((((ValuesFromComPort!H5956)-$K$2)*0.015625)/0.3),"")</f>
        <v/>
      </c>
      <c r="N5917" t="str">
        <f>IF((ValuesFromComPort!I5956)&lt;&gt;"",((((ValuesFromComPort!I5956)-$N$2)*0.125)/0.3),"")</f>
        <v/>
      </c>
    </row>
    <row r="5918" spans="2:14" x14ac:dyDescent="0.25">
      <c r="B5918" t="str">
        <f>IF((ValuesFromComPort!A5957)&lt;&gt;"",(((ValuesFromComPort!A5957)-(Calculated!$B$2))/204.8),"")</f>
        <v/>
      </c>
      <c r="C5918" t="str">
        <f>IF((ValuesFromComPort!P5957)&lt;&gt;"",((((ValuesFromComPort!P5957)-(Calculated!$C$2))/204.8)),"")</f>
        <v/>
      </c>
      <c r="E5918" t="str">
        <f>IF((ValuesFromComPort!D5957)&lt;&gt;"",(((ValuesFromComPort!D5957)-(Calculated!$E$2))/1.28/3200),"")</f>
        <v/>
      </c>
      <c r="F5918" t="str">
        <f>IF((ValuesFromComPort!M5957)&lt;&gt;"",(((ValuesFromComPort!M5957)-(Calculated!$F$2))/1.28/3200),"")</f>
        <v/>
      </c>
      <c r="H5918" t="str">
        <f>IF((ValuesFromComPort!F5957)&lt;&gt;"",((((ValuesFromComPort!F5957)-(Calculated!$H$2))/1.28)*3.2),"")</f>
        <v/>
      </c>
      <c r="I5918" t="str">
        <f>IF((ValuesFromComPort!K5957)&lt;&gt;"",((((ValuesFromComPort!K5957)-(Calculated!$I$2))/1.28)*3.2),"")</f>
        <v/>
      </c>
      <c r="K5918" t="str">
        <f>IF((ValuesFromComPort!H5957)&lt;&gt;"",((((ValuesFromComPort!H5957)-$K$2)*0.015625)/0.3),"")</f>
        <v/>
      </c>
      <c r="N5918" t="str">
        <f>IF((ValuesFromComPort!I5957)&lt;&gt;"",((((ValuesFromComPort!I5957)-$N$2)*0.125)/0.3),"")</f>
        <v/>
      </c>
    </row>
    <row r="5919" spans="2:14" x14ac:dyDescent="0.25">
      <c r="B5919" t="str">
        <f>IF((ValuesFromComPort!A5958)&lt;&gt;"",(((ValuesFromComPort!A5958)-(Calculated!$B$2))/204.8),"")</f>
        <v/>
      </c>
      <c r="C5919" t="str">
        <f>IF((ValuesFromComPort!P5958)&lt;&gt;"",((((ValuesFromComPort!P5958)-(Calculated!$C$2))/204.8)),"")</f>
        <v/>
      </c>
      <c r="E5919" t="str">
        <f>IF((ValuesFromComPort!D5958)&lt;&gt;"",(((ValuesFromComPort!D5958)-(Calculated!$E$2))/1.28/3200),"")</f>
        <v/>
      </c>
      <c r="F5919" t="str">
        <f>IF((ValuesFromComPort!M5958)&lt;&gt;"",(((ValuesFromComPort!M5958)-(Calculated!$F$2))/1.28/3200),"")</f>
        <v/>
      </c>
      <c r="H5919" t="str">
        <f>IF((ValuesFromComPort!F5958)&lt;&gt;"",((((ValuesFromComPort!F5958)-(Calculated!$H$2))/1.28)*3.2),"")</f>
        <v/>
      </c>
      <c r="I5919" t="str">
        <f>IF((ValuesFromComPort!K5958)&lt;&gt;"",((((ValuesFromComPort!K5958)-(Calculated!$I$2))/1.28)*3.2),"")</f>
        <v/>
      </c>
      <c r="K5919" t="str">
        <f>IF((ValuesFromComPort!H5958)&lt;&gt;"",((((ValuesFromComPort!H5958)-$K$2)*0.015625)/0.3),"")</f>
        <v/>
      </c>
      <c r="N5919" t="str">
        <f>IF((ValuesFromComPort!I5958)&lt;&gt;"",((((ValuesFromComPort!I5958)-$N$2)*0.125)/0.3),"")</f>
        <v/>
      </c>
    </row>
    <row r="5920" spans="2:14" x14ac:dyDescent="0.25">
      <c r="B5920" t="str">
        <f>IF((ValuesFromComPort!A5959)&lt;&gt;"",(((ValuesFromComPort!A5959)-(Calculated!$B$2))/204.8),"")</f>
        <v/>
      </c>
      <c r="C5920" t="str">
        <f>IF((ValuesFromComPort!P5959)&lt;&gt;"",((((ValuesFromComPort!P5959)-(Calculated!$C$2))/204.8)),"")</f>
        <v/>
      </c>
      <c r="E5920" t="str">
        <f>IF((ValuesFromComPort!D5959)&lt;&gt;"",(((ValuesFromComPort!D5959)-(Calculated!$E$2))/1.28/3200),"")</f>
        <v/>
      </c>
      <c r="F5920" t="str">
        <f>IF((ValuesFromComPort!M5959)&lt;&gt;"",(((ValuesFromComPort!M5959)-(Calculated!$F$2))/1.28/3200),"")</f>
        <v/>
      </c>
      <c r="H5920" t="str">
        <f>IF((ValuesFromComPort!F5959)&lt;&gt;"",((((ValuesFromComPort!F5959)-(Calculated!$H$2))/1.28)*3.2),"")</f>
        <v/>
      </c>
      <c r="I5920" t="str">
        <f>IF((ValuesFromComPort!K5959)&lt;&gt;"",((((ValuesFromComPort!K5959)-(Calculated!$I$2))/1.28)*3.2),"")</f>
        <v/>
      </c>
      <c r="K5920" t="str">
        <f>IF((ValuesFromComPort!H5959)&lt;&gt;"",((((ValuesFromComPort!H5959)-$K$2)*0.015625)/0.3),"")</f>
        <v/>
      </c>
      <c r="N5920" t="str">
        <f>IF((ValuesFromComPort!I5959)&lt;&gt;"",((((ValuesFromComPort!I5959)-$N$2)*0.125)/0.3),"")</f>
        <v/>
      </c>
    </row>
    <row r="5921" spans="2:14" x14ac:dyDescent="0.25">
      <c r="B5921" t="str">
        <f>IF((ValuesFromComPort!A5960)&lt;&gt;"",(((ValuesFromComPort!A5960)-(Calculated!$B$2))/204.8),"")</f>
        <v/>
      </c>
      <c r="C5921" t="str">
        <f>IF((ValuesFromComPort!P5960)&lt;&gt;"",((((ValuesFromComPort!P5960)-(Calculated!$C$2))/204.8)),"")</f>
        <v/>
      </c>
      <c r="E5921" t="str">
        <f>IF((ValuesFromComPort!D5960)&lt;&gt;"",(((ValuesFromComPort!D5960)-(Calculated!$E$2))/1.28/3200),"")</f>
        <v/>
      </c>
      <c r="F5921" t="str">
        <f>IF((ValuesFromComPort!M5960)&lt;&gt;"",(((ValuesFromComPort!M5960)-(Calculated!$F$2))/1.28/3200),"")</f>
        <v/>
      </c>
      <c r="H5921" t="str">
        <f>IF((ValuesFromComPort!F5960)&lt;&gt;"",((((ValuesFromComPort!F5960)-(Calculated!$H$2))/1.28)*3.2),"")</f>
        <v/>
      </c>
      <c r="I5921" t="str">
        <f>IF((ValuesFromComPort!K5960)&lt;&gt;"",((((ValuesFromComPort!K5960)-(Calculated!$I$2))/1.28)*3.2),"")</f>
        <v/>
      </c>
      <c r="K5921" t="str">
        <f>IF((ValuesFromComPort!H5960)&lt;&gt;"",((((ValuesFromComPort!H5960)-$K$2)*0.015625)/0.3),"")</f>
        <v/>
      </c>
      <c r="N5921" t="str">
        <f>IF((ValuesFromComPort!I5960)&lt;&gt;"",((((ValuesFromComPort!I5960)-$N$2)*0.125)/0.3),"")</f>
        <v/>
      </c>
    </row>
    <row r="5922" spans="2:14" x14ac:dyDescent="0.25">
      <c r="B5922" t="str">
        <f>IF((ValuesFromComPort!A5961)&lt;&gt;"",(((ValuesFromComPort!A5961)-(Calculated!$B$2))/204.8),"")</f>
        <v/>
      </c>
      <c r="C5922" t="str">
        <f>IF((ValuesFromComPort!P5961)&lt;&gt;"",((((ValuesFromComPort!P5961)-(Calculated!$C$2))/204.8)),"")</f>
        <v/>
      </c>
      <c r="E5922" t="str">
        <f>IF((ValuesFromComPort!D5961)&lt;&gt;"",(((ValuesFromComPort!D5961)-(Calculated!$E$2))/1.28/3200),"")</f>
        <v/>
      </c>
      <c r="F5922" t="str">
        <f>IF((ValuesFromComPort!M5961)&lt;&gt;"",(((ValuesFromComPort!M5961)-(Calculated!$F$2))/1.28/3200),"")</f>
        <v/>
      </c>
      <c r="H5922" t="str">
        <f>IF((ValuesFromComPort!F5961)&lt;&gt;"",((((ValuesFromComPort!F5961)-(Calculated!$H$2))/1.28)*3.2),"")</f>
        <v/>
      </c>
      <c r="I5922" t="str">
        <f>IF((ValuesFromComPort!K5961)&lt;&gt;"",((((ValuesFromComPort!K5961)-(Calculated!$I$2))/1.28)*3.2),"")</f>
        <v/>
      </c>
      <c r="K5922" t="str">
        <f>IF((ValuesFromComPort!H5961)&lt;&gt;"",((((ValuesFromComPort!H5961)-$K$2)*0.015625)/0.3),"")</f>
        <v/>
      </c>
      <c r="N5922" t="str">
        <f>IF((ValuesFromComPort!I5961)&lt;&gt;"",((((ValuesFromComPort!I5961)-$N$2)*0.125)/0.3),"")</f>
        <v/>
      </c>
    </row>
    <row r="5923" spans="2:14" x14ac:dyDescent="0.25">
      <c r="B5923" t="str">
        <f>IF((ValuesFromComPort!A5962)&lt;&gt;"",(((ValuesFromComPort!A5962)-(Calculated!$B$2))/204.8),"")</f>
        <v/>
      </c>
      <c r="C5923" t="str">
        <f>IF((ValuesFromComPort!P5962)&lt;&gt;"",((((ValuesFromComPort!P5962)-(Calculated!$C$2))/204.8)),"")</f>
        <v/>
      </c>
      <c r="E5923" t="str">
        <f>IF((ValuesFromComPort!D5962)&lt;&gt;"",(((ValuesFromComPort!D5962)-(Calculated!$E$2))/1.28/3200),"")</f>
        <v/>
      </c>
      <c r="F5923" t="str">
        <f>IF((ValuesFromComPort!M5962)&lt;&gt;"",(((ValuesFromComPort!M5962)-(Calculated!$F$2))/1.28/3200),"")</f>
        <v/>
      </c>
      <c r="H5923" t="str">
        <f>IF((ValuesFromComPort!F5962)&lt;&gt;"",((((ValuesFromComPort!F5962)-(Calculated!$H$2))/1.28)*3.2),"")</f>
        <v/>
      </c>
      <c r="I5923" t="str">
        <f>IF((ValuesFromComPort!K5962)&lt;&gt;"",((((ValuesFromComPort!K5962)-(Calculated!$I$2))/1.28)*3.2),"")</f>
        <v/>
      </c>
      <c r="K5923" t="str">
        <f>IF((ValuesFromComPort!H5962)&lt;&gt;"",((((ValuesFromComPort!H5962)-$K$2)*0.015625)/0.3),"")</f>
        <v/>
      </c>
      <c r="N5923" t="str">
        <f>IF((ValuesFromComPort!I5962)&lt;&gt;"",((((ValuesFromComPort!I5962)-$N$2)*0.125)/0.3),"")</f>
        <v/>
      </c>
    </row>
    <row r="5924" spans="2:14" x14ac:dyDescent="0.25">
      <c r="B5924" t="str">
        <f>IF((ValuesFromComPort!A5963)&lt;&gt;"",(((ValuesFromComPort!A5963)-(Calculated!$B$2))/204.8),"")</f>
        <v/>
      </c>
      <c r="C5924" t="str">
        <f>IF((ValuesFromComPort!P5963)&lt;&gt;"",((((ValuesFromComPort!P5963)-(Calculated!$C$2))/204.8)),"")</f>
        <v/>
      </c>
      <c r="E5924" t="str">
        <f>IF((ValuesFromComPort!D5963)&lt;&gt;"",(((ValuesFromComPort!D5963)-(Calculated!$E$2))/1.28/3200),"")</f>
        <v/>
      </c>
      <c r="F5924" t="str">
        <f>IF((ValuesFromComPort!M5963)&lt;&gt;"",(((ValuesFromComPort!M5963)-(Calculated!$F$2))/1.28/3200),"")</f>
        <v/>
      </c>
      <c r="H5924" t="str">
        <f>IF((ValuesFromComPort!F5963)&lt;&gt;"",((((ValuesFromComPort!F5963)-(Calculated!$H$2))/1.28)*3.2),"")</f>
        <v/>
      </c>
      <c r="I5924" t="str">
        <f>IF((ValuesFromComPort!K5963)&lt;&gt;"",((((ValuesFromComPort!K5963)-(Calculated!$I$2))/1.28)*3.2),"")</f>
        <v/>
      </c>
      <c r="K5924" t="str">
        <f>IF((ValuesFromComPort!H5963)&lt;&gt;"",((((ValuesFromComPort!H5963)-$K$2)*0.015625)/0.3),"")</f>
        <v/>
      </c>
      <c r="N5924" t="str">
        <f>IF((ValuesFromComPort!I5963)&lt;&gt;"",((((ValuesFromComPort!I5963)-$N$2)*0.125)/0.3),"")</f>
        <v/>
      </c>
    </row>
    <row r="5925" spans="2:14" x14ac:dyDescent="0.25">
      <c r="B5925" t="str">
        <f>IF((ValuesFromComPort!A5964)&lt;&gt;"",(((ValuesFromComPort!A5964)-(Calculated!$B$2))/204.8),"")</f>
        <v/>
      </c>
      <c r="C5925" t="str">
        <f>IF((ValuesFromComPort!P5964)&lt;&gt;"",((((ValuesFromComPort!P5964)-(Calculated!$C$2))/204.8)),"")</f>
        <v/>
      </c>
      <c r="E5925" t="str">
        <f>IF((ValuesFromComPort!D5964)&lt;&gt;"",(((ValuesFromComPort!D5964)-(Calculated!$E$2))/1.28/3200),"")</f>
        <v/>
      </c>
      <c r="F5925" t="str">
        <f>IF((ValuesFromComPort!M5964)&lt;&gt;"",(((ValuesFromComPort!M5964)-(Calculated!$F$2))/1.28/3200),"")</f>
        <v/>
      </c>
      <c r="H5925" t="str">
        <f>IF((ValuesFromComPort!F5964)&lt;&gt;"",((((ValuesFromComPort!F5964)-(Calculated!$H$2))/1.28)*3.2),"")</f>
        <v/>
      </c>
      <c r="I5925" t="str">
        <f>IF((ValuesFromComPort!K5964)&lt;&gt;"",((((ValuesFromComPort!K5964)-(Calculated!$I$2))/1.28)*3.2),"")</f>
        <v/>
      </c>
      <c r="K5925" t="str">
        <f>IF((ValuesFromComPort!H5964)&lt;&gt;"",((((ValuesFromComPort!H5964)-$K$2)*0.015625)/0.3),"")</f>
        <v/>
      </c>
      <c r="N5925" t="str">
        <f>IF((ValuesFromComPort!I5964)&lt;&gt;"",((((ValuesFromComPort!I5964)-$N$2)*0.125)/0.3),"")</f>
        <v/>
      </c>
    </row>
    <row r="5926" spans="2:14" x14ac:dyDescent="0.25">
      <c r="B5926" t="str">
        <f>IF((ValuesFromComPort!A5965)&lt;&gt;"",(((ValuesFromComPort!A5965)-(Calculated!$B$2))/204.8),"")</f>
        <v/>
      </c>
      <c r="C5926" t="str">
        <f>IF((ValuesFromComPort!P5965)&lt;&gt;"",((((ValuesFromComPort!P5965)-(Calculated!$C$2))/204.8)),"")</f>
        <v/>
      </c>
      <c r="E5926" t="str">
        <f>IF((ValuesFromComPort!D5965)&lt;&gt;"",(((ValuesFromComPort!D5965)-(Calculated!$E$2))/1.28/3200),"")</f>
        <v/>
      </c>
      <c r="F5926" t="str">
        <f>IF((ValuesFromComPort!M5965)&lt;&gt;"",(((ValuesFromComPort!M5965)-(Calculated!$F$2))/1.28/3200),"")</f>
        <v/>
      </c>
      <c r="H5926" t="str">
        <f>IF((ValuesFromComPort!F5965)&lt;&gt;"",((((ValuesFromComPort!F5965)-(Calculated!$H$2))/1.28)*3.2),"")</f>
        <v/>
      </c>
      <c r="I5926" t="str">
        <f>IF((ValuesFromComPort!K5965)&lt;&gt;"",((((ValuesFromComPort!K5965)-(Calculated!$I$2))/1.28)*3.2),"")</f>
        <v/>
      </c>
      <c r="K5926" t="str">
        <f>IF((ValuesFromComPort!H5965)&lt;&gt;"",((((ValuesFromComPort!H5965)-$K$2)*0.015625)/0.3),"")</f>
        <v/>
      </c>
      <c r="N5926" t="str">
        <f>IF((ValuesFromComPort!I5965)&lt;&gt;"",((((ValuesFromComPort!I5965)-$N$2)*0.125)/0.3),"")</f>
        <v/>
      </c>
    </row>
    <row r="5927" spans="2:14" x14ac:dyDescent="0.25">
      <c r="B5927" t="str">
        <f>IF((ValuesFromComPort!A5966)&lt;&gt;"",(((ValuesFromComPort!A5966)-(Calculated!$B$2))/204.8),"")</f>
        <v/>
      </c>
      <c r="C5927" t="str">
        <f>IF((ValuesFromComPort!P5966)&lt;&gt;"",((((ValuesFromComPort!P5966)-(Calculated!$C$2))/204.8)),"")</f>
        <v/>
      </c>
      <c r="E5927" t="str">
        <f>IF((ValuesFromComPort!D5966)&lt;&gt;"",(((ValuesFromComPort!D5966)-(Calculated!$E$2))/1.28/3200),"")</f>
        <v/>
      </c>
      <c r="F5927" t="str">
        <f>IF((ValuesFromComPort!M5966)&lt;&gt;"",(((ValuesFromComPort!M5966)-(Calculated!$F$2))/1.28/3200),"")</f>
        <v/>
      </c>
      <c r="H5927" t="str">
        <f>IF((ValuesFromComPort!F5966)&lt;&gt;"",((((ValuesFromComPort!F5966)-(Calculated!$H$2))/1.28)*3.2),"")</f>
        <v/>
      </c>
      <c r="I5927" t="str">
        <f>IF((ValuesFromComPort!K5966)&lt;&gt;"",((((ValuesFromComPort!K5966)-(Calculated!$I$2))/1.28)*3.2),"")</f>
        <v/>
      </c>
      <c r="K5927" t="str">
        <f>IF((ValuesFromComPort!H5966)&lt;&gt;"",((((ValuesFromComPort!H5966)-$K$2)*0.015625)/0.3),"")</f>
        <v/>
      </c>
      <c r="N5927" t="str">
        <f>IF((ValuesFromComPort!I5966)&lt;&gt;"",((((ValuesFromComPort!I5966)-$N$2)*0.125)/0.3),"")</f>
        <v/>
      </c>
    </row>
    <row r="5928" spans="2:14" x14ac:dyDescent="0.25">
      <c r="B5928" t="str">
        <f>IF((ValuesFromComPort!A5967)&lt;&gt;"",(((ValuesFromComPort!A5967)-(Calculated!$B$2))/204.8),"")</f>
        <v/>
      </c>
      <c r="C5928" t="str">
        <f>IF((ValuesFromComPort!P5967)&lt;&gt;"",((((ValuesFromComPort!P5967)-(Calculated!$C$2))/204.8)),"")</f>
        <v/>
      </c>
      <c r="E5928" t="str">
        <f>IF((ValuesFromComPort!D5967)&lt;&gt;"",(((ValuesFromComPort!D5967)-(Calculated!$E$2))/1.28/3200),"")</f>
        <v/>
      </c>
      <c r="F5928" t="str">
        <f>IF((ValuesFromComPort!M5967)&lt;&gt;"",(((ValuesFromComPort!M5967)-(Calculated!$F$2))/1.28/3200),"")</f>
        <v/>
      </c>
      <c r="H5928" t="str">
        <f>IF((ValuesFromComPort!F5967)&lt;&gt;"",((((ValuesFromComPort!F5967)-(Calculated!$H$2))/1.28)*3.2),"")</f>
        <v/>
      </c>
      <c r="I5928" t="str">
        <f>IF((ValuesFromComPort!K5967)&lt;&gt;"",((((ValuesFromComPort!K5967)-(Calculated!$I$2))/1.28)*3.2),"")</f>
        <v/>
      </c>
      <c r="K5928" t="str">
        <f>IF((ValuesFromComPort!H5967)&lt;&gt;"",((((ValuesFromComPort!H5967)-$K$2)*0.015625)/0.3),"")</f>
        <v/>
      </c>
      <c r="N5928" t="str">
        <f>IF((ValuesFromComPort!I5967)&lt;&gt;"",((((ValuesFromComPort!I5967)-$N$2)*0.125)/0.3),"")</f>
        <v/>
      </c>
    </row>
    <row r="5929" spans="2:14" x14ac:dyDescent="0.25">
      <c r="B5929" t="str">
        <f>IF((ValuesFromComPort!A5968)&lt;&gt;"",(((ValuesFromComPort!A5968)-(Calculated!$B$2))/204.8),"")</f>
        <v/>
      </c>
      <c r="C5929" t="str">
        <f>IF((ValuesFromComPort!P5968)&lt;&gt;"",((((ValuesFromComPort!P5968)-(Calculated!$C$2))/204.8)),"")</f>
        <v/>
      </c>
      <c r="E5929" t="str">
        <f>IF((ValuesFromComPort!D5968)&lt;&gt;"",(((ValuesFromComPort!D5968)-(Calculated!$E$2))/1.28/3200),"")</f>
        <v/>
      </c>
      <c r="F5929" t="str">
        <f>IF((ValuesFromComPort!M5968)&lt;&gt;"",(((ValuesFromComPort!M5968)-(Calculated!$F$2))/1.28/3200),"")</f>
        <v/>
      </c>
      <c r="H5929" t="str">
        <f>IF((ValuesFromComPort!F5968)&lt;&gt;"",((((ValuesFromComPort!F5968)-(Calculated!$H$2))/1.28)*3.2),"")</f>
        <v/>
      </c>
      <c r="I5929" t="str">
        <f>IF((ValuesFromComPort!K5968)&lt;&gt;"",((((ValuesFromComPort!K5968)-(Calculated!$I$2))/1.28)*3.2),"")</f>
        <v/>
      </c>
      <c r="K5929" t="str">
        <f>IF((ValuesFromComPort!H5968)&lt;&gt;"",((((ValuesFromComPort!H5968)-$K$2)*0.015625)/0.3),"")</f>
        <v/>
      </c>
      <c r="N5929" t="str">
        <f>IF((ValuesFromComPort!I5968)&lt;&gt;"",((((ValuesFromComPort!I5968)-$N$2)*0.125)/0.3),"")</f>
        <v/>
      </c>
    </row>
    <row r="5930" spans="2:14" x14ac:dyDescent="0.25">
      <c r="B5930" t="str">
        <f>IF((ValuesFromComPort!A5969)&lt;&gt;"",(((ValuesFromComPort!A5969)-(Calculated!$B$2))/204.8),"")</f>
        <v/>
      </c>
      <c r="C5930" t="str">
        <f>IF((ValuesFromComPort!P5969)&lt;&gt;"",((((ValuesFromComPort!P5969)-(Calculated!$C$2))/204.8)),"")</f>
        <v/>
      </c>
      <c r="E5930" t="str">
        <f>IF((ValuesFromComPort!D5969)&lt;&gt;"",(((ValuesFromComPort!D5969)-(Calculated!$E$2))/1.28/3200),"")</f>
        <v/>
      </c>
      <c r="F5930" t="str">
        <f>IF((ValuesFromComPort!M5969)&lt;&gt;"",(((ValuesFromComPort!M5969)-(Calculated!$F$2))/1.28/3200),"")</f>
        <v/>
      </c>
      <c r="H5930" t="str">
        <f>IF((ValuesFromComPort!F5969)&lt;&gt;"",((((ValuesFromComPort!F5969)-(Calculated!$H$2))/1.28)*3.2),"")</f>
        <v/>
      </c>
      <c r="I5930" t="str">
        <f>IF((ValuesFromComPort!K5969)&lt;&gt;"",((((ValuesFromComPort!K5969)-(Calculated!$I$2))/1.28)*3.2),"")</f>
        <v/>
      </c>
      <c r="K5930" t="str">
        <f>IF((ValuesFromComPort!H5969)&lt;&gt;"",((((ValuesFromComPort!H5969)-$K$2)*0.015625)/0.3),"")</f>
        <v/>
      </c>
      <c r="N5930" t="str">
        <f>IF((ValuesFromComPort!I5969)&lt;&gt;"",((((ValuesFromComPort!I5969)-$N$2)*0.125)/0.3),"")</f>
        <v/>
      </c>
    </row>
    <row r="5931" spans="2:14" x14ac:dyDescent="0.25">
      <c r="B5931" t="str">
        <f>IF((ValuesFromComPort!A5970)&lt;&gt;"",(((ValuesFromComPort!A5970)-(Calculated!$B$2))/204.8),"")</f>
        <v/>
      </c>
      <c r="C5931" t="str">
        <f>IF((ValuesFromComPort!P5970)&lt;&gt;"",((((ValuesFromComPort!P5970)-(Calculated!$C$2))/204.8)),"")</f>
        <v/>
      </c>
      <c r="E5931" t="str">
        <f>IF((ValuesFromComPort!D5970)&lt;&gt;"",(((ValuesFromComPort!D5970)-(Calculated!$E$2))/1.28/3200),"")</f>
        <v/>
      </c>
      <c r="F5931" t="str">
        <f>IF((ValuesFromComPort!M5970)&lt;&gt;"",(((ValuesFromComPort!M5970)-(Calculated!$F$2))/1.28/3200),"")</f>
        <v/>
      </c>
      <c r="H5931" t="str">
        <f>IF((ValuesFromComPort!F5970)&lt;&gt;"",((((ValuesFromComPort!F5970)-(Calculated!$H$2))/1.28)*3.2),"")</f>
        <v/>
      </c>
      <c r="I5931" t="str">
        <f>IF((ValuesFromComPort!K5970)&lt;&gt;"",((((ValuesFromComPort!K5970)-(Calculated!$I$2))/1.28)*3.2),"")</f>
        <v/>
      </c>
      <c r="K5931" t="str">
        <f>IF((ValuesFromComPort!H5970)&lt;&gt;"",((((ValuesFromComPort!H5970)-$K$2)*0.015625)/0.3),"")</f>
        <v/>
      </c>
      <c r="N5931" t="str">
        <f>IF((ValuesFromComPort!I5970)&lt;&gt;"",((((ValuesFromComPort!I5970)-$N$2)*0.125)/0.3),"")</f>
        <v/>
      </c>
    </row>
    <row r="5932" spans="2:14" x14ac:dyDescent="0.25">
      <c r="B5932" t="str">
        <f>IF((ValuesFromComPort!A5971)&lt;&gt;"",(((ValuesFromComPort!A5971)-(Calculated!$B$2))/204.8),"")</f>
        <v/>
      </c>
      <c r="C5932" t="str">
        <f>IF((ValuesFromComPort!P5971)&lt;&gt;"",((((ValuesFromComPort!P5971)-(Calculated!$C$2))/204.8)),"")</f>
        <v/>
      </c>
      <c r="E5932" t="str">
        <f>IF((ValuesFromComPort!D5971)&lt;&gt;"",(((ValuesFromComPort!D5971)-(Calculated!$E$2))/1.28/3200),"")</f>
        <v/>
      </c>
      <c r="F5932" t="str">
        <f>IF((ValuesFromComPort!M5971)&lt;&gt;"",(((ValuesFromComPort!M5971)-(Calculated!$F$2))/1.28/3200),"")</f>
        <v/>
      </c>
      <c r="H5932" t="str">
        <f>IF((ValuesFromComPort!F5971)&lt;&gt;"",((((ValuesFromComPort!F5971)-(Calculated!$H$2))/1.28)*3.2),"")</f>
        <v/>
      </c>
      <c r="I5932" t="str">
        <f>IF((ValuesFromComPort!K5971)&lt;&gt;"",((((ValuesFromComPort!K5971)-(Calculated!$I$2))/1.28)*3.2),"")</f>
        <v/>
      </c>
      <c r="K5932" t="str">
        <f>IF((ValuesFromComPort!H5971)&lt;&gt;"",((((ValuesFromComPort!H5971)-$K$2)*0.015625)/0.3),"")</f>
        <v/>
      </c>
      <c r="N5932" t="str">
        <f>IF((ValuesFromComPort!I5971)&lt;&gt;"",((((ValuesFromComPort!I5971)-$N$2)*0.125)/0.3),"")</f>
        <v/>
      </c>
    </row>
    <row r="5933" spans="2:14" x14ac:dyDescent="0.25">
      <c r="B5933" t="str">
        <f>IF((ValuesFromComPort!A5972)&lt;&gt;"",(((ValuesFromComPort!A5972)-(Calculated!$B$2))/204.8),"")</f>
        <v/>
      </c>
      <c r="C5933" t="str">
        <f>IF((ValuesFromComPort!P5972)&lt;&gt;"",((((ValuesFromComPort!P5972)-(Calculated!$C$2))/204.8)),"")</f>
        <v/>
      </c>
      <c r="E5933" t="str">
        <f>IF((ValuesFromComPort!D5972)&lt;&gt;"",(((ValuesFromComPort!D5972)-(Calculated!$E$2))/1.28/3200),"")</f>
        <v/>
      </c>
      <c r="F5933" t="str">
        <f>IF((ValuesFromComPort!M5972)&lt;&gt;"",(((ValuesFromComPort!M5972)-(Calculated!$F$2))/1.28/3200),"")</f>
        <v/>
      </c>
      <c r="H5933" t="str">
        <f>IF((ValuesFromComPort!F5972)&lt;&gt;"",((((ValuesFromComPort!F5972)-(Calculated!$H$2))/1.28)*3.2),"")</f>
        <v/>
      </c>
      <c r="I5933" t="str">
        <f>IF((ValuesFromComPort!K5972)&lt;&gt;"",((((ValuesFromComPort!K5972)-(Calculated!$I$2))/1.28)*3.2),"")</f>
        <v/>
      </c>
      <c r="K5933" t="str">
        <f>IF((ValuesFromComPort!H5972)&lt;&gt;"",((((ValuesFromComPort!H5972)-$K$2)*0.015625)/0.3),"")</f>
        <v/>
      </c>
      <c r="N5933" t="str">
        <f>IF((ValuesFromComPort!I5972)&lt;&gt;"",((((ValuesFromComPort!I5972)-$N$2)*0.125)/0.3),"")</f>
        <v/>
      </c>
    </row>
    <row r="5934" spans="2:14" x14ac:dyDescent="0.25">
      <c r="B5934" t="str">
        <f>IF((ValuesFromComPort!A5973)&lt;&gt;"",(((ValuesFromComPort!A5973)-(Calculated!$B$2))/204.8),"")</f>
        <v/>
      </c>
      <c r="C5934" t="str">
        <f>IF((ValuesFromComPort!P5973)&lt;&gt;"",((((ValuesFromComPort!P5973)-(Calculated!$C$2))/204.8)),"")</f>
        <v/>
      </c>
      <c r="E5934" t="str">
        <f>IF((ValuesFromComPort!D5973)&lt;&gt;"",(((ValuesFromComPort!D5973)-(Calculated!$E$2))/1.28/3200),"")</f>
        <v/>
      </c>
      <c r="F5934" t="str">
        <f>IF((ValuesFromComPort!M5973)&lt;&gt;"",(((ValuesFromComPort!M5973)-(Calculated!$F$2))/1.28/3200),"")</f>
        <v/>
      </c>
      <c r="H5934" t="str">
        <f>IF((ValuesFromComPort!F5973)&lt;&gt;"",((((ValuesFromComPort!F5973)-(Calculated!$H$2))/1.28)*3.2),"")</f>
        <v/>
      </c>
      <c r="I5934" t="str">
        <f>IF((ValuesFromComPort!K5973)&lt;&gt;"",((((ValuesFromComPort!K5973)-(Calculated!$I$2))/1.28)*3.2),"")</f>
        <v/>
      </c>
      <c r="K5934" t="str">
        <f>IF((ValuesFromComPort!H5973)&lt;&gt;"",((((ValuesFromComPort!H5973)-$K$2)*0.015625)/0.3),"")</f>
        <v/>
      </c>
      <c r="N5934" t="str">
        <f>IF((ValuesFromComPort!I5973)&lt;&gt;"",((((ValuesFromComPort!I5973)-$N$2)*0.125)/0.3),"")</f>
        <v/>
      </c>
    </row>
    <row r="5935" spans="2:14" x14ac:dyDescent="0.25">
      <c r="B5935" t="str">
        <f>IF((ValuesFromComPort!A5974)&lt;&gt;"",(((ValuesFromComPort!A5974)-(Calculated!$B$2))/204.8),"")</f>
        <v/>
      </c>
      <c r="C5935" t="str">
        <f>IF((ValuesFromComPort!P5974)&lt;&gt;"",((((ValuesFromComPort!P5974)-(Calculated!$C$2))/204.8)),"")</f>
        <v/>
      </c>
      <c r="E5935" t="str">
        <f>IF((ValuesFromComPort!D5974)&lt;&gt;"",(((ValuesFromComPort!D5974)-(Calculated!$E$2))/1.28/3200),"")</f>
        <v/>
      </c>
      <c r="F5935" t="str">
        <f>IF((ValuesFromComPort!M5974)&lt;&gt;"",(((ValuesFromComPort!M5974)-(Calculated!$F$2))/1.28/3200),"")</f>
        <v/>
      </c>
      <c r="H5935" t="str">
        <f>IF((ValuesFromComPort!F5974)&lt;&gt;"",((((ValuesFromComPort!F5974)-(Calculated!$H$2))/1.28)*3.2),"")</f>
        <v/>
      </c>
      <c r="I5935" t="str">
        <f>IF((ValuesFromComPort!K5974)&lt;&gt;"",((((ValuesFromComPort!K5974)-(Calculated!$I$2))/1.28)*3.2),"")</f>
        <v/>
      </c>
      <c r="K5935" t="str">
        <f>IF((ValuesFromComPort!H5974)&lt;&gt;"",((((ValuesFromComPort!H5974)-$K$2)*0.015625)/0.3),"")</f>
        <v/>
      </c>
      <c r="N5935" t="str">
        <f>IF((ValuesFromComPort!I5974)&lt;&gt;"",((((ValuesFromComPort!I5974)-$N$2)*0.125)/0.3),"")</f>
        <v/>
      </c>
    </row>
    <row r="5936" spans="2:14" x14ac:dyDescent="0.25">
      <c r="B5936" t="str">
        <f>IF((ValuesFromComPort!A5975)&lt;&gt;"",(((ValuesFromComPort!A5975)-(Calculated!$B$2))/204.8),"")</f>
        <v/>
      </c>
      <c r="C5936" t="str">
        <f>IF((ValuesFromComPort!P5975)&lt;&gt;"",((((ValuesFromComPort!P5975)-(Calculated!$C$2))/204.8)),"")</f>
        <v/>
      </c>
      <c r="E5936" t="str">
        <f>IF((ValuesFromComPort!D5975)&lt;&gt;"",(((ValuesFromComPort!D5975)-(Calculated!$E$2))/1.28/3200),"")</f>
        <v/>
      </c>
      <c r="F5936" t="str">
        <f>IF((ValuesFromComPort!M5975)&lt;&gt;"",(((ValuesFromComPort!M5975)-(Calculated!$F$2))/1.28/3200),"")</f>
        <v/>
      </c>
      <c r="H5936" t="str">
        <f>IF((ValuesFromComPort!F5975)&lt;&gt;"",((((ValuesFromComPort!F5975)-(Calculated!$H$2))/1.28)*3.2),"")</f>
        <v/>
      </c>
      <c r="I5936" t="str">
        <f>IF((ValuesFromComPort!K5975)&lt;&gt;"",((((ValuesFromComPort!K5975)-(Calculated!$I$2))/1.28)*3.2),"")</f>
        <v/>
      </c>
      <c r="K5936" t="str">
        <f>IF((ValuesFromComPort!H5975)&lt;&gt;"",((((ValuesFromComPort!H5975)-$K$2)*0.015625)/0.3),"")</f>
        <v/>
      </c>
      <c r="N5936" t="str">
        <f>IF((ValuesFromComPort!I5975)&lt;&gt;"",((((ValuesFromComPort!I5975)-$N$2)*0.125)/0.3),"")</f>
        <v/>
      </c>
    </row>
    <row r="5937" spans="2:14" x14ac:dyDescent="0.25">
      <c r="B5937" t="str">
        <f>IF((ValuesFromComPort!A5976)&lt;&gt;"",(((ValuesFromComPort!A5976)-(Calculated!$B$2))/204.8),"")</f>
        <v/>
      </c>
      <c r="C5937" t="str">
        <f>IF((ValuesFromComPort!P5976)&lt;&gt;"",((((ValuesFromComPort!P5976)-(Calculated!$C$2))/204.8)),"")</f>
        <v/>
      </c>
      <c r="E5937" t="str">
        <f>IF((ValuesFromComPort!D5976)&lt;&gt;"",(((ValuesFromComPort!D5976)-(Calculated!$E$2))/1.28/3200),"")</f>
        <v/>
      </c>
      <c r="F5937" t="str">
        <f>IF((ValuesFromComPort!M5976)&lt;&gt;"",(((ValuesFromComPort!M5976)-(Calculated!$F$2))/1.28/3200),"")</f>
        <v/>
      </c>
      <c r="H5937" t="str">
        <f>IF((ValuesFromComPort!F5976)&lt;&gt;"",((((ValuesFromComPort!F5976)-(Calculated!$H$2))/1.28)*3.2),"")</f>
        <v/>
      </c>
      <c r="I5937" t="str">
        <f>IF((ValuesFromComPort!K5976)&lt;&gt;"",((((ValuesFromComPort!K5976)-(Calculated!$I$2))/1.28)*3.2),"")</f>
        <v/>
      </c>
      <c r="K5937" t="str">
        <f>IF((ValuesFromComPort!H5976)&lt;&gt;"",((((ValuesFromComPort!H5976)-$K$2)*0.015625)/0.3),"")</f>
        <v/>
      </c>
      <c r="N5937" t="str">
        <f>IF((ValuesFromComPort!I5976)&lt;&gt;"",((((ValuesFromComPort!I5976)-$N$2)*0.125)/0.3),"")</f>
        <v/>
      </c>
    </row>
    <row r="5938" spans="2:14" x14ac:dyDescent="0.25">
      <c r="B5938" t="str">
        <f>IF((ValuesFromComPort!A5977)&lt;&gt;"",(((ValuesFromComPort!A5977)-(Calculated!$B$2))/204.8),"")</f>
        <v/>
      </c>
      <c r="C5938" t="str">
        <f>IF((ValuesFromComPort!P5977)&lt;&gt;"",((((ValuesFromComPort!P5977)-(Calculated!$C$2))/204.8)),"")</f>
        <v/>
      </c>
      <c r="E5938" t="str">
        <f>IF((ValuesFromComPort!D5977)&lt;&gt;"",(((ValuesFromComPort!D5977)-(Calculated!$E$2))/1.28/3200),"")</f>
        <v/>
      </c>
      <c r="F5938" t="str">
        <f>IF((ValuesFromComPort!M5977)&lt;&gt;"",(((ValuesFromComPort!M5977)-(Calculated!$F$2))/1.28/3200),"")</f>
        <v/>
      </c>
      <c r="H5938" t="str">
        <f>IF((ValuesFromComPort!F5977)&lt;&gt;"",((((ValuesFromComPort!F5977)-(Calculated!$H$2))/1.28)*3.2),"")</f>
        <v/>
      </c>
      <c r="I5938" t="str">
        <f>IF((ValuesFromComPort!K5977)&lt;&gt;"",((((ValuesFromComPort!K5977)-(Calculated!$I$2))/1.28)*3.2),"")</f>
        <v/>
      </c>
      <c r="K5938" t="str">
        <f>IF((ValuesFromComPort!H5977)&lt;&gt;"",((((ValuesFromComPort!H5977)-$K$2)*0.015625)/0.3),"")</f>
        <v/>
      </c>
      <c r="N5938" t="str">
        <f>IF((ValuesFromComPort!I5977)&lt;&gt;"",((((ValuesFromComPort!I5977)-$N$2)*0.125)/0.3),"")</f>
        <v/>
      </c>
    </row>
    <row r="5939" spans="2:14" x14ac:dyDescent="0.25">
      <c r="B5939" t="str">
        <f>IF((ValuesFromComPort!A5978)&lt;&gt;"",(((ValuesFromComPort!A5978)-(Calculated!$B$2))/204.8),"")</f>
        <v/>
      </c>
      <c r="C5939" t="str">
        <f>IF((ValuesFromComPort!P5978)&lt;&gt;"",((((ValuesFromComPort!P5978)-(Calculated!$C$2))/204.8)),"")</f>
        <v/>
      </c>
      <c r="E5939" t="str">
        <f>IF((ValuesFromComPort!D5978)&lt;&gt;"",(((ValuesFromComPort!D5978)-(Calculated!$E$2))/1.28/3200),"")</f>
        <v/>
      </c>
      <c r="F5939" t="str">
        <f>IF((ValuesFromComPort!M5978)&lt;&gt;"",(((ValuesFromComPort!M5978)-(Calculated!$F$2))/1.28/3200),"")</f>
        <v/>
      </c>
      <c r="H5939" t="str">
        <f>IF((ValuesFromComPort!F5978)&lt;&gt;"",((((ValuesFromComPort!F5978)-(Calculated!$H$2))/1.28)*3.2),"")</f>
        <v/>
      </c>
      <c r="I5939" t="str">
        <f>IF((ValuesFromComPort!K5978)&lt;&gt;"",((((ValuesFromComPort!K5978)-(Calculated!$I$2))/1.28)*3.2),"")</f>
        <v/>
      </c>
      <c r="K5939" t="str">
        <f>IF((ValuesFromComPort!H5978)&lt;&gt;"",((((ValuesFromComPort!H5978)-$K$2)*0.015625)/0.3),"")</f>
        <v/>
      </c>
      <c r="N5939" t="str">
        <f>IF((ValuesFromComPort!I5978)&lt;&gt;"",((((ValuesFromComPort!I5978)-$N$2)*0.125)/0.3),"")</f>
        <v/>
      </c>
    </row>
    <row r="5940" spans="2:14" x14ac:dyDescent="0.25">
      <c r="B5940" t="str">
        <f>IF((ValuesFromComPort!A5979)&lt;&gt;"",(((ValuesFromComPort!A5979)-(Calculated!$B$2))/204.8),"")</f>
        <v/>
      </c>
      <c r="C5940" t="str">
        <f>IF((ValuesFromComPort!P5979)&lt;&gt;"",((((ValuesFromComPort!P5979)-(Calculated!$C$2))/204.8)),"")</f>
        <v/>
      </c>
      <c r="E5940" t="str">
        <f>IF((ValuesFromComPort!D5979)&lt;&gt;"",(((ValuesFromComPort!D5979)-(Calculated!$E$2))/1.28/3200),"")</f>
        <v/>
      </c>
      <c r="F5940" t="str">
        <f>IF((ValuesFromComPort!M5979)&lt;&gt;"",(((ValuesFromComPort!M5979)-(Calculated!$F$2))/1.28/3200),"")</f>
        <v/>
      </c>
      <c r="H5940" t="str">
        <f>IF((ValuesFromComPort!F5979)&lt;&gt;"",((((ValuesFromComPort!F5979)-(Calculated!$H$2))/1.28)*3.2),"")</f>
        <v/>
      </c>
      <c r="I5940" t="str">
        <f>IF((ValuesFromComPort!K5979)&lt;&gt;"",((((ValuesFromComPort!K5979)-(Calculated!$I$2))/1.28)*3.2),"")</f>
        <v/>
      </c>
      <c r="K5940" t="str">
        <f>IF((ValuesFromComPort!H5979)&lt;&gt;"",((((ValuesFromComPort!H5979)-$K$2)*0.015625)/0.3),"")</f>
        <v/>
      </c>
      <c r="N5940" t="str">
        <f>IF((ValuesFromComPort!I5979)&lt;&gt;"",((((ValuesFromComPort!I5979)-$N$2)*0.125)/0.3),"")</f>
        <v/>
      </c>
    </row>
    <row r="5941" spans="2:14" x14ac:dyDescent="0.25">
      <c r="B5941" t="str">
        <f>IF((ValuesFromComPort!A5980)&lt;&gt;"",(((ValuesFromComPort!A5980)-(Calculated!$B$2))/204.8),"")</f>
        <v/>
      </c>
      <c r="C5941" t="str">
        <f>IF((ValuesFromComPort!P5980)&lt;&gt;"",((((ValuesFromComPort!P5980)-(Calculated!$C$2))/204.8)),"")</f>
        <v/>
      </c>
      <c r="E5941" t="str">
        <f>IF((ValuesFromComPort!D5980)&lt;&gt;"",(((ValuesFromComPort!D5980)-(Calculated!$E$2))/1.28/3200),"")</f>
        <v/>
      </c>
      <c r="F5941" t="str">
        <f>IF((ValuesFromComPort!M5980)&lt;&gt;"",(((ValuesFromComPort!M5980)-(Calculated!$F$2))/1.28/3200),"")</f>
        <v/>
      </c>
      <c r="H5941" t="str">
        <f>IF((ValuesFromComPort!F5980)&lt;&gt;"",((((ValuesFromComPort!F5980)-(Calculated!$H$2))/1.28)*3.2),"")</f>
        <v/>
      </c>
      <c r="I5941" t="str">
        <f>IF((ValuesFromComPort!K5980)&lt;&gt;"",((((ValuesFromComPort!K5980)-(Calculated!$I$2))/1.28)*3.2),"")</f>
        <v/>
      </c>
      <c r="K5941" t="str">
        <f>IF((ValuesFromComPort!H5980)&lt;&gt;"",((((ValuesFromComPort!H5980)-$K$2)*0.015625)/0.3),"")</f>
        <v/>
      </c>
      <c r="N5941" t="str">
        <f>IF((ValuesFromComPort!I5980)&lt;&gt;"",((((ValuesFromComPort!I5980)-$N$2)*0.125)/0.3),"")</f>
        <v/>
      </c>
    </row>
    <row r="5942" spans="2:14" x14ac:dyDescent="0.25">
      <c r="B5942" t="str">
        <f>IF((ValuesFromComPort!A5981)&lt;&gt;"",(((ValuesFromComPort!A5981)-(Calculated!$B$2))/204.8),"")</f>
        <v/>
      </c>
      <c r="C5942" t="str">
        <f>IF((ValuesFromComPort!P5981)&lt;&gt;"",((((ValuesFromComPort!P5981)-(Calculated!$C$2))/204.8)),"")</f>
        <v/>
      </c>
      <c r="E5942" t="str">
        <f>IF((ValuesFromComPort!D5981)&lt;&gt;"",(((ValuesFromComPort!D5981)-(Calculated!$E$2))/1.28/3200),"")</f>
        <v/>
      </c>
      <c r="F5942" t="str">
        <f>IF((ValuesFromComPort!M5981)&lt;&gt;"",(((ValuesFromComPort!M5981)-(Calculated!$F$2))/1.28/3200),"")</f>
        <v/>
      </c>
      <c r="H5942" t="str">
        <f>IF((ValuesFromComPort!F5981)&lt;&gt;"",((((ValuesFromComPort!F5981)-(Calculated!$H$2))/1.28)*3.2),"")</f>
        <v/>
      </c>
      <c r="I5942" t="str">
        <f>IF((ValuesFromComPort!K5981)&lt;&gt;"",((((ValuesFromComPort!K5981)-(Calculated!$I$2))/1.28)*3.2),"")</f>
        <v/>
      </c>
      <c r="K5942" t="str">
        <f>IF((ValuesFromComPort!H5981)&lt;&gt;"",((((ValuesFromComPort!H5981)-$K$2)*0.015625)/0.3),"")</f>
        <v/>
      </c>
      <c r="N5942" t="str">
        <f>IF((ValuesFromComPort!I5981)&lt;&gt;"",((((ValuesFromComPort!I5981)-$N$2)*0.125)/0.3),"")</f>
        <v/>
      </c>
    </row>
    <row r="5943" spans="2:14" x14ac:dyDescent="0.25">
      <c r="B5943" t="str">
        <f>IF((ValuesFromComPort!A5982)&lt;&gt;"",(((ValuesFromComPort!A5982)-(Calculated!$B$2))/204.8),"")</f>
        <v/>
      </c>
      <c r="C5943" t="str">
        <f>IF((ValuesFromComPort!P5982)&lt;&gt;"",((((ValuesFromComPort!P5982)-(Calculated!$C$2))/204.8)),"")</f>
        <v/>
      </c>
      <c r="E5943" t="str">
        <f>IF((ValuesFromComPort!D5982)&lt;&gt;"",(((ValuesFromComPort!D5982)-(Calculated!$E$2))/1.28/3200),"")</f>
        <v/>
      </c>
      <c r="F5943" t="str">
        <f>IF((ValuesFromComPort!M5982)&lt;&gt;"",(((ValuesFromComPort!M5982)-(Calculated!$F$2))/1.28/3200),"")</f>
        <v/>
      </c>
      <c r="H5943" t="str">
        <f>IF((ValuesFromComPort!F5982)&lt;&gt;"",((((ValuesFromComPort!F5982)-(Calculated!$H$2))/1.28)*3.2),"")</f>
        <v/>
      </c>
      <c r="I5943" t="str">
        <f>IF((ValuesFromComPort!K5982)&lt;&gt;"",((((ValuesFromComPort!K5982)-(Calculated!$I$2))/1.28)*3.2),"")</f>
        <v/>
      </c>
      <c r="K5943" t="str">
        <f>IF((ValuesFromComPort!H5982)&lt;&gt;"",((((ValuesFromComPort!H5982)-$K$2)*0.015625)/0.3),"")</f>
        <v/>
      </c>
      <c r="N5943" t="str">
        <f>IF((ValuesFromComPort!I5982)&lt;&gt;"",((((ValuesFromComPort!I5982)-$N$2)*0.125)/0.3),"")</f>
        <v/>
      </c>
    </row>
    <row r="5944" spans="2:14" x14ac:dyDescent="0.25">
      <c r="B5944" t="str">
        <f>IF((ValuesFromComPort!A5983)&lt;&gt;"",(((ValuesFromComPort!A5983)-(Calculated!$B$2))/204.8),"")</f>
        <v/>
      </c>
      <c r="C5944" t="str">
        <f>IF((ValuesFromComPort!P5983)&lt;&gt;"",((((ValuesFromComPort!P5983)-(Calculated!$C$2))/204.8)),"")</f>
        <v/>
      </c>
      <c r="E5944" t="str">
        <f>IF((ValuesFromComPort!D5983)&lt;&gt;"",(((ValuesFromComPort!D5983)-(Calculated!$E$2))/1.28/3200),"")</f>
        <v/>
      </c>
      <c r="F5944" t="str">
        <f>IF((ValuesFromComPort!M5983)&lt;&gt;"",(((ValuesFromComPort!M5983)-(Calculated!$F$2))/1.28/3200),"")</f>
        <v/>
      </c>
      <c r="H5944" t="str">
        <f>IF((ValuesFromComPort!F5983)&lt;&gt;"",((((ValuesFromComPort!F5983)-(Calculated!$H$2))/1.28)*3.2),"")</f>
        <v/>
      </c>
      <c r="I5944" t="str">
        <f>IF((ValuesFromComPort!K5983)&lt;&gt;"",((((ValuesFromComPort!K5983)-(Calculated!$I$2))/1.28)*3.2),"")</f>
        <v/>
      </c>
      <c r="K5944" t="str">
        <f>IF((ValuesFromComPort!H5983)&lt;&gt;"",((((ValuesFromComPort!H5983)-$K$2)*0.015625)/0.3),"")</f>
        <v/>
      </c>
      <c r="N5944" t="str">
        <f>IF((ValuesFromComPort!I5983)&lt;&gt;"",((((ValuesFromComPort!I5983)-$N$2)*0.125)/0.3),"")</f>
        <v/>
      </c>
    </row>
    <row r="5945" spans="2:14" x14ac:dyDescent="0.25">
      <c r="B5945" t="str">
        <f>IF((ValuesFromComPort!A5984)&lt;&gt;"",(((ValuesFromComPort!A5984)-(Calculated!$B$2))/204.8),"")</f>
        <v/>
      </c>
      <c r="C5945" t="str">
        <f>IF((ValuesFromComPort!P5984)&lt;&gt;"",((((ValuesFromComPort!P5984)-(Calculated!$C$2))/204.8)),"")</f>
        <v/>
      </c>
      <c r="E5945" t="str">
        <f>IF((ValuesFromComPort!D5984)&lt;&gt;"",(((ValuesFromComPort!D5984)-(Calculated!$E$2))/1.28/3200),"")</f>
        <v/>
      </c>
      <c r="F5945" t="str">
        <f>IF((ValuesFromComPort!M5984)&lt;&gt;"",(((ValuesFromComPort!M5984)-(Calculated!$F$2))/1.28/3200),"")</f>
        <v/>
      </c>
      <c r="H5945" t="str">
        <f>IF((ValuesFromComPort!F5984)&lt;&gt;"",((((ValuesFromComPort!F5984)-(Calculated!$H$2))/1.28)*3.2),"")</f>
        <v/>
      </c>
      <c r="I5945" t="str">
        <f>IF((ValuesFromComPort!K5984)&lt;&gt;"",((((ValuesFromComPort!K5984)-(Calculated!$I$2))/1.28)*3.2),"")</f>
        <v/>
      </c>
      <c r="K5945" t="str">
        <f>IF((ValuesFromComPort!H5984)&lt;&gt;"",((((ValuesFromComPort!H5984)-$K$2)*0.015625)/0.3),"")</f>
        <v/>
      </c>
      <c r="N5945" t="str">
        <f>IF((ValuesFromComPort!I5984)&lt;&gt;"",((((ValuesFromComPort!I5984)-$N$2)*0.125)/0.3),"")</f>
        <v/>
      </c>
    </row>
    <row r="5946" spans="2:14" x14ac:dyDescent="0.25">
      <c r="B5946" t="str">
        <f>IF((ValuesFromComPort!A5985)&lt;&gt;"",(((ValuesFromComPort!A5985)-(Calculated!$B$2))/204.8),"")</f>
        <v/>
      </c>
      <c r="C5946" t="str">
        <f>IF((ValuesFromComPort!P5985)&lt;&gt;"",((((ValuesFromComPort!P5985)-(Calculated!$C$2))/204.8)),"")</f>
        <v/>
      </c>
      <c r="E5946" t="str">
        <f>IF((ValuesFromComPort!D5985)&lt;&gt;"",(((ValuesFromComPort!D5985)-(Calculated!$E$2))/1.28/3200),"")</f>
        <v/>
      </c>
      <c r="F5946" t="str">
        <f>IF((ValuesFromComPort!M5985)&lt;&gt;"",(((ValuesFromComPort!M5985)-(Calculated!$F$2))/1.28/3200),"")</f>
        <v/>
      </c>
      <c r="H5946" t="str">
        <f>IF((ValuesFromComPort!F5985)&lt;&gt;"",((((ValuesFromComPort!F5985)-(Calculated!$H$2))/1.28)*3.2),"")</f>
        <v/>
      </c>
      <c r="I5946" t="str">
        <f>IF((ValuesFromComPort!K5985)&lt;&gt;"",((((ValuesFromComPort!K5985)-(Calculated!$I$2))/1.28)*3.2),"")</f>
        <v/>
      </c>
      <c r="K5946" t="str">
        <f>IF((ValuesFromComPort!H5985)&lt;&gt;"",((((ValuesFromComPort!H5985)-$K$2)*0.015625)/0.3),"")</f>
        <v/>
      </c>
      <c r="N5946" t="str">
        <f>IF((ValuesFromComPort!I5985)&lt;&gt;"",((((ValuesFromComPort!I5985)-$N$2)*0.125)/0.3),"")</f>
        <v/>
      </c>
    </row>
    <row r="5947" spans="2:14" x14ac:dyDescent="0.25">
      <c r="B5947" t="str">
        <f>IF((ValuesFromComPort!A5986)&lt;&gt;"",(((ValuesFromComPort!A5986)-(Calculated!$B$2))/204.8),"")</f>
        <v/>
      </c>
      <c r="C5947" t="str">
        <f>IF((ValuesFromComPort!P5986)&lt;&gt;"",((((ValuesFromComPort!P5986)-(Calculated!$C$2))/204.8)),"")</f>
        <v/>
      </c>
      <c r="E5947" t="str">
        <f>IF((ValuesFromComPort!D5986)&lt;&gt;"",(((ValuesFromComPort!D5986)-(Calculated!$E$2))/1.28/3200),"")</f>
        <v/>
      </c>
      <c r="F5947" t="str">
        <f>IF((ValuesFromComPort!M5986)&lt;&gt;"",(((ValuesFromComPort!M5986)-(Calculated!$F$2))/1.28/3200),"")</f>
        <v/>
      </c>
      <c r="H5947" t="str">
        <f>IF((ValuesFromComPort!F5986)&lt;&gt;"",((((ValuesFromComPort!F5986)-(Calculated!$H$2))/1.28)*3.2),"")</f>
        <v/>
      </c>
      <c r="I5947" t="str">
        <f>IF((ValuesFromComPort!K5986)&lt;&gt;"",((((ValuesFromComPort!K5986)-(Calculated!$I$2))/1.28)*3.2),"")</f>
        <v/>
      </c>
      <c r="K5947" t="str">
        <f>IF((ValuesFromComPort!H5986)&lt;&gt;"",((((ValuesFromComPort!H5986)-$K$2)*0.015625)/0.3),"")</f>
        <v/>
      </c>
      <c r="N5947" t="str">
        <f>IF((ValuesFromComPort!I5986)&lt;&gt;"",((((ValuesFromComPort!I5986)-$N$2)*0.125)/0.3),"")</f>
        <v/>
      </c>
    </row>
    <row r="5948" spans="2:14" x14ac:dyDescent="0.25">
      <c r="B5948" t="str">
        <f>IF((ValuesFromComPort!A5987)&lt;&gt;"",(((ValuesFromComPort!A5987)-(Calculated!$B$2))/204.8),"")</f>
        <v/>
      </c>
      <c r="C5948" t="str">
        <f>IF((ValuesFromComPort!P5987)&lt;&gt;"",((((ValuesFromComPort!P5987)-(Calculated!$C$2))/204.8)),"")</f>
        <v/>
      </c>
      <c r="E5948" t="str">
        <f>IF((ValuesFromComPort!D5987)&lt;&gt;"",(((ValuesFromComPort!D5987)-(Calculated!$E$2))/1.28/3200),"")</f>
        <v/>
      </c>
      <c r="F5948" t="str">
        <f>IF((ValuesFromComPort!M5987)&lt;&gt;"",(((ValuesFromComPort!M5987)-(Calculated!$F$2))/1.28/3200),"")</f>
        <v/>
      </c>
      <c r="H5948" t="str">
        <f>IF((ValuesFromComPort!F5987)&lt;&gt;"",((((ValuesFromComPort!F5987)-(Calculated!$H$2))/1.28)*3.2),"")</f>
        <v/>
      </c>
      <c r="I5948" t="str">
        <f>IF((ValuesFromComPort!K5987)&lt;&gt;"",((((ValuesFromComPort!K5987)-(Calculated!$I$2))/1.28)*3.2),"")</f>
        <v/>
      </c>
      <c r="K5948" t="str">
        <f>IF((ValuesFromComPort!H5987)&lt;&gt;"",((((ValuesFromComPort!H5987)-$K$2)*0.015625)/0.3),"")</f>
        <v/>
      </c>
      <c r="N5948" t="str">
        <f>IF((ValuesFromComPort!I5987)&lt;&gt;"",((((ValuesFromComPort!I5987)-$N$2)*0.125)/0.3),"")</f>
        <v/>
      </c>
    </row>
    <row r="5949" spans="2:14" x14ac:dyDescent="0.25">
      <c r="B5949" t="str">
        <f>IF((ValuesFromComPort!A5988)&lt;&gt;"",(((ValuesFromComPort!A5988)-(Calculated!$B$2))/204.8),"")</f>
        <v/>
      </c>
      <c r="C5949" t="str">
        <f>IF((ValuesFromComPort!P5988)&lt;&gt;"",((((ValuesFromComPort!P5988)-(Calculated!$C$2))/204.8)),"")</f>
        <v/>
      </c>
      <c r="E5949" t="str">
        <f>IF((ValuesFromComPort!D5988)&lt;&gt;"",(((ValuesFromComPort!D5988)-(Calculated!$E$2))/1.28/3200),"")</f>
        <v/>
      </c>
      <c r="F5949" t="str">
        <f>IF((ValuesFromComPort!M5988)&lt;&gt;"",(((ValuesFromComPort!M5988)-(Calculated!$F$2))/1.28/3200),"")</f>
        <v/>
      </c>
      <c r="H5949" t="str">
        <f>IF((ValuesFromComPort!F5988)&lt;&gt;"",((((ValuesFromComPort!F5988)-(Calculated!$H$2))/1.28)*3.2),"")</f>
        <v/>
      </c>
      <c r="I5949" t="str">
        <f>IF((ValuesFromComPort!K5988)&lt;&gt;"",((((ValuesFromComPort!K5988)-(Calculated!$I$2))/1.28)*3.2),"")</f>
        <v/>
      </c>
      <c r="K5949" t="str">
        <f>IF((ValuesFromComPort!H5988)&lt;&gt;"",((((ValuesFromComPort!H5988)-$K$2)*0.015625)/0.3),"")</f>
        <v/>
      </c>
      <c r="N5949" t="str">
        <f>IF((ValuesFromComPort!I5988)&lt;&gt;"",((((ValuesFromComPort!I5988)-$N$2)*0.125)/0.3),"")</f>
        <v/>
      </c>
    </row>
    <row r="5950" spans="2:14" x14ac:dyDescent="0.25">
      <c r="B5950" t="str">
        <f>IF((ValuesFromComPort!A5989)&lt;&gt;"",(((ValuesFromComPort!A5989)-(Calculated!$B$2))/204.8),"")</f>
        <v/>
      </c>
      <c r="C5950" t="str">
        <f>IF((ValuesFromComPort!P5989)&lt;&gt;"",((((ValuesFromComPort!P5989)-(Calculated!$C$2))/204.8)),"")</f>
        <v/>
      </c>
      <c r="E5950" t="str">
        <f>IF((ValuesFromComPort!D5989)&lt;&gt;"",(((ValuesFromComPort!D5989)-(Calculated!$E$2))/1.28/3200),"")</f>
        <v/>
      </c>
      <c r="F5950" t="str">
        <f>IF((ValuesFromComPort!M5989)&lt;&gt;"",(((ValuesFromComPort!M5989)-(Calculated!$F$2))/1.28/3200),"")</f>
        <v/>
      </c>
      <c r="H5950" t="str">
        <f>IF((ValuesFromComPort!F5989)&lt;&gt;"",((((ValuesFromComPort!F5989)-(Calculated!$H$2))/1.28)*3.2),"")</f>
        <v/>
      </c>
      <c r="I5950" t="str">
        <f>IF((ValuesFromComPort!K5989)&lt;&gt;"",((((ValuesFromComPort!K5989)-(Calculated!$I$2))/1.28)*3.2),"")</f>
        <v/>
      </c>
      <c r="K5950" t="str">
        <f>IF((ValuesFromComPort!H5989)&lt;&gt;"",((((ValuesFromComPort!H5989)-$K$2)*0.015625)/0.3),"")</f>
        <v/>
      </c>
      <c r="N5950" t="str">
        <f>IF((ValuesFromComPort!I5989)&lt;&gt;"",((((ValuesFromComPort!I5989)-$N$2)*0.125)/0.3),"")</f>
        <v/>
      </c>
    </row>
    <row r="5951" spans="2:14" x14ac:dyDescent="0.25">
      <c r="B5951" t="str">
        <f>IF((ValuesFromComPort!A5990)&lt;&gt;"",(((ValuesFromComPort!A5990)-(Calculated!$B$2))/204.8),"")</f>
        <v/>
      </c>
      <c r="C5951" t="str">
        <f>IF((ValuesFromComPort!P5990)&lt;&gt;"",((((ValuesFromComPort!P5990)-(Calculated!$C$2))/204.8)),"")</f>
        <v/>
      </c>
      <c r="E5951" t="str">
        <f>IF((ValuesFromComPort!D5990)&lt;&gt;"",(((ValuesFromComPort!D5990)-(Calculated!$E$2))/1.28/3200),"")</f>
        <v/>
      </c>
      <c r="F5951" t="str">
        <f>IF((ValuesFromComPort!M5990)&lt;&gt;"",(((ValuesFromComPort!M5990)-(Calculated!$F$2))/1.28/3200),"")</f>
        <v/>
      </c>
      <c r="H5951" t="str">
        <f>IF((ValuesFromComPort!F5990)&lt;&gt;"",((((ValuesFromComPort!F5990)-(Calculated!$H$2))/1.28)*3.2),"")</f>
        <v/>
      </c>
      <c r="I5951" t="str">
        <f>IF((ValuesFromComPort!K5990)&lt;&gt;"",((((ValuesFromComPort!K5990)-(Calculated!$I$2))/1.28)*3.2),"")</f>
        <v/>
      </c>
      <c r="K5951" t="str">
        <f>IF((ValuesFromComPort!H5990)&lt;&gt;"",((((ValuesFromComPort!H5990)-$K$2)*0.015625)/0.3),"")</f>
        <v/>
      </c>
      <c r="N5951" t="str">
        <f>IF((ValuesFromComPort!I5990)&lt;&gt;"",((((ValuesFromComPort!I5990)-$N$2)*0.125)/0.3),"")</f>
        <v/>
      </c>
    </row>
    <row r="5952" spans="2:14" x14ac:dyDescent="0.25">
      <c r="B5952" t="str">
        <f>IF((ValuesFromComPort!A5991)&lt;&gt;"",(((ValuesFromComPort!A5991)-(Calculated!$B$2))/204.8),"")</f>
        <v/>
      </c>
      <c r="C5952" t="str">
        <f>IF((ValuesFromComPort!P5991)&lt;&gt;"",((((ValuesFromComPort!P5991)-(Calculated!$C$2))/204.8)),"")</f>
        <v/>
      </c>
      <c r="E5952" t="str">
        <f>IF((ValuesFromComPort!D5991)&lt;&gt;"",(((ValuesFromComPort!D5991)-(Calculated!$E$2))/1.28/3200),"")</f>
        <v/>
      </c>
      <c r="F5952" t="str">
        <f>IF((ValuesFromComPort!M5991)&lt;&gt;"",(((ValuesFromComPort!M5991)-(Calculated!$F$2))/1.28/3200),"")</f>
        <v/>
      </c>
      <c r="H5952" t="str">
        <f>IF((ValuesFromComPort!F5991)&lt;&gt;"",((((ValuesFromComPort!F5991)-(Calculated!$H$2))/1.28)*3.2),"")</f>
        <v/>
      </c>
      <c r="I5952" t="str">
        <f>IF((ValuesFromComPort!K5991)&lt;&gt;"",((((ValuesFromComPort!K5991)-(Calculated!$I$2))/1.28)*3.2),"")</f>
        <v/>
      </c>
      <c r="K5952" t="str">
        <f>IF((ValuesFromComPort!H5991)&lt;&gt;"",((((ValuesFromComPort!H5991)-$K$2)*0.015625)/0.3),"")</f>
        <v/>
      </c>
      <c r="N5952" t="str">
        <f>IF((ValuesFromComPort!I5991)&lt;&gt;"",((((ValuesFromComPort!I5991)-$N$2)*0.125)/0.3),"")</f>
        <v/>
      </c>
    </row>
    <row r="5953" spans="2:14" x14ac:dyDescent="0.25">
      <c r="B5953" t="str">
        <f>IF((ValuesFromComPort!A5992)&lt;&gt;"",(((ValuesFromComPort!A5992)-(Calculated!$B$2))/204.8),"")</f>
        <v/>
      </c>
      <c r="C5953" t="str">
        <f>IF((ValuesFromComPort!P5992)&lt;&gt;"",((((ValuesFromComPort!P5992)-(Calculated!$C$2))/204.8)),"")</f>
        <v/>
      </c>
      <c r="E5953" t="str">
        <f>IF((ValuesFromComPort!D5992)&lt;&gt;"",(((ValuesFromComPort!D5992)-(Calculated!$E$2))/1.28/3200),"")</f>
        <v/>
      </c>
      <c r="F5953" t="str">
        <f>IF((ValuesFromComPort!M5992)&lt;&gt;"",(((ValuesFromComPort!M5992)-(Calculated!$F$2))/1.28/3200),"")</f>
        <v/>
      </c>
      <c r="H5953" t="str">
        <f>IF((ValuesFromComPort!F5992)&lt;&gt;"",((((ValuesFromComPort!F5992)-(Calculated!$H$2))/1.28)*3.2),"")</f>
        <v/>
      </c>
      <c r="I5953" t="str">
        <f>IF((ValuesFromComPort!K5992)&lt;&gt;"",((((ValuesFromComPort!K5992)-(Calculated!$I$2))/1.28)*3.2),"")</f>
        <v/>
      </c>
      <c r="K5953" t="str">
        <f>IF((ValuesFromComPort!H5992)&lt;&gt;"",((((ValuesFromComPort!H5992)-$K$2)*0.015625)/0.3),"")</f>
        <v/>
      </c>
      <c r="N5953" t="str">
        <f>IF((ValuesFromComPort!I5992)&lt;&gt;"",((((ValuesFromComPort!I5992)-$N$2)*0.125)/0.3),"")</f>
        <v/>
      </c>
    </row>
    <row r="5954" spans="2:14" x14ac:dyDescent="0.25">
      <c r="B5954" t="str">
        <f>IF((ValuesFromComPort!A5993)&lt;&gt;"",(((ValuesFromComPort!A5993)-(Calculated!$B$2))/204.8),"")</f>
        <v/>
      </c>
      <c r="C5954" t="str">
        <f>IF((ValuesFromComPort!P5993)&lt;&gt;"",((((ValuesFromComPort!P5993)-(Calculated!$C$2))/204.8)),"")</f>
        <v/>
      </c>
      <c r="E5954" t="str">
        <f>IF((ValuesFromComPort!D5993)&lt;&gt;"",(((ValuesFromComPort!D5993)-(Calculated!$E$2))/1.28/3200),"")</f>
        <v/>
      </c>
      <c r="F5954" t="str">
        <f>IF((ValuesFromComPort!M5993)&lt;&gt;"",(((ValuesFromComPort!M5993)-(Calculated!$F$2))/1.28/3200),"")</f>
        <v/>
      </c>
      <c r="H5954" t="str">
        <f>IF((ValuesFromComPort!F5993)&lt;&gt;"",((((ValuesFromComPort!F5993)-(Calculated!$H$2))/1.28)*3.2),"")</f>
        <v/>
      </c>
      <c r="I5954" t="str">
        <f>IF((ValuesFromComPort!K5993)&lt;&gt;"",((((ValuesFromComPort!K5993)-(Calculated!$I$2))/1.28)*3.2),"")</f>
        <v/>
      </c>
      <c r="K5954" t="str">
        <f>IF((ValuesFromComPort!H5993)&lt;&gt;"",((((ValuesFromComPort!H5993)-$K$2)*0.015625)/0.3),"")</f>
        <v/>
      </c>
      <c r="N5954" t="str">
        <f>IF((ValuesFromComPort!I5993)&lt;&gt;"",((((ValuesFromComPort!I5993)-$N$2)*0.125)/0.3),"")</f>
        <v/>
      </c>
    </row>
    <row r="5955" spans="2:14" x14ac:dyDescent="0.25">
      <c r="B5955" t="str">
        <f>IF((ValuesFromComPort!A5994)&lt;&gt;"",(((ValuesFromComPort!A5994)-(Calculated!$B$2))/204.8),"")</f>
        <v/>
      </c>
      <c r="C5955" t="str">
        <f>IF((ValuesFromComPort!P5994)&lt;&gt;"",((((ValuesFromComPort!P5994)-(Calculated!$C$2))/204.8)),"")</f>
        <v/>
      </c>
      <c r="E5955" t="str">
        <f>IF((ValuesFromComPort!D5994)&lt;&gt;"",(((ValuesFromComPort!D5994)-(Calculated!$E$2))/1.28/3200),"")</f>
        <v/>
      </c>
      <c r="F5955" t="str">
        <f>IF((ValuesFromComPort!M5994)&lt;&gt;"",(((ValuesFromComPort!M5994)-(Calculated!$F$2))/1.28/3200),"")</f>
        <v/>
      </c>
      <c r="H5955" t="str">
        <f>IF((ValuesFromComPort!F5994)&lt;&gt;"",((((ValuesFromComPort!F5994)-(Calculated!$H$2))/1.28)*3.2),"")</f>
        <v/>
      </c>
      <c r="I5955" t="str">
        <f>IF((ValuesFromComPort!K5994)&lt;&gt;"",((((ValuesFromComPort!K5994)-(Calculated!$I$2))/1.28)*3.2),"")</f>
        <v/>
      </c>
      <c r="K5955" t="str">
        <f>IF((ValuesFromComPort!H5994)&lt;&gt;"",((((ValuesFromComPort!H5994)-$K$2)*0.015625)/0.3),"")</f>
        <v/>
      </c>
      <c r="N5955" t="str">
        <f>IF((ValuesFromComPort!I5994)&lt;&gt;"",((((ValuesFromComPort!I5994)-$N$2)*0.125)/0.3),"")</f>
        <v/>
      </c>
    </row>
    <row r="5956" spans="2:14" x14ac:dyDescent="0.25">
      <c r="B5956" t="str">
        <f>IF((ValuesFromComPort!A5995)&lt;&gt;"",(((ValuesFromComPort!A5995)-(Calculated!$B$2))/204.8),"")</f>
        <v/>
      </c>
      <c r="C5956" t="str">
        <f>IF((ValuesFromComPort!P5995)&lt;&gt;"",((((ValuesFromComPort!P5995)-(Calculated!$C$2))/204.8)),"")</f>
        <v/>
      </c>
      <c r="E5956" t="str">
        <f>IF((ValuesFromComPort!D5995)&lt;&gt;"",(((ValuesFromComPort!D5995)-(Calculated!$E$2))/1.28/3200),"")</f>
        <v/>
      </c>
      <c r="F5956" t="str">
        <f>IF((ValuesFromComPort!M5995)&lt;&gt;"",(((ValuesFromComPort!M5995)-(Calculated!$F$2))/1.28/3200),"")</f>
        <v/>
      </c>
      <c r="H5956" t="str">
        <f>IF((ValuesFromComPort!F5995)&lt;&gt;"",((((ValuesFromComPort!F5995)-(Calculated!$H$2))/1.28)*3.2),"")</f>
        <v/>
      </c>
      <c r="I5956" t="str">
        <f>IF((ValuesFromComPort!K5995)&lt;&gt;"",((((ValuesFromComPort!K5995)-(Calculated!$I$2))/1.28)*3.2),"")</f>
        <v/>
      </c>
      <c r="K5956" t="str">
        <f>IF((ValuesFromComPort!H5995)&lt;&gt;"",((((ValuesFromComPort!H5995)-$K$2)*0.015625)/0.3),"")</f>
        <v/>
      </c>
      <c r="N5956" t="str">
        <f>IF((ValuesFromComPort!I5995)&lt;&gt;"",((((ValuesFromComPort!I5995)-$N$2)*0.125)/0.3),"")</f>
        <v/>
      </c>
    </row>
    <row r="5957" spans="2:14" x14ac:dyDescent="0.25">
      <c r="B5957" t="str">
        <f>IF((ValuesFromComPort!A5996)&lt;&gt;"",(((ValuesFromComPort!A5996)-(Calculated!$B$2))/204.8),"")</f>
        <v/>
      </c>
      <c r="C5957" t="str">
        <f>IF((ValuesFromComPort!P5996)&lt;&gt;"",((((ValuesFromComPort!P5996)-(Calculated!$C$2))/204.8)),"")</f>
        <v/>
      </c>
      <c r="E5957" t="str">
        <f>IF((ValuesFromComPort!D5996)&lt;&gt;"",(((ValuesFromComPort!D5996)-(Calculated!$E$2))/1.28/3200),"")</f>
        <v/>
      </c>
      <c r="F5957" t="str">
        <f>IF((ValuesFromComPort!M5996)&lt;&gt;"",(((ValuesFromComPort!M5996)-(Calculated!$F$2))/1.28/3200),"")</f>
        <v/>
      </c>
      <c r="H5957" t="str">
        <f>IF((ValuesFromComPort!F5996)&lt;&gt;"",((((ValuesFromComPort!F5996)-(Calculated!$H$2))/1.28)*3.2),"")</f>
        <v/>
      </c>
      <c r="I5957" t="str">
        <f>IF((ValuesFromComPort!K5996)&lt;&gt;"",((((ValuesFromComPort!K5996)-(Calculated!$I$2))/1.28)*3.2),"")</f>
        <v/>
      </c>
      <c r="K5957" t="str">
        <f>IF((ValuesFromComPort!H5996)&lt;&gt;"",((((ValuesFromComPort!H5996)-$K$2)*0.015625)/0.3),"")</f>
        <v/>
      </c>
      <c r="N5957" t="str">
        <f>IF((ValuesFromComPort!I5996)&lt;&gt;"",((((ValuesFromComPort!I5996)-$N$2)*0.125)/0.3),"")</f>
        <v/>
      </c>
    </row>
    <row r="5958" spans="2:14" x14ac:dyDescent="0.25">
      <c r="B5958" t="str">
        <f>IF((ValuesFromComPort!A5997)&lt;&gt;"",(((ValuesFromComPort!A5997)-(Calculated!$B$2))/204.8),"")</f>
        <v/>
      </c>
      <c r="C5958" t="str">
        <f>IF((ValuesFromComPort!P5997)&lt;&gt;"",((((ValuesFromComPort!P5997)-(Calculated!$C$2))/204.8)),"")</f>
        <v/>
      </c>
      <c r="E5958" t="str">
        <f>IF((ValuesFromComPort!D5997)&lt;&gt;"",(((ValuesFromComPort!D5997)-(Calculated!$E$2))/1.28/3200),"")</f>
        <v/>
      </c>
      <c r="F5958" t="str">
        <f>IF((ValuesFromComPort!M5997)&lt;&gt;"",(((ValuesFromComPort!M5997)-(Calculated!$F$2))/1.28/3200),"")</f>
        <v/>
      </c>
      <c r="H5958" t="str">
        <f>IF((ValuesFromComPort!F5997)&lt;&gt;"",((((ValuesFromComPort!F5997)-(Calculated!$H$2))/1.28)*3.2),"")</f>
        <v/>
      </c>
      <c r="I5958" t="str">
        <f>IF((ValuesFromComPort!K5997)&lt;&gt;"",((((ValuesFromComPort!K5997)-(Calculated!$I$2))/1.28)*3.2),"")</f>
        <v/>
      </c>
      <c r="K5958" t="str">
        <f>IF((ValuesFromComPort!H5997)&lt;&gt;"",((((ValuesFromComPort!H5997)-$K$2)*0.015625)/0.3),"")</f>
        <v/>
      </c>
      <c r="N5958" t="str">
        <f>IF((ValuesFromComPort!I5997)&lt;&gt;"",((((ValuesFromComPort!I5997)-$N$2)*0.125)/0.3),"")</f>
        <v/>
      </c>
    </row>
    <row r="5959" spans="2:14" x14ac:dyDescent="0.25">
      <c r="B5959" t="str">
        <f>IF((ValuesFromComPort!A5998)&lt;&gt;"",(((ValuesFromComPort!A5998)-(Calculated!$B$2))/204.8),"")</f>
        <v/>
      </c>
      <c r="C5959" t="str">
        <f>IF((ValuesFromComPort!P5998)&lt;&gt;"",((((ValuesFromComPort!P5998)-(Calculated!$C$2))/204.8)),"")</f>
        <v/>
      </c>
      <c r="E5959" t="str">
        <f>IF((ValuesFromComPort!D5998)&lt;&gt;"",(((ValuesFromComPort!D5998)-(Calculated!$E$2))/1.28/3200),"")</f>
        <v/>
      </c>
      <c r="F5959" t="str">
        <f>IF((ValuesFromComPort!M5998)&lt;&gt;"",(((ValuesFromComPort!M5998)-(Calculated!$F$2))/1.28/3200),"")</f>
        <v/>
      </c>
      <c r="H5959" t="str">
        <f>IF((ValuesFromComPort!F5998)&lt;&gt;"",((((ValuesFromComPort!F5998)-(Calculated!$H$2))/1.28)*3.2),"")</f>
        <v/>
      </c>
      <c r="I5959" t="str">
        <f>IF((ValuesFromComPort!K5998)&lt;&gt;"",((((ValuesFromComPort!K5998)-(Calculated!$I$2))/1.28)*3.2),"")</f>
        <v/>
      </c>
      <c r="K5959" t="str">
        <f>IF((ValuesFromComPort!H5998)&lt;&gt;"",((((ValuesFromComPort!H5998)-$K$2)*0.015625)/0.3),"")</f>
        <v/>
      </c>
      <c r="N5959" t="str">
        <f>IF((ValuesFromComPort!I5998)&lt;&gt;"",((((ValuesFromComPort!I5998)-$N$2)*0.125)/0.3),"")</f>
        <v/>
      </c>
    </row>
    <row r="5960" spans="2:14" x14ac:dyDescent="0.25">
      <c r="B5960" t="str">
        <f>IF((ValuesFromComPort!A5999)&lt;&gt;"",(((ValuesFromComPort!A5999)-(Calculated!$B$2))/204.8),"")</f>
        <v/>
      </c>
      <c r="C5960" t="str">
        <f>IF((ValuesFromComPort!P5999)&lt;&gt;"",((((ValuesFromComPort!P5999)-(Calculated!$C$2))/204.8)),"")</f>
        <v/>
      </c>
      <c r="E5960" t="str">
        <f>IF((ValuesFromComPort!D5999)&lt;&gt;"",(((ValuesFromComPort!D5999)-(Calculated!$E$2))/1.28/3200),"")</f>
        <v/>
      </c>
      <c r="F5960" t="str">
        <f>IF((ValuesFromComPort!M5999)&lt;&gt;"",(((ValuesFromComPort!M5999)-(Calculated!$F$2))/1.28/3200),"")</f>
        <v/>
      </c>
      <c r="H5960" t="str">
        <f>IF((ValuesFromComPort!F5999)&lt;&gt;"",((((ValuesFromComPort!F5999)-(Calculated!$H$2))/1.28)*3.2),"")</f>
        <v/>
      </c>
      <c r="I5960" t="str">
        <f>IF((ValuesFromComPort!K5999)&lt;&gt;"",((((ValuesFromComPort!K5999)-(Calculated!$I$2))/1.28)*3.2),"")</f>
        <v/>
      </c>
      <c r="K5960" t="str">
        <f>IF((ValuesFromComPort!H5999)&lt;&gt;"",((((ValuesFromComPort!H5999)-$K$2)*0.015625)/0.3),"")</f>
        <v/>
      </c>
      <c r="N5960" t="str">
        <f>IF((ValuesFromComPort!I5999)&lt;&gt;"",((((ValuesFromComPort!I5999)-$N$2)*0.125)/0.3),"")</f>
        <v/>
      </c>
    </row>
    <row r="5961" spans="2:14" x14ac:dyDescent="0.25">
      <c r="B5961" t="str">
        <f>IF((ValuesFromComPort!A6000)&lt;&gt;"",(((ValuesFromComPort!A6000)-(Calculated!$B$2))/204.8),"")</f>
        <v/>
      </c>
      <c r="C5961" t="str">
        <f>IF((ValuesFromComPort!P6000)&lt;&gt;"",((((ValuesFromComPort!P6000)-(Calculated!$C$2))/204.8)),"")</f>
        <v/>
      </c>
      <c r="E5961" t="str">
        <f>IF((ValuesFromComPort!D6000)&lt;&gt;"",(((ValuesFromComPort!D6000)-(Calculated!$E$2))/1.28/3200),"")</f>
        <v/>
      </c>
      <c r="F5961" t="str">
        <f>IF((ValuesFromComPort!M6000)&lt;&gt;"",(((ValuesFromComPort!M6000)-(Calculated!$F$2))/1.28/3200),"")</f>
        <v/>
      </c>
      <c r="H5961" t="str">
        <f>IF((ValuesFromComPort!F6000)&lt;&gt;"",((((ValuesFromComPort!F6000)-(Calculated!$H$2))/1.28)*3.2),"")</f>
        <v/>
      </c>
      <c r="I5961" t="str">
        <f>IF((ValuesFromComPort!K6000)&lt;&gt;"",((((ValuesFromComPort!K6000)-(Calculated!$I$2))/1.28)*3.2),"")</f>
        <v/>
      </c>
      <c r="K5961" t="str">
        <f>IF((ValuesFromComPort!H6000)&lt;&gt;"",((((ValuesFromComPort!H6000)-$K$2)*0.015625)/0.3),"")</f>
        <v/>
      </c>
      <c r="N5961" t="str">
        <f>IF((ValuesFromComPort!I6000)&lt;&gt;"",((((ValuesFromComPort!I6000)-$N$2)*0.125)/0.3),"")</f>
        <v/>
      </c>
    </row>
    <row r="5962" spans="2:14" x14ac:dyDescent="0.25">
      <c r="B5962" t="str">
        <f>IF((ValuesFromComPort!A6001)&lt;&gt;"",(((ValuesFromComPort!A6001)-(Calculated!$B$2))/204.8),"")</f>
        <v/>
      </c>
      <c r="C5962" t="str">
        <f>IF((ValuesFromComPort!P6001)&lt;&gt;"",((((ValuesFromComPort!P6001)-(Calculated!$C$2))/204.8)),"")</f>
        <v/>
      </c>
      <c r="E5962" t="str">
        <f>IF((ValuesFromComPort!D6001)&lt;&gt;"",(((ValuesFromComPort!D6001)-(Calculated!$E$2))/1.28/3200),"")</f>
        <v/>
      </c>
      <c r="F5962" t="str">
        <f>IF((ValuesFromComPort!M6001)&lt;&gt;"",(((ValuesFromComPort!M6001)-(Calculated!$F$2))/1.28/3200),"")</f>
        <v/>
      </c>
      <c r="H5962" t="str">
        <f>IF((ValuesFromComPort!F6001)&lt;&gt;"",((((ValuesFromComPort!F6001)-(Calculated!$H$2))/1.28)*3.2),"")</f>
        <v/>
      </c>
      <c r="I5962" t="str">
        <f>IF((ValuesFromComPort!K6001)&lt;&gt;"",((((ValuesFromComPort!K6001)-(Calculated!$I$2))/1.28)*3.2),"")</f>
        <v/>
      </c>
      <c r="K5962" t="str">
        <f>IF((ValuesFromComPort!H6001)&lt;&gt;"",((((ValuesFromComPort!H6001)-$K$2)*0.015625)/0.3),"")</f>
        <v/>
      </c>
      <c r="N5962" t="str">
        <f>IF((ValuesFromComPort!I6001)&lt;&gt;"",((((ValuesFromComPort!I6001)-$N$2)*0.125)/0.3),"")</f>
        <v/>
      </c>
    </row>
    <row r="5963" spans="2:14" x14ac:dyDescent="0.25">
      <c r="B5963" t="str">
        <f>IF((ValuesFromComPort!A6002)&lt;&gt;"",(((ValuesFromComPort!A6002)-(Calculated!$B$2))/204.8),"")</f>
        <v/>
      </c>
      <c r="C5963" t="str">
        <f>IF((ValuesFromComPort!P6002)&lt;&gt;"",((((ValuesFromComPort!P6002)-(Calculated!$C$2))/204.8)),"")</f>
        <v/>
      </c>
      <c r="E5963" t="str">
        <f>IF((ValuesFromComPort!D6002)&lt;&gt;"",(((ValuesFromComPort!D6002)-(Calculated!$E$2))/1.28/3200),"")</f>
        <v/>
      </c>
      <c r="F5963" t="str">
        <f>IF((ValuesFromComPort!M6002)&lt;&gt;"",(((ValuesFromComPort!M6002)-(Calculated!$F$2))/1.28/3200),"")</f>
        <v/>
      </c>
      <c r="H5963" t="str">
        <f>IF((ValuesFromComPort!F6002)&lt;&gt;"",((((ValuesFromComPort!F6002)-(Calculated!$H$2))/1.28)*3.2),"")</f>
        <v/>
      </c>
      <c r="I5963" t="str">
        <f>IF((ValuesFromComPort!K6002)&lt;&gt;"",((((ValuesFromComPort!K6002)-(Calculated!$I$2))/1.28)*3.2),"")</f>
        <v/>
      </c>
      <c r="K5963" t="str">
        <f>IF((ValuesFromComPort!H6002)&lt;&gt;"",((((ValuesFromComPort!H6002)-$K$2)*0.015625)/0.3),"")</f>
        <v/>
      </c>
      <c r="N5963" t="str">
        <f>IF((ValuesFromComPort!I6002)&lt;&gt;"",((((ValuesFromComPort!I6002)-$N$2)*0.125)/0.3),"")</f>
        <v/>
      </c>
    </row>
    <row r="5964" spans="2:14" x14ac:dyDescent="0.25">
      <c r="B5964" t="str">
        <f>IF((ValuesFromComPort!A6003)&lt;&gt;"",(((ValuesFromComPort!A6003)-(Calculated!$B$2))/204.8),"")</f>
        <v/>
      </c>
      <c r="C5964" t="str">
        <f>IF((ValuesFromComPort!P6003)&lt;&gt;"",((((ValuesFromComPort!P6003)-(Calculated!$C$2))/204.8)),"")</f>
        <v/>
      </c>
      <c r="E5964" t="str">
        <f>IF((ValuesFromComPort!D6003)&lt;&gt;"",(((ValuesFromComPort!D6003)-(Calculated!$E$2))/1.28/3200),"")</f>
        <v/>
      </c>
      <c r="F5964" t="str">
        <f>IF((ValuesFromComPort!M6003)&lt;&gt;"",(((ValuesFromComPort!M6003)-(Calculated!$F$2))/1.28/3200),"")</f>
        <v/>
      </c>
      <c r="H5964" t="str">
        <f>IF((ValuesFromComPort!F6003)&lt;&gt;"",((((ValuesFromComPort!F6003)-(Calculated!$H$2))/1.28)*3.2),"")</f>
        <v/>
      </c>
      <c r="I5964" t="str">
        <f>IF((ValuesFromComPort!K6003)&lt;&gt;"",((((ValuesFromComPort!K6003)-(Calculated!$I$2))/1.28)*3.2),"")</f>
        <v/>
      </c>
      <c r="K5964" t="str">
        <f>IF((ValuesFromComPort!H6003)&lt;&gt;"",((((ValuesFromComPort!H6003)-$K$2)*0.015625)/0.3),"")</f>
        <v/>
      </c>
      <c r="N5964" t="str">
        <f>IF((ValuesFromComPort!I6003)&lt;&gt;"",((((ValuesFromComPort!I6003)-$N$2)*0.125)/0.3),"")</f>
        <v/>
      </c>
    </row>
    <row r="5965" spans="2:14" x14ac:dyDescent="0.25">
      <c r="B5965" t="str">
        <f>IF((ValuesFromComPort!A6004)&lt;&gt;"",(((ValuesFromComPort!A6004)-(Calculated!$B$2))/204.8),"")</f>
        <v/>
      </c>
      <c r="C5965" t="str">
        <f>IF((ValuesFromComPort!P6004)&lt;&gt;"",((((ValuesFromComPort!P6004)-(Calculated!$C$2))/204.8)),"")</f>
        <v/>
      </c>
      <c r="E5965" t="str">
        <f>IF((ValuesFromComPort!D6004)&lt;&gt;"",(((ValuesFromComPort!D6004)-(Calculated!$E$2))/1.28/3200),"")</f>
        <v/>
      </c>
      <c r="F5965" t="str">
        <f>IF((ValuesFromComPort!M6004)&lt;&gt;"",(((ValuesFromComPort!M6004)-(Calculated!$F$2))/1.28/3200),"")</f>
        <v/>
      </c>
      <c r="H5965" t="str">
        <f>IF((ValuesFromComPort!F6004)&lt;&gt;"",((((ValuesFromComPort!F6004)-(Calculated!$H$2))/1.28)*3.2),"")</f>
        <v/>
      </c>
      <c r="I5965" t="str">
        <f>IF((ValuesFromComPort!K6004)&lt;&gt;"",((((ValuesFromComPort!K6004)-(Calculated!$I$2))/1.28)*3.2),"")</f>
        <v/>
      </c>
      <c r="K5965" t="str">
        <f>IF((ValuesFromComPort!H6004)&lt;&gt;"",((((ValuesFromComPort!H6004)-$K$2)*0.015625)/0.3),"")</f>
        <v/>
      </c>
      <c r="N5965" t="str">
        <f>IF((ValuesFromComPort!I6004)&lt;&gt;"",((((ValuesFromComPort!I6004)-$N$2)*0.125)/0.3),"")</f>
        <v/>
      </c>
    </row>
    <row r="5966" spans="2:14" x14ac:dyDescent="0.25">
      <c r="B5966" t="str">
        <f>IF((ValuesFromComPort!A6005)&lt;&gt;"",(((ValuesFromComPort!A6005)-(Calculated!$B$2))/204.8),"")</f>
        <v/>
      </c>
      <c r="C5966" t="str">
        <f>IF((ValuesFromComPort!P6005)&lt;&gt;"",((((ValuesFromComPort!P6005)-(Calculated!$C$2))/204.8)),"")</f>
        <v/>
      </c>
      <c r="E5966" t="str">
        <f>IF((ValuesFromComPort!D6005)&lt;&gt;"",(((ValuesFromComPort!D6005)-(Calculated!$E$2))/1.28/3200),"")</f>
        <v/>
      </c>
      <c r="F5966" t="str">
        <f>IF((ValuesFromComPort!M6005)&lt;&gt;"",(((ValuesFromComPort!M6005)-(Calculated!$F$2))/1.28/3200),"")</f>
        <v/>
      </c>
      <c r="H5966" t="str">
        <f>IF((ValuesFromComPort!F6005)&lt;&gt;"",((((ValuesFromComPort!F6005)-(Calculated!$H$2))/1.28)*3.2),"")</f>
        <v/>
      </c>
      <c r="I5966" t="str">
        <f>IF((ValuesFromComPort!K6005)&lt;&gt;"",((((ValuesFromComPort!K6005)-(Calculated!$I$2))/1.28)*3.2),"")</f>
        <v/>
      </c>
      <c r="K5966" t="str">
        <f>IF((ValuesFromComPort!H6005)&lt;&gt;"",((((ValuesFromComPort!H6005)-$K$2)*0.015625)/0.3),"")</f>
        <v/>
      </c>
      <c r="N5966" t="str">
        <f>IF((ValuesFromComPort!I6005)&lt;&gt;"",((((ValuesFromComPort!I6005)-$N$2)*0.125)/0.3),"")</f>
        <v/>
      </c>
    </row>
    <row r="5967" spans="2:14" x14ac:dyDescent="0.25">
      <c r="B5967" t="str">
        <f>IF((ValuesFromComPort!A6006)&lt;&gt;"",(((ValuesFromComPort!A6006)-(Calculated!$B$2))/204.8),"")</f>
        <v/>
      </c>
      <c r="C5967" t="str">
        <f>IF((ValuesFromComPort!P6006)&lt;&gt;"",((((ValuesFromComPort!P6006)-(Calculated!$C$2))/204.8)),"")</f>
        <v/>
      </c>
      <c r="E5967" t="str">
        <f>IF((ValuesFromComPort!D6006)&lt;&gt;"",(((ValuesFromComPort!D6006)-(Calculated!$E$2))/1.28/3200),"")</f>
        <v/>
      </c>
      <c r="F5967" t="str">
        <f>IF((ValuesFromComPort!M6006)&lt;&gt;"",(((ValuesFromComPort!M6006)-(Calculated!$F$2))/1.28/3200),"")</f>
        <v/>
      </c>
      <c r="H5967" t="str">
        <f>IF((ValuesFromComPort!F6006)&lt;&gt;"",((((ValuesFromComPort!F6006)-(Calculated!$H$2))/1.28)*3.2),"")</f>
        <v/>
      </c>
      <c r="I5967" t="str">
        <f>IF((ValuesFromComPort!K6006)&lt;&gt;"",((((ValuesFromComPort!K6006)-(Calculated!$I$2))/1.28)*3.2),"")</f>
        <v/>
      </c>
      <c r="K5967" t="str">
        <f>IF((ValuesFromComPort!H6006)&lt;&gt;"",((((ValuesFromComPort!H6006)-$K$2)*0.015625)/0.3),"")</f>
        <v/>
      </c>
      <c r="N5967" t="str">
        <f>IF((ValuesFromComPort!I6006)&lt;&gt;"",((((ValuesFromComPort!I6006)-$N$2)*0.125)/0.3),"")</f>
        <v/>
      </c>
    </row>
    <row r="5968" spans="2:14" x14ac:dyDescent="0.25">
      <c r="B5968" t="str">
        <f>IF((ValuesFromComPort!A6007)&lt;&gt;"",(((ValuesFromComPort!A6007)-(Calculated!$B$2))/204.8),"")</f>
        <v/>
      </c>
      <c r="C5968" t="str">
        <f>IF((ValuesFromComPort!P6007)&lt;&gt;"",((((ValuesFromComPort!P6007)-(Calculated!$C$2))/204.8)),"")</f>
        <v/>
      </c>
      <c r="E5968" t="str">
        <f>IF((ValuesFromComPort!D6007)&lt;&gt;"",(((ValuesFromComPort!D6007)-(Calculated!$E$2))/1.28/3200),"")</f>
        <v/>
      </c>
      <c r="F5968" t="str">
        <f>IF((ValuesFromComPort!M6007)&lt;&gt;"",(((ValuesFromComPort!M6007)-(Calculated!$F$2))/1.28/3200),"")</f>
        <v/>
      </c>
      <c r="H5968" t="str">
        <f>IF((ValuesFromComPort!F6007)&lt;&gt;"",((((ValuesFromComPort!F6007)-(Calculated!$H$2))/1.28)*3.2),"")</f>
        <v/>
      </c>
      <c r="I5968" t="str">
        <f>IF((ValuesFromComPort!K6007)&lt;&gt;"",((((ValuesFromComPort!K6007)-(Calculated!$I$2))/1.28)*3.2),"")</f>
        <v/>
      </c>
      <c r="K5968" t="str">
        <f>IF((ValuesFromComPort!H6007)&lt;&gt;"",((((ValuesFromComPort!H6007)-$K$2)*0.015625)/0.3),"")</f>
        <v/>
      </c>
      <c r="N5968" t="str">
        <f>IF((ValuesFromComPort!I6007)&lt;&gt;"",((((ValuesFromComPort!I6007)-$N$2)*0.125)/0.3),"")</f>
        <v/>
      </c>
    </row>
    <row r="5969" spans="2:14" x14ac:dyDescent="0.25">
      <c r="B5969" t="str">
        <f>IF((ValuesFromComPort!A6008)&lt;&gt;"",(((ValuesFromComPort!A6008)-(Calculated!$B$2))/204.8),"")</f>
        <v/>
      </c>
      <c r="C5969" t="str">
        <f>IF((ValuesFromComPort!P6008)&lt;&gt;"",((((ValuesFromComPort!P6008)-(Calculated!$C$2))/204.8)),"")</f>
        <v/>
      </c>
      <c r="E5969" t="str">
        <f>IF((ValuesFromComPort!D6008)&lt;&gt;"",(((ValuesFromComPort!D6008)-(Calculated!$E$2))/1.28/3200),"")</f>
        <v/>
      </c>
      <c r="F5969" t="str">
        <f>IF((ValuesFromComPort!M6008)&lt;&gt;"",(((ValuesFromComPort!M6008)-(Calculated!$F$2))/1.28/3200),"")</f>
        <v/>
      </c>
      <c r="H5969" t="str">
        <f>IF((ValuesFromComPort!F6008)&lt;&gt;"",((((ValuesFromComPort!F6008)-(Calculated!$H$2))/1.28)*3.2),"")</f>
        <v/>
      </c>
      <c r="I5969" t="str">
        <f>IF((ValuesFromComPort!K6008)&lt;&gt;"",((((ValuesFromComPort!K6008)-(Calculated!$I$2))/1.28)*3.2),"")</f>
        <v/>
      </c>
      <c r="K5969" t="str">
        <f>IF((ValuesFromComPort!H6008)&lt;&gt;"",((((ValuesFromComPort!H6008)-$K$2)*0.015625)/0.3),"")</f>
        <v/>
      </c>
      <c r="N5969" t="str">
        <f>IF((ValuesFromComPort!I6008)&lt;&gt;"",((((ValuesFromComPort!I6008)-$N$2)*0.125)/0.3),"")</f>
        <v/>
      </c>
    </row>
    <row r="5970" spans="2:14" x14ac:dyDescent="0.25">
      <c r="B5970" t="str">
        <f>IF((ValuesFromComPort!A6009)&lt;&gt;"",(((ValuesFromComPort!A6009)-(Calculated!$B$2))/204.8),"")</f>
        <v/>
      </c>
      <c r="C5970" t="str">
        <f>IF((ValuesFromComPort!P6009)&lt;&gt;"",((((ValuesFromComPort!P6009)-(Calculated!$C$2))/204.8)),"")</f>
        <v/>
      </c>
      <c r="E5970" t="str">
        <f>IF((ValuesFromComPort!D6009)&lt;&gt;"",(((ValuesFromComPort!D6009)-(Calculated!$E$2))/1.28/3200),"")</f>
        <v/>
      </c>
      <c r="F5970" t="str">
        <f>IF((ValuesFromComPort!M6009)&lt;&gt;"",(((ValuesFromComPort!M6009)-(Calculated!$F$2))/1.28/3200),"")</f>
        <v/>
      </c>
      <c r="H5970" t="str">
        <f>IF((ValuesFromComPort!F6009)&lt;&gt;"",((((ValuesFromComPort!F6009)-(Calculated!$H$2))/1.28)*3.2),"")</f>
        <v/>
      </c>
      <c r="I5970" t="str">
        <f>IF((ValuesFromComPort!K6009)&lt;&gt;"",((((ValuesFromComPort!K6009)-(Calculated!$I$2))/1.28)*3.2),"")</f>
        <v/>
      </c>
      <c r="K5970" t="str">
        <f>IF((ValuesFromComPort!H6009)&lt;&gt;"",((((ValuesFromComPort!H6009)-$K$2)*0.015625)/0.3),"")</f>
        <v/>
      </c>
      <c r="N5970" t="str">
        <f>IF((ValuesFromComPort!I6009)&lt;&gt;"",((((ValuesFromComPort!I6009)-$N$2)*0.125)/0.3),"")</f>
        <v/>
      </c>
    </row>
    <row r="5971" spans="2:14" x14ac:dyDescent="0.25">
      <c r="B5971" t="str">
        <f>IF((ValuesFromComPort!A6010)&lt;&gt;"",(((ValuesFromComPort!A6010)-(Calculated!$B$2))/204.8),"")</f>
        <v/>
      </c>
      <c r="C5971" t="str">
        <f>IF((ValuesFromComPort!P6010)&lt;&gt;"",((((ValuesFromComPort!P6010)-(Calculated!$C$2))/204.8)),"")</f>
        <v/>
      </c>
      <c r="E5971" t="str">
        <f>IF((ValuesFromComPort!D6010)&lt;&gt;"",(((ValuesFromComPort!D6010)-(Calculated!$E$2))/1.28/3200),"")</f>
        <v/>
      </c>
      <c r="F5971" t="str">
        <f>IF((ValuesFromComPort!M6010)&lt;&gt;"",(((ValuesFromComPort!M6010)-(Calculated!$F$2))/1.28/3200),"")</f>
        <v/>
      </c>
      <c r="H5971" t="str">
        <f>IF((ValuesFromComPort!F6010)&lt;&gt;"",((((ValuesFromComPort!F6010)-(Calculated!$H$2))/1.28)*3.2),"")</f>
        <v/>
      </c>
      <c r="I5971" t="str">
        <f>IF((ValuesFromComPort!K6010)&lt;&gt;"",((((ValuesFromComPort!K6010)-(Calculated!$I$2))/1.28)*3.2),"")</f>
        <v/>
      </c>
      <c r="K5971" t="str">
        <f>IF((ValuesFromComPort!H6010)&lt;&gt;"",((((ValuesFromComPort!H6010)-$K$2)*0.015625)/0.3),"")</f>
        <v/>
      </c>
      <c r="N5971" t="str">
        <f>IF((ValuesFromComPort!I6010)&lt;&gt;"",((((ValuesFromComPort!I6010)-$N$2)*0.125)/0.3),"")</f>
        <v/>
      </c>
    </row>
    <row r="5972" spans="2:14" x14ac:dyDescent="0.25">
      <c r="B5972" t="str">
        <f>IF((ValuesFromComPort!A6011)&lt;&gt;"",(((ValuesFromComPort!A6011)-(Calculated!$B$2))/204.8),"")</f>
        <v/>
      </c>
      <c r="C5972" t="str">
        <f>IF((ValuesFromComPort!P6011)&lt;&gt;"",((((ValuesFromComPort!P6011)-(Calculated!$C$2))/204.8)),"")</f>
        <v/>
      </c>
      <c r="E5972" t="str">
        <f>IF((ValuesFromComPort!D6011)&lt;&gt;"",(((ValuesFromComPort!D6011)-(Calculated!$E$2))/1.28/3200),"")</f>
        <v/>
      </c>
      <c r="F5972" t="str">
        <f>IF((ValuesFromComPort!M6011)&lt;&gt;"",(((ValuesFromComPort!M6011)-(Calculated!$F$2))/1.28/3200),"")</f>
        <v/>
      </c>
      <c r="H5972" t="str">
        <f>IF((ValuesFromComPort!F6011)&lt;&gt;"",((((ValuesFromComPort!F6011)-(Calculated!$H$2))/1.28)*3.2),"")</f>
        <v/>
      </c>
      <c r="I5972" t="str">
        <f>IF((ValuesFromComPort!K6011)&lt;&gt;"",((((ValuesFromComPort!K6011)-(Calculated!$I$2))/1.28)*3.2),"")</f>
        <v/>
      </c>
      <c r="K5972" t="str">
        <f>IF((ValuesFromComPort!H6011)&lt;&gt;"",((((ValuesFromComPort!H6011)-$K$2)*0.015625)/0.3),"")</f>
        <v/>
      </c>
      <c r="N5972" t="str">
        <f>IF((ValuesFromComPort!I6011)&lt;&gt;"",((((ValuesFromComPort!I6011)-$N$2)*0.125)/0.3),"")</f>
        <v/>
      </c>
    </row>
    <row r="5973" spans="2:14" x14ac:dyDescent="0.25">
      <c r="B5973" t="str">
        <f>IF((ValuesFromComPort!A6012)&lt;&gt;"",(((ValuesFromComPort!A6012)-(Calculated!$B$2))/204.8),"")</f>
        <v/>
      </c>
      <c r="C5973" t="str">
        <f>IF((ValuesFromComPort!P6012)&lt;&gt;"",((((ValuesFromComPort!P6012)-(Calculated!$C$2))/204.8)),"")</f>
        <v/>
      </c>
      <c r="E5973" t="str">
        <f>IF((ValuesFromComPort!D6012)&lt;&gt;"",(((ValuesFromComPort!D6012)-(Calculated!$E$2))/1.28/3200),"")</f>
        <v/>
      </c>
      <c r="F5973" t="str">
        <f>IF((ValuesFromComPort!M6012)&lt;&gt;"",(((ValuesFromComPort!M6012)-(Calculated!$F$2))/1.28/3200),"")</f>
        <v/>
      </c>
      <c r="H5973" t="str">
        <f>IF((ValuesFromComPort!F6012)&lt;&gt;"",((((ValuesFromComPort!F6012)-(Calculated!$H$2))/1.28)*3.2),"")</f>
        <v/>
      </c>
      <c r="I5973" t="str">
        <f>IF((ValuesFromComPort!K6012)&lt;&gt;"",((((ValuesFromComPort!K6012)-(Calculated!$I$2))/1.28)*3.2),"")</f>
        <v/>
      </c>
      <c r="K5973" t="str">
        <f>IF((ValuesFromComPort!H6012)&lt;&gt;"",((((ValuesFromComPort!H6012)-$K$2)*0.015625)/0.3),"")</f>
        <v/>
      </c>
      <c r="N5973" t="str">
        <f>IF((ValuesFromComPort!I6012)&lt;&gt;"",((((ValuesFromComPort!I6012)-$N$2)*0.125)/0.3),"")</f>
        <v/>
      </c>
    </row>
    <row r="5974" spans="2:14" x14ac:dyDescent="0.25">
      <c r="B5974" t="str">
        <f>IF((ValuesFromComPort!A6013)&lt;&gt;"",(((ValuesFromComPort!A6013)-(Calculated!$B$2))/204.8),"")</f>
        <v/>
      </c>
      <c r="C5974" t="str">
        <f>IF((ValuesFromComPort!P6013)&lt;&gt;"",((((ValuesFromComPort!P6013)-(Calculated!$C$2))/204.8)),"")</f>
        <v/>
      </c>
      <c r="E5974" t="str">
        <f>IF((ValuesFromComPort!D6013)&lt;&gt;"",(((ValuesFromComPort!D6013)-(Calculated!$E$2))/1.28/3200),"")</f>
        <v/>
      </c>
      <c r="F5974" t="str">
        <f>IF((ValuesFromComPort!M6013)&lt;&gt;"",(((ValuesFromComPort!M6013)-(Calculated!$F$2))/1.28/3200),"")</f>
        <v/>
      </c>
      <c r="H5974" t="str">
        <f>IF((ValuesFromComPort!F6013)&lt;&gt;"",((((ValuesFromComPort!F6013)-(Calculated!$H$2))/1.28)*3.2),"")</f>
        <v/>
      </c>
      <c r="I5974" t="str">
        <f>IF((ValuesFromComPort!K6013)&lt;&gt;"",((((ValuesFromComPort!K6013)-(Calculated!$I$2))/1.28)*3.2),"")</f>
        <v/>
      </c>
      <c r="K5974" t="str">
        <f>IF((ValuesFromComPort!H6013)&lt;&gt;"",((((ValuesFromComPort!H6013)-$K$2)*0.015625)/0.3),"")</f>
        <v/>
      </c>
      <c r="N5974" t="str">
        <f>IF((ValuesFromComPort!I6013)&lt;&gt;"",((((ValuesFromComPort!I6013)-$N$2)*0.125)/0.3),"")</f>
        <v/>
      </c>
    </row>
    <row r="5975" spans="2:14" x14ac:dyDescent="0.25">
      <c r="B5975" t="str">
        <f>IF((ValuesFromComPort!A6014)&lt;&gt;"",(((ValuesFromComPort!A6014)-(Calculated!$B$2))/204.8),"")</f>
        <v/>
      </c>
      <c r="C5975" t="str">
        <f>IF((ValuesFromComPort!P6014)&lt;&gt;"",((((ValuesFromComPort!P6014)-(Calculated!$C$2))/204.8)),"")</f>
        <v/>
      </c>
      <c r="E5975" t="str">
        <f>IF((ValuesFromComPort!D6014)&lt;&gt;"",(((ValuesFromComPort!D6014)-(Calculated!$E$2))/1.28/3200),"")</f>
        <v/>
      </c>
      <c r="F5975" t="str">
        <f>IF((ValuesFromComPort!M6014)&lt;&gt;"",(((ValuesFromComPort!M6014)-(Calculated!$F$2))/1.28/3200),"")</f>
        <v/>
      </c>
      <c r="H5975" t="str">
        <f>IF((ValuesFromComPort!F6014)&lt;&gt;"",((((ValuesFromComPort!F6014)-(Calculated!$H$2))/1.28)*3.2),"")</f>
        <v/>
      </c>
      <c r="I5975" t="str">
        <f>IF((ValuesFromComPort!K6014)&lt;&gt;"",((((ValuesFromComPort!K6014)-(Calculated!$I$2))/1.28)*3.2),"")</f>
        <v/>
      </c>
      <c r="K5975" t="str">
        <f>IF((ValuesFromComPort!H6014)&lt;&gt;"",((((ValuesFromComPort!H6014)-$K$2)*0.015625)/0.3),"")</f>
        <v/>
      </c>
      <c r="N5975" t="str">
        <f>IF((ValuesFromComPort!I6014)&lt;&gt;"",((((ValuesFromComPort!I6014)-$N$2)*0.125)/0.3),"")</f>
        <v/>
      </c>
    </row>
    <row r="5976" spans="2:14" x14ac:dyDescent="0.25">
      <c r="B5976" t="str">
        <f>IF((ValuesFromComPort!A6015)&lt;&gt;"",(((ValuesFromComPort!A6015)-(Calculated!$B$2))/204.8),"")</f>
        <v/>
      </c>
      <c r="C5976" t="str">
        <f>IF((ValuesFromComPort!P6015)&lt;&gt;"",((((ValuesFromComPort!P6015)-(Calculated!$C$2))/204.8)),"")</f>
        <v/>
      </c>
      <c r="E5976" t="str">
        <f>IF((ValuesFromComPort!D6015)&lt;&gt;"",(((ValuesFromComPort!D6015)-(Calculated!$E$2))/1.28/3200),"")</f>
        <v/>
      </c>
      <c r="F5976" t="str">
        <f>IF((ValuesFromComPort!M6015)&lt;&gt;"",(((ValuesFromComPort!M6015)-(Calculated!$F$2))/1.28/3200),"")</f>
        <v/>
      </c>
      <c r="H5976" t="str">
        <f>IF((ValuesFromComPort!F6015)&lt;&gt;"",((((ValuesFromComPort!F6015)-(Calculated!$H$2))/1.28)*3.2),"")</f>
        <v/>
      </c>
      <c r="I5976" t="str">
        <f>IF((ValuesFromComPort!K6015)&lt;&gt;"",((((ValuesFromComPort!K6015)-(Calculated!$I$2))/1.28)*3.2),"")</f>
        <v/>
      </c>
      <c r="K5976" t="str">
        <f>IF((ValuesFromComPort!H6015)&lt;&gt;"",((((ValuesFromComPort!H6015)-$K$2)*0.015625)/0.3),"")</f>
        <v/>
      </c>
      <c r="N5976" t="str">
        <f>IF((ValuesFromComPort!I6015)&lt;&gt;"",((((ValuesFromComPort!I6015)-$N$2)*0.125)/0.3),"")</f>
        <v/>
      </c>
    </row>
    <row r="5977" spans="2:14" x14ac:dyDescent="0.25">
      <c r="B5977" t="str">
        <f>IF((ValuesFromComPort!A6016)&lt;&gt;"",(((ValuesFromComPort!A6016)-(Calculated!$B$2))/204.8),"")</f>
        <v/>
      </c>
      <c r="C5977" t="str">
        <f>IF((ValuesFromComPort!P6016)&lt;&gt;"",((((ValuesFromComPort!P6016)-(Calculated!$C$2))/204.8)),"")</f>
        <v/>
      </c>
      <c r="E5977" t="str">
        <f>IF((ValuesFromComPort!D6016)&lt;&gt;"",(((ValuesFromComPort!D6016)-(Calculated!$E$2))/1.28/3200),"")</f>
        <v/>
      </c>
      <c r="F5977" t="str">
        <f>IF((ValuesFromComPort!M6016)&lt;&gt;"",(((ValuesFromComPort!M6016)-(Calculated!$F$2))/1.28/3200),"")</f>
        <v/>
      </c>
      <c r="H5977" t="str">
        <f>IF((ValuesFromComPort!F6016)&lt;&gt;"",((((ValuesFromComPort!F6016)-(Calculated!$H$2))/1.28)*3.2),"")</f>
        <v/>
      </c>
      <c r="I5977" t="str">
        <f>IF((ValuesFromComPort!K6016)&lt;&gt;"",((((ValuesFromComPort!K6016)-(Calculated!$I$2))/1.28)*3.2),"")</f>
        <v/>
      </c>
      <c r="K5977" t="str">
        <f>IF((ValuesFromComPort!H6016)&lt;&gt;"",((((ValuesFromComPort!H6016)-$K$2)*0.015625)/0.3),"")</f>
        <v/>
      </c>
      <c r="N5977" t="str">
        <f>IF((ValuesFromComPort!I6016)&lt;&gt;"",((((ValuesFromComPort!I6016)-$N$2)*0.125)/0.3),"")</f>
        <v/>
      </c>
    </row>
    <row r="5978" spans="2:14" x14ac:dyDescent="0.25">
      <c r="B5978" t="str">
        <f>IF((ValuesFromComPort!A6017)&lt;&gt;"",(((ValuesFromComPort!A6017)-(Calculated!$B$2))/204.8),"")</f>
        <v/>
      </c>
      <c r="C5978" t="str">
        <f>IF((ValuesFromComPort!P6017)&lt;&gt;"",((((ValuesFromComPort!P6017)-(Calculated!$C$2))/204.8)),"")</f>
        <v/>
      </c>
      <c r="E5978" t="str">
        <f>IF((ValuesFromComPort!D6017)&lt;&gt;"",(((ValuesFromComPort!D6017)-(Calculated!$E$2))/1.28/3200),"")</f>
        <v/>
      </c>
      <c r="F5978" t="str">
        <f>IF((ValuesFromComPort!M6017)&lt;&gt;"",(((ValuesFromComPort!M6017)-(Calculated!$F$2))/1.28/3200),"")</f>
        <v/>
      </c>
      <c r="H5978" t="str">
        <f>IF((ValuesFromComPort!F6017)&lt;&gt;"",((((ValuesFromComPort!F6017)-(Calculated!$H$2))/1.28)*3.2),"")</f>
        <v/>
      </c>
      <c r="I5978" t="str">
        <f>IF((ValuesFromComPort!K6017)&lt;&gt;"",((((ValuesFromComPort!K6017)-(Calculated!$I$2))/1.28)*3.2),"")</f>
        <v/>
      </c>
      <c r="K5978" t="str">
        <f>IF((ValuesFromComPort!H6017)&lt;&gt;"",((((ValuesFromComPort!H6017)-$K$2)*0.015625)/0.3),"")</f>
        <v/>
      </c>
      <c r="N5978" t="str">
        <f>IF((ValuesFromComPort!I6017)&lt;&gt;"",((((ValuesFromComPort!I6017)-$N$2)*0.125)/0.3),"")</f>
        <v/>
      </c>
    </row>
    <row r="5979" spans="2:14" x14ac:dyDescent="0.25">
      <c r="B5979" t="str">
        <f>IF((ValuesFromComPort!A6018)&lt;&gt;"",(((ValuesFromComPort!A6018)-(Calculated!$B$2))/204.8),"")</f>
        <v/>
      </c>
      <c r="C5979" t="str">
        <f>IF((ValuesFromComPort!P6018)&lt;&gt;"",((((ValuesFromComPort!P6018)-(Calculated!$C$2))/204.8)),"")</f>
        <v/>
      </c>
      <c r="E5979" t="str">
        <f>IF((ValuesFromComPort!D6018)&lt;&gt;"",(((ValuesFromComPort!D6018)-(Calculated!$E$2))/1.28/3200),"")</f>
        <v/>
      </c>
      <c r="F5979" t="str">
        <f>IF((ValuesFromComPort!M6018)&lt;&gt;"",(((ValuesFromComPort!M6018)-(Calculated!$F$2))/1.28/3200),"")</f>
        <v/>
      </c>
      <c r="H5979" t="str">
        <f>IF((ValuesFromComPort!F6018)&lt;&gt;"",((((ValuesFromComPort!F6018)-(Calculated!$H$2))/1.28)*3.2),"")</f>
        <v/>
      </c>
      <c r="I5979" t="str">
        <f>IF((ValuesFromComPort!K6018)&lt;&gt;"",((((ValuesFromComPort!K6018)-(Calculated!$I$2))/1.28)*3.2),"")</f>
        <v/>
      </c>
      <c r="K5979" t="str">
        <f>IF((ValuesFromComPort!H6018)&lt;&gt;"",((((ValuesFromComPort!H6018)-$K$2)*0.015625)/0.3),"")</f>
        <v/>
      </c>
      <c r="N5979" t="str">
        <f>IF((ValuesFromComPort!I6018)&lt;&gt;"",((((ValuesFromComPort!I6018)-$N$2)*0.125)/0.3),"")</f>
        <v/>
      </c>
    </row>
    <row r="5980" spans="2:14" x14ac:dyDescent="0.25">
      <c r="B5980" t="str">
        <f>IF((ValuesFromComPort!A6019)&lt;&gt;"",(((ValuesFromComPort!A6019)-(Calculated!$B$2))/204.8),"")</f>
        <v/>
      </c>
      <c r="C5980" t="str">
        <f>IF((ValuesFromComPort!P6019)&lt;&gt;"",((((ValuesFromComPort!P6019)-(Calculated!$C$2))/204.8)),"")</f>
        <v/>
      </c>
      <c r="E5980" t="str">
        <f>IF((ValuesFromComPort!D6019)&lt;&gt;"",(((ValuesFromComPort!D6019)-(Calculated!$E$2))/1.28/3200),"")</f>
        <v/>
      </c>
      <c r="F5980" t="str">
        <f>IF((ValuesFromComPort!M6019)&lt;&gt;"",(((ValuesFromComPort!M6019)-(Calculated!$F$2))/1.28/3200),"")</f>
        <v/>
      </c>
      <c r="H5980" t="str">
        <f>IF((ValuesFromComPort!F6019)&lt;&gt;"",((((ValuesFromComPort!F6019)-(Calculated!$H$2))/1.28)*3.2),"")</f>
        <v/>
      </c>
      <c r="I5980" t="str">
        <f>IF((ValuesFromComPort!K6019)&lt;&gt;"",((((ValuesFromComPort!K6019)-(Calculated!$I$2))/1.28)*3.2),"")</f>
        <v/>
      </c>
      <c r="K5980" t="str">
        <f>IF((ValuesFromComPort!H6019)&lt;&gt;"",((((ValuesFromComPort!H6019)-$K$2)*0.015625)/0.3),"")</f>
        <v/>
      </c>
      <c r="N5980" t="str">
        <f>IF((ValuesFromComPort!I6019)&lt;&gt;"",((((ValuesFromComPort!I6019)-$N$2)*0.125)/0.3),"")</f>
        <v/>
      </c>
    </row>
    <row r="5981" spans="2:14" x14ac:dyDescent="0.25">
      <c r="B5981" t="str">
        <f>IF((ValuesFromComPort!A6020)&lt;&gt;"",(((ValuesFromComPort!A6020)-(Calculated!$B$2))/204.8),"")</f>
        <v/>
      </c>
      <c r="C5981" t="str">
        <f>IF((ValuesFromComPort!P6020)&lt;&gt;"",((((ValuesFromComPort!P6020)-(Calculated!$C$2))/204.8)),"")</f>
        <v/>
      </c>
      <c r="E5981" t="str">
        <f>IF((ValuesFromComPort!D6020)&lt;&gt;"",(((ValuesFromComPort!D6020)-(Calculated!$E$2))/1.28/3200),"")</f>
        <v/>
      </c>
      <c r="F5981" t="str">
        <f>IF((ValuesFromComPort!M6020)&lt;&gt;"",(((ValuesFromComPort!M6020)-(Calculated!$F$2))/1.28/3200),"")</f>
        <v/>
      </c>
      <c r="H5981" t="str">
        <f>IF((ValuesFromComPort!F6020)&lt;&gt;"",((((ValuesFromComPort!F6020)-(Calculated!$H$2))/1.28)*3.2),"")</f>
        <v/>
      </c>
      <c r="I5981" t="str">
        <f>IF((ValuesFromComPort!K6020)&lt;&gt;"",((((ValuesFromComPort!K6020)-(Calculated!$I$2))/1.28)*3.2),"")</f>
        <v/>
      </c>
      <c r="K5981" t="str">
        <f>IF((ValuesFromComPort!H6020)&lt;&gt;"",((((ValuesFromComPort!H6020)-$K$2)*0.015625)/0.3),"")</f>
        <v/>
      </c>
      <c r="N5981" t="str">
        <f>IF((ValuesFromComPort!I6020)&lt;&gt;"",((((ValuesFromComPort!I6020)-$N$2)*0.125)/0.3),"")</f>
        <v/>
      </c>
    </row>
    <row r="5982" spans="2:14" x14ac:dyDescent="0.25">
      <c r="B5982" t="str">
        <f>IF((ValuesFromComPort!A6021)&lt;&gt;"",(((ValuesFromComPort!A6021)-(Calculated!$B$2))/204.8),"")</f>
        <v/>
      </c>
      <c r="C5982" t="str">
        <f>IF((ValuesFromComPort!P6021)&lt;&gt;"",((((ValuesFromComPort!P6021)-(Calculated!$C$2))/204.8)),"")</f>
        <v/>
      </c>
      <c r="E5982" t="str">
        <f>IF((ValuesFromComPort!D6021)&lt;&gt;"",(((ValuesFromComPort!D6021)-(Calculated!$E$2))/1.28/3200),"")</f>
        <v/>
      </c>
      <c r="F5982" t="str">
        <f>IF((ValuesFromComPort!M6021)&lt;&gt;"",(((ValuesFromComPort!M6021)-(Calculated!$F$2))/1.28/3200),"")</f>
        <v/>
      </c>
      <c r="H5982" t="str">
        <f>IF((ValuesFromComPort!F6021)&lt;&gt;"",((((ValuesFromComPort!F6021)-(Calculated!$H$2))/1.28)*3.2),"")</f>
        <v/>
      </c>
      <c r="I5982" t="str">
        <f>IF((ValuesFromComPort!K6021)&lt;&gt;"",((((ValuesFromComPort!K6021)-(Calculated!$I$2))/1.28)*3.2),"")</f>
        <v/>
      </c>
      <c r="K5982" t="str">
        <f>IF((ValuesFromComPort!H6021)&lt;&gt;"",((((ValuesFromComPort!H6021)-$K$2)*0.015625)/0.3),"")</f>
        <v/>
      </c>
      <c r="N5982" t="str">
        <f>IF((ValuesFromComPort!I6021)&lt;&gt;"",((((ValuesFromComPort!I6021)-$N$2)*0.125)/0.3),"")</f>
        <v/>
      </c>
    </row>
    <row r="5983" spans="2:14" x14ac:dyDescent="0.25">
      <c r="B5983" t="str">
        <f>IF((ValuesFromComPort!A6022)&lt;&gt;"",(((ValuesFromComPort!A6022)-(Calculated!$B$2))/204.8),"")</f>
        <v/>
      </c>
      <c r="C5983" t="str">
        <f>IF((ValuesFromComPort!P6022)&lt;&gt;"",((((ValuesFromComPort!P6022)-(Calculated!$C$2))/204.8)),"")</f>
        <v/>
      </c>
      <c r="E5983" t="str">
        <f>IF((ValuesFromComPort!D6022)&lt;&gt;"",(((ValuesFromComPort!D6022)-(Calculated!$E$2))/1.28/3200),"")</f>
        <v/>
      </c>
      <c r="F5983" t="str">
        <f>IF((ValuesFromComPort!M6022)&lt;&gt;"",(((ValuesFromComPort!M6022)-(Calculated!$F$2))/1.28/3200),"")</f>
        <v/>
      </c>
      <c r="H5983" t="str">
        <f>IF((ValuesFromComPort!F6022)&lt;&gt;"",((((ValuesFromComPort!F6022)-(Calculated!$H$2))/1.28)*3.2),"")</f>
        <v/>
      </c>
      <c r="I5983" t="str">
        <f>IF((ValuesFromComPort!K6022)&lt;&gt;"",((((ValuesFromComPort!K6022)-(Calculated!$I$2))/1.28)*3.2),"")</f>
        <v/>
      </c>
      <c r="K5983" t="str">
        <f>IF((ValuesFromComPort!H6022)&lt;&gt;"",((((ValuesFromComPort!H6022)-$K$2)*0.015625)/0.3),"")</f>
        <v/>
      </c>
      <c r="N5983" t="str">
        <f>IF((ValuesFromComPort!I6022)&lt;&gt;"",((((ValuesFromComPort!I6022)-$N$2)*0.125)/0.3),"")</f>
        <v/>
      </c>
    </row>
    <row r="5984" spans="2:14" x14ac:dyDescent="0.25">
      <c r="B5984" t="str">
        <f>IF((ValuesFromComPort!A6023)&lt;&gt;"",(((ValuesFromComPort!A6023)-(Calculated!$B$2))/204.8),"")</f>
        <v/>
      </c>
      <c r="C5984" t="str">
        <f>IF((ValuesFromComPort!P6023)&lt;&gt;"",((((ValuesFromComPort!P6023)-(Calculated!$C$2))/204.8)),"")</f>
        <v/>
      </c>
      <c r="E5984" t="str">
        <f>IF((ValuesFromComPort!D6023)&lt;&gt;"",(((ValuesFromComPort!D6023)-(Calculated!$E$2))/1.28/3200),"")</f>
        <v/>
      </c>
      <c r="F5984" t="str">
        <f>IF((ValuesFromComPort!M6023)&lt;&gt;"",(((ValuesFromComPort!M6023)-(Calculated!$F$2))/1.28/3200),"")</f>
        <v/>
      </c>
      <c r="H5984" t="str">
        <f>IF((ValuesFromComPort!F6023)&lt;&gt;"",((((ValuesFromComPort!F6023)-(Calculated!$H$2))/1.28)*3.2),"")</f>
        <v/>
      </c>
      <c r="I5984" t="str">
        <f>IF((ValuesFromComPort!K6023)&lt;&gt;"",((((ValuesFromComPort!K6023)-(Calculated!$I$2))/1.28)*3.2),"")</f>
        <v/>
      </c>
      <c r="K5984" t="str">
        <f>IF((ValuesFromComPort!H6023)&lt;&gt;"",((((ValuesFromComPort!H6023)-$K$2)*0.015625)/0.3),"")</f>
        <v/>
      </c>
      <c r="N5984" t="str">
        <f>IF((ValuesFromComPort!I6023)&lt;&gt;"",((((ValuesFromComPort!I6023)-$N$2)*0.125)/0.3),"")</f>
        <v/>
      </c>
    </row>
    <row r="5985" spans="2:14" x14ac:dyDescent="0.25">
      <c r="B5985" t="str">
        <f>IF((ValuesFromComPort!A6024)&lt;&gt;"",(((ValuesFromComPort!A6024)-(Calculated!$B$2))/204.8),"")</f>
        <v/>
      </c>
      <c r="C5985" t="str">
        <f>IF((ValuesFromComPort!P6024)&lt;&gt;"",((((ValuesFromComPort!P6024)-(Calculated!$C$2))/204.8)),"")</f>
        <v/>
      </c>
      <c r="E5985" t="str">
        <f>IF((ValuesFromComPort!D6024)&lt;&gt;"",(((ValuesFromComPort!D6024)-(Calculated!$E$2))/1.28/3200),"")</f>
        <v/>
      </c>
      <c r="F5985" t="str">
        <f>IF((ValuesFromComPort!M6024)&lt;&gt;"",(((ValuesFromComPort!M6024)-(Calculated!$F$2))/1.28/3200),"")</f>
        <v/>
      </c>
      <c r="H5985" t="str">
        <f>IF((ValuesFromComPort!F6024)&lt;&gt;"",((((ValuesFromComPort!F6024)-(Calculated!$H$2))/1.28)*3.2),"")</f>
        <v/>
      </c>
      <c r="I5985" t="str">
        <f>IF((ValuesFromComPort!K6024)&lt;&gt;"",((((ValuesFromComPort!K6024)-(Calculated!$I$2))/1.28)*3.2),"")</f>
        <v/>
      </c>
      <c r="K5985" t="str">
        <f>IF((ValuesFromComPort!H6024)&lt;&gt;"",((((ValuesFromComPort!H6024)-$K$2)*0.015625)/0.3),"")</f>
        <v/>
      </c>
      <c r="N5985" t="str">
        <f>IF((ValuesFromComPort!I6024)&lt;&gt;"",((((ValuesFromComPort!I6024)-$N$2)*0.125)/0.3),"")</f>
        <v/>
      </c>
    </row>
    <row r="5986" spans="2:14" x14ac:dyDescent="0.25">
      <c r="B5986" t="str">
        <f>IF((ValuesFromComPort!A6025)&lt;&gt;"",(((ValuesFromComPort!A6025)-(Calculated!$B$2))/204.8),"")</f>
        <v/>
      </c>
      <c r="C5986" t="str">
        <f>IF((ValuesFromComPort!P6025)&lt;&gt;"",((((ValuesFromComPort!P6025)-(Calculated!$C$2))/204.8)),"")</f>
        <v/>
      </c>
      <c r="E5986" t="str">
        <f>IF((ValuesFromComPort!D6025)&lt;&gt;"",(((ValuesFromComPort!D6025)-(Calculated!$E$2))/1.28/3200),"")</f>
        <v/>
      </c>
      <c r="F5986" t="str">
        <f>IF((ValuesFromComPort!M6025)&lt;&gt;"",(((ValuesFromComPort!M6025)-(Calculated!$F$2))/1.28/3200),"")</f>
        <v/>
      </c>
      <c r="H5986" t="str">
        <f>IF((ValuesFromComPort!F6025)&lt;&gt;"",((((ValuesFromComPort!F6025)-(Calculated!$H$2))/1.28)*3.2),"")</f>
        <v/>
      </c>
      <c r="I5986" t="str">
        <f>IF((ValuesFromComPort!K6025)&lt;&gt;"",((((ValuesFromComPort!K6025)-(Calculated!$I$2))/1.28)*3.2),"")</f>
        <v/>
      </c>
      <c r="K5986" t="str">
        <f>IF((ValuesFromComPort!H6025)&lt;&gt;"",((((ValuesFromComPort!H6025)-$K$2)*0.015625)/0.3),"")</f>
        <v/>
      </c>
      <c r="N5986" t="str">
        <f>IF((ValuesFromComPort!I6025)&lt;&gt;"",((((ValuesFromComPort!I6025)-$N$2)*0.125)/0.3),"")</f>
        <v/>
      </c>
    </row>
    <row r="5987" spans="2:14" x14ac:dyDescent="0.25">
      <c r="B5987" t="str">
        <f>IF((ValuesFromComPort!A6026)&lt;&gt;"",(((ValuesFromComPort!A6026)-(Calculated!$B$2))/204.8),"")</f>
        <v/>
      </c>
      <c r="C5987" t="str">
        <f>IF((ValuesFromComPort!P6026)&lt;&gt;"",((((ValuesFromComPort!P6026)-(Calculated!$C$2))/204.8)),"")</f>
        <v/>
      </c>
      <c r="E5987" t="str">
        <f>IF((ValuesFromComPort!D6026)&lt;&gt;"",(((ValuesFromComPort!D6026)-(Calculated!$E$2))/1.28/3200),"")</f>
        <v/>
      </c>
      <c r="F5987" t="str">
        <f>IF((ValuesFromComPort!M6026)&lt;&gt;"",(((ValuesFromComPort!M6026)-(Calculated!$F$2))/1.28/3200),"")</f>
        <v/>
      </c>
      <c r="H5987" t="str">
        <f>IF((ValuesFromComPort!F6026)&lt;&gt;"",((((ValuesFromComPort!F6026)-(Calculated!$H$2))/1.28)*3.2),"")</f>
        <v/>
      </c>
      <c r="I5987" t="str">
        <f>IF((ValuesFromComPort!K6026)&lt;&gt;"",((((ValuesFromComPort!K6026)-(Calculated!$I$2))/1.28)*3.2),"")</f>
        <v/>
      </c>
      <c r="K5987" t="str">
        <f>IF((ValuesFromComPort!H6026)&lt;&gt;"",((((ValuesFromComPort!H6026)-$K$2)*0.015625)/0.3),"")</f>
        <v/>
      </c>
      <c r="N5987" t="str">
        <f>IF((ValuesFromComPort!I6026)&lt;&gt;"",((((ValuesFromComPort!I6026)-$N$2)*0.125)/0.3),"")</f>
        <v/>
      </c>
    </row>
    <row r="5988" spans="2:14" x14ac:dyDescent="0.25">
      <c r="B5988" t="str">
        <f>IF((ValuesFromComPort!A6027)&lt;&gt;"",(((ValuesFromComPort!A6027)-(Calculated!$B$2))/204.8),"")</f>
        <v/>
      </c>
      <c r="C5988" t="str">
        <f>IF((ValuesFromComPort!P6027)&lt;&gt;"",((((ValuesFromComPort!P6027)-(Calculated!$C$2))/204.8)),"")</f>
        <v/>
      </c>
      <c r="E5988" t="str">
        <f>IF((ValuesFromComPort!D6027)&lt;&gt;"",(((ValuesFromComPort!D6027)-(Calculated!$E$2))/1.28/3200),"")</f>
        <v/>
      </c>
      <c r="F5988" t="str">
        <f>IF((ValuesFromComPort!M6027)&lt;&gt;"",(((ValuesFromComPort!M6027)-(Calculated!$F$2))/1.28/3200),"")</f>
        <v/>
      </c>
      <c r="H5988" t="str">
        <f>IF((ValuesFromComPort!F6027)&lt;&gt;"",((((ValuesFromComPort!F6027)-(Calculated!$H$2))/1.28)*3.2),"")</f>
        <v/>
      </c>
      <c r="I5988" t="str">
        <f>IF((ValuesFromComPort!K6027)&lt;&gt;"",((((ValuesFromComPort!K6027)-(Calculated!$I$2))/1.28)*3.2),"")</f>
        <v/>
      </c>
      <c r="K5988" t="str">
        <f>IF((ValuesFromComPort!H6027)&lt;&gt;"",((((ValuesFromComPort!H6027)-$K$2)*0.015625)/0.3),"")</f>
        <v/>
      </c>
      <c r="N5988" t="str">
        <f>IF((ValuesFromComPort!I6027)&lt;&gt;"",((((ValuesFromComPort!I6027)-$N$2)*0.125)/0.3),"")</f>
        <v/>
      </c>
    </row>
    <row r="5989" spans="2:14" x14ac:dyDescent="0.25">
      <c r="B5989" t="str">
        <f>IF((ValuesFromComPort!A6028)&lt;&gt;"",(((ValuesFromComPort!A6028)-(Calculated!$B$2))/204.8),"")</f>
        <v/>
      </c>
      <c r="C5989" t="str">
        <f>IF((ValuesFromComPort!P6028)&lt;&gt;"",((((ValuesFromComPort!P6028)-(Calculated!$C$2))/204.8)),"")</f>
        <v/>
      </c>
      <c r="E5989" t="str">
        <f>IF((ValuesFromComPort!D6028)&lt;&gt;"",(((ValuesFromComPort!D6028)-(Calculated!$E$2))/1.28/3200),"")</f>
        <v/>
      </c>
      <c r="F5989" t="str">
        <f>IF((ValuesFromComPort!M6028)&lt;&gt;"",(((ValuesFromComPort!M6028)-(Calculated!$F$2))/1.28/3200),"")</f>
        <v/>
      </c>
      <c r="H5989" t="str">
        <f>IF((ValuesFromComPort!F6028)&lt;&gt;"",((((ValuesFromComPort!F6028)-(Calculated!$H$2))/1.28)*3.2),"")</f>
        <v/>
      </c>
      <c r="I5989" t="str">
        <f>IF((ValuesFromComPort!K6028)&lt;&gt;"",((((ValuesFromComPort!K6028)-(Calculated!$I$2))/1.28)*3.2),"")</f>
        <v/>
      </c>
      <c r="K5989" t="str">
        <f>IF((ValuesFromComPort!H6028)&lt;&gt;"",((((ValuesFromComPort!H6028)-$K$2)*0.015625)/0.3),"")</f>
        <v/>
      </c>
      <c r="N5989" t="str">
        <f>IF((ValuesFromComPort!I6028)&lt;&gt;"",((((ValuesFromComPort!I6028)-$N$2)*0.125)/0.3),"")</f>
        <v/>
      </c>
    </row>
    <row r="5990" spans="2:14" x14ac:dyDescent="0.25">
      <c r="B5990" t="str">
        <f>IF((ValuesFromComPort!A6029)&lt;&gt;"",(((ValuesFromComPort!A6029)-(Calculated!$B$2))/204.8),"")</f>
        <v/>
      </c>
      <c r="C5990" t="str">
        <f>IF((ValuesFromComPort!P6029)&lt;&gt;"",((((ValuesFromComPort!P6029)-(Calculated!$C$2))/204.8)),"")</f>
        <v/>
      </c>
      <c r="E5990" t="str">
        <f>IF((ValuesFromComPort!D6029)&lt;&gt;"",(((ValuesFromComPort!D6029)-(Calculated!$E$2))/1.28/3200),"")</f>
        <v/>
      </c>
      <c r="F5990" t="str">
        <f>IF((ValuesFromComPort!M6029)&lt;&gt;"",(((ValuesFromComPort!M6029)-(Calculated!$F$2))/1.28/3200),"")</f>
        <v/>
      </c>
      <c r="H5990" t="str">
        <f>IF((ValuesFromComPort!F6029)&lt;&gt;"",((((ValuesFromComPort!F6029)-(Calculated!$H$2))/1.28)*3.2),"")</f>
        <v/>
      </c>
      <c r="I5990" t="str">
        <f>IF((ValuesFromComPort!K6029)&lt;&gt;"",((((ValuesFromComPort!K6029)-(Calculated!$I$2))/1.28)*3.2),"")</f>
        <v/>
      </c>
      <c r="K5990" t="str">
        <f>IF((ValuesFromComPort!H6029)&lt;&gt;"",((((ValuesFromComPort!H6029)-$K$2)*0.015625)/0.3),"")</f>
        <v/>
      </c>
      <c r="N5990" t="str">
        <f>IF((ValuesFromComPort!I6029)&lt;&gt;"",((((ValuesFromComPort!I6029)-$N$2)*0.125)/0.3),"")</f>
        <v/>
      </c>
    </row>
    <row r="5991" spans="2:14" x14ac:dyDescent="0.25">
      <c r="B5991" t="str">
        <f>IF((ValuesFromComPort!A6030)&lt;&gt;"",(((ValuesFromComPort!A6030)-(Calculated!$B$2))/204.8),"")</f>
        <v/>
      </c>
      <c r="C5991" t="str">
        <f>IF((ValuesFromComPort!P6030)&lt;&gt;"",((((ValuesFromComPort!P6030)-(Calculated!$C$2))/204.8)),"")</f>
        <v/>
      </c>
      <c r="E5991" t="str">
        <f>IF((ValuesFromComPort!D6030)&lt;&gt;"",(((ValuesFromComPort!D6030)-(Calculated!$E$2))/1.28/3200),"")</f>
        <v/>
      </c>
      <c r="F5991" t="str">
        <f>IF((ValuesFromComPort!M6030)&lt;&gt;"",(((ValuesFromComPort!M6030)-(Calculated!$F$2))/1.28/3200),"")</f>
        <v/>
      </c>
      <c r="H5991" t="str">
        <f>IF((ValuesFromComPort!F6030)&lt;&gt;"",((((ValuesFromComPort!F6030)-(Calculated!$H$2))/1.28)*3.2),"")</f>
        <v/>
      </c>
      <c r="I5991" t="str">
        <f>IF((ValuesFromComPort!K6030)&lt;&gt;"",((((ValuesFromComPort!K6030)-(Calculated!$I$2))/1.28)*3.2),"")</f>
        <v/>
      </c>
      <c r="K5991" t="str">
        <f>IF((ValuesFromComPort!H6030)&lt;&gt;"",((((ValuesFromComPort!H6030)-$K$2)*0.015625)/0.3),"")</f>
        <v/>
      </c>
      <c r="N5991" t="str">
        <f>IF((ValuesFromComPort!I6030)&lt;&gt;"",((((ValuesFromComPort!I6030)-$N$2)*0.125)/0.3),"")</f>
        <v/>
      </c>
    </row>
    <row r="5992" spans="2:14" x14ac:dyDescent="0.25">
      <c r="B5992" t="str">
        <f>IF((ValuesFromComPort!A6031)&lt;&gt;"",(((ValuesFromComPort!A6031)-(Calculated!$B$2))/204.8),"")</f>
        <v/>
      </c>
      <c r="C5992" t="str">
        <f>IF((ValuesFromComPort!P6031)&lt;&gt;"",((((ValuesFromComPort!P6031)-(Calculated!$C$2))/204.8)),"")</f>
        <v/>
      </c>
      <c r="E5992" t="str">
        <f>IF((ValuesFromComPort!D6031)&lt;&gt;"",(((ValuesFromComPort!D6031)-(Calculated!$E$2))/1.28/3200),"")</f>
        <v/>
      </c>
      <c r="F5992" t="str">
        <f>IF((ValuesFromComPort!M6031)&lt;&gt;"",(((ValuesFromComPort!M6031)-(Calculated!$F$2))/1.28/3200),"")</f>
        <v/>
      </c>
      <c r="H5992" t="str">
        <f>IF((ValuesFromComPort!F6031)&lt;&gt;"",((((ValuesFromComPort!F6031)-(Calculated!$H$2))/1.28)*3.2),"")</f>
        <v/>
      </c>
      <c r="I5992" t="str">
        <f>IF((ValuesFromComPort!K6031)&lt;&gt;"",((((ValuesFromComPort!K6031)-(Calculated!$I$2))/1.28)*3.2),"")</f>
        <v/>
      </c>
      <c r="K5992" t="str">
        <f>IF((ValuesFromComPort!H6031)&lt;&gt;"",((((ValuesFromComPort!H6031)-$K$2)*0.015625)/0.3),"")</f>
        <v/>
      </c>
      <c r="N5992" t="str">
        <f>IF((ValuesFromComPort!I6031)&lt;&gt;"",((((ValuesFromComPort!I6031)-$N$2)*0.125)/0.3),"")</f>
        <v/>
      </c>
    </row>
    <row r="5993" spans="2:14" x14ac:dyDescent="0.25">
      <c r="B5993" t="str">
        <f>IF((ValuesFromComPort!A6032)&lt;&gt;"",(((ValuesFromComPort!A6032)-(Calculated!$B$2))/204.8),"")</f>
        <v/>
      </c>
      <c r="C5993" t="str">
        <f>IF((ValuesFromComPort!P6032)&lt;&gt;"",((((ValuesFromComPort!P6032)-(Calculated!$C$2))/204.8)),"")</f>
        <v/>
      </c>
      <c r="E5993" t="str">
        <f>IF((ValuesFromComPort!D6032)&lt;&gt;"",(((ValuesFromComPort!D6032)-(Calculated!$E$2))/1.28/3200),"")</f>
        <v/>
      </c>
      <c r="F5993" t="str">
        <f>IF((ValuesFromComPort!M6032)&lt;&gt;"",(((ValuesFromComPort!M6032)-(Calculated!$F$2))/1.28/3200),"")</f>
        <v/>
      </c>
      <c r="H5993" t="str">
        <f>IF((ValuesFromComPort!F6032)&lt;&gt;"",((((ValuesFromComPort!F6032)-(Calculated!$H$2))/1.28)*3.2),"")</f>
        <v/>
      </c>
      <c r="I5993" t="str">
        <f>IF((ValuesFromComPort!K6032)&lt;&gt;"",((((ValuesFromComPort!K6032)-(Calculated!$I$2))/1.28)*3.2),"")</f>
        <v/>
      </c>
      <c r="K5993" t="str">
        <f>IF((ValuesFromComPort!H6032)&lt;&gt;"",((((ValuesFromComPort!H6032)-$K$2)*0.015625)/0.3),"")</f>
        <v/>
      </c>
      <c r="N5993" t="str">
        <f>IF((ValuesFromComPort!I6032)&lt;&gt;"",((((ValuesFromComPort!I6032)-$N$2)*0.125)/0.3),"")</f>
        <v/>
      </c>
    </row>
    <row r="5994" spans="2:14" x14ac:dyDescent="0.25">
      <c r="B5994" t="str">
        <f>IF((ValuesFromComPort!A6033)&lt;&gt;"",(((ValuesFromComPort!A6033)-(Calculated!$B$2))/204.8),"")</f>
        <v/>
      </c>
      <c r="C5994" t="str">
        <f>IF((ValuesFromComPort!P6033)&lt;&gt;"",((((ValuesFromComPort!P6033)-(Calculated!$C$2))/204.8)),"")</f>
        <v/>
      </c>
      <c r="E5994" t="str">
        <f>IF((ValuesFromComPort!D6033)&lt;&gt;"",(((ValuesFromComPort!D6033)-(Calculated!$E$2))/1.28/3200),"")</f>
        <v/>
      </c>
      <c r="F5994" t="str">
        <f>IF((ValuesFromComPort!M6033)&lt;&gt;"",(((ValuesFromComPort!M6033)-(Calculated!$F$2))/1.28/3200),"")</f>
        <v/>
      </c>
      <c r="H5994" t="str">
        <f>IF((ValuesFromComPort!F6033)&lt;&gt;"",((((ValuesFromComPort!F6033)-(Calculated!$H$2))/1.28)*3.2),"")</f>
        <v/>
      </c>
      <c r="I5994" t="str">
        <f>IF((ValuesFromComPort!K6033)&lt;&gt;"",((((ValuesFromComPort!K6033)-(Calculated!$I$2))/1.28)*3.2),"")</f>
        <v/>
      </c>
      <c r="K5994" t="str">
        <f>IF((ValuesFromComPort!H6033)&lt;&gt;"",((((ValuesFromComPort!H6033)-$K$2)*0.015625)/0.3),"")</f>
        <v/>
      </c>
      <c r="N5994" t="str">
        <f>IF((ValuesFromComPort!I6033)&lt;&gt;"",((((ValuesFromComPort!I6033)-$N$2)*0.125)/0.3),"")</f>
        <v/>
      </c>
    </row>
    <row r="5995" spans="2:14" x14ac:dyDescent="0.25">
      <c r="B5995" t="str">
        <f>IF((ValuesFromComPort!A6034)&lt;&gt;"",(((ValuesFromComPort!A6034)-(Calculated!$B$2))/204.8),"")</f>
        <v/>
      </c>
      <c r="C5995" t="str">
        <f>IF((ValuesFromComPort!P6034)&lt;&gt;"",((((ValuesFromComPort!P6034)-(Calculated!$C$2))/204.8)),"")</f>
        <v/>
      </c>
      <c r="E5995" t="str">
        <f>IF((ValuesFromComPort!D6034)&lt;&gt;"",(((ValuesFromComPort!D6034)-(Calculated!$E$2))/1.28/3200),"")</f>
        <v/>
      </c>
      <c r="F5995" t="str">
        <f>IF((ValuesFromComPort!M6034)&lt;&gt;"",(((ValuesFromComPort!M6034)-(Calculated!$F$2))/1.28/3200),"")</f>
        <v/>
      </c>
      <c r="H5995" t="str">
        <f>IF((ValuesFromComPort!F6034)&lt;&gt;"",((((ValuesFromComPort!F6034)-(Calculated!$H$2))/1.28)*3.2),"")</f>
        <v/>
      </c>
      <c r="I5995" t="str">
        <f>IF((ValuesFromComPort!K6034)&lt;&gt;"",((((ValuesFromComPort!K6034)-(Calculated!$I$2))/1.28)*3.2),"")</f>
        <v/>
      </c>
      <c r="K5995" t="str">
        <f>IF((ValuesFromComPort!H6034)&lt;&gt;"",((((ValuesFromComPort!H6034)-$K$2)*0.015625)/0.3),"")</f>
        <v/>
      </c>
      <c r="N5995" t="str">
        <f>IF((ValuesFromComPort!I6034)&lt;&gt;"",((((ValuesFromComPort!I6034)-$N$2)*0.125)/0.3),"")</f>
        <v/>
      </c>
    </row>
    <row r="5996" spans="2:14" x14ac:dyDescent="0.25">
      <c r="B5996" t="str">
        <f>IF((ValuesFromComPort!A6035)&lt;&gt;"",(((ValuesFromComPort!A6035)-(Calculated!$B$2))/204.8),"")</f>
        <v/>
      </c>
      <c r="C5996" t="str">
        <f>IF((ValuesFromComPort!P6035)&lt;&gt;"",((((ValuesFromComPort!P6035)-(Calculated!$C$2))/204.8)),"")</f>
        <v/>
      </c>
      <c r="E5996" t="str">
        <f>IF((ValuesFromComPort!D6035)&lt;&gt;"",(((ValuesFromComPort!D6035)-(Calculated!$E$2))/1.28/3200),"")</f>
        <v/>
      </c>
      <c r="F5996" t="str">
        <f>IF((ValuesFromComPort!M6035)&lt;&gt;"",(((ValuesFromComPort!M6035)-(Calculated!$F$2))/1.28/3200),"")</f>
        <v/>
      </c>
      <c r="H5996" t="str">
        <f>IF((ValuesFromComPort!F6035)&lt;&gt;"",((((ValuesFromComPort!F6035)-(Calculated!$H$2))/1.28)*3.2),"")</f>
        <v/>
      </c>
      <c r="I5996" t="str">
        <f>IF((ValuesFromComPort!K6035)&lt;&gt;"",((((ValuesFromComPort!K6035)-(Calculated!$I$2))/1.28)*3.2),"")</f>
        <v/>
      </c>
      <c r="K5996" t="str">
        <f>IF((ValuesFromComPort!H6035)&lt;&gt;"",((((ValuesFromComPort!H6035)-$K$2)*0.015625)/0.3),"")</f>
        <v/>
      </c>
      <c r="N5996" t="str">
        <f>IF((ValuesFromComPort!I6035)&lt;&gt;"",((((ValuesFromComPort!I6035)-$N$2)*0.125)/0.3),"")</f>
        <v/>
      </c>
    </row>
    <row r="5997" spans="2:14" x14ac:dyDescent="0.25">
      <c r="B5997" t="str">
        <f>IF((ValuesFromComPort!A6036)&lt;&gt;"",(((ValuesFromComPort!A6036)-(Calculated!$B$2))/204.8),"")</f>
        <v/>
      </c>
      <c r="C5997" t="str">
        <f>IF((ValuesFromComPort!P6036)&lt;&gt;"",((((ValuesFromComPort!P6036)-(Calculated!$C$2))/204.8)),"")</f>
        <v/>
      </c>
      <c r="E5997" t="str">
        <f>IF((ValuesFromComPort!D6036)&lt;&gt;"",(((ValuesFromComPort!D6036)-(Calculated!$E$2))/1.28/3200),"")</f>
        <v/>
      </c>
      <c r="F5997" t="str">
        <f>IF((ValuesFromComPort!M6036)&lt;&gt;"",(((ValuesFromComPort!M6036)-(Calculated!$F$2))/1.28/3200),"")</f>
        <v/>
      </c>
      <c r="H5997" t="str">
        <f>IF((ValuesFromComPort!F6036)&lt;&gt;"",((((ValuesFromComPort!F6036)-(Calculated!$H$2))/1.28)*3.2),"")</f>
        <v/>
      </c>
      <c r="I5997" t="str">
        <f>IF((ValuesFromComPort!K6036)&lt;&gt;"",((((ValuesFromComPort!K6036)-(Calculated!$I$2))/1.28)*3.2),"")</f>
        <v/>
      </c>
      <c r="K5997" t="str">
        <f>IF((ValuesFromComPort!H6036)&lt;&gt;"",((((ValuesFromComPort!H6036)-$K$2)*0.015625)/0.3),"")</f>
        <v/>
      </c>
      <c r="N5997" t="str">
        <f>IF((ValuesFromComPort!I6036)&lt;&gt;"",((((ValuesFromComPort!I6036)-$N$2)*0.125)/0.3),"")</f>
        <v/>
      </c>
    </row>
    <row r="5998" spans="2:14" x14ac:dyDescent="0.25">
      <c r="B5998" t="str">
        <f>IF((ValuesFromComPort!A6037)&lt;&gt;"",(((ValuesFromComPort!A6037)-(Calculated!$B$2))/204.8),"")</f>
        <v/>
      </c>
      <c r="C5998" t="str">
        <f>IF((ValuesFromComPort!P6037)&lt;&gt;"",((((ValuesFromComPort!P6037)-(Calculated!$C$2))/204.8)),"")</f>
        <v/>
      </c>
      <c r="E5998" t="str">
        <f>IF((ValuesFromComPort!D6037)&lt;&gt;"",(((ValuesFromComPort!D6037)-(Calculated!$E$2))/1.28/3200),"")</f>
        <v/>
      </c>
      <c r="F5998" t="str">
        <f>IF((ValuesFromComPort!M6037)&lt;&gt;"",(((ValuesFromComPort!M6037)-(Calculated!$F$2))/1.28/3200),"")</f>
        <v/>
      </c>
      <c r="H5998" t="str">
        <f>IF((ValuesFromComPort!F6037)&lt;&gt;"",((((ValuesFromComPort!F6037)-(Calculated!$H$2))/1.28)*3.2),"")</f>
        <v/>
      </c>
      <c r="I5998" t="str">
        <f>IF((ValuesFromComPort!K6037)&lt;&gt;"",((((ValuesFromComPort!K6037)-(Calculated!$I$2))/1.28)*3.2),"")</f>
        <v/>
      </c>
      <c r="K5998" t="str">
        <f>IF((ValuesFromComPort!H6037)&lt;&gt;"",((((ValuesFromComPort!H6037)-$K$2)*0.015625)/0.3),"")</f>
        <v/>
      </c>
      <c r="N5998" t="str">
        <f>IF((ValuesFromComPort!I6037)&lt;&gt;"",((((ValuesFromComPort!I6037)-$N$2)*0.125)/0.3),"")</f>
        <v/>
      </c>
    </row>
    <row r="5999" spans="2:14" x14ac:dyDescent="0.25">
      <c r="B5999" t="str">
        <f>IF((ValuesFromComPort!A6038)&lt;&gt;"",(((ValuesFromComPort!A6038)-(Calculated!$B$2))/204.8),"")</f>
        <v/>
      </c>
      <c r="C5999" t="str">
        <f>IF((ValuesFromComPort!P6038)&lt;&gt;"",((((ValuesFromComPort!P6038)-(Calculated!$C$2))/204.8)),"")</f>
        <v/>
      </c>
      <c r="E5999" t="str">
        <f>IF((ValuesFromComPort!D6038)&lt;&gt;"",(((ValuesFromComPort!D6038)-(Calculated!$E$2))/1.28/3200),"")</f>
        <v/>
      </c>
      <c r="F5999" t="str">
        <f>IF((ValuesFromComPort!M6038)&lt;&gt;"",(((ValuesFromComPort!M6038)-(Calculated!$F$2))/1.28/3200),"")</f>
        <v/>
      </c>
      <c r="H5999" t="str">
        <f>IF((ValuesFromComPort!F6038)&lt;&gt;"",((((ValuesFromComPort!F6038)-(Calculated!$H$2))/1.28)*3.2),"")</f>
        <v/>
      </c>
      <c r="I5999" t="str">
        <f>IF((ValuesFromComPort!K6038)&lt;&gt;"",((((ValuesFromComPort!K6038)-(Calculated!$I$2))/1.28)*3.2),"")</f>
        <v/>
      </c>
      <c r="K5999" t="str">
        <f>IF((ValuesFromComPort!H6038)&lt;&gt;"",((((ValuesFromComPort!H6038)-$K$2)*0.015625)/0.3),"")</f>
        <v/>
      </c>
      <c r="N5999" t="str">
        <f>IF((ValuesFromComPort!I6038)&lt;&gt;"",((((ValuesFromComPort!I6038)-$N$2)*0.125)/0.3),"")</f>
        <v/>
      </c>
    </row>
    <row r="6000" spans="2:14" x14ac:dyDescent="0.25">
      <c r="B6000" t="str">
        <f>IF((ValuesFromComPort!A6039)&lt;&gt;"",(((ValuesFromComPort!A6039)-(Calculated!$B$2))/204.8),"")</f>
        <v/>
      </c>
      <c r="C6000" t="str">
        <f>IF((ValuesFromComPort!P6039)&lt;&gt;"",((((ValuesFromComPort!P6039)-(Calculated!$C$2))/204.8)),"")</f>
        <v/>
      </c>
      <c r="E6000" t="str">
        <f>IF((ValuesFromComPort!D6039)&lt;&gt;"",(((ValuesFromComPort!D6039)-(Calculated!$E$2))/1.28/3200),"")</f>
        <v/>
      </c>
      <c r="F6000" t="str">
        <f>IF((ValuesFromComPort!M6039)&lt;&gt;"",(((ValuesFromComPort!M6039)-(Calculated!$F$2))/1.28/3200),"")</f>
        <v/>
      </c>
      <c r="H6000" t="str">
        <f>IF((ValuesFromComPort!F6039)&lt;&gt;"",((((ValuesFromComPort!F6039)-(Calculated!$H$2))/1.28)*3.2),"")</f>
        <v/>
      </c>
      <c r="I6000" t="str">
        <f>IF((ValuesFromComPort!K6039)&lt;&gt;"",((((ValuesFromComPort!K6039)-(Calculated!$I$2))/1.28)*3.2),"")</f>
        <v/>
      </c>
      <c r="K6000" t="str">
        <f>IF((ValuesFromComPort!H6039)&lt;&gt;"",((((ValuesFromComPort!H6039)-$K$2)*0.015625)/0.3),"")</f>
        <v/>
      </c>
      <c r="N6000" t="str">
        <f>IF((ValuesFromComPort!I6039)&lt;&gt;"",((((ValuesFromComPort!I6039)-$N$2)*0.125)/0.3),"")</f>
        <v/>
      </c>
    </row>
    <row r="6001" spans="2:14" x14ac:dyDescent="0.25">
      <c r="B6001" t="str">
        <f>IF((ValuesFromComPort!A6040)&lt;&gt;"",(((ValuesFromComPort!A6040)-(Calculated!$B$2))/204.8),"")</f>
        <v/>
      </c>
      <c r="C6001" t="str">
        <f>IF((ValuesFromComPort!P6040)&lt;&gt;"",((((ValuesFromComPort!P6040)-(Calculated!$C$2))/204.8)),"")</f>
        <v/>
      </c>
      <c r="E6001" t="str">
        <f>IF((ValuesFromComPort!D6040)&lt;&gt;"",(((ValuesFromComPort!D6040)-(Calculated!$E$2))/1.28/3200),"")</f>
        <v/>
      </c>
      <c r="F6001" t="str">
        <f>IF((ValuesFromComPort!M6040)&lt;&gt;"",(((ValuesFromComPort!M6040)-(Calculated!$F$2))/1.28/3200),"")</f>
        <v/>
      </c>
      <c r="H6001" t="str">
        <f>IF((ValuesFromComPort!F6040)&lt;&gt;"",((((ValuesFromComPort!F6040)-(Calculated!$H$2))/1.28)*3.2),"")</f>
        <v/>
      </c>
      <c r="I6001" t="str">
        <f>IF((ValuesFromComPort!K6040)&lt;&gt;"",((((ValuesFromComPort!K6040)-(Calculated!$I$2))/1.28)*3.2),"")</f>
        <v/>
      </c>
      <c r="K6001" t="str">
        <f>IF((ValuesFromComPort!H6040)&lt;&gt;"",((((ValuesFromComPort!H6040)-$K$2)*0.015625)/0.3),"")</f>
        <v/>
      </c>
      <c r="N6001" t="str">
        <f>IF((ValuesFromComPort!I6040)&lt;&gt;"",((((ValuesFromComPort!I6040)-$N$2)*0.125)/0.3),"")</f>
        <v/>
      </c>
    </row>
    <row r="6002" spans="2:14" x14ac:dyDescent="0.25">
      <c r="B6002" t="str">
        <f>IF((ValuesFromComPort!A6041)&lt;&gt;"",(((ValuesFromComPort!A6041)-(Calculated!$B$2))/204.8),"")</f>
        <v/>
      </c>
      <c r="C6002" t="str">
        <f>IF((ValuesFromComPort!P6041)&lt;&gt;"",((((ValuesFromComPort!P6041)-(Calculated!$C$2))/204.8)),"")</f>
        <v/>
      </c>
      <c r="E6002" t="str">
        <f>IF((ValuesFromComPort!D6041)&lt;&gt;"",(((ValuesFromComPort!D6041)-(Calculated!$E$2))/1.28/3200),"")</f>
        <v/>
      </c>
      <c r="F6002" t="str">
        <f>IF((ValuesFromComPort!M6041)&lt;&gt;"",(((ValuesFromComPort!M6041)-(Calculated!$F$2))/1.28/3200),"")</f>
        <v/>
      </c>
      <c r="H6002" t="str">
        <f>IF((ValuesFromComPort!F6041)&lt;&gt;"",((((ValuesFromComPort!F6041)-(Calculated!$H$2))/1.28)*3.2),"")</f>
        <v/>
      </c>
      <c r="I6002" t="str">
        <f>IF((ValuesFromComPort!K6041)&lt;&gt;"",((((ValuesFromComPort!K6041)-(Calculated!$I$2))/1.28)*3.2),"")</f>
        <v/>
      </c>
      <c r="K6002" t="str">
        <f>IF((ValuesFromComPort!H6041)&lt;&gt;"",((((ValuesFromComPort!H6041)-$K$2)*0.015625)/0.3),"")</f>
        <v/>
      </c>
      <c r="N6002" t="str">
        <f>IF((ValuesFromComPort!I6041)&lt;&gt;"",((((ValuesFromComPort!I6041)-$N$2)*0.125)/0.3),"")</f>
        <v/>
      </c>
    </row>
    <row r="6003" spans="2:14" x14ac:dyDescent="0.25">
      <c r="B6003" t="str">
        <f>IF((ValuesFromComPort!A6042)&lt;&gt;"",(((ValuesFromComPort!A6042)-(Calculated!$B$2))/204.8),"")</f>
        <v/>
      </c>
      <c r="C6003" t="str">
        <f>IF((ValuesFromComPort!P6042)&lt;&gt;"",((((ValuesFromComPort!P6042)-(Calculated!$C$2))/204.8)),"")</f>
        <v/>
      </c>
      <c r="E6003" t="str">
        <f>IF((ValuesFromComPort!D6042)&lt;&gt;"",(((ValuesFromComPort!D6042)-(Calculated!$E$2))/1.28/3200),"")</f>
        <v/>
      </c>
      <c r="F6003" t="str">
        <f>IF((ValuesFromComPort!M6042)&lt;&gt;"",(((ValuesFromComPort!M6042)-(Calculated!$F$2))/1.28/3200),"")</f>
        <v/>
      </c>
      <c r="H6003" t="str">
        <f>IF((ValuesFromComPort!F6042)&lt;&gt;"",((((ValuesFromComPort!F6042)-(Calculated!$H$2))/1.28)*3.2),"")</f>
        <v/>
      </c>
      <c r="I6003" t="str">
        <f>IF((ValuesFromComPort!K6042)&lt;&gt;"",((((ValuesFromComPort!K6042)-(Calculated!$I$2))/1.28)*3.2),"")</f>
        <v/>
      </c>
      <c r="K6003" t="str">
        <f>IF((ValuesFromComPort!H6042)&lt;&gt;"",((((ValuesFromComPort!H6042)-$K$2)*0.015625)/0.3),"")</f>
        <v/>
      </c>
      <c r="N6003" t="str">
        <f>IF((ValuesFromComPort!I6042)&lt;&gt;"",((((ValuesFromComPort!I6042)-$N$2)*0.125)/0.3),"")</f>
        <v/>
      </c>
    </row>
    <row r="6004" spans="2:14" x14ac:dyDescent="0.25">
      <c r="B6004" t="str">
        <f>IF((ValuesFromComPort!A6043)&lt;&gt;"",(((ValuesFromComPort!A6043)-(Calculated!$B$2))/204.8),"")</f>
        <v/>
      </c>
      <c r="C6004" t="str">
        <f>IF((ValuesFromComPort!P6043)&lt;&gt;"",((((ValuesFromComPort!P6043)-(Calculated!$C$2))/204.8)),"")</f>
        <v/>
      </c>
      <c r="E6004" t="str">
        <f>IF((ValuesFromComPort!D6043)&lt;&gt;"",(((ValuesFromComPort!D6043)-(Calculated!$E$2))/1.28/3200),"")</f>
        <v/>
      </c>
      <c r="F6004" t="str">
        <f>IF((ValuesFromComPort!M6043)&lt;&gt;"",(((ValuesFromComPort!M6043)-(Calculated!$F$2))/1.28/3200),"")</f>
        <v/>
      </c>
      <c r="H6004" t="str">
        <f>IF((ValuesFromComPort!F6043)&lt;&gt;"",((((ValuesFromComPort!F6043)-(Calculated!$H$2))/1.28)*3.2),"")</f>
        <v/>
      </c>
      <c r="I6004" t="str">
        <f>IF((ValuesFromComPort!K6043)&lt;&gt;"",((((ValuesFromComPort!K6043)-(Calculated!$I$2))/1.28)*3.2),"")</f>
        <v/>
      </c>
      <c r="K6004" t="str">
        <f>IF((ValuesFromComPort!H6043)&lt;&gt;"",((((ValuesFromComPort!H6043)-$K$2)*0.015625)/0.3),"")</f>
        <v/>
      </c>
      <c r="N6004" t="str">
        <f>IF((ValuesFromComPort!I6043)&lt;&gt;"",((((ValuesFromComPort!I6043)-$N$2)*0.125)/0.3),"")</f>
        <v/>
      </c>
    </row>
    <row r="6005" spans="2:14" x14ac:dyDescent="0.25">
      <c r="B6005" t="str">
        <f>IF((ValuesFromComPort!A6044)&lt;&gt;"",(((ValuesFromComPort!A6044)-(Calculated!$B$2))/204.8),"")</f>
        <v/>
      </c>
      <c r="C6005" t="str">
        <f>IF((ValuesFromComPort!P6044)&lt;&gt;"",((((ValuesFromComPort!P6044)-(Calculated!$C$2))/204.8)),"")</f>
        <v/>
      </c>
      <c r="E6005" t="str">
        <f>IF((ValuesFromComPort!D6044)&lt;&gt;"",(((ValuesFromComPort!D6044)-(Calculated!$E$2))/1.28/3200),"")</f>
        <v/>
      </c>
      <c r="F6005" t="str">
        <f>IF((ValuesFromComPort!M6044)&lt;&gt;"",(((ValuesFromComPort!M6044)-(Calculated!$F$2))/1.28/3200),"")</f>
        <v/>
      </c>
      <c r="H6005" t="str">
        <f>IF((ValuesFromComPort!F6044)&lt;&gt;"",((((ValuesFromComPort!F6044)-(Calculated!$H$2))/1.28)*3.2),"")</f>
        <v/>
      </c>
      <c r="I6005" t="str">
        <f>IF((ValuesFromComPort!K6044)&lt;&gt;"",((((ValuesFromComPort!K6044)-(Calculated!$I$2))/1.28)*3.2),"")</f>
        <v/>
      </c>
      <c r="K6005" t="str">
        <f>IF((ValuesFromComPort!H6044)&lt;&gt;"",((((ValuesFromComPort!H6044)-$K$2)*0.015625)/0.3),"")</f>
        <v/>
      </c>
      <c r="N6005" t="str">
        <f>IF((ValuesFromComPort!I6044)&lt;&gt;"",((((ValuesFromComPort!I6044)-$N$2)*0.125)/0.3),"")</f>
        <v/>
      </c>
    </row>
    <row r="6006" spans="2:14" x14ac:dyDescent="0.25">
      <c r="B6006" t="str">
        <f>IF((ValuesFromComPort!A6045)&lt;&gt;"",(((ValuesFromComPort!A6045)-(Calculated!$B$2))/204.8),"")</f>
        <v/>
      </c>
      <c r="C6006" t="str">
        <f>IF((ValuesFromComPort!P6045)&lt;&gt;"",((((ValuesFromComPort!P6045)-(Calculated!$C$2))/204.8)),"")</f>
        <v/>
      </c>
      <c r="E6006" t="str">
        <f>IF((ValuesFromComPort!D6045)&lt;&gt;"",(((ValuesFromComPort!D6045)-(Calculated!$E$2))/1.28/3200),"")</f>
        <v/>
      </c>
      <c r="F6006" t="str">
        <f>IF((ValuesFromComPort!M6045)&lt;&gt;"",(((ValuesFromComPort!M6045)-(Calculated!$F$2))/1.28/3200),"")</f>
        <v/>
      </c>
      <c r="H6006" t="str">
        <f>IF((ValuesFromComPort!F6045)&lt;&gt;"",((((ValuesFromComPort!F6045)-(Calculated!$H$2))/1.28)*3.2),"")</f>
        <v/>
      </c>
      <c r="I6006" t="str">
        <f>IF((ValuesFromComPort!K6045)&lt;&gt;"",((((ValuesFromComPort!K6045)-(Calculated!$I$2))/1.28)*3.2),"")</f>
        <v/>
      </c>
      <c r="K6006" t="str">
        <f>IF((ValuesFromComPort!H6045)&lt;&gt;"",((((ValuesFromComPort!H6045)-$K$2)*0.015625)/0.3),"")</f>
        <v/>
      </c>
      <c r="N6006" t="str">
        <f>IF((ValuesFromComPort!I6045)&lt;&gt;"",((((ValuesFromComPort!I6045)-$N$2)*0.125)/0.3),"")</f>
        <v/>
      </c>
    </row>
    <row r="6007" spans="2:14" x14ac:dyDescent="0.25">
      <c r="B6007" t="str">
        <f>IF((ValuesFromComPort!A6046)&lt;&gt;"",(((ValuesFromComPort!A6046)-(Calculated!$B$2))/204.8),"")</f>
        <v/>
      </c>
      <c r="C6007" t="str">
        <f>IF((ValuesFromComPort!P6046)&lt;&gt;"",((((ValuesFromComPort!P6046)-(Calculated!$C$2))/204.8)),"")</f>
        <v/>
      </c>
      <c r="E6007" t="str">
        <f>IF((ValuesFromComPort!D6046)&lt;&gt;"",(((ValuesFromComPort!D6046)-(Calculated!$E$2))/1.28/3200),"")</f>
        <v/>
      </c>
      <c r="F6007" t="str">
        <f>IF((ValuesFromComPort!M6046)&lt;&gt;"",(((ValuesFromComPort!M6046)-(Calculated!$F$2))/1.28/3200),"")</f>
        <v/>
      </c>
      <c r="H6007" t="str">
        <f>IF((ValuesFromComPort!F6046)&lt;&gt;"",((((ValuesFromComPort!F6046)-(Calculated!$H$2))/1.28)*3.2),"")</f>
        <v/>
      </c>
      <c r="I6007" t="str">
        <f>IF((ValuesFromComPort!K6046)&lt;&gt;"",((((ValuesFromComPort!K6046)-(Calculated!$I$2))/1.28)*3.2),"")</f>
        <v/>
      </c>
      <c r="K6007" t="str">
        <f>IF((ValuesFromComPort!H6046)&lt;&gt;"",((((ValuesFromComPort!H6046)-$K$2)*0.015625)/0.3),"")</f>
        <v/>
      </c>
      <c r="N6007" t="str">
        <f>IF((ValuesFromComPort!I6046)&lt;&gt;"",((((ValuesFromComPort!I6046)-$N$2)*0.125)/0.3),"")</f>
        <v/>
      </c>
    </row>
    <row r="6008" spans="2:14" x14ac:dyDescent="0.25">
      <c r="B6008" t="str">
        <f>IF((ValuesFromComPort!A6047)&lt;&gt;"",(((ValuesFromComPort!A6047)-(Calculated!$B$2))/204.8),"")</f>
        <v/>
      </c>
      <c r="C6008" t="str">
        <f>IF((ValuesFromComPort!P6047)&lt;&gt;"",((((ValuesFromComPort!P6047)-(Calculated!$C$2))/204.8)),"")</f>
        <v/>
      </c>
      <c r="E6008" t="str">
        <f>IF((ValuesFromComPort!D6047)&lt;&gt;"",(((ValuesFromComPort!D6047)-(Calculated!$E$2))/1.28/3200),"")</f>
        <v/>
      </c>
      <c r="F6008" t="str">
        <f>IF((ValuesFromComPort!M6047)&lt;&gt;"",(((ValuesFromComPort!M6047)-(Calculated!$F$2))/1.28/3200),"")</f>
        <v/>
      </c>
      <c r="H6008" t="str">
        <f>IF((ValuesFromComPort!F6047)&lt;&gt;"",((((ValuesFromComPort!F6047)-(Calculated!$H$2))/1.28)*3.2),"")</f>
        <v/>
      </c>
      <c r="I6008" t="str">
        <f>IF((ValuesFromComPort!K6047)&lt;&gt;"",((((ValuesFromComPort!K6047)-(Calculated!$I$2))/1.28)*3.2),"")</f>
        <v/>
      </c>
      <c r="K6008" t="str">
        <f>IF((ValuesFromComPort!H6047)&lt;&gt;"",((((ValuesFromComPort!H6047)-$K$2)*0.015625)/0.3),"")</f>
        <v/>
      </c>
      <c r="N6008" t="str">
        <f>IF((ValuesFromComPort!I6047)&lt;&gt;"",((((ValuesFromComPort!I6047)-$N$2)*0.125)/0.3),"")</f>
        <v/>
      </c>
    </row>
    <row r="6009" spans="2:14" x14ac:dyDescent="0.25">
      <c r="B6009" t="str">
        <f>IF((ValuesFromComPort!A6048)&lt;&gt;"",(((ValuesFromComPort!A6048)-(Calculated!$B$2))/204.8),"")</f>
        <v/>
      </c>
      <c r="C6009" t="str">
        <f>IF((ValuesFromComPort!P6048)&lt;&gt;"",((((ValuesFromComPort!P6048)-(Calculated!$C$2))/204.8)),"")</f>
        <v/>
      </c>
      <c r="E6009" t="str">
        <f>IF((ValuesFromComPort!D6048)&lt;&gt;"",(((ValuesFromComPort!D6048)-(Calculated!$E$2))/1.28/3200),"")</f>
        <v/>
      </c>
      <c r="F6009" t="str">
        <f>IF((ValuesFromComPort!M6048)&lt;&gt;"",(((ValuesFromComPort!M6048)-(Calculated!$F$2))/1.28/3200),"")</f>
        <v/>
      </c>
      <c r="H6009" t="str">
        <f>IF((ValuesFromComPort!F6048)&lt;&gt;"",((((ValuesFromComPort!F6048)-(Calculated!$H$2))/1.28)*3.2),"")</f>
        <v/>
      </c>
      <c r="I6009" t="str">
        <f>IF((ValuesFromComPort!K6048)&lt;&gt;"",((((ValuesFromComPort!K6048)-(Calculated!$I$2))/1.28)*3.2),"")</f>
        <v/>
      </c>
      <c r="K6009" t="str">
        <f>IF((ValuesFromComPort!H6048)&lt;&gt;"",((((ValuesFromComPort!H6048)-$K$2)*0.015625)/0.3),"")</f>
        <v/>
      </c>
      <c r="N6009" t="str">
        <f>IF((ValuesFromComPort!I6048)&lt;&gt;"",((((ValuesFromComPort!I6048)-$N$2)*0.125)/0.3),"")</f>
        <v/>
      </c>
    </row>
    <row r="6010" spans="2:14" x14ac:dyDescent="0.25">
      <c r="B6010" t="str">
        <f>IF((ValuesFromComPort!A6049)&lt;&gt;"",(((ValuesFromComPort!A6049)-(Calculated!$B$2))/204.8),"")</f>
        <v/>
      </c>
      <c r="C6010" t="str">
        <f>IF((ValuesFromComPort!P6049)&lt;&gt;"",((((ValuesFromComPort!P6049)-(Calculated!$C$2))/204.8)),"")</f>
        <v/>
      </c>
      <c r="E6010" t="str">
        <f>IF((ValuesFromComPort!D6049)&lt;&gt;"",(((ValuesFromComPort!D6049)-(Calculated!$E$2))/1.28/3200),"")</f>
        <v/>
      </c>
      <c r="F6010" t="str">
        <f>IF((ValuesFromComPort!M6049)&lt;&gt;"",(((ValuesFromComPort!M6049)-(Calculated!$F$2))/1.28/3200),"")</f>
        <v/>
      </c>
      <c r="H6010" t="str">
        <f>IF((ValuesFromComPort!F6049)&lt;&gt;"",((((ValuesFromComPort!F6049)-(Calculated!$H$2))/1.28)*3.2),"")</f>
        <v/>
      </c>
      <c r="I6010" t="str">
        <f>IF((ValuesFromComPort!K6049)&lt;&gt;"",((((ValuesFromComPort!K6049)-(Calculated!$I$2))/1.28)*3.2),"")</f>
        <v/>
      </c>
      <c r="K6010" t="str">
        <f>IF((ValuesFromComPort!H6049)&lt;&gt;"",((((ValuesFromComPort!H6049)-$K$2)*0.015625)/0.3),"")</f>
        <v/>
      </c>
      <c r="N6010" t="str">
        <f>IF((ValuesFromComPort!I6049)&lt;&gt;"",((((ValuesFromComPort!I6049)-$N$2)*0.125)/0.3),"")</f>
        <v/>
      </c>
    </row>
    <row r="6011" spans="2:14" x14ac:dyDescent="0.25">
      <c r="B6011" t="str">
        <f>IF((ValuesFromComPort!A6050)&lt;&gt;"",(((ValuesFromComPort!A6050)-(Calculated!$B$2))/204.8),"")</f>
        <v/>
      </c>
      <c r="C6011" t="str">
        <f>IF((ValuesFromComPort!P6050)&lt;&gt;"",((((ValuesFromComPort!P6050)-(Calculated!$C$2))/204.8)),"")</f>
        <v/>
      </c>
      <c r="E6011" t="str">
        <f>IF((ValuesFromComPort!D6050)&lt;&gt;"",(((ValuesFromComPort!D6050)-(Calculated!$E$2))/1.28/3200),"")</f>
        <v/>
      </c>
      <c r="F6011" t="str">
        <f>IF((ValuesFromComPort!M6050)&lt;&gt;"",(((ValuesFromComPort!M6050)-(Calculated!$F$2))/1.28/3200),"")</f>
        <v/>
      </c>
      <c r="H6011" t="str">
        <f>IF((ValuesFromComPort!F6050)&lt;&gt;"",((((ValuesFromComPort!F6050)-(Calculated!$H$2))/1.28)*3.2),"")</f>
        <v/>
      </c>
      <c r="I6011" t="str">
        <f>IF((ValuesFromComPort!K6050)&lt;&gt;"",((((ValuesFromComPort!K6050)-(Calculated!$I$2))/1.28)*3.2),"")</f>
        <v/>
      </c>
      <c r="K6011" t="str">
        <f>IF((ValuesFromComPort!H6050)&lt;&gt;"",((((ValuesFromComPort!H6050)-$K$2)*0.015625)/0.3),"")</f>
        <v/>
      </c>
      <c r="N6011" t="str">
        <f>IF((ValuesFromComPort!I6050)&lt;&gt;"",((((ValuesFromComPort!I6050)-$N$2)*0.125)/0.3),"")</f>
        <v/>
      </c>
    </row>
    <row r="6012" spans="2:14" x14ac:dyDescent="0.25">
      <c r="B6012" t="str">
        <f>IF((ValuesFromComPort!A6051)&lt;&gt;"",(((ValuesFromComPort!A6051)-(Calculated!$B$2))/204.8),"")</f>
        <v/>
      </c>
      <c r="C6012" t="str">
        <f>IF((ValuesFromComPort!P6051)&lt;&gt;"",((((ValuesFromComPort!P6051)-(Calculated!$C$2))/204.8)),"")</f>
        <v/>
      </c>
      <c r="E6012" t="str">
        <f>IF((ValuesFromComPort!D6051)&lt;&gt;"",(((ValuesFromComPort!D6051)-(Calculated!$E$2))/1.28/3200),"")</f>
        <v/>
      </c>
      <c r="F6012" t="str">
        <f>IF((ValuesFromComPort!M6051)&lt;&gt;"",(((ValuesFromComPort!M6051)-(Calculated!$F$2))/1.28/3200),"")</f>
        <v/>
      </c>
      <c r="H6012" t="str">
        <f>IF((ValuesFromComPort!F6051)&lt;&gt;"",((((ValuesFromComPort!F6051)-(Calculated!$H$2))/1.28)*3.2),"")</f>
        <v/>
      </c>
      <c r="I6012" t="str">
        <f>IF((ValuesFromComPort!K6051)&lt;&gt;"",((((ValuesFromComPort!K6051)-(Calculated!$I$2))/1.28)*3.2),"")</f>
        <v/>
      </c>
      <c r="K6012" t="str">
        <f>IF((ValuesFromComPort!H6051)&lt;&gt;"",((((ValuesFromComPort!H6051)-$K$2)*0.015625)/0.3),"")</f>
        <v/>
      </c>
      <c r="N6012" t="str">
        <f>IF((ValuesFromComPort!I6051)&lt;&gt;"",((((ValuesFromComPort!I6051)-$N$2)*0.125)/0.3),"")</f>
        <v/>
      </c>
    </row>
    <row r="6013" spans="2:14" x14ac:dyDescent="0.25">
      <c r="B6013" t="str">
        <f>IF((ValuesFromComPort!A6052)&lt;&gt;"",(((ValuesFromComPort!A6052)-(Calculated!$B$2))/204.8),"")</f>
        <v/>
      </c>
      <c r="C6013" t="str">
        <f>IF((ValuesFromComPort!P6052)&lt;&gt;"",((((ValuesFromComPort!P6052)-(Calculated!$C$2))/204.8)),"")</f>
        <v/>
      </c>
      <c r="E6013" t="str">
        <f>IF((ValuesFromComPort!D6052)&lt;&gt;"",(((ValuesFromComPort!D6052)-(Calculated!$E$2))/1.28/3200),"")</f>
        <v/>
      </c>
      <c r="F6013" t="str">
        <f>IF((ValuesFromComPort!M6052)&lt;&gt;"",(((ValuesFromComPort!M6052)-(Calculated!$F$2))/1.28/3200),"")</f>
        <v/>
      </c>
      <c r="H6013" t="str">
        <f>IF((ValuesFromComPort!F6052)&lt;&gt;"",((((ValuesFromComPort!F6052)-(Calculated!$H$2))/1.28)*3.2),"")</f>
        <v/>
      </c>
      <c r="I6013" t="str">
        <f>IF((ValuesFromComPort!K6052)&lt;&gt;"",((((ValuesFromComPort!K6052)-(Calculated!$I$2))/1.28)*3.2),"")</f>
        <v/>
      </c>
      <c r="K6013" t="str">
        <f>IF((ValuesFromComPort!H6052)&lt;&gt;"",((((ValuesFromComPort!H6052)-$K$2)*0.015625)/0.3),"")</f>
        <v/>
      </c>
      <c r="N6013" t="str">
        <f>IF((ValuesFromComPort!I6052)&lt;&gt;"",((((ValuesFromComPort!I6052)-$N$2)*0.125)/0.3),"")</f>
        <v/>
      </c>
    </row>
    <row r="6014" spans="2:14" x14ac:dyDescent="0.25">
      <c r="B6014" t="str">
        <f>IF((ValuesFromComPort!A6053)&lt;&gt;"",(((ValuesFromComPort!A6053)-(Calculated!$B$2))/204.8),"")</f>
        <v/>
      </c>
      <c r="C6014" t="str">
        <f>IF((ValuesFromComPort!P6053)&lt;&gt;"",((((ValuesFromComPort!P6053)-(Calculated!$C$2))/204.8)),"")</f>
        <v/>
      </c>
      <c r="E6014" t="str">
        <f>IF((ValuesFromComPort!D6053)&lt;&gt;"",(((ValuesFromComPort!D6053)-(Calculated!$E$2))/1.28/3200),"")</f>
        <v/>
      </c>
      <c r="F6014" t="str">
        <f>IF((ValuesFromComPort!M6053)&lt;&gt;"",(((ValuesFromComPort!M6053)-(Calculated!$F$2))/1.28/3200),"")</f>
        <v/>
      </c>
      <c r="H6014" t="str">
        <f>IF((ValuesFromComPort!F6053)&lt;&gt;"",((((ValuesFromComPort!F6053)-(Calculated!$H$2))/1.28)*3.2),"")</f>
        <v/>
      </c>
      <c r="I6014" t="str">
        <f>IF((ValuesFromComPort!K6053)&lt;&gt;"",((((ValuesFromComPort!K6053)-(Calculated!$I$2))/1.28)*3.2),"")</f>
        <v/>
      </c>
      <c r="K6014" t="str">
        <f>IF((ValuesFromComPort!H6053)&lt;&gt;"",((((ValuesFromComPort!H6053)-$K$2)*0.015625)/0.3),"")</f>
        <v/>
      </c>
      <c r="N6014" t="str">
        <f>IF((ValuesFromComPort!I6053)&lt;&gt;"",((((ValuesFromComPort!I6053)-$N$2)*0.125)/0.3),"")</f>
        <v/>
      </c>
    </row>
    <row r="6015" spans="2:14" x14ac:dyDescent="0.25">
      <c r="B6015" t="str">
        <f>IF((ValuesFromComPort!A6054)&lt;&gt;"",(((ValuesFromComPort!A6054)-(Calculated!$B$2))/204.8),"")</f>
        <v/>
      </c>
      <c r="C6015" t="str">
        <f>IF((ValuesFromComPort!P6054)&lt;&gt;"",((((ValuesFromComPort!P6054)-(Calculated!$C$2))/204.8)),"")</f>
        <v/>
      </c>
      <c r="E6015" t="str">
        <f>IF((ValuesFromComPort!D6054)&lt;&gt;"",(((ValuesFromComPort!D6054)-(Calculated!$E$2))/1.28/3200),"")</f>
        <v/>
      </c>
      <c r="F6015" t="str">
        <f>IF((ValuesFromComPort!M6054)&lt;&gt;"",(((ValuesFromComPort!M6054)-(Calculated!$F$2))/1.28/3200),"")</f>
        <v/>
      </c>
      <c r="H6015" t="str">
        <f>IF((ValuesFromComPort!F6054)&lt;&gt;"",((((ValuesFromComPort!F6054)-(Calculated!$H$2))/1.28)*3.2),"")</f>
        <v/>
      </c>
      <c r="I6015" t="str">
        <f>IF((ValuesFromComPort!K6054)&lt;&gt;"",((((ValuesFromComPort!K6054)-(Calculated!$I$2))/1.28)*3.2),"")</f>
        <v/>
      </c>
      <c r="K6015" t="str">
        <f>IF((ValuesFromComPort!H6054)&lt;&gt;"",((((ValuesFromComPort!H6054)-$K$2)*0.015625)/0.3),"")</f>
        <v/>
      </c>
      <c r="N6015" t="str">
        <f>IF((ValuesFromComPort!I6054)&lt;&gt;"",((((ValuesFromComPort!I6054)-$N$2)*0.125)/0.3),"")</f>
        <v/>
      </c>
    </row>
    <row r="6016" spans="2:14" x14ac:dyDescent="0.25">
      <c r="B6016" t="str">
        <f>IF((ValuesFromComPort!A6055)&lt;&gt;"",(((ValuesFromComPort!A6055)-(Calculated!$B$2))/204.8),"")</f>
        <v/>
      </c>
      <c r="C6016" t="str">
        <f>IF((ValuesFromComPort!P6055)&lt;&gt;"",((((ValuesFromComPort!P6055)-(Calculated!$C$2))/204.8)),"")</f>
        <v/>
      </c>
      <c r="E6016" t="str">
        <f>IF((ValuesFromComPort!D6055)&lt;&gt;"",(((ValuesFromComPort!D6055)-(Calculated!$E$2))/1.28/3200),"")</f>
        <v/>
      </c>
      <c r="F6016" t="str">
        <f>IF((ValuesFromComPort!M6055)&lt;&gt;"",(((ValuesFromComPort!M6055)-(Calculated!$F$2))/1.28/3200),"")</f>
        <v/>
      </c>
      <c r="H6016" t="str">
        <f>IF((ValuesFromComPort!F6055)&lt;&gt;"",((((ValuesFromComPort!F6055)-(Calculated!$H$2))/1.28)*3.2),"")</f>
        <v/>
      </c>
      <c r="I6016" t="str">
        <f>IF((ValuesFromComPort!K6055)&lt;&gt;"",((((ValuesFromComPort!K6055)-(Calculated!$I$2))/1.28)*3.2),"")</f>
        <v/>
      </c>
      <c r="K6016" t="str">
        <f>IF((ValuesFromComPort!H6055)&lt;&gt;"",((((ValuesFromComPort!H6055)-$K$2)*0.015625)/0.3),"")</f>
        <v/>
      </c>
      <c r="N6016" t="str">
        <f>IF((ValuesFromComPort!I6055)&lt;&gt;"",((((ValuesFromComPort!I6055)-$N$2)*0.125)/0.3),"")</f>
        <v/>
      </c>
    </row>
    <row r="6017" spans="2:14" x14ac:dyDescent="0.25">
      <c r="B6017" t="str">
        <f>IF((ValuesFromComPort!A6056)&lt;&gt;"",(((ValuesFromComPort!A6056)-(Calculated!$B$2))/204.8),"")</f>
        <v/>
      </c>
      <c r="C6017" t="str">
        <f>IF((ValuesFromComPort!P6056)&lt;&gt;"",((((ValuesFromComPort!P6056)-(Calculated!$C$2))/204.8)),"")</f>
        <v/>
      </c>
      <c r="E6017" t="str">
        <f>IF((ValuesFromComPort!D6056)&lt;&gt;"",(((ValuesFromComPort!D6056)-(Calculated!$E$2))/1.28/3200),"")</f>
        <v/>
      </c>
      <c r="F6017" t="str">
        <f>IF((ValuesFromComPort!M6056)&lt;&gt;"",(((ValuesFromComPort!M6056)-(Calculated!$F$2))/1.28/3200),"")</f>
        <v/>
      </c>
      <c r="H6017" t="str">
        <f>IF((ValuesFromComPort!F6056)&lt;&gt;"",((((ValuesFromComPort!F6056)-(Calculated!$H$2))/1.28)*3.2),"")</f>
        <v/>
      </c>
      <c r="I6017" t="str">
        <f>IF((ValuesFromComPort!K6056)&lt;&gt;"",((((ValuesFromComPort!K6056)-(Calculated!$I$2))/1.28)*3.2),"")</f>
        <v/>
      </c>
      <c r="K6017" t="str">
        <f>IF((ValuesFromComPort!H6056)&lt;&gt;"",((((ValuesFromComPort!H6056)-$K$2)*0.015625)/0.3),"")</f>
        <v/>
      </c>
      <c r="N6017" t="str">
        <f>IF((ValuesFromComPort!I6056)&lt;&gt;"",((((ValuesFromComPort!I6056)-$N$2)*0.125)/0.3),"")</f>
        <v/>
      </c>
    </row>
    <row r="6018" spans="2:14" x14ac:dyDescent="0.25">
      <c r="B6018" t="str">
        <f>IF((ValuesFromComPort!A6057)&lt;&gt;"",(((ValuesFromComPort!A6057)-(Calculated!$B$2))/204.8),"")</f>
        <v/>
      </c>
      <c r="C6018" t="str">
        <f>IF((ValuesFromComPort!P6057)&lt;&gt;"",((((ValuesFromComPort!P6057)-(Calculated!$C$2))/204.8)),"")</f>
        <v/>
      </c>
      <c r="E6018" t="str">
        <f>IF((ValuesFromComPort!D6057)&lt;&gt;"",(((ValuesFromComPort!D6057)-(Calculated!$E$2))/1.28/3200),"")</f>
        <v/>
      </c>
      <c r="F6018" t="str">
        <f>IF((ValuesFromComPort!M6057)&lt;&gt;"",(((ValuesFromComPort!M6057)-(Calculated!$F$2))/1.28/3200),"")</f>
        <v/>
      </c>
      <c r="H6018" t="str">
        <f>IF((ValuesFromComPort!F6057)&lt;&gt;"",((((ValuesFromComPort!F6057)-(Calculated!$H$2))/1.28)*3.2),"")</f>
        <v/>
      </c>
      <c r="I6018" t="str">
        <f>IF((ValuesFromComPort!K6057)&lt;&gt;"",((((ValuesFromComPort!K6057)-(Calculated!$I$2))/1.28)*3.2),"")</f>
        <v/>
      </c>
      <c r="K6018" t="str">
        <f>IF((ValuesFromComPort!H6057)&lt;&gt;"",((((ValuesFromComPort!H6057)-$K$2)*0.015625)/0.3),"")</f>
        <v/>
      </c>
      <c r="N6018" t="str">
        <f>IF((ValuesFromComPort!I6057)&lt;&gt;"",((((ValuesFromComPort!I6057)-$N$2)*0.125)/0.3),"")</f>
        <v/>
      </c>
    </row>
    <row r="6019" spans="2:14" x14ac:dyDescent="0.25">
      <c r="B6019" t="str">
        <f>IF((ValuesFromComPort!A6058)&lt;&gt;"",(((ValuesFromComPort!A6058)-(Calculated!$B$2))/204.8),"")</f>
        <v/>
      </c>
      <c r="C6019" t="str">
        <f>IF((ValuesFromComPort!P6058)&lt;&gt;"",((((ValuesFromComPort!P6058)-(Calculated!$C$2))/204.8)),"")</f>
        <v/>
      </c>
      <c r="E6019" t="str">
        <f>IF((ValuesFromComPort!D6058)&lt;&gt;"",(((ValuesFromComPort!D6058)-(Calculated!$E$2))/1.28/3200),"")</f>
        <v/>
      </c>
      <c r="F6019" t="str">
        <f>IF((ValuesFromComPort!M6058)&lt;&gt;"",(((ValuesFromComPort!M6058)-(Calculated!$F$2))/1.28/3200),"")</f>
        <v/>
      </c>
      <c r="H6019" t="str">
        <f>IF((ValuesFromComPort!F6058)&lt;&gt;"",((((ValuesFromComPort!F6058)-(Calculated!$H$2))/1.28)*3.2),"")</f>
        <v/>
      </c>
      <c r="I6019" t="str">
        <f>IF((ValuesFromComPort!K6058)&lt;&gt;"",((((ValuesFromComPort!K6058)-(Calculated!$I$2))/1.28)*3.2),"")</f>
        <v/>
      </c>
      <c r="K6019" t="str">
        <f>IF((ValuesFromComPort!H6058)&lt;&gt;"",((((ValuesFromComPort!H6058)-$K$2)*0.015625)/0.3),"")</f>
        <v/>
      </c>
      <c r="N6019" t="str">
        <f>IF((ValuesFromComPort!I6058)&lt;&gt;"",((((ValuesFromComPort!I6058)-$N$2)*0.125)/0.3),"")</f>
        <v/>
      </c>
    </row>
    <row r="6020" spans="2:14" x14ac:dyDescent="0.25">
      <c r="B6020" t="str">
        <f>IF((ValuesFromComPort!A6059)&lt;&gt;"",(((ValuesFromComPort!A6059)-(Calculated!$B$2))/204.8),"")</f>
        <v/>
      </c>
      <c r="C6020" t="str">
        <f>IF((ValuesFromComPort!P6059)&lt;&gt;"",((((ValuesFromComPort!P6059)-(Calculated!$C$2))/204.8)),"")</f>
        <v/>
      </c>
      <c r="E6020" t="str">
        <f>IF((ValuesFromComPort!D6059)&lt;&gt;"",(((ValuesFromComPort!D6059)-(Calculated!$E$2))/1.28/3200),"")</f>
        <v/>
      </c>
      <c r="F6020" t="str">
        <f>IF((ValuesFromComPort!M6059)&lt;&gt;"",(((ValuesFromComPort!M6059)-(Calculated!$F$2))/1.28/3200),"")</f>
        <v/>
      </c>
      <c r="H6020" t="str">
        <f>IF((ValuesFromComPort!F6059)&lt;&gt;"",((((ValuesFromComPort!F6059)-(Calculated!$H$2))/1.28)*3.2),"")</f>
        <v/>
      </c>
      <c r="I6020" t="str">
        <f>IF((ValuesFromComPort!K6059)&lt;&gt;"",((((ValuesFromComPort!K6059)-(Calculated!$I$2))/1.28)*3.2),"")</f>
        <v/>
      </c>
      <c r="K6020" t="str">
        <f>IF((ValuesFromComPort!H6059)&lt;&gt;"",((((ValuesFromComPort!H6059)-$K$2)*0.015625)/0.3),"")</f>
        <v/>
      </c>
      <c r="N6020" t="str">
        <f>IF((ValuesFromComPort!I6059)&lt;&gt;"",((((ValuesFromComPort!I6059)-$N$2)*0.125)/0.3),"")</f>
        <v/>
      </c>
    </row>
    <row r="6021" spans="2:14" x14ac:dyDescent="0.25">
      <c r="B6021" t="str">
        <f>IF((ValuesFromComPort!A6060)&lt;&gt;"",(((ValuesFromComPort!A6060)-(Calculated!$B$2))/204.8),"")</f>
        <v/>
      </c>
      <c r="C6021" t="str">
        <f>IF((ValuesFromComPort!P6060)&lt;&gt;"",((((ValuesFromComPort!P6060)-(Calculated!$C$2))/204.8)),"")</f>
        <v/>
      </c>
      <c r="E6021" t="str">
        <f>IF((ValuesFromComPort!D6060)&lt;&gt;"",(((ValuesFromComPort!D6060)-(Calculated!$E$2))/1.28/3200),"")</f>
        <v/>
      </c>
      <c r="F6021" t="str">
        <f>IF((ValuesFromComPort!M6060)&lt;&gt;"",(((ValuesFromComPort!M6060)-(Calculated!$F$2))/1.28/3200),"")</f>
        <v/>
      </c>
      <c r="H6021" t="str">
        <f>IF((ValuesFromComPort!F6060)&lt;&gt;"",((((ValuesFromComPort!F6060)-(Calculated!$H$2))/1.28)*3.2),"")</f>
        <v/>
      </c>
      <c r="I6021" t="str">
        <f>IF((ValuesFromComPort!K6060)&lt;&gt;"",((((ValuesFromComPort!K6060)-(Calculated!$I$2))/1.28)*3.2),"")</f>
        <v/>
      </c>
      <c r="K6021" t="str">
        <f>IF((ValuesFromComPort!H6060)&lt;&gt;"",((((ValuesFromComPort!H6060)-$K$2)*0.015625)/0.3),"")</f>
        <v/>
      </c>
      <c r="N6021" t="str">
        <f>IF((ValuesFromComPort!I6060)&lt;&gt;"",((((ValuesFromComPort!I6060)-$N$2)*0.125)/0.3),"")</f>
        <v/>
      </c>
    </row>
    <row r="6022" spans="2:14" x14ac:dyDescent="0.25">
      <c r="B6022" t="str">
        <f>IF((ValuesFromComPort!A6061)&lt;&gt;"",(((ValuesFromComPort!A6061)-(Calculated!$B$2))/204.8),"")</f>
        <v/>
      </c>
      <c r="C6022" t="str">
        <f>IF((ValuesFromComPort!P6061)&lt;&gt;"",((((ValuesFromComPort!P6061)-(Calculated!$C$2))/204.8)),"")</f>
        <v/>
      </c>
      <c r="E6022" t="str">
        <f>IF((ValuesFromComPort!D6061)&lt;&gt;"",(((ValuesFromComPort!D6061)-(Calculated!$E$2))/1.28/3200),"")</f>
        <v/>
      </c>
      <c r="F6022" t="str">
        <f>IF((ValuesFromComPort!M6061)&lt;&gt;"",(((ValuesFromComPort!M6061)-(Calculated!$F$2))/1.28/3200),"")</f>
        <v/>
      </c>
      <c r="H6022" t="str">
        <f>IF((ValuesFromComPort!F6061)&lt;&gt;"",((((ValuesFromComPort!F6061)-(Calculated!$H$2))/1.28)*3.2),"")</f>
        <v/>
      </c>
      <c r="I6022" t="str">
        <f>IF((ValuesFromComPort!K6061)&lt;&gt;"",((((ValuesFromComPort!K6061)-(Calculated!$I$2))/1.28)*3.2),"")</f>
        <v/>
      </c>
      <c r="K6022" t="str">
        <f>IF((ValuesFromComPort!H6061)&lt;&gt;"",((((ValuesFromComPort!H6061)-$K$2)*0.015625)/0.3),"")</f>
        <v/>
      </c>
      <c r="N6022" t="str">
        <f>IF((ValuesFromComPort!I6061)&lt;&gt;"",((((ValuesFromComPort!I6061)-$N$2)*0.125)/0.3),"")</f>
        <v/>
      </c>
    </row>
    <row r="6023" spans="2:14" x14ac:dyDescent="0.25">
      <c r="B6023" t="str">
        <f>IF((ValuesFromComPort!A6062)&lt;&gt;"",(((ValuesFromComPort!A6062)-(Calculated!$B$2))/204.8),"")</f>
        <v/>
      </c>
      <c r="C6023" t="str">
        <f>IF((ValuesFromComPort!P6062)&lt;&gt;"",((((ValuesFromComPort!P6062)-(Calculated!$C$2))/204.8)),"")</f>
        <v/>
      </c>
      <c r="E6023" t="str">
        <f>IF((ValuesFromComPort!D6062)&lt;&gt;"",(((ValuesFromComPort!D6062)-(Calculated!$E$2))/1.28/3200),"")</f>
        <v/>
      </c>
      <c r="F6023" t="str">
        <f>IF((ValuesFromComPort!M6062)&lt;&gt;"",(((ValuesFromComPort!M6062)-(Calculated!$F$2))/1.28/3200),"")</f>
        <v/>
      </c>
      <c r="H6023" t="str">
        <f>IF((ValuesFromComPort!F6062)&lt;&gt;"",((((ValuesFromComPort!F6062)-(Calculated!$H$2))/1.28)*3.2),"")</f>
        <v/>
      </c>
      <c r="I6023" t="str">
        <f>IF((ValuesFromComPort!K6062)&lt;&gt;"",((((ValuesFromComPort!K6062)-(Calculated!$I$2))/1.28)*3.2),"")</f>
        <v/>
      </c>
      <c r="K6023" t="str">
        <f>IF((ValuesFromComPort!H6062)&lt;&gt;"",((((ValuesFromComPort!H6062)-$K$2)*0.015625)/0.3),"")</f>
        <v/>
      </c>
      <c r="N6023" t="str">
        <f>IF((ValuesFromComPort!I6062)&lt;&gt;"",((((ValuesFromComPort!I6062)-$N$2)*0.125)/0.3),"")</f>
        <v/>
      </c>
    </row>
    <row r="6024" spans="2:14" x14ac:dyDescent="0.25">
      <c r="B6024" t="str">
        <f>IF((ValuesFromComPort!A6063)&lt;&gt;"",(((ValuesFromComPort!A6063)-(Calculated!$B$2))/204.8),"")</f>
        <v/>
      </c>
      <c r="C6024" t="str">
        <f>IF((ValuesFromComPort!P6063)&lt;&gt;"",((((ValuesFromComPort!P6063)-(Calculated!$C$2))/204.8)),"")</f>
        <v/>
      </c>
      <c r="E6024" t="str">
        <f>IF((ValuesFromComPort!D6063)&lt;&gt;"",(((ValuesFromComPort!D6063)-(Calculated!$E$2))/1.28/3200),"")</f>
        <v/>
      </c>
      <c r="F6024" t="str">
        <f>IF((ValuesFromComPort!M6063)&lt;&gt;"",(((ValuesFromComPort!M6063)-(Calculated!$F$2))/1.28/3200),"")</f>
        <v/>
      </c>
      <c r="H6024" t="str">
        <f>IF((ValuesFromComPort!F6063)&lt;&gt;"",((((ValuesFromComPort!F6063)-(Calculated!$H$2))/1.28)*3.2),"")</f>
        <v/>
      </c>
      <c r="I6024" t="str">
        <f>IF((ValuesFromComPort!K6063)&lt;&gt;"",((((ValuesFromComPort!K6063)-(Calculated!$I$2))/1.28)*3.2),"")</f>
        <v/>
      </c>
      <c r="K6024" t="str">
        <f>IF((ValuesFromComPort!H6063)&lt;&gt;"",((((ValuesFromComPort!H6063)-$K$2)*0.015625)/0.3),"")</f>
        <v/>
      </c>
      <c r="N6024" t="str">
        <f>IF((ValuesFromComPort!I6063)&lt;&gt;"",((((ValuesFromComPort!I6063)-$N$2)*0.125)/0.3),"")</f>
        <v/>
      </c>
    </row>
    <row r="6025" spans="2:14" x14ac:dyDescent="0.25">
      <c r="B6025" t="str">
        <f>IF((ValuesFromComPort!A6064)&lt;&gt;"",(((ValuesFromComPort!A6064)-(Calculated!$B$2))/204.8),"")</f>
        <v/>
      </c>
      <c r="C6025" t="str">
        <f>IF((ValuesFromComPort!P6064)&lt;&gt;"",((((ValuesFromComPort!P6064)-(Calculated!$C$2))/204.8)),"")</f>
        <v/>
      </c>
      <c r="E6025" t="str">
        <f>IF((ValuesFromComPort!D6064)&lt;&gt;"",(((ValuesFromComPort!D6064)-(Calculated!$E$2))/1.28/3200),"")</f>
        <v/>
      </c>
      <c r="F6025" t="str">
        <f>IF((ValuesFromComPort!M6064)&lt;&gt;"",(((ValuesFromComPort!M6064)-(Calculated!$F$2))/1.28/3200),"")</f>
        <v/>
      </c>
      <c r="H6025" t="str">
        <f>IF((ValuesFromComPort!F6064)&lt;&gt;"",((((ValuesFromComPort!F6064)-(Calculated!$H$2))/1.28)*3.2),"")</f>
        <v/>
      </c>
      <c r="I6025" t="str">
        <f>IF((ValuesFromComPort!K6064)&lt;&gt;"",((((ValuesFromComPort!K6064)-(Calculated!$I$2))/1.28)*3.2),"")</f>
        <v/>
      </c>
      <c r="K6025" t="str">
        <f>IF((ValuesFromComPort!H6064)&lt;&gt;"",((((ValuesFromComPort!H6064)-$K$2)*0.015625)/0.3),"")</f>
        <v/>
      </c>
      <c r="N6025" t="str">
        <f>IF((ValuesFromComPort!I6064)&lt;&gt;"",((((ValuesFromComPort!I6064)-$N$2)*0.125)/0.3),"")</f>
        <v/>
      </c>
    </row>
    <row r="6026" spans="2:14" x14ac:dyDescent="0.25">
      <c r="B6026" t="str">
        <f>IF((ValuesFromComPort!A6065)&lt;&gt;"",(((ValuesFromComPort!A6065)-(Calculated!$B$2))/204.8),"")</f>
        <v/>
      </c>
      <c r="C6026" t="str">
        <f>IF((ValuesFromComPort!P6065)&lt;&gt;"",((((ValuesFromComPort!P6065)-(Calculated!$C$2))/204.8)),"")</f>
        <v/>
      </c>
      <c r="E6026" t="str">
        <f>IF((ValuesFromComPort!D6065)&lt;&gt;"",(((ValuesFromComPort!D6065)-(Calculated!$E$2))/1.28/3200),"")</f>
        <v/>
      </c>
      <c r="F6026" t="str">
        <f>IF((ValuesFromComPort!M6065)&lt;&gt;"",(((ValuesFromComPort!M6065)-(Calculated!$F$2))/1.28/3200),"")</f>
        <v/>
      </c>
      <c r="H6026" t="str">
        <f>IF((ValuesFromComPort!F6065)&lt;&gt;"",((((ValuesFromComPort!F6065)-(Calculated!$H$2))/1.28)*3.2),"")</f>
        <v/>
      </c>
      <c r="I6026" t="str">
        <f>IF((ValuesFromComPort!K6065)&lt;&gt;"",((((ValuesFromComPort!K6065)-(Calculated!$I$2))/1.28)*3.2),"")</f>
        <v/>
      </c>
      <c r="K6026" t="str">
        <f>IF((ValuesFromComPort!H6065)&lt;&gt;"",((((ValuesFromComPort!H6065)-$K$2)*0.015625)/0.3),"")</f>
        <v/>
      </c>
      <c r="N6026" t="str">
        <f>IF((ValuesFromComPort!I6065)&lt;&gt;"",((((ValuesFromComPort!I6065)-$N$2)*0.125)/0.3),"")</f>
        <v/>
      </c>
    </row>
    <row r="6027" spans="2:14" x14ac:dyDescent="0.25">
      <c r="B6027" t="str">
        <f>IF((ValuesFromComPort!A6066)&lt;&gt;"",(((ValuesFromComPort!A6066)-(Calculated!$B$2))/204.8),"")</f>
        <v/>
      </c>
      <c r="C6027" t="str">
        <f>IF((ValuesFromComPort!P6066)&lt;&gt;"",((((ValuesFromComPort!P6066)-(Calculated!$C$2))/204.8)),"")</f>
        <v/>
      </c>
      <c r="E6027" t="str">
        <f>IF((ValuesFromComPort!D6066)&lt;&gt;"",(((ValuesFromComPort!D6066)-(Calculated!$E$2))/1.28/3200),"")</f>
        <v/>
      </c>
      <c r="F6027" t="str">
        <f>IF((ValuesFromComPort!M6066)&lt;&gt;"",(((ValuesFromComPort!M6066)-(Calculated!$F$2))/1.28/3200),"")</f>
        <v/>
      </c>
      <c r="H6027" t="str">
        <f>IF((ValuesFromComPort!F6066)&lt;&gt;"",((((ValuesFromComPort!F6066)-(Calculated!$H$2))/1.28)*3.2),"")</f>
        <v/>
      </c>
      <c r="I6027" t="str">
        <f>IF((ValuesFromComPort!K6066)&lt;&gt;"",((((ValuesFromComPort!K6066)-(Calculated!$I$2))/1.28)*3.2),"")</f>
        <v/>
      </c>
      <c r="K6027" t="str">
        <f>IF((ValuesFromComPort!H6066)&lt;&gt;"",((((ValuesFromComPort!H6066)-$K$2)*0.015625)/0.3),"")</f>
        <v/>
      </c>
      <c r="N6027" t="str">
        <f>IF((ValuesFromComPort!I6066)&lt;&gt;"",((((ValuesFromComPort!I6066)-$N$2)*0.125)/0.3),"")</f>
        <v/>
      </c>
    </row>
    <row r="6028" spans="2:14" x14ac:dyDescent="0.25">
      <c r="B6028" t="str">
        <f>IF((ValuesFromComPort!A6067)&lt;&gt;"",(((ValuesFromComPort!A6067)-(Calculated!$B$2))/204.8),"")</f>
        <v/>
      </c>
      <c r="C6028" t="str">
        <f>IF((ValuesFromComPort!P6067)&lt;&gt;"",((((ValuesFromComPort!P6067)-(Calculated!$C$2))/204.8)),"")</f>
        <v/>
      </c>
      <c r="E6028" t="str">
        <f>IF((ValuesFromComPort!D6067)&lt;&gt;"",(((ValuesFromComPort!D6067)-(Calculated!$E$2))/1.28/3200),"")</f>
        <v/>
      </c>
      <c r="F6028" t="str">
        <f>IF((ValuesFromComPort!M6067)&lt;&gt;"",(((ValuesFromComPort!M6067)-(Calculated!$F$2))/1.28/3200),"")</f>
        <v/>
      </c>
      <c r="H6028" t="str">
        <f>IF((ValuesFromComPort!F6067)&lt;&gt;"",((((ValuesFromComPort!F6067)-(Calculated!$H$2))/1.28)*3.2),"")</f>
        <v/>
      </c>
      <c r="I6028" t="str">
        <f>IF((ValuesFromComPort!K6067)&lt;&gt;"",((((ValuesFromComPort!K6067)-(Calculated!$I$2))/1.28)*3.2),"")</f>
        <v/>
      </c>
      <c r="K6028" t="str">
        <f>IF((ValuesFromComPort!H6067)&lt;&gt;"",((((ValuesFromComPort!H6067)-$K$2)*0.015625)/0.3),"")</f>
        <v/>
      </c>
      <c r="N6028" t="str">
        <f>IF((ValuesFromComPort!I6067)&lt;&gt;"",((((ValuesFromComPort!I6067)-$N$2)*0.125)/0.3),"")</f>
        <v/>
      </c>
    </row>
    <row r="6029" spans="2:14" x14ac:dyDescent="0.25">
      <c r="B6029" t="str">
        <f>IF((ValuesFromComPort!A6068)&lt;&gt;"",(((ValuesFromComPort!A6068)-(Calculated!$B$2))/204.8),"")</f>
        <v/>
      </c>
      <c r="C6029" t="str">
        <f>IF((ValuesFromComPort!P6068)&lt;&gt;"",((((ValuesFromComPort!P6068)-(Calculated!$C$2))/204.8)),"")</f>
        <v/>
      </c>
      <c r="E6029" t="str">
        <f>IF((ValuesFromComPort!D6068)&lt;&gt;"",(((ValuesFromComPort!D6068)-(Calculated!$E$2))/1.28/3200),"")</f>
        <v/>
      </c>
      <c r="F6029" t="str">
        <f>IF((ValuesFromComPort!M6068)&lt;&gt;"",(((ValuesFromComPort!M6068)-(Calculated!$F$2))/1.28/3200),"")</f>
        <v/>
      </c>
      <c r="H6029" t="str">
        <f>IF((ValuesFromComPort!F6068)&lt;&gt;"",((((ValuesFromComPort!F6068)-(Calculated!$H$2))/1.28)*3.2),"")</f>
        <v/>
      </c>
      <c r="I6029" t="str">
        <f>IF((ValuesFromComPort!K6068)&lt;&gt;"",((((ValuesFromComPort!K6068)-(Calculated!$I$2))/1.28)*3.2),"")</f>
        <v/>
      </c>
      <c r="K6029" t="str">
        <f>IF((ValuesFromComPort!H6068)&lt;&gt;"",((((ValuesFromComPort!H6068)-$K$2)*0.015625)/0.3),"")</f>
        <v/>
      </c>
      <c r="N6029" t="str">
        <f>IF((ValuesFromComPort!I6068)&lt;&gt;"",((((ValuesFromComPort!I6068)-$N$2)*0.125)/0.3),"")</f>
        <v/>
      </c>
    </row>
    <row r="6030" spans="2:14" x14ac:dyDescent="0.25">
      <c r="B6030" t="str">
        <f>IF((ValuesFromComPort!A6069)&lt;&gt;"",(((ValuesFromComPort!A6069)-(Calculated!$B$2))/204.8),"")</f>
        <v/>
      </c>
      <c r="C6030" t="str">
        <f>IF((ValuesFromComPort!P6069)&lt;&gt;"",((((ValuesFromComPort!P6069)-(Calculated!$C$2))/204.8)),"")</f>
        <v/>
      </c>
      <c r="E6030" t="str">
        <f>IF((ValuesFromComPort!D6069)&lt;&gt;"",(((ValuesFromComPort!D6069)-(Calculated!$E$2))/1.28/3200),"")</f>
        <v/>
      </c>
      <c r="F6030" t="str">
        <f>IF((ValuesFromComPort!M6069)&lt;&gt;"",(((ValuesFromComPort!M6069)-(Calculated!$F$2))/1.28/3200),"")</f>
        <v/>
      </c>
      <c r="H6030" t="str">
        <f>IF((ValuesFromComPort!F6069)&lt;&gt;"",((((ValuesFromComPort!F6069)-(Calculated!$H$2))/1.28)*3.2),"")</f>
        <v/>
      </c>
      <c r="I6030" t="str">
        <f>IF((ValuesFromComPort!K6069)&lt;&gt;"",((((ValuesFromComPort!K6069)-(Calculated!$I$2))/1.28)*3.2),"")</f>
        <v/>
      </c>
      <c r="K6030" t="str">
        <f>IF((ValuesFromComPort!H6069)&lt;&gt;"",((((ValuesFromComPort!H6069)-$K$2)*0.015625)/0.3),"")</f>
        <v/>
      </c>
      <c r="N6030" t="str">
        <f>IF((ValuesFromComPort!I6069)&lt;&gt;"",((((ValuesFromComPort!I6069)-$N$2)*0.125)/0.3),"")</f>
        <v/>
      </c>
    </row>
    <row r="6031" spans="2:14" x14ac:dyDescent="0.25">
      <c r="B6031" t="str">
        <f>IF((ValuesFromComPort!A6070)&lt;&gt;"",(((ValuesFromComPort!A6070)-(Calculated!$B$2))/204.8),"")</f>
        <v/>
      </c>
      <c r="C6031" t="str">
        <f>IF((ValuesFromComPort!P6070)&lt;&gt;"",((((ValuesFromComPort!P6070)-(Calculated!$C$2))/204.8)),"")</f>
        <v/>
      </c>
      <c r="E6031" t="str">
        <f>IF((ValuesFromComPort!D6070)&lt;&gt;"",(((ValuesFromComPort!D6070)-(Calculated!$E$2))/1.28/3200),"")</f>
        <v/>
      </c>
      <c r="F6031" t="str">
        <f>IF((ValuesFromComPort!M6070)&lt;&gt;"",(((ValuesFromComPort!M6070)-(Calculated!$F$2))/1.28/3200),"")</f>
        <v/>
      </c>
      <c r="H6031" t="str">
        <f>IF((ValuesFromComPort!F6070)&lt;&gt;"",((((ValuesFromComPort!F6070)-(Calculated!$H$2))/1.28)*3.2),"")</f>
        <v/>
      </c>
      <c r="I6031" t="str">
        <f>IF((ValuesFromComPort!K6070)&lt;&gt;"",((((ValuesFromComPort!K6070)-(Calculated!$I$2))/1.28)*3.2),"")</f>
        <v/>
      </c>
      <c r="K6031" t="str">
        <f>IF((ValuesFromComPort!H6070)&lt;&gt;"",((((ValuesFromComPort!H6070)-$K$2)*0.015625)/0.3),"")</f>
        <v/>
      </c>
      <c r="N6031" t="str">
        <f>IF((ValuesFromComPort!I6070)&lt;&gt;"",((((ValuesFromComPort!I6070)-$N$2)*0.125)/0.3),"")</f>
        <v/>
      </c>
    </row>
    <row r="6032" spans="2:14" x14ac:dyDescent="0.25">
      <c r="B6032" t="str">
        <f>IF((ValuesFromComPort!A6071)&lt;&gt;"",(((ValuesFromComPort!A6071)-(Calculated!$B$2))/204.8),"")</f>
        <v/>
      </c>
      <c r="C6032" t="str">
        <f>IF((ValuesFromComPort!P6071)&lt;&gt;"",((((ValuesFromComPort!P6071)-(Calculated!$C$2))/204.8)),"")</f>
        <v/>
      </c>
      <c r="E6032" t="str">
        <f>IF((ValuesFromComPort!D6071)&lt;&gt;"",(((ValuesFromComPort!D6071)-(Calculated!$E$2))/1.28/3200),"")</f>
        <v/>
      </c>
      <c r="F6032" t="str">
        <f>IF((ValuesFromComPort!M6071)&lt;&gt;"",(((ValuesFromComPort!M6071)-(Calculated!$F$2))/1.28/3200),"")</f>
        <v/>
      </c>
      <c r="H6032" t="str">
        <f>IF((ValuesFromComPort!F6071)&lt;&gt;"",((((ValuesFromComPort!F6071)-(Calculated!$H$2))/1.28)*3.2),"")</f>
        <v/>
      </c>
      <c r="I6032" t="str">
        <f>IF((ValuesFromComPort!K6071)&lt;&gt;"",((((ValuesFromComPort!K6071)-(Calculated!$I$2))/1.28)*3.2),"")</f>
        <v/>
      </c>
      <c r="K6032" t="str">
        <f>IF((ValuesFromComPort!H6071)&lt;&gt;"",((((ValuesFromComPort!H6071)-$K$2)*0.015625)/0.3),"")</f>
        <v/>
      </c>
      <c r="N6032" t="str">
        <f>IF((ValuesFromComPort!I6071)&lt;&gt;"",((((ValuesFromComPort!I6071)-$N$2)*0.125)/0.3),"")</f>
        <v/>
      </c>
    </row>
    <row r="6033" spans="2:14" x14ac:dyDescent="0.25">
      <c r="B6033" t="str">
        <f>IF((ValuesFromComPort!A6072)&lt;&gt;"",(((ValuesFromComPort!A6072)-(Calculated!$B$2))/204.8),"")</f>
        <v/>
      </c>
      <c r="C6033" t="str">
        <f>IF((ValuesFromComPort!P6072)&lt;&gt;"",((((ValuesFromComPort!P6072)-(Calculated!$C$2))/204.8)),"")</f>
        <v/>
      </c>
      <c r="E6033" t="str">
        <f>IF((ValuesFromComPort!D6072)&lt;&gt;"",(((ValuesFromComPort!D6072)-(Calculated!$E$2))/1.28/3200),"")</f>
        <v/>
      </c>
      <c r="F6033" t="str">
        <f>IF((ValuesFromComPort!M6072)&lt;&gt;"",(((ValuesFromComPort!M6072)-(Calculated!$F$2))/1.28/3200),"")</f>
        <v/>
      </c>
      <c r="H6033" t="str">
        <f>IF((ValuesFromComPort!F6072)&lt;&gt;"",((((ValuesFromComPort!F6072)-(Calculated!$H$2))/1.28)*3.2),"")</f>
        <v/>
      </c>
      <c r="I6033" t="str">
        <f>IF((ValuesFromComPort!K6072)&lt;&gt;"",((((ValuesFromComPort!K6072)-(Calculated!$I$2))/1.28)*3.2),"")</f>
        <v/>
      </c>
      <c r="K6033" t="str">
        <f>IF((ValuesFromComPort!H6072)&lt;&gt;"",((((ValuesFromComPort!H6072)-$K$2)*0.015625)/0.3),"")</f>
        <v/>
      </c>
      <c r="N6033" t="str">
        <f>IF((ValuesFromComPort!I6072)&lt;&gt;"",((((ValuesFromComPort!I6072)-$N$2)*0.125)/0.3),"")</f>
        <v/>
      </c>
    </row>
    <row r="6034" spans="2:14" x14ac:dyDescent="0.25">
      <c r="B6034" t="str">
        <f>IF((ValuesFromComPort!A6073)&lt;&gt;"",(((ValuesFromComPort!A6073)-(Calculated!$B$2))/204.8),"")</f>
        <v/>
      </c>
      <c r="C6034" t="str">
        <f>IF((ValuesFromComPort!P6073)&lt;&gt;"",((((ValuesFromComPort!P6073)-(Calculated!$C$2))/204.8)),"")</f>
        <v/>
      </c>
      <c r="E6034" t="str">
        <f>IF((ValuesFromComPort!D6073)&lt;&gt;"",(((ValuesFromComPort!D6073)-(Calculated!$E$2))/1.28/3200),"")</f>
        <v/>
      </c>
      <c r="F6034" t="str">
        <f>IF((ValuesFromComPort!M6073)&lt;&gt;"",(((ValuesFromComPort!M6073)-(Calculated!$F$2))/1.28/3200),"")</f>
        <v/>
      </c>
      <c r="H6034" t="str">
        <f>IF((ValuesFromComPort!F6073)&lt;&gt;"",((((ValuesFromComPort!F6073)-(Calculated!$H$2))/1.28)*3.2),"")</f>
        <v/>
      </c>
      <c r="I6034" t="str">
        <f>IF((ValuesFromComPort!K6073)&lt;&gt;"",((((ValuesFromComPort!K6073)-(Calculated!$I$2))/1.28)*3.2),"")</f>
        <v/>
      </c>
      <c r="K6034" t="str">
        <f>IF((ValuesFromComPort!H6073)&lt;&gt;"",((((ValuesFromComPort!H6073)-$K$2)*0.015625)/0.3),"")</f>
        <v/>
      </c>
      <c r="N6034" t="str">
        <f>IF((ValuesFromComPort!I6073)&lt;&gt;"",((((ValuesFromComPort!I6073)-$N$2)*0.125)/0.3),"")</f>
        <v/>
      </c>
    </row>
    <row r="6035" spans="2:14" x14ac:dyDescent="0.25">
      <c r="B6035" t="str">
        <f>IF((ValuesFromComPort!A6074)&lt;&gt;"",(((ValuesFromComPort!A6074)-(Calculated!$B$2))/204.8),"")</f>
        <v/>
      </c>
      <c r="C6035" t="str">
        <f>IF((ValuesFromComPort!P6074)&lt;&gt;"",((((ValuesFromComPort!P6074)-(Calculated!$C$2))/204.8)),"")</f>
        <v/>
      </c>
      <c r="E6035" t="str">
        <f>IF((ValuesFromComPort!D6074)&lt;&gt;"",(((ValuesFromComPort!D6074)-(Calculated!$E$2))/1.28/3200),"")</f>
        <v/>
      </c>
      <c r="F6035" t="str">
        <f>IF((ValuesFromComPort!M6074)&lt;&gt;"",(((ValuesFromComPort!M6074)-(Calculated!$F$2))/1.28/3200),"")</f>
        <v/>
      </c>
      <c r="H6035" t="str">
        <f>IF((ValuesFromComPort!F6074)&lt;&gt;"",((((ValuesFromComPort!F6074)-(Calculated!$H$2))/1.28)*3.2),"")</f>
        <v/>
      </c>
      <c r="I6035" t="str">
        <f>IF((ValuesFromComPort!K6074)&lt;&gt;"",((((ValuesFromComPort!K6074)-(Calculated!$I$2))/1.28)*3.2),"")</f>
        <v/>
      </c>
      <c r="K6035" t="str">
        <f>IF((ValuesFromComPort!H6074)&lt;&gt;"",((((ValuesFromComPort!H6074)-$K$2)*0.015625)/0.3),"")</f>
        <v/>
      </c>
      <c r="N6035" t="str">
        <f>IF((ValuesFromComPort!I6074)&lt;&gt;"",((((ValuesFromComPort!I6074)-$N$2)*0.125)/0.3),"")</f>
        <v/>
      </c>
    </row>
    <row r="6036" spans="2:14" x14ac:dyDescent="0.25">
      <c r="B6036" t="str">
        <f>IF((ValuesFromComPort!A6075)&lt;&gt;"",(((ValuesFromComPort!A6075)-(Calculated!$B$2))/204.8),"")</f>
        <v/>
      </c>
      <c r="C6036" t="str">
        <f>IF((ValuesFromComPort!P6075)&lt;&gt;"",((((ValuesFromComPort!P6075)-(Calculated!$C$2))/204.8)),"")</f>
        <v/>
      </c>
      <c r="E6036" t="str">
        <f>IF((ValuesFromComPort!D6075)&lt;&gt;"",(((ValuesFromComPort!D6075)-(Calculated!$E$2))/1.28/3200),"")</f>
        <v/>
      </c>
      <c r="F6036" t="str">
        <f>IF((ValuesFromComPort!M6075)&lt;&gt;"",(((ValuesFromComPort!M6075)-(Calculated!$F$2))/1.28/3200),"")</f>
        <v/>
      </c>
      <c r="H6036" t="str">
        <f>IF((ValuesFromComPort!F6075)&lt;&gt;"",((((ValuesFromComPort!F6075)-(Calculated!$H$2))/1.28)*3.2),"")</f>
        <v/>
      </c>
      <c r="I6036" t="str">
        <f>IF((ValuesFromComPort!K6075)&lt;&gt;"",((((ValuesFromComPort!K6075)-(Calculated!$I$2))/1.28)*3.2),"")</f>
        <v/>
      </c>
      <c r="K6036" t="str">
        <f>IF((ValuesFromComPort!H6075)&lt;&gt;"",((((ValuesFromComPort!H6075)-$K$2)*0.015625)/0.3),"")</f>
        <v/>
      </c>
      <c r="N6036" t="str">
        <f>IF((ValuesFromComPort!I6075)&lt;&gt;"",((((ValuesFromComPort!I6075)-$N$2)*0.125)/0.3),"")</f>
        <v/>
      </c>
    </row>
    <row r="6037" spans="2:14" x14ac:dyDescent="0.25">
      <c r="B6037" t="str">
        <f>IF((ValuesFromComPort!A6076)&lt;&gt;"",(((ValuesFromComPort!A6076)-(Calculated!$B$2))/204.8),"")</f>
        <v/>
      </c>
      <c r="C6037" t="str">
        <f>IF((ValuesFromComPort!P6076)&lt;&gt;"",((((ValuesFromComPort!P6076)-(Calculated!$C$2))/204.8)),"")</f>
        <v/>
      </c>
      <c r="E6037" t="str">
        <f>IF((ValuesFromComPort!D6076)&lt;&gt;"",(((ValuesFromComPort!D6076)-(Calculated!$E$2))/1.28/3200),"")</f>
        <v/>
      </c>
      <c r="F6037" t="str">
        <f>IF((ValuesFromComPort!M6076)&lt;&gt;"",(((ValuesFromComPort!M6076)-(Calculated!$F$2))/1.28/3200),"")</f>
        <v/>
      </c>
      <c r="H6037" t="str">
        <f>IF((ValuesFromComPort!F6076)&lt;&gt;"",((((ValuesFromComPort!F6076)-(Calculated!$H$2))/1.28)*3.2),"")</f>
        <v/>
      </c>
      <c r="I6037" t="str">
        <f>IF((ValuesFromComPort!K6076)&lt;&gt;"",((((ValuesFromComPort!K6076)-(Calculated!$I$2))/1.28)*3.2),"")</f>
        <v/>
      </c>
      <c r="K6037" t="str">
        <f>IF((ValuesFromComPort!H6076)&lt;&gt;"",((((ValuesFromComPort!H6076)-$K$2)*0.015625)/0.3),"")</f>
        <v/>
      </c>
      <c r="N6037" t="str">
        <f>IF((ValuesFromComPort!I6076)&lt;&gt;"",((((ValuesFromComPort!I6076)-$N$2)*0.125)/0.3),"")</f>
        <v/>
      </c>
    </row>
    <row r="6038" spans="2:14" x14ac:dyDescent="0.25">
      <c r="B6038" t="str">
        <f>IF((ValuesFromComPort!A6077)&lt;&gt;"",(((ValuesFromComPort!A6077)-(Calculated!$B$2))/204.8),"")</f>
        <v/>
      </c>
      <c r="C6038" t="str">
        <f>IF((ValuesFromComPort!P6077)&lt;&gt;"",((((ValuesFromComPort!P6077)-(Calculated!$C$2))/204.8)),"")</f>
        <v/>
      </c>
      <c r="E6038" t="str">
        <f>IF((ValuesFromComPort!D6077)&lt;&gt;"",(((ValuesFromComPort!D6077)-(Calculated!$E$2))/1.28/3200),"")</f>
        <v/>
      </c>
      <c r="F6038" t="str">
        <f>IF((ValuesFromComPort!M6077)&lt;&gt;"",(((ValuesFromComPort!M6077)-(Calculated!$F$2))/1.28/3200),"")</f>
        <v/>
      </c>
      <c r="H6038" t="str">
        <f>IF((ValuesFromComPort!F6077)&lt;&gt;"",((((ValuesFromComPort!F6077)-(Calculated!$H$2))/1.28)*3.2),"")</f>
        <v/>
      </c>
      <c r="I6038" t="str">
        <f>IF((ValuesFromComPort!K6077)&lt;&gt;"",((((ValuesFromComPort!K6077)-(Calculated!$I$2))/1.28)*3.2),"")</f>
        <v/>
      </c>
      <c r="K6038" t="str">
        <f>IF((ValuesFromComPort!H6077)&lt;&gt;"",((((ValuesFromComPort!H6077)-$K$2)*0.015625)/0.3),"")</f>
        <v/>
      </c>
      <c r="N6038" t="str">
        <f>IF((ValuesFromComPort!I6077)&lt;&gt;"",((((ValuesFromComPort!I6077)-$N$2)*0.125)/0.3),"")</f>
        <v/>
      </c>
    </row>
    <row r="6039" spans="2:14" x14ac:dyDescent="0.25">
      <c r="B6039" t="str">
        <f>IF((ValuesFromComPort!A6078)&lt;&gt;"",(((ValuesFromComPort!A6078)-(Calculated!$B$2))/204.8),"")</f>
        <v/>
      </c>
      <c r="C6039" t="str">
        <f>IF((ValuesFromComPort!P6078)&lt;&gt;"",((((ValuesFromComPort!P6078)-(Calculated!$C$2))/204.8)),"")</f>
        <v/>
      </c>
      <c r="E6039" t="str">
        <f>IF((ValuesFromComPort!D6078)&lt;&gt;"",(((ValuesFromComPort!D6078)-(Calculated!$E$2))/1.28/3200),"")</f>
        <v/>
      </c>
      <c r="F6039" t="str">
        <f>IF((ValuesFromComPort!M6078)&lt;&gt;"",(((ValuesFromComPort!M6078)-(Calculated!$F$2))/1.28/3200),"")</f>
        <v/>
      </c>
      <c r="H6039" t="str">
        <f>IF((ValuesFromComPort!F6078)&lt;&gt;"",((((ValuesFromComPort!F6078)-(Calculated!$H$2))/1.28)*3.2),"")</f>
        <v/>
      </c>
      <c r="I6039" t="str">
        <f>IF((ValuesFromComPort!K6078)&lt;&gt;"",((((ValuesFromComPort!K6078)-(Calculated!$I$2))/1.28)*3.2),"")</f>
        <v/>
      </c>
      <c r="K6039" t="str">
        <f>IF((ValuesFromComPort!H6078)&lt;&gt;"",((((ValuesFromComPort!H6078)-$K$2)*0.015625)/0.3),"")</f>
        <v/>
      </c>
      <c r="N6039" t="str">
        <f>IF((ValuesFromComPort!I6078)&lt;&gt;"",((((ValuesFromComPort!I6078)-$N$2)*0.125)/0.3),"")</f>
        <v/>
      </c>
    </row>
    <row r="6040" spans="2:14" x14ac:dyDescent="0.25">
      <c r="B6040" t="str">
        <f>IF((ValuesFromComPort!A6079)&lt;&gt;"",(((ValuesFromComPort!A6079)-(Calculated!$B$2))/204.8),"")</f>
        <v/>
      </c>
      <c r="C6040" t="str">
        <f>IF((ValuesFromComPort!P6079)&lt;&gt;"",((((ValuesFromComPort!P6079)-(Calculated!$C$2))/204.8)),"")</f>
        <v/>
      </c>
      <c r="E6040" t="str">
        <f>IF((ValuesFromComPort!D6079)&lt;&gt;"",(((ValuesFromComPort!D6079)-(Calculated!$E$2))/1.28/3200),"")</f>
        <v/>
      </c>
      <c r="F6040" t="str">
        <f>IF((ValuesFromComPort!M6079)&lt;&gt;"",(((ValuesFromComPort!M6079)-(Calculated!$F$2))/1.28/3200),"")</f>
        <v/>
      </c>
      <c r="H6040" t="str">
        <f>IF((ValuesFromComPort!F6079)&lt;&gt;"",((((ValuesFromComPort!F6079)-(Calculated!$H$2))/1.28)*3.2),"")</f>
        <v/>
      </c>
      <c r="I6040" t="str">
        <f>IF((ValuesFromComPort!K6079)&lt;&gt;"",((((ValuesFromComPort!K6079)-(Calculated!$I$2))/1.28)*3.2),"")</f>
        <v/>
      </c>
      <c r="K6040" t="str">
        <f>IF((ValuesFromComPort!H6079)&lt;&gt;"",((((ValuesFromComPort!H6079)-$K$2)*0.015625)/0.3),"")</f>
        <v/>
      </c>
      <c r="N6040" t="str">
        <f>IF((ValuesFromComPort!I6079)&lt;&gt;"",((((ValuesFromComPort!I6079)-$N$2)*0.125)/0.3),"")</f>
        <v/>
      </c>
    </row>
    <row r="6041" spans="2:14" x14ac:dyDescent="0.25">
      <c r="B6041" t="str">
        <f>IF((ValuesFromComPort!A6080)&lt;&gt;"",(((ValuesFromComPort!A6080)-(Calculated!$B$2))/204.8),"")</f>
        <v/>
      </c>
      <c r="C6041" t="str">
        <f>IF((ValuesFromComPort!P6080)&lt;&gt;"",((((ValuesFromComPort!P6080)-(Calculated!$C$2))/204.8)),"")</f>
        <v/>
      </c>
      <c r="E6041" t="str">
        <f>IF((ValuesFromComPort!D6080)&lt;&gt;"",(((ValuesFromComPort!D6080)-(Calculated!$E$2))/1.28/3200),"")</f>
        <v/>
      </c>
      <c r="F6041" t="str">
        <f>IF((ValuesFromComPort!M6080)&lt;&gt;"",(((ValuesFromComPort!M6080)-(Calculated!$F$2))/1.28/3200),"")</f>
        <v/>
      </c>
      <c r="H6041" t="str">
        <f>IF((ValuesFromComPort!F6080)&lt;&gt;"",((((ValuesFromComPort!F6080)-(Calculated!$H$2))/1.28)*3.2),"")</f>
        <v/>
      </c>
      <c r="I6041" t="str">
        <f>IF((ValuesFromComPort!K6080)&lt;&gt;"",((((ValuesFromComPort!K6080)-(Calculated!$I$2))/1.28)*3.2),"")</f>
        <v/>
      </c>
      <c r="K6041" t="str">
        <f>IF((ValuesFromComPort!H6080)&lt;&gt;"",((((ValuesFromComPort!H6080)-$K$2)*0.015625)/0.3),"")</f>
        <v/>
      </c>
      <c r="N6041" t="str">
        <f>IF((ValuesFromComPort!I6080)&lt;&gt;"",((((ValuesFromComPort!I6080)-$N$2)*0.125)/0.3),"")</f>
        <v/>
      </c>
    </row>
    <row r="6042" spans="2:14" x14ac:dyDescent="0.25">
      <c r="B6042" t="str">
        <f>IF((ValuesFromComPort!A6081)&lt;&gt;"",(((ValuesFromComPort!A6081)-(Calculated!$B$2))/204.8),"")</f>
        <v/>
      </c>
      <c r="C6042" t="str">
        <f>IF((ValuesFromComPort!P6081)&lt;&gt;"",((((ValuesFromComPort!P6081)-(Calculated!$C$2))/204.8)),"")</f>
        <v/>
      </c>
      <c r="E6042" t="str">
        <f>IF((ValuesFromComPort!D6081)&lt;&gt;"",(((ValuesFromComPort!D6081)-(Calculated!$E$2))/1.28/3200),"")</f>
        <v/>
      </c>
      <c r="F6042" t="str">
        <f>IF((ValuesFromComPort!M6081)&lt;&gt;"",(((ValuesFromComPort!M6081)-(Calculated!$F$2))/1.28/3200),"")</f>
        <v/>
      </c>
      <c r="H6042" t="str">
        <f>IF((ValuesFromComPort!F6081)&lt;&gt;"",((((ValuesFromComPort!F6081)-(Calculated!$H$2))/1.28)*3.2),"")</f>
        <v/>
      </c>
      <c r="I6042" t="str">
        <f>IF((ValuesFromComPort!K6081)&lt;&gt;"",((((ValuesFromComPort!K6081)-(Calculated!$I$2))/1.28)*3.2),"")</f>
        <v/>
      </c>
      <c r="K6042" t="str">
        <f>IF((ValuesFromComPort!H6081)&lt;&gt;"",((((ValuesFromComPort!H6081)-$K$2)*0.015625)/0.3),"")</f>
        <v/>
      </c>
      <c r="N6042" t="str">
        <f>IF((ValuesFromComPort!I6081)&lt;&gt;"",((((ValuesFromComPort!I6081)-$N$2)*0.125)/0.3),"")</f>
        <v/>
      </c>
    </row>
    <row r="6043" spans="2:14" x14ac:dyDescent="0.25">
      <c r="B6043" t="str">
        <f>IF((ValuesFromComPort!A6082)&lt;&gt;"",(((ValuesFromComPort!A6082)-(Calculated!$B$2))/204.8),"")</f>
        <v/>
      </c>
      <c r="C6043" t="str">
        <f>IF((ValuesFromComPort!P6082)&lt;&gt;"",((((ValuesFromComPort!P6082)-(Calculated!$C$2))/204.8)),"")</f>
        <v/>
      </c>
      <c r="E6043" t="str">
        <f>IF((ValuesFromComPort!D6082)&lt;&gt;"",(((ValuesFromComPort!D6082)-(Calculated!$E$2))/1.28/3200),"")</f>
        <v/>
      </c>
      <c r="F6043" t="str">
        <f>IF((ValuesFromComPort!M6082)&lt;&gt;"",(((ValuesFromComPort!M6082)-(Calculated!$F$2))/1.28/3200),"")</f>
        <v/>
      </c>
      <c r="H6043" t="str">
        <f>IF((ValuesFromComPort!F6082)&lt;&gt;"",((((ValuesFromComPort!F6082)-(Calculated!$H$2))/1.28)*3.2),"")</f>
        <v/>
      </c>
      <c r="I6043" t="str">
        <f>IF((ValuesFromComPort!K6082)&lt;&gt;"",((((ValuesFromComPort!K6082)-(Calculated!$I$2))/1.28)*3.2),"")</f>
        <v/>
      </c>
      <c r="K6043" t="str">
        <f>IF((ValuesFromComPort!H6082)&lt;&gt;"",((((ValuesFromComPort!H6082)-$K$2)*0.015625)/0.3),"")</f>
        <v/>
      </c>
      <c r="N6043" t="str">
        <f>IF((ValuesFromComPort!I6082)&lt;&gt;"",((((ValuesFromComPort!I6082)-$N$2)*0.125)/0.3),"")</f>
        <v/>
      </c>
    </row>
    <row r="6044" spans="2:14" x14ac:dyDescent="0.25">
      <c r="B6044" t="str">
        <f>IF((ValuesFromComPort!A6083)&lt;&gt;"",(((ValuesFromComPort!A6083)-(Calculated!$B$2))/204.8),"")</f>
        <v/>
      </c>
      <c r="C6044" t="str">
        <f>IF((ValuesFromComPort!P6083)&lt;&gt;"",((((ValuesFromComPort!P6083)-(Calculated!$C$2))/204.8)),"")</f>
        <v/>
      </c>
      <c r="E6044" t="str">
        <f>IF((ValuesFromComPort!D6083)&lt;&gt;"",(((ValuesFromComPort!D6083)-(Calculated!$E$2))/1.28/3200),"")</f>
        <v/>
      </c>
      <c r="F6044" t="str">
        <f>IF((ValuesFromComPort!M6083)&lt;&gt;"",(((ValuesFromComPort!M6083)-(Calculated!$F$2))/1.28/3200),"")</f>
        <v/>
      </c>
      <c r="H6044" t="str">
        <f>IF((ValuesFromComPort!F6083)&lt;&gt;"",((((ValuesFromComPort!F6083)-(Calculated!$H$2))/1.28)*3.2),"")</f>
        <v/>
      </c>
      <c r="I6044" t="str">
        <f>IF((ValuesFromComPort!K6083)&lt;&gt;"",((((ValuesFromComPort!K6083)-(Calculated!$I$2))/1.28)*3.2),"")</f>
        <v/>
      </c>
      <c r="K6044" t="str">
        <f>IF((ValuesFromComPort!H6083)&lt;&gt;"",((((ValuesFromComPort!H6083)-$K$2)*0.015625)/0.3),"")</f>
        <v/>
      </c>
      <c r="N6044" t="str">
        <f>IF((ValuesFromComPort!I6083)&lt;&gt;"",((((ValuesFromComPort!I6083)-$N$2)*0.125)/0.3),"")</f>
        <v/>
      </c>
    </row>
    <row r="6045" spans="2:14" x14ac:dyDescent="0.25">
      <c r="B6045" t="str">
        <f>IF((ValuesFromComPort!A6084)&lt;&gt;"",(((ValuesFromComPort!A6084)-(Calculated!$B$2))/204.8),"")</f>
        <v/>
      </c>
      <c r="C6045" t="str">
        <f>IF((ValuesFromComPort!P6084)&lt;&gt;"",((((ValuesFromComPort!P6084)-(Calculated!$C$2))/204.8)),"")</f>
        <v/>
      </c>
      <c r="E6045" t="str">
        <f>IF((ValuesFromComPort!D6084)&lt;&gt;"",(((ValuesFromComPort!D6084)-(Calculated!$E$2))/1.28/3200),"")</f>
        <v/>
      </c>
      <c r="F6045" t="str">
        <f>IF((ValuesFromComPort!M6084)&lt;&gt;"",(((ValuesFromComPort!M6084)-(Calculated!$F$2))/1.28/3200),"")</f>
        <v/>
      </c>
      <c r="H6045" t="str">
        <f>IF((ValuesFromComPort!F6084)&lt;&gt;"",((((ValuesFromComPort!F6084)-(Calculated!$H$2))/1.28)*3.2),"")</f>
        <v/>
      </c>
      <c r="I6045" t="str">
        <f>IF((ValuesFromComPort!K6084)&lt;&gt;"",((((ValuesFromComPort!K6084)-(Calculated!$I$2))/1.28)*3.2),"")</f>
        <v/>
      </c>
      <c r="K6045" t="str">
        <f>IF((ValuesFromComPort!H6084)&lt;&gt;"",((((ValuesFromComPort!H6084)-$K$2)*0.015625)/0.3),"")</f>
        <v/>
      </c>
      <c r="N6045" t="str">
        <f>IF((ValuesFromComPort!I6084)&lt;&gt;"",((((ValuesFromComPort!I6084)-$N$2)*0.125)/0.3),"")</f>
        <v/>
      </c>
    </row>
    <row r="6046" spans="2:14" x14ac:dyDescent="0.25">
      <c r="B6046" t="str">
        <f>IF((ValuesFromComPort!A6085)&lt;&gt;"",(((ValuesFromComPort!A6085)-(Calculated!$B$2))/204.8),"")</f>
        <v/>
      </c>
      <c r="C6046" t="str">
        <f>IF((ValuesFromComPort!P6085)&lt;&gt;"",((((ValuesFromComPort!P6085)-(Calculated!$C$2))/204.8)),"")</f>
        <v/>
      </c>
      <c r="E6046" t="str">
        <f>IF((ValuesFromComPort!D6085)&lt;&gt;"",(((ValuesFromComPort!D6085)-(Calculated!$E$2))/1.28/3200),"")</f>
        <v/>
      </c>
      <c r="F6046" t="str">
        <f>IF((ValuesFromComPort!M6085)&lt;&gt;"",(((ValuesFromComPort!M6085)-(Calculated!$F$2))/1.28/3200),"")</f>
        <v/>
      </c>
      <c r="H6046" t="str">
        <f>IF((ValuesFromComPort!F6085)&lt;&gt;"",((((ValuesFromComPort!F6085)-(Calculated!$H$2))/1.28)*3.2),"")</f>
        <v/>
      </c>
      <c r="I6046" t="str">
        <f>IF((ValuesFromComPort!K6085)&lt;&gt;"",((((ValuesFromComPort!K6085)-(Calculated!$I$2))/1.28)*3.2),"")</f>
        <v/>
      </c>
      <c r="K6046" t="str">
        <f>IF((ValuesFromComPort!H6085)&lt;&gt;"",((((ValuesFromComPort!H6085)-$K$2)*0.015625)/0.3),"")</f>
        <v/>
      </c>
      <c r="N6046" t="str">
        <f>IF((ValuesFromComPort!I6085)&lt;&gt;"",((((ValuesFromComPort!I6085)-$N$2)*0.125)/0.3),"")</f>
        <v/>
      </c>
    </row>
    <row r="6047" spans="2:14" x14ac:dyDescent="0.25">
      <c r="B6047" t="str">
        <f>IF((ValuesFromComPort!A6086)&lt;&gt;"",(((ValuesFromComPort!A6086)-(Calculated!$B$2))/204.8),"")</f>
        <v/>
      </c>
      <c r="C6047" t="str">
        <f>IF((ValuesFromComPort!P6086)&lt;&gt;"",((((ValuesFromComPort!P6086)-(Calculated!$C$2))/204.8)),"")</f>
        <v/>
      </c>
      <c r="E6047" t="str">
        <f>IF((ValuesFromComPort!D6086)&lt;&gt;"",(((ValuesFromComPort!D6086)-(Calculated!$E$2))/1.28/3200),"")</f>
        <v/>
      </c>
      <c r="F6047" t="str">
        <f>IF((ValuesFromComPort!M6086)&lt;&gt;"",(((ValuesFromComPort!M6086)-(Calculated!$F$2))/1.28/3200),"")</f>
        <v/>
      </c>
      <c r="H6047" t="str">
        <f>IF((ValuesFromComPort!F6086)&lt;&gt;"",((((ValuesFromComPort!F6086)-(Calculated!$H$2))/1.28)*3.2),"")</f>
        <v/>
      </c>
      <c r="I6047" t="str">
        <f>IF((ValuesFromComPort!K6086)&lt;&gt;"",((((ValuesFromComPort!K6086)-(Calculated!$I$2))/1.28)*3.2),"")</f>
        <v/>
      </c>
      <c r="K6047" t="str">
        <f>IF((ValuesFromComPort!H6086)&lt;&gt;"",((((ValuesFromComPort!H6086)-$K$2)*0.015625)/0.3),"")</f>
        <v/>
      </c>
      <c r="N6047" t="str">
        <f>IF((ValuesFromComPort!I6086)&lt;&gt;"",((((ValuesFromComPort!I6086)-$N$2)*0.125)/0.3),"")</f>
        <v/>
      </c>
    </row>
    <row r="6048" spans="2:14" x14ac:dyDescent="0.25">
      <c r="B6048" t="str">
        <f>IF((ValuesFromComPort!A6087)&lt;&gt;"",(((ValuesFromComPort!A6087)-(Calculated!$B$2))/204.8),"")</f>
        <v/>
      </c>
      <c r="C6048" t="str">
        <f>IF((ValuesFromComPort!P6087)&lt;&gt;"",((((ValuesFromComPort!P6087)-(Calculated!$C$2))/204.8)),"")</f>
        <v/>
      </c>
      <c r="E6048" t="str">
        <f>IF((ValuesFromComPort!D6087)&lt;&gt;"",(((ValuesFromComPort!D6087)-(Calculated!$E$2))/1.28/3200),"")</f>
        <v/>
      </c>
      <c r="F6048" t="str">
        <f>IF((ValuesFromComPort!M6087)&lt;&gt;"",(((ValuesFromComPort!M6087)-(Calculated!$F$2))/1.28/3200),"")</f>
        <v/>
      </c>
      <c r="H6048" t="str">
        <f>IF((ValuesFromComPort!F6087)&lt;&gt;"",((((ValuesFromComPort!F6087)-(Calculated!$H$2))/1.28)*3.2),"")</f>
        <v/>
      </c>
      <c r="I6048" t="str">
        <f>IF((ValuesFromComPort!K6087)&lt;&gt;"",((((ValuesFromComPort!K6087)-(Calculated!$I$2))/1.28)*3.2),"")</f>
        <v/>
      </c>
      <c r="K6048" t="str">
        <f>IF((ValuesFromComPort!H6087)&lt;&gt;"",((((ValuesFromComPort!H6087)-$K$2)*0.015625)/0.3),"")</f>
        <v/>
      </c>
      <c r="N6048" t="str">
        <f>IF((ValuesFromComPort!I6087)&lt;&gt;"",((((ValuesFromComPort!I6087)-$N$2)*0.125)/0.3),"")</f>
        <v/>
      </c>
    </row>
    <row r="6049" spans="2:14" x14ac:dyDescent="0.25">
      <c r="B6049" t="str">
        <f>IF((ValuesFromComPort!A6088)&lt;&gt;"",(((ValuesFromComPort!A6088)-(Calculated!$B$2))/204.8),"")</f>
        <v/>
      </c>
      <c r="C6049" t="str">
        <f>IF((ValuesFromComPort!P6088)&lt;&gt;"",((((ValuesFromComPort!P6088)-(Calculated!$C$2))/204.8)),"")</f>
        <v/>
      </c>
      <c r="E6049" t="str">
        <f>IF((ValuesFromComPort!D6088)&lt;&gt;"",(((ValuesFromComPort!D6088)-(Calculated!$E$2))/1.28/3200),"")</f>
        <v/>
      </c>
      <c r="F6049" t="str">
        <f>IF((ValuesFromComPort!M6088)&lt;&gt;"",(((ValuesFromComPort!M6088)-(Calculated!$F$2))/1.28/3200),"")</f>
        <v/>
      </c>
      <c r="H6049" t="str">
        <f>IF((ValuesFromComPort!F6088)&lt;&gt;"",((((ValuesFromComPort!F6088)-(Calculated!$H$2))/1.28)*3.2),"")</f>
        <v/>
      </c>
      <c r="I6049" t="str">
        <f>IF((ValuesFromComPort!K6088)&lt;&gt;"",((((ValuesFromComPort!K6088)-(Calculated!$I$2))/1.28)*3.2),"")</f>
        <v/>
      </c>
      <c r="K6049" t="str">
        <f>IF((ValuesFromComPort!H6088)&lt;&gt;"",((((ValuesFromComPort!H6088)-$K$2)*0.015625)/0.3),"")</f>
        <v/>
      </c>
      <c r="N6049" t="str">
        <f>IF((ValuesFromComPort!I6088)&lt;&gt;"",((((ValuesFromComPort!I6088)-$N$2)*0.125)/0.3),"")</f>
        <v/>
      </c>
    </row>
    <row r="6050" spans="2:14" x14ac:dyDescent="0.25">
      <c r="B6050" t="str">
        <f>IF((ValuesFromComPort!A6089)&lt;&gt;"",(((ValuesFromComPort!A6089)-(Calculated!$B$2))/204.8),"")</f>
        <v/>
      </c>
      <c r="C6050" t="str">
        <f>IF((ValuesFromComPort!P6089)&lt;&gt;"",((((ValuesFromComPort!P6089)-(Calculated!$C$2))/204.8)),"")</f>
        <v/>
      </c>
      <c r="E6050" t="str">
        <f>IF((ValuesFromComPort!D6089)&lt;&gt;"",(((ValuesFromComPort!D6089)-(Calculated!$E$2))/1.28/3200),"")</f>
        <v/>
      </c>
      <c r="F6050" t="str">
        <f>IF((ValuesFromComPort!M6089)&lt;&gt;"",(((ValuesFromComPort!M6089)-(Calculated!$F$2))/1.28/3200),"")</f>
        <v/>
      </c>
      <c r="H6050" t="str">
        <f>IF((ValuesFromComPort!F6089)&lt;&gt;"",((((ValuesFromComPort!F6089)-(Calculated!$H$2))/1.28)*3.2),"")</f>
        <v/>
      </c>
      <c r="I6050" t="str">
        <f>IF((ValuesFromComPort!K6089)&lt;&gt;"",((((ValuesFromComPort!K6089)-(Calculated!$I$2))/1.28)*3.2),"")</f>
        <v/>
      </c>
      <c r="K6050" t="str">
        <f>IF((ValuesFromComPort!H6089)&lt;&gt;"",((((ValuesFromComPort!H6089)-$K$2)*0.015625)/0.3),"")</f>
        <v/>
      </c>
      <c r="N6050" t="str">
        <f>IF((ValuesFromComPort!I6089)&lt;&gt;"",((((ValuesFromComPort!I6089)-$N$2)*0.125)/0.3),"")</f>
        <v/>
      </c>
    </row>
    <row r="6051" spans="2:14" x14ac:dyDescent="0.25">
      <c r="B6051" t="str">
        <f>IF((ValuesFromComPort!A6090)&lt;&gt;"",(((ValuesFromComPort!A6090)-(Calculated!$B$2))/204.8),"")</f>
        <v/>
      </c>
      <c r="C6051" t="str">
        <f>IF((ValuesFromComPort!P6090)&lt;&gt;"",((((ValuesFromComPort!P6090)-(Calculated!$C$2))/204.8)),"")</f>
        <v/>
      </c>
      <c r="E6051" t="str">
        <f>IF((ValuesFromComPort!D6090)&lt;&gt;"",(((ValuesFromComPort!D6090)-(Calculated!$E$2))/1.28/3200),"")</f>
        <v/>
      </c>
      <c r="F6051" t="str">
        <f>IF((ValuesFromComPort!M6090)&lt;&gt;"",(((ValuesFromComPort!M6090)-(Calculated!$F$2))/1.28/3200),"")</f>
        <v/>
      </c>
      <c r="H6051" t="str">
        <f>IF((ValuesFromComPort!F6090)&lt;&gt;"",((((ValuesFromComPort!F6090)-(Calculated!$H$2))/1.28)*3.2),"")</f>
        <v/>
      </c>
      <c r="I6051" t="str">
        <f>IF((ValuesFromComPort!K6090)&lt;&gt;"",((((ValuesFromComPort!K6090)-(Calculated!$I$2))/1.28)*3.2),"")</f>
        <v/>
      </c>
      <c r="K6051" t="str">
        <f>IF((ValuesFromComPort!H6090)&lt;&gt;"",((((ValuesFromComPort!H6090)-$K$2)*0.015625)/0.3),"")</f>
        <v/>
      </c>
      <c r="N6051" t="str">
        <f>IF((ValuesFromComPort!I6090)&lt;&gt;"",((((ValuesFromComPort!I6090)-$N$2)*0.125)/0.3),"")</f>
        <v/>
      </c>
    </row>
    <row r="6052" spans="2:14" x14ac:dyDescent="0.25">
      <c r="B6052" t="str">
        <f>IF((ValuesFromComPort!A6091)&lt;&gt;"",(((ValuesFromComPort!A6091)-(Calculated!$B$2))/204.8),"")</f>
        <v/>
      </c>
      <c r="C6052" t="str">
        <f>IF((ValuesFromComPort!P6091)&lt;&gt;"",((((ValuesFromComPort!P6091)-(Calculated!$C$2))/204.8)),"")</f>
        <v/>
      </c>
      <c r="E6052" t="str">
        <f>IF((ValuesFromComPort!D6091)&lt;&gt;"",(((ValuesFromComPort!D6091)-(Calculated!$E$2))/1.28/3200),"")</f>
        <v/>
      </c>
      <c r="F6052" t="str">
        <f>IF((ValuesFromComPort!M6091)&lt;&gt;"",(((ValuesFromComPort!M6091)-(Calculated!$F$2))/1.28/3200),"")</f>
        <v/>
      </c>
      <c r="H6052" t="str">
        <f>IF((ValuesFromComPort!F6091)&lt;&gt;"",((((ValuesFromComPort!F6091)-(Calculated!$H$2))/1.28)*3.2),"")</f>
        <v/>
      </c>
      <c r="I6052" t="str">
        <f>IF((ValuesFromComPort!K6091)&lt;&gt;"",((((ValuesFromComPort!K6091)-(Calculated!$I$2))/1.28)*3.2),"")</f>
        <v/>
      </c>
      <c r="K6052" t="str">
        <f>IF((ValuesFromComPort!H6091)&lt;&gt;"",((((ValuesFromComPort!H6091)-$K$2)*0.015625)/0.3),"")</f>
        <v/>
      </c>
      <c r="N6052" t="str">
        <f>IF((ValuesFromComPort!I6091)&lt;&gt;"",((((ValuesFromComPort!I6091)-$N$2)*0.125)/0.3),"")</f>
        <v/>
      </c>
    </row>
    <row r="6053" spans="2:14" x14ac:dyDescent="0.25">
      <c r="B6053" t="str">
        <f>IF((ValuesFromComPort!A6092)&lt;&gt;"",(((ValuesFromComPort!A6092)-(Calculated!$B$2))/204.8),"")</f>
        <v/>
      </c>
      <c r="C6053" t="str">
        <f>IF((ValuesFromComPort!P6092)&lt;&gt;"",((((ValuesFromComPort!P6092)-(Calculated!$C$2))/204.8)),"")</f>
        <v/>
      </c>
      <c r="E6053" t="str">
        <f>IF((ValuesFromComPort!D6092)&lt;&gt;"",(((ValuesFromComPort!D6092)-(Calculated!$E$2))/1.28/3200),"")</f>
        <v/>
      </c>
      <c r="F6053" t="str">
        <f>IF((ValuesFromComPort!M6092)&lt;&gt;"",(((ValuesFromComPort!M6092)-(Calculated!$F$2))/1.28/3200),"")</f>
        <v/>
      </c>
      <c r="H6053" t="str">
        <f>IF((ValuesFromComPort!F6092)&lt;&gt;"",((((ValuesFromComPort!F6092)-(Calculated!$H$2))/1.28)*3.2),"")</f>
        <v/>
      </c>
      <c r="I6053" t="str">
        <f>IF((ValuesFromComPort!K6092)&lt;&gt;"",((((ValuesFromComPort!K6092)-(Calculated!$I$2))/1.28)*3.2),"")</f>
        <v/>
      </c>
      <c r="K6053" t="str">
        <f>IF((ValuesFromComPort!H6092)&lt;&gt;"",((((ValuesFromComPort!H6092)-$K$2)*0.015625)/0.3),"")</f>
        <v/>
      </c>
      <c r="N6053" t="str">
        <f>IF((ValuesFromComPort!I6092)&lt;&gt;"",((((ValuesFromComPort!I6092)-$N$2)*0.125)/0.3),"")</f>
        <v/>
      </c>
    </row>
    <row r="6054" spans="2:14" x14ac:dyDescent="0.25">
      <c r="B6054" t="str">
        <f>IF((ValuesFromComPort!A6093)&lt;&gt;"",(((ValuesFromComPort!A6093)-(Calculated!$B$2))/204.8),"")</f>
        <v/>
      </c>
      <c r="C6054" t="str">
        <f>IF((ValuesFromComPort!P6093)&lt;&gt;"",((((ValuesFromComPort!P6093)-(Calculated!$C$2))/204.8)),"")</f>
        <v/>
      </c>
      <c r="E6054" t="str">
        <f>IF((ValuesFromComPort!D6093)&lt;&gt;"",(((ValuesFromComPort!D6093)-(Calculated!$E$2))/1.28/3200),"")</f>
        <v/>
      </c>
      <c r="F6054" t="str">
        <f>IF((ValuesFromComPort!M6093)&lt;&gt;"",(((ValuesFromComPort!M6093)-(Calculated!$F$2))/1.28/3200),"")</f>
        <v/>
      </c>
      <c r="H6054" t="str">
        <f>IF((ValuesFromComPort!F6093)&lt;&gt;"",((((ValuesFromComPort!F6093)-(Calculated!$H$2))/1.28)*3.2),"")</f>
        <v/>
      </c>
      <c r="I6054" t="str">
        <f>IF((ValuesFromComPort!K6093)&lt;&gt;"",((((ValuesFromComPort!K6093)-(Calculated!$I$2))/1.28)*3.2),"")</f>
        <v/>
      </c>
      <c r="K6054" t="str">
        <f>IF((ValuesFromComPort!H6093)&lt;&gt;"",((((ValuesFromComPort!H6093)-$K$2)*0.015625)/0.3),"")</f>
        <v/>
      </c>
      <c r="N6054" t="str">
        <f>IF((ValuesFromComPort!I6093)&lt;&gt;"",((((ValuesFromComPort!I6093)-$N$2)*0.125)/0.3),"")</f>
        <v/>
      </c>
    </row>
    <row r="6055" spans="2:14" x14ac:dyDescent="0.25">
      <c r="B6055" t="str">
        <f>IF((ValuesFromComPort!A6094)&lt;&gt;"",(((ValuesFromComPort!A6094)-(Calculated!$B$2))/204.8),"")</f>
        <v/>
      </c>
      <c r="C6055" t="str">
        <f>IF((ValuesFromComPort!P6094)&lt;&gt;"",((((ValuesFromComPort!P6094)-(Calculated!$C$2))/204.8)),"")</f>
        <v/>
      </c>
      <c r="E6055" t="str">
        <f>IF((ValuesFromComPort!D6094)&lt;&gt;"",(((ValuesFromComPort!D6094)-(Calculated!$E$2))/1.28/3200),"")</f>
        <v/>
      </c>
      <c r="F6055" t="str">
        <f>IF((ValuesFromComPort!M6094)&lt;&gt;"",(((ValuesFromComPort!M6094)-(Calculated!$F$2))/1.28/3200),"")</f>
        <v/>
      </c>
      <c r="H6055" t="str">
        <f>IF((ValuesFromComPort!F6094)&lt;&gt;"",((((ValuesFromComPort!F6094)-(Calculated!$H$2))/1.28)*3.2),"")</f>
        <v/>
      </c>
      <c r="I6055" t="str">
        <f>IF((ValuesFromComPort!K6094)&lt;&gt;"",((((ValuesFromComPort!K6094)-(Calculated!$I$2))/1.28)*3.2),"")</f>
        <v/>
      </c>
      <c r="K6055" t="str">
        <f>IF((ValuesFromComPort!H6094)&lt;&gt;"",((((ValuesFromComPort!H6094)-$K$2)*0.015625)/0.3),"")</f>
        <v/>
      </c>
      <c r="N6055" t="str">
        <f>IF((ValuesFromComPort!I6094)&lt;&gt;"",((((ValuesFromComPort!I6094)-$N$2)*0.125)/0.3),"")</f>
        <v/>
      </c>
    </row>
    <row r="6056" spans="2:14" x14ac:dyDescent="0.25">
      <c r="B6056" t="str">
        <f>IF((ValuesFromComPort!A6095)&lt;&gt;"",(((ValuesFromComPort!A6095)-(Calculated!$B$2))/204.8),"")</f>
        <v/>
      </c>
      <c r="C6056" t="str">
        <f>IF((ValuesFromComPort!P6095)&lt;&gt;"",((((ValuesFromComPort!P6095)-(Calculated!$C$2))/204.8)),"")</f>
        <v/>
      </c>
      <c r="E6056" t="str">
        <f>IF((ValuesFromComPort!D6095)&lt;&gt;"",(((ValuesFromComPort!D6095)-(Calculated!$E$2))/1.28/3200),"")</f>
        <v/>
      </c>
      <c r="F6056" t="str">
        <f>IF((ValuesFromComPort!M6095)&lt;&gt;"",(((ValuesFromComPort!M6095)-(Calculated!$F$2))/1.28/3200),"")</f>
        <v/>
      </c>
      <c r="H6056" t="str">
        <f>IF((ValuesFromComPort!F6095)&lt;&gt;"",((((ValuesFromComPort!F6095)-(Calculated!$H$2))/1.28)*3.2),"")</f>
        <v/>
      </c>
      <c r="I6056" t="str">
        <f>IF((ValuesFromComPort!K6095)&lt;&gt;"",((((ValuesFromComPort!K6095)-(Calculated!$I$2))/1.28)*3.2),"")</f>
        <v/>
      </c>
      <c r="K6056" t="str">
        <f>IF((ValuesFromComPort!H6095)&lt;&gt;"",((((ValuesFromComPort!H6095)-$K$2)*0.015625)/0.3),"")</f>
        <v/>
      </c>
      <c r="N6056" t="str">
        <f>IF((ValuesFromComPort!I6095)&lt;&gt;"",((((ValuesFromComPort!I6095)-$N$2)*0.125)/0.3),"")</f>
        <v/>
      </c>
    </row>
    <row r="6057" spans="2:14" x14ac:dyDescent="0.25">
      <c r="B6057" t="str">
        <f>IF((ValuesFromComPort!A6096)&lt;&gt;"",(((ValuesFromComPort!A6096)-(Calculated!$B$2))/204.8),"")</f>
        <v/>
      </c>
      <c r="C6057" t="str">
        <f>IF((ValuesFromComPort!P6096)&lt;&gt;"",((((ValuesFromComPort!P6096)-(Calculated!$C$2))/204.8)),"")</f>
        <v/>
      </c>
      <c r="E6057" t="str">
        <f>IF((ValuesFromComPort!D6096)&lt;&gt;"",(((ValuesFromComPort!D6096)-(Calculated!$E$2))/1.28/3200),"")</f>
        <v/>
      </c>
      <c r="F6057" t="str">
        <f>IF((ValuesFromComPort!M6096)&lt;&gt;"",(((ValuesFromComPort!M6096)-(Calculated!$F$2))/1.28/3200),"")</f>
        <v/>
      </c>
      <c r="H6057" t="str">
        <f>IF((ValuesFromComPort!F6096)&lt;&gt;"",((((ValuesFromComPort!F6096)-(Calculated!$H$2))/1.28)*3.2),"")</f>
        <v/>
      </c>
      <c r="I6057" t="str">
        <f>IF((ValuesFromComPort!K6096)&lt;&gt;"",((((ValuesFromComPort!K6096)-(Calculated!$I$2))/1.28)*3.2),"")</f>
        <v/>
      </c>
      <c r="K6057" t="str">
        <f>IF((ValuesFromComPort!H6096)&lt;&gt;"",((((ValuesFromComPort!H6096)-$K$2)*0.015625)/0.3),"")</f>
        <v/>
      </c>
      <c r="N6057" t="str">
        <f>IF((ValuesFromComPort!I6096)&lt;&gt;"",((((ValuesFromComPort!I6096)-$N$2)*0.125)/0.3),"")</f>
        <v/>
      </c>
    </row>
    <row r="6058" spans="2:14" x14ac:dyDescent="0.25">
      <c r="B6058" t="str">
        <f>IF((ValuesFromComPort!A6097)&lt;&gt;"",(((ValuesFromComPort!A6097)-(Calculated!$B$2))/204.8),"")</f>
        <v/>
      </c>
      <c r="C6058" t="str">
        <f>IF((ValuesFromComPort!P6097)&lt;&gt;"",((((ValuesFromComPort!P6097)-(Calculated!$C$2))/204.8)),"")</f>
        <v/>
      </c>
      <c r="E6058" t="str">
        <f>IF((ValuesFromComPort!D6097)&lt;&gt;"",(((ValuesFromComPort!D6097)-(Calculated!$E$2))/1.28/3200),"")</f>
        <v/>
      </c>
      <c r="F6058" t="str">
        <f>IF((ValuesFromComPort!M6097)&lt;&gt;"",(((ValuesFromComPort!M6097)-(Calculated!$F$2))/1.28/3200),"")</f>
        <v/>
      </c>
      <c r="H6058" t="str">
        <f>IF((ValuesFromComPort!F6097)&lt;&gt;"",((((ValuesFromComPort!F6097)-(Calculated!$H$2))/1.28)*3.2),"")</f>
        <v/>
      </c>
      <c r="I6058" t="str">
        <f>IF((ValuesFromComPort!K6097)&lt;&gt;"",((((ValuesFromComPort!K6097)-(Calculated!$I$2))/1.28)*3.2),"")</f>
        <v/>
      </c>
      <c r="K6058" t="str">
        <f>IF((ValuesFromComPort!H6097)&lt;&gt;"",((((ValuesFromComPort!H6097)-$K$2)*0.015625)/0.3),"")</f>
        <v/>
      </c>
      <c r="N6058" t="str">
        <f>IF((ValuesFromComPort!I6097)&lt;&gt;"",((((ValuesFromComPort!I6097)-$N$2)*0.125)/0.3),"")</f>
        <v/>
      </c>
    </row>
    <row r="6059" spans="2:14" x14ac:dyDescent="0.25">
      <c r="B6059" t="str">
        <f>IF((ValuesFromComPort!A6098)&lt;&gt;"",(((ValuesFromComPort!A6098)-(Calculated!$B$2))/204.8),"")</f>
        <v/>
      </c>
      <c r="C6059" t="str">
        <f>IF((ValuesFromComPort!P6098)&lt;&gt;"",((((ValuesFromComPort!P6098)-(Calculated!$C$2))/204.8)),"")</f>
        <v/>
      </c>
      <c r="E6059" t="str">
        <f>IF((ValuesFromComPort!D6098)&lt;&gt;"",(((ValuesFromComPort!D6098)-(Calculated!$E$2))/1.28/3200),"")</f>
        <v/>
      </c>
      <c r="F6059" t="str">
        <f>IF((ValuesFromComPort!M6098)&lt;&gt;"",(((ValuesFromComPort!M6098)-(Calculated!$F$2))/1.28/3200),"")</f>
        <v/>
      </c>
      <c r="H6059" t="str">
        <f>IF((ValuesFromComPort!F6098)&lt;&gt;"",((((ValuesFromComPort!F6098)-(Calculated!$H$2))/1.28)*3.2),"")</f>
        <v/>
      </c>
      <c r="I6059" t="str">
        <f>IF((ValuesFromComPort!K6098)&lt;&gt;"",((((ValuesFromComPort!K6098)-(Calculated!$I$2))/1.28)*3.2),"")</f>
        <v/>
      </c>
      <c r="K6059" t="str">
        <f>IF((ValuesFromComPort!H6098)&lt;&gt;"",((((ValuesFromComPort!H6098)-$K$2)*0.015625)/0.3),"")</f>
        <v/>
      </c>
      <c r="N6059" t="str">
        <f>IF((ValuesFromComPort!I6098)&lt;&gt;"",((((ValuesFromComPort!I6098)-$N$2)*0.125)/0.3),"")</f>
        <v/>
      </c>
    </row>
    <row r="6060" spans="2:14" x14ac:dyDescent="0.25">
      <c r="B6060" t="str">
        <f>IF((ValuesFromComPort!A6099)&lt;&gt;"",(((ValuesFromComPort!A6099)-(Calculated!$B$2))/204.8),"")</f>
        <v/>
      </c>
      <c r="C6060" t="str">
        <f>IF((ValuesFromComPort!P6099)&lt;&gt;"",((((ValuesFromComPort!P6099)-(Calculated!$C$2))/204.8)),"")</f>
        <v/>
      </c>
      <c r="E6060" t="str">
        <f>IF((ValuesFromComPort!D6099)&lt;&gt;"",(((ValuesFromComPort!D6099)-(Calculated!$E$2))/1.28/3200),"")</f>
        <v/>
      </c>
      <c r="F6060" t="str">
        <f>IF((ValuesFromComPort!M6099)&lt;&gt;"",(((ValuesFromComPort!M6099)-(Calculated!$F$2))/1.28/3200),"")</f>
        <v/>
      </c>
      <c r="H6060" t="str">
        <f>IF((ValuesFromComPort!F6099)&lt;&gt;"",((((ValuesFromComPort!F6099)-(Calculated!$H$2))/1.28)*3.2),"")</f>
        <v/>
      </c>
      <c r="I6060" t="str">
        <f>IF((ValuesFromComPort!K6099)&lt;&gt;"",((((ValuesFromComPort!K6099)-(Calculated!$I$2))/1.28)*3.2),"")</f>
        <v/>
      </c>
      <c r="K6060" t="str">
        <f>IF((ValuesFromComPort!H6099)&lt;&gt;"",((((ValuesFromComPort!H6099)-$K$2)*0.015625)/0.3),"")</f>
        <v/>
      </c>
      <c r="N6060" t="str">
        <f>IF((ValuesFromComPort!I6099)&lt;&gt;"",((((ValuesFromComPort!I6099)-$N$2)*0.125)/0.3),"")</f>
        <v/>
      </c>
    </row>
    <row r="6061" spans="2:14" x14ac:dyDescent="0.25">
      <c r="B6061" t="str">
        <f>IF((ValuesFromComPort!A6100)&lt;&gt;"",(((ValuesFromComPort!A6100)-(Calculated!$B$2))/204.8),"")</f>
        <v/>
      </c>
      <c r="C6061" t="str">
        <f>IF((ValuesFromComPort!P6100)&lt;&gt;"",((((ValuesFromComPort!P6100)-(Calculated!$C$2))/204.8)),"")</f>
        <v/>
      </c>
      <c r="E6061" t="str">
        <f>IF((ValuesFromComPort!D6100)&lt;&gt;"",(((ValuesFromComPort!D6100)-(Calculated!$E$2))/1.28/3200),"")</f>
        <v/>
      </c>
      <c r="F6061" t="str">
        <f>IF((ValuesFromComPort!M6100)&lt;&gt;"",(((ValuesFromComPort!M6100)-(Calculated!$F$2))/1.28/3200),"")</f>
        <v/>
      </c>
      <c r="H6061" t="str">
        <f>IF((ValuesFromComPort!F6100)&lt;&gt;"",((((ValuesFromComPort!F6100)-(Calculated!$H$2))/1.28)*3.2),"")</f>
        <v/>
      </c>
      <c r="I6061" t="str">
        <f>IF((ValuesFromComPort!K6100)&lt;&gt;"",((((ValuesFromComPort!K6100)-(Calculated!$I$2))/1.28)*3.2),"")</f>
        <v/>
      </c>
      <c r="K6061" t="str">
        <f>IF((ValuesFromComPort!H6100)&lt;&gt;"",((((ValuesFromComPort!H6100)-$K$2)*0.015625)/0.3),"")</f>
        <v/>
      </c>
      <c r="N6061" t="str">
        <f>IF((ValuesFromComPort!I6100)&lt;&gt;"",((((ValuesFromComPort!I6100)-$N$2)*0.125)/0.3),"")</f>
        <v/>
      </c>
    </row>
    <row r="6062" spans="2:14" x14ac:dyDescent="0.25">
      <c r="B6062" t="str">
        <f>IF((ValuesFromComPort!A6101)&lt;&gt;"",(((ValuesFromComPort!A6101)-(Calculated!$B$2))/204.8),"")</f>
        <v/>
      </c>
      <c r="C6062" t="str">
        <f>IF((ValuesFromComPort!P6101)&lt;&gt;"",((((ValuesFromComPort!P6101)-(Calculated!$C$2))/204.8)),"")</f>
        <v/>
      </c>
      <c r="E6062" t="str">
        <f>IF((ValuesFromComPort!D6101)&lt;&gt;"",(((ValuesFromComPort!D6101)-(Calculated!$E$2))/1.28/3200),"")</f>
        <v/>
      </c>
      <c r="F6062" t="str">
        <f>IF((ValuesFromComPort!M6101)&lt;&gt;"",(((ValuesFromComPort!M6101)-(Calculated!$F$2))/1.28/3200),"")</f>
        <v/>
      </c>
      <c r="H6062" t="str">
        <f>IF((ValuesFromComPort!F6101)&lt;&gt;"",((((ValuesFromComPort!F6101)-(Calculated!$H$2))/1.28)*3.2),"")</f>
        <v/>
      </c>
      <c r="I6062" t="str">
        <f>IF((ValuesFromComPort!K6101)&lt;&gt;"",((((ValuesFromComPort!K6101)-(Calculated!$I$2))/1.28)*3.2),"")</f>
        <v/>
      </c>
      <c r="K6062" t="str">
        <f>IF((ValuesFromComPort!H6101)&lt;&gt;"",((((ValuesFromComPort!H6101)-$K$2)*0.015625)/0.3),"")</f>
        <v/>
      </c>
      <c r="N6062" t="str">
        <f>IF((ValuesFromComPort!I6101)&lt;&gt;"",((((ValuesFromComPort!I6101)-$N$2)*0.125)/0.3),"")</f>
        <v/>
      </c>
    </row>
    <row r="6063" spans="2:14" x14ac:dyDescent="0.25">
      <c r="B6063" t="str">
        <f>IF((ValuesFromComPort!A6102)&lt;&gt;"",(((ValuesFromComPort!A6102)-(Calculated!$B$2))/204.8),"")</f>
        <v/>
      </c>
      <c r="C6063" t="str">
        <f>IF((ValuesFromComPort!P6102)&lt;&gt;"",((((ValuesFromComPort!P6102)-(Calculated!$C$2))/204.8)),"")</f>
        <v/>
      </c>
      <c r="E6063" t="str">
        <f>IF((ValuesFromComPort!D6102)&lt;&gt;"",(((ValuesFromComPort!D6102)-(Calculated!$E$2))/1.28/3200),"")</f>
        <v/>
      </c>
      <c r="F6063" t="str">
        <f>IF((ValuesFromComPort!M6102)&lt;&gt;"",(((ValuesFromComPort!M6102)-(Calculated!$F$2))/1.28/3200),"")</f>
        <v/>
      </c>
      <c r="H6063" t="str">
        <f>IF((ValuesFromComPort!F6102)&lt;&gt;"",((((ValuesFromComPort!F6102)-(Calculated!$H$2))/1.28)*3.2),"")</f>
        <v/>
      </c>
      <c r="I6063" t="str">
        <f>IF((ValuesFromComPort!K6102)&lt;&gt;"",((((ValuesFromComPort!K6102)-(Calculated!$I$2))/1.28)*3.2),"")</f>
        <v/>
      </c>
      <c r="K6063" t="str">
        <f>IF((ValuesFromComPort!H6102)&lt;&gt;"",((((ValuesFromComPort!H6102)-$K$2)*0.015625)/0.3),"")</f>
        <v/>
      </c>
      <c r="N6063" t="str">
        <f>IF((ValuesFromComPort!I6102)&lt;&gt;"",((((ValuesFromComPort!I6102)-$N$2)*0.125)/0.3),"")</f>
        <v/>
      </c>
    </row>
    <row r="6064" spans="2:14" x14ac:dyDescent="0.25">
      <c r="B6064" t="str">
        <f>IF((ValuesFromComPort!A6103)&lt;&gt;"",(((ValuesFromComPort!A6103)-(Calculated!$B$2))/204.8),"")</f>
        <v/>
      </c>
      <c r="C6064" t="str">
        <f>IF((ValuesFromComPort!P6103)&lt;&gt;"",((((ValuesFromComPort!P6103)-(Calculated!$C$2))/204.8)),"")</f>
        <v/>
      </c>
      <c r="E6064" t="str">
        <f>IF((ValuesFromComPort!D6103)&lt;&gt;"",(((ValuesFromComPort!D6103)-(Calculated!$E$2))/1.28/3200),"")</f>
        <v/>
      </c>
      <c r="F6064" t="str">
        <f>IF((ValuesFromComPort!M6103)&lt;&gt;"",(((ValuesFromComPort!M6103)-(Calculated!$F$2))/1.28/3200),"")</f>
        <v/>
      </c>
      <c r="H6064" t="str">
        <f>IF((ValuesFromComPort!F6103)&lt;&gt;"",((((ValuesFromComPort!F6103)-(Calculated!$H$2))/1.28)*3.2),"")</f>
        <v/>
      </c>
      <c r="I6064" t="str">
        <f>IF((ValuesFromComPort!K6103)&lt;&gt;"",((((ValuesFromComPort!K6103)-(Calculated!$I$2))/1.28)*3.2),"")</f>
        <v/>
      </c>
      <c r="K6064" t="str">
        <f>IF((ValuesFromComPort!H6103)&lt;&gt;"",((((ValuesFromComPort!H6103)-$K$2)*0.015625)/0.3),"")</f>
        <v/>
      </c>
      <c r="N6064" t="str">
        <f>IF((ValuesFromComPort!I6103)&lt;&gt;"",((((ValuesFromComPort!I6103)-$N$2)*0.125)/0.3),"")</f>
        <v/>
      </c>
    </row>
    <row r="6065" spans="2:14" x14ac:dyDescent="0.25">
      <c r="B6065" t="str">
        <f>IF((ValuesFromComPort!A6104)&lt;&gt;"",(((ValuesFromComPort!A6104)-(Calculated!$B$2))/204.8),"")</f>
        <v/>
      </c>
      <c r="C6065" t="str">
        <f>IF((ValuesFromComPort!P6104)&lt;&gt;"",((((ValuesFromComPort!P6104)-(Calculated!$C$2))/204.8)),"")</f>
        <v/>
      </c>
      <c r="E6065" t="str">
        <f>IF((ValuesFromComPort!D6104)&lt;&gt;"",(((ValuesFromComPort!D6104)-(Calculated!$E$2))/1.28/3200),"")</f>
        <v/>
      </c>
      <c r="F6065" t="str">
        <f>IF((ValuesFromComPort!M6104)&lt;&gt;"",(((ValuesFromComPort!M6104)-(Calculated!$F$2))/1.28/3200),"")</f>
        <v/>
      </c>
      <c r="H6065" t="str">
        <f>IF((ValuesFromComPort!F6104)&lt;&gt;"",((((ValuesFromComPort!F6104)-(Calculated!$H$2))/1.28)*3.2),"")</f>
        <v/>
      </c>
      <c r="I6065" t="str">
        <f>IF((ValuesFromComPort!K6104)&lt;&gt;"",((((ValuesFromComPort!K6104)-(Calculated!$I$2))/1.28)*3.2),"")</f>
        <v/>
      </c>
      <c r="K6065" t="str">
        <f>IF((ValuesFromComPort!H6104)&lt;&gt;"",((((ValuesFromComPort!H6104)-$K$2)*0.015625)/0.3),"")</f>
        <v/>
      </c>
      <c r="N6065" t="str">
        <f>IF((ValuesFromComPort!I6104)&lt;&gt;"",((((ValuesFromComPort!I6104)-$N$2)*0.125)/0.3),"")</f>
        <v/>
      </c>
    </row>
    <row r="6066" spans="2:14" x14ac:dyDescent="0.25">
      <c r="B6066" t="str">
        <f>IF((ValuesFromComPort!A6105)&lt;&gt;"",(((ValuesFromComPort!A6105)-(Calculated!$B$2))/204.8),"")</f>
        <v/>
      </c>
      <c r="C6066" t="str">
        <f>IF((ValuesFromComPort!P6105)&lt;&gt;"",((((ValuesFromComPort!P6105)-(Calculated!$C$2))/204.8)),"")</f>
        <v/>
      </c>
      <c r="E6066" t="str">
        <f>IF((ValuesFromComPort!D6105)&lt;&gt;"",(((ValuesFromComPort!D6105)-(Calculated!$E$2))/1.28/3200),"")</f>
        <v/>
      </c>
      <c r="F6066" t="str">
        <f>IF((ValuesFromComPort!M6105)&lt;&gt;"",(((ValuesFromComPort!M6105)-(Calculated!$F$2))/1.28/3200),"")</f>
        <v/>
      </c>
      <c r="H6066" t="str">
        <f>IF((ValuesFromComPort!F6105)&lt;&gt;"",((((ValuesFromComPort!F6105)-(Calculated!$H$2))/1.28)*3.2),"")</f>
        <v/>
      </c>
      <c r="I6066" t="str">
        <f>IF((ValuesFromComPort!K6105)&lt;&gt;"",((((ValuesFromComPort!K6105)-(Calculated!$I$2))/1.28)*3.2),"")</f>
        <v/>
      </c>
      <c r="K6066" t="str">
        <f>IF((ValuesFromComPort!H6105)&lt;&gt;"",((((ValuesFromComPort!H6105)-$K$2)*0.015625)/0.3),"")</f>
        <v/>
      </c>
      <c r="N6066" t="str">
        <f>IF((ValuesFromComPort!I6105)&lt;&gt;"",((((ValuesFromComPort!I6105)-$N$2)*0.125)/0.3),"")</f>
        <v/>
      </c>
    </row>
    <row r="6067" spans="2:14" x14ac:dyDescent="0.25">
      <c r="B6067" t="str">
        <f>IF((ValuesFromComPort!A6106)&lt;&gt;"",(((ValuesFromComPort!A6106)-(Calculated!$B$2))/204.8),"")</f>
        <v/>
      </c>
      <c r="C6067" t="str">
        <f>IF((ValuesFromComPort!P6106)&lt;&gt;"",((((ValuesFromComPort!P6106)-(Calculated!$C$2))/204.8)),"")</f>
        <v/>
      </c>
      <c r="E6067" t="str">
        <f>IF((ValuesFromComPort!D6106)&lt;&gt;"",(((ValuesFromComPort!D6106)-(Calculated!$E$2))/1.28/3200),"")</f>
        <v/>
      </c>
      <c r="F6067" t="str">
        <f>IF((ValuesFromComPort!M6106)&lt;&gt;"",(((ValuesFromComPort!M6106)-(Calculated!$F$2))/1.28/3200),"")</f>
        <v/>
      </c>
      <c r="H6067" t="str">
        <f>IF((ValuesFromComPort!F6106)&lt;&gt;"",((((ValuesFromComPort!F6106)-(Calculated!$H$2))/1.28)*3.2),"")</f>
        <v/>
      </c>
      <c r="I6067" t="str">
        <f>IF((ValuesFromComPort!K6106)&lt;&gt;"",((((ValuesFromComPort!K6106)-(Calculated!$I$2))/1.28)*3.2),"")</f>
        <v/>
      </c>
      <c r="K6067" t="str">
        <f>IF((ValuesFromComPort!H6106)&lt;&gt;"",((((ValuesFromComPort!H6106)-$K$2)*0.015625)/0.3),"")</f>
        <v/>
      </c>
      <c r="N6067" t="str">
        <f>IF((ValuesFromComPort!I6106)&lt;&gt;"",((((ValuesFromComPort!I6106)-$N$2)*0.125)/0.3),"")</f>
        <v/>
      </c>
    </row>
    <row r="6068" spans="2:14" x14ac:dyDescent="0.25">
      <c r="B6068" t="str">
        <f>IF((ValuesFromComPort!A6107)&lt;&gt;"",(((ValuesFromComPort!A6107)-(Calculated!$B$2))/204.8),"")</f>
        <v/>
      </c>
      <c r="C6068" t="str">
        <f>IF((ValuesFromComPort!P6107)&lt;&gt;"",((((ValuesFromComPort!P6107)-(Calculated!$C$2))/204.8)),"")</f>
        <v/>
      </c>
      <c r="E6068" t="str">
        <f>IF((ValuesFromComPort!D6107)&lt;&gt;"",(((ValuesFromComPort!D6107)-(Calculated!$E$2))/1.28/3200),"")</f>
        <v/>
      </c>
      <c r="F6068" t="str">
        <f>IF((ValuesFromComPort!M6107)&lt;&gt;"",(((ValuesFromComPort!M6107)-(Calculated!$F$2))/1.28/3200),"")</f>
        <v/>
      </c>
      <c r="H6068" t="str">
        <f>IF((ValuesFromComPort!F6107)&lt;&gt;"",((((ValuesFromComPort!F6107)-(Calculated!$H$2))/1.28)*3.2),"")</f>
        <v/>
      </c>
      <c r="I6068" t="str">
        <f>IF((ValuesFromComPort!K6107)&lt;&gt;"",((((ValuesFromComPort!K6107)-(Calculated!$I$2))/1.28)*3.2),"")</f>
        <v/>
      </c>
      <c r="K6068" t="str">
        <f>IF((ValuesFromComPort!H6107)&lt;&gt;"",((((ValuesFromComPort!H6107)-$K$2)*0.015625)/0.3),"")</f>
        <v/>
      </c>
      <c r="N6068" t="str">
        <f>IF((ValuesFromComPort!I6107)&lt;&gt;"",((((ValuesFromComPort!I6107)-$N$2)*0.125)/0.3),"")</f>
        <v/>
      </c>
    </row>
    <row r="6069" spans="2:14" x14ac:dyDescent="0.25">
      <c r="B6069" t="str">
        <f>IF((ValuesFromComPort!A6108)&lt;&gt;"",(((ValuesFromComPort!A6108)-(Calculated!$B$2))/204.8),"")</f>
        <v/>
      </c>
      <c r="C6069" t="str">
        <f>IF((ValuesFromComPort!P6108)&lt;&gt;"",((((ValuesFromComPort!P6108)-(Calculated!$C$2))/204.8)),"")</f>
        <v/>
      </c>
      <c r="E6069" t="str">
        <f>IF((ValuesFromComPort!D6108)&lt;&gt;"",(((ValuesFromComPort!D6108)-(Calculated!$E$2))/1.28/3200),"")</f>
        <v/>
      </c>
      <c r="F6069" t="str">
        <f>IF((ValuesFromComPort!M6108)&lt;&gt;"",(((ValuesFromComPort!M6108)-(Calculated!$F$2))/1.28/3200),"")</f>
        <v/>
      </c>
      <c r="H6069" t="str">
        <f>IF((ValuesFromComPort!F6108)&lt;&gt;"",((((ValuesFromComPort!F6108)-(Calculated!$H$2))/1.28)*3.2),"")</f>
        <v/>
      </c>
      <c r="I6069" t="str">
        <f>IF((ValuesFromComPort!K6108)&lt;&gt;"",((((ValuesFromComPort!K6108)-(Calculated!$I$2))/1.28)*3.2),"")</f>
        <v/>
      </c>
      <c r="K6069" t="str">
        <f>IF((ValuesFromComPort!H6108)&lt;&gt;"",((((ValuesFromComPort!H6108)-$K$2)*0.015625)/0.3),"")</f>
        <v/>
      </c>
      <c r="N6069" t="str">
        <f>IF((ValuesFromComPort!I6108)&lt;&gt;"",((((ValuesFromComPort!I6108)-$N$2)*0.125)/0.3),"")</f>
        <v/>
      </c>
    </row>
    <row r="6070" spans="2:14" x14ac:dyDescent="0.25">
      <c r="B6070" t="str">
        <f>IF((ValuesFromComPort!A6109)&lt;&gt;"",(((ValuesFromComPort!A6109)-(Calculated!$B$2))/204.8),"")</f>
        <v/>
      </c>
      <c r="C6070" t="str">
        <f>IF((ValuesFromComPort!P6109)&lt;&gt;"",((((ValuesFromComPort!P6109)-(Calculated!$C$2))/204.8)),"")</f>
        <v/>
      </c>
      <c r="E6070" t="str">
        <f>IF((ValuesFromComPort!D6109)&lt;&gt;"",(((ValuesFromComPort!D6109)-(Calculated!$E$2))/1.28/3200),"")</f>
        <v/>
      </c>
      <c r="F6070" t="str">
        <f>IF((ValuesFromComPort!M6109)&lt;&gt;"",(((ValuesFromComPort!M6109)-(Calculated!$F$2))/1.28/3200),"")</f>
        <v/>
      </c>
      <c r="H6070" t="str">
        <f>IF((ValuesFromComPort!F6109)&lt;&gt;"",((((ValuesFromComPort!F6109)-(Calculated!$H$2))/1.28)*3.2),"")</f>
        <v/>
      </c>
      <c r="I6070" t="str">
        <f>IF((ValuesFromComPort!K6109)&lt;&gt;"",((((ValuesFromComPort!K6109)-(Calculated!$I$2))/1.28)*3.2),"")</f>
        <v/>
      </c>
      <c r="K6070" t="str">
        <f>IF((ValuesFromComPort!H6109)&lt;&gt;"",((((ValuesFromComPort!H6109)-$K$2)*0.015625)/0.3),"")</f>
        <v/>
      </c>
      <c r="N6070" t="str">
        <f>IF((ValuesFromComPort!I6109)&lt;&gt;"",((((ValuesFromComPort!I6109)-$N$2)*0.125)/0.3),"")</f>
        <v/>
      </c>
    </row>
    <row r="6071" spans="2:14" x14ac:dyDescent="0.25">
      <c r="B6071" t="str">
        <f>IF((ValuesFromComPort!A6110)&lt;&gt;"",(((ValuesFromComPort!A6110)-(Calculated!$B$2))/204.8),"")</f>
        <v/>
      </c>
      <c r="C6071" t="str">
        <f>IF((ValuesFromComPort!P6110)&lt;&gt;"",((((ValuesFromComPort!P6110)-(Calculated!$C$2))/204.8)),"")</f>
        <v/>
      </c>
      <c r="E6071" t="str">
        <f>IF((ValuesFromComPort!D6110)&lt;&gt;"",(((ValuesFromComPort!D6110)-(Calculated!$E$2))/1.28/3200),"")</f>
        <v/>
      </c>
      <c r="F6071" t="str">
        <f>IF((ValuesFromComPort!M6110)&lt;&gt;"",(((ValuesFromComPort!M6110)-(Calculated!$F$2))/1.28/3200),"")</f>
        <v/>
      </c>
      <c r="H6071" t="str">
        <f>IF((ValuesFromComPort!F6110)&lt;&gt;"",((((ValuesFromComPort!F6110)-(Calculated!$H$2))/1.28)*3.2),"")</f>
        <v/>
      </c>
      <c r="I6071" t="str">
        <f>IF((ValuesFromComPort!K6110)&lt;&gt;"",((((ValuesFromComPort!K6110)-(Calculated!$I$2))/1.28)*3.2),"")</f>
        <v/>
      </c>
      <c r="K6071" t="str">
        <f>IF((ValuesFromComPort!H6110)&lt;&gt;"",((((ValuesFromComPort!H6110)-$K$2)*0.015625)/0.3),"")</f>
        <v/>
      </c>
      <c r="N6071" t="str">
        <f>IF((ValuesFromComPort!I6110)&lt;&gt;"",((((ValuesFromComPort!I6110)-$N$2)*0.125)/0.3),"")</f>
        <v/>
      </c>
    </row>
    <row r="6072" spans="2:14" x14ac:dyDescent="0.25">
      <c r="B6072" t="str">
        <f>IF((ValuesFromComPort!A6111)&lt;&gt;"",(((ValuesFromComPort!A6111)-(Calculated!$B$2))/204.8),"")</f>
        <v/>
      </c>
      <c r="C6072" t="str">
        <f>IF((ValuesFromComPort!P6111)&lt;&gt;"",((((ValuesFromComPort!P6111)-(Calculated!$C$2))/204.8)),"")</f>
        <v/>
      </c>
      <c r="E6072" t="str">
        <f>IF((ValuesFromComPort!D6111)&lt;&gt;"",(((ValuesFromComPort!D6111)-(Calculated!$E$2))/1.28/3200),"")</f>
        <v/>
      </c>
      <c r="F6072" t="str">
        <f>IF((ValuesFromComPort!M6111)&lt;&gt;"",(((ValuesFromComPort!M6111)-(Calculated!$F$2))/1.28/3200),"")</f>
        <v/>
      </c>
      <c r="H6072" t="str">
        <f>IF((ValuesFromComPort!F6111)&lt;&gt;"",((((ValuesFromComPort!F6111)-(Calculated!$H$2))/1.28)*3.2),"")</f>
        <v/>
      </c>
      <c r="I6072" t="str">
        <f>IF((ValuesFromComPort!K6111)&lt;&gt;"",((((ValuesFromComPort!K6111)-(Calculated!$I$2))/1.28)*3.2),"")</f>
        <v/>
      </c>
      <c r="K6072" t="str">
        <f>IF((ValuesFromComPort!H6111)&lt;&gt;"",((((ValuesFromComPort!H6111)-$K$2)*0.015625)/0.3),"")</f>
        <v/>
      </c>
      <c r="N6072" t="str">
        <f>IF((ValuesFromComPort!I6111)&lt;&gt;"",((((ValuesFromComPort!I6111)-$N$2)*0.125)/0.3),"")</f>
        <v/>
      </c>
    </row>
    <row r="6073" spans="2:14" x14ac:dyDescent="0.25">
      <c r="B6073" t="str">
        <f>IF((ValuesFromComPort!A6112)&lt;&gt;"",(((ValuesFromComPort!A6112)-(Calculated!$B$2))/204.8),"")</f>
        <v/>
      </c>
      <c r="C6073" t="str">
        <f>IF((ValuesFromComPort!P6112)&lt;&gt;"",((((ValuesFromComPort!P6112)-(Calculated!$C$2))/204.8)),"")</f>
        <v/>
      </c>
      <c r="E6073" t="str">
        <f>IF((ValuesFromComPort!D6112)&lt;&gt;"",(((ValuesFromComPort!D6112)-(Calculated!$E$2))/1.28/3200),"")</f>
        <v/>
      </c>
      <c r="F6073" t="str">
        <f>IF((ValuesFromComPort!M6112)&lt;&gt;"",(((ValuesFromComPort!M6112)-(Calculated!$F$2))/1.28/3200),"")</f>
        <v/>
      </c>
      <c r="H6073" t="str">
        <f>IF((ValuesFromComPort!F6112)&lt;&gt;"",((((ValuesFromComPort!F6112)-(Calculated!$H$2))/1.28)*3.2),"")</f>
        <v/>
      </c>
      <c r="I6073" t="str">
        <f>IF((ValuesFromComPort!K6112)&lt;&gt;"",((((ValuesFromComPort!K6112)-(Calculated!$I$2))/1.28)*3.2),"")</f>
        <v/>
      </c>
      <c r="K6073" t="str">
        <f>IF((ValuesFromComPort!H6112)&lt;&gt;"",((((ValuesFromComPort!H6112)-$K$2)*0.015625)/0.3),"")</f>
        <v/>
      </c>
      <c r="N6073" t="str">
        <f>IF((ValuesFromComPort!I6112)&lt;&gt;"",((((ValuesFromComPort!I6112)-$N$2)*0.125)/0.3),"")</f>
        <v/>
      </c>
    </row>
    <row r="6074" spans="2:14" x14ac:dyDescent="0.25">
      <c r="B6074" t="str">
        <f>IF((ValuesFromComPort!A6113)&lt;&gt;"",(((ValuesFromComPort!A6113)-(Calculated!$B$2))/204.8),"")</f>
        <v/>
      </c>
      <c r="C6074" t="str">
        <f>IF((ValuesFromComPort!P6113)&lt;&gt;"",((((ValuesFromComPort!P6113)-(Calculated!$C$2))/204.8)),"")</f>
        <v/>
      </c>
      <c r="E6074" t="str">
        <f>IF((ValuesFromComPort!D6113)&lt;&gt;"",(((ValuesFromComPort!D6113)-(Calculated!$E$2))/1.28/3200),"")</f>
        <v/>
      </c>
      <c r="F6074" t="str">
        <f>IF((ValuesFromComPort!M6113)&lt;&gt;"",(((ValuesFromComPort!M6113)-(Calculated!$F$2))/1.28/3200),"")</f>
        <v/>
      </c>
      <c r="H6074" t="str">
        <f>IF((ValuesFromComPort!F6113)&lt;&gt;"",((((ValuesFromComPort!F6113)-(Calculated!$H$2))/1.28)*3.2),"")</f>
        <v/>
      </c>
      <c r="I6074" t="str">
        <f>IF((ValuesFromComPort!K6113)&lt;&gt;"",((((ValuesFromComPort!K6113)-(Calculated!$I$2))/1.28)*3.2),"")</f>
        <v/>
      </c>
      <c r="K6074" t="str">
        <f>IF((ValuesFromComPort!H6113)&lt;&gt;"",((((ValuesFromComPort!H6113)-$K$2)*0.015625)/0.3),"")</f>
        <v/>
      </c>
      <c r="N6074" t="str">
        <f>IF((ValuesFromComPort!I6113)&lt;&gt;"",((((ValuesFromComPort!I6113)-$N$2)*0.125)/0.3),"")</f>
        <v/>
      </c>
    </row>
    <row r="6075" spans="2:14" x14ac:dyDescent="0.25">
      <c r="B6075" t="str">
        <f>IF((ValuesFromComPort!A6114)&lt;&gt;"",(((ValuesFromComPort!A6114)-(Calculated!$B$2))/204.8),"")</f>
        <v/>
      </c>
      <c r="C6075" t="str">
        <f>IF((ValuesFromComPort!P6114)&lt;&gt;"",((((ValuesFromComPort!P6114)-(Calculated!$C$2))/204.8)),"")</f>
        <v/>
      </c>
      <c r="E6075" t="str">
        <f>IF((ValuesFromComPort!D6114)&lt;&gt;"",(((ValuesFromComPort!D6114)-(Calculated!$E$2))/1.28/3200),"")</f>
        <v/>
      </c>
      <c r="F6075" t="str">
        <f>IF((ValuesFromComPort!M6114)&lt;&gt;"",(((ValuesFromComPort!M6114)-(Calculated!$F$2))/1.28/3200),"")</f>
        <v/>
      </c>
      <c r="H6075" t="str">
        <f>IF((ValuesFromComPort!F6114)&lt;&gt;"",((((ValuesFromComPort!F6114)-(Calculated!$H$2))/1.28)*3.2),"")</f>
        <v/>
      </c>
      <c r="I6075" t="str">
        <f>IF((ValuesFromComPort!K6114)&lt;&gt;"",((((ValuesFromComPort!K6114)-(Calculated!$I$2))/1.28)*3.2),"")</f>
        <v/>
      </c>
      <c r="K6075" t="str">
        <f>IF((ValuesFromComPort!H6114)&lt;&gt;"",((((ValuesFromComPort!H6114)-$K$2)*0.015625)/0.3),"")</f>
        <v/>
      </c>
      <c r="N6075" t="str">
        <f>IF((ValuesFromComPort!I6114)&lt;&gt;"",((((ValuesFromComPort!I6114)-$N$2)*0.125)/0.3),"")</f>
        <v/>
      </c>
    </row>
    <row r="6076" spans="2:14" x14ac:dyDescent="0.25">
      <c r="B6076" t="str">
        <f>IF((ValuesFromComPort!A6115)&lt;&gt;"",(((ValuesFromComPort!A6115)-(Calculated!$B$2))/204.8),"")</f>
        <v/>
      </c>
      <c r="C6076" t="str">
        <f>IF((ValuesFromComPort!P6115)&lt;&gt;"",((((ValuesFromComPort!P6115)-(Calculated!$C$2))/204.8)),"")</f>
        <v/>
      </c>
      <c r="E6076" t="str">
        <f>IF((ValuesFromComPort!D6115)&lt;&gt;"",(((ValuesFromComPort!D6115)-(Calculated!$E$2))/1.28/3200),"")</f>
        <v/>
      </c>
      <c r="F6076" t="str">
        <f>IF((ValuesFromComPort!M6115)&lt;&gt;"",(((ValuesFromComPort!M6115)-(Calculated!$F$2))/1.28/3200),"")</f>
        <v/>
      </c>
      <c r="H6076" t="str">
        <f>IF((ValuesFromComPort!F6115)&lt;&gt;"",((((ValuesFromComPort!F6115)-(Calculated!$H$2))/1.28)*3.2),"")</f>
        <v/>
      </c>
      <c r="I6076" t="str">
        <f>IF((ValuesFromComPort!K6115)&lt;&gt;"",((((ValuesFromComPort!K6115)-(Calculated!$I$2))/1.28)*3.2),"")</f>
        <v/>
      </c>
      <c r="K6076" t="str">
        <f>IF((ValuesFromComPort!H6115)&lt;&gt;"",((((ValuesFromComPort!H6115)-$K$2)*0.015625)/0.3),"")</f>
        <v/>
      </c>
      <c r="N6076" t="str">
        <f>IF((ValuesFromComPort!I6115)&lt;&gt;"",((((ValuesFromComPort!I6115)-$N$2)*0.125)/0.3),"")</f>
        <v/>
      </c>
    </row>
    <row r="6077" spans="2:14" x14ac:dyDescent="0.25">
      <c r="B6077" t="str">
        <f>IF((ValuesFromComPort!A6116)&lt;&gt;"",(((ValuesFromComPort!A6116)-(Calculated!$B$2))/204.8),"")</f>
        <v/>
      </c>
      <c r="C6077" t="str">
        <f>IF((ValuesFromComPort!P6116)&lt;&gt;"",((((ValuesFromComPort!P6116)-(Calculated!$C$2))/204.8)),"")</f>
        <v/>
      </c>
      <c r="E6077" t="str">
        <f>IF((ValuesFromComPort!D6116)&lt;&gt;"",(((ValuesFromComPort!D6116)-(Calculated!$E$2))/1.28/3200),"")</f>
        <v/>
      </c>
      <c r="F6077" t="str">
        <f>IF((ValuesFromComPort!M6116)&lt;&gt;"",(((ValuesFromComPort!M6116)-(Calculated!$F$2))/1.28/3200),"")</f>
        <v/>
      </c>
      <c r="H6077" t="str">
        <f>IF((ValuesFromComPort!F6116)&lt;&gt;"",((((ValuesFromComPort!F6116)-(Calculated!$H$2))/1.28)*3.2),"")</f>
        <v/>
      </c>
      <c r="I6077" t="str">
        <f>IF((ValuesFromComPort!K6116)&lt;&gt;"",((((ValuesFromComPort!K6116)-(Calculated!$I$2))/1.28)*3.2),"")</f>
        <v/>
      </c>
      <c r="K6077" t="str">
        <f>IF((ValuesFromComPort!H6116)&lt;&gt;"",((((ValuesFromComPort!H6116)-$K$2)*0.015625)/0.3),"")</f>
        <v/>
      </c>
      <c r="N6077" t="str">
        <f>IF((ValuesFromComPort!I6116)&lt;&gt;"",((((ValuesFromComPort!I6116)-$N$2)*0.125)/0.3),"")</f>
        <v/>
      </c>
    </row>
    <row r="6078" spans="2:14" x14ac:dyDescent="0.25">
      <c r="B6078" t="str">
        <f>IF((ValuesFromComPort!A6117)&lt;&gt;"",(((ValuesFromComPort!A6117)-(Calculated!$B$2))/204.8),"")</f>
        <v/>
      </c>
      <c r="C6078" t="str">
        <f>IF((ValuesFromComPort!P6117)&lt;&gt;"",((((ValuesFromComPort!P6117)-(Calculated!$C$2))/204.8)),"")</f>
        <v/>
      </c>
      <c r="E6078" t="str">
        <f>IF((ValuesFromComPort!D6117)&lt;&gt;"",(((ValuesFromComPort!D6117)-(Calculated!$E$2))/1.28/3200),"")</f>
        <v/>
      </c>
      <c r="F6078" t="str">
        <f>IF((ValuesFromComPort!M6117)&lt;&gt;"",(((ValuesFromComPort!M6117)-(Calculated!$F$2))/1.28/3200),"")</f>
        <v/>
      </c>
      <c r="H6078" t="str">
        <f>IF((ValuesFromComPort!F6117)&lt;&gt;"",((((ValuesFromComPort!F6117)-(Calculated!$H$2))/1.28)*3.2),"")</f>
        <v/>
      </c>
      <c r="I6078" t="str">
        <f>IF((ValuesFromComPort!K6117)&lt;&gt;"",((((ValuesFromComPort!K6117)-(Calculated!$I$2))/1.28)*3.2),"")</f>
        <v/>
      </c>
      <c r="K6078" t="str">
        <f>IF((ValuesFromComPort!H6117)&lt;&gt;"",((((ValuesFromComPort!H6117)-$K$2)*0.015625)/0.3),"")</f>
        <v/>
      </c>
      <c r="N6078" t="str">
        <f>IF((ValuesFromComPort!I6117)&lt;&gt;"",((((ValuesFromComPort!I6117)-$N$2)*0.125)/0.3),"")</f>
        <v/>
      </c>
    </row>
    <row r="6079" spans="2:14" x14ac:dyDescent="0.25">
      <c r="B6079" t="str">
        <f>IF((ValuesFromComPort!A6118)&lt;&gt;"",(((ValuesFromComPort!A6118)-(Calculated!$B$2))/204.8),"")</f>
        <v/>
      </c>
      <c r="C6079" t="str">
        <f>IF((ValuesFromComPort!P6118)&lt;&gt;"",((((ValuesFromComPort!P6118)-(Calculated!$C$2))/204.8)),"")</f>
        <v/>
      </c>
      <c r="E6079" t="str">
        <f>IF((ValuesFromComPort!D6118)&lt;&gt;"",(((ValuesFromComPort!D6118)-(Calculated!$E$2))/1.28/3200),"")</f>
        <v/>
      </c>
      <c r="F6079" t="str">
        <f>IF((ValuesFromComPort!M6118)&lt;&gt;"",(((ValuesFromComPort!M6118)-(Calculated!$F$2))/1.28/3200),"")</f>
        <v/>
      </c>
      <c r="H6079" t="str">
        <f>IF((ValuesFromComPort!F6118)&lt;&gt;"",((((ValuesFromComPort!F6118)-(Calculated!$H$2))/1.28)*3.2),"")</f>
        <v/>
      </c>
      <c r="I6079" t="str">
        <f>IF((ValuesFromComPort!K6118)&lt;&gt;"",((((ValuesFromComPort!K6118)-(Calculated!$I$2))/1.28)*3.2),"")</f>
        <v/>
      </c>
      <c r="K6079" t="str">
        <f>IF((ValuesFromComPort!H6118)&lt;&gt;"",((((ValuesFromComPort!H6118)-$K$2)*0.015625)/0.3),"")</f>
        <v/>
      </c>
      <c r="N6079" t="str">
        <f>IF((ValuesFromComPort!I6118)&lt;&gt;"",((((ValuesFromComPort!I6118)-$N$2)*0.125)/0.3),"")</f>
        <v/>
      </c>
    </row>
    <row r="6080" spans="2:14" x14ac:dyDescent="0.25">
      <c r="B6080" t="str">
        <f>IF((ValuesFromComPort!A6119)&lt;&gt;"",(((ValuesFromComPort!A6119)-(Calculated!$B$2))/204.8),"")</f>
        <v/>
      </c>
      <c r="C6080" t="str">
        <f>IF((ValuesFromComPort!P6119)&lt;&gt;"",((((ValuesFromComPort!P6119)-(Calculated!$C$2))/204.8)),"")</f>
        <v/>
      </c>
      <c r="E6080" t="str">
        <f>IF((ValuesFromComPort!D6119)&lt;&gt;"",(((ValuesFromComPort!D6119)-(Calculated!$E$2))/1.28/3200),"")</f>
        <v/>
      </c>
      <c r="F6080" t="str">
        <f>IF((ValuesFromComPort!M6119)&lt;&gt;"",(((ValuesFromComPort!M6119)-(Calculated!$F$2))/1.28/3200),"")</f>
        <v/>
      </c>
      <c r="H6080" t="str">
        <f>IF((ValuesFromComPort!F6119)&lt;&gt;"",((((ValuesFromComPort!F6119)-(Calculated!$H$2))/1.28)*3.2),"")</f>
        <v/>
      </c>
      <c r="I6080" t="str">
        <f>IF((ValuesFromComPort!K6119)&lt;&gt;"",((((ValuesFromComPort!K6119)-(Calculated!$I$2))/1.28)*3.2),"")</f>
        <v/>
      </c>
      <c r="K6080" t="str">
        <f>IF((ValuesFromComPort!H6119)&lt;&gt;"",((((ValuesFromComPort!H6119)-$K$2)*0.015625)/0.3),"")</f>
        <v/>
      </c>
      <c r="N6080" t="str">
        <f>IF((ValuesFromComPort!I6119)&lt;&gt;"",((((ValuesFromComPort!I6119)-$N$2)*0.125)/0.3),"")</f>
        <v/>
      </c>
    </row>
    <row r="6081" spans="2:14" x14ac:dyDescent="0.25">
      <c r="B6081" t="str">
        <f>IF((ValuesFromComPort!A6120)&lt;&gt;"",(((ValuesFromComPort!A6120)-(Calculated!$B$2))/204.8),"")</f>
        <v/>
      </c>
      <c r="C6081" t="str">
        <f>IF((ValuesFromComPort!P6120)&lt;&gt;"",((((ValuesFromComPort!P6120)-(Calculated!$C$2))/204.8)),"")</f>
        <v/>
      </c>
      <c r="E6081" t="str">
        <f>IF((ValuesFromComPort!D6120)&lt;&gt;"",(((ValuesFromComPort!D6120)-(Calculated!$E$2))/1.28/3200),"")</f>
        <v/>
      </c>
      <c r="F6081" t="str">
        <f>IF((ValuesFromComPort!M6120)&lt;&gt;"",(((ValuesFromComPort!M6120)-(Calculated!$F$2))/1.28/3200),"")</f>
        <v/>
      </c>
      <c r="H6081" t="str">
        <f>IF((ValuesFromComPort!F6120)&lt;&gt;"",((((ValuesFromComPort!F6120)-(Calculated!$H$2))/1.28)*3.2),"")</f>
        <v/>
      </c>
      <c r="I6081" t="str">
        <f>IF((ValuesFromComPort!K6120)&lt;&gt;"",((((ValuesFromComPort!K6120)-(Calculated!$I$2))/1.28)*3.2),"")</f>
        <v/>
      </c>
      <c r="K6081" t="str">
        <f>IF((ValuesFromComPort!H6120)&lt;&gt;"",((((ValuesFromComPort!H6120)-$K$2)*0.015625)/0.3),"")</f>
        <v/>
      </c>
      <c r="N6081" t="str">
        <f>IF((ValuesFromComPort!I6120)&lt;&gt;"",((((ValuesFromComPort!I6120)-$N$2)*0.125)/0.3),"")</f>
        <v/>
      </c>
    </row>
    <row r="6082" spans="2:14" x14ac:dyDescent="0.25">
      <c r="B6082" t="str">
        <f>IF((ValuesFromComPort!A6121)&lt;&gt;"",(((ValuesFromComPort!A6121)-(Calculated!$B$2))/204.8),"")</f>
        <v/>
      </c>
      <c r="C6082" t="str">
        <f>IF((ValuesFromComPort!P6121)&lt;&gt;"",((((ValuesFromComPort!P6121)-(Calculated!$C$2))/204.8)),"")</f>
        <v/>
      </c>
      <c r="E6082" t="str">
        <f>IF((ValuesFromComPort!D6121)&lt;&gt;"",(((ValuesFromComPort!D6121)-(Calculated!$E$2))/1.28/3200),"")</f>
        <v/>
      </c>
      <c r="F6082" t="str">
        <f>IF((ValuesFromComPort!M6121)&lt;&gt;"",(((ValuesFromComPort!M6121)-(Calculated!$F$2))/1.28/3200),"")</f>
        <v/>
      </c>
      <c r="H6082" t="str">
        <f>IF((ValuesFromComPort!F6121)&lt;&gt;"",((((ValuesFromComPort!F6121)-(Calculated!$H$2))/1.28)*3.2),"")</f>
        <v/>
      </c>
      <c r="I6082" t="str">
        <f>IF((ValuesFromComPort!K6121)&lt;&gt;"",((((ValuesFromComPort!K6121)-(Calculated!$I$2))/1.28)*3.2),"")</f>
        <v/>
      </c>
      <c r="K6082" t="str">
        <f>IF((ValuesFromComPort!H6121)&lt;&gt;"",((((ValuesFromComPort!H6121)-$K$2)*0.015625)/0.3),"")</f>
        <v/>
      </c>
      <c r="N6082" t="str">
        <f>IF((ValuesFromComPort!I6121)&lt;&gt;"",((((ValuesFromComPort!I6121)-$N$2)*0.125)/0.3),"")</f>
        <v/>
      </c>
    </row>
    <row r="6083" spans="2:14" x14ac:dyDescent="0.25">
      <c r="B6083" t="str">
        <f>IF((ValuesFromComPort!A6122)&lt;&gt;"",(((ValuesFromComPort!A6122)-(Calculated!$B$2))/204.8),"")</f>
        <v/>
      </c>
      <c r="C6083" t="str">
        <f>IF((ValuesFromComPort!P6122)&lt;&gt;"",((((ValuesFromComPort!P6122)-(Calculated!$C$2))/204.8)),"")</f>
        <v/>
      </c>
      <c r="E6083" t="str">
        <f>IF((ValuesFromComPort!D6122)&lt;&gt;"",(((ValuesFromComPort!D6122)-(Calculated!$E$2))/1.28/3200),"")</f>
        <v/>
      </c>
      <c r="F6083" t="str">
        <f>IF((ValuesFromComPort!M6122)&lt;&gt;"",(((ValuesFromComPort!M6122)-(Calculated!$F$2))/1.28/3200),"")</f>
        <v/>
      </c>
      <c r="H6083" t="str">
        <f>IF((ValuesFromComPort!F6122)&lt;&gt;"",((((ValuesFromComPort!F6122)-(Calculated!$H$2))/1.28)*3.2),"")</f>
        <v/>
      </c>
      <c r="I6083" t="str">
        <f>IF((ValuesFromComPort!K6122)&lt;&gt;"",((((ValuesFromComPort!K6122)-(Calculated!$I$2))/1.28)*3.2),"")</f>
        <v/>
      </c>
      <c r="K6083" t="str">
        <f>IF((ValuesFromComPort!H6122)&lt;&gt;"",((((ValuesFromComPort!H6122)-$K$2)*0.015625)/0.3),"")</f>
        <v/>
      </c>
      <c r="N6083" t="str">
        <f>IF((ValuesFromComPort!I6122)&lt;&gt;"",((((ValuesFromComPort!I6122)-$N$2)*0.125)/0.3),"")</f>
        <v/>
      </c>
    </row>
    <row r="6084" spans="2:14" x14ac:dyDescent="0.25">
      <c r="B6084" t="str">
        <f>IF((ValuesFromComPort!A6123)&lt;&gt;"",(((ValuesFromComPort!A6123)-(Calculated!$B$2))/204.8),"")</f>
        <v/>
      </c>
      <c r="C6084" t="str">
        <f>IF((ValuesFromComPort!P6123)&lt;&gt;"",((((ValuesFromComPort!P6123)-(Calculated!$C$2))/204.8)),"")</f>
        <v/>
      </c>
      <c r="E6084" t="str">
        <f>IF((ValuesFromComPort!D6123)&lt;&gt;"",(((ValuesFromComPort!D6123)-(Calculated!$E$2))/1.28/3200),"")</f>
        <v/>
      </c>
      <c r="F6084" t="str">
        <f>IF((ValuesFromComPort!M6123)&lt;&gt;"",(((ValuesFromComPort!M6123)-(Calculated!$F$2))/1.28/3200),"")</f>
        <v/>
      </c>
      <c r="H6084" t="str">
        <f>IF((ValuesFromComPort!F6123)&lt;&gt;"",((((ValuesFromComPort!F6123)-(Calculated!$H$2))/1.28)*3.2),"")</f>
        <v/>
      </c>
      <c r="I6084" t="str">
        <f>IF((ValuesFromComPort!K6123)&lt;&gt;"",((((ValuesFromComPort!K6123)-(Calculated!$I$2))/1.28)*3.2),"")</f>
        <v/>
      </c>
      <c r="K6084" t="str">
        <f>IF((ValuesFromComPort!H6123)&lt;&gt;"",((((ValuesFromComPort!H6123)-$K$2)*0.015625)/0.3),"")</f>
        <v/>
      </c>
      <c r="N6084" t="str">
        <f>IF((ValuesFromComPort!I6123)&lt;&gt;"",((((ValuesFromComPort!I6123)-$N$2)*0.125)/0.3),"")</f>
        <v/>
      </c>
    </row>
    <row r="6085" spans="2:14" x14ac:dyDescent="0.25">
      <c r="B6085" t="str">
        <f>IF((ValuesFromComPort!A6124)&lt;&gt;"",(((ValuesFromComPort!A6124)-(Calculated!$B$2))/204.8),"")</f>
        <v/>
      </c>
      <c r="C6085" t="str">
        <f>IF((ValuesFromComPort!P6124)&lt;&gt;"",((((ValuesFromComPort!P6124)-(Calculated!$C$2))/204.8)),"")</f>
        <v/>
      </c>
      <c r="E6085" t="str">
        <f>IF((ValuesFromComPort!D6124)&lt;&gt;"",(((ValuesFromComPort!D6124)-(Calculated!$E$2))/1.28/3200),"")</f>
        <v/>
      </c>
      <c r="F6085" t="str">
        <f>IF((ValuesFromComPort!M6124)&lt;&gt;"",(((ValuesFromComPort!M6124)-(Calculated!$F$2))/1.28/3200),"")</f>
        <v/>
      </c>
      <c r="H6085" t="str">
        <f>IF((ValuesFromComPort!F6124)&lt;&gt;"",((((ValuesFromComPort!F6124)-(Calculated!$H$2))/1.28)*3.2),"")</f>
        <v/>
      </c>
      <c r="I6085" t="str">
        <f>IF((ValuesFromComPort!K6124)&lt;&gt;"",((((ValuesFromComPort!K6124)-(Calculated!$I$2))/1.28)*3.2),"")</f>
        <v/>
      </c>
      <c r="K6085" t="str">
        <f>IF((ValuesFromComPort!H6124)&lt;&gt;"",((((ValuesFromComPort!H6124)-$K$2)*0.015625)/0.3),"")</f>
        <v/>
      </c>
      <c r="N6085" t="str">
        <f>IF((ValuesFromComPort!I6124)&lt;&gt;"",((((ValuesFromComPort!I6124)-$N$2)*0.125)/0.3),"")</f>
        <v/>
      </c>
    </row>
    <row r="6086" spans="2:14" x14ac:dyDescent="0.25">
      <c r="B6086" t="str">
        <f>IF((ValuesFromComPort!A6125)&lt;&gt;"",(((ValuesFromComPort!A6125)-(Calculated!$B$2))/204.8),"")</f>
        <v/>
      </c>
      <c r="C6086" t="str">
        <f>IF((ValuesFromComPort!P6125)&lt;&gt;"",((((ValuesFromComPort!P6125)-(Calculated!$C$2))/204.8)),"")</f>
        <v/>
      </c>
      <c r="E6086" t="str">
        <f>IF((ValuesFromComPort!D6125)&lt;&gt;"",(((ValuesFromComPort!D6125)-(Calculated!$E$2))/1.28/3200),"")</f>
        <v/>
      </c>
      <c r="F6086" t="str">
        <f>IF((ValuesFromComPort!M6125)&lt;&gt;"",(((ValuesFromComPort!M6125)-(Calculated!$F$2))/1.28/3200),"")</f>
        <v/>
      </c>
      <c r="H6086" t="str">
        <f>IF((ValuesFromComPort!F6125)&lt;&gt;"",((((ValuesFromComPort!F6125)-(Calculated!$H$2))/1.28)*3.2),"")</f>
        <v/>
      </c>
      <c r="I6086" t="str">
        <f>IF((ValuesFromComPort!K6125)&lt;&gt;"",((((ValuesFromComPort!K6125)-(Calculated!$I$2))/1.28)*3.2),"")</f>
        <v/>
      </c>
      <c r="K6086" t="str">
        <f>IF((ValuesFromComPort!H6125)&lt;&gt;"",((((ValuesFromComPort!H6125)-$K$2)*0.015625)/0.3),"")</f>
        <v/>
      </c>
      <c r="N6086" t="str">
        <f>IF((ValuesFromComPort!I6125)&lt;&gt;"",((((ValuesFromComPort!I6125)-$N$2)*0.125)/0.3),"")</f>
        <v/>
      </c>
    </row>
    <row r="6087" spans="2:14" x14ac:dyDescent="0.25">
      <c r="B6087" t="str">
        <f>IF((ValuesFromComPort!A6126)&lt;&gt;"",(((ValuesFromComPort!A6126)-(Calculated!$B$2))/204.8),"")</f>
        <v/>
      </c>
      <c r="C6087" t="str">
        <f>IF((ValuesFromComPort!P6126)&lt;&gt;"",((((ValuesFromComPort!P6126)-(Calculated!$C$2))/204.8)),"")</f>
        <v/>
      </c>
      <c r="E6087" t="str">
        <f>IF((ValuesFromComPort!D6126)&lt;&gt;"",(((ValuesFromComPort!D6126)-(Calculated!$E$2))/1.28/3200),"")</f>
        <v/>
      </c>
      <c r="F6087" t="str">
        <f>IF((ValuesFromComPort!M6126)&lt;&gt;"",(((ValuesFromComPort!M6126)-(Calculated!$F$2))/1.28/3200),"")</f>
        <v/>
      </c>
      <c r="H6087" t="str">
        <f>IF((ValuesFromComPort!F6126)&lt;&gt;"",((((ValuesFromComPort!F6126)-(Calculated!$H$2))/1.28)*3.2),"")</f>
        <v/>
      </c>
      <c r="I6087" t="str">
        <f>IF((ValuesFromComPort!K6126)&lt;&gt;"",((((ValuesFromComPort!K6126)-(Calculated!$I$2))/1.28)*3.2),"")</f>
        <v/>
      </c>
      <c r="K6087" t="str">
        <f>IF((ValuesFromComPort!H6126)&lt;&gt;"",((((ValuesFromComPort!H6126)-$K$2)*0.015625)/0.3),"")</f>
        <v/>
      </c>
      <c r="N6087" t="str">
        <f>IF((ValuesFromComPort!I6126)&lt;&gt;"",((((ValuesFromComPort!I6126)-$N$2)*0.125)/0.3),"")</f>
        <v/>
      </c>
    </row>
    <row r="6088" spans="2:14" x14ac:dyDescent="0.25">
      <c r="B6088" t="str">
        <f>IF((ValuesFromComPort!A6127)&lt;&gt;"",(((ValuesFromComPort!A6127)-(Calculated!$B$2))/204.8),"")</f>
        <v/>
      </c>
      <c r="C6088" t="str">
        <f>IF((ValuesFromComPort!P6127)&lt;&gt;"",((((ValuesFromComPort!P6127)-(Calculated!$C$2))/204.8)),"")</f>
        <v/>
      </c>
      <c r="E6088" t="str">
        <f>IF((ValuesFromComPort!D6127)&lt;&gt;"",(((ValuesFromComPort!D6127)-(Calculated!$E$2))/1.28/3200),"")</f>
        <v/>
      </c>
      <c r="F6088" t="str">
        <f>IF((ValuesFromComPort!M6127)&lt;&gt;"",(((ValuesFromComPort!M6127)-(Calculated!$F$2))/1.28/3200),"")</f>
        <v/>
      </c>
      <c r="H6088" t="str">
        <f>IF((ValuesFromComPort!F6127)&lt;&gt;"",((((ValuesFromComPort!F6127)-(Calculated!$H$2))/1.28)*3.2),"")</f>
        <v/>
      </c>
      <c r="I6088" t="str">
        <f>IF((ValuesFromComPort!K6127)&lt;&gt;"",((((ValuesFromComPort!K6127)-(Calculated!$I$2))/1.28)*3.2),"")</f>
        <v/>
      </c>
      <c r="K6088" t="str">
        <f>IF((ValuesFromComPort!H6127)&lt;&gt;"",((((ValuesFromComPort!H6127)-$K$2)*0.015625)/0.3),"")</f>
        <v/>
      </c>
      <c r="N6088" t="str">
        <f>IF((ValuesFromComPort!I6127)&lt;&gt;"",((((ValuesFromComPort!I6127)-$N$2)*0.125)/0.3),"")</f>
        <v/>
      </c>
    </row>
    <row r="6089" spans="2:14" x14ac:dyDescent="0.25">
      <c r="B6089" t="str">
        <f>IF((ValuesFromComPort!A6128)&lt;&gt;"",(((ValuesFromComPort!A6128)-(Calculated!$B$2))/204.8),"")</f>
        <v/>
      </c>
      <c r="C6089" t="str">
        <f>IF((ValuesFromComPort!P6128)&lt;&gt;"",((((ValuesFromComPort!P6128)-(Calculated!$C$2))/204.8)),"")</f>
        <v/>
      </c>
      <c r="E6089" t="str">
        <f>IF((ValuesFromComPort!D6128)&lt;&gt;"",(((ValuesFromComPort!D6128)-(Calculated!$E$2))/1.28/3200),"")</f>
        <v/>
      </c>
      <c r="F6089" t="str">
        <f>IF((ValuesFromComPort!M6128)&lt;&gt;"",(((ValuesFromComPort!M6128)-(Calculated!$F$2))/1.28/3200),"")</f>
        <v/>
      </c>
      <c r="H6089" t="str">
        <f>IF((ValuesFromComPort!F6128)&lt;&gt;"",((((ValuesFromComPort!F6128)-(Calculated!$H$2))/1.28)*3.2),"")</f>
        <v/>
      </c>
      <c r="I6089" t="str">
        <f>IF((ValuesFromComPort!K6128)&lt;&gt;"",((((ValuesFromComPort!K6128)-(Calculated!$I$2))/1.28)*3.2),"")</f>
        <v/>
      </c>
      <c r="K6089" t="str">
        <f>IF((ValuesFromComPort!H6128)&lt;&gt;"",((((ValuesFromComPort!H6128)-$K$2)*0.015625)/0.3),"")</f>
        <v/>
      </c>
      <c r="N6089" t="str">
        <f>IF((ValuesFromComPort!I6128)&lt;&gt;"",((((ValuesFromComPort!I6128)-$N$2)*0.125)/0.3),"")</f>
        <v/>
      </c>
    </row>
    <row r="6090" spans="2:14" x14ac:dyDescent="0.25">
      <c r="B6090" t="str">
        <f>IF((ValuesFromComPort!A6129)&lt;&gt;"",(((ValuesFromComPort!A6129)-(Calculated!$B$2))/204.8),"")</f>
        <v/>
      </c>
      <c r="C6090" t="str">
        <f>IF((ValuesFromComPort!P6129)&lt;&gt;"",((((ValuesFromComPort!P6129)-(Calculated!$C$2))/204.8)),"")</f>
        <v/>
      </c>
      <c r="E6090" t="str">
        <f>IF((ValuesFromComPort!D6129)&lt;&gt;"",(((ValuesFromComPort!D6129)-(Calculated!$E$2))/1.28/3200),"")</f>
        <v/>
      </c>
      <c r="F6090" t="str">
        <f>IF((ValuesFromComPort!M6129)&lt;&gt;"",(((ValuesFromComPort!M6129)-(Calculated!$F$2))/1.28/3200),"")</f>
        <v/>
      </c>
      <c r="H6090" t="str">
        <f>IF((ValuesFromComPort!F6129)&lt;&gt;"",((((ValuesFromComPort!F6129)-(Calculated!$H$2))/1.28)*3.2),"")</f>
        <v/>
      </c>
      <c r="I6090" t="str">
        <f>IF((ValuesFromComPort!K6129)&lt;&gt;"",((((ValuesFromComPort!K6129)-(Calculated!$I$2))/1.28)*3.2),"")</f>
        <v/>
      </c>
      <c r="K6090" t="str">
        <f>IF((ValuesFromComPort!H6129)&lt;&gt;"",((((ValuesFromComPort!H6129)-$K$2)*0.015625)/0.3),"")</f>
        <v/>
      </c>
      <c r="N6090" t="str">
        <f>IF((ValuesFromComPort!I6129)&lt;&gt;"",((((ValuesFromComPort!I6129)-$N$2)*0.125)/0.3),"")</f>
        <v/>
      </c>
    </row>
    <row r="6091" spans="2:14" x14ac:dyDescent="0.25">
      <c r="B6091" t="str">
        <f>IF((ValuesFromComPort!A6130)&lt;&gt;"",(((ValuesFromComPort!A6130)-(Calculated!$B$2))/204.8),"")</f>
        <v/>
      </c>
      <c r="C6091" t="str">
        <f>IF((ValuesFromComPort!P6130)&lt;&gt;"",((((ValuesFromComPort!P6130)-(Calculated!$C$2))/204.8)),"")</f>
        <v/>
      </c>
      <c r="E6091" t="str">
        <f>IF((ValuesFromComPort!D6130)&lt;&gt;"",(((ValuesFromComPort!D6130)-(Calculated!$E$2))/1.28/3200),"")</f>
        <v/>
      </c>
      <c r="F6091" t="str">
        <f>IF((ValuesFromComPort!M6130)&lt;&gt;"",(((ValuesFromComPort!M6130)-(Calculated!$F$2))/1.28/3200),"")</f>
        <v/>
      </c>
      <c r="H6091" t="str">
        <f>IF((ValuesFromComPort!F6130)&lt;&gt;"",((((ValuesFromComPort!F6130)-(Calculated!$H$2))/1.28)*3.2),"")</f>
        <v/>
      </c>
      <c r="I6091" t="str">
        <f>IF((ValuesFromComPort!K6130)&lt;&gt;"",((((ValuesFromComPort!K6130)-(Calculated!$I$2))/1.28)*3.2),"")</f>
        <v/>
      </c>
      <c r="K6091" t="str">
        <f>IF((ValuesFromComPort!H6130)&lt;&gt;"",((((ValuesFromComPort!H6130)-$K$2)*0.015625)/0.3),"")</f>
        <v/>
      </c>
      <c r="N6091" t="str">
        <f>IF((ValuesFromComPort!I6130)&lt;&gt;"",((((ValuesFromComPort!I6130)-$N$2)*0.125)/0.3),"")</f>
        <v/>
      </c>
    </row>
    <row r="6092" spans="2:14" x14ac:dyDescent="0.25">
      <c r="B6092" t="str">
        <f>IF((ValuesFromComPort!A6131)&lt;&gt;"",(((ValuesFromComPort!A6131)-(Calculated!$B$2))/204.8),"")</f>
        <v/>
      </c>
      <c r="C6092" t="str">
        <f>IF((ValuesFromComPort!P6131)&lt;&gt;"",((((ValuesFromComPort!P6131)-(Calculated!$C$2))/204.8)),"")</f>
        <v/>
      </c>
      <c r="E6092" t="str">
        <f>IF((ValuesFromComPort!D6131)&lt;&gt;"",(((ValuesFromComPort!D6131)-(Calculated!$E$2))/1.28/3200),"")</f>
        <v/>
      </c>
      <c r="F6092" t="str">
        <f>IF((ValuesFromComPort!M6131)&lt;&gt;"",(((ValuesFromComPort!M6131)-(Calculated!$F$2))/1.28/3200),"")</f>
        <v/>
      </c>
      <c r="H6092" t="str">
        <f>IF((ValuesFromComPort!F6131)&lt;&gt;"",((((ValuesFromComPort!F6131)-(Calculated!$H$2))/1.28)*3.2),"")</f>
        <v/>
      </c>
      <c r="I6092" t="str">
        <f>IF((ValuesFromComPort!K6131)&lt;&gt;"",((((ValuesFromComPort!K6131)-(Calculated!$I$2))/1.28)*3.2),"")</f>
        <v/>
      </c>
      <c r="K6092" t="str">
        <f>IF((ValuesFromComPort!H6131)&lt;&gt;"",((((ValuesFromComPort!H6131)-$K$2)*0.015625)/0.3),"")</f>
        <v/>
      </c>
      <c r="N6092" t="str">
        <f>IF((ValuesFromComPort!I6131)&lt;&gt;"",((((ValuesFromComPort!I6131)-$N$2)*0.125)/0.3),"")</f>
        <v/>
      </c>
    </row>
    <row r="6093" spans="2:14" x14ac:dyDescent="0.25">
      <c r="B6093" t="str">
        <f>IF((ValuesFromComPort!A6132)&lt;&gt;"",(((ValuesFromComPort!A6132)-(Calculated!$B$2))/204.8),"")</f>
        <v/>
      </c>
      <c r="C6093" t="str">
        <f>IF((ValuesFromComPort!P6132)&lt;&gt;"",((((ValuesFromComPort!P6132)-(Calculated!$C$2))/204.8)),"")</f>
        <v/>
      </c>
      <c r="E6093" t="str">
        <f>IF((ValuesFromComPort!D6132)&lt;&gt;"",(((ValuesFromComPort!D6132)-(Calculated!$E$2))/1.28/3200),"")</f>
        <v/>
      </c>
      <c r="F6093" t="str">
        <f>IF((ValuesFromComPort!M6132)&lt;&gt;"",(((ValuesFromComPort!M6132)-(Calculated!$F$2))/1.28/3200),"")</f>
        <v/>
      </c>
      <c r="H6093" t="str">
        <f>IF((ValuesFromComPort!F6132)&lt;&gt;"",((((ValuesFromComPort!F6132)-(Calculated!$H$2))/1.28)*3.2),"")</f>
        <v/>
      </c>
      <c r="I6093" t="str">
        <f>IF((ValuesFromComPort!K6132)&lt;&gt;"",((((ValuesFromComPort!K6132)-(Calculated!$I$2))/1.28)*3.2),"")</f>
        <v/>
      </c>
      <c r="K6093" t="str">
        <f>IF((ValuesFromComPort!H6132)&lt;&gt;"",((((ValuesFromComPort!H6132)-$K$2)*0.015625)/0.3),"")</f>
        <v/>
      </c>
      <c r="N6093" t="str">
        <f>IF((ValuesFromComPort!I6132)&lt;&gt;"",((((ValuesFromComPort!I6132)-$N$2)*0.125)/0.3),"")</f>
        <v/>
      </c>
    </row>
    <row r="6094" spans="2:14" x14ac:dyDescent="0.25">
      <c r="B6094" t="str">
        <f>IF((ValuesFromComPort!A6133)&lt;&gt;"",(((ValuesFromComPort!A6133)-(Calculated!$B$2))/204.8),"")</f>
        <v/>
      </c>
      <c r="C6094" t="str">
        <f>IF((ValuesFromComPort!P6133)&lt;&gt;"",((((ValuesFromComPort!P6133)-(Calculated!$C$2))/204.8)),"")</f>
        <v/>
      </c>
      <c r="E6094" t="str">
        <f>IF((ValuesFromComPort!D6133)&lt;&gt;"",(((ValuesFromComPort!D6133)-(Calculated!$E$2))/1.28/3200),"")</f>
        <v/>
      </c>
      <c r="F6094" t="str">
        <f>IF((ValuesFromComPort!M6133)&lt;&gt;"",(((ValuesFromComPort!M6133)-(Calculated!$F$2))/1.28/3200),"")</f>
        <v/>
      </c>
      <c r="H6094" t="str">
        <f>IF((ValuesFromComPort!F6133)&lt;&gt;"",((((ValuesFromComPort!F6133)-(Calculated!$H$2))/1.28)*3.2),"")</f>
        <v/>
      </c>
      <c r="I6094" t="str">
        <f>IF((ValuesFromComPort!K6133)&lt;&gt;"",((((ValuesFromComPort!K6133)-(Calculated!$I$2))/1.28)*3.2),"")</f>
        <v/>
      </c>
      <c r="K6094" t="str">
        <f>IF((ValuesFromComPort!H6133)&lt;&gt;"",((((ValuesFromComPort!H6133)-$K$2)*0.015625)/0.3),"")</f>
        <v/>
      </c>
      <c r="N6094" t="str">
        <f>IF((ValuesFromComPort!I6133)&lt;&gt;"",((((ValuesFromComPort!I6133)-$N$2)*0.125)/0.3),"")</f>
        <v/>
      </c>
    </row>
    <row r="6095" spans="2:14" x14ac:dyDescent="0.25">
      <c r="B6095" t="str">
        <f>IF((ValuesFromComPort!A6134)&lt;&gt;"",(((ValuesFromComPort!A6134)-(Calculated!$B$2))/204.8),"")</f>
        <v/>
      </c>
      <c r="C6095" t="str">
        <f>IF((ValuesFromComPort!P6134)&lt;&gt;"",((((ValuesFromComPort!P6134)-(Calculated!$C$2))/204.8)),"")</f>
        <v/>
      </c>
      <c r="E6095" t="str">
        <f>IF((ValuesFromComPort!D6134)&lt;&gt;"",(((ValuesFromComPort!D6134)-(Calculated!$E$2))/1.28/3200),"")</f>
        <v/>
      </c>
      <c r="F6095" t="str">
        <f>IF((ValuesFromComPort!M6134)&lt;&gt;"",(((ValuesFromComPort!M6134)-(Calculated!$F$2))/1.28/3200),"")</f>
        <v/>
      </c>
      <c r="H6095" t="str">
        <f>IF((ValuesFromComPort!F6134)&lt;&gt;"",((((ValuesFromComPort!F6134)-(Calculated!$H$2))/1.28)*3.2),"")</f>
        <v/>
      </c>
      <c r="I6095" t="str">
        <f>IF((ValuesFromComPort!K6134)&lt;&gt;"",((((ValuesFromComPort!K6134)-(Calculated!$I$2))/1.28)*3.2),"")</f>
        <v/>
      </c>
      <c r="K6095" t="str">
        <f>IF((ValuesFromComPort!H6134)&lt;&gt;"",((((ValuesFromComPort!H6134)-$K$2)*0.015625)/0.3),"")</f>
        <v/>
      </c>
      <c r="N6095" t="str">
        <f>IF((ValuesFromComPort!I6134)&lt;&gt;"",((((ValuesFromComPort!I6134)-$N$2)*0.125)/0.3),"")</f>
        <v/>
      </c>
    </row>
    <row r="6096" spans="2:14" x14ac:dyDescent="0.25">
      <c r="B6096" t="str">
        <f>IF((ValuesFromComPort!A6135)&lt;&gt;"",(((ValuesFromComPort!A6135)-(Calculated!$B$2))/204.8),"")</f>
        <v/>
      </c>
      <c r="C6096" t="str">
        <f>IF((ValuesFromComPort!P6135)&lt;&gt;"",((((ValuesFromComPort!P6135)-(Calculated!$C$2))/204.8)),"")</f>
        <v/>
      </c>
      <c r="E6096" t="str">
        <f>IF((ValuesFromComPort!D6135)&lt;&gt;"",(((ValuesFromComPort!D6135)-(Calculated!$E$2))/1.28/3200),"")</f>
        <v/>
      </c>
      <c r="F6096" t="str">
        <f>IF((ValuesFromComPort!M6135)&lt;&gt;"",(((ValuesFromComPort!M6135)-(Calculated!$F$2))/1.28/3200),"")</f>
        <v/>
      </c>
      <c r="H6096" t="str">
        <f>IF((ValuesFromComPort!F6135)&lt;&gt;"",((((ValuesFromComPort!F6135)-(Calculated!$H$2))/1.28)*3.2),"")</f>
        <v/>
      </c>
      <c r="I6096" t="str">
        <f>IF((ValuesFromComPort!K6135)&lt;&gt;"",((((ValuesFromComPort!K6135)-(Calculated!$I$2))/1.28)*3.2),"")</f>
        <v/>
      </c>
      <c r="K6096" t="str">
        <f>IF((ValuesFromComPort!H6135)&lt;&gt;"",((((ValuesFromComPort!H6135)-$K$2)*0.015625)/0.3),"")</f>
        <v/>
      </c>
      <c r="N6096" t="str">
        <f>IF((ValuesFromComPort!I6135)&lt;&gt;"",((((ValuesFromComPort!I6135)-$N$2)*0.125)/0.3),"")</f>
        <v/>
      </c>
    </row>
    <row r="6097" spans="2:14" x14ac:dyDescent="0.25">
      <c r="B6097" t="str">
        <f>IF((ValuesFromComPort!A6136)&lt;&gt;"",(((ValuesFromComPort!A6136)-(Calculated!$B$2))/204.8),"")</f>
        <v/>
      </c>
      <c r="C6097" t="str">
        <f>IF((ValuesFromComPort!P6136)&lt;&gt;"",((((ValuesFromComPort!P6136)-(Calculated!$C$2))/204.8)),"")</f>
        <v/>
      </c>
      <c r="E6097" t="str">
        <f>IF((ValuesFromComPort!D6136)&lt;&gt;"",(((ValuesFromComPort!D6136)-(Calculated!$E$2))/1.28/3200),"")</f>
        <v/>
      </c>
      <c r="F6097" t="str">
        <f>IF((ValuesFromComPort!M6136)&lt;&gt;"",(((ValuesFromComPort!M6136)-(Calculated!$F$2))/1.28/3200),"")</f>
        <v/>
      </c>
      <c r="H6097" t="str">
        <f>IF((ValuesFromComPort!F6136)&lt;&gt;"",((((ValuesFromComPort!F6136)-(Calculated!$H$2))/1.28)*3.2),"")</f>
        <v/>
      </c>
      <c r="I6097" t="str">
        <f>IF((ValuesFromComPort!K6136)&lt;&gt;"",((((ValuesFromComPort!K6136)-(Calculated!$I$2))/1.28)*3.2),"")</f>
        <v/>
      </c>
      <c r="K6097" t="str">
        <f>IF((ValuesFromComPort!H6136)&lt;&gt;"",((((ValuesFromComPort!H6136)-$K$2)*0.015625)/0.3),"")</f>
        <v/>
      </c>
      <c r="N6097" t="str">
        <f>IF((ValuesFromComPort!I6136)&lt;&gt;"",((((ValuesFromComPort!I6136)-$N$2)*0.125)/0.3),"")</f>
        <v/>
      </c>
    </row>
    <row r="6098" spans="2:14" x14ac:dyDescent="0.25">
      <c r="B6098" t="str">
        <f>IF((ValuesFromComPort!A6137)&lt;&gt;"",(((ValuesFromComPort!A6137)-(Calculated!$B$2))/204.8),"")</f>
        <v/>
      </c>
      <c r="C6098" t="str">
        <f>IF((ValuesFromComPort!P6137)&lt;&gt;"",((((ValuesFromComPort!P6137)-(Calculated!$C$2))/204.8)),"")</f>
        <v/>
      </c>
      <c r="E6098" t="str">
        <f>IF((ValuesFromComPort!D6137)&lt;&gt;"",(((ValuesFromComPort!D6137)-(Calculated!$E$2))/1.28/3200),"")</f>
        <v/>
      </c>
      <c r="F6098" t="str">
        <f>IF((ValuesFromComPort!M6137)&lt;&gt;"",(((ValuesFromComPort!M6137)-(Calculated!$F$2))/1.28/3200),"")</f>
        <v/>
      </c>
      <c r="H6098" t="str">
        <f>IF((ValuesFromComPort!F6137)&lt;&gt;"",((((ValuesFromComPort!F6137)-(Calculated!$H$2))/1.28)*3.2),"")</f>
        <v/>
      </c>
      <c r="I6098" t="str">
        <f>IF((ValuesFromComPort!K6137)&lt;&gt;"",((((ValuesFromComPort!K6137)-(Calculated!$I$2))/1.28)*3.2),"")</f>
        <v/>
      </c>
      <c r="K6098" t="str">
        <f>IF((ValuesFromComPort!H6137)&lt;&gt;"",((((ValuesFromComPort!H6137)-$K$2)*0.015625)/0.3),"")</f>
        <v/>
      </c>
      <c r="N6098" t="str">
        <f>IF((ValuesFromComPort!I6137)&lt;&gt;"",((((ValuesFromComPort!I6137)-$N$2)*0.125)/0.3),"")</f>
        <v/>
      </c>
    </row>
    <row r="6099" spans="2:14" x14ac:dyDescent="0.25">
      <c r="B6099" t="str">
        <f>IF((ValuesFromComPort!A6138)&lt;&gt;"",(((ValuesFromComPort!A6138)-(Calculated!$B$2))/204.8),"")</f>
        <v/>
      </c>
      <c r="C6099" t="str">
        <f>IF((ValuesFromComPort!P6138)&lt;&gt;"",((((ValuesFromComPort!P6138)-(Calculated!$C$2))/204.8)),"")</f>
        <v/>
      </c>
      <c r="E6099" t="str">
        <f>IF((ValuesFromComPort!D6138)&lt;&gt;"",(((ValuesFromComPort!D6138)-(Calculated!$E$2))/1.28/3200),"")</f>
        <v/>
      </c>
      <c r="F6099" t="str">
        <f>IF((ValuesFromComPort!M6138)&lt;&gt;"",(((ValuesFromComPort!M6138)-(Calculated!$F$2))/1.28/3200),"")</f>
        <v/>
      </c>
      <c r="H6099" t="str">
        <f>IF((ValuesFromComPort!F6138)&lt;&gt;"",((((ValuesFromComPort!F6138)-(Calculated!$H$2))/1.28)*3.2),"")</f>
        <v/>
      </c>
      <c r="I6099" t="str">
        <f>IF((ValuesFromComPort!K6138)&lt;&gt;"",((((ValuesFromComPort!K6138)-(Calculated!$I$2))/1.28)*3.2),"")</f>
        <v/>
      </c>
      <c r="K6099" t="str">
        <f>IF((ValuesFromComPort!H6138)&lt;&gt;"",((((ValuesFromComPort!H6138)-$K$2)*0.015625)/0.3),"")</f>
        <v/>
      </c>
      <c r="N6099" t="str">
        <f>IF((ValuesFromComPort!I6138)&lt;&gt;"",((((ValuesFromComPort!I6138)-$N$2)*0.125)/0.3),"")</f>
        <v/>
      </c>
    </row>
    <row r="6100" spans="2:14" x14ac:dyDescent="0.25">
      <c r="B6100" t="str">
        <f>IF((ValuesFromComPort!A6139)&lt;&gt;"",(((ValuesFromComPort!A6139)-(Calculated!$B$2))/204.8),"")</f>
        <v/>
      </c>
      <c r="C6100" t="str">
        <f>IF((ValuesFromComPort!P6139)&lt;&gt;"",((((ValuesFromComPort!P6139)-(Calculated!$C$2))/204.8)),"")</f>
        <v/>
      </c>
      <c r="E6100" t="str">
        <f>IF((ValuesFromComPort!D6139)&lt;&gt;"",(((ValuesFromComPort!D6139)-(Calculated!$E$2))/1.28/3200),"")</f>
        <v/>
      </c>
      <c r="F6100" t="str">
        <f>IF((ValuesFromComPort!M6139)&lt;&gt;"",(((ValuesFromComPort!M6139)-(Calculated!$F$2))/1.28/3200),"")</f>
        <v/>
      </c>
      <c r="H6100" t="str">
        <f>IF((ValuesFromComPort!F6139)&lt;&gt;"",((((ValuesFromComPort!F6139)-(Calculated!$H$2))/1.28)*3.2),"")</f>
        <v/>
      </c>
      <c r="I6100" t="str">
        <f>IF((ValuesFromComPort!K6139)&lt;&gt;"",((((ValuesFromComPort!K6139)-(Calculated!$I$2))/1.28)*3.2),"")</f>
        <v/>
      </c>
      <c r="K6100" t="str">
        <f>IF((ValuesFromComPort!H6139)&lt;&gt;"",((((ValuesFromComPort!H6139)-$K$2)*0.015625)/0.3),"")</f>
        <v/>
      </c>
      <c r="N6100" t="str">
        <f>IF((ValuesFromComPort!I6139)&lt;&gt;"",((((ValuesFromComPort!I6139)-$N$2)*0.125)/0.3),"")</f>
        <v/>
      </c>
    </row>
    <row r="6101" spans="2:14" x14ac:dyDescent="0.25">
      <c r="B6101" t="str">
        <f>IF((ValuesFromComPort!A6140)&lt;&gt;"",(((ValuesFromComPort!A6140)-(Calculated!$B$2))/204.8),"")</f>
        <v/>
      </c>
      <c r="C6101" t="str">
        <f>IF((ValuesFromComPort!P6140)&lt;&gt;"",((((ValuesFromComPort!P6140)-(Calculated!$C$2))/204.8)),"")</f>
        <v/>
      </c>
      <c r="E6101" t="str">
        <f>IF((ValuesFromComPort!D6140)&lt;&gt;"",(((ValuesFromComPort!D6140)-(Calculated!$E$2))/1.28/3200),"")</f>
        <v/>
      </c>
      <c r="F6101" t="str">
        <f>IF((ValuesFromComPort!M6140)&lt;&gt;"",(((ValuesFromComPort!M6140)-(Calculated!$F$2))/1.28/3200),"")</f>
        <v/>
      </c>
      <c r="H6101" t="str">
        <f>IF((ValuesFromComPort!F6140)&lt;&gt;"",((((ValuesFromComPort!F6140)-(Calculated!$H$2))/1.28)*3.2),"")</f>
        <v/>
      </c>
      <c r="I6101" t="str">
        <f>IF((ValuesFromComPort!K6140)&lt;&gt;"",((((ValuesFromComPort!K6140)-(Calculated!$I$2))/1.28)*3.2),"")</f>
        <v/>
      </c>
      <c r="K6101" t="str">
        <f>IF((ValuesFromComPort!H6140)&lt;&gt;"",((((ValuesFromComPort!H6140)-$K$2)*0.015625)/0.3),"")</f>
        <v/>
      </c>
      <c r="N6101" t="str">
        <f>IF((ValuesFromComPort!I6140)&lt;&gt;"",((((ValuesFromComPort!I6140)-$N$2)*0.125)/0.3),"")</f>
        <v/>
      </c>
    </row>
    <row r="6102" spans="2:14" x14ac:dyDescent="0.25">
      <c r="B6102" t="str">
        <f>IF((ValuesFromComPort!A6141)&lt;&gt;"",(((ValuesFromComPort!A6141)-(Calculated!$B$2))/204.8),"")</f>
        <v/>
      </c>
      <c r="C6102" t="str">
        <f>IF((ValuesFromComPort!P6141)&lt;&gt;"",((((ValuesFromComPort!P6141)-(Calculated!$C$2))/204.8)),"")</f>
        <v/>
      </c>
      <c r="E6102" t="str">
        <f>IF((ValuesFromComPort!D6141)&lt;&gt;"",(((ValuesFromComPort!D6141)-(Calculated!$E$2))/1.28/3200),"")</f>
        <v/>
      </c>
      <c r="F6102" t="str">
        <f>IF((ValuesFromComPort!M6141)&lt;&gt;"",(((ValuesFromComPort!M6141)-(Calculated!$F$2))/1.28/3200),"")</f>
        <v/>
      </c>
      <c r="H6102" t="str">
        <f>IF((ValuesFromComPort!F6141)&lt;&gt;"",((((ValuesFromComPort!F6141)-(Calculated!$H$2))/1.28)*3.2),"")</f>
        <v/>
      </c>
      <c r="I6102" t="str">
        <f>IF((ValuesFromComPort!K6141)&lt;&gt;"",((((ValuesFromComPort!K6141)-(Calculated!$I$2))/1.28)*3.2),"")</f>
        <v/>
      </c>
      <c r="K6102" t="str">
        <f>IF((ValuesFromComPort!H6141)&lt;&gt;"",((((ValuesFromComPort!H6141)-$K$2)*0.015625)/0.3),"")</f>
        <v/>
      </c>
      <c r="N6102" t="str">
        <f>IF((ValuesFromComPort!I6141)&lt;&gt;"",((((ValuesFromComPort!I6141)-$N$2)*0.125)/0.3),"")</f>
        <v/>
      </c>
    </row>
    <row r="6103" spans="2:14" x14ac:dyDescent="0.25">
      <c r="B6103" t="str">
        <f>IF((ValuesFromComPort!A6142)&lt;&gt;"",(((ValuesFromComPort!A6142)-(Calculated!$B$2))/204.8),"")</f>
        <v/>
      </c>
      <c r="C6103" t="str">
        <f>IF((ValuesFromComPort!P6142)&lt;&gt;"",((((ValuesFromComPort!P6142)-(Calculated!$C$2))/204.8)),"")</f>
        <v/>
      </c>
      <c r="E6103" t="str">
        <f>IF((ValuesFromComPort!D6142)&lt;&gt;"",(((ValuesFromComPort!D6142)-(Calculated!$E$2))/1.28/3200),"")</f>
        <v/>
      </c>
      <c r="F6103" t="str">
        <f>IF((ValuesFromComPort!M6142)&lt;&gt;"",(((ValuesFromComPort!M6142)-(Calculated!$F$2))/1.28/3200),"")</f>
        <v/>
      </c>
      <c r="H6103" t="str">
        <f>IF((ValuesFromComPort!F6142)&lt;&gt;"",((((ValuesFromComPort!F6142)-(Calculated!$H$2))/1.28)*3.2),"")</f>
        <v/>
      </c>
      <c r="I6103" t="str">
        <f>IF((ValuesFromComPort!K6142)&lt;&gt;"",((((ValuesFromComPort!K6142)-(Calculated!$I$2))/1.28)*3.2),"")</f>
        <v/>
      </c>
      <c r="K6103" t="str">
        <f>IF((ValuesFromComPort!H6142)&lt;&gt;"",((((ValuesFromComPort!H6142)-$K$2)*0.015625)/0.3),"")</f>
        <v/>
      </c>
      <c r="N6103" t="str">
        <f>IF((ValuesFromComPort!I6142)&lt;&gt;"",((((ValuesFromComPort!I6142)-$N$2)*0.125)/0.3),"")</f>
        <v/>
      </c>
    </row>
    <row r="6104" spans="2:14" x14ac:dyDescent="0.25">
      <c r="B6104" t="str">
        <f>IF((ValuesFromComPort!A6143)&lt;&gt;"",(((ValuesFromComPort!A6143)-(Calculated!$B$2))/204.8),"")</f>
        <v/>
      </c>
      <c r="C6104" t="str">
        <f>IF((ValuesFromComPort!P6143)&lt;&gt;"",((((ValuesFromComPort!P6143)-(Calculated!$C$2))/204.8)),"")</f>
        <v/>
      </c>
      <c r="E6104" t="str">
        <f>IF((ValuesFromComPort!D6143)&lt;&gt;"",(((ValuesFromComPort!D6143)-(Calculated!$E$2))/1.28/3200),"")</f>
        <v/>
      </c>
      <c r="F6104" t="str">
        <f>IF((ValuesFromComPort!M6143)&lt;&gt;"",(((ValuesFromComPort!M6143)-(Calculated!$F$2))/1.28/3200),"")</f>
        <v/>
      </c>
      <c r="H6104" t="str">
        <f>IF((ValuesFromComPort!F6143)&lt;&gt;"",((((ValuesFromComPort!F6143)-(Calculated!$H$2))/1.28)*3.2),"")</f>
        <v/>
      </c>
      <c r="I6104" t="str">
        <f>IF((ValuesFromComPort!K6143)&lt;&gt;"",((((ValuesFromComPort!K6143)-(Calculated!$I$2))/1.28)*3.2),"")</f>
        <v/>
      </c>
      <c r="K6104" t="str">
        <f>IF((ValuesFromComPort!H6143)&lt;&gt;"",((((ValuesFromComPort!H6143)-$K$2)*0.015625)/0.3),"")</f>
        <v/>
      </c>
      <c r="N6104" t="str">
        <f>IF((ValuesFromComPort!I6143)&lt;&gt;"",((((ValuesFromComPort!I6143)-$N$2)*0.125)/0.3),"")</f>
        <v/>
      </c>
    </row>
    <row r="6105" spans="2:14" x14ac:dyDescent="0.25">
      <c r="B6105" t="str">
        <f>IF((ValuesFromComPort!A6144)&lt;&gt;"",(((ValuesFromComPort!A6144)-(Calculated!$B$2))/204.8),"")</f>
        <v/>
      </c>
      <c r="C6105" t="str">
        <f>IF((ValuesFromComPort!P6144)&lt;&gt;"",((((ValuesFromComPort!P6144)-(Calculated!$C$2))/204.8)),"")</f>
        <v/>
      </c>
      <c r="E6105" t="str">
        <f>IF((ValuesFromComPort!D6144)&lt;&gt;"",(((ValuesFromComPort!D6144)-(Calculated!$E$2))/1.28/3200),"")</f>
        <v/>
      </c>
      <c r="F6105" t="str">
        <f>IF((ValuesFromComPort!M6144)&lt;&gt;"",(((ValuesFromComPort!M6144)-(Calculated!$F$2))/1.28/3200),"")</f>
        <v/>
      </c>
      <c r="H6105" t="str">
        <f>IF((ValuesFromComPort!F6144)&lt;&gt;"",((((ValuesFromComPort!F6144)-(Calculated!$H$2))/1.28)*3.2),"")</f>
        <v/>
      </c>
      <c r="I6105" t="str">
        <f>IF((ValuesFromComPort!K6144)&lt;&gt;"",((((ValuesFromComPort!K6144)-(Calculated!$I$2))/1.28)*3.2),"")</f>
        <v/>
      </c>
      <c r="K6105" t="str">
        <f>IF((ValuesFromComPort!H6144)&lt;&gt;"",((((ValuesFromComPort!H6144)-$K$2)*0.015625)/0.3),"")</f>
        <v/>
      </c>
      <c r="N6105" t="str">
        <f>IF((ValuesFromComPort!I6144)&lt;&gt;"",((((ValuesFromComPort!I6144)-$N$2)*0.125)/0.3),"")</f>
        <v/>
      </c>
    </row>
    <row r="6106" spans="2:14" x14ac:dyDescent="0.25">
      <c r="B6106" t="str">
        <f>IF((ValuesFromComPort!A6145)&lt;&gt;"",(((ValuesFromComPort!A6145)-(Calculated!$B$2))/204.8),"")</f>
        <v/>
      </c>
      <c r="C6106" t="str">
        <f>IF((ValuesFromComPort!P6145)&lt;&gt;"",((((ValuesFromComPort!P6145)-(Calculated!$C$2))/204.8)),"")</f>
        <v/>
      </c>
      <c r="E6106" t="str">
        <f>IF((ValuesFromComPort!D6145)&lt;&gt;"",(((ValuesFromComPort!D6145)-(Calculated!$E$2))/1.28/3200),"")</f>
        <v/>
      </c>
      <c r="F6106" t="str">
        <f>IF((ValuesFromComPort!M6145)&lt;&gt;"",(((ValuesFromComPort!M6145)-(Calculated!$F$2))/1.28/3200),"")</f>
        <v/>
      </c>
      <c r="H6106" t="str">
        <f>IF((ValuesFromComPort!F6145)&lt;&gt;"",((((ValuesFromComPort!F6145)-(Calculated!$H$2))/1.28)*3.2),"")</f>
        <v/>
      </c>
      <c r="I6106" t="str">
        <f>IF((ValuesFromComPort!K6145)&lt;&gt;"",((((ValuesFromComPort!K6145)-(Calculated!$I$2))/1.28)*3.2),"")</f>
        <v/>
      </c>
      <c r="K6106" t="str">
        <f>IF((ValuesFromComPort!H6145)&lt;&gt;"",((((ValuesFromComPort!H6145)-$K$2)*0.015625)/0.3),"")</f>
        <v/>
      </c>
      <c r="N6106" t="str">
        <f>IF((ValuesFromComPort!I6145)&lt;&gt;"",((((ValuesFromComPort!I6145)-$N$2)*0.125)/0.3),"")</f>
        <v/>
      </c>
    </row>
    <row r="6107" spans="2:14" x14ac:dyDescent="0.25">
      <c r="B6107" t="str">
        <f>IF((ValuesFromComPort!A6146)&lt;&gt;"",(((ValuesFromComPort!A6146)-(Calculated!$B$2))/204.8),"")</f>
        <v/>
      </c>
      <c r="C6107" t="str">
        <f>IF((ValuesFromComPort!P6146)&lt;&gt;"",((((ValuesFromComPort!P6146)-(Calculated!$C$2))/204.8)),"")</f>
        <v/>
      </c>
      <c r="E6107" t="str">
        <f>IF((ValuesFromComPort!D6146)&lt;&gt;"",(((ValuesFromComPort!D6146)-(Calculated!$E$2))/1.28/3200),"")</f>
        <v/>
      </c>
      <c r="F6107" t="str">
        <f>IF((ValuesFromComPort!M6146)&lt;&gt;"",(((ValuesFromComPort!M6146)-(Calculated!$F$2))/1.28/3200),"")</f>
        <v/>
      </c>
      <c r="H6107" t="str">
        <f>IF((ValuesFromComPort!F6146)&lt;&gt;"",((((ValuesFromComPort!F6146)-(Calculated!$H$2))/1.28)*3.2),"")</f>
        <v/>
      </c>
      <c r="I6107" t="str">
        <f>IF((ValuesFromComPort!K6146)&lt;&gt;"",((((ValuesFromComPort!K6146)-(Calculated!$I$2))/1.28)*3.2),"")</f>
        <v/>
      </c>
      <c r="K6107" t="str">
        <f>IF((ValuesFromComPort!H6146)&lt;&gt;"",((((ValuesFromComPort!H6146)-$K$2)*0.015625)/0.3),"")</f>
        <v/>
      </c>
      <c r="N6107" t="str">
        <f>IF((ValuesFromComPort!I6146)&lt;&gt;"",((((ValuesFromComPort!I6146)-$N$2)*0.125)/0.3),"")</f>
        <v/>
      </c>
    </row>
    <row r="6108" spans="2:14" x14ac:dyDescent="0.25">
      <c r="B6108" t="str">
        <f>IF((ValuesFromComPort!A6147)&lt;&gt;"",(((ValuesFromComPort!A6147)-(Calculated!$B$2))/204.8),"")</f>
        <v/>
      </c>
      <c r="C6108" t="str">
        <f>IF((ValuesFromComPort!P6147)&lt;&gt;"",((((ValuesFromComPort!P6147)-(Calculated!$C$2))/204.8)),"")</f>
        <v/>
      </c>
      <c r="E6108" t="str">
        <f>IF((ValuesFromComPort!D6147)&lt;&gt;"",(((ValuesFromComPort!D6147)-(Calculated!$E$2))/1.28/3200),"")</f>
        <v/>
      </c>
      <c r="F6108" t="str">
        <f>IF((ValuesFromComPort!M6147)&lt;&gt;"",(((ValuesFromComPort!M6147)-(Calculated!$F$2))/1.28/3200),"")</f>
        <v/>
      </c>
      <c r="H6108" t="str">
        <f>IF((ValuesFromComPort!F6147)&lt;&gt;"",((((ValuesFromComPort!F6147)-(Calculated!$H$2))/1.28)*3.2),"")</f>
        <v/>
      </c>
      <c r="I6108" t="str">
        <f>IF((ValuesFromComPort!K6147)&lt;&gt;"",((((ValuesFromComPort!K6147)-(Calculated!$I$2))/1.28)*3.2),"")</f>
        <v/>
      </c>
      <c r="K6108" t="str">
        <f>IF((ValuesFromComPort!H6147)&lt;&gt;"",((((ValuesFromComPort!H6147)-$K$2)*0.015625)/0.3),"")</f>
        <v/>
      </c>
      <c r="N6108" t="str">
        <f>IF((ValuesFromComPort!I6147)&lt;&gt;"",((((ValuesFromComPort!I6147)-$N$2)*0.125)/0.3),"")</f>
        <v/>
      </c>
    </row>
    <row r="6109" spans="2:14" x14ac:dyDescent="0.25">
      <c r="B6109" t="str">
        <f>IF((ValuesFromComPort!A6148)&lt;&gt;"",(((ValuesFromComPort!A6148)-(Calculated!$B$2))/204.8),"")</f>
        <v/>
      </c>
      <c r="C6109" t="str">
        <f>IF((ValuesFromComPort!P6148)&lt;&gt;"",((((ValuesFromComPort!P6148)-(Calculated!$C$2))/204.8)),"")</f>
        <v/>
      </c>
      <c r="E6109" t="str">
        <f>IF((ValuesFromComPort!D6148)&lt;&gt;"",(((ValuesFromComPort!D6148)-(Calculated!$E$2))/1.28/3200),"")</f>
        <v/>
      </c>
      <c r="F6109" t="str">
        <f>IF((ValuesFromComPort!M6148)&lt;&gt;"",(((ValuesFromComPort!M6148)-(Calculated!$F$2))/1.28/3200),"")</f>
        <v/>
      </c>
      <c r="H6109" t="str">
        <f>IF((ValuesFromComPort!F6148)&lt;&gt;"",((((ValuesFromComPort!F6148)-(Calculated!$H$2))/1.28)*3.2),"")</f>
        <v/>
      </c>
      <c r="I6109" t="str">
        <f>IF((ValuesFromComPort!K6148)&lt;&gt;"",((((ValuesFromComPort!K6148)-(Calculated!$I$2))/1.28)*3.2),"")</f>
        <v/>
      </c>
      <c r="K6109" t="str">
        <f>IF((ValuesFromComPort!H6148)&lt;&gt;"",((((ValuesFromComPort!H6148)-$K$2)*0.015625)/0.3),"")</f>
        <v/>
      </c>
      <c r="N6109" t="str">
        <f>IF((ValuesFromComPort!I6148)&lt;&gt;"",((((ValuesFromComPort!I6148)-$N$2)*0.125)/0.3),"")</f>
        <v/>
      </c>
    </row>
    <row r="6110" spans="2:14" x14ac:dyDescent="0.25">
      <c r="B6110" t="str">
        <f>IF((ValuesFromComPort!A6149)&lt;&gt;"",(((ValuesFromComPort!A6149)-(Calculated!$B$2))/204.8),"")</f>
        <v/>
      </c>
      <c r="C6110" t="str">
        <f>IF((ValuesFromComPort!P6149)&lt;&gt;"",((((ValuesFromComPort!P6149)-(Calculated!$C$2))/204.8)),"")</f>
        <v/>
      </c>
      <c r="E6110" t="str">
        <f>IF((ValuesFromComPort!D6149)&lt;&gt;"",(((ValuesFromComPort!D6149)-(Calculated!$E$2))/1.28/3200),"")</f>
        <v/>
      </c>
      <c r="F6110" t="str">
        <f>IF((ValuesFromComPort!M6149)&lt;&gt;"",(((ValuesFromComPort!M6149)-(Calculated!$F$2))/1.28/3200),"")</f>
        <v/>
      </c>
      <c r="H6110" t="str">
        <f>IF((ValuesFromComPort!F6149)&lt;&gt;"",((((ValuesFromComPort!F6149)-(Calculated!$H$2))/1.28)*3.2),"")</f>
        <v/>
      </c>
      <c r="I6110" t="str">
        <f>IF((ValuesFromComPort!K6149)&lt;&gt;"",((((ValuesFromComPort!K6149)-(Calculated!$I$2))/1.28)*3.2),"")</f>
        <v/>
      </c>
      <c r="K6110" t="str">
        <f>IF((ValuesFromComPort!H6149)&lt;&gt;"",((((ValuesFromComPort!H6149)-$K$2)*0.015625)/0.3),"")</f>
        <v/>
      </c>
      <c r="N6110" t="str">
        <f>IF((ValuesFromComPort!I6149)&lt;&gt;"",((((ValuesFromComPort!I6149)-$N$2)*0.125)/0.3),"")</f>
        <v/>
      </c>
    </row>
    <row r="6111" spans="2:14" x14ac:dyDescent="0.25">
      <c r="B6111" t="str">
        <f>IF((ValuesFromComPort!A6150)&lt;&gt;"",(((ValuesFromComPort!A6150)-(Calculated!$B$2))/204.8),"")</f>
        <v/>
      </c>
      <c r="C6111" t="str">
        <f>IF((ValuesFromComPort!P6150)&lt;&gt;"",((((ValuesFromComPort!P6150)-(Calculated!$C$2))/204.8)),"")</f>
        <v/>
      </c>
      <c r="E6111" t="str">
        <f>IF((ValuesFromComPort!D6150)&lt;&gt;"",(((ValuesFromComPort!D6150)-(Calculated!$E$2))/1.28/3200),"")</f>
        <v/>
      </c>
      <c r="F6111" t="str">
        <f>IF((ValuesFromComPort!M6150)&lt;&gt;"",(((ValuesFromComPort!M6150)-(Calculated!$F$2))/1.28/3200),"")</f>
        <v/>
      </c>
      <c r="H6111" t="str">
        <f>IF((ValuesFromComPort!F6150)&lt;&gt;"",((((ValuesFromComPort!F6150)-(Calculated!$H$2))/1.28)*3.2),"")</f>
        <v/>
      </c>
      <c r="I6111" t="str">
        <f>IF((ValuesFromComPort!K6150)&lt;&gt;"",((((ValuesFromComPort!K6150)-(Calculated!$I$2))/1.28)*3.2),"")</f>
        <v/>
      </c>
      <c r="K6111" t="str">
        <f>IF((ValuesFromComPort!H6150)&lt;&gt;"",((((ValuesFromComPort!H6150)-$K$2)*0.015625)/0.3),"")</f>
        <v/>
      </c>
      <c r="N6111" t="str">
        <f>IF((ValuesFromComPort!I6150)&lt;&gt;"",((((ValuesFromComPort!I6150)-$N$2)*0.125)/0.3),"")</f>
        <v/>
      </c>
    </row>
    <row r="6112" spans="2:14" x14ac:dyDescent="0.25">
      <c r="B6112" t="str">
        <f>IF((ValuesFromComPort!A6151)&lt;&gt;"",(((ValuesFromComPort!A6151)-(Calculated!$B$2))/204.8),"")</f>
        <v/>
      </c>
      <c r="C6112" t="str">
        <f>IF((ValuesFromComPort!P6151)&lt;&gt;"",((((ValuesFromComPort!P6151)-(Calculated!$C$2))/204.8)),"")</f>
        <v/>
      </c>
      <c r="E6112" t="str">
        <f>IF((ValuesFromComPort!D6151)&lt;&gt;"",(((ValuesFromComPort!D6151)-(Calculated!$E$2))/1.28/3200),"")</f>
        <v/>
      </c>
      <c r="F6112" t="str">
        <f>IF((ValuesFromComPort!M6151)&lt;&gt;"",(((ValuesFromComPort!M6151)-(Calculated!$F$2))/1.28/3200),"")</f>
        <v/>
      </c>
      <c r="H6112" t="str">
        <f>IF((ValuesFromComPort!F6151)&lt;&gt;"",((((ValuesFromComPort!F6151)-(Calculated!$H$2))/1.28)*3.2),"")</f>
        <v/>
      </c>
      <c r="I6112" t="str">
        <f>IF((ValuesFromComPort!K6151)&lt;&gt;"",((((ValuesFromComPort!K6151)-(Calculated!$I$2))/1.28)*3.2),"")</f>
        <v/>
      </c>
      <c r="K6112" t="str">
        <f>IF((ValuesFromComPort!H6151)&lt;&gt;"",((((ValuesFromComPort!H6151)-$K$2)*0.015625)/0.3),"")</f>
        <v/>
      </c>
      <c r="N6112" t="str">
        <f>IF((ValuesFromComPort!I6151)&lt;&gt;"",((((ValuesFromComPort!I6151)-$N$2)*0.125)/0.3),"")</f>
        <v/>
      </c>
    </row>
    <row r="6113" spans="2:14" x14ac:dyDescent="0.25">
      <c r="B6113" t="str">
        <f>IF((ValuesFromComPort!A6152)&lt;&gt;"",(((ValuesFromComPort!A6152)-(Calculated!$B$2))/204.8),"")</f>
        <v/>
      </c>
      <c r="C6113" t="str">
        <f>IF((ValuesFromComPort!P6152)&lt;&gt;"",((((ValuesFromComPort!P6152)-(Calculated!$C$2))/204.8)),"")</f>
        <v/>
      </c>
      <c r="E6113" t="str">
        <f>IF((ValuesFromComPort!D6152)&lt;&gt;"",(((ValuesFromComPort!D6152)-(Calculated!$E$2))/1.28/3200),"")</f>
        <v/>
      </c>
      <c r="F6113" t="str">
        <f>IF((ValuesFromComPort!M6152)&lt;&gt;"",(((ValuesFromComPort!M6152)-(Calculated!$F$2))/1.28/3200),"")</f>
        <v/>
      </c>
      <c r="H6113" t="str">
        <f>IF((ValuesFromComPort!F6152)&lt;&gt;"",((((ValuesFromComPort!F6152)-(Calculated!$H$2))/1.28)*3.2),"")</f>
        <v/>
      </c>
      <c r="I6113" t="str">
        <f>IF((ValuesFromComPort!K6152)&lt;&gt;"",((((ValuesFromComPort!K6152)-(Calculated!$I$2))/1.28)*3.2),"")</f>
        <v/>
      </c>
      <c r="K6113" t="str">
        <f>IF((ValuesFromComPort!H6152)&lt;&gt;"",((((ValuesFromComPort!H6152)-$K$2)*0.015625)/0.3),"")</f>
        <v/>
      </c>
      <c r="N6113" t="str">
        <f>IF((ValuesFromComPort!I6152)&lt;&gt;"",((((ValuesFromComPort!I6152)-$N$2)*0.125)/0.3),"")</f>
        <v/>
      </c>
    </row>
    <row r="6114" spans="2:14" x14ac:dyDescent="0.25">
      <c r="B6114" t="str">
        <f>IF((ValuesFromComPort!A6153)&lt;&gt;"",(((ValuesFromComPort!A6153)-(Calculated!$B$2))/204.8),"")</f>
        <v/>
      </c>
      <c r="C6114" t="str">
        <f>IF((ValuesFromComPort!P6153)&lt;&gt;"",((((ValuesFromComPort!P6153)-(Calculated!$C$2))/204.8)),"")</f>
        <v/>
      </c>
      <c r="E6114" t="str">
        <f>IF((ValuesFromComPort!D6153)&lt;&gt;"",(((ValuesFromComPort!D6153)-(Calculated!$E$2))/1.28/3200),"")</f>
        <v/>
      </c>
      <c r="F6114" t="str">
        <f>IF((ValuesFromComPort!M6153)&lt;&gt;"",(((ValuesFromComPort!M6153)-(Calculated!$F$2))/1.28/3200),"")</f>
        <v/>
      </c>
      <c r="H6114" t="str">
        <f>IF((ValuesFromComPort!F6153)&lt;&gt;"",((((ValuesFromComPort!F6153)-(Calculated!$H$2))/1.28)*3.2),"")</f>
        <v/>
      </c>
      <c r="I6114" t="str">
        <f>IF((ValuesFromComPort!K6153)&lt;&gt;"",((((ValuesFromComPort!K6153)-(Calculated!$I$2))/1.28)*3.2),"")</f>
        <v/>
      </c>
      <c r="K6114" t="str">
        <f>IF((ValuesFromComPort!H6153)&lt;&gt;"",((((ValuesFromComPort!H6153)-$K$2)*0.015625)/0.3),"")</f>
        <v/>
      </c>
      <c r="N6114" t="str">
        <f>IF((ValuesFromComPort!I6153)&lt;&gt;"",((((ValuesFromComPort!I6153)-$N$2)*0.125)/0.3),"")</f>
        <v/>
      </c>
    </row>
    <row r="6115" spans="2:14" x14ac:dyDescent="0.25">
      <c r="B6115" t="str">
        <f>IF((ValuesFromComPort!A6154)&lt;&gt;"",(((ValuesFromComPort!A6154)-(Calculated!$B$2))/204.8),"")</f>
        <v/>
      </c>
      <c r="C6115" t="str">
        <f>IF((ValuesFromComPort!P6154)&lt;&gt;"",((((ValuesFromComPort!P6154)-(Calculated!$C$2))/204.8)),"")</f>
        <v/>
      </c>
      <c r="E6115" t="str">
        <f>IF((ValuesFromComPort!D6154)&lt;&gt;"",(((ValuesFromComPort!D6154)-(Calculated!$E$2))/1.28/3200),"")</f>
        <v/>
      </c>
      <c r="F6115" t="str">
        <f>IF((ValuesFromComPort!M6154)&lt;&gt;"",(((ValuesFromComPort!M6154)-(Calculated!$F$2))/1.28/3200),"")</f>
        <v/>
      </c>
      <c r="H6115" t="str">
        <f>IF((ValuesFromComPort!F6154)&lt;&gt;"",((((ValuesFromComPort!F6154)-(Calculated!$H$2))/1.28)*3.2),"")</f>
        <v/>
      </c>
      <c r="I6115" t="str">
        <f>IF((ValuesFromComPort!K6154)&lt;&gt;"",((((ValuesFromComPort!K6154)-(Calculated!$I$2))/1.28)*3.2),"")</f>
        <v/>
      </c>
      <c r="K6115" t="str">
        <f>IF((ValuesFromComPort!H6154)&lt;&gt;"",((((ValuesFromComPort!H6154)-$K$2)*0.015625)/0.3),"")</f>
        <v/>
      </c>
      <c r="N6115" t="str">
        <f>IF((ValuesFromComPort!I6154)&lt;&gt;"",((((ValuesFromComPort!I6154)-$N$2)*0.125)/0.3),"")</f>
        <v/>
      </c>
    </row>
    <row r="6116" spans="2:14" x14ac:dyDescent="0.25">
      <c r="B6116" t="str">
        <f>IF((ValuesFromComPort!A6155)&lt;&gt;"",(((ValuesFromComPort!A6155)-(Calculated!$B$2))/204.8),"")</f>
        <v/>
      </c>
      <c r="C6116" t="str">
        <f>IF((ValuesFromComPort!P6155)&lt;&gt;"",((((ValuesFromComPort!P6155)-(Calculated!$C$2))/204.8)),"")</f>
        <v/>
      </c>
      <c r="E6116" t="str">
        <f>IF((ValuesFromComPort!D6155)&lt;&gt;"",(((ValuesFromComPort!D6155)-(Calculated!$E$2))/1.28/3200),"")</f>
        <v/>
      </c>
      <c r="F6116" t="str">
        <f>IF((ValuesFromComPort!M6155)&lt;&gt;"",(((ValuesFromComPort!M6155)-(Calculated!$F$2))/1.28/3200),"")</f>
        <v/>
      </c>
      <c r="H6116" t="str">
        <f>IF((ValuesFromComPort!F6155)&lt;&gt;"",((((ValuesFromComPort!F6155)-(Calculated!$H$2))/1.28)*3.2),"")</f>
        <v/>
      </c>
      <c r="I6116" t="str">
        <f>IF((ValuesFromComPort!K6155)&lt;&gt;"",((((ValuesFromComPort!K6155)-(Calculated!$I$2))/1.28)*3.2),"")</f>
        <v/>
      </c>
      <c r="K6116" t="str">
        <f>IF((ValuesFromComPort!H6155)&lt;&gt;"",((((ValuesFromComPort!H6155)-$K$2)*0.015625)/0.3),"")</f>
        <v/>
      </c>
      <c r="N6116" t="str">
        <f>IF((ValuesFromComPort!I6155)&lt;&gt;"",((((ValuesFromComPort!I6155)-$N$2)*0.125)/0.3),"")</f>
        <v/>
      </c>
    </row>
    <row r="6117" spans="2:14" x14ac:dyDescent="0.25">
      <c r="B6117" t="str">
        <f>IF((ValuesFromComPort!A6156)&lt;&gt;"",(((ValuesFromComPort!A6156)-(Calculated!$B$2))/204.8),"")</f>
        <v/>
      </c>
      <c r="C6117" t="str">
        <f>IF((ValuesFromComPort!P6156)&lt;&gt;"",((((ValuesFromComPort!P6156)-(Calculated!$C$2))/204.8)),"")</f>
        <v/>
      </c>
      <c r="E6117" t="str">
        <f>IF((ValuesFromComPort!D6156)&lt;&gt;"",(((ValuesFromComPort!D6156)-(Calculated!$E$2))/1.28/3200),"")</f>
        <v/>
      </c>
      <c r="F6117" t="str">
        <f>IF((ValuesFromComPort!M6156)&lt;&gt;"",(((ValuesFromComPort!M6156)-(Calculated!$F$2))/1.28/3200),"")</f>
        <v/>
      </c>
      <c r="H6117" t="str">
        <f>IF((ValuesFromComPort!F6156)&lt;&gt;"",((((ValuesFromComPort!F6156)-(Calculated!$H$2))/1.28)*3.2),"")</f>
        <v/>
      </c>
      <c r="I6117" t="str">
        <f>IF((ValuesFromComPort!K6156)&lt;&gt;"",((((ValuesFromComPort!K6156)-(Calculated!$I$2))/1.28)*3.2),"")</f>
        <v/>
      </c>
      <c r="K6117" t="str">
        <f>IF((ValuesFromComPort!H6156)&lt;&gt;"",((((ValuesFromComPort!H6156)-$K$2)*0.015625)/0.3),"")</f>
        <v/>
      </c>
      <c r="N6117" t="str">
        <f>IF((ValuesFromComPort!I6156)&lt;&gt;"",((((ValuesFromComPort!I6156)-$N$2)*0.125)/0.3),"")</f>
        <v/>
      </c>
    </row>
    <row r="6118" spans="2:14" x14ac:dyDescent="0.25">
      <c r="B6118" t="str">
        <f>IF((ValuesFromComPort!A6157)&lt;&gt;"",(((ValuesFromComPort!A6157)-(Calculated!$B$2))/204.8),"")</f>
        <v/>
      </c>
      <c r="C6118" t="str">
        <f>IF((ValuesFromComPort!P6157)&lt;&gt;"",((((ValuesFromComPort!P6157)-(Calculated!$C$2))/204.8)),"")</f>
        <v/>
      </c>
      <c r="E6118" t="str">
        <f>IF((ValuesFromComPort!D6157)&lt;&gt;"",(((ValuesFromComPort!D6157)-(Calculated!$E$2))/1.28/3200),"")</f>
        <v/>
      </c>
      <c r="F6118" t="str">
        <f>IF((ValuesFromComPort!M6157)&lt;&gt;"",(((ValuesFromComPort!M6157)-(Calculated!$F$2))/1.28/3200),"")</f>
        <v/>
      </c>
      <c r="H6118" t="str">
        <f>IF((ValuesFromComPort!F6157)&lt;&gt;"",((((ValuesFromComPort!F6157)-(Calculated!$H$2))/1.28)*3.2),"")</f>
        <v/>
      </c>
      <c r="I6118" t="str">
        <f>IF((ValuesFromComPort!K6157)&lt;&gt;"",((((ValuesFromComPort!K6157)-(Calculated!$I$2))/1.28)*3.2),"")</f>
        <v/>
      </c>
      <c r="K6118" t="str">
        <f>IF((ValuesFromComPort!H6157)&lt;&gt;"",((((ValuesFromComPort!H6157)-$K$2)*0.015625)/0.3),"")</f>
        <v/>
      </c>
      <c r="N6118" t="str">
        <f>IF((ValuesFromComPort!I6157)&lt;&gt;"",((((ValuesFromComPort!I6157)-$N$2)*0.125)/0.3),"")</f>
        <v/>
      </c>
    </row>
    <row r="6119" spans="2:14" x14ac:dyDescent="0.25">
      <c r="B6119" t="str">
        <f>IF((ValuesFromComPort!A6158)&lt;&gt;"",(((ValuesFromComPort!A6158)-(Calculated!$B$2))/204.8),"")</f>
        <v/>
      </c>
      <c r="C6119" t="str">
        <f>IF((ValuesFromComPort!P6158)&lt;&gt;"",((((ValuesFromComPort!P6158)-(Calculated!$C$2))/204.8)),"")</f>
        <v/>
      </c>
      <c r="E6119" t="str">
        <f>IF((ValuesFromComPort!D6158)&lt;&gt;"",(((ValuesFromComPort!D6158)-(Calculated!$E$2))/1.28/3200),"")</f>
        <v/>
      </c>
      <c r="F6119" t="str">
        <f>IF((ValuesFromComPort!M6158)&lt;&gt;"",(((ValuesFromComPort!M6158)-(Calculated!$F$2))/1.28/3200),"")</f>
        <v/>
      </c>
      <c r="H6119" t="str">
        <f>IF((ValuesFromComPort!F6158)&lt;&gt;"",((((ValuesFromComPort!F6158)-(Calculated!$H$2))/1.28)*3.2),"")</f>
        <v/>
      </c>
      <c r="I6119" t="str">
        <f>IF((ValuesFromComPort!K6158)&lt;&gt;"",((((ValuesFromComPort!K6158)-(Calculated!$I$2))/1.28)*3.2),"")</f>
        <v/>
      </c>
      <c r="K6119" t="str">
        <f>IF((ValuesFromComPort!H6158)&lt;&gt;"",((((ValuesFromComPort!H6158)-$K$2)*0.015625)/0.3),"")</f>
        <v/>
      </c>
      <c r="N6119" t="str">
        <f>IF((ValuesFromComPort!I6158)&lt;&gt;"",((((ValuesFromComPort!I6158)-$N$2)*0.125)/0.3),"")</f>
        <v/>
      </c>
    </row>
    <row r="6120" spans="2:14" x14ac:dyDescent="0.25">
      <c r="B6120" t="str">
        <f>IF((ValuesFromComPort!A6159)&lt;&gt;"",(((ValuesFromComPort!A6159)-(Calculated!$B$2))/204.8),"")</f>
        <v/>
      </c>
      <c r="C6120" t="str">
        <f>IF((ValuesFromComPort!P6159)&lt;&gt;"",((((ValuesFromComPort!P6159)-(Calculated!$C$2))/204.8)),"")</f>
        <v/>
      </c>
      <c r="E6120" t="str">
        <f>IF((ValuesFromComPort!D6159)&lt;&gt;"",(((ValuesFromComPort!D6159)-(Calculated!$E$2))/1.28/3200),"")</f>
        <v/>
      </c>
      <c r="F6120" t="str">
        <f>IF((ValuesFromComPort!M6159)&lt;&gt;"",(((ValuesFromComPort!M6159)-(Calculated!$F$2))/1.28/3200),"")</f>
        <v/>
      </c>
      <c r="H6120" t="str">
        <f>IF((ValuesFromComPort!F6159)&lt;&gt;"",((((ValuesFromComPort!F6159)-(Calculated!$H$2))/1.28)*3.2),"")</f>
        <v/>
      </c>
      <c r="I6120" t="str">
        <f>IF((ValuesFromComPort!K6159)&lt;&gt;"",((((ValuesFromComPort!K6159)-(Calculated!$I$2))/1.28)*3.2),"")</f>
        <v/>
      </c>
      <c r="K6120" t="str">
        <f>IF((ValuesFromComPort!H6159)&lt;&gt;"",((((ValuesFromComPort!H6159)-$K$2)*0.015625)/0.3),"")</f>
        <v/>
      </c>
      <c r="N6120" t="str">
        <f>IF((ValuesFromComPort!I6159)&lt;&gt;"",((((ValuesFromComPort!I6159)-$N$2)*0.125)/0.3),"")</f>
        <v/>
      </c>
    </row>
    <row r="6121" spans="2:14" x14ac:dyDescent="0.25">
      <c r="B6121" t="str">
        <f>IF((ValuesFromComPort!A6160)&lt;&gt;"",(((ValuesFromComPort!A6160)-(Calculated!$B$2))/204.8),"")</f>
        <v/>
      </c>
      <c r="C6121" t="str">
        <f>IF((ValuesFromComPort!P6160)&lt;&gt;"",((((ValuesFromComPort!P6160)-(Calculated!$C$2))/204.8)),"")</f>
        <v/>
      </c>
      <c r="E6121" t="str">
        <f>IF((ValuesFromComPort!D6160)&lt;&gt;"",(((ValuesFromComPort!D6160)-(Calculated!$E$2))/1.28/3200),"")</f>
        <v/>
      </c>
      <c r="F6121" t="str">
        <f>IF((ValuesFromComPort!M6160)&lt;&gt;"",(((ValuesFromComPort!M6160)-(Calculated!$F$2))/1.28/3200),"")</f>
        <v/>
      </c>
      <c r="H6121" t="str">
        <f>IF((ValuesFromComPort!F6160)&lt;&gt;"",((((ValuesFromComPort!F6160)-(Calculated!$H$2))/1.28)*3.2),"")</f>
        <v/>
      </c>
      <c r="I6121" t="str">
        <f>IF((ValuesFromComPort!K6160)&lt;&gt;"",((((ValuesFromComPort!K6160)-(Calculated!$I$2))/1.28)*3.2),"")</f>
        <v/>
      </c>
      <c r="K6121" t="str">
        <f>IF((ValuesFromComPort!H6160)&lt;&gt;"",((((ValuesFromComPort!H6160)-$K$2)*0.015625)/0.3),"")</f>
        <v/>
      </c>
      <c r="N6121" t="str">
        <f>IF((ValuesFromComPort!I6160)&lt;&gt;"",((((ValuesFromComPort!I6160)-$N$2)*0.125)/0.3),"")</f>
        <v/>
      </c>
    </row>
    <row r="6122" spans="2:14" x14ac:dyDescent="0.25">
      <c r="B6122" t="str">
        <f>IF((ValuesFromComPort!A6161)&lt;&gt;"",(((ValuesFromComPort!A6161)-(Calculated!$B$2))/204.8),"")</f>
        <v/>
      </c>
      <c r="C6122" t="str">
        <f>IF((ValuesFromComPort!P6161)&lt;&gt;"",((((ValuesFromComPort!P6161)-(Calculated!$C$2))/204.8)),"")</f>
        <v/>
      </c>
      <c r="E6122" t="str">
        <f>IF((ValuesFromComPort!D6161)&lt;&gt;"",(((ValuesFromComPort!D6161)-(Calculated!$E$2))/1.28/3200),"")</f>
        <v/>
      </c>
      <c r="F6122" t="str">
        <f>IF((ValuesFromComPort!M6161)&lt;&gt;"",(((ValuesFromComPort!M6161)-(Calculated!$F$2))/1.28/3200),"")</f>
        <v/>
      </c>
      <c r="H6122" t="str">
        <f>IF((ValuesFromComPort!F6161)&lt;&gt;"",((((ValuesFromComPort!F6161)-(Calculated!$H$2))/1.28)*3.2),"")</f>
        <v/>
      </c>
      <c r="I6122" t="str">
        <f>IF((ValuesFromComPort!K6161)&lt;&gt;"",((((ValuesFromComPort!K6161)-(Calculated!$I$2))/1.28)*3.2),"")</f>
        <v/>
      </c>
      <c r="K6122" t="str">
        <f>IF((ValuesFromComPort!H6161)&lt;&gt;"",((((ValuesFromComPort!H6161)-$K$2)*0.015625)/0.3),"")</f>
        <v/>
      </c>
      <c r="N6122" t="str">
        <f>IF((ValuesFromComPort!I6161)&lt;&gt;"",((((ValuesFromComPort!I6161)-$N$2)*0.125)/0.3),"")</f>
        <v/>
      </c>
    </row>
    <row r="6123" spans="2:14" x14ac:dyDescent="0.25">
      <c r="B6123" t="str">
        <f>IF((ValuesFromComPort!A6162)&lt;&gt;"",(((ValuesFromComPort!A6162)-(Calculated!$B$2))/204.8),"")</f>
        <v/>
      </c>
      <c r="C6123" t="str">
        <f>IF((ValuesFromComPort!P6162)&lt;&gt;"",((((ValuesFromComPort!P6162)-(Calculated!$C$2))/204.8)),"")</f>
        <v/>
      </c>
      <c r="E6123" t="str">
        <f>IF((ValuesFromComPort!D6162)&lt;&gt;"",(((ValuesFromComPort!D6162)-(Calculated!$E$2))/1.28/3200),"")</f>
        <v/>
      </c>
      <c r="F6123" t="str">
        <f>IF((ValuesFromComPort!M6162)&lt;&gt;"",(((ValuesFromComPort!M6162)-(Calculated!$F$2))/1.28/3200),"")</f>
        <v/>
      </c>
      <c r="H6123" t="str">
        <f>IF((ValuesFromComPort!F6162)&lt;&gt;"",((((ValuesFromComPort!F6162)-(Calculated!$H$2))/1.28)*3.2),"")</f>
        <v/>
      </c>
      <c r="I6123" t="str">
        <f>IF((ValuesFromComPort!K6162)&lt;&gt;"",((((ValuesFromComPort!K6162)-(Calculated!$I$2))/1.28)*3.2),"")</f>
        <v/>
      </c>
      <c r="K6123" t="str">
        <f>IF((ValuesFromComPort!H6162)&lt;&gt;"",((((ValuesFromComPort!H6162)-$K$2)*0.015625)/0.3),"")</f>
        <v/>
      </c>
      <c r="N6123" t="str">
        <f>IF((ValuesFromComPort!I6162)&lt;&gt;"",((((ValuesFromComPort!I6162)-$N$2)*0.125)/0.3),"")</f>
        <v/>
      </c>
    </row>
    <row r="6124" spans="2:14" x14ac:dyDescent="0.25">
      <c r="B6124" t="str">
        <f>IF((ValuesFromComPort!A6163)&lt;&gt;"",(((ValuesFromComPort!A6163)-(Calculated!$B$2))/204.8),"")</f>
        <v/>
      </c>
      <c r="C6124" t="str">
        <f>IF((ValuesFromComPort!P6163)&lt;&gt;"",((((ValuesFromComPort!P6163)-(Calculated!$C$2))/204.8)),"")</f>
        <v/>
      </c>
      <c r="E6124" t="str">
        <f>IF((ValuesFromComPort!D6163)&lt;&gt;"",(((ValuesFromComPort!D6163)-(Calculated!$E$2))/1.28/3200),"")</f>
        <v/>
      </c>
      <c r="F6124" t="str">
        <f>IF((ValuesFromComPort!M6163)&lt;&gt;"",(((ValuesFromComPort!M6163)-(Calculated!$F$2))/1.28/3200),"")</f>
        <v/>
      </c>
      <c r="H6124" t="str">
        <f>IF((ValuesFromComPort!F6163)&lt;&gt;"",((((ValuesFromComPort!F6163)-(Calculated!$H$2))/1.28)*3.2),"")</f>
        <v/>
      </c>
      <c r="I6124" t="str">
        <f>IF((ValuesFromComPort!K6163)&lt;&gt;"",((((ValuesFromComPort!K6163)-(Calculated!$I$2))/1.28)*3.2),"")</f>
        <v/>
      </c>
      <c r="K6124" t="str">
        <f>IF((ValuesFromComPort!H6163)&lt;&gt;"",((((ValuesFromComPort!H6163)-$K$2)*0.015625)/0.3),"")</f>
        <v/>
      </c>
      <c r="N6124" t="str">
        <f>IF((ValuesFromComPort!I6163)&lt;&gt;"",((((ValuesFromComPort!I6163)-$N$2)*0.125)/0.3),"")</f>
        <v/>
      </c>
    </row>
    <row r="6125" spans="2:14" x14ac:dyDescent="0.25">
      <c r="B6125" t="str">
        <f>IF((ValuesFromComPort!A6164)&lt;&gt;"",(((ValuesFromComPort!A6164)-(Calculated!$B$2))/204.8),"")</f>
        <v/>
      </c>
      <c r="C6125" t="str">
        <f>IF((ValuesFromComPort!P6164)&lt;&gt;"",((((ValuesFromComPort!P6164)-(Calculated!$C$2))/204.8)),"")</f>
        <v/>
      </c>
      <c r="E6125" t="str">
        <f>IF((ValuesFromComPort!D6164)&lt;&gt;"",(((ValuesFromComPort!D6164)-(Calculated!$E$2))/1.28/3200),"")</f>
        <v/>
      </c>
      <c r="F6125" t="str">
        <f>IF((ValuesFromComPort!M6164)&lt;&gt;"",(((ValuesFromComPort!M6164)-(Calculated!$F$2))/1.28/3200),"")</f>
        <v/>
      </c>
      <c r="H6125" t="str">
        <f>IF((ValuesFromComPort!F6164)&lt;&gt;"",((((ValuesFromComPort!F6164)-(Calculated!$H$2))/1.28)*3.2),"")</f>
        <v/>
      </c>
      <c r="I6125" t="str">
        <f>IF((ValuesFromComPort!K6164)&lt;&gt;"",((((ValuesFromComPort!K6164)-(Calculated!$I$2))/1.28)*3.2),"")</f>
        <v/>
      </c>
      <c r="K6125" t="str">
        <f>IF((ValuesFromComPort!H6164)&lt;&gt;"",((((ValuesFromComPort!H6164)-$K$2)*0.015625)/0.3),"")</f>
        <v/>
      </c>
      <c r="N6125" t="str">
        <f>IF((ValuesFromComPort!I6164)&lt;&gt;"",((((ValuesFromComPort!I6164)-$N$2)*0.125)/0.3),"")</f>
        <v/>
      </c>
    </row>
    <row r="6126" spans="2:14" x14ac:dyDescent="0.25">
      <c r="B6126" t="str">
        <f>IF((ValuesFromComPort!A6165)&lt;&gt;"",(((ValuesFromComPort!A6165)-(Calculated!$B$2))/204.8),"")</f>
        <v/>
      </c>
      <c r="C6126" t="str">
        <f>IF((ValuesFromComPort!P6165)&lt;&gt;"",((((ValuesFromComPort!P6165)-(Calculated!$C$2))/204.8)),"")</f>
        <v/>
      </c>
      <c r="E6126" t="str">
        <f>IF((ValuesFromComPort!D6165)&lt;&gt;"",(((ValuesFromComPort!D6165)-(Calculated!$E$2))/1.28/3200),"")</f>
        <v/>
      </c>
      <c r="F6126" t="str">
        <f>IF((ValuesFromComPort!M6165)&lt;&gt;"",(((ValuesFromComPort!M6165)-(Calculated!$F$2))/1.28/3200),"")</f>
        <v/>
      </c>
      <c r="H6126" t="str">
        <f>IF((ValuesFromComPort!F6165)&lt;&gt;"",((((ValuesFromComPort!F6165)-(Calculated!$H$2))/1.28)*3.2),"")</f>
        <v/>
      </c>
      <c r="I6126" t="str">
        <f>IF((ValuesFromComPort!K6165)&lt;&gt;"",((((ValuesFromComPort!K6165)-(Calculated!$I$2))/1.28)*3.2),"")</f>
        <v/>
      </c>
      <c r="K6126" t="str">
        <f>IF((ValuesFromComPort!H6165)&lt;&gt;"",((((ValuesFromComPort!H6165)-$K$2)*0.015625)/0.3),"")</f>
        <v/>
      </c>
      <c r="N6126" t="str">
        <f>IF((ValuesFromComPort!I6165)&lt;&gt;"",((((ValuesFromComPort!I6165)-$N$2)*0.125)/0.3),"")</f>
        <v/>
      </c>
    </row>
    <row r="6127" spans="2:14" x14ac:dyDescent="0.25">
      <c r="B6127" t="str">
        <f>IF((ValuesFromComPort!A6166)&lt;&gt;"",(((ValuesFromComPort!A6166)-(Calculated!$B$2))/204.8),"")</f>
        <v/>
      </c>
      <c r="C6127" t="str">
        <f>IF((ValuesFromComPort!P6166)&lt;&gt;"",((((ValuesFromComPort!P6166)-(Calculated!$C$2))/204.8)),"")</f>
        <v/>
      </c>
      <c r="E6127" t="str">
        <f>IF((ValuesFromComPort!D6166)&lt;&gt;"",(((ValuesFromComPort!D6166)-(Calculated!$E$2))/1.28/3200),"")</f>
        <v/>
      </c>
      <c r="F6127" t="str">
        <f>IF((ValuesFromComPort!M6166)&lt;&gt;"",(((ValuesFromComPort!M6166)-(Calculated!$F$2))/1.28/3200),"")</f>
        <v/>
      </c>
      <c r="H6127" t="str">
        <f>IF((ValuesFromComPort!F6166)&lt;&gt;"",((((ValuesFromComPort!F6166)-(Calculated!$H$2))/1.28)*3.2),"")</f>
        <v/>
      </c>
      <c r="I6127" t="str">
        <f>IF((ValuesFromComPort!K6166)&lt;&gt;"",((((ValuesFromComPort!K6166)-(Calculated!$I$2))/1.28)*3.2),"")</f>
        <v/>
      </c>
      <c r="K6127" t="str">
        <f>IF((ValuesFromComPort!H6166)&lt;&gt;"",((((ValuesFromComPort!H6166)-$K$2)*0.015625)/0.3),"")</f>
        <v/>
      </c>
      <c r="N6127" t="str">
        <f>IF((ValuesFromComPort!I6166)&lt;&gt;"",((((ValuesFromComPort!I6166)-$N$2)*0.125)/0.3),"")</f>
        <v/>
      </c>
    </row>
    <row r="6128" spans="2:14" x14ac:dyDescent="0.25">
      <c r="B6128" t="str">
        <f>IF((ValuesFromComPort!A6167)&lt;&gt;"",(((ValuesFromComPort!A6167)-(Calculated!$B$2))/204.8),"")</f>
        <v/>
      </c>
      <c r="C6128" t="str">
        <f>IF((ValuesFromComPort!P6167)&lt;&gt;"",((((ValuesFromComPort!P6167)-(Calculated!$C$2))/204.8)),"")</f>
        <v/>
      </c>
      <c r="E6128" t="str">
        <f>IF((ValuesFromComPort!D6167)&lt;&gt;"",(((ValuesFromComPort!D6167)-(Calculated!$E$2))/1.28/3200),"")</f>
        <v/>
      </c>
      <c r="F6128" t="str">
        <f>IF((ValuesFromComPort!M6167)&lt;&gt;"",(((ValuesFromComPort!M6167)-(Calculated!$F$2))/1.28/3200),"")</f>
        <v/>
      </c>
      <c r="H6128" t="str">
        <f>IF((ValuesFromComPort!F6167)&lt;&gt;"",((((ValuesFromComPort!F6167)-(Calculated!$H$2))/1.28)*3.2),"")</f>
        <v/>
      </c>
      <c r="I6128" t="str">
        <f>IF((ValuesFromComPort!K6167)&lt;&gt;"",((((ValuesFromComPort!K6167)-(Calculated!$I$2))/1.28)*3.2),"")</f>
        <v/>
      </c>
      <c r="K6128" t="str">
        <f>IF((ValuesFromComPort!H6167)&lt;&gt;"",((((ValuesFromComPort!H6167)-$K$2)*0.015625)/0.3),"")</f>
        <v/>
      </c>
      <c r="N6128" t="str">
        <f>IF((ValuesFromComPort!I6167)&lt;&gt;"",((((ValuesFromComPort!I6167)-$N$2)*0.125)/0.3),"")</f>
        <v/>
      </c>
    </row>
    <row r="6129" spans="2:14" x14ac:dyDescent="0.25">
      <c r="B6129" t="str">
        <f>IF((ValuesFromComPort!A6168)&lt;&gt;"",(((ValuesFromComPort!A6168)-(Calculated!$B$2))/204.8),"")</f>
        <v/>
      </c>
      <c r="C6129" t="str">
        <f>IF((ValuesFromComPort!P6168)&lt;&gt;"",((((ValuesFromComPort!P6168)-(Calculated!$C$2))/204.8)),"")</f>
        <v/>
      </c>
      <c r="E6129" t="str">
        <f>IF((ValuesFromComPort!D6168)&lt;&gt;"",(((ValuesFromComPort!D6168)-(Calculated!$E$2))/1.28/3200),"")</f>
        <v/>
      </c>
      <c r="F6129" t="str">
        <f>IF((ValuesFromComPort!M6168)&lt;&gt;"",(((ValuesFromComPort!M6168)-(Calculated!$F$2))/1.28/3200),"")</f>
        <v/>
      </c>
      <c r="H6129" t="str">
        <f>IF((ValuesFromComPort!F6168)&lt;&gt;"",((((ValuesFromComPort!F6168)-(Calculated!$H$2))/1.28)*3.2),"")</f>
        <v/>
      </c>
      <c r="I6129" t="str">
        <f>IF((ValuesFromComPort!K6168)&lt;&gt;"",((((ValuesFromComPort!K6168)-(Calculated!$I$2))/1.28)*3.2),"")</f>
        <v/>
      </c>
      <c r="K6129" t="str">
        <f>IF((ValuesFromComPort!H6168)&lt;&gt;"",((((ValuesFromComPort!H6168)-$K$2)*0.015625)/0.3),"")</f>
        <v/>
      </c>
      <c r="N6129" t="str">
        <f>IF((ValuesFromComPort!I6168)&lt;&gt;"",((((ValuesFromComPort!I6168)-$N$2)*0.125)/0.3),"")</f>
        <v/>
      </c>
    </row>
    <row r="6130" spans="2:14" x14ac:dyDescent="0.25">
      <c r="B6130" t="str">
        <f>IF((ValuesFromComPort!A6169)&lt;&gt;"",(((ValuesFromComPort!A6169)-(Calculated!$B$2))/204.8),"")</f>
        <v/>
      </c>
      <c r="C6130" t="str">
        <f>IF((ValuesFromComPort!P6169)&lt;&gt;"",((((ValuesFromComPort!P6169)-(Calculated!$C$2))/204.8)),"")</f>
        <v/>
      </c>
      <c r="E6130" t="str">
        <f>IF((ValuesFromComPort!D6169)&lt;&gt;"",(((ValuesFromComPort!D6169)-(Calculated!$E$2))/1.28/3200),"")</f>
        <v/>
      </c>
      <c r="F6130" t="str">
        <f>IF((ValuesFromComPort!M6169)&lt;&gt;"",(((ValuesFromComPort!M6169)-(Calculated!$F$2))/1.28/3200),"")</f>
        <v/>
      </c>
      <c r="H6130" t="str">
        <f>IF((ValuesFromComPort!F6169)&lt;&gt;"",((((ValuesFromComPort!F6169)-(Calculated!$H$2))/1.28)*3.2),"")</f>
        <v/>
      </c>
      <c r="I6130" t="str">
        <f>IF((ValuesFromComPort!K6169)&lt;&gt;"",((((ValuesFromComPort!K6169)-(Calculated!$I$2))/1.28)*3.2),"")</f>
        <v/>
      </c>
      <c r="K6130" t="str">
        <f>IF((ValuesFromComPort!H6169)&lt;&gt;"",((((ValuesFromComPort!H6169)-$K$2)*0.015625)/0.3),"")</f>
        <v/>
      </c>
      <c r="N6130" t="str">
        <f>IF((ValuesFromComPort!I6169)&lt;&gt;"",((((ValuesFromComPort!I6169)-$N$2)*0.125)/0.3),"")</f>
        <v/>
      </c>
    </row>
    <row r="6131" spans="2:14" x14ac:dyDescent="0.25">
      <c r="B6131" t="str">
        <f>IF((ValuesFromComPort!A6170)&lt;&gt;"",(((ValuesFromComPort!A6170)-(Calculated!$B$2))/204.8),"")</f>
        <v/>
      </c>
      <c r="C6131" t="str">
        <f>IF((ValuesFromComPort!P6170)&lt;&gt;"",((((ValuesFromComPort!P6170)-(Calculated!$C$2))/204.8)),"")</f>
        <v/>
      </c>
      <c r="E6131" t="str">
        <f>IF((ValuesFromComPort!D6170)&lt;&gt;"",(((ValuesFromComPort!D6170)-(Calculated!$E$2))/1.28/3200),"")</f>
        <v/>
      </c>
      <c r="F6131" t="str">
        <f>IF((ValuesFromComPort!M6170)&lt;&gt;"",(((ValuesFromComPort!M6170)-(Calculated!$F$2))/1.28/3200),"")</f>
        <v/>
      </c>
      <c r="H6131" t="str">
        <f>IF((ValuesFromComPort!F6170)&lt;&gt;"",((((ValuesFromComPort!F6170)-(Calculated!$H$2))/1.28)*3.2),"")</f>
        <v/>
      </c>
      <c r="I6131" t="str">
        <f>IF((ValuesFromComPort!K6170)&lt;&gt;"",((((ValuesFromComPort!K6170)-(Calculated!$I$2))/1.28)*3.2),"")</f>
        <v/>
      </c>
      <c r="K6131" t="str">
        <f>IF((ValuesFromComPort!H6170)&lt;&gt;"",((((ValuesFromComPort!H6170)-$K$2)*0.015625)/0.3),"")</f>
        <v/>
      </c>
      <c r="N6131" t="str">
        <f>IF((ValuesFromComPort!I6170)&lt;&gt;"",((((ValuesFromComPort!I6170)-$N$2)*0.125)/0.3),"")</f>
        <v/>
      </c>
    </row>
    <row r="6132" spans="2:14" x14ac:dyDescent="0.25">
      <c r="B6132" t="str">
        <f>IF((ValuesFromComPort!A6171)&lt;&gt;"",(((ValuesFromComPort!A6171)-(Calculated!$B$2))/204.8),"")</f>
        <v/>
      </c>
      <c r="C6132" t="str">
        <f>IF((ValuesFromComPort!P6171)&lt;&gt;"",((((ValuesFromComPort!P6171)-(Calculated!$C$2))/204.8)),"")</f>
        <v/>
      </c>
      <c r="E6132" t="str">
        <f>IF((ValuesFromComPort!D6171)&lt;&gt;"",(((ValuesFromComPort!D6171)-(Calculated!$E$2))/1.28/3200),"")</f>
        <v/>
      </c>
      <c r="F6132" t="str">
        <f>IF((ValuesFromComPort!M6171)&lt;&gt;"",(((ValuesFromComPort!M6171)-(Calculated!$F$2))/1.28/3200),"")</f>
        <v/>
      </c>
      <c r="H6132" t="str">
        <f>IF((ValuesFromComPort!F6171)&lt;&gt;"",((((ValuesFromComPort!F6171)-(Calculated!$H$2))/1.28)*3.2),"")</f>
        <v/>
      </c>
      <c r="I6132" t="str">
        <f>IF((ValuesFromComPort!K6171)&lt;&gt;"",((((ValuesFromComPort!K6171)-(Calculated!$I$2))/1.28)*3.2),"")</f>
        <v/>
      </c>
      <c r="K6132" t="str">
        <f>IF((ValuesFromComPort!H6171)&lt;&gt;"",((((ValuesFromComPort!H6171)-$K$2)*0.015625)/0.3),"")</f>
        <v/>
      </c>
      <c r="N6132" t="str">
        <f>IF((ValuesFromComPort!I6171)&lt;&gt;"",((((ValuesFromComPort!I6171)-$N$2)*0.125)/0.3),"")</f>
        <v/>
      </c>
    </row>
    <row r="6133" spans="2:14" x14ac:dyDescent="0.25">
      <c r="B6133" t="str">
        <f>IF((ValuesFromComPort!A6172)&lt;&gt;"",(((ValuesFromComPort!A6172)-(Calculated!$B$2))/204.8),"")</f>
        <v/>
      </c>
      <c r="C6133" t="str">
        <f>IF((ValuesFromComPort!P6172)&lt;&gt;"",((((ValuesFromComPort!P6172)-(Calculated!$C$2))/204.8)),"")</f>
        <v/>
      </c>
      <c r="E6133" t="str">
        <f>IF((ValuesFromComPort!D6172)&lt;&gt;"",(((ValuesFromComPort!D6172)-(Calculated!$E$2))/1.28/3200),"")</f>
        <v/>
      </c>
      <c r="F6133" t="str">
        <f>IF((ValuesFromComPort!M6172)&lt;&gt;"",(((ValuesFromComPort!M6172)-(Calculated!$F$2))/1.28/3200),"")</f>
        <v/>
      </c>
      <c r="H6133" t="str">
        <f>IF((ValuesFromComPort!F6172)&lt;&gt;"",((((ValuesFromComPort!F6172)-(Calculated!$H$2))/1.28)*3.2),"")</f>
        <v/>
      </c>
      <c r="I6133" t="str">
        <f>IF((ValuesFromComPort!K6172)&lt;&gt;"",((((ValuesFromComPort!K6172)-(Calculated!$I$2))/1.28)*3.2),"")</f>
        <v/>
      </c>
      <c r="K6133" t="str">
        <f>IF((ValuesFromComPort!H6172)&lt;&gt;"",((((ValuesFromComPort!H6172)-$K$2)*0.015625)/0.3),"")</f>
        <v/>
      </c>
      <c r="N6133" t="str">
        <f>IF((ValuesFromComPort!I6172)&lt;&gt;"",((((ValuesFromComPort!I6172)-$N$2)*0.125)/0.3),"")</f>
        <v/>
      </c>
    </row>
    <row r="6134" spans="2:14" x14ac:dyDescent="0.25">
      <c r="B6134" t="str">
        <f>IF((ValuesFromComPort!A6173)&lt;&gt;"",(((ValuesFromComPort!A6173)-(Calculated!$B$2))/204.8),"")</f>
        <v/>
      </c>
      <c r="C6134" t="str">
        <f>IF((ValuesFromComPort!P6173)&lt;&gt;"",((((ValuesFromComPort!P6173)-(Calculated!$C$2))/204.8)),"")</f>
        <v/>
      </c>
      <c r="E6134" t="str">
        <f>IF((ValuesFromComPort!D6173)&lt;&gt;"",(((ValuesFromComPort!D6173)-(Calculated!$E$2))/1.28/3200),"")</f>
        <v/>
      </c>
      <c r="F6134" t="str">
        <f>IF((ValuesFromComPort!M6173)&lt;&gt;"",(((ValuesFromComPort!M6173)-(Calculated!$F$2))/1.28/3200),"")</f>
        <v/>
      </c>
      <c r="H6134" t="str">
        <f>IF((ValuesFromComPort!F6173)&lt;&gt;"",((((ValuesFromComPort!F6173)-(Calculated!$H$2))/1.28)*3.2),"")</f>
        <v/>
      </c>
      <c r="I6134" t="str">
        <f>IF((ValuesFromComPort!K6173)&lt;&gt;"",((((ValuesFromComPort!K6173)-(Calculated!$I$2))/1.28)*3.2),"")</f>
        <v/>
      </c>
      <c r="K6134" t="str">
        <f>IF((ValuesFromComPort!H6173)&lt;&gt;"",((((ValuesFromComPort!H6173)-$K$2)*0.015625)/0.3),"")</f>
        <v/>
      </c>
      <c r="N6134" t="str">
        <f>IF((ValuesFromComPort!I6173)&lt;&gt;"",((((ValuesFromComPort!I6173)-$N$2)*0.125)/0.3),"")</f>
        <v/>
      </c>
    </row>
    <row r="6135" spans="2:14" x14ac:dyDescent="0.25">
      <c r="B6135" t="str">
        <f>IF((ValuesFromComPort!A6174)&lt;&gt;"",(((ValuesFromComPort!A6174)-(Calculated!$B$2))/204.8),"")</f>
        <v/>
      </c>
      <c r="C6135" t="str">
        <f>IF((ValuesFromComPort!P6174)&lt;&gt;"",((((ValuesFromComPort!P6174)-(Calculated!$C$2))/204.8)),"")</f>
        <v/>
      </c>
      <c r="E6135" t="str">
        <f>IF((ValuesFromComPort!D6174)&lt;&gt;"",(((ValuesFromComPort!D6174)-(Calculated!$E$2))/1.28/3200),"")</f>
        <v/>
      </c>
      <c r="F6135" t="str">
        <f>IF((ValuesFromComPort!M6174)&lt;&gt;"",(((ValuesFromComPort!M6174)-(Calculated!$F$2))/1.28/3200),"")</f>
        <v/>
      </c>
      <c r="H6135" t="str">
        <f>IF((ValuesFromComPort!F6174)&lt;&gt;"",((((ValuesFromComPort!F6174)-(Calculated!$H$2))/1.28)*3.2),"")</f>
        <v/>
      </c>
      <c r="I6135" t="str">
        <f>IF((ValuesFromComPort!K6174)&lt;&gt;"",((((ValuesFromComPort!K6174)-(Calculated!$I$2))/1.28)*3.2),"")</f>
        <v/>
      </c>
      <c r="K6135" t="str">
        <f>IF((ValuesFromComPort!H6174)&lt;&gt;"",((((ValuesFromComPort!H6174)-$K$2)*0.015625)/0.3),"")</f>
        <v/>
      </c>
      <c r="N6135" t="str">
        <f>IF((ValuesFromComPort!I6174)&lt;&gt;"",((((ValuesFromComPort!I6174)-$N$2)*0.125)/0.3),"")</f>
        <v/>
      </c>
    </row>
    <row r="6136" spans="2:14" x14ac:dyDescent="0.25">
      <c r="B6136" t="str">
        <f>IF((ValuesFromComPort!A6175)&lt;&gt;"",(((ValuesFromComPort!A6175)-(Calculated!$B$2))/204.8),"")</f>
        <v/>
      </c>
      <c r="C6136" t="str">
        <f>IF((ValuesFromComPort!P6175)&lt;&gt;"",((((ValuesFromComPort!P6175)-(Calculated!$C$2))/204.8)),"")</f>
        <v/>
      </c>
      <c r="E6136" t="str">
        <f>IF((ValuesFromComPort!D6175)&lt;&gt;"",(((ValuesFromComPort!D6175)-(Calculated!$E$2))/1.28/3200),"")</f>
        <v/>
      </c>
      <c r="F6136" t="str">
        <f>IF((ValuesFromComPort!M6175)&lt;&gt;"",(((ValuesFromComPort!M6175)-(Calculated!$F$2))/1.28/3200),"")</f>
        <v/>
      </c>
      <c r="H6136" t="str">
        <f>IF((ValuesFromComPort!F6175)&lt;&gt;"",((((ValuesFromComPort!F6175)-(Calculated!$H$2))/1.28)*3.2),"")</f>
        <v/>
      </c>
      <c r="I6136" t="str">
        <f>IF((ValuesFromComPort!K6175)&lt;&gt;"",((((ValuesFromComPort!K6175)-(Calculated!$I$2))/1.28)*3.2),"")</f>
        <v/>
      </c>
      <c r="K6136" t="str">
        <f>IF((ValuesFromComPort!H6175)&lt;&gt;"",((((ValuesFromComPort!H6175)-$K$2)*0.015625)/0.3),"")</f>
        <v/>
      </c>
      <c r="N6136" t="str">
        <f>IF((ValuesFromComPort!I6175)&lt;&gt;"",((((ValuesFromComPort!I6175)-$N$2)*0.125)/0.3),"")</f>
        <v/>
      </c>
    </row>
    <row r="6137" spans="2:14" x14ac:dyDescent="0.25">
      <c r="B6137" t="str">
        <f>IF((ValuesFromComPort!A6176)&lt;&gt;"",(((ValuesFromComPort!A6176)-(Calculated!$B$2))/204.8),"")</f>
        <v/>
      </c>
      <c r="C6137" t="str">
        <f>IF((ValuesFromComPort!P6176)&lt;&gt;"",((((ValuesFromComPort!P6176)-(Calculated!$C$2))/204.8)),"")</f>
        <v/>
      </c>
      <c r="E6137" t="str">
        <f>IF((ValuesFromComPort!D6176)&lt;&gt;"",(((ValuesFromComPort!D6176)-(Calculated!$E$2))/1.28/3200),"")</f>
        <v/>
      </c>
      <c r="F6137" t="str">
        <f>IF((ValuesFromComPort!M6176)&lt;&gt;"",(((ValuesFromComPort!M6176)-(Calculated!$F$2))/1.28/3200),"")</f>
        <v/>
      </c>
      <c r="H6137" t="str">
        <f>IF((ValuesFromComPort!F6176)&lt;&gt;"",((((ValuesFromComPort!F6176)-(Calculated!$H$2))/1.28)*3.2),"")</f>
        <v/>
      </c>
      <c r="I6137" t="str">
        <f>IF((ValuesFromComPort!K6176)&lt;&gt;"",((((ValuesFromComPort!K6176)-(Calculated!$I$2))/1.28)*3.2),"")</f>
        <v/>
      </c>
      <c r="K6137" t="str">
        <f>IF((ValuesFromComPort!H6176)&lt;&gt;"",((((ValuesFromComPort!H6176)-$K$2)*0.015625)/0.3),"")</f>
        <v/>
      </c>
      <c r="N6137" t="str">
        <f>IF((ValuesFromComPort!I6176)&lt;&gt;"",((((ValuesFromComPort!I6176)-$N$2)*0.125)/0.3),"")</f>
        <v/>
      </c>
    </row>
    <row r="6138" spans="2:14" x14ac:dyDescent="0.25">
      <c r="B6138" t="str">
        <f>IF((ValuesFromComPort!A6177)&lt;&gt;"",(((ValuesFromComPort!A6177)-(Calculated!$B$2))/204.8),"")</f>
        <v/>
      </c>
      <c r="C6138" t="str">
        <f>IF((ValuesFromComPort!P6177)&lt;&gt;"",((((ValuesFromComPort!P6177)-(Calculated!$C$2))/204.8)),"")</f>
        <v/>
      </c>
      <c r="E6138" t="str">
        <f>IF((ValuesFromComPort!D6177)&lt;&gt;"",(((ValuesFromComPort!D6177)-(Calculated!$E$2))/1.28/3200),"")</f>
        <v/>
      </c>
      <c r="F6138" t="str">
        <f>IF((ValuesFromComPort!M6177)&lt;&gt;"",(((ValuesFromComPort!M6177)-(Calculated!$F$2))/1.28/3200),"")</f>
        <v/>
      </c>
      <c r="H6138" t="str">
        <f>IF((ValuesFromComPort!F6177)&lt;&gt;"",((((ValuesFromComPort!F6177)-(Calculated!$H$2))/1.28)*3.2),"")</f>
        <v/>
      </c>
      <c r="I6138" t="str">
        <f>IF((ValuesFromComPort!K6177)&lt;&gt;"",((((ValuesFromComPort!K6177)-(Calculated!$I$2))/1.28)*3.2),"")</f>
        <v/>
      </c>
      <c r="K6138" t="str">
        <f>IF((ValuesFromComPort!H6177)&lt;&gt;"",((((ValuesFromComPort!H6177)-$K$2)*0.015625)/0.3),"")</f>
        <v/>
      </c>
      <c r="N6138" t="str">
        <f>IF((ValuesFromComPort!I6177)&lt;&gt;"",((((ValuesFromComPort!I6177)-$N$2)*0.125)/0.3),"")</f>
        <v/>
      </c>
    </row>
    <row r="6139" spans="2:14" x14ac:dyDescent="0.25">
      <c r="B6139" t="str">
        <f>IF((ValuesFromComPort!A6178)&lt;&gt;"",(((ValuesFromComPort!A6178)-(Calculated!$B$2))/204.8),"")</f>
        <v/>
      </c>
      <c r="C6139" t="str">
        <f>IF((ValuesFromComPort!P6178)&lt;&gt;"",((((ValuesFromComPort!P6178)-(Calculated!$C$2))/204.8)),"")</f>
        <v/>
      </c>
      <c r="E6139" t="str">
        <f>IF((ValuesFromComPort!D6178)&lt;&gt;"",(((ValuesFromComPort!D6178)-(Calculated!$E$2))/1.28/3200),"")</f>
        <v/>
      </c>
      <c r="F6139" t="str">
        <f>IF((ValuesFromComPort!M6178)&lt;&gt;"",(((ValuesFromComPort!M6178)-(Calculated!$F$2))/1.28/3200),"")</f>
        <v/>
      </c>
      <c r="H6139" t="str">
        <f>IF((ValuesFromComPort!F6178)&lt;&gt;"",((((ValuesFromComPort!F6178)-(Calculated!$H$2))/1.28)*3.2),"")</f>
        <v/>
      </c>
      <c r="I6139" t="str">
        <f>IF((ValuesFromComPort!K6178)&lt;&gt;"",((((ValuesFromComPort!K6178)-(Calculated!$I$2))/1.28)*3.2),"")</f>
        <v/>
      </c>
      <c r="K6139" t="str">
        <f>IF((ValuesFromComPort!H6178)&lt;&gt;"",((((ValuesFromComPort!H6178)-$K$2)*0.015625)/0.3),"")</f>
        <v/>
      </c>
      <c r="N6139" t="str">
        <f>IF((ValuesFromComPort!I6178)&lt;&gt;"",((((ValuesFromComPort!I6178)-$N$2)*0.125)/0.3),"")</f>
        <v/>
      </c>
    </row>
    <row r="6140" spans="2:14" x14ac:dyDescent="0.25">
      <c r="B6140" t="str">
        <f>IF((ValuesFromComPort!A6179)&lt;&gt;"",(((ValuesFromComPort!A6179)-(Calculated!$B$2))/204.8),"")</f>
        <v/>
      </c>
      <c r="C6140" t="str">
        <f>IF((ValuesFromComPort!P6179)&lt;&gt;"",((((ValuesFromComPort!P6179)-(Calculated!$C$2))/204.8)),"")</f>
        <v/>
      </c>
      <c r="E6140" t="str">
        <f>IF((ValuesFromComPort!D6179)&lt;&gt;"",(((ValuesFromComPort!D6179)-(Calculated!$E$2))/1.28/3200),"")</f>
        <v/>
      </c>
      <c r="F6140" t="str">
        <f>IF((ValuesFromComPort!M6179)&lt;&gt;"",(((ValuesFromComPort!M6179)-(Calculated!$F$2))/1.28/3200),"")</f>
        <v/>
      </c>
      <c r="H6140" t="str">
        <f>IF((ValuesFromComPort!F6179)&lt;&gt;"",((((ValuesFromComPort!F6179)-(Calculated!$H$2))/1.28)*3.2),"")</f>
        <v/>
      </c>
      <c r="I6140" t="str">
        <f>IF((ValuesFromComPort!K6179)&lt;&gt;"",((((ValuesFromComPort!K6179)-(Calculated!$I$2))/1.28)*3.2),"")</f>
        <v/>
      </c>
      <c r="K6140" t="str">
        <f>IF((ValuesFromComPort!H6179)&lt;&gt;"",((((ValuesFromComPort!H6179)-$K$2)*0.015625)/0.3),"")</f>
        <v/>
      </c>
      <c r="N6140" t="str">
        <f>IF((ValuesFromComPort!I6179)&lt;&gt;"",((((ValuesFromComPort!I6179)-$N$2)*0.125)/0.3),"")</f>
        <v/>
      </c>
    </row>
    <row r="6141" spans="2:14" x14ac:dyDescent="0.25">
      <c r="B6141" t="str">
        <f>IF((ValuesFromComPort!A6180)&lt;&gt;"",(((ValuesFromComPort!A6180)-(Calculated!$B$2))/204.8),"")</f>
        <v/>
      </c>
      <c r="C6141" t="str">
        <f>IF((ValuesFromComPort!P6180)&lt;&gt;"",((((ValuesFromComPort!P6180)-(Calculated!$C$2))/204.8)),"")</f>
        <v/>
      </c>
      <c r="E6141" t="str">
        <f>IF((ValuesFromComPort!D6180)&lt;&gt;"",(((ValuesFromComPort!D6180)-(Calculated!$E$2))/1.28/3200),"")</f>
        <v/>
      </c>
      <c r="F6141" t="str">
        <f>IF((ValuesFromComPort!M6180)&lt;&gt;"",(((ValuesFromComPort!M6180)-(Calculated!$F$2))/1.28/3200),"")</f>
        <v/>
      </c>
      <c r="H6141" t="str">
        <f>IF((ValuesFromComPort!F6180)&lt;&gt;"",((((ValuesFromComPort!F6180)-(Calculated!$H$2))/1.28)*3.2),"")</f>
        <v/>
      </c>
      <c r="I6141" t="str">
        <f>IF((ValuesFromComPort!K6180)&lt;&gt;"",((((ValuesFromComPort!K6180)-(Calculated!$I$2))/1.28)*3.2),"")</f>
        <v/>
      </c>
      <c r="K6141" t="str">
        <f>IF((ValuesFromComPort!H6180)&lt;&gt;"",((((ValuesFromComPort!H6180)-$K$2)*0.015625)/0.3),"")</f>
        <v/>
      </c>
      <c r="N6141" t="str">
        <f>IF((ValuesFromComPort!I6180)&lt;&gt;"",((((ValuesFromComPort!I6180)-$N$2)*0.125)/0.3),"")</f>
        <v/>
      </c>
    </row>
    <row r="6142" spans="2:14" x14ac:dyDescent="0.25">
      <c r="B6142" t="str">
        <f>IF((ValuesFromComPort!A6181)&lt;&gt;"",(((ValuesFromComPort!A6181)-(Calculated!$B$2))/204.8),"")</f>
        <v/>
      </c>
      <c r="C6142" t="str">
        <f>IF((ValuesFromComPort!P6181)&lt;&gt;"",((((ValuesFromComPort!P6181)-(Calculated!$C$2))/204.8)),"")</f>
        <v/>
      </c>
      <c r="E6142" t="str">
        <f>IF((ValuesFromComPort!D6181)&lt;&gt;"",(((ValuesFromComPort!D6181)-(Calculated!$E$2))/1.28/3200),"")</f>
        <v/>
      </c>
      <c r="F6142" t="str">
        <f>IF((ValuesFromComPort!M6181)&lt;&gt;"",(((ValuesFromComPort!M6181)-(Calculated!$F$2))/1.28/3200),"")</f>
        <v/>
      </c>
      <c r="H6142" t="str">
        <f>IF((ValuesFromComPort!F6181)&lt;&gt;"",((((ValuesFromComPort!F6181)-(Calculated!$H$2))/1.28)*3.2),"")</f>
        <v/>
      </c>
      <c r="I6142" t="str">
        <f>IF((ValuesFromComPort!K6181)&lt;&gt;"",((((ValuesFromComPort!K6181)-(Calculated!$I$2))/1.28)*3.2),"")</f>
        <v/>
      </c>
      <c r="K6142" t="str">
        <f>IF((ValuesFromComPort!H6181)&lt;&gt;"",((((ValuesFromComPort!H6181)-$K$2)*0.015625)/0.3),"")</f>
        <v/>
      </c>
      <c r="N6142" t="str">
        <f>IF((ValuesFromComPort!I6181)&lt;&gt;"",((((ValuesFromComPort!I6181)-$N$2)*0.125)/0.3),"")</f>
        <v/>
      </c>
    </row>
    <row r="6143" spans="2:14" x14ac:dyDescent="0.25">
      <c r="B6143" t="str">
        <f>IF((ValuesFromComPort!A6182)&lt;&gt;"",(((ValuesFromComPort!A6182)-(Calculated!$B$2))/204.8),"")</f>
        <v/>
      </c>
      <c r="C6143" t="str">
        <f>IF((ValuesFromComPort!P6182)&lt;&gt;"",((((ValuesFromComPort!P6182)-(Calculated!$C$2))/204.8)),"")</f>
        <v/>
      </c>
      <c r="E6143" t="str">
        <f>IF((ValuesFromComPort!D6182)&lt;&gt;"",(((ValuesFromComPort!D6182)-(Calculated!$E$2))/1.28/3200),"")</f>
        <v/>
      </c>
      <c r="F6143" t="str">
        <f>IF((ValuesFromComPort!M6182)&lt;&gt;"",(((ValuesFromComPort!M6182)-(Calculated!$F$2))/1.28/3200),"")</f>
        <v/>
      </c>
      <c r="H6143" t="str">
        <f>IF((ValuesFromComPort!F6182)&lt;&gt;"",((((ValuesFromComPort!F6182)-(Calculated!$H$2))/1.28)*3.2),"")</f>
        <v/>
      </c>
      <c r="I6143" t="str">
        <f>IF((ValuesFromComPort!K6182)&lt;&gt;"",((((ValuesFromComPort!K6182)-(Calculated!$I$2))/1.28)*3.2),"")</f>
        <v/>
      </c>
      <c r="K6143" t="str">
        <f>IF((ValuesFromComPort!H6182)&lt;&gt;"",((((ValuesFromComPort!H6182)-$K$2)*0.015625)/0.3),"")</f>
        <v/>
      </c>
      <c r="N6143" t="str">
        <f>IF((ValuesFromComPort!I6182)&lt;&gt;"",((((ValuesFromComPort!I6182)-$N$2)*0.125)/0.3),"")</f>
        <v/>
      </c>
    </row>
    <row r="6144" spans="2:14" x14ac:dyDescent="0.25">
      <c r="B6144" t="str">
        <f>IF((ValuesFromComPort!A6183)&lt;&gt;"",(((ValuesFromComPort!A6183)-(Calculated!$B$2))/204.8),"")</f>
        <v/>
      </c>
      <c r="C6144" t="str">
        <f>IF((ValuesFromComPort!P6183)&lt;&gt;"",((((ValuesFromComPort!P6183)-(Calculated!$C$2))/204.8)),"")</f>
        <v/>
      </c>
      <c r="E6144" t="str">
        <f>IF((ValuesFromComPort!D6183)&lt;&gt;"",(((ValuesFromComPort!D6183)-(Calculated!$E$2))/1.28/3200),"")</f>
        <v/>
      </c>
      <c r="F6144" t="str">
        <f>IF((ValuesFromComPort!M6183)&lt;&gt;"",(((ValuesFromComPort!M6183)-(Calculated!$F$2))/1.28/3200),"")</f>
        <v/>
      </c>
      <c r="H6144" t="str">
        <f>IF((ValuesFromComPort!F6183)&lt;&gt;"",((((ValuesFromComPort!F6183)-(Calculated!$H$2))/1.28)*3.2),"")</f>
        <v/>
      </c>
      <c r="I6144" t="str">
        <f>IF((ValuesFromComPort!K6183)&lt;&gt;"",((((ValuesFromComPort!K6183)-(Calculated!$I$2))/1.28)*3.2),"")</f>
        <v/>
      </c>
      <c r="K6144" t="str">
        <f>IF((ValuesFromComPort!H6183)&lt;&gt;"",((((ValuesFromComPort!H6183)-$K$2)*0.015625)/0.3),"")</f>
        <v/>
      </c>
      <c r="N6144" t="str">
        <f>IF((ValuesFromComPort!I6183)&lt;&gt;"",((((ValuesFromComPort!I6183)-$N$2)*0.125)/0.3),"")</f>
        <v/>
      </c>
    </row>
    <row r="6145" spans="2:14" x14ac:dyDescent="0.25">
      <c r="B6145" t="str">
        <f>IF((ValuesFromComPort!A6184)&lt;&gt;"",(((ValuesFromComPort!A6184)-(Calculated!$B$2))/204.8),"")</f>
        <v/>
      </c>
      <c r="C6145" t="str">
        <f>IF((ValuesFromComPort!P6184)&lt;&gt;"",((((ValuesFromComPort!P6184)-(Calculated!$C$2))/204.8)),"")</f>
        <v/>
      </c>
      <c r="E6145" t="str">
        <f>IF((ValuesFromComPort!D6184)&lt;&gt;"",(((ValuesFromComPort!D6184)-(Calculated!$E$2))/1.28/3200),"")</f>
        <v/>
      </c>
      <c r="F6145" t="str">
        <f>IF((ValuesFromComPort!M6184)&lt;&gt;"",(((ValuesFromComPort!M6184)-(Calculated!$F$2))/1.28/3200),"")</f>
        <v/>
      </c>
      <c r="H6145" t="str">
        <f>IF((ValuesFromComPort!F6184)&lt;&gt;"",((((ValuesFromComPort!F6184)-(Calculated!$H$2))/1.28)*3.2),"")</f>
        <v/>
      </c>
      <c r="I6145" t="str">
        <f>IF((ValuesFromComPort!K6184)&lt;&gt;"",((((ValuesFromComPort!K6184)-(Calculated!$I$2))/1.28)*3.2),"")</f>
        <v/>
      </c>
      <c r="K6145" t="str">
        <f>IF((ValuesFromComPort!H6184)&lt;&gt;"",((((ValuesFromComPort!H6184)-$K$2)*0.015625)/0.3),"")</f>
        <v/>
      </c>
      <c r="N6145" t="str">
        <f>IF((ValuesFromComPort!I6184)&lt;&gt;"",((((ValuesFromComPort!I6184)-$N$2)*0.125)/0.3),"")</f>
        <v/>
      </c>
    </row>
    <row r="6146" spans="2:14" x14ac:dyDescent="0.25">
      <c r="B6146" t="str">
        <f>IF((ValuesFromComPort!A6185)&lt;&gt;"",(((ValuesFromComPort!A6185)-(Calculated!$B$2))/204.8),"")</f>
        <v/>
      </c>
      <c r="C6146" t="str">
        <f>IF((ValuesFromComPort!P6185)&lt;&gt;"",((((ValuesFromComPort!P6185)-(Calculated!$C$2))/204.8)),"")</f>
        <v/>
      </c>
      <c r="E6146" t="str">
        <f>IF((ValuesFromComPort!D6185)&lt;&gt;"",(((ValuesFromComPort!D6185)-(Calculated!$E$2))/1.28/3200),"")</f>
        <v/>
      </c>
      <c r="F6146" t="str">
        <f>IF((ValuesFromComPort!M6185)&lt;&gt;"",(((ValuesFromComPort!M6185)-(Calculated!$F$2))/1.28/3200),"")</f>
        <v/>
      </c>
      <c r="H6146" t="str">
        <f>IF((ValuesFromComPort!F6185)&lt;&gt;"",((((ValuesFromComPort!F6185)-(Calculated!$H$2))/1.28)*3.2),"")</f>
        <v/>
      </c>
      <c r="I6146" t="str">
        <f>IF((ValuesFromComPort!K6185)&lt;&gt;"",((((ValuesFromComPort!K6185)-(Calculated!$I$2))/1.28)*3.2),"")</f>
        <v/>
      </c>
      <c r="K6146" t="str">
        <f>IF((ValuesFromComPort!H6185)&lt;&gt;"",((((ValuesFromComPort!H6185)-$K$2)*0.015625)/0.3),"")</f>
        <v/>
      </c>
      <c r="N6146" t="str">
        <f>IF((ValuesFromComPort!I6185)&lt;&gt;"",((((ValuesFromComPort!I6185)-$N$2)*0.125)/0.3),"")</f>
        <v/>
      </c>
    </row>
    <row r="6147" spans="2:14" x14ac:dyDescent="0.25">
      <c r="B6147" t="str">
        <f>IF((ValuesFromComPort!A6186)&lt;&gt;"",(((ValuesFromComPort!A6186)-(Calculated!$B$2))/204.8),"")</f>
        <v/>
      </c>
      <c r="C6147" t="str">
        <f>IF((ValuesFromComPort!P6186)&lt;&gt;"",((((ValuesFromComPort!P6186)-(Calculated!$C$2))/204.8)),"")</f>
        <v/>
      </c>
      <c r="E6147" t="str">
        <f>IF((ValuesFromComPort!D6186)&lt;&gt;"",(((ValuesFromComPort!D6186)-(Calculated!$E$2))/1.28/3200),"")</f>
        <v/>
      </c>
      <c r="F6147" t="str">
        <f>IF((ValuesFromComPort!M6186)&lt;&gt;"",(((ValuesFromComPort!M6186)-(Calculated!$F$2))/1.28/3200),"")</f>
        <v/>
      </c>
      <c r="H6147" t="str">
        <f>IF((ValuesFromComPort!F6186)&lt;&gt;"",((((ValuesFromComPort!F6186)-(Calculated!$H$2))/1.28)*3.2),"")</f>
        <v/>
      </c>
      <c r="I6147" t="str">
        <f>IF((ValuesFromComPort!K6186)&lt;&gt;"",((((ValuesFromComPort!K6186)-(Calculated!$I$2))/1.28)*3.2),"")</f>
        <v/>
      </c>
      <c r="K6147" t="str">
        <f>IF((ValuesFromComPort!H6186)&lt;&gt;"",((((ValuesFromComPort!H6186)-$K$2)*0.015625)/0.3),"")</f>
        <v/>
      </c>
      <c r="N6147" t="str">
        <f>IF((ValuesFromComPort!I6186)&lt;&gt;"",((((ValuesFromComPort!I6186)-$N$2)*0.125)/0.3),"")</f>
        <v/>
      </c>
    </row>
    <row r="6148" spans="2:14" x14ac:dyDescent="0.25">
      <c r="B6148" t="str">
        <f>IF((ValuesFromComPort!A6187)&lt;&gt;"",(((ValuesFromComPort!A6187)-(Calculated!$B$2))/204.8),"")</f>
        <v/>
      </c>
      <c r="C6148" t="str">
        <f>IF((ValuesFromComPort!P6187)&lt;&gt;"",((((ValuesFromComPort!P6187)-(Calculated!$C$2))/204.8)),"")</f>
        <v/>
      </c>
      <c r="E6148" t="str">
        <f>IF((ValuesFromComPort!D6187)&lt;&gt;"",(((ValuesFromComPort!D6187)-(Calculated!$E$2))/1.28/3200),"")</f>
        <v/>
      </c>
      <c r="F6148" t="str">
        <f>IF((ValuesFromComPort!M6187)&lt;&gt;"",(((ValuesFromComPort!M6187)-(Calculated!$F$2))/1.28/3200),"")</f>
        <v/>
      </c>
      <c r="H6148" t="str">
        <f>IF((ValuesFromComPort!F6187)&lt;&gt;"",((((ValuesFromComPort!F6187)-(Calculated!$H$2))/1.28)*3.2),"")</f>
        <v/>
      </c>
      <c r="I6148" t="str">
        <f>IF((ValuesFromComPort!K6187)&lt;&gt;"",((((ValuesFromComPort!K6187)-(Calculated!$I$2))/1.28)*3.2),"")</f>
        <v/>
      </c>
      <c r="K6148" t="str">
        <f>IF((ValuesFromComPort!H6187)&lt;&gt;"",((((ValuesFromComPort!H6187)-$K$2)*0.015625)/0.3),"")</f>
        <v/>
      </c>
      <c r="N6148" t="str">
        <f>IF((ValuesFromComPort!I6187)&lt;&gt;"",((((ValuesFromComPort!I6187)-$N$2)*0.125)/0.3),"")</f>
        <v/>
      </c>
    </row>
    <row r="6149" spans="2:14" x14ac:dyDescent="0.25">
      <c r="B6149" t="str">
        <f>IF((ValuesFromComPort!A6188)&lt;&gt;"",(((ValuesFromComPort!A6188)-(Calculated!$B$2))/204.8),"")</f>
        <v/>
      </c>
      <c r="C6149" t="str">
        <f>IF((ValuesFromComPort!P6188)&lt;&gt;"",((((ValuesFromComPort!P6188)-(Calculated!$C$2))/204.8)),"")</f>
        <v/>
      </c>
      <c r="E6149" t="str">
        <f>IF((ValuesFromComPort!D6188)&lt;&gt;"",(((ValuesFromComPort!D6188)-(Calculated!$E$2))/1.28/3200),"")</f>
        <v/>
      </c>
      <c r="F6149" t="str">
        <f>IF((ValuesFromComPort!M6188)&lt;&gt;"",(((ValuesFromComPort!M6188)-(Calculated!$F$2))/1.28/3200),"")</f>
        <v/>
      </c>
      <c r="H6149" t="str">
        <f>IF((ValuesFromComPort!F6188)&lt;&gt;"",((((ValuesFromComPort!F6188)-(Calculated!$H$2))/1.28)*3.2),"")</f>
        <v/>
      </c>
      <c r="I6149" t="str">
        <f>IF((ValuesFromComPort!K6188)&lt;&gt;"",((((ValuesFromComPort!K6188)-(Calculated!$I$2))/1.28)*3.2),"")</f>
        <v/>
      </c>
      <c r="K6149" t="str">
        <f>IF((ValuesFromComPort!H6188)&lt;&gt;"",((((ValuesFromComPort!H6188)-$K$2)*0.015625)/0.3),"")</f>
        <v/>
      </c>
      <c r="N6149" t="str">
        <f>IF((ValuesFromComPort!I6188)&lt;&gt;"",((((ValuesFromComPort!I6188)-$N$2)*0.125)/0.3),"")</f>
        <v/>
      </c>
    </row>
    <row r="6150" spans="2:14" x14ac:dyDescent="0.25">
      <c r="B6150" t="str">
        <f>IF((ValuesFromComPort!A6189)&lt;&gt;"",(((ValuesFromComPort!A6189)-(Calculated!$B$2))/204.8),"")</f>
        <v/>
      </c>
      <c r="C6150" t="str">
        <f>IF((ValuesFromComPort!P6189)&lt;&gt;"",((((ValuesFromComPort!P6189)-(Calculated!$C$2))/204.8)),"")</f>
        <v/>
      </c>
      <c r="E6150" t="str">
        <f>IF((ValuesFromComPort!D6189)&lt;&gt;"",(((ValuesFromComPort!D6189)-(Calculated!$E$2))/1.28/3200),"")</f>
        <v/>
      </c>
      <c r="F6150" t="str">
        <f>IF((ValuesFromComPort!M6189)&lt;&gt;"",(((ValuesFromComPort!M6189)-(Calculated!$F$2))/1.28/3200),"")</f>
        <v/>
      </c>
      <c r="H6150" t="str">
        <f>IF((ValuesFromComPort!F6189)&lt;&gt;"",((((ValuesFromComPort!F6189)-(Calculated!$H$2))/1.28)*3.2),"")</f>
        <v/>
      </c>
      <c r="I6150" t="str">
        <f>IF((ValuesFromComPort!K6189)&lt;&gt;"",((((ValuesFromComPort!K6189)-(Calculated!$I$2))/1.28)*3.2),"")</f>
        <v/>
      </c>
      <c r="K6150" t="str">
        <f>IF((ValuesFromComPort!H6189)&lt;&gt;"",((((ValuesFromComPort!H6189)-$K$2)*0.015625)/0.3),"")</f>
        <v/>
      </c>
      <c r="N6150" t="str">
        <f>IF((ValuesFromComPort!I6189)&lt;&gt;"",((((ValuesFromComPort!I6189)-$N$2)*0.125)/0.3),"")</f>
        <v/>
      </c>
    </row>
    <row r="6151" spans="2:14" x14ac:dyDescent="0.25">
      <c r="B6151" t="str">
        <f>IF((ValuesFromComPort!A6190)&lt;&gt;"",(((ValuesFromComPort!A6190)-(Calculated!$B$2))/204.8),"")</f>
        <v/>
      </c>
      <c r="C6151" t="str">
        <f>IF((ValuesFromComPort!P6190)&lt;&gt;"",((((ValuesFromComPort!P6190)-(Calculated!$C$2))/204.8)),"")</f>
        <v/>
      </c>
      <c r="E6151" t="str">
        <f>IF((ValuesFromComPort!D6190)&lt;&gt;"",(((ValuesFromComPort!D6190)-(Calculated!$E$2))/1.28/3200),"")</f>
        <v/>
      </c>
      <c r="F6151" t="str">
        <f>IF((ValuesFromComPort!M6190)&lt;&gt;"",(((ValuesFromComPort!M6190)-(Calculated!$F$2))/1.28/3200),"")</f>
        <v/>
      </c>
      <c r="H6151" t="str">
        <f>IF((ValuesFromComPort!F6190)&lt;&gt;"",((((ValuesFromComPort!F6190)-(Calculated!$H$2))/1.28)*3.2),"")</f>
        <v/>
      </c>
      <c r="I6151" t="str">
        <f>IF((ValuesFromComPort!K6190)&lt;&gt;"",((((ValuesFromComPort!K6190)-(Calculated!$I$2))/1.28)*3.2),"")</f>
        <v/>
      </c>
      <c r="K6151" t="str">
        <f>IF((ValuesFromComPort!H6190)&lt;&gt;"",((((ValuesFromComPort!H6190)-$K$2)*0.015625)/0.3),"")</f>
        <v/>
      </c>
      <c r="N6151" t="str">
        <f>IF((ValuesFromComPort!I6190)&lt;&gt;"",((((ValuesFromComPort!I6190)-$N$2)*0.125)/0.3),"")</f>
        <v/>
      </c>
    </row>
    <row r="6152" spans="2:14" x14ac:dyDescent="0.25">
      <c r="B6152" t="str">
        <f>IF((ValuesFromComPort!A6191)&lt;&gt;"",(((ValuesFromComPort!A6191)-(Calculated!$B$2))/204.8),"")</f>
        <v/>
      </c>
      <c r="C6152" t="str">
        <f>IF((ValuesFromComPort!P6191)&lt;&gt;"",((((ValuesFromComPort!P6191)-(Calculated!$C$2))/204.8)),"")</f>
        <v/>
      </c>
      <c r="E6152" t="str">
        <f>IF((ValuesFromComPort!D6191)&lt;&gt;"",(((ValuesFromComPort!D6191)-(Calculated!$E$2))/1.28/3200),"")</f>
        <v/>
      </c>
      <c r="F6152" t="str">
        <f>IF((ValuesFromComPort!M6191)&lt;&gt;"",(((ValuesFromComPort!M6191)-(Calculated!$F$2))/1.28/3200),"")</f>
        <v/>
      </c>
      <c r="H6152" t="str">
        <f>IF((ValuesFromComPort!F6191)&lt;&gt;"",((((ValuesFromComPort!F6191)-(Calculated!$H$2))/1.28)*3.2),"")</f>
        <v/>
      </c>
      <c r="I6152" t="str">
        <f>IF((ValuesFromComPort!K6191)&lt;&gt;"",((((ValuesFromComPort!K6191)-(Calculated!$I$2))/1.28)*3.2),"")</f>
        <v/>
      </c>
      <c r="K6152" t="str">
        <f>IF((ValuesFromComPort!H6191)&lt;&gt;"",((((ValuesFromComPort!H6191)-$K$2)*0.015625)/0.3),"")</f>
        <v/>
      </c>
      <c r="N6152" t="str">
        <f>IF((ValuesFromComPort!I6191)&lt;&gt;"",((((ValuesFromComPort!I6191)-$N$2)*0.125)/0.3),"")</f>
        <v/>
      </c>
    </row>
    <row r="6153" spans="2:14" x14ac:dyDescent="0.25">
      <c r="B6153" t="str">
        <f>IF((ValuesFromComPort!A6192)&lt;&gt;"",(((ValuesFromComPort!A6192)-(Calculated!$B$2))/204.8),"")</f>
        <v/>
      </c>
      <c r="C6153" t="str">
        <f>IF((ValuesFromComPort!P6192)&lt;&gt;"",((((ValuesFromComPort!P6192)-(Calculated!$C$2))/204.8)),"")</f>
        <v/>
      </c>
      <c r="E6153" t="str">
        <f>IF((ValuesFromComPort!D6192)&lt;&gt;"",(((ValuesFromComPort!D6192)-(Calculated!$E$2))/1.28/3200),"")</f>
        <v/>
      </c>
      <c r="F6153" t="str">
        <f>IF((ValuesFromComPort!M6192)&lt;&gt;"",(((ValuesFromComPort!M6192)-(Calculated!$F$2))/1.28/3200),"")</f>
        <v/>
      </c>
      <c r="H6153" t="str">
        <f>IF((ValuesFromComPort!F6192)&lt;&gt;"",((((ValuesFromComPort!F6192)-(Calculated!$H$2))/1.28)*3.2),"")</f>
        <v/>
      </c>
      <c r="I6153" t="str">
        <f>IF((ValuesFromComPort!K6192)&lt;&gt;"",((((ValuesFromComPort!K6192)-(Calculated!$I$2))/1.28)*3.2),"")</f>
        <v/>
      </c>
      <c r="K6153" t="str">
        <f>IF((ValuesFromComPort!H6192)&lt;&gt;"",((((ValuesFromComPort!H6192)-$K$2)*0.015625)/0.3),"")</f>
        <v/>
      </c>
      <c r="N6153" t="str">
        <f>IF((ValuesFromComPort!I6192)&lt;&gt;"",((((ValuesFromComPort!I6192)-$N$2)*0.125)/0.3),"")</f>
        <v/>
      </c>
    </row>
    <row r="6154" spans="2:14" x14ac:dyDescent="0.25">
      <c r="B6154" t="str">
        <f>IF((ValuesFromComPort!A6193)&lt;&gt;"",(((ValuesFromComPort!A6193)-(Calculated!$B$2))/204.8),"")</f>
        <v/>
      </c>
      <c r="C6154" t="str">
        <f>IF((ValuesFromComPort!P6193)&lt;&gt;"",((((ValuesFromComPort!P6193)-(Calculated!$C$2))/204.8)),"")</f>
        <v/>
      </c>
      <c r="E6154" t="str">
        <f>IF((ValuesFromComPort!D6193)&lt;&gt;"",(((ValuesFromComPort!D6193)-(Calculated!$E$2))/1.28/3200),"")</f>
        <v/>
      </c>
      <c r="F6154" t="str">
        <f>IF((ValuesFromComPort!M6193)&lt;&gt;"",(((ValuesFromComPort!M6193)-(Calculated!$F$2))/1.28/3200),"")</f>
        <v/>
      </c>
      <c r="H6154" t="str">
        <f>IF((ValuesFromComPort!F6193)&lt;&gt;"",((((ValuesFromComPort!F6193)-(Calculated!$H$2))/1.28)*3.2),"")</f>
        <v/>
      </c>
      <c r="I6154" t="str">
        <f>IF((ValuesFromComPort!K6193)&lt;&gt;"",((((ValuesFromComPort!K6193)-(Calculated!$I$2))/1.28)*3.2),"")</f>
        <v/>
      </c>
      <c r="K6154" t="str">
        <f>IF((ValuesFromComPort!H6193)&lt;&gt;"",((((ValuesFromComPort!H6193)-$K$2)*0.015625)/0.3),"")</f>
        <v/>
      </c>
      <c r="N6154" t="str">
        <f>IF((ValuesFromComPort!I6193)&lt;&gt;"",((((ValuesFromComPort!I6193)-$N$2)*0.125)/0.3),"")</f>
        <v/>
      </c>
    </row>
    <row r="6155" spans="2:14" x14ac:dyDescent="0.25">
      <c r="B6155" t="str">
        <f>IF((ValuesFromComPort!A6194)&lt;&gt;"",(((ValuesFromComPort!A6194)-(Calculated!$B$2))/204.8),"")</f>
        <v/>
      </c>
      <c r="C6155" t="str">
        <f>IF((ValuesFromComPort!P6194)&lt;&gt;"",((((ValuesFromComPort!P6194)-(Calculated!$C$2))/204.8)),"")</f>
        <v/>
      </c>
      <c r="E6155" t="str">
        <f>IF((ValuesFromComPort!D6194)&lt;&gt;"",(((ValuesFromComPort!D6194)-(Calculated!$E$2))/1.28/3200),"")</f>
        <v/>
      </c>
      <c r="F6155" t="str">
        <f>IF((ValuesFromComPort!M6194)&lt;&gt;"",(((ValuesFromComPort!M6194)-(Calculated!$F$2))/1.28/3200),"")</f>
        <v/>
      </c>
      <c r="H6155" t="str">
        <f>IF((ValuesFromComPort!F6194)&lt;&gt;"",((((ValuesFromComPort!F6194)-(Calculated!$H$2))/1.28)*3.2),"")</f>
        <v/>
      </c>
      <c r="I6155" t="str">
        <f>IF((ValuesFromComPort!K6194)&lt;&gt;"",((((ValuesFromComPort!K6194)-(Calculated!$I$2))/1.28)*3.2),"")</f>
        <v/>
      </c>
      <c r="K6155" t="str">
        <f>IF((ValuesFromComPort!H6194)&lt;&gt;"",((((ValuesFromComPort!H6194)-$K$2)*0.015625)/0.3),"")</f>
        <v/>
      </c>
      <c r="N6155" t="str">
        <f>IF((ValuesFromComPort!I6194)&lt;&gt;"",((((ValuesFromComPort!I6194)-$N$2)*0.125)/0.3),"")</f>
        <v/>
      </c>
    </row>
    <row r="6156" spans="2:14" x14ac:dyDescent="0.25">
      <c r="B6156" t="str">
        <f>IF((ValuesFromComPort!A6195)&lt;&gt;"",(((ValuesFromComPort!A6195)-(Calculated!$B$2))/204.8),"")</f>
        <v/>
      </c>
      <c r="C6156" t="str">
        <f>IF((ValuesFromComPort!P6195)&lt;&gt;"",((((ValuesFromComPort!P6195)-(Calculated!$C$2))/204.8)),"")</f>
        <v/>
      </c>
      <c r="E6156" t="str">
        <f>IF((ValuesFromComPort!D6195)&lt;&gt;"",(((ValuesFromComPort!D6195)-(Calculated!$E$2))/1.28/3200),"")</f>
        <v/>
      </c>
      <c r="F6156" t="str">
        <f>IF((ValuesFromComPort!M6195)&lt;&gt;"",(((ValuesFromComPort!M6195)-(Calculated!$F$2))/1.28/3200),"")</f>
        <v/>
      </c>
      <c r="H6156" t="str">
        <f>IF((ValuesFromComPort!F6195)&lt;&gt;"",((((ValuesFromComPort!F6195)-(Calculated!$H$2))/1.28)*3.2),"")</f>
        <v/>
      </c>
      <c r="I6156" t="str">
        <f>IF((ValuesFromComPort!K6195)&lt;&gt;"",((((ValuesFromComPort!K6195)-(Calculated!$I$2))/1.28)*3.2),"")</f>
        <v/>
      </c>
      <c r="K6156" t="str">
        <f>IF((ValuesFromComPort!H6195)&lt;&gt;"",((((ValuesFromComPort!H6195)-$K$2)*0.015625)/0.3),"")</f>
        <v/>
      </c>
      <c r="N6156" t="str">
        <f>IF((ValuesFromComPort!I6195)&lt;&gt;"",((((ValuesFromComPort!I6195)-$N$2)*0.125)/0.3),"")</f>
        <v/>
      </c>
    </row>
    <row r="6157" spans="2:14" x14ac:dyDescent="0.25">
      <c r="B6157" t="str">
        <f>IF((ValuesFromComPort!A6196)&lt;&gt;"",(((ValuesFromComPort!A6196)-(Calculated!$B$2))/204.8),"")</f>
        <v/>
      </c>
      <c r="C6157" t="str">
        <f>IF((ValuesFromComPort!P6196)&lt;&gt;"",((((ValuesFromComPort!P6196)-(Calculated!$C$2))/204.8)),"")</f>
        <v/>
      </c>
      <c r="E6157" t="str">
        <f>IF((ValuesFromComPort!D6196)&lt;&gt;"",(((ValuesFromComPort!D6196)-(Calculated!$E$2))/1.28/3200),"")</f>
        <v/>
      </c>
      <c r="F6157" t="str">
        <f>IF((ValuesFromComPort!M6196)&lt;&gt;"",(((ValuesFromComPort!M6196)-(Calculated!$F$2))/1.28/3200),"")</f>
        <v/>
      </c>
      <c r="H6157" t="str">
        <f>IF((ValuesFromComPort!F6196)&lt;&gt;"",((((ValuesFromComPort!F6196)-(Calculated!$H$2))/1.28)*3.2),"")</f>
        <v/>
      </c>
      <c r="I6157" t="str">
        <f>IF((ValuesFromComPort!K6196)&lt;&gt;"",((((ValuesFromComPort!K6196)-(Calculated!$I$2))/1.28)*3.2),"")</f>
        <v/>
      </c>
      <c r="K6157" t="str">
        <f>IF((ValuesFromComPort!H6196)&lt;&gt;"",((((ValuesFromComPort!H6196)-$K$2)*0.015625)/0.3),"")</f>
        <v/>
      </c>
      <c r="N6157" t="str">
        <f>IF((ValuesFromComPort!I6196)&lt;&gt;"",((((ValuesFromComPort!I6196)-$N$2)*0.125)/0.3),"")</f>
        <v/>
      </c>
    </row>
    <row r="6158" spans="2:14" x14ac:dyDescent="0.25">
      <c r="B6158" t="str">
        <f>IF((ValuesFromComPort!A6197)&lt;&gt;"",(((ValuesFromComPort!A6197)-(Calculated!$B$2))/204.8),"")</f>
        <v/>
      </c>
      <c r="C6158" t="str">
        <f>IF((ValuesFromComPort!P6197)&lt;&gt;"",((((ValuesFromComPort!P6197)-(Calculated!$C$2))/204.8)),"")</f>
        <v/>
      </c>
      <c r="E6158" t="str">
        <f>IF((ValuesFromComPort!D6197)&lt;&gt;"",(((ValuesFromComPort!D6197)-(Calculated!$E$2))/1.28/3200),"")</f>
        <v/>
      </c>
      <c r="F6158" t="str">
        <f>IF((ValuesFromComPort!M6197)&lt;&gt;"",(((ValuesFromComPort!M6197)-(Calculated!$F$2))/1.28/3200),"")</f>
        <v/>
      </c>
      <c r="H6158" t="str">
        <f>IF((ValuesFromComPort!F6197)&lt;&gt;"",((((ValuesFromComPort!F6197)-(Calculated!$H$2))/1.28)*3.2),"")</f>
        <v/>
      </c>
      <c r="I6158" t="str">
        <f>IF((ValuesFromComPort!K6197)&lt;&gt;"",((((ValuesFromComPort!K6197)-(Calculated!$I$2))/1.28)*3.2),"")</f>
        <v/>
      </c>
      <c r="K6158" t="str">
        <f>IF((ValuesFromComPort!H6197)&lt;&gt;"",((((ValuesFromComPort!H6197)-$K$2)*0.015625)/0.3),"")</f>
        <v/>
      </c>
      <c r="N6158" t="str">
        <f>IF((ValuesFromComPort!I6197)&lt;&gt;"",((((ValuesFromComPort!I6197)-$N$2)*0.125)/0.3),"")</f>
        <v/>
      </c>
    </row>
    <row r="6159" spans="2:14" x14ac:dyDescent="0.25">
      <c r="B6159" t="str">
        <f>IF((ValuesFromComPort!A6198)&lt;&gt;"",(((ValuesFromComPort!A6198)-(Calculated!$B$2))/204.8),"")</f>
        <v/>
      </c>
      <c r="C6159" t="str">
        <f>IF((ValuesFromComPort!P6198)&lt;&gt;"",((((ValuesFromComPort!P6198)-(Calculated!$C$2))/204.8)),"")</f>
        <v/>
      </c>
      <c r="E6159" t="str">
        <f>IF((ValuesFromComPort!D6198)&lt;&gt;"",(((ValuesFromComPort!D6198)-(Calculated!$E$2))/1.28/3200),"")</f>
        <v/>
      </c>
      <c r="F6159" t="str">
        <f>IF((ValuesFromComPort!M6198)&lt;&gt;"",(((ValuesFromComPort!M6198)-(Calculated!$F$2))/1.28/3200),"")</f>
        <v/>
      </c>
      <c r="H6159" t="str">
        <f>IF((ValuesFromComPort!F6198)&lt;&gt;"",((((ValuesFromComPort!F6198)-(Calculated!$H$2))/1.28)*3.2),"")</f>
        <v/>
      </c>
      <c r="I6159" t="str">
        <f>IF((ValuesFromComPort!K6198)&lt;&gt;"",((((ValuesFromComPort!K6198)-(Calculated!$I$2))/1.28)*3.2),"")</f>
        <v/>
      </c>
      <c r="K6159" t="str">
        <f>IF((ValuesFromComPort!H6198)&lt;&gt;"",((((ValuesFromComPort!H6198)-$K$2)*0.015625)/0.3),"")</f>
        <v/>
      </c>
      <c r="N6159" t="str">
        <f>IF((ValuesFromComPort!I6198)&lt;&gt;"",((((ValuesFromComPort!I6198)-$N$2)*0.125)/0.3),"")</f>
        <v/>
      </c>
    </row>
    <row r="6160" spans="2:14" x14ac:dyDescent="0.25">
      <c r="B6160" t="str">
        <f>IF((ValuesFromComPort!A6199)&lt;&gt;"",(((ValuesFromComPort!A6199)-(Calculated!$B$2))/204.8),"")</f>
        <v/>
      </c>
      <c r="C6160" t="str">
        <f>IF((ValuesFromComPort!P6199)&lt;&gt;"",((((ValuesFromComPort!P6199)-(Calculated!$C$2))/204.8)),"")</f>
        <v/>
      </c>
      <c r="E6160" t="str">
        <f>IF((ValuesFromComPort!D6199)&lt;&gt;"",(((ValuesFromComPort!D6199)-(Calculated!$E$2))/1.28/3200),"")</f>
        <v/>
      </c>
      <c r="F6160" t="str">
        <f>IF((ValuesFromComPort!M6199)&lt;&gt;"",(((ValuesFromComPort!M6199)-(Calculated!$F$2))/1.28/3200),"")</f>
        <v/>
      </c>
      <c r="H6160" t="str">
        <f>IF((ValuesFromComPort!F6199)&lt;&gt;"",((((ValuesFromComPort!F6199)-(Calculated!$H$2))/1.28)*3.2),"")</f>
        <v/>
      </c>
      <c r="I6160" t="str">
        <f>IF((ValuesFromComPort!K6199)&lt;&gt;"",((((ValuesFromComPort!K6199)-(Calculated!$I$2))/1.28)*3.2),"")</f>
        <v/>
      </c>
      <c r="K6160" t="str">
        <f>IF((ValuesFromComPort!H6199)&lt;&gt;"",((((ValuesFromComPort!H6199)-$K$2)*0.015625)/0.3),"")</f>
        <v/>
      </c>
      <c r="N6160" t="str">
        <f>IF((ValuesFromComPort!I6199)&lt;&gt;"",((((ValuesFromComPort!I6199)-$N$2)*0.125)/0.3),"")</f>
        <v/>
      </c>
    </row>
    <row r="6161" spans="2:14" x14ac:dyDescent="0.25">
      <c r="B6161" t="str">
        <f>IF((ValuesFromComPort!A6200)&lt;&gt;"",(((ValuesFromComPort!A6200)-(Calculated!$B$2))/204.8),"")</f>
        <v/>
      </c>
      <c r="C6161" t="str">
        <f>IF((ValuesFromComPort!P6200)&lt;&gt;"",((((ValuesFromComPort!P6200)-(Calculated!$C$2))/204.8)),"")</f>
        <v/>
      </c>
      <c r="E6161" t="str">
        <f>IF((ValuesFromComPort!D6200)&lt;&gt;"",(((ValuesFromComPort!D6200)-(Calculated!$E$2))/1.28/3200),"")</f>
        <v/>
      </c>
      <c r="F6161" t="str">
        <f>IF((ValuesFromComPort!M6200)&lt;&gt;"",(((ValuesFromComPort!M6200)-(Calculated!$F$2))/1.28/3200),"")</f>
        <v/>
      </c>
      <c r="H6161" t="str">
        <f>IF((ValuesFromComPort!F6200)&lt;&gt;"",((((ValuesFromComPort!F6200)-(Calculated!$H$2))/1.28)*3.2),"")</f>
        <v/>
      </c>
      <c r="I6161" t="str">
        <f>IF((ValuesFromComPort!K6200)&lt;&gt;"",((((ValuesFromComPort!K6200)-(Calculated!$I$2))/1.28)*3.2),"")</f>
        <v/>
      </c>
      <c r="K6161" t="str">
        <f>IF((ValuesFromComPort!H6200)&lt;&gt;"",((((ValuesFromComPort!H6200)-$K$2)*0.015625)/0.3),"")</f>
        <v/>
      </c>
      <c r="N6161" t="str">
        <f>IF((ValuesFromComPort!I6200)&lt;&gt;"",((((ValuesFromComPort!I6200)-$N$2)*0.125)/0.3),"")</f>
        <v/>
      </c>
    </row>
    <row r="6162" spans="2:14" x14ac:dyDescent="0.25">
      <c r="B6162" t="str">
        <f>IF((ValuesFromComPort!A6201)&lt;&gt;"",(((ValuesFromComPort!A6201)-(Calculated!$B$2))/204.8),"")</f>
        <v/>
      </c>
      <c r="C6162" t="str">
        <f>IF((ValuesFromComPort!P6201)&lt;&gt;"",((((ValuesFromComPort!P6201)-(Calculated!$C$2))/204.8)),"")</f>
        <v/>
      </c>
      <c r="E6162" t="str">
        <f>IF((ValuesFromComPort!D6201)&lt;&gt;"",(((ValuesFromComPort!D6201)-(Calculated!$E$2))/1.28/3200),"")</f>
        <v/>
      </c>
      <c r="F6162" t="str">
        <f>IF((ValuesFromComPort!M6201)&lt;&gt;"",(((ValuesFromComPort!M6201)-(Calculated!$F$2))/1.28/3200),"")</f>
        <v/>
      </c>
      <c r="H6162" t="str">
        <f>IF((ValuesFromComPort!F6201)&lt;&gt;"",((((ValuesFromComPort!F6201)-(Calculated!$H$2))/1.28)*3.2),"")</f>
        <v/>
      </c>
      <c r="I6162" t="str">
        <f>IF((ValuesFromComPort!K6201)&lt;&gt;"",((((ValuesFromComPort!K6201)-(Calculated!$I$2))/1.28)*3.2),"")</f>
        <v/>
      </c>
      <c r="K6162" t="str">
        <f>IF((ValuesFromComPort!H6201)&lt;&gt;"",((((ValuesFromComPort!H6201)-$K$2)*0.015625)/0.3),"")</f>
        <v/>
      </c>
      <c r="N6162" t="str">
        <f>IF((ValuesFromComPort!I6201)&lt;&gt;"",((((ValuesFromComPort!I6201)-$N$2)*0.125)/0.3),"")</f>
        <v/>
      </c>
    </row>
    <row r="6163" spans="2:14" x14ac:dyDescent="0.25">
      <c r="B6163" t="str">
        <f>IF((ValuesFromComPort!A6202)&lt;&gt;"",(((ValuesFromComPort!A6202)-(Calculated!$B$2))/204.8),"")</f>
        <v/>
      </c>
      <c r="C6163" t="str">
        <f>IF((ValuesFromComPort!P6202)&lt;&gt;"",((((ValuesFromComPort!P6202)-(Calculated!$C$2))/204.8)),"")</f>
        <v/>
      </c>
      <c r="E6163" t="str">
        <f>IF((ValuesFromComPort!D6202)&lt;&gt;"",(((ValuesFromComPort!D6202)-(Calculated!$E$2))/1.28/3200),"")</f>
        <v/>
      </c>
      <c r="F6163" t="str">
        <f>IF((ValuesFromComPort!M6202)&lt;&gt;"",(((ValuesFromComPort!M6202)-(Calculated!$F$2))/1.28/3200),"")</f>
        <v/>
      </c>
      <c r="H6163" t="str">
        <f>IF((ValuesFromComPort!F6202)&lt;&gt;"",((((ValuesFromComPort!F6202)-(Calculated!$H$2))/1.28)*3.2),"")</f>
        <v/>
      </c>
      <c r="I6163" t="str">
        <f>IF((ValuesFromComPort!K6202)&lt;&gt;"",((((ValuesFromComPort!K6202)-(Calculated!$I$2))/1.28)*3.2),"")</f>
        <v/>
      </c>
      <c r="K6163" t="str">
        <f>IF((ValuesFromComPort!H6202)&lt;&gt;"",((((ValuesFromComPort!H6202)-$K$2)*0.015625)/0.3),"")</f>
        <v/>
      </c>
      <c r="N6163" t="str">
        <f>IF((ValuesFromComPort!I6202)&lt;&gt;"",((((ValuesFromComPort!I6202)-$N$2)*0.125)/0.3),"")</f>
        <v/>
      </c>
    </row>
    <row r="6164" spans="2:14" x14ac:dyDescent="0.25">
      <c r="B6164" t="str">
        <f>IF((ValuesFromComPort!A6203)&lt;&gt;"",(((ValuesFromComPort!A6203)-(Calculated!$B$2))/204.8),"")</f>
        <v/>
      </c>
      <c r="C6164" t="str">
        <f>IF((ValuesFromComPort!P6203)&lt;&gt;"",((((ValuesFromComPort!P6203)-(Calculated!$C$2))/204.8)),"")</f>
        <v/>
      </c>
      <c r="E6164" t="str">
        <f>IF((ValuesFromComPort!D6203)&lt;&gt;"",(((ValuesFromComPort!D6203)-(Calculated!$E$2))/1.28/3200),"")</f>
        <v/>
      </c>
      <c r="F6164" t="str">
        <f>IF((ValuesFromComPort!M6203)&lt;&gt;"",(((ValuesFromComPort!M6203)-(Calculated!$F$2))/1.28/3200),"")</f>
        <v/>
      </c>
      <c r="H6164" t="str">
        <f>IF((ValuesFromComPort!F6203)&lt;&gt;"",((((ValuesFromComPort!F6203)-(Calculated!$H$2))/1.28)*3.2),"")</f>
        <v/>
      </c>
      <c r="I6164" t="str">
        <f>IF((ValuesFromComPort!K6203)&lt;&gt;"",((((ValuesFromComPort!K6203)-(Calculated!$I$2))/1.28)*3.2),"")</f>
        <v/>
      </c>
      <c r="K6164" t="str">
        <f>IF((ValuesFromComPort!H6203)&lt;&gt;"",((((ValuesFromComPort!H6203)-$K$2)*0.015625)/0.3),"")</f>
        <v/>
      </c>
      <c r="N6164" t="str">
        <f>IF((ValuesFromComPort!I6203)&lt;&gt;"",((((ValuesFromComPort!I6203)-$N$2)*0.125)/0.3),"")</f>
        <v/>
      </c>
    </row>
    <row r="6165" spans="2:14" x14ac:dyDescent="0.25">
      <c r="B6165" t="str">
        <f>IF((ValuesFromComPort!A6204)&lt;&gt;"",(((ValuesFromComPort!A6204)-(Calculated!$B$2))/204.8),"")</f>
        <v/>
      </c>
      <c r="C6165" t="str">
        <f>IF((ValuesFromComPort!P6204)&lt;&gt;"",((((ValuesFromComPort!P6204)-(Calculated!$C$2))/204.8)),"")</f>
        <v/>
      </c>
      <c r="E6165" t="str">
        <f>IF((ValuesFromComPort!D6204)&lt;&gt;"",(((ValuesFromComPort!D6204)-(Calculated!$E$2))/1.28/3200),"")</f>
        <v/>
      </c>
      <c r="F6165" t="str">
        <f>IF((ValuesFromComPort!M6204)&lt;&gt;"",(((ValuesFromComPort!M6204)-(Calculated!$F$2))/1.28/3200),"")</f>
        <v/>
      </c>
      <c r="H6165" t="str">
        <f>IF((ValuesFromComPort!F6204)&lt;&gt;"",((((ValuesFromComPort!F6204)-(Calculated!$H$2))/1.28)*3.2),"")</f>
        <v/>
      </c>
      <c r="I6165" t="str">
        <f>IF((ValuesFromComPort!K6204)&lt;&gt;"",((((ValuesFromComPort!K6204)-(Calculated!$I$2))/1.28)*3.2),"")</f>
        <v/>
      </c>
      <c r="K6165" t="str">
        <f>IF((ValuesFromComPort!H6204)&lt;&gt;"",((((ValuesFromComPort!H6204)-$K$2)*0.015625)/0.3),"")</f>
        <v/>
      </c>
      <c r="N6165" t="str">
        <f>IF((ValuesFromComPort!I6204)&lt;&gt;"",((((ValuesFromComPort!I6204)-$N$2)*0.125)/0.3),"")</f>
        <v/>
      </c>
    </row>
    <row r="6166" spans="2:14" x14ac:dyDescent="0.25">
      <c r="B6166" t="str">
        <f>IF((ValuesFromComPort!A6205)&lt;&gt;"",(((ValuesFromComPort!A6205)-(Calculated!$B$2))/204.8),"")</f>
        <v/>
      </c>
      <c r="C6166" t="str">
        <f>IF((ValuesFromComPort!P6205)&lt;&gt;"",((((ValuesFromComPort!P6205)-(Calculated!$C$2))/204.8)),"")</f>
        <v/>
      </c>
      <c r="E6166" t="str">
        <f>IF((ValuesFromComPort!D6205)&lt;&gt;"",(((ValuesFromComPort!D6205)-(Calculated!$E$2))/1.28/3200),"")</f>
        <v/>
      </c>
      <c r="F6166" t="str">
        <f>IF((ValuesFromComPort!M6205)&lt;&gt;"",(((ValuesFromComPort!M6205)-(Calculated!$F$2))/1.28/3200),"")</f>
        <v/>
      </c>
      <c r="H6166" t="str">
        <f>IF((ValuesFromComPort!F6205)&lt;&gt;"",((((ValuesFromComPort!F6205)-(Calculated!$H$2))/1.28)*3.2),"")</f>
        <v/>
      </c>
      <c r="I6166" t="str">
        <f>IF((ValuesFromComPort!K6205)&lt;&gt;"",((((ValuesFromComPort!K6205)-(Calculated!$I$2))/1.28)*3.2),"")</f>
        <v/>
      </c>
      <c r="K6166" t="str">
        <f>IF((ValuesFromComPort!H6205)&lt;&gt;"",((((ValuesFromComPort!H6205)-$K$2)*0.015625)/0.3),"")</f>
        <v/>
      </c>
      <c r="N6166" t="str">
        <f>IF((ValuesFromComPort!I6205)&lt;&gt;"",((((ValuesFromComPort!I6205)-$N$2)*0.125)/0.3),"")</f>
        <v/>
      </c>
    </row>
    <row r="6167" spans="2:14" x14ac:dyDescent="0.25">
      <c r="B6167" t="str">
        <f>IF((ValuesFromComPort!A6206)&lt;&gt;"",(((ValuesFromComPort!A6206)-(Calculated!$B$2))/204.8),"")</f>
        <v/>
      </c>
      <c r="C6167" t="str">
        <f>IF((ValuesFromComPort!P6206)&lt;&gt;"",((((ValuesFromComPort!P6206)-(Calculated!$C$2))/204.8)),"")</f>
        <v/>
      </c>
      <c r="E6167" t="str">
        <f>IF((ValuesFromComPort!D6206)&lt;&gt;"",(((ValuesFromComPort!D6206)-(Calculated!$E$2))/1.28/3200),"")</f>
        <v/>
      </c>
      <c r="F6167" t="str">
        <f>IF((ValuesFromComPort!M6206)&lt;&gt;"",(((ValuesFromComPort!M6206)-(Calculated!$F$2))/1.28/3200),"")</f>
        <v/>
      </c>
      <c r="H6167" t="str">
        <f>IF((ValuesFromComPort!F6206)&lt;&gt;"",((((ValuesFromComPort!F6206)-(Calculated!$H$2))/1.28)*3.2),"")</f>
        <v/>
      </c>
      <c r="I6167" t="str">
        <f>IF((ValuesFromComPort!K6206)&lt;&gt;"",((((ValuesFromComPort!K6206)-(Calculated!$I$2))/1.28)*3.2),"")</f>
        <v/>
      </c>
      <c r="K6167" t="str">
        <f>IF((ValuesFromComPort!H6206)&lt;&gt;"",((((ValuesFromComPort!H6206)-$K$2)*0.015625)/0.3),"")</f>
        <v/>
      </c>
      <c r="N6167" t="str">
        <f>IF((ValuesFromComPort!I6206)&lt;&gt;"",((((ValuesFromComPort!I6206)-$N$2)*0.125)/0.3),"")</f>
        <v/>
      </c>
    </row>
    <row r="6168" spans="2:14" x14ac:dyDescent="0.25">
      <c r="B6168" t="str">
        <f>IF((ValuesFromComPort!A6207)&lt;&gt;"",(((ValuesFromComPort!A6207)-(Calculated!$B$2))/204.8),"")</f>
        <v/>
      </c>
      <c r="C6168" t="str">
        <f>IF((ValuesFromComPort!P6207)&lt;&gt;"",((((ValuesFromComPort!P6207)-(Calculated!$C$2))/204.8)),"")</f>
        <v/>
      </c>
      <c r="E6168" t="str">
        <f>IF((ValuesFromComPort!D6207)&lt;&gt;"",(((ValuesFromComPort!D6207)-(Calculated!$E$2))/1.28/3200),"")</f>
        <v/>
      </c>
      <c r="F6168" t="str">
        <f>IF((ValuesFromComPort!M6207)&lt;&gt;"",(((ValuesFromComPort!M6207)-(Calculated!$F$2))/1.28/3200),"")</f>
        <v/>
      </c>
      <c r="H6168" t="str">
        <f>IF((ValuesFromComPort!F6207)&lt;&gt;"",((((ValuesFromComPort!F6207)-(Calculated!$H$2))/1.28)*3.2),"")</f>
        <v/>
      </c>
      <c r="I6168" t="str">
        <f>IF((ValuesFromComPort!K6207)&lt;&gt;"",((((ValuesFromComPort!K6207)-(Calculated!$I$2))/1.28)*3.2),"")</f>
        <v/>
      </c>
      <c r="K6168" t="str">
        <f>IF((ValuesFromComPort!H6207)&lt;&gt;"",((((ValuesFromComPort!H6207)-$K$2)*0.015625)/0.3),"")</f>
        <v/>
      </c>
      <c r="N6168" t="str">
        <f>IF((ValuesFromComPort!I6207)&lt;&gt;"",((((ValuesFromComPort!I6207)-$N$2)*0.125)/0.3),"")</f>
        <v/>
      </c>
    </row>
    <row r="6169" spans="2:14" x14ac:dyDescent="0.25">
      <c r="B6169" t="str">
        <f>IF((ValuesFromComPort!A6208)&lt;&gt;"",(((ValuesFromComPort!A6208)-(Calculated!$B$2))/204.8),"")</f>
        <v/>
      </c>
      <c r="C6169" t="str">
        <f>IF((ValuesFromComPort!P6208)&lt;&gt;"",((((ValuesFromComPort!P6208)-(Calculated!$C$2))/204.8)),"")</f>
        <v/>
      </c>
      <c r="E6169" t="str">
        <f>IF((ValuesFromComPort!D6208)&lt;&gt;"",(((ValuesFromComPort!D6208)-(Calculated!$E$2))/1.28/3200),"")</f>
        <v/>
      </c>
      <c r="F6169" t="str">
        <f>IF((ValuesFromComPort!M6208)&lt;&gt;"",(((ValuesFromComPort!M6208)-(Calculated!$F$2))/1.28/3200),"")</f>
        <v/>
      </c>
      <c r="H6169" t="str">
        <f>IF((ValuesFromComPort!F6208)&lt;&gt;"",((((ValuesFromComPort!F6208)-(Calculated!$H$2))/1.28)*3.2),"")</f>
        <v/>
      </c>
      <c r="I6169" t="str">
        <f>IF((ValuesFromComPort!K6208)&lt;&gt;"",((((ValuesFromComPort!K6208)-(Calculated!$I$2))/1.28)*3.2),"")</f>
        <v/>
      </c>
      <c r="K6169" t="str">
        <f>IF((ValuesFromComPort!H6208)&lt;&gt;"",((((ValuesFromComPort!H6208)-$K$2)*0.015625)/0.3),"")</f>
        <v/>
      </c>
      <c r="N6169" t="str">
        <f>IF((ValuesFromComPort!I6208)&lt;&gt;"",((((ValuesFromComPort!I6208)-$N$2)*0.125)/0.3),"")</f>
        <v/>
      </c>
    </row>
    <row r="6170" spans="2:14" x14ac:dyDescent="0.25">
      <c r="B6170" t="str">
        <f>IF((ValuesFromComPort!A6209)&lt;&gt;"",(((ValuesFromComPort!A6209)-(Calculated!$B$2))/204.8),"")</f>
        <v/>
      </c>
      <c r="C6170" t="str">
        <f>IF((ValuesFromComPort!P6209)&lt;&gt;"",((((ValuesFromComPort!P6209)-(Calculated!$C$2))/204.8)),"")</f>
        <v/>
      </c>
      <c r="E6170" t="str">
        <f>IF((ValuesFromComPort!D6209)&lt;&gt;"",(((ValuesFromComPort!D6209)-(Calculated!$E$2))/1.28/3200),"")</f>
        <v/>
      </c>
      <c r="F6170" t="str">
        <f>IF((ValuesFromComPort!M6209)&lt;&gt;"",(((ValuesFromComPort!M6209)-(Calculated!$F$2))/1.28/3200),"")</f>
        <v/>
      </c>
      <c r="H6170" t="str">
        <f>IF((ValuesFromComPort!F6209)&lt;&gt;"",((((ValuesFromComPort!F6209)-(Calculated!$H$2))/1.28)*3.2),"")</f>
        <v/>
      </c>
      <c r="I6170" t="str">
        <f>IF((ValuesFromComPort!K6209)&lt;&gt;"",((((ValuesFromComPort!K6209)-(Calculated!$I$2))/1.28)*3.2),"")</f>
        <v/>
      </c>
      <c r="K6170" t="str">
        <f>IF((ValuesFromComPort!H6209)&lt;&gt;"",((((ValuesFromComPort!H6209)-$K$2)*0.015625)/0.3),"")</f>
        <v/>
      </c>
      <c r="N6170" t="str">
        <f>IF((ValuesFromComPort!I6209)&lt;&gt;"",((((ValuesFromComPort!I6209)-$N$2)*0.125)/0.3),"")</f>
        <v/>
      </c>
    </row>
    <row r="6171" spans="2:14" x14ac:dyDescent="0.25">
      <c r="B6171" t="str">
        <f>IF((ValuesFromComPort!A6210)&lt;&gt;"",(((ValuesFromComPort!A6210)-(Calculated!$B$2))/204.8),"")</f>
        <v/>
      </c>
      <c r="C6171" t="str">
        <f>IF((ValuesFromComPort!P6210)&lt;&gt;"",((((ValuesFromComPort!P6210)-(Calculated!$C$2))/204.8)),"")</f>
        <v/>
      </c>
      <c r="E6171" t="str">
        <f>IF((ValuesFromComPort!D6210)&lt;&gt;"",(((ValuesFromComPort!D6210)-(Calculated!$E$2))/1.28/3200),"")</f>
        <v/>
      </c>
      <c r="F6171" t="str">
        <f>IF((ValuesFromComPort!M6210)&lt;&gt;"",(((ValuesFromComPort!M6210)-(Calculated!$F$2))/1.28/3200),"")</f>
        <v/>
      </c>
      <c r="H6171" t="str">
        <f>IF((ValuesFromComPort!F6210)&lt;&gt;"",((((ValuesFromComPort!F6210)-(Calculated!$H$2))/1.28)*3.2),"")</f>
        <v/>
      </c>
      <c r="I6171" t="str">
        <f>IF((ValuesFromComPort!K6210)&lt;&gt;"",((((ValuesFromComPort!K6210)-(Calculated!$I$2))/1.28)*3.2),"")</f>
        <v/>
      </c>
      <c r="K6171" t="str">
        <f>IF((ValuesFromComPort!H6210)&lt;&gt;"",((((ValuesFromComPort!H6210)-$K$2)*0.015625)/0.3),"")</f>
        <v/>
      </c>
      <c r="N6171" t="str">
        <f>IF((ValuesFromComPort!I6210)&lt;&gt;"",((((ValuesFromComPort!I6210)-$N$2)*0.125)/0.3),"")</f>
        <v/>
      </c>
    </row>
    <row r="6172" spans="2:14" x14ac:dyDescent="0.25">
      <c r="B6172" t="str">
        <f>IF((ValuesFromComPort!A6211)&lt;&gt;"",(((ValuesFromComPort!A6211)-(Calculated!$B$2))/204.8),"")</f>
        <v/>
      </c>
      <c r="C6172" t="str">
        <f>IF((ValuesFromComPort!P6211)&lt;&gt;"",((((ValuesFromComPort!P6211)-(Calculated!$C$2))/204.8)),"")</f>
        <v/>
      </c>
      <c r="E6172" t="str">
        <f>IF((ValuesFromComPort!D6211)&lt;&gt;"",(((ValuesFromComPort!D6211)-(Calculated!$E$2))/1.28/3200),"")</f>
        <v/>
      </c>
      <c r="F6172" t="str">
        <f>IF((ValuesFromComPort!M6211)&lt;&gt;"",(((ValuesFromComPort!M6211)-(Calculated!$F$2))/1.28/3200),"")</f>
        <v/>
      </c>
      <c r="H6172" t="str">
        <f>IF((ValuesFromComPort!F6211)&lt;&gt;"",((((ValuesFromComPort!F6211)-(Calculated!$H$2))/1.28)*3.2),"")</f>
        <v/>
      </c>
      <c r="I6172" t="str">
        <f>IF((ValuesFromComPort!K6211)&lt;&gt;"",((((ValuesFromComPort!K6211)-(Calculated!$I$2))/1.28)*3.2),"")</f>
        <v/>
      </c>
      <c r="K6172" t="str">
        <f>IF((ValuesFromComPort!H6211)&lt;&gt;"",((((ValuesFromComPort!H6211)-$K$2)*0.015625)/0.3),"")</f>
        <v/>
      </c>
      <c r="N6172" t="str">
        <f>IF((ValuesFromComPort!I6211)&lt;&gt;"",((((ValuesFromComPort!I6211)-$N$2)*0.125)/0.3),"")</f>
        <v/>
      </c>
    </row>
    <row r="6173" spans="2:14" x14ac:dyDescent="0.25">
      <c r="B6173" t="str">
        <f>IF((ValuesFromComPort!A6212)&lt;&gt;"",(((ValuesFromComPort!A6212)-(Calculated!$B$2))/204.8),"")</f>
        <v/>
      </c>
      <c r="C6173" t="str">
        <f>IF((ValuesFromComPort!P6212)&lt;&gt;"",((((ValuesFromComPort!P6212)-(Calculated!$C$2))/204.8)),"")</f>
        <v/>
      </c>
      <c r="E6173" t="str">
        <f>IF((ValuesFromComPort!D6212)&lt;&gt;"",(((ValuesFromComPort!D6212)-(Calculated!$E$2))/1.28/3200),"")</f>
        <v/>
      </c>
      <c r="F6173" t="str">
        <f>IF((ValuesFromComPort!M6212)&lt;&gt;"",(((ValuesFromComPort!M6212)-(Calculated!$F$2))/1.28/3200),"")</f>
        <v/>
      </c>
      <c r="H6173" t="str">
        <f>IF((ValuesFromComPort!F6212)&lt;&gt;"",((((ValuesFromComPort!F6212)-(Calculated!$H$2))/1.28)*3.2),"")</f>
        <v/>
      </c>
      <c r="I6173" t="str">
        <f>IF((ValuesFromComPort!K6212)&lt;&gt;"",((((ValuesFromComPort!K6212)-(Calculated!$I$2))/1.28)*3.2),"")</f>
        <v/>
      </c>
      <c r="K6173" t="str">
        <f>IF((ValuesFromComPort!H6212)&lt;&gt;"",((((ValuesFromComPort!H6212)-$K$2)*0.015625)/0.3),"")</f>
        <v/>
      </c>
      <c r="N6173" t="str">
        <f>IF((ValuesFromComPort!I6212)&lt;&gt;"",((((ValuesFromComPort!I6212)-$N$2)*0.125)/0.3),"")</f>
        <v/>
      </c>
    </row>
    <row r="6174" spans="2:14" x14ac:dyDescent="0.25">
      <c r="B6174" t="str">
        <f>IF((ValuesFromComPort!A6213)&lt;&gt;"",(((ValuesFromComPort!A6213)-(Calculated!$B$2))/204.8),"")</f>
        <v/>
      </c>
      <c r="C6174" t="str">
        <f>IF((ValuesFromComPort!P6213)&lt;&gt;"",((((ValuesFromComPort!P6213)-(Calculated!$C$2))/204.8)),"")</f>
        <v/>
      </c>
      <c r="E6174" t="str">
        <f>IF((ValuesFromComPort!D6213)&lt;&gt;"",(((ValuesFromComPort!D6213)-(Calculated!$E$2))/1.28/3200),"")</f>
        <v/>
      </c>
      <c r="F6174" t="str">
        <f>IF((ValuesFromComPort!M6213)&lt;&gt;"",(((ValuesFromComPort!M6213)-(Calculated!$F$2))/1.28/3200),"")</f>
        <v/>
      </c>
      <c r="H6174" t="str">
        <f>IF((ValuesFromComPort!F6213)&lt;&gt;"",((((ValuesFromComPort!F6213)-(Calculated!$H$2))/1.28)*3.2),"")</f>
        <v/>
      </c>
      <c r="I6174" t="str">
        <f>IF((ValuesFromComPort!K6213)&lt;&gt;"",((((ValuesFromComPort!K6213)-(Calculated!$I$2))/1.28)*3.2),"")</f>
        <v/>
      </c>
      <c r="K6174" t="str">
        <f>IF((ValuesFromComPort!H6213)&lt;&gt;"",((((ValuesFromComPort!H6213)-$K$2)*0.015625)/0.3),"")</f>
        <v/>
      </c>
      <c r="N6174" t="str">
        <f>IF((ValuesFromComPort!I6213)&lt;&gt;"",((((ValuesFromComPort!I6213)-$N$2)*0.125)/0.3),"")</f>
        <v/>
      </c>
    </row>
    <row r="6175" spans="2:14" x14ac:dyDescent="0.25">
      <c r="B6175" t="str">
        <f>IF((ValuesFromComPort!A6214)&lt;&gt;"",(((ValuesFromComPort!A6214)-(Calculated!$B$2))/204.8),"")</f>
        <v/>
      </c>
      <c r="C6175" t="str">
        <f>IF((ValuesFromComPort!P6214)&lt;&gt;"",((((ValuesFromComPort!P6214)-(Calculated!$C$2))/204.8)),"")</f>
        <v/>
      </c>
      <c r="E6175" t="str">
        <f>IF((ValuesFromComPort!D6214)&lt;&gt;"",(((ValuesFromComPort!D6214)-(Calculated!$E$2))/1.28/3200),"")</f>
        <v/>
      </c>
      <c r="F6175" t="str">
        <f>IF((ValuesFromComPort!M6214)&lt;&gt;"",(((ValuesFromComPort!M6214)-(Calculated!$F$2))/1.28/3200),"")</f>
        <v/>
      </c>
      <c r="H6175" t="str">
        <f>IF((ValuesFromComPort!F6214)&lt;&gt;"",((((ValuesFromComPort!F6214)-(Calculated!$H$2))/1.28)*3.2),"")</f>
        <v/>
      </c>
      <c r="I6175" t="str">
        <f>IF((ValuesFromComPort!K6214)&lt;&gt;"",((((ValuesFromComPort!K6214)-(Calculated!$I$2))/1.28)*3.2),"")</f>
        <v/>
      </c>
      <c r="K6175" t="str">
        <f>IF((ValuesFromComPort!H6214)&lt;&gt;"",((((ValuesFromComPort!H6214)-$K$2)*0.015625)/0.3),"")</f>
        <v/>
      </c>
      <c r="N6175" t="str">
        <f>IF((ValuesFromComPort!I6214)&lt;&gt;"",((((ValuesFromComPort!I6214)-$N$2)*0.125)/0.3),"")</f>
        <v/>
      </c>
    </row>
    <row r="6176" spans="2:14" x14ac:dyDescent="0.25">
      <c r="B6176" t="str">
        <f>IF((ValuesFromComPort!A6215)&lt;&gt;"",(((ValuesFromComPort!A6215)-(Calculated!$B$2))/204.8),"")</f>
        <v/>
      </c>
      <c r="C6176" t="str">
        <f>IF((ValuesFromComPort!P6215)&lt;&gt;"",((((ValuesFromComPort!P6215)-(Calculated!$C$2))/204.8)),"")</f>
        <v/>
      </c>
      <c r="E6176" t="str">
        <f>IF((ValuesFromComPort!D6215)&lt;&gt;"",(((ValuesFromComPort!D6215)-(Calculated!$E$2))/1.28/3200),"")</f>
        <v/>
      </c>
      <c r="F6176" t="str">
        <f>IF((ValuesFromComPort!M6215)&lt;&gt;"",(((ValuesFromComPort!M6215)-(Calculated!$F$2))/1.28/3200),"")</f>
        <v/>
      </c>
      <c r="H6176" t="str">
        <f>IF((ValuesFromComPort!F6215)&lt;&gt;"",((((ValuesFromComPort!F6215)-(Calculated!$H$2))/1.28)*3.2),"")</f>
        <v/>
      </c>
      <c r="I6176" t="str">
        <f>IF((ValuesFromComPort!K6215)&lt;&gt;"",((((ValuesFromComPort!K6215)-(Calculated!$I$2))/1.28)*3.2),"")</f>
        <v/>
      </c>
      <c r="K6176" t="str">
        <f>IF((ValuesFromComPort!H6215)&lt;&gt;"",((((ValuesFromComPort!H6215)-$K$2)*0.015625)/0.3),"")</f>
        <v/>
      </c>
      <c r="N6176" t="str">
        <f>IF((ValuesFromComPort!I6215)&lt;&gt;"",((((ValuesFromComPort!I6215)-$N$2)*0.125)/0.3),"")</f>
        <v/>
      </c>
    </row>
    <row r="6177" spans="2:14" x14ac:dyDescent="0.25">
      <c r="B6177" t="str">
        <f>IF((ValuesFromComPort!A6216)&lt;&gt;"",(((ValuesFromComPort!A6216)-(Calculated!$B$2))/204.8),"")</f>
        <v/>
      </c>
      <c r="C6177" t="str">
        <f>IF((ValuesFromComPort!P6216)&lt;&gt;"",((((ValuesFromComPort!P6216)-(Calculated!$C$2))/204.8)),"")</f>
        <v/>
      </c>
      <c r="E6177" t="str">
        <f>IF((ValuesFromComPort!D6216)&lt;&gt;"",(((ValuesFromComPort!D6216)-(Calculated!$E$2))/1.28/3200),"")</f>
        <v/>
      </c>
      <c r="F6177" t="str">
        <f>IF((ValuesFromComPort!M6216)&lt;&gt;"",(((ValuesFromComPort!M6216)-(Calculated!$F$2))/1.28/3200),"")</f>
        <v/>
      </c>
      <c r="H6177" t="str">
        <f>IF((ValuesFromComPort!F6216)&lt;&gt;"",((((ValuesFromComPort!F6216)-(Calculated!$H$2))/1.28)*3.2),"")</f>
        <v/>
      </c>
      <c r="I6177" t="str">
        <f>IF((ValuesFromComPort!K6216)&lt;&gt;"",((((ValuesFromComPort!K6216)-(Calculated!$I$2))/1.28)*3.2),"")</f>
        <v/>
      </c>
      <c r="K6177" t="str">
        <f>IF((ValuesFromComPort!H6216)&lt;&gt;"",((((ValuesFromComPort!H6216)-$K$2)*0.015625)/0.3),"")</f>
        <v/>
      </c>
      <c r="N6177" t="str">
        <f>IF((ValuesFromComPort!I6216)&lt;&gt;"",((((ValuesFromComPort!I6216)-$N$2)*0.125)/0.3),"")</f>
        <v/>
      </c>
    </row>
    <row r="6178" spans="2:14" x14ac:dyDescent="0.25">
      <c r="B6178" t="str">
        <f>IF((ValuesFromComPort!A6217)&lt;&gt;"",(((ValuesFromComPort!A6217)-(Calculated!$B$2))/204.8),"")</f>
        <v/>
      </c>
      <c r="C6178" t="str">
        <f>IF((ValuesFromComPort!P6217)&lt;&gt;"",((((ValuesFromComPort!P6217)-(Calculated!$C$2))/204.8)),"")</f>
        <v/>
      </c>
      <c r="E6178" t="str">
        <f>IF((ValuesFromComPort!D6217)&lt;&gt;"",(((ValuesFromComPort!D6217)-(Calculated!$E$2))/1.28/3200),"")</f>
        <v/>
      </c>
      <c r="F6178" t="str">
        <f>IF((ValuesFromComPort!M6217)&lt;&gt;"",(((ValuesFromComPort!M6217)-(Calculated!$F$2))/1.28/3200),"")</f>
        <v/>
      </c>
      <c r="H6178" t="str">
        <f>IF((ValuesFromComPort!F6217)&lt;&gt;"",((((ValuesFromComPort!F6217)-(Calculated!$H$2))/1.28)*3.2),"")</f>
        <v/>
      </c>
      <c r="I6178" t="str">
        <f>IF((ValuesFromComPort!K6217)&lt;&gt;"",((((ValuesFromComPort!K6217)-(Calculated!$I$2))/1.28)*3.2),"")</f>
        <v/>
      </c>
      <c r="K6178" t="str">
        <f>IF((ValuesFromComPort!H6217)&lt;&gt;"",((((ValuesFromComPort!H6217)-$K$2)*0.015625)/0.3),"")</f>
        <v/>
      </c>
      <c r="N6178" t="str">
        <f>IF((ValuesFromComPort!I6217)&lt;&gt;"",((((ValuesFromComPort!I6217)-$N$2)*0.125)/0.3),"")</f>
        <v/>
      </c>
    </row>
    <row r="6179" spans="2:14" x14ac:dyDescent="0.25">
      <c r="B6179" t="str">
        <f>IF((ValuesFromComPort!A6218)&lt;&gt;"",(((ValuesFromComPort!A6218)-(Calculated!$B$2))/204.8),"")</f>
        <v/>
      </c>
      <c r="C6179" t="str">
        <f>IF((ValuesFromComPort!P6218)&lt;&gt;"",((((ValuesFromComPort!P6218)-(Calculated!$C$2))/204.8)),"")</f>
        <v/>
      </c>
      <c r="E6179" t="str">
        <f>IF((ValuesFromComPort!D6218)&lt;&gt;"",(((ValuesFromComPort!D6218)-(Calculated!$E$2))/1.28/3200),"")</f>
        <v/>
      </c>
      <c r="F6179" t="str">
        <f>IF((ValuesFromComPort!M6218)&lt;&gt;"",(((ValuesFromComPort!M6218)-(Calculated!$F$2))/1.28/3200),"")</f>
        <v/>
      </c>
      <c r="H6179" t="str">
        <f>IF((ValuesFromComPort!F6218)&lt;&gt;"",((((ValuesFromComPort!F6218)-(Calculated!$H$2))/1.28)*3.2),"")</f>
        <v/>
      </c>
      <c r="I6179" t="str">
        <f>IF((ValuesFromComPort!K6218)&lt;&gt;"",((((ValuesFromComPort!K6218)-(Calculated!$I$2))/1.28)*3.2),"")</f>
        <v/>
      </c>
      <c r="K6179" t="str">
        <f>IF((ValuesFromComPort!H6218)&lt;&gt;"",((((ValuesFromComPort!H6218)-$K$2)*0.015625)/0.3),"")</f>
        <v/>
      </c>
      <c r="N6179" t="str">
        <f>IF((ValuesFromComPort!I6218)&lt;&gt;"",((((ValuesFromComPort!I6218)-$N$2)*0.125)/0.3),"")</f>
        <v/>
      </c>
    </row>
    <row r="6180" spans="2:14" x14ac:dyDescent="0.25">
      <c r="B6180" t="str">
        <f>IF((ValuesFromComPort!A6219)&lt;&gt;"",(((ValuesFromComPort!A6219)-(Calculated!$B$2))/204.8),"")</f>
        <v/>
      </c>
      <c r="C6180" t="str">
        <f>IF((ValuesFromComPort!P6219)&lt;&gt;"",((((ValuesFromComPort!P6219)-(Calculated!$C$2))/204.8)),"")</f>
        <v/>
      </c>
      <c r="E6180" t="str">
        <f>IF((ValuesFromComPort!D6219)&lt;&gt;"",(((ValuesFromComPort!D6219)-(Calculated!$E$2))/1.28/3200),"")</f>
        <v/>
      </c>
      <c r="F6180" t="str">
        <f>IF((ValuesFromComPort!M6219)&lt;&gt;"",(((ValuesFromComPort!M6219)-(Calculated!$F$2))/1.28/3200),"")</f>
        <v/>
      </c>
      <c r="H6180" t="str">
        <f>IF((ValuesFromComPort!F6219)&lt;&gt;"",((((ValuesFromComPort!F6219)-(Calculated!$H$2))/1.28)*3.2),"")</f>
        <v/>
      </c>
      <c r="I6180" t="str">
        <f>IF((ValuesFromComPort!K6219)&lt;&gt;"",((((ValuesFromComPort!K6219)-(Calculated!$I$2))/1.28)*3.2),"")</f>
        <v/>
      </c>
      <c r="K6180" t="str">
        <f>IF((ValuesFromComPort!H6219)&lt;&gt;"",((((ValuesFromComPort!H6219)-$K$2)*0.015625)/0.3),"")</f>
        <v/>
      </c>
      <c r="N6180" t="str">
        <f>IF((ValuesFromComPort!I6219)&lt;&gt;"",((((ValuesFromComPort!I6219)-$N$2)*0.125)/0.3),"")</f>
        <v/>
      </c>
    </row>
    <row r="6181" spans="2:14" x14ac:dyDescent="0.25">
      <c r="B6181" t="str">
        <f>IF((ValuesFromComPort!A6220)&lt;&gt;"",(((ValuesFromComPort!A6220)-(Calculated!$B$2))/204.8),"")</f>
        <v/>
      </c>
      <c r="C6181" t="str">
        <f>IF((ValuesFromComPort!P6220)&lt;&gt;"",((((ValuesFromComPort!P6220)-(Calculated!$C$2))/204.8)),"")</f>
        <v/>
      </c>
      <c r="E6181" t="str">
        <f>IF((ValuesFromComPort!D6220)&lt;&gt;"",(((ValuesFromComPort!D6220)-(Calculated!$E$2))/1.28/3200),"")</f>
        <v/>
      </c>
      <c r="F6181" t="str">
        <f>IF((ValuesFromComPort!M6220)&lt;&gt;"",(((ValuesFromComPort!M6220)-(Calculated!$F$2))/1.28/3200),"")</f>
        <v/>
      </c>
      <c r="H6181" t="str">
        <f>IF((ValuesFromComPort!F6220)&lt;&gt;"",((((ValuesFromComPort!F6220)-(Calculated!$H$2))/1.28)*3.2),"")</f>
        <v/>
      </c>
      <c r="I6181" t="str">
        <f>IF((ValuesFromComPort!K6220)&lt;&gt;"",((((ValuesFromComPort!K6220)-(Calculated!$I$2))/1.28)*3.2),"")</f>
        <v/>
      </c>
      <c r="K6181" t="str">
        <f>IF((ValuesFromComPort!H6220)&lt;&gt;"",((((ValuesFromComPort!H6220)-$K$2)*0.015625)/0.3),"")</f>
        <v/>
      </c>
      <c r="N6181" t="str">
        <f>IF((ValuesFromComPort!I6220)&lt;&gt;"",((((ValuesFromComPort!I6220)-$N$2)*0.125)/0.3),"")</f>
        <v/>
      </c>
    </row>
    <row r="6182" spans="2:14" x14ac:dyDescent="0.25">
      <c r="B6182" t="str">
        <f>IF((ValuesFromComPort!A6221)&lt;&gt;"",(((ValuesFromComPort!A6221)-(Calculated!$B$2))/204.8),"")</f>
        <v/>
      </c>
      <c r="C6182" t="str">
        <f>IF((ValuesFromComPort!P6221)&lt;&gt;"",((((ValuesFromComPort!P6221)-(Calculated!$C$2))/204.8)),"")</f>
        <v/>
      </c>
      <c r="E6182" t="str">
        <f>IF((ValuesFromComPort!D6221)&lt;&gt;"",(((ValuesFromComPort!D6221)-(Calculated!$E$2))/1.28/3200),"")</f>
        <v/>
      </c>
      <c r="F6182" t="str">
        <f>IF((ValuesFromComPort!M6221)&lt;&gt;"",(((ValuesFromComPort!M6221)-(Calculated!$F$2))/1.28/3200),"")</f>
        <v/>
      </c>
      <c r="H6182" t="str">
        <f>IF((ValuesFromComPort!F6221)&lt;&gt;"",((((ValuesFromComPort!F6221)-(Calculated!$H$2))/1.28)*3.2),"")</f>
        <v/>
      </c>
      <c r="I6182" t="str">
        <f>IF((ValuesFromComPort!K6221)&lt;&gt;"",((((ValuesFromComPort!K6221)-(Calculated!$I$2))/1.28)*3.2),"")</f>
        <v/>
      </c>
      <c r="K6182" t="str">
        <f>IF((ValuesFromComPort!H6221)&lt;&gt;"",((((ValuesFromComPort!H6221)-$K$2)*0.015625)/0.3),"")</f>
        <v/>
      </c>
      <c r="N6182" t="str">
        <f>IF((ValuesFromComPort!I6221)&lt;&gt;"",((((ValuesFromComPort!I6221)-$N$2)*0.125)/0.3),"")</f>
        <v/>
      </c>
    </row>
    <row r="6183" spans="2:14" x14ac:dyDescent="0.25">
      <c r="B6183" t="str">
        <f>IF((ValuesFromComPort!A6222)&lt;&gt;"",(((ValuesFromComPort!A6222)-(Calculated!$B$2))/204.8),"")</f>
        <v/>
      </c>
      <c r="C6183" t="str">
        <f>IF((ValuesFromComPort!P6222)&lt;&gt;"",((((ValuesFromComPort!P6222)-(Calculated!$C$2))/204.8)),"")</f>
        <v/>
      </c>
      <c r="E6183" t="str">
        <f>IF((ValuesFromComPort!D6222)&lt;&gt;"",(((ValuesFromComPort!D6222)-(Calculated!$E$2))/1.28/3200),"")</f>
        <v/>
      </c>
      <c r="F6183" t="str">
        <f>IF((ValuesFromComPort!M6222)&lt;&gt;"",(((ValuesFromComPort!M6222)-(Calculated!$F$2))/1.28/3200),"")</f>
        <v/>
      </c>
      <c r="H6183" t="str">
        <f>IF((ValuesFromComPort!F6222)&lt;&gt;"",((((ValuesFromComPort!F6222)-(Calculated!$H$2))/1.28)*3.2),"")</f>
        <v/>
      </c>
      <c r="I6183" t="str">
        <f>IF((ValuesFromComPort!K6222)&lt;&gt;"",((((ValuesFromComPort!K6222)-(Calculated!$I$2))/1.28)*3.2),"")</f>
        <v/>
      </c>
      <c r="K6183" t="str">
        <f>IF((ValuesFromComPort!H6222)&lt;&gt;"",((((ValuesFromComPort!H6222)-$K$2)*0.015625)/0.3),"")</f>
        <v/>
      </c>
      <c r="N6183" t="str">
        <f>IF((ValuesFromComPort!I6222)&lt;&gt;"",((((ValuesFromComPort!I6222)-$N$2)*0.125)/0.3),"")</f>
        <v/>
      </c>
    </row>
    <row r="6184" spans="2:14" x14ac:dyDescent="0.25">
      <c r="B6184" t="str">
        <f>IF((ValuesFromComPort!A6223)&lt;&gt;"",(((ValuesFromComPort!A6223)-(Calculated!$B$2))/204.8),"")</f>
        <v/>
      </c>
      <c r="C6184" t="str">
        <f>IF((ValuesFromComPort!P6223)&lt;&gt;"",((((ValuesFromComPort!P6223)-(Calculated!$C$2))/204.8)),"")</f>
        <v/>
      </c>
      <c r="E6184" t="str">
        <f>IF((ValuesFromComPort!D6223)&lt;&gt;"",(((ValuesFromComPort!D6223)-(Calculated!$E$2))/1.28/3200),"")</f>
        <v/>
      </c>
      <c r="F6184" t="str">
        <f>IF((ValuesFromComPort!M6223)&lt;&gt;"",(((ValuesFromComPort!M6223)-(Calculated!$F$2))/1.28/3200),"")</f>
        <v/>
      </c>
      <c r="H6184" t="str">
        <f>IF((ValuesFromComPort!F6223)&lt;&gt;"",((((ValuesFromComPort!F6223)-(Calculated!$H$2))/1.28)*3.2),"")</f>
        <v/>
      </c>
      <c r="I6184" t="str">
        <f>IF((ValuesFromComPort!K6223)&lt;&gt;"",((((ValuesFromComPort!K6223)-(Calculated!$I$2))/1.28)*3.2),"")</f>
        <v/>
      </c>
      <c r="K6184" t="str">
        <f>IF((ValuesFromComPort!H6223)&lt;&gt;"",((((ValuesFromComPort!H6223)-$K$2)*0.015625)/0.3),"")</f>
        <v/>
      </c>
      <c r="N6184" t="str">
        <f>IF((ValuesFromComPort!I6223)&lt;&gt;"",((((ValuesFromComPort!I6223)-$N$2)*0.125)/0.3),"")</f>
        <v/>
      </c>
    </row>
    <row r="6185" spans="2:14" x14ac:dyDescent="0.25">
      <c r="B6185" t="str">
        <f>IF((ValuesFromComPort!A6224)&lt;&gt;"",(((ValuesFromComPort!A6224)-(Calculated!$B$2))/204.8),"")</f>
        <v/>
      </c>
      <c r="C6185" t="str">
        <f>IF((ValuesFromComPort!P6224)&lt;&gt;"",((((ValuesFromComPort!P6224)-(Calculated!$C$2))/204.8)),"")</f>
        <v/>
      </c>
      <c r="E6185" t="str">
        <f>IF((ValuesFromComPort!D6224)&lt;&gt;"",(((ValuesFromComPort!D6224)-(Calculated!$E$2))/1.28/3200),"")</f>
        <v/>
      </c>
      <c r="F6185" t="str">
        <f>IF((ValuesFromComPort!M6224)&lt;&gt;"",(((ValuesFromComPort!M6224)-(Calculated!$F$2))/1.28/3200),"")</f>
        <v/>
      </c>
      <c r="H6185" t="str">
        <f>IF((ValuesFromComPort!F6224)&lt;&gt;"",((((ValuesFromComPort!F6224)-(Calculated!$H$2))/1.28)*3.2),"")</f>
        <v/>
      </c>
      <c r="I6185" t="str">
        <f>IF((ValuesFromComPort!K6224)&lt;&gt;"",((((ValuesFromComPort!K6224)-(Calculated!$I$2))/1.28)*3.2),"")</f>
        <v/>
      </c>
      <c r="K6185" t="str">
        <f>IF((ValuesFromComPort!H6224)&lt;&gt;"",((((ValuesFromComPort!H6224)-$K$2)*0.015625)/0.3),"")</f>
        <v/>
      </c>
      <c r="N6185" t="str">
        <f>IF((ValuesFromComPort!I6224)&lt;&gt;"",((((ValuesFromComPort!I6224)-$N$2)*0.125)/0.3),"")</f>
        <v/>
      </c>
    </row>
    <row r="6186" spans="2:14" x14ac:dyDescent="0.25">
      <c r="B6186" t="str">
        <f>IF((ValuesFromComPort!A6225)&lt;&gt;"",(((ValuesFromComPort!A6225)-(Calculated!$B$2))/204.8),"")</f>
        <v/>
      </c>
      <c r="C6186" t="str">
        <f>IF((ValuesFromComPort!P6225)&lt;&gt;"",((((ValuesFromComPort!P6225)-(Calculated!$C$2))/204.8)),"")</f>
        <v/>
      </c>
      <c r="E6186" t="str">
        <f>IF((ValuesFromComPort!D6225)&lt;&gt;"",(((ValuesFromComPort!D6225)-(Calculated!$E$2))/1.28/3200),"")</f>
        <v/>
      </c>
      <c r="F6186" t="str">
        <f>IF((ValuesFromComPort!M6225)&lt;&gt;"",(((ValuesFromComPort!M6225)-(Calculated!$F$2))/1.28/3200),"")</f>
        <v/>
      </c>
      <c r="H6186" t="str">
        <f>IF((ValuesFromComPort!F6225)&lt;&gt;"",((((ValuesFromComPort!F6225)-(Calculated!$H$2))/1.28)*3.2),"")</f>
        <v/>
      </c>
      <c r="I6186" t="str">
        <f>IF((ValuesFromComPort!K6225)&lt;&gt;"",((((ValuesFromComPort!K6225)-(Calculated!$I$2))/1.28)*3.2),"")</f>
        <v/>
      </c>
      <c r="K6186" t="str">
        <f>IF((ValuesFromComPort!H6225)&lt;&gt;"",((((ValuesFromComPort!H6225)-$K$2)*0.015625)/0.3),"")</f>
        <v/>
      </c>
      <c r="N6186" t="str">
        <f>IF((ValuesFromComPort!I6225)&lt;&gt;"",((((ValuesFromComPort!I6225)-$N$2)*0.125)/0.3),"")</f>
        <v/>
      </c>
    </row>
    <row r="6187" spans="2:14" x14ac:dyDescent="0.25">
      <c r="B6187" t="str">
        <f>IF((ValuesFromComPort!A6226)&lt;&gt;"",(((ValuesFromComPort!A6226)-(Calculated!$B$2))/204.8),"")</f>
        <v/>
      </c>
      <c r="C6187" t="str">
        <f>IF((ValuesFromComPort!P6226)&lt;&gt;"",((((ValuesFromComPort!P6226)-(Calculated!$C$2))/204.8)),"")</f>
        <v/>
      </c>
      <c r="E6187" t="str">
        <f>IF((ValuesFromComPort!D6226)&lt;&gt;"",(((ValuesFromComPort!D6226)-(Calculated!$E$2))/1.28/3200),"")</f>
        <v/>
      </c>
      <c r="F6187" t="str">
        <f>IF((ValuesFromComPort!M6226)&lt;&gt;"",(((ValuesFromComPort!M6226)-(Calculated!$F$2))/1.28/3200),"")</f>
        <v/>
      </c>
      <c r="H6187" t="str">
        <f>IF((ValuesFromComPort!F6226)&lt;&gt;"",((((ValuesFromComPort!F6226)-(Calculated!$H$2))/1.28)*3.2),"")</f>
        <v/>
      </c>
      <c r="I6187" t="str">
        <f>IF((ValuesFromComPort!K6226)&lt;&gt;"",((((ValuesFromComPort!K6226)-(Calculated!$I$2))/1.28)*3.2),"")</f>
        <v/>
      </c>
      <c r="K6187" t="str">
        <f>IF((ValuesFromComPort!H6226)&lt;&gt;"",((((ValuesFromComPort!H6226)-$K$2)*0.015625)/0.3),"")</f>
        <v/>
      </c>
      <c r="N6187" t="str">
        <f>IF((ValuesFromComPort!I6226)&lt;&gt;"",((((ValuesFromComPort!I6226)-$N$2)*0.125)/0.3),"")</f>
        <v/>
      </c>
    </row>
    <row r="6188" spans="2:14" x14ac:dyDescent="0.25">
      <c r="B6188" t="str">
        <f>IF((ValuesFromComPort!A6227)&lt;&gt;"",(((ValuesFromComPort!A6227)-(Calculated!$B$2))/204.8),"")</f>
        <v/>
      </c>
      <c r="C6188" t="str">
        <f>IF((ValuesFromComPort!P6227)&lt;&gt;"",((((ValuesFromComPort!P6227)-(Calculated!$C$2))/204.8)),"")</f>
        <v/>
      </c>
      <c r="E6188" t="str">
        <f>IF((ValuesFromComPort!D6227)&lt;&gt;"",(((ValuesFromComPort!D6227)-(Calculated!$E$2))/1.28/3200),"")</f>
        <v/>
      </c>
      <c r="F6188" t="str">
        <f>IF((ValuesFromComPort!M6227)&lt;&gt;"",(((ValuesFromComPort!M6227)-(Calculated!$F$2))/1.28/3200),"")</f>
        <v/>
      </c>
      <c r="H6188" t="str">
        <f>IF((ValuesFromComPort!F6227)&lt;&gt;"",((((ValuesFromComPort!F6227)-(Calculated!$H$2))/1.28)*3.2),"")</f>
        <v/>
      </c>
      <c r="I6188" t="str">
        <f>IF((ValuesFromComPort!K6227)&lt;&gt;"",((((ValuesFromComPort!K6227)-(Calculated!$I$2))/1.28)*3.2),"")</f>
        <v/>
      </c>
      <c r="K6188" t="str">
        <f>IF((ValuesFromComPort!H6227)&lt;&gt;"",((((ValuesFromComPort!H6227)-$K$2)*0.015625)/0.3),"")</f>
        <v/>
      </c>
      <c r="N6188" t="str">
        <f>IF((ValuesFromComPort!I6227)&lt;&gt;"",((((ValuesFromComPort!I6227)-$N$2)*0.125)/0.3),"")</f>
        <v/>
      </c>
    </row>
    <row r="6189" spans="2:14" x14ac:dyDescent="0.25">
      <c r="B6189" t="str">
        <f>IF((ValuesFromComPort!A6228)&lt;&gt;"",(((ValuesFromComPort!A6228)-(Calculated!$B$2))/204.8),"")</f>
        <v/>
      </c>
      <c r="C6189" t="str">
        <f>IF((ValuesFromComPort!P6228)&lt;&gt;"",((((ValuesFromComPort!P6228)-(Calculated!$C$2))/204.8)),"")</f>
        <v/>
      </c>
      <c r="E6189" t="str">
        <f>IF((ValuesFromComPort!D6228)&lt;&gt;"",(((ValuesFromComPort!D6228)-(Calculated!$E$2))/1.28/3200),"")</f>
        <v/>
      </c>
      <c r="F6189" t="str">
        <f>IF((ValuesFromComPort!M6228)&lt;&gt;"",(((ValuesFromComPort!M6228)-(Calculated!$F$2))/1.28/3200),"")</f>
        <v/>
      </c>
      <c r="H6189" t="str">
        <f>IF((ValuesFromComPort!F6228)&lt;&gt;"",((((ValuesFromComPort!F6228)-(Calculated!$H$2))/1.28)*3.2),"")</f>
        <v/>
      </c>
      <c r="I6189" t="str">
        <f>IF((ValuesFromComPort!K6228)&lt;&gt;"",((((ValuesFromComPort!K6228)-(Calculated!$I$2))/1.28)*3.2),"")</f>
        <v/>
      </c>
      <c r="K6189" t="str">
        <f>IF((ValuesFromComPort!H6228)&lt;&gt;"",((((ValuesFromComPort!H6228)-$K$2)*0.015625)/0.3),"")</f>
        <v/>
      </c>
      <c r="N6189" t="str">
        <f>IF((ValuesFromComPort!I6228)&lt;&gt;"",((((ValuesFromComPort!I6228)-$N$2)*0.125)/0.3),"")</f>
        <v/>
      </c>
    </row>
    <row r="6190" spans="2:14" x14ac:dyDescent="0.25">
      <c r="B6190" t="str">
        <f>IF((ValuesFromComPort!A6229)&lt;&gt;"",(((ValuesFromComPort!A6229)-(Calculated!$B$2))/204.8),"")</f>
        <v/>
      </c>
      <c r="C6190" t="str">
        <f>IF((ValuesFromComPort!P6229)&lt;&gt;"",((((ValuesFromComPort!P6229)-(Calculated!$C$2))/204.8)),"")</f>
        <v/>
      </c>
      <c r="E6190" t="str">
        <f>IF((ValuesFromComPort!D6229)&lt;&gt;"",(((ValuesFromComPort!D6229)-(Calculated!$E$2))/1.28/3200),"")</f>
        <v/>
      </c>
      <c r="F6190" t="str">
        <f>IF((ValuesFromComPort!M6229)&lt;&gt;"",(((ValuesFromComPort!M6229)-(Calculated!$F$2))/1.28/3200),"")</f>
        <v/>
      </c>
      <c r="H6190" t="str">
        <f>IF((ValuesFromComPort!F6229)&lt;&gt;"",((((ValuesFromComPort!F6229)-(Calculated!$H$2))/1.28)*3.2),"")</f>
        <v/>
      </c>
      <c r="I6190" t="str">
        <f>IF((ValuesFromComPort!K6229)&lt;&gt;"",((((ValuesFromComPort!K6229)-(Calculated!$I$2))/1.28)*3.2),"")</f>
        <v/>
      </c>
      <c r="K6190" t="str">
        <f>IF((ValuesFromComPort!H6229)&lt;&gt;"",((((ValuesFromComPort!H6229)-$K$2)*0.015625)/0.3),"")</f>
        <v/>
      </c>
      <c r="N6190" t="str">
        <f>IF((ValuesFromComPort!I6229)&lt;&gt;"",((((ValuesFromComPort!I6229)-$N$2)*0.125)/0.3),"")</f>
        <v/>
      </c>
    </row>
    <row r="6191" spans="2:14" x14ac:dyDescent="0.25">
      <c r="B6191" t="str">
        <f>IF((ValuesFromComPort!A6230)&lt;&gt;"",(((ValuesFromComPort!A6230)-(Calculated!$B$2))/204.8),"")</f>
        <v/>
      </c>
      <c r="C6191" t="str">
        <f>IF((ValuesFromComPort!P6230)&lt;&gt;"",((((ValuesFromComPort!P6230)-(Calculated!$C$2))/204.8)),"")</f>
        <v/>
      </c>
      <c r="E6191" t="str">
        <f>IF((ValuesFromComPort!D6230)&lt;&gt;"",(((ValuesFromComPort!D6230)-(Calculated!$E$2))/1.28/3200),"")</f>
        <v/>
      </c>
      <c r="F6191" t="str">
        <f>IF((ValuesFromComPort!M6230)&lt;&gt;"",(((ValuesFromComPort!M6230)-(Calculated!$F$2))/1.28/3200),"")</f>
        <v/>
      </c>
      <c r="H6191" t="str">
        <f>IF((ValuesFromComPort!F6230)&lt;&gt;"",((((ValuesFromComPort!F6230)-(Calculated!$H$2))/1.28)*3.2),"")</f>
        <v/>
      </c>
      <c r="I6191" t="str">
        <f>IF((ValuesFromComPort!K6230)&lt;&gt;"",((((ValuesFromComPort!K6230)-(Calculated!$I$2))/1.28)*3.2),"")</f>
        <v/>
      </c>
      <c r="K6191" t="str">
        <f>IF((ValuesFromComPort!H6230)&lt;&gt;"",((((ValuesFromComPort!H6230)-$K$2)*0.015625)/0.3),"")</f>
        <v/>
      </c>
      <c r="N6191" t="str">
        <f>IF((ValuesFromComPort!I6230)&lt;&gt;"",((((ValuesFromComPort!I6230)-$N$2)*0.125)/0.3),"")</f>
        <v/>
      </c>
    </row>
    <row r="6192" spans="2:14" x14ac:dyDescent="0.25">
      <c r="B6192" t="str">
        <f>IF((ValuesFromComPort!A6231)&lt;&gt;"",(((ValuesFromComPort!A6231)-(Calculated!$B$2))/204.8),"")</f>
        <v/>
      </c>
      <c r="C6192" t="str">
        <f>IF((ValuesFromComPort!P6231)&lt;&gt;"",((((ValuesFromComPort!P6231)-(Calculated!$C$2))/204.8)),"")</f>
        <v/>
      </c>
      <c r="E6192" t="str">
        <f>IF((ValuesFromComPort!D6231)&lt;&gt;"",(((ValuesFromComPort!D6231)-(Calculated!$E$2))/1.28/3200),"")</f>
        <v/>
      </c>
      <c r="F6192" t="str">
        <f>IF((ValuesFromComPort!M6231)&lt;&gt;"",(((ValuesFromComPort!M6231)-(Calculated!$F$2))/1.28/3200),"")</f>
        <v/>
      </c>
      <c r="H6192" t="str">
        <f>IF((ValuesFromComPort!F6231)&lt;&gt;"",((((ValuesFromComPort!F6231)-(Calculated!$H$2))/1.28)*3.2),"")</f>
        <v/>
      </c>
      <c r="I6192" t="str">
        <f>IF((ValuesFromComPort!K6231)&lt;&gt;"",((((ValuesFromComPort!K6231)-(Calculated!$I$2))/1.28)*3.2),"")</f>
        <v/>
      </c>
      <c r="K6192" t="str">
        <f>IF((ValuesFromComPort!H6231)&lt;&gt;"",((((ValuesFromComPort!H6231)-$K$2)*0.015625)/0.3),"")</f>
        <v/>
      </c>
      <c r="N6192" t="str">
        <f>IF((ValuesFromComPort!I6231)&lt;&gt;"",((((ValuesFromComPort!I6231)-$N$2)*0.125)/0.3),"")</f>
        <v/>
      </c>
    </row>
    <row r="6193" spans="2:14" x14ac:dyDescent="0.25">
      <c r="B6193" t="str">
        <f>IF((ValuesFromComPort!A6232)&lt;&gt;"",(((ValuesFromComPort!A6232)-(Calculated!$B$2))/204.8),"")</f>
        <v/>
      </c>
      <c r="C6193" t="str">
        <f>IF((ValuesFromComPort!P6232)&lt;&gt;"",((((ValuesFromComPort!P6232)-(Calculated!$C$2))/204.8)),"")</f>
        <v/>
      </c>
      <c r="E6193" t="str">
        <f>IF((ValuesFromComPort!D6232)&lt;&gt;"",(((ValuesFromComPort!D6232)-(Calculated!$E$2))/1.28/3200),"")</f>
        <v/>
      </c>
      <c r="F6193" t="str">
        <f>IF((ValuesFromComPort!M6232)&lt;&gt;"",(((ValuesFromComPort!M6232)-(Calculated!$F$2))/1.28/3200),"")</f>
        <v/>
      </c>
      <c r="H6193" t="str">
        <f>IF((ValuesFromComPort!F6232)&lt;&gt;"",((((ValuesFromComPort!F6232)-(Calculated!$H$2))/1.28)*3.2),"")</f>
        <v/>
      </c>
      <c r="I6193" t="str">
        <f>IF((ValuesFromComPort!K6232)&lt;&gt;"",((((ValuesFromComPort!K6232)-(Calculated!$I$2))/1.28)*3.2),"")</f>
        <v/>
      </c>
      <c r="K6193" t="str">
        <f>IF((ValuesFromComPort!H6232)&lt;&gt;"",((((ValuesFromComPort!H6232)-$K$2)*0.015625)/0.3),"")</f>
        <v/>
      </c>
      <c r="N6193" t="str">
        <f>IF((ValuesFromComPort!I6232)&lt;&gt;"",((((ValuesFromComPort!I6232)-$N$2)*0.125)/0.3),"")</f>
        <v/>
      </c>
    </row>
    <row r="6194" spans="2:14" x14ac:dyDescent="0.25">
      <c r="B6194" t="str">
        <f>IF((ValuesFromComPort!A6233)&lt;&gt;"",(((ValuesFromComPort!A6233)-(Calculated!$B$2))/204.8),"")</f>
        <v/>
      </c>
      <c r="C6194" t="str">
        <f>IF((ValuesFromComPort!P6233)&lt;&gt;"",((((ValuesFromComPort!P6233)-(Calculated!$C$2))/204.8)),"")</f>
        <v/>
      </c>
      <c r="E6194" t="str">
        <f>IF((ValuesFromComPort!D6233)&lt;&gt;"",(((ValuesFromComPort!D6233)-(Calculated!$E$2))/1.28/3200),"")</f>
        <v/>
      </c>
      <c r="F6194" t="str">
        <f>IF((ValuesFromComPort!M6233)&lt;&gt;"",(((ValuesFromComPort!M6233)-(Calculated!$F$2))/1.28/3200),"")</f>
        <v/>
      </c>
      <c r="H6194" t="str">
        <f>IF((ValuesFromComPort!F6233)&lt;&gt;"",((((ValuesFromComPort!F6233)-(Calculated!$H$2))/1.28)*3.2),"")</f>
        <v/>
      </c>
      <c r="I6194" t="str">
        <f>IF((ValuesFromComPort!K6233)&lt;&gt;"",((((ValuesFromComPort!K6233)-(Calculated!$I$2))/1.28)*3.2),"")</f>
        <v/>
      </c>
      <c r="K6194" t="str">
        <f>IF((ValuesFromComPort!H6233)&lt;&gt;"",((((ValuesFromComPort!H6233)-$K$2)*0.015625)/0.3),"")</f>
        <v/>
      </c>
      <c r="N6194" t="str">
        <f>IF((ValuesFromComPort!I6233)&lt;&gt;"",((((ValuesFromComPort!I6233)-$N$2)*0.125)/0.3),"")</f>
        <v/>
      </c>
    </row>
    <row r="6195" spans="2:14" x14ac:dyDescent="0.25">
      <c r="B6195" t="str">
        <f>IF((ValuesFromComPort!A6234)&lt;&gt;"",(((ValuesFromComPort!A6234)-(Calculated!$B$2))/204.8),"")</f>
        <v/>
      </c>
      <c r="C6195" t="str">
        <f>IF((ValuesFromComPort!P6234)&lt;&gt;"",((((ValuesFromComPort!P6234)-(Calculated!$C$2))/204.8)),"")</f>
        <v/>
      </c>
      <c r="E6195" t="str">
        <f>IF((ValuesFromComPort!D6234)&lt;&gt;"",(((ValuesFromComPort!D6234)-(Calculated!$E$2))/1.28/3200),"")</f>
        <v/>
      </c>
      <c r="F6195" t="str">
        <f>IF((ValuesFromComPort!M6234)&lt;&gt;"",(((ValuesFromComPort!M6234)-(Calculated!$F$2))/1.28/3200),"")</f>
        <v/>
      </c>
      <c r="H6195" t="str">
        <f>IF((ValuesFromComPort!F6234)&lt;&gt;"",((((ValuesFromComPort!F6234)-(Calculated!$H$2))/1.28)*3.2),"")</f>
        <v/>
      </c>
      <c r="I6195" t="str">
        <f>IF((ValuesFromComPort!K6234)&lt;&gt;"",((((ValuesFromComPort!K6234)-(Calculated!$I$2))/1.28)*3.2),"")</f>
        <v/>
      </c>
      <c r="K6195" t="str">
        <f>IF((ValuesFromComPort!H6234)&lt;&gt;"",((((ValuesFromComPort!H6234)-$K$2)*0.015625)/0.3),"")</f>
        <v/>
      </c>
      <c r="N6195" t="str">
        <f>IF((ValuesFromComPort!I6234)&lt;&gt;"",((((ValuesFromComPort!I6234)-$N$2)*0.125)/0.3),"")</f>
        <v/>
      </c>
    </row>
    <row r="6196" spans="2:14" x14ac:dyDescent="0.25">
      <c r="B6196" t="str">
        <f>IF((ValuesFromComPort!A6235)&lt;&gt;"",(((ValuesFromComPort!A6235)-(Calculated!$B$2))/204.8),"")</f>
        <v/>
      </c>
      <c r="C6196" t="str">
        <f>IF((ValuesFromComPort!P6235)&lt;&gt;"",((((ValuesFromComPort!P6235)-(Calculated!$C$2))/204.8)),"")</f>
        <v/>
      </c>
      <c r="E6196" t="str">
        <f>IF((ValuesFromComPort!D6235)&lt;&gt;"",(((ValuesFromComPort!D6235)-(Calculated!$E$2))/1.28/3200),"")</f>
        <v/>
      </c>
      <c r="F6196" t="str">
        <f>IF((ValuesFromComPort!M6235)&lt;&gt;"",(((ValuesFromComPort!M6235)-(Calculated!$F$2))/1.28/3200),"")</f>
        <v/>
      </c>
      <c r="H6196" t="str">
        <f>IF((ValuesFromComPort!F6235)&lt;&gt;"",((((ValuesFromComPort!F6235)-(Calculated!$H$2))/1.28)*3.2),"")</f>
        <v/>
      </c>
      <c r="I6196" t="str">
        <f>IF((ValuesFromComPort!K6235)&lt;&gt;"",((((ValuesFromComPort!K6235)-(Calculated!$I$2))/1.28)*3.2),"")</f>
        <v/>
      </c>
      <c r="K6196" t="str">
        <f>IF((ValuesFromComPort!H6235)&lt;&gt;"",((((ValuesFromComPort!H6235)-$K$2)*0.015625)/0.3),"")</f>
        <v/>
      </c>
      <c r="N6196" t="str">
        <f>IF((ValuesFromComPort!I6235)&lt;&gt;"",((((ValuesFromComPort!I6235)-$N$2)*0.125)/0.3),"")</f>
        <v/>
      </c>
    </row>
    <row r="6197" spans="2:14" x14ac:dyDescent="0.25">
      <c r="B6197" t="str">
        <f>IF((ValuesFromComPort!A6236)&lt;&gt;"",(((ValuesFromComPort!A6236)-(Calculated!$B$2))/204.8),"")</f>
        <v/>
      </c>
      <c r="C6197" t="str">
        <f>IF((ValuesFromComPort!P6236)&lt;&gt;"",((((ValuesFromComPort!P6236)-(Calculated!$C$2))/204.8)),"")</f>
        <v/>
      </c>
      <c r="E6197" t="str">
        <f>IF((ValuesFromComPort!D6236)&lt;&gt;"",(((ValuesFromComPort!D6236)-(Calculated!$E$2))/1.28/3200),"")</f>
        <v/>
      </c>
      <c r="F6197" t="str">
        <f>IF((ValuesFromComPort!M6236)&lt;&gt;"",(((ValuesFromComPort!M6236)-(Calculated!$F$2))/1.28/3200),"")</f>
        <v/>
      </c>
      <c r="H6197" t="str">
        <f>IF((ValuesFromComPort!F6236)&lt;&gt;"",((((ValuesFromComPort!F6236)-(Calculated!$H$2))/1.28)*3.2),"")</f>
        <v/>
      </c>
      <c r="I6197" t="str">
        <f>IF((ValuesFromComPort!K6236)&lt;&gt;"",((((ValuesFromComPort!K6236)-(Calculated!$I$2))/1.28)*3.2),"")</f>
        <v/>
      </c>
      <c r="K6197" t="str">
        <f>IF((ValuesFromComPort!H6236)&lt;&gt;"",((((ValuesFromComPort!H6236)-$K$2)*0.015625)/0.3),"")</f>
        <v/>
      </c>
      <c r="N6197" t="str">
        <f>IF((ValuesFromComPort!I6236)&lt;&gt;"",((((ValuesFromComPort!I6236)-$N$2)*0.125)/0.3),"")</f>
        <v/>
      </c>
    </row>
    <row r="6198" spans="2:14" x14ac:dyDescent="0.25">
      <c r="B6198" t="str">
        <f>IF((ValuesFromComPort!A6237)&lt;&gt;"",(((ValuesFromComPort!A6237)-(Calculated!$B$2))/204.8),"")</f>
        <v/>
      </c>
      <c r="C6198" t="str">
        <f>IF((ValuesFromComPort!P6237)&lt;&gt;"",((((ValuesFromComPort!P6237)-(Calculated!$C$2))/204.8)),"")</f>
        <v/>
      </c>
      <c r="E6198" t="str">
        <f>IF((ValuesFromComPort!D6237)&lt;&gt;"",(((ValuesFromComPort!D6237)-(Calculated!$E$2))/1.28/3200),"")</f>
        <v/>
      </c>
      <c r="F6198" t="str">
        <f>IF((ValuesFromComPort!M6237)&lt;&gt;"",(((ValuesFromComPort!M6237)-(Calculated!$F$2))/1.28/3200),"")</f>
        <v/>
      </c>
      <c r="H6198" t="str">
        <f>IF((ValuesFromComPort!F6237)&lt;&gt;"",((((ValuesFromComPort!F6237)-(Calculated!$H$2))/1.28)*3.2),"")</f>
        <v/>
      </c>
      <c r="I6198" t="str">
        <f>IF((ValuesFromComPort!K6237)&lt;&gt;"",((((ValuesFromComPort!K6237)-(Calculated!$I$2))/1.28)*3.2),"")</f>
        <v/>
      </c>
      <c r="K6198" t="str">
        <f>IF((ValuesFromComPort!H6237)&lt;&gt;"",((((ValuesFromComPort!H6237)-$K$2)*0.015625)/0.3),"")</f>
        <v/>
      </c>
      <c r="N6198" t="str">
        <f>IF((ValuesFromComPort!I6237)&lt;&gt;"",((((ValuesFromComPort!I6237)-$N$2)*0.125)/0.3),"")</f>
        <v/>
      </c>
    </row>
    <row r="6199" spans="2:14" x14ac:dyDescent="0.25">
      <c r="B6199" t="str">
        <f>IF((ValuesFromComPort!A6238)&lt;&gt;"",(((ValuesFromComPort!A6238)-(Calculated!$B$2))/204.8),"")</f>
        <v/>
      </c>
      <c r="C6199" t="str">
        <f>IF((ValuesFromComPort!P6238)&lt;&gt;"",((((ValuesFromComPort!P6238)-(Calculated!$C$2))/204.8)),"")</f>
        <v/>
      </c>
      <c r="E6199" t="str">
        <f>IF((ValuesFromComPort!D6238)&lt;&gt;"",(((ValuesFromComPort!D6238)-(Calculated!$E$2))/1.28/3200),"")</f>
        <v/>
      </c>
      <c r="F6199" t="str">
        <f>IF((ValuesFromComPort!M6238)&lt;&gt;"",(((ValuesFromComPort!M6238)-(Calculated!$F$2))/1.28/3200),"")</f>
        <v/>
      </c>
      <c r="H6199" t="str">
        <f>IF((ValuesFromComPort!F6238)&lt;&gt;"",((((ValuesFromComPort!F6238)-(Calculated!$H$2))/1.28)*3.2),"")</f>
        <v/>
      </c>
      <c r="I6199" t="str">
        <f>IF((ValuesFromComPort!K6238)&lt;&gt;"",((((ValuesFromComPort!K6238)-(Calculated!$I$2))/1.28)*3.2),"")</f>
        <v/>
      </c>
      <c r="K6199" t="str">
        <f>IF((ValuesFromComPort!H6238)&lt;&gt;"",((((ValuesFromComPort!H6238)-$K$2)*0.015625)/0.3),"")</f>
        <v/>
      </c>
      <c r="N6199" t="str">
        <f>IF((ValuesFromComPort!I6238)&lt;&gt;"",((((ValuesFromComPort!I6238)-$N$2)*0.125)/0.3),"")</f>
        <v/>
      </c>
    </row>
    <row r="6200" spans="2:14" x14ac:dyDescent="0.25">
      <c r="B6200" t="str">
        <f>IF((ValuesFromComPort!A6239)&lt;&gt;"",(((ValuesFromComPort!A6239)-(Calculated!$B$2))/204.8),"")</f>
        <v/>
      </c>
      <c r="C6200" t="str">
        <f>IF((ValuesFromComPort!P6239)&lt;&gt;"",((((ValuesFromComPort!P6239)-(Calculated!$C$2))/204.8)),"")</f>
        <v/>
      </c>
      <c r="E6200" t="str">
        <f>IF((ValuesFromComPort!D6239)&lt;&gt;"",(((ValuesFromComPort!D6239)-(Calculated!$E$2))/1.28/3200),"")</f>
        <v/>
      </c>
      <c r="F6200" t="str">
        <f>IF((ValuesFromComPort!M6239)&lt;&gt;"",(((ValuesFromComPort!M6239)-(Calculated!$F$2))/1.28/3200),"")</f>
        <v/>
      </c>
      <c r="H6200" t="str">
        <f>IF((ValuesFromComPort!F6239)&lt;&gt;"",((((ValuesFromComPort!F6239)-(Calculated!$H$2))/1.28)*3.2),"")</f>
        <v/>
      </c>
      <c r="I6200" t="str">
        <f>IF((ValuesFromComPort!K6239)&lt;&gt;"",((((ValuesFromComPort!K6239)-(Calculated!$I$2))/1.28)*3.2),"")</f>
        <v/>
      </c>
      <c r="K6200" t="str">
        <f>IF((ValuesFromComPort!H6239)&lt;&gt;"",((((ValuesFromComPort!H6239)-$K$2)*0.015625)/0.3),"")</f>
        <v/>
      </c>
      <c r="N6200" t="str">
        <f>IF((ValuesFromComPort!I6239)&lt;&gt;"",((((ValuesFromComPort!I6239)-$N$2)*0.125)/0.3),"")</f>
        <v/>
      </c>
    </row>
    <row r="6201" spans="2:14" x14ac:dyDescent="0.25">
      <c r="B6201" t="str">
        <f>IF((ValuesFromComPort!A6240)&lt;&gt;"",(((ValuesFromComPort!A6240)-(Calculated!$B$2))/204.8),"")</f>
        <v/>
      </c>
      <c r="C6201" t="str">
        <f>IF((ValuesFromComPort!P6240)&lt;&gt;"",((((ValuesFromComPort!P6240)-(Calculated!$C$2))/204.8)),"")</f>
        <v/>
      </c>
      <c r="E6201" t="str">
        <f>IF((ValuesFromComPort!D6240)&lt;&gt;"",(((ValuesFromComPort!D6240)-(Calculated!$E$2))/1.28/3200),"")</f>
        <v/>
      </c>
      <c r="F6201" t="str">
        <f>IF((ValuesFromComPort!M6240)&lt;&gt;"",(((ValuesFromComPort!M6240)-(Calculated!$F$2))/1.28/3200),"")</f>
        <v/>
      </c>
      <c r="H6201" t="str">
        <f>IF((ValuesFromComPort!F6240)&lt;&gt;"",((((ValuesFromComPort!F6240)-(Calculated!$H$2))/1.28)*3.2),"")</f>
        <v/>
      </c>
      <c r="I6201" t="str">
        <f>IF((ValuesFromComPort!K6240)&lt;&gt;"",((((ValuesFromComPort!K6240)-(Calculated!$I$2))/1.28)*3.2),"")</f>
        <v/>
      </c>
      <c r="K6201" t="str">
        <f>IF((ValuesFromComPort!H6240)&lt;&gt;"",((((ValuesFromComPort!H6240)-$K$2)*0.015625)/0.3),"")</f>
        <v/>
      </c>
      <c r="N6201" t="str">
        <f>IF((ValuesFromComPort!I6240)&lt;&gt;"",((((ValuesFromComPort!I6240)-$N$2)*0.125)/0.3),"")</f>
        <v/>
      </c>
    </row>
    <row r="6202" spans="2:14" x14ac:dyDescent="0.25">
      <c r="B6202" t="str">
        <f>IF((ValuesFromComPort!A6241)&lt;&gt;"",(((ValuesFromComPort!A6241)-(Calculated!$B$2))/204.8),"")</f>
        <v/>
      </c>
      <c r="C6202" t="str">
        <f>IF((ValuesFromComPort!P6241)&lt;&gt;"",((((ValuesFromComPort!P6241)-(Calculated!$C$2))/204.8)),"")</f>
        <v/>
      </c>
      <c r="E6202" t="str">
        <f>IF((ValuesFromComPort!D6241)&lt;&gt;"",(((ValuesFromComPort!D6241)-(Calculated!$E$2))/1.28/3200),"")</f>
        <v/>
      </c>
      <c r="F6202" t="str">
        <f>IF((ValuesFromComPort!M6241)&lt;&gt;"",(((ValuesFromComPort!M6241)-(Calculated!$F$2))/1.28/3200),"")</f>
        <v/>
      </c>
      <c r="H6202" t="str">
        <f>IF((ValuesFromComPort!F6241)&lt;&gt;"",((((ValuesFromComPort!F6241)-(Calculated!$H$2))/1.28)*3.2),"")</f>
        <v/>
      </c>
      <c r="I6202" t="str">
        <f>IF((ValuesFromComPort!K6241)&lt;&gt;"",((((ValuesFromComPort!K6241)-(Calculated!$I$2))/1.28)*3.2),"")</f>
        <v/>
      </c>
      <c r="K6202" t="str">
        <f>IF((ValuesFromComPort!H6241)&lt;&gt;"",((((ValuesFromComPort!H6241)-$K$2)*0.015625)/0.3),"")</f>
        <v/>
      </c>
      <c r="N6202" t="str">
        <f>IF((ValuesFromComPort!I6241)&lt;&gt;"",((((ValuesFromComPort!I6241)-$N$2)*0.125)/0.3),"")</f>
        <v/>
      </c>
    </row>
    <row r="6203" spans="2:14" x14ac:dyDescent="0.25">
      <c r="B6203" t="str">
        <f>IF((ValuesFromComPort!A6242)&lt;&gt;"",(((ValuesFromComPort!A6242)-(Calculated!$B$2))/204.8),"")</f>
        <v/>
      </c>
      <c r="C6203" t="str">
        <f>IF((ValuesFromComPort!P6242)&lt;&gt;"",((((ValuesFromComPort!P6242)-(Calculated!$C$2))/204.8)),"")</f>
        <v/>
      </c>
      <c r="E6203" t="str">
        <f>IF((ValuesFromComPort!D6242)&lt;&gt;"",(((ValuesFromComPort!D6242)-(Calculated!$E$2))/1.28/3200),"")</f>
        <v/>
      </c>
      <c r="F6203" t="str">
        <f>IF((ValuesFromComPort!M6242)&lt;&gt;"",(((ValuesFromComPort!M6242)-(Calculated!$F$2))/1.28/3200),"")</f>
        <v/>
      </c>
      <c r="H6203" t="str">
        <f>IF((ValuesFromComPort!F6242)&lt;&gt;"",((((ValuesFromComPort!F6242)-(Calculated!$H$2))/1.28)*3.2),"")</f>
        <v/>
      </c>
      <c r="I6203" t="str">
        <f>IF((ValuesFromComPort!K6242)&lt;&gt;"",((((ValuesFromComPort!K6242)-(Calculated!$I$2))/1.28)*3.2),"")</f>
        <v/>
      </c>
      <c r="K6203" t="str">
        <f>IF((ValuesFromComPort!H6242)&lt;&gt;"",((((ValuesFromComPort!H6242)-$K$2)*0.015625)/0.3),"")</f>
        <v/>
      </c>
      <c r="N6203" t="str">
        <f>IF((ValuesFromComPort!I6242)&lt;&gt;"",((((ValuesFromComPort!I6242)-$N$2)*0.125)/0.3),"")</f>
        <v/>
      </c>
    </row>
    <row r="6204" spans="2:14" x14ac:dyDescent="0.25">
      <c r="B6204" t="str">
        <f>IF((ValuesFromComPort!A6243)&lt;&gt;"",(((ValuesFromComPort!A6243)-(Calculated!$B$2))/204.8),"")</f>
        <v/>
      </c>
      <c r="C6204" t="str">
        <f>IF((ValuesFromComPort!P6243)&lt;&gt;"",((((ValuesFromComPort!P6243)-(Calculated!$C$2))/204.8)),"")</f>
        <v/>
      </c>
      <c r="E6204" t="str">
        <f>IF((ValuesFromComPort!D6243)&lt;&gt;"",(((ValuesFromComPort!D6243)-(Calculated!$E$2))/1.28/3200),"")</f>
        <v/>
      </c>
      <c r="F6204" t="str">
        <f>IF((ValuesFromComPort!M6243)&lt;&gt;"",(((ValuesFromComPort!M6243)-(Calculated!$F$2))/1.28/3200),"")</f>
        <v/>
      </c>
      <c r="H6204" t="str">
        <f>IF((ValuesFromComPort!F6243)&lt;&gt;"",((((ValuesFromComPort!F6243)-(Calculated!$H$2))/1.28)*3.2),"")</f>
        <v/>
      </c>
      <c r="I6204" t="str">
        <f>IF((ValuesFromComPort!K6243)&lt;&gt;"",((((ValuesFromComPort!K6243)-(Calculated!$I$2))/1.28)*3.2),"")</f>
        <v/>
      </c>
      <c r="K6204" t="str">
        <f>IF((ValuesFromComPort!H6243)&lt;&gt;"",((((ValuesFromComPort!H6243)-$K$2)*0.015625)/0.3),"")</f>
        <v/>
      </c>
      <c r="N6204" t="str">
        <f>IF((ValuesFromComPort!I6243)&lt;&gt;"",((((ValuesFromComPort!I6243)-$N$2)*0.125)/0.3),"")</f>
        <v/>
      </c>
    </row>
    <row r="6205" spans="2:14" x14ac:dyDescent="0.25">
      <c r="B6205" t="str">
        <f>IF((ValuesFromComPort!A6244)&lt;&gt;"",(((ValuesFromComPort!A6244)-(Calculated!$B$2))/204.8),"")</f>
        <v/>
      </c>
      <c r="C6205" t="str">
        <f>IF((ValuesFromComPort!P6244)&lt;&gt;"",((((ValuesFromComPort!P6244)-(Calculated!$C$2))/204.8)),"")</f>
        <v/>
      </c>
      <c r="E6205" t="str">
        <f>IF((ValuesFromComPort!D6244)&lt;&gt;"",(((ValuesFromComPort!D6244)-(Calculated!$E$2))/1.28/3200),"")</f>
        <v/>
      </c>
      <c r="F6205" t="str">
        <f>IF((ValuesFromComPort!M6244)&lt;&gt;"",(((ValuesFromComPort!M6244)-(Calculated!$F$2))/1.28/3200),"")</f>
        <v/>
      </c>
      <c r="H6205" t="str">
        <f>IF((ValuesFromComPort!F6244)&lt;&gt;"",((((ValuesFromComPort!F6244)-(Calculated!$H$2))/1.28)*3.2),"")</f>
        <v/>
      </c>
      <c r="I6205" t="str">
        <f>IF((ValuesFromComPort!K6244)&lt;&gt;"",((((ValuesFromComPort!K6244)-(Calculated!$I$2))/1.28)*3.2),"")</f>
        <v/>
      </c>
      <c r="K6205" t="str">
        <f>IF((ValuesFromComPort!H6244)&lt;&gt;"",((((ValuesFromComPort!H6244)-$K$2)*0.015625)/0.3),"")</f>
        <v/>
      </c>
      <c r="N6205" t="str">
        <f>IF((ValuesFromComPort!I6244)&lt;&gt;"",((((ValuesFromComPort!I6244)-$N$2)*0.125)/0.3),"")</f>
        <v/>
      </c>
    </row>
    <row r="6206" spans="2:14" x14ac:dyDescent="0.25">
      <c r="B6206" t="str">
        <f>IF((ValuesFromComPort!A6245)&lt;&gt;"",(((ValuesFromComPort!A6245)-(Calculated!$B$2))/204.8),"")</f>
        <v/>
      </c>
      <c r="C6206" t="str">
        <f>IF((ValuesFromComPort!P6245)&lt;&gt;"",((((ValuesFromComPort!P6245)-(Calculated!$C$2))/204.8)),"")</f>
        <v/>
      </c>
      <c r="E6206" t="str">
        <f>IF((ValuesFromComPort!D6245)&lt;&gt;"",(((ValuesFromComPort!D6245)-(Calculated!$E$2))/1.28/3200),"")</f>
        <v/>
      </c>
      <c r="F6206" t="str">
        <f>IF((ValuesFromComPort!M6245)&lt;&gt;"",(((ValuesFromComPort!M6245)-(Calculated!$F$2))/1.28/3200),"")</f>
        <v/>
      </c>
      <c r="H6206" t="str">
        <f>IF((ValuesFromComPort!F6245)&lt;&gt;"",((((ValuesFromComPort!F6245)-(Calculated!$H$2))/1.28)*3.2),"")</f>
        <v/>
      </c>
      <c r="I6206" t="str">
        <f>IF((ValuesFromComPort!K6245)&lt;&gt;"",((((ValuesFromComPort!K6245)-(Calculated!$I$2))/1.28)*3.2),"")</f>
        <v/>
      </c>
      <c r="K6206" t="str">
        <f>IF((ValuesFromComPort!H6245)&lt;&gt;"",((((ValuesFromComPort!H6245)-$K$2)*0.015625)/0.3),"")</f>
        <v/>
      </c>
      <c r="N6206" t="str">
        <f>IF((ValuesFromComPort!I6245)&lt;&gt;"",((((ValuesFromComPort!I6245)-$N$2)*0.125)/0.3),"")</f>
        <v/>
      </c>
    </row>
    <row r="6207" spans="2:14" x14ac:dyDescent="0.25">
      <c r="B6207" t="str">
        <f>IF((ValuesFromComPort!A6246)&lt;&gt;"",(((ValuesFromComPort!A6246)-(Calculated!$B$2))/204.8),"")</f>
        <v/>
      </c>
      <c r="C6207" t="str">
        <f>IF((ValuesFromComPort!P6246)&lt;&gt;"",((((ValuesFromComPort!P6246)-(Calculated!$C$2))/204.8)),"")</f>
        <v/>
      </c>
      <c r="E6207" t="str">
        <f>IF((ValuesFromComPort!D6246)&lt;&gt;"",(((ValuesFromComPort!D6246)-(Calculated!$E$2))/1.28/3200),"")</f>
        <v/>
      </c>
      <c r="F6207" t="str">
        <f>IF((ValuesFromComPort!M6246)&lt;&gt;"",(((ValuesFromComPort!M6246)-(Calculated!$F$2))/1.28/3200),"")</f>
        <v/>
      </c>
      <c r="H6207" t="str">
        <f>IF((ValuesFromComPort!F6246)&lt;&gt;"",((((ValuesFromComPort!F6246)-(Calculated!$H$2))/1.28)*3.2),"")</f>
        <v/>
      </c>
      <c r="I6207" t="str">
        <f>IF((ValuesFromComPort!K6246)&lt;&gt;"",((((ValuesFromComPort!K6246)-(Calculated!$I$2))/1.28)*3.2),"")</f>
        <v/>
      </c>
      <c r="K6207" t="str">
        <f>IF((ValuesFromComPort!H6246)&lt;&gt;"",((((ValuesFromComPort!H6246)-$K$2)*0.015625)/0.3),"")</f>
        <v/>
      </c>
      <c r="N6207" t="str">
        <f>IF((ValuesFromComPort!I6246)&lt;&gt;"",((((ValuesFromComPort!I6246)-$N$2)*0.125)/0.3),"")</f>
        <v/>
      </c>
    </row>
    <row r="6208" spans="2:14" x14ac:dyDescent="0.25">
      <c r="B6208" t="str">
        <f>IF((ValuesFromComPort!A6247)&lt;&gt;"",(((ValuesFromComPort!A6247)-(Calculated!$B$2))/204.8),"")</f>
        <v/>
      </c>
      <c r="C6208" t="str">
        <f>IF((ValuesFromComPort!P6247)&lt;&gt;"",((((ValuesFromComPort!P6247)-(Calculated!$C$2))/204.8)),"")</f>
        <v/>
      </c>
      <c r="E6208" t="str">
        <f>IF((ValuesFromComPort!D6247)&lt;&gt;"",(((ValuesFromComPort!D6247)-(Calculated!$E$2))/1.28/3200),"")</f>
        <v/>
      </c>
      <c r="F6208" t="str">
        <f>IF((ValuesFromComPort!M6247)&lt;&gt;"",(((ValuesFromComPort!M6247)-(Calculated!$F$2))/1.28/3200),"")</f>
        <v/>
      </c>
      <c r="H6208" t="str">
        <f>IF((ValuesFromComPort!F6247)&lt;&gt;"",((((ValuesFromComPort!F6247)-(Calculated!$H$2))/1.28)*3.2),"")</f>
        <v/>
      </c>
      <c r="I6208" t="str">
        <f>IF((ValuesFromComPort!K6247)&lt;&gt;"",((((ValuesFromComPort!K6247)-(Calculated!$I$2))/1.28)*3.2),"")</f>
        <v/>
      </c>
      <c r="K6208" t="str">
        <f>IF((ValuesFromComPort!H6247)&lt;&gt;"",((((ValuesFromComPort!H6247)-$K$2)*0.015625)/0.3),"")</f>
        <v/>
      </c>
      <c r="N6208" t="str">
        <f>IF((ValuesFromComPort!I6247)&lt;&gt;"",((((ValuesFromComPort!I6247)-$N$2)*0.125)/0.3),"")</f>
        <v/>
      </c>
    </row>
    <row r="6209" spans="2:14" x14ac:dyDescent="0.25">
      <c r="B6209" t="str">
        <f>IF((ValuesFromComPort!A6248)&lt;&gt;"",(((ValuesFromComPort!A6248)-(Calculated!$B$2))/204.8),"")</f>
        <v/>
      </c>
      <c r="C6209" t="str">
        <f>IF((ValuesFromComPort!P6248)&lt;&gt;"",((((ValuesFromComPort!P6248)-(Calculated!$C$2))/204.8)),"")</f>
        <v/>
      </c>
      <c r="E6209" t="str">
        <f>IF((ValuesFromComPort!D6248)&lt;&gt;"",(((ValuesFromComPort!D6248)-(Calculated!$E$2))/1.28/3200),"")</f>
        <v/>
      </c>
      <c r="F6209" t="str">
        <f>IF((ValuesFromComPort!M6248)&lt;&gt;"",(((ValuesFromComPort!M6248)-(Calculated!$F$2))/1.28/3200),"")</f>
        <v/>
      </c>
      <c r="H6209" t="str">
        <f>IF((ValuesFromComPort!F6248)&lt;&gt;"",((((ValuesFromComPort!F6248)-(Calculated!$H$2))/1.28)*3.2),"")</f>
        <v/>
      </c>
      <c r="I6209" t="str">
        <f>IF((ValuesFromComPort!K6248)&lt;&gt;"",((((ValuesFromComPort!K6248)-(Calculated!$I$2))/1.28)*3.2),"")</f>
        <v/>
      </c>
      <c r="K6209" t="str">
        <f>IF((ValuesFromComPort!H6248)&lt;&gt;"",((((ValuesFromComPort!H6248)-$K$2)*0.015625)/0.3),"")</f>
        <v/>
      </c>
      <c r="N6209" t="str">
        <f>IF((ValuesFromComPort!I6248)&lt;&gt;"",((((ValuesFromComPort!I6248)-$N$2)*0.125)/0.3),"")</f>
        <v/>
      </c>
    </row>
    <row r="6210" spans="2:14" x14ac:dyDescent="0.25">
      <c r="B6210" t="str">
        <f>IF((ValuesFromComPort!A6249)&lt;&gt;"",(((ValuesFromComPort!A6249)-(Calculated!$B$2))/204.8),"")</f>
        <v/>
      </c>
      <c r="C6210" t="str">
        <f>IF((ValuesFromComPort!P6249)&lt;&gt;"",((((ValuesFromComPort!P6249)-(Calculated!$C$2))/204.8)),"")</f>
        <v/>
      </c>
      <c r="E6210" t="str">
        <f>IF((ValuesFromComPort!D6249)&lt;&gt;"",(((ValuesFromComPort!D6249)-(Calculated!$E$2))/1.28/3200),"")</f>
        <v/>
      </c>
      <c r="F6210" t="str">
        <f>IF((ValuesFromComPort!M6249)&lt;&gt;"",(((ValuesFromComPort!M6249)-(Calculated!$F$2))/1.28/3200),"")</f>
        <v/>
      </c>
      <c r="H6210" t="str">
        <f>IF((ValuesFromComPort!F6249)&lt;&gt;"",((((ValuesFromComPort!F6249)-(Calculated!$H$2))/1.28)*3.2),"")</f>
        <v/>
      </c>
      <c r="I6210" t="str">
        <f>IF((ValuesFromComPort!K6249)&lt;&gt;"",((((ValuesFromComPort!K6249)-(Calculated!$I$2))/1.28)*3.2),"")</f>
        <v/>
      </c>
      <c r="K6210" t="str">
        <f>IF((ValuesFromComPort!H6249)&lt;&gt;"",((((ValuesFromComPort!H6249)-$K$2)*0.015625)/0.3),"")</f>
        <v/>
      </c>
      <c r="N6210" t="str">
        <f>IF((ValuesFromComPort!I6249)&lt;&gt;"",((((ValuesFromComPort!I6249)-$N$2)*0.125)/0.3),"")</f>
        <v/>
      </c>
    </row>
    <row r="6211" spans="2:14" x14ac:dyDescent="0.25">
      <c r="B6211" t="str">
        <f>IF((ValuesFromComPort!A6250)&lt;&gt;"",(((ValuesFromComPort!A6250)-(Calculated!$B$2))/204.8),"")</f>
        <v/>
      </c>
      <c r="C6211" t="str">
        <f>IF((ValuesFromComPort!P6250)&lt;&gt;"",((((ValuesFromComPort!P6250)-(Calculated!$C$2))/204.8)),"")</f>
        <v/>
      </c>
      <c r="E6211" t="str">
        <f>IF((ValuesFromComPort!D6250)&lt;&gt;"",(((ValuesFromComPort!D6250)-(Calculated!$E$2))/1.28/3200),"")</f>
        <v/>
      </c>
      <c r="F6211" t="str">
        <f>IF((ValuesFromComPort!M6250)&lt;&gt;"",(((ValuesFromComPort!M6250)-(Calculated!$F$2))/1.28/3200),"")</f>
        <v/>
      </c>
      <c r="H6211" t="str">
        <f>IF((ValuesFromComPort!F6250)&lt;&gt;"",((((ValuesFromComPort!F6250)-(Calculated!$H$2))/1.28)*3.2),"")</f>
        <v/>
      </c>
      <c r="I6211" t="str">
        <f>IF((ValuesFromComPort!K6250)&lt;&gt;"",((((ValuesFromComPort!K6250)-(Calculated!$I$2))/1.28)*3.2),"")</f>
        <v/>
      </c>
      <c r="K6211" t="str">
        <f>IF((ValuesFromComPort!H6250)&lt;&gt;"",((((ValuesFromComPort!H6250)-$K$2)*0.015625)/0.3),"")</f>
        <v/>
      </c>
      <c r="N6211" t="str">
        <f>IF((ValuesFromComPort!I6250)&lt;&gt;"",((((ValuesFromComPort!I6250)-$N$2)*0.125)/0.3),"")</f>
        <v/>
      </c>
    </row>
    <row r="6212" spans="2:14" x14ac:dyDescent="0.25">
      <c r="B6212" t="str">
        <f>IF((ValuesFromComPort!A6251)&lt;&gt;"",(((ValuesFromComPort!A6251)-(Calculated!$B$2))/204.8),"")</f>
        <v/>
      </c>
      <c r="C6212" t="str">
        <f>IF((ValuesFromComPort!P6251)&lt;&gt;"",((((ValuesFromComPort!P6251)-(Calculated!$C$2))/204.8)),"")</f>
        <v/>
      </c>
      <c r="E6212" t="str">
        <f>IF((ValuesFromComPort!D6251)&lt;&gt;"",(((ValuesFromComPort!D6251)-(Calculated!$E$2))/1.28/3200),"")</f>
        <v/>
      </c>
      <c r="F6212" t="str">
        <f>IF((ValuesFromComPort!M6251)&lt;&gt;"",(((ValuesFromComPort!M6251)-(Calculated!$F$2))/1.28/3200),"")</f>
        <v/>
      </c>
      <c r="H6212" t="str">
        <f>IF((ValuesFromComPort!F6251)&lt;&gt;"",((((ValuesFromComPort!F6251)-(Calculated!$H$2))/1.28)*3.2),"")</f>
        <v/>
      </c>
      <c r="I6212" t="str">
        <f>IF((ValuesFromComPort!K6251)&lt;&gt;"",((((ValuesFromComPort!K6251)-(Calculated!$I$2))/1.28)*3.2),"")</f>
        <v/>
      </c>
      <c r="K6212" t="str">
        <f>IF((ValuesFromComPort!H6251)&lt;&gt;"",((((ValuesFromComPort!H6251)-$K$2)*0.015625)/0.3),"")</f>
        <v/>
      </c>
      <c r="N6212" t="str">
        <f>IF((ValuesFromComPort!I6251)&lt;&gt;"",((((ValuesFromComPort!I6251)-$N$2)*0.125)/0.3),"")</f>
        <v/>
      </c>
    </row>
    <row r="6213" spans="2:14" x14ac:dyDescent="0.25">
      <c r="B6213" t="str">
        <f>IF((ValuesFromComPort!A6252)&lt;&gt;"",(((ValuesFromComPort!A6252)-(Calculated!$B$2))/204.8),"")</f>
        <v/>
      </c>
      <c r="C6213" t="str">
        <f>IF((ValuesFromComPort!P6252)&lt;&gt;"",((((ValuesFromComPort!P6252)-(Calculated!$C$2))/204.8)),"")</f>
        <v/>
      </c>
      <c r="E6213" t="str">
        <f>IF((ValuesFromComPort!D6252)&lt;&gt;"",(((ValuesFromComPort!D6252)-(Calculated!$E$2))/1.28/3200),"")</f>
        <v/>
      </c>
      <c r="F6213" t="str">
        <f>IF((ValuesFromComPort!M6252)&lt;&gt;"",(((ValuesFromComPort!M6252)-(Calculated!$F$2))/1.28/3200),"")</f>
        <v/>
      </c>
      <c r="H6213" t="str">
        <f>IF((ValuesFromComPort!F6252)&lt;&gt;"",((((ValuesFromComPort!F6252)-(Calculated!$H$2))/1.28)*3.2),"")</f>
        <v/>
      </c>
      <c r="I6213" t="str">
        <f>IF((ValuesFromComPort!K6252)&lt;&gt;"",((((ValuesFromComPort!K6252)-(Calculated!$I$2))/1.28)*3.2),"")</f>
        <v/>
      </c>
      <c r="K6213" t="str">
        <f>IF((ValuesFromComPort!H6252)&lt;&gt;"",((((ValuesFromComPort!H6252)-$K$2)*0.015625)/0.3),"")</f>
        <v/>
      </c>
      <c r="N6213" t="str">
        <f>IF((ValuesFromComPort!I6252)&lt;&gt;"",((((ValuesFromComPort!I6252)-$N$2)*0.125)/0.3),"")</f>
        <v/>
      </c>
    </row>
    <row r="6214" spans="2:14" x14ac:dyDescent="0.25">
      <c r="B6214" t="str">
        <f>IF((ValuesFromComPort!A6253)&lt;&gt;"",(((ValuesFromComPort!A6253)-(Calculated!$B$2))/204.8),"")</f>
        <v/>
      </c>
      <c r="C6214" t="str">
        <f>IF((ValuesFromComPort!P6253)&lt;&gt;"",((((ValuesFromComPort!P6253)-(Calculated!$C$2))/204.8)),"")</f>
        <v/>
      </c>
      <c r="E6214" t="str">
        <f>IF((ValuesFromComPort!D6253)&lt;&gt;"",(((ValuesFromComPort!D6253)-(Calculated!$E$2))/1.28/3200),"")</f>
        <v/>
      </c>
      <c r="F6214" t="str">
        <f>IF((ValuesFromComPort!M6253)&lt;&gt;"",(((ValuesFromComPort!M6253)-(Calculated!$F$2))/1.28/3200),"")</f>
        <v/>
      </c>
      <c r="H6214" t="str">
        <f>IF((ValuesFromComPort!F6253)&lt;&gt;"",((((ValuesFromComPort!F6253)-(Calculated!$H$2))/1.28)*3.2),"")</f>
        <v/>
      </c>
      <c r="I6214" t="str">
        <f>IF((ValuesFromComPort!K6253)&lt;&gt;"",((((ValuesFromComPort!K6253)-(Calculated!$I$2))/1.28)*3.2),"")</f>
        <v/>
      </c>
      <c r="K6214" t="str">
        <f>IF((ValuesFromComPort!H6253)&lt;&gt;"",((((ValuesFromComPort!H6253)-$K$2)*0.015625)/0.3),"")</f>
        <v/>
      </c>
      <c r="N6214" t="str">
        <f>IF((ValuesFromComPort!I6253)&lt;&gt;"",((((ValuesFromComPort!I6253)-$N$2)*0.125)/0.3),"")</f>
        <v/>
      </c>
    </row>
    <row r="6215" spans="2:14" x14ac:dyDescent="0.25">
      <c r="B6215" t="str">
        <f>IF((ValuesFromComPort!A6254)&lt;&gt;"",(((ValuesFromComPort!A6254)-(Calculated!$B$2))/204.8),"")</f>
        <v/>
      </c>
      <c r="C6215" t="str">
        <f>IF((ValuesFromComPort!P6254)&lt;&gt;"",((((ValuesFromComPort!P6254)-(Calculated!$C$2))/204.8)),"")</f>
        <v/>
      </c>
      <c r="E6215" t="str">
        <f>IF((ValuesFromComPort!D6254)&lt;&gt;"",(((ValuesFromComPort!D6254)-(Calculated!$E$2))/1.28/3200),"")</f>
        <v/>
      </c>
      <c r="F6215" t="str">
        <f>IF((ValuesFromComPort!M6254)&lt;&gt;"",(((ValuesFromComPort!M6254)-(Calculated!$F$2))/1.28/3200),"")</f>
        <v/>
      </c>
      <c r="H6215" t="str">
        <f>IF((ValuesFromComPort!F6254)&lt;&gt;"",((((ValuesFromComPort!F6254)-(Calculated!$H$2))/1.28)*3.2),"")</f>
        <v/>
      </c>
      <c r="I6215" t="str">
        <f>IF((ValuesFromComPort!K6254)&lt;&gt;"",((((ValuesFromComPort!K6254)-(Calculated!$I$2))/1.28)*3.2),"")</f>
        <v/>
      </c>
      <c r="K6215" t="str">
        <f>IF((ValuesFromComPort!H6254)&lt;&gt;"",((((ValuesFromComPort!H6254)-$K$2)*0.015625)/0.3),"")</f>
        <v/>
      </c>
      <c r="N6215" t="str">
        <f>IF((ValuesFromComPort!I6254)&lt;&gt;"",((((ValuesFromComPort!I6254)-$N$2)*0.125)/0.3),"")</f>
        <v/>
      </c>
    </row>
    <row r="6216" spans="2:14" x14ac:dyDescent="0.25">
      <c r="B6216" t="str">
        <f>IF((ValuesFromComPort!A6255)&lt;&gt;"",(((ValuesFromComPort!A6255)-(Calculated!$B$2))/204.8),"")</f>
        <v/>
      </c>
      <c r="C6216" t="str">
        <f>IF((ValuesFromComPort!P6255)&lt;&gt;"",((((ValuesFromComPort!P6255)-(Calculated!$C$2))/204.8)),"")</f>
        <v/>
      </c>
      <c r="E6216" t="str">
        <f>IF((ValuesFromComPort!D6255)&lt;&gt;"",(((ValuesFromComPort!D6255)-(Calculated!$E$2))/1.28/3200),"")</f>
        <v/>
      </c>
      <c r="F6216" t="str">
        <f>IF((ValuesFromComPort!M6255)&lt;&gt;"",(((ValuesFromComPort!M6255)-(Calculated!$F$2))/1.28/3200),"")</f>
        <v/>
      </c>
      <c r="H6216" t="str">
        <f>IF((ValuesFromComPort!F6255)&lt;&gt;"",((((ValuesFromComPort!F6255)-(Calculated!$H$2))/1.28)*3.2),"")</f>
        <v/>
      </c>
      <c r="I6216" t="str">
        <f>IF((ValuesFromComPort!K6255)&lt;&gt;"",((((ValuesFromComPort!K6255)-(Calculated!$I$2))/1.28)*3.2),"")</f>
        <v/>
      </c>
      <c r="K6216" t="str">
        <f>IF((ValuesFromComPort!H6255)&lt;&gt;"",((((ValuesFromComPort!H6255)-$K$2)*0.015625)/0.3),"")</f>
        <v/>
      </c>
      <c r="N6216" t="str">
        <f>IF((ValuesFromComPort!I6255)&lt;&gt;"",((((ValuesFromComPort!I6255)-$N$2)*0.125)/0.3),"")</f>
        <v/>
      </c>
    </row>
    <row r="6217" spans="2:14" x14ac:dyDescent="0.25">
      <c r="B6217" t="str">
        <f>IF((ValuesFromComPort!A6256)&lt;&gt;"",(((ValuesFromComPort!A6256)-(Calculated!$B$2))/204.8),"")</f>
        <v/>
      </c>
      <c r="C6217" t="str">
        <f>IF((ValuesFromComPort!P6256)&lt;&gt;"",((((ValuesFromComPort!P6256)-(Calculated!$C$2))/204.8)),"")</f>
        <v/>
      </c>
      <c r="E6217" t="str">
        <f>IF((ValuesFromComPort!D6256)&lt;&gt;"",(((ValuesFromComPort!D6256)-(Calculated!$E$2))/1.28/3200),"")</f>
        <v/>
      </c>
      <c r="F6217" t="str">
        <f>IF((ValuesFromComPort!M6256)&lt;&gt;"",(((ValuesFromComPort!M6256)-(Calculated!$F$2))/1.28/3200),"")</f>
        <v/>
      </c>
      <c r="H6217" t="str">
        <f>IF((ValuesFromComPort!F6256)&lt;&gt;"",((((ValuesFromComPort!F6256)-(Calculated!$H$2))/1.28)*3.2),"")</f>
        <v/>
      </c>
      <c r="I6217" t="str">
        <f>IF((ValuesFromComPort!K6256)&lt;&gt;"",((((ValuesFromComPort!K6256)-(Calculated!$I$2))/1.28)*3.2),"")</f>
        <v/>
      </c>
      <c r="K6217" t="str">
        <f>IF((ValuesFromComPort!H6256)&lt;&gt;"",((((ValuesFromComPort!H6256)-$K$2)*0.015625)/0.3),"")</f>
        <v/>
      </c>
      <c r="N6217" t="str">
        <f>IF((ValuesFromComPort!I6256)&lt;&gt;"",((((ValuesFromComPort!I6256)-$N$2)*0.125)/0.3),"")</f>
        <v/>
      </c>
    </row>
    <row r="6218" spans="2:14" x14ac:dyDescent="0.25">
      <c r="B6218" t="str">
        <f>IF((ValuesFromComPort!A6257)&lt;&gt;"",(((ValuesFromComPort!A6257)-(Calculated!$B$2))/204.8),"")</f>
        <v/>
      </c>
      <c r="C6218" t="str">
        <f>IF((ValuesFromComPort!P6257)&lt;&gt;"",((((ValuesFromComPort!P6257)-(Calculated!$C$2))/204.8)),"")</f>
        <v/>
      </c>
      <c r="E6218" t="str">
        <f>IF((ValuesFromComPort!D6257)&lt;&gt;"",(((ValuesFromComPort!D6257)-(Calculated!$E$2))/1.28/3200),"")</f>
        <v/>
      </c>
      <c r="F6218" t="str">
        <f>IF((ValuesFromComPort!M6257)&lt;&gt;"",(((ValuesFromComPort!M6257)-(Calculated!$F$2))/1.28/3200),"")</f>
        <v/>
      </c>
      <c r="H6218" t="str">
        <f>IF((ValuesFromComPort!F6257)&lt;&gt;"",((((ValuesFromComPort!F6257)-(Calculated!$H$2))/1.28)*3.2),"")</f>
        <v/>
      </c>
      <c r="I6218" t="str">
        <f>IF((ValuesFromComPort!K6257)&lt;&gt;"",((((ValuesFromComPort!K6257)-(Calculated!$I$2))/1.28)*3.2),"")</f>
        <v/>
      </c>
      <c r="K6218" t="str">
        <f>IF((ValuesFromComPort!H6257)&lt;&gt;"",((((ValuesFromComPort!H6257)-$K$2)*0.015625)/0.3),"")</f>
        <v/>
      </c>
      <c r="N6218" t="str">
        <f>IF((ValuesFromComPort!I6257)&lt;&gt;"",((((ValuesFromComPort!I6257)-$N$2)*0.125)/0.3),"")</f>
        <v/>
      </c>
    </row>
    <row r="6219" spans="2:14" x14ac:dyDescent="0.25">
      <c r="B6219" t="str">
        <f>IF((ValuesFromComPort!A6258)&lt;&gt;"",(((ValuesFromComPort!A6258)-(Calculated!$B$2))/204.8),"")</f>
        <v/>
      </c>
      <c r="C6219" t="str">
        <f>IF((ValuesFromComPort!P6258)&lt;&gt;"",((((ValuesFromComPort!P6258)-(Calculated!$C$2))/204.8)),"")</f>
        <v/>
      </c>
      <c r="E6219" t="str">
        <f>IF((ValuesFromComPort!D6258)&lt;&gt;"",(((ValuesFromComPort!D6258)-(Calculated!$E$2))/1.28/3200),"")</f>
        <v/>
      </c>
      <c r="F6219" t="str">
        <f>IF((ValuesFromComPort!M6258)&lt;&gt;"",(((ValuesFromComPort!M6258)-(Calculated!$F$2))/1.28/3200),"")</f>
        <v/>
      </c>
      <c r="H6219" t="str">
        <f>IF((ValuesFromComPort!F6258)&lt;&gt;"",((((ValuesFromComPort!F6258)-(Calculated!$H$2))/1.28)*3.2),"")</f>
        <v/>
      </c>
      <c r="I6219" t="str">
        <f>IF((ValuesFromComPort!K6258)&lt;&gt;"",((((ValuesFromComPort!K6258)-(Calculated!$I$2))/1.28)*3.2),"")</f>
        <v/>
      </c>
      <c r="K6219" t="str">
        <f>IF((ValuesFromComPort!H6258)&lt;&gt;"",((((ValuesFromComPort!H6258)-$K$2)*0.015625)/0.3),"")</f>
        <v/>
      </c>
      <c r="N6219" t="str">
        <f>IF((ValuesFromComPort!I6258)&lt;&gt;"",((((ValuesFromComPort!I6258)-$N$2)*0.125)/0.3),"")</f>
        <v/>
      </c>
    </row>
    <row r="6220" spans="2:14" x14ac:dyDescent="0.25">
      <c r="B6220" t="str">
        <f>IF((ValuesFromComPort!A6259)&lt;&gt;"",(((ValuesFromComPort!A6259)-(Calculated!$B$2))/204.8),"")</f>
        <v/>
      </c>
      <c r="C6220" t="str">
        <f>IF((ValuesFromComPort!P6259)&lt;&gt;"",((((ValuesFromComPort!P6259)-(Calculated!$C$2))/204.8)),"")</f>
        <v/>
      </c>
      <c r="E6220" t="str">
        <f>IF((ValuesFromComPort!D6259)&lt;&gt;"",(((ValuesFromComPort!D6259)-(Calculated!$E$2))/1.28/3200),"")</f>
        <v/>
      </c>
      <c r="F6220" t="str">
        <f>IF((ValuesFromComPort!M6259)&lt;&gt;"",(((ValuesFromComPort!M6259)-(Calculated!$F$2))/1.28/3200),"")</f>
        <v/>
      </c>
      <c r="H6220" t="str">
        <f>IF((ValuesFromComPort!F6259)&lt;&gt;"",((((ValuesFromComPort!F6259)-(Calculated!$H$2))/1.28)*3.2),"")</f>
        <v/>
      </c>
      <c r="I6220" t="str">
        <f>IF((ValuesFromComPort!K6259)&lt;&gt;"",((((ValuesFromComPort!K6259)-(Calculated!$I$2))/1.28)*3.2),"")</f>
        <v/>
      </c>
      <c r="K6220" t="str">
        <f>IF((ValuesFromComPort!H6259)&lt;&gt;"",((((ValuesFromComPort!H6259)-$K$2)*0.015625)/0.3),"")</f>
        <v/>
      </c>
      <c r="N6220" t="str">
        <f>IF((ValuesFromComPort!I6259)&lt;&gt;"",((((ValuesFromComPort!I6259)-$N$2)*0.125)/0.3),"")</f>
        <v/>
      </c>
    </row>
    <row r="6221" spans="2:14" x14ac:dyDescent="0.25">
      <c r="B6221" t="str">
        <f>IF((ValuesFromComPort!A6260)&lt;&gt;"",(((ValuesFromComPort!A6260)-(Calculated!$B$2))/204.8),"")</f>
        <v/>
      </c>
      <c r="C6221" t="str">
        <f>IF((ValuesFromComPort!P6260)&lt;&gt;"",((((ValuesFromComPort!P6260)-(Calculated!$C$2))/204.8)),"")</f>
        <v/>
      </c>
      <c r="E6221" t="str">
        <f>IF((ValuesFromComPort!D6260)&lt;&gt;"",(((ValuesFromComPort!D6260)-(Calculated!$E$2))/1.28/3200),"")</f>
        <v/>
      </c>
      <c r="F6221" t="str">
        <f>IF((ValuesFromComPort!M6260)&lt;&gt;"",(((ValuesFromComPort!M6260)-(Calculated!$F$2))/1.28/3200),"")</f>
        <v/>
      </c>
      <c r="H6221" t="str">
        <f>IF((ValuesFromComPort!F6260)&lt;&gt;"",((((ValuesFromComPort!F6260)-(Calculated!$H$2))/1.28)*3.2),"")</f>
        <v/>
      </c>
      <c r="I6221" t="str">
        <f>IF((ValuesFromComPort!K6260)&lt;&gt;"",((((ValuesFromComPort!K6260)-(Calculated!$I$2))/1.28)*3.2),"")</f>
        <v/>
      </c>
      <c r="K6221" t="str">
        <f>IF((ValuesFromComPort!H6260)&lt;&gt;"",((((ValuesFromComPort!H6260)-$K$2)*0.015625)/0.3),"")</f>
        <v/>
      </c>
      <c r="N6221" t="str">
        <f>IF((ValuesFromComPort!I6260)&lt;&gt;"",((((ValuesFromComPort!I6260)-$N$2)*0.125)/0.3),"")</f>
        <v/>
      </c>
    </row>
    <row r="6222" spans="2:14" x14ac:dyDescent="0.25">
      <c r="B6222" t="str">
        <f>IF((ValuesFromComPort!A6261)&lt;&gt;"",(((ValuesFromComPort!A6261)-(Calculated!$B$2))/204.8),"")</f>
        <v/>
      </c>
      <c r="C6222" t="str">
        <f>IF((ValuesFromComPort!P6261)&lt;&gt;"",((((ValuesFromComPort!P6261)-(Calculated!$C$2))/204.8)),"")</f>
        <v/>
      </c>
      <c r="E6222" t="str">
        <f>IF((ValuesFromComPort!D6261)&lt;&gt;"",(((ValuesFromComPort!D6261)-(Calculated!$E$2))/1.28/3200),"")</f>
        <v/>
      </c>
      <c r="F6222" t="str">
        <f>IF((ValuesFromComPort!M6261)&lt;&gt;"",(((ValuesFromComPort!M6261)-(Calculated!$F$2))/1.28/3200),"")</f>
        <v/>
      </c>
      <c r="H6222" t="str">
        <f>IF((ValuesFromComPort!F6261)&lt;&gt;"",((((ValuesFromComPort!F6261)-(Calculated!$H$2))/1.28)*3.2),"")</f>
        <v/>
      </c>
      <c r="I6222" t="str">
        <f>IF((ValuesFromComPort!K6261)&lt;&gt;"",((((ValuesFromComPort!K6261)-(Calculated!$I$2))/1.28)*3.2),"")</f>
        <v/>
      </c>
      <c r="K6222" t="str">
        <f>IF((ValuesFromComPort!H6261)&lt;&gt;"",((((ValuesFromComPort!H6261)-$K$2)*0.015625)/0.3),"")</f>
        <v/>
      </c>
      <c r="N6222" t="str">
        <f>IF((ValuesFromComPort!I6261)&lt;&gt;"",((((ValuesFromComPort!I6261)-$N$2)*0.125)/0.3),"")</f>
        <v/>
      </c>
    </row>
    <row r="6223" spans="2:14" x14ac:dyDescent="0.25">
      <c r="B6223" t="str">
        <f>IF((ValuesFromComPort!A6262)&lt;&gt;"",(((ValuesFromComPort!A6262)-(Calculated!$B$2))/204.8),"")</f>
        <v/>
      </c>
      <c r="C6223" t="str">
        <f>IF((ValuesFromComPort!P6262)&lt;&gt;"",((((ValuesFromComPort!P6262)-(Calculated!$C$2))/204.8)),"")</f>
        <v/>
      </c>
      <c r="E6223" t="str">
        <f>IF((ValuesFromComPort!D6262)&lt;&gt;"",(((ValuesFromComPort!D6262)-(Calculated!$E$2))/1.28/3200),"")</f>
        <v/>
      </c>
      <c r="F6223" t="str">
        <f>IF((ValuesFromComPort!M6262)&lt;&gt;"",(((ValuesFromComPort!M6262)-(Calculated!$F$2))/1.28/3200),"")</f>
        <v/>
      </c>
      <c r="H6223" t="str">
        <f>IF((ValuesFromComPort!F6262)&lt;&gt;"",((((ValuesFromComPort!F6262)-(Calculated!$H$2))/1.28)*3.2),"")</f>
        <v/>
      </c>
      <c r="I6223" t="str">
        <f>IF((ValuesFromComPort!K6262)&lt;&gt;"",((((ValuesFromComPort!K6262)-(Calculated!$I$2))/1.28)*3.2),"")</f>
        <v/>
      </c>
      <c r="K6223" t="str">
        <f>IF((ValuesFromComPort!H6262)&lt;&gt;"",((((ValuesFromComPort!H6262)-$K$2)*0.015625)/0.3),"")</f>
        <v/>
      </c>
      <c r="N6223" t="str">
        <f>IF((ValuesFromComPort!I6262)&lt;&gt;"",((((ValuesFromComPort!I6262)-$N$2)*0.125)/0.3),"")</f>
        <v/>
      </c>
    </row>
    <row r="6224" spans="2:14" x14ac:dyDescent="0.25">
      <c r="B6224" t="str">
        <f>IF((ValuesFromComPort!A6263)&lt;&gt;"",(((ValuesFromComPort!A6263)-(Calculated!$B$2))/204.8),"")</f>
        <v/>
      </c>
      <c r="C6224" t="str">
        <f>IF((ValuesFromComPort!P6263)&lt;&gt;"",((((ValuesFromComPort!P6263)-(Calculated!$C$2))/204.8)),"")</f>
        <v/>
      </c>
      <c r="E6224" t="str">
        <f>IF((ValuesFromComPort!D6263)&lt;&gt;"",(((ValuesFromComPort!D6263)-(Calculated!$E$2))/1.28/3200),"")</f>
        <v/>
      </c>
      <c r="F6224" t="str">
        <f>IF((ValuesFromComPort!M6263)&lt;&gt;"",(((ValuesFromComPort!M6263)-(Calculated!$F$2))/1.28/3200),"")</f>
        <v/>
      </c>
      <c r="H6224" t="str">
        <f>IF((ValuesFromComPort!F6263)&lt;&gt;"",((((ValuesFromComPort!F6263)-(Calculated!$H$2))/1.28)*3.2),"")</f>
        <v/>
      </c>
      <c r="I6224" t="str">
        <f>IF((ValuesFromComPort!K6263)&lt;&gt;"",((((ValuesFromComPort!K6263)-(Calculated!$I$2))/1.28)*3.2),"")</f>
        <v/>
      </c>
      <c r="K6224" t="str">
        <f>IF((ValuesFromComPort!H6263)&lt;&gt;"",((((ValuesFromComPort!H6263)-$K$2)*0.015625)/0.3),"")</f>
        <v/>
      </c>
      <c r="N6224" t="str">
        <f>IF((ValuesFromComPort!I6263)&lt;&gt;"",((((ValuesFromComPort!I6263)-$N$2)*0.125)/0.3),"")</f>
        <v/>
      </c>
    </row>
    <row r="6225" spans="2:14" x14ac:dyDescent="0.25">
      <c r="B6225" t="str">
        <f>IF((ValuesFromComPort!A6264)&lt;&gt;"",(((ValuesFromComPort!A6264)-(Calculated!$B$2))/204.8),"")</f>
        <v/>
      </c>
      <c r="C6225" t="str">
        <f>IF((ValuesFromComPort!P6264)&lt;&gt;"",((((ValuesFromComPort!P6264)-(Calculated!$C$2))/204.8)),"")</f>
        <v/>
      </c>
      <c r="E6225" t="str">
        <f>IF((ValuesFromComPort!D6264)&lt;&gt;"",(((ValuesFromComPort!D6264)-(Calculated!$E$2))/1.28/3200),"")</f>
        <v/>
      </c>
      <c r="F6225" t="str">
        <f>IF((ValuesFromComPort!M6264)&lt;&gt;"",(((ValuesFromComPort!M6264)-(Calculated!$F$2))/1.28/3200),"")</f>
        <v/>
      </c>
      <c r="H6225" t="str">
        <f>IF((ValuesFromComPort!F6264)&lt;&gt;"",((((ValuesFromComPort!F6264)-(Calculated!$H$2))/1.28)*3.2),"")</f>
        <v/>
      </c>
      <c r="I6225" t="str">
        <f>IF((ValuesFromComPort!K6264)&lt;&gt;"",((((ValuesFromComPort!K6264)-(Calculated!$I$2))/1.28)*3.2),"")</f>
        <v/>
      </c>
      <c r="K6225" t="str">
        <f>IF((ValuesFromComPort!H6264)&lt;&gt;"",((((ValuesFromComPort!H6264)-$K$2)*0.015625)/0.3),"")</f>
        <v/>
      </c>
      <c r="N6225" t="str">
        <f>IF((ValuesFromComPort!I6264)&lt;&gt;"",((((ValuesFromComPort!I6264)-$N$2)*0.125)/0.3),"")</f>
        <v/>
      </c>
    </row>
    <row r="6226" spans="2:14" x14ac:dyDescent="0.25">
      <c r="B6226" t="str">
        <f>IF((ValuesFromComPort!A6265)&lt;&gt;"",(((ValuesFromComPort!A6265)-(Calculated!$B$2))/204.8),"")</f>
        <v/>
      </c>
      <c r="C6226" t="str">
        <f>IF((ValuesFromComPort!P6265)&lt;&gt;"",((((ValuesFromComPort!P6265)-(Calculated!$C$2))/204.8)),"")</f>
        <v/>
      </c>
      <c r="E6226" t="str">
        <f>IF((ValuesFromComPort!D6265)&lt;&gt;"",(((ValuesFromComPort!D6265)-(Calculated!$E$2))/1.28/3200),"")</f>
        <v/>
      </c>
      <c r="F6226" t="str">
        <f>IF((ValuesFromComPort!M6265)&lt;&gt;"",(((ValuesFromComPort!M6265)-(Calculated!$F$2))/1.28/3200),"")</f>
        <v/>
      </c>
      <c r="H6226" t="str">
        <f>IF((ValuesFromComPort!F6265)&lt;&gt;"",((((ValuesFromComPort!F6265)-(Calculated!$H$2))/1.28)*3.2),"")</f>
        <v/>
      </c>
      <c r="I6226" t="str">
        <f>IF((ValuesFromComPort!K6265)&lt;&gt;"",((((ValuesFromComPort!K6265)-(Calculated!$I$2))/1.28)*3.2),"")</f>
        <v/>
      </c>
      <c r="K6226" t="str">
        <f>IF((ValuesFromComPort!H6265)&lt;&gt;"",((((ValuesFromComPort!H6265)-$K$2)*0.015625)/0.3),"")</f>
        <v/>
      </c>
      <c r="N6226" t="str">
        <f>IF((ValuesFromComPort!I6265)&lt;&gt;"",((((ValuesFromComPort!I6265)-$N$2)*0.125)/0.3),"")</f>
        <v/>
      </c>
    </row>
    <row r="6227" spans="2:14" x14ac:dyDescent="0.25">
      <c r="B6227" t="str">
        <f>IF((ValuesFromComPort!A6266)&lt;&gt;"",(((ValuesFromComPort!A6266)-(Calculated!$B$2))/204.8),"")</f>
        <v/>
      </c>
      <c r="C6227" t="str">
        <f>IF((ValuesFromComPort!P6266)&lt;&gt;"",((((ValuesFromComPort!P6266)-(Calculated!$C$2))/204.8)),"")</f>
        <v/>
      </c>
      <c r="E6227" t="str">
        <f>IF((ValuesFromComPort!D6266)&lt;&gt;"",(((ValuesFromComPort!D6266)-(Calculated!$E$2))/1.28/3200),"")</f>
        <v/>
      </c>
      <c r="F6227" t="str">
        <f>IF((ValuesFromComPort!M6266)&lt;&gt;"",(((ValuesFromComPort!M6266)-(Calculated!$F$2))/1.28/3200),"")</f>
        <v/>
      </c>
      <c r="H6227" t="str">
        <f>IF((ValuesFromComPort!F6266)&lt;&gt;"",((((ValuesFromComPort!F6266)-(Calculated!$H$2))/1.28)*3.2),"")</f>
        <v/>
      </c>
      <c r="I6227" t="str">
        <f>IF((ValuesFromComPort!K6266)&lt;&gt;"",((((ValuesFromComPort!K6266)-(Calculated!$I$2))/1.28)*3.2),"")</f>
        <v/>
      </c>
      <c r="K6227" t="str">
        <f>IF((ValuesFromComPort!H6266)&lt;&gt;"",((((ValuesFromComPort!H6266)-$K$2)*0.015625)/0.3),"")</f>
        <v/>
      </c>
      <c r="N6227" t="str">
        <f>IF((ValuesFromComPort!I6266)&lt;&gt;"",((((ValuesFromComPort!I6266)-$N$2)*0.125)/0.3),"")</f>
        <v/>
      </c>
    </row>
    <row r="6228" spans="2:14" x14ac:dyDescent="0.25">
      <c r="B6228" t="str">
        <f>IF((ValuesFromComPort!A6267)&lt;&gt;"",(((ValuesFromComPort!A6267)-(Calculated!$B$2))/204.8),"")</f>
        <v/>
      </c>
      <c r="C6228" t="str">
        <f>IF((ValuesFromComPort!P6267)&lt;&gt;"",((((ValuesFromComPort!P6267)-(Calculated!$C$2))/204.8)),"")</f>
        <v/>
      </c>
      <c r="E6228" t="str">
        <f>IF((ValuesFromComPort!D6267)&lt;&gt;"",(((ValuesFromComPort!D6267)-(Calculated!$E$2))/1.28/3200),"")</f>
        <v/>
      </c>
      <c r="F6228" t="str">
        <f>IF((ValuesFromComPort!M6267)&lt;&gt;"",(((ValuesFromComPort!M6267)-(Calculated!$F$2))/1.28/3200),"")</f>
        <v/>
      </c>
      <c r="H6228" t="str">
        <f>IF((ValuesFromComPort!F6267)&lt;&gt;"",((((ValuesFromComPort!F6267)-(Calculated!$H$2))/1.28)*3.2),"")</f>
        <v/>
      </c>
      <c r="I6228" t="str">
        <f>IF((ValuesFromComPort!K6267)&lt;&gt;"",((((ValuesFromComPort!K6267)-(Calculated!$I$2))/1.28)*3.2),"")</f>
        <v/>
      </c>
      <c r="K6228" t="str">
        <f>IF((ValuesFromComPort!H6267)&lt;&gt;"",((((ValuesFromComPort!H6267)-$K$2)*0.015625)/0.3),"")</f>
        <v/>
      </c>
      <c r="N6228" t="str">
        <f>IF((ValuesFromComPort!I6267)&lt;&gt;"",((((ValuesFromComPort!I6267)-$N$2)*0.125)/0.3),"")</f>
        <v/>
      </c>
    </row>
    <row r="6229" spans="2:14" x14ac:dyDescent="0.25">
      <c r="B6229" t="str">
        <f>IF((ValuesFromComPort!A6268)&lt;&gt;"",(((ValuesFromComPort!A6268)-(Calculated!$B$2))/204.8),"")</f>
        <v/>
      </c>
      <c r="C6229" t="str">
        <f>IF((ValuesFromComPort!P6268)&lt;&gt;"",((((ValuesFromComPort!P6268)-(Calculated!$C$2))/204.8)),"")</f>
        <v/>
      </c>
      <c r="E6229" t="str">
        <f>IF((ValuesFromComPort!D6268)&lt;&gt;"",(((ValuesFromComPort!D6268)-(Calculated!$E$2))/1.28/3200),"")</f>
        <v/>
      </c>
      <c r="F6229" t="str">
        <f>IF((ValuesFromComPort!M6268)&lt;&gt;"",(((ValuesFromComPort!M6268)-(Calculated!$F$2))/1.28/3200),"")</f>
        <v/>
      </c>
      <c r="H6229" t="str">
        <f>IF((ValuesFromComPort!F6268)&lt;&gt;"",((((ValuesFromComPort!F6268)-(Calculated!$H$2))/1.28)*3.2),"")</f>
        <v/>
      </c>
      <c r="I6229" t="str">
        <f>IF((ValuesFromComPort!K6268)&lt;&gt;"",((((ValuesFromComPort!K6268)-(Calculated!$I$2))/1.28)*3.2),"")</f>
        <v/>
      </c>
      <c r="K6229" t="str">
        <f>IF((ValuesFromComPort!H6268)&lt;&gt;"",((((ValuesFromComPort!H6268)-$K$2)*0.015625)/0.3),"")</f>
        <v/>
      </c>
      <c r="N6229" t="str">
        <f>IF((ValuesFromComPort!I6268)&lt;&gt;"",((((ValuesFromComPort!I6268)-$N$2)*0.125)/0.3),"")</f>
        <v/>
      </c>
    </row>
    <row r="6230" spans="2:14" x14ac:dyDescent="0.25">
      <c r="B6230" t="str">
        <f>IF((ValuesFromComPort!A6269)&lt;&gt;"",(((ValuesFromComPort!A6269)-(Calculated!$B$2))/204.8),"")</f>
        <v/>
      </c>
      <c r="C6230" t="str">
        <f>IF((ValuesFromComPort!P6269)&lt;&gt;"",((((ValuesFromComPort!P6269)-(Calculated!$C$2))/204.8)),"")</f>
        <v/>
      </c>
      <c r="E6230" t="str">
        <f>IF((ValuesFromComPort!D6269)&lt;&gt;"",(((ValuesFromComPort!D6269)-(Calculated!$E$2))/1.28/3200),"")</f>
        <v/>
      </c>
      <c r="F6230" t="str">
        <f>IF((ValuesFromComPort!M6269)&lt;&gt;"",(((ValuesFromComPort!M6269)-(Calculated!$F$2))/1.28/3200),"")</f>
        <v/>
      </c>
      <c r="H6230" t="str">
        <f>IF((ValuesFromComPort!F6269)&lt;&gt;"",((((ValuesFromComPort!F6269)-(Calculated!$H$2))/1.28)*3.2),"")</f>
        <v/>
      </c>
      <c r="I6230" t="str">
        <f>IF((ValuesFromComPort!K6269)&lt;&gt;"",((((ValuesFromComPort!K6269)-(Calculated!$I$2))/1.28)*3.2),"")</f>
        <v/>
      </c>
      <c r="K6230" t="str">
        <f>IF((ValuesFromComPort!H6269)&lt;&gt;"",((((ValuesFromComPort!H6269)-$K$2)*0.015625)/0.3),"")</f>
        <v/>
      </c>
      <c r="N6230" t="str">
        <f>IF((ValuesFromComPort!I6269)&lt;&gt;"",((((ValuesFromComPort!I6269)-$N$2)*0.125)/0.3),"")</f>
        <v/>
      </c>
    </row>
    <row r="6231" spans="2:14" x14ac:dyDescent="0.25">
      <c r="B6231" t="str">
        <f>IF((ValuesFromComPort!A6270)&lt;&gt;"",(((ValuesFromComPort!A6270)-(Calculated!$B$2))/204.8),"")</f>
        <v/>
      </c>
      <c r="C6231" t="str">
        <f>IF((ValuesFromComPort!P6270)&lt;&gt;"",((((ValuesFromComPort!P6270)-(Calculated!$C$2))/204.8)),"")</f>
        <v/>
      </c>
      <c r="E6231" t="str">
        <f>IF((ValuesFromComPort!D6270)&lt;&gt;"",(((ValuesFromComPort!D6270)-(Calculated!$E$2))/1.28/3200),"")</f>
        <v/>
      </c>
      <c r="F6231" t="str">
        <f>IF((ValuesFromComPort!M6270)&lt;&gt;"",(((ValuesFromComPort!M6270)-(Calculated!$F$2))/1.28/3200),"")</f>
        <v/>
      </c>
      <c r="H6231" t="str">
        <f>IF((ValuesFromComPort!F6270)&lt;&gt;"",((((ValuesFromComPort!F6270)-(Calculated!$H$2))/1.28)*3.2),"")</f>
        <v/>
      </c>
      <c r="I6231" t="str">
        <f>IF((ValuesFromComPort!K6270)&lt;&gt;"",((((ValuesFromComPort!K6270)-(Calculated!$I$2))/1.28)*3.2),"")</f>
        <v/>
      </c>
      <c r="K6231" t="str">
        <f>IF((ValuesFromComPort!H6270)&lt;&gt;"",((((ValuesFromComPort!H6270)-$K$2)*0.015625)/0.3),"")</f>
        <v/>
      </c>
      <c r="N6231" t="str">
        <f>IF((ValuesFromComPort!I6270)&lt;&gt;"",((((ValuesFromComPort!I6270)-$N$2)*0.125)/0.3),"")</f>
        <v/>
      </c>
    </row>
    <row r="6232" spans="2:14" x14ac:dyDescent="0.25">
      <c r="B6232" t="str">
        <f>IF((ValuesFromComPort!A6271)&lt;&gt;"",(((ValuesFromComPort!A6271)-(Calculated!$B$2))/204.8),"")</f>
        <v/>
      </c>
      <c r="C6232" t="str">
        <f>IF((ValuesFromComPort!P6271)&lt;&gt;"",((((ValuesFromComPort!P6271)-(Calculated!$C$2))/204.8)),"")</f>
        <v/>
      </c>
      <c r="E6232" t="str">
        <f>IF((ValuesFromComPort!D6271)&lt;&gt;"",(((ValuesFromComPort!D6271)-(Calculated!$E$2))/1.28/3200),"")</f>
        <v/>
      </c>
      <c r="F6232" t="str">
        <f>IF((ValuesFromComPort!M6271)&lt;&gt;"",(((ValuesFromComPort!M6271)-(Calculated!$F$2))/1.28/3200),"")</f>
        <v/>
      </c>
      <c r="H6232" t="str">
        <f>IF((ValuesFromComPort!F6271)&lt;&gt;"",((((ValuesFromComPort!F6271)-(Calculated!$H$2))/1.28)*3.2),"")</f>
        <v/>
      </c>
      <c r="I6232" t="str">
        <f>IF((ValuesFromComPort!K6271)&lt;&gt;"",((((ValuesFromComPort!K6271)-(Calculated!$I$2))/1.28)*3.2),"")</f>
        <v/>
      </c>
      <c r="K6232" t="str">
        <f>IF((ValuesFromComPort!H6271)&lt;&gt;"",((((ValuesFromComPort!H6271)-$K$2)*0.015625)/0.3),"")</f>
        <v/>
      </c>
      <c r="N6232" t="str">
        <f>IF((ValuesFromComPort!I6271)&lt;&gt;"",((((ValuesFromComPort!I6271)-$N$2)*0.125)/0.3),"")</f>
        <v/>
      </c>
    </row>
    <row r="6233" spans="2:14" x14ac:dyDescent="0.25">
      <c r="B6233" t="str">
        <f>IF((ValuesFromComPort!A6272)&lt;&gt;"",(((ValuesFromComPort!A6272)-(Calculated!$B$2))/204.8),"")</f>
        <v/>
      </c>
      <c r="C6233" t="str">
        <f>IF((ValuesFromComPort!P6272)&lt;&gt;"",((((ValuesFromComPort!P6272)-(Calculated!$C$2))/204.8)),"")</f>
        <v/>
      </c>
      <c r="E6233" t="str">
        <f>IF((ValuesFromComPort!D6272)&lt;&gt;"",(((ValuesFromComPort!D6272)-(Calculated!$E$2))/1.28/3200),"")</f>
        <v/>
      </c>
      <c r="F6233" t="str">
        <f>IF((ValuesFromComPort!M6272)&lt;&gt;"",(((ValuesFromComPort!M6272)-(Calculated!$F$2))/1.28/3200),"")</f>
        <v/>
      </c>
      <c r="H6233" t="str">
        <f>IF((ValuesFromComPort!F6272)&lt;&gt;"",((((ValuesFromComPort!F6272)-(Calculated!$H$2))/1.28)*3.2),"")</f>
        <v/>
      </c>
      <c r="I6233" t="str">
        <f>IF((ValuesFromComPort!K6272)&lt;&gt;"",((((ValuesFromComPort!K6272)-(Calculated!$I$2))/1.28)*3.2),"")</f>
        <v/>
      </c>
      <c r="K6233" t="str">
        <f>IF((ValuesFromComPort!H6272)&lt;&gt;"",((((ValuesFromComPort!H6272)-$K$2)*0.015625)/0.3),"")</f>
        <v/>
      </c>
      <c r="N6233" t="str">
        <f>IF((ValuesFromComPort!I6272)&lt;&gt;"",((((ValuesFromComPort!I6272)-$N$2)*0.125)/0.3),"")</f>
        <v/>
      </c>
    </row>
    <row r="6234" spans="2:14" x14ac:dyDescent="0.25">
      <c r="B6234" t="str">
        <f>IF((ValuesFromComPort!A6273)&lt;&gt;"",(((ValuesFromComPort!A6273)-(Calculated!$B$2))/204.8),"")</f>
        <v/>
      </c>
      <c r="C6234" t="str">
        <f>IF((ValuesFromComPort!P6273)&lt;&gt;"",((((ValuesFromComPort!P6273)-(Calculated!$C$2))/204.8)),"")</f>
        <v/>
      </c>
      <c r="E6234" t="str">
        <f>IF((ValuesFromComPort!D6273)&lt;&gt;"",(((ValuesFromComPort!D6273)-(Calculated!$E$2))/1.28/3200),"")</f>
        <v/>
      </c>
      <c r="F6234" t="str">
        <f>IF((ValuesFromComPort!M6273)&lt;&gt;"",(((ValuesFromComPort!M6273)-(Calculated!$F$2))/1.28/3200),"")</f>
        <v/>
      </c>
      <c r="H6234" t="str">
        <f>IF((ValuesFromComPort!F6273)&lt;&gt;"",((((ValuesFromComPort!F6273)-(Calculated!$H$2))/1.28)*3.2),"")</f>
        <v/>
      </c>
      <c r="I6234" t="str">
        <f>IF((ValuesFromComPort!K6273)&lt;&gt;"",((((ValuesFromComPort!K6273)-(Calculated!$I$2))/1.28)*3.2),"")</f>
        <v/>
      </c>
      <c r="K6234" t="str">
        <f>IF((ValuesFromComPort!H6273)&lt;&gt;"",((((ValuesFromComPort!H6273)-$K$2)*0.015625)/0.3),"")</f>
        <v/>
      </c>
      <c r="N6234" t="str">
        <f>IF((ValuesFromComPort!I6273)&lt;&gt;"",((((ValuesFromComPort!I6273)-$N$2)*0.125)/0.3),"")</f>
        <v/>
      </c>
    </row>
    <row r="6235" spans="2:14" x14ac:dyDescent="0.25">
      <c r="B6235" t="str">
        <f>IF((ValuesFromComPort!A6274)&lt;&gt;"",(((ValuesFromComPort!A6274)-(Calculated!$B$2))/204.8),"")</f>
        <v/>
      </c>
      <c r="C6235" t="str">
        <f>IF((ValuesFromComPort!P6274)&lt;&gt;"",((((ValuesFromComPort!P6274)-(Calculated!$C$2))/204.8)),"")</f>
        <v/>
      </c>
      <c r="E6235" t="str">
        <f>IF((ValuesFromComPort!D6274)&lt;&gt;"",(((ValuesFromComPort!D6274)-(Calculated!$E$2))/1.28/3200),"")</f>
        <v/>
      </c>
      <c r="F6235" t="str">
        <f>IF((ValuesFromComPort!M6274)&lt;&gt;"",(((ValuesFromComPort!M6274)-(Calculated!$F$2))/1.28/3200),"")</f>
        <v/>
      </c>
      <c r="H6235" t="str">
        <f>IF((ValuesFromComPort!F6274)&lt;&gt;"",((((ValuesFromComPort!F6274)-(Calculated!$H$2))/1.28)*3.2),"")</f>
        <v/>
      </c>
      <c r="I6235" t="str">
        <f>IF((ValuesFromComPort!K6274)&lt;&gt;"",((((ValuesFromComPort!K6274)-(Calculated!$I$2))/1.28)*3.2),"")</f>
        <v/>
      </c>
      <c r="K6235" t="str">
        <f>IF((ValuesFromComPort!H6274)&lt;&gt;"",((((ValuesFromComPort!H6274)-$K$2)*0.015625)/0.3),"")</f>
        <v/>
      </c>
      <c r="N6235" t="str">
        <f>IF((ValuesFromComPort!I6274)&lt;&gt;"",((((ValuesFromComPort!I6274)-$N$2)*0.125)/0.3),"")</f>
        <v/>
      </c>
    </row>
    <row r="6236" spans="2:14" x14ac:dyDescent="0.25">
      <c r="B6236" t="str">
        <f>IF((ValuesFromComPort!A6275)&lt;&gt;"",(((ValuesFromComPort!A6275)-(Calculated!$B$2))/204.8),"")</f>
        <v/>
      </c>
      <c r="C6236" t="str">
        <f>IF((ValuesFromComPort!P6275)&lt;&gt;"",((((ValuesFromComPort!P6275)-(Calculated!$C$2))/204.8)),"")</f>
        <v/>
      </c>
      <c r="E6236" t="str">
        <f>IF((ValuesFromComPort!D6275)&lt;&gt;"",(((ValuesFromComPort!D6275)-(Calculated!$E$2))/1.28/3200),"")</f>
        <v/>
      </c>
      <c r="F6236" t="str">
        <f>IF((ValuesFromComPort!M6275)&lt;&gt;"",(((ValuesFromComPort!M6275)-(Calculated!$F$2))/1.28/3200),"")</f>
        <v/>
      </c>
      <c r="H6236" t="str">
        <f>IF((ValuesFromComPort!F6275)&lt;&gt;"",((((ValuesFromComPort!F6275)-(Calculated!$H$2))/1.28)*3.2),"")</f>
        <v/>
      </c>
      <c r="I6236" t="str">
        <f>IF((ValuesFromComPort!K6275)&lt;&gt;"",((((ValuesFromComPort!K6275)-(Calculated!$I$2))/1.28)*3.2),"")</f>
        <v/>
      </c>
      <c r="K6236" t="str">
        <f>IF((ValuesFromComPort!H6275)&lt;&gt;"",((((ValuesFromComPort!H6275)-$K$2)*0.015625)/0.3),"")</f>
        <v/>
      </c>
      <c r="N6236" t="str">
        <f>IF((ValuesFromComPort!I6275)&lt;&gt;"",((((ValuesFromComPort!I6275)-$N$2)*0.125)/0.3),"")</f>
        <v/>
      </c>
    </row>
    <row r="6237" spans="2:14" x14ac:dyDescent="0.25">
      <c r="B6237" t="str">
        <f>IF((ValuesFromComPort!A6276)&lt;&gt;"",(((ValuesFromComPort!A6276)-(Calculated!$B$2))/204.8),"")</f>
        <v/>
      </c>
      <c r="C6237" t="str">
        <f>IF((ValuesFromComPort!P6276)&lt;&gt;"",((((ValuesFromComPort!P6276)-(Calculated!$C$2))/204.8)),"")</f>
        <v/>
      </c>
      <c r="E6237" t="str">
        <f>IF((ValuesFromComPort!D6276)&lt;&gt;"",(((ValuesFromComPort!D6276)-(Calculated!$E$2))/1.28/3200),"")</f>
        <v/>
      </c>
      <c r="F6237" t="str">
        <f>IF((ValuesFromComPort!M6276)&lt;&gt;"",(((ValuesFromComPort!M6276)-(Calculated!$F$2))/1.28/3200),"")</f>
        <v/>
      </c>
      <c r="H6237" t="str">
        <f>IF((ValuesFromComPort!F6276)&lt;&gt;"",((((ValuesFromComPort!F6276)-(Calculated!$H$2))/1.28)*3.2),"")</f>
        <v/>
      </c>
      <c r="I6237" t="str">
        <f>IF((ValuesFromComPort!K6276)&lt;&gt;"",((((ValuesFromComPort!K6276)-(Calculated!$I$2))/1.28)*3.2),"")</f>
        <v/>
      </c>
      <c r="K6237" t="str">
        <f>IF((ValuesFromComPort!H6276)&lt;&gt;"",((((ValuesFromComPort!H6276)-$K$2)*0.015625)/0.3),"")</f>
        <v/>
      </c>
      <c r="N6237" t="str">
        <f>IF((ValuesFromComPort!I6276)&lt;&gt;"",((((ValuesFromComPort!I6276)-$N$2)*0.125)/0.3),"")</f>
        <v/>
      </c>
    </row>
    <row r="6238" spans="2:14" x14ac:dyDescent="0.25">
      <c r="B6238" t="str">
        <f>IF((ValuesFromComPort!A6277)&lt;&gt;"",(((ValuesFromComPort!A6277)-(Calculated!$B$2))/204.8),"")</f>
        <v/>
      </c>
      <c r="C6238" t="str">
        <f>IF((ValuesFromComPort!P6277)&lt;&gt;"",((((ValuesFromComPort!P6277)-(Calculated!$C$2))/204.8)),"")</f>
        <v/>
      </c>
      <c r="E6238" t="str">
        <f>IF((ValuesFromComPort!D6277)&lt;&gt;"",(((ValuesFromComPort!D6277)-(Calculated!$E$2))/1.28/3200),"")</f>
        <v/>
      </c>
      <c r="F6238" t="str">
        <f>IF((ValuesFromComPort!M6277)&lt;&gt;"",(((ValuesFromComPort!M6277)-(Calculated!$F$2))/1.28/3200),"")</f>
        <v/>
      </c>
      <c r="H6238" t="str">
        <f>IF((ValuesFromComPort!F6277)&lt;&gt;"",((((ValuesFromComPort!F6277)-(Calculated!$H$2))/1.28)*3.2),"")</f>
        <v/>
      </c>
      <c r="I6238" t="str">
        <f>IF((ValuesFromComPort!K6277)&lt;&gt;"",((((ValuesFromComPort!K6277)-(Calculated!$I$2))/1.28)*3.2),"")</f>
        <v/>
      </c>
      <c r="K6238" t="str">
        <f>IF((ValuesFromComPort!H6277)&lt;&gt;"",((((ValuesFromComPort!H6277)-$K$2)*0.015625)/0.3),"")</f>
        <v/>
      </c>
      <c r="N6238" t="str">
        <f>IF((ValuesFromComPort!I6277)&lt;&gt;"",((((ValuesFromComPort!I6277)-$N$2)*0.125)/0.3),"")</f>
        <v/>
      </c>
    </row>
    <row r="6239" spans="2:14" x14ac:dyDescent="0.25">
      <c r="B6239" t="str">
        <f>IF((ValuesFromComPort!A6278)&lt;&gt;"",(((ValuesFromComPort!A6278)-(Calculated!$B$2))/204.8),"")</f>
        <v/>
      </c>
      <c r="C6239" t="str">
        <f>IF((ValuesFromComPort!P6278)&lt;&gt;"",((((ValuesFromComPort!P6278)-(Calculated!$C$2))/204.8)),"")</f>
        <v/>
      </c>
      <c r="E6239" t="str">
        <f>IF((ValuesFromComPort!D6278)&lt;&gt;"",(((ValuesFromComPort!D6278)-(Calculated!$E$2))/1.28/3200),"")</f>
        <v/>
      </c>
      <c r="F6239" t="str">
        <f>IF((ValuesFromComPort!M6278)&lt;&gt;"",(((ValuesFromComPort!M6278)-(Calculated!$F$2))/1.28/3200),"")</f>
        <v/>
      </c>
      <c r="H6239" t="str">
        <f>IF((ValuesFromComPort!F6278)&lt;&gt;"",((((ValuesFromComPort!F6278)-(Calculated!$H$2))/1.28)*3.2),"")</f>
        <v/>
      </c>
      <c r="I6239" t="str">
        <f>IF((ValuesFromComPort!K6278)&lt;&gt;"",((((ValuesFromComPort!K6278)-(Calculated!$I$2))/1.28)*3.2),"")</f>
        <v/>
      </c>
      <c r="K6239" t="str">
        <f>IF((ValuesFromComPort!H6278)&lt;&gt;"",((((ValuesFromComPort!H6278)-$K$2)*0.015625)/0.3),"")</f>
        <v/>
      </c>
      <c r="N6239" t="str">
        <f>IF((ValuesFromComPort!I6278)&lt;&gt;"",((((ValuesFromComPort!I6278)-$N$2)*0.125)/0.3),"")</f>
        <v/>
      </c>
    </row>
    <row r="6240" spans="2:14" x14ac:dyDescent="0.25">
      <c r="B6240" t="str">
        <f>IF((ValuesFromComPort!A6279)&lt;&gt;"",(((ValuesFromComPort!A6279)-(Calculated!$B$2))/204.8),"")</f>
        <v/>
      </c>
      <c r="C6240" t="str">
        <f>IF((ValuesFromComPort!P6279)&lt;&gt;"",((((ValuesFromComPort!P6279)-(Calculated!$C$2))/204.8)),"")</f>
        <v/>
      </c>
      <c r="E6240" t="str">
        <f>IF((ValuesFromComPort!D6279)&lt;&gt;"",(((ValuesFromComPort!D6279)-(Calculated!$E$2))/1.28/3200),"")</f>
        <v/>
      </c>
      <c r="F6240" t="str">
        <f>IF((ValuesFromComPort!M6279)&lt;&gt;"",(((ValuesFromComPort!M6279)-(Calculated!$F$2))/1.28/3200),"")</f>
        <v/>
      </c>
      <c r="H6240" t="str">
        <f>IF((ValuesFromComPort!F6279)&lt;&gt;"",((((ValuesFromComPort!F6279)-(Calculated!$H$2))/1.28)*3.2),"")</f>
        <v/>
      </c>
      <c r="I6240" t="str">
        <f>IF((ValuesFromComPort!K6279)&lt;&gt;"",((((ValuesFromComPort!K6279)-(Calculated!$I$2))/1.28)*3.2),"")</f>
        <v/>
      </c>
      <c r="K6240" t="str">
        <f>IF((ValuesFromComPort!H6279)&lt;&gt;"",((((ValuesFromComPort!H6279)-$K$2)*0.015625)/0.3),"")</f>
        <v/>
      </c>
      <c r="N6240" t="str">
        <f>IF((ValuesFromComPort!I6279)&lt;&gt;"",((((ValuesFromComPort!I6279)-$N$2)*0.125)/0.3),"")</f>
        <v/>
      </c>
    </row>
    <row r="6241" spans="2:14" x14ac:dyDescent="0.25">
      <c r="B6241" t="str">
        <f>IF((ValuesFromComPort!A6280)&lt;&gt;"",(((ValuesFromComPort!A6280)-(Calculated!$B$2))/204.8),"")</f>
        <v/>
      </c>
      <c r="C6241" t="str">
        <f>IF((ValuesFromComPort!P6280)&lt;&gt;"",((((ValuesFromComPort!P6280)-(Calculated!$C$2))/204.8)),"")</f>
        <v/>
      </c>
      <c r="E6241" t="str">
        <f>IF((ValuesFromComPort!D6280)&lt;&gt;"",(((ValuesFromComPort!D6280)-(Calculated!$E$2))/1.28/3200),"")</f>
        <v/>
      </c>
      <c r="F6241" t="str">
        <f>IF((ValuesFromComPort!M6280)&lt;&gt;"",(((ValuesFromComPort!M6280)-(Calculated!$F$2))/1.28/3200),"")</f>
        <v/>
      </c>
      <c r="H6241" t="str">
        <f>IF((ValuesFromComPort!F6280)&lt;&gt;"",((((ValuesFromComPort!F6280)-(Calculated!$H$2))/1.28)*3.2),"")</f>
        <v/>
      </c>
      <c r="I6241" t="str">
        <f>IF((ValuesFromComPort!K6280)&lt;&gt;"",((((ValuesFromComPort!K6280)-(Calculated!$I$2))/1.28)*3.2),"")</f>
        <v/>
      </c>
      <c r="K6241" t="str">
        <f>IF((ValuesFromComPort!H6280)&lt;&gt;"",((((ValuesFromComPort!H6280)-$K$2)*0.015625)/0.3),"")</f>
        <v/>
      </c>
      <c r="N6241" t="str">
        <f>IF((ValuesFromComPort!I6280)&lt;&gt;"",((((ValuesFromComPort!I6280)-$N$2)*0.125)/0.3),"")</f>
        <v/>
      </c>
    </row>
    <row r="6242" spans="2:14" x14ac:dyDescent="0.25">
      <c r="B6242" t="str">
        <f>IF((ValuesFromComPort!A6281)&lt;&gt;"",(((ValuesFromComPort!A6281)-(Calculated!$B$2))/204.8),"")</f>
        <v/>
      </c>
      <c r="C6242" t="str">
        <f>IF((ValuesFromComPort!P6281)&lt;&gt;"",((((ValuesFromComPort!P6281)-(Calculated!$C$2))/204.8)),"")</f>
        <v/>
      </c>
      <c r="E6242" t="str">
        <f>IF((ValuesFromComPort!D6281)&lt;&gt;"",(((ValuesFromComPort!D6281)-(Calculated!$E$2))/1.28/3200),"")</f>
        <v/>
      </c>
      <c r="F6242" t="str">
        <f>IF((ValuesFromComPort!M6281)&lt;&gt;"",(((ValuesFromComPort!M6281)-(Calculated!$F$2))/1.28/3200),"")</f>
        <v/>
      </c>
      <c r="H6242" t="str">
        <f>IF((ValuesFromComPort!F6281)&lt;&gt;"",((((ValuesFromComPort!F6281)-(Calculated!$H$2))/1.28)*3.2),"")</f>
        <v/>
      </c>
      <c r="I6242" t="str">
        <f>IF((ValuesFromComPort!K6281)&lt;&gt;"",((((ValuesFromComPort!K6281)-(Calculated!$I$2))/1.28)*3.2),"")</f>
        <v/>
      </c>
      <c r="K6242" t="str">
        <f>IF((ValuesFromComPort!H6281)&lt;&gt;"",((((ValuesFromComPort!H6281)-$K$2)*0.015625)/0.3),"")</f>
        <v/>
      </c>
      <c r="N6242" t="str">
        <f>IF((ValuesFromComPort!I6281)&lt;&gt;"",((((ValuesFromComPort!I6281)-$N$2)*0.125)/0.3),"")</f>
        <v/>
      </c>
    </row>
    <row r="6243" spans="2:14" x14ac:dyDescent="0.25">
      <c r="B6243" t="str">
        <f>IF((ValuesFromComPort!A6282)&lt;&gt;"",(((ValuesFromComPort!A6282)-(Calculated!$B$2))/204.8),"")</f>
        <v/>
      </c>
      <c r="C6243" t="str">
        <f>IF((ValuesFromComPort!P6282)&lt;&gt;"",((((ValuesFromComPort!P6282)-(Calculated!$C$2))/204.8)),"")</f>
        <v/>
      </c>
      <c r="E6243" t="str">
        <f>IF((ValuesFromComPort!D6282)&lt;&gt;"",(((ValuesFromComPort!D6282)-(Calculated!$E$2))/1.28/3200),"")</f>
        <v/>
      </c>
      <c r="F6243" t="str">
        <f>IF((ValuesFromComPort!M6282)&lt;&gt;"",(((ValuesFromComPort!M6282)-(Calculated!$F$2))/1.28/3200),"")</f>
        <v/>
      </c>
      <c r="H6243" t="str">
        <f>IF((ValuesFromComPort!F6282)&lt;&gt;"",((((ValuesFromComPort!F6282)-(Calculated!$H$2))/1.28)*3.2),"")</f>
        <v/>
      </c>
      <c r="I6243" t="str">
        <f>IF((ValuesFromComPort!K6282)&lt;&gt;"",((((ValuesFromComPort!K6282)-(Calculated!$I$2))/1.28)*3.2),"")</f>
        <v/>
      </c>
      <c r="K6243" t="str">
        <f>IF((ValuesFromComPort!H6282)&lt;&gt;"",((((ValuesFromComPort!H6282)-$K$2)*0.015625)/0.3),"")</f>
        <v/>
      </c>
      <c r="N6243" t="str">
        <f>IF((ValuesFromComPort!I6282)&lt;&gt;"",((((ValuesFromComPort!I6282)-$N$2)*0.125)/0.3),"")</f>
        <v/>
      </c>
    </row>
    <row r="6244" spans="2:14" x14ac:dyDescent="0.25">
      <c r="B6244" t="str">
        <f>IF((ValuesFromComPort!A6283)&lt;&gt;"",(((ValuesFromComPort!A6283)-(Calculated!$B$2))/204.8),"")</f>
        <v/>
      </c>
      <c r="C6244" t="str">
        <f>IF((ValuesFromComPort!P6283)&lt;&gt;"",((((ValuesFromComPort!P6283)-(Calculated!$C$2))/204.8)),"")</f>
        <v/>
      </c>
      <c r="E6244" t="str">
        <f>IF((ValuesFromComPort!D6283)&lt;&gt;"",(((ValuesFromComPort!D6283)-(Calculated!$E$2))/1.28/3200),"")</f>
        <v/>
      </c>
      <c r="F6244" t="str">
        <f>IF((ValuesFromComPort!M6283)&lt;&gt;"",(((ValuesFromComPort!M6283)-(Calculated!$F$2))/1.28/3200),"")</f>
        <v/>
      </c>
      <c r="H6244" t="str">
        <f>IF((ValuesFromComPort!F6283)&lt;&gt;"",((((ValuesFromComPort!F6283)-(Calculated!$H$2))/1.28)*3.2),"")</f>
        <v/>
      </c>
      <c r="I6244" t="str">
        <f>IF((ValuesFromComPort!K6283)&lt;&gt;"",((((ValuesFromComPort!K6283)-(Calculated!$I$2))/1.28)*3.2),"")</f>
        <v/>
      </c>
      <c r="K6244" t="str">
        <f>IF((ValuesFromComPort!H6283)&lt;&gt;"",((((ValuesFromComPort!H6283)-$K$2)*0.015625)/0.3),"")</f>
        <v/>
      </c>
      <c r="N6244" t="str">
        <f>IF((ValuesFromComPort!I6283)&lt;&gt;"",((((ValuesFromComPort!I6283)-$N$2)*0.125)/0.3),"")</f>
        <v/>
      </c>
    </row>
    <row r="6245" spans="2:14" x14ac:dyDescent="0.25">
      <c r="B6245" t="str">
        <f>IF((ValuesFromComPort!A6284)&lt;&gt;"",(((ValuesFromComPort!A6284)-(Calculated!$B$2))/204.8),"")</f>
        <v/>
      </c>
      <c r="C6245" t="str">
        <f>IF((ValuesFromComPort!P6284)&lt;&gt;"",((((ValuesFromComPort!P6284)-(Calculated!$C$2))/204.8)),"")</f>
        <v/>
      </c>
      <c r="E6245" t="str">
        <f>IF((ValuesFromComPort!D6284)&lt;&gt;"",(((ValuesFromComPort!D6284)-(Calculated!$E$2))/1.28/3200),"")</f>
        <v/>
      </c>
      <c r="F6245" t="str">
        <f>IF((ValuesFromComPort!M6284)&lt;&gt;"",(((ValuesFromComPort!M6284)-(Calculated!$F$2))/1.28/3200),"")</f>
        <v/>
      </c>
      <c r="H6245" t="str">
        <f>IF((ValuesFromComPort!F6284)&lt;&gt;"",((((ValuesFromComPort!F6284)-(Calculated!$H$2))/1.28)*3.2),"")</f>
        <v/>
      </c>
      <c r="I6245" t="str">
        <f>IF((ValuesFromComPort!K6284)&lt;&gt;"",((((ValuesFromComPort!K6284)-(Calculated!$I$2))/1.28)*3.2),"")</f>
        <v/>
      </c>
      <c r="K6245" t="str">
        <f>IF((ValuesFromComPort!H6284)&lt;&gt;"",((((ValuesFromComPort!H6284)-$K$2)*0.015625)/0.3),"")</f>
        <v/>
      </c>
      <c r="N6245" t="str">
        <f>IF((ValuesFromComPort!I6284)&lt;&gt;"",((((ValuesFromComPort!I6284)-$N$2)*0.125)/0.3),"")</f>
        <v/>
      </c>
    </row>
    <row r="6246" spans="2:14" x14ac:dyDescent="0.25">
      <c r="B6246" t="str">
        <f>IF((ValuesFromComPort!A6285)&lt;&gt;"",(((ValuesFromComPort!A6285)-(Calculated!$B$2))/204.8),"")</f>
        <v/>
      </c>
      <c r="C6246" t="str">
        <f>IF((ValuesFromComPort!P6285)&lt;&gt;"",((((ValuesFromComPort!P6285)-(Calculated!$C$2))/204.8)),"")</f>
        <v/>
      </c>
      <c r="E6246" t="str">
        <f>IF((ValuesFromComPort!D6285)&lt;&gt;"",(((ValuesFromComPort!D6285)-(Calculated!$E$2))/1.28/3200),"")</f>
        <v/>
      </c>
      <c r="F6246" t="str">
        <f>IF((ValuesFromComPort!M6285)&lt;&gt;"",(((ValuesFromComPort!M6285)-(Calculated!$F$2))/1.28/3200),"")</f>
        <v/>
      </c>
      <c r="H6246" t="str">
        <f>IF((ValuesFromComPort!F6285)&lt;&gt;"",((((ValuesFromComPort!F6285)-(Calculated!$H$2))/1.28)*3.2),"")</f>
        <v/>
      </c>
      <c r="I6246" t="str">
        <f>IF((ValuesFromComPort!K6285)&lt;&gt;"",((((ValuesFromComPort!K6285)-(Calculated!$I$2))/1.28)*3.2),"")</f>
        <v/>
      </c>
      <c r="K6246" t="str">
        <f>IF((ValuesFromComPort!H6285)&lt;&gt;"",((((ValuesFromComPort!H6285)-$K$2)*0.015625)/0.3),"")</f>
        <v/>
      </c>
      <c r="N6246" t="str">
        <f>IF((ValuesFromComPort!I6285)&lt;&gt;"",((((ValuesFromComPort!I6285)-$N$2)*0.125)/0.3),"")</f>
        <v/>
      </c>
    </row>
    <row r="6247" spans="2:14" x14ac:dyDescent="0.25">
      <c r="B6247" t="str">
        <f>IF((ValuesFromComPort!A6286)&lt;&gt;"",(((ValuesFromComPort!A6286)-(Calculated!$B$2))/204.8),"")</f>
        <v/>
      </c>
      <c r="C6247" t="str">
        <f>IF((ValuesFromComPort!P6286)&lt;&gt;"",((((ValuesFromComPort!P6286)-(Calculated!$C$2))/204.8)),"")</f>
        <v/>
      </c>
      <c r="E6247" t="str">
        <f>IF((ValuesFromComPort!D6286)&lt;&gt;"",(((ValuesFromComPort!D6286)-(Calculated!$E$2))/1.28/3200),"")</f>
        <v/>
      </c>
      <c r="F6247" t="str">
        <f>IF((ValuesFromComPort!M6286)&lt;&gt;"",(((ValuesFromComPort!M6286)-(Calculated!$F$2))/1.28/3200),"")</f>
        <v/>
      </c>
      <c r="H6247" t="str">
        <f>IF((ValuesFromComPort!F6286)&lt;&gt;"",((((ValuesFromComPort!F6286)-(Calculated!$H$2))/1.28)*3.2),"")</f>
        <v/>
      </c>
      <c r="I6247" t="str">
        <f>IF((ValuesFromComPort!K6286)&lt;&gt;"",((((ValuesFromComPort!K6286)-(Calculated!$I$2))/1.28)*3.2),"")</f>
        <v/>
      </c>
      <c r="K6247" t="str">
        <f>IF((ValuesFromComPort!H6286)&lt;&gt;"",((((ValuesFromComPort!H6286)-$K$2)*0.015625)/0.3),"")</f>
        <v/>
      </c>
      <c r="N6247" t="str">
        <f>IF((ValuesFromComPort!I6286)&lt;&gt;"",((((ValuesFromComPort!I6286)-$N$2)*0.125)/0.3),"")</f>
        <v/>
      </c>
    </row>
    <row r="6248" spans="2:14" x14ac:dyDescent="0.25">
      <c r="B6248" t="str">
        <f>IF((ValuesFromComPort!A6287)&lt;&gt;"",(((ValuesFromComPort!A6287)-(Calculated!$B$2))/204.8),"")</f>
        <v/>
      </c>
      <c r="C6248" t="str">
        <f>IF((ValuesFromComPort!P6287)&lt;&gt;"",((((ValuesFromComPort!P6287)-(Calculated!$C$2))/204.8)),"")</f>
        <v/>
      </c>
      <c r="E6248" t="str">
        <f>IF((ValuesFromComPort!D6287)&lt;&gt;"",(((ValuesFromComPort!D6287)-(Calculated!$E$2))/1.28/3200),"")</f>
        <v/>
      </c>
      <c r="F6248" t="str">
        <f>IF((ValuesFromComPort!M6287)&lt;&gt;"",(((ValuesFromComPort!M6287)-(Calculated!$F$2))/1.28/3200),"")</f>
        <v/>
      </c>
      <c r="H6248" t="str">
        <f>IF((ValuesFromComPort!F6287)&lt;&gt;"",((((ValuesFromComPort!F6287)-(Calculated!$H$2))/1.28)*3.2),"")</f>
        <v/>
      </c>
      <c r="I6248" t="str">
        <f>IF((ValuesFromComPort!K6287)&lt;&gt;"",((((ValuesFromComPort!K6287)-(Calculated!$I$2))/1.28)*3.2),"")</f>
        <v/>
      </c>
      <c r="K6248" t="str">
        <f>IF((ValuesFromComPort!H6287)&lt;&gt;"",((((ValuesFromComPort!H6287)-$K$2)*0.015625)/0.3),"")</f>
        <v/>
      </c>
      <c r="N6248" t="str">
        <f>IF((ValuesFromComPort!I6287)&lt;&gt;"",((((ValuesFromComPort!I6287)-$N$2)*0.125)/0.3),"")</f>
        <v/>
      </c>
    </row>
    <row r="6249" spans="2:14" x14ac:dyDescent="0.25">
      <c r="B6249" t="str">
        <f>IF((ValuesFromComPort!A6288)&lt;&gt;"",(((ValuesFromComPort!A6288)-(Calculated!$B$2))/204.8),"")</f>
        <v/>
      </c>
      <c r="C6249" t="str">
        <f>IF((ValuesFromComPort!P6288)&lt;&gt;"",((((ValuesFromComPort!P6288)-(Calculated!$C$2))/204.8)),"")</f>
        <v/>
      </c>
      <c r="E6249" t="str">
        <f>IF((ValuesFromComPort!D6288)&lt;&gt;"",(((ValuesFromComPort!D6288)-(Calculated!$E$2))/1.28/3200),"")</f>
        <v/>
      </c>
      <c r="F6249" t="str">
        <f>IF((ValuesFromComPort!M6288)&lt;&gt;"",(((ValuesFromComPort!M6288)-(Calculated!$F$2))/1.28/3200),"")</f>
        <v/>
      </c>
      <c r="H6249" t="str">
        <f>IF((ValuesFromComPort!F6288)&lt;&gt;"",((((ValuesFromComPort!F6288)-(Calculated!$H$2))/1.28)*3.2),"")</f>
        <v/>
      </c>
      <c r="I6249" t="str">
        <f>IF((ValuesFromComPort!K6288)&lt;&gt;"",((((ValuesFromComPort!K6288)-(Calculated!$I$2))/1.28)*3.2),"")</f>
        <v/>
      </c>
      <c r="K6249" t="str">
        <f>IF((ValuesFromComPort!H6288)&lt;&gt;"",((((ValuesFromComPort!H6288)-$K$2)*0.015625)/0.3),"")</f>
        <v/>
      </c>
      <c r="N6249" t="str">
        <f>IF((ValuesFromComPort!I6288)&lt;&gt;"",((((ValuesFromComPort!I6288)-$N$2)*0.125)/0.3),"")</f>
        <v/>
      </c>
    </row>
    <row r="6250" spans="2:14" x14ac:dyDescent="0.25">
      <c r="B6250" t="str">
        <f>IF((ValuesFromComPort!A6289)&lt;&gt;"",(((ValuesFromComPort!A6289)-(Calculated!$B$2))/204.8),"")</f>
        <v/>
      </c>
      <c r="C6250" t="str">
        <f>IF((ValuesFromComPort!P6289)&lt;&gt;"",((((ValuesFromComPort!P6289)-(Calculated!$C$2))/204.8)),"")</f>
        <v/>
      </c>
      <c r="E6250" t="str">
        <f>IF((ValuesFromComPort!D6289)&lt;&gt;"",(((ValuesFromComPort!D6289)-(Calculated!$E$2))/1.28/3200),"")</f>
        <v/>
      </c>
      <c r="F6250" t="str">
        <f>IF((ValuesFromComPort!M6289)&lt;&gt;"",(((ValuesFromComPort!M6289)-(Calculated!$F$2))/1.28/3200),"")</f>
        <v/>
      </c>
      <c r="H6250" t="str">
        <f>IF((ValuesFromComPort!F6289)&lt;&gt;"",((((ValuesFromComPort!F6289)-(Calculated!$H$2))/1.28)*3.2),"")</f>
        <v/>
      </c>
      <c r="I6250" t="str">
        <f>IF((ValuesFromComPort!K6289)&lt;&gt;"",((((ValuesFromComPort!K6289)-(Calculated!$I$2))/1.28)*3.2),"")</f>
        <v/>
      </c>
      <c r="K6250" t="str">
        <f>IF((ValuesFromComPort!H6289)&lt;&gt;"",((((ValuesFromComPort!H6289)-$K$2)*0.015625)/0.3),"")</f>
        <v/>
      </c>
      <c r="N6250" t="str">
        <f>IF((ValuesFromComPort!I6289)&lt;&gt;"",((((ValuesFromComPort!I6289)-$N$2)*0.125)/0.3),"")</f>
        <v/>
      </c>
    </row>
    <row r="6251" spans="2:14" x14ac:dyDescent="0.25">
      <c r="B6251" t="str">
        <f>IF((ValuesFromComPort!A6290)&lt;&gt;"",(((ValuesFromComPort!A6290)-(Calculated!$B$2))/204.8),"")</f>
        <v/>
      </c>
      <c r="C6251" t="str">
        <f>IF((ValuesFromComPort!P6290)&lt;&gt;"",((((ValuesFromComPort!P6290)-(Calculated!$C$2))/204.8)),"")</f>
        <v/>
      </c>
      <c r="E6251" t="str">
        <f>IF((ValuesFromComPort!D6290)&lt;&gt;"",(((ValuesFromComPort!D6290)-(Calculated!$E$2))/1.28/3200),"")</f>
        <v/>
      </c>
      <c r="F6251" t="str">
        <f>IF((ValuesFromComPort!M6290)&lt;&gt;"",(((ValuesFromComPort!M6290)-(Calculated!$F$2))/1.28/3200),"")</f>
        <v/>
      </c>
      <c r="H6251" t="str">
        <f>IF((ValuesFromComPort!F6290)&lt;&gt;"",((((ValuesFromComPort!F6290)-(Calculated!$H$2))/1.28)*3.2),"")</f>
        <v/>
      </c>
      <c r="I6251" t="str">
        <f>IF((ValuesFromComPort!K6290)&lt;&gt;"",((((ValuesFromComPort!K6290)-(Calculated!$I$2))/1.28)*3.2),"")</f>
        <v/>
      </c>
      <c r="K6251" t="str">
        <f>IF((ValuesFromComPort!H6290)&lt;&gt;"",((((ValuesFromComPort!H6290)-$K$2)*0.015625)/0.3),"")</f>
        <v/>
      </c>
      <c r="N6251" t="str">
        <f>IF((ValuesFromComPort!I6290)&lt;&gt;"",((((ValuesFromComPort!I6290)-$N$2)*0.125)/0.3),"")</f>
        <v/>
      </c>
    </row>
    <row r="6252" spans="2:14" x14ac:dyDescent="0.25">
      <c r="B6252" t="str">
        <f>IF((ValuesFromComPort!A6291)&lt;&gt;"",(((ValuesFromComPort!A6291)-(Calculated!$B$2))/204.8),"")</f>
        <v/>
      </c>
      <c r="C6252" t="str">
        <f>IF((ValuesFromComPort!P6291)&lt;&gt;"",((((ValuesFromComPort!P6291)-(Calculated!$C$2))/204.8)),"")</f>
        <v/>
      </c>
      <c r="E6252" t="str">
        <f>IF((ValuesFromComPort!D6291)&lt;&gt;"",(((ValuesFromComPort!D6291)-(Calculated!$E$2))/1.28/3200),"")</f>
        <v/>
      </c>
      <c r="F6252" t="str">
        <f>IF((ValuesFromComPort!M6291)&lt;&gt;"",(((ValuesFromComPort!M6291)-(Calculated!$F$2))/1.28/3200),"")</f>
        <v/>
      </c>
      <c r="H6252" t="str">
        <f>IF((ValuesFromComPort!F6291)&lt;&gt;"",((((ValuesFromComPort!F6291)-(Calculated!$H$2))/1.28)*3.2),"")</f>
        <v/>
      </c>
      <c r="I6252" t="str">
        <f>IF((ValuesFromComPort!K6291)&lt;&gt;"",((((ValuesFromComPort!K6291)-(Calculated!$I$2))/1.28)*3.2),"")</f>
        <v/>
      </c>
      <c r="K6252" t="str">
        <f>IF((ValuesFromComPort!H6291)&lt;&gt;"",((((ValuesFromComPort!H6291)-$K$2)*0.015625)/0.3),"")</f>
        <v/>
      </c>
      <c r="N6252" t="str">
        <f>IF((ValuesFromComPort!I6291)&lt;&gt;"",((((ValuesFromComPort!I6291)-$N$2)*0.125)/0.3),"")</f>
        <v/>
      </c>
    </row>
    <row r="6253" spans="2:14" x14ac:dyDescent="0.25">
      <c r="B6253" t="str">
        <f>IF((ValuesFromComPort!A6292)&lt;&gt;"",(((ValuesFromComPort!A6292)-(Calculated!$B$2))/204.8),"")</f>
        <v/>
      </c>
      <c r="C6253" t="str">
        <f>IF((ValuesFromComPort!P6292)&lt;&gt;"",((((ValuesFromComPort!P6292)-(Calculated!$C$2))/204.8)),"")</f>
        <v/>
      </c>
      <c r="E6253" t="str">
        <f>IF((ValuesFromComPort!D6292)&lt;&gt;"",(((ValuesFromComPort!D6292)-(Calculated!$E$2))/1.28/3200),"")</f>
        <v/>
      </c>
      <c r="F6253" t="str">
        <f>IF((ValuesFromComPort!M6292)&lt;&gt;"",(((ValuesFromComPort!M6292)-(Calculated!$F$2))/1.28/3200),"")</f>
        <v/>
      </c>
      <c r="H6253" t="str">
        <f>IF((ValuesFromComPort!F6292)&lt;&gt;"",((((ValuesFromComPort!F6292)-(Calculated!$H$2))/1.28)*3.2),"")</f>
        <v/>
      </c>
      <c r="I6253" t="str">
        <f>IF((ValuesFromComPort!K6292)&lt;&gt;"",((((ValuesFromComPort!K6292)-(Calculated!$I$2))/1.28)*3.2),"")</f>
        <v/>
      </c>
      <c r="K6253" t="str">
        <f>IF((ValuesFromComPort!H6292)&lt;&gt;"",((((ValuesFromComPort!H6292)-$K$2)*0.015625)/0.3),"")</f>
        <v/>
      </c>
      <c r="N6253" t="str">
        <f>IF((ValuesFromComPort!I6292)&lt;&gt;"",((((ValuesFromComPort!I6292)-$N$2)*0.125)/0.3),"")</f>
        <v/>
      </c>
    </row>
    <row r="6254" spans="2:14" x14ac:dyDescent="0.25">
      <c r="B6254" t="str">
        <f>IF((ValuesFromComPort!A6293)&lt;&gt;"",(((ValuesFromComPort!A6293)-(Calculated!$B$2))/204.8),"")</f>
        <v/>
      </c>
      <c r="C6254" t="str">
        <f>IF((ValuesFromComPort!P6293)&lt;&gt;"",((((ValuesFromComPort!P6293)-(Calculated!$C$2))/204.8)),"")</f>
        <v/>
      </c>
      <c r="E6254" t="str">
        <f>IF((ValuesFromComPort!D6293)&lt;&gt;"",(((ValuesFromComPort!D6293)-(Calculated!$E$2))/1.28/3200),"")</f>
        <v/>
      </c>
      <c r="F6254" t="str">
        <f>IF((ValuesFromComPort!M6293)&lt;&gt;"",(((ValuesFromComPort!M6293)-(Calculated!$F$2))/1.28/3200),"")</f>
        <v/>
      </c>
      <c r="H6254" t="str">
        <f>IF((ValuesFromComPort!F6293)&lt;&gt;"",((((ValuesFromComPort!F6293)-(Calculated!$H$2))/1.28)*3.2),"")</f>
        <v/>
      </c>
      <c r="I6254" t="str">
        <f>IF((ValuesFromComPort!K6293)&lt;&gt;"",((((ValuesFromComPort!K6293)-(Calculated!$I$2))/1.28)*3.2),"")</f>
        <v/>
      </c>
      <c r="K6254" t="str">
        <f>IF((ValuesFromComPort!H6293)&lt;&gt;"",((((ValuesFromComPort!H6293)-$K$2)*0.015625)/0.3),"")</f>
        <v/>
      </c>
      <c r="N6254" t="str">
        <f>IF((ValuesFromComPort!I6293)&lt;&gt;"",((((ValuesFromComPort!I6293)-$N$2)*0.125)/0.3),"")</f>
        <v/>
      </c>
    </row>
    <row r="6255" spans="2:14" x14ac:dyDescent="0.25">
      <c r="B6255" t="str">
        <f>IF((ValuesFromComPort!A6294)&lt;&gt;"",(((ValuesFromComPort!A6294)-(Calculated!$B$2))/204.8),"")</f>
        <v/>
      </c>
      <c r="C6255" t="str">
        <f>IF((ValuesFromComPort!P6294)&lt;&gt;"",((((ValuesFromComPort!P6294)-(Calculated!$C$2))/204.8)),"")</f>
        <v/>
      </c>
      <c r="E6255" t="str">
        <f>IF((ValuesFromComPort!D6294)&lt;&gt;"",(((ValuesFromComPort!D6294)-(Calculated!$E$2))/1.28/3200),"")</f>
        <v/>
      </c>
      <c r="F6255" t="str">
        <f>IF((ValuesFromComPort!M6294)&lt;&gt;"",(((ValuesFromComPort!M6294)-(Calculated!$F$2))/1.28/3200),"")</f>
        <v/>
      </c>
      <c r="H6255" t="str">
        <f>IF((ValuesFromComPort!F6294)&lt;&gt;"",((((ValuesFromComPort!F6294)-(Calculated!$H$2))/1.28)*3.2),"")</f>
        <v/>
      </c>
      <c r="I6255" t="str">
        <f>IF((ValuesFromComPort!K6294)&lt;&gt;"",((((ValuesFromComPort!K6294)-(Calculated!$I$2))/1.28)*3.2),"")</f>
        <v/>
      </c>
      <c r="K6255" t="str">
        <f>IF((ValuesFromComPort!H6294)&lt;&gt;"",((((ValuesFromComPort!H6294)-$K$2)*0.015625)/0.3),"")</f>
        <v/>
      </c>
      <c r="N6255" t="str">
        <f>IF((ValuesFromComPort!I6294)&lt;&gt;"",((((ValuesFromComPort!I6294)-$N$2)*0.125)/0.3),"")</f>
        <v/>
      </c>
    </row>
    <row r="6256" spans="2:14" x14ac:dyDescent="0.25">
      <c r="B6256" t="str">
        <f>IF((ValuesFromComPort!A6295)&lt;&gt;"",(((ValuesFromComPort!A6295)-(Calculated!$B$2))/204.8),"")</f>
        <v/>
      </c>
      <c r="C6256" t="str">
        <f>IF((ValuesFromComPort!P6295)&lt;&gt;"",((((ValuesFromComPort!P6295)-(Calculated!$C$2))/204.8)),"")</f>
        <v/>
      </c>
      <c r="E6256" t="str">
        <f>IF((ValuesFromComPort!D6295)&lt;&gt;"",(((ValuesFromComPort!D6295)-(Calculated!$E$2))/1.28/3200),"")</f>
        <v/>
      </c>
      <c r="F6256" t="str">
        <f>IF((ValuesFromComPort!M6295)&lt;&gt;"",(((ValuesFromComPort!M6295)-(Calculated!$F$2))/1.28/3200),"")</f>
        <v/>
      </c>
      <c r="H6256" t="str">
        <f>IF((ValuesFromComPort!F6295)&lt;&gt;"",((((ValuesFromComPort!F6295)-(Calculated!$H$2))/1.28)*3.2),"")</f>
        <v/>
      </c>
      <c r="I6256" t="str">
        <f>IF((ValuesFromComPort!K6295)&lt;&gt;"",((((ValuesFromComPort!K6295)-(Calculated!$I$2))/1.28)*3.2),"")</f>
        <v/>
      </c>
      <c r="K6256" t="str">
        <f>IF((ValuesFromComPort!H6295)&lt;&gt;"",((((ValuesFromComPort!H6295)-$K$2)*0.015625)/0.3),"")</f>
        <v/>
      </c>
      <c r="N6256" t="str">
        <f>IF((ValuesFromComPort!I6295)&lt;&gt;"",((((ValuesFromComPort!I6295)-$N$2)*0.125)/0.3),"")</f>
        <v/>
      </c>
    </row>
    <row r="6257" spans="2:14" x14ac:dyDescent="0.25">
      <c r="B6257" t="str">
        <f>IF((ValuesFromComPort!A6296)&lt;&gt;"",(((ValuesFromComPort!A6296)-(Calculated!$B$2))/204.8),"")</f>
        <v/>
      </c>
      <c r="C6257" t="str">
        <f>IF((ValuesFromComPort!P6296)&lt;&gt;"",((((ValuesFromComPort!P6296)-(Calculated!$C$2))/204.8)),"")</f>
        <v/>
      </c>
      <c r="E6257" t="str">
        <f>IF((ValuesFromComPort!D6296)&lt;&gt;"",(((ValuesFromComPort!D6296)-(Calculated!$E$2))/1.28/3200),"")</f>
        <v/>
      </c>
      <c r="F6257" t="str">
        <f>IF((ValuesFromComPort!M6296)&lt;&gt;"",(((ValuesFromComPort!M6296)-(Calculated!$F$2))/1.28/3200),"")</f>
        <v/>
      </c>
      <c r="H6257" t="str">
        <f>IF((ValuesFromComPort!F6296)&lt;&gt;"",((((ValuesFromComPort!F6296)-(Calculated!$H$2))/1.28)*3.2),"")</f>
        <v/>
      </c>
      <c r="I6257" t="str">
        <f>IF((ValuesFromComPort!K6296)&lt;&gt;"",((((ValuesFromComPort!K6296)-(Calculated!$I$2))/1.28)*3.2),"")</f>
        <v/>
      </c>
      <c r="K6257" t="str">
        <f>IF((ValuesFromComPort!H6296)&lt;&gt;"",((((ValuesFromComPort!H6296)-$K$2)*0.015625)/0.3),"")</f>
        <v/>
      </c>
      <c r="N6257" t="str">
        <f>IF((ValuesFromComPort!I6296)&lt;&gt;"",((((ValuesFromComPort!I6296)-$N$2)*0.125)/0.3),"")</f>
        <v/>
      </c>
    </row>
    <row r="6258" spans="2:14" x14ac:dyDescent="0.25">
      <c r="B6258" t="str">
        <f>IF((ValuesFromComPort!A6297)&lt;&gt;"",(((ValuesFromComPort!A6297)-(Calculated!$B$2))/204.8),"")</f>
        <v/>
      </c>
      <c r="C6258" t="str">
        <f>IF((ValuesFromComPort!P6297)&lt;&gt;"",((((ValuesFromComPort!P6297)-(Calculated!$C$2))/204.8)),"")</f>
        <v/>
      </c>
      <c r="E6258" t="str">
        <f>IF((ValuesFromComPort!D6297)&lt;&gt;"",(((ValuesFromComPort!D6297)-(Calculated!$E$2))/1.28/3200),"")</f>
        <v/>
      </c>
      <c r="F6258" t="str">
        <f>IF((ValuesFromComPort!M6297)&lt;&gt;"",(((ValuesFromComPort!M6297)-(Calculated!$F$2))/1.28/3200),"")</f>
        <v/>
      </c>
      <c r="H6258" t="str">
        <f>IF((ValuesFromComPort!F6297)&lt;&gt;"",((((ValuesFromComPort!F6297)-(Calculated!$H$2))/1.28)*3.2),"")</f>
        <v/>
      </c>
      <c r="I6258" t="str">
        <f>IF((ValuesFromComPort!K6297)&lt;&gt;"",((((ValuesFromComPort!K6297)-(Calculated!$I$2))/1.28)*3.2),"")</f>
        <v/>
      </c>
      <c r="K6258" t="str">
        <f>IF((ValuesFromComPort!H6297)&lt;&gt;"",((((ValuesFromComPort!H6297)-$K$2)*0.015625)/0.3),"")</f>
        <v/>
      </c>
      <c r="N6258" t="str">
        <f>IF((ValuesFromComPort!I6297)&lt;&gt;"",((((ValuesFromComPort!I6297)-$N$2)*0.125)/0.3),"")</f>
        <v/>
      </c>
    </row>
    <row r="6259" spans="2:14" x14ac:dyDescent="0.25">
      <c r="B6259" t="str">
        <f>IF((ValuesFromComPort!A6298)&lt;&gt;"",(((ValuesFromComPort!A6298)-(Calculated!$B$2))/204.8),"")</f>
        <v/>
      </c>
      <c r="C6259" t="str">
        <f>IF((ValuesFromComPort!P6298)&lt;&gt;"",((((ValuesFromComPort!P6298)-(Calculated!$C$2))/204.8)),"")</f>
        <v/>
      </c>
      <c r="E6259" t="str">
        <f>IF((ValuesFromComPort!D6298)&lt;&gt;"",(((ValuesFromComPort!D6298)-(Calculated!$E$2))/1.28/3200),"")</f>
        <v/>
      </c>
      <c r="F6259" t="str">
        <f>IF((ValuesFromComPort!M6298)&lt;&gt;"",(((ValuesFromComPort!M6298)-(Calculated!$F$2))/1.28/3200),"")</f>
        <v/>
      </c>
      <c r="H6259" t="str">
        <f>IF((ValuesFromComPort!F6298)&lt;&gt;"",((((ValuesFromComPort!F6298)-(Calculated!$H$2))/1.28)*3.2),"")</f>
        <v/>
      </c>
      <c r="I6259" t="str">
        <f>IF((ValuesFromComPort!K6298)&lt;&gt;"",((((ValuesFromComPort!K6298)-(Calculated!$I$2))/1.28)*3.2),"")</f>
        <v/>
      </c>
      <c r="K6259" t="str">
        <f>IF((ValuesFromComPort!H6298)&lt;&gt;"",((((ValuesFromComPort!H6298)-$K$2)*0.015625)/0.3),"")</f>
        <v/>
      </c>
      <c r="N6259" t="str">
        <f>IF((ValuesFromComPort!I6298)&lt;&gt;"",((((ValuesFromComPort!I6298)-$N$2)*0.125)/0.3),"")</f>
        <v/>
      </c>
    </row>
    <row r="6260" spans="2:14" x14ac:dyDescent="0.25">
      <c r="B6260" t="str">
        <f>IF((ValuesFromComPort!A6299)&lt;&gt;"",(((ValuesFromComPort!A6299)-(Calculated!$B$2))/204.8),"")</f>
        <v/>
      </c>
      <c r="C6260" t="str">
        <f>IF((ValuesFromComPort!P6299)&lt;&gt;"",((((ValuesFromComPort!P6299)-(Calculated!$C$2))/204.8)),"")</f>
        <v/>
      </c>
      <c r="E6260" t="str">
        <f>IF((ValuesFromComPort!D6299)&lt;&gt;"",(((ValuesFromComPort!D6299)-(Calculated!$E$2))/1.28/3200),"")</f>
        <v/>
      </c>
      <c r="F6260" t="str">
        <f>IF((ValuesFromComPort!M6299)&lt;&gt;"",(((ValuesFromComPort!M6299)-(Calculated!$F$2))/1.28/3200),"")</f>
        <v/>
      </c>
      <c r="H6260" t="str">
        <f>IF((ValuesFromComPort!F6299)&lt;&gt;"",((((ValuesFromComPort!F6299)-(Calculated!$H$2))/1.28)*3.2),"")</f>
        <v/>
      </c>
      <c r="I6260" t="str">
        <f>IF((ValuesFromComPort!K6299)&lt;&gt;"",((((ValuesFromComPort!K6299)-(Calculated!$I$2))/1.28)*3.2),"")</f>
        <v/>
      </c>
      <c r="K6260" t="str">
        <f>IF((ValuesFromComPort!H6299)&lt;&gt;"",((((ValuesFromComPort!H6299)-$K$2)*0.015625)/0.3),"")</f>
        <v/>
      </c>
      <c r="N6260" t="str">
        <f>IF((ValuesFromComPort!I6299)&lt;&gt;"",((((ValuesFromComPort!I6299)-$N$2)*0.125)/0.3),"")</f>
        <v/>
      </c>
    </row>
    <row r="6261" spans="2:14" x14ac:dyDescent="0.25">
      <c r="B6261" t="str">
        <f>IF((ValuesFromComPort!A6300)&lt;&gt;"",(((ValuesFromComPort!A6300)-(Calculated!$B$2))/204.8),"")</f>
        <v/>
      </c>
      <c r="C6261" t="str">
        <f>IF((ValuesFromComPort!P6300)&lt;&gt;"",((((ValuesFromComPort!P6300)-(Calculated!$C$2))/204.8)),"")</f>
        <v/>
      </c>
      <c r="E6261" t="str">
        <f>IF((ValuesFromComPort!D6300)&lt;&gt;"",(((ValuesFromComPort!D6300)-(Calculated!$E$2))/1.28/3200),"")</f>
        <v/>
      </c>
      <c r="F6261" t="str">
        <f>IF((ValuesFromComPort!M6300)&lt;&gt;"",(((ValuesFromComPort!M6300)-(Calculated!$F$2))/1.28/3200),"")</f>
        <v/>
      </c>
      <c r="H6261" t="str">
        <f>IF((ValuesFromComPort!F6300)&lt;&gt;"",((((ValuesFromComPort!F6300)-(Calculated!$H$2))/1.28)*3.2),"")</f>
        <v/>
      </c>
      <c r="I6261" t="str">
        <f>IF((ValuesFromComPort!K6300)&lt;&gt;"",((((ValuesFromComPort!K6300)-(Calculated!$I$2))/1.28)*3.2),"")</f>
        <v/>
      </c>
      <c r="K6261" t="str">
        <f>IF((ValuesFromComPort!H6300)&lt;&gt;"",((((ValuesFromComPort!H6300)-$K$2)*0.015625)/0.3),"")</f>
        <v/>
      </c>
      <c r="N6261" t="str">
        <f>IF((ValuesFromComPort!I6300)&lt;&gt;"",((((ValuesFromComPort!I6300)-$N$2)*0.125)/0.3),"")</f>
        <v/>
      </c>
    </row>
    <row r="6262" spans="2:14" x14ac:dyDescent="0.25">
      <c r="B6262" t="str">
        <f>IF((ValuesFromComPort!A6301)&lt;&gt;"",(((ValuesFromComPort!A6301)-(Calculated!$B$2))/204.8),"")</f>
        <v/>
      </c>
      <c r="C6262" t="str">
        <f>IF((ValuesFromComPort!P6301)&lt;&gt;"",((((ValuesFromComPort!P6301)-(Calculated!$C$2))/204.8)),"")</f>
        <v/>
      </c>
      <c r="E6262" t="str">
        <f>IF((ValuesFromComPort!D6301)&lt;&gt;"",(((ValuesFromComPort!D6301)-(Calculated!$E$2))/1.28/3200),"")</f>
        <v/>
      </c>
      <c r="F6262" t="str">
        <f>IF((ValuesFromComPort!M6301)&lt;&gt;"",(((ValuesFromComPort!M6301)-(Calculated!$F$2))/1.28/3200),"")</f>
        <v/>
      </c>
      <c r="H6262" t="str">
        <f>IF((ValuesFromComPort!F6301)&lt;&gt;"",((((ValuesFromComPort!F6301)-(Calculated!$H$2))/1.28)*3.2),"")</f>
        <v/>
      </c>
      <c r="I6262" t="str">
        <f>IF((ValuesFromComPort!K6301)&lt;&gt;"",((((ValuesFromComPort!K6301)-(Calculated!$I$2))/1.28)*3.2),"")</f>
        <v/>
      </c>
      <c r="K6262" t="str">
        <f>IF((ValuesFromComPort!H6301)&lt;&gt;"",((((ValuesFromComPort!H6301)-$K$2)*0.015625)/0.3),"")</f>
        <v/>
      </c>
      <c r="N6262" t="str">
        <f>IF((ValuesFromComPort!I6301)&lt;&gt;"",((((ValuesFromComPort!I6301)-$N$2)*0.125)/0.3),"")</f>
        <v/>
      </c>
    </row>
    <row r="6263" spans="2:14" x14ac:dyDescent="0.25">
      <c r="B6263" t="str">
        <f>IF((ValuesFromComPort!A6302)&lt;&gt;"",(((ValuesFromComPort!A6302)-(Calculated!$B$2))/204.8),"")</f>
        <v/>
      </c>
      <c r="C6263" t="str">
        <f>IF((ValuesFromComPort!P6302)&lt;&gt;"",((((ValuesFromComPort!P6302)-(Calculated!$C$2))/204.8)),"")</f>
        <v/>
      </c>
      <c r="E6263" t="str">
        <f>IF((ValuesFromComPort!D6302)&lt;&gt;"",(((ValuesFromComPort!D6302)-(Calculated!$E$2))/1.28/3200),"")</f>
        <v/>
      </c>
      <c r="F6263" t="str">
        <f>IF((ValuesFromComPort!M6302)&lt;&gt;"",(((ValuesFromComPort!M6302)-(Calculated!$F$2))/1.28/3200),"")</f>
        <v/>
      </c>
      <c r="H6263" t="str">
        <f>IF((ValuesFromComPort!F6302)&lt;&gt;"",((((ValuesFromComPort!F6302)-(Calculated!$H$2))/1.28)*3.2),"")</f>
        <v/>
      </c>
      <c r="I6263" t="str">
        <f>IF((ValuesFromComPort!K6302)&lt;&gt;"",((((ValuesFromComPort!K6302)-(Calculated!$I$2))/1.28)*3.2),"")</f>
        <v/>
      </c>
      <c r="K6263" t="str">
        <f>IF((ValuesFromComPort!H6302)&lt;&gt;"",((((ValuesFromComPort!H6302)-$K$2)*0.015625)/0.3),"")</f>
        <v/>
      </c>
      <c r="N6263" t="str">
        <f>IF((ValuesFromComPort!I6302)&lt;&gt;"",((((ValuesFromComPort!I6302)-$N$2)*0.125)/0.3),"")</f>
        <v/>
      </c>
    </row>
    <row r="6264" spans="2:14" x14ac:dyDescent="0.25">
      <c r="B6264" t="str">
        <f>IF((ValuesFromComPort!A6303)&lt;&gt;"",(((ValuesFromComPort!A6303)-(Calculated!$B$2))/204.8),"")</f>
        <v/>
      </c>
      <c r="C6264" t="str">
        <f>IF((ValuesFromComPort!P6303)&lt;&gt;"",((((ValuesFromComPort!P6303)-(Calculated!$C$2))/204.8)),"")</f>
        <v/>
      </c>
      <c r="E6264" t="str">
        <f>IF((ValuesFromComPort!D6303)&lt;&gt;"",(((ValuesFromComPort!D6303)-(Calculated!$E$2))/1.28/3200),"")</f>
        <v/>
      </c>
      <c r="F6264" t="str">
        <f>IF((ValuesFromComPort!M6303)&lt;&gt;"",(((ValuesFromComPort!M6303)-(Calculated!$F$2))/1.28/3200),"")</f>
        <v/>
      </c>
      <c r="H6264" t="str">
        <f>IF((ValuesFromComPort!F6303)&lt;&gt;"",((((ValuesFromComPort!F6303)-(Calculated!$H$2))/1.28)*3.2),"")</f>
        <v/>
      </c>
      <c r="I6264" t="str">
        <f>IF((ValuesFromComPort!K6303)&lt;&gt;"",((((ValuesFromComPort!K6303)-(Calculated!$I$2))/1.28)*3.2),"")</f>
        <v/>
      </c>
      <c r="K6264" t="str">
        <f>IF((ValuesFromComPort!H6303)&lt;&gt;"",((((ValuesFromComPort!H6303)-$K$2)*0.015625)/0.3),"")</f>
        <v/>
      </c>
      <c r="N6264" t="str">
        <f>IF((ValuesFromComPort!I6303)&lt;&gt;"",((((ValuesFromComPort!I6303)-$N$2)*0.125)/0.3),"")</f>
        <v/>
      </c>
    </row>
    <row r="6265" spans="2:14" x14ac:dyDescent="0.25">
      <c r="B6265" t="str">
        <f>IF((ValuesFromComPort!A6304)&lt;&gt;"",(((ValuesFromComPort!A6304)-(Calculated!$B$2))/204.8),"")</f>
        <v/>
      </c>
      <c r="C6265" t="str">
        <f>IF((ValuesFromComPort!P6304)&lt;&gt;"",((((ValuesFromComPort!P6304)-(Calculated!$C$2))/204.8)),"")</f>
        <v/>
      </c>
      <c r="E6265" t="str">
        <f>IF((ValuesFromComPort!D6304)&lt;&gt;"",(((ValuesFromComPort!D6304)-(Calculated!$E$2))/1.28/3200),"")</f>
        <v/>
      </c>
      <c r="F6265" t="str">
        <f>IF((ValuesFromComPort!M6304)&lt;&gt;"",(((ValuesFromComPort!M6304)-(Calculated!$F$2))/1.28/3200),"")</f>
        <v/>
      </c>
      <c r="H6265" t="str">
        <f>IF((ValuesFromComPort!F6304)&lt;&gt;"",((((ValuesFromComPort!F6304)-(Calculated!$H$2))/1.28)*3.2),"")</f>
        <v/>
      </c>
      <c r="I6265" t="str">
        <f>IF((ValuesFromComPort!K6304)&lt;&gt;"",((((ValuesFromComPort!K6304)-(Calculated!$I$2))/1.28)*3.2),"")</f>
        <v/>
      </c>
      <c r="K6265" t="str">
        <f>IF((ValuesFromComPort!H6304)&lt;&gt;"",((((ValuesFromComPort!H6304)-$K$2)*0.015625)/0.3),"")</f>
        <v/>
      </c>
      <c r="N6265" t="str">
        <f>IF((ValuesFromComPort!I6304)&lt;&gt;"",((((ValuesFromComPort!I6304)-$N$2)*0.125)/0.3),"")</f>
        <v/>
      </c>
    </row>
    <row r="6266" spans="2:14" x14ac:dyDescent="0.25">
      <c r="B6266" t="str">
        <f>IF((ValuesFromComPort!A6305)&lt;&gt;"",(((ValuesFromComPort!A6305)-(Calculated!$B$2))/204.8),"")</f>
        <v/>
      </c>
      <c r="C6266" t="str">
        <f>IF((ValuesFromComPort!P6305)&lt;&gt;"",((((ValuesFromComPort!P6305)-(Calculated!$C$2))/204.8)),"")</f>
        <v/>
      </c>
      <c r="E6266" t="str">
        <f>IF((ValuesFromComPort!D6305)&lt;&gt;"",(((ValuesFromComPort!D6305)-(Calculated!$E$2))/1.28/3200),"")</f>
        <v/>
      </c>
      <c r="F6266" t="str">
        <f>IF((ValuesFromComPort!M6305)&lt;&gt;"",(((ValuesFromComPort!M6305)-(Calculated!$F$2))/1.28/3200),"")</f>
        <v/>
      </c>
      <c r="H6266" t="str">
        <f>IF((ValuesFromComPort!F6305)&lt;&gt;"",((((ValuesFromComPort!F6305)-(Calculated!$H$2))/1.28)*3.2),"")</f>
        <v/>
      </c>
      <c r="I6266" t="str">
        <f>IF((ValuesFromComPort!K6305)&lt;&gt;"",((((ValuesFromComPort!K6305)-(Calculated!$I$2))/1.28)*3.2),"")</f>
        <v/>
      </c>
      <c r="K6266" t="str">
        <f>IF((ValuesFromComPort!H6305)&lt;&gt;"",((((ValuesFromComPort!H6305)-$K$2)*0.015625)/0.3),"")</f>
        <v/>
      </c>
      <c r="N6266" t="str">
        <f>IF((ValuesFromComPort!I6305)&lt;&gt;"",((((ValuesFromComPort!I6305)-$N$2)*0.125)/0.3),"")</f>
        <v/>
      </c>
    </row>
    <row r="6267" spans="2:14" x14ac:dyDescent="0.25">
      <c r="B6267" t="str">
        <f>IF((ValuesFromComPort!A6306)&lt;&gt;"",(((ValuesFromComPort!A6306)-(Calculated!$B$2))/204.8),"")</f>
        <v/>
      </c>
      <c r="C6267" t="str">
        <f>IF((ValuesFromComPort!P6306)&lt;&gt;"",((((ValuesFromComPort!P6306)-(Calculated!$C$2))/204.8)),"")</f>
        <v/>
      </c>
      <c r="E6267" t="str">
        <f>IF((ValuesFromComPort!D6306)&lt;&gt;"",(((ValuesFromComPort!D6306)-(Calculated!$E$2))/1.28/3200),"")</f>
        <v/>
      </c>
      <c r="F6267" t="str">
        <f>IF((ValuesFromComPort!M6306)&lt;&gt;"",(((ValuesFromComPort!M6306)-(Calculated!$F$2))/1.28/3200),"")</f>
        <v/>
      </c>
      <c r="H6267" t="str">
        <f>IF((ValuesFromComPort!F6306)&lt;&gt;"",((((ValuesFromComPort!F6306)-(Calculated!$H$2))/1.28)*3.2),"")</f>
        <v/>
      </c>
      <c r="I6267" t="str">
        <f>IF((ValuesFromComPort!K6306)&lt;&gt;"",((((ValuesFromComPort!K6306)-(Calculated!$I$2))/1.28)*3.2),"")</f>
        <v/>
      </c>
      <c r="K6267" t="str">
        <f>IF((ValuesFromComPort!H6306)&lt;&gt;"",((((ValuesFromComPort!H6306)-$K$2)*0.015625)/0.3),"")</f>
        <v/>
      </c>
      <c r="N6267" t="str">
        <f>IF((ValuesFromComPort!I6306)&lt;&gt;"",((((ValuesFromComPort!I6306)-$N$2)*0.125)/0.3),"")</f>
        <v/>
      </c>
    </row>
    <row r="6268" spans="2:14" x14ac:dyDescent="0.25">
      <c r="B6268" t="str">
        <f>IF((ValuesFromComPort!A6307)&lt;&gt;"",(((ValuesFromComPort!A6307)-(Calculated!$B$2))/204.8),"")</f>
        <v/>
      </c>
      <c r="C6268" t="str">
        <f>IF((ValuesFromComPort!P6307)&lt;&gt;"",((((ValuesFromComPort!P6307)-(Calculated!$C$2))/204.8)),"")</f>
        <v/>
      </c>
      <c r="E6268" t="str">
        <f>IF((ValuesFromComPort!D6307)&lt;&gt;"",(((ValuesFromComPort!D6307)-(Calculated!$E$2))/1.28/3200),"")</f>
        <v/>
      </c>
      <c r="F6268" t="str">
        <f>IF((ValuesFromComPort!M6307)&lt;&gt;"",(((ValuesFromComPort!M6307)-(Calculated!$F$2))/1.28/3200),"")</f>
        <v/>
      </c>
      <c r="H6268" t="str">
        <f>IF((ValuesFromComPort!F6307)&lt;&gt;"",((((ValuesFromComPort!F6307)-(Calculated!$H$2))/1.28)*3.2),"")</f>
        <v/>
      </c>
      <c r="I6268" t="str">
        <f>IF((ValuesFromComPort!K6307)&lt;&gt;"",((((ValuesFromComPort!K6307)-(Calculated!$I$2))/1.28)*3.2),"")</f>
        <v/>
      </c>
      <c r="K6268" t="str">
        <f>IF((ValuesFromComPort!H6307)&lt;&gt;"",((((ValuesFromComPort!H6307)-$K$2)*0.015625)/0.3),"")</f>
        <v/>
      </c>
      <c r="N6268" t="str">
        <f>IF((ValuesFromComPort!I6307)&lt;&gt;"",((((ValuesFromComPort!I6307)-$N$2)*0.125)/0.3),"")</f>
        <v/>
      </c>
    </row>
    <row r="6269" spans="2:14" x14ac:dyDescent="0.25">
      <c r="B6269" t="str">
        <f>IF((ValuesFromComPort!A6308)&lt;&gt;"",(((ValuesFromComPort!A6308)-(Calculated!$B$2))/204.8),"")</f>
        <v/>
      </c>
      <c r="C6269" t="str">
        <f>IF((ValuesFromComPort!P6308)&lt;&gt;"",((((ValuesFromComPort!P6308)-(Calculated!$C$2))/204.8)),"")</f>
        <v/>
      </c>
      <c r="E6269" t="str">
        <f>IF((ValuesFromComPort!D6308)&lt;&gt;"",(((ValuesFromComPort!D6308)-(Calculated!$E$2))/1.28/3200),"")</f>
        <v/>
      </c>
      <c r="F6269" t="str">
        <f>IF((ValuesFromComPort!M6308)&lt;&gt;"",(((ValuesFromComPort!M6308)-(Calculated!$F$2))/1.28/3200),"")</f>
        <v/>
      </c>
      <c r="H6269" t="str">
        <f>IF((ValuesFromComPort!F6308)&lt;&gt;"",((((ValuesFromComPort!F6308)-(Calculated!$H$2))/1.28)*3.2),"")</f>
        <v/>
      </c>
      <c r="I6269" t="str">
        <f>IF((ValuesFromComPort!K6308)&lt;&gt;"",((((ValuesFromComPort!K6308)-(Calculated!$I$2))/1.28)*3.2),"")</f>
        <v/>
      </c>
      <c r="K6269" t="str">
        <f>IF((ValuesFromComPort!H6308)&lt;&gt;"",((((ValuesFromComPort!H6308)-$K$2)*0.015625)/0.3),"")</f>
        <v/>
      </c>
      <c r="N6269" t="str">
        <f>IF((ValuesFromComPort!I6308)&lt;&gt;"",((((ValuesFromComPort!I6308)-$N$2)*0.125)/0.3),"")</f>
        <v/>
      </c>
    </row>
    <row r="6270" spans="2:14" x14ac:dyDescent="0.25">
      <c r="B6270" t="str">
        <f>IF((ValuesFromComPort!A6309)&lt;&gt;"",(((ValuesFromComPort!A6309)-(Calculated!$B$2))/204.8),"")</f>
        <v/>
      </c>
      <c r="C6270" t="str">
        <f>IF((ValuesFromComPort!P6309)&lt;&gt;"",((((ValuesFromComPort!P6309)-(Calculated!$C$2))/204.8)),"")</f>
        <v/>
      </c>
      <c r="E6270" t="str">
        <f>IF((ValuesFromComPort!D6309)&lt;&gt;"",(((ValuesFromComPort!D6309)-(Calculated!$E$2))/1.28/3200),"")</f>
        <v/>
      </c>
      <c r="F6270" t="str">
        <f>IF((ValuesFromComPort!M6309)&lt;&gt;"",(((ValuesFromComPort!M6309)-(Calculated!$F$2))/1.28/3200),"")</f>
        <v/>
      </c>
      <c r="H6270" t="str">
        <f>IF((ValuesFromComPort!F6309)&lt;&gt;"",((((ValuesFromComPort!F6309)-(Calculated!$H$2))/1.28)*3.2),"")</f>
        <v/>
      </c>
      <c r="I6270" t="str">
        <f>IF((ValuesFromComPort!K6309)&lt;&gt;"",((((ValuesFromComPort!K6309)-(Calculated!$I$2))/1.28)*3.2),"")</f>
        <v/>
      </c>
      <c r="K6270" t="str">
        <f>IF((ValuesFromComPort!H6309)&lt;&gt;"",((((ValuesFromComPort!H6309)-$K$2)*0.015625)/0.3),"")</f>
        <v/>
      </c>
      <c r="N6270" t="str">
        <f>IF((ValuesFromComPort!I6309)&lt;&gt;"",((((ValuesFromComPort!I6309)-$N$2)*0.125)/0.3),"")</f>
        <v/>
      </c>
    </row>
    <row r="6271" spans="2:14" x14ac:dyDescent="0.25">
      <c r="B6271" t="str">
        <f>IF((ValuesFromComPort!A6310)&lt;&gt;"",(((ValuesFromComPort!A6310)-(Calculated!$B$2))/204.8),"")</f>
        <v/>
      </c>
      <c r="C6271" t="str">
        <f>IF((ValuesFromComPort!P6310)&lt;&gt;"",((((ValuesFromComPort!P6310)-(Calculated!$C$2))/204.8)),"")</f>
        <v/>
      </c>
      <c r="E6271" t="str">
        <f>IF((ValuesFromComPort!D6310)&lt;&gt;"",(((ValuesFromComPort!D6310)-(Calculated!$E$2))/1.28/3200),"")</f>
        <v/>
      </c>
      <c r="F6271" t="str">
        <f>IF((ValuesFromComPort!M6310)&lt;&gt;"",(((ValuesFromComPort!M6310)-(Calculated!$F$2))/1.28/3200),"")</f>
        <v/>
      </c>
      <c r="H6271" t="str">
        <f>IF((ValuesFromComPort!F6310)&lt;&gt;"",((((ValuesFromComPort!F6310)-(Calculated!$H$2))/1.28)*3.2),"")</f>
        <v/>
      </c>
      <c r="I6271" t="str">
        <f>IF((ValuesFromComPort!K6310)&lt;&gt;"",((((ValuesFromComPort!K6310)-(Calculated!$I$2))/1.28)*3.2),"")</f>
        <v/>
      </c>
      <c r="K6271" t="str">
        <f>IF((ValuesFromComPort!H6310)&lt;&gt;"",((((ValuesFromComPort!H6310)-$K$2)*0.015625)/0.3),"")</f>
        <v/>
      </c>
      <c r="N6271" t="str">
        <f>IF((ValuesFromComPort!I6310)&lt;&gt;"",((((ValuesFromComPort!I6310)-$N$2)*0.125)/0.3),"")</f>
        <v/>
      </c>
    </row>
    <row r="6272" spans="2:14" x14ac:dyDescent="0.25">
      <c r="B6272" t="str">
        <f>IF((ValuesFromComPort!A6311)&lt;&gt;"",(((ValuesFromComPort!A6311)-(Calculated!$B$2))/204.8),"")</f>
        <v/>
      </c>
      <c r="C6272" t="str">
        <f>IF((ValuesFromComPort!P6311)&lt;&gt;"",((((ValuesFromComPort!P6311)-(Calculated!$C$2))/204.8)),"")</f>
        <v/>
      </c>
      <c r="E6272" t="str">
        <f>IF((ValuesFromComPort!D6311)&lt;&gt;"",(((ValuesFromComPort!D6311)-(Calculated!$E$2))/1.28/3200),"")</f>
        <v/>
      </c>
      <c r="F6272" t="str">
        <f>IF((ValuesFromComPort!M6311)&lt;&gt;"",(((ValuesFromComPort!M6311)-(Calculated!$F$2))/1.28/3200),"")</f>
        <v/>
      </c>
      <c r="H6272" t="str">
        <f>IF((ValuesFromComPort!F6311)&lt;&gt;"",((((ValuesFromComPort!F6311)-(Calculated!$H$2))/1.28)*3.2),"")</f>
        <v/>
      </c>
      <c r="I6272" t="str">
        <f>IF((ValuesFromComPort!K6311)&lt;&gt;"",((((ValuesFromComPort!K6311)-(Calculated!$I$2))/1.28)*3.2),"")</f>
        <v/>
      </c>
      <c r="K6272" t="str">
        <f>IF((ValuesFromComPort!H6311)&lt;&gt;"",((((ValuesFromComPort!H6311)-$K$2)*0.015625)/0.3),"")</f>
        <v/>
      </c>
      <c r="N6272" t="str">
        <f>IF((ValuesFromComPort!I6311)&lt;&gt;"",((((ValuesFromComPort!I6311)-$N$2)*0.125)/0.3),"")</f>
        <v/>
      </c>
    </row>
    <row r="6273" spans="2:14" x14ac:dyDescent="0.25">
      <c r="B6273" t="str">
        <f>IF((ValuesFromComPort!A6312)&lt;&gt;"",(((ValuesFromComPort!A6312)-(Calculated!$B$2))/204.8),"")</f>
        <v/>
      </c>
      <c r="C6273" t="str">
        <f>IF((ValuesFromComPort!P6312)&lt;&gt;"",((((ValuesFromComPort!P6312)-(Calculated!$C$2))/204.8)),"")</f>
        <v/>
      </c>
      <c r="E6273" t="str">
        <f>IF((ValuesFromComPort!D6312)&lt;&gt;"",(((ValuesFromComPort!D6312)-(Calculated!$E$2))/1.28/3200),"")</f>
        <v/>
      </c>
      <c r="F6273" t="str">
        <f>IF((ValuesFromComPort!M6312)&lt;&gt;"",(((ValuesFromComPort!M6312)-(Calculated!$F$2))/1.28/3200),"")</f>
        <v/>
      </c>
      <c r="H6273" t="str">
        <f>IF((ValuesFromComPort!F6312)&lt;&gt;"",((((ValuesFromComPort!F6312)-(Calculated!$H$2))/1.28)*3.2),"")</f>
        <v/>
      </c>
      <c r="I6273" t="str">
        <f>IF((ValuesFromComPort!K6312)&lt;&gt;"",((((ValuesFromComPort!K6312)-(Calculated!$I$2))/1.28)*3.2),"")</f>
        <v/>
      </c>
      <c r="K6273" t="str">
        <f>IF((ValuesFromComPort!H6312)&lt;&gt;"",((((ValuesFromComPort!H6312)-$K$2)*0.015625)/0.3),"")</f>
        <v/>
      </c>
      <c r="N6273" t="str">
        <f>IF((ValuesFromComPort!I6312)&lt;&gt;"",((((ValuesFromComPort!I6312)-$N$2)*0.125)/0.3),"")</f>
        <v/>
      </c>
    </row>
    <row r="6274" spans="2:14" x14ac:dyDescent="0.25">
      <c r="B6274" t="str">
        <f>IF((ValuesFromComPort!A6313)&lt;&gt;"",(((ValuesFromComPort!A6313)-(Calculated!$B$2))/204.8),"")</f>
        <v/>
      </c>
      <c r="C6274" t="str">
        <f>IF((ValuesFromComPort!P6313)&lt;&gt;"",((((ValuesFromComPort!P6313)-(Calculated!$C$2))/204.8)),"")</f>
        <v/>
      </c>
      <c r="E6274" t="str">
        <f>IF((ValuesFromComPort!D6313)&lt;&gt;"",(((ValuesFromComPort!D6313)-(Calculated!$E$2))/1.28/3200),"")</f>
        <v/>
      </c>
      <c r="F6274" t="str">
        <f>IF((ValuesFromComPort!M6313)&lt;&gt;"",(((ValuesFromComPort!M6313)-(Calculated!$F$2))/1.28/3200),"")</f>
        <v/>
      </c>
      <c r="H6274" t="str">
        <f>IF((ValuesFromComPort!F6313)&lt;&gt;"",((((ValuesFromComPort!F6313)-(Calculated!$H$2))/1.28)*3.2),"")</f>
        <v/>
      </c>
      <c r="I6274" t="str">
        <f>IF((ValuesFromComPort!K6313)&lt;&gt;"",((((ValuesFromComPort!K6313)-(Calculated!$I$2))/1.28)*3.2),"")</f>
        <v/>
      </c>
      <c r="K6274" t="str">
        <f>IF((ValuesFromComPort!H6313)&lt;&gt;"",((((ValuesFromComPort!H6313)-$K$2)*0.015625)/0.3),"")</f>
        <v/>
      </c>
      <c r="N6274" t="str">
        <f>IF((ValuesFromComPort!I6313)&lt;&gt;"",((((ValuesFromComPort!I6313)-$N$2)*0.125)/0.3),"")</f>
        <v/>
      </c>
    </row>
    <row r="6275" spans="2:14" x14ac:dyDescent="0.25">
      <c r="B6275" t="str">
        <f>IF((ValuesFromComPort!A6314)&lt;&gt;"",(((ValuesFromComPort!A6314)-(Calculated!$B$2))/204.8),"")</f>
        <v/>
      </c>
      <c r="C6275" t="str">
        <f>IF((ValuesFromComPort!P6314)&lt;&gt;"",((((ValuesFromComPort!P6314)-(Calculated!$C$2))/204.8)),"")</f>
        <v/>
      </c>
      <c r="E6275" t="str">
        <f>IF((ValuesFromComPort!D6314)&lt;&gt;"",(((ValuesFromComPort!D6314)-(Calculated!$E$2))/1.28/3200),"")</f>
        <v/>
      </c>
      <c r="F6275" t="str">
        <f>IF((ValuesFromComPort!M6314)&lt;&gt;"",(((ValuesFromComPort!M6314)-(Calculated!$F$2))/1.28/3200),"")</f>
        <v/>
      </c>
      <c r="H6275" t="str">
        <f>IF((ValuesFromComPort!F6314)&lt;&gt;"",((((ValuesFromComPort!F6314)-(Calculated!$H$2))/1.28)*3.2),"")</f>
        <v/>
      </c>
      <c r="I6275" t="str">
        <f>IF((ValuesFromComPort!K6314)&lt;&gt;"",((((ValuesFromComPort!K6314)-(Calculated!$I$2))/1.28)*3.2),"")</f>
        <v/>
      </c>
      <c r="K6275" t="str">
        <f>IF((ValuesFromComPort!H6314)&lt;&gt;"",((((ValuesFromComPort!H6314)-$K$2)*0.015625)/0.3),"")</f>
        <v/>
      </c>
      <c r="N6275" t="str">
        <f>IF((ValuesFromComPort!I6314)&lt;&gt;"",((((ValuesFromComPort!I6314)-$N$2)*0.125)/0.3),"")</f>
        <v/>
      </c>
    </row>
    <row r="6276" spans="2:14" x14ac:dyDescent="0.25">
      <c r="B6276" t="str">
        <f>IF((ValuesFromComPort!A6315)&lt;&gt;"",(((ValuesFromComPort!A6315)-(Calculated!$B$2))/204.8),"")</f>
        <v/>
      </c>
      <c r="C6276" t="str">
        <f>IF((ValuesFromComPort!P6315)&lt;&gt;"",((((ValuesFromComPort!P6315)-(Calculated!$C$2))/204.8)),"")</f>
        <v/>
      </c>
      <c r="E6276" t="str">
        <f>IF((ValuesFromComPort!D6315)&lt;&gt;"",(((ValuesFromComPort!D6315)-(Calculated!$E$2))/1.28/3200),"")</f>
        <v/>
      </c>
      <c r="F6276" t="str">
        <f>IF((ValuesFromComPort!M6315)&lt;&gt;"",(((ValuesFromComPort!M6315)-(Calculated!$F$2))/1.28/3200),"")</f>
        <v/>
      </c>
      <c r="H6276" t="str">
        <f>IF((ValuesFromComPort!F6315)&lt;&gt;"",((((ValuesFromComPort!F6315)-(Calculated!$H$2))/1.28)*3.2),"")</f>
        <v/>
      </c>
      <c r="I6276" t="str">
        <f>IF((ValuesFromComPort!K6315)&lt;&gt;"",((((ValuesFromComPort!K6315)-(Calculated!$I$2))/1.28)*3.2),"")</f>
        <v/>
      </c>
      <c r="K6276" t="str">
        <f>IF((ValuesFromComPort!H6315)&lt;&gt;"",((((ValuesFromComPort!H6315)-$K$2)*0.015625)/0.3),"")</f>
        <v/>
      </c>
      <c r="N6276" t="str">
        <f>IF((ValuesFromComPort!I6315)&lt;&gt;"",((((ValuesFromComPort!I6315)-$N$2)*0.125)/0.3),"")</f>
        <v/>
      </c>
    </row>
    <row r="6277" spans="2:14" x14ac:dyDescent="0.25">
      <c r="B6277" t="str">
        <f>IF((ValuesFromComPort!A6316)&lt;&gt;"",(((ValuesFromComPort!A6316)-(Calculated!$B$2))/204.8),"")</f>
        <v/>
      </c>
      <c r="C6277" t="str">
        <f>IF((ValuesFromComPort!P6316)&lt;&gt;"",((((ValuesFromComPort!P6316)-(Calculated!$C$2))/204.8)),"")</f>
        <v/>
      </c>
      <c r="E6277" t="str">
        <f>IF((ValuesFromComPort!D6316)&lt;&gt;"",(((ValuesFromComPort!D6316)-(Calculated!$E$2))/1.28/3200),"")</f>
        <v/>
      </c>
      <c r="F6277" t="str">
        <f>IF((ValuesFromComPort!M6316)&lt;&gt;"",(((ValuesFromComPort!M6316)-(Calculated!$F$2))/1.28/3200),"")</f>
        <v/>
      </c>
      <c r="H6277" t="str">
        <f>IF((ValuesFromComPort!F6316)&lt;&gt;"",((((ValuesFromComPort!F6316)-(Calculated!$H$2))/1.28)*3.2),"")</f>
        <v/>
      </c>
      <c r="I6277" t="str">
        <f>IF((ValuesFromComPort!K6316)&lt;&gt;"",((((ValuesFromComPort!K6316)-(Calculated!$I$2))/1.28)*3.2),"")</f>
        <v/>
      </c>
      <c r="K6277" t="str">
        <f>IF((ValuesFromComPort!H6316)&lt;&gt;"",((((ValuesFromComPort!H6316)-$K$2)*0.015625)/0.3),"")</f>
        <v/>
      </c>
      <c r="N6277" t="str">
        <f>IF((ValuesFromComPort!I6316)&lt;&gt;"",((((ValuesFromComPort!I6316)-$N$2)*0.125)/0.3),"")</f>
        <v/>
      </c>
    </row>
    <row r="6278" spans="2:14" x14ac:dyDescent="0.25">
      <c r="B6278" t="str">
        <f>IF((ValuesFromComPort!A6317)&lt;&gt;"",(((ValuesFromComPort!A6317)-(Calculated!$B$2))/204.8),"")</f>
        <v/>
      </c>
      <c r="C6278" t="str">
        <f>IF((ValuesFromComPort!P6317)&lt;&gt;"",((((ValuesFromComPort!P6317)-(Calculated!$C$2))/204.8)),"")</f>
        <v/>
      </c>
      <c r="E6278" t="str">
        <f>IF((ValuesFromComPort!D6317)&lt;&gt;"",(((ValuesFromComPort!D6317)-(Calculated!$E$2))/1.28/3200),"")</f>
        <v/>
      </c>
      <c r="F6278" t="str">
        <f>IF((ValuesFromComPort!M6317)&lt;&gt;"",(((ValuesFromComPort!M6317)-(Calculated!$F$2))/1.28/3200),"")</f>
        <v/>
      </c>
      <c r="H6278" t="str">
        <f>IF((ValuesFromComPort!F6317)&lt;&gt;"",((((ValuesFromComPort!F6317)-(Calculated!$H$2))/1.28)*3.2),"")</f>
        <v/>
      </c>
      <c r="I6278" t="str">
        <f>IF((ValuesFromComPort!K6317)&lt;&gt;"",((((ValuesFromComPort!K6317)-(Calculated!$I$2))/1.28)*3.2),"")</f>
        <v/>
      </c>
      <c r="K6278" t="str">
        <f>IF((ValuesFromComPort!H6317)&lt;&gt;"",((((ValuesFromComPort!H6317)-$K$2)*0.015625)/0.3),"")</f>
        <v/>
      </c>
      <c r="N6278" t="str">
        <f>IF((ValuesFromComPort!I6317)&lt;&gt;"",((((ValuesFromComPort!I6317)-$N$2)*0.125)/0.3),"")</f>
        <v/>
      </c>
    </row>
    <row r="6279" spans="2:14" x14ac:dyDescent="0.25">
      <c r="B6279" t="str">
        <f>IF((ValuesFromComPort!A6318)&lt;&gt;"",(((ValuesFromComPort!A6318)-(Calculated!$B$2))/204.8),"")</f>
        <v/>
      </c>
      <c r="C6279" t="str">
        <f>IF((ValuesFromComPort!P6318)&lt;&gt;"",((((ValuesFromComPort!P6318)-(Calculated!$C$2))/204.8)),"")</f>
        <v/>
      </c>
      <c r="E6279" t="str">
        <f>IF((ValuesFromComPort!D6318)&lt;&gt;"",(((ValuesFromComPort!D6318)-(Calculated!$E$2))/1.28/3200),"")</f>
        <v/>
      </c>
      <c r="F6279" t="str">
        <f>IF((ValuesFromComPort!M6318)&lt;&gt;"",(((ValuesFromComPort!M6318)-(Calculated!$F$2))/1.28/3200),"")</f>
        <v/>
      </c>
      <c r="H6279" t="str">
        <f>IF((ValuesFromComPort!F6318)&lt;&gt;"",((((ValuesFromComPort!F6318)-(Calculated!$H$2))/1.28)*3.2),"")</f>
        <v/>
      </c>
      <c r="I6279" t="str">
        <f>IF((ValuesFromComPort!K6318)&lt;&gt;"",((((ValuesFromComPort!K6318)-(Calculated!$I$2))/1.28)*3.2),"")</f>
        <v/>
      </c>
      <c r="K6279" t="str">
        <f>IF((ValuesFromComPort!H6318)&lt;&gt;"",((((ValuesFromComPort!H6318)-$K$2)*0.015625)/0.3),"")</f>
        <v/>
      </c>
      <c r="N6279" t="str">
        <f>IF((ValuesFromComPort!I6318)&lt;&gt;"",((((ValuesFromComPort!I6318)-$N$2)*0.125)/0.3),"")</f>
        <v/>
      </c>
    </row>
    <row r="6280" spans="2:14" x14ac:dyDescent="0.25">
      <c r="B6280" t="str">
        <f>IF((ValuesFromComPort!A6319)&lt;&gt;"",(((ValuesFromComPort!A6319)-(Calculated!$B$2))/204.8),"")</f>
        <v/>
      </c>
      <c r="C6280" t="str">
        <f>IF((ValuesFromComPort!P6319)&lt;&gt;"",((((ValuesFromComPort!P6319)-(Calculated!$C$2))/204.8)),"")</f>
        <v/>
      </c>
      <c r="E6280" t="str">
        <f>IF((ValuesFromComPort!D6319)&lt;&gt;"",(((ValuesFromComPort!D6319)-(Calculated!$E$2))/1.28/3200),"")</f>
        <v/>
      </c>
      <c r="F6280" t="str">
        <f>IF((ValuesFromComPort!M6319)&lt;&gt;"",(((ValuesFromComPort!M6319)-(Calculated!$F$2))/1.28/3200),"")</f>
        <v/>
      </c>
      <c r="H6280" t="str">
        <f>IF((ValuesFromComPort!F6319)&lt;&gt;"",((((ValuesFromComPort!F6319)-(Calculated!$H$2))/1.28)*3.2),"")</f>
        <v/>
      </c>
      <c r="I6280" t="str">
        <f>IF((ValuesFromComPort!K6319)&lt;&gt;"",((((ValuesFromComPort!K6319)-(Calculated!$I$2))/1.28)*3.2),"")</f>
        <v/>
      </c>
      <c r="K6280" t="str">
        <f>IF((ValuesFromComPort!H6319)&lt;&gt;"",((((ValuesFromComPort!H6319)-$K$2)*0.015625)/0.3),"")</f>
        <v/>
      </c>
      <c r="N6280" t="str">
        <f>IF((ValuesFromComPort!I6319)&lt;&gt;"",((((ValuesFromComPort!I6319)-$N$2)*0.125)/0.3),"")</f>
        <v/>
      </c>
    </row>
    <row r="6281" spans="2:14" x14ac:dyDescent="0.25">
      <c r="B6281" t="str">
        <f>IF((ValuesFromComPort!A6320)&lt;&gt;"",(((ValuesFromComPort!A6320)-(Calculated!$B$2))/204.8),"")</f>
        <v/>
      </c>
      <c r="C6281" t="str">
        <f>IF((ValuesFromComPort!P6320)&lt;&gt;"",((((ValuesFromComPort!P6320)-(Calculated!$C$2))/204.8)),"")</f>
        <v/>
      </c>
      <c r="E6281" t="str">
        <f>IF((ValuesFromComPort!D6320)&lt;&gt;"",(((ValuesFromComPort!D6320)-(Calculated!$E$2))/1.28/3200),"")</f>
        <v/>
      </c>
      <c r="F6281" t="str">
        <f>IF((ValuesFromComPort!M6320)&lt;&gt;"",(((ValuesFromComPort!M6320)-(Calculated!$F$2))/1.28/3200),"")</f>
        <v/>
      </c>
      <c r="H6281" t="str">
        <f>IF((ValuesFromComPort!F6320)&lt;&gt;"",((((ValuesFromComPort!F6320)-(Calculated!$H$2))/1.28)*3.2),"")</f>
        <v/>
      </c>
      <c r="I6281" t="str">
        <f>IF((ValuesFromComPort!K6320)&lt;&gt;"",((((ValuesFromComPort!K6320)-(Calculated!$I$2))/1.28)*3.2),"")</f>
        <v/>
      </c>
      <c r="K6281" t="str">
        <f>IF((ValuesFromComPort!H6320)&lt;&gt;"",((((ValuesFromComPort!H6320)-$K$2)*0.015625)/0.3),"")</f>
        <v/>
      </c>
      <c r="N6281" t="str">
        <f>IF((ValuesFromComPort!I6320)&lt;&gt;"",((((ValuesFromComPort!I6320)-$N$2)*0.125)/0.3),"")</f>
        <v/>
      </c>
    </row>
    <row r="6282" spans="2:14" x14ac:dyDescent="0.25">
      <c r="B6282" t="str">
        <f>IF((ValuesFromComPort!A6321)&lt;&gt;"",(((ValuesFromComPort!A6321)-(Calculated!$B$2))/204.8),"")</f>
        <v/>
      </c>
      <c r="C6282" t="str">
        <f>IF((ValuesFromComPort!P6321)&lt;&gt;"",((((ValuesFromComPort!P6321)-(Calculated!$C$2))/204.8)),"")</f>
        <v/>
      </c>
      <c r="E6282" t="str">
        <f>IF((ValuesFromComPort!D6321)&lt;&gt;"",(((ValuesFromComPort!D6321)-(Calculated!$E$2))/1.28/3200),"")</f>
        <v/>
      </c>
      <c r="F6282" t="str">
        <f>IF((ValuesFromComPort!M6321)&lt;&gt;"",(((ValuesFromComPort!M6321)-(Calculated!$F$2))/1.28/3200),"")</f>
        <v/>
      </c>
      <c r="H6282" t="str">
        <f>IF((ValuesFromComPort!F6321)&lt;&gt;"",((((ValuesFromComPort!F6321)-(Calculated!$H$2))/1.28)*3.2),"")</f>
        <v/>
      </c>
      <c r="I6282" t="str">
        <f>IF((ValuesFromComPort!K6321)&lt;&gt;"",((((ValuesFromComPort!K6321)-(Calculated!$I$2))/1.28)*3.2),"")</f>
        <v/>
      </c>
      <c r="K6282" t="str">
        <f>IF((ValuesFromComPort!H6321)&lt;&gt;"",((((ValuesFromComPort!H6321)-$K$2)*0.015625)/0.3),"")</f>
        <v/>
      </c>
      <c r="N6282" t="str">
        <f>IF((ValuesFromComPort!I6321)&lt;&gt;"",((((ValuesFromComPort!I6321)-$N$2)*0.125)/0.3),"")</f>
        <v/>
      </c>
    </row>
    <row r="6283" spans="2:14" x14ac:dyDescent="0.25">
      <c r="B6283" t="str">
        <f>IF((ValuesFromComPort!A6322)&lt;&gt;"",(((ValuesFromComPort!A6322)-(Calculated!$B$2))/204.8),"")</f>
        <v/>
      </c>
      <c r="C6283" t="str">
        <f>IF((ValuesFromComPort!P6322)&lt;&gt;"",((((ValuesFromComPort!P6322)-(Calculated!$C$2))/204.8)),"")</f>
        <v/>
      </c>
      <c r="E6283" t="str">
        <f>IF((ValuesFromComPort!D6322)&lt;&gt;"",(((ValuesFromComPort!D6322)-(Calculated!$E$2))/1.28/3200),"")</f>
        <v/>
      </c>
      <c r="F6283" t="str">
        <f>IF((ValuesFromComPort!M6322)&lt;&gt;"",(((ValuesFromComPort!M6322)-(Calculated!$F$2))/1.28/3200),"")</f>
        <v/>
      </c>
      <c r="H6283" t="str">
        <f>IF((ValuesFromComPort!F6322)&lt;&gt;"",((((ValuesFromComPort!F6322)-(Calculated!$H$2))/1.28)*3.2),"")</f>
        <v/>
      </c>
      <c r="I6283" t="str">
        <f>IF((ValuesFromComPort!K6322)&lt;&gt;"",((((ValuesFromComPort!K6322)-(Calculated!$I$2))/1.28)*3.2),"")</f>
        <v/>
      </c>
      <c r="K6283" t="str">
        <f>IF((ValuesFromComPort!H6322)&lt;&gt;"",((((ValuesFromComPort!H6322)-$K$2)*0.015625)/0.3),"")</f>
        <v/>
      </c>
      <c r="N6283" t="str">
        <f>IF((ValuesFromComPort!I6322)&lt;&gt;"",((((ValuesFromComPort!I6322)-$N$2)*0.125)/0.3),"")</f>
        <v/>
      </c>
    </row>
    <row r="6284" spans="2:14" x14ac:dyDescent="0.25">
      <c r="B6284" t="str">
        <f>IF((ValuesFromComPort!A6323)&lt;&gt;"",(((ValuesFromComPort!A6323)-(Calculated!$B$2))/204.8),"")</f>
        <v/>
      </c>
      <c r="C6284" t="str">
        <f>IF((ValuesFromComPort!P6323)&lt;&gt;"",((((ValuesFromComPort!P6323)-(Calculated!$C$2))/204.8)),"")</f>
        <v/>
      </c>
      <c r="E6284" t="str">
        <f>IF((ValuesFromComPort!D6323)&lt;&gt;"",(((ValuesFromComPort!D6323)-(Calculated!$E$2))/1.28/3200),"")</f>
        <v/>
      </c>
      <c r="F6284" t="str">
        <f>IF((ValuesFromComPort!M6323)&lt;&gt;"",(((ValuesFromComPort!M6323)-(Calculated!$F$2))/1.28/3200),"")</f>
        <v/>
      </c>
      <c r="H6284" t="str">
        <f>IF((ValuesFromComPort!F6323)&lt;&gt;"",((((ValuesFromComPort!F6323)-(Calculated!$H$2))/1.28)*3.2),"")</f>
        <v/>
      </c>
      <c r="I6284" t="str">
        <f>IF((ValuesFromComPort!K6323)&lt;&gt;"",((((ValuesFromComPort!K6323)-(Calculated!$I$2))/1.28)*3.2),"")</f>
        <v/>
      </c>
      <c r="K6284" t="str">
        <f>IF((ValuesFromComPort!H6323)&lt;&gt;"",((((ValuesFromComPort!H6323)-$K$2)*0.015625)/0.3),"")</f>
        <v/>
      </c>
      <c r="N6284" t="str">
        <f>IF((ValuesFromComPort!I6323)&lt;&gt;"",((((ValuesFromComPort!I6323)-$N$2)*0.125)/0.3),"")</f>
        <v/>
      </c>
    </row>
    <row r="6285" spans="2:14" x14ac:dyDescent="0.25">
      <c r="B6285" t="str">
        <f>IF((ValuesFromComPort!A6324)&lt;&gt;"",(((ValuesFromComPort!A6324)-(Calculated!$B$2))/204.8),"")</f>
        <v/>
      </c>
      <c r="C6285" t="str">
        <f>IF((ValuesFromComPort!P6324)&lt;&gt;"",((((ValuesFromComPort!P6324)-(Calculated!$C$2))/204.8)),"")</f>
        <v/>
      </c>
      <c r="E6285" t="str">
        <f>IF((ValuesFromComPort!D6324)&lt;&gt;"",(((ValuesFromComPort!D6324)-(Calculated!$E$2))/1.28/3200),"")</f>
        <v/>
      </c>
      <c r="F6285" t="str">
        <f>IF((ValuesFromComPort!M6324)&lt;&gt;"",(((ValuesFromComPort!M6324)-(Calculated!$F$2))/1.28/3200),"")</f>
        <v/>
      </c>
      <c r="H6285" t="str">
        <f>IF((ValuesFromComPort!F6324)&lt;&gt;"",((((ValuesFromComPort!F6324)-(Calculated!$H$2))/1.28)*3.2),"")</f>
        <v/>
      </c>
      <c r="I6285" t="str">
        <f>IF((ValuesFromComPort!K6324)&lt;&gt;"",((((ValuesFromComPort!K6324)-(Calculated!$I$2))/1.28)*3.2),"")</f>
        <v/>
      </c>
      <c r="K6285" t="str">
        <f>IF((ValuesFromComPort!H6324)&lt;&gt;"",((((ValuesFromComPort!H6324)-$K$2)*0.015625)/0.3),"")</f>
        <v/>
      </c>
      <c r="N6285" t="str">
        <f>IF((ValuesFromComPort!I6324)&lt;&gt;"",((((ValuesFromComPort!I6324)-$N$2)*0.125)/0.3),"")</f>
        <v/>
      </c>
    </row>
    <row r="6286" spans="2:14" x14ac:dyDescent="0.25">
      <c r="B6286" t="str">
        <f>IF((ValuesFromComPort!A6325)&lt;&gt;"",(((ValuesFromComPort!A6325)-(Calculated!$B$2))/204.8),"")</f>
        <v/>
      </c>
      <c r="C6286" t="str">
        <f>IF((ValuesFromComPort!P6325)&lt;&gt;"",((((ValuesFromComPort!P6325)-(Calculated!$C$2))/204.8)),"")</f>
        <v/>
      </c>
      <c r="E6286" t="str">
        <f>IF((ValuesFromComPort!D6325)&lt;&gt;"",(((ValuesFromComPort!D6325)-(Calculated!$E$2))/1.28/3200),"")</f>
        <v/>
      </c>
      <c r="F6286" t="str">
        <f>IF((ValuesFromComPort!M6325)&lt;&gt;"",(((ValuesFromComPort!M6325)-(Calculated!$F$2))/1.28/3200),"")</f>
        <v/>
      </c>
      <c r="H6286" t="str">
        <f>IF((ValuesFromComPort!F6325)&lt;&gt;"",((((ValuesFromComPort!F6325)-(Calculated!$H$2))/1.28)*3.2),"")</f>
        <v/>
      </c>
      <c r="I6286" t="str">
        <f>IF((ValuesFromComPort!K6325)&lt;&gt;"",((((ValuesFromComPort!K6325)-(Calculated!$I$2))/1.28)*3.2),"")</f>
        <v/>
      </c>
      <c r="K6286" t="str">
        <f>IF((ValuesFromComPort!H6325)&lt;&gt;"",((((ValuesFromComPort!H6325)-$K$2)*0.015625)/0.3),"")</f>
        <v/>
      </c>
      <c r="N6286" t="str">
        <f>IF((ValuesFromComPort!I6325)&lt;&gt;"",((((ValuesFromComPort!I6325)-$N$2)*0.125)/0.3),"")</f>
        <v/>
      </c>
    </row>
    <row r="6287" spans="2:14" x14ac:dyDescent="0.25">
      <c r="B6287" t="str">
        <f>IF((ValuesFromComPort!A6326)&lt;&gt;"",(((ValuesFromComPort!A6326)-(Calculated!$B$2))/204.8),"")</f>
        <v/>
      </c>
      <c r="C6287" t="str">
        <f>IF((ValuesFromComPort!P6326)&lt;&gt;"",((((ValuesFromComPort!P6326)-(Calculated!$C$2))/204.8)),"")</f>
        <v/>
      </c>
      <c r="E6287" t="str">
        <f>IF((ValuesFromComPort!D6326)&lt;&gt;"",(((ValuesFromComPort!D6326)-(Calculated!$E$2))/1.28/3200),"")</f>
        <v/>
      </c>
      <c r="F6287" t="str">
        <f>IF((ValuesFromComPort!M6326)&lt;&gt;"",(((ValuesFromComPort!M6326)-(Calculated!$F$2))/1.28/3200),"")</f>
        <v/>
      </c>
      <c r="H6287" t="str">
        <f>IF((ValuesFromComPort!F6326)&lt;&gt;"",((((ValuesFromComPort!F6326)-(Calculated!$H$2))/1.28)*3.2),"")</f>
        <v/>
      </c>
      <c r="I6287" t="str">
        <f>IF((ValuesFromComPort!K6326)&lt;&gt;"",((((ValuesFromComPort!K6326)-(Calculated!$I$2))/1.28)*3.2),"")</f>
        <v/>
      </c>
      <c r="K6287" t="str">
        <f>IF((ValuesFromComPort!H6326)&lt;&gt;"",((((ValuesFromComPort!H6326)-$K$2)*0.015625)/0.3),"")</f>
        <v/>
      </c>
      <c r="N6287" t="str">
        <f>IF((ValuesFromComPort!I6326)&lt;&gt;"",((((ValuesFromComPort!I6326)-$N$2)*0.125)/0.3),"")</f>
        <v/>
      </c>
    </row>
    <row r="6288" spans="2:14" x14ac:dyDescent="0.25">
      <c r="B6288" t="str">
        <f>IF((ValuesFromComPort!A6327)&lt;&gt;"",(((ValuesFromComPort!A6327)-(Calculated!$B$2))/204.8),"")</f>
        <v/>
      </c>
      <c r="C6288" t="str">
        <f>IF((ValuesFromComPort!P6327)&lt;&gt;"",((((ValuesFromComPort!P6327)-(Calculated!$C$2))/204.8)),"")</f>
        <v/>
      </c>
      <c r="E6288" t="str">
        <f>IF((ValuesFromComPort!D6327)&lt;&gt;"",(((ValuesFromComPort!D6327)-(Calculated!$E$2))/1.28/3200),"")</f>
        <v/>
      </c>
      <c r="F6288" t="str">
        <f>IF((ValuesFromComPort!M6327)&lt;&gt;"",(((ValuesFromComPort!M6327)-(Calculated!$F$2))/1.28/3200),"")</f>
        <v/>
      </c>
      <c r="H6288" t="str">
        <f>IF((ValuesFromComPort!F6327)&lt;&gt;"",((((ValuesFromComPort!F6327)-(Calculated!$H$2))/1.28)*3.2),"")</f>
        <v/>
      </c>
      <c r="I6288" t="str">
        <f>IF((ValuesFromComPort!K6327)&lt;&gt;"",((((ValuesFromComPort!K6327)-(Calculated!$I$2))/1.28)*3.2),"")</f>
        <v/>
      </c>
      <c r="K6288" t="str">
        <f>IF((ValuesFromComPort!H6327)&lt;&gt;"",((((ValuesFromComPort!H6327)-$K$2)*0.015625)/0.3),"")</f>
        <v/>
      </c>
      <c r="N6288" t="str">
        <f>IF((ValuesFromComPort!I6327)&lt;&gt;"",((((ValuesFromComPort!I6327)-$N$2)*0.125)/0.3),"")</f>
        <v/>
      </c>
    </row>
    <row r="6289" spans="2:14" x14ac:dyDescent="0.25">
      <c r="B6289" t="str">
        <f>IF((ValuesFromComPort!A6328)&lt;&gt;"",(((ValuesFromComPort!A6328)-(Calculated!$B$2))/204.8),"")</f>
        <v/>
      </c>
      <c r="C6289" t="str">
        <f>IF((ValuesFromComPort!P6328)&lt;&gt;"",((((ValuesFromComPort!P6328)-(Calculated!$C$2))/204.8)),"")</f>
        <v/>
      </c>
      <c r="E6289" t="str">
        <f>IF((ValuesFromComPort!D6328)&lt;&gt;"",(((ValuesFromComPort!D6328)-(Calculated!$E$2))/1.28/3200),"")</f>
        <v/>
      </c>
      <c r="F6289" t="str">
        <f>IF((ValuesFromComPort!M6328)&lt;&gt;"",(((ValuesFromComPort!M6328)-(Calculated!$F$2))/1.28/3200),"")</f>
        <v/>
      </c>
      <c r="H6289" t="str">
        <f>IF((ValuesFromComPort!F6328)&lt;&gt;"",((((ValuesFromComPort!F6328)-(Calculated!$H$2))/1.28)*3.2),"")</f>
        <v/>
      </c>
      <c r="I6289" t="str">
        <f>IF((ValuesFromComPort!K6328)&lt;&gt;"",((((ValuesFromComPort!K6328)-(Calculated!$I$2))/1.28)*3.2),"")</f>
        <v/>
      </c>
      <c r="K6289" t="str">
        <f>IF((ValuesFromComPort!H6328)&lt;&gt;"",((((ValuesFromComPort!H6328)-$K$2)*0.015625)/0.3),"")</f>
        <v/>
      </c>
      <c r="N6289" t="str">
        <f>IF((ValuesFromComPort!I6328)&lt;&gt;"",((((ValuesFromComPort!I6328)-$N$2)*0.125)/0.3),"")</f>
        <v/>
      </c>
    </row>
    <row r="6290" spans="2:14" x14ac:dyDescent="0.25">
      <c r="B6290" t="str">
        <f>IF((ValuesFromComPort!A6329)&lt;&gt;"",(((ValuesFromComPort!A6329)-(Calculated!$B$2))/204.8),"")</f>
        <v/>
      </c>
      <c r="C6290" t="str">
        <f>IF((ValuesFromComPort!P6329)&lt;&gt;"",((((ValuesFromComPort!P6329)-(Calculated!$C$2))/204.8)),"")</f>
        <v/>
      </c>
      <c r="E6290" t="str">
        <f>IF((ValuesFromComPort!D6329)&lt;&gt;"",(((ValuesFromComPort!D6329)-(Calculated!$E$2))/1.28/3200),"")</f>
        <v/>
      </c>
      <c r="F6290" t="str">
        <f>IF((ValuesFromComPort!M6329)&lt;&gt;"",(((ValuesFromComPort!M6329)-(Calculated!$F$2))/1.28/3200),"")</f>
        <v/>
      </c>
      <c r="H6290" t="str">
        <f>IF((ValuesFromComPort!F6329)&lt;&gt;"",((((ValuesFromComPort!F6329)-(Calculated!$H$2))/1.28)*3.2),"")</f>
        <v/>
      </c>
      <c r="I6290" t="str">
        <f>IF((ValuesFromComPort!K6329)&lt;&gt;"",((((ValuesFromComPort!K6329)-(Calculated!$I$2))/1.28)*3.2),"")</f>
        <v/>
      </c>
      <c r="K6290" t="str">
        <f>IF((ValuesFromComPort!H6329)&lt;&gt;"",((((ValuesFromComPort!H6329)-$K$2)*0.015625)/0.3),"")</f>
        <v/>
      </c>
      <c r="N6290" t="str">
        <f>IF((ValuesFromComPort!I6329)&lt;&gt;"",((((ValuesFromComPort!I6329)-$N$2)*0.125)/0.3),"")</f>
        <v/>
      </c>
    </row>
    <row r="6291" spans="2:14" x14ac:dyDescent="0.25">
      <c r="B6291" t="str">
        <f>IF((ValuesFromComPort!A6330)&lt;&gt;"",(((ValuesFromComPort!A6330)-(Calculated!$B$2))/204.8),"")</f>
        <v/>
      </c>
      <c r="C6291" t="str">
        <f>IF((ValuesFromComPort!P6330)&lt;&gt;"",((((ValuesFromComPort!P6330)-(Calculated!$C$2))/204.8)),"")</f>
        <v/>
      </c>
      <c r="E6291" t="str">
        <f>IF((ValuesFromComPort!D6330)&lt;&gt;"",(((ValuesFromComPort!D6330)-(Calculated!$E$2))/1.28/3200),"")</f>
        <v/>
      </c>
      <c r="F6291" t="str">
        <f>IF((ValuesFromComPort!M6330)&lt;&gt;"",(((ValuesFromComPort!M6330)-(Calculated!$F$2))/1.28/3200),"")</f>
        <v/>
      </c>
      <c r="H6291" t="str">
        <f>IF((ValuesFromComPort!F6330)&lt;&gt;"",((((ValuesFromComPort!F6330)-(Calculated!$H$2))/1.28)*3.2),"")</f>
        <v/>
      </c>
      <c r="I6291" t="str">
        <f>IF((ValuesFromComPort!K6330)&lt;&gt;"",((((ValuesFromComPort!K6330)-(Calculated!$I$2))/1.28)*3.2),"")</f>
        <v/>
      </c>
      <c r="K6291" t="str">
        <f>IF((ValuesFromComPort!H6330)&lt;&gt;"",((((ValuesFromComPort!H6330)-$K$2)*0.015625)/0.3),"")</f>
        <v/>
      </c>
      <c r="N6291" t="str">
        <f>IF((ValuesFromComPort!I6330)&lt;&gt;"",((((ValuesFromComPort!I6330)-$N$2)*0.125)/0.3),"")</f>
        <v/>
      </c>
    </row>
    <row r="6292" spans="2:14" x14ac:dyDescent="0.25">
      <c r="B6292" t="str">
        <f>IF((ValuesFromComPort!A6331)&lt;&gt;"",(((ValuesFromComPort!A6331)-(Calculated!$B$2))/204.8),"")</f>
        <v/>
      </c>
      <c r="C6292" t="str">
        <f>IF((ValuesFromComPort!P6331)&lt;&gt;"",((((ValuesFromComPort!P6331)-(Calculated!$C$2))/204.8)),"")</f>
        <v/>
      </c>
      <c r="E6292" t="str">
        <f>IF((ValuesFromComPort!D6331)&lt;&gt;"",(((ValuesFromComPort!D6331)-(Calculated!$E$2))/1.28/3200),"")</f>
        <v/>
      </c>
      <c r="F6292" t="str">
        <f>IF((ValuesFromComPort!M6331)&lt;&gt;"",(((ValuesFromComPort!M6331)-(Calculated!$F$2))/1.28/3200),"")</f>
        <v/>
      </c>
      <c r="H6292" t="str">
        <f>IF((ValuesFromComPort!F6331)&lt;&gt;"",((((ValuesFromComPort!F6331)-(Calculated!$H$2))/1.28)*3.2),"")</f>
        <v/>
      </c>
      <c r="I6292" t="str">
        <f>IF((ValuesFromComPort!K6331)&lt;&gt;"",((((ValuesFromComPort!K6331)-(Calculated!$I$2))/1.28)*3.2),"")</f>
        <v/>
      </c>
      <c r="K6292" t="str">
        <f>IF((ValuesFromComPort!H6331)&lt;&gt;"",((((ValuesFromComPort!H6331)-$K$2)*0.015625)/0.3),"")</f>
        <v/>
      </c>
      <c r="N6292" t="str">
        <f>IF((ValuesFromComPort!I6331)&lt;&gt;"",((((ValuesFromComPort!I6331)-$N$2)*0.125)/0.3),"")</f>
        <v/>
      </c>
    </row>
    <row r="6293" spans="2:14" x14ac:dyDescent="0.25">
      <c r="B6293" t="str">
        <f>IF((ValuesFromComPort!A6332)&lt;&gt;"",(((ValuesFromComPort!A6332)-(Calculated!$B$2))/204.8),"")</f>
        <v/>
      </c>
      <c r="C6293" t="str">
        <f>IF((ValuesFromComPort!P6332)&lt;&gt;"",((((ValuesFromComPort!P6332)-(Calculated!$C$2))/204.8)),"")</f>
        <v/>
      </c>
      <c r="E6293" t="str">
        <f>IF((ValuesFromComPort!D6332)&lt;&gt;"",(((ValuesFromComPort!D6332)-(Calculated!$E$2))/1.28/3200),"")</f>
        <v/>
      </c>
      <c r="F6293" t="str">
        <f>IF((ValuesFromComPort!M6332)&lt;&gt;"",(((ValuesFromComPort!M6332)-(Calculated!$F$2))/1.28/3200),"")</f>
        <v/>
      </c>
      <c r="H6293" t="str">
        <f>IF((ValuesFromComPort!F6332)&lt;&gt;"",((((ValuesFromComPort!F6332)-(Calculated!$H$2))/1.28)*3.2),"")</f>
        <v/>
      </c>
      <c r="I6293" t="str">
        <f>IF((ValuesFromComPort!K6332)&lt;&gt;"",((((ValuesFromComPort!K6332)-(Calculated!$I$2))/1.28)*3.2),"")</f>
        <v/>
      </c>
      <c r="K6293" t="str">
        <f>IF((ValuesFromComPort!H6332)&lt;&gt;"",((((ValuesFromComPort!H6332)-$K$2)*0.015625)/0.3),"")</f>
        <v/>
      </c>
      <c r="N6293" t="str">
        <f>IF((ValuesFromComPort!I6332)&lt;&gt;"",((((ValuesFromComPort!I6332)-$N$2)*0.125)/0.3),"")</f>
        <v/>
      </c>
    </row>
    <row r="6294" spans="2:14" x14ac:dyDescent="0.25">
      <c r="B6294" t="str">
        <f>IF((ValuesFromComPort!A6333)&lt;&gt;"",(((ValuesFromComPort!A6333)-(Calculated!$B$2))/204.8),"")</f>
        <v/>
      </c>
      <c r="C6294" t="str">
        <f>IF((ValuesFromComPort!P6333)&lt;&gt;"",((((ValuesFromComPort!P6333)-(Calculated!$C$2))/204.8)),"")</f>
        <v/>
      </c>
      <c r="E6294" t="str">
        <f>IF((ValuesFromComPort!D6333)&lt;&gt;"",(((ValuesFromComPort!D6333)-(Calculated!$E$2))/1.28/3200),"")</f>
        <v/>
      </c>
      <c r="F6294" t="str">
        <f>IF((ValuesFromComPort!M6333)&lt;&gt;"",(((ValuesFromComPort!M6333)-(Calculated!$F$2))/1.28/3200),"")</f>
        <v/>
      </c>
      <c r="H6294" t="str">
        <f>IF((ValuesFromComPort!F6333)&lt;&gt;"",((((ValuesFromComPort!F6333)-(Calculated!$H$2))/1.28)*3.2),"")</f>
        <v/>
      </c>
      <c r="I6294" t="str">
        <f>IF((ValuesFromComPort!K6333)&lt;&gt;"",((((ValuesFromComPort!K6333)-(Calculated!$I$2))/1.28)*3.2),"")</f>
        <v/>
      </c>
      <c r="K6294" t="str">
        <f>IF((ValuesFromComPort!H6333)&lt;&gt;"",((((ValuesFromComPort!H6333)-$K$2)*0.015625)/0.3),"")</f>
        <v/>
      </c>
      <c r="N6294" t="str">
        <f>IF((ValuesFromComPort!I6333)&lt;&gt;"",((((ValuesFromComPort!I6333)-$N$2)*0.125)/0.3),"")</f>
        <v/>
      </c>
    </row>
    <row r="6295" spans="2:14" x14ac:dyDescent="0.25">
      <c r="B6295" t="str">
        <f>IF((ValuesFromComPort!A6334)&lt;&gt;"",(((ValuesFromComPort!A6334)-(Calculated!$B$2))/204.8),"")</f>
        <v/>
      </c>
      <c r="C6295" t="str">
        <f>IF((ValuesFromComPort!P6334)&lt;&gt;"",((((ValuesFromComPort!P6334)-(Calculated!$C$2))/204.8)),"")</f>
        <v/>
      </c>
      <c r="E6295" t="str">
        <f>IF((ValuesFromComPort!D6334)&lt;&gt;"",(((ValuesFromComPort!D6334)-(Calculated!$E$2))/1.28/3200),"")</f>
        <v/>
      </c>
      <c r="F6295" t="str">
        <f>IF((ValuesFromComPort!M6334)&lt;&gt;"",(((ValuesFromComPort!M6334)-(Calculated!$F$2))/1.28/3200),"")</f>
        <v/>
      </c>
      <c r="H6295" t="str">
        <f>IF((ValuesFromComPort!F6334)&lt;&gt;"",((((ValuesFromComPort!F6334)-(Calculated!$H$2))/1.28)*3.2),"")</f>
        <v/>
      </c>
      <c r="I6295" t="str">
        <f>IF((ValuesFromComPort!K6334)&lt;&gt;"",((((ValuesFromComPort!K6334)-(Calculated!$I$2))/1.28)*3.2),"")</f>
        <v/>
      </c>
      <c r="K6295" t="str">
        <f>IF((ValuesFromComPort!H6334)&lt;&gt;"",((((ValuesFromComPort!H6334)-$K$2)*0.015625)/0.3),"")</f>
        <v/>
      </c>
      <c r="N6295" t="str">
        <f>IF((ValuesFromComPort!I6334)&lt;&gt;"",((((ValuesFromComPort!I6334)-$N$2)*0.125)/0.3),"")</f>
        <v/>
      </c>
    </row>
    <row r="6296" spans="2:14" x14ac:dyDescent="0.25">
      <c r="B6296" t="str">
        <f>IF((ValuesFromComPort!A6335)&lt;&gt;"",(((ValuesFromComPort!A6335)-(Calculated!$B$2))/204.8),"")</f>
        <v/>
      </c>
      <c r="C6296" t="str">
        <f>IF((ValuesFromComPort!P6335)&lt;&gt;"",((((ValuesFromComPort!P6335)-(Calculated!$C$2))/204.8)),"")</f>
        <v/>
      </c>
      <c r="E6296" t="str">
        <f>IF((ValuesFromComPort!D6335)&lt;&gt;"",(((ValuesFromComPort!D6335)-(Calculated!$E$2))/1.28/3200),"")</f>
        <v/>
      </c>
      <c r="F6296" t="str">
        <f>IF((ValuesFromComPort!M6335)&lt;&gt;"",(((ValuesFromComPort!M6335)-(Calculated!$F$2))/1.28/3200),"")</f>
        <v/>
      </c>
      <c r="H6296" t="str">
        <f>IF((ValuesFromComPort!F6335)&lt;&gt;"",((((ValuesFromComPort!F6335)-(Calculated!$H$2))/1.28)*3.2),"")</f>
        <v/>
      </c>
      <c r="I6296" t="str">
        <f>IF((ValuesFromComPort!K6335)&lt;&gt;"",((((ValuesFromComPort!K6335)-(Calculated!$I$2))/1.28)*3.2),"")</f>
        <v/>
      </c>
      <c r="K6296" t="str">
        <f>IF((ValuesFromComPort!H6335)&lt;&gt;"",((((ValuesFromComPort!H6335)-$K$2)*0.015625)/0.3),"")</f>
        <v/>
      </c>
      <c r="N6296" t="str">
        <f>IF((ValuesFromComPort!I6335)&lt;&gt;"",((((ValuesFromComPort!I6335)-$N$2)*0.125)/0.3),"")</f>
        <v/>
      </c>
    </row>
    <row r="6297" spans="2:14" x14ac:dyDescent="0.25">
      <c r="B6297" t="str">
        <f>IF((ValuesFromComPort!A6336)&lt;&gt;"",(((ValuesFromComPort!A6336)-(Calculated!$B$2))/204.8),"")</f>
        <v/>
      </c>
      <c r="C6297" t="str">
        <f>IF((ValuesFromComPort!P6336)&lt;&gt;"",((((ValuesFromComPort!P6336)-(Calculated!$C$2))/204.8)),"")</f>
        <v/>
      </c>
      <c r="E6297" t="str">
        <f>IF((ValuesFromComPort!D6336)&lt;&gt;"",(((ValuesFromComPort!D6336)-(Calculated!$E$2))/1.28/3200),"")</f>
        <v/>
      </c>
      <c r="F6297" t="str">
        <f>IF((ValuesFromComPort!M6336)&lt;&gt;"",(((ValuesFromComPort!M6336)-(Calculated!$F$2))/1.28/3200),"")</f>
        <v/>
      </c>
      <c r="H6297" t="str">
        <f>IF((ValuesFromComPort!F6336)&lt;&gt;"",((((ValuesFromComPort!F6336)-(Calculated!$H$2))/1.28)*3.2),"")</f>
        <v/>
      </c>
      <c r="I6297" t="str">
        <f>IF((ValuesFromComPort!K6336)&lt;&gt;"",((((ValuesFromComPort!K6336)-(Calculated!$I$2))/1.28)*3.2),"")</f>
        <v/>
      </c>
      <c r="K6297" t="str">
        <f>IF((ValuesFromComPort!H6336)&lt;&gt;"",((((ValuesFromComPort!H6336)-$K$2)*0.015625)/0.3),"")</f>
        <v/>
      </c>
      <c r="N6297" t="str">
        <f>IF((ValuesFromComPort!I6336)&lt;&gt;"",((((ValuesFromComPort!I6336)-$N$2)*0.125)/0.3),"")</f>
        <v/>
      </c>
    </row>
    <row r="6298" spans="2:14" x14ac:dyDescent="0.25">
      <c r="B6298" t="str">
        <f>IF((ValuesFromComPort!A6337)&lt;&gt;"",(((ValuesFromComPort!A6337)-(Calculated!$B$2))/204.8),"")</f>
        <v/>
      </c>
      <c r="C6298" t="str">
        <f>IF((ValuesFromComPort!P6337)&lt;&gt;"",((((ValuesFromComPort!P6337)-(Calculated!$C$2))/204.8)),"")</f>
        <v/>
      </c>
      <c r="E6298" t="str">
        <f>IF((ValuesFromComPort!D6337)&lt;&gt;"",(((ValuesFromComPort!D6337)-(Calculated!$E$2))/1.28/3200),"")</f>
        <v/>
      </c>
      <c r="F6298" t="str">
        <f>IF((ValuesFromComPort!M6337)&lt;&gt;"",(((ValuesFromComPort!M6337)-(Calculated!$F$2))/1.28/3200),"")</f>
        <v/>
      </c>
      <c r="H6298" t="str">
        <f>IF((ValuesFromComPort!F6337)&lt;&gt;"",((((ValuesFromComPort!F6337)-(Calculated!$H$2))/1.28)*3.2),"")</f>
        <v/>
      </c>
      <c r="I6298" t="str">
        <f>IF((ValuesFromComPort!K6337)&lt;&gt;"",((((ValuesFromComPort!K6337)-(Calculated!$I$2))/1.28)*3.2),"")</f>
        <v/>
      </c>
      <c r="K6298" t="str">
        <f>IF((ValuesFromComPort!H6337)&lt;&gt;"",((((ValuesFromComPort!H6337)-$K$2)*0.015625)/0.3),"")</f>
        <v/>
      </c>
      <c r="N6298" t="str">
        <f>IF((ValuesFromComPort!I6337)&lt;&gt;"",((((ValuesFromComPort!I6337)-$N$2)*0.125)/0.3),"")</f>
        <v/>
      </c>
    </row>
    <row r="6299" spans="2:14" x14ac:dyDescent="0.25">
      <c r="B6299" t="str">
        <f>IF((ValuesFromComPort!A6338)&lt;&gt;"",(((ValuesFromComPort!A6338)-(Calculated!$B$2))/204.8),"")</f>
        <v/>
      </c>
      <c r="C6299" t="str">
        <f>IF((ValuesFromComPort!P6338)&lt;&gt;"",((((ValuesFromComPort!P6338)-(Calculated!$C$2))/204.8)),"")</f>
        <v/>
      </c>
      <c r="E6299" t="str">
        <f>IF((ValuesFromComPort!D6338)&lt;&gt;"",(((ValuesFromComPort!D6338)-(Calculated!$E$2))/1.28/3200),"")</f>
        <v/>
      </c>
      <c r="F6299" t="str">
        <f>IF((ValuesFromComPort!M6338)&lt;&gt;"",(((ValuesFromComPort!M6338)-(Calculated!$F$2))/1.28/3200),"")</f>
        <v/>
      </c>
      <c r="H6299" t="str">
        <f>IF((ValuesFromComPort!F6338)&lt;&gt;"",((((ValuesFromComPort!F6338)-(Calculated!$H$2))/1.28)*3.2),"")</f>
        <v/>
      </c>
      <c r="I6299" t="str">
        <f>IF((ValuesFromComPort!K6338)&lt;&gt;"",((((ValuesFromComPort!K6338)-(Calculated!$I$2))/1.28)*3.2),"")</f>
        <v/>
      </c>
      <c r="K6299" t="str">
        <f>IF((ValuesFromComPort!H6338)&lt;&gt;"",((((ValuesFromComPort!H6338)-$K$2)*0.015625)/0.3),"")</f>
        <v/>
      </c>
      <c r="N6299" t="str">
        <f>IF((ValuesFromComPort!I6338)&lt;&gt;"",((((ValuesFromComPort!I6338)-$N$2)*0.125)/0.3),"")</f>
        <v/>
      </c>
    </row>
    <row r="6300" spans="2:14" x14ac:dyDescent="0.25">
      <c r="B6300" t="str">
        <f>IF((ValuesFromComPort!A6339)&lt;&gt;"",(((ValuesFromComPort!A6339)-(Calculated!$B$2))/204.8),"")</f>
        <v/>
      </c>
      <c r="C6300" t="str">
        <f>IF((ValuesFromComPort!P6339)&lt;&gt;"",((((ValuesFromComPort!P6339)-(Calculated!$C$2))/204.8)),"")</f>
        <v/>
      </c>
      <c r="E6300" t="str">
        <f>IF((ValuesFromComPort!D6339)&lt;&gt;"",(((ValuesFromComPort!D6339)-(Calculated!$E$2))/1.28/3200),"")</f>
        <v/>
      </c>
      <c r="F6300" t="str">
        <f>IF((ValuesFromComPort!M6339)&lt;&gt;"",(((ValuesFromComPort!M6339)-(Calculated!$F$2))/1.28/3200),"")</f>
        <v/>
      </c>
      <c r="H6300" t="str">
        <f>IF((ValuesFromComPort!F6339)&lt;&gt;"",((((ValuesFromComPort!F6339)-(Calculated!$H$2))/1.28)*3.2),"")</f>
        <v/>
      </c>
      <c r="I6300" t="str">
        <f>IF((ValuesFromComPort!K6339)&lt;&gt;"",((((ValuesFromComPort!K6339)-(Calculated!$I$2))/1.28)*3.2),"")</f>
        <v/>
      </c>
      <c r="K6300" t="str">
        <f>IF((ValuesFromComPort!H6339)&lt;&gt;"",((((ValuesFromComPort!H6339)-$K$2)*0.015625)/0.3),"")</f>
        <v/>
      </c>
      <c r="N6300" t="str">
        <f>IF((ValuesFromComPort!I6339)&lt;&gt;"",((((ValuesFromComPort!I6339)-$N$2)*0.125)/0.3),"")</f>
        <v/>
      </c>
    </row>
    <row r="6301" spans="2:14" x14ac:dyDescent="0.25">
      <c r="B6301" t="str">
        <f>IF((ValuesFromComPort!A6340)&lt;&gt;"",(((ValuesFromComPort!A6340)-(Calculated!$B$2))/204.8),"")</f>
        <v/>
      </c>
      <c r="C6301" t="str">
        <f>IF((ValuesFromComPort!P6340)&lt;&gt;"",((((ValuesFromComPort!P6340)-(Calculated!$C$2))/204.8)),"")</f>
        <v/>
      </c>
      <c r="E6301" t="str">
        <f>IF((ValuesFromComPort!D6340)&lt;&gt;"",(((ValuesFromComPort!D6340)-(Calculated!$E$2))/1.28/3200),"")</f>
        <v/>
      </c>
      <c r="F6301" t="str">
        <f>IF((ValuesFromComPort!M6340)&lt;&gt;"",(((ValuesFromComPort!M6340)-(Calculated!$F$2))/1.28/3200),"")</f>
        <v/>
      </c>
      <c r="H6301" t="str">
        <f>IF((ValuesFromComPort!F6340)&lt;&gt;"",((((ValuesFromComPort!F6340)-(Calculated!$H$2))/1.28)*3.2),"")</f>
        <v/>
      </c>
      <c r="I6301" t="str">
        <f>IF((ValuesFromComPort!K6340)&lt;&gt;"",((((ValuesFromComPort!K6340)-(Calculated!$I$2))/1.28)*3.2),"")</f>
        <v/>
      </c>
      <c r="K6301" t="str">
        <f>IF((ValuesFromComPort!H6340)&lt;&gt;"",((((ValuesFromComPort!H6340)-$K$2)*0.015625)/0.3),"")</f>
        <v/>
      </c>
      <c r="N6301" t="str">
        <f>IF((ValuesFromComPort!I6340)&lt;&gt;"",((((ValuesFromComPort!I6340)-$N$2)*0.125)/0.3),"")</f>
        <v/>
      </c>
    </row>
    <row r="6302" spans="2:14" x14ac:dyDescent="0.25">
      <c r="B6302" t="str">
        <f>IF((ValuesFromComPort!A6341)&lt;&gt;"",(((ValuesFromComPort!A6341)-(Calculated!$B$2))/204.8),"")</f>
        <v/>
      </c>
      <c r="C6302" t="str">
        <f>IF((ValuesFromComPort!P6341)&lt;&gt;"",((((ValuesFromComPort!P6341)-(Calculated!$C$2))/204.8)),"")</f>
        <v/>
      </c>
      <c r="E6302" t="str">
        <f>IF((ValuesFromComPort!D6341)&lt;&gt;"",(((ValuesFromComPort!D6341)-(Calculated!$E$2))/1.28/3200),"")</f>
        <v/>
      </c>
      <c r="F6302" t="str">
        <f>IF((ValuesFromComPort!M6341)&lt;&gt;"",(((ValuesFromComPort!M6341)-(Calculated!$F$2))/1.28/3200),"")</f>
        <v/>
      </c>
      <c r="H6302" t="str">
        <f>IF((ValuesFromComPort!F6341)&lt;&gt;"",((((ValuesFromComPort!F6341)-(Calculated!$H$2))/1.28)*3.2),"")</f>
        <v/>
      </c>
      <c r="I6302" t="str">
        <f>IF((ValuesFromComPort!K6341)&lt;&gt;"",((((ValuesFromComPort!K6341)-(Calculated!$I$2))/1.28)*3.2),"")</f>
        <v/>
      </c>
      <c r="K6302" t="str">
        <f>IF((ValuesFromComPort!H6341)&lt;&gt;"",((((ValuesFromComPort!H6341)-$K$2)*0.015625)/0.3),"")</f>
        <v/>
      </c>
      <c r="N6302" t="str">
        <f>IF((ValuesFromComPort!I6341)&lt;&gt;"",((((ValuesFromComPort!I6341)-$N$2)*0.125)/0.3),"")</f>
        <v/>
      </c>
    </row>
    <row r="6303" spans="2:14" x14ac:dyDescent="0.25">
      <c r="B6303" t="str">
        <f>IF((ValuesFromComPort!A6342)&lt;&gt;"",(((ValuesFromComPort!A6342)-(Calculated!$B$2))/204.8),"")</f>
        <v/>
      </c>
      <c r="C6303" t="str">
        <f>IF((ValuesFromComPort!P6342)&lt;&gt;"",((((ValuesFromComPort!P6342)-(Calculated!$C$2))/204.8)),"")</f>
        <v/>
      </c>
      <c r="E6303" t="str">
        <f>IF((ValuesFromComPort!D6342)&lt;&gt;"",(((ValuesFromComPort!D6342)-(Calculated!$E$2))/1.28/3200),"")</f>
        <v/>
      </c>
      <c r="F6303" t="str">
        <f>IF((ValuesFromComPort!M6342)&lt;&gt;"",(((ValuesFromComPort!M6342)-(Calculated!$F$2))/1.28/3200),"")</f>
        <v/>
      </c>
      <c r="H6303" t="str">
        <f>IF((ValuesFromComPort!F6342)&lt;&gt;"",((((ValuesFromComPort!F6342)-(Calculated!$H$2))/1.28)*3.2),"")</f>
        <v/>
      </c>
      <c r="I6303" t="str">
        <f>IF((ValuesFromComPort!K6342)&lt;&gt;"",((((ValuesFromComPort!K6342)-(Calculated!$I$2))/1.28)*3.2),"")</f>
        <v/>
      </c>
      <c r="K6303" t="str">
        <f>IF((ValuesFromComPort!H6342)&lt;&gt;"",((((ValuesFromComPort!H6342)-$K$2)*0.015625)/0.3),"")</f>
        <v/>
      </c>
      <c r="N6303" t="str">
        <f>IF((ValuesFromComPort!I6342)&lt;&gt;"",((((ValuesFromComPort!I6342)-$N$2)*0.125)/0.3),"")</f>
        <v/>
      </c>
    </row>
    <row r="6304" spans="2:14" x14ac:dyDescent="0.25">
      <c r="B6304" t="str">
        <f>IF((ValuesFromComPort!A6343)&lt;&gt;"",(((ValuesFromComPort!A6343)-(Calculated!$B$2))/204.8),"")</f>
        <v/>
      </c>
      <c r="C6304" t="str">
        <f>IF((ValuesFromComPort!P6343)&lt;&gt;"",((((ValuesFromComPort!P6343)-(Calculated!$C$2))/204.8)),"")</f>
        <v/>
      </c>
      <c r="E6304" t="str">
        <f>IF((ValuesFromComPort!D6343)&lt;&gt;"",(((ValuesFromComPort!D6343)-(Calculated!$E$2))/1.28/3200),"")</f>
        <v/>
      </c>
      <c r="F6304" t="str">
        <f>IF((ValuesFromComPort!M6343)&lt;&gt;"",(((ValuesFromComPort!M6343)-(Calculated!$F$2))/1.28/3200),"")</f>
        <v/>
      </c>
      <c r="H6304" t="str">
        <f>IF((ValuesFromComPort!F6343)&lt;&gt;"",((((ValuesFromComPort!F6343)-(Calculated!$H$2))/1.28)*3.2),"")</f>
        <v/>
      </c>
      <c r="I6304" t="str">
        <f>IF((ValuesFromComPort!K6343)&lt;&gt;"",((((ValuesFromComPort!K6343)-(Calculated!$I$2))/1.28)*3.2),"")</f>
        <v/>
      </c>
      <c r="K6304" t="str">
        <f>IF((ValuesFromComPort!H6343)&lt;&gt;"",((((ValuesFromComPort!H6343)-$K$2)*0.015625)/0.3),"")</f>
        <v/>
      </c>
      <c r="N6304" t="str">
        <f>IF((ValuesFromComPort!I6343)&lt;&gt;"",((((ValuesFromComPort!I6343)-$N$2)*0.125)/0.3),"")</f>
        <v/>
      </c>
    </row>
    <row r="6305" spans="2:14" x14ac:dyDescent="0.25">
      <c r="B6305" t="str">
        <f>IF((ValuesFromComPort!A6344)&lt;&gt;"",(((ValuesFromComPort!A6344)-(Calculated!$B$2))/204.8),"")</f>
        <v/>
      </c>
      <c r="C6305" t="str">
        <f>IF((ValuesFromComPort!P6344)&lt;&gt;"",((((ValuesFromComPort!P6344)-(Calculated!$C$2))/204.8)),"")</f>
        <v/>
      </c>
      <c r="E6305" t="str">
        <f>IF((ValuesFromComPort!D6344)&lt;&gt;"",(((ValuesFromComPort!D6344)-(Calculated!$E$2))/1.28/3200),"")</f>
        <v/>
      </c>
      <c r="F6305" t="str">
        <f>IF((ValuesFromComPort!M6344)&lt;&gt;"",(((ValuesFromComPort!M6344)-(Calculated!$F$2))/1.28/3200),"")</f>
        <v/>
      </c>
      <c r="H6305" t="str">
        <f>IF((ValuesFromComPort!F6344)&lt;&gt;"",((((ValuesFromComPort!F6344)-(Calculated!$H$2))/1.28)*3.2),"")</f>
        <v/>
      </c>
      <c r="I6305" t="str">
        <f>IF((ValuesFromComPort!K6344)&lt;&gt;"",((((ValuesFromComPort!K6344)-(Calculated!$I$2))/1.28)*3.2),"")</f>
        <v/>
      </c>
      <c r="K6305" t="str">
        <f>IF((ValuesFromComPort!H6344)&lt;&gt;"",((((ValuesFromComPort!H6344)-$K$2)*0.015625)/0.3),"")</f>
        <v/>
      </c>
      <c r="N6305" t="str">
        <f>IF((ValuesFromComPort!I6344)&lt;&gt;"",((((ValuesFromComPort!I6344)-$N$2)*0.125)/0.3),"")</f>
        <v/>
      </c>
    </row>
    <row r="6306" spans="2:14" x14ac:dyDescent="0.25">
      <c r="B6306" t="str">
        <f>IF((ValuesFromComPort!A6345)&lt;&gt;"",(((ValuesFromComPort!A6345)-(Calculated!$B$2))/204.8),"")</f>
        <v/>
      </c>
      <c r="C6306" t="str">
        <f>IF((ValuesFromComPort!P6345)&lt;&gt;"",((((ValuesFromComPort!P6345)-(Calculated!$C$2))/204.8)),"")</f>
        <v/>
      </c>
      <c r="E6306" t="str">
        <f>IF((ValuesFromComPort!D6345)&lt;&gt;"",(((ValuesFromComPort!D6345)-(Calculated!$E$2))/1.28/3200),"")</f>
        <v/>
      </c>
      <c r="F6306" t="str">
        <f>IF((ValuesFromComPort!M6345)&lt;&gt;"",(((ValuesFromComPort!M6345)-(Calculated!$F$2))/1.28/3200),"")</f>
        <v/>
      </c>
      <c r="H6306" t="str">
        <f>IF((ValuesFromComPort!F6345)&lt;&gt;"",((((ValuesFromComPort!F6345)-(Calculated!$H$2))/1.28)*3.2),"")</f>
        <v/>
      </c>
      <c r="I6306" t="str">
        <f>IF((ValuesFromComPort!K6345)&lt;&gt;"",((((ValuesFromComPort!K6345)-(Calculated!$I$2))/1.28)*3.2),"")</f>
        <v/>
      </c>
      <c r="K6306" t="str">
        <f>IF((ValuesFromComPort!H6345)&lt;&gt;"",((((ValuesFromComPort!H6345)-$K$2)*0.015625)/0.3),"")</f>
        <v/>
      </c>
      <c r="N6306" t="str">
        <f>IF((ValuesFromComPort!I6345)&lt;&gt;"",((((ValuesFromComPort!I6345)-$N$2)*0.125)/0.3),"")</f>
        <v/>
      </c>
    </row>
    <row r="6307" spans="2:14" x14ac:dyDescent="0.25">
      <c r="B6307" t="str">
        <f>IF((ValuesFromComPort!A6346)&lt;&gt;"",(((ValuesFromComPort!A6346)-(Calculated!$B$2))/204.8),"")</f>
        <v/>
      </c>
      <c r="C6307" t="str">
        <f>IF((ValuesFromComPort!P6346)&lt;&gt;"",((((ValuesFromComPort!P6346)-(Calculated!$C$2))/204.8)),"")</f>
        <v/>
      </c>
      <c r="E6307" t="str">
        <f>IF((ValuesFromComPort!D6346)&lt;&gt;"",(((ValuesFromComPort!D6346)-(Calculated!$E$2))/1.28/3200),"")</f>
        <v/>
      </c>
      <c r="F6307" t="str">
        <f>IF((ValuesFromComPort!M6346)&lt;&gt;"",(((ValuesFromComPort!M6346)-(Calculated!$F$2))/1.28/3200),"")</f>
        <v/>
      </c>
      <c r="H6307" t="str">
        <f>IF((ValuesFromComPort!F6346)&lt;&gt;"",((((ValuesFromComPort!F6346)-(Calculated!$H$2))/1.28)*3.2),"")</f>
        <v/>
      </c>
      <c r="I6307" t="str">
        <f>IF((ValuesFromComPort!K6346)&lt;&gt;"",((((ValuesFromComPort!K6346)-(Calculated!$I$2))/1.28)*3.2),"")</f>
        <v/>
      </c>
      <c r="K6307" t="str">
        <f>IF((ValuesFromComPort!H6346)&lt;&gt;"",((((ValuesFromComPort!H6346)-$K$2)*0.015625)/0.3),"")</f>
        <v/>
      </c>
      <c r="N6307" t="str">
        <f>IF((ValuesFromComPort!I6346)&lt;&gt;"",((((ValuesFromComPort!I6346)-$N$2)*0.125)/0.3),"")</f>
        <v/>
      </c>
    </row>
    <row r="6308" spans="2:14" x14ac:dyDescent="0.25">
      <c r="B6308" t="str">
        <f>IF((ValuesFromComPort!A6347)&lt;&gt;"",(((ValuesFromComPort!A6347)-(Calculated!$B$2))/204.8),"")</f>
        <v/>
      </c>
      <c r="C6308" t="str">
        <f>IF((ValuesFromComPort!P6347)&lt;&gt;"",((((ValuesFromComPort!P6347)-(Calculated!$C$2))/204.8)),"")</f>
        <v/>
      </c>
      <c r="E6308" t="str">
        <f>IF((ValuesFromComPort!D6347)&lt;&gt;"",(((ValuesFromComPort!D6347)-(Calculated!$E$2))/1.28/3200),"")</f>
        <v/>
      </c>
      <c r="F6308" t="str">
        <f>IF((ValuesFromComPort!M6347)&lt;&gt;"",(((ValuesFromComPort!M6347)-(Calculated!$F$2))/1.28/3200),"")</f>
        <v/>
      </c>
      <c r="H6308" t="str">
        <f>IF((ValuesFromComPort!F6347)&lt;&gt;"",((((ValuesFromComPort!F6347)-(Calculated!$H$2))/1.28)*3.2),"")</f>
        <v/>
      </c>
      <c r="I6308" t="str">
        <f>IF((ValuesFromComPort!K6347)&lt;&gt;"",((((ValuesFromComPort!K6347)-(Calculated!$I$2))/1.28)*3.2),"")</f>
        <v/>
      </c>
      <c r="K6308" t="str">
        <f>IF((ValuesFromComPort!H6347)&lt;&gt;"",((((ValuesFromComPort!H6347)-$K$2)*0.015625)/0.3),"")</f>
        <v/>
      </c>
      <c r="N6308" t="str">
        <f>IF((ValuesFromComPort!I6347)&lt;&gt;"",((((ValuesFromComPort!I6347)-$N$2)*0.125)/0.3),"")</f>
        <v/>
      </c>
    </row>
    <row r="6309" spans="2:14" x14ac:dyDescent="0.25">
      <c r="B6309" t="str">
        <f>IF((ValuesFromComPort!A6348)&lt;&gt;"",(((ValuesFromComPort!A6348)-(Calculated!$B$2))/204.8),"")</f>
        <v/>
      </c>
      <c r="C6309" t="str">
        <f>IF((ValuesFromComPort!P6348)&lt;&gt;"",((((ValuesFromComPort!P6348)-(Calculated!$C$2))/204.8)),"")</f>
        <v/>
      </c>
      <c r="E6309" t="str">
        <f>IF((ValuesFromComPort!D6348)&lt;&gt;"",(((ValuesFromComPort!D6348)-(Calculated!$E$2))/1.28/3200),"")</f>
        <v/>
      </c>
      <c r="F6309" t="str">
        <f>IF((ValuesFromComPort!M6348)&lt;&gt;"",(((ValuesFromComPort!M6348)-(Calculated!$F$2))/1.28/3200),"")</f>
        <v/>
      </c>
      <c r="H6309" t="str">
        <f>IF((ValuesFromComPort!F6348)&lt;&gt;"",((((ValuesFromComPort!F6348)-(Calculated!$H$2))/1.28)*3.2),"")</f>
        <v/>
      </c>
      <c r="I6309" t="str">
        <f>IF((ValuesFromComPort!K6348)&lt;&gt;"",((((ValuesFromComPort!K6348)-(Calculated!$I$2))/1.28)*3.2),"")</f>
        <v/>
      </c>
      <c r="K6309" t="str">
        <f>IF((ValuesFromComPort!H6348)&lt;&gt;"",((((ValuesFromComPort!H6348)-$K$2)*0.015625)/0.3),"")</f>
        <v/>
      </c>
      <c r="N6309" t="str">
        <f>IF((ValuesFromComPort!I6348)&lt;&gt;"",((((ValuesFromComPort!I6348)-$N$2)*0.125)/0.3),"")</f>
        <v/>
      </c>
    </row>
    <row r="6310" spans="2:14" x14ac:dyDescent="0.25">
      <c r="B6310" t="str">
        <f>IF((ValuesFromComPort!A6349)&lt;&gt;"",(((ValuesFromComPort!A6349)-(Calculated!$B$2))/204.8),"")</f>
        <v/>
      </c>
      <c r="C6310" t="str">
        <f>IF((ValuesFromComPort!P6349)&lt;&gt;"",((((ValuesFromComPort!P6349)-(Calculated!$C$2))/204.8)),"")</f>
        <v/>
      </c>
      <c r="E6310" t="str">
        <f>IF((ValuesFromComPort!D6349)&lt;&gt;"",(((ValuesFromComPort!D6349)-(Calculated!$E$2))/1.28/3200),"")</f>
        <v/>
      </c>
      <c r="F6310" t="str">
        <f>IF((ValuesFromComPort!M6349)&lt;&gt;"",(((ValuesFromComPort!M6349)-(Calculated!$F$2))/1.28/3200),"")</f>
        <v/>
      </c>
      <c r="H6310" t="str">
        <f>IF((ValuesFromComPort!F6349)&lt;&gt;"",((((ValuesFromComPort!F6349)-(Calculated!$H$2))/1.28)*3.2),"")</f>
        <v/>
      </c>
      <c r="I6310" t="str">
        <f>IF((ValuesFromComPort!K6349)&lt;&gt;"",((((ValuesFromComPort!K6349)-(Calculated!$I$2))/1.28)*3.2),"")</f>
        <v/>
      </c>
      <c r="K6310" t="str">
        <f>IF((ValuesFromComPort!H6349)&lt;&gt;"",((((ValuesFromComPort!H6349)-$K$2)*0.015625)/0.3),"")</f>
        <v/>
      </c>
      <c r="N6310" t="str">
        <f>IF((ValuesFromComPort!I6349)&lt;&gt;"",((((ValuesFromComPort!I6349)-$N$2)*0.125)/0.3),"")</f>
        <v/>
      </c>
    </row>
    <row r="6311" spans="2:14" x14ac:dyDescent="0.25">
      <c r="B6311" t="str">
        <f>IF((ValuesFromComPort!A6350)&lt;&gt;"",(((ValuesFromComPort!A6350)-(Calculated!$B$2))/204.8),"")</f>
        <v/>
      </c>
      <c r="C6311" t="str">
        <f>IF((ValuesFromComPort!P6350)&lt;&gt;"",((((ValuesFromComPort!P6350)-(Calculated!$C$2))/204.8)),"")</f>
        <v/>
      </c>
      <c r="E6311" t="str">
        <f>IF((ValuesFromComPort!D6350)&lt;&gt;"",(((ValuesFromComPort!D6350)-(Calculated!$E$2))/1.28/3200),"")</f>
        <v/>
      </c>
      <c r="F6311" t="str">
        <f>IF((ValuesFromComPort!M6350)&lt;&gt;"",(((ValuesFromComPort!M6350)-(Calculated!$F$2))/1.28/3200),"")</f>
        <v/>
      </c>
      <c r="H6311" t="str">
        <f>IF((ValuesFromComPort!F6350)&lt;&gt;"",((((ValuesFromComPort!F6350)-(Calculated!$H$2))/1.28)*3.2),"")</f>
        <v/>
      </c>
      <c r="I6311" t="str">
        <f>IF((ValuesFromComPort!K6350)&lt;&gt;"",((((ValuesFromComPort!K6350)-(Calculated!$I$2))/1.28)*3.2),"")</f>
        <v/>
      </c>
      <c r="K6311" t="str">
        <f>IF((ValuesFromComPort!H6350)&lt;&gt;"",((((ValuesFromComPort!H6350)-$K$2)*0.015625)/0.3),"")</f>
        <v/>
      </c>
      <c r="N6311" t="str">
        <f>IF((ValuesFromComPort!I6350)&lt;&gt;"",((((ValuesFromComPort!I6350)-$N$2)*0.125)/0.3),"")</f>
        <v/>
      </c>
    </row>
    <row r="6312" spans="2:14" x14ac:dyDescent="0.25">
      <c r="B6312" t="str">
        <f>IF((ValuesFromComPort!A6351)&lt;&gt;"",(((ValuesFromComPort!A6351)-(Calculated!$B$2))/204.8),"")</f>
        <v/>
      </c>
      <c r="C6312" t="str">
        <f>IF((ValuesFromComPort!P6351)&lt;&gt;"",((((ValuesFromComPort!P6351)-(Calculated!$C$2))/204.8)),"")</f>
        <v/>
      </c>
      <c r="E6312" t="str">
        <f>IF((ValuesFromComPort!D6351)&lt;&gt;"",(((ValuesFromComPort!D6351)-(Calculated!$E$2))/1.28/3200),"")</f>
        <v/>
      </c>
      <c r="F6312" t="str">
        <f>IF((ValuesFromComPort!M6351)&lt;&gt;"",(((ValuesFromComPort!M6351)-(Calculated!$F$2))/1.28/3200),"")</f>
        <v/>
      </c>
      <c r="H6312" t="str">
        <f>IF((ValuesFromComPort!F6351)&lt;&gt;"",((((ValuesFromComPort!F6351)-(Calculated!$H$2))/1.28)*3.2),"")</f>
        <v/>
      </c>
      <c r="I6312" t="str">
        <f>IF((ValuesFromComPort!K6351)&lt;&gt;"",((((ValuesFromComPort!K6351)-(Calculated!$I$2))/1.28)*3.2),"")</f>
        <v/>
      </c>
      <c r="K6312" t="str">
        <f>IF((ValuesFromComPort!H6351)&lt;&gt;"",((((ValuesFromComPort!H6351)-$K$2)*0.015625)/0.3),"")</f>
        <v/>
      </c>
      <c r="N6312" t="str">
        <f>IF((ValuesFromComPort!I6351)&lt;&gt;"",((((ValuesFromComPort!I6351)-$N$2)*0.125)/0.3),"")</f>
        <v/>
      </c>
    </row>
    <row r="6313" spans="2:14" x14ac:dyDescent="0.25">
      <c r="B6313" t="str">
        <f>IF((ValuesFromComPort!A6352)&lt;&gt;"",(((ValuesFromComPort!A6352)-(Calculated!$B$2))/204.8),"")</f>
        <v/>
      </c>
      <c r="C6313" t="str">
        <f>IF((ValuesFromComPort!P6352)&lt;&gt;"",((((ValuesFromComPort!P6352)-(Calculated!$C$2))/204.8)),"")</f>
        <v/>
      </c>
      <c r="E6313" t="str">
        <f>IF((ValuesFromComPort!D6352)&lt;&gt;"",(((ValuesFromComPort!D6352)-(Calculated!$E$2))/1.28/3200),"")</f>
        <v/>
      </c>
      <c r="F6313" t="str">
        <f>IF((ValuesFromComPort!M6352)&lt;&gt;"",(((ValuesFromComPort!M6352)-(Calculated!$F$2))/1.28/3200),"")</f>
        <v/>
      </c>
      <c r="H6313" t="str">
        <f>IF((ValuesFromComPort!F6352)&lt;&gt;"",((((ValuesFromComPort!F6352)-(Calculated!$H$2))/1.28)*3.2),"")</f>
        <v/>
      </c>
      <c r="I6313" t="str">
        <f>IF((ValuesFromComPort!K6352)&lt;&gt;"",((((ValuesFromComPort!K6352)-(Calculated!$I$2))/1.28)*3.2),"")</f>
        <v/>
      </c>
      <c r="K6313" t="str">
        <f>IF((ValuesFromComPort!H6352)&lt;&gt;"",((((ValuesFromComPort!H6352)-$K$2)*0.015625)/0.3),"")</f>
        <v/>
      </c>
      <c r="N6313" t="str">
        <f>IF((ValuesFromComPort!I6352)&lt;&gt;"",((((ValuesFromComPort!I6352)-$N$2)*0.125)/0.3),"")</f>
        <v/>
      </c>
    </row>
    <row r="6314" spans="2:14" x14ac:dyDescent="0.25">
      <c r="B6314" t="str">
        <f>IF((ValuesFromComPort!A6353)&lt;&gt;"",(((ValuesFromComPort!A6353)-(Calculated!$B$2))/204.8),"")</f>
        <v/>
      </c>
      <c r="C6314" t="str">
        <f>IF((ValuesFromComPort!P6353)&lt;&gt;"",((((ValuesFromComPort!P6353)-(Calculated!$C$2))/204.8)),"")</f>
        <v/>
      </c>
      <c r="E6314" t="str">
        <f>IF((ValuesFromComPort!D6353)&lt;&gt;"",(((ValuesFromComPort!D6353)-(Calculated!$E$2))/1.28/3200),"")</f>
        <v/>
      </c>
      <c r="F6314" t="str">
        <f>IF((ValuesFromComPort!M6353)&lt;&gt;"",(((ValuesFromComPort!M6353)-(Calculated!$F$2))/1.28/3200),"")</f>
        <v/>
      </c>
      <c r="H6314" t="str">
        <f>IF((ValuesFromComPort!F6353)&lt;&gt;"",((((ValuesFromComPort!F6353)-(Calculated!$H$2))/1.28)*3.2),"")</f>
        <v/>
      </c>
      <c r="I6314" t="str">
        <f>IF((ValuesFromComPort!K6353)&lt;&gt;"",((((ValuesFromComPort!K6353)-(Calculated!$I$2))/1.28)*3.2),"")</f>
        <v/>
      </c>
      <c r="K6314" t="str">
        <f>IF((ValuesFromComPort!H6353)&lt;&gt;"",((((ValuesFromComPort!H6353)-$K$2)*0.015625)/0.3),"")</f>
        <v/>
      </c>
      <c r="N6314" t="str">
        <f>IF((ValuesFromComPort!I6353)&lt;&gt;"",((((ValuesFromComPort!I6353)-$N$2)*0.125)/0.3),"")</f>
        <v/>
      </c>
    </row>
    <row r="6315" spans="2:14" x14ac:dyDescent="0.25">
      <c r="B6315" t="str">
        <f>IF((ValuesFromComPort!A6354)&lt;&gt;"",(((ValuesFromComPort!A6354)-(Calculated!$B$2))/204.8),"")</f>
        <v/>
      </c>
      <c r="C6315" t="str">
        <f>IF((ValuesFromComPort!P6354)&lt;&gt;"",((((ValuesFromComPort!P6354)-(Calculated!$C$2))/204.8)),"")</f>
        <v/>
      </c>
      <c r="E6315" t="str">
        <f>IF((ValuesFromComPort!D6354)&lt;&gt;"",(((ValuesFromComPort!D6354)-(Calculated!$E$2))/1.28/3200),"")</f>
        <v/>
      </c>
      <c r="F6315" t="str">
        <f>IF((ValuesFromComPort!M6354)&lt;&gt;"",(((ValuesFromComPort!M6354)-(Calculated!$F$2))/1.28/3200),"")</f>
        <v/>
      </c>
      <c r="H6315" t="str">
        <f>IF((ValuesFromComPort!F6354)&lt;&gt;"",((((ValuesFromComPort!F6354)-(Calculated!$H$2))/1.28)*3.2),"")</f>
        <v/>
      </c>
      <c r="I6315" t="str">
        <f>IF((ValuesFromComPort!K6354)&lt;&gt;"",((((ValuesFromComPort!K6354)-(Calculated!$I$2))/1.28)*3.2),"")</f>
        <v/>
      </c>
      <c r="K6315" t="str">
        <f>IF((ValuesFromComPort!H6354)&lt;&gt;"",((((ValuesFromComPort!H6354)-$K$2)*0.015625)/0.3),"")</f>
        <v/>
      </c>
      <c r="N6315" t="str">
        <f>IF((ValuesFromComPort!I6354)&lt;&gt;"",((((ValuesFromComPort!I6354)-$N$2)*0.125)/0.3),"")</f>
        <v/>
      </c>
    </row>
    <row r="6316" spans="2:14" x14ac:dyDescent="0.25">
      <c r="B6316" t="str">
        <f>IF((ValuesFromComPort!A6355)&lt;&gt;"",(((ValuesFromComPort!A6355)-(Calculated!$B$2))/204.8),"")</f>
        <v/>
      </c>
      <c r="C6316" t="str">
        <f>IF((ValuesFromComPort!P6355)&lt;&gt;"",((((ValuesFromComPort!P6355)-(Calculated!$C$2))/204.8)),"")</f>
        <v/>
      </c>
      <c r="E6316" t="str">
        <f>IF((ValuesFromComPort!D6355)&lt;&gt;"",(((ValuesFromComPort!D6355)-(Calculated!$E$2))/1.28/3200),"")</f>
        <v/>
      </c>
      <c r="F6316" t="str">
        <f>IF((ValuesFromComPort!M6355)&lt;&gt;"",(((ValuesFromComPort!M6355)-(Calculated!$F$2))/1.28/3200),"")</f>
        <v/>
      </c>
      <c r="H6316" t="str">
        <f>IF((ValuesFromComPort!F6355)&lt;&gt;"",((((ValuesFromComPort!F6355)-(Calculated!$H$2))/1.28)*3.2),"")</f>
        <v/>
      </c>
      <c r="I6316" t="str">
        <f>IF((ValuesFromComPort!K6355)&lt;&gt;"",((((ValuesFromComPort!K6355)-(Calculated!$I$2))/1.28)*3.2),"")</f>
        <v/>
      </c>
      <c r="K6316" t="str">
        <f>IF((ValuesFromComPort!H6355)&lt;&gt;"",((((ValuesFromComPort!H6355)-$K$2)*0.015625)/0.3),"")</f>
        <v/>
      </c>
      <c r="N6316" t="str">
        <f>IF((ValuesFromComPort!I6355)&lt;&gt;"",((((ValuesFromComPort!I6355)-$N$2)*0.125)/0.3),"")</f>
        <v/>
      </c>
    </row>
    <row r="6317" spans="2:14" x14ac:dyDescent="0.25">
      <c r="B6317" t="str">
        <f>IF((ValuesFromComPort!A6356)&lt;&gt;"",(((ValuesFromComPort!A6356)-(Calculated!$B$2))/204.8),"")</f>
        <v/>
      </c>
      <c r="C6317" t="str">
        <f>IF((ValuesFromComPort!P6356)&lt;&gt;"",((((ValuesFromComPort!P6356)-(Calculated!$C$2))/204.8)),"")</f>
        <v/>
      </c>
      <c r="E6317" t="str">
        <f>IF((ValuesFromComPort!D6356)&lt;&gt;"",(((ValuesFromComPort!D6356)-(Calculated!$E$2))/1.28/3200),"")</f>
        <v/>
      </c>
      <c r="F6317" t="str">
        <f>IF((ValuesFromComPort!M6356)&lt;&gt;"",(((ValuesFromComPort!M6356)-(Calculated!$F$2))/1.28/3200),"")</f>
        <v/>
      </c>
      <c r="H6317" t="str">
        <f>IF((ValuesFromComPort!F6356)&lt;&gt;"",((((ValuesFromComPort!F6356)-(Calculated!$H$2))/1.28)*3.2),"")</f>
        <v/>
      </c>
      <c r="I6317" t="str">
        <f>IF((ValuesFromComPort!K6356)&lt;&gt;"",((((ValuesFromComPort!K6356)-(Calculated!$I$2))/1.28)*3.2),"")</f>
        <v/>
      </c>
      <c r="K6317" t="str">
        <f>IF((ValuesFromComPort!H6356)&lt;&gt;"",((((ValuesFromComPort!H6356)-$K$2)*0.015625)/0.3),"")</f>
        <v/>
      </c>
      <c r="N6317" t="str">
        <f>IF((ValuesFromComPort!I6356)&lt;&gt;"",((((ValuesFromComPort!I6356)-$N$2)*0.125)/0.3),"")</f>
        <v/>
      </c>
    </row>
    <row r="6318" spans="2:14" x14ac:dyDescent="0.25">
      <c r="B6318" t="str">
        <f>IF((ValuesFromComPort!A6357)&lt;&gt;"",(((ValuesFromComPort!A6357)-(Calculated!$B$2))/204.8),"")</f>
        <v/>
      </c>
      <c r="C6318" t="str">
        <f>IF((ValuesFromComPort!P6357)&lt;&gt;"",((((ValuesFromComPort!P6357)-(Calculated!$C$2))/204.8)),"")</f>
        <v/>
      </c>
      <c r="E6318" t="str">
        <f>IF((ValuesFromComPort!D6357)&lt;&gt;"",(((ValuesFromComPort!D6357)-(Calculated!$E$2))/1.28/3200),"")</f>
        <v/>
      </c>
      <c r="F6318" t="str">
        <f>IF((ValuesFromComPort!M6357)&lt;&gt;"",(((ValuesFromComPort!M6357)-(Calculated!$F$2))/1.28/3200),"")</f>
        <v/>
      </c>
      <c r="H6318" t="str">
        <f>IF((ValuesFromComPort!F6357)&lt;&gt;"",((((ValuesFromComPort!F6357)-(Calculated!$H$2))/1.28)*3.2),"")</f>
        <v/>
      </c>
      <c r="I6318" t="str">
        <f>IF((ValuesFromComPort!K6357)&lt;&gt;"",((((ValuesFromComPort!K6357)-(Calculated!$I$2))/1.28)*3.2),"")</f>
        <v/>
      </c>
      <c r="K6318" t="str">
        <f>IF((ValuesFromComPort!H6357)&lt;&gt;"",((((ValuesFromComPort!H6357)-$K$2)*0.015625)/0.3),"")</f>
        <v/>
      </c>
      <c r="N6318" t="str">
        <f>IF((ValuesFromComPort!I6357)&lt;&gt;"",((((ValuesFromComPort!I6357)-$N$2)*0.125)/0.3),"")</f>
        <v/>
      </c>
    </row>
    <row r="6319" spans="2:14" x14ac:dyDescent="0.25">
      <c r="B6319" t="str">
        <f>IF((ValuesFromComPort!A6358)&lt;&gt;"",(((ValuesFromComPort!A6358)-(Calculated!$B$2))/204.8),"")</f>
        <v/>
      </c>
      <c r="C6319" t="str">
        <f>IF((ValuesFromComPort!P6358)&lt;&gt;"",((((ValuesFromComPort!P6358)-(Calculated!$C$2))/204.8)),"")</f>
        <v/>
      </c>
      <c r="E6319" t="str">
        <f>IF((ValuesFromComPort!D6358)&lt;&gt;"",(((ValuesFromComPort!D6358)-(Calculated!$E$2))/1.28/3200),"")</f>
        <v/>
      </c>
      <c r="F6319" t="str">
        <f>IF((ValuesFromComPort!M6358)&lt;&gt;"",(((ValuesFromComPort!M6358)-(Calculated!$F$2))/1.28/3200),"")</f>
        <v/>
      </c>
      <c r="H6319" t="str">
        <f>IF((ValuesFromComPort!F6358)&lt;&gt;"",((((ValuesFromComPort!F6358)-(Calculated!$H$2))/1.28)*3.2),"")</f>
        <v/>
      </c>
      <c r="I6319" t="str">
        <f>IF((ValuesFromComPort!K6358)&lt;&gt;"",((((ValuesFromComPort!K6358)-(Calculated!$I$2))/1.28)*3.2),"")</f>
        <v/>
      </c>
      <c r="K6319" t="str">
        <f>IF((ValuesFromComPort!H6358)&lt;&gt;"",((((ValuesFromComPort!H6358)-$K$2)*0.015625)/0.3),"")</f>
        <v/>
      </c>
      <c r="N6319" t="str">
        <f>IF((ValuesFromComPort!I6358)&lt;&gt;"",((((ValuesFromComPort!I6358)-$N$2)*0.125)/0.3),"")</f>
        <v/>
      </c>
    </row>
    <row r="6320" spans="2:14" x14ac:dyDescent="0.25">
      <c r="B6320" t="str">
        <f>IF((ValuesFromComPort!A6359)&lt;&gt;"",(((ValuesFromComPort!A6359)-(Calculated!$B$2))/204.8),"")</f>
        <v/>
      </c>
      <c r="C6320" t="str">
        <f>IF((ValuesFromComPort!P6359)&lt;&gt;"",((((ValuesFromComPort!P6359)-(Calculated!$C$2))/204.8)),"")</f>
        <v/>
      </c>
      <c r="E6320" t="str">
        <f>IF((ValuesFromComPort!D6359)&lt;&gt;"",(((ValuesFromComPort!D6359)-(Calculated!$E$2))/1.28/3200),"")</f>
        <v/>
      </c>
      <c r="F6320" t="str">
        <f>IF((ValuesFromComPort!M6359)&lt;&gt;"",(((ValuesFromComPort!M6359)-(Calculated!$F$2))/1.28/3200),"")</f>
        <v/>
      </c>
      <c r="H6320" t="str">
        <f>IF((ValuesFromComPort!F6359)&lt;&gt;"",((((ValuesFromComPort!F6359)-(Calculated!$H$2))/1.28)*3.2),"")</f>
        <v/>
      </c>
      <c r="I6320" t="str">
        <f>IF((ValuesFromComPort!K6359)&lt;&gt;"",((((ValuesFromComPort!K6359)-(Calculated!$I$2))/1.28)*3.2),"")</f>
        <v/>
      </c>
      <c r="K6320" t="str">
        <f>IF((ValuesFromComPort!H6359)&lt;&gt;"",((((ValuesFromComPort!H6359)-$K$2)*0.015625)/0.3),"")</f>
        <v/>
      </c>
      <c r="N6320" t="str">
        <f>IF((ValuesFromComPort!I6359)&lt;&gt;"",((((ValuesFromComPort!I6359)-$N$2)*0.125)/0.3),"")</f>
        <v/>
      </c>
    </row>
    <row r="6321" spans="2:14" x14ac:dyDescent="0.25">
      <c r="B6321" t="str">
        <f>IF((ValuesFromComPort!A6360)&lt;&gt;"",(((ValuesFromComPort!A6360)-(Calculated!$B$2))/204.8),"")</f>
        <v/>
      </c>
      <c r="C6321" t="str">
        <f>IF((ValuesFromComPort!P6360)&lt;&gt;"",((((ValuesFromComPort!P6360)-(Calculated!$C$2))/204.8)),"")</f>
        <v/>
      </c>
      <c r="E6321" t="str">
        <f>IF((ValuesFromComPort!D6360)&lt;&gt;"",(((ValuesFromComPort!D6360)-(Calculated!$E$2))/1.28/3200),"")</f>
        <v/>
      </c>
      <c r="F6321" t="str">
        <f>IF((ValuesFromComPort!M6360)&lt;&gt;"",(((ValuesFromComPort!M6360)-(Calculated!$F$2))/1.28/3200),"")</f>
        <v/>
      </c>
      <c r="H6321" t="str">
        <f>IF((ValuesFromComPort!F6360)&lt;&gt;"",((((ValuesFromComPort!F6360)-(Calculated!$H$2))/1.28)*3.2),"")</f>
        <v/>
      </c>
      <c r="I6321" t="str">
        <f>IF((ValuesFromComPort!K6360)&lt;&gt;"",((((ValuesFromComPort!K6360)-(Calculated!$I$2))/1.28)*3.2),"")</f>
        <v/>
      </c>
      <c r="K6321" t="str">
        <f>IF((ValuesFromComPort!H6360)&lt;&gt;"",((((ValuesFromComPort!H6360)-$K$2)*0.015625)/0.3),"")</f>
        <v/>
      </c>
      <c r="N6321" t="str">
        <f>IF((ValuesFromComPort!I6360)&lt;&gt;"",((((ValuesFromComPort!I6360)-$N$2)*0.125)/0.3),"")</f>
        <v/>
      </c>
    </row>
    <row r="6322" spans="2:14" x14ac:dyDescent="0.25">
      <c r="B6322" t="str">
        <f>IF((ValuesFromComPort!A6361)&lt;&gt;"",(((ValuesFromComPort!A6361)-(Calculated!$B$2))/204.8),"")</f>
        <v/>
      </c>
      <c r="C6322" t="str">
        <f>IF((ValuesFromComPort!P6361)&lt;&gt;"",((((ValuesFromComPort!P6361)-(Calculated!$C$2))/204.8)),"")</f>
        <v/>
      </c>
      <c r="E6322" t="str">
        <f>IF((ValuesFromComPort!D6361)&lt;&gt;"",(((ValuesFromComPort!D6361)-(Calculated!$E$2))/1.28/3200),"")</f>
        <v/>
      </c>
      <c r="F6322" t="str">
        <f>IF((ValuesFromComPort!M6361)&lt;&gt;"",(((ValuesFromComPort!M6361)-(Calculated!$F$2))/1.28/3200),"")</f>
        <v/>
      </c>
      <c r="H6322" t="str">
        <f>IF((ValuesFromComPort!F6361)&lt;&gt;"",((((ValuesFromComPort!F6361)-(Calculated!$H$2))/1.28)*3.2),"")</f>
        <v/>
      </c>
      <c r="I6322" t="str">
        <f>IF((ValuesFromComPort!K6361)&lt;&gt;"",((((ValuesFromComPort!K6361)-(Calculated!$I$2))/1.28)*3.2),"")</f>
        <v/>
      </c>
      <c r="K6322" t="str">
        <f>IF((ValuesFromComPort!H6361)&lt;&gt;"",((((ValuesFromComPort!H6361)-$K$2)*0.015625)/0.3),"")</f>
        <v/>
      </c>
      <c r="N6322" t="str">
        <f>IF((ValuesFromComPort!I6361)&lt;&gt;"",((((ValuesFromComPort!I6361)-$N$2)*0.125)/0.3),"")</f>
        <v/>
      </c>
    </row>
    <row r="6323" spans="2:14" x14ac:dyDescent="0.25">
      <c r="B6323" t="str">
        <f>IF((ValuesFromComPort!A6362)&lt;&gt;"",(((ValuesFromComPort!A6362)-(Calculated!$B$2))/204.8),"")</f>
        <v/>
      </c>
      <c r="C6323" t="str">
        <f>IF((ValuesFromComPort!P6362)&lt;&gt;"",((((ValuesFromComPort!P6362)-(Calculated!$C$2))/204.8)),"")</f>
        <v/>
      </c>
      <c r="E6323" t="str">
        <f>IF((ValuesFromComPort!D6362)&lt;&gt;"",(((ValuesFromComPort!D6362)-(Calculated!$E$2))/1.28/3200),"")</f>
        <v/>
      </c>
      <c r="F6323" t="str">
        <f>IF((ValuesFromComPort!M6362)&lt;&gt;"",(((ValuesFromComPort!M6362)-(Calculated!$F$2))/1.28/3200),"")</f>
        <v/>
      </c>
      <c r="H6323" t="str">
        <f>IF((ValuesFromComPort!F6362)&lt;&gt;"",((((ValuesFromComPort!F6362)-(Calculated!$H$2))/1.28)*3.2),"")</f>
        <v/>
      </c>
      <c r="I6323" t="str">
        <f>IF((ValuesFromComPort!K6362)&lt;&gt;"",((((ValuesFromComPort!K6362)-(Calculated!$I$2))/1.28)*3.2),"")</f>
        <v/>
      </c>
      <c r="K6323" t="str">
        <f>IF((ValuesFromComPort!H6362)&lt;&gt;"",((((ValuesFromComPort!H6362)-$K$2)*0.015625)/0.3),"")</f>
        <v/>
      </c>
      <c r="N6323" t="str">
        <f>IF((ValuesFromComPort!I6362)&lt;&gt;"",((((ValuesFromComPort!I6362)-$N$2)*0.125)/0.3),"")</f>
        <v/>
      </c>
    </row>
    <row r="6324" spans="2:14" x14ac:dyDescent="0.25">
      <c r="B6324" t="str">
        <f>IF((ValuesFromComPort!A6363)&lt;&gt;"",(((ValuesFromComPort!A6363)-(Calculated!$B$2))/204.8),"")</f>
        <v/>
      </c>
      <c r="C6324" t="str">
        <f>IF((ValuesFromComPort!P6363)&lt;&gt;"",((((ValuesFromComPort!P6363)-(Calculated!$C$2))/204.8)),"")</f>
        <v/>
      </c>
      <c r="E6324" t="str">
        <f>IF((ValuesFromComPort!D6363)&lt;&gt;"",(((ValuesFromComPort!D6363)-(Calculated!$E$2))/1.28/3200),"")</f>
        <v/>
      </c>
      <c r="F6324" t="str">
        <f>IF((ValuesFromComPort!M6363)&lt;&gt;"",(((ValuesFromComPort!M6363)-(Calculated!$F$2))/1.28/3200),"")</f>
        <v/>
      </c>
      <c r="H6324" t="str">
        <f>IF((ValuesFromComPort!F6363)&lt;&gt;"",((((ValuesFromComPort!F6363)-(Calculated!$H$2))/1.28)*3.2),"")</f>
        <v/>
      </c>
      <c r="I6324" t="str">
        <f>IF((ValuesFromComPort!K6363)&lt;&gt;"",((((ValuesFromComPort!K6363)-(Calculated!$I$2))/1.28)*3.2),"")</f>
        <v/>
      </c>
      <c r="K6324" t="str">
        <f>IF((ValuesFromComPort!H6363)&lt;&gt;"",((((ValuesFromComPort!H6363)-$K$2)*0.015625)/0.3),"")</f>
        <v/>
      </c>
      <c r="N6324" t="str">
        <f>IF((ValuesFromComPort!I6363)&lt;&gt;"",((((ValuesFromComPort!I6363)-$N$2)*0.125)/0.3),"")</f>
        <v/>
      </c>
    </row>
    <row r="6325" spans="2:14" x14ac:dyDescent="0.25">
      <c r="B6325" t="str">
        <f>IF((ValuesFromComPort!A6364)&lt;&gt;"",(((ValuesFromComPort!A6364)-(Calculated!$B$2))/204.8),"")</f>
        <v/>
      </c>
      <c r="C6325" t="str">
        <f>IF((ValuesFromComPort!P6364)&lt;&gt;"",((((ValuesFromComPort!P6364)-(Calculated!$C$2))/204.8)),"")</f>
        <v/>
      </c>
      <c r="E6325" t="str">
        <f>IF((ValuesFromComPort!D6364)&lt;&gt;"",(((ValuesFromComPort!D6364)-(Calculated!$E$2))/1.28/3200),"")</f>
        <v/>
      </c>
      <c r="F6325" t="str">
        <f>IF((ValuesFromComPort!M6364)&lt;&gt;"",(((ValuesFromComPort!M6364)-(Calculated!$F$2))/1.28/3200),"")</f>
        <v/>
      </c>
      <c r="H6325" t="str">
        <f>IF((ValuesFromComPort!F6364)&lt;&gt;"",((((ValuesFromComPort!F6364)-(Calculated!$H$2))/1.28)*3.2),"")</f>
        <v/>
      </c>
      <c r="I6325" t="str">
        <f>IF((ValuesFromComPort!K6364)&lt;&gt;"",((((ValuesFromComPort!K6364)-(Calculated!$I$2))/1.28)*3.2),"")</f>
        <v/>
      </c>
      <c r="K6325" t="str">
        <f>IF((ValuesFromComPort!H6364)&lt;&gt;"",((((ValuesFromComPort!H6364)-$K$2)*0.015625)/0.3),"")</f>
        <v/>
      </c>
      <c r="N6325" t="str">
        <f>IF((ValuesFromComPort!I6364)&lt;&gt;"",((((ValuesFromComPort!I6364)-$N$2)*0.125)/0.3),"")</f>
        <v/>
      </c>
    </row>
    <row r="6326" spans="2:14" x14ac:dyDescent="0.25">
      <c r="B6326" t="str">
        <f>IF((ValuesFromComPort!A6365)&lt;&gt;"",(((ValuesFromComPort!A6365)-(Calculated!$B$2))/204.8),"")</f>
        <v/>
      </c>
      <c r="C6326" t="str">
        <f>IF((ValuesFromComPort!P6365)&lt;&gt;"",((((ValuesFromComPort!P6365)-(Calculated!$C$2))/204.8)),"")</f>
        <v/>
      </c>
      <c r="E6326" t="str">
        <f>IF((ValuesFromComPort!D6365)&lt;&gt;"",(((ValuesFromComPort!D6365)-(Calculated!$E$2))/1.28/3200),"")</f>
        <v/>
      </c>
      <c r="F6326" t="str">
        <f>IF((ValuesFromComPort!M6365)&lt;&gt;"",(((ValuesFromComPort!M6365)-(Calculated!$F$2))/1.28/3200),"")</f>
        <v/>
      </c>
      <c r="H6326" t="str">
        <f>IF((ValuesFromComPort!F6365)&lt;&gt;"",((((ValuesFromComPort!F6365)-(Calculated!$H$2))/1.28)*3.2),"")</f>
        <v/>
      </c>
      <c r="I6326" t="str">
        <f>IF((ValuesFromComPort!K6365)&lt;&gt;"",((((ValuesFromComPort!K6365)-(Calculated!$I$2))/1.28)*3.2),"")</f>
        <v/>
      </c>
      <c r="K6326" t="str">
        <f>IF((ValuesFromComPort!H6365)&lt;&gt;"",((((ValuesFromComPort!H6365)-$K$2)*0.015625)/0.3),"")</f>
        <v/>
      </c>
      <c r="N6326" t="str">
        <f>IF((ValuesFromComPort!I6365)&lt;&gt;"",((((ValuesFromComPort!I6365)-$N$2)*0.125)/0.3),"")</f>
        <v/>
      </c>
    </row>
    <row r="6327" spans="2:14" x14ac:dyDescent="0.25">
      <c r="B6327" t="str">
        <f>IF((ValuesFromComPort!A6366)&lt;&gt;"",(((ValuesFromComPort!A6366)-(Calculated!$B$2))/204.8),"")</f>
        <v/>
      </c>
      <c r="C6327" t="str">
        <f>IF((ValuesFromComPort!P6366)&lt;&gt;"",((((ValuesFromComPort!P6366)-(Calculated!$C$2))/204.8)),"")</f>
        <v/>
      </c>
      <c r="E6327" t="str">
        <f>IF((ValuesFromComPort!D6366)&lt;&gt;"",(((ValuesFromComPort!D6366)-(Calculated!$E$2))/1.28/3200),"")</f>
        <v/>
      </c>
      <c r="F6327" t="str">
        <f>IF((ValuesFromComPort!M6366)&lt;&gt;"",(((ValuesFromComPort!M6366)-(Calculated!$F$2))/1.28/3200),"")</f>
        <v/>
      </c>
      <c r="H6327" t="str">
        <f>IF((ValuesFromComPort!F6366)&lt;&gt;"",((((ValuesFromComPort!F6366)-(Calculated!$H$2))/1.28)*3.2),"")</f>
        <v/>
      </c>
      <c r="I6327" t="str">
        <f>IF((ValuesFromComPort!K6366)&lt;&gt;"",((((ValuesFromComPort!K6366)-(Calculated!$I$2))/1.28)*3.2),"")</f>
        <v/>
      </c>
      <c r="K6327" t="str">
        <f>IF((ValuesFromComPort!H6366)&lt;&gt;"",((((ValuesFromComPort!H6366)-$K$2)*0.015625)/0.3),"")</f>
        <v/>
      </c>
      <c r="N6327" t="str">
        <f>IF((ValuesFromComPort!I6366)&lt;&gt;"",((((ValuesFromComPort!I6366)-$N$2)*0.125)/0.3),"")</f>
        <v/>
      </c>
    </row>
    <row r="6328" spans="2:14" x14ac:dyDescent="0.25">
      <c r="B6328" t="str">
        <f>IF((ValuesFromComPort!A6367)&lt;&gt;"",(((ValuesFromComPort!A6367)-(Calculated!$B$2))/204.8),"")</f>
        <v/>
      </c>
      <c r="C6328" t="str">
        <f>IF((ValuesFromComPort!P6367)&lt;&gt;"",((((ValuesFromComPort!P6367)-(Calculated!$C$2))/204.8)),"")</f>
        <v/>
      </c>
      <c r="E6328" t="str">
        <f>IF((ValuesFromComPort!D6367)&lt;&gt;"",(((ValuesFromComPort!D6367)-(Calculated!$E$2))/1.28/3200),"")</f>
        <v/>
      </c>
      <c r="F6328" t="str">
        <f>IF((ValuesFromComPort!M6367)&lt;&gt;"",(((ValuesFromComPort!M6367)-(Calculated!$F$2))/1.28/3200),"")</f>
        <v/>
      </c>
      <c r="H6328" t="str">
        <f>IF((ValuesFromComPort!F6367)&lt;&gt;"",((((ValuesFromComPort!F6367)-(Calculated!$H$2))/1.28)*3.2),"")</f>
        <v/>
      </c>
      <c r="I6328" t="str">
        <f>IF((ValuesFromComPort!K6367)&lt;&gt;"",((((ValuesFromComPort!K6367)-(Calculated!$I$2))/1.28)*3.2),"")</f>
        <v/>
      </c>
      <c r="K6328" t="str">
        <f>IF((ValuesFromComPort!H6367)&lt;&gt;"",((((ValuesFromComPort!H6367)-$K$2)*0.015625)/0.3),"")</f>
        <v/>
      </c>
      <c r="N6328" t="str">
        <f>IF((ValuesFromComPort!I6367)&lt;&gt;"",((((ValuesFromComPort!I6367)-$N$2)*0.125)/0.3),"")</f>
        <v/>
      </c>
    </row>
    <row r="6329" spans="2:14" x14ac:dyDescent="0.25">
      <c r="B6329" t="str">
        <f>IF((ValuesFromComPort!A6368)&lt;&gt;"",(((ValuesFromComPort!A6368)-(Calculated!$B$2))/204.8),"")</f>
        <v/>
      </c>
      <c r="C6329" t="str">
        <f>IF((ValuesFromComPort!P6368)&lt;&gt;"",((((ValuesFromComPort!P6368)-(Calculated!$C$2))/204.8)),"")</f>
        <v/>
      </c>
      <c r="E6329" t="str">
        <f>IF((ValuesFromComPort!D6368)&lt;&gt;"",(((ValuesFromComPort!D6368)-(Calculated!$E$2))/1.28/3200),"")</f>
        <v/>
      </c>
      <c r="F6329" t="str">
        <f>IF((ValuesFromComPort!M6368)&lt;&gt;"",(((ValuesFromComPort!M6368)-(Calculated!$F$2))/1.28/3200),"")</f>
        <v/>
      </c>
      <c r="H6329" t="str">
        <f>IF((ValuesFromComPort!F6368)&lt;&gt;"",((((ValuesFromComPort!F6368)-(Calculated!$H$2))/1.28)*3.2),"")</f>
        <v/>
      </c>
      <c r="I6329" t="str">
        <f>IF((ValuesFromComPort!K6368)&lt;&gt;"",((((ValuesFromComPort!K6368)-(Calculated!$I$2))/1.28)*3.2),"")</f>
        <v/>
      </c>
      <c r="K6329" t="str">
        <f>IF((ValuesFromComPort!H6368)&lt;&gt;"",((((ValuesFromComPort!H6368)-$K$2)*0.015625)/0.3),"")</f>
        <v/>
      </c>
      <c r="N6329" t="str">
        <f>IF((ValuesFromComPort!I6368)&lt;&gt;"",((((ValuesFromComPort!I6368)-$N$2)*0.125)/0.3),"")</f>
        <v/>
      </c>
    </row>
    <row r="6330" spans="2:14" x14ac:dyDescent="0.25">
      <c r="B6330" t="str">
        <f>IF((ValuesFromComPort!A6369)&lt;&gt;"",(((ValuesFromComPort!A6369)-(Calculated!$B$2))/204.8),"")</f>
        <v/>
      </c>
      <c r="C6330" t="str">
        <f>IF((ValuesFromComPort!P6369)&lt;&gt;"",((((ValuesFromComPort!P6369)-(Calculated!$C$2))/204.8)),"")</f>
        <v/>
      </c>
      <c r="E6330" t="str">
        <f>IF((ValuesFromComPort!D6369)&lt;&gt;"",(((ValuesFromComPort!D6369)-(Calculated!$E$2))/1.28/3200),"")</f>
        <v/>
      </c>
      <c r="F6330" t="str">
        <f>IF((ValuesFromComPort!M6369)&lt;&gt;"",(((ValuesFromComPort!M6369)-(Calculated!$F$2))/1.28/3200),"")</f>
        <v/>
      </c>
      <c r="H6330" t="str">
        <f>IF((ValuesFromComPort!F6369)&lt;&gt;"",((((ValuesFromComPort!F6369)-(Calculated!$H$2))/1.28)*3.2),"")</f>
        <v/>
      </c>
      <c r="I6330" t="str">
        <f>IF((ValuesFromComPort!K6369)&lt;&gt;"",((((ValuesFromComPort!K6369)-(Calculated!$I$2))/1.28)*3.2),"")</f>
        <v/>
      </c>
      <c r="K6330" t="str">
        <f>IF((ValuesFromComPort!H6369)&lt;&gt;"",((((ValuesFromComPort!H6369)-$K$2)*0.015625)/0.3),"")</f>
        <v/>
      </c>
      <c r="N6330" t="str">
        <f>IF((ValuesFromComPort!I6369)&lt;&gt;"",((((ValuesFromComPort!I6369)-$N$2)*0.125)/0.3),"")</f>
        <v/>
      </c>
    </row>
    <row r="6331" spans="2:14" x14ac:dyDescent="0.25">
      <c r="B6331" t="str">
        <f>IF((ValuesFromComPort!A6370)&lt;&gt;"",(((ValuesFromComPort!A6370)-(Calculated!$B$2))/204.8),"")</f>
        <v/>
      </c>
      <c r="C6331" t="str">
        <f>IF((ValuesFromComPort!P6370)&lt;&gt;"",((((ValuesFromComPort!P6370)-(Calculated!$C$2))/204.8)),"")</f>
        <v/>
      </c>
      <c r="E6331" t="str">
        <f>IF((ValuesFromComPort!D6370)&lt;&gt;"",(((ValuesFromComPort!D6370)-(Calculated!$E$2))/1.28/3200),"")</f>
        <v/>
      </c>
      <c r="F6331" t="str">
        <f>IF((ValuesFromComPort!M6370)&lt;&gt;"",(((ValuesFromComPort!M6370)-(Calculated!$F$2))/1.28/3200),"")</f>
        <v/>
      </c>
      <c r="H6331" t="str">
        <f>IF((ValuesFromComPort!F6370)&lt;&gt;"",((((ValuesFromComPort!F6370)-(Calculated!$H$2))/1.28)*3.2),"")</f>
        <v/>
      </c>
      <c r="I6331" t="str">
        <f>IF((ValuesFromComPort!K6370)&lt;&gt;"",((((ValuesFromComPort!K6370)-(Calculated!$I$2))/1.28)*3.2),"")</f>
        <v/>
      </c>
      <c r="K6331" t="str">
        <f>IF((ValuesFromComPort!H6370)&lt;&gt;"",((((ValuesFromComPort!H6370)-$K$2)*0.015625)/0.3),"")</f>
        <v/>
      </c>
      <c r="N6331" t="str">
        <f>IF((ValuesFromComPort!I6370)&lt;&gt;"",((((ValuesFromComPort!I6370)-$N$2)*0.125)/0.3),"")</f>
        <v/>
      </c>
    </row>
    <row r="6332" spans="2:14" x14ac:dyDescent="0.25">
      <c r="B6332" t="str">
        <f>IF((ValuesFromComPort!A6371)&lt;&gt;"",(((ValuesFromComPort!A6371)-(Calculated!$B$2))/204.8),"")</f>
        <v/>
      </c>
      <c r="C6332" t="str">
        <f>IF((ValuesFromComPort!P6371)&lt;&gt;"",((((ValuesFromComPort!P6371)-(Calculated!$C$2))/204.8)),"")</f>
        <v/>
      </c>
      <c r="E6332" t="str">
        <f>IF((ValuesFromComPort!D6371)&lt;&gt;"",(((ValuesFromComPort!D6371)-(Calculated!$E$2))/1.28/3200),"")</f>
        <v/>
      </c>
      <c r="F6332" t="str">
        <f>IF((ValuesFromComPort!M6371)&lt;&gt;"",(((ValuesFromComPort!M6371)-(Calculated!$F$2))/1.28/3200),"")</f>
        <v/>
      </c>
      <c r="H6332" t="str">
        <f>IF((ValuesFromComPort!F6371)&lt;&gt;"",((((ValuesFromComPort!F6371)-(Calculated!$H$2))/1.28)*3.2),"")</f>
        <v/>
      </c>
      <c r="I6332" t="str">
        <f>IF((ValuesFromComPort!K6371)&lt;&gt;"",((((ValuesFromComPort!K6371)-(Calculated!$I$2))/1.28)*3.2),"")</f>
        <v/>
      </c>
      <c r="K6332" t="str">
        <f>IF((ValuesFromComPort!H6371)&lt;&gt;"",((((ValuesFromComPort!H6371)-$K$2)*0.015625)/0.3),"")</f>
        <v/>
      </c>
      <c r="N6332" t="str">
        <f>IF((ValuesFromComPort!I6371)&lt;&gt;"",((((ValuesFromComPort!I6371)-$N$2)*0.125)/0.3),"")</f>
        <v/>
      </c>
    </row>
    <row r="6333" spans="2:14" x14ac:dyDescent="0.25">
      <c r="B6333" t="str">
        <f>IF((ValuesFromComPort!A6372)&lt;&gt;"",(((ValuesFromComPort!A6372)-(Calculated!$B$2))/204.8),"")</f>
        <v/>
      </c>
      <c r="C6333" t="str">
        <f>IF((ValuesFromComPort!P6372)&lt;&gt;"",((((ValuesFromComPort!P6372)-(Calculated!$C$2))/204.8)),"")</f>
        <v/>
      </c>
      <c r="E6333" t="str">
        <f>IF((ValuesFromComPort!D6372)&lt;&gt;"",(((ValuesFromComPort!D6372)-(Calculated!$E$2))/1.28/3200),"")</f>
        <v/>
      </c>
      <c r="F6333" t="str">
        <f>IF((ValuesFromComPort!M6372)&lt;&gt;"",(((ValuesFromComPort!M6372)-(Calculated!$F$2))/1.28/3200),"")</f>
        <v/>
      </c>
      <c r="H6333" t="str">
        <f>IF((ValuesFromComPort!F6372)&lt;&gt;"",((((ValuesFromComPort!F6372)-(Calculated!$H$2))/1.28)*3.2),"")</f>
        <v/>
      </c>
      <c r="I6333" t="str">
        <f>IF((ValuesFromComPort!K6372)&lt;&gt;"",((((ValuesFromComPort!K6372)-(Calculated!$I$2))/1.28)*3.2),"")</f>
        <v/>
      </c>
      <c r="K6333" t="str">
        <f>IF((ValuesFromComPort!H6372)&lt;&gt;"",((((ValuesFromComPort!H6372)-$K$2)*0.015625)/0.3),"")</f>
        <v/>
      </c>
      <c r="N6333" t="str">
        <f>IF((ValuesFromComPort!I6372)&lt;&gt;"",((((ValuesFromComPort!I6372)-$N$2)*0.125)/0.3),"")</f>
        <v/>
      </c>
    </row>
    <row r="6334" spans="2:14" x14ac:dyDescent="0.25">
      <c r="B6334" t="str">
        <f>IF((ValuesFromComPort!A6373)&lt;&gt;"",(((ValuesFromComPort!A6373)-(Calculated!$B$2))/204.8),"")</f>
        <v/>
      </c>
      <c r="C6334" t="str">
        <f>IF((ValuesFromComPort!P6373)&lt;&gt;"",((((ValuesFromComPort!P6373)-(Calculated!$C$2))/204.8)),"")</f>
        <v/>
      </c>
      <c r="E6334" t="str">
        <f>IF((ValuesFromComPort!D6373)&lt;&gt;"",(((ValuesFromComPort!D6373)-(Calculated!$E$2))/1.28/3200),"")</f>
        <v/>
      </c>
      <c r="F6334" t="str">
        <f>IF((ValuesFromComPort!M6373)&lt;&gt;"",(((ValuesFromComPort!M6373)-(Calculated!$F$2))/1.28/3200),"")</f>
        <v/>
      </c>
      <c r="H6334" t="str">
        <f>IF((ValuesFromComPort!F6373)&lt;&gt;"",((((ValuesFromComPort!F6373)-(Calculated!$H$2))/1.28)*3.2),"")</f>
        <v/>
      </c>
      <c r="I6334" t="str">
        <f>IF((ValuesFromComPort!K6373)&lt;&gt;"",((((ValuesFromComPort!K6373)-(Calculated!$I$2))/1.28)*3.2),"")</f>
        <v/>
      </c>
      <c r="K6334" t="str">
        <f>IF((ValuesFromComPort!H6373)&lt;&gt;"",((((ValuesFromComPort!H6373)-$K$2)*0.015625)/0.3),"")</f>
        <v/>
      </c>
      <c r="N6334" t="str">
        <f>IF((ValuesFromComPort!I6373)&lt;&gt;"",((((ValuesFromComPort!I6373)-$N$2)*0.125)/0.3),"")</f>
        <v/>
      </c>
    </row>
    <row r="6335" spans="2:14" x14ac:dyDescent="0.25">
      <c r="B6335" t="str">
        <f>IF((ValuesFromComPort!A6374)&lt;&gt;"",(((ValuesFromComPort!A6374)-(Calculated!$B$2))/204.8),"")</f>
        <v/>
      </c>
      <c r="C6335" t="str">
        <f>IF((ValuesFromComPort!P6374)&lt;&gt;"",((((ValuesFromComPort!P6374)-(Calculated!$C$2))/204.8)),"")</f>
        <v/>
      </c>
      <c r="E6335" t="str">
        <f>IF((ValuesFromComPort!D6374)&lt;&gt;"",(((ValuesFromComPort!D6374)-(Calculated!$E$2))/1.28/3200),"")</f>
        <v/>
      </c>
      <c r="F6335" t="str">
        <f>IF((ValuesFromComPort!M6374)&lt;&gt;"",(((ValuesFromComPort!M6374)-(Calculated!$F$2))/1.28/3200),"")</f>
        <v/>
      </c>
      <c r="H6335" t="str">
        <f>IF((ValuesFromComPort!F6374)&lt;&gt;"",((((ValuesFromComPort!F6374)-(Calculated!$H$2))/1.28)*3.2),"")</f>
        <v/>
      </c>
      <c r="I6335" t="str">
        <f>IF((ValuesFromComPort!K6374)&lt;&gt;"",((((ValuesFromComPort!K6374)-(Calculated!$I$2))/1.28)*3.2),"")</f>
        <v/>
      </c>
      <c r="K6335" t="str">
        <f>IF((ValuesFromComPort!H6374)&lt;&gt;"",((((ValuesFromComPort!H6374)-$K$2)*0.015625)/0.3),"")</f>
        <v/>
      </c>
      <c r="N6335" t="str">
        <f>IF((ValuesFromComPort!I6374)&lt;&gt;"",((((ValuesFromComPort!I6374)-$N$2)*0.125)/0.3),"")</f>
        <v/>
      </c>
    </row>
    <row r="6336" spans="2:14" x14ac:dyDescent="0.25">
      <c r="B6336" t="str">
        <f>IF((ValuesFromComPort!A6375)&lt;&gt;"",(((ValuesFromComPort!A6375)-(Calculated!$B$2))/204.8),"")</f>
        <v/>
      </c>
      <c r="C6336" t="str">
        <f>IF((ValuesFromComPort!P6375)&lt;&gt;"",((((ValuesFromComPort!P6375)-(Calculated!$C$2))/204.8)),"")</f>
        <v/>
      </c>
      <c r="E6336" t="str">
        <f>IF((ValuesFromComPort!D6375)&lt;&gt;"",(((ValuesFromComPort!D6375)-(Calculated!$E$2))/1.28/3200),"")</f>
        <v/>
      </c>
      <c r="F6336" t="str">
        <f>IF((ValuesFromComPort!M6375)&lt;&gt;"",(((ValuesFromComPort!M6375)-(Calculated!$F$2))/1.28/3200),"")</f>
        <v/>
      </c>
      <c r="H6336" t="str">
        <f>IF((ValuesFromComPort!F6375)&lt;&gt;"",((((ValuesFromComPort!F6375)-(Calculated!$H$2))/1.28)*3.2),"")</f>
        <v/>
      </c>
      <c r="I6336" t="str">
        <f>IF((ValuesFromComPort!K6375)&lt;&gt;"",((((ValuesFromComPort!K6375)-(Calculated!$I$2))/1.28)*3.2),"")</f>
        <v/>
      </c>
      <c r="K6336" t="str">
        <f>IF((ValuesFromComPort!H6375)&lt;&gt;"",((((ValuesFromComPort!H6375)-$K$2)*0.015625)/0.3),"")</f>
        <v/>
      </c>
      <c r="N6336" t="str">
        <f>IF((ValuesFromComPort!I6375)&lt;&gt;"",((((ValuesFromComPort!I6375)-$N$2)*0.125)/0.3),"")</f>
        <v/>
      </c>
    </row>
    <row r="6337" spans="2:14" x14ac:dyDescent="0.25">
      <c r="B6337" t="str">
        <f>IF((ValuesFromComPort!A6376)&lt;&gt;"",(((ValuesFromComPort!A6376)-(Calculated!$B$2))/204.8),"")</f>
        <v/>
      </c>
      <c r="C6337" t="str">
        <f>IF((ValuesFromComPort!P6376)&lt;&gt;"",((((ValuesFromComPort!P6376)-(Calculated!$C$2))/204.8)),"")</f>
        <v/>
      </c>
      <c r="E6337" t="str">
        <f>IF((ValuesFromComPort!D6376)&lt;&gt;"",(((ValuesFromComPort!D6376)-(Calculated!$E$2))/1.28/3200),"")</f>
        <v/>
      </c>
      <c r="F6337" t="str">
        <f>IF((ValuesFromComPort!M6376)&lt;&gt;"",(((ValuesFromComPort!M6376)-(Calculated!$F$2))/1.28/3200),"")</f>
        <v/>
      </c>
      <c r="H6337" t="str">
        <f>IF((ValuesFromComPort!F6376)&lt;&gt;"",((((ValuesFromComPort!F6376)-(Calculated!$H$2))/1.28)*3.2),"")</f>
        <v/>
      </c>
      <c r="I6337" t="str">
        <f>IF((ValuesFromComPort!K6376)&lt;&gt;"",((((ValuesFromComPort!K6376)-(Calculated!$I$2))/1.28)*3.2),"")</f>
        <v/>
      </c>
      <c r="K6337" t="str">
        <f>IF((ValuesFromComPort!H6376)&lt;&gt;"",((((ValuesFromComPort!H6376)-$K$2)*0.015625)/0.3),"")</f>
        <v/>
      </c>
      <c r="N6337" t="str">
        <f>IF((ValuesFromComPort!I6376)&lt;&gt;"",((((ValuesFromComPort!I6376)-$N$2)*0.125)/0.3),"")</f>
        <v/>
      </c>
    </row>
    <row r="6338" spans="2:14" x14ac:dyDescent="0.25">
      <c r="B6338" t="str">
        <f>IF((ValuesFromComPort!A6377)&lt;&gt;"",(((ValuesFromComPort!A6377)-(Calculated!$B$2))/204.8),"")</f>
        <v/>
      </c>
      <c r="C6338" t="str">
        <f>IF((ValuesFromComPort!P6377)&lt;&gt;"",((((ValuesFromComPort!P6377)-(Calculated!$C$2))/204.8)),"")</f>
        <v/>
      </c>
      <c r="E6338" t="str">
        <f>IF((ValuesFromComPort!D6377)&lt;&gt;"",(((ValuesFromComPort!D6377)-(Calculated!$E$2))/1.28/3200),"")</f>
        <v/>
      </c>
      <c r="F6338" t="str">
        <f>IF((ValuesFromComPort!M6377)&lt;&gt;"",(((ValuesFromComPort!M6377)-(Calculated!$F$2))/1.28/3200),"")</f>
        <v/>
      </c>
      <c r="H6338" t="str">
        <f>IF((ValuesFromComPort!F6377)&lt;&gt;"",((((ValuesFromComPort!F6377)-(Calculated!$H$2))/1.28)*3.2),"")</f>
        <v/>
      </c>
      <c r="I6338" t="str">
        <f>IF((ValuesFromComPort!K6377)&lt;&gt;"",((((ValuesFromComPort!K6377)-(Calculated!$I$2))/1.28)*3.2),"")</f>
        <v/>
      </c>
      <c r="K6338" t="str">
        <f>IF((ValuesFromComPort!H6377)&lt;&gt;"",((((ValuesFromComPort!H6377)-$K$2)*0.015625)/0.3),"")</f>
        <v/>
      </c>
      <c r="N6338" t="str">
        <f>IF((ValuesFromComPort!I6377)&lt;&gt;"",((((ValuesFromComPort!I6377)-$N$2)*0.125)/0.3),"")</f>
        <v/>
      </c>
    </row>
    <row r="6339" spans="2:14" x14ac:dyDescent="0.25">
      <c r="B6339" t="str">
        <f>IF((ValuesFromComPort!A6378)&lt;&gt;"",(((ValuesFromComPort!A6378)-(Calculated!$B$2))/204.8),"")</f>
        <v/>
      </c>
      <c r="C6339" t="str">
        <f>IF((ValuesFromComPort!P6378)&lt;&gt;"",((((ValuesFromComPort!P6378)-(Calculated!$C$2))/204.8)),"")</f>
        <v/>
      </c>
      <c r="E6339" t="str">
        <f>IF((ValuesFromComPort!D6378)&lt;&gt;"",(((ValuesFromComPort!D6378)-(Calculated!$E$2))/1.28/3200),"")</f>
        <v/>
      </c>
      <c r="F6339" t="str">
        <f>IF((ValuesFromComPort!M6378)&lt;&gt;"",(((ValuesFromComPort!M6378)-(Calculated!$F$2))/1.28/3200),"")</f>
        <v/>
      </c>
      <c r="H6339" t="str">
        <f>IF((ValuesFromComPort!F6378)&lt;&gt;"",((((ValuesFromComPort!F6378)-(Calculated!$H$2))/1.28)*3.2),"")</f>
        <v/>
      </c>
      <c r="I6339" t="str">
        <f>IF((ValuesFromComPort!K6378)&lt;&gt;"",((((ValuesFromComPort!K6378)-(Calculated!$I$2))/1.28)*3.2),"")</f>
        <v/>
      </c>
      <c r="K6339" t="str">
        <f>IF((ValuesFromComPort!H6378)&lt;&gt;"",((((ValuesFromComPort!H6378)-$K$2)*0.015625)/0.3),"")</f>
        <v/>
      </c>
      <c r="N6339" t="str">
        <f>IF((ValuesFromComPort!I6378)&lt;&gt;"",((((ValuesFromComPort!I6378)-$N$2)*0.125)/0.3),"")</f>
        <v/>
      </c>
    </row>
    <row r="6340" spans="2:14" x14ac:dyDescent="0.25">
      <c r="B6340" t="str">
        <f>IF((ValuesFromComPort!A6379)&lt;&gt;"",(((ValuesFromComPort!A6379)-(Calculated!$B$2))/204.8),"")</f>
        <v/>
      </c>
      <c r="C6340" t="str">
        <f>IF((ValuesFromComPort!P6379)&lt;&gt;"",((((ValuesFromComPort!P6379)-(Calculated!$C$2))/204.8)),"")</f>
        <v/>
      </c>
      <c r="E6340" t="str">
        <f>IF((ValuesFromComPort!D6379)&lt;&gt;"",(((ValuesFromComPort!D6379)-(Calculated!$E$2))/1.28/3200),"")</f>
        <v/>
      </c>
      <c r="F6340" t="str">
        <f>IF((ValuesFromComPort!M6379)&lt;&gt;"",(((ValuesFromComPort!M6379)-(Calculated!$F$2))/1.28/3200),"")</f>
        <v/>
      </c>
      <c r="H6340" t="str">
        <f>IF((ValuesFromComPort!F6379)&lt;&gt;"",((((ValuesFromComPort!F6379)-(Calculated!$H$2))/1.28)*3.2),"")</f>
        <v/>
      </c>
      <c r="I6340" t="str">
        <f>IF((ValuesFromComPort!K6379)&lt;&gt;"",((((ValuesFromComPort!K6379)-(Calculated!$I$2))/1.28)*3.2),"")</f>
        <v/>
      </c>
      <c r="K6340" t="str">
        <f>IF((ValuesFromComPort!H6379)&lt;&gt;"",((((ValuesFromComPort!H6379)-$K$2)*0.015625)/0.3),"")</f>
        <v/>
      </c>
      <c r="N6340" t="str">
        <f>IF((ValuesFromComPort!I6379)&lt;&gt;"",((((ValuesFromComPort!I6379)-$N$2)*0.125)/0.3),"")</f>
        <v/>
      </c>
    </row>
    <row r="6341" spans="2:14" x14ac:dyDescent="0.25">
      <c r="B6341" t="str">
        <f>IF((ValuesFromComPort!A6380)&lt;&gt;"",(((ValuesFromComPort!A6380)-(Calculated!$B$2))/204.8),"")</f>
        <v/>
      </c>
      <c r="C6341" t="str">
        <f>IF((ValuesFromComPort!P6380)&lt;&gt;"",((((ValuesFromComPort!P6380)-(Calculated!$C$2))/204.8)),"")</f>
        <v/>
      </c>
      <c r="E6341" t="str">
        <f>IF((ValuesFromComPort!D6380)&lt;&gt;"",(((ValuesFromComPort!D6380)-(Calculated!$E$2))/1.28/3200),"")</f>
        <v/>
      </c>
      <c r="F6341" t="str">
        <f>IF((ValuesFromComPort!M6380)&lt;&gt;"",(((ValuesFromComPort!M6380)-(Calculated!$F$2))/1.28/3200),"")</f>
        <v/>
      </c>
      <c r="H6341" t="str">
        <f>IF((ValuesFromComPort!F6380)&lt;&gt;"",((((ValuesFromComPort!F6380)-(Calculated!$H$2))/1.28)*3.2),"")</f>
        <v/>
      </c>
      <c r="I6341" t="str">
        <f>IF((ValuesFromComPort!K6380)&lt;&gt;"",((((ValuesFromComPort!K6380)-(Calculated!$I$2))/1.28)*3.2),"")</f>
        <v/>
      </c>
      <c r="K6341" t="str">
        <f>IF((ValuesFromComPort!H6380)&lt;&gt;"",((((ValuesFromComPort!H6380)-$K$2)*0.015625)/0.3),"")</f>
        <v/>
      </c>
      <c r="N6341" t="str">
        <f>IF((ValuesFromComPort!I6380)&lt;&gt;"",((((ValuesFromComPort!I6380)-$N$2)*0.125)/0.3),"")</f>
        <v/>
      </c>
    </row>
    <row r="6342" spans="2:14" x14ac:dyDescent="0.25">
      <c r="B6342" t="str">
        <f>IF((ValuesFromComPort!A6381)&lt;&gt;"",(((ValuesFromComPort!A6381)-(Calculated!$B$2))/204.8),"")</f>
        <v/>
      </c>
      <c r="C6342" t="str">
        <f>IF((ValuesFromComPort!P6381)&lt;&gt;"",((((ValuesFromComPort!P6381)-(Calculated!$C$2))/204.8)),"")</f>
        <v/>
      </c>
      <c r="E6342" t="str">
        <f>IF((ValuesFromComPort!D6381)&lt;&gt;"",(((ValuesFromComPort!D6381)-(Calculated!$E$2))/1.28/3200),"")</f>
        <v/>
      </c>
      <c r="F6342" t="str">
        <f>IF((ValuesFromComPort!M6381)&lt;&gt;"",(((ValuesFromComPort!M6381)-(Calculated!$F$2))/1.28/3200),"")</f>
        <v/>
      </c>
      <c r="H6342" t="str">
        <f>IF((ValuesFromComPort!F6381)&lt;&gt;"",((((ValuesFromComPort!F6381)-(Calculated!$H$2))/1.28)*3.2),"")</f>
        <v/>
      </c>
      <c r="I6342" t="str">
        <f>IF((ValuesFromComPort!K6381)&lt;&gt;"",((((ValuesFromComPort!K6381)-(Calculated!$I$2))/1.28)*3.2),"")</f>
        <v/>
      </c>
      <c r="K6342" t="str">
        <f>IF((ValuesFromComPort!H6381)&lt;&gt;"",((((ValuesFromComPort!H6381)-$K$2)*0.015625)/0.3),"")</f>
        <v/>
      </c>
      <c r="N6342" t="str">
        <f>IF((ValuesFromComPort!I6381)&lt;&gt;"",((((ValuesFromComPort!I6381)-$N$2)*0.125)/0.3),"")</f>
        <v/>
      </c>
    </row>
    <row r="6343" spans="2:14" x14ac:dyDescent="0.25">
      <c r="B6343" t="str">
        <f>IF((ValuesFromComPort!A6382)&lt;&gt;"",(((ValuesFromComPort!A6382)-(Calculated!$B$2))/204.8),"")</f>
        <v/>
      </c>
      <c r="C6343" t="str">
        <f>IF((ValuesFromComPort!P6382)&lt;&gt;"",((((ValuesFromComPort!P6382)-(Calculated!$C$2))/204.8)),"")</f>
        <v/>
      </c>
      <c r="E6343" t="str">
        <f>IF((ValuesFromComPort!D6382)&lt;&gt;"",(((ValuesFromComPort!D6382)-(Calculated!$E$2))/1.28/3200),"")</f>
        <v/>
      </c>
      <c r="F6343" t="str">
        <f>IF((ValuesFromComPort!M6382)&lt;&gt;"",(((ValuesFromComPort!M6382)-(Calculated!$F$2))/1.28/3200),"")</f>
        <v/>
      </c>
      <c r="H6343" t="str">
        <f>IF((ValuesFromComPort!F6382)&lt;&gt;"",((((ValuesFromComPort!F6382)-(Calculated!$H$2))/1.28)*3.2),"")</f>
        <v/>
      </c>
      <c r="I6343" t="str">
        <f>IF((ValuesFromComPort!K6382)&lt;&gt;"",((((ValuesFromComPort!K6382)-(Calculated!$I$2))/1.28)*3.2),"")</f>
        <v/>
      </c>
      <c r="K6343" t="str">
        <f>IF((ValuesFromComPort!H6382)&lt;&gt;"",((((ValuesFromComPort!H6382)-$K$2)*0.015625)/0.3),"")</f>
        <v/>
      </c>
      <c r="N6343" t="str">
        <f>IF((ValuesFromComPort!I6382)&lt;&gt;"",((((ValuesFromComPort!I6382)-$N$2)*0.125)/0.3),"")</f>
        <v/>
      </c>
    </row>
    <row r="6344" spans="2:14" x14ac:dyDescent="0.25">
      <c r="B6344" t="str">
        <f>IF((ValuesFromComPort!A6383)&lt;&gt;"",(((ValuesFromComPort!A6383)-(Calculated!$B$2))/204.8),"")</f>
        <v/>
      </c>
      <c r="C6344" t="str">
        <f>IF((ValuesFromComPort!P6383)&lt;&gt;"",((((ValuesFromComPort!P6383)-(Calculated!$C$2))/204.8)),"")</f>
        <v/>
      </c>
      <c r="E6344" t="str">
        <f>IF((ValuesFromComPort!D6383)&lt;&gt;"",(((ValuesFromComPort!D6383)-(Calculated!$E$2))/1.28/3200),"")</f>
        <v/>
      </c>
      <c r="F6344" t="str">
        <f>IF((ValuesFromComPort!M6383)&lt;&gt;"",(((ValuesFromComPort!M6383)-(Calculated!$F$2))/1.28/3200),"")</f>
        <v/>
      </c>
      <c r="H6344" t="str">
        <f>IF((ValuesFromComPort!F6383)&lt;&gt;"",((((ValuesFromComPort!F6383)-(Calculated!$H$2))/1.28)*3.2),"")</f>
        <v/>
      </c>
      <c r="I6344" t="str">
        <f>IF((ValuesFromComPort!K6383)&lt;&gt;"",((((ValuesFromComPort!K6383)-(Calculated!$I$2))/1.28)*3.2),"")</f>
        <v/>
      </c>
      <c r="K6344" t="str">
        <f>IF((ValuesFromComPort!H6383)&lt;&gt;"",((((ValuesFromComPort!H6383)-$K$2)*0.015625)/0.3),"")</f>
        <v/>
      </c>
      <c r="N6344" t="str">
        <f>IF((ValuesFromComPort!I6383)&lt;&gt;"",((((ValuesFromComPort!I6383)-$N$2)*0.125)/0.3),"")</f>
        <v/>
      </c>
    </row>
    <row r="6345" spans="2:14" x14ac:dyDescent="0.25">
      <c r="B6345" t="str">
        <f>IF((ValuesFromComPort!A6384)&lt;&gt;"",(((ValuesFromComPort!A6384)-(Calculated!$B$2))/204.8),"")</f>
        <v/>
      </c>
      <c r="C6345" t="str">
        <f>IF((ValuesFromComPort!P6384)&lt;&gt;"",((((ValuesFromComPort!P6384)-(Calculated!$C$2))/204.8)),"")</f>
        <v/>
      </c>
      <c r="E6345" t="str">
        <f>IF((ValuesFromComPort!D6384)&lt;&gt;"",(((ValuesFromComPort!D6384)-(Calculated!$E$2))/1.28/3200),"")</f>
        <v/>
      </c>
      <c r="F6345" t="str">
        <f>IF((ValuesFromComPort!M6384)&lt;&gt;"",(((ValuesFromComPort!M6384)-(Calculated!$F$2))/1.28/3200),"")</f>
        <v/>
      </c>
      <c r="H6345" t="str">
        <f>IF((ValuesFromComPort!F6384)&lt;&gt;"",((((ValuesFromComPort!F6384)-(Calculated!$H$2))/1.28)*3.2),"")</f>
        <v/>
      </c>
      <c r="I6345" t="str">
        <f>IF((ValuesFromComPort!K6384)&lt;&gt;"",((((ValuesFromComPort!K6384)-(Calculated!$I$2))/1.28)*3.2),"")</f>
        <v/>
      </c>
      <c r="K6345" t="str">
        <f>IF((ValuesFromComPort!H6384)&lt;&gt;"",((((ValuesFromComPort!H6384)-$K$2)*0.015625)/0.3),"")</f>
        <v/>
      </c>
      <c r="N6345" t="str">
        <f>IF((ValuesFromComPort!I6384)&lt;&gt;"",((((ValuesFromComPort!I6384)-$N$2)*0.125)/0.3),"")</f>
        <v/>
      </c>
    </row>
    <row r="6346" spans="2:14" x14ac:dyDescent="0.25">
      <c r="B6346" t="str">
        <f>IF((ValuesFromComPort!A6385)&lt;&gt;"",(((ValuesFromComPort!A6385)-(Calculated!$B$2))/204.8),"")</f>
        <v/>
      </c>
      <c r="C6346" t="str">
        <f>IF((ValuesFromComPort!P6385)&lt;&gt;"",((((ValuesFromComPort!P6385)-(Calculated!$C$2))/204.8)),"")</f>
        <v/>
      </c>
      <c r="E6346" t="str">
        <f>IF((ValuesFromComPort!D6385)&lt;&gt;"",(((ValuesFromComPort!D6385)-(Calculated!$E$2))/1.28/3200),"")</f>
        <v/>
      </c>
      <c r="F6346" t="str">
        <f>IF((ValuesFromComPort!M6385)&lt;&gt;"",(((ValuesFromComPort!M6385)-(Calculated!$F$2))/1.28/3200),"")</f>
        <v/>
      </c>
      <c r="H6346" t="str">
        <f>IF((ValuesFromComPort!F6385)&lt;&gt;"",((((ValuesFromComPort!F6385)-(Calculated!$H$2))/1.28)*3.2),"")</f>
        <v/>
      </c>
      <c r="I6346" t="str">
        <f>IF((ValuesFromComPort!K6385)&lt;&gt;"",((((ValuesFromComPort!K6385)-(Calculated!$I$2))/1.28)*3.2),"")</f>
        <v/>
      </c>
      <c r="K6346" t="str">
        <f>IF((ValuesFromComPort!H6385)&lt;&gt;"",((((ValuesFromComPort!H6385)-$K$2)*0.015625)/0.3),"")</f>
        <v/>
      </c>
      <c r="N6346" t="str">
        <f>IF((ValuesFromComPort!I6385)&lt;&gt;"",((((ValuesFromComPort!I6385)-$N$2)*0.125)/0.3),"")</f>
        <v/>
      </c>
    </row>
    <row r="6347" spans="2:14" x14ac:dyDescent="0.25">
      <c r="B6347" t="str">
        <f>IF((ValuesFromComPort!A6386)&lt;&gt;"",(((ValuesFromComPort!A6386)-(Calculated!$B$2))/204.8),"")</f>
        <v/>
      </c>
      <c r="C6347" t="str">
        <f>IF((ValuesFromComPort!P6386)&lt;&gt;"",((((ValuesFromComPort!P6386)-(Calculated!$C$2))/204.8)),"")</f>
        <v/>
      </c>
      <c r="E6347" t="str">
        <f>IF((ValuesFromComPort!D6386)&lt;&gt;"",(((ValuesFromComPort!D6386)-(Calculated!$E$2))/1.28/3200),"")</f>
        <v/>
      </c>
      <c r="F6347" t="str">
        <f>IF((ValuesFromComPort!M6386)&lt;&gt;"",(((ValuesFromComPort!M6386)-(Calculated!$F$2))/1.28/3200),"")</f>
        <v/>
      </c>
      <c r="H6347" t="str">
        <f>IF((ValuesFromComPort!F6386)&lt;&gt;"",((((ValuesFromComPort!F6386)-(Calculated!$H$2))/1.28)*3.2),"")</f>
        <v/>
      </c>
      <c r="I6347" t="str">
        <f>IF((ValuesFromComPort!K6386)&lt;&gt;"",((((ValuesFromComPort!K6386)-(Calculated!$I$2))/1.28)*3.2),"")</f>
        <v/>
      </c>
      <c r="K6347" t="str">
        <f>IF((ValuesFromComPort!H6386)&lt;&gt;"",((((ValuesFromComPort!H6386)-$K$2)*0.015625)/0.3),"")</f>
        <v/>
      </c>
      <c r="N6347" t="str">
        <f>IF((ValuesFromComPort!I6386)&lt;&gt;"",((((ValuesFromComPort!I6386)-$N$2)*0.125)/0.3),"")</f>
        <v/>
      </c>
    </row>
    <row r="6348" spans="2:14" x14ac:dyDescent="0.25">
      <c r="B6348" t="str">
        <f>IF((ValuesFromComPort!A6387)&lt;&gt;"",(((ValuesFromComPort!A6387)-(Calculated!$B$2))/204.8),"")</f>
        <v/>
      </c>
      <c r="C6348" t="str">
        <f>IF((ValuesFromComPort!P6387)&lt;&gt;"",((((ValuesFromComPort!P6387)-(Calculated!$C$2))/204.8)),"")</f>
        <v/>
      </c>
      <c r="E6348" t="str">
        <f>IF((ValuesFromComPort!D6387)&lt;&gt;"",(((ValuesFromComPort!D6387)-(Calculated!$E$2))/1.28/3200),"")</f>
        <v/>
      </c>
      <c r="F6348" t="str">
        <f>IF((ValuesFromComPort!M6387)&lt;&gt;"",(((ValuesFromComPort!M6387)-(Calculated!$F$2))/1.28/3200),"")</f>
        <v/>
      </c>
      <c r="H6348" t="str">
        <f>IF((ValuesFromComPort!F6387)&lt;&gt;"",((((ValuesFromComPort!F6387)-(Calculated!$H$2))/1.28)*3.2),"")</f>
        <v/>
      </c>
      <c r="I6348" t="str">
        <f>IF((ValuesFromComPort!K6387)&lt;&gt;"",((((ValuesFromComPort!K6387)-(Calculated!$I$2))/1.28)*3.2),"")</f>
        <v/>
      </c>
      <c r="K6348" t="str">
        <f>IF((ValuesFromComPort!H6387)&lt;&gt;"",((((ValuesFromComPort!H6387)-$K$2)*0.015625)/0.3),"")</f>
        <v/>
      </c>
      <c r="N6348" t="str">
        <f>IF((ValuesFromComPort!I6387)&lt;&gt;"",((((ValuesFromComPort!I6387)-$N$2)*0.125)/0.3),"")</f>
        <v/>
      </c>
    </row>
    <row r="6349" spans="2:14" x14ac:dyDescent="0.25">
      <c r="B6349" t="str">
        <f>IF((ValuesFromComPort!A6388)&lt;&gt;"",(((ValuesFromComPort!A6388)-(Calculated!$B$2))/204.8),"")</f>
        <v/>
      </c>
      <c r="C6349" t="str">
        <f>IF((ValuesFromComPort!P6388)&lt;&gt;"",((((ValuesFromComPort!P6388)-(Calculated!$C$2))/204.8)),"")</f>
        <v/>
      </c>
      <c r="E6349" t="str">
        <f>IF((ValuesFromComPort!D6388)&lt;&gt;"",(((ValuesFromComPort!D6388)-(Calculated!$E$2))/1.28/3200),"")</f>
        <v/>
      </c>
      <c r="F6349" t="str">
        <f>IF((ValuesFromComPort!M6388)&lt;&gt;"",(((ValuesFromComPort!M6388)-(Calculated!$F$2))/1.28/3200),"")</f>
        <v/>
      </c>
      <c r="H6349" t="str">
        <f>IF((ValuesFromComPort!F6388)&lt;&gt;"",((((ValuesFromComPort!F6388)-(Calculated!$H$2))/1.28)*3.2),"")</f>
        <v/>
      </c>
      <c r="I6349" t="str">
        <f>IF((ValuesFromComPort!K6388)&lt;&gt;"",((((ValuesFromComPort!K6388)-(Calculated!$I$2))/1.28)*3.2),"")</f>
        <v/>
      </c>
      <c r="K6349" t="str">
        <f>IF((ValuesFromComPort!H6388)&lt;&gt;"",((((ValuesFromComPort!H6388)-$K$2)*0.015625)/0.3),"")</f>
        <v/>
      </c>
      <c r="N6349" t="str">
        <f>IF((ValuesFromComPort!I6388)&lt;&gt;"",((((ValuesFromComPort!I6388)-$N$2)*0.125)/0.3),"")</f>
        <v/>
      </c>
    </row>
    <row r="6350" spans="2:14" x14ac:dyDescent="0.25">
      <c r="B6350" t="str">
        <f>IF((ValuesFromComPort!A6389)&lt;&gt;"",(((ValuesFromComPort!A6389)-(Calculated!$B$2))/204.8),"")</f>
        <v/>
      </c>
      <c r="C6350" t="str">
        <f>IF((ValuesFromComPort!P6389)&lt;&gt;"",((((ValuesFromComPort!P6389)-(Calculated!$C$2))/204.8)),"")</f>
        <v/>
      </c>
      <c r="E6350" t="str">
        <f>IF((ValuesFromComPort!D6389)&lt;&gt;"",(((ValuesFromComPort!D6389)-(Calculated!$E$2))/1.28/3200),"")</f>
        <v/>
      </c>
      <c r="F6350" t="str">
        <f>IF((ValuesFromComPort!M6389)&lt;&gt;"",(((ValuesFromComPort!M6389)-(Calculated!$F$2))/1.28/3200),"")</f>
        <v/>
      </c>
      <c r="H6350" t="str">
        <f>IF((ValuesFromComPort!F6389)&lt;&gt;"",((((ValuesFromComPort!F6389)-(Calculated!$H$2))/1.28)*3.2),"")</f>
        <v/>
      </c>
      <c r="I6350" t="str">
        <f>IF((ValuesFromComPort!K6389)&lt;&gt;"",((((ValuesFromComPort!K6389)-(Calculated!$I$2))/1.28)*3.2),"")</f>
        <v/>
      </c>
      <c r="K6350" t="str">
        <f>IF((ValuesFromComPort!H6389)&lt;&gt;"",((((ValuesFromComPort!H6389)-$K$2)*0.015625)/0.3),"")</f>
        <v/>
      </c>
      <c r="N6350" t="str">
        <f>IF((ValuesFromComPort!I6389)&lt;&gt;"",((((ValuesFromComPort!I6389)-$N$2)*0.125)/0.3),"")</f>
        <v/>
      </c>
    </row>
    <row r="6351" spans="2:14" x14ac:dyDescent="0.25">
      <c r="B6351" t="str">
        <f>IF((ValuesFromComPort!A6390)&lt;&gt;"",(((ValuesFromComPort!A6390)-(Calculated!$B$2))/204.8),"")</f>
        <v/>
      </c>
      <c r="C6351" t="str">
        <f>IF((ValuesFromComPort!P6390)&lt;&gt;"",((((ValuesFromComPort!P6390)-(Calculated!$C$2))/204.8)),"")</f>
        <v/>
      </c>
      <c r="E6351" t="str">
        <f>IF((ValuesFromComPort!D6390)&lt;&gt;"",(((ValuesFromComPort!D6390)-(Calculated!$E$2))/1.28/3200),"")</f>
        <v/>
      </c>
      <c r="F6351" t="str">
        <f>IF((ValuesFromComPort!M6390)&lt;&gt;"",(((ValuesFromComPort!M6390)-(Calculated!$F$2))/1.28/3200),"")</f>
        <v/>
      </c>
      <c r="H6351" t="str">
        <f>IF((ValuesFromComPort!F6390)&lt;&gt;"",((((ValuesFromComPort!F6390)-(Calculated!$H$2))/1.28)*3.2),"")</f>
        <v/>
      </c>
      <c r="I6351" t="str">
        <f>IF((ValuesFromComPort!K6390)&lt;&gt;"",((((ValuesFromComPort!K6390)-(Calculated!$I$2))/1.28)*3.2),"")</f>
        <v/>
      </c>
      <c r="K6351" t="str">
        <f>IF((ValuesFromComPort!H6390)&lt;&gt;"",((((ValuesFromComPort!H6390)-$K$2)*0.015625)/0.3),"")</f>
        <v/>
      </c>
      <c r="N6351" t="str">
        <f>IF((ValuesFromComPort!I6390)&lt;&gt;"",((((ValuesFromComPort!I6390)-$N$2)*0.125)/0.3),"")</f>
        <v/>
      </c>
    </row>
    <row r="6352" spans="2:14" x14ac:dyDescent="0.25">
      <c r="B6352" t="str">
        <f>IF((ValuesFromComPort!A6391)&lt;&gt;"",(((ValuesFromComPort!A6391)-(Calculated!$B$2))/204.8),"")</f>
        <v/>
      </c>
      <c r="C6352" t="str">
        <f>IF((ValuesFromComPort!P6391)&lt;&gt;"",((((ValuesFromComPort!P6391)-(Calculated!$C$2))/204.8)),"")</f>
        <v/>
      </c>
      <c r="E6352" t="str">
        <f>IF((ValuesFromComPort!D6391)&lt;&gt;"",(((ValuesFromComPort!D6391)-(Calculated!$E$2))/1.28/3200),"")</f>
        <v/>
      </c>
      <c r="F6352" t="str">
        <f>IF((ValuesFromComPort!M6391)&lt;&gt;"",(((ValuesFromComPort!M6391)-(Calculated!$F$2))/1.28/3200),"")</f>
        <v/>
      </c>
      <c r="H6352" t="str">
        <f>IF((ValuesFromComPort!F6391)&lt;&gt;"",((((ValuesFromComPort!F6391)-(Calculated!$H$2))/1.28)*3.2),"")</f>
        <v/>
      </c>
      <c r="I6352" t="str">
        <f>IF((ValuesFromComPort!K6391)&lt;&gt;"",((((ValuesFromComPort!K6391)-(Calculated!$I$2))/1.28)*3.2),"")</f>
        <v/>
      </c>
      <c r="K6352" t="str">
        <f>IF((ValuesFromComPort!H6391)&lt;&gt;"",((((ValuesFromComPort!H6391)-$K$2)*0.015625)/0.3),"")</f>
        <v/>
      </c>
      <c r="N6352" t="str">
        <f>IF((ValuesFromComPort!I6391)&lt;&gt;"",((((ValuesFromComPort!I6391)-$N$2)*0.125)/0.3),"")</f>
        <v/>
      </c>
    </row>
    <row r="6353" spans="2:14" x14ac:dyDescent="0.25">
      <c r="B6353" t="str">
        <f>IF((ValuesFromComPort!A6392)&lt;&gt;"",(((ValuesFromComPort!A6392)-(Calculated!$B$2))/204.8),"")</f>
        <v/>
      </c>
      <c r="C6353" t="str">
        <f>IF((ValuesFromComPort!P6392)&lt;&gt;"",((((ValuesFromComPort!P6392)-(Calculated!$C$2))/204.8)),"")</f>
        <v/>
      </c>
      <c r="E6353" t="str">
        <f>IF((ValuesFromComPort!D6392)&lt;&gt;"",(((ValuesFromComPort!D6392)-(Calculated!$E$2))/1.28/3200),"")</f>
        <v/>
      </c>
      <c r="F6353" t="str">
        <f>IF((ValuesFromComPort!M6392)&lt;&gt;"",(((ValuesFromComPort!M6392)-(Calculated!$F$2))/1.28/3200),"")</f>
        <v/>
      </c>
      <c r="H6353" t="str">
        <f>IF((ValuesFromComPort!F6392)&lt;&gt;"",((((ValuesFromComPort!F6392)-(Calculated!$H$2))/1.28)*3.2),"")</f>
        <v/>
      </c>
      <c r="I6353" t="str">
        <f>IF((ValuesFromComPort!K6392)&lt;&gt;"",((((ValuesFromComPort!K6392)-(Calculated!$I$2))/1.28)*3.2),"")</f>
        <v/>
      </c>
      <c r="K6353" t="str">
        <f>IF((ValuesFromComPort!H6392)&lt;&gt;"",((((ValuesFromComPort!H6392)-$K$2)*0.015625)/0.3),"")</f>
        <v/>
      </c>
      <c r="N6353" t="str">
        <f>IF((ValuesFromComPort!I6392)&lt;&gt;"",((((ValuesFromComPort!I6392)-$N$2)*0.125)/0.3),"")</f>
        <v/>
      </c>
    </row>
    <row r="6354" spans="2:14" x14ac:dyDescent="0.25">
      <c r="B6354" t="str">
        <f>IF((ValuesFromComPort!A6393)&lt;&gt;"",(((ValuesFromComPort!A6393)-(Calculated!$B$2))/204.8),"")</f>
        <v/>
      </c>
      <c r="C6354" t="str">
        <f>IF((ValuesFromComPort!P6393)&lt;&gt;"",((((ValuesFromComPort!P6393)-(Calculated!$C$2))/204.8)),"")</f>
        <v/>
      </c>
      <c r="E6354" t="str">
        <f>IF((ValuesFromComPort!D6393)&lt;&gt;"",(((ValuesFromComPort!D6393)-(Calculated!$E$2))/1.28/3200),"")</f>
        <v/>
      </c>
      <c r="F6354" t="str">
        <f>IF((ValuesFromComPort!M6393)&lt;&gt;"",(((ValuesFromComPort!M6393)-(Calculated!$F$2))/1.28/3200),"")</f>
        <v/>
      </c>
      <c r="H6354" t="str">
        <f>IF((ValuesFromComPort!F6393)&lt;&gt;"",((((ValuesFromComPort!F6393)-(Calculated!$H$2))/1.28)*3.2),"")</f>
        <v/>
      </c>
      <c r="I6354" t="str">
        <f>IF((ValuesFromComPort!K6393)&lt;&gt;"",((((ValuesFromComPort!K6393)-(Calculated!$I$2))/1.28)*3.2),"")</f>
        <v/>
      </c>
      <c r="K6354" t="str">
        <f>IF((ValuesFromComPort!H6393)&lt;&gt;"",((((ValuesFromComPort!H6393)-$K$2)*0.015625)/0.3),"")</f>
        <v/>
      </c>
      <c r="N6354" t="str">
        <f>IF((ValuesFromComPort!I6393)&lt;&gt;"",((((ValuesFromComPort!I6393)-$N$2)*0.125)/0.3),"")</f>
        <v/>
      </c>
    </row>
    <row r="6355" spans="2:14" x14ac:dyDescent="0.25">
      <c r="B6355" t="str">
        <f>IF((ValuesFromComPort!A6394)&lt;&gt;"",(((ValuesFromComPort!A6394)-(Calculated!$B$2))/204.8),"")</f>
        <v/>
      </c>
      <c r="C6355" t="str">
        <f>IF((ValuesFromComPort!P6394)&lt;&gt;"",((((ValuesFromComPort!P6394)-(Calculated!$C$2))/204.8)),"")</f>
        <v/>
      </c>
      <c r="E6355" t="str">
        <f>IF((ValuesFromComPort!D6394)&lt;&gt;"",(((ValuesFromComPort!D6394)-(Calculated!$E$2))/1.28/3200),"")</f>
        <v/>
      </c>
      <c r="F6355" t="str">
        <f>IF((ValuesFromComPort!M6394)&lt;&gt;"",(((ValuesFromComPort!M6394)-(Calculated!$F$2))/1.28/3200),"")</f>
        <v/>
      </c>
      <c r="H6355" t="str">
        <f>IF((ValuesFromComPort!F6394)&lt;&gt;"",((((ValuesFromComPort!F6394)-(Calculated!$H$2))/1.28)*3.2),"")</f>
        <v/>
      </c>
      <c r="I6355" t="str">
        <f>IF((ValuesFromComPort!K6394)&lt;&gt;"",((((ValuesFromComPort!K6394)-(Calculated!$I$2))/1.28)*3.2),"")</f>
        <v/>
      </c>
      <c r="K6355" t="str">
        <f>IF((ValuesFromComPort!H6394)&lt;&gt;"",((((ValuesFromComPort!H6394)-$K$2)*0.015625)/0.3),"")</f>
        <v/>
      </c>
      <c r="N6355" t="str">
        <f>IF((ValuesFromComPort!I6394)&lt;&gt;"",((((ValuesFromComPort!I6394)-$N$2)*0.125)/0.3),"")</f>
        <v/>
      </c>
    </row>
    <row r="6356" spans="2:14" x14ac:dyDescent="0.25">
      <c r="B6356" t="str">
        <f>IF((ValuesFromComPort!A6395)&lt;&gt;"",(((ValuesFromComPort!A6395)-(Calculated!$B$2))/204.8),"")</f>
        <v/>
      </c>
      <c r="C6356" t="str">
        <f>IF((ValuesFromComPort!P6395)&lt;&gt;"",((((ValuesFromComPort!P6395)-(Calculated!$C$2))/204.8)),"")</f>
        <v/>
      </c>
      <c r="E6356" t="str">
        <f>IF((ValuesFromComPort!D6395)&lt;&gt;"",(((ValuesFromComPort!D6395)-(Calculated!$E$2))/1.28/3200),"")</f>
        <v/>
      </c>
      <c r="F6356" t="str">
        <f>IF((ValuesFromComPort!M6395)&lt;&gt;"",(((ValuesFromComPort!M6395)-(Calculated!$F$2))/1.28/3200),"")</f>
        <v/>
      </c>
      <c r="H6356" t="str">
        <f>IF((ValuesFromComPort!F6395)&lt;&gt;"",((((ValuesFromComPort!F6395)-(Calculated!$H$2))/1.28)*3.2),"")</f>
        <v/>
      </c>
      <c r="I6356" t="str">
        <f>IF((ValuesFromComPort!K6395)&lt;&gt;"",((((ValuesFromComPort!K6395)-(Calculated!$I$2))/1.28)*3.2),"")</f>
        <v/>
      </c>
      <c r="K6356" t="str">
        <f>IF((ValuesFromComPort!H6395)&lt;&gt;"",((((ValuesFromComPort!H6395)-$K$2)*0.015625)/0.3),"")</f>
        <v/>
      </c>
      <c r="N6356" t="str">
        <f>IF((ValuesFromComPort!I6395)&lt;&gt;"",((((ValuesFromComPort!I6395)-$N$2)*0.125)/0.3),"")</f>
        <v/>
      </c>
    </row>
    <row r="6357" spans="2:14" x14ac:dyDescent="0.25">
      <c r="B6357" t="str">
        <f>IF((ValuesFromComPort!A6396)&lt;&gt;"",(((ValuesFromComPort!A6396)-(Calculated!$B$2))/204.8),"")</f>
        <v/>
      </c>
      <c r="C6357" t="str">
        <f>IF((ValuesFromComPort!P6396)&lt;&gt;"",((((ValuesFromComPort!P6396)-(Calculated!$C$2))/204.8)),"")</f>
        <v/>
      </c>
      <c r="E6357" t="str">
        <f>IF((ValuesFromComPort!D6396)&lt;&gt;"",(((ValuesFromComPort!D6396)-(Calculated!$E$2))/1.28/3200),"")</f>
        <v/>
      </c>
      <c r="F6357" t="str">
        <f>IF((ValuesFromComPort!M6396)&lt;&gt;"",(((ValuesFromComPort!M6396)-(Calculated!$F$2))/1.28/3200),"")</f>
        <v/>
      </c>
      <c r="H6357" t="str">
        <f>IF((ValuesFromComPort!F6396)&lt;&gt;"",((((ValuesFromComPort!F6396)-(Calculated!$H$2))/1.28)*3.2),"")</f>
        <v/>
      </c>
      <c r="I6357" t="str">
        <f>IF((ValuesFromComPort!K6396)&lt;&gt;"",((((ValuesFromComPort!K6396)-(Calculated!$I$2))/1.28)*3.2),"")</f>
        <v/>
      </c>
      <c r="K6357" t="str">
        <f>IF((ValuesFromComPort!H6396)&lt;&gt;"",((((ValuesFromComPort!H6396)-$K$2)*0.015625)/0.3),"")</f>
        <v/>
      </c>
      <c r="N6357" t="str">
        <f>IF((ValuesFromComPort!I6396)&lt;&gt;"",((((ValuesFromComPort!I6396)-$N$2)*0.125)/0.3),"")</f>
        <v/>
      </c>
    </row>
    <row r="6358" spans="2:14" x14ac:dyDescent="0.25">
      <c r="B6358" t="str">
        <f>IF((ValuesFromComPort!A6397)&lt;&gt;"",(((ValuesFromComPort!A6397)-(Calculated!$B$2))/204.8),"")</f>
        <v/>
      </c>
      <c r="C6358" t="str">
        <f>IF((ValuesFromComPort!P6397)&lt;&gt;"",((((ValuesFromComPort!P6397)-(Calculated!$C$2))/204.8)),"")</f>
        <v/>
      </c>
      <c r="E6358" t="str">
        <f>IF((ValuesFromComPort!D6397)&lt;&gt;"",(((ValuesFromComPort!D6397)-(Calculated!$E$2))/1.28/3200),"")</f>
        <v/>
      </c>
      <c r="F6358" t="str">
        <f>IF((ValuesFromComPort!M6397)&lt;&gt;"",(((ValuesFromComPort!M6397)-(Calculated!$F$2))/1.28/3200),"")</f>
        <v/>
      </c>
      <c r="H6358" t="str">
        <f>IF((ValuesFromComPort!F6397)&lt;&gt;"",((((ValuesFromComPort!F6397)-(Calculated!$H$2))/1.28)*3.2),"")</f>
        <v/>
      </c>
      <c r="I6358" t="str">
        <f>IF((ValuesFromComPort!K6397)&lt;&gt;"",((((ValuesFromComPort!K6397)-(Calculated!$I$2))/1.28)*3.2),"")</f>
        <v/>
      </c>
      <c r="K6358" t="str">
        <f>IF((ValuesFromComPort!H6397)&lt;&gt;"",((((ValuesFromComPort!H6397)-$K$2)*0.015625)/0.3),"")</f>
        <v/>
      </c>
      <c r="N6358" t="str">
        <f>IF((ValuesFromComPort!I6397)&lt;&gt;"",((((ValuesFromComPort!I6397)-$N$2)*0.125)/0.3),"")</f>
        <v/>
      </c>
    </row>
    <row r="6359" spans="2:14" x14ac:dyDescent="0.25">
      <c r="B6359" t="str">
        <f>IF((ValuesFromComPort!A6398)&lt;&gt;"",(((ValuesFromComPort!A6398)-(Calculated!$B$2))/204.8),"")</f>
        <v/>
      </c>
      <c r="C6359" t="str">
        <f>IF((ValuesFromComPort!P6398)&lt;&gt;"",((((ValuesFromComPort!P6398)-(Calculated!$C$2))/204.8)),"")</f>
        <v/>
      </c>
      <c r="E6359" t="str">
        <f>IF((ValuesFromComPort!D6398)&lt;&gt;"",(((ValuesFromComPort!D6398)-(Calculated!$E$2))/1.28/3200),"")</f>
        <v/>
      </c>
      <c r="F6359" t="str">
        <f>IF((ValuesFromComPort!M6398)&lt;&gt;"",(((ValuesFromComPort!M6398)-(Calculated!$F$2))/1.28/3200),"")</f>
        <v/>
      </c>
      <c r="H6359" t="str">
        <f>IF((ValuesFromComPort!F6398)&lt;&gt;"",((((ValuesFromComPort!F6398)-(Calculated!$H$2))/1.28)*3.2),"")</f>
        <v/>
      </c>
      <c r="I6359" t="str">
        <f>IF((ValuesFromComPort!K6398)&lt;&gt;"",((((ValuesFromComPort!K6398)-(Calculated!$I$2))/1.28)*3.2),"")</f>
        <v/>
      </c>
      <c r="K6359" t="str">
        <f>IF((ValuesFromComPort!H6398)&lt;&gt;"",((((ValuesFromComPort!H6398)-$K$2)*0.015625)/0.3),"")</f>
        <v/>
      </c>
      <c r="N6359" t="str">
        <f>IF((ValuesFromComPort!I6398)&lt;&gt;"",((((ValuesFromComPort!I6398)-$N$2)*0.125)/0.3),"")</f>
        <v/>
      </c>
    </row>
    <row r="6360" spans="2:14" x14ac:dyDescent="0.25">
      <c r="B6360" t="str">
        <f>IF((ValuesFromComPort!A6399)&lt;&gt;"",(((ValuesFromComPort!A6399)-(Calculated!$B$2))/204.8),"")</f>
        <v/>
      </c>
      <c r="C6360" t="str">
        <f>IF((ValuesFromComPort!P6399)&lt;&gt;"",((((ValuesFromComPort!P6399)-(Calculated!$C$2))/204.8)),"")</f>
        <v/>
      </c>
      <c r="E6360" t="str">
        <f>IF((ValuesFromComPort!D6399)&lt;&gt;"",(((ValuesFromComPort!D6399)-(Calculated!$E$2))/1.28/3200),"")</f>
        <v/>
      </c>
      <c r="F6360" t="str">
        <f>IF((ValuesFromComPort!M6399)&lt;&gt;"",(((ValuesFromComPort!M6399)-(Calculated!$F$2))/1.28/3200),"")</f>
        <v/>
      </c>
      <c r="H6360" t="str">
        <f>IF((ValuesFromComPort!F6399)&lt;&gt;"",((((ValuesFromComPort!F6399)-(Calculated!$H$2))/1.28)*3.2),"")</f>
        <v/>
      </c>
      <c r="I6360" t="str">
        <f>IF((ValuesFromComPort!K6399)&lt;&gt;"",((((ValuesFromComPort!K6399)-(Calculated!$I$2))/1.28)*3.2),"")</f>
        <v/>
      </c>
      <c r="K6360" t="str">
        <f>IF((ValuesFromComPort!H6399)&lt;&gt;"",((((ValuesFromComPort!H6399)-$K$2)*0.015625)/0.3),"")</f>
        <v/>
      </c>
      <c r="N6360" t="str">
        <f>IF((ValuesFromComPort!I6399)&lt;&gt;"",((((ValuesFromComPort!I6399)-$N$2)*0.125)/0.3),"")</f>
        <v/>
      </c>
    </row>
    <row r="6361" spans="2:14" x14ac:dyDescent="0.25">
      <c r="B6361" t="str">
        <f>IF((ValuesFromComPort!A6400)&lt;&gt;"",(((ValuesFromComPort!A6400)-(Calculated!$B$2))/204.8),"")</f>
        <v/>
      </c>
      <c r="C6361" t="str">
        <f>IF((ValuesFromComPort!P6400)&lt;&gt;"",((((ValuesFromComPort!P6400)-(Calculated!$C$2))/204.8)),"")</f>
        <v/>
      </c>
      <c r="E6361" t="str">
        <f>IF((ValuesFromComPort!D6400)&lt;&gt;"",(((ValuesFromComPort!D6400)-(Calculated!$E$2))/1.28/3200),"")</f>
        <v/>
      </c>
      <c r="F6361" t="str">
        <f>IF((ValuesFromComPort!M6400)&lt;&gt;"",(((ValuesFromComPort!M6400)-(Calculated!$F$2))/1.28/3200),"")</f>
        <v/>
      </c>
      <c r="H6361" t="str">
        <f>IF((ValuesFromComPort!F6400)&lt;&gt;"",((((ValuesFromComPort!F6400)-(Calculated!$H$2))/1.28)*3.2),"")</f>
        <v/>
      </c>
      <c r="I6361" t="str">
        <f>IF((ValuesFromComPort!K6400)&lt;&gt;"",((((ValuesFromComPort!K6400)-(Calculated!$I$2))/1.28)*3.2),"")</f>
        <v/>
      </c>
      <c r="K6361" t="str">
        <f>IF((ValuesFromComPort!H6400)&lt;&gt;"",((((ValuesFromComPort!H6400)-$K$2)*0.015625)/0.3),"")</f>
        <v/>
      </c>
      <c r="N6361" t="str">
        <f>IF((ValuesFromComPort!I6400)&lt;&gt;"",((((ValuesFromComPort!I6400)-$N$2)*0.125)/0.3),"")</f>
        <v/>
      </c>
    </row>
    <row r="6362" spans="2:14" x14ac:dyDescent="0.25">
      <c r="B6362" t="str">
        <f>IF((ValuesFromComPort!A6401)&lt;&gt;"",(((ValuesFromComPort!A6401)-(Calculated!$B$2))/204.8),"")</f>
        <v/>
      </c>
      <c r="C6362" t="str">
        <f>IF((ValuesFromComPort!P6401)&lt;&gt;"",((((ValuesFromComPort!P6401)-(Calculated!$C$2))/204.8)),"")</f>
        <v/>
      </c>
      <c r="E6362" t="str">
        <f>IF((ValuesFromComPort!D6401)&lt;&gt;"",(((ValuesFromComPort!D6401)-(Calculated!$E$2))/1.28/3200),"")</f>
        <v/>
      </c>
      <c r="F6362" t="str">
        <f>IF((ValuesFromComPort!M6401)&lt;&gt;"",(((ValuesFromComPort!M6401)-(Calculated!$F$2))/1.28/3200),"")</f>
        <v/>
      </c>
      <c r="H6362" t="str">
        <f>IF((ValuesFromComPort!F6401)&lt;&gt;"",((((ValuesFromComPort!F6401)-(Calculated!$H$2))/1.28)*3.2),"")</f>
        <v/>
      </c>
      <c r="I6362" t="str">
        <f>IF((ValuesFromComPort!K6401)&lt;&gt;"",((((ValuesFromComPort!K6401)-(Calculated!$I$2))/1.28)*3.2),"")</f>
        <v/>
      </c>
      <c r="K6362" t="str">
        <f>IF((ValuesFromComPort!H6401)&lt;&gt;"",((((ValuesFromComPort!H6401)-$K$2)*0.015625)/0.3),"")</f>
        <v/>
      </c>
      <c r="N6362" t="str">
        <f>IF((ValuesFromComPort!I6401)&lt;&gt;"",((((ValuesFromComPort!I6401)-$N$2)*0.125)/0.3),"")</f>
        <v/>
      </c>
    </row>
    <row r="6363" spans="2:14" x14ac:dyDescent="0.25">
      <c r="B6363" t="str">
        <f>IF((ValuesFromComPort!A6402)&lt;&gt;"",(((ValuesFromComPort!A6402)-(Calculated!$B$2))/204.8),"")</f>
        <v/>
      </c>
      <c r="C6363" t="str">
        <f>IF((ValuesFromComPort!P6402)&lt;&gt;"",((((ValuesFromComPort!P6402)-(Calculated!$C$2))/204.8)),"")</f>
        <v/>
      </c>
      <c r="E6363" t="str">
        <f>IF((ValuesFromComPort!D6402)&lt;&gt;"",(((ValuesFromComPort!D6402)-(Calculated!$E$2))/1.28/3200),"")</f>
        <v/>
      </c>
      <c r="F6363" t="str">
        <f>IF((ValuesFromComPort!M6402)&lt;&gt;"",(((ValuesFromComPort!M6402)-(Calculated!$F$2))/1.28/3200),"")</f>
        <v/>
      </c>
      <c r="H6363" t="str">
        <f>IF((ValuesFromComPort!F6402)&lt;&gt;"",((((ValuesFromComPort!F6402)-(Calculated!$H$2))/1.28)*3.2),"")</f>
        <v/>
      </c>
      <c r="I6363" t="str">
        <f>IF((ValuesFromComPort!K6402)&lt;&gt;"",((((ValuesFromComPort!K6402)-(Calculated!$I$2))/1.28)*3.2),"")</f>
        <v/>
      </c>
      <c r="K6363" t="str">
        <f>IF((ValuesFromComPort!H6402)&lt;&gt;"",((((ValuesFromComPort!H6402)-$K$2)*0.015625)/0.3),"")</f>
        <v/>
      </c>
      <c r="N6363" t="str">
        <f>IF((ValuesFromComPort!I6402)&lt;&gt;"",((((ValuesFromComPort!I6402)-$N$2)*0.125)/0.3),"")</f>
        <v/>
      </c>
    </row>
    <row r="6364" spans="2:14" x14ac:dyDescent="0.25">
      <c r="B6364" t="str">
        <f>IF((ValuesFromComPort!A6403)&lt;&gt;"",(((ValuesFromComPort!A6403)-(Calculated!$B$2))/204.8),"")</f>
        <v/>
      </c>
      <c r="C6364" t="str">
        <f>IF((ValuesFromComPort!P6403)&lt;&gt;"",((((ValuesFromComPort!P6403)-(Calculated!$C$2))/204.8)),"")</f>
        <v/>
      </c>
      <c r="E6364" t="str">
        <f>IF((ValuesFromComPort!D6403)&lt;&gt;"",(((ValuesFromComPort!D6403)-(Calculated!$E$2))/1.28/3200),"")</f>
        <v/>
      </c>
      <c r="F6364" t="str">
        <f>IF((ValuesFromComPort!M6403)&lt;&gt;"",(((ValuesFromComPort!M6403)-(Calculated!$F$2))/1.28/3200),"")</f>
        <v/>
      </c>
      <c r="H6364" t="str">
        <f>IF((ValuesFromComPort!F6403)&lt;&gt;"",((((ValuesFromComPort!F6403)-(Calculated!$H$2))/1.28)*3.2),"")</f>
        <v/>
      </c>
      <c r="I6364" t="str">
        <f>IF((ValuesFromComPort!K6403)&lt;&gt;"",((((ValuesFromComPort!K6403)-(Calculated!$I$2))/1.28)*3.2),"")</f>
        <v/>
      </c>
      <c r="K6364" t="str">
        <f>IF((ValuesFromComPort!H6403)&lt;&gt;"",((((ValuesFromComPort!H6403)-$K$2)*0.015625)/0.3),"")</f>
        <v/>
      </c>
      <c r="N6364" t="str">
        <f>IF((ValuesFromComPort!I6403)&lt;&gt;"",((((ValuesFromComPort!I6403)-$N$2)*0.125)/0.3),"")</f>
        <v/>
      </c>
    </row>
    <row r="6365" spans="2:14" x14ac:dyDescent="0.25">
      <c r="B6365" t="str">
        <f>IF((ValuesFromComPort!A6404)&lt;&gt;"",(((ValuesFromComPort!A6404)-(Calculated!$B$2))/204.8),"")</f>
        <v/>
      </c>
      <c r="C6365" t="str">
        <f>IF((ValuesFromComPort!P6404)&lt;&gt;"",((((ValuesFromComPort!P6404)-(Calculated!$C$2))/204.8)),"")</f>
        <v/>
      </c>
      <c r="E6365" t="str">
        <f>IF((ValuesFromComPort!D6404)&lt;&gt;"",(((ValuesFromComPort!D6404)-(Calculated!$E$2))/1.28/3200),"")</f>
        <v/>
      </c>
      <c r="F6365" t="str">
        <f>IF((ValuesFromComPort!M6404)&lt;&gt;"",(((ValuesFromComPort!M6404)-(Calculated!$F$2))/1.28/3200),"")</f>
        <v/>
      </c>
      <c r="H6365" t="str">
        <f>IF((ValuesFromComPort!F6404)&lt;&gt;"",((((ValuesFromComPort!F6404)-(Calculated!$H$2))/1.28)*3.2),"")</f>
        <v/>
      </c>
      <c r="I6365" t="str">
        <f>IF((ValuesFromComPort!K6404)&lt;&gt;"",((((ValuesFromComPort!K6404)-(Calculated!$I$2))/1.28)*3.2),"")</f>
        <v/>
      </c>
      <c r="K6365" t="str">
        <f>IF((ValuesFromComPort!H6404)&lt;&gt;"",((((ValuesFromComPort!H6404)-$K$2)*0.015625)/0.3),"")</f>
        <v/>
      </c>
      <c r="N6365" t="str">
        <f>IF((ValuesFromComPort!I6404)&lt;&gt;"",((((ValuesFromComPort!I6404)-$N$2)*0.125)/0.3),"")</f>
        <v/>
      </c>
    </row>
    <row r="6366" spans="2:14" x14ac:dyDescent="0.25">
      <c r="B6366" t="str">
        <f>IF((ValuesFromComPort!A6405)&lt;&gt;"",(((ValuesFromComPort!A6405)-(Calculated!$B$2))/204.8),"")</f>
        <v/>
      </c>
      <c r="C6366" t="str">
        <f>IF((ValuesFromComPort!P6405)&lt;&gt;"",((((ValuesFromComPort!P6405)-(Calculated!$C$2))/204.8)),"")</f>
        <v/>
      </c>
      <c r="E6366" t="str">
        <f>IF((ValuesFromComPort!D6405)&lt;&gt;"",(((ValuesFromComPort!D6405)-(Calculated!$E$2))/1.28/3200),"")</f>
        <v/>
      </c>
      <c r="F6366" t="str">
        <f>IF((ValuesFromComPort!M6405)&lt;&gt;"",(((ValuesFromComPort!M6405)-(Calculated!$F$2))/1.28/3200),"")</f>
        <v/>
      </c>
      <c r="H6366" t="str">
        <f>IF((ValuesFromComPort!F6405)&lt;&gt;"",((((ValuesFromComPort!F6405)-(Calculated!$H$2))/1.28)*3.2),"")</f>
        <v/>
      </c>
      <c r="I6366" t="str">
        <f>IF((ValuesFromComPort!K6405)&lt;&gt;"",((((ValuesFromComPort!K6405)-(Calculated!$I$2))/1.28)*3.2),"")</f>
        <v/>
      </c>
      <c r="K6366" t="str">
        <f>IF((ValuesFromComPort!H6405)&lt;&gt;"",((((ValuesFromComPort!H6405)-$K$2)*0.015625)/0.3),"")</f>
        <v/>
      </c>
      <c r="N6366" t="str">
        <f>IF((ValuesFromComPort!I6405)&lt;&gt;"",((((ValuesFromComPort!I6405)-$N$2)*0.125)/0.3),"")</f>
        <v/>
      </c>
    </row>
    <row r="6367" spans="2:14" x14ac:dyDescent="0.25">
      <c r="B6367" t="str">
        <f>IF((ValuesFromComPort!A6406)&lt;&gt;"",(((ValuesFromComPort!A6406)-(Calculated!$B$2))/204.8),"")</f>
        <v/>
      </c>
      <c r="C6367" t="str">
        <f>IF((ValuesFromComPort!P6406)&lt;&gt;"",((((ValuesFromComPort!P6406)-(Calculated!$C$2))/204.8)),"")</f>
        <v/>
      </c>
      <c r="E6367" t="str">
        <f>IF((ValuesFromComPort!D6406)&lt;&gt;"",(((ValuesFromComPort!D6406)-(Calculated!$E$2))/1.28/3200),"")</f>
        <v/>
      </c>
      <c r="F6367" t="str">
        <f>IF((ValuesFromComPort!M6406)&lt;&gt;"",(((ValuesFromComPort!M6406)-(Calculated!$F$2))/1.28/3200),"")</f>
        <v/>
      </c>
      <c r="H6367" t="str">
        <f>IF((ValuesFromComPort!F6406)&lt;&gt;"",((((ValuesFromComPort!F6406)-(Calculated!$H$2))/1.28)*3.2),"")</f>
        <v/>
      </c>
      <c r="I6367" t="str">
        <f>IF((ValuesFromComPort!K6406)&lt;&gt;"",((((ValuesFromComPort!K6406)-(Calculated!$I$2))/1.28)*3.2),"")</f>
        <v/>
      </c>
      <c r="K6367" t="str">
        <f>IF((ValuesFromComPort!H6406)&lt;&gt;"",((((ValuesFromComPort!H6406)-$K$2)*0.015625)/0.3),"")</f>
        <v/>
      </c>
      <c r="N6367" t="str">
        <f>IF((ValuesFromComPort!I6406)&lt;&gt;"",((((ValuesFromComPort!I6406)-$N$2)*0.125)/0.3),"")</f>
        <v/>
      </c>
    </row>
    <row r="6368" spans="2:14" x14ac:dyDescent="0.25">
      <c r="B6368" t="str">
        <f>IF((ValuesFromComPort!A6407)&lt;&gt;"",(((ValuesFromComPort!A6407)-(Calculated!$B$2))/204.8),"")</f>
        <v/>
      </c>
      <c r="C6368" t="str">
        <f>IF((ValuesFromComPort!P6407)&lt;&gt;"",((((ValuesFromComPort!P6407)-(Calculated!$C$2))/204.8)),"")</f>
        <v/>
      </c>
      <c r="E6368" t="str">
        <f>IF((ValuesFromComPort!D6407)&lt;&gt;"",(((ValuesFromComPort!D6407)-(Calculated!$E$2))/1.28/3200),"")</f>
        <v/>
      </c>
      <c r="F6368" t="str">
        <f>IF((ValuesFromComPort!M6407)&lt;&gt;"",(((ValuesFromComPort!M6407)-(Calculated!$F$2))/1.28/3200),"")</f>
        <v/>
      </c>
      <c r="H6368" t="str">
        <f>IF((ValuesFromComPort!F6407)&lt;&gt;"",((((ValuesFromComPort!F6407)-(Calculated!$H$2))/1.28)*3.2),"")</f>
        <v/>
      </c>
      <c r="I6368" t="str">
        <f>IF((ValuesFromComPort!K6407)&lt;&gt;"",((((ValuesFromComPort!K6407)-(Calculated!$I$2))/1.28)*3.2),"")</f>
        <v/>
      </c>
      <c r="K6368" t="str">
        <f>IF((ValuesFromComPort!H6407)&lt;&gt;"",((((ValuesFromComPort!H6407)-$K$2)*0.015625)/0.3),"")</f>
        <v/>
      </c>
      <c r="N6368" t="str">
        <f>IF((ValuesFromComPort!I6407)&lt;&gt;"",((((ValuesFromComPort!I6407)-$N$2)*0.125)/0.3),"")</f>
        <v/>
      </c>
    </row>
    <row r="6369" spans="2:14" x14ac:dyDescent="0.25">
      <c r="B6369" t="str">
        <f>IF((ValuesFromComPort!A6408)&lt;&gt;"",(((ValuesFromComPort!A6408)-(Calculated!$B$2))/204.8),"")</f>
        <v/>
      </c>
      <c r="C6369" t="str">
        <f>IF((ValuesFromComPort!P6408)&lt;&gt;"",((((ValuesFromComPort!P6408)-(Calculated!$C$2))/204.8)),"")</f>
        <v/>
      </c>
      <c r="E6369" t="str">
        <f>IF((ValuesFromComPort!D6408)&lt;&gt;"",(((ValuesFromComPort!D6408)-(Calculated!$E$2))/1.28/3200),"")</f>
        <v/>
      </c>
      <c r="F6369" t="str">
        <f>IF((ValuesFromComPort!M6408)&lt;&gt;"",(((ValuesFromComPort!M6408)-(Calculated!$F$2))/1.28/3200),"")</f>
        <v/>
      </c>
      <c r="H6369" t="str">
        <f>IF((ValuesFromComPort!F6408)&lt;&gt;"",((((ValuesFromComPort!F6408)-(Calculated!$H$2))/1.28)*3.2),"")</f>
        <v/>
      </c>
      <c r="I6369" t="str">
        <f>IF((ValuesFromComPort!K6408)&lt;&gt;"",((((ValuesFromComPort!K6408)-(Calculated!$I$2))/1.28)*3.2),"")</f>
        <v/>
      </c>
      <c r="K6369" t="str">
        <f>IF((ValuesFromComPort!H6408)&lt;&gt;"",((((ValuesFromComPort!H6408)-$K$2)*0.015625)/0.3),"")</f>
        <v/>
      </c>
      <c r="N6369" t="str">
        <f>IF((ValuesFromComPort!I6408)&lt;&gt;"",((((ValuesFromComPort!I6408)-$N$2)*0.125)/0.3),"")</f>
        <v/>
      </c>
    </row>
    <row r="6370" spans="2:14" x14ac:dyDescent="0.25">
      <c r="B6370" t="str">
        <f>IF((ValuesFromComPort!A6409)&lt;&gt;"",(((ValuesFromComPort!A6409)-(Calculated!$B$2))/204.8),"")</f>
        <v/>
      </c>
      <c r="C6370" t="str">
        <f>IF((ValuesFromComPort!P6409)&lt;&gt;"",((((ValuesFromComPort!P6409)-(Calculated!$C$2))/204.8)),"")</f>
        <v/>
      </c>
      <c r="E6370" t="str">
        <f>IF((ValuesFromComPort!D6409)&lt;&gt;"",(((ValuesFromComPort!D6409)-(Calculated!$E$2))/1.28/3200),"")</f>
        <v/>
      </c>
      <c r="F6370" t="str">
        <f>IF((ValuesFromComPort!M6409)&lt;&gt;"",(((ValuesFromComPort!M6409)-(Calculated!$F$2))/1.28/3200),"")</f>
        <v/>
      </c>
      <c r="H6370" t="str">
        <f>IF((ValuesFromComPort!F6409)&lt;&gt;"",((((ValuesFromComPort!F6409)-(Calculated!$H$2))/1.28)*3.2),"")</f>
        <v/>
      </c>
      <c r="I6370" t="str">
        <f>IF((ValuesFromComPort!K6409)&lt;&gt;"",((((ValuesFromComPort!K6409)-(Calculated!$I$2))/1.28)*3.2),"")</f>
        <v/>
      </c>
      <c r="K6370" t="str">
        <f>IF((ValuesFromComPort!H6409)&lt;&gt;"",((((ValuesFromComPort!H6409)-$K$2)*0.015625)/0.3),"")</f>
        <v/>
      </c>
      <c r="N6370" t="str">
        <f>IF((ValuesFromComPort!I6409)&lt;&gt;"",((((ValuesFromComPort!I6409)-$N$2)*0.125)/0.3),"")</f>
        <v/>
      </c>
    </row>
    <row r="6371" spans="2:14" x14ac:dyDescent="0.25">
      <c r="B6371" t="str">
        <f>IF((ValuesFromComPort!A6410)&lt;&gt;"",(((ValuesFromComPort!A6410)-(Calculated!$B$2))/204.8),"")</f>
        <v/>
      </c>
      <c r="C6371" t="str">
        <f>IF((ValuesFromComPort!P6410)&lt;&gt;"",((((ValuesFromComPort!P6410)-(Calculated!$C$2))/204.8)),"")</f>
        <v/>
      </c>
      <c r="E6371" t="str">
        <f>IF((ValuesFromComPort!D6410)&lt;&gt;"",(((ValuesFromComPort!D6410)-(Calculated!$E$2))/1.28/3200),"")</f>
        <v/>
      </c>
      <c r="F6371" t="str">
        <f>IF((ValuesFromComPort!M6410)&lt;&gt;"",(((ValuesFromComPort!M6410)-(Calculated!$F$2))/1.28/3200),"")</f>
        <v/>
      </c>
      <c r="H6371" t="str">
        <f>IF((ValuesFromComPort!F6410)&lt;&gt;"",((((ValuesFromComPort!F6410)-(Calculated!$H$2))/1.28)*3.2),"")</f>
        <v/>
      </c>
      <c r="I6371" t="str">
        <f>IF((ValuesFromComPort!K6410)&lt;&gt;"",((((ValuesFromComPort!K6410)-(Calculated!$I$2))/1.28)*3.2),"")</f>
        <v/>
      </c>
      <c r="K6371" t="str">
        <f>IF((ValuesFromComPort!H6410)&lt;&gt;"",((((ValuesFromComPort!H6410)-$K$2)*0.015625)/0.3),"")</f>
        <v/>
      </c>
      <c r="N6371" t="str">
        <f>IF((ValuesFromComPort!I6410)&lt;&gt;"",((((ValuesFromComPort!I6410)-$N$2)*0.125)/0.3),"")</f>
        <v/>
      </c>
    </row>
    <row r="6372" spans="2:14" x14ac:dyDescent="0.25">
      <c r="B6372" t="str">
        <f>IF((ValuesFromComPort!A6411)&lt;&gt;"",(((ValuesFromComPort!A6411)-(Calculated!$B$2))/204.8),"")</f>
        <v/>
      </c>
      <c r="C6372" t="str">
        <f>IF((ValuesFromComPort!P6411)&lt;&gt;"",((((ValuesFromComPort!P6411)-(Calculated!$C$2))/204.8)),"")</f>
        <v/>
      </c>
      <c r="E6372" t="str">
        <f>IF((ValuesFromComPort!D6411)&lt;&gt;"",(((ValuesFromComPort!D6411)-(Calculated!$E$2))/1.28/3200),"")</f>
        <v/>
      </c>
      <c r="F6372" t="str">
        <f>IF((ValuesFromComPort!M6411)&lt;&gt;"",(((ValuesFromComPort!M6411)-(Calculated!$F$2))/1.28/3200),"")</f>
        <v/>
      </c>
      <c r="H6372" t="str">
        <f>IF((ValuesFromComPort!F6411)&lt;&gt;"",((((ValuesFromComPort!F6411)-(Calculated!$H$2))/1.28)*3.2),"")</f>
        <v/>
      </c>
      <c r="I6372" t="str">
        <f>IF((ValuesFromComPort!K6411)&lt;&gt;"",((((ValuesFromComPort!K6411)-(Calculated!$I$2))/1.28)*3.2),"")</f>
        <v/>
      </c>
      <c r="K6372" t="str">
        <f>IF((ValuesFromComPort!H6411)&lt;&gt;"",((((ValuesFromComPort!H6411)-$K$2)*0.015625)/0.3),"")</f>
        <v/>
      </c>
      <c r="N6372" t="str">
        <f>IF((ValuesFromComPort!I6411)&lt;&gt;"",((((ValuesFromComPort!I6411)-$N$2)*0.125)/0.3),"")</f>
        <v/>
      </c>
    </row>
    <row r="6373" spans="2:14" x14ac:dyDescent="0.25">
      <c r="B6373" t="str">
        <f>IF((ValuesFromComPort!A6412)&lt;&gt;"",(((ValuesFromComPort!A6412)-(Calculated!$B$2))/204.8),"")</f>
        <v/>
      </c>
      <c r="C6373" t="str">
        <f>IF((ValuesFromComPort!P6412)&lt;&gt;"",((((ValuesFromComPort!P6412)-(Calculated!$C$2))/204.8)),"")</f>
        <v/>
      </c>
      <c r="E6373" t="str">
        <f>IF((ValuesFromComPort!D6412)&lt;&gt;"",(((ValuesFromComPort!D6412)-(Calculated!$E$2))/1.28/3200),"")</f>
        <v/>
      </c>
      <c r="F6373" t="str">
        <f>IF((ValuesFromComPort!M6412)&lt;&gt;"",(((ValuesFromComPort!M6412)-(Calculated!$F$2))/1.28/3200),"")</f>
        <v/>
      </c>
      <c r="H6373" t="str">
        <f>IF((ValuesFromComPort!F6412)&lt;&gt;"",((((ValuesFromComPort!F6412)-(Calculated!$H$2))/1.28)*3.2),"")</f>
        <v/>
      </c>
      <c r="I6373" t="str">
        <f>IF((ValuesFromComPort!K6412)&lt;&gt;"",((((ValuesFromComPort!K6412)-(Calculated!$I$2))/1.28)*3.2),"")</f>
        <v/>
      </c>
      <c r="K6373" t="str">
        <f>IF((ValuesFromComPort!H6412)&lt;&gt;"",((((ValuesFromComPort!H6412)-$K$2)*0.015625)/0.3),"")</f>
        <v/>
      </c>
      <c r="N6373" t="str">
        <f>IF((ValuesFromComPort!I6412)&lt;&gt;"",((((ValuesFromComPort!I6412)-$N$2)*0.125)/0.3),"")</f>
        <v/>
      </c>
    </row>
    <row r="6374" spans="2:14" x14ac:dyDescent="0.25">
      <c r="B6374" t="str">
        <f>IF((ValuesFromComPort!A6413)&lt;&gt;"",(((ValuesFromComPort!A6413)-(Calculated!$B$2))/204.8),"")</f>
        <v/>
      </c>
      <c r="C6374" t="str">
        <f>IF((ValuesFromComPort!P6413)&lt;&gt;"",((((ValuesFromComPort!P6413)-(Calculated!$C$2))/204.8)),"")</f>
        <v/>
      </c>
      <c r="E6374" t="str">
        <f>IF((ValuesFromComPort!D6413)&lt;&gt;"",(((ValuesFromComPort!D6413)-(Calculated!$E$2))/1.28/3200),"")</f>
        <v/>
      </c>
      <c r="F6374" t="str">
        <f>IF((ValuesFromComPort!M6413)&lt;&gt;"",(((ValuesFromComPort!M6413)-(Calculated!$F$2))/1.28/3200),"")</f>
        <v/>
      </c>
      <c r="H6374" t="str">
        <f>IF((ValuesFromComPort!F6413)&lt;&gt;"",((((ValuesFromComPort!F6413)-(Calculated!$H$2))/1.28)*3.2),"")</f>
        <v/>
      </c>
      <c r="I6374" t="str">
        <f>IF((ValuesFromComPort!K6413)&lt;&gt;"",((((ValuesFromComPort!K6413)-(Calculated!$I$2))/1.28)*3.2),"")</f>
        <v/>
      </c>
      <c r="K6374" t="str">
        <f>IF((ValuesFromComPort!H6413)&lt;&gt;"",((((ValuesFromComPort!H6413)-$K$2)*0.015625)/0.3),"")</f>
        <v/>
      </c>
      <c r="N6374" t="str">
        <f>IF((ValuesFromComPort!I6413)&lt;&gt;"",((((ValuesFromComPort!I6413)-$N$2)*0.125)/0.3),"")</f>
        <v/>
      </c>
    </row>
    <row r="6375" spans="2:14" x14ac:dyDescent="0.25">
      <c r="B6375" t="str">
        <f>IF((ValuesFromComPort!A6414)&lt;&gt;"",(((ValuesFromComPort!A6414)-(Calculated!$B$2))/204.8),"")</f>
        <v/>
      </c>
      <c r="C6375" t="str">
        <f>IF((ValuesFromComPort!P6414)&lt;&gt;"",((((ValuesFromComPort!P6414)-(Calculated!$C$2))/204.8)),"")</f>
        <v/>
      </c>
      <c r="E6375" t="str">
        <f>IF((ValuesFromComPort!D6414)&lt;&gt;"",(((ValuesFromComPort!D6414)-(Calculated!$E$2))/1.28/3200),"")</f>
        <v/>
      </c>
      <c r="F6375" t="str">
        <f>IF((ValuesFromComPort!M6414)&lt;&gt;"",(((ValuesFromComPort!M6414)-(Calculated!$F$2))/1.28/3200),"")</f>
        <v/>
      </c>
      <c r="H6375" t="str">
        <f>IF((ValuesFromComPort!F6414)&lt;&gt;"",((((ValuesFromComPort!F6414)-(Calculated!$H$2))/1.28)*3.2),"")</f>
        <v/>
      </c>
      <c r="I6375" t="str">
        <f>IF((ValuesFromComPort!K6414)&lt;&gt;"",((((ValuesFromComPort!K6414)-(Calculated!$I$2))/1.28)*3.2),"")</f>
        <v/>
      </c>
      <c r="K6375" t="str">
        <f>IF((ValuesFromComPort!H6414)&lt;&gt;"",((((ValuesFromComPort!H6414)-$K$2)*0.015625)/0.3),"")</f>
        <v/>
      </c>
      <c r="N6375" t="str">
        <f>IF((ValuesFromComPort!I6414)&lt;&gt;"",((((ValuesFromComPort!I6414)-$N$2)*0.125)/0.3),"")</f>
        <v/>
      </c>
    </row>
    <row r="6376" spans="2:14" x14ac:dyDescent="0.25">
      <c r="B6376" t="str">
        <f>IF((ValuesFromComPort!A6415)&lt;&gt;"",(((ValuesFromComPort!A6415)-(Calculated!$B$2))/204.8),"")</f>
        <v/>
      </c>
      <c r="C6376" t="str">
        <f>IF((ValuesFromComPort!P6415)&lt;&gt;"",((((ValuesFromComPort!P6415)-(Calculated!$C$2))/204.8)),"")</f>
        <v/>
      </c>
      <c r="E6376" t="str">
        <f>IF((ValuesFromComPort!D6415)&lt;&gt;"",(((ValuesFromComPort!D6415)-(Calculated!$E$2))/1.28/3200),"")</f>
        <v/>
      </c>
      <c r="F6376" t="str">
        <f>IF((ValuesFromComPort!M6415)&lt;&gt;"",(((ValuesFromComPort!M6415)-(Calculated!$F$2))/1.28/3200),"")</f>
        <v/>
      </c>
      <c r="H6376" t="str">
        <f>IF((ValuesFromComPort!F6415)&lt;&gt;"",((((ValuesFromComPort!F6415)-(Calculated!$H$2))/1.28)*3.2),"")</f>
        <v/>
      </c>
      <c r="I6376" t="str">
        <f>IF((ValuesFromComPort!K6415)&lt;&gt;"",((((ValuesFromComPort!K6415)-(Calculated!$I$2))/1.28)*3.2),"")</f>
        <v/>
      </c>
      <c r="K6376" t="str">
        <f>IF((ValuesFromComPort!H6415)&lt;&gt;"",((((ValuesFromComPort!H6415)-$K$2)*0.015625)/0.3),"")</f>
        <v/>
      </c>
      <c r="N6376" t="str">
        <f>IF((ValuesFromComPort!I6415)&lt;&gt;"",((((ValuesFromComPort!I6415)-$N$2)*0.125)/0.3),"")</f>
        <v/>
      </c>
    </row>
    <row r="6377" spans="2:14" x14ac:dyDescent="0.25">
      <c r="B6377" t="str">
        <f>IF((ValuesFromComPort!A6416)&lt;&gt;"",(((ValuesFromComPort!A6416)-(Calculated!$B$2))/204.8),"")</f>
        <v/>
      </c>
      <c r="C6377" t="str">
        <f>IF((ValuesFromComPort!P6416)&lt;&gt;"",((((ValuesFromComPort!P6416)-(Calculated!$C$2))/204.8)),"")</f>
        <v/>
      </c>
      <c r="E6377" t="str">
        <f>IF((ValuesFromComPort!D6416)&lt;&gt;"",(((ValuesFromComPort!D6416)-(Calculated!$E$2))/1.28/3200),"")</f>
        <v/>
      </c>
      <c r="F6377" t="str">
        <f>IF((ValuesFromComPort!M6416)&lt;&gt;"",(((ValuesFromComPort!M6416)-(Calculated!$F$2))/1.28/3200),"")</f>
        <v/>
      </c>
      <c r="H6377" t="str">
        <f>IF((ValuesFromComPort!F6416)&lt;&gt;"",((((ValuesFromComPort!F6416)-(Calculated!$H$2))/1.28)*3.2),"")</f>
        <v/>
      </c>
      <c r="I6377" t="str">
        <f>IF((ValuesFromComPort!K6416)&lt;&gt;"",((((ValuesFromComPort!K6416)-(Calculated!$I$2))/1.28)*3.2),"")</f>
        <v/>
      </c>
      <c r="K6377" t="str">
        <f>IF((ValuesFromComPort!H6416)&lt;&gt;"",((((ValuesFromComPort!H6416)-$K$2)*0.015625)/0.3),"")</f>
        <v/>
      </c>
      <c r="N6377" t="str">
        <f>IF((ValuesFromComPort!I6416)&lt;&gt;"",((((ValuesFromComPort!I6416)-$N$2)*0.125)/0.3),"")</f>
        <v/>
      </c>
    </row>
    <row r="6378" spans="2:14" x14ac:dyDescent="0.25">
      <c r="B6378" t="str">
        <f>IF((ValuesFromComPort!A6417)&lt;&gt;"",(((ValuesFromComPort!A6417)-(Calculated!$B$2))/204.8),"")</f>
        <v/>
      </c>
      <c r="C6378" t="str">
        <f>IF((ValuesFromComPort!P6417)&lt;&gt;"",((((ValuesFromComPort!P6417)-(Calculated!$C$2))/204.8)),"")</f>
        <v/>
      </c>
      <c r="E6378" t="str">
        <f>IF((ValuesFromComPort!D6417)&lt;&gt;"",(((ValuesFromComPort!D6417)-(Calculated!$E$2))/1.28/3200),"")</f>
        <v/>
      </c>
      <c r="F6378" t="str">
        <f>IF((ValuesFromComPort!M6417)&lt;&gt;"",(((ValuesFromComPort!M6417)-(Calculated!$F$2))/1.28/3200),"")</f>
        <v/>
      </c>
      <c r="H6378" t="str">
        <f>IF((ValuesFromComPort!F6417)&lt;&gt;"",((((ValuesFromComPort!F6417)-(Calculated!$H$2))/1.28)*3.2),"")</f>
        <v/>
      </c>
      <c r="I6378" t="str">
        <f>IF((ValuesFromComPort!K6417)&lt;&gt;"",((((ValuesFromComPort!K6417)-(Calculated!$I$2))/1.28)*3.2),"")</f>
        <v/>
      </c>
      <c r="K6378" t="str">
        <f>IF((ValuesFromComPort!H6417)&lt;&gt;"",((((ValuesFromComPort!H6417)-$K$2)*0.015625)/0.3),"")</f>
        <v/>
      </c>
      <c r="N6378" t="str">
        <f>IF((ValuesFromComPort!I6417)&lt;&gt;"",((((ValuesFromComPort!I6417)-$N$2)*0.125)/0.3),"")</f>
        <v/>
      </c>
    </row>
    <row r="6379" spans="2:14" x14ac:dyDescent="0.25">
      <c r="B6379" t="str">
        <f>IF((ValuesFromComPort!A6418)&lt;&gt;"",(((ValuesFromComPort!A6418)-(Calculated!$B$2))/204.8),"")</f>
        <v/>
      </c>
      <c r="C6379" t="str">
        <f>IF((ValuesFromComPort!P6418)&lt;&gt;"",((((ValuesFromComPort!P6418)-(Calculated!$C$2))/204.8)),"")</f>
        <v/>
      </c>
      <c r="E6379" t="str">
        <f>IF((ValuesFromComPort!D6418)&lt;&gt;"",(((ValuesFromComPort!D6418)-(Calculated!$E$2))/1.28/3200),"")</f>
        <v/>
      </c>
      <c r="F6379" t="str">
        <f>IF((ValuesFromComPort!M6418)&lt;&gt;"",(((ValuesFromComPort!M6418)-(Calculated!$F$2))/1.28/3200),"")</f>
        <v/>
      </c>
      <c r="H6379" t="str">
        <f>IF((ValuesFromComPort!F6418)&lt;&gt;"",((((ValuesFromComPort!F6418)-(Calculated!$H$2))/1.28)*3.2),"")</f>
        <v/>
      </c>
      <c r="I6379" t="str">
        <f>IF((ValuesFromComPort!K6418)&lt;&gt;"",((((ValuesFromComPort!K6418)-(Calculated!$I$2))/1.28)*3.2),"")</f>
        <v/>
      </c>
      <c r="K6379" t="str">
        <f>IF((ValuesFromComPort!H6418)&lt;&gt;"",((((ValuesFromComPort!H6418)-$K$2)*0.015625)/0.3),"")</f>
        <v/>
      </c>
      <c r="N6379" t="str">
        <f>IF((ValuesFromComPort!I6418)&lt;&gt;"",((((ValuesFromComPort!I6418)-$N$2)*0.125)/0.3),"")</f>
        <v/>
      </c>
    </row>
    <row r="6380" spans="2:14" x14ac:dyDescent="0.25">
      <c r="B6380" t="str">
        <f>IF((ValuesFromComPort!A6419)&lt;&gt;"",(((ValuesFromComPort!A6419)-(Calculated!$B$2))/204.8),"")</f>
        <v/>
      </c>
      <c r="C6380" t="str">
        <f>IF((ValuesFromComPort!P6419)&lt;&gt;"",((((ValuesFromComPort!P6419)-(Calculated!$C$2))/204.8)),"")</f>
        <v/>
      </c>
      <c r="E6380" t="str">
        <f>IF((ValuesFromComPort!D6419)&lt;&gt;"",(((ValuesFromComPort!D6419)-(Calculated!$E$2))/1.28/3200),"")</f>
        <v/>
      </c>
      <c r="F6380" t="str">
        <f>IF((ValuesFromComPort!M6419)&lt;&gt;"",(((ValuesFromComPort!M6419)-(Calculated!$F$2))/1.28/3200),"")</f>
        <v/>
      </c>
      <c r="H6380" t="str">
        <f>IF((ValuesFromComPort!F6419)&lt;&gt;"",((((ValuesFromComPort!F6419)-(Calculated!$H$2))/1.28)*3.2),"")</f>
        <v/>
      </c>
      <c r="I6380" t="str">
        <f>IF((ValuesFromComPort!K6419)&lt;&gt;"",((((ValuesFromComPort!K6419)-(Calculated!$I$2))/1.28)*3.2),"")</f>
        <v/>
      </c>
      <c r="K6380" t="str">
        <f>IF((ValuesFromComPort!H6419)&lt;&gt;"",((((ValuesFromComPort!H6419)-$K$2)*0.015625)/0.3),"")</f>
        <v/>
      </c>
      <c r="N6380" t="str">
        <f>IF((ValuesFromComPort!I6419)&lt;&gt;"",((((ValuesFromComPort!I6419)-$N$2)*0.125)/0.3),"")</f>
        <v/>
      </c>
    </row>
    <row r="6381" spans="2:14" x14ac:dyDescent="0.25">
      <c r="B6381" t="str">
        <f>IF((ValuesFromComPort!A6420)&lt;&gt;"",(((ValuesFromComPort!A6420)-(Calculated!$B$2))/204.8),"")</f>
        <v/>
      </c>
      <c r="C6381" t="str">
        <f>IF((ValuesFromComPort!P6420)&lt;&gt;"",((((ValuesFromComPort!P6420)-(Calculated!$C$2))/204.8)),"")</f>
        <v/>
      </c>
      <c r="E6381" t="str">
        <f>IF((ValuesFromComPort!D6420)&lt;&gt;"",(((ValuesFromComPort!D6420)-(Calculated!$E$2))/1.28/3200),"")</f>
        <v/>
      </c>
      <c r="F6381" t="str">
        <f>IF((ValuesFromComPort!M6420)&lt;&gt;"",(((ValuesFromComPort!M6420)-(Calculated!$F$2))/1.28/3200),"")</f>
        <v/>
      </c>
      <c r="H6381" t="str">
        <f>IF((ValuesFromComPort!F6420)&lt;&gt;"",((((ValuesFromComPort!F6420)-(Calculated!$H$2))/1.28)*3.2),"")</f>
        <v/>
      </c>
      <c r="I6381" t="str">
        <f>IF((ValuesFromComPort!K6420)&lt;&gt;"",((((ValuesFromComPort!K6420)-(Calculated!$I$2))/1.28)*3.2),"")</f>
        <v/>
      </c>
      <c r="K6381" t="str">
        <f>IF((ValuesFromComPort!H6420)&lt;&gt;"",((((ValuesFromComPort!H6420)-$K$2)*0.015625)/0.3),"")</f>
        <v/>
      </c>
      <c r="N6381" t="str">
        <f>IF((ValuesFromComPort!I6420)&lt;&gt;"",((((ValuesFromComPort!I6420)-$N$2)*0.125)/0.3),"")</f>
        <v/>
      </c>
    </row>
    <row r="6382" spans="2:14" x14ac:dyDescent="0.25">
      <c r="B6382" t="str">
        <f>IF((ValuesFromComPort!A6421)&lt;&gt;"",(((ValuesFromComPort!A6421)-(Calculated!$B$2))/204.8),"")</f>
        <v/>
      </c>
      <c r="C6382" t="str">
        <f>IF((ValuesFromComPort!P6421)&lt;&gt;"",((((ValuesFromComPort!P6421)-(Calculated!$C$2))/204.8)),"")</f>
        <v/>
      </c>
      <c r="E6382" t="str">
        <f>IF((ValuesFromComPort!D6421)&lt;&gt;"",(((ValuesFromComPort!D6421)-(Calculated!$E$2))/1.28/3200),"")</f>
        <v/>
      </c>
      <c r="F6382" t="str">
        <f>IF((ValuesFromComPort!M6421)&lt;&gt;"",(((ValuesFromComPort!M6421)-(Calculated!$F$2))/1.28/3200),"")</f>
        <v/>
      </c>
      <c r="H6382" t="str">
        <f>IF((ValuesFromComPort!F6421)&lt;&gt;"",((((ValuesFromComPort!F6421)-(Calculated!$H$2))/1.28)*3.2),"")</f>
        <v/>
      </c>
      <c r="I6382" t="str">
        <f>IF((ValuesFromComPort!K6421)&lt;&gt;"",((((ValuesFromComPort!K6421)-(Calculated!$I$2))/1.28)*3.2),"")</f>
        <v/>
      </c>
      <c r="K6382" t="str">
        <f>IF((ValuesFromComPort!H6421)&lt;&gt;"",((((ValuesFromComPort!H6421)-$K$2)*0.015625)/0.3),"")</f>
        <v/>
      </c>
      <c r="N6382" t="str">
        <f>IF((ValuesFromComPort!I6421)&lt;&gt;"",((((ValuesFromComPort!I6421)-$N$2)*0.125)/0.3),"")</f>
        <v/>
      </c>
    </row>
    <row r="6383" spans="2:14" x14ac:dyDescent="0.25">
      <c r="B6383" t="str">
        <f>IF((ValuesFromComPort!A6422)&lt;&gt;"",(((ValuesFromComPort!A6422)-(Calculated!$B$2))/204.8),"")</f>
        <v/>
      </c>
      <c r="C6383" t="str">
        <f>IF((ValuesFromComPort!P6422)&lt;&gt;"",((((ValuesFromComPort!P6422)-(Calculated!$C$2))/204.8)),"")</f>
        <v/>
      </c>
      <c r="E6383" t="str">
        <f>IF((ValuesFromComPort!D6422)&lt;&gt;"",(((ValuesFromComPort!D6422)-(Calculated!$E$2))/1.28/3200),"")</f>
        <v/>
      </c>
      <c r="F6383" t="str">
        <f>IF((ValuesFromComPort!M6422)&lt;&gt;"",(((ValuesFromComPort!M6422)-(Calculated!$F$2))/1.28/3200),"")</f>
        <v/>
      </c>
      <c r="H6383" t="str">
        <f>IF((ValuesFromComPort!F6422)&lt;&gt;"",((((ValuesFromComPort!F6422)-(Calculated!$H$2))/1.28)*3.2),"")</f>
        <v/>
      </c>
      <c r="I6383" t="str">
        <f>IF((ValuesFromComPort!K6422)&lt;&gt;"",((((ValuesFromComPort!K6422)-(Calculated!$I$2))/1.28)*3.2),"")</f>
        <v/>
      </c>
      <c r="K6383" t="str">
        <f>IF((ValuesFromComPort!H6422)&lt;&gt;"",((((ValuesFromComPort!H6422)-$K$2)*0.015625)/0.3),"")</f>
        <v/>
      </c>
      <c r="N6383" t="str">
        <f>IF((ValuesFromComPort!I6422)&lt;&gt;"",((((ValuesFromComPort!I6422)-$N$2)*0.125)/0.3),"")</f>
        <v/>
      </c>
    </row>
    <row r="6384" spans="2:14" x14ac:dyDescent="0.25">
      <c r="B6384" t="str">
        <f>IF((ValuesFromComPort!A6423)&lt;&gt;"",(((ValuesFromComPort!A6423)-(Calculated!$B$2))/204.8),"")</f>
        <v/>
      </c>
      <c r="C6384" t="str">
        <f>IF((ValuesFromComPort!P6423)&lt;&gt;"",((((ValuesFromComPort!P6423)-(Calculated!$C$2))/204.8)),"")</f>
        <v/>
      </c>
      <c r="E6384" t="str">
        <f>IF((ValuesFromComPort!D6423)&lt;&gt;"",(((ValuesFromComPort!D6423)-(Calculated!$E$2))/1.28/3200),"")</f>
        <v/>
      </c>
      <c r="F6384" t="str">
        <f>IF((ValuesFromComPort!M6423)&lt;&gt;"",(((ValuesFromComPort!M6423)-(Calculated!$F$2))/1.28/3200),"")</f>
        <v/>
      </c>
      <c r="H6384" t="str">
        <f>IF((ValuesFromComPort!F6423)&lt;&gt;"",((((ValuesFromComPort!F6423)-(Calculated!$H$2))/1.28)*3.2),"")</f>
        <v/>
      </c>
      <c r="I6384" t="str">
        <f>IF((ValuesFromComPort!K6423)&lt;&gt;"",((((ValuesFromComPort!K6423)-(Calculated!$I$2))/1.28)*3.2),"")</f>
        <v/>
      </c>
      <c r="K6384" t="str">
        <f>IF((ValuesFromComPort!H6423)&lt;&gt;"",((((ValuesFromComPort!H6423)-$K$2)*0.015625)/0.3),"")</f>
        <v/>
      </c>
      <c r="N6384" t="str">
        <f>IF((ValuesFromComPort!I6423)&lt;&gt;"",((((ValuesFromComPort!I6423)-$N$2)*0.125)/0.3),"")</f>
        <v/>
      </c>
    </row>
    <row r="6385" spans="2:14" x14ac:dyDescent="0.25">
      <c r="B6385" t="str">
        <f>IF((ValuesFromComPort!A6424)&lt;&gt;"",(((ValuesFromComPort!A6424)-(Calculated!$B$2))/204.8),"")</f>
        <v/>
      </c>
      <c r="C6385" t="str">
        <f>IF((ValuesFromComPort!P6424)&lt;&gt;"",((((ValuesFromComPort!P6424)-(Calculated!$C$2))/204.8)),"")</f>
        <v/>
      </c>
      <c r="E6385" t="str">
        <f>IF((ValuesFromComPort!D6424)&lt;&gt;"",(((ValuesFromComPort!D6424)-(Calculated!$E$2))/1.28/3200),"")</f>
        <v/>
      </c>
      <c r="F6385" t="str">
        <f>IF((ValuesFromComPort!M6424)&lt;&gt;"",(((ValuesFromComPort!M6424)-(Calculated!$F$2))/1.28/3200),"")</f>
        <v/>
      </c>
      <c r="H6385" t="str">
        <f>IF((ValuesFromComPort!F6424)&lt;&gt;"",((((ValuesFromComPort!F6424)-(Calculated!$H$2))/1.28)*3.2),"")</f>
        <v/>
      </c>
      <c r="I6385" t="str">
        <f>IF((ValuesFromComPort!K6424)&lt;&gt;"",((((ValuesFromComPort!K6424)-(Calculated!$I$2))/1.28)*3.2),"")</f>
        <v/>
      </c>
      <c r="K6385" t="str">
        <f>IF((ValuesFromComPort!H6424)&lt;&gt;"",((((ValuesFromComPort!H6424)-$K$2)*0.015625)/0.3),"")</f>
        <v/>
      </c>
      <c r="N6385" t="str">
        <f>IF((ValuesFromComPort!I6424)&lt;&gt;"",((((ValuesFromComPort!I6424)-$N$2)*0.125)/0.3),"")</f>
        <v/>
      </c>
    </row>
    <row r="6386" spans="2:14" x14ac:dyDescent="0.25">
      <c r="B6386" t="str">
        <f>IF((ValuesFromComPort!A6425)&lt;&gt;"",(((ValuesFromComPort!A6425)-(Calculated!$B$2))/204.8),"")</f>
        <v/>
      </c>
      <c r="C6386" t="str">
        <f>IF((ValuesFromComPort!P6425)&lt;&gt;"",((((ValuesFromComPort!P6425)-(Calculated!$C$2))/204.8)),"")</f>
        <v/>
      </c>
      <c r="E6386" t="str">
        <f>IF((ValuesFromComPort!D6425)&lt;&gt;"",(((ValuesFromComPort!D6425)-(Calculated!$E$2))/1.28/3200),"")</f>
        <v/>
      </c>
      <c r="F6386" t="str">
        <f>IF((ValuesFromComPort!M6425)&lt;&gt;"",(((ValuesFromComPort!M6425)-(Calculated!$F$2))/1.28/3200),"")</f>
        <v/>
      </c>
      <c r="H6386" t="str">
        <f>IF((ValuesFromComPort!F6425)&lt;&gt;"",((((ValuesFromComPort!F6425)-(Calculated!$H$2))/1.28)*3.2),"")</f>
        <v/>
      </c>
      <c r="I6386" t="str">
        <f>IF((ValuesFromComPort!K6425)&lt;&gt;"",((((ValuesFromComPort!K6425)-(Calculated!$I$2))/1.28)*3.2),"")</f>
        <v/>
      </c>
      <c r="K6386" t="str">
        <f>IF((ValuesFromComPort!H6425)&lt;&gt;"",((((ValuesFromComPort!H6425)-$K$2)*0.015625)/0.3),"")</f>
        <v/>
      </c>
      <c r="N6386" t="str">
        <f>IF((ValuesFromComPort!I6425)&lt;&gt;"",((((ValuesFromComPort!I6425)-$N$2)*0.125)/0.3),"")</f>
        <v/>
      </c>
    </row>
    <row r="6387" spans="2:14" x14ac:dyDescent="0.25">
      <c r="B6387" t="str">
        <f>IF((ValuesFromComPort!A6426)&lt;&gt;"",(((ValuesFromComPort!A6426)-(Calculated!$B$2))/204.8),"")</f>
        <v/>
      </c>
      <c r="C6387" t="str">
        <f>IF((ValuesFromComPort!P6426)&lt;&gt;"",((((ValuesFromComPort!P6426)-(Calculated!$C$2))/204.8)),"")</f>
        <v/>
      </c>
      <c r="E6387" t="str">
        <f>IF((ValuesFromComPort!D6426)&lt;&gt;"",(((ValuesFromComPort!D6426)-(Calculated!$E$2))/1.28/3200),"")</f>
        <v/>
      </c>
      <c r="F6387" t="str">
        <f>IF((ValuesFromComPort!M6426)&lt;&gt;"",(((ValuesFromComPort!M6426)-(Calculated!$F$2))/1.28/3200),"")</f>
        <v/>
      </c>
      <c r="H6387" t="str">
        <f>IF((ValuesFromComPort!F6426)&lt;&gt;"",((((ValuesFromComPort!F6426)-(Calculated!$H$2))/1.28)*3.2),"")</f>
        <v/>
      </c>
      <c r="I6387" t="str">
        <f>IF((ValuesFromComPort!K6426)&lt;&gt;"",((((ValuesFromComPort!K6426)-(Calculated!$I$2))/1.28)*3.2),"")</f>
        <v/>
      </c>
      <c r="K6387" t="str">
        <f>IF((ValuesFromComPort!H6426)&lt;&gt;"",((((ValuesFromComPort!H6426)-$K$2)*0.015625)/0.3),"")</f>
        <v/>
      </c>
      <c r="N6387" t="str">
        <f>IF((ValuesFromComPort!I6426)&lt;&gt;"",((((ValuesFromComPort!I6426)-$N$2)*0.125)/0.3),"")</f>
        <v/>
      </c>
    </row>
    <row r="6388" spans="2:14" x14ac:dyDescent="0.25">
      <c r="B6388" t="str">
        <f>IF((ValuesFromComPort!A6427)&lt;&gt;"",(((ValuesFromComPort!A6427)-(Calculated!$B$2))/204.8),"")</f>
        <v/>
      </c>
      <c r="C6388" t="str">
        <f>IF((ValuesFromComPort!P6427)&lt;&gt;"",((((ValuesFromComPort!P6427)-(Calculated!$C$2))/204.8)),"")</f>
        <v/>
      </c>
      <c r="E6388" t="str">
        <f>IF((ValuesFromComPort!D6427)&lt;&gt;"",(((ValuesFromComPort!D6427)-(Calculated!$E$2))/1.28/3200),"")</f>
        <v/>
      </c>
      <c r="F6388" t="str">
        <f>IF((ValuesFromComPort!M6427)&lt;&gt;"",(((ValuesFromComPort!M6427)-(Calculated!$F$2))/1.28/3200),"")</f>
        <v/>
      </c>
      <c r="H6388" t="str">
        <f>IF((ValuesFromComPort!F6427)&lt;&gt;"",((((ValuesFromComPort!F6427)-(Calculated!$H$2))/1.28)*3.2),"")</f>
        <v/>
      </c>
      <c r="I6388" t="str">
        <f>IF((ValuesFromComPort!K6427)&lt;&gt;"",((((ValuesFromComPort!K6427)-(Calculated!$I$2))/1.28)*3.2),"")</f>
        <v/>
      </c>
      <c r="K6388" t="str">
        <f>IF((ValuesFromComPort!H6427)&lt;&gt;"",((((ValuesFromComPort!H6427)-$K$2)*0.015625)/0.3),"")</f>
        <v/>
      </c>
      <c r="N6388" t="str">
        <f>IF((ValuesFromComPort!I6427)&lt;&gt;"",((((ValuesFromComPort!I6427)-$N$2)*0.125)/0.3),"")</f>
        <v/>
      </c>
    </row>
    <row r="6389" spans="2:14" x14ac:dyDescent="0.25">
      <c r="B6389" t="str">
        <f>IF((ValuesFromComPort!A6428)&lt;&gt;"",(((ValuesFromComPort!A6428)-(Calculated!$B$2))/204.8),"")</f>
        <v/>
      </c>
      <c r="C6389" t="str">
        <f>IF((ValuesFromComPort!P6428)&lt;&gt;"",((((ValuesFromComPort!P6428)-(Calculated!$C$2))/204.8)),"")</f>
        <v/>
      </c>
      <c r="E6389" t="str">
        <f>IF((ValuesFromComPort!D6428)&lt;&gt;"",(((ValuesFromComPort!D6428)-(Calculated!$E$2))/1.28/3200),"")</f>
        <v/>
      </c>
      <c r="F6389" t="str">
        <f>IF((ValuesFromComPort!M6428)&lt;&gt;"",(((ValuesFromComPort!M6428)-(Calculated!$F$2))/1.28/3200),"")</f>
        <v/>
      </c>
      <c r="H6389" t="str">
        <f>IF((ValuesFromComPort!F6428)&lt;&gt;"",((((ValuesFromComPort!F6428)-(Calculated!$H$2))/1.28)*3.2),"")</f>
        <v/>
      </c>
      <c r="I6389" t="str">
        <f>IF((ValuesFromComPort!K6428)&lt;&gt;"",((((ValuesFromComPort!K6428)-(Calculated!$I$2))/1.28)*3.2),"")</f>
        <v/>
      </c>
      <c r="K6389" t="str">
        <f>IF((ValuesFromComPort!H6428)&lt;&gt;"",((((ValuesFromComPort!H6428)-$K$2)*0.015625)/0.3),"")</f>
        <v/>
      </c>
      <c r="N6389" t="str">
        <f>IF((ValuesFromComPort!I6428)&lt;&gt;"",((((ValuesFromComPort!I6428)-$N$2)*0.125)/0.3),"")</f>
        <v/>
      </c>
    </row>
    <row r="6390" spans="2:14" x14ac:dyDescent="0.25">
      <c r="B6390" t="str">
        <f>IF((ValuesFromComPort!A6429)&lt;&gt;"",(((ValuesFromComPort!A6429)-(Calculated!$B$2))/204.8),"")</f>
        <v/>
      </c>
      <c r="C6390" t="str">
        <f>IF((ValuesFromComPort!P6429)&lt;&gt;"",((((ValuesFromComPort!P6429)-(Calculated!$C$2))/204.8)),"")</f>
        <v/>
      </c>
      <c r="E6390" t="str">
        <f>IF((ValuesFromComPort!D6429)&lt;&gt;"",(((ValuesFromComPort!D6429)-(Calculated!$E$2))/1.28/3200),"")</f>
        <v/>
      </c>
      <c r="F6390" t="str">
        <f>IF((ValuesFromComPort!M6429)&lt;&gt;"",(((ValuesFromComPort!M6429)-(Calculated!$F$2))/1.28/3200),"")</f>
        <v/>
      </c>
      <c r="H6390" t="str">
        <f>IF((ValuesFromComPort!F6429)&lt;&gt;"",((((ValuesFromComPort!F6429)-(Calculated!$H$2))/1.28)*3.2),"")</f>
        <v/>
      </c>
      <c r="I6390" t="str">
        <f>IF((ValuesFromComPort!K6429)&lt;&gt;"",((((ValuesFromComPort!K6429)-(Calculated!$I$2))/1.28)*3.2),"")</f>
        <v/>
      </c>
      <c r="K6390" t="str">
        <f>IF((ValuesFromComPort!H6429)&lt;&gt;"",((((ValuesFromComPort!H6429)-$K$2)*0.015625)/0.3),"")</f>
        <v/>
      </c>
      <c r="N6390" t="str">
        <f>IF((ValuesFromComPort!I6429)&lt;&gt;"",((((ValuesFromComPort!I6429)-$N$2)*0.125)/0.3),"")</f>
        <v/>
      </c>
    </row>
    <row r="6391" spans="2:14" x14ac:dyDescent="0.25">
      <c r="B6391" t="str">
        <f>IF((ValuesFromComPort!A6430)&lt;&gt;"",(((ValuesFromComPort!A6430)-(Calculated!$B$2))/204.8),"")</f>
        <v/>
      </c>
      <c r="C6391" t="str">
        <f>IF((ValuesFromComPort!P6430)&lt;&gt;"",((((ValuesFromComPort!P6430)-(Calculated!$C$2))/204.8)),"")</f>
        <v/>
      </c>
      <c r="E6391" t="str">
        <f>IF((ValuesFromComPort!D6430)&lt;&gt;"",(((ValuesFromComPort!D6430)-(Calculated!$E$2))/1.28/3200),"")</f>
        <v/>
      </c>
      <c r="F6391" t="str">
        <f>IF((ValuesFromComPort!M6430)&lt;&gt;"",(((ValuesFromComPort!M6430)-(Calculated!$F$2))/1.28/3200),"")</f>
        <v/>
      </c>
      <c r="H6391" t="str">
        <f>IF((ValuesFromComPort!F6430)&lt;&gt;"",((((ValuesFromComPort!F6430)-(Calculated!$H$2))/1.28)*3.2),"")</f>
        <v/>
      </c>
      <c r="I6391" t="str">
        <f>IF((ValuesFromComPort!K6430)&lt;&gt;"",((((ValuesFromComPort!K6430)-(Calculated!$I$2))/1.28)*3.2),"")</f>
        <v/>
      </c>
      <c r="K6391" t="str">
        <f>IF((ValuesFromComPort!H6430)&lt;&gt;"",((((ValuesFromComPort!H6430)-$K$2)*0.015625)/0.3),"")</f>
        <v/>
      </c>
      <c r="N6391" t="str">
        <f>IF((ValuesFromComPort!I6430)&lt;&gt;"",((((ValuesFromComPort!I6430)-$N$2)*0.125)/0.3),"")</f>
        <v/>
      </c>
    </row>
    <row r="6392" spans="2:14" x14ac:dyDescent="0.25">
      <c r="B6392" t="str">
        <f>IF((ValuesFromComPort!A6431)&lt;&gt;"",(((ValuesFromComPort!A6431)-(Calculated!$B$2))/204.8),"")</f>
        <v/>
      </c>
      <c r="C6392" t="str">
        <f>IF((ValuesFromComPort!P6431)&lt;&gt;"",((((ValuesFromComPort!P6431)-(Calculated!$C$2))/204.8)),"")</f>
        <v/>
      </c>
      <c r="E6392" t="str">
        <f>IF((ValuesFromComPort!D6431)&lt;&gt;"",(((ValuesFromComPort!D6431)-(Calculated!$E$2))/1.28/3200),"")</f>
        <v/>
      </c>
      <c r="F6392" t="str">
        <f>IF((ValuesFromComPort!M6431)&lt;&gt;"",(((ValuesFromComPort!M6431)-(Calculated!$F$2))/1.28/3200),"")</f>
        <v/>
      </c>
      <c r="H6392" t="str">
        <f>IF((ValuesFromComPort!F6431)&lt;&gt;"",((((ValuesFromComPort!F6431)-(Calculated!$H$2))/1.28)*3.2),"")</f>
        <v/>
      </c>
      <c r="I6392" t="str">
        <f>IF((ValuesFromComPort!K6431)&lt;&gt;"",((((ValuesFromComPort!K6431)-(Calculated!$I$2))/1.28)*3.2),"")</f>
        <v/>
      </c>
      <c r="K6392" t="str">
        <f>IF((ValuesFromComPort!H6431)&lt;&gt;"",((((ValuesFromComPort!H6431)-$K$2)*0.015625)/0.3),"")</f>
        <v/>
      </c>
      <c r="N6392" t="str">
        <f>IF((ValuesFromComPort!I6431)&lt;&gt;"",((((ValuesFromComPort!I6431)-$N$2)*0.125)/0.3),"")</f>
        <v/>
      </c>
    </row>
    <row r="6393" spans="2:14" x14ac:dyDescent="0.25">
      <c r="B6393" t="str">
        <f>IF((ValuesFromComPort!A6432)&lt;&gt;"",(((ValuesFromComPort!A6432)-(Calculated!$B$2))/204.8),"")</f>
        <v/>
      </c>
      <c r="C6393" t="str">
        <f>IF((ValuesFromComPort!P6432)&lt;&gt;"",((((ValuesFromComPort!P6432)-(Calculated!$C$2))/204.8)),"")</f>
        <v/>
      </c>
      <c r="E6393" t="str">
        <f>IF((ValuesFromComPort!D6432)&lt;&gt;"",(((ValuesFromComPort!D6432)-(Calculated!$E$2))/1.28/3200),"")</f>
        <v/>
      </c>
      <c r="F6393" t="str">
        <f>IF((ValuesFromComPort!M6432)&lt;&gt;"",(((ValuesFromComPort!M6432)-(Calculated!$F$2))/1.28/3200),"")</f>
        <v/>
      </c>
      <c r="H6393" t="str">
        <f>IF((ValuesFromComPort!F6432)&lt;&gt;"",((((ValuesFromComPort!F6432)-(Calculated!$H$2))/1.28)*3.2),"")</f>
        <v/>
      </c>
      <c r="I6393" t="str">
        <f>IF((ValuesFromComPort!K6432)&lt;&gt;"",((((ValuesFromComPort!K6432)-(Calculated!$I$2))/1.28)*3.2),"")</f>
        <v/>
      </c>
      <c r="K6393" t="str">
        <f>IF((ValuesFromComPort!H6432)&lt;&gt;"",((((ValuesFromComPort!H6432)-$K$2)*0.015625)/0.3),"")</f>
        <v/>
      </c>
      <c r="N6393" t="str">
        <f>IF((ValuesFromComPort!I6432)&lt;&gt;"",((((ValuesFromComPort!I6432)-$N$2)*0.125)/0.3),"")</f>
        <v/>
      </c>
    </row>
    <row r="6394" spans="2:14" x14ac:dyDescent="0.25">
      <c r="B6394" t="str">
        <f>IF((ValuesFromComPort!A6433)&lt;&gt;"",(((ValuesFromComPort!A6433)-(Calculated!$B$2))/204.8),"")</f>
        <v/>
      </c>
      <c r="C6394" t="str">
        <f>IF((ValuesFromComPort!P6433)&lt;&gt;"",((((ValuesFromComPort!P6433)-(Calculated!$C$2))/204.8)),"")</f>
        <v/>
      </c>
      <c r="E6394" t="str">
        <f>IF((ValuesFromComPort!D6433)&lt;&gt;"",(((ValuesFromComPort!D6433)-(Calculated!$E$2))/1.28/3200),"")</f>
        <v/>
      </c>
      <c r="F6394" t="str">
        <f>IF((ValuesFromComPort!M6433)&lt;&gt;"",(((ValuesFromComPort!M6433)-(Calculated!$F$2))/1.28/3200),"")</f>
        <v/>
      </c>
      <c r="H6394" t="str">
        <f>IF((ValuesFromComPort!F6433)&lt;&gt;"",((((ValuesFromComPort!F6433)-(Calculated!$H$2))/1.28)*3.2),"")</f>
        <v/>
      </c>
      <c r="I6394" t="str">
        <f>IF((ValuesFromComPort!K6433)&lt;&gt;"",((((ValuesFromComPort!K6433)-(Calculated!$I$2))/1.28)*3.2),"")</f>
        <v/>
      </c>
      <c r="K6394" t="str">
        <f>IF((ValuesFromComPort!H6433)&lt;&gt;"",((((ValuesFromComPort!H6433)-$K$2)*0.015625)/0.3),"")</f>
        <v/>
      </c>
      <c r="N6394" t="str">
        <f>IF((ValuesFromComPort!I6433)&lt;&gt;"",((((ValuesFromComPort!I6433)-$N$2)*0.125)/0.3),"")</f>
        <v/>
      </c>
    </row>
    <row r="6395" spans="2:14" x14ac:dyDescent="0.25">
      <c r="B6395" t="str">
        <f>IF((ValuesFromComPort!A6434)&lt;&gt;"",(((ValuesFromComPort!A6434)-(Calculated!$B$2))/204.8),"")</f>
        <v/>
      </c>
      <c r="C6395" t="str">
        <f>IF((ValuesFromComPort!P6434)&lt;&gt;"",((((ValuesFromComPort!P6434)-(Calculated!$C$2))/204.8)),"")</f>
        <v/>
      </c>
      <c r="E6395" t="str">
        <f>IF((ValuesFromComPort!D6434)&lt;&gt;"",(((ValuesFromComPort!D6434)-(Calculated!$E$2))/1.28/3200),"")</f>
        <v/>
      </c>
      <c r="F6395" t="str">
        <f>IF((ValuesFromComPort!M6434)&lt;&gt;"",(((ValuesFromComPort!M6434)-(Calculated!$F$2))/1.28/3200),"")</f>
        <v/>
      </c>
      <c r="H6395" t="str">
        <f>IF((ValuesFromComPort!F6434)&lt;&gt;"",((((ValuesFromComPort!F6434)-(Calculated!$H$2))/1.28)*3.2),"")</f>
        <v/>
      </c>
      <c r="I6395" t="str">
        <f>IF((ValuesFromComPort!K6434)&lt;&gt;"",((((ValuesFromComPort!K6434)-(Calculated!$I$2))/1.28)*3.2),"")</f>
        <v/>
      </c>
      <c r="K6395" t="str">
        <f>IF((ValuesFromComPort!H6434)&lt;&gt;"",((((ValuesFromComPort!H6434)-$K$2)*0.015625)/0.3),"")</f>
        <v/>
      </c>
      <c r="N6395" t="str">
        <f>IF((ValuesFromComPort!I6434)&lt;&gt;"",((((ValuesFromComPort!I6434)-$N$2)*0.125)/0.3),"")</f>
        <v/>
      </c>
    </row>
    <row r="6396" spans="2:14" x14ac:dyDescent="0.25">
      <c r="B6396" t="str">
        <f>IF((ValuesFromComPort!A6435)&lt;&gt;"",(((ValuesFromComPort!A6435)-(Calculated!$B$2))/204.8),"")</f>
        <v/>
      </c>
      <c r="C6396" t="str">
        <f>IF((ValuesFromComPort!P6435)&lt;&gt;"",((((ValuesFromComPort!P6435)-(Calculated!$C$2))/204.8)),"")</f>
        <v/>
      </c>
      <c r="E6396" t="str">
        <f>IF((ValuesFromComPort!D6435)&lt;&gt;"",(((ValuesFromComPort!D6435)-(Calculated!$E$2))/1.28/3200),"")</f>
        <v/>
      </c>
      <c r="F6396" t="str">
        <f>IF((ValuesFromComPort!M6435)&lt;&gt;"",(((ValuesFromComPort!M6435)-(Calculated!$F$2))/1.28/3200),"")</f>
        <v/>
      </c>
      <c r="H6396" t="str">
        <f>IF((ValuesFromComPort!F6435)&lt;&gt;"",((((ValuesFromComPort!F6435)-(Calculated!$H$2))/1.28)*3.2),"")</f>
        <v/>
      </c>
      <c r="I6396" t="str">
        <f>IF((ValuesFromComPort!K6435)&lt;&gt;"",((((ValuesFromComPort!K6435)-(Calculated!$I$2))/1.28)*3.2),"")</f>
        <v/>
      </c>
      <c r="K6396" t="str">
        <f>IF((ValuesFromComPort!H6435)&lt;&gt;"",((((ValuesFromComPort!H6435)-$K$2)*0.015625)/0.3),"")</f>
        <v/>
      </c>
      <c r="N6396" t="str">
        <f>IF((ValuesFromComPort!I6435)&lt;&gt;"",((((ValuesFromComPort!I6435)-$N$2)*0.125)/0.3),"")</f>
        <v/>
      </c>
    </row>
    <row r="6397" spans="2:14" x14ac:dyDescent="0.25">
      <c r="B6397" t="str">
        <f>IF((ValuesFromComPort!A6436)&lt;&gt;"",(((ValuesFromComPort!A6436)-(Calculated!$B$2))/204.8),"")</f>
        <v/>
      </c>
      <c r="C6397" t="str">
        <f>IF((ValuesFromComPort!P6436)&lt;&gt;"",((((ValuesFromComPort!P6436)-(Calculated!$C$2))/204.8)),"")</f>
        <v/>
      </c>
      <c r="E6397" t="str">
        <f>IF((ValuesFromComPort!D6436)&lt;&gt;"",(((ValuesFromComPort!D6436)-(Calculated!$E$2))/1.28/3200),"")</f>
        <v/>
      </c>
      <c r="F6397" t="str">
        <f>IF((ValuesFromComPort!M6436)&lt;&gt;"",(((ValuesFromComPort!M6436)-(Calculated!$F$2))/1.28/3200),"")</f>
        <v/>
      </c>
      <c r="H6397" t="str">
        <f>IF((ValuesFromComPort!F6436)&lt;&gt;"",((((ValuesFromComPort!F6436)-(Calculated!$H$2))/1.28)*3.2),"")</f>
        <v/>
      </c>
      <c r="I6397" t="str">
        <f>IF((ValuesFromComPort!K6436)&lt;&gt;"",((((ValuesFromComPort!K6436)-(Calculated!$I$2))/1.28)*3.2),"")</f>
        <v/>
      </c>
      <c r="K6397" t="str">
        <f>IF((ValuesFromComPort!H6436)&lt;&gt;"",((((ValuesFromComPort!H6436)-$K$2)*0.015625)/0.3),"")</f>
        <v/>
      </c>
      <c r="N6397" t="str">
        <f>IF((ValuesFromComPort!I6436)&lt;&gt;"",((((ValuesFromComPort!I6436)-$N$2)*0.125)/0.3),"")</f>
        <v/>
      </c>
    </row>
    <row r="6398" spans="2:14" x14ac:dyDescent="0.25">
      <c r="B6398" t="str">
        <f>IF((ValuesFromComPort!A6437)&lt;&gt;"",(((ValuesFromComPort!A6437)-(Calculated!$B$2))/204.8),"")</f>
        <v/>
      </c>
      <c r="C6398" t="str">
        <f>IF((ValuesFromComPort!P6437)&lt;&gt;"",((((ValuesFromComPort!P6437)-(Calculated!$C$2))/204.8)),"")</f>
        <v/>
      </c>
      <c r="E6398" t="str">
        <f>IF((ValuesFromComPort!D6437)&lt;&gt;"",(((ValuesFromComPort!D6437)-(Calculated!$E$2))/1.28/3200),"")</f>
        <v/>
      </c>
      <c r="F6398" t="str">
        <f>IF((ValuesFromComPort!M6437)&lt;&gt;"",(((ValuesFromComPort!M6437)-(Calculated!$F$2))/1.28/3200),"")</f>
        <v/>
      </c>
      <c r="H6398" t="str">
        <f>IF((ValuesFromComPort!F6437)&lt;&gt;"",((((ValuesFromComPort!F6437)-(Calculated!$H$2))/1.28)*3.2),"")</f>
        <v/>
      </c>
      <c r="I6398" t="str">
        <f>IF((ValuesFromComPort!K6437)&lt;&gt;"",((((ValuesFromComPort!K6437)-(Calculated!$I$2))/1.28)*3.2),"")</f>
        <v/>
      </c>
      <c r="K6398" t="str">
        <f>IF((ValuesFromComPort!H6437)&lt;&gt;"",((((ValuesFromComPort!H6437)-$K$2)*0.015625)/0.3),"")</f>
        <v/>
      </c>
      <c r="N6398" t="str">
        <f>IF((ValuesFromComPort!I6437)&lt;&gt;"",((((ValuesFromComPort!I6437)-$N$2)*0.125)/0.3),"")</f>
        <v/>
      </c>
    </row>
    <row r="6399" spans="2:14" x14ac:dyDescent="0.25">
      <c r="B6399" t="str">
        <f>IF((ValuesFromComPort!A6438)&lt;&gt;"",(((ValuesFromComPort!A6438)-(Calculated!$B$2))/204.8),"")</f>
        <v/>
      </c>
      <c r="C6399" t="str">
        <f>IF((ValuesFromComPort!P6438)&lt;&gt;"",((((ValuesFromComPort!P6438)-(Calculated!$C$2))/204.8)),"")</f>
        <v/>
      </c>
      <c r="E6399" t="str">
        <f>IF((ValuesFromComPort!D6438)&lt;&gt;"",(((ValuesFromComPort!D6438)-(Calculated!$E$2))/1.28/3200),"")</f>
        <v/>
      </c>
      <c r="F6399" t="str">
        <f>IF((ValuesFromComPort!M6438)&lt;&gt;"",(((ValuesFromComPort!M6438)-(Calculated!$F$2))/1.28/3200),"")</f>
        <v/>
      </c>
      <c r="H6399" t="str">
        <f>IF((ValuesFromComPort!F6438)&lt;&gt;"",((((ValuesFromComPort!F6438)-(Calculated!$H$2))/1.28)*3.2),"")</f>
        <v/>
      </c>
      <c r="I6399" t="str">
        <f>IF((ValuesFromComPort!K6438)&lt;&gt;"",((((ValuesFromComPort!K6438)-(Calculated!$I$2))/1.28)*3.2),"")</f>
        <v/>
      </c>
      <c r="K6399" t="str">
        <f>IF((ValuesFromComPort!H6438)&lt;&gt;"",((((ValuesFromComPort!H6438)-$K$2)*0.015625)/0.3),"")</f>
        <v/>
      </c>
      <c r="N6399" t="str">
        <f>IF((ValuesFromComPort!I6438)&lt;&gt;"",((((ValuesFromComPort!I6438)-$N$2)*0.125)/0.3),"")</f>
        <v/>
      </c>
    </row>
    <row r="6400" spans="2:14" x14ac:dyDescent="0.25">
      <c r="B6400" t="str">
        <f>IF((ValuesFromComPort!A6439)&lt;&gt;"",(((ValuesFromComPort!A6439)-(Calculated!$B$2))/204.8),"")</f>
        <v/>
      </c>
      <c r="C6400" t="str">
        <f>IF((ValuesFromComPort!P6439)&lt;&gt;"",((((ValuesFromComPort!P6439)-(Calculated!$C$2))/204.8)),"")</f>
        <v/>
      </c>
      <c r="E6400" t="str">
        <f>IF((ValuesFromComPort!D6439)&lt;&gt;"",(((ValuesFromComPort!D6439)-(Calculated!$E$2))/1.28/3200),"")</f>
        <v/>
      </c>
      <c r="F6400" t="str">
        <f>IF((ValuesFromComPort!M6439)&lt;&gt;"",(((ValuesFromComPort!M6439)-(Calculated!$F$2))/1.28/3200),"")</f>
        <v/>
      </c>
      <c r="H6400" t="str">
        <f>IF((ValuesFromComPort!F6439)&lt;&gt;"",((((ValuesFromComPort!F6439)-(Calculated!$H$2))/1.28)*3.2),"")</f>
        <v/>
      </c>
      <c r="I6400" t="str">
        <f>IF((ValuesFromComPort!K6439)&lt;&gt;"",((((ValuesFromComPort!K6439)-(Calculated!$I$2))/1.28)*3.2),"")</f>
        <v/>
      </c>
      <c r="K6400" t="str">
        <f>IF((ValuesFromComPort!H6439)&lt;&gt;"",((((ValuesFromComPort!H6439)-$K$2)*0.015625)/0.3),"")</f>
        <v/>
      </c>
      <c r="N6400" t="str">
        <f>IF((ValuesFromComPort!I6439)&lt;&gt;"",((((ValuesFromComPort!I6439)-$N$2)*0.125)/0.3),"")</f>
        <v/>
      </c>
    </row>
    <row r="6401" spans="2:14" x14ac:dyDescent="0.25">
      <c r="B6401" t="str">
        <f>IF((ValuesFromComPort!A6440)&lt;&gt;"",(((ValuesFromComPort!A6440)-(Calculated!$B$2))/204.8),"")</f>
        <v/>
      </c>
      <c r="C6401" t="str">
        <f>IF((ValuesFromComPort!P6440)&lt;&gt;"",((((ValuesFromComPort!P6440)-(Calculated!$C$2))/204.8)),"")</f>
        <v/>
      </c>
      <c r="E6401" t="str">
        <f>IF((ValuesFromComPort!D6440)&lt;&gt;"",(((ValuesFromComPort!D6440)-(Calculated!$E$2))/1.28/3200),"")</f>
        <v/>
      </c>
      <c r="F6401" t="str">
        <f>IF((ValuesFromComPort!M6440)&lt;&gt;"",(((ValuesFromComPort!M6440)-(Calculated!$F$2))/1.28/3200),"")</f>
        <v/>
      </c>
      <c r="H6401" t="str">
        <f>IF((ValuesFromComPort!F6440)&lt;&gt;"",((((ValuesFromComPort!F6440)-(Calculated!$H$2))/1.28)*3.2),"")</f>
        <v/>
      </c>
      <c r="I6401" t="str">
        <f>IF((ValuesFromComPort!K6440)&lt;&gt;"",((((ValuesFromComPort!K6440)-(Calculated!$I$2))/1.28)*3.2),"")</f>
        <v/>
      </c>
      <c r="K6401" t="str">
        <f>IF((ValuesFromComPort!H6440)&lt;&gt;"",((((ValuesFromComPort!H6440)-$K$2)*0.015625)/0.3),"")</f>
        <v/>
      </c>
      <c r="N6401" t="str">
        <f>IF((ValuesFromComPort!I6440)&lt;&gt;"",((((ValuesFromComPort!I6440)-$N$2)*0.125)/0.3),"")</f>
        <v/>
      </c>
    </row>
    <row r="6402" spans="2:14" x14ac:dyDescent="0.25">
      <c r="B6402" t="str">
        <f>IF((ValuesFromComPort!A6441)&lt;&gt;"",(((ValuesFromComPort!A6441)-(Calculated!$B$2))/204.8),"")</f>
        <v/>
      </c>
      <c r="C6402" t="str">
        <f>IF((ValuesFromComPort!P6441)&lt;&gt;"",((((ValuesFromComPort!P6441)-(Calculated!$C$2))/204.8)),"")</f>
        <v/>
      </c>
      <c r="E6402" t="str">
        <f>IF((ValuesFromComPort!D6441)&lt;&gt;"",(((ValuesFromComPort!D6441)-(Calculated!$E$2))/1.28/3200),"")</f>
        <v/>
      </c>
      <c r="F6402" t="str">
        <f>IF((ValuesFromComPort!M6441)&lt;&gt;"",(((ValuesFromComPort!M6441)-(Calculated!$F$2))/1.28/3200),"")</f>
        <v/>
      </c>
      <c r="H6402" t="str">
        <f>IF((ValuesFromComPort!F6441)&lt;&gt;"",((((ValuesFromComPort!F6441)-(Calculated!$H$2))/1.28)*3.2),"")</f>
        <v/>
      </c>
      <c r="I6402" t="str">
        <f>IF((ValuesFromComPort!K6441)&lt;&gt;"",((((ValuesFromComPort!K6441)-(Calculated!$I$2))/1.28)*3.2),"")</f>
        <v/>
      </c>
      <c r="K6402" t="str">
        <f>IF((ValuesFromComPort!H6441)&lt;&gt;"",((((ValuesFromComPort!H6441)-$K$2)*0.015625)/0.3),"")</f>
        <v/>
      </c>
      <c r="N6402" t="str">
        <f>IF((ValuesFromComPort!I6441)&lt;&gt;"",((((ValuesFromComPort!I6441)-$N$2)*0.125)/0.3),"")</f>
        <v/>
      </c>
    </row>
    <row r="6403" spans="2:14" x14ac:dyDescent="0.25">
      <c r="B6403" t="str">
        <f>IF((ValuesFromComPort!A6442)&lt;&gt;"",(((ValuesFromComPort!A6442)-(Calculated!$B$2))/204.8),"")</f>
        <v/>
      </c>
      <c r="C6403" t="str">
        <f>IF((ValuesFromComPort!P6442)&lt;&gt;"",((((ValuesFromComPort!P6442)-(Calculated!$C$2))/204.8)),"")</f>
        <v/>
      </c>
      <c r="E6403" t="str">
        <f>IF((ValuesFromComPort!D6442)&lt;&gt;"",(((ValuesFromComPort!D6442)-(Calculated!$E$2))/1.28/3200),"")</f>
        <v/>
      </c>
      <c r="F6403" t="str">
        <f>IF((ValuesFromComPort!M6442)&lt;&gt;"",(((ValuesFromComPort!M6442)-(Calculated!$F$2))/1.28/3200),"")</f>
        <v/>
      </c>
      <c r="H6403" t="str">
        <f>IF((ValuesFromComPort!F6442)&lt;&gt;"",((((ValuesFromComPort!F6442)-(Calculated!$H$2))/1.28)*3.2),"")</f>
        <v/>
      </c>
      <c r="I6403" t="str">
        <f>IF((ValuesFromComPort!K6442)&lt;&gt;"",((((ValuesFromComPort!K6442)-(Calculated!$I$2))/1.28)*3.2),"")</f>
        <v/>
      </c>
      <c r="K6403" t="str">
        <f>IF((ValuesFromComPort!H6442)&lt;&gt;"",((((ValuesFromComPort!H6442)-$K$2)*0.015625)/0.3),"")</f>
        <v/>
      </c>
      <c r="N6403" t="str">
        <f>IF((ValuesFromComPort!I6442)&lt;&gt;"",((((ValuesFromComPort!I6442)-$N$2)*0.125)/0.3),"")</f>
        <v/>
      </c>
    </row>
    <row r="6404" spans="2:14" x14ac:dyDescent="0.25">
      <c r="B6404" t="str">
        <f>IF((ValuesFromComPort!A6443)&lt;&gt;"",(((ValuesFromComPort!A6443)-(Calculated!$B$2))/204.8),"")</f>
        <v/>
      </c>
      <c r="C6404" t="str">
        <f>IF((ValuesFromComPort!P6443)&lt;&gt;"",((((ValuesFromComPort!P6443)-(Calculated!$C$2))/204.8)),"")</f>
        <v/>
      </c>
      <c r="E6404" t="str">
        <f>IF((ValuesFromComPort!D6443)&lt;&gt;"",(((ValuesFromComPort!D6443)-(Calculated!$E$2))/1.28/3200),"")</f>
        <v/>
      </c>
      <c r="F6404" t="str">
        <f>IF((ValuesFromComPort!M6443)&lt;&gt;"",(((ValuesFromComPort!M6443)-(Calculated!$F$2))/1.28/3200),"")</f>
        <v/>
      </c>
      <c r="H6404" t="str">
        <f>IF((ValuesFromComPort!F6443)&lt;&gt;"",((((ValuesFromComPort!F6443)-(Calculated!$H$2))/1.28)*3.2),"")</f>
        <v/>
      </c>
      <c r="I6404" t="str">
        <f>IF((ValuesFromComPort!K6443)&lt;&gt;"",((((ValuesFromComPort!K6443)-(Calculated!$I$2))/1.28)*3.2),"")</f>
        <v/>
      </c>
      <c r="K6404" t="str">
        <f>IF((ValuesFromComPort!H6443)&lt;&gt;"",((((ValuesFromComPort!H6443)-$K$2)*0.015625)/0.3),"")</f>
        <v/>
      </c>
      <c r="N6404" t="str">
        <f>IF((ValuesFromComPort!I6443)&lt;&gt;"",((((ValuesFromComPort!I6443)-$N$2)*0.125)/0.3),"")</f>
        <v/>
      </c>
    </row>
    <row r="6405" spans="2:14" x14ac:dyDescent="0.25">
      <c r="B6405" t="str">
        <f>IF((ValuesFromComPort!A6444)&lt;&gt;"",(((ValuesFromComPort!A6444)-(Calculated!$B$2))/204.8),"")</f>
        <v/>
      </c>
      <c r="C6405" t="str">
        <f>IF((ValuesFromComPort!P6444)&lt;&gt;"",((((ValuesFromComPort!P6444)-(Calculated!$C$2))/204.8)),"")</f>
        <v/>
      </c>
      <c r="E6405" t="str">
        <f>IF((ValuesFromComPort!D6444)&lt;&gt;"",(((ValuesFromComPort!D6444)-(Calculated!$E$2))/1.28/3200),"")</f>
        <v/>
      </c>
      <c r="F6405" t="str">
        <f>IF((ValuesFromComPort!M6444)&lt;&gt;"",(((ValuesFromComPort!M6444)-(Calculated!$F$2))/1.28/3200),"")</f>
        <v/>
      </c>
      <c r="H6405" t="str">
        <f>IF((ValuesFromComPort!F6444)&lt;&gt;"",((((ValuesFromComPort!F6444)-(Calculated!$H$2))/1.28)*3.2),"")</f>
        <v/>
      </c>
      <c r="I6405" t="str">
        <f>IF((ValuesFromComPort!K6444)&lt;&gt;"",((((ValuesFromComPort!K6444)-(Calculated!$I$2))/1.28)*3.2),"")</f>
        <v/>
      </c>
      <c r="K6405" t="str">
        <f>IF((ValuesFromComPort!H6444)&lt;&gt;"",((((ValuesFromComPort!H6444)-$K$2)*0.015625)/0.3),"")</f>
        <v/>
      </c>
      <c r="N6405" t="str">
        <f>IF((ValuesFromComPort!I6444)&lt;&gt;"",((((ValuesFromComPort!I6444)-$N$2)*0.125)/0.3),"")</f>
        <v/>
      </c>
    </row>
    <row r="6406" spans="2:14" x14ac:dyDescent="0.25">
      <c r="B6406" t="str">
        <f>IF((ValuesFromComPort!A6445)&lt;&gt;"",(((ValuesFromComPort!A6445)-(Calculated!$B$2))/204.8),"")</f>
        <v/>
      </c>
      <c r="C6406" t="str">
        <f>IF((ValuesFromComPort!P6445)&lt;&gt;"",((((ValuesFromComPort!P6445)-(Calculated!$C$2))/204.8)),"")</f>
        <v/>
      </c>
      <c r="E6406" t="str">
        <f>IF((ValuesFromComPort!D6445)&lt;&gt;"",(((ValuesFromComPort!D6445)-(Calculated!$E$2))/1.28/3200),"")</f>
        <v/>
      </c>
      <c r="F6406" t="str">
        <f>IF((ValuesFromComPort!M6445)&lt;&gt;"",(((ValuesFromComPort!M6445)-(Calculated!$F$2))/1.28/3200),"")</f>
        <v/>
      </c>
      <c r="H6406" t="str">
        <f>IF((ValuesFromComPort!F6445)&lt;&gt;"",((((ValuesFromComPort!F6445)-(Calculated!$H$2))/1.28)*3.2),"")</f>
        <v/>
      </c>
      <c r="I6406" t="str">
        <f>IF((ValuesFromComPort!K6445)&lt;&gt;"",((((ValuesFromComPort!K6445)-(Calculated!$I$2))/1.28)*3.2),"")</f>
        <v/>
      </c>
      <c r="K6406" t="str">
        <f>IF((ValuesFromComPort!H6445)&lt;&gt;"",((((ValuesFromComPort!H6445)-$K$2)*0.015625)/0.3),"")</f>
        <v/>
      </c>
      <c r="N6406" t="str">
        <f>IF((ValuesFromComPort!I6445)&lt;&gt;"",((((ValuesFromComPort!I6445)-$N$2)*0.125)/0.3),"")</f>
        <v/>
      </c>
    </row>
    <row r="6407" spans="2:14" x14ac:dyDescent="0.25">
      <c r="B6407" t="str">
        <f>IF((ValuesFromComPort!A6446)&lt;&gt;"",(((ValuesFromComPort!A6446)-(Calculated!$B$2))/204.8),"")</f>
        <v/>
      </c>
      <c r="C6407" t="str">
        <f>IF((ValuesFromComPort!P6446)&lt;&gt;"",((((ValuesFromComPort!P6446)-(Calculated!$C$2))/204.8)),"")</f>
        <v/>
      </c>
      <c r="E6407" t="str">
        <f>IF((ValuesFromComPort!D6446)&lt;&gt;"",(((ValuesFromComPort!D6446)-(Calculated!$E$2))/1.28/3200),"")</f>
        <v/>
      </c>
      <c r="F6407" t="str">
        <f>IF((ValuesFromComPort!M6446)&lt;&gt;"",(((ValuesFromComPort!M6446)-(Calculated!$F$2))/1.28/3200),"")</f>
        <v/>
      </c>
      <c r="H6407" t="str">
        <f>IF((ValuesFromComPort!F6446)&lt;&gt;"",((((ValuesFromComPort!F6446)-(Calculated!$H$2))/1.28)*3.2),"")</f>
        <v/>
      </c>
      <c r="I6407" t="str">
        <f>IF((ValuesFromComPort!K6446)&lt;&gt;"",((((ValuesFromComPort!K6446)-(Calculated!$I$2))/1.28)*3.2),"")</f>
        <v/>
      </c>
      <c r="K6407" t="str">
        <f>IF((ValuesFromComPort!H6446)&lt;&gt;"",((((ValuesFromComPort!H6446)-$K$2)*0.015625)/0.3),"")</f>
        <v/>
      </c>
      <c r="N6407" t="str">
        <f>IF((ValuesFromComPort!I6446)&lt;&gt;"",((((ValuesFromComPort!I6446)-$N$2)*0.125)/0.3),"")</f>
        <v/>
      </c>
    </row>
    <row r="6408" spans="2:14" x14ac:dyDescent="0.25">
      <c r="B6408" t="str">
        <f>IF((ValuesFromComPort!A6447)&lt;&gt;"",(((ValuesFromComPort!A6447)-(Calculated!$B$2))/204.8),"")</f>
        <v/>
      </c>
      <c r="C6408" t="str">
        <f>IF((ValuesFromComPort!P6447)&lt;&gt;"",((((ValuesFromComPort!P6447)-(Calculated!$C$2))/204.8)),"")</f>
        <v/>
      </c>
      <c r="E6408" t="str">
        <f>IF((ValuesFromComPort!D6447)&lt;&gt;"",(((ValuesFromComPort!D6447)-(Calculated!$E$2))/1.28/3200),"")</f>
        <v/>
      </c>
      <c r="F6408" t="str">
        <f>IF((ValuesFromComPort!M6447)&lt;&gt;"",(((ValuesFromComPort!M6447)-(Calculated!$F$2))/1.28/3200),"")</f>
        <v/>
      </c>
      <c r="H6408" t="str">
        <f>IF((ValuesFromComPort!F6447)&lt;&gt;"",((((ValuesFromComPort!F6447)-(Calculated!$H$2))/1.28)*3.2),"")</f>
        <v/>
      </c>
      <c r="I6408" t="str">
        <f>IF((ValuesFromComPort!K6447)&lt;&gt;"",((((ValuesFromComPort!K6447)-(Calculated!$I$2))/1.28)*3.2),"")</f>
        <v/>
      </c>
      <c r="K6408" t="str">
        <f>IF((ValuesFromComPort!H6447)&lt;&gt;"",((((ValuesFromComPort!H6447)-$K$2)*0.015625)/0.3),"")</f>
        <v/>
      </c>
      <c r="N6408" t="str">
        <f>IF((ValuesFromComPort!I6447)&lt;&gt;"",((((ValuesFromComPort!I6447)-$N$2)*0.125)/0.3),"")</f>
        <v/>
      </c>
    </row>
    <row r="6409" spans="2:14" x14ac:dyDescent="0.25">
      <c r="B6409" t="str">
        <f>IF((ValuesFromComPort!A6448)&lt;&gt;"",(((ValuesFromComPort!A6448)-(Calculated!$B$2))/204.8),"")</f>
        <v/>
      </c>
      <c r="C6409" t="str">
        <f>IF((ValuesFromComPort!P6448)&lt;&gt;"",((((ValuesFromComPort!P6448)-(Calculated!$C$2))/204.8)),"")</f>
        <v/>
      </c>
      <c r="E6409" t="str">
        <f>IF((ValuesFromComPort!D6448)&lt;&gt;"",(((ValuesFromComPort!D6448)-(Calculated!$E$2))/1.28/3200),"")</f>
        <v/>
      </c>
      <c r="F6409" t="str">
        <f>IF((ValuesFromComPort!M6448)&lt;&gt;"",(((ValuesFromComPort!M6448)-(Calculated!$F$2))/1.28/3200),"")</f>
        <v/>
      </c>
      <c r="H6409" t="str">
        <f>IF((ValuesFromComPort!F6448)&lt;&gt;"",((((ValuesFromComPort!F6448)-(Calculated!$H$2))/1.28)*3.2),"")</f>
        <v/>
      </c>
      <c r="I6409" t="str">
        <f>IF((ValuesFromComPort!K6448)&lt;&gt;"",((((ValuesFromComPort!K6448)-(Calculated!$I$2))/1.28)*3.2),"")</f>
        <v/>
      </c>
      <c r="K6409" t="str">
        <f>IF((ValuesFromComPort!H6448)&lt;&gt;"",((((ValuesFromComPort!H6448)-$K$2)*0.015625)/0.3),"")</f>
        <v/>
      </c>
      <c r="N6409" t="str">
        <f>IF((ValuesFromComPort!I6448)&lt;&gt;"",((((ValuesFromComPort!I6448)-$N$2)*0.125)/0.3),"")</f>
        <v/>
      </c>
    </row>
    <row r="6410" spans="2:14" x14ac:dyDescent="0.25">
      <c r="B6410" t="str">
        <f>IF((ValuesFromComPort!A6449)&lt;&gt;"",(((ValuesFromComPort!A6449)-(Calculated!$B$2))/204.8),"")</f>
        <v/>
      </c>
      <c r="C6410" t="str">
        <f>IF((ValuesFromComPort!P6449)&lt;&gt;"",((((ValuesFromComPort!P6449)-(Calculated!$C$2))/204.8)),"")</f>
        <v/>
      </c>
      <c r="E6410" t="str">
        <f>IF((ValuesFromComPort!D6449)&lt;&gt;"",(((ValuesFromComPort!D6449)-(Calculated!$E$2))/1.28/3200),"")</f>
        <v/>
      </c>
      <c r="F6410" t="str">
        <f>IF((ValuesFromComPort!M6449)&lt;&gt;"",(((ValuesFromComPort!M6449)-(Calculated!$F$2))/1.28/3200),"")</f>
        <v/>
      </c>
      <c r="H6410" t="str">
        <f>IF((ValuesFromComPort!F6449)&lt;&gt;"",((((ValuesFromComPort!F6449)-(Calculated!$H$2))/1.28)*3.2),"")</f>
        <v/>
      </c>
      <c r="I6410" t="str">
        <f>IF((ValuesFromComPort!K6449)&lt;&gt;"",((((ValuesFromComPort!K6449)-(Calculated!$I$2))/1.28)*3.2),"")</f>
        <v/>
      </c>
      <c r="K6410" t="str">
        <f>IF((ValuesFromComPort!H6449)&lt;&gt;"",((((ValuesFromComPort!H6449)-$K$2)*0.015625)/0.3),"")</f>
        <v/>
      </c>
      <c r="N6410" t="str">
        <f>IF((ValuesFromComPort!I6449)&lt;&gt;"",((((ValuesFromComPort!I6449)-$N$2)*0.125)/0.3),"")</f>
        <v/>
      </c>
    </row>
    <row r="6411" spans="2:14" x14ac:dyDescent="0.25">
      <c r="B6411" t="str">
        <f>IF((ValuesFromComPort!A6450)&lt;&gt;"",(((ValuesFromComPort!A6450)-(Calculated!$B$2))/204.8),"")</f>
        <v/>
      </c>
      <c r="C6411" t="str">
        <f>IF((ValuesFromComPort!P6450)&lt;&gt;"",((((ValuesFromComPort!P6450)-(Calculated!$C$2))/204.8)),"")</f>
        <v/>
      </c>
      <c r="E6411" t="str">
        <f>IF((ValuesFromComPort!D6450)&lt;&gt;"",(((ValuesFromComPort!D6450)-(Calculated!$E$2))/1.28/3200),"")</f>
        <v/>
      </c>
      <c r="F6411" t="str">
        <f>IF((ValuesFromComPort!M6450)&lt;&gt;"",(((ValuesFromComPort!M6450)-(Calculated!$F$2))/1.28/3200),"")</f>
        <v/>
      </c>
      <c r="H6411" t="str">
        <f>IF((ValuesFromComPort!F6450)&lt;&gt;"",((((ValuesFromComPort!F6450)-(Calculated!$H$2))/1.28)*3.2),"")</f>
        <v/>
      </c>
      <c r="I6411" t="str">
        <f>IF((ValuesFromComPort!K6450)&lt;&gt;"",((((ValuesFromComPort!K6450)-(Calculated!$I$2))/1.28)*3.2),"")</f>
        <v/>
      </c>
      <c r="K6411" t="str">
        <f>IF((ValuesFromComPort!H6450)&lt;&gt;"",((((ValuesFromComPort!H6450)-$K$2)*0.015625)/0.3),"")</f>
        <v/>
      </c>
      <c r="N6411" t="str">
        <f>IF((ValuesFromComPort!I6450)&lt;&gt;"",((((ValuesFromComPort!I6450)-$N$2)*0.125)/0.3),"")</f>
        <v/>
      </c>
    </row>
    <row r="6412" spans="2:14" x14ac:dyDescent="0.25">
      <c r="B6412" t="str">
        <f>IF((ValuesFromComPort!A6451)&lt;&gt;"",(((ValuesFromComPort!A6451)-(Calculated!$B$2))/204.8),"")</f>
        <v/>
      </c>
      <c r="C6412" t="str">
        <f>IF((ValuesFromComPort!P6451)&lt;&gt;"",((((ValuesFromComPort!P6451)-(Calculated!$C$2))/204.8)),"")</f>
        <v/>
      </c>
      <c r="E6412" t="str">
        <f>IF((ValuesFromComPort!D6451)&lt;&gt;"",(((ValuesFromComPort!D6451)-(Calculated!$E$2))/1.28/3200),"")</f>
        <v/>
      </c>
      <c r="F6412" t="str">
        <f>IF((ValuesFromComPort!M6451)&lt;&gt;"",(((ValuesFromComPort!M6451)-(Calculated!$F$2))/1.28/3200),"")</f>
        <v/>
      </c>
      <c r="H6412" t="str">
        <f>IF((ValuesFromComPort!F6451)&lt;&gt;"",((((ValuesFromComPort!F6451)-(Calculated!$H$2))/1.28)*3.2),"")</f>
        <v/>
      </c>
      <c r="I6412" t="str">
        <f>IF((ValuesFromComPort!K6451)&lt;&gt;"",((((ValuesFromComPort!K6451)-(Calculated!$I$2))/1.28)*3.2),"")</f>
        <v/>
      </c>
      <c r="K6412" t="str">
        <f>IF((ValuesFromComPort!H6451)&lt;&gt;"",((((ValuesFromComPort!H6451)-$K$2)*0.015625)/0.3),"")</f>
        <v/>
      </c>
      <c r="N6412" t="str">
        <f>IF((ValuesFromComPort!I6451)&lt;&gt;"",((((ValuesFromComPort!I6451)-$N$2)*0.125)/0.3),"")</f>
        <v/>
      </c>
    </row>
    <row r="6413" spans="2:14" x14ac:dyDescent="0.25">
      <c r="B6413" t="str">
        <f>IF((ValuesFromComPort!A6452)&lt;&gt;"",(((ValuesFromComPort!A6452)-(Calculated!$B$2))/204.8),"")</f>
        <v/>
      </c>
      <c r="C6413" t="str">
        <f>IF((ValuesFromComPort!P6452)&lt;&gt;"",((((ValuesFromComPort!P6452)-(Calculated!$C$2))/204.8)),"")</f>
        <v/>
      </c>
      <c r="E6413" t="str">
        <f>IF((ValuesFromComPort!D6452)&lt;&gt;"",(((ValuesFromComPort!D6452)-(Calculated!$E$2))/1.28/3200),"")</f>
        <v/>
      </c>
      <c r="F6413" t="str">
        <f>IF((ValuesFromComPort!M6452)&lt;&gt;"",(((ValuesFromComPort!M6452)-(Calculated!$F$2))/1.28/3200),"")</f>
        <v/>
      </c>
      <c r="H6413" t="str">
        <f>IF((ValuesFromComPort!F6452)&lt;&gt;"",((((ValuesFromComPort!F6452)-(Calculated!$H$2))/1.28)*3.2),"")</f>
        <v/>
      </c>
      <c r="I6413" t="str">
        <f>IF((ValuesFromComPort!K6452)&lt;&gt;"",((((ValuesFromComPort!K6452)-(Calculated!$I$2))/1.28)*3.2),"")</f>
        <v/>
      </c>
      <c r="K6413" t="str">
        <f>IF((ValuesFromComPort!H6452)&lt;&gt;"",((((ValuesFromComPort!H6452)-$K$2)*0.015625)/0.3),"")</f>
        <v/>
      </c>
      <c r="N6413" t="str">
        <f>IF((ValuesFromComPort!I6452)&lt;&gt;"",((((ValuesFromComPort!I6452)-$N$2)*0.125)/0.3),"")</f>
        <v/>
      </c>
    </row>
    <row r="6414" spans="2:14" x14ac:dyDescent="0.25">
      <c r="B6414" t="str">
        <f>IF((ValuesFromComPort!A6453)&lt;&gt;"",(((ValuesFromComPort!A6453)-(Calculated!$B$2))/204.8),"")</f>
        <v/>
      </c>
      <c r="C6414" t="str">
        <f>IF((ValuesFromComPort!P6453)&lt;&gt;"",((((ValuesFromComPort!P6453)-(Calculated!$C$2))/204.8)),"")</f>
        <v/>
      </c>
      <c r="E6414" t="str">
        <f>IF((ValuesFromComPort!D6453)&lt;&gt;"",(((ValuesFromComPort!D6453)-(Calculated!$E$2))/1.28/3200),"")</f>
        <v/>
      </c>
      <c r="F6414" t="str">
        <f>IF((ValuesFromComPort!M6453)&lt;&gt;"",(((ValuesFromComPort!M6453)-(Calculated!$F$2))/1.28/3200),"")</f>
        <v/>
      </c>
      <c r="H6414" t="str">
        <f>IF((ValuesFromComPort!F6453)&lt;&gt;"",((((ValuesFromComPort!F6453)-(Calculated!$H$2))/1.28)*3.2),"")</f>
        <v/>
      </c>
      <c r="I6414" t="str">
        <f>IF((ValuesFromComPort!K6453)&lt;&gt;"",((((ValuesFromComPort!K6453)-(Calculated!$I$2))/1.28)*3.2),"")</f>
        <v/>
      </c>
      <c r="K6414" t="str">
        <f>IF((ValuesFromComPort!H6453)&lt;&gt;"",((((ValuesFromComPort!H6453)-$K$2)*0.015625)/0.3),"")</f>
        <v/>
      </c>
      <c r="N6414" t="str">
        <f>IF((ValuesFromComPort!I6453)&lt;&gt;"",((((ValuesFromComPort!I6453)-$N$2)*0.125)/0.3),"")</f>
        <v/>
      </c>
    </row>
    <row r="6415" spans="2:14" x14ac:dyDescent="0.25">
      <c r="B6415" t="str">
        <f>IF((ValuesFromComPort!A6454)&lt;&gt;"",(((ValuesFromComPort!A6454)-(Calculated!$B$2))/204.8),"")</f>
        <v/>
      </c>
      <c r="C6415" t="str">
        <f>IF((ValuesFromComPort!P6454)&lt;&gt;"",((((ValuesFromComPort!P6454)-(Calculated!$C$2))/204.8)),"")</f>
        <v/>
      </c>
      <c r="E6415" t="str">
        <f>IF((ValuesFromComPort!D6454)&lt;&gt;"",(((ValuesFromComPort!D6454)-(Calculated!$E$2))/1.28/3200),"")</f>
        <v/>
      </c>
      <c r="F6415" t="str">
        <f>IF((ValuesFromComPort!M6454)&lt;&gt;"",(((ValuesFromComPort!M6454)-(Calculated!$F$2))/1.28/3200),"")</f>
        <v/>
      </c>
      <c r="H6415" t="str">
        <f>IF((ValuesFromComPort!F6454)&lt;&gt;"",((((ValuesFromComPort!F6454)-(Calculated!$H$2))/1.28)*3.2),"")</f>
        <v/>
      </c>
      <c r="I6415" t="str">
        <f>IF((ValuesFromComPort!K6454)&lt;&gt;"",((((ValuesFromComPort!K6454)-(Calculated!$I$2))/1.28)*3.2),"")</f>
        <v/>
      </c>
      <c r="K6415" t="str">
        <f>IF((ValuesFromComPort!H6454)&lt;&gt;"",((((ValuesFromComPort!H6454)-$K$2)*0.015625)/0.3),"")</f>
        <v/>
      </c>
      <c r="N6415" t="str">
        <f>IF((ValuesFromComPort!I6454)&lt;&gt;"",((((ValuesFromComPort!I6454)-$N$2)*0.125)/0.3),"")</f>
        <v/>
      </c>
    </row>
    <row r="6416" spans="2:14" x14ac:dyDescent="0.25">
      <c r="B6416" t="str">
        <f>IF((ValuesFromComPort!A6455)&lt;&gt;"",(((ValuesFromComPort!A6455)-(Calculated!$B$2))/204.8),"")</f>
        <v/>
      </c>
      <c r="C6416" t="str">
        <f>IF((ValuesFromComPort!P6455)&lt;&gt;"",((((ValuesFromComPort!P6455)-(Calculated!$C$2))/204.8)),"")</f>
        <v/>
      </c>
      <c r="E6416" t="str">
        <f>IF((ValuesFromComPort!D6455)&lt;&gt;"",(((ValuesFromComPort!D6455)-(Calculated!$E$2))/1.28/3200),"")</f>
        <v/>
      </c>
      <c r="F6416" t="str">
        <f>IF((ValuesFromComPort!M6455)&lt;&gt;"",(((ValuesFromComPort!M6455)-(Calculated!$F$2))/1.28/3200),"")</f>
        <v/>
      </c>
      <c r="H6416" t="str">
        <f>IF((ValuesFromComPort!F6455)&lt;&gt;"",((((ValuesFromComPort!F6455)-(Calculated!$H$2))/1.28)*3.2),"")</f>
        <v/>
      </c>
      <c r="I6416" t="str">
        <f>IF((ValuesFromComPort!K6455)&lt;&gt;"",((((ValuesFromComPort!K6455)-(Calculated!$I$2))/1.28)*3.2),"")</f>
        <v/>
      </c>
      <c r="K6416" t="str">
        <f>IF((ValuesFromComPort!H6455)&lt;&gt;"",((((ValuesFromComPort!H6455)-$K$2)*0.015625)/0.3),"")</f>
        <v/>
      </c>
      <c r="N6416" t="str">
        <f>IF((ValuesFromComPort!I6455)&lt;&gt;"",((((ValuesFromComPort!I6455)-$N$2)*0.125)/0.3),"")</f>
        <v/>
      </c>
    </row>
    <row r="6417" spans="2:14" x14ac:dyDescent="0.25">
      <c r="B6417" t="str">
        <f>IF((ValuesFromComPort!A6456)&lt;&gt;"",(((ValuesFromComPort!A6456)-(Calculated!$B$2))/204.8),"")</f>
        <v/>
      </c>
      <c r="C6417" t="str">
        <f>IF((ValuesFromComPort!P6456)&lt;&gt;"",((((ValuesFromComPort!P6456)-(Calculated!$C$2))/204.8)),"")</f>
        <v/>
      </c>
      <c r="E6417" t="str">
        <f>IF((ValuesFromComPort!D6456)&lt;&gt;"",(((ValuesFromComPort!D6456)-(Calculated!$E$2))/1.28/3200),"")</f>
        <v/>
      </c>
      <c r="F6417" t="str">
        <f>IF((ValuesFromComPort!M6456)&lt;&gt;"",(((ValuesFromComPort!M6456)-(Calculated!$F$2))/1.28/3200),"")</f>
        <v/>
      </c>
      <c r="H6417" t="str">
        <f>IF((ValuesFromComPort!F6456)&lt;&gt;"",((((ValuesFromComPort!F6456)-(Calculated!$H$2))/1.28)*3.2),"")</f>
        <v/>
      </c>
      <c r="I6417" t="str">
        <f>IF((ValuesFromComPort!K6456)&lt;&gt;"",((((ValuesFromComPort!K6456)-(Calculated!$I$2))/1.28)*3.2),"")</f>
        <v/>
      </c>
      <c r="K6417" t="str">
        <f>IF((ValuesFromComPort!H6456)&lt;&gt;"",((((ValuesFromComPort!H6456)-$K$2)*0.015625)/0.3),"")</f>
        <v/>
      </c>
      <c r="N6417" t="str">
        <f>IF((ValuesFromComPort!I6456)&lt;&gt;"",((((ValuesFromComPort!I6456)-$N$2)*0.125)/0.3),"")</f>
        <v/>
      </c>
    </row>
    <row r="6418" spans="2:14" x14ac:dyDescent="0.25">
      <c r="B6418" t="str">
        <f>IF((ValuesFromComPort!A6457)&lt;&gt;"",(((ValuesFromComPort!A6457)-(Calculated!$B$2))/204.8),"")</f>
        <v/>
      </c>
      <c r="C6418" t="str">
        <f>IF((ValuesFromComPort!P6457)&lt;&gt;"",((((ValuesFromComPort!P6457)-(Calculated!$C$2))/204.8)),"")</f>
        <v/>
      </c>
      <c r="E6418" t="str">
        <f>IF((ValuesFromComPort!D6457)&lt;&gt;"",(((ValuesFromComPort!D6457)-(Calculated!$E$2))/1.28/3200),"")</f>
        <v/>
      </c>
      <c r="F6418" t="str">
        <f>IF((ValuesFromComPort!M6457)&lt;&gt;"",(((ValuesFromComPort!M6457)-(Calculated!$F$2))/1.28/3200),"")</f>
        <v/>
      </c>
      <c r="H6418" t="str">
        <f>IF((ValuesFromComPort!F6457)&lt;&gt;"",((((ValuesFromComPort!F6457)-(Calculated!$H$2))/1.28)*3.2),"")</f>
        <v/>
      </c>
      <c r="I6418" t="str">
        <f>IF((ValuesFromComPort!K6457)&lt;&gt;"",((((ValuesFromComPort!K6457)-(Calculated!$I$2))/1.28)*3.2),"")</f>
        <v/>
      </c>
      <c r="K6418" t="str">
        <f>IF((ValuesFromComPort!H6457)&lt;&gt;"",((((ValuesFromComPort!H6457)-$K$2)*0.015625)/0.3),"")</f>
        <v/>
      </c>
      <c r="N6418" t="str">
        <f>IF((ValuesFromComPort!I6457)&lt;&gt;"",((((ValuesFromComPort!I6457)-$N$2)*0.125)/0.3),"")</f>
        <v/>
      </c>
    </row>
    <row r="6419" spans="2:14" x14ac:dyDescent="0.25">
      <c r="B6419" t="str">
        <f>IF((ValuesFromComPort!A6458)&lt;&gt;"",(((ValuesFromComPort!A6458)-(Calculated!$B$2))/204.8),"")</f>
        <v/>
      </c>
      <c r="C6419" t="str">
        <f>IF((ValuesFromComPort!P6458)&lt;&gt;"",((((ValuesFromComPort!P6458)-(Calculated!$C$2))/204.8)),"")</f>
        <v/>
      </c>
      <c r="E6419" t="str">
        <f>IF((ValuesFromComPort!D6458)&lt;&gt;"",(((ValuesFromComPort!D6458)-(Calculated!$E$2))/1.28/3200),"")</f>
        <v/>
      </c>
      <c r="F6419" t="str">
        <f>IF((ValuesFromComPort!M6458)&lt;&gt;"",(((ValuesFromComPort!M6458)-(Calculated!$F$2))/1.28/3200),"")</f>
        <v/>
      </c>
      <c r="H6419" t="str">
        <f>IF((ValuesFromComPort!F6458)&lt;&gt;"",((((ValuesFromComPort!F6458)-(Calculated!$H$2))/1.28)*3.2),"")</f>
        <v/>
      </c>
      <c r="I6419" t="str">
        <f>IF((ValuesFromComPort!K6458)&lt;&gt;"",((((ValuesFromComPort!K6458)-(Calculated!$I$2))/1.28)*3.2),"")</f>
        <v/>
      </c>
      <c r="K6419" t="str">
        <f>IF((ValuesFromComPort!H6458)&lt;&gt;"",((((ValuesFromComPort!H6458)-$K$2)*0.015625)/0.3),"")</f>
        <v/>
      </c>
      <c r="N6419" t="str">
        <f>IF((ValuesFromComPort!I6458)&lt;&gt;"",((((ValuesFromComPort!I6458)-$N$2)*0.125)/0.3),"")</f>
        <v/>
      </c>
    </row>
    <row r="6420" spans="2:14" x14ac:dyDescent="0.25">
      <c r="B6420" t="str">
        <f>IF((ValuesFromComPort!A6459)&lt;&gt;"",(((ValuesFromComPort!A6459)-(Calculated!$B$2))/204.8),"")</f>
        <v/>
      </c>
      <c r="C6420" t="str">
        <f>IF((ValuesFromComPort!P6459)&lt;&gt;"",((((ValuesFromComPort!P6459)-(Calculated!$C$2))/204.8)),"")</f>
        <v/>
      </c>
      <c r="E6420" t="str">
        <f>IF((ValuesFromComPort!D6459)&lt;&gt;"",(((ValuesFromComPort!D6459)-(Calculated!$E$2))/1.28/3200),"")</f>
        <v/>
      </c>
      <c r="F6420" t="str">
        <f>IF((ValuesFromComPort!M6459)&lt;&gt;"",(((ValuesFromComPort!M6459)-(Calculated!$F$2))/1.28/3200),"")</f>
        <v/>
      </c>
      <c r="H6420" t="str">
        <f>IF((ValuesFromComPort!F6459)&lt;&gt;"",((((ValuesFromComPort!F6459)-(Calculated!$H$2))/1.28)*3.2),"")</f>
        <v/>
      </c>
      <c r="I6420" t="str">
        <f>IF((ValuesFromComPort!K6459)&lt;&gt;"",((((ValuesFromComPort!K6459)-(Calculated!$I$2))/1.28)*3.2),"")</f>
        <v/>
      </c>
      <c r="K6420" t="str">
        <f>IF((ValuesFromComPort!H6459)&lt;&gt;"",((((ValuesFromComPort!H6459)-$K$2)*0.015625)/0.3),"")</f>
        <v/>
      </c>
      <c r="N6420" t="str">
        <f>IF((ValuesFromComPort!I6459)&lt;&gt;"",((((ValuesFromComPort!I6459)-$N$2)*0.125)/0.3),"")</f>
        <v/>
      </c>
    </row>
    <row r="6421" spans="2:14" x14ac:dyDescent="0.25">
      <c r="B6421" t="str">
        <f>IF((ValuesFromComPort!A6460)&lt;&gt;"",(((ValuesFromComPort!A6460)-(Calculated!$B$2))/204.8),"")</f>
        <v/>
      </c>
      <c r="C6421" t="str">
        <f>IF((ValuesFromComPort!P6460)&lt;&gt;"",((((ValuesFromComPort!P6460)-(Calculated!$C$2))/204.8)),"")</f>
        <v/>
      </c>
      <c r="E6421" t="str">
        <f>IF((ValuesFromComPort!D6460)&lt;&gt;"",(((ValuesFromComPort!D6460)-(Calculated!$E$2))/1.28/3200),"")</f>
        <v/>
      </c>
      <c r="F6421" t="str">
        <f>IF((ValuesFromComPort!M6460)&lt;&gt;"",(((ValuesFromComPort!M6460)-(Calculated!$F$2))/1.28/3200),"")</f>
        <v/>
      </c>
      <c r="H6421" t="str">
        <f>IF((ValuesFromComPort!F6460)&lt;&gt;"",((((ValuesFromComPort!F6460)-(Calculated!$H$2))/1.28)*3.2),"")</f>
        <v/>
      </c>
      <c r="I6421" t="str">
        <f>IF((ValuesFromComPort!K6460)&lt;&gt;"",((((ValuesFromComPort!K6460)-(Calculated!$I$2))/1.28)*3.2),"")</f>
        <v/>
      </c>
      <c r="K6421" t="str">
        <f>IF((ValuesFromComPort!H6460)&lt;&gt;"",((((ValuesFromComPort!H6460)-$K$2)*0.015625)/0.3),"")</f>
        <v/>
      </c>
      <c r="N6421" t="str">
        <f>IF((ValuesFromComPort!I6460)&lt;&gt;"",((((ValuesFromComPort!I6460)-$N$2)*0.125)/0.3),"")</f>
        <v/>
      </c>
    </row>
    <row r="6422" spans="2:14" x14ac:dyDescent="0.25">
      <c r="B6422" t="str">
        <f>IF((ValuesFromComPort!A6461)&lt;&gt;"",(((ValuesFromComPort!A6461)-(Calculated!$B$2))/204.8),"")</f>
        <v/>
      </c>
      <c r="C6422" t="str">
        <f>IF((ValuesFromComPort!P6461)&lt;&gt;"",((((ValuesFromComPort!P6461)-(Calculated!$C$2))/204.8)),"")</f>
        <v/>
      </c>
      <c r="E6422" t="str">
        <f>IF((ValuesFromComPort!D6461)&lt;&gt;"",(((ValuesFromComPort!D6461)-(Calculated!$E$2))/1.28/3200),"")</f>
        <v/>
      </c>
      <c r="F6422" t="str">
        <f>IF((ValuesFromComPort!M6461)&lt;&gt;"",(((ValuesFromComPort!M6461)-(Calculated!$F$2))/1.28/3200),"")</f>
        <v/>
      </c>
      <c r="H6422" t="str">
        <f>IF((ValuesFromComPort!F6461)&lt;&gt;"",((((ValuesFromComPort!F6461)-(Calculated!$H$2))/1.28)*3.2),"")</f>
        <v/>
      </c>
      <c r="I6422" t="str">
        <f>IF((ValuesFromComPort!K6461)&lt;&gt;"",((((ValuesFromComPort!K6461)-(Calculated!$I$2))/1.28)*3.2),"")</f>
        <v/>
      </c>
      <c r="K6422" t="str">
        <f>IF((ValuesFromComPort!H6461)&lt;&gt;"",((((ValuesFromComPort!H6461)-$K$2)*0.015625)/0.3),"")</f>
        <v/>
      </c>
      <c r="N6422" t="str">
        <f>IF((ValuesFromComPort!I6461)&lt;&gt;"",((((ValuesFromComPort!I6461)-$N$2)*0.125)/0.3),"")</f>
        <v/>
      </c>
    </row>
    <row r="6423" spans="2:14" x14ac:dyDescent="0.25">
      <c r="B6423" t="str">
        <f>IF((ValuesFromComPort!A6462)&lt;&gt;"",(((ValuesFromComPort!A6462)-(Calculated!$B$2))/204.8),"")</f>
        <v/>
      </c>
      <c r="C6423" t="str">
        <f>IF((ValuesFromComPort!P6462)&lt;&gt;"",((((ValuesFromComPort!P6462)-(Calculated!$C$2))/204.8)),"")</f>
        <v/>
      </c>
      <c r="E6423" t="str">
        <f>IF((ValuesFromComPort!D6462)&lt;&gt;"",(((ValuesFromComPort!D6462)-(Calculated!$E$2))/1.28/3200),"")</f>
        <v/>
      </c>
      <c r="F6423" t="str">
        <f>IF((ValuesFromComPort!M6462)&lt;&gt;"",(((ValuesFromComPort!M6462)-(Calculated!$F$2))/1.28/3200),"")</f>
        <v/>
      </c>
      <c r="H6423" t="str">
        <f>IF((ValuesFromComPort!F6462)&lt;&gt;"",((((ValuesFromComPort!F6462)-(Calculated!$H$2))/1.28)*3.2),"")</f>
        <v/>
      </c>
      <c r="I6423" t="str">
        <f>IF((ValuesFromComPort!K6462)&lt;&gt;"",((((ValuesFromComPort!K6462)-(Calculated!$I$2))/1.28)*3.2),"")</f>
        <v/>
      </c>
      <c r="K6423" t="str">
        <f>IF((ValuesFromComPort!H6462)&lt;&gt;"",((((ValuesFromComPort!H6462)-$K$2)*0.015625)/0.3),"")</f>
        <v/>
      </c>
      <c r="N6423" t="str">
        <f>IF((ValuesFromComPort!I6462)&lt;&gt;"",((((ValuesFromComPort!I6462)-$N$2)*0.125)/0.3),"")</f>
        <v/>
      </c>
    </row>
    <row r="6424" spans="2:14" x14ac:dyDescent="0.25">
      <c r="B6424" t="str">
        <f>IF((ValuesFromComPort!A6463)&lt;&gt;"",(((ValuesFromComPort!A6463)-(Calculated!$B$2))/204.8),"")</f>
        <v/>
      </c>
      <c r="C6424" t="str">
        <f>IF((ValuesFromComPort!P6463)&lt;&gt;"",((((ValuesFromComPort!P6463)-(Calculated!$C$2))/204.8)),"")</f>
        <v/>
      </c>
      <c r="E6424" t="str">
        <f>IF((ValuesFromComPort!D6463)&lt;&gt;"",(((ValuesFromComPort!D6463)-(Calculated!$E$2))/1.28/3200),"")</f>
        <v/>
      </c>
      <c r="F6424" t="str">
        <f>IF((ValuesFromComPort!M6463)&lt;&gt;"",(((ValuesFromComPort!M6463)-(Calculated!$F$2))/1.28/3200),"")</f>
        <v/>
      </c>
      <c r="H6424" t="str">
        <f>IF((ValuesFromComPort!F6463)&lt;&gt;"",((((ValuesFromComPort!F6463)-(Calculated!$H$2))/1.28)*3.2),"")</f>
        <v/>
      </c>
      <c r="I6424" t="str">
        <f>IF((ValuesFromComPort!K6463)&lt;&gt;"",((((ValuesFromComPort!K6463)-(Calculated!$I$2))/1.28)*3.2),"")</f>
        <v/>
      </c>
      <c r="K6424" t="str">
        <f>IF((ValuesFromComPort!H6463)&lt;&gt;"",((((ValuesFromComPort!H6463)-$K$2)*0.015625)/0.3),"")</f>
        <v/>
      </c>
      <c r="N6424" t="str">
        <f>IF((ValuesFromComPort!I6463)&lt;&gt;"",((((ValuesFromComPort!I6463)-$N$2)*0.125)/0.3),"")</f>
        <v/>
      </c>
    </row>
    <row r="6425" spans="2:14" x14ac:dyDescent="0.25">
      <c r="B6425" t="str">
        <f>IF((ValuesFromComPort!A6464)&lt;&gt;"",(((ValuesFromComPort!A6464)-(Calculated!$B$2))/204.8),"")</f>
        <v/>
      </c>
      <c r="C6425" t="str">
        <f>IF((ValuesFromComPort!P6464)&lt;&gt;"",((((ValuesFromComPort!P6464)-(Calculated!$C$2))/204.8)),"")</f>
        <v/>
      </c>
      <c r="E6425" t="str">
        <f>IF((ValuesFromComPort!D6464)&lt;&gt;"",(((ValuesFromComPort!D6464)-(Calculated!$E$2))/1.28/3200),"")</f>
        <v/>
      </c>
      <c r="F6425" t="str">
        <f>IF((ValuesFromComPort!M6464)&lt;&gt;"",(((ValuesFromComPort!M6464)-(Calculated!$F$2))/1.28/3200),"")</f>
        <v/>
      </c>
      <c r="H6425" t="str">
        <f>IF((ValuesFromComPort!F6464)&lt;&gt;"",((((ValuesFromComPort!F6464)-(Calculated!$H$2))/1.28)*3.2),"")</f>
        <v/>
      </c>
      <c r="I6425" t="str">
        <f>IF((ValuesFromComPort!K6464)&lt;&gt;"",((((ValuesFromComPort!K6464)-(Calculated!$I$2))/1.28)*3.2),"")</f>
        <v/>
      </c>
      <c r="K6425" t="str">
        <f>IF((ValuesFromComPort!H6464)&lt;&gt;"",((((ValuesFromComPort!H6464)-$K$2)*0.015625)/0.3),"")</f>
        <v/>
      </c>
      <c r="N6425" t="str">
        <f>IF((ValuesFromComPort!I6464)&lt;&gt;"",((((ValuesFromComPort!I6464)-$N$2)*0.125)/0.3),"")</f>
        <v/>
      </c>
    </row>
    <row r="6426" spans="2:14" x14ac:dyDescent="0.25">
      <c r="B6426" t="str">
        <f>IF((ValuesFromComPort!A6465)&lt;&gt;"",(((ValuesFromComPort!A6465)-(Calculated!$B$2))/204.8),"")</f>
        <v/>
      </c>
      <c r="C6426" t="str">
        <f>IF((ValuesFromComPort!P6465)&lt;&gt;"",((((ValuesFromComPort!P6465)-(Calculated!$C$2))/204.8)),"")</f>
        <v/>
      </c>
      <c r="E6426" t="str">
        <f>IF((ValuesFromComPort!D6465)&lt;&gt;"",(((ValuesFromComPort!D6465)-(Calculated!$E$2))/1.28/3200),"")</f>
        <v/>
      </c>
      <c r="F6426" t="str">
        <f>IF((ValuesFromComPort!M6465)&lt;&gt;"",(((ValuesFromComPort!M6465)-(Calculated!$F$2))/1.28/3200),"")</f>
        <v/>
      </c>
      <c r="H6426" t="str">
        <f>IF((ValuesFromComPort!F6465)&lt;&gt;"",((((ValuesFromComPort!F6465)-(Calculated!$H$2))/1.28)*3.2),"")</f>
        <v/>
      </c>
      <c r="I6426" t="str">
        <f>IF((ValuesFromComPort!K6465)&lt;&gt;"",((((ValuesFromComPort!K6465)-(Calculated!$I$2))/1.28)*3.2),"")</f>
        <v/>
      </c>
      <c r="K6426" t="str">
        <f>IF((ValuesFromComPort!H6465)&lt;&gt;"",((((ValuesFromComPort!H6465)-$K$2)*0.015625)/0.3),"")</f>
        <v/>
      </c>
      <c r="N6426" t="str">
        <f>IF((ValuesFromComPort!I6465)&lt;&gt;"",((((ValuesFromComPort!I6465)-$N$2)*0.125)/0.3),"")</f>
        <v/>
      </c>
    </row>
    <row r="6427" spans="2:14" x14ac:dyDescent="0.25">
      <c r="B6427" t="str">
        <f>IF((ValuesFromComPort!A6466)&lt;&gt;"",(((ValuesFromComPort!A6466)-(Calculated!$B$2))/204.8),"")</f>
        <v/>
      </c>
      <c r="C6427" t="str">
        <f>IF((ValuesFromComPort!P6466)&lt;&gt;"",((((ValuesFromComPort!P6466)-(Calculated!$C$2))/204.8)),"")</f>
        <v/>
      </c>
      <c r="E6427" t="str">
        <f>IF((ValuesFromComPort!D6466)&lt;&gt;"",(((ValuesFromComPort!D6466)-(Calculated!$E$2))/1.28/3200),"")</f>
        <v/>
      </c>
      <c r="F6427" t="str">
        <f>IF((ValuesFromComPort!M6466)&lt;&gt;"",(((ValuesFromComPort!M6466)-(Calculated!$F$2))/1.28/3200),"")</f>
        <v/>
      </c>
      <c r="H6427" t="str">
        <f>IF((ValuesFromComPort!F6466)&lt;&gt;"",((((ValuesFromComPort!F6466)-(Calculated!$H$2))/1.28)*3.2),"")</f>
        <v/>
      </c>
      <c r="I6427" t="str">
        <f>IF((ValuesFromComPort!K6466)&lt;&gt;"",((((ValuesFromComPort!K6466)-(Calculated!$I$2))/1.28)*3.2),"")</f>
        <v/>
      </c>
      <c r="K6427" t="str">
        <f>IF((ValuesFromComPort!H6466)&lt;&gt;"",((((ValuesFromComPort!H6466)-$K$2)*0.015625)/0.3),"")</f>
        <v/>
      </c>
      <c r="N6427" t="str">
        <f>IF((ValuesFromComPort!I6466)&lt;&gt;"",((((ValuesFromComPort!I6466)-$N$2)*0.125)/0.3),"")</f>
        <v/>
      </c>
    </row>
    <row r="6428" spans="2:14" x14ac:dyDescent="0.25">
      <c r="B6428" t="str">
        <f>IF((ValuesFromComPort!A6467)&lt;&gt;"",(((ValuesFromComPort!A6467)-(Calculated!$B$2))/204.8),"")</f>
        <v/>
      </c>
      <c r="C6428" t="str">
        <f>IF((ValuesFromComPort!P6467)&lt;&gt;"",((((ValuesFromComPort!P6467)-(Calculated!$C$2))/204.8)),"")</f>
        <v/>
      </c>
      <c r="E6428" t="str">
        <f>IF((ValuesFromComPort!D6467)&lt;&gt;"",(((ValuesFromComPort!D6467)-(Calculated!$E$2))/1.28/3200),"")</f>
        <v/>
      </c>
      <c r="F6428" t="str">
        <f>IF((ValuesFromComPort!M6467)&lt;&gt;"",(((ValuesFromComPort!M6467)-(Calculated!$F$2))/1.28/3200),"")</f>
        <v/>
      </c>
      <c r="H6428" t="str">
        <f>IF((ValuesFromComPort!F6467)&lt;&gt;"",((((ValuesFromComPort!F6467)-(Calculated!$H$2))/1.28)*3.2),"")</f>
        <v/>
      </c>
      <c r="I6428" t="str">
        <f>IF((ValuesFromComPort!K6467)&lt;&gt;"",((((ValuesFromComPort!K6467)-(Calculated!$I$2))/1.28)*3.2),"")</f>
        <v/>
      </c>
      <c r="K6428" t="str">
        <f>IF((ValuesFromComPort!H6467)&lt;&gt;"",((((ValuesFromComPort!H6467)-$K$2)*0.015625)/0.3),"")</f>
        <v/>
      </c>
      <c r="N6428" t="str">
        <f>IF((ValuesFromComPort!I6467)&lt;&gt;"",((((ValuesFromComPort!I6467)-$N$2)*0.125)/0.3),"")</f>
        <v/>
      </c>
    </row>
    <row r="6429" spans="2:14" x14ac:dyDescent="0.25">
      <c r="B6429" t="str">
        <f>IF((ValuesFromComPort!A6468)&lt;&gt;"",(((ValuesFromComPort!A6468)-(Calculated!$B$2))/204.8),"")</f>
        <v/>
      </c>
      <c r="C6429" t="str">
        <f>IF((ValuesFromComPort!P6468)&lt;&gt;"",((((ValuesFromComPort!P6468)-(Calculated!$C$2))/204.8)),"")</f>
        <v/>
      </c>
      <c r="E6429" t="str">
        <f>IF((ValuesFromComPort!D6468)&lt;&gt;"",(((ValuesFromComPort!D6468)-(Calculated!$E$2))/1.28/3200),"")</f>
        <v/>
      </c>
      <c r="F6429" t="str">
        <f>IF((ValuesFromComPort!M6468)&lt;&gt;"",(((ValuesFromComPort!M6468)-(Calculated!$F$2))/1.28/3200),"")</f>
        <v/>
      </c>
      <c r="H6429" t="str">
        <f>IF((ValuesFromComPort!F6468)&lt;&gt;"",((((ValuesFromComPort!F6468)-(Calculated!$H$2))/1.28)*3.2),"")</f>
        <v/>
      </c>
      <c r="I6429" t="str">
        <f>IF((ValuesFromComPort!K6468)&lt;&gt;"",((((ValuesFromComPort!K6468)-(Calculated!$I$2))/1.28)*3.2),"")</f>
        <v/>
      </c>
      <c r="K6429" t="str">
        <f>IF((ValuesFromComPort!H6468)&lt;&gt;"",((((ValuesFromComPort!H6468)-$K$2)*0.015625)/0.3),"")</f>
        <v/>
      </c>
      <c r="N6429" t="str">
        <f>IF((ValuesFromComPort!I6468)&lt;&gt;"",((((ValuesFromComPort!I6468)-$N$2)*0.125)/0.3),"")</f>
        <v/>
      </c>
    </row>
    <row r="6430" spans="2:14" x14ac:dyDescent="0.25">
      <c r="B6430" t="str">
        <f>IF((ValuesFromComPort!A6469)&lt;&gt;"",(((ValuesFromComPort!A6469)-(Calculated!$B$2))/204.8),"")</f>
        <v/>
      </c>
      <c r="C6430" t="str">
        <f>IF((ValuesFromComPort!P6469)&lt;&gt;"",((((ValuesFromComPort!P6469)-(Calculated!$C$2))/204.8)),"")</f>
        <v/>
      </c>
      <c r="E6430" t="str">
        <f>IF((ValuesFromComPort!D6469)&lt;&gt;"",(((ValuesFromComPort!D6469)-(Calculated!$E$2))/1.28/3200),"")</f>
        <v/>
      </c>
      <c r="F6430" t="str">
        <f>IF((ValuesFromComPort!M6469)&lt;&gt;"",(((ValuesFromComPort!M6469)-(Calculated!$F$2))/1.28/3200),"")</f>
        <v/>
      </c>
      <c r="H6430" t="str">
        <f>IF((ValuesFromComPort!F6469)&lt;&gt;"",((((ValuesFromComPort!F6469)-(Calculated!$H$2))/1.28)*3.2),"")</f>
        <v/>
      </c>
      <c r="I6430" t="str">
        <f>IF((ValuesFromComPort!K6469)&lt;&gt;"",((((ValuesFromComPort!K6469)-(Calculated!$I$2))/1.28)*3.2),"")</f>
        <v/>
      </c>
      <c r="K6430" t="str">
        <f>IF((ValuesFromComPort!H6469)&lt;&gt;"",((((ValuesFromComPort!H6469)-$K$2)*0.015625)/0.3),"")</f>
        <v/>
      </c>
      <c r="N6430" t="str">
        <f>IF((ValuesFromComPort!I6469)&lt;&gt;"",((((ValuesFromComPort!I6469)-$N$2)*0.125)/0.3),"")</f>
        <v/>
      </c>
    </row>
    <row r="6431" spans="2:14" x14ac:dyDescent="0.25">
      <c r="B6431" t="str">
        <f>IF((ValuesFromComPort!A6470)&lt;&gt;"",(((ValuesFromComPort!A6470)-(Calculated!$B$2))/204.8),"")</f>
        <v/>
      </c>
      <c r="C6431" t="str">
        <f>IF((ValuesFromComPort!P6470)&lt;&gt;"",((((ValuesFromComPort!P6470)-(Calculated!$C$2))/204.8)),"")</f>
        <v/>
      </c>
      <c r="E6431" t="str">
        <f>IF((ValuesFromComPort!D6470)&lt;&gt;"",(((ValuesFromComPort!D6470)-(Calculated!$E$2))/1.28/3200),"")</f>
        <v/>
      </c>
      <c r="F6431" t="str">
        <f>IF((ValuesFromComPort!M6470)&lt;&gt;"",(((ValuesFromComPort!M6470)-(Calculated!$F$2))/1.28/3200),"")</f>
        <v/>
      </c>
      <c r="H6431" t="str">
        <f>IF((ValuesFromComPort!F6470)&lt;&gt;"",((((ValuesFromComPort!F6470)-(Calculated!$H$2))/1.28)*3.2),"")</f>
        <v/>
      </c>
      <c r="I6431" t="str">
        <f>IF((ValuesFromComPort!K6470)&lt;&gt;"",((((ValuesFromComPort!K6470)-(Calculated!$I$2))/1.28)*3.2),"")</f>
        <v/>
      </c>
      <c r="K6431" t="str">
        <f>IF((ValuesFromComPort!H6470)&lt;&gt;"",((((ValuesFromComPort!H6470)-$K$2)*0.015625)/0.3),"")</f>
        <v/>
      </c>
      <c r="N6431" t="str">
        <f>IF((ValuesFromComPort!I6470)&lt;&gt;"",((((ValuesFromComPort!I6470)-$N$2)*0.125)/0.3),"")</f>
        <v/>
      </c>
    </row>
    <row r="6432" spans="2:14" x14ac:dyDescent="0.25">
      <c r="B6432" t="str">
        <f>IF((ValuesFromComPort!A6471)&lt;&gt;"",(((ValuesFromComPort!A6471)-(Calculated!$B$2))/204.8),"")</f>
        <v/>
      </c>
      <c r="C6432" t="str">
        <f>IF((ValuesFromComPort!P6471)&lt;&gt;"",((((ValuesFromComPort!P6471)-(Calculated!$C$2))/204.8)),"")</f>
        <v/>
      </c>
      <c r="E6432" t="str">
        <f>IF((ValuesFromComPort!D6471)&lt;&gt;"",(((ValuesFromComPort!D6471)-(Calculated!$E$2))/1.28/3200),"")</f>
        <v/>
      </c>
      <c r="F6432" t="str">
        <f>IF((ValuesFromComPort!M6471)&lt;&gt;"",(((ValuesFromComPort!M6471)-(Calculated!$F$2))/1.28/3200),"")</f>
        <v/>
      </c>
      <c r="H6432" t="str">
        <f>IF((ValuesFromComPort!F6471)&lt;&gt;"",((((ValuesFromComPort!F6471)-(Calculated!$H$2))/1.28)*3.2),"")</f>
        <v/>
      </c>
      <c r="I6432" t="str">
        <f>IF((ValuesFromComPort!K6471)&lt;&gt;"",((((ValuesFromComPort!K6471)-(Calculated!$I$2))/1.28)*3.2),"")</f>
        <v/>
      </c>
      <c r="K6432" t="str">
        <f>IF((ValuesFromComPort!H6471)&lt;&gt;"",((((ValuesFromComPort!H6471)-$K$2)*0.015625)/0.3),"")</f>
        <v/>
      </c>
      <c r="N6432" t="str">
        <f>IF((ValuesFromComPort!I6471)&lt;&gt;"",((((ValuesFromComPort!I6471)-$N$2)*0.125)/0.3),"")</f>
        <v/>
      </c>
    </row>
    <row r="6433" spans="2:14" x14ac:dyDescent="0.25">
      <c r="B6433" t="str">
        <f>IF((ValuesFromComPort!A6472)&lt;&gt;"",(((ValuesFromComPort!A6472)-(Calculated!$B$2))/204.8),"")</f>
        <v/>
      </c>
      <c r="C6433" t="str">
        <f>IF((ValuesFromComPort!P6472)&lt;&gt;"",((((ValuesFromComPort!P6472)-(Calculated!$C$2))/204.8)),"")</f>
        <v/>
      </c>
      <c r="E6433" t="str">
        <f>IF((ValuesFromComPort!D6472)&lt;&gt;"",(((ValuesFromComPort!D6472)-(Calculated!$E$2))/1.28/3200),"")</f>
        <v/>
      </c>
      <c r="F6433" t="str">
        <f>IF((ValuesFromComPort!M6472)&lt;&gt;"",(((ValuesFromComPort!M6472)-(Calculated!$F$2))/1.28/3200),"")</f>
        <v/>
      </c>
      <c r="H6433" t="str">
        <f>IF((ValuesFromComPort!F6472)&lt;&gt;"",((((ValuesFromComPort!F6472)-(Calculated!$H$2))/1.28)*3.2),"")</f>
        <v/>
      </c>
      <c r="I6433" t="str">
        <f>IF((ValuesFromComPort!K6472)&lt;&gt;"",((((ValuesFromComPort!K6472)-(Calculated!$I$2))/1.28)*3.2),"")</f>
        <v/>
      </c>
      <c r="K6433" t="str">
        <f>IF((ValuesFromComPort!H6472)&lt;&gt;"",((((ValuesFromComPort!H6472)-$K$2)*0.015625)/0.3),"")</f>
        <v/>
      </c>
      <c r="N6433" t="str">
        <f>IF((ValuesFromComPort!I6472)&lt;&gt;"",((((ValuesFromComPort!I6472)-$N$2)*0.125)/0.3),"")</f>
        <v/>
      </c>
    </row>
    <row r="6434" spans="2:14" x14ac:dyDescent="0.25">
      <c r="B6434" t="str">
        <f>IF((ValuesFromComPort!A6473)&lt;&gt;"",(((ValuesFromComPort!A6473)-(Calculated!$B$2))/204.8),"")</f>
        <v/>
      </c>
      <c r="C6434" t="str">
        <f>IF((ValuesFromComPort!P6473)&lt;&gt;"",((((ValuesFromComPort!P6473)-(Calculated!$C$2))/204.8)),"")</f>
        <v/>
      </c>
      <c r="E6434" t="str">
        <f>IF((ValuesFromComPort!D6473)&lt;&gt;"",(((ValuesFromComPort!D6473)-(Calculated!$E$2))/1.28/3200),"")</f>
        <v/>
      </c>
      <c r="F6434" t="str">
        <f>IF((ValuesFromComPort!M6473)&lt;&gt;"",(((ValuesFromComPort!M6473)-(Calculated!$F$2))/1.28/3200),"")</f>
        <v/>
      </c>
      <c r="H6434" t="str">
        <f>IF((ValuesFromComPort!F6473)&lt;&gt;"",((((ValuesFromComPort!F6473)-(Calculated!$H$2))/1.28)*3.2),"")</f>
        <v/>
      </c>
      <c r="I6434" t="str">
        <f>IF((ValuesFromComPort!K6473)&lt;&gt;"",((((ValuesFromComPort!K6473)-(Calculated!$I$2))/1.28)*3.2),"")</f>
        <v/>
      </c>
      <c r="K6434" t="str">
        <f>IF((ValuesFromComPort!H6473)&lt;&gt;"",((((ValuesFromComPort!H6473)-$K$2)*0.015625)/0.3),"")</f>
        <v/>
      </c>
      <c r="N6434" t="str">
        <f>IF((ValuesFromComPort!I6473)&lt;&gt;"",((((ValuesFromComPort!I6473)-$N$2)*0.125)/0.3),"")</f>
        <v/>
      </c>
    </row>
    <row r="6435" spans="2:14" x14ac:dyDescent="0.25">
      <c r="B6435" t="str">
        <f>IF((ValuesFromComPort!A6474)&lt;&gt;"",(((ValuesFromComPort!A6474)-(Calculated!$B$2))/204.8),"")</f>
        <v/>
      </c>
      <c r="C6435" t="str">
        <f>IF((ValuesFromComPort!P6474)&lt;&gt;"",((((ValuesFromComPort!P6474)-(Calculated!$C$2))/204.8)),"")</f>
        <v/>
      </c>
      <c r="E6435" t="str">
        <f>IF((ValuesFromComPort!D6474)&lt;&gt;"",(((ValuesFromComPort!D6474)-(Calculated!$E$2))/1.28/3200),"")</f>
        <v/>
      </c>
      <c r="F6435" t="str">
        <f>IF((ValuesFromComPort!M6474)&lt;&gt;"",(((ValuesFromComPort!M6474)-(Calculated!$F$2))/1.28/3200),"")</f>
        <v/>
      </c>
      <c r="H6435" t="str">
        <f>IF((ValuesFromComPort!F6474)&lt;&gt;"",((((ValuesFromComPort!F6474)-(Calculated!$H$2))/1.28)*3.2),"")</f>
        <v/>
      </c>
      <c r="I6435" t="str">
        <f>IF((ValuesFromComPort!K6474)&lt;&gt;"",((((ValuesFromComPort!K6474)-(Calculated!$I$2))/1.28)*3.2),"")</f>
        <v/>
      </c>
      <c r="K6435" t="str">
        <f>IF((ValuesFromComPort!H6474)&lt;&gt;"",((((ValuesFromComPort!H6474)-$K$2)*0.015625)/0.3),"")</f>
        <v/>
      </c>
      <c r="N6435" t="str">
        <f>IF((ValuesFromComPort!I6474)&lt;&gt;"",((((ValuesFromComPort!I6474)-$N$2)*0.125)/0.3),"")</f>
        <v/>
      </c>
    </row>
    <row r="6436" spans="2:14" x14ac:dyDescent="0.25">
      <c r="B6436" t="str">
        <f>IF((ValuesFromComPort!A6475)&lt;&gt;"",(((ValuesFromComPort!A6475)-(Calculated!$B$2))/204.8),"")</f>
        <v/>
      </c>
      <c r="C6436" t="str">
        <f>IF((ValuesFromComPort!P6475)&lt;&gt;"",((((ValuesFromComPort!P6475)-(Calculated!$C$2))/204.8)),"")</f>
        <v/>
      </c>
      <c r="E6436" t="str">
        <f>IF((ValuesFromComPort!D6475)&lt;&gt;"",(((ValuesFromComPort!D6475)-(Calculated!$E$2))/1.28/3200),"")</f>
        <v/>
      </c>
      <c r="F6436" t="str">
        <f>IF((ValuesFromComPort!M6475)&lt;&gt;"",(((ValuesFromComPort!M6475)-(Calculated!$F$2))/1.28/3200),"")</f>
        <v/>
      </c>
      <c r="H6436" t="str">
        <f>IF((ValuesFromComPort!F6475)&lt;&gt;"",((((ValuesFromComPort!F6475)-(Calculated!$H$2))/1.28)*3.2),"")</f>
        <v/>
      </c>
      <c r="I6436" t="str">
        <f>IF((ValuesFromComPort!K6475)&lt;&gt;"",((((ValuesFromComPort!K6475)-(Calculated!$I$2))/1.28)*3.2),"")</f>
        <v/>
      </c>
      <c r="K6436" t="str">
        <f>IF((ValuesFromComPort!H6475)&lt;&gt;"",((((ValuesFromComPort!H6475)-$K$2)*0.015625)/0.3),"")</f>
        <v/>
      </c>
      <c r="N6436" t="str">
        <f>IF((ValuesFromComPort!I6475)&lt;&gt;"",((((ValuesFromComPort!I6475)-$N$2)*0.125)/0.3),"")</f>
        <v/>
      </c>
    </row>
    <row r="6437" spans="2:14" x14ac:dyDescent="0.25">
      <c r="B6437" t="str">
        <f>IF((ValuesFromComPort!A6476)&lt;&gt;"",(((ValuesFromComPort!A6476)-(Calculated!$B$2))/204.8),"")</f>
        <v/>
      </c>
      <c r="C6437" t="str">
        <f>IF((ValuesFromComPort!P6476)&lt;&gt;"",((((ValuesFromComPort!P6476)-(Calculated!$C$2))/204.8)),"")</f>
        <v/>
      </c>
      <c r="E6437" t="str">
        <f>IF((ValuesFromComPort!D6476)&lt;&gt;"",(((ValuesFromComPort!D6476)-(Calculated!$E$2))/1.28/3200),"")</f>
        <v/>
      </c>
      <c r="F6437" t="str">
        <f>IF((ValuesFromComPort!M6476)&lt;&gt;"",(((ValuesFromComPort!M6476)-(Calculated!$F$2))/1.28/3200),"")</f>
        <v/>
      </c>
      <c r="H6437" t="str">
        <f>IF((ValuesFromComPort!F6476)&lt;&gt;"",((((ValuesFromComPort!F6476)-(Calculated!$H$2))/1.28)*3.2),"")</f>
        <v/>
      </c>
      <c r="I6437" t="str">
        <f>IF((ValuesFromComPort!K6476)&lt;&gt;"",((((ValuesFromComPort!K6476)-(Calculated!$I$2))/1.28)*3.2),"")</f>
        <v/>
      </c>
      <c r="K6437" t="str">
        <f>IF((ValuesFromComPort!H6476)&lt;&gt;"",((((ValuesFromComPort!H6476)-$K$2)*0.015625)/0.3),"")</f>
        <v/>
      </c>
      <c r="N6437" t="str">
        <f>IF((ValuesFromComPort!I6476)&lt;&gt;"",((((ValuesFromComPort!I6476)-$N$2)*0.125)/0.3),"")</f>
        <v/>
      </c>
    </row>
    <row r="6438" spans="2:14" x14ac:dyDescent="0.25">
      <c r="B6438" t="str">
        <f>IF((ValuesFromComPort!A6477)&lt;&gt;"",(((ValuesFromComPort!A6477)-(Calculated!$B$2))/204.8),"")</f>
        <v/>
      </c>
      <c r="C6438" t="str">
        <f>IF((ValuesFromComPort!P6477)&lt;&gt;"",((((ValuesFromComPort!P6477)-(Calculated!$C$2))/204.8)),"")</f>
        <v/>
      </c>
      <c r="E6438" t="str">
        <f>IF((ValuesFromComPort!D6477)&lt;&gt;"",(((ValuesFromComPort!D6477)-(Calculated!$E$2))/1.28/3200),"")</f>
        <v/>
      </c>
      <c r="F6438" t="str">
        <f>IF((ValuesFromComPort!M6477)&lt;&gt;"",(((ValuesFromComPort!M6477)-(Calculated!$F$2))/1.28/3200),"")</f>
        <v/>
      </c>
      <c r="H6438" t="str">
        <f>IF((ValuesFromComPort!F6477)&lt;&gt;"",((((ValuesFromComPort!F6477)-(Calculated!$H$2))/1.28)*3.2),"")</f>
        <v/>
      </c>
      <c r="I6438" t="str">
        <f>IF((ValuesFromComPort!K6477)&lt;&gt;"",((((ValuesFromComPort!K6477)-(Calculated!$I$2))/1.28)*3.2),"")</f>
        <v/>
      </c>
      <c r="K6438" t="str">
        <f>IF((ValuesFromComPort!H6477)&lt;&gt;"",((((ValuesFromComPort!H6477)-$K$2)*0.015625)/0.3),"")</f>
        <v/>
      </c>
      <c r="N6438" t="str">
        <f>IF((ValuesFromComPort!I6477)&lt;&gt;"",((((ValuesFromComPort!I6477)-$N$2)*0.125)/0.3),"")</f>
        <v/>
      </c>
    </row>
    <row r="6439" spans="2:14" x14ac:dyDescent="0.25">
      <c r="B6439" t="str">
        <f>IF((ValuesFromComPort!A6478)&lt;&gt;"",(((ValuesFromComPort!A6478)-(Calculated!$B$2))/204.8),"")</f>
        <v/>
      </c>
      <c r="C6439" t="str">
        <f>IF((ValuesFromComPort!P6478)&lt;&gt;"",((((ValuesFromComPort!P6478)-(Calculated!$C$2))/204.8)),"")</f>
        <v/>
      </c>
      <c r="E6439" t="str">
        <f>IF((ValuesFromComPort!D6478)&lt;&gt;"",(((ValuesFromComPort!D6478)-(Calculated!$E$2))/1.28/3200),"")</f>
        <v/>
      </c>
      <c r="F6439" t="str">
        <f>IF((ValuesFromComPort!M6478)&lt;&gt;"",(((ValuesFromComPort!M6478)-(Calculated!$F$2))/1.28/3200),"")</f>
        <v/>
      </c>
      <c r="H6439" t="str">
        <f>IF((ValuesFromComPort!F6478)&lt;&gt;"",((((ValuesFromComPort!F6478)-(Calculated!$H$2))/1.28)*3.2),"")</f>
        <v/>
      </c>
      <c r="I6439" t="str">
        <f>IF((ValuesFromComPort!K6478)&lt;&gt;"",((((ValuesFromComPort!K6478)-(Calculated!$I$2))/1.28)*3.2),"")</f>
        <v/>
      </c>
      <c r="K6439" t="str">
        <f>IF((ValuesFromComPort!H6478)&lt;&gt;"",((((ValuesFromComPort!H6478)-$K$2)*0.015625)/0.3),"")</f>
        <v/>
      </c>
      <c r="N6439" t="str">
        <f>IF((ValuesFromComPort!I6478)&lt;&gt;"",((((ValuesFromComPort!I6478)-$N$2)*0.125)/0.3),"")</f>
        <v/>
      </c>
    </row>
    <row r="6440" spans="2:14" x14ac:dyDescent="0.25">
      <c r="B6440" t="str">
        <f>IF((ValuesFromComPort!A6479)&lt;&gt;"",(((ValuesFromComPort!A6479)-(Calculated!$B$2))/204.8),"")</f>
        <v/>
      </c>
      <c r="C6440" t="str">
        <f>IF((ValuesFromComPort!P6479)&lt;&gt;"",((((ValuesFromComPort!P6479)-(Calculated!$C$2))/204.8)),"")</f>
        <v/>
      </c>
      <c r="E6440" t="str">
        <f>IF((ValuesFromComPort!D6479)&lt;&gt;"",(((ValuesFromComPort!D6479)-(Calculated!$E$2))/1.28/3200),"")</f>
        <v/>
      </c>
      <c r="F6440" t="str">
        <f>IF((ValuesFromComPort!M6479)&lt;&gt;"",(((ValuesFromComPort!M6479)-(Calculated!$F$2))/1.28/3200),"")</f>
        <v/>
      </c>
      <c r="H6440" t="str">
        <f>IF((ValuesFromComPort!F6479)&lt;&gt;"",((((ValuesFromComPort!F6479)-(Calculated!$H$2))/1.28)*3.2),"")</f>
        <v/>
      </c>
      <c r="I6440" t="str">
        <f>IF((ValuesFromComPort!K6479)&lt;&gt;"",((((ValuesFromComPort!K6479)-(Calculated!$I$2))/1.28)*3.2),"")</f>
        <v/>
      </c>
      <c r="K6440" t="str">
        <f>IF((ValuesFromComPort!H6479)&lt;&gt;"",((((ValuesFromComPort!H6479)-$K$2)*0.015625)/0.3),"")</f>
        <v/>
      </c>
      <c r="N6440" t="str">
        <f>IF((ValuesFromComPort!I6479)&lt;&gt;"",((((ValuesFromComPort!I6479)-$N$2)*0.125)/0.3),"")</f>
        <v/>
      </c>
    </row>
    <row r="6441" spans="2:14" x14ac:dyDescent="0.25">
      <c r="B6441" t="str">
        <f>IF((ValuesFromComPort!A6480)&lt;&gt;"",(((ValuesFromComPort!A6480)-(Calculated!$B$2))/204.8),"")</f>
        <v/>
      </c>
      <c r="C6441" t="str">
        <f>IF((ValuesFromComPort!P6480)&lt;&gt;"",((((ValuesFromComPort!P6480)-(Calculated!$C$2))/204.8)),"")</f>
        <v/>
      </c>
      <c r="E6441" t="str">
        <f>IF((ValuesFromComPort!D6480)&lt;&gt;"",(((ValuesFromComPort!D6480)-(Calculated!$E$2))/1.28/3200),"")</f>
        <v/>
      </c>
      <c r="F6441" t="str">
        <f>IF((ValuesFromComPort!M6480)&lt;&gt;"",(((ValuesFromComPort!M6480)-(Calculated!$F$2))/1.28/3200),"")</f>
        <v/>
      </c>
      <c r="H6441" t="str">
        <f>IF((ValuesFromComPort!F6480)&lt;&gt;"",((((ValuesFromComPort!F6480)-(Calculated!$H$2))/1.28)*3.2),"")</f>
        <v/>
      </c>
      <c r="I6441" t="str">
        <f>IF((ValuesFromComPort!K6480)&lt;&gt;"",((((ValuesFromComPort!K6480)-(Calculated!$I$2))/1.28)*3.2),"")</f>
        <v/>
      </c>
      <c r="K6441" t="str">
        <f>IF((ValuesFromComPort!H6480)&lt;&gt;"",((((ValuesFromComPort!H6480)-$K$2)*0.015625)/0.3),"")</f>
        <v/>
      </c>
      <c r="N6441" t="str">
        <f>IF((ValuesFromComPort!I6480)&lt;&gt;"",((((ValuesFromComPort!I6480)-$N$2)*0.125)/0.3),"")</f>
        <v/>
      </c>
    </row>
    <row r="6442" spans="2:14" x14ac:dyDescent="0.25">
      <c r="B6442" t="str">
        <f>IF((ValuesFromComPort!A6481)&lt;&gt;"",(((ValuesFromComPort!A6481)-(Calculated!$B$2))/204.8),"")</f>
        <v/>
      </c>
      <c r="C6442" t="str">
        <f>IF((ValuesFromComPort!P6481)&lt;&gt;"",((((ValuesFromComPort!P6481)-(Calculated!$C$2))/204.8)),"")</f>
        <v/>
      </c>
      <c r="E6442" t="str">
        <f>IF((ValuesFromComPort!D6481)&lt;&gt;"",(((ValuesFromComPort!D6481)-(Calculated!$E$2))/1.28/3200),"")</f>
        <v/>
      </c>
      <c r="F6442" t="str">
        <f>IF((ValuesFromComPort!M6481)&lt;&gt;"",(((ValuesFromComPort!M6481)-(Calculated!$F$2))/1.28/3200),"")</f>
        <v/>
      </c>
      <c r="H6442" t="str">
        <f>IF((ValuesFromComPort!F6481)&lt;&gt;"",((((ValuesFromComPort!F6481)-(Calculated!$H$2))/1.28)*3.2),"")</f>
        <v/>
      </c>
      <c r="I6442" t="str">
        <f>IF((ValuesFromComPort!K6481)&lt;&gt;"",((((ValuesFromComPort!K6481)-(Calculated!$I$2))/1.28)*3.2),"")</f>
        <v/>
      </c>
      <c r="K6442" t="str">
        <f>IF((ValuesFromComPort!H6481)&lt;&gt;"",((((ValuesFromComPort!H6481)-$K$2)*0.015625)/0.3),"")</f>
        <v/>
      </c>
      <c r="N6442" t="str">
        <f>IF((ValuesFromComPort!I6481)&lt;&gt;"",((((ValuesFromComPort!I6481)-$N$2)*0.125)/0.3),"")</f>
        <v/>
      </c>
    </row>
    <row r="6443" spans="2:14" x14ac:dyDescent="0.25">
      <c r="B6443" t="str">
        <f>IF((ValuesFromComPort!A6482)&lt;&gt;"",(((ValuesFromComPort!A6482)-(Calculated!$B$2))/204.8),"")</f>
        <v/>
      </c>
      <c r="C6443" t="str">
        <f>IF((ValuesFromComPort!P6482)&lt;&gt;"",((((ValuesFromComPort!P6482)-(Calculated!$C$2))/204.8)),"")</f>
        <v/>
      </c>
      <c r="E6443" t="str">
        <f>IF((ValuesFromComPort!D6482)&lt;&gt;"",(((ValuesFromComPort!D6482)-(Calculated!$E$2))/1.28/3200),"")</f>
        <v/>
      </c>
      <c r="F6443" t="str">
        <f>IF((ValuesFromComPort!M6482)&lt;&gt;"",(((ValuesFromComPort!M6482)-(Calculated!$F$2))/1.28/3200),"")</f>
        <v/>
      </c>
      <c r="H6443" t="str">
        <f>IF((ValuesFromComPort!F6482)&lt;&gt;"",((((ValuesFromComPort!F6482)-(Calculated!$H$2))/1.28)*3.2),"")</f>
        <v/>
      </c>
      <c r="I6443" t="str">
        <f>IF((ValuesFromComPort!K6482)&lt;&gt;"",((((ValuesFromComPort!K6482)-(Calculated!$I$2))/1.28)*3.2),"")</f>
        <v/>
      </c>
      <c r="K6443" t="str">
        <f>IF((ValuesFromComPort!H6482)&lt;&gt;"",((((ValuesFromComPort!H6482)-$K$2)*0.015625)/0.3),"")</f>
        <v/>
      </c>
      <c r="N6443" t="str">
        <f>IF((ValuesFromComPort!I6482)&lt;&gt;"",((((ValuesFromComPort!I6482)-$N$2)*0.125)/0.3),"")</f>
        <v/>
      </c>
    </row>
    <row r="6444" spans="2:14" x14ac:dyDescent="0.25">
      <c r="B6444" t="str">
        <f>IF((ValuesFromComPort!A6483)&lt;&gt;"",(((ValuesFromComPort!A6483)-(Calculated!$B$2))/204.8),"")</f>
        <v/>
      </c>
      <c r="C6444" t="str">
        <f>IF((ValuesFromComPort!P6483)&lt;&gt;"",((((ValuesFromComPort!P6483)-(Calculated!$C$2))/204.8)),"")</f>
        <v/>
      </c>
      <c r="E6444" t="str">
        <f>IF((ValuesFromComPort!D6483)&lt;&gt;"",(((ValuesFromComPort!D6483)-(Calculated!$E$2))/1.28/3200),"")</f>
        <v/>
      </c>
      <c r="F6444" t="str">
        <f>IF((ValuesFromComPort!M6483)&lt;&gt;"",(((ValuesFromComPort!M6483)-(Calculated!$F$2))/1.28/3200),"")</f>
        <v/>
      </c>
      <c r="H6444" t="str">
        <f>IF((ValuesFromComPort!F6483)&lt;&gt;"",((((ValuesFromComPort!F6483)-(Calculated!$H$2))/1.28)*3.2),"")</f>
        <v/>
      </c>
      <c r="I6444" t="str">
        <f>IF((ValuesFromComPort!K6483)&lt;&gt;"",((((ValuesFromComPort!K6483)-(Calculated!$I$2))/1.28)*3.2),"")</f>
        <v/>
      </c>
      <c r="K6444" t="str">
        <f>IF((ValuesFromComPort!H6483)&lt;&gt;"",((((ValuesFromComPort!H6483)-$K$2)*0.015625)/0.3),"")</f>
        <v/>
      </c>
      <c r="N6444" t="str">
        <f>IF((ValuesFromComPort!I6483)&lt;&gt;"",((((ValuesFromComPort!I6483)-$N$2)*0.125)/0.3),"")</f>
        <v/>
      </c>
    </row>
    <row r="6445" spans="2:14" x14ac:dyDescent="0.25">
      <c r="B6445" t="str">
        <f>IF((ValuesFromComPort!A6484)&lt;&gt;"",(((ValuesFromComPort!A6484)-(Calculated!$B$2))/204.8),"")</f>
        <v/>
      </c>
      <c r="C6445" t="str">
        <f>IF((ValuesFromComPort!P6484)&lt;&gt;"",((((ValuesFromComPort!P6484)-(Calculated!$C$2))/204.8)),"")</f>
        <v/>
      </c>
      <c r="E6445" t="str">
        <f>IF((ValuesFromComPort!D6484)&lt;&gt;"",(((ValuesFromComPort!D6484)-(Calculated!$E$2))/1.28/3200),"")</f>
        <v/>
      </c>
      <c r="F6445" t="str">
        <f>IF((ValuesFromComPort!M6484)&lt;&gt;"",(((ValuesFromComPort!M6484)-(Calculated!$F$2))/1.28/3200),"")</f>
        <v/>
      </c>
      <c r="H6445" t="str">
        <f>IF((ValuesFromComPort!F6484)&lt;&gt;"",((((ValuesFromComPort!F6484)-(Calculated!$H$2))/1.28)*3.2),"")</f>
        <v/>
      </c>
      <c r="I6445" t="str">
        <f>IF((ValuesFromComPort!K6484)&lt;&gt;"",((((ValuesFromComPort!K6484)-(Calculated!$I$2))/1.28)*3.2),"")</f>
        <v/>
      </c>
      <c r="K6445" t="str">
        <f>IF((ValuesFromComPort!H6484)&lt;&gt;"",((((ValuesFromComPort!H6484)-$K$2)*0.015625)/0.3),"")</f>
        <v/>
      </c>
      <c r="N6445" t="str">
        <f>IF((ValuesFromComPort!I6484)&lt;&gt;"",((((ValuesFromComPort!I6484)-$N$2)*0.125)/0.3),"")</f>
        <v/>
      </c>
    </row>
    <row r="6446" spans="2:14" x14ac:dyDescent="0.25">
      <c r="B6446" t="str">
        <f>IF((ValuesFromComPort!A6485)&lt;&gt;"",(((ValuesFromComPort!A6485)-(Calculated!$B$2))/204.8),"")</f>
        <v/>
      </c>
      <c r="C6446" t="str">
        <f>IF((ValuesFromComPort!P6485)&lt;&gt;"",((((ValuesFromComPort!P6485)-(Calculated!$C$2))/204.8)),"")</f>
        <v/>
      </c>
      <c r="E6446" t="str">
        <f>IF((ValuesFromComPort!D6485)&lt;&gt;"",(((ValuesFromComPort!D6485)-(Calculated!$E$2))/1.28/3200),"")</f>
        <v/>
      </c>
      <c r="F6446" t="str">
        <f>IF((ValuesFromComPort!M6485)&lt;&gt;"",(((ValuesFromComPort!M6485)-(Calculated!$F$2))/1.28/3200),"")</f>
        <v/>
      </c>
      <c r="H6446" t="str">
        <f>IF((ValuesFromComPort!F6485)&lt;&gt;"",((((ValuesFromComPort!F6485)-(Calculated!$H$2))/1.28)*3.2),"")</f>
        <v/>
      </c>
      <c r="I6446" t="str">
        <f>IF((ValuesFromComPort!K6485)&lt;&gt;"",((((ValuesFromComPort!K6485)-(Calculated!$I$2))/1.28)*3.2),"")</f>
        <v/>
      </c>
      <c r="K6446" t="str">
        <f>IF((ValuesFromComPort!H6485)&lt;&gt;"",((((ValuesFromComPort!H6485)-$K$2)*0.015625)/0.3),"")</f>
        <v/>
      </c>
      <c r="N6446" t="str">
        <f>IF((ValuesFromComPort!I6485)&lt;&gt;"",((((ValuesFromComPort!I6485)-$N$2)*0.125)/0.3),"")</f>
        <v/>
      </c>
    </row>
    <row r="6447" spans="2:14" x14ac:dyDescent="0.25">
      <c r="B6447" t="str">
        <f>IF((ValuesFromComPort!A6486)&lt;&gt;"",(((ValuesFromComPort!A6486)-(Calculated!$B$2))/204.8),"")</f>
        <v/>
      </c>
      <c r="C6447" t="str">
        <f>IF((ValuesFromComPort!P6486)&lt;&gt;"",((((ValuesFromComPort!P6486)-(Calculated!$C$2))/204.8)),"")</f>
        <v/>
      </c>
      <c r="E6447" t="str">
        <f>IF((ValuesFromComPort!D6486)&lt;&gt;"",(((ValuesFromComPort!D6486)-(Calculated!$E$2))/1.28/3200),"")</f>
        <v/>
      </c>
      <c r="F6447" t="str">
        <f>IF((ValuesFromComPort!M6486)&lt;&gt;"",(((ValuesFromComPort!M6486)-(Calculated!$F$2))/1.28/3200),"")</f>
        <v/>
      </c>
      <c r="H6447" t="str">
        <f>IF((ValuesFromComPort!F6486)&lt;&gt;"",((((ValuesFromComPort!F6486)-(Calculated!$H$2))/1.28)*3.2),"")</f>
        <v/>
      </c>
      <c r="I6447" t="str">
        <f>IF((ValuesFromComPort!K6486)&lt;&gt;"",((((ValuesFromComPort!K6486)-(Calculated!$I$2))/1.28)*3.2),"")</f>
        <v/>
      </c>
      <c r="K6447" t="str">
        <f>IF((ValuesFromComPort!H6486)&lt;&gt;"",((((ValuesFromComPort!H6486)-$K$2)*0.015625)/0.3),"")</f>
        <v/>
      </c>
      <c r="N6447" t="str">
        <f>IF((ValuesFromComPort!I6486)&lt;&gt;"",((((ValuesFromComPort!I6486)-$N$2)*0.125)/0.3),"")</f>
        <v/>
      </c>
    </row>
    <row r="6448" spans="2:14" x14ac:dyDescent="0.25">
      <c r="B6448" t="str">
        <f>IF((ValuesFromComPort!A6487)&lt;&gt;"",(((ValuesFromComPort!A6487)-(Calculated!$B$2))/204.8),"")</f>
        <v/>
      </c>
      <c r="C6448" t="str">
        <f>IF((ValuesFromComPort!P6487)&lt;&gt;"",((((ValuesFromComPort!P6487)-(Calculated!$C$2))/204.8)),"")</f>
        <v/>
      </c>
      <c r="E6448" t="str">
        <f>IF((ValuesFromComPort!D6487)&lt;&gt;"",(((ValuesFromComPort!D6487)-(Calculated!$E$2))/1.28/3200),"")</f>
        <v/>
      </c>
      <c r="F6448" t="str">
        <f>IF((ValuesFromComPort!M6487)&lt;&gt;"",(((ValuesFromComPort!M6487)-(Calculated!$F$2))/1.28/3200),"")</f>
        <v/>
      </c>
      <c r="H6448" t="str">
        <f>IF((ValuesFromComPort!F6487)&lt;&gt;"",((((ValuesFromComPort!F6487)-(Calculated!$H$2))/1.28)*3.2),"")</f>
        <v/>
      </c>
      <c r="I6448" t="str">
        <f>IF((ValuesFromComPort!K6487)&lt;&gt;"",((((ValuesFromComPort!K6487)-(Calculated!$I$2))/1.28)*3.2),"")</f>
        <v/>
      </c>
      <c r="K6448" t="str">
        <f>IF((ValuesFromComPort!H6487)&lt;&gt;"",((((ValuesFromComPort!H6487)-$K$2)*0.015625)/0.3),"")</f>
        <v/>
      </c>
      <c r="N6448" t="str">
        <f>IF((ValuesFromComPort!I6487)&lt;&gt;"",((((ValuesFromComPort!I6487)-$N$2)*0.125)/0.3),"")</f>
        <v/>
      </c>
    </row>
    <row r="6449" spans="2:14" x14ac:dyDescent="0.25">
      <c r="B6449" t="str">
        <f>IF((ValuesFromComPort!A6488)&lt;&gt;"",(((ValuesFromComPort!A6488)-(Calculated!$B$2))/204.8),"")</f>
        <v/>
      </c>
      <c r="C6449" t="str">
        <f>IF((ValuesFromComPort!P6488)&lt;&gt;"",((((ValuesFromComPort!P6488)-(Calculated!$C$2))/204.8)),"")</f>
        <v/>
      </c>
      <c r="E6449" t="str">
        <f>IF((ValuesFromComPort!D6488)&lt;&gt;"",(((ValuesFromComPort!D6488)-(Calculated!$E$2))/1.28/3200),"")</f>
        <v/>
      </c>
      <c r="F6449" t="str">
        <f>IF((ValuesFromComPort!M6488)&lt;&gt;"",(((ValuesFromComPort!M6488)-(Calculated!$F$2))/1.28/3200),"")</f>
        <v/>
      </c>
      <c r="H6449" t="str">
        <f>IF((ValuesFromComPort!F6488)&lt;&gt;"",((((ValuesFromComPort!F6488)-(Calculated!$H$2))/1.28)*3.2),"")</f>
        <v/>
      </c>
      <c r="I6449" t="str">
        <f>IF((ValuesFromComPort!K6488)&lt;&gt;"",((((ValuesFromComPort!K6488)-(Calculated!$I$2))/1.28)*3.2),"")</f>
        <v/>
      </c>
      <c r="K6449" t="str">
        <f>IF((ValuesFromComPort!H6488)&lt;&gt;"",((((ValuesFromComPort!H6488)-$K$2)*0.015625)/0.3),"")</f>
        <v/>
      </c>
      <c r="N6449" t="str">
        <f>IF((ValuesFromComPort!I6488)&lt;&gt;"",((((ValuesFromComPort!I6488)-$N$2)*0.125)/0.3),"")</f>
        <v/>
      </c>
    </row>
    <row r="6450" spans="2:14" x14ac:dyDescent="0.25">
      <c r="B6450" t="str">
        <f>IF((ValuesFromComPort!A6489)&lt;&gt;"",(((ValuesFromComPort!A6489)-(Calculated!$B$2))/204.8),"")</f>
        <v/>
      </c>
      <c r="C6450" t="str">
        <f>IF((ValuesFromComPort!P6489)&lt;&gt;"",((((ValuesFromComPort!P6489)-(Calculated!$C$2))/204.8)),"")</f>
        <v/>
      </c>
      <c r="E6450" t="str">
        <f>IF((ValuesFromComPort!D6489)&lt;&gt;"",(((ValuesFromComPort!D6489)-(Calculated!$E$2))/1.28/3200),"")</f>
        <v/>
      </c>
      <c r="F6450" t="str">
        <f>IF((ValuesFromComPort!M6489)&lt;&gt;"",(((ValuesFromComPort!M6489)-(Calculated!$F$2))/1.28/3200),"")</f>
        <v/>
      </c>
      <c r="H6450" t="str">
        <f>IF((ValuesFromComPort!F6489)&lt;&gt;"",((((ValuesFromComPort!F6489)-(Calculated!$H$2))/1.28)*3.2),"")</f>
        <v/>
      </c>
      <c r="I6450" t="str">
        <f>IF((ValuesFromComPort!K6489)&lt;&gt;"",((((ValuesFromComPort!K6489)-(Calculated!$I$2))/1.28)*3.2),"")</f>
        <v/>
      </c>
      <c r="K6450" t="str">
        <f>IF((ValuesFromComPort!H6489)&lt;&gt;"",((((ValuesFromComPort!H6489)-$K$2)*0.015625)/0.3),"")</f>
        <v/>
      </c>
      <c r="N6450" t="str">
        <f>IF((ValuesFromComPort!I6489)&lt;&gt;"",((((ValuesFromComPort!I6489)-$N$2)*0.125)/0.3),"")</f>
        <v/>
      </c>
    </row>
    <row r="6451" spans="2:14" x14ac:dyDescent="0.25">
      <c r="B6451" t="str">
        <f>IF((ValuesFromComPort!A6490)&lt;&gt;"",(((ValuesFromComPort!A6490)-(Calculated!$B$2))/204.8),"")</f>
        <v/>
      </c>
      <c r="C6451" t="str">
        <f>IF((ValuesFromComPort!P6490)&lt;&gt;"",((((ValuesFromComPort!P6490)-(Calculated!$C$2))/204.8)),"")</f>
        <v/>
      </c>
      <c r="E6451" t="str">
        <f>IF((ValuesFromComPort!D6490)&lt;&gt;"",(((ValuesFromComPort!D6490)-(Calculated!$E$2))/1.28/3200),"")</f>
        <v/>
      </c>
      <c r="F6451" t="str">
        <f>IF((ValuesFromComPort!M6490)&lt;&gt;"",(((ValuesFromComPort!M6490)-(Calculated!$F$2))/1.28/3200),"")</f>
        <v/>
      </c>
      <c r="H6451" t="str">
        <f>IF((ValuesFromComPort!F6490)&lt;&gt;"",((((ValuesFromComPort!F6490)-(Calculated!$H$2))/1.28)*3.2),"")</f>
        <v/>
      </c>
      <c r="I6451" t="str">
        <f>IF((ValuesFromComPort!K6490)&lt;&gt;"",((((ValuesFromComPort!K6490)-(Calculated!$I$2))/1.28)*3.2),"")</f>
        <v/>
      </c>
      <c r="K6451" t="str">
        <f>IF((ValuesFromComPort!H6490)&lt;&gt;"",((((ValuesFromComPort!H6490)-$K$2)*0.015625)/0.3),"")</f>
        <v/>
      </c>
      <c r="N6451" t="str">
        <f>IF((ValuesFromComPort!I6490)&lt;&gt;"",((((ValuesFromComPort!I6490)-$N$2)*0.125)/0.3),"")</f>
        <v/>
      </c>
    </row>
    <row r="6452" spans="2:14" x14ac:dyDescent="0.25">
      <c r="B6452" t="str">
        <f>IF((ValuesFromComPort!A6491)&lt;&gt;"",(((ValuesFromComPort!A6491)-(Calculated!$B$2))/204.8),"")</f>
        <v/>
      </c>
      <c r="C6452" t="str">
        <f>IF((ValuesFromComPort!P6491)&lt;&gt;"",((((ValuesFromComPort!P6491)-(Calculated!$C$2))/204.8)),"")</f>
        <v/>
      </c>
      <c r="E6452" t="str">
        <f>IF((ValuesFromComPort!D6491)&lt;&gt;"",(((ValuesFromComPort!D6491)-(Calculated!$E$2))/1.28/3200),"")</f>
        <v/>
      </c>
      <c r="F6452" t="str">
        <f>IF((ValuesFromComPort!M6491)&lt;&gt;"",(((ValuesFromComPort!M6491)-(Calculated!$F$2))/1.28/3200),"")</f>
        <v/>
      </c>
      <c r="H6452" t="str">
        <f>IF((ValuesFromComPort!F6491)&lt;&gt;"",((((ValuesFromComPort!F6491)-(Calculated!$H$2))/1.28)*3.2),"")</f>
        <v/>
      </c>
      <c r="I6452" t="str">
        <f>IF((ValuesFromComPort!K6491)&lt;&gt;"",((((ValuesFromComPort!K6491)-(Calculated!$I$2))/1.28)*3.2),"")</f>
        <v/>
      </c>
      <c r="K6452" t="str">
        <f>IF((ValuesFromComPort!H6491)&lt;&gt;"",((((ValuesFromComPort!H6491)-$K$2)*0.015625)/0.3),"")</f>
        <v/>
      </c>
      <c r="N6452" t="str">
        <f>IF((ValuesFromComPort!I6491)&lt;&gt;"",((((ValuesFromComPort!I6491)-$N$2)*0.125)/0.3),"")</f>
        <v/>
      </c>
    </row>
    <row r="6453" spans="2:14" x14ac:dyDescent="0.25">
      <c r="B6453" t="str">
        <f>IF((ValuesFromComPort!A6492)&lt;&gt;"",(((ValuesFromComPort!A6492)-(Calculated!$B$2))/204.8),"")</f>
        <v/>
      </c>
      <c r="C6453" t="str">
        <f>IF((ValuesFromComPort!P6492)&lt;&gt;"",((((ValuesFromComPort!P6492)-(Calculated!$C$2))/204.8)),"")</f>
        <v/>
      </c>
      <c r="E6453" t="str">
        <f>IF((ValuesFromComPort!D6492)&lt;&gt;"",(((ValuesFromComPort!D6492)-(Calculated!$E$2))/1.28/3200),"")</f>
        <v/>
      </c>
      <c r="F6453" t="str">
        <f>IF((ValuesFromComPort!M6492)&lt;&gt;"",(((ValuesFromComPort!M6492)-(Calculated!$F$2))/1.28/3200),"")</f>
        <v/>
      </c>
      <c r="H6453" t="str">
        <f>IF((ValuesFromComPort!F6492)&lt;&gt;"",((((ValuesFromComPort!F6492)-(Calculated!$H$2))/1.28)*3.2),"")</f>
        <v/>
      </c>
      <c r="I6453" t="str">
        <f>IF((ValuesFromComPort!K6492)&lt;&gt;"",((((ValuesFromComPort!K6492)-(Calculated!$I$2))/1.28)*3.2),"")</f>
        <v/>
      </c>
      <c r="K6453" t="str">
        <f>IF((ValuesFromComPort!H6492)&lt;&gt;"",((((ValuesFromComPort!H6492)-$K$2)*0.015625)/0.3),"")</f>
        <v/>
      </c>
      <c r="N6453" t="str">
        <f>IF((ValuesFromComPort!I6492)&lt;&gt;"",((((ValuesFromComPort!I6492)-$N$2)*0.125)/0.3),"")</f>
        <v/>
      </c>
    </row>
    <row r="6454" spans="2:14" x14ac:dyDescent="0.25">
      <c r="B6454" t="str">
        <f>IF((ValuesFromComPort!A6493)&lt;&gt;"",(((ValuesFromComPort!A6493)-(Calculated!$B$2))/204.8),"")</f>
        <v/>
      </c>
      <c r="C6454" t="str">
        <f>IF((ValuesFromComPort!P6493)&lt;&gt;"",((((ValuesFromComPort!P6493)-(Calculated!$C$2))/204.8)),"")</f>
        <v/>
      </c>
      <c r="E6454" t="str">
        <f>IF((ValuesFromComPort!D6493)&lt;&gt;"",(((ValuesFromComPort!D6493)-(Calculated!$E$2))/1.28/3200),"")</f>
        <v/>
      </c>
      <c r="F6454" t="str">
        <f>IF((ValuesFromComPort!M6493)&lt;&gt;"",(((ValuesFromComPort!M6493)-(Calculated!$F$2))/1.28/3200),"")</f>
        <v/>
      </c>
      <c r="H6454" t="str">
        <f>IF((ValuesFromComPort!F6493)&lt;&gt;"",((((ValuesFromComPort!F6493)-(Calculated!$H$2))/1.28)*3.2),"")</f>
        <v/>
      </c>
      <c r="I6454" t="str">
        <f>IF((ValuesFromComPort!K6493)&lt;&gt;"",((((ValuesFromComPort!K6493)-(Calculated!$I$2))/1.28)*3.2),"")</f>
        <v/>
      </c>
      <c r="K6454" t="str">
        <f>IF((ValuesFromComPort!H6493)&lt;&gt;"",((((ValuesFromComPort!H6493)-$K$2)*0.015625)/0.3),"")</f>
        <v/>
      </c>
      <c r="N6454" t="str">
        <f>IF((ValuesFromComPort!I6493)&lt;&gt;"",((((ValuesFromComPort!I6493)-$N$2)*0.125)/0.3),"")</f>
        <v/>
      </c>
    </row>
    <row r="6455" spans="2:14" x14ac:dyDescent="0.25">
      <c r="B6455" t="str">
        <f>IF((ValuesFromComPort!A6494)&lt;&gt;"",(((ValuesFromComPort!A6494)-(Calculated!$B$2))/204.8),"")</f>
        <v/>
      </c>
      <c r="C6455" t="str">
        <f>IF((ValuesFromComPort!P6494)&lt;&gt;"",((((ValuesFromComPort!P6494)-(Calculated!$C$2))/204.8)),"")</f>
        <v/>
      </c>
      <c r="E6455" t="str">
        <f>IF((ValuesFromComPort!D6494)&lt;&gt;"",(((ValuesFromComPort!D6494)-(Calculated!$E$2))/1.28/3200),"")</f>
        <v/>
      </c>
      <c r="F6455" t="str">
        <f>IF((ValuesFromComPort!M6494)&lt;&gt;"",(((ValuesFromComPort!M6494)-(Calculated!$F$2))/1.28/3200),"")</f>
        <v/>
      </c>
      <c r="H6455" t="str">
        <f>IF((ValuesFromComPort!F6494)&lt;&gt;"",((((ValuesFromComPort!F6494)-(Calculated!$H$2))/1.28)*3.2),"")</f>
        <v/>
      </c>
      <c r="I6455" t="str">
        <f>IF((ValuesFromComPort!K6494)&lt;&gt;"",((((ValuesFromComPort!K6494)-(Calculated!$I$2))/1.28)*3.2),"")</f>
        <v/>
      </c>
      <c r="K6455" t="str">
        <f>IF((ValuesFromComPort!H6494)&lt;&gt;"",((((ValuesFromComPort!H6494)-$K$2)*0.015625)/0.3),"")</f>
        <v/>
      </c>
      <c r="N6455" t="str">
        <f>IF((ValuesFromComPort!I6494)&lt;&gt;"",((((ValuesFromComPort!I6494)-$N$2)*0.125)/0.3),"")</f>
        <v/>
      </c>
    </row>
    <row r="6456" spans="2:14" x14ac:dyDescent="0.25">
      <c r="B6456" t="str">
        <f>IF((ValuesFromComPort!A6495)&lt;&gt;"",(((ValuesFromComPort!A6495)-(Calculated!$B$2))/204.8),"")</f>
        <v/>
      </c>
      <c r="C6456" t="str">
        <f>IF((ValuesFromComPort!P6495)&lt;&gt;"",((((ValuesFromComPort!P6495)-(Calculated!$C$2))/204.8)),"")</f>
        <v/>
      </c>
      <c r="E6456" t="str">
        <f>IF((ValuesFromComPort!D6495)&lt;&gt;"",(((ValuesFromComPort!D6495)-(Calculated!$E$2))/1.28/3200),"")</f>
        <v/>
      </c>
      <c r="F6456" t="str">
        <f>IF((ValuesFromComPort!M6495)&lt;&gt;"",(((ValuesFromComPort!M6495)-(Calculated!$F$2))/1.28/3200),"")</f>
        <v/>
      </c>
      <c r="H6456" t="str">
        <f>IF((ValuesFromComPort!F6495)&lt;&gt;"",((((ValuesFromComPort!F6495)-(Calculated!$H$2))/1.28)*3.2),"")</f>
        <v/>
      </c>
      <c r="I6456" t="str">
        <f>IF((ValuesFromComPort!K6495)&lt;&gt;"",((((ValuesFromComPort!K6495)-(Calculated!$I$2))/1.28)*3.2),"")</f>
        <v/>
      </c>
      <c r="K6456" t="str">
        <f>IF((ValuesFromComPort!H6495)&lt;&gt;"",((((ValuesFromComPort!H6495)-$K$2)*0.015625)/0.3),"")</f>
        <v/>
      </c>
      <c r="N6456" t="str">
        <f>IF((ValuesFromComPort!I6495)&lt;&gt;"",((((ValuesFromComPort!I6495)-$N$2)*0.125)/0.3),"")</f>
        <v/>
      </c>
    </row>
    <row r="6457" spans="2:14" x14ac:dyDescent="0.25">
      <c r="B6457" t="str">
        <f>IF((ValuesFromComPort!A6496)&lt;&gt;"",(((ValuesFromComPort!A6496)-(Calculated!$B$2))/204.8),"")</f>
        <v/>
      </c>
      <c r="C6457" t="str">
        <f>IF((ValuesFromComPort!P6496)&lt;&gt;"",((((ValuesFromComPort!P6496)-(Calculated!$C$2))/204.8)),"")</f>
        <v/>
      </c>
      <c r="E6457" t="str">
        <f>IF((ValuesFromComPort!D6496)&lt;&gt;"",(((ValuesFromComPort!D6496)-(Calculated!$E$2))/1.28/3200),"")</f>
        <v/>
      </c>
      <c r="F6457" t="str">
        <f>IF((ValuesFromComPort!M6496)&lt;&gt;"",(((ValuesFromComPort!M6496)-(Calculated!$F$2))/1.28/3200),"")</f>
        <v/>
      </c>
      <c r="H6457" t="str">
        <f>IF((ValuesFromComPort!F6496)&lt;&gt;"",((((ValuesFromComPort!F6496)-(Calculated!$H$2))/1.28)*3.2),"")</f>
        <v/>
      </c>
      <c r="I6457" t="str">
        <f>IF((ValuesFromComPort!K6496)&lt;&gt;"",((((ValuesFromComPort!K6496)-(Calculated!$I$2))/1.28)*3.2),"")</f>
        <v/>
      </c>
      <c r="K6457" t="str">
        <f>IF((ValuesFromComPort!H6496)&lt;&gt;"",((((ValuesFromComPort!H6496)-$K$2)*0.015625)/0.3),"")</f>
        <v/>
      </c>
      <c r="N6457" t="str">
        <f>IF((ValuesFromComPort!I6496)&lt;&gt;"",((((ValuesFromComPort!I6496)-$N$2)*0.125)/0.3),"")</f>
        <v/>
      </c>
    </row>
    <row r="6458" spans="2:14" x14ac:dyDescent="0.25">
      <c r="B6458" t="str">
        <f>IF((ValuesFromComPort!A6497)&lt;&gt;"",(((ValuesFromComPort!A6497)-(Calculated!$B$2))/204.8),"")</f>
        <v/>
      </c>
      <c r="C6458" t="str">
        <f>IF((ValuesFromComPort!P6497)&lt;&gt;"",((((ValuesFromComPort!P6497)-(Calculated!$C$2))/204.8)),"")</f>
        <v/>
      </c>
      <c r="E6458" t="str">
        <f>IF((ValuesFromComPort!D6497)&lt;&gt;"",(((ValuesFromComPort!D6497)-(Calculated!$E$2))/1.28/3200),"")</f>
        <v/>
      </c>
      <c r="F6458" t="str">
        <f>IF((ValuesFromComPort!M6497)&lt;&gt;"",(((ValuesFromComPort!M6497)-(Calculated!$F$2))/1.28/3200),"")</f>
        <v/>
      </c>
      <c r="H6458" t="str">
        <f>IF((ValuesFromComPort!F6497)&lt;&gt;"",((((ValuesFromComPort!F6497)-(Calculated!$H$2))/1.28)*3.2),"")</f>
        <v/>
      </c>
      <c r="I6458" t="str">
        <f>IF((ValuesFromComPort!K6497)&lt;&gt;"",((((ValuesFromComPort!K6497)-(Calculated!$I$2))/1.28)*3.2),"")</f>
        <v/>
      </c>
      <c r="K6458" t="str">
        <f>IF((ValuesFromComPort!H6497)&lt;&gt;"",((((ValuesFromComPort!H6497)-$K$2)*0.015625)/0.3),"")</f>
        <v/>
      </c>
      <c r="N6458" t="str">
        <f>IF((ValuesFromComPort!I6497)&lt;&gt;"",((((ValuesFromComPort!I6497)-$N$2)*0.125)/0.3),"")</f>
        <v/>
      </c>
    </row>
    <row r="6459" spans="2:14" x14ac:dyDescent="0.25">
      <c r="B6459" t="str">
        <f>IF((ValuesFromComPort!A6498)&lt;&gt;"",(((ValuesFromComPort!A6498)-(Calculated!$B$2))/204.8),"")</f>
        <v/>
      </c>
      <c r="C6459" t="str">
        <f>IF((ValuesFromComPort!P6498)&lt;&gt;"",((((ValuesFromComPort!P6498)-(Calculated!$C$2))/204.8)),"")</f>
        <v/>
      </c>
      <c r="E6459" t="str">
        <f>IF((ValuesFromComPort!D6498)&lt;&gt;"",(((ValuesFromComPort!D6498)-(Calculated!$E$2))/1.28/3200),"")</f>
        <v/>
      </c>
      <c r="F6459" t="str">
        <f>IF((ValuesFromComPort!M6498)&lt;&gt;"",(((ValuesFromComPort!M6498)-(Calculated!$F$2))/1.28/3200),"")</f>
        <v/>
      </c>
      <c r="H6459" t="str">
        <f>IF((ValuesFromComPort!F6498)&lt;&gt;"",((((ValuesFromComPort!F6498)-(Calculated!$H$2))/1.28)*3.2),"")</f>
        <v/>
      </c>
      <c r="I6459" t="str">
        <f>IF((ValuesFromComPort!K6498)&lt;&gt;"",((((ValuesFromComPort!K6498)-(Calculated!$I$2))/1.28)*3.2),"")</f>
        <v/>
      </c>
      <c r="K6459" t="str">
        <f>IF((ValuesFromComPort!H6498)&lt;&gt;"",((((ValuesFromComPort!H6498)-$K$2)*0.015625)/0.3),"")</f>
        <v/>
      </c>
      <c r="N6459" t="str">
        <f>IF((ValuesFromComPort!I6498)&lt;&gt;"",((((ValuesFromComPort!I6498)-$N$2)*0.125)/0.3),"")</f>
        <v/>
      </c>
    </row>
    <row r="6460" spans="2:14" x14ac:dyDescent="0.25">
      <c r="B6460" t="str">
        <f>IF((ValuesFromComPort!A6499)&lt;&gt;"",(((ValuesFromComPort!A6499)-(Calculated!$B$2))/204.8),"")</f>
        <v/>
      </c>
      <c r="C6460" t="str">
        <f>IF((ValuesFromComPort!P6499)&lt;&gt;"",((((ValuesFromComPort!P6499)-(Calculated!$C$2))/204.8)),"")</f>
        <v/>
      </c>
      <c r="E6460" t="str">
        <f>IF((ValuesFromComPort!D6499)&lt;&gt;"",(((ValuesFromComPort!D6499)-(Calculated!$E$2))/1.28/3200),"")</f>
        <v/>
      </c>
      <c r="F6460" t="str">
        <f>IF((ValuesFromComPort!M6499)&lt;&gt;"",(((ValuesFromComPort!M6499)-(Calculated!$F$2))/1.28/3200),"")</f>
        <v/>
      </c>
      <c r="H6460" t="str">
        <f>IF((ValuesFromComPort!F6499)&lt;&gt;"",((((ValuesFromComPort!F6499)-(Calculated!$H$2))/1.28)*3.2),"")</f>
        <v/>
      </c>
      <c r="I6460" t="str">
        <f>IF((ValuesFromComPort!K6499)&lt;&gt;"",((((ValuesFromComPort!K6499)-(Calculated!$I$2))/1.28)*3.2),"")</f>
        <v/>
      </c>
      <c r="K6460" t="str">
        <f>IF((ValuesFromComPort!H6499)&lt;&gt;"",((((ValuesFromComPort!H6499)-$K$2)*0.015625)/0.3),"")</f>
        <v/>
      </c>
      <c r="N6460" t="str">
        <f>IF((ValuesFromComPort!I6499)&lt;&gt;"",((((ValuesFromComPort!I6499)-$N$2)*0.125)/0.3),"")</f>
        <v/>
      </c>
    </row>
    <row r="6461" spans="2:14" x14ac:dyDescent="0.25">
      <c r="B6461" t="str">
        <f>IF((ValuesFromComPort!A6500)&lt;&gt;"",(((ValuesFromComPort!A6500)-(Calculated!$B$2))/204.8),"")</f>
        <v/>
      </c>
      <c r="C6461" t="str">
        <f>IF((ValuesFromComPort!P6500)&lt;&gt;"",((((ValuesFromComPort!P6500)-(Calculated!$C$2))/204.8)),"")</f>
        <v/>
      </c>
      <c r="E6461" t="str">
        <f>IF((ValuesFromComPort!D6500)&lt;&gt;"",(((ValuesFromComPort!D6500)-(Calculated!$E$2))/1.28/3200),"")</f>
        <v/>
      </c>
      <c r="F6461" t="str">
        <f>IF((ValuesFromComPort!M6500)&lt;&gt;"",(((ValuesFromComPort!M6500)-(Calculated!$F$2))/1.28/3200),"")</f>
        <v/>
      </c>
      <c r="H6461" t="str">
        <f>IF((ValuesFromComPort!F6500)&lt;&gt;"",((((ValuesFromComPort!F6500)-(Calculated!$H$2))/1.28)*3.2),"")</f>
        <v/>
      </c>
      <c r="I6461" t="str">
        <f>IF((ValuesFromComPort!K6500)&lt;&gt;"",((((ValuesFromComPort!K6500)-(Calculated!$I$2))/1.28)*3.2),"")</f>
        <v/>
      </c>
      <c r="K6461" t="str">
        <f>IF((ValuesFromComPort!H6500)&lt;&gt;"",((((ValuesFromComPort!H6500)-$K$2)*0.015625)/0.3),"")</f>
        <v/>
      </c>
      <c r="N6461" t="str">
        <f>IF((ValuesFromComPort!I6500)&lt;&gt;"",((((ValuesFromComPort!I6500)-$N$2)*0.125)/0.3),"")</f>
        <v/>
      </c>
    </row>
    <row r="6462" spans="2:14" x14ac:dyDescent="0.25">
      <c r="B6462" t="str">
        <f>IF((ValuesFromComPort!A6501)&lt;&gt;"",(((ValuesFromComPort!A6501)-(Calculated!$B$2))/204.8),"")</f>
        <v/>
      </c>
      <c r="C6462" t="str">
        <f>IF((ValuesFromComPort!P6501)&lt;&gt;"",((((ValuesFromComPort!P6501)-(Calculated!$C$2))/204.8)),"")</f>
        <v/>
      </c>
      <c r="E6462" t="str">
        <f>IF((ValuesFromComPort!D6501)&lt;&gt;"",(((ValuesFromComPort!D6501)-(Calculated!$E$2))/1.28/3200),"")</f>
        <v/>
      </c>
      <c r="F6462" t="str">
        <f>IF((ValuesFromComPort!M6501)&lt;&gt;"",(((ValuesFromComPort!M6501)-(Calculated!$F$2))/1.28/3200),"")</f>
        <v/>
      </c>
      <c r="H6462" t="str">
        <f>IF((ValuesFromComPort!F6501)&lt;&gt;"",((((ValuesFromComPort!F6501)-(Calculated!$H$2))/1.28)*3.2),"")</f>
        <v/>
      </c>
      <c r="I6462" t="str">
        <f>IF((ValuesFromComPort!K6501)&lt;&gt;"",((((ValuesFromComPort!K6501)-(Calculated!$I$2))/1.28)*3.2),"")</f>
        <v/>
      </c>
      <c r="K6462" t="str">
        <f>IF((ValuesFromComPort!H6501)&lt;&gt;"",((((ValuesFromComPort!H6501)-$K$2)*0.015625)/0.3),"")</f>
        <v/>
      </c>
      <c r="N6462" t="str">
        <f>IF((ValuesFromComPort!I6501)&lt;&gt;"",((((ValuesFromComPort!I6501)-$N$2)*0.125)/0.3),"")</f>
        <v/>
      </c>
    </row>
    <row r="6463" spans="2:14" x14ac:dyDescent="0.25">
      <c r="B6463" t="str">
        <f>IF((ValuesFromComPort!A6502)&lt;&gt;"",(((ValuesFromComPort!A6502)-(Calculated!$B$2))/204.8),"")</f>
        <v/>
      </c>
      <c r="C6463" t="str">
        <f>IF((ValuesFromComPort!P6502)&lt;&gt;"",((((ValuesFromComPort!P6502)-(Calculated!$C$2))/204.8)),"")</f>
        <v/>
      </c>
      <c r="E6463" t="str">
        <f>IF((ValuesFromComPort!D6502)&lt;&gt;"",(((ValuesFromComPort!D6502)-(Calculated!$E$2))/1.28/3200),"")</f>
        <v/>
      </c>
      <c r="F6463" t="str">
        <f>IF((ValuesFromComPort!M6502)&lt;&gt;"",(((ValuesFromComPort!M6502)-(Calculated!$F$2))/1.28/3200),"")</f>
        <v/>
      </c>
      <c r="H6463" t="str">
        <f>IF((ValuesFromComPort!F6502)&lt;&gt;"",((((ValuesFromComPort!F6502)-(Calculated!$H$2))/1.28)*3.2),"")</f>
        <v/>
      </c>
      <c r="I6463" t="str">
        <f>IF((ValuesFromComPort!K6502)&lt;&gt;"",((((ValuesFromComPort!K6502)-(Calculated!$I$2))/1.28)*3.2),"")</f>
        <v/>
      </c>
      <c r="K6463" t="str">
        <f>IF((ValuesFromComPort!H6502)&lt;&gt;"",((((ValuesFromComPort!H6502)-$K$2)*0.015625)/0.3),"")</f>
        <v/>
      </c>
      <c r="N6463" t="str">
        <f>IF((ValuesFromComPort!I6502)&lt;&gt;"",((((ValuesFromComPort!I6502)-$N$2)*0.125)/0.3),"")</f>
        <v/>
      </c>
    </row>
    <row r="6464" spans="2:14" x14ac:dyDescent="0.25">
      <c r="B6464" t="str">
        <f>IF((ValuesFromComPort!A6503)&lt;&gt;"",(((ValuesFromComPort!A6503)-(Calculated!$B$2))/204.8),"")</f>
        <v/>
      </c>
      <c r="C6464" t="str">
        <f>IF((ValuesFromComPort!P6503)&lt;&gt;"",((((ValuesFromComPort!P6503)-(Calculated!$C$2))/204.8)),"")</f>
        <v/>
      </c>
      <c r="E6464" t="str">
        <f>IF((ValuesFromComPort!D6503)&lt;&gt;"",(((ValuesFromComPort!D6503)-(Calculated!$E$2))/1.28/3200),"")</f>
        <v/>
      </c>
      <c r="F6464" t="str">
        <f>IF((ValuesFromComPort!M6503)&lt;&gt;"",(((ValuesFromComPort!M6503)-(Calculated!$F$2))/1.28/3200),"")</f>
        <v/>
      </c>
      <c r="H6464" t="str">
        <f>IF((ValuesFromComPort!F6503)&lt;&gt;"",((((ValuesFromComPort!F6503)-(Calculated!$H$2))/1.28)*3.2),"")</f>
        <v/>
      </c>
      <c r="I6464" t="str">
        <f>IF((ValuesFromComPort!K6503)&lt;&gt;"",((((ValuesFromComPort!K6503)-(Calculated!$I$2))/1.28)*3.2),"")</f>
        <v/>
      </c>
      <c r="K6464" t="str">
        <f>IF((ValuesFromComPort!H6503)&lt;&gt;"",((((ValuesFromComPort!H6503)-$K$2)*0.015625)/0.3),"")</f>
        <v/>
      </c>
      <c r="N6464" t="str">
        <f>IF((ValuesFromComPort!I6503)&lt;&gt;"",((((ValuesFromComPort!I6503)-$N$2)*0.125)/0.3),"")</f>
        <v/>
      </c>
    </row>
    <row r="6465" spans="2:14" x14ac:dyDescent="0.25">
      <c r="B6465" t="str">
        <f>IF((ValuesFromComPort!A6504)&lt;&gt;"",(((ValuesFromComPort!A6504)-(Calculated!$B$2))/204.8),"")</f>
        <v/>
      </c>
      <c r="C6465" t="str">
        <f>IF((ValuesFromComPort!P6504)&lt;&gt;"",((((ValuesFromComPort!P6504)-(Calculated!$C$2))/204.8)),"")</f>
        <v/>
      </c>
      <c r="E6465" t="str">
        <f>IF((ValuesFromComPort!D6504)&lt;&gt;"",(((ValuesFromComPort!D6504)-(Calculated!$E$2))/1.28/3200),"")</f>
        <v/>
      </c>
      <c r="F6465" t="str">
        <f>IF((ValuesFromComPort!M6504)&lt;&gt;"",(((ValuesFromComPort!M6504)-(Calculated!$F$2))/1.28/3200),"")</f>
        <v/>
      </c>
      <c r="H6465" t="str">
        <f>IF((ValuesFromComPort!F6504)&lt;&gt;"",((((ValuesFromComPort!F6504)-(Calculated!$H$2))/1.28)*3.2),"")</f>
        <v/>
      </c>
      <c r="I6465" t="str">
        <f>IF((ValuesFromComPort!K6504)&lt;&gt;"",((((ValuesFromComPort!K6504)-(Calculated!$I$2))/1.28)*3.2),"")</f>
        <v/>
      </c>
      <c r="K6465" t="str">
        <f>IF((ValuesFromComPort!H6504)&lt;&gt;"",((((ValuesFromComPort!H6504)-$K$2)*0.015625)/0.3),"")</f>
        <v/>
      </c>
      <c r="N6465" t="str">
        <f>IF((ValuesFromComPort!I6504)&lt;&gt;"",((((ValuesFromComPort!I6504)-$N$2)*0.125)/0.3),"")</f>
        <v/>
      </c>
    </row>
    <row r="6466" spans="2:14" x14ac:dyDescent="0.25">
      <c r="B6466" t="str">
        <f>IF((ValuesFromComPort!A6505)&lt;&gt;"",(((ValuesFromComPort!A6505)-(Calculated!$B$2))/204.8),"")</f>
        <v/>
      </c>
      <c r="C6466" t="str">
        <f>IF((ValuesFromComPort!P6505)&lt;&gt;"",((((ValuesFromComPort!P6505)-(Calculated!$C$2))/204.8)),"")</f>
        <v/>
      </c>
      <c r="E6466" t="str">
        <f>IF((ValuesFromComPort!D6505)&lt;&gt;"",(((ValuesFromComPort!D6505)-(Calculated!$E$2))/1.28/3200),"")</f>
        <v/>
      </c>
      <c r="F6466" t="str">
        <f>IF((ValuesFromComPort!M6505)&lt;&gt;"",(((ValuesFromComPort!M6505)-(Calculated!$F$2))/1.28/3200),"")</f>
        <v/>
      </c>
      <c r="H6466" t="str">
        <f>IF((ValuesFromComPort!F6505)&lt;&gt;"",((((ValuesFromComPort!F6505)-(Calculated!$H$2))/1.28)*3.2),"")</f>
        <v/>
      </c>
      <c r="I6466" t="str">
        <f>IF((ValuesFromComPort!K6505)&lt;&gt;"",((((ValuesFromComPort!K6505)-(Calculated!$I$2))/1.28)*3.2),"")</f>
        <v/>
      </c>
      <c r="K6466" t="str">
        <f>IF((ValuesFromComPort!H6505)&lt;&gt;"",((((ValuesFromComPort!H6505)-$K$2)*0.015625)/0.3),"")</f>
        <v/>
      </c>
      <c r="N6466" t="str">
        <f>IF((ValuesFromComPort!I6505)&lt;&gt;"",((((ValuesFromComPort!I6505)-$N$2)*0.125)/0.3),"")</f>
        <v/>
      </c>
    </row>
    <row r="6467" spans="2:14" x14ac:dyDescent="0.25">
      <c r="B6467" t="str">
        <f>IF((ValuesFromComPort!A6506)&lt;&gt;"",(((ValuesFromComPort!A6506)-(Calculated!$B$2))/204.8),"")</f>
        <v/>
      </c>
      <c r="C6467" t="str">
        <f>IF((ValuesFromComPort!P6506)&lt;&gt;"",((((ValuesFromComPort!P6506)-(Calculated!$C$2))/204.8)),"")</f>
        <v/>
      </c>
      <c r="E6467" t="str">
        <f>IF((ValuesFromComPort!D6506)&lt;&gt;"",(((ValuesFromComPort!D6506)-(Calculated!$E$2))/1.28/3200),"")</f>
        <v/>
      </c>
      <c r="F6467" t="str">
        <f>IF((ValuesFromComPort!M6506)&lt;&gt;"",(((ValuesFromComPort!M6506)-(Calculated!$F$2))/1.28/3200),"")</f>
        <v/>
      </c>
      <c r="H6467" t="str">
        <f>IF((ValuesFromComPort!F6506)&lt;&gt;"",((((ValuesFromComPort!F6506)-(Calculated!$H$2))/1.28)*3.2),"")</f>
        <v/>
      </c>
      <c r="I6467" t="str">
        <f>IF((ValuesFromComPort!K6506)&lt;&gt;"",((((ValuesFromComPort!K6506)-(Calculated!$I$2))/1.28)*3.2),"")</f>
        <v/>
      </c>
      <c r="K6467" t="str">
        <f>IF((ValuesFromComPort!H6506)&lt;&gt;"",((((ValuesFromComPort!H6506)-$K$2)*0.015625)/0.3),"")</f>
        <v/>
      </c>
      <c r="N6467" t="str">
        <f>IF((ValuesFromComPort!I6506)&lt;&gt;"",((((ValuesFromComPort!I6506)-$N$2)*0.125)/0.3),"")</f>
        <v/>
      </c>
    </row>
    <row r="6468" spans="2:14" x14ac:dyDescent="0.25">
      <c r="B6468" t="str">
        <f>IF((ValuesFromComPort!A6507)&lt;&gt;"",(((ValuesFromComPort!A6507)-(Calculated!$B$2))/204.8),"")</f>
        <v/>
      </c>
      <c r="C6468" t="str">
        <f>IF((ValuesFromComPort!P6507)&lt;&gt;"",((((ValuesFromComPort!P6507)-(Calculated!$C$2))/204.8)),"")</f>
        <v/>
      </c>
      <c r="E6468" t="str">
        <f>IF((ValuesFromComPort!D6507)&lt;&gt;"",(((ValuesFromComPort!D6507)-(Calculated!$E$2))/1.28/3200),"")</f>
        <v/>
      </c>
      <c r="F6468" t="str">
        <f>IF((ValuesFromComPort!M6507)&lt;&gt;"",(((ValuesFromComPort!M6507)-(Calculated!$F$2))/1.28/3200),"")</f>
        <v/>
      </c>
      <c r="H6468" t="str">
        <f>IF((ValuesFromComPort!F6507)&lt;&gt;"",((((ValuesFromComPort!F6507)-(Calculated!$H$2))/1.28)*3.2),"")</f>
        <v/>
      </c>
      <c r="I6468" t="str">
        <f>IF((ValuesFromComPort!K6507)&lt;&gt;"",((((ValuesFromComPort!K6507)-(Calculated!$I$2))/1.28)*3.2),"")</f>
        <v/>
      </c>
      <c r="K6468" t="str">
        <f>IF((ValuesFromComPort!H6507)&lt;&gt;"",((((ValuesFromComPort!H6507)-$K$2)*0.015625)/0.3),"")</f>
        <v/>
      </c>
      <c r="N6468" t="str">
        <f>IF((ValuesFromComPort!I6507)&lt;&gt;"",((((ValuesFromComPort!I6507)-$N$2)*0.125)/0.3),"")</f>
        <v/>
      </c>
    </row>
    <row r="6469" spans="2:14" x14ac:dyDescent="0.25">
      <c r="B6469" t="str">
        <f>IF((ValuesFromComPort!A6508)&lt;&gt;"",(((ValuesFromComPort!A6508)-(Calculated!$B$2))/204.8),"")</f>
        <v/>
      </c>
      <c r="C6469" t="str">
        <f>IF((ValuesFromComPort!P6508)&lt;&gt;"",((((ValuesFromComPort!P6508)-(Calculated!$C$2))/204.8)),"")</f>
        <v/>
      </c>
      <c r="E6469" t="str">
        <f>IF((ValuesFromComPort!D6508)&lt;&gt;"",(((ValuesFromComPort!D6508)-(Calculated!$E$2))/1.28/3200),"")</f>
        <v/>
      </c>
      <c r="F6469" t="str">
        <f>IF((ValuesFromComPort!M6508)&lt;&gt;"",(((ValuesFromComPort!M6508)-(Calculated!$F$2))/1.28/3200),"")</f>
        <v/>
      </c>
      <c r="H6469" t="str">
        <f>IF((ValuesFromComPort!F6508)&lt;&gt;"",((((ValuesFromComPort!F6508)-(Calculated!$H$2))/1.28)*3.2),"")</f>
        <v/>
      </c>
      <c r="I6469" t="str">
        <f>IF((ValuesFromComPort!K6508)&lt;&gt;"",((((ValuesFromComPort!K6508)-(Calculated!$I$2))/1.28)*3.2),"")</f>
        <v/>
      </c>
      <c r="K6469" t="str">
        <f>IF((ValuesFromComPort!H6508)&lt;&gt;"",((((ValuesFromComPort!H6508)-$K$2)*0.015625)/0.3),"")</f>
        <v/>
      </c>
      <c r="N6469" t="str">
        <f>IF((ValuesFromComPort!I6508)&lt;&gt;"",((((ValuesFromComPort!I6508)-$N$2)*0.125)/0.3),"")</f>
        <v/>
      </c>
    </row>
    <row r="6470" spans="2:14" x14ac:dyDescent="0.25">
      <c r="B6470" t="str">
        <f>IF((ValuesFromComPort!A6509)&lt;&gt;"",(((ValuesFromComPort!A6509)-(Calculated!$B$2))/204.8),"")</f>
        <v/>
      </c>
      <c r="C6470" t="str">
        <f>IF((ValuesFromComPort!P6509)&lt;&gt;"",((((ValuesFromComPort!P6509)-(Calculated!$C$2))/204.8)),"")</f>
        <v/>
      </c>
      <c r="E6470" t="str">
        <f>IF((ValuesFromComPort!D6509)&lt;&gt;"",(((ValuesFromComPort!D6509)-(Calculated!$E$2))/1.28/3200),"")</f>
        <v/>
      </c>
      <c r="F6470" t="str">
        <f>IF((ValuesFromComPort!M6509)&lt;&gt;"",(((ValuesFromComPort!M6509)-(Calculated!$F$2))/1.28/3200),"")</f>
        <v/>
      </c>
      <c r="H6470" t="str">
        <f>IF((ValuesFromComPort!F6509)&lt;&gt;"",((((ValuesFromComPort!F6509)-(Calculated!$H$2))/1.28)*3.2),"")</f>
        <v/>
      </c>
      <c r="I6470" t="str">
        <f>IF((ValuesFromComPort!K6509)&lt;&gt;"",((((ValuesFromComPort!K6509)-(Calculated!$I$2))/1.28)*3.2),"")</f>
        <v/>
      </c>
      <c r="K6470" t="str">
        <f>IF((ValuesFromComPort!H6509)&lt;&gt;"",((((ValuesFromComPort!H6509)-$K$2)*0.015625)/0.3),"")</f>
        <v/>
      </c>
      <c r="N6470" t="str">
        <f>IF((ValuesFromComPort!I6509)&lt;&gt;"",((((ValuesFromComPort!I6509)-$N$2)*0.125)/0.3),"")</f>
        <v/>
      </c>
    </row>
    <row r="6471" spans="2:14" x14ac:dyDescent="0.25">
      <c r="B6471" t="str">
        <f>IF((ValuesFromComPort!A6510)&lt;&gt;"",(((ValuesFromComPort!A6510)-(Calculated!$B$2))/204.8),"")</f>
        <v/>
      </c>
      <c r="C6471" t="str">
        <f>IF((ValuesFromComPort!P6510)&lt;&gt;"",((((ValuesFromComPort!P6510)-(Calculated!$C$2))/204.8)),"")</f>
        <v/>
      </c>
      <c r="E6471" t="str">
        <f>IF((ValuesFromComPort!D6510)&lt;&gt;"",(((ValuesFromComPort!D6510)-(Calculated!$E$2))/1.28/3200),"")</f>
        <v/>
      </c>
      <c r="F6471" t="str">
        <f>IF((ValuesFromComPort!M6510)&lt;&gt;"",(((ValuesFromComPort!M6510)-(Calculated!$F$2))/1.28/3200),"")</f>
        <v/>
      </c>
      <c r="H6471" t="str">
        <f>IF((ValuesFromComPort!F6510)&lt;&gt;"",((((ValuesFromComPort!F6510)-(Calculated!$H$2))/1.28)*3.2),"")</f>
        <v/>
      </c>
      <c r="I6471" t="str">
        <f>IF((ValuesFromComPort!K6510)&lt;&gt;"",((((ValuesFromComPort!K6510)-(Calculated!$I$2))/1.28)*3.2),"")</f>
        <v/>
      </c>
      <c r="K6471" t="str">
        <f>IF((ValuesFromComPort!H6510)&lt;&gt;"",((((ValuesFromComPort!H6510)-$K$2)*0.015625)/0.3),"")</f>
        <v/>
      </c>
      <c r="N6471" t="str">
        <f>IF((ValuesFromComPort!I6510)&lt;&gt;"",((((ValuesFromComPort!I6510)-$N$2)*0.125)/0.3),"")</f>
        <v/>
      </c>
    </row>
    <row r="6472" spans="2:14" x14ac:dyDescent="0.25">
      <c r="B6472" t="str">
        <f>IF((ValuesFromComPort!A6511)&lt;&gt;"",(((ValuesFromComPort!A6511)-(Calculated!$B$2))/204.8),"")</f>
        <v/>
      </c>
      <c r="C6472" t="str">
        <f>IF((ValuesFromComPort!P6511)&lt;&gt;"",((((ValuesFromComPort!P6511)-(Calculated!$C$2))/204.8)),"")</f>
        <v/>
      </c>
      <c r="E6472" t="str">
        <f>IF((ValuesFromComPort!D6511)&lt;&gt;"",(((ValuesFromComPort!D6511)-(Calculated!$E$2))/1.28/3200),"")</f>
        <v/>
      </c>
      <c r="F6472" t="str">
        <f>IF((ValuesFromComPort!M6511)&lt;&gt;"",(((ValuesFromComPort!M6511)-(Calculated!$F$2))/1.28/3200),"")</f>
        <v/>
      </c>
      <c r="H6472" t="str">
        <f>IF((ValuesFromComPort!F6511)&lt;&gt;"",((((ValuesFromComPort!F6511)-(Calculated!$H$2))/1.28)*3.2),"")</f>
        <v/>
      </c>
      <c r="I6472" t="str">
        <f>IF((ValuesFromComPort!K6511)&lt;&gt;"",((((ValuesFromComPort!K6511)-(Calculated!$I$2))/1.28)*3.2),"")</f>
        <v/>
      </c>
      <c r="K6472" t="str">
        <f>IF((ValuesFromComPort!H6511)&lt;&gt;"",((((ValuesFromComPort!H6511)-$K$2)*0.015625)/0.3),"")</f>
        <v/>
      </c>
      <c r="N6472" t="str">
        <f>IF((ValuesFromComPort!I6511)&lt;&gt;"",((((ValuesFromComPort!I6511)-$N$2)*0.125)/0.3),"")</f>
        <v/>
      </c>
    </row>
    <row r="6473" spans="2:14" x14ac:dyDescent="0.25">
      <c r="B6473" t="str">
        <f>IF((ValuesFromComPort!A6512)&lt;&gt;"",(((ValuesFromComPort!A6512)-(Calculated!$B$2))/204.8),"")</f>
        <v/>
      </c>
      <c r="C6473" t="str">
        <f>IF((ValuesFromComPort!P6512)&lt;&gt;"",((((ValuesFromComPort!P6512)-(Calculated!$C$2))/204.8)),"")</f>
        <v/>
      </c>
      <c r="E6473" t="str">
        <f>IF((ValuesFromComPort!D6512)&lt;&gt;"",(((ValuesFromComPort!D6512)-(Calculated!$E$2))/1.28/3200),"")</f>
        <v/>
      </c>
      <c r="F6473" t="str">
        <f>IF((ValuesFromComPort!M6512)&lt;&gt;"",(((ValuesFromComPort!M6512)-(Calculated!$F$2))/1.28/3200),"")</f>
        <v/>
      </c>
      <c r="H6473" t="str">
        <f>IF((ValuesFromComPort!F6512)&lt;&gt;"",((((ValuesFromComPort!F6512)-(Calculated!$H$2))/1.28)*3.2),"")</f>
        <v/>
      </c>
      <c r="I6473" t="str">
        <f>IF((ValuesFromComPort!K6512)&lt;&gt;"",((((ValuesFromComPort!K6512)-(Calculated!$I$2))/1.28)*3.2),"")</f>
        <v/>
      </c>
      <c r="K6473" t="str">
        <f>IF((ValuesFromComPort!H6512)&lt;&gt;"",((((ValuesFromComPort!H6512)-$K$2)*0.015625)/0.3),"")</f>
        <v/>
      </c>
      <c r="N6473" t="str">
        <f>IF((ValuesFromComPort!I6512)&lt;&gt;"",((((ValuesFromComPort!I6512)-$N$2)*0.125)/0.3),"")</f>
        <v/>
      </c>
    </row>
    <row r="6474" spans="2:14" x14ac:dyDescent="0.25">
      <c r="B6474" t="str">
        <f>IF((ValuesFromComPort!A6513)&lt;&gt;"",(((ValuesFromComPort!A6513)-(Calculated!$B$2))/204.8),"")</f>
        <v/>
      </c>
      <c r="C6474" t="str">
        <f>IF((ValuesFromComPort!P6513)&lt;&gt;"",((((ValuesFromComPort!P6513)-(Calculated!$C$2))/204.8)),"")</f>
        <v/>
      </c>
      <c r="E6474" t="str">
        <f>IF((ValuesFromComPort!D6513)&lt;&gt;"",(((ValuesFromComPort!D6513)-(Calculated!$E$2))/1.28/3200),"")</f>
        <v/>
      </c>
      <c r="F6474" t="str">
        <f>IF((ValuesFromComPort!M6513)&lt;&gt;"",(((ValuesFromComPort!M6513)-(Calculated!$F$2))/1.28/3200),"")</f>
        <v/>
      </c>
      <c r="H6474" t="str">
        <f>IF((ValuesFromComPort!F6513)&lt;&gt;"",((((ValuesFromComPort!F6513)-(Calculated!$H$2))/1.28)*3.2),"")</f>
        <v/>
      </c>
      <c r="I6474" t="str">
        <f>IF((ValuesFromComPort!K6513)&lt;&gt;"",((((ValuesFromComPort!K6513)-(Calculated!$I$2))/1.28)*3.2),"")</f>
        <v/>
      </c>
      <c r="K6474" t="str">
        <f>IF((ValuesFromComPort!H6513)&lt;&gt;"",((((ValuesFromComPort!H6513)-$K$2)*0.015625)/0.3),"")</f>
        <v/>
      </c>
      <c r="N6474" t="str">
        <f>IF((ValuesFromComPort!I6513)&lt;&gt;"",((((ValuesFromComPort!I6513)-$N$2)*0.125)/0.3),"")</f>
        <v/>
      </c>
    </row>
    <row r="6475" spans="2:14" x14ac:dyDescent="0.25">
      <c r="B6475" t="str">
        <f>IF((ValuesFromComPort!A6514)&lt;&gt;"",(((ValuesFromComPort!A6514)-(Calculated!$B$2))/204.8),"")</f>
        <v/>
      </c>
      <c r="C6475" t="str">
        <f>IF((ValuesFromComPort!P6514)&lt;&gt;"",((((ValuesFromComPort!P6514)-(Calculated!$C$2))/204.8)),"")</f>
        <v/>
      </c>
      <c r="E6475" t="str">
        <f>IF((ValuesFromComPort!D6514)&lt;&gt;"",(((ValuesFromComPort!D6514)-(Calculated!$E$2))/1.28/3200),"")</f>
        <v/>
      </c>
      <c r="F6475" t="str">
        <f>IF((ValuesFromComPort!M6514)&lt;&gt;"",(((ValuesFromComPort!M6514)-(Calculated!$F$2))/1.28/3200),"")</f>
        <v/>
      </c>
      <c r="H6475" t="str">
        <f>IF((ValuesFromComPort!F6514)&lt;&gt;"",((((ValuesFromComPort!F6514)-(Calculated!$H$2))/1.28)*3.2),"")</f>
        <v/>
      </c>
      <c r="I6475" t="str">
        <f>IF((ValuesFromComPort!K6514)&lt;&gt;"",((((ValuesFromComPort!K6514)-(Calculated!$I$2))/1.28)*3.2),"")</f>
        <v/>
      </c>
      <c r="K6475" t="str">
        <f>IF((ValuesFromComPort!H6514)&lt;&gt;"",((((ValuesFromComPort!H6514)-$K$2)*0.015625)/0.3),"")</f>
        <v/>
      </c>
      <c r="N6475" t="str">
        <f>IF((ValuesFromComPort!I6514)&lt;&gt;"",((((ValuesFromComPort!I6514)-$N$2)*0.125)/0.3),"")</f>
        <v/>
      </c>
    </row>
    <row r="6476" spans="2:14" x14ac:dyDescent="0.25">
      <c r="B6476" t="str">
        <f>IF((ValuesFromComPort!A6515)&lt;&gt;"",(((ValuesFromComPort!A6515)-(Calculated!$B$2))/204.8),"")</f>
        <v/>
      </c>
      <c r="C6476" t="str">
        <f>IF((ValuesFromComPort!P6515)&lt;&gt;"",((((ValuesFromComPort!P6515)-(Calculated!$C$2))/204.8)),"")</f>
        <v/>
      </c>
      <c r="E6476" t="str">
        <f>IF((ValuesFromComPort!D6515)&lt;&gt;"",(((ValuesFromComPort!D6515)-(Calculated!$E$2))/1.28/3200),"")</f>
        <v/>
      </c>
      <c r="F6476" t="str">
        <f>IF((ValuesFromComPort!M6515)&lt;&gt;"",(((ValuesFromComPort!M6515)-(Calculated!$F$2))/1.28/3200),"")</f>
        <v/>
      </c>
      <c r="H6476" t="str">
        <f>IF((ValuesFromComPort!F6515)&lt;&gt;"",((((ValuesFromComPort!F6515)-(Calculated!$H$2))/1.28)*3.2),"")</f>
        <v/>
      </c>
      <c r="I6476" t="str">
        <f>IF((ValuesFromComPort!K6515)&lt;&gt;"",((((ValuesFromComPort!K6515)-(Calculated!$I$2))/1.28)*3.2),"")</f>
        <v/>
      </c>
      <c r="K6476" t="str">
        <f>IF((ValuesFromComPort!H6515)&lt;&gt;"",((((ValuesFromComPort!H6515)-$K$2)*0.015625)/0.3),"")</f>
        <v/>
      </c>
      <c r="N6476" t="str">
        <f>IF((ValuesFromComPort!I6515)&lt;&gt;"",((((ValuesFromComPort!I6515)-$N$2)*0.125)/0.3),"")</f>
        <v/>
      </c>
    </row>
    <row r="6477" spans="2:14" x14ac:dyDescent="0.25">
      <c r="B6477" t="str">
        <f>IF((ValuesFromComPort!A6516)&lt;&gt;"",(((ValuesFromComPort!A6516)-(Calculated!$B$2))/204.8),"")</f>
        <v/>
      </c>
      <c r="C6477" t="str">
        <f>IF((ValuesFromComPort!P6516)&lt;&gt;"",((((ValuesFromComPort!P6516)-(Calculated!$C$2))/204.8)),"")</f>
        <v/>
      </c>
      <c r="E6477" t="str">
        <f>IF((ValuesFromComPort!D6516)&lt;&gt;"",(((ValuesFromComPort!D6516)-(Calculated!$E$2))/1.28/3200),"")</f>
        <v/>
      </c>
      <c r="F6477" t="str">
        <f>IF((ValuesFromComPort!M6516)&lt;&gt;"",(((ValuesFromComPort!M6516)-(Calculated!$F$2))/1.28/3200),"")</f>
        <v/>
      </c>
      <c r="H6477" t="str">
        <f>IF((ValuesFromComPort!F6516)&lt;&gt;"",((((ValuesFromComPort!F6516)-(Calculated!$H$2))/1.28)*3.2),"")</f>
        <v/>
      </c>
      <c r="I6477" t="str">
        <f>IF((ValuesFromComPort!K6516)&lt;&gt;"",((((ValuesFromComPort!K6516)-(Calculated!$I$2))/1.28)*3.2),"")</f>
        <v/>
      </c>
      <c r="K6477" t="str">
        <f>IF((ValuesFromComPort!H6516)&lt;&gt;"",((((ValuesFromComPort!H6516)-$K$2)*0.015625)/0.3),"")</f>
        <v/>
      </c>
      <c r="N6477" t="str">
        <f>IF((ValuesFromComPort!I6516)&lt;&gt;"",((((ValuesFromComPort!I6516)-$N$2)*0.125)/0.3),"")</f>
        <v/>
      </c>
    </row>
    <row r="6478" spans="2:14" x14ac:dyDescent="0.25">
      <c r="B6478" t="str">
        <f>IF((ValuesFromComPort!A6517)&lt;&gt;"",(((ValuesFromComPort!A6517)-(Calculated!$B$2))/204.8),"")</f>
        <v/>
      </c>
      <c r="C6478" t="str">
        <f>IF((ValuesFromComPort!P6517)&lt;&gt;"",((((ValuesFromComPort!P6517)-(Calculated!$C$2))/204.8)),"")</f>
        <v/>
      </c>
      <c r="E6478" t="str">
        <f>IF((ValuesFromComPort!D6517)&lt;&gt;"",(((ValuesFromComPort!D6517)-(Calculated!$E$2))/1.28/3200),"")</f>
        <v/>
      </c>
      <c r="F6478" t="str">
        <f>IF((ValuesFromComPort!M6517)&lt;&gt;"",(((ValuesFromComPort!M6517)-(Calculated!$F$2))/1.28/3200),"")</f>
        <v/>
      </c>
      <c r="H6478" t="str">
        <f>IF((ValuesFromComPort!F6517)&lt;&gt;"",((((ValuesFromComPort!F6517)-(Calculated!$H$2))/1.28)*3.2),"")</f>
        <v/>
      </c>
      <c r="I6478" t="str">
        <f>IF((ValuesFromComPort!K6517)&lt;&gt;"",((((ValuesFromComPort!K6517)-(Calculated!$I$2))/1.28)*3.2),"")</f>
        <v/>
      </c>
      <c r="K6478" t="str">
        <f>IF((ValuesFromComPort!H6517)&lt;&gt;"",((((ValuesFromComPort!H6517)-$K$2)*0.015625)/0.3),"")</f>
        <v/>
      </c>
      <c r="N6478" t="str">
        <f>IF((ValuesFromComPort!I6517)&lt;&gt;"",((((ValuesFromComPort!I6517)-$N$2)*0.125)/0.3),"")</f>
        <v/>
      </c>
    </row>
    <row r="6479" spans="2:14" x14ac:dyDescent="0.25">
      <c r="B6479" t="str">
        <f>IF((ValuesFromComPort!A6518)&lt;&gt;"",(((ValuesFromComPort!A6518)-(Calculated!$B$2))/204.8),"")</f>
        <v/>
      </c>
      <c r="C6479" t="str">
        <f>IF((ValuesFromComPort!P6518)&lt;&gt;"",((((ValuesFromComPort!P6518)-(Calculated!$C$2))/204.8)),"")</f>
        <v/>
      </c>
      <c r="E6479" t="str">
        <f>IF((ValuesFromComPort!D6518)&lt;&gt;"",(((ValuesFromComPort!D6518)-(Calculated!$E$2))/1.28/3200),"")</f>
        <v/>
      </c>
      <c r="F6479" t="str">
        <f>IF((ValuesFromComPort!M6518)&lt;&gt;"",(((ValuesFromComPort!M6518)-(Calculated!$F$2))/1.28/3200),"")</f>
        <v/>
      </c>
      <c r="H6479" t="str">
        <f>IF((ValuesFromComPort!F6518)&lt;&gt;"",((((ValuesFromComPort!F6518)-(Calculated!$H$2))/1.28)*3.2),"")</f>
        <v/>
      </c>
      <c r="I6479" t="str">
        <f>IF((ValuesFromComPort!K6518)&lt;&gt;"",((((ValuesFromComPort!K6518)-(Calculated!$I$2))/1.28)*3.2),"")</f>
        <v/>
      </c>
      <c r="K6479" t="str">
        <f>IF((ValuesFromComPort!H6518)&lt;&gt;"",((((ValuesFromComPort!H6518)-$K$2)*0.015625)/0.3),"")</f>
        <v/>
      </c>
      <c r="N6479" t="str">
        <f>IF((ValuesFromComPort!I6518)&lt;&gt;"",((((ValuesFromComPort!I6518)-$N$2)*0.125)/0.3),"")</f>
        <v/>
      </c>
    </row>
    <row r="6480" spans="2:14" x14ac:dyDescent="0.25">
      <c r="B6480" t="str">
        <f>IF((ValuesFromComPort!A6519)&lt;&gt;"",(((ValuesFromComPort!A6519)-(Calculated!$B$2))/204.8),"")</f>
        <v/>
      </c>
      <c r="C6480" t="str">
        <f>IF((ValuesFromComPort!P6519)&lt;&gt;"",((((ValuesFromComPort!P6519)-(Calculated!$C$2))/204.8)),"")</f>
        <v/>
      </c>
      <c r="E6480" t="str">
        <f>IF((ValuesFromComPort!D6519)&lt;&gt;"",(((ValuesFromComPort!D6519)-(Calculated!$E$2))/1.28/3200),"")</f>
        <v/>
      </c>
      <c r="F6480" t="str">
        <f>IF((ValuesFromComPort!M6519)&lt;&gt;"",(((ValuesFromComPort!M6519)-(Calculated!$F$2))/1.28/3200),"")</f>
        <v/>
      </c>
      <c r="H6480" t="str">
        <f>IF((ValuesFromComPort!F6519)&lt;&gt;"",((((ValuesFromComPort!F6519)-(Calculated!$H$2))/1.28)*3.2),"")</f>
        <v/>
      </c>
      <c r="I6480" t="str">
        <f>IF((ValuesFromComPort!K6519)&lt;&gt;"",((((ValuesFromComPort!K6519)-(Calculated!$I$2))/1.28)*3.2),"")</f>
        <v/>
      </c>
      <c r="K6480" t="str">
        <f>IF((ValuesFromComPort!H6519)&lt;&gt;"",((((ValuesFromComPort!H6519)-$K$2)*0.015625)/0.3),"")</f>
        <v/>
      </c>
      <c r="N6480" t="str">
        <f>IF((ValuesFromComPort!I6519)&lt;&gt;"",((((ValuesFromComPort!I6519)-$N$2)*0.125)/0.3),"")</f>
        <v/>
      </c>
    </row>
    <row r="6481" spans="2:14" x14ac:dyDescent="0.25">
      <c r="B6481" t="str">
        <f>IF((ValuesFromComPort!A6520)&lt;&gt;"",(((ValuesFromComPort!A6520)-(Calculated!$B$2))/204.8),"")</f>
        <v/>
      </c>
      <c r="C6481" t="str">
        <f>IF((ValuesFromComPort!P6520)&lt;&gt;"",((((ValuesFromComPort!P6520)-(Calculated!$C$2))/204.8)),"")</f>
        <v/>
      </c>
      <c r="E6481" t="str">
        <f>IF((ValuesFromComPort!D6520)&lt;&gt;"",(((ValuesFromComPort!D6520)-(Calculated!$E$2))/1.28/3200),"")</f>
        <v/>
      </c>
      <c r="F6481" t="str">
        <f>IF((ValuesFromComPort!M6520)&lt;&gt;"",(((ValuesFromComPort!M6520)-(Calculated!$F$2))/1.28/3200),"")</f>
        <v/>
      </c>
      <c r="H6481" t="str">
        <f>IF((ValuesFromComPort!F6520)&lt;&gt;"",((((ValuesFromComPort!F6520)-(Calculated!$H$2))/1.28)*3.2),"")</f>
        <v/>
      </c>
      <c r="I6481" t="str">
        <f>IF((ValuesFromComPort!K6520)&lt;&gt;"",((((ValuesFromComPort!K6520)-(Calculated!$I$2))/1.28)*3.2),"")</f>
        <v/>
      </c>
      <c r="K6481" t="str">
        <f>IF((ValuesFromComPort!H6520)&lt;&gt;"",((((ValuesFromComPort!H6520)-$K$2)*0.015625)/0.3),"")</f>
        <v/>
      </c>
      <c r="N6481" t="str">
        <f>IF((ValuesFromComPort!I6520)&lt;&gt;"",((((ValuesFromComPort!I6520)-$N$2)*0.125)/0.3),"")</f>
        <v/>
      </c>
    </row>
    <row r="6482" spans="2:14" x14ac:dyDescent="0.25">
      <c r="B6482" t="str">
        <f>IF((ValuesFromComPort!A6521)&lt;&gt;"",(((ValuesFromComPort!A6521)-(Calculated!$B$2))/204.8),"")</f>
        <v/>
      </c>
      <c r="C6482" t="str">
        <f>IF((ValuesFromComPort!P6521)&lt;&gt;"",((((ValuesFromComPort!P6521)-(Calculated!$C$2))/204.8)),"")</f>
        <v/>
      </c>
      <c r="E6482" t="str">
        <f>IF((ValuesFromComPort!D6521)&lt;&gt;"",(((ValuesFromComPort!D6521)-(Calculated!$E$2))/1.28/3200),"")</f>
        <v/>
      </c>
      <c r="F6482" t="str">
        <f>IF((ValuesFromComPort!M6521)&lt;&gt;"",(((ValuesFromComPort!M6521)-(Calculated!$F$2))/1.28/3200),"")</f>
        <v/>
      </c>
      <c r="H6482" t="str">
        <f>IF((ValuesFromComPort!F6521)&lt;&gt;"",((((ValuesFromComPort!F6521)-(Calculated!$H$2))/1.28)*3.2),"")</f>
        <v/>
      </c>
      <c r="I6482" t="str">
        <f>IF((ValuesFromComPort!K6521)&lt;&gt;"",((((ValuesFromComPort!K6521)-(Calculated!$I$2))/1.28)*3.2),"")</f>
        <v/>
      </c>
      <c r="K6482" t="str">
        <f>IF((ValuesFromComPort!H6521)&lt;&gt;"",((((ValuesFromComPort!H6521)-$K$2)*0.015625)/0.3),"")</f>
        <v/>
      </c>
      <c r="N6482" t="str">
        <f>IF((ValuesFromComPort!I6521)&lt;&gt;"",((((ValuesFromComPort!I6521)-$N$2)*0.125)/0.3),"")</f>
        <v/>
      </c>
    </row>
    <row r="6483" spans="2:14" x14ac:dyDescent="0.25">
      <c r="B6483" t="str">
        <f>IF((ValuesFromComPort!A6522)&lt;&gt;"",(((ValuesFromComPort!A6522)-(Calculated!$B$2))/204.8),"")</f>
        <v/>
      </c>
      <c r="C6483" t="str">
        <f>IF((ValuesFromComPort!P6522)&lt;&gt;"",((((ValuesFromComPort!P6522)-(Calculated!$C$2))/204.8)),"")</f>
        <v/>
      </c>
      <c r="E6483" t="str">
        <f>IF((ValuesFromComPort!D6522)&lt;&gt;"",(((ValuesFromComPort!D6522)-(Calculated!$E$2))/1.28/3200),"")</f>
        <v/>
      </c>
      <c r="F6483" t="str">
        <f>IF((ValuesFromComPort!M6522)&lt;&gt;"",(((ValuesFromComPort!M6522)-(Calculated!$F$2))/1.28/3200),"")</f>
        <v/>
      </c>
      <c r="H6483" t="str">
        <f>IF((ValuesFromComPort!F6522)&lt;&gt;"",((((ValuesFromComPort!F6522)-(Calculated!$H$2))/1.28)*3.2),"")</f>
        <v/>
      </c>
      <c r="I6483" t="str">
        <f>IF((ValuesFromComPort!K6522)&lt;&gt;"",((((ValuesFromComPort!K6522)-(Calculated!$I$2))/1.28)*3.2),"")</f>
        <v/>
      </c>
      <c r="K6483" t="str">
        <f>IF((ValuesFromComPort!H6522)&lt;&gt;"",((((ValuesFromComPort!H6522)-$K$2)*0.015625)/0.3),"")</f>
        <v/>
      </c>
      <c r="N6483" t="str">
        <f>IF((ValuesFromComPort!I6522)&lt;&gt;"",((((ValuesFromComPort!I6522)-$N$2)*0.125)/0.3),"")</f>
        <v/>
      </c>
    </row>
    <row r="6484" spans="2:14" x14ac:dyDescent="0.25">
      <c r="B6484" t="str">
        <f>IF((ValuesFromComPort!A6523)&lt;&gt;"",(((ValuesFromComPort!A6523)-(Calculated!$B$2))/204.8),"")</f>
        <v/>
      </c>
      <c r="C6484" t="str">
        <f>IF((ValuesFromComPort!P6523)&lt;&gt;"",((((ValuesFromComPort!P6523)-(Calculated!$C$2))/204.8)),"")</f>
        <v/>
      </c>
      <c r="E6484" t="str">
        <f>IF((ValuesFromComPort!D6523)&lt;&gt;"",(((ValuesFromComPort!D6523)-(Calculated!$E$2))/1.28/3200),"")</f>
        <v/>
      </c>
      <c r="F6484" t="str">
        <f>IF((ValuesFromComPort!M6523)&lt;&gt;"",(((ValuesFromComPort!M6523)-(Calculated!$F$2))/1.28/3200),"")</f>
        <v/>
      </c>
      <c r="H6484" t="str">
        <f>IF((ValuesFromComPort!F6523)&lt;&gt;"",((((ValuesFromComPort!F6523)-(Calculated!$H$2))/1.28)*3.2),"")</f>
        <v/>
      </c>
      <c r="I6484" t="str">
        <f>IF((ValuesFromComPort!K6523)&lt;&gt;"",((((ValuesFromComPort!K6523)-(Calculated!$I$2))/1.28)*3.2),"")</f>
        <v/>
      </c>
      <c r="K6484" t="str">
        <f>IF((ValuesFromComPort!H6523)&lt;&gt;"",((((ValuesFromComPort!H6523)-$K$2)*0.015625)/0.3),"")</f>
        <v/>
      </c>
      <c r="N6484" t="str">
        <f>IF((ValuesFromComPort!I6523)&lt;&gt;"",((((ValuesFromComPort!I6523)-$N$2)*0.125)/0.3),"")</f>
        <v/>
      </c>
    </row>
    <row r="6485" spans="2:14" x14ac:dyDescent="0.25">
      <c r="B6485" t="str">
        <f>IF((ValuesFromComPort!A6524)&lt;&gt;"",(((ValuesFromComPort!A6524)-(Calculated!$B$2))/204.8),"")</f>
        <v/>
      </c>
      <c r="C6485" t="str">
        <f>IF((ValuesFromComPort!P6524)&lt;&gt;"",((((ValuesFromComPort!P6524)-(Calculated!$C$2))/204.8)),"")</f>
        <v/>
      </c>
      <c r="E6485" t="str">
        <f>IF((ValuesFromComPort!D6524)&lt;&gt;"",(((ValuesFromComPort!D6524)-(Calculated!$E$2))/1.28/3200),"")</f>
        <v/>
      </c>
      <c r="F6485" t="str">
        <f>IF((ValuesFromComPort!M6524)&lt;&gt;"",(((ValuesFromComPort!M6524)-(Calculated!$F$2))/1.28/3200),"")</f>
        <v/>
      </c>
      <c r="H6485" t="str">
        <f>IF((ValuesFromComPort!F6524)&lt;&gt;"",((((ValuesFromComPort!F6524)-(Calculated!$H$2))/1.28)*3.2),"")</f>
        <v/>
      </c>
      <c r="I6485" t="str">
        <f>IF((ValuesFromComPort!K6524)&lt;&gt;"",((((ValuesFromComPort!K6524)-(Calculated!$I$2))/1.28)*3.2),"")</f>
        <v/>
      </c>
      <c r="K6485" t="str">
        <f>IF((ValuesFromComPort!H6524)&lt;&gt;"",((((ValuesFromComPort!H6524)-$K$2)*0.015625)/0.3),"")</f>
        <v/>
      </c>
      <c r="N6485" t="str">
        <f>IF((ValuesFromComPort!I6524)&lt;&gt;"",((((ValuesFromComPort!I6524)-$N$2)*0.125)/0.3),"")</f>
        <v/>
      </c>
    </row>
    <row r="6486" spans="2:14" x14ac:dyDescent="0.25">
      <c r="B6486" t="str">
        <f>IF((ValuesFromComPort!A6525)&lt;&gt;"",(((ValuesFromComPort!A6525)-(Calculated!$B$2))/204.8),"")</f>
        <v/>
      </c>
      <c r="C6486" t="str">
        <f>IF((ValuesFromComPort!P6525)&lt;&gt;"",((((ValuesFromComPort!P6525)-(Calculated!$C$2))/204.8)),"")</f>
        <v/>
      </c>
      <c r="E6486" t="str">
        <f>IF((ValuesFromComPort!D6525)&lt;&gt;"",(((ValuesFromComPort!D6525)-(Calculated!$E$2))/1.28/3200),"")</f>
        <v/>
      </c>
      <c r="F6486" t="str">
        <f>IF((ValuesFromComPort!M6525)&lt;&gt;"",(((ValuesFromComPort!M6525)-(Calculated!$F$2))/1.28/3200),"")</f>
        <v/>
      </c>
      <c r="H6486" t="str">
        <f>IF((ValuesFromComPort!F6525)&lt;&gt;"",((((ValuesFromComPort!F6525)-(Calculated!$H$2))/1.28)*3.2),"")</f>
        <v/>
      </c>
      <c r="I6486" t="str">
        <f>IF((ValuesFromComPort!K6525)&lt;&gt;"",((((ValuesFromComPort!K6525)-(Calculated!$I$2))/1.28)*3.2),"")</f>
        <v/>
      </c>
      <c r="K6486" t="str">
        <f>IF((ValuesFromComPort!H6525)&lt;&gt;"",((((ValuesFromComPort!H6525)-$K$2)*0.015625)/0.3),"")</f>
        <v/>
      </c>
      <c r="N6486" t="str">
        <f>IF((ValuesFromComPort!I6525)&lt;&gt;"",((((ValuesFromComPort!I6525)-$N$2)*0.125)/0.3),"")</f>
        <v/>
      </c>
    </row>
    <row r="6487" spans="2:14" x14ac:dyDescent="0.25">
      <c r="B6487" t="str">
        <f>IF((ValuesFromComPort!A6526)&lt;&gt;"",(((ValuesFromComPort!A6526)-(Calculated!$B$2))/204.8),"")</f>
        <v/>
      </c>
      <c r="C6487" t="str">
        <f>IF((ValuesFromComPort!P6526)&lt;&gt;"",((((ValuesFromComPort!P6526)-(Calculated!$C$2))/204.8)),"")</f>
        <v/>
      </c>
      <c r="E6487" t="str">
        <f>IF((ValuesFromComPort!D6526)&lt;&gt;"",(((ValuesFromComPort!D6526)-(Calculated!$E$2))/1.28/3200),"")</f>
        <v/>
      </c>
      <c r="F6487" t="str">
        <f>IF((ValuesFromComPort!M6526)&lt;&gt;"",(((ValuesFromComPort!M6526)-(Calculated!$F$2))/1.28/3200),"")</f>
        <v/>
      </c>
      <c r="H6487" t="str">
        <f>IF((ValuesFromComPort!F6526)&lt;&gt;"",((((ValuesFromComPort!F6526)-(Calculated!$H$2))/1.28)*3.2),"")</f>
        <v/>
      </c>
      <c r="I6487" t="str">
        <f>IF((ValuesFromComPort!K6526)&lt;&gt;"",((((ValuesFromComPort!K6526)-(Calculated!$I$2))/1.28)*3.2),"")</f>
        <v/>
      </c>
      <c r="K6487" t="str">
        <f>IF((ValuesFromComPort!H6526)&lt;&gt;"",((((ValuesFromComPort!H6526)-$K$2)*0.015625)/0.3),"")</f>
        <v/>
      </c>
      <c r="N6487" t="str">
        <f>IF((ValuesFromComPort!I6526)&lt;&gt;"",((((ValuesFromComPort!I6526)-$N$2)*0.125)/0.3),"")</f>
        <v/>
      </c>
    </row>
    <row r="6488" spans="2:14" x14ac:dyDescent="0.25">
      <c r="B6488" t="str">
        <f>IF((ValuesFromComPort!A6527)&lt;&gt;"",(((ValuesFromComPort!A6527)-(Calculated!$B$2))/204.8),"")</f>
        <v/>
      </c>
      <c r="C6488" t="str">
        <f>IF((ValuesFromComPort!P6527)&lt;&gt;"",((((ValuesFromComPort!P6527)-(Calculated!$C$2))/204.8)),"")</f>
        <v/>
      </c>
      <c r="E6488" t="str">
        <f>IF((ValuesFromComPort!D6527)&lt;&gt;"",(((ValuesFromComPort!D6527)-(Calculated!$E$2))/1.28/3200),"")</f>
        <v/>
      </c>
      <c r="F6488" t="str">
        <f>IF((ValuesFromComPort!M6527)&lt;&gt;"",(((ValuesFromComPort!M6527)-(Calculated!$F$2))/1.28/3200),"")</f>
        <v/>
      </c>
      <c r="H6488" t="str">
        <f>IF((ValuesFromComPort!F6527)&lt;&gt;"",((((ValuesFromComPort!F6527)-(Calculated!$H$2))/1.28)*3.2),"")</f>
        <v/>
      </c>
      <c r="I6488" t="str">
        <f>IF((ValuesFromComPort!K6527)&lt;&gt;"",((((ValuesFromComPort!K6527)-(Calculated!$I$2))/1.28)*3.2),"")</f>
        <v/>
      </c>
      <c r="K6488" t="str">
        <f>IF((ValuesFromComPort!H6527)&lt;&gt;"",((((ValuesFromComPort!H6527)-$K$2)*0.015625)/0.3),"")</f>
        <v/>
      </c>
      <c r="N6488" t="str">
        <f>IF((ValuesFromComPort!I6527)&lt;&gt;"",((((ValuesFromComPort!I6527)-$N$2)*0.125)/0.3),"")</f>
        <v/>
      </c>
    </row>
    <row r="6489" spans="2:14" x14ac:dyDescent="0.25">
      <c r="B6489" t="str">
        <f>IF((ValuesFromComPort!A6528)&lt;&gt;"",(((ValuesFromComPort!A6528)-(Calculated!$B$2))/204.8),"")</f>
        <v/>
      </c>
      <c r="C6489" t="str">
        <f>IF((ValuesFromComPort!P6528)&lt;&gt;"",((((ValuesFromComPort!P6528)-(Calculated!$C$2))/204.8)),"")</f>
        <v/>
      </c>
      <c r="E6489" t="str">
        <f>IF((ValuesFromComPort!D6528)&lt;&gt;"",(((ValuesFromComPort!D6528)-(Calculated!$E$2))/1.28/3200),"")</f>
        <v/>
      </c>
      <c r="F6489" t="str">
        <f>IF((ValuesFromComPort!M6528)&lt;&gt;"",(((ValuesFromComPort!M6528)-(Calculated!$F$2))/1.28/3200),"")</f>
        <v/>
      </c>
      <c r="H6489" t="str">
        <f>IF((ValuesFromComPort!F6528)&lt;&gt;"",((((ValuesFromComPort!F6528)-(Calculated!$H$2))/1.28)*3.2),"")</f>
        <v/>
      </c>
      <c r="I6489" t="str">
        <f>IF((ValuesFromComPort!K6528)&lt;&gt;"",((((ValuesFromComPort!K6528)-(Calculated!$I$2))/1.28)*3.2),"")</f>
        <v/>
      </c>
      <c r="K6489" t="str">
        <f>IF((ValuesFromComPort!H6528)&lt;&gt;"",((((ValuesFromComPort!H6528)-$K$2)*0.015625)/0.3),"")</f>
        <v/>
      </c>
      <c r="N6489" t="str">
        <f>IF((ValuesFromComPort!I6528)&lt;&gt;"",((((ValuesFromComPort!I6528)-$N$2)*0.125)/0.3),"")</f>
        <v/>
      </c>
    </row>
    <row r="6490" spans="2:14" x14ac:dyDescent="0.25">
      <c r="B6490" t="str">
        <f>IF((ValuesFromComPort!A6529)&lt;&gt;"",(((ValuesFromComPort!A6529)-(Calculated!$B$2))/204.8),"")</f>
        <v/>
      </c>
      <c r="C6490" t="str">
        <f>IF((ValuesFromComPort!P6529)&lt;&gt;"",((((ValuesFromComPort!P6529)-(Calculated!$C$2))/204.8)),"")</f>
        <v/>
      </c>
      <c r="E6490" t="str">
        <f>IF((ValuesFromComPort!D6529)&lt;&gt;"",(((ValuesFromComPort!D6529)-(Calculated!$E$2))/1.28/3200),"")</f>
        <v/>
      </c>
      <c r="F6490" t="str">
        <f>IF((ValuesFromComPort!M6529)&lt;&gt;"",(((ValuesFromComPort!M6529)-(Calculated!$F$2))/1.28/3200),"")</f>
        <v/>
      </c>
      <c r="H6490" t="str">
        <f>IF((ValuesFromComPort!F6529)&lt;&gt;"",((((ValuesFromComPort!F6529)-(Calculated!$H$2))/1.28)*3.2),"")</f>
        <v/>
      </c>
      <c r="I6490" t="str">
        <f>IF((ValuesFromComPort!K6529)&lt;&gt;"",((((ValuesFromComPort!K6529)-(Calculated!$I$2))/1.28)*3.2),"")</f>
        <v/>
      </c>
      <c r="K6490" t="str">
        <f>IF((ValuesFromComPort!H6529)&lt;&gt;"",((((ValuesFromComPort!H6529)-$K$2)*0.015625)/0.3),"")</f>
        <v/>
      </c>
      <c r="N6490" t="str">
        <f>IF((ValuesFromComPort!I6529)&lt;&gt;"",((((ValuesFromComPort!I6529)-$N$2)*0.125)/0.3),"")</f>
        <v/>
      </c>
    </row>
    <row r="6491" spans="2:14" x14ac:dyDescent="0.25">
      <c r="B6491" t="str">
        <f>IF((ValuesFromComPort!A6530)&lt;&gt;"",(((ValuesFromComPort!A6530)-(Calculated!$B$2))/204.8),"")</f>
        <v/>
      </c>
      <c r="C6491" t="str">
        <f>IF((ValuesFromComPort!P6530)&lt;&gt;"",((((ValuesFromComPort!P6530)-(Calculated!$C$2))/204.8)),"")</f>
        <v/>
      </c>
      <c r="E6491" t="str">
        <f>IF((ValuesFromComPort!D6530)&lt;&gt;"",(((ValuesFromComPort!D6530)-(Calculated!$E$2))/1.28/3200),"")</f>
        <v/>
      </c>
      <c r="F6491" t="str">
        <f>IF((ValuesFromComPort!M6530)&lt;&gt;"",(((ValuesFromComPort!M6530)-(Calculated!$F$2))/1.28/3200),"")</f>
        <v/>
      </c>
      <c r="H6491" t="str">
        <f>IF((ValuesFromComPort!F6530)&lt;&gt;"",((((ValuesFromComPort!F6530)-(Calculated!$H$2))/1.28)*3.2),"")</f>
        <v/>
      </c>
      <c r="I6491" t="str">
        <f>IF((ValuesFromComPort!K6530)&lt;&gt;"",((((ValuesFromComPort!K6530)-(Calculated!$I$2))/1.28)*3.2),"")</f>
        <v/>
      </c>
      <c r="K6491" t="str">
        <f>IF((ValuesFromComPort!H6530)&lt;&gt;"",((((ValuesFromComPort!H6530)-$K$2)*0.015625)/0.3),"")</f>
        <v/>
      </c>
      <c r="N6491" t="str">
        <f>IF((ValuesFromComPort!I6530)&lt;&gt;"",((((ValuesFromComPort!I6530)-$N$2)*0.125)/0.3),"")</f>
        <v/>
      </c>
    </row>
    <row r="6492" spans="2:14" x14ac:dyDescent="0.25">
      <c r="B6492" t="str">
        <f>IF((ValuesFromComPort!A6531)&lt;&gt;"",(((ValuesFromComPort!A6531)-(Calculated!$B$2))/204.8),"")</f>
        <v/>
      </c>
      <c r="C6492" t="str">
        <f>IF((ValuesFromComPort!P6531)&lt;&gt;"",((((ValuesFromComPort!P6531)-(Calculated!$C$2))/204.8)),"")</f>
        <v/>
      </c>
      <c r="E6492" t="str">
        <f>IF((ValuesFromComPort!D6531)&lt;&gt;"",(((ValuesFromComPort!D6531)-(Calculated!$E$2))/1.28/3200),"")</f>
        <v/>
      </c>
      <c r="F6492" t="str">
        <f>IF((ValuesFromComPort!M6531)&lt;&gt;"",(((ValuesFromComPort!M6531)-(Calculated!$F$2))/1.28/3200),"")</f>
        <v/>
      </c>
      <c r="H6492" t="str">
        <f>IF((ValuesFromComPort!F6531)&lt;&gt;"",((((ValuesFromComPort!F6531)-(Calculated!$H$2))/1.28)*3.2),"")</f>
        <v/>
      </c>
      <c r="I6492" t="str">
        <f>IF((ValuesFromComPort!K6531)&lt;&gt;"",((((ValuesFromComPort!K6531)-(Calculated!$I$2))/1.28)*3.2),"")</f>
        <v/>
      </c>
      <c r="K6492" t="str">
        <f>IF((ValuesFromComPort!H6531)&lt;&gt;"",((((ValuesFromComPort!H6531)-$K$2)*0.015625)/0.3),"")</f>
        <v/>
      </c>
      <c r="N6492" t="str">
        <f>IF((ValuesFromComPort!I6531)&lt;&gt;"",((((ValuesFromComPort!I6531)-$N$2)*0.125)/0.3),"")</f>
        <v/>
      </c>
    </row>
    <row r="6493" spans="2:14" x14ac:dyDescent="0.25">
      <c r="B6493" t="str">
        <f>IF((ValuesFromComPort!A6532)&lt;&gt;"",(((ValuesFromComPort!A6532)-(Calculated!$B$2))/204.8),"")</f>
        <v/>
      </c>
      <c r="C6493" t="str">
        <f>IF((ValuesFromComPort!P6532)&lt;&gt;"",((((ValuesFromComPort!P6532)-(Calculated!$C$2))/204.8)),"")</f>
        <v/>
      </c>
      <c r="E6493" t="str">
        <f>IF((ValuesFromComPort!D6532)&lt;&gt;"",(((ValuesFromComPort!D6532)-(Calculated!$E$2))/1.28/3200),"")</f>
        <v/>
      </c>
      <c r="F6493" t="str">
        <f>IF((ValuesFromComPort!M6532)&lt;&gt;"",(((ValuesFromComPort!M6532)-(Calculated!$F$2))/1.28/3200),"")</f>
        <v/>
      </c>
      <c r="H6493" t="str">
        <f>IF((ValuesFromComPort!F6532)&lt;&gt;"",((((ValuesFromComPort!F6532)-(Calculated!$H$2))/1.28)*3.2),"")</f>
        <v/>
      </c>
      <c r="I6493" t="str">
        <f>IF((ValuesFromComPort!K6532)&lt;&gt;"",((((ValuesFromComPort!K6532)-(Calculated!$I$2))/1.28)*3.2),"")</f>
        <v/>
      </c>
      <c r="K6493" t="str">
        <f>IF((ValuesFromComPort!H6532)&lt;&gt;"",((((ValuesFromComPort!H6532)-$K$2)*0.015625)/0.3),"")</f>
        <v/>
      </c>
      <c r="N6493" t="str">
        <f>IF((ValuesFromComPort!I6532)&lt;&gt;"",((((ValuesFromComPort!I6532)-$N$2)*0.125)/0.3),"")</f>
        <v/>
      </c>
    </row>
    <row r="6494" spans="2:14" x14ac:dyDescent="0.25">
      <c r="B6494" t="str">
        <f>IF((ValuesFromComPort!A6533)&lt;&gt;"",(((ValuesFromComPort!A6533)-(Calculated!$B$2))/204.8),"")</f>
        <v/>
      </c>
      <c r="C6494" t="str">
        <f>IF((ValuesFromComPort!P6533)&lt;&gt;"",((((ValuesFromComPort!P6533)-(Calculated!$C$2))/204.8)),"")</f>
        <v/>
      </c>
      <c r="E6494" t="str">
        <f>IF((ValuesFromComPort!D6533)&lt;&gt;"",(((ValuesFromComPort!D6533)-(Calculated!$E$2))/1.28/3200),"")</f>
        <v/>
      </c>
      <c r="F6494" t="str">
        <f>IF((ValuesFromComPort!M6533)&lt;&gt;"",(((ValuesFromComPort!M6533)-(Calculated!$F$2))/1.28/3200),"")</f>
        <v/>
      </c>
      <c r="H6494" t="str">
        <f>IF((ValuesFromComPort!F6533)&lt;&gt;"",((((ValuesFromComPort!F6533)-(Calculated!$H$2))/1.28)*3.2),"")</f>
        <v/>
      </c>
      <c r="I6494" t="str">
        <f>IF((ValuesFromComPort!K6533)&lt;&gt;"",((((ValuesFromComPort!K6533)-(Calculated!$I$2))/1.28)*3.2),"")</f>
        <v/>
      </c>
      <c r="K6494" t="str">
        <f>IF((ValuesFromComPort!H6533)&lt;&gt;"",((((ValuesFromComPort!H6533)-$K$2)*0.015625)/0.3),"")</f>
        <v/>
      </c>
      <c r="N6494" t="str">
        <f>IF((ValuesFromComPort!I6533)&lt;&gt;"",((((ValuesFromComPort!I6533)-$N$2)*0.125)/0.3),"")</f>
        <v/>
      </c>
    </row>
    <row r="6495" spans="2:14" x14ac:dyDescent="0.25">
      <c r="B6495" t="str">
        <f>IF((ValuesFromComPort!A6534)&lt;&gt;"",(((ValuesFromComPort!A6534)-(Calculated!$B$2))/204.8),"")</f>
        <v/>
      </c>
      <c r="C6495" t="str">
        <f>IF((ValuesFromComPort!P6534)&lt;&gt;"",((((ValuesFromComPort!P6534)-(Calculated!$C$2))/204.8)),"")</f>
        <v/>
      </c>
      <c r="E6495" t="str">
        <f>IF((ValuesFromComPort!D6534)&lt;&gt;"",(((ValuesFromComPort!D6534)-(Calculated!$E$2))/1.28/3200),"")</f>
        <v/>
      </c>
      <c r="F6495" t="str">
        <f>IF((ValuesFromComPort!M6534)&lt;&gt;"",(((ValuesFromComPort!M6534)-(Calculated!$F$2))/1.28/3200),"")</f>
        <v/>
      </c>
      <c r="H6495" t="str">
        <f>IF((ValuesFromComPort!F6534)&lt;&gt;"",((((ValuesFromComPort!F6534)-(Calculated!$H$2))/1.28)*3.2),"")</f>
        <v/>
      </c>
      <c r="I6495" t="str">
        <f>IF((ValuesFromComPort!K6534)&lt;&gt;"",((((ValuesFromComPort!K6534)-(Calculated!$I$2))/1.28)*3.2),"")</f>
        <v/>
      </c>
      <c r="K6495" t="str">
        <f>IF((ValuesFromComPort!H6534)&lt;&gt;"",((((ValuesFromComPort!H6534)-$K$2)*0.015625)/0.3),"")</f>
        <v/>
      </c>
      <c r="N6495" t="str">
        <f>IF((ValuesFromComPort!I6534)&lt;&gt;"",((((ValuesFromComPort!I6534)-$N$2)*0.125)/0.3),"")</f>
        <v/>
      </c>
    </row>
    <row r="6496" spans="2:14" x14ac:dyDescent="0.25">
      <c r="B6496" t="str">
        <f>IF((ValuesFromComPort!A6535)&lt;&gt;"",(((ValuesFromComPort!A6535)-(Calculated!$B$2))/204.8),"")</f>
        <v/>
      </c>
      <c r="C6496" t="str">
        <f>IF((ValuesFromComPort!P6535)&lt;&gt;"",((((ValuesFromComPort!P6535)-(Calculated!$C$2))/204.8)),"")</f>
        <v/>
      </c>
      <c r="E6496" t="str">
        <f>IF((ValuesFromComPort!D6535)&lt;&gt;"",(((ValuesFromComPort!D6535)-(Calculated!$E$2))/1.28/3200),"")</f>
        <v/>
      </c>
      <c r="F6496" t="str">
        <f>IF((ValuesFromComPort!M6535)&lt;&gt;"",(((ValuesFromComPort!M6535)-(Calculated!$F$2))/1.28/3200),"")</f>
        <v/>
      </c>
      <c r="H6496" t="str">
        <f>IF((ValuesFromComPort!F6535)&lt;&gt;"",((((ValuesFromComPort!F6535)-(Calculated!$H$2))/1.28)*3.2),"")</f>
        <v/>
      </c>
      <c r="I6496" t="str">
        <f>IF((ValuesFromComPort!K6535)&lt;&gt;"",((((ValuesFromComPort!K6535)-(Calculated!$I$2))/1.28)*3.2),"")</f>
        <v/>
      </c>
      <c r="K6496" t="str">
        <f>IF((ValuesFromComPort!H6535)&lt;&gt;"",((((ValuesFromComPort!H6535)-$K$2)*0.015625)/0.3),"")</f>
        <v/>
      </c>
      <c r="N6496" t="str">
        <f>IF((ValuesFromComPort!I6535)&lt;&gt;"",((((ValuesFromComPort!I6535)-$N$2)*0.125)/0.3),"")</f>
        <v/>
      </c>
    </row>
    <row r="6497" spans="2:14" x14ac:dyDescent="0.25">
      <c r="B6497" t="str">
        <f>IF((ValuesFromComPort!A6536)&lt;&gt;"",(((ValuesFromComPort!A6536)-(Calculated!$B$2))/204.8),"")</f>
        <v/>
      </c>
      <c r="C6497" t="str">
        <f>IF((ValuesFromComPort!P6536)&lt;&gt;"",((((ValuesFromComPort!P6536)-(Calculated!$C$2))/204.8)),"")</f>
        <v/>
      </c>
      <c r="E6497" t="str">
        <f>IF((ValuesFromComPort!D6536)&lt;&gt;"",(((ValuesFromComPort!D6536)-(Calculated!$E$2))/1.28/3200),"")</f>
        <v/>
      </c>
      <c r="F6497" t="str">
        <f>IF((ValuesFromComPort!M6536)&lt;&gt;"",(((ValuesFromComPort!M6536)-(Calculated!$F$2))/1.28/3200),"")</f>
        <v/>
      </c>
      <c r="H6497" t="str">
        <f>IF((ValuesFromComPort!F6536)&lt;&gt;"",((((ValuesFromComPort!F6536)-(Calculated!$H$2))/1.28)*3.2),"")</f>
        <v/>
      </c>
      <c r="I6497" t="str">
        <f>IF((ValuesFromComPort!K6536)&lt;&gt;"",((((ValuesFromComPort!K6536)-(Calculated!$I$2))/1.28)*3.2),"")</f>
        <v/>
      </c>
      <c r="K6497" t="str">
        <f>IF((ValuesFromComPort!H6536)&lt;&gt;"",((((ValuesFromComPort!H6536)-$K$2)*0.015625)/0.3),"")</f>
        <v/>
      </c>
      <c r="N6497" t="str">
        <f>IF((ValuesFromComPort!I6536)&lt;&gt;"",((((ValuesFromComPort!I6536)-$N$2)*0.125)/0.3),"")</f>
        <v/>
      </c>
    </row>
    <row r="6498" spans="2:14" x14ac:dyDescent="0.25">
      <c r="B6498" t="str">
        <f>IF((ValuesFromComPort!A6537)&lt;&gt;"",(((ValuesFromComPort!A6537)-(Calculated!$B$2))/204.8),"")</f>
        <v/>
      </c>
      <c r="C6498" t="str">
        <f>IF((ValuesFromComPort!P6537)&lt;&gt;"",((((ValuesFromComPort!P6537)-(Calculated!$C$2))/204.8)),"")</f>
        <v/>
      </c>
      <c r="E6498" t="str">
        <f>IF((ValuesFromComPort!D6537)&lt;&gt;"",(((ValuesFromComPort!D6537)-(Calculated!$E$2))/1.28/3200),"")</f>
        <v/>
      </c>
      <c r="F6498" t="str">
        <f>IF((ValuesFromComPort!M6537)&lt;&gt;"",(((ValuesFromComPort!M6537)-(Calculated!$F$2))/1.28/3200),"")</f>
        <v/>
      </c>
      <c r="H6498" t="str">
        <f>IF((ValuesFromComPort!F6537)&lt;&gt;"",((((ValuesFromComPort!F6537)-(Calculated!$H$2))/1.28)*3.2),"")</f>
        <v/>
      </c>
      <c r="I6498" t="str">
        <f>IF((ValuesFromComPort!K6537)&lt;&gt;"",((((ValuesFromComPort!K6537)-(Calculated!$I$2))/1.28)*3.2),"")</f>
        <v/>
      </c>
      <c r="K6498" t="str">
        <f>IF((ValuesFromComPort!H6537)&lt;&gt;"",((((ValuesFromComPort!H6537)-$K$2)*0.015625)/0.3),"")</f>
        <v/>
      </c>
      <c r="N6498" t="str">
        <f>IF((ValuesFromComPort!I6537)&lt;&gt;"",((((ValuesFromComPort!I6537)-$N$2)*0.125)/0.3),"")</f>
        <v/>
      </c>
    </row>
    <row r="6499" spans="2:14" x14ac:dyDescent="0.25">
      <c r="B6499" t="str">
        <f>IF((ValuesFromComPort!A6538)&lt;&gt;"",(((ValuesFromComPort!A6538)-(Calculated!$B$2))/204.8),"")</f>
        <v/>
      </c>
      <c r="C6499" t="str">
        <f>IF((ValuesFromComPort!P6538)&lt;&gt;"",((((ValuesFromComPort!P6538)-(Calculated!$C$2))/204.8)),"")</f>
        <v/>
      </c>
      <c r="E6499" t="str">
        <f>IF((ValuesFromComPort!D6538)&lt;&gt;"",(((ValuesFromComPort!D6538)-(Calculated!$E$2))/1.28/3200),"")</f>
        <v/>
      </c>
      <c r="F6499" t="str">
        <f>IF((ValuesFromComPort!M6538)&lt;&gt;"",(((ValuesFromComPort!M6538)-(Calculated!$F$2))/1.28/3200),"")</f>
        <v/>
      </c>
      <c r="H6499" t="str">
        <f>IF((ValuesFromComPort!F6538)&lt;&gt;"",((((ValuesFromComPort!F6538)-(Calculated!$H$2))/1.28)*3.2),"")</f>
        <v/>
      </c>
      <c r="I6499" t="str">
        <f>IF((ValuesFromComPort!K6538)&lt;&gt;"",((((ValuesFromComPort!K6538)-(Calculated!$I$2))/1.28)*3.2),"")</f>
        <v/>
      </c>
      <c r="K6499" t="str">
        <f>IF((ValuesFromComPort!H6538)&lt;&gt;"",((((ValuesFromComPort!H6538)-$K$2)*0.015625)/0.3),"")</f>
        <v/>
      </c>
      <c r="N6499" t="str">
        <f>IF((ValuesFromComPort!I6538)&lt;&gt;"",((((ValuesFromComPort!I6538)-$N$2)*0.125)/0.3),"")</f>
        <v/>
      </c>
    </row>
    <row r="6500" spans="2:14" x14ac:dyDescent="0.25">
      <c r="B6500" t="str">
        <f>IF((ValuesFromComPort!A6539)&lt;&gt;"",(((ValuesFromComPort!A6539)-(Calculated!$B$2))/204.8),"")</f>
        <v/>
      </c>
      <c r="C6500" t="str">
        <f>IF((ValuesFromComPort!P6539)&lt;&gt;"",((((ValuesFromComPort!P6539)-(Calculated!$C$2))/204.8)),"")</f>
        <v/>
      </c>
      <c r="E6500" t="str">
        <f>IF((ValuesFromComPort!D6539)&lt;&gt;"",(((ValuesFromComPort!D6539)-(Calculated!$E$2))/1.28/3200),"")</f>
        <v/>
      </c>
      <c r="F6500" t="str">
        <f>IF((ValuesFromComPort!M6539)&lt;&gt;"",(((ValuesFromComPort!M6539)-(Calculated!$F$2))/1.28/3200),"")</f>
        <v/>
      </c>
      <c r="H6500" t="str">
        <f>IF((ValuesFromComPort!F6539)&lt;&gt;"",((((ValuesFromComPort!F6539)-(Calculated!$H$2))/1.28)*3.2),"")</f>
        <v/>
      </c>
      <c r="I6500" t="str">
        <f>IF((ValuesFromComPort!K6539)&lt;&gt;"",((((ValuesFromComPort!K6539)-(Calculated!$I$2))/1.28)*3.2),"")</f>
        <v/>
      </c>
      <c r="K6500" t="str">
        <f>IF((ValuesFromComPort!H6539)&lt;&gt;"",((((ValuesFromComPort!H6539)-$K$2)*0.015625)/0.3),"")</f>
        <v/>
      </c>
      <c r="N6500" t="str">
        <f>IF((ValuesFromComPort!I6539)&lt;&gt;"",((((ValuesFromComPort!I6539)-$N$2)*0.125)/0.3),"")</f>
        <v/>
      </c>
    </row>
    <row r="6501" spans="2:14" x14ac:dyDescent="0.25">
      <c r="B6501" t="str">
        <f>IF((ValuesFromComPort!A6540)&lt;&gt;"",(((ValuesFromComPort!A6540)-(Calculated!$B$2))/204.8),"")</f>
        <v/>
      </c>
      <c r="C6501" t="str">
        <f>IF((ValuesFromComPort!P6540)&lt;&gt;"",((((ValuesFromComPort!P6540)-(Calculated!$C$2))/204.8)),"")</f>
        <v/>
      </c>
      <c r="E6501" t="str">
        <f>IF((ValuesFromComPort!D6540)&lt;&gt;"",(((ValuesFromComPort!D6540)-(Calculated!$E$2))/1.28/3200),"")</f>
        <v/>
      </c>
      <c r="F6501" t="str">
        <f>IF((ValuesFromComPort!M6540)&lt;&gt;"",(((ValuesFromComPort!M6540)-(Calculated!$F$2))/1.28/3200),"")</f>
        <v/>
      </c>
      <c r="H6501" t="str">
        <f>IF((ValuesFromComPort!F6540)&lt;&gt;"",((((ValuesFromComPort!F6540)-(Calculated!$H$2))/1.28)*3.2),"")</f>
        <v/>
      </c>
      <c r="I6501" t="str">
        <f>IF((ValuesFromComPort!K6540)&lt;&gt;"",((((ValuesFromComPort!K6540)-(Calculated!$I$2))/1.28)*3.2),"")</f>
        <v/>
      </c>
      <c r="K6501" t="str">
        <f>IF((ValuesFromComPort!H6540)&lt;&gt;"",((((ValuesFromComPort!H6540)-$K$2)*0.015625)/0.3),"")</f>
        <v/>
      </c>
      <c r="N6501" t="str">
        <f>IF((ValuesFromComPort!I6540)&lt;&gt;"",((((ValuesFromComPort!I6540)-$N$2)*0.125)/0.3),"")</f>
        <v/>
      </c>
    </row>
    <row r="6502" spans="2:14" x14ac:dyDescent="0.25">
      <c r="B6502" t="str">
        <f>IF((ValuesFromComPort!A6541)&lt;&gt;"",(((ValuesFromComPort!A6541)-(Calculated!$B$2))/204.8),"")</f>
        <v/>
      </c>
      <c r="C6502" t="str">
        <f>IF((ValuesFromComPort!P6541)&lt;&gt;"",((((ValuesFromComPort!P6541)-(Calculated!$C$2))/204.8)),"")</f>
        <v/>
      </c>
      <c r="E6502" t="str">
        <f>IF((ValuesFromComPort!D6541)&lt;&gt;"",(((ValuesFromComPort!D6541)-(Calculated!$E$2))/1.28/3200),"")</f>
        <v/>
      </c>
      <c r="F6502" t="str">
        <f>IF((ValuesFromComPort!M6541)&lt;&gt;"",(((ValuesFromComPort!M6541)-(Calculated!$F$2))/1.28/3200),"")</f>
        <v/>
      </c>
      <c r="H6502" t="str">
        <f>IF((ValuesFromComPort!F6541)&lt;&gt;"",((((ValuesFromComPort!F6541)-(Calculated!$H$2))/1.28)*3.2),"")</f>
        <v/>
      </c>
      <c r="I6502" t="str">
        <f>IF((ValuesFromComPort!K6541)&lt;&gt;"",((((ValuesFromComPort!K6541)-(Calculated!$I$2))/1.28)*3.2),"")</f>
        <v/>
      </c>
      <c r="K6502" t="str">
        <f>IF((ValuesFromComPort!H6541)&lt;&gt;"",((((ValuesFromComPort!H6541)-$K$2)*0.015625)/0.3),"")</f>
        <v/>
      </c>
      <c r="N6502" t="str">
        <f>IF((ValuesFromComPort!I6541)&lt;&gt;"",((((ValuesFromComPort!I6541)-$N$2)*0.125)/0.3),"")</f>
        <v/>
      </c>
    </row>
    <row r="6503" spans="2:14" x14ac:dyDescent="0.25">
      <c r="B6503" t="str">
        <f>IF((ValuesFromComPort!A6542)&lt;&gt;"",(((ValuesFromComPort!A6542)-(Calculated!$B$2))/204.8),"")</f>
        <v/>
      </c>
      <c r="C6503" t="str">
        <f>IF((ValuesFromComPort!P6542)&lt;&gt;"",((((ValuesFromComPort!P6542)-(Calculated!$C$2))/204.8)),"")</f>
        <v/>
      </c>
      <c r="E6503" t="str">
        <f>IF((ValuesFromComPort!D6542)&lt;&gt;"",(((ValuesFromComPort!D6542)-(Calculated!$E$2))/1.28/3200),"")</f>
        <v/>
      </c>
      <c r="F6503" t="str">
        <f>IF((ValuesFromComPort!M6542)&lt;&gt;"",(((ValuesFromComPort!M6542)-(Calculated!$F$2))/1.28/3200),"")</f>
        <v/>
      </c>
      <c r="H6503" t="str">
        <f>IF((ValuesFromComPort!F6542)&lt;&gt;"",((((ValuesFromComPort!F6542)-(Calculated!$H$2))/1.28)*3.2),"")</f>
        <v/>
      </c>
      <c r="I6503" t="str">
        <f>IF((ValuesFromComPort!K6542)&lt;&gt;"",((((ValuesFromComPort!K6542)-(Calculated!$I$2))/1.28)*3.2),"")</f>
        <v/>
      </c>
      <c r="K6503" t="str">
        <f>IF((ValuesFromComPort!H6542)&lt;&gt;"",((((ValuesFromComPort!H6542)-$K$2)*0.015625)/0.3),"")</f>
        <v/>
      </c>
      <c r="N6503" t="str">
        <f>IF((ValuesFromComPort!I6542)&lt;&gt;"",((((ValuesFromComPort!I6542)-$N$2)*0.125)/0.3),"")</f>
        <v/>
      </c>
    </row>
    <row r="6504" spans="2:14" x14ac:dyDescent="0.25">
      <c r="B6504" t="str">
        <f>IF((ValuesFromComPort!A6543)&lt;&gt;"",(((ValuesFromComPort!A6543)-(Calculated!$B$2))/204.8),"")</f>
        <v/>
      </c>
      <c r="C6504" t="str">
        <f>IF((ValuesFromComPort!P6543)&lt;&gt;"",((((ValuesFromComPort!P6543)-(Calculated!$C$2))/204.8)),"")</f>
        <v/>
      </c>
      <c r="E6504" t="str">
        <f>IF((ValuesFromComPort!D6543)&lt;&gt;"",(((ValuesFromComPort!D6543)-(Calculated!$E$2))/1.28/3200),"")</f>
        <v/>
      </c>
      <c r="F6504" t="str">
        <f>IF((ValuesFromComPort!M6543)&lt;&gt;"",(((ValuesFromComPort!M6543)-(Calculated!$F$2))/1.28/3200),"")</f>
        <v/>
      </c>
      <c r="H6504" t="str">
        <f>IF((ValuesFromComPort!F6543)&lt;&gt;"",((((ValuesFromComPort!F6543)-(Calculated!$H$2))/1.28)*3.2),"")</f>
        <v/>
      </c>
      <c r="I6504" t="str">
        <f>IF((ValuesFromComPort!K6543)&lt;&gt;"",((((ValuesFromComPort!K6543)-(Calculated!$I$2))/1.28)*3.2),"")</f>
        <v/>
      </c>
      <c r="K6504" t="str">
        <f>IF((ValuesFromComPort!H6543)&lt;&gt;"",((((ValuesFromComPort!H6543)-$K$2)*0.015625)/0.3),"")</f>
        <v/>
      </c>
      <c r="N6504" t="str">
        <f>IF((ValuesFromComPort!I6543)&lt;&gt;"",((((ValuesFromComPort!I6543)-$N$2)*0.125)/0.3),"")</f>
        <v/>
      </c>
    </row>
    <row r="6505" spans="2:14" x14ac:dyDescent="0.25">
      <c r="B6505" t="str">
        <f>IF((ValuesFromComPort!A6544)&lt;&gt;"",(((ValuesFromComPort!A6544)-(Calculated!$B$2))/204.8),"")</f>
        <v/>
      </c>
      <c r="C6505" t="str">
        <f>IF((ValuesFromComPort!P6544)&lt;&gt;"",((((ValuesFromComPort!P6544)-(Calculated!$C$2))/204.8)),"")</f>
        <v/>
      </c>
      <c r="E6505" t="str">
        <f>IF((ValuesFromComPort!D6544)&lt;&gt;"",(((ValuesFromComPort!D6544)-(Calculated!$E$2))/1.28/3200),"")</f>
        <v/>
      </c>
      <c r="F6505" t="str">
        <f>IF((ValuesFromComPort!M6544)&lt;&gt;"",(((ValuesFromComPort!M6544)-(Calculated!$F$2))/1.28/3200),"")</f>
        <v/>
      </c>
      <c r="H6505" t="str">
        <f>IF((ValuesFromComPort!F6544)&lt;&gt;"",((((ValuesFromComPort!F6544)-(Calculated!$H$2))/1.28)*3.2),"")</f>
        <v/>
      </c>
      <c r="I6505" t="str">
        <f>IF((ValuesFromComPort!K6544)&lt;&gt;"",((((ValuesFromComPort!K6544)-(Calculated!$I$2))/1.28)*3.2),"")</f>
        <v/>
      </c>
      <c r="K6505" t="str">
        <f>IF((ValuesFromComPort!H6544)&lt;&gt;"",((((ValuesFromComPort!H6544)-$K$2)*0.015625)/0.3),"")</f>
        <v/>
      </c>
      <c r="N6505" t="str">
        <f>IF((ValuesFromComPort!I6544)&lt;&gt;"",((((ValuesFromComPort!I6544)-$N$2)*0.125)/0.3),"")</f>
        <v/>
      </c>
    </row>
    <row r="6506" spans="2:14" x14ac:dyDescent="0.25">
      <c r="B6506" t="str">
        <f>IF((ValuesFromComPort!A6545)&lt;&gt;"",(((ValuesFromComPort!A6545)-(Calculated!$B$2))/204.8),"")</f>
        <v/>
      </c>
      <c r="C6506" t="str">
        <f>IF((ValuesFromComPort!P6545)&lt;&gt;"",((((ValuesFromComPort!P6545)-(Calculated!$C$2))/204.8)),"")</f>
        <v/>
      </c>
      <c r="E6506" t="str">
        <f>IF((ValuesFromComPort!D6545)&lt;&gt;"",(((ValuesFromComPort!D6545)-(Calculated!$E$2))/1.28/3200),"")</f>
        <v/>
      </c>
      <c r="F6506" t="str">
        <f>IF((ValuesFromComPort!M6545)&lt;&gt;"",(((ValuesFromComPort!M6545)-(Calculated!$F$2))/1.28/3200),"")</f>
        <v/>
      </c>
      <c r="H6506" t="str">
        <f>IF((ValuesFromComPort!F6545)&lt;&gt;"",((((ValuesFromComPort!F6545)-(Calculated!$H$2))/1.28)*3.2),"")</f>
        <v/>
      </c>
      <c r="I6506" t="str">
        <f>IF((ValuesFromComPort!K6545)&lt;&gt;"",((((ValuesFromComPort!K6545)-(Calculated!$I$2))/1.28)*3.2),"")</f>
        <v/>
      </c>
      <c r="K6506" t="str">
        <f>IF((ValuesFromComPort!H6545)&lt;&gt;"",((((ValuesFromComPort!H6545)-$K$2)*0.015625)/0.3),"")</f>
        <v/>
      </c>
      <c r="N6506" t="str">
        <f>IF((ValuesFromComPort!I6545)&lt;&gt;"",((((ValuesFromComPort!I6545)-$N$2)*0.125)/0.3),"")</f>
        <v/>
      </c>
    </row>
    <row r="6507" spans="2:14" x14ac:dyDescent="0.25">
      <c r="B6507" t="str">
        <f>IF((ValuesFromComPort!A6546)&lt;&gt;"",(((ValuesFromComPort!A6546)-(Calculated!$B$2))/204.8),"")</f>
        <v/>
      </c>
      <c r="C6507" t="str">
        <f>IF((ValuesFromComPort!P6546)&lt;&gt;"",((((ValuesFromComPort!P6546)-(Calculated!$C$2))/204.8)),"")</f>
        <v/>
      </c>
      <c r="E6507" t="str">
        <f>IF((ValuesFromComPort!D6546)&lt;&gt;"",(((ValuesFromComPort!D6546)-(Calculated!$E$2))/1.28/3200),"")</f>
        <v/>
      </c>
      <c r="F6507" t="str">
        <f>IF((ValuesFromComPort!M6546)&lt;&gt;"",(((ValuesFromComPort!M6546)-(Calculated!$F$2))/1.28/3200),"")</f>
        <v/>
      </c>
      <c r="H6507" t="str">
        <f>IF((ValuesFromComPort!F6546)&lt;&gt;"",((((ValuesFromComPort!F6546)-(Calculated!$H$2))/1.28)*3.2),"")</f>
        <v/>
      </c>
      <c r="I6507" t="str">
        <f>IF((ValuesFromComPort!K6546)&lt;&gt;"",((((ValuesFromComPort!K6546)-(Calculated!$I$2))/1.28)*3.2),"")</f>
        <v/>
      </c>
      <c r="K6507" t="str">
        <f>IF((ValuesFromComPort!H6546)&lt;&gt;"",((((ValuesFromComPort!H6546)-$K$2)*0.015625)/0.3),"")</f>
        <v/>
      </c>
      <c r="N6507" t="str">
        <f>IF((ValuesFromComPort!I6546)&lt;&gt;"",((((ValuesFromComPort!I6546)-$N$2)*0.125)/0.3),"")</f>
        <v/>
      </c>
    </row>
    <row r="6508" spans="2:14" x14ac:dyDescent="0.25">
      <c r="B6508" t="str">
        <f>IF((ValuesFromComPort!A6547)&lt;&gt;"",(((ValuesFromComPort!A6547)-(Calculated!$B$2))/204.8),"")</f>
        <v/>
      </c>
      <c r="C6508" t="str">
        <f>IF((ValuesFromComPort!P6547)&lt;&gt;"",((((ValuesFromComPort!P6547)-(Calculated!$C$2))/204.8)),"")</f>
        <v/>
      </c>
      <c r="E6508" t="str">
        <f>IF((ValuesFromComPort!D6547)&lt;&gt;"",(((ValuesFromComPort!D6547)-(Calculated!$E$2))/1.28/3200),"")</f>
        <v/>
      </c>
      <c r="F6508" t="str">
        <f>IF((ValuesFromComPort!M6547)&lt;&gt;"",(((ValuesFromComPort!M6547)-(Calculated!$F$2))/1.28/3200),"")</f>
        <v/>
      </c>
      <c r="H6508" t="str">
        <f>IF((ValuesFromComPort!F6547)&lt;&gt;"",((((ValuesFromComPort!F6547)-(Calculated!$H$2))/1.28)*3.2),"")</f>
        <v/>
      </c>
      <c r="I6508" t="str">
        <f>IF((ValuesFromComPort!K6547)&lt;&gt;"",((((ValuesFromComPort!K6547)-(Calculated!$I$2))/1.28)*3.2),"")</f>
        <v/>
      </c>
      <c r="K6508" t="str">
        <f>IF((ValuesFromComPort!H6547)&lt;&gt;"",((((ValuesFromComPort!H6547)-$K$2)*0.015625)/0.3),"")</f>
        <v/>
      </c>
      <c r="N6508" t="str">
        <f>IF((ValuesFromComPort!I6547)&lt;&gt;"",((((ValuesFromComPort!I6547)-$N$2)*0.125)/0.3),"")</f>
        <v/>
      </c>
    </row>
    <row r="6509" spans="2:14" x14ac:dyDescent="0.25">
      <c r="B6509" t="str">
        <f>IF((ValuesFromComPort!A6548)&lt;&gt;"",(((ValuesFromComPort!A6548)-(Calculated!$B$2))/204.8),"")</f>
        <v/>
      </c>
      <c r="C6509" t="str">
        <f>IF((ValuesFromComPort!P6548)&lt;&gt;"",((((ValuesFromComPort!P6548)-(Calculated!$C$2))/204.8)),"")</f>
        <v/>
      </c>
      <c r="E6509" t="str">
        <f>IF((ValuesFromComPort!D6548)&lt;&gt;"",(((ValuesFromComPort!D6548)-(Calculated!$E$2))/1.28/3200),"")</f>
        <v/>
      </c>
      <c r="F6509" t="str">
        <f>IF((ValuesFromComPort!M6548)&lt;&gt;"",(((ValuesFromComPort!M6548)-(Calculated!$F$2))/1.28/3200),"")</f>
        <v/>
      </c>
      <c r="H6509" t="str">
        <f>IF((ValuesFromComPort!F6548)&lt;&gt;"",((((ValuesFromComPort!F6548)-(Calculated!$H$2))/1.28)*3.2),"")</f>
        <v/>
      </c>
      <c r="I6509" t="str">
        <f>IF((ValuesFromComPort!K6548)&lt;&gt;"",((((ValuesFromComPort!K6548)-(Calculated!$I$2))/1.28)*3.2),"")</f>
        <v/>
      </c>
      <c r="K6509" t="str">
        <f>IF((ValuesFromComPort!H6548)&lt;&gt;"",((((ValuesFromComPort!H6548)-$K$2)*0.015625)/0.3),"")</f>
        <v/>
      </c>
      <c r="N6509" t="str">
        <f>IF((ValuesFromComPort!I6548)&lt;&gt;"",((((ValuesFromComPort!I6548)-$N$2)*0.125)/0.3),"")</f>
        <v/>
      </c>
    </row>
    <row r="6510" spans="2:14" x14ac:dyDescent="0.25">
      <c r="B6510" t="str">
        <f>IF((ValuesFromComPort!A6549)&lt;&gt;"",(((ValuesFromComPort!A6549)-(Calculated!$B$2))/204.8),"")</f>
        <v/>
      </c>
      <c r="C6510" t="str">
        <f>IF((ValuesFromComPort!P6549)&lt;&gt;"",((((ValuesFromComPort!P6549)-(Calculated!$C$2))/204.8)),"")</f>
        <v/>
      </c>
      <c r="E6510" t="str">
        <f>IF((ValuesFromComPort!D6549)&lt;&gt;"",(((ValuesFromComPort!D6549)-(Calculated!$E$2))/1.28/3200),"")</f>
        <v/>
      </c>
      <c r="F6510" t="str">
        <f>IF((ValuesFromComPort!M6549)&lt;&gt;"",(((ValuesFromComPort!M6549)-(Calculated!$F$2))/1.28/3200),"")</f>
        <v/>
      </c>
      <c r="H6510" t="str">
        <f>IF((ValuesFromComPort!F6549)&lt;&gt;"",((((ValuesFromComPort!F6549)-(Calculated!$H$2))/1.28)*3.2),"")</f>
        <v/>
      </c>
      <c r="I6510" t="str">
        <f>IF((ValuesFromComPort!K6549)&lt;&gt;"",((((ValuesFromComPort!K6549)-(Calculated!$I$2))/1.28)*3.2),"")</f>
        <v/>
      </c>
      <c r="K6510" t="str">
        <f>IF((ValuesFromComPort!H6549)&lt;&gt;"",((((ValuesFromComPort!H6549)-$K$2)*0.015625)/0.3),"")</f>
        <v/>
      </c>
      <c r="N6510" t="str">
        <f>IF((ValuesFromComPort!I6549)&lt;&gt;"",((((ValuesFromComPort!I6549)-$N$2)*0.125)/0.3),"")</f>
        <v/>
      </c>
    </row>
    <row r="6511" spans="2:14" x14ac:dyDescent="0.25">
      <c r="B6511" t="str">
        <f>IF((ValuesFromComPort!A6550)&lt;&gt;"",(((ValuesFromComPort!A6550)-(Calculated!$B$2))/204.8),"")</f>
        <v/>
      </c>
      <c r="C6511" t="str">
        <f>IF((ValuesFromComPort!P6550)&lt;&gt;"",((((ValuesFromComPort!P6550)-(Calculated!$C$2))/204.8)),"")</f>
        <v/>
      </c>
      <c r="E6511" t="str">
        <f>IF((ValuesFromComPort!D6550)&lt;&gt;"",(((ValuesFromComPort!D6550)-(Calculated!$E$2))/1.28/3200),"")</f>
        <v/>
      </c>
      <c r="F6511" t="str">
        <f>IF((ValuesFromComPort!M6550)&lt;&gt;"",(((ValuesFromComPort!M6550)-(Calculated!$F$2))/1.28/3200),"")</f>
        <v/>
      </c>
      <c r="H6511" t="str">
        <f>IF((ValuesFromComPort!F6550)&lt;&gt;"",((((ValuesFromComPort!F6550)-(Calculated!$H$2))/1.28)*3.2),"")</f>
        <v/>
      </c>
      <c r="I6511" t="str">
        <f>IF((ValuesFromComPort!K6550)&lt;&gt;"",((((ValuesFromComPort!K6550)-(Calculated!$I$2))/1.28)*3.2),"")</f>
        <v/>
      </c>
      <c r="K6511" t="str">
        <f>IF((ValuesFromComPort!H6550)&lt;&gt;"",((((ValuesFromComPort!H6550)-$K$2)*0.015625)/0.3),"")</f>
        <v/>
      </c>
      <c r="N6511" t="str">
        <f>IF((ValuesFromComPort!I6550)&lt;&gt;"",((((ValuesFromComPort!I6550)-$N$2)*0.125)/0.3),"")</f>
        <v/>
      </c>
    </row>
    <row r="6512" spans="2:14" x14ac:dyDescent="0.25">
      <c r="B6512" t="str">
        <f>IF((ValuesFromComPort!A6551)&lt;&gt;"",(((ValuesFromComPort!A6551)-(Calculated!$B$2))/204.8),"")</f>
        <v/>
      </c>
      <c r="C6512" t="str">
        <f>IF((ValuesFromComPort!P6551)&lt;&gt;"",((((ValuesFromComPort!P6551)-(Calculated!$C$2))/204.8)),"")</f>
        <v/>
      </c>
      <c r="E6512" t="str">
        <f>IF((ValuesFromComPort!D6551)&lt;&gt;"",(((ValuesFromComPort!D6551)-(Calculated!$E$2))/1.28/3200),"")</f>
        <v/>
      </c>
      <c r="F6512" t="str">
        <f>IF((ValuesFromComPort!M6551)&lt;&gt;"",(((ValuesFromComPort!M6551)-(Calculated!$F$2))/1.28/3200),"")</f>
        <v/>
      </c>
      <c r="H6512" t="str">
        <f>IF((ValuesFromComPort!F6551)&lt;&gt;"",((((ValuesFromComPort!F6551)-(Calculated!$H$2))/1.28)*3.2),"")</f>
        <v/>
      </c>
      <c r="I6512" t="str">
        <f>IF((ValuesFromComPort!K6551)&lt;&gt;"",((((ValuesFromComPort!K6551)-(Calculated!$I$2))/1.28)*3.2),"")</f>
        <v/>
      </c>
      <c r="K6512" t="str">
        <f>IF((ValuesFromComPort!H6551)&lt;&gt;"",((((ValuesFromComPort!H6551)-$K$2)*0.015625)/0.3),"")</f>
        <v/>
      </c>
      <c r="N6512" t="str">
        <f>IF((ValuesFromComPort!I6551)&lt;&gt;"",((((ValuesFromComPort!I6551)-$N$2)*0.125)/0.3),"")</f>
        <v/>
      </c>
    </row>
    <row r="6513" spans="2:14" x14ac:dyDescent="0.25">
      <c r="B6513" t="str">
        <f>IF((ValuesFromComPort!A6552)&lt;&gt;"",(((ValuesFromComPort!A6552)-(Calculated!$B$2))/204.8),"")</f>
        <v/>
      </c>
      <c r="C6513" t="str">
        <f>IF((ValuesFromComPort!P6552)&lt;&gt;"",((((ValuesFromComPort!P6552)-(Calculated!$C$2))/204.8)),"")</f>
        <v/>
      </c>
      <c r="E6513" t="str">
        <f>IF((ValuesFromComPort!D6552)&lt;&gt;"",(((ValuesFromComPort!D6552)-(Calculated!$E$2))/1.28/3200),"")</f>
        <v/>
      </c>
      <c r="F6513" t="str">
        <f>IF((ValuesFromComPort!M6552)&lt;&gt;"",(((ValuesFromComPort!M6552)-(Calculated!$F$2))/1.28/3200),"")</f>
        <v/>
      </c>
      <c r="H6513" t="str">
        <f>IF((ValuesFromComPort!F6552)&lt;&gt;"",((((ValuesFromComPort!F6552)-(Calculated!$H$2))/1.28)*3.2),"")</f>
        <v/>
      </c>
      <c r="I6513" t="str">
        <f>IF((ValuesFromComPort!K6552)&lt;&gt;"",((((ValuesFromComPort!K6552)-(Calculated!$I$2))/1.28)*3.2),"")</f>
        <v/>
      </c>
      <c r="K6513" t="str">
        <f>IF((ValuesFromComPort!H6552)&lt;&gt;"",((((ValuesFromComPort!H6552)-$K$2)*0.015625)/0.3),"")</f>
        <v/>
      </c>
      <c r="N6513" t="str">
        <f>IF((ValuesFromComPort!I6552)&lt;&gt;"",((((ValuesFromComPort!I6552)-$N$2)*0.125)/0.3),"")</f>
        <v/>
      </c>
    </row>
    <row r="6514" spans="2:14" x14ac:dyDescent="0.25">
      <c r="B6514" t="str">
        <f>IF((ValuesFromComPort!A6553)&lt;&gt;"",(((ValuesFromComPort!A6553)-(Calculated!$B$2))/204.8),"")</f>
        <v/>
      </c>
      <c r="C6514" t="str">
        <f>IF((ValuesFromComPort!P6553)&lt;&gt;"",((((ValuesFromComPort!P6553)-(Calculated!$C$2))/204.8)),"")</f>
        <v/>
      </c>
      <c r="E6514" t="str">
        <f>IF((ValuesFromComPort!D6553)&lt;&gt;"",(((ValuesFromComPort!D6553)-(Calculated!$E$2))/1.28/3200),"")</f>
        <v/>
      </c>
      <c r="F6514" t="str">
        <f>IF((ValuesFromComPort!M6553)&lt;&gt;"",(((ValuesFromComPort!M6553)-(Calculated!$F$2))/1.28/3200),"")</f>
        <v/>
      </c>
      <c r="H6514" t="str">
        <f>IF((ValuesFromComPort!F6553)&lt;&gt;"",((((ValuesFromComPort!F6553)-(Calculated!$H$2))/1.28)*3.2),"")</f>
        <v/>
      </c>
      <c r="I6514" t="str">
        <f>IF((ValuesFromComPort!K6553)&lt;&gt;"",((((ValuesFromComPort!K6553)-(Calculated!$I$2))/1.28)*3.2),"")</f>
        <v/>
      </c>
      <c r="K6514" t="str">
        <f>IF((ValuesFromComPort!H6553)&lt;&gt;"",((((ValuesFromComPort!H6553)-$K$2)*0.015625)/0.3),"")</f>
        <v/>
      </c>
      <c r="N6514" t="str">
        <f>IF((ValuesFromComPort!I6553)&lt;&gt;"",((((ValuesFromComPort!I6553)-$N$2)*0.125)/0.3),"")</f>
        <v/>
      </c>
    </row>
    <row r="6515" spans="2:14" x14ac:dyDescent="0.25">
      <c r="B6515" t="str">
        <f>IF((ValuesFromComPort!A6554)&lt;&gt;"",(((ValuesFromComPort!A6554)-(Calculated!$B$2))/204.8),"")</f>
        <v/>
      </c>
      <c r="C6515" t="str">
        <f>IF((ValuesFromComPort!P6554)&lt;&gt;"",((((ValuesFromComPort!P6554)-(Calculated!$C$2))/204.8)),"")</f>
        <v/>
      </c>
      <c r="E6515" t="str">
        <f>IF((ValuesFromComPort!D6554)&lt;&gt;"",(((ValuesFromComPort!D6554)-(Calculated!$E$2))/1.28/3200),"")</f>
        <v/>
      </c>
      <c r="F6515" t="str">
        <f>IF((ValuesFromComPort!M6554)&lt;&gt;"",(((ValuesFromComPort!M6554)-(Calculated!$F$2))/1.28/3200),"")</f>
        <v/>
      </c>
      <c r="H6515" t="str">
        <f>IF((ValuesFromComPort!F6554)&lt;&gt;"",((((ValuesFromComPort!F6554)-(Calculated!$H$2))/1.28)*3.2),"")</f>
        <v/>
      </c>
      <c r="I6515" t="str">
        <f>IF((ValuesFromComPort!K6554)&lt;&gt;"",((((ValuesFromComPort!K6554)-(Calculated!$I$2))/1.28)*3.2),"")</f>
        <v/>
      </c>
      <c r="K6515" t="str">
        <f>IF((ValuesFromComPort!H6554)&lt;&gt;"",((((ValuesFromComPort!H6554)-$K$2)*0.015625)/0.3),"")</f>
        <v/>
      </c>
      <c r="N6515" t="str">
        <f>IF((ValuesFromComPort!I6554)&lt;&gt;"",((((ValuesFromComPort!I6554)-$N$2)*0.125)/0.3),"")</f>
        <v/>
      </c>
    </row>
    <row r="6516" spans="2:14" x14ac:dyDescent="0.25">
      <c r="B6516" t="str">
        <f>IF((ValuesFromComPort!A6555)&lt;&gt;"",(((ValuesFromComPort!A6555)-(Calculated!$B$2))/204.8),"")</f>
        <v/>
      </c>
      <c r="C6516" t="str">
        <f>IF((ValuesFromComPort!P6555)&lt;&gt;"",((((ValuesFromComPort!P6555)-(Calculated!$C$2))/204.8)),"")</f>
        <v/>
      </c>
      <c r="E6516" t="str">
        <f>IF((ValuesFromComPort!D6555)&lt;&gt;"",(((ValuesFromComPort!D6555)-(Calculated!$E$2))/1.28/3200),"")</f>
        <v/>
      </c>
      <c r="F6516" t="str">
        <f>IF((ValuesFromComPort!M6555)&lt;&gt;"",(((ValuesFromComPort!M6555)-(Calculated!$F$2))/1.28/3200),"")</f>
        <v/>
      </c>
      <c r="H6516" t="str">
        <f>IF((ValuesFromComPort!F6555)&lt;&gt;"",((((ValuesFromComPort!F6555)-(Calculated!$H$2))/1.28)*3.2),"")</f>
        <v/>
      </c>
      <c r="I6516" t="str">
        <f>IF((ValuesFromComPort!K6555)&lt;&gt;"",((((ValuesFromComPort!K6555)-(Calculated!$I$2))/1.28)*3.2),"")</f>
        <v/>
      </c>
      <c r="K6516" t="str">
        <f>IF((ValuesFromComPort!H6555)&lt;&gt;"",((((ValuesFromComPort!H6555)-$K$2)*0.015625)/0.3),"")</f>
        <v/>
      </c>
      <c r="N6516" t="str">
        <f>IF((ValuesFromComPort!I6555)&lt;&gt;"",((((ValuesFromComPort!I6555)-$N$2)*0.125)/0.3),"")</f>
        <v/>
      </c>
    </row>
    <row r="6517" spans="2:14" x14ac:dyDescent="0.25">
      <c r="B6517" t="str">
        <f>IF((ValuesFromComPort!A6556)&lt;&gt;"",(((ValuesFromComPort!A6556)-(Calculated!$B$2))/204.8),"")</f>
        <v/>
      </c>
      <c r="C6517" t="str">
        <f>IF((ValuesFromComPort!P6556)&lt;&gt;"",((((ValuesFromComPort!P6556)-(Calculated!$C$2))/204.8)),"")</f>
        <v/>
      </c>
      <c r="E6517" t="str">
        <f>IF((ValuesFromComPort!D6556)&lt;&gt;"",(((ValuesFromComPort!D6556)-(Calculated!$E$2))/1.28/3200),"")</f>
        <v/>
      </c>
      <c r="F6517" t="str">
        <f>IF((ValuesFromComPort!M6556)&lt;&gt;"",(((ValuesFromComPort!M6556)-(Calculated!$F$2))/1.28/3200),"")</f>
        <v/>
      </c>
      <c r="H6517" t="str">
        <f>IF((ValuesFromComPort!F6556)&lt;&gt;"",((((ValuesFromComPort!F6556)-(Calculated!$H$2))/1.28)*3.2),"")</f>
        <v/>
      </c>
      <c r="I6517" t="str">
        <f>IF((ValuesFromComPort!K6556)&lt;&gt;"",((((ValuesFromComPort!K6556)-(Calculated!$I$2))/1.28)*3.2),"")</f>
        <v/>
      </c>
      <c r="K6517" t="str">
        <f>IF((ValuesFromComPort!H6556)&lt;&gt;"",((((ValuesFromComPort!H6556)-$K$2)*0.015625)/0.3),"")</f>
        <v/>
      </c>
      <c r="N6517" t="str">
        <f>IF((ValuesFromComPort!I6556)&lt;&gt;"",((((ValuesFromComPort!I6556)-$N$2)*0.125)/0.3),"")</f>
        <v/>
      </c>
    </row>
    <row r="6518" spans="2:14" x14ac:dyDescent="0.25">
      <c r="B6518" t="str">
        <f>IF((ValuesFromComPort!A6557)&lt;&gt;"",(((ValuesFromComPort!A6557)-(Calculated!$B$2))/204.8),"")</f>
        <v/>
      </c>
      <c r="C6518" t="str">
        <f>IF((ValuesFromComPort!P6557)&lt;&gt;"",((((ValuesFromComPort!P6557)-(Calculated!$C$2))/204.8)),"")</f>
        <v/>
      </c>
      <c r="E6518" t="str">
        <f>IF((ValuesFromComPort!D6557)&lt;&gt;"",(((ValuesFromComPort!D6557)-(Calculated!$E$2))/1.28/3200),"")</f>
        <v/>
      </c>
      <c r="F6518" t="str">
        <f>IF((ValuesFromComPort!M6557)&lt;&gt;"",(((ValuesFromComPort!M6557)-(Calculated!$F$2))/1.28/3200),"")</f>
        <v/>
      </c>
      <c r="H6518" t="str">
        <f>IF((ValuesFromComPort!F6557)&lt;&gt;"",((((ValuesFromComPort!F6557)-(Calculated!$H$2))/1.28)*3.2),"")</f>
        <v/>
      </c>
      <c r="I6518" t="str">
        <f>IF((ValuesFromComPort!K6557)&lt;&gt;"",((((ValuesFromComPort!K6557)-(Calculated!$I$2))/1.28)*3.2),"")</f>
        <v/>
      </c>
      <c r="K6518" t="str">
        <f>IF((ValuesFromComPort!H6557)&lt;&gt;"",((((ValuesFromComPort!H6557)-$K$2)*0.015625)/0.3),"")</f>
        <v/>
      </c>
      <c r="N6518" t="str">
        <f>IF((ValuesFromComPort!I6557)&lt;&gt;"",((((ValuesFromComPort!I6557)-$N$2)*0.125)/0.3),"")</f>
        <v/>
      </c>
    </row>
    <row r="6519" spans="2:14" x14ac:dyDescent="0.25">
      <c r="B6519" t="str">
        <f>IF((ValuesFromComPort!A6558)&lt;&gt;"",(((ValuesFromComPort!A6558)-(Calculated!$B$2))/204.8),"")</f>
        <v/>
      </c>
      <c r="C6519" t="str">
        <f>IF((ValuesFromComPort!P6558)&lt;&gt;"",((((ValuesFromComPort!P6558)-(Calculated!$C$2))/204.8)),"")</f>
        <v/>
      </c>
      <c r="E6519" t="str">
        <f>IF((ValuesFromComPort!D6558)&lt;&gt;"",(((ValuesFromComPort!D6558)-(Calculated!$E$2))/1.28/3200),"")</f>
        <v/>
      </c>
      <c r="F6519" t="str">
        <f>IF((ValuesFromComPort!M6558)&lt;&gt;"",(((ValuesFromComPort!M6558)-(Calculated!$F$2))/1.28/3200),"")</f>
        <v/>
      </c>
      <c r="H6519" t="str">
        <f>IF((ValuesFromComPort!F6558)&lt;&gt;"",((((ValuesFromComPort!F6558)-(Calculated!$H$2))/1.28)*3.2),"")</f>
        <v/>
      </c>
      <c r="I6519" t="str">
        <f>IF((ValuesFromComPort!K6558)&lt;&gt;"",((((ValuesFromComPort!K6558)-(Calculated!$I$2))/1.28)*3.2),"")</f>
        <v/>
      </c>
      <c r="K6519" t="str">
        <f>IF((ValuesFromComPort!H6558)&lt;&gt;"",((((ValuesFromComPort!H6558)-$K$2)*0.015625)/0.3),"")</f>
        <v/>
      </c>
      <c r="N6519" t="str">
        <f>IF((ValuesFromComPort!I6558)&lt;&gt;"",((((ValuesFromComPort!I6558)-$N$2)*0.125)/0.3),"")</f>
        <v/>
      </c>
    </row>
    <row r="6520" spans="2:14" x14ac:dyDescent="0.25">
      <c r="B6520" t="str">
        <f>IF((ValuesFromComPort!A6559)&lt;&gt;"",(((ValuesFromComPort!A6559)-(Calculated!$B$2))/204.8),"")</f>
        <v/>
      </c>
      <c r="C6520" t="str">
        <f>IF((ValuesFromComPort!P6559)&lt;&gt;"",((((ValuesFromComPort!P6559)-(Calculated!$C$2))/204.8)),"")</f>
        <v/>
      </c>
      <c r="E6520" t="str">
        <f>IF((ValuesFromComPort!D6559)&lt;&gt;"",(((ValuesFromComPort!D6559)-(Calculated!$E$2))/1.28/3200),"")</f>
        <v/>
      </c>
      <c r="F6520" t="str">
        <f>IF((ValuesFromComPort!M6559)&lt;&gt;"",(((ValuesFromComPort!M6559)-(Calculated!$F$2))/1.28/3200),"")</f>
        <v/>
      </c>
      <c r="H6520" t="str">
        <f>IF((ValuesFromComPort!F6559)&lt;&gt;"",((((ValuesFromComPort!F6559)-(Calculated!$H$2))/1.28)*3.2),"")</f>
        <v/>
      </c>
      <c r="I6520" t="str">
        <f>IF((ValuesFromComPort!K6559)&lt;&gt;"",((((ValuesFromComPort!K6559)-(Calculated!$I$2))/1.28)*3.2),"")</f>
        <v/>
      </c>
      <c r="K6520" t="str">
        <f>IF((ValuesFromComPort!H6559)&lt;&gt;"",((((ValuesFromComPort!H6559)-$K$2)*0.015625)/0.3),"")</f>
        <v/>
      </c>
      <c r="N6520" t="str">
        <f>IF((ValuesFromComPort!I6559)&lt;&gt;"",((((ValuesFromComPort!I6559)-$N$2)*0.125)/0.3),"")</f>
        <v/>
      </c>
    </row>
    <row r="6521" spans="2:14" x14ac:dyDescent="0.25">
      <c r="B6521" t="str">
        <f>IF((ValuesFromComPort!A6560)&lt;&gt;"",(((ValuesFromComPort!A6560)-(Calculated!$B$2))/204.8),"")</f>
        <v/>
      </c>
      <c r="C6521" t="str">
        <f>IF((ValuesFromComPort!P6560)&lt;&gt;"",((((ValuesFromComPort!P6560)-(Calculated!$C$2))/204.8)),"")</f>
        <v/>
      </c>
      <c r="E6521" t="str">
        <f>IF((ValuesFromComPort!D6560)&lt;&gt;"",(((ValuesFromComPort!D6560)-(Calculated!$E$2))/1.28/3200),"")</f>
        <v/>
      </c>
      <c r="F6521" t="str">
        <f>IF((ValuesFromComPort!M6560)&lt;&gt;"",(((ValuesFromComPort!M6560)-(Calculated!$F$2))/1.28/3200),"")</f>
        <v/>
      </c>
      <c r="H6521" t="str">
        <f>IF((ValuesFromComPort!F6560)&lt;&gt;"",((((ValuesFromComPort!F6560)-(Calculated!$H$2))/1.28)*3.2),"")</f>
        <v/>
      </c>
      <c r="I6521" t="str">
        <f>IF((ValuesFromComPort!K6560)&lt;&gt;"",((((ValuesFromComPort!K6560)-(Calculated!$I$2))/1.28)*3.2),"")</f>
        <v/>
      </c>
      <c r="K6521" t="str">
        <f>IF((ValuesFromComPort!H6560)&lt;&gt;"",((((ValuesFromComPort!H6560)-$K$2)*0.015625)/0.3),"")</f>
        <v/>
      </c>
      <c r="N6521" t="str">
        <f>IF((ValuesFromComPort!I6560)&lt;&gt;"",((((ValuesFromComPort!I6560)-$N$2)*0.125)/0.3),"")</f>
        <v/>
      </c>
    </row>
    <row r="6522" spans="2:14" x14ac:dyDescent="0.25">
      <c r="B6522" t="str">
        <f>IF((ValuesFromComPort!A6561)&lt;&gt;"",(((ValuesFromComPort!A6561)-(Calculated!$B$2))/204.8),"")</f>
        <v/>
      </c>
      <c r="C6522" t="str">
        <f>IF((ValuesFromComPort!P6561)&lt;&gt;"",((((ValuesFromComPort!P6561)-(Calculated!$C$2))/204.8)),"")</f>
        <v/>
      </c>
      <c r="E6522" t="str">
        <f>IF((ValuesFromComPort!D6561)&lt;&gt;"",(((ValuesFromComPort!D6561)-(Calculated!$E$2))/1.28/3200),"")</f>
        <v/>
      </c>
      <c r="F6522" t="str">
        <f>IF((ValuesFromComPort!M6561)&lt;&gt;"",(((ValuesFromComPort!M6561)-(Calculated!$F$2))/1.28/3200),"")</f>
        <v/>
      </c>
      <c r="H6522" t="str">
        <f>IF((ValuesFromComPort!F6561)&lt;&gt;"",((((ValuesFromComPort!F6561)-(Calculated!$H$2))/1.28)*3.2),"")</f>
        <v/>
      </c>
      <c r="I6522" t="str">
        <f>IF((ValuesFromComPort!K6561)&lt;&gt;"",((((ValuesFromComPort!K6561)-(Calculated!$I$2))/1.28)*3.2),"")</f>
        <v/>
      </c>
      <c r="K6522" t="str">
        <f>IF((ValuesFromComPort!H6561)&lt;&gt;"",((((ValuesFromComPort!H6561)-$K$2)*0.015625)/0.3),"")</f>
        <v/>
      </c>
      <c r="N6522" t="str">
        <f>IF((ValuesFromComPort!I6561)&lt;&gt;"",((((ValuesFromComPort!I6561)-$N$2)*0.125)/0.3),"")</f>
        <v/>
      </c>
    </row>
    <row r="6523" spans="2:14" x14ac:dyDescent="0.25">
      <c r="B6523" t="str">
        <f>IF((ValuesFromComPort!A6562)&lt;&gt;"",(((ValuesFromComPort!A6562)-(Calculated!$B$2))/204.8),"")</f>
        <v/>
      </c>
      <c r="C6523" t="str">
        <f>IF((ValuesFromComPort!P6562)&lt;&gt;"",((((ValuesFromComPort!P6562)-(Calculated!$C$2))/204.8)),"")</f>
        <v/>
      </c>
      <c r="E6523" t="str">
        <f>IF((ValuesFromComPort!D6562)&lt;&gt;"",(((ValuesFromComPort!D6562)-(Calculated!$E$2))/1.28/3200),"")</f>
        <v/>
      </c>
      <c r="F6523" t="str">
        <f>IF((ValuesFromComPort!M6562)&lt;&gt;"",(((ValuesFromComPort!M6562)-(Calculated!$F$2))/1.28/3200),"")</f>
        <v/>
      </c>
      <c r="H6523" t="str">
        <f>IF((ValuesFromComPort!F6562)&lt;&gt;"",((((ValuesFromComPort!F6562)-(Calculated!$H$2))/1.28)*3.2),"")</f>
        <v/>
      </c>
      <c r="I6523" t="str">
        <f>IF((ValuesFromComPort!K6562)&lt;&gt;"",((((ValuesFromComPort!K6562)-(Calculated!$I$2))/1.28)*3.2),"")</f>
        <v/>
      </c>
      <c r="K6523" t="str">
        <f>IF((ValuesFromComPort!H6562)&lt;&gt;"",((((ValuesFromComPort!H6562)-$K$2)*0.015625)/0.3),"")</f>
        <v/>
      </c>
      <c r="N6523" t="str">
        <f>IF((ValuesFromComPort!I6562)&lt;&gt;"",((((ValuesFromComPort!I6562)-$N$2)*0.125)/0.3),"")</f>
        <v/>
      </c>
    </row>
    <row r="6524" spans="2:14" x14ac:dyDescent="0.25">
      <c r="B6524" t="str">
        <f>IF((ValuesFromComPort!A6563)&lt;&gt;"",(((ValuesFromComPort!A6563)-(Calculated!$B$2))/204.8),"")</f>
        <v/>
      </c>
      <c r="C6524" t="str">
        <f>IF((ValuesFromComPort!P6563)&lt;&gt;"",((((ValuesFromComPort!P6563)-(Calculated!$C$2))/204.8)),"")</f>
        <v/>
      </c>
      <c r="E6524" t="str">
        <f>IF((ValuesFromComPort!D6563)&lt;&gt;"",(((ValuesFromComPort!D6563)-(Calculated!$E$2))/1.28/3200),"")</f>
        <v/>
      </c>
      <c r="F6524" t="str">
        <f>IF((ValuesFromComPort!M6563)&lt;&gt;"",(((ValuesFromComPort!M6563)-(Calculated!$F$2))/1.28/3200),"")</f>
        <v/>
      </c>
      <c r="H6524" t="str">
        <f>IF((ValuesFromComPort!F6563)&lt;&gt;"",((((ValuesFromComPort!F6563)-(Calculated!$H$2))/1.28)*3.2),"")</f>
        <v/>
      </c>
      <c r="I6524" t="str">
        <f>IF((ValuesFromComPort!K6563)&lt;&gt;"",((((ValuesFromComPort!K6563)-(Calculated!$I$2))/1.28)*3.2),"")</f>
        <v/>
      </c>
      <c r="K6524" t="str">
        <f>IF((ValuesFromComPort!H6563)&lt;&gt;"",((((ValuesFromComPort!H6563)-$K$2)*0.015625)/0.3),"")</f>
        <v/>
      </c>
      <c r="N6524" t="str">
        <f>IF((ValuesFromComPort!I6563)&lt;&gt;"",((((ValuesFromComPort!I6563)-$N$2)*0.125)/0.3),"")</f>
        <v/>
      </c>
    </row>
    <row r="6525" spans="2:14" x14ac:dyDescent="0.25">
      <c r="B6525" t="str">
        <f>IF((ValuesFromComPort!A6564)&lt;&gt;"",(((ValuesFromComPort!A6564)-(Calculated!$B$2))/204.8),"")</f>
        <v/>
      </c>
      <c r="C6525" t="str">
        <f>IF((ValuesFromComPort!P6564)&lt;&gt;"",((((ValuesFromComPort!P6564)-(Calculated!$C$2))/204.8)),"")</f>
        <v/>
      </c>
      <c r="E6525" t="str">
        <f>IF((ValuesFromComPort!D6564)&lt;&gt;"",(((ValuesFromComPort!D6564)-(Calculated!$E$2))/1.28/3200),"")</f>
        <v/>
      </c>
      <c r="F6525" t="str">
        <f>IF((ValuesFromComPort!M6564)&lt;&gt;"",(((ValuesFromComPort!M6564)-(Calculated!$F$2))/1.28/3200),"")</f>
        <v/>
      </c>
      <c r="H6525" t="str">
        <f>IF((ValuesFromComPort!F6564)&lt;&gt;"",((((ValuesFromComPort!F6564)-(Calculated!$H$2))/1.28)*3.2),"")</f>
        <v/>
      </c>
      <c r="I6525" t="str">
        <f>IF((ValuesFromComPort!K6564)&lt;&gt;"",((((ValuesFromComPort!K6564)-(Calculated!$I$2))/1.28)*3.2),"")</f>
        <v/>
      </c>
      <c r="K6525" t="str">
        <f>IF((ValuesFromComPort!H6564)&lt;&gt;"",((((ValuesFromComPort!H6564)-$K$2)*0.015625)/0.3),"")</f>
        <v/>
      </c>
      <c r="N6525" t="str">
        <f>IF((ValuesFromComPort!I6564)&lt;&gt;"",((((ValuesFromComPort!I6564)-$N$2)*0.125)/0.3),"")</f>
        <v/>
      </c>
    </row>
    <row r="6526" spans="2:14" x14ac:dyDescent="0.25">
      <c r="B6526" t="str">
        <f>IF((ValuesFromComPort!A6565)&lt;&gt;"",(((ValuesFromComPort!A6565)-(Calculated!$B$2))/204.8),"")</f>
        <v/>
      </c>
      <c r="C6526" t="str">
        <f>IF((ValuesFromComPort!P6565)&lt;&gt;"",((((ValuesFromComPort!P6565)-(Calculated!$C$2))/204.8)),"")</f>
        <v/>
      </c>
      <c r="E6526" t="str">
        <f>IF((ValuesFromComPort!D6565)&lt;&gt;"",(((ValuesFromComPort!D6565)-(Calculated!$E$2))/1.28/3200),"")</f>
        <v/>
      </c>
      <c r="F6526" t="str">
        <f>IF((ValuesFromComPort!M6565)&lt;&gt;"",(((ValuesFromComPort!M6565)-(Calculated!$F$2))/1.28/3200),"")</f>
        <v/>
      </c>
      <c r="H6526" t="str">
        <f>IF((ValuesFromComPort!F6565)&lt;&gt;"",((((ValuesFromComPort!F6565)-(Calculated!$H$2))/1.28)*3.2),"")</f>
        <v/>
      </c>
      <c r="I6526" t="str">
        <f>IF((ValuesFromComPort!K6565)&lt;&gt;"",((((ValuesFromComPort!K6565)-(Calculated!$I$2))/1.28)*3.2),"")</f>
        <v/>
      </c>
      <c r="K6526" t="str">
        <f>IF((ValuesFromComPort!H6565)&lt;&gt;"",((((ValuesFromComPort!H6565)-$K$2)*0.015625)/0.3),"")</f>
        <v/>
      </c>
      <c r="N6526" t="str">
        <f>IF((ValuesFromComPort!I6565)&lt;&gt;"",((((ValuesFromComPort!I6565)-$N$2)*0.125)/0.3),"")</f>
        <v/>
      </c>
    </row>
    <row r="6527" spans="2:14" x14ac:dyDescent="0.25">
      <c r="B6527" t="str">
        <f>IF((ValuesFromComPort!A6566)&lt;&gt;"",(((ValuesFromComPort!A6566)-(Calculated!$B$2))/204.8),"")</f>
        <v/>
      </c>
      <c r="C6527" t="str">
        <f>IF((ValuesFromComPort!P6566)&lt;&gt;"",((((ValuesFromComPort!P6566)-(Calculated!$C$2))/204.8)),"")</f>
        <v/>
      </c>
      <c r="E6527" t="str">
        <f>IF((ValuesFromComPort!D6566)&lt;&gt;"",(((ValuesFromComPort!D6566)-(Calculated!$E$2))/1.28/3200),"")</f>
        <v/>
      </c>
      <c r="F6527" t="str">
        <f>IF((ValuesFromComPort!M6566)&lt;&gt;"",(((ValuesFromComPort!M6566)-(Calculated!$F$2))/1.28/3200),"")</f>
        <v/>
      </c>
      <c r="H6527" t="str">
        <f>IF((ValuesFromComPort!F6566)&lt;&gt;"",((((ValuesFromComPort!F6566)-(Calculated!$H$2))/1.28)*3.2),"")</f>
        <v/>
      </c>
      <c r="I6527" t="str">
        <f>IF((ValuesFromComPort!K6566)&lt;&gt;"",((((ValuesFromComPort!K6566)-(Calculated!$I$2))/1.28)*3.2),"")</f>
        <v/>
      </c>
      <c r="K6527" t="str">
        <f>IF((ValuesFromComPort!H6566)&lt;&gt;"",((((ValuesFromComPort!H6566)-$K$2)*0.015625)/0.3),"")</f>
        <v/>
      </c>
      <c r="N6527" t="str">
        <f>IF((ValuesFromComPort!I6566)&lt;&gt;"",((((ValuesFromComPort!I6566)-$N$2)*0.125)/0.3),"")</f>
        <v/>
      </c>
    </row>
    <row r="6528" spans="2:14" x14ac:dyDescent="0.25">
      <c r="B6528" t="str">
        <f>IF((ValuesFromComPort!A6567)&lt;&gt;"",(((ValuesFromComPort!A6567)-(Calculated!$B$2))/204.8),"")</f>
        <v/>
      </c>
      <c r="C6528" t="str">
        <f>IF((ValuesFromComPort!P6567)&lt;&gt;"",((((ValuesFromComPort!P6567)-(Calculated!$C$2))/204.8)),"")</f>
        <v/>
      </c>
      <c r="E6528" t="str">
        <f>IF((ValuesFromComPort!D6567)&lt;&gt;"",(((ValuesFromComPort!D6567)-(Calculated!$E$2))/1.28/3200),"")</f>
        <v/>
      </c>
      <c r="F6528" t="str">
        <f>IF((ValuesFromComPort!M6567)&lt;&gt;"",(((ValuesFromComPort!M6567)-(Calculated!$F$2))/1.28/3200),"")</f>
        <v/>
      </c>
      <c r="H6528" t="str">
        <f>IF((ValuesFromComPort!F6567)&lt;&gt;"",((((ValuesFromComPort!F6567)-(Calculated!$H$2))/1.28)*3.2),"")</f>
        <v/>
      </c>
      <c r="I6528" t="str">
        <f>IF((ValuesFromComPort!K6567)&lt;&gt;"",((((ValuesFromComPort!K6567)-(Calculated!$I$2))/1.28)*3.2),"")</f>
        <v/>
      </c>
      <c r="K6528" t="str">
        <f>IF((ValuesFromComPort!H6567)&lt;&gt;"",((((ValuesFromComPort!H6567)-$K$2)*0.015625)/0.3),"")</f>
        <v/>
      </c>
      <c r="N6528" t="str">
        <f>IF((ValuesFromComPort!I6567)&lt;&gt;"",((((ValuesFromComPort!I6567)-$N$2)*0.125)/0.3),"")</f>
        <v/>
      </c>
    </row>
    <row r="6529" spans="2:14" x14ac:dyDescent="0.25">
      <c r="B6529" t="str">
        <f>IF((ValuesFromComPort!A6568)&lt;&gt;"",(((ValuesFromComPort!A6568)-(Calculated!$B$2))/204.8),"")</f>
        <v/>
      </c>
      <c r="C6529" t="str">
        <f>IF((ValuesFromComPort!P6568)&lt;&gt;"",((((ValuesFromComPort!P6568)-(Calculated!$C$2))/204.8)),"")</f>
        <v/>
      </c>
      <c r="E6529" t="str">
        <f>IF((ValuesFromComPort!D6568)&lt;&gt;"",(((ValuesFromComPort!D6568)-(Calculated!$E$2))/1.28/3200),"")</f>
        <v/>
      </c>
      <c r="F6529" t="str">
        <f>IF((ValuesFromComPort!M6568)&lt;&gt;"",(((ValuesFromComPort!M6568)-(Calculated!$F$2))/1.28/3200),"")</f>
        <v/>
      </c>
      <c r="H6529" t="str">
        <f>IF((ValuesFromComPort!F6568)&lt;&gt;"",((((ValuesFromComPort!F6568)-(Calculated!$H$2))/1.28)*3.2),"")</f>
        <v/>
      </c>
      <c r="I6529" t="str">
        <f>IF((ValuesFromComPort!K6568)&lt;&gt;"",((((ValuesFromComPort!K6568)-(Calculated!$I$2))/1.28)*3.2),"")</f>
        <v/>
      </c>
      <c r="K6529" t="str">
        <f>IF((ValuesFromComPort!H6568)&lt;&gt;"",((((ValuesFromComPort!H6568)-$K$2)*0.015625)/0.3),"")</f>
        <v/>
      </c>
      <c r="N6529" t="str">
        <f>IF((ValuesFromComPort!I6568)&lt;&gt;"",((((ValuesFromComPort!I6568)-$N$2)*0.125)/0.3),"")</f>
        <v/>
      </c>
    </row>
    <row r="6530" spans="2:14" x14ac:dyDescent="0.25">
      <c r="B6530" t="str">
        <f>IF((ValuesFromComPort!A6569)&lt;&gt;"",(((ValuesFromComPort!A6569)-(Calculated!$B$2))/204.8),"")</f>
        <v/>
      </c>
      <c r="C6530" t="str">
        <f>IF((ValuesFromComPort!P6569)&lt;&gt;"",((((ValuesFromComPort!P6569)-(Calculated!$C$2))/204.8)),"")</f>
        <v/>
      </c>
      <c r="E6530" t="str">
        <f>IF((ValuesFromComPort!D6569)&lt;&gt;"",(((ValuesFromComPort!D6569)-(Calculated!$E$2))/1.28/3200),"")</f>
        <v/>
      </c>
      <c r="F6530" t="str">
        <f>IF((ValuesFromComPort!M6569)&lt;&gt;"",(((ValuesFromComPort!M6569)-(Calculated!$F$2))/1.28/3200),"")</f>
        <v/>
      </c>
      <c r="H6530" t="str">
        <f>IF((ValuesFromComPort!F6569)&lt;&gt;"",((((ValuesFromComPort!F6569)-(Calculated!$H$2))/1.28)*3.2),"")</f>
        <v/>
      </c>
      <c r="I6530" t="str">
        <f>IF((ValuesFromComPort!K6569)&lt;&gt;"",((((ValuesFromComPort!K6569)-(Calculated!$I$2))/1.28)*3.2),"")</f>
        <v/>
      </c>
      <c r="K6530" t="str">
        <f>IF((ValuesFromComPort!H6569)&lt;&gt;"",((((ValuesFromComPort!H6569)-$K$2)*0.015625)/0.3),"")</f>
        <v/>
      </c>
      <c r="N6530" t="str">
        <f>IF((ValuesFromComPort!I6569)&lt;&gt;"",((((ValuesFromComPort!I6569)-$N$2)*0.125)/0.3),"")</f>
        <v/>
      </c>
    </row>
    <row r="6531" spans="2:14" x14ac:dyDescent="0.25">
      <c r="B6531" t="str">
        <f>IF((ValuesFromComPort!A6570)&lt;&gt;"",(((ValuesFromComPort!A6570)-(Calculated!$B$2))/204.8),"")</f>
        <v/>
      </c>
      <c r="C6531" t="str">
        <f>IF((ValuesFromComPort!P6570)&lt;&gt;"",((((ValuesFromComPort!P6570)-(Calculated!$C$2))/204.8)),"")</f>
        <v/>
      </c>
      <c r="E6531" t="str">
        <f>IF((ValuesFromComPort!D6570)&lt;&gt;"",(((ValuesFromComPort!D6570)-(Calculated!$E$2))/1.28/3200),"")</f>
        <v/>
      </c>
      <c r="F6531" t="str">
        <f>IF((ValuesFromComPort!M6570)&lt;&gt;"",(((ValuesFromComPort!M6570)-(Calculated!$F$2))/1.28/3200),"")</f>
        <v/>
      </c>
      <c r="H6531" t="str">
        <f>IF((ValuesFromComPort!F6570)&lt;&gt;"",((((ValuesFromComPort!F6570)-(Calculated!$H$2))/1.28)*3.2),"")</f>
        <v/>
      </c>
      <c r="I6531" t="str">
        <f>IF((ValuesFromComPort!K6570)&lt;&gt;"",((((ValuesFromComPort!K6570)-(Calculated!$I$2))/1.28)*3.2),"")</f>
        <v/>
      </c>
      <c r="K6531" t="str">
        <f>IF((ValuesFromComPort!H6570)&lt;&gt;"",((((ValuesFromComPort!H6570)-$K$2)*0.015625)/0.3),"")</f>
        <v/>
      </c>
      <c r="N6531" t="str">
        <f>IF((ValuesFromComPort!I6570)&lt;&gt;"",((((ValuesFromComPort!I6570)-$N$2)*0.125)/0.3),"")</f>
        <v/>
      </c>
    </row>
    <row r="6532" spans="2:14" x14ac:dyDescent="0.25">
      <c r="B6532" t="str">
        <f>IF((ValuesFromComPort!A6571)&lt;&gt;"",(((ValuesFromComPort!A6571)-(Calculated!$B$2))/204.8),"")</f>
        <v/>
      </c>
      <c r="C6532" t="str">
        <f>IF((ValuesFromComPort!P6571)&lt;&gt;"",((((ValuesFromComPort!P6571)-(Calculated!$C$2))/204.8)),"")</f>
        <v/>
      </c>
      <c r="E6532" t="str">
        <f>IF((ValuesFromComPort!D6571)&lt;&gt;"",(((ValuesFromComPort!D6571)-(Calculated!$E$2))/1.28/3200),"")</f>
        <v/>
      </c>
      <c r="F6532" t="str">
        <f>IF((ValuesFromComPort!M6571)&lt;&gt;"",(((ValuesFromComPort!M6571)-(Calculated!$F$2))/1.28/3200),"")</f>
        <v/>
      </c>
      <c r="H6532" t="str">
        <f>IF((ValuesFromComPort!F6571)&lt;&gt;"",((((ValuesFromComPort!F6571)-(Calculated!$H$2))/1.28)*3.2),"")</f>
        <v/>
      </c>
      <c r="I6532" t="str">
        <f>IF((ValuesFromComPort!K6571)&lt;&gt;"",((((ValuesFromComPort!K6571)-(Calculated!$I$2))/1.28)*3.2),"")</f>
        <v/>
      </c>
      <c r="K6532" t="str">
        <f>IF((ValuesFromComPort!H6571)&lt;&gt;"",((((ValuesFromComPort!H6571)-$K$2)*0.015625)/0.3),"")</f>
        <v/>
      </c>
      <c r="N6532" t="str">
        <f>IF((ValuesFromComPort!I6571)&lt;&gt;"",((((ValuesFromComPort!I6571)-$N$2)*0.125)/0.3),"")</f>
        <v/>
      </c>
    </row>
    <row r="6533" spans="2:14" x14ac:dyDescent="0.25">
      <c r="B6533" t="str">
        <f>IF((ValuesFromComPort!A6572)&lt;&gt;"",(((ValuesFromComPort!A6572)-(Calculated!$B$2))/204.8),"")</f>
        <v/>
      </c>
      <c r="C6533" t="str">
        <f>IF((ValuesFromComPort!P6572)&lt;&gt;"",((((ValuesFromComPort!P6572)-(Calculated!$C$2))/204.8)),"")</f>
        <v/>
      </c>
      <c r="E6533" t="str">
        <f>IF((ValuesFromComPort!D6572)&lt;&gt;"",(((ValuesFromComPort!D6572)-(Calculated!$E$2))/1.28/3200),"")</f>
        <v/>
      </c>
      <c r="F6533" t="str">
        <f>IF((ValuesFromComPort!M6572)&lt;&gt;"",(((ValuesFromComPort!M6572)-(Calculated!$F$2))/1.28/3200),"")</f>
        <v/>
      </c>
      <c r="H6533" t="str">
        <f>IF((ValuesFromComPort!F6572)&lt;&gt;"",((((ValuesFromComPort!F6572)-(Calculated!$H$2))/1.28)*3.2),"")</f>
        <v/>
      </c>
      <c r="I6533" t="str">
        <f>IF((ValuesFromComPort!K6572)&lt;&gt;"",((((ValuesFromComPort!K6572)-(Calculated!$I$2))/1.28)*3.2),"")</f>
        <v/>
      </c>
      <c r="K6533" t="str">
        <f>IF((ValuesFromComPort!H6572)&lt;&gt;"",((((ValuesFromComPort!H6572)-$K$2)*0.015625)/0.3),"")</f>
        <v/>
      </c>
      <c r="N6533" t="str">
        <f>IF((ValuesFromComPort!I6572)&lt;&gt;"",((((ValuesFromComPort!I6572)-$N$2)*0.125)/0.3),"")</f>
        <v/>
      </c>
    </row>
    <row r="6534" spans="2:14" x14ac:dyDescent="0.25">
      <c r="B6534" t="str">
        <f>IF((ValuesFromComPort!A6573)&lt;&gt;"",(((ValuesFromComPort!A6573)-(Calculated!$B$2))/204.8),"")</f>
        <v/>
      </c>
      <c r="C6534" t="str">
        <f>IF((ValuesFromComPort!P6573)&lt;&gt;"",((((ValuesFromComPort!P6573)-(Calculated!$C$2))/204.8)),"")</f>
        <v/>
      </c>
      <c r="E6534" t="str">
        <f>IF((ValuesFromComPort!D6573)&lt;&gt;"",(((ValuesFromComPort!D6573)-(Calculated!$E$2))/1.28/3200),"")</f>
        <v/>
      </c>
      <c r="F6534" t="str">
        <f>IF((ValuesFromComPort!M6573)&lt;&gt;"",(((ValuesFromComPort!M6573)-(Calculated!$F$2))/1.28/3200),"")</f>
        <v/>
      </c>
      <c r="H6534" t="str">
        <f>IF((ValuesFromComPort!F6573)&lt;&gt;"",((((ValuesFromComPort!F6573)-(Calculated!$H$2))/1.28)*3.2),"")</f>
        <v/>
      </c>
      <c r="I6534" t="str">
        <f>IF((ValuesFromComPort!K6573)&lt;&gt;"",((((ValuesFromComPort!K6573)-(Calculated!$I$2))/1.28)*3.2),"")</f>
        <v/>
      </c>
      <c r="K6534" t="str">
        <f>IF((ValuesFromComPort!H6573)&lt;&gt;"",((((ValuesFromComPort!H6573)-$K$2)*0.015625)/0.3),"")</f>
        <v/>
      </c>
      <c r="N6534" t="str">
        <f>IF((ValuesFromComPort!I6573)&lt;&gt;"",((((ValuesFromComPort!I6573)-$N$2)*0.125)/0.3),"")</f>
        <v/>
      </c>
    </row>
    <row r="6535" spans="2:14" x14ac:dyDescent="0.25">
      <c r="B6535" t="str">
        <f>IF((ValuesFromComPort!A6574)&lt;&gt;"",(((ValuesFromComPort!A6574)-(Calculated!$B$2))/204.8),"")</f>
        <v/>
      </c>
      <c r="C6535" t="str">
        <f>IF((ValuesFromComPort!P6574)&lt;&gt;"",((((ValuesFromComPort!P6574)-(Calculated!$C$2))/204.8)),"")</f>
        <v/>
      </c>
      <c r="E6535" t="str">
        <f>IF((ValuesFromComPort!D6574)&lt;&gt;"",(((ValuesFromComPort!D6574)-(Calculated!$E$2))/1.28/3200),"")</f>
        <v/>
      </c>
      <c r="F6535" t="str">
        <f>IF((ValuesFromComPort!M6574)&lt;&gt;"",(((ValuesFromComPort!M6574)-(Calculated!$F$2))/1.28/3200),"")</f>
        <v/>
      </c>
      <c r="H6535" t="str">
        <f>IF((ValuesFromComPort!F6574)&lt;&gt;"",((((ValuesFromComPort!F6574)-(Calculated!$H$2))/1.28)*3.2),"")</f>
        <v/>
      </c>
      <c r="I6535" t="str">
        <f>IF((ValuesFromComPort!K6574)&lt;&gt;"",((((ValuesFromComPort!K6574)-(Calculated!$I$2))/1.28)*3.2),"")</f>
        <v/>
      </c>
      <c r="K6535" t="str">
        <f>IF((ValuesFromComPort!H6574)&lt;&gt;"",((((ValuesFromComPort!H6574)-$K$2)*0.015625)/0.3),"")</f>
        <v/>
      </c>
      <c r="N6535" t="str">
        <f>IF((ValuesFromComPort!I6574)&lt;&gt;"",((((ValuesFromComPort!I6574)-$N$2)*0.125)/0.3),"")</f>
        <v/>
      </c>
    </row>
    <row r="6536" spans="2:14" x14ac:dyDescent="0.25">
      <c r="B6536" t="str">
        <f>IF((ValuesFromComPort!A6575)&lt;&gt;"",(((ValuesFromComPort!A6575)-(Calculated!$B$2))/204.8),"")</f>
        <v/>
      </c>
      <c r="C6536" t="str">
        <f>IF((ValuesFromComPort!P6575)&lt;&gt;"",((((ValuesFromComPort!P6575)-(Calculated!$C$2))/204.8)),"")</f>
        <v/>
      </c>
      <c r="E6536" t="str">
        <f>IF((ValuesFromComPort!D6575)&lt;&gt;"",(((ValuesFromComPort!D6575)-(Calculated!$E$2))/1.28/3200),"")</f>
        <v/>
      </c>
      <c r="F6536" t="str">
        <f>IF((ValuesFromComPort!M6575)&lt;&gt;"",(((ValuesFromComPort!M6575)-(Calculated!$F$2))/1.28/3200),"")</f>
        <v/>
      </c>
      <c r="H6536" t="str">
        <f>IF((ValuesFromComPort!F6575)&lt;&gt;"",((((ValuesFromComPort!F6575)-(Calculated!$H$2))/1.28)*3.2),"")</f>
        <v/>
      </c>
      <c r="I6536" t="str">
        <f>IF((ValuesFromComPort!K6575)&lt;&gt;"",((((ValuesFromComPort!K6575)-(Calculated!$I$2))/1.28)*3.2),"")</f>
        <v/>
      </c>
      <c r="K6536" t="str">
        <f>IF((ValuesFromComPort!H6575)&lt;&gt;"",((((ValuesFromComPort!H6575)-$K$2)*0.015625)/0.3),"")</f>
        <v/>
      </c>
      <c r="N6536" t="str">
        <f>IF((ValuesFromComPort!I6575)&lt;&gt;"",((((ValuesFromComPort!I6575)-$N$2)*0.125)/0.3),"")</f>
        <v/>
      </c>
    </row>
    <row r="6537" spans="2:14" x14ac:dyDescent="0.25">
      <c r="B6537" t="str">
        <f>IF((ValuesFromComPort!A6576)&lt;&gt;"",(((ValuesFromComPort!A6576)-(Calculated!$B$2))/204.8),"")</f>
        <v/>
      </c>
      <c r="C6537" t="str">
        <f>IF((ValuesFromComPort!P6576)&lt;&gt;"",((((ValuesFromComPort!P6576)-(Calculated!$C$2))/204.8)),"")</f>
        <v/>
      </c>
      <c r="E6537" t="str">
        <f>IF((ValuesFromComPort!D6576)&lt;&gt;"",(((ValuesFromComPort!D6576)-(Calculated!$E$2))/1.28/3200),"")</f>
        <v/>
      </c>
      <c r="F6537" t="str">
        <f>IF((ValuesFromComPort!M6576)&lt;&gt;"",(((ValuesFromComPort!M6576)-(Calculated!$F$2))/1.28/3200),"")</f>
        <v/>
      </c>
      <c r="H6537" t="str">
        <f>IF((ValuesFromComPort!F6576)&lt;&gt;"",((((ValuesFromComPort!F6576)-(Calculated!$H$2))/1.28)*3.2),"")</f>
        <v/>
      </c>
      <c r="I6537" t="str">
        <f>IF((ValuesFromComPort!K6576)&lt;&gt;"",((((ValuesFromComPort!K6576)-(Calculated!$I$2))/1.28)*3.2),"")</f>
        <v/>
      </c>
      <c r="K6537" t="str">
        <f>IF((ValuesFromComPort!H6576)&lt;&gt;"",((((ValuesFromComPort!H6576)-$K$2)*0.015625)/0.3),"")</f>
        <v/>
      </c>
      <c r="N6537" t="str">
        <f>IF((ValuesFromComPort!I6576)&lt;&gt;"",((((ValuesFromComPort!I6576)-$N$2)*0.125)/0.3),"")</f>
        <v/>
      </c>
    </row>
    <row r="6538" spans="2:14" x14ac:dyDescent="0.25">
      <c r="B6538" t="str">
        <f>IF((ValuesFromComPort!A6577)&lt;&gt;"",(((ValuesFromComPort!A6577)-(Calculated!$B$2))/204.8),"")</f>
        <v/>
      </c>
      <c r="C6538" t="str">
        <f>IF((ValuesFromComPort!P6577)&lt;&gt;"",((((ValuesFromComPort!P6577)-(Calculated!$C$2))/204.8)),"")</f>
        <v/>
      </c>
      <c r="E6538" t="str">
        <f>IF((ValuesFromComPort!D6577)&lt;&gt;"",(((ValuesFromComPort!D6577)-(Calculated!$E$2))/1.28/3200),"")</f>
        <v/>
      </c>
      <c r="F6538" t="str">
        <f>IF((ValuesFromComPort!M6577)&lt;&gt;"",(((ValuesFromComPort!M6577)-(Calculated!$F$2))/1.28/3200),"")</f>
        <v/>
      </c>
      <c r="H6538" t="str">
        <f>IF((ValuesFromComPort!F6577)&lt;&gt;"",((((ValuesFromComPort!F6577)-(Calculated!$H$2))/1.28)*3.2),"")</f>
        <v/>
      </c>
      <c r="I6538" t="str">
        <f>IF((ValuesFromComPort!K6577)&lt;&gt;"",((((ValuesFromComPort!K6577)-(Calculated!$I$2))/1.28)*3.2),"")</f>
        <v/>
      </c>
      <c r="K6538" t="str">
        <f>IF((ValuesFromComPort!H6577)&lt;&gt;"",((((ValuesFromComPort!H6577)-$K$2)*0.015625)/0.3),"")</f>
        <v/>
      </c>
      <c r="N6538" t="str">
        <f>IF((ValuesFromComPort!I6577)&lt;&gt;"",((((ValuesFromComPort!I6577)-$N$2)*0.125)/0.3),"")</f>
        <v/>
      </c>
    </row>
    <row r="6539" spans="2:14" x14ac:dyDescent="0.25">
      <c r="B6539" t="str">
        <f>IF((ValuesFromComPort!A6578)&lt;&gt;"",(((ValuesFromComPort!A6578)-(Calculated!$B$2))/204.8),"")</f>
        <v/>
      </c>
      <c r="C6539" t="str">
        <f>IF((ValuesFromComPort!P6578)&lt;&gt;"",((((ValuesFromComPort!P6578)-(Calculated!$C$2))/204.8)),"")</f>
        <v/>
      </c>
      <c r="E6539" t="str">
        <f>IF((ValuesFromComPort!D6578)&lt;&gt;"",(((ValuesFromComPort!D6578)-(Calculated!$E$2))/1.28/3200),"")</f>
        <v/>
      </c>
      <c r="F6539" t="str">
        <f>IF((ValuesFromComPort!M6578)&lt;&gt;"",(((ValuesFromComPort!M6578)-(Calculated!$F$2))/1.28/3200),"")</f>
        <v/>
      </c>
      <c r="H6539" t="str">
        <f>IF((ValuesFromComPort!F6578)&lt;&gt;"",((((ValuesFromComPort!F6578)-(Calculated!$H$2))/1.28)*3.2),"")</f>
        <v/>
      </c>
      <c r="I6539" t="str">
        <f>IF((ValuesFromComPort!K6578)&lt;&gt;"",((((ValuesFromComPort!K6578)-(Calculated!$I$2))/1.28)*3.2),"")</f>
        <v/>
      </c>
      <c r="K6539" t="str">
        <f>IF((ValuesFromComPort!H6578)&lt;&gt;"",((((ValuesFromComPort!H6578)-$K$2)*0.015625)/0.3),"")</f>
        <v/>
      </c>
      <c r="N6539" t="str">
        <f>IF((ValuesFromComPort!I6578)&lt;&gt;"",((((ValuesFromComPort!I6578)-$N$2)*0.125)/0.3),"")</f>
        <v/>
      </c>
    </row>
    <row r="6540" spans="2:14" x14ac:dyDescent="0.25">
      <c r="B6540" t="str">
        <f>IF((ValuesFromComPort!A6579)&lt;&gt;"",(((ValuesFromComPort!A6579)-(Calculated!$B$2))/204.8),"")</f>
        <v/>
      </c>
      <c r="C6540" t="str">
        <f>IF((ValuesFromComPort!P6579)&lt;&gt;"",((((ValuesFromComPort!P6579)-(Calculated!$C$2))/204.8)),"")</f>
        <v/>
      </c>
      <c r="E6540" t="str">
        <f>IF((ValuesFromComPort!D6579)&lt;&gt;"",(((ValuesFromComPort!D6579)-(Calculated!$E$2))/1.28/3200),"")</f>
        <v/>
      </c>
      <c r="F6540" t="str">
        <f>IF((ValuesFromComPort!M6579)&lt;&gt;"",(((ValuesFromComPort!M6579)-(Calculated!$F$2))/1.28/3200),"")</f>
        <v/>
      </c>
      <c r="H6540" t="str">
        <f>IF((ValuesFromComPort!F6579)&lt;&gt;"",((((ValuesFromComPort!F6579)-(Calculated!$H$2))/1.28)*3.2),"")</f>
        <v/>
      </c>
      <c r="I6540" t="str">
        <f>IF((ValuesFromComPort!K6579)&lt;&gt;"",((((ValuesFromComPort!K6579)-(Calculated!$I$2))/1.28)*3.2),"")</f>
        <v/>
      </c>
      <c r="K6540" t="str">
        <f>IF((ValuesFromComPort!H6579)&lt;&gt;"",((((ValuesFromComPort!H6579)-$K$2)*0.015625)/0.3),"")</f>
        <v/>
      </c>
      <c r="N6540" t="str">
        <f>IF((ValuesFromComPort!I6579)&lt;&gt;"",((((ValuesFromComPort!I6579)-$N$2)*0.125)/0.3),"")</f>
        <v/>
      </c>
    </row>
    <row r="6541" spans="2:14" x14ac:dyDescent="0.25">
      <c r="B6541" t="str">
        <f>IF((ValuesFromComPort!A6580)&lt;&gt;"",(((ValuesFromComPort!A6580)-(Calculated!$B$2))/204.8),"")</f>
        <v/>
      </c>
      <c r="C6541" t="str">
        <f>IF((ValuesFromComPort!P6580)&lt;&gt;"",((((ValuesFromComPort!P6580)-(Calculated!$C$2))/204.8)),"")</f>
        <v/>
      </c>
      <c r="E6541" t="str">
        <f>IF((ValuesFromComPort!D6580)&lt;&gt;"",(((ValuesFromComPort!D6580)-(Calculated!$E$2))/1.28/3200),"")</f>
        <v/>
      </c>
      <c r="F6541" t="str">
        <f>IF((ValuesFromComPort!M6580)&lt;&gt;"",(((ValuesFromComPort!M6580)-(Calculated!$F$2))/1.28/3200),"")</f>
        <v/>
      </c>
      <c r="H6541" t="str">
        <f>IF((ValuesFromComPort!F6580)&lt;&gt;"",((((ValuesFromComPort!F6580)-(Calculated!$H$2))/1.28)*3.2),"")</f>
        <v/>
      </c>
      <c r="I6541" t="str">
        <f>IF((ValuesFromComPort!K6580)&lt;&gt;"",((((ValuesFromComPort!K6580)-(Calculated!$I$2))/1.28)*3.2),"")</f>
        <v/>
      </c>
      <c r="K6541" t="str">
        <f>IF((ValuesFromComPort!H6580)&lt;&gt;"",((((ValuesFromComPort!H6580)-$K$2)*0.015625)/0.3),"")</f>
        <v/>
      </c>
      <c r="N6541" t="str">
        <f>IF((ValuesFromComPort!I6580)&lt;&gt;"",((((ValuesFromComPort!I6580)-$N$2)*0.125)/0.3),"")</f>
        <v/>
      </c>
    </row>
    <row r="6542" spans="2:14" x14ac:dyDescent="0.25">
      <c r="B6542" t="str">
        <f>IF((ValuesFromComPort!A6581)&lt;&gt;"",(((ValuesFromComPort!A6581)-(Calculated!$B$2))/204.8),"")</f>
        <v/>
      </c>
      <c r="C6542" t="str">
        <f>IF((ValuesFromComPort!P6581)&lt;&gt;"",((((ValuesFromComPort!P6581)-(Calculated!$C$2))/204.8)),"")</f>
        <v/>
      </c>
      <c r="E6542" t="str">
        <f>IF((ValuesFromComPort!D6581)&lt;&gt;"",(((ValuesFromComPort!D6581)-(Calculated!$E$2))/1.28/3200),"")</f>
        <v/>
      </c>
      <c r="F6542" t="str">
        <f>IF((ValuesFromComPort!M6581)&lt;&gt;"",(((ValuesFromComPort!M6581)-(Calculated!$F$2))/1.28/3200),"")</f>
        <v/>
      </c>
      <c r="H6542" t="str">
        <f>IF((ValuesFromComPort!F6581)&lt;&gt;"",((((ValuesFromComPort!F6581)-(Calculated!$H$2))/1.28)*3.2),"")</f>
        <v/>
      </c>
      <c r="I6542" t="str">
        <f>IF((ValuesFromComPort!K6581)&lt;&gt;"",((((ValuesFromComPort!K6581)-(Calculated!$I$2))/1.28)*3.2),"")</f>
        <v/>
      </c>
      <c r="K6542" t="str">
        <f>IF((ValuesFromComPort!H6581)&lt;&gt;"",((((ValuesFromComPort!H6581)-$K$2)*0.015625)/0.3),"")</f>
        <v/>
      </c>
      <c r="N6542" t="str">
        <f>IF((ValuesFromComPort!I6581)&lt;&gt;"",((((ValuesFromComPort!I6581)-$N$2)*0.125)/0.3),"")</f>
        <v/>
      </c>
    </row>
    <row r="6543" spans="2:14" x14ac:dyDescent="0.25">
      <c r="B6543" t="str">
        <f>IF((ValuesFromComPort!A6582)&lt;&gt;"",(((ValuesFromComPort!A6582)-(Calculated!$B$2))/204.8),"")</f>
        <v/>
      </c>
      <c r="C6543" t="str">
        <f>IF((ValuesFromComPort!P6582)&lt;&gt;"",((((ValuesFromComPort!P6582)-(Calculated!$C$2))/204.8)),"")</f>
        <v/>
      </c>
      <c r="E6543" t="str">
        <f>IF((ValuesFromComPort!D6582)&lt;&gt;"",(((ValuesFromComPort!D6582)-(Calculated!$E$2))/1.28/3200),"")</f>
        <v/>
      </c>
      <c r="F6543" t="str">
        <f>IF((ValuesFromComPort!M6582)&lt;&gt;"",(((ValuesFromComPort!M6582)-(Calculated!$F$2))/1.28/3200),"")</f>
        <v/>
      </c>
      <c r="H6543" t="str">
        <f>IF((ValuesFromComPort!F6582)&lt;&gt;"",((((ValuesFromComPort!F6582)-(Calculated!$H$2))/1.28)*3.2),"")</f>
        <v/>
      </c>
      <c r="I6543" t="str">
        <f>IF((ValuesFromComPort!K6582)&lt;&gt;"",((((ValuesFromComPort!K6582)-(Calculated!$I$2))/1.28)*3.2),"")</f>
        <v/>
      </c>
      <c r="K6543" t="str">
        <f>IF((ValuesFromComPort!H6582)&lt;&gt;"",((((ValuesFromComPort!H6582)-$K$2)*0.015625)/0.3),"")</f>
        <v/>
      </c>
      <c r="N6543" t="str">
        <f>IF((ValuesFromComPort!I6582)&lt;&gt;"",((((ValuesFromComPort!I6582)-$N$2)*0.125)/0.3),"")</f>
        <v/>
      </c>
    </row>
    <row r="6544" spans="2:14" x14ac:dyDescent="0.25">
      <c r="B6544" t="str">
        <f>IF((ValuesFromComPort!A6583)&lt;&gt;"",(((ValuesFromComPort!A6583)-(Calculated!$B$2))/204.8),"")</f>
        <v/>
      </c>
      <c r="C6544" t="str">
        <f>IF((ValuesFromComPort!P6583)&lt;&gt;"",((((ValuesFromComPort!P6583)-(Calculated!$C$2))/204.8)),"")</f>
        <v/>
      </c>
      <c r="E6544" t="str">
        <f>IF((ValuesFromComPort!D6583)&lt;&gt;"",(((ValuesFromComPort!D6583)-(Calculated!$E$2))/1.28/3200),"")</f>
        <v/>
      </c>
      <c r="F6544" t="str">
        <f>IF((ValuesFromComPort!M6583)&lt;&gt;"",(((ValuesFromComPort!M6583)-(Calculated!$F$2))/1.28/3200),"")</f>
        <v/>
      </c>
      <c r="H6544" t="str">
        <f>IF((ValuesFromComPort!F6583)&lt;&gt;"",((((ValuesFromComPort!F6583)-(Calculated!$H$2))/1.28)*3.2),"")</f>
        <v/>
      </c>
      <c r="I6544" t="str">
        <f>IF((ValuesFromComPort!K6583)&lt;&gt;"",((((ValuesFromComPort!K6583)-(Calculated!$I$2))/1.28)*3.2),"")</f>
        <v/>
      </c>
      <c r="K6544" t="str">
        <f>IF((ValuesFromComPort!H6583)&lt;&gt;"",((((ValuesFromComPort!H6583)-$K$2)*0.015625)/0.3),"")</f>
        <v/>
      </c>
      <c r="N6544" t="str">
        <f>IF((ValuesFromComPort!I6583)&lt;&gt;"",((((ValuesFromComPort!I6583)-$N$2)*0.125)/0.3),"")</f>
        <v/>
      </c>
    </row>
    <row r="6545" spans="2:14" x14ac:dyDescent="0.25">
      <c r="B6545" t="str">
        <f>IF((ValuesFromComPort!A6584)&lt;&gt;"",(((ValuesFromComPort!A6584)-(Calculated!$B$2))/204.8),"")</f>
        <v/>
      </c>
      <c r="C6545" t="str">
        <f>IF((ValuesFromComPort!P6584)&lt;&gt;"",((((ValuesFromComPort!P6584)-(Calculated!$C$2))/204.8)),"")</f>
        <v/>
      </c>
      <c r="E6545" t="str">
        <f>IF((ValuesFromComPort!D6584)&lt;&gt;"",(((ValuesFromComPort!D6584)-(Calculated!$E$2))/1.28/3200),"")</f>
        <v/>
      </c>
      <c r="F6545" t="str">
        <f>IF((ValuesFromComPort!M6584)&lt;&gt;"",(((ValuesFromComPort!M6584)-(Calculated!$F$2))/1.28/3200),"")</f>
        <v/>
      </c>
      <c r="H6545" t="str">
        <f>IF((ValuesFromComPort!F6584)&lt;&gt;"",((((ValuesFromComPort!F6584)-(Calculated!$H$2))/1.28)*3.2),"")</f>
        <v/>
      </c>
      <c r="I6545" t="str">
        <f>IF((ValuesFromComPort!K6584)&lt;&gt;"",((((ValuesFromComPort!K6584)-(Calculated!$I$2))/1.28)*3.2),"")</f>
        <v/>
      </c>
      <c r="K6545" t="str">
        <f>IF((ValuesFromComPort!H6584)&lt;&gt;"",((((ValuesFromComPort!H6584)-$K$2)*0.015625)/0.3),"")</f>
        <v/>
      </c>
      <c r="N6545" t="str">
        <f>IF((ValuesFromComPort!I6584)&lt;&gt;"",((((ValuesFromComPort!I6584)-$N$2)*0.125)/0.3),"")</f>
        <v/>
      </c>
    </row>
    <row r="6546" spans="2:14" x14ac:dyDescent="0.25">
      <c r="B6546" t="str">
        <f>IF((ValuesFromComPort!A6585)&lt;&gt;"",(((ValuesFromComPort!A6585)-(Calculated!$B$2))/204.8),"")</f>
        <v/>
      </c>
      <c r="C6546" t="str">
        <f>IF((ValuesFromComPort!P6585)&lt;&gt;"",((((ValuesFromComPort!P6585)-(Calculated!$C$2))/204.8)),"")</f>
        <v/>
      </c>
      <c r="E6546" t="str">
        <f>IF((ValuesFromComPort!D6585)&lt;&gt;"",(((ValuesFromComPort!D6585)-(Calculated!$E$2))/1.28/3200),"")</f>
        <v/>
      </c>
      <c r="F6546" t="str">
        <f>IF((ValuesFromComPort!M6585)&lt;&gt;"",(((ValuesFromComPort!M6585)-(Calculated!$F$2))/1.28/3200),"")</f>
        <v/>
      </c>
      <c r="H6546" t="str">
        <f>IF((ValuesFromComPort!F6585)&lt;&gt;"",((((ValuesFromComPort!F6585)-(Calculated!$H$2))/1.28)*3.2),"")</f>
        <v/>
      </c>
      <c r="I6546" t="str">
        <f>IF((ValuesFromComPort!K6585)&lt;&gt;"",((((ValuesFromComPort!K6585)-(Calculated!$I$2))/1.28)*3.2),"")</f>
        <v/>
      </c>
      <c r="K6546" t="str">
        <f>IF((ValuesFromComPort!H6585)&lt;&gt;"",((((ValuesFromComPort!H6585)-$K$2)*0.015625)/0.3),"")</f>
        <v/>
      </c>
      <c r="N6546" t="str">
        <f>IF((ValuesFromComPort!I6585)&lt;&gt;"",((((ValuesFromComPort!I6585)-$N$2)*0.125)/0.3),"")</f>
        <v/>
      </c>
    </row>
    <row r="6547" spans="2:14" x14ac:dyDescent="0.25">
      <c r="B6547" t="str">
        <f>IF((ValuesFromComPort!A6586)&lt;&gt;"",(((ValuesFromComPort!A6586)-(Calculated!$B$2))/204.8),"")</f>
        <v/>
      </c>
      <c r="C6547" t="str">
        <f>IF((ValuesFromComPort!P6586)&lt;&gt;"",((((ValuesFromComPort!P6586)-(Calculated!$C$2))/204.8)),"")</f>
        <v/>
      </c>
      <c r="E6547" t="str">
        <f>IF((ValuesFromComPort!D6586)&lt;&gt;"",(((ValuesFromComPort!D6586)-(Calculated!$E$2))/1.28/3200),"")</f>
        <v/>
      </c>
      <c r="F6547" t="str">
        <f>IF((ValuesFromComPort!M6586)&lt;&gt;"",(((ValuesFromComPort!M6586)-(Calculated!$F$2))/1.28/3200),"")</f>
        <v/>
      </c>
      <c r="H6547" t="str">
        <f>IF((ValuesFromComPort!F6586)&lt;&gt;"",((((ValuesFromComPort!F6586)-(Calculated!$H$2))/1.28)*3.2),"")</f>
        <v/>
      </c>
      <c r="I6547" t="str">
        <f>IF((ValuesFromComPort!K6586)&lt;&gt;"",((((ValuesFromComPort!K6586)-(Calculated!$I$2))/1.28)*3.2),"")</f>
        <v/>
      </c>
      <c r="K6547" t="str">
        <f>IF((ValuesFromComPort!H6586)&lt;&gt;"",((((ValuesFromComPort!H6586)-$K$2)*0.015625)/0.3),"")</f>
        <v/>
      </c>
      <c r="N6547" t="str">
        <f>IF((ValuesFromComPort!I6586)&lt;&gt;"",((((ValuesFromComPort!I6586)-$N$2)*0.125)/0.3),"")</f>
        <v/>
      </c>
    </row>
    <row r="6548" spans="2:14" x14ac:dyDescent="0.25">
      <c r="B6548" t="str">
        <f>IF((ValuesFromComPort!A6587)&lt;&gt;"",(((ValuesFromComPort!A6587)-(Calculated!$B$2))/204.8),"")</f>
        <v/>
      </c>
      <c r="C6548" t="str">
        <f>IF((ValuesFromComPort!P6587)&lt;&gt;"",((((ValuesFromComPort!P6587)-(Calculated!$C$2))/204.8)),"")</f>
        <v/>
      </c>
      <c r="E6548" t="str">
        <f>IF((ValuesFromComPort!D6587)&lt;&gt;"",(((ValuesFromComPort!D6587)-(Calculated!$E$2))/1.28/3200),"")</f>
        <v/>
      </c>
      <c r="F6548" t="str">
        <f>IF((ValuesFromComPort!M6587)&lt;&gt;"",(((ValuesFromComPort!M6587)-(Calculated!$F$2))/1.28/3200),"")</f>
        <v/>
      </c>
      <c r="H6548" t="str">
        <f>IF((ValuesFromComPort!F6587)&lt;&gt;"",((((ValuesFromComPort!F6587)-(Calculated!$H$2))/1.28)*3.2),"")</f>
        <v/>
      </c>
      <c r="I6548" t="str">
        <f>IF((ValuesFromComPort!K6587)&lt;&gt;"",((((ValuesFromComPort!K6587)-(Calculated!$I$2))/1.28)*3.2),"")</f>
        <v/>
      </c>
      <c r="K6548" t="str">
        <f>IF((ValuesFromComPort!H6587)&lt;&gt;"",((((ValuesFromComPort!H6587)-$K$2)*0.015625)/0.3),"")</f>
        <v/>
      </c>
      <c r="N6548" t="str">
        <f>IF((ValuesFromComPort!I6587)&lt;&gt;"",((((ValuesFromComPort!I6587)-$N$2)*0.125)/0.3),"")</f>
        <v/>
      </c>
    </row>
    <row r="6549" spans="2:14" x14ac:dyDescent="0.25">
      <c r="B6549" t="str">
        <f>IF((ValuesFromComPort!A6588)&lt;&gt;"",(((ValuesFromComPort!A6588)-(Calculated!$B$2))/204.8),"")</f>
        <v/>
      </c>
      <c r="C6549" t="str">
        <f>IF((ValuesFromComPort!P6588)&lt;&gt;"",((((ValuesFromComPort!P6588)-(Calculated!$C$2))/204.8)),"")</f>
        <v/>
      </c>
      <c r="E6549" t="str">
        <f>IF((ValuesFromComPort!D6588)&lt;&gt;"",(((ValuesFromComPort!D6588)-(Calculated!$E$2))/1.28/3200),"")</f>
        <v/>
      </c>
      <c r="F6549" t="str">
        <f>IF((ValuesFromComPort!M6588)&lt;&gt;"",(((ValuesFromComPort!M6588)-(Calculated!$F$2))/1.28/3200),"")</f>
        <v/>
      </c>
      <c r="H6549" t="str">
        <f>IF((ValuesFromComPort!F6588)&lt;&gt;"",((((ValuesFromComPort!F6588)-(Calculated!$H$2))/1.28)*3.2),"")</f>
        <v/>
      </c>
      <c r="I6549" t="str">
        <f>IF((ValuesFromComPort!K6588)&lt;&gt;"",((((ValuesFromComPort!K6588)-(Calculated!$I$2))/1.28)*3.2),"")</f>
        <v/>
      </c>
      <c r="K6549" t="str">
        <f>IF((ValuesFromComPort!H6588)&lt;&gt;"",((((ValuesFromComPort!H6588)-$K$2)*0.015625)/0.3),"")</f>
        <v/>
      </c>
      <c r="N6549" t="str">
        <f>IF((ValuesFromComPort!I6588)&lt;&gt;"",((((ValuesFromComPort!I6588)-$N$2)*0.125)/0.3),"")</f>
        <v/>
      </c>
    </row>
    <row r="6550" spans="2:14" x14ac:dyDescent="0.25">
      <c r="B6550" t="str">
        <f>IF((ValuesFromComPort!A6589)&lt;&gt;"",(((ValuesFromComPort!A6589)-(Calculated!$B$2))/204.8),"")</f>
        <v/>
      </c>
      <c r="C6550" t="str">
        <f>IF((ValuesFromComPort!P6589)&lt;&gt;"",((((ValuesFromComPort!P6589)-(Calculated!$C$2))/204.8)),"")</f>
        <v/>
      </c>
      <c r="E6550" t="str">
        <f>IF((ValuesFromComPort!D6589)&lt;&gt;"",(((ValuesFromComPort!D6589)-(Calculated!$E$2))/1.28/3200),"")</f>
        <v/>
      </c>
      <c r="F6550" t="str">
        <f>IF((ValuesFromComPort!M6589)&lt;&gt;"",(((ValuesFromComPort!M6589)-(Calculated!$F$2))/1.28/3200),"")</f>
        <v/>
      </c>
      <c r="H6550" t="str">
        <f>IF((ValuesFromComPort!F6589)&lt;&gt;"",((((ValuesFromComPort!F6589)-(Calculated!$H$2))/1.28)*3.2),"")</f>
        <v/>
      </c>
      <c r="I6550" t="str">
        <f>IF((ValuesFromComPort!K6589)&lt;&gt;"",((((ValuesFromComPort!K6589)-(Calculated!$I$2))/1.28)*3.2),"")</f>
        <v/>
      </c>
      <c r="K6550" t="str">
        <f>IF((ValuesFromComPort!H6589)&lt;&gt;"",((((ValuesFromComPort!H6589)-$K$2)*0.015625)/0.3),"")</f>
        <v/>
      </c>
      <c r="N6550" t="str">
        <f>IF((ValuesFromComPort!I6589)&lt;&gt;"",((((ValuesFromComPort!I6589)-$N$2)*0.125)/0.3),"")</f>
        <v/>
      </c>
    </row>
    <row r="6551" spans="2:14" x14ac:dyDescent="0.25">
      <c r="B6551" t="str">
        <f>IF((ValuesFromComPort!A6590)&lt;&gt;"",(((ValuesFromComPort!A6590)-(Calculated!$B$2))/204.8),"")</f>
        <v/>
      </c>
      <c r="C6551" t="str">
        <f>IF((ValuesFromComPort!P6590)&lt;&gt;"",((((ValuesFromComPort!P6590)-(Calculated!$C$2))/204.8)),"")</f>
        <v/>
      </c>
      <c r="E6551" t="str">
        <f>IF((ValuesFromComPort!D6590)&lt;&gt;"",(((ValuesFromComPort!D6590)-(Calculated!$E$2))/1.28/3200),"")</f>
        <v/>
      </c>
      <c r="F6551" t="str">
        <f>IF((ValuesFromComPort!M6590)&lt;&gt;"",(((ValuesFromComPort!M6590)-(Calculated!$F$2))/1.28/3200),"")</f>
        <v/>
      </c>
      <c r="H6551" t="str">
        <f>IF((ValuesFromComPort!F6590)&lt;&gt;"",((((ValuesFromComPort!F6590)-(Calculated!$H$2))/1.28)*3.2),"")</f>
        <v/>
      </c>
      <c r="I6551" t="str">
        <f>IF((ValuesFromComPort!K6590)&lt;&gt;"",((((ValuesFromComPort!K6590)-(Calculated!$I$2))/1.28)*3.2),"")</f>
        <v/>
      </c>
      <c r="K6551" t="str">
        <f>IF((ValuesFromComPort!H6590)&lt;&gt;"",((((ValuesFromComPort!H6590)-$K$2)*0.015625)/0.3),"")</f>
        <v/>
      </c>
      <c r="N6551" t="str">
        <f>IF((ValuesFromComPort!I6590)&lt;&gt;"",((((ValuesFromComPort!I6590)-$N$2)*0.125)/0.3),"")</f>
        <v/>
      </c>
    </row>
    <row r="6552" spans="2:14" x14ac:dyDescent="0.25">
      <c r="B6552" t="str">
        <f>IF((ValuesFromComPort!A6591)&lt;&gt;"",(((ValuesFromComPort!A6591)-(Calculated!$B$2))/204.8),"")</f>
        <v/>
      </c>
      <c r="C6552" t="str">
        <f>IF((ValuesFromComPort!P6591)&lt;&gt;"",((((ValuesFromComPort!P6591)-(Calculated!$C$2))/204.8)),"")</f>
        <v/>
      </c>
      <c r="E6552" t="str">
        <f>IF((ValuesFromComPort!D6591)&lt;&gt;"",(((ValuesFromComPort!D6591)-(Calculated!$E$2))/1.28/3200),"")</f>
        <v/>
      </c>
      <c r="F6552" t="str">
        <f>IF((ValuesFromComPort!M6591)&lt;&gt;"",(((ValuesFromComPort!M6591)-(Calculated!$F$2))/1.28/3200),"")</f>
        <v/>
      </c>
      <c r="H6552" t="str">
        <f>IF((ValuesFromComPort!F6591)&lt;&gt;"",((((ValuesFromComPort!F6591)-(Calculated!$H$2))/1.28)*3.2),"")</f>
        <v/>
      </c>
      <c r="I6552" t="str">
        <f>IF((ValuesFromComPort!K6591)&lt;&gt;"",((((ValuesFromComPort!K6591)-(Calculated!$I$2))/1.28)*3.2),"")</f>
        <v/>
      </c>
      <c r="K6552" t="str">
        <f>IF((ValuesFromComPort!H6591)&lt;&gt;"",((((ValuesFromComPort!H6591)-$K$2)*0.015625)/0.3),"")</f>
        <v/>
      </c>
      <c r="N6552" t="str">
        <f>IF((ValuesFromComPort!I6591)&lt;&gt;"",((((ValuesFromComPort!I6591)-$N$2)*0.125)/0.3),"")</f>
        <v/>
      </c>
    </row>
    <row r="6553" spans="2:14" x14ac:dyDescent="0.25">
      <c r="B6553" t="str">
        <f>IF((ValuesFromComPort!A6592)&lt;&gt;"",(((ValuesFromComPort!A6592)-(Calculated!$B$2))/204.8),"")</f>
        <v/>
      </c>
      <c r="C6553" t="str">
        <f>IF((ValuesFromComPort!P6592)&lt;&gt;"",((((ValuesFromComPort!P6592)-(Calculated!$C$2))/204.8)),"")</f>
        <v/>
      </c>
      <c r="E6553" t="str">
        <f>IF((ValuesFromComPort!D6592)&lt;&gt;"",(((ValuesFromComPort!D6592)-(Calculated!$E$2))/1.28/3200),"")</f>
        <v/>
      </c>
      <c r="F6553" t="str">
        <f>IF((ValuesFromComPort!M6592)&lt;&gt;"",(((ValuesFromComPort!M6592)-(Calculated!$F$2))/1.28/3200),"")</f>
        <v/>
      </c>
      <c r="H6553" t="str">
        <f>IF((ValuesFromComPort!F6592)&lt;&gt;"",((((ValuesFromComPort!F6592)-(Calculated!$H$2))/1.28)*3.2),"")</f>
        <v/>
      </c>
      <c r="I6553" t="str">
        <f>IF((ValuesFromComPort!K6592)&lt;&gt;"",((((ValuesFromComPort!K6592)-(Calculated!$I$2))/1.28)*3.2),"")</f>
        <v/>
      </c>
      <c r="K6553" t="str">
        <f>IF((ValuesFromComPort!H6592)&lt;&gt;"",((((ValuesFromComPort!H6592)-$K$2)*0.015625)/0.3),"")</f>
        <v/>
      </c>
      <c r="N6553" t="str">
        <f>IF((ValuesFromComPort!I6592)&lt;&gt;"",((((ValuesFromComPort!I6592)-$N$2)*0.125)/0.3),"")</f>
        <v/>
      </c>
    </row>
    <row r="6554" spans="2:14" x14ac:dyDescent="0.25">
      <c r="B6554" t="str">
        <f>IF((ValuesFromComPort!A6593)&lt;&gt;"",(((ValuesFromComPort!A6593)-(Calculated!$B$2))/204.8),"")</f>
        <v/>
      </c>
      <c r="C6554" t="str">
        <f>IF((ValuesFromComPort!P6593)&lt;&gt;"",((((ValuesFromComPort!P6593)-(Calculated!$C$2))/204.8)),"")</f>
        <v/>
      </c>
      <c r="E6554" t="str">
        <f>IF((ValuesFromComPort!D6593)&lt;&gt;"",(((ValuesFromComPort!D6593)-(Calculated!$E$2))/1.28/3200),"")</f>
        <v/>
      </c>
      <c r="F6554" t="str">
        <f>IF((ValuesFromComPort!M6593)&lt;&gt;"",(((ValuesFromComPort!M6593)-(Calculated!$F$2))/1.28/3200),"")</f>
        <v/>
      </c>
      <c r="H6554" t="str">
        <f>IF((ValuesFromComPort!F6593)&lt;&gt;"",((((ValuesFromComPort!F6593)-(Calculated!$H$2))/1.28)*3.2),"")</f>
        <v/>
      </c>
      <c r="I6554" t="str">
        <f>IF((ValuesFromComPort!K6593)&lt;&gt;"",((((ValuesFromComPort!K6593)-(Calculated!$I$2))/1.28)*3.2),"")</f>
        <v/>
      </c>
      <c r="K6554" t="str">
        <f>IF((ValuesFromComPort!H6593)&lt;&gt;"",((((ValuesFromComPort!H6593)-$K$2)*0.015625)/0.3),"")</f>
        <v/>
      </c>
      <c r="N6554" t="str">
        <f>IF((ValuesFromComPort!I6593)&lt;&gt;"",((((ValuesFromComPort!I6593)-$N$2)*0.125)/0.3),"")</f>
        <v/>
      </c>
    </row>
    <row r="6555" spans="2:14" x14ac:dyDescent="0.25">
      <c r="B6555" t="str">
        <f>IF((ValuesFromComPort!A6594)&lt;&gt;"",(((ValuesFromComPort!A6594)-(Calculated!$B$2))/204.8),"")</f>
        <v/>
      </c>
      <c r="C6555" t="str">
        <f>IF((ValuesFromComPort!P6594)&lt;&gt;"",((((ValuesFromComPort!P6594)-(Calculated!$C$2))/204.8)),"")</f>
        <v/>
      </c>
      <c r="E6555" t="str">
        <f>IF((ValuesFromComPort!D6594)&lt;&gt;"",(((ValuesFromComPort!D6594)-(Calculated!$E$2))/1.28/3200),"")</f>
        <v/>
      </c>
      <c r="F6555" t="str">
        <f>IF((ValuesFromComPort!M6594)&lt;&gt;"",(((ValuesFromComPort!M6594)-(Calculated!$F$2))/1.28/3200),"")</f>
        <v/>
      </c>
      <c r="H6555" t="str">
        <f>IF((ValuesFromComPort!F6594)&lt;&gt;"",((((ValuesFromComPort!F6594)-(Calculated!$H$2))/1.28)*3.2),"")</f>
        <v/>
      </c>
      <c r="I6555" t="str">
        <f>IF((ValuesFromComPort!K6594)&lt;&gt;"",((((ValuesFromComPort!K6594)-(Calculated!$I$2))/1.28)*3.2),"")</f>
        <v/>
      </c>
      <c r="K6555" t="str">
        <f>IF((ValuesFromComPort!H6594)&lt;&gt;"",((((ValuesFromComPort!H6594)-$K$2)*0.015625)/0.3),"")</f>
        <v/>
      </c>
      <c r="N6555" t="str">
        <f>IF((ValuesFromComPort!I6594)&lt;&gt;"",((((ValuesFromComPort!I6594)-$N$2)*0.125)/0.3),"")</f>
        <v/>
      </c>
    </row>
    <row r="6556" spans="2:14" x14ac:dyDescent="0.25">
      <c r="B6556" t="str">
        <f>IF((ValuesFromComPort!A6595)&lt;&gt;"",(((ValuesFromComPort!A6595)-(Calculated!$B$2))/204.8),"")</f>
        <v/>
      </c>
      <c r="C6556" t="str">
        <f>IF((ValuesFromComPort!P6595)&lt;&gt;"",((((ValuesFromComPort!P6595)-(Calculated!$C$2))/204.8)),"")</f>
        <v/>
      </c>
      <c r="E6556" t="str">
        <f>IF((ValuesFromComPort!D6595)&lt;&gt;"",(((ValuesFromComPort!D6595)-(Calculated!$E$2))/1.28/3200),"")</f>
        <v/>
      </c>
      <c r="F6556" t="str">
        <f>IF((ValuesFromComPort!M6595)&lt;&gt;"",(((ValuesFromComPort!M6595)-(Calculated!$F$2))/1.28/3200),"")</f>
        <v/>
      </c>
      <c r="H6556" t="str">
        <f>IF((ValuesFromComPort!F6595)&lt;&gt;"",((((ValuesFromComPort!F6595)-(Calculated!$H$2))/1.28)*3.2),"")</f>
        <v/>
      </c>
      <c r="I6556" t="str">
        <f>IF((ValuesFromComPort!K6595)&lt;&gt;"",((((ValuesFromComPort!K6595)-(Calculated!$I$2))/1.28)*3.2),"")</f>
        <v/>
      </c>
      <c r="K6556" t="str">
        <f>IF((ValuesFromComPort!H6595)&lt;&gt;"",((((ValuesFromComPort!H6595)-$K$2)*0.015625)/0.3),"")</f>
        <v/>
      </c>
      <c r="N6556" t="str">
        <f>IF((ValuesFromComPort!I6595)&lt;&gt;"",((((ValuesFromComPort!I6595)-$N$2)*0.125)/0.3),"")</f>
        <v/>
      </c>
    </row>
    <row r="6557" spans="2:14" x14ac:dyDescent="0.25">
      <c r="B6557" t="str">
        <f>IF((ValuesFromComPort!A6596)&lt;&gt;"",(((ValuesFromComPort!A6596)-(Calculated!$B$2))/204.8),"")</f>
        <v/>
      </c>
      <c r="C6557" t="str">
        <f>IF((ValuesFromComPort!P6596)&lt;&gt;"",((((ValuesFromComPort!P6596)-(Calculated!$C$2))/204.8)),"")</f>
        <v/>
      </c>
      <c r="E6557" t="str">
        <f>IF((ValuesFromComPort!D6596)&lt;&gt;"",(((ValuesFromComPort!D6596)-(Calculated!$E$2))/1.28/3200),"")</f>
        <v/>
      </c>
      <c r="F6557" t="str">
        <f>IF((ValuesFromComPort!M6596)&lt;&gt;"",(((ValuesFromComPort!M6596)-(Calculated!$F$2))/1.28/3200),"")</f>
        <v/>
      </c>
      <c r="H6557" t="str">
        <f>IF((ValuesFromComPort!F6596)&lt;&gt;"",((((ValuesFromComPort!F6596)-(Calculated!$H$2))/1.28)*3.2),"")</f>
        <v/>
      </c>
      <c r="I6557" t="str">
        <f>IF((ValuesFromComPort!K6596)&lt;&gt;"",((((ValuesFromComPort!K6596)-(Calculated!$I$2))/1.28)*3.2),"")</f>
        <v/>
      </c>
      <c r="K6557" t="str">
        <f>IF((ValuesFromComPort!H6596)&lt;&gt;"",((((ValuesFromComPort!H6596)-$K$2)*0.015625)/0.3),"")</f>
        <v/>
      </c>
      <c r="N6557" t="str">
        <f>IF((ValuesFromComPort!I6596)&lt;&gt;"",((((ValuesFromComPort!I6596)-$N$2)*0.125)/0.3),"")</f>
        <v/>
      </c>
    </row>
    <row r="6558" spans="2:14" x14ac:dyDescent="0.25">
      <c r="B6558" t="str">
        <f>IF((ValuesFromComPort!A6597)&lt;&gt;"",(((ValuesFromComPort!A6597)-(Calculated!$B$2))/204.8),"")</f>
        <v/>
      </c>
      <c r="C6558" t="str">
        <f>IF((ValuesFromComPort!P6597)&lt;&gt;"",((((ValuesFromComPort!P6597)-(Calculated!$C$2))/204.8)),"")</f>
        <v/>
      </c>
      <c r="E6558" t="str">
        <f>IF((ValuesFromComPort!D6597)&lt;&gt;"",(((ValuesFromComPort!D6597)-(Calculated!$E$2))/1.28/3200),"")</f>
        <v/>
      </c>
      <c r="F6558" t="str">
        <f>IF((ValuesFromComPort!M6597)&lt;&gt;"",(((ValuesFromComPort!M6597)-(Calculated!$F$2))/1.28/3200),"")</f>
        <v/>
      </c>
      <c r="H6558" t="str">
        <f>IF((ValuesFromComPort!F6597)&lt;&gt;"",((((ValuesFromComPort!F6597)-(Calculated!$H$2))/1.28)*3.2),"")</f>
        <v/>
      </c>
      <c r="I6558" t="str">
        <f>IF((ValuesFromComPort!K6597)&lt;&gt;"",((((ValuesFromComPort!K6597)-(Calculated!$I$2))/1.28)*3.2),"")</f>
        <v/>
      </c>
      <c r="K6558" t="str">
        <f>IF((ValuesFromComPort!H6597)&lt;&gt;"",((((ValuesFromComPort!H6597)-$K$2)*0.015625)/0.3),"")</f>
        <v/>
      </c>
      <c r="N6558" t="str">
        <f>IF((ValuesFromComPort!I6597)&lt;&gt;"",((((ValuesFromComPort!I6597)-$N$2)*0.125)/0.3),"")</f>
        <v/>
      </c>
    </row>
    <row r="6559" spans="2:14" x14ac:dyDescent="0.25">
      <c r="B6559" t="str">
        <f>IF((ValuesFromComPort!A6598)&lt;&gt;"",(((ValuesFromComPort!A6598)-(Calculated!$B$2))/204.8),"")</f>
        <v/>
      </c>
      <c r="C6559" t="str">
        <f>IF((ValuesFromComPort!P6598)&lt;&gt;"",((((ValuesFromComPort!P6598)-(Calculated!$C$2))/204.8)),"")</f>
        <v/>
      </c>
      <c r="E6559" t="str">
        <f>IF((ValuesFromComPort!D6598)&lt;&gt;"",(((ValuesFromComPort!D6598)-(Calculated!$E$2))/1.28/3200),"")</f>
        <v/>
      </c>
      <c r="F6559" t="str">
        <f>IF((ValuesFromComPort!M6598)&lt;&gt;"",(((ValuesFromComPort!M6598)-(Calculated!$F$2))/1.28/3200),"")</f>
        <v/>
      </c>
      <c r="H6559" t="str">
        <f>IF((ValuesFromComPort!F6598)&lt;&gt;"",((((ValuesFromComPort!F6598)-(Calculated!$H$2))/1.28)*3.2),"")</f>
        <v/>
      </c>
      <c r="I6559" t="str">
        <f>IF((ValuesFromComPort!K6598)&lt;&gt;"",((((ValuesFromComPort!K6598)-(Calculated!$I$2))/1.28)*3.2),"")</f>
        <v/>
      </c>
      <c r="K6559" t="str">
        <f>IF((ValuesFromComPort!H6598)&lt;&gt;"",((((ValuesFromComPort!H6598)-$K$2)*0.015625)/0.3),"")</f>
        <v/>
      </c>
      <c r="N6559" t="str">
        <f>IF((ValuesFromComPort!I6598)&lt;&gt;"",((((ValuesFromComPort!I6598)-$N$2)*0.125)/0.3),"")</f>
        <v/>
      </c>
    </row>
    <row r="6560" spans="2:14" x14ac:dyDescent="0.25">
      <c r="B6560" t="str">
        <f>IF((ValuesFromComPort!A6599)&lt;&gt;"",(((ValuesFromComPort!A6599)-(Calculated!$B$2))/204.8),"")</f>
        <v/>
      </c>
      <c r="C6560" t="str">
        <f>IF((ValuesFromComPort!P6599)&lt;&gt;"",((((ValuesFromComPort!P6599)-(Calculated!$C$2))/204.8)),"")</f>
        <v/>
      </c>
      <c r="E6560" t="str">
        <f>IF((ValuesFromComPort!D6599)&lt;&gt;"",(((ValuesFromComPort!D6599)-(Calculated!$E$2))/1.28/3200),"")</f>
        <v/>
      </c>
      <c r="F6560" t="str">
        <f>IF((ValuesFromComPort!M6599)&lt;&gt;"",(((ValuesFromComPort!M6599)-(Calculated!$F$2))/1.28/3200),"")</f>
        <v/>
      </c>
      <c r="H6560" t="str">
        <f>IF((ValuesFromComPort!F6599)&lt;&gt;"",((((ValuesFromComPort!F6599)-(Calculated!$H$2))/1.28)*3.2),"")</f>
        <v/>
      </c>
      <c r="I6560" t="str">
        <f>IF((ValuesFromComPort!K6599)&lt;&gt;"",((((ValuesFromComPort!K6599)-(Calculated!$I$2))/1.28)*3.2),"")</f>
        <v/>
      </c>
      <c r="K6560" t="str">
        <f>IF((ValuesFromComPort!H6599)&lt;&gt;"",((((ValuesFromComPort!H6599)-$K$2)*0.015625)/0.3),"")</f>
        <v/>
      </c>
      <c r="N6560" t="str">
        <f>IF((ValuesFromComPort!I6599)&lt;&gt;"",((((ValuesFromComPort!I6599)-$N$2)*0.125)/0.3),"")</f>
        <v/>
      </c>
    </row>
    <row r="6561" spans="2:14" x14ac:dyDescent="0.25">
      <c r="B6561" t="str">
        <f>IF((ValuesFromComPort!A6600)&lt;&gt;"",(((ValuesFromComPort!A6600)-(Calculated!$B$2))/204.8),"")</f>
        <v/>
      </c>
      <c r="C6561" t="str">
        <f>IF((ValuesFromComPort!P6600)&lt;&gt;"",((((ValuesFromComPort!P6600)-(Calculated!$C$2))/204.8)),"")</f>
        <v/>
      </c>
      <c r="E6561" t="str">
        <f>IF((ValuesFromComPort!D6600)&lt;&gt;"",(((ValuesFromComPort!D6600)-(Calculated!$E$2))/1.28/3200),"")</f>
        <v/>
      </c>
      <c r="F6561" t="str">
        <f>IF((ValuesFromComPort!M6600)&lt;&gt;"",(((ValuesFromComPort!M6600)-(Calculated!$F$2))/1.28/3200),"")</f>
        <v/>
      </c>
      <c r="H6561" t="str">
        <f>IF((ValuesFromComPort!F6600)&lt;&gt;"",((((ValuesFromComPort!F6600)-(Calculated!$H$2))/1.28)*3.2),"")</f>
        <v/>
      </c>
      <c r="I6561" t="str">
        <f>IF((ValuesFromComPort!K6600)&lt;&gt;"",((((ValuesFromComPort!K6600)-(Calculated!$I$2))/1.28)*3.2),"")</f>
        <v/>
      </c>
      <c r="K6561" t="str">
        <f>IF((ValuesFromComPort!H6600)&lt;&gt;"",((((ValuesFromComPort!H6600)-$K$2)*0.015625)/0.3),"")</f>
        <v/>
      </c>
      <c r="N6561" t="str">
        <f>IF((ValuesFromComPort!I6600)&lt;&gt;"",((((ValuesFromComPort!I6600)-$N$2)*0.125)/0.3),"")</f>
        <v/>
      </c>
    </row>
    <row r="6562" spans="2:14" x14ac:dyDescent="0.25">
      <c r="B6562" t="str">
        <f>IF((ValuesFromComPort!A6601)&lt;&gt;"",(((ValuesFromComPort!A6601)-(Calculated!$B$2))/204.8),"")</f>
        <v/>
      </c>
      <c r="C6562" t="str">
        <f>IF((ValuesFromComPort!P6601)&lt;&gt;"",((((ValuesFromComPort!P6601)-(Calculated!$C$2))/204.8)),"")</f>
        <v/>
      </c>
      <c r="E6562" t="str">
        <f>IF((ValuesFromComPort!D6601)&lt;&gt;"",(((ValuesFromComPort!D6601)-(Calculated!$E$2))/1.28/3200),"")</f>
        <v/>
      </c>
      <c r="F6562" t="str">
        <f>IF((ValuesFromComPort!M6601)&lt;&gt;"",(((ValuesFromComPort!M6601)-(Calculated!$F$2))/1.28/3200),"")</f>
        <v/>
      </c>
      <c r="H6562" t="str">
        <f>IF((ValuesFromComPort!F6601)&lt;&gt;"",((((ValuesFromComPort!F6601)-(Calculated!$H$2))/1.28)*3.2),"")</f>
        <v/>
      </c>
      <c r="I6562" t="str">
        <f>IF((ValuesFromComPort!K6601)&lt;&gt;"",((((ValuesFromComPort!K6601)-(Calculated!$I$2))/1.28)*3.2),"")</f>
        <v/>
      </c>
      <c r="K6562" t="str">
        <f>IF((ValuesFromComPort!H6601)&lt;&gt;"",((((ValuesFromComPort!H6601)-$K$2)*0.015625)/0.3),"")</f>
        <v/>
      </c>
      <c r="N6562" t="str">
        <f>IF((ValuesFromComPort!I6601)&lt;&gt;"",((((ValuesFromComPort!I6601)-$N$2)*0.125)/0.3),"")</f>
        <v/>
      </c>
    </row>
    <row r="6563" spans="2:14" x14ac:dyDescent="0.25">
      <c r="B6563" t="str">
        <f>IF((ValuesFromComPort!A6602)&lt;&gt;"",(((ValuesFromComPort!A6602)-(Calculated!$B$2))/204.8),"")</f>
        <v/>
      </c>
      <c r="C6563" t="str">
        <f>IF((ValuesFromComPort!P6602)&lt;&gt;"",((((ValuesFromComPort!P6602)-(Calculated!$C$2))/204.8)),"")</f>
        <v/>
      </c>
      <c r="E6563" t="str">
        <f>IF((ValuesFromComPort!D6602)&lt;&gt;"",(((ValuesFromComPort!D6602)-(Calculated!$E$2))/1.28/3200),"")</f>
        <v/>
      </c>
      <c r="F6563" t="str">
        <f>IF((ValuesFromComPort!M6602)&lt;&gt;"",(((ValuesFromComPort!M6602)-(Calculated!$F$2))/1.28/3200),"")</f>
        <v/>
      </c>
      <c r="H6563" t="str">
        <f>IF((ValuesFromComPort!F6602)&lt;&gt;"",((((ValuesFromComPort!F6602)-(Calculated!$H$2))/1.28)*3.2),"")</f>
        <v/>
      </c>
      <c r="I6563" t="str">
        <f>IF((ValuesFromComPort!K6602)&lt;&gt;"",((((ValuesFromComPort!K6602)-(Calculated!$I$2))/1.28)*3.2),"")</f>
        <v/>
      </c>
      <c r="K6563" t="str">
        <f>IF((ValuesFromComPort!H6602)&lt;&gt;"",((((ValuesFromComPort!H6602)-$K$2)*0.015625)/0.3),"")</f>
        <v/>
      </c>
      <c r="N6563" t="str">
        <f>IF((ValuesFromComPort!I6602)&lt;&gt;"",((((ValuesFromComPort!I6602)-$N$2)*0.125)/0.3),"")</f>
        <v/>
      </c>
    </row>
    <row r="6564" spans="2:14" x14ac:dyDescent="0.25">
      <c r="B6564" t="str">
        <f>IF((ValuesFromComPort!A6603)&lt;&gt;"",(((ValuesFromComPort!A6603)-(Calculated!$B$2))/204.8),"")</f>
        <v/>
      </c>
      <c r="C6564" t="str">
        <f>IF((ValuesFromComPort!P6603)&lt;&gt;"",((((ValuesFromComPort!P6603)-(Calculated!$C$2))/204.8)),"")</f>
        <v/>
      </c>
      <c r="E6564" t="str">
        <f>IF((ValuesFromComPort!D6603)&lt;&gt;"",(((ValuesFromComPort!D6603)-(Calculated!$E$2))/1.28/3200),"")</f>
        <v/>
      </c>
      <c r="F6564" t="str">
        <f>IF((ValuesFromComPort!M6603)&lt;&gt;"",(((ValuesFromComPort!M6603)-(Calculated!$F$2))/1.28/3200),"")</f>
        <v/>
      </c>
      <c r="H6564" t="str">
        <f>IF((ValuesFromComPort!F6603)&lt;&gt;"",((((ValuesFromComPort!F6603)-(Calculated!$H$2))/1.28)*3.2),"")</f>
        <v/>
      </c>
      <c r="I6564" t="str">
        <f>IF((ValuesFromComPort!K6603)&lt;&gt;"",((((ValuesFromComPort!K6603)-(Calculated!$I$2))/1.28)*3.2),"")</f>
        <v/>
      </c>
      <c r="K6564" t="str">
        <f>IF((ValuesFromComPort!H6603)&lt;&gt;"",((((ValuesFromComPort!H6603)-$K$2)*0.015625)/0.3),"")</f>
        <v/>
      </c>
      <c r="N6564" t="str">
        <f>IF((ValuesFromComPort!I6603)&lt;&gt;"",((((ValuesFromComPort!I6603)-$N$2)*0.125)/0.3),"")</f>
        <v/>
      </c>
    </row>
    <row r="6565" spans="2:14" x14ac:dyDescent="0.25">
      <c r="B6565" t="str">
        <f>IF((ValuesFromComPort!A6604)&lt;&gt;"",(((ValuesFromComPort!A6604)-(Calculated!$B$2))/204.8),"")</f>
        <v/>
      </c>
      <c r="C6565" t="str">
        <f>IF((ValuesFromComPort!P6604)&lt;&gt;"",((((ValuesFromComPort!P6604)-(Calculated!$C$2))/204.8)),"")</f>
        <v/>
      </c>
      <c r="E6565" t="str">
        <f>IF((ValuesFromComPort!D6604)&lt;&gt;"",(((ValuesFromComPort!D6604)-(Calculated!$E$2))/1.28/3200),"")</f>
        <v/>
      </c>
      <c r="F6565" t="str">
        <f>IF((ValuesFromComPort!M6604)&lt;&gt;"",(((ValuesFromComPort!M6604)-(Calculated!$F$2))/1.28/3200),"")</f>
        <v/>
      </c>
      <c r="H6565" t="str">
        <f>IF((ValuesFromComPort!F6604)&lt;&gt;"",((((ValuesFromComPort!F6604)-(Calculated!$H$2))/1.28)*3.2),"")</f>
        <v/>
      </c>
      <c r="I6565" t="str">
        <f>IF((ValuesFromComPort!K6604)&lt;&gt;"",((((ValuesFromComPort!K6604)-(Calculated!$I$2))/1.28)*3.2),"")</f>
        <v/>
      </c>
      <c r="K6565" t="str">
        <f>IF((ValuesFromComPort!H6604)&lt;&gt;"",((((ValuesFromComPort!H6604)-$K$2)*0.015625)/0.3),"")</f>
        <v/>
      </c>
      <c r="N6565" t="str">
        <f>IF((ValuesFromComPort!I6604)&lt;&gt;"",((((ValuesFromComPort!I6604)-$N$2)*0.125)/0.3),"")</f>
        <v/>
      </c>
    </row>
    <row r="6566" spans="2:14" x14ac:dyDescent="0.25">
      <c r="B6566" t="str">
        <f>IF((ValuesFromComPort!A6605)&lt;&gt;"",(((ValuesFromComPort!A6605)-(Calculated!$B$2))/204.8),"")</f>
        <v/>
      </c>
      <c r="C6566" t="str">
        <f>IF((ValuesFromComPort!P6605)&lt;&gt;"",((((ValuesFromComPort!P6605)-(Calculated!$C$2))/204.8)),"")</f>
        <v/>
      </c>
      <c r="E6566" t="str">
        <f>IF((ValuesFromComPort!D6605)&lt;&gt;"",(((ValuesFromComPort!D6605)-(Calculated!$E$2))/1.28/3200),"")</f>
        <v/>
      </c>
      <c r="F6566" t="str">
        <f>IF((ValuesFromComPort!M6605)&lt;&gt;"",(((ValuesFromComPort!M6605)-(Calculated!$F$2))/1.28/3200),"")</f>
        <v/>
      </c>
      <c r="H6566" t="str">
        <f>IF((ValuesFromComPort!F6605)&lt;&gt;"",((((ValuesFromComPort!F6605)-(Calculated!$H$2))/1.28)*3.2),"")</f>
        <v/>
      </c>
      <c r="I6566" t="str">
        <f>IF((ValuesFromComPort!K6605)&lt;&gt;"",((((ValuesFromComPort!K6605)-(Calculated!$I$2))/1.28)*3.2),"")</f>
        <v/>
      </c>
      <c r="K6566" t="str">
        <f>IF((ValuesFromComPort!H6605)&lt;&gt;"",((((ValuesFromComPort!H6605)-$K$2)*0.015625)/0.3),"")</f>
        <v/>
      </c>
      <c r="N6566" t="str">
        <f>IF((ValuesFromComPort!I6605)&lt;&gt;"",((((ValuesFromComPort!I6605)-$N$2)*0.125)/0.3),"")</f>
        <v/>
      </c>
    </row>
    <row r="6567" spans="2:14" x14ac:dyDescent="0.25">
      <c r="B6567" t="str">
        <f>IF((ValuesFromComPort!A6606)&lt;&gt;"",(((ValuesFromComPort!A6606)-(Calculated!$B$2))/204.8),"")</f>
        <v/>
      </c>
      <c r="C6567" t="str">
        <f>IF((ValuesFromComPort!P6606)&lt;&gt;"",((((ValuesFromComPort!P6606)-(Calculated!$C$2))/204.8)),"")</f>
        <v/>
      </c>
      <c r="E6567" t="str">
        <f>IF((ValuesFromComPort!D6606)&lt;&gt;"",(((ValuesFromComPort!D6606)-(Calculated!$E$2))/1.28/3200),"")</f>
        <v/>
      </c>
      <c r="F6567" t="str">
        <f>IF((ValuesFromComPort!M6606)&lt;&gt;"",(((ValuesFromComPort!M6606)-(Calculated!$F$2))/1.28/3200),"")</f>
        <v/>
      </c>
      <c r="H6567" t="str">
        <f>IF((ValuesFromComPort!F6606)&lt;&gt;"",((((ValuesFromComPort!F6606)-(Calculated!$H$2))/1.28)*3.2),"")</f>
        <v/>
      </c>
      <c r="I6567" t="str">
        <f>IF((ValuesFromComPort!K6606)&lt;&gt;"",((((ValuesFromComPort!K6606)-(Calculated!$I$2))/1.28)*3.2),"")</f>
        <v/>
      </c>
      <c r="K6567" t="str">
        <f>IF((ValuesFromComPort!H6606)&lt;&gt;"",((((ValuesFromComPort!H6606)-$K$2)*0.015625)/0.3),"")</f>
        <v/>
      </c>
      <c r="N6567" t="str">
        <f>IF((ValuesFromComPort!I6606)&lt;&gt;"",((((ValuesFromComPort!I6606)-$N$2)*0.125)/0.3),"")</f>
        <v/>
      </c>
    </row>
    <row r="6568" spans="2:14" x14ac:dyDescent="0.25">
      <c r="B6568" t="str">
        <f>IF((ValuesFromComPort!A6607)&lt;&gt;"",(((ValuesFromComPort!A6607)-(Calculated!$B$2))/204.8),"")</f>
        <v/>
      </c>
      <c r="C6568" t="str">
        <f>IF((ValuesFromComPort!P6607)&lt;&gt;"",((((ValuesFromComPort!P6607)-(Calculated!$C$2))/204.8)),"")</f>
        <v/>
      </c>
      <c r="E6568" t="str">
        <f>IF((ValuesFromComPort!D6607)&lt;&gt;"",(((ValuesFromComPort!D6607)-(Calculated!$E$2))/1.28/3200),"")</f>
        <v/>
      </c>
      <c r="F6568" t="str">
        <f>IF((ValuesFromComPort!M6607)&lt;&gt;"",(((ValuesFromComPort!M6607)-(Calculated!$F$2))/1.28/3200),"")</f>
        <v/>
      </c>
      <c r="H6568" t="str">
        <f>IF((ValuesFromComPort!F6607)&lt;&gt;"",((((ValuesFromComPort!F6607)-(Calculated!$H$2))/1.28)*3.2),"")</f>
        <v/>
      </c>
      <c r="I6568" t="str">
        <f>IF((ValuesFromComPort!K6607)&lt;&gt;"",((((ValuesFromComPort!K6607)-(Calculated!$I$2))/1.28)*3.2),"")</f>
        <v/>
      </c>
      <c r="K6568" t="str">
        <f>IF((ValuesFromComPort!H6607)&lt;&gt;"",((((ValuesFromComPort!H6607)-$K$2)*0.015625)/0.3),"")</f>
        <v/>
      </c>
      <c r="N6568" t="str">
        <f>IF((ValuesFromComPort!I6607)&lt;&gt;"",((((ValuesFromComPort!I6607)-$N$2)*0.125)/0.3),"")</f>
        <v/>
      </c>
    </row>
    <row r="6569" spans="2:14" x14ac:dyDescent="0.25">
      <c r="B6569" t="str">
        <f>IF((ValuesFromComPort!A6608)&lt;&gt;"",(((ValuesFromComPort!A6608)-(Calculated!$B$2))/204.8),"")</f>
        <v/>
      </c>
      <c r="C6569" t="str">
        <f>IF((ValuesFromComPort!P6608)&lt;&gt;"",((((ValuesFromComPort!P6608)-(Calculated!$C$2))/204.8)),"")</f>
        <v/>
      </c>
      <c r="E6569" t="str">
        <f>IF((ValuesFromComPort!D6608)&lt;&gt;"",(((ValuesFromComPort!D6608)-(Calculated!$E$2))/1.28/3200),"")</f>
        <v/>
      </c>
      <c r="F6569" t="str">
        <f>IF((ValuesFromComPort!M6608)&lt;&gt;"",(((ValuesFromComPort!M6608)-(Calculated!$F$2))/1.28/3200),"")</f>
        <v/>
      </c>
      <c r="H6569" t="str">
        <f>IF((ValuesFromComPort!F6608)&lt;&gt;"",((((ValuesFromComPort!F6608)-(Calculated!$H$2))/1.28)*3.2),"")</f>
        <v/>
      </c>
      <c r="I6569" t="str">
        <f>IF((ValuesFromComPort!K6608)&lt;&gt;"",((((ValuesFromComPort!K6608)-(Calculated!$I$2))/1.28)*3.2),"")</f>
        <v/>
      </c>
      <c r="K6569" t="str">
        <f>IF((ValuesFromComPort!H6608)&lt;&gt;"",((((ValuesFromComPort!H6608)-$K$2)*0.015625)/0.3),"")</f>
        <v/>
      </c>
      <c r="N6569" t="str">
        <f>IF((ValuesFromComPort!I6608)&lt;&gt;"",((((ValuesFromComPort!I6608)-$N$2)*0.125)/0.3),"")</f>
        <v/>
      </c>
    </row>
    <row r="6570" spans="2:14" x14ac:dyDescent="0.25">
      <c r="B6570" t="str">
        <f>IF((ValuesFromComPort!A6609)&lt;&gt;"",(((ValuesFromComPort!A6609)-(Calculated!$B$2))/204.8),"")</f>
        <v/>
      </c>
      <c r="C6570" t="str">
        <f>IF((ValuesFromComPort!P6609)&lt;&gt;"",((((ValuesFromComPort!P6609)-(Calculated!$C$2))/204.8)),"")</f>
        <v/>
      </c>
      <c r="E6570" t="str">
        <f>IF((ValuesFromComPort!D6609)&lt;&gt;"",(((ValuesFromComPort!D6609)-(Calculated!$E$2))/1.28/3200),"")</f>
        <v/>
      </c>
      <c r="F6570" t="str">
        <f>IF((ValuesFromComPort!M6609)&lt;&gt;"",(((ValuesFromComPort!M6609)-(Calculated!$F$2))/1.28/3200),"")</f>
        <v/>
      </c>
      <c r="H6570" t="str">
        <f>IF((ValuesFromComPort!F6609)&lt;&gt;"",((((ValuesFromComPort!F6609)-(Calculated!$H$2))/1.28)*3.2),"")</f>
        <v/>
      </c>
      <c r="I6570" t="str">
        <f>IF((ValuesFromComPort!K6609)&lt;&gt;"",((((ValuesFromComPort!K6609)-(Calculated!$I$2))/1.28)*3.2),"")</f>
        <v/>
      </c>
      <c r="K6570" t="str">
        <f>IF((ValuesFromComPort!H6609)&lt;&gt;"",((((ValuesFromComPort!H6609)-$K$2)*0.015625)/0.3),"")</f>
        <v/>
      </c>
      <c r="N6570" t="str">
        <f>IF((ValuesFromComPort!I6609)&lt;&gt;"",((((ValuesFromComPort!I6609)-$N$2)*0.125)/0.3),"")</f>
        <v/>
      </c>
    </row>
    <row r="6571" spans="2:14" x14ac:dyDescent="0.25">
      <c r="B6571" t="str">
        <f>IF((ValuesFromComPort!A6610)&lt;&gt;"",(((ValuesFromComPort!A6610)-(Calculated!$B$2))/204.8),"")</f>
        <v/>
      </c>
      <c r="C6571" t="str">
        <f>IF((ValuesFromComPort!P6610)&lt;&gt;"",((((ValuesFromComPort!P6610)-(Calculated!$C$2))/204.8)),"")</f>
        <v/>
      </c>
      <c r="E6571" t="str">
        <f>IF((ValuesFromComPort!D6610)&lt;&gt;"",(((ValuesFromComPort!D6610)-(Calculated!$E$2))/1.28/3200),"")</f>
        <v/>
      </c>
      <c r="F6571" t="str">
        <f>IF((ValuesFromComPort!M6610)&lt;&gt;"",(((ValuesFromComPort!M6610)-(Calculated!$F$2))/1.28/3200),"")</f>
        <v/>
      </c>
      <c r="H6571" t="str">
        <f>IF((ValuesFromComPort!F6610)&lt;&gt;"",((((ValuesFromComPort!F6610)-(Calculated!$H$2))/1.28)*3.2),"")</f>
        <v/>
      </c>
      <c r="I6571" t="str">
        <f>IF((ValuesFromComPort!K6610)&lt;&gt;"",((((ValuesFromComPort!K6610)-(Calculated!$I$2))/1.28)*3.2),"")</f>
        <v/>
      </c>
      <c r="K6571" t="str">
        <f>IF((ValuesFromComPort!H6610)&lt;&gt;"",((((ValuesFromComPort!H6610)-$K$2)*0.015625)/0.3),"")</f>
        <v/>
      </c>
      <c r="N6571" t="str">
        <f>IF((ValuesFromComPort!I6610)&lt;&gt;"",((((ValuesFromComPort!I6610)-$N$2)*0.125)/0.3),"")</f>
        <v/>
      </c>
    </row>
    <row r="6572" spans="2:14" x14ac:dyDescent="0.25">
      <c r="B6572" t="str">
        <f>IF((ValuesFromComPort!A6611)&lt;&gt;"",(((ValuesFromComPort!A6611)-(Calculated!$B$2))/204.8),"")</f>
        <v/>
      </c>
      <c r="C6572" t="str">
        <f>IF((ValuesFromComPort!P6611)&lt;&gt;"",((((ValuesFromComPort!P6611)-(Calculated!$C$2))/204.8)),"")</f>
        <v/>
      </c>
      <c r="E6572" t="str">
        <f>IF((ValuesFromComPort!D6611)&lt;&gt;"",(((ValuesFromComPort!D6611)-(Calculated!$E$2))/1.28/3200),"")</f>
        <v/>
      </c>
      <c r="F6572" t="str">
        <f>IF((ValuesFromComPort!M6611)&lt;&gt;"",(((ValuesFromComPort!M6611)-(Calculated!$F$2))/1.28/3200),"")</f>
        <v/>
      </c>
      <c r="H6572" t="str">
        <f>IF((ValuesFromComPort!F6611)&lt;&gt;"",((((ValuesFromComPort!F6611)-(Calculated!$H$2))/1.28)*3.2),"")</f>
        <v/>
      </c>
      <c r="I6572" t="str">
        <f>IF((ValuesFromComPort!K6611)&lt;&gt;"",((((ValuesFromComPort!K6611)-(Calculated!$I$2))/1.28)*3.2),"")</f>
        <v/>
      </c>
      <c r="K6572" t="str">
        <f>IF((ValuesFromComPort!H6611)&lt;&gt;"",((((ValuesFromComPort!H6611)-$K$2)*0.015625)/0.3),"")</f>
        <v/>
      </c>
      <c r="N6572" t="str">
        <f>IF((ValuesFromComPort!I6611)&lt;&gt;"",((((ValuesFromComPort!I6611)-$N$2)*0.125)/0.3),"")</f>
        <v/>
      </c>
    </row>
    <row r="6573" spans="2:14" x14ac:dyDescent="0.25">
      <c r="B6573" t="str">
        <f>IF((ValuesFromComPort!A6612)&lt;&gt;"",(((ValuesFromComPort!A6612)-(Calculated!$B$2))/204.8),"")</f>
        <v/>
      </c>
      <c r="C6573" t="str">
        <f>IF((ValuesFromComPort!P6612)&lt;&gt;"",((((ValuesFromComPort!P6612)-(Calculated!$C$2))/204.8)),"")</f>
        <v/>
      </c>
      <c r="E6573" t="str">
        <f>IF((ValuesFromComPort!D6612)&lt;&gt;"",(((ValuesFromComPort!D6612)-(Calculated!$E$2))/1.28/3200),"")</f>
        <v/>
      </c>
      <c r="F6573" t="str">
        <f>IF((ValuesFromComPort!M6612)&lt;&gt;"",(((ValuesFromComPort!M6612)-(Calculated!$F$2))/1.28/3200),"")</f>
        <v/>
      </c>
      <c r="H6573" t="str">
        <f>IF((ValuesFromComPort!F6612)&lt;&gt;"",((((ValuesFromComPort!F6612)-(Calculated!$H$2))/1.28)*3.2),"")</f>
        <v/>
      </c>
      <c r="I6573" t="str">
        <f>IF((ValuesFromComPort!K6612)&lt;&gt;"",((((ValuesFromComPort!K6612)-(Calculated!$I$2))/1.28)*3.2),"")</f>
        <v/>
      </c>
      <c r="K6573" t="str">
        <f>IF((ValuesFromComPort!H6612)&lt;&gt;"",((((ValuesFromComPort!H6612)-$K$2)*0.015625)/0.3),"")</f>
        <v/>
      </c>
      <c r="N6573" t="str">
        <f>IF((ValuesFromComPort!I6612)&lt;&gt;"",((((ValuesFromComPort!I6612)-$N$2)*0.125)/0.3),"")</f>
        <v/>
      </c>
    </row>
    <row r="6574" spans="2:14" x14ac:dyDescent="0.25">
      <c r="B6574" t="str">
        <f>IF((ValuesFromComPort!A6613)&lt;&gt;"",(((ValuesFromComPort!A6613)-(Calculated!$B$2))/204.8),"")</f>
        <v/>
      </c>
      <c r="C6574" t="str">
        <f>IF((ValuesFromComPort!P6613)&lt;&gt;"",((((ValuesFromComPort!P6613)-(Calculated!$C$2))/204.8)),"")</f>
        <v/>
      </c>
      <c r="E6574" t="str">
        <f>IF((ValuesFromComPort!D6613)&lt;&gt;"",(((ValuesFromComPort!D6613)-(Calculated!$E$2))/1.28/3200),"")</f>
        <v/>
      </c>
      <c r="F6574" t="str">
        <f>IF((ValuesFromComPort!M6613)&lt;&gt;"",(((ValuesFromComPort!M6613)-(Calculated!$F$2))/1.28/3200),"")</f>
        <v/>
      </c>
      <c r="H6574" t="str">
        <f>IF((ValuesFromComPort!F6613)&lt;&gt;"",((((ValuesFromComPort!F6613)-(Calculated!$H$2))/1.28)*3.2),"")</f>
        <v/>
      </c>
      <c r="I6574" t="str">
        <f>IF((ValuesFromComPort!K6613)&lt;&gt;"",((((ValuesFromComPort!K6613)-(Calculated!$I$2))/1.28)*3.2),"")</f>
        <v/>
      </c>
      <c r="K6574" t="str">
        <f>IF((ValuesFromComPort!H6613)&lt;&gt;"",((((ValuesFromComPort!H6613)-$K$2)*0.015625)/0.3),"")</f>
        <v/>
      </c>
      <c r="N6574" t="str">
        <f>IF((ValuesFromComPort!I6613)&lt;&gt;"",((((ValuesFromComPort!I6613)-$N$2)*0.125)/0.3),"")</f>
        <v/>
      </c>
    </row>
    <row r="6575" spans="2:14" x14ac:dyDescent="0.25">
      <c r="B6575" t="str">
        <f>IF((ValuesFromComPort!A6614)&lt;&gt;"",(((ValuesFromComPort!A6614)-(Calculated!$B$2))/204.8),"")</f>
        <v/>
      </c>
      <c r="C6575" t="str">
        <f>IF((ValuesFromComPort!P6614)&lt;&gt;"",((((ValuesFromComPort!P6614)-(Calculated!$C$2))/204.8)),"")</f>
        <v/>
      </c>
      <c r="E6575" t="str">
        <f>IF((ValuesFromComPort!D6614)&lt;&gt;"",(((ValuesFromComPort!D6614)-(Calculated!$E$2))/1.28/3200),"")</f>
        <v/>
      </c>
      <c r="F6575" t="str">
        <f>IF((ValuesFromComPort!M6614)&lt;&gt;"",(((ValuesFromComPort!M6614)-(Calculated!$F$2))/1.28/3200),"")</f>
        <v/>
      </c>
      <c r="H6575" t="str">
        <f>IF((ValuesFromComPort!F6614)&lt;&gt;"",((((ValuesFromComPort!F6614)-(Calculated!$H$2))/1.28)*3.2),"")</f>
        <v/>
      </c>
      <c r="I6575" t="str">
        <f>IF((ValuesFromComPort!K6614)&lt;&gt;"",((((ValuesFromComPort!K6614)-(Calculated!$I$2))/1.28)*3.2),"")</f>
        <v/>
      </c>
      <c r="K6575" t="str">
        <f>IF((ValuesFromComPort!H6614)&lt;&gt;"",((((ValuesFromComPort!H6614)-$K$2)*0.015625)/0.3),"")</f>
        <v/>
      </c>
      <c r="N6575" t="str">
        <f>IF((ValuesFromComPort!I6614)&lt;&gt;"",((((ValuesFromComPort!I6614)-$N$2)*0.125)/0.3),"")</f>
        <v/>
      </c>
    </row>
    <row r="6576" spans="2:14" x14ac:dyDescent="0.25">
      <c r="B6576" t="str">
        <f>IF((ValuesFromComPort!A6615)&lt;&gt;"",(((ValuesFromComPort!A6615)-(Calculated!$B$2))/204.8),"")</f>
        <v/>
      </c>
      <c r="C6576" t="str">
        <f>IF((ValuesFromComPort!P6615)&lt;&gt;"",((((ValuesFromComPort!P6615)-(Calculated!$C$2))/204.8)),"")</f>
        <v/>
      </c>
      <c r="E6576" t="str">
        <f>IF((ValuesFromComPort!D6615)&lt;&gt;"",(((ValuesFromComPort!D6615)-(Calculated!$E$2))/1.28/3200),"")</f>
        <v/>
      </c>
      <c r="F6576" t="str">
        <f>IF((ValuesFromComPort!M6615)&lt;&gt;"",(((ValuesFromComPort!M6615)-(Calculated!$F$2))/1.28/3200),"")</f>
        <v/>
      </c>
      <c r="H6576" t="str">
        <f>IF((ValuesFromComPort!F6615)&lt;&gt;"",((((ValuesFromComPort!F6615)-(Calculated!$H$2))/1.28)*3.2),"")</f>
        <v/>
      </c>
      <c r="I6576" t="str">
        <f>IF((ValuesFromComPort!K6615)&lt;&gt;"",((((ValuesFromComPort!K6615)-(Calculated!$I$2))/1.28)*3.2),"")</f>
        <v/>
      </c>
      <c r="K6576" t="str">
        <f>IF((ValuesFromComPort!H6615)&lt;&gt;"",((((ValuesFromComPort!H6615)-$K$2)*0.015625)/0.3),"")</f>
        <v/>
      </c>
      <c r="N6576" t="str">
        <f>IF((ValuesFromComPort!I6615)&lt;&gt;"",((((ValuesFromComPort!I6615)-$N$2)*0.125)/0.3),"")</f>
        <v/>
      </c>
    </row>
    <row r="6577" spans="2:14" x14ac:dyDescent="0.25">
      <c r="B6577" t="str">
        <f>IF((ValuesFromComPort!A6616)&lt;&gt;"",(((ValuesFromComPort!A6616)-(Calculated!$B$2))/204.8),"")</f>
        <v/>
      </c>
      <c r="C6577" t="str">
        <f>IF((ValuesFromComPort!P6616)&lt;&gt;"",((((ValuesFromComPort!P6616)-(Calculated!$C$2))/204.8)),"")</f>
        <v/>
      </c>
      <c r="E6577" t="str">
        <f>IF((ValuesFromComPort!D6616)&lt;&gt;"",(((ValuesFromComPort!D6616)-(Calculated!$E$2))/1.28/3200),"")</f>
        <v/>
      </c>
      <c r="F6577" t="str">
        <f>IF((ValuesFromComPort!M6616)&lt;&gt;"",(((ValuesFromComPort!M6616)-(Calculated!$F$2))/1.28/3200),"")</f>
        <v/>
      </c>
      <c r="H6577" t="str">
        <f>IF((ValuesFromComPort!F6616)&lt;&gt;"",((((ValuesFromComPort!F6616)-(Calculated!$H$2))/1.28)*3.2),"")</f>
        <v/>
      </c>
      <c r="I6577" t="str">
        <f>IF((ValuesFromComPort!K6616)&lt;&gt;"",((((ValuesFromComPort!K6616)-(Calculated!$I$2))/1.28)*3.2),"")</f>
        <v/>
      </c>
      <c r="K6577" t="str">
        <f>IF((ValuesFromComPort!H6616)&lt;&gt;"",((((ValuesFromComPort!H6616)-$K$2)*0.015625)/0.3),"")</f>
        <v/>
      </c>
      <c r="N6577" t="str">
        <f>IF((ValuesFromComPort!I6616)&lt;&gt;"",((((ValuesFromComPort!I6616)-$N$2)*0.125)/0.3),"")</f>
        <v/>
      </c>
    </row>
    <row r="6578" spans="2:14" x14ac:dyDescent="0.25">
      <c r="B6578" t="str">
        <f>IF((ValuesFromComPort!A6617)&lt;&gt;"",(((ValuesFromComPort!A6617)-(Calculated!$B$2))/204.8),"")</f>
        <v/>
      </c>
      <c r="C6578" t="str">
        <f>IF((ValuesFromComPort!P6617)&lt;&gt;"",((((ValuesFromComPort!P6617)-(Calculated!$C$2))/204.8)),"")</f>
        <v/>
      </c>
      <c r="E6578" t="str">
        <f>IF((ValuesFromComPort!D6617)&lt;&gt;"",(((ValuesFromComPort!D6617)-(Calculated!$E$2))/1.28/3200),"")</f>
        <v/>
      </c>
      <c r="F6578" t="str">
        <f>IF((ValuesFromComPort!M6617)&lt;&gt;"",(((ValuesFromComPort!M6617)-(Calculated!$F$2))/1.28/3200),"")</f>
        <v/>
      </c>
      <c r="H6578" t="str">
        <f>IF((ValuesFromComPort!F6617)&lt;&gt;"",((((ValuesFromComPort!F6617)-(Calculated!$H$2))/1.28)*3.2),"")</f>
        <v/>
      </c>
      <c r="I6578" t="str">
        <f>IF((ValuesFromComPort!K6617)&lt;&gt;"",((((ValuesFromComPort!K6617)-(Calculated!$I$2))/1.28)*3.2),"")</f>
        <v/>
      </c>
      <c r="K6578" t="str">
        <f>IF((ValuesFromComPort!H6617)&lt;&gt;"",((((ValuesFromComPort!H6617)-$K$2)*0.015625)/0.3),"")</f>
        <v/>
      </c>
      <c r="N6578" t="str">
        <f>IF((ValuesFromComPort!I6617)&lt;&gt;"",((((ValuesFromComPort!I6617)-$N$2)*0.125)/0.3),"")</f>
        <v/>
      </c>
    </row>
    <row r="6579" spans="2:14" x14ac:dyDescent="0.25">
      <c r="B6579" t="str">
        <f>IF((ValuesFromComPort!A6618)&lt;&gt;"",(((ValuesFromComPort!A6618)-(Calculated!$B$2))/204.8),"")</f>
        <v/>
      </c>
      <c r="C6579" t="str">
        <f>IF((ValuesFromComPort!P6618)&lt;&gt;"",((((ValuesFromComPort!P6618)-(Calculated!$C$2))/204.8)),"")</f>
        <v/>
      </c>
      <c r="E6579" t="str">
        <f>IF((ValuesFromComPort!D6618)&lt;&gt;"",(((ValuesFromComPort!D6618)-(Calculated!$E$2))/1.28/3200),"")</f>
        <v/>
      </c>
      <c r="F6579" t="str">
        <f>IF((ValuesFromComPort!M6618)&lt;&gt;"",(((ValuesFromComPort!M6618)-(Calculated!$F$2))/1.28/3200),"")</f>
        <v/>
      </c>
      <c r="H6579" t="str">
        <f>IF((ValuesFromComPort!F6618)&lt;&gt;"",((((ValuesFromComPort!F6618)-(Calculated!$H$2))/1.28)*3.2),"")</f>
        <v/>
      </c>
      <c r="I6579" t="str">
        <f>IF((ValuesFromComPort!K6618)&lt;&gt;"",((((ValuesFromComPort!K6618)-(Calculated!$I$2))/1.28)*3.2),"")</f>
        <v/>
      </c>
      <c r="K6579" t="str">
        <f>IF((ValuesFromComPort!H6618)&lt;&gt;"",((((ValuesFromComPort!H6618)-$K$2)*0.015625)/0.3),"")</f>
        <v/>
      </c>
      <c r="N6579" t="str">
        <f>IF((ValuesFromComPort!I6618)&lt;&gt;"",((((ValuesFromComPort!I6618)-$N$2)*0.125)/0.3),"")</f>
        <v/>
      </c>
    </row>
    <row r="6580" spans="2:14" x14ac:dyDescent="0.25">
      <c r="B6580" t="str">
        <f>IF((ValuesFromComPort!A6619)&lt;&gt;"",(((ValuesFromComPort!A6619)-(Calculated!$B$2))/204.8),"")</f>
        <v/>
      </c>
      <c r="C6580" t="str">
        <f>IF((ValuesFromComPort!P6619)&lt;&gt;"",((((ValuesFromComPort!P6619)-(Calculated!$C$2))/204.8)),"")</f>
        <v/>
      </c>
      <c r="E6580" t="str">
        <f>IF((ValuesFromComPort!D6619)&lt;&gt;"",(((ValuesFromComPort!D6619)-(Calculated!$E$2))/1.28/3200),"")</f>
        <v/>
      </c>
      <c r="F6580" t="str">
        <f>IF((ValuesFromComPort!M6619)&lt;&gt;"",(((ValuesFromComPort!M6619)-(Calculated!$F$2))/1.28/3200),"")</f>
        <v/>
      </c>
      <c r="H6580" t="str">
        <f>IF((ValuesFromComPort!F6619)&lt;&gt;"",((((ValuesFromComPort!F6619)-(Calculated!$H$2))/1.28)*3.2),"")</f>
        <v/>
      </c>
      <c r="I6580" t="str">
        <f>IF((ValuesFromComPort!K6619)&lt;&gt;"",((((ValuesFromComPort!K6619)-(Calculated!$I$2))/1.28)*3.2),"")</f>
        <v/>
      </c>
      <c r="K6580" t="str">
        <f>IF((ValuesFromComPort!H6619)&lt;&gt;"",((((ValuesFromComPort!H6619)-$K$2)*0.015625)/0.3),"")</f>
        <v/>
      </c>
      <c r="N6580" t="str">
        <f>IF((ValuesFromComPort!I6619)&lt;&gt;"",((((ValuesFromComPort!I6619)-$N$2)*0.125)/0.3),"")</f>
        <v/>
      </c>
    </row>
    <row r="6581" spans="2:14" x14ac:dyDescent="0.25">
      <c r="B6581" t="str">
        <f>IF((ValuesFromComPort!A6620)&lt;&gt;"",(((ValuesFromComPort!A6620)-(Calculated!$B$2))/204.8),"")</f>
        <v/>
      </c>
      <c r="C6581" t="str">
        <f>IF((ValuesFromComPort!P6620)&lt;&gt;"",((((ValuesFromComPort!P6620)-(Calculated!$C$2))/204.8)),"")</f>
        <v/>
      </c>
      <c r="E6581" t="str">
        <f>IF((ValuesFromComPort!D6620)&lt;&gt;"",(((ValuesFromComPort!D6620)-(Calculated!$E$2))/1.28/3200),"")</f>
        <v/>
      </c>
      <c r="F6581" t="str">
        <f>IF((ValuesFromComPort!M6620)&lt;&gt;"",(((ValuesFromComPort!M6620)-(Calculated!$F$2))/1.28/3200),"")</f>
        <v/>
      </c>
      <c r="H6581" t="str">
        <f>IF((ValuesFromComPort!F6620)&lt;&gt;"",((((ValuesFromComPort!F6620)-(Calculated!$H$2))/1.28)*3.2),"")</f>
        <v/>
      </c>
      <c r="I6581" t="str">
        <f>IF((ValuesFromComPort!K6620)&lt;&gt;"",((((ValuesFromComPort!K6620)-(Calculated!$I$2))/1.28)*3.2),"")</f>
        <v/>
      </c>
      <c r="K6581" t="str">
        <f>IF((ValuesFromComPort!H6620)&lt;&gt;"",((((ValuesFromComPort!H6620)-$K$2)*0.015625)/0.3),"")</f>
        <v/>
      </c>
      <c r="N6581" t="str">
        <f>IF((ValuesFromComPort!I6620)&lt;&gt;"",((((ValuesFromComPort!I6620)-$N$2)*0.125)/0.3),"")</f>
        <v/>
      </c>
    </row>
    <row r="6582" spans="2:14" x14ac:dyDescent="0.25">
      <c r="B6582" t="str">
        <f>IF((ValuesFromComPort!A6621)&lt;&gt;"",(((ValuesFromComPort!A6621)-(Calculated!$B$2))/204.8),"")</f>
        <v/>
      </c>
      <c r="C6582" t="str">
        <f>IF((ValuesFromComPort!P6621)&lt;&gt;"",((((ValuesFromComPort!P6621)-(Calculated!$C$2))/204.8)),"")</f>
        <v/>
      </c>
      <c r="E6582" t="str">
        <f>IF((ValuesFromComPort!D6621)&lt;&gt;"",(((ValuesFromComPort!D6621)-(Calculated!$E$2))/1.28/3200),"")</f>
        <v/>
      </c>
      <c r="F6582" t="str">
        <f>IF((ValuesFromComPort!M6621)&lt;&gt;"",(((ValuesFromComPort!M6621)-(Calculated!$F$2))/1.28/3200),"")</f>
        <v/>
      </c>
      <c r="H6582" t="str">
        <f>IF((ValuesFromComPort!F6621)&lt;&gt;"",((((ValuesFromComPort!F6621)-(Calculated!$H$2))/1.28)*3.2),"")</f>
        <v/>
      </c>
      <c r="I6582" t="str">
        <f>IF((ValuesFromComPort!K6621)&lt;&gt;"",((((ValuesFromComPort!K6621)-(Calculated!$I$2))/1.28)*3.2),"")</f>
        <v/>
      </c>
      <c r="K6582" t="str">
        <f>IF((ValuesFromComPort!H6621)&lt;&gt;"",((((ValuesFromComPort!H6621)-$K$2)*0.015625)/0.3),"")</f>
        <v/>
      </c>
      <c r="N6582" t="str">
        <f>IF((ValuesFromComPort!I6621)&lt;&gt;"",((((ValuesFromComPort!I6621)-$N$2)*0.125)/0.3),"")</f>
        <v/>
      </c>
    </row>
    <row r="6583" spans="2:14" x14ac:dyDescent="0.25">
      <c r="B6583" t="str">
        <f>IF((ValuesFromComPort!A6622)&lt;&gt;"",(((ValuesFromComPort!A6622)-(Calculated!$B$2))/204.8),"")</f>
        <v/>
      </c>
      <c r="C6583" t="str">
        <f>IF((ValuesFromComPort!P6622)&lt;&gt;"",((((ValuesFromComPort!P6622)-(Calculated!$C$2))/204.8)),"")</f>
        <v/>
      </c>
      <c r="E6583" t="str">
        <f>IF((ValuesFromComPort!D6622)&lt;&gt;"",(((ValuesFromComPort!D6622)-(Calculated!$E$2))/1.28/3200),"")</f>
        <v/>
      </c>
      <c r="F6583" t="str">
        <f>IF((ValuesFromComPort!M6622)&lt;&gt;"",(((ValuesFromComPort!M6622)-(Calculated!$F$2))/1.28/3200),"")</f>
        <v/>
      </c>
      <c r="H6583" t="str">
        <f>IF((ValuesFromComPort!F6622)&lt;&gt;"",((((ValuesFromComPort!F6622)-(Calculated!$H$2))/1.28)*3.2),"")</f>
        <v/>
      </c>
      <c r="I6583" t="str">
        <f>IF((ValuesFromComPort!K6622)&lt;&gt;"",((((ValuesFromComPort!K6622)-(Calculated!$I$2))/1.28)*3.2),"")</f>
        <v/>
      </c>
      <c r="K6583" t="str">
        <f>IF((ValuesFromComPort!H6622)&lt;&gt;"",((((ValuesFromComPort!H6622)-$K$2)*0.015625)/0.3),"")</f>
        <v/>
      </c>
      <c r="N6583" t="str">
        <f>IF((ValuesFromComPort!I6622)&lt;&gt;"",((((ValuesFromComPort!I6622)-$N$2)*0.125)/0.3),"")</f>
        <v/>
      </c>
    </row>
    <row r="6584" spans="2:14" x14ac:dyDescent="0.25">
      <c r="B6584" t="str">
        <f>IF((ValuesFromComPort!A6623)&lt;&gt;"",(((ValuesFromComPort!A6623)-(Calculated!$B$2))/204.8),"")</f>
        <v/>
      </c>
      <c r="C6584" t="str">
        <f>IF((ValuesFromComPort!P6623)&lt;&gt;"",((((ValuesFromComPort!P6623)-(Calculated!$C$2))/204.8)),"")</f>
        <v/>
      </c>
      <c r="E6584" t="str">
        <f>IF((ValuesFromComPort!D6623)&lt;&gt;"",(((ValuesFromComPort!D6623)-(Calculated!$E$2))/1.28/3200),"")</f>
        <v/>
      </c>
      <c r="F6584" t="str">
        <f>IF((ValuesFromComPort!M6623)&lt;&gt;"",(((ValuesFromComPort!M6623)-(Calculated!$F$2))/1.28/3200),"")</f>
        <v/>
      </c>
      <c r="H6584" t="str">
        <f>IF((ValuesFromComPort!F6623)&lt;&gt;"",((((ValuesFromComPort!F6623)-(Calculated!$H$2))/1.28)*3.2),"")</f>
        <v/>
      </c>
      <c r="I6584" t="str">
        <f>IF((ValuesFromComPort!K6623)&lt;&gt;"",((((ValuesFromComPort!K6623)-(Calculated!$I$2))/1.28)*3.2),"")</f>
        <v/>
      </c>
      <c r="K6584" t="str">
        <f>IF((ValuesFromComPort!H6623)&lt;&gt;"",((((ValuesFromComPort!H6623)-$K$2)*0.015625)/0.3),"")</f>
        <v/>
      </c>
      <c r="N6584" t="str">
        <f>IF((ValuesFromComPort!I6623)&lt;&gt;"",((((ValuesFromComPort!I6623)-$N$2)*0.125)/0.3),"")</f>
        <v/>
      </c>
    </row>
    <row r="6585" spans="2:14" x14ac:dyDescent="0.25">
      <c r="B6585" t="str">
        <f>IF((ValuesFromComPort!A6624)&lt;&gt;"",(((ValuesFromComPort!A6624)-(Calculated!$B$2))/204.8),"")</f>
        <v/>
      </c>
      <c r="C6585" t="str">
        <f>IF((ValuesFromComPort!P6624)&lt;&gt;"",((((ValuesFromComPort!P6624)-(Calculated!$C$2))/204.8)),"")</f>
        <v/>
      </c>
      <c r="E6585" t="str">
        <f>IF((ValuesFromComPort!D6624)&lt;&gt;"",(((ValuesFromComPort!D6624)-(Calculated!$E$2))/1.28/3200),"")</f>
        <v/>
      </c>
      <c r="F6585" t="str">
        <f>IF((ValuesFromComPort!M6624)&lt;&gt;"",(((ValuesFromComPort!M6624)-(Calculated!$F$2))/1.28/3200),"")</f>
        <v/>
      </c>
      <c r="H6585" t="str">
        <f>IF((ValuesFromComPort!F6624)&lt;&gt;"",((((ValuesFromComPort!F6624)-(Calculated!$H$2))/1.28)*3.2),"")</f>
        <v/>
      </c>
      <c r="I6585" t="str">
        <f>IF((ValuesFromComPort!K6624)&lt;&gt;"",((((ValuesFromComPort!K6624)-(Calculated!$I$2))/1.28)*3.2),"")</f>
        <v/>
      </c>
      <c r="K6585" t="str">
        <f>IF((ValuesFromComPort!H6624)&lt;&gt;"",((((ValuesFromComPort!H6624)-$K$2)*0.015625)/0.3),"")</f>
        <v/>
      </c>
      <c r="N6585" t="str">
        <f>IF((ValuesFromComPort!I6624)&lt;&gt;"",((((ValuesFromComPort!I6624)-$N$2)*0.125)/0.3),"")</f>
        <v/>
      </c>
    </row>
    <row r="6586" spans="2:14" x14ac:dyDescent="0.25">
      <c r="B6586" t="str">
        <f>IF((ValuesFromComPort!A6625)&lt;&gt;"",(((ValuesFromComPort!A6625)-(Calculated!$B$2))/204.8),"")</f>
        <v/>
      </c>
      <c r="C6586" t="str">
        <f>IF((ValuesFromComPort!P6625)&lt;&gt;"",((((ValuesFromComPort!P6625)-(Calculated!$C$2))/204.8)),"")</f>
        <v/>
      </c>
      <c r="E6586" t="str">
        <f>IF((ValuesFromComPort!D6625)&lt;&gt;"",(((ValuesFromComPort!D6625)-(Calculated!$E$2))/1.28/3200),"")</f>
        <v/>
      </c>
      <c r="F6586" t="str">
        <f>IF((ValuesFromComPort!M6625)&lt;&gt;"",(((ValuesFromComPort!M6625)-(Calculated!$F$2))/1.28/3200),"")</f>
        <v/>
      </c>
      <c r="H6586" t="str">
        <f>IF((ValuesFromComPort!F6625)&lt;&gt;"",((((ValuesFromComPort!F6625)-(Calculated!$H$2))/1.28)*3.2),"")</f>
        <v/>
      </c>
      <c r="I6586" t="str">
        <f>IF((ValuesFromComPort!K6625)&lt;&gt;"",((((ValuesFromComPort!K6625)-(Calculated!$I$2))/1.28)*3.2),"")</f>
        <v/>
      </c>
      <c r="K6586" t="str">
        <f>IF((ValuesFromComPort!H6625)&lt;&gt;"",((((ValuesFromComPort!H6625)-$K$2)*0.015625)/0.3),"")</f>
        <v/>
      </c>
      <c r="N6586" t="str">
        <f>IF((ValuesFromComPort!I6625)&lt;&gt;"",((((ValuesFromComPort!I6625)-$N$2)*0.125)/0.3),"")</f>
        <v/>
      </c>
    </row>
    <row r="6587" spans="2:14" x14ac:dyDescent="0.25">
      <c r="B6587" t="str">
        <f>IF((ValuesFromComPort!A6626)&lt;&gt;"",(((ValuesFromComPort!A6626)-(Calculated!$B$2))/204.8),"")</f>
        <v/>
      </c>
      <c r="C6587" t="str">
        <f>IF((ValuesFromComPort!P6626)&lt;&gt;"",((((ValuesFromComPort!P6626)-(Calculated!$C$2))/204.8)),"")</f>
        <v/>
      </c>
      <c r="E6587" t="str">
        <f>IF((ValuesFromComPort!D6626)&lt;&gt;"",(((ValuesFromComPort!D6626)-(Calculated!$E$2))/1.28/3200),"")</f>
        <v/>
      </c>
      <c r="F6587" t="str">
        <f>IF((ValuesFromComPort!M6626)&lt;&gt;"",(((ValuesFromComPort!M6626)-(Calculated!$F$2))/1.28/3200),"")</f>
        <v/>
      </c>
      <c r="H6587" t="str">
        <f>IF((ValuesFromComPort!F6626)&lt;&gt;"",((((ValuesFromComPort!F6626)-(Calculated!$H$2))/1.28)*3.2),"")</f>
        <v/>
      </c>
      <c r="I6587" t="str">
        <f>IF((ValuesFromComPort!K6626)&lt;&gt;"",((((ValuesFromComPort!K6626)-(Calculated!$I$2))/1.28)*3.2),"")</f>
        <v/>
      </c>
      <c r="K6587" t="str">
        <f>IF((ValuesFromComPort!H6626)&lt;&gt;"",((((ValuesFromComPort!H6626)-$K$2)*0.015625)/0.3),"")</f>
        <v/>
      </c>
      <c r="N6587" t="str">
        <f>IF((ValuesFromComPort!I6626)&lt;&gt;"",((((ValuesFromComPort!I6626)-$N$2)*0.125)/0.3),"")</f>
        <v/>
      </c>
    </row>
    <row r="6588" spans="2:14" x14ac:dyDescent="0.25">
      <c r="B6588" t="str">
        <f>IF((ValuesFromComPort!A6627)&lt;&gt;"",(((ValuesFromComPort!A6627)-(Calculated!$B$2))/204.8),"")</f>
        <v/>
      </c>
      <c r="C6588" t="str">
        <f>IF((ValuesFromComPort!P6627)&lt;&gt;"",((((ValuesFromComPort!P6627)-(Calculated!$C$2))/204.8)),"")</f>
        <v/>
      </c>
      <c r="E6588" t="str">
        <f>IF((ValuesFromComPort!D6627)&lt;&gt;"",(((ValuesFromComPort!D6627)-(Calculated!$E$2))/1.28/3200),"")</f>
        <v/>
      </c>
      <c r="F6588" t="str">
        <f>IF((ValuesFromComPort!M6627)&lt;&gt;"",(((ValuesFromComPort!M6627)-(Calculated!$F$2))/1.28/3200),"")</f>
        <v/>
      </c>
      <c r="H6588" t="str">
        <f>IF((ValuesFromComPort!F6627)&lt;&gt;"",((((ValuesFromComPort!F6627)-(Calculated!$H$2))/1.28)*3.2),"")</f>
        <v/>
      </c>
      <c r="I6588" t="str">
        <f>IF((ValuesFromComPort!K6627)&lt;&gt;"",((((ValuesFromComPort!K6627)-(Calculated!$I$2))/1.28)*3.2),"")</f>
        <v/>
      </c>
      <c r="K6588" t="str">
        <f>IF((ValuesFromComPort!H6627)&lt;&gt;"",((((ValuesFromComPort!H6627)-$K$2)*0.015625)/0.3),"")</f>
        <v/>
      </c>
      <c r="N6588" t="str">
        <f>IF((ValuesFromComPort!I6627)&lt;&gt;"",((((ValuesFromComPort!I6627)-$N$2)*0.125)/0.3),"")</f>
        <v/>
      </c>
    </row>
    <row r="6589" spans="2:14" x14ac:dyDescent="0.25">
      <c r="B6589" t="str">
        <f>IF((ValuesFromComPort!A6628)&lt;&gt;"",(((ValuesFromComPort!A6628)-(Calculated!$B$2))/204.8),"")</f>
        <v/>
      </c>
      <c r="C6589" t="str">
        <f>IF((ValuesFromComPort!P6628)&lt;&gt;"",((((ValuesFromComPort!P6628)-(Calculated!$C$2))/204.8)),"")</f>
        <v/>
      </c>
      <c r="E6589" t="str">
        <f>IF((ValuesFromComPort!D6628)&lt;&gt;"",(((ValuesFromComPort!D6628)-(Calculated!$E$2))/1.28/3200),"")</f>
        <v/>
      </c>
      <c r="F6589" t="str">
        <f>IF((ValuesFromComPort!M6628)&lt;&gt;"",(((ValuesFromComPort!M6628)-(Calculated!$F$2))/1.28/3200),"")</f>
        <v/>
      </c>
      <c r="H6589" t="str">
        <f>IF((ValuesFromComPort!F6628)&lt;&gt;"",((((ValuesFromComPort!F6628)-(Calculated!$H$2))/1.28)*3.2),"")</f>
        <v/>
      </c>
      <c r="I6589" t="str">
        <f>IF((ValuesFromComPort!K6628)&lt;&gt;"",((((ValuesFromComPort!K6628)-(Calculated!$I$2))/1.28)*3.2),"")</f>
        <v/>
      </c>
      <c r="K6589" t="str">
        <f>IF((ValuesFromComPort!H6628)&lt;&gt;"",((((ValuesFromComPort!H6628)-$K$2)*0.015625)/0.3),"")</f>
        <v/>
      </c>
      <c r="N6589" t="str">
        <f>IF((ValuesFromComPort!I6628)&lt;&gt;"",((((ValuesFromComPort!I6628)-$N$2)*0.125)/0.3),"")</f>
        <v/>
      </c>
    </row>
    <row r="6590" spans="2:14" x14ac:dyDescent="0.25">
      <c r="B6590" t="str">
        <f>IF((ValuesFromComPort!A6629)&lt;&gt;"",(((ValuesFromComPort!A6629)-(Calculated!$B$2))/204.8),"")</f>
        <v/>
      </c>
      <c r="C6590" t="str">
        <f>IF((ValuesFromComPort!P6629)&lt;&gt;"",((((ValuesFromComPort!P6629)-(Calculated!$C$2))/204.8)),"")</f>
        <v/>
      </c>
      <c r="E6590" t="str">
        <f>IF((ValuesFromComPort!D6629)&lt;&gt;"",(((ValuesFromComPort!D6629)-(Calculated!$E$2))/1.28/3200),"")</f>
        <v/>
      </c>
      <c r="F6590" t="str">
        <f>IF((ValuesFromComPort!M6629)&lt;&gt;"",(((ValuesFromComPort!M6629)-(Calculated!$F$2))/1.28/3200),"")</f>
        <v/>
      </c>
      <c r="H6590" t="str">
        <f>IF((ValuesFromComPort!F6629)&lt;&gt;"",((((ValuesFromComPort!F6629)-(Calculated!$H$2))/1.28)*3.2),"")</f>
        <v/>
      </c>
      <c r="I6590" t="str">
        <f>IF((ValuesFromComPort!K6629)&lt;&gt;"",((((ValuesFromComPort!K6629)-(Calculated!$I$2))/1.28)*3.2),"")</f>
        <v/>
      </c>
      <c r="K6590" t="str">
        <f>IF((ValuesFromComPort!H6629)&lt;&gt;"",((((ValuesFromComPort!H6629)-$K$2)*0.015625)/0.3),"")</f>
        <v/>
      </c>
      <c r="N6590" t="str">
        <f>IF((ValuesFromComPort!I6629)&lt;&gt;"",((((ValuesFromComPort!I6629)-$N$2)*0.125)/0.3),"")</f>
        <v/>
      </c>
    </row>
    <row r="6591" spans="2:14" x14ac:dyDescent="0.25">
      <c r="B6591" t="str">
        <f>IF((ValuesFromComPort!A6630)&lt;&gt;"",(((ValuesFromComPort!A6630)-(Calculated!$B$2))/204.8),"")</f>
        <v/>
      </c>
      <c r="C6591" t="str">
        <f>IF((ValuesFromComPort!P6630)&lt;&gt;"",((((ValuesFromComPort!P6630)-(Calculated!$C$2))/204.8)),"")</f>
        <v/>
      </c>
      <c r="E6591" t="str">
        <f>IF((ValuesFromComPort!D6630)&lt;&gt;"",(((ValuesFromComPort!D6630)-(Calculated!$E$2))/1.28/3200),"")</f>
        <v/>
      </c>
      <c r="F6591" t="str">
        <f>IF((ValuesFromComPort!M6630)&lt;&gt;"",(((ValuesFromComPort!M6630)-(Calculated!$F$2))/1.28/3200),"")</f>
        <v/>
      </c>
      <c r="H6591" t="str">
        <f>IF((ValuesFromComPort!F6630)&lt;&gt;"",((((ValuesFromComPort!F6630)-(Calculated!$H$2))/1.28)*3.2),"")</f>
        <v/>
      </c>
      <c r="I6591" t="str">
        <f>IF((ValuesFromComPort!K6630)&lt;&gt;"",((((ValuesFromComPort!K6630)-(Calculated!$I$2))/1.28)*3.2),"")</f>
        <v/>
      </c>
      <c r="K6591" t="str">
        <f>IF((ValuesFromComPort!H6630)&lt;&gt;"",((((ValuesFromComPort!H6630)-$K$2)*0.015625)/0.3),"")</f>
        <v/>
      </c>
      <c r="N6591" t="str">
        <f>IF((ValuesFromComPort!I6630)&lt;&gt;"",((((ValuesFromComPort!I6630)-$N$2)*0.125)/0.3),"")</f>
        <v/>
      </c>
    </row>
    <row r="6592" spans="2:14" x14ac:dyDescent="0.25">
      <c r="B6592" t="str">
        <f>IF((ValuesFromComPort!A6631)&lt;&gt;"",(((ValuesFromComPort!A6631)-(Calculated!$B$2))/204.8),"")</f>
        <v/>
      </c>
      <c r="C6592" t="str">
        <f>IF((ValuesFromComPort!P6631)&lt;&gt;"",((((ValuesFromComPort!P6631)-(Calculated!$C$2))/204.8)),"")</f>
        <v/>
      </c>
      <c r="E6592" t="str">
        <f>IF((ValuesFromComPort!D6631)&lt;&gt;"",(((ValuesFromComPort!D6631)-(Calculated!$E$2))/1.28/3200),"")</f>
        <v/>
      </c>
      <c r="F6592" t="str">
        <f>IF((ValuesFromComPort!M6631)&lt;&gt;"",(((ValuesFromComPort!M6631)-(Calculated!$F$2))/1.28/3200),"")</f>
        <v/>
      </c>
      <c r="H6592" t="str">
        <f>IF((ValuesFromComPort!F6631)&lt;&gt;"",((((ValuesFromComPort!F6631)-(Calculated!$H$2))/1.28)*3.2),"")</f>
        <v/>
      </c>
      <c r="I6592" t="str">
        <f>IF((ValuesFromComPort!K6631)&lt;&gt;"",((((ValuesFromComPort!K6631)-(Calculated!$I$2))/1.28)*3.2),"")</f>
        <v/>
      </c>
      <c r="K6592" t="str">
        <f>IF((ValuesFromComPort!H6631)&lt;&gt;"",((((ValuesFromComPort!H6631)-$K$2)*0.015625)/0.3),"")</f>
        <v/>
      </c>
      <c r="N6592" t="str">
        <f>IF((ValuesFromComPort!I6631)&lt;&gt;"",((((ValuesFromComPort!I6631)-$N$2)*0.125)/0.3),"")</f>
        <v/>
      </c>
    </row>
    <row r="6593" spans="2:14" x14ac:dyDescent="0.25">
      <c r="B6593" t="str">
        <f>IF((ValuesFromComPort!A6632)&lt;&gt;"",(((ValuesFromComPort!A6632)-(Calculated!$B$2))/204.8),"")</f>
        <v/>
      </c>
      <c r="C6593" t="str">
        <f>IF((ValuesFromComPort!P6632)&lt;&gt;"",((((ValuesFromComPort!P6632)-(Calculated!$C$2))/204.8)),"")</f>
        <v/>
      </c>
      <c r="E6593" t="str">
        <f>IF((ValuesFromComPort!D6632)&lt;&gt;"",(((ValuesFromComPort!D6632)-(Calculated!$E$2))/1.28/3200),"")</f>
        <v/>
      </c>
      <c r="F6593" t="str">
        <f>IF((ValuesFromComPort!M6632)&lt;&gt;"",(((ValuesFromComPort!M6632)-(Calculated!$F$2))/1.28/3200),"")</f>
        <v/>
      </c>
      <c r="H6593" t="str">
        <f>IF((ValuesFromComPort!F6632)&lt;&gt;"",((((ValuesFromComPort!F6632)-(Calculated!$H$2))/1.28)*3.2),"")</f>
        <v/>
      </c>
      <c r="I6593" t="str">
        <f>IF((ValuesFromComPort!K6632)&lt;&gt;"",((((ValuesFromComPort!K6632)-(Calculated!$I$2))/1.28)*3.2),"")</f>
        <v/>
      </c>
      <c r="K6593" t="str">
        <f>IF((ValuesFromComPort!H6632)&lt;&gt;"",((((ValuesFromComPort!H6632)-$K$2)*0.015625)/0.3),"")</f>
        <v/>
      </c>
      <c r="N6593" t="str">
        <f>IF((ValuesFromComPort!I6632)&lt;&gt;"",((((ValuesFromComPort!I6632)-$N$2)*0.125)/0.3),"")</f>
        <v/>
      </c>
    </row>
    <row r="6594" spans="2:14" x14ac:dyDescent="0.25">
      <c r="B6594" t="str">
        <f>IF((ValuesFromComPort!A6633)&lt;&gt;"",(((ValuesFromComPort!A6633)-(Calculated!$B$2))/204.8),"")</f>
        <v/>
      </c>
      <c r="C6594" t="str">
        <f>IF((ValuesFromComPort!P6633)&lt;&gt;"",((((ValuesFromComPort!P6633)-(Calculated!$C$2))/204.8)),"")</f>
        <v/>
      </c>
      <c r="E6594" t="str">
        <f>IF((ValuesFromComPort!D6633)&lt;&gt;"",(((ValuesFromComPort!D6633)-(Calculated!$E$2))/1.28/3200),"")</f>
        <v/>
      </c>
      <c r="F6594" t="str">
        <f>IF((ValuesFromComPort!M6633)&lt;&gt;"",(((ValuesFromComPort!M6633)-(Calculated!$F$2))/1.28/3200),"")</f>
        <v/>
      </c>
      <c r="H6594" t="str">
        <f>IF((ValuesFromComPort!F6633)&lt;&gt;"",((((ValuesFromComPort!F6633)-(Calculated!$H$2))/1.28)*3.2),"")</f>
        <v/>
      </c>
      <c r="I6594" t="str">
        <f>IF((ValuesFromComPort!K6633)&lt;&gt;"",((((ValuesFromComPort!K6633)-(Calculated!$I$2))/1.28)*3.2),"")</f>
        <v/>
      </c>
      <c r="K6594" t="str">
        <f>IF((ValuesFromComPort!H6633)&lt;&gt;"",((((ValuesFromComPort!H6633)-$K$2)*0.015625)/0.3),"")</f>
        <v/>
      </c>
      <c r="N6594" t="str">
        <f>IF((ValuesFromComPort!I6633)&lt;&gt;"",((((ValuesFromComPort!I6633)-$N$2)*0.125)/0.3),"")</f>
        <v/>
      </c>
    </row>
    <row r="6595" spans="2:14" x14ac:dyDescent="0.25">
      <c r="B6595" t="str">
        <f>IF((ValuesFromComPort!A6634)&lt;&gt;"",(((ValuesFromComPort!A6634)-(Calculated!$B$2))/204.8),"")</f>
        <v/>
      </c>
      <c r="C6595" t="str">
        <f>IF((ValuesFromComPort!P6634)&lt;&gt;"",((((ValuesFromComPort!P6634)-(Calculated!$C$2))/204.8)),"")</f>
        <v/>
      </c>
      <c r="E6595" t="str">
        <f>IF((ValuesFromComPort!D6634)&lt;&gt;"",(((ValuesFromComPort!D6634)-(Calculated!$E$2))/1.28/3200),"")</f>
        <v/>
      </c>
      <c r="F6595" t="str">
        <f>IF((ValuesFromComPort!M6634)&lt;&gt;"",(((ValuesFromComPort!M6634)-(Calculated!$F$2))/1.28/3200),"")</f>
        <v/>
      </c>
      <c r="H6595" t="str">
        <f>IF((ValuesFromComPort!F6634)&lt;&gt;"",((((ValuesFromComPort!F6634)-(Calculated!$H$2))/1.28)*3.2),"")</f>
        <v/>
      </c>
      <c r="I6595" t="str">
        <f>IF((ValuesFromComPort!K6634)&lt;&gt;"",((((ValuesFromComPort!K6634)-(Calculated!$I$2))/1.28)*3.2),"")</f>
        <v/>
      </c>
      <c r="K6595" t="str">
        <f>IF((ValuesFromComPort!H6634)&lt;&gt;"",((((ValuesFromComPort!H6634)-$K$2)*0.015625)/0.3),"")</f>
        <v/>
      </c>
      <c r="N6595" t="str">
        <f>IF((ValuesFromComPort!I6634)&lt;&gt;"",((((ValuesFromComPort!I6634)-$N$2)*0.125)/0.3),"")</f>
        <v/>
      </c>
    </row>
    <row r="6596" spans="2:14" x14ac:dyDescent="0.25">
      <c r="B6596" t="str">
        <f>IF((ValuesFromComPort!A6635)&lt;&gt;"",(((ValuesFromComPort!A6635)-(Calculated!$B$2))/204.8),"")</f>
        <v/>
      </c>
      <c r="C6596" t="str">
        <f>IF((ValuesFromComPort!P6635)&lt;&gt;"",((((ValuesFromComPort!P6635)-(Calculated!$C$2))/204.8)),"")</f>
        <v/>
      </c>
      <c r="E6596" t="str">
        <f>IF((ValuesFromComPort!D6635)&lt;&gt;"",(((ValuesFromComPort!D6635)-(Calculated!$E$2))/1.28/3200),"")</f>
        <v/>
      </c>
      <c r="F6596" t="str">
        <f>IF((ValuesFromComPort!M6635)&lt;&gt;"",(((ValuesFromComPort!M6635)-(Calculated!$F$2))/1.28/3200),"")</f>
        <v/>
      </c>
      <c r="H6596" t="str">
        <f>IF((ValuesFromComPort!F6635)&lt;&gt;"",((((ValuesFromComPort!F6635)-(Calculated!$H$2))/1.28)*3.2),"")</f>
        <v/>
      </c>
      <c r="I6596" t="str">
        <f>IF((ValuesFromComPort!K6635)&lt;&gt;"",((((ValuesFromComPort!K6635)-(Calculated!$I$2))/1.28)*3.2),"")</f>
        <v/>
      </c>
      <c r="K6596" t="str">
        <f>IF((ValuesFromComPort!H6635)&lt;&gt;"",((((ValuesFromComPort!H6635)-$K$2)*0.015625)/0.3),"")</f>
        <v/>
      </c>
      <c r="N6596" t="str">
        <f>IF((ValuesFromComPort!I6635)&lt;&gt;"",((((ValuesFromComPort!I6635)-$N$2)*0.125)/0.3),"")</f>
        <v/>
      </c>
    </row>
    <row r="6597" spans="2:14" x14ac:dyDescent="0.25">
      <c r="B6597" t="str">
        <f>IF((ValuesFromComPort!A6636)&lt;&gt;"",(((ValuesFromComPort!A6636)-(Calculated!$B$2))/204.8),"")</f>
        <v/>
      </c>
      <c r="C6597" t="str">
        <f>IF((ValuesFromComPort!P6636)&lt;&gt;"",((((ValuesFromComPort!P6636)-(Calculated!$C$2))/204.8)),"")</f>
        <v/>
      </c>
      <c r="E6597" t="str">
        <f>IF((ValuesFromComPort!D6636)&lt;&gt;"",(((ValuesFromComPort!D6636)-(Calculated!$E$2))/1.28/3200),"")</f>
        <v/>
      </c>
      <c r="F6597" t="str">
        <f>IF((ValuesFromComPort!M6636)&lt;&gt;"",(((ValuesFromComPort!M6636)-(Calculated!$F$2))/1.28/3200),"")</f>
        <v/>
      </c>
      <c r="H6597" t="str">
        <f>IF((ValuesFromComPort!F6636)&lt;&gt;"",((((ValuesFromComPort!F6636)-(Calculated!$H$2))/1.28)*3.2),"")</f>
        <v/>
      </c>
      <c r="I6597" t="str">
        <f>IF((ValuesFromComPort!K6636)&lt;&gt;"",((((ValuesFromComPort!K6636)-(Calculated!$I$2))/1.28)*3.2),"")</f>
        <v/>
      </c>
      <c r="K6597" t="str">
        <f>IF((ValuesFromComPort!H6636)&lt;&gt;"",((((ValuesFromComPort!H6636)-$K$2)*0.015625)/0.3),"")</f>
        <v/>
      </c>
      <c r="N6597" t="str">
        <f>IF((ValuesFromComPort!I6636)&lt;&gt;"",((((ValuesFromComPort!I6636)-$N$2)*0.125)/0.3),"")</f>
        <v/>
      </c>
    </row>
    <row r="6598" spans="2:14" x14ac:dyDescent="0.25">
      <c r="B6598" t="str">
        <f>IF((ValuesFromComPort!A6637)&lt;&gt;"",(((ValuesFromComPort!A6637)-(Calculated!$B$2))/204.8),"")</f>
        <v/>
      </c>
      <c r="C6598" t="str">
        <f>IF((ValuesFromComPort!P6637)&lt;&gt;"",((((ValuesFromComPort!P6637)-(Calculated!$C$2))/204.8)),"")</f>
        <v/>
      </c>
      <c r="E6598" t="str">
        <f>IF((ValuesFromComPort!D6637)&lt;&gt;"",(((ValuesFromComPort!D6637)-(Calculated!$E$2))/1.28/3200),"")</f>
        <v/>
      </c>
      <c r="F6598" t="str">
        <f>IF((ValuesFromComPort!M6637)&lt;&gt;"",(((ValuesFromComPort!M6637)-(Calculated!$F$2))/1.28/3200),"")</f>
        <v/>
      </c>
      <c r="H6598" t="str">
        <f>IF((ValuesFromComPort!F6637)&lt;&gt;"",((((ValuesFromComPort!F6637)-(Calculated!$H$2))/1.28)*3.2),"")</f>
        <v/>
      </c>
      <c r="I6598" t="str">
        <f>IF((ValuesFromComPort!K6637)&lt;&gt;"",((((ValuesFromComPort!K6637)-(Calculated!$I$2))/1.28)*3.2),"")</f>
        <v/>
      </c>
      <c r="K6598" t="str">
        <f>IF((ValuesFromComPort!H6637)&lt;&gt;"",((((ValuesFromComPort!H6637)-$K$2)*0.015625)/0.3),"")</f>
        <v/>
      </c>
      <c r="N6598" t="str">
        <f>IF((ValuesFromComPort!I6637)&lt;&gt;"",((((ValuesFromComPort!I6637)-$N$2)*0.125)/0.3),"")</f>
        <v/>
      </c>
    </row>
    <row r="6599" spans="2:14" x14ac:dyDescent="0.25">
      <c r="B6599" t="str">
        <f>IF((ValuesFromComPort!A6638)&lt;&gt;"",(((ValuesFromComPort!A6638)-(Calculated!$B$2))/204.8),"")</f>
        <v/>
      </c>
      <c r="C6599" t="str">
        <f>IF((ValuesFromComPort!P6638)&lt;&gt;"",((((ValuesFromComPort!P6638)-(Calculated!$C$2))/204.8)),"")</f>
        <v/>
      </c>
      <c r="E6599" t="str">
        <f>IF((ValuesFromComPort!D6638)&lt;&gt;"",(((ValuesFromComPort!D6638)-(Calculated!$E$2))/1.28/3200),"")</f>
        <v/>
      </c>
      <c r="F6599" t="str">
        <f>IF((ValuesFromComPort!M6638)&lt;&gt;"",(((ValuesFromComPort!M6638)-(Calculated!$F$2))/1.28/3200),"")</f>
        <v/>
      </c>
      <c r="H6599" t="str">
        <f>IF((ValuesFromComPort!F6638)&lt;&gt;"",((((ValuesFromComPort!F6638)-(Calculated!$H$2))/1.28)*3.2),"")</f>
        <v/>
      </c>
      <c r="I6599" t="str">
        <f>IF((ValuesFromComPort!K6638)&lt;&gt;"",((((ValuesFromComPort!K6638)-(Calculated!$I$2))/1.28)*3.2),"")</f>
        <v/>
      </c>
      <c r="K6599" t="str">
        <f>IF((ValuesFromComPort!H6638)&lt;&gt;"",((((ValuesFromComPort!H6638)-$K$2)*0.015625)/0.3),"")</f>
        <v/>
      </c>
      <c r="N6599" t="str">
        <f>IF((ValuesFromComPort!I6638)&lt;&gt;"",((((ValuesFromComPort!I6638)-$N$2)*0.125)/0.3),"")</f>
        <v/>
      </c>
    </row>
    <row r="6600" spans="2:14" x14ac:dyDescent="0.25">
      <c r="B6600" t="str">
        <f>IF((ValuesFromComPort!A6639)&lt;&gt;"",(((ValuesFromComPort!A6639)-(Calculated!$B$2))/204.8),"")</f>
        <v/>
      </c>
      <c r="C6600" t="str">
        <f>IF((ValuesFromComPort!P6639)&lt;&gt;"",((((ValuesFromComPort!P6639)-(Calculated!$C$2))/204.8)),"")</f>
        <v/>
      </c>
      <c r="E6600" t="str">
        <f>IF((ValuesFromComPort!D6639)&lt;&gt;"",(((ValuesFromComPort!D6639)-(Calculated!$E$2))/1.28/3200),"")</f>
        <v/>
      </c>
      <c r="F6600" t="str">
        <f>IF((ValuesFromComPort!M6639)&lt;&gt;"",(((ValuesFromComPort!M6639)-(Calculated!$F$2))/1.28/3200),"")</f>
        <v/>
      </c>
      <c r="H6600" t="str">
        <f>IF((ValuesFromComPort!F6639)&lt;&gt;"",((((ValuesFromComPort!F6639)-(Calculated!$H$2))/1.28)*3.2),"")</f>
        <v/>
      </c>
      <c r="I6600" t="str">
        <f>IF((ValuesFromComPort!K6639)&lt;&gt;"",((((ValuesFromComPort!K6639)-(Calculated!$I$2))/1.28)*3.2),"")</f>
        <v/>
      </c>
      <c r="K6600" t="str">
        <f>IF((ValuesFromComPort!H6639)&lt;&gt;"",((((ValuesFromComPort!H6639)-$K$2)*0.015625)/0.3),"")</f>
        <v/>
      </c>
      <c r="N6600" t="str">
        <f>IF((ValuesFromComPort!I6639)&lt;&gt;"",((((ValuesFromComPort!I6639)-$N$2)*0.125)/0.3),"")</f>
        <v/>
      </c>
    </row>
    <row r="6601" spans="2:14" x14ac:dyDescent="0.25">
      <c r="B6601" t="str">
        <f>IF((ValuesFromComPort!A6640)&lt;&gt;"",(((ValuesFromComPort!A6640)-(Calculated!$B$2))/204.8),"")</f>
        <v/>
      </c>
      <c r="C6601" t="str">
        <f>IF((ValuesFromComPort!P6640)&lt;&gt;"",((((ValuesFromComPort!P6640)-(Calculated!$C$2))/204.8)),"")</f>
        <v/>
      </c>
      <c r="E6601" t="str">
        <f>IF((ValuesFromComPort!D6640)&lt;&gt;"",(((ValuesFromComPort!D6640)-(Calculated!$E$2))/1.28/3200),"")</f>
        <v/>
      </c>
      <c r="F6601" t="str">
        <f>IF((ValuesFromComPort!M6640)&lt;&gt;"",(((ValuesFromComPort!M6640)-(Calculated!$F$2))/1.28/3200),"")</f>
        <v/>
      </c>
      <c r="H6601" t="str">
        <f>IF((ValuesFromComPort!F6640)&lt;&gt;"",((((ValuesFromComPort!F6640)-(Calculated!$H$2))/1.28)*3.2),"")</f>
        <v/>
      </c>
      <c r="I6601" t="str">
        <f>IF((ValuesFromComPort!K6640)&lt;&gt;"",((((ValuesFromComPort!K6640)-(Calculated!$I$2))/1.28)*3.2),"")</f>
        <v/>
      </c>
      <c r="K6601" t="str">
        <f>IF((ValuesFromComPort!H6640)&lt;&gt;"",((((ValuesFromComPort!H6640)-$K$2)*0.015625)/0.3),"")</f>
        <v/>
      </c>
      <c r="N6601" t="str">
        <f>IF((ValuesFromComPort!I6640)&lt;&gt;"",((((ValuesFromComPort!I6640)-$N$2)*0.125)/0.3),"")</f>
        <v/>
      </c>
    </row>
    <row r="6602" spans="2:14" x14ac:dyDescent="0.25">
      <c r="B6602" t="str">
        <f>IF((ValuesFromComPort!A6641)&lt;&gt;"",(((ValuesFromComPort!A6641)-(Calculated!$B$2))/204.8),"")</f>
        <v/>
      </c>
      <c r="C6602" t="str">
        <f>IF((ValuesFromComPort!P6641)&lt;&gt;"",((((ValuesFromComPort!P6641)-(Calculated!$C$2))/204.8)),"")</f>
        <v/>
      </c>
      <c r="E6602" t="str">
        <f>IF((ValuesFromComPort!D6641)&lt;&gt;"",(((ValuesFromComPort!D6641)-(Calculated!$E$2))/1.28/3200),"")</f>
        <v/>
      </c>
      <c r="F6602" t="str">
        <f>IF((ValuesFromComPort!M6641)&lt;&gt;"",(((ValuesFromComPort!M6641)-(Calculated!$F$2))/1.28/3200),"")</f>
        <v/>
      </c>
      <c r="H6602" t="str">
        <f>IF((ValuesFromComPort!F6641)&lt;&gt;"",((((ValuesFromComPort!F6641)-(Calculated!$H$2))/1.28)*3.2),"")</f>
        <v/>
      </c>
      <c r="I6602" t="str">
        <f>IF((ValuesFromComPort!K6641)&lt;&gt;"",((((ValuesFromComPort!K6641)-(Calculated!$I$2))/1.28)*3.2),"")</f>
        <v/>
      </c>
      <c r="K6602" t="str">
        <f>IF((ValuesFromComPort!H6641)&lt;&gt;"",((((ValuesFromComPort!H6641)-$K$2)*0.015625)/0.3),"")</f>
        <v/>
      </c>
      <c r="N6602" t="str">
        <f>IF((ValuesFromComPort!I6641)&lt;&gt;"",((((ValuesFromComPort!I6641)-$N$2)*0.125)/0.3),"")</f>
        <v/>
      </c>
    </row>
    <row r="6603" spans="2:14" x14ac:dyDescent="0.25">
      <c r="B6603" t="str">
        <f>IF((ValuesFromComPort!A6642)&lt;&gt;"",(((ValuesFromComPort!A6642)-(Calculated!$B$2))/204.8),"")</f>
        <v/>
      </c>
      <c r="C6603" t="str">
        <f>IF((ValuesFromComPort!P6642)&lt;&gt;"",((((ValuesFromComPort!P6642)-(Calculated!$C$2))/204.8)),"")</f>
        <v/>
      </c>
      <c r="E6603" t="str">
        <f>IF((ValuesFromComPort!D6642)&lt;&gt;"",(((ValuesFromComPort!D6642)-(Calculated!$E$2))/1.28/3200),"")</f>
        <v/>
      </c>
      <c r="F6603" t="str">
        <f>IF((ValuesFromComPort!M6642)&lt;&gt;"",(((ValuesFromComPort!M6642)-(Calculated!$F$2))/1.28/3200),"")</f>
        <v/>
      </c>
      <c r="H6603" t="str">
        <f>IF((ValuesFromComPort!F6642)&lt;&gt;"",((((ValuesFromComPort!F6642)-(Calculated!$H$2))/1.28)*3.2),"")</f>
        <v/>
      </c>
      <c r="I6603" t="str">
        <f>IF((ValuesFromComPort!K6642)&lt;&gt;"",((((ValuesFromComPort!K6642)-(Calculated!$I$2))/1.28)*3.2),"")</f>
        <v/>
      </c>
      <c r="K6603" t="str">
        <f>IF((ValuesFromComPort!H6642)&lt;&gt;"",((((ValuesFromComPort!H6642)-$K$2)*0.015625)/0.3),"")</f>
        <v/>
      </c>
      <c r="N6603" t="str">
        <f>IF((ValuesFromComPort!I6642)&lt;&gt;"",((((ValuesFromComPort!I6642)-$N$2)*0.125)/0.3),"")</f>
        <v/>
      </c>
    </row>
    <row r="6604" spans="2:14" x14ac:dyDescent="0.25">
      <c r="B6604" t="str">
        <f>IF((ValuesFromComPort!A6643)&lt;&gt;"",(((ValuesFromComPort!A6643)-(Calculated!$B$2))/204.8),"")</f>
        <v/>
      </c>
      <c r="C6604" t="str">
        <f>IF((ValuesFromComPort!P6643)&lt;&gt;"",((((ValuesFromComPort!P6643)-(Calculated!$C$2))/204.8)),"")</f>
        <v/>
      </c>
      <c r="E6604" t="str">
        <f>IF((ValuesFromComPort!D6643)&lt;&gt;"",(((ValuesFromComPort!D6643)-(Calculated!$E$2))/1.28/3200),"")</f>
        <v/>
      </c>
      <c r="F6604" t="str">
        <f>IF((ValuesFromComPort!M6643)&lt;&gt;"",(((ValuesFromComPort!M6643)-(Calculated!$F$2))/1.28/3200),"")</f>
        <v/>
      </c>
      <c r="H6604" t="str">
        <f>IF((ValuesFromComPort!F6643)&lt;&gt;"",((((ValuesFromComPort!F6643)-(Calculated!$H$2))/1.28)*3.2),"")</f>
        <v/>
      </c>
      <c r="I6604" t="str">
        <f>IF((ValuesFromComPort!K6643)&lt;&gt;"",((((ValuesFromComPort!K6643)-(Calculated!$I$2))/1.28)*3.2),"")</f>
        <v/>
      </c>
      <c r="K6604" t="str">
        <f>IF((ValuesFromComPort!H6643)&lt;&gt;"",((((ValuesFromComPort!H6643)-$K$2)*0.015625)/0.3),"")</f>
        <v/>
      </c>
      <c r="N6604" t="str">
        <f>IF((ValuesFromComPort!I6643)&lt;&gt;"",((((ValuesFromComPort!I6643)-$N$2)*0.125)/0.3),"")</f>
        <v/>
      </c>
    </row>
    <row r="6605" spans="2:14" x14ac:dyDescent="0.25">
      <c r="B6605" t="str">
        <f>IF((ValuesFromComPort!A6644)&lt;&gt;"",(((ValuesFromComPort!A6644)-(Calculated!$B$2))/204.8),"")</f>
        <v/>
      </c>
      <c r="C6605" t="str">
        <f>IF((ValuesFromComPort!P6644)&lt;&gt;"",((((ValuesFromComPort!P6644)-(Calculated!$C$2))/204.8)),"")</f>
        <v/>
      </c>
      <c r="E6605" t="str">
        <f>IF((ValuesFromComPort!D6644)&lt;&gt;"",(((ValuesFromComPort!D6644)-(Calculated!$E$2))/1.28/3200),"")</f>
        <v/>
      </c>
      <c r="F6605" t="str">
        <f>IF((ValuesFromComPort!M6644)&lt;&gt;"",(((ValuesFromComPort!M6644)-(Calculated!$F$2))/1.28/3200),"")</f>
        <v/>
      </c>
      <c r="H6605" t="str">
        <f>IF((ValuesFromComPort!F6644)&lt;&gt;"",((((ValuesFromComPort!F6644)-(Calculated!$H$2))/1.28)*3.2),"")</f>
        <v/>
      </c>
      <c r="I6605" t="str">
        <f>IF((ValuesFromComPort!K6644)&lt;&gt;"",((((ValuesFromComPort!K6644)-(Calculated!$I$2))/1.28)*3.2),"")</f>
        <v/>
      </c>
      <c r="K6605" t="str">
        <f>IF((ValuesFromComPort!H6644)&lt;&gt;"",((((ValuesFromComPort!H6644)-$K$2)*0.015625)/0.3),"")</f>
        <v/>
      </c>
      <c r="N6605" t="str">
        <f>IF((ValuesFromComPort!I6644)&lt;&gt;"",((((ValuesFromComPort!I6644)-$N$2)*0.125)/0.3),"")</f>
        <v/>
      </c>
    </row>
    <row r="6606" spans="2:14" x14ac:dyDescent="0.25">
      <c r="B6606" t="str">
        <f>IF((ValuesFromComPort!A6645)&lt;&gt;"",(((ValuesFromComPort!A6645)-(Calculated!$B$2))/204.8),"")</f>
        <v/>
      </c>
      <c r="C6606" t="str">
        <f>IF((ValuesFromComPort!P6645)&lt;&gt;"",((((ValuesFromComPort!P6645)-(Calculated!$C$2))/204.8)),"")</f>
        <v/>
      </c>
      <c r="E6606" t="str">
        <f>IF((ValuesFromComPort!D6645)&lt;&gt;"",(((ValuesFromComPort!D6645)-(Calculated!$E$2))/1.28/3200),"")</f>
        <v/>
      </c>
      <c r="F6606" t="str">
        <f>IF((ValuesFromComPort!M6645)&lt;&gt;"",(((ValuesFromComPort!M6645)-(Calculated!$F$2))/1.28/3200),"")</f>
        <v/>
      </c>
      <c r="H6606" t="str">
        <f>IF((ValuesFromComPort!F6645)&lt;&gt;"",((((ValuesFromComPort!F6645)-(Calculated!$H$2))/1.28)*3.2),"")</f>
        <v/>
      </c>
      <c r="I6606" t="str">
        <f>IF((ValuesFromComPort!K6645)&lt;&gt;"",((((ValuesFromComPort!K6645)-(Calculated!$I$2))/1.28)*3.2),"")</f>
        <v/>
      </c>
      <c r="K6606" t="str">
        <f>IF((ValuesFromComPort!H6645)&lt;&gt;"",((((ValuesFromComPort!H6645)-$K$2)*0.015625)/0.3),"")</f>
        <v/>
      </c>
      <c r="N6606" t="str">
        <f>IF((ValuesFromComPort!I6645)&lt;&gt;"",((((ValuesFromComPort!I6645)-$N$2)*0.125)/0.3),"")</f>
        <v/>
      </c>
    </row>
    <row r="6607" spans="2:14" x14ac:dyDescent="0.25">
      <c r="B6607" t="str">
        <f>IF((ValuesFromComPort!A6646)&lt;&gt;"",(((ValuesFromComPort!A6646)-(Calculated!$B$2))/204.8),"")</f>
        <v/>
      </c>
      <c r="C6607" t="str">
        <f>IF((ValuesFromComPort!P6646)&lt;&gt;"",((((ValuesFromComPort!P6646)-(Calculated!$C$2))/204.8)),"")</f>
        <v/>
      </c>
      <c r="E6607" t="str">
        <f>IF((ValuesFromComPort!D6646)&lt;&gt;"",(((ValuesFromComPort!D6646)-(Calculated!$E$2))/1.28/3200),"")</f>
        <v/>
      </c>
      <c r="F6607" t="str">
        <f>IF((ValuesFromComPort!M6646)&lt;&gt;"",(((ValuesFromComPort!M6646)-(Calculated!$F$2))/1.28/3200),"")</f>
        <v/>
      </c>
      <c r="H6607" t="str">
        <f>IF((ValuesFromComPort!F6646)&lt;&gt;"",((((ValuesFromComPort!F6646)-(Calculated!$H$2))/1.28)*3.2),"")</f>
        <v/>
      </c>
      <c r="I6607" t="str">
        <f>IF((ValuesFromComPort!K6646)&lt;&gt;"",((((ValuesFromComPort!K6646)-(Calculated!$I$2))/1.28)*3.2),"")</f>
        <v/>
      </c>
      <c r="K6607" t="str">
        <f>IF((ValuesFromComPort!H6646)&lt;&gt;"",((((ValuesFromComPort!H6646)-$K$2)*0.015625)/0.3),"")</f>
        <v/>
      </c>
      <c r="N6607" t="str">
        <f>IF((ValuesFromComPort!I6646)&lt;&gt;"",((((ValuesFromComPort!I6646)-$N$2)*0.125)/0.3),"")</f>
        <v/>
      </c>
    </row>
    <row r="6608" spans="2:14" x14ac:dyDescent="0.25">
      <c r="B6608" t="str">
        <f>IF((ValuesFromComPort!A6647)&lt;&gt;"",(((ValuesFromComPort!A6647)-(Calculated!$B$2))/204.8),"")</f>
        <v/>
      </c>
      <c r="C6608" t="str">
        <f>IF((ValuesFromComPort!P6647)&lt;&gt;"",((((ValuesFromComPort!P6647)-(Calculated!$C$2))/204.8)),"")</f>
        <v/>
      </c>
      <c r="E6608" t="str">
        <f>IF((ValuesFromComPort!D6647)&lt;&gt;"",(((ValuesFromComPort!D6647)-(Calculated!$E$2))/1.28/3200),"")</f>
        <v/>
      </c>
      <c r="F6608" t="str">
        <f>IF((ValuesFromComPort!M6647)&lt;&gt;"",(((ValuesFromComPort!M6647)-(Calculated!$F$2))/1.28/3200),"")</f>
        <v/>
      </c>
      <c r="H6608" t="str">
        <f>IF((ValuesFromComPort!F6647)&lt;&gt;"",((((ValuesFromComPort!F6647)-(Calculated!$H$2))/1.28)*3.2),"")</f>
        <v/>
      </c>
      <c r="I6608" t="str">
        <f>IF((ValuesFromComPort!K6647)&lt;&gt;"",((((ValuesFromComPort!K6647)-(Calculated!$I$2))/1.28)*3.2),"")</f>
        <v/>
      </c>
      <c r="K6608" t="str">
        <f>IF((ValuesFromComPort!H6647)&lt;&gt;"",((((ValuesFromComPort!H6647)-$K$2)*0.015625)/0.3),"")</f>
        <v/>
      </c>
      <c r="N6608" t="str">
        <f>IF((ValuesFromComPort!I6647)&lt;&gt;"",((((ValuesFromComPort!I6647)-$N$2)*0.125)/0.3),"")</f>
        <v/>
      </c>
    </row>
    <row r="6609" spans="2:14" x14ac:dyDescent="0.25">
      <c r="B6609" t="str">
        <f>IF((ValuesFromComPort!A6648)&lt;&gt;"",(((ValuesFromComPort!A6648)-(Calculated!$B$2))/204.8),"")</f>
        <v/>
      </c>
      <c r="C6609" t="str">
        <f>IF((ValuesFromComPort!P6648)&lt;&gt;"",((((ValuesFromComPort!P6648)-(Calculated!$C$2))/204.8)),"")</f>
        <v/>
      </c>
      <c r="E6609" t="str">
        <f>IF((ValuesFromComPort!D6648)&lt;&gt;"",(((ValuesFromComPort!D6648)-(Calculated!$E$2))/1.28/3200),"")</f>
        <v/>
      </c>
      <c r="F6609" t="str">
        <f>IF((ValuesFromComPort!M6648)&lt;&gt;"",(((ValuesFromComPort!M6648)-(Calculated!$F$2))/1.28/3200),"")</f>
        <v/>
      </c>
      <c r="H6609" t="str">
        <f>IF((ValuesFromComPort!F6648)&lt;&gt;"",((((ValuesFromComPort!F6648)-(Calculated!$H$2))/1.28)*3.2),"")</f>
        <v/>
      </c>
      <c r="I6609" t="str">
        <f>IF((ValuesFromComPort!K6648)&lt;&gt;"",((((ValuesFromComPort!K6648)-(Calculated!$I$2))/1.28)*3.2),"")</f>
        <v/>
      </c>
      <c r="K6609" t="str">
        <f>IF((ValuesFromComPort!H6648)&lt;&gt;"",((((ValuesFromComPort!H6648)-$K$2)*0.015625)/0.3),"")</f>
        <v/>
      </c>
      <c r="N6609" t="str">
        <f>IF((ValuesFromComPort!I6648)&lt;&gt;"",((((ValuesFromComPort!I6648)-$N$2)*0.125)/0.3),"")</f>
        <v/>
      </c>
    </row>
    <row r="6610" spans="2:14" x14ac:dyDescent="0.25">
      <c r="B6610" t="str">
        <f>IF((ValuesFromComPort!A6649)&lt;&gt;"",(((ValuesFromComPort!A6649)-(Calculated!$B$2))/204.8),"")</f>
        <v/>
      </c>
      <c r="C6610" t="str">
        <f>IF((ValuesFromComPort!P6649)&lt;&gt;"",((((ValuesFromComPort!P6649)-(Calculated!$C$2))/204.8)),"")</f>
        <v/>
      </c>
      <c r="E6610" t="str">
        <f>IF((ValuesFromComPort!D6649)&lt;&gt;"",(((ValuesFromComPort!D6649)-(Calculated!$E$2))/1.28/3200),"")</f>
        <v/>
      </c>
      <c r="F6610" t="str">
        <f>IF((ValuesFromComPort!M6649)&lt;&gt;"",(((ValuesFromComPort!M6649)-(Calculated!$F$2))/1.28/3200),"")</f>
        <v/>
      </c>
      <c r="H6610" t="str">
        <f>IF((ValuesFromComPort!F6649)&lt;&gt;"",((((ValuesFromComPort!F6649)-(Calculated!$H$2))/1.28)*3.2),"")</f>
        <v/>
      </c>
      <c r="I6610" t="str">
        <f>IF((ValuesFromComPort!K6649)&lt;&gt;"",((((ValuesFromComPort!K6649)-(Calculated!$I$2))/1.28)*3.2),"")</f>
        <v/>
      </c>
      <c r="K6610" t="str">
        <f>IF((ValuesFromComPort!H6649)&lt;&gt;"",((((ValuesFromComPort!H6649)-$K$2)*0.015625)/0.3),"")</f>
        <v/>
      </c>
      <c r="N6610" t="str">
        <f>IF((ValuesFromComPort!I6649)&lt;&gt;"",((((ValuesFromComPort!I6649)-$N$2)*0.125)/0.3),"")</f>
        <v/>
      </c>
    </row>
    <row r="6611" spans="2:14" x14ac:dyDescent="0.25">
      <c r="B6611" t="str">
        <f>IF((ValuesFromComPort!A6650)&lt;&gt;"",(((ValuesFromComPort!A6650)-(Calculated!$B$2))/204.8),"")</f>
        <v/>
      </c>
      <c r="C6611" t="str">
        <f>IF((ValuesFromComPort!P6650)&lt;&gt;"",((((ValuesFromComPort!P6650)-(Calculated!$C$2))/204.8)),"")</f>
        <v/>
      </c>
      <c r="E6611" t="str">
        <f>IF((ValuesFromComPort!D6650)&lt;&gt;"",(((ValuesFromComPort!D6650)-(Calculated!$E$2))/1.28/3200),"")</f>
        <v/>
      </c>
      <c r="F6611" t="str">
        <f>IF((ValuesFromComPort!M6650)&lt;&gt;"",(((ValuesFromComPort!M6650)-(Calculated!$F$2))/1.28/3200),"")</f>
        <v/>
      </c>
      <c r="H6611" t="str">
        <f>IF((ValuesFromComPort!F6650)&lt;&gt;"",((((ValuesFromComPort!F6650)-(Calculated!$H$2))/1.28)*3.2),"")</f>
        <v/>
      </c>
      <c r="I6611" t="str">
        <f>IF((ValuesFromComPort!K6650)&lt;&gt;"",((((ValuesFromComPort!K6650)-(Calculated!$I$2))/1.28)*3.2),"")</f>
        <v/>
      </c>
      <c r="K6611" t="str">
        <f>IF((ValuesFromComPort!H6650)&lt;&gt;"",((((ValuesFromComPort!H6650)-$K$2)*0.015625)/0.3),"")</f>
        <v/>
      </c>
      <c r="N6611" t="str">
        <f>IF((ValuesFromComPort!I6650)&lt;&gt;"",((((ValuesFromComPort!I6650)-$N$2)*0.125)/0.3),"")</f>
        <v/>
      </c>
    </row>
    <row r="6612" spans="2:14" x14ac:dyDescent="0.25">
      <c r="B6612" t="str">
        <f>IF((ValuesFromComPort!A6651)&lt;&gt;"",(((ValuesFromComPort!A6651)-(Calculated!$B$2))/204.8),"")</f>
        <v/>
      </c>
      <c r="C6612" t="str">
        <f>IF((ValuesFromComPort!P6651)&lt;&gt;"",((((ValuesFromComPort!P6651)-(Calculated!$C$2))/204.8)),"")</f>
        <v/>
      </c>
      <c r="E6612" t="str">
        <f>IF((ValuesFromComPort!D6651)&lt;&gt;"",(((ValuesFromComPort!D6651)-(Calculated!$E$2))/1.28/3200),"")</f>
        <v/>
      </c>
      <c r="F6612" t="str">
        <f>IF((ValuesFromComPort!M6651)&lt;&gt;"",(((ValuesFromComPort!M6651)-(Calculated!$F$2))/1.28/3200),"")</f>
        <v/>
      </c>
      <c r="H6612" t="str">
        <f>IF((ValuesFromComPort!F6651)&lt;&gt;"",((((ValuesFromComPort!F6651)-(Calculated!$H$2))/1.28)*3.2),"")</f>
        <v/>
      </c>
      <c r="I6612" t="str">
        <f>IF((ValuesFromComPort!K6651)&lt;&gt;"",((((ValuesFromComPort!K6651)-(Calculated!$I$2))/1.28)*3.2),"")</f>
        <v/>
      </c>
      <c r="K6612" t="str">
        <f>IF((ValuesFromComPort!H6651)&lt;&gt;"",((((ValuesFromComPort!H6651)-$K$2)*0.015625)/0.3),"")</f>
        <v/>
      </c>
      <c r="N6612" t="str">
        <f>IF((ValuesFromComPort!I6651)&lt;&gt;"",((((ValuesFromComPort!I6651)-$N$2)*0.125)/0.3),"")</f>
        <v/>
      </c>
    </row>
    <row r="6613" spans="2:14" x14ac:dyDescent="0.25">
      <c r="B6613" t="str">
        <f>IF((ValuesFromComPort!A6652)&lt;&gt;"",(((ValuesFromComPort!A6652)-(Calculated!$B$2))/204.8),"")</f>
        <v/>
      </c>
      <c r="C6613" t="str">
        <f>IF((ValuesFromComPort!P6652)&lt;&gt;"",((((ValuesFromComPort!P6652)-(Calculated!$C$2))/204.8)),"")</f>
        <v/>
      </c>
      <c r="E6613" t="str">
        <f>IF((ValuesFromComPort!D6652)&lt;&gt;"",(((ValuesFromComPort!D6652)-(Calculated!$E$2))/1.28/3200),"")</f>
        <v/>
      </c>
      <c r="F6613" t="str">
        <f>IF((ValuesFromComPort!M6652)&lt;&gt;"",(((ValuesFromComPort!M6652)-(Calculated!$F$2))/1.28/3200),"")</f>
        <v/>
      </c>
      <c r="H6613" t="str">
        <f>IF((ValuesFromComPort!F6652)&lt;&gt;"",((((ValuesFromComPort!F6652)-(Calculated!$H$2))/1.28)*3.2),"")</f>
        <v/>
      </c>
      <c r="I6613" t="str">
        <f>IF((ValuesFromComPort!K6652)&lt;&gt;"",((((ValuesFromComPort!K6652)-(Calculated!$I$2))/1.28)*3.2),"")</f>
        <v/>
      </c>
      <c r="K6613" t="str">
        <f>IF((ValuesFromComPort!H6652)&lt;&gt;"",((((ValuesFromComPort!H6652)-$K$2)*0.015625)/0.3),"")</f>
        <v/>
      </c>
      <c r="N6613" t="str">
        <f>IF((ValuesFromComPort!I6652)&lt;&gt;"",((((ValuesFromComPort!I6652)-$N$2)*0.125)/0.3),"")</f>
        <v/>
      </c>
    </row>
    <row r="6614" spans="2:14" x14ac:dyDescent="0.25">
      <c r="B6614" t="str">
        <f>IF((ValuesFromComPort!A6653)&lt;&gt;"",(((ValuesFromComPort!A6653)-(Calculated!$B$2))/204.8),"")</f>
        <v/>
      </c>
      <c r="C6614" t="str">
        <f>IF((ValuesFromComPort!P6653)&lt;&gt;"",((((ValuesFromComPort!P6653)-(Calculated!$C$2))/204.8)),"")</f>
        <v/>
      </c>
      <c r="E6614" t="str">
        <f>IF((ValuesFromComPort!D6653)&lt;&gt;"",(((ValuesFromComPort!D6653)-(Calculated!$E$2))/1.28/3200),"")</f>
        <v/>
      </c>
      <c r="F6614" t="str">
        <f>IF((ValuesFromComPort!M6653)&lt;&gt;"",(((ValuesFromComPort!M6653)-(Calculated!$F$2))/1.28/3200),"")</f>
        <v/>
      </c>
      <c r="H6614" t="str">
        <f>IF((ValuesFromComPort!F6653)&lt;&gt;"",((((ValuesFromComPort!F6653)-(Calculated!$H$2))/1.28)*3.2),"")</f>
        <v/>
      </c>
      <c r="I6614" t="str">
        <f>IF((ValuesFromComPort!K6653)&lt;&gt;"",((((ValuesFromComPort!K6653)-(Calculated!$I$2))/1.28)*3.2),"")</f>
        <v/>
      </c>
      <c r="K6614" t="str">
        <f>IF((ValuesFromComPort!H6653)&lt;&gt;"",((((ValuesFromComPort!H6653)-$K$2)*0.015625)/0.3),"")</f>
        <v/>
      </c>
      <c r="N6614" t="str">
        <f>IF((ValuesFromComPort!I6653)&lt;&gt;"",((((ValuesFromComPort!I6653)-$N$2)*0.125)/0.3),"")</f>
        <v/>
      </c>
    </row>
    <row r="6615" spans="2:14" x14ac:dyDescent="0.25">
      <c r="B6615" t="str">
        <f>IF((ValuesFromComPort!A6654)&lt;&gt;"",(((ValuesFromComPort!A6654)-(Calculated!$B$2))/204.8),"")</f>
        <v/>
      </c>
      <c r="C6615" t="str">
        <f>IF((ValuesFromComPort!P6654)&lt;&gt;"",((((ValuesFromComPort!P6654)-(Calculated!$C$2))/204.8)),"")</f>
        <v/>
      </c>
      <c r="E6615" t="str">
        <f>IF((ValuesFromComPort!D6654)&lt;&gt;"",(((ValuesFromComPort!D6654)-(Calculated!$E$2))/1.28/3200),"")</f>
        <v/>
      </c>
      <c r="F6615" t="str">
        <f>IF((ValuesFromComPort!M6654)&lt;&gt;"",(((ValuesFromComPort!M6654)-(Calculated!$F$2))/1.28/3200),"")</f>
        <v/>
      </c>
      <c r="H6615" t="str">
        <f>IF((ValuesFromComPort!F6654)&lt;&gt;"",((((ValuesFromComPort!F6654)-(Calculated!$H$2))/1.28)*3.2),"")</f>
        <v/>
      </c>
      <c r="I6615" t="str">
        <f>IF((ValuesFromComPort!K6654)&lt;&gt;"",((((ValuesFromComPort!K6654)-(Calculated!$I$2))/1.28)*3.2),"")</f>
        <v/>
      </c>
      <c r="K6615" t="str">
        <f>IF((ValuesFromComPort!H6654)&lt;&gt;"",((((ValuesFromComPort!H6654)-$K$2)*0.015625)/0.3),"")</f>
        <v/>
      </c>
      <c r="N6615" t="str">
        <f>IF((ValuesFromComPort!I6654)&lt;&gt;"",((((ValuesFromComPort!I6654)-$N$2)*0.125)/0.3),"")</f>
        <v/>
      </c>
    </row>
    <row r="6616" spans="2:14" x14ac:dyDescent="0.25">
      <c r="B6616" t="str">
        <f>IF((ValuesFromComPort!A6655)&lt;&gt;"",(((ValuesFromComPort!A6655)-(Calculated!$B$2))/204.8),"")</f>
        <v/>
      </c>
      <c r="C6616" t="str">
        <f>IF((ValuesFromComPort!P6655)&lt;&gt;"",((((ValuesFromComPort!P6655)-(Calculated!$C$2))/204.8)),"")</f>
        <v/>
      </c>
      <c r="E6616" t="str">
        <f>IF((ValuesFromComPort!D6655)&lt;&gt;"",(((ValuesFromComPort!D6655)-(Calculated!$E$2))/1.28/3200),"")</f>
        <v/>
      </c>
      <c r="F6616" t="str">
        <f>IF((ValuesFromComPort!M6655)&lt;&gt;"",(((ValuesFromComPort!M6655)-(Calculated!$F$2))/1.28/3200),"")</f>
        <v/>
      </c>
      <c r="H6616" t="str">
        <f>IF((ValuesFromComPort!F6655)&lt;&gt;"",((((ValuesFromComPort!F6655)-(Calculated!$H$2))/1.28)*3.2),"")</f>
        <v/>
      </c>
      <c r="I6616" t="str">
        <f>IF((ValuesFromComPort!K6655)&lt;&gt;"",((((ValuesFromComPort!K6655)-(Calculated!$I$2))/1.28)*3.2),"")</f>
        <v/>
      </c>
      <c r="K6616" t="str">
        <f>IF((ValuesFromComPort!H6655)&lt;&gt;"",((((ValuesFromComPort!H6655)-$K$2)*0.015625)/0.3),"")</f>
        <v/>
      </c>
      <c r="N6616" t="str">
        <f>IF((ValuesFromComPort!I6655)&lt;&gt;"",((((ValuesFromComPort!I6655)-$N$2)*0.125)/0.3),"")</f>
        <v/>
      </c>
    </row>
    <row r="6617" spans="2:14" x14ac:dyDescent="0.25">
      <c r="B6617" t="str">
        <f>IF((ValuesFromComPort!A6656)&lt;&gt;"",(((ValuesFromComPort!A6656)-(Calculated!$B$2))/204.8),"")</f>
        <v/>
      </c>
      <c r="C6617" t="str">
        <f>IF((ValuesFromComPort!P6656)&lt;&gt;"",((((ValuesFromComPort!P6656)-(Calculated!$C$2))/204.8)),"")</f>
        <v/>
      </c>
      <c r="E6617" t="str">
        <f>IF((ValuesFromComPort!D6656)&lt;&gt;"",(((ValuesFromComPort!D6656)-(Calculated!$E$2))/1.28/3200),"")</f>
        <v/>
      </c>
      <c r="F6617" t="str">
        <f>IF((ValuesFromComPort!M6656)&lt;&gt;"",(((ValuesFromComPort!M6656)-(Calculated!$F$2))/1.28/3200),"")</f>
        <v/>
      </c>
      <c r="H6617" t="str">
        <f>IF((ValuesFromComPort!F6656)&lt;&gt;"",((((ValuesFromComPort!F6656)-(Calculated!$H$2))/1.28)*3.2),"")</f>
        <v/>
      </c>
      <c r="I6617" t="str">
        <f>IF((ValuesFromComPort!K6656)&lt;&gt;"",((((ValuesFromComPort!K6656)-(Calculated!$I$2))/1.28)*3.2),"")</f>
        <v/>
      </c>
      <c r="K6617" t="str">
        <f>IF((ValuesFromComPort!H6656)&lt;&gt;"",((((ValuesFromComPort!H6656)-$K$2)*0.015625)/0.3),"")</f>
        <v/>
      </c>
      <c r="N6617" t="str">
        <f>IF((ValuesFromComPort!I6656)&lt;&gt;"",((((ValuesFromComPort!I6656)-$N$2)*0.125)/0.3),"")</f>
        <v/>
      </c>
    </row>
    <row r="6618" spans="2:14" x14ac:dyDescent="0.25">
      <c r="B6618" t="str">
        <f>IF((ValuesFromComPort!A6657)&lt;&gt;"",(((ValuesFromComPort!A6657)-(Calculated!$B$2))/204.8),"")</f>
        <v/>
      </c>
      <c r="C6618" t="str">
        <f>IF((ValuesFromComPort!P6657)&lt;&gt;"",((((ValuesFromComPort!P6657)-(Calculated!$C$2))/204.8)),"")</f>
        <v/>
      </c>
      <c r="E6618" t="str">
        <f>IF((ValuesFromComPort!D6657)&lt;&gt;"",(((ValuesFromComPort!D6657)-(Calculated!$E$2))/1.28/3200),"")</f>
        <v/>
      </c>
      <c r="F6618" t="str">
        <f>IF((ValuesFromComPort!M6657)&lt;&gt;"",(((ValuesFromComPort!M6657)-(Calculated!$F$2))/1.28/3200),"")</f>
        <v/>
      </c>
      <c r="H6618" t="str">
        <f>IF((ValuesFromComPort!F6657)&lt;&gt;"",((((ValuesFromComPort!F6657)-(Calculated!$H$2))/1.28)*3.2),"")</f>
        <v/>
      </c>
      <c r="I6618" t="str">
        <f>IF((ValuesFromComPort!K6657)&lt;&gt;"",((((ValuesFromComPort!K6657)-(Calculated!$I$2))/1.28)*3.2),"")</f>
        <v/>
      </c>
      <c r="K6618" t="str">
        <f>IF((ValuesFromComPort!H6657)&lt;&gt;"",((((ValuesFromComPort!H6657)-$K$2)*0.015625)/0.3),"")</f>
        <v/>
      </c>
      <c r="N6618" t="str">
        <f>IF((ValuesFromComPort!I6657)&lt;&gt;"",((((ValuesFromComPort!I6657)-$N$2)*0.125)/0.3),"")</f>
        <v/>
      </c>
    </row>
    <row r="6619" spans="2:14" x14ac:dyDescent="0.25">
      <c r="B6619" t="str">
        <f>IF((ValuesFromComPort!A6658)&lt;&gt;"",(((ValuesFromComPort!A6658)-(Calculated!$B$2))/204.8),"")</f>
        <v/>
      </c>
      <c r="C6619" t="str">
        <f>IF((ValuesFromComPort!P6658)&lt;&gt;"",((((ValuesFromComPort!P6658)-(Calculated!$C$2))/204.8)),"")</f>
        <v/>
      </c>
      <c r="E6619" t="str">
        <f>IF((ValuesFromComPort!D6658)&lt;&gt;"",(((ValuesFromComPort!D6658)-(Calculated!$E$2))/1.28/3200),"")</f>
        <v/>
      </c>
      <c r="F6619" t="str">
        <f>IF((ValuesFromComPort!M6658)&lt;&gt;"",(((ValuesFromComPort!M6658)-(Calculated!$F$2))/1.28/3200),"")</f>
        <v/>
      </c>
      <c r="H6619" t="str">
        <f>IF((ValuesFromComPort!F6658)&lt;&gt;"",((((ValuesFromComPort!F6658)-(Calculated!$H$2))/1.28)*3.2),"")</f>
        <v/>
      </c>
      <c r="I6619" t="str">
        <f>IF((ValuesFromComPort!K6658)&lt;&gt;"",((((ValuesFromComPort!K6658)-(Calculated!$I$2))/1.28)*3.2),"")</f>
        <v/>
      </c>
      <c r="K6619" t="str">
        <f>IF((ValuesFromComPort!H6658)&lt;&gt;"",((((ValuesFromComPort!H6658)-$K$2)*0.015625)/0.3),"")</f>
        <v/>
      </c>
      <c r="N6619" t="str">
        <f>IF((ValuesFromComPort!I6658)&lt;&gt;"",((((ValuesFromComPort!I6658)-$N$2)*0.125)/0.3),"")</f>
        <v/>
      </c>
    </row>
    <row r="6620" spans="2:14" x14ac:dyDescent="0.25">
      <c r="B6620" t="str">
        <f>IF((ValuesFromComPort!A6659)&lt;&gt;"",(((ValuesFromComPort!A6659)-(Calculated!$B$2))/204.8),"")</f>
        <v/>
      </c>
      <c r="C6620" t="str">
        <f>IF((ValuesFromComPort!P6659)&lt;&gt;"",((((ValuesFromComPort!P6659)-(Calculated!$C$2))/204.8)),"")</f>
        <v/>
      </c>
      <c r="E6620" t="str">
        <f>IF((ValuesFromComPort!D6659)&lt;&gt;"",(((ValuesFromComPort!D6659)-(Calculated!$E$2))/1.28/3200),"")</f>
        <v/>
      </c>
      <c r="F6620" t="str">
        <f>IF((ValuesFromComPort!M6659)&lt;&gt;"",(((ValuesFromComPort!M6659)-(Calculated!$F$2))/1.28/3200),"")</f>
        <v/>
      </c>
      <c r="H6620" t="str">
        <f>IF((ValuesFromComPort!F6659)&lt;&gt;"",((((ValuesFromComPort!F6659)-(Calculated!$H$2))/1.28)*3.2),"")</f>
        <v/>
      </c>
      <c r="I6620" t="str">
        <f>IF((ValuesFromComPort!K6659)&lt;&gt;"",((((ValuesFromComPort!K6659)-(Calculated!$I$2))/1.28)*3.2),"")</f>
        <v/>
      </c>
      <c r="K6620" t="str">
        <f>IF((ValuesFromComPort!H6659)&lt;&gt;"",((((ValuesFromComPort!H6659)-$K$2)*0.015625)/0.3),"")</f>
        <v/>
      </c>
      <c r="N6620" t="str">
        <f>IF((ValuesFromComPort!I6659)&lt;&gt;"",((((ValuesFromComPort!I6659)-$N$2)*0.125)/0.3),"")</f>
        <v/>
      </c>
    </row>
    <row r="6621" spans="2:14" x14ac:dyDescent="0.25">
      <c r="B6621" t="str">
        <f>IF((ValuesFromComPort!A6660)&lt;&gt;"",(((ValuesFromComPort!A6660)-(Calculated!$B$2))/204.8),"")</f>
        <v/>
      </c>
      <c r="C6621" t="str">
        <f>IF((ValuesFromComPort!P6660)&lt;&gt;"",((((ValuesFromComPort!P6660)-(Calculated!$C$2))/204.8)),"")</f>
        <v/>
      </c>
      <c r="E6621" t="str">
        <f>IF((ValuesFromComPort!D6660)&lt;&gt;"",(((ValuesFromComPort!D6660)-(Calculated!$E$2))/1.28/3200),"")</f>
        <v/>
      </c>
      <c r="F6621" t="str">
        <f>IF((ValuesFromComPort!M6660)&lt;&gt;"",(((ValuesFromComPort!M6660)-(Calculated!$F$2))/1.28/3200),"")</f>
        <v/>
      </c>
      <c r="H6621" t="str">
        <f>IF((ValuesFromComPort!F6660)&lt;&gt;"",((((ValuesFromComPort!F6660)-(Calculated!$H$2))/1.28)*3.2),"")</f>
        <v/>
      </c>
      <c r="I6621" t="str">
        <f>IF((ValuesFromComPort!K6660)&lt;&gt;"",((((ValuesFromComPort!K6660)-(Calculated!$I$2))/1.28)*3.2),"")</f>
        <v/>
      </c>
      <c r="K6621" t="str">
        <f>IF((ValuesFromComPort!H6660)&lt;&gt;"",((((ValuesFromComPort!H6660)-$K$2)*0.015625)/0.3),"")</f>
        <v/>
      </c>
      <c r="N6621" t="str">
        <f>IF((ValuesFromComPort!I6660)&lt;&gt;"",((((ValuesFromComPort!I6660)-$N$2)*0.125)/0.3),"")</f>
        <v/>
      </c>
    </row>
    <row r="6622" spans="2:14" x14ac:dyDescent="0.25">
      <c r="B6622" t="str">
        <f>IF((ValuesFromComPort!A6661)&lt;&gt;"",(((ValuesFromComPort!A6661)-(Calculated!$B$2))/204.8),"")</f>
        <v/>
      </c>
      <c r="C6622" t="str">
        <f>IF((ValuesFromComPort!P6661)&lt;&gt;"",((((ValuesFromComPort!P6661)-(Calculated!$C$2))/204.8)),"")</f>
        <v/>
      </c>
      <c r="E6622" t="str">
        <f>IF((ValuesFromComPort!D6661)&lt;&gt;"",(((ValuesFromComPort!D6661)-(Calculated!$E$2))/1.28/3200),"")</f>
        <v/>
      </c>
      <c r="F6622" t="str">
        <f>IF((ValuesFromComPort!M6661)&lt;&gt;"",(((ValuesFromComPort!M6661)-(Calculated!$F$2))/1.28/3200),"")</f>
        <v/>
      </c>
      <c r="H6622" t="str">
        <f>IF((ValuesFromComPort!F6661)&lt;&gt;"",((((ValuesFromComPort!F6661)-(Calculated!$H$2))/1.28)*3.2),"")</f>
        <v/>
      </c>
      <c r="I6622" t="str">
        <f>IF((ValuesFromComPort!K6661)&lt;&gt;"",((((ValuesFromComPort!K6661)-(Calculated!$I$2))/1.28)*3.2),"")</f>
        <v/>
      </c>
      <c r="K6622" t="str">
        <f>IF((ValuesFromComPort!H6661)&lt;&gt;"",((((ValuesFromComPort!H6661)-$K$2)*0.015625)/0.3),"")</f>
        <v/>
      </c>
      <c r="N6622" t="str">
        <f>IF((ValuesFromComPort!I6661)&lt;&gt;"",((((ValuesFromComPort!I6661)-$N$2)*0.125)/0.3),"")</f>
        <v/>
      </c>
    </row>
    <row r="6623" spans="2:14" x14ac:dyDescent="0.25">
      <c r="B6623" t="str">
        <f>IF((ValuesFromComPort!A6662)&lt;&gt;"",(((ValuesFromComPort!A6662)-(Calculated!$B$2))/204.8),"")</f>
        <v/>
      </c>
      <c r="C6623" t="str">
        <f>IF((ValuesFromComPort!P6662)&lt;&gt;"",((((ValuesFromComPort!P6662)-(Calculated!$C$2))/204.8)),"")</f>
        <v/>
      </c>
      <c r="E6623" t="str">
        <f>IF((ValuesFromComPort!D6662)&lt;&gt;"",(((ValuesFromComPort!D6662)-(Calculated!$E$2))/1.28/3200),"")</f>
        <v/>
      </c>
      <c r="F6623" t="str">
        <f>IF((ValuesFromComPort!M6662)&lt;&gt;"",(((ValuesFromComPort!M6662)-(Calculated!$F$2))/1.28/3200),"")</f>
        <v/>
      </c>
      <c r="H6623" t="str">
        <f>IF((ValuesFromComPort!F6662)&lt;&gt;"",((((ValuesFromComPort!F6662)-(Calculated!$H$2))/1.28)*3.2),"")</f>
        <v/>
      </c>
      <c r="I6623" t="str">
        <f>IF((ValuesFromComPort!K6662)&lt;&gt;"",((((ValuesFromComPort!K6662)-(Calculated!$I$2))/1.28)*3.2),"")</f>
        <v/>
      </c>
      <c r="K6623" t="str">
        <f>IF((ValuesFromComPort!H6662)&lt;&gt;"",((((ValuesFromComPort!H6662)-$K$2)*0.015625)/0.3),"")</f>
        <v/>
      </c>
      <c r="N6623" t="str">
        <f>IF((ValuesFromComPort!I6662)&lt;&gt;"",((((ValuesFromComPort!I6662)-$N$2)*0.125)/0.3),"")</f>
        <v/>
      </c>
    </row>
    <row r="6624" spans="2:14" x14ac:dyDescent="0.25">
      <c r="B6624" t="str">
        <f>IF((ValuesFromComPort!A6663)&lt;&gt;"",(((ValuesFromComPort!A6663)-(Calculated!$B$2))/204.8),"")</f>
        <v/>
      </c>
      <c r="C6624" t="str">
        <f>IF((ValuesFromComPort!P6663)&lt;&gt;"",((((ValuesFromComPort!P6663)-(Calculated!$C$2))/204.8)),"")</f>
        <v/>
      </c>
      <c r="E6624" t="str">
        <f>IF((ValuesFromComPort!D6663)&lt;&gt;"",(((ValuesFromComPort!D6663)-(Calculated!$E$2))/1.28/3200),"")</f>
        <v/>
      </c>
      <c r="F6624" t="str">
        <f>IF((ValuesFromComPort!M6663)&lt;&gt;"",(((ValuesFromComPort!M6663)-(Calculated!$F$2))/1.28/3200),"")</f>
        <v/>
      </c>
      <c r="H6624" t="str">
        <f>IF((ValuesFromComPort!F6663)&lt;&gt;"",((((ValuesFromComPort!F6663)-(Calculated!$H$2))/1.28)*3.2),"")</f>
        <v/>
      </c>
      <c r="I6624" t="str">
        <f>IF((ValuesFromComPort!K6663)&lt;&gt;"",((((ValuesFromComPort!K6663)-(Calculated!$I$2))/1.28)*3.2),"")</f>
        <v/>
      </c>
      <c r="K6624" t="str">
        <f>IF((ValuesFromComPort!H6663)&lt;&gt;"",((((ValuesFromComPort!H6663)-$K$2)*0.015625)/0.3),"")</f>
        <v/>
      </c>
      <c r="N6624" t="str">
        <f>IF((ValuesFromComPort!I6663)&lt;&gt;"",((((ValuesFromComPort!I6663)-$N$2)*0.125)/0.3),"")</f>
        <v/>
      </c>
    </row>
    <row r="6625" spans="2:14" x14ac:dyDescent="0.25">
      <c r="B6625" t="str">
        <f>IF((ValuesFromComPort!A6664)&lt;&gt;"",(((ValuesFromComPort!A6664)-(Calculated!$B$2))/204.8),"")</f>
        <v/>
      </c>
      <c r="C6625" t="str">
        <f>IF((ValuesFromComPort!P6664)&lt;&gt;"",((((ValuesFromComPort!P6664)-(Calculated!$C$2))/204.8)),"")</f>
        <v/>
      </c>
      <c r="E6625" t="str">
        <f>IF((ValuesFromComPort!D6664)&lt;&gt;"",(((ValuesFromComPort!D6664)-(Calculated!$E$2))/1.28/3200),"")</f>
        <v/>
      </c>
      <c r="F6625" t="str">
        <f>IF((ValuesFromComPort!M6664)&lt;&gt;"",(((ValuesFromComPort!M6664)-(Calculated!$F$2))/1.28/3200),"")</f>
        <v/>
      </c>
      <c r="H6625" t="str">
        <f>IF((ValuesFromComPort!F6664)&lt;&gt;"",((((ValuesFromComPort!F6664)-(Calculated!$H$2))/1.28)*3.2),"")</f>
        <v/>
      </c>
      <c r="I6625" t="str">
        <f>IF((ValuesFromComPort!K6664)&lt;&gt;"",((((ValuesFromComPort!K6664)-(Calculated!$I$2))/1.28)*3.2),"")</f>
        <v/>
      </c>
      <c r="K6625" t="str">
        <f>IF((ValuesFromComPort!H6664)&lt;&gt;"",((((ValuesFromComPort!H6664)-$K$2)*0.015625)/0.3),"")</f>
        <v/>
      </c>
      <c r="N6625" t="str">
        <f>IF((ValuesFromComPort!I6664)&lt;&gt;"",((((ValuesFromComPort!I6664)-$N$2)*0.125)/0.3),"")</f>
        <v/>
      </c>
    </row>
    <row r="6626" spans="2:14" x14ac:dyDescent="0.25">
      <c r="B6626" t="str">
        <f>IF((ValuesFromComPort!A6665)&lt;&gt;"",(((ValuesFromComPort!A6665)-(Calculated!$B$2))/204.8),"")</f>
        <v/>
      </c>
      <c r="C6626" t="str">
        <f>IF((ValuesFromComPort!P6665)&lt;&gt;"",((((ValuesFromComPort!P6665)-(Calculated!$C$2))/204.8)),"")</f>
        <v/>
      </c>
      <c r="E6626" t="str">
        <f>IF((ValuesFromComPort!D6665)&lt;&gt;"",(((ValuesFromComPort!D6665)-(Calculated!$E$2))/1.28/3200),"")</f>
        <v/>
      </c>
      <c r="F6626" t="str">
        <f>IF((ValuesFromComPort!M6665)&lt;&gt;"",(((ValuesFromComPort!M6665)-(Calculated!$F$2))/1.28/3200),"")</f>
        <v/>
      </c>
      <c r="H6626" t="str">
        <f>IF((ValuesFromComPort!F6665)&lt;&gt;"",((((ValuesFromComPort!F6665)-(Calculated!$H$2))/1.28)*3.2),"")</f>
        <v/>
      </c>
      <c r="I6626" t="str">
        <f>IF((ValuesFromComPort!K6665)&lt;&gt;"",((((ValuesFromComPort!K6665)-(Calculated!$I$2))/1.28)*3.2),"")</f>
        <v/>
      </c>
      <c r="K6626" t="str">
        <f>IF((ValuesFromComPort!H6665)&lt;&gt;"",((((ValuesFromComPort!H6665)-$K$2)*0.015625)/0.3),"")</f>
        <v/>
      </c>
      <c r="N6626" t="str">
        <f>IF((ValuesFromComPort!I6665)&lt;&gt;"",((((ValuesFromComPort!I6665)-$N$2)*0.125)/0.3),"")</f>
        <v/>
      </c>
    </row>
    <row r="6627" spans="2:14" x14ac:dyDescent="0.25">
      <c r="B6627" t="str">
        <f>IF((ValuesFromComPort!A6666)&lt;&gt;"",(((ValuesFromComPort!A6666)-(Calculated!$B$2))/204.8),"")</f>
        <v/>
      </c>
      <c r="C6627" t="str">
        <f>IF((ValuesFromComPort!P6666)&lt;&gt;"",((((ValuesFromComPort!P6666)-(Calculated!$C$2))/204.8)),"")</f>
        <v/>
      </c>
      <c r="E6627" t="str">
        <f>IF((ValuesFromComPort!D6666)&lt;&gt;"",(((ValuesFromComPort!D6666)-(Calculated!$E$2))/1.28/3200),"")</f>
        <v/>
      </c>
      <c r="F6627" t="str">
        <f>IF((ValuesFromComPort!M6666)&lt;&gt;"",(((ValuesFromComPort!M6666)-(Calculated!$F$2))/1.28/3200),"")</f>
        <v/>
      </c>
      <c r="H6627" t="str">
        <f>IF((ValuesFromComPort!F6666)&lt;&gt;"",((((ValuesFromComPort!F6666)-(Calculated!$H$2))/1.28)*3.2),"")</f>
        <v/>
      </c>
      <c r="I6627" t="str">
        <f>IF((ValuesFromComPort!K6666)&lt;&gt;"",((((ValuesFromComPort!K6666)-(Calculated!$I$2))/1.28)*3.2),"")</f>
        <v/>
      </c>
      <c r="K6627" t="str">
        <f>IF((ValuesFromComPort!H6666)&lt;&gt;"",((((ValuesFromComPort!H6666)-$K$2)*0.015625)/0.3),"")</f>
        <v/>
      </c>
      <c r="N6627" t="str">
        <f>IF((ValuesFromComPort!I6666)&lt;&gt;"",((((ValuesFromComPort!I6666)-$N$2)*0.125)/0.3),"")</f>
        <v/>
      </c>
    </row>
    <row r="6628" spans="2:14" x14ac:dyDescent="0.25">
      <c r="B6628" t="str">
        <f>IF((ValuesFromComPort!A6667)&lt;&gt;"",(((ValuesFromComPort!A6667)-(Calculated!$B$2))/204.8),"")</f>
        <v/>
      </c>
      <c r="C6628" t="str">
        <f>IF((ValuesFromComPort!P6667)&lt;&gt;"",((((ValuesFromComPort!P6667)-(Calculated!$C$2))/204.8)),"")</f>
        <v/>
      </c>
      <c r="E6628" t="str">
        <f>IF((ValuesFromComPort!D6667)&lt;&gt;"",(((ValuesFromComPort!D6667)-(Calculated!$E$2))/1.28/3200),"")</f>
        <v/>
      </c>
      <c r="F6628" t="str">
        <f>IF((ValuesFromComPort!M6667)&lt;&gt;"",(((ValuesFromComPort!M6667)-(Calculated!$F$2))/1.28/3200),"")</f>
        <v/>
      </c>
      <c r="H6628" t="str">
        <f>IF((ValuesFromComPort!F6667)&lt;&gt;"",((((ValuesFromComPort!F6667)-(Calculated!$H$2))/1.28)*3.2),"")</f>
        <v/>
      </c>
      <c r="I6628" t="str">
        <f>IF((ValuesFromComPort!K6667)&lt;&gt;"",((((ValuesFromComPort!K6667)-(Calculated!$I$2))/1.28)*3.2),"")</f>
        <v/>
      </c>
      <c r="K6628" t="str">
        <f>IF((ValuesFromComPort!H6667)&lt;&gt;"",((((ValuesFromComPort!H6667)-$K$2)*0.015625)/0.3),"")</f>
        <v/>
      </c>
      <c r="N6628" t="str">
        <f>IF((ValuesFromComPort!I6667)&lt;&gt;"",((((ValuesFromComPort!I6667)-$N$2)*0.125)/0.3),"")</f>
        <v/>
      </c>
    </row>
    <row r="6629" spans="2:14" x14ac:dyDescent="0.25">
      <c r="B6629" t="str">
        <f>IF((ValuesFromComPort!A6668)&lt;&gt;"",(((ValuesFromComPort!A6668)-(Calculated!$B$2))/204.8),"")</f>
        <v/>
      </c>
      <c r="C6629" t="str">
        <f>IF((ValuesFromComPort!P6668)&lt;&gt;"",((((ValuesFromComPort!P6668)-(Calculated!$C$2))/204.8)),"")</f>
        <v/>
      </c>
      <c r="E6629" t="str">
        <f>IF((ValuesFromComPort!D6668)&lt;&gt;"",(((ValuesFromComPort!D6668)-(Calculated!$E$2))/1.28/3200),"")</f>
        <v/>
      </c>
      <c r="F6629" t="str">
        <f>IF((ValuesFromComPort!M6668)&lt;&gt;"",(((ValuesFromComPort!M6668)-(Calculated!$F$2))/1.28/3200),"")</f>
        <v/>
      </c>
      <c r="H6629" t="str">
        <f>IF((ValuesFromComPort!F6668)&lt;&gt;"",((((ValuesFromComPort!F6668)-(Calculated!$H$2))/1.28)*3.2),"")</f>
        <v/>
      </c>
      <c r="I6629" t="str">
        <f>IF((ValuesFromComPort!K6668)&lt;&gt;"",((((ValuesFromComPort!K6668)-(Calculated!$I$2))/1.28)*3.2),"")</f>
        <v/>
      </c>
      <c r="K6629" t="str">
        <f>IF((ValuesFromComPort!H6668)&lt;&gt;"",((((ValuesFromComPort!H6668)-$K$2)*0.015625)/0.3),"")</f>
        <v/>
      </c>
      <c r="N6629" t="str">
        <f>IF((ValuesFromComPort!I6668)&lt;&gt;"",((((ValuesFromComPort!I6668)-$N$2)*0.125)/0.3),"")</f>
        <v/>
      </c>
    </row>
    <row r="6630" spans="2:14" x14ac:dyDescent="0.25">
      <c r="B6630" t="str">
        <f>IF((ValuesFromComPort!A6669)&lt;&gt;"",(((ValuesFromComPort!A6669)-(Calculated!$B$2))/204.8),"")</f>
        <v/>
      </c>
      <c r="C6630" t="str">
        <f>IF((ValuesFromComPort!P6669)&lt;&gt;"",((((ValuesFromComPort!P6669)-(Calculated!$C$2))/204.8)),"")</f>
        <v/>
      </c>
      <c r="E6630" t="str">
        <f>IF((ValuesFromComPort!D6669)&lt;&gt;"",(((ValuesFromComPort!D6669)-(Calculated!$E$2))/1.28/3200),"")</f>
        <v/>
      </c>
      <c r="F6630" t="str">
        <f>IF((ValuesFromComPort!M6669)&lt;&gt;"",(((ValuesFromComPort!M6669)-(Calculated!$F$2))/1.28/3200),"")</f>
        <v/>
      </c>
      <c r="H6630" t="str">
        <f>IF((ValuesFromComPort!F6669)&lt;&gt;"",((((ValuesFromComPort!F6669)-(Calculated!$H$2))/1.28)*3.2),"")</f>
        <v/>
      </c>
      <c r="I6630" t="str">
        <f>IF((ValuesFromComPort!K6669)&lt;&gt;"",((((ValuesFromComPort!K6669)-(Calculated!$I$2))/1.28)*3.2),"")</f>
        <v/>
      </c>
      <c r="K6630" t="str">
        <f>IF((ValuesFromComPort!H6669)&lt;&gt;"",((((ValuesFromComPort!H6669)-$K$2)*0.015625)/0.3),"")</f>
        <v/>
      </c>
      <c r="N6630" t="str">
        <f>IF((ValuesFromComPort!I6669)&lt;&gt;"",((((ValuesFromComPort!I6669)-$N$2)*0.125)/0.3),"")</f>
        <v/>
      </c>
    </row>
    <row r="6631" spans="2:14" x14ac:dyDescent="0.25">
      <c r="B6631" t="str">
        <f>IF((ValuesFromComPort!A6670)&lt;&gt;"",(((ValuesFromComPort!A6670)-(Calculated!$B$2))/204.8),"")</f>
        <v/>
      </c>
      <c r="C6631" t="str">
        <f>IF((ValuesFromComPort!P6670)&lt;&gt;"",((((ValuesFromComPort!P6670)-(Calculated!$C$2))/204.8)),"")</f>
        <v/>
      </c>
      <c r="E6631" t="str">
        <f>IF((ValuesFromComPort!D6670)&lt;&gt;"",(((ValuesFromComPort!D6670)-(Calculated!$E$2))/1.28/3200),"")</f>
        <v/>
      </c>
      <c r="F6631" t="str">
        <f>IF((ValuesFromComPort!M6670)&lt;&gt;"",(((ValuesFromComPort!M6670)-(Calculated!$F$2))/1.28/3200),"")</f>
        <v/>
      </c>
      <c r="H6631" t="str">
        <f>IF((ValuesFromComPort!F6670)&lt;&gt;"",((((ValuesFromComPort!F6670)-(Calculated!$H$2))/1.28)*3.2),"")</f>
        <v/>
      </c>
      <c r="I6631" t="str">
        <f>IF((ValuesFromComPort!K6670)&lt;&gt;"",((((ValuesFromComPort!K6670)-(Calculated!$I$2))/1.28)*3.2),"")</f>
        <v/>
      </c>
      <c r="K6631" t="str">
        <f>IF((ValuesFromComPort!H6670)&lt;&gt;"",((((ValuesFromComPort!H6670)-$K$2)*0.015625)/0.3),"")</f>
        <v/>
      </c>
      <c r="N6631" t="str">
        <f>IF((ValuesFromComPort!I6670)&lt;&gt;"",((((ValuesFromComPort!I6670)-$N$2)*0.125)/0.3),"")</f>
        <v/>
      </c>
    </row>
    <row r="6632" spans="2:14" x14ac:dyDescent="0.25">
      <c r="B6632" t="str">
        <f>IF((ValuesFromComPort!A6671)&lt;&gt;"",(((ValuesFromComPort!A6671)-(Calculated!$B$2))/204.8),"")</f>
        <v/>
      </c>
      <c r="C6632" t="str">
        <f>IF((ValuesFromComPort!P6671)&lt;&gt;"",((((ValuesFromComPort!P6671)-(Calculated!$C$2))/204.8)),"")</f>
        <v/>
      </c>
      <c r="E6632" t="str">
        <f>IF((ValuesFromComPort!D6671)&lt;&gt;"",(((ValuesFromComPort!D6671)-(Calculated!$E$2))/1.28/3200),"")</f>
        <v/>
      </c>
      <c r="F6632" t="str">
        <f>IF((ValuesFromComPort!M6671)&lt;&gt;"",(((ValuesFromComPort!M6671)-(Calculated!$F$2))/1.28/3200),"")</f>
        <v/>
      </c>
      <c r="H6632" t="str">
        <f>IF((ValuesFromComPort!F6671)&lt;&gt;"",((((ValuesFromComPort!F6671)-(Calculated!$H$2))/1.28)*3.2),"")</f>
        <v/>
      </c>
      <c r="I6632" t="str">
        <f>IF((ValuesFromComPort!K6671)&lt;&gt;"",((((ValuesFromComPort!K6671)-(Calculated!$I$2))/1.28)*3.2),"")</f>
        <v/>
      </c>
      <c r="K6632" t="str">
        <f>IF((ValuesFromComPort!H6671)&lt;&gt;"",((((ValuesFromComPort!H6671)-$K$2)*0.015625)/0.3),"")</f>
        <v/>
      </c>
      <c r="N6632" t="str">
        <f>IF((ValuesFromComPort!I6671)&lt;&gt;"",((((ValuesFromComPort!I6671)-$N$2)*0.125)/0.3),"")</f>
        <v/>
      </c>
    </row>
    <row r="6633" spans="2:14" x14ac:dyDescent="0.25">
      <c r="B6633" t="str">
        <f>IF((ValuesFromComPort!A6672)&lt;&gt;"",(((ValuesFromComPort!A6672)-(Calculated!$B$2))/204.8),"")</f>
        <v/>
      </c>
      <c r="C6633" t="str">
        <f>IF((ValuesFromComPort!P6672)&lt;&gt;"",((((ValuesFromComPort!P6672)-(Calculated!$C$2))/204.8)),"")</f>
        <v/>
      </c>
      <c r="E6633" t="str">
        <f>IF((ValuesFromComPort!D6672)&lt;&gt;"",(((ValuesFromComPort!D6672)-(Calculated!$E$2))/1.28/3200),"")</f>
        <v/>
      </c>
      <c r="F6633" t="str">
        <f>IF((ValuesFromComPort!M6672)&lt;&gt;"",(((ValuesFromComPort!M6672)-(Calculated!$F$2))/1.28/3200),"")</f>
        <v/>
      </c>
      <c r="H6633" t="str">
        <f>IF((ValuesFromComPort!F6672)&lt;&gt;"",((((ValuesFromComPort!F6672)-(Calculated!$H$2))/1.28)*3.2),"")</f>
        <v/>
      </c>
      <c r="I6633" t="str">
        <f>IF((ValuesFromComPort!K6672)&lt;&gt;"",((((ValuesFromComPort!K6672)-(Calculated!$I$2))/1.28)*3.2),"")</f>
        <v/>
      </c>
      <c r="K6633" t="str">
        <f>IF((ValuesFromComPort!H6672)&lt;&gt;"",((((ValuesFromComPort!H6672)-$K$2)*0.015625)/0.3),"")</f>
        <v/>
      </c>
      <c r="N6633" t="str">
        <f>IF((ValuesFromComPort!I6672)&lt;&gt;"",((((ValuesFromComPort!I6672)-$N$2)*0.125)/0.3),"")</f>
        <v/>
      </c>
    </row>
    <row r="6634" spans="2:14" x14ac:dyDescent="0.25">
      <c r="B6634" t="str">
        <f>IF((ValuesFromComPort!A6673)&lt;&gt;"",(((ValuesFromComPort!A6673)-(Calculated!$B$2))/204.8),"")</f>
        <v/>
      </c>
      <c r="C6634" t="str">
        <f>IF((ValuesFromComPort!P6673)&lt;&gt;"",((((ValuesFromComPort!P6673)-(Calculated!$C$2))/204.8)),"")</f>
        <v/>
      </c>
      <c r="E6634" t="str">
        <f>IF((ValuesFromComPort!D6673)&lt;&gt;"",(((ValuesFromComPort!D6673)-(Calculated!$E$2))/1.28/3200),"")</f>
        <v/>
      </c>
      <c r="F6634" t="str">
        <f>IF((ValuesFromComPort!M6673)&lt;&gt;"",(((ValuesFromComPort!M6673)-(Calculated!$F$2))/1.28/3200),"")</f>
        <v/>
      </c>
      <c r="H6634" t="str">
        <f>IF((ValuesFromComPort!F6673)&lt;&gt;"",((((ValuesFromComPort!F6673)-(Calculated!$H$2))/1.28)*3.2),"")</f>
        <v/>
      </c>
      <c r="I6634" t="str">
        <f>IF((ValuesFromComPort!K6673)&lt;&gt;"",((((ValuesFromComPort!K6673)-(Calculated!$I$2))/1.28)*3.2),"")</f>
        <v/>
      </c>
      <c r="K6634" t="str">
        <f>IF((ValuesFromComPort!H6673)&lt;&gt;"",((((ValuesFromComPort!H6673)-$K$2)*0.015625)/0.3),"")</f>
        <v/>
      </c>
      <c r="N6634" t="str">
        <f>IF((ValuesFromComPort!I6673)&lt;&gt;"",((((ValuesFromComPort!I6673)-$N$2)*0.125)/0.3),"")</f>
        <v/>
      </c>
    </row>
    <row r="6635" spans="2:14" x14ac:dyDescent="0.25">
      <c r="B6635" t="str">
        <f>IF((ValuesFromComPort!A6674)&lt;&gt;"",(((ValuesFromComPort!A6674)-(Calculated!$B$2))/204.8),"")</f>
        <v/>
      </c>
      <c r="C6635" t="str">
        <f>IF((ValuesFromComPort!P6674)&lt;&gt;"",((((ValuesFromComPort!P6674)-(Calculated!$C$2))/204.8)),"")</f>
        <v/>
      </c>
      <c r="E6635" t="str">
        <f>IF((ValuesFromComPort!D6674)&lt;&gt;"",(((ValuesFromComPort!D6674)-(Calculated!$E$2))/1.28/3200),"")</f>
        <v/>
      </c>
      <c r="F6635" t="str">
        <f>IF((ValuesFromComPort!M6674)&lt;&gt;"",(((ValuesFromComPort!M6674)-(Calculated!$F$2))/1.28/3200),"")</f>
        <v/>
      </c>
      <c r="H6635" t="str">
        <f>IF((ValuesFromComPort!F6674)&lt;&gt;"",((((ValuesFromComPort!F6674)-(Calculated!$H$2))/1.28)*3.2),"")</f>
        <v/>
      </c>
      <c r="I6635" t="str">
        <f>IF((ValuesFromComPort!K6674)&lt;&gt;"",((((ValuesFromComPort!K6674)-(Calculated!$I$2))/1.28)*3.2),"")</f>
        <v/>
      </c>
      <c r="K6635" t="str">
        <f>IF((ValuesFromComPort!H6674)&lt;&gt;"",((((ValuesFromComPort!H6674)-$K$2)*0.015625)/0.3),"")</f>
        <v/>
      </c>
      <c r="N6635" t="str">
        <f>IF((ValuesFromComPort!I6674)&lt;&gt;"",((((ValuesFromComPort!I6674)-$N$2)*0.125)/0.3),"")</f>
        <v/>
      </c>
    </row>
    <row r="6636" spans="2:14" x14ac:dyDescent="0.25">
      <c r="B6636" t="str">
        <f>IF((ValuesFromComPort!A6675)&lt;&gt;"",(((ValuesFromComPort!A6675)-(Calculated!$B$2))/204.8),"")</f>
        <v/>
      </c>
      <c r="C6636" t="str">
        <f>IF((ValuesFromComPort!P6675)&lt;&gt;"",((((ValuesFromComPort!P6675)-(Calculated!$C$2))/204.8)),"")</f>
        <v/>
      </c>
      <c r="E6636" t="str">
        <f>IF((ValuesFromComPort!D6675)&lt;&gt;"",(((ValuesFromComPort!D6675)-(Calculated!$E$2))/1.28/3200),"")</f>
        <v/>
      </c>
      <c r="F6636" t="str">
        <f>IF((ValuesFromComPort!M6675)&lt;&gt;"",(((ValuesFromComPort!M6675)-(Calculated!$F$2))/1.28/3200),"")</f>
        <v/>
      </c>
      <c r="H6636" t="str">
        <f>IF((ValuesFromComPort!F6675)&lt;&gt;"",((((ValuesFromComPort!F6675)-(Calculated!$H$2))/1.28)*3.2),"")</f>
        <v/>
      </c>
      <c r="I6636" t="str">
        <f>IF((ValuesFromComPort!K6675)&lt;&gt;"",((((ValuesFromComPort!K6675)-(Calculated!$I$2))/1.28)*3.2),"")</f>
        <v/>
      </c>
      <c r="K6636" t="str">
        <f>IF((ValuesFromComPort!H6675)&lt;&gt;"",((((ValuesFromComPort!H6675)-$K$2)*0.015625)/0.3),"")</f>
        <v/>
      </c>
      <c r="N6636" t="str">
        <f>IF((ValuesFromComPort!I6675)&lt;&gt;"",((((ValuesFromComPort!I6675)-$N$2)*0.125)/0.3),"")</f>
        <v/>
      </c>
    </row>
    <row r="6637" spans="2:14" x14ac:dyDescent="0.25">
      <c r="B6637" t="str">
        <f>IF((ValuesFromComPort!A6676)&lt;&gt;"",(((ValuesFromComPort!A6676)-(Calculated!$B$2))/204.8),"")</f>
        <v/>
      </c>
      <c r="C6637" t="str">
        <f>IF((ValuesFromComPort!P6676)&lt;&gt;"",((((ValuesFromComPort!P6676)-(Calculated!$C$2))/204.8)),"")</f>
        <v/>
      </c>
      <c r="E6637" t="str">
        <f>IF((ValuesFromComPort!D6676)&lt;&gt;"",(((ValuesFromComPort!D6676)-(Calculated!$E$2))/1.28/3200),"")</f>
        <v/>
      </c>
      <c r="F6637" t="str">
        <f>IF((ValuesFromComPort!M6676)&lt;&gt;"",(((ValuesFromComPort!M6676)-(Calculated!$F$2))/1.28/3200),"")</f>
        <v/>
      </c>
      <c r="H6637" t="str">
        <f>IF((ValuesFromComPort!F6676)&lt;&gt;"",((((ValuesFromComPort!F6676)-(Calculated!$H$2))/1.28)*3.2),"")</f>
        <v/>
      </c>
      <c r="I6637" t="str">
        <f>IF((ValuesFromComPort!K6676)&lt;&gt;"",((((ValuesFromComPort!K6676)-(Calculated!$I$2))/1.28)*3.2),"")</f>
        <v/>
      </c>
      <c r="K6637" t="str">
        <f>IF((ValuesFromComPort!H6676)&lt;&gt;"",((((ValuesFromComPort!H6676)-$K$2)*0.015625)/0.3),"")</f>
        <v/>
      </c>
      <c r="N6637" t="str">
        <f>IF((ValuesFromComPort!I6676)&lt;&gt;"",((((ValuesFromComPort!I6676)-$N$2)*0.125)/0.3),"")</f>
        <v/>
      </c>
    </row>
    <row r="6638" spans="2:14" x14ac:dyDescent="0.25">
      <c r="B6638" t="str">
        <f>IF((ValuesFromComPort!A6677)&lt;&gt;"",(((ValuesFromComPort!A6677)-(Calculated!$B$2))/204.8),"")</f>
        <v/>
      </c>
      <c r="C6638" t="str">
        <f>IF((ValuesFromComPort!P6677)&lt;&gt;"",((((ValuesFromComPort!P6677)-(Calculated!$C$2))/204.8)),"")</f>
        <v/>
      </c>
      <c r="E6638" t="str">
        <f>IF((ValuesFromComPort!D6677)&lt;&gt;"",(((ValuesFromComPort!D6677)-(Calculated!$E$2))/1.28/3200),"")</f>
        <v/>
      </c>
      <c r="F6638" t="str">
        <f>IF((ValuesFromComPort!M6677)&lt;&gt;"",(((ValuesFromComPort!M6677)-(Calculated!$F$2))/1.28/3200),"")</f>
        <v/>
      </c>
      <c r="H6638" t="str">
        <f>IF((ValuesFromComPort!F6677)&lt;&gt;"",((((ValuesFromComPort!F6677)-(Calculated!$H$2))/1.28)*3.2),"")</f>
        <v/>
      </c>
      <c r="I6638" t="str">
        <f>IF((ValuesFromComPort!K6677)&lt;&gt;"",((((ValuesFromComPort!K6677)-(Calculated!$I$2))/1.28)*3.2),"")</f>
        <v/>
      </c>
      <c r="K6638" t="str">
        <f>IF((ValuesFromComPort!H6677)&lt;&gt;"",((((ValuesFromComPort!H6677)-$K$2)*0.015625)/0.3),"")</f>
        <v/>
      </c>
      <c r="N6638" t="str">
        <f>IF((ValuesFromComPort!I6677)&lt;&gt;"",((((ValuesFromComPort!I6677)-$N$2)*0.125)/0.3),"")</f>
        <v/>
      </c>
    </row>
    <row r="6639" spans="2:14" x14ac:dyDescent="0.25">
      <c r="B6639" t="str">
        <f>IF((ValuesFromComPort!A6678)&lt;&gt;"",(((ValuesFromComPort!A6678)-(Calculated!$B$2))/204.8),"")</f>
        <v/>
      </c>
      <c r="C6639" t="str">
        <f>IF((ValuesFromComPort!P6678)&lt;&gt;"",((((ValuesFromComPort!P6678)-(Calculated!$C$2))/204.8)),"")</f>
        <v/>
      </c>
      <c r="E6639" t="str">
        <f>IF((ValuesFromComPort!D6678)&lt;&gt;"",(((ValuesFromComPort!D6678)-(Calculated!$E$2))/1.28/3200),"")</f>
        <v/>
      </c>
      <c r="F6639" t="str">
        <f>IF((ValuesFromComPort!M6678)&lt;&gt;"",(((ValuesFromComPort!M6678)-(Calculated!$F$2))/1.28/3200),"")</f>
        <v/>
      </c>
      <c r="H6639" t="str">
        <f>IF((ValuesFromComPort!F6678)&lt;&gt;"",((((ValuesFromComPort!F6678)-(Calculated!$H$2))/1.28)*3.2),"")</f>
        <v/>
      </c>
      <c r="I6639" t="str">
        <f>IF((ValuesFromComPort!K6678)&lt;&gt;"",((((ValuesFromComPort!K6678)-(Calculated!$I$2))/1.28)*3.2),"")</f>
        <v/>
      </c>
      <c r="K6639" t="str">
        <f>IF((ValuesFromComPort!H6678)&lt;&gt;"",((((ValuesFromComPort!H6678)-$K$2)*0.015625)/0.3),"")</f>
        <v/>
      </c>
      <c r="N6639" t="str">
        <f>IF((ValuesFromComPort!I6678)&lt;&gt;"",((((ValuesFromComPort!I6678)-$N$2)*0.125)/0.3),"")</f>
        <v/>
      </c>
    </row>
    <row r="6640" spans="2:14" x14ac:dyDescent="0.25">
      <c r="B6640" t="str">
        <f>IF((ValuesFromComPort!A6679)&lt;&gt;"",(((ValuesFromComPort!A6679)-(Calculated!$B$2))/204.8),"")</f>
        <v/>
      </c>
      <c r="C6640" t="str">
        <f>IF((ValuesFromComPort!P6679)&lt;&gt;"",((((ValuesFromComPort!P6679)-(Calculated!$C$2))/204.8)),"")</f>
        <v/>
      </c>
      <c r="E6640" t="str">
        <f>IF((ValuesFromComPort!D6679)&lt;&gt;"",(((ValuesFromComPort!D6679)-(Calculated!$E$2))/1.28/3200),"")</f>
        <v/>
      </c>
      <c r="F6640" t="str">
        <f>IF((ValuesFromComPort!M6679)&lt;&gt;"",(((ValuesFromComPort!M6679)-(Calculated!$F$2))/1.28/3200),"")</f>
        <v/>
      </c>
      <c r="H6640" t="str">
        <f>IF((ValuesFromComPort!F6679)&lt;&gt;"",((((ValuesFromComPort!F6679)-(Calculated!$H$2))/1.28)*3.2),"")</f>
        <v/>
      </c>
      <c r="I6640" t="str">
        <f>IF((ValuesFromComPort!K6679)&lt;&gt;"",((((ValuesFromComPort!K6679)-(Calculated!$I$2))/1.28)*3.2),"")</f>
        <v/>
      </c>
      <c r="K6640" t="str">
        <f>IF((ValuesFromComPort!H6679)&lt;&gt;"",((((ValuesFromComPort!H6679)-$K$2)*0.015625)/0.3),"")</f>
        <v/>
      </c>
      <c r="N6640" t="str">
        <f>IF((ValuesFromComPort!I6679)&lt;&gt;"",((((ValuesFromComPort!I6679)-$N$2)*0.125)/0.3),"")</f>
        <v/>
      </c>
    </row>
    <row r="6641" spans="2:14" x14ac:dyDescent="0.25">
      <c r="B6641" t="str">
        <f>IF((ValuesFromComPort!A6680)&lt;&gt;"",(((ValuesFromComPort!A6680)-(Calculated!$B$2))/204.8),"")</f>
        <v/>
      </c>
      <c r="C6641" t="str">
        <f>IF((ValuesFromComPort!P6680)&lt;&gt;"",((((ValuesFromComPort!P6680)-(Calculated!$C$2))/204.8)),"")</f>
        <v/>
      </c>
      <c r="E6641" t="str">
        <f>IF((ValuesFromComPort!D6680)&lt;&gt;"",(((ValuesFromComPort!D6680)-(Calculated!$E$2))/1.28/3200),"")</f>
        <v/>
      </c>
      <c r="F6641" t="str">
        <f>IF((ValuesFromComPort!M6680)&lt;&gt;"",(((ValuesFromComPort!M6680)-(Calculated!$F$2))/1.28/3200),"")</f>
        <v/>
      </c>
      <c r="H6641" t="str">
        <f>IF((ValuesFromComPort!F6680)&lt;&gt;"",((((ValuesFromComPort!F6680)-(Calculated!$H$2))/1.28)*3.2),"")</f>
        <v/>
      </c>
      <c r="I6641" t="str">
        <f>IF((ValuesFromComPort!K6680)&lt;&gt;"",((((ValuesFromComPort!K6680)-(Calculated!$I$2))/1.28)*3.2),"")</f>
        <v/>
      </c>
      <c r="K6641" t="str">
        <f>IF((ValuesFromComPort!H6680)&lt;&gt;"",((((ValuesFromComPort!H6680)-$K$2)*0.015625)/0.3),"")</f>
        <v/>
      </c>
      <c r="N6641" t="str">
        <f>IF((ValuesFromComPort!I6680)&lt;&gt;"",((((ValuesFromComPort!I6680)-$N$2)*0.125)/0.3),"")</f>
        <v/>
      </c>
    </row>
    <row r="6642" spans="2:14" x14ac:dyDescent="0.25">
      <c r="B6642" t="str">
        <f>IF((ValuesFromComPort!A6681)&lt;&gt;"",(((ValuesFromComPort!A6681)-(Calculated!$B$2))/204.8),"")</f>
        <v/>
      </c>
      <c r="C6642" t="str">
        <f>IF((ValuesFromComPort!P6681)&lt;&gt;"",((((ValuesFromComPort!P6681)-(Calculated!$C$2))/204.8)),"")</f>
        <v/>
      </c>
      <c r="E6642" t="str">
        <f>IF((ValuesFromComPort!D6681)&lt;&gt;"",(((ValuesFromComPort!D6681)-(Calculated!$E$2))/1.28/3200),"")</f>
        <v/>
      </c>
      <c r="F6642" t="str">
        <f>IF((ValuesFromComPort!M6681)&lt;&gt;"",(((ValuesFromComPort!M6681)-(Calculated!$F$2))/1.28/3200),"")</f>
        <v/>
      </c>
      <c r="H6642" t="str">
        <f>IF((ValuesFromComPort!F6681)&lt;&gt;"",((((ValuesFromComPort!F6681)-(Calculated!$H$2))/1.28)*3.2),"")</f>
        <v/>
      </c>
      <c r="I6642" t="str">
        <f>IF((ValuesFromComPort!K6681)&lt;&gt;"",((((ValuesFromComPort!K6681)-(Calculated!$I$2))/1.28)*3.2),"")</f>
        <v/>
      </c>
      <c r="K6642" t="str">
        <f>IF((ValuesFromComPort!H6681)&lt;&gt;"",((((ValuesFromComPort!H6681)-$K$2)*0.015625)/0.3),"")</f>
        <v/>
      </c>
      <c r="N6642" t="str">
        <f>IF((ValuesFromComPort!I6681)&lt;&gt;"",((((ValuesFromComPort!I6681)-$N$2)*0.125)/0.3),"")</f>
        <v/>
      </c>
    </row>
    <row r="6643" spans="2:14" x14ac:dyDescent="0.25">
      <c r="B6643" t="str">
        <f>IF((ValuesFromComPort!A6682)&lt;&gt;"",(((ValuesFromComPort!A6682)-(Calculated!$B$2))/204.8),"")</f>
        <v/>
      </c>
      <c r="C6643" t="str">
        <f>IF((ValuesFromComPort!P6682)&lt;&gt;"",((((ValuesFromComPort!P6682)-(Calculated!$C$2))/204.8)),"")</f>
        <v/>
      </c>
      <c r="E6643" t="str">
        <f>IF((ValuesFromComPort!D6682)&lt;&gt;"",(((ValuesFromComPort!D6682)-(Calculated!$E$2))/1.28/3200),"")</f>
        <v/>
      </c>
      <c r="F6643" t="str">
        <f>IF((ValuesFromComPort!M6682)&lt;&gt;"",(((ValuesFromComPort!M6682)-(Calculated!$F$2))/1.28/3200),"")</f>
        <v/>
      </c>
      <c r="H6643" t="str">
        <f>IF((ValuesFromComPort!F6682)&lt;&gt;"",((((ValuesFromComPort!F6682)-(Calculated!$H$2))/1.28)*3.2),"")</f>
        <v/>
      </c>
      <c r="I6643" t="str">
        <f>IF((ValuesFromComPort!K6682)&lt;&gt;"",((((ValuesFromComPort!K6682)-(Calculated!$I$2))/1.28)*3.2),"")</f>
        <v/>
      </c>
      <c r="K6643" t="str">
        <f>IF((ValuesFromComPort!H6682)&lt;&gt;"",((((ValuesFromComPort!H6682)-$K$2)*0.015625)/0.3),"")</f>
        <v/>
      </c>
      <c r="N6643" t="str">
        <f>IF((ValuesFromComPort!I6682)&lt;&gt;"",((((ValuesFromComPort!I6682)-$N$2)*0.125)/0.3),"")</f>
        <v/>
      </c>
    </row>
    <row r="6644" spans="2:14" x14ac:dyDescent="0.25">
      <c r="B6644" t="str">
        <f>IF((ValuesFromComPort!A6683)&lt;&gt;"",(((ValuesFromComPort!A6683)-(Calculated!$B$2))/204.8),"")</f>
        <v/>
      </c>
      <c r="C6644" t="str">
        <f>IF((ValuesFromComPort!P6683)&lt;&gt;"",((((ValuesFromComPort!P6683)-(Calculated!$C$2))/204.8)),"")</f>
        <v/>
      </c>
      <c r="E6644" t="str">
        <f>IF((ValuesFromComPort!D6683)&lt;&gt;"",(((ValuesFromComPort!D6683)-(Calculated!$E$2))/1.28/3200),"")</f>
        <v/>
      </c>
      <c r="F6644" t="str">
        <f>IF((ValuesFromComPort!M6683)&lt;&gt;"",(((ValuesFromComPort!M6683)-(Calculated!$F$2))/1.28/3200),"")</f>
        <v/>
      </c>
      <c r="H6644" t="str">
        <f>IF((ValuesFromComPort!F6683)&lt;&gt;"",((((ValuesFromComPort!F6683)-(Calculated!$H$2))/1.28)*3.2),"")</f>
        <v/>
      </c>
      <c r="I6644" t="str">
        <f>IF((ValuesFromComPort!K6683)&lt;&gt;"",((((ValuesFromComPort!K6683)-(Calculated!$I$2))/1.28)*3.2),"")</f>
        <v/>
      </c>
      <c r="K6644" t="str">
        <f>IF((ValuesFromComPort!H6683)&lt;&gt;"",((((ValuesFromComPort!H6683)-$K$2)*0.015625)/0.3),"")</f>
        <v/>
      </c>
      <c r="N6644" t="str">
        <f>IF((ValuesFromComPort!I6683)&lt;&gt;"",((((ValuesFromComPort!I6683)-$N$2)*0.125)/0.3),"")</f>
        <v/>
      </c>
    </row>
    <row r="6645" spans="2:14" x14ac:dyDescent="0.25">
      <c r="B6645" t="str">
        <f>IF((ValuesFromComPort!A6684)&lt;&gt;"",(((ValuesFromComPort!A6684)-(Calculated!$B$2))/204.8),"")</f>
        <v/>
      </c>
      <c r="C6645" t="str">
        <f>IF((ValuesFromComPort!P6684)&lt;&gt;"",((((ValuesFromComPort!P6684)-(Calculated!$C$2))/204.8)),"")</f>
        <v/>
      </c>
      <c r="E6645" t="str">
        <f>IF((ValuesFromComPort!D6684)&lt;&gt;"",(((ValuesFromComPort!D6684)-(Calculated!$E$2))/1.28/3200),"")</f>
        <v/>
      </c>
      <c r="F6645" t="str">
        <f>IF((ValuesFromComPort!M6684)&lt;&gt;"",(((ValuesFromComPort!M6684)-(Calculated!$F$2))/1.28/3200),"")</f>
        <v/>
      </c>
      <c r="H6645" t="str">
        <f>IF((ValuesFromComPort!F6684)&lt;&gt;"",((((ValuesFromComPort!F6684)-(Calculated!$H$2))/1.28)*3.2),"")</f>
        <v/>
      </c>
      <c r="I6645" t="str">
        <f>IF((ValuesFromComPort!K6684)&lt;&gt;"",((((ValuesFromComPort!K6684)-(Calculated!$I$2))/1.28)*3.2),"")</f>
        <v/>
      </c>
      <c r="K6645" t="str">
        <f>IF((ValuesFromComPort!H6684)&lt;&gt;"",((((ValuesFromComPort!H6684)-$K$2)*0.015625)/0.3),"")</f>
        <v/>
      </c>
      <c r="N6645" t="str">
        <f>IF((ValuesFromComPort!I6684)&lt;&gt;"",((((ValuesFromComPort!I6684)-$N$2)*0.125)/0.3),"")</f>
        <v/>
      </c>
    </row>
    <row r="6646" spans="2:14" x14ac:dyDescent="0.25">
      <c r="B6646" t="str">
        <f>IF((ValuesFromComPort!A6685)&lt;&gt;"",(((ValuesFromComPort!A6685)-(Calculated!$B$2))/204.8),"")</f>
        <v/>
      </c>
      <c r="C6646" t="str">
        <f>IF((ValuesFromComPort!P6685)&lt;&gt;"",((((ValuesFromComPort!P6685)-(Calculated!$C$2))/204.8)),"")</f>
        <v/>
      </c>
      <c r="E6646" t="str">
        <f>IF((ValuesFromComPort!D6685)&lt;&gt;"",(((ValuesFromComPort!D6685)-(Calculated!$E$2))/1.28/3200),"")</f>
        <v/>
      </c>
      <c r="F6646" t="str">
        <f>IF((ValuesFromComPort!M6685)&lt;&gt;"",(((ValuesFromComPort!M6685)-(Calculated!$F$2))/1.28/3200),"")</f>
        <v/>
      </c>
      <c r="H6646" t="str">
        <f>IF((ValuesFromComPort!F6685)&lt;&gt;"",((((ValuesFromComPort!F6685)-(Calculated!$H$2))/1.28)*3.2),"")</f>
        <v/>
      </c>
      <c r="I6646" t="str">
        <f>IF((ValuesFromComPort!K6685)&lt;&gt;"",((((ValuesFromComPort!K6685)-(Calculated!$I$2))/1.28)*3.2),"")</f>
        <v/>
      </c>
      <c r="K6646" t="str">
        <f>IF((ValuesFromComPort!H6685)&lt;&gt;"",((((ValuesFromComPort!H6685)-$K$2)*0.015625)/0.3),"")</f>
        <v/>
      </c>
      <c r="N6646" t="str">
        <f>IF((ValuesFromComPort!I6685)&lt;&gt;"",((((ValuesFromComPort!I6685)-$N$2)*0.125)/0.3),"")</f>
        <v/>
      </c>
    </row>
    <row r="6647" spans="2:14" x14ac:dyDescent="0.25">
      <c r="B6647" t="str">
        <f>IF((ValuesFromComPort!A6686)&lt;&gt;"",(((ValuesFromComPort!A6686)-(Calculated!$B$2))/204.8),"")</f>
        <v/>
      </c>
      <c r="C6647" t="str">
        <f>IF((ValuesFromComPort!P6686)&lt;&gt;"",((((ValuesFromComPort!P6686)-(Calculated!$C$2))/204.8)),"")</f>
        <v/>
      </c>
      <c r="E6647" t="str">
        <f>IF((ValuesFromComPort!D6686)&lt;&gt;"",(((ValuesFromComPort!D6686)-(Calculated!$E$2))/1.28/3200),"")</f>
        <v/>
      </c>
      <c r="F6647" t="str">
        <f>IF((ValuesFromComPort!M6686)&lt;&gt;"",(((ValuesFromComPort!M6686)-(Calculated!$F$2))/1.28/3200),"")</f>
        <v/>
      </c>
      <c r="H6647" t="str">
        <f>IF((ValuesFromComPort!F6686)&lt;&gt;"",((((ValuesFromComPort!F6686)-(Calculated!$H$2))/1.28)*3.2),"")</f>
        <v/>
      </c>
      <c r="I6647" t="str">
        <f>IF((ValuesFromComPort!K6686)&lt;&gt;"",((((ValuesFromComPort!K6686)-(Calculated!$I$2))/1.28)*3.2),"")</f>
        <v/>
      </c>
      <c r="K6647" t="str">
        <f>IF((ValuesFromComPort!H6686)&lt;&gt;"",((((ValuesFromComPort!H6686)-$K$2)*0.015625)/0.3),"")</f>
        <v/>
      </c>
      <c r="N6647" t="str">
        <f>IF((ValuesFromComPort!I6686)&lt;&gt;"",((((ValuesFromComPort!I6686)-$N$2)*0.125)/0.3),"")</f>
        <v/>
      </c>
    </row>
    <row r="6648" spans="2:14" x14ac:dyDescent="0.25">
      <c r="B6648" t="str">
        <f>IF((ValuesFromComPort!A6687)&lt;&gt;"",(((ValuesFromComPort!A6687)-(Calculated!$B$2))/204.8),"")</f>
        <v/>
      </c>
      <c r="C6648" t="str">
        <f>IF((ValuesFromComPort!P6687)&lt;&gt;"",((((ValuesFromComPort!P6687)-(Calculated!$C$2))/204.8)),"")</f>
        <v/>
      </c>
      <c r="E6648" t="str">
        <f>IF((ValuesFromComPort!D6687)&lt;&gt;"",(((ValuesFromComPort!D6687)-(Calculated!$E$2))/1.28/3200),"")</f>
        <v/>
      </c>
      <c r="F6648" t="str">
        <f>IF((ValuesFromComPort!M6687)&lt;&gt;"",(((ValuesFromComPort!M6687)-(Calculated!$F$2))/1.28/3200),"")</f>
        <v/>
      </c>
      <c r="H6648" t="str">
        <f>IF((ValuesFromComPort!F6687)&lt;&gt;"",((((ValuesFromComPort!F6687)-(Calculated!$H$2))/1.28)*3.2),"")</f>
        <v/>
      </c>
      <c r="I6648" t="str">
        <f>IF((ValuesFromComPort!K6687)&lt;&gt;"",((((ValuesFromComPort!K6687)-(Calculated!$I$2))/1.28)*3.2),"")</f>
        <v/>
      </c>
      <c r="K6648" t="str">
        <f>IF((ValuesFromComPort!H6687)&lt;&gt;"",((((ValuesFromComPort!H6687)-$K$2)*0.015625)/0.3),"")</f>
        <v/>
      </c>
      <c r="N6648" t="str">
        <f>IF((ValuesFromComPort!I6687)&lt;&gt;"",((((ValuesFromComPort!I6687)-$N$2)*0.125)/0.3),"")</f>
        <v/>
      </c>
    </row>
    <row r="6649" spans="2:14" x14ac:dyDescent="0.25">
      <c r="B6649" t="str">
        <f>IF((ValuesFromComPort!A6688)&lt;&gt;"",(((ValuesFromComPort!A6688)-(Calculated!$B$2))/204.8),"")</f>
        <v/>
      </c>
      <c r="C6649" t="str">
        <f>IF((ValuesFromComPort!P6688)&lt;&gt;"",((((ValuesFromComPort!P6688)-(Calculated!$C$2))/204.8)),"")</f>
        <v/>
      </c>
      <c r="E6649" t="str">
        <f>IF((ValuesFromComPort!D6688)&lt;&gt;"",(((ValuesFromComPort!D6688)-(Calculated!$E$2))/1.28/3200),"")</f>
        <v/>
      </c>
      <c r="F6649" t="str">
        <f>IF((ValuesFromComPort!M6688)&lt;&gt;"",(((ValuesFromComPort!M6688)-(Calculated!$F$2))/1.28/3200),"")</f>
        <v/>
      </c>
      <c r="H6649" t="str">
        <f>IF((ValuesFromComPort!F6688)&lt;&gt;"",((((ValuesFromComPort!F6688)-(Calculated!$H$2))/1.28)*3.2),"")</f>
        <v/>
      </c>
      <c r="I6649" t="str">
        <f>IF((ValuesFromComPort!K6688)&lt;&gt;"",((((ValuesFromComPort!K6688)-(Calculated!$I$2))/1.28)*3.2),"")</f>
        <v/>
      </c>
      <c r="K6649" t="str">
        <f>IF((ValuesFromComPort!H6688)&lt;&gt;"",((((ValuesFromComPort!H6688)-$K$2)*0.015625)/0.3),"")</f>
        <v/>
      </c>
      <c r="N6649" t="str">
        <f>IF((ValuesFromComPort!I6688)&lt;&gt;"",((((ValuesFromComPort!I6688)-$N$2)*0.125)/0.3),"")</f>
        <v/>
      </c>
    </row>
    <row r="6650" spans="2:14" x14ac:dyDescent="0.25">
      <c r="B6650" t="str">
        <f>IF((ValuesFromComPort!A6689)&lt;&gt;"",(((ValuesFromComPort!A6689)-(Calculated!$B$2))/204.8),"")</f>
        <v/>
      </c>
      <c r="C6650" t="str">
        <f>IF((ValuesFromComPort!P6689)&lt;&gt;"",((((ValuesFromComPort!P6689)-(Calculated!$C$2))/204.8)),"")</f>
        <v/>
      </c>
      <c r="E6650" t="str">
        <f>IF((ValuesFromComPort!D6689)&lt;&gt;"",(((ValuesFromComPort!D6689)-(Calculated!$E$2))/1.28/3200),"")</f>
        <v/>
      </c>
      <c r="F6650" t="str">
        <f>IF((ValuesFromComPort!M6689)&lt;&gt;"",(((ValuesFromComPort!M6689)-(Calculated!$F$2))/1.28/3200),"")</f>
        <v/>
      </c>
      <c r="H6650" t="str">
        <f>IF((ValuesFromComPort!F6689)&lt;&gt;"",((((ValuesFromComPort!F6689)-(Calculated!$H$2))/1.28)*3.2),"")</f>
        <v/>
      </c>
      <c r="I6650" t="str">
        <f>IF((ValuesFromComPort!K6689)&lt;&gt;"",((((ValuesFromComPort!K6689)-(Calculated!$I$2))/1.28)*3.2),"")</f>
        <v/>
      </c>
      <c r="K6650" t="str">
        <f>IF((ValuesFromComPort!H6689)&lt;&gt;"",((((ValuesFromComPort!H6689)-$K$2)*0.015625)/0.3),"")</f>
        <v/>
      </c>
      <c r="N6650" t="str">
        <f>IF((ValuesFromComPort!I6689)&lt;&gt;"",((((ValuesFromComPort!I6689)-$N$2)*0.125)/0.3),"")</f>
        <v/>
      </c>
    </row>
    <row r="6651" spans="2:14" x14ac:dyDescent="0.25">
      <c r="B6651" t="str">
        <f>IF((ValuesFromComPort!A6690)&lt;&gt;"",(((ValuesFromComPort!A6690)-(Calculated!$B$2))/204.8),"")</f>
        <v/>
      </c>
      <c r="C6651" t="str">
        <f>IF((ValuesFromComPort!P6690)&lt;&gt;"",((((ValuesFromComPort!P6690)-(Calculated!$C$2))/204.8)),"")</f>
        <v/>
      </c>
      <c r="E6651" t="str">
        <f>IF((ValuesFromComPort!D6690)&lt;&gt;"",(((ValuesFromComPort!D6690)-(Calculated!$E$2))/1.28/3200),"")</f>
        <v/>
      </c>
      <c r="F6651" t="str">
        <f>IF((ValuesFromComPort!M6690)&lt;&gt;"",(((ValuesFromComPort!M6690)-(Calculated!$F$2))/1.28/3200),"")</f>
        <v/>
      </c>
      <c r="H6651" t="str">
        <f>IF((ValuesFromComPort!F6690)&lt;&gt;"",((((ValuesFromComPort!F6690)-(Calculated!$H$2))/1.28)*3.2),"")</f>
        <v/>
      </c>
      <c r="I6651" t="str">
        <f>IF((ValuesFromComPort!K6690)&lt;&gt;"",((((ValuesFromComPort!K6690)-(Calculated!$I$2))/1.28)*3.2),"")</f>
        <v/>
      </c>
      <c r="K6651" t="str">
        <f>IF((ValuesFromComPort!H6690)&lt;&gt;"",((((ValuesFromComPort!H6690)-$K$2)*0.015625)/0.3),"")</f>
        <v/>
      </c>
      <c r="N6651" t="str">
        <f>IF((ValuesFromComPort!I6690)&lt;&gt;"",((((ValuesFromComPort!I6690)-$N$2)*0.125)/0.3),"")</f>
        <v/>
      </c>
    </row>
    <row r="6652" spans="2:14" x14ac:dyDescent="0.25">
      <c r="B6652" t="str">
        <f>IF((ValuesFromComPort!A6691)&lt;&gt;"",(((ValuesFromComPort!A6691)-(Calculated!$B$2))/204.8),"")</f>
        <v/>
      </c>
      <c r="C6652" t="str">
        <f>IF((ValuesFromComPort!P6691)&lt;&gt;"",((((ValuesFromComPort!P6691)-(Calculated!$C$2))/204.8)),"")</f>
        <v/>
      </c>
      <c r="E6652" t="str">
        <f>IF((ValuesFromComPort!D6691)&lt;&gt;"",(((ValuesFromComPort!D6691)-(Calculated!$E$2))/1.28/3200),"")</f>
        <v/>
      </c>
      <c r="F6652" t="str">
        <f>IF((ValuesFromComPort!M6691)&lt;&gt;"",(((ValuesFromComPort!M6691)-(Calculated!$F$2))/1.28/3200),"")</f>
        <v/>
      </c>
      <c r="H6652" t="str">
        <f>IF((ValuesFromComPort!F6691)&lt;&gt;"",((((ValuesFromComPort!F6691)-(Calculated!$H$2))/1.28)*3.2),"")</f>
        <v/>
      </c>
      <c r="I6652" t="str">
        <f>IF((ValuesFromComPort!K6691)&lt;&gt;"",((((ValuesFromComPort!K6691)-(Calculated!$I$2))/1.28)*3.2),"")</f>
        <v/>
      </c>
      <c r="K6652" t="str">
        <f>IF((ValuesFromComPort!H6691)&lt;&gt;"",((((ValuesFromComPort!H6691)-$K$2)*0.015625)/0.3),"")</f>
        <v/>
      </c>
      <c r="N6652" t="str">
        <f>IF((ValuesFromComPort!I6691)&lt;&gt;"",((((ValuesFromComPort!I6691)-$N$2)*0.125)/0.3),"")</f>
        <v/>
      </c>
    </row>
    <row r="6653" spans="2:14" x14ac:dyDescent="0.25">
      <c r="B6653" t="str">
        <f>IF((ValuesFromComPort!A6692)&lt;&gt;"",(((ValuesFromComPort!A6692)-(Calculated!$B$2))/204.8),"")</f>
        <v/>
      </c>
      <c r="C6653" t="str">
        <f>IF((ValuesFromComPort!P6692)&lt;&gt;"",((((ValuesFromComPort!P6692)-(Calculated!$C$2))/204.8)),"")</f>
        <v/>
      </c>
      <c r="E6653" t="str">
        <f>IF((ValuesFromComPort!D6692)&lt;&gt;"",(((ValuesFromComPort!D6692)-(Calculated!$E$2))/1.28/3200),"")</f>
        <v/>
      </c>
      <c r="F6653" t="str">
        <f>IF((ValuesFromComPort!M6692)&lt;&gt;"",(((ValuesFromComPort!M6692)-(Calculated!$F$2))/1.28/3200),"")</f>
        <v/>
      </c>
      <c r="H6653" t="str">
        <f>IF((ValuesFromComPort!F6692)&lt;&gt;"",((((ValuesFromComPort!F6692)-(Calculated!$H$2))/1.28)*3.2),"")</f>
        <v/>
      </c>
      <c r="I6653" t="str">
        <f>IF((ValuesFromComPort!K6692)&lt;&gt;"",((((ValuesFromComPort!K6692)-(Calculated!$I$2))/1.28)*3.2),"")</f>
        <v/>
      </c>
      <c r="K6653" t="str">
        <f>IF((ValuesFromComPort!H6692)&lt;&gt;"",((((ValuesFromComPort!H6692)-$K$2)*0.015625)/0.3),"")</f>
        <v/>
      </c>
      <c r="N6653" t="str">
        <f>IF((ValuesFromComPort!I6692)&lt;&gt;"",((((ValuesFromComPort!I6692)-$N$2)*0.125)/0.3),"")</f>
        <v/>
      </c>
    </row>
    <row r="6654" spans="2:14" x14ac:dyDescent="0.25">
      <c r="B6654" t="str">
        <f>IF((ValuesFromComPort!A6693)&lt;&gt;"",(((ValuesFromComPort!A6693)-(Calculated!$B$2))/204.8),"")</f>
        <v/>
      </c>
      <c r="C6654" t="str">
        <f>IF((ValuesFromComPort!P6693)&lt;&gt;"",((((ValuesFromComPort!P6693)-(Calculated!$C$2))/204.8)),"")</f>
        <v/>
      </c>
      <c r="E6654" t="str">
        <f>IF((ValuesFromComPort!D6693)&lt;&gt;"",(((ValuesFromComPort!D6693)-(Calculated!$E$2))/1.28/3200),"")</f>
        <v/>
      </c>
      <c r="F6654" t="str">
        <f>IF((ValuesFromComPort!M6693)&lt;&gt;"",(((ValuesFromComPort!M6693)-(Calculated!$F$2))/1.28/3200),"")</f>
        <v/>
      </c>
      <c r="H6654" t="str">
        <f>IF((ValuesFromComPort!F6693)&lt;&gt;"",((((ValuesFromComPort!F6693)-(Calculated!$H$2))/1.28)*3.2),"")</f>
        <v/>
      </c>
      <c r="I6654" t="str">
        <f>IF((ValuesFromComPort!K6693)&lt;&gt;"",((((ValuesFromComPort!K6693)-(Calculated!$I$2))/1.28)*3.2),"")</f>
        <v/>
      </c>
      <c r="K6654" t="str">
        <f>IF((ValuesFromComPort!H6693)&lt;&gt;"",((((ValuesFromComPort!H6693)-$K$2)*0.015625)/0.3),"")</f>
        <v/>
      </c>
      <c r="N6654" t="str">
        <f>IF((ValuesFromComPort!I6693)&lt;&gt;"",((((ValuesFromComPort!I6693)-$N$2)*0.125)/0.3),"")</f>
        <v/>
      </c>
    </row>
    <row r="6655" spans="2:14" x14ac:dyDescent="0.25">
      <c r="B6655" t="str">
        <f>IF((ValuesFromComPort!A6694)&lt;&gt;"",(((ValuesFromComPort!A6694)-(Calculated!$B$2))/204.8),"")</f>
        <v/>
      </c>
      <c r="C6655" t="str">
        <f>IF((ValuesFromComPort!P6694)&lt;&gt;"",((((ValuesFromComPort!P6694)-(Calculated!$C$2))/204.8)),"")</f>
        <v/>
      </c>
      <c r="E6655" t="str">
        <f>IF((ValuesFromComPort!D6694)&lt;&gt;"",(((ValuesFromComPort!D6694)-(Calculated!$E$2))/1.28/3200),"")</f>
        <v/>
      </c>
      <c r="F6655" t="str">
        <f>IF((ValuesFromComPort!M6694)&lt;&gt;"",(((ValuesFromComPort!M6694)-(Calculated!$F$2))/1.28/3200),"")</f>
        <v/>
      </c>
      <c r="H6655" t="str">
        <f>IF((ValuesFromComPort!F6694)&lt;&gt;"",((((ValuesFromComPort!F6694)-(Calculated!$H$2))/1.28)*3.2),"")</f>
        <v/>
      </c>
      <c r="I6655" t="str">
        <f>IF((ValuesFromComPort!K6694)&lt;&gt;"",((((ValuesFromComPort!K6694)-(Calculated!$I$2))/1.28)*3.2),"")</f>
        <v/>
      </c>
      <c r="K6655" t="str">
        <f>IF((ValuesFromComPort!H6694)&lt;&gt;"",((((ValuesFromComPort!H6694)-$K$2)*0.015625)/0.3),"")</f>
        <v/>
      </c>
      <c r="N6655" t="str">
        <f>IF((ValuesFromComPort!I6694)&lt;&gt;"",((((ValuesFromComPort!I6694)-$N$2)*0.125)/0.3),"")</f>
        <v/>
      </c>
    </row>
    <row r="6656" spans="2:14" x14ac:dyDescent="0.25">
      <c r="B6656" t="str">
        <f>IF((ValuesFromComPort!A6695)&lt;&gt;"",(((ValuesFromComPort!A6695)-(Calculated!$B$2))/204.8),"")</f>
        <v/>
      </c>
      <c r="C6656" t="str">
        <f>IF((ValuesFromComPort!P6695)&lt;&gt;"",((((ValuesFromComPort!P6695)-(Calculated!$C$2))/204.8)),"")</f>
        <v/>
      </c>
      <c r="E6656" t="str">
        <f>IF((ValuesFromComPort!D6695)&lt;&gt;"",(((ValuesFromComPort!D6695)-(Calculated!$E$2))/1.28/3200),"")</f>
        <v/>
      </c>
      <c r="F6656" t="str">
        <f>IF((ValuesFromComPort!M6695)&lt;&gt;"",(((ValuesFromComPort!M6695)-(Calculated!$F$2))/1.28/3200),"")</f>
        <v/>
      </c>
      <c r="H6656" t="str">
        <f>IF((ValuesFromComPort!F6695)&lt;&gt;"",((((ValuesFromComPort!F6695)-(Calculated!$H$2))/1.28)*3.2),"")</f>
        <v/>
      </c>
      <c r="I6656" t="str">
        <f>IF((ValuesFromComPort!K6695)&lt;&gt;"",((((ValuesFromComPort!K6695)-(Calculated!$I$2))/1.28)*3.2),"")</f>
        <v/>
      </c>
      <c r="K6656" t="str">
        <f>IF((ValuesFromComPort!H6695)&lt;&gt;"",((((ValuesFromComPort!H6695)-$K$2)*0.015625)/0.3),"")</f>
        <v/>
      </c>
      <c r="N6656" t="str">
        <f>IF((ValuesFromComPort!I6695)&lt;&gt;"",((((ValuesFromComPort!I6695)-$N$2)*0.125)/0.3),"")</f>
        <v/>
      </c>
    </row>
    <row r="6657" spans="2:14" x14ac:dyDescent="0.25">
      <c r="B6657" t="str">
        <f>IF((ValuesFromComPort!A6696)&lt;&gt;"",(((ValuesFromComPort!A6696)-(Calculated!$B$2))/204.8),"")</f>
        <v/>
      </c>
      <c r="C6657" t="str">
        <f>IF((ValuesFromComPort!P6696)&lt;&gt;"",((((ValuesFromComPort!P6696)-(Calculated!$C$2))/204.8)),"")</f>
        <v/>
      </c>
      <c r="E6657" t="str">
        <f>IF((ValuesFromComPort!D6696)&lt;&gt;"",(((ValuesFromComPort!D6696)-(Calculated!$E$2))/1.28/3200),"")</f>
        <v/>
      </c>
      <c r="F6657" t="str">
        <f>IF((ValuesFromComPort!M6696)&lt;&gt;"",(((ValuesFromComPort!M6696)-(Calculated!$F$2))/1.28/3200),"")</f>
        <v/>
      </c>
      <c r="H6657" t="str">
        <f>IF((ValuesFromComPort!F6696)&lt;&gt;"",((((ValuesFromComPort!F6696)-(Calculated!$H$2))/1.28)*3.2),"")</f>
        <v/>
      </c>
      <c r="I6657" t="str">
        <f>IF((ValuesFromComPort!K6696)&lt;&gt;"",((((ValuesFromComPort!K6696)-(Calculated!$I$2))/1.28)*3.2),"")</f>
        <v/>
      </c>
      <c r="K6657" t="str">
        <f>IF((ValuesFromComPort!H6696)&lt;&gt;"",((((ValuesFromComPort!H6696)-$K$2)*0.015625)/0.3),"")</f>
        <v/>
      </c>
      <c r="N6657" t="str">
        <f>IF((ValuesFromComPort!I6696)&lt;&gt;"",((((ValuesFromComPort!I6696)-$N$2)*0.125)/0.3),"")</f>
        <v/>
      </c>
    </row>
    <row r="6658" spans="2:14" x14ac:dyDescent="0.25">
      <c r="B6658" t="str">
        <f>IF((ValuesFromComPort!A6697)&lt;&gt;"",(((ValuesFromComPort!A6697)-(Calculated!$B$2))/204.8),"")</f>
        <v/>
      </c>
      <c r="C6658" t="str">
        <f>IF((ValuesFromComPort!P6697)&lt;&gt;"",((((ValuesFromComPort!P6697)-(Calculated!$C$2))/204.8)),"")</f>
        <v/>
      </c>
      <c r="E6658" t="str">
        <f>IF((ValuesFromComPort!D6697)&lt;&gt;"",(((ValuesFromComPort!D6697)-(Calculated!$E$2))/1.28/3200),"")</f>
        <v/>
      </c>
      <c r="F6658" t="str">
        <f>IF((ValuesFromComPort!M6697)&lt;&gt;"",(((ValuesFromComPort!M6697)-(Calculated!$F$2))/1.28/3200),"")</f>
        <v/>
      </c>
      <c r="H6658" t="str">
        <f>IF((ValuesFromComPort!F6697)&lt;&gt;"",((((ValuesFromComPort!F6697)-(Calculated!$H$2))/1.28)*3.2),"")</f>
        <v/>
      </c>
      <c r="I6658" t="str">
        <f>IF((ValuesFromComPort!K6697)&lt;&gt;"",((((ValuesFromComPort!K6697)-(Calculated!$I$2))/1.28)*3.2),"")</f>
        <v/>
      </c>
      <c r="K6658" t="str">
        <f>IF((ValuesFromComPort!H6697)&lt;&gt;"",((((ValuesFromComPort!H6697)-$K$2)*0.015625)/0.3),"")</f>
        <v/>
      </c>
      <c r="N6658" t="str">
        <f>IF((ValuesFromComPort!I6697)&lt;&gt;"",((((ValuesFromComPort!I6697)-$N$2)*0.125)/0.3),"")</f>
        <v/>
      </c>
    </row>
    <row r="6659" spans="2:14" x14ac:dyDescent="0.25">
      <c r="B6659" t="str">
        <f>IF((ValuesFromComPort!A6698)&lt;&gt;"",(((ValuesFromComPort!A6698)-(Calculated!$B$2))/204.8),"")</f>
        <v/>
      </c>
      <c r="C6659" t="str">
        <f>IF((ValuesFromComPort!P6698)&lt;&gt;"",((((ValuesFromComPort!P6698)-(Calculated!$C$2))/204.8)),"")</f>
        <v/>
      </c>
      <c r="E6659" t="str">
        <f>IF((ValuesFromComPort!D6698)&lt;&gt;"",(((ValuesFromComPort!D6698)-(Calculated!$E$2))/1.28/3200),"")</f>
        <v/>
      </c>
      <c r="F6659" t="str">
        <f>IF((ValuesFromComPort!M6698)&lt;&gt;"",(((ValuesFromComPort!M6698)-(Calculated!$F$2))/1.28/3200),"")</f>
        <v/>
      </c>
      <c r="H6659" t="str">
        <f>IF((ValuesFromComPort!F6698)&lt;&gt;"",((((ValuesFromComPort!F6698)-(Calculated!$H$2))/1.28)*3.2),"")</f>
        <v/>
      </c>
      <c r="I6659" t="str">
        <f>IF((ValuesFromComPort!K6698)&lt;&gt;"",((((ValuesFromComPort!K6698)-(Calculated!$I$2))/1.28)*3.2),"")</f>
        <v/>
      </c>
      <c r="K6659" t="str">
        <f>IF((ValuesFromComPort!H6698)&lt;&gt;"",((((ValuesFromComPort!H6698)-$K$2)*0.015625)/0.3),"")</f>
        <v/>
      </c>
      <c r="N6659" t="str">
        <f>IF((ValuesFromComPort!I6698)&lt;&gt;"",((((ValuesFromComPort!I6698)-$N$2)*0.125)/0.3),"")</f>
        <v/>
      </c>
    </row>
    <row r="6660" spans="2:14" x14ac:dyDescent="0.25">
      <c r="B6660" t="str">
        <f>IF((ValuesFromComPort!A6699)&lt;&gt;"",(((ValuesFromComPort!A6699)-(Calculated!$B$2))/204.8),"")</f>
        <v/>
      </c>
      <c r="C6660" t="str">
        <f>IF((ValuesFromComPort!P6699)&lt;&gt;"",((((ValuesFromComPort!P6699)-(Calculated!$C$2))/204.8)),"")</f>
        <v/>
      </c>
      <c r="E6660" t="str">
        <f>IF((ValuesFromComPort!D6699)&lt;&gt;"",(((ValuesFromComPort!D6699)-(Calculated!$E$2))/1.28/3200),"")</f>
        <v/>
      </c>
      <c r="F6660" t="str">
        <f>IF((ValuesFromComPort!M6699)&lt;&gt;"",(((ValuesFromComPort!M6699)-(Calculated!$F$2))/1.28/3200),"")</f>
        <v/>
      </c>
      <c r="H6660" t="str">
        <f>IF((ValuesFromComPort!F6699)&lt;&gt;"",((((ValuesFromComPort!F6699)-(Calculated!$H$2))/1.28)*3.2),"")</f>
        <v/>
      </c>
      <c r="I6660" t="str">
        <f>IF((ValuesFromComPort!K6699)&lt;&gt;"",((((ValuesFromComPort!K6699)-(Calculated!$I$2))/1.28)*3.2),"")</f>
        <v/>
      </c>
      <c r="K6660" t="str">
        <f>IF((ValuesFromComPort!H6699)&lt;&gt;"",((((ValuesFromComPort!H6699)-$K$2)*0.015625)/0.3),"")</f>
        <v/>
      </c>
      <c r="N6660" t="str">
        <f>IF((ValuesFromComPort!I6699)&lt;&gt;"",((((ValuesFromComPort!I6699)-$N$2)*0.125)/0.3),"")</f>
        <v/>
      </c>
    </row>
    <row r="6661" spans="2:14" x14ac:dyDescent="0.25">
      <c r="B6661" t="str">
        <f>IF((ValuesFromComPort!A6700)&lt;&gt;"",(((ValuesFromComPort!A6700)-(Calculated!$B$2))/204.8),"")</f>
        <v/>
      </c>
      <c r="C6661" t="str">
        <f>IF((ValuesFromComPort!P6700)&lt;&gt;"",((((ValuesFromComPort!P6700)-(Calculated!$C$2))/204.8)),"")</f>
        <v/>
      </c>
      <c r="E6661" t="str">
        <f>IF((ValuesFromComPort!D6700)&lt;&gt;"",(((ValuesFromComPort!D6700)-(Calculated!$E$2))/1.28/3200),"")</f>
        <v/>
      </c>
      <c r="F6661" t="str">
        <f>IF((ValuesFromComPort!M6700)&lt;&gt;"",(((ValuesFromComPort!M6700)-(Calculated!$F$2))/1.28/3200),"")</f>
        <v/>
      </c>
      <c r="H6661" t="str">
        <f>IF((ValuesFromComPort!F6700)&lt;&gt;"",((((ValuesFromComPort!F6700)-(Calculated!$H$2))/1.28)*3.2),"")</f>
        <v/>
      </c>
      <c r="I6661" t="str">
        <f>IF((ValuesFromComPort!K6700)&lt;&gt;"",((((ValuesFromComPort!K6700)-(Calculated!$I$2))/1.28)*3.2),"")</f>
        <v/>
      </c>
      <c r="K6661" t="str">
        <f>IF((ValuesFromComPort!H6700)&lt;&gt;"",((((ValuesFromComPort!H6700)-$K$2)*0.015625)/0.3),"")</f>
        <v/>
      </c>
      <c r="N6661" t="str">
        <f>IF((ValuesFromComPort!I6700)&lt;&gt;"",((((ValuesFromComPort!I6700)-$N$2)*0.125)/0.3),"")</f>
        <v/>
      </c>
    </row>
    <row r="6662" spans="2:14" x14ac:dyDescent="0.25">
      <c r="B6662" t="str">
        <f>IF((ValuesFromComPort!A6701)&lt;&gt;"",(((ValuesFromComPort!A6701)-(Calculated!$B$2))/204.8),"")</f>
        <v/>
      </c>
      <c r="C6662" t="str">
        <f>IF((ValuesFromComPort!P6701)&lt;&gt;"",((((ValuesFromComPort!P6701)-(Calculated!$C$2))/204.8)),"")</f>
        <v/>
      </c>
      <c r="E6662" t="str">
        <f>IF((ValuesFromComPort!D6701)&lt;&gt;"",(((ValuesFromComPort!D6701)-(Calculated!$E$2))/1.28/3200),"")</f>
        <v/>
      </c>
      <c r="F6662" t="str">
        <f>IF((ValuesFromComPort!M6701)&lt;&gt;"",(((ValuesFromComPort!M6701)-(Calculated!$F$2))/1.28/3200),"")</f>
        <v/>
      </c>
      <c r="H6662" t="str">
        <f>IF((ValuesFromComPort!F6701)&lt;&gt;"",((((ValuesFromComPort!F6701)-(Calculated!$H$2))/1.28)*3.2),"")</f>
        <v/>
      </c>
      <c r="I6662" t="str">
        <f>IF((ValuesFromComPort!K6701)&lt;&gt;"",((((ValuesFromComPort!K6701)-(Calculated!$I$2))/1.28)*3.2),"")</f>
        <v/>
      </c>
      <c r="K6662" t="str">
        <f>IF((ValuesFromComPort!H6701)&lt;&gt;"",((((ValuesFromComPort!H6701)-$K$2)*0.015625)/0.3),"")</f>
        <v/>
      </c>
      <c r="N6662" t="str">
        <f>IF((ValuesFromComPort!I6701)&lt;&gt;"",((((ValuesFromComPort!I6701)-$N$2)*0.125)/0.3),"")</f>
        <v/>
      </c>
    </row>
    <row r="6663" spans="2:14" x14ac:dyDescent="0.25">
      <c r="B6663" t="str">
        <f>IF((ValuesFromComPort!A6702)&lt;&gt;"",(((ValuesFromComPort!A6702)-(Calculated!$B$2))/204.8),"")</f>
        <v/>
      </c>
      <c r="C6663" t="str">
        <f>IF((ValuesFromComPort!P6702)&lt;&gt;"",((((ValuesFromComPort!P6702)-(Calculated!$C$2))/204.8)),"")</f>
        <v/>
      </c>
      <c r="E6663" t="str">
        <f>IF((ValuesFromComPort!D6702)&lt;&gt;"",(((ValuesFromComPort!D6702)-(Calculated!$E$2))/1.28/3200),"")</f>
        <v/>
      </c>
      <c r="F6663" t="str">
        <f>IF((ValuesFromComPort!M6702)&lt;&gt;"",(((ValuesFromComPort!M6702)-(Calculated!$F$2))/1.28/3200),"")</f>
        <v/>
      </c>
      <c r="H6663" t="str">
        <f>IF((ValuesFromComPort!F6702)&lt;&gt;"",((((ValuesFromComPort!F6702)-(Calculated!$H$2))/1.28)*3.2),"")</f>
        <v/>
      </c>
      <c r="I6663" t="str">
        <f>IF((ValuesFromComPort!K6702)&lt;&gt;"",((((ValuesFromComPort!K6702)-(Calculated!$I$2))/1.28)*3.2),"")</f>
        <v/>
      </c>
      <c r="K6663" t="str">
        <f>IF((ValuesFromComPort!H6702)&lt;&gt;"",((((ValuesFromComPort!H6702)-$K$2)*0.015625)/0.3),"")</f>
        <v/>
      </c>
      <c r="N6663" t="str">
        <f>IF((ValuesFromComPort!I6702)&lt;&gt;"",((((ValuesFromComPort!I6702)-$N$2)*0.125)/0.3),"")</f>
        <v/>
      </c>
    </row>
    <row r="6664" spans="2:14" x14ac:dyDescent="0.25">
      <c r="B6664" t="str">
        <f>IF((ValuesFromComPort!A6703)&lt;&gt;"",(((ValuesFromComPort!A6703)-(Calculated!$B$2))/204.8),"")</f>
        <v/>
      </c>
      <c r="C6664" t="str">
        <f>IF((ValuesFromComPort!P6703)&lt;&gt;"",((((ValuesFromComPort!P6703)-(Calculated!$C$2))/204.8)),"")</f>
        <v/>
      </c>
      <c r="E6664" t="str">
        <f>IF((ValuesFromComPort!D6703)&lt;&gt;"",(((ValuesFromComPort!D6703)-(Calculated!$E$2))/1.28/3200),"")</f>
        <v/>
      </c>
      <c r="F6664" t="str">
        <f>IF((ValuesFromComPort!M6703)&lt;&gt;"",(((ValuesFromComPort!M6703)-(Calculated!$F$2))/1.28/3200),"")</f>
        <v/>
      </c>
      <c r="H6664" t="str">
        <f>IF((ValuesFromComPort!F6703)&lt;&gt;"",((((ValuesFromComPort!F6703)-(Calculated!$H$2))/1.28)*3.2),"")</f>
        <v/>
      </c>
      <c r="I6664" t="str">
        <f>IF((ValuesFromComPort!K6703)&lt;&gt;"",((((ValuesFromComPort!K6703)-(Calculated!$I$2))/1.28)*3.2),"")</f>
        <v/>
      </c>
      <c r="K6664" t="str">
        <f>IF((ValuesFromComPort!H6703)&lt;&gt;"",((((ValuesFromComPort!H6703)-$K$2)*0.015625)/0.3),"")</f>
        <v/>
      </c>
      <c r="N6664" t="str">
        <f>IF((ValuesFromComPort!I6703)&lt;&gt;"",((((ValuesFromComPort!I6703)-$N$2)*0.125)/0.3),"")</f>
        <v/>
      </c>
    </row>
    <row r="6665" spans="2:14" x14ac:dyDescent="0.25">
      <c r="B6665" t="str">
        <f>IF((ValuesFromComPort!A6704)&lt;&gt;"",(((ValuesFromComPort!A6704)-(Calculated!$B$2))/204.8),"")</f>
        <v/>
      </c>
      <c r="C6665" t="str">
        <f>IF((ValuesFromComPort!P6704)&lt;&gt;"",((((ValuesFromComPort!P6704)-(Calculated!$C$2))/204.8)),"")</f>
        <v/>
      </c>
      <c r="E6665" t="str">
        <f>IF((ValuesFromComPort!D6704)&lt;&gt;"",(((ValuesFromComPort!D6704)-(Calculated!$E$2))/1.28/3200),"")</f>
        <v/>
      </c>
      <c r="F6665" t="str">
        <f>IF((ValuesFromComPort!M6704)&lt;&gt;"",(((ValuesFromComPort!M6704)-(Calculated!$F$2))/1.28/3200),"")</f>
        <v/>
      </c>
      <c r="H6665" t="str">
        <f>IF((ValuesFromComPort!F6704)&lt;&gt;"",((((ValuesFromComPort!F6704)-(Calculated!$H$2))/1.28)*3.2),"")</f>
        <v/>
      </c>
      <c r="I6665" t="str">
        <f>IF((ValuesFromComPort!K6704)&lt;&gt;"",((((ValuesFromComPort!K6704)-(Calculated!$I$2))/1.28)*3.2),"")</f>
        <v/>
      </c>
      <c r="K6665" t="str">
        <f>IF((ValuesFromComPort!H6704)&lt;&gt;"",((((ValuesFromComPort!H6704)-$K$2)*0.015625)/0.3),"")</f>
        <v/>
      </c>
      <c r="N6665" t="str">
        <f>IF((ValuesFromComPort!I6704)&lt;&gt;"",((((ValuesFromComPort!I6704)-$N$2)*0.125)/0.3),"")</f>
        <v/>
      </c>
    </row>
    <row r="6666" spans="2:14" x14ac:dyDescent="0.25">
      <c r="B6666" t="str">
        <f>IF((ValuesFromComPort!A6705)&lt;&gt;"",(((ValuesFromComPort!A6705)-(Calculated!$B$2))/204.8),"")</f>
        <v/>
      </c>
      <c r="C6666" t="str">
        <f>IF((ValuesFromComPort!P6705)&lt;&gt;"",((((ValuesFromComPort!P6705)-(Calculated!$C$2))/204.8)),"")</f>
        <v/>
      </c>
      <c r="E6666" t="str">
        <f>IF((ValuesFromComPort!D6705)&lt;&gt;"",(((ValuesFromComPort!D6705)-(Calculated!$E$2))/1.28/3200),"")</f>
        <v/>
      </c>
      <c r="F6666" t="str">
        <f>IF((ValuesFromComPort!M6705)&lt;&gt;"",(((ValuesFromComPort!M6705)-(Calculated!$F$2))/1.28/3200),"")</f>
        <v/>
      </c>
      <c r="H6666" t="str">
        <f>IF((ValuesFromComPort!F6705)&lt;&gt;"",((((ValuesFromComPort!F6705)-(Calculated!$H$2))/1.28)*3.2),"")</f>
        <v/>
      </c>
      <c r="I6666" t="str">
        <f>IF((ValuesFromComPort!K6705)&lt;&gt;"",((((ValuesFromComPort!K6705)-(Calculated!$I$2))/1.28)*3.2),"")</f>
        <v/>
      </c>
      <c r="K6666" t="str">
        <f>IF((ValuesFromComPort!H6705)&lt;&gt;"",((((ValuesFromComPort!H6705)-$K$2)*0.015625)/0.3),"")</f>
        <v/>
      </c>
      <c r="N6666" t="str">
        <f>IF((ValuesFromComPort!I6705)&lt;&gt;"",((((ValuesFromComPort!I6705)-$N$2)*0.125)/0.3),"")</f>
        <v/>
      </c>
    </row>
    <row r="6667" spans="2:14" x14ac:dyDescent="0.25">
      <c r="B6667" t="str">
        <f>IF((ValuesFromComPort!A6706)&lt;&gt;"",(((ValuesFromComPort!A6706)-(Calculated!$B$2))/204.8),"")</f>
        <v/>
      </c>
      <c r="C6667" t="str">
        <f>IF((ValuesFromComPort!P6706)&lt;&gt;"",((((ValuesFromComPort!P6706)-(Calculated!$C$2))/204.8)),"")</f>
        <v/>
      </c>
      <c r="E6667" t="str">
        <f>IF((ValuesFromComPort!D6706)&lt;&gt;"",(((ValuesFromComPort!D6706)-(Calculated!$E$2))/1.28/3200),"")</f>
        <v/>
      </c>
      <c r="F6667" t="str">
        <f>IF((ValuesFromComPort!M6706)&lt;&gt;"",(((ValuesFromComPort!M6706)-(Calculated!$F$2))/1.28/3200),"")</f>
        <v/>
      </c>
      <c r="H6667" t="str">
        <f>IF((ValuesFromComPort!F6706)&lt;&gt;"",((((ValuesFromComPort!F6706)-(Calculated!$H$2))/1.28)*3.2),"")</f>
        <v/>
      </c>
      <c r="I6667" t="str">
        <f>IF((ValuesFromComPort!K6706)&lt;&gt;"",((((ValuesFromComPort!K6706)-(Calculated!$I$2))/1.28)*3.2),"")</f>
        <v/>
      </c>
      <c r="K6667" t="str">
        <f>IF((ValuesFromComPort!H6706)&lt;&gt;"",((((ValuesFromComPort!H6706)-$K$2)*0.015625)/0.3),"")</f>
        <v/>
      </c>
      <c r="N6667" t="str">
        <f>IF((ValuesFromComPort!I6706)&lt;&gt;"",((((ValuesFromComPort!I6706)-$N$2)*0.125)/0.3),"")</f>
        <v/>
      </c>
    </row>
    <row r="6668" spans="2:14" x14ac:dyDescent="0.25">
      <c r="B6668" t="str">
        <f>IF((ValuesFromComPort!A6707)&lt;&gt;"",(((ValuesFromComPort!A6707)-(Calculated!$B$2))/204.8),"")</f>
        <v/>
      </c>
      <c r="C6668" t="str">
        <f>IF((ValuesFromComPort!P6707)&lt;&gt;"",((((ValuesFromComPort!P6707)-(Calculated!$C$2))/204.8)),"")</f>
        <v/>
      </c>
      <c r="E6668" t="str">
        <f>IF((ValuesFromComPort!D6707)&lt;&gt;"",(((ValuesFromComPort!D6707)-(Calculated!$E$2))/1.28/3200),"")</f>
        <v/>
      </c>
      <c r="F6668" t="str">
        <f>IF((ValuesFromComPort!M6707)&lt;&gt;"",(((ValuesFromComPort!M6707)-(Calculated!$F$2))/1.28/3200),"")</f>
        <v/>
      </c>
      <c r="H6668" t="str">
        <f>IF((ValuesFromComPort!F6707)&lt;&gt;"",((((ValuesFromComPort!F6707)-(Calculated!$H$2))/1.28)*3.2),"")</f>
        <v/>
      </c>
      <c r="I6668" t="str">
        <f>IF((ValuesFromComPort!K6707)&lt;&gt;"",((((ValuesFromComPort!K6707)-(Calculated!$I$2))/1.28)*3.2),"")</f>
        <v/>
      </c>
      <c r="K6668" t="str">
        <f>IF((ValuesFromComPort!H6707)&lt;&gt;"",((((ValuesFromComPort!H6707)-$K$2)*0.015625)/0.3),"")</f>
        <v/>
      </c>
      <c r="N6668" t="str">
        <f>IF((ValuesFromComPort!I6707)&lt;&gt;"",((((ValuesFromComPort!I6707)-$N$2)*0.125)/0.3),"")</f>
        <v/>
      </c>
    </row>
    <row r="6669" spans="2:14" x14ac:dyDescent="0.25">
      <c r="B6669" t="str">
        <f>IF((ValuesFromComPort!A6708)&lt;&gt;"",(((ValuesFromComPort!A6708)-(Calculated!$B$2))/204.8),"")</f>
        <v/>
      </c>
      <c r="C6669" t="str">
        <f>IF((ValuesFromComPort!P6708)&lt;&gt;"",((((ValuesFromComPort!P6708)-(Calculated!$C$2))/204.8)),"")</f>
        <v/>
      </c>
      <c r="E6669" t="str">
        <f>IF((ValuesFromComPort!D6708)&lt;&gt;"",(((ValuesFromComPort!D6708)-(Calculated!$E$2))/1.28/3200),"")</f>
        <v/>
      </c>
      <c r="F6669" t="str">
        <f>IF((ValuesFromComPort!M6708)&lt;&gt;"",(((ValuesFromComPort!M6708)-(Calculated!$F$2))/1.28/3200),"")</f>
        <v/>
      </c>
      <c r="H6669" t="str">
        <f>IF((ValuesFromComPort!F6708)&lt;&gt;"",((((ValuesFromComPort!F6708)-(Calculated!$H$2))/1.28)*3.2),"")</f>
        <v/>
      </c>
      <c r="I6669" t="str">
        <f>IF((ValuesFromComPort!K6708)&lt;&gt;"",((((ValuesFromComPort!K6708)-(Calculated!$I$2))/1.28)*3.2),"")</f>
        <v/>
      </c>
      <c r="K6669" t="str">
        <f>IF((ValuesFromComPort!H6708)&lt;&gt;"",((((ValuesFromComPort!H6708)-$K$2)*0.015625)/0.3),"")</f>
        <v/>
      </c>
      <c r="N6669" t="str">
        <f>IF((ValuesFromComPort!I6708)&lt;&gt;"",((((ValuesFromComPort!I6708)-$N$2)*0.125)/0.3),"")</f>
        <v/>
      </c>
    </row>
    <row r="6670" spans="2:14" x14ac:dyDescent="0.25">
      <c r="B6670" t="str">
        <f>IF((ValuesFromComPort!A6709)&lt;&gt;"",(((ValuesFromComPort!A6709)-(Calculated!$B$2))/204.8),"")</f>
        <v/>
      </c>
      <c r="C6670" t="str">
        <f>IF((ValuesFromComPort!P6709)&lt;&gt;"",((((ValuesFromComPort!P6709)-(Calculated!$C$2))/204.8)),"")</f>
        <v/>
      </c>
      <c r="E6670" t="str">
        <f>IF((ValuesFromComPort!D6709)&lt;&gt;"",(((ValuesFromComPort!D6709)-(Calculated!$E$2))/1.28/3200),"")</f>
        <v/>
      </c>
      <c r="F6670" t="str">
        <f>IF((ValuesFromComPort!M6709)&lt;&gt;"",(((ValuesFromComPort!M6709)-(Calculated!$F$2))/1.28/3200),"")</f>
        <v/>
      </c>
      <c r="H6670" t="str">
        <f>IF((ValuesFromComPort!F6709)&lt;&gt;"",((((ValuesFromComPort!F6709)-(Calculated!$H$2))/1.28)*3.2),"")</f>
        <v/>
      </c>
      <c r="I6670" t="str">
        <f>IF((ValuesFromComPort!K6709)&lt;&gt;"",((((ValuesFromComPort!K6709)-(Calculated!$I$2))/1.28)*3.2),"")</f>
        <v/>
      </c>
      <c r="K6670" t="str">
        <f>IF((ValuesFromComPort!H6709)&lt;&gt;"",((((ValuesFromComPort!H6709)-$K$2)*0.015625)/0.3),"")</f>
        <v/>
      </c>
      <c r="N6670" t="str">
        <f>IF((ValuesFromComPort!I6709)&lt;&gt;"",((((ValuesFromComPort!I6709)-$N$2)*0.125)/0.3),"")</f>
        <v/>
      </c>
    </row>
    <row r="6671" spans="2:14" x14ac:dyDescent="0.25">
      <c r="B6671" t="str">
        <f>IF((ValuesFromComPort!A6710)&lt;&gt;"",(((ValuesFromComPort!A6710)-(Calculated!$B$2))/204.8),"")</f>
        <v/>
      </c>
      <c r="C6671" t="str">
        <f>IF((ValuesFromComPort!P6710)&lt;&gt;"",((((ValuesFromComPort!P6710)-(Calculated!$C$2))/204.8)),"")</f>
        <v/>
      </c>
      <c r="E6671" t="str">
        <f>IF((ValuesFromComPort!D6710)&lt;&gt;"",(((ValuesFromComPort!D6710)-(Calculated!$E$2))/1.28/3200),"")</f>
        <v/>
      </c>
      <c r="F6671" t="str">
        <f>IF((ValuesFromComPort!M6710)&lt;&gt;"",(((ValuesFromComPort!M6710)-(Calculated!$F$2))/1.28/3200),"")</f>
        <v/>
      </c>
      <c r="H6671" t="str">
        <f>IF((ValuesFromComPort!F6710)&lt;&gt;"",((((ValuesFromComPort!F6710)-(Calculated!$H$2))/1.28)*3.2),"")</f>
        <v/>
      </c>
      <c r="I6671" t="str">
        <f>IF((ValuesFromComPort!K6710)&lt;&gt;"",((((ValuesFromComPort!K6710)-(Calculated!$I$2))/1.28)*3.2),"")</f>
        <v/>
      </c>
      <c r="K6671" t="str">
        <f>IF((ValuesFromComPort!H6710)&lt;&gt;"",((((ValuesFromComPort!H6710)-$K$2)*0.015625)/0.3),"")</f>
        <v/>
      </c>
      <c r="N6671" t="str">
        <f>IF((ValuesFromComPort!I6710)&lt;&gt;"",((((ValuesFromComPort!I6710)-$N$2)*0.125)/0.3),"")</f>
        <v/>
      </c>
    </row>
    <row r="6672" spans="2:14" x14ac:dyDescent="0.25">
      <c r="B6672" t="str">
        <f>IF((ValuesFromComPort!A6711)&lt;&gt;"",(((ValuesFromComPort!A6711)-(Calculated!$B$2))/204.8),"")</f>
        <v/>
      </c>
      <c r="C6672" t="str">
        <f>IF((ValuesFromComPort!P6711)&lt;&gt;"",((((ValuesFromComPort!P6711)-(Calculated!$C$2))/204.8)),"")</f>
        <v/>
      </c>
      <c r="E6672" t="str">
        <f>IF((ValuesFromComPort!D6711)&lt;&gt;"",(((ValuesFromComPort!D6711)-(Calculated!$E$2))/1.28/3200),"")</f>
        <v/>
      </c>
      <c r="F6672" t="str">
        <f>IF((ValuesFromComPort!M6711)&lt;&gt;"",(((ValuesFromComPort!M6711)-(Calculated!$F$2))/1.28/3200),"")</f>
        <v/>
      </c>
      <c r="H6672" t="str">
        <f>IF((ValuesFromComPort!F6711)&lt;&gt;"",((((ValuesFromComPort!F6711)-(Calculated!$H$2))/1.28)*3.2),"")</f>
        <v/>
      </c>
      <c r="I6672" t="str">
        <f>IF((ValuesFromComPort!K6711)&lt;&gt;"",((((ValuesFromComPort!K6711)-(Calculated!$I$2))/1.28)*3.2),"")</f>
        <v/>
      </c>
      <c r="K6672" t="str">
        <f>IF((ValuesFromComPort!H6711)&lt;&gt;"",((((ValuesFromComPort!H6711)-$K$2)*0.015625)/0.3),"")</f>
        <v/>
      </c>
      <c r="N6672" t="str">
        <f>IF((ValuesFromComPort!I6711)&lt;&gt;"",((((ValuesFromComPort!I6711)-$N$2)*0.125)/0.3),"")</f>
        <v/>
      </c>
    </row>
    <row r="6673" spans="2:14" x14ac:dyDescent="0.25">
      <c r="B6673" t="str">
        <f>IF((ValuesFromComPort!A6712)&lt;&gt;"",(((ValuesFromComPort!A6712)-(Calculated!$B$2))/204.8),"")</f>
        <v/>
      </c>
      <c r="C6673" t="str">
        <f>IF((ValuesFromComPort!P6712)&lt;&gt;"",((((ValuesFromComPort!P6712)-(Calculated!$C$2))/204.8)),"")</f>
        <v/>
      </c>
      <c r="E6673" t="str">
        <f>IF((ValuesFromComPort!D6712)&lt;&gt;"",(((ValuesFromComPort!D6712)-(Calculated!$E$2))/1.28/3200),"")</f>
        <v/>
      </c>
      <c r="F6673" t="str">
        <f>IF((ValuesFromComPort!M6712)&lt;&gt;"",(((ValuesFromComPort!M6712)-(Calculated!$F$2))/1.28/3200),"")</f>
        <v/>
      </c>
      <c r="H6673" t="str">
        <f>IF((ValuesFromComPort!F6712)&lt;&gt;"",((((ValuesFromComPort!F6712)-(Calculated!$H$2))/1.28)*3.2),"")</f>
        <v/>
      </c>
      <c r="I6673" t="str">
        <f>IF((ValuesFromComPort!K6712)&lt;&gt;"",((((ValuesFromComPort!K6712)-(Calculated!$I$2))/1.28)*3.2),"")</f>
        <v/>
      </c>
      <c r="K6673" t="str">
        <f>IF((ValuesFromComPort!H6712)&lt;&gt;"",((((ValuesFromComPort!H6712)-$K$2)*0.015625)/0.3),"")</f>
        <v/>
      </c>
      <c r="N6673" t="str">
        <f>IF((ValuesFromComPort!I6712)&lt;&gt;"",((((ValuesFromComPort!I6712)-$N$2)*0.125)/0.3),"")</f>
        <v/>
      </c>
    </row>
    <row r="6674" spans="2:14" x14ac:dyDescent="0.25">
      <c r="B6674" t="str">
        <f>IF((ValuesFromComPort!A6713)&lt;&gt;"",(((ValuesFromComPort!A6713)-(Calculated!$B$2))/204.8),"")</f>
        <v/>
      </c>
      <c r="C6674" t="str">
        <f>IF((ValuesFromComPort!P6713)&lt;&gt;"",((((ValuesFromComPort!P6713)-(Calculated!$C$2))/204.8)),"")</f>
        <v/>
      </c>
      <c r="E6674" t="str">
        <f>IF((ValuesFromComPort!D6713)&lt;&gt;"",(((ValuesFromComPort!D6713)-(Calculated!$E$2))/1.28/3200),"")</f>
        <v/>
      </c>
      <c r="F6674" t="str">
        <f>IF((ValuesFromComPort!M6713)&lt;&gt;"",(((ValuesFromComPort!M6713)-(Calculated!$F$2))/1.28/3200),"")</f>
        <v/>
      </c>
      <c r="H6674" t="str">
        <f>IF((ValuesFromComPort!F6713)&lt;&gt;"",((((ValuesFromComPort!F6713)-(Calculated!$H$2))/1.28)*3.2),"")</f>
        <v/>
      </c>
      <c r="I6674" t="str">
        <f>IF((ValuesFromComPort!K6713)&lt;&gt;"",((((ValuesFromComPort!K6713)-(Calculated!$I$2))/1.28)*3.2),"")</f>
        <v/>
      </c>
      <c r="K6674" t="str">
        <f>IF((ValuesFromComPort!H6713)&lt;&gt;"",((((ValuesFromComPort!H6713)-$K$2)*0.015625)/0.3),"")</f>
        <v/>
      </c>
      <c r="N6674" t="str">
        <f>IF((ValuesFromComPort!I6713)&lt;&gt;"",((((ValuesFromComPort!I6713)-$N$2)*0.125)/0.3),"")</f>
        <v/>
      </c>
    </row>
    <row r="6675" spans="2:14" x14ac:dyDescent="0.25">
      <c r="B6675" t="str">
        <f>IF((ValuesFromComPort!A6714)&lt;&gt;"",(((ValuesFromComPort!A6714)-(Calculated!$B$2))/204.8),"")</f>
        <v/>
      </c>
      <c r="C6675" t="str">
        <f>IF((ValuesFromComPort!P6714)&lt;&gt;"",((((ValuesFromComPort!P6714)-(Calculated!$C$2))/204.8)),"")</f>
        <v/>
      </c>
      <c r="E6675" t="str">
        <f>IF((ValuesFromComPort!D6714)&lt;&gt;"",(((ValuesFromComPort!D6714)-(Calculated!$E$2))/1.28/3200),"")</f>
        <v/>
      </c>
      <c r="F6675" t="str">
        <f>IF((ValuesFromComPort!M6714)&lt;&gt;"",(((ValuesFromComPort!M6714)-(Calculated!$F$2))/1.28/3200),"")</f>
        <v/>
      </c>
      <c r="H6675" t="str">
        <f>IF((ValuesFromComPort!F6714)&lt;&gt;"",((((ValuesFromComPort!F6714)-(Calculated!$H$2))/1.28)*3.2),"")</f>
        <v/>
      </c>
      <c r="I6675" t="str">
        <f>IF((ValuesFromComPort!K6714)&lt;&gt;"",((((ValuesFromComPort!K6714)-(Calculated!$I$2))/1.28)*3.2),"")</f>
        <v/>
      </c>
      <c r="K6675" t="str">
        <f>IF((ValuesFromComPort!H6714)&lt;&gt;"",((((ValuesFromComPort!H6714)-$K$2)*0.015625)/0.3),"")</f>
        <v/>
      </c>
      <c r="N6675" t="str">
        <f>IF((ValuesFromComPort!I6714)&lt;&gt;"",((((ValuesFromComPort!I6714)-$N$2)*0.125)/0.3),"")</f>
        <v/>
      </c>
    </row>
    <row r="6676" spans="2:14" x14ac:dyDescent="0.25">
      <c r="B6676" t="str">
        <f>IF((ValuesFromComPort!A6715)&lt;&gt;"",(((ValuesFromComPort!A6715)-(Calculated!$B$2))/204.8),"")</f>
        <v/>
      </c>
      <c r="C6676" t="str">
        <f>IF((ValuesFromComPort!P6715)&lt;&gt;"",((((ValuesFromComPort!P6715)-(Calculated!$C$2))/204.8)),"")</f>
        <v/>
      </c>
      <c r="E6676" t="str">
        <f>IF((ValuesFromComPort!D6715)&lt;&gt;"",(((ValuesFromComPort!D6715)-(Calculated!$E$2))/1.28/3200),"")</f>
        <v/>
      </c>
      <c r="F6676" t="str">
        <f>IF((ValuesFromComPort!M6715)&lt;&gt;"",(((ValuesFromComPort!M6715)-(Calculated!$F$2))/1.28/3200),"")</f>
        <v/>
      </c>
      <c r="H6676" t="str">
        <f>IF((ValuesFromComPort!F6715)&lt;&gt;"",((((ValuesFromComPort!F6715)-(Calculated!$H$2))/1.28)*3.2),"")</f>
        <v/>
      </c>
      <c r="I6676" t="str">
        <f>IF((ValuesFromComPort!K6715)&lt;&gt;"",((((ValuesFromComPort!K6715)-(Calculated!$I$2))/1.28)*3.2),"")</f>
        <v/>
      </c>
      <c r="K6676" t="str">
        <f>IF((ValuesFromComPort!H6715)&lt;&gt;"",((((ValuesFromComPort!H6715)-$K$2)*0.015625)/0.3),"")</f>
        <v/>
      </c>
      <c r="N6676" t="str">
        <f>IF((ValuesFromComPort!I6715)&lt;&gt;"",((((ValuesFromComPort!I6715)-$N$2)*0.125)/0.3),"")</f>
        <v/>
      </c>
    </row>
    <row r="6677" spans="2:14" x14ac:dyDescent="0.25">
      <c r="B6677" t="str">
        <f>IF((ValuesFromComPort!A6716)&lt;&gt;"",(((ValuesFromComPort!A6716)-(Calculated!$B$2))/204.8),"")</f>
        <v/>
      </c>
      <c r="C6677" t="str">
        <f>IF((ValuesFromComPort!P6716)&lt;&gt;"",((((ValuesFromComPort!P6716)-(Calculated!$C$2))/204.8)),"")</f>
        <v/>
      </c>
      <c r="E6677" t="str">
        <f>IF((ValuesFromComPort!D6716)&lt;&gt;"",(((ValuesFromComPort!D6716)-(Calculated!$E$2))/1.28/3200),"")</f>
        <v/>
      </c>
      <c r="F6677" t="str">
        <f>IF((ValuesFromComPort!M6716)&lt;&gt;"",(((ValuesFromComPort!M6716)-(Calculated!$F$2))/1.28/3200),"")</f>
        <v/>
      </c>
      <c r="H6677" t="str">
        <f>IF((ValuesFromComPort!F6716)&lt;&gt;"",((((ValuesFromComPort!F6716)-(Calculated!$H$2))/1.28)*3.2),"")</f>
        <v/>
      </c>
      <c r="I6677" t="str">
        <f>IF((ValuesFromComPort!K6716)&lt;&gt;"",((((ValuesFromComPort!K6716)-(Calculated!$I$2))/1.28)*3.2),"")</f>
        <v/>
      </c>
      <c r="K6677" t="str">
        <f>IF((ValuesFromComPort!H6716)&lt;&gt;"",((((ValuesFromComPort!H6716)-$K$2)*0.015625)/0.3),"")</f>
        <v/>
      </c>
      <c r="N6677" t="str">
        <f>IF((ValuesFromComPort!I6716)&lt;&gt;"",((((ValuesFromComPort!I6716)-$N$2)*0.125)/0.3),"")</f>
        <v/>
      </c>
    </row>
    <row r="6678" spans="2:14" x14ac:dyDescent="0.25">
      <c r="B6678" t="str">
        <f>IF((ValuesFromComPort!A6717)&lt;&gt;"",(((ValuesFromComPort!A6717)-(Calculated!$B$2))/204.8),"")</f>
        <v/>
      </c>
      <c r="C6678" t="str">
        <f>IF((ValuesFromComPort!P6717)&lt;&gt;"",((((ValuesFromComPort!P6717)-(Calculated!$C$2))/204.8)),"")</f>
        <v/>
      </c>
      <c r="E6678" t="str">
        <f>IF((ValuesFromComPort!D6717)&lt;&gt;"",(((ValuesFromComPort!D6717)-(Calculated!$E$2))/1.28/3200),"")</f>
        <v/>
      </c>
      <c r="F6678" t="str">
        <f>IF((ValuesFromComPort!M6717)&lt;&gt;"",(((ValuesFromComPort!M6717)-(Calculated!$F$2))/1.28/3200),"")</f>
        <v/>
      </c>
      <c r="H6678" t="str">
        <f>IF((ValuesFromComPort!F6717)&lt;&gt;"",((((ValuesFromComPort!F6717)-(Calculated!$H$2))/1.28)*3.2),"")</f>
        <v/>
      </c>
      <c r="I6678" t="str">
        <f>IF((ValuesFromComPort!K6717)&lt;&gt;"",((((ValuesFromComPort!K6717)-(Calculated!$I$2))/1.28)*3.2),"")</f>
        <v/>
      </c>
      <c r="K6678" t="str">
        <f>IF((ValuesFromComPort!H6717)&lt;&gt;"",((((ValuesFromComPort!H6717)-$K$2)*0.015625)/0.3),"")</f>
        <v/>
      </c>
      <c r="N6678" t="str">
        <f>IF((ValuesFromComPort!I6717)&lt;&gt;"",((((ValuesFromComPort!I6717)-$N$2)*0.125)/0.3),"")</f>
        <v/>
      </c>
    </row>
    <row r="6679" spans="2:14" x14ac:dyDescent="0.25">
      <c r="B6679" t="str">
        <f>IF((ValuesFromComPort!A6718)&lt;&gt;"",(((ValuesFromComPort!A6718)-(Calculated!$B$2))/204.8),"")</f>
        <v/>
      </c>
      <c r="C6679" t="str">
        <f>IF((ValuesFromComPort!P6718)&lt;&gt;"",((((ValuesFromComPort!P6718)-(Calculated!$C$2))/204.8)),"")</f>
        <v/>
      </c>
      <c r="E6679" t="str">
        <f>IF((ValuesFromComPort!D6718)&lt;&gt;"",(((ValuesFromComPort!D6718)-(Calculated!$E$2))/1.28/3200),"")</f>
        <v/>
      </c>
      <c r="F6679" t="str">
        <f>IF((ValuesFromComPort!M6718)&lt;&gt;"",(((ValuesFromComPort!M6718)-(Calculated!$F$2))/1.28/3200),"")</f>
        <v/>
      </c>
      <c r="H6679" t="str">
        <f>IF((ValuesFromComPort!F6718)&lt;&gt;"",((((ValuesFromComPort!F6718)-(Calculated!$H$2))/1.28)*3.2),"")</f>
        <v/>
      </c>
      <c r="I6679" t="str">
        <f>IF((ValuesFromComPort!K6718)&lt;&gt;"",((((ValuesFromComPort!K6718)-(Calculated!$I$2))/1.28)*3.2),"")</f>
        <v/>
      </c>
      <c r="K6679" t="str">
        <f>IF((ValuesFromComPort!H6718)&lt;&gt;"",((((ValuesFromComPort!H6718)-$K$2)*0.015625)/0.3),"")</f>
        <v/>
      </c>
      <c r="N6679" t="str">
        <f>IF((ValuesFromComPort!I6718)&lt;&gt;"",((((ValuesFromComPort!I6718)-$N$2)*0.125)/0.3),"")</f>
        <v/>
      </c>
    </row>
    <row r="6680" spans="2:14" x14ac:dyDescent="0.25">
      <c r="B6680" t="str">
        <f>IF((ValuesFromComPort!A6719)&lt;&gt;"",(((ValuesFromComPort!A6719)-(Calculated!$B$2))/204.8),"")</f>
        <v/>
      </c>
      <c r="C6680" t="str">
        <f>IF((ValuesFromComPort!P6719)&lt;&gt;"",((((ValuesFromComPort!P6719)-(Calculated!$C$2))/204.8)),"")</f>
        <v/>
      </c>
      <c r="E6680" t="str">
        <f>IF((ValuesFromComPort!D6719)&lt;&gt;"",(((ValuesFromComPort!D6719)-(Calculated!$E$2))/1.28/3200),"")</f>
        <v/>
      </c>
      <c r="F6680" t="str">
        <f>IF((ValuesFromComPort!M6719)&lt;&gt;"",(((ValuesFromComPort!M6719)-(Calculated!$F$2))/1.28/3200),"")</f>
        <v/>
      </c>
      <c r="H6680" t="str">
        <f>IF((ValuesFromComPort!F6719)&lt;&gt;"",((((ValuesFromComPort!F6719)-(Calculated!$H$2))/1.28)*3.2),"")</f>
        <v/>
      </c>
      <c r="I6680" t="str">
        <f>IF((ValuesFromComPort!K6719)&lt;&gt;"",((((ValuesFromComPort!K6719)-(Calculated!$I$2))/1.28)*3.2),"")</f>
        <v/>
      </c>
      <c r="K6680" t="str">
        <f>IF((ValuesFromComPort!H6719)&lt;&gt;"",((((ValuesFromComPort!H6719)-$K$2)*0.015625)/0.3),"")</f>
        <v/>
      </c>
      <c r="N6680" t="str">
        <f>IF((ValuesFromComPort!I6719)&lt;&gt;"",((((ValuesFromComPort!I6719)-$N$2)*0.125)/0.3),"")</f>
        <v/>
      </c>
    </row>
    <row r="6681" spans="2:14" x14ac:dyDescent="0.25">
      <c r="B6681" t="str">
        <f>IF((ValuesFromComPort!A6720)&lt;&gt;"",(((ValuesFromComPort!A6720)-(Calculated!$B$2))/204.8),"")</f>
        <v/>
      </c>
      <c r="C6681" t="str">
        <f>IF((ValuesFromComPort!P6720)&lt;&gt;"",((((ValuesFromComPort!P6720)-(Calculated!$C$2))/204.8)),"")</f>
        <v/>
      </c>
      <c r="E6681" t="str">
        <f>IF((ValuesFromComPort!D6720)&lt;&gt;"",(((ValuesFromComPort!D6720)-(Calculated!$E$2))/1.28/3200),"")</f>
        <v/>
      </c>
      <c r="F6681" t="str">
        <f>IF((ValuesFromComPort!M6720)&lt;&gt;"",(((ValuesFromComPort!M6720)-(Calculated!$F$2))/1.28/3200),"")</f>
        <v/>
      </c>
      <c r="H6681" t="str">
        <f>IF((ValuesFromComPort!F6720)&lt;&gt;"",((((ValuesFromComPort!F6720)-(Calculated!$H$2))/1.28)*3.2),"")</f>
        <v/>
      </c>
      <c r="I6681" t="str">
        <f>IF((ValuesFromComPort!K6720)&lt;&gt;"",((((ValuesFromComPort!K6720)-(Calculated!$I$2))/1.28)*3.2),"")</f>
        <v/>
      </c>
      <c r="K6681" t="str">
        <f>IF((ValuesFromComPort!H6720)&lt;&gt;"",((((ValuesFromComPort!H6720)-$K$2)*0.015625)/0.3),"")</f>
        <v/>
      </c>
      <c r="N6681" t="str">
        <f>IF((ValuesFromComPort!I6720)&lt;&gt;"",((((ValuesFromComPort!I6720)-$N$2)*0.125)/0.3),"")</f>
        <v/>
      </c>
    </row>
    <row r="6682" spans="2:14" x14ac:dyDescent="0.25">
      <c r="B6682" t="str">
        <f>IF((ValuesFromComPort!A6721)&lt;&gt;"",(((ValuesFromComPort!A6721)-(Calculated!$B$2))/204.8),"")</f>
        <v/>
      </c>
      <c r="C6682" t="str">
        <f>IF((ValuesFromComPort!P6721)&lt;&gt;"",((((ValuesFromComPort!P6721)-(Calculated!$C$2))/204.8)),"")</f>
        <v/>
      </c>
      <c r="E6682" t="str">
        <f>IF((ValuesFromComPort!D6721)&lt;&gt;"",(((ValuesFromComPort!D6721)-(Calculated!$E$2))/1.28/3200),"")</f>
        <v/>
      </c>
      <c r="F6682" t="str">
        <f>IF((ValuesFromComPort!M6721)&lt;&gt;"",(((ValuesFromComPort!M6721)-(Calculated!$F$2))/1.28/3200),"")</f>
        <v/>
      </c>
      <c r="H6682" t="str">
        <f>IF((ValuesFromComPort!F6721)&lt;&gt;"",((((ValuesFromComPort!F6721)-(Calculated!$H$2))/1.28)*3.2),"")</f>
        <v/>
      </c>
      <c r="I6682" t="str">
        <f>IF((ValuesFromComPort!K6721)&lt;&gt;"",((((ValuesFromComPort!K6721)-(Calculated!$I$2))/1.28)*3.2),"")</f>
        <v/>
      </c>
      <c r="K6682" t="str">
        <f>IF((ValuesFromComPort!H6721)&lt;&gt;"",((((ValuesFromComPort!H6721)-$K$2)*0.015625)/0.3),"")</f>
        <v/>
      </c>
      <c r="N6682" t="str">
        <f>IF((ValuesFromComPort!I6721)&lt;&gt;"",((((ValuesFromComPort!I6721)-$N$2)*0.125)/0.3),"")</f>
        <v/>
      </c>
    </row>
    <row r="6683" spans="2:14" x14ac:dyDescent="0.25">
      <c r="B6683" t="str">
        <f>IF((ValuesFromComPort!A6722)&lt;&gt;"",(((ValuesFromComPort!A6722)-(Calculated!$B$2))/204.8),"")</f>
        <v/>
      </c>
      <c r="C6683" t="str">
        <f>IF((ValuesFromComPort!P6722)&lt;&gt;"",((((ValuesFromComPort!P6722)-(Calculated!$C$2))/204.8)),"")</f>
        <v/>
      </c>
      <c r="E6683" t="str">
        <f>IF((ValuesFromComPort!D6722)&lt;&gt;"",(((ValuesFromComPort!D6722)-(Calculated!$E$2))/1.28/3200),"")</f>
        <v/>
      </c>
      <c r="F6683" t="str">
        <f>IF((ValuesFromComPort!M6722)&lt;&gt;"",(((ValuesFromComPort!M6722)-(Calculated!$F$2))/1.28/3200),"")</f>
        <v/>
      </c>
      <c r="H6683" t="str">
        <f>IF((ValuesFromComPort!F6722)&lt;&gt;"",((((ValuesFromComPort!F6722)-(Calculated!$H$2))/1.28)*3.2),"")</f>
        <v/>
      </c>
      <c r="I6683" t="str">
        <f>IF((ValuesFromComPort!K6722)&lt;&gt;"",((((ValuesFromComPort!K6722)-(Calculated!$I$2))/1.28)*3.2),"")</f>
        <v/>
      </c>
      <c r="K6683" t="str">
        <f>IF((ValuesFromComPort!H6722)&lt;&gt;"",((((ValuesFromComPort!H6722)-$K$2)*0.015625)/0.3),"")</f>
        <v/>
      </c>
      <c r="N6683" t="str">
        <f>IF((ValuesFromComPort!I6722)&lt;&gt;"",((((ValuesFromComPort!I6722)-$N$2)*0.125)/0.3),"")</f>
        <v/>
      </c>
    </row>
    <row r="6684" spans="2:14" x14ac:dyDescent="0.25">
      <c r="B6684" t="str">
        <f>IF((ValuesFromComPort!A6723)&lt;&gt;"",(((ValuesFromComPort!A6723)-(Calculated!$B$2))/204.8),"")</f>
        <v/>
      </c>
      <c r="C6684" t="str">
        <f>IF((ValuesFromComPort!P6723)&lt;&gt;"",((((ValuesFromComPort!P6723)-(Calculated!$C$2))/204.8)),"")</f>
        <v/>
      </c>
      <c r="E6684" t="str">
        <f>IF((ValuesFromComPort!D6723)&lt;&gt;"",(((ValuesFromComPort!D6723)-(Calculated!$E$2))/1.28/3200),"")</f>
        <v/>
      </c>
      <c r="F6684" t="str">
        <f>IF((ValuesFromComPort!M6723)&lt;&gt;"",(((ValuesFromComPort!M6723)-(Calculated!$F$2))/1.28/3200),"")</f>
        <v/>
      </c>
      <c r="H6684" t="str">
        <f>IF((ValuesFromComPort!F6723)&lt;&gt;"",((((ValuesFromComPort!F6723)-(Calculated!$H$2))/1.28)*3.2),"")</f>
        <v/>
      </c>
      <c r="I6684" t="str">
        <f>IF((ValuesFromComPort!K6723)&lt;&gt;"",((((ValuesFromComPort!K6723)-(Calculated!$I$2))/1.28)*3.2),"")</f>
        <v/>
      </c>
      <c r="K6684" t="str">
        <f>IF((ValuesFromComPort!H6723)&lt;&gt;"",((((ValuesFromComPort!H6723)-$K$2)*0.015625)/0.3),"")</f>
        <v/>
      </c>
      <c r="N6684" t="str">
        <f>IF((ValuesFromComPort!I6723)&lt;&gt;"",((((ValuesFromComPort!I6723)-$N$2)*0.125)/0.3),"")</f>
        <v/>
      </c>
    </row>
    <row r="6685" spans="2:14" x14ac:dyDescent="0.25">
      <c r="B6685" t="str">
        <f>IF((ValuesFromComPort!A6724)&lt;&gt;"",(((ValuesFromComPort!A6724)-(Calculated!$B$2))/204.8),"")</f>
        <v/>
      </c>
      <c r="C6685" t="str">
        <f>IF((ValuesFromComPort!P6724)&lt;&gt;"",((((ValuesFromComPort!P6724)-(Calculated!$C$2))/204.8)),"")</f>
        <v/>
      </c>
      <c r="E6685" t="str">
        <f>IF((ValuesFromComPort!D6724)&lt;&gt;"",(((ValuesFromComPort!D6724)-(Calculated!$E$2))/1.28/3200),"")</f>
        <v/>
      </c>
      <c r="F6685" t="str">
        <f>IF((ValuesFromComPort!M6724)&lt;&gt;"",(((ValuesFromComPort!M6724)-(Calculated!$F$2))/1.28/3200),"")</f>
        <v/>
      </c>
      <c r="H6685" t="str">
        <f>IF((ValuesFromComPort!F6724)&lt;&gt;"",((((ValuesFromComPort!F6724)-(Calculated!$H$2))/1.28)*3.2),"")</f>
        <v/>
      </c>
      <c r="I6685" t="str">
        <f>IF((ValuesFromComPort!K6724)&lt;&gt;"",((((ValuesFromComPort!K6724)-(Calculated!$I$2))/1.28)*3.2),"")</f>
        <v/>
      </c>
      <c r="K6685" t="str">
        <f>IF((ValuesFromComPort!H6724)&lt;&gt;"",((((ValuesFromComPort!H6724)-$K$2)*0.015625)/0.3),"")</f>
        <v/>
      </c>
      <c r="N6685" t="str">
        <f>IF((ValuesFromComPort!I6724)&lt;&gt;"",((((ValuesFromComPort!I6724)-$N$2)*0.125)/0.3),"")</f>
        <v/>
      </c>
    </row>
    <row r="6686" spans="2:14" x14ac:dyDescent="0.25">
      <c r="B6686" t="str">
        <f>IF((ValuesFromComPort!A6725)&lt;&gt;"",(((ValuesFromComPort!A6725)-(Calculated!$B$2))/204.8),"")</f>
        <v/>
      </c>
      <c r="C6686" t="str">
        <f>IF((ValuesFromComPort!P6725)&lt;&gt;"",((((ValuesFromComPort!P6725)-(Calculated!$C$2))/204.8)),"")</f>
        <v/>
      </c>
      <c r="E6686" t="str">
        <f>IF((ValuesFromComPort!D6725)&lt;&gt;"",(((ValuesFromComPort!D6725)-(Calculated!$E$2))/1.28/3200),"")</f>
        <v/>
      </c>
      <c r="F6686" t="str">
        <f>IF((ValuesFromComPort!M6725)&lt;&gt;"",(((ValuesFromComPort!M6725)-(Calculated!$F$2))/1.28/3200),"")</f>
        <v/>
      </c>
      <c r="H6686" t="str">
        <f>IF((ValuesFromComPort!F6725)&lt;&gt;"",((((ValuesFromComPort!F6725)-(Calculated!$H$2))/1.28)*3.2),"")</f>
        <v/>
      </c>
      <c r="I6686" t="str">
        <f>IF((ValuesFromComPort!K6725)&lt;&gt;"",((((ValuesFromComPort!K6725)-(Calculated!$I$2))/1.28)*3.2),"")</f>
        <v/>
      </c>
      <c r="K6686" t="str">
        <f>IF((ValuesFromComPort!H6725)&lt;&gt;"",((((ValuesFromComPort!H6725)-$K$2)*0.015625)/0.3),"")</f>
        <v/>
      </c>
      <c r="N6686" t="str">
        <f>IF((ValuesFromComPort!I6725)&lt;&gt;"",((((ValuesFromComPort!I6725)-$N$2)*0.125)/0.3),"")</f>
        <v/>
      </c>
    </row>
    <row r="6687" spans="2:14" x14ac:dyDescent="0.25">
      <c r="B6687" t="str">
        <f>IF((ValuesFromComPort!A6726)&lt;&gt;"",(((ValuesFromComPort!A6726)-(Calculated!$B$2))/204.8),"")</f>
        <v/>
      </c>
      <c r="C6687" t="str">
        <f>IF((ValuesFromComPort!P6726)&lt;&gt;"",((((ValuesFromComPort!P6726)-(Calculated!$C$2))/204.8)),"")</f>
        <v/>
      </c>
      <c r="E6687" t="str">
        <f>IF((ValuesFromComPort!D6726)&lt;&gt;"",(((ValuesFromComPort!D6726)-(Calculated!$E$2))/1.28/3200),"")</f>
        <v/>
      </c>
      <c r="F6687" t="str">
        <f>IF((ValuesFromComPort!M6726)&lt;&gt;"",(((ValuesFromComPort!M6726)-(Calculated!$F$2))/1.28/3200),"")</f>
        <v/>
      </c>
      <c r="H6687" t="str">
        <f>IF((ValuesFromComPort!F6726)&lt;&gt;"",((((ValuesFromComPort!F6726)-(Calculated!$H$2))/1.28)*3.2),"")</f>
        <v/>
      </c>
      <c r="I6687" t="str">
        <f>IF((ValuesFromComPort!K6726)&lt;&gt;"",((((ValuesFromComPort!K6726)-(Calculated!$I$2))/1.28)*3.2),"")</f>
        <v/>
      </c>
      <c r="K6687" t="str">
        <f>IF((ValuesFromComPort!H6726)&lt;&gt;"",((((ValuesFromComPort!H6726)-$K$2)*0.015625)/0.3),"")</f>
        <v/>
      </c>
      <c r="N6687" t="str">
        <f>IF((ValuesFromComPort!I6726)&lt;&gt;"",((((ValuesFromComPort!I6726)-$N$2)*0.125)/0.3),"")</f>
        <v/>
      </c>
    </row>
    <row r="6688" spans="2:14" x14ac:dyDescent="0.25">
      <c r="B6688" t="str">
        <f>IF((ValuesFromComPort!A6727)&lt;&gt;"",(((ValuesFromComPort!A6727)-(Calculated!$B$2))/204.8),"")</f>
        <v/>
      </c>
      <c r="C6688" t="str">
        <f>IF((ValuesFromComPort!P6727)&lt;&gt;"",((((ValuesFromComPort!P6727)-(Calculated!$C$2))/204.8)),"")</f>
        <v/>
      </c>
      <c r="E6688" t="str">
        <f>IF((ValuesFromComPort!D6727)&lt;&gt;"",(((ValuesFromComPort!D6727)-(Calculated!$E$2))/1.28/3200),"")</f>
        <v/>
      </c>
      <c r="F6688" t="str">
        <f>IF((ValuesFromComPort!M6727)&lt;&gt;"",(((ValuesFromComPort!M6727)-(Calculated!$F$2))/1.28/3200),"")</f>
        <v/>
      </c>
      <c r="H6688" t="str">
        <f>IF((ValuesFromComPort!F6727)&lt;&gt;"",((((ValuesFromComPort!F6727)-(Calculated!$H$2))/1.28)*3.2),"")</f>
        <v/>
      </c>
      <c r="I6688" t="str">
        <f>IF((ValuesFromComPort!K6727)&lt;&gt;"",((((ValuesFromComPort!K6727)-(Calculated!$I$2))/1.28)*3.2),"")</f>
        <v/>
      </c>
      <c r="K6688" t="str">
        <f>IF((ValuesFromComPort!H6727)&lt;&gt;"",((((ValuesFromComPort!H6727)-$K$2)*0.015625)/0.3),"")</f>
        <v/>
      </c>
      <c r="N6688" t="str">
        <f>IF((ValuesFromComPort!I6727)&lt;&gt;"",((((ValuesFromComPort!I6727)-$N$2)*0.125)/0.3),"")</f>
        <v/>
      </c>
    </row>
    <row r="6689" spans="2:14" x14ac:dyDescent="0.25">
      <c r="B6689" t="str">
        <f>IF((ValuesFromComPort!A6728)&lt;&gt;"",(((ValuesFromComPort!A6728)-(Calculated!$B$2))/204.8),"")</f>
        <v/>
      </c>
      <c r="C6689" t="str">
        <f>IF((ValuesFromComPort!P6728)&lt;&gt;"",((((ValuesFromComPort!P6728)-(Calculated!$C$2))/204.8)),"")</f>
        <v/>
      </c>
      <c r="E6689" t="str">
        <f>IF((ValuesFromComPort!D6728)&lt;&gt;"",(((ValuesFromComPort!D6728)-(Calculated!$E$2))/1.28/3200),"")</f>
        <v/>
      </c>
      <c r="F6689" t="str">
        <f>IF((ValuesFromComPort!M6728)&lt;&gt;"",(((ValuesFromComPort!M6728)-(Calculated!$F$2))/1.28/3200),"")</f>
        <v/>
      </c>
      <c r="H6689" t="str">
        <f>IF((ValuesFromComPort!F6728)&lt;&gt;"",((((ValuesFromComPort!F6728)-(Calculated!$H$2))/1.28)*3.2),"")</f>
        <v/>
      </c>
      <c r="I6689" t="str">
        <f>IF((ValuesFromComPort!K6728)&lt;&gt;"",((((ValuesFromComPort!K6728)-(Calculated!$I$2))/1.28)*3.2),"")</f>
        <v/>
      </c>
      <c r="K6689" t="str">
        <f>IF((ValuesFromComPort!H6728)&lt;&gt;"",((((ValuesFromComPort!H6728)-$K$2)*0.015625)/0.3),"")</f>
        <v/>
      </c>
      <c r="N6689" t="str">
        <f>IF((ValuesFromComPort!I6728)&lt;&gt;"",((((ValuesFromComPort!I6728)-$N$2)*0.125)/0.3),"")</f>
        <v/>
      </c>
    </row>
    <row r="6690" spans="2:14" x14ac:dyDescent="0.25">
      <c r="B6690" t="str">
        <f>IF((ValuesFromComPort!A6729)&lt;&gt;"",(((ValuesFromComPort!A6729)-(Calculated!$B$2))/204.8),"")</f>
        <v/>
      </c>
      <c r="C6690" t="str">
        <f>IF((ValuesFromComPort!P6729)&lt;&gt;"",((((ValuesFromComPort!P6729)-(Calculated!$C$2))/204.8)),"")</f>
        <v/>
      </c>
      <c r="E6690" t="str">
        <f>IF((ValuesFromComPort!D6729)&lt;&gt;"",(((ValuesFromComPort!D6729)-(Calculated!$E$2))/1.28/3200),"")</f>
        <v/>
      </c>
      <c r="F6690" t="str">
        <f>IF((ValuesFromComPort!M6729)&lt;&gt;"",(((ValuesFromComPort!M6729)-(Calculated!$F$2))/1.28/3200),"")</f>
        <v/>
      </c>
      <c r="H6690" t="str">
        <f>IF((ValuesFromComPort!F6729)&lt;&gt;"",((((ValuesFromComPort!F6729)-(Calculated!$H$2))/1.28)*3.2),"")</f>
        <v/>
      </c>
      <c r="I6690" t="str">
        <f>IF((ValuesFromComPort!K6729)&lt;&gt;"",((((ValuesFromComPort!K6729)-(Calculated!$I$2))/1.28)*3.2),"")</f>
        <v/>
      </c>
      <c r="K6690" t="str">
        <f>IF((ValuesFromComPort!H6729)&lt;&gt;"",((((ValuesFromComPort!H6729)-$K$2)*0.015625)/0.3),"")</f>
        <v/>
      </c>
      <c r="N6690" t="str">
        <f>IF((ValuesFromComPort!I6729)&lt;&gt;"",((((ValuesFromComPort!I6729)-$N$2)*0.125)/0.3),"")</f>
        <v/>
      </c>
    </row>
    <row r="6691" spans="2:14" x14ac:dyDescent="0.25">
      <c r="B6691" t="str">
        <f>IF((ValuesFromComPort!A6730)&lt;&gt;"",(((ValuesFromComPort!A6730)-(Calculated!$B$2))/204.8),"")</f>
        <v/>
      </c>
      <c r="C6691" t="str">
        <f>IF((ValuesFromComPort!P6730)&lt;&gt;"",((((ValuesFromComPort!P6730)-(Calculated!$C$2))/204.8)),"")</f>
        <v/>
      </c>
      <c r="E6691" t="str">
        <f>IF((ValuesFromComPort!D6730)&lt;&gt;"",(((ValuesFromComPort!D6730)-(Calculated!$E$2))/1.28/3200),"")</f>
        <v/>
      </c>
      <c r="F6691" t="str">
        <f>IF((ValuesFromComPort!M6730)&lt;&gt;"",(((ValuesFromComPort!M6730)-(Calculated!$F$2))/1.28/3200),"")</f>
        <v/>
      </c>
      <c r="H6691" t="str">
        <f>IF((ValuesFromComPort!F6730)&lt;&gt;"",((((ValuesFromComPort!F6730)-(Calculated!$H$2))/1.28)*3.2),"")</f>
        <v/>
      </c>
      <c r="I6691" t="str">
        <f>IF((ValuesFromComPort!K6730)&lt;&gt;"",((((ValuesFromComPort!K6730)-(Calculated!$I$2))/1.28)*3.2),"")</f>
        <v/>
      </c>
      <c r="K6691" t="str">
        <f>IF((ValuesFromComPort!H6730)&lt;&gt;"",((((ValuesFromComPort!H6730)-$K$2)*0.015625)/0.3),"")</f>
        <v/>
      </c>
      <c r="N6691" t="str">
        <f>IF((ValuesFromComPort!I6730)&lt;&gt;"",((((ValuesFromComPort!I6730)-$N$2)*0.125)/0.3),"")</f>
        <v/>
      </c>
    </row>
    <row r="6692" spans="2:14" x14ac:dyDescent="0.25">
      <c r="B6692" t="str">
        <f>IF((ValuesFromComPort!A6731)&lt;&gt;"",(((ValuesFromComPort!A6731)-(Calculated!$B$2))/204.8),"")</f>
        <v/>
      </c>
      <c r="C6692" t="str">
        <f>IF((ValuesFromComPort!P6731)&lt;&gt;"",((((ValuesFromComPort!P6731)-(Calculated!$C$2))/204.8)),"")</f>
        <v/>
      </c>
      <c r="E6692" t="str">
        <f>IF((ValuesFromComPort!D6731)&lt;&gt;"",(((ValuesFromComPort!D6731)-(Calculated!$E$2))/1.28/3200),"")</f>
        <v/>
      </c>
      <c r="F6692" t="str">
        <f>IF((ValuesFromComPort!M6731)&lt;&gt;"",(((ValuesFromComPort!M6731)-(Calculated!$F$2))/1.28/3200),"")</f>
        <v/>
      </c>
      <c r="H6692" t="str">
        <f>IF((ValuesFromComPort!F6731)&lt;&gt;"",((((ValuesFromComPort!F6731)-(Calculated!$H$2))/1.28)*3.2),"")</f>
        <v/>
      </c>
      <c r="I6692" t="str">
        <f>IF((ValuesFromComPort!K6731)&lt;&gt;"",((((ValuesFromComPort!K6731)-(Calculated!$I$2))/1.28)*3.2),"")</f>
        <v/>
      </c>
      <c r="K6692" t="str">
        <f>IF((ValuesFromComPort!H6731)&lt;&gt;"",((((ValuesFromComPort!H6731)-$K$2)*0.015625)/0.3),"")</f>
        <v/>
      </c>
      <c r="N6692" t="str">
        <f>IF((ValuesFromComPort!I6731)&lt;&gt;"",((((ValuesFromComPort!I6731)-$N$2)*0.125)/0.3),"")</f>
        <v/>
      </c>
    </row>
    <row r="6693" spans="2:14" x14ac:dyDescent="0.25">
      <c r="B6693" t="str">
        <f>IF((ValuesFromComPort!A6732)&lt;&gt;"",(((ValuesFromComPort!A6732)-(Calculated!$B$2))/204.8),"")</f>
        <v/>
      </c>
      <c r="C6693" t="str">
        <f>IF((ValuesFromComPort!P6732)&lt;&gt;"",((((ValuesFromComPort!P6732)-(Calculated!$C$2))/204.8)),"")</f>
        <v/>
      </c>
      <c r="E6693" t="str">
        <f>IF((ValuesFromComPort!D6732)&lt;&gt;"",(((ValuesFromComPort!D6732)-(Calculated!$E$2))/1.28/3200),"")</f>
        <v/>
      </c>
      <c r="F6693" t="str">
        <f>IF((ValuesFromComPort!M6732)&lt;&gt;"",(((ValuesFromComPort!M6732)-(Calculated!$F$2))/1.28/3200),"")</f>
        <v/>
      </c>
      <c r="H6693" t="str">
        <f>IF((ValuesFromComPort!F6732)&lt;&gt;"",((((ValuesFromComPort!F6732)-(Calculated!$H$2))/1.28)*3.2),"")</f>
        <v/>
      </c>
      <c r="I6693" t="str">
        <f>IF((ValuesFromComPort!K6732)&lt;&gt;"",((((ValuesFromComPort!K6732)-(Calculated!$I$2))/1.28)*3.2),"")</f>
        <v/>
      </c>
      <c r="K6693" t="str">
        <f>IF((ValuesFromComPort!H6732)&lt;&gt;"",((((ValuesFromComPort!H6732)-$K$2)*0.015625)/0.3),"")</f>
        <v/>
      </c>
      <c r="N6693" t="str">
        <f>IF((ValuesFromComPort!I6732)&lt;&gt;"",((((ValuesFromComPort!I6732)-$N$2)*0.125)/0.3),"")</f>
        <v/>
      </c>
    </row>
    <row r="6694" spans="2:14" x14ac:dyDescent="0.25">
      <c r="B6694" t="str">
        <f>IF((ValuesFromComPort!A6733)&lt;&gt;"",(((ValuesFromComPort!A6733)-(Calculated!$B$2))/204.8),"")</f>
        <v/>
      </c>
      <c r="C6694" t="str">
        <f>IF((ValuesFromComPort!P6733)&lt;&gt;"",((((ValuesFromComPort!P6733)-(Calculated!$C$2))/204.8)),"")</f>
        <v/>
      </c>
      <c r="E6694" t="str">
        <f>IF((ValuesFromComPort!D6733)&lt;&gt;"",(((ValuesFromComPort!D6733)-(Calculated!$E$2))/1.28/3200),"")</f>
        <v/>
      </c>
      <c r="F6694" t="str">
        <f>IF((ValuesFromComPort!M6733)&lt;&gt;"",(((ValuesFromComPort!M6733)-(Calculated!$F$2))/1.28/3200),"")</f>
        <v/>
      </c>
      <c r="H6694" t="str">
        <f>IF((ValuesFromComPort!F6733)&lt;&gt;"",((((ValuesFromComPort!F6733)-(Calculated!$H$2))/1.28)*3.2),"")</f>
        <v/>
      </c>
      <c r="I6694" t="str">
        <f>IF((ValuesFromComPort!K6733)&lt;&gt;"",((((ValuesFromComPort!K6733)-(Calculated!$I$2))/1.28)*3.2),"")</f>
        <v/>
      </c>
      <c r="K6694" t="str">
        <f>IF((ValuesFromComPort!H6733)&lt;&gt;"",((((ValuesFromComPort!H6733)-$K$2)*0.015625)/0.3),"")</f>
        <v/>
      </c>
      <c r="N6694" t="str">
        <f>IF((ValuesFromComPort!I6733)&lt;&gt;"",((((ValuesFromComPort!I6733)-$N$2)*0.125)/0.3),"")</f>
        <v/>
      </c>
    </row>
    <row r="6695" spans="2:14" x14ac:dyDescent="0.25">
      <c r="B6695" t="str">
        <f>IF((ValuesFromComPort!A6734)&lt;&gt;"",(((ValuesFromComPort!A6734)-(Calculated!$B$2))/204.8),"")</f>
        <v/>
      </c>
      <c r="C6695" t="str">
        <f>IF((ValuesFromComPort!P6734)&lt;&gt;"",((((ValuesFromComPort!P6734)-(Calculated!$C$2))/204.8)),"")</f>
        <v/>
      </c>
      <c r="E6695" t="str">
        <f>IF((ValuesFromComPort!D6734)&lt;&gt;"",(((ValuesFromComPort!D6734)-(Calculated!$E$2))/1.28/3200),"")</f>
        <v/>
      </c>
      <c r="F6695" t="str">
        <f>IF((ValuesFromComPort!M6734)&lt;&gt;"",(((ValuesFromComPort!M6734)-(Calculated!$F$2))/1.28/3200),"")</f>
        <v/>
      </c>
      <c r="H6695" t="str">
        <f>IF((ValuesFromComPort!F6734)&lt;&gt;"",((((ValuesFromComPort!F6734)-(Calculated!$H$2))/1.28)*3.2),"")</f>
        <v/>
      </c>
      <c r="I6695" t="str">
        <f>IF((ValuesFromComPort!K6734)&lt;&gt;"",((((ValuesFromComPort!K6734)-(Calculated!$I$2))/1.28)*3.2),"")</f>
        <v/>
      </c>
      <c r="K6695" t="str">
        <f>IF((ValuesFromComPort!H6734)&lt;&gt;"",((((ValuesFromComPort!H6734)-$K$2)*0.015625)/0.3),"")</f>
        <v/>
      </c>
      <c r="N6695" t="str">
        <f>IF((ValuesFromComPort!I6734)&lt;&gt;"",((((ValuesFromComPort!I6734)-$N$2)*0.125)/0.3),"")</f>
        <v/>
      </c>
    </row>
    <row r="6696" spans="2:14" x14ac:dyDescent="0.25">
      <c r="B6696" t="str">
        <f>IF((ValuesFromComPort!A6735)&lt;&gt;"",(((ValuesFromComPort!A6735)-(Calculated!$B$2))/204.8),"")</f>
        <v/>
      </c>
      <c r="C6696" t="str">
        <f>IF((ValuesFromComPort!P6735)&lt;&gt;"",((((ValuesFromComPort!P6735)-(Calculated!$C$2))/204.8)),"")</f>
        <v/>
      </c>
      <c r="E6696" t="str">
        <f>IF((ValuesFromComPort!D6735)&lt;&gt;"",(((ValuesFromComPort!D6735)-(Calculated!$E$2))/1.28/3200),"")</f>
        <v/>
      </c>
      <c r="F6696" t="str">
        <f>IF((ValuesFromComPort!M6735)&lt;&gt;"",(((ValuesFromComPort!M6735)-(Calculated!$F$2))/1.28/3200),"")</f>
        <v/>
      </c>
      <c r="H6696" t="str">
        <f>IF((ValuesFromComPort!F6735)&lt;&gt;"",((((ValuesFromComPort!F6735)-(Calculated!$H$2))/1.28)*3.2),"")</f>
        <v/>
      </c>
      <c r="I6696" t="str">
        <f>IF((ValuesFromComPort!K6735)&lt;&gt;"",((((ValuesFromComPort!K6735)-(Calculated!$I$2))/1.28)*3.2),"")</f>
        <v/>
      </c>
      <c r="K6696" t="str">
        <f>IF((ValuesFromComPort!H6735)&lt;&gt;"",((((ValuesFromComPort!H6735)-$K$2)*0.015625)/0.3),"")</f>
        <v/>
      </c>
      <c r="N6696" t="str">
        <f>IF((ValuesFromComPort!I6735)&lt;&gt;"",((((ValuesFromComPort!I6735)-$N$2)*0.125)/0.3),"")</f>
        <v/>
      </c>
    </row>
    <row r="6697" spans="2:14" x14ac:dyDescent="0.25">
      <c r="B6697" t="str">
        <f>IF((ValuesFromComPort!A6736)&lt;&gt;"",(((ValuesFromComPort!A6736)-(Calculated!$B$2))/204.8),"")</f>
        <v/>
      </c>
      <c r="C6697" t="str">
        <f>IF((ValuesFromComPort!P6736)&lt;&gt;"",((((ValuesFromComPort!P6736)-(Calculated!$C$2))/204.8)),"")</f>
        <v/>
      </c>
      <c r="E6697" t="str">
        <f>IF((ValuesFromComPort!D6736)&lt;&gt;"",(((ValuesFromComPort!D6736)-(Calculated!$E$2))/1.28/3200),"")</f>
        <v/>
      </c>
      <c r="F6697" t="str">
        <f>IF((ValuesFromComPort!M6736)&lt;&gt;"",(((ValuesFromComPort!M6736)-(Calculated!$F$2))/1.28/3200),"")</f>
        <v/>
      </c>
      <c r="H6697" t="str">
        <f>IF((ValuesFromComPort!F6736)&lt;&gt;"",((((ValuesFromComPort!F6736)-(Calculated!$H$2))/1.28)*3.2),"")</f>
        <v/>
      </c>
      <c r="I6697" t="str">
        <f>IF((ValuesFromComPort!K6736)&lt;&gt;"",((((ValuesFromComPort!K6736)-(Calculated!$I$2))/1.28)*3.2),"")</f>
        <v/>
      </c>
      <c r="K6697" t="str">
        <f>IF((ValuesFromComPort!H6736)&lt;&gt;"",((((ValuesFromComPort!H6736)-$K$2)*0.015625)/0.3),"")</f>
        <v/>
      </c>
      <c r="N6697" t="str">
        <f>IF((ValuesFromComPort!I6736)&lt;&gt;"",((((ValuesFromComPort!I6736)-$N$2)*0.125)/0.3),"")</f>
        <v/>
      </c>
    </row>
    <row r="6698" spans="2:14" x14ac:dyDescent="0.25">
      <c r="B6698" t="str">
        <f>IF((ValuesFromComPort!A6737)&lt;&gt;"",(((ValuesFromComPort!A6737)-(Calculated!$B$2))/204.8),"")</f>
        <v/>
      </c>
      <c r="C6698" t="str">
        <f>IF((ValuesFromComPort!P6737)&lt;&gt;"",((((ValuesFromComPort!P6737)-(Calculated!$C$2))/204.8)),"")</f>
        <v/>
      </c>
      <c r="E6698" t="str">
        <f>IF((ValuesFromComPort!D6737)&lt;&gt;"",(((ValuesFromComPort!D6737)-(Calculated!$E$2))/1.28/3200),"")</f>
        <v/>
      </c>
      <c r="F6698" t="str">
        <f>IF((ValuesFromComPort!M6737)&lt;&gt;"",(((ValuesFromComPort!M6737)-(Calculated!$F$2))/1.28/3200),"")</f>
        <v/>
      </c>
      <c r="H6698" t="str">
        <f>IF((ValuesFromComPort!F6737)&lt;&gt;"",((((ValuesFromComPort!F6737)-(Calculated!$H$2))/1.28)*3.2),"")</f>
        <v/>
      </c>
      <c r="I6698" t="str">
        <f>IF((ValuesFromComPort!K6737)&lt;&gt;"",((((ValuesFromComPort!K6737)-(Calculated!$I$2))/1.28)*3.2),"")</f>
        <v/>
      </c>
      <c r="K6698" t="str">
        <f>IF((ValuesFromComPort!H6737)&lt;&gt;"",((((ValuesFromComPort!H6737)-$K$2)*0.015625)/0.3),"")</f>
        <v/>
      </c>
      <c r="N6698" t="str">
        <f>IF((ValuesFromComPort!I6737)&lt;&gt;"",((((ValuesFromComPort!I6737)-$N$2)*0.125)/0.3),"")</f>
        <v/>
      </c>
    </row>
    <row r="6699" spans="2:14" x14ac:dyDescent="0.25">
      <c r="B6699" t="str">
        <f>IF((ValuesFromComPort!A6738)&lt;&gt;"",(((ValuesFromComPort!A6738)-(Calculated!$B$2))/204.8),"")</f>
        <v/>
      </c>
      <c r="C6699" t="str">
        <f>IF((ValuesFromComPort!P6738)&lt;&gt;"",((((ValuesFromComPort!P6738)-(Calculated!$C$2))/204.8)),"")</f>
        <v/>
      </c>
      <c r="E6699" t="str">
        <f>IF((ValuesFromComPort!D6738)&lt;&gt;"",(((ValuesFromComPort!D6738)-(Calculated!$E$2))/1.28/3200),"")</f>
        <v/>
      </c>
      <c r="F6699" t="str">
        <f>IF((ValuesFromComPort!M6738)&lt;&gt;"",(((ValuesFromComPort!M6738)-(Calculated!$F$2))/1.28/3200),"")</f>
        <v/>
      </c>
      <c r="H6699" t="str">
        <f>IF((ValuesFromComPort!F6738)&lt;&gt;"",((((ValuesFromComPort!F6738)-(Calculated!$H$2))/1.28)*3.2),"")</f>
        <v/>
      </c>
      <c r="I6699" t="str">
        <f>IF((ValuesFromComPort!K6738)&lt;&gt;"",((((ValuesFromComPort!K6738)-(Calculated!$I$2))/1.28)*3.2),"")</f>
        <v/>
      </c>
      <c r="K6699" t="str">
        <f>IF((ValuesFromComPort!H6738)&lt;&gt;"",((((ValuesFromComPort!H6738)-$K$2)*0.015625)/0.3),"")</f>
        <v/>
      </c>
      <c r="N6699" t="str">
        <f>IF((ValuesFromComPort!I6738)&lt;&gt;"",((((ValuesFromComPort!I6738)-$N$2)*0.125)/0.3),"")</f>
        <v/>
      </c>
    </row>
    <row r="6700" spans="2:14" x14ac:dyDescent="0.25">
      <c r="B6700" t="str">
        <f>IF((ValuesFromComPort!A6739)&lt;&gt;"",(((ValuesFromComPort!A6739)-(Calculated!$B$2))/204.8),"")</f>
        <v/>
      </c>
      <c r="C6700" t="str">
        <f>IF((ValuesFromComPort!P6739)&lt;&gt;"",((((ValuesFromComPort!P6739)-(Calculated!$C$2))/204.8)),"")</f>
        <v/>
      </c>
      <c r="E6700" t="str">
        <f>IF((ValuesFromComPort!D6739)&lt;&gt;"",(((ValuesFromComPort!D6739)-(Calculated!$E$2))/1.28/3200),"")</f>
        <v/>
      </c>
      <c r="F6700" t="str">
        <f>IF((ValuesFromComPort!M6739)&lt;&gt;"",(((ValuesFromComPort!M6739)-(Calculated!$F$2))/1.28/3200),"")</f>
        <v/>
      </c>
      <c r="H6700" t="str">
        <f>IF((ValuesFromComPort!F6739)&lt;&gt;"",((((ValuesFromComPort!F6739)-(Calculated!$H$2))/1.28)*3.2),"")</f>
        <v/>
      </c>
      <c r="I6700" t="str">
        <f>IF((ValuesFromComPort!K6739)&lt;&gt;"",((((ValuesFromComPort!K6739)-(Calculated!$I$2))/1.28)*3.2),"")</f>
        <v/>
      </c>
      <c r="K6700" t="str">
        <f>IF((ValuesFromComPort!H6739)&lt;&gt;"",((((ValuesFromComPort!H6739)-$K$2)*0.015625)/0.3),"")</f>
        <v/>
      </c>
      <c r="N6700" t="str">
        <f>IF((ValuesFromComPort!I6739)&lt;&gt;"",((((ValuesFromComPort!I6739)-$N$2)*0.125)/0.3),"")</f>
        <v/>
      </c>
    </row>
    <row r="6701" spans="2:14" x14ac:dyDescent="0.25">
      <c r="B6701" t="str">
        <f>IF((ValuesFromComPort!A6740)&lt;&gt;"",(((ValuesFromComPort!A6740)-(Calculated!$B$2))/204.8),"")</f>
        <v/>
      </c>
      <c r="C6701" t="str">
        <f>IF((ValuesFromComPort!P6740)&lt;&gt;"",((((ValuesFromComPort!P6740)-(Calculated!$C$2))/204.8)),"")</f>
        <v/>
      </c>
      <c r="E6701" t="str">
        <f>IF((ValuesFromComPort!D6740)&lt;&gt;"",(((ValuesFromComPort!D6740)-(Calculated!$E$2))/1.28/3200),"")</f>
        <v/>
      </c>
      <c r="F6701" t="str">
        <f>IF((ValuesFromComPort!M6740)&lt;&gt;"",(((ValuesFromComPort!M6740)-(Calculated!$F$2))/1.28/3200),"")</f>
        <v/>
      </c>
      <c r="H6701" t="str">
        <f>IF((ValuesFromComPort!F6740)&lt;&gt;"",((((ValuesFromComPort!F6740)-(Calculated!$H$2))/1.28)*3.2),"")</f>
        <v/>
      </c>
      <c r="I6701" t="str">
        <f>IF((ValuesFromComPort!K6740)&lt;&gt;"",((((ValuesFromComPort!K6740)-(Calculated!$I$2))/1.28)*3.2),"")</f>
        <v/>
      </c>
      <c r="K6701" t="str">
        <f>IF((ValuesFromComPort!H6740)&lt;&gt;"",((((ValuesFromComPort!H6740)-$K$2)*0.015625)/0.3),"")</f>
        <v/>
      </c>
      <c r="N6701" t="str">
        <f>IF((ValuesFromComPort!I6740)&lt;&gt;"",((((ValuesFromComPort!I6740)-$N$2)*0.125)/0.3),"")</f>
        <v/>
      </c>
    </row>
    <row r="6702" spans="2:14" x14ac:dyDescent="0.25">
      <c r="B6702" t="str">
        <f>IF((ValuesFromComPort!A6741)&lt;&gt;"",(((ValuesFromComPort!A6741)-(Calculated!$B$2))/204.8),"")</f>
        <v/>
      </c>
      <c r="C6702" t="str">
        <f>IF((ValuesFromComPort!P6741)&lt;&gt;"",((((ValuesFromComPort!P6741)-(Calculated!$C$2))/204.8)),"")</f>
        <v/>
      </c>
      <c r="E6702" t="str">
        <f>IF((ValuesFromComPort!D6741)&lt;&gt;"",(((ValuesFromComPort!D6741)-(Calculated!$E$2))/1.28/3200),"")</f>
        <v/>
      </c>
      <c r="F6702" t="str">
        <f>IF((ValuesFromComPort!M6741)&lt;&gt;"",(((ValuesFromComPort!M6741)-(Calculated!$F$2))/1.28/3200),"")</f>
        <v/>
      </c>
      <c r="H6702" t="str">
        <f>IF((ValuesFromComPort!F6741)&lt;&gt;"",((((ValuesFromComPort!F6741)-(Calculated!$H$2))/1.28)*3.2),"")</f>
        <v/>
      </c>
      <c r="I6702" t="str">
        <f>IF((ValuesFromComPort!K6741)&lt;&gt;"",((((ValuesFromComPort!K6741)-(Calculated!$I$2))/1.28)*3.2),"")</f>
        <v/>
      </c>
      <c r="K6702" t="str">
        <f>IF((ValuesFromComPort!H6741)&lt;&gt;"",((((ValuesFromComPort!H6741)-$K$2)*0.015625)/0.3),"")</f>
        <v/>
      </c>
      <c r="N6702" t="str">
        <f>IF((ValuesFromComPort!I6741)&lt;&gt;"",((((ValuesFromComPort!I6741)-$N$2)*0.125)/0.3),"")</f>
        <v/>
      </c>
    </row>
    <row r="6703" spans="2:14" x14ac:dyDescent="0.25">
      <c r="B6703" t="str">
        <f>IF((ValuesFromComPort!A6742)&lt;&gt;"",(((ValuesFromComPort!A6742)-(Calculated!$B$2))/204.8),"")</f>
        <v/>
      </c>
      <c r="C6703" t="str">
        <f>IF((ValuesFromComPort!P6742)&lt;&gt;"",((((ValuesFromComPort!P6742)-(Calculated!$C$2))/204.8)),"")</f>
        <v/>
      </c>
      <c r="E6703" t="str">
        <f>IF((ValuesFromComPort!D6742)&lt;&gt;"",(((ValuesFromComPort!D6742)-(Calculated!$E$2))/1.28/3200),"")</f>
        <v/>
      </c>
      <c r="F6703" t="str">
        <f>IF((ValuesFromComPort!M6742)&lt;&gt;"",(((ValuesFromComPort!M6742)-(Calculated!$F$2))/1.28/3200),"")</f>
        <v/>
      </c>
      <c r="H6703" t="str">
        <f>IF((ValuesFromComPort!F6742)&lt;&gt;"",((((ValuesFromComPort!F6742)-(Calculated!$H$2))/1.28)*3.2),"")</f>
        <v/>
      </c>
      <c r="I6703" t="str">
        <f>IF((ValuesFromComPort!K6742)&lt;&gt;"",((((ValuesFromComPort!K6742)-(Calculated!$I$2))/1.28)*3.2),"")</f>
        <v/>
      </c>
      <c r="K6703" t="str">
        <f>IF((ValuesFromComPort!H6742)&lt;&gt;"",((((ValuesFromComPort!H6742)-$K$2)*0.015625)/0.3),"")</f>
        <v/>
      </c>
      <c r="N6703" t="str">
        <f>IF((ValuesFromComPort!I6742)&lt;&gt;"",((((ValuesFromComPort!I6742)-$N$2)*0.125)/0.3),"")</f>
        <v/>
      </c>
    </row>
    <row r="6704" spans="2:14" x14ac:dyDescent="0.25">
      <c r="B6704" t="str">
        <f>IF((ValuesFromComPort!A6743)&lt;&gt;"",(((ValuesFromComPort!A6743)-(Calculated!$B$2))/204.8),"")</f>
        <v/>
      </c>
      <c r="C6704" t="str">
        <f>IF((ValuesFromComPort!P6743)&lt;&gt;"",((((ValuesFromComPort!P6743)-(Calculated!$C$2))/204.8)),"")</f>
        <v/>
      </c>
      <c r="E6704" t="str">
        <f>IF((ValuesFromComPort!D6743)&lt;&gt;"",(((ValuesFromComPort!D6743)-(Calculated!$E$2))/1.28/3200),"")</f>
        <v/>
      </c>
      <c r="F6704" t="str">
        <f>IF((ValuesFromComPort!M6743)&lt;&gt;"",(((ValuesFromComPort!M6743)-(Calculated!$F$2))/1.28/3200),"")</f>
        <v/>
      </c>
      <c r="H6704" t="str">
        <f>IF((ValuesFromComPort!F6743)&lt;&gt;"",((((ValuesFromComPort!F6743)-(Calculated!$H$2))/1.28)*3.2),"")</f>
        <v/>
      </c>
      <c r="I6704" t="str">
        <f>IF((ValuesFromComPort!K6743)&lt;&gt;"",((((ValuesFromComPort!K6743)-(Calculated!$I$2))/1.28)*3.2),"")</f>
        <v/>
      </c>
      <c r="K6704" t="str">
        <f>IF((ValuesFromComPort!H6743)&lt;&gt;"",((((ValuesFromComPort!H6743)-$K$2)*0.015625)/0.3),"")</f>
        <v/>
      </c>
      <c r="N6704" t="str">
        <f>IF((ValuesFromComPort!I6743)&lt;&gt;"",((((ValuesFromComPort!I6743)-$N$2)*0.125)/0.3),"")</f>
        <v/>
      </c>
    </row>
    <row r="6705" spans="2:14" x14ac:dyDescent="0.25">
      <c r="B6705" t="str">
        <f>IF((ValuesFromComPort!A6744)&lt;&gt;"",(((ValuesFromComPort!A6744)-(Calculated!$B$2))/204.8),"")</f>
        <v/>
      </c>
      <c r="C6705" t="str">
        <f>IF((ValuesFromComPort!P6744)&lt;&gt;"",((((ValuesFromComPort!P6744)-(Calculated!$C$2))/204.8)),"")</f>
        <v/>
      </c>
      <c r="E6705" t="str">
        <f>IF((ValuesFromComPort!D6744)&lt;&gt;"",(((ValuesFromComPort!D6744)-(Calculated!$E$2))/1.28/3200),"")</f>
        <v/>
      </c>
      <c r="F6705" t="str">
        <f>IF((ValuesFromComPort!M6744)&lt;&gt;"",(((ValuesFromComPort!M6744)-(Calculated!$F$2))/1.28/3200),"")</f>
        <v/>
      </c>
      <c r="H6705" t="str">
        <f>IF((ValuesFromComPort!F6744)&lt;&gt;"",((((ValuesFromComPort!F6744)-(Calculated!$H$2))/1.28)*3.2),"")</f>
        <v/>
      </c>
      <c r="I6705" t="str">
        <f>IF((ValuesFromComPort!K6744)&lt;&gt;"",((((ValuesFromComPort!K6744)-(Calculated!$I$2))/1.28)*3.2),"")</f>
        <v/>
      </c>
      <c r="K6705" t="str">
        <f>IF((ValuesFromComPort!H6744)&lt;&gt;"",((((ValuesFromComPort!H6744)-$K$2)*0.015625)/0.3),"")</f>
        <v/>
      </c>
      <c r="N6705" t="str">
        <f>IF((ValuesFromComPort!I6744)&lt;&gt;"",((((ValuesFromComPort!I6744)-$N$2)*0.125)/0.3),"")</f>
        <v/>
      </c>
    </row>
    <row r="6706" spans="2:14" x14ac:dyDescent="0.25">
      <c r="B6706" t="str">
        <f>IF((ValuesFromComPort!A6745)&lt;&gt;"",(((ValuesFromComPort!A6745)-(Calculated!$B$2))/204.8),"")</f>
        <v/>
      </c>
      <c r="C6706" t="str">
        <f>IF((ValuesFromComPort!P6745)&lt;&gt;"",((((ValuesFromComPort!P6745)-(Calculated!$C$2))/204.8)),"")</f>
        <v/>
      </c>
      <c r="E6706" t="str">
        <f>IF((ValuesFromComPort!D6745)&lt;&gt;"",(((ValuesFromComPort!D6745)-(Calculated!$E$2))/1.28/3200),"")</f>
        <v/>
      </c>
      <c r="F6706" t="str">
        <f>IF((ValuesFromComPort!M6745)&lt;&gt;"",(((ValuesFromComPort!M6745)-(Calculated!$F$2))/1.28/3200),"")</f>
        <v/>
      </c>
      <c r="H6706" t="str">
        <f>IF((ValuesFromComPort!F6745)&lt;&gt;"",((((ValuesFromComPort!F6745)-(Calculated!$H$2))/1.28)*3.2),"")</f>
        <v/>
      </c>
      <c r="I6706" t="str">
        <f>IF((ValuesFromComPort!K6745)&lt;&gt;"",((((ValuesFromComPort!K6745)-(Calculated!$I$2))/1.28)*3.2),"")</f>
        <v/>
      </c>
      <c r="K6706" t="str">
        <f>IF((ValuesFromComPort!H6745)&lt;&gt;"",((((ValuesFromComPort!H6745)-$K$2)*0.015625)/0.3),"")</f>
        <v/>
      </c>
      <c r="N6706" t="str">
        <f>IF((ValuesFromComPort!I6745)&lt;&gt;"",((((ValuesFromComPort!I6745)-$N$2)*0.125)/0.3),"")</f>
        <v/>
      </c>
    </row>
    <row r="6707" spans="2:14" x14ac:dyDescent="0.25">
      <c r="B6707" t="str">
        <f>IF((ValuesFromComPort!A6746)&lt;&gt;"",(((ValuesFromComPort!A6746)-(Calculated!$B$2))/204.8),"")</f>
        <v/>
      </c>
      <c r="C6707" t="str">
        <f>IF((ValuesFromComPort!P6746)&lt;&gt;"",((((ValuesFromComPort!P6746)-(Calculated!$C$2))/204.8)),"")</f>
        <v/>
      </c>
      <c r="E6707" t="str">
        <f>IF((ValuesFromComPort!D6746)&lt;&gt;"",(((ValuesFromComPort!D6746)-(Calculated!$E$2))/1.28/3200),"")</f>
        <v/>
      </c>
      <c r="F6707" t="str">
        <f>IF((ValuesFromComPort!M6746)&lt;&gt;"",(((ValuesFromComPort!M6746)-(Calculated!$F$2))/1.28/3200),"")</f>
        <v/>
      </c>
      <c r="H6707" t="str">
        <f>IF((ValuesFromComPort!F6746)&lt;&gt;"",((((ValuesFromComPort!F6746)-(Calculated!$H$2))/1.28)*3.2),"")</f>
        <v/>
      </c>
      <c r="I6707" t="str">
        <f>IF((ValuesFromComPort!K6746)&lt;&gt;"",((((ValuesFromComPort!K6746)-(Calculated!$I$2))/1.28)*3.2),"")</f>
        <v/>
      </c>
      <c r="K6707" t="str">
        <f>IF((ValuesFromComPort!H6746)&lt;&gt;"",((((ValuesFromComPort!H6746)-$K$2)*0.015625)/0.3),"")</f>
        <v/>
      </c>
      <c r="N6707" t="str">
        <f>IF((ValuesFromComPort!I6746)&lt;&gt;"",((((ValuesFromComPort!I6746)-$N$2)*0.125)/0.3),"")</f>
        <v/>
      </c>
    </row>
    <row r="6708" spans="2:14" x14ac:dyDescent="0.25">
      <c r="B6708" t="str">
        <f>IF((ValuesFromComPort!A6747)&lt;&gt;"",(((ValuesFromComPort!A6747)-(Calculated!$B$2))/204.8),"")</f>
        <v/>
      </c>
      <c r="C6708" t="str">
        <f>IF((ValuesFromComPort!P6747)&lt;&gt;"",((((ValuesFromComPort!P6747)-(Calculated!$C$2))/204.8)),"")</f>
        <v/>
      </c>
      <c r="E6708" t="str">
        <f>IF((ValuesFromComPort!D6747)&lt;&gt;"",(((ValuesFromComPort!D6747)-(Calculated!$E$2))/1.28/3200),"")</f>
        <v/>
      </c>
      <c r="F6708" t="str">
        <f>IF((ValuesFromComPort!M6747)&lt;&gt;"",(((ValuesFromComPort!M6747)-(Calculated!$F$2))/1.28/3200),"")</f>
        <v/>
      </c>
      <c r="H6708" t="str">
        <f>IF((ValuesFromComPort!F6747)&lt;&gt;"",((((ValuesFromComPort!F6747)-(Calculated!$H$2))/1.28)*3.2),"")</f>
        <v/>
      </c>
      <c r="I6708" t="str">
        <f>IF((ValuesFromComPort!K6747)&lt;&gt;"",((((ValuesFromComPort!K6747)-(Calculated!$I$2))/1.28)*3.2),"")</f>
        <v/>
      </c>
      <c r="K6708" t="str">
        <f>IF((ValuesFromComPort!H6747)&lt;&gt;"",((((ValuesFromComPort!H6747)-$K$2)*0.015625)/0.3),"")</f>
        <v/>
      </c>
      <c r="N6708" t="str">
        <f>IF((ValuesFromComPort!I6747)&lt;&gt;"",((((ValuesFromComPort!I6747)-$N$2)*0.125)/0.3),"")</f>
        <v/>
      </c>
    </row>
    <row r="6709" spans="2:14" x14ac:dyDescent="0.25">
      <c r="B6709" t="str">
        <f>IF((ValuesFromComPort!A6748)&lt;&gt;"",(((ValuesFromComPort!A6748)-(Calculated!$B$2))/204.8),"")</f>
        <v/>
      </c>
      <c r="C6709" t="str">
        <f>IF((ValuesFromComPort!P6748)&lt;&gt;"",((((ValuesFromComPort!P6748)-(Calculated!$C$2))/204.8)),"")</f>
        <v/>
      </c>
      <c r="E6709" t="str">
        <f>IF((ValuesFromComPort!D6748)&lt;&gt;"",(((ValuesFromComPort!D6748)-(Calculated!$E$2))/1.28/3200),"")</f>
        <v/>
      </c>
      <c r="F6709" t="str">
        <f>IF((ValuesFromComPort!M6748)&lt;&gt;"",(((ValuesFromComPort!M6748)-(Calculated!$F$2))/1.28/3200),"")</f>
        <v/>
      </c>
      <c r="H6709" t="str">
        <f>IF((ValuesFromComPort!F6748)&lt;&gt;"",((((ValuesFromComPort!F6748)-(Calculated!$H$2))/1.28)*3.2),"")</f>
        <v/>
      </c>
      <c r="I6709" t="str">
        <f>IF((ValuesFromComPort!K6748)&lt;&gt;"",((((ValuesFromComPort!K6748)-(Calculated!$I$2))/1.28)*3.2),"")</f>
        <v/>
      </c>
      <c r="K6709" t="str">
        <f>IF((ValuesFromComPort!H6748)&lt;&gt;"",((((ValuesFromComPort!H6748)-$K$2)*0.015625)/0.3),"")</f>
        <v/>
      </c>
      <c r="N6709" t="str">
        <f>IF((ValuesFromComPort!I6748)&lt;&gt;"",((((ValuesFromComPort!I6748)-$N$2)*0.125)/0.3),"")</f>
        <v/>
      </c>
    </row>
    <row r="6710" spans="2:14" x14ac:dyDescent="0.25">
      <c r="B6710" t="str">
        <f>IF((ValuesFromComPort!A6749)&lt;&gt;"",(((ValuesFromComPort!A6749)-(Calculated!$B$2))/204.8),"")</f>
        <v/>
      </c>
      <c r="C6710" t="str">
        <f>IF((ValuesFromComPort!P6749)&lt;&gt;"",((((ValuesFromComPort!P6749)-(Calculated!$C$2))/204.8)),"")</f>
        <v/>
      </c>
      <c r="E6710" t="str">
        <f>IF((ValuesFromComPort!D6749)&lt;&gt;"",(((ValuesFromComPort!D6749)-(Calculated!$E$2))/1.28/3200),"")</f>
        <v/>
      </c>
      <c r="F6710" t="str">
        <f>IF((ValuesFromComPort!M6749)&lt;&gt;"",(((ValuesFromComPort!M6749)-(Calculated!$F$2))/1.28/3200),"")</f>
        <v/>
      </c>
      <c r="H6710" t="str">
        <f>IF((ValuesFromComPort!F6749)&lt;&gt;"",((((ValuesFromComPort!F6749)-(Calculated!$H$2))/1.28)*3.2),"")</f>
        <v/>
      </c>
      <c r="I6710" t="str">
        <f>IF((ValuesFromComPort!K6749)&lt;&gt;"",((((ValuesFromComPort!K6749)-(Calculated!$I$2))/1.28)*3.2),"")</f>
        <v/>
      </c>
      <c r="K6710" t="str">
        <f>IF((ValuesFromComPort!H6749)&lt;&gt;"",((((ValuesFromComPort!H6749)-$K$2)*0.015625)/0.3),"")</f>
        <v/>
      </c>
      <c r="N6710" t="str">
        <f>IF((ValuesFromComPort!I6749)&lt;&gt;"",((((ValuesFromComPort!I6749)-$N$2)*0.125)/0.3),"")</f>
        <v/>
      </c>
    </row>
    <row r="6711" spans="2:14" x14ac:dyDescent="0.25">
      <c r="B6711" t="str">
        <f>IF((ValuesFromComPort!A6750)&lt;&gt;"",(((ValuesFromComPort!A6750)-(Calculated!$B$2))/204.8),"")</f>
        <v/>
      </c>
      <c r="C6711" t="str">
        <f>IF((ValuesFromComPort!P6750)&lt;&gt;"",((((ValuesFromComPort!P6750)-(Calculated!$C$2))/204.8)),"")</f>
        <v/>
      </c>
      <c r="E6711" t="str">
        <f>IF((ValuesFromComPort!D6750)&lt;&gt;"",(((ValuesFromComPort!D6750)-(Calculated!$E$2))/1.28/3200),"")</f>
        <v/>
      </c>
      <c r="F6711" t="str">
        <f>IF((ValuesFromComPort!M6750)&lt;&gt;"",(((ValuesFromComPort!M6750)-(Calculated!$F$2))/1.28/3200),"")</f>
        <v/>
      </c>
      <c r="H6711" t="str">
        <f>IF((ValuesFromComPort!F6750)&lt;&gt;"",((((ValuesFromComPort!F6750)-(Calculated!$H$2))/1.28)*3.2),"")</f>
        <v/>
      </c>
      <c r="I6711" t="str">
        <f>IF((ValuesFromComPort!K6750)&lt;&gt;"",((((ValuesFromComPort!K6750)-(Calculated!$I$2))/1.28)*3.2),"")</f>
        <v/>
      </c>
      <c r="K6711" t="str">
        <f>IF((ValuesFromComPort!H6750)&lt;&gt;"",((((ValuesFromComPort!H6750)-$K$2)*0.015625)/0.3),"")</f>
        <v/>
      </c>
      <c r="N6711" t="str">
        <f>IF((ValuesFromComPort!I6750)&lt;&gt;"",((((ValuesFromComPort!I6750)-$N$2)*0.125)/0.3),"")</f>
        <v/>
      </c>
    </row>
    <row r="6712" spans="2:14" x14ac:dyDescent="0.25">
      <c r="B6712" t="str">
        <f>IF((ValuesFromComPort!A6751)&lt;&gt;"",(((ValuesFromComPort!A6751)-(Calculated!$B$2))/204.8),"")</f>
        <v/>
      </c>
      <c r="C6712" t="str">
        <f>IF((ValuesFromComPort!P6751)&lt;&gt;"",((((ValuesFromComPort!P6751)-(Calculated!$C$2))/204.8)),"")</f>
        <v/>
      </c>
      <c r="E6712" t="str">
        <f>IF((ValuesFromComPort!D6751)&lt;&gt;"",(((ValuesFromComPort!D6751)-(Calculated!$E$2))/1.28/3200),"")</f>
        <v/>
      </c>
      <c r="F6712" t="str">
        <f>IF((ValuesFromComPort!M6751)&lt;&gt;"",(((ValuesFromComPort!M6751)-(Calculated!$F$2))/1.28/3200),"")</f>
        <v/>
      </c>
      <c r="H6712" t="str">
        <f>IF((ValuesFromComPort!F6751)&lt;&gt;"",((((ValuesFromComPort!F6751)-(Calculated!$H$2))/1.28)*3.2),"")</f>
        <v/>
      </c>
      <c r="I6712" t="str">
        <f>IF((ValuesFromComPort!K6751)&lt;&gt;"",((((ValuesFromComPort!K6751)-(Calculated!$I$2))/1.28)*3.2),"")</f>
        <v/>
      </c>
      <c r="K6712" t="str">
        <f>IF((ValuesFromComPort!H6751)&lt;&gt;"",((((ValuesFromComPort!H6751)-$K$2)*0.015625)/0.3),"")</f>
        <v/>
      </c>
      <c r="N6712" t="str">
        <f>IF((ValuesFromComPort!I6751)&lt;&gt;"",((((ValuesFromComPort!I6751)-$N$2)*0.125)/0.3),"")</f>
        <v/>
      </c>
    </row>
    <row r="6713" spans="2:14" x14ac:dyDescent="0.25">
      <c r="B6713" t="str">
        <f>IF((ValuesFromComPort!A6752)&lt;&gt;"",(((ValuesFromComPort!A6752)-(Calculated!$B$2))/204.8),"")</f>
        <v/>
      </c>
      <c r="C6713" t="str">
        <f>IF((ValuesFromComPort!P6752)&lt;&gt;"",((((ValuesFromComPort!P6752)-(Calculated!$C$2))/204.8)),"")</f>
        <v/>
      </c>
      <c r="E6713" t="str">
        <f>IF((ValuesFromComPort!D6752)&lt;&gt;"",(((ValuesFromComPort!D6752)-(Calculated!$E$2))/1.28/3200),"")</f>
        <v/>
      </c>
      <c r="F6713" t="str">
        <f>IF((ValuesFromComPort!M6752)&lt;&gt;"",(((ValuesFromComPort!M6752)-(Calculated!$F$2))/1.28/3200),"")</f>
        <v/>
      </c>
      <c r="H6713" t="str">
        <f>IF((ValuesFromComPort!F6752)&lt;&gt;"",((((ValuesFromComPort!F6752)-(Calculated!$H$2))/1.28)*3.2),"")</f>
        <v/>
      </c>
      <c r="I6713" t="str">
        <f>IF((ValuesFromComPort!K6752)&lt;&gt;"",((((ValuesFromComPort!K6752)-(Calculated!$I$2))/1.28)*3.2),"")</f>
        <v/>
      </c>
      <c r="K6713" t="str">
        <f>IF((ValuesFromComPort!H6752)&lt;&gt;"",((((ValuesFromComPort!H6752)-$K$2)*0.015625)/0.3),"")</f>
        <v/>
      </c>
      <c r="N6713" t="str">
        <f>IF((ValuesFromComPort!I6752)&lt;&gt;"",((((ValuesFromComPort!I6752)-$N$2)*0.125)/0.3),"")</f>
        <v/>
      </c>
    </row>
    <row r="6714" spans="2:14" x14ac:dyDescent="0.25">
      <c r="B6714" t="str">
        <f>IF((ValuesFromComPort!A6753)&lt;&gt;"",(((ValuesFromComPort!A6753)-(Calculated!$B$2))/204.8),"")</f>
        <v/>
      </c>
      <c r="C6714" t="str">
        <f>IF((ValuesFromComPort!P6753)&lt;&gt;"",((((ValuesFromComPort!P6753)-(Calculated!$C$2))/204.8)),"")</f>
        <v/>
      </c>
      <c r="E6714" t="str">
        <f>IF((ValuesFromComPort!D6753)&lt;&gt;"",(((ValuesFromComPort!D6753)-(Calculated!$E$2))/1.28/3200),"")</f>
        <v/>
      </c>
      <c r="F6714" t="str">
        <f>IF((ValuesFromComPort!M6753)&lt;&gt;"",(((ValuesFromComPort!M6753)-(Calculated!$F$2))/1.28/3200),"")</f>
        <v/>
      </c>
      <c r="H6714" t="str">
        <f>IF((ValuesFromComPort!F6753)&lt;&gt;"",((((ValuesFromComPort!F6753)-(Calculated!$H$2))/1.28)*3.2),"")</f>
        <v/>
      </c>
      <c r="I6714" t="str">
        <f>IF((ValuesFromComPort!K6753)&lt;&gt;"",((((ValuesFromComPort!K6753)-(Calculated!$I$2))/1.28)*3.2),"")</f>
        <v/>
      </c>
      <c r="K6714" t="str">
        <f>IF((ValuesFromComPort!H6753)&lt;&gt;"",((((ValuesFromComPort!H6753)-$K$2)*0.015625)/0.3),"")</f>
        <v/>
      </c>
      <c r="N6714" t="str">
        <f>IF((ValuesFromComPort!I6753)&lt;&gt;"",((((ValuesFromComPort!I6753)-$N$2)*0.125)/0.3),"")</f>
        <v/>
      </c>
    </row>
    <row r="6715" spans="2:14" x14ac:dyDescent="0.25">
      <c r="B6715" t="str">
        <f>IF((ValuesFromComPort!A6754)&lt;&gt;"",(((ValuesFromComPort!A6754)-(Calculated!$B$2))/204.8),"")</f>
        <v/>
      </c>
      <c r="C6715" t="str">
        <f>IF((ValuesFromComPort!P6754)&lt;&gt;"",((((ValuesFromComPort!P6754)-(Calculated!$C$2))/204.8)),"")</f>
        <v/>
      </c>
      <c r="E6715" t="str">
        <f>IF((ValuesFromComPort!D6754)&lt;&gt;"",(((ValuesFromComPort!D6754)-(Calculated!$E$2))/1.28/3200),"")</f>
        <v/>
      </c>
      <c r="F6715" t="str">
        <f>IF((ValuesFromComPort!M6754)&lt;&gt;"",(((ValuesFromComPort!M6754)-(Calculated!$F$2))/1.28/3200),"")</f>
        <v/>
      </c>
      <c r="H6715" t="str">
        <f>IF((ValuesFromComPort!F6754)&lt;&gt;"",((((ValuesFromComPort!F6754)-(Calculated!$H$2))/1.28)*3.2),"")</f>
        <v/>
      </c>
      <c r="I6715" t="str">
        <f>IF((ValuesFromComPort!K6754)&lt;&gt;"",((((ValuesFromComPort!K6754)-(Calculated!$I$2))/1.28)*3.2),"")</f>
        <v/>
      </c>
      <c r="K6715" t="str">
        <f>IF((ValuesFromComPort!H6754)&lt;&gt;"",((((ValuesFromComPort!H6754)-$K$2)*0.015625)/0.3),"")</f>
        <v/>
      </c>
      <c r="N6715" t="str">
        <f>IF((ValuesFromComPort!I6754)&lt;&gt;"",((((ValuesFromComPort!I6754)-$N$2)*0.125)/0.3),"")</f>
        <v/>
      </c>
    </row>
    <row r="6716" spans="2:14" x14ac:dyDescent="0.25">
      <c r="B6716" t="str">
        <f>IF((ValuesFromComPort!A6755)&lt;&gt;"",(((ValuesFromComPort!A6755)-(Calculated!$B$2))/204.8),"")</f>
        <v/>
      </c>
      <c r="C6716" t="str">
        <f>IF((ValuesFromComPort!P6755)&lt;&gt;"",((((ValuesFromComPort!P6755)-(Calculated!$C$2))/204.8)),"")</f>
        <v/>
      </c>
      <c r="E6716" t="str">
        <f>IF((ValuesFromComPort!D6755)&lt;&gt;"",(((ValuesFromComPort!D6755)-(Calculated!$E$2))/1.28/3200),"")</f>
        <v/>
      </c>
      <c r="F6716" t="str">
        <f>IF((ValuesFromComPort!M6755)&lt;&gt;"",(((ValuesFromComPort!M6755)-(Calculated!$F$2))/1.28/3200),"")</f>
        <v/>
      </c>
      <c r="H6716" t="str">
        <f>IF((ValuesFromComPort!F6755)&lt;&gt;"",((((ValuesFromComPort!F6755)-(Calculated!$H$2))/1.28)*3.2),"")</f>
        <v/>
      </c>
      <c r="I6716" t="str">
        <f>IF((ValuesFromComPort!K6755)&lt;&gt;"",((((ValuesFromComPort!K6755)-(Calculated!$I$2))/1.28)*3.2),"")</f>
        <v/>
      </c>
      <c r="K6716" t="str">
        <f>IF((ValuesFromComPort!H6755)&lt;&gt;"",((((ValuesFromComPort!H6755)-$K$2)*0.015625)/0.3),"")</f>
        <v/>
      </c>
      <c r="N6716" t="str">
        <f>IF((ValuesFromComPort!I6755)&lt;&gt;"",((((ValuesFromComPort!I6755)-$N$2)*0.125)/0.3),"")</f>
        <v/>
      </c>
    </row>
    <row r="6717" spans="2:14" x14ac:dyDescent="0.25">
      <c r="B6717" t="str">
        <f>IF((ValuesFromComPort!A6756)&lt;&gt;"",(((ValuesFromComPort!A6756)-(Calculated!$B$2))/204.8),"")</f>
        <v/>
      </c>
      <c r="C6717" t="str">
        <f>IF((ValuesFromComPort!P6756)&lt;&gt;"",((((ValuesFromComPort!P6756)-(Calculated!$C$2))/204.8)),"")</f>
        <v/>
      </c>
      <c r="E6717" t="str">
        <f>IF((ValuesFromComPort!D6756)&lt;&gt;"",(((ValuesFromComPort!D6756)-(Calculated!$E$2))/1.28/3200),"")</f>
        <v/>
      </c>
      <c r="F6717" t="str">
        <f>IF((ValuesFromComPort!M6756)&lt;&gt;"",(((ValuesFromComPort!M6756)-(Calculated!$F$2))/1.28/3200),"")</f>
        <v/>
      </c>
      <c r="H6717" t="str">
        <f>IF((ValuesFromComPort!F6756)&lt;&gt;"",((((ValuesFromComPort!F6756)-(Calculated!$H$2))/1.28)*3.2),"")</f>
        <v/>
      </c>
      <c r="I6717" t="str">
        <f>IF((ValuesFromComPort!K6756)&lt;&gt;"",((((ValuesFromComPort!K6756)-(Calculated!$I$2))/1.28)*3.2),"")</f>
        <v/>
      </c>
      <c r="K6717" t="str">
        <f>IF((ValuesFromComPort!H6756)&lt;&gt;"",((((ValuesFromComPort!H6756)-$K$2)*0.015625)/0.3),"")</f>
        <v/>
      </c>
      <c r="N6717" t="str">
        <f>IF((ValuesFromComPort!I6756)&lt;&gt;"",((((ValuesFromComPort!I6756)-$N$2)*0.125)/0.3),"")</f>
        <v/>
      </c>
    </row>
    <row r="6718" spans="2:14" x14ac:dyDescent="0.25">
      <c r="B6718" t="str">
        <f>IF((ValuesFromComPort!A6757)&lt;&gt;"",(((ValuesFromComPort!A6757)-(Calculated!$B$2))/204.8),"")</f>
        <v/>
      </c>
      <c r="C6718" t="str">
        <f>IF((ValuesFromComPort!P6757)&lt;&gt;"",((((ValuesFromComPort!P6757)-(Calculated!$C$2))/204.8)),"")</f>
        <v/>
      </c>
      <c r="E6718" t="str">
        <f>IF((ValuesFromComPort!D6757)&lt;&gt;"",(((ValuesFromComPort!D6757)-(Calculated!$E$2))/1.28/3200),"")</f>
        <v/>
      </c>
      <c r="F6718" t="str">
        <f>IF((ValuesFromComPort!M6757)&lt;&gt;"",(((ValuesFromComPort!M6757)-(Calculated!$F$2))/1.28/3200),"")</f>
        <v/>
      </c>
      <c r="H6718" t="str">
        <f>IF((ValuesFromComPort!F6757)&lt;&gt;"",((((ValuesFromComPort!F6757)-(Calculated!$H$2))/1.28)*3.2),"")</f>
        <v/>
      </c>
      <c r="I6718" t="str">
        <f>IF((ValuesFromComPort!K6757)&lt;&gt;"",((((ValuesFromComPort!K6757)-(Calculated!$I$2))/1.28)*3.2),"")</f>
        <v/>
      </c>
      <c r="K6718" t="str">
        <f>IF((ValuesFromComPort!H6757)&lt;&gt;"",((((ValuesFromComPort!H6757)-$K$2)*0.015625)/0.3),"")</f>
        <v/>
      </c>
      <c r="N6718" t="str">
        <f>IF((ValuesFromComPort!I6757)&lt;&gt;"",((((ValuesFromComPort!I6757)-$N$2)*0.125)/0.3),"")</f>
        <v/>
      </c>
    </row>
    <row r="6719" spans="2:14" x14ac:dyDescent="0.25">
      <c r="B6719" t="str">
        <f>IF((ValuesFromComPort!A6758)&lt;&gt;"",(((ValuesFromComPort!A6758)-(Calculated!$B$2))/204.8),"")</f>
        <v/>
      </c>
      <c r="C6719" t="str">
        <f>IF((ValuesFromComPort!P6758)&lt;&gt;"",((((ValuesFromComPort!P6758)-(Calculated!$C$2))/204.8)),"")</f>
        <v/>
      </c>
      <c r="E6719" t="str">
        <f>IF((ValuesFromComPort!D6758)&lt;&gt;"",(((ValuesFromComPort!D6758)-(Calculated!$E$2))/1.28/3200),"")</f>
        <v/>
      </c>
      <c r="F6719" t="str">
        <f>IF((ValuesFromComPort!M6758)&lt;&gt;"",(((ValuesFromComPort!M6758)-(Calculated!$F$2))/1.28/3200),"")</f>
        <v/>
      </c>
      <c r="H6719" t="str">
        <f>IF((ValuesFromComPort!F6758)&lt;&gt;"",((((ValuesFromComPort!F6758)-(Calculated!$H$2))/1.28)*3.2),"")</f>
        <v/>
      </c>
      <c r="I6719" t="str">
        <f>IF((ValuesFromComPort!K6758)&lt;&gt;"",((((ValuesFromComPort!K6758)-(Calculated!$I$2))/1.28)*3.2),"")</f>
        <v/>
      </c>
      <c r="K6719" t="str">
        <f>IF((ValuesFromComPort!H6758)&lt;&gt;"",((((ValuesFromComPort!H6758)-$K$2)*0.015625)/0.3),"")</f>
        <v/>
      </c>
      <c r="N6719" t="str">
        <f>IF((ValuesFromComPort!I6758)&lt;&gt;"",((((ValuesFromComPort!I6758)-$N$2)*0.125)/0.3),"")</f>
        <v/>
      </c>
    </row>
    <row r="6720" spans="2:14" x14ac:dyDescent="0.25">
      <c r="B6720" t="str">
        <f>IF((ValuesFromComPort!A6759)&lt;&gt;"",(((ValuesFromComPort!A6759)-(Calculated!$B$2))/204.8),"")</f>
        <v/>
      </c>
      <c r="C6720" t="str">
        <f>IF((ValuesFromComPort!P6759)&lt;&gt;"",((((ValuesFromComPort!P6759)-(Calculated!$C$2))/204.8)),"")</f>
        <v/>
      </c>
      <c r="E6720" t="str">
        <f>IF((ValuesFromComPort!D6759)&lt;&gt;"",(((ValuesFromComPort!D6759)-(Calculated!$E$2))/1.28/3200),"")</f>
        <v/>
      </c>
      <c r="F6720" t="str">
        <f>IF((ValuesFromComPort!M6759)&lt;&gt;"",(((ValuesFromComPort!M6759)-(Calculated!$F$2))/1.28/3200),"")</f>
        <v/>
      </c>
      <c r="H6720" t="str">
        <f>IF((ValuesFromComPort!F6759)&lt;&gt;"",((((ValuesFromComPort!F6759)-(Calculated!$H$2))/1.28)*3.2),"")</f>
        <v/>
      </c>
      <c r="I6720" t="str">
        <f>IF((ValuesFromComPort!K6759)&lt;&gt;"",((((ValuesFromComPort!K6759)-(Calculated!$I$2))/1.28)*3.2),"")</f>
        <v/>
      </c>
      <c r="K6720" t="str">
        <f>IF((ValuesFromComPort!H6759)&lt;&gt;"",((((ValuesFromComPort!H6759)-$K$2)*0.015625)/0.3),"")</f>
        <v/>
      </c>
      <c r="N6720" t="str">
        <f>IF((ValuesFromComPort!I6759)&lt;&gt;"",((((ValuesFromComPort!I6759)-$N$2)*0.125)/0.3),"")</f>
        <v/>
      </c>
    </row>
    <row r="6721" spans="2:14" x14ac:dyDescent="0.25">
      <c r="B6721" t="str">
        <f>IF((ValuesFromComPort!A6760)&lt;&gt;"",(((ValuesFromComPort!A6760)-(Calculated!$B$2))/204.8),"")</f>
        <v/>
      </c>
      <c r="C6721" t="str">
        <f>IF((ValuesFromComPort!P6760)&lt;&gt;"",((((ValuesFromComPort!P6760)-(Calculated!$C$2))/204.8)),"")</f>
        <v/>
      </c>
      <c r="E6721" t="str">
        <f>IF((ValuesFromComPort!D6760)&lt;&gt;"",(((ValuesFromComPort!D6760)-(Calculated!$E$2))/1.28/3200),"")</f>
        <v/>
      </c>
      <c r="F6721" t="str">
        <f>IF((ValuesFromComPort!M6760)&lt;&gt;"",(((ValuesFromComPort!M6760)-(Calculated!$F$2))/1.28/3200),"")</f>
        <v/>
      </c>
      <c r="H6721" t="str">
        <f>IF((ValuesFromComPort!F6760)&lt;&gt;"",((((ValuesFromComPort!F6760)-(Calculated!$H$2))/1.28)*3.2),"")</f>
        <v/>
      </c>
      <c r="I6721" t="str">
        <f>IF((ValuesFromComPort!K6760)&lt;&gt;"",((((ValuesFromComPort!K6760)-(Calculated!$I$2))/1.28)*3.2),"")</f>
        <v/>
      </c>
      <c r="K6721" t="str">
        <f>IF((ValuesFromComPort!H6760)&lt;&gt;"",((((ValuesFromComPort!H6760)-$K$2)*0.015625)/0.3),"")</f>
        <v/>
      </c>
      <c r="N6721" t="str">
        <f>IF((ValuesFromComPort!I6760)&lt;&gt;"",((((ValuesFromComPort!I6760)-$N$2)*0.125)/0.3),"")</f>
        <v/>
      </c>
    </row>
    <row r="6722" spans="2:14" x14ac:dyDescent="0.25">
      <c r="B6722" t="str">
        <f>IF((ValuesFromComPort!A6761)&lt;&gt;"",(((ValuesFromComPort!A6761)-(Calculated!$B$2))/204.8),"")</f>
        <v/>
      </c>
      <c r="C6722" t="str">
        <f>IF((ValuesFromComPort!P6761)&lt;&gt;"",((((ValuesFromComPort!P6761)-(Calculated!$C$2))/204.8)),"")</f>
        <v/>
      </c>
      <c r="E6722" t="str">
        <f>IF((ValuesFromComPort!D6761)&lt;&gt;"",(((ValuesFromComPort!D6761)-(Calculated!$E$2))/1.28/3200),"")</f>
        <v/>
      </c>
      <c r="F6722" t="str">
        <f>IF((ValuesFromComPort!M6761)&lt;&gt;"",(((ValuesFromComPort!M6761)-(Calculated!$F$2))/1.28/3200),"")</f>
        <v/>
      </c>
      <c r="H6722" t="str">
        <f>IF((ValuesFromComPort!F6761)&lt;&gt;"",((((ValuesFromComPort!F6761)-(Calculated!$H$2))/1.28)*3.2),"")</f>
        <v/>
      </c>
      <c r="I6722" t="str">
        <f>IF((ValuesFromComPort!K6761)&lt;&gt;"",((((ValuesFromComPort!K6761)-(Calculated!$I$2))/1.28)*3.2),"")</f>
        <v/>
      </c>
      <c r="K6722" t="str">
        <f>IF((ValuesFromComPort!H6761)&lt;&gt;"",((((ValuesFromComPort!H6761)-$K$2)*0.015625)/0.3),"")</f>
        <v/>
      </c>
      <c r="N6722" t="str">
        <f>IF((ValuesFromComPort!I6761)&lt;&gt;"",((((ValuesFromComPort!I6761)-$N$2)*0.125)/0.3),"")</f>
        <v/>
      </c>
    </row>
    <row r="6723" spans="2:14" x14ac:dyDescent="0.25">
      <c r="B6723" t="str">
        <f>IF((ValuesFromComPort!A6762)&lt;&gt;"",(((ValuesFromComPort!A6762)-(Calculated!$B$2))/204.8),"")</f>
        <v/>
      </c>
      <c r="C6723" t="str">
        <f>IF((ValuesFromComPort!P6762)&lt;&gt;"",((((ValuesFromComPort!P6762)-(Calculated!$C$2))/204.8)),"")</f>
        <v/>
      </c>
      <c r="E6723" t="str">
        <f>IF((ValuesFromComPort!D6762)&lt;&gt;"",(((ValuesFromComPort!D6762)-(Calculated!$E$2))/1.28/3200),"")</f>
        <v/>
      </c>
      <c r="F6723" t="str">
        <f>IF((ValuesFromComPort!M6762)&lt;&gt;"",(((ValuesFromComPort!M6762)-(Calculated!$F$2))/1.28/3200),"")</f>
        <v/>
      </c>
      <c r="H6723" t="str">
        <f>IF((ValuesFromComPort!F6762)&lt;&gt;"",((((ValuesFromComPort!F6762)-(Calculated!$H$2))/1.28)*3.2),"")</f>
        <v/>
      </c>
      <c r="I6723" t="str">
        <f>IF((ValuesFromComPort!K6762)&lt;&gt;"",((((ValuesFromComPort!K6762)-(Calculated!$I$2))/1.28)*3.2),"")</f>
        <v/>
      </c>
      <c r="K6723" t="str">
        <f>IF((ValuesFromComPort!H6762)&lt;&gt;"",((((ValuesFromComPort!H6762)-$K$2)*0.015625)/0.3),"")</f>
        <v/>
      </c>
      <c r="N6723" t="str">
        <f>IF((ValuesFromComPort!I6762)&lt;&gt;"",((((ValuesFromComPort!I6762)-$N$2)*0.125)/0.3),"")</f>
        <v/>
      </c>
    </row>
    <row r="6724" spans="2:14" x14ac:dyDescent="0.25">
      <c r="B6724" t="str">
        <f>IF((ValuesFromComPort!A6763)&lt;&gt;"",(((ValuesFromComPort!A6763)-(Calculated!$B$2))/204.8),"")</f>
        <v/>
      </c>
      <c r="C6724" t="str">
        <f>IF((ValuesFromComPort!P6763)&lt;&gt;"",((((ValuesFromComPort!P6763)-(Calculated!$C$2))/204.8)),"")</f>
        <v/>
      </c>
      <c r="E6724" t="str">
        <f>IF((ValuesFromComPort!D6763)&lt;&gt;"",(((ValuesFromComPort!D6763)-(Calculated!$E$2))/1.28/3200),"")</f>
        <v/>
      </c>
      <c r="F6724" t="str">
        <f>IF((ValuesFromComPort!M6763)&lt;&gt;"",(((ValuesFromComPort!M6763)-(Calculated!$F$2))/1.28/3200),"")</f>
        <v/>
      </c>
      <c r="H6724" t="str">
        <f>IF((ValuesFromComPort!F6763)&lt;&gt;"",((((ValuesFromComPort!F6763)-(Calculated!$H$2))/1.28)*3.2),"")</f>
        <v/>
      </c>
      <c r="I6724" t="str">
        <f>IF((ValuesFromComPort!K6763)&lt;&gt;"",((((ValuesFromComPort!K6763)-(Calculated!$I$2))/1.28)*3.2),"")</f>
        <v/>
      </c>
      <c r="K6724" t="str">
        <f>IF((ValuesFromComPort!H6763)&lt;&gt;"",((((ValuesFromComPort!H6763)-$K$2)*0.015625)/0.3),"")</f>
        <v/>
      </c>
      <c r="N6724" t="str">
        <f>IF((ValuesFromComPort!I6763)&lt;&gt;"",((((ValuesFromComPort!I6763)-$N$2)*0.125)/0.3),"")</f>
        <v/>
      </c>
    </row>
    <row r="6725" spans="2:14" x14ac:dyDescent="0.25">
      <c r="B6725" t="str">
        <f>IF((ValuesFromComPort!A6764)&lt;&gt;"",(((ValuesFromComPort!A6764)-(Calculated!$B$2))/204.8),"")</f>
        <v/>
      </c>
      <c r="C6725" t="str">
        <f>IF((ValuesFromComPort!P6764)&lt;&gt;"",((((ValuesFromComPort!P6764)-(Calculated!$C$2))/204.8)),"")</f>
        <v/>
      </c>
      <c r="E6725" t="str">
        <f>IF((ValuesFromComPort!D6764)&lt;&gt;"",(((ValuesFromComPort!D6764)-(Calculated!$E$2))/1.28/3200),"")</f>
        <v/>
      </c>
      <c r="F6725" t="str">
        <f>IF((ValuesFromComPort!M6764)&lt;&gt;"",(((ValuesFromComPort!M6764)-(Calculated!$F$2))/1.28/3200),"")</f>
        <v/>
      </c>
      <c r="H6725" t="str">
        <f>IF((ValuesFromComPort!F6764)&lt;&gt;"",((((ValuesFromComPort!F6764)-(Calculated!$H$2))/1.28)*3.2),"")</f>
        <v/>
      </c>
      <c r="I6725" t="str">
        <f>IF((ValuesFromComPort!K6764)&lt;&gt;"",((((ValuesFromComPort!K6764)-(Calculated!$I$2))/1.28)*3.2),"")</f>
        <v/>
      </c>
      <c r="K6725" t="str">
        <f>IF((ValuesFromComPort!H6764)&lt;&gt;"",((((ValuesFromComPort!H6764)-$K$2)*0.015625)/0.3),"")</f>
        <v/>
      </c>
      <c r="N6725" t="str">
        <f>IF((ValuesFromComPort!I6764)&lt;&gt;"",((((ValuesFromComPort!I6764)-$N$2)*0.125)/0.3),"")</f>
        <v/>
      </c>
    </row>
    <row r="6726" spans="2:14" x14ac:dyDescent="0.25">
      <c r="B6726" t="str">
        <f>IF((ValuesFromComPort!A6765)&lt;&gt;"",(((ValuesFromComPort!A6765)-(Calculated!$B$2))/204.8),"")</f>
        <v/>
      </c>
      <c r="C6726" t="str">
        <f>IF((ValuesFromComPort!P6765)&lt;&gt;"",((((ValuesFromComPort!P6765)-(Calculated!$C$2))/204.8)),"")</f>
        <v/>
      </c>
      <c r="E6726" t="str">
        <f>IF((ValuesFromComPort!D6765)&lt;&gt;"",(((ValuesFromComPort!D6765)-(Calculated!$E$2))/1.28/3200),"")</f>
        <v/>
      </c>
      <c r="F6726" t="str">
        <f>IF((ValuesFromComPort!M6765)&lt;&gt;"",(((ValuesFromComPort!M6765)-(Calculated!$F$2))/1.28/3200),"")</f>
        <v/>
      </c>
      <c r="H6726" t="str">
        <f>IF((ValuesFromComPort!F6765)&lt;&gt;"",((((ValuesFromComPort!F6765)-(Calculated!$H$2))/1.28)*3.2),"")</f>
        <v/>
      </c>
      <c r="I6726" t="str">
        <f>IF((ValuesFromComPort!K6765)&lt;&gt;"",((((ValuesFromComPort!K6765)-(Calculated!$I$2))/1.28)*3.2),"")</f>
        <v/>
      </c>
      <c r="K6726" t="str">
        <f>IF((ValuesFromComPort!H6765)&lt;&gt;"",((((ValuesFromComPort!H6765)-$K$2)*0.015625)/0.3),"")</f>
        <v/>
      </c>
      <c r="N6726" t="str">
        <f>IF((ValuesFromComPort!I6765)&lt;&gt;"",((((ValuesFromComPort!I6765)-$N$2)*0.125)/0.3),"")</f>
        <v/>
      </c>
    </row>
    <row r="6727" spans="2:14" x14ac:dyDescent="0.25">
      <c r="B6727" t="str">
        <f>IF((ValuesFromComPort!A6766)&lt;&gt;"",(((ValuesFromComPort!A6766)-(Calculated!$B$2))/204.8),"")</f>
        <v/>
      </c>
      <c r="C6727" t="str">
        <f>IF((ValuesFromComPort!P6766)&lt;&gt;"",((((ValuesFromComPort!P6766)-(Calculated!$C$2))/204.8)),"")</f>
        <v/>
      </c>
      <c r="E6727" t="str">
        <f>IF((ValuesFromComPort!D6766)&lt;&gt;"",(((ValuesFromComPort!D6766)-(Calculated!$E$2))/1.28/3200),"")</f>
        <v/>
      </c>
      <c r="F6727" t="str">
        <f>IF((ValuesFromComPort!M6766)&lt;&gt;"",(((ValuesFromComPort!M6766)-(Calculated!$F$2))/1.28/3200),"")</f>
        <v/>
      </c>
      <c r="H6727" t="str">
        <f>IF((ValuesFromComPort!F6766)&lt;&gt;"",((((ValuesFromComPort!F6766)-(Calculated!$H$2))/1.28)*3.2),"")</f>
        <v/>
      </c>
      <c r="I6727" t="str">
        <f>IF((ValuesFromComPort!K6766)&lt;&gt;"",((((ValuesFromComPort!K6766)-(Calculated!$I$2))/1.28)*3.2),"")</f>
        <v/>
      </c>
      <c r="K6727" t="str">
        <f>IF((ValuesFromComPort!H6766)&lt;&gt;"",((((ValuesFromComPort!H6766)-$K$2)*0.015625)/0.3),"")</f>
        <v/>
      </c>
      <c r="N6727" t="str">
        <f>IF((ValuesFromComPort!I6766)&lt;&gt;"",((((ValuesFromComPort!I6766)-$N$2)*0.125)/0.3),"")</f>
        <v/>
      </c>
    </row>
    <row r="6728" spans="2:14" x14ac:dyDescent="0.25">
      <c r="B6728" t="str">
        <f>IF((ValuesFromComPort!A6767)&lt;&gt;"",(((ValuesFromComPort!A6767)-(Calculated!$B$2))/204.8),"")</f>
        <v/>
      </c>
      <c r="C6728" t="str">
        <f>IF((ValuesFromComPort!P6767)&lt;&gt;"",((((ValuesFromComPort!P6767)-(Calculated!$C$2))/204.8)),"")</f>
        <v/>
      </c>
      <c r="E6728" t="str">
        <f>IF((ValuesFromComPort!D6767)&lt;&gt;"",(((ValuesFromComPort!D6767)-(Calculated!$E$2))/1.28/3200),"")</f>
        <v/>
      </c>
      <c r="F6728" t="str">
        <f>IF((ValuesFromComPort!M6767)&lt;&gt;"",(((ValuesFromComPort!M6767)-(Calculated!$F$2))/1.28/3200),"")</f>
        <v/>
      </c>
      <c r="H6728" t="str">
        <f>IF((ValuesFromComPort!F6767)&lt;&gt;"",((((ValuesFromComPort!F6767)-(Calculated!$H$2))/1.28)*3.2),"")</f>
        <v/>
      </c>
      <c r="I6728" t="str">
        <f>IF((ValuesFromComPort!K6767)&lt;&gt;"",((((ValuesFromComPort!K6767)-(Calculated!$I$2))/1.28)*3.2),"")</f>
        <v/>
      </c>
      <c r="K6728" t="str">
        <f>IF((ValuesFromComPort!H6767)&lt;&gt;"",((((ValuesFromComPort!H6767)-$K$2)*0.015625)/0.3),"")</f>
        <v/>
      </c>
      <c r="N6728" t="str">
        <f>IF((ValuesFromComPort!I6767)&lt;&gt;"",((((ValuesFromComPort!I6767)-$N$2)*0.125)/0.3),"")</f>
        <v/>
      </c>
    </row>
    <row r="6729" spans="2:14" x14ac:dyDescent="0.25">
      <c r="B6729" t="str">
        <f>IF((ValuesFromComPort!A6768)&lt;&gt;"",(((ValuesFromComPort!A6768)-(Calculated!$B$2))/204.8),"")</f>
        <v/>
      </c>
      <c r="C6729" t="str">
        <f>IF((ValuesFromComPort!P6768)&lt;&gt;"",((((ValuesFromComPort!P6768)-(Calculated!$C$2))/204.8)),"")</f>
        <v/>
      </c>
      <c r="E6729" t="str">
        <f>IF((ValuesFromComPort!D6768)&lt;&gt;"",(((ValuesFromComPort!D6768)-(Calculated!$E$2))/1.28/3200),"")</f>
        <v/>
      </c>
      <c r="F6729" t="str">
        <f>IF((ValuesFromComPort!M6768)&lt;&gt;"",(((ValuesFromComPort!M6768)-(Calculated!$F$2))/1.28/3200),"")</f>
        <v/>
      </c>
      <c r="H6729" t="str">
        <f>IF((ValuesFromComPort!F6768)&lt;&gt;"",((((ValuesFromComPort!F6768)-(Calculated!$H$2))/1.28)*3.2),"")</f>
        <v/>
      </c>
      <c r="I6729" t="str">
        <f>IF((ValuesFromComPort!K6768)&lt;&gt;"",((((ValuesFromComPort!K6768)-(Calculated!$I$2))/1.28)*3.2),"")</f>
        <v/>
      </c>
      <c r="K6729" t="str">
        <f>IF((ValuesFromComPort!H6768)&lt;&gt;"",((((ValuesFromComPort!H6768)-$K$2)*0.015625)/0.3),"")</f>
        <v/>
      </c>
      <c r="N6729" t="str">
        <f>IF((ValuesFromComPort!I6768)&lt;&gt;"",((((ValuesFromComPort!I6768)-$N$2)*0.125)/0.3),"")</f>
        <v/>
      </c>
    </row>
    <row r="6730" spans="2:14" x14ac:dyDescent="0.25">
      <c r="B6730" t="str">
        <f>IF((ValuesFromComPort!A6769)&lt;&gt;"",(((ValuesFromComPort!A6769)-(Calculated!$B$2))/204.8),"")</f>
        <v/>
      </c>
      <c r="C6730" t="str">
        <f>IF((ValuesFromComPort!P6769)&lt;&gt;"",((((ValuesFromComPort!P6769)-(Calculated!$C$2))/204.8)),"")</f>
        <v/>
      </c>
      <c r="E6730" t="str">
        <f>IF((ValuesFromComPort!D6769)&lt;&gt;"",(((ValuesFromComPort!D6769)-(Calculated!$E$2))/1.28/3200),"")</f>
        <v/>
      </c>
      <c r="F6730" t="str">
        <f>IF((ValuesFromComPort!M6769)&lt;&gt;"",(((ValuesFromComPort!M6769)-(Calculated!$F$2))/1.28/3200),"")</f>
        <v/>
      </c>
      <c r="H6730" t="str">
        <f>IF((ValuesFromComPort!F6769)&lt;&gt;"",((((ValuesFromComPort!F6769)-(Calculated!$H$2))/1.28)*3.2),"")</f>
        <v/>
      </c>
      <c r="I6730" t="str">
        <f>IF((ValuesFromComPort!K6769)&lt;&gt;"",((((ValuesFromComPort!K6769)-(Calculated!$I$2))/1.28)*3.2),"")</f>
        <v/>
      </c>
      <c r="K6730" t="str">
        <f>IF((ValuesFromComPort!H6769)&lt;&gt;"",((((ValuesFromComPort!H6769)-$K$2)*0.015625)/0.3),"")</f>
        <v/>
      </c>
      <c r="N6730" t="str">
        <f>IF((ValuesFromComPort!I6769)&lt;&gt;"",((((ValuesFromComPort!I6769)-$N$2)*0.125)/0.3),"")</f>
        <v/>
      </c>
    </row>
    <row r="6731" spans="2:14" x14ac:dyDescent="0.25">
      <c r="B6731" t="str">
        <f>IF((ValuesFromComPort!A6770)&lt;&gt;"",(((ValuesFromComPort!A6770)-(Calculated!$B$2))/204.8),"")</f>
        <v/>
      </c>
      <c r="C6731" t="str">
        <f>IF((ValuesFromComPort!P6770)&lt;&gt;"",((((ValuesFromComPort!P6770)-(Calculated!$C$2))/204.8)),"")</f>
        <v/>
      </c>
      <c r="E6731" t="str">
        <f>IF((ValuesFromComPort!D6770)&lt;&gt;"",(((ValuesFromComPort!D6770)-(Calculated!$E$2))/1.28/3200),"")</f>
        <v/>
      </c>
      <c r="F6731" t="str">
        <f>IF((ValuesFromComPort!M6770)&lt;&gt;"",(((ValuesFromComPort!M6770)-(Calculated!$F$2))/1.28/3200),"")</f>
        <v/>
      </c>
      <c r="H6731" t="str">
        <f>IF((ValuesFromComPort!F6770)&lt;&gt;"",((((ValuesFromComPort!F6770)-(Calculated!$H$2))/1.28)*3.2),"")</f>
        <v/>
      </c>
      <c r="I6731" t="str">
        <f>IF((ValuesFromComPort!K6770)&lt;&gt;"",((((ValuesFromComPort!K6770)-(Calculated!$I$2))/1.28)*3.2),"")</f>
        <v/>
      </c>
      <c r="K6731" t="str">
        <f>IF((ValuesFromComPort!H6770)&lt;&gt;"",((((ValuesFromComPort!H6770)-$K$2)*0.015625)/0.3),"")</f>
        <v/>
      </c>
      <c r="N6731" t="str">
        <f>IF((ValuesFromComPort!I6770)&lt;&gt;"",((((ValuesFromComPort!I6770)-$N$2)*0.125)/0.3),"")</f>
        <v/>
      </c>
    </row>
    <row r="6732" spans="2:14" x14ac:dyDescent="0.25">
      <c r="B6732" t="str">
        <f>IF((ValuesFromComPort!A6771)&lt;&gt;"",(((ValuesFromComPort!A6771)-(Calculated!$B$2))/204.8),"")</f>
        <v/>
      </c>
      <c r="C6732" t="str">
        <f>IF((ValuesFromComPort!P6771)&lt;&gt;"",((((ValuesFromComPort!P6771)-(Calculated!$C$2))/204.8)),"")</f>
        <v/>
      </c>
      <c r="E6732" t="str">
        <f>IF((ValuesFromComPort!D6771)&lt;&gt;"",(((ValuesFromComPort!D6771)-(Calculated!$E$2))/1.28/3200),"")</f>
        <v/>
      </c>
      <c r="F6732" t="str">
        <f>IF((ValuesFromComPort!M6771)&lt;&gt;"",(((ValuesFromComPort!M6771)-(Calculated!$F$2))/1.28/3200),"")</f>
        <v/>
      </c>
      <c r="H6732" t="str">
        <f>IF((ValuesFromComPort!F6771)&lt;&gt;"",((((ValuesFromComPort!F6771)-(Calculated!$H$2))/1.28)*3.2),"")</f>
        <v/>
      </c>
      <c r="I6732" t="str">
        <f>IF((ValuesFromComPort!K6771)&lt;&gt;"",((((ValuesFromComPort!K6771)-(Calculated!$I$2))/1.28)*3.2),"")</f>
        <v/>
      </c>
      <c r="K6732" t="str">
        <f>IF((ValuesFromComPort!H6771)&lt;&gt;"",((((ValuesFromComPort!H6771)-$K$2)*0.015625)/0.3),"")</f>
        <v/>
      </c>
      <c r="N6732" t="str">
        <f>IF((ValuesFromComPort!I6771)&lt;&gt;"",((((ValuesFromComPort!I6771)-$N$2)*0.125)/0.3),"")</f>
        <v/>
      </c>
    </row>
    <row r="6733" spans="2:14" x14ac:dyDescent="0.25">
      <c r="B6733" t="str">
        <f>IF((ValuesFromComPort!A6772)&lt;&gt;"",(((ValuesFromComPort!A6772)-(Calculated!$B$2))/204.8),"")</f>
        <v/>
      </c>
      <c r="C6733" t="str">
        <f>IF((ValuesFromComPort!P6772)&lt;&gt;"",((((ValuesFromComPort!P6772)-(Calculated!$C$2))/204.8)),"")</f>
        <v/>
      </c>
      <c r="E6733" t="str">
        <f>IF((ValuesFromComPort!D6772)&lt;&gt;"",(((ValuesFromComPort!D6772)-(Calculated!$E$2))/1.28/3200),"")</f>
        <v/>
      </c>
      <c r="F6733" t="str">
        <f>IF((ValuesFromComPort!M6772)&lt;&gt;"",(((ValuesFromComPort!M6772)-(Calculated!$F$2))/1.28/3200),"")</f>
        <v/>
      </c>
      <c r="H6733" t="str">
        <f>IF((ValuesFromComPort!F6772)&lt;&gt;"",((((ValuesFromComPort!F6772)-(Calculated!$H$2))/1.28)*3.2),"")</f>
        <v/>
      </c>
      <c r="I6733" t="str">
        <f>IF((ValuesFromComPort!K6772)&lt;&gt;"",((((ValuesFromComPort!K6772)-(Calculated!$I$2))/1.28)*3.2),"")</f>
        <v/>
      </c>
      <c r="K6733" t="str">
        <f>IF((ValuesFromComPort!H6772)&lt;&gt;"",((((ValuesFromComPort!H6772)-$K$2)*0.015625)/0.3),"")</f>
        <v/>
      </c>
      <c r="N6733" t="str">
        <f>IF((ValuesFromComPort!I6772)&lt;&gt;"",((((ValuesFromComPort!I6772)-$N$2)*0.125)/0.3),"")</f>
        <v/>
      </c>
    </row>
    <row r="6734" spans="2:14" x14ac:dyDescent="0.25">
      <c r="B6734" t="str">
        <f>IF((ValuesFromComPort!A6773)&lt;&gt;"",(((ValuesFromComPort!A6773)-(Calculated!$B$2))/204.8),"")</f>
        <v/>
      </c>
      <c r="C6734" t="str">
        <f>IF((ValuesFromComPort!P6773)&lt;&gt;"",((((ValuesFromComPort!P6773)-(Calculated!$C$2))/204.8)),"")</f>
        <v/>
      </c>
      <c r="E6734" t="str">
        <f>IF((ValuesFromComPort!D6773)&lt;&gt;"",(((ValuesFromComPort!D6773)-(Calculated!$E$2))/1.28/3200),"")</f>
        <v/>
      </c>
      <c r="F6734" t="str">
        <f>IF((ValuesFromComPort!M6773)&lt;&gt;"",(((ValuesFromComPort!M6773)-(Calculated!$F$2))/1.28/3200),"")</f>
        <v/>
      </c>
      <c r="H6734" t="str">
        <f>IF((ValuesFromComPort!F6773)&lt;&gt;"",((((ValuesFromComPort!F6773)-(Calculated!$H$2))/1.28)*3.2),"")</f>
        <v/>
      </c>
      <c r="I6734" t="str">
        <f>IF((ValuesFromComPort!K6773)&lt;&gt;"",((((ValuesFromComPort!K6773)-(Calculated!$I$2))/1.28)*3.2),"")</f>
        <v/>
      </c>
      <c r="K6734" t="str">
        <f>IF((ValuesFromComPort!H6773)&lt;&gt;"",((((ValuesFromComPort!H6773)-$K$2)*0.015625)/0.3),"")</f>
        <v/>
      </c>
      <c r="N6734" t="str">
        <f>IF((ValuesFromComPort!I6773)&lt;&gt;"",((((ValuesFromComPort!I6773)-$N$2)*0.125)/0.3),"")</f>
        <v/>
      </c>
    </row>
    <row r="6735" spans="2:14" x14ac:dyDescent="0.25">
      <c r="B6735" t="str">
        <f>IF((ValuesFromComPort!A6774)&lt;&gt;"",(((ValuesFromComPort!A6774)-(Calculated!$B$2))/204.8),"")</f>
        <v/>
      </c>
      <c r="C6735" t="str">
        <f>IF((ValuesFromComPort!P6774)&lt;&gt;"",((((ValuesFromComPort!P6774)-(Calculated!$C$2))/204.8)),"")</f>
        <v/>
      </c>
      <c r="E6735" t="str">
        <f>IF((ValuesFromComPort!D6774)&lt;&gt;"",(((ValuesFromComPort!D6774)-(Calculated!$E$2))/1.28/3200),"")</f>
        <v/>
      </c>
      <c r="F6735" t="str">
        <f>IF((ValuesFromComPort!M6774)&lt;&gt;"",(((ValuesFromComPort!M6774)-(Calculated!$F$2))/1.28/3200),"")</f>
        <v/>
      </c>
      <c r="H6735" t="str">
        <f>IF((ValuesFromComPort!F6774)&lt;&gt;"",((((ValuesFromComPort!F6774)-(Calculated!$H$2))/1.28)*3.2),"")</f>
        <v/>
      </c>
      <c r="I6735" t="str">
        <f>IF((ValuesFromComPort!K6774)&lt;&gt;"",((((ValuesFromComPort!K6774)-(Calculated!$I$2))/1.28)*3.2),"")</f>
        <v/>
      </c>
      <c r="K6735" t="str">
        <f>IF((ValuesFromComPort!H6774)&lt;&gt;"",((((ValuesFromComPort!H6774)-$K$2)*0.015625)/0.3),"")</f>
        <v/>
      </c>
      <c r="N6735" t="str">
        <f>IF((ValuesFromComPort!I6774)&lt;&gt;"",((((ValuesFromComPort!I6774)-$N$2)*0.125)/0.3),"")</f>
        <v/>
      </c>
    </row>
    <row r="6736" spans="2:14" x14ac:dyDescent="0.25">
      <c r="B6736" t="str">
        <f>IF((ValuesFromComPort!A6775)&lt;&gt;"",(((ValuesFromComPort!A6775)-(Calculated!$B$2))/204.8),"")</f>
        <v/>
      </c>
      <c r="C6736" t="str">
        <f>IF((ValuesFromComPort!P6775)&lt;&gt;"",((((ValuesFromComPort!P6775)-(Calculated!$C$2))/204.8)),"")</f>
        <v/>
      </c>
      <c r="E6736" t="str">
        <f>IF((ValuesFromComPort!D6775)&lt;&gt;"",(((ValuesFromComPort!D6775)-(Calculated!$E$2))/1.28/3200),"")</f>
        <v/>
      </c>
      <c r="F6736" t="str">
        <f>IF((ValuesFromComPort!M6775)&lt;&gt;"",(((ValuesFromComPort!M6775)-(Calculated!$F$2))/1.28/3200),"")</f>
        <v/>
      </c>
      <c r="H6736" t="str">
        <f>IF((ValuesFromComPort!F6775)&lt;&gt;"",((((ValuesFromComPort!F6775)-(Calculated!$H$2))/1.28)*3.2),"")</f>
        <v/>
      </c>
      <c r="I6736" t="str">
        <f>IF((ValuesFromComPort!K6775)&lt;&gt;"",((((ValuesFromComPort!K6775)-(Calculated!$I$2))/1.28)*3.2),"")</f>
        <v/>
      </c>
      <c r="K6736" t="str">
        <f>IF((ValuesFromComPort!H6775)&lt;&gt;"",((((ValuesFromComPort!H6775)-$K$2)*0.015625)/0.3),"")</f>
        <v/>
      </c>
      <c r="N6736" t="str">
        <f>IF((ValuesFromComPort!I6775)&lt;&gt;"",((((ValuesFromComPort!I6775)-$N$2)*0.125)/0.3),"")</f>
        <v/>
      </c>
    </row>
    <row r="6737" spans="2:14" x14ac:dyDescent="0.25">
      <c r="B6737" t="str">
        <f>IF((ValuesFromComPort!A6776)&lt;&gt;"",(((ValuesFromComPort!A6776)-(Calculated!$B$2))/204.8),"")</f>
        <v/>
      </c>
      <c r="C6737" t="str">
        <f>IF((ValuesFromComPort!P6776)&lt;&gt;"",((((ValuesFromComPort!P6776)-(Calculated!$C$2))/204.8)),"")</f>
        <v/>
      </c>
      <c r="E6737" t="str">
        <f>IF((ValuesFromComPort!D6776)&lt;&gt;"",(((ValuesFromComPort!D6776)-(Calculated!$E$2))/1.28/3200),"")</f>
        <v/>
      </c>
      <c r="F6737" t="str">
        <f>IF((ValuesFromComPort!M6776)&lt;&gt;"",(((ValuesFromComPort!M6776)-(Calculated!$F$2))/1.28/3200),"")</f>
        <v/>
      </c>
      <c r="H6737" t="str">
        <f>IF((ValuesFromComPort!F6776)&lt;&gt;"",((((ValuesFromComPort!F6776)-(Calculated!$H$2))/1.28)*3.2),"")</f>
        <v/>
      </c>
      <c r="I6737" t="str">
        <f>IF((ValuesFromComPort!K6776)&lt;&gt;"",((((ValuesFromComPort!K6776)-(Calculated!$I$2))/1.28)*3.2),"")</f>
        <v/>
      </c>
      <c r="K6737" t="str">
        <f>IF((ValuesFromComPort!H6776)&lt;&gt;"",((((ValuesFromComPort!H6776)-$K$2)*0.015625)/0.3),"")</f>
        <v/>
      </c>
      <c r="N6737" t="str">
        <f>IF((ValuesFromComPort!I6776)&lt;&gt;"",((((ValuesFromComPort!I6776)-$N$2)*0.125)/0.3),"")</f>
        <v/>
      </c>
    </row>
    <row r="6738" spans="2:14" x14ac:dyDescent="0.25">
      <c r="B6738" t="str">
        <f>IF((ValuesFromComPort!A6777)&lt;&gt;"",(((ValuesFromComPort!A6777)-(Calculated!$B$2))/204.8),"")</f>
        <v/>
      </c>
      <c r="C6738" t="str">
        <f>IF((ValuesFromComPort!P6777)&lt;&gt;"",((((ValuesFromComPort!P6777)-(Calculated!$C$2))/204.8)),"")</f>
        <v/>
      </c>
      <c r="E6738" t="str">
        <f>IF((ValuesFromComPort!D6777)&lt;&gt;"",(((ValuesFromComPort!D6777)-(Calculated!$E$2))/1.28/3200),"")</f>
        <v/>
      </c>
      <c r="F6738" t="str">
        <f>IF((ValuesFromComPort!M6777)&lt;&gt;"",(((ValuesFromComPort!M6777)-(Calculated!$F$2))/1.28/3200),"")</f>
        <v/>
      </c>
      <c r="H6738" t="str">
        <f>IF((ValuesFromComPort!F6777)&lt;&gt;"",((((ValuesFromComPort!F6777)-(Calculated!$H$2))/1.28)*3.2),"")</f>
        <v/>
      </c>
      <c r="I6738" t="str">
        <f>IF((ValuesFromComPort!K6777)&lt;&gt;"",((((ValuesFromComPort!K6777)-(Calculated!$I$2))/1.28)*3.2),"")</f>
        <v/>
      </c>
      <c r="K6738" t="str">
        <f>IF((ValuesFromComPort!H6777)&lt;&gt;"",((((ValuesFromComPort!H6777)-$K$2)*0.015625)/0.3),"")</f>
        <v/>
      </c>
      <c r="N6738" t="str">
        <f>IF((ValuesFromComPort!I6777)&lt;&gt;"",((((ValuesFromComPort!I6777)-$N$2)*0.125)/0.3),"")</f>
        <v/>
      </c>
    </row>
    <row r="6739" spans="2:14" x14ac:dyDescent="0.25">
      <c r="B6739" t="str">
        <f>IF((ValuesFromComPort!A6778)&lt;&gt;"",(((ValuesFromComPort!A6778)-(Calculated!$B$2))/204.8),"")</f>
        <v/>
      </c>
      <c r="C6739" t="str">
        <f>IF((ValuesFromComPort!P6778)&lt;&gt;"",((((ValuesFromComPort!P6778)-(Calculated!$C$2))/204.8)),"")</f>
        <v/>
      </c>
      <c r="E6739" t="str">
        <f>IF((ValuesFromComPort!D6778)&lt;&gt;"",(((ValuesFromComPort!D6778)-(Calculated!$E$2))/1.28/3200),"")</f>
        <v/>
      </c>
      <c r="F6739" t="str">
        <f>IF((ValuesFromComPort!M6778)&lt;&gt;"",(((ValuesFromComPort!M6778)-(Calculated!$F$2))/1.28/3200),"")</f>
        <v/>
      </c>
      <c r="H6739" t="str">
        <f>IF((ValuesFromComPort!F6778)&lt;&gt;"",((((ValuesFromComPort!F6778)-(Calculated!$H$2))/1.28)*3.2),"")</f>
        <v/>
      </c>
      <c r="I6739" t="str">
        <f>IF((ValuesFromComPort!K6778)&lt;&gt;"",((((ValuesFromComPort!K6778)-(Calculated!$I$2))/1.28)*3.2),"")</f>
        <v/>
      </c>
      <c r="K6739" t="str">
        <f>IF((ValuesFromComPort!H6778)&lt;&gt;"",((((ValuesFromComPort!H6778)-$K$2)*0.015625)/0.3),"")</f>
        <v/>
      </c>
      <c r="N6739" t="str">
        <f>IF((ValuesFromComPort!I6778)&lt;&gt;"",((((ValuesFromComPort!I6778)-$N$2)*0.125)/0.3),"")</f>
        <v/>
      </c>
    </row>
    <row r="6740" spans="2:14" x14ac:dyDescent="0.25">
      <c r="B6740" t="str">
        <f>IF((ValuesFromComPort!A6779)&lt;&gt;"",(((ValuesFromComPort!A6779)-(Calculated!$B$2))/204.8),"")</f>
        <v/>
      </c>
      <c r="C6740" t="str">
        <f>IF((ValuesFromComPort!P6779)&lt;&gt;"",((((ValuesFromComPort!P6779)-(Calculated!$C$2))/204.8)),"")</f>
        <v/>
      </c>
      <c r="E6740" t="str">
        <f>IF((ValuesFromComPort!D6779)&lt;&gt;"",(((ValuesFromComPort!D6779)-(Calculated!$E$2))/1.28/3200),"")</f>
        <v/>
      </c>
      <c r="F6740" t="str">
        <f>IF((ValuesFromComPort!M6779)&lt;&gt;"",(((ValuesFromComPort!M6779)-(Calculated!$F$2))/1.28/3200),"")</f>
        <v/>
      </c>
      <c r="H6740" t="str">
        <f>IF((ValuesFromComPort!F6779)&lt;&gt;"",((((ValuesFromComPort!F6779)-(Calculated!$H$2))/1.28)*3.2),"")</f>
        <v/>
      </c>
      <c r="I6740" t="str">
        <f>IF((ValuesFromComPort!K6779)&lt;&gt;"",((((ValuesFromComPort!K6779)-(Calculated!$I$2))/1.28)*3.2),"")</f>
        <v/>
      </c>
      <c r="K6740" t="str">
        <f>IF((ValuesFromComPort!H6779)&lt;&gt;"",((((ValuesFromComPort!H6779)-$K$2)*0.015625)/0.3),"")</f>
        <v/>
      </c>
      <c r="N6740" t="str">
        <f>IF((ValuesFromComPort!I6779)&lt;&gt;"",((((ValuesFromComPort!I6779)-$N$2)*0.125)/0.3),"")</f>
        <v/>
      </c>
    </row>
    <row r="6741" spans="2:14" x14ac:dyDescent="0.25">
      <c r="B6741" t="str">
        <f>IF((ValuesFromComPort!A6780)&lt;&gt;"",(((ValuesFromComPort!A6780)-(Calculated!$B$2))/204.8),"")</f>
        <v/>
      </c>
      <c r="C6741" t="str">
        <f>IF((ValuesFromComPort!P6780)&lt;&gt;"",((((ValuesFromComPort!P6780)-(Calculated!$C$2))/204.8)),"")</f>
        <v/>
      </c>
      <c r="E6741" t="str">
        <f>IF((ValuesFromComPort!D6780)&lt;&gt;"",(((ValuesFromComPort!D6780)-(Calculated!$E$2))/1.28/3200),"")</f>
        <v/>
      </c>
      <c r="F6741" t="str">
        <f>IF((ValuesFromComPort!M6780)&lt;&gt;"",(((ValuesFromComPort!M6780)-(Calculated!$F$2))/1.28/3200),"")</f>
        <v/>
      </c>
      <c r="H6741" t="str">
        <f>IF((ValuesFromComPort!F6780)&lt;&gt;"",((((ValuesFromComPort!F6780)-(Calculated!$H$2))/1.28)*3.2),"")</f>
        <v/>
      </c>
      <c r="I6741" t="str">
        <f>IF((ValuesFromComPort!K6780)&lt;&gt;"",((((ValuesFromComPort!K6780)-(Calculated!$I$2))/1.28)*3.2),"")</f>
        <v/>
      </c>
      <c r="K6741" t="str">
        <f>IF((ValuesFromComPort!H6780)&lt;&gt;"",((((ValuesFromComPort!H6780)-$K$2)*0.015625)/0.3),"")</f>
        <v/>
      </c>
      <c r="N6741" t="str">
        <f>IF((ValuesFromComPort!I6780)&lt;&gt;"",((((ValuesFromComPort!I6780)-$N$2)*0.125)/0.3),"")</f>
        <v/>
      </c>
    </row>
    <row r="6742" spans="2:14" x14ac:dyDescent="0.25">
      <c r="B6742" t="str">
        <f>IF((ValuesFromComPort!A6781)&lt;&gt;"",(((ValuesFromComPort!A6781)-(Calculated!$B$2))/204.8),"")</f>
        <v/>
      </c>
      <c r="C6742" t="str">
        <f>IF((ValuesFromComPort!P6781)&lt;&gt;"",((((ValuesFromComPort!P6781)-(Calculated!$C$2))/204.8)),"")</f>
        <v/>
      </c>
      <c r="E6742" t="str">
        <f>IF((ValuesFromComPort!D6781)&lt;&gt;"",(((ValuesFromComPort!D6781)-(Calculated!$E$2))/1.28/3200),"")</f>
        <v/>
      </c>
      <c r="F6742" t="str">
        <f>IF((ValuesFromComPort!M6781)&lt;&gt;"",(((ValuesFromComPort!M6781)-(Calculated!$F$2))/1.28/3200),"")</f>
        <v/>
      </c>
      <c r="H6742" t="str">
        <f>IF((ValuesFromComPort!F6781)&lt;&gt;"",((((ValuesFromComPort!F6781)-(Calculated!$H$2))/1.28)*3.2),"")</f>
        <v/>
      </c>
      <c r="I6742" t="str">
        <f>IF((ValuesFromComPort!K6781)&lt;&gt;"",((((ValuesFromComPort!K6781)-(Calculated!$I$2))/1.28)*3.2),"")</f>
        <v/>
      </c>
      <c r="K6742" t="str">
        <f>IF((ValuesFromComPort!H6781)&lt;&gt;"",((((ValuesFromComPort!H6781)-$K$2)*0.015625)/0.3),"")</f>
        <v/>
      </c>
      <c r="N6742" t="str">
        <f>IF((ValuesFromComPort!I6781)&lt;&gt;"",((((ValuesFromComPort!I6781)-$N$2)*0.125)/0.3),"")</f>
        <v/>
      </c>
    </row>
    <row r="6743" spans="2:14" x14ac:dyDescent="0.25">
      <c r="B6743" t="str">
        <f>IF((ValuesFromComPort!A6782)&lt;&gt;"",(((ValuesFromComPort!A6782)-(Calculated!$B$2))/204.8),"")</f>
        <v/>
      </c>
      <c r="C6743" t="str">
        <f>IF((ValuesFromComPort!P6782)&lt;&gt;"",((((ValuesFromComPort!P6782)-(Calculated!$C$2))/204.8)),"")</f>
        <v/>
      </c>
      <c r="E6743" t="str">
        <f>IF((ValuesFromComPort!D6782)&lt;&gt;"",(((ValuesFromComPort!D6782)-(Calculated!$E$2))/1.28/3200),"")</f>
        <v/>
      </c>
      <c r="F6743" t="str">
        <f>IF((ValuesFromComPort!M6782)&lt;&gt;"",(((ValuesFromComPort!M6782)-(Calculated!$F$2))/1.28/3200),"")</f>
        <v/>
      </c>
      <c r="H6743" t="str">
        <f>IF((ValuesFromComPort!F6782)&lt;&gt;"",((((ValuesFromComPort!F6782)-(Calculated!$H$2))/1.28)*3.2),"")</f>
        <v/>
      </c>
      <c r="I6743" t="str">
        <f>IF((ValuesFromComPort!K6782)&lt;&gt;"",((((ValuesFromComPort!K6782)-(Calculated!$I$2))/1.28)*3.2),"")</f>
        <v/>
      </c>
      <c r="K6743" t="str">
        <f>IF((ValuesFromComPort!H6782)&lt;&gt;"",((((ValuesFromComPort!H6782)-$K$2)*0.015625)/0.3),"")</f>
        <v/>
      </c>
      <c r="N6743" t="str">
        <f>IF((ValuesFromComPort!I6782)&lt;&gt;"",((((ValuesFromComPort!I6782)-$N$2)*0.125)/0.3),"")</f>
        <v/>
      </c>
    </row>
    <row r="6744" spans="2:14" x14ac:dyDescent="0.25">
      <c r="B6744" t="str">
        <f>IF((ValuesFromComPort!A6783)&lt;&gt;"",(((ValuesFromComPort!A6783)-(Calculated!$B$2))/204.8),"")</f>
        <v/>
      </c>
      <c r="C6744" t="str">
        <f>IF((ValuesFromComPort!P6783)&lt;&gt;"",((((ValuesFromComPort!P6783)-(Calculated!$C$2))/204.8)),"")</f>
        <v/>
      </c>
      <c r="E6744" t="str">
        <f>IF((ValuesFromComPort!D6783)&lt;&gt;"",(((ValuesFromComPort!D6783)-(Calculated!$E$2))/1.28/3200),"")</f>
        <v/>
      </c>
      <c r="F6744" t="str">
        <f>IF((ValuesFromComPort!M6783)&lt;&gt;"",(((ValuesFromComPort!M6783)-(Calculated!$F$2))/1.28/3200),"")</f>
        <v/>
      </c>
      <c r="H6744" t="str">
        <f>IF((ValuesFromComPort!F6783)&lt;&gt;"",((((ValuesFromComPort!F6783)-(Calculated!$H$2))/1.28)*3.2),"")</f>
        <v/>
      </c>
      <c r="I6744" t="str">
        <f>IF((ValuesFromComPort!K6783)&lt;&gt;"",((((ValuesFromComPort!K6783)-(Calculated!$I$2))/1.28)*3.2),"")</f>
        <v/>
      </c>
      <c r="K6744" t="str">
        <f>IF((ValuesFromComPort!H6783)&lt;&gt;"",((((ValuesFromComPort!H6783)-$K$2)*0.015625)/0.3),"")</f>
        <v/>
      </c>
      <c r="N6744" t="str">
        <f>IF((ValuesFromComPort!I6783)&lt;&gt;"",((((ValuesFromComPort!I6783)-$N$2)*0.125)/0.3),"")</f>
        <v/>
      </c>
    </row>
    <row r="6745" spans="2:14" x14ac:dyDescent="0.25">
      <c r="B6745" t="str">
        <f>IF((ValuesFromComPort!A6784)&lt;&gt;"",(((ValuesFromComPort!A6784)-(Calculated!$B$2))/204.8),"")</f>
        <v/>
      </c>
      <c r="C6745" t="str">
        <f>IF((ValuesFromComPort!P6784)&lt;&gt;"",((((ValuesFromComPort!P6784)-(Calculated!$C$2))/204.8)),"")</f>
        <v/>
      </c>
      <c r="E6745" t="str">
        <f>IF((ValuesFromComPort!D6784)&lt;&gt;"",(((ValuesFromComPort!D6784)-(Calculated!$E$2))/1.28/3200),"")</f>
        <v/>
      </c>
      <c r="F6745" t="str">
        <f>IF((ValuesFromComPort!M6784)&lt;&gt;"",(((ValuesFromComPort!M6784)-(Calculated!$F$2))/1.28/3200),"")</f>
        <v/>
      </c>
      <c r="H6745" t="str">
        <f>IF((ValuesFromComPort!F6784)&lt;&gt;"",((((ValuesFromComPort!F6784)-(Calculated!$H$2))/1.28)*3.2),"")</f>
        <v/>
      </c>
      <c r="I6745" t="str">
        <f>IF((ValuesFromComPort!K6784)&lt;&gt;"",((((ValuesFromComPort!K6784)-(Calculated!$I$2))/1.28)*3.2),"")</f>
        <v/>
      </c>
      <c r="K6745" t="str">
        <f>IF((ValuesFromComPort!H6784)&lt;&gt;"",((((ValuesFromComPort!H6784)-$K$2)*0.015625)/0.3),"")</f>
        <v/>
      </c>
      <c r="N6745" t="str">
        <f>IF((ValuesFromComPort!I6784)&lt;&gt;"",((((ValuesFromComPort!I6784)-$N$2)*0.125)/0.3),"")</f>
        <v/>
      </c>
    </row>
    <row r="6746" spans="2:14" x14ac:dyDescent="0.25">
      <c r="B6746" t="str">
        <f>IF((ValuesFromComPort!A6785)&lt;&gt;"",(((ValuesFromComPort!A6785)-(Calculated!$B$2))/204.8),"")</f>
        <v/>
      </c>
      <c r="C6746" t="str">
        <f>IF((ValuesFromComPort!P6785)&lt;&gt;"",((((ValuesFromComPort!P6785)-(Calculated!$C$2))/204.8)),"")</f>
        <v/>
      </c>
      <c r="E6746" t="str">
        <f>IF((ValuesFromComPort!D6785)&lt;&gt;"",(((ValuesFromComPort!D6785)-(Calculated!$E$2))/1.28/3200),"")</f>
        <v/>
      </c>
      <c r="F6746" t="str">
        <f>IF((ValuesFromComPort!M6785)&lt;&gt;"",(((ValuesFromComPort!M6785)-(Calculated!$F$2))/1.28/3200),"")</f>
        <v/>
      </c>
      <c r="H6746" t="str">
        <f>IF((ValuesFromComPort!F6785)&lt;&gt;"",((((ValuesFromComPort!F6785)-(Calculated!$H$2))/1.28)*3.2),"")</f>
        <v/>
      </c>
      <c r="I6746" t="str">
        <f>IF((ValuesFromComPort!K6785)&lt;&gt;"",((((ValuesFromComPort!K6785)-(Calculated!$I$2))/1.28)*3.2),"")</f>
        <v/>
      </c>
      <c r="K6746" t="str">
        <f>IF((ValuesFromComPort!H6785)&lt;&gt;"",((((ValuesFromComPort!H6785)-$K$2)*0.015625)/0.3),"")</f>
        <v/>
      </c>
      <c r="N6746" t="str">
        <f>IF((ValuesFromComPort!I6785)&lt;&gt;"",((((ValuesFromComPort!I6785)-$N$2)*0.125)/0.3),"")</f>
        <v/>
      </c>
    </row>
    <row r="6747" spans="2:14" x14ac:dyDescent="0.25">
      <c r="B6747" t="str">
        <f>IF((ValuesFromComPort!A6786)&lt;&gt;"",(((ValuesFromComPort!A6786)-(Calculated!$B$2))/204.8),"")</f>
        <v/>
      </c>
      <c r="C6747" t="str">
        <f>IF((ValuesFromComPort!P6786)&lt;&gt;"",((((ValuesFromComPort!P6786)-(Calculated!$C$2))/204.8)),"")</f>
        <v/>
      </c>
      <c r="E6747" t="str">
        <f>IF((ValuesFromComPort!D6786)&lt;&gt;"",(((ValuesFromComPort!D6786)-(Calculated!$E$2))/1.28/3200),"")</f>
        <v/>
      </c>
      <c r="F6747" t="str">
        <f>IF((ValuesFromComPort!M6786)&lt;&gt;"",(((ValuesFromComPort!M6786)-(Calculated!$F$2))/1.28/3200),"")</f>
        <v/>
      </c>
      <c r="H6747" t="str">
        <f>IF((ValuesFromComPort!F6786)&lt;&gt;"",((((ValuesFromComPort!F6786)-(Calculated!$H$2))/1.28)*3.2),"")</f>
        <v/>
      </c>
      <c r="I6747" t="str">
        <f>IF((ValuesFromComPort!K6786)&lt;&gt;"",((((ValuesFromComPort!K6786)-(Calculated!$I$2))/1.28)*3.2),"")</f>
        <v/>
      </c>
      <c r="K6747" t="str">
        <f>IF((ValuesFromComPort!H6786)&lt;&gt;"",((((ValuesFromComPort!H6786)-$K$2)*0.015625)/0.3),"")</f>
        <v/>
      </c>
      <c r="N6747" t="str">
        <f>IF((ValuesFromComPort!I6786)&lt;&gt;"",((((ValuesFromComPort!I6786)-$N$2)*0.125)/0.3),"")</f>
        <v/>
      </c>
    </row>
    <row r="6748" spans="2:14" x14ac:dyDescent="0.25">
      <c r="B6748" t="str">
        <f>IF((ValuesFromComPort!A6787)&lt;&gt;"",(((ValuesFromComPort!A6787)-(Calculated!$B$2))/204.8),"")</f>
        <v/>
      </c>
      <c r="C6748" t="str">
        <f>IF((ValuesFromComPort!P6787)&lt;&gt;"",((((ValuesFromComPort!P6787)-(Calculated!$C$2))/204.8)),"")</f>
        <v/>
      </c>
      <c r="E6748" t="str">
        <f>IF((ValuesFromComPort!D6787)&lt;&gt;"",(((ValuesFromComPort!D6787)-(Calculated!$E$2))/1.28/3200),"")</f>
        <v/>
      </c>
      <c r="F6748" t="str">
        <f>IF((ValuesFromComPort!M6787)&lt;&gt;"",(((ValuesFromComPort!M6787)-(Calculated!$F$2))/1.28/3200),"")</f>
        <v/>
      </c>
      <c r="H6748" t="str">
        <f>IF((ValuesFromComPort!F6787)&lt;&gt;"",((((ValuesFromComPort!F6787)-(Calculated!$H$2))/1.28)*3.2),"")</f>
        <v/>
      </c>
      <c r="I6748" t="str">
        <f>IF((ValuesFromComPort!K6787)&lt;&gt;"",((((ValuesFromComPort!K6787)-(Calculated!$I$2))/1.28)*3.2),"")</f>
        <v/>
      </c>
      <c r="K6748" t="str">
        <f>IF((ValuesFromComPort!H6787)&lt;&gt;"",((((ValuesFromComPort!H6787)-$K$2)*0.015625)/0.3),"")</f>
        <v/>
      </c>
      <c r="N6748" t="str">
        <f>IF((ValuesFromComPort!I6787)&lt;&gt;"",((((ValuesFromComPort!I6787)-$N$2)*0.125)/0.3),"")</f>
        <v/>
      </c>
    </row>
    <row r="6749" spans="2:14" x14ac:dyDescent="0.25">
      <c r="B6749" t="str">
        <f>IF((ValuesFromComPort!A6788)&lt;&gt;"",(((ValuesFromComPort!A6788)-(Calculated!$B$2))/204.8),"")</f>
        <v/>
      </c>
      <c r="C6749" t="str">
        <f>IF((ValuesFromComPort!P6788)&lt;&gt;"",((((ValuesFromComPort!P6788)-(Calculated!$C$2))/204.8)),"")</f>
        <v/>
      </c>
      <c r="E6749" t="str">
        <f>IF((ValuesFromComPort!D6788)&lt;&gt;"",(((ValuesFromComPort!D6788)-(Calculated!$E$2))/1.28/3200),"")</f>
        <v/>
      </c>
      <c r="F6749" t="str">
        <f>IF((ValuesFromComPort!M6788)&lt;&gt;"",(((ValuesFromComPort!M6788)-(Calculated!$F$2))/1.28/3200),"")</f>
        <v/>
      </c>
      <c r="H6749" t="str">
        <f>IF((ValuesFromComPort!F6788)&lt;&gt;"",((((ValuesFromComPort!F6788)-(Calculated!$H$2))/1.28)*3.2),"")</f>
        <v/>
      </c>
      <c r="I6749" t="str">
        <f>IF((ValuesFromComPort!K6788)&lt;&gt;"",((((ValuesFromComPort!K6788)-(Calculated!$I$2))/1.28)*3.2),"")</f>
        <v/>
      </c>
      <c r="K6749" t="str">
        <f>IF((ValuesFromComPort!H6788)&lt;&gt;"",((((ValuesFromComPort!H6788)-$K$2)*0.015625)/0.3),"")</f>
        <v/>
      </c>
      <c r="N6749" t="str">
        <f>IF((ValuesFromComPort!I6788)&lt;&gt;"",((((ValuesFromComPort!I6788)-$N$2)*0.125)/0.3),"")</f>
        <v/>
      </c>
    </row>
    <row r="6750" spans="2:14" x14ac:dyDescent="0.25">
      <c r="B6750" t="str">
        <f>IF((ValuesFromComPort!A6789)&lt;&gt;"",(((ValuesFromComPort!A6789)-(Calculated!$B$2))/204.8),"")</f>
        <v/>
      </c>
      <c r="C6750" t="str">
        <f>IF((ValuesFromComPort!P6789)&lt;&gt;"",((((ValuesFromComPort!P6789)-(Calculated!$C$2))/204.8)),"")</f>
        <v/>
      </c>
      <c r="E6750" t="str">
        <f>IF((ValuesFromComPort!D6789)&lt;&gt;"",(((ValuesFromComPort!D6789)-(Calculated!$E$2))/1.28/3200),"")</f>
        <v/>
      </c>
      <c r="F6750" t="str">
        <f>IF((ValuesFromComPort!M6789)&lt;&gt;"",(((ValuesFromComPort!M6789)-(Calculated!$F$2))/1.28/3200),"")</f>
        <v/>
      </c>
      <c r="H6750" t="str">
        <f>IF((ValuesFromComPort!F6789)&lt;&gt;"",((((ValuesFromComPort!F6789)-(Calculated!$H$2))/1.28)*3.2),"")</f>
        <v/>
      </c>
      <c r="I6750" t="str">
        <f>IF((ValuesFromComPort!K6789)&lt;&gt;"",((((ValuesFromComPort!K6789)-(Calculated!$I$2))/1.28)*3.2),"")</f>
        <v/>
      </c>
      <c r="K6750" t="str">
        <f>IF((ValuesFromComPort!H6789)&lt;&gt;"",((((ValuesFromComPort!H6789)-$K$2)*0.015625)/0.3),"")</f>
        <v/>
      </c>
      <c r="N6750" t="str">
        <f>IF((ValuesFromComPort!I6789)&lt;&gt;"",((((ValuesFromComPort!I6789)-$N$2)*0.125)/0.3),"")</f>
        <v/>
      </c>
    </row>
    <row r="6751" spans="2:14" x14ac:dyDescent="0.25">
      <c r="B6751" t="str">
        <f>IF((ValuesFromComPort!A6790)&lt;&gt;"",(((ValuesFromComPort!A6790)-(Calculated!$B$2))/204.8),"")</f>
        <v/>
      </c>
      <c r="C6751" t="str">
        <f>IF((ValuesFromComPort!P6790)&lt;&gt;"",((((ValuesFromComPort!P6790)-(Calculated!$C$2))/204.8)),"")</f>
        <v/>
      </c>
      <c r="E6751" t="str">
        <f>IF((ValuesFromComPort!D6790)&lt;&gt;"",(((ValuesFromComPort!D6790)-(Calculated!$E$2))/1.28/3200),"")</f>
        <v/>
      </c>
      <c r="F6751" t="str">
        <f>IF((ValuesFromComPort!M6790)&lt;&gt;"",(((ValuesFromComPort!M6790)-(Calculated!$F$2))/1.28/3200),"")</f>
        <v/>
      </c>
      <c r="H6751" t="str">
        <f>IF((ValuesFromComPort!F6790)&lt;&gt;"",((((ValuesFromComPort!F6790)-(Calculated!$H$2))/1.28)*3.2),"")</f>
        <v/>
      </c>
      <c r="I6751" t="str">
        <f>IF((ValuesFromComPort!K6790)&lt;&gt;"",((((ValuesFromComPort!K6790)-(Calculated!$I$2))/1.28)*3.2),"")</f>
        <v/>
      </c>
      <c r="K6751" t="str">
        <f>IF((ValuesFromComPort!H6790)&lt;&gt;"",((((ValuesFromComPort!H6790)-$K$2)*0.015625)/0.3),"")</f>
        <v/>
      </c>
      <c r="N6751" t="str">
        <f>IF((ValuesFromComPort!I6790)&lt;&gt;"",((((ValuesFromComPort!I6790)-$N$2)*0.125)/0.3),"")</f>
        <v/>
      </c>
    </row>
    <row r="6752" spans="2:14" x14ac:dyDescent="0.25">
      <c r="B6752" t="str">
        <f>IF((ValuesFromComPort!A6791)&lt;&gt;"",(((ValuesFromComPort!A6791)-(Calculated!$B$2))/204.8),"")</f>
        <v/>
      </c>
      <c r="C6752" t="str">
        <f>IF((ValuesFromComPort!P6791)&lt;&gt;"",((((ValuesFromComPort!P6791)-(Calculated!$C$2))/204.8)),"")</f>
        <v/>
      </c>
      <c r="E6752" t="str">
        <f>IF((ValuesFromComPort!D6791)&lt;&gt;"",(((ValuesFromComPort!D6791)-(Calculated!$E$2))/1.28/3200),"")</f>
        <v/>
      </c>
      <c r="F6752" t="str">
        <f>IF((ValuesFromComPort!M6791)&lt;&gt;"",(((ValuesFromComPort!M6791)-(Calculated!$F$2))/1.28/3200),"")</f>
        <v/>
      </c>
      <c r="H6752" t="str">
        <f>IF((ValuesFromComPort!F6791)&lt;&gt;"",((((ValuesFromComPort!F6791)-(Calculated!$H$2))/1.28)*3.2),"")</f>
        <v/>
      </c>
      <c r="I6752" t="str">
        <f>IF((ValuesFromComPort!K6791)&lt;&gt;"",((((ValuesFromComPort!K6791)-(Calculated!$I$2))/1.28)*3.2),"")</f>
        <v/>
      </c>
      <c r="K6752" t="str">
        <f>IF((ValuesFromComPort!H6791)&lt;&gt;"",((((ValuesFromComPort!H6791)-$K$2)*0.015625)/0.3),"")</f>
        <v/>
      </c>
      <c r="N6752" t="str">
        <f>IF((ValuesFromComPort!I6791)&lt;&gt;"",((((ValuesFromComPort!I6791)-$N$2)*0.125)/0.3),"")</f>
        <v/>
      </c>
    </row>
    <row r="6753" spans="2:14" x14ac:dyDescent="0.25">
      <c r="B6753" t="str">
        <f>IF((ValuesFromComPort!A6792)&lt;&gt;"",(((ValuesFromComPort!A6792)-(Calculated!$B$2))/204.8),"")</f>
        <v/>
      </c>
      <c r="C6753" t="str">
        <f>IF((ValuesFromComPort!P6792)&lt;&gt;"",((((ValuesFromComPort!P6792)-(Calculated!$C$2))/204.8)),"")</f>
        <v/>
      </c>
      <c r="E6753" t="str">
        <f>IF((ValuesFromComPort!D6792)&lt;&gt;"",(((ValuesFromComPort!D6792)-(Calculated!$E$2))/1.28/3200),"")</f>
        <v/>
      </c>
      <c r="F6753" t="str">
        <f>IF((ValuesFromComPort!M6792)&lt;&gt;"",(((ValuesFromComPort!M6792)-(Calculated!$F$2))/1.28/3200),"")</f>
        <v/>
      </c>
      <c r="H6753" t="str">
        <f>IF((ValuesFromComPort!F6792)&lt;&gt;"",((((ValuesFromComPort!F6792)-(Calculated!$H$2))/1.28)*3.2),"")</f>
        <v/>
      </c>
      <c r="I6753" t="str">
        <f>IF((ValuesFromComPort!K6792)&lt;&gt;"",((((ValuesFromComPort!K6792)-(Calculated!$I$2))/1.28)*3.2),"")</f>
        <v/>
      </c>
      <c r="K6753" t="str">
        <f>IF((ValuesFromComPort!H6792)&lt;&gt;"",((((ValuesFromComPort!H6792)-$K$2)*0.015625)/0.3),"")</f>
        <v/>
      </c>
      <c r="N6753" t="str">
        <f>IF((ValuesFromComPort!I6792)&lt;&gt;"",((((ValuesFromComPort!I6792)-$N$2)*0.125)/0.3),"")</f>
        <v/>
      </c>
    </row>
    <row r="6754" spans="2:14" x14ac:dyDescent="0.25">
      <c r="B6754" t="str">
        <f>IF((ValuesFromComPort!A6793)&lt;&gt;"",(((ValuesFromComPort!A6793)-(Calculated!$B$2))/204.8),"")</f>
        <v/>
      </c>
      <c r="C6754" t="str">
        <f>IF((ValuesFromComPort!P6793)&lt;&gt;"",((((ValuesFromComPort!P6793)-(Calculated!$C$2))/204.8)),"")</f>
        <v/>
      </c>
      <c r="E6754" t="str">
        <f>IF((ValuesFromComPort!D6793)&lt;&gt;"",(((ValuesFromComPort!D6793)-(Calculated!$E$2))/1.28/3200),"")</f>
        <v/>
      </c>
      <c r="F6754" t="str">
        <f>IF((ValuesFromComPort!M6793)&lt;&gt;"",(((ValuesFromComPort!M6793)-(Calculated!$F$2))/1.28/3200),"")</f>
        <v/>
      </c>
      <c r="H6754" t="str">
        <f>IF((ValuesFromComPort!F6793)&lt;&gt;"",((((ValuesFromComPort!F6793)-(Calculated!$H$2))/1.28)*3.2),"")</f>
        <v/>
      </c>
      <c r="I6754" t="str">
        <f>IF((ValuesFromComPort!K6793)&lt;&gt;"",((((ValuesFromComPort!K6793)-(Calculated!$I$2))/1.28)*3.2),"")</f>
        <v/>
      </c>
      <c r="K6754" t="str">
        <f>IF((ValuesFromComPort!H6793)&lt;&gt;"",((((ValuesFromComPort!H6793)-$K$2)*0.015625)/0.3),"")</f>
        <v/>
      </c>
      <c r="N6754" t="str">
        <f>IF((ValuesFromComPort!I6793)&lt;&gt;"",((((ValuesFromComPort!I6793)-$N$2)*0.125)/0.3),"")</f>
        <v/>
      </c>
    </row>
    <row r="6755" spans="2:14" x14ac:dyDescent="0.25">
      <c r="B6755" t="str">
        <f>IF((ValuesFromComPort!A6794)&lt;&gt;"",(((ValuesFromComPort!A6794)-(Calculated!$B$2))/204.8),"")</f>
        <v/>
      </c>
      <c r="C6755" t="str">
        <f>IF((ValuesFromComPort!P6794)&lt;&gt;"",((((ValuesFromComPort!P6794)-(Calculated!$C$2))/204.8)),"")</f>
        <v/>
      </c>
      <c r="E6755" t="str">
        <f>IF((ValuesFromComPort!D6794)&lt;&gt;"",(((ValuesFromComPort!D6794)-(Calculated!$E$2))/1.28/3200),"")</f>
        <v/>
      </c>
      <c r="F6755" t="str">
        <f>IF((ValuesFromComPort!M6794)&lt;&gt;"",(((ValuesFromComPort!M6794)-(Calculated!$F$2))/1.28/3200),"")</f>
        <v/>
      </c>
      <c r="H6755" t="str">
        <f>IF((ValuesFromComPort!F6794)&lt;&gt;"",((((ValuesFromComPort!F6794)-(Calculated!$H$2))/1.28)*3.2),"")</f>
        <v/>
      </c>
      <c r="I6755" t="str">
        <f>IF((ValuesFromComPort!K6794)&lt;&gt;"",((((ValuesFromComPort!K6794)-(Calculated!$I$2))/1.28)*3.2),"")</f>
        <v/>
      </c>
      <c r="K6755" t="str">
        <f>IF((ValuesFromComPort!H6794)&lt;&gt;"",((((ValuesFromComPort!H6794)-$K$2)*0.015625)/0.3),"")</f>
        <v/>
      </c>
      <c r="N6755" t="str">
        <f>IF((ValuesFromComPort!I6794)&lt;&gt;"",((((ValuesFromComPort!I6794)-$N$2)*0.125)/0.3),"")</f>
        <v/>
      </c>
    </row>
    <row r="6756" spans="2:14" x14ac:dyDescent="0.25">
      <c r="B6756" t="str">
        <f>IF((ValuesFromComPort!A6795)&lt;&gt;"",(((ValuesFromComPort!A6795)-(Calculated!$B$2))/204.8),"")</f>
        <v/>
      </c>
      <c r="C6756" t="str">
        <f>IF((ValuesFromComPort!P6795)&lt;&gt;"",((((ValuesFromComPort!P6795)-(Calculated!$C$2))/204.8)),"")</f>
        <v/>
      </c>
      <c r="E6756" t="str">
        <f>IF((ValuesFromComPort!D6795)&lt;&gt;"",(((ValuesFromComPort!D6795)-(Calculated!$E$2))/1.28/3200),"")</f>
        <v/>
      </c>
      <c r="F6756" t="str">
        <f>IF((ValuesFromComPort!M6795)&lt;&gt;"",(((ValuesFromComPort!M6795)-(Calculated!$F$2))/1.28/3200),"")</f>
        <v/>
      </c>
      <c r="H6756" t="str">
        <f>IF((ValuesFromComPort!F6795)&lt;&gt;"",((((ValuesFromComPort!F6795)-(Calculated!$H$2))/1.28)*3.2),"")</f>
        <v/>
      </c>
      <c r="I6756" t="str">
        <f>IF((ValuesFromComPort!K6795)&lt;&gt;"",((((ValuesFromComPort!K6795)-(Calculated!$I$2))/1.28)*3.2),"")</f>
        <v/>
      </c>
      <c r="K6756" t="str">
        <f>IF((ValuesFromComPort!H6795)&lt;&gt;"",((((ValuesFromComPort!H6795)-$K$2)*0.015625)/0.3),"")</f>
        <v/>
      </c>
      <c r="N6756" t="str">
        <f>IF((ValuesFromComPort!I6795)&lt;&gt;"",((((ValuesFromComPort!I6795)-$N$2)*0.125)/0.3),"")</f>
        <v/>
      </c>
    </row>
    <row r="6757" spans="2:14" x14ac:dyDescent="0.25">
      <c r="B6757" t="str">
        <f>IF((ValuesFromComPort!A6796)&lt;&gt;"",(((ValuesFromComPort!A6796)-(Calculated!$B$2))/204.8),"")</f>
        <v/>
      </c>
      <c r="C6757" t="str">
        <f>IF((ValuesFromComPort!P6796)&lt;&gt;"",((((ValuesFromComPort!P6796)-(Calculated!$C$2))/204.8)),"")</f>
        <v/>
      </c>
      <c r="E6757" t="str">
        <f>IF((ValuesFromComPort!D6796)&lt;&gt;"",(((ValuesFromComPort!D6796)-(Calculated!$E$2))/1.28/3200),"")</f>
        <v/>
      </c>
      <c r="F6757" t="str">
        <f>IF((ValuesFromComPort!M6796)&lt;&gt;"",(((ValuesFromComPort!M6796)-(Calculated!$F$2))/1.28/3200),"")</f>
        <v/>
      </c>
      <c r="H6757" t="str">
        <f>IF((ValuesFromComPort!F6796)&lt;&gt;"",((((ValuesFromComPort!F6796)-(Calculated!$H$2))/1.28)*3.2),"")</f>
        <v/>
      </c>
      <c r="I6757" t="str">
        <f>IF((ValuesFromComPort!K6796)&lt;&gt;"",((((ValuesFromComPort!K6796)-(Calculated!$I$2))/1.28)*3.2),"")</f>
        <v/>
      </c>
      <c r="K6757" t="str">
        <f>IF((ValuesFromComPort!H6796)&lt;&gt;"",((((ValuesFromComPort!H6796)-$K$2)*0.015625)/0.3),"")</f>
        <v/>
      </c>
      <c r="N6757" t="str">
        <f>IF((ValuesFromComPort!I6796)&lt;&gt;"",((((ValuesFromComPort!I6796)-$N$2)*0.125)/0.3),"")</f>
        <v/>
      </c>
    </row>
    <row r="6758" spans="2:14" x14ac:dyDescent="0.25">
      <c r="B6758" t="str">
        <f>IF((ValuesFromComPort!A6797)&lt;&gt;"",(((ValuesFromComPort!A6797)-(Calculated!$B$2))/204.8),"")</f>
        <v/>
      </c>
      <c r="C6758" t="str">
        <f>IF((ValuesFromComPort!P6797)&lt;&gt;"",((((ValuesFromComPort!P6797)-(Calculated!$C$2))/204.8)),"")</f>
        <v/>
      </c>
      <c r="E6758" t="str">
        <f>IF((ValuesFromComPort!D6797)&lt;&gt;"",(((ValuesFromComPort!D6797)-(Calculated!$E$2))/1.28/3200),"")</f>
        <v/>
      </c>
      <c r="F6758" t="str">
        <f>IF((ValuesFromComPort!M6797)&lt;&gt;"",(((ValuesFromComPort!M6797)-(Calculated!$F$2))/1.28/3200),"")</f>
        <v/>
      </c>
      <c r="H6758" t="str">
        <f>IF((ValuesFromComPort!F6797)&lt;&gt;"",((((ValuesFromComPort!F6797)-(Calculated!$H$2))/1.28)*3.2),"")</f>
        <v/>
      </c>
      <c r="I6758" t="str">
        <f>IF((ValuesFromComPort!K6797)&lt;&gt;"",((((ValuesFromComPort!K6797)-(Calculated!$I$2))/1.28)*3.2),"")</f>
        <v/>
      </c>
      <c r="K6758" t="str">
        <f>IF((ValuesFromComPort!H6797)&lt;&gt;"",((((ValuesFromComPort!H6797)-$K$2)*0.015625)/0.3),"")</f>
        <v/>
      </c>
      <c r="N6758" t="str">
        <f>IF((ValuesFromComPort!I6797)&lt;&gt;"",((((ValuesFromComPort!I6797)-$N$2)*0.125)/0.3),"")</f>
        <v/>
      </c>
    </row>
    <row r="6759" spans="2:14" x14ac:dyDescent="0.25">
      <c r="B6759" t="str">
        <f>IF((ValuesFromComPort!A6798)&lt;&gt;"",(((ValuesFromComPort!A6798)-(Calculated!$B$2))/204.8),"")</f>
        <v/>
      </c>
      <c r="C6759" t="str">
        <f>IF((ValuesFromComPort!P6798)&lt;&gt;"",((((ValuesFromComPort!P6798)-(Calculated!$C$2))/204.8)),"")</f>
        <v/>
      </c>
      <c r="E6759" t="str">
        <f>IF((ValuesFromComPort!D6798)&lt;&gt;"",(((ValuesFromComPort!D6798)-(Calculated!$E$2))/1.28/3200),"")</f>
        <v/>
      </c>
      <c r="F6759" t="str">
        <f>IF((ValuesFromComPort!M6798)&lt;&gt;"",(((ValuesFromComPort!M6798)-(Calculated!$F$2))/1.28/3200),"")</f>
        <v/>
      </c>
      <c r="H6759" t="str">
        <f>IF((ValuesFromComPort!F6798)&lt;&gt;"",((((ValuesFromComPort!F6798)-(Calculated!$H$2))/1.28)*3.2),"")</f>
        <v/>
      </c>
      <c r="I6759" t="str">
        <f>IF((ValuesFromComPort!K6798)&lt;&gt;"",((((ValuesFromComPort!K6798)-(Calculated!$I$2))/1.28)*3.2),"")</f>
        <v/>
      </c>
      <c r="K6759" t="str">
        <f>IF((ValuesFromComPort!H6798)&lt;&gt;"",((((ValuesFromComPort!H6798)-$K$2)*0.015625)/0.3),"")</f>
        <v/>
      </c>
      <c r="N6759" t="str">
        <f>IF((ValuesFromComPort!I6798)&lt;&gt;"",((((ValuesFromComPort!I6798)-$N$2)*0.125)/0.3),"")</f>
        <v/>
      </c>
    </row>
    <row r="6760" spans="2:14" x14ac:dyDescent="0.25">
      <c r="B6760" t="str">
        <f>IF((ValuesFromComPort!A6799)&lt;&gt;"",(((ValuesFromComPort!A6799)-(Calculated!$B$2))/204.8),"")</f>
        <v/>
      </c>
      <c r="C6760" t="str">
        <f>IF((ValuesFromComPort!P6799)&lt;&gt;"",((((ValuesFromComPort!P6799)-(Calculated!$C$2))/204.8)),"")</f>
        <v/>
      </c>
      <c r="E6760" t="str">
        <f>IF((ValuesFromComPort!D6799)&lt;&gt;"",(((ValuesFromComPort!D6799)-(Calculated!$E$2))/1.28/3200),"")</f>
        <v/>
      </c>
      <c r="F6760" t="str">
        <f>IF((ValuesFromComPort!M6799)&lt;&gt;"",(((ValuesFromComPort!M6799)-(Calculated!$F$2))/1.28/3200),"")</f>
        <v/>
      </c>
      <c r="H6760" t="str">
        <f>IF((ValuesFromComPort!F6799)&lt;&gt;"",((((ValuesFromComPort!F6799)-(Calculated!$H$2))/1.28)*3.2),"")</f>
        <v/>
      </c>
      <c r="I6760" t="str">
        <f>IF((ValuesFromComPort!K6799)&lt;&gt;"",((((ValuesFromComPort!K6799)-(Calculated!$I$2))/1.28)*3.2),"")</f>
        <v/>
      </c>
      <c r="K6760" t="str">
        <f>IF((ValuesFromComPort!H6799)&lt;&gt;"",((((ValuesFromComPort!H6799)-$K$2)*0.015625)/0.3),"")</f>
        <v/>
      </c>
      <c r="N6760" t="str">
        <f>IF((ValuesFromComPort!I6799)&lt;&gt;"",((((ValuesFromComPort!I6799)-$N$2)*0.125)/0.3),"")</f>
        <v/>
      </c>
    </row>
    <row r="6761" spans="2:14" x14ac:dyDescent="0.25">
      <c r="B6761" t="str">
        <f>IF((ValuesFromComPort!A6800)&lt;&gt;"",(((ValuesFromComPort!A6800)-(Calculated!$B$2))/204.8),"")</f>
        <v/>
      </c>
      <c r="C6761" t="str">
        <f>IF((ValuesFromComPort!P6800)&lt;&gt;"",((((ValuesFromComPort!P6800)-(Calculated!$C$2))/204.8)),"")</f>
        <v/>
      </c>
      <c r="E6761" t="str">
        <f>IF((ValuesFromComPort!D6800)&lt;&gt;"",(((ValuesFromComPort!D6800)-(Calculated!$E$2))/1.28/3200),"")</f>
        <v/>
      </c>
      <c r="F6761" t="str">
        <f>IF((ValuesFromComPort!M6800)&lt;&gt;"",(((ValuesFromComPort!M6800)-(Calculated!$F$2))/1.28/3200),"")</f>
        <v/>
      </c>
      <c r="H6761" t="str">
        <f>IF((ValuesFromComPort!F6800)&lt;&gt;"",((((ValuesFromComPort!F6800)-(Calculated!$H$2))/1.28)*3.2),"")</f>
        <v/>
      </c>
      <c r="I6761" t="str">
        <f>IF((ValuesFromComPort!K6800)&lt;&gt;"",((((ValuesFromComPort!K6800)-(Calculated!$I$2))/1.28)*3.2),"")</f>
        <v/>
      </c>
      <c r="K6761" t="str">
        <f>IF((ValuesFromComPort!H6800)&lt;&gt;"",((((ValuesFromComPort!H6800)-$K$2)*0.015625)/0.3),"")</f>
        <v/>
      </c>
      <c r="N6761" t="str">
        <f>IF((ValuesFromComPort!I6800)&lt;&gt;"",((((ValuesFromComPort!I6800)-$N$2)*0.125)/0.3),"")</f>
        <v/>
      </c>
    </row>
    <row r="6762" spans="2:14" x14ac:dyDescent="0.25">
      <c r="B6762" t="str">
        <f>IF((ValuesFromComPort!A6801)&lt;&gt;"",(((ValuesFromComPort!A6801)-(Calculated!$B$2))/204.8),"")</f>
        <v/>
      </c>
      <c r="C6762" t="str">
        <f>IF((ValuesFromComPort!P6801)&lt;&gt;"",((((ValuesFromComPort!P6801)-(Calculated!$C$2))/204.8)),"")</f>
        <v/>
      </c>
      <c r="E6762" t="str">
        <f>IF((ValuesFromComPort!D6801)&lt;&gt;"",(((ValuesFromComPort!D6801)-(Calculated!$E$2))/1.28/3200),"")</f>
        <v/>
      </c>
      <c r="F6762" t="str">
        <f>IF((ValuesFromComPort!M6801)&lt;&gt;"",(((ValuesFromComPort!M6801)-(Calculated!$F$2))/1.28/3200),"")</f>
        <v/>
      </c>
      <c r="H6762" t="str">
        <f>IF((ValuesFromComPort!F6801)&lt;&gt;"",((((ValuesFromComPort!F6801)-(Calculated!$H$2))/1.28)*3.2),"")</f>
        <v/>
      </c>
      <c r="I6762" t="str">
        <f>IF((ValuesFromComPort!K6801)&lt;&gt;"",((((ValuesFromComPort!K6801)-(Calculated!$I$2))/1.28)*3.2),"")</f>
        <v/>
      </c>
      <c r="K6762" t="str">
        <f>IF((ValuesFromComPort!H6801)&lt;&gt;"",((((ValuesFromComPort!H6801)-$K$2)*0.015625)/0.3),"")</f>
        <v/>
      </c>
      <c r="N6762" t="str">
        <f>IF((ValuesFromComPort!I6801)&lt;&gt;"",((((ValuesFromComPort!I6801)-$N$2)*0.125)/0.3),"")</f>
        <v/>
      </c>
    </row>
    <row r="6763" spans="2:14" x14ac:dyDescent="0.25">
      <c r="B6763" t="str">
        <f>IF((ValuesFromComPort!A6802)&lt;&gt;"",(((ValuesFromComPort!A6802)-(Calculated!$B$2))/204.8),"")</f>
        <v/>
      </c>
      <c r="C6763" t="str">
        <f>IF((ValuesFromComPort!P6802)&lt;&gt;"",((((ValuesFromComPort!P6802)-(Calculated!$C$2))/204.8)),"")</f>
        <v/>
      </c>
      <c r="E6763" t="str">
        <f>IF((ValuesFromComPort!D6802)&lt;&gt;"",(((ValuesFromComPort!D6802)-(Calculated!$E$2))/1.28/3200),"")</f>
        <v/>
      </c>
      <c r="F6763" t="str">
        <f>IF((ValuesFromComPort!M6802)&lt;&gt;"",(((ValuesFromComPort!M6802)-(Calculated!$F$2))/1.28/3200),"")</f>
        <v/>
      </c>
      <c r="H6763" t="str">
        <f>IF((ValuesFromComPort!F6802)&lt;&gt;"",((((ValuesFromComPort!F6802)-(Calculated!$H$2))/1.28)*3.2),"")</f>
        <v/>
      </c>
      <c r="I6763" t="str">
        <f>IF((ValuesFromComPort!K6802)&lt;&gt;"",((((ValuesFromComPort!K6802)-(Calculated!$I$2))/1.28)*3.2),"")</f>
        <v/>
      </c>
      <c r="K6763" t="str">
        <f>IF((ValuesFromComPort!H6802)&lt;&gt;"",((((ValuesFromComPort!H6802)-$K$2)*0.015625)/0.3),"")</f>
        <v/>
      </c>
      <c r="N6763" t="str">
        <f>IF((ValuesFromComPort!I6802)&lt;&gt;"",((((ValuesFromComPort!I6802)-$N$2)*0.125)/0.3),"")</f>
        <v/>
      </c>
    </row>
    <row r="6764" spans="2:14" x14ac:dyDescent="0.25">
      <c r="B6764" t="str">
        <f>IF((ValuesFromComPort!A6803)&lt;&gt;"",(((ValuesFromComPort!A6803)-(Calculated!$B$2))/204.8),"")</f>
        <v/>
      </c>
      <c r="C6764" t="str">
        <f>IF((ValuesFromComPort!P6803)&lt;&gt;"",((((ValuesFromComPort!P6803)-(Calculated!$C$2))/204.8)),"")</f>
        <v/>
      </c>
      <c r="E6764" t="str">
        <f>IF((ValuesFromComPort!D6803)&lt;&gt;"",(((ValuesFromComPort!D6803)-(Calculated!$E$2))/1.28/3200),"")</f>
        <v/>
      </c>
      <c r="F6764" t="str">
        <f>IF((ValuesFromComPort!M6803)&lt;&gt;"",(((ValuesFromComPort!M6803)-(Calculated!$F$2))/1.28/3200),"")</f>
        <v/>
      </c>
      <c r="H6764" t="str">
        <f>IF((ValuesFromComPort!F6803)&lt;&gt;"",((((ValuesFromComPort!F6803)-(Calculated!$H$2))/1.28)*3.2),"")</f>
        <v/>
      </c>
      <c r="I6764" t="str">
        <f>IF((ValuesFromComPort!K6803)&lt;&gt;"",((((ValuesFromComPort!K6803)-(Calculated!$I$2))/1.28)*3.2),"")</f>
        <v/>
      </c>
      <c r="K6764" t="str">
        <f>IF((ValuesFromComPort!H6803)&lt;&gt;"",((((ValuesFromComPort!H6803)-$K$2)*0.015625)/0.3),"")</f>
        <v/>
      </c>
      <c r="N6764" t="str">
        <f>IF((ValuesFromComPort!I6803)&lt;&gt;"",((((ValuesFromComPort!I6803)-$N$2)*0.125)/0.3),"")</f>
        <v/>
      </c>
    </row>
    <row r="6765" spans="2:14" x14ac:dyDescent="0.25">
      <c r="B6765" t="str">
        <f>IF((ValuesFromComPort!A6804)&lt;&gt;"",(((ValuesFromComPort!A6804)-(Calculated!$B$2))/204.8),"")</f>
        <v/>
      </c>
      <c r="C6765" t="str">
        <f>IF((ValuesFromComPort!P6804)&lt;&gt;"",((((ValuesFromComPort!P6804)-(Calculated!$C$2))/204.8)),"")</f>
        <v/>
      </c>
      <c r="E6765" t="str">
        <f>IF((ValuesFromComPort!D6804)&lt;&gt;"",(((ValuesFromComPort!D6804)-(Calculated!$E$2))/1.28/3200),"")</f>
        <v/>
      </c>
      <c r="F6765" t="str">
        <f>IF((ValuesFromComPort!M6804)&lt;&gt;"",(((ValuesFromComPort!M6804)-(Calculated!$F$2))/1.28/3200),"")</f>
        <v/>
      </c>
      <c r="H6765" t="str">
        <f>IF((ValuesFromComPort!F6804)&lt;&gt;"",((((ValuesFromComPort!F6804)-(Calculated!$H$2))/1.28)*3.2),"")</f>
        <v/>
      </c>
      <c r="I6765" t="str">
        <f>IF((ValuesFromComPort!K6804)&lt;&gt;"",((((ValuesFromComPort!K6804)-(Calculated!$I$2))/1.28)*3.2),"")</f>
        <v/>
      </c>
      <c r="K6765" t="str">
        <f>IF((ValuesFromComPort!H6804)&lt;&gt;"",((((ValuesFromComPort!H6804)-$K$2)*0.015625)/0.3),"")</f>
        <v/>
      </c>
      <c r="N6765" t="str">
        <f>IF((ValuesFromComPort!I6804)&lt;&gt;"",((((ValuesFromComPort!I6804)-$N$2)*0.125)/0.3),"")</f>
        <v/>
      </c>
    </row>
    <row r="6766" spans="2:14" x14ac:dyDescent="0.25">
      <c r="B6766" t="str">
        <f>IF((ValuesFromComPort!A6805)&lt;&gt;"",(((ValuesFromComPort!A6805)-(Calculated!$B$2))/204.8),"")</f>
        <v/>
      </c>
      <c r="C6766" t="str">
        <f>IF((ValuesFromComPort!P6805)&lt;&gt;"",((((ValuesFromComPort!P6805)-(Calculated!$C$2))/204.8)),"")</f>
        <v/>
      </c>
      <c r="E6766" t="str">
        <f>IF((ValuesFromComPort!D6805)&lt;&gt;"",(((ValuesFromComPort!D6805)-(Calculated!$E$2))/1.28/3200),"")</f>
        <v/>
      </c>
      <c r="F6766" t="str">
        <f>IF((ValuesFromComPort!M6805)&lt;&gt;"",(((ValuesFromComPort!M6805)-(Calculated!$F$2))/1.28/3200),"")</f>
        <v/>
      </c>
      <c r="H6766" t="str">
        <f>IF((ValuesFromComPort!F6805)&lt;&gt;"",((((ValuesFromComPort!F6805)-(Calculated!$H$2))/1.28)*3.2),"")</f>
        <v/>
      </c>
      <c r="I6766" t="str">
        <f>IF((ValuesFromComPort!K6805)&lt;&gt;"",((((ValuesFromComPort!K6805)-(Calculated!$I$2))/1.28)*3.2),"")</f>
        <v/>
      </c>
      <c r="K6766" t="str">
        <f>IF((ValuesFromComPort!H6805)&lt;&gt;"",((((ValuesFromComPort!H6805)-$K$2)*0.015625)/0.3),"")</f>
        <v/>
      </c>
      <c r="N6766" t="str">
        <f>IF((ValuesFromComPort!I6805)&lt;&gt;"",((((ValuesFromComPort!I6805)-$N$2)*0.125)/0.3),"")</f>
        <v/>
      </c>
    </row>
    <row r="6767" spans="2:14" x14ac:dyDescent="0.25">
      <c r="B6767" t="str">
        <f>IF((ValuesFromComPort!A6806)&lt;&gt;"",(((ValuesFromComPort!A6806)-(Calculated!$B$2))/204.8),"")</f>
        <v/>
      </c>
      <c r="C6767" t="str">
        <f>IF((ValuesFromComPort!P6806)&lt;&gt;"",((((ValuesFromComPort!P6806)-(Calculated!$C$2))/204.8)),"")</f>
        <v/>
      </c>
      <c r="E6767" t="str">
        <f>IF((ValuesFromComPort!D6806)&lt;&gt;"",(((ValuesFromComPort!D6806)-(Calculated!$E$2))/1.28/3200),"")</f>
        <v/>
      </c>
      <c r="F6767" t="str">
        <f>IF((ValuesFromComPort!M6806)&lt;&gt;"",(((ValuesFromComPort!M6806)-(Calculated!$F$2))/1.28/3200),"")</f>
        <v/>
      </c>
      <c r="H6767" t="str">
        <f>IF((ValuesFromComPort!F6806)&lt;&gt;"",((((ValuesFromComPort!F6806)-(Calculated!$H$2))/1.28)*3.2),"")</f>
        <v/>
      </c>
      <c r="I6767" t="str">
        <f>IF((ValuesFromComPort!K6806)&lt;&gt;"",((((ValuesFromComPort!K6806)-(Calculated!$I$2))/1.28)*3.2),"")</f>
        <v/>
      </c>
      <c r="K6767" t="str">
        <f>IF((ValuesFromComPort!H6806)&lt;&gt;"",((((ValuesFromComPort!H6806)-$K$2)*0.015625)/0.3),"")</f>
        <v/>
      </c>
      <c r="N6767" t="str">
        <f>IF((ValuesFromComPort!I6806)&lt;&gt;"",((((ValuesFromComPort!I6806)-$N$2)*0.125)/0.3),"")</f>
        <v/>
      </c>
    </row>
    <row r="6768" spans="2:14" x14ac:dyDescent="0.25">
      <c r="B6768" t="str">
        <f>IF((ValuesFromComPort!A6807)&lt;&gt;"",(((ValuesFromComPort!A6807)-(Calculated!$B$2))/204.8),"")</f>
        <v/>
      </c>
      <c r="C6768" t="str">
        <f>IF((ValuesFromComPort!P6807)&lt;&gt;"",((((ValuesFromComPort!P6807)-(Calculated!$C$2))/204.8)),"")</f>
        <v/>
      </c>
      <c r="E6768" t="str">
        <f>IF((ValuesFromComPort!D6807)&lt;&gt;"",(((ValuesFromComPort!D6807)-(Calculated!$E$2))/1.28/3200),"")</f>
        <v/>
      </c>
      <c r="F6768" t="str">
        <f>IF((ValuesFromComPort!M6807)&lt;&gt;"",(((ValuesFromComPort!M6807)-(Calculated!$F$2))/1.28/3200),"")</f>
        <v/>
      </c>
      <c r="H6768" t="str">
        <f>IF((ValuesFromComPort!F6807)&lt;&gt;"",((((ValuesFromComPort!F6807)-(Calculated!$H$2))/1.28)*3.2),"")</f>
        <v/>
      </c>
      <c r="I6768" t="str">
        <f>IF((ValuesFromComPort!K6807)&lt;&gt;"",((((ValuesFromComPort!K6807)-(Calculated!$I$2))/1.28)*3.2),"")</f>
        <v/>
      </c>
      <c r="K6768" t="str">
        <f>IF((ValuesFromComPort!H6807)&lt;&gt;"",((((ValuesFromComPort!H6807)-$K$2)*0.015625)/0.3),"")</f>
        <v/>
      </c>
      <c r="N6768" t="str">
        <f>IF((ValuesFromComPort!I6807)&lt;&gt;"",((((ValuesFromComPort!I6807)-$N$2)*0.125)/0.3),"")</f>
        <v/>
      </c>
    </row>
    <row r="6769" spans="2:14" x14ac:dyDescent="0.25">
      <c r="B6769" t="str">
        <f>IF((ValuesFromComPort!A6808)&lt;&gt;"",(((ValuesFromComPort!A6808)-(Calculated!$B$2))/204.8),"")</f>
        <v/>
      </c>
      <c r="C6769" t="str">
        <f>IF((ValuesFromComPort!P6808)&lt;&gt;"",((((ValuesFromComPort!P6808)-(Calculated!$C$2))/204.8)),"")</f>
        <v/>
      </c>
      <c r="E6769" t="str">
        <f>IF((ValuesFromComPort!D6808)&lt;&gt;"",(((ValuesFromComPort!D6808)-(Calculated!$E$2))/1.28/3200),"")</f>
        <v/>
      </c>
      <c r="F6769" t="str">
        <f>IF((ValuesFromComPort!M6808)&lt;&gt;"",(((ValuesFromComPort!M6808)-(Calculated!$F$2))/1.28/3200),"")</f>
        <v/>
      </c>
      <c r="H6769" t="str">
        <f>IF((ValuesFromComPort!F6808)&lt;&gt;"",((((ValuesFromComPort!F6808)-(Calculated!$H$2))/1.28)*3.2),"")</f>
        <v/>
      </c>
      <c r="I6769" t="str">
        <f>IF((ValuesFromComPort!K6808)&lt;&gt;"",((((ValuesFromComPort!K6808)-(Calculated!$I$2))/1.28)*3.2),"")</f>
        <v/>
      </c>
      <c r="K6769" t="str">
        <f>IF((ValuesFromComPort!H6808)&lt;&gt;"",((((ValuesFromComPort!H6808)-$K$2)*0.015625)/0.3),"")</f>
        <v/>
      </c>
      <c r="N6769" t="str">
        <f>IF((ValuesFromComPort!I6808)&lt;&gt;"",((((ValuesFromComPort!I6808)-$N$2)*0.125)/0.3),"")</f>
        <v/>
      </c>
    </row>
    <row r="6770" spans="2:14" x14ac:dyDescent="0.25">
      <c r="B6770" t="str">
        <f>IF((ValuesFromComPort!A6809)&lt;&gt;"",(((ValuesFromComPort!A6809)-(Calculated!$B$2))/204.8),"")</f>
        <v/>
      </c>
      <c r="C6770" t="str">
        <f>IF((ValuesFromComPort!P6809)&lt;&gt;"",((((ValuesFromComPort!P6809)-(Calculated!$C$2))/204.8)),"")</f>
        <v/>
      </c>
      <c r="E6770" t="str">
        <f>IF((ValuesFromComPort!D6809)&lt;&gt;"",(((ValuesFromComPort!D6809)-(Calculated!$E$2))/1.28/3200),"")</f>
        <v/>
      </c>
      <c r="F6770" t="str">
        <f>IF((ValuesFromComPort!M6809)&lt;&gt;"",(((ValuesFromComPort!M6809)-(Calculated!$F$2))/1.28/3200),"")</f>
        <v/>
      </c>
      <c r="H6770" t="str">
        <f>IF((ValuesFromComPort!F6809)&lt;&gt;"",((((ValuesFromComPort!F6809)-(Calculated!$H$2))/1.28)*3.2),"")</f>
        <v/>
      </c>
      <c r="I6770" t="str">
        <f>IF((ValuesFromComPort!K6809)&lt;&gt;"",((((ValuesFromComPort!K6809)-(Calculated!$I$2))/1.28)*3.2),"")</f>
        <v/>
      </c>
      <c r="K6770" t="str">
        <f>IF((ValuesFromComPort!H6809)&lt;&gt;"",((((ValuesFromComPort!H6809)-$K$2)*0.015625)/0.3),"")</f>
        <v/>
      </c>
      <c r="N6770" t="str">
        <f>IF((ValuesFromComPort!I6809)&lt;&gt;"",((((ValuesFromComPort!I6809)-$N$2)*0.125)/0.3),"")</f>
        <v/>
      </c>
    </row>
    <row r="6771" spans="2:14" x14ac:dyDescent="0.25">
      <c r="B6771" t="str">
        <f>IF((ValuesFromComPort!A6810)&lt;&gt;"",(((ValuesFromComPort!A6810)-(Calculated!$B$2))/204.8),"")</f>
        <v/>
      </c>
      <c r="C6771" t="str">
        <f>IF((ValuesFromComPort!P6810)&lt;&gt;"",((((ValuesFromComPort!P6810)-(Calculated!$C$2))/204.8)),"")</f>
        <v/>
      </c>
      <c r="E6771" t="str">
        <f>IF((ValuesFromComPort!D6810)&lt;&gt;"",(((ValuesFromComPort!D6810)-(Calculated!$E$2))/1.28/3200),"")</f>
        <v/>
      </c>
      <c r="F6771" t="str">
        <f>IF((ValuesFromComPort!M6810)&lt;&gt;"",(((ValuesFromComPort!M6810)-(Calculated!$F$2))/1.28/3200),"")</f>
        <v/>
      </c>
      <c r="H6771" t="str">
        <f>IF((ValuesFromComPort!F6810)&lt;&gt;"",((((ValuesFromComPort!F6810)-(Calculated!$H$2))/1.28)*3.2),"")</f>
        <v/>
      </c>
      <c r="I6771" t="str">
        <f>IF((ValuesFromComPort!K6810)&lt;&gt;"",((((ValuesFromComPort!K6810)-(Calculated!$I$2))/1.28)*3.2),"")</f>
        <v/>
      </c>
      <c r="K6771" t="str">
        <f>IF((ValuesFromComPort!H6810)&lt;&gt;"",((((ValuesFromComPort!H6810)-$K$2)*0.015625)/0.3),"")</f>
        <v/>
      </c>
      <c r="N6771" t="str">
        <f>IF((ValuesFromComPort!I6810)&lt;&gt;"",((((ValuesFromComPort!I6810)-$N$2)*0.125)/0.3),"")</f>
        <v/>
      </c>
    </row>
    <row r="6772" spans="2:14" x14ac:dyDescent="0.25">
      <c r="B6772" t="str">
        <f>IF((ValuesFromComPort!A6811)&lt;&gt;"",(((ValuesFromComPort!A6811)-(Calculated!$B$2))/204.8),"")</f>
        <v/>
      </c>
      <c r="C6772" t="str">
        <f>IF((ValuesFromComPort!P6811)&lt;&gt;"",((((ValuesFromComPort!P6811)-(Calculated!$C$2))/204.8)),"")</f>
        <v/>
      </c>
      <c r="E6772" t="str">
        <f>IF((ValuesFromComPort!D6811)&lt;&gt;"",(((ValuesFromComPort!D6811)-(Calculated!$E$2))/1.28/3200),"")</f>
        <v/>
      </c>
      <c r="F6772" t="str">
        <f>IF((ValuesFromComPort!M6811)&lt;&gt;"",(((ValuesFromComPort!M6811)-(Calculated!$F$2))/1.28/3200),"")</f>
        <v/>
      </c>
      <c r="H6772" t="str">
        <f>IF((ValuesFromComPort!F6811)&lt;&gt;"",((((ValuesFromComPort!F6811)-(Calculated!$H$2))/1.28)*3.2),"")</f>
        <v/>
      </c>
      <c r="I6772" t="str">
        <f>IF((ValuesFromComPort!K6811)&lt;&gt;"",((((ValuesFromComPort!K6811)-(Calculated!$I$2))/1.28)*3.2),"")</f>
        <v/>
      </c>
      <c r="K6772" t="str">
        <f>IF((ValuesFromComPort!H6811)&lt;&gt;"",((((ValuesFromComPort!H6811)-$K$2)*0.015625)/0.3),"")</f>
        <v/>
      </c>
      <c r="N6772" t="str">
        <f>IF((ValuesFromComPort!I6811)&lt;&gt;"",((((ValuesFromComPort!I6811)-$N$2)*0.125)/0.3),"")</f>
        <v/>
      </c>
    </row>
    <row r="6773" spans="2:14" x14ac:dyDescent="0.25">
      <c r="B6773" t="str">
        <f>IF((ValuesFromComPort!A6812)&lt;&gt;"",(((ValuesFromComPort!A6812)-(Calculated!$B$2))/204.8),"")</f>
        <v/>
      </c>
      <c r="C6773" t="str">
        <f>IF((ValuesFromComPort!P6812)&lt;&gt;"",((((ValuesFromComPort!P6812)-(Calculated!$C$2))/204.8)),"")</f>
        <v/>
      </c>
      <c r="E6773" t="str">
        <f>IF((ValuesFromComPort!D6812)&lt;&gt;"",(((ValuesFromComPort!D6812)-(Calculated!$E$2))/1.28/3200),"")</f>
        <v/>
      </c>
      <c r="F6773" t="str">
        <f>IF((ValuesFromComPort!M6812)&lt;&gt;"",(((ValuesFromComPort!M6812)-(Calculated!$F$2))/1.28/3200),"")</f>
        <v/>
      </c>
      <c r="H6773" t="str">
        <f>IF((ValuesFromComPort!F6812)&lt;&gt;"",((((ValuesFromComPort!F6812)-(Calculated!$H$2))/1.28)*3.2),"")</f>
        <v/>
      </c>
      <c r="I6773" t="str">
        <f>IF((ValuesFromComPort!K6812)&lt;&gt;"",((((ValuesFromComPort!K6812)-(Calculated!$I$2))/1.28)*3.2),"")</f>
        <v/>
      </c>
      <c r="K6773" t="str">
        <f>IF((ValuesFromComPort!H6812)&lt;&gt;"",((((ValuesFromComPort!H6812)-$K$2)*0.015625)/0.3),"")</f>
        <v/>
      </c>
      <c r="N6773" t="str">
        <f>IF((ValuesFromComPort!I6812)&lt;&gt;"",((((ValuesFromComPort!I6812)-$N$2)*0.125)/0.3),"")</f>
        <v/>
      </c>
    </row>
    <row r="6774" spans="2:14" x14ac:dyDescent="0.25">
      <c r="B6774" t="str">
        <f>IF((ValuesFromComPort!A6813)&lt;&gt;"",(((ValuesFromComPort!A6813)-(Calculated!$B$2))/204.8),"")</f>
        <v/>
      </c>
      <c r="C6774" t="str">
        <f>IF((ValuesFromComPort!P6813)&lt;&gt;"",((((ValuesFromComPort!P6813)-(Calculated!$C$2))/204.8)),"")</f>
        <v/>
      </c>
      <c r="E6774" t="str">
        <f>IF((ValuesFromComPort!D6813)&lt;&gt;"",(((ValuesFromComPort!D6813)-(Calculated!$E$2))/1.28/3200),"")</f>
        <v/>
      </c>
      <c r="F6774" t="str">
        <f>IF((ValuesFromComPort!M6813)&lt;&gt;"",(((ValuesFromComPort!M6813)-(Calculated!$F$2))/1.28/3200),"")</f>
        <v/>
      </c>
      <c r="H6774" t="str">
        <f>IF((ValuesFromComPort!F6813)&lt;&gt;"",((((ValuesFromComPort!F6813)-(Calculated!$H$2))/1.28)*3.2),"")</f>
        <v/>
      </c>
      <c r="I6774" t="str">
        <f>IF((ValuesFromComPort!K6813)&lt;&gt;"",((((ValuesFromComPort!K6813)-(Calculated!$I$2))/1.28)*3.2),"")</f>
        <v/>
      </c>
      <c r="K6774" t="str">
        <f>IF((ValuesFromComPort!H6813)&lt;&gt;"",((((ValuesFromComPort!H6813)-$K$2)*0.015625)/0.3),"")</f>
        <v/>
      </c>
      <c r="N6774" t="str">
        <f>IF((ValuesFromComPort!I6813)&lt;&gt;"",((((ValuesFromComPort!I6813)-$N$2)*0.125)/0.3),"")</f>
        <v/>
      </c>
    </row>
    <row r="6775" spans="2:14" x14ac:dyDescent="0.25">
      <c r="B6775" t="str">
        <f>IF((ValuesFromComPort!A6814)&lt;&gt;"",(((ValuesFromComPort!A6814)-(Calculated!$B$2))/204.8),"")</f>
        <v/>
      </c>
      <c r="C6775" t="str">
        <f>IF((ValuesFromComPort!P6814)&lt;&gt;"",((((ValuesFromComPort!P6814)-(Calculated!$C$2))/204.8)),"")</f>
        <v/>
      </c>
      <c r="E6775" t="str">
        <f>IF((ValuesFromComPort!D6814)&lt;&gt;"",(((ValuesFromComPort!D6814)-(Calculated!$E$2))/1.28/3200),"")</f>
        <v/>
      </c>
      <c r="F6775" t="str">
        <f>IF((ValuesFromComPort!M6814)&lt;&gt;"",(((ValuesFromComPort!M6814)-(Calculated!$F$2))/1.28/3200),"")</f>
        <v/>
      </c>
      <c r="H6775" t="str">
        <f>IF((ValuesFromComPort!F6814)&lt;&gt;"",((((ValuesFromComPort!F6814)-(Calculated!$H$2))/1.28)*3.2),"")</f>
        <v/>
      </c>
      <c r="I6775" t="str">
        <f>IF((ValuesFromComPort!K6814)&lt;&gt;"",((((ValuesFromComPort!K6814)-(Calculated!$I$2))/1.28)*3.2),"")</f>
        <v/>
      </c>
      <c r="K6775" t="str">
        <f>IF((ValuesFromComPort!H6814)&lt;&gt;"",((((ValuesFromComPort!H6814)-$K$2)*0.015625)/0.3),"")</f>
        <v/>
      </c>
      <c r="N6775" t="str">
        <f>IF((ValuesFromComPort!I6814)&lt;&gt;"",((((ValuesFromComPort!I6814)-$N$2)*0.125)/0.3),"")</f>
        <v/>
      </c>
    </row>
    <row r="6776" spans="2:14" x14ac:dyDescent="0.25">
      <c r="B6776" t="str">
        <f>IF((ValuesFromComPort!A6815)&lt;&gt;"",(((ValuesFromComPort!A6815)-(Calculated!$B$2))/204.8),"")</f>
        <v/>
      </c>
      <c r="C6776" t="str">
        <f>IF((ValuesFromComPort!P6815)&lt;&gt;"",((((ValuesFromComPort!P6815)-(Calculated!$C$2))/204.8)),"")</f>
        <v/>
      </c>
      <c r="E6776" t="str">
        <f>IF((ValuesFromComPort!D6815)&lt;&gt;"",(((ValuesFromComPort!D6815)-(Calculated!$E$2))/1.28/3200),"")</f>
        <v/>
      </c>
      <c r="F6776" t="str">
        <f>IF((ValuesFromComPort!M6815)&lt;&gt;"",(((ValuesFromComPort!M6815)-(Calculated!$F$2))/1.28/3200),"")</f>
        <v/>
      </c>
      <c r="H6776" t="str">
        <f>IF((ValuesFromComPort!F6815)&lt;&gt;"",((((ValuesFromComPort!F6815)-(Calculated!$H$2))/1.28)*3.2),"")</f>
        <v/>
      </c>
      <c r="I6776" t="str">
        <f>IF((ValuesFromComPort!K6815)&lt;&gt;"",((((ValuesFromComPort!K6815)-(Calculated!$I$2))/1.28)*3.2),"")</f>
        <v/>
      </c>
      <c r="K6776" t="str">
        <f>IF((ValuesFromComPort!H6815)&lt;&gt;"",((((ValuesFromComPort!H6815)-$K$2)*0.015625)/0.3),"")</f>
        <v/>
      </c>
      <c r="N6776" t="str">
        <f>IF((ValuesFromComPort!I6815)&lt;&gt;"",((((ValuesFromComPort!I6815)-$N$2)*0.125)/0.3),"")</f>
        <v/>
      </c>
    </row>
    <row r="6777" spans="2:14" x14ac:dyDescent="0.25">
      <c r="B6777" t="str">
        <f>IF((ValuesFromComPort!A6816)&lt;&gt;"",(((ValuesFromComPort!A6816)-(Calculated!$B$2))/204.8),"")</f>
        <v/>
      </c>
      <c r="C6777" t="str">
        <f>IF((ValuesFromComPort!P6816)&lt;&gt;"",((((ValuesFromComPort!P6816)-(Calculated!$C$2))/204.8)),"")</f>
        <v/>
      </c>
      <c r="E6777" t="str">
        <f>IF((ValuesFromComPort!D6816)&lt;&gt;"",(((ValuesFromComPort!D6816)-(Calculated!$E$2))/1.28/3200),"")</f>
        <v/>
      </c>
      <c r="F6777" t="str">
        <f>IF((ValuesFromComPort!M6816)&lt;&gt;"",(((ValuesFromComPort!M6816)-(Calculated!$F$2))/1.28/3200),"")</f>
        <v/>
      </c>
      <c r="H6777" t="str">
        <f>IF((ValuesFromComPort!F6816)&lt;&gt;"",((((ValuesFromComPort!F6816)-(Calculated!$H$2))/1.28)*3.2),"")</f>
        <v/>
      </c>
      <c r="I6777" t="str">
        <f>IF((ValuesFromComPort!K6816)&lt;&gt;"",((((ValuesFromComPort!K6816)-(Calculated!$I$2))/1.28)*3.2),"")</f>
        <v/>
      </c>
      <c r="K6777" t="str">
        <f>IF((ValuesFromComPort!H6816)&lt;&gt;"",((((ValuesFromComPort!H6816)-$K$2)*0.015625)/0.3),"")</f>
        <v/>
      </c>
      <c r="N6777" t="str">
        <f>IF((ValuesFromComPort!I6816)&lt;&gt;"",((((ValuesFromComPort!I6816)-$N$2)*0.125)/0.3),"")</f>
        <v/>
      </c>
    </row>
    <row r="6778" spans="2:14" x14ac:dyDescent="0.25">
      <c r="B6778" t="str">
        <f>IF((ValuesFromComPort!A6817)&lt;&gt;"",(((ValuesFromComPort!A6817)-(Calculated!$B$2))/204.8),"")</f>
        <v/>
      </c>
      <c r="C6778" t="str">
        <f>IF((ValuesFromComPort!P6817)&lt;&gt;"",((((ValuesFromComPort!P6817)-(Calculated!$C$2))/204.8)),"")</f>
        <v/>
      </c>
      <c r="E6778" t="str">
        <f>IF((ValuesFromComPort!D6817)&lt;&gt;"",(((ValuesFromComPort!D6817)-(Calculated!$E$2))/1.28/3200),"")</f>
        <v/>
      </c>
      <c r="F6778" t="str">
        <f>IF((ValuesFromComPort!M6817)&lt;&gt;"",(((ValuesFromComPort!M6817)-(Calculated!$F$2))/1.28/3200),"")</f>
        <v/>
      </c>
      <c r="H6778" t="str">
        <f>IF((ValuesFromComPort!F6817)&lt;&gt;"",((((ValuesFromComPort!F6817)-(Calculated!$H$2))/1.28)*3.2),"")</f>
        <v/>
      </c>
      <c r="I6778" t="str">
        <f>IF((ValuesFromComPort!K6817)&lt;&gt;"",((((ValuesFromComPort!K6817)-(Calculated!$I$2))/1.28)*3.2),"")</f>
        <v/>
      </c>
      <c r="K6778" t="str">
        <f>IF((ValuesFromComPort!H6817)&lt;&gt;"",((((ValuesFromComPort!H6817)-$K$2)*0.015625)/0.3),"")</f>
        <v/>
      </c>
      <c r="N6778" t="str">
        <f>IF((ValuesFromComPort!I6817)&lt;&gt;"",((((ValuesFromComPort!I6817)-$N$2)*0.125)/0.3),"")</f>
        <v/>
      </c>
    </row>
    <row r="6779" spans="2:14" x14ac:dyDescent="0.25">
      <c r="B6779" t="str">
        <f>IF((ValuesFromComPort!A6818)&lt;&gt;"",(((ValuesFromComPort!A6818)-(Calculated!$B$2))/204.8),"")</f>
        <v/>
      </c>
      <c r="C6779" t="str">
        <f>IF((ValuesFromComPort!P6818)&lt;&gt;"",((((ValuesFromComPort!P6818)-(Calculated!$C$2))/204.8)),"")</f>
        <v/>
      </c>
      <c r="E6779" t="str">
        <f>IF((ValuesFromComPort!D6818)&lt;&gt;"",(((ValuesFromComPort!D6818)-(Calculated!$E$2))/1.28/3200),"")</f>
        <v/>
      </c>
      <c r="F6779" t="str">
        <f>IF((ValuesFromComPort!M6818)&lt;&gt;"",(((ValuesFromComPort!M6818)-(Calculated!$F$2))/1.28/3200),"")</f>
        <v/>
      </c>
      <c r="H6779" t="str">
        <f>IF((ValuesFromComPort!F6818)&lt;&gt;"",((((ValuesFromComPort!F6818)-(Calculated!$H$2))/1.28)*3.2),"")</f>
        <v/>
      </c>
      <c r="I6779" t="str">
        <f>IF((ValuesFromComPort!K6818)&lt;&gt;"",((((ValuesFromComPort!K6818)-(Calculated!$I$2))/1.28)*3.2),"")</f>
        <v/>
      </c>
      <c r="K6779" t="str">
        <f>IF((ValuesFromComPort!H6818)&lt;&gt;"",((((ValuesFromComPort!H6818)-$K$2)*0.015625)/0.3),"")</f>
        <v/>
      </c>
      <c r="N6779" t="str">
        <f>IF((ValuesFromComPort!I6818)&lt;&gt;"",((((ValuesFromComPort!I6818)-$N$2)*0.125)/0.3),"")</f>
        <v/>
      </c>
    </row>
    <row r="6780" spans="2:14" x14ac:dyDescent="0.25">
      <c r="B6780" t="str">
        <f>IF((ValuesFromComPort!A6819)&lt;&gt;"",(((ValuesFromComPort!A6819)-(Calculated!$B$2))/204.8),"")</f>
        <v/>
      </c>
      <c r="C6780" t="str">
        <f>IF((ValuesFromComPort!P6819)&lt;&gt;"",((((ValuesFromComPort!P6819)-(Calculated!$C$2))/204.8)),"")</f>
        <v/>
      </c>
      <c r="E6780" t="str">
        <f>IF((ValuesFromComPort!D6819)&lt;&gt;"",(((ValuesFromComPort!D6819)-(Calculated!$E$2))/1.28/3200),"")</f>
        <v/>
      </c>
      <c r="F6780" t="str">
        <f>IF((ValuesFromComPort!M6819)&lt;&gt;"",(((ValuesFromComPort!M6819)-(Calculated!$F$2))/1.28/3200),"")</f>
        <v/>
      </c>
      <c r="H6780" t="str">
        <f>IF((ValuesFromComPort!F6819)&lt;&gt;"",((((ValuesFromComPort!F6819)-(Calculated!$H$2))/1.28)*3.2),"")</f>
        <v/>
      </c>
      <c r="I6780" t="str">
        <f>IF((ValuesFromComPort!K6819)&lt;&gt;"",((((ValuesFromComPort!K6819)-(Calculated!$I$2))/1.28)*3.2),"")</f>
        <v/>
      </c>
      <c r="K6780" t="str">
        <f>IF((ValuesFromComPort!H6819)&lt;&gt;"",((((ValuesFromComPort!H6819)-$K$2)*0.015625)/0.3),"")</f>
        <v/>
      </c>
      <c r="N6780" t="str">
        <f>IF((ValuesFromComPort!I6819)&lt;&gt;"",((((ValuesFromComPort!I6819)-$N$2)*0.125)/0.3),"")</f>
        <v/>
      </c>
    </row>
    <row r="6781" spans="2:14" x14ac:dyDescent="0.25">
      <c r="B6781" t="str">
        <f>IF((ValuesFromComPort!A6820)&lt;&gt;"",(((ValuesFromComPort!A6820)-(Calculated!$B$2))/204.8),"")</f>
        <v/>
      </c>
      <c r="C6781" t="str">
        <f>IF((ValuesFromComPort!P6820)&lt;&gt;"",((((ValuesFromComPort!P6820)-(Calculated!$C$2))/204.8)),"")</f>
        <v/>
      </c>
      <c r="E6781" t="str">
        <f>IF((ValuesFromComPort!D6820)&lt;&gt;"",(((ValuesFromComPort!D6820)-(Calculated!$E$2))/1.28/3200),"")</f>
        <v/>
      </c>
      <c r="F6781" t="str">
        <f>IF((ValuesFromComPort!M6820)&lt;&gt;"",(((ValuesFromComPort!M6820)-(Calculated!$F$2))/1.28/3200),"")</f>
        <v/>
      </c>
      <c r="H6781" t="str">
        <f>IF((ValuesFromComPort!F6820)&lt;&gt;"",((((ValuesFromComPort!F6820)-(Calculated!$H$2))/1.28)*3.2),"")</f>
        <v/>
      </c>
      <c r="I6781" t="str">
        <f>IF((ValuesFromComPort!K6820)&lt;&gt;"",((((ValuesFromComPort!K6820)-(Calculated!$I$2))/1.28)*3.2),"")</f>
        <v/>
      </c>
      <c r="K6781" t="str">
        <f>IF((ValuesFromComPort!H6820)&lt;&gt;"",((((ValuesFromComPort!H6820)-$K$2)*0.015625)/0.3),"")</f>
        <v/>
      </c>
      <c r="N6781" t="str">
        <f>IF((ValuesFromComPort!I6820)&lt;&gt;"",((((ValuesFromComPort!I6820)-$N$2)*0.125)/0.3),"")</f>
        <v/>
      </c>
    </row>
    <row r="6782" spans="2:14" x14ac:dyDescent="0.25">
      <c r="B6782" t="str">
        <f>IF((ValuesFromComPort!A6821)&lt;&gt;"",(((ValuesFromComPort!A6821)-(Calculated!$B$2))/204.8),"")</f>
        <v/>
      </c>
      <c r="C6782" t="str">
        <f>IF((ValuesFromComPort!P6821)&lt;&gt;"",((((ValuesFromComPort!P6821)-(Calculated!$C$2))/204.8)),"")</f>
        <v/>
      </c>
      <c r="E6782" t="str">
        <f>IF((ValuesFromComPort!D6821)&lt;&gt;"",(((ValuesFromComPort!D6821)-(Calculated!$E$2))/1.28/3200),"")</f>
        <v/>
      </c>
      <c r="F6782" t="str">
        <f>IF((ValuesFromComPort!M6821)&lt;&gt;"",(((ValuesFromComPort!M6821)-(Calculated!$F$2))/1.28/3200),"")</f>
        <v/>
      </c>
      <c r="H6782" t="str">
        <f>IF((ValuesFromComPort!F6821)&lt;&gt;"",((((ValuesFromComPort!F6821)-(Calculated!$H$2))/1.28)*3.2),"")</f>
        <v/>
      </c>
      <c r="I6782" t="str">
        <f>IF((ValuesFromComPort!K6821)&lt;&gt;"",((((ValuesFromComPort!K6821)-(Calculated!$I$2))/1.28)*3.2),"")</f>
        <v/>
      </c>
      <c r="K6782" t="str">
        <f>IF((ValuesFromComPort!H6821)&lt;&gt;"",((((ValuesFromComPort!H6821)-$K$2)*0.015625)/0.3),"")</f>
        <v/>
      </c>
      <c r="N6782" t="str">
        <f>IF((ValuesFromComPort!I6821)&lt;&gt;"",((((ValuesFromComPort!I6821)-$N$2)*0.125)/0.3),"")</f>
        <v/>
      </c>
    </row>
    <row r="6783" spans="2:14" x14ac:dyDescent="0.25">
      <c r="B6783" t="str">
        <f>IF((ValuesFromComPort!A6822)&lt;&gt;"",(((ValuesFromComPort!A6822)-(Calculated!$B$2))/204.8),"")</f>
        <v/>
      </c>
      <c r="C6783" t="str">
        <f>IF((ValuesFromComPort!P6822)&lt;&gt;"",((((ValuesFromComPort!P6822)-(Calculated!$C$2))/204.8)),"")</f>
        <v/>
      </c>
      <c r="E6783" t="str">
        <f>IF((ValuesFromComPort!D6822)&lt;&gt;"",(((ValuesFromComPort!D6822)-(Calculated!$E$2))/1.28/3200),"")</f>
        <v/>
      </c>
      <c r="F6783" t="str">
        <f>IF((ValuesFromComPort!M6822)&lt;&gt;"",(((ValuesFromComPort!M6822)-(Calculated!$F$2))/1.28/3200),"")</f>
        <v/>
      </c>
      <c r="H6783" t="str">
        <f>IF((ValuesFromComPort!F6822)&lt;&gt;"",((((ValuesFromComPort!F6822)-(Calculated!$H$2))/1.28)*3.2),"")</f>
        <v/>
      </c>
      <c r="I6783" t="str">
        <f>IF((ValuesFromComPort!K6822)&lt;&gt;"",((((ValuesFromComPort!K6822)-(Calculated!$I$2))/1.28)*3.2),"")</f>
        <v/>
      </c>
      <c r="K6783" t="str">
        <f>IF((ValuesFromComPort!H6822)&lt;&gt;"",((((ValuesFromComPort!H6822)-$K$2)*0.015625)/0.3),"")</f>
        <v/>
      </c>
      <c r="N6783" t="str">
        <f>IF((ValuesFromComPort!I6822)&lt;&gt;"",((((ValuesFromComPort!I6822)-$N$2)*0.125)/0.3),"")</f>
        <v/>
      </c>
    </row>
    <row r="6784" spans="2:14" x14ac:dyDescent="0.25">
      <c r="B6784" t="str">
        <f>IF((ValuesFromComPort!A6823)&lt;&gt;"",(((ValuesFromComPort!A6823)-(Calculated!$B$2))/204.8),"")</f>
        <v/>
      </c>
      <c r="C6784" t="str">
        <f>IF((ValuesFromComPort!P6823)&lt;&gt;"",((((ValuesFromComPort!P6823)-(Calculated!$C$2))/204.8)),"")</f>
        <v/>
      </c>
      <c r="E6784" t="str">
        <f>IF((ValuesFromComPort!D6823)&lt;&gt;"",(((ValuesFromComPort!D6823)-(Calculated!$E$2))/1.28/3200),"")</f>
        <v/>
      </c>
      <c r="F6784" t="str">
        <f>IF((ValuesFromComPort!M6823)&lt;&gt;"",(((ValuesFromComPort!M6823)-(Calculated!$F$2))/1.28/3200),"")</f>
        <v/>
      </c>
      <c r="H6784" t="str">
        <f>IF((ValuesFromComPort!F6823)&lt;&gt;"",((((ValuesFromComPort!F6823)-(Calculated!$H$2))/1.28)*3.2),"")</f>
        <v/>
      </c>
      <c r="I6784" t="str">
        <f>IF((ValuesFromComPort!K6823)&lt;&gt;"",((((ValuesFromComPort!K6823)-(Calculated!$I$2))/1.28)*3.2),"")</f>
        <v/>
      </c>
      <c r="K6784" t="str">
        <f>IF((ValuesFromComPort!H6823)&lt;&gt;"",((((ValuesFromComPort!H6823)-$K$2)*0.015625)/0.3),"")</f>
        <v/>
      </c>
      <c r="N6784" t="str">
        <f>IF((ValuesFromComPort!I6823)&lt;&gt;"",((((ValuesFromComPort!I6823)-$N$2)*0.125)/0.3),"")</f>
        <v/>
      </c>
    </row>
    <row r="6785" spans="2:14" x14ac:dyDescent="0.25">
      <c r="B6785" t="str">
        <f>IF((ValuesFromComPort!A6824)&lt;&gt;"",(((ValuesFromComPort!A6824)-(Calculated!$B$2))/204.8),"")</f>
        <v/>
      </c>
      <c r="C6785" t="str">
        <f>IF((ValuesFromComPort!P6824)&lt;&gt;"",((((ValuesFromComPort!P6824)-(Calculated!$C$2))/204.8)),"")</f>
        <v/>
      </c>
      <c r="E6785" t="str">
        <f>IF((ValuesFromComPort!D6824)&lt;&gt;"",(((ValuesFromComPort!D6824)-(Calculated!$E$2))/1.28/3200),"")</f>
        <v/>
      </c>
      <c r="F6785" t="str">
        <f>IF((ValuesFromComPort!M6824)&lt;&gt;"",(((ValuesFromComPort!M6824)-(Calculated!$F$2))/1.28/3200),"")</f>
        <v/>
      </c>
      <c r="H6785" t="str">
        <f>IF((ValuesFromComPort!F6824)&lt;&gt;"",((((ValuesFromComPort!F6824)-(Calculated!$H$2))/1.28)*3.2),"")</f>
        <v/>
      </c>
      <c r="I6785" t="str">
        <f>IF((ValuesFromComPort!K6824)&lt;&gt;"",((((ValuesFromComPort!K6824)-(Calculated!$I$2))/1.28)*3.2),"")</f>
        <v/>
      </c>
      <c r="K6785" t="str">
        <f>IF((ValuesFromComPort!H6824)&lt;&gt;"",((((ValuesFromComPort!H6824)-$K$2)*0.015625)/0.3),"")</f>
        <v/>
      </c>
      <c r="N6785" t="str">
        <f>IF((ValuesFromComPort!I6824)&lt;&gt;"",((((ValuesFromComPort!I6824)-$N$2)*0.125)/0.3),"")</f>
        <v/>
      </c>
    </row>
    <row r="6786" spans="2:14" x14ac:dyDescent="0.25">
      <c r="B6786" t="str">
        <f>IF((ValuesFromComPort!A6825)&lt;&gt;"",(((ValuesFromComPort!A6825)-(Calculated!$B$2))/204.8),"")</f>
        <v/>
      </c>
      <c r="C6786" t="str">
        <f>IF((ValuesFromComPort!P6825)&lt;&gt;"",((((ValuesFromComPort!P6825)-(Calculated!$C$2))/204.8)),"")</f>
        <v/>
      </c>
      <c r="E6786" t="str">
        <f>IF((ValuesFromComPort!D6825)&lt;&gt;"",(((ValuesFromComPort!D6825)-(Calculated!$E$2))/1.28/3200),"")</f>
        <v/>
      </c>
      <c r="F6786" t="str">
        <f>IF((ValuesFromComPort!M6825)&lt;&gt;"",(((ValuesFromComPort!M6825)-(Calculated!$F$2))/1.28/3200),"")</f>
        <v/>
      </c>
      <c r="H6786" t="str">
        <f>IF((ValuesFromComPort!F6825)&lt;&gt;"",((((ValuesFromComPort!F6825)-(Calculated!$H$2))/1.28)*3.2),"")</f>
        <v/>
      </c>
      <c r="I6786" t="str">
        <f>IF((ValuesFromComPort!K6825)&lt;&gt;"",((((ValuesFromComPort!K6825)-(Calculated!$I$2))/1.28)*3.2),"")</f>
        <v/>
      </c>
      <c r="K6786" t="str">
        <f>IF((ValuesFromComPort!H6825)&lt;&gt;"",((((ValuesFromComPort!H6825)-$K$2)*0.015625)/0.3),"")</f>
        <v/>
      </c>
      <c r="N6786" t="str">
        <f>IF((ValuesFromComPort!I6825)&lt;&gt;"",((((ValuesFromComPort!I6825)-$N$2)*0.125)/0.3),"")</f>
        <v/>
      </c>
    </row>
    <row r="6787" spans="2:14" x14ac:dyDescent="0.25">
      <c r="B6787" t="str">
        <f>IF((ValuesFromComPort!A6826)&lt;&gt;"",(((ValuesFromComPort!A6826)-(Calculated!$B$2))/204.8),"")</f>
        <v/>
      </c>
      <c r="C6787" t="str">
        <f>IF((ValuesFromComPort!P6826)&lt;&gt;"",((((ValuesFromComPort!P6826)-(Calculated!$C$2))/204.8)),"")</f>
        <v/>
      </c>
      <c r="E6787" t="str">
        <f>IF((ValuesFromComPort!D6826)&lt;&gt;"",(((ValuesFromComPort!D6826)-(Calculated!$E$2))/1.28/3200),"")</f>
        <v/>
      </c>
      <c r="F6787" t="str">
        <f>IF((ValuesFromComPort!M6826)&lt;&gt;"",(((ValuesFromComPort!M6826)-(Calculated!$F$2))/1.28/3200),"")</f>
        <v/>
      </c>
      <c r="H6787" t="str">
        <f>IF((ValuesFromComPort!F6826)&lt;&gt;"",((((ValuesFromComPort!F6826)-(Calculated!$H$2))/1.28)*3.2),"")</f>
        <v/>
      </c>
      <c r="I6787" t="str">
        <f>IF((ValuesFromComPort!K6826)&lt;&gt;"",((((ValuesFromComPort!K6826)-(Calculated!$I$2))/1.28)*3.2),"")</f>
        <v/>
      </c>
      <c r="K6787" t="str">
        <f>IF((ValuesFromComPort!H6826)&lt;&gt;"",((((ValuesFromComPort!H6826)-$K$2)*0.015625)/0.3),"")</f>
        <v/>
      </c>
      <c r="N6787" t="str">
        <f>IF((ValuesFromComPort!I6826)&lt;&gt;"",((((ValuesFromComPort!I6826)-$N$2)*0.125)/0.3),"")</f>
        <v/>
      </c>
    </row>
    <row r="6788" spans="2:14" x14ac:dyDescent="0.25">
      <c r="B6788" t="str">
        <f>IF((ValuesFromComPort!A6827)&lt;&gt;"",(((ValuesFromComPort!A6827)-(Calculated!$B$2))/204.8),"")</f>
        <v/>
      </c>
      <c r="C6788" t="str">
        <f>IF((ValuesFromComPort!P6827)&lt;&gt;"",((((ValuesFromComPort!P6827)-(Calculated!$C$2))/204.8)),"")</f>
        <v/>
      </c>
      <c r="E6788" t="str">
        <f>IF((ValuesFromComPort!D6827)&lt;&gt;"",(((ValuesFromComPort!D6827)-(Calculated!$E$2))/1.28/3200),"")</f>
        <v/>
      </c>
      <c r="F6788" t="str">
        <f>IF((ValuesFromComPort!M6827)&lt;&gt;"",(((ValuesFromComPort!M6827)-(Calculated!$F$2))/1.28/3200),"")</f>
        <v/>
      </c>
      <c r="H6788" t="str">
        <f>IF((ValuesFromComPort!F6827)&lt;&gt;"",((((ValuesFromComPort!F6827)-(Calculated!$H$2))/1.28)*3.2),"")</f>
        <v/>
      </c>
      <c r="I6788" t="str">
        <f>IF((ValuesFromComPort!K6827)&lt;&gt;"",((((ValuesFromComPort!K6827)-(Calculated!$I$2))/1.28)*3.2),"")</f>
        <v/>
      </c>
      <c r="K6788" t="str">
        <f>IF((ValuesFromComPort!H6827)&lt;&gt;"",((((ValuesFromComPort!H6827)-$K$2)*0.015625)/0.3),"")</f>
        <v/>
      </c>
      <c r="N6788" t="str">
        <f>IF((ValuesFromComPort!I6827)&lt;&gt;"",((((ValuesFromComPort!I6827)-$N$2)*0.125)/0.3),"")</f>
        <v/>
      </c>
    </row>
    <row r="6789" spans="2:14" x14ac:dyDescent="0.25">
      <c r="B6789" t="str">
        <f>IF((ValuesFromComPort!A6828)&lt;&gt;"",(((ValuesFromComPort!A6828)-(Calculated!$B$2))/204.8),"")</f>
        <v/>
      </c>
      <c r="C6789" t="str">
        <f>IF((ValuesFromComPort!P6828)&lt;&gt;"",((((ValuesFromComPort!P6828)-(Calculated!$C$2))/204.8)),"")</f>
        <v/>
      </c>
      <c r="E6789" t="str">
        <f>IF((ValuesFromComPort!D6828)&lt;&gt;"",(((ValuesFromComPort!D6828)-(Calculated!$E$2))/1.28/3200),"")</f>
        <v/>
      </c>
      <c r="F6789" t="str">
        <f>IF((ValuesFromComPort!M6828)&lt;&gt;"",(((ValuesFromComPort!M6828)-(Calculated!$F$2))/1.28/3200),"")</f>
        <v/>
      </c>
      <c r="H6789" t="str">
        <f>IF((ValuesFromComPort!F6828)&lt;&gt;"",((((ValuesFromComPort!F6828)-(Calculated!$H$2))/1.28)*3.2),"")</f>
        <v/>
      </c>
      <c r="I6789" t="str">
        <f>IF((ValuesFromComPort!K6828)&lt;&gt;"",((((ValuesFromComPort!K6828)-(Calculated!$I$2))/1.28)*3.2),"")</f>
        <v/>
      </c>
      <c r="K6789" t="str">
        <f>IF((ValuesFromComPort!H6828)&lt;&gt;"",((((ValuesFromComPort!H6828)-$K$2)*0.015625)/0.3),"")</f>
        <v/>
      </c>
      <c r="N6789" t="str">
        <f>IF((ValuesFromComPort!I6828)&lt;&gt;"",((((ValuesFromComPort!I6828)-$N$2)*0.125)/0.3),"")</f>
        <v/>
      </c>
    </row>
    <row r="6790" spans="2:14" x14ac:dyDescent="0.25">
      <c r="B6790" t="str">
        <f>IF((ValuesFromComPort!A6829)&lt;&gt;"",(((ValuesFromComPort!A6829)-(Calculated!$B$2))/204.8),"")</f>
        <v/>
      </c>
      <c r="C6790" t="str">
        <f>IF((ValuesFromComPort!P6829)&lt;&gt;"",((((ValuesFromComPort!P6829)-(Calculated!$C$2))/204.8)),"")</f>
        <v/>
      </c>
      <c r="E6790" t="str">
        <f>IF((ValuesFromComPort!D6829)&lt;&gt;"",(((ValuesFromComPort!D6829)-(Calculated!$E$2))/1.28/3200),"")</f>
        <v/>
      </c>
      <c r="F6790" t="str">
        <f>IF((ValuesFromComPort!M6829)&lt;&gt;"",(((ValuesFromComPort!M6829)-(Calculated!$F$2))/1.28/3200),"")</f>
        <v/>
      </c>
      <c r="H6790" t="str">
        <f>IF((ValuesFromComPort!F6829)&lt;&gt;"",((((ValuesFromComPort!F6829)-(Calculated!$H$2))/1.28)*3.2),"")</f>
        <v/>
      </c>
      <c r="I6790" t="str">
        <f>IF((ValuesFromComPort!K6829)&lt;&gt;"",((((ValuesFromComPort!K6829)-(Calculated!$I$2))/1.28)*3.2),"")</f>
        <v/>
      </c>
      <c r="K6790" t="str">
        <f>IF((ValuesFromComPort!H6829)&lt;&gt;"",((((ValuesFromComPort!H6829)-$K$2)*0.015625)/0.3),"")</f>
        <v/>
      </c>
      <c r="N6790" t="str">
        <f>IF((ValuesFromComPort!I6829)&lt;&gt;"",((((ValuesFromComPort!I6829)-$N$2)*0.125)/0.3),"")</f>
        <v/>
      </c>
    </row>
    <row r="6791" spans="2:14" x14ac:dyDescent="0.25">
      <c r="B6791" t="str">
        <f>IF((ValuesFromComPort!A6830)&lt;&gt;"",(((ValuesFromComPort!A6830)-(Calculated!$B$2))/204.8),"")</f>
        <v/>
      </c>
      <c r="C6791" t="str">
        <f>IF((ValuesFromComPort!P6830)&lt;&gt;"",((((ValuesFromComPort!P6830)-(Calculated!$C$2))/204.8)),"")</f>
        <v/>
      </c>
      <c r="E6791" t="str">
        <f>IF((ValuesFromComPort!D6830)&lt;&gt;"",(((ValuesFromComPort!D6830)-(Calculated!$E$2))/1.28/3200),"")</f>
        <v/>
      </c>
      <c r="F6791" t="str">
        <f>IF((ValuesFromComPort!M6830)&lt;&gt;"",(((ValuesFromComPort!M6830)-(Calculated!$F$2))/1.28/3200),"")</f>
        <v/>
      </c>
      <c r="H6791" t="str">
        <f>IF((ValuesFromComPort!F6830)&lt;&gt;"",((((ValuesFromComPort!F6830)-(Calculated!$H$2))/1.28)*3.2),"")</f>
        <v/>
      </c>
      <c r="I6791" t="str">
        <f>IF((ValuesFromComPort!K6830)&lt;&gt;"",((((ValuesFromComPort!K6830)-(Calculated!$I$2))/1.28)*3.2),"")</f>
        <v/>
      </c>
      <c r="K6791" t="str">
        <f>IF((ValuesFromComPort!H6830)&lt;&gt;"",((((ValuesFromComPort!H6830)-$K$2)*0.015625)/0.3),"")</f>
        <v/>
      </c>
      <c r="N6791" t="str">
        <f>IF((ValuesFromComPort!I6830)&lt;&gt;"",((((ValuesFromComPort!I6830)-$N$2)*0.125)/0.3),"")</f>
        <v/>
      </c>
    </row>
    <row r="6792" spans="2:14" x14ac:dyDescent="0.25">
      <c r="B6792" t="str">
        <f>IF((ValuesFromComPort!A6831)&lt;&gt;"",(((ValuesFromComPort!A6831)-(Calculated!$B$2))/204.8),"")</f>
        <v/>
      </c>
      <c r="C6792" t="str">
        <f>IF((ValuesFromComPort!P6831)&lt;&gt;"",((((ValuesFromComPort!P6831)-(Calculated!$C$2))/204.8)),"")</f>
        <v/>
      </c>
      <c r="E6792" t="str">
        <f>IF((ValuesFromComPort!D6831)&lt;&gt;"",(((ValuesFromComPort!D6831)-(Calculated!$E$2))/1.28/3200),"")</f>
        <v/>
      </c>
      <c r="F6792" t="str">
        <f>IF((ValuesFromComPort!M6831)&lt;&gt;"",(((ValuesFromComPort!M6831)-(Calculated!$F$2))/1.28/3200),"")</f>
        <v/>
      </c>
      <c r="H6792" t="str">
        <f>IF((ValuesFromComPort!F6831)&lt;&gt;"",((((ValuesFromComPort!F6831)-(Calculated!$H$2))/1.28)*3.2),"")</f>
        <v/>
      </c>
      <c r="I6792" t="str">
        <f>IF((ValuesFromComPort!K6831)&lt;&gt;"",((((ValuesFromComPort!K6831)-(Calculated!$I$2))/1.28)*3.2),"")</f>
        <v/>
      </c>
      <c r="K6792" t="str">
        <f>IF((ValuesFromComPort!H6831)&lt;&gt;"",((((ValuesFromComPort!H6831)-$K$2)*0.015625)/0.3),"")</f>
        <v/>
      </c>
      <c r="N6792" t="str">
        <f>IF((ValuesFromComPort!I6831)&lt;&gt;"",((((ValuesFromComPort!I6831)-$N$2)*0.125)/0.3),"")</f>
        <v/>
      </c>
    </row>
    <row r="6793" spans="2:14" x14ac:dyDescent="0.25">
      <c r="B6793" t="str">
        <f>IF((ValuesFromComPort!A6832)&lt;&gt;"",(((ValuesFromComPort!A6832)-(Calculated!$B$2))/204.8),"")</f>
        <v/>
      </c>
      <c r="C6793" t="str">
        <f>IF((ValuesFromComPort!P6832)&lt;&gt;"",((((ValuesFromComPort!P6832)-(Calculated!$C$2))/204.8)),"")</f>
        <v/>
      </c>
      <c r="E6793" t="str">
        <f>IF((ValuesFromComPort!D6832)&lt;&gt;"",(((ValuesFromComPort!D6832)-(Calculated!$E$2))/1.28/3200),"")</f>
        <v/>
      </c>
      <c r="F6793" t="str">
        <f>IF((ValuesFromComPort!M6832)&lt;&gt;"",(((ValuesFromComPort!M6832)-(Calculated!$F$2))/1.28/3200),"")</f>
        <v/>
      </c>
      <c r="H6793" t="str">
        <f>IF((ValuesFromComPort!F6832)&lt;&gt;"",((((ValuesFromComPort!F6832)-(Calculated!$H$2))/1.28)*3.2),"")</f>
        <v/>
      </c>
      <c r="I6793" t="str">
        <f>IF((ValuesFromComPort!K6832)&lt;&gt;"",((((ValuesFromComPort!K6832)-(Calculated!$I$2))/1.28)*3.2),"")</f>
        <v/>
      </c>
      <c r="K6793" t="str">
        <f>IF((ValuesFromComPort!H6832)&lt;&gt;"",((((ValuesFromComPort!H6832)-$K$2)*0.015625)/0.3),"")</f>
        <v/>
      </c>
      <c r="N6793" t="str">
        <f>IF((ValuesFromComPort!I6832)&lt;&gt;"",((((ValuesFromComPort!I6832)-$N$2)*0.125)/0.3),"")</f>
        <v/>
      </c>
    </row>
    <row r="6794" spans="2:14" x14ac:dyDescent="0.25">
      <c r="B6794" t="str">
        <f>IF((ValuesFromComPort!A6833)&lt;&gt;"",(((ValuesFromComPort!A6833)-(Calculated!$B$2))/204.8),"")</f>
        <v/>
      </c>
      <c r="C6794" t="str">
        <f>IF((ValuesFromComPort!P6833)&lt;&gt;"",((((ValuesFromComPort!P6833)-(Calculated!$C$2))/204.8)),"")</f>
        <v/>
      </c>
      <c r="E6794" t="str">
        <f>IF((ValuesFromComPort!D6833)&lt;&gt;"",(((ValuesFromComPort!D6833)-(Calculated!$E$2))/1.28/3200),"")</f>
        <v/>
      </c>
      <c r="F6794" t="str">
        <f>IF((ValuesFromComPort!M6833)&lt;&gt;"",(((ValuesFromComPort!M6833)-(Calculated!$F$2))/1.28/3200),"")</f>
        <v/>
      </c>
      <c r="H6794" t="str">
        <f>IF((ValuesFromComPort!F6833)&lt;&gt;"",((((ValuesFromComPort!F6833)-(Calculated!$H$2))/1.28)*3.2),"")</f>
        <v/>
      </c>
      <c r="I6794" t="str">
        <f>IF((ValuesFromComPort!K6833)&lt;&gt;"",((((ValuesFromComPort!K6833)-(Calculated!$I$2))/1.28)*3.2),"")</f>
        <v/>
      </c>
      <c r="K6794" t="str">
        <f>IF((ValuesFromComPort!H6833)&lt;&gt;"",((((ValuesFromComPort!H6833)-$K$2)*0.015625)/0.3),"")</f>
        <v/>
      </c>
      <c r="N6794" t="str">
        <f>IF((ValuesFromComPort!I6833)&lt;&gt;"",((((ValuesFromComPort!I6833)-$N$2)*0.125)/0.3),"")</f>
        <v/>
      </c>
    </row>
    <row r="6795" spans="2:14" x14ac:dyDescent="0.25">
      <c r="B6795" t="str">
        <f>IF((ValuesFromComPort!A6834)&lt;&gt;"",(((ValuesFromComPort!A6834)-(Calculated!$B$2))/204.8),"")</f>
        <v/>
      </c>
      <c r="C6795" t="str">
        <f>IF((ValuesFromComPort!P6834)&lt;&gt;"",((((ValuesFromComPort!P6834)-(Calculated!$C$2))/204.8)),"")</f>
        <v/>
      </c>
      <c r="E6795" t="str">
        <f>IF((ValuesFromComPort!D6834)&lt;&gt;"",(((ValuesFromComPort!D6834)-(Calculated!$E$2))/1.28/3200),"")</f>
        <v/>
      </c>
      <c r="F6795" t="str">
        <f>IF((ValuesFromComPort!M6834)&lt;&gt;"",(((ValuesFromComPort!M6834)-(Calculated!$F$2))/1.28/3200),"")</f>
        <v/>
      </c>
      <c r="H6795" t="str">
        <f>IF((ValuesFromComPort!F6834)&lt;&gt;"",((((ValuesFromComPort!F6834)-(Calculated!$H$2))/1.28)*3.2),"")</f>
        <v/>
      </c>
      <c r="I6795" t="str">
        <f>IF((ValuesFromComPort!K6834)&lt;&gt;"",((((ValuesFromComPort!K6834)-(Calculated!$I$2))/1.28)*3.2),"")</f>
        <v/>
      </c>
      <c r="K6795" t="str">
        <f>IF((ValuesFromComPort!H6834)&lt;&gt;"",((((ValuesFromComPort!H6834)-$K$2)*0.015625)/0.3),"")</f>
        <v/>
      </c>
      <c r="N6795" t="str">
        <f>IF((ValuesFromComPort!I6834)&lt;&gt;"",((((ValuesFromComPort!I6834)-$N$2)*0.125)/0.3),"")</f>
        <v/>
      </c>
    </row>
    <row r="6796" spans="2:14" x14ac:dyDescent="0.25">
      <c r="B6796" t="str">
        <f>IF((ValuesFromComPort!A6835)&lt;&gt;"",(((ValuesFromComPort!A6835)-(Calculated!$B$2))/204.8),"")</f>
        <v/>
      </c>
      <c r="C6796" t="str">
        <f>IF((ValuesFromComPort!P6835)&lt;&gt;"",((((ValuesFromComPort!P6835)-(Calculated!$C$2))/204.8)),"")</f>
        <v/>
      </c>
      <c r="E6796" t="str">
        <f>IF((ValuesFromComPort!D6835)&lt;&gt;"",(((ValuesFromComPort!D6835)-(Calculated!$E$2))/1.28/3200),"")</f>
        <v/>
      </c>
      <c r="F6796" t="str">
        <f>IF((ValuesFromComPort!M6835)&lt;&gt;"",(((ValuesFromComPort!M6835)-(Calculated!$F$2))/1.28/3200),"")</f>
        <v/>
      </c>
      <c r="H6796" t="str">
        <f>IF((ValuesFromComPort!F6835)&lt;&gt;"",((((ValuesFromComPort!F6835)-(Calculated!$H$2))/1.28)*3.2),"")</f>
        <v/>
      </c>
      <c r="I6796" t="str">
        <f>IF((ValuesFromComPort!K6835)&lt;&gt;"",((((ValuesFromComPort!K6835)-(Calculated!$I$2))/1.28)*3.2),"")</f>
        <v/>
      </c>
      <c r="K6796" t="str">
        <f>IF((ValuesFromComPort!H6835)&lt;&gt;"",((((ValuesFromComPort!H6835)-$K$2)*0.015625)/0.3),"")</f>
        <v/>
      </c>
      <c r="N6796" t="str">
        <f>IF((ValuesFromComPort!I6835)&lt;&gt;"",((((ValuesFromComPort!I6835)-$N$2)*0.125)/0.3),"")</f>
        <v/>
      </c>
    </row>
    <row r="6797" spans="2:14" x14ac:dyDescent="0.25">
      <c r="B6797" t="str">
        <f>IF((ValuesFromComPort!A6836)&lt;&gt;"",(((ValuesFromComPort!A6836)-(Calculated!$B$2))/204.8),"")</f>
        <v/>
      </c>
      <c r="C6797" t="str">
        <f>IF((ValuesFromComPort!P6836)&lt;&gt;"",((((ValuesFromComPort!P6836)-(Calculated!$C$2))/204.8)),"")</f>
        <v/>
      </c>
      <c r="E6797" t="str">
        <f>IF((ValuesFromComPort!D6836)&lt;&gt;"",(((ValuesFromComPort!D6836)-(Calculated!$E$2))/1.28/3200),"")</f>
        <v/>
      </c>
      <c r="F6797" t="str">
        <f>IF((ValuesFromComPort!M6836)&lt;&gt;"",(((ValuesFromComPort!M6836)-(Calculated!$F$2))/1.28/3200),"")</f>
        <v/>
      </c>
      <c r="H6797" t="str">
        <f>IF((ValuesFromComPort!F6836)&lt;&gt;"",((((ValuesFromComPort!F6836)-(Calculated!$H$2))/1.28)*3.2),"")</f>
        <v/>
      </c>
      <c r="I6797" t="str">
        <f>IF((ValuesFromComPort!K6836)&lt;&gt;"",((((ValuesFromComPort!K6836)-(Calculated!$I$2))/1.28)*3.2),"")</f>
        <v/>
      </c>
      <c r="K6797" t="str">
        <f>IF((ValuesFromComPort!H6836)&lt;&gt;"",((((ValuesFromComPort!H6836)-$K$2)*0.015625)/0.3),"")</f>
        <v/>
      </c>
      <c r="N6797" t="str">
        <f>IF((ValuesFromComPort!I6836)&lt;&gt;"",((((ValuesFromComPort!I6836)-$N$2)*0.125)/0.3),"")</f>
        <v/>
      </c>
    </row>
    <row r="6798" spans="2:14" x14ac:dyDescent="0.25">
      <c r="B6798" t="str">
        <f>IF((ValuesFromComPort!A6837)&lt;&gt;"",(((ValuesFromComPort!A6837)-(Calculated!$B$2))/204.8),"")</f>
        <v/>
      </c>
      <c r="C6798" t="str">
        <f>IF((ValuesFromComPort!P6837)&lt;&gt;"",((((ValuesFromComPort!P6837)-(Calculated!$C$2))/204.8)),"")</f>
        <v/>
      </c>
      <c r="E6798" t="str">
        <f>IF((ValuesFromComPort!D6837)&lt;&gt;"",(((ValuesFromComPort!D6837)-(Calculated!$E$2))/1.28/3200),"")</f>
        <v/>
      </c>
      <c r="F6798" t="str">
        <f>IF((ValuesFromComPort!M6837)&lt;&gt;"",(((ValuesFromComPort!M6837)-(Calculated!$F$2))/1.28/3200),"")</f>
        <v/>
      </c>
      <c r="H6798" t="str">
        <f>IF((ValuesFromComPort!F6837)&lt;&gt;"",((((ValuesFromComPort!F6837)-(Calculated!$H$2))/1.28)*3.2),"")</f>
        <v/>
      </c>
      <c r="I6798" t="str">
        <f>IF((ValuesFromComPort!K6837)&lt;&gt;"",((((ValuesFromComPort!K6837)-(Calculated!$I$2))/1.28)*3.2),"")</f>
        <v/>
      </c>
      <c r="K6798" t="str">
        <f>IF((ValuesFromComPort!H6837)&lt;&gt;"",((((ValuesFromComPort!H6837)-$K$2)*0.015625)/0.3),"")</f>
        <v/>
      </c>
      <c r="N6798" t="str">
        <f>IF((ValuesFromComPort!I6837)&lt;&gt;"",((((ValuesFromComPort!I6837)-$N$2)*0.125)/0.3),"")</f>
        <v/>
      </c>
    </row>
    <row r="6799" spans="2:14" x14ac:dyDescent="0.25">
      <c r="B6799" t="str">
        <f>IF((ValuesFromComPort!A6838)&lt;&gt;"",(((ValuesFromComPort!A6838)-(Calculated!$B$2))/204.8),"")</f>
        <v/>
      </c>
      <c r="C6799" t="str">
        <f>IF((ValuesFromComPort!P6838)&lt;&gt;"",((((ValuesFromComPort!P6838)-(Calculated!$C$2))/204.8)),"")</f>
        <v/>
      </c>
      <c r="E6799" t="str">
        <f>IF((ValuesFromComPort!D6838)&lt;&gt;"",(((ValuesFromComPort!D6838)-(Calculated!$E$2))/1.28/3200),"")</f>
        <v/>
      </c>
      <c r="F6799" t="str">
        <f>IF((ValuesFromComPort!M6838)&lt;&gt;"",(((ValuesFromComPort!M6838)-(Calculated!$F$2))/1.28/3200),"")</f>
        <v/>
      </c>
      <c r="H6799" t="str">
        <f>IF((ValuesFromComPort!F6838)&lt;&gt;"",((((ValuesFromComPort!F6838)-(Calculated!$H$2))/1.28)*3.2),"")</f>
        <v/>
      </c>
      <c r="I6799" t="str">
        <f>IF((ValuesFromComPort!K6838)&lt;&gt;"",((((ValuesFromComPort!K6838)-(Calculated!$I$2))/1.28)*3.2),"")</f>
        <v/>
      </c>
      <c r="K6799" t="str">
        <f>IF((ValuesFromComPort!H6838)&lt;&gt;"",((((ValuesFromComPort!H6838)-$K$2)*0.015625)/0.3),"")</f>
        <v/>
      </c>
      <c r="N6799" t="str">
        <f>IF((ValuesFromComPort!I6838)&lt;&gt;"",((((ValuesFromComPort!I6838)-$N$2)*0.125)/0.3),"")</f>
        <v/>
      </c>
    </row>
    <row r="6800" spans="2:14" x14ac:dyDescent="0.25">
      <c r="B6800" t="str">
        <f>IF((ValuesFromComPort!A6839)&lt;&gt;"",(((ValuesFromComPort!A6839)-(Calculated!$B$2))/204.8),"")</f>
        <v/>
      </c>
      <c r="C6800" t="str">
        <f>IF((ValuesFromComPort!P6839)&lt;&gt;"",((((ValuesFromComPort!P6839)-(Calculated!$C$2))/204.8)),"")</f>
        <v/>
      </c>
      <c r="E6800" t="str">
        <f>IF((ValuesFromComPort!D6839)&lt;&gt;"",(((ValuesFromComPort!D6839)-(Calculated!$E$2))/1.28/3200),"")</f>
        <v/>
      </c>
      <c r="F6800" t="str">
        <f>IF((ValuesFromComPort!M6839)&lt;&gt;"",(((ValuesFromComPort!M6839)-(Calculated!$F$2))/1.28/3200),"")</f>
        <v/>
      </c>
      <c r="H6800" t="str">
        <f>IF((ValuesFromComPort!F6839)&lt;&gt;"",((((ValuesFromComPort!F6839)-(Calculated!$H$2))/1.28)*3.2),"")</f>
        <v/>
      </c>
      <c r="I6800" t="str">
        <f>IF((ValuesFromComPort!K6839)&lt;&gt;"",((((ValuesFromComPort!K6839)-(Calculated!$I$2))/1.28)*3.2),"")</f>
        <v/>
      </c>
      <c r="K6800" t="str">
        <f>IF((ValuesFromComPort!H6839)&lt;&gt;"",((((ValuesFromComPort!H6839)-$K$2)*0.015625)/0.3),"")</f>
        <v/>
      </c>
      <c r="N6800" t="str">
        <f>IF((ValuesFromComPort!I6839)&lt;&gt;"",((((ValuesFromComPort!I6839)-$N$2)*0.125)/0.3),"")</f>
        <v/>
      </c>
    </row>
    <row r="6801" spans="2:14" x14ac:dyDescent="0.25">
      <c r="B6801" t="str">
        <f>IF((ValuesFromComPort!A6840)&lt;&gt;"",(((ValuesFromComPort!A6840)-(Calculated!$B$2))/204.8),"")</f>
        <v/>
      </c>
      <c r="C6801" t="str">
        <f>IF((ValuesFromComPort!P6840)&lt;&gt;"",((((ValuesFromComPort!P6840)-(Calculated!$C$2))/204.8)),"")</f>
        <v/>
      </c>
      <c r="E6801" t="str">
        <f>IF((ValuesFromComPort!D6840)&lt;&gt;"",(((ValuesFromComPort!D6840)-(Calculated!$E$2))/1.28/3200),"")</f>
        <v/>
      </c>
      <c r="F6801" t="str">
        <f>IF((ValuesFromComPort!M6840)&lt;&gt;"",(((ValuesFromComPort!M6840)-(Calculated!$F$2))/1.28/3200),"")</f>
        <v/>
      </c>
      <c r="H6801" t="str">
        <f>IF((ValuesFromComPort!F6840)&lt;&gt;"",((((ValuesFromComPort!F6840)-(Calculated!$H$2))/1.28)*3.2),"")</f>
        <v/>
      </c>
      <c r="I6801" t="str">
        <f>IF((ValuesFromComPort!K6840)&lt;&gt;"",((((ValuesFromComPort!K6840)-(Calculated!$I$2))/1.28)*3.2),"")</f>
        <v/>
      </c>
      <c r="K6801" t="str">
        <f>IF((ValuesFromComPort!H6840)&lt;&gt;"",((((ValuesFromComPort!H6840)-$K$2)*0.015625)/0.3),"")</f>
        <v/>
      </c>
      <c r="N6801" t="str">
        <f>IF((ValuesFromComPort!I6840)&lt;&gt;"",((((ValuesFromComPort!I6840)-$N$2)*0.125)/0.3),"")</f>
        <v/>
      </c>
    </row>
    <row r="6802" spans="2:14" x14ac:dyDescent="0.25">
      <c r="B6802" t="str">
        <f>IF((ValuesFromComPort!A6841)&lt;&gt;"",(((ValuesFromComPort!A6841)-(Calculated!$B$2))/204.8),"")</f>
        <v/>
      </c>
      <c r="C6802" t="str">
        <f>IF((ValuesFromComPort!P6841)&lt;&gt;"",((((ValuesFromComPort!P6841)-(Calculated!$C$2))/204.8)),"")</f>
        <v/>
      </c>
      <c r="E6802" t="str">
        <f>IF((ValuesFromComPort!D6841)&lt;&gt;"",(((ValuesFromComPort!D6841)-(Calculated!$E$2))/1.28/3200),"")</f>
        <v/>
      </c>
      <c r="F6802" t="str">
        <f>IF((ValuesFromComPort!M6841)&lt;&gt;"",(((ValuesFromComPort!M6841)-(Calculated!$F$2))/1.28/3200),"")</f>
        <v/>
      </c>
      <c r="H6802" t="str">
        <f>IF((ValuesFromComPort!F6841)&lt;&gt;"",((((ValuesFromComPort!F6841)-(Calculated!$H$2))/1.28)*3.2),"")</f>
        <v/>
      </c>
      <c r="I6802" t="str">
        <f>IF((ValuesFromComPort!K6841)&lt;&gt;"",((((ValuesFromComPort!K6841)-(Calculated!$I$2))/1.28)*3.2),"")</f>
        <v/>
      </c>
      <c r="K6802" t="str">
        <f>IF((ValuesFromComPort!H6841)&lt;&gt;"",((((ValuesFromComPort!H6841)-$K$2)*0.015625)/0.3),"")</f>
        <v/>
      </c>
      <c r="N6802" t="str">
        <f>IF((ValuesFromComPort!I6841)&lt;&gt;"",((((ValuesFromComPort!I6841)-$N$2)*0.125)/0.3),"")</f>
        <v/>
      </c>
    </row>
    <row r="6803" spans="2:14" x14ac:dyDescent="0.25">
      <c r="B6803" t="str">
        <f>IF((ValuesFromComPort!A6842)&lt;&gt;"",(((ValuesFromComPort!A6842)-(Calculated!$B$2))/204.8),"")</f>
        <v/>
      </c>
      <c r="C6803" t="str">
        <f>IF((ValuesFromComPort!P6842)&lt;&gt;"",((((ValuesFromComPort!P6842)-(Calculated!$C$2))/204.8)),"")</f>
        <v/>
      </c>
      <c r="E6803" t="str">
        <f>IF((ValuesFromComPort!D6842)&lt;&gt;"",(((ValuesFromComPort!D6842)-(Calculated!$E$2))/1.28/3200),"")</f>
        <v/>
      </c>
      <c r="F6803" t="str">
        <f>IF((ValuesFromComPort!M6842)&lt;&gt;"",(((ValuesFromComPort!M6842)-(Calculated!$F$2))/1.28/3200),"")</f>
        <v/>
      </c>
      <c r="H6803" t="str">
        <f>IF((ValuesFromComPort!F6842)&lt;&gt;"",((((ValuesFromComPort!F6842)-(Calculated!$H$2))/1.28)*3.2),"")</f>
        <v/>
      </c>
      <c r="I6803" t="str">
        <f>IF((ValuesFromComPort!K6842)&lt;&gt;"",((((ValuesFromComPort!K6842)-(Calculated!$I$2))/1.28)*3.2),"")</f>
        <v/>
      </c>
      <c r="K6803" t="str">
        <f>IF((ValuesFromComPort!H6842)&lt;&gt;"",((((ValuesFromComPort!H6842)-$K$2)*0.015625)/0.3),"")</f>
        <v/>
      </c>
      <c r="N6803" t="str">
        <f>IF((ValuesFromComPort!I6842)&lt;&gt;"",((((ValuesFromComPort!I6842)-$N$2)*0.125)/0.3),"")</f>
        <v/>
      </c>
    </row>
    <row r="6804" spans="2:14" x14ac:dyDescent="0.25">
      <c r="B6804" t="str">
        <f>IF((ValuesFromComPort!A6843)&lt;&gt;"",(((ValuesFromComPort!A6843)-(Calculated!$B$2))/204.8),"")</f>
        <v/>
      </c>
      <c r="C6804" t="str">
        <f>IF((ValuesFromComPort!P6843)&lt;&gt;"",((((ValuesFromComPort!P6843)-(Calculated!$C$2))/204.8)),"")</f>
        <v/>
      </c>
      <c r="E6804" t="str">
        <f>IF((ValuesFromComPort!D6843)&lt;&gt;"",(((ValuesFromComPort!D6843)-(Calculated!$E$2))/1.28/3200),"")</f>
        <v/>
      </c>
      <c r="F6804" t="str">
        <f>IF((ValuesFromComPort!M6843)&lt;&gt;"",(((ValuesFromComPort!M6843)-(Calculated!$F$2))/1.28/3200),"")</f>
        <v/>
      </c>
      <c r="H6804" t="str">
        <f>IF((ValuesFromComPort!F6843)&lt;&gt;"",((((ValuesFromComPort!F6843)-(Calculated!$H$2))/1.28)*3.2),"")</f>
        <v/>
      </c>
      <c r="I6804" t="str">
        <f>IF((ValuesFromComPort!K6843)&lt;&gt;"",((((ValuesFromComPort!K6843)-(Calculated!$I$2))/1.28)*3.2),"")</f>
        <v/>
      </c>
      <c r="K6804" t="str">
        <f>IF((ValuesFromComPort!H6843)&lt;&gt;"",((((ValuesFromComPort!H6843)-$K$2)*0.015625)/0.3),"")</f>
        <v/>
      </c>
      <c r="N6804" t="str">
        <f>IF((ValuesFromComPort!I6843)&lt;&gt;"",((((ValuesFromComPort!I6843)-$N$2)*0.125)/0.3),"")</f>
        <v/>
      </c>
    </row>
    <row r="6805" spans="2:14" x14ac:dyDescent="0.25">
      <c r="B6805" t="str">
        <f>IF((ValuesFromComPort!A6844)&lt;&gt;"",(((ValuesFromComPort!A6844)-(Calculated!$B$2))/204.8),"")</f>
        <v/>
      </c>
      <c r="C6805" t="str">
        <f>IF((ValuesFromComPort!P6844)&lt;&gt;"",((((ValuesFromComPort!P6844)-(Calculated!$C$2))/204.8)),"")</f>
        <v/>
      </c>
      <c r="E6805" t="str">
        <f>IF((ValuesFromComPort!D6844)&lt;&gt;"",(((ValuesFromComPort!D6844)-(Calculated!$E$2))/1.28/3200),"")</f>
        <v/>
      </c>
      <c r="F6805" t="str">
        <f>IF((ValuesFromComPort!M6844)&lt;&gt;"",(((ValuesFromComPort!M6844)-(Calculated!$F$2))/1.28/3200),"")</f>
        <v/>
      </c>
      <c r="H6805" t="str">
        <f>IF((ValuesFromComPort!F6844)&lt;&gt;"",((((ValuesFromComPort!F6844)-(Calculated!$H$2))/1.28)*3.2),"")</f>
        <v/>
      </c>
      <c r="I6805" t="str">
        <f>IF((ValuesFromComPort!K6844)&lt;&gt;"",((((ValuesFromComPort!K6844)-(Calculated!$I$2))/1.28)*3.2),"")</f>
        <v/>
      </c>
      <c r="K6805" t="str">
        <f>IF((ValuesFromComPort!H6844)&lt;&gt;"",((((ValuesFromComPort!H6844)-$K$2)*0.015625)/0.3),"")</f>
        <v/>
      </c>
      <c r="N6805" t="str">
        <f>IF((ValuesFromComPort!I6844)&lt;&gt;"",((((ValuesFromComPort!I6844)-$N$2)*0.125)/0.3),"")</f>
        <v/>
      </c>
    </row>
    <row r="6806" spans="2:14" x14ac:dyDescent="0.25">
      <c r="B6806" t="str">
        <f>IF((ValuesFromComPort!A6845)&lt;&gt;"",(((ValuesFromComPort!A6845)-(Calculated!$B$2))/204.8),"")</f>
        <v/>
      </c>
      <c r="C6806" t="str">
        <f>IF((ValuesFromComPort!P6845)&lt;&gt;"",((((ValuesFromComPort!P6845)-(Calculated!$C$2))/204.8)),"")</f>
        <v/>
      </c>
      <c r="E6806" t="str">
        <f>IF((ValuesFromComPort!D6845)&lt;&gt;"",(((ValuesFromComPort!D6845)-(Calculated!$E$2))/1.28/3200),"")</f>
        <v/>
      </c>
      <c r="F6806" t="str">
        <f>IF((ValuesFromComPort!M6845)&lt;&gt;"",(((ValuesFromComPort!M6845)-(Calculated!$F$2))/1.28/3200),"")</f>
        <v/>
      </c>
      <c r="H6806" t="str">
        <f>IF((ValuesFromComPort!F6845)&lt;&gt;"",((((ValuesFromComPort!F6845)-(Calculated!$H$2))/1.28)*3.2),"")</f>
        <v/>
      </c>
      <c r="I6806" t="str">
        <f>IF((ValuesFromComPort!K6845)&lt;&gt;"",((((ValuesFromComPort!K6845)-(Calculated!$I$2))/1.28)*3.2),"")</f>
        <v/>
      </c>
      <c r="K6806" t="str">
        <f>IF((ValuesFromComPort!H6845)&lt;&gt;"",((((ValuesFromComPort!H6845)-$K$2)*0.015625)/0.3),"")</f>
        <v/>
      </c>
      <c r="N6806" t="str">
        <f>IF((ValuesFromComPort!I6845)&lt;&gt;"",((((ValuesFromComPort!I6845)-$N$2)*0.125)/0.3),"")</f>
        <v/>
      </c>
    </row>
    <row r="6807" spans="2:14" x14ac:dyDescent="0.25">
      <c r="B6807" t="str">
        <f>IF((ValuesFromComPort!A6846)&lt;&gt;"",(((ValuesFromComPort!A6846)-(Calculated!$B$2))/204.8),"")</f>
        <v/>
      </c>
      <c r="C6807" t="str">
        <f>IF((ValuesFromComPort!P6846)&lt;&gt;"",((((ValuesFromComPort!P6846)-(Calculated!$C$2))/204.8)),"")</f>
        <v/>
      </c>
      <c r="E6807" t="str">
        <f>IF((ValuesFromComPort!D6846)&lt;&gt;"",(((ValuesFromComPort!D6846)-(Calculated!$E$2))/1.28/3200),"")</f>
        <v/>
      </c>
      <c r="F6807" t="str">
        <f>IF((ValuesFromComPort!M6846)&lt;&gt;"",(((ValuesFromComPort!M6846)-(Calculated!$F$2))/1.28/3200),"")</f>
        <v/>
      </c>
      <c r="H6807" t="str">
        <f>IF((ValuesFromComPort!F6846)&lt;&gt;"",((((ValuesFromComPort!F6846)-(Calculated!$H$2))/1.28)*3.2),"")</f>
        <v/>
      </c>
      <c r="I6807" t="str">
        <f>IF((ValuesFromComPort!K6846)&lt;&gt;"",((((ValuesFromComPort!K6846)-(Calculated!$I$2))/1.28)*3.2),"")</f>
        <v/>
      </c>
      <c r="K6807" t="str">
        <f>IF((ValuesFromComPort!H6846)&lt;&gt;"",((((ValuesFromComPort!H6846)-$K$2)*0.015625)/0.3),"")</f>
        <v/>
      </c>
      <c r="N6807" t="str">
        <f>IF((ValuesFromComPort!I6846)&lt;&gt;"",((((ValuesFromComPort!I6846)-$N$2)*0.125)/0.3),"")</f>
        <v/>
      </c>
    </row>
    <row r="6808" spans="2:14" x14ac:dyDescent="0.25">
      <c r="B6808" t="str">
        <f>IF((ValuesFromComPort!A6847)&lt;&gt;"",(((ValuesFromComPort!A6847)-(Calculated!$B$2))/204.8),"")</f>
        <v/>
      </c>
      <c r="C6808" t="str">
        <f>IF((ValuesFromComPort!P6847)&lt;&gt;"",((((ValuesFromComPort!P6847)-(Calculated!$C$2))/204.8)),"")</f>
        <v/>
      </c>
      <c r="E6808" t="str">
        <f>IF((ValuesFromComPort!D6847)&lt;&gt;"",(((ValuesFromComPort!D6847)-(Calculated!$E$2))/1.28/3200),"")</f>
        <v/>
      </c>
      <c r="F6808" t="str">
        <f>IF((ValuesFromComPort!M6847)&lt;&gt;"",(((ValuesFromComPort!M6847)-(Calculated!$F$2))/1.28/3200),"")</f>
        <v/>
      </c>
      <c r="H6808" t="str">
        <f>IF((ValuesFromComPort!F6847)&lt;&gt;"",((((ValuesFromComPort!F6847)-(Calculated!$H$2))/1.28)*3.2),"")</f>
        <v/>
      </c>
      <c r="I6808" t="str">
        <f>IF((ValuesFromComPort!K6847)&lt;&gt;"",((((ValuesFromComPort!K6847)-(Calculated!$I$2))/1.28)*3.2),"")</f>
        <v/>
      </c>
      <c r="K6808" t="str">
        <f>IF((ValuesFromComPort!H6847)&lt;&gt;"",((((ValuesFromComPort!H6847)-$K$2)*0.015625)/0.3),"")</f>
        <v/>
      </c>
      <c r="N6808" t="str">
        <f>IF((ValuesFromComPort!I6847)&lt;&gt;"",((((ValuesFromComPort!I6847)-$N$2)*0.125)/0.3),"")</f>
        <v/>
      </c>
    </row>
    <row r="6809" spans="2:14" x14ac:dyDescent="0.25">
      <c r="B6809" t="str">
        <f>IF((ValuesFromComPort!A6848)&lt;&gt;"",(((ValuesFromComPort!A6848)-(Calculated!$B$2))/204.8),"")</f>
        <v/>
      </c>
      <c r="C6809" t="str">
        <f>IF((ValuesFromComPort!P6848)&lt;&gt;"",((((ValuesFromComPort!P6848)-(Calculated!$C$2))/204.8)),"")</f>
        <v/>
      </c>
      <c r="E6809" t="str">
        <f>IF((ValuesFromComPort!D6848)&lt;&gt;"",(((ValuesFromComPort!D6848)-(Calculated!$E$2))/1.28/3200),"")</f>
        <v/>
      </c>
      <c r="F6809" t="str">
        <f>IF((ValuesFromComPort!M6848)&lt;&gt;"",(((ValuesFromComPort!M6848)-(Calculated!$F$2))/1.28/3200),"")</f>
        <v/>
      </c>
      <c r="H6809" t="str">
        <f>IF((ValuesFromComPort!F6848)&lt;&gt;"",((((ValuesFromComPort!F6848)-(Calculated!$H$2))/1.28)*3.2),"")</f>
        <v/>
      </c>
      <c r="I6809" t="str">
        <f>IF((ValuesFromComPort!K6848)&lt;&gt;"",((((ValuesFromComPort!K6848)-(Calculated!$I$2))/1.28)*3.2),"")</f>
        <v/>
      </c>
      <c r="K6809" t="str">
        <f>IF((ValuesFromComPort!H6848)&lt;&gt;"",((((ValuesFromComPort!H6848)-$K$2)*0.015625)/0.3),"")</f>
        <v/>
      </c>
      <c r="N6809" t="str">
        <f>IF((ValuesFromComPort!I6848)&lt;&gt;"",((((ValuesFromComPort!I6848)-$N$2)*0.125)/0.3),"")</f>
        <v/>
      </c>
    </row>
    <row r="6810" spans="2:14" x14ac:dyDescent="0.25">
      <c r="B6810" t="str">
        <f>IF((ValuesFromComPort!A6849)&lt;&gt;"",(((ValuesFromComPort!A6849)-(Calculated!$B$2))/204.8),"")</f>
        <v/>
      </c>
      <c r="C6810" t="str">
        <f>IF((ValuesFromComPort!P6849)&lt;&gt;"",((((ValuesFromComPort!P6849)-(Calculated!$C$2))/204.8)),"")</f>
        <v/>
      </c>
      <c r="E6810" t="str">
        <f>IF((ValuesFromComPort!D6849)&lt;&gt;"",(((ValuesFromComPort!D6849)-(Calculated!$E$2))/1.28/3200),"")</f>
        <v/>
      </c>
      <c r="F6810" t="str">
        <f>IF((ValuesFromComPort!M6849)&lt;&gt;"",(((ValuesFromComPort!M6849)-(Calculated!$F$2))/1.28/3200),"")</f>
        <v/>
      </c>
      <c r="H6810" t="str">
        <f>IF((ValuesFromComPort!F6849)&lt;&gt;"",((((ValuesFromComPort!F6849)-(Calculated!$H$2))/1.28)*3.2),"")</f>
        <v/>
      </c>
      <c r="I6810" t="str">
        <f>IF((ValuesFromComPort!K6849)&lt;&gt;"",((((ValuesFromComPort!K6849)-(Calculated!$I$2))/1.28)*3.2),"")</f>
        <v/>
      </c>
      <c r="K6810" t="str">
        <f>IF((ValuesFromComPort!H6849)&lt;&gt;"",((((ValuesFromComPort!H6849)-$K$2)*0.015625)/0.3),"")</f>
        <v/>
      </c>
      <c r="N6810" t="str">
        <f>IF((ValuesFromComPort!I6849)&lt;&gt;"",((((ValuesFromComPort!I6849)-$N$2)*0.125)/0.3),"")</f>
        <v/>
      </c>
    </row>
    <row r="6811" spans="2:14" x14ac:dyDescent="0.25">
      <c r="B6811" t="str">
        <f>IF((ValuesFromComPort!A6850)&lt;&gt;"",(((ValuesFromComPort!A6850)-(Calculated!$B$2))/204.8),"")</f>
        <v/>
      </c>
      <c r="C6811" t="str">
        <f>IF((ValuesFromComPort!P6850)&lt;&gt;"",((((ValuesFromComPort!P6850)-(Calculated!$C$2))/204.8)),"")</f>
        <v/>
      </c>
      <c r="E6811" t="str">
        <f>IF((ValuesFromComPort!D6850)&lt;&gt;"",(((ValuesFromComPort!D6850)-(Calculated!$E$2))/1.28/3200),"")</f>
        <v/>
      </c>
      <c r="F6811" t="str">
        <f>IF((ValuesFromComPort!M6850)&lt;&gt;"",(((ValuesFromComPort!M6850)-(Calculated!$F$2))/1.28/3200),"")</f>
        <v/>
      </c>
      <c r="H6811" t="str">
        <f>IF((ValuesFromComPort!F6850)&lt;&gt;"",((((ValuesFromComPort!F6850)-(Calculated!$H$2))/1.28)*3.2),"")</f>
        <v/>
      </c>
      <c r="I6811" t="str">
        <f>IF((ValuesFromComPort!K6850)&lt;&gt;"",((((ValuesFromComPort!K6850)-(Calculated!$I$2))/1.28)*3.2),"")</f>
        <v/>
      </c>
      <c r="K6811" t="str">
        <f>IF((ValuesFromComPort!H6850)&lt;&gt;"",((((ValuesFromComPort!H6850)-$K$2)*0.015625)/0.3),"")</f>
        <v/>
      </c>
      <c r="N6811" t="str">
        <f>IF((ValuesFromComPort!I6850)&lt;&gt;"",((((ValuesFromComPort!I6850)-$N$2)*0.125)/0.3),"")</f>
        <v/>
      </c>
    </row>
    <row r="6812" spans="2:14" x14ac:dyDescent="0.25">
      <c r="B6812" t="str">
        <f>IF((ValuesFromComPort!A6851)&lt;&gt;"",(((ValuesFromComPort!A6851)-(Calculated!$B$2))/204.8),"")</f>
        <v/>
      </c>
      <c r="C6812" t="str">
        <f>IF((ValuesFromComPort!P6851)&lt;&gt;"",((((ValuesFromComPort!P6851)-(Calculated!$C$2))/204.8)),"")</f>
        <v/>
      </c>
      <c r="E6812" t="str">
        <f>IF((ValuesFromComPort!D6851)&lt;&gt;"",(((ValuesFromComPort!D6851)-(Calculated!$E$2))/1.28/3200),"")</f>
        <v/>
      </c>
      <c r="F6812" t="str">
        <f>IF((ValuesFromComPort!M6851)&lt;&gt;"",(((ValuesFromComPort!M6851)-(Calculated!$F$2))/1.28/3200),"")</f>
        <v/>
      </c>
      <c r="H6812" t="str">
        <f>IF((ValuesFromComPort!F6851)&lt;&gt;"",((((ValuesFromComPort!F6851)-(Calculated!$H$2))/1.28)*3.2),"")</f>
        <v/>
      </c>
      <c r="I6812" t="str">
        <f>IF((ValuesFromComPort!K6851)&lt;&gt;"",((((ValuesFromComPort!K6851)-(Calculated!$I$2))/1.28)*3.2),"")</f>
        <v/>
      </c>
      <c r="K6812" t="str">
        <f>IF((ValuesFromComPort!H6851)&lt;&gt;"",((((ValuesFromComPort!H6851)-$K$2)*0.015625)/0.3),"")</f>
        <v/>
      </c>
      <c r="N6812" t="str">
        <f>IF((ValuesFromComPort!I6851)&lt;&gt;"",((((ValuesFromComPort!I6851)-$N$2)*0.125)/0.3),"")</f>
        <v/>
      </c>
    </row>
    <row r="6813" spans="2:14" x14ac:dyDescent="0.25">
      <c r="B6813" t="str">
        <f>IF((ValuesFromComPort!A6852)&lt;&gt;"",(((ValuesFromComPort!A6852)-(Calculated!$B$2))/204.8),"")</f>
        <v/>
      </c>
      <c r="C6813" t="str">
        <f>IF((ValuesFromComPort!P6852)&lt;&gt;"",((((ValuesFromComPort!P6852)-(Calculated!$C$2))/204.8)),"")</f>
        <v/>
      </c>
      <c r="E6813" t="str">
        <f>IF((ValuesFromComPort!D6852)&lt;&gt;"",(((ValuesFromComPort!D6852)-(Calculated!$E$2))/1.28/3200),"")</f>
        <v/>
      </c>
      <c r="F6813" t="str">
        <f>IF((ValuesFromComPort!M6852)&lt;&gt;"",(((ValuesFromComPort!M6852)-(Calculated!$F$2))/1.28/3200),"")</f>
        <v/>
      </c>
      <c r="H6813" t="str">
        <f>IF((ValuesFromComPort!F6852)&lt;&gt;"",((((ValuesFromComPort!F6852)-(Calculated!$H$2))/1.28)*3.2),"")</f>
        <v/>
      </c>
      <c r="I6813" t="str">
        <f>IF((ValuesFromComPort!K6852)&lt;&gt;"",((((ValuesFromComPort!K6852)-(Calculated!$I$2))/1.28)*3.2),"")</f>
        <v/>
      </c>
      <c r="K6813" t="str">
        <f>IF((ValuesFromComPort!H6852)&lt;&gt;"",((((ValuesFromComPort!H6852)-$K$2)*0.015625)/0.3),"")</f>
        <v/>
      </c>
      <c r="N6813" t="str">
        <f>IF((ValuesFromComPort!I6852)&lt;&gt;"",((((ValuesFromComPort!I6852)-$N$2)*0.125)/0.3),"")</f>
        <v/>
      </c>
    </row>
    <row r="6814" spans="2:14" x14ac:dyDescent="0.25">
      <c r="B6814" t="str">
        <f>IF((ValuesFromComPort!A6853)&lt;&gt;"",(((ValuesFromComPort!A6853)-(Calculated!$B$2))/204.8),"")</f>
        <v/>
      </c>
      <c r="C6814" t="str">
        <f>IF((ValuesFromComPort!P6853)&lt;&gt;"",((((ValuesFromComPort!P6853)-(Calculated!$C$2))/204.8)),"")</f>
        <v/>
      </c>
      <c r="E6814" t="str">
        <f>IF((ValuesFromComPort!D6853)&lt;&gt;"",(((ValuesFromComPort!D6853)-(Calculated!$E$2))/1.28/3200),"")</f>
        <v/>
      </c>
      <c r="F6814" t="str">
        <f>IF((ValuesFromComPort!M6853)&lt;&gt;"",(((ValuesFromComPort!M6853)-(Calculated!$F$2))/1.28/3200),"")</f>
        <v/>
      </c>
      <c r="H6814" t="str">
        <f>IF((ValuesFromComPort!F6853)&lt;&gt;"",((((ValuesFromComPort!F6853)-(Calculated!$H$2))/1.28)*3.2),"")</f>
        <v/>
      </c>
      <c r="I6814" t="str">
        <f>IF((ValuesFromComPort!K6853)&lt;&gt;"",((((ValuesFromComPort!K6853)-(Calculated!$I$2))/1.28)*3.2),"")</f>
        <v/>
      </c>
      <c r="K6814" t="str">
        <f>IF((ValuesFromComPort!H6853)&lt;&gt;"",((((ValuesFromComPort!H6853)-$K$2)*0.015625)/0.3),"")</f>
        <v/>
      </c>
      <c r="N6814" t="str">
        <f>IF((ValuesFromComPort!I6853)&lt;&gt;"",((((ValuesFromComPort!I6853)-$N$2)*0.125)/0.3),"")</f>
        <v/>
      </c>
    </row>
    <row r="6815" spans="2:14" x14ac:dyDescent="0.25">
      <c r="B6815" t="str">
        <f>IF((ValuesFromComPort!A6854)&lt;&gt;"",(((ValuesFromComPort!A6854)-(Calculated!$B$2))/204.8),"")</f>
        <v/>
      </c>
      <c r="C6815" t="str">
        <f>IF((ValuesFromComPort!P6854)&lt;&gt;"",((((ValuesFromComPort!P6854)-(Calculated!$C$2))/204.8)),"")</f>
        <v/>
      </c>
      <c r="E6815" t="str">
        <f>IF((ValuesFromComPort!D6854)&lt;&gt;"",(((ValuesFromComPort!D6854)-(Calculated!$E$2))/1.28/3200),"")</f>
        <v/>
      </c>
      <c r="F6815" t="str">
        <f>IF((ValuesFromComPort!M6854)&lt;&gt;"",(((ValuesFromComPort!M6854)-(Calculated!$F$2))/1.28/3200),"")</f>
        <v/>
      </c>
      <c r="H6815" t="str">
        <f>IF((ValuesFromComPort!F6854)&lt;&gt;"",((((ValuesFromComPort!F6854)-(Calculated!$H$2))/1.28)*3.2),"")</f>
        <v/>
      </c>
      <c r="I6815" t="str">
        <f>IF((ValuesFromComPort!K6854)&lt;&gt;"",((((ValuesFromComPort!K6854)-(Calculated!$I$2))/1.28)*3.2),"")</f>
        <v/>
      </c>
      <c r="K6815" t="str">
        <f>IF((ValuesFromComPort!H6854)&lt;&gt;"",((((ValuesFromComPort!H6854)-$K$2)*0.015625)/0.3),"")</f>
        <v/>
      </c>
      <c r="N6815" t="str">
        <f>IF((ValuesFromComPort!I6854)&lt;&gt;"",((((ValuesFromComPort!I6854)-$N$2)*0.125)/0.3),"")</f>
        <v/>
      </c>
    </row>
    <row r="6816" spans="2:14" x14ac:dyDescent="0.25">
      <c r="B6816" t="str">
        <f>IF((ValuesFromComPort!A6855)&lt;&gt;"",(((ValuesFromComPort!A6855)-(Calculated!$B$2))/204.8),"")</f>
        <v/>
      </c>
      <c r="C6816" t="str">
        <f>IF((ValuesFromComPort!P6855)&lt;&gt;"",((((ValuesFromComPort!P6855)-(Calculated!$C$2))/204.8)),"")</f>
        <v/>
      </c>
      <c r="E6816" t="str">
        <f>IF((ValuesFromComPort!D6855)&lt;&gt;"",(((ValuesFromComPort!D6855)-(Calculated!$E$2))/1.28/3200),"")</f>
        <v/>
      </c>
      <c r="F6816" t="str">
        <f>IF((ValuesFromComPort!M6855)&lt;&gt;"",(((ValuesFromComPort!M6855)-(Calculated!$F$2))/1.28/3200),"")</f>
        <v/>
      </c>
      <c r="H6816" t="str">
        <f>IF((ValuesFromComPort!F6855)&lt;&gt;"",((((ValuesFromComPort!F6855)-(Calculated!$H$2))/1.28)*3.2),"")</f>
        <v/>
      </c>
      <c r="I6816" t="str">
        <f>IF((ValuesFromComPort!K6855)&lt;&gt;"",((((ValuesFromComPort!K6855)-(Calculated!$I$2))/1.28)*3.2),"")</f>
        <v/>
      </c>
      <c r="K6816" t="str">
        <f>IF((ValuesFromComPort!H6855)&lt;&gt;"",((((ValuesFromComPort!H6855)-$K$2)*0.015625)/0.3),"")</f>
        <v/>
      </c>
      <c r="N6816" t="str">
        <f>IF((ValuesFromComPort!I6855)&lt;&gt;"",((((ValuesFromComPort!I6855)-$N$2)*0.125)/0.3),"")</f>
        <v/>
      </c>
    </row>
    <row r="6817" spans="2:14" x14ac:dyDescent="0.25">
      <c r="B6817" t="str">
        <f>IF((ValuesFromComPort!A6856)&lt;&gt;"",(((ValuesFromComPort!A6856)-(Calculated!$B$2))/204.8),"")</f>
        <v/>
      </c>
      <c r="C6817" t="str">
        <f>IF((ValuesFromComPort!P6856)&lt;&gt;"",((((ValuesFromComPort!P6856)-(Calculated!$C$2))/204.8)),"")</f>
        <v/>
      </c>
      <c r="E6817" t="str">
        <f>IF((ValuesFromComPort!D6856)&lt;&gt;"",(((ValuesFromComPort!D6856)-(Calculated!$E$2))/1.28/3200),"")</f>
        <v/>
      </c>
      <c r="F6817" t="str">
        <f>IF((ValuesFromComPort!M6856)&lt;&gt;"",(((ValuesFromComPort!M6856)-(Calculated!$F$2))/1.28/3200),"")</f>
        <v/>
      </c>
      <c r="H6817" t="str">
        <f>IF((ValuesFromComPort!F6856)&lt;&gt;"",((((ValuesFromComPort!F6856)-(Calculated!$H$2))/1.28)*3.2),"")</f>
        <v/>
      </c>
      <c r="I6817" t="str">
        <f>IF((ValuesFromComPort!K6856)&lt;&gt;"",((((ValuesFromComPort!K6856)-(Calculated!$I$2))/1.28)*3.2),"")</f>
        <v/>
      </c>
      <c r="K6817" t="str">
        <f>IF((ValuesFromComPort!H6856)&lt;&gt;"",((((ValuesFromComPort!H6856)-$K$2)*0.015625)/0.3),"")</f>
        <v/>
      </c>
      <c r="N6817" t="str">
        <f>IF((ValuesFromComPort!I6856)&lt;&gt;"",((((ValuesFromComPort!I6856)-$N$2)*0.125)/0.3),"")</f>
        <v/>
      </c>
    </row>
    <row r="6818" spans="2:14" x14ac:dyDescent="0.25">
      <c r="B6818" t="str">
        <f>IF((ValuesFromComPort!A6857)&lt;&gt;"",(((ValuesFromComPort!A6857)-(Calculated!$B$2))/204.8),"")</f>
        <v/>
      </c>
      <c r="C6818" t="str">
        <f>IF((ValuesFromComPort!P6857)&lt;&gt;"",((((ValuesFromComPort!P6857)-(Calculated!$C$2))/204.8)),"")</f>
        <v/>
      </c>
      <c r="E6818" t="str">
        <f>IF((ValuesFromComPort!D6857)&lt;&gt;"",(((ValuesFromComPort!D6857)-(Calculated!$E$2))/1.28/3200),"")</f>
        <v/>
      </c>
      <c r="F6818" t="str">
        <f>IF((ValuesFromComPort!M6857)&lt;&gt;"",(((ValuesFromComPort!M6857)-(Calculated!$F$2))/1.28/3200),"")</f>
        <v/>
      </c>
      <c r="H6818" t="str">
        <f>IF((ValuesFromComPort!F6857)&lt;&gt;"",((((ValuesFromComPort!F6857)-(Calculated!$H$2))/1.28)*3.2),"")</f>
        <v/>
      </c>
      <c r="I6818" t="str">
        <f>IF((ValuesFromComPort!K6857)&lt;&gt;"",((((ValuesFromComPort!K6857)-(Calculated!$I$2))/1.28)*3.2),"")</f>
        <v/>
      </c>
      <c r="K6818" t="str">
        <f>IF((ValuesFromComPort!H6857)&lt;&gt;"",((((ValuesFromComPort!H6857)-$K$2)*0.015625)/0.3),"")</f>
        <v/>
      </c>
      <c r="N6818" t="str">
        <f>IF((ValuesFromComPort!I6857)&lt;&gt;"",((((ValuesFromComPort!I6857)-$N$2)*0.125)/0.3),"")</f>
        <v/>
      </c>
    </row>
    <row r="6819" spans="2:14" x14ac:dyDescent="0.25">
      <c r="B6819" t="str">
        <f>IF((ValuesFromComPort!A6858)&lt;&gt;"",(((ValuesFromComPort!A6858)-(Calculated!$B$2))/204.8),"")</f>
        <v/>
      </c>
      <c r="C6819" t="str">
        <f>IF((ValuesFromComPort!P6858)&lt;&gt;"",((((ValuesFromComPort!P6858)-(Calculated!$C$2))/204.8)),"")</f>
        <v/>
      </c>
      <c r="E6819" t="str">
        <f>IF((ValuesFromComPort!D6858)&lt;&gt;"",(((ValuesFromComPort!D6858)-(Calculated!$E$2))/1.28/3200),"")</f>
        <v/>
      </c>
      <c r="F6819" t="str">
        <f>IF((ValuesFromComPort!M6858)&lt;&gt;"",(((ValuesFromComPort!M6858)-(Calculated!$F$2))/1.28/3200),"")</f>
        <v/>
      </c>
      <c r="H6819" t="str">
        <f>IF((ValuesFromComPort!F6858)&lt;&gt;"",((((ValuesFromComPort!F6858)-(Calculated!$H$2))/1.28)*3.2),"")</f>
        <v/>
      </c>
      <c r="I6819" t="str">
        <f>IF((ValuesFromComPort!K6858)&lt;&gt;"",((((ValuesFromComPort!K6858)-(Calculated!$I$2))/1.28)*3.2),"")</f>
        <v/>
      </c>
      <c r="K6819" t="str">
        <f>IF((ValuesFromComPort!H6858)&lt;&gt;"",((((ValuesFromComPort!H6858)-$K$2)*0.015625)/0.3),"")</f>
        <v/>
      </c>
      <c r="N6819" t="str">
        <f>IF((ValuesFromComPort!I6858)&lt;&gt;"",((((ValuesFromComPort!I6858)-$N$2)*0.125)/0.3),"")</f>
        <v/>
      </c>
    </row>
    <row r="6820" spans="2:14" x14ac:dyDescent="0.25">
      <c r="B6820" t="str">
        <f>IF((ValuesFromComPort!A6859)&lt;&gt;"",(((ValuesFromComPort!A6859)-(Calculated!$B$2))/204.8),"")</f>
        <v/>
      </c>
      <c r="C6820" t="str">
        <f>IF((ValuesFromComPort!P6859)&lt;&gt;"",((((ValuesFromComPort!P6859)-(Calculated!$C$2))/204.8)),"")</f>
        <v/>
      </c>
      <c r="E6820" t="str">
        <f>IF((ValuesFromComPort!D6859)&lt;&gt;"",(((ValuesFromComPort!D6859)-(Calculated!$E$2))/1.28/3200),"")</f>
        <v/>
      </c>
      <c r="F6820" t="str">
        <f>IF((ValuesFromComPort!M6859)&lt;&gt;"",(((ValuesFromComPort!M6859)-(Calculated!$F$2))/1.28/3200),"")</f>
        <v/>
      </c>
      <c r="H6820" t="str">
        <f>IF((ValuesFromComPort!F6859)&lt;&gt;"",((((ValuesFromComPort!F6859)-(Calculated!$H$2))/1.28)*3.2),"")</f>
        <v/>
      </c>
      <c r="I6820" t="str">
        <f>IF((ValuesFromComPort!K6859)&lt;&gt;"",((((ValuesFromComPort!K6859)-(Calculated!$I$2))/1.28)*3.2),"")</f>
        <v/>
      </c>
      <c r="K6820" t="str">
        <f>IF((ValuesFromComPort!H6859)&lt;&gt;"",((((ValuesFromComPort!H6859)-$K$2)*0.015625)/0.3),"")</f>
        <v/>
      </c>
      <c r="N6820" t="str">
        <f>IF((ValuesFromComPort!I6859)&lt;&gt;"",((((ValuesFromComPort!I6859)-$N$2)*0.125)/0.3),"")</f>
        <v/>
      </c>
    </row>
    <row r="6821" spans="2:14" x14ac:dyDescent="0.25">
      <c r="B6821" t="str">
        <f>IF((ValuesFromComPort!A6860)&lt;&gt;"",(((ValuesFromComPort!A6860)-(Calculated!$B$2))/204.8),"")</f>
        <v/>
      </c>
      <c r="C6821" t="str">
        <f>IF((ValuesFromComPort!P6860)&lt;&gt;"",((((ValuesFromComPort!P6860)-(Calculated!$C$2))/204.8)),"")</f>
        <v/>
      </c>
      <c r="E6821" t="str">
        <f>IF((ValuesFromComPort!D6860)&lt;&gt;"",(((ValuesFromComPort!D6860)-(Calculated!$E$2))/1.28/3200),"")</f>
        <v/>
      </c>
      <c r="F6821" t="str">
        <f>IF((ValuesFromComPort!M6860)&lt;&gt;"",(((ValuesFromComPort!M6860)-(Calculated!$F$2))/1.28/3200),"")</f>
        <v/>
      </c>
      <c r="H6821" t="str">
        <f>IF((ValuesFromComPort!F6860)&lt;&gt;"",((((ValuesFromComPort!F6860)-(Calculated!$H$2))/1.28)*3.2),"")</f>
        <v/>
      </c>
      <c r="I6821" t="str">
        <f>IF((ValuesFromComPort!K6860)&lt;&gt;"",((((ValuesFromComPort!K6860)-(Calculated!$I$2))/1.28)*3.2),"")</f>
        <v/>
      </c>
      <c r="K6821" t="str">
        <f>IF((ValuesFromComPort!H6860)&lt;&gt;"",((((ValuesFromComPort!H6860)-$K$2)*0.015625)/0.3),"")</f>
        <v/>
      </c>
      <c r="N6821" t="str">
        <f>IF((ValuesFromComPort!I6860)&lt;&gt;"",((((ValuesFromComPort!I6860)-$N$2)*0.125)/0.3),"")</f>
        <v/>
      </c>
    </row>
    <row r="6822" spans="2:14" x14ac:dyDescent="0.25">
      <c r="B6822" t="str">
        <f>IF((ValuesFromComPort!A6861)&lt;&gt;"",(((ValuesFromComPort!A6861)-(Calculated!$B$2))/204.8),"")</f>
        <v/>
      </c>
      <c r="C6822" t="str">
        <f>IF((ValuesFromComPort!P6861)&lt;&gt;"",((((ValuesFromComPort!P6861)-(Calculated!$C$2))/204.8)),"")</f>
        <v/>
      </c>
      <c r="E6822" t="str">
        <f>IF((ValuesFromComPort!D6861)&lt;&gt;"",(((ValuesFromComPort!D6861)-(Calculated!$E$2))/1.28/3200),"")</f>
        <v/>
      </c>
      <c r="F6822" t="str">
        <f>IF((ValuesFromComPort!M6861)&lt;&gt;"",(((ValuesFromComPort!M6861)-(Calculated!$F$2))/1.28/3200),"")</f>
        <v/>
      </c>
      <c r="H6822" t="str">
        <f>IF((ValuesFromComPort!F6861)&lt;&gt;"",((((ValuesFromComPort!F6861)-(Calculated!$H$2))/1.28)*3.2),"")</f>
        <v/>
      </c>
      <c r="I6822" t="str">
        <f>IF((ValuesFromComPort!K6861)&lt;&gt;"",((((ValuesFromComPort!K6861)-(Calculated!$I$2))/1.28)*3.2),"")</f>
        <v/>
      </c>
      <c r="K6822" t="str">
        <f>IF((ValuesFromComPort!H6861)&lt;&gt;"",((((ValuesFromComPort!H6861)-$K$2)*0.015625)/0.3),"")</f>
        <v/>
      </c>
      <c r="N6822" t="str">
        <f>IF((ValuesFromComPort!I6861)&lt;&gt;"",((((ValuesFromComPort!I6861)-$N$2)*0.125)/0.3),"")</f>
        <v/>
      </c>
    </row>
    <row r="6823" spans="2:14" x14ac:dyDescent="0.25">
      <c r="B6823" t="str">
        <f>IF((ValuesFromComPort!A6862)&lt;&gt;"",(((ValuesFromComPort!A6862)-(Calculated!$B$2))/204.8),"")</f>
        <v/>
      </c>
      <c r="C6823" t="str">
        <f>IF((ValuesFromComPort!P6862)&lt;&gt;"",((((ValuesFromComPort!P6862)-(Calculated!$C$2))/204.8)),"")</f>
        <v/>
      </c>
      <c r="E6823" t="str">
        <f>IF((ValuesFromComPort!D6862)&lt;&gt;"",(((ValuesFromComPort!D6862)-(Calculated!$E$2))/1.28/3200),"")</f>
        <v/>
      </c>
      <c r="F6823" t="str">
        <f>IF((ValuesFromComPort!M6862)&lt;&gt;"",(((ValuesFromComPort!M6862)-(Calculated!$F$2))/1.28/3200),"")</f>
        <v/>
      </c>
      <c r="H6823" t="str">
        <f>IF((ValuesFromComPort!F6862)&lt;&gt;"",((((ValuesFromComPort!F6862)-(Calculated!$H$2))/1.28)*3.2),"")</f>
        <v/>
      </c>
      <c r="I6823" t="str">
        <f>IF((ValuesFromComPort!K6862)&lt;&gt;"",((((ValuesFromComPort!K6862)-(Calculated!$I$2))/1.28)*3.2),"")</f>
        <v/>
      </c>
      <c r="K6823" t="str">
        <f>IF((ValuesFromComPort!H6862)&lt;&gt;"",((((ValuesFromComPort!H6862)-$K$2)*0.015625)/0.3),"")</f>
        <v/>
      </c>
      <c r="N6823" t="str">
        <f>IF((ValuesFromComPort!I6862)&lt;&gt;"",((((ValuesFromComPort!I6862)-$N$2)*0.125)/0.3),"")</f>
        <v/>
      </c>
    </row>
    <row r="6824" spans="2:14" x14ac:dyDescent="0.25">
      <c r="B6824" t="str">
        <f>IF((ValuesFromComPort!A6863)&lt;&gt;"",(((ValuesFromComPort!A6863)-(Calculated!$B$2))/204.8),"")</f>
        <v/>
      </c>
      <c r="C6824" t="str">
        <f>IF((ValuesFromComPort!P6863)&lt;&gt;"",((((ValuesFromComPort!P6863)-(Calculated!$C$2))/204.8)),"")</f>
        <v/>
      </c>
      <c r="E6824" t="str">
        <f>IF((ValuesFromComPort!D6863)&lt;&gt;"",(((ValuesFromComPort!D6863)-(Calculated!$E$2))/1.28/3200),"")</f>
        <v/>
      </c>
      <c r="F6824" t="str">
        <f>IF((ValuesFromComPort!M6863)&lt;&gt;"",(((ValuesFromComPort!M6863)-(Calculated!$F$2))/1.28/3200),"")</f>
        <v/>
      </c>
      <c r="H6824" t="str">
        <f>IF((ValuesFromComPort!F6863)&lt;&gt;"",((((ValuesFromComPort!F6863)-(Calculated!$H$2))/1.28)*3.2),"")</f>
        <v/>
      </c>
      <c r="I6824" t="str">
        <f>IF((ValuesFromComPort!K6863)&lt;&gt;"",((((ValuesFromComPort!K6863)-(Calculated!$I$2))/1.28)*3.2),"")</f>
        <v/>
      </c>
      <c r="K6824" t="str">
        <f>IF((ValuesFromComPort!H6863)&lt;&gt;"",((((ValuesFromComPort!H6863)-$K$2)*0.015625)/0.3),"")</f>
        <v/>
      </c>
      <c r="N6824" t="str">
        <f>IF((ValuesFromComPort!I6863)&lt;&gt;"",((((ValuesFromComPort!I6863)-$N$2)*0.125)/0.3),"")</f>
        <v/>
      </c>
    </row>
    <row r="6825" spans="2:14" x14ac:dyDescent="0.25">
      <c r="B6825" t="str">
        <f>IF((ValuesFromComPort!A6864)&lt;&gt;"",(((ValuesFromComPort!A6864)-(Calculated!$B$2))/204.8),"")</f>
        <v/>
      </c>
      <c r="C6825" t="str">
        <f>IF((ValuesFromComPort!P6864)&lt;&gt;"",((((ValuesFromComPort!P6864)-(Calculated!$C$2))/204.8)),"")</f>
        <v/>
      </c>
      <c r="E6825" t="str">
        <f>IF((ValuesFromComPort!D6864)&lt;&gt;"",(((ValuesFromComPort!D6864)-(Calculated!$E$2))/1.28/3200),"")</f>
        <v/>
      </c>
      <c r="F6825" t="str">
        <f>IF((ValuesFromComPort!M6864)&lt;&gt;"",(((ValuesFromComPort!M6864)-(Calculated!$F$2))/1.28/3200),"")</f>
        <v/>
      </c>
      <c r="H6825" t="str">
        <f>IF((ValuesFromComPort!F6864)&lt;&gt;"",((((ValuesFromComPort!F6864)-(Calculated!$H$2))/1.28)*3.2),"")</f>
        <v/>
      </c>
      <c r="I6825" t="str">
        <f>IF((ValuesFromComPort!K6864)&lt;&gt;"",((((ValuesFromComPort!K6864)-(Calculated!$I$2))/1.28)*3.2),"")</f>
        <v/>
      </c>
      <c r="K6825" t="str">
        <f>IF((ValuesFromComPort!H6864)&lt;&gt;"",((((ValuesFromComPort!H6864)-$K$2)*0.015625)/0.3),"")</f>
        <v/>
      </c>
      <c r="N6825" t="str">
        <f>IF((ValuesFromComPort!I6864)&lt;&gt;"",((((ValuesFromComPort!I6864)-$N$2)*0.125)/0.3),"")</f>
        <v/>
      </c>
    </row>
    <row r="6826" spans="2:14" x14ac:dyDescent="0.25">
      <c r="B6826" t="str">
        <f>IF((ValuesFromComPort!A6865)&lt;&gt;"",(((ValuesFromComPort!A6865)-(Calculated!$B$2))/204.8),"")</f>
        <v/>
      </c>
      <c r="C6826" t="str">
        <f>IF((ValuesFromComPort!P6865)&lt;&gt;"",((((ValuesFromComPort!P6865)-(Calculated!$C$2))/204.8)),"")</f>
        <v/>
      </c>
      <c r="E6826" t="str">
        <f>IF((ValuesFromComPort!D6865)&lt;&gt;"",(((ValuesFromComPort!D6865)-(Calculated!$E$2))/1.28/3200),"")</f>
        <v/>
      </c>
      <c r="F6826" t="str">
        <f>IF((ValuesFromComPort!M6865)&lt;&gt;"",(((ValuesFromComPort!M6865)-(Calculated!$F$2))/1.28/3200),"")</f>
        <v/>
      </c>
      <c r="H6826" t="str">
        <f>IF((ValuesFromComPort!F6865)&lt;&gt;"",((((ValuesFromComPort!F6865)-(Calculated!$H$2))/1.28)*3.2),"")</f>
        <v/>
      </c>
      <c r="I6826" t="str">
        <f>IF((ValuesFromComPort!K6865)&lt;&gt;"",((((ValuesFromComPort!K6865)-(Calculated!$I$2))/1.28)*3.2),"")</f>
        <v/>
      </c>
      <c r="K6826" t="str">
        <f>IF((ValuesFromComPort!H6865)&lt;&gt;"",((((ValuesFromComPort!H6865)-$K$2)*0.015625)/0.3),"")</f>
        <v/>
      </c>
      <c r="N6826" t="str">
        <f>IF((ValuesFromComPort!I6865)&lt;&gt;"",((((ValuesFromComPort!I6865)-$N$2)*0.125)/0.3),"")</f>
        <v/>
      </c>
    </row>
    <row r="6827" spans="2:14" x14ac:dyDescent="0.25">
      <c r="B6827" t="str">
        <f>IF((ValuesFromComPort!A6866)&lt;&gt;"",(((ValuesFromComPort!A6866)-(Calculated!$B$2))/204.8),"")</f>
        <v/>
      </c>
      <c r="C6827" t="str">
        <f>IF((ValuesFromComPort!P6866)&lt;&gt;"",((((ValuesFromComPort!P6866)-(Calculated!$C$2))/204.8)),"")</f>
        <v/>
      </c>
      <c r="E6827" t="str">
        <f>IF((ValuesFromComPort!D6866)&lt;&gt;"",(((ValuesFromComPort!D6866)-(Calculated!$E$2))/1.28/3200),"")</f>
        <v/>
      </c>
      <c r="F6827" t="str">
        <f>IF((ValuesFromComPort!M6866)&lt;&gt;"",(((ValuesFromComPort!M6866)-(Calculated!$F$2))/1.28/3200),"")</f>
        <v/>
      </c>
      <c r="H6827" t="str">
        <f>IF((ValuesFromComPort!F6866)&lt;&gt;"",((((ValuesFromComPort!F6866)-(Calculated!$H$2))/1.28)*3.2),"")</f>
        <v/>
      </c>
      <c r="I6827" t="str">
        <f>IF((ValuesFromComPort!K6866)&lt;&gt;"",((((ValuesFromComPort!K6866)-(Calculated!$I$2))/1.28)*3.2),"")</f>
        <v/>
      </c>
      <c r="K6827" t="str">
        <f>IF((ValuesFromComPort!H6866)&lt;&gt;"",((((ValuesFromComPort!H6866)-$K$2)*0.015625)/0.3),"")</f>
        <v/>
      </c>
      <c r="N6827" t="str">
        <f>IF((ValuesFromComPort!I6866)&lt;&gt;"",((((ValuesFromComPort!I6866)-$N$2)*0.125)/0.3),"")</f>
        <v/>
      </c>
    </row>
    <row r="6828" spans="2:14" x14ac:dyDescent="0.25">
      <c r="B6828" t="str">
        <f>IF((ValuesFromComPort!A6867)&lt;&gt;"",(((ValuesFromComPort!A6867)-(Calculated!$B$2))/204.8),"")</f>
        <v/>
      </c>
      <c r="C6828" t="str">
        <f>IF((ValuesFromComPort!P6867)&lt;&gt;"",((((ValuesFromComPort!P6867)-(Calculated!$C$2))/204.8)),"")</f>
        <v/>
      </c>
      <c r="E6828" t="str">
        <f>IF((ValuesFromComPort!D6867)&lt;&gt;"",(((ValuesFromComPort!D6867)-(Calculated!$E$2))/1.28/3200),"")</f>
        <v/>
      </c>
      <c r="F6828" t="str">
        <f>IF((ValuesFromComPort!M6867)&lt;&gt;"",(((ValuesFromComPort!M6867)-(Calculated!$F$2))/1.28/3200),"")</f>
        <v/>
      </c>
      <c r="H6828" t="str">
        <f>IF((ValuesFromComPort!F6867)&lt;&gt;"",((((ValuesFromComPort!F6867)-(Calculated!$H$2))/1.28)*3.2),"")</f>
        <v/>
      </c>
      <c r="I6828" t="str">
        <f>IF((ValuesFromComPort!K6867)&lt;&gt;"",((((ValuesFromComPort!K6867)-(Calculated!$I$2))/1.28)*3.2),"")</f>
        <v/>
      </c>
      <c r="K6828" t="str">
        <f>IF((ValuesFromComPort!H6867)&lt;&gt;"",((((ValuesFromComPort!H6867)-$K$2)*0.015625)/0.3),"")</f>
        <v/>
      </c>
      <c r="N6828" t="str">
        <f>IF((ValuesFromComPort!I6867)&lt;&gt;"",((((ValuesFromComPort!I6867)-$N$2)*0.125)/0.3),"")</f>
        <v/>
      </c>
    </row>
    <row r="6829" spans="2:14" x14ac:dyDescent="0.25">
      <c r="B6829" t="str">
        <f>IF((ValuesFromComPort!A6868)&lt;&gt;"",(((ValuesFromComPort!A6868)-(Calculated!$B$2))/204.8),"")</f>
        <v/>
      </c>
      <c r="C6829" t="str">
        <f>IF((ValuesFromComPort!P6868)&lt;&gt;"",((((ValuesFromComPort!P6868)-(Calculated!$C$2))/204.8)),"")</f>
        <v/>
      </c>
      <c r="E6829" t="str">
        <f>IF((ValuesFromComPort!D6868)&lt;&gt;"",(((ValuesFromComPort!D6868)-(Calculated!$E$2))/1.28/3200),"")</f>
        <v/>
      </c>
      <c r="F6829" t="str">
        <f>IF((ValuesFromComPort!M6868)&lt;&gt;"",(((ValuesFromComPort!M6868)-(Calculated!$F$2))/1.28/3200),"")</f>
        <v/>
      </c>
      <c r="H6829" t="str">
        <f>IF((ValuesFromComPort!F6868)&lt;&gt;"",((((ValuesFromComPort!F6868)-(Calculated!$H$2))/1.28)*3.2),"")</f>
        <v/>
      </c>
      <c r="I6829" t="str">
        <f>IF((ValuesFromComPort!K6868)&lt;&gt;"",((((ValuesFromComPort!K6868)-(Calculated!$I$2))/1.28)*3.2),"")</f>
        <v/>
      </c>
      <c r="K6829" t="str">
        <f>IF((ValuesFromComPort!H6868)&lt;&gt;"",((((ValuesFromComPort!H6868)-$K$2)*0.015625)/0.3),"")</f>
        <v/>
      </c>
      <c r="N6829" t="str">
        <f>IF((ValuesFromComPort!I6868)&lt;&gt;"",((((ValuesFromComPort!I6868)-$N$2)*0.125)/0.3),"")</f>
        <v/>
      </c>
    </row>
    <row r="6830" spans="2:14" x14ac:dyDescent="0.25">
      <c r="B6830" t="str">
        <f>IF((ValuesFromComPort!A6869)&lt;&gt;"",(((ValuesFromComPort!A6869)-(Calculated!$B$2))/204.8),"")</f>
        <v/>
      </c>
      <c r="C6830" t="str">
        <f>IF((ValuesFromComPort!P6869)&lt;&gt;"",((((ValuesFromComPort!P6869)-(Calculated!$C$2))/204.8)),"")</f>
        <v/>
      </c>
      <c r="E6830" t="str">
        <f>IF((ValuesFromComPort!D6869)&lt;&gt;"",(((ValuesFromComPort!D6869)-(Calculated!$E$2))/1.28/3200),"")</f>
        <v/>
      </c>
      <c r="F6830" t="str">
        <f>IF((ValuesFromComPort!M6869)&lt;&gt;"",(((ValuesFromComPort!M6869)-(Calculated!$F$2))/1.28/3200),"")</f>
        <v/>
      </c>
      <c r="H6830" t="str">
        <f>IF((ValuesFromComPort!F6869)&lt;&gt;"",((((ValuesFromComPort!F6869)-(Calculated!$H$2))/1.28)*3.2),"")</f>
        <v/>
      </c>
      <c r="I6830" t="str">
        <f>IF((ValuesFromComPort!K6869)&lt;&gt;"",((((ValuesFromComPort!K6869)-(Calculated!$I$2))/1.28)*3.2),"")</f>
        <v/>
      </c>
      <c r="K6830" t="str">
        <f>IF((ValuesFromComPort!H6869)&lt;&gt;"",((((ValuesFromComPort!H6869)-$K$2)*0.015625)/0.3),"")</f>
        <v/>
      </c>
      <c r="N6830" t="str">
        <f>IF((ValuesFromComPort!I6869)&lt;&gt;"",((((ValuesFromComPort!I6869)-$N$2)*0.125)/0.3),"")</f>
        <v/>
      </c>
    </row>
    <row r="6831" spans="2:14" x14ac:dyDescent="0.25">
      <c r="B6831" t="str">
        <f>IF((ValuesFromComPort!A6870)&lt;&gt;"",(((ValuesFromComPort!A6870)-(Calculated!$B$2))/204.8),"")</f>
        <v/>
      </c>
      <c r="C6831" t="str">
        <f>IF((ValuesFromComPort!P6870)&lt;&gt;"",((((ValuesFromComPort!P6870)-(Calculated!$C$2))/204.8)),"")</f>
        <v/>
      </c>
      <c r="E6831" t="str">
        <f>IF((ValuesFromComPort!D6870)&lt;&gt;"",(((ValuesFromComPort!D6870)-(Calculated!$E$2))/1.28/3200),"")</f>
        <v/>
      </c>
      <c r="F6831" t="str">
        <f>IF((ValuesFromComPort!M6870)&lt;&gt;"",(((ValuesFromComPort!M6870)-(Calculated!$F$2))/1.28/3200),"")</f>
        <v/>
      </c>
      <c r="H6831" t="str">
        <f>IF((ValuesFromComPort!F6870)&lt;&gt;"",((((ValuesFromComPort!F6870)-(Calculated!$H$2))/1.28)*3.2),"")</f>
        <v/>
      </c>
      <c r="I6831" t="str">
        <f>IF((ValuesFromComPort!K6870)&lt;&gt;"",((((ValuesFromComPort!K6870)-(Calculated!$I$2))/1.28)*3.2),"")</f>
        <v/>
      </c>
      <c r="K6831" t="str">
        <f>IF((ValuesFromComPort!H6870)&lt;&gt;"",((((ValuesFromComPort!H6870)-$K$2)*0.015625)/0.3),"")</f>
        <v/>
      </c>
      <c r="N6831" t="str">
        <f>IF((ValuesFromComPort!I6870)&lt;&gt;"",((((ValuesFromComPort!I6870)-$N$2)*0.125)/0.3),"")</f>
        <v/>
      </c>
    </row>
    <row r="6832" spans="2:14" x14ac:dyDescent="0.25">
      <c r="B6832" t="str">
        <f>IF((ValuesFromComPort!A6871)&lt;&gt;"",(((ValuesFromComPort!A6871)-(Calculated!$B$2))/204.8),"")</f>
        <v/>
      </c>
      <c r="C6832" t="str">
        <f>IF((ValuesFromComPort!P6871)&lt;&gt;"",((((ValuesFromComPort!P6871)-(Calculated!$C$2))/204.8)),"")</f>
        <v/>
      </c>
      <c r="E6832" t="str">
        <f>IF((ValuesFromComPort!D6871)&lt;&gt;"",(((ValuesFromComPort!D6871)-(Calculated!$E$2))/1.28/3200),"")</f>
        <v/>
      </c>
      <c r="F6832" t="str">
        <f>IF((ValuesFromComPort!M6871)&lt;&gt;"",(((ValuesFromComPort!M6871)-(Calculated!$F$2))/1.28/3200),"")</f>
        <v/>
      </c>
      <c r="H6832" t="str">
        <f>IF((ValuesFromComPort!F6871)&lt;&gt;"",((((ValuesFromComPort!F6871)-(Calculated!$H$2))/1.28)*3.2),"")</f>
        <v/>
      </c>
      <c r="I6832" t="str">
        <f>IF((ValuesFromComPort!K6871)&lt;&gt;"",((((ValuesFromComPort!K6871)-(Calculated!$I$2))/1.28)*3.2),"")</f>
        <v/>
      </c>
      <c r="K6832" t="str">
        <f>IF((ValuesFromComPort!H6871)&lt;&gt;"",((((ValuesFromComPort!H6871)-$K$2)*0.015625)/0.3),"")</f>
        <v/>
      </c>
      <c r="N6832" t="str">
        <f>IF((ValuesFromComPort!I6871)&lt;&gt;"",((((ValuesFromComPort!I6871)-$N$2)*0.125)/0.3),"")</f>
        <v/>
      </c>
    </row>
    <row r="6833" spans="2:14" x14ac:dyDescent="0.25">
      <c r="B6833" t="str">
        <f>IF((ValuesFromComPort!A6872)&lt;&gt;"",(((ValuesFromComPort!A6872)-(Calculated!$B$2))/204.8),"")</f>
        <v/>
      </c>
      <c r="C6833" t="str">
        <f>IF((ValuesFromComPort!P6872)&lt;&gt;"",((((ValuesFromComPort!P6872)-(Calculated!$C$2))/204.8)),"")</f>
        <v/>
      </c>
      <c r="E6833" t="str">
        <f>IF((ValuesFromComPort!D6872)&lt;&gt;"",(((ValuesFromComPort!D6872)-(Calculated!$E$2))/1.28/3200),"")</f>
        <v/>
      </c>
      <c r="F6833" t="str">
        <f>IF((ValuesFromComPort!M6872)&lt;&gt;"",(((ValuesFromComPort!M6872)-(Calculated!$F$2))/1.28/3200),"")</f>
        <v/>
      </c>
      <c r="H6833" t="str">
        <f>IF((ValuesFromComPort!F6872)&lt;&gt;"",((((ValuesFromComPort!F6872)-(Calculated!$H$2))/1.28)*3.2),"")</f>
        <v/>
      </c>
      <c r="I6833" t="str">
        <f>IF((ValuesFromComPort!K6872)&lt;&gt;"",((((ValuesFromComPort!K6872)-(Calculated!$I$2))/1.28)*3.2),"")</f>
        <v/>
      </c>
      <c r="K6833" t="str">
        <f>IF((ValuesFromComPort!H6872)&lt;&gt;"",((((ValuesFromComPort!H6872)-$K$2)*0.015625)/0.3),"")</f>
        <v/>
      </c>
      <c r="N6833" t="str">
        <f>IF((ValuesFromComPort!I6872)&lt;&gt;"",((((ValuesFromComPort!I6872)-$N$2)*0.125)/0.3),"")</f>
        <v/>
      </c>
    </row>
    <row r="6834" spans="2:14" x14ac:dyDescent="0.25">
      <c r="B6834" t="str">
        <f>IF((ValuesFromComPort!A6873)&lt;&gt;"",(((ValuesFromComPort!A6873)-(Calculated!$B$2))/204.8),"")</f>
        <v/>
      </c>
      <c r="C6834" t="str">
        <f>IF((ValuesFromComPort!P6873)&lt;&gt;"",((((ValuesFromComPort!P6873)-(Calculated!$C$2))/204.8)),"")</f>
        <v/>
      </c>
      <c r="E6834" t="str">
        <f>IF((ValuesFromComPort!D6873)&lt;&gt;"",(((ValuesFromComPort!D6873)-(Calculated!$E$2))/1.28/3200),"")</f>
        <v/>
      </c>
      <c r="F6834" t="str">
        <f>IF((ValuesFromComPort!M6873)&lt;&gt;"",(((ValuesFromComPort!M6873)-(Calculated!$F$2))/1.28/3200),"")</f>
        <v/>
      </c>
      <c r="H6834" t="str">
        <f>IF((ValuesFromComPort!F6873)&lt;&gt;"",((((ValuesFromComPort!F6873)-(Calculated!$H$2))/1.28)*3.2),"")</f>
        <v/>
      </c>
      <c r="I6834" t="str">
        <f>IF((ValuesFromComPort!K6873)&lt;&gt;"",((((ValuesFromComPort!K6873)-(Calculated!$I$2))/1.28)*3.2),"")</f>
        <v/>
      </c>
      <c r="K6834" t="str">
        <f>IF((ValuesFromComPort!H6873)&lt;&gt;"",((((ValuesFromComPort!H6873)-$K$2)*0.015625)/0.3),"")</f>
        <v/>
      </c>
      <c r="N6834" t="str">
        <f>IF((ValuesFromComPort!I6873)&lt;&gt;"",((((ValuesFromComPort!I6873)-$N$2)*0.125)/0.3),"")</f>
        <v/>
      </c>
    </row>
    <row r="6835" spans="2:14" x14ac:dyDescent="0.25">
      <c r="B6835" t="str">
        <f>IF((ValuesFromComPort!A6874)&lt;&gt;"",(((ValuesFromComPort!A6874)-(Calculated!$B$2))/204.8),"")</f>
        <v/>
      </c>
      <c r="C6835" t="str">
        <f>IF((ValuesFromComPort!P6874)&lt;&gt;"",((((ValuesFromComPort!P6874)-(Calculated!$C$2))/204.8)),"")</f>
        <v/>
      </c>
      <c r="E6835" t="str">
        <f>IF((ValuesFromComPort!D6874)&lt;&gt;"",(((ValuesFromComPort!D6874)-(Calculated!$E$2))/1.28/3200),"")</f>
        <v/>
      </c>
      <c r="F6835" t="str">
        <f>IF((ValuesFromComPort!M6874)&lt;&gt;"",(((ValuesFromComPort!M6874)-(Calculated!$F$2))/1.28/3200),"")</f>
        <v/>
      </c>
      <c r="H6835" t="str">
        <f>IF((ValuesFromComPort!F6874)&lt;&gt;"",((((ValuesFromComPort!F6874)-(Calculated!$H$2))/1.28)*3.2),"")</f>
        <v/>
      </c>
      <c r="I6835" t="str">
        <f>IF((ValuesFromComPort!K6874)&lt;&gt;"",((((ValuesFromComPort!K6874)-(Calculated!$I$2))/1.28)*3.2),"")</f>
        <v/>
      </c>
      <c r="K6835" t="str">
        <f>IF((ValuesFromComPort!H6874)&lt;&gt;"",((((ValuesFromComPort!H6874)-$K$2)*0.015625)/0.3),"")</f>
        <v/>
      </c>
      <c r="N6835" t="str">
        <f>IF((ValuesFromComPort!I6874)&lt;&gt;"",((((ValuesFromComPort!I6874)-$N$2)*0.125)/0.3),"")</f>
        <v/>
      </c>
    </row>
    <row r="6836" spans="2:14" x14ac:dyDescent="0.25">
      <c r="B6836" t="str">
        <f>IF((ValuesFromComPort!A6875)&lt;&gt;"",(((ValuesFromComPort!A6875)-(Calculated!$B$2))/204.8),"")</f>
        <v/>
      </c>
      <c r="C6836" t="str">
        <f>IF((ValuesFromComPort!P6875)&lt;&gt;"",((((ValuesFromComPort!P6875)-(Calculated!$C$2))/204.8)),"")</f>
        <v/>
      </c>
      <c r="E6836" t="str">
        <f>IF((ValuesFromComPort!D6875)&lt;&gt;"",(((ValuesFromComPort!D6875)-(Calculated!$E$2))/1.28/3200),"")</f>
        <v/>
      </c>
      <c r="F6836" t="str">
        <f>IF((ValuesFromComPort!M6875)&lt;&gt;"",(((ValuesFromComPort!M6875)-(Calculated!$F$2))/1.28/3200),"")</f>
        <v/>
      </c>
      <c r="H6836" t="str">
        <f>IF((ValuesFromComPort!F6875)&lt;&gt;"",((((ValuesFromComPort!F6875)-(Calculated!$H$2))/1.28)*3.2),"")</f>
        <v/>
      </c>
      <c r="I6836" t="str">
        <f>IF((ValuesFromComPort!K6875)&lt;&gt;"",((((ValuesFromComPort!K6875)-(Calculated!$I$2))/1.28)*3.2),"")</f>
        <v/>
      </c>
      <c r="K6836" t="str">
        <f>IF((ValuesFromComPort!H6875)&lt;&gt;"",((((ValuesFromComPort!H6875)-$K$2)*0.015625)/0.3),"")</f>
        <v/>
      </c>
      <c r="N6836" t="str">
        <f>IF((ValuesFromComPort!I6875)&lt;&gt;"",((((ValuesFromComPort!I6875)-$N$2)*0.125)/0.3),"")</f>
        <v/>
      </c>
    </row>
    <row r="6837" spans="2:14" x14ac:dyDescent="0.25">
      <c r="B6837" t="str">
        <f>IF((ValuesFromComPort!A6876)&lt;&gt;"",(((ValuesFromComPort!A6876)-(Calculated!$B$2))/204.8),"")</f>
        <v/>
      </c>
      <c r="C6837" t="str">
        <f>IF((ValuesFromComPort!P6876)&lt;&gt;"",((((ValuesFromComPort!P6876)-(Calculated!$C$2))/204.8)),"")</f>
        <v/>
      </c>
      <c r="E6837" t="str">
        <f>IF((ValuesFromComPort!D6876)&lt;&gt;"",(((ValuesFromComPort!D6876)-(Calculated!$E$2))/1.28/3200),"")</f>
        <v/>
      </c>
      <c r="F6837" t="str">
        <f>IF((ValuesFromComPort!M6876)&lt;&gt;"",(((ValuesFromComPort!M6876)-(Calculated!$F$2))/1.28/3200),"")</f>
        <v/>
      </c>
      <c r="H6837" t="str">
        <f>IF((ValuesFromComPort!F6876)&lt;&gt;"",((((ValuesFromComPort!F6876)-(Calculated!$H$2))/1.28)*3.2),"")</f>
        <v/>
      </c>
      <c r="I6837" t="str">
        <f>IF((ValuesFromComPort!K6876)&lt;&gt;"",((((ValuesFromComPort!K6876)-(Calculated!$I$2))/1.28)*3.2),"")</f>
        <v/>
      </c>
      <c r="K6837" t="str">
        <f>IF((ValuesFromComPort!H6876)&lt;&gt;"",((((ValuesFromComPort!H6876)-$K$2)*0.015625)/0.3),"")</f>
        <v/>
      </c>
      <c r="N6837" t="str">
        <f>IF((ValuesFromComPort!I6876)&lt;&gt;"",((((ValuesFromComPort!I6876)-$N$2)*0.125)/0.3),"")</f>
        <v/>
      </c>
    </row>
    <row r="6838" spans="2:14" x14ac:dyDescent="0.25">
      <c r="B6838" t="str">
        <f>IF((ValuesFromComPort!A6877)&lt;&gt;"",(((ValuesFromComPort!A6877)-(Calculated!$B$2))/204.8),"")</f>
        <v/>
      </c>
      <c r="C6838" t="str">
        <f>IF((ValuesFromComPort!P6877)&lt;&gt;"",((((ValuesFromComPort!P6877)-(Calculated!$C$2))/204.8)),"")</f>
        <v/>
      </c>
      <c r="E6838" t="str">
        <f>IF((ValuesFromComPort!D6877)&lt;&gt;"",(((ValuesFromComPort!D6877)-(Calculated!$E$2))/1.28/3200),"")</f>
        <v/>
      </c>
      <c r="F6838" t="str">
        <f>IF((ValuesFromComPort!M6877)&lt;&gt;"",(((ValuesFromComPort!M6877)-(Calculated!$F$2))/1.28/3200),"")</f>
        <v/>
      </c>
      <c r="H6838" t="str">
        <f>IF((ValuesFromComPort!F6877)&lt;&gt;"",((((ValuesFromComPort!F6877)-(Calculated!$H$2))/1.28)*3.2),"")</f>
        <v/>
      </c>
      <c r="I6838" t="str">
        <f>IF((ValuesFromComPort!K6877)&lt;&gt;"",((((ValuesFromComPort!K6877)-(Calculated!$I$2))/1.28)*3.2),"")</f>
        <v/>
      </c>
      <c r="K6838" t="str">
        <f>IF((ValuesFromComPort!H6877)&lt;&gt;"",((((ValuesFromComPort!H6877)-$K$2)*0.015625)/0.3),"")</f>
        <v/>
      </c>
      <c r="N6838" t="str">
        <f>IF((ValuesFromComPort!I6877)&lt;&gt;"",((((ValuesFromComPort!I6877)-$N$2)*0.125)/0.3),"")</f>
        <v/>
      </c>
    </row>
    <row r="6839" spans="2:14" x14ac:dyDescent="0.25">
      <c r="B6839" t="str">
        <f>IF((ValuesFromComPort!A6878)&lt;&gt;"",(((ValuesFromComPort!A6878)-(Calculated!$B$2))/204.8),"")</f>
        <v/>
      </c>
      <c r="C6839" t="str">
        <f>IF((ValuesFromComPort!P6878)&lt;&gt;"",((((ValuesFromComPort!P6878)-(Calculated!$C$2))/204.8)),"")</f>
        <v/>
      </c>
      <c r="E6839" t="str">
        <f>IF((ValuesFromComPort!D6878)&lt;&gt;"",(((ValuesFromComPort!D6878)-(Calculated!$E$2))/1.28/3200),"")</f>
        <v/>
      </c>
      <c r="F6839" t="str">
        <f>IF((ValuesFromComPort!M6878)&lt;&gt;"",(((ValuesFromComPort!M6878)-(Calculated!$F$2))/1.28/3200),"")</f>
        <v/>
      </c>
      <c r="H6839" t="str">
        <f>IF((ValuesFromComPort!F6878)&lt;&gt;"",((((ValuesFromComPort!F6878)-(Calculated!$H$2))/1.28)*3.2),"")</f>
        <v/>
      </c>
      <c r="I6839" t="str">
        <f>IF((ValuesFromComPort!K6878)&lt;&gt;"",((((ValuesFromComPort!K6878)-(Calculated!$I$2))/1.28)*3.2),"")</f>
        <v/>
      </c>
      <c r="K6839" t="str">
        <f>IF((ValuesFromComPort!H6878)&lt;&gt;"",((((ValuesFromComPort!H6878)-$K$2)*0.015625)/0.3),"")</f>
        <v/>
      </c>
      <c r="N6839" t="str">
        <f>IF((ValuesFromComPort!I6878)&lt;&gt;"",((((ValuesFromComPort!I6878)-$N$2)*0.125)/0.3),"")</f>
        <v/>
      </c>
    </row>
    <row r="6840" spans="2:14" x14ac:dyDescent="0.25">
      <c r="B6840" t="str">
        <f>IF((ValuesFromComPort!A6879)&lt;&gt;"",(((ValuesFromComPort!A6879)-(Calculated!$B$2))/204.8),"")</f>
        <v/>
      </c>
      <c r="C6840" t="str">
        <f>IF((ValuesFromComPort!P6879)&lt;&gt;"",((((ValuesFromComPort!P6879)-(Calculated!$C$2))/204.8)),"")</f>
        <v/>
      </c>
      <c r="E6840" t="str">
        <f>IF((ValuesFromComPort!D6879)&lt;&gt;"",(((ValuesFromComPort!D6879)-(Calculated!$E$2))/1.28/3200),"")</f>
        <v/>
      </c>
      <c r="F6840" t="str">
        <f>IF((ValuesFromComPort!M6879)&lt;&gt;"",(((ValuesFromComPort!M6879)-(Calculated!$F$2))/1.28/3200),"")</f>
        <v/>
      </c>
      <c r="H6840" t="str">
        <f>IF((ValuesFromComPort!F6879)&lt;&gt;"",((((ValuesFromComPort!F6879)-(Calculated!$H$2))/1.28)*3.2),"")</f>
        <v/>
      </c>
      <c r="I6840" t="str">
        <f>IF((ValuesFromComPort!K6879)&lt;&gt;"",((((ValuesFromComPort!K6879)-(Calculated!$I$2))/1.28)*3.2),"")</f>
        <v/>
      </c>
      <c r="K6840" t="str">
        <f>IF((ValuesFromComPort!H6879)&lt;&gt;"",((((ValuesFromComPort!H6879)-$K$2)*0.015625)/0.3),"")</f>
        <v/>
      </c>
      <c r="N6840" t="str">
        <f>IF((ValuesFromComPort!I6879)&lt;&gt;"",((((ValuesFromComPort!I6879)-$N$2)*0.125)/0.3),"")</f>
        <v/>
      </c>
    </row>
    <row r="6841" spans="2:14" x14ac:dyDescent="0.25">
      <c r="B6841" t="str">
        <f>IF((ValuesFromComPort!A6880)&lt;&gt;"",(((ValuesFromComPort!A6880)-(Calculated!$B$2))/204.8),"")</f>
        <v/>
      </c>
      <c r="C6841" t="str">
        <f>IF((ValuesFromComPort!P6880)&lt;&gt;"",((((ValuesFromComPort!P6880)-(Calculated!$C$2))/204.8)),"")</f>
        <v/>
      </c>
      <c r="E6841" t="str">
        <f>IF((ValuesFromComPort!D6880)&lt;&gt;"",(((ValuesFromComPort!D6880)-(Calculated!$E$2))/1.28/3200),"")</f>
        <v/>
      </c>
      <c r="F6841" t="str">
        <f>IF((ValuesFromComPort!M6880)&lt;&gt;"",(((ValuesFromComPort!M6880)-(Calculated!$F$2))/1.28/3200),"")</f>
        <v/>
      </c>
      <c r="H6841" t="str">
        <f>IF((ValuesFromComPort!F6880)&lt;&gt;"",((((ValuesFromComPort!F6880)-(Calculated!$H$2))/1.28)*3.2),"")</f>
        <v/>
      </c>
      <c r="I6841" t="str">
        <f>IF((ValuesFromComPort!K6880)&lt;&gt;"",((((ValuesFromComPort!K6880)-(Calculated!$I$2))/1.28)*3.2),"")</f>
        <v/>
      </c>
      <c r="K6841" t="str">
        <f>IF((ValuesFromComPort!H6880)&lt;&gt;"",((((ValuesFromComPort!H6880)-$K$2)*0.015625)/0.3),"")</f>
        <v/>
      </c>
      <c r="N6841" t="str">
        <f>IF((ValuesFromComPort!I6880)&lt;&gt;"",((((ValuesFromComPort!I6880)-$N$2)*0.125)/0.3),"")</f>
        <v/>
      </c>
    </row>
    <row r="6842" spans="2:14" x14ac:dyDescent="0.25">
      <c r="B6842" t="str">
        <f>IF((ValuesFromComPort!A6881)&lt;&gt;"",(((ValuesFromComPort!A6881)-(Calculated!$B$2))/204.8),"")</f>
        <v/>
      </c>
      <c r="C6842" t="str">
        <f>IF((ValuesFromComPort!P6881)&lt;&gt;"",((((ValuesFromComPort!P6881)-(Calculated!$C$2))/204.8)),"")</f>
        <v/>
      </c>
      <c r="E6842" t="str">
        <f>IF((ValuesFromComPort!D6881)&lt;&gt;"",(((ValuesFromComPort!D6881)-(Calculated!$E$2))/1.28/3200),"")</f>
        <v/>
      </c>
      <c r="F6842" t="str">
        <f>IF((ValuesFromComPort!M6881)&lt;&gt;"",(((ValuesFromComPort!M6881)-(Calculated!$F$2))/1.28/3200),"")</f>
        <v/>
      </c>
      <c r="H6842" t="str">
        <f>IF((ValuesFromComPort!F6881)&lt;&gt;"",((((ValuesFromComPort!F6881)-(Calculated!$H$2))/1.28)*3.2),"")</f>
        <v/>
      </c>
      <c r="I6842" t="str">
        <f>IF((ValuesFromComPort!K6881)&lt;&gt;"",((((ValuesFromComPort!K6881)-(Calculated!$I$2))/1.28)*3.2),"")</f>
        <v/>
      </c>
      <c r="K6842" t="str">
        <f>IF((ValuesFromComPort!H6881)&lt;&gt;"",((((ValuesFromComPort!H6881)-$K$2)*0.015625)/0.3),"")</f>
        <v/>
      </c>
      <c r="N6842" t="str">
        <f>IF((ValuesFromComPort!I6881)&lt;&gt;"",((((ValuesFromComPort!I6881)-$N$2)*0.125)/0.3),"")</f>
        <v/>
      </c>
    </row>
    <row r="6843" spans="2:14" x14ac:dyDescent="0.25">
      <c r="B6843" t="str">
        <f>IF((ValuesFromComPort!A6882)&lt;&gt;"",(((ValuesFromComPort!A6882)-(Calculated!$B$2))/204.8),"")</f>
        <v/>
      </c>
      <c r="C6843" t="str">
        <f>IF((ValuesFromComPort!P6882)&lt;&gt;"",((((ValuesFromComPort!P6882)-(Calculated!$C$2))/204.8)),"")</f>
        <v/>
      </c>
      <c r="E6843" t="str">
        <f>IF((ValuesFromComPort!D6882)&lt;&gt;"",(((ValuesFromComPort!D6882)-(Calculated!$E$2))/1.28/3200),"")</f>
        <v/>
      </c>
      <c r="F6843" t="str">
        <f>IF((ValuesFromComPort!M6882)&lt;&gt;"",(((ValuesFromComPort!M6882)-(Calculated!$F$2))/1.28/3200),"")</f>
        <v/>
      </c>
      <c r="H6843" t="str">
        <f>IF((ValuesFromComPort!F6882)&lt;&gt;"",((((ValuesFromComPort!F6882)-(Calculated!$H$2))/1.28)*3.2),"")</f>
        <v/>
      </c>
      <c r="I6843" t="str">
        <f>IF((ValuesFromComPort!K6882)&lt;&gt;"",((((ValuesFromComPort!K6882)-(Calculated!$I$2))/1.28)*3.2),"")</f>
        <v/>
      </c>
      <c r="K6843" t="str">
        <f>IF((ValuesFromComPort!H6882)&lt;&gt;"",((((ValuesFromComPort!H6882)-$K$2)*0.015625)/0.3),"")</f>
        <v/>
      </c>
      <c r="N6843" t="str">
        <f>IF((ValuesFromComPort!I6882)&lt;&gt;"",((((ValuesFromComPort!I6882)-$N$2)*0.125)/0.3),"")</f>
        <v/>
      </c>
    </row>
    <row r="6844" spans="2:14" x14ac:dyDescent="0.25">
      <c r="B6844" t="str">
        <f>IF((ValuesFromComPort!A6883)&lt;&gt;"",(((ValuesFromComPort!A6883)-(Calculated!$B$2))/204.8),"")</f>
        <v/>
      </c>
      <c r="C6844" t="str">
        <f>IF((ValuesFromComPort!P6883)&lt;&gt;"",((((ValuesFromComPort!P6883)-(Calculated!$C$2))/204.8)),"")</f>
        <v/>
      </c>
      <c r="E6844" t="str">
        <f>IF((ValuesFromComPort!D6883)&lt;&gt;"",(((ValuesFromComPort!D6883)-(Calculated!$E$2))/1.28/3200),"")</f>
        <v/>
      </c>
      <c r="F6844" t="str">
        <f>IF((ValuesFromComPort!M6883)&lt;&gt;"",(((ValuesFromComPort!M6883)-(Calculated!$F$2))/1.28/3200),"")</f>
        <v/>
      </c>
      <c r="H6844" t="str">
        <f>IF((ValuesFromComPort!F6883)&lt;&gt;"",((((ValuesFromComPort!F6883)-(Calculated!$H$2))/1.28)*3.2),"")</f>
        <v/>
      </c>
      <c r="I6844" t="str">
        <f>IF((ValuesFromComPort!K6883)&lt;&gt;"",((((ValuesFromComPort!K6883)-(Calculated!$I$2))/1.28)*3.2),"")</f>
        <v/>
      </c>
      <c r="K6844" t="str">
        <f>IF((ValuesFromComPort!H6883)&lt;&gt;"",((((ValuesFromComPort!H6883)-$K$2)*0.015625)/0.3),"")</f>
        <v/>
      </c>
      <c r="N6844" t="str">
        <f>IF((ValuesFromComPort!I6883)&lt;&gt;"",((((ValuesFromComPort!I6883)-$N$2)*0.125)/0.3),"")</f>
        <v/>
      </c>
    </row>
    <row r="6845" spans="2:14" x14ac:dyDescent="0.25">
      <c r="B6845" t="str">
        <f>IF((ValuesFromComPort!A6884)&lt;&gt;"",(((ValuesFromComPort!A6884)-(Calculated!$B$2))/204.8),"")</f>
        <v/>
      </c>
      <c r="C6845" t="str">
        <f>IF((ValuesFromComPort!P6884)&lt;&gt;"",((((ValuesFromComPort!P6884)-(Calculated!$C$2))/204.8)),"")</f>
        <v/>
      </c>
      <c r="E6845" t="str">
        <f>IF((ValuesFromComPort!D6884)&lt;&gt;"",(((ValuesFromComPort!D6884)-(Calculated!$E$2))/1.28/3200),"")</f>
        <v/>
      </c>
      <c r="F6845" t="str">
        <f>IF((ValuesFromComPort!M6884)&lt;&gt;"",(((ValuesFromComPort!M6884)-(Calculated!$F$2))/1.28/3200),"")</f>
        <v/>
      </c>
      <c r="H6845" t="str">
        <f>IF((ValuesFromComPort!F6884)&lt;&gt;"",((((ValuesFromComPort!F6884)-(Calculated!$H$2))/1.28)*3.2),"")</f>
        <v/>
      </c>
      <c r="I6845" t="str">
        <f>IF((ValuesFromComPort!K6884)&lt;&gt;"",((((ValuesFromComPort!K6884)-(Calculated!$I$2))/1.28)*3.2),"")</f>
        <v/>
      </c>
      <c r="K6845" t="str">
        <f>IF((ValuesFromComPort!H6884)&lt;&gt;"",((((ValuesFromComPort!H6884)-$K$2)*0.015625)/0.3),"")</f>
        <v/>
      </c>
      <c r="N6845" t="str">
        <f>IF((ValuesFromComPort!I6884)&lt;&gt;"",((((ValuesFromComPort!I6884)-$N$2)*0.125)/0.3),"")</f>
        <v/>
      </c>
    </row>
    <row r="6846" spans="2:14" x14ac:dyDescent="0.25">
      <c r="B6846" t="str">
        <f>IF((ValuesFromComPort!A6885)&lt;&gt;"",(((ValuesFromComPort!A6885)-(Calculated!$B$2))/204.8),"")</f>
        <v/>
      </c>
      <c r="C6846" t="str">
        <f>IF((ValuesFromComPort!P6885)&lt;&gt;"",((((ValuesFromComPort!P6885)-(Calculated!$C$2))/204.8)),"")</f>
        <v/>
      </c>
      <c r="E6846" t="str">
        <f>IF((ValuesFromComPort!D6885)&lt;&gt;"",(((ValuesFromComPort!D6885)-(Calculated!$E$2))/1.28/3200),"")</f>
        <v/>
      </c>
      <c r="F6846" t="str">
        <f>IF((ValuesFromComPort!M6885)&lt;&gt;"",(((ValuesFromComPort!M6885)-(Calculated!$F$2))/1.28/3200),"")</f>
        <v/>
      </c>
      <c r="H6846" t="str">
        <f>IF((ValuesFromComPort!F6885)&lt;&gt;"",((((ValuesFromComPort!F6885)-(Calculated!$H$2))/1.28)*3.2),"")</f>
        <v/>
      </c>
      <c r="I6846" t="str">
        <f>IF((ValuesFromComPort!K6885)&lt;&gt;"",((((ValuesFromComPort!K6885)-(Calculated!$I$2))/1.28)*3.2),"")</f>
        <v/>
      </c>
      <c r="K6846" t="str">
        <f>IF((ValuesFromComPort!H6885)&lt;&gt;"",((((ValuesFromComPort!H6885)-$K$2)*0.015625)/0.3),"")</f>
        <v/>
      </c>
      <c r="N6846" t="str">
        <f>IF((ValuesFromComPort!I6885)&lt;&gt;"",((((ValuesFromComPort!I6885)-$N$2)*0.125)/0.3),"")</f>
        <v/>
      </c>
    </row>
    <row r="6847" spans="2:14" x14ac:dyDescent="0.25">
      <c r="B6847" t="str">
        <f>IF((ValuesFromComPort!A6886)&lt;&gt;"",(((ValuesFromComPort!A6886)-(Calculated!$B$2))/204.8),"")</f>
        <v/>
      </c>
      <c r="C6847" t="str">
        <f>IF((ValuesFromComPort!P6886)&lt;&gt;"",((((ValuesFromComPort!P6886)-(Calculated!$C$2))/204.8)),"")</f>
        <v/>
      </c>
      <c r="E6847" t="str">
        <f>IF((ValuesFromComPort!D6886)&lt;&gt;"",(((ValuesFromComPort!D6886)-(Calculated!$E$2))/1.28/3200),"")</f>
        <v/>
      </c>
      <c r="F6847" t="str">
        <f>IF((ValuesFromComPort!M6886)&lt;&gt;"",(((ValuesFromComPort!M6886)-(Calculated!$F$2))/1.28/3200),"")</f>
        <v/>
      </c>
      <c r="H6847" t="str">
        <f>IF((ValuesFromComPort!F6886)&lt;&gt;"",((((ValuesFromComPort!F6886)-(Calculated!$H$2))/1.28)*3.2),"")</f>
        <v/>
      </c>
      <c r="I6847" t="str">
        <f>IF((ValuesFromComPort!K6886)&lt;&gt;"",((((ValuesFromComPort!K6886)-(Calculated!$I$2))/1.28)*3.2),"")</f>
        <v/>
      </c>
      <c r="K6847" t="str">
        <f>IF((ValuesFromComPort!H6886)&lt;&gt;"",((((ValuesFromComPort!H6886)-$K$2)*0.015625)/0.3),"")</f>
        <v/>
      </c>
      <c r="N6847" t="str">
        <f>IF((ValuesFromComPort!I6886)&lt;&gt;"",((((ValuesFromComPort!I6886)-$N$2)*0.125)/0.3),"")</f>
        <v/>
      </c>
    </row>
    <row r="6848" spans="2:14" x14ac:dyDescent="0.25">
      <c r="B6848" t="str">
        <f>IF((ValuesFromComPort!A6887)&lt;&gt;"",(((ValuesFromComPort!A6887)-(Calculated!$B$2))/204.8),"")</f>
        <v/>
      </c>
      <c r="C6848" t="str">
        <f>IF((ValuesFromComPort!P6887)&lt;&gt;"",((((ValuesFromComPort!P6887)-(Calculated!$C$2))/204.8)),"")</f>
        <v/>
      </c>
      <c r="E6848" t="str">
        <f>IF((ValuesFromComPort!D6887)&lt;&gt;"",(((ValuesFromComPort!D6887)-(Calculated!$E$2))/1.28/3200),"")</f>
        <v/>
      </c>
      <c r="F6848" t="str">
        <f>IF((ValuesFromComPort!M6887)&lt;&gt;"",(((ValuesFromComPort!M6887)-(Calculated!$F$2))/1.28/3200),"")</f>
        <v/>
      </c>
      <c r="H6848" t="str">
        <f>IF((ValuesFromComPort!F6887)&lt;&gt;"",((((ValuesFromComPort!F6887)-(Calculated!$H$2))/1.28)*3.2),"")</f>
        <v/>
      </c>
      <c r="I6848" t="str">
        <f>IF((ValuesFromComPort!K6887)&lt;&gt;"",((((ValuesFromComPort!K6887)-(Calculated!$I$2))/1.28)*3.2),"")</f>
        <v/>
      </c>
      <c r="K6848" t="str">
        <f>IF((ValuesFromComPort!H6887)&lt;&gt;"",((((ValuesFromComPort!H6887)-$K$2)*0.015625)/0.3),"")</f>
        <v/>
      </c>
      <c r="N6848" t="str">
        <f>IF((ValuesFromComPort!I6887)&lt;&gt;"",((((ValuesFromComPort!I6887)-$N$2)*0.125)/0.3),"")</f>
        <v/>
      </c>
    </row>
    <row r="6849" spans="2:14" x14ac:dyDescent="0.25">
      <c r="B6849" t="str">
        <f>IF((ValuesFromComPort!A6888)&lt;&gt;"",(((ValuesFromComPort!A6888)-(Calculated!$B$2))/204.8),"")</f>
        <v/>
      </c>
      <c r="C6849" t="str">
        <f>IF((ValuesFromComPort!P6888)&lt;&gt;"",((((ValuesFromComPort!P6888)-(Calculated!$C$2))/204.8)),"")</f>
        <v/>
      </c>
      <c r="E6849" t="str">
        <f>IF((ValuesFromComPort!D6888)&lt;&gt;"",(((ValuesFromComPort!D6888)-(Calculated!$E$2))/1.28/3200),"")</f>
        <v/>
      </c>
      <c r="F6849" t="str">
        <f>IF((ValuesFromComPort!M6888)&lt;&gt;"",(((ValuesFromComPort!M6888)-(Calculated!$F$2))/1.28/3200),"")</f>
        <v/>
      </c>
      <c r="H6849" t="str">
        <f>IF((ValuesFromComPort!F6888)&lt;&gt;"",((((ValuesFromComPort!F6888)-(Calculated!$H$2))/1.28)*3.2),"")</f>
        <v/>
      </c>
      <c r="I6849" t="str">
        <f>IF((ValuesFromComPort!K6888)&lt;&gt;"",((((ValuesFromComPort!K6888)-(Calculated!$I$2))/1.28)*3.2),"")</f>
        <v/>
      </c>
      <c r="K6849" t="str">
        <f>IF((ValuesFromComPort!H6888)&lt;&gt;"",((((ValuesFromComPort!H6888)-$K$2)*0.015625)/0.3),"")</f>
        <v/>
      </c>
      <c r="N6849" t="str">
        <f>IF((ValuesFromComPort!I6888)&lt;&gt;"",((((ValuesFromComPort!I6888)-$N$2)*0.125)/0.3),"")</f>
        <v/>
      </c>
    </row>
    <row r="6850" spans="2:14" x14ac:dyDescent="0.25">
      <c r="B6850" t="str">
        <f>IF((ValuesFromComPort!A6889)&lt;&gt;"",(((ValuesFromComPort!A6889)-(Calculated!$B$2))/204.8),"")</f>
        <v/>
      </c>
      <c r="C6850" t="str">
        <f>IF((ValuesFromComPort!P6889)&lt;&gt;"",((((ValuesFromComPort!P6889)-(Calculated!$C$2))/204.8)),"")</f>
        <v/>
      </c>
      <c r="E6850" t="str">
        <f>IF((ValuesFromComPort!D6889)&lt;&gt;"",(((ValuesFromComPort!D6889)-(Calculated!$E$2))/1.28/3200),"")</f>
        <v/>
      </c>
      <c r="F6850" t="str">
        <f>IF((ValuesFromComPort!M6889)&lt;&gt;"",(((ValuesFromComPort!M6889)-(Calculated!$F$2))/1.28/3200),"")</f>
        <v/>
      </c>
      <c r="H6850" t="str">
        <f>IF((ValuesFromComPort!F6889)&lt;&gt;"",((((ValuesFromComPort!F6889)-(Calculated!$H$2))/1.28)*3.2),"")</f>
        <v/>
      </c>
      <c r="I6850" t="str">
        <f>IF((ValuesFromComPort!K6889)&lt;&gt;"",((((ValuesFromComPort!K6889)-(Calculated!$I$2))/1.28)*3.2),"")</f>
        <v/>
      </c>
      <c r="K6850" t="str">
        <f>IF((ValuesFromComPort!H6889)&lt;&gt;"",((((ValuesFromComPort!H6889)-$K$2)*0.015625)/0.3),"")</f>
        <v/>
      </c>
      <c r="N6850" t="str">
        <f>IF((ValuesFromComPort!I6889)&lt;&gt;"",((((ValuesFromComPort!I6889)-$N$2)*0.125)/0.3),"")</f>
        <v/>
      </c>
    </row>
    <row r="6851" spans="2:14" x14ac:dyDescent="0.25">
      <c r="B6851" t="str">
        <f>IF((ValuesFromComPort!A6890)&lt;&gt;"",(((ValuesFromComPort!A6890)-(Calculated!$B$2))/204.8),"")</f>
        <v/>
      </c>
      <c r="C6851" t="str">
        <f>IF((ValuesFromComPort!P6890)&lt;&gt;"",((((ValuesFromComPort!P6890)-(Calculated!$C$2))/204.8)),"")</f>
        <v/>
      </c>
      <c r="E6851" t="str">
        <f>IF((ValuesFromComPort!D6890)&lt;&gt;"",(((ValuesFromComPort!D6890)-(Calculated!$E$2))/1.28/3200),"")</f>
        <v/>
      </c>
      <c r="F6851" t="str">
        <f>IF((ValuesFromComPort!M6890)&lt;&gt;"",(((ValuesFromComPort!M6890)-(Calculated!$F$2))/1.28/3200),"")</f>
        <v/>
      </c>
      <c r="H6851" t="str">
        <f>IF((ValuesFromComPort!F6890)&lt;&gt;"",((((ValuesFromComPort!F6890)-(Calculated!$H$2))/1.28)*3.2),"")</f>
        <v/>
      </c>
      <c r="I6851" t="str">
        <f>IF((ValuesFromComPort!K6890)&lt;&gt;"",((((ValuesFromComPort!K6890)-(Calculated!$I$2))/1.28)*3.2),"")</f>
        <v/>
      </c>
      <c r="K6851" t="str">
        <f>IF((ValuesFromComPort!H6890)&lt;&gt;"",((((ValuesFromComPort!H6890)-$K$2)*0.015625)/0.3),"")</f>
        <v/>
      </c>
      <c r="N6851" t="str">
        <f>IF((ValuesFromComPort!I6890)&lt;&gt;"",((((ValuesFromComPort!I6890)-$N$2)*0.125)/0.3),"")</f>
        <v/>
      </c>
    </row>
    <row r="6852" spans="2:14" x14ac:dyDescent="0.25">
      <c r="B6852" t="str">
        <f>IF((ValuesFromComPort!A6891)&lt;&gt;"",(((ValuesFromComPort!A6891)-(Calculated!$B$2))/204.8),"")</f>
        <v/>
      </c>
      <c r="C6852" t="str">
        <f>IF((ValuesFromComPort!P6891)&lt;&gt;"",((((ValuesFromComPort!P6891)-(Calculated!$C$2))/204.8)),"")</f>
        <v/>
      </c>
      <c r="E6852" t="str">
        <f>IF((ValuesFromComPort!D6891)&lt;&gt;"",(((ValuesFromComPort!D6891)-(Calculated!$E$2))/1.28/3200),"")</f>
        <v/>
      </c>
      <c r="F6852" t="str">
        <f>IF((ValuesFromComPort!M6891)&lt;&gt;"",(((ValuesFromComPort!M6891)-(Calculated!$F$2))/1.28/3200),"")</f>
        <v/>
      </c>
      <c r="H6852" t="str">
        <f>IF((ValuesFromComPort!F6891)&lt;&gt;"",((((ValuesFromComPort!F6891)-(Calculated!$H$2))/1.28)*3.2),"")</f>
        <v/>
      </c>
      <c r="I6852" t="str">
        <f>IF((ValuesFromComPort!K6891)&lt;&gt;"",((((ValuesFromComPort!K6891)-(Calculated!$I$2))/1.28)*3.2),"")</f>
        <v/>
      </c>
      <c r="K6852" t="str">
        <f>IF((ValuesFromComPort!H6891)&lt;&gt;"",((((ValuesFromComPort!H6891)-$K$2)*0.015625)/0.3),"")</f>
        <v/>
      </c>
      <c r="N6852" t="str">
        <f>IF((ValuesFromComPort!I6891)&lt;&gt;"",((((ValuesFromComPort!I6891)-$N$2)*0.125)/0.3),"")</f>
        <v/>
      </c>
    </row>
    <row r="6853" spans="2:14" x14ac:dyDescent="0.25">
      <c r="B6853" t="str">
        <f>IF((ValuesFromComPort!A6892)&lt;&gt;"",(((ValuesFromComPort!A6892)-(Calculated!$B$2))/204.8),"")</f>
        <v/>
      </c>
      <c r="C6853" t="str">
        <f>IF((ValuesFromComPort!P6892)&lt;&gt;"",((((ValuesFromComPort!P6892)-(Calculated!$C$2))/204.8)),"")</f>
        <v/>
      </c>
      <c r="E6853" t="str">
        <f>IF((ValuesFromComPort!D6892)&lt;&gt;"",(((ValuesFromComPort!D6892)-(Calculated!$E$2))/1.28/3200),"")</f>
        <v/>
      </c>
      <c r="F6853" t="str">
        <f>IF((ValuesFromComPort!M6892)&lt;&gt;"",(((ValuesFromComPort!M6892)-(Calculated!$F$2))/1.28/3200),"")</f>
        <v/>
      </c>
      <c r="H6853" t="str">
        <f>IF((ValuesFromComPort!F6892)&lt;&gt;"",((((ValuesFromComPort!F6892)-(Calculated!$H$2))/1.28)*3.2),"")</f>
        <v/>
      </c>
      <c r="I6853" t="str">
        <f>IF((ValuesFromComPort!K6892)&lt;&gt;"",((((ValuesFromComPort!K6892)-(Calculated!$I$2))/1.28)*3.2),"")</f>
        <v/>
      </c>
      <c r="K6853" t="str">
        <f>IF((ValuesFromComPort!H6892)&lt;&gt;"",((((ValuesFromComPort!H6892)-$K$2)*0.015625)/0.3),"")</f>
        <v/>
      </c>
      <c r="N6853" t="str">
        <f>IF((ValuesFromComPort!I6892)&lt;&gt;"",((((ValuesFromComPort!I6892)-$N$2)*0.125)/0.3),"")</f>
        <v/>
      </c>
    </row>
    <row r="6854" spans="2:14" x14ac:dyDescent="0.25">
      <c r="B6854" t="str">
        <f>IF((ValuesFromComPort!A6893)&lt;&gt;"",(((ValuesFromComPort!A6893)-(Calculated!$B$2))/204.8),"")</f>
        <v/>
      </c>
      <c r="C6854" t="str">
        <f>IF((ValuesFromComPort!P6893)&lt;&gt;"",((((ValuesFromComPort!P6893)-(Calculated!$C$2))/204.8)),"")</f>
        <v/>
      </c>
      <c r="E6854" t="str">
        <f>IF((ValuesFromComPort!D6893)&lt;&gt;"",(((ValuesFromComPort!D6893)-(Calculated!$E$2))/1.28/3200),"")</f>
        <v/>
      </c>
      <c r="F6854" t="str">
        <f>IF((ValuesFromComPort!M6893)&lt;&gt;"",(((ValuesFromComPort!M6893)-(Calculated!$F$2))/1.28/3200),"")</f>
        <v/>
      </c>
      <c r="H6854" t="str">
        <f>IF((ValuesFromComPort!F6893)&lt;&gt;"",((((ValuesFromComPort!F6893)-(Calculated!$H$2))/1.28)*3.2),"")</f>
        <v/>
      </c>
      <c r="I6854" t="str">
        <f>IF((ValuesFromComPort!K6893)&lt;&gt;"",((((ValuesFromComPort!K6893)-(Calculated!$I$2))/1.28)*3.2),"")</f>
        <v/>
      </c>
      <c r="K6854" t="str">
        <f>IF((ValuesFromComPort!H6893)&lt;&gt;"",((((ValuesFromComPort!H6893)-$K$2)*0.015625)/0.3),"")</f>
        <v/>
      </c>
      <c r="N6854" t="str">
        <f>IF((ValuesFromComPort!I6893)&lt;&gt;"",((((ValuesFromComPort!I6893)-$N$2)*0.125)/0.3),"")</f>
        <v/>
      </c>
    </row>
    <row r="6855" spans="2:14" x14ac:dyDescent="0.25">
      <c r="B6855" t="str">
        <f>IF((ValuesFromComPort!A6894)&lt;&gt;"",(((ValuesFromComPort!A6894)-(Calculated!$B$2))/204.8),"")</f>
        <v/>
      </c>
      <c r="C6855" t="str">
        <f>IF((ValuesFromComPort!P6894)&lt;&gt;"",((((ValuesFromComPort!P6894)-(Calculated!$C$2))/204.8)),"")</f>
        <v/>
      </c>
      <c r="E6855" t="str">
        <f>IF((ValuesFromComPort!D6894)&lt;&gt;"",(((ValuesFromComPort!D6894)-(Calculated!$E$2))/1.28/3200),"")</f>
        <v/>
      </c>
      <c r="F6855" t="str">
        <f>IF((ValuesFromComPort!M6894)&lt;&gt;"",(((ValuesFromComPort!M6894)-(Calculated!$F$2))/1.28/3200),"")</f>
        <v/>
      </c>
      <c r="H6855" t="str">
        <f>IF((ValuesFromComPort!F6894)&lt;&gt;"",((((ValuesFromComPort!F6894)-(Calculated!$H$2))/1.28)*3.2),"")</f>
        <v/>
      </c>
      <c r="I6855" t="str">
        <f>IF((ValuesFromComPort!K6894)&lt;&gt;"",((((ValuesFromComPort!K6894)-(Calculated!$I$2))/1.28)*3.2),"")</f>
        <v/>
      </c>
      <c r="K6855" t="str">
        <f>IF((ValuesFromComPort!H6894)&lt;&gt;"",((((ValuesFromComPort!H6894)-$K$2)*0.015625)/0.3),"")</f>
        <v/>
      </c>
      <c r="N6855" t="str">
        <f>IF((ValuesFromComPort!I6894)&lt;&gt;"",((((ValuesFromComPort!I6894)-$N$2)*0.125)/0.3),"")</f>
        <v/>
      </c>
    </row>
    <row r="6856" spans="2:14" x14ac:dyDescent="0.25">
      <c r="B6856" t="str">
        <f>IF((ValuesFromComPort!A6895)&lt;&gt;"",(((ValuesFromComPort!A6895)-(Calculated!$B$2))/204.8),"")</f>
        <v/>
      </c>
      <c r="C6856" t="str">
        <f>IF((ValuesFromComPort!P6895)&lt;&gt;"",((((ValuesFromComPort!P6895)-(Calculated!$C$2))/204.8)),"")</f>
        <v/>
      </c>
      <c r="E6856" t="str">
        <f>IF((ValuesFromComPort!D6895)&lt;&gt;"",(((ValuesFromComPort!D6895)-(Calculated!$E$2))/1.28/3200),"")</f>
        <v/>
      </c>
      <c r="F6856" t="str">
        <f>IF((ValuesFromComPort!M6895)&lt;&gt;"",(((ValuesFromComPort!M6895)-(Calculated!$F$2))/1.28/3200),"")</f>
        <v/>
      </c>
      <c r="H6856" t="str">
        <f>IF((ValuesFromComPort!F6895)&lt;&gt;"",((((ValuesFromComPort!F6895)-(Calculated!$H$2))/1.28)*3.2),"")</f>
        <v/>
      </c>
      <c r="I6856" t="str">
        <f>IF((ValuesFromComPort!K6895)&lt;&gt;"",((((ValuesFromComPort!K6895)-(Calculated!$I$2))/1.28)*3.2),"")</f>
        <v/>
      </c>
      <c r="K6856" t="str">
        <f>IF((ValuesFromComPort!H6895)&lt;&gt;"",((((ValuesFromComPort!H6895)-$K$2)*0.015625)/0.3),"")</f>
        <v/>
      </c>
      <c r="N6856" t="str">
        <f>IF((ValuesFromComPort!I6895)&lt;&gt;"",((((ValuesFromComPort!I6895)-$N$2)*0.125)/0.3),"")</f>
        <v/>
      </c>
    </row>
    <row r="6857" spans="2:14" x14ac:dyDescent="0.25">
      <c r="B6857" t="str">
        <f>IF((ValuesFromComPort!A6896)&lt;&gt;"",(((ValuesFromComPort!A6896)-(Calculated!$B$2))/204.8),"")</f>
        <v/>
      </c>
      <c r="C6857" t="str">
        <f>IF((ValuesFromComPort!P6896)&lt;&gt;"",((((ValuesFromComPort!P6896)-(Calculated!$C$2))/204.8)),"")</f>
        <v/>
      </c>
      <c r="E6857" t="str">
        <f>IF((ValuesFromComPort!D6896)&lt;&gt;"",(((ValuesFromComPort!D6896)-(Calculated!$E$2))/1.28/3200),"")</f>
        <v/>
      </c>
      <c r="F6857" t="str">
        <f>IF((ValuesFromComPort!M6896)&lt;&gt;"",(((ValuesFromComPort!M6896)-(Calculated!$F$2))/1.28/3200),"")</f>
        <v/>
      </c>
      <c r="H6857" t="str">
        <f>IF((ValuesFromComPort!F6896)&lt;&gt;"",((((ValuesFromComPort!F6896)-(Calculated!$H$2))/1.28)*3.2),"")</f>
        <v/>
      </c>
      <c r="I6857" t="str">
        <f>IF((ValuesFromComPort!K6896)&lt;&gt;"",((((ValuesFromComPort!K6896)-(Calculated!$I$2))/1.28)*3.2),"")</f>
        <v/>
      </c>
      <c r="K6857" t="str">
        <f>IF((ValuesFromComPort!H6896)&lt;&gt;"",((((ValuesFromComPort!H6896)-$K$2)*0.015625)/0.3),"")</f>
        <v/>
      </c>
      <c r="N6857" t="str">
        <f>IF((ValuesFromComPort!I6896)&lt;&gt;"",((((ValuesFromComPort!I6896)-$N$2)*0.125)/0.3),"")</f>
        <v/>
      </c>
    </row>
    <row r="6858" spans="2:14" x14ac:dyDescent="0.25">
      <c r="B6858" t="str">
        <f>IF((ValuesFromComPort!A6897)&lt;&gt;"",(((ValuesFromComPort!A6897)-(Calculated!$B$2))/204.8),"")</f>
        <v/>
      </c>
      <c r="C6858" t="str">
        <f>IF((ValuesFromComPort!P6897)&lt;&gt;"",((((ValuesFromComPort!P6897)-(Calculated!$C$2))/204.8)),"")</f>
        <v/>
      </c>
      <c r="E6858" t="str">
        <f>IF((ValuesFromComPort!D6897)&lt;&gt;"",(((ValuesFromComPort!D6897)-(Calculated!$E$2))/1.28/3200),"")</f>
        <v/>
      </c>
      <c r="F6858" t="str">
        <f>IF((ValuesFromComPort!M6897)&lt;&gt;"",(((ValuesFromComPort!M6897)-(Calculated!$F$2))/1.28/3200),"")</f>
        <v/>
      </c>
      <c r="H6858" t="str">
        <f>IF((ValuesFromComPort!F6897)&lt;&gt;"",((((ValuesFromComPort!F6897)-(Calculated!$H$2))/1.28)*3.2),"")</f>
        <v/>
      </c>
      <c r="I6858" t="str">
        <f>IF((ValuesFromComPort!K6897)&lt;&gt;"",((((ValuesFromComPort!K6897)-(Calculated!$I$2))/1.28)*3.2),"")</f>
        <v/>
      </c>
      <c r="K6858" t="str">
        <f>IF((ValuesFromComPort!H6897)&lt;&gt;"",((((ValuesFromComPort!H6897)-$K$2)*0.015625)/0.3),"")</f>
        <v/>
      </c>
      <c r="N6858" t="str">
        <f>IF((ValuesFromComPort!I6897)&lt;&gt;"",((((ValuesFromComPort!I6897)-$N$2)*0.125)/0.3),"")</f>
        <v/>
      </c>
    </row>
    <row r="6859" spans="2:14" x14ac:dyDescent="0.25">
      <c r="B6859" t="str">
        <f>IF((ValuesFromComPort!A6898)&lt;&gt;"",(((ValuesFromComPort!A6898)-(Calculated!$B$2))/204.8),"")</f>
        <v/>
      </c>
      <c r="C6859" t="str">
        <f>IF((ValuesFromComPort!P6898)&lt;&gt;"",((((ValuesFromComPort!P6898)-(Calculated!$C$2))/204.8)),"")</f>
        <v/>
      </c>
      <c r="E6859" t="str">
        <f>IF((ValuesFromComPort!D6898)&lt;&gt;"",(((ValuesFromComPort!D6898)-(Calculated!$E$2))/1.28/3200),"")</f>
        <v/>
      </c>
      <c r="F6859" t="str">
        <f>IF((ValuesFromComPort!M6898)&lt;&gt;"",(((ValuesFromComPort!M6898)-(Calculated!$F$2))/1.28/3200),"")</f>
        <v/>
      </c>
      <c r="H6859" t="str">
        <f>IF((ValuesFromComPort!F6898)&lt;&gt;"",((((ValuesFromComPort!F6898)-(Calculated!$H$2))/1.28)*3.2),"")</f>
        <v/>
      </c>
      <c r="I6859" t="str">
        <f>IF((ValuesFromComPort!K6898)&lt;&gt;"",((((ValuesFromComPort!K6898)-(Calculated!$I$2))/1.28)*3.2),"")</f>
        <v/>
      </c>
      <c r="K6859" t="str">
        <f>IF((ValuesFromComPort!H6898)&lt;&gt;"",((((ValuesFromComPort!H6898)-$K$2)*0.015625)/0.3),"")</f>
        <v/>
      </c>
      <c r="N6859" t="str">
        <f>IF((ValuesFromComPort!I6898)&lt;&gt;"",((((ValuesFromComPort!I6898)-$N$2)*0.125)/0.3),"")</f>
        <v/>
      </c>
    </row>
    <row r="6860" spans="2:14" x14ac:dyDescent="0.25">
      <c r="B6860" t="str">
        <f>IF((ValuesFromComPort!A6899)&lt;&gt;"",(((ValuesFromComPort!A6899)-(Calculated!$B$2))/204.8),"")</f>
        <v/>
      </c>
      <c r="C6860" t="str">
        <f>IF((ValuesFromComPort!P6899)&lt;&gt;"",((((ValuesFromComPort!P6899)-(Calculated!$C$2))/204.8)),"")</f>
        <v/>
      </c>
      <c r="E6860" t="str">
        <f>IF((ValuesFromComPort!D6899)&lt;&gt;"",(((ValuesFromComPort!D6899)-(Calculated!$E$2))/1.28/3200),"")</f>
        <v/>
      </c>
      <c r="F6860" t="str">
        <f>IF((ValuesFromComPort!M6899)&lt;&gt;"",(((ValuesFromComPort!M6899)-(Calculated!$F$2))/1.28/3200),"")</f>
        <v/>
      </c>
      <c r="H6860" t="str">
        <f>IF((ValuesFromComPort!F6899)&lt;&gt;"",((((ValuesFromComPort!F6899)-(Calculated!$H$2))/1.28)*3.2),"")</f>
        <v/>
      </c>
      <c r="I6860" t="str">
        <f>IF((ValuesFromComPort!K6899)&lt;&gt;"",((((ValuesFromComPort!K6899)-(Calculated!$I$2))/1.28)*3.2),"")</f>
        <v/>
      </c>
      <c r="K6860" t="str">
        <f>IF((ValuesFromComPort!H6899)&lt;&gt;"",((((ValuesFromComPort!H6899)-$K$2)*0.015625)/0.3),"")</f>
        <v/>
      </c>
      <c r="N6860" t="str">
        <f>IF((ValuesFromComPort!I6899)&lt;&gt;"",((((ValuesFromComPort!I6899)-$N$2)*0.125)/0.3),"")</f>
        <v/>
      </c>
    </row>
    <row r="6861" spans="2:14" x14ac:dyDescent="0.25">
      <c r="B6861" t="str">
        <f>IF((ValuesFromComPort!A6900)&lt;&gt;"",(((ValuesFromComPort!A6900)-(Calculated!$B$2))/204.8),"")</f>
        <v/>
      </c>
      <c r="C6861" t="str">
        <f>IF((ValuesFromComPort!P6900)&lt;&gt;"",((((ValuesFromComPort!P6900)-(Calculated!$C$2))/204.8)),"")</f>
        <v/>
      </c>
      <c r="E6861" t="str">
        <f>IF((ValuesFromComPort!D6900)&lt;&gt;"",(((ValuesFromComPort!D6900)-(Calculated!$E$2))/1.28/3200),"")</f>
        <v/>
      </c>
      <c r="F6861" t="str">
        <f>IF((ValuesFromComPort!M6900)&lt;&gt;"",(((ValuesFromComPort!M6900)-(Calculated!$F$2))/1.28/3200),"")</f>
        <v/>
      </c>
      <c r="H6861" t="str">
        <f>IF((ValuesFromComPort!F6900)&lt;&gt;"",((((ValuesFromComPort!F6900)-(Calculated!$H$2))/1.28)*3.2),"")</f>
        <v/>
      </c>
      <c r="I6861" t="str">
        <f>IF((ValuesFromComPort!K6900)&lt;&gt;"",((((ValuesFromComPort!K6900)-(Calculated!$I$2))/1.28)*3.2),"")</f>
        <v/>
      </c>
      <c r="K6861" t="str">
        <f>IF((ValuesFromComPort!H6900)&lt;&gt;"",((((ValuesFromComPort!H6900)-$K$2)*0.015625)/0.3),"")</f>
        <v/>
      </c>
      <c r="N6861" t="str">
        <f>IF((ValuesFromComPort!I6900)&lt;&gt;"",((((ValuesFromComPort!I6900)-$N$2)*0.125)/0.3),"")</f>
        <v/>
      </c>
    </row>
    <row r="6862" spans="2:14" x14ac:dyDescent="0.25">
      <c r="B6862" t="str">
        <f>IF((ValuesFromComPort!A6901)&lt;&gt;"",(((ValuesFromComPort!A6901)-(Calculated!$B$2))/204.8),"")</f>
        <v/>
      </c>
      <c r="C6862" t="str">
        <f>IF((ValuesFromComPort!P6901)&lt;&gt;"",((((ValuesFromComPort!P6901)-(Calculated!$C$2))/204.8)),"")</f>
        <v/>
      </c>
      <c r="E6862" t="str">
        <f>IF((ValuesFromComPort!D6901)&lt;&gt;"",(((ValuesFromComPort!D6901)-(Calculated!$E$2))/1.28/3200),"")</f>
        <v/>
      </c>
      <c r="F6862" t="str">
        <f>IF((ValuesFromComPort!M6901)&lt;&gt;"",(((ValuesFromComPort!M6901)-(Calculated!$F$2))/1.28/3200),"")</f>
        <v/>
      </c>
      <c r="H6862" t="str">
        <f>IF((ValuesFromComPort!F6901)&lt;&gt;"",((((ValuesFromComPort!F6901)-(Calculated!$H$2))/1.28)*3.2),"")</f>
        <v/>
      </c>
      <c r="I6862" t="str">
        <f>IF((ValuesFromComPort!K6901)&lt;&gt;"",((((ValuesFromComPort!K6901)-(Calculated!$I$2))/1.28)*3.2),"")</f>
        <v/>
      </c>
      <c r="K6862" t="str">
        <f>IF((ValuesFromComPort!H6901)&lt;&gt;"",((((ValuesFromComPort!H6901)-$K$2)*0.015625)/0.3),"")</f>
        <v/>
      </c>
      <c r="N6862" t="str">
        <f>IF((ValuesFromComPort!I6901)&lt;&gt;"",((((ValuesFromComPort!I6901)-$N$2)*0.125)/0.3),"")</f>
        <v/>
      </c>
    </row>
    <row r="6863" spans="2:14" x14ac:dyDescent="0.25">
      <c r="B6863" t="str">
        <f>IF((ValuesFromComPort!A6902)&lt;&gt;"",(((ValuesFromComPort!A6902)-(Calculated!$B$2))/204.8),"")</f>
        <v/>
      </c>
      <c r="C6863" t="str">
        <f>IF((ValuesFromComPort!P6902)&lt;&gt;"",((((ValuesFromComPort!P6902)-(Calculated!$C$2))/204.8)),"")</f>
        <v/>
      </c>
      <c r="E6863" t="str">
        <f>IF((ValuesFromComPort!D6902)&lt;&gt;"",(((ValuesFromComPort!D6902)-(Calculated!$E$2))/1.28/3200),"")</f>
        <v/>
      </c>
      <c r="F6863" t="str">
        <f>IF((ValuesFromComPort!M6902)&lt;&gt;"",(((ValuesFromComPort!M6902)-(Calculated!$F$2))/1.28/3200),"")</f>
        <v/>
      </c>
      <c r="H6863" t="str">
        <f>IF((ValuesFromComPort!F6902)&lt;&gt;"",((((ValuesFromComPort!F6902)-(Calculated!$H$2))/1.28)*3.2),"")</f>
        <v/>
      </c>
      <c r="I6863" t="str">
        <f>IF((ValuesFromComPort!K6902)&lt;&gt;"",((((ValuesFromComPort!K6902)-(Calculated!$I$2))/1.28)*3.2),"")</f>
        <v/>
      </c>
      <c r="K6863" t="str">
        <f>IF((ValuesFromComPort!H6902)&lt;&gt;"",((((ValuesFromComPort!H6902)-$K$2)*0.015625)/0.3),"")</f>
        <v/>
      </c>
      <c r="N6863" t="str">
        <f>IF((ValuesFromComPort!I6902)&lt;&gt;"",((((ValuesFromComPort!I6902)-$N$2)*0.125)/0.3),"")</f>
        <v/>
      </c>
    </row>
    <row r="6864" spans="2:14" x14ac:dyDescent="0.25">
      <c r="B6864" t="str">
        <f>IF((ValuesFromComPort!A6903)&lt;&gt;"",(((ValuesFromComPort!A6903)-(Calculated!$B$2))/204.8),"")</f>
        <v/>
      </c>
      <c r="C6864" t="str">
        <f>IF((ValuesFromComPort!P6903)&lt;&gt;"",((((ValuesFromComPort!P6903)-(Calculated!$C$2))/204.8)),"")</f>
        <v/>
      </c>
      <c r="E6864" t="str">
        <f>IF((ValuesFromComPort!D6903)&lt;&gt;"",(((ValuesFromComPort!D6903)-(Calculated!$E$2))/1.28/3200),"")</f>
        <v/>
      </c>
      <c r="F6864" t="str">
        <f>IF((ValuesFromComPort!M6903)&lt;&gt;"",(((ValuesFromComPort!M6903)-(Calculated!$F$2))/1.28/3200),"")</f>
        <v/>
      </c>
      <c r="H6864" t="str">
        <f>IF((ValuesFromComPort!F6903)&lt;&gt;"",((((ValuesFromComPort!F6903)-(Calculated!$H$2))/1.28)*3.2),"")</f>
        <v/>
      </c>
      <c r="I6864" t="str">
        <f>IF((ValuesFromComPort!K6903)&lt;&gt;"",((((ValuesFromComPort!K6903)-(Calculated!$I$2))/1.28)*3.2),"")</f>
        <v/>
      </c>
      <c r="K6864" t="str">
        <f>IF((ValuesFromComPort!H6903)&lt;&gt;"",((((ValuesFromComPort!H6903)-$K$2)*0.015625)/0.3),"")</f>
        <v/>
      </c>
      <c r="N6864" t="str">
        <f>IF((ValuesFromComPort!I6903)&lt;&gt;"",((((ValuesFromComPort!I6903)-$N$2)*0.125)/0.3),"")</f>
        <v/>
      </c>
    </row>
    <row r="6865" spans="2:14" x14ac:dyDescent="0.25">
      <c r="B6865" t="str">
        <f>IF((ValuesFromComPort!A6904)&lt;&gt;"",(((ValuesFromComPort!A6904)-(Calculated!$B$2))/204.8),"")</f>
        <v/>
      </c>
      <c r="C6865" t="str">
        <f>IF((ValuesFromComPort!P6904)&lt;&gt;"",((((ValuesFromComPort!P6904)-(Calculated!$C$2))/204.8)),"")</f>
        <v/>
      </c>
      <c r="E6865" t="str">
        <f>IF((ValuesFromComPort!D6904)&lt;&gt;"",(((ValuesFromComPort!D6904)-(Calculated!$E$2))/1.28/3200),"")</f>
        <v/>
      </c>
      <c r="F6865" t="str">
        <f>IF((ValuesFromComPort!M6904)&lt;&gt;"",(((ValuesFromComPort!M6904)-(Calculated!$F$2))/1.28/3200),"")</f>
        <v/>
      </c>
      <c r="H6865" t="str">
        <f>IF((ValuesFromComPort!F6904)&lt;&gt;"",((((ValuesFromComPort!F6904)-(Calculated!$H$2))/1.28)*3.2),"")</f>
        <v/>
      </c>
      <c r="I6865" t="str">
        <f>IF((ValuesFromComPort!K6904)&lt;&gt;"",((((ValuesFromComPort!K6904)-(Calculated!$I$2))/1.28)*3.2),"")</f>
        <v/>
      </c>
      <c r="K6865" t="str">
        <f>IF((ValuesFromComPort!H6904)&lt;&gt;"",((((ValuesFromComPort!H6904)-$K$2)*0.015625)/0.3),"")</f>
        <v/>
      </c>
      <c r="N6865" t="str">
        <f>IF((ValuesFromComPort!I6904)&lt;&gt;"",((((ValuesFromComPort!I6904)-$N$2)*0.125)/0.3),"")</f>
        <v/>
      </c>
    </row>
    <row r="6866" spans="2:14" x14ac:dyDescent="0.25">
      <c r="B6866" t="str">
        <f>IF((ValuesFromComPort!A6905)&lt;&gt;"",(((ValuesFromComPort!A6905)-(Calculated!$B$2))/204.8),"")</f>
        <v/>
      </c>
      <c r="C6866" t="str">
        <f>IF((ValuesFromComPort!P6905)&lt;&gt;"",((((ValuesFromComPort!P6905)-(Calculated!$C$2))/204.8)),"")</f>
        <v/>
      </c>
      <c r="E6866" t="str">
        <f>IF((ValuesFromComPort!D6905)&lt;&gt;"",(((ValuesFromComPort!D6905)-(Calculated!$E$2))/1.28/3200),"")</f>
        <v/>
      </c>
      <c r="F6866" t="str">
        <f>IF((ValuesFromComPort!M6905)&lt;&gt;"",(((ValuesFromComPort!M6905)-(Calculated!$F$2))/1.28/3200),"")</f>
        <v/>
      </c>
      <c r="H6866" t="str">
        <f>IF((ValuesFromComPort!F6905)&lt;&gt;"",((((ValuesFromComPort!F6905)-(Calculated!$H$2))/1.28)*3.2),"")</f>
        <v/>
      </c>
      <c r="I6866" t="str">
        <f>IF((ValuesFromComPort!K6905)&lt;&gt;"",((((ValuesFromComPort!K6905)-(Calculated!$I$2))/1.28)*3.2),"")</f>
        <v/>
      </c>
      <c r="K6866" t="str">
        <f>IF((ValuesFromComPort!H6905)&lt;&gt;"",((((ValuesFromComPort!H6905)-$K$2)*0.015625)/0.3),"")</f>
        <v/>
      </c>
      <c r="N6866" t="str">
        <f>IF((ValuesFromComPort!I6905)&lt;&gt;"",((((ValuesFromComPort!I6905)-$N$2)*0.125)/0.3),"")</f>
        <v/>
      </c>
    </row>
    <row r="6867" spans="2:14" x14ac:dyDescent="0.25">
      <c r="B6867" t="str">
        <f>IF((ValuesFromComPort!A6906)&lt;&gt;"",(((ValuesFromComPort!A6906)-(Calculated!$B$2))/204.8),"")</f>
        <v/>
      </c>
      <c r="C6867" t="str">
        <f>IF((ValuesFromComPort!P6906)&lt;&gt;"",((((ValuesFromComPort!P6906)-(Calculated!$C$2))/204.8)),"")</f>
        <v/>
      </c>
      <c r="E6867" t="str">
        <f>IF((ValuesFromComPort!D6906)&lt;&gt;"",(((ValuesFromComPort!D6906)-(Calculated!$E$2))/1.28/3200),"")</f>
        <v/>
      </c>
      <c r="F6867" t="str">
        <f>IF((ValuesFromComPort!M6906)&lt;&gt;"",(((ValuesFromComPort!M6906)-(Calculated!$F$2))/1.28/3200),"")</f>
        <v/>
      </c>
      <c r="H6867" t="str">
        <f>IF((ValuesFromComPort!F6906)&lt;&gt;"",((((ValuesFromComPort!F6906)-(Calculated!$H$2))/1.28)*3.2),"")</f>
        <v/>
      </c>
      <c r="I6867" t="str">
        <f>IF((ValuesFromComPort!K6906)&lt;&gt;"",((((ValuesFromComPort!K6906)-(Calculated!$I$2))/1.28)*3.2),"")</f>
        <v/>
      </c>
      <c r="K6867" t="str">
        <f>IF((ValuesFromComPort!H6906)&lt;&gt;"",((((ValuesFromComPort!H6906)-$K$2)*0.015625)/0.3),"")</f>
        <v/>
      </c>
      <c r="N6867" t="str">
        <f>IF((ValuesFromComPort!I6906)&lt;&gt;"",((((ValuesFromComPort!I6906)-$N$2)*0.125)/0.3),"")</f>
        <v/>
      </c>
    </row>
    <row r="6868" spans="2:14" x14ac:dyDescent="0.25">
      <c r="B6868" t="str">
        <f>IF((ValuesFromComPort!A6907)&lt;&gt;"",(((ValuesFromComPort!A6907)-(Calculated!$B$2))/204.8),"")</f>
        <v/>
      </c>
      <c r="C6868" t="str">
        <f>IF((ValuesFromComPort!P6907)&lt;&gt;"",((((ValuesFromComPort!P6907)-(Calculated!$C$2))/204.8)),"")</f>
        <v/>
      </c>
      <c r="E6868" t="str">
        <f>IF((ValuesFromComPort!D6907)&lt;&gt;"",(((ValuesFromComPort!D6907)-(Calculated!$E$2))/1.28/3200),"")</f>
        <v/>
      </c>
      <c r="F6868" t="str">
        <f>IF((ValuesFromComPort!M6907)&lt;&gt;"",(((ValuesFromComPort!M6907)-(Calculated!$F$2))/1.28/3200),"")</f>
        <v/>
      </c>
      <c r="H6868" t="str">
        <f>IF((ValuesFromComPort!F6907)&lt;&gt;"",((((ValuesFromComPort!F6907)-(Calculated!$H$2))/1.28)*3.2),"")</f>
        <v/>
      </c>
      <c r="I6868" t="str">
        <f>IF((ValuesFromComPort!K6907)&lt;&gt;"",((((ValuesFromComPort!K6907)-(Calculated!$I$2))/1.28)*3.2),"")</f>
        <v/>
      </c>
      <c r="K6868" t="str">
        <f>IF((ValuesFromComPort!H6907)&lt;&gt;"",((((ValuesFromComPort!H6907)-$K$2)*0.015625)/0.3),"")</f>
        <v/>
      </c>
      <c r="N6868" t="str">
        <f>IF((ValuesFromComPort!I6907)&lt;&gt;"",((((ValuesFromComPort!I6907)-$N$2)*0.125)/0.3),"")</f>
        <v/>
      </c>
    </row>
    <row r="6869" spans="2:14" x14ac:dyDescent="0.25">
      <c r="B6869" t="str">
        <f>IF((ValuesFromComPort!A6908)&lt;&gt;"",(((ValuesFromComPort!A6908)-(Calculated!$B$2))/204.8),"")</f>
        <v/>
      </c>
      <c r="C6869" t="str">
        <f>IF((ValuesFromComPort!P6908)&lt;&gt;"",((((ValuesFromComPort!P6908)-(Calculated!$C$2))/204.8)),"")</f>
        <v/>
      </c>
      <c r="E6869" t="str">
        <f>IF((ValuesFromComPort!D6908)&lt;&gt;"",(((ValuesFromComPort!D6908)-(Calculated!$E$2))/1.28/3200),"")</f>
        <v/>
      </c>
      <c r="F6869" t="str">
        <f>IF((ValuesFromComPort!M6908)&lt;&gt;"",(((ValuesFromComPort!M6908)-(Calculated!$F$2))/1.28/3200),"")</f>
        <v/>
      </c>
      <c r="H6869" t="str">
        <f>IF((ValuesFromComPort!F6908)&lt;&gt;"",((((ValuesFromComPort!F6908)-(Calculated!$H$2))/1.28)*3.2),"")</f>
        <v/>
      </c>
      <c r="I6869" t="str">
        <f>IF((ValuesFromComPort!K6908)&lt;&gt;"",((((ValuesFromComPort!K6908)-(Calculated!$I$2))/1.28)*3.2),"")</f>
        <v/>
      </c>
      <c r="K6869" t="str">
        <f>IF((ValuesFromComPort!H6908)&lt;&gt;"",((((ValuesFromComPort!H6908)-$K$2)*0.015625)/0.3),"")</f>
        <v/>
      </c>
      <c r="N6869" t="str">
        <f>IF((ValuesFromComPort!I6908)&lt;&gt;"",((((ValuesFromComPort!I6908)-$N$2)*0.125)/0.3),"")</f>
        <v/>
      </c>
    </row>
    <row r="6870" spans="2:14" x14ac:dyDescent="0.25">
      <c r="B6870" t="str">
        <f>IF((ValuesFromComPort!A6909)&lt;&gt;"",(((ValuesFromComPort!A6909)-(Calculated!$B$2))/204.8),"")</f>
        <v/>
      </c>
      <c r="C6870" t="str">
        <f>IF((ValuesFromComPort!P6909)&lt;&gt;"",((((ValuesFromComPort!P6909)-(Calculated!$C$2))/204.8)),"")</f>
        <v/>
      </c>
      <c r="E6870" t="str">
        <f>IF((ValuesFromComPort!D6909)&lt;&gt;"",(((ValuesFromComPort!D6909)-(Calculated!$E$2))/1.28/3200),"")</f>
        <v/>
      </c>
      <c r="F6870" t="str">
        <f>IF((ValuesFromComPort!M6909)&lt;&gt;"",(((ValuesFromComPort!M6909)-(Calculated!$F$2))/1.28/3200),"")</f>
        <v/>
      </c>
      <c r="H6870" t="str">
        <f>IF((ValuesFromComPort!F6909)&lt;&gt;"",((((ValuesFromComPort!F6909)-(Calculated!$H$2))/1.28)*3.2),"")</f>
        <v/>
      </c>
      <c r="I6870" t="str">
        <f>IF((ValuesFromComPort!K6909)&lt;&gt;"",((((ValuesFromComPort!K6909)-(Calculated!$I$2))/1.28)*3.2),"")</f>
        <v/>
      </c>
      <c r="K6870" t="str">
        <f>IF((ValuesFromComPort!H6909)&lt;&gt;"",((((ValuesFromComPort!H6909)-$K$2)*0.015625)/0.3),"")</f>
        <v/>
      </c>
      <c r="N6870" t="str">
        <f>IF((ValuesFromComPort!I6909)&lt;&gt;"",((((ValuesFromComPort!I6909)-$N$2)*0.125)/0.3),"")</f>
        <v/>
      </c>
    </row>
    <row r="6871" spans="2:14" x14ac:dyDescent="0.25">
      <c r="B6871" t="str">
        <f>IF((ValuesFromComPort!A6910)&lt;&gt;"",(((ValuesFromComPort!A6910)-(Calculated!$B$2))/204.8),"")</f>
        <v/>
      </c>
      <c r="C6871" t="str">
        <f>IF((ValuesFromComPort!P6910)&lt;&gt;"",((((ValuesFromComPort!P6910)-(Calculated!$C$2))/204.8)),"")</f>
        <v/>
      </c>
      <c r="E6871" t="str">
        <f>IF((ValuesFromComPort!D6910)&lt;&gt;"",(((ValuesFromComPort!D6910)-(Calculated!$E$2))/1.28/3200),"")</f>
        <v/>
      </c>
      <c r="F6871" t="str">
        <f>IF((ValuesFromComPort!M6910)&lt;&gt;"",(((ValuesFromComPort!M6910)-(Calculated!$F$2))/1.28/3200),"")</f>
        <v/>
      </c>
      <c r="H6871" t="str">
        <f>IF((ValuesFromComPort!F6910)&lt;&gt;"",((((ValuesFromComPort!F6910)-(Calculated!$H$2))/1.28)*3.2),"")</f>
        <v/>
      </c>
      <c r="I6871" t="str">
        <f>IF((ValuesFromComPort!K6910)&lt;&gt;"",((((ValuesFromComPort!K6910)-(Calculated!$I$2))/1.28)*3.2),"")</f>
        <v/>
      </c>
      <c r="K6871" t="str">
        <f>IF((ValuesFromComPort!H6910)&lt;&gt;"",((((ValuesFromComPort!H6910)-$K$2)*0.015625)/0.3),"")</f>
        <v/>
      </c>
      <c r="N6871" t="str">
        <f>IF((ValuesFromComPort!I6910)&lt;&gt;"",((((ValuesFromComPort!I6910)-$N$2)*0.125)/0.3),"")</f>
        <v/>
      </c>
    </row>
    <row r="6872" spans="2:14" x14ac:dyDescent="0.25">
      <c r="B6872" t="str">
        <f>IF((ValuesFromComPort!A6911)&lt;&gt;"",(((ValuesFromComPort!A6911)-(Calculated!$B$2))/204.8),"")</f>
        <v/>
      </c>
      <c r="C6872" t="str">
        <f>IF((ValuesFromComPort!P6911)&lt;&gt;"",((((ValuesFromComPort!P6911)-(Calculated!$C$2))/204.8)),"")</f>
        <v/>
      </c>
      <c r="E6872" t="str">
        <f>IF((ValuesFromComPort!D6911)&lt;&gt;"",(((ValuesFromComPort!D6911)-(Calculated!$E$2))/1.28/3200),"")</f>
        <v/>
      </c>
      <c r="F6872" t="str">
        <f>IF((ValuesFromComPort!M6911)&lt;&gt;"",(((ValuesFromComPort!M6911)-(Calculated!$F$2))/1.28/3200),"")</f>
        <v/>
      </c>
      <c r="H6872" t="str">
        <f>IF((ValuesFromComPort!F6911)&lt;&gt;"",((((ValuesFromComPort!F6911)-(Calculated!$H$2))/1.28)*3.2),"")</f>
        <v/>
      </c>
      <c r="I6872" t="str">
        <f>IF((ValuesFromComPort!K6911)&lt;&gt;"",((((ValuesFromComPort!K6911)-(Calculated!$I$2))/1.28)*3.2),"")</f>
        <v/>
      </c>
      <c r="K6872" t="str">
        <f>IF((ValuesFromComPort!H6911)&lt;&gt;"",((((ValuesFromComPort!H6911)-$K$2)*0.015625)/0.3),"")</f>
        <v/>
      </c>
      <c r="N6872" t="str">
        <f>IF((ValuesFromComPort!I6911)&lt;&gt;"",((((ValuesFromComPort!I6911)-$N$2)*0.125)/0.3),"")</f>
        <v/>
      </c>
    </row>
    <row r="6873" spans="2:14" x14ac:dyDescent="0.25">
      <c r="B6873" t="str">
        <f>IF((ValuesFromComPort!A6912)&lt;&gt;"",(((ValuesFromComPort!A6912)-(Calculated!$B$2))/204.8),"")</f>
        <v/>
      </c>
      <c r="C6873" t="str">
        <f>IF((ValuesFromComPort!P6912)&lt;&gt;"",((((ValuesFromComPort!P6912)-(Calculated!$C$2))/204.8)),"")</f>
        <v/>
      </c>
      <c r="E6873" t="str">
        <f>IF((ValuesFromComPort!D6912)&lt;&gt;"",(((ValuesFromComPort!D6912)-(Calculated!$E$2))/1.28/3200),"")</f>
        <v/>
      </c>
      <c r="F6873" t="str">
        <f>IF((ValuesFromComPort!M6912)&lt;&gt;"",(((ValuesFromComPort!M6912)-(Calculated!$F$2))/1.28/3200),"")</f>
        <v/>
      </c>
      <c r="H6873" t="str">
        <f>IF((ValuesFromComPort!F6912)&lt;&gt;"",((((ValuesFromComPort!F6912)-(Calculated!$H$2))/1.28)*3.2),"")</f>
        <v/>
      </c>
      <c r="I6873" t="str">
        <f>IF((ValuesFromComPort!K6912)&lt;&gt;"",((((ValuesFromComPort!K6912)-(Calculated!$I$2))/1.28)*3.2),"")</f>
        <v/>
      </c>
      <c r="K6873" t="str">
        <f>IF((ValuesFromComPort!H6912)&lt;&gt;"",((((ValuesFromComPort!H6912)-$K$2)*0.015625)/0.3),"")</f>
        <v/>
      </c>
      <c r="N6873" t="str">
        <f>IF((ValuesFromComPort!I6912)&lt;&gt;"",((((ValuesFromComPort!I6912)-$N$2)*0.125)/0.3),"")</f>
        <v/>
      </c>
    </row>
    <row r="6874" spans="2:14" x14ac:dyDescent="0.25">
      <c r="B6874" t="str">
        <f>IF((ValuesFromComPort!A6913)&lt;&gt;"",(((ValuesFromComPort!A6913)-(Calculated!$B$2))/204.8),"")</f>
        <v/>
      </c>
      <c r="C6874" t="str">
        <f>IF((ValuesFromComPort!P6913)&lt;&gt;"",((((ValuesFromComPort!P6913)-(Calculated!$C$2))/204.8)),"")</f>
        <v/>
      </c>
      <c r="E6874" t="str">
        <f>IF((ValuesFromComPort!D6913)&lt;&gt;"",(((ValuesFromComPort!D6913)-(Calculated!$E$2))/1.28/3200),"")</f>
        <v/>
      </c>
      <c r="F6874" t="str">
        <f>IF((ValuesFromComPort!M6913)&lt;&gt;"",(((ValuesFromComPort!M6913)-(Calculated!$F$2))/1.28/3200),"")</f>
        <v/>
      </c>
      <c r="H6874" t="str">
        <f>IF((ValuesFromComPort!F6913)&lt;&gt;"",((((ValuesFromComPort!F6913)-(Calculated!$H$2))/1.28)*3.2),"")</f>
        <v/>
      </c>
      <c r="I6874" t="str">
        <f>IF((ValuesFromComPort!K6913)&lt;&gt;"",((((ValuesFromComPort!K6913)-(Calculated!$I$2))/1.28)*3.2),"")</f>
        <v/>
      </c>
      <c r="K6874" t="str">
        <f>IF((ValuesFromComPort!H6913)&lt;&gt;"",((((ValuesFromComPort!H6913)-$K$2)*0.015625)/0.3),"")</f>
        <v/>
      </c>
      <c r="N6874" t="str">
        <f>IF((ValuesFromComPort!I6913)&lt;&gt;"",((((ValuesFromComPort!I6913)-$N$2)*0.125)/0.3),"")</f>
        <v/>
      </c>
    </row>
    <row r="6875" spans="2:14" x14ac:dyDescent="0.25">
      <c r="B6875" t="str">
        <f>IF((ValuesFromComPort!A6914)&lt;&gt;"",(((ValuesFromComPort!A6914)-(Calculated!$B$2))/204.8),"")</f>
        <v/>
      </c>
      <c r="C6875" t="str">
        <f>IF((ValuesFromComPort!P6914)&lt;&gt;"",((((ValuesFromComPort!P6914)-(Calculated!$C$2))/204.8)),"")</f>
        <v/>
      </c>
      <c r="E6875" t="str">
        <f>IF((ValuesFromComPort!D6914)&lt;&gt;"",(((ValuesFromComPort!D6914)-(Calculated!$E$2))/1.28/3200),"")</f>
        <v/>
      </c>
      <c r="F6875" t="str">
        <f>IF((ValuesFromComPort!M6914)&lt;&gt;"",(((ValuesFromComPort!M6914)-(Calculated!$F$2))/1.28/3200),"")</f>
        <v/>
      </c>
      <c r="H6875" t="str">
        <f>IF((ValuesFromComPort!F6914)&lt;&gt;"",((((ValuesFromComPort!F6914)-(Calculated!$H$2))/1.28)*3.2),"")</f>
        <v/>
      </c>
      <c r="I6875" t="str">
        <f>IF((ValuesFromComPort!K6914)&lt;&gt;"",((((ValuesFromComPort!K6914)-(Calculated!$I$2))/1.28)*3.2),"")</f>
        <v/>
      </c>
      <c r="K6875" t="str">
        <f>IF((ValuesFromComPort!H6914)&lt;&gt;"",((((ValuesFromComPort!H6914)-$K$2)*0.015625)/0.3),"")</f>
        <v/>
      </c>
      <c r="N6875" t="str">
        <f>IF((ValuesFromComPort!I6914)&lt;&gt;"",((((ValuesFromComPort!I6914)-$N$2)*0.125)/0.3),"")</f>
        <v/>
      </c>
    </row>
    <row r="6876" spans="2:14" x14ac:dyDescent="0.25">
      <c r="B6876" t="str">
        <f>IF((ValuesFromComPort!A6915)&lt;&gt;"",(((ValuesFromComPort!A6915)-(Calculated!$B$2))/204.8),"")</f>
        <v/>
      </c>
      <c r="C6876" t="str">
        <f>IF((ValuesFromComPort!P6915)&lt;&gt;"",((((ValuesFromComPort!P6915)-(Calculated!$C$2))/204.8)),"")</f>
        <v/>
      </c>
      <c r="E6876" t="str">
        <f>IF((ValuesFromComPort!D6915)&lt;&gt;"",(((ValuesFromComPort!D6915)-(Calculated!$E$2))/1.28/3200),"")</f>
        <v/>
      </c>
      <c r="F6876" t="str">
        <f>IF((ValuesFromComPort!M6915)&lt;&gt;"",(((ValuesFromComPort!M6915)-(Calculated!$F$2))/1.28/3200),"")</f>
        <v/>
      </c>
      <c r="H6876" t="str">
        <f>IF((ValuesFromComPort!F6915)&lt;&gt;"",((((ValuesFromComPort!F6915)-(Calculated!$H$2))/1.28)*3.2),"")</f>
        <v/>
      </c>
      <c r="I6876" t="str">
        <f>IF((ValuesFromComPort!K6915)&lt;&gt;"",((((ValuesFromComPort!K6915)-(Calculated!$I$2))/1.28)*3.2),"")</f>
        <v/>
      </c>
      <c r="K6876" t="str">
        <f>IF((ValuesFromComPort!H6915)&lt;&gt;"",((((ValuesFromComPort!H6915)-$K$2)*0.015625)/0.3),"")</f>
        <v/>
      </c>
      <c r="N6876" t="str">
        <f>IF((ValuesFromComPort!I6915)&lt;&gt;"",((((ValuesFromComPort!I6915)-$N$2)*0.125)/0.3),"")</f>
        <v/>
      </c>
    </row>
    <row r="6877" spans="2:14" x14ac:dyDescent="0.25">
      <c r="B6877" t="str">
        <f>IF((ValuesFromComPort!A6916)&lt;&gt;"",(((ValuesFromComPort!A6916)-(Calculated!$B$2))/204.8),"")</f>
        <v/>
      </c>
      <c r="C6877" t="str">
        <f>IF((ValuesFromComPort!P6916)&lt;&gt;"",((((ValuesFromComPort!P6916)-(Calculated!$C$2))/204.8)),"")</f>
        <v/>
      </c>
      <c r="E6877" t="str">
        <f>IF((ValuesFromComPort!D6916)&lt;&gt;"",(((ValuesFromComPort!D6916)-(Calculated!$E$2))/1.28/3200),"")</f>
        <v/>
      </c>
      <c r="F6877" t="str">
        <f>IF((ValuesFromComPort!M6916)&lt;&gt;"",(((ValuesFromComPort!M6916)-(Calculated!$F$2))/1.28/3200),"")</f>
        <v/>
      </c>
      <c r="H6877" t="str">
        <f>IF((ValuesFromComPort!F6916)&lt;&gt;"",((((ValuesFromComPort!F6916)-(Calculated!$H$2))/1.28)*3.2),"")</f>
        <v/>
      </c>
      <c r="I6877" t="str">
        <f>IF((ValuesFromComPort!K6916)&lt;&gt;"",((((ValuesFromComPort!K6916)-(Calculated!$I$2))/1.28)*3.2),"")</f>
        <v/>
      </c>
      <c r="K6877" t="str">
        <f>IF((ValuesFromComPort!H6916)&lt;&gt;"",((((ValuesFromComPort!H6916)-$K$2)*0.015625)/0.3),"")</f>
        <v/>
      </c>
      <c r="N6877" t="str">
        <f>IF((ValuesFromComPort!I6916)&lt;&gt;"",((((ValuesFromComPort!I6916)-$N$2)*0.125)/0.3),"")</f>
        <v/>
      </c>
    </row>
    <row r="6878" spans="2:14" x14ac:dyDescent="0.25">
      <c r="B6878" t="str">
        <f>IF((ValuesFromComPort!A6917)&lt;&gt;"",(((ValuesFromComPort!A6917)-(Calculated!$B$2))/204.8),"")</f>
        <v/>
      </c>
      <c r="C6878" t="str">
        <f>IF((ValuesFromComPort!P6917)&lt;&gt;"",((((ValuesFromComPort!P6917)-(Calculated!$C$2))/204.8)),"")</f>
        <v/>
      </c>
      <c r="E6878" t="str">
        <f>IF((ValuesFromComPort!D6917)&lt;&gt;"",(((ValuesFromComPort!D6917)-(Calculated!$E$2))/1.28/3200),"")</f>
        <v/>
      </c>
      <c r="F6878" t="str">
        <f>IF((ValuesFromComPort!M6917)&lt;&gt;"",(((ValuesFromComPort!M6917)-(Calculated!$F$2))/1.28/3200),"")</f>
        <v/>
      </c>
      <c r="H6878" t="str">
        <f>IF((ValuesFromComPort!F6917)&lt;&gt;"",((((ValuesFromComPort!F6917)-(Calculated!$H$2))/1.28)*3.2),"")</f>
        <v/>
      </c>
      <c r="I6878" t="str">
        <f>IF((ValuesFromComPort!K6917)&lt;&gt;"",((((ValuesFromComPort!K6917)-(Calculated!$I$2))/1.28)*3.2),"")</f>
        <v/>
      </c>
      <c r="K6878" t="str">
        <f>IF((ValuesFromComPort!H6917)&lt;&gt;"",((((ValuesFromComPort!H6917)-$K$2)*0.015625)/0.3),"")</f>
        <v/>
      </c>
      <c r="N6878" t="str">
        <f>IF((ValuesFromComPort!I6917)&lt;&gt;"",((((ValuesFromComPort!I6917)-$N$2)*0.125)/0.3),"")</f>
        <v/>
      </c>
    </row>
    <row r="6879" spans="2:14" x14ac:dyDescent="0.25">
      <c r="B6879" t="str">
        <f>IF((ValuesFromComPort!A6918)&lt;&gt;"",(((ValuesFromComPort!A6918)-(Calculated!$B$2))/204.8),"")</f>
        <v/>
      </c>
      <c r="C6879" t="str">
        <f>IF((ValuesFromComPort!P6918)&lt;&gt;"",((((ValuesFromComPort!P6918)-(Calculated!$C$2))/204.8)),"")</f>
        <v/>
      </c>
      <c r="E6879" t="str">
        <f>IF((ValuesFromComPort!D6918)&lt;&gt;"",(((ValuesFromComPort!D6918)-(Calculated!$E$2))/1.28/3200),"")</f>
        <v/>
      </c>
      <c r="F6879" t="str">
        <f>IF((ValuesFromComPort!M6918)&lt;&gt;"",(((ValuesFromComPort!M6918)-(Calculated!$F$2))/1.28/3200),"")</f>
        <v/>
      </c>
      <c r="H6879" t="str">
        <f>IF((ValuesFromComPort!F6918)&lt;&gt;"",((((ValuesFromComPort!F6918)-(Calculated!$H$2))/1.28)*3.2),"")</f>
        <v/>
      </c>
      <c r="I6879" t="str">
        <f>IF((ValuesFromComPort!K6918)&lt;&gt;"",((((ValuesFromComPort!K6918)-(Calculated!$I$2))/1.28)*3.2),"")</f>
        <v/>
      </c>
      <c r="K6879" t="str">
        <f>IF((ValuesFromComPort!H6918)&lt;&gt;"",((((ValuesFromComPort!H6918)-$K$2)*0.015625)/0.3),"")</f>
        <v/>
      </c>
      <c r="N6879" t="str">
        <f>IF((ValuesFromComPort!I6918)&lt;&gt;"",((((ValuesFromComPort!I6918)-$N$2)*0.125)/0.3),"")</f>
        <v/>
      </c>
    </row>
    <row r="6880" spans="2:14" x14ac:dyDescent="0.25">
      <c r="B6880" t="str">
        <f>IF((ValuesFromComPort!A6919)&lt;&gt;"",(((ValuesFromComPort!A6919)-(Calculated!$B$2))/204.8),"")</f>
        <v/>
      </c>
      <c r="C6880" t="str">
        <f>IF((ValuesFromComPort!P6919)&lt;&gt;"",((((ValuesFromComPort!P6919)-(Calculated!$C$2))/204.8)),"")</f>
        <v/>
      </c>
      <c r="E6880" t="str">
        <f>IF((ValuesFromComPort!D6919)&lt;&gt;"",(((ValuesFromComPort!D6919)-(Calculated!$E$2))/1.28/3200),"")</f>
        <v/>
      </c>
      <c r="F6880" t="str">
        <f>IF((ValuesFromComPort!M6919)&lt;&gt;"",(((ValuesFromComPort!M6919)-(Calculated!$F$2))/1.28/3200),"")</f>
        <v/>
      </c>
      <c r="H6880" t="str">
        <f>IF((ValuesFromComPort!F6919)&lt;&gt;"",((((ValuesFromComPort!F6919)-(Calculated!$H$2))/1.28)*3.2),"")</f>
        <v/>
      </c>
      <c r="I6880" t="str">
        <f>IF((ValuesFromComPort!K6919)&lt;&gt;"",((((ValuesFromComPort!K6919)-(Calculated!$I$2))/1.28)*3.2),"")</f>
        <v/>
      </c>
      <c r="K6880" t="str">
        <f>IF((ValuesFromComPort!H6919)&lt;&gt;"",((((ValuesFromComPort!H6919)-$K$2)*0.015625)/0.3),"")</f>
        <v/>
      </c>
      <c r="N6880" t="str">
        <f>IF((ValuesFromComPort!I6919)&lt;&gt;"",((((ValuesFromComPort!I6919)-$N$2)*0.125)/0.3),"")</f>
        <v/>
      </c>
    </row>
    <row r="6881" spans="2:14" x14ac:dyDescent="0.25">
      <c r="B6881" t="str">
        <f>IF((ValuesFromComPort!A6920)&lt;&gt;"",(((ValuesFromComPort!A6920)-(Calculated!$B$2))/204.8),"")</f>
        <v/>
      </c>
      <c r="C6881" t="str">
        <f>IF((ValuesFromComPort!P6920)&lt;&gt;"",((((ValuesFromComPort!P6920)-(Calculated!$C$2))/204.8)),"")</f>
        <v/>
      </c>
      <c r="E6881" t="str">
        <f>IF((ValuesFromComPort!D6920)&lt;&gt;"",(((ValuesFromComPort!D6920)-(Calculated!$E$2))/1.28/3200),"")</f>
        <v/>
      </c>
      <c r="F6881" t="str">
        <f>IF((ValuesFromComPort!M6920)&lt;&gt;"",(((ValuesFromComPort!M6920)-(Calculated!$F$2))/1.28/3200),"")</f>
        <v/>
      </c>
      <c r="H6881" t="str">
        <f>IF((ValuesFromComPort!F6920)&lt;&gt;"",((((ValuesFromComPort!F6920)-(Calculated!$H$2))/1.28)*3.2),"")</f>
        <v/>
      </c>
      <c r="I6881" t="str">
        <f>IF((ValuesFromComPort!K6920)&lt;&gt;"",((((ValuesFromComPort!K6920)-(Calculated!$I$2))/1.28)*3.2),"")</f>
        <v/>
      </c>
      <c r="K6881" t="str">
        <f>IF((ValuesFromComPort!H6920)&lt;&gt;"",((((ValuesFromComPort!H6920)-$K$2)*0.015625)/0.3),"")</f>
        <v/>
      </c>
      <c r="N6881" t="str">
        <f>IF((ValuesFromComPort!I6920)&lt;&gt;"",((((ValuesFromComPort!I6920)-$N$2)*0.125)/0.3),"")</f>
        <v/>
      </c>
    </row>
    <row r="6882" spans="2:14" x14ac:dyDescent="0.25">
      <c r="B6882" t="str">
        <f>IF((ValuesFromComPort!A6921)&lt;&gt;"",(((ValuesFromComPort!A6921)-(Calculated!$B$2))/204.8),"")</f>
        <v/>
      </c>
      <c r="C6882" t="str">
        <f>IF((ValuesFromComPort!P6921)&lt;&gt;"",((((ValuesFromComPort!P6921)-(Calculated!$C$2))/204.8)),"")</f>
        <v/>
      </c>
      <c r="E6882" t="str">
        <f>IF((ValuesFromComPort!D6921)&lt;&gt;"",(((ValuesFromComPort!D6921)-(Calculated!$E$2))/1.28/3200),"")</f>
        <v/>
      </c>
      <c r="F6882" t="str">
        <f>IF((ValuesFromComPort!M6921)&lt;&gt;"",(((ValuesFromComPort!M6921)-(Calculated!$F$2))/1.28/3200),"")</f>
        <v/>
      </c>
      <c r="H6882" t="str">
        <f>IF((ValuesFromComPort!F6921)&lt;&gt;"",((((ValuesFromComPort!F6921)-(Calculated!$H$2))/1.28)*3.2),"")</f>
        <v/>
      </c>
      <c r="I6882" t="str">
        <f>IF((ValuesFromComPort!K6921)&lt;&gt;"",((((ValuesFromComPort!K6921)-(Calculated!$I$2))/1.28)*3.2),"")</f>
        <v/>
      </c>
      <c r="K6882" t="str">
        <f>IF((ValuesFromComPort!H6921)&lt;&gt;"",((((ValuesFromComPort!H6921)-$K$2)*0.015625)/0.3),"")</f>
        <v/>
      </c>
      <c r="N6882" t="str">
        <f>IF((ValuesFromComPort!I6921)&lt;&gt;"",((((ValuesFromComPort!I6921)-$N$2)*0.125)/0.3),"")</f>
        <v/>
      </c>
    </row>
    <row r="6883" spans="2:14" x14ac:dyDescent="0.25">
      <c r="B6883" t="str">
        <f>IF((ValuesFromComPort!A6922)&lt;&gt;"",(((ValuesFromComPort!A6922)-(Calculated!$B$2))/204.8),"")</f>
        <v/>
      </c>
      <c r="C6883" t="str">
        <f>IF((ValuesFromComPort!P6922)&lt;&gt;"",((((ValuesFromComPort!P6922)-(Calculated!$C$2))/204.8)),"")</f>
        <v/>
      </c>
      <c r="E6883" t="str">
        <f>IF((ValuesFromComPort!D6922)&lt;&gt;"",(((ValuesFromComPort!D6922)-(Calculated!$E$2))/1.28/3200),"")</f>
        <v/>
      </c>
      <c r="F6883" t="str">
        <f>IF((ValuesFromComPort!M6922)&lt;&gt;"",(((ValuesFromComPort!M6922)-(Calculated!$F$2))/1.28/3200),"")</f>
        <v/>
      </c>
      <c r="H6883" t="str">
        <f>IF((ValuesFromComPort!F6922)&lt;&gt;"",((((ValuesFromComPort!F6922)-(Calculated!$H$2))/1.28)*3.2),"")</f>
        <v/>
      </c>
      <c r="I6883" t="str">
        <f>IF((ValuesFromComPort!K6922)&lt;&gt;"",((((ValuesFromComPort!K6922)-(Calculated!$I$2))/1.28)*3.2),"")</f>
        <v/>
      </c>
      <c r="K6883" t="str">
        <f>IF((ValuesFromComPort!H6922)&lt;&gt;"",((((ValuesFromComPort!H6922)-$K$2)*0.015625)/0.3),"")</f>
        <v/>
      </c>
      <c r="N6883" t="str">
        <f>IF((ValuesFromComPort!I6922)&lt;&gt;"",((((ValuesFromComPort!I6922)-$N$2)*0.125)/0.3),"")</f>
        <v/>
      </c>
    </row>
    <row r="6884" spans="2:14" x14ac:dyDescent="0.25">
      <c r="B6884" t="str">
        <f>IF((ValuesFromComPort!A6923)&lt;&gt;"",(((ValuesFromComPort!A6923)-(Calculated!$B$2))/204.8),"")</f>
        <v/>
      </c>
      <c r="C6884" t="str">
        <f>IF((ValuesFromComPort!P6923)&lt;&gt;"",((((ValuesFromComPort!P6923)-(Calculated!$C$2))/204.8)),"")</f>
        <v/>
      </c>
      <c r="E6884" t="str">
        <f>IF((ValuesFromComPort!D6923)&lt;&gt;"",(((ValuesFromComPort!D6923)-(Calculated!$E$2))/1.28/3200),"")</f>
        <v/>
      </c>
      <c r="F6884" t="str">
        <f>IF((ValuesFromComPort!M6923)&lt;&gt;"",(((ValuesFromComPort!M6923)-(Calculated!$F$2))/1.28/3200),"")</f>
        <v/>
      </c>
      <c r="H6884" t="str">
        <f>IF((ValuesFromComPort!F6923)&lt;&gt;"",((((ValuesFromComPort!F6923)-(Calculated!$H$2))/1.28)*3.2),"")</f>
        <v/>
      </c>
      <c r="I6884" t="str">
        <f>IF((ValuesFromComPort!K6923)&lt;&gt;"",((((ValuesFromComPort!K6923)-(Calculated!$I$2))/1.28)*3.2),"")</f>
        <v/>
      </c>
      <c r="K6884" t="str">
        <f>IF((ValuesFromComPort!H6923)&lt;&gt;"",((((ValuesFromComPort!H6923)-$K$2)*0.015625)/0.3),"")</f>
        <v/>
      </c>
      <c r="N6884" t="str">
        <f>IF((ValuesFromComPort!I6923)&lt;&gt;"",((((ValuesFromComPort!I6923)-$N$2)*0.125)/0.3),"")</f>
        <v/>
      </c>
    </row>
    <row r="6885" spans="2:14" x14ac:dyDescent="0.25">
      <c r="B6885" t="str">
        <f>IF((ValuesFromComPort!A6924)&lt;&gt;"",(((ValuesFromComPort!A6924)-(Calculated!$B$2))/204.8),"")</f>
        <v/>
      </c>
      <c r="C6885" t="str">
        <f>IF((ValuesFromComPort!P6924)&lt;&gt;"",((((ValuesFromComPort!P6924)-(Calculated!$C$2))/204.8)),"")</f>
        <v/>
      </c>
      <c r="E6885" t="str">
        <f>IF((ValuesFromComPort!D6924)&lt;&gt;"",(((ValuesFromComPort!D6924)-(Calculated!$E$2))/1.28/3200),"")</f>
        <v/>
      </c>
      <c r="F6885" t="str">
        <f>IF((ValuesFromComPort!M6924)&lt;&gt;"",(((ValuesFromComPort!M6924)-(Calculated!$F$2))/1.28/3200),"")</f>
        <v/>
      </c>
      <c r="H6885" t="str">
        <f>IF((ValuesFromComPort!F6924)&lt;&gt;"",((((ValuesFromComPort!F6924)-(Calculated!$H$2))/1.28)*3.2),"")</f>
        <v/>
      </c>
      <c r="I6885" t="str">
        <f>IF((ValuesFromComPort!K6924)&lt;&gt;"",((((ValuesFromComPort!K6924)-(Calculated!$I$2))/1.28)*3.2),"")</f>
        <v/>
      </c>
      <c r="K6885" t="str">
        <f>IF((ValuesFromComPort!H6924)&lt;&gt;"",((((ValuesFromComPort!H6924)-$K$2)*0.015625)/0.3),"")</f>
        <v/>
      </c>
      <c r="N6885" t="str">
        <f>IF((ValuesFromComPort!I6924)&lt;&gt;"",((((ValuesFromComPort!I6924)-$N$2)*0.125)/0.3),"")</f>
        <v/>
      </c>
    </row>
    <row r="6886" spans="2:14" x14ac:dyDescent="0.25">
      <c r="B6886" t="str">
        <f>IF((ValuesFromComPort!A6925)&lt;&gt;"",(((ValuesFromComPort!A6925)-(Calculated!$B$2))/204.8),"")</f>
        <v/>
      </c>
      <c r="C6886" t="str">
        <f>IF((ValuesFromComPort!P6925)&lt;&gt;"",((((ValuesFromComPort!P6925)-(Calculated!$C$2))/204.8)),"")</f>
        <v/>
      </c>
      <c r="E6886" t="str">
        <f>IF((ValuesFromComPort!D6925)&lt;&gt;"",(((ValuesFromComPort!D6925)-(Calculated!$E$2))/1.28/3200),"")</f>
        <v/>
      </c>
      <c r="F6886" t="str">
        <f>IF((ValuesFromComPort!M6925)&lt;&gt;"",(((ValuesFromComPort!M6925)-(Calculated!$F$2))/1.28/3200),"")</f>
        <v/>
      </c>
      <c r="H6886" t="str">
        <f>IF((ValuesFromComPort!F6925)&lt;&gt;"",((((ValuesFromComPort!F6925)-(Calculated!$H$2))/1.28)*3.2),"")</f>
        <v/>
      </c>
      <c r="I6886" t="str">
        <f>IF((ValuesFromComPort!K6925)&lt;&gt;"",((((ValuesFromComPort!K6925)-(Calculated!$I$2))/1.28)*3.2),"")</f>
        <v/>
      </c>
      <c r="K6886" t="str">
        <f>IF((ValuesFromComPort!H6925)&lt;&gt;"",((((ValuesFromComPort!H6925)-$K$2)*0.015625)/0.3),"")</f>
        <v/>
      </c>
      <c r="N6886" t="str">
        <f>IF((ValuesFromComPort!I6925)&lt;&gt;"",((((ValuesFromComPort!I6925)-$N$2)*0.125)/0.3),"")</f>
        <v/>
      </c>
    </row>
    <row r="6887" spans="2:14" x14ac:dyDescent="0.25">
      <c r="B6887" t="str">
        <f>IF((ValuesFromComPort!A6926)&lt;&gt;"",(((ValuesFromComPort!A6926)-(Calculated!$B$2))/204.8),"")</f>
        <v/>
      </c>
      <c r="C6887" t="str">
        <f>IF((ValuesFromComPort!P6926)&lt;&gt;"",((((ValuesFromComPort!P6926)-(Calculated!$C$2))/204.8)),"")</f>
        <v/>
      </c>
      <c r="E6887" t="str">
        <f>IF((ValuesFromComPort!D6926)&lt;&gt;"",(((ValuesFromComPort!D6926)-(Calculated!$E$2))/1.28/3200),"")</f>
        <v/>
      </c>
      <c r="F6887" t="str">
        <f>IF((ValuesFromComPort!M6926)&lt;&gt;"",(((ValuesFromComPort!M6926)-(Calculated!$F$2))/1.28/3200),"")</f>
        <v/>
      </c>
      <c r="H6887" t="str">
        <f>IF((ValuesFromComPort!F6926)&lt;&gt;"",((((ValuesFromComPort!F6926)-(Calculated!$H$2))/1.28)*3.2),"")</f>
        <v/>
      </c>
      <c r="I6887" t="str">
        <f>IF((ValuesFromComPort!K6926)&lt;&gt;"",((((ValuesFromComPort!K6926)-(Calculated!$I$2))/1.28)*3.2),"")</f>
        <v/>
      </c>
      <c r="K6887" t="str">
        <f>IF((ValuesFromComPort!H6926)&lt;&gt;"",((((ValuesFromComPort!H6926)-$K$2)*0.015625)/0.3),"")</f>
        <v/>
      </c>
      <c r="N6887" t="str">
        <f>IF((ValuesFromComPort!I6926)&lt;&gt;"",((((ValuesFromComPort!I6926)-$N$2)*0.125)/0.3),"")</f>
        <v/>
      </c>
    </row>
    <row r="6888" spans="2:14" x14ac:dyDescent="0.25">
      <c r="B6888" t="str">
        <f>IF((ValuesFromComPort!A6927)&lt;&gt;"",(((ValuesFromComPort!A6927)-(Calculated!$B$2))/204.8),"")</f>
        <v/>
      </c>
      <c r="C6888" t="str">
        <f>IF((ValuesFromComPort!P6927)&lt;&gt;"",((((ValuesFromComPort!P6927)-(Calculated!$C$2))/204.8)),"")</f>
        <v/>
      </c>
      <c r="E6888" t="str">
        <f>IF((ValuesFromComPort!D6927)&lt;&gt;"",(((ValuesFromComPort!D6927)-(Calculated!$E$2))/1.28/3200),"")</f>
        <v/>
      </c>
      <c r="F6888" t="str">
        <f>IF((ValuesFromComPort!M6927)&lt;&gt;"",(((ValuesFromComPort!M6927)-(Calculated!$F$2))/1.28/3200),"")</f>
        <v/>
      </c>
      <c r="H6888" t="str">
        <f>IF((ValuesFromComPort!F6927)&lt;&gt;"",((((ValuesFromComPort!F6927)-(Calculated!$H$2))/1.28)*3.2),"")</f>
        <v/>
      </c>
      <c r="I6888" t="str">
        <f>IF((ValuesFromComPort!K6927)&lt;&gt;"",((((ValuesFromComPort!K6927)-(Calculated!$I$2))/1.28)*3.2),"")</f>
        <v/>
      </c>
      <c r="K6888" t="str">
        <f>IF((ValuesFromComPort!H6927)&lt;&gt;"",((((ValuesFromComPort!H6927)-$K$2)*0.015625)/0.3),"")</f>
        <v/>
      </c>
      <c r="N6888" t="str">
        <f>IF((ValuesFromComPort!I6927)&lt;&gt;"",((((ValuesFromComPort!I6927)-$N$2)*0.125)/0.3),"")</f>
        <v/>
      </c>
    </row>
    <row r="6889" spans="2:14" x14ac:dyDescent="0.25">
      <c r="B6889" t="str">
        <f>IF((ValuesFromComPort!A6928)&lt;&gt;"",(((ValuesFromComPort!A6928)-(Calculated!$B$2))/204.8),"")</f>
        <v/>
      </c>
      <c r="C6889" t="str">
        <f>IF((ValuesFromComPort!P6928)&lt;&gt;"",((((ValuesFromComPort!P6928)-(Calculated!$C$2))/204.8)),"")</f>
        <v/>
      </c>
      <c r="E6889" t="str">
        <f>IF((ValuesFromComPort!D6928)&lt;&gt;"",(((ValuesFromComPort!D6928)-(Calculated!$E$2))/1.28/3200),"")</f>
        <v/>
      </c>
      <c r="F6889" t="str">
        <f>IF((ValuesFromComPort!M6928)&lt;&gt;"",(((ValuesFromComPort!M6928)-(Calculated!$F$2))/1.28/3200),"")</f>
        <v/>
      </c>
      <c r="H6889" t="str">
        <f>IF((ValuesFromComPort!F6928)&lt;&gt;"",((((ValuesFromComPort!F6928)-(Calculated!$H$2))/1.28)*3.2),"")</f>
        <v/>
      </c>
      <c r="I6889" t="str">
        <f>IF((ValuesFromComPort!K6928)&lt;&gt;"",((((ValuesFromComPort!K6928)-(Calculated!$I$2))/1.28)*3.2),"")</f>
        <v/>
      </c>
      <c r="K6889" t="str">
        <f>IF((ValuesFromComPort!H6928)&lt;&gt;"",((((ValuesFromComPort!H6928)-$K$2)*0.015625)/0.3),"")</f>
        <v/>
      </c>
      <c r="N6889" t="str">
        <f>IF((ValuesFromComPort!I6928)&lt;&gt;"",((((ValuesFromComPort!I6928)-$N$2)*0.125)/0.3),"")</f>
        <v/>
      </c>
    </row>
    <row r="6890" spans="2:14" x14ac:dyDescent="0.25">
      <c r="B6890" t="str">
        <f>IF((ValuesFromComPort!A6929)&lt;&gt;"",(((ValuesFromComPort!A6929)-(Calculated!$B$2))/204.8),"")</f>
        <v/>
      </c>
      <c r="C6890" t="str">
        <f>IF((ValuesFromComPort!P6929)&lt;&gt;"",((((ValuesFromComPort!P6929)-(Calculated!$C$2))/204.8)),"")</f>
        <v/>
      </c>
      <c r="E6890" t="str">
        <f>IF((ValuesFromComPort!D6929)&lt;&gt;"",(((ValuesFromComPort!D6929)-(Calculated!$E$2))/1.28/3200),"")</f>
        <v/>
      </c>
      <c r="F6890" t="str">
        <f>IF((ValuesFromComPort!M6929)&lt;&gt;"",(((ValuesFromComPort!M6929)-(Calculated!$F$2))/1.28/3200),"")</f>
        <v/>
      </c>
      <c r="H6890" t="str">
        <f>IF((ValuesFromComPort!F6929)&lt;&gt;"",((((ValuesFromComPort!F6929)-(Calculated!$H$2))/1.28)*3.2),"")</f>
        <v/>
      </c>
      <c r="I6890" t="str">
        <f>IF((ValuesFromComPort!K6929)&lt;&gt;"",((((ValuesFromComPort!K6929)-(Calculated!$I$2))/1.28)*3.2),"")</f>
        <v/>
      </c>
      <c r="K6890" t="str">
        <f>IF((ValuesFromComPort!H6929)&lt;&gt;"",((((ValuesFromComPort!H6929)-$K$2)*0.015625)/0.3),"")</f>
        <v/>
      </c>
      <c r="N6890" t="str">
        <f>IF((ValuesFromComPort!I6929)&lt;&gt;"",((((ValuesFromComPort!I6929)-$N$2)*0.125)/0.3),"")</f>
        <v/>
      </c>
    </row>
    <row r="6891" spans="2:14" x14ac:dyDescent="0.25">
      <c r="B6891" t="str">
        <f>IF((ValuesFromComPort!A6930)&lt;&gt;"",(((ValuesFromComPort!A6930)-(Calculated!$B$2))/204.8),"")</f>
        <v/>
      </c>
      <c r="C6891" t="str">
        <f>IF((ValuesFromComPort!P6930)&lt;&gt;"",((((ValuesFromComPort!P6930)-(Calculated!$C$2))/204.8)),"")</f>
        <v/>
      </c>
      <c r="E6891" t="str">
        <f>IF((ValuesFromComPort!D6930)&lt;&gt;"",(((ValuesFromComPort!D6930)-(Calculated!$E$2))/1.28/3200),"")</f>
        <v/>
      </c>
      <c r="F6891" t="str">
        <f>IF((ValuesFromComPort!M6930)&lt;&gt;"",(((ValuesFromComPort!M6930)-(Calculated!$F$2))/1.28/3200),"")</f>
        <v/>
      </c>
      <c r="H6891" t="str">
        <f>IF((ValuesFromComPort!F6930)&lt;&gt;"",((((ValuesFromComPort!F6930)-(Calculated!$H$2))/1.28)*3.2),"")</f>
        <v/>
      </c>
      <c r="I6891" t="str">
        <f>IF((ValuesFromComPort!K6930)&lt;&gt;"",((((ValuesFromComPort!K6930)-(Calculated!$I$2))/1.28)*3.2),"")</f>
        <v/>
      </c>
      <c r="K6891" t="str">
        <f>IF((ValuesFromComPort!H6930)&lt;&gt;"",((((ValuesFromComPort!H6930)-$K$2)*0.015625)/0.3),"")</f>
        <v/>
      </c>
      <c r="N6891" t="str">
        <f>IF((ValuesFromComPort!I6930)&lt;&gt;"",((((ValuesFromComPort!I6930)-$N$2)*0.125)/0.3),"")</f>
        <v/>
      </c>
    </row>
    <row r="6892" spans="2:14" x14ac:dyDescent="0.25">
      <c r="B6892" t="str">
        <f>IF((ValuesFromComPort!A6931)&lt;&gt;"",(((ValuesFromComPort!A6931)-(Calculated!$B$2))/204.8),"")</f>
        <v/>
      </c>
      <c r="C6892" t="str">
        <f>IF((ValuesFromComPort!P6931)&lt;&gt;"",((((ValuesFromComPort!P6931)-(Calculated!$C$2))/204.8)),"")</f>
        <v/>
      </c>
      <c r="E6892" t="str">
        <f>IF((ValuesFromComPort!D6931)&lt;&gt;"",(((ValuesFromComPort!D6931)-(Calculated!$E$2))/1.28/3200),"")</f>
        <v/>
      </c>
      <c r="F6892" t="str">
        <f>IF((ValuesFromComPort!M6931)&lt;&gt;"",(((ValuesFromComPort!M6931)-(Calculated!$F$2))/1.28/3200),"")</f>
        <v/>
      </c>
      <c r="H6892" t="str">
        <f>IF((ValuesFromComPort!F6931)&lt;&gt;"",((((ValuesFromComPort!F6931)-(Calculated!$H$2))/1.28)*3.2),"")</f>
        <v/>
      </c>
      <c r="I6892" t="str">
        <f>IF((ValuesFromComPort!K6931)&lt;&gt;"",((((ValuesFromComPort!K6931)-(Calculated!$I$2))/1.28)*3.2),"")</f>
        <v/>
      </c>
      <c r="K6892" t="str">
        <f>IF((ValuesFromComPort!H6931)&lt;&gt;"",((((ValuesFromComPort!H6931)-$K$2)*0.015625)/0.3),"")</f>
        <v/>
      </c>
      <c r="N6892" t="str">
        <f>IF((ValuesFromComPort!I6931)&lt;&gt;"",((((ValuesFromComPort!I6931)-$N$2)*0.125)/0.3),"")</f>
        <v/>
      </c>
    </row>
    <row r="6893" spans="2:14" x14ac:dyDescent="0.25">
      <c r="B6893" t="str">
        <f>IF((ValuesFromComPort!A6932)&lt;&gt;"",(((ValuesFromComPort!A6932)-(Calculated!$B$2))/204.8),"")</f>
        <v/>
      </c>
      <c r="C6893" t="str">
        <f>IF((ValuesFromComPort!P6932)&lt;&gt;"",((((ValuesFromComPort!P6932)-(Calculated!$C$2))/204.8)),"")</f>
        <v/>
      </c>
      <c r="E6893" t="str">
        <f>IF((ValuesFromComPort!D6932)&lt;&gt;"",(((ValuesFromComPort!D6932)-(Calculated!$E$2))/1.28/3200),"")</f>
        <v/>
      </c>
      <c r="F6893" t="str">
        <f>IF((ValuesFromComPort!M6932)&lt;&gt;"",(((ValuesFromComPort!M6932)-(Calculated!$F$2))/1.28/3200),"")</f>
        <v/>
      </c>
      <c r="H6893" t="str">
        <f>IF((ValuesFromComPort!F6932)&lt;&gt;"",((((ValuesFromComPort!F6932)-(Calculated!$H$2))/1.28)*3.2),"")</f>
        <v/>
      </c>
      <c r="I6893" t="str">
        <f>IF((ValuesFromComPort!K6932)&lt;&gt;"",((((ValuesFromComPort!K6932)-(Calculated!$I$2))/1.28)*3.2),"")</f>
        <v/>
      </c>
      <c r="K6893" t="str">
        <f>IF((ValuesFromComPort!H6932)&lt;&gt;"",((((ValuesFromComPort!H6932)-$K$2)*0.015625)/0.3),"")</f>
        <v/>
      </c>
      <c r="N6893" t="str">
        <f>IF((ValuesFromComPort!I6932)&lt;&gt;"",((((ValuesFromComPort!I6932)-$N$2)*0.125)/0.3),"")</f>
        <v/>
      </c>
    </row>
    <row r="6894" spans="2:14" x14ac:dyDescent="0.25">
      <c r="B6894" t="str">
        <f>IF((ValuesFromComPort!A6933)&lt;&gt;"",(((ValuesFromComPort!A6933)-(Calculated!$B$2))/204.8),"")</f>
        <v/>
      </c>
      <c r="C6894" t="str">
        <f>IF((ValuesFromComPort!P6933)&lt;&gt;"",((((ValuesFromComPort!P6933)-(Calculated!$C$2))/204.8)),"")</f>
        <v/>
      </c>
      <c r="E6894" t="str">
        <f>IF((ValuesFromComPort!D6933)&lt;&gt;"",(((ValuesFromComPort!D6933)-(Calculated!$E$2))/1.28/3200),"")</f>
        <v/>
      </c>
      <c r="F6894" t="str">
        <f>IF((ValuesFromComPort!M6933)&lt;&gt;"",(((ValuesFromComPort!M6933)-(Calculated!$F$2))/1.28/3200),"")</f>
        <v/>
      </c>
      <c r="H6894" t="str">
        <f>IF((ValuesFromComPort!F6933)&lt;&gt;"",((((ValuesFromComPort!F6933)-(Calculated!$H$2))/1.28)*3.2),"")</f>
        <v/>
      </c>
      <c r="I6894" t="str">
        <f>IF((ValuesFromComPort!K6933)&lt;&gt;"",((((ValuesFromComPort!K6933)-(Calculated!$I$2))/1.28)*3.2),"")</f>
        <v/>
      </c>
      <c r="K6894" t="str">
        <f>IF((ValuesFromComPort!H6933)&lt;&gt;"",((((ValuesFromComPort!H6933)-$K$2)*0.015625)/0.3),"")</f>
        <v/>
      </c>
      <c r="N6894" t="str">
        <f>IF((ValuesFromComPort!I6933)&lt;&gt;"",((((ValuesFromComPort!I6933)-$N$2)*0.125)/0.3),"")</f>
        <v/>
      </c>
    </row>
    <row r="6895" spans="2:14" x14ac:dyDescent="0.25">
      <c r="B6895" t="str">
        <f>IF((ValuesFromComPort!A6934)&lt;&gt;"",(((ValuesFromComPort!A6934)-(Calculated!$B$2))/204.8),"")</f>
        <v/>
      </c>
      <c r="C6895" t="str">
        <f>IF((ValuesFromComPort!P6934)&lt;&gt;"",((((ValuesFromComPort!P6934)-(Calculated!$C$2))/204.8)),"")</f>
        <v/>
      </c>
      <c r="E6895" t="str">
        <f>IF((ValuesFromComPort!D6934)&lt;&gt;"",(((ValuesFromComPort!D6934)-(Calculated!$E$2))/1.28/3200),"")</f>
        <v/>
      </c>
      <c r="F6895" t="str">
        <f>IF((ValuesFromComPort!M6934)&lt;&gt;"",(((ValuesFromComPort!M6934)-(Calculated!$F$2))/1.28/3200),"")</f>
        <v/>
      </c>
      <c r="H6895" t="str">
        <f>IF((ValuesFromComPort!F6934)&lt;&gt;"",((((ValuesFromComPort!F6934)-(Calculated!$H$2))/1.28)*3.2),"")</f>
        <v/>
      </c>
      <c r="I6895" t="str">
        <f>IF((ValuesFromComPort!K6934)&lt;&gt;"",((((ValuesFromComPort!K6934)-(Calculated!$I$2))/1.28)*3.2),"")</f>
        <v/>
      </c>
      <c r="K6895" t="str">
        <f>IF((ValuesFromComPort!H6934)&lt;&gt;"",((((ValuesFromComPort!H6934)-$K$2)*0.015625)/0.3),"")</f>
        <v/>
      </c>
      <c r="N6895" t="str">
        <f>IF((ValuesFromComPort!I6934)&lt;&gt;"",((((ValuesFromComPort!I6934)-$N$2)*0.125)/0.3),"")</f>
        <v/>
      </c>
    </row>
    <row r="6896" spans="2:14" x14ac:dyDescent="0.25">
      <c r="B6896" t="str">
        <f>IF((ValuesFromComPort!A6935)&lt;&gt;"",(((ValuesFromComPort!A6935)-(Calculated!$B$2))/204.8),"")</f>
        <v/>
      </c>
      <c r="C6896" t="str">
        <f>IF((ValuesFromComPort!P6935)&lt;&gt;"",((((ValuesFromComPort!P6935)-(Calculated!$C$2))/204.8)),"")</f>
        <v/>
      </c>
      <c r="E6896" t="str">
        <f>IF((ValuesFromComPort!D6935)&lt;&gt;"",(((ValuesFromComPort!D6935)-(Calculated!$E$2))/1.28/3200),"")</f>
        <v/>
      </c>
      <c r="F6896" t="str">
        <f>IF((ValuesFromComPort!M6935)&lt;&gt;"",(((ValuesFromComPort!M6935)-(Calculated!$F$2))/1.28/3200),"")</f>
        <v/>
      </c>
      <c r="H6896" t="str">
        <f>IF((ValuesFromComPort!F6935)&lt;&gt;"",((((ValuesFromComPort!F6935)-(Calculated!$H$2))/1.28)*3.2),"")</f>
        <v/>
      </c>
      <c r="I6896" t="str">
        <f>IF((ValuesFromComPort!K6935)&lt;&gt;"",((((ValuesFromComPort!K6935)-(Calculated!$I$2))/1.28)*3.2),"")</f>
        <v/>
      </c>
      <c r="K6896" t="str">
        <f>IF((ValuesFromComPort!H6935)&lt;&gt;"",((((ValuesFromComPort!H6935)-$K$2)*0.015625)/0.3),"")</f>
        <v/>
      </c>
      <c r="N6896" t="str">
        <f>IF((ValuesFromComPort!I6935)&lt;&gt;"",((((ValuesFromComPort!I6935)-$N$2)*0.125)/0.3),"")</f>
        <v/>
      </c>
    </row>
    <row r="6897" spans="2:14" x14ac:dyDescent="0.25">
      <c r="B6897" t="str">
        <f>IF((ValuesFromComPort!A6936)&lt;&gt;"",(((ValuesFromComPort!A6936)-(Calculated!$B$2))/204.8),"")</f>
        <v/>
      </c>
      <c r="C6897" t="str">
        <f>IF((ValuesFromComPort!P6936)&lt;&gt;"",((((ValuesFromComPort!P6936)-(Calculated!$C$2))/204.8)),"")</f>
        <v/>
      </c>
      <c r="E6897" t="str">
        <f>IF((ValuesFromComPort!D6936)&lt;&gt;"",(((ValuesFromComPort!D6936)-(Calculated!$E$2))/1.28/3200),"")</f>
        <v/>
      </c>
      <c r="F6897" t="str">
        <f>IF((ValuesFromComPort!M6936)&lt;&gt;"",(((ValuesFromComPort!M6936)-(Calculated!$F$2))/1.28/3200),"")</f>
        <v/>
      </c>
      <c r="H6897" t="str">
        <f>IF((ValuesFromComPort!F6936)&lt;&gt;"",((((ValuesFromComPort!F6936)-(Calculated!$H$2))/1.28)*3.2),"")</f>
        <v/>
      </c>
      <c r="I6897" t="str">
        <f>IF((ValuesFromComPort!K6936)&lt;&gt;"",((((ValuesFromComPort!K6936)-(Calculated!$I$2))/1.28)*3.2),"")</f>
        <v/>
      </c>
      <c r="K6897" t="str">
        <f>IF((ValuesFromComPort!H6936)&lt;&gt;"",((((ValuesFromComPort!H6936)-$K$2)*0.015625)/0.3),"")</f>
        <v/>
      </c>
      <c r="N6897" t="str">
        <f>IF((ValuesFromComPort!I6936)&lt;&gt;"",((((ValuesFromComPort!I6936)-$N$2)*0.125)/0.3),"")</f>
        <v/>
      </c>
    </row>
    <row r="6898" spans="2:14" x14ac:dyDescent="0.25">
      <c r="B6898" t="str">
        <f>IF((ValuesFromComPort!A6937)&lt;&gt;"",(((ValuesFromComPort!A6937)-(Calculated!$B$2))/204.8),"")</f>
        <v/>
      </c>
      <c r="C6898" t="str">
        <f>IF((ValuesFromComPort!P6937)&lt;&gt;"",((((ValuesFromComPort!P6937)-(Calculated!$C$2))/204.8)),"")</f>
        <v/>
      </c>
      <c r="E6898" t="str">
        <f>IF((ValuesFromComPort!D6937)&lt;&gt;"",(((ValuesFromComPort!D6937)-(Calculated!$E$2))/1.28/3200),"")</f>
        <v/>
      </c>
      <c r="F6898" t="str">
        <f>IF((ValuesFromComPort!M6937)&lt;&gt;"",(((ValuesFromComPort!M6937)-(Calculated!$F$2))/1.28/3200),"")</f>
        <v/>
      </c>
      <c r="H6898" t="str">
        <f>IF((ValuesFromComPort!F6937)&lt;&gt;"",((((ValuesFromComPort!F6937)-(Calculated!$H$2))/1.28)*3.2),"")</f>
        <v/>
      </c>
      <c r="I6898" t="str">
        <f>IF((ValuesFromComPort!K6937)&lt;&gt;"",((((ValuesFromComPort!K6937)-(Calculated!$I$2))/1.28)*3.2),"")</f>
        <v/>
      </c>
      <c r="K6898" t="str">
        <f>IF((ValuesFromComPort!H6937)&lt;&gt;"",((((ValuesFromComPort!H6937)-$K$2)*0.015625)/0.3),"")</f>
        <v/>
      </c>
      <c r="N6898" t="str">
        <f>IF((ValuesFromComPort!I6937)&lt;&gt;"",((((ValuesFromComPort!I6937)-$N$2)*0.125)/0.3),"")</f>
        <v/>
      </c>
    </row>
    <row r="6899" spans="2:14" x14ac:dyDescent="0.25">
      <c r="B6899" t="str">
        <f>IF((ValuesFromComPort!A6938)&lt;&gt;"",(((ValuesFromComPort!A6938)-(Calculated!$B$2))/204.8),"")</f>
        <v/>
      </c>
      <c r="C6899" t="str">
        <f>IF((ValuesFromComPort!P6938)&lt;&gt;"",((((ValuesFromComPort!P6938)-(Calculated!$C$2))/204.8)),"")</f>
        <v/>
      </c>
      <c r="E6899" t="str">
        <f>IF((ValuesFromComPort!D6938)&lt;&gt;"",(((ValuesFromComPort!D6938)-(Calculated!$E$2))/1.28/3200),"")</f>
        <v/>
      </c>
      <c r="F6899" t="str">
        <f>IF((ValuesFromComPort!M6938)&lt;&gt;"",(((ValuesFromComPort!M6938)-(Calculated!$F$2))/1.28/3200),"")</f>
        <v/>
      </c>
      <c r="H6899" t="str">
        <f>IF((ValuesFromComPort!F6938)&lt;&gt;"",((((ValuesFromComPort!F6938)-(Calculated!$H$2))/1.28)*3.2),"")</f>
        <v/>
      </c>
      <c r="I6899" t="str">
        <f>IF((ValuesFromComPort!K6938)&lt;&gt;"",((((ValuesFromComPort!K6938)-(Calculated!$I$2))/1.28)*3.2),"")</f>
        <v/>
      </c>
      <c r="K6899" t="str">
        <f>IF((ValuesFromComPort!H6938)&lt;&gt;"",((((ValuesFromComPort!H6938)-$K$2)*0.015625)/0.3),"")</f>
        <v/>
      </c>
      <c r="N6899" t="str">
        <f>IF((ValuesFromComPort!I6938)&lt;&gt;"",((((ValuesFromComPort!I6938)-$N$2)*0.125)/0.3),"")</f>
        <v/>
      </c>
    </row>
    <row r="6900" spans="2:14" x14ac:dyDescent="0.25">
      <c r="B6900" t="str">
        <f>IF((ValuesFromComPort!A6939)&lt;&gt;"",(((ValuesFromComPort!A6939)-(Calculated!$B$2))/204.8),"")</f>
        <v/>
      </c>
      <c r="C6900" t="str">
        <f>IF((ValuesFromComPort!P6939)&lt;&gt;"",((((ValuesFromComPort!P6939)-(Calculated!$C$2))/204.8)),"")</f>
        <v/>
      </c>
      <c r="E6900" t="str">
        <f>IF((ValuesFromComPort!D6939)&lt;&gt;"",(((ValuesFromComPort!D6939)-(Calculated!$E$2))/1.28/3200),"")</f>
        <v/>
      </c>
      <c r="F6900" t="str">
        <f>IF((ValuesFromComPort!M6939)&lt;&gt;"",(((ValuesFromComPort!M6939)-(Calculated!$F$2))/1.28/3200),"")</f>
        <v/>
      </c>
      <c r="H6900" t="str">
        <f>IF((ValuesFromComPort!F6939)&lt;&gt;"",((((ValuesFromComPort!F6939)-(Calculated!$H$2))/1.28)*3.2),"")</f>
        <v/>
      </c>
      <c r="I6900" t="str">
        <f>IF((ValuesFromComPort!K6939)&lt;&gt;"",((((ValuesFromComPort!K6939)-(Calculated!$I$2))/1.28)*3.2),"")</f>
        <v/>
      </c>
      <c r="K6900" t="str">
        <f>IF((ValuesFromComPort!H6939)&lt;&gt;"",((((ValuesFromComPort!H6939)-$K$2)*0.015625)/0.3),"")</f>
        <v/>
      </c>
      <c r="N6900" t="str">
        <f>IF((ValuesFromComPort!I6939)&lt;&gt;"",((((ValuesFromComPort!I6939)-$N$2)*0.125)/0.3),"")</f>
        <v/>
      </c>
    </row>
    <row r="6901" spans="2:14" x14ac:dyDescent="0.25">
      <c r="B6901" t="str">
        <f>IF((ValuesFromComPort!A6940)&lt;&gt;"",(((ValuesFromComPort!A6940)-(Calculated!$B$2))/204.8),"")</f>
        <v/>
      </c>
      <c r="C6901" t="str">
        <f>IF((ValuesFromComPort!P6940)&lt;&gt;"",((((ValuesFromComPort!P6940)-(Calculated!$C$2))/204.8)),"")</f>
        <v/>
      </c>
      <c r="E6901" t="str">
        <f>IF((ValuesFromComPort!D6940)&lt;&gt;"",(((ValuesFromComPort!D6940)-(Calculated!$E$2))/1.28/3200),"")</f>
        <v/>
      </c>
      <c r="F6901" t="str">
        <f>IF((ValuesFromComPort!M6940)&lt;&gt;"",(((ValuesFromComPort!M6940)-(Calculated!$F$2))/1.28/3200),"")</f>
        <v/>
      </c>
      <c r="H6901" t="str">
        <f>IF((ValuesFromComPort!F6940)&lt;&gt;"",((((ValuesFromComPort!F6940)-(Calculated!$H$2))/1.28)*3.2),"")</f>
        <v/>
      </c>
      <c r="I6901" t="str">
        <f>IF((ValuesFromComPort!K6940)&lt;&gt;"",((((ValuesFromComPort!K6940)-(Calculated!$I$2))/1.28)*3.2),"")</f>
        <v/>
      </c>
      <c r="K6901" t="str">
        <f>IF((ValuesFromComPort!H6940)&lt;&gt;"",((((ValuesFromComPort!H6940)-$K$2)*0.015625)/0.3),"")</f>
        <v/>
      </c>
      <c r="N6901" t="str">
        <f>IF((ValuesFromComPort!I6940)&lt;&gt;"",((((ValuesFromComPort!I6940)-$N$2)*0.125)/0.3),"")</f>
        <v/>
      </c>
    </row>
    <row r="6902" spans="2:14" x14ac:dyDescent="0.25">
      <c r="B6902" t="str">
        <f>IF((ValuesFromComPort!A6941)&lt;&gt;"",(((ValuesFromComPort!A6941)-(Calculated!$B$2))/204.8),"")</f>
        <v/>
      </c>
      <c r="C6902" t="str">
        <f>IF((ValuesFromComPort!P6941)&lt;&gt;"",((((ValuesFromComPort!P6941)-(Calculated!$C$2))/204.8)),"")</f>
        <v/>
      </c>
      <c r="E6902" t="str">
        <f>IF((ValuesFromComPort!D6941)&lt;&gt;"",(((ValuesFromComPort!D6941)-(Calculated!$E$2))/1.28/3200),"")</f>
        <v/>
      </c>
      <c r="F6902" t="str">
        <f>IF((ValuesFromComPort!M6941)&lt;&gt;"",(((ValuesFromComPort!M6941)-(Calculated!$F$2))/1.28/3200),"")</f>
        <v/>
      </c>
      <c r="H6902" t="str">
        <f>IF((ValuesFromComPort!F6941)&lt;&gt;"",((((ValuesFromComPort!F6941)-(Calculated!$H$2))/1.28)*3.2),"")</f>
        <v/>
      </c>
      <c r="I6902" t="str">
        <f>IF((ValuesFromComPort!K6941)&lt;&gt;"",((((ValuesFromComPort!K6941)-(Calculated!$I$2))/1.28)*3.2),"")</f>
        <v/>
      </c>
      <c r="K6902" t="str">
        <f>IF((ValuesFromComPort!H6941)&lt;&gt;"",((((ValuesFromComPort!H6941)-$K$2)*0.015625)/0.3),"")</f>
        <v/>
      </c>
      <c r="N6902" t="str">
        <f>IF((ValuesFromComPort!I6941)&lt;&gt;"",((((ValuesFromComPort!I6941)-$N$2)*0.125)/0.3),"")</f>
        <v/>
      </c>
    </row>
    <row r="6903" spans="2:14" x14ac:dyDescent="0.25">
      <c r="B6903" t="str">
        <f>IF((ValuesFromComPort!A6942)&lt;&gt;"",(((ValuesFromComPort!A6942)-(Calculated!$B$2))/204.8),"")</f>
        <v/>
      </c>
      <c r="C6903" t="str">
        <f>IF((ValuesFromComPort!P6942)&lt;&gt;"",((((ValuesFromComPort!P6942)-(Calculated!$C$2))/204.8)),"")</f>
        <v/>
      </c>
      <c r="E6903" t="str">
        <f>IF((ValuesFromComPort!D6942)&lt;&gt;"",(((ValuesFromComPort!D6942)-(Calculated!$E$2))/1.28/3200),"")</f>
        <v/>
      </c>
      <c r="F6903" t="str">
        <f>IF((ValuesFromComPort!M6942)&lt;&gt;"",(((ValuesFromComPort!M6942)-(Calculated!$F$2))/1.28/3200),"")</f>
        <v/>
      </c>
      <c r="H6903" t="str">
        <f>IF((ValuesFromComPort!F6942)&lt;&gt;"",((((ValuesFromComPort!F6942)-(Calculated!$H$2))/1.28)*3.2),"")</f>
        <v/>
      </c>
      <c r="I6903" t="str">
        <f>IF((ValuesFromComPort!K6942)&lt;&gt;"",((((ValuesFromComPort!K6942)-(Calculated!$I$2))/1.28)*3.2),"")</f>
        <v/>
      </c>
      <c r="K6903" t="str">
        <f>IF((ValuesFromComPort!H6942)&lt;&gt;"",((((ValuesFromComPort!H6942)-$K$2)*0.015625)/0.3),"")</f>
        <v/>
      </c>
      <c r="N6903" t="str">
        <f>IF((ValuesFromComPort!I6942)&lt;&gt;"",((((ValuesFromComPort!I6942)-$N$2)*0.125)/0.3),"")</f>
        <v/>
      </c>
    </row>
    <row r="6904" spans="2:14" x14ac:dyDescent="0.25">
      <c r="B6904" t="str">
        <f>IF((ValuesFromComPort!A6943)&lt;&gt;"",(((ValuesFromComPort!A6943)-(Calculated!$B$2))/204.8),"")</f>
        <v/>
      </c>
      <c r="C6904" t="str">
        <f>IF((ValuesFromComPort!P6943)&lt;&gt;"",((((ValuesFromComPort!P6943)-(Calculated!$C$2))/204.8)),"")</f>
        <v/>
      </c>
      <c r="E6904" t="str">
        <f>IF((ValuesFromComPort!D6943)&lt;&gt;"",(((ValuesFromComPort!D6943)-(Calculated!$E$2))/1.28/3200),"")</f>
        <v/>
      </c>
      <c r="F6904" t="str">
        <f>IF((ValuesFromComPort!M6943)&lt;&gt;"",(((ValuesFromComPort!M6943)-(Calculated!$F$2))/1.28/3200),"")</f>
        <v/>
      </c>
      <c r="H6904" t="str">
        <f>IF((ValuesFromComPort!F6943)&lt;&gt;"",((((ValuesFromComPort!F6943)-(Calculated!$H$2))/1.28)*3.2),"")</f>
        <v/>
      </c>
      <c r="I6904" t="str">
        <f>IF((ValuesFromComPort!K6943)&lt;&gt;"",((((ValuesFromComPort!K6943)-(Calculated!$I$2))/1.28)*3.2),"")</f>
        <v/>
      </c>
      <c r="K6904" t="str">
        <f>IF((ValuesFromComPort!H6943)&lt;&gt;"",((((ValuesFromComPort!H6943)-$K$2)*0.015625)/0.3),"")</f>
        <v/>
      </c>
      <c r="N6904" t="str">
        <f>IF((ValuesFromComPort!I6943)&lt;&gt;"",((((ValuesFromComPort!I6943)-$N$2)*0.125)/0.3),"")</f>
        <v/>
      </c>
    </row>
    <row r="6905" spans="2:14" x14ac:dyDescent="0.25">
      <c r="B6905" t="str">
        <f>IF((ValuesFromComPort!A6944)&lt;&gt;"",(((ValuesFromComPort!A6944)-(Calculated!$B$2))/204.8),"")</f>
        <v/>
      </c>
      <c r="C6905" t="str">
        <f>IF((ValuesFromComPort!P6944)&lt;&gt;"",((((ValuesFromComPort!P6944)-(Calculated!$C$2))/204.8)),"")</f>
        <v/>
      </c>
      <c r="E6905" t="str">
        <f>IF((ValuesFromComPort!D6944)&lt;&gt;"",(((ValuesFromComPort!D6944)-(Calculated!$E$2))/1.28/3200),"")</f>
        <v/>
      </c>
      <c r="F6905" t="str">
        <f>IF((ValuesFromComPort!M6944)&lt;&gt;"",(((ValuesFromComPort!M6944)-(Calculated!$F$2))/1.28/3200),"")</f>
        <v/>
      </c>
      <c r="H6905" t="str">
        <f>IF((ValuesFromComPort!F6944)&lt;&gt;"",((((ValuesFromComPort!F6944)-(Calculated!$H$2))/1.28)*3.2),"")</f>
        <v/>
      </c>
      <c r="I6905" t="str">
        <f>IF((ValuesFromComPort!K6944)&lt;&gt;"",((((ValuesFromComPort!K6944)-(Calculated!$I$2))/1.28)*3.2),"")</f>
        <v/>
      </c>
      <c r="K6905" t="str">
        <f>IF((ValuesFromComPort!H6944)&lt;&gt;"",((((ValuesFromComPort!H6944)-$K$2)*0.015625)/0.3),"")</f>
        <v/>
      </c>
      <c r="N6905" t="str">
        <f>IF((ValuesFromComPort!I6944)&lt;&gt;"",((((ValuesFromComPort!I6944)-$N$2)*0.125)/0.3),"")</f>
        <v/>
      </c>
    </row>
    <row r="6906" spans="2:14" x14ac:dyDescent="0.25">
      <c r="B6906" t="str">
        <f>IF((ValuesFromComPort!A6945)&lt;&gt;"",(((ValuesFromComPort!A6945)-(Calculated!$B$2))/204.8),"")</f>
        <v/>
      </c>
      <c r="C6906" t="str">
        <f>IF((ValuesFromComPort!P6945)&lt;&gt;"",((((ValuesFromComPort!P6945)-(Calculated!$C$2))/204.8)),"")</f>
        <v/>
      </c>
      <c r="E6906" t="str">
        <f>IF((ValuesFromComPort!D6945)&lt;&gt;"",(((ValuesFromComPort!D6945)-(Calculated!$E$2))/1.28/3200),"")</f>
        <v/>
      </c>
      <c r="F6906" t="str">
        <f>IF((ValuesFromComPort!M6945)&lt;&gt;"",(((ValuesFromComPort!M6945)-(Calculated!$F$2))/1.28/3200),"")</f>
        <v/>
      </c>
      <c r="H6906" t="str">
        <f>IF((ValuesFromComPort!F6945)&lt;&gt;"",((((ValuesFromComPort!F6945)-(Calculated!$H$2))/1.28)*3.2),"")</f>
        <v/>
      </c>
      <c r="I6906" t="str">
        <f>IF((ValuesFromComPort!K6945)&lt;&gt;"",((((ValuesFromComPort!K6945)-(Calculated!$I$2))/1.28)*3.2),"")</f>
        <v/>
      </c>
      <c r="K6906" t="str">
        <f>IF((ValuesFromComPort!H6945)&lt;&gt;"",((((ValuesFromComPort!H6945)-$K$2)*0.015625)/0.3),"")</f>
        <v/>
      </c>
      <c r="N6906" t="str">
        <f>IF((ValuesFromComPort!I6945)&lt;&gt;"",((((ValuesFromComPort!I6945)-$N$2)*0.125)/0.3),"")</f>
        <v/>
      </c>
    </row>
    <row r="6907" spans="2:14" x14ac:dyDescent="0.25">
      <c r="B6907" t="str">
        <f>IF((ValuesFromComPort!A6946)&lt;&gt;"",(((ValuesFromComPort!A6946)-(Calculated!$B$2))/204.8),"")</f>
        <v/>
      </c>
      <c r="C6907" t="str">
        <f>IF((ValuesFromComPort!P6946)&lt;&gt;"",((((ValuesFromComPort!P6946)-(Calculated!$C$2))/204.8)),"")</f>
        <v/>
      </c>
      <c r="E6907" t="str">
        <f>IF((ValuesFromComPort!D6946)&lt;&gt;"",(((ValuesFromComPort!D6946)-(Calculated!$E$2))/1.28/3200),"")</f>
        <v/>
      </c>
      <c r="F6907" t="str">
        <f>IF((ValuesFromComPort!M6946)&lt;&gt;"",(((ValuesFromComPort!M6946)-(Calculated!$F$2))/1.28/3200),"")</f>
        <v/>
      </c>
      <c r="H6907" t="str">
        <f>IF((ValuesFromComPort!F6946)&lt;&gt;"",((((ValuesFromComPort!F6946)-(Calculated!$H$2))/1.28)*3.2),"")</f>
        <v/>
      </c>
      <c r="I6907" t="str">
        <f>IF((ValuesFromComPort!K6946)&lt;&gt;"",((((ValuesFromComPort!K6946)-(Calculated!$I$2))/1.28)*3.2),"")</f>
        <v/>
      </c>
      <c r="K6907" t="str">
        <f>IF((ValuesFromComPort!H6946)&lt;&gt;"",((((ValuesFromComPort!H6946)-$K$2)*0.015625)/0.3),"")</f>
        <v/>
      </c>
      <c r="N6907" t="str">
        <f>IF((ValuesFromComPort!I6946)&lt;&gt;"",((((ValuesFromComPort!I6946)-$N$2)*0.125)/0.3),"")</f>
        <v/>
      </c>
    </row>
    <row r="6908" spans="2:14" x14ac:dyDescent="0.25">
      <c r="B6908" t="str">
        <f>IF((ValuesFromComPort!A6947)&lt;&gt;"",(((ValuesFromComPort!A6947)-(Calculated!$B$2))/204.8),"")</f>
        <v/>
      </c>
      <c r="C6908" t="str">
        <f>IF((ValuesFromComPort!P6947)&lt;&gt;"",((((ValuesFromComPort!P6947)-(Calculated!$C$2))/204.8)),"")</f>
        <v/>
      </c>
      <c r="E6908" t="str">
        <f>IF((ValuesFromComPort!D6947)&lt;&gt;"",(((ValuesFromComPort!D6947)-(Calculated!$E$2))/1.28/3200),"")</f>
        <v/>
      </c>
      <c r="F6908" t="str">
        <f>IF((ValuesFromComPort!M6947)&lt;&gt;"",(((ValuesFromComPort!M6947)-(Calculated!$F$2))/1.28/3200),"")</f>
        <v/>
      </c>
      <c r="H6908" t="str">
        <f>IF((ValuesFromComPort!F6947)&lt;&gt;"",((((ValuesFromComPort!F6947)-(Calculated!$H$2))/1.28)*3.2),"")</f>
        <v/>
      </c>
      <c r="I6908" t="str">
        <f>IF((ValuesFromComPort!K6947)&lt;&gt;"",((((ValuesFromComPort!K6947)-(Calculated!$I$2))/1.28)*3.2),"")</f>
        <v/>
      </c>
      <c r="K6908" t="str">
        <f>IF((ValuesFromComPort!H6947)&lt;&gt;"",((((ValuesFromComPort!H6947)-$K$2)*0.015625)/0.3),"")</f>
        <v/>
      </c>
      <c r="N6908" t="str">
        <f>IF((ValuesFromComPort!I6947)&lt;&gt;"",((((ValuesFromComPort!I6947)-$N$2)*0.125)/0.3),"")</f>
        <v/>
      </c>
    </row>
    <row r="6909" spans="2:14" x14ac:dyDescent="0.25">
      <c r="B6909" t="str">
        <f>IF((ValuesFromComPort!A6948)&lt;&gt;"",(((ValuesFromComPort!A6948)-(Calculated!$B$2))/204.8),"")</f>
        <v/>
      </c>
      <c r="C6909" t="str">
        <f>IF((ValuesFromComPort!P6948)&lt;&gt;"",((((ValuesFromComPort!P6948)-(Calculated!$C$2))/204.8)),"")</f>
        <v/>
      </c>
      <c r="E6909" t="str">
        <f>IF((ValuesFromComPort!D6948)&lt;&gt;"",(((ValuesFromComPort!D6948)-(Calculated!$E$2))/1.28/3200),"")</f>
        <v/>
      </c>
      <c r="F6909" t="str">
        <f>IF((ValuesFromComPort!M6948)&lt;&gt;"",(((ValuesFromComPort!M6948)-(Calculated!$F$2))/1.28/3200),"")</f>
        <v/>
      </c>
      <c r="H6909" t="str">
        <f>IF((ValuesFromComPort!F6948)&lt;&gt;"",((((ValuesFromComPort!F6948)-(Calculated!$H$2))/1.28)*3.2),"")</f>
        <v/>
      </c>
      <c r="I6909" t="str">
        <f>IF((ValuesFromComPort!K6948)&lt;&gt;"",((((ValuesFromComPort!K6948)-(Calculated!$I$2))/1.28)*3.2),"")</f>
        <v/>
      </c>
      <c r="K6909" t="str">
        <f>IF((ValuesFromComPort!H6948)&lt;&gt;"",((((ValuesFromComPort!H6948)-$K$2)*0.015625)/0.3),"")</f>
        <v/>
      </c>
      <c r="N6909" t="str">
        <f>IF((ValuesFromComPort!I6948)&lt;&gt;"",((((ValuesFromComPort!I6948)-$N$2)*0.125)/0.3),"")</f>
        <v/>
      </c>
    </row>
    <row r="6910" spans="2:14" x14ac:dyDescent="0.25">
      <c r="B6910" t="str">
        <f>IF((ValuesFromComPort!A6949)&lt;&gt;"",(((ValuesFromComPort!A6949)-(Calculated!$B$2))/204.8),"")</f>
        <v/>
      </c>
      <c r="C6910" t="str">
        <f>IF((ValuesFromComPort!P6949)&lt;&gt;"",((((ValuesFromComPort!P6949)-(Calculated!$C$2))/204.8)),"")</f>
        <v/>
      </c>
      <c r="E6910" t="str">
        <f>IF((ValuesFromComPort!D6949)&lt;&gt;"",(((ValuesFromComPort!D6949)-(Calculated!$E$2))/1.28/3200),"")</f>
        <v/>
      </c>
      <c r="F6910" t="str">
        <f>IF((ValuesFromComPort!M6949)&lt;&gt;"",(((ValuesFromComPort!M6949)-(Calculated!$F$2))/1.28/3200),"")</f>
        <v/>
      </c>
      <c r="H6910" t="str">
        <f>IF((ValuesFromComPort!F6949)&lt;&gt;"",((((ValuesFromComPort!F6949)-(Calculated!$H$2))/1.28)*3.2),"")</f>
        <v/>
      </c>
      <c r="I6910" t="str">
        <f>IF((ValuesFromComPort!K6949)&lt;&gt;"",((((ValuesFromComPort!K6949)-(Calculated!$I$2))/1.28)*3.2),"")</f>
        <v/>
      </c>
      <c r="K6910" t="str">
        <f>IF((ValuesFromComPort!H6949)&lt;&gt;"",((((ValuesFromComPort!H6949)-$K$2)*0.015625)/0.3),"")</f>
        <v/>
      </c>
      <c r="N6910" t="str">
        <f>IF((ValuesFromComPort!I6949)&lt;&gt;"",((((ValuesFromComPort!I6949)-$N$2)*0.125)/0.3),"")</f>
        <v/>
      </c>
    </row>
    <row r="6911" spans="2:14" x14ac:dyDescent="0.25">
      <c r="B6911" t="str">
        <f>IF((ValuesFromComPort!A6950)&lt;&gt;"",(((ValuesFromComPort!A6950)-(Calculated!$B$2))/204.8),"")</f>
        <v/>
      </c>
      <c r="C6911" t="str">
        <f>IF((ValuesFromComPort!P6950)&lt;&gt;"",((((ValuesFromComPort!P6950)-(Calculated!$C$2))/204.8)),"")</f>
        <v/>
      </c>
      <c r="E6911" t="str">
        <f>IF((ValuesFromComPort!D6950)&lt;&gt;"",(((ValuesFromComPort!D6950)-(Calculated!$E$2))/1.28/3200),"")</f>
        <v/>
      </c>
      <c r="F6911" t="str">
        <f>IF((ValuesFromComPort!M6950)&lt;&gt;"",(((ValuesFromComPort!M6950)-(Calculated!$F$2))/1.28/3200),"")</f>
        <v/>
      </c>
      <c r="H6911" t="str">
        <f>IF((ValuesFromComPort!F6950)&lt;&gt;"",((((ValuesFromComPort!F6950)-(Calculated!$H$2))/1.28)*3.2),"")</f>
        <v/>
      </c>
      <c r="I6911" t="str">
        <f>IF((ValuesFromComPort!K6950)&lt;&gt;"",((((ValuesFromComPort!K6950)-(Calculated!$I$2))/1.28)*3.2),"")</f>
        <v/>
      </c>
      <c r="K6911" t="str">
        <f>IF((ValuesFromComPort!H6950)&lt;&gt;"",((((ValuesFromComPort!H6950)-$K$2)*0.015625)/0.3),"")</f>
        <v/>
      </c>
      <c r="N6911" t="str">
        <f>IF((ValuesFromComPort!I6950)&lt;&gt;"",((((ValuesFromComPort!I6950)-$N$2)*0.125)/0.3),"")</f>
        <v/>
      </c>
    </row>
    <row r="6912" spans="2:14" x14ac:dyDescent="0.25">
      <c r="B6912" t="str">
        <f>IF((ValuesFromComPort!A6951)&lt;&gt;"",(((ValuesFromComPort!A6951)-(Calculated!$B$2))/204.8),"")</f>
        <v/>
      </c>
      <c r="C6912" t="str">
        <f>IF((ValuesFromComPort!P6951)&lt;&gt;"",((((ValuesFromComPort!P6951)-(Calculated!$C$2))/204.8)),"")</f>
        <v/>
      </c>
      <c r="E6912" t="str">
        <f>IF((ValuesFromComPort!D6951)&lt;&gt;"",(((ValuesFromComPort!D6951)-(Calculated!$E$2))/1.28/3200),"")</f>
        <v/>
      </c>
      <c r="F6912" t="str">
        <f>IF((ValuesFromComPort!M6951)&lt;&gt;"",(((ValuesFromComPort!M6951)-(Calculated!$F$2))/1.28/3200),"")</f>
        <v/>
      </c>
      <c r="H6912" t="str">
        <f>IF((ValuesFromComPort!F6951)&lt;&gt;"",((((ValuesFromComPort!F6951)-(Calculated!$H$2))/1.28)*3.2),"")</f>
        <v/>
      </c>
      <c r="I6912" t="str">
        <f>IF((ValuesFromComPort!K6951)&lt;&gt;"",((((ValuesFromComPort!K6951)-(Calculated!$I$2))/1.28)*3.2),"")</f>
        <v/>
      </c>
      <c r="K6912" t="str">
        <f>IF((ValuesFromComPort!H6951)&lt;&gt;"",((((ValuesFromComPort!H6951)-$K$2)*0.015625)/0.3),"")</f>
        <v/>
      </c>
      <c r="N6912" t="str">
        <f>IF((ValuesFromComPort!I6951)&lt;&gt;"",((((ValuesFromComPort!I6951)-$N$2)*0.125)/0.3),"")</f>
        <v/>
      </c>
    </row>
    <row r="6913" spans="2:14" x14ac:dyDescent="0.25">
      <c r="B6913" t="str">
        <f>IF((ValuesFromComPort!A6952)&lt;&gt;"",(((ValuesFromComPort!A6952)-(Calculated!$B$2))/204.8),"")</f>
        <v/>
      </c>
      <c r="C6913" t="str">
        <f>IF((ValuesFromComPort!P6952)&lt;&gt;"",((((ValuesFromComPort!P6952)-(Calculated!$C$2))/204.8)),"")</f>
        <v/>
      </c>
      <c r="E6913" t="str">
        <f>IF((ValuesFromComPort!D6952)&lt;&gt;"",(((ValuesFromComPort!D6952)-(Calculated!$E$2))/1.28/3200),"")</f>
        <v/>
      </c>
      <c r="F6913" t="str">
        <f>IF((ValuesFromComPort!M6952)&lt;&gt;"",(((ValuesFromComPort!M6952)-(Calculated!$F$2))/1.28/3200),"")</f>
        <v/>
      </c>
      <c r="H6913" t="str">
        <f>IF((ValuesFromComPort!F6952)&lt;&gt;"",((((ValuesFromComPort!F6952)-(Calculated!$H$2))/1.28)*3.2),"")</f>
        <v/>
      </c>
      <c r="I6913" t="str">
        <f>IF((ValuesFromComPort!K6952)&lt;&gt;"",((((ValuesFromComPort!K6952)-(Calculated!$I$2))/1.28)*3.2),"")</f>
        <v/>
      </c>
      <c r="K6913" t="str">
        <f>IF((ValuesFromComPort!H6952)&lt;&gt;"",((((ValuesFromComPort!H6952)-$K$2)*0.015625)/0.3),"")</f>
        <v/>
      </c>
      <c r="N6913" t="str">
        <f>IF((ValuesFromComPort!I6952)&lt;&gt;"",((((ValuesFromComPort!I6952)-$N$2)*0.125)/0.3),"")</f>
        <v/>
      </c>
    </row>
    <row r="6914" spans="2:14" x14ac:dyDescent="0.25">
      <c r="B6914" t="str">
        <f>IF((ValuesFromComPort!A6953)&lt;&gt;"",(((ValuesFromComPort!A6953)-(Calculated!$B$2))/204.8),"")</f>
        <v/>
      </c>
      <c r="C6914" t="str">
        <f>IF((ValuesFromComPort!P6953)&lt;&gt;"",((((ValuesFromComPort!P6953)-(Calculated!$C$2))/204.8)),"")</f>
        <v/>
      </c>
      <c r="E6914" t="str">
        <f>IF((ValuesFromComPort!D6953)&lt;&gt;"",(((ValuesFromComPort!D6953)-(Calculated!$E$2))/1.28/3200),"")</f>
        <v/>
      </c>
      <c r="F6914" t="str">
        <f>IF((ValuesFromComPort!M6953)&lt;&gt;"",(((ValuesFromComPort!M6953)-(Calculated!$F$2))/1.28/3200),"")</f>
        <v/>
      </c>
      <c r="H6914" t="str">
        <f>IF((ValuesFromComPort!F6953)&lt;&gt;"",((((ValuesFromComPort!F6953)-(Calculated!$H$2))/1.28)*3.2),"")</f>
        <v/>
      </c>
      <c r="I6914" t="str">
        <f>IF((ValuesFromComPort!K6953)&lt;&gt;"",((((ValuesFromComPort!K6953)-(Calculated!$I$2))/1.28)*3.2),"")</f>
        <v/>
      </c>
      <c r="K6914" t="str">
        <f>IF((ValuesFromComPort!H6953)&lt;&gt;"",((((ValuesFromComPort!H6953)-$K$2)*0.015625)/0.3),"")</f>
        <v/>
      </c>
      <c r="N6914" t="str">
        <f>IF((ValuesFromComPort!I6953)&lt;&gt;"",((((ValuesFromComPort!I6953)-$N$2)*0.125)/0.3),"")</f>
        <v/>
      </c>
    </row>
    <row r="6915" spans="2:14" x14ac:dyDescent="0.25">
      <c r="B6915" t="str">
        <f>IF((ValuesFromComPort!A6954)&lt;&gt;"",(((ValuesFromComPort!A6954)-(Calculated!$B$2))/204.8),"")</f>
        <v/>
      </c>
      <c r="C6915" t="str">
        <f>IF((ValuesFromComPort!P6954)&lt;&gt;"",((((ValuesFromComPort!P6954)-(Calculated!$C$2))/204.8)),"")</f>
        <v/>
      </c>
      <c r="E6915" t="str">
        <f>IF((ValuesFromComPort!D6954)&lt;&gt;"",(((ValuesFromComPort!D6954)-(Calculated!$E$2))/1.28/3200),"")</f>
        <v/>
      </c>
      <c r="F6915" t="str">
        <f>IF((ValuesFromComPort!M6954)&lt;&gt;"",(((ValuesFromComPort!M6954)-(Calculated!$F$2))/1.28/3200),"")</f>
        <v/>
      </c>
      <c r="H6915" t="str">
        <f>IF((ValuesFromComPort!F6954)&lt;&gt;"",((((ValuesFromComPort!F6954)-(Calculated!$H$2))/1.28)*3.2),"")</f>
        <v/>
      </c>
      <c r="I6915" t="str">
        <f>IF((ValuesFromComPort!K6954)&lt;&gt;"",((((ValuesFromComPort!K6954)-(Calculated!$I$2))/1.28)*3.2),"")</f>
        <v/>
      </c>
      <c r="K6915" t="str">
        <f>IF((ValuesFromComPort!H6954)&lt;&gt;"",((((ValuesFromComPort!H6954)-$K$2)*0.015625)/0.3),"")</f>
        <v/>
      </c>
      <c r="N6915" t="str">
        <f>IF((ValuesFromComPort!I6954)&lt;&gt;"",((((ValuesFromComPort!I6954)-$N$2)*0.125)/0.3),"")</f>
        <v/>
      </c>
    </row>
    <row r="6916" spans="2:14" x14ac:dyDescent="0.25">
      <c r="B6916" t="str">
        <f>IF((ValuesFromComPort!A6955)&lt;&gt;"",(((ValuesFromComPort!A6955)-(Calculated!$B$2))/204.8),"")</f>
        <v/>
      </c>
      <c r="C6916" t="str">
        <f>IF((ValuesFromComPort!P6955)&lt;&gt;"",((((ValuesFromComPort!P6955)-(Calculated!$C$2))/204.8)),"")</f>
        <v/>
      </c>
      <c r="E6916" t="str">
        <f>IF((ValuesFromComPort!D6955)&lt;&gt;"",(((ValuesFromComPort!D6955)-(Calculated!$E$2))/1.28/3200),"")</f>
        <v/>
      </c>
      <c r="F6916" t="str">
        <f>IF((ValuesFromComPort!M6955)&lt;&gt;"",(((ValuesFromComPort!M6955)-(Calculated!$F$2))/1.28/3200),"")</f>
        <v/>
      </c>
      <c r="H6916" t="str">
        <f>IF((ValuesFromComPort!F6955)&lt;&gt;"",((((ValuesFromComPort!F6955)-(Calculated!$H$2))/1.28)*3.2),"")</f>
        <v/>
      </c>
      <c r="I6916" t="str">
        <f>IF((ValuesFromComPort!K6955)&lt;&gt;"",((((ValuesFromComPort!K6955)-(Calculated!$I$2))/1.28)*3.2),"")</f>
        <v/>
      </c>
      <c r="K6916" t="str">
        <f>IF((ValuesFromComPort!H6955)&lt;&gt;"",((((ValuesFromComPort!H6955)-$K$2)*0.015625)/0.3),"")</f>
        <v/>
      </c>
      <c r="N6916" t="str">
        <f>IF((ValuesFromComPort!I6955)&lt;&gt;"",((((ValuesFromComPort!I6955)-$N$2)*0.125)/0.3),"")</f>
        <v/>
      </c>
    </row>
    <row r="6917" spans="2:14" x14ac:dyDescent="0.25">
      <c r="B6917" t="str">
        <f>IF((ValuesFromComPort!A6956)&lt;&gt;"",(((ValuesFromComPort!A6956)-(Calculated!$B$2))/204.8),"")</f>
        <v/>
      </c>
      <c r="C6917" t="str">
        <f>IF((ValuesFromComPort!P6956)&lt;&gt;"",((((ValuesFromComPort!P6956)-(Calculated!$C$2))/204.8)),"")</f>
        <v/>
      </c>
      <c r="E6917" t="str">
        <f>IF((ValuesFromComPort!D6956)&lt;&gt;"",(((ValuesFromComPort!D6956)-(Calculated!$E$2))/1.28/3200),"")</f>
        <v/>
      </c>
      <c r="F6917" t="str">
        <f>IF((ValuesFromComPort!M6956)&lt;&gt;"",(((ValuesFromComPort!M6956)-(Calculated!$F$2))/1.28/3200),"")</f>
        <v/>
      </c>
      <c r="H6917" t="str">
        <f>IF((ValuesFromComPort!F6956)&lt;&gt;"",((((ValuesFromComPort!F6956)-(Calculated!$H$2))/1.28)*3.2),"")</f>
        <v/>
      </c>
      <c r="I6917" t="str">
        <f>IF((ValuesFromComPort!K6956)&lt;&gt;"",((((ValuesFromComPort!K6956)-(Calculated!$I$2))/1.28)*3.2),"")</f>
        <v/>
      </c>
      <c r="K6917" t="str">
        <f>IF((ValuesFromComPort!H6956)&lt;&gt;"",((((ValuesFromComPort!H6956)-$K$2)*0.015625)/0.3),"")</f>
        <v/>
      </c>
      <c r="N6917" t="str">
        <f>IF((ValuesFromComPort!I6956)&lt;&gt;"",((((ValuesFromComPort!I6956)-$N$2)*0.125)/0.3),"")</f>
        <v/>
      </c>
    </row>
    <row r="6918" spans="2:14" x14ac:dyDescent="0.25">
      <c r="B6918" t="str">
        <f>IF((ValuesFromComPort!A6957)&lt;&gt;"",(((ValuesFromComPort!A6957)-(Calculated!$B$2))/204.8),"")</f>
        <v/>
      </c>
      <c r="C6918" t="str">
        <f>IF((ValuesFromComPort!P6957)&lt;&gt;"",((((ValuesFromComPort!P6957)-(Calculated!$C$2))/204.8)),"")</f>
        <v/>
      </c>
      <c r="E6918" t="str">
        <f>IF((ValuesFromComPort!D6957)&lt;&gt;"",(((ValuesFromComPort!D6957)-(Calculated!$E$2))/1.28/3200),"")</f>
        <v/>
      </c>
      <c r="F6918" t="str">
        <f>IF((ValuesFromComPort!M6957)&lt;&gt;"",(((ValuesFromComPort!M6957)-(Calculated!$F$2))/1.28/3200),"")</f>
        <v/>
      </c>
      <c r="H6918" t="str">
        <f>IF((ValuesFromComPort!F6957)&lt;&gt;"",((((ValuesFromComPort!F6957)-(Calculated!$H$2))/1.28)*3.2),"")</f>
        <v/>
      </c>
      <c r="I6918" t="str">
        <f>IF((ValuesFromComPort!K6957)&lt;&gt;"",((((ValuesFromComPort!K6957)-(Calculated!$I$2))/1.28)*3.2),"")</f>
        <v/>
      </c>
      <c r="K6918" t="str">
        <f>IF((ValuesFromComPort!H6957)&lt;&gt;"",((((ValuesFromComPort!H6957)-$K$2)*0.015625)/0.3),"")</f>
        <v/>
      </c>
      <c r="N6918" t="str">
        <f>IF((ValuesFromComPort!I6957)&lt;&gt;"",((((ValuesFromComPort!I6957)-$N$2)*0.125)/0.3),"")</f>
        <v/>
      </c>
    </row>
    <row r="6919" spans="2:14" x14ac:dyDescent="0.25">
      <c r="B6919" t="str">
        <f>IF((ValuesFromComPort!A6958)&lt;&gt;"",(((ValuesFromComPort!A6958)-(Calculated!$B$2))/204.8),"")</f>
        <v/>
      </c>
      <c r="C6919" t="str">
        <f>IF((ValuesFromComPort!P6958)&lt;&gt;"",((((ValuesFromComPort!P6958)-(Calculated!$C$2))/204.8)),"")</f>
        <v/>
      </c>
      <c r="E6919" t="str">
        <f>IF((ValuesFromComPort!D6958)&lt;&gt;"",(((ValuesFromComPort!D6958)-(Calculated!$E$2))/1.28/3200),"")</f>
        <v/>
      </c>
      <c r="F6919" t="str">
        <f>IF((ValuesFromComPort!M6958)&lt;&gt;"",(((ValuesFromComPort!M6958)-(Calculated!$F$2))/1.28/3200),"")</f>
        <v/>
      </c>
      <c r="H6919" t="str">
        <f>IF((ValuesFromComPort!F6958)&lt;&gt;"",((((ValuesFromComPort!F6958)-(Calculated!$H$2))/1.28)*3.2),"")</f>
        <v/>
      </c>
      <c r="I6919" t="str">
        <f>IF((ValuesFromComPort!K6958)&lt;&gt;"",((((ValuesFromComPort!K6958)-(Calculated!$I$2))/1.28)*3.2),"")</f>
        <v/>
      </c>
      <c r="K6919" t="str">
        <f>IF((ValuesFromComPort!H6958)&lt;&gt;"",((((ValuesFromComPort!H6958)-$K$2)*0.015625)/0.3),"")</f>
        <v/>
      </c>
      <c r="N6919" t="str">
        <f>IF((ValuesFromComPort!I6958)&lt;&gt;"",((((ValuesFromComPort!I6958)-$N$2)*0.125)/0.3),"")</f>
        <v/>
      </c>
    </row>
    <row r="6920" spans="2:14" x14ac:dyDescent="0.25">
      <c r="B6920" t="str">
        <f>IF((ValuesFromComPort!A6959)&lt;&gt;"",(((ValuesFromComPort!A6959)-(Calculated!$B$2))/204.8),"")</f>
        <v/>
      </c>
      <c r="C6920" t="str">
        <f>IF((ValuesFromComPort!P6959)&lt;&gt;"",((((ValuesFromComPort!P6959)-(Calculated!$C$2))/204.8)),"")</f>
        <v/>
      </c>
      <c r="E6920" t="str">
        <f>IF((ValuesFromComPort!D6959)&lt;&gt;"",(((ValuesFromComPort!D6959)-(Calculated!$E$2))/1.28/3200),"")</f>
        <v/>
      </c>
      <c r="F6920" t="str">
        <f>IF((ValuesFromComPort!M6959)&lt;&gt;"",(((ValuesFromComPort!M6959)-(Calculated!$F$2))/1.28/3200),"")</f>
        <v/>
      </c>
      <c r="H6920" t="str">
        <f>IF((ValuesFromComPort!F6959)&lt;&gt;"",((((ValuesFromComPort!F6959)-(Calculated!$H$2))/1.28)*3.2),"")</f>
        <v/>
      </c>
      <c r="I6920" t="str">
        <f>IF((ValuesFromComPort!K6959)&lt;&gt;"",((((ValuesFromComPort!K6959)-(Calculated!$I$2))/1.28)*3.2),"")</f>
        <v/>
      </c>
      <c r="K6920" t="str">
        <f>IF((ValuesFromComPort!H6959)&lt;&gt;"",((((ValuesFromComPort!H6959)-$K$2)*0.015625)/0.3),"")</f>
        <v/>
      </c>
      <c r="N6920" t="str">
        <f>IF((ValuesFromComPort!I6959)&lt;&gt;"",((((ValuesFromComPort!I6959)-$N$2)*0.125)/0.3),"")</f>
        <v/>
      </c>
    </row>
    <row r="6921" spans="2:14" x14ac:dyDescent="0.25">
      <c r="B6921" t="str">
        <f>IF((ValuesFromComPort!A6960)&lt;&gt;"",(((ValuesFromComPort!A6960)-(Calculated!$B$2))/204.8),"")</f>
        <v/>
      </c>
      <c r="C6921" t="str">
        <f>IF((ValuesFromComPort!P6960)&lt;&gt;"",((((ValuesFromComPort!P6960)-(Calculated!$C$2))/204.8)),"")</f>
        <v/>
      </c>
      <c r="E6921" t="str">
        <f>IF((ValuesFromComPort!D6960)&lt;&gt;"",(((ValuesFromComPort!D6960)-(Calculated!$E$2))/1.28/3200),"")</f>
        <v/>
      </c>
      <c r="F6921" t="str">
        <f>IF((ValuesFromComPort!M6960)&lt;&gt;"",(((ValuesFromComPort!M6960)-(Calculated!$F$2))/1.28/3200),"")</f>
        <v/>
      </c>
      <c r="H6921" t="str">
        <f>IF((ValuesFromComPort!F6960)&lt;&gt;"",((((ValuesFromComPort!F6960)-(Calculated!$H$2))/1.28)*3.2),"")</f>
        <v/>
      </c>
      <c r="I6921" t="str">
        <f>IF((ValuesFromComPort!K6960)&lt;&gt;"",((((ValuesFromComPort!K6960)-(Calculated!$I$2))/1.28)*3.2),"")</f>
        <v/>
      </c>
      <c r="K6921" t="str">
        <f>IF((ValuesFromComPort!H6960)&lt;&gt;"",((((ValuesFromComPort!H6960)-$K$2)*0.015625)/0.3),"")</f>
        <v/>
      </c>
      <c r="N6921" t="str">
        <f>IF((ValuesFromComPort!I6960)&lt;&gt;"",((((ValuesFromComPort!I6960)-$N$2)*0.125)/0.3),"")</f>
        <v/>
      </c>
    </row>
    <row r="6922" spans="2:14" x14ac:dyDescent="0.25">
      <c r="B6922" t="str">
        <f>IF((ValuesFromComPort!A6961)&lt;&gt;"",(((ValuesFromComPort!A6961)-(Calculated!$B$2))/204.8),"")</f>
        <v/>
      </c>
      <c r="C6922" t="str">
        <f>IF((ValuesFromComPort!P6961)&lt;&gt;"",((((ValuesFromComPort!P6961)-(Calculated!$C$2))/204.8)),"")</f>
        <v/>
      </c>
      <c r="E6922" t="str">
        <f>IF((ValuesFromComPort!D6961)&lt;&gt;"",(((ValuesFromComPort!D6961)-(Calculated!$E$2))/1.28/3200),"")</f>
        <v/>
      </c>
      <c r="F6922" t="str">
        <f>IF((ValuesFromComPort!M6961)&lt;&gt;"",(((ValuesFromComPort!M6961)-(Calculated!$F$2))/1.28/3200),"")</f>
        <v/>
      </c>
      <c r="H6922" t="str">
        <f>IF((ValuesFromComPort!F6961)&lt;&gt;"",((((ValuesFromComPort!F6961)-(Calculated!$H$2))/1.28)*3.2),"")</f>
        <v/>
      </c>
      <c r="I6922" t="str">
        <f>IF((ValuesFromComPort!K6961)&lt;&gt;"",((((ValuesFromComPort!K6961)-(Calculated!$I$2))/1.28)*3.2),"")</f>
        <v/>
      </c>
      <c r="K6922" t="str">
        <f>IF((ValuesFromComPort!H6961)&lt;&gt;"",((((ValuesFromComPort!H6961)-$K$2)*0.015625)/0.3),"")</f>
        <v/>
      </c>
      <c r="N6922" t="str">
        <f>IF((ValuesFromComPort!I6961)&lt;&gt;"",((((ValuesFromComPort!I6961)-$N$2)*0.125)/0.3),"")</f>
        <v/>
      </c>
    </row>
    <row r="6923" spans="2:14" x14ac:dyDescent="0.25">
      <c r="B6923" t="str">
        <f>IF((ValuesFromComPort!A6962)&lt;&gt;"",(((ValuesFromComPort!A6962)-(Calculated!$B$2))/204.8),"")</f>
        <v/>
      </c>
      <c r="C6923" t="str">
        <f>IF((ValuesFromComPort!P6962)&lt;&gt;"",((((ValuesFromComPort!P6962)-(Calculated!$C$2))/204.8)),"")</f>
        <v/>
      </c>
      <c r="E6923" t="str">
        <f>IF((ValuesFromComPort!D6962)&lt;&gt;"",(((ValuesFromComPort!D6962)-(Calculated!$E$2))/1.28/3200),"")</f>
        <v/>
      </c>
      <c r="F6923" t="str">
        <f>IF((ValuesFromComPort!M6962)&lt;&gt;"",(((ValuesFromComPort!M6962)-(Calculated!$F$2))/1.28/3200),"")</f>
        <v/>
      </c>
      <c r="H6923" t="str">
        <f>IF((ValuesFromComPort!F6962)&lt;&gt;"",((((ValuesFromComPort!F6962)-(Calculated!$H$2))/1.28)*3.2),"")</f>
        <v/>
      </c>
      <c r="I6923" t="str">
        <f>IF((ValuesFromComPort!K6962)&lt;&gt;"",((((ValuesFromComPort!K6962)-(Calculated!$I$2))/1.28)*3.2),"")</f>
        <v/>
      </c>
      <c r="K6923" t="str">
        <f>IF((ValuesFromComPort!H6962)&lt;&gt;"",((((ValuesFromComPort!H6962)-$K$2)*0.015625)/0.3),"")</f>
        <v/>
      </c>
      <c r="N6923" t="str">
        <f>IF((ValuesFromComPort!I6962)&lt;&gt;"",((((ValuesFromComPort!I6962)-$N$2)*0.125)/0.3),"")</f>
        <v/>
      </c>
    </row>
    <row r="6924" spans="2:14" x14ac:dyDescent="0.25">
      <c r="B6924" t="str">
        <f>IF((ValuesFromComPort!A6963)&lt;&gt;"",(((ValuesFromComPort!A6963)-(Calculated!$B$2))/204.8),"")</f>
        <v/>
      </c>
      <c r="C6924" t="str">
        <f>IF((ValuesFromComPort!P6963)&lt;&gt;"",((((ValuesFromComPort!P6963)-(Calculated!$C$2))/204.8)),"")</f>
        <v/>
      </c>
      <c r="E6924" t="str">
        <f>IF((ValuesFromComPort!D6963)&lt;&gt;"",(((ValuesFromComPort!D6963)-(Calculated!$E$2))/1.28/3200),"")</f>
        <v/>
      </c>
      <c r="F6924" t="str">
        <f>IF((ValuesFromComPort!M6963)&lt;&gt;"",(((ValuesFromComPort!M6963)-(Calculated!$F$2))/1.28/3200),"")</f>
        <v/>
      </c>
      <c r="H6924" t="str">
        <f>IF((ValuesFromComPort!F6963)&lt;&gt;"",((((ValuesFromComPort!F6963)-(Calculated!$H$2))/1.28)*3.2),"")</f>
        <v/>
      </c>
      <c r="I6924" t="str">
        <f>IF((ValuesFromComPort!K6963)&lt;&gt;"",((((ValuesFromComPort!K6963)-(Calculated!$I$2))/1.28)*3.2),"")</f>
        <v/>
      </c>
      <c r="K6924" t="str">
        <f>IF((ValuesFromComPort!H6963)&lt;&gt;"",((((ValuesFromComPort!H6963)-$K$2)*0.015625)/0.3),"")</f>
        <v/>
      </c>
      <c r="N6924" t="str">
        <f>IF((ValuesFromComPort!I6963)&lt;&gt;"",((((ValuesFromComPort!I6963)-$N$2)*0.125)/0.3),"")</f>
        <v/>
      </c>
    </row>
    <row r="6925" spans="2:14" x14ac:dyDescent="0.25">
      <c r="B6925" t="str">
        <f>IF((ValuesFromComPort!A6964)&lt;&gt;"",(((ValuesFromComPort!A6964)-(Calculated!$B$2))/204.8),"")</f>
        <v/>
      </c>
      <c r="C6925" t="str">
        <f>IF((ValuesFromComPort!P6964)&lt;&gt;"",((((ValuesFromComPort!P6964)-(Calculated!$C$2))/204.8)),"")</f>
        <v/>
      </c>
      <c r="E6925" t="str">
        <f>IF((ValuesFromComPort!D6964)&lt;&gt;"",(((ValuesFromComPort!D6964)-(Calculated!$E$2))/1.28/3200),"")</f>
        <v/>
      </c>
      <c r="F6925" t="str">
        <f>IF((ValuesFromComPort!M6964)&lt;&gt;"",(((ValuesFromComPort!M6964)-(Calculated!$F$2))/1.28/3200),"")</f>
        <v/>
      </c>
      <c r="H6925" t="str">
        <f>IF((ValuesFromComPort!F6964)&lt;&gt;"",((((ValuesFromComPort!F6964)-(Calculated!$H$2))/1.28)*3.2),"")</f>
        <v/>
      </c>
      <c r="I6925" t="str">
        <f>IF((ValuesFromComPort!K6964)&lt;&gt;"",((((ValuesFromComPort!K6964)-(Calculated!$I$2))/1.28)*3.2),"")</f>
        <v/>
      </c>
      <c r="K6925" t="str">
        <f>IF((ValuesFromComPort!H6964)&lt;&gt;"",((((ValuesFromComPort!H6964)-$K$2)*0.015625)/0.3),"")</f>
        <v/>
      </c>
      <c r="N6925" t="str">
        <f>IF((ValuesFromComPort!I6964)&lt;&gt;"",((((ValuesFromComPort!I6964)-$N$2)*0.125)/0.3),"")</f>
        <v/>
      </c>
    </row>
    <row r="6926" spans="2:14" x14ac:dyDescent="0.25">
      <c r="B6926" t="str">
        <f>IF((ValuesFromComPort!A6965)&lt;&gt;"",(((ValuesFromComPort!A6965)-(Calculated!$B$2))/204.8),"")</f>
        <v/>
      </c>
      <c r="C6926" t="str">
        <f>IF((ValuesFromComPort!P6965)&lt;&gt;"",((((ValuesFromComPort!P6965)-(Calculated!$C$2))/204.8)),"")</f>
        <v/>
      </c>
      <c r="E6926" t="str">
        <f>IF((ValuesFromComPort!D6965)&lt;&gt;"",(((ValuesFromComPort!D6965)-(Calculated!$E$2))/1.28/3200),"")</f>
        <v/>
      </c>
      <c r="F6926" t="str">
        <f>IF((ValuesFromComPort!M6965)&lt;&gt;"",(((ValuesFromComPort!M6965)-(Calculated!$F$2))/1.28/3200),"")</f>
        <v/>
      </c>
      <c r="H6926" t="str">
        <f>IF((ValuesFromComPort!F6965)&lt;&gt;"",((((ValuesFromComPort!F6965)-(Calculated!$H$2))/1.28)*3.2),"")</f>
        <v/>
      </c>
      <c r="I6926" t="str">
        <f>IF((ValuesFromComPort!K6965)&lt;&gt;"",((((ValuesFromComPort!K6965)-(Calculated!$I$2))/1.28)*3.2),"")</f>
        <v/>
      </c>
      <c r="K6926" t="str">
        <f>IF((ValuesFromComPort!H6965)&lt;&gt;"",((((ValuesFromComPort!H6965)-$K$2)*0.015625)/0.3),"")</f>
        <v/>
      </c>
      <c r="N6926" t="str">
        <f>IF((ValuesFromComPort!I6965)&lt;&gt;"",((((ValuesFromComPort!I6965)-$N$2)*0.125)/0.3),"")</f>
        <v/>
      </c>
    </row>
    <row r="6927" spans="2:14" x14ac:dyDescent="0.25">
      <c r="B6927" t="str">
        <f>IF((ValuesFromComPort!A6966)&lt;&gt;"",(((ValuesFromComPort!A6966)-(Calculated!$B$2))/204.8),"")</f>
        <v/>
      </c>
      <c r="C6927" t="str">
        <f>IF((ValuesFromComPort!P6966)&lt;&gt;"",((((ValuesFromComPort!P6966)-(Calculated!$C$2))/204.8)),"")</f>
        <v/>
      </c>
      <c r="E6927" t="str">
        <f>IF((ValuesFromComPort!D6966)&lt;&gt;"",(((ValuesFromComPort!D6966)-(Calculated!$E$2))/1.28/3200),"")</f>
        <v/>
      </c>
      <c r="F6927" t="str">
        <f>IF((ValuesFromComPort!M6966)&lt;&gt;"",(((ValuesFromComPort!M6966)-(Calculated!$F$2))/1.28/3200),"")</f>
        <v/>
      </c>
      <c r="H6927" t="str">
        <f>IF((ValuesFromComPort!F6966)&lt;&gt;"",((((ValuesFromComPort!F6966)-(Calculated!$H$2))/1.28)*3.2),"")</f>
        <v/>
      </c>
      <c r="I6927" t="str">
        <f>IF((ValuesFromComPort!K6966)&lt;&gt;"",((((ValuesFromComPort!K6966)-(Calculated!$I$2))/1.28)*3.2),"")</f>
        <v/>
      </c>
      <c r="K6927" t="str">
        <f>IF((ValuesFromComPort!H6966)&lt;&gt;"",((((ValuesFromComPort!H6966)-$K$2)*0.015625)/0.3),"")</f>
        <v/>
      </c>
      <c r="N6927" t="str">
        <f>IF((ValuesFromComPort!I6966)&lt;&gt;"",((((ValuesFromComPort!I6966)-$N$2)*0.125)/0.3),"")</f>
        <v/>
      </c>
    </row>
    <row r="6928" spans="2:14" x14ac:dyDescent="0.25">
      <c r="B6928" t="str">
        <f>IF((ValuesFromComPort!A6967)&lt;&gt;"",(((ValuesFromComPort!A6967)-(Calculated!$B$2))/204.8),"")</f>
        <v/>
      </c>
      <c r="C6928" t="str">
        <f>IF((ValuesFromComPort!P6967)&lt;&gt;"",((((ValuesFromComPort!P6967)-(Calculated!$C$2))/204.8)),"")</f>
        <v/>
      </c>
      <c r="E6928" t="str">
        <f>IF((ValuesFromComPort!D6967)&lt;&gt;"",(((ValuesFromComPort!D6967)-(Calculated!$E$2))/1.28/3200),"")</f>
        <v/>
      </c>
      <c r="F6928" t="str">
        <f>IF((ValuesFromComPort!M6967)&lt;&gt;"",(((ValuesFromComPort!M6967)-(Calculated!$F$2))/1.28/3200),"")</f>
        <v/>
      </c>
      <c r="H6928" t="str">
        <f>IF((ValuesFromComPort!F6967)&lt;&gt;"",((((ValuesFromComPort!F6967)-(Calculated!$H$2))/1.28)*3.2),"")</f>
        <v/>
      </c>
      <c r="I6928" t="str">
        <f>IF((ValuesFromComPort!K6967)&lt;&gt;"",((((ValuesFromComPort!K6967)-(Calculated!$I$2))/1.28)*3.2),"")</f>
        <v/>
      </c>
      <c r="K6928" t="str">
        <f>IF((ValuesFromComPort!H6967)&lt;&gt;"",((((ValuesFromComPort!H6967)-$K$2)*0.015625)/0.3),"")</f>
        <v/>
      </c>
      <c r="N6928" t="str">
        <f>IF((ValuesFromComPort!I6967)&lt;&gt;"",((((ValuesFromComPort!I6967)-$N$2)*0.125)/0.3),"")</f>
        <v/>
      </c>
    </row>
    <row r="6929" spans="2:14" x14ac:dyDescent="0.25">
      <c r="B6929" t="str">
        <f>IF((ValuesFromComPort!A6968)&lt;&gt;"",(((ValuesFromComPort!A6968)-(Calculated!$B$2))/204.8),"")</f>
        <v/>
      </c>
      <c r="C6929" t="str">
        <f>IF((ValuesFromComPort!P6968)&lt;&gt;"",((((ValuesFromComPort!P6968)-(Calculated!$C$2))/204.8)),"")</f>
        <v/>
      </c>
      <c r="E6929" t="str">
        <f>IF((ValuesFromComPort!D6968)&lt;&gt;"",(((ValuesFromComPort!D6968)-(Calculated!$E$2))/1.28/3200),"")</f>
        <v/>
      </c>
      <c r="F6929" t="str">
        <f>IF((ValuesFromComPort!M6968)&lt;&gt;"",(((ValuesFromComPort!M6968)-(Calculated!$F$2))/1.28/3200),"")</f>
        <v/>
      </c>
      <c r="H6929" t="str">
        <f>IF((ValuesFromComPort!F6968)&lt;&gt;"",((((ValuesFromComPort!F6968)-(Calculated!$H$2))/1.28)*3.2),"")</f>
        <v/>
      </c>
      <c r="I6929" t="str">
        <f>IF((ValuesFromComPort!K6968)&lt;&gt;"",((((ValuesFromComPort!K6968)-(Calculated!$I$2))/1.28)*3.2),"")</f>
        <v/>
      </c>
      <c r="K6929" t="str">
        <f>IF((ValuesFromComPort!H6968)&lt;&gt;"",((((ValuesFromComPort!H6968)-$K$2)*0.015625)/0.3),"")</f>
        <v/>
      </c>
      <c r="N6929" t="str">
        <f>IF((ValuesFromComPort!I6968)&lt;&gt;"",((((ValuesFromComPort!I6968)-$N$2)*0.125)/0.3),"")</f>
        <v/>
      </c>
    </row>
    <row r="6930" spans="2:14" x14ac:dyDescent="0.25">
      <c r="B6930" t="str">
        <f>IF((ValuesFromComPort!A6969)&lt;&gt;"",(((ValuesFromComPort!A6969)-(Calculated!$B$2))/204.8),"")</f>
        <v/>
      </c>
      <c r="C6930" t="str">
        <f>IF((ValuesFromComPort!P6969)&lt;&gt;"",((((ValuesFromComPort!P6969)-(Calculated!$C$2))/204.8)),"")</f>
        <v/>
      </c>
      <c r="E6930" t="str">
        <f>IF((ValuesFromComPort!D6969)&lt;&gt;"",(((ValuesFromComPort!D6969)-(Calculated!$E$2))/1.28/3200),"")</f>
        <v/>
      </c>
      <c r="F6930" t="str">
        <f>IF((ValuesFromComPort!M6969)&lt;&gt;"",(((ValuesFromComPort!M6969)-(Calculated!$F$2))/1.28/3200),"")</f>
        <v/>
      </c>
      <c r="H6930" t="str">
        <f>IF((ValuesFromComPort!F6969)&lt;&gt;"",((((ValuesFromComPort!F6969)-(Calculated!$H$2))/1.28)*3.2),"")</f>
        <v/>
      </c>
      <c r="I6930" t="str">
        <f>IF((ValuesFromComPort!K6969)&lt;&gt;"",((((ValuesFromComPort!K6969)-(Calculated!$I$2))/1.28)*3.2),"")</f>
        <v/>
      </c>
      <c r="K6930" t="str">
        <f>IF((ValuesFromComPort!H6969)&lt;&gt;"",((((ValuesFromComPort!H6969)-$K$2)*0.015625)/0.3),"")</f>
        <v/>
      </c>
      <c r="N6930" t="str">
        <f>IF((ValuesFromComPort!I6969)&lt;&gt;"",((((ValuesFromComPort!I6969)-$N$2)*0.125)/0.3),"")</f>
        <v/>
      </c>
    </row>
    <row r="6931" spans="2:14" x14ac:dyDescent="0.25">
      <c r="B6931" t="str">
        <f>IF((ValuesFromComPort!A6970)&lt;&gt;"",(((ValuesFromComPort!A6970)-(Calculated!$B$2))/204.8),"")</f>
        <v/>
      </c>
      <c r="C6931" t="str">
        <f>IF((ValuesFromComPort!P6970)&lt;&gt;"",((((ValuesFromComPort!P6970)-(Calculated!$C$2))/204.8)),"")</f>
        <v/>
      </c>
      <c r="E6931" t="str">
        <f>IF((ValuesFromComPort!D6970)&lt;&gt;"",(((ValuesFromComPort!D6970)-(Calculated!$E$2))/1.28/3200),"")</f>
        <v/>
      </c>
      <c r="F6931" t="str">
        <f>IF((ValuesFromComPort!M6970)&lt;&gt;"",(((ValuesFromComPort!M6970)-(Calculated!$F$2))/1.28/3200),"")</f>
        <v/>
      </c>
      <c r="H6931" t="str">
        <f>IF((ValuesFromComPort!F6970)&lt;&gt;"",((((ValuesFromComPort!F6970)-(Calculated!$H$2))/1.28)*3.2),"")</f>
        <v/>
      </c>
      <c r="I6931" t="str">
        <f>IF((ValuesFromComPort!K6970)&lt;&gt;"",((((ValuesFromComPort!K6970)-(Calculated!$I$2))/1.28)*3.2),"")</f>
        <v/>
      </c>
      <c r="K6931" t="str">
        <f>IF((ValuesFromComPort!H6970)&lt;&gt;"",((((ValuesFromComPort!H6970)-$K$2)*0.015625)/0.3),"")</f>
        <v/>
      </c>
      <c r="N6931" t="str">
        <f>IF((ValuesFromComPort!I6970)&lt;&gt;"",((((ValuesFromComPort!I6970)-$N$2)*0.125)/0.3),"")</f>
        <v/>
      </c>
    </row>
    <row r="6932" spans="2:14" x14ac:dyDescent="0.25">
      <c r="B6932" t="str">
        <f>IF((ValuesFromComPort!A6971)&lt;&gt;"",(((ValuesFromComPort!A6971)-(Calculated!$B$2))/204.8),"")</f>
        <v/>
      </c>
      <c r="C6932" t="str">
        <f>IF((ValuesFromComPort!P6971)&lt;&gt;"",((((ValuesFromComPort!P6971)-(Calculated!$C$2))/204.8)),"")</f>
        <v/>
      </c>
      <c r="E6932" t="str">
        <f>IF((ValuesFromComPort!D6971)&lt;&gt;"",(((ValuesFromComPort!D6971)-(Calculated!$E$2))/1.28/3200),"")</f>
        <v/>
      </c>
      <c r="F6932" t="str">
        <f>IF((ValuesFromComPort!M6971)&lt;&gt;"",(((ValuesFromComPort!M6971)-(Calculated!$F$2))/1.28/3200),"")</f>
        <v/>
      </c>
      <c r="H6932" t="str">
        <f>IF((ValuesFromComPort!F6971)&lt;&gt;"",((((ValuesFromComPort!F6971)-(Calculated!$H$2))/1.28)*3.2),"")</f>
        <v/>
      </c>
      <c r="I6932" t="str">
        <f>IF((ValuesFromComPort!K6971)&lt;&gt;"",((((ValuesFromComPort!K6971)-(Calculated!$I$2))/1.28)*3.2),"")</f>
        <v/>
      </c>
      <c r="K6932" t="str">
        <f>IF((ValuesFromComPort!H6971)&lt;&gt;"",((((ValuesFromComPort!H6971)-$K$2)*0.015625)/0.3),"")</f>
        <v/>
      </c>
      <c r="N6932" t="str">
        <f>IF((ValuesFromComPort!I6971)&lt;&gt;"",((((ValuesFromComPort!I6971)-$N$2)*0.125)/0.3),"")</f>
        <v/>
      </c>
    </row>
    <row r="6933" spans="2:14" x14ac:dyDescent="0.25">
      <c r="B6933" t="str">
        <f>IF((ValuesFromComPort!A6972)&lt;&gt;"",(((ValuesFromComPort!A6972)-(Calculated!$B$2))/204.8),"")</f>
        <v/>
      </c>
      <c r="C6933" t="str">
        <f>IF((ValuesFromComPort!P6972)&lt;&gt;"",((((ValuesFromComPort!P6972)-(Calculated!$C$2))/204.8)),"")</f>
        <v/>
      </c>
      <c r="E6933" t="str">
        <f>IF((ValuesFromComPort!D6972)&lt;&gt;"",(((ValuesFromComPort!D6972)-(Calculated!$E$2))/1.28/3200),"")</f>
        <v/>
      </c>
      <c r="F6933" t="str">
        <f>IF((ValuesFromComPort!M6972)&lt;&gt;"",(((ValuesFromComPort!M6972)-(Calculated!$F$2))/1.28/3200),"")</f>
        <v/>
      </c>
      <c r="H6933" t="str">
        <f>IF((ValuesFromComPort!F6972)&lt;&gt;"",((((ValuesFromComPort!F6972)-(Calculated!$H$2))/1.28)*3.2),"")</f>
        <v/>
      </c>
      <c r="I6933" t="str">
        <f>IF((ValuesFromComPort!K6972)&lt;&gt;"",((((ValuesFromComPort!K6972)-(Calculated!$I$2))/1.28)*3.2),"")</f>
        <v/>
      </c>
      <c r="K6933" t="str">
        <f>IF((ValuesFromComPort!H6972)&lt;&gt;"",((((ValuesFromComPort!H6972)-$K$2)*0.015625)/0.3),"")</f>
        <v/>
      </c>
      <c r="N6933" t="str">
        <f>IF((ValuesFromComPort!I6972)&lt;&gt;"",((((ValuesFromComPort!I6972)-$N$2)*0.125)/0.3),"")</f>
        <v/>
      </c>
    </row>
    <row r="6934" spans="2:14" x14ac:dyDescent="0.25">
      <c r="B6934" t="str">
        <f>IF((ValuesFromComPort!A6973)&lt;&gt;"",(((ValuesFromComPort!A6973)-(Calculated!$B$2))/204.8),"")</f>
        <v/>
      </c>
      <c r="C6934" t="str">
        <f>IF((ValuesFromComPort!P6973)&lt;&gt;"",((((ValuesFromComPort!P6973)-(Calculated!$C$2))/204.8)),"")</f>
        <v/>
      </c>
      <c r="E6934" t="str">
        <f>IF((ValuesFromComPort!D6973)&lt;&gt;"",(((ValuesFromComPort!D6973)-(Calculated!$E$2))/1.28/3200),"")</f>
        <v/>
      </c>
      <c r="F6934" t="str">
        <f>IF((ValuesFromComPort!M6973)&lt;&gt;"",(((ValuesFromComPort!M6973)-(Calculated!$F$2))/1.28/3200),"")</f>
        <v/>
      </c>
      <c r="H6934" t="str">
        <f>IF((ValuesFromComPort!F6973)&lt;&gt;"",((((ValuesFromComPort!F6973)-(Calculated!$H$2))/1.28)*3.2),"")</f>
        <v/>
      </c>
      <c r="I6934" t="str">
        <f>IF((ValuesFromComPort!K6973)&lt;&gt;"",((((ValuesFromComPort!K6973)-(Calculated!$I$2))/1.28)*3.2),"")</f>
        <v/>
      </c>
      <c r="K6934" t="str">
        <f>IF((ValuesFromComPort!H6973)&lt;&gt;"",((((ValuesFromComPort!H6973)-$K$2)*0.015625)/0.3),"")</f>
        <v/>
      </c>
      <c r="N6934" t="str">
        <f>IF((ValuesFromComPort!I6973)&lt;&gt;"",((((ValuesFromComPort!I6973)-$N$2)*0.125)/0.3),"")</f>
        <v/>
      </c>
    </row>
    <row r="6935" spans="2:14" x14ac:dyDescent="0.25">
      <c r="B6935" t="str">
        <f>IF((ValuesFromComPort!A6974)&lt;&gt;"",(((ValuesFromComPort!A6974)-(Calculated!$B$2))/204.8),"")</f>
        <v/>
      </c>
      <c r="C6935" t="str">
        <f>IF((ValuesFromComPort!P6974)&lt;&gt;"",((((ValuesFromComPort!P6974)-(Calculated!$C$2))/204.8)),"")</f>
        <v/>
      </c>
      <c r="E6935" t="str">
        <f>IF((ValuesFromComPort!D6974)&lt;&gt;"",(((ValuesFromComPort!D6974)-(Calculated!$E$2))/1.28/3200),"")</f>
        <v/>
      </c>
      <c r="F6935" t="str">
        <f>IF((ValuesFromComPort!M6974)&lt;&gt;"",(((ValuesFromComPort!M6974)-(Calculated!$F$2))/1.28/3200),"")</f>
        <v/>
      </c>
      <c r="H6935" t="str">
        <f>IF((ValuesFromComPort!F6974)&lt;&gt;"",((((ValuesFromComPort!F6974)-(Calculated!$H$2))/1.28)*3.2),"")</f>
        <v/>
      </c>
      <c r="I6935" t="str">
        <f>IF((ValuesFromComPort!K6974)&lt;&gt;"",((((ValuesFromComPort!K6974)-(Calculated!$I$2))/1.28)*3.2),"")</f>
        <v/>
      </c>
      <c r="K6935" t="str">
        <f>IF((ValuesFromComPort!H6974)&lt;&gt;"",((((ValuesFromComPort!H6974)-$K$2)*0.015625)/0.3),"")</f>
        <v/>
      </c>
      <c r="N6935" t="str">
        <f>IF((ValuesFromComPort!I6974)&lt;&gt;"",((((ValuesFromComPort!I6974)-$N$2)*0.125)/0.3),"")</f>
        <v/>
      </c>
    </row>
    <row r="6936" spans="2:14" x14ac:dyDescent="0.25">
      <c r="B6936" t="str">
        <f>IF((ValuesFromComPort!A6975)&lt;&gt;"",(((ValuesFromComPort!A6975)-(Calculated!$B$2))/204.8),"")</f>
        <v/>
      </c>
      <c r="C6936" t="str">
        <f>IF((ValuesFromComPort!P6975)&lt;&gt;"",((((ValuesFromComPort!P6975)-(Calculated!$C$2))/204.8)),"")</f>
        <v/>
      </c>
      <c r="E6936" t="str">
        <f>IF((ValuesFromComPort!D6975)&lt;&gt;"",(((ValuesFromComPort!D6975)-(Calculated!$E$2))/1.28/3200),"")</f>
        <v/>
      </c>
      <c r="F6936" t="str">
        <f>IF((ValuesFromComPort!M6975)&lt;&gt;"",(((ValuesFromComPort!M6975)-(Calculated!$F$2))/1.28/3200),"")</f>
        <v/>
      </c>
      <c r="H6936" t="str">
        <f>IF((ValuesFromComPort!F6975)&lt;&gt;"",((((ValuesFromComPort!F6975)-(Calculated!$H$2))/1.28)*3.2),"")</f>
        <v/>
      </c>
      <c r="I6936" t="str">
        <f>IF((ValuesFromComPort!K6975)&lt;&gt;"",((((ValuesFromComPort!K6975)-(Calculated!$I$2))/1.28)*3.2),"")</f>
        <v/>
      </c>
      <c r="K6936" t="str">
        <f>IF((ValuesFromComPort!H6975)&lt;&gt;"",((((ValuesFromComPort!H6975)-$K$2)*0.015625)/0.3),"")</f>
        <v/>
      </c>
      <c r="N6936" t="str">
        <f>IF((ValuesFromComPort!I6975)&lt;&gt;"",((((ValuesFromComPort!I6975)-$N$2)*0.125)/0.3),"")</f>
        <v/>
      </c>
    </row>
    <row r="6937" spans="2:14" x14ac:dyDescent="0.25">
      <c r="B6937" t="str">
        <f>IF((ValuesFromComPort!A6976)&lt;&gt;"",(((ValuesFromComPort!A6976)-(Calculated!$B$2))/204.8),"")</f>
        <v/>
      </c>
      <c r="C6937" t="str">
        <f>IF((ValuesFromComPort!P6976)&lt;&gt;"",((((ValuesFromComPort!P6976)-(Calculated!$C$2))/204.8)),"")</f>
        <v/>
      </c>
      <c r="E6937" t="str">
        <f>IF((ValuesFromComPort!D6976)&lt;&gt;"",(((ValuesFromComPort!D6976)-(Calculated!$E$2))/1.28/3200),"")</f>
        <v/>
      </c>
      <c r="F6937" t="str">
        <f>IF((ValuesFromComPort!M6976)&lt;&gt;"",(((ValuesFromComPort!M6976)-(Calculated!$F$2))/1.28/3200),"")</f>
        <v/>
      </c>
      <c r="H6937" t="str">
        <f>IF((ValuesFromComPort!F6976)&lt;&gt;"",((((ValuesFromComPort!F6976)-(Calculated!$H$2))/1.28)*3.2),"")</f>
        <v/>
      </c>
      <c r="I6937" t="str">
        <f>IF((ValuesFromComPort!K6976)&lt;&gt;"",((((ValuesFromComPort!K6976)-(Calculated!$I$2))/1.28)*3.2),"")</f>
        <v/>
      </c>
      <c r="K6937" t="str">
        <f>IF((ValuesFromComPort!H6976)&lt;&gt;"",((((ValuesFromComPort!H6976)-$K$2)*0.015625)/0.3),"")</f>
        <v/>
      </c>
      <c r="N6937" t="str">
        <f>IF((ValuesFromComPort!I6976)&lt;&gt;"",((((ValuesFromComPort!I6976)-$N$2)*0.125)/0.3),"")</f>
        <v/>
      </c>
    </row>
    <row r="6938" spans="2:14" x14ac:dyDescent="0.25">
      <c r="B6938" t="str">
        <f>IF((ValuesFromComPort!A6977)&lt;&gt;"",(((ValuesFromComPort!A6977)-(Calculated!$B$2))/204.8),"")</f>
        <v/>
      </c>
      <c r="C6938" t="str">
        <f>IF((ValuesFromComPort!P6977)&lt;&gt;"",((((ValuesFromComPort!P6977)-(Calculated!$C$2))/204.8)),"")</f>
        <v/>
      </c>
      <c r="E6938" t="str">
        <f>IF((ValuesFromComPort!D6977)&lt;&gt;"",(((ValuesFromComPort!D6977)-(Calculated!$E$2))/1.28/3200),"")</f>
        <v/>
      </c>
      <c r="F6938" t="str">
        <f>IF((ValuesFromComPort!M6977)&lt;&gt;"",(((ValuesFromComPort!M6977)-(Calculated!$F$2))/1.28/3200),"")</f>
        <v/>
      </c>
      <c r="H6938" t="str">
        <f>IF((ValuesFromComPort!F6977)&lt;&gt;"",((((ValuesFromComPort!F6977)-(Calculated!$H$2))/1.28)*3.2),"")</f>
        <v/>
      </c>
      <c r="I6938" t="str">
        <f>IF((ValuesFromComPort!K6977)&lt;&gt;"",((((ValuesFromComPort!K6977)-(Calculated!$I$2))/1.28)*3.2),"")</f>
        <v/>
      </c>
      <c r="K6938" t="str">
        <f>IF((ValuesFromComPort!H6977)&lt;&gt;"",((((ValuesFromComPort!H6977)-$K$2)*0.015625)/0.3),"")</f>
        <v/>
      </c>
      <c r="N6938" t="str">
        <f>IF((ValuesFromComPort!I6977)&lt;&gt;"",((((ValuesFromComPort!I6977)-$N$2)*0.125)/0.3),"")</f>
        <v/>
      </c>
    </row>
    <row r="6939" spans="2:14" x14ac:dyDescent="0.25">
      <c r="B6939" t="str">
        <f>IF((ValuesFromComPort!A6978)&lt;&gt;"",(((ValuesFromComPort!A6978)-(Calculated!$B$2))/204.8),"")</f>
        <v/>
      </c>
      <c r="C6939" t="str">
        <f>IF((ValuesFromComPort!P6978)&lt;&gt;"",((((ValuesFromComPort!P6978)-(Calculated!$C$2))/204.8)),"")</f>
        <v/>
      </c>
      <c r="E6939" t="str">
        <f>IF((ValuesFromComPort!D6978)&lt;&gt;"",(((ValuesFromComPort!D6978)-(Calculated!$E$2))/1.28/3200),"")</f>
        <v/>
      </c>
      <c r="F6939" t="str">
        <f>IF((ValuesFromComPort!M6978)&lt;&gt;"",(((ValuesFromComPort!M6978)-(Calculated!$F$2))/1.28/3200),"")</f>
        <v/>
      </c>
      <c r="H6939" t="str">
        <f>IF((ValuesFromComPort!F6978)&lt;&gt;"",((((ValuesFromComPort!F6978)-(Calculated!$H$2))/1.28)*3.2),"")</f>
        <v/>
      </c>
      <c r="I6939" t="str">
        <f>IF((ValuesFromComPort!K6978)&lt;&gt;"",((((ValuesFromComPort!K6978)-(Calculated!$I$2))/1.28)*3.2),"")</f>
        <v/>
      </c>
      <c r="K6939" t="str">
        <f>IF((ValuesFromComPort!H6978)&lt;&gt;"",((((ValuesFromComPort!H6978)-$K$2)*0.015625)/0.3),"")</f>
        <v/>
      </c>
      <c r="N6939" t="str">
        <f>IF((ValuesFromComPort!I6978)&lt;&gt;"",((((ValuesFromComPort!I6978)-$N$2)*0.125)/0.3),"")</f>
        <v/>
      </c>
    </row>
    <row r="6940" spans="2:14" x14ac:dyDescent="0.25">
      <c r="B6940" t="str">
        <f>IF((ValuesFromComPort!A6979)&lt;&gt;"",(((ValuesFromComPort!A6979)-(Calculated!$B$2))/204.8),"")</f>
        <v/>
      </c>
      <c r="C6940" t="str">
        <f>IF((ValuesFromComPort!P6979)&lt;&gt;"",((((ValuesFromComPort!P6979)-(Calculated!$C$2))/204.8)),"")</f>
        <v/>
      </c>
      <c r="E6940" t="str">
        <f>IF((ValuesFromComPort!D6979)&lt;&gt;"",(((ValuesFromComPort!D6979)-(Calculated!$E$2))/1.28/3200),"")</f>
        <v/>
      </c>
      <c r="F6940" t="str">
        <f>IF((ValuesFromComPort!M6979)&lt;&gt;"",(((ValuesFromComPort!M6979)-(Calculated!$F$2))/1.28/3200),"")</f>
        <v/>
      </c>
      <c r="H6940" t="str">
        <f>IF((ValuesFromComPort!F6979)&lt;&gt;"",((((ValuesFromComPort!F6979)-(Calculated!$H$2))/1.28)*3.2),"")</f>
        <v/>
      </c>
      <c r="I6940" t="str">
        <f>IF((ValuesFromComPort!K6979)&lt;&gt;"",((((ValuesFromComPort!K6979)-(Calculated!$I$2))/1.28)*3.2),"")</f>
        <v/>
      </c>
      <c r="K6940" t="str">
        <f>IF((ValuesFromComPort!H6979)&lt;&gt;"",((((ValuesFromComPort!H6979)-$K$2)*0.015625)/0.3),"")</f>
        <v/>
      </c>
      <c r="N6940" t="str">
        <f>IF((ValuesFromComPort!I6979)&lt;&gt;"",((((ValuesFromComPort!I6979)-$N$2)*0.125)/0.3),"")</f>
        <v/>
      </c>
    </row>
    <row r="6941" spans="2:14" x14ac:dyDescent="0.25">
      <c r="B6941" t="str">
        <f>IF((ValuesFromComPort!A6980)&lt;&gt;"",(((ValuesFromComPort!A6980)-(Calculated!$B$2))/204.8),"")</f>
        <v/>
      </c>
      <c r="C6941" t="str">
        <f>IF((ValuesFromComPort!P6980)&lt;&gt;"",((((ValuesFromComPort!P6980)-(Calculated!$C$2))/204.8)),"")</f>
        <v/>
      </c>
      <c r="E6941" t="str">
        <f>IF((ValuesFromComPort!D6980)&lt;&gt;"",(((ValuesFromComPort!D6980)-(Calculated!$E$2))/1.28/3200),"")</f>
        <v/>
      </c>
      <c r="F6941" t="str">
        <f>IF((ValuesFromComPort!M6980)&lt;&gt;"",(((ValuesFromComPort!M6980)-(Calculated!$F$2))/1.28/3200),"")</f>
        <v/>
      </c>
      <c r="H6941" t="str">
        <f>IF((ValuesFromComPort!F6980)&lt;&gt;"",((((ValuesFromComPort!F6980)-(Calculated!$H$2))/1.28)*3.2),"")</f>
        <v/>
      </c>
      <c r="I6941" t="str">
        <f>IF((ValuesFromComPort!K6980)&lt;&gt;"",((((ValuesFromComPort!K6980)-(Calculated!$I$2))/1.28)*3.2),"")</f>
        <v/>
      </c>
      <c r="K6941" t="str">
        <f>IF((ValuesFromComPort!H6980)&lt;&gt;"",((((ValuesFromComPort!H6980)-$K$2)*0.015625)/0.3),"")</f>
        <v/>
      </c>
      <c r="N6941" t="str">
        <f>IF((ValuesFromComPort!I6980)&lt;&gt;"",((((ValuesFromComPort!I6980)-$N$2)*0.125)/0.3),"")</f>
        <v/>
      </c>
    </row>
    <row r="6942" spans="2:14" x14ac:dyDescent="0.25">
      <c r="B6942" t="str">
        <f>IF((ValuesFromComPort!A6981)&lt;&gt;"",(((ValuesFromComPort!A6981)-(Calculated!$B$2))/204.8),"")</f>
        <v/>
      </c>
      <c r="C6942" t="str">
        <f>IF((ValuesFromComPort!P6981)&lt;&gt;"",((((ValuesFromComPort!P6981)-(Calculated!$C$2))/204.8)),"")</f>
        <v/>
      </c>
      <c r="E6942" t="str">
        <f>IF((ValuesFromComPort!D6981)&lt;&gt;"",(((ValuesFromComPort!D6981)-(Calculated!$E$2))/1.28/3200),"")</f>
        <v/>
      </c>
      <c r="F6942" t="str">
        <f>IF((ValuesFromComPort!M6981)&lt;&gt;"",(((ValuesFromComPort!M6981)-(Calculated!$F$2))/1.28/3200),"")</f>
        <v/>
      </c>
      <c r="H6942" t="str">
        <f>IF((ValuesFromComPort!F6981)&lt;&gt;"",((((ValuesFromComPort!F6981)-(Calculated!$H$2))/1.28)*3.2),"")</f>
        <v/>
      </c>
      <c r="I6942" t="str">
        <f>IF((ValuesFromComPort!K6981)&lt;&gt;"",((((ValuesFromComPort!K6981)-(Calculated!$I$2))/1.28)*3.2),"")</f>
        <v/>
      </c>
      <c r="K6942" t="str">
        <f>IF((ValuesFromComPort!H6981)&lt;&gt;"",((((ValuesFromComPort!H6981)-$K$2)*0.015625)/0.3),"")</f>
        <v/>
      </c>
      <c r="N6942" t="str">
        <f>IF((ValuesFromComPort!I6981)&lt;&gt;"",((((ValuesFromComPort!I6981)-$N$2)*0.125)/0.3),"")</f>
        <v/>
      </c>
    </row>
    <row r="6943" spans="2:14" x14ac:dyDescent="0.25">
      <c r="B6943" t="str">
        <f>IF((ValuesFromComPort!A6982)&lt;&gt;"",(((ValuesFromComPort!A6982)-(Calculated!$B$2))/204.8),"")</f>
        <v/>
      </c>
      <c r="C6943" t="str">
        <f>IF((ValuesFromComPort!P6982)&lt;&gt;"",((((ValuesFromComPort!P6982)-(Calculated!$C$2))/204.8)),"")</f>
        <v/>
      </c>
      <c r="E6943" t="str">
        <f>IF((ValuesFromComPort!D6982)&lt;&gt;"",(((ValuesFromComPort!D6982)-(Calculated!$E$2))/1.28/3200),"")</f>
        <v/>
      </c>
      <c r="F6943" t="str">
        <f>IF((ValuesFromComPort!M6982)&lt;&gt;"",(((ValuesFromComPort!M6982)-(Calculated!$F$2))/1.28/3200),"")</f>
        <v/>
      </c>
      <c r="H6943" t="str">
        <f>IF((ValuesFromComPort!F6982)&lt;&gt;"",((((ValuesFromComPort!F6982)-(Calculated!$H$2))/1.28)*3.2),"")</f>
        <v/>
      </c>
      <c r="I6943" t="str">
        <f>IF((ValuesFromComPort!K6982)&lt;&gt;"",((((ValuesFromComPort!K6982)-(Calculated!$I$2))/1.28)*3.2),"")</f>
        <v/>
      </c>
      <c r="K6943" t="str">
        <f>IF((ValuesFromComPort!H6982)&lt;&gt;"",((((ValuesFromComPort!H6982)-$K$2)*0.015625)/0.3),"")</f>
        <v/>
      </c>
      <c r="N6943" t="str">
        <f>IF((ValuesFromComPort!I6982)&lt;&gt;"",((((ValuesFromComPort!I6982)-$N$2)*0.125)/0.3),"")</f>
        <v/>
      </c>
    </row>
    <row r="6944" spans="2:14" x14ac:dyDescent="0.25">
      <c r="B6944" t="str">
        <f>IF((ValuesFromComPort!A6983)&lt;&gt;"",(((ValuesFromComPort!A6983)-(Calculated!$B$2))/204.8),"")</f>
        <v/>
      </c>
      <c r="C6944" t="str">
        <f>IF((ValuesFromComPort!P6983)&lt;&gt;"",((((ValuesFromComPort!P6983)-(Calculated!$C$2))/204.8)),"")</f>
        <v/>
      </c>
      <c r="E6944" t="str">
        <f>IF((ValuesFromComPort!D6983)&lt;&gt;"",(((ValuesFromComPort!D6983)-(Calculated!$E$2))/1.28/3200),"")</f>
        <v/>
      </c>
      <c r="F6944" t="str">
        <f>IF((ValuesFromComPort!M6983)&lt;&gt;"",(((ValuesFromComPort!M6983)-(Calculated!$F$2))/1.28/3200),"")</f>
        <v/>
      </c>
      <c r="H6944" t="str">
        <f>IF((ValuesFromComPort!F6983)&lt;&gt;"",((((ValuesFromComPort!F6983)-(Calculated!$H$2))/1.28)*3.2),"")</f>
        <v/>
      </c>
      <c r="I6944" t="str">
        <f>IF((ValuesFromComPort!K6983)&lt;&gt;"",((((ValuesFromComPort!K6983)-(Calculated!$I$2))/1.28)*3.2),"")</f>
        <v/>
      </c>
      <c r="K6944" t="str">
        <f>IF((ValuesFromComPort!H6983)&lt;&gt;"",((((ValuesFromComPort!H6983)-$K$2)*0.015625)/0.3),"")</f>
        <v/>
      </c>
      <c r="N6944" t="str">
        <f>IF((ValuesFromComPort!I6983)&lt;&gt;"",((((ValuesFromComPort!I6983)-$N$2)*0.125)/0.3),"")</f>
        <v/>
      </c>
    </row>
    <row r="6945" spans="2:14" x14ac:dyDescent="0.25">
      <c r="B6945" t="str">
        <f>IF((ValuesFromComPort!A6984)&lt;&gt;"",(((ValuesFromComPort!A6984)-(Calculated!$B$2))/204.8),"")</f>
        <v/>
      </c>
      <c r="C6945" t="str">
        <f>IF((ValuesFromComPort!P6984)&lt;&gt;"",((((ValuesFromComPort!P6984)-(Calculated!$C$2))/204.8)),"")</f>
        <v/>
      </c>
      <c r="E6945" t="str">
        <f>IF((ValuesFromComPort!D6984)&lt;&gt;"",(((ValuesFromComPort!D6984)-(Calculated!$E$2))/1.28/3200),"")</f>
        <v/>
      </c>
      <c r="F6945" t="str">
        <f>IF((ValuesFromComPort!M6984)&lt;&gt;"",(((ValuesFromComPort!M6984)-(Calculated!$F$2))/1.28/3200),"")</f>
        <v/>
      </c>
      <c r="H6945" t="str">
        <f>IF((ValuesFromComPort!F6984)&lt;&gt;"",((((ValuesFromComPort!F6984)-(Calculated!$H$2))/1.28)*3.2),"")</f>
        <v/>
      </c>
      <c r="I6945" t="str">
        <f>IF((ValuesFromComPort!K6984)&lt;&gt;"",((((ValuesFromComPort!K6984)-(Calculated!$I$2))/1.28)*3.2),"")</f>
        <v/>
      </c>
      <c r="K6945" t="str">
        <f>IF((ValuesFromComPort!H6984)&lt;&gt;"",((((ValuesFromComPort!H6984)-$K$2)*0.015625)/0.3),"")</f>
        <v/>
      </c>
      <c r="N6945" t="str">
        <f>IF((ValuesFromComPort!I6984)&lt;&gt;"",((((ValuesFromComPort!I6984)-$N$2)*0.125)/0.3),"")</f>
        <v/>
      </c>
    </row>
    <row r="6946" spans="2:14" x14ac:dyDescent="0.25">
      <c r="B6946" t="str">
        <f>IF((ValuesFromComPort!A6985)&lt;&gt;"",(((ValuesFromComPort!A6985)-(Calculated!$B$2))/204.8),"")</f>
        <v/>
      </c>
      <c r="C6946" t="str">
        <f>IF((ValuesFromComPort!P6985)&lt;&gt;"",((((ValuesFromComPort!P6985)-(Calculated!$C$2))/204.8)),"")</f>
        <v/>
      </c>
      <c r="E6946" t="str">
        <f>IF((ValuesFromComPort!D6985)&lt;&gt;"",(((ValuesFromComPort!D6985)-(Calculated!$E$2))/1.28/3200),"")</f>
        <v/>
      </c>
      <c r="F6946" t="str">
        <f>IF((ValuesFromComPort!M6985)&lt;&gt;"",(((ValuesFromComPort!M6985)-(Calculated!$F$2))/1.28/3200),"")</f>
        <v/>
      </c>
      <c r="H6946" t="str">
        <f>IF((ValuesFromComPort!F6985)&lt;&gt;"",((((ValuesFromComPort!F6985)-(Calculated!$H$2))/1.28)*3.2),"")</f>
        <v/>
      </c>
      <c r="I6946" t="str">
        <f>IF((ValuesFromComPort!K6985)&lt;&gt;"",((((ValuesFromComPort!K6985)-(Calculated!$I$2))/1.28)*3.2),"")</f>
        <v/>
      </c>
      <c r="K6946" t="str">
        <f>IF((ValuesFromComPort!H6985)&lt;&gt;"",((((ValuesFromComPort!H6985)-$K$2)*0.015625)/0.3),"")</f>
        <v/>
      </c>
      <c r="N6946" t="str">
        <f>IF((ValuesFromComPort!I6985)&lt;&gt;"",((((ValuesFromComPort!I6985)-$N$2)*0.125)/0.3),"")</f>
        <v/>
      </c>
    </row>
    <row r="6947" spans="2:14" x14ac:dyDescent="0.25">
      <c r="B6947" t="str">
        <f>IF((ValuesFromComPort!A6986)&lt;&gt;"",(((ValuesFromComPort!A6986)-(Calculated!$B$2))/204.8),"")</f>
        <v/>
      </c>
      <c r="C6947" t="str">
        <f>IF((ValuesFromComPort!P6986)&lt;&gt;"",((((ValuesFromComPort!P6986)-(Calculated!$C$2))/204.8)),"")</f>
        <v/>
      </c>
      <c r="E6947" t="str">
        <f>IF((ValuesFromComPort!D6986)&lt;&gt;"",(((ValuesFromComPort!D6986)-(Calculated!$E$2))/1.28/3200),"")</f>
        <v/>
      </c>
      <c r="F6947" t="str">
        <f>IF((ValuesFromComPort!M6986)&lt;&gt;"",(((ValuesFromComPort!M6986)-(Calculated!$F$2))/1.28/3200),"")</f>
        <v/>
      </c>
      <c r="H6947" t="str">
        <f>IF((ValuesFromComPort!F6986)&lt;&gt;"",((((ValuesFromComPort!F6986)-(Calculated!$H$2))/1.28)*3.2),"")</f>
        <v/>
      </c>
      <c r="I6947" t="str">
        <f>IF((ValuesFromComPort!K6986)&lt;&gt;"",((((ValuesFromComPort!K6986)-(Calculated!$I$2))/1.28)*3.2),"")</f>
        <v/>
      </c>
      <c r="K6947" t="str">
        <f>IF((ValuesFromComPort!H6986)&lt;&gt;"",((((ValuesFromComPort!H6986)-$K$2)*0.015625)/0.3),"")</f>
        <v/>
      </c>
      <c r="N6947" t="str">
        <f>IF((ValuesFromComPort!I6986)&lt;&gt;"",((((ValuesFromComPort!I6986)-$N$2)*0.125)/0.3),"")</f>
        <v/>
      </c>
    </row>
    <row r="6948" spans="2:14" x14ac:dyDescent="0.25">
      <c r="B6948" t="str">
        <f>IF((ValuesFromComPort!A6987)&lt;&gt;"",(((ValuesFromComPort!A6987)-(Calculated!$B$2))/204.8),"")</f>
        <v/>
      </c>
      <c r="C6948" t="str">
        <f>IF((ValuesFromComPort!P6987)&lt;&gt;"",((((ValuesFromComPort!P6987)-(Calculated!$C$2))/204.8)),"")</f>
        <v/>
      </c>
      <c r="E6948" t="str">
        <f>IF((ValuesFromComPort!D6987)&lt;&gt;"",(((ValuesFromComPort!D6987)-(Calculated!$E$2))/1.28/3200),"")</f>
        <v/>
      </c>
      <c r="F6948" t="str">
        <f>IF((ValuesFromComPort!M6987)&lt;&gt;"",(((ValuesFromComPort!M6987)-(Calculated!$F$2))/1.28/3200),"")</f>
        <v/>
      </c>
      <c r="H6948" t="str">
        <f>IF((ValuesFromComPort!F6987)&lt;&gt;"",((((ValuesFromComPort!F6987)-(Calculated!$H$2))/1.28)*3.2),"")</f>
        <v/>
      </c>
      <c r="I6948" t="str">
        <f>IF((ValuesFromComPort!K6987)&lt;&gt;"",((((ValuesFromComPort!K6987)-(Calculated!$I$2))/1.28)*3.2),"")</f>
        <v/>
      </c>
      <c r="K6948" t="str">
        <f>IF((ValuesFromComPort!H6987)&lt;&gt;"",((((ValuesFromComPort!H6987)-$K$2)*0.015625)/0.3),"")</f>
        <v/>
      </c>
      <c r="N6948" t="str">
        <f>IF((ValuesFromComPort!I6987)&lt;&gt;"",((((ValuesFromComPort!I6987)-$N$2)*0.125)/0.3),"")</f>
        <v/>
      </c>
    </row>
    <row r="6949" spans="2:14" x14ac:dyDescent="0.25">
      <c r="B6949" t="str">
        <f>IF((ValuesFromComPort!A6988)&lt;&gt;"",(((ValuesFromComPort!A6988)-(Calculated!$B$2))/204.8),"")</f>
        <v/>
      </c>
      <c r="C6949" t="str">
        <f>IF((ValuesFromComPort!P6988)&lt;&gt;"",((((ValuesFromComPort!P6988)-(Calculated!$C$2))/204.8)),"")</f>
        <v/>
      </c>
      <c r="E6949" t="str">
        <f>IF((ValuesFromComPort!D6988)&lt;&gt;"",(((ValuesFromComPort!D6988)-(Calculated!$E$2))/1.28/3200),"")</f>
        <v/>
      </c>
      <c r="F6949" t="str">
        <f>IF((ValuesFromComPort!M6988)&lt;&gt;"",(((ValuesFromComPort!M6988)-(Calculated!$F$2))/1.28/3200),"")</f>
        <v/>
      </c>
      <c r="H6949" t="str">
        <f>IF((ValuesFromComPort!F6988)&lt;&gt;"",((((ValuesFromComPort!F6988)-(Calculated!$H$2))/1.28)*3.2),"")</f>
        <v/>
      </c>
      <c r="I6949" t="str">
        <f>IF((ValuesFromComPort!K6988)&lt;&gt;"",((((ValuesFromComPort!K6988)-(Calculated!$I$2))/1.28)*3.2),"")</f>
        <v/>
      </c>
      <c r="K6949" t="str">
        <f>IF((ValuesFromComPort!H6988)&lt;&gt;"",((((ValuesFromComPort!H6988)-$K$2)*0.015625)/0.3),"")</f>
        <v/>
      </c>
      <c r="N6949" t="str">
        <f>IF((ValuesFromComPort!I6988)&lt;&gt;"",((((ValuesFromComPort!I6988)-$N$2)*0.125)/0.3),"")</f>
        <v/>
      </c>
    </row>
    <row r="6950" spans="2:14" x14ac:dyDescent="0.25">
      <c r="B6950" t="str">
        <f>IF((ValuesFromComPort!A6989)&lt;&gt;"",(((ValuesFromComPort!A6989)-(Calculated!$B$2))/204.8),"")</f>
        <v/>
      </c>
      <c r="C6950" t="str">
        <f>IF((ValuesFromComPort!P6989)&lt;&gt;"",((((ValuesFromComPort!P6989)-(Calculated!$C$2))/204.8)),"")</f>
        <v/>
      </c>
      <c r="E6950" t="str">
        <f>IF((ValuesFromComPort!D6989)&lt;&gt;"",(((ValuesFromComPort!D6989)-(Calculated!$E$2))/1.28/3200),"")</f>
        <v/>
      </c>
      <c r="F6950" t="str">
        <f>IF((ValuesFromComPort!M6989)&lt;&gt;"",(((ValuesFromComPort!M6989)-(Calculated!$F$2))/1.28/3200),"")</f>
        <v/>
      </c>
      <c r="H6950" t="str">
        <f>IF((ValuesFromComPort!F6989)&lt;&gt;"",((((ValuesFromComPort!F6989)-(Calculated!$H$2))/1.28)*3.2),"")</f>
        <v/>
      </c>
      <c r="I6950" t="str">
        <f>IF((ValuesFromComPort!K6989)&lt;&gt;"",((((ValuesFromComPort!K6989)-(Calculated!$I$2))/1.28)*3.2),"")</f>
        <v/>
      </c>
      <c r="K6950" t="str">
        <f>IF((ValuesFromComPort!H6989)&lt;&gt;"",((((ValuesFromComPort!H6989)-$K$2)*0.015625)/0.3),"")</f>
        <v/>
      </c>
      <c r="N6950" t="str">
        <f>IF((ValuesFromComPort!I6989)&lt;&gt;"",((((ValuesFromComPort!I6989)-$N$2)*0.125)/0.3),"")</f>
        <v/>
      </c>
    </row>
    <row r="6951" spans="2:14" x14ac:dyDescent="0.25">
      <c r="B6951" t="str">
        <f>IF((ValuesFromComPort!A6990)&lt;&gt;"",(((ValuesFromComPort!A6990)-(Calculated!$B$2))/204.8),"")</f>
        <v/>
      </c>
      <c r="C6951" t="str">
        <f>IF((ValuesFromComPort!P6990)&lt;&gt;"",((((ValuesFromComPort!P6990)-(Calculated!$C$2))/204.8)),"")</f>
        <v/>
      </c>
      <c r="E6951" t="str">
        <f>IF((ValuesFromComPort!D6990)&lt;&gt;"",(((ValuesFromComPort!D6990)-(Calculated!$E$2))/1.28/3200),"")</f>
        <v/>
      </c>
      <c r="F6951" t="str">
        <f>IF((ValuesFromComPort!M6990)&lt;&gt;"",(((ValuesFromComPort!M6990)-(Calculated!$F$2))/1.28/3200),"")</f>
        <v/>
      </c>
      <c r="H6951" t="str">
        <f>IF((ValuesFromComPort!F6990)&lt;&gt;"",((((ValuesFromComPort!F6990)-(Calculated!$H$2))/1.28)*3.2),"")</f>
        <v/>
      </c>
      <c r="I6951" t="str">
        <f>IF((ValuesFromComPort!K6990)&lt;&gt;"",((((ValuesFromComPort!K6990)-(Calculated!$I$2))/1.28)*3.2),"")</f>
        <v/>
      </c>
      <c r="K6951" t="str">
        <f>IF((ValuesFromComPort!H6990)&lt;&gt;"",((((ValuesFromComPort!H6990)-$K$2)*0.015625)/0.3),"")</f>
        <v/>
      </c>
      <c r="N6951" t="str">
        <f>IF((ValuesFromComPort!I6990)&lt;&gt;"",((((ValuesFromComPort!I6990)-$N$2)*0.125)/0.3),"")</f>
        <v/>
      </c>
    </row>
    <row r="6952" spans="2:14" x14ac:dyDescent="0.25">
      <c r="B6952" t="str">
        <f>IF((ValuesFromComPort!A6991)&lt;&gt;"",(((ValuesFromComPort!A6991)-(Calculated!$B$2))/204.8),"")</f>
        <v/>
      </c>
      <c r="C6952" t="str">
        <f>IF((ValuesFromComPort!P6991)&lt;&gt;"",((((ValuesFromComPort!P6991)-(Calculated!$C$2))/204.8)),"")</f>
        <v/>
      </c>
      <c r="E6952" t="str">
        <f>IF((ValuesFromComPort!D6991)&lt;&gt;"",(((ValuesFromComPort!D6991)-(Calculated!$E$2))/1.28/3200),"")</f>
        <v/>
      </c>
      <c r="F6952" t="str">
        <f>IF((ValuesFromComPort!M6991)&lt;&gt;"",(((ValuesFromComPort!M6991)-(Calculated!$F$2))/1.28/3200),"")</f>
        <v/>
      </c>
      <c r="H6952" t="str">
        <f>IF((ValuesFromComPort!F6991)&lt;&gt;"",((((ValuesFromComPort!F6991)-(Calculated!$H$2))/1.28)*3.2),"")</f>
        <v/>
      </c>
      <c r="I6952" t="str">
        <f>IF((ValuesFromComPort!K6991)&lt;&gt;"",((((ValuesFromComPort!K6991)-(Calculated!$I$2))/1.28)*3.2),"")</f>
        <v/>
      </c>
      <c r="K6952" t="str">
        <f>IF((ValuesFromComPort!H6991)&lt;&gt;"",((((ValuesFromComPort!H6991)-$K$2)*0.015625)/0.3),"")</f>
        <v/>
      </c>
      <c r="N6952" t="str">
        <f>IF((ValuesFromComPort!I6991)&lt;&gt;"",((((ValuesFromComPort!I6991)-$N$2)*0.125)/0.3),"")</f>
        <v/>
      </c>
    </row>
    <row r="6953" spans="2:14" x14ac:dyDescent="0.25">
      <c r="B6953" t="str">
        <f>IF((ValuesFromComPort!A6992)&lt;&gt;"",(((ValuesFromComPort!A6992)-(Calculated!$B$2))/204.8),"")</f>
        <v/>
      </c>
      <c r="C6953" t="str">
        <f>IF((ValuesFromComPort!P6992)&lt;&gt;"",((((ValuesFromComPort!P6992)-(Calculated!$C$2))/204.8)),"")</f>
        <v/>
      </c>
      <c r="E6953" t="str">
        <f>IF((ValuesFromComPort!D6992)&lt;&gt;"",(((ValuesFromComPort!D6992)-(Calculated!$E$2))/1.28/3200),"")</f>
        <v/>
      </c>
      <c r="F6953" t="str">
        <f>IF((ValuesFromComPort!M6992)&lt;&gt;"",(((ValuesFromComPort!M6992)-(Calculated!$F$2))/1.28/3200),"")</f>
        <v/>
      </c>
      <c r="H6953" t="str">
        <f>IF((ValuesFromComPort!F6992)&lt;&gt;"",((((ValuesFromComPort!F6992)-(Calculated!$H$2))/1.28)*3.2),"")</f>
        <v/>
      </c>
      <c r="I6953" t="str">
        <f>IF((ValuesFromComPort!K6992)&lt;&gt;"",((((ValuesFromComPort!K6992)-(Calculated!$I$2))/1.28)*3.2),"")</f>
        <v/>
      </c>
      <c r="K6953" t="str">
        <f>IF((ValuesFromComPort!H6992)&lt;&gt;"",((((ValuesFromComPort!H6992)-$K$2)*0.015625)/0.3),"")</f>
        <v/>
      </c>
      <c r="N6953" t="str">
        <f>IF((ValuesFromComPort!I6992)&lt;&gt;"",((((ValuesFromComPort!I6992)-$N$2)*0.125)/0.3),"")</f>
        <v/>
      </c>
    </row>
    <row r="6954" spans="2:14" x14ac:dyDescent="0.25">
      <c r="B6954" t="str">
        <f>IF((ValuesFromComPort!A6993)&lt;&gt;"",(((ValuesFromComPort!A6993)-(Calculated!$B$2))/204.8),"")</f>
        <v/>
      </c>
      <c r="C6954" t="str">
        <f>IF((ValuesFromComPort!P6993)&lt;&gt;"",((((ValuesFromComPort!P6993)-(Calculated!$C$2))/204.8)),"")</f>
        <v/>
      </c>
      <c r="E6954" t="str">
        <f>IF((ValuesFromComPort!D6993)&lt;&gt;"",(((ValuesFromComPort!D6993)-(Calculated!$E$2))/1.28/3200),"")</f>
        <v/>
      </c>
      <c r="F6954" t="str">
        <f>IF((ValuesFromComPort!M6993)&lt;&gt;"",(((ValuesFromComPort!M6993)-(Calculated!$F$2))/1.28/3200),"")</f>
        <v/>
      </c>
      <c r="H6954" t="str">
        <f>IF((ValuesFromComPort!F6993)&lt;&gt;"",((((ValuesFromComPort!F6993)-(Calculated!$H$2))/1.28)*3.2),"")</f>
        <v/>
      </c>
      <c r="I6954" t="str">
        <f>IF((ValuesFromComPort!K6993)&lt;&gt;"",((((ValuesFromComPort!K6993)-(Calculated!$I$2))/1.28)*3.2),"")</f>
        <v/>
      </c>
      <c r="K6954" t="str">
        <f>IF((ValuesFromComPort!H6993)&lt;&gt;"",((((ValuesFromComPort!H6993)-$K$2)*0.015625)/0.3),"")</f>
        <v/>
      </c>
      <c r="N6954" t="str">
        <f>IF((ValuesFromComPort!I6993)&lt;&gt;"",((((ValuesFromComPort!I6993)-$N$2)*0.125)/0.3),"")</f>
        <v/>
      </c>
    </row>
    <row r="6955" spans="2:14" x14ac:dyDescent="0.25">
      <c r="B6955" t="str">
        <f>IF((ValuesFromComPort!A6994)&lt;&gt;"",(((ValuesFromComPort!A6994)-(Calculated!$B$2))/204.8),"")</f>
        <v/>
      </c>
      <c r="C6955" t="str">
        <f>IF((ValuesFromComPort!P6994)&lt;&gt;"",((((ValuesFromComPort!P6994)-(Calculated!$C$2))/204.8)),"")</f>
        <v/>
      </c>
      <c r="E6955" t="str">
        <f>IF((ValuesFromComPort!D6994)&lt;&gt;"",(((ValuesFromComPort!D6994)-(Calculated!$E$2))/1.28/3200),"")</f>
        <v/>
      </c>
      <c r="F6955" t="str">
        <f>IF((ValuesFromComPort!M6994)&lt;&gt;"",(((ValuesFromComPort!M6994)-(Calculated!$F$2))/1.28/3200),"")</f>
        <v/>
      </c>
      <c r="H6955" t="str">
        <f>IF((ValuesFromComPort!F6994)&lt;&gt;"",((((ValuesFromComPort!F6994)-(Calculated!$H$2))/1.28)*3.2),"")</f>
        <v/>
      </c>
      <c r="I6955" t="str">
        <f>IF((ValuesFromComPort!K6994)&lt;&gt;"",((((ValuesFromComPort!K6994)-(Calculated!$I$2))/1.28)*3.2),"")</f>
        <v/>
      </c>
      <c r="K6955" t="str">
        <f>IF((ValuesFromComPort!H6994)&lt;&gt;"",((((ValuesFromComPort!H6994)-$K$2)*0.015625)/0.3),"")</f>
        <v/>
      </c>
      <c r="N6955" t="str">
        <f>IF((ValuesFromComPort!I6994)&lt;&gt;"",((((ValuesFromComPort!I6994)-$N$2)*0.125)/0.3),"")</f>
        <v/>
      </c>
    </row>
    <row r="6956" spans="2:14" x14ac:dyDescent="0.25">
      <c r="B6956" t="str">
        <f>IF((ValuesFromComPort!A6995)&lt;&gt;"",(((ValuesFromComPort!A6995)-(Calculated!$B$2))/204.8),"")</f>
        <v/>
      </c>
      <c r="C6956" t="str">
        <f>IF((ValuesFromComPort!P6995)&lt;&gt;"",((((ValuesFromComPort!P6995)-(Calculated!$C$2))/204.8)),"")</f>
        <v/>
      </c>
      <c r="E6956" t="str">
        <f>IF((ValuesFromComPort!D6995)&lt;&gt;"",(((ValuesFromComPort!D6995)-(Calculated!$E$2))/1.28/3200),"")</f>
        <v/>
      </c>
      <c r="F6956" t="str">
        <f>IF((ValuesFromComPort!M6995)&lt;&gt;"",(((ValuesFromComPort!M6995)-(Calculated!$F$2))/1.28/3200),"")</f>
        <v/>
      </c>
      <c r="H6956" t="str">
        <f>IF((ValuesFromComPort!F6995)&lt;&gt;"",((((ValuesFromComPort!F6995)-(Calculated!$H$2))/1.28)*3.2),"")</f>
        <v/>
      </c>
      <c r="I6956" t="str">
        <f>IF((ValuesFromComPort!K6995)&lt;&gt;"",((((ValuesFromComPort!K6995)-(Calculated!$I$2))/1.28)*3.2),"")</f>
        <v/>
      </c>
      <c r="K6956" t="str">
        <f>IF((ValuesFromComPort!H6995)&lt;&gt;"",((((ValuesFromComPort!H6995)-$K$2)*0.015625)/0.3),"")</f>
        <v/>
      </c>
      <c r="N6956" t="str">
        <f>IF((ValuesFromComPort!I6995)&lt;&gt;"",((((ValuesFromComPort!I6995)-$N$2)*0.125)/0.3),"")</f>
        <v/>
      </c>
    </row>
    <row r="6957" spans="2:14" x14ac:dyDescent="0.25">
      <c r="B6957" t="str">
        <f>IF((ValuesFromComPort!A6996)&lt;&gt;"",(((ValuesFromComPort!A6996)-(Calculated!$B$2))/204.8),"")</f>
        <v/>
      </c>
      <c r="C6957" t="str">
        <f>IF((ValuesFromComPort!P6996)&lt;&gt;"",((((ValuesFromComPort!P6996)-(Calculated!$C$2))/204.8)),"")</f>
        <v/>
      </c>
      <c r="E6957" t="str">
        <f>IF((ValuesFromComPort!D6996)&lt;&gt;"",(((ValuesFromComPort!D6996)-(Calculated!$E$2))/1.28/3200),"")</f>
        <v/>
      </c>
      <c r="F6957" t="str">
        <f>IF((ValuesFromComPort!M6996)&lt;&gt;"",(((ValuesFromComPort!M6996)-(Calculated!$F$2))/1.28/3200),"")</f>
        <v/>
      </c>
      <c r="H6957" t="str">
        <f>IF((ValuesFromComPort!F6996)&lt;&gt;"",((((ValuesFromComPort!F6996)-(Calculated!$H$2))/1.28)*3.2),"")</f>
        <v/>
      </c>
      <c r="I6957" t="str">
        <f>IF((ValuesFromComPort!K6996)&lt;&gt;"",((((ValuesFromComPort!K6996)-(Calculated!$I$2))/1.28)*3.2),"")</f>
        <v/>
      </c>
      <c r="K6957" t="str">
        <f>IF((ValuesFromComPort!H6996)&lt;&gt;"",((((ValuesFromComPort!H6996)-$K$2)*0.015625)/0.3),"")</f>
        <v/>
      </c>
      <c r="N6957" t="str">
        <f>IF((ValuesFromComPort!I6996)&lt;&gt;"",((((ValuesFromComPort!I6996)-$N$2)*0.125)/0.3),"")</f>
        <v/>
      </c>
    </row>
    <row r="6958" spans="2:14" x14ac:dyDescent="0.25">
      <c r="B6958" t="str">
        <f>IF((ValuesFromComPort!A6997)&lt;&gt;"",(((ValuesFromComPort!A6997)-(Calculated!$B$2))/204.8),"")</f>
        <v/>
      </c>
      <c r="C6958" t="str">
        <f>IF((ValuesFromComPort!P6997)&lt;&gt;"",((((ValuesFromComPort!P6997)-(Calculated!$C$2))/204.8)),"")</f>
        <v/>
      </c>
      <c r="E6958" t="str">
        <f>IF((ValuesFromComPort!D6997)&lt;&gt;"",(((ValuesFromComPort!D6997)-(Calculated!$E$2))/1.28/3200),"")</f>
        <v/>
      </c>
      <c r="F6958" t="str">
        <f>IF((ValuesFromComPort!M6997)&lt;&gt;"",(((ValuesFromComPort!M6997)-(Calculated!$F$2))/1.28/3200),"")</f>
        <v/>
      </c>
      <c r="H6958" t="str">
        <f>IF((ValuesFromComPort!F6997)&lt;&gt;"",((((ValuesFromComPort!F6997)-(Calculated!$H$2))/1.28)*3.2),"")</f>
        <v/>
      </c>
      <c r="I6958" t="str">
        <f>IF((ValuesFromComPort!K6997)&lt;&gt;"",((((ValuesFromComPort!K6997)-(Calculated!$I$2))/1.28)*3.2),"")</f>
        <v/>
      </c>
      <c r="K6958" t="str">
        <f>IF((ValuesFromComPort!H6997)&lt;&gt;"",((((ValuesFromComPort!H6997)-$K$2)*0.015625)/0.3),"")</f>
        <v/>
      </c>
      <c r="N6958" t="str">
        <f>IF((ValuesFromComPort!I6997)&lt;&gt;"",((((ValuesFromComPort!I6997)-$N$2)*0.125)/0.3),"")</f>
        <v/>
      </c>
    </row>
    <row r="6959" spans="2:14" x14ac:dyDescent="0.25">
      <c r="B6959" t="str">
        <f>IF((ValuesFromComPort!A6998)&lt;&gt;"",(((ValuesFromComPort!A6998)-(Calculated!$B$2))/204.8),"")</f>
        <v/>
      </c>
      <c r="C6959" t="str">
        <f>IF((ValuesFromComPort!P6998)&lt;&gt;"",((((ValuesFromComPort!P6998)-(Calculated!$C$2))/204.8)),"")</f>
        <v/>
      </c>
      <c r="E6959" t="str">
        <f>IF((ValuesFromComPort!D6998)&lt;&gt;"",(((ValuesFromComPort!D6998)-(Calculated!$E$2))/1.28/3200),"")</f>
        <v/>
      </c>
      <c r="F6959" t="str">
        <f>IF((ValuesFromComPort!M6998)&lt;&gt;"",(((ValuesFromComPort!M6998)-(Calculated!$F$2))/1.28/3200),"")</f>
        <v/>
      </c>
      <c r="H6959" t="str">
        <f>IF((ValuesFromComPort!F6998)&lt;&gt;"",((((ValuesFromComPort!F6998)-(Calculated!$H$2))/1.28)*3.2),"")</f>
        <v/>
      </c>
      <c r="I6959" t="str">
        <f>IF((ValuesFromComPort!K6998)&lt;&gt;"",((((ValuesFromComPort!K6998)-(Calculated!$I$2))/1.28)*3.2),"")</f>
        <v/>
      </c>
      <c r="K6959" t="str">
        <f>IF((ValuesFromComPort!H6998)&lt;&gt;"",((((ValuesFromComPort!H6998)-$K$2)*0.015625)/0.3),"")</f>
        <v/>
      </c>
      <c r="N6959" t="str">
        <f>IF((ValuesFromComPort!I6998)&lt;&gt;"",((((ValuesFromComPort!I6998)-$N$2)*0.125)/0.3),"")</f>
        <v/>
      </c>
    </row>
    <row r="6960" spans="2:14" x14ac:dyDescent="0.25">
      <c r="B6960" t="str">
        <f>IF((ValuesFromComPort!A6999)&lt;&gt;"",(((ValuesFromComPort!A6999)-(Calculated!$B$2))/204.8),"")</f>
        <v/>
      </c>
      <c r="C6960" t="str">
        <f>IF((ValuesFromComPort!P6999)&lt;&gt;"",((((ValuesFromComPort!P6999)-(Calculated!$C$2))/204.8)),"")</f>
        <v/>
      </c>
      <c r="E6960" t="str">
        <f>IF((ValuesFromComPort!D6999)&lt;&gt;"",(((ValuesFromComPort!D6999)-(Calculated!$E$2))/1.28/3200),"")</f>
        <v/>
      </c>
      <c r="F6960" t="str">
        <f>IF((ValuesFromComPort!M6999)&lt;&gt;"",(((ValuesFromComPort!M6999)-(Calculated!$F$2))/1.28/3200),"")</f>
        <v/>
      </c>
      <c r="H6960" t="str">
        <f>IF((ValuesFromComPort!F6999)&lt;&gt;"",((((ValuesFromComPort!F6999)-(Calculated!$H$2))/1.28)*3.2),"")</f>
        <v/>
      </c>
      <c r="I6960" t="str">
        <f>IF((ValuesFromComPort!K6999)&lt;&gt;"",((((ValuesFromComPort!K6999)-(Calculated!$I$2))/1.28)*3.2),"")</f>
        <v/>
      </c>
      <c r="K6960" t="str">
        <f>IF((ValuesFromComPort!H6999)&lt;&gt;"",((((ValuesFromComPort!H6999)-$K$2)*0.015625)/0.3),"")</f>
        <v/>
      </c>
      <c r="N6960" t="str">
        <f>IF((ValuesFromComPort!I6999)&lt;&gt;"",((((ValuesFromComPort!I6999)-$N$2)*0.125)/0.3),"")</f>
        <v/>
      </c>
    </row>
    <row r="6961" spans="2:14" x14ac:dyDescent="0.25">
      <c r="B6961" t="str">
        <f>IF((ValuesFromComPort!A7000)&lt;&gt;"",(((ValuesFromComPort!A7000)-(Calculated!$B$2))/204.8),"")</f>
        <v/>
      </c>
      <c r="C6961" t="str">
        <f>IF((ValuesFromComPort!P7000)&lt;&gt;"",((((ValuesFromComPort!P7000)-(Calculated!$C$2))/204.8)),"")</f>
        <v/>
      </c>
      <c r="E6961" t="str">
        <f>IF((ValuesFromComPort!D7000)&lt;&gt;"",(((ValuesFromComPort!D7000)-(Calculated!$E$2))/1.28/3200),"")</f>
        <v/>
      </c>
      <c r="F6961" t="str">
        <f>IF((ValuesFromComPort!M7000)&lt;&gt;"",(((ValuesFromComPort!M7000)-(Calculated!$F$2))/1.28/3200),"")</f>
        <v/>
      </c>
      <c r="H6961" t="str">
        <f>IF((ValuesFromComPort!F7000)&lt;&gt;"",((((ValuesFromComPort!F7000)-(Calculated!$H$2))/1.28)*3.2),"")</f>
        <v/>
      </c>
      <c r="I6961" t="str">
        <f>IF((ValuesFromComPort!K7000)&lt;&gt;"",((((ValuesFromComPort!K7000)-(Calculated!$I$2))/1.28)*3.2),"")</f>
        <v/>
      </c>
      <c r="K6961" t="str">
        <f>IF((ValuesFromComPort!H7000)&lt;&gt;"",((((ValuesFromComPort!H7000)-$K$2)*0.015625)/0.3),"")</f>
        <v/>
      </c>
      <c r="N6961" t="str">
        <f>IF((ValuesFromComPort!I7000)&lt;&gt;"",((((ValuesFromComPort!I7000)-$N$2)*0.125)/0.3),"")</f>
        <v/>
      </c>
    </row>
    <row r="6962" spans="2:14" x14ac:dyDescent="0.25">
      <c r="B6962" t="str">
        <f>IF((ValuesFromComPort!A7001)&lt;&gt;"",(((ValuesFromComPort!A7001)-(Calculated!$B$2))/204.8),"")</f>
        <v/>
      </c>
      <c r="C6962" t="str">
        <f>IF((ValuesFromComPort!P7001)&lt;&gt;"",((((ValuesFromComPort!P7001)-(Calculated!$C$2))/204.8)),"")</f>
        <v/>
      </c>
      <c r="E6962" t="str">
        <f>IF((ValuesFromComPort!D7001)&lt;&gt;"",(((ValuesFromComPort!D7001)-(Calculated!$E$2))/1.28/3200),"")</f>
        <v/>
      </c>
      <c r="F6962" t="str">
        <f>IF((ValuesFromComPort!M7001)&lt;&gt;"",(((ValuesFromComPort!M7001)-(Calculated!$F$2))/1.28/3200),"")</f>
        <v/>
      </c>
      <c r="H6962" t="str">
        <f>IF((ValuesFromComPort!F7001)&lt;&gt;"",((((ValuesFromComPort!F7001)-(Calculated!$H$2))/1.28)*3.2),"")</f>
        <v/>
      </c>
      <c r="I6962" t="str">
        <f>IF((ValuesFromComPort!K7001)&lt;&gt;"",((((ValuesFromComPort!K7001)-(Calculated!$I$2))/1.28)*3.2),"")</f>
        <v/>
      </c>
      <c r="K6962" t="str">
        <f>IF((ValuesFromComPort!H7001)&lt;&gt;"",((((ValuesFromComPort!H7001)-$K$2)*0.015625)/0.3),"")</f>
        <v/>
      </c>
      <c r="N6962" t="str">
        <f>IF((ValuesFromComPort!I7001)&lt;&gt;"",((((ValuesFromComPort!I7001)-$N$2)*0.125)/0.3),"")</f>
        <v/>
      </c>
    </row>
    <row r="6963" spans="2:14" x14ac:dyDescent="0.25">
      <c r="B6963" t="str">
        <f>IF((ValuesFromComPort!A7002)&lt;&gt;"",(((ValuesFromComPort!A7002)-(Calculated!$B$2))/204.8),"")</f>
        <v/>
      </c>
      <c r="C6963" t="str">
        <f>IF((ValuesFromComPort!P7002)&lt;&gt;"",((((ValuesFromComPort!P7002)-(Calculated!$C$2))/204.8)),"")</f>
        <v/>
      </c>
      <c r="E6963" t="str">
        <f>IF((ValuesFromComPort!D7002)&lt;&gt;"",(((ValuesFromComPort!D7002)-(Calculated!$E$2))/1.28/3200),"")</f>
        <v/>
      </c>
      <c r="F6963" t="str">
        <f>IF((ValuesFromComPort!M7002)&lt;&gt;"",(((ValuesFromComPort!M7002)-(Calculated!$F$2))/1.28/3200),"")</f>
        <v/>
      </c>
      <c r="H6963" t="str">
        <f>IF((ValuesFromComPort!F7002)&lt;&gt;"",((((ValuesFromComPort!F7002)-(Calculated!$H$2))/1.28)*3.2),"")</f>
        <v/>
      </c>
      <c r="I6963" t="str">
        <f>IF((ValuesFromComPort!K7002)&lt;&gt;"",((((ValuesFromComPort!K7002)-(Calculated!$I$2))/1.28)*3.2),"")</f>
        <v/>
      </c>
      <c r="K6963" t="str">
        <f>IF((ValuesFromComPort!H7002)&lt;&gt;"",((((ValuesFromComPort!H7002)-$K$2)*0.015625)/0.3),"")</f>
        <v/>
      </c>
      <c r="N6963" t="str">
        <f>IF((ValuesFromComPort!I7002)&lt;&gt;"",((((ValuesFromComPort!I7002)-$N$2)*0.125)/0.3),"")</f>
        <v/>
      </c>
    </row>
    <row r="6964" spans="2:14" x14ac:dyDescent="0.25">
      <c r="B6964" t="str">
        <f>IF((ValuesFromComPort!A7003)&lt;&gt;"",(((ValuesFromComPort!A7003)-(Calculated!$B$2))/204.8),"")</f>
        <v/>
      </c>
      <c r="C6964" t="str">
        <f>IF((ValuesFromComPort!P7003)&lt;&gt;"",((((ValuesFromComPort!P7003)-(Calculated!$C$2))/204.8)),"")</f>
        <v/>
      </c>
      <c r="E6964" t="str">
        <f>IF((ValuesFromComPort!D7003)&lt;&gt;"",(((ValuesFromComPort!D7003)-(Calculated!$E$2))/1.28/3200),"")</f>
        <v/>
      </c>
      <c r="F6964" t="str">
        <f>IF((ValuesFromComPort!M7003)&lt;&gt;"",(((ValuesFromComPort!M7003)-(Calculated!$F$2))/1.28/3200),"")</f>
        <v/>
      </c>
      <c r="H6964" t="str">
        <f>IF((ValuesFromComPort!F7003)&lt;&gt;"",((((ValuesFromComPort!F7003)-(Calculated!$H$2))/1.28)*3.2),"")</f>
        <v/>
      </c>
      <c r="I6964" t="str">
        <f>IF((ValuesFromComPort!K7003)&lt;&gt;"",((((ValuesFromComPort!K7003)-(Calculated!$I$2))/1.28)*3.2),"")</f>
        <v/>
      </c>
      <c r="K6964" t="str">
        <f>IF((ValuesFromComPort!H7003)&lt;&gt;"",((((ValuesFromComPort!H7003)-$K$2)*0.015625)/0.3),"")</f>
        <v/>
      </c>
      <c r="N6964" t="str">
        <f>IF((ValuesFromComPort!I7003)&lt;&gt;"",((((ValuesFromComPort!I7003)-$N$2)*0.125)/0.3),"")</f>
        <v/>
      </c>
    </row>
    <row r="6965" spans="2:14" x14ac:dyDescent="0.25">
      <c r="B6965" t="str">
        <f>IF((ValuesFromComPort!A7004)&lt;&gt;"",(((ValuesFromComPort!A7004)-(Calculated!$B$2))/204.8),"")</f>
        <v/>
      </c>
      <c r="C6965" t="str">
        <f>IF((ValuesFromComPort!P7004)&lt;&gt;"",((((ValuesFromComPort!P7004)-(Calculated!$C$2))/204.8)),"")</f>
        <v/>
      </c>
      <c r="E6965" t="str">
        <f>IF((ValuesFromComPort!D7004)&lt;&gt;"",(((ValuesFromComPort!D7004)-(Calculated!$E$2))/1.28/3200),"")</f>
        <v/>
      </c>
      <c r="F6965" t="str">
        <f>IF((ValuesFromComPort!M7004)&lt;&gt;"",(((ValuesFromComPort!M7004)-(Calculated!$F$2))/1.28/3200),"")</f>
        <v/>
      </c>
      <c r="H6965" t="str">
        <f>IF((ValuesFromComPort!F7004)&lt;&gt;"",((((ValuesFromComPort!F7004)-(Calculated!$H$2))/1.28)*3.2),"")</f>
        <v/>
      </c>
      <c r="I6965" t="str">
        <f>IF((ValuesFromComPort!K7004)&lt;&gt;"",((((ValuesFromComPort!K7004)-(Calculated!$I$2))/1.28)*3.2),"")</f>
        <v/>
      </c>
      <c r="K6965" t="str">
        <f>IF((ValuesFromComPort!H7004)&lt;&gt;"",((((ValuesFromComPort!H7004)-$K$2)*0.015625)/0.3),"")</f>
        <v/>
      </c>
      <c r="N6965" t="str">
        <f>IF((ValuesFromComPort!I7004)&lt;&gt;"",((((ValuesFromComPort!I7004)-$N$2)*0.125)/0.3),"")</f>
        <v/>
      </c>
    </row>
    <row r="6966" spans="2:14" x14ac:dyDescent="0.25">
      <c r="B6966" t="str">
        <f>IF((ValuesFromComPort!A7005)&lt;&gt;"",(((ValuesFromComPort!A7005)-(Calculated!$B$2))/204.8),"")</f>
        <v/>
      </c>
      <c r="C6966" t="str">
        <f>IF((ValuesFromComPort!P7005)&lt;&gt;"",((((ValuesFromComPort!P7005)-(Calculated!$C$2))/204.8)),"")</f>
        <v/>
      </c>
      <c r="E6966" t="str">
        <f>IF((ValuesFromComPort!D7005)&lt;&gt;"",(((ValuesFromComPort!D7005)-(Calculated!$E$2))/1.28/3200),"")</f>
        <v/>
      </c>
      <c r="F6966" t="str">
        <f>IF((ValuesFromComPort!M7005)&lt;&gt;"",(((ValuesFromComPort!M7005)-(Calculated!$F$2))/1.28/3200),"")</f>
        <v/>
      </c>
      <c r="H6966" t="str">
        <f>IF((ValuesFromComPort!F7005)&lt;&gt;"",((((ValuesFromComPort!F7005)-(Calculated!$H$2))/1.28)*3.2),"")</f>
        <v/>
      </c>
      <c r="I6966" t="str">
        <f>IF((ValuesFromComPort!K7005)&lt;&gt;"",((((ValuesFromComPort!K7005)-(Calculated!$I$2))/1.28)*3.2),"")</f>
        <v/>
      </c>
      <c r="K6966" t="str">
        <f>IF((ValuesFromComPort!H7005)&lt;&gt;"",((((ValuesFromComPort!H7005)-$K$2)*0.015625)/0.3),"")</f>
        <v/>
      </c>
      <c r="N6966" t="str">
        <f>IF((ValuesFromComPort!I7005)&lt;&gt;"",((((ValuesFromComPort!I7005)-$N$2)*0.125)/0.3),"")</f>
        <v/>
      </c>
    </row>
    <row r="6967" spans="2:14" x14ac:dyDescent="0.25">
      <c r="B6967" t="str">
        <f>IF((ValuesFromComPort!A7006)&lt;&gt;"",(((ValuesFromComPort!A7006)-(Calculated!$B$2))/204.8),"")</f>
        <v/>
      </c>
      <c r="C6967" t="str">
        <f>IF((ValuesFromComPort!P7006)&lt;&gt;"",((((ValuesFromComPort!P7006)-(Calculated!$C$2))/204.8)),"")</f>
        <v/>
      </c>
      <c r="E6967" t="str">
        <f>IF((ValuesFromComPort!D7006)&lt;&gt;"",(((ValuesFromComPort!D7006)-(Calculated!$E$2))/1.28/3200),"")</f>
        <v/>
      </c>
      <c r="F6967" t="str">
        <f>IF((ValuesFromComPort!M7006)&lt;&gt;"",(((ValuesFromComPort!M7006)-(Calculated!$F$2))/1.28/3200),"")</f>
        <v/>
      </c>
      <c r="H6967" t="str">
        <f>IF((ValuesFromComPort!F7006)&lt;&gt;"",((((ValuesFromComPort!F7006)-(Calculated!$H$2))/1.28)*3.2),"")</f>
        <v/>
      </c>
      <c r="I6967" t="str">
        <f>IF((ValuesFromComPort!K7006)&lt;&gt;"",((((ValuesFromComPort!K7006)-(Calculated!$I$2))/1.28)*3.2),"")</f>
        <v/>
      </c>
      <c r="K6967" t="str">
        <f>IF((ValuesFromComPort!H7006)&lt;&gt;"",((((ValuesFromComPort!H7006)-$K$2)*0.015625)/0.3),"")</f>
        <v/>
      </c>
      <c r="N6967" t="str">
        <f>IF((ValuesFromComPort!I7006)&lt;&gt;"",((((ValuesFromComPort!I7006)-$N$2)*0.125)/0.3),"")</f>
        <v/>
      </c>
    </row>
    <row r="6968" spans="2:14" x14ac:dyDescent="0.25">
      <c r="B6968" t="str">
        <f>IF((ValuesFromComPort!A7007)&lt;&gt;"",(((ValuesFromComPort!A7007)-(Calculated!$B$2))/204.8),"")</f>
        <v/>
      </c>
      <c r="C6968" t="str">
        <f>IF((ValuesFromComPort!P7007)&lt;&gt;"",((((ValuesFromComPort!P7007)-(Calculated!$C$2))/204.8)),"")</f>
        <v/>
      </c>
      <c r="E6968" t="str">
        <f>IF((ValuesFromComPort!D7007)&lt;&gt;"",(((ValuesFromComPort!D7007)-(Calculated!$E$2))/1.28/3200),"")</f>
        <v/>
      </c>
      <c r="F6968" t="str">
        <f>IF((ValuesFromComPort!M7007)&lt;&gt;"",(((ValuesFromComPort!M7007)-(Calculated!$F$2))/1.28/3200),"")</f>
        <v/>
      </c>
      <c r="H6968" t="str">
        <f>IF((ValuesFromComPort!F7007)&lt;&gt;"",((((ValuesFromComPort!F7007)-(Calculated!$H$2))/1.28)*3.2),"")</f>
        <v/>
      </c>
      <c r="I6968" t="str">
        <f>IF((ValuesFromComPort!K7007)&lt;&gt;"",((((ValuesFromComPort!K7007)-(Calculated!$I$2))/1.28)*3.2),"")</f>
        <v/>
      </c>
      <c r="K6968" t="str">
        <f>IF((ValuesFromComPort!H7007)&lt;&gt;"",((((ValuesFromComPort!H7007)-$K$2)*0.015625)/0.3),"")</f>
        <v/>
      </c>
      <c r="N6968" t="str">
        <f>IF((ValuesFromComPort!I7007)&lt;&gt;"",((((ValuesFromComPort!I7007)-$N$2)*0.125)/0.3),"")</f>
        <v/>
      </c>
    </row>
    <row r="6969" spans="2:14" x14ac:dyDescent="0.25">
      <c r="B6969" t="str">
        <f>IF((ValuesFromComPort!A7008)&lt;&gt;"",(((ValuesFromComPort!A7008)-(Calculated!$B$2))/204.8),"")</f>
        <v/>
      </c>
      <c r="C6969" t="str">
        <f>IF((ValuesFromComPort!P7008)&lt;&gt;"",((((ValuesFromComPort!P7008)-(Calculated!$C$2))/204.8)),"")</f>
        <v/>
      </c>
      <c r="E6969" t="str">
        <f>IF((ValuesFromComPort!D7008)&lt;&gt;"",(((ValuesFromComPort!D7008)-(Calculated!$E$2))/1.28/3200),"")</f>
        <v/>
      </c>
      <c r="F6969" t="str">
        <f>IF((ValuesFromComPort!M7008)&lt;&gt;"",(((ValuesFromComPort!M7008)-(Calculated!$F$2))/1.28/3200),"")</f>
        <v/>
      </c>
      <c r="H6969" t="str">
        <f>IF((ValuesFromComPort!F7008)&lt;&gt;"",((((ValuesFromComPort!F7008)-(Calculated!$H$2))/1.28)*3.2),"")</f>
        <v/>
      </c>
      <c r="I6969" t="str">
        <f>IF((ValuesFromComPort!K7008)&lt;&gt;"",((((ValuesFromComPort!K7008)-(Calculated!$I$2))/1.28)*3.2),"")</f>
        <v/>
      </c>
      <c r="K6969" t="str">
        <f>IF((ValuesFromComPort!H7008)&lt;&gt;"",((((ValuesFromComPort!H7008)-$K$2)*0.015625)/0.3),"")</f>
        <v/>
      </c>
      <c r="N6969" t="str">
        <f>IF((ValuesFromComPort!I7008)&lt;&gt;"",((((ValuesFromComPort!I7008)-$N$2)*0.125)/0.3),"")</f>
        <v/>
      </c>
    </row>
    <row r="6970" spans="2:14" x14ac:dyDescent="0.25">
      <c r="B6970" t="str">
        <f>IF((ValuesFromComPort!A7009)&lt;&gt;"",(((ValuesFromComPort!A7009)-(Calculated!$B$2))/204.8),"")</f>
        <v/>
      </c>
      <c r="C6970" t="str">
        <f>IF((ValuesFromComPort!P7009)&lt;&gt;"",((((ValuesFromComPort!P7009)-(Calculated!$C$2))/204.8)),"")</f>
        <v/>
      </c>
      <c r="E6970" t="str">
        <f>IF((ValuesFromComPort!D7009)&lt;&gt;"",(((ValuesFromComPort!D7009)-(Calculated!$E$2))/1.28/3200),"")</f>
        <v/>
      </c>
      <c r="F6970" t="str">
        <f>IF((ValuesFromComPort!M7009)&lt;&gt;"",(((ValuesFromComPort!M7009)-(Calculated!$F$2))/1.28/3200),"")</f>
        <v/>
      </c>
      <c r="H6970" t="str">
        <f>IF((ValuesFromComPort!F7009)&lt;&gt;"",((((ValuesFromComPort!F7009)-(Calculated!$H$2))/1.28)*3.2),"")</f>
        <v/>
      </c>
      <c r="I6970" t="str">
        <f>IF((ValuesFromComPort!K7009)&lt;&gt;"",((((ValuesFromComPort!K7009)-(Calculated!$I$2))/1.28)*3.2),"")</f>
        <v/>
      </c>
      <c r="K6970" t="str">
        <f>IF((ValuesFromComPort!H7009)&lt;&gt;"",((((ValuesFromComPort!H7009)-$K$2)*0.015625)/0.3),"")</f>
        <v/>
      </c>
      <c r="N6970" t="str">
        <f>IF((ValuesFromComPort!I7009)&lt;&gt;"",((((ValuesFromComPort!I7009)-$N$2)*0.125)/0.3),"")</f>
        <v/>
      </c>
    </row>
    <row r="6971" spans="2:14" x14ac:dyDescent="0.25">
      <c r="B6971" t="str">
        <f>IF((ValuesFromComPort!A7010)&lt;&gt;"",(((ValuesFromComPort!A7010)-(Calculated!$B$2))/204.8),"")</f>
        <v/>
      </c>
      <c r="C6971" t="str">
        <f>IF((ValuesFromComPort!P7010)&lt;&gt;"",((((ValuesFromComPort!P7010)-(Calculated!$C$2))/204.8)),"")</f>
        <v/>
      </c>
      <c r="E6971" t="str">
        <f>IF((ValuesFromComPort!D7010)&lt;&gt;"",(((ValuesFromComPort!D7010)-(Calculated!$E$2))/1.28/3200),"")</f>
        <v/>
      </c>
      <c r="F6971" t="str">
        <f>IF((ValuesFromComPort!M7010)&lt;&gt;"",(((ValuesFromComPort!M7010)-(Calculated!$F$2))/1.28/3200),"")</f>
        <v/>
      </c>
      <c r="H6971" t="str">
        <f>IF((ValuesFromComPort!F7010)&lt;&gt;"",((((ValuesFromComPort!F7010)-(Calculated!$H$2))/1.28)*3.2),"")</f>
        <v/>
      </c>
      <c r="I6971" t="str">
        <f>IF((ValuesFromComPort!K7010)&lt;&gt;"",((((ValuesFromComPort!K7010)-(Calculated!$I$2))/1.28)*3.2),"")</f>
        <v/>
      </c>
      <c r="K6971" t="str">
        <f>IF((ValuesFromComPort!H7010)&lt;&gt;"",((((ValuesFromComPort!H7010)-$K$2)*0.015625)/0.3),"")</f>
        <v/>
      </c>
      <c r="N6971" t="str">
        <f>IF((ValuesFromComPort!I7010)&lt;&gt;"",((((ValuesFromComPort!I7010)-$N$2)*0.125)/0.3),"")</f>
        <v/>
      </c>
    </row>
    <row r="6972" spans="2:14" x14ac:dyDescent="0.25">
      <c r="B6972" t="str">
        <f>IF((ValuesFromComPort!A7011)&lt;&gt;"",(((ValuesFromComPort!A7011)-(Calculated!$B$2))/204.8),"")</f>
        <v/>
      </c>
      <c r="C6972" t="str">
        <f>IF((ValuesFromComPort!P7011)&lt;&gt;"",((((ValuesFromComPort!P7011)-(Calculated!$C$2))/204.8)),"")</f>
        <v/>
      </c>
      <c r="E6972" t="str">
        <f>IF((ValuesFromComPort!D7011)&lt;&gt;"",(((ValuesFromComPort!D7011)-(Calculated!$E$2))/1.28/3200),"")</f>
        <v/>
      </c>
      <c r="F6972" t="str">
        <f>IF((ValuesFromComPort!M7011)&lt;&gt;"",(((ValuesFromComPort!M7011)-(Calculated!$F$2))/1.28/3200),"")</f>
        <v/>
      </c>
      <c r="H6972" t="str">
        <f>IF((ValuesFromComPort!F7011)&lt;&gt;"",((((ValuesFromComPort!F7011)-(Calculated!$H$2))/1.28)*3.2),"")</f>
        <v/>
      </c>
      <c r="I6972" t="str">
        <f>IF((ValuesFromComPort!K7011)&lt;&gt;"",((((ValuesFromComPort!K7011)-(Calculated!$I$2))/1.28)*3.2),"")</f>
        <v/>
      </c>
      <c r="K6972" t="str">
        <f>IF((ValuesFromComPort!H7011)&lt;&gt;"",((((ValuesFromComPort!H7011)-$K$2)*0.015625)/0.3),"")</f>
        <v/>
      </c>
      <c r="N6972" t="str">
        <f>IF((ValuesFromComPort!I7011)&lt;&gt;"",((((ValuesFromComPort!I7011)-$N$2)*0.125)/0.3),"")</f>
        <v/>
      </c>
    </row>
    <row r="6973" spans="2:14" x14ac:dyDescent="0.25">
      <c r="B6973" t="str">
        <f>IF((ValuesFromComPort!A7012)&lt;&gt;"",(((ValuesFromComPort!A7012)-(Calculated!$B$2))/204.8),"")</f>
        <v/>
      </c>
      <c r="C6973" t="str">
        <f>IF((ValuesFromComPort!P7012)&lt;&gt;"",((((ValuesFromComPort!P7012)-(Calculated!$C$2))/204.8)),"")</f>
        <v/>
      </c>
      <c r="E6973" t="str">
        <f>IF((ValuesFromComPort!D7012)&lt;&gt;"",(((ValuesFromComPort!D7012)-(Calculated!$E$2))/1.28/3200),"")</f>
        <v/>
      </c>
      <c r="F6973" t="str">
        <f>IF((ValuesFromComPort!M7012)&lt;&gt;"",(((ValuesFromComPort!M7012)-(Calculated!$F$2))/1.28/3200),"")</f>
        <v/>
      </c>
      <c r="H6973" t="str">
        <f>IF((ValuesFromComPort!F7012)&lt;&gt;"",((((ValuesFromComPort!F7012)-(Calculated!$H$2))/1.28)*3.2),"")</f>
        <v/>
      </c>
      <c r="I6973" t="str">
        <f>IF((ValuesFromComPort!K7012)&lt;&gt;"",((((ValuesFromComPort!K7012)-(Calculated!$I$2))/1.28)*3.2),"")</f>
        <v/>
      </c>
      <c r="K6973" t="str">
        <f>IF((ValuesFromComPort!H7012)&lt;&gt;"",((((ValuesFromComPort!H7012)-$K$2)*0.015625)/0.3),"")</f>
        <v/>
      </c>
      <c r="N6973" t="str">
        <f>IF((ValuesFromComPort!I7012)&lt;&gt;"",((((ValuesFromComPort!I7012)-$N$2)*0.125)/0.3),"")</f>
        <v/>
      </c>
    </row>
    <row r="6974" spans="2:14" x14ac:dyDescent="0.25">
      <c r="B6974" t="str">
        <f>IF((ValuesFromComPort!A7013)&lt;&gt;"",(((ValuesFromComPort!A7013)-(Calculated!$B$2))/204.8),"")</f>
        <v/>
      </c>
      <c r="C6974" t="str">
        <f>IF((ValuesFromComPort!P7013)&lt;&gt;"",((((ValuesFromComPort!P7013)-(Calculated!$C$2))/204.8)),"")</f>
        <v/>
      </c>
      <c r="E6974" t="str">
        <f>IF((ValuesFromComPort!D7013)&lt;&gt;"",(((ValuesFromComPort!D7013)-(Calculated!$E$2))/1.28/3200),"")</f>
        <v/>
      </c>
      <c r="F6974" t="str">
        <f>IF((ValuesFromComPort!M7013)&lt;&gt;"",(((ValuesFromComPort!M7013)-(Calculated!$F$2))/1.28/3200),"")</f>
        <v/>
      </c>
      <c r="H6974" t="str">
        <f>IF((ValuesFromComPort!F7013)&lt;&gt;"",((((ValuesFromComPort!F7013)-(Calculated!$H$2))/1.28)*3.2),"")</f>
        <v/>
      </c>
      <c r="I6974" t="str">
        <f>IF((ValuesFromComPort!K7013)&lt;&gt;"",((((ValuesFromComPort!K7013)-(Calculated!$I$2))/1.28)*3.2),"")</f>
        <v/>
      </c>
      <c r="K6974" t="str">
        <f>IF((ValuesFromComPort!H7013)&lt;&gt;"",((((ValuesFromComPort!H7013)-$K$2)*0.015625)/0.3),"")</f>
        <v/>
      </c>
      <c r="N6974" t="str">
        <f>IF((ValuesFromComPort!I7013)&lt;&gt;"",((((ValuesFromComPort!I7013)-$N$2)*0.125)/0.3),"")</f>
        <v/>
      </c>
    </row>
    <row r="6975" spans="2:14" x14ac:dyDescent="0.25">
      <c r="B6975" t="str">
        <f>IF((ValuesFromComPort!A7014)&lt;&gt;"",(((ValuesFromComPort!A7014)-(Calculated!$B$2))/204.8),"")</f>
        <v/>
      </c>
      <c r="C6975" t="str">
        <f>IF((ValuesFromComPort!P7014)&lt;&gt;"",((((ValuesFromComPort!P7014)-(Calculated!$C$2))/204.8)),"")</f>
        <v/>
      </c>
      <c r="E6975" t="str">
        <f>IF((ValuesFromComPort!D7014)&lt;&gt;"",(((ValuesFromComPort!D7014)-(Calculated!$E$2))/1.28/3200),"")</f>
        <v/>
      </c>
      <c r="F6975" t="str">
        <f>IF((ValuesFromComPort!M7014)&lt;&gt;"",(((ValuesFromComPort!M7014)-(Calculated!$F$2))/1.28/3200),"")</f>
        <v/>
      </c>
      <c r="H6975" t="str">
        <f>IF((ValuesFromComPort!F7014)&lt;&gt;"",((((ValuesFromComPort!F7014)-(Calculated!$H$2))/1.28)*3.2),"")</f>
        <v/>
      </c>
      <c r="I6975" t="str">
        <f>IF((ValuesFromComPort!K7014)&lt;&gt;"",((((ValuesFromComPort!K7014)-(Calculated!$I$2))/1.28)*3.2),"")</f>
        <v/>
      </c>
      <c r="K6975" t="str">
        <f>IF((ValuesFromComPort!H7014)&lt;&gt;"",((((ValuesFromComPort!H7014)-$K$2)*0.015625)/0.3),"")</f>
        <v/>
      </c>
      <c r="N6975" t="str">
        <f>IF((ValuesFromComPort!I7014)&lt;&gt;"",((((ValuesFromComPort!I7014)-$N$2)*0.125)/0.3),"")</f>
        <v/>
      </c>
    </row>
    <row r="6976" spans="2:14" x14ac:dyDescent="0.25">
      <c r="B6976" t="str">
        <f>IF((ValuesFromComPort!A7015)&lt;&gt;"",(((ValuesFromComPort!A7015)-(Calculated!$B$2))/204.8),"")</f>
        <v/>
      </c>
      <c r="C6976" t="str">
        <f>IF((ValuesFromComPort!P7015)&lt;&gt;"",((((ValuesFromComPort!P7015)-(Calculated!$C$2))/204.8)),"")</f>
        <v/>
      </c>
      <c r="E6976" t="str">
        <f>IF((ValuesFromComPort!D7015)&lt;&gt;"",(((ValuesFromComPort!D7015)-(Calculated!$E$2))/1.28/3200),"")</f>
        <v/>
      </c>
      <c r="F6976" t="str">
        <f>IF((ValuesFromComPort!M7015)&lt;&gt;"",(((ValuesFromComPort!M7015)-(Calculated!$F$2))/1.28/3200),"")</f>
        <v/>
      </c>
      <c r="H6976" t="str">
        <f>IF((ValuesFromComPort!F7015)&lt;&gt;"",((((ValuesFromComPort!F7015)-(Calculated!$H$2))/1.28)*3.2),"")</f>
        <v/>
      </c>
      <c r="I6976" t="str">
        <f>IF((ValuesFromComPort!K7015)&lt;&gt;"",((((ValuesFromComPort!K7015)-(Calculated!$I$2))/1.28)*3.2),"")</f>
        <v/>
      </c>
      <c r="K6976" t="str">
        <f>IF((ValuesFromComPort!H7015)&lt;&gt;"",((((ValuesFromComPort!H7015)-$K$2)*0.015625)/0.3),"")</f>
        <v/>
      </c>
      <c r="N6976" t="str">
        <f>IF((ValuesFromComPort!I7015)&lt;&gt;"",((((ValuesFromComPort!I7015)-$N$2)*0.125)/0.3),"")</f>
        <v/>
      </c>
    </row>
    <row r="6977" spans="2:14" x14ac:dyDescent="0.25">
      <c r="B6977" t="str">
        <f>IF((ValuesFromComPort!A7016)&lt;&gt;"",(((ValuesFromComPort!A7016)-(Calculated!$B$2))/204.8),"")</f>
        <v/>
      </c>
      <c r="C6977" t="str">
        <f>IF((ValuesFromComPort!P7016)&lt;&gt;"",((((ValuesFromComPort!P7016)-(Calculated!$C$2))/204.8)),"")</f>
        <v/>
      </c>
      <c r="E6977" t="str">
        <f>IF((ValuesFromComPort!D7016)&lt;&gt;"",(((ValuesFromComPort!D7016)-(Calculated!$E$2))/1.28/3200),"")</f>
        <v/>
      </c>
      <c r="F6977" t="str">
        <f>IF((ValuesFromComPort!M7016)&lt;&gt;"",(((ValuesFromComPort!M7016)-(Calculated!$F$2))/1.28/3200),"")</f>
        <v/>
      </c>
      <c r="H6977" t="str">
        <f>IF((ValuesFromComPort!F7016)&lt;&gt;"",((((ValuesFromComPort!F7016)-(Calculated!$H$2))/1.28)*3.2),"")</f>
        <v/>
      </c>
      <c r="I6977" t="str">
        <f>IF((ValuesFromComPort!K7016)&lt;&gt;"",((((ValuesFromComPort!K7016)-(Calculated!$I$2))/1.28)*3.2),"")</f>
        <v/>
      </c>
      <c r="K6977" t="str">
        <f>IF((ValuesFromComPort!H7016)&lt;&gt;"",((((ValuesFromComPort!H7016)-$K$2)*0.015625)/0.3),"")</f>
        <v/>
      </c>
      <c r="N6977" t="str">
        <f>IF((ValuesFromComPort!I7016)&lt;&gt;"",((((ValuesFromComPort!I7016)-$N$2)*0.125)/0.3),"")</f>
        <v/>
      </c>
    </row>
    <row r="6978" spans="2:14" x14ac:dyDescent="0.25">
      <c r="B6978" t="str">
        <f>IF((ValuesFromComPort!A7017)&lt;&gt;"",(((ValuesFromComPort!A7017)-(Calculated!$B$2))/204.8),"")</f>
        <v/>
      </c>
      <c r="C6978" t="str">
        <f>IF((ValuesFromComPort!P7017)&lt;&gt;"",((((ValuesFromComPort!P7017)-(Calculated!$C$2))/204.8)),"")</f>
        <v/>
      </c>
      <c r="E6978" t="str">
        <f>IF((ValuesFromComPort!D7017)&lt;&gt;"",(((ValuesFromComPort!D7017)-(Calculated!$E$2))/1.28/3200),"")</f>
        <v/>
      </c>
      <c r="F6978" t="str">
        <f>IF((ValuesFromComPort!M7017)&lt;&gt;"",(((ValuesFromComPort!M7017)-(Calculated!$F$2))/1.28/3200),"")</f>
        <v/>
      </c>
      <c r="H6978" t="str">
        <f>IF((ValuesFromComPort!F7017)&lt;&gt;"",((((ValuesFromComPort!F7017)-(Calculated!$H$2))/1.28)*3.2),"")</f>
        <v/>
      </c>
      <c r="I6978" t="str">
        <f>IF((ValuesFromComPort!K7017)&lt;&gt;"",((((ValuesFromComPort!K7017)-(Calculated!$I$2))/1.28)*3.2),"")</f>
        <v/>
      </c>
      <c r="K6978" t="str">
        <f>IF((ValuesFromComPort!H7017)&lt;&gt;"",((((ValuesFromComPort!H7017)-$K$2)*0.015625)/0.3),"")</f>
        <v/>
      </c>
      <c r="N6978" t="str">
        <f>IF((ValuesFromComPort!I7017)&lt;&gt;"",((((ValuesFromComPort!I7017)-$N$2)*0.125)/0.3),"")</f>
        <v/>
      </c>
    </row>
    <row r="6979" spans="2:14" x14ac:dyDescent="0.25">
      <c r="B6979" t="str">
        <f>IF((ValuesFromComPort!A7018)&lt;&gt;"",(((ValuesFromComPort!A7018)-(Calculated!$B$2))/204.8),"")</f>
        <v/>
      </c>
      <c r="C6979" t="str">
        <f>IF((ValuesFromComPort!P7018)&lt;&gt;"",((((ValuesFromComPort!P7018)-(Calculated!$C$2))/204.8)),"")</f>
        <v/>
      </c>
      <c r="E6979" t="str">
        <f>IF((ValuesFromComPort!D7018)&lt;&gt;"",(((ValuesFromComPort!D7018)-(Calculated!$E$2))/1.28/3200),"")</f>
        <v/>
      </c>
      <c r="F6979" t="str">
        <f>IF((ValuesFromComPort!M7018)&lt;&gt;"",(((ValuesFromComPort!M7018)-(Calculated!$F$2))/1.28/3200),"")</f>
        <v/>
      </c>
      <c r="H6979" t="str">
        <f>IF((ValuesFromComPort!F7018)&lt;&gt;"",((((ValuesFromComPort!F7018)-(Calculated!$H$2))/1.28)*3.2),"")</f>
        <v/>
      </c>
      <c r="I6979" t="str">
        <f>IF((ValuesFromComPort!K7018)&lt;&gt;"",((((ValuesFromComPort!K7018)-(Calculated!$I$2))/1.28)*3.2),"")</f>
        <v/>
      </c>
      <c r="K6979" t="str">
        <f>IF((ValuesFromComPort!H7018)&lt;&gt;"",((((ValuesFromComPort!H7018)-$K$2)*0.015625)/0.3),"")</f>
        <v/>
      </c>
      <c r="N6979" t="str">
        <f>IF((ValuesFromComPort!I7018)&lt;&gt;"",((((ValuesFromComPort!I7018)-$N$2)*0.125)/0.3),"")</f>
        <v/>
      </c>
    </row>
    <row r="6980" spans="2:14" x14ac:dyDescent="0.25">
      <c r="B6980" t="str">
        <f>IF((ValuesFromComPort!A7019)&lt;&gt;"",(((ValuesFromComPort!A7019)-(Calculated!$B$2))/204.8),"")</f>
        <v/>
      </c>
      <c r="C6980" t="str">
        <f>IF((ValuesFromComPort!P7019)&lt;&gt;"",((((ValuesFromComPort!P7019)-(Calculated!$C$2))/204.8)),"")</f>
        <v/>
      </c>
      <c r="E6980" t="str">
        <f>IF((ValuesFromComPort!D7019)&lt;&gt;"",(((ValuesFromComPort!D7019)-(Calculated!$E$2))/1.28/3200),"")</f>
        <v/>
      </c>
      <c r="F6980" t="str">
        <f>IF((ValuesFromComPort!M7019)&lt;&gt;"",(((ValuesFromComPort!M7019)-(Calculated!$F$2))/1.28/3200),"")</f>
        <v/>
      </c>
      <c r="H6980" t="str">
        <f>IF((ValuesFromComPort!F7019)&lt;&gt;"",((((ValuesFromComPort!F7019)-(Calculated!$H$2))/1.28)*3.2),"")</f>
        <v/>
      </c>
      <c r="I6980" t="str">
        <f>IF((ValuesFromComPort!K7019)&lt;&gt;"",((((ValuesFromComPort!K7019)-(Calculated!$I$2))/1.28)*3.2),"")</f>
        <v/>
      </c>
      <c r="K6980" t="str">
        <f>IF((ValuesFromComPort!H7019)&lt;&gt;"",((((ValuesFromComPort!H7019)-$K$2)*0.015625)/0.3),"")</f>
        <v/>
      </c>
      <c r="N6980" t="str">
        <f>IF((ValuesFromComPort!I7019)&lt;&gt;"",((((ValuesFromComPort!I7019)-$N$2)*0.125)/0.3),"")</f>
        <v/>
      </c>
    </row>
    <row r="6981" spans="2:14" x14ac:dyDescent="0.25">
      <c r="B6981" t="str">
        <f>IF((ValuesFromComPort!A7020)&lt;&gt;"",(((ValuesFromComPort!A7020)-(Calculated!$B$2))/204.8),"")</f>
        <v/>
      </c>
      <c r="C6981" t="str">
        <f>IF((ValuesFromComPort!P7020)&lt;&gt;"",((((ValuesFromComPort!P7020)-(Calculated!$C$2))/204.8)),"")</f>
        <v/>
      </c>
      <c r="E6981" t="str">
        <f>IF((ValuesFromComPort!D7020)&lt;&gt;"",(((ValuesFromComPort!D7020)-(Calculated!$E$2))/1.28/3200),"")</f>
        <v/>
      </c>
      <c r="F6981" t="str">
        <f>IF((ValuesFromComPort!M7020)&lt;&gt;"",(((ValuesFromComPort!M7020)-(Calculated!$F$2))/1.28/3200),"")</f>
        <v/>
      </c>
      <c r="H6981" t="str">
        <f>IF((ValuesFromComPort!F7020)&lt;&gt;"",((((ValuesFromComPort!F7020)-(Calculated!$H$2))/1.28)*3.2),"")</f>
        <v/>
      </c>
      <c r="I6981" t="str">
        <f>IF((ValuesFromComPort!K7020)&lt;&gt;"",((((ValuesFromComPort!K7020)-(Calculated!$I$2))/1.28)*3.2),"")</f>
        <v/>
      </c>
      <c r="K6981" t="str">
        <f>IF((ValuesFromComPort!H7020)&lt;&gt;"",((((ValuesFromComPort!H7020)-$K$2)*0.015625)/0.3),"")</f>
        <v/>
      </c>
      <c r="N6981" t="str">
        <f>IF((ValuesFromComPort!I7020)&lt;&gt;"",((((ValuesFromComPort!I7020)-$N$2)*0.125)/0.3),"")</f>
        <v/>
      </c>
    </row>
    <row r="6982" spans="2:14" x14ac:dyDescent="0.25">
      <c r="B6982" t="str">
        <f>IF((ValuesFromComPort!A7021)&lt;&gt;"",(((ValuesFromComPort!A7021)-(Calculated!$B$2))/204.8),"")</f>
        <v/>
      </c>
      <c r="C6982" t="str">
        <f>IF((ValuesFromComPort!P7021)&lt;&gt;"",((((ValuesFromComPort!P7021)-(Calculated!$C$2))/204.8)),"")</f>
        <v/>
      </c>
      <c r="E6982" t="str">
        <f>IF((ValuesFromComPort!D7021)&lt;&gt;"",(((ValuesFromComPort!D7021)-(Calculated!$E$2))/1.28/3200),"")</f>
        <v/>
      </c>
      <c r="F6982" t="str">
        <f>IF((ValuesFromComPort!M7021)&lt;&gt;"",(((ValuesFromComPort!M7021)-(Calculated!$F$2))/1.28/3200),"")</f>
        <v/>
      </c>
      <c r="H6982" t="str">
        <f>IF((ValuesFromComPort!F7021)&lt;&gt;"",((((ValuesFromComPort!F7021)-(Calculated!$H$2))/1.28)*3.2),"")</f>
        <v/>
      </c>
      <c r="I6982" t="str">
        <f>IF((ValuesFromComPort!K7021)&lt;&gt;"",((((ValuesFromComPort!K7021)-(Calculated!$I$2))/1.28)*3.2),"")</f>
        <v/>
      </c>
      <c r="K6982" t="str">
        <f>IF((ValuesFromComPort!H7021)&lt;&gt;"",((((ValuesFromComPort!H7021)-$K$2)*0.015625)/0.3),"")</f>
        <v/>
      </c>
      <c r="N6982" t="str">
        <f>IF((ValuesFromComPort!I7021)&lt;&gt;"",((((ValuesFromComPort!I7021)-$N$2)*0.125)/0.3),"")</f>
        <v/>
      </c>
    </row>
    <row r="6983" spans="2:14" x14ac:dyDescent="0.25">
      <c r="B6983" t="str">
        <f>IF((ValuesFromComPort!A7022)&lt;&gt;"",(((ValuesFromComPort!A7022)-(Calculated!$B$2))/204.8),"")</f>
        <v/>
      </c>
      <c r="C6983" t="str">
        <f>IF((ValuesFromComPort!P7022)&lt;&gt;"",((((ValuesFromComPort!P7022)-(Calculated!$C$2))/204.8)),"")</f>
        <v/>
      </c>
      <c r="E6983" t="str">
        <f>IF((ValuesFromComPort!D7022)&lt;&gt;"",(((ValuesFromComPort!D7022)-(Calculated!$E$2))/1.28/3200),"")</f>
        <v/>
      </c>
      <c r="F6983" t="str">
        <f>IF((ValuesFromComPort!M7022)&lt;&gt;"",(((ValuesFromComPort!M7022)-(Calculated!$F$2))/1.28/3200),"")</f>
        <v/>
      </c>
      <c r="H6983" t="str">
        <f>IF((ValuesFromComPort!F7022)&lt;&gt;"",((((ValuesFromComPort!F7022)-(Calculated!$H$2))/1.28)*3.2),"")</f>
        <v/>
      </c>
      <c r="I6983" t="str">
        <f>IF((ValuesFromComPort!K7022)&lt;&gt;"",((((ValuesFromComPort!K7022)-(Calculated!$I$2))/1.28)*3.2),"")</f>
        <v/>
      </c>
      <c r="K6983" t="str">
        <f>IF((ValuesFromComPort!H7022)&lt;&gt;"",((((ValuesFromComPort!H7022)-$K$2)*0.015625)/0.3),"")</f>
        <v/>
      </c>
      <c r="N6983" t="str">
        <f>IF((ValuesFromComPort!I7022)&lt;&gt;"",((((ValuesFromComPort!I7022)-$N$2)*0.125)/0.3),"")</f>
        <v/>
      </c>
    </row>
    <row r="6984" spans="2:14" x14ac:dyDescent="0.25">
      <c r="B6984" t="str">
        <f>IF((ValuesFromComPort!A7023)&lt;&gt;"",(((ValuesFromComPort!A7023)-(Calculated!$B$2))/204.8),"")</f>
        <v/>
      </c>
      <c r="C6984" t="str">
        <f>IF((ValuesFromComPort!P7023)&lt;&gt;"",((((ValuesFromComPort!P7023)-(Calculated!$C$2))/204.8)),"")</f>
        <v/>
      </c>
      <c r="E6984" t="str">
        <f>IF((ValuesFromComPort!D7023)&lt;&gt;"",(((ValuesFromComPort!D7023)-(Calculated!$E$2))/1.28/3200),"")</f>
        <v/>
      </c>
      <c r="F6984" t="str">
        <f>IF((ValuesFromComPort!M7023)&lt;&gt;"",(((ValuesFromComPort!M7023)-(Calculated!$F$2))/1.28/3200),"")</f>
        <v/>
      </c>
      <c r="H6984" t="str">
        <f>IF((ValuesFromComPort!F7023)&lt;&gt;"",((((ValuesFromComPort!F7023)-(Calculated!$H$2))/1.28)*3.2),"")</f>
        <v/>
      </c>
      <c r="I6984" t="str">
        <f>IF((ValuesFromComPort!K7023)&lt;&gt;"",((((ValuesFromComPort!K7023)-(Calculated!$I$2))/1.28)*3.2),"")</f>
        <v/>
      </c>
      <c r="K6984" t="str">
        <f>IF((ValuesFromComPort!H7023)&lt;&gt;"",((((ValuesFromComPort!H7023)-$K$2)*0.015625)/0.3),"")</f>
        <v/>
      </c>
      <c r="N6984" t="str">
        <f>IF((ValuesFromComPort!I7023)&lt;&gt;"",((((ValuesFromComPort!I7023)-$N$2)*0.125)/0.3),"")</f>
        <v/>
      </c>
    </row>
    <row r="6985" spans="2:14" x14ac:dyDescent="0.25">
      <c r="B6985" t="str">
        <f>IF((ValuesFromComPort!A7024)&lt;&gt;"",(((ValuesFromComPort!A7024)-(Calculated!$B$2))/204.8),"")</f>
        <v/>
      </c>
      <c r="C6985" t="str">
        <f>IF((ValuesFromComPort!P7024)&lt;&gt;"",((((ValuesFromComPort!P7024)-(Calculated!$C$2))/204.8)),"")</f>
        <v/>
      </c>
      <c r="E6985" t="str">
        <f>IF((ValuesFromComPort!D7024)&lt;&gt;"",(((ValuesFromComPort!D7024)-(Calculated!$E$2))/1.28/3200),"")</f>
        <v/>
      </c>
      <c r="F6985" t="str">
        <f>IF((ValuesFromComPort!M7024)&lt;&gt;"",(((ValuesFromComPort!M7024)-(Calculated!$F$2))/1.28/3200),"")</f>
        <v/>
      </c>
      <c r="H6985" t="str">
        <f>IF((ValuesFromComPort!F7024)&lt;&gt;"",((((ValuesFromComPort!F7024)-(Calculated!$H$2))/1.28)*3.2),"")</f>
        <v/>
      </c>
      <c r="I6985" t="str">
        <f>IF((ValuesFromComPort!K7024)&lt;&gt;"",((((ValuesFromComPort!K7024)-(Calculated!$I$2))/1.28)*3.2),"")</f>
        <v/>
      </c>
      <c r="K6985" t="str">
        <f>IF((ValuesFromComPort!H7024)&lt;&gt;"",((((ValuesFromComPort!H7024)-$K$2)*0.015625)/0.3),"")</f>
        <v/>
      </c>
      <c r="N6985" t="str">
        <f>IF((ValuesFromComPort!I7024)&lt;&gt;"",((((ValuesFromComPort!I7024)-$N$2)*0.125)/0.3),"")</f>
        <v/>
      </c>
    </row>
    <row r="6986" spans="2:14" x14ac:dyDescent="0.25">
      <c r="B6986" t="str">
        <f>IF((ValuesFromComPort!A7025)&lt;&gt;"",(((ValuesFromComPort!A7025)-(Calculated!$B$2))/204.8),"")</f>
        <v/>
      </c>
      <c r="C6986" t="str">
        <f>IF((ValuesFromComPort!P7025)&lt;&gt;"",((((ValuesFromComPort!P7025)-(Calculated!$C$2))/204.8)),"")</f>
        <v/>
      </c>
      <c r="E6986" t="str">
        <f>IF((ValuesFromComPort!D7025)&lt;&gt;"",(((ValuesFromComPort!D7025)-(Calculated!$E$2))/1.28/3200),"")</f>
        <v/>
      </c>
      <c r="F6986" t="str">
        <f>IF((ValuesFromComPort!M7025)&lt;&gt;"",(((ValuesFromComPort!M7025)-(Calculated!$F$2))/1.28/3200),"")</f>
        <v/>
      </c>
      <c r="H6986" t="str">
        <f>IF((ValuesFromComPort!F7025)&lt;&gt;"",((((ValuesFromComPort!F7025)-(Calculated!$H$2))/1.28)*3.2),"")</f>
        <v/>
      </c>
      <c r="I6986" t="str">
        <f>IF((ValuesFromComPort!K7025)&lt;&gt;"",((((ValuesFromComPort!K7025)-(Calculated!$I$2))/1.28)*3.2),"")</f>
        <v/>
      </c>
      <c r="K6986" t="str">
        <f>IF((ValuesFromComPort!H7025)&lt;&gt;"",((((ValuesFromComPort!H7025)-$K$2)*0.015625)/0.3),"")</f>
        <v/>
      </c>
      <c r="N6986" t="str">
        <f>IF((ValuesFromComPort!I7025)&lt;&gt;"",((((ValuesFromComPort!I7025)-$N$2)*0.125)/0.3),"")</f>
        <v/>
      </c>
    </row>
    <row r="6987" spans="2:14" x14ac:dyDescent="0.25">
      <c r="B6987" t="str">
        <f>IF((ValuesFromComPort!A7026)&lt;&gt;"",(((ValuesFromComPort!A7026)-(Calculated!$B$2))/204.8),"")</f>
        <v/>
      </c>
      <c r="C6987" t="str">
        <f>IF((ValuesFromComPort!P7026)&lt;&gt;"",((((ValuesFromComPort!P7026)-(Calculated!$C$2))/204.8)),"")</f>
        <v/>
      </c>
      <c r="E6987" t="str">
        <f>IF((ValuesFromComPort!D7026)&lt;&gt;"",(((ValuesFromComPort!D7026)-(Calculated!$E$2))/1.28/3200),"")</f>
        <v/>
      </c>
      <c r="F6987" t="str">
        <f>IF((ValuesFromComPort!M7026)&lt;&gt;"",(((ValuesFromComPort!M7026)-(Calculated!$F$2))/1.28/3200),"")</f>
        <v/>
      </c>
      <c r="H6987" t="str">
        <f>IF((ValuesFromComPort!F7026)&lt;&gt;"",((((ValuesFromComPort!F7026)-(Calculated!$H$2))/1.28)*3.2),"")</f>
        <v/>
      </c>
      <c r="I6987" t="str">
        <f>IF((ValuesFromComPort!K7026)&lt;&gt;"",((((ValuesFromComPort!K7026)-(Calculated!$I$2))/1.28)*3.2),"")</f>
        <v/>
      </c>
      <c r="K6987" t="str">
        <f>IF((ValuesFromComPort!H7026)&lt;&gt;"",((((ValuesFromComPort!H7026)-$K$2)*0.015625)/0.3),"")</f>
        <v/>
      </c>
      <c r="N6987" t="str">
        <f>IF((ValuesFromComPort!I7026)&lt;&gt;"",((((ValuesFromComPort!I7026)-$N$2)*0.125)/0.3),"")</f>
        <v/>
      </c>
    </row>
    <row r="6988" spans="2:14" x14ac:dyDescent="0.25">
      <c r="B6988" t="str">
        <f>IF((ValuesFromComPort!A7027)&lt;&gt;"",(((ValuesFromComPort!A7027)-(Calculated!$B$2))/204.8),"")</f>
        <v/>
      </c>
      <c r="C6988" t="str">
        <f>IF((ValuesFromComPort!P7027)&lt;&gt;"",((((ValuesFromComPort!P7027)-(Calculated!$C$2))/204.8)),"")</f>
        <v/>
      </c>
      <c r="E6988" t="str">
        <f>IF((ValuesFromComPort!D7027)&lt;&gt;"",(((ValuesFromComPort!D7027)-(Calculated!$E$2))/1.28/3200),"")</f>
        <v/>
      </c>
      <c r="F6988" t="str">
        <f>IF((ValuesFromComPort!M7027)&lt;&gt;"",(((ValuesFromComPort!M7027)-(Calculated!$F$2))/1.28/3200),"")</f>
        <v/>
      </c>
      <c r="H6988" t="str">
        <f>IF((ValuesFromComPort!F7027)&lt;&gt;"",((((ValuesFromComPort!F7027)-(Calculated!$H$2))/1.28)*3.2),"")</f>
        <v/>
      </c>
      <c r="I6988" t="str">
        <f>IF((ValuesFromComPort!K7027)&lt;&gt;"",((((ValuesFromComPort!K7027)-(Calculated!$I$2))/1.28)*3.2),"")</f>
        <v/>
      </c>
      <c r="K6988" t="str">
        <f>IF((ValuesFromComPort!H7027)&lt;&gt;"",((((ValuesFromComPort!H7027)-$K$2)*0.015625)/0.3),"")</f>
        <v/>
      </c>
      <c r="N6988" t="str">
        <f>IF((ValuesFromComPort!I7027)&lt;&gt;"",((((ValuesFromComPort!I7027)-$N$2)*0.125)/0.3),"")</f>
        <v/>
      </c>
    </row>
    <row r="6989" spans="2:14" x14ac:dyDescent="0.25">
      <c r="B6989" t="str">
        <f>IF((ValuesFromComPort!A7028)&lt;&gt;"",(((ValuesFromComPort!A7028)-(Calculated!$B$2))/204.8),"")</f>
        <v/>
      </c>
      <c r="C6989" t="str">
        <f>IF((ValuesFromComPort!P7028)&lt;&gt;"",((((ValuesFromComPort!P7028)-(Calculated!$C$2))/204.8)),"")</f>
        <v/>
      </c>
      <c r="E6989" t="str">
        <f>IF((ValuesFromComPort!D7028)&lt;&gt;"",(((ValuesFromComPort!D7028)-(Calculated!$E$2))/1.28/3200),"")</f>
        <v/>
      </c>
      <c r="F6989" t="str">
        <f>IF((ValuesFromComPort!M7028)&lt;&gt;"",(((ValuesFromComPort!M7028)-(Calculated!$F$2))/1.28/3200),"")</f>
        <v/>
      </c>
      <c r="H6989" t="str">
        <f>IF((ValuesFromComPort!F7028)&lt;&gt;"",((((ValuesFromComPort!F7028)-(Calculated!$H$2))/1.28)*3.2),"")</f>
        <v/>
      </c>
      <c r="I6989" t="str">
        <f>IF((ValuesFromComPort!K7028)&lt;&gt;"",((((ValuesFromComPort!K7028)-(Calculated!$I$2))/1.28)*3.2),"")</f>
        <v/>
      </c>
      <c r="K6989" t="str">
        <f>IF((ValuesFromComPort!H7028)&lt;&gt;"",((((ValuesFromComPort!H7028)-$K$2)*0.015625)/0.3),"")</f>
        <v/>
      </c>
      <c r="N6989" t="str">
        <f>IF((ValuesFromComPort!I7028)&lt;&gt;"",((((ValuesFromComPort!I7028)-$N$2)*0.125)/0.3),"")</f>
        <v/>
      </c>
    </row>
    <row r="6990" spans="2:14" x14ac:dyDescent="0.25">
      <c r="B6990" t="str">
        <f>IF((ValuesFromComPort!A7029)&lt;&gt;"",(((ValuesFromComPort!A7029)-(Calculated!$B$2))/204.8),"")</f>
        <v/>
      </c>
      <c r="C6990" t="str">
        <f>IF((ValuesFromComPort!P7029)&lt;&gt;"",((((ValuesFromComPort!P7029)-(Calculated!$C$2))/204.8)),"")</f>
        <v/>
      </c>
      <c r="E6990" t="str">
        <f>IF((ValuesFromComPort!D7029)&lt;&gt;"",(((ValuesFromComPort!D7029)-(Calculated!$E$2))/1.28/3200),"")</f>
        <v/>
      </c>
      <c r="F6990" t="str">
        <f>IF((ValuesFromComPort!M7029)&lt;&gt;"",(((ValuesFromComPort!M7029)-(Calculated!$F$2))/1.28/3200),"")</f>
        <v/>
      </c>
      <c r="H6990" t="str">
        <f>IF((ValuesFromComPort!F7029)&lt;&gt;"",((((ValuesFromComPort!F7029)-(Calculated!$H$2))/1.28)*3.2),"")</f>
        <v/>
      </c>
      <c r="I6990" t="str">
        <f>IF((ValuesFromComPort!K7029)&lt;&gt;"",((((ValuesFromComPort!K7029)-(Calculated!$I$2))/1.28)*3.2),"")</f>
        <v/>
      </c>
      <c r="K6990" t="str">
        <f>IF((ValuesFromComPort!H7029)&lt;&gt;"",((((ValuesFromComPort!H7029)-$K$2)*0.015625)/0.3),"")</f>
        <v/>
      </c>
      <c r="N6990" t="str">
        <f>IF((ValuesFromComPort!I7029)&lt;&gt;"",((((ValuesFromComPort!I7029)-$N$2)*0.125)/0.3),"")</f>
        <v/>
      </c>
    </row>
    <row r="6991" spans="2:14" x14ac:dyDescent="0.25">
      <c r="B6991" t="str">
        <f>IF((ValuesFromComPort!A7030)&lt;&gt;"",(((ValuesFromComPort!A7030)-(Calculated!$B$2))/204.8),"")</f>
        <v/>
      </c>
      <c r="C6991" t="str">
        <f>IF((ValuesFromComPort!P7030)&lt;&gt;"",((((ValuesFromComPort!P7030)-(Calculated!$C$2))/204.8)),"")</f>
        <v/>
      </c>
      <c r="E6991" t="str">
        <f>IF((ValuesFromComPort!D7030)&lt;&gt;"",(((ValuesFromComPort!D7030)-(Calculated!$E$2))/1.28/3200),"")</f>
        <v/>
      </c>
      <c r="F6991" t="str">
        <f>IF((ValuesFromComPort!M7030)&lt;&gt;"",(((ValuesFromComPort!M7030)-(Calculated!$F$2))/1.28/3200),"")</f>
        <v/>
      </c>
      <c r="H6991" t="str">
        <f>IF((ValuesFromComPort!F7030)&lt;&gt;"",((((ValuesFromComPort!F7030)-(Calculated!$H$2))/1.28)*3.2),"")</f>
        <v/>
      </c>
      <c r="I6991" t="str">
        <f>IF((ValuesFromComPort!K7030)&lt;&gt;"",((((ValuesFromComPort!K7030)-(Calculated!$I$2))/1.28)*3.2),"")</f>
        <v/>
      </c>
      <c r="K6991" t="str">
        <f>IF((ValuesFromComPort!H7030)&lt;&gt;"",((((ValuesFromComPort!H7030)-$K$2)*0.015625)/0.3),"")</f>
        <v/>
      </c>
      <c r="N6991" t="str">
        <f>IF((ValuesFromComPort!I7030)&lt;&gt;"",((((ValuesFromComPort!I7030)-$N$2)*0.125)/0.3),"")</f>
        <v/>
      </c>
    </row>
    <row r="6992" spans="2:14" x14ac:dyDescent="0.25">
      <c r="B6992" t="str">
        <f>IF((ValuesFromComPort!A7031)&lt;&gt;"",(((ValuesFromComPort!A7031)-(Calculated!$B$2))/204.8),"")</f>
        <v/>
      </c>
      <c r="C6992" t="str">
        <f>IF((ValuesFromComPort!P7031)&lt;&gt;"",((((ValuesFromComPort!P7031)-(Calculated!$C$2))/204.8)),"")</f>
        <v/>
      </c>
      <c r="E6992" t="str">
        <f>IF((ValuesFromComPort!D7031)&lt;&gt;"",(((ValuesFromComPort!D7031)-(Calculated!$E$2))/1.28/3200),"")</f>
        <v/>
      </c>
      <c r="F6992" t="str">
        <f>IF((ValuesFromComPort!M7031)&lt;&gt;"",(((ValuesFromComPort!M7031)-(Calculated!$F$2))/1.28/3200),"")</f>
        <v/>
      </c>
      <c r="H6992" t="str">
        <f>IF((ValuesFromComPort!F7031)&lt;&gt;"",((((ValuesFromComPort!F7031)-(Calculated!$H$2))/1.28)*3.2),"")</f>
        <v/>
      </c>
      <c r="I6992" t="str">
        <f>IF((ValuesFromComPort!K7031)&lt;&gt;"",((((ValuesFromComPort!K7031)-(Calculated!$I$2))/1.28)*3.2),"")</f>
        <v/>
      </c>
      <c r="K6992" t="str">
        <f>IF((ValuesFromComPort!H7031)&lt;&gt;"",((((ValuesFromComPort!H7031)-$K$2)*0.015625)/0.3),"")</f>
        <v/>
      </c>
      <c r="N6992" t="str">
        <f>IF((ValuesFromComPort!I7031)&lt;&gt;"",((((ValuesFromComPort!I7031)-$N$2)*0.125)/0.3),"")</f>
        <v/>
      </c>
    </row>
    <row r="6993" spans="2:14" x14ac:dyDescent="0.25">
      <c r="B6993" t="str">
        <f>IF((ValuesFromComPort!A7032)&lt;&gt;"",(((ValuesFromComPort!A7032)-(Calculated!$B$2))/204.8),"")</f>
        <v/>
      </c>
      <c r="C6993" t="str">
        <f>IF((ValuesFromComPort!P7032)&lt;&gt;"",((((ValuesFromComPort!P7032)-(Calculated!$C$2))/204.8)),"")</f>
        <v/>
      </c>
      <c r="E6993" t="str">
        <f>IF((ValuesFromComPort!D7032)&lt;&gt;"",(((ValuesFromComPort!D7032)-(Calculated!$E$2))/1.28/3200),"")</f>
        <v/>
      </c>
      <c r="F6993" t="str">
        <f>IF((ValuesFromComPort!M7032)&lt;&gt;"",(((ValuesFromComPort!M7032)-(Calculated!$F$2))/1.28/3200),"")</f>
        <v/>
      </c>
      <c r="H6993" t="str">
        <f>IF((ValuesFromComPort!F7032)&lt;&gt;"",((((ValuesFromComPort!F7032)-(Calculated!$H$2))/1.28)*3.2),"")</f>
        <v/>
      </c>
      <c r="I6993" t="str">
        <f>IF((ValuesFromComPort!K7032)&lt;&gt;"",((((ValuesFromComPort!K7032)-(Calculated!$I$2))/1.28)*3.2),"")</f>
        <v/>
      </c>
      <c r="K6993" t="str">
        <f>IF((ValuesFromComPort!H7032)&lt;&gt;"",((((ValuesFromComPort!H7032)-$K$2)*0.015625)/0.3),"")</f>
        <v/>
      </c>
      <c r="N6993" t="str">
        <f>IF((ValuesFromComPort!I7032)&lt;&gt;"",((((ValuesFromComPort!I7032)-$N$2)*0.125)/0.3),"")</f>
        <v/>
      </c>
    </row>
    <row r="6994" spans="2:14" x14ac:dyDescent="0.25">
      <c r="B6994" t="str">
        <f>IF((ValuesFromComPort!A7033)&lt;&gt;"",(((ValuesFromComPort!A7033)-(Calculated!$B$2))/204.8),"")</f>
        <v/>
      </c>
      <c r="C6994" t="str">
        <f>IF((ValuesFromComPort!P7033)&lt;&gt;"",((((ValuesFromComPort!P7033)-(Calculated!$C$2))/204.8)),"")</f>
        <v/>
      </c>
      <c r="E6994" t="str">
        <f>IF((ValuesFromComPort!D7033)&lt;&gt;"",(((ValuesFromComPort!D7033)-(Calculated!$E$2))/1.28/3200),"")</f>
        <v/>
      </c>
      <c r="F6994" t="str">
        <f>IF((ValuesFromComPort!M7033)&lt;&gt;"",(((ValuesFromComPort!M7033)-(Calculated!$F$2))/1.28/3200),"")</f>
        <v/>
      </c>
      <c r="H6994" t="str">
        <f>IF((ValuesFromComPort!F7033)&lt;&gt;"",((((ValuesFromComPort!F7033)-(Calculated!$H$2))/1.28)*3.2),"")</f>
        <v/>
      </c>
      <c r="I6994" t="str">
        <f>IF((ValuesFromComPort!K7033)&lt;&gt;"",((((ValuesFromComPort!K7033)-(Calculated!$I$2))/1.28)*3.2),"")</f>
        <v/>
      </c>
      <c r="K6994" t="str">
        <f>IF((ValuesFromComPort!H7033)&lt;&gt;"",((((ValuesFromComPort!H7033)-$K$2)*0.015625)/0.3),"")</f>
        <v/>
      </c>
      <c r="N6994" t="str">
        <f>IF((ValuesFromComPort!I7033)&lt;&gt;"",((((ValuesFromComPort!I7033)-$N$2)*0.125)/0.3),"")</f>
        <v/>
      </c>
    </row>
    <row r="6995" spans="2:14" x14ac:dyDescent="0.25">
      <c r="B6995" t="str">
        <f>IF((ValuesFromComPort!A7034)&lt;&gt;"",(((ValuesFromComPort!A7034)-(Calculated!$B$2))/204.8),"")</f>
        <v/>
      </c>
      <c r="C6995" t="str">
        <f>IF((ValuesFromComPort!P7034)&lt;&gt;"",((((ValuesFromComPort!P7034)-(Calculated!$C$2))/204.8)),"")</f>
        <v/>
      </c>
      <c r="E6995" t="str">
        <f>IF((ValuesFromComPort!D7034)&lt;&gt;"",(((ValuesFromComPort!D7034)-(Calculated!$E$2))/1.28/3200),"")</f>
        <v/>
      </c>
      <c r="F6995" t="str">
        <f>IF((ValuesFromComPort!M7034)&lt;&gt;"",(((ValuesFromComPort!M7034)-(Calculated!$F$2))/1.28/3200),"")</f>
        <v/>
      </c>
      <c r="H6995" t="str">
        <f>IF((ValuesFromComPort!F7034)&lt;&gt;"",((((ValuesFromComPort!F7034)-(Calculated!$H$2))/1.28)*3.2),"")</f>
        <v/>
      </c>
      <c r="I6995" t="str">
        <f>IF((ValuesFromComPort!K7034)&lt;&gt;"",((((ValuesFromComPort!K7034)-(Calculated!$I$2))/1.28)*3.2),"")</f>
        <v/>
      </c>
      <c r="K6995" t="str">
        <f>IF((ValuesFromComPort!H7034)&lt;&gt;"",((((ValuesFromComPort!H7034)-$K$2)*0.015625)/0.3),"")</f>
        <v/>
      </c>
      <c r="N6995" t="str">
        <f>IF((ValuesFromComPort!I7034)&lt;&gt;"",((((ValuesFromComPort!I7034)-$N$2)*0.125)/0.3),"")</f>
        <v/>
      </c>
    </row>
    <row r="6996" spans="2:14" x14ac:dyDescent="0.25">
      <c r="B6996" t="str">
        <f>IF((ValuesFromComPort!A7035)&lt;&gt;"",(((ValuesFromComPort!A7035)-(Calculated!$B$2))/204.8),"")</f>
        <v/>
      </c>
      <c r="C6996" t="str">
        <f>IF((ValuesFromComPort!P7035)&lt;&gt;"",((((ValuesFromComPort!P7035)-(Calculated!$C$2))/204.8)),"")</f>
        <v/>
      </c>
      <c r="E6996" t="str">
        <f>IF((ValuesFromComPort!D7035)&lt;&gt;"",(((ValuesFromComPort!D7035)-(Calculated!$E$2))/1.28/3200),"")</f>
        <v/>
      </c>
      <c r="F6996" t="str">
        <f>IF((ValuesFromComPort!M7035)&lt;&gt;"",(((ValuesFromComPort!M7035)-(Calculated!$F$2))/1.28/3200),"")</f>
        <v/>
      </c>
      <c r="H6996" t="str">
        <f>IF((ValuesFromComPort!F7035)&lt;&gt;"",((((ValuesFromComPort!F7035)-(Calculated!$H$2))/1.28)*3.2),"")</f>
        <v/>
      </c>
      <c r="I6996" t="str">
        <f>IF((ValuesFromComPort!K7035)&lt;&gt;"",((((ValuesFromComPort!K7035)-(Calculated!$I$2))/1.28)*3.2),"")</f>
        <v/>
      </c>
      <c r="K6996" t="str">
        <f>IF((ValuesFromComPort!H7035)&lt;&gt;"",((((ValuesFromComPort!H7035)-$K$2)*0.015625)/0.3),"")</f>
        <v/>
      </c>
      <c r="N6996" t="str">
        <f>IF((ValuesFromComPort!I7035)&lt;&gt;"",((((ValuesFromComPort!I7035)-$N$2)*0.125)/0.3),"")</f>
        <v/>
      </c>
    </row>
    <row r="6997" spans="2:14" x14ac:dyDescent="0.25">
      <c r="B6997" t="str">
        <f>IF((ValuesFromComPort!A7036)&lt;&gt;"",(((ValuesFromComPort!A7036)-(Calculated!$B$2))/204.8),"")</f>
        <v/>
      </c>
      <c r="C6997" t="str">
        <f>IF((ValuesFromComPort!P7036)&lt;&gt;"",((((ValuesFromComPort!P7036)-(Calculated!$C$2))/204.8)),"")</f>
        <v/>
      </c>
      <c r="E6997" t="str">
        <f>IF((ValuesFromComPort!D7036)&lt;&gt;"",(((ValuesFromComPort!D7036)-(Calculated!$E$2))/1.28/3200),"")</f>
        <v/>
      </c>
      <c r="F6997" t="str">
        <f>IF((ValuesFromComPort!M7036)&lt;&gt;"",(((ValuesFromComPort!M7036)-(Calculated!$F$2))/1.28/3200),"")</f>
        <v/>
      </c>
      <c r="H6997" t="str">
        <f>IF((ValuesFromComPort!F7036)&lt;&gt;"",((((ValuesFromComPort!F7036)-(Calculated!$H$2))/1.28)*3.2),"")</f>
        <v/>
      </c>
      <c r="I6997" t="str">
        <f>IF((ValuesFromComPort!K7036)&lt;&gt;"",((((ValuesFromComPort!K7036)-(Calculated!$I$2))/1.28)*3.2),"")</f>
        <v/>
      </c>
      <c r="K6997" t="str">
        <f>IF((ValuesFromComPort!H7036)&lt;&gt;"",((((ValuesFromComPort!H7036)-$K$2)*0.015625)/0.3),"")</f>
        <v/>
      </c>
      <c r="N6997" t="str">
        <f>IF((ValuesFromComPort!I7036)&lt;&gt;"",((((ValuesFromComPort!I7036)-$N$2)*0.125)/0.3),"")</f>
        <v/>
      </c>
    </row>
    <row r="6998" spans="2:14" x14ac:dyDescent="0.25">
      <c r="B6998" t="str">
        <f>IF((ValuesFromComPort!A7037)&lt;&gt;"",(((ValuesFromComPort!A7037)-(Calculated!$B$2))/204.8),"")</f>
        <v/>
      </c>
      <c r="C6998" t="str">
        <f>IF((ValuesFromComPort!P7037)&lt;&gt;"",((((ValuesFromComPort!P7037)-(Calculated!$C$2))/204.8)),"")</f>
        <v/>
      </c>
      <c r="E6998" t="str">
        <f>IF((ValuesFromComPort!D7037)&lt;&gt;"",(((ValuesFromComPort!D7037)-(Calculated!$E$2))/1.28/3200),"")</f>
        <v/>
      </c>
      <c r="F6998" t="str">
        <f>IF((ValuesFromComPort!M7037)&lt;&gt;"",(((ValuesFromComPort!M7037)-(Calculated!$F$2))/1.28/3200),"")</f>
        <v/>
      </c>
      <c r="H6998" t="str">
        <f>IF((ValuesFromComPort!F7037)&lt;&gt;"",((((ValuesFromComPort!F7037)-(Calculated!$H$2))/1.28)*3.2),"")</f>
        <v/>
      </c>
      <c r="I6998" t="str">
        <f>IF((ValuesFromComPort!K7037)&lt;&gt;"",((((ValuesFromComPort!K7037)-(Calculated!$I$2))/1.28)*3.2),"")</f>
        <v/>
      </c>
      <c r="K6998" t="str">
        <f>IF((ValuesFromComPort!H7037)&lt;&gt;"",((((ValuesFromComPort!H7037)-$K$2)*0.015625)/0.3),"")</f>
        <v/>
      </c>
      <c r="N6998" t="str">
        <f>IF((ValuesFromComPort!I7037)&lt;&gt;"",((((ValuesFromComPort!I7037)-$N$2)*0.125)/0.3),"")</f>
        <v/>
      </c>
    </row>
    <row r="6999" spans="2:14" x14ac:dyDescent="0.25">
      <c r="B6999" t="str">
        <f>IF((ValuesFromComPort!A7038)&lt;&gt;"",(((ValuesFromComPort!A7038)-(Calculated!$B$2))/204.8),"")</f>
        <v/>
      </c>
      <c r="C6999" t="str">
        <f>IF((ValuesFromComPort!P7038)&lt;&gt;"",((((ValuesFromComPort!P7038)-(Calculated!$C$2))/204.8)),"")</f>
        <v/>
      </c>
      <c r="E6999" t="str">
        <f>IF((ValuesFromComPort!D7038)&lt;&gt;"",(((ValuesFromComPort!D7038)-(Calculated!$E$2))/1.28/3200),"")</f>
        <v/>
      </c>
      <c r="F6999" t="str">
        <f>IF((ValuesFromComPort!M7038)&lt;&gt;"",(((ValuesFromComPort!M7038)-(Calculated!$F$2))/1.28/3200),"")</f>
        <v/>
      </c>
      <c r="H6999" t="str">
        <f>IF((ValuesFromComPort!F7038)&lt;&gt;"",((((ValuesFromComPort!F7038)-(Calculated!$H$2))/1.28)*3.2),"")</f>
        <v/>
      </c>
      <c r="I6999" t="str">
        <f>IF((ValuesFromComPort!K7038)&lt;&gt;"",((((ValuesFromComPort!K7038)-(Calculated!$I$2))/1.28)*3.2),"")</f>
        <v/>
      </c>
      <c r="K6999" t="str">
        <f>IF((ValuesFromComPort!H7038)&lt;&gt;"",((((ValuesFromComPort!H7038)-$K$2)*0.015625)/0.3),"")</f>
        <v/>
      </c>
      <c r="N6999" t="str">
        <f>IF((ValuesFromComPort!I7038)&lt;&gt;"",((((ValuesFromComPort!I7038)-$N$2)*0.125)/0.3),"")</f>
        <v/>
      </c>
    </row>
    <row r="7000" spans="2:14" x14ac:dyDescent="0.25">
      <c r="B7000" t="str">
        <f>IF((ValuesFromComPort!A7039)&lt;&gt;"",(((ValuesFromComPort!A7039)-(Calculated!$B$2))/204.8),"")</f>
        <v/>
      </c>
      <c r="C7000" t="str">
        <f>IF((ValuesFromComPort!P7039)&lt;&gt;"",((((ValuesFromComPort!P7039)-(Calculated!$C$2))/204.8)),"")</f>
        <v/>
      </c>
      <c r="E7000" t="str">
        <f>IF((ValuesFromComPort!D7039)&lt;&gt;"",(((ValuesFromComPort!D7039)-(Calculated!$E$2))/1.28/3200),"")</f>
        <v/>
      </c>
      <c r="F7000" t="str">
        <f>IF((ValuesFromComPort!M7039)&lt;&gt;"",(((ValuesFromComPort!M7039)-(Calculated!$F$2))/1.28/3200),"")</f>
        <v/>
      </c>
      <c r="H7000" t="str">
        <f>IF((ValuesFromComPort!F7039)&lt;&gt;"",((((ValuesFromComPort!F7039)-(Calculated!$H$2))/1.28)*3.2),"")</f>
        <v/>
      </c>
      <c r="I7000" t="str">
        <f>IF((ValuesFromComPort!K7039)&lt;&gt;"",((((ValuesFromComPort!K7039)-(Calculated!$I$2))/1.28)*3.2),"")</f>
        <v/>
      </c>
      <c r="K7000" t="str">
        <f>IF((ValuesFromComPort!H7039)&lt;&gt;"",((((ValuesFromComPort!H7039)-$K$2)*0.015625)/0.3),"")</f>
        <v/>
      </c>
      <c r="N7000" t="str">
        <f>IF((ValuesFromComPort!I7039)&lt;&gt;"",((((ValuesFromComPort!I7039)-$N$2)*0.125)/0.3),"")</f>
        <v/>
      </c>
    </row>
    <row r="7001" spans="2:14" x14ac:dyDescent="0.25">
      <c r="B7001" t="str">
        <f>IF((ValuesFromComPort!A7040)&lt;&gt;"",(((ValuesFromComPort!A7040)-(Calculated!$B$2))/204.8),"")</f>
        <v/>
      </c>
      <c r="C7001" t="str">
        <f>IF((ValuesFromComPort!P7040)&lt;&gt;"",((((ValuesFromComPort!P7040)-(Calculated!$C$2))/204.8)),"")</f>
        <v/>
      </c>
      <c r="E7001" t="str">
        <f>IF((ValuesFromComPort!D7040)&lt;&gt;"",(((ValuesFromComPort!D7040)-(Calculated!$E$2))/1.28/3200),"")</f>
        <v/>
      </c>
      <c r="F7001" t="str">
        <f>IF((ValuesFromComPort!M7040)&lt;&gt;"",(((ValuesFromComPort!M7040)-(Calculated!$F$2))/1.28/3200),"")</f>
        <v/>
      </c>
      <c r="H7001" t="str">
        <f>IF((ValuesFromComPort!F7040)&lt;&gt;"",((((ValuesFromComPort!F7040)-(Calculated!$H$2))/1.28)*3.2),"")</f>
        <v/>
      </c>
      <c r="I7001" t="str">
        <f>IF((ValuesFromComPort!K7040)&lt;&gt;"",((((ValuesFromComPort!K7040)-(Calculated!$I$2))/1.28)*3.2),"")</f>
        <v/>
      </c>
      <c r="K7001" t="str">
        <f>IF((ValuesFromComPort!H7040)&lt;&gt;"",((((ValuesFromComPort!H7040)-$K$2)*0.015625)/0.3),"")</f>
        <v/>
      </c>
      <c r="N7001" t="str">
        <f>IF((ValuesFromComPort!I7040)&lt;&gt;"",((((ValuesFromComPort!I7040)-$N$2)*0.125)/0.3),"")</f>
        <v/>
      </c>
    </row>
    <row r="7002" spans="2:14" x14ac:dyDescent="0.25">
      <c r="B7002" t="str">
        <f>IF((ValuesFromComPort!A7041)&lt;&gt;"",(((ValuesFromComPort!A7041)-(Calculated!$B$2))/204.8),"")</f>
        <v/>
      </c>
      <c r="C7002" t="str">
        <f>IF((ValuesFromComPort!P7041)&lt;&gt;"",((((ValuesFromComPort!P7041)-(Calculated!$C$2))/204.8)),"")</f>
        <v/>
      </c>
      <c r="E7002" t="str">
        <f>IF((ValuesFromComPort!D7041)&lt;&gt;"",(((ValuesFromComPort!D7041)-(Calculated!$E$2))/1.28/3200),"")</f>
        <v/>
      </c>
      <c r="F7002" t="str">
        <f>IF((ValuesFromComPort!M7041)&lt;&gt;"",(((ValuesFromComPort!M7041)-(Calculated!$F$2))/1.28/3200),"")</f>
        <v/>
      </c>
      <c r="H7002" t="str">
        <f>IF((ValuesFromComPort!F7041)&lt;&gt;"",((((ValuesFromComPort!F7041)-(Calculated!$H$2))/1.28)*3.2),"")</f>
        <v/>
      </c>
      <c r="I7002" t="str">
        <f>IF((ValuesFromComPort!K7041)&lt;&gt;"",((((ValuesFromComPort!K7041)-(Calculated!$I$2))/1.28)*3.2),"")</f>
        <v/>
      </c>
      <c r="K7002" t="str">
        <f>IF((ValuesFromComPort!H7041)&lt;&gt;"",((((ValuesFromComPort!H7041)-$K$2)*0.015625)/0.3),"")</f>
        <v/>
      </c>
      <c r="N7002" t="str">
        <f>IF((ValuesFromComPort!I7041)&lt;&gt;"",((((ValuesFromComPort!I7041)-$N$2)*0.125)/0.3),"")</f>
        <v/>
      </c>
    </row>
    <row r="7003" spans="2:14" x14ac:dyDescent="0.25">
      <c r="B7003" t="str">
        <f>IF((ValuesFromComPort!A7042)&lt;&gt;"",(((ValuesFromComPort!A7042)-(Calculated!$B$2))/204.8),"")</f>
        <v/>
      </c>
      <c r="C7003" t="str">
        <f>IF((ValuesFromComPort!P7042)&lt;&gt;"",((((ValuesFromComPort!P7042)-(Calculated!$C$2))/204.8)),"")</f>
        <v/>
      </c>
      <c r="E7003" t="str">
        <f>IF((ValuesFromComPort!D7042)&lt;&gt;"",(((ValuesFromComPort!D7042)-(Calculated!$E$2))/1.28/3200),"")</f>
        <v/>
      </c>
      <c r="F7003" t="str">
        <f>IF((ValuesFromComPort!M7042)&lt;&gt;"",(((ValuesFromComPort!M7042)-(Calculated!$F$2))/1.28/3200),"")</f>
        <v/>
      </c>
      <c r="H7003" t="str">
        <f>IF((ValuesFromComPort!F7042)&lt;&gt;"",((((ValuesFromComPort!F7042)-(Calculated!$H$2))/1.28)*3.2),"")</f>
        <v/>
      </c>
      <c r="I7003" t="str">
        <f>IF((ValuesFromComPort!K7042)&lt;&gt;"",((((ValuesFromComPort!K7042)-(Calculated!$I$2))/1.28)*3.2),"")</f>
        <v/>
      </c>
      <c r="K7003" t="str">
        <f>IF((ValuesFromComPort!H7042)&lt;&gt;"",((((ValuesFromComPort!H7042)-$K$2)*0.015625)/0.3),"")</f>
        <v/>
      </c>
      <c r="N7003" t="str">
        <f>IF((ValuesFromComPort!I7042)&lt;&gt;"",((((ValuesFromComPort!I7042)-$N$2)*0.125)/0.3),"")</f>
        <v/>
      </c>
    </row>
    <row r="7004" spans="2:14" x14ac:dyDescent="0.25">
      <c r="B7004" t="str">
        <f>IF((ValuesFromComPort!A7043)&lt;&gt;"",(((ValuesFromComPort!A7043)-(Calculated!$B$2))/204.8),"")</f>
        <v/>
      </c>
      <c r="C7004" t="str">
        <f>IF((ValuesFromComPort!P7043)&lt;&gt;"",((((ValuesFromComPort!P7043)-(Calculated!$C$2))/204.8)),"")</f>
        <v/>
      </c>
      <c r="E7004" t="str">
        <f>IF((ValuesFromComPort!D7043)&lt;&gt;"",(((ValuesFromComPort!D7043)-(Calculated!$E$2))/1.28/3200),"")</f>
        <v/>
      </c>
      <c r="F7004" t="str">
        <f>IF((ValuesFromComPort!M7043)&lt;&gt;"",(((ValuesFromComPort!M7043)-(Calculated!$F$2))/1.28/3200),"")</f>
        <v/>
      </c>
      <c r="H7004" t="str">
        <f>IF((ValuesFromComPort!F7043)&lt;&gt;"",((((ValuesFromComPort!F7043)-(Calculated!$H$2))/1.28)*3.2),"")</f>
        <v/>
      </c>
      <c r="I7004" t="str">
        <f>IF((ValuesFromComPort!K7043)&lt;&gt;"",((((ValuesFromComPort!K7043)-(Calculated!$I$2))/1.28)*3.2),"")</f>
        <v/>
      </c>
      <c r="K7004" t="str">
        <f>IF((ValuesFromComPort!H7043)&lt;&gt;"",((((ValuesFromComPort!H7043)-$K$2)*0.015625)/0.3),"")</f>
        <v/>
      </c>
      <c r="N7004" t="str">
        <f>IF((ValuesFromComPort!I7043)&lt;&gt;"",((((ValuesFromComPort!I7043)-$N$2)*0.125)/0.3),"")</f>
        <v/>
      </c>
    </row>
    <row r="7005" spans="2:14" x14ac:dyDescent="0.25">
      <c r="B7005" t="str">
        <f>IF((ValuesFromComPort!A7044)&lt;&gt;"",(((ValuesFromComPort!A7044)-(Calculated!$B$2))/204.8),"")</f>
        <v/>
      </c>
      <c r="C7005" t="str">
        <f>IF((ValuesFromComPort!P7044)&lt;&gt;"",((((ValuesFromComPort!P7044)-(Calculated!$C$2))/204.8)),"")</f>
        <v/>
      </c>
      <c r="E7005" t="str">
        <f>IF((ValuesFromComPort!D7044)&lt;&gt;"",(((ValuesFromComPort!D7044)-(Calculated!$E$2))/1.28/3200),"")</f>
        <v/>
      </c>
      <c r="F7005" t="str">
        <f>IF((ValuesFromComPort!M7044)&lt;&gt;"",(((ValuesFromComPort!M7044)-(Calculated!$F$2))/1.28/3200),"")</f>
        <v/>
      </c>
      <c r="H7005" t="str">
        <f>IF((ValuesFromComPort!F7044)&lt;&gt;"",((((ValuesFromComPort!F7044)-(Calculated!$H$2))/1.28)*3.2),"")</f>
        <v/>
      </c>
      <c r="I7005" t="str">
        <f>IF((ValuesFromComPort!K7044)&lt;&gt;"",((((ValuesFromComPort!K7044)-(Calculated!$I$2))/1.28)*3.2),"")</f>
        <v/>
      </c>
      <c r="K7005" t="str">
        <f>IF((ValuesFromComPort!H7044)&lt;&gt;"",((((ValuesFromComPort!H7044)-$K$2)*0.015625)/0.3),"")</f>
        <v/>
      </c>
      <c r="N7005" t="str">
        <f>IF((ValuesFromComPort!I7044)&lt;&gt;"",((((ValuesFromComPort!I7044)-$N$2)*0.125)/0.3),"")</f>
        <v/>
      </c>
    </row>
    <row r="7006" spans="2:14" x14ac:dyDescent="0.25">
      <c r="B7006" t="str">
        <f>IF((ValuesFromComPort!A7045)&lt;&gt;"",(((ValuesFromComPort!A7045)-(Calculated!$B$2))/204.8),"")</f>
        <v/>
      </c>
      <c r="C7006" t="str">
        <f>IF((ValuesFromComPort!P7045)&lt;&gt;"",((((ValuesFromComPort!P7045)-(Calculated!$C$2))/204.8)),"")</f>
        <v/>
      </c>
      <c r="E7006" t="str">
        <f>IF((ValuesFromComPort!D7045)&lt;&gt;"",(((ValuesFromComPort!D7045)-(Calculated!$E$2))/1.28/3200),"")</f>
        <v/>
      </c>
      <c r="F7006" t="str">
        <f>IF((ValuesFromComPort!M7045)&lt;&gt;"",(((ValuesFromComPort!M7045)-(Calculated!$F$2))/1.28/3200),"")</f>
        <v/>
      </c>
      <c r="H7006" t="str">
        <f>IF((ValuesFromComPort!F7045)&lt;&gt;"",((((ValuesFromComPort!F7045)-(Calculated!$H$2))/1.28)*3.2),"")</f>
        <v/>
      </c>
      <c r="I7006" t="str">
        <f>IF((ValuesFromComPort!K7045)&lt;&gt;"",((((ValuesFromComPort!K7045)-(Calculated!$I$2))/1.28)*3.2),"")</f>
        <v/>
      </c>
      <c r="K7006" t="str">
        <f>IF((ValuesFromComPort!H7045)&lt;&gt;"",((((ValuesFromComPort!H7045)-$K$2)*0.015625)/0.3),"")</f>
        <v/>
      </c>
      <c r="N7006" t="str">
        <f>IF((ValuesFromComPort!I7045)&lt;&gt;"",((((ValuesFromComPort!I7045)-$N$2)*0.125)/0.3),"")</f>
        <v/>
      </c>
    </row>
    <row r="7007" spans="2:14" x14ac:dyDescent="0.25">
      <c r="B7007" t="str">
        <f>IF((ValuesFromComPort!A7046)&lt;&gt;"",(((ValuesFromComPort!A7046)-(Calculated!$B$2))/204.8),"")</f>
        <v/>
      </c>
      <c r="C7007" t="str">
        <f>IF((ValuesFromComPort!P7046)&lt;&gt;"",((((ValuesFromComPort!P7046)-(Calculated!$C$2))/204.8)),"")</f>
        <v/>
      </c>
      <c r="E7007" t="str">
        <f>IF((ValuesFromComPort!D7046)&lt;&gt;"",(((ValuesFromComPort!D7046)-(Calculated!$E$2))/1.28/3200),"")</f>
        <v/>
      </c>
      <c r="F7007" t="str">
        <f>IF((ValuesFromComPort!M7046)&lt;&gt;"",(((ValuesFromComPort!M7046)-(Calculated!$F$2))/1.28/3200),"")</f>
        <v/>
      </c>
      <c r="H7007" t="str">
        <f>IF((ValuesFromComPort!F7046)&lt;&gt;"",((((ValuesFromComPort!F7046)-(Calculated!$H$2))/1.28)*3.2),"")</f>
        <v/>
      </c>
      <c r="I7007" t="str">
        <f>IF((ValuesFromComPort!K7046)&lt;&gt;"",((((ValuesFromComPort!K7046)-(Calculated!$I$2))/1.28)*3.2),"")</f>
        <v/>
      </c>
      <c r="K7007" t="str">
        <f>IF((ValuesFromComPort!H7046)&lt;&gt;"",((((ValuesFromComPort!H7046)-$K$2)*0.015625)/0.3),"")</f>
        <v/>
      </c>
      <c r="N7007" t="str">
        <f>IF((ValuesFromComPort!I7046)&lt;&gt;"",((((ValuesFromComPort!I7046)-$N$2)*0.125)/0.3),"")</f>
        <v/>
      </c>
    </row>
    <row r="7008" spans="2:14" x14ac:dyDescent="0.25">
      <c r="B7008" t="str">
        <f>IF((ValuesFromComPort!A7047)&lt;&gt;"",(((ValuesFromComPort!A7047)-(Calculated!$B$2))/204.8),"")</f>
        <v/>
      </c>
      <c r="C7008" t="str">
        <f>IF((ValuesFromComPort!P7047)&lt;&gt;"",((((ValuesFromComPort!P7047)-(Calculated!$C$2))/204.8)),"")</f>
        <v/>
      </c>
      <c r="E7008" t="str">
        <f>IF((ValuesFromComPort!D7047)&lt;&gt;"",(((ValuesFromComPort!D7047)-(Calculated!$E$2))/1.28/3200),"")</f>
        <v/>
      </c>
      <c r="F7008" t="str">
        <f>IF((ValuesFromComPort!M7047)&lt;&gt;"",(((ValuesFromComPort!M7047)-(Calculated!$F$2))/1.28/3200),"")</f>
        <v/>
      </c>
      <c r="H7008" t="str">
        <f>IF((ValuesFromComPort!F7047)&lt;&gt;"",((((ValuesFromComPort!F7047)-(Calculated!$H$2))/1.28)*3.2),"")</f>
        <v/>
      </c>
      <c r="I7008" t="str">
        <f>IF((ValuesFromComPort!K7047)&lt;&gt;"",((((ValuesFromComPort!K7047)-(Calculated!$I$2))/1.28)*3.2),"")</f>
        <v/>
      </c>
      <c r="K7008" t="str">
        <f>IF((ValuesFromComPort!H7047)&lt;&gt;"",((((ValuesFromComPort!H7047)-$K$2)*0.015625)/0.3),"")</f>
        <v/>
      </c>
      <c r="N7008" t="str">
        <f>IF((ValuesFromComPort!I7047)&lt;&gt;"",((((ValuesFromComPort!I7047)-$N$2)*0.125)/0.3),"")</f>
        <v/>
      </c>
    </row>
    <row r="7009" spans="2:14" x14ac:dyDescent="0.25">
      <c r="B7009" t="str">
        <f>IF((ValuesFromComPort!A7048)&lt;&gt;"",(((ValuesFromComPort!A7048)-(Calculated!$B$2))/204.8),"")</f>
        <v/>
      </c>
      <c r="C7009" t="str">
        <f>IF((ValuesFromComPort!P7048)&lt;&gt;"",((((ValuesFromComPort!P7048)-(Calculated!$C$2))/204.8)),"")</f>
        <v/>
      </c>
      <c r="E7009" t="str">
        <f>IF((ValuesFromComPort!D7048)&lt;&gt;"",(((ValuesFromComPort!D7048)-(Calculated!$E$2))/1.28/3200),"")</f>
        <v/>
      </c>
      <c r="F7009" t="str">
        <f>IF((ValuesFromComPort!M7048)&lt;&gt;"",(((ValuesFromComPort!M7048)-(Calculated!$F$2))/1.28/3200),"")</f>
        <v/>
      </c>
      <c r="H7009" t="str">
        <f>IF((ValuesFromComPort!F7048)&lt;&gt;"",((((ValuesFromComPort!F7048)-(Calculated!$H$2))/1.28)*3.2),"")</f>
        <v/>
      </c>
      <c r="I7009" t="str">
        <f>IF((ValuesFromComPort!K7048)&lt;&gt;"",((((ValuesFromComPort!K7048)-(Calculated!$I$2))/1.28)*3.2),"")</f>
        <v/>
      </c>
      <c r="K7009" t="str">
        <f>IF((ValuesFromComPort!H7048)&lt;&gt;"",((((ValuesFromComPort!H7048)-$K$2)*0.015625)/0.3),"")</f>
        <v/>
      </c>
      <c r="N7009" t="str">
        <f>IF((ValuesFromComPort!I7048)&lt;&gt;"",((((ValuesFromComPort!I7048)-$N$2)*0.125)/0.3),"")</f>
        <v/>
      </c>
    </row>
    <row r="7010" spans="2:14" x14ac:dyDescent="0.25">
      <c r="B7010" t="str">
        <f>IF((ValuesFromComPort!A7049)&lt;&gt;"",(((ValuesFromComPort!A7049)-(Calculated!$B$2))/204.8),"")</f>
        <v/>
      </c>
      <c r="C7010" t="str">
        <f>IF((ValuesFromComPort!P7049)&lt;&gt;"",((((ValuesFromComPort!P7049)-(Calculated!$C$2))/204.8)),"")</f>
        <v/>
      </c>
      <c r="E7010" t="str">
        <f>IF((ValuesFromComPort!D7049)&lt;&gt;"",(((ValuesFromComPort!D7049)-(Calculated!$E$2))/1.28/3200),"")</f>
        <v/>
      </c>
      <c r="F7010" t="str">
        <f>IF((ValuesFromComPort!M7049)&lt;&gt;"",(((ValuesFromComPort!M7049)-(Calculated!$F$2))/1.28/3200),"")</f>
        <v/>
      </c>
      <c r="H7010" t="str">
        <f>IF((ValuesFromComPort!F7049)&lt;&gt;"",((((ValuesFromComPort!F7049)-(Calculated!$H$2))/1.28)*3.2),"")</f>
        <v/>
      </c>
      <c r="I7010" t="str">
        <f>IF((ValuesFromComPort!K7049)&lt;&gt;"",((((ValuesFromComPort!K7049)-(Calculated!$I$2))/1.28)*3.2),"")</f>
        <v/>
      </c>
      <c r="K7010" t="str">
        <f>IF((ValuesFromComPort!H7049)&lt;&gt;"",((((ValuesFromComPort!H7049)-$K$2)*0.015625)/0.3),"")</f>
        <v/>
      </c>
      <c r="N7010" t="str">
        <f>IF((ValuesFromComPort!I7049)&lt;&gt;"",((((ValuesFromComPort!I7049)-$N$2)*0.125)/0.3),"")</f>
        <v/>
      </c>
    </row>
    <row r="7011" spans="2:14" x14ac:dyDescent="0.25">
      <c r="B7011" t="str">
        <f>IF((ValuesFromComPort!A7050)&lt;&gt;"",(((ValuesFromComPort!A7050)-(Calculated!$B$2))/204.8),"")</f>
        <v/>
      </c>
      <c r="C7011" t="str">
        <f>IF((ValuesFromComPort!P7050)&lt;&gt;"",((((ValuesFromComPort!P7050)-(Calculated!$C$2))/204.8)),"")</f>
        <v/>
      </c>
      <c r="E7011" t="str">
        <f>IF((ValuesFromComPort!D7050)&lt;&gt;"",(((ValuesFromComPort!D7050)-(Calculated!$E$2))/1.28/3200),"")</f>
        <v/>
      </c>
      <c r="F7011" t="str">
        <f>IF((ValuesFromComPort!M7050)&lt;&gt;"",(((ValuesFromComPort!M7050)-(Calculated!$F$2))/1.28/3200),"")</f>
        <v/>
      </c>
      <c r="H7011" t="str">
        <f>IF((ValuesFromComPort!F7050)&lt;&gt;"",((((ValuesFromComPort!F7050)-(Calculated!$H$2))/1.28)*3.2),"")</f>
        <v/>
      </c>
      <c r="I7011" t="str">
        <f>IF((ValuesFromComPort!K7050)&lt;&gt;"",((((ValuesFromComPort!K7050)-(Calculated!$I$2))/1.28)*3.2),"")</f>
        <v/>
      </c>
      <c r="K7011" t="str">
        <f>IF((ValuesFromComPort!H7050)&lt;&gt;"",((((ValuesFromComPort!H7050)-$K$2)*0.015625)/0.3),"")</f>
        <v/>
      </c>
      <c r="N7011" t="str">
        <f>IF((ValuesFromComPort!I7050)&lt;&gt;"",((((ValuesFromComPort!I7050)-$N$2)*0.125)/0.3),"")</f>
        <v/>
      </c>
    </row>
    <row r="7012" spans="2:14" x14ac:dyDescent="0.25">
      <c r="B7012" t="str">
        <f>IF((ValuesFromComPort!A7051)&lt;&gt;"",(((ValuesFromComPort!A7051)-(Calculated!$B$2))/204.8),"")</f>
        <v/>
      </c>
      <c r="C7012" t="str">
        <f>IF((ValuesFromComPort!P7051)&lt;&gt;"",((((ValuesFromComPort!P7051)-(Calculated!$C$2))/204.8)),"")</f>
        <v/>
      </c>
      <c r="E7012" t="str">
        <f>IF((ValuesFromComPort!D7051)&lt;&gt;"",(((ValuesFromComPort!D7051)-(Calculated!$E$2))/1.28/3200),"")</f>
        <v/>
      </c>
      <c r="F7012" t="str">
        <f>IF((ValuesFromComPort!M7051)&lt;&gt;"",(((ValuesFromComPort!M7051)-(Calculated!$F$2))/1.28/3200),"")</f>
        <v/>
      </c>
      <c r="H7012" t="str">
        <f>IF((ValuesFromComPort!F7051)&lt;&gt;"",((((ValuesFromComPort!F7051)-(Calculated!$H$2))/1.28)*3.2),"")</f>
        <v/>
      </c>
      <c r="I7012" t="str">
        <f>IF((ValuesFromComPort!K7051)&lt;&gt;"",((((ValuesFromComPort!K7051)-(Calculated!$I$2))/1.28)*3.2),"")</f>
        <v/>
      </c>
      <c r="K7012" t="str">
        <f>IF((ValuesFromComPort!H7051)&lt;&gt;"",((((ValuesFromComPort!H7051)-$K$2)*0.015625)/0.3),"")</f>
        <v/>
      </c>
      <c r="N7012" t="str">
        <f>IF((ValuesFromComPort!I7051)&lt;&gt;"",((((ValuesFromComPort!I7051)-$N$2)*0.125)/0.3),"")</f>
        <v/>
      </c>
    </row>
    <row r="7013" spans="2:14" x14ac:dyDescent="0.25">
      <c r="B7013" t="str">
        <f>IF((ValuesFromComPort!A7052)&lt;&gt;"",(((ValuesFromComPort!A7052)-(Calculated!$B$2))/204.8),"")</f>
        <v/>
      </c>
      <c r="C7013" t="str">
        <f>IF((ValuesFromComPort!P7052)&lt;&gt;"",((((ValuesFromComPort!P7052)-(Calculated!$C$2))/204.8)),"")</f>
        <v/>
      </c>
      <c r="E7013" t="str">
        <f>IF((ValuesFromComPort!D7052)&lt;&gt;"",(((ValuesFromComPort!D7052)-(Calculated!$E$2))/1.28/3200),"")</f>
        <v/>
      </c>
      <c r="F7013" t="str">
        <f>IF((ValuesFromComPort!M7052)&lt;&gt;"",(((ValuesFromComPort!M7052)-(Calculated!$F$2))/1.28/3200),"")</f>
        <v/>
      </c>
      <c r="H7013" t="str">
        <f>IF((ValuesFromComPort!F7052)&lt;&gt;"",((((ValuesFromComPort!F7052)-(Calculated!$H$2))/1.28)*3.2),"")</f>
        <v/>
      </c>
      <c r="I7013" t="str">
        <f>IF((ValuesFromComPort!K7052)&lt;&gt;"",((((ValuesFromComPort!K7052)-(Calculated!$I$2))/1.28)*3.2),"")</f>
        <v/>
      </c>
      <c r="K7013" t="str">
        <f>IF((ValuesFromComPort!H7052)&lt;&gt;"",((((ValuesFromComPort!H7052)-$K$2)*0.015625)/0.3),"")</f>
        <v/>
      </c>
      <c r="N7013" t="str">
        <f>IF((ValuesFromComPort!I7052)&lt;&gt;"",((((ValuesFromComPort!I7052)-$N$2)*0.125)/0.3),"")</f>
        <v/>
      </c>
    </row>
    <row r="7014" spans="2:14" x14ac:dyDescent="0.25">
      <c r="B7014" t="str">
        <f>IF((ValuesFromComPort!A7053)&lt;&gt;"",(((ValuesFromComPort!A7053)-(Calculated!$B$2))/204.8),"")</f>
        <v/>
      </c>
      <c r="C7014" t="str">
        <f>IF((ValuesFromComPort!P7053)&lt;&gt;"",((((ValuesFromComPort!P7053)-(Calculated!$C$2))/204.8)),"")</f>
        <v/>
      </c>
      <c r="E7014" t="str">
        <f>IF((ValuesFromComPort!D7053)&lt;&gt;"",(((ValuesFromComPort!D7053)-(Calculated!$E$2))/1.28/3200),"")</f>
        <v/>
      </c>
      <c r="F7014" t="str">
        <f>IF((ValuesFromComPort!M7053)&lt;&gt;"",(((ValuesFromComPort!M7053)-(Calculated!$F$2))/1.28/3200),"")</f>
        <v/>
      </c>
      <c r="H7014" t="str">
        <f>IF((ValuesFromComPort!F7053)&lt;&gt;"",((((ValuesFromComPort!F7053)-(Calculated!$H$2))/1.28)*3.2),"")</f>
        <v/>
      </c>
      <c r="I7014" t="str">
        <f>IF((ValuesFromComPort!K7053)&lt;&gt;"",((((ValuesFromComPort!K7053)-(Calculated!$I$2))/1.28)*3.2),"")</f>
        <v/>
      </c>
      <c r="K7014" t="str">
        <f>IF((ValuesFromComPort!H7053)&lt;&gt;"",((((ValuesFromComPort!H7053)-$K$2)*0.015625)/0.3),"")</f>
        <v/>
      </c>
      <c r="N7014" t="str">
        <f>IF((ValuesFromComPort!I7053)&lt;&gt;"",((((ValuesFromComPort!I7053)-$N$2)*0.125)/0.3),"")</f>
        <v/>
      </c>
    </row>
    <row r="7015" spans="2:14" x14ac:dyDescent="0.25">
      <c r="B7015" t="str">
        <f>IF((ValuesFromComPort!A7054)&lt;&gt;"",(((ValuesFromComPort!A7054)-(Calculated!$B$2))/204.8),"")</f>
        <v/>
      </c>
      <c r="C7015" t="str">
        <f>IF((ValuesFromComPort!P7054)&lt;&gt;"",((((ValuesFromComPort!P7054)-(Calculated!$C$2))/204.8)),"")</f>
        <v/>
      </c>
      <c r="E7015" t="str">
        <f>IF((ValuesFromComPort!D7054)&lt;&gt;"",(((ValuesFromComPort!D7054)-(Calculated!$E$2))/1.28/3200),"")</f>
        <v/>
      </c>
      <c r="F7015" t="str">
        <f>IF((ValuesFromComPort!M7054)&lt;&gt;"",(((ValuesFromComPort!M7054)-(Calculated!$F$2))/1.28/3200),"")</f>
        <v/>
      </c>
      <c r="H7015" t="str">
        <f>IF((ValuesFromComPort!F7054)&lt;&gt;"",((((ValuesFromComPort!F7054)-(Calculated!$H$2))/1.28)*3.2),"")</f>
        <v/>
      </c>
      <c r="I7015" t="str">
        <f>IF((ValuesFromComPort!K7054)&lt;&gt;"",((((ValuesFromComPort!K7054)-(Calculated!$I$2))/1.28)*3.2),"")</f>
        <v/>
      </c>
      <c r="K7015" t="str">
        <f>IF((ValuesFromComPort!H7054)&lt;&gt;"",((((ValuesFromComPort!H7054)-$K$2)*0.015625)/0.3),"")</f>
        <v/>
      </c>
      <c r="N7015" t="str">
        <f>IF((ValuesFromComPort!I7054)&lt;&gt;"",((((ValuesFromComPort!I7054)-$N$2)*0.125)/0.3),"")</f>
        <v/>
      </c>
    </row>
    <row r="7016" spans="2:14" x14ac:dyDescent="0.25">
      <c r="B7016" t="str">
        <f>IF((ValuesFromComPort!A7055)&lt;&gt;"",(((ValuesFromComPort!A7055)-(Calculated!$B$2))/204.8),"")</f>
        <v/>
      </c>
      <c r="C7016" t="str">
        <f>IF((ValuesFromComPort!P7055)&lt;&gt;"",((((ValuesFromComPort!P7055)-(Calculated!$C$2))/204.8)),"")</f>
        <v/>
      </c>
      <c r="E7016" t="str">
        <f>IF((ValuesFromComPort!D7055)&lt;&gt;"",(((ValuesFromComPort!D7055)-(Calculated!$E$2))/1.28/3200),"")</f>
        <v/>
      </c>
      <c r="F7016" t="str">
        <f>IF((ValuesFromComPort!M7055)&lt;&gt;"",(((ValuesFromComPort!M7055)-(Calculated!$F$2))/1.28/3200),"")</f>
        <v/>
      </c>
      <c r="H7016" t="str">
        <f>IF((ValuesFromComPort!F7055)&lt;&gt;"",((((ValuesFromComPort!F7055)-(Calculated!$H$2))/1.28)*3.2),"")</f>
        <v/>
      </c>
      <c r="I7016" t="str">
        <f>IF((ValuesFromComPort!K7055)&lt;&gt;"",((((ValuesFromComPort!K7055)-(Calculated!$I$2))/1.28)*3.2),"")</f>
        <v/>
      </c>
      <c r="K7016" t="str">
        <f>IF((ValuesFromComPort!H7055)&lt;&gt;"",((((ValuesFromComPort!H7055)-$K$2)*0.015625)/0.3),"")</f>
        <v/>
      </c>
      <c r="N7016" t="str">
        <f>IF((ValuesFromComPort!I7055)&lt;&gt;"",((((ValuesFromComPort!I7055)-$N$2)*0.125)/0.3),"")</f>
        <v/>
      </c>
    </row>
    <row r="7017" spans="2:14" x14ac:dyDescent="0.25">
      <c r="B7017" t="str">
        <f>IF((ValuesFromComPort!A7056)&lt;&gt;"",(((ValuesFromComPort!A7056)-(Calculated!$B$2))/204.8),"")</f>
        <v/>
      </c>
      <c r="C7017" t="str">
        <f>IF((ValuesFromComPort!P7056)&lt;&gt;"",((((ValuesFromComPort!P7056)-(Calculated!$C$2))/204.8)),"")</f>
        <v/>
      </c>
      <c r="E7017" t="str">
        <f>IF((ValuesFromComPort!D7056)&lt;&gt;"",(((ValuesFromComPort!D7056)-(Calculated!$E$2))/1.28/3200),"")</f>
        <v/>
      </c>
      <c r="F7017" t="str">
        <f>IF((ValuesFromComPort!M7056)&lt;&gt;"",(((ValuesFromComPort!M7056)-(Calculated!$F$2))/1.28/3200),"")</f>
        <v/>
      </c>
      <c r="H7017" t="str">
        <f>IF((ValuesFromComPort!F7056)&lt;&gt;"",((((ValuesFromComPort!F7056)-(Calculated!$H$2))/1.28)*3.2),"")</f>
        <v/>
      </c>
      <c r="I7017" t="str">
        <f>IF((ValuesFromComPort!K7056)&lt;&gt;"",((((ValuesFromComPort!K7056)-(Calculated!$I$2))/1.28)*3.2),"")</f>
        <v/>
      </c>
      <c r="K7017" t="str">
        <f>IF((ValuesFromComPort!H7056)&lt;&gt;"",((((ValuesFromComPort!H7056)-$K$2)*0.015625)/0.3),"")</f>
        <v/>
      </c>
      <c r="N7017" t="str">
        <f>IF((ValuesFromComPort!I7056)&lt;&gt;"",((((ValuesFromComPort!I7056)-$N$2)*0.125)/0.3),"")</f>
        <v/>
      </c>
    </row>
    <row r="7018" spans="2:14" x14ac:dyDescent="0.25">
      <c r="B7018" t="str">
        <f>IF((ValuesFromComPort!A7057)&lt;&gt;"",(((ValuesFromComPort!A7057)-(Calculated!$B$2))/204.8),"")</f>
        <v/>
      </c>
      <c r="C7018" t="str">
        <f>IF((ValuesFromComPort!P7057)&lt;&gt;"",((((ValuesFromComPort!P7057)-(Calculated!$C$2))/204.8)),"")</f>
        <v/>
      </c>
      <c r="E7018" t="str">
        <f>IF((ValuesFromComPort!D7057)&lt;&gt;"",(((ValuesFromComPort!D7057)-(Calculated!$E$2))/1.28/3200),"")</f>
        <v/>
      </c>
      <c r="F7018" t="str">
        <f>IF((ValuesFromComPort!M7057)&lt;&gt;"",(((ValuesFromComPort!M7057)-(Calculated!$F$2))/1.28/3200),"")</f>
        <v/>
      </c>
      <c r="H7018" t="str">
        <f>IF((ValuesFromComPort!F7057)&lt;&gt;"",((((ValuesFromComPort!F7057)-(Calculated!$H$2))/1.28)*3.2),"")</f>
        <v/>
      </c>
      <c r="I7018" t="str">
        <f>IF((ValuesFromComPort!K7057)&lt;&gt;"",((((ValuesFromComPort!K7057)-(Calculated!$I$2))/1.28)*3.2),"")</f>
        <v/>
      </c>
      <c r="K7018" t="str">
        <f>IF((ValuesFromComPort!H7057)&lt;&gt;"",((((ValuesFromComPort!H7057)-$K$2)*0.015625)/0.3),"")</f>
        <v/>
      </c>
      <c r="N7018" t="str">
        <f>IF((ValuesFromComPort!I7057)&lt;&gt;"",((((ValuesFromComPort!I7057)-$N$2)*0.125)/0.3),"")</f>
        <v/>
      </c>
    </row>
    <row r="7019" spans="2:14" x14ac:dyDescent="0.25">
      <c r="B7019" t="str">
        <f>IF((ValuesFromComPort!A7058)&lt;&gt;"",(((ValuesFromComPort!A7058)-(Calculated!$B$2))/204.8),"")</f>
        <v/>
      </c>
      <c r="C7019" t="str">
        <f>IF((ValuesFromComPort!P7058)&lt;&gt;"",((((ValuesFromComPort!P7058)-(Calculated!$C$2))/204.8)),"")</f>
        <v/>
      </c>
      <c r="E7019" t="str">
        <f>IF((ValuesFromComPort!D7058)&lt;&gt;"",(((ValuesFromComPort!D7058)-(Calculated!$E$2))/1.28/3200),"")</f>
        <v/>
      </c>
      <c r="F7019" t="str">
        <f>IF((ValuesFromComPort!M7058)&lt;&gt;"",(((ValuesFromComPort!M7058)-(Calculated!$F$2))/1.28/3200),"")</f>
        <v/>
      </c>
      <c r="H7019" t="str">
        <f>IF((ValuesFromComPort!F7058)&lt;&gt;"",((((ValuesFromComPort!F7058)-(Calculated!$H$2))/1.28)*3.2),"")</f>
        <v/>
      </c>
      <c r="I7019" t="str">
        <f>IF((ValuesFromComPort!K7058)&lt;&gt;"",((((ValuesFromComPort!K7058)-(Calculated!$I$2))/1.28)*3.2),"")</f>
        <v/>
      </c>
      <c r="K7019" t="str">
        <f>IF((ValuesFromComPort!H7058)&lt;&gt;"",((((ValuesFromComPort!H7058)-$K$2)*0.015625)/0.3),"")</f>
        <v/>
      </c>
      <c r="N7019" t="str">
        <f>IF((ValuesFromComPort!I7058)&lt;&gt;"",((((ValuesFromComPort!I7058)-$N$2)*0.125)/0.3),"")</f>
        <v/>
      </c>
    </row>
    <row r="7020" spans="2:14" x14ac:dyDescent="0.25">
      <c r="B7020" t="str">
        <f>IF((ValuesFromComPort!A7059)&lt;&gt;"",(((ValuesFromComPort!A7059)-(Calculated!$B$2))/204.8),"")</f>
        <v/>
      </c>
      <c r="C7020" t="str">
        <f>IF((ValuesFromComPort!P7059)&lt;&gt;"",((((ValuesFromComPort!P7059)-(Calculated!$C$2))/204.8)),"")</f>
        <v/>
      </c>
      <c r="E7020" t="str">
        <f>IF((ValuesFromComPort!D7059)&lt;&gt;"",(((ValuesFromComPort!D7059)-(Calculated!$E$2))/1.28/3200),"")</f>
        <v/>
      </c>
      <c r="F7020" t="str">
        <f>IF((ValuesFromComPort!M7059)&lt;&gt;"",(((ValuesFromComPort!M7059)-(Calculated!$F$2))/1.28/3200),"")</f>
        <v/>
      </c>
      <c r="H7020" t="str">
        <f>IF((ValuesFromComPort!F7059)&lt;&gt;"",((((ValuesFromComPort!F7059)-(Calculated!$H$2))/1.28)*3.2),"")</f>
        <v/>
      </c>
      <c r="I7020" t="str">
        <f>IF((ValuesFromComPort!K7059)&lt;&gt;"",((((ValuesFromComPort!K7059)-(Calculated!$I$2))/1.28)*3.2),"")</f>
        <v/>
      </c>
      <c r="K7020" t="str">
        <f>IF((ValuesFromComPort!H7059)&lt;&gt;"",((((ValuesFromComPort!H7059)-$K$2)*0.015625)/0.3),"")</f>
        <v/>
      </c>
      <c r="N7020" t="str">
        <f>IF((ValuesFromComPort!I7059)&lt;&gt;"",((((ValuesFromComPort!I7059)-$N$2)*0.125)/0.3),"")</f>
        <v/>
      </c>
    </row>
    <row r="7021" spans="2:14" x14ac:dyDescent="0.25">
      <c r="B7021" t="str">
        <f>IF((ValuesFromComPort!A7060)&lt;&gt;"",(((ValuesFromComPort!A7060)-(Calculated!$B$2))/204.8),"")</f>
        <v/>
      </c>
      <c r="C7021" t="str">
        <f>IF((ValuesFromComPort!P7060)&lt;&gt;"",((((ValuesFromComPort!P7060)-(Calculated!$C$2))/204.8)),"")</f>
        <v/>
      </c>
      <c r="E7021" t="str">
        <f>IF((ValuesFromComPort!D7060)&lt;&gt;"",(((ValuesFromComPort!D7060)-(Calculated!$E$2))/1.28/3200),"")</f>
        <v/>
      </c>
      <c r="F7021" t="str">
        <f>IF((ValuesFromComPort!M7060)&lt;&gt;"",(((ValuesFromComPort!M7060)-(Calculated!$F$2))/1.28/3200),"")</f>
        <v/>
      </c>
      <c r="H7021" t="str">
        <f>IF((ValuesFromComPort!F7060)&lt;&gt;"",((((ValuesFromComPort!F7060)-(Calculated!$H$2))/1.28)*3.2),"")</f>
        <v/>
      </c>
      <c r="I7021" t="str">
        <f>IF((ValuesFromComPort!K7060)&lt;&gt;"",((((ValuesFromComPort!K7060)-(Calculated!$I$2))/1.28)*3.2),"")</f>
        <v/>
      </c>
      <c r="K7021" t="str">
        <f>IF((ValuesFromComPort!H7060)&lt;&gt;"",((((ValuesFromComPort!H7060)-$K$2)*0.015625)/0.3),"")</f>
        <v/>
      </c>
      <c r="N7021" t="str">
        <f>IF((ValuesFromComPort!I7060)&lt;&gt;"",((((ValuesFromComPort!I7060)-$N$2)*0.125)/0.3),"")</f>
        <v/>
      </c>
    </row>
    <row r="7022" spans="2:14" x14ac:dyDescent="0.25">
      <c r="B7022" t="str">
        <f>IF((ValuesFromComPort!A7061)&lt;&gt;"",(((ValuesFromComPort!A7061)-(Calculated!$B$2))/204.8),"")</f>
        <v/>
      </c>
      <c r="C7022" t="str">
        <f>IF((ValuesFromComPort!P7061)&lt;&gt;"",((((ValuesFromComPort!P7061)-(Calculated!$C$2))/204.8)),"")</f>
        <v/>
      </c>
      <c r="E7022" t="str">
        <f>IF((ValuesFromComPort!D7061)&lt;&gt;"",(((ValuesFromComPort!D7061)-(Calculated!$E$2))/1.28/3200),"")</f>
        <v/>
      </c>
      <c r="F7022" t="str">
        <f>IF((ValuesFromComPort!M7061)&lt;&gt;"",(((ValuesFromComPort!M7061)-(Calculated!$F$2))/1.28/3200),"")</f>
        <v/>
      </c>
      <c r="H7022" t="str">
        <f>IF((ValuesFromComPort!F7061)&lt;&gt;"",((((ValuesFromComPort!F7061)-(Calculated!$H$2))/1.28)*3.2),"")</f>
        <v/>
      </c>
      <c r="I7022" t="str">
        <f>IF((ValuesFromComPort!K7061)&lt;&gt;"",((((ValuesFromComPort!K7061)-(Calculated!$I$2))/1.28)*3.2),"")</f>
        <v/>
      </c>
      <c r="K7022" t="str">
        <f>IF((ValuesFromComPort!H7061)&lt;&gt;"",((((ValuesFromComPort!H7061)-$K$2)*0.015625)/0.3),"")</f>
        <v/>
      </c>
      <c r="N7022" t="str">
        <f>IF((ValuesFromComPort!I7061)&lt;&gt;"",((((ValuesFromComPort!I7061)-$N$2)*0.125)/0.3),"")</f>
        <v/>
      </c>
    </row>
    <row r="7023" spans="2:14" x14ac:dyDescent="0.25">
      <c r="B7023" t="str">
        <f>IF((ValuesFromComPort!A7062)&lt;&gt;"",(((ValuesFromComPort!A7062)-(Calculated!$B$2))/204.8),"")</f>
        <v/>
      </c>
      <c r="C7023" t="str">
        <f>IF((ValuesFromComPort!P7062)&lt;&gt;"",((((ValuesFromComPort!P7062)-(Calculated!$C$2))/204.8)),"")</f>
        <v/>
      </c>
      <c r="E7023" t="str">
        <f>IF((ValuesFromComPort!D7062)&lt;&gt;"",(((ValuesFromComPort!D7062)-(Calculated!$E$2))/1.28/3200),"")</f>
        <v/>
      </c>
      <c r="F7023" t="str">
        <f>IF((ValuesFromComPort!M7062)&lt;&gt;"",(((ValuesFromComPort!M7062)-(Calculated!$F$2))/1.28/3200),"")</f>
        <v/>
      </c>
      <c r="H7023" t="str">
        <f>IF((ValuesFromComPort!F7062)&lt;&gt;"",((((ValuesFromComPort!F7062)-(Calculated!$H$2))/1.28)*3.2),"")</f>
        <v/>
      </c>
      <c r="I7023" t="str">
        <f>IF((ValuesFromComPort!K7062)&lt;&gt;"",((((ValuesFromComPort!K7062)-(Calculated!$I$2))/1.28)*3.2),"")</f>
        <v/>
      </c>
      <c r="K7023" t="str">
        <f>IF((ValuesFromComPort!H7062)&lt;&gt;"",((((ValuesFromComPort!H7062)-$K$2)*0.015625)/0.3),"")</f>
        <v/>
      </c>
      <c r="N7023" t="str">
        <f>IF((ValuesFromComPort!I7062)&lt;&gt;"",((((ValuesFromComPort!I7062)-$N$2)*0.125)/0.3),"")</f>
        <v/>
      </c>
    </row>
    <row r="7024" spans="2:14" x14ac:dyDescent="0.25">
      <c r="B7024" t="str">
        <f>IF((ValuesFromComPort!A7063)&lt;&gt;"",(((ValuesFromComPort!A7063)-(Calculated!$B$2))/204.8),"")</f>
        <v/>
      </c>
      <c r="C7024" t="str">
        <f>IF((ValuesFromComPort!P7063)&lt;&gt;"",((((ValuesFromComPort!P7063)-(Calculated!$C$2))/204.8)),"")</f>
        <v/>
      </c>
      <c r="E7024" t="str">
        <f>IF((ValuesFromComPort!D7063)&lt;&gt;"",(((ValuesFromComPort!D7063)-(Calculated!$E$2))/1.28/3200),"")</f>
        <v/>
      </c>
      <c r="F7024" t="str">
        <f>IF((ValuesFromComPort!M7063)&lt;&gt;"",(((ValuesFromComPort!M7063)-(Calculated!$F$2))/1.28/3200),"")</f>
        <v/>
      </c>
      <c r="H7024" t="str">
        <f>IF((ValuesFromComPort!F7063)&lt;&gt;"",((((ValuesFromComPort!F7063)-(Calculated!$H$2))/1.28)*3.2),"")</f>
        <v/>
      </c>
      <c r="I7024" t="str">
        <f>IF((ValuesFromComPort!K7063)&lt;&gt;"",((((ValuesFromComPort!K7063)-(Calculated!$I$2))/1.28)*3.2),"")</f>
        <v/>
      </c>
      <c r="K7024" t="str">
        <f>IF((ValuesFromComPort!H7063)&lt;&gt;"",((((ValuesFromComPort!H7063)-$K$2)*0.015625)/0.3),"")</f>
        <v/>
      </c>
      <c r="N7024" t="str">
        <f>IF((ValuesFromComPort!I7063)&lt;&gt;"",((((ValuesFromComPort!I7063)-$N$2)*0.125)/0.3),"")</f>
        <v/>
      </c>
    </row>
    <row r="7025" spans="2:14" x14ac:dyDescent="0.25">
      <c r="B7025" t="str">
        <f>IF((ValuesFromComPort!A7064)&lt;&gt;"",(((ValuesFromComPort!A7064)-(Calculated!$B$2))/204.8),"")</f>
        <v/>
      </c>
      <c r="C7025" t="str">
        <f>IF((ValuesFromComPort!P7064)&lt;&gt;"",((((ValuesFromComPort!P7064)-(Calculated!$C$2))/204.8)),"")</f>
        <v/>
      </c>
      <c r="E7025" t="str">
        <f>IF((ValuesFromComPort!D7064)&lt;&gt;"",(((ValuesFromComPort!D7064)-(Calculated!$E$2))/1.28/3200),"")</f>
        <v/>
      </c>
      <c r="F7025" t="str">
        <f>IF((ValuesFromComPort!M7064)&lt;&gt;"",(((ValuesFromComPort!M7064)-(Calculated!$F$2))/1.28/3200),"")</f>
        <v/>
      </c>
      <c r="H7025" t="str">
        <f>IF((ValuesFromComPort!F7064)&lt;&gt;"",((((ValuesFromComPort!F7064)-(Calculated!$H$2))/1.28)*3.2),"")</f>
        <v/>
      </c>
      <c r="I7025" t="str">
        <f>IF((ValuesFromComPort!K7064)&lt;&gt;"",((((ValuesFromComPort!K7064)-(Calculated!$I$2))/1.28)*3.2),"")</f>
        <v/>
      </c>
      <c r="K7025" t="str">
        <f>IF((ValuesFromComPort!H7064)&lt;&gt;"",((((ValuesFromComPort!H7064)-$K$2)*0.015625)/0.3),"")</f>
        <v/>
      </c>
      <c r="N7025" t="str">
        <f>IF((ValuesFromComPort!I7064)&lt;&gt;"",((((ValuesFromComPort!I7064)-$N$2)*0.125)/0.3),"")</f>
        <v/>
      </c>
    </row>
    <row r="7026" spans="2:14" x14ac:dyDescent="0.25">
      <c r="B7026" t="str">
        <f>IF((ValuesFromComPort!A7065)&lt;&gt;"",(((ValuesFromComPort!A7065)-(Calculated!$B$2))/204.8),"")</f>
        <v/>
      </c>
      <c r="C7026" t="str">
        <f>IF((ValuesFromComPort!P7065)&lt;&gt;"",((((ValuesFromComPort!P7065)-(Calculated!$C$2))/204.8)),"")</f>
        <v/>
      </c>
      <c r="E7026" t="str">
        <f>IF((ValuesFromComPort!D7065)&lt;&gt;"",(((ValuesFromComPort!D7065)-(Calculated!$E$2))/1.28/3200),"")</f>
        <v/>
      </c>
      <c r="F7026" t="str">
        <f>IF((ValuesFromComPort!M7065)&lt;&gt;"",(((ValuesFromComPort!M7065)-(Calculated!$F$2))/1.28/3200),"")</f>
        <v/>
      </c>
      <c r="H7026" t="str">
        <f>IF((ValuesFromComPort!F7065)&lt;&gt;"",((((ValuesFromComPort!F7065)-(Calculated!$H$2))/1.28)*3.2),"")</f>
        <v/>
      </c>
      <c r="I7026" t="str">
        <f>IF((ValuesFromComPort!K7065)&lt;&gt;"",((((ValuesFromComPort!K7065)-(Calculated!$I$2))/1.28)*3.2),"")</f>
        <v/>
      </c>
      <c r="K7026" t="str">
        <f>IF((ValuesFromComPort!H7065)&lt;&gt;"",((((ValuesFromComPort!H7065)-$K$2)*0.015625)/0.3),"")</f>
        <v/>
      </c>
      <c r="N7026" t="str">
        <f>IF((ValuesFromComPort!I7065)&lt;&gt;"",((((ValuesFromComPort!I7065)-$N$2)*0.125)/0.3),"")</f>
        <v/>
      </c>
    </row>
    <row r="7027" spans="2:14" x14ac:dyDescent="0.25">
      <c r="B7027" t="str">
        <f>IF((ValuesFromComPort!A7066)&lt;&gt;"",(((ValuesFromComPort!A7066)-(Calculated!$B$2))/204.8),"")</f>
        <v/>
      </c>
      <c r="C7027" t="str">
        <f>IF((ValuesFromComPort!P7066)&lt;&gt;"",((((ValuesFromComPort!P7066)-(Calculated!$C$2))/204.8)),"")</f>
        <v/>
      </c>
      <c r="E7027" t="str">
        <f>IF((ValuesFromComPort!D7066)&lt;&gt;"",(((ValuesFromComPort!D7066)-(Calculated!$E$2))/1.28/3200),"")</f>
        <v/>
      </c>
      <c r="F7027" t="str">
        <f>IF((ValuesFromComPort!M7066)&lt;&gt;"",(((ValuesFromComPort!M7066)-(Calculated!$F$2))/1.28/3200),"")</f>
        <v/>
      </c>
      <c r="H7027" t="str">
        <f>IF((ValuesFromComPort!F7066)&lt;&gt;"",((((ValuesFromComPort!F7066)-(Calculated!$H$2))/1.28)*3.2),"")</f>
        <v/>
      </c>
      <c r="I7027" t="str">
        <f>IF((ValuesFromComPort!K7066)&lt;&gt;"",((((ValuesFromComPort!K7066)-(Calculated!$I$2))/1.28)*3.2),"")</f>
        <v/>
      </c>
      <c r="K7027" t="str">
        <f>IF((ValuesFromComPort!H7066)&lt;&gt;"",((((ValuesFromComPort!H7066)-$K$2)*0.015625)/0.3),"")</f>
        <v/>
      </c>
      <c r="N7027" t="str">
        <f>IF((ValuesFromComPort!I7066)&lt;&gt;"",((((ValuesFromComPort!I7066)-$N$2)*0.125)/0.3),"")</f>
        <v/>
      </c>
    </row>
    <row r="7028" spans="2:14" x14ac:dyDescent="0.25">
      <c r="B7028" t="str">
        <f>IF((ValuesFromComPort!A7067)&lt;&gt;"",(((ValuesFromComPort!A7067)-(Calculated!$B$2))/204.8),"")</f>
        <v/>
      </c>
      <c r="C7028" t="str">
        <f>IF((ValuesFromComPort!P7067)&lt;&gt;"",((((ValuesFromComPort!P7067)-(Calculated!$C$2))/204.8)),"")</f>
        <v/>
      </c>
      <c r="E7028" t="str">
        <f>IF((ValuesFromComPort!D7067)&lt;&gt;"",(((ValuesFromComPort!D7067)-(Calculated!$E$2))/1.28/3200),"")</f>
        <v/>
      </c>
      <c r="F7028" t="str">
        <f>IF((ValuesFromComPort!M7067)&lt;&gt;"",(((ValuesFromComPort!M7067)-(Calculated!$F$2))/1.28/3200),"")</f>
        <v/>
      </c>
      <c r="H7028" t="str">
        <f>IF((ValuesFromComPort!F7067)&lt;&gt;"",((((ValuesFromComPort!F7067)-(Calculated!$H$2))/1.28)*3.2),"")</f>
        <v/>
      </c>
      <c r="I7028" t="str">
        <f>IF((ValuesFromComPort!K7067)&lt;&gt;"",((((ValuesFromComPort!K7067)-(Calculated!$I$2))/1.28)*3.2),"")</f>
        <v/>
      </c>
      <c r="K7028" t="str">
        <f>IF((ValuesFromComPort!H7067)&lt;&gt;"",((((ValuesFromComPort!H7067)-$K$2)*0.015625)/0.3),"")</f>
        <v/>
      </c>
      <c r="N7028" t="str">
        <f>IF((ValuesFromComPort!I7067)&lt;&gt;"",((((ValuesFromComPort!I7067)-$N$2)*0.125)/0.3),"")</f>
        <v/>
      </c>
    </row>
    <row r="7029" spans="2:14" x14ac:dyDescent="0.25">
      <c r="B7029" t="str">
        <f>IF((ValuesFromComPort!A7068)&lt;&gt;"",(((ValuesFromComPort!A7068)-(Calculated!$B$2))/204.8),"")</f>
        <v/>
      </c>
      <c r="C7029" t="str">
        <f>IF((ValuesFromComPort!P7068)&lt;&gt;"",((((ValuesFromComPort!P7068)-(Calculated!$C$2))/204.8)),"")</f>
        <v/>
      </c>
      <c r="E7029" t="str">
        <f>IF((ValuesFromComPort!D7068)&lt;&gt;"",(((ValuesFromComPort!D7068)-(Calculated!$E$2))/1.28/3200),"")</f>
        <v/>
      </c>
      <c r="F7029" t="str">
        <f>IF((ValuesFromComPort!M7068)&lt;&gt;"",(((ValuesFromComPort!M7068)-(Calculated!$F$2))/1.28/3200),"")</f>
        <v/>
      </c>
      <c r="H7029" t="str">
        <f>IF((ValuesFromComPort!F7068)&lt;&gt;"",((((ValuesFromComPort!F7068)-(Calculated!$H$2))/1.28)*3.2),"")</f>
        <v/>
      </c>
      <c r="I7029" t="str">
        <f>IF((ValuesFromComPort!K7068)&lt;&gt;"",((((ValuesFromComPort!K7068)-(Calculated!$I$2))/1.28)*3.2),"")</f>
        <v/>
      </c>
      <c r="K7029" t="str">
        <f>IF((ValuesFromComPort!H7068)&lt;&gt;"",((((ValuesFromComPort!H7068)-$K$2)*0.015625)/0.3),"")</f>
        <v/>
      </c>
      <c r="N7029" t="str">
        <f>IF((ValuesFromComPort!I7068)&lt;&gt;"",((((ValuesFromComPort!I7068)-$N$2)*0.125)/0.3),"")</f>
        <v/>
      </c>
    </row>
    <row r="7030" spans="2:14" x14ac:dyDescent="0.25">
      <c r="B7030" t="str">
        <f>IF((ValuesFromComPort!A7069)&lt;&gt;"",(((ValuesFromComPort!A7069)-(Calculated!$B$2))/204.8),"")</f>
        <v/>
      </c>
      <c r="C7030" t="str">
        <f>IF((ValuesFromComPort!P7069)&lt;&gt;"",((((ValuesFromComPort!P7069)-(Calculated!$C$2))/204.8)),"")</f>
        <v/>
      </c>
      <c r="E7030" t="str">
        <f>IF((ValuesFromComPort!D7069)&lt;&gt;"",(((ValuesFromComPort!D7069)-(Calculated!$E$2))/1.28/3200),"")</f>
        <v/>
      </c>
      <c r="F7030" t="str">
        <f>IF((ValuesFromComPort!M7069)&lt;&gt;"",(((ValuesFromComPort!M7069)-(Calculated!$F$2))/1.28/3200),"")</f>
        <v/>
      </c>
      <c r="H7030" t="str">
        <f>IF((ValuesFromComPort!F7069)&lt;&gt;"",((((ValuesFromComPort!F7069)-(Calculated!$H$2))/1.28)*3.2),"")</f>
        <v/>
      </c>
      <c r="I7030" t="str">
        <f>IF((ValuesFromComPort!K7069)&lt;&gt;"",((((ValuesFromComPort!K7069)-(Calculated!$I$2))/1.28)*3.2),"")</f>
        <v/>
      </c>
      <c r="K7030" t="str">
        <f>IF((ValuesFromComPort!H7069)&lt;&gt;"",((((ValuesFromComPort!H7069)-$K$2)*0.015625)/0.3),"")</f>
        <v/>
      </c>
      <c r="N7030" t="str">
        <f>IF((ValuesFromComPort!I7069)&lt;&gt;"",((((ValuesFromComPort!I7069)-$N$2)*0.125)/0.3),"")</f>
        <v/>
      </c>
    </row>
    <row r="7031" spans="2:14" x14ac:dyDescent="0.25">
      <c r="B7031" t="str">
        <f>IF((ValuesFromComPort!A7070)&lt;&gt;"",(((ValuesFromComPort!A7070)-(Calculated!$B$2))/204.8),"")</f>
        <v/>
      </c>
      <c r="C7031" t="str">
        <f>IF((ValuesFromComPort!P7070)&lt;&gt;"",((((ValuesFromComPort!P7070)-(Calculated!$C$2))/204.8)),"")</f>
        <v/>
      </c>
      <c r="E7031" t="str">
        <f>IF((ValuesFromComPort!D7070)&lt;&gt;"",(((ValuesFromComPort!D7070)-(Calculated!$E$2))/1.28/3200),"")</f>
        <v/>
      </c>
      <c r="F7031" t="str">
        <f>IF((ValuesFromComPort!M7070)&lt;&gt;"",(((ValuesFromComPort!M7070)-(Calculated!$F$2))/1.28/3200),"")</f>
        <v/>
      </c>
      <c r="H7031" t="str">
        <f>IF((ValuesFromComPort!F7070)&lt;&gt;"",((((ValuesFromComPort!F7070)-(Calculated!$H$2))/1.28)*3.2),"")</f>
        <v/>
      </c>
      <c r="I7031" t="str">
        <f>IF((ValuesFromComPort!K7070)&lt;&gt;"",((((ValuesFromComPort!K7070)-(Calculated!$I$2))/1.28)*3.2),"")</f>
        <v/>
      </c>
      <c r="K7031" t="str">
        <f>IF((ValuesFromComPort!H7070)&lt;&gt;"",((((ValuesFromComPort!H7070)-$K$2)*0.015625)/0.3),"")</f>
        <v/>
      </c>
      <c r="N7031" t="str">
        <f>IF((ValuesFromComPort!I7070)&lt;&gt;"",((((ValuesFromComPort!I7070)-$N$2)*0.125)/0.3),"")</f>
        <v/>
      </c>
    </row>
    <row r="7032" spans="2:14" x14ac:dyDescent="0.25">
      <c r="B7032" t="str">
        <f>IF((ValuesFromComPort!A7071)&lt;&gt;"",(((ValuesFromComPort!A7071)-(Calculated!$B$2))/204.8),"")</f>
        <v/>
      </c>
      <c r="C7032" t="str">
        <f>IF((ValuesFromComPort!P7071)&lt;&gt;"",((((ValuesFromComPort!P7071)-(Calculated!$C$2))/204.8)),"")</f>
        <v/>
      </c>
      <c r="E7032" t="str">
        <f>IF((ValuesFromComPort!D7071)&lt;&gt;"",(((ValuesFromComPort!D7071)-(Calculated!$E$2))/1.28/3200),"")</f>
        <v/>
      </c>
      <c r="F7032" t="str">
        <f>IF((ValuesFromComPort!M7071)&lt;&gt;"",(((ValuesFromComPort!M7071)-(Calculated!$F$2))/1.28/3200),"")</f>
        <v/>
      </c>
      <c r="H7032" t="str">
        <f>IF((ValuesFromComPort!F7071)&lt;&gt;"",((((ValuesFromComPort!F7071)-(Calculated!$H$2))/1.28)*3.2),"")</f>
        <v/>
      </c>
      <c r="I7032" t="str">
        <f>IF((ValuesFromComPort!K7071)&lt;&gt;"",((((ValuesFromComPort!K7071)-(Calculated!$I$2))/1.28)*3.2),"")</f>
        <v/>
      </c>
      <c r="K7032" t="str">
        <f>IF((ValuesFromComPort!H7071)&lt;&gt;"",((((ValuesFromComPort!H7071)-$K$2)*0.015625)/0.3),"")</f>
        <v/>
      </c>
      <c r="N7032" t="str">
        <f>IF((ValuesFromComPort!I7071)&lt;&gt;"",((((ValuesFromComPort!I7071)-$N$2)*0.125)/0.3),"")</f>
        <v/>
      </c>
    </row>
    <row r="7033" spans="2:14" x14ac:dyDescent="0.25">
      <c r="B7033" t="str">
        <f>IF((ValuesFromComPort!A7072)&lt;&gt;"",(((ValuesFromComPort!A7072)-(Calculated!$B$2))/204.8),"")</f>
        <v/>
      </c>
      <c r="C7033" t="str">
        <f>IF((ValuesFromComPort!P7072)&lt;&gt;"",((((ValuesFromComPort!P7072)-(Calculated!$C$2))/204.8)),"")</f>
        <v/>
      </c>
      <c r="E7033" t="str">
        <f>IF((ValuesFromComPort!D7072)&lt;&gt;"",(((ValuesFromComPort!D7072)-(Calculated!$E$2))/1.28/3200),"")</f>
        <v/>
      </c>
      <c r="F7033" t="str">
        <f>IF((ValuesFromComPort!M7072)&lt;&gt;"",(((ValuesFromComPort!M7072)-(Calculated!$F$2))/1.28/3200),"")</f>
        <v/>
      </c>
      <c r="H7033" t="str">
        <f>IF((ValuesFromComPort!F7072)&lt;&gt;"",((((ValuesFromComPort!F7072)-(Calculated!$H$2))/1.28)*3.2),"")</f>
        <v/>
      </c>
      <c r="I7033" t="str">
        <f>IF((ValuesFromComPort!K7072)&lt;&gt;"",((((ValuesFromComPort!K7072)-(Calculated!$I$2))/1.28)*3.2),"")</f>
        <v/>
      </c>
      <c r="K7033" t="str">
        <f>IF((ValuesFromComPort!H7072)&lt;&gt;"",((((ValuesFromComPort!H7072)-$K$2)*0.015625)/0.3),"")</f>
        <v/>
      </c>
      <c r="N7033" t="str">
        <f>IF((ValuesFromComPort!I7072)&lt;&gt;"",((((ValuesFromComPort!I7072)-$N$2)*0.125)/0.3),"")</f>
        <v/>
      </c>
    </row>
    <row r="7034" spans="2:14" x14ac:dyDescent="0.25">
      <c r="B7034" t="str">
        <f>IF((ValuesFromComPort!A7073)&lt;&gt;"",(((ValuesFromComPort!A7073)-(Calculated!$B$2))/204.8),"")</f>
        <v/>
      </c>
      <c r="C7034" t="str">
        <f>IF((ValuesFromComPort!P7073)&lt;&gt;"",((((ValuesFromComPort!P7073)-(Calculated!$C$2))/204.8)),"")</f>
        <v/>
      </c>
      <c r="E7034" t="str">
        <f>IF((ValuesFromComPort!D7073)&lt;&gt;"",(((ValuesFromComPort!D7073)-(Calculated!$E$2))/1.28/3200),"")</f>
        <v/>
      </c>
      <c r="F7034" t="str">
        <f>IF((ValuesFromComPort!M7073)&lt;&gt;"",(((ValuesFromComPort!M7073)-(Calculated!$F$2))/1.28/3200),"")</f>
        <v/>
      </c>
      <c r="H7034" t="str">
        <f>IF((ValuesFromComPort!F7073)&lt;&gt;"",((((ValuesFromComPort!F7073)-(Calculated!$H$2))/1.28)*3.2),"")</f>
        <v/>
      </c>
      <c r="I7034" t="str">
        <f>IF((ValuesFromComPort!K7073)&lt;&gt;"",((((ValuesFromComPort!K7073)-(Calculated!$I$2))/1.28)*3.2),"")</f>
        <v/>
      </c>
      <c r="K7034" t="str">
        <f>IF((ValuesFromComPort!H7073)&lt;&gt;"",((((ValuesFromComPort!H7073)-$K$2)*0.015625)/0.3),"")</f>
        <v/>
      </c>
      <c r="N7034" t="str">
        <f>IF((ValuesFromComPort!I7073)&lt;&gt;"",((((ValuesFromComPort!I7073)-$N$2)*0.125)/0.3),"")</f>
        <v/>
      </c>
    </row>
    <row r="7035" spans="2:14" x14ac:dyDescent="0.25">
      <c r="B7035" t="str">
        <f>IF((ValuesFromComPort!A7074)&lt;&gt;"",(((ValuesFromComPort!A7074)-(Calculated!$B$2))/204.8),"")</f>
        <v/>
      </c>
      <c r="C7035" t="str">
        <f>IF((ValuesFromComPort!P7074)&lt;&gt;"",((((ValuesFromComPort!P7074)-(Calculated!$C$2))/204.8)),"")</f>
        <v/>
      </c>
      <c r="E7035" t="str">
        <f>IF((ValuesFromComPort!D7074)&lt;&gt;"",(((ValuesFromComPort!D7074)-(Calculated!$E$2))/1.28/3200),"")</f>
        <v/>
      </c>
      <c r="F7035" t="str">
        <f>IF((ValuesFromComPort!M7074)&lt;&gt;"",(((ValuesFromComPort!M7074)-(Calculated!$F$2))/1.28/3200),"")</f>
        <v/>
      </c>
      <c r="H7035" t="str">
        <f>IF((ValuesFromComPort!F7074)&lt;&gt;"",((((ValuesFromComPort!F7074)-(Calculated!$H$2))/1.28)*3.2),"")</f>
        <v/>
      </c>
      <c r="I7035" t="str">
        <f>IF((ValuesFromComPort!K7074)&lt;&gt;"",((((ValuesFromComPort!K7074)-(Calculated!$I$2))/1.28)*3.2),"")</f>
        <v/>
      </c>
      <c r="K7035" t="str">
        <f>IF((ValuesFromComPort!H7074)&lt;&gt;"",((((ValuesFromComPort!H7074)-$K$2)*0.015625)/0.3),"")</f>
        <v/>
      </c>
      <c r="N7035" t="str">
        <f>IF((ValuesFromComPort!I7074)&lt;&gt;"",((((ValuesFromComPort!I7074)-$N$2)*0.125)/0.3),"")</f>
        <v/>
      </c>
    </row>
    <row r="7036" spans="2:14" x14ac:dyDescent="0.25">
      <c r="B7036" t="str">
        <f>IF((ValuesFromComPort!A7075)&lt;&gt;"",(((ValuesFromComPort!A7075)-(Calculated!$B$2))/204.8),"")</f>
        <v/>
      </c>
      <c r="C7036" t="str">
        <f>IF((ValuesFromComPort!P7075)&lt;&gt;"",((((ValuesFromComPort!P7075)-(Calculated!$C$2))/204.8)),"")</f>
        <v/>
      </c>
      <c r="E7036" t="str">
        <f>IF((ValuesFromComPort!D7075)&lt;&gt;"",(((ValuesFromComPort!D7075)-(Calculated!$E$2))/1.28/3200),"")</f>
        <v/>
      </c>
      <c r="F7036" t="str">
        <f>IF((ValuesFromComPort!M7075)&lt;&gt;"",(((ValuesFromComPort!M7075)-(Calculated!$F$2))/1.28/3200),"")</f>
        <v/>
      </c>
      <c r="H7036" t="str">
        <f>IF((ValuesFromComPort!F7075)&lt;&gt;"",((((ValuesFromComPort!F7075)-(Calculated!$H$2))/1.28)*3.2),"")</f>
        <v/>
      </c>
      <c r="I7036" t="str">
        <f>IF((ValuesFromComPort!K7075)&lt;&gt;"",((((ValuesFromComPort!K7075)-(Calculated!$I$2))/1.28)*3.2),"")</f>
        <v/>
      </c>
      <c r="K7036" t="str">
        <f>IF((ValuesFromComPort!H7075)&lt;&gt;"",((((ValuesFromComPort!H7075)-$K$2)*0.015625)/0.3),"")</f>
        <v/>
      </c>
      <c r="N7036" t="str">
        <f>IF((ValuesFromComPort!I7075)&lt;&gt;"",((((ValuesFromComPort!I7075)-$N$2)*0.125)/0.3),"")</f>
        <v/>
      </c>
    </row>
    <row r="7037" spans="2:14" x14ac:dyDescent="0.25">
      <c r="B7037" t="str">
        <f>IF((ValuesFromComPort!A7076)&lt;&gt;"",(((ValuesFromComPort!A7076)-(Calculated!$B$2))/204.8),"")</f>
        <v/>
      </c>
      <c r="C7037" t="str">
        <f>IF((ValuesFromComPort!P7076)&lt;&gt;"",((((ValuesFromComPort!P7076)-(Calculated!$C$2))/204.8)),"")</f>
        <v/>
      </c>
      <c r="E7037" t="str">
        <f>IF((ValuesFromComPort!D7076)&lt;&gt;"",(((ValuesFromComPort!D7076)-(Calculated!$E$2))/1.28/3200),"")</f>
        <v/>
      </c>
      <c r="F7037" t="str">
        <f>IF((ValuesFromComPort!M7076)&lt;&gt;"",(((ValuesFromComPort!M7076)-(Calculated!$F$2))/1.28/3200),"")</f>
        <v/>
      </c>
      <c r="H7037" t="str">
        <f>IF((ValuesFromComPort!F7076)&lt;&gt;"",((((ValuesFromComPort!F7076)-(Calculated!$H$2))/1.28)*3.2),"")</f>
        <v/>
      </c>
      <c r="I7037" t="str">
        <f>IF((ValuesFromComPort!K7076)&lt;&gt;"",((((ValuesFromComPort!K7076)-(Calculated!$I$2))/1.28)*3.2),"")</f>
        <v/>
      </c>
      <c r="K7037" t="str">
        <f>IF((ValuesFromComPort!H7076)&lt;&gt;"",((((ValuesFromComPort!H7076)-$K$2)*0.015625)/0.3),"")</f>
        <v/>
      </c>
      <c r="N7037" t="str">
        <f>IF((ValuesFromComPort!I7076)&lt;&gt;"",((((ValuesFromComPort!I7076)-$N$2)*0.125)/0.3),"")</f>
        <v/>
      </c>
    </row>
    <row r="7038" spans="2:14" x14ac:dyDescent="0.25">
      <c r="B7038" t="str">
        <f>IF((ValuesFromComPort!A7077)&lt;&gt;"",(((ValuesFromComPort!A7077)-(Calculated!$B$2))/204.8),"")</f>
        <v/>
      </c>
      <c r="C7038" t="str">
        <f>IF((ValuesFromComPort!P7077)&lt;&gt;"",((((ValuesFromComPort!P7077)-(Calculated!$C$2))/204.8)),"")</f>
        <v/>
      </c>
      <c r="E7038" t="str">
        <f>IF((ValuesFromComPort!D7077)&lt;&gt;"",(((ValuesFromComPort!D7077)-(Calculated!$E$2))/1.28/3200),"")</f>
        <v/>
      </c>
      <c r="F7038" t="str">
        <f>IF((ValuesFromComPort!M7077)&lt;&gt;"",(((ValuesFromComPort!M7077)-(Calculated!$F$2))/1.28/3200),"")</f>
        <v/>
      </c>
      <c r="H7038" t="str">
        <f>IF((ValuesFromComPort!F7077)&lt;&gt;"",((((ValuesFromComPort!F7077)-(Calculated!$H$2))/1.28)*3.2),"")</f>
        <v/>
      </c>
      <c r="I7038" t="str">
        <f>IF((ValuesFromComPort!K7077)&lt;&gt;"",((((ValuesFromComPort!K7077)-(Calculated!$I$2))/1.28)*3.2),"")</f>
        <v/>
      </c>
      <c r="K7038" t="str">
        <f>IF((ValuesFromComPort!H7077)&lt;&gt;"",((((ValuesFromComPort!H7077)-$K$2)*0.015625)/0.3),"")</f>
        <v/>
      </c>
      <c r="N7038" t="str">
        <f>IF((ValuesFromComPort!I7077)&lt;&gt;"",((((ValuesFromComPort!I7077)-$N$2)*0.125)/0.3),"")</f>
        <v/>
      </c>
    </row>
    <row r="7039" spans="2:14" x14ac:dyDescent="0.25">
      <c r="B7039" t="str">
        <f>IF((ValuesFromComPort!A7078)&lt;&gt;"",(((ValuesFromComPort!A7078)-(Calculated!$B$2))/204.8),"")</f>
        <v/>
      </c>
      <c r="C7039" t="str">
        <f>IF((ValuesFromComPort!P7078)&lt;&gt;"",((((ValuesFromComPort!P7078)-(Calculated!$C$2))/204.8)),"")</f>
        <v/>
      </c>
      <c r="E7039" t="str">
        <f>IF((ValuesFromComPort!D7078)&lt;&gt;"",(((ValuesFromComPort!D7078)-(Calculated!$E$2))/1.28/3200),"")</f>
        <v/>
      </c>
      <c r="F7039" t="str">
        <f>IF((ValuesFromComPort!M7078)&lt;&gt;"",(((ValuesFromComPort!M7078)-(Calculated!$F$2))/1.28/3200),"")</f>
        <v/>
      </c>
      <c r="H7039" t="str">
        <f>IF((ValuesFromComPort!F7078)&lt;&gt;"",((((ValuesFromComPort!F7078)-(Calculated!$H$2))/1.28)*3.2),"")</f>
        <v/>
      </c>
      <c r="I7039" t="str">
        <f>IF((ValuesFromComPort!K7078)&lt;&gt;"",((((ValuesFromComPort!K7078)-(Calculated!$I$2))/1.28)*3.2),"")</f>
        <v/>
      </c>
      <c r="K7039" t="str">
        <f>IF((ValuesFromComPort!H7078)&lt;&gt;"",((((ValuesFromComPort!H7078)-$K$2)*0.015625)/0.3),"")</f>
        <v/>
      </c>
      <c r="N7039" t="str">
        <f>IF((ValuesFromComPort!I7078)&lt;&gt;"",((((ValuesFromComPort!I7078)-$N$2)*0.125)/0.3),"")</f>
        <v/>
      </c>
    </row>
    <row r="7040" spans="2:14" x14ac:dyDescent="0.25">
      <c r="B7040" t="str">
        <f>IF((ValuesFromComPort!A7079)&lt;&gt;"",(((ValuesFromComPort!A7079)-(Calculated!$B$2))/204.8),"")</f>
        <v/>
      </c>
      <c r="C7040" t="str">
        <f>IF((ValuesFromComPort!P7079)&lt;&gt;"",((((ValuesFromComPort!P7079)-(Calculated!$C$2))/204.8)),"")</f>
        <v/>
      </c>
      <c r="E7040" t="str">
        <f>IF((ValuesFromComPort!D7079)&lt;&gt;"",(((ValuesFromComPort!D7079)-(Calculated!$E$2))/1.28/3200),"")</f>
        <v/>
      </c>
      <c r="F7040" t="str">
        <f>IF((ValuesFromComPort!M7079)&lt;&gt;"",(((ValuesFromComPort!M7079)-(Calculated!$F$2))/1.28/3200),"")</f>
        <v/>
      </c>
      <c r="H7040" t="str">
        <f>IF((ValuesFromComPort!F7079)&lt;&gt;"",((((ValuesFromComPort!F7079)-(Calculated!$H$2))/1.28)*3.2),"")</f>
        <v/>
      </c>
      <c r="I7040" t="str">
        <f>IF((ValuesFromComPort!K7079)&lt;&gt;"",((((ValuesFromComPort!K7079)-(Calculated!$I$2))/1.28)*3.2),"")</f>
        <v/>
      </c>
      <c r="K7040" t="str">
        <f>IF((ValuesFromComPort!H7079)&lt;&gt;"",((((ValuesFromComPort!H7079)-$K$2)*0.015625)/0.3),"")</f>
        <v/>
      </c>
      <c r="N7040" t="str">
        <f>IF((ValuesFromComPort!I7079)&lt;&gt;"",((((ValuesFromComPort!I7079)-$N$2)*0.125)/0.3),"")</f>
        <v/>
      </c>
    </row>
    <row r="7041" spans="2:14" x14ac:dyDescent="0.25">
      <c r="B7041" t="str">
        <f>IF((ValuesFromComPort!A7080)&lt;&gt;"",(((ValuesFromComPort!A7080)-(Calculated!$B$2))/204.8),"")</f>
        <v/>
      </c>
      <c r="C7041" t="str">
        <f>IF((ValuesFromComPort!P7080)&lt;&gt;"",((((ValuesFromComPort!P7080)-(Calculated!$C$2))/204.8)),"")</f>
        <v/>
      </c>
      <c r="E7041" t="str">
        <f>IF((ValuesFromComPort!D7080)&lt;&gt;"",(((ValuesFromComPort!D7080)-(Calculated!$E$2))/1.28/3200),"")</f>
        <v/>
      </c>
      <c r="F7041" t="str">
        <f>IF((ValuesFromComPort!M7080)&lt;&gt;"",(((ValuesFromComPort!M7080)-(Calculated!$F$2))/1.28/3200),"")</f>
        <v/>
      </c>
      <c r="H7041" t="str">
        <f>IF((ValuesFromComPort!F7080)&lt;&gt;"",((((ValuesFromComPort!F7080)-(Calculated!$H$2))/1.28)*3.2),"")</f>
        <v/>
      </c>
      <c r="I7041" t="str">
        <f>IF((ValuesFromComPort!K7080)&lt;&gt;"",((((ValuesFromComPort!K7080)-(Calculated!$I$2))/1.28)*3.2),"")</f>
        <v/>
      </c>
      <c r="K7041" t="str">
        <f>IF((ValuesFromComPort!H7080)&lt;&gt;"",((((ValuesFromComPort!H7080)-$K$2)*0.015625)/0.3),"")</f>
        <v/>
      </c>
      <c r="N7041" t="str">
        <f>IF((ValuesFromComPort!I7080)&lt;&gt;"",((((ValuesFromComPort!I7080)-$N$2)*0.125)/0.3),"")</f>
        <v/>
      </c>
    </row>
    <row r="7042" spans="2:14" x14ac:dyDescent="0.25">
      <c r="B7042" t="str">
        <f>IF((ValuesFromComPort!A7081)&lt;&gt;"",(((ValuesFromComPort!A7081)-(Calculated!$B$2))/204.8),"")</f>
        <v/>
      </c>
      <c r="C7042" t="str">
        <f>IF((ValuesFromComPort!P7081)&lt;&gt;"",((((ValuesFromComPort!P7081)-(Calculated!$C$2))/204.8)),"")</f>
        <v/>
      </c>
      <c r="E7042" t="str">
        <f>IF((ValuesFromComPort!D7081)&lt;&gt;"",(((ValuesFromComPort!D7081)-(Calculated!$E$2))/1.28/3200),"")</f>
        <v/>
      </c>
      <c r="F7042" t="str">
        <f>IF((ValuesFromComPort!M7081)&lt;&gt;"",(((ValuesFromComPort!M7081)-(Calculated!$F$2))/1.28/3200),"")</f>
        <v/>
      </c>
      <c r="H7042" t="str">
        <f>IF((ValuesFromComPort!F7081)&lt;&gt;"",((((ValuesFromComPort!F7081)-(Calculated!$H$2))/1.28)*3.2),"")</f>
        <v/>
      </c>
      <c r="I7042" t="str">
        <f>IF((ValuesFromComPort!K7081)&lt;&gt;"",((((ValuesFromComPort!K7081)-(Calculated!$I$2))/1.28)*3.2),"")</f>
        <v/>
      </c>
      <c r="K7042" t="str">
        <f>IF((ValuesFromComPort!H7081)&lt;&gt;"",((((ValuesFromComPort!H7081)-$K$2)*0.015625)/0.3),"")</f>
        <v/>
      </c>
      <c r="N7042" t="str">
        <f>IF((ValuesFromComPort!I7081)&lt;&gt;"",((((ValuesFromComPort!I7081)-$N$2)*0.125)/0.3),"")</f>
        <v/>
      </c>
    </row>
    <row r="7043" spans="2:14" x14ac:dyDescent="0.25">
      <c r="B7043" t="str">
        <f>IF((ValuesFromComPort!A7082)&lt;&gt;"",(((ValuesFromComPort!A7082)-(Calculated!$B$2))/204.8),"")</f>
        <v/>
      </c>
      <c r="C7043" t="str">
        <f>IF((ValuesFromComPort!P7082)&lt;&gt;"",((((ValuesFromComPort!P7082)-(Calculated!$C$2))/204.8)),"")</f>
        <v/>
      </c>
      <c r="E7043" t="str">
        <f>IF((ValuesFromComPort!D7082)&lt;&gt;"",(((ValuesFromComPort!D7082)-(Calculated!$E$2))/1.28/3200),"")</f>
        <v/>
      </c>
      <c r="F7043" t="str">
        <f>IF((ValuesFromComPort!M7082)&lt;&gt;"",(((ValuesFromComPort!M7082)-(Calculated!$F$2))/1.28/3200),"")</f>
        <v/>
      </c>
      <c r="H7043" t="str">
        <f>IF((ValuesFromComPort!F7082)&lt;&gt;"",((((ValuesFromComPort!F7082)-(Calculated!$H$2))/1.28)*3.2),"")</f>
        <v/>
      </c>
      <c r="I7043" t="str">
        <f>IF((ValuesFromComPort!K7082)&lt;&gt;"",((((ValuesFromComPort!K7082)-(Calculated!$I$2))/1.28)*3.2),"")</f>
        <v/>
      </c>
      <c r="K7043" t="str">
        <f>IF((ValuesFromComPort!H7082)&lt;&gt;"",((((ValuesFromComPort!H7082)-$K$2)*0.015625)/0.3),"")</f>
        <v/>
      </c>
      <c r="N7043" t="str">
        <f>IF((ValuesFromComPort!I7082)&lt;&gt;"",((((ValuesFromComPort!I7082)-$N$2)*0.125)/0.3),"")</f>
        <v/>
      </c>
    </row>
    <row r="7044" spans="2:14" x14ac:dyDescent="0.25">
      <c r="B7044" t="str">
        <f>IF((ValuesFromComPort!A7083)&lt;&gt;"",(((ValuesFromComPort!A7083)-(Calculated!$B$2))/204.8),"")</f>
        <v/>
      </c>
      <c r="C7044" t="str">
        <f>IF((ValuesFromComPort!P7083)&lt;&gt;"",((((ValuesFromComPort!P7083)-(Calculated!$C$2))/204.8)),"")</f>
        <v/>
      </c>
      <c r="E7044" t="str">
        <f>IF((ValuesFromComPort!D7083)&lt;&gt;"",(((ValuesFromComPort!D7083)-(Calculated!$E$2))/1.28/3200),"")</f>
        <v/>
      </c>
      <c r="F7044" t="str">
        <f>IF((ValuesFromComPort!M7083)&lt;&gt;"",(((ValuesFromComPort!M7083)-(Calculated!$F$2))/1.28/3200),"")</f>
        <v/>
      </c>
      <c r="H7044" t="str">
        <f>IF((ValuesFromComPort!F7083)&lt;&gt;"",((((ValuesFromComPort!F7083)-(Calculated!$H$2))/1.28)*3.2),"")</f>
        <v/>
      </c>
      <c r="I7044" t="str">
        <f>IF((ValuesFromComPort!K7083)&lt;&gt;"",((((ValuesFromComPort!K7083)-(Calculated!$I$2))/1.28)*3.2),"")</f>
        <v/>
      </c>
      <c r="K7044" t="str">
        <f>IF((ValuesFromComPort!H7083)&lt;&gt;"",((((ValuesFromComPort!H7083)-$K$2)*0.015625)/0.3),"")</f>
        <v/>
      </c>
      <c r="N7044" t="str">
        <f>IF((ValuesFromComPort!I7083)&lt;&gt;"",((((ValuesFromComPort!I7083)-$N$2)*0.125)/0.3),"")</f>
        <v/>
      </c>
    </row>
    <row r="7045" spans="2:14" x14ac:dyDescent="0.25">
      <c r="B7045" t="str">
        <f>IF((ValuesFromComPort!A7084)&lt;&gt;"",(((ValuesFromComPort!A7084)-(Calculated!$B$2))/204.8),"")</f>
        <v/>
      </c>
      <c r="C7045" t="str">
        <f>IF((ValuesFromComPort!P7084)&lt;&gt;"",((((ValuesFromComPort!P7084)-(Calculated!$C$2))/204.8)),"")</f>
        <v/>
      </c>
      <c r="E7045" t="str">
        <f>IF((ValuesFromComPort!D7084)&lt;&gt;"",(((ValuesFromComPort!D7084)-(Calculated!$E$2))/1.28/3200),"")</f>
        <v/>
      </c>
      <c r="F7045" t="str">
        <f>IF((ValuesFromComPort!M7084)&lt;&gt;"",(((ValuesFromComPort!M7084)-(Calculated!$F$2))/1.28/3200),"")</f>
        <v/>
      </c>
      <c r="H7045" t="str">
        <f>IF((ValuesFromComPort!F7084)&lt;&gt;"",((((ValuesFromComPort!F7084)-(Calculated!$H$2))/1.28)*3.2),"")</f>
        <v/>
      </c>
      <c r="I7045" t="str">
        <f>IF((ValuesFromComPort!K7084)&lt;&gt;"",((((ValuesFromComPort!K7084)-(Calculated!$I$2))/1.28)*3.2),"")</f>
        <v/>
      </c>
      <c r="K7045" t="str">
        <f>IF((ValuesFromComPort!H7084)&lt;&gt;"",((((ValuesFromComPort!H7084)-$K$2)*0.015625)/0.3),"")</f>
        <v/>
      </c>
      <c r="N7045" t="str">
        <f>IF((ValuesFromComPort!I7084)&lt;&gt;"",((((ValuesFromComPort!I7084)-$N$2)*0.125)/0.3),"")</f>
        <v/>
      </c>
    </row>
    <row r="7046" spans="2:14" x14ac:dyDescent="0.25">
      <c r="B7046" t="str">
        <f>IF((ValuesFromComPort!A7085)&lt;&gt;"",(((ValuesFromComPort!A7085)-(Calculated!$B$2))/204.8),"")</f>
        <v/>
      </c>
      <c r="C7046" t="str">
        <f>IF((ValuesFromComPort!P7085)&lt;&gt;"",((((ValuesFromComPort!P7085)-(Calculated!$C$2))/204.8)),"")</f>
        <v/>
      </c>
      <c r="E7046" t="str">
        <f>IF((ValuesFromComPort!D7085)&lt;&gt;"",(((ValuesFromComPort!D7085)-(Calculated!$E$2))/1.28/3200),"")</f>
        <v/>
      </c>
      <c r="F7046" t="str">
        <f>IF((ValuesFromComPort!M7085)&lt;&gt;"",(((ValuesFromComPort!M7085)-(Calculated!$F$2))/1.28/3200),"")</f>
        <v/>
      </c>
      <c r="H7046" t="str">
        <f>IF((ValuesFromComPort!F7085)&lt;&gt;"",((((ValuesFromComPort!F7085)-(Calculated!$H$2))/1.28)*3.2),"")</f>
        <v/>
      </c>
      <c r="I7046" t="str">
        <f>IF((ValuesFromComPort!K7085)&lt;&gt;"",((((ValuesFromComPort!K7085)-(Calculated!$I$2))/1.28)*3.2),"")</f>
        <v/>
      </c>
      <c r="K7046" t="str">
        <f>IF((ValuesFromComPort!H7085)&lt;&gt;"",((((ValuesFromComPort!H7085)-$K$2)*0.015625)/0.3),"")</f>
        <v/>
      </c>
      <c r="N7046" t="str">
        <f>IF((ValuesFromComPort!I7085)&lt;&gt;"",((((ValuesFromComPort!I7085)-$N$2)*0.125)/0.3),"")</f>
        <v/>
      </c>
    </row>
    <row r="7047" spans="2:14" x14ac:dyDescent="0.25">
      <c r="B7047" t="str">
        <f>IF((ValuesFromComPort!A7086)&lt;&gt;"",(((ValuesFromComPort!A7086)-(Calculated!$B$2))/204.8),"")</f>
        <v/>
      </c>
      <c r="C7047" t="str">
        <f>IF((ValuesFromComPort!P7086)&lt;&gt;"",((((ValuesFromComPort!P7086)-(Calculated!$C$2))/204.8)),"")</f>
        <v/>
      </c>
      <c r="E7047" t="str">
        <f>IF((ValuesFromComPort!D7086)&lt;&gt;"",(((ValuesFromComPort!D7086)-(Calculated!$E$2))/1.28/3200),"")</f>
        <v/>
      </c>
      <c r="F7047" t="str">
        <f>IF((ValuesFromComPort!M7086)&lt;&gt;"",(((ValuesFromComPort!M7086)-(Calculated!$F$2))/1.28/3200),"")</f>
        <v/>
      </c>
      <c r="H7047" t="str">
        <f>IF((ValuesFromComPort!F7086)&lt;&gt;"",((((ValuesFromComPort!F7086)-(Calculated!$H$2))/1.28)*3.2),"")</f>
        <v/>
      </c>
      <c r="I7047" t="str">
        <f>IF((ValuesFromComPort!K7086)&lt;&gt;"",((((ValuesFromComPort!K7086)-(Calculated!$I$2))/1.28)*3.2),"")</f>
        <v/>
      </c>
      <c r="K7047" t="str">
        <f>IF((ValuesFromComPort!H7086)&lt;&gt;"",((((ValuesFromComPort!H7086)-$K$2)*0.015625)/0.3),"")</f>
        <v/>
      </c>
      <c r="N7047" t="str">
        <f>IF((ValuesFromComPort!I7086)&lt;&gt;"",((((ValuesFromComPort!I7086)-$N$2)*0.125)/0.3),"")</f>
        <v/>
      </c>
    </row>
    <row r="7048" spans="2:14" x14ac:dyDescent="0.25">
      <c r="B7048" t="str">
        <f>IF((ValuesFromComPort!A7087)&lt;&gt;"",(((ValuesFromComPort!A7087)-(Calculated!$B$2))/204.8),"")</f>
        <v/>
      </c>
      <c r="C7048" t="str">
        <f>IF((ValuesFromComPort!P7087)&lt;&gt;"",((((ValuesFromComPort!P7087)-(Calculated!$C$2))/204.8)),"")</f>
        <v/>
      </c>
      <c r="E7048" t="str">
        <f>IF((ValuesFromComPort!D7087)&lt;&gt;"",(((ValuesFromComPort!D7087)-(Calculated!$E$2))/1.28/3200),"")</f>
        <v/>
      </c>
      <c r="F7048" t="str">
        <f>IF((ValuesFromComPort!M7087)&lt;&gt;"",(((ValuesFromComPort!M7087)-(Calculated!$F$2))/1.28/3200),"")</f>
        <v/>
      </c>
      <c r="H7048" t="str">
        <f>IF((ValuesFromComPort!F7087)&lt;&gt;"",((((ValuesFromComPort!F7087)-(Calculated!$H$2))/1.28)*3.2),"")</f>
        <v/>
      </c>
      <c r="I7048" t="str">
        <f>IF((ValuesFromComPort!K7087)&lt;&gt;"",((((ValuesFromComPort!K7087)-(Calculated!$I$2))/1.28)*3.2),"")</f>
        <v/>
      </c>
      <c r="K7048" t="str">
        <f>IF((ValuesFromComPort!H7087)&lt;&gt;"",((((ValuesFromComPort!H7087)-$K$2)*0.015625)/0.3),"")</f>
        <v/>
      </c>
      <c r="N7048" t="str">
        <f>IF((ValuesFromComPort!I7087)&lt;&gt;"",((((ValuesFromComPort!I7087)-$N$2)*0.125)/0.3),"")</f>
        <v/>
      </c>
    </row>
    <row r="7049" spans="2:14" x14ac:dyDescent="0.25">
      <c r="B7049" t="str">
        <f>IF((ValuesFromComPort!A7088)&lt;&gt;"",(((ValuesFromComPort!A7088)-(Calculated!$B$2))/204.8),"")</f>
        <v/>
      </c>
      <c r="C7049" t="str">
        <f>IF((ValuesFromComPort!P7088)&lt;&gt;"",((((ValuesFromComPort!P7088)-(Calculated!$C$2))/204.8)),"")</f>
        <v/>
      </c>
      <c r="E7049" t="str">
        <f>IF((ValuesFromComPort!D7088)&lt;&gt;"",(((ValuesFromComPort!D7088)-(Calculated!$E$2))/1.28/3200),"")</f>
        <v/>
      </c>
      <c r="F7049" t="str">
        <f>IF((ValuesFromComPort!M7088)&lt;&gt;"",(((ValuesFromComPort!M7088)-(Calculated!$F$2))/1.28/3200),"")</f>
        <v/>
      </c>
      <c r="H7049" t="str">
        <f>IF((ValuesFromComPort!F7088)&lt;&gt;"",((((ValuesFromComPort!F7088)-(Calculated!$H$2))/1.28)*3.2),"")</f>
        <v/>
      </c>
      <c r="I7049" t="str">
        <f>IF((ValuesFromComPort!K7088)&lt;&gt;"",((((ValuesFromComPort!K7088)-(Calculated!$I$2))/1.28)*3.2),"")</f>
        <v/>
      </c>
      <c r="K7049" t="str">
        <f>IF((ValuesFromComPort!H7088)&lt;&gt;"",((((ValuesFromComPort!H7088)-$K$2)*0.015625)/0.3),"")</f>
        <v/>
      </c>
      <c r="N7049" t="str">
        <f>IF((ValuesFromComPort!I7088)&lt;&gt;"",((((ValuesFromComPort!I7088)-$N$2)*0.125)/0.3),"")</f>
        <v/>
      </c>
    </row>
    <row r="7050" spans="2:14" x14ac:dyDescent="0.25">
      <c r="B7050" t="str">
        <f>IF((ValuesFromComPort!A7089)&lt;&gt;"",(((ValuesFromComPort!A7089)-(Calculated!$B$2))/204.8),"")</f>
        <v/>
      </c>
      <c r="C7050" t="str">
        <f>IF((ValuesFromComPort!P7089)&lt;&gt;"",((((ValuesFromComPort!P7089)-(Calculated!$C$2))/204.8)),"")</f>
        <v/>
      </c>
      <c r="E7050" t="str">
        <f>IF((ValuesFromComPort!D7089)&lt;&gt;"",(((ValuesFromComPort!D7089)-(Calculated!$E$2))/1.28/3200),"")</f>
        <v/>
      </c>
      <c r="F7050" t="str">
        <f>IF((ValuesFromComPort!M7089)&lt;&gt;"",(((ValuesFromComPort!M7089)-(Calculated!$F$2))/1.28/3200),"")</f>
        <v/>
      </c>
      <c r="H7050" t="str">
        <f>IF((ValuesFromComPort!F7089)&lt;&gt;"",((((ValuesFromComPort!F7089)-(Calculated!$H$2))/1.28)*3.2),"")</f>
        <v/>
      </c>
      <c r="I7050" t="str">
        <f>IF((ValuesFromComPort!K7089)&lt;&gt;"",((((ValuesFromComPort!K7089)-(Calculated!$I$2))/1.28)*3.2),"")</f>
        <v/>
      </c>
      <c r="K7050" t="str">
        <f>IF((ValuesFromComPort!H7089)&lt;&gt;"",((((ValuesFromComPort!H7089)-$K$2)*0.015625)/0.3),"")</f>
        <v/>
      </c>
      <c r="N7050" t="str">
        <f>IF((ValuesFromComPort!I7089)&lt;&gt;"",((((ValuesFromComPort!I7089)-$N$2)*0.125)/0.3),"")</f>
        <v/>
      </c>
    </row>
    <row r="7051" spans="2:14" x14ac:dyDescent="0.25">
      <c r="B7051" t="str">
        <f>IF((ValuesFromComPort!A7090)&lt;&gt;"",(((ValuesFromComPort!A7090)-(Calculated!$B$2))/204.8),"")</f>
        <v/>
      </c>
      <c r="C7051" t="str">
        <f>IF((ValuesFromComPort!P7090)&lt;&gt;"",((((ValuesFromComPort!P7090)-(Calculated!$C$2))/204.8)),"")</f>
        <v/>
      </c>
      <c r="E7051" t="str">
        <f>IF((ValuesFromComPort!D7090)&lt;&gt;"",(((ValuesFromComPort!D7090)-(Calculated!$E$2))/1.28/3200),"")</f>
        <v/>
      </c>
      <c r="F7051" t="str">
        <f>IF((ValuesFromComPort!M7090)&lt;&gt;"",(((ValuesFromComPort!M7090)-(Calculated!$F$2))/1.28/3200),"")</f>
        <v/>
      </c>
      <c r="H7051" t="str">
        <f>IF((ValuesFromComPort!F7090)&lt;&gt;"",((((ValuesFromComPort!F7090)-(Calculated!$H$2))/1.28)*3.2),"")</f>
        <v/>
      </c>
      <c r="I7051" t="str">
        <f>IF((ValuesFromComPort!K7090)&lt;&gt;"",((((ValuesFromComPort!K7090)-(Calculated!$I$2))/1.28)*3.2),"")</f>
        <v/>
      </c>
      <c r="K7051" t="str">
        <f>IF((ValuesFromComPort!H7090)&lt;&gt;"",((((ValuesFromComPort!H7090)-$K$2)*0.015625)/0.3),"")</f>
        <v/>
      </c>
      <c r="N7051" t="str">
        <f>IF((ValuesFromComPort!I7090)&lt;&gt;"",((((ValuesFromComPort!I7090)-$N$2)*0.125)/0.3),"")</f>
        <v/>
      </c>
    </row>
    <row r="7052" spans="2:14" x14ac:dyDescent="0.25">
      <c r="B7052" t="str">
        <f>IF((ValuesFromComPort!A7091)&lt;&gt;"",(((ValuesFromComPort!A7091)-(Calculated!$B$2))/204.8),"")</f>
        <v/>
      </c>
      <c r="C7052" t="str">
        <f>IF((ValuesFromComPort!P7091)&lt;&gt;"",((((ValuesFromComPort!P7091)-(Calculated!$C$2))/204.8)),"")</f>
        <v/>
      </c>
      <c r="E7052" t="str">
        <f>IF((ValuesFromComPort!D7091)&lt;&gt;"",(((ValuesFromComPort!D7091)-(Calculated!$E$2))/1.28/3200),"")</f>
        <v/>
      </c>
      <c r="F7052" t="str">
        <f>IF((ValuesFromComPort!M7091)&lt;&gt;"",(((ValuesFromComPort!M7091)-(Calculated!$F$2))/1.28/3200),"")</f>
        <v/>
      </c>
      <c r="H7052" t="str">
        <f>IF((ValuesFromComPort!F7091)&lt;&gt;"",((((ValuesFromComPort!F7091)-(Calculated!$H$2))/1.28)*3.2),"")</f>
        <v/>
      </c>
      <c r="I7052" t="str">
        <f>IF((ValuesFromComPort!K7091)&lt;&gt;"",((((ValuesFromComPort!K7091)-(Calculated!$I$2))/1.28)*3.2),"")</f>
        <v/>
      </c>
      <c r="K7052" t="str">
        <f>IF((ValuesFromComPort!H7091)&lt;&gt;"",((((ValuesFromComPort!H7091)-$K$2)*0.015625)/0.3),"")</f>
        <v/>
      </c>
      <c r="N7052" t="str">
        <f>IF((ValuesFromComPort!I7091)&lt;&gt;"",((((ValuesFromComPort!I7091)-$N$2)*0.125)/0.3),"")</f>
        <v/>
      </c>
    </row>
    <row r="7053" spans="2:14" x14ac:dyDescent="0.25">
      <c r="B7053" t="str">
        <f>IF((ValuesFromComPort!A7092)&lt;&gt;"",(((ValuesFromComPort!A7092)-(Calculated!$B$2))/204.8),"")</f>
        <v/>
      </c>
      <c r="C7053" t="str">
        <f>IF((ValuesFromComPort!P7092)&lt;&gt;"",((((ValuesFromComPort!P7092)-(Calculated!$C$2))/204.8)),"")</f>
        <v/>
      </c>
      <c r="E7053" t="str">
        <f>IF((ValuesFromComPort!D7092)&lt;&gt;"",(((ValuesFromComPort!D7092)-(Calculated!$E$2))/1.28/3200),"")</f>
        <v/>
      </c>
      <c r="F7053" t="str">
        <f>IF((ValuesFromComPort!M7092)&lt;&gt;"",(((ValuesFromComPort!M7092)-(Calculated!$F$2))/1.28/3200),"")</f>
        <v/>
      </c>
      <c r="H7053" t="str">
        <f>IF((ValuesFromComPort!F7092)&lt;&gt;"",((((ValuesFromComPort!F7092)-(Calculated!$H$2))/1.28)*3.2),"")</f>
        <v/>
      </c>
      <c r="I7053" t="str">
        <f>IF((ValuesFromComPort!K7092)&lt;&gt;"",((((ValuesFromComPort!K7092)-(Calculated!$I$2))/1.28)*3.2),"")</f>
        <v/>
      </c>
      <c r="K7053" t="str">
        <f>IF((ValuesFromComPort!H7092)&lt;&gt;"",((((ValuesFromComPort!H7092)-$K$2)*0.015625)/0.3),"")</f>
        <v/>
      </c>
      <c r="N7053" t="str">
        <f>IF((ValuesFromComPort!I7092)&lt;&gt;"",((((ValuesFromComPort!I7092)-$N$2)*0.125)/0.3),"")</f>
        <v/>
      </c>
    </row>
    <row r="7054" spans="2:14" x14ac:dyDescent="0.25">
      <c r="B7054" t="str">
        <f>IF((ValuesFromComPort!A7093)&lt;&gt;"",(((ValuesFromComPort!A7093)-(Calculated!$B$2))/204.8),"")</f>
        <v/>
      </c>
      <c r="C7054" t="str">
        <f>IF((ValuesFromComPort!P7093)&lt;&gt;"",((((ValuesFromComPort!P7093)-(Calculated!$C$2))/204.8)),"")</f>
        <v/>
      </c>
      <c r="E7054" t="str">
        <f>IF((ValuesFromComPort!D7093)&lt;&gt;"",(((ValuesFromComPort!D7093)-(Calculated!$E$2))/1.28/3200),"")</f>
        <v/>
      </c>
      <c r="F7054" t="str">
        <f>IF((ValuesFromComPort!M7093)&lt;&gt;"",(((ValuesFromComPort!M7093)-(Calculated!$F$2))/1.28/3200),"")</f>
        <v/>
      </c>
      <c r="H7054" t="str">
        <f>IF((ValuesFromComPort!F7093)&lt;&gt;"",((((ValuesFromComPort!F7093)-(Calculated!$H$2))/1.28)*3.2),"")</f>
        <v/>
      </c>
      <c r="I7054" t="str">
        <f>IF((ValuesFromComPort!K7093)&lt;&gt;"",((((ValuesFromComPort!K7093)-(Calculated!$I$2))/1.28)*3.2),"")</f>
        <v/>
      </c>
      <c r="K7054" t="str">
        <f>IF((ValuesFromComPort!H7093)&lt;&gt;"",((((ValuesFromComPort!H7093)-$K$2)*0.015625)/0.3),"")</f>
        <v/>
      </c>
      <c r="N7054" t="str">
        <f>IF((ValuesFromComPort!I7093)&lt;&gt;"",((((ValuesFromComPort!I7093)-$N$2)*0.125)/0.3),"")</f>
        <v/>
      </c>
    </row>
    <row r="7055" spans="2:14" x14ac:dyDescent="0.25">
      <c r="B7055" t="str">
        <f>IF((ValuesFromComPort!A7094)&lt;&gt;"",(((ValuesFromComPort!A7094)-(Calculated!$B$2))/204.8),"")</f>
        <v/>
      </c>
      <c r="C7055" t="str">
        <f>IF((ValuesFromComPort!P7094)&lt;&gt;"",((((ValuesFromComPort!P7094)-(Calculated!$C$2))/204.8)),"")</f>
        <v/>
      </c>
      <c r="E7055" t="str">
        <f>IF((ValuesFromComPort!D7094)&lt;&gt;"",(((ValuesFromComPort!D7094)-(Calculated!$E$2))/1.28/3200),"")</f>
        <v/>
      </c>
      <c r="F7055" t="str">
        <f>IF((ValuesFromComPort!M7094)&lt;&gt;"",(((ValuesFromComPort!M7094)-(Calculated!$F$2))/1.28/3200),"")</f>
        <v/>
      </c>
      <c r="H7055" t="str">
        <f>IF((ValuesFromComPort!F7094)&lt;&gt;"",((((ValuesFromComPort!F7094)-(Calculated!$H$2))/1.28)*3.2),"")</f>
        <v/>
      </c>
      <c r="I7055" t="str">
        <f>IF((ValuesFromComPort!K7094)&lt;&gt;"",((((ValuesFromComPort!K7094)-(Calculated!$I$2))/1.28)*3.2),"")</f>
        <v/>
      </c>
      <c r="K7055" t="str">
        <f>IF((ValuesFromComPort!H7094)&lt;&gt;"",((((ValuesFromComPort!H7094)-$K$2)*0.015625)/0.3),"")</f>
        <v/>
      </c>
      <c r="N7055" t="str">
        <f>IF((ValuesFromComPort!I7094)&lt;&gt;"",((((ValuesFromComPort!I7094)-$N$2)*0.125)/0.3),"")</f>
        <v/>
      </c>
    </row>
    <row r="7056" spans="2:14" x14ac:dyDescent="0.25">
      <c r="B7056" t="str">
        <f>IF((ValuesFromComPort!A7095)&lt;&gt;"",(((ValuesFromComPort!A7095)-(Calculated!$B$2))/204.8),"")</f>
        <v/>
      </c>
      <c r="C7056" t="str">
        <f>IF((ValuesFromComPort!P7095)&lt;&gt;"",((((ValuesFromComPort!P7095)-(Calculated!$C$2))/204.8)),"")</f>
        <v/>
      </c>
      <c r="E7056" t="str">
        <f>IF((ValuesFromComPort!D7095)&lt;&gt;"",(((ValuesFromComPort!D7095)-(Calculated!$E$2))/1.28/3200),"")</f>
        <v/>
      </c>
      <c r="F7056" t="str">
        <f>IF((ValuesFromComPort!M7095)&lt;&gt;"",(((ValuesFromComPort!M7095)-(Calculated!$F$2))/1.28/3200),"")</f>
        <v/>
      </c>
      <c r="H7056" t="str">
        <f>IF((ValuesFromComPort!F7095)&lt;&gt;"",((((ValuesFromComPort!F7095)-(Calculated!$H$2))/1.28)*3.2),"")</f>
        <v/>
      </c>
      <c r="I7056" t="str">
        <f>IF((ValuesFromComPort!K7095)&lt;&gt;"",((((ValuesFromComPort!K7095)-(Calculated!$I$2))/1.28)*3.2),"")</f>
        <v/>
      </c>
      <c r="K7056" t="str">
        <f>IF((ValuesFromComPort!H7095)&lt;&gt;"",((((ValuesFromComPort!H7095)-$K$2)*0.015625)/0.3),"")</f>
        <v/>
      </c>
      <c r="N7056" t="str">
        <f>IF((ValuesFromComPort!I7095)&lt;&gt;"",((((ValuesFromComPort!I7095)-$N$2)*0.125)/0.3),"")</f>
        <v/>
      </c>
    </row>
    <row r="7057" spans="2:14" x14ac:dyDescent="0.25">
      <c r="B7057" t="str">
        <f>IF((ValuesFromComPort!A7096)&lt;&gt;"",(((ValuesFromComPort!A7096)-(Calculated!$B$2))/204.8),"")</f>
        <v/>
      </c>
      <c r="C7057" t="str">
        <f>IF((ValuesFromComPort!P7096)&lt;&gt;"",((((ValuesFromComPort!P7096)-(Calculated!$C$2))/204.8)),"")</f>
        <v/>
      </c>
      <c r="E7057" t="str">
        <f>IF((ValuesFromComPort!D7096)&lt;&gt;"",(((ValuesFromComPort!D7096)-(Calculated!$E$2))/1.28/3200),"")</f>
        <v/>
      </c>
      <c r="F7057" t="str">
        <f>IF((ValuesFromComPort!M7096)&lt;&gt;"",(((ValuesFromComPort!M7096)-(Calculated!$F$2))/1.28/3200),"")</f>
        <v/>
      </c>
      <c r="H7057" t="str">
        <f>IF((ValuesFromComPort!F7096)&lt;&gt;"",((((ValuesFromComPort!F7096)-(Calculated!$H$2))/1.28)*3.2),"")</f>
        <v/>
      </c>
      <c r="I7057" t="str">
        <f>IF((ValuesFromComPort!K7096)&lt;&gt;"",((((ValuesFromComPort!K7096)-(Calculated!$I$2))/1.28)*3.2),"")</f>
        <v/>
      </c>
      <c r="K7057" t="str">
        <f>IF((ValuesFromComPort!H7096)&lt;&gt;"",((((ValuesFromComPort!H7096)-$K$2)*0.015625)/0.3),"")</f>
        <v/>
      </c>
      <c r="N7057" t="str">
        <f>IF((ValuesFromComPort!I7096)&lt;&gt;"",((((ValuesFromComPort!I7096)-$N$2)*0.125)/0.3),"")</f>
        <v/>
      </c>
    </row>
    <row r="7058" spans="2:14" x14ac:dyDescent="0.25">
      <c r="B7058" t="str">
        <f>IF((ValuesFromComPort!A7097)&lt;&gt;"",(((ValuesFromComPort!A7097)-(Calculated!$B$2))/204.8),"")</f>
        <v/>
      </c>
      <c r="C7058" t="str">
        <f>IF((ValuesFromComPort!P7097)&lt;&gt;"",((((ValuesFromComPort!P7097)-(Calculated!$C$2))/204.8)),"")</f>
        <v/>
      </c>
      <c r="E7058" t="str">
        <f>IF((ValuesFromComPort!D7097)&lt;&gt;"",(((ValuesFromComPort!D7097)-(Calculated!$E$2))/1.28/3200),"")</f>
        <v/>
      </c>
      <c r="F7058" t="str">
        <f>IF((ValuesFromComPort!M7097)&lt;&gt;"",(((ValuesFromComPort!M7097)-(Calculated!$F$2))/1.28/3200),"")</f>
        <v/>
      </c>
      <c r="H7058" t="str">
        <f>IF((ValuesFromComPort!F7097)&lt;&gt;"",((((ValuesFromComPort!F7097)-(Calculated!$H$2))/1.28)*3.2),"")</f>
        <v/>
      </c>
      <c r="I7058" t="str">
        <f>IF((ValuesFromComPort!K7097)&lt;&gt;"",((((ValuesFromComPort!K7097)-(Calculated!$I$2))/1.28)*3.2),"")</f>
        <v/>
      </c>
      <c r="K7058" t="str">
        <f>IF((ValuesFromComPort!H7097)&lt;&gt;"",((((ValuesFromComPort!H7097)-$K$2)*0.015625)/0.3),"")</f>
        <v/>
      </c>
      <c r="N7058" t="str">
        <f>IF((ValuesFromComPort!I7097)&lt;&gt;"",((((ValuesFromComPort!I7097)-$N$2)*0.125)/0.3),"")</f>
        <v/>
      </c>
    </row>
    <row r="7059" spans="2:14" x14ac:dyDescent="0.25">
      <c r="B7059" t="str">
        <f>IF((ValuesFromComPort!A7098)&lt;&gt;"",(((ValuesFromComPort!A7098)-(Calculated!$B$2))/204.8),"")</f>
        <v/>
      </c>
      <c r="C7059" t="str">
        <f>IF((ValuesFromComPort!P7098)&lt;&gt;"",((((ValuesFromComPort!P7098)-(Calculated!$C$2))/204.8)),"")</f>
        <v/>
      </c>
      <c r="E7059" t="str">
        <f>IF((ValuesFromComPort!D7098)&lt;&gt;"",(((ValuesFromComPort!D7098)-(Calculated!$E$2))/1.28/3200),"")</f>
        <v/>
      </c>
      <c r="F7059" t="str">
        <f>IF((ValuesFromComPort!M7098)&lt;&gt;"",(((ValuesFromComPort!M7098)-(Calculated!$F$2))/1.28/3200),"")</f>
        <v/>
      </c>
      <c r="H7059" t="str">
        <f>IF((ValuesFromComPort!F7098)&lt;&gt;"",((((ValuesFromComPort!F7098)-(Calculated!$H$2))/1.28)*3.2),"")</f>
        <v/>
      </c>
      <c r="I7059" t="str">
        <f>IF((ValuesFromComPort!K7098)&lt;&gt;"",((((ValuesFromComPort!K7098)-(Calculated!$I$2))/1.28)*3.2),"")</f>
        <v/>
      </c>
      <c r="K7059" t="str">
        <f>IF((ValuesFromComPort!H7098)&lt;&gt;"",((((ValuesFromComPort!H7098)-$K$2)*0.015625)/0.3),"")</f>
        <v/>
      </c>
      <c r="N7059" t="str">
        <f>IF((ValuesFromComPort!I7098)&lt;&gt;"",((((ValuesFromComPort!I7098)-$N$2)*0.125)/0.3),"")</f>
        <v/>
      </c>
    </row>
    <row r="7060" spans="2:14" x14ac:dyDescent="0.25">
      <c r="B7060" t="str">
        <f>IF((ValuesFromComPort!A7099)&lt;&gt;"",(((ValuesFromComPort!A7099)-(Calculated!$B$2))/204.8),"")</f>
        <v/>
      </c>
      <c r="C7060" t="str">
        <f>IF((ValuesFromComPort!P7099)&lt;&gt;"",((((ValuesFromComPort!P7099)-(Calculated!$C$2))/204.8)),"")</f>
        <v/>
      </c>
      <c r="E7060" t="str">
        <f>IF((ValuesFromComPort!D7099)&lt;&gt;"",(((ValuesFromComPort!D7099)-(Calculated!$E$2))/1.28/3200),"")</f>
        <v/>
      </c>
      <c r="F7060" t="str">
        <f>IF((ValuesFromComPort!M7099)&lt;&gt;"",(((ValuesFromComPort!M7099)-(Calculated!$F$2))/1.28/3200),"")</f>
        <v/>
      </c>
      <c r="H7060" t="str">
        <f>IF((ValuesFromComPort!F7099)&lt;&gt;"",((((ValuesFromComPort!F7099)-(Calculated!$H$2))/1.28)*3.2),"")</f>
        <v/>
      </c>
      <c r="I7060" t="str">
        <f>IF((ValuesFromComPort!K7099)&lt;&gt;"",((((ValuesFromComPort!K7099)-(Calculated!$I$2))/1.28)*3.2),"")</f>
        <v/>
      </c>
      <c r="K7060" t="str">
        <f>IF((ValuesFromComPort!H7099)&lt;&gt;"",((((ValuesFromComPort!H7099)-$K$2)*0.015625)/0.3),"")</f>
        <v/>
      </c>
      <c r="N7060" t="str">
        <f>IF((ValuesFromComPort!I7099)&lt;&gt;"",((((ValuesFromComPort!I7099)-$N$2)*0.125)/0.3),"")</f>
        <v/>
      </c>
    </row>
    <row r="7061" spans="2:14" x14ac:dyDescent="0.25">
      <c r="B7061" t="str">
        <f>IF((ValuesFromComPort!A7100)&lt;&gt;"",(((ValuesFromComPort!A7100)-(Calculated!$B$2))/204.8),"")</f>
        <v/>
      </c>
      <c r="C7061" t="str">
        <f>IF((ValuesFromComPort!P7100)&lt;&gt;"",((((ValuesFromComPort!P7100)-(Calculated!$C$2))/204.8)),"")</f>
        <v/>
      </c>
      <c r="E7061" t="str">
        <f>IF((ValuesFromComPort!D7100)&lt;&gt;"",(((ValuesFromComPort!D7100)-(Calculated!$E$2))/1.28/3200),"")</f>
        <v/>
      </c>
      <c r="F7061" t="str">
        <f>IF((ValuesFromComPort!M7100)&lt;&gt;"",(((ValuesFromComPort!M7100)-(Calculated!$F$2))/1.28/3200),"")</f>
        <v/>
      </c>
      <c r="H7061" t="str">
        <f>IF((ValuesFromComPort!F7100)&lt;&gt;"",((((ValuesFromComPort!F7100)-(Calculated!$H$2))/1.28)*3.2),"")</f>
        <v/>
      </c>
      <c r="I7061" t="str">
        <f>IF((ValuesFromComPort!K7100)&lt;&gt;"",((((ValuesFromComPort!K7100)-(Calculated!$I$2))/1.28)*3.2),"")</f>
        <v/>
      </c>
      <c r="K7061" t="str">
        <f>IF((ValuesFromComPort!H7100)&lt;&gt;"",((((ValuesFromComPort!H7100)-$K$2)*0.015625)/0.3),"")</f>
        <v/>
      </c>
      <c r="N7061" t="str">
        <f>IF((ValuesFromComPort!I7100)&lt;&gt;"",((((ValuesFromComPort!I7100)-$N$2)*0.125)/0.3),"")</f>
        <v/>
      </c>
    </row>
    <row r="7062" spans="2:14" x14ac:dyDescent="0.25">
      <c r="B7062" t="str">
        <f>IF((ValuesFromComPort!A7101)&lt;&gt;"",(((ValuesFromComPort!A7101)-(Calculated!$B$2))/204.8),"")</f>
        <v/>
      </c>
      <c r="C7062" t="str">
        <f>IF((ValuesFromComPort!P7101)&lt;&gt;"",((((ValuesFromComPort!P7101)-(Calculated!$C$2))/204.8)),"")</f>
        <v/>
      </c>
      <c r="E7062" t="str">
        <f>IF((ValuesFromComPort!D7101)&lt;&gt;"",(((ValuesFromComPort!D7101)-(Calculated!$E$2))/1.28/3200),"")</f>
        <v/>
      </c>
      <c r="F7062" t="str">
        <f>IF((ValuesFromComPort!M7101)&lt;&gt;"",(((ValuesFromComPort!M7101)-(Calculated!$F$2))/1.28/3200),"")</f>
        <v/>
      </c>
      <c r="H7062" t="str">
        <f>IF((ValuesFromComPort!F7101)&lt;&gt;"",((((ValuesFromComPort!F7101)-(Calculated!$H$2))/1.28)*3.2),"")</f>
        <v/>
      </c>
      <c r="I7062" t="str">
        <f>IF((ValuesFromComPort!K7101)&lt;&gt;"",((((ValuesFromComPort!K7101)-(Calculated!$I$2))/1.28)*3.2),"")</f>
        <v/>
      </c>
      <c r="K7062" t="str">
        <f>IF((ValuesFromComPort!H7101)&lt;&gt;"",((((ValuesFromComPort!H7101)-$K$2)*0.015625)/0.3),"")</f>
        <v/>
      </c>
      <c r="N7062" t="str">
        <f>IF((ValuesFromComPort!I7101)&lt;&gt;"",((((ValuesFromComPort!I7101)-$N$2)*0.125)/0.3),"")</f>
        <v/>
      </c>
    </row>
    <row r="7063" spans="2:14" x14ac:dyDescent="0.25">
      <c r="B7063" t="str">
        <f>IF((ValuesFromComPort!A7102)&lt;&gt;"",(((ValuesFromComPort!A7102)-(Calculated!$B$2))/204.8),"")</f>
        <v/>
      </c>
      <c r="C7063" t="str">
        <f>IF((ValuesFromComPort!P7102)&lt;&gt;"",((((ValuesFromComPort!P7102)-(Calculated!$C$2))/204.8)),"")</f>
        <v/>
      </c>
      <c r="E7063" t="str">
        <f>IF((ValuesFromComPort!D7102)&lt;&gt;"",(((ValuesFromComPort!D7102)-(Calculated!$E$2))/1.28/3200),"")</f>
        <v/>
      </c>
      <c r="F7063" t="str">
        <f>IF((ValuesFromComPort!M7102)&lt;&gt;"",(((ValuesFromComPort!M7102)-(Calculated!$F$2))/1.28/3200),"")</f>
        <v/>
      </c>
      <c r="H7063" t="str">
        <f>IF((ValuesFromComPort!F7102)&lt;&gt;"",((((ValuesFromComPort!F7102)-(Calculated!$H$2))/1.28)*3.2),"")</f>
        <v/>
      </c>
      <c r="I7063" t="str">
        <f>IF((ValuesFromComPort!K7102)&lt;&gt;"",((((ValuesFromComPort!K7102)-(Calculated!$I$2))/1.28)*3.2),"")</f>
        <v/>
      </c>
      <c r="K7063" t="str">
        <f>IF((ValuesFromComPort!H7102)&lt;&gt;"",((((ValuesFromComPort!H7102)-$K$2)*0.015625)/0.3),"")</f>
        <v/>
      </c>
      <c r="N7063" t="str">
        <f>IF((ValuesFromComPort!I7102)&lt;&gt;"",((((ValuesFromComPort!I7102)-$N$2)*0.125)/0.3),"")</f>
        <v/>
      </c>
    </row>
    <row r="7064" spans="2:14" x14ac:dyDescent="0.25">
      <c r="B7064" t="str">
        <f>IF((ValuesFromComPort!A7103)&lt;&gt;"",(((ValuesFromComPort!A7103)-(Calculated!$B$2))/204.8),"")</f>
        <v/>
      </c>
      <c r="C7064" t="str">
        <f>IF((ValuesFromComPort!P7103)&lt;&gt;"",((((ValuesFromComPort!P7103)-(Calculated!$C$2))/204.8)),"")</f>
        <v/>
      </c>
      <c r="E7064" t="str">
        <f>IF((ValuesFromComPort!D7103)&lt;&gt;"",(((ValuesFromComPort!D7103)-(Calculated!$E$2))/1.28/3200),"")</f>
        <v/>
      </c>
      <c r="F7064" t="str">
        <f>IF((ValuesFromComPort!M7103)&lt;&gt;"",(((ValuesFromComPort!M7103)-(Calculated!$F$2))/1.28/3200),"")</f>
        <v/>
      </c>
      <c r="H7064" t="str">
        <f>IF((ValuesFromComPort!F7103)&lt;&gt;"",((((ValuesFromComPort!F7103)-(Calculated!$H$2))/1.28)*3.2),"")</f>
        <v/>
      </c>
      <c r="I7064" t="str">
        <f>IF((ValuesFromComPort!K7103)&lt;&gt;"",((((ValuesFromComPort!K7103)-(Calculated!$I$2))/1.28)*3.2),"")</f>
        <v/>
      </c>
      <c r="K7064" t="str">
        <f>IF((ValuesFromComPort!H7103)&lt;&gt;"",((((ValuesFromComPort!H7103)-$K$2)*0.015625)/0.3),"")</f>
        <v/>
      </c>
      <c r="N7064" t="str">
        <f>IF((ValuesFromComPort!I7103)&lt;&gt;"",((((ValuesFromComPort!I7103)-$N$2)*0.125)/0.3),"")</f>
        <v/>
      </c>
    </row>
    <row r="7065" spans="2:14" x14ac:dyDescent="0.25">
      <c r="B7065" t="str">
        <f>IF((ValuesFromComPort!A7104)&lt;&gt;"",(((ValuesFromComPort!A7104)-(Calculated!$B$2))/204.8),"")</f>
        <v/>
      </c>
      <c r="C7065" t="str">
        <f>IF((ValuesFromComPort!P7104)&lt;&gt;"",((((ValuesFromComPort!P7104)-(Calculated!$C$2))/204.8)),"")</f>
        <v/>
      </c>
      <c r="E7065" t="str">
        <f>IF((ValuesFromComPort!D7104)&lt;&gt;"",(((ValuesFromComPort!D7104)-(Calculated!$E$2))/1.28/3200),"")</f>
        <v/>
      </c>
      <c r="F7065" t="str">
        <f>IF((ValuesFromComPort!M7104)&lt;&gt;"",(((ValuesFromComPort!M7104)-(Calculated!$F$2))/1.28/3200),"")</f>
        <v/>
      </c>
      <c r="H7065" t="str">
        <f>IF((ValuesFromComPort!F7104)&lt;&gt;"",((((ValuesFromComPort!F7104)-(Calculated!$H$2))/1.28)*3.2),"")</f>
        <v/>
      </c>
      <c r="I7065" t="str">
        <f>IF((ValuesFromComPort!K7104)&lt;&gt;"",((((ValuesFromComPort!K7104)-(Calculated!$I$2))/1.28)*3.2),"")</f>
        <v/>
      </c>
      <c r="K7065" t="str">
        <f>IF((ValuesFromComPort!H7104)&lt;&gt;"",((((ValuesFromComPort!H7104)-$K$2)*0.015625)/0.3),"")</f>
        <v/>
      </c>
      <c r="N7065" t="str">
        <f>IF((ValuesFromComPort!I7104)&lt;&gt;"",((((ValuesFromComPort!I7104)-$N$2)*0.125)/0.3),"")</f>
        <v/>
      </c>
    </row>
    <row r="7066" spans="2:14" x14ac:dyDescent="0.25">
      <c r="B7066" t="str">
        <f>IF((ValuesFromComPort!A7105)&lt;&gt;"",(((ValuesFromComPort!A7105)-(Calculated!$B$2))/204.8),"")</f>
        <v/>
      </c>
      <c r="C7066" t="str">
        <f>IF((ValuesFromComPort!P7105)&lt;&gt;"",((((ValuesFromComPort!P7105)-(Calculated!$C$2))/204.8)),"")</f>
        <v/>
      </c>
      <c r="E7066" t="str">
        <f>IF((ValuesFromComPort!D7105)&lt;&gt;"",(((ValuesFromComPort!D7105)-(Calculated!$E$2))/1.28/3200),"")</f>
        <v/>
      </c>
      <c r="F7066" t="str">
        <f>IF((ValuesFromComPort!M7105)&lt;&gt;"",(((ValuesFromComPort!M7105)-(Calculated!$F$2))/1.28/3200),"")</f>
        <v/>
      </c>
      <c r="H7066" t="str">
        <f>IF((ValuesFromComPort!F7105)&lt;&gt;"",((((ValuesFromComPort!F7105)-(Calculated!$H$2))/1.28)*3.2),"")</f>
        <v/>
      </c>
      <c r="I7066" t="str">
        <f>IF((ValuesFromComPort!K7105)&lt;&gt;"",((((ValuesFromComPort!K7105)-(Calculated!$I$2))/1.28)*3.2),"")</f>
        <v/>
      </c>
      <c r="K7066" t="str">
        <f>IF((ValuesFromComPort!H7105)&lt;&gt;"",((((ValuesFromComPort!H7105)-$K$2)*0.015625)/0.3),"")</f>
        <v/>
      </c>
      <c r="N7066" t="str">
        <f>IF((ValuesFromComPort!I7105)&lt;&gt;"",((((ValuesFromComPort!I7105)-$N$2)*0.125)/0.3),"")</f>
        <v/>
      </c>
    </row>
    <row r="7067" spans="2:14" x14ac:dyDescent="0.25">
      <c r="B7067" t="str">
        <f>IF((ValuesFromComPort!A7106)&lt;&gt;"",(((ValuesFromComPort!A7106)-(Calculated!$B$2))/204.8),"")</f>
        <v/>
      </c>
      <c r="C7067" t="str">
        <f>IF((ValuesFromComPort!P7106)&lt;&gt;"",((((ValuesFromComPort!P7106)-(Calculated!$C$2))/204.8)),"")</f>
        <v/>
      </c>
      <c r="E7067" t="str">
        <f>IF((ValuesFromComPort!D7106)&lt;&gt;"",(((ValuesFromComPort!D7106)-(Calculated!$E$2))/1.28/3200),"")</f>
        <v/>
      </c>
      <c r="F7067" t="str">
        <f>IF((ValuesFromComPort!M7106)&lt;&gt;"",(((ValuesFromComPort!M7106)-(Calculated!$F$2))/1.28/3200),"")</f>
        <v/>
      </c>
      <c r="H7067" t="str">
        <f>IF((ValuesFromComPort!F7106)&lt;&gt;"",((((ValuesFromComPort!F7106)-(Calculated!$H$2))/1.28)*3.2),"")</f>
        <v/>
      </c>
      <c r="I7067" t="str">
        <f>IF((ValuesFromComPort!K7106)&lt;&gt;"",((((ValuesFromComPort!K7106)-(Calculated!$I$2))/1.28)*3.2),"")</f>
        <v/>
      </c>
      <c r="K7067" t="str">
        <f>IF((ValuesFromComPort!H7106)&lt;&gt;"",((((ValuesFromComPort!H7106)-$K$2)*0.015625)/0.3),"")</f>
        <v/>
      </c>
      <c r="N7067" t="str">
        <f>IF((ValuesFromComPort!I7106)&lt;&gt;"",((((ValuesFromComPort!I7106)-$N$2)*0.125)/0.3),"")</f>
        <v/>
      </c>
    </row>
    <row r="7068" spans="2:14" x14ac:dyDescent="0.25">
      <c r="B7068" t="str">
        <f>IF((ValuesFromComPort!A7107)&lt;&gt;"",(((ValuesFromComPort!A7107)-(Calculated!$B$2))/204.8),"")</f>
        <v/>
      </c>
      <c r="C7068" t="str">
        <f>IF((ValuesFromComPort!P7107)&lt;&gt;"",((((ValuesFromComPort!P7107)-(Calculated!$C$2))/204.8)),"")</f>
        <v/>
      </c>
      <c r="E7068" t="str">
        <f>IF((ValuesFromComPort!D7107)&lt;&gt;"",(((ValuesFromComPort!D7107)-(Calculated!$E$2))/1.28/3200),"")</f>
        <v/>
      </c>
      <c r="F7068" t="str">
        <f>IF((ValuesFromComPort!M7107)&lt;&gt;"",(((ValuesFromComPort!M7107)-(Calculated!$F$2))/1.28/3200),"")</f>
        <v/>
      </c>
      <c r="H7068" t="str">
        <f>IF((ValuesFromComPort!F7107)&lt;&gt;"",((((ValuesFromComPort!F7107)-(Calculated!$H$2))/1.28)*3.2),"")</f>
        <v/>
      </c>
      <c r="I7068" t="str">
        <f>IF((ValuesFromComPort!K7107)&lt;&gt;"",((((ValuesFromComPort!K7107)-(Calculated!$I$2))/1.28)*3.2),"")</f>
        <v/>
      </c>
      <c r="K7068" t="str">
        <f>IF((ValuesFromComPort!H7107)&lt;&gt;"",((((ValuesFromComPort!H7107)-$K$2)*0.015625)/0.3),"")</f>
        <v/>
      </c>
      <c r="N7068" t="str">
        <f>IF((ValuesFromComPort!I7107)&lt;&gt;"",((((ValuesFromComPort!I7107)-$N$2)*0.125)/0.3),"")</f>
        <v/>
      </c>
    </row>
    <row r="7069" spans="2:14" x14ac:dyDescent="0.25">
      <c r="B7069" t="str">
        <f>IF((ValuesFromComPort!A7108)&lt;&gt;"",(((ValuesFromComPort!A7108)-(Calculated!$B$2))/204.8),"")</f>
        <v/>
      </c>
      <c r="C7069" t="str">
        <f>IF((ValuesFromComPort!P7108)&lt;&gt;"",((((ValuesFromComPort!P7108)-(Calculated!$C$2))/204.8)),"")</f>
        <v/>
      </c>
      <c r="E7069" t="str">
        <f>IF((ValuesFromComPort!D7108)&lt;&gt;"",(((ValuesFromComPort!D7108)-(Calculated!$E$2))/1.28/3200),"")</f>
        <v/>
      </c>
      <c r="F7069" t="str">
        <f>IF((ValuesFromComPort!M7108)&lt;&gt;"",(((ValuesFromComPort!M7108)-(Calculated!$F$2))/1.28/3200),"")</f>
        <v/>
      </c>
      <c r="H7069" t="str">
        <f>IF((ValuesFromComPort!F7108)&lt;&gt;"",((((ValuesFromComPort!F7108)-(Calculated!$H$2))/1.28)*3.2),"")</f>
        <v/>
      </c>
      <c r="I7069" t="str">
        <f>IF((ValuesFromComPort!K7108)&lt;&gt;"",((((ValuesFromComPort!K7108)-(Calculated!$I$2))/1.28)*3.2),"")</f>
        <v/>
      </c>
      <c r="K7069" t="str">
        <f>IF((ValuesFromComPort!H7108)&lt;&gt;"",((((ValuesFromComPort!H7108)-$K$2)*0.015625)/0.3),"")</f>
        <v/>
      </c>
      <c r="N7069" t="str">
        <f>IF((ValuesFromComPort!I7108)&lt;&gt;"",((((ValuesFromComPort!I7108)-$N$2)*0.125)/0.3),"")</f>
        <v/>
      </c>
    </row>
    <row r="7070" spans="2:14" x14ac:dyDescent="0.25">
      <c r="B7070" t="str">
        <f>IF((ValuesFromComPort!A7109)&lt;&gt;"",(((ValuesFromComPort!A7109)-(Calculated!$B$2))/204.8),"")</f>
        <v/>
      </c>
      <c r="C7070" t="str">
        <f>IF((ValuesFromComPort!P7109)&lt;&gt;"",((((ValuesFromComPort!P7109)-(Calculated!$C$2))/204.8)),"")</f>
        <v/>
      </c>
      <c r="E7070" t="str">
        <f>IF((ValuesFromComPort!D7109)&lt;&gt;"",(((ValuesFromComPort!D7109)-(Calculated!$E$2))/1.28/3200),"")</f>
        <v/>
      </c>
      <c r="F7070" t="str">
        <f>IF((ValuesFromComPort!M7109)&lt;&gt;"",(((ValuesFromComPort!M7109)-(Calculated!$F$2))/1.28/3200),"")</f>
        <v/>
      </c>
      <c r="H7070" t="str">
        <f>IF((ValuesFromComPort!F7109)&lt;&gt;"",((((ValuesFromComPort!F7109)-(Calculated!$H$2))/1.28)*3.2),"")</f>
        <v/>
      </c>
      <c r="I7070" t="str">
        <f>IF((ValuesFromComPort!K7109)&lt;&gt;"",((((ValuesFromComPort!K7109)-(Calculated!$I$2))/1.28)*3.2),"")</f>
        <v/>
      </c>
      <c r="K7070" t="str">
        <f>IF((ValuesFromComPort!H7109)&lt;&gt;"",((((ValuesFromComPort!H7109)-$K$2)*0.015625)/0.3),"")</f>
        <v/>
      </c>
      <c r="N7070" t="str">
        <f>IF((ValuesFromComPort!I7109)&lt;&gt;"",((((ValuesFromComPort!I7109)-$N$2)*0.125)/0.3),"")</f>
        <v/>
      </c>
    </row>
    <row r="7071" spans="2:14" x14ac:dyDescent="0.25">
      <c r="B7071" t="str">
        <f>IF((ValuesFromComPort!A7110)&lt;&gt;"",(((ValuesFromComPort!A7110)-(Calculated!$B$2))/204.8),"")</f>
        <v/>
      </c>
      <c r="C7071" t="str">
        <f>IF((ValuesFromComPort!P7110)&lt;&gt;"",((((ValuesFromComPort!P7110)-(Calculated!$C$2))/204.8)),"")</f>
        <v/>
      </c>
      <c r="E7071" t="str">
        <f>IF((ValuesFromComPort!D7110)&lt;&gt;"",(((ValuesFromComPort!D7110)-(Calculated!$E$2))/1.28/3200),"")</f>
        <v/>
      </c>
      <c r="F7071" t="str">
        <f>IF((ValuesFromComPort!M7110)&lt;&gt;"",(((ValuesFromComPort!M7110)-(Calculated!$F$2))/1.28/3200),"")</f>
        <v/>
      </c>
      <c r="H7071" t="str">
        <f>IF((ValuesFromComPort!F7110)&lt;&gt;"",((((ValuesFromComPort!F7110)-(Calculated!$H$2))/1.28)*3.2),"")</f>
        <v/>
      </c>
      <c r="I7071" t="str">
        <f>IF((ValuesFromComPort!K7110)&lt;&gt;"",((((ValuesFromComPort!K7110)-(Calculated!$I$2))/1.28)*3.2),"")</f>
        <v/>
      </c>
      <c r="K7071" t="str">
        <f>IF((ValuesFromComPort!H7110)&lt;&gt;"",((((ValuesFromComPort!H7110)-$K$2)*0.015625)/0.3),"")</f>
        <v/>
      </c>
      <c r="N7071" t="str">
        <f>IF((ValuesFromComPort!I7110)&lt;&gt;"",((((ValuesFromComPort!I7110)-$N$2)*0.125)/0.3),"")</f>
        <v/>
      </c>
    </row>
    <row r="7072" spans="2:14" x14ac:dyDescent="0.25">
      <c r="B7072" t="str">
        <f>IF((ValuesFromComPort!A7111)&lt;&gt;"",(((ValuesFromComPort!A7111)-(Calculated!$B$2))/204.8),"")</f>
        <v/>
      </c>
      <c r="C7072" t="str">
        <f>IF((ValuesFromComPort!P7111)&lt;&gt;"",((((ValuesFromComPort!P7111)-(Calculated!$C$2))/204.8)),"")</f>
        <v/>
      </c>
      <c r="E7072" t="str">
        <f>IF((ValuesFromComPort!D7111)&lt;&gt;"",(((ValuesFromComPort!D7111)-(Calculated!$E$2))/1.28/3200),"")</f>
        <v/>
      </c>
      <c r="F7072" t="str">
        <f>IF((ValuesFromComPort!M7111)&lt;&gt;"",(((ValuesFromComPort!M7111)-(Calculated!$F$2))/1.28/3200),"")</f>
        <v/>
      </c>
      <c r="H7072" t="str">
        <f>IF((ValuesFromComPort!F7111)&lt;&gt;"",((((ValuesFromComPort!F7111)-(Calculated!$H$2))/1.28)*3.2),"")</f>
        <v/>
      </c>
      <c r="I7072" t="str">
        <f>IF((ValuesFromComPort!K7111)&lt;&gt;"",((((ValuesFromComPort!K7111)-(Calculated!$I$2))/1.28)*3.2),"")</f>
        <v/>
      </c>
      <c r="K7072" t="str">
        <f>IF((ValuesFromComPort!H7111)&lt;&gt;"",((((ValuesFromComPort!H7111)-$K$2)*0.015625)/0.3),"")</f>
        <v/>
      </c>
      <c r="N7072" t="str">
        <f>IF((ValuesFromComPort!I7111)&lt;&gt;"",((((ValuesFromComPort!I7111)-$N$2)*0.125)/0.3),"")</f>
        <v/>
      </c>
    </row>
    <row r="7073" spans="2:14" x14ac:dyDescent="0.25">
      <c r="B7073" t="str">
        <f>IF((ValuesFromComPort!A7112)&lt;&gt;"",(((ValuesFromComPort!A7112)-(Calculated!$B$2))/204.8),"")</f>
        <v/>
      </c>
      <c r="C7073" t="str">
        <f>IF((ValuesFromComPort!P7112)&lt;&gt;"",((((ValuesFromComPort!P7112)-(Calculated!$C$2))/204.8)),"")</f>
        <v/>
      </c>
      <c r="E7073" t="str">
        <f>IF((ValuesFromComPort!D7112)&lt;&gt;"",(((ValuesFromComPort!D7112)-(Calculated!$E$2))/1.28/3200),"")</f>
        <v/>
      </c>
      <c r="F7073" t="str">
        <f>IF((ValuesFromComPort!M7112)&lt;&gt;"",(((ValuesFromComPort!M7112)-(Calculated!$F$2))/1.28/3200),"")</f>
        <v/>
      </c>
      <c r="H7073" t="str">
        <f>IF((ValuesFromComPort!F7112)&lt;&gt;"",((((ValuesFromComPort!F7112)-(Calculated!$H$2))/1.28)*3.2),"")</f>
        <v/>
      </c>
      <c r="I7073" t="str">
        <f>IF((ValuesFromComPort!K7112)&lt;&gt;"",((((ValuesFromComPort!K7112)-(Calculated!$I$2))/1.28)*3.2),"")</f>
        <v/>
      </c>
      <c r="K7073" t="str">
        <f>IF((ValuesFromComPort!H7112)&lt;&gt;"",((((ValuesFromComPort!H7112)-$K$2)*0.015625)/0.3),"")</f>
        <v/>
      </c>
      <c r="N7073" t="str">
        <f>IF((ValuesFromComPort!I7112)&lt;&gt;"",((((ValuesFromComPort!I7112)-$N$2)*0.125)/0.3),"")</f>
        <v/>
      </c>
    </row>
    <row r="7074" spans="2:14" x14ac:dyDescent="0.25">
      <c r="B7074" t="str">
        <f>IF((ValuesFromComPort!A7113)&lt;&gt;"",(((ValuesFromComPort!A7113)-(Calculated!$B$2))/204.8),"")</f>
        <v/>
      </c>
      <c r="C7074" t="str">
        <f>IF((ValuesFromComPort!P7113)&lt;&gt;"",((((ValuesFromComPort!P7113)-(Calculated!$C$2))/204.8)),"")</f>
        <v/>
      </c>
      <c r="E7074" t="str">
        <f>IF((ValuesFromComPort!D7113)&lt;&gt;"",(((ValuesFromComPort!D7113)-(Calculated!$E$2))/1.28/3200),"")</f>
        <v/>
      </c>
      <c r="F7074" t="str">
        <f>IF((ValuesFromComPort!M7113)&lt;&gt;"",(((ValuesFromComPort!M7113)-(Calculated!$F$2))/1.28/3200),"")</f>
        <v/>
      </c>
      <c r="H7074" t="str">
        <f>IF((ValuesFromComPort!F7113)&lt;&gt;"",((((ValuesFromComPort!F7113)-(Calculated!$H$2))/1.28)*3.2),"")</f>
        <v/>
      </c>
      <c r="I7074" t="str">
        <f>IF((ValuesFromComPort!K7113)&lt;&gt;"",((((ValuesFromComPort!K7113)-(Calculated!$I$2))/1.28)*3.2),"")</f>
        <v/>
      </c>
      <c r="K7074" t="str">
        <f>IF((ValuesFromComPort!H7113)&lt;&gt;"",((((ValuesFromComPort!H7113)-$K$2)*0.015625)/0.3),"")</f>
        <v/>
      </c>
      <c r="N7074" t="str">
        <f>IF((ValuesFromComPort!I7113)&lt;&gt;"",((((ValuesFromComPort!I7113)-$N$2)*0.125)/0.3),"")</f>
        <v/>
      </c>
    </row>
    <row r="7075" spans="2:14" x14ac:dyDescent="0.25">
      <c r="B7075" t="str">
        <f>IF((ValuesFromComPort!A7114)&lt;&gt;"",(((ValuesFromComPort!A7114)-(Calculated!$B$2))/204.8),"")</f>
        <v/>
      </c>
      <c r="C7075" t="str">
        <f>IF((ValuesFromComPort!P7114)&lt;&gt;"",((((ValuesFromComPort!P7114)-(Calculated!$C$2))/204.8)),"")</f>
        <v/>
      </c>
      <c r="E7075" t="str">
        <f>IF((ValuesFromComPort!D7114)&lt;&gt;"",(((ValuesFromComPort!D7114)-(Calculated!$E$2))/1.28/3200),"")</f>
        <v/>
      </c>
      <c r="F7075" t="str">
        <f>IF((ValuesFromComPort!M7114)&lt;&gt;"",(((ValuesFromComPort!M7114)-(Calculated!$F$2))/1.28/3200),"")</f>
        <v/>
      </c>
      <c r="H7075" t="str">
        <f>IF((ValuesFromComPort!F7114)&lt;&gt;"",((((ValuesFromComPort!F7114)-(Calculated!$H$2))/1.28)*3.2),"")</f>
        <v/>
      </c>
      <c r="I7075" t="str">
        <f>IF((ValuesFromComPort!K7114)&lt;&gt;"",((((ValuesFromComPort!K7114)-(Calculated!$I$2))/1.28)*3.2),"")</f>
        <v/>
      </c>
      <c r="K7075" t="str">
        <f>IF((ValuesFromComPort!H7114)&lt;&gt;"",((((ValuesFromComPort!H7114)-$K$2)*0.015625)/0.3),"")</f>
        <v/>
      </c>
      <c r="N7075" t="str">
        <f>IF((ValuesFromComPort!I7114)&lt;&gt;"",((((ValuesFromComPort!I7114)-$N$2)*0.125)/0.3),"")</f>
        <v/>
      </c>
    </row>
    <row r="7076" spans="2:14" x14ac:dyDescent="0.25">
      <c r="B7076" t="str">
        <f>IF((ValuesFromComPort!A7115)&lt;&gt;"",(((ValuesFromComPort!A7115)-(Calculated!$B$2))/204.8),"")</f>
        <v/>
      </c>
      <c r="C7076" t="str">
        <f>IF((ValuesFromComPort!P7115)&lt;&gt;"",((((ValuesFromComPort!P7115)-(Calculated!$C$2))/204.8)),"")</f>
        <v/>
      </c>
      <c r="E7076" t="str">
        <f>IF((ValuesFromComPort!D7115)&lt;&gt;"",(((ValuesFromComPort!D7115)-(Calculated!$E$2))/1.28/3200),"")</f>
        <v/>
      </c>
      <c r="F7076" t="str">
        <f>IF((ValuesFromComPort!M7115)&lt;&gt;"",(((ValuesFromComPort!M7115)-(Calculated!$F$2))/1.28/3200),"")</f>
        <v/>
      </c>
      <c r="H7076" t="str">
        <f>IF((ValuesFromComPort!F7115)&lt;&gt;"",((((ValuesFromComPort!F7115)-(Calculated!$H$2))/1.28)*3.2),"")</f>
        <v/>
      </c>
      <c r="I7076" t="str">
        <f>IF((ValuesFromComPort!K7115)&lt;&gt;"",((((ValuesFromComPort!K7115)-(Calculated!$I$2))/1.28)*3.2),"")</f>
        <v/>
      </c>
      <c r="K7076" t="str">
        <f>IF((ValuesFromComPort!H7115)&lt;&gt;"",((((ValuesFromComPort!H7115)-$K$2)*0.015625)/0.3),"")</f>
        <v/>
      </c>
      <c r="N7076" t="str">
        <f>IF((ValuesFromComPort!I7115)&lt;&gt;"",((((ValuesFromComPort!I7115)-$N$2)*0.125)/0.3),"")</f>
        <v/>
      </c>
    </row>
    <row r="7077" spans="2:14" x14ac:dyDescent="0.25">
      <c r="B7077" t="str">
        <f>IF((ValuesFromComPort!A7116)&lt;&gt;"",(((ValuesFromComPort!A7116)-(Calculated!$B$2))/204.8),"")</f>
        <v/>
      </c>
      <c r="C7077" t="str">
        <f>IF((ValuesFromComPort!P7116)&lt;&gt;"",((((ValuesFromComPort!P7116)-(Calculated!$C$2))/204.8)),"")</f>
        <v/>
      </c>
      <c r="E7077" t="str">
        <f>IF((ValuesFromComPort!D7116)&lt;&gt;"",(((ValuesFromComPort!D7116)-(Calculated!$E$2))/1.28/3200),"")</f>
        <v/>
      </c>
      <c r="F7077" t="str">
        <f>IF((ValuesFromComPort!M7116)&lt;&gt;"",(((ValuesFromComPort!M7116)-(Calculated!$F$2))/1.28/3200),"")</f>
        <v/>
      </c>
      <c r="H7077" t="str">
        <f>IF((ValuesFromComPort!F7116)&lt;&gt;"",((((ValuesFromComPort!F7116)-(Calculated!$H$2))/1.28)*3.2),"")</f>
        <v/>
      </c>
      <c r="I7077" t="str">
        <f>IF((ValuesFromComPort!K7116)&lt;&gt;"",((((ValuesFromComPort!K7116)-(Calculated!$I$2))/1.28)*3.2),"")</f>
        <v/>
      </c>
      <c r="K7077" t="str">
        <f>IF((ValuesFromComPort!H7116)&lt;&gt;"",((((ValuesFromComPort!H7116)-$K$2)*0.015625)/0.3),"")</f>
        <v/>
      </c>
      <c r="N7077" t="str">
        <f>IF((ValuesFromComPort!I7116)&lt;&gt;"",((((ValuesFromComPort!I7116)-$N$2)*0.125)/0.3),"")</f>
        <v/>
      </c>
    </row>
    <row r="7078" spans="2:14" x14ac:dyDescent="0.25">
      <c r="B7078" t="str">
        <f>IF((ValuesFromComPort!A7117)&lt;&gt;"",(((ValuesFromComPort!A7117)-(Calculated!$B$2))/204.8),"")</f>
        <v/>
      </c>
      <c r="C7078" t="str">
        <f>IF((ValuesFromComPort!P7117)&lt;&gt;"",((((ValuesFromComPort!P7117)-(Calculated!$C$2))/204.8)),"")</f>
        <v/>
      </c>
      <c r="E7078" t="str">
        <f>IF((ValuesFromComPort!D7117)&lt;&gt;"",(((ValuesFromComPort!D7117)-(Calculated!$E$2))/1.28/3200),"")</f>
        <v/>
      </c>
      <c r="F7078" t="str">
        <f>IF((ValuesFromComPort!M7117)&lt;&gt;"",(((ValuesFromComPort!M7117)-(Calculated!$F$2))/1.28/3200),"")</f>
        <v/>
      </c>
      <c r="H7078" t="str">
        <f>IF((ValuesFromComPort!F7117)&lt;&gt;"",((((ValuesFromComPort!F7117)-(Calculated!$H$2))/1.28)*3.2),"")</f>
        <v/>
      </c>
      <c r="I7078" t="str">
        <f>IF((ValuesFromComPort!K7117)&lt;&gt;"",((((ValuesFromComPort!K7117)-(Calculated!$I$2))/1.28)*3.2),"")</f>
        <v/>
      </c>
      <c r="K7078" t="str">
        <f>IF((ValuesFromComPort!H7117)&lt;&gt;"",((((ValuesFromComPort!H7117)-$K$2)*0.015625)/0.3),"")</f>
        <v/>
      </c>
      <c r="N7078" t="str">
        <f>IF((ValuesFromComPort!I7117)&lt;&gt;"",((((ValuesFromComPort!I7117)-$N$2)*0.125)/0.3),"")</f>
        <v/>
      </c>
    </row>
    <row r="7079" spans="2:14" x14ac:dyDescent="0.25">
      <c r="B7079" t="str">
        <f>IF((ValuesFromComPort!A7118)&lt;&gt;"",(((ValuesFromComPort!A7118)-(Calculated!$B$2))/204.8),"")</f>
        <v/>
      </c>
      <c r="C7079" t="str">
        <f>IF((ValuesFromComPort!P7118)&lt;&gt;"",((((ValuesFromComPort!P7118)-(Calculated!$C$2))/204.8)),"")</f>
        <v/>
      </c>
      <c r="E7079" t="str">
        <f>IF((ValuesFromComPort!D7118)&lt;&gt;"",(((ValuesFromComPort!D7118)-(Calculated!$E$2))/1.28/3200),"")</f>
        <v/>
      </c>
      <c r="F7079" t="str">
        <f>IF((ValuesFromComPort!M7118)&lt;&gt;"",(((ValuesFromComPort!M7118)-(Calculated!$F$2))/1.28/3200),"")</f>
        <v/>
      </c>
      <c r="H7079" t="str">
        <f>IF((ValuesFromComPort!F7118)&lt;&gt;"",((((ValuesFromComPort!F7118)-(Calculated!$H$2))/1.28)*3.2),"")</f>
        <v/>
      </c>
      <c r="I7079" t="str">
        <f>IF((ValuesFromComPort!K7118)&lt;&gt;"",((((ValuesFromComPort!K7118)-(Calculated!$I$2))/1.28)*3.2),"")</f>
        <v/>
      </c>
      <c r="K7079" t="str">
        <f>IF((ValuesFromComPort!H7118)&lt;&gt;"",((((ValuesFromComPort!H7118)-$K$2)*0.015625)/0.3),"")</f>
        <v/>
      </c>
      <c r="N7079" t="str">
        <f>IF((ValuesFromComPort!I7118)&lt;&gt;"",((((ValuesFromComPort!I7118)-$N$2)*0.125)/0.3),"")</f>
        <v/>
      </c>
    </row>
    <row r="7080" spans="2:14" x14ac:dyDescent="0.25">
      <c r="B7080" t="str">
        <f>IF((ValuesFromComPort!A7119)&lt;&gt;"",(((ValuesFromComPort!A7119)-(Calculated!$B$2))/204.8),"")</f>
        <v/>
      </c>
      <c r="C7080" t="str">
        <f>IF((ValuesFromComPort!P7119)&lt;&gt;"",((((ValuesFromComPort!P7119)-(Calculated!$C$2))/204.8)),"")</f>
        <v/>
      </c>
      <c r="E7080" t="str">
        <f>IF((ValuesFromComPort!D7119)&lt;&gt;"",(((ValuesFromComPort!D7119)-(Calculated!$E$2))/1.28/3200),"")</f>
        <v/>
      </c>
      <c r="F7080" t="str">
        <f>IF((ValuesFromComPort!M7119)&lt;&gt;"",(((ValuesFromComPort!M7119)-(Calculated!$F$2))/1.28/3200),"")</f>
        <v/>
      </c>
      <c r="H7080" t="str">
        <f>IF((ValuesFromComPort!F7119)&lt;&gt;"",((((ValuesFromComPort!F7119)-(Calculated!$H$2))/1.28)*3.2),"")</f>
        <v/>
      </c>
      <c r="I7080" t="str">
        <f>IF((ValuesFromComPort!K7119)&lt;&gt;"",((((ValuesFromComPort!K7119)-(Calculated!$I$2))/1.28)*3.2),"")</f>
        <v/>
      </c>
      <c r="K7080" t="str">
        <f>IF((ValuesFromComPort!H7119)&lt;&gt;"",((((ValuesFromComPort!H7119)-$K$2)*0.015625)/0.3),"")</f>
        <v/>
      </c>
      <c r="N7080" t="str">
        <f>IF((ValuesFromComPort!I7119)&lt;&gt;"",((((ValuesFromComPort!I7119)-$N$2)*0.125)/0.3),"")</f>
        <v/>
      </c>
    </row>
    <row r="7081" spans="2:14" x14ac:dyDescent="0.25">
      <c r="B7081" t="str">
        <f>IF((ValuesFromComPort!A7120)&lt;&gt;"",(((ValuesFromComPort!A7120)-(Calculated!$B$2))/204.8),"")</f>
        <v/>
      </c>
      <c r="C7081" t="str">
        <f>IF((ValuesFromComPort!P7120)&lt;&gt;"",((((ValuesFromComPort!P7120)-(Calculated!$C$2))/204.8)),"")</f>
        <v/>
      </c>
      <c r="E7081" t="str">
        <f>IF((ValuesFromComPort!D7120)&lt;&gt;"",(((ValuesFromComPort!D7120)-(Calculated!$E$2))/1.28/3200),"")</f>
        <v/>
      </c>
      <c r="F7081" t="str">
        <f>IF((ValuesFromComPort!M7120)&lt;&gt;"",(((ValuesFromComPort!M7120)-(Calculated!$F$2))/1.28/3200),"")</f>
        <v/>
      </c>
      <c r="H7081" t="str">
        <f>IF((ValuesFromComPort!F7120)&lt;&gt;"",((((ValuesFromComPort!F7120)-(Calculated!$H$2))/1.28)*3.2),"")</f>
        <v/>
      </c>
      <c r="I7081" t="str">
        <f>IF((ValuesFromComPort!K7120)&lt;&gt;"",((((ValuesFromComPort!K7120)-(Calculated!$I$2))/1.28)*3.2),"")</f>
        <v/>
      </c>
      <c r="K7081" t="str">
        <f>IF((ValuesFromComPort!H7120)&lt;&gt;"",((((ValuesFromComPort!H7120)-$K$2)*0.015625)/0.3),"")</f>
        <v/>
      </c>
      <c r="N7081" t="str">
        <f>IF((ValuesFromComPort!I7120)&lt;&gt;"",((((ValuesFromComPort!I7120)-$N$2)*0.125)/0.3),"")</f>
        <v/>
      </c>
    </row>
    <row r="7082" spans="2:14" x14ac:dyDescent="0.25">
      <c r="B7082" t="str">
        <f>IF((ValuesFromComPort!A7121)&lt;&gt;"",(((ValuesFromComPort!A7121)-(Calculated!$B$2))/204.8),"")</f>
        <v/>
      </c>
      <c r="C7082" t="str">
        <f>IF((ValuesFromComPort!P7121)&lt;&gt;"",((((ValuesFromComPort!P7121)-(Calculated!$C$2))/204.8)),"")</f>
        <v/>
      </c>
      <c r="E7082" t="str">
        <f>IF((ValuesFromComPort!D7121)&lt;&gt;"",(((ValuesFromComPort!D7121)-(Calculated!$E$2))/1.28/3200),"")</f>
        <v/>
      </c>
      <c r="F7082" t="str">
        <f>IF((ValuesFromComPort!M7121)&lt;&gt;"",(((ValuesFromComPort!M7121)-(Calculated!$F$2))/1.28/3200),"")</f>
        <v/>
      </c>
      <c r="H7082" t="str">
        <f>IF((ValuesFromComPort!F7121)&lt;&gt;"",((((ValuesFromComPort!F7121)-(Calculated!$H$2))/1.28)*3.2),"")</f>
        <v/>
      </c>
      <c r="I7082" t="str">
        <f>IF((ValuesFromComPort!K7121)&lt;&gt;"",((((ValuesFromComPort!K7121)-(Calculated!$I$2))/1.28)*3.2),"")</f>
        <v/>
      </c>
      <c r="K7082" t="str">
        <f>IF((ValuesFromComPort!H7121)&lt;&gt;"",((((ValuesFromComPort!H7121)-$K$2)*0.015625)/0.3),"")</f>
        <v/>
      </c>
      <c r="N7082" t="str">
        <f>IF((ValuesFromComPort!I7121)&lt;&gt;"",((((ValuesFromComPort!I7121)-$N$2)*0.125)/0.3),"")</f>
        <v/>
      </c>
    </row>
    <row r="7083" spans="2:14" x14ac:dyDescent="0.25">
      <c r="B7083" t="str">
        <f>IF((ValuesFromComPort!A7122)&lt;&gt;"",(((ValuesFromComPort!A7122)-(Calculated!$B$2))/204.8),"")</f>
        <v/>
      </c>
      <c r="C7083" t="str">
        <f>IF((ValuesFromComPort!P7122)&lt;&gt;"",((((ValuesFromComPort!P7122)-(Calculated!$C$2))/204.8)),"")</f>
        <v/>
      </c>
      <c r="E7083" t="str">
        <f>IF((ValuesFromComPort!D7122)&lt;&gt;"",(((ValuesFromComPort!D7122)-(Calculated!$E$2))/1.28/3200),"")</f>
        <v/>
      </c>
      <c r="F7083" t="str">
        <f>IF((ValuesFromComPort!M7122)&lt;&gt;"",(((ValuesFromComPort!M7122)-(Calculated!$F$2))/1.28/3200),"")</f>
        <v/>
      </c>
      <c r="H7083" t="str">
        <f>IF((ValuesFromComPort!F7122)&lt;&gt;"",((((ValuesFromComPort!F7122)-(Calculated!$H$2))/1.28)*3.2),"")</f>
        <v/>
      </c>
      <c r="I7083" t="str">
        <f>IF((ValuesFromComPort!K7122)&lt;&gt;"",((((ValuesFromComPort!K7122)-(Calculated!$I$2))/1.28)*3.2),"")</f>
        <v/>
      </c>
      <c r="K7083" t="str">
        <f>IF((ValuesFromComPort!H7122)&lt;&gt;"",((((ValuesFromComPort!H7122)-$K$2)*0.015625)/0.3),"")</f>
        <v/>
      </c>
      <c r="N7083" t="str">
        <f>IF((ValuesFromComPort!I7122)&lt;&gt;"",((((ValuesFromComPort!I7122)-$N$2)*0.125)/0.3),"")</f>
        <v/>
      </c>
    </row>
    <row r="7084" spans="2:14" x14ac:dyDescent="0.25">
      <c r="B7084" t="str">
        <f>IF((ValuesFromComPort!A7123)&lt;&gt;"",(((ValuesFromComPort!A7123)-(Calculated!$B$2))/204.8),"")</f>
        <v/>
      </c>
      <c r="C7084" t="str">
        <f>IF((ValuesFromComPort!P7123)&lt;&gt;"",((((ValuesFromComPort!P7123)-(Calculated!$C$2))/204.8)),"")</f>
        <v/>
      </c>
      <c r="E7084" t="str">
        <f>IF((ValuesFromComPort!D7123)&lt;&gt;"",(((ValuesFromComPort!D7123)-(Calculated!$E$2))/1.28/3200),"")</f>
        <v/>
      </c>
      <c r="F7084" t="str">
        <f>IF((ValuesFromComPort!M7123)&lt;&gt;"",(((ValuesFromComPort!M7123)-(Calculated!$F$2))/1.28/3200),"")</f>
        <v/>
      </c>
      <c r="H7084" t="str">
        <f>IF((ValuesFromComPort!F7123)&lt;&gt;"",((((ValuesFromComPort!F7123)-(Calculated!$H$2))/1.28)*3.2),"")</f>
        <v/>
      </c>
      <c r="I7084" t="str">
        <f>IF((ValuesFromComPort!K7123)&lt;&gt;"",((((ValuesFromComPort!K7123)-(Calculated!$I$2))/1.28)*3.2),"")</f>
        <v/>
      </c>
      <c r="K7084" t="str">
        <f>IF((ValuesFromComPort!H7123)&lt;&gt;"",((((ValuesFromComPort!H7123)-$K$2)*0.015625)/0.3),"")</f>
        <v/>
      </c>
      <c r="N7084" t="str">
        <f>IF((ValuesFromComPort!I7123)&lt;&gt;"",((((ValuesFromComPort!I7123)-$N$2)*0.125)/0.3),"")</f>
        <v/>
      </c>
    </row>
    <row r="7085" spans="2:14" x14ac:dyDescent="0.25">
      <c r="B7085" t="str">
        <f>IF((ValuesFromComPort!A7124)&lt;&gt;"",(((ValuesFromComPort!A7124)-(Calculated!$B$2))/204.8),"")</f>
        <v/>
      </c>
      <c r="C7085" t="str">
        <f>IF((ValuesFromComPort!P7124)&lt;&gt;"",((((ValuesFromComPort!P7124)-(Calculated!$C$2))/204.8)),"")</f>
        <v/>
      </c>
      <c r="E7085" t="str">
        <f>IF((ValuesFromComPort!D7124)&lt;&gt;"",(((ValuesFromComPort!D7124)-(Calculated!$E$2))/1.28/3200),"")</f>
        <v/>
      </c>
      <c r="F7085" t="str">
        <f>IF((ValuesFromComPort!M7124)&lt;&gt;"",(((ValuesFromComPort!M7124)-(Calculated!$F$2))/1.28/3200),"")</f>
        <v/>
      </c>
      <c r="H7085" t="str">
        <f>IF((ValuesFromComPort!F7124)&lt;&gt;"",((((ValuesFromComPort!F7124)-(Calculated!$H$2))/1.28)*3.2),"")</f>
        <v/>
      </c>
      <c r="I7085" t="str">
        <f>IF((ValuesFromComPort!K7124)&lt;&gt;"",((((ValuesFromComPort!K7124)-(Calculated!$I$2))/1.28)*3.2),"")</f>
        <v/>
      </c>
      <c r="K7085" t="str">
        <f>IF((ValuesFromComPort!H7124)&lt;&gt;"",((((ValuesFromComPort!H7124)-$K$2)*0.015625)/0.3),"")</f>
        <v/>
      </c>
      <c r="N7085" t="str">
        <f>IF((ValuesFromComPort!I7124)&lt;&gt;"",((((ValuesFromComPort!I7124)-$N$2)*0.125)/0.3),"")</f>
        <v/>
      </c>
    </row>
    <row r="7086" spans="2:14" x14ac:dyDescent="0.25">
      <c r="B7086" t="str">
        <f>IF((ValuesFromComPort!A7125)&lt;&gt;"",(((ValuesFromComPort!A7125)-(Calculated!$B$2))/204.8),"")</f>
        <v/>
      </c>
      <c r="C7086" t="str">
        <f>IF((ValuesFromComPort!P7125)&lt;&gt;"",((((ValuesFromComPort!P7125)-(Calculated!$C$2))/204.8)),"")</f>
        <v/>
      </c>
      <c r="E7086" t="str">
        <f>IF((ValuesFromComPort!D7125)&lt;&gt;"",(((ValuesFromComPort!D7125)-(Calculated!$E$2))/1.28/3200),"")</f>
        <v/>
      </c>
      <c r="F7086" t="str">
        <f>IF((ValuesFromComPort!M7125)&lt;&gt;"",(((ValuesFromComPort!M7125)-(Calculated!$F$2))/1.28/3200),"")</f>
        <v/>
      </c>
      <c r="H7086" t="str">
        <f>IF((ValuesFromComPort!F7125)&lt;&gt;"",((((ValuesFromComPort!F7125)-(Calculated!$H$2))/1.28)*3.2),"")</f>
        <v/>
      </c>
      <c r="I7086" t="str">
        <f>IF((ValuesFromComPort!K7125)&lt;&gt;"",((((ValuesFromComPort!K7125)-(Calculated!$I$2))/1.28)*3.2),"")</f>
        <v/>
      </c>
      <c r="K7086" t="str">
        <f>IF((ValuesFromComPort!H7125)&lt;&gt;"",((((ValuesFromComPort!H7125)-$K$2)*0.015625)/0.3),"")</f>
        <v/>
      </c>
      <c r="N7086" t="str">
        <f>IF((ValuesFromComPort!I7125)&lt;&gt;"",((((ValuesFromComPort!I7125)-$N$2)*0.125)/0.3),"")</f>
        <v/>
      </c>
    </row>
    <row r="7087" spans="2:14" x14ac:dyDescent="0.25">
      <c r="B7087" t="str">
        <f>IF((ValuesFromComPort!A7126)&lt;&gt;"",(((ValuesFromComPort!A7126)-(Calculated!$B$2))/204.8),"")</f>
        <v/>
      </c>
      <c r="C7087" t="str">
        <f>IF((ValuesFromComPort!P7126)&lt;&gt;"",((((ValuesFromComPort!P7126)-(Calculated!$C$2))/204.8)),"")</f>
        <v/>
      </c>
      <c r="E7087" t="str">
        <f>IF((ValuesFromComPort!D7126)&lt;&gt;"",(((ValuesFromComPort!D7126)-(Calculated!$E$2))/1.28/3200),"")</f>
        <v/>
      </c>
      <c r="F7087" t="str">
        <f>IF((ValuesFromComPort!M7126)&lt;&gt;"",(((ValuesFromComPort!M7126)-(Calculated!$F$2))/1.28/3200),"")</f>
        <v/>
      </c>
      <c r="H7087" t="str">
        <f>IF((ValuesFromComPort!F7126)&lt;&gt;"",((((ValuesFromComPort!F7126)-(Calculated!$H$2))/1.28)*3.2),"")</f>
        <v/>
      </c>
      <c r="I7087" t="str">
        <f>IF((ValuesFromComPort!K7126)&lt;&gt;"",((((ValuesFromComPort!K7126)-(Calculated!$I$2))/1.28)*3.2),"")</f>
        <v/>
      </c>
      <c r="K7087" t="str">
        <f>IF((ValuesFromComPort!H7126)&lt;&gt;"",((((ValuesFromComPort!H7126)-$K$2)*0.015625)/0.3),"")</f>
        <v/>
      </c>
      <c r="N7087" t="str">
        <f>IF((ValuesFromComPort!I7126)&lt;&gt;"",((((ValuesFromComPort!I7126)-$N$2)*0.125)/0.3),"")</f>
        <v/>
      </c>
    </row>
    <row r="7088" spans="2:14" x14ac:dyDescent="0.25">
      <c r="B7088" t="str">
        <f>IF((ValuesFromComPort!A7127)&lt;&gt;"",(((ValuesFromComPort!A7127)-(Calculated!$B$2))/204.8),"")</f>
        <v/>
      </c>
      <c r="C7088" t="str">
        <f>IF((ValuesFromComPort!P7127)&lt;&gt;"",((((ValuesFromComPort!P7127)-(Calculated!$C$2))/204.8)),"")</f>
        <v/>
      </c>
      <c r="E7088" t="str">
        <f>IF((ValuesFromComPort!D7127)&lt;&gt;"",(((ValuesFromComPort!D7127)-(Calculated!$E$2))/1.28/3200),"")</f>
        <v/>
      </c>
      <c r="F7088" t="str">
        <f>IF((ValuesFromComPort!M7127)&lt;&gt;"",(((ValuesFromComPort!M7127)-(Calculated!$F$2))/1.28/3200),"")</f>
        <v/>
      </c>
      <c r="H7088" t="str">
        <f>IF((ValuesFromComPort!F7127)&lt;&gt;"",((((ValuesFromComPort!F7127)-(Calculated!$H$2))/1.28)*3.2),"")</f>
        <v/>
      </c>
      <c r="I7088" t="str">
        <f>IF((ValuesFromComPort!K7127)&lt;&gt;"",((((ValuesFromComPort!K7127)-(Calculated!$I$2))/1.28)*3.2),"")</f>
        <v/>
      </c>
      <c r="K7088" t="str">
        <f>IF((ValuesFromComPort!H7127)&lt;&gt;"",((((ValuesFromComPort!H7127)-$K$2)*0.015625)/0.3),"")</f>
        <v/>
      </c>
      <c r="N7088" t="str">
        <f>IF((ValuesFromComPort!I7127)&lt;&gt;"",((((ValuesFromComPort!I7127)-$N$2)*0.125)/0.3),"")</f>
        <v/>
      </c>
    </row>
    <row r="7089" spans="2:14" x14ac:dyDescent="0.25">
      <c r="B7089" t="str">
        <f>IF((ValuesFromComPort!A7128)&lt;&gt;"",(((ValuesFromComPort!A7128)-(Calculated!$B$2))/204.8),"")</f>
        <v/>
      </c>
      <c r="C7089" t="str">
        <f>IF((ValuesFromComPort!P7128)&lt;&gt;"",((((ValuesFromComPort!P7128)-(Calculated!$C$2))/204.8)),"")</f>
        <v/>
      </c>
      <c r="E7089" t="str">
        <f>IF((ValuesFromComPort!D7128)&lt;&gt;"",(((ValuesFromComPort!D7128)-(Calculated!$E$2))/1.28/3200),"")</f>
        <v/>
      </c>
      <c r="F7089" t="str">
        <f>IF((ValuesFromComPort!M7128)&lt;&gt;"",(((ValuesFromComPort!M7128)-(Calculated!$F$2))/1.28/3200),"")</f>
        <v/>
      </c>
      <c r="H7089" t="str">
        <f>IF((ValuesFromComPort!F7128)&lt;&gt;"",((((ValuesFromComPort!F7128)-(Calculated!$H$2))/1.28)*3.2),"")</f>
        <v/>
      </c>
      <c r="I7089" t="str">
        <f>IF((ValuesFromComPort!K7128)&lt;&gt;"",((((ValuesFromComPort!K7128)-(Calculated!$I$2))/1.28)*3.2),"")</f>
        <v/>
      </c>
      <c r="K7089" t="str">
        <f>IF((ValuesFromComPort!H7128)&lt;&gt;"",((((ValuesFromComPort!H7128)-$K$2)*0.015625)/0.3),"")</f>
        <v/>
      </c>
      <c r="N7089" t="str">
        <f>IF((ValuesFromComPort!I7128)&lt;&gt;"",((((ValuesFromComPort!I7128)-$N$2)*0.125)/0.3),"")</f>
        <v/>
      </c>
    </row>
    <row r="7090" spans="2:14" x14ac:dyDescent="0.25">
      <c r="B7090" t="str">
        <f>IF((ValuesFromComPort!A7129)&lt;&gt;"",(((ValuesFromComPort!A7129)-(Calculated!$B$2))/204.8),"")</f>
        <v/>
      </c>
      <c r="C7090" t="str">
        <f>IF((ValuesFromComPort!P7129)&lt;&gt;"",((((ValuesFromComPort!P7129)-(Calculated!$C$2))/204.8)),"")</f>
        <v/>
      </c>
      <c r="E7090" t="str">
        <f>IF((ValuesFromComPort!D7129)&lt;&gt;"",(((ValuesFromComPort!D7129)-(Calculated!$E$2))/1.28/3200),"")</f>
        <v/>
      </c>
      <c r="F7090" t="str">
        <f>IF((ValuesFromComPort!M7129)&lt;&gt;"",(((ValuesFromComPort!M7129)-(Calculated!$F$2))/1.28/3200),"")</f>
        <v/>
      </c>
      <c r="H7090" t="str">
        <f>IF((ValuesFromComPort!F7129)&lt;&gt;"",((((ValuesFromComPort!F7129)-(Calculated!$H$2))/1.28)*3.2),"")</f>
        <v/>
      </c>
      <c r="I7090" t="str">
        <f>IF((ValuesFromComPort!K7129)&lt;&gt;"",((((ValuesFromComPort!K7129)-(Calculated!$I$2))/1.28)*3.2),"")</f>
        <v/>
      </c>
      <c r="K7090" t="str">
        <f>IF((ValuesFromComPort!H7129)&lt;&gt;"",((((ValuesFromComPort!H7129)-$K$2)*0.015625)/0.3),"")</f>
        <v/>
      </c>
      <c r="N7090" t="str">
        <f>IF((ValuesFromComPort!I7129)&lt;&gt;"",((((ValuesFromComPort!I7129)-$N$2)*0.125)/0.3),"")</f>
        <v/>
      </c>
    </row>
    <row r="7091" spans="2:14" x14ac:dyDescent="0.25">
      <c r="B7091" t="str">
        <f>IF((ValuesFromComPort!A7130)&lt;&gt;"",(((ValuesFromComPort!A7130)-(Calculated!$B$2))/204.8),"")</f>
        <v/>
      </c>
      <c r="C7091" t="str">
        <f>IF((ValuesFromComPort!P7130)&lt;&gt;"",((((ValuesFromComPort!P7130)-(Calculated!$C$2))/204.8)),"")</f>
        <v/>
      </c>
      <c r="E7091" t="str">
        <f>IF((ValuesFromComPort!D7130)&lt;&gt;"",(((ValuesFromComPort!D7130)-(Calculated!$E$2))/1.28/3200),"")</f>
        <v/>
      </c>
      <c r="F7091" t="str">
        <f>IF((ValuesFromComPort!M7130)&lt;&gt;"",(((ValuesFromComPort!M7130)-(Calculated!$F$2))/1.28/3200),"")</f>
        <v/>
      </c>
      <c r="H7091" t="str">
        <f>IF((ValuesFromComPort!F7130)&lt;&gt;"",((((ValuesFromComPort!F7130)-(Calculated!$H$2))/1.28)*3.2),"")</f>
        <v/>
      </c>
      <c r="I7091" t="str">
        <f>IF((ValuesFromComPort!K7130)&lt;&gt;"",((((ValuesFromComPort!K7130)-(Calculated!$I$2))/1.28)*3.2),"")</f>
        <v/>
      </c>
      <c r="K7091" t="str">
        <f>IF((ValuesFromComPort!H7130)&lt;&gt;"",((((ValuesFromComPort!H7130)-$K$2)*0.015625)/0.3),"")</f>
        <v/>
      </c>
      <c r="N7091" t="str">
        <f>IF((ValuesFromComPort!I7130)&lt;&gt;"",((((ValuesFromComPort!I7130)-$N$2)*0.125)/0.3),"")</f>
        <v/>
      </c>
    </row>
    <row r="7092" spans="2:14" x14ac:dyDescent="0.25">
      <c r="B7092" t="str">
        <f>IF((ValuesFromComPort!A7131)&lt;&gt;"",(((ValuesFromComPort!A7131)-(Calculated!$B$2))/204.8),"")</f>
        <v/>
      </c>
      <c r="C7092" t="str">
        <f>IF((ValuesFromComPort!P7131)&lt;&gt;"",((((ValuesFromComPort!P7131)-(Calculated!$C$2))/204.8)),"")</f>
        <v/>
      </c>
      <c r="E7092" t="str">
        <f>IF((ValuesFromComPort!D7131)&lt;&gt;"",(((ValuesFromComPort!D7131)-(Calculated!$E$2))/1.28/3200),"")</f>
        <v/>
      </c>
      <c r="F7092" t="str">
        <f>IF((ValuesFromComPort!M7131)&lt;&gt;"",(((ValuesFromComPort!M7131)-(Calculated!$F$2))/1.28/3200),"")</f>
        <v/>
      </c>
      <c r="H7092" t="str">
        <f>IF((ValuesFromComPort!F7131)&lt;&gt;"",((((ValuesFromComPort!F7131)-(Calculated!$H$2))/1.28)*3.2),"")</f>
        <v/>
      </c>
      <c r="I7092" t="str">
        <f>IF((ValuesFromComPort!K7131)&lt;&gt;"",((((ValuesFromComPort!K7131)-(Calculated!$I$2))/1.28)*3.2),"")</f>
        <v/>
      </c>
      <c r="K7092" t="str">
        <f>IF((ValuesFromComPort!H7131)&lt;&gt;"",((((ValuesFromComPort!H7131)-$K$2)*0.015625)/0.3),"")</f>
        <v/>
      </c>
      <c r="N7092" t="str">
        <f>IF((ValuesFromComPort!I7131)&lt;&gt;"",((((ValuesFromComPort!I7131)-$N$2)*0.125)/0.3),"")</f>
        <v/>
      </c>
    </row>
    <row r="7093" spans="2:14" x14ac:dyDescent="0.25">
      <c r="B7093" t="str">
        <f>IF((ValuesFromComPort!A7132)&lt;&gt;"",(((ValuesFromComPort!A7132)-(Calculated!$B$2))/204.8),"")</f>
        <v/>
      </c>
      <c r="C7093" t="str">
        <f>IF((ValuesFromComPort!P7132)&lt;&gt;"",((((ValuesFromComPort!P7132)-(Calculated!$C$2))/204.8)),"")</f>
        <v/>
      </c>
      <c r="E7093" t="str">
        <f>IF((ValuesFromComPort!D7132)&lt;&gt;"",(((ValuesFromComPort!D7132)-(Calculated!$E$2))/1.28/3200),"")</f>
        <v/>
      </c>
      <c r="F7093" t="str">
        <f>IF((ValuesFromComPort!M7132)&lt;&gt;"",(((ValuesFromComPort!M7132)-(Calculated!$F$2))/1.28/3200),"")</f>
        <v/>
      </c>
      <c r="H7093" t="str">
        <f>IF((ValuesFromComPort!F7132)&lt;&gt;"",((((ValuesFromComPort!F7132)-(Calculated!$H$2))/1.28)*3.2),"")</f>
        <v/>
      </c>
      <c r="I7093" t="str">
        <f>IF((ValuesFromComPort!K7132)&lt;&gt;"",((((ValuesFromComPort!K7132)-(Calculated!$I$2))/1.28)*3.2),"")</f>
        <v/>
      </c>
      <c r="K7093" t="str">
        <f>IF((ValuesFromComPort!H7132)&lt;&gt;"",((((ValuesFromComPort!H7132)-$K$2)*0.015625)/0.3),"")</f>
        <v/>
      </c>
      <c r="N7093" t="str">
        <f>IF((ValuesFromComPort!I7132)&lt;&gt;"",((((ValuesFromComPort!I7132)-$N$2)*0.125)/0.3),"")</f>
        <v/>
      </c>
    </row>
    <row r="7094" spans="2:14" x14ac:dyDescent="0.25">
      <c r="B7094" t="str">
        <f>IF((ValuesFromComPort!A7133)&lt;&gt;"",(((ValuesFromComPort!A7133)-(Calculated!$B$2))/204.8),"")</f>
        <v/>
      </c>
      <c r="C7094" t="str">
        <f>IF((ValuesFromComPort!P7133)&lt;&gt;"",((((ValuesFromComPort!P7133)-(Calculated!$C$2))/204.8)),"")</f>
        <v/>
      </c>
      <c r="E7094" t="str">
        <f>IF((ValuesFromComPort!D7133)&lt;&gt;"",(((ValuesFromComPort!D7133)-(Calculated!$E$2))/1.28/3200),"")</f>
        <v/>
      </c>
      <c r="F7094" t="str">
        <f>IF((ValuesFromComPort!M7133)&lt;&gt;"",(((ValuesFromComPort!M7133)-(Calculated!$F$2))/1.28/3200),"")</f>
        <v/>
      </c>
      <c r="H7094" t="str">
        <f>IF((ValuesFromComPort!F7133)&lt;&gt;"",((((ValuesFromComPort!F7133)-(Calculated!$H$2))/1.28)*3.2),"")</f>
        <v/>
      </c>
      <c r="I7094" t="str">
        <f>IF((ValuesFromComPort!K7133)&lt;&gt;"",((((ValuesFromComPort!K7133)-(Calculated!$I$2))/1.28)*3.2),"")</f>
        <v/>
      </c>
      <c r="K7094" t="str">
        <f>IF((ValuesFromComPort!H7133)&lt;&gt;"",((((ValuesFromComPort!H7133)-$K$2)*0.015625)/0.3),"")</f>
        <v/>
      </c>
      <c r="N7094" t="str">
        <f>IF((ValuesFromComPort!I7133)&lt;&gt;"",((((ValuesFromComPort!I7133)-$N$2)*0.125)/0.3),"")</f>
        <v/>
      </c>
    </row>
    <row r="7095" spans="2:14" x14ac:dyDescent="0.25">
      <c r="B7095" t="str">
        <f>IF((ValuesFromComPort!A7134)&lt;&gt;"",(((ValuesFromComPort!A7134)-(Calculated!$B$2))/204.8),"")</f>
        <v/>
      </c>
      <c r="C7095" t="str">
        <f>IF((ValuesFromComPort!P7134)&lt;&gt;"",((((ValuesFromComPort!P7134)-(Calculated!$C$2))/204.8)),"")</f>
        <v/>
      </c>
      <c r="E7095" t="str">
        <f>IF((ValuesFromComPort!D7134)&lt;&gt;"",(((ValuesFromComPort!D7134)-(Calculated!$E$2))/1.28/3200),"")</f>
        <v/>
      </c>
      <c r="F7095" t="str">
        <f>IF((ValuesFromComPort!M7134)&lt;&gt;"",(((ValuesFromComPort!M7134)-(Calculated!$F$2))/1.28/3200),"")</f>
        <v/>
      </c>
      <c r="H7095" t="str">
        <f>IF((ValuesFromComPort!F7134)&lt;&gt;"",((((ValuesFromComPort!F7134)-(Calculated!$H$2))/1.28)*3.2),"")</f>
        <v/>
      </c>
      <c r="I7095" t="str">
        <f>IF((ValuesFromComPort!K7134)&lt;&gt;"",((((ValuesFromComPort!K7134)-(Calculated!$I$2))/1.28)*3.2),"")</f>
        <v/>
      </c>
      <c r="K7095" t="str">
        <f>IF((ValuesFromComPort!H7134)&lt;&gt;"",((((ValuesFromComPort!H7134)-$K$2)*0.015625)/0.3),"")</f>
        <v/>
      </c>
      <c r="N7095" t="str">
        <f>IF((ValuesFromComPort!I7134)&lt;&gt;"",((((ValuesFromComPort!I7134)-$N$2)*0.125)/0.3),"")</f>
        <v/>
      </c>
    </row>
    <row r="7096" spans="2:14" x14ac:dyDescent="0.25">
      <c r="B7096" t="str">
        <f>IF((ValuesFromComPort!A7135)&lt;&gt;"",(((ValuesFromComPort!A7135)-(Calculated!$B$2))/204.8),"")</f>
        <v/>
      </c>
      <c r="C7096" t="str">
        <f>IF((ValuesFromComPort!P7135)&lt;&gt;"",((((ValuesFromComPort!P7135)-(Calculated!$C$2))/204.8)),"")</f>
        <v/>
      </c>
      <c r="E7096" t="str">
        <f>IF((ValuesFromComPort!D7135)&lt;&gt;"",(((ValuesFromComPort!D7135)-(Calculated!$E$2))/1.28/3200),"")</f>
        <v/>
      </c>
      <c r="F7096" t="str">
        <f>IF((ValuesFromComPort!M7135)&lt;&gt;"",(((ValuesFromComPort!M7135)-(Calculated!$F$2))/1.28/3200),"")</f>
        <v/>
      </c>
      <c r="H7096" t="str">
        <f>IF((ValuesFromComPort!F7135)&lt;&gt;"",((((ValuesFromComPort!F7135)-(Calculated!$H$2))/1.28)*3.2),"")</f>
        <v/>
      </c>
      <c r="I7096" t="str">
        <f>IF((ValuesFromComPort!K7135)&lt;&gt;"",((((ValuesFromComPort!K7135)-(Calculated!$I$2))/1.28)*3.2),"")</f>
        <v/>
      </c>
      <c r="K7096" t="str">
        <f>IF((ValuesFromComPort!H7135)&lt;&gt;"",((((ValuesFromComPort!H7135)-$K$2)*0.015625)/0.3),"")</f>
        <v/>
      </c>
      <c r="N7096" t="str">
        <f>IF((ValuesFromComPort!I7135)&lt;&gt;"",((((ValuesFromComPort!I7135)-$N$2)*0.125)/0.3),"")</f>
        <v/>
      </c>
    </row>
    <row r="7097" spans="2:14" x14ac:dyDescent="0.25">
      <c r="B7097" t="str">
        <f>IF((ValuesFromComPort!A7136)&lt;&gt;"",(((ValuesFromComPort!A7136)-(Calculated!$B$2))/204.8),"")</f>
        <v/>
      </c>
      <c r="C7097" t="str">
        <f>IF((ValuesFromComPort!P7136)&lt;&gt;"",((((ValuesFromComPort!P7136)-(Calculated!$C$2))/204.8)),"")</f>
        <v/>
      </c>
      <c r="E7097" t="str">
        <f>IF((ValuesFromComPort!D7136)&lt;&gt;"",(((ValuesFromComPort!D7136)-(Calculated!$E$2))/1.28/3200),"")</f>
        <v/>
      </c>
      <c r="F7097" t="str">
        <f>IF((ValuesFromComPort!M7136)&lt;&gt;"",(((ValuesFromComPort!M7136)-(Calculated!$F$2))/1.28/3200),"")</f>
        <v/>
      </c>
      <c r="H7097" t="str">
        <f>IF((ValuesFromComPort!F7136)&lt;&gt;"",((((ValuesFromComPort!F7136)-(Calculated!$H$2))/1.28)*3.2),"")</f>
        <v/>
      </c>
      <c r="I7097" t="str">
        <f>IF((ValuesFromComPort!K7136)&lt;&gt;"",((((ValuesFromComPort!K7136)-(Calculated!$I$2))/1.28)*3.2),"")</f>
        <v/>
      </c>
      <c r="K7097" t="str">
        <f>IF((ValuesFromComPort!H7136)&lt;&gt;"",((((ValuesFromComPort!H7136)-$K$2)*0.015625)/0.3),"")</f>
        <v/>
      </c>
      <c r="N7097" t="str">
        <f>IF((ValuesFromComPort!I7136)&lt;&gt;"",((((ValuesFromComPort!I7136)-$N$2)*0.125)/0.3),"")</f>
        <v/>
      </c>
    </row>
    <row r="7098" spans="2:14" x14ac:dyDescent="0.25">
      <c r="B7098" t="str">
        <f>IF((ValuesFromComPort!A7137)&lt;&gt;"",(((ValuesFromComPort!A7137)-(Calculated!$B$2))/204.8),"")</f>
        <v/>
      </c>
      <c r="C7098" t="str">
        <f>IF((ValuesFromComPort!P7137)&lt;&gt;"",((((ValuesFromComPort!P7137)-(Calculated!$C$2))/204.8)),"")</f>
        <v/>
      </c>
      <c r="E7098" t="str">
        <f>IF((ValuesFromComPort!D7137)&lt;&gt;"",(((ValuesFromComPort!D7137)-(Calculated!$E$2))/1.28/3200),"")</f>
        <v/>
      </c>
      <c r="F7098" t="str">
        <f>IF((ValuesFromComPort!M7137)&lt;&gt;"",(((ValuesFromComPort!M7137)-(Calculated!$F$2))/1.28/3200),"")</f>
        <v/>
      </c>
      <c r="H7098" t="str">
        <f>IF((ValuesFromComPort!F7137)&lt;&gt;"",((((ValuesFromComPort!F7137)-(Calculated!$H$2))/1.28)*3.2),"")</f>
        <v/>
      </c>
      <c r="I7098" t="str">
        <f>IF((ValuesFromComPort!K7137)&lt;&gt;"",((((ValuesFromComPort!K7137)-(Calculated!$I$2))/1.28)*3.2),"")</f>
        <v/>
      </c>
      <c r="K7098" t="str">
        <f>IF((ValuesFromComPort!H7137)&lt;&gt;"",((((ValuesFromComPort!H7137)-$K$2)*0.015625)/0.3),"")</f>
        <v/>
      </c>
      <c r="N7098" t="str">
        <f>IF((ValuesFromComPort!I7137)&lt;&gt;"",((((ValuesFromComPort!I7137)-$N$2)*0.125)/0.3),"")</f>
        <v/>
      </c>
    </row>
    <row r="7099" spans="2:14" x14ac:dyDescent="0.25">
      <c r="B7099" t="str">
        <f>IF((ValuesFromComPort!A7138)&lt;&gt;"",(((ValuesFromComPort!A7138)-(Calculated!$B$2))/204.8),"")</f>
        <v/>
      </c>
      <c r="C7099" t="str">
        <f>IF((ValuesFromComPort!P7138)&lt;&gt;"",((((ValuesFromComPort!P7138)-(Calculated!$C$2))/204.8)),"")</f>
        <v/>
      </c>
      <c r="E7099" t="str">
        <f>IF((ValuesFromComPort!D7138)&lt;&gt;"",(((ValuesFromComPort!D7138)-(Calculated!$E$2))/1.28/3200),"")</f>
        <v/>
      </c>
      <c r="F7099" t="str">
        <f>IF((ValuesFromComPort!M7138)&lt;&gt;"",(((ValuesFromComPort!M7138)-(Calculated!$F$2))/1.28/3200),"")</f>
        <v/>
      </c>
      <c r="H7099" t="str">
        <f>IF((ValuesFromComPort!F7138)&lt;&gt;"",((((ValuesFromComPort!F7138)-(Calculated!$H$2))/1.28)*3.2),"")</f>
        <v/>
      </c>
      <c r="I7099" t="str">
        <f>IF((ValuesFromComPort!K7138)&lt;&gt;"",((((ValuesFromComPort!K7138)-(Calculated!$I$2))/1.28)*3.2),"")</f>
        <v/>
      </c>
      <c r="K7099" t="str">
        <f>IF((ValuesFromComPort!H7138)&lt;&gt;"",((((ValuesFromComPort!H7138)-$K$2)*0.015625)/0.3),"")</f>
        <v/>
      </c>
      <c r="N7099" t="str">
        <f>IF((ValuesFromComPort!I7138)&lt;&gt;"",((((ValuesFromComPort!I7138)-$N$2)*0.125)/0.3),"")</f>
        <v/>
      </c>
    </row>
    <row r="7100" spans="2:14" x14ac:dyDescent="0.25">
      <c r="B7100" t="str">
        <f>IF((ValuesFromComPort!A7139)&lt;&gt;"",(((ValuesFromComPort!A7139)-(Calculated!$B$2))/204.8),"")</f>
        <v/>
      </c>
      <c r="C7100" t="str">
        <f>IF((ValuesFromComPort!P7139)&lt;&gt;"",((((ValuesFromComPort!P7139)-(Calculated!$C$2))/204.8)),"")</f>
        <v/>
      </c>
      <c r="E7100" t="str">
        <f>IF((ValuesFromComPort!D7139)&lt;&gt;"",(((ValuesFromComPort!D7139)-(Calculated!$E$2))/1.28/3200),"")</f>
        <v/>
      </c>
      <c r="F7100" t="str">
        <f>IF((ValuesFromComPort!M7139)&lt;&gt;"",(((ValuesFromComPort!M7139)-(Calculated!$F$2))/1.28/3200),"")</f>
        <v/>
      </c>
      <c r="H7100" t="str">
        <f>IF((ValuesFromComPort!F7139)&lt;&gt;"",((((ValuesFromComPort!F7139)-(Calculated!$H$2))/1.28)*3.2),"")</f>
        <v/>
      </c>
      <c r="I7100" t="str">
        <f>IF((ValuesFromComPort!K7139)&lt;&gt;"",((((ValuesFromComPort!K7139)-(Calculated!$I$2))/1.28)*3.2),"")</f>
        <v/>
      </c>
      <c r="K7100" t="str">
        <f>IF((ValuesFromComPort!H7139)&lt;&gt;"",((((ValuesFromComPort!H7139)-$K$2)*0.015625)/0.3),"")</f>
        <v/>
      </c>
      <c r="N7100" t="str">
        <f>IF((ValuesFromComPort!I7139)&lt;&gt;"",((((ValuesFromComPort!I7139)-$N$2)*0.125)/0.3),"")</f>
        <v/>
      </c>
    </row>
    <row r="7101" spans="2:14" x14ac:dyDescent="0.25">
      <c r="B7101" t="str">
        <f>IF((ValuesFromComPort!A7140)&lt;&gt;"",(((ValuesFromComPort!A7140)-(Calculated!$B$2))/204.8),"")</f>
        <v/>
      </c>
      <c r="C7101" t="str">
        <f>IF((ValuesFromComPort!P7140)&lt;&gt;"",((((ValuesFromComPort!P7140)-(Calculated!$C$2))/204.8)),"")</f>
        <v/>
      </c>
      <c r="E7101" t="str">
        <f>IF((ValuesFromComPort!D7140)&lt;&gt;"",(((ValuesFromComPort!D7140)-(Calculated!$E$2))/1.28/3200),"")</f>
        <v/>
      </c>
      <c r="F7101" t="str">
        <f>IF((ValuesFromComPort!M7140)&lt;&gt;"",(((ValuesFromComPort!M7140)-(Calculated!$F$2))/1.28/3200),"")</f>
        <v/>
      </c>
      <c r="H7101" t="str">
        <f>IF((ValuesFromComPort!F7140)&lt;&gt;"",((((ValuesFromComPort!F7140)-(Calculated!$H$2))/1.28)*3.2),"")</f>
        <v/>
      </c>
      <c r="I7101" t="str">
        <f>IF((ValuesFromComPort!K7140)&lt;&gt;"",((((ValuesFromComPort!K7140)-(Calculated!$I$2))/1.28)*3.2),"")</f>
        <v/>
      </c>
      <c r="K7101" t="str">
        <f>IF((ValuesFromComPort!H7140)&lt;&gt;"",((((ValuesFromComPort!H7140)-$K$2)*0.015625)/0.3),"")</f>
        <v/>
      </c>
      <c r="N7101" t="str">
        <f>IF((ValuesFromComPort!I7140)&lt;&gt;"",((((ValuesFromComPort!I7140)-$N$2)*0.125)/0.3),"")</f>
        <v/>
      </c>
    </row>
    <row r="7102" spans="2:14" x14ac:dyDescent="0.25">
      <c r="B7102" t="str">
        <f>IF((ValuesFromComPort!A7141)&lt;&gt;"",(((ValuesFromComPort!A7141)-(Calculated!$B$2))/204.8),"")</f>
        <v/>
      </c>
      <c r="C7102" t="str">
        <f>IF((ValuesFromComPort!P7141)&lt;&gt;"",((((ValuesFromComPort!P7141)-(Calculated!$C$2))/204.8)),"")</f>
        <v/>
      </c>
      <c r="E7102" t="str">
        <f>IF((ValuesFromComPort!D7141)&lt;&gt;"",(((ValuesFromComPort!D7141)-(Calculated!$E$2))/1.28/3200),"")</f>
        <v/>
      </c>
      <c r="F7102" t="str">
        <f>IF((ValuesFromComPort!M7141)&lt;&gt;"",(((ValuesFromComPort!M7141)-(Calculated!$F$2))/1.28/3200),"")</f>
        <v/>
      </c>
      <c r="H7102" t="str">
        <f>IF((ValuesFromComPort!F7141)&lt;&gt;"",((((ValuesFromComPort!F7141)-(Calculated!$H$2))/1.28)*3.2),"")</f>
        <v/>
      </c>
      <c r="I7102" t="str">
        <f>IF((ValuesFromComPort!K7141)&lt;&gt;"",((((ValuesFromComPort!K7141)-(Calculated!$I$2))/1.28)*3.2),"")</f>
        <v/>
      </c>
      <c r="K7102" t="str">
        <f>IF((ValuesFromComPort!H7141)&lt;&gt;"",((((ValuesFromComPort!H7141)-$K$2)*0.015625)/0.3),"")</f>
        <v/>
      </c>
      <c r="N7102" t="str">
        <f>IF((ValuesFromComPort!I7141)&lt;&gt;"",((((ValuesFromComPort!I7141)-$N$2)*0.125)/0.3),"")</f>
        <v/>
      </c>
    </row>
    <row r="7103" spans="2:14" x14ac:dyDescent="0.25">
      <c r="B7103" t="str">
        <f>IF((ValuesFromComPort!A7142)&lt;&gt;"",(((ValuesFromComPort!A7142)-(Calculated!$B$2))/204.8),"")</f>
        <v/>
      </c>
      <c r="C7103" t="str">
        <f>IF((ValuesFromComPort!P7142)&lt;&gt;"",((((ValuesFromComPort!P7142)-(Calculated!$C$2))/204.8)),"")</f>
        <v/>
      </c>
      <c r="E7103" t="str">
        <f>IF((ValuesFromComPort!D7142)&lt;&gt;"",(((ValuesFromComPort!D7142)-(Calculated!$E$2))/1.28/3200),"")</f>
        <v/>
      </c>
      <c r="F7103" t="str">
        <f>IF((ValuesFromComPort!M7142)&lt;&gt;"",(((ValuesFromComPort!M7142)-(Calculated!$F$2))/1.28/3200),"")</f>
        <v/>
      </c>
      <c r="H7103" t="str">
        <f>IF((ValuesFromComPort!F7142)&lt;&gt;"",((((ValuesFromComPort!F7142)-(Calculated!$H$2))/1.28)*3.2),"")</f>
        <v/>
      </c>
      <c r="I7103" t="str">
        <f>IF((ValuesFromComPort!K7142)&lt;&gt;"",((((ValuesFromComPort!K7142)-(Calculated!$I$2))/1.28)*3.2),"")</f>
        <v/>
      </c>
      <c r="K7103" t="str">
        <f>IF((ValuesFromComPort!H7142)&lt;&gt;"",((((ValuesFromComPort!H7142)-$K$2)*0.015625)/0.3),"")</f>
        <v/>
      </c>
      <c r="N7103" t="str">
        <f>IF((ValuesFromComPort!I7142)&lt;&gt;"",((((ValuesFromComPort!I7142)-$N$2)*0.125)/0.3),"")</f>
        <v/>
      </c>
    </row>
    <row r="7104" spans="2:14" x14ac:dyDescent="0.25">
      <c r="B7104" t="str">
        <f>IF((ValuesFromComPort!A7143)&lt;&gt;"",(((ValuesFromComPort!A7143)-(Calculated!$B$2))/204.8),"")</f>
        <v/>
      </c>
      <c r="C7104" t="str">
        <f>IF((ValuesFromComPort!P7143)&lt;&gt;"",((((ValuesFromComPort!P7143)-(Calculated!$C$2))/204.8)),"")</f>
        <v/>
      </c>
      <c r="E7104" t="str">
        <f>IF((ValuesFromComPort!D7143)&lt;&gt;"",(((ValuesFromComPort!D7143)-(Calculated!$E$2))/1.28/3200),"")</f>
        <v/>
      </c>
      <c r="F7104" t="str">
        <f>IF((ValuesFromComPort!M7143)&lt;&gt;"",(((ValuesFromComPort!M7143)-(Calculated!$F$2))/1.28/3200),"")</f>
        <v/>
      </c>
      <c r="H7104" t="str">
        <f>IF((ValuesFromComPort!F7143)&lt;&gt;"",((((ValuesFromComPort!F7143)-(Calculated!$H$2))/1.28)*3.2),"")</f>
        <v/>
      </c>
      <c r="I7104" t="str">
        <f>IF((ValuesFromComPort!K7143)&lt;&gt;"",((((ValuesFromComPort!K7143)-(Calculated!$I$2))/1.28)*3.2),"")</f>
        <v/>
      </c>
      <c r="K7104" t="str">
        <f>IF((ValuesFromComPort!H7143)&lt;&gt;"",((((ValuesFromComPort!H7143)-$K$2)*0.015625)/0.3),"")</f>
        <v/>
      </c>
      <c r="N7104" t="str">
        <f>IF((ValuesFromComPort!I7143)&lt;&gt;"",((((ValuesFromComPort!I7143)-$N$2)*0.125)/0.3),"")</f>
        <v/>
      </c>
    </row>
    <row r="7105" spans="2:14" x14ac:dyDescent="0.25">
      <c r="B7105" t="str">
        <f>IF((ValuesFromComPort!A7144)&lt;&gt;"",(((ValuesFromComPort!A7144)-(Calculated!$B$2))/204.8),"")</f>
        <v/>
      </c>
      <c r="C7105" t="str">
        <f>IF((ValuesFromComPort!P7144)&lt;&gt;"",((((ValuesFromComPort!P7144)-(Calculated!$C$2))/204.8)),"")</f>
        <v/>
      </c>
      <c r="E7105" t="str">
        <f>IF((ValuesFromComPort!D7144)&lt;&gt;"",(((ValuesFromComPort!D7144)-(Calculated!$E$2))/1.28/3200),"")</f>
        <v/>
      </c>
      <c r="F7105" t="str">
        <f>IF((ValuesFromComPort!M7144)&lt;&gt;"",(((ValuesFromComPort!M7144)-(Calculated!$F$2))/1.28/3200),"")</f>
        <v/>
      </c>
      <c r="H7105" t="str">
        <f>IF((ValuesFromComPort!F7144)&lt;&gt;"",((((ValuesFromComPort!F7144)-(Calculated!$H$2))/1.28)*3.2),"")</f>
        <v/>
      </c>
      <c r="I7105" t="str">
        <f>IF((ValuesFromComPort!K7144)&lt;&gt;"",((((ValuesFromComPort!K7144)-(Calculated!$I$2))/1.28)*3.2),"")</f>
        <v/>
      </c>
      <c r="K7105" t="str">
        <f>IF((ValuesFromComPort!H7144)&lt;&gt;"",((((ValuesFromComPort!H7144)-$K$2)*0.015625)/0.3),"")</f>
        <v/>
      </c>
      <c r="N7105" t="str">
        <f>IF((ValuesFromComPort!I7144)&lt;&gt;"",((((ValuesFromComPort!I7144)-$N$2)*0.125)/0.3),"")</f>
        <v/>
      </c>
    </row>
    <row r="7106" spans="2:14" x14ac:dyDescent="0.25">
      <c r="B7106" t="str">
        <f>IF((ValuesFromComPort!A7145)&lt;&gt;"",(((ValuesFromComPort!A7145)-(Calculated!$B$2))/204.8),"")</f>
        <v/>
      </c>
      <c r="C7106" t="str">
        <f>IF((ValuesFromComPort!P7145)&lt;&gt;"",((((ValuesFromComPort!P7145)-(Calculated!$C$2))/204.8)),"")</f>
        <v/>
      </c>
      <c r="E7106" t="str">
        <f>IF((ValuesFromComPort!D7145)&lt;&gt;"",(((ValuesFromComPort!D7145)-(Calculated!$E$2))/1.28/3200),"")</f>
        <v/>
      </c>
      <c r="F7106" t="str">
        <f>IF((ValuesFromComPort!M7145)&lt;&gt;"",(((ValuesFromComPort!M7145)-(Calculated!$F$2))/1.28/3200),"")</f>
        <v/>
      </c>
      <c r="H7106" t="str">
        <f>IF((ValuesFromComPort!F7145)&lt;&gt;"",((((ValuesFromComPort!F7145)-(Calculated!$H$2))/1.28)*3.2),"")</f>
        <v/>
      </c>
      <c r="I7106" t="str">
        <f>IF((ValuesFromComPort!K7145)&lt;&gt;"",((((ValuesFromComPort!K7145)-(Calculated!$I$2))/1.28)*3.2),"")</f>
        <v/>
      </c>
      <c r="K7106" t="str">
        <f>IF((ValuesFromComPort!H7145)&lt;&gt;"",((((ValuesFromComPort!H7145)-$K$2)*0.015625)/0.3),"")</f>
        <v/>
      </c>
      <c r="N7106" t="str">
        <f>IF((ValuesFromComPort!I7145)&lt;&gt;"",((((ValuesFromComPort!I7145)-$N$2)*0.125)/0.3),"")</f>
        <v/>
      </c>
    </row>
    <row r="7107" spans="2:14" x14ac:dyDescent="0.25">
      <c r="B7107" t="str">
        <f>IF((ValuesFromComPort!A7146)&lt;&gt;"",(((ValuesFromComPort!A7146)-(Calculated!$B$2))/204.8),"")</f>
        <v/>
      </c>
      <c r="C7107" t="str">
        <f>IF((ValuesFromComPort!P7146)&lt;&gt;"",((((ValuesFromComPort!P7146)-(Calculated!$C$2))/204.8)),"")</f>
        <v/>
      </c>
      <c r="E7107" t="str">
        <f>IF((ValuesFromComPort!D7146)&lt;&gt;"",(((ValuesFromComPort!D7146)-(Calculated!$E$2))/1.28/3200),"")</f>
        <v/>
      </c>
      <c r="F7107" t="str">
        <f>IF((ValuesFromComPort!M7146)&lt;&gt;"",(((ValuesFromComPort!M7146)-(Calculated!$F$2))/1.28/3200),"")</f>
        <v/>
      </c>
      <c r="H7107" t="str">
        <f>IF((ValuesFromComPort!F7146)&lt;&gt;"",((((ValuesFromComPort!F7146)-(Calculated!$H$2))/1.28)*3.2),"")</f>
        <v/>
      </c>
      <c r="I7107" t="str">
        <f>IF((ValuesFromComPort!K7146)&lt;&gt;"",((((ValuesFromComPort!K7146)-(Calculated!$I$2))/1.28)*3.2),"")</f>
        <v/>
      </c>
      <c r="K7107" t="str">
        <f>IF((ValuesFromComPort!H7146)&lt;&gt;"",((((ValuesFromComPort!H7146)-$K$2)*0.015625)/0.3),"")</f>
        <v/>
      </c>
      <c r="N7107" t="str">
        <f>IF((ValuesFromComPort!I7146)&lt;&gt;"",((((ValuesFromComPort!I7146)-$N$2)*0.125)/0.3),"")</f>
        <v/>
      </c>
    </row>
    <row r="7108" spans="2:14" x14ac:dyDescent="0.25">
      <c r="B7108" t="str">
        <f>IF((ValuesFromComPort!A7147)&lt;&gt;"",(((ValuesFromComPort!A7147)-(Calculated!$B$2))/204.8),"")</f>
        <v/>
      </c>
      <c r="C7108" t="str">
        <f>IF((ValuesFromComPort!P7147)&lt;&gt;"",((((ValuesFromComPort!P7147)-(Calculated!$C$2))/204.8)),"")</f>
        <v/>
      </c>
      <c r="E7108" t="str">
        <f>IF((ValuesFromComPort!D7147)&lt;&gt;"",(((ValuesFromComPort!D7147)-(Calculated!$E$2))/1.28/3200),"")</f>
        <v/>
      </c>
      <c r="F7108" t="str">
        <f>IF((ValuesFromComPort!M7147)&lt;&gt;"",(((ValuesFromComPort!M7147)-(Calculated!$F$2))/1.28/3200),"")</f>
        <v/>
      </c>
      <c r="H7108" t="str">
        <f>IF((ValuesFromComPort!F7147)&lt;&gt;"",((((ValuesFromComPort!F7147)-(Calculated!$H$2))/1.28)*3.2),"")</f>
        <v/>
      </c>
      <c r="I7108" t="str">
        <f>IF((ValuesFromComPort!K7147)&lt;&gt;"",((((ValuesFromComPort!K7147)-(Calculated!$I$2))/1.28)*3.2),"")</f>
        <v/>
      </c>
      <c r="K7108" t="str">
        <f>IF((ValuesFromComPort!H7147)&lt;&gt;"",((((ValuesFromComPort!H7147)-$K$2)*0.015625)/0.3),"")</f>
        <v/>
      </c>
      <c r="N7108" t="str">
        <f>IF((ValuesFromComPort!I7147)&lt;&gt;"",((((ValuesFromComPort!I7147)-$N$2)*0.125)/0.3),"")</f>
        <v/>
      </c>
    </row>
    <row r="7109" spans="2:14" x14ac:dyDescent="0.25">
      <c r="B7109" t="str">
        <f>IF((ValuesFromComPort!A7148)&lt;&gt;"",(((ValuesFromComPort!A7148)-(Calculated!$B$2))/204.8),"")</f>
        <v/>
      </c>
      <c r="C7109" t="str">
        <f>IF((ValuesFromComPort!P7148)&lt;&gt;"",((((ValuesFromComPort!P7148)-(Calculated!$C$2))/204.8)),"")</f>
        <v/>
      </c>
      <c r="E7109" t="str">
        <f>IF((ValuesFromComPort!D7148)&lt;&gt;"",(((ValuesFromComPort!D7148)-(Calculated!$E$2))/1.28/3200),"")</f>
        <v/>
      </c>
      <c r="F7109" t="str">
        <f>IF((ValuesFromComPort!M7148)&lt;&gt;"",(((ValuesFromComPort!M7148)-(Calculated!$F$2))/1.28/3200),"")</f>
        <v/>
      </c>
      <c r="H7109" t="str">
        <f>IF((ValuesFromComPort!F7148)&lt;&gt;"",((((ValuesFromComPort!F7148)-(Calculated!$H$2))/1.28)*3.2),"")</f>
        <v/>
      </c>
      <c r="I7109" t="str">
        <f>IF((ValuesFromComPort!K7148)&lt;&gt;"",((((ValuesFromComPort!K7148)-(Calculated!$I$2))/1.28)*3.2),"")</f>
        <v/>
      </c>
      <c r="K7109" t="str">
        <f>IF((ValuesFromComPort!H7148)&lt;&gt;"",((((ValuesFromComPort!H7148)-$K$2)*0.015625)/0.3),"")</f>
        <v/>
      </c>
      <c r="N7109" t="str">
        <f>IF((ValuesFromComPort!I7148)&lt;&gt;"",((((ValuesFromComPort!I7148)-$N$2)*0.125)/0.3),"")</f>
        <v/>
      </c>
    </row>
    <row r="7110" spans="2:14" x14ac:dyDescent="0.25">
      <c r="B7110" t="str">
        <f>IF((ValuesFromComPort!A7149)&lt;&gt;"",(((ValuesFromComPort!A7149)-(Calculated!$B$2))/204.8),"")</f>
        <v/>
      </c>
      <c r="C7110" t="str">
        <f>IF((ValuesFromComPort!P7149)&lt;&gt;"",((((ValuesFromComPort!P7149)-(Calculated!$C$2))/204.8)),"")</f>
        <v/>
      </c>
      <c r="E7110" t="str">
        <f>IF((ValuesFromComPort!D7149)&lt;&gt;"",(((ValuesFromComPort!D7149)-(Calculated!$E$2))/1.28/3200),"")</f>
        <v/>
      </c>
      <c r="F7110" t="str">
        <f>IF((ValuesFromComPort!M7149)&lt;&gt;"",(((ValuesFromComPort!M7149)-(Calculated!$F$2))/1.28/3200),"")</f>
        <v/>
      </c>
      <c r="H7110" t="str">
        <f>IF((ValuesFromComPort!F7149)&lt;&gt;"",((((ValuesFromComPort!F7149)-(Calculated!$H$2))/1.28)*3.2),"")</f>
        <v/>
      </c>
      <c r="I7110" t="str">
        <f>IF((ValuesFromComPort!K7149)&lt;&gt;"",((((ValuesFromComPort!K7149)-(Calculated!$I$2))/1.28)*3.2),"")</f>
        <v/>
      </c>
      <c r="K7110" t="str">
        <f>IF((ValuesFromComPort!H7149)&lt;&gt;"",((((ValuesFromComPort!H7149)-$K$2)*0.015625)/0.3),"")</f>
        <v/>
      </c>
      <c r="N7110" t="str">
        <f>IF((ValuesFromComPort!I7149)&lt;&gt;"",((((ValuesFromComPort!I7149)-$N$2)*0.125)/0.3),"")</f>
        <v/>
      </c>
    </row>
    <row r="7111" spans="2:14" x14ac:dyDescent="0.25">
      <c r="B7111" t="str">
        <f>IF((ValuesFromComPort!A7150)&lt;&gt;"",(((ValuesFromComPort!A7150)-(Calculated!$B$2))/204.8),"")</f>
        <v/>
      </c>
      <c r="C7111" t="str">
        <f>IF((ValuesFromComPort!P7150)&lt;&gt;"",((((ValuesFromComPort!P7150)-(Calculated!$C$2))/204.8)),"")</f>
        <v/>
      </c>
      <c r="E7111" t="str">
        <f>IF((ValuesFromComPort!D7150)&lt;&gt;"",(((ValuesFromComPort!D7150)-(Calculated!$E$2))/1.28/3200),"")</f>
        <v/>
      </c>
      <c r="F7111" t="str">
        <f>IF((ValuesFromComPort!M7150)&lt;&gt;"",(((ValuesFromComPort!M7150)-(Calculated!$F$2))/1.28/3200),"")</f>
        <v/>
      </c>
      <c r="H7111" t="str">
        <f>IF((ValuesFromComPort!F7150)&lt;&gt;"",((((ValuesFromComPort!F7150)-(Calculated!$H$2))/1.28)*3.2),"")</f>
        <v/>
      </c>
      <c r="I7111" t="str">
        <f>IF((ValuesFromComPort!K7150)&lt;&gt;"",((((ValuesFromComPort!K7150)-(Calculated!$I$2))/1.28)*3.2),"")</f>
        <v/>
      </c>
      <c r="K7111" t="str">
        <f>IF((ValuesFromComPort!H7150)&lt;&gt;"",((((ValuesFromComPort!H7150)-$K$2)*0.015625)/0.3),"")</f>
        <v/>
      </c>
      <c r="N7111" t="str">
        <f>IF((ValuesFromComPort!I7150)&lt;&gt;"",((((ValuesFromComPort!I7150)-$N$2)*0.125)/0.3),"")</f>
        <v/>
      </c>
    </row>
    <row r="7112" spans="2:14" x14ac:dyDescent="0.25">
      <c r="B7112" t="str">
        <f>IF((ValuesFromComPort!A7151)&lt;&gt;"",(((ValuesFromComPort!A7151)-(Calculated!$B$2))/204.8),"")</f>
        <v/>
      </c>
      <c r="C7112" t="str">
        <f>IF((ValuesFromComPort!P7151)&lt;&gt;"",((((ValuesFromComPort!P7151)-(Calculated!$C$2))/204.8)),"")</f>
        <v/>
      </c>
      <c r="E7112" t="str">
        <f>IF((ValuesFromComPort!D7151)&lt;&gt;"",(((ValuesFromComPort!D7151)-(Calculated!$E$2))/1.28/3200),"")</f>
        <v/>
      </c>
      <c r="F7112" t="str">
        <f>IF((ValuesFromComPort!M7151)&lt;&gt;"",(((ValuesFromComPort!M7151)-(Calculated!$F$2))/1.28/3200),"")</f>
        <v/>
      </c>
      <c r="H7112" t="str">
        <f>IF((ValuesFromComPort!F7151)&lt;&gt;"",((((ValuesFromComPort!F7151)-(Calculated!$H$2))/1.28)*3.2),"")</f>
        <v/>
      </c>
      <c r="I7112" t="str">
        <f>IF((ValuesFromComPort!K7151)&lt;&gt;"",((((ValuesFromComPort!K7151)-(Calculated!$I$2))/1.28)*3.2),"")</f>
        <v/>
      </c>
      <c r="K7112" t="str">
        <f>IF((ValuesFromComPort!H7151)&lt;&gt;"",((((ValuesFromComPort!H7151)-$K$2)*0.015625)/0.3),"")</f>
        <v/>
      </c>
      <c r="N7112" t="str">
        <f>IF((ValuesFromComPort!I7151)&lt;&gt;"",((((ValuesFromComPort!I7151)-$N$2)*0.125)/0.3),"")</f>
        <v/>
      </c>
    </row>
    <row r="7113" spans="2:14" x14ac:dyDescent="0.25">
      <c r="B7113" t="str">
        <f>IF((ValuesFromComPort!A7152)&lt;&gt;"",(((ValuesFromComPort!A7152)-(Calculated!$B$2))/204.8),"")</f>
        <v/>
      </c>
      <c r="C7113" t="str">
        <f>IF((ValuesFromComPort!P7152)&lt;&gt;"",((((ValuesFromComPort!P7152)-(Calculated!$C$2))/204.8)),"")</f>
        <v/>
      </c>
      <c r="E7113" t="str">
        <f>IF((ValuesFromComPort!D7152)&lt;&gt;"",(((ValuesFromComPort!D7152)-(Calculated!$E$2))/1.28/3200),"")</f>
        <v/>
      </c>
      <c r="F7113" t="str">
        <f>IF((ValuesFromComPort!M7152)&lt;&gt;"",(((ValuesFromComPort!M7152)-(Calculated!$F$2))/1.28/3200),"")</f>
        <v/>
      </c>
      <c r="H7113" t="str">
        <f>IF((ValuesFromComPort!F7152)&lt;&gt;"",((((ValuesFromComPort!F7152)-(Calculated!$H$2))/1.28)*3.2),"")</f>
        <v/>
      </c>
      <c r="I7113" t="str">
        <f>IF((ValuesFromComPort!K7152)&lt;&gt;"",((((ValuesFromComPort!K7152)-(Calculated!$I$2))/1.28)*3.2),"")</f>
        <v/>
      </c>
      <c r="K7113" t="str">
        <f>IF((ValuesFromComPort!H7152)&lt;&gt;"",((((ValuesFromComPort!H7152)-$K$2)*0.015625)/0.3),"")</f>
        <v/>
      </c>
      <c r="N7113" t="str">
        <f>IF((ValuesFromComPort!I7152)&lt;&gt;"",((((ValuesFromComPort!I7152)-$N$2)*0.125)/0.3),"")</f>
        <v/>
      </c>
    </row>
    <row r="7114" spans="2:14" x14ac:dyDescent="0.25">
      <c r="B7114" t="str">
        <f>IF((ValuesFromComPort!A7153)&lt;&gt;"",(((ValuesFromComPort!A7153)-(Calculated!$B$2))/204.8),"")</f>
        <v/>
      </c>
      <c r="C7114" t="str">
        <f>IF((ValuesFromComPort!P7153)&lt;&gt;"",((((ValuesFromComPort!P7153)-(Calculated!$C$2))/204.8)),"")</f>
        <v/>
      </c>
      <c r="E7114" t="str">
        <f>IF((ValuesFromComPort!D7153)&lt;&gt;"",(((ValuesFromComPort!D7153)-(Calculated!$E$2))/1.28/3200),"")</f>
        <v/>
      </c>
      <c r="F7114" t="str">
        <f>IF((ValuesFromComPort!M7153)&lt;&gt;"",(((ValuesFromComPort!M7153)-(Calculated!$F$2))/1.28/3200),"")</f>
        <v/>
      </c>
      <c r="H7114" t="str">
        <f>IF((ValuesFromComPort!F7153)&lt;&gt;"",((((ValuesFromComPort!F7153)-(Calculated!$H$2))/1.28)*3.2),"")</f>
        <v/>
      </c>
      <c r="I7114" t="str">
        <f>IF((ValuesFromComPort!K7153)&lt;&gt;"",((((ValuesFromComPort!K7153)-(Calculated!$I$2))/1.28)*3.2),"")</f>
        <v/>
      </c>
      <c r="K7114" t="str">
        <f>IF((ValuesFromComPort!H7153)&lt;&gt;"",((((ValuesFromComPort!H7153)-$K$2)*0.015625)/0.3),"")</f>
        <v/>
      </c>
      <c r="N7114" t="str">
        <f>IF((ValuesFromComPort!I7153)&lt;&gt;"",((((ValuesFromComPort!I7153)-$N$2)*0.125)/0.3),"")</f>
        <v/>
      </c>
    </row>
    <row r="7115" spans="2:14" x14ac:dyDescent="0.25">
      <c r="B7115" t="str">
        <f>IF((ValuesFromComPort!A7154)&lt;&gt;"",(((ValuesFromComPort!A7154)-(Calculated!$B$2))/204.8),"")</f>
        <v/>
      </c>
      <c r="C7115" t="str">
        <f>IF((ValuesFromComPort!P7154)&lt;&gt;"",((((ValuesFromComPort!P7154)-(Calculated!$C$2))/204.8)),"")</f>
        <v/>
      </c>
      <c r="E7115" t="str">
        <f>IF((ValuesFromComPort!D7154)&lt;&gt;"",(((ValuesFromComPort!D7154)-(Calculated!$E$2))/1.28/3200),"")</f>
        <v/>
      </c>
      <c r="F7115" t="str">
        <f>IF((ValuesFromComPort!M7154)&lt;&gt;"",(((ValuesFromComPort!M7154)-(Calculated!$F$2))/1.28/3200),"")</f>
        <v/>
      </c>
      <c r="H7115" t="str">
        <f>IF((ValuesFromComPort!F7154)&lt;&gt;"",((((ValuesFromComPort!F7154)-(Calculated!$H$2))/1.28)*3.2),"")</f>
        <v/>
      </c>
      <c r="I7115" t="str">
        <f>IF((ValuesFromComPort!K7154)&lt;&gt;"",((((ValuesFromComPort!K7154)-(Calculated!$I$2))/1.28)*3.2),"")</f>
        <v/>
      </c>
      <c r="K7115" t="str">
        <f>IF((ValuesFromComPort!H7154)&lt;&gt;"",((((ValuesFromComPort!H7154)-$K$2)*0.015625)/0.3),"")</f>
        <v/>
      </c>
      <c r="N7115" t="str">
        <f>IF((ValuesFromComPort!I7154)&lt;&gt;"",((((ValuesFromComPort!I7154)-$N$2)*0.125)/0.3),"")</f>
        <v/>
      </c>
    </row>
    <row r="7116" spans="2:14" x14ac:dyDescent="0.25">
      <c r="B7116" t="str">
        <f>IF((ValuesFromComPort!A7155)&lt;&gt;"",(((ValuesFromComPort!A7155)-(Calculated!$B$2))/204.8),"")</f>
        <v/>
      </c>
      <c r="C7116" t="str">
        <f>IF((ValuesFromComPort!P7155)&lt;&gt;"",((((ValuesFromComPort!P7155)-(Calculated!$C$2))/204.8)),"")</f>
        <v/>
      </c>
      <c r="E7116" t="str">
        <f>IF((ValuesFromComPort!D7155)&lt;&gt;"",(((ValuesFromComPort!D7155)-(Calculated!$E$2))/1.28/3200),"")</f>
        <v/>
      </c>
      <c r="F7116" t="str">
        <f>IF((ValuesFromComPort!M7155)&lt;&gt;"",(((ValuesFromComPort!M7155)-(Calculated!$F$2))/1.28/3200),"")</f>
        <v/>
      </c>
      <c r="H7116" t="str">
        <f>IF((ValuesFromComPort!F7155)&lt;&gt;"",((((ValuesFromComPort!F7155)-(Calculated!$H$2))/1.28)*3.2),"")</f>
        <v/>
      </c>
      <c r="I7116" t="str">
        <f>IF((ValuesFromComPort!K7155)&lt;&gt;"",((((ValuesFromComPort!K7155)-(Calculated!$I$2))/1.28)*3.2),"")</f>
        <v/>
      </c>
      <c r="K7116" t="str">
        <f>IF((ValuesFromComPort!H7155)&lt;&gt;"",((((ValuesFromComPort!H7155)-$K$2)*0.015625)/0.3),"")</f>
        <v/>
      </c>
      <c r="N7116" t="str">
        <f>IF((ValuesFromComPort!I7155)&lt;&gt;"",((((ValuesFromComPort!I7155)-$N$2)*0.125)/0.3),"")</f>
        <v/>
      </c>
    </row>
    <row r="7117" spans="2:14" x14ac:dyDescent="0.25">
      <c r="B7117" t="str">
        <f>IF((ValuesFromComPort!A7156)&lt;&gt;"",(((ValuesFromComPort!A7156)-(Calculated!$B$2))/204.8),"")</f>
        <v/>
      </c>
      <c r="C7117" t="str">
        <f>IF((ValuesFromComPort!P7156)&lt;&gt;"",((((ValuesFromComPort!P7156)-(Calculated!$C$2))/204.8)),"")</f>
        <v/>
      </c>
      <c r="E7117" t="str">
        <f>IF((ValuesFromComPort!D7156)&lt;&gt;"",(((ValuesFromComPort!D7156)-(Calculated!$E$2))/1.28/3200),"")</f>
        <v/>
      </c>
      <c r="F7117" t="str">
        <f>IF((ValuesFromComPort!M7156)&lt;&gt;"",(((ValuesFromComPort!M7156)-(Calculated!$F$2))/1.28/3200),"")</f>
        <v/>
      </c>
      <c r="H7117" t="str">
        <f>IF((ValuesFromComPort!F7156)&lt;&gt;"",((((ValuesFromComPort!F7156)-(Calculated!$H$2))/1.28)*3.2),"")</f>
        <v/>
      </c>
      <c r="I7117" t="str">
        <f>IF((ValuesFromComPort!K7156)&lt;&gt;"",((((ValuesFromComPort!K7156)-(Calculated!$I$2))/1.28)*3.2),"")</f>
        <v/>
      </c>
      <c r="K7117" t="str">
        <f>IF((ValuesFromComPort!H7156)&lt;&gt;"",((((ValuesFromComPort!H7156)-$K$2)*0.015625)/0.3),"")</f>
        <v/>
      </c>
      <c r="N7117" t="str">
        <f>IF((ValuesFromComPort!I7156)&lt;&gt;"",((((ValuesFromComPort!I7156)-$N$2)*0.125)/0.3),"")</f>
        <v/>
      </c>
    </row>
    <row r="7118" spans="2:14" x14ac:dyDescent="0.25">
      <c r="B7118" t="str">
        <f>IF((ValuesFromComPort!A7157)&lt;&gt;"",(((ValuesFromComPort!A7157)-(Calculated!$B$2))/204.8),"")</f>
        <v/>
      </c>
      <c r="C7118" t="str">
        <f>IF((ValuesFromComPort!P7157)&lt;&gt;"",((((ValuesFromComPort!P7157)-(Calculated!$C$2))/204.8)),"")</f>
        <v/>
      </c>
      <c r="E7118" t="str">
        <f>IF((ValuesFromComPort!D7157)&lt;&gt;"",(((ValuesFromComPort!D7157)-(Calculated!$E$2))/1.28/3200),"")</f>
        <v/>
      </c>
      <c r="F7118" t="str">
        <f>IF((ValuesFromComPort!M7157)&lt;&gt;"",(((ValuesFromComPort!M7157)-(Calculated!$F$2))/1.28/3200),"")</f>
        <v/>
      </c>
      <c r="H7118" t="str">
        <f>IF((ValuesFromComPort!F7157)&lt;&gt;"",((((ValuesFromComPort!F7157)-(Calculated!$H$2))/1.28)*3.2),"")</f>
        <v/>
      </c>
      <c r="I7118" t="str">
        <f>IF((ValuesFromComPort!K7157)&lt;&gt;"",((((ValuesFromComPort!K7157)-(Calculated!$I$2))/1.28)*3.2),"")</f>
        <v/>
      </c>
      <c r="K7118" t="str">
        <f>IF((ValuesFromComPort!H7157)&lt;&gt;"",((((ValuesFromComPort!H7157)-$K$2)*0.015625)/0.3),"")</f>
        <v/>
      </c>
      <c r="N7118" t="str">
        <f>IF((ValuesFromComPort!I7157)&lt;&gt;"",((((ValuesFromComPort!I7157)-$N$2)*0.125)/0.3),"")</f>
        <v/>
      </c>
    </row>
    <row r="7119" spans="2:14" x14ac:dyDescent="0.25">
      <c r="B7119" t="str">
        <f>IF((ValuesFromComPort!A7158)&lt;&gt;"",(((ValuesFromComPort!A7158)-(Calculated!$B$2))/204.8),"")</f>
        <v/>
      </c>
      <c r="C7119" t="str">
        <f>IF((ValuesFromComPort!P7158)&lt;&gt;"",((((ValuesFromComPort!P7158)-(Calculated!$C$2))/204.8)),"")</f>
        <v/>
      </c>
      <c r="E7119" t="str">
        <f>IF((ValuesFromComPort!D7158)&lt;&gt;"",(((ValuesFromComPort!D7158)-(Calculated!$E$2))/1.28/3200),"")</f>
        <v/>
      </c>
      <c r="F7119" t="str">
        <f>IF((ValuesFromComPort!M7158)&lt;&gt;"",(((ValuesFromComPort!M7158)-(Calculated!$F$2))/1.28/3200),"")</f>
        <v/>
      </c>
      <c r="H7119" t="str">
        <f>IF((ValuesFromComPort!F7158)&lt;&gt;"",((((ValuesFromComPort!F7158)-(Calculated!$H$2))/1.28)*3.2),"")</f>
        <v/>
      </c>
      <c r="I7119" t="str">
        <f>IF((ValuesFromComPort!K7158)&lt;&gt;"",((((ValuesFromComPort!K7158)-(Calculated!$I$2))/1.28)*3.2),"")</f>
        <v/>
      </c>
      <c r="K7119" t="str">
        <f>IF((ValuesFromComPort!H7158)&lt;&gt;"",((((ValuesFromComPort!H7158)-$K$2)*0.015625)/0.3),"")</f>
        <v/>
      </c>
      <c r="N7119" t="str">
        <f>IF((ValuesFromComPort!I7158)&lt;&gt;"",((((ValuesFromComPort!I7158)-$N$2)*0.125)/0.3),"")</f>
        <v/>
      </c>
    </row>
    <row r="7120" spans="2:14" x14ac:dyDescent="0.25">
      <c r="B7120" t="str">
        <f>IF((ValuesFromComPort!A7159)&lt;&gt;"",(((ValuesFromComPort!A7159)-(Calculated!$B$2))/204.8),"")</f>
        <v/>
      </c>
      <c r="C7120" t="str">
        <f>IF((ValuesFromComPort!P7159)&lt;&gt;"",((((ValuesFromComPort!P7159)-(Calculated!$C$2))/204.8)),"")</f>
        <v/>
      </c>
      <c r="E7120" t="str">
        <f>IF((ValuesFromComPort!D7159)&lt;&gt;"",(((ValuesFromComPort!D7159)-(Calculated!$E$2))/1.28/3200),"")</f>
        <v/>
      </c>
      <c r="F7120" t="str">
        <f>IF((ValuesFromComPort!M7159)&lt;&gt;"",(((ValuesFromComPort!M7159)-(Calculated!$F$2))/1.28/3200),"")</f>
        <v/>
      </c>
      <c r="H7120" t="str">
        <f>IF((ValuesFromComPort!F7159)&lt;&gt;"",((((ValuesFromComPort!F7159)-(Calculated!$H$2))/1.28)*3.2),"")</f>
        <v/>
      </c>
      <c r="I7120" t="str">
        <f>IF((ValuesFromComPort!K7159)&lt;&gt;"",((((ValuesFromComPort!K7159)-(Calculated!$I$2))/1.28)*3.2),"")</f>
        <v/>
      </c>
      <c r="K7120" t="str">
        <f>IF((ValuesFromComPort!H7159)&lt;&gt;"",((((ValuesFromComPort!H7159)-$K$2)*0.015625)/0.3),"")</f>
        <v/>
      </c>
      <c r="N7120" t="str">
        <f>IF((ValuesFromComPort!I7159)&lt;&gt;"",((((ValuesFromComPort!I7159)-$N$2)*0.125)/0.3),"")</f>
        <v/>
      </c>
    </row>
    <row r="7121" spans="2:14" x14ac:dyDescent="0.25">
      <c r="B7121" t="str">
        <f>IF((ValuesFromComPort!A7160)&lt;&gt;"",(((ValuesFromComPort!A7160)-(Calculated!$B$2))/204.8),"")</f>
        <v/>
      </c>
      <c r="C7121" t="str">
        <f>IF((ValuesFromComPort!P7160)&lt;&gt;"",((((ValuesFromComPort!P7160)-(Calculated!$C$2))/204.8)),"")</f>
        <v/>
      </c>
      <c r="E7121" t="str">
        <f>IF((ValuesFromComPort!D7160)&lt;&gt;"",(((ValuesFromComPort!D7160)-(Calculated!$E$2))/1.28/3200),"")</f>
        <v/>
      </c>
      <c r="F7121" t="str">
        <f>IF((ValuesFromComPort!M7160)&lt;&gt;"",(((ValuesFromComPort!M7160)-(Calculated!$F$2))/1.28/3200),"")</f>
        <v/>
      </c>
      <c r="H7121" t="str">
        <f>IF((ValuesFromComPort!F7160)&lt;&gt;"",((((ValuesFromComPort!F7160)-(Calculated!$H$2))/1.28)*3.2),"")</f>
        <v/>
      </c>
      <c r="I7121" t="str">
        <f>IF((ValuesFromComPort!K7160)&lt;&gt;"",((((ValuesFromComPort!K7160)-(Calculated!$I$2))/1.28)*3.2),"")</f>
        <v/>
      </c>
      <c r="K7121" t="str">
        <f>IF((ValuesFromComPort!H7160)&lt;&gt;"",((((ValuesFromComPort!H7160)-$K$2)*0.015625)/0.3),"")</f>
        <v/>
      </c>
      <c r="N7121" t="str">
        <f>IF((ValuesFromComPort!I7160)&lt;&gt;"",((((ValuesFromComPort!I7160)-$N$2)*0.125)/0.3),"")</f>
        <v/>
      </c>
    </row>
    <row r="7122" spans="2:14" x14ac:dyDescent="0.25">
      <c r="B7122" t="str">
        <f>IF((ValuesFromComPort!A7161)&lt;&gt;"",(((ValuesFromComPort!A7161)-(Calculated!$B$2))/204.8),"")</f>
        <v/>
      </c>
      <c r="C7122" t="str">
        <f>IF((ValuesFromComPort!P7161)&lt;&gt;"",((((ValuesFromComPort!P7161)-(Calculated!$C$2))/204.8)),"")</f>
        <v/>
      </c>
      <c r="E7122" t="str">
        <f>IF((ValuesFromComPort!D7161)&lt;&gt;"",(((ValuesFromComPort!D7161)-(Calculated!$E$2))/1.28/3200),"")</f>
        <v/>
      </c>
      <c r="F7122" t="str">
        <f>IF((ValuesFromComPort!M7161)&lt;&gt;"",(((ValuesFromComPort!M7161)-(Calculated!$F$2))/1.28/3200),"")</f>
        <v/>
      </c>
      <c r="H7122" t="str">
        <f>IF((ValuesFromComPort!F7161)&lt;&gt;"",((((ValuesFromComPort!F7161)-(Calculated!$H$2))/1.28)*3.2),"")</f>
        <v/>
      </c>
      <c r="I7122" t="str">
        <f>IF((ValuesFromComPort!K7161)&lt;&gt;"",((((ValuesFromComPort!K7161)-(Calculated!$I$2))/1.28)*3.2),"")</f>
        <v/>
      </c>
      <c r="K7122" t="str">
        <f>IF((ValuesFromComPort!H7161)&lt;&gt;"",((((ValuesFromComPort!H7161)-$K$2)*0.015625)/0.3),"")</f>
        <v/>
      </c>
      <c r="N7122" t="str">
        <f>IF((ValuesFromComPort!I7161)&lt;&gt;"",((((ValuesFromComPort!I7161)-$N$2)*0.125)/0.3),"")</f>
        <v/>
      </c>
    </row>
    <row r="7123" spans="2:14" x14ac:dyDescent="0.25">
      <c r="B7123" t="str">
        <f>IF((ValuesFromComPort!A7162)&lt;&gt;"",(((ValuesFromComPort!A7162)-(Calculated!$B$2))/204.8),"")</f>
        <v/>
      </c>
      <c r="C7123" t="str">
        <f>IF((ValuesFromComPort!P7162)&lt;&gt;"",((((ValuesFromComPort!P7162)-(Calculated!$C$2))/204.8)),"")</f>
        <v/>
      </c>
      <c r="E7123" t="str">
        <f>IF((ValuesFromComPort!D7162)&lt;&gt;"",(((ValuesFromComPort!D7162)-(Calculated!$E$2))/1.28/3200),"")</f>
        <v/>
      </c>
      <c r="F7123" t="str">
        <f>IF((ValuesFromComPort!M7162)&lt;&gt;"",(((ValuesFromComPort!M7162)-(Calculated!$F$2))/1.28/3200),"")</f>
        <v/>
      </c>
      <c r="H7123" t="str">
        <f>IF((ValuesFromComPort!F7162)&lt;&gt;"",((((ValuesFromComPort!F7162)-(Calculated!$H$2))/1.28)*3.2),"")</f>
        <v/>
      </c>
      <c r="I7123" t="str">
        <f>IF((ValuesFromComPort!K7162)&lt;&gt;"",((((ValuesFromComPort!K7162)-(Calculated!$I$2))/1.28)*3.2),"")</f>
        <v/>
      </c>
      <c r="K7123" t="str">
        <f>IF((ValuesFromComPort!H7162)&lt;&gt;"",((((ValuesFromComPort!H7162)-$K$2)*0.015625)/0.3),"")</f>
        <v/>
      </c>
      <c r="N7123" t="str">
        <f>IF((ValuesFromComPort!I7162)&lt;&gt;"",((((ValuesFromComPort!I7162)-$N$2)*0.125)/0.3),"")</f>
        <v/>
      </c>
    </row>
    <row r="7124" spans="2:14" x14ac:dyDescent="0.25">
      <c r="B7124" t="str">
        <f>IF((ValuesFromComPort!A7163)&lt;&gt;"",(((ValuesFromComPort!A7163)-(Calculated!$B$2))/204.8),"")</f>
        <v/>
      </c>
      <c r="C7124" t="str">
        <f>IF((ValuesFromComPort!P7163)&lt;&gt;"",((((ValuesFromComPort!P7163)-(Calculated!$C$2))/204.8)),"")</f>
        <v/>
      </c>
      <c r="E7124" t="str">
        <f>IF((ValuesFromComPort!D7163)&lt;&gt;"",(((ValuesFromComPort!D7163)-(Calculated!$E$2))/1.28/3200),"")</f>
        <v/>
      </c>
      <c r="F7124" t="str">
        <f>IF((ValuesFromComPort!M7163)&lt;&gt;"",(((ValuesFromComPort!M7163)-(Calculated!$F$2))/1.28/3200),"")</f>
        <v/>
      </c>
      <c r="H7124" t="str">
        <f>IF((ValuesFromComPort!F7163)&lt;&gt;"",((((ValuesFromComPort!F7163)-(Calculated!$H$2))/1.28)*3.2),"")</f>
        <v/>
      </c>
      <c r="I7124" t="str">
        <f>IF((ValuesFromComPort!K7163)&lt;&gt;"",((((ValuesFromComPort!K7163)-(Calculated!$I$2))/1.28)*3.2),"")</f>
        <v/>
      </c>
      <c r="K7124" t="str">
        <f>IF((ValuesFromComPort!H7163)&lt;&gt;"",((((ValuesFromComPort!H7163)-$K$2)*0.015625)/0.3),"")</f>
        <v/>
      </c>
      <c r="N7124" t="str">
        <f>IF((ValuesFromComPort!I7163)&lt;&gt;"",((((ValuesFromComPort!I7163)-$N$2)*0.125)/0.3),"")</f>
        <v/>
      </c>
    </row>
    <row r="7125" spans="2:14" x14ac:dyDescent="0.25">
      <c r="B7125" t="str">
        <f>IF((ValuesFromComPort!A7164)&lt;&gt;"",(((ValuesFromComPort!A7164)-(Calculated!$B$2))/204.8),"")</f>
        <v/>
      </c>
      <c r="C7125" t="str">
        <f>IF((ValuesFromComPort!P7164)&lt;&gt;"",((((ValuesFromComPort!P7164)-(Calculated!$C$2))/204.8)),"")</f>
        <v/>
      </c>
      <c r="E7125" t="str">
        <f>IF((ValuesFromComPort!D7164)&lt;&gt;"",(((ValuesFromComPort!D7164)-(Calculated!$E$2))/1.28/3200),"")</f>
        <v/>
      </c>
      <c r="F7125" t="str">
        <f>IF((ValuesFromComPort!M7164)&lt;&gt;"",(((ValuesFromComPort!M7164)-(Calculated!$F$2))/1.28/3200),"")</f>
        <v/>
      </c>
      <c r="H7125" t="str">
        <f>IF((ValuesFromComPort!F7164)&lt;&gt;"",((((ValuesFromComPort!F7164)-(Calculated!$H$2))/1.28)*3.2),"")</f>
        <v/>
      </c>
      <c r="I7125" t="str">
        <f>IF((ValuesFromComPort!K7164)&lt;&gt;"",((((ValuesFromComPort!K7164)-(Calculated!$I$2))/1.28)*3.2),"")</f>
        <v/>
      </c>
      <c r="K7125" t="str">
        <f>IF((ValuesFromComPort!H7164)&lt;&gt;"",((((ValuesFromComPort!H7164)-$K$2)*0.015625)/0.3),"")</f>
        <v/>
      </c>
      <c r="N7125" t="str">
        <f>IF((ValuesFromComPort!I7164)&lt;&gt;"",((((ValuesFromComPort!I7164)-$N$2)*0.125)/0.3),"")</f>
        <v/>
      </c>
    </row>
    <row r="7126" spans="2:14" x14ac:dyDescent="0.25">
      <c r="B7126" t="str">
        <f>IF((ValuesFromComPort!A7165)&lt;&gt;"",(((ValuesFromComPort!A7165)-(Calculated!$B$2))/204.8),"")</f>
        <v/>
      </c>
      <c r="C7126" t="str">
        <f>IF((ValuesFromComPort!P7165)&lt;&gt;"",((((ValuesFromComPort!P7165)-(Calculated!$C$2))/204.8)),"")</f>
        <v/>
      </c>
      <c r="E7126" t="str">
        <f>IF((ValuesFromComPort!D7165)&lt;&gt;"",(((ValuesFromComPort!D7165)-(Calculated!$E$2))/1.28/3200),"")</f>
        <v/>
      </c>
      <c r="F7126" t="str">
        <f>IF((ValuesFromComPort!M7165)&lt;&gt;"",(((ValuesFromComPort!M7165)-(Calculated!$F$2))/1.28/3200),"")</f>
        <v/>
      </c>
      <c r="H7126" t="str">
        <f>IF((ValuesFromComPort!F7165)&lt;&gt;"",((((ValuesFromComPort!F7165)-(Calculated!$H$2))/1.28)*3.2),"")</f>
        <v/>
      </c>
      <c r="I7126" t="str">
        <f>IF((ValuesFromComPort!K7165)&lt;&gt;"",((((ValuesFromComPort!K7165)-(Calculated!$I$2))/1.28)*3.2),"")</f>
        <v/>
      </c>
      <c r="K7126" t="str">
        <f>IF((ValuesFromComPort!H7165)&lt;&gt;"",((((ValuesFromComPort!H7165)-$K$2)*0.015625)/0.3),"")</f>
        <v/>
      </c>
      <c r="N7126" t="str">
        <f>IF((ValuesFromComPort!I7165)&lt;&gt;"",((((ValuesFromComPort!I7165)-$N$2)*0.125)/0.3),"")</f>
        <v/>
      </c>
    </row>
    <row r="7127" spans="2:14" x14ac:dyDescent="0.25">
      <c r="B7127" t="str">
        <f>IF((ValuesFromComPort!A7166)&lt;&gt;"",(((ValuesFromComPort!A7166)-(Calculated!$B$2))/204.8),"")</f>
        <v/>
      </c>
      <c r="C7127" t="str">
        <f>IF((ValuesFromComPort!P7166)&lt;&gt;"",((((ValuesFromComPort!P7166)-(Calculated!$C$2))/204.8)),"")</f>
        <v/>
      </c>
      <c r="E7127" t="str">
        <f>IF((ValuesFromComPort!D7166)&lt;&gt;"",(((ValuesFromComPort!D7166)-(Calculated!$E$2))/1.28/3200),"")</f>
        <v/>
      </c>
      <c r="F7127" t="str">
        <f>IF((ValuesFromComPort!M7166)&lt;&gt;"",(((ValuesFromComPort!M7166)-(Calculated!$F$2))/1.28/3200),"")</f>
        <v/>
      </c>
      <c r="H7127" t="str">
        <f>IF((ValuesFromComPort!F7166)&lt;&gt;"",((((ValuesFromComPort!F7166)-(Calculated!$H$2))/1.28)*3.2),"")</f>
        <v/>
      </c>
      <c r="I7127" t="str">
        <f>IF((ValuesFromComPort!K7166)&lt;&gt;"",((((ValuesFromComPort!K7166)-(Calculated!$I$2))/1.28)*3.2),"")</f>
        <v/>
      </c>
      <c r="K7127" t="str">
        <f>IF((ValuesFromComPort!H7166)&lt;&gt;"",((((ValuesFromComPort!H7166)-$K$2)*0.015625)/0.3),"")</f>
        <v/>
      </c>
      <c r="N7127" t="str">
        <f>IF((ValuesFromComPort!I7166)&lt;&gt;"",((((ValuesFromComPort!I7166)-$N$2)*0.125)/0.3),"")</f>
        <v/>
      </c>
    </row>
    <row r="7128" spans="2:14" x14ac:dyDescent="0.25">
      <c r="B7128" t="str">
        <f>IF((ValuesFromComPort!A7167)&lt;&gt;"",(((ValuesFromComPort!A7167)-(Calculated!$B$2))/204.8),"")</f>
        <v/>
      </c>
      <c r="C7128" t="str">
        <f>IF((ValuesFromComPort!P7167)&lt;&gt;"",((((ValuesFromComPort!P7167)-(Calculated!$C$2))/204.8)),"")</f>
        <v/>
      </c>
      <c r="E7128" t="str">
        <f>IF((ValuesFromComPort!D7167)&lt;&gt;"",(((ValuesFromComPort!D7167)-(Calculated!$E$2))/1.28/3200),"")</f>
        <v/>
      </c>
      <c r="F7128" t="str">
        <f>IF((ValuesFromComPort!M7167)&lt;&gt;"",(((ValuesFromComPort!M7167)-(Calculated!$F$2))/1.28/3200),"")</f>
        <v/>
      </c>
      <c r="H7128" t="str">
        <f>IF((ValuesFromComPort!F7167)&lt;&gt;"",((((ValuesFromComPort!F7167)-(Calculated!$H$2))/1.28)*3.2),"")</f>
        <v/>
      </c>
      <c r="I7128" t="str">
        <f>IF((ValuesFromComPort!K7167)&lt;&gt;"",((((ValuesFromComPort!K7167)-(Calculated!$I$2))/1.28)*3.2),"")</f>
        <v/>
      </c>
      <c r="K7128" t="str">
        <f>IF((ValuesFromComPort!H7167)&lt;&gt;"",((((ValuesFromComPort!H7167)-$K$2)*0.015625)/0.3),"")</f>
        <v/>
      </c>
      <c r="N7128" t="str">
        <f>IF((ValuesFromComPort!I7167)&lt;&gt;"",((((ValuesFromComPort!I7167)-$N$2)*0.125)/0.3),"")</f>
        <v/>
      </c>
    </row>
    <row r="7129" spans="2:14" x14ac:dyDescent="0.25">
      <c r="B7129" t="str">
        <f>IF((ValuesFromComPort!A7168)&lt;&gt;"",(((ValuesFromComPort!A7168)-(Calculated!$B$2))/204.8),"")</f>
        <v/>
      </c>
      <c r="C7129" t="str">
        <f>IF((ValuesFromComPort!P7168)&lt;&gt;"",((((ValuesFromComPort!P7168)-(Calculated!$C$2))/204.8)),"")</f>
        <v/>
      </c>
      <c r="E7129" t="str">
        <f>IF((ValuesFromComPort!D7168)&lt;&gt;"",(((ValuesFromComPort!D7168)-(Calculated!$E$2))/1.28/3200),"")</f>
        <v/>
      </c>
      <c r="F7129" t="str">
        <f>IF((ValuesFromComPort!M7168)&lt;&gt;"",(((ValuesFromComPort!M7168)-(Calculated!$F$2))/1.28/3200),"")</f>
        <v/>
      </c>
      <c r="H7129" t="str">
        <f>IF((ValuesFromComPort!F7168)&lt;&gt;"",((((ValuesFromComPort!F7168)-(Calculated!$H$2))/1.28)*3.2),"")</f>
        <v/>
      </c>
      <c r="I7129" t="str">
        <f>IF((ValuesFromComPort!K7168)&lt;&gt;"",((((ValuesFromComPort!K7168)-(Calculated!$I$2))/1.28)*3.2),"")</f>
        <v/>
      </c>
      <c r="K7129" t="str">
        <f>IF((ValuesFromComPort!H7168)&lt;&gt;"",((((ValuesFromComPort!H7168)-$K$2)*0.015625)/0.3),"")</f>
        <v/>
      </c>
      <c r="N7129" t="str">
        <f>IF((ValuesFromComPort!I7168)&lt;&gt;"",((((ValuesFromComPort!I7168)-$N$2)*0.125)/0.3),"")</f>
        <v/>
      </c>
    </row>
    <row r="7130" spans="2:14" x14ac:dyDescent="0.25">
      <c r="B7130" t="str">
        <f>IF((ValuesFromComPort!A7169)&lt;&gt;"",(((ValuesFromComPort!A7169)-(Calculated!$B$2))/204.8),"")</f>
        <v/>
      </c>
      <c r="C7130" t="str">
        <f>IF((ValuesFromComPort!P7169)&lt;&gt;"",((((ValuesFromComPort!P7169)-(Calculated!$C$2))/204.8)),"")</f>
        <v/>
      </c>
      <c r="E7130" t="str">
        <f>IF((ValuesFromComPort!D7169)&lt;&gt;"",(((ValuesFromComPort!D7169)-(Calculated!$E$2))/1.28/3200),"")</f>
        <v/>
      </c>
      <c r="F7130" t="str">
        <f>IF((ValuesFromComPort!M7169)&lt;&gt;"",(((ValuesFromComPort!M7169)-(Calculated!$F$2))/1.28/3200),"")</f>
        <v/>
      </c>
      <c r="H7130" t="str">
        <f>IF((ValuesFromComPort!F7169)&lt;&gt;"",((((ValuesFromComPort!F7169)-(Calculated!$H$2))/1.28)*3.2),"")</f>
        <v/>
      </c>
      <c r="I7130" t="str">
        <f>IF((ValuesFromComPort!K7169)&lt;&gt;"",((((ValuesFromComPort!K7169)-(Calculated!$I$2))/1.28)*3.2),"")</f>
        <v/>
      </c>
      <c r="K7130" t="str">
        <f>IF((ValuesFromComPort!H7169)&lt;&gt;"",((((ValuesFromComPort!H7169)-$K$2)*0.015625)/0.3),"")</f>
        <v/>
      </c>
      <c r="N7130" t="str">
        <f>IF((ValuesFromComPort!I7169)&lt;&gt;"",((((ValuesFromComPort!I7169)-$N$2)*0.125)/0.3),"")</f>
        <v/>
      </c>
    </row>
    <row r="7131" spans="2:14" x14ac:dyDescent="0.25">
      <c r="B7131" t="str">
        <f>IF((ValuesFromComPort!A7170)&lt;&gt;"",(((ValuesFromComPort!A7170)-(Calculated!$B$2))/204.8),"")</f>
        <v/>
      </c>
      <c r="C7131" t="str">
        <f>IF((ValuesFromComPort!P7170)&lt;&gt;"",((((ValuesFromComPort!P7170)-(Calculated!$C$2))/204.8)),"")</f>
        <v/>
      </c>
      <c r="E7131" t="str">
        <f>IF((ValuesFromComPort!D7170)&lt;&gt;"",(((ValuesFromComPort!D7170)-(Calculated!$E$2))/1.28/3200),"")</f>
        <v/>
      </c>
      <c r="F7131" t="str">
        <f>IF((ValuesFromComPort!M7170)&lt;&gt;"",(((ValuesFromComPort!M7170)-(Calculated!$F$2))/1.28/3200),"")</f>
        <v/>
      </c>
      <c r="H7131" t="str">
        <f>IF((ValuesFromComPort!F7170)&lt;&gt;"",((((ValuesFromComPort!F7170)-(Calculated!$H$2))/1.28)*3.2),"")</f>
        <v/>
      </c>
      <c r="I7131" t="str">
        <f>IF((ValuesFromComPort!K7170)&lt;&gt;"",((((ValuesFromComPort!K7170)-(Calculated!$I$2))/1.28)*3.2),"")</f>
        <v/>
      </c>
      <c r="K7131" t="str">
        <f>IF((ValuesFromComPort!H7170)&lt;&gt;"",((((ValuesFromComPort!H7170)-$K$2)*0.015625)/0.3),"")</f>
        <v/>
      </c>
      <c r="N7131" t="str">
        <f>IF((ValuesFromComPort!I7170)&lt;&gt;"",((((ValuesFromComPort!I7170)-$N$2)*0.125)/0.3),"")</f>
        <v/>
      </c>
    </row>
    <row r="7132" spans="2:14" x14ac:dyDescent="0.25">
      <c r="B7132" t="str">
        <f>IF((ValuesFromComPort!A7171)&lt;&gt;"",(((ValuesFromComPort!A7171)-(Calculated!$B$2))/204.8),"")</f>
        <v/>
      </c>
      <c r="C7132" t="str">
        <f>IF((ValuesFromComPort!P7171)&lt;&gt;"",((((ValuesFromComPort!P7171)-(Calculated!$C$2))/204.8)),"")</f>
        <v/>
      </c>
      <c r="E7132" t="str">
        <f>IF((ValuesFromComPort!D7171)&lt;&gt;"",(((ValuesFromComPort!D7171)-(Calculated!$E$2))/1.28/3200),"")</f>
        <v/>
      </c>
      <c r="F7132" t="str">
        <f>IF((ValuesFromComPort!M7171)&lt;&gt;"",(((ValuesFromComPort!M7171)-(Calculated!$F$2))/1.28/3200),"")</f>
        <v/>
      </c>
      <c r="H7132" t="str">
        <f>IF((ValuesFromComPort!F7171)&lt;&gt;"",((((ValuesFromComPort!F7171)-(Calculated!$H$2))/1.28)*3.2),"")</f>
        <v/>
      </c>
      <c r="I7132" t="str">
        <f>IF((ValuesFromComPort!K7171)&lt;&gt;"",((((ValuesFromComPort!K7171)-(Calculated!$I$2))/1.28)*3.2),"")</f>
        <v/>
      </c>
      <c r="K7132" t="str">
        <f>IF((ValuesFromComPort!H7171)&lt;&gt;"",((((ValuesFromComPort!H7171)-$K$2)*0.015625)/0.3),"")</f>
        <v/>
      </c>
      <c r="N7132" t="str">
        <f>IF((ValuesFromComPort!I7171)&lt;&gt;"",((((ValuesFromComPort!I7171)-$N$2)*0.125)/0.3),"")</f>
        <v/>
      </c>
    </row>
    <row r="7133" spans="2:14" x14ac:dyDescent="0.25">
      <c r="B7133" t="str">
        <f>IF((ValuesFromComPort!A7172)&lt;&gt;"",(((ValuesFromComPort!A7172)-(Calculated!$B$2))/204.8),"")</f>
        <v/>
      </c>
      <c r="C7133" t="str">
        <f>IF((ValuesFromComPort!P7172)&lt;&gt;"",((((ValuesFromComPort!P7172)-(Calculated!$C$2))/204.8)),"")</f>
        <v/>
      </c>
      <c r="E7133" t="str">
        <f>IF((ValuesFromComPort!D7172)&lt;&gt;"",(((ValuesFromComPort!D7172)-(Calculated!$E$2))/1.28/3200),"")</f>
        <v/>
      </c>
      <c r="F7133" t="str">
        <f>IF((ValuesFromComPort!M7172)&lt;&gt;"",(((ValuesFromComPort!M7172)-(Calculated!$F$2))/1.28/3200),"")</f>
        <v/>
      </c>
      <c r="H7133" t="str">
        <f>IF((ValuesFromComPort!F7172)&lt;&gt;"",((((ValuesFromComPort!F7172)-(Calculated!$H$2))/1.28)*3.2),"")</f>
        <v/>
      </c>
      <c r="I7133" t="str">
        <f>IF((ValuesFromComPort!K7172)&lt;&gt;"",((((ValuesFromComPort!K7172)-(Calculated!$I$2))/1.28)*3.2),"")</f>
        <v/>
      </c>
      <c r="K7133" t="str">
        <f>IF((ValuesFromComPort!H7172)&lt;&gt;"",((((ValuesFromComPort!H7172)-$K$2)*0.015625)/0.3),"")</f>
        <v/>
      </c>
      <c r="N7133" t="str">
        <f>IF((ValuesFromComPort!I7172)&lt;&gt;"",((((ValuesFromComPort!I7172)-$N$2)*0.125)/0.3),"")</f>
        <v/>
      </c>
    </row>
    <row r="7134" spans="2:14" x14ac:dyDescent="0.25">
      <c r="B7134" t="str">
        <f>IF((ValuesFromComPort!A7173)&lt;&gt;"",(((ValuesFromComPort!A7173)-(Calculated!$B$2))/204.8),"")</f>
        <v/>
      </c>
      <c r="C7134" t="str">
        <f>IF((ValuesFromComPort!P7173)&lt;&gt;"",((((ValuesFromComPort!P7173)-(Calculated!$C$2))/204.8)),"")</f>
        <v/>
      </c>
      <c r="E7134" t="str">
        <f>IF((ValuesFromComPort!D7173)&lt;&gt;"",(((ValuesFromComPort!D7173)-(Calculated!$E$2))/1.28/3200),"")</f>
        <v/>
      </c>
      <c r="F7134" t="str">
        <f>IF((ValuesFromComPort!M7173)&lt;&gt;"",(((ValuesFromComPort!M7173)-(Calculated!$F$2))/1.28/3200),"")</f>
        <v/>
      </c>
      <c r="H7134" t="str">
        <f>IF((ValuesFromComPort!F7173)&lt;&gt;"",((((ValuesFromComPort!F7173)-(Calculated!$H$2))/1.28)*3.2),"")</f>
        <v/>
      </c>
      <c r="I7134" t="str">
        <f>IF((ValuesFromComPort!K7173)&lt;&gt;"",((((ValuesFromComPort!K7173)-(Calculated!$I$2))/1.28)*3.2),"")</f>
        <v/>
      </c>
      <c r="K7134" t="str">
        <f>IF((ValuesFromComPort!H7173)&lt;&gt;"",((((ValuesFromComPort!H7173)-$K$2)*0.015625)/0.3),"")</f>
        <v/>
      </c>
      <c r="N7134" t="str">
        <f>IF((ValuesFromComPort!I7173)&lt;&gt;"",((((ValuesFromComPort!I7173)-$N$2)*0.125)/0.3),"")</f>
        <v/>
      </c>
    </row>
    <row r="7135" spans="2:14" x14ac:dyDescent="0.25">
      <c r="B7135" t="str">
        <f>IF((ValuesFromComPort!A7174)&lt;&gt;"",(((ValuesFromComPort!A7174)-(Calculated!$B$2))/204.8),"")</f>
        <v/>
      </c>
      <c r="C7135" t="str">
        <f>IF((ValuesFromComPort!P7174)&lt;&gt;"",((((ValuesFromComPort!P7174)-(Calculated!$C$2))/204.8)),"")</f>
        <v/>
      </c>
      <c r="E7135" t="str">
        <f>IF((ValuesFromComPort!D7174)&lt;&gt;"",(((ValuesFromComPort!D7174)-(Calculated!$E$2))/1.28/3200),"")</f>
        <v/>
      </c>
      <c r="F7135" t="str">
        <f>IF((ValuesFromComPort!M7174)&lt;&gt;"",(((ValuesFromComPort!M7174)-(Calculated!$F$2))/1.28/3200),"")</f>
        <v/>
      </c>
      <c r="H7135" t="str">
        <f>IF((ValuesFromComPort!F7174)&lt;&gt;"",((((ValuesFromComPort!F7174)-(Calculated!$H$2))/1.28)*3.2),"")</f>
        <v/>
      </c>
      <c r="I7135" t="str">
        <f>IF((ValuesFromComPort!K7174)&lt;&gt;"",((((ValuesFromComPort!K7174)-(Calculated!$I$2))/1.28)*3.2),"")</f>
        <v/>
      </c>
      <c r="K7135" t="str">
        <f>IF((ValuesFromComPort!H7174)&lt;&gt;"",((((ValuesFromComPort!H7174)-$K$2)*0.015625)/0.3),"")</f>
        <v/>
      </c>
      <c r="N7135" t="str">
        <f>IF((ValuesFromComPort!I7174)&lt;&gt;"",((((ValuesFromComPort!I7174)-$N$2)*0.125)/0.3),"")</f>
        <v/>
      </c>
    </row>
    <row r="7136" spans="2:14" x14ac:dyDescent="0.25">
      <c r="B7136" t="str">
        <f>IF((ValuesFromComPort!A7175)&lt;&gt;"",(((ValuesFromComPort!A7175)-(Calculated!$B$2))/204.8),"")</f>
        <v/>
      </c>
      <c r="C7136" t="str">
        <f>IF((ValuesFromComPort!P7175)&lt;&gt;"",((((ValuesFromComPort!P7175)-(Calculated!$C$2))/204.8)),"")</f>
        <v/>
      </c>
      <c r="E7136" t="str">
        <f>IF((ValuesFromComPort!D7175)&lt;&gt;"",(((ValuesFromComPort!D7175)-(Calculated!$E$2))/1.28/3200),"")</f>
        <v/>
      </c>
      <c r="F7136" t="str">
        <f>IF((ValuesFromComPort!M7175)&lt;&gt;"",(((ValuesFromComPort!M7175)-(Calculated!$F$2))/1.28/3200),"")</f>
        <v/>
      </c>
      <c r="H7136" t="str">
        <f>IF((ValuesFromComPort!F7175)&lt;&gt;"",((((ValuesFromComPort!F7175)-(Calculated!$H$2))/1.28)*3.2),"")</f>
        <v/>
      </c>
      <c r="I7136" t="str">
        <f>IF((ValuesFromComPort!K7175)&lt;&gt;"",((((ValuesFromComPort!K7175)-(Calculated!$I$2))/1.28)*3.2),"")</f>
        <v/>
      </c>
      <c r="K7136" t="str">
        <f>IF((ValuesFromComPort!H7175)&lt;&gt;"",((((ValuesFromComPort!H7175)-$K$2)*0.015625)/0.3),"")</f>
        <v/>
      </c>
      <c r="N7136" t="str">
        <f>IF((ValuesFromComPort!I7175)&lt;&gt;"",((((ValuesFromComPort!I7175)-$N$2)*0.125)/0.3),"")</f>
        <v/>
      </c>
    </row>
    <row r="7137" spans="2:14" x14ac:dyDescent="0.25">
      <c r="B7137" t="str">
        <f>IF((ValuesFromComPort!A7176)&lt;&gt;"",(((ValuesFromComPort!A7176)-(Calculated!$B$2))/204.8),"")</f>
        <v/>
      </c>
      <c r="C7137" t="str">
        <f>IF((ValuesFromComPort!P7176)&lt;&gt;"",((((ValuesFromComPort!P7176)-(Calculated!$C$2))/204.8)),"")</f>
        <v/>
      </c>
      <c r="E7137" t="str">
        <f>IF((ValuesFromComPort!D7176)&lt;&gt;"",(((ValuesFromComPort!D7176)-(Calculated!$E$2))/1.28/3200),"")</f>
        <v/>
      </c>
      <c r="F7137" t="str">
        <f>IF((ValuesFromComPort!M7176)&lt;&gt;"",(((ValuesFromComPort!M7176)-(Calculated!$F$2))/1.28/3200),"")</f>
        <v/>
      </c>
      <c r="H7137" t="str">
        <f>IF((ValuesFromComPort!F7176)&lt;&gt;"",((((ValuesFromComPort!F7176)-(Calculated!$H$2))/1.28)*3.2),"")</f>
        <v/>
      </c>
      <c r="I7137" t="str">
        <f>IF((ValuesFromComPort!K7176)&lt;&gt;"",((((ValuesFromComPort!K7176)-(Calculated!$I$2))/1.28)*3.2),"")</f>
        <v/>
      </c>
      <c r="K7137" t="str">
        <f>IF((ValuesFromComPort!H7176)&lt;&gt;"",((((ValuesFromComPort!H7176)-$K$2)*0.015625)/0.3),"")</f>
        <v/>
      </c>
      <c r="N7137" t="str">
        <f>IF((ValuesFromComPort!I7176)&lt;&gt;"",((((ValuesFromComPort!I7176)-$N$2)*0.125)/0.3),"")</f>
        <v/>
      </c>
    </row>
    <row r="7138" spans="2:14" x14ac:dyDescent="0.25">
      <c r="B7138" t="str">
        <f>IF((ValuesFromComPort!A7177)&lt;&gt;"",(((ValuesFromComPort!A7177)-(Calculated!$B$2))/204.8),"")</f>
        <v/>
      </c>
      <c r="C7138" t="str">
        <f>IF((ValuesFromComPort!P7177)&lt;&gt;"",((((ValuesFromComPort!P7177)-(Calculated!$C$2))/204.8)),"")</f>
        <v/>
      </c>
      <c r="E7138" t="str">
        <f>IF((ValuesFromComPort!D7177)&lt;&gt;"",(((ValuesFromComPort!D7177)-(Calculated!$E$2))/1.28/3200),"")</f>
        <v/>
      </c>
      <c r="F7138" t="str">
        <f>IF((ValuesFromComPort!M7177)&lt;&gt;"",(((ValuesFromComPort!M7177)-(Calculated!$F$2))/1.28/3200),"")</f>
        <v/>
      </c>
      <c r="H7138" t="str">
        <f>IF((ValuesFromComPort!F7177)&lt;&gt;"",((((ValuesFromComPort!F7177)-(Calculated!$H$2))/1.28)*3.2),"")</f>
        <v/>
      </c>
      <c r="I7138" t="str">
        <f>IF((ValuesFromComPort!K7177)&lt;&gt;"",((((ValuesFromComPort!K7177)-(Calculated!$I$2))/1.28)*3.2),"")</f>
        <v/>
      </c>
      <c r="K7138" t="str">
        <f>IF((ValuesFromComPort!H7177)&lt;&gt;"",((((ValuesFromComPort!H7177)-$K$2)*0.015625)/0.3),"")</f>
        <v/>
      </c>
      <c r="N7138" t="str">
        <f>IF((ValuesFromComPort!I7177)&lt;&gt;"",((((ValuesFromComPort!I7177)-$N$2)*0.125)/0.3),"")</f>
        <v/>
      </c>
    </row>
    <row r="7139" spans="2:14" x14ac:dyDescent="0.25">
      <c r="B7139" t="str">
        <f>IF((ValuesFromComPort!A7178)&lt;&gt;"",(((ValuesFromComPort!A7178)-(Calculated!$B$2))/204.8),"")</f>
        <v/>
      </c>
      <c r="C7139" t="str">
        <f>IF((ValuesFromComPort!P7178)&lt;&gt;"",((((ValuesFromComPort!P7178)-(Calculated!$C$2))/204.8)),"")</f>
        <v/>
      </c>
      <c r="E7139" t="str">
        <f>IF((ValuesFromComPort!D7178)&lt;&gt;"",(((ValuesFromComPort!D7178)-(Calculated!$E$2))/1.28/3200),"")</f>
        <v/>
      </c>
      <c r="F7139" t="str">
        <f>IF((ValuesFromComPort!M7178)&lt;&gt;"",(((ValuesFromComPort!M7178)-(Calculated!$F$2))/1.28/3200),"")</f>
        <v/>
      </c>
      <c r="H7139" t="str">
        <f>IF((ValuesFromComPort!F7178)&lt;&gt;"",((((ValuesFromComPort!F7178)-(Calculated!$H$2))/1.28)*3.2),"")</f>
        <v/>
      </c>
      <c r="I7139" t="str">
        <f>IF((ValuesFromComPort!K7178)&lt;&gt;"",((((ValuesFromComPort!K7178)-(Calculated!$I$2))/1.28)*3.2),"")</f>
        <v/>
      </c>
      <c r="K7139" t="str">
        <f>IF((ValuesFromComPort!H7178)&lt;&gt;"",((((ValuesFromComPort!H7178)-$K$2)*0.015625)/0.3),"")</f>
        <v/>
      </c>
      <c r="N7139" t="str">
        <f>IF((ValuesFromComPort!I7178)&lt;&gt;"",((((ValuesFromComPort!I7178)-$N$2)*0.125)/0.3),"")</f>
        <v/>
      </c>
    </row>
    <row r="7140" spans="2:14" x14ac:dyDescent="0.25">
      <c r="B7140" t="str">
        <f>IF((ValuesFromComPort!A7179)&lt;&gt;"",(((ValuesFromComPort!A7179)-(Calculated!$B$2))/204.8),"")</f>
        <v/>
      </c>
      <c r="C7140" t="str">
        <f>IF((ValuesFromComPort!P7179)&lt;&gt;"",((((ValuesFromComPort!P7179)-(Calculated!$C$2))/204.8)),"")</f>
        <v/>
      </c>
      <c r="E7140" t="str">
        <f>IF((ValuesFromComPort!D7179)&lt;&gt;"",(((ValuesFromComPort!D7179)-(Calculated!$E$2))/1.28/3200),"")</f>
        <v/>
      </c>
      <c r="F7140" t="str">
        <f>IF((ValuesFromComPort!M7179)&lt;&gt;"",(((ValuesFromComPort!M7179)-(Calculated!$F$2))/1.28/3200),"")</f>
        <v/>
      </c>
      <c r="H7140" t="str">
        <f>IF((ValuesFromComPort!F7179)&lt;&gt;"",((((ValuesFromComPort!F7179)-(Calculated!$H$2))/1.28)*3.2),"")</f>
        <v/>
      </c>
      <c r="I7140" t="str">
        <f>IF((ValuesFromComPort!K7179)&lt;&gt;"",((((ValuesFromComPort!K7179)-(Calculated!$I$2))/1.28)*3.2),"")</f>
        <v/>
      </c>
      <c r="K7140" t="str">
        <f>IF((ValuesFromComPort!H7179)&lt;&gt;"",((((ValuesFromComPort!H7179)-$K$2)*0.015625)/0.3),"")</f>
        <v/>
      </c>
      <c r="N7140" t="str">
        <f>IF((ValuesFromComPort!I7179)&lt;&gt;"",((((ValuesFromComPort!I7179)-$N$2)*0.125)/0.3),"")</f>
        <v/>
      </c>
    </row>
    <row r="7141" spans="2:14" x14ac:dyDescent="0.25">
      <c r="B7141" t="str">
        <f>IF((ValuesFromComPort!A7180)&lt;&gt;"",(((ValuesFromComPort!A7180)-(Calculated!$B$2))/204.8),"")</f>
        <v/>
      </c>
      <c r="C7141" t="str">
        <f>IF((ValuesFromComPort!P7180)&lt;&gt;"",((((ValuesFromComPort!P7180)-(Calculated!$C$2))/204.8)),"")</f>
        <v/>
      </c>
      <c r="E7141" t="str">
        <f>IF((ValuesFromComPort!D7180)&lt;&gt;"",(((ValuesFromComPort!D7180)-(Calculated!$E$2))/1.28/3200),"")</f>
        <v/>
      </c>
      <c r="F7141" t="str">
        <f>IF((ValuesFromComPort!M7180)&lt;&gt;"",(((ValuesFromComPort!M7180)-(Calculated!$F$2))/1.28/3200),"")</f>
        <v/>
      </c>
      <c r="H7141" t="str">
        <f>IF((ValuesFromComPort!F7180)&lt;&gt;"",((((ValuesFromComPort!F7180)-(Calculated!$H$2))/1.28)*3.2),"")</f>
        <v/>
      </c>
      <c r="I7141" t="str">
        <f>IF((ValuesFromComPort!K7180)&lt;&gt;"",((((ValuesFromComPort!K7180)-(Calculated!$I$2))/1.28)*3.2),"")</f>
        <v/>
      </c>
      <c r="K7141" t="str">
        <f>IF((ValuesFromComPort!H7180)&lt;&gt;"",((((ValuesFromComPort!H7180)-$K$2)*0.015625)/0.3),"")</f>
        <v/>
      </c>
      <c r="N7141" t="str">
        <f>IF((ValuesFromComPort!I7180)&lt;&gt;"",((((ValuesFromComPort!I7180)-$N$2)*0.125)/0.3),"")</f>
        <v/>
      </c>
    </row>
    <row r="7142" spans="2:14" x14ac:dyDescent="0.25">
      <c r="B7142" t="str">
        <f>IF((ValuesFromComPort!A7181)&lt;&gt;"",(((ValuesFromComPort!A7181)-(Calculated!$B$2))/204.8),"")</f>
        <v/>
      </c>
      <c r="C7142" t="str">
        <f>IF((ValuesFromComPort!P7181)&lt;&gt;"",((((ValuesFromComPort!P7181)-(Calculated!$C$2))/204.8)),"")</f>
        <v/>
      </c>
      <c r="E7142" t="str">
        <f>IF((ValuesFromComPort!D7181)&lt;&gt;"",(((ValuesFromComPort!D7181)-(Calculated!$E$2))/1.28/3200),"")</f>
        <v/>
      </c>
      <c r="F7142" t="str">
        <f>IF((ValuesFromComPort!M7181)&lt;&gt;"",(((ValuesFromComPort!M7181)-(Calculated!$F$2))/1.28/3200),"")</f>
        <v/>
      </c>
      <c r="H7142" t="str">
        <f>IF((ValuesFromComPort!F7181)&lt;&gt;"",((((ValuesFromComPort!F7181)-(Calculated!$H$2))/1.28)*3.2),"")</f>
        <v/>
      </c>
      <c r="I7142" t="str">
        <f>IF((ValuesFromComPort!K7181)&lt;&gt;"",((((ValuesFromComPort!K7181)-(Calculated!$I$2))/1.28)*3.2),"")</f>
        <v/>
      </c>
      <c r="K7142" t="str">
        <f>IF((ValuesFromComPort!H7181)&lt;&gt;"",((((ValuesFromComPort!H7181)-$K$2)*0.015625)/0.3),"")</f>
        <v/>
      </c>
      <c r="N7142" t="str">
        <f>IF((ValuesFromComPort!I7181)&lt;&gt;"",((((ValuesFromComPort!I7181)-$N$2)*0.125)/0.3),"")</f>
        <v/>
      </c>
    </row>
    <row r="7143" spans="2:14" x14ac:dyDescent="0.25">
      <c r="B7143" t="str">
        <f>IF((ValuesFromComPort!A7182)&lt;&gt;"",(((ValuesFromComPort!A7182)-(Calculated!$B$2))/204.8),"")</f>
        <v/>
      </c>
      <c r="C7143" t="str">
        <f>IF((ValuesFromComPort!P7182)&lt;&gt;"",((((ValuesFromComPort!P7182)-(Calculated!$C$2))/204.8)),"")</f>
        <v/>
      </c>
      <c r="E7143" t="str">
        <f>IF((ValuesFromComPort!D7182)&lt;&gt;"",(((ValuesFromComPort!D7182)-(Calculated!$E$2))/1.28/3200),"")</f>
        <v/>
      </c>
      <c r="F7143" t="str">
        <f>IF((ValuesFromComPort!M7182)&lt;&gt;"",(((ValuesFromComPort!M7182)-(Calculated!$F$2))/1.28/3200),"")</f>
        <v/>
      </c>
      <c r="H7143" t="str">
        <f>IF((ValuesFromComPort!F7182)&lt;&gt;"",((((ValuesFromComPort!F7182)-(Calculated!$H$2))/1.28)*3.2),"")</f>
        <v/>
      </c>
      <c r="I7143" t="str">
        <f>IF((ValuesFromComPort!K7182)&lt;&gt;"",((((ValuesFromComPort!K7182)-(Calculated!$I$2))/1.28)*3.2),"")</f>
        <v/>
      </c>
      <c r="K7143" t="str">
        <f>IF((ValuesFromComPort!H7182)&lt;&gt;"",((((ValuesFromComPort!H7182)-$K$2)*0.015625)/0.3),"")</f>
        <v/>
      </c>
      <c r="N7143" t="str">
        <f>IF((ValuesFromComPort!I7182)&lt;&gt;"",((((ValuesFromComPort!I7182)-$N$2)*0.125)/0.3),"")</f>
        <v/>
      </c>
    </row>
    <row r="7144" spans="2:14" x14ac:dyDescent="0.25">
      <c r="B7144" t="str">
        <f>IF((ValuesFromComPort!A7183)&lt;&gt;"",(((ValuesFromComPort!A7183)-(Calculated!$B$2))/204.8),"")</f>
        <v/>
      </c>
      <c r="C7144" t="str">
        <f>IF((ValuesFromComPort!P7183)&lt;&gt;"",((((ValuesFromComPort!P7183)-(Calculated!$C$2))/204.8)),"")</f>
        <v/>
      </c>
      <c r="E7144" t="str">
        <f>IF((ValuesFromComPort!D7183)&lt;&gt;"",(((ValuesFromComPort!D7183)-(Calculated!$E$2))/1.28/3200),"")</f>
        <v/>
      </c>
      <c r="F7144" t="str">
        <f>IF((ValuesFromComPort!M7183)&lt;&gt;"",(((ValuesFromComPort!M7183)-(Calculated!$F$2))/1.28/3200),"")</f>
        <v/>
      </c>
      <c r="H7144" t="str">
        <f>IF((ValuesFromComPort!F7183)&lt;&gt;"",((((ValuesFromComPort!F7183)-(Calculated!$H$2))/1.28)*3.2),"")</f>
        <v/>
      </c>
      <c r="I7144" t="str">
        <f>IF((ValuesFromComPort!K7183)&lt;&gt;"",((((ValuesFromComPort!K7183)-(Calculated!$I$2))/1.28)*3.2),"")</f>
        <v/>
      </c>
      <c r="K7144" t="str">
        <f>IF((ValuesFromComPort!H7183)&lt;&gt;"",((((ValuesFromComPort!H7183)-$K$2)*0.015625)/0.3),"")</f>
        <v/>
      </c>
      <c r="N7144" t="str">
        <f>IF((ValuesFromComPort!I7183)&lt;&gt;"",((((ValuesFromComPort!I7183)-$N$2)*0.125)/0.3),"")</f>
        <v/>
      </c>
    </row>
    <row r="7145" spans="2:14" x14ac:dyDescent="0.25">
      <c r="B7145" t="str">
        <f>IF((ValuesFromComPort!A7184)&lt;&gt;"",(((ValuesFromComPort!A7184)-(Calculated!$B$2))/204.8),"")</f>
        <v/>
      </c>
      <c r="C7145" t="str">
        <f>IF((ValuesFromComPort!P7184)&lt;&gt;"",((((ValuesFromComPort!P7184)-(Calculated!$C$2))/204.8)),"")</f>
        <v/>
      </c>
      <c r="E7145" t="str">
        <f>IF((ValuesFromComPort!D7184)&lt;&gt;"",(((ValuesFromComPort!D7184)-(Calculated!$E$2))/1.28/3200),"")</f>
        <v/>
      </c>
      <c r="F7145" t="str">
        <f>IF((ValuesFromComPort!M7184)&lt;&gt;"",(((ValuesFromComPort!M7184)-(Calculated!$F$2))/1.28/3200),"")</f>
        <v/>
      </c>
      <c r="H7145" t="str">
        <f>IF((ValuesFromComPort!F7184)&lt;&gt;"",((((ValuesFromComPort!F7184)-(Calculated!$H$2))/1.28)*3.2),"")</f>
        <v/>
      </c>
      <c r="I7145" t="str">
        <f>IF((ValuesFromComPort!K7184)&lt;&gt;"",((((ValuesFromComPort!K7184)-(Calculated!$I$2))/1.28)*3.2),"")</f>
        <v/>
      </c>
      <c r="K7145" t="str">
        <f>IF((ValuesFromComPort!H7184)&lt;&gt;"",((((ValuesFromComPort!H7184)-$K$2)*0.015625)/0.3),"")</f>
        <v/>
      </c>
      <c r="N7145" t="str">
        <f>IF((ValuesFromComPort!I7184)&lt;&gt;"",((((ValuesFromComPort!I7184)-$N$2)*0.125)/0.3),"")</f>
        <v/>
      </c>
    </row>
    <row r="7146" spans="2:14" x14ac:dyDescent="0.25">
      <c r="B7146" t="str">
        <f>IF((ValuesFromComPort!A7185)&lt;&gt;"",(((ValuesFromComPort!A7185)-(Calculated!$B$2))/204.8),"")</f>
        <v/>
      </c>
      <c r="C7146" t="str">
        <f>IF((ValuesFromComPort!P7185)&lt;&gt;"",((((ValuesFromComPort!P7185)-(Calculated!$C$2))/204.8)),"")</f>
        <v/>
      </c>
      <c r="E7146" t="str">
        <f>IF((ValuesFromComPort!D7185)&lt;&gt;"",(((ValuesFromComPort!D7185)-(Calculated!$E$2))/1.28/3200),"")</f>
        <v/>
      </c>
      <c r="F7146" t="str">
        <f>IF((ValuesFromComPort!M7185)&lt;&gt;"",(((ValuesFromComPort!M7185)-(Calculated!$F$2))/1.28/3200),"")</f>
        <v/>
      </c>
      <c r="H7146" t="str">
        <f>IF((ValuesFromComPort!F7185)&lt;&gt;"",((((ValuesFromComPort!F7185)-(Calculated!$H$2))/1.28)*3.2),"")</f>
        <v/>
      </c>
      <c r="I7146" t="str">
        <f>IF((ValuesFromComPort!K7185)&lt;&gt;"",((((ValuesFromComPort!K7185)-(Calculated!$I$2))/1.28)*3.2),"")</f>
        <v/>
      </c>
      <c r="K7146" t="str">
        <f>IF((ValuesFromComPort!H7185)&lt;&gt;"",((((ValuesFromComPort!H7185)-$K$2)*0.015625)/0.3),"")</f>
        <v/>
      </c>
      <c r="N7146" t="str">
        <f>IF((ValuesFromComPort!I7185)&lt;&gt;"",((((ValuesFromComPort!I7185)-$N$2)*0.125)/0.3),"")</f>
        <v/>
      </c>
    </row>
    <row r="7147" spans="2:14" x14ac:dyDescent="0.25">
      <c r="B7147" t="str">
        <f>IF((ValuesFromComPort!A7186)&lt;&gt;"",(((ValuesFromComPort!A7186)-(Calculated!$B$2))/204.8),"")</f>
        <v/>
      </c>
      <c r="C7147" t="str">
        <f>IF((ValuesFromComPort!P7186)&lt;&gt;"",((((ValuesFromComPort!P7186)-(Calculated!$C$2))/204.8)),"")</f>
        <v/>
      </c>
      <c r="E7147" t="str">
        <f>IF((ValuesFromComPort!D7186)&lt;&gt;"",(((ValuesFromComPort!D7186)-(Calculated!$E$2))/1.28/3200),"")</f>
        <v/>
      </c>
      <c r="F7147" t="str">
        <f>IF((ValuesFromComPort!M7186)&lt;&gt;"",(((ValuesFromComPort!M7186)-(Calculated!$F$2))/1.28/3200),"")</f>
        <v/>
      </c>
      <c r="H7147" t="str">
        <f>IF((ValuesFromComPort!F7186)&lt;&gt;"",((((ValuesFromComPort!F7186)-(Calculated!$H$2))/1.28)*3.2),"")</f>
        <v/>
      </c>
      <c r="I7147" t="str">
        <f>IF((ValuesFromComPort!K7186)&lt;&gt;"",((((ValuesFromComPort!K7186)-(Calculated!$I$2))/1.28)*3.2),"")</f>
        <v/>
      </c>
      <c r="K7147" t="str">
        <f>IF((ValuesFromComPort!H7186)&lt;&gt;"",((((ValuesFromComPort!H7186)-$K$2)*0.015625)/0.3),"")</f>
        <v/>
      </c>
      <c r="N7147" t="str">
        <f>IF((ValuesFromComPort!I7186)&lt;&gt;"",((((ValuesFromComPort!I7186)-$N$2)*0.125)/0.3),"")</f>
        <v/>
      </c>
    </row>
    <row r="7148" spans="2:14" x14ac:dyDescent="0.25">
      <c r="B7148" t="str">
        <f>IF((ValuesFromComPort!A7187)&lt;&gt;"",(((ValuesFromComPort!A7187)-(Calculated!$B$2))/204.8),"")</f>
        <v/>
      </c>
      <c r="C7148" t="str">
        <f>IF((ValuesFromComPort!P7187)&lt;&gt;"",((((ValuesFromComPort!P7187)-(Calculated!$C$2))/204.8)),"")</f>
        <v/>
      </c>
      <c r="E7148" t="str">
        <f>IF((ValuesFromComPort!D7187)&lt;&gt;"",(((ValuesFromComPort!D7187)-(Calculated!$E$2))/1.28/3200),"")</f>
        <v/>
      </c>
      <c r="F7148" t="str">
        <f>IF((ValuesFromComPort!M7187)&lt;&gt;"",(((ValuesFromComPort!M7187)-(Calculated!$F$2))/1.28/3200),"")</f>
        <v/>
      </c>
      <c r="H7148" t="str">
        <f>IF((ValuesFromComPort!F7187)&lt;&gt;"",((((ValuesFromComPort!F7187)-(Calculated!$H$2))/1.28)*3.2),"")</f>
        <v/>
      </c>
      <c r="I7148" t="str">
        <f>IF((ValuesFromComPort!K7187)&lt;&gt;"",((((ValuesFromComPort!K7187)-(Calculated!$I$2))/1.28)*3.2),"")</f>
        <v/>
      </c>
      <c r="K7148" t="str">
        <f>IF((ValuesFromComPort!H7187)&lt;&gt;"",((((ValuesFromComPort!H7187)-$K$2)*0.015625)/0.3),"")</f>
        <v/>
      </c>
      <c r="N7148" t="str">
        <f>IF((ValuesFromComPort!I7187)&lt;&gt;"",((((ValuesFromComPort!I7187)-$N$2)*0.125)/0.3),"")</f>
        <v/>
      </c>
    </row>
    <row r="7149" spans="2:14" x14ac:dyDescent="0.25">
      <c r="B7149" t="str">
        <f>IF((ValuesFromComPort!A7188)&lt;&gt;"",(((ValuesFromComPort!A7188)-(Calculated!$B$2))/204.8),"")</f>
        <v/>
      </c>
      <c r="C7149" t="str">
        <f>IF((ValuesFromComPort!P7188)&lt;&gt;"",((((ValuesFromComPort!P7188)-(Calculated!$C$2))/204.8)),"")</f>
        <v/>
      </c>
      <c r="E7149" t="str">
        <f>IF((ValuesFromComPort!D7188)&lt;&gt;"",(((ValuesFromComPort!D7188)-(Calculated!$E$2))/1.28/3200),"")</f>
        <v/>
      </c>
      <c r="F7149" t="str">
        <f>IF((ValuesFromComPort!M7188)&lt;&gt;"",(((ValuesFromComPort!M7188)-(Calculated!$F$2))/1.28/3200),"")</f>
        <v/>
      </c>
      <c r="H7149" t="str">
        <f>IF((ValuesFromComPort!F7188)&lt;&gt;"",((((ValuesFromComPort!F7188)-(Calculated!$H$2))/1.28)*3.2),"")</f>
        <v/>
      </c>
      <c r="I7149" t="str">
        <f>IF((ValuesFromComPort!K7188)&lt;&gt;"",((((ValuesFromComPort!K7188)-(Calculated!$I$2))/1.28)*3.2),"")</f>
        <v/>
      </c>
      <c r="K7149" t="str">
        <f>IF((ValuesFromComPort!H7188)&lt;&gt;"",((((ValuesFromComPort!H7188)-$K$2)*0.015625)/0.3),"")</f>
        <v/>
      </c>
      <c r="N7149" t="str">
        <f>IF((ValuesFromComPort!I7188)&lt;&gt;"",((((ValuesFromComPort!I7188)-$N$2)*0.125)/0.3),"")</f>
        <v/>
      </c>
    </row>
    <row r="7150" spans="2:14" x14ac:dyDescent="0.25">
      <c r="B7150" t="str">
        <f>IF((ValuesFromComPort!A7189)&lt;&gt;"",(((ValuesFromComPort!A7189)-(Calculated!$B$2))/204.8),"")</f>
        <v/>
      </c>
      <c r="C7150" t="str">
        <f>IF((ValuesFromComPort!P7189)&lt;&gt;"",((((ValuesFromComPort!P7189)-(Calculated!$C$2))/204.8)),"")</f>
        <v/>
      </c>
      <c r="E7150" t="str">
        <f>IF((ValuesFromComPort!D7189)&lt;&gt;"",(((ValuesFromComPort!D7189)-(Calculated!$E$2))/1.28/3200),"")</f>
        <v/>
      </c>
      <c r="F7150" t="str">
        <f>IF((ValuesFromComPort!M7189)&lt;&gt;"",(((ValuesFromComPort!M7189)-(Calculated!$F$2))/1.28/3200),"")</f>
        <v/>
      </c>
      <c r="H7150" t="str">
        <f>IF((ValuesFromComPort!F7189)&lt;&gt;"",((((ValuesFromComPort!F7189)-(Calculated!$H$2))/1.28)*3.2),"")</f>
        <v/>
      </c>
      <c r="I7150" t="str">
        <f>IF((ValuesFromComPort!K7189)&lt;&gt;"",((((ValuesFromComPort!K7189)-(Calculated!$I$2))/1.28)*3.2),"")</f>
        <v/>
      </c>
      <c r="K7150" t="str">
        <f>IF((ValuesFromComPort!H7189)&lt;&gt;"",((((ValuesFromComPort!H7189)-$K$2)*0.015625)/0.3),"")</f>
        <v/>
      </c>
      <c r="N7150" t="str">
        <f>IF((ValuesFromComPort!I7189)&lt;&gt;"",((((ValuesFromComPort!I7189)-$N$2)*0.125)/0.3),"")</f>
        <v/>
      </c>
    </row>
    <row r="7151" spans="2:14" x14ac:dyDescent="0.25">
      <c r="B7151" t="str">
        <f>IF((ValuesFromComPort!A7190)&lt;&gt;"",(((ValuesFromComPort!A7190)-(Calculated!$B$2))/204.8),"")</f>
        <v/>
      </c>
      <c r="C7151" t="str">
        <f>IF((ValuesFromComPort!P7190)&lt;&gt;"",((((ValuesFromComPort!P7190)-(Calculated!$C$2))/204.8)),"")</f>
        <v/>
      </c>
      <c r="E7151" t="str">
        <f>IF((ValuesFromComPort!D7190)&lt;&gt;"",(((ValuesFromComPort!D7190)-(Calculated!$E$2))/1.28/3200),"")</f>
        <v/>
      </c>
      <c r="F7151" t="str">
        <f>IF((ValuesFromComPort!M7190)&lt;&gt;"",(((ValuesFromComPort!M7190)-(Calculated!$F$2))/1.28/3200),"")</f>
        <v/>
      </c>
      <c r="H7151" t="str">
        <f>IF((ValuesFromComPort!F7190)&lt;&gt;"",((((ValuesFromComPort!F7190)-(Calculated!$H$2))/1.28)*3.2),"")</f>
        <v/>
      </c>
      <c r="I7151" t="str">
        <f>IF((ValuesFromComPort!K7190)&lt;&gt;"",((((ValuesFromComPort!K7190)-(Calculated!$I$2))/1.28)*3.2),"")</f>
        <v/>
      </c>
      <c r="K7151" t="str">
        <f>IF((ValuesFromComPort!H7190)&lt;&gt;"",((((ValuesFromComPort!H7190)-$K$2)*0.015625)/0.3),"")</f>
        <v/>
      </c>
      <c r="N7151" t="str">
        <f>IF((ValuesFromComPort!I7190)&lt;&gt;"",((((ValuesFromComPort!I7190)-$N$2)*0.125)/0.3),"")</f>
        <v/>
      </c>
    </row>
    <row r="7152" spans="2:14" x14ac:dyDescent="0.25">
      <c r="B7152" t="str">
        <f>IF((ValuesFromComPort!A7191)&lt;&gt;"",(((ValuesFromComPort!A7191)-(Calculated!$B$2))/204.8),"")</f>
        <v/>
      </c>
      <c r="C7152" t="str">
        <f>IF((ValuesFromComPort!P7191)&lt;&gt;"",((((ValuesFromComPort!P7191)-(Calculated!$C$2))/204.8)),"")</f>
        <v/>
      </c>
      <c r="E7152" t="str">
        <f>IF((ValuesFromComPort!D7191)&lt;&gt;"",(((ValuesFromComPort!D7191)-(Calculated!$E$2))/1.28/3200),"")</f>
        <v/>
      </c>
      <c r="F7152" t="str">
        <f>IF((ValuesFromComPort!M7191)&lt;&gt;"",(((ValuesFromComPort!M7191)-(Calculated!$F$2))/1.28/3200),"")</f>
        <v/>
      </c>
      <c r="H7152" t="str">
        <f>IF((ValuesFromComPort!F7191)&lt;&gt;"",((((ValuesFromComPort!F7191)-(Calculated!$H$2))/1.28)*3.2),"")</f>
        <v/>
      </c>
      <c r="I7152" t="str">
        <f>IF((ValuesFromComPort!K7191)&lt;&gt;"",((((ValuesFromComPort!K7191)-(Calculated!$I$2))/1.28)*3.2),"")</f>
        <v/>
      </c>
      <c r="K7152" t="str">
        <f>IF((ValuesFromComPort!H7191)&lt;&gt;"",((((ValuesFromComPort!H7191)-$K$2)*0.015625)/0.3),"")</f>
        <v/>
      </c>
      <c r="N7152" t="str">
        <f>IF((ValuesFromComPort!I7191)&lt;&gt;"",((((ValuesFromComPort!I7191)-$N$2)*0.125)/0.3),"")</f>
        <v/>
      </c>
    </row>
    <row r="7153" spans="2:14" x14ac:dyDescent="0.25">
      <c r="B7153" t="str">
        <f>IF((ValuesFromComPort!A7192)&lt;&gt;"",(((ValuesFromComPort!A7192)-(Calculated!$B$2))/204.8),"")</f>
        <v/>
      </c>
      <c r="C7153" t="str">
        <f>IF((ValuesFromComPort!P7192)&lt;&gt;"",((((ValuesFromComPort!P7192)-(Calculated!$C$2))/204.8)),"")</f>
        <v/>
      </c>
      <c r="E7153" t="str">
        <f>IF((ValuesFromComPort!D7192)&lt;&gt;"",(((ValuesFromComPort!D7192)-(Calculated!$E$2))/1.28/3200),"")</f>
        <v/>
      </c>
      <c r="F7153" t="str">
        <f>IF((ValuesFromComPort!M7192)&lt;&gt;"",(((ValuesFromComPort!M7192)-(Calculated!$F$2))/1.28/3200),"")</f>
        <v/>
      </c>
      <c r="H7153" t="str">
        <f>IF((ValuesFromComPort!F7192)&lt;&gt;"",((((ValuesFromComPort!F7192)-(Calculated!$H$2))/1.28)*3.2),"")</f>
        <v/>
      </c>
      <c r="I7153" t="str">
        <f>IF((ValuesFromComPort!K7192)&lt;&gt;"",((((ValuesFromComPort!K7192)-(Calculated!$I$2))/1.28)*3.2),"")</f>
        <v/>
      </c>
      <c r="K7153" t="str">
        <f>IF((ValuesFromComPort!H7192)&lt;&gt;"",((((ValuesFromComPort!H7192)-$K$2)*0.015625)/0.3),"")</f>
        <v/>
      </c>
      <c r="N7153" t="str">
        <f>IF((ValuesFromComPort!I7192)&lt;&gt;"",((((ValuesFromComPort!I7192)-$N$2)*0.125)/0.3),"")</f>
        <v/>
      </c>
    </row>
    <row r="7154" spans="2:14" x14ac:dyDescent="0.25">
      <c r="B7154" t="str">
        <f>IF((ValuesFromComPort!A7193)&lt;&gt;"",(((ValuesFromComPort!A7193)-(Calculated!$B$2))/204.8),"")</f>
        <v/>
      </c>
      <c r="C7154" t="str">
        <f>IF((ValuesFromComPort!P7193)&lt;&gt;"",((((ValuesFromComPort!P7193)-(Calculated!$C$2))/204.8)),"")</f>
        <v/>
      </c>
      <c r="E7154" t="str">
        <f>IF((ValuesFromComPort!D7193)&lt;&gt;"",(((ValuesFromComPort!D7193)-(Calculated!$E$2))/1.28/3200),"")</f>
        <v/>
      </c>
      <c r="F7154" t="str">
        <f>IF((ValuesFromComPort!M7193)&lt;&gt;"",(((ValuesFromComPort!M7193)-(Calculated!$F$2))/1.28/3200),"")</f>
        <v/>
      </c>
      <c r="H7154" t="str">
        <f>IF((ValuesFromComPort!F7193)&lt;&gt;"",((((ValuesFromComPort!F7193)-(Calculated!$H$2))/1.28)*3.2),"")</f>
        <v/>
      </c>
      <c r="I7154" t="str">
        <f>IF((ValuesFromComPort!K7193)&lt;&gt;"",((((ValuesFromComPort!K7193)-(Calculated!$I$2))/1.28)*3.2),"")</f>
        <v/>
      </c>
      <c r="K7154" t="str">
        <f>IF((ValuesFromComPort!H7193)&lt;&gt;"",((((ValuesFromComPort!H7193)-$K$2)*0.015625)/0.3),"")</f>
        <v/>
      </c>
      <c r="N7154" t="str">
        <f>IF((ValuesFromComPort!I7193)&lt;&gt;"",((((ValuesFromComPort!I7193)-$N$2)*0.125)/0.3),"")</f>
        <v/>
      </c>
    </row>
    <row r="7155" spans="2:14" x14ac:dyDescent="0.25">
      <c r="B7155" t="str">
        <f>IF((ValuesFromComPort!A7194)&lt;&gt;"",(((ValuesFromComPort!A7194)-(Calculated!$B$2))/204.8),"")</f>
        <v/>
      </c>
      <c r="C7155" t="str">
        <f>IF((ValuesFromComPort!P7194)&lt;&gt;"",((((ValuesFromComPort!P7194)-(Calculated!$C$2))/204.8)),"")</f>
        <v/>
      </c>
      <c r="E7155" t="str">
        <f>IF((ValuesFromComPort!D7194)&lt;&gt;"",(((ValuesFromComPort!D7194)-(Calculated!$E$2))/1.28/3200),"")</f>
        <v/>
      </c>
      <c r="F7155" t="str">
        <f>IF((ValuesFromComPort!M7194)&lt;&gt;"",(((ValuesFromComPort!M7194)-(Calculated!$F$2))/1.28/3200),"")</f>
        <v/>
      </c>
      <c r="H7155" t="str">
        <f>IF((ValuesFromComPort!F7194)&lt;&gt;"",((((ValuesFromComPort!F7194)-(Calculated!$H$2))/1.28)*3.2),"")</f>
        <v/>
      </c>
      <c r="I7155" t="str">
        <f>IF((ValuesFromComPort!K7194)&lt;&gt;"",((((ValuesFromComPort!K7194)-(Calculated!$I$2))/1.28)*3.2),"")</f>
        <v/>
      </c>
      <c r="K7155" t="str">
        <f>IF((ValuesFromComPort!H7194)&lt;&gt;"",((((ValuesFromComPort!H7194)-$K$2)*0.015625)/0.3),"")</f>
        <v/>
      </c>
      <c r="N7155" t="str">
        <f>IF((ValuesFromComPort!I7194)&lt;&gt;"",((((ValuesFromComPort!I7194)-$N$2)*0.125)/0.3),"")</f>
        <v/>
      </c>
    </row>
    <row r="7156" spans="2:14" x14ac:dyDescent="0.25">
      <c r="B7156" t="str">
        <f>IF((ValuesFromComPort!A7195)&lt;&gt;"",(((ValuesFromComPort!A7195)-(Calculated!$B$2))/204.8),"")</f>
        <v/>
      </c>
      <c r="C7156" t="str">
        <f>IF((ValuesFromComPort!P7195)&lt;&gt;"",((((ValuesFromComPort!P7195)-(Calculated!$C$2))/204.8)),"")</f>
        <v/>
      </c>
      <c r="E7156" t="str">
        <f>IF((ValuesFromComPort!D7195)&lt;&gt;"",(((ValuesFromComPort!D7195)-(Calculated!$E$2))/1.28/3200),"")</f>
        <v/>
      </c>
      <c r="F7156" t="str">
        <f>IF((ValuesFromComPort!M7195)&lt;&gt;"",(((ValuesFromComPort!M7195)-(Calculated!$F$2))/1.28/3200),"")</f>
        <v/>
      </c>
      <c r="H7156" t="str">
        <f>IF((ValuesFromComPort!F7195)&lt;&gt;"",((((ValuesFromComPort!F7195)-(Calculated!$H$2))/1.28)*3.2),"")</f>
        <v/>
      </c>
      <c r="I7156" t="str">
        <f>IF((ValuesFromComPort!K7195)&lt;&gt;"",((((ValuesFromComPort!K7195)-(Calculated!$I$2))/1.28)*3.2),"")</f>
        <v/>
      </c>
      <c r="K7156" t="str">
        <f>IF((ValuesFromComPort!H7195)&lt;&gt;"",((((ValuesFromComPort!H7195)-$K$2)*0.015625)/0.3),"")</f>
        <v/>
      </c>
      <c r="N7156" t="str">
        <f>IF((ValuesFromComPort!I7195)&lt;&gt;"",((((ValuesFromComPort!I7195)-$N$2)*0.125)/0.3),"")</f>
        <v/>
      </c>
    </row>
    <row r="7157" spans="2:14" x14ac:dyDescent="0.25">
      <c r="B7157" t="str">
        <f>IF((ValuesFromComPort!A7196)&lt;&gt;"",(((ValuesFromComPort!A7196)-(Calculated!$B$2))/204.8),"")</f>
        <v/>
      </c>
      <c r="C7157" t="str">
        <f>IF((ValuesFromComPort!P7196)&lt;&gt;"",((((ValuesFromComPort!P7196)-(Calculated!$C$2))/204.8)),"")</f>
        <v/>
      </c>
      <c r="E7157" t="str">
        <f>IF((ValuesFromComPort!D7196)&lt;&gt;"",(((ValuesFromComPort!D7196)-(Calculated!$E$2))/1.28/3200),"")</f>
        <v/>
      </c>
      <c r="F7157" t="str">
        <f>IF((ValuesFromComPort!M7196)&lt;&gt;"",(((ValuesFromComPort!M7196)-(Calculated!$F$2))/1.28/3200),"")</f>
        <v/>
      </c>
      <c r="H7157" t="str">
        <f>IF((ValuesFromComPort!F7196)&lt;&gt;"",((((ValuesFromComPort!F7196)-(Calculated!$H$2))/1.28)*3.2),"")</f>
        <v/>
      </c>
      <c r="I7157" t="str">
        <f>IF((ValuesFromComPort!K7196)&lt;&gt;"",((((ValuesFromComPort!K7196)-(Calculated!$I$2))/1.28)*3.2),"")</f>
        <v/>
      </c>
      <c r="K7157" t="str">
        <f>IF((ValuesFromComPort!H7196)&lt;&gt;"",((((ValuesFromComPort!H7196)-$K$2)*0.015625)/0.3),"")</f>
        <v/>
      </c>
      <c r="N7157" t="str">
        <f>IF((ValuesFromComPort!I7196)&lt;&gt;"",((((ValuesFromComPort!I7196)-$N$2)*0.125)/0.3),"")</f>
        <v/>
      </c>
    </row>
    <row r="7158" spans="2:14" x14ac:dyDescent="0.25">
      <c r="B7158" t="str">
        <f>IF((ValuesFromComPort!A7197)&lt;&gt;"",(((ValuesFromComPort!A7197)-(Calculated!$B$2))/204.8),"")</f>
        <v/>
      </c>
      <c r="C7158" t="str">
        <f>IF((ValuesFromComPort!P7197)&lt;&gt;"",((((ValuesFromComPort!P7197)-(Calculated!$C$2))/204.8)),"")</f>
        <v/>
      </c>
      <c r="E7158" t="str">
        <f>IF((ValuesFromComPort!D7197)&lt;&gt;"",(((ValuesFromComPort!D7197)-(Calculated!$E$2))/1.28/3200),"")</f>
        <v/>
      </c>
      <c r="F7158" t="str">
        <f>IF((ValuesFromComPort!M7197)&lt;&gt;"",(((ValuesFromComPort!M7197)-(Calculated!$F$2))/1.28/3200),"")</f>
        <v/>
      </c>
      <c r="H7158" t="str">
        <f>IF((ValuesFromComPort!F7197)&lt;&gt;"",((((ValuesFromComPort!F7197)-(Calculated!$H$2))/1.28)*3.2),"")</f>
        <v/>
      </c>
      <c r="I7158" t="str">
        <f>IF((ValuesFromComPort!K7197)&lt;&gt;"",((((ValuesFromComPort!K7197)-(Calculated!$I$2))/1.28)*3.2),"")</f>
        <v/>
      </c>
      <c r="K7158" t="str">
        <f>IF((ValuesFromComPort!H7197)&lt;&gt;"",((((ValuesFromComPort!H7197)-$K$2)*0.015625)/0.3),"")</f>
        <v/>
      </c>
      <c r="N7158" t="str">
        <f>IF((ValuesFromComPort!I7197)&lt;&gt;"",((((ValuesFromComPort!I7197)-$N$2)*0.125)/0.3),"")</f>
        <v/>
      </c>
    </row>
    <row r="7159" spans="2:14" x14ac:dyDescent="0.25">
      <c r="B7159" t="str">
        <f>IF((ValuesFromComPort!A7198)&lt;&gt;"",(((ValuesFromComPort!A7198)-(Calculated!$B$2))/204.8),"")</f>
        <v/>
      </c>
      <c r="C7159" t="str">
        <f>IF((ValuesFromComPort!P7198)&lt;&gt;"",((((ValuesFromComPort!P7198)-(Calculated!$C$2))/204.8)),"")</f>
        <v/>
      </c>
      <c r="E7159" t="str">
        <f>IF((ValuesFromComPort!D7198)&lt;&gt;"",(((ValuesFromComPort!D7198)-(Calculated!$E$2))/1.28/3200),"")</f>
        <v/>
      </c>
      <c r="F7159" t="str">
        <f>IF((ValuesFromComPort!M7198)&lt;&gt;"",(((ValuesFromComPort!M7198)-(Calculated!$F$2))/1.28/3200),"")</f>
        <v/>
      </c>
      <c r="H7159" t="str">
        <f>IF((ValuesFromComPort!F7198)&lt;&gt;"",((((ValuesFromComPort!F7198)-(Calculated!$H$2))/1.28)*3.2),"")</f>
        <v/>
      </c>
      <c r="I7159" t="str">
        <f>IF((ValuesFromComPort!K7198)&lt;&gt;"",((((ValuesFromComPort!K7198)-(Calculated!$I$2))/1.28)*3.2),"")</f>
        <v/>
      </c>
      <c r="K7159" t="str">
        <f>IF((ValuesFromComPort!H7198)&lt;&gt;"",((((ValuesFromComPort!H7198)-$K$2)*0.015625)/0.3),"")</f>
        <v/>
      </c>
      <c r="N7159" t="str">
        <f>IF((ValuesFromComPort!I7198)&lt;&gt;"",((((ValuesFromComPort!I7198)-$N$2)*0.125)/0.3),"")</f>
        <v/>
      </c>
    </row>
    <row r="7160" spans="2:14" x14ac:dyDescent="0.25">
      <c r="B7160" t="str">
        <f>IF((ValuesFromComPort!A7199)&lt;&gt;"",(((ValuesFromComPort!A7199)-(Calculated!$B$2))/204.8),"")</f>
        <v/>
      </c>
      <c r="C7160" t="str">
        <f>IF((ValuesFromComPort!P7199)&lt;&gt;"",((((ValuesFromComPort!P7199)-(Calculated!$C$2))/204.8)),"")</f>
        <v/>
      </c>
      <c r="E7160" t="str">
        <f>IF((ValuesFromComPort!D7199)&lt;&gt;"",(((ValuesFromComPort!D7199)-(Calculated!$E$2))/1.28/3200),"")</f>
        <v/>
      </c>
      <c r="F7160" t="str">
        <f>IF((ValuesFromComPort!M7199)&lt;&gt;"",(((ValuesFromComPort!M7199)-(Calculated!$F$2))/1.28/3200),"")</f>
        <v/>
      </c>
      <c r="H7160" t="str">
        <f>IF((ValuesFromComPort!F7199)&lt;&gt;"",((((ValuesFromComPort!F7199)-(Calculated!$H$2))/1.28)*3.2),"")</f>
        <v/>
      </c>
      <c r="I7160" t="str">
        <f>IF((ValuesFromComPort!K7199)&lt;&gt;"",((((ValuesFromComPort!K7199)-(Calculated!$I$2))/1.28)*3.2),"")</f>
        <v/>
      </c>
      <c r="K7160" t="str">
        <f>IF((ValuesFromComPort!H7199)&lt;&gt;"",((((ValuesFromComPort!H7199)-$K$2)*0.015625)/0.3),"")</f>
        <v/>
      </c>
      <c r="N7160" t="str">
        <f>IF((ValuesFromComPort!I7199)&lt;&gt;"",((((ValuesFromComPort!I7199)-$N$2)*0.125)/0.3),"")</f>
        <v/>
      </c>
    </row>
    <row r="7161" spans="2:14" x14ac:dyDescent="0.25">
      <c r="B7161" t="str">
        <f>IF((ValuesFromComPort!A7200)&lt;&gt;"",(((ValuesFromComPort!A7200)-(Calculated!$B$2))/204.8),"")</f>
        <v/>
      </c>
      <c r="C7161" t="str">
        <f>IF((ValuesFromComPort!P7200)&lt;&gt;"",((((ValuesFromComPort!P7200)-(Calculated!$C$2))/204.8)),"")</f>
        <v/>
      </c>
      <c r="E7161" t="str">
        <f>IF((ValuesFromComPort!D7200)&lt;&gt;"",(((ValuesFromComPort!D7200)-(Calculated!$E$2))/1.28/3200),"")</f>
        <v/>
      </c>
      <c r="F7161" t="str">
        <f>IF((ValuesFromComPort!M7200)&lt;&gt;"",(((ValuesFromComPort!M7200)-(Calculated!$F$2))/1.28/3200),"")</f>
        <v/>
      </c>
      <c r="H7161" t="str">
        <f>IF((ValuesFromComPort!F7200)&lt;&gt;"",((((ValuesFromComPort!F7200)-(Calculated!$H$2))/1.28)*3.2),"")</f>
        <v/>
      </c>
      <c r="I7161" t="str">
        <f>IF((ValuesFromComPort!K7200)&lt;&gt;"",((((ValuesFromComPort!K7200)-(Calculated!$I$2))/1.28)*3.2),"")</f>
        <v/>
      </c>
      <c r="K7161" t="str">
        <f>IF((ValuesFromComPort!H7200)&lt;&gt;"",((((ValuesFromComPort!H7200)-$K$2)*0.015625)/0.3),"")</f>
        <v/>
      </c>
      <c r="N7161" t="str">
        <f>IF((ValuesFromComPort!I7200)&lt;&gt;"",((((ValuesFromComPort!I7200)-$N$2)*0.125)/0.3),"")</f>
        <v/>
      </c>
    </row>
    <row r="7162" spans="2:14" x14ac:dyDescent="0.25">
      <c r="B7162" t="str">
        <f>IF((ValuesFromComPort!A7201)&lt;&gt;"",(((ValuesFromComPort!A7201)-(Calculated!$B$2))/204.8),"")</f>
        <v/>
      </c>
      <c r="C7162" t="str">
        <f>IF((ValuesFromComPort!P7201)&lt;&gt;"",((((ValuesFromComPort!P7201)-(Calculated!$C$2))/204.8)),"")</f>
        <v/>
      </c>
      <c r="E7162" t="str">
        <f>IF((ValuesFromComPort!D7201)&lt;&gt;"",(((ValuesFromComPort!D7201)-(Calculated!$E$2))/1.28/3200),"")</f>
        <v/>
      </c>
      <c r="F7162" t="str">
        <f>IF((ValuesFromComPort!M7201)&lt;&gt;"",(((ValuesFromComPort!M7201)-(Calculated!$F$2))/1.28/3200),"")</f>
        <v/>
      </c>
      <c r="H7162" t="str">
        <f>IF((ValuesFromComPort!F7201)&lt;&gt;"",((((ValuesFromComPort!F7201)-(Calculated!$H$2))/1.28)*3.2),"")</f>
        <v/>
      </c>
      <c r="I7162" t="str">
        <f>IF((ValuesFromComPort!K7201)&lt;&gt;"",((((ValuesFromComPort!K7201)-(Calculated!$I$2))/1.28)*3.2),"")</f>
        <v/>
      </c>
      <c r="K7162" t="str">
        <f>IF((ValuesFromComPort!H7201)&lt;&gt;"",((((ValuesFromComPort!H7201)-$K$2)*0.015625)/0.3),"")</f>
        <v/>
      </c>
      <c r="N7162" t="str">
        <f>IF((ValuesFromComPort!I7201)&lt;&gt;"",((((ValuesFromComPort!I7201)-$N$2)*0.125)/0.3),"")</f>
        <v/>
      </c>
    </row>
    <row r="7163" spans="2:14" x14ac:dyDescent="0.25">
      <c r="B7163" t="str">
        <f>IF((ValuesFromComPort!A7202)&lt;&gt;"",(((ValuesFromComPort!A7202)-(Calculated!$B$2))/204.8),"")</f>
        <v/>
      </c>
      <c r="C7163" t="str">
        <f>IF((ValuesFromComPort!P7202)&lt;&gt;"",((((ValuesFromComPort!P7202)-(Calculated!$C$2))/204.8)),"")</f>
        <v/>
      </c>
      <c r="E7163" t="str">
        <f>IF((ValuesFromComPort!D7202)&lt;&gt;"",(((ValuesFromComPort!D7202)-(Calculated!$E$2))/1.28/3200),"")</f>
        <v/>
      </c>
      <c r="F7163" t="str">
        <f>IF((ValuesFromComPort!M7202)&lt;&gt;"",(((ValuesFromComPort!M7202)-(Calculated!$F$2))/1.28/3200),"")</f>
        <v/>
      </c>
      <c r="H7163" t="str">
        <f>IF((ValuesFromComPort!F7202)&lt;&gt;"",((((ValuesFromComPort!F7202)-(Calculated!$H$2))/1.28)*3.2),"")</f>
        <v/>
      </c>
      <c r="I7163" t="str">
        <f>IF((ValuesFromComPort!K7202)&lt;&gt;"",((((ValuesFromComPort!K7202)-(Calculated!$I$2))/1.28)*3.2),"")</f>
        <v/>
      </c>
      <c r="K7163" t="str">
        <f>IF((ValuesFromComPort!H7202)&lt;&gt;"",((((ValuesFromComPort!H7202)-$K$2)*0.015625)/0.3),"")</f>
        <v/>
      </c>
      <c r="N7163" t="str">
        <f>IF((ValuesFromComPort!I7202)&lt;&gt;"",((((ValuesFromComPort!I7202)-$N$2)*0.125)/0.3),"")</f>
        <v/>
      </c>
    </row>
    <row r="7164" spans="2:14" x14ac:dyDescent="0.25">
      <c r="B7164" t="str">
        <f>IF((ValuesFromComPort!A7203)&lt;&gt;"",(((ValuesFromComPort!A7203)-(Calculated!$B$2))/204.8),"")</f>
        <v/>
      </c>
      <c r="C7164" t="str">
        <f>IF((ValuesFromComPort!P7203)&lt;&gt;"",((((ValuesFromComPort!P7203)-(Calculated!$C$2))/204.8)),"")</f>
        <v/>
      </c>
      <c r="E7164" t="str">
        <f>IF((ValuesFromComPort!D7203)&lt;&gt;"",(((ValuesFromComPort!D7203)-(Calculated!$E$2))/1.28/3200),"")</f>
        <v/>
      </c>
      <c r="F7164" t="str">
        <f>IF((ValuesFromComPort!M7203)&lt;&gt;"",(((ValuesFromComPort!M7203)-(Calculated!$F$2))/1.28/3200),"")</f>
        <v/>
      </c>
      <c r="H7164" t="str">
        <f>IF((ValuesFromComPort!F7203)&lt;&gt;"",((((ValuesFromComPort!F7203)-(Calculated!$H$2))/1.28)*3.2),"")</f>
        <v/>
      </c>
      <c r="I7164" t="str">
        <f>IF((ValuesFromComPort!K7203)&lt;&gt;"",((((ValuesFromComPort!K7203)-(Calculated!$I$2))/1.28)*3.2),"")</f>
        <v/>
      </c>
      <c r="K7164" t="str">
        <f>IF((ValuesFromComPort!H7203)&lt;&gt;"",((((ValuesFromComPort!H7203)-$K$2)*0.015625)/0.3),"")</f>
        <v/>
      </c>
      <c r="N7164" t="str">
        <f>IF((ValuesFromComPort!I7203)&lt;&gt;"",((((ValuesFromComPort!I7203)-$N$2)*0.125)/0.3),"")</f>
        <v/>
      </c>
    </row>
    <row r="7165" spans="2:14" x14ac:dyDescent="0.25">
      <c r="B7165" t="str">
        <f>IF((ValuesFromComPort!A7204)&lt;&gt;"",(((ValuesFromComPort!A7204)-(Calculated!$B$2))/204.8),"")</f>
        <v/>
      </c>
      <c r="C7165" t="str">
        <f>IF((ValuesFromComPort!P7204)&lt;&gt;"",((((ValuesFromComPort!P7204)-(Calculated!$C$2))/204.8)),"")</f>
        <v/>
      </c>
      <c r="E7165" t="str">
        <f>IF((ValuesFromComPort!D7204)&lt;&gt;"",(((ValuesFromComPort!D7204)-(Calculated!$E$2))/1.28/3200),"")</f>
        <v/>
      </c>
      <c r="F7165" t="str">
        <f>IF((ValuesFromComPort!M7204)&lt;&gt;"",(((ValuesFromComPort!M7204)-(Calculated!$F$2))/1.28/3200),"")</f>
        <v/>
      </c>
      <c r="H7165" t="str">
        <f>IF((ValuesFromComPort!F7204)&lt;&gt;"",((((ValuesFromComPort!F7204)-(Calculated!$H$2))/1.28)*3.2),"")</f>
        <v/>
      </c>
      <c r="I7165" t="str">
        <f>IF((ValuesFromComPort!K7204)&lt;&gt;"",((((ValuesFromComPort!K7204)-(Calculated!$I$2))/1.28)*3.2),"")</f>
        <v/>
      </c>
      <c r="K7165" t="str">
        <f>IF((ValuesFromComPort!H7204)&lt;&gt;"",((((ValuesFromComPort!H7204)-$K$2)*0.015625)/0.3),"")</f>
        <v/>
      </c>
      <c r="N7165" t="str">
        <f>IF((ValuesFromComPort!I7204)&lt;&gt;"",((((ValuesFromComPort!I7204)-$N$2)*0.125)/0.3),"")</f>
        <v/>
      </c>
    </row>
    <row r="7166" spans="2:14" x14ac:dyDescent="0.25">
      <c r="B7166" t="str">
        <f>IF((ValuesFromComPort!A7205)&lt;&gt;"",(((ValuesFromComPort!A7205)-(Calculated!$B$2))/204.8),"")</f>
        <v/>
      </c>
      <c r="C7166" t="str">
        <f>IF((ValuesFromComPort!P7205)&lt;&gt;"",((((ValuesFromComPort!P7205)-(Calculated!$C$2))/204.8)),"")</f>
        <v/>
      </c>
      <c r="E7166" t="str">
        <f>IF((ValuesFromComPort!D7205)&lt;&gt;"",(((ValuesFromComPort!D7205)-(Calculated!$E$2))/1.28/3200),"")</f>
        <v/>
      </c>
      <c r="F7166" t="str">
        <f>IF((ValuesFromComPort!M7205)&lt;&gt;"",(((ValuesFromComPort!M7205)-(Calculated!$F$2))/1.28/3200),"")</f>
        <v/>
      </c>
      <c r="H7166" t="str">
        <f>IF((ValuesFromComPort!F7205)&lt;&gt;"",((((ValuesFromComPort!F7205)-(Calculated!$H$2))/1.28)*3.2),"")</f>
        <v/>
      </c>
      <c r="I7166" t="str">
        <f>IF((ValuesFromComPort!K7205)&lt;&gt;"",((((ValuesFromComPort!K7205)-(Calculated!$I$2))/1.28)*3.2),"")</f>
        <v/>
      </c>
      <c r="K7166" t="str">
        <f>IF((ValuesFromComPort!H7205)&lt;&gt;"",((((ValuesFromComPort!H7205)-$K$2)*0.015625)/0.3),"")</f>
        <v/>
      </c>
      <c r="N7166" t="str">
        <f>IF((ValuesFromComPort!I7205)&lt;&gt;"",((((ValuesFromComPort!I7205)-$N$2)*0.125)/0.3),"")</f>
        <v/>
      </c>
    </row>
    <row r="7167" spans="2:14" x14ac:dyDescent="0.25">
      <c r="B7167" t="str">
        <f>IF((ValuesFromComPort!A7206)&lt;&gt;"",(((ValuesFromComPort!A7206)-(Calculated!$B$2))/204.8),"")</f>
        <v/>
      </c>
      <c r="C7167" t="str">
        <f>IF((ValuesFromComPort!P7206)&lt;&gt;"",((((ValuesFromComPort!P7206)-(Calculated!$C$2))/204.8)),"")</f>
        <v/>
      </c>
      <c r="E7167" t="str">
        <f>IF((ValuesFromComPort!D7206)&lt;&gt;"",(((ValuesFromComPort!D7206)-(Calculated!$E$2))/1.28/3200),"")</f>
        <v/>
      </c>
      <c r="F7167" t="str">
        <f>IF((ValuesFromComPort!M7206)&lt;&gt;"",(((ValuesFromComPort!M7206)-(Calculated!$F$2))/1.28/3200),"")</f>
        <v/>
      </c>
      <c r="H7167" t="str">
        <f>IF((ValuesFromComPort!F7206)&lt;&gt;"",((((ValuesFromComPort!F7206)-(Calculated!$H$2))/1.28)*3.2),"")</f>
        <v/>
      </c>
      <c r="I7167" t="str">
        <f>IF((ValuesFromComPort!K7206)&lt;&gt;"",((((ValuesFromComPort!K7206)-(Calculated!$I$2))/1.28)*3.2),"")</f>
        <v/>
      </c>
      <c r="K7167" t="str">
        <f>IF((ValuesFromComPort!H7206)&lt;&gt;"",((((ValuesFromComPort!H7206)-$K$2)*0.015625)/0.3),"")</f>
        <v/>
      </c>
      <c r="N7167" t="str">
        <f>IF((ValuesFromComPort!I7206)&lt;&gt;"",((((ValuesFromComPort!I7206)-$N$2)*0.125)/0.3),"")</f>
        <v/>
      </c>
    </row>
    <row r="7168" spans="2:14" x14ac:dyDescent="0.25">
      <c r="B7168" t="str">
        <f>IF((ValuesFromComPort!A7207)&lt;&gt;"",(((ValuesFromComPort!A7207)-(Calculated!$B$2))/204.8),"")</f>
        <v/>
      </c>
      <c r="C7168" t="str">
        <f>IF((ValuesFromComPort!P7207)&lt;&gt;"",((((ValuesFromComPort!P7207)-(Calculated!$C$2))/204.8)),"")</f>
        <v/>
      </c>
      <c r="E7168" t="str">
        <f>IF((ValuesFromComPort!D7207)&lt;&gt;"",(((ValuesFromComPort!D7207)-(Calculated!$E$2))/1.28/3200),"")</f>
        <v/>
      </c>
      <c r="F7168" t="str">
        <f>IF((ValuesFromComPort!M7207)&lt;&gt;"",(((ValuesFromComPort!M7207)-(Calculated!$F$2))/1.28/3200),"")</f>
        <v/>
      </c>
      <c r="H7168" t="str">
        <f>IF((ValuesFromComPort!F7207)&lt;&gt;"",((((ValuesFromComPort!F7207)-(Calculated!$H$2))/1.28)*3.2),"")</f>
        <v/>
      </c>
      <c r="I7168" t="str">
        <f>IF((ValuesFromComPort!K7207)&lt;&gt;"",((((ValuesFromComPort!K7207)-(Calculated!$I$2))/1.28)*3.2),"")</f>
        <v/>
      </c>
      <c r="K7168" t="str">
        <f>IF((ValuesFromComPort!H7207)&lt;&gt;"",((((ValuesFromComPort!H7207)-$K$2)*0.015625)/0.3),"")</f>
        <v/>
      </c>
      <c r="N7168" t="str">
        <f>IF((ValuesFromComPort!I7207)&lt;&gt;"",((((ValuesFromComPort!I7207)-$N$2)*0.125)/0.3),"")</f>
        <v/>
      </c>
    </row>
    <row r="7169" spans="2:14" x14ac:dyDescent="0.25">
      <c r="B7169" t="str">
        <f>IF((ValuesFromComPort!A7208)&lt;&gt;"",(((ValuesFromComPort!A7208)-(Calculated!$B$2))/204.8),"")</f>
        <v/>
      </c>
      <c r="C7169" t="str">
        <f>IF((ValuesFromComPort!P7208)&lt;&gt;"",((((ValuesFromComPort!P7208)-(Calculated!$C$2))/204.8)),"")</f>
        <v/>
      </c>
      <c r="E7169" t="str">
        <f>IF((ValuesFromComPort!D7208)&lt;&gt;"",(((ValuesFromComPort!D7208)-(Calculated!$E$2))/1.28/3200),"")</f>
        <v/>
      </c>
      <c r="F7169" t="str">
        <f>IF((ValuesFromComPort!M7208)&lt;&gt;"",(((ValuesFromComPort!M7208)-(Calculated!$F$2))/1.28/3200),"")</f>
        <v/>
      </c>
      <c r="H7169" t="str">
        <f>IF((ValuesFromComPort!F7208)&lt;&gt;"",((((ValuesFromComPort!F7208)-(Calculated!$H$2))/1.28)*3.2),"")</f>
        <v/>
      </c>
      <c r="I7169" t="str">
        <f>IF((ValuesFromComPort!K7208)&lt;&gt;"",((((ValuesFromComPort!K7208)-(Calculated!$I$2))/1.28)*3.2),"")</f>
        <v/>
      </c>
      <c r="K7169" t="str">
        <f>IF((ValuesFromComPort!H7208)&lt;&gt;"",((((ValuesFromComPort!H7208)-$K$2)*0.015625)/0.3),"")</f>
        <v/>
      </c>
      <c r="N7169" t="str">
        <f>IF((ValuesFromComPort!I7208)&lt;&gt;"",((((ValuesFromComPort!I7208)-$N$2)*0.125)/0.3),"")</f>
        <v/>
      </c>
    </row>
    <row r="7170" spans="2:14" x14ac:dyDescent="0.25">
      <c r="B7170" t="str">
        <f>IF((ValuesFromComPort!A7209)&lt;&gt;"",(((ValuesFromComPort!A7209)-(Calculated!$B$2))/204.8),"")</f>
        <v/>
      </c>
      <c r="C7170" t="str">
        <f>IF((ValuesFromComPort!P7209)&lt;&gt;"",((((ValuesFromComPort!P7209)-(Calculated!$C$2))/204.8)),"")</f>
        <v/>
      </c>
      <c r="E7170" t="str">
        <f>IF((ValuesFromComPort!D7209)&lt;&gt;"",(((ValuesFromComPort!D7209)-(Calculated!$E$2))/1.28/3200),"")</f>
        <v/>
      </c>
      <c r="F7170" t="str">
        <f>IF((ValuesFromComPort!M7209)&lt;&gt;"",(((ValuesFromComPort!M7209)-(Calculated!$F$2))/1.28/3200),"")</f>
        <v/>
      </c>
      <c r="H7170" t="str">
        <f>IF((ValuesFromComPort!F7209)&lt;&gt;"",((((ValuesFromComPort!F7209)-(Calculated!$H$2))/1.28)*3.2),"")</f>
        <v/>
      </c>
      <c r="I7170" t="str">
        <f>IF((ValuesFromComPort!K7209)&lt;&gt;"",((((ValuesFromComPort!K7209)-(Calculated!$I$2))/1.28)*3.2),"")</f>
        <v/>
      </c>
      <c r="K7170" t="str">
        <f>IF((ValuesFromComPort!H7209)&lt;&gt;"",((((ValuesFromComPort!H7209)-$K$2)*0.015625)/0.3),"")</f>
        <v/>
      </c>
      <c r="N7170" t="str">
        <f>IF((ValuesFromComPort!I7209)&lt;&gt;"",((((ValuesFromComPort!I7209)-$N$2)*0.125)/0.3),"")</f>
        <v/>
      </c>
    </row>
    <row r="7171" spans="2:14" x14ac:dyDescent="0.25">
      <c r="B7171" t="str">
        <f>IF((ValuesFromComPort!A7210)&lt;&gt;"",(((ValuesFromComPort!A7210)-(Calculated!$B$2))/204.8),"")</f>
        <v/>
      </c>
      <c r="C7171" t="str">
        <f>IF((ValuesFromComPort!P7210)&lt;&gt;"",((((ValuesFromComPort!P7210)-(Calculated!$C$2))/204.8)),"")</f>
        <v/>
      </c>
      <c r="E7171" t="str">
        <f>IF((ValuesFromComPort!D7210)&lt;&gt;"",(((ValuesFromComPort!D7210)-(Calculated!$E$2))/1.28/3200),"")</f>
        <v/>
      </c>
      <c r="F7171" t="str">
        <f>IF((ValuesFromComPort!M7210)&lt;&gt;"",(((ValuesFromComPort!M7210)-(Calculated!$F$2))/1.28/3200),"")</f>
        <v/>
      </c>
      <c r="H7171" t="str">
        <f>IF((ValuesFromComPort!F7210)&lt;&gt;"",((((ValuesFromComPort!F7210)-(Calculated!$H$2))/1.28)*3.2),"")</f>
        <v/>
      </c>
      <c r="I7171" t="str">
        <f>IF((ValuesFromComPort!K7210)&lt;&gt;"",((((ValuesFromComPort!K7210)-(Calculated!$I$2))/1.28)*3.2),"")</f>
        <v/>
      </c>
      <c r="K7171" t="str">
        <f>IF((ValuesFromComPort!H7210)&lt;&gt;"",((((ValuesFromComPort!H7210)-$K$2)*0.015625)/0.3),"")</f>
        <v/>
      </c>
      <c r="N7171" t="str">
        <f>IF((ValuesFromComPort!I7210)&lt;&gt;"",((((ValuesFromComPort!I7210)-$N$2)*0.125)/0.3),"")</f>
        <v/>
      </c>
    </row>
    <row r="7172" spans="2:14" x14ac:dyDescent="0.25">
      <c r="B7172" t="str">
        <f>IF((ValuesFromComPort!A7211)&lt;&gt;"",(((ValuesFromComPort!A7211)-(Calculated!$B$2))/204.8),"")</f>
        <v/>
      </c>
      <c r="C7172" t="str">
        <f>IF((ValuesFromComPort!P7211)&lt;&gt;"",((((ValuesFromComPort!P7211)-(Calculated!$C$2))/204.8)),"")</f>
        <v/>
      </c>
      <c r="E7172" t="str">
        <f>IF((ValuesFromComPort!D7211)&lt;&gt;"",(((ValuesFromComPort!D7211)-(Calculated!$E$2))/1.28/3200),"")</f>
        <v/>
      </c>
      <c r="F7172" t="str">
        <f>IF((ValuesFromComPort!M7211)&lt;&gt;"",(((ValuesFromComPort!M7211)-(Calculated!$F$2))/1.28/3200),"")</f>
        <v/>
      </c>
      <c r="H7172" t="str">
        <f>IF((ValuesFromComPort!F7211)&lt;&gt;"",((((ValuesFromComPort!F7211)-(Calculated!$H$2))/1.28)*3.2),"")</f>
        <v/>
      </c>
      <c r="I7172" t="str">
        <f>IF((ValuesFromComPort!K7211)&lt;&gt;"",((((ValuesFromComPort!K7211)-(Calculated!$I$2))/1.28)*3.2),"")</f>
        <v/>
      </c>
      <c r="K7172" t="str">
        <f>IF((ValuesFromComPort!H7211)&lt;&gt;"",((((ValuesFromComPort!H7211)-$K$2)*0.015625)/0.3),"")</f>
        <v/>
      </c>
      <c r="N7172" t="str">
        <f>IF((ValuesFromComPort!I7211)&lt;&gt;"",((((ValuesFromComPort!I7211)-$N$2)*0.125)/0.3),"")</f>
        <v/>
      </c>
    </row>
    <row r="7173" spans="2:14" x14ac:dyDescent="0.25">
      <c r="B7173" t="str">
        <f>IF((ValuesFromComPort!A7212)&lt;&gt;"",(((ValuesFromComPort!A7212)-(Calculated!$B$2))/204.8),"")</f>
        <v/>
      </c>
      <c r="C7173" t="str">
        <f>IF((ValuesFromComPort!P7212)&lt;&gt;"",((((ValuesFromComPort!P7212)-(Calculated!$C$2))/204.8)),"")</f>
        <v/>
      </c>
      <c r="E7173" t="str">
        <f>IF((ValuesFromComPort!D7212)&lt;&gt;"",(((ValuesFromComPort!D7212)-(Calculated!$E$2))/1.28/3200),"")</f>
        <v/>
      </c>
      <c r="F7173" t="str">
        <f>IF((ValuesFromComPort!M7212)&lt;&gt;"",(((ValuesFromComPort!M7212)-(Calculated!$F$2))/1.28/3200),"")</f>
        <v/>
      </c>
      <c r="H7173" t="str">
        <f>IF((ValuesFromComPort!F7212)&lt;&gt;"",((((ValuesFromComPort!F7212)-(Calculated!$H$2))/1.28)*3.2),"")</f>
        <v/>
      </c>
      <c r="I7173" t="str">
        <f>IF((ValuesFromComPort!K7212)&lt;&gt;"",((((ValuesFromComPort!K7212)-(Calculated!$I$2))/1.28)*3.2),"")</f>
        <v/>
      </c>
      <c r="K7173" t="str">
        <f>IF((ValuesFromComPort!H7212)&lt;&gt;"",((((ValuesFromComPort!H7212)-$K$2)*0.015625)/0.3),"")</f>
        <v/>
      </c>
      <c r="N7173" t="str">
        <f>IF((ValuesFromComPort!I7212)&lt;&gt;"",((((ValuesFromComPort!I7212)-$N$2)*0.125)/0.3),"")</f>
        <v/>
      </c>
    </row>
    <row r="7174" spans="2:14" x14ac:dyDescent="0.25">
      <c r="B7174" t="str">
        <f>IF((ValuesFromComPort!A7213)&lt;&gt;"",(((ValuesFromComPort!A7213)-(Calculated!$B$2))/204.8),"")</f>
        <v/>
      </c>
      <c r="C7174" t="str">
        <f>IF((ValuesFromComPort!P7213)&lt;&gt;"",((((ValuesFromComPort!P7213)-(Calculated!$C$2))/204.8)),"")</f>
        <v/>
      </c>
      <c r="E7174" t="str">
        <f>IF((ValuesFromComPort!D7213)&lt;&gt;"",(((ValuesFromComPort!D7213)-(Calculated!$E$2))/1.28/3200),"")</f>
        <v/>
      </c>
      <c r="F7174" t="str">
        <f>IF((ValuesFromComPort!M7213)&lt;&gt;"",(((ValuesFromComPort!M7213)-(Calculated!$F$2))/1.28/3200),"")</f>
        <v/>
      </c>
      <c r="H7174" t="str">
        <f>IF((ValuesFromComPort!F7213)&lt;&gt;"",((((ValuesFromComPort!F7213)-(Calculated!$H$2))/1.28)*3.2),"")</f>
        <v/>
      </c>
      <c r="I7174" t="str">
        <f>IF((ValuesFromComPort!K7213)&lt;&gt;"",((((ValuesFromComPort!K7213)-(Calculated!$I$2))/1.28)*3.2),"")</f>
        <v/>
      </c>
      <c r="K7174" t="str">
        <f>IF((ValuesFromComPort!H7213)&lt;&gt;"",((((ValuesFromComPort!H7213)-$K$2)*0.015625)/0.3),"")</f>
        <v/>
      </c>
      <c r="N7174" t="str">
        <f>IF((ValuesFromComPort!I7213)&lt;&gt;"",((((ValuesFromComPort!I7213)-$N$2)*0.125)/0.3),"")</f>
        <v/>
      </c>
    </row>
    <row r="7175" spans="2:14" x14ac:dyDescent="0.25">
      <c r="B7175" t="str">
        <f>IF((ValuesFromComPort!A7214)&lt;&gt;"",(((ValuesFromComPort!A7214)-(Calculated!$B$2))/204.8),"")</f>
        <v/>
      </c>
      <c r="C7175" t="str">
        <f>IF((ValuesFromComPort!P7214)&lt;&gt;"",((((ValuesFromComPort!P7214)-(Calculated!$C$2))/204.8)),"")</f>
        <v/>
      </c>
      <c r="E7175" t="str">
        <f>IF((ValuesFromComPort!D7214)&lt;&gt;"",(((ValuesFromComPort!D7214)-(Calculated!$E$2))/1.28/3200),"")</f>
        <v/>
      </c>
      <c r="F7175" t="str">
        <f>IF((ValuesFromComPort!M7214)&lt;&gt;"",(((ValuesFromComPort!M7214)-(Calculated!$F$2))/1.28/3200),"")</f>
        <v/>
      </c>
      <c r="H7175" t="str">
        <f>IF((ValuesFromComPort!F7214)&lt;&gt;"",((((ValuesFromComPort!F7214)-(Calculated!$H$2))/1.28)*3.2),"")</f>
        <v/>
      </c>
      <c r="I7175" t="str">
        <f>IF((ValuesFromComPort!K7214)&lt;&gt;"",((((ValuesFromComPort!K7214)-(Calculated!$I$2))/1.28)*3.2),"")</f>
        <v/>
      </c>
      <c r="K7175" t="str">
        <f>IF((ValuesFromComPort!H7214)&lt;&gt;"",((((ValuesFromComPort!H7214)-$K$2)*0.015625)/0.3),"")</f>
        <v/>
      </c>
      <c r="N7175" t="str">
        <f>IF((ValuesFromComPort!I7214)&lt;&gt;"",((((ValuesFromComPort!I7214)-$N$2)*0.125)/0.3),"")</f>
        <v/>
      </c>
    </row>
    <row r="7176" spans="2:14" x14ac:dyDescent="0.25">
      <c r="B7176" t="str">
        <f>IF((ValuesFromComPort!A7215)&lt;&gt;"",(((ValuesFromComPort!A7215)-(Calculated!$B$2))/204.8),"")</f>
        <v/>
      </c>
      <c r="C7176" t="str">
        <f>IF((ValuesFromComPort!P7215)&lt;&gt;"",((((ValuesFromComPort!P7215)-(Calculated!$C$2))/204.8)),"")</f>
        <v/>
      </c>
      <c r="E7176" t="str">
        <f>IF((ValuesFromComPort!D7215)&lt;&gt;"",(((ValuesFromComPort!D7215)-(Calculated!$E$2))/1.28/3200),"")</f>
        <v/>
      </c>
      <c r="F7176" t="str">
        <f>IF((ValuesFromComPort!M7215)&lt;&gt;"",(((ValuesFromComPort!M7215)-(Calculated!$F$2))/1.28/3200),"")</f>
        <v/>
      </c>
      <c r="H7176" t="str">
        <f>IF((ValuesFromComPort!F7215)&lt;&gt;"",((((ValuesFromComPort!F7215)-(Calculated!$H$2))/1.28)*3.2),"")</f>
        <v/>
      </c>
      <c r="I7176" t="str">
        <f>IF((ValuesFromComPort!K7215)&lt;&gt;"",((((ValuesFromComPort!K7215)-(Calculated!$I$2))/1.28)*3.2),"")</f>
        <v/>
      </c>
      <c r="K7176" t="str">
        <f>IF((ValuesFromComPort!H7215)&lt;&gt;"",((((ValuesFromComPort!H7215)-$K$2)*0.015625)/0.3),"")</f>
        <v/>
      </c>
      <c r="N7176" t="str">
        <f>IF((ValuesFromComPort!I7215)&lt;&gt;"",((((ValuesFromComPort!I7215)-$N$2)*0.125)/0.3),"")</f>
        <v/>
      </c>
    </row>
    <row r="7177" spans="2:14" x14ac:dyDescent="0.25">
      <c r="B7177" t="str">
        <f>IF((ValuesFromComPort!A7216)&lt;&gt;"",(((ValuesFromComPort!A7216)-(Calculated!$B$2))/204.8),"")</f>
        <v/>
      </c>
      <c r="C7177" t="str">
        <f>IF((ValuesFromComPort!P7216)&lt;&gt;"",((((ValuesFromComPort!P7216)-(Calculated!$C$2))/204.8)),"")</f>
        <v/>
      </c>
      <c r="E7177" t="str">
        <f>IF((ValuesFromComPort!D7216)&lt;&gt;"",(((ValuesFromComPort!D7216)-(Calculated!$E$2))/1.28/3200),"")</f>
        <v/>
      </c>
      <c r="F7177" t="str">
        <f>IF((ValuesFromComPort!M7216)&lt;&gt;"",(((ValuesFromComPort!M7216)-(Calculated!$F$2))/1.28/3200),"")</f>
        <v/>
      </c>
      <c r="H7177" t="str">
        <f>IF((ValuesFromComPort!F7216)&lt;&gt;"",((((ValuesFromComPort!F7216)-(Calculated!$H$2))/1.28)*3.2),"")</f>
        <v/>
      </c>
      <c r="I7177" t="str">
        <f>IF((ValuesFromComPort!K7216)&lt;&gt;"",((((ValuesFromComPort!K7216)-(Calculated!$I$2))/1.28)*3.2),"")</f>
        <v/>
      </c>
      <c r="K7177" t="str">
        <f>IF((ValuesFromComPort!H7216)&lt;&gt;"",((((ValuesFromComPort!H7216)-$K$2)*0.015625)/0.3),"")</f>
        <v/>
      </c>
      <c r="N7177" t="str">
        <f>IF((ValuesFromComPort!I7216)&lt;&gt;"",((((ValuesFromComPort!I7216)-$N$2)*0.125)/0.3),"")</f>
        <v/>
      </c>
    </row>
    <row r="7178" spans="2:14" x14ac:dyDescent="0.25">
      <c r="B7178" t="str">
        <f>IF((ValuesFromComPort!A7217)&lt;&gt;"",(((ValuesFromComPort!A7217)-(Calculated!$B$2))/204.8),"")</f>
        <v/>
      </c>
      <c r="C7178" t="str">
        <f>IF((ValuesFromComPort!P7217)&lt;&gt;"",((((ValuesFromComPort!P7217)-(Calculated!$C$2))/204.8)),"")</f>
        <v/>
      </c>
      <c r="E7178" t="str">
        <f>IF((ValuesFromComPort!D7217)&lt;&gt;"",(((ValuesFromComPort!D7217)-(Calculated!$E$2))/1.28/3200),"")</f>
        <v/>
      </c>
      <c r="F7178" t="str">
        <f>IF((ValuesFromComPort!M7217)&lt;&gt;"",(((ValuesFromComPort!M7217)-(Calculated!$F$2))/1.28/3200),"")</f>
        <v/>
      </c>
      <c r="H7178" t="str">
        <f>IF((ValuesFromComPort!F7217)&lt;&gt;"",((((ValuesFromComPort!F7217)-(Calculated!$H$2))/1.28)*3.2),"")</f>
        <v/>
      </c>
      <c r="I7178" t="str">
        <f>IF((ValuesFromComPort!K7217)&lt;&gt;"",((((ValuesFromComPort!K7217)-(Calculated!$I$2))/1.28)*3.2),"")</f>
        <v/>
      </c>
      <c r="K7178" t="str">
        <f>IF((ValuesFromComPort!H7217)&lt;&gt;"",((((ValuesFromComPort!H7217)-$K$2)*0.015625)/0.3),"")</f>
        <v/>
      </c>
      <c r="N7178" t="str">
        <f>IF((ValuesFromComPort!I7217)&lt;&gt;"",((((ValuesFromComPort!I7217)-$N$2)*0.125)/0.3),"")</f>
        <v/>
      </c>
    </row>
    <row r="7179" spans="2:14" x14ac:dyDescent="0.25">
      <c r="B7179" t="str">
        <f>IF((ValuesFromComPort!A7218)&lt;&gt;"",(((ValuesFromComPort!A7218)-(Calculated!$B$2))/204.8),"")</f>
        <v/>
      </c>
      <c r="C7179" t="str">
        <f>IF((ValuesFromComPort!P7218)&lt;&gt;"",((((ValuesFromComPort!P7218)-(Calculated!$C$2))/204.8)),"")</f>
        <v/>
      </c>
      <c r="E7179" t="str">
        <f>IF((ValuesFromComPort!D7218)&lt;&gt;"",(((ValuesFromComPort!D7218)-(Calculated!$E$2))/1.28/3200),"")</f>
        <v/>
      </c>
      <c r="F7179" t="str">
        <f>IF((ValuesFromComPort!M7218)&lt;&gt;"",(((ValuesFromComPort!M7218)-(Calculated!$F$2))/1.28/3200),"")</f>
        <v/>
      </c>
      <c r="H7179" t="str">
        <f>IF((ValuesFromComPort!F7218)&lt;&gt;"",((((ValuesFromComPort!F7218)-(Calculated!$H$2))/1.28)*3.2),"")</f>
        <v/>
      </c>
      <c r="I7179" t="str">
        <f>IF((ValuesFromComPort!K7218)&lt;&gt;"",((((ValuesFromComPort!K7218)-(Calculated!$I$2))/1.28)*3.2),"")</f>
        <v/>
      </c>
      <c r="K7179" t="str">
        <f>IF((ValuesFromComPort!H7218)&lt;&gt;"",((((ValuesFromComPort!H7218)-$K$2)*0.015625)/0.3),"")</f>
        <v/>
      </c>
      <c r="N7179" t="str">
        <f>IF((ValuesFromComPort!I7218)&lt;&gt;"",((((ValuesFromComPort!I7218)-$N$2)*0.125)/0.3),"")</f>
        <v/>
      </c>
    </row>
    <row r="7180" spans="2:14" x14ac:dyDescent="0.25">
      <c r="B7180" t="str">
        <f>IF((ValuesFromComPort!A7219)&lt;&gt;"",(((ValuesFromComPort!A7219)-(Calculated!$B$2))/204.8),"")</f>
        <v/>
      </c>
      <c r="C7180" t="str">
        <f>IF((ValuesFromComPort!P7219)&lt;&gt;"",((((ValuesFromComPort!P7219)-(Calculated!$C$2))/204.8)),"")</f>
        <v/>
      </c>
      <c r="E7180" t="str">
        <f>IF((ValuesFromComPort!D7219)&lt;&gt;"",(((ValuesFromComPort!D7219)-(Calculated!$E$2))/1.28/3200),"")</f>
        <v/>
      </c>
      <c r="F7180" t="str">
        <f>IF((ValuesFromComPort!M7219)&lt;&gt;"",(((ValuesFromComPort!M7219)-(Calculated!$F$2))/1.28/3200),"")</f>
        <v/>
      </c>
      <c r="H7180" t="str">
        <f>IF((ValuesFromComPort!F7219)&lt;&gt;"",((((ValuesFromComPort!F7219)-(Calculated!$H$2))/1.28)*3.2),"")</f>
        <v/>
      </c>
      <c r="I7180" t="str">
        <f>IF((ValuesFromComPort!K7219)&lt;&gt;"",((((ValuesFromComPort!K7219)-(Calculated!$I$2))/1.28)*3.2),"")</f>
        <v/>
      </c>
      <c r="K7180" t="str">
        <f>IF((ValuesFromComPort!H7219)&lt;&gt;"",((((ValuesFromComPort!H7219)-$K$2)*0.015625)/0.3),"")</f>
        <v/>
      </c>
      <c r="N7180" t="str">
        <f>IF((ValuesFromComPort!I7219)&lt;&gt;"",((((ValuesFromComPort!I7219)-$N$2)*0.125)/0.3),"")</f>
        <v/>
      </c>
    </row>
    <row r="7181" spans="2:14" x14ac:dyDescent="0.25">
      <c r="B7181" t="str">
        <f>IF((ValuesFromComPort!A7220)&lt;&gt;"",(((ValuesFromComPort!A7220)-(Calculated!$B$2))/204.8),"")</f>
        <v/>
      </c>
      <c r="C7181" t="str">
        <f>IF((ValuesFromComPort!P7220)&lt;&gt;"",((((ValuesFromComPort!P7220)-(Calculated!$C$2))/204.8)),"")</f>
        <v/>
      </c>
      <c r="E7181" t="str">
        <f>IF((ValuesFromComPort!D7220)&lt;&gt;"",(((ValuesFromComPort!D7220)-(Calculated!$E$2))/1.28/3200),"")</f>
        <v/>
      </c>
      <c r="F7181" t="str">
        <f>IF((ValuesFromComPort!M7220)&lt;&gt;"",(((ValuesFromComPort!M7220)-(Calculated!$F$2))/1.28/3200),"")</f>
        <v/>
      </c>
      <c r="H7181" t="str">
        <f>IF((ValuesFromComPort!F7220)&lt;&gt;"",((((ValuesFromComPort!F7220)-(Calculated!$H$2))/1.28)*3.2),"")</f>
        <v/>
      </c>
      <c r="I7181" t="str">
        <f>IF((ValuesFromComPort!K7220)&lt;&gt;"",((((ValuesFromComPort!K7220)-(Calculated!$I$2))/1.28)*3.2),"")</f>
        <v/>
      </c>
      <c r="K7181" t="str">
        <f>IF((ValuesFromComPort!H7220)&lt;&gt;"",((((ValuesFromComPort!H7220)-$K$2)*0.015625)/0.3),"")</f>
        <v/>
      </c>
      <c r="N7181" t="str">
        <f>IF((ValuesFromComPort!I7220)&lt;&gt;"",((((ValuesFromComPort!I7220)-$N$2)*0.125)/0.3),"")</f>
        <v/>
      </c>
    </row>
    <row r="7182" spans="2:14" x14ac:dyDescent="0.25">
      <c r="B7182" t="str">
        <f>IF((ValuesFromComPort!A7221)&lt;&gt;"",(((ValuesFromComPort!A7221)-(Calculated!$B$2))/204.8),"")</f>
        <v/>
      </c>
      <c r="C7182" t="str">
        <f>IF((ValuesFromComPort!P7221)&lt;&gt;"",((((ValuesFromComPort!P7221)-(Calculated!$C$2))/204.8)),"")</f>
        <v/>
      </c>
      <c r="E7182" t="str">
        <f>IF((ValuesFromComPort!D7221)&lt;&gt;"",(((ValuesFromComPort!D7221)-(Calculated!$E$2))/1.28/3200),"")</f>
        <v/>
      </c>
      <c r="F7182" t="str">
        <f>IF((ValuesFromComPort!M7221)&lt;&gt;"",(((ValuesFromComPort!M7221)-(Calculated!$F$2))/1.28/3200),"")</f>
        <v/>
      </c>
      <c r="H7182" t="str">
        <f>IF((ValuesFromComPort!F7221)&lt;&gt;"",((((ValuesFromComPort!F7221)-(Calculated!$H$2))/1.28)*3.2),"")</f>
        <v/>
      </c>
      <c r="I7182" t="str">
        <f>IF((ValuesFromComPort!K7221)&lt;&gt;"",((((ValuesFromComPort!K7221)-(Calculated!$I$2))/1.28)*3.2),"")</f>
        <v/>
      </c>
      <c r="K7182" t="str">
        <f>IF((ValuesFromComPort!H7221)&lt;&gt;"",((((ValuesFromComPort!H7221)-$K$2)*0.015625)/0.3),"")</f>
        <v/>
      </c>
      <c r="N7182" t="str">
        <f>IF((ValuesFromComPort!I7221)&lt;&gt;"",((((ValuesFromComPort!I7221)-$N$2)*0.125)/0.3),"")</f>
        <v/>
      </c>
    </row>
    <row r="7183" spans="2:14" x14ac:dyDescent="0.25">
      <c r="B7183" t="str">
        <f>IF((ValuesFromComPort!A7222)&lt;&gt;"",(((ValuesFromComPort!A7222)-(Calculated!$B$2))/204.8),"")</f>
        <v/>
      </c>
      <c r="C7183" t="str">
        <f>IF((ValuesFromComPort!P7222)&lt;&gt;"",((((ValuesFromComPort!P7222)-(Calculated!$C$2))/204.8)),"")</f>
        <v/>
      </c>
      <c r="E7183" t="str">
        <f>IF((ValuesFromComPort!D7222)&lt;&gt;"",(((ValuesFromComPort!D7222)-(Calculated!$E$2))/1.28/3200),"")</f>
        <v/>
      </c>
      <c r="F7183" t="str">
        <f>IF((ValuesFromComPort!M7222)&lt;&gt;"",(((ValuesFromComPort!M7222)-(Calculated!$F$2))/1.28/3200),"")</f>
        <v/>
      </c>
      <c r="H7183" t="str">
        <f>IF((ValuesFromComPort!F7222)&lt;&gt;"",((((ValuesFromComPort!F7222)-(Calculated!$H$2))/1.28)*3.2),"")</f>
        <v/>
      </c>
      <c r="I7183" t="str">
        <f>IF((ValuesFromComPort!K7222)&lt;&gt;"",((((ValuesFromComPort!K7222)-(Calculated!$I$2))/1.28)*3.2),"")</f>
        <v/>
      </c>
      <c r="K7183" t="str">
        <f>IF((ValuesFromComPort!H7222)&lt;&gt;"",((((ValuesFromComPort!H7222)-$K$2)*0.015625)/0.3),"")</f>
        <v/>
      </c>
      <c r="N7183" t="str">
        <f>IF((ValuesFromComPort!I7222)&lt;&gt;"",((((ValuesFromComPort!I7222)-$N$2)*0.125)/0.3),"")</f>
        <v/>
      </c>
    </row>
    <row r="7184" spans="2:14" x14ac:dyDescent="0.25">
      <c r="B7184" t="str">
        <f>IF((ValuesFromComPort!A7223)&lt;&gt;"",(((ValuesFromComPort!A7223)-(Calculated!$B$2))/204.8),"")</f>
        <v/>
      </c>
      <c r="C7184" t="str">
        <f>IF((ValuesFromComPort!P7223)&lt;&gt;"",((((ValuesFromComPort!P7223)-(Calculated!$C$2))/204.8)),"")</f>
        <v/>
      </c>
      <c r="E7184" t="str">
        <f>IF((ValuesFromComPort!D7223)&lt;&gt;"",(((ValuesFromComPort!D7223)-(Calculated!$E$2))/1.28/3200),"")</f>
        <v/>
      </c>
      <c r="F7184" t="str">
        <f>IF((ValuesFromComPort!M7223)&lt;&gt;"",(((ValuesFromComPort!M7223)-(Calculated!$F$2))/1.28/3200),"")</f>
        <v/>
      </c>
      <c r="H7184" t="str">
        <f>IF((ValuesFromComPort!F7223)&lt;&gt;"",((((ValuesFromComPort!F7223)-(Calculated!$H$2))/1.28)*3.2),"")</f>
        <v/>
      </c>
      <c r="I7184" t="str">
        <f>IF((ValuesFromComPort!K7223)&lt;&gt;"",((((ValuesFromComPort!K7223)-(Calculated!$I$2))/1.28)*3.2),"")</f>
        <v/>
      </c>
      <c r="K7184" t="str">
        <f>IF((ValuesFromComPort!H7223)&lt;&gt;"",((((ValuesFromComPort!H7223)-$K$2)*0.015625)/0.3),"")</f>
        <v/>
      </c>
      <c r="N7184" t="str">
        <f>IF((ValuesFromComPort!I7223)&lt;&gt;"",((((ValuesFromComPort!I7223)-$N$2)*0.125)/0.3),"")</f>
        <v/>
      </c>
    </row>
    <row r="7185" spans="2:14" x14ac:dyDescent="0.25">
      <c r="B7185" t="str">
        <f>IF((ValuesFromComPort!A7224)&lt;&gt;"",(((ValuesFromComPort!A7224)-(Calculated!$B$2))/204.8),"")</f>
        <v/>
      </c>
      <c r="C7185" t="str">
        <f>IF((ValuesFromComPort!P7224)&lt;&gt;"",((((ValuesFromComPort!P7224)-(Calculated!$C$2))/204.8)),"")</f>
        <v/>
      </c>
      <c r="E7185" t="str">
        <f>IF((ValuesFromComPort!D7224)&lt;&gt;"",(((ValuesFromComPort!D7224)-(Calculated!$E$2))/1.28/3200),"")</f>
        <v/>
      </c>
      <c r="F7185" t="str">
        <f>IF((ValuesFromComPort!M7224)&lt;&gt;"",(((ValuesFromComPort!M7224)-(Calculated!$F$2))/1.28/3200),"")</f>
        <v/>
      </c>
      <c r="H7185" t="str">
        <f>IF((ValuesFromComPort!F7224)&lt;&gt;"",((((ValuesFromComPort!F7224)-(Calculated!$H$2))/1.28)*3.2),"")</f>
        <v/>
      </c>
      <c r="I7185" t="str">
        <f>IF((ValuesFromComPort!K7224)&lt;&gt;"",((((ValuesFromComPort!K7224)-(Calculated!$I$2))/1.28)*3.2),"")</f>
        <v/>
      </c>
      <c r="K7185" t="str">
        <f>IF((ValuesFromComPort!H7224)&lt;&gt;"",((((ValuesFromComPort!H7224)-$K$2)*0.015625)/0.3),"")</f>
        <v/>
      </c>
      <c r="N7185" t="str">
        <f>IF((ValuesFromComPort!I7224)&lt;&gt;"",((((ValuesFromComPort!I7224)-$N$2)*0.125)/0.3),"")</f>
        <v/>
      </c>
    </row>
    <row r="7186" spans="2:14" x14ac:dyDescent="0.25">
      <c r="B7186" t="str">
        <f>IF((ValuesFromComPort!A7225)&lt;&gt;"",(((ValuesFromComPort!A7225)-(Calculated!$B$2))/204.8),"")</f>
        <v/>
      </c>
      <c r="C7186" t="str">
        <f>IF((ValuesFromComPort!P7225)&lt;&gt;"",((((ValuesFromComPort!P7225)-(Calculated!$C$2))/204.8)),"")</f>
        <v/>
      </c>
      <c r="E7186" t="str">
        <f>IF((ValuesFromComPort!D7225)&lt;&gt;"",(((ValuesFromComPort!D7225)-(Calculated!$E$2))/1.28/3200),"")</f>
        <v/>
      </c>
      <c r="F7186" t="str">
        <f>IF((ValuesFromComPort!M7225)&lt;&gt;"",(((ValuesFromComPort!M7225)-(Calculated!$F$2))/1.28/3200),"")</f>
        <v/>
      </c>
      <c r="H7186" t="str">
        <f>IF((ValuesFromComPort!F7225)&lt;&gt;"",((((ValuesFromComPort!F7225)-(Calculated!$H$2))/1.28)*3.2),"")</f>
        <v/>
      </c>
      <c r="I7186" t="str">
        <f>IF((ValuesFromComPort!K7225)&lt;&gt;"",((((ValuesFromComPort!K7225)-(Calculated!$I$2))/1.28)*3.2),"")</f>
        <v/>
      </c>
      <c r="K7186" t="str">
        <f>IF((ValuesFromComPort!H7225)&lt;&gt;"",((((ValuesFromComPort!H7225)-$K$2)*0.015625)/0.3),"")</f>
        <v/>
      </c>
      <c r="N7186" t="str">
        <f>IF((ValuesFromComPort!I7225)&lt;&gt;"",((((ValuesFromComPort!I7225)-$N$2)*0.125)/0.3),"")</f>
        <v/>
      </c>
    </row>
    <row r="7187" spans="2:14" x14ac:dyDescent="0.25">
      <c r="B7187" t="str">
        <f>IF((ValuesFromComPort!A7226)&lt;&gt;"",(((ValuesFromComPort!A7226)-(Calculated!$B$2))/204.8),"")</f>
        <v/>
      </c>
      <c r="C7187" t="str">
        <f>IF((ValuesFromComPort!P7226)&lt;&gt;"",((((ValuesFromComPort!P7226)-(Calculated!$C$2))/204.8)),"")</f>
        <v/>
      </c>
      <c r="E7187" t="str">
        <f>IF((ValuesFromComPort!D7226)&lt;&gt;"",(((ValuesFromComPort!D7226)-(Calculated!$E$2))/1.28/3200),"")</f>
        <v/>
      </c>
      <c r="F7187" t="str">
        <f>IF((ValuesFromComPort!M7226)&lt;&gt;"",(((ValuesFromComPort!M7226)-(Calculated!$F$2))/1.28/3200),"")</f>
        <v/>
      </c>
      <c r="H7187" t="str">
        <f>IF((ValuesFromComPort!F7226)&lt;&gt;"",((((ValuesFromComPort!F7226)-(Calculated!$H$2))/1.28)*3.2),"")</f>
        <v/>
      </c>
      <c r="I7187" t="str">
        <f>IF((ValuesFromComPort!K7226)&lt;&gt;"",((((ValuesFromComPort!K7226)-(Calculated!$I$2))/1.28)*3.2),"")</f>
        <v/>
      </c>
      <c r="K7187" t="str">
        <f>IF((ValuesFromComPort!H7226)&lt;&gt;"",((((ValuesFromComPort!H7226)-$K$2)*0.015625)/0.3),"")</f>
        <v/>
      </c>
      <c r="N7187" t="str">
        <f>IF((ValuesFromComPort!I7226)&lt;&gt;"",((((ValuesFromComPort!I7226)-$N$2)*0.125)/0.3),"")</f>
        <v/>
      </c>
    </row>
    <row r="7188" spans="2:14" x14ac:dyDescent="0.25">
      <c r="B7188" t="str">
        <f>IF((ValuesFromComPort!A7227)&lt;&gt;"",(((ValuesFromComPort!A7227)-(Calculated!$B$2))/204.8),"")</f>
        <v/>
      </c>
      <c r="C7188" t="str">
        <f>IF((ValuesFromComPort!P7227)&lt;&gt;"",((((ValuesFromComPort!P7227)-(Calculated!$C$2))/204.8)),"")</f>
        <v/>
      </c>
      <c r="E7188" t="str">
        <f>IF((ValuesFromComPort!D7227)&lt;&gt;"",(((ValuesFromComPort!D7227)-(Calculated!$E$2))/1.28/3200),"")</f>
        <v/>
      </c>
      <c r="F7188" t="str">
        <f>IF((ValuesFromComPort!M7227)&lt;&gt;"",(((ValuesFromComPort!M7227)-(Calculated!$F$2))/1.28/3200),"")</f>
        <v/>
      </c>
      <c r="H7188" t="str">
        <f>IF((ValuesFromComPort!F7227)&lt;&gt;"",((((ValuesFromComPort!F7227)-(Calculated!$H$2))/1.28)*3.2),"")</f>
        <v/>
      </c>
      <c r="I7188" t="str">
        <f>IF((ValuesFromComPort!K7227)&lt;&gt;"",((((ValuesFromComPort!K7227)-(Calculated!$I$2))/1.28)*3.2),"")</f>
        <v/>
      </c>
      <c r="K7188" t="str">
        <f>IF((ValuesFromComPort!H7227)&lt;&gt;"",((((ValuesFromComPort!H7227)-$K$2)*0.015625)/0.3),"")</f>
        <v/>
      </c>
      <c r="N7188" t="str">
        <f>IF((ValuesFromComPort!I7227)&lt;&gt;"",((((ValuesFromComPort!I7227)-$N$2)*0.125)/0.3),"")</f>
        <v/>
      </c>
    </row>
    <row r="7189" spans="2:14" x14ac:dyDescent="0.25">
      <c r="B7189" t="str">
        <f>IF((ValuesFromComPort!A7228)&lt;&gt;"",(((ValuesFromComPort!A7228)-(Calculated!$B$2))/204.8),"")</f>
        <v/>
      </c>
      <c r="C7189" t="str">
        <f>IF((ValuesFromComPort!P7228)&lt;&gt;"",((((ValuesFromComPort!P7228)-(Calculated!$C$2))/204.8)),"")</f>
        <v/>
      </c>
      <c r="E7189" t="str">
        <f>IF((ValuesFromComPort!D7228)&lt;&gt;"",(((ValuesFromComPort!D7228)-(Calculated!$E$2))/1.28/3200),"")</f>
        <v/>
      </c>
      <c r="F7189" t="str">
        <f>IF((ValuesFromComPort!M7228)&lt;&gt;"",(((ValuesFromComPort!M7228)-(Calculated!$F$2))/1.28/3200),"")</f>
        <v/>
      </c>
      <c r="H7189" t="str">
        <f>IF((ValuesFromComPort!F7228)&lt;&gt;"",((((ValuesFromComPort!F7228)-(Calculated!$H$2))/1.28)*3.2),"")</f>
        <v/>
      </c>
      <c r="I7189" t="str">
        <f>IF((ValuesFromComPort!K7228)&lt;&gt;"",((((ValuesFromComPort!K7228)-(Calculated!$I$2))/1.28)*3.2),"")</f>
        <v/>
      </c>
      <c r="K7189" t="str">
        <f>IF((ValuesFromComPort!H7228)&lt;&gt;"",((((ValuesFromComPort!H7228)-$K$2)*0.015625)/0.3),"")</f>
        <v/>
      </c>
      <c r="N7189" t="str">
        <f>IF((ValuesFromComPort!I7228)&lt;&gt;"",((((ValuesFromComPort!I7228)-$N$2)*0.125)/0.3),"")</f>
        <v/>
      </c>
    </row>
    <row r="7190" spans="2:14" x14ac:dyDescent="0.25">
      <c r="B7190" t="str">
        <f>IF((ValuesFromComPort!A7229)&lt;&gt;"",(((ValuesFromComPort!A7229)-(Calculated!$B$2))/204.8),"")</f>
        <v/>
      </c>
      <c r="C7190" t="str">
        <f>IF((ValuesFromComPort!P7229)&lt;&gt;"",((((ValuesFromComPort!P7229)-(Calculated!$C$2))/204.8)),"")</f>
        <v/>
      </c>
      <c r="E7190" t="str">
        <f>IF((ValuesFromComPort!D7229)&lt;&gt;"",(((ValuesFromComPort!D7229)-(Calculated!$E$2))/1.28/3200),"")</f>
        <v/>
      </c>
      <c r="F7190" t="str">
        <f>IF((ValuesFromComPort!M7229)&lt;&gt;"",(((ValuesFromComPort!M7229)-(Calculated!$F$2))/1.28/3200),"")</f>
        <v/>
      </c>
      <c r="H7190" t="str">
        <f>IF((ValuesFromComPort!F7229)&lt;&gt;"",((((ValuesFromComPort!F7229)-(Calculated!$H$2))/1.28)*3.2),"")</f>
        <v/>
      </c>
      <c r="I7190" t="str">
        <f>IF((ValuesFromComPort!K7229)&lt;&gt;"",((((ValuesFromComPort!K7229)-(Calculated!$I$2))/1.28)*3.2),"")</f>
        <v/>
      </c>
      <c r="K7190" t="str">
        <f>IF((ValuesFromComPort!H7229)&lt;&gt;"",((((ValuesFromComPort!H7229)-$K$2)*0.015625)/0.3),"")</f>
        <v/>
      </c>
      <c r="N7190" t="str">
        <f>IF((ValuesFromComPort!I7229)&lt;&gt;"",((((ValuesFromComPort!I7229)-$N$2)*0.125)/0.3),"")</f>
        <v/>
      </c>
    </row>
    <row r="7191" spans="2:14" x14ac:dyDescent="0.25">
      <c r="B7191" t="str">
        <f>IF((ValuesFromComPort!A7230)&lt;&gt;"",(((ValuesFromComPort!A7230)-(Calculated!$B$2))/204.8),"")</f>
        <v/>
      </c>
      <c r="C7191" t="str">
        <f>IF((ValuesFromComPort!P7230)&lt;&gt;"",((((ValuesFromComPort!P7230)-(Calculated!$C$2))/204.8)),"")</f>
        <v/>
      </c>
      <c r="E7191" t="str">
        <f>IF((ValuesFromComPort!D7230)&lt;&gt;"",(((ValuesFromComPort!D7230)-(Calculated!$E$2))/1.28/3200),"")</f>
        <v/>
      </c>
      <c r="F7191" t="str">
        <f>IF((ValuesFromComPort!M7230)&lt;&gt;"",(((ValuesFromComPort!M7230)-(Calculated!$F$2))/1.28/3200),"")</f>
        <v/>
      </c>
      <c r="H7191" t="str">
        <f>IF((ValuesFromComPort!F7230)&lt;&gt;"",((((ValuesFromComPort!F7230)-(Calculated!$H$2))/1.28)*3.2),"")</f>
        <v/>
      </c>
      <c r="I7191" t="str">
        <f>IF((ValuesFromComPort!K7230)&lt;&gt;"",((((ValuesFromComPort!K7230)-(Calculated!$I$2))/1.28)*3.2),"")</f>
        <v/>
      </c>
      <c r="K7191" t="str">
        <f>IF((ValuesFromComPort!H7230)&lt;&gt;"",((((ValuesFromComPort!H7230)-$K$2)*0.015625)/0.3),"")</f>
        <v/>
      </c>
      <c r="N7191" t="str">
        <f>IF((ValuesFromComPort!I7230)&lt;&gt;"",((((ValuesFromComPort!I7230)-$N$2)*0.125)/0.3),"")</f>
        <v/>
      </c>
    </row>
    <row r="7192" spans="2:14" x14ac:dyDescent="0.25">
      <c r="B7192" t="str">
        <f>IF((ValuesFromComPort!A7231)&lt;&gt;"",(((ValuesFromComPort!A7231)-(Calculated!$B$2))/204.8),"")</f>
        <v/>
      </c>
      <c r="C7192" t="str">
        <f>IF((ValuesFromComPort!P7231)&lt;&gt;"",((((ValuesFromComPort!P7231)-(Calculated!$C$2))/204.8)),"")</f>
        <v/>
      </c>
      <c r="E7192" t="str">
        <f>IF((ValuesFromComPort!D7231)&lt;&gt;"",(((ValuesFromComPort!D7231)-(Calculated!$E$2))/1.28/3200),"")</f>
        <v/>
      </c>
      <c r="F7192" t="str">
        <f>IF((ValuesFromComPort!M7231)&lt;&gt;"",(((ValuesFromComPort!M7231)-(Calculated!$F$2))/1.28/3200),"")</f>
        <v/>
      </c>
      <c r="H7192" t="str">
        <f>IF((ValuesFromComPort!F7231)&lt;&gt;"",((((ValuesFromComPort!F7231)-(Calculated!$H$2))/1.28)*3.2),"")</f>
        <v/>
      </c>
      <c r="I7192" t="str">
        <f>IF((ValuesFromComPort!K7231)&lt;&gt;"",((((ValuesFromComPort!K7231)-(Calculated!$I$2))/1.28)*3.2),"")</f>
        <v/>
      </c>
      <c r="K7192" t="str">
        <f>IF((ValuesFromComPort!H7231)&lt;&gt;"",((((ValuesFromComPort!H7231)-$K$2)*0.015625)/0.3),"")</f>
        <v/>
      </c>
      <c r="N7192" t="str">
        <f>IF((ValuesFromComPort!I7231)&lt;&gt;"",((((ValuesFromComPort!I7231)-$N$2)*0.125)/0.3),"")</f>
        <v/>
      </c>
    </row>
    <row r="7193" spans="2:14" x14ac:dyDescent="0.25">
      <c r="B7193" t="str">
        <f>IF((ValuesFromComPort!A7232)&lt;&gt;"",(((ValuesFromComPort!A7232)-(Calculated!$B$2))/204.8),"")</f>
        <v/>
      </c>
      <c r="C7193" t="str">
        <f>IF((ValuesFromComPort!P7232)&lt;&gt;"",((((ValuesFromComPort!P7232)-(Calculated!$C$2))/204.8)),"")</f>
        <v/>
      </c>
      <c r="E7193" t="str">
        <f>IF((ValuesFromComPort!D7232)&lt;&gt;"",(((ValuesFromComPort!D7232)-(Calculated!$E$2))/1.28/3200),"")</f>
        <v/>
      </c>
      <c r="F7193" t="str">
        <f>IF((ValuesFromComPort!M7232)&lt;&gt;"",(((ValuesFromComPort!M7232)-(Calculated!$F$2))/1.28/3200),"")</f>
        <v/>
      </c>
      <c r="H7193" t="str">
        <f>IF((ValuesFromComPort!F7232)&lt;&gt;"",((((ValuesFromComPort!F7232)-(Calculated!$H$2))/1.28)*3.2),"")</f>
        <v/>
      </c>
      <c r="I7193" t="str">
        <f>IF((ValuesFromComPort!K7232)&lt;&gt;"",((((ValuesFromComPort!K7232)-(Calculated!$I$2))/1.28)*3.2),"")</f>
        <v/>
      </c>
      <c r="K7193" t="str">
        <f>IF((ValuesFromComPort!H7232)&lt;&gt;"",((((ValuesFromComPort!H7232)-$K$2)*0.015625)/0.3),"")</f>
        <v/>
      </c>
      <c r="N7193" t="str">
        <f>IF((ValuesFromComPort!I7232)&lt;&gt;"",((((ValuesFromComPort!I7232)-$N$2)*0.125)/0.3),"")</f>
        <v/>
      </c>
    </row>
    <row r="7194" spans="2:14" x14ac:dyDescent="0.25">
      <c r="B7194" t="str">
        <f>IF((ValuesFromComPort!A7233)&lt;&gt;"",(((ValuesFromComPort!A7233)-(Calculated!$B$2))/204.8),"")</f>
        <v/>
      </c>
      <c r="C7194" t="str">
        <f>IF((ValuesFromComPort!P7233)&lt;&gt;"",((((ValuesFromComPort!P7233)-(Calculated!$C$2))/204.8)),"")</f>
        <v/>
      </c>
      <c r="E7194" t="str">
        <f>IF((ValuesFromComPort!D7233)&lt;&gt;"",(((ValuesFromComPort!D7233)-(Calculated!$E$2))/1.28/3200),"")</f>
        <v/>
      </c>
      <c r="F7194" t="str">
        <f>IF((ValuesFromComPort!M7233)&lt;&gt;"",(((ValuesFromComPort!M7233)-(Calculated!$F$2))/1.28/3200),"")</f>
        <v/>
      </c>
      <c r="H7194" t="str">
        <f>IF((ValuesFromComPort!F7233)&lt;&gt;"",((((ValuesFromComPort!F7233)-(Calculated!$H$2))/1.28)*3.2),"")</f>
        <v/>
      </c>
      <c r="I7194" t="str">
        <f>IF((ValuesFromComPort!K7233)&lt;&gt;"",((((ValuesFromComPort!K7233)-(Calculated!$I$2))/1.28)*3.2),"")</f>
        <v/>
      </c>
      <c r="K7194" t="str">
        <f>IF((ValuesFromComPort!H7233)&lt;&gt;"",((((ValuesFromComPort!H7233)-$K$2)*0.015625)/0.3),"")</f>
        <v/>
      </c>
      <c r="N7194" t="str">
        <f>IF((ValuesFromComPort!I7233)&lt;&gt;"",((((ValuesFromComPort!I7233)-$N$2)*0.125)/0.3),"")</f>
        <v/>
      </c>
    </row>
    <row r="7195" spans="2:14" x14ac:dyDescent="0.25">
      <c r="B7195" t="str">
        <f>IF((ValuesFromComPort!A7234)&lt;&gt;"",(((ValuesFromComPort!A7234)-(Calculated!$B$2))/204.8),"")</f>
        <v/>
      </c>
      <c r="C7195" t="str">
        <f>IF((ValuesFromComPort!P7234)&lt;&gt;"",((((ValuesFromComPort!P7234)-(Calculated!$C$2))/204.8)),"")</f>
        <v/>
      </c>
      <c r="E7195" t="str">
        <f>IF((ValuesFromComPort!D7234)&lt;&gt;"",(((ValuesFromComPort!D7234)-(Calculated!$E$2))/1.28/3200),"")</f>
        <v/>
      </c>
      <c r="F7195" t="str">
        <f>IF((ValuesFromComPort!M7234)&lt;&gt;"",(((ValuesFromComPort!M7234)-(Calculated!$F$2))/1.28/3200),"")</f>
        <v/>
      </c>
      <c r="H7195" t="str">
        <f>IF((ValuesFromComPort!F7234)&lt;&gt;"",((((ValuesFromComPort!F7234)-(Calculated!$H$2))/1.28)*3.2),"")</f>
        <v/>
      </c>
      <c r="I7195" t="str">
        <f>IF((ValuesFromComPort!K7234)&lt;&gt;"",((((ValuesFromComPort!K7234)-(Calculated!$I$2))/1.28)*3.2),"")</f>
        <v/>
      </c>
      <c r="K7195" t="str">
        <f>IF((ValuesFromComPort!H7234)&lt;&gt;"",((((ValuesFromComPort!H7234)-$K$2)*0.015625)/0.3),"")</f>
        <v/>
      </c>
      <c r="N7195" t="str">
        <f>IF((ValuesFromComPort!I7234)&lt;&gt;"",((((ValuesFromComPort!I7234)-$N$2)*0.125)/0.3),"")</f>
        <v/>
      </c>
    </row>
    <row r="7196" spans="2:14" x14ac:dyDescent="0.25">
      <c r="B7196" t="str">
        <f>IF((ValuesFromComPort!A7235)&lt;&gt;"",(((ValuesFromComPort!A7235)-(Calculated!$B$2))/204.8),"")</f>
        <v/>
      </c>
      <c r="C7196" t="str">
        <f>IF((ValuesFromComPort!P7235)&lt;&gt;"",((((ValuesFromComPort!P7235)-(Calculated!$C$2))/204.8)),"")</f>
        <v/>
      </c>
      <c r="E7196" t="str">
        <f>IF((ValuesFromComPort!D7235)&lt;&gt;"",(((ValuesFromComPort!D7235)-(Calculated!$E$2))/1.28/3200),"")</f>
        <v/>
      </c>
      <c r="F7196" t="str">
        <f>IF((ValuesFromComPort!M7235)&lt;&gt;"",(((ValuesFromComPort!M7235)-(Calculated!$F$2))/1.28/3200),"")</f>
        <v/>
      </c>
      <c r="H7196" t="str">
        <f>IF((ValuesFromComPort!F7235)&lt;&gt;"",((((ValuesFromComPort!F7235)-(Calculated!$H$2))/1.28)*3.2),"")</f>
        <v/>
      </c>
      <c r="I7196" t="str">
        <f>IF((ValuesFromComPort!K7235)&lt;&gt;"",((((ValuesFromComPort!K7235)-(Calculated!$I$2))/1.28)*3.2),"")</f>
        <v/>
      </c>
      <c r="K7196" t="str">
        <f>IF((ValuesFromComPort!H7235)&lt;&gt;"",((((ValuesFromComPort!H7235)-$K$2)*0.015625)/0.3),"")</f>
        <v/>
      </c>
      <c r="N7196" t="str">
        <f>IF((ValuesFromComPort!I7235)&lt;&gt;"",((((ValuesFromComPort!I7235)-$N$2)*0.125)/0.3),"")</f>
        <v/>
      </c>
    </row>
    <row r="7197" spans="2:14" x14ac:dyDescent="0.25">
      <c r="B7197" t="str">
        <f>IF((ValuesFromComPort!A7236)&lt;&gt;"",(((ValuesFromComPort!A7236)-(Calculated!$B$2))/204.8),"")</f>
        <v/>
      </c>
      <c r="C7197" t="str">
        <f>IF((ValuesFromComPort!P7236)&lt;&gt;"",((((ValuesFromComPort!P7236)-(Calculated!$C$2))/204.8)),"")</f>
        <v/>
      </c>
      <c r="E7197" t="str">
        <f>IF((ValuesFromComPort!D7236)&lt;&gt;"",(((ValuesFromComPort!D7236)-(Calculated!$E$2))/1.28/3200),"")</f>
        <v/>
      </c>
      <c r="F7197" t="str">
        <f>IF((ValuesFromComPort!M7236)&lt;&gt;"",(((ValuesFromComPort!M7236)-(Calculated!$F$2))/1.28/3200),"")</f>
        <v/>
      </c>
      <c r="H7197" t="str">
        <f>IF((ValuesFromComPort!F7236)&lt;&gt;"",((((ValuesFromComPort!F7236)-(Calculated!$H$2))/1.28)*3.2),"")</f>
        <v/>
      </c>
      <c r="I7197" t="str">
        <f>IF((ValuesFromComPort!K7236)&lt;&gt;"",((((ValuesFromComPort!K7236)-(Calculated!$I$2))/1.28)*3.2),"")</f>
        <v/>
      </c>
      <c r="K7197" t="str">
        <f>IF((ValuesFromComPort!H7236)&lt;&gt;"",((((ValuesFromComPort!H7236)-$K$2)*0.015625)/0.3),"")</f>
        <v/>
      </c>
      <c r="N7197" t="str">
        <f>IF((ValuesFromComPort!I7236)&lt;&gt;"",((((ValuesFromComPort!I7236)-$N$2)*0.125)/0.3),"")</f>
        <v/>
      </c>
    </row>
    <row r="7198" spans="2:14" x14ac:dyDescent="0.25">
      <c r="B7198" t="str">
        <f>IF((ValuesFromComPort!A7237)&lt;&gt;"",(((ValuesFromComPort!A7237)-(Calculated!$B$2))/204.8),"")</f>
        <v/>
      </c>
      <c r="C7198" t="str">
        <f>IF((ValuesFromComPort!P7237)&lt;&gt;"",((((ValuesFromComPort!P7237)-(Calculated!$C$2))/204.8)),"")</f>
        <v/>
      </c>
      <c r="E7198" t="str">
        <f>IF((ValuesFromComPort!D7237)&lt;&gt;"",(((ValuesFromComPort!D7237)-(Calculated!$E$2))/1.28/3200),"")</f>
        <v/>
      </c>
      <c r="F7198" t="str">
        <f>IF((ValuesFromComPort!M7237)&lt;&gt;"",(((ValuesFromComPort!M7237)-(Calculated!$F$2))/1.28/3200),"")</f>
        <v/>
      </c>
      <c r="H7198" t="str">
        <f>IF((ValuesFromComPort!F7237)&lt;&gt;"",((((ValuesFromComPort!F7237)-(Calculated!$H$2))/1.28)*3.2),"")</f>
        <v/>
      </c>
      <c r="I7198" t="str">
        <f>IF((ValuesFromComPort!K7237)&lt;&gt;"",((((ValuesFromComPort!K7237)-(Calculated!$I$2))/1.28)*3.2),"")</f>
        <v/>
      </c>
      <c r="K7198" t="str">
        <f>IF((ValuesFromComPort!H7237)&lt;&gt;"",((((ValuesFromComPort!H7237)-$K$2)*0.015625)/0.3),"")</f>
        <v/>
      </c>
      <c r="N7198" t="str">
        <f>IF((ValuesFromComPort!I7237)&lt;&gt;"",((((ValuesFromComPort!I7237)-$N$2)*0.125)/0.3),"")</f>
        <v/>
      </c>
    </row>
    <row r="7199" spans="2:14" x14ac:dyDescent="0.25">
      <c r="B7199" t="str">
        <f>IF((ValuesFromComPort!A7238)&lt;&gt;"",(((ValuesFromComPort!A7238)-(Calculated!$B$2))/204.8),"")</f>
        <v/>
      </c>
      <c r="C7199" t="str">
        <f>IF((ValuesFromComPort!P7238)&lt;&gt;"",((((ValuesFromComPort!P7238)-(Calculated!$C$2))/204.8)),"")</f>
        <v/>
      </c>
      <c r="E7199" t="str">
        <f>IF((ValuesFromComPort!D7238)&lt;&gt;"",(((ValuesFromComPort!D7238)-(Calculated!$E$2))/1.28/3200),"")</f>
        <v/>
      </c>
      <c r="F7199" t="str">
        <f>IF((ValuesFromComPort!M7238)&lt;&gt;"",(((ValuesFromComPort!M7238)-(Calculated!$F$2))/1.28/3200),"")</f>
        <v/>
      </c>
      <c r="H7199" t="str">
        <f>IF((ValuesFromComPort!F7238)&lt;&gt;"",((((ValuesFromComPort!F7238)-(Calculated!$H$2))/1.28)*3.2),"")</f>
        <v/>
      </c>
      <c r="I7199" t="str">
        <f>IF((ValuesFromComPort!K7238)&lt;&gt;"",((((ValuesFromComPort!K7238)-(Calculated!$I$2))/1.28)*3.2),"")</f>
        <v/>
      </c>
      <c r="K7199" t="str">
        <f>IF((ValuesFromComPort!H7238)&lt;&gt;"",((((ValuesFromComPort!H7238)-$K$2)*0.015625)/0.3),"")</f>
        <v/>
      </c>
      <c r="N7199" t="str">
        <f>IF((ValuesFromComPort!I7238)&lt;&gt;"",((((ValuesFromComPort!I7238)-$N$2)*0.125)/0.3),"")</f>
        <v/>
      </c>
    </row>
    <row r="7200" spans="2:14" x14ac:dyDescent="0.25">
      <c r="B7200" t="str">
        <f>IF((ValuesFromComPort!A7239)&lt;&gt;"",(((ValuesFromComPort!A7239)-(Calculated!$B$2))/204.8),"")</f>
        <v/>
      </c>
      <c r="C7200" t="str">
        <f>IF((ValuesFromComPort!P7239)&lt;&gt;"",((((ValuesFromComPort!P7239)-(Calculated!$C$2))/204.8)),"")</f>
        <v/>
      </c>
      <c r="E7200" t="str">
        <f>IF((ValuesFromComPort!D7239)&lt;&gt;"",(((ValuesFromComPort!D7239)-(Calculated!$E$2))/1.28/3200),"")</f>
        <v/>
      </c>
      <c r="F7200" t="str">
        <f>IF((ValuesFromComPort!M7239)&lt;&gt;"",(((ValuesFromComPort!M7239)-(Calculated!$F$2))/1.28/3200),"")</f>
        <v/>
      </c>
      <c r="H7200" t="str">
        <f>IF((ValuesFromComPort!F7239)&lt;&gt;"",((((ValuesFromComPort!F7239)-(Calculated!$H$2))/1.28)*3.2),"")</f>
        <v/>
      </c>
      <c r="I7200" t="str">
        <f>IF((ValuesFromComPort!K7239)&lt;&gt;"",((((ValuesFromComPort!K7239)-(Calculated!$I$2))/1.28)*3.2),"")</f>
        <v/>
      </c>
      <c r="K7200" t="str">
        <f>IF((ValuesFromComPort!H7239)&lt;&gt;"",((((ValuesFromComPort!H7239)-$K$2)*0.015625)/0.3),"")</f>
        <v/>
      </c>
      <c r="N7200" t="str">
        <f>IF((ValuesFromComPort!I7239)&lt;&gt;"",((((ValuesFromComPort!I7239)-$N$2)*0.125)/0.3),"")</f>
        <v/>
      </c>
    </row>
    <row r="7201" spans="2:14" x14ac:dyDescent="0.25">
      <c r="B7201" t="str">
        <f>IF((ValuesFromComPort!A7240)&lt;&gt;"",(((ValuesFromComPort!A7240)-(Calculated!$B$2))/204.8),"")</f>
        <v/>
      </c>
      <c r="C7201" t="str">
        <f>IF((ValuesFromComPort!P7240)&lt;&gt;"",((((ValuesFromComPort!P7240)-(Calculated!$C$2))/204.8)),"")</f>
        <v/>
      </c>
      <c r="E7201" t="str">
        <f>IF((ValuesFromComPort!D7240)&lt;&gt;"",(((ValuesFromComPort!D7240)-(Calculated!$E$2))/1.28/3200),"")</f>
        <v/>
      </c>
      <c r="F7201" t="str">
        <f>IF((ValuesFromComPort!M7240)&lt;&gt;"",(((ValuesFromComPort!M7240)-(Calculated!$F$2))/1.28/3200),"")</f>
        <v/>
      </c>
      <c r="H7201" t="str">
        <f>IF((ValuesFromComPort!F7240)&lt;&gt;"",((((ValuesFromComPort!F7240)-(Calculated!$H$2))/1.28)*3.2),"")</f>
        <v/>
      </c>
      <c r="I7201" t="str">
        <f>IF((ValuesFromComPort!K7240)&lt;&gt;"",((((ValuesFromComPort!K7240)-(Calculated!$I$2))/1.28)*3.2),"")</f>
        <v/>
      </c>
      <c r="K7201" t="str">
        <f>IF((ValuesFromComPort!H7240)&lt;&gt;"",((((ValuesFromComPort!H7240)-$K$2)*0.015625)/0.3),"")</f>
        <v/>
      </c>
      <c r="N7201" t="str">
        <f>IF((ValuesFromComPort!I7240)&lt;&gt;"",((((ValuesFromComPort!I7240)-$N$2)*0.125)/0.3),"")</f>
        <v/>
      </c>
    </row>
    <row r="7202" spans="2:14" x14ac:dyDescent="0.25">
      <c r="B7202" t="str">
        <f>IF((ValuesFromComPort!A7241)&lt;&gt;"",(((ValuesFromComPort!A7241)-(Calculated!$B$2))/204.8),"")</f>
        <v/>
      </c>
      <c r="C7202" t="str">
        <f>IF((ValuesFromComPort!P7241)&lt;&gt;"",((((ValuesFromComPort!P7241)-(Calculated!$C$2))/204.8)),"")</f>
        <v/>
      </c>
      <c r="E7202" t="str">
        <f>IF((ValuesFromComPort!D7241)&lt;&gt;"",(((ValuesFromComPort!D7241)-(Calculated!$E$2))/1.28/3200),"")</f>
        <v/>
      </c>
      <c r="F7202" t="str">
        <f>IF((ValuesFromComPort!M7241)&lt;&gt;"",(((ValuesFromComPort!M7241)-(Calculated!$F$2))/1.28/3200),"")</f>
        <v/>
      </c>
      <c r="H7202" t="str">
        <f>IF((ValuesFromComPort!F7241)&lt;&gt;"",((((ValuesFromComPort!F7241)-(Calculated!$H$2))/1.28)*3.2),"")</f>
        <v/>
      </c>
      <c r="I7202" t="str">
        <f>IF((ValuesFromComPort!K7241)&lt;&gt;"",((((ValuesFromComPort!K7241)-(Calculated!$I$2))/1.28)*3.2),"")</f>
        <v/>
      </c>
      <c r="K7202" t="str">
        <f>IF((ValuesFromComPort!H7241)&lt;&gt;"",((((ValuesFromComPort!H7241)-$K$2)*0.015625)/0.3),"")</f>
        <v/>
      </c>
      <c r="N7202" t="str">
        <f>IF((ValuesFromComPort!I7241)&lt;&gt;"",((((ValuesFromComPort!I7241)-$N$2)*0.125)/0.3),"")</f>
        <v/>
      </c>
    </row>
    <row r="7203" spans="2:14" x14ac:dyDescent="0.25">
      <c r="B7203" t="str">
        <f>IF((ValuesFromComPort!A7242)&lt;&gt;"",(((ValuesFromComPort!A7242)-(Calculated!$B$2))/204.8),"")</f>
        <v/>
      </c>
      <c r="C7203" t="str">
        <f>IF((ValuesFromComPort!P7242)&lt;&gt;"",((((ValuesFromComPort!P7242)-(Calculated!$C$2))/204.8)),"")</f>
        <v/>
      </c>
      <c r="E7203" t="str">
        <f>IF((ValuesFromComPort!D7242)&lt;&gt;"",(((ValuesFromComPort!D7242)-(Calculated!$E$2))/1.28/3200),"")</f>
        <v/>
      </c>
      <c r="F7203" t="str">
        <f>IF((ValuesFromComPort!M7242)&lt;&gt;"",(((ValuesFromComPort!M7242)-(Calculated!$F$2))/1.28/3200),"")</f>
        <v/>
      </c>
      <c r="H7203" t="str">
        <f>IF((ValuesFromComPort!F7242)&lt;&gt;"",((((ValuesFromComPort!F7242)-(Calculated!$H$2))/1.28)*3.2),"")</f>
        <v/>
      </c>
      <c r="I7203" t="str">
        <f>IF((ValuesFromComPort!K7242)&lt;&gt;"",((((ValuesFromComPort!K7242)-(Calculated!$I$2))/1.28)*3.2),"")</f>
        <v/>
      </c>
      <c r="K7203" t="str">
        <f>IF((ValuesFromComPort!H7242)&lt;&gt;"",((((ValuesFromComPort!H7242)-$K$2)*0.015625)/0.3),"")</f>
        <v/>
      </c>
      <c r="N7203" t="str">
        <f>IF((ValuesFromComPort!I7242)&lt;&gt;"",((((ValuesFromComPort!I7242)-$N$2)*0.125)/0.3),"")</f>
        <v/>
      </c>
    </row>
    <row r="7204" spans="2:14" x14ac:dyDescent="0.25">
      <c r="B7204" t="str">
        <f>IF((ValuesFromComPort!A7243)&lt;&gt;"",(((ValuesFromComPort!A7243)-(Calculated!$B$2))/204.8),"")</f>
        <v/>
      </c>
      <c r="C7204" t="str">
        <f>IF((ValuesFromComPort!P7243)&lt;&gt;"",((((ValuesFromComPort!P7243)-(Calculated!$C$2))/204.8)),"")</f>
        <v/>
      </c>
      <c r="E7204" t="str">
        <f>IF((ValuesFromComPort!D7243)&lt;&gt;"",(((ValuesFromComPort!D7243)-(Calculated!$E$2))/1.28/3200),"")</f>
        <v/>
      </c>
      <c r="F7204" t="str">
        <f>IF((ValuesFromComPort!M7243)&lt;&gt;"",(((ValuesFromComPort!M7243)-(Calculated!$F$2))/1.28/3200),"")</f>
        <v/>
      </c>
      <c r="H7204" t="str">
        <f>IF((ValuesFromComPort!F7243)&lt;&gt;"",((((ValuesFromComPort!F7243)-(Calculated!$H$2))/1.28)*3.2),"")</f>
        <v/>
      </c>
      <c r="I7204" t="str">
        <f>IF((ValuesFromComPort!K7243)&lt;&gt;"",((((ValuesFromComPort!K7243)-(Calculated!$I$2))/1.28)*3.2),"")</f>
        <v/>
      </c>
      <c r="K7204" t="str">
        <f>IF((ValuesFromComPort!H7243)&lt;&gt;"",((((ValuesFromComPort!H7243)-$K$2)*0.015625)/0.3),"")</f>
        <v/>
      </c>
      <c r="N7204" t="str">
        <f>IF((ValuesFromComPort!I7243)&lt;&gt;"",((((ValuesFromComPort!I7243)-$N$2)*0.125)/0.3),"")</f>
        <v/>
      </c>
    </row>
    <row r="7205" spans="2:14" x14ac:dyDescent="0.25">
      <c r="B7205" t="str">
        <f>IF((ValuesFromComPort!A7244)&lt;&gt;"",(((ValuesFromComPort!A7244)-(Calculated!$B$2))/204.8),"")</f>
        <v/>
      </c>
      <c r="C7205" t="str">
        <f>IF((ValuesFromComPort!P7244)&lt;&gt;"",((((ValuesFromComPort!P7244)-(Calculated!$C$2))/204.8)),"")</f>
        <v/>
      </c>
      <c r="E7205" t="str">
        <f>IF((ValuesFromComPort!D7244)&lt;&gt;"",(((ValuesFromComPort!D7244)-(Calculated!$E$2))/1.28/3200),"")</f>
        <v/>
      </c>
      <c r="F7205" t="str">
        <f>IF((ValuesFromComPort!M7244)&lt;&gt;"",(((ValuesFromComPort!M7244)-(Calculated!$F$2))/1.28/3200),"")</f>
        <v/>
      </c>
      <c r="H7205" t="str">
        <f>IF((ValuesFromComPort!F7244)&lt;&gt;"",((((ValuesFromComPort!F7244)-(Calculated!$H$2))/1.28)*3.2),"")</f>
        <v/>
      </c>
      <c r="I7205" t="str">
        <f>IF((ValuesFromComPort!K7244)&lt;&gt;"",((((ValuesFromComPort!K7244)-(Calculated!$I$2))/1.28)*3.2),"")</f>
        <v/>
      </c>
      <c r="K7205" t="str">
        <f>IF((ValuesFromComPort!H7244)&lt;&gt;"",((((ValuesFromComPort!H7244)-$K$2)*0.015625)/0.3),"")</f>
        <v/>
      </c>
      <c r="N7205" t="str">
        <f>IF((ValuesFromComPort!I7244)&lt;&gt;"",((((ValuesFromComPort!I7244)-$N$2)*0.125)/0.3),"")</f>
        <v/>
      </c>
    </row>
    <row r="7206" spans="2:14" x14ac:dyDescent="0.25">
      <c r="B7206" t="str">
        <f>IF((ValuesFromComPort!A7245)&lt;&gt;"",(((ValuesFromComPort!A7245)-(Calculated!$B$2))/204.8),"")</f>
        <v/>
      </c>
      <c r="C7206" t="str">
        <f>IF((ValuesFromComPort!P7245)&lt;&gt;"",((((ValuesFromComPort!P7245)-(Calculated!$C$2))/204.8)),"")</f>
        <v/>
      </c>
      <c r="E7206" t="str">
        <f>IF((ValuesFromComPort!D7245)&lt;&gt;"",(((ValuesFromComPort!D7245)-(Calculated!$E$2))/1.28/3200),"")</f>
        <v/>
      </c>
      <c r="F7206" t="str">
        <f>IF((ValuesFromComPort!M7245)&lt;&gt;"",(((ValuesFromComPort!M7245)-(Calculated!$F$2))/1.28/3200),"")</f>
        <v/>
      </c>
      <c r="H7206" t="str">
        <f>IF((ValuesFromComPort!F7245)&lt;&gt;"",((((ValuesFromComPort!F7245)-(Calculated!$H$2))/1.28)*3.2),"")</f>
        <v/>
      </c>
      <c r="I7206" t="str">
        <f>IF((ValuesFromComPort!K7245)&lt;&gt;"",((((ValuesFromComPort!K7245)-(Calculated!$I$2))/1.28)*3.2),"")</f>
        <v/>
      </c>
      <c r="K7206" t="str">
        <f>IF((ValuesFromComPort!H7245)&lt;&gt;"",((((ValuesFromComPort!H7245)-$K$2)*0.015625)/0.3),"")</f>
        <v/>
      </c>
      <c r="N7206" t="str">
        <f>IF((ValuesFromComPort!I7245)&lt;&gt;"",((((ValuesFromComPort!I7245)-$N$2)*0.125)/0.3),"")</f>
        <v/>
      </c>
    </row>
    <row r="7207" spans="2:14" x14ac:dyDescent="0.25">
      <c r="B7207" t="str">
        <f>IF((ValuesFromComPort!A7246)&lt;&gt;"",(((ValuesFromComPort!A7246)-(Calculated!$B$2))/204.8),"")</f>
        <v/>
      </c>
      <c r="C7207" t="str">
        <f>IF((ValuesFromComPort!P7246)&lt;&gt;"",((((ValuesFromComPort!P7246)-(Calculated!$C$2))/204.8)),"")</f>
        <v/>
      </c>
      <c r="E7207" t="str">
        <f>IF((ValuesFromComPort!D7246)&lt;&gt;"",(((ValuesFromComPort!D7246)-(Calculated!$E$2))/1.28/3200),"")</f>
        <v/>
      </c>
      <c r="F7207" t="str">
        <f>IF((ValuesFromComPort!M7246)&lt;&gt;"",(((ValuesFromComPort!M7246)-(Calculated!$F$2))/1.28/3200),"")</f>
        <v/>
      </c>
      <c r="H7207" t="str">
        <f>IF((ValuesFromComPort!F7246)&lt;&gt;"",((((ValuesFromComPort!F7246)-(Calculated!$H$2))/1.28)*3.2),"")</f>
        <v/>
      </c>
      <c r="I7207" t="str">
        <f>IF((ValuesFromComPort!K7246)&lt;&gt;"",((((ValuesFromComPort!K7246)-(Calculated!$I$2))/1.28)*3.2),"")</f>
        <v/>
      </c>
      <c r="K7207" t="str">
        <f>IF((ValuesFromComPort!H7246)&lt;&gt;"",((((ValuesFromComPort!H7246)-$K$2)*0.015625)/0.3),"")</f>
        <v/>
      </c>
      <c r="N7207" t="str">
        <f>IF((ValuesFromComPort!I7246)&lt;&gt;"",((((ValuesFromComPort!I7246)-$N$2)*0.125)/0.3),"")</f>
        <v/>
      </c>
    </row>
    <row r="7208" spans="2:14" x14ac:dyDescent="0.25">
      <c r="B7208" t="str">
        <f>IF((ValuesFromComPort!A7247)&lt;&gt;"",(((ValuesFromComPort!A7247)-(Calculated!$B$2))/204.8),"")</f>
        <v/>
      </c>
      <c r="C7208" t="str">
        <f>IF((ValuesFromComPort!P7247)&lt;&gt;"",((((ValuesFromComPort!P7247)-(Calculated!$C$2))/204.8)),"")</f>
        <v/>
      </c>
      <c r="E7208" t="str">
        <f>IF((ValuesFromComPort!D7247)&lt;&gt;"",(((ValuesFromComPort!D7247)-(Calculated!$E$2))/1.28/3200),"")</f>
        <v/>
      </c>
      <c r="F7208" t="str">
        <f>IF((ValuesFromComPort!M7247)&lt;&gt;"",(((ValuesFromComPort!M7247)-(Calculated!$F$2))/1.28/3200),"")</f>
        <v/>
      </c>
      <c r="H7208" t="str">
        <f>IF((ValuesFromComPort!F7247)&lt;&gt;"",((((ValuesFromComPort!F7247)-(Calculated!$H$2))/1.28)*3.2),"")</f>
        <v/>
      </c>
      <c r="I7208" t="str">
        <f>IF((ValuesFromComPort!K7247)&lt;&gt;"",((((ValuesFromComPort!K7247)-(Calculated!$I$2))/1.28)*3.2),"")</f>
        <v/>
      </c>
      <c r="K7208" t="str">
        <f>IF((ValuesFromComPort!H7247)&lt;&gt;"",((((ValuesFromComPort!H7247)-$K$2)*0.015625)/0.3),"")</f>
        <v/>
      </c>
      <c r="N7208" t="str">
        <f>IF((ValuesFromComPort!I7247)&lt;&gt;"",((((ValuesFromComPort!I7247)-$N$2)*0.125)/0.3),"")</f>
        <v/>
      </c>
    </row>
    <row r="7209" spans="2:14" x14ac:dyDescent="0.25">
      <c r="B7209" t="str">
        <f>IF((ValuesFromComPort!A7248)&lt;&gt;"",(((ValuesFromComPort!A7248)-(Calculated!$B$2))/204.8),"")</f>
        <v/>
      </c>
      <c r="C7209" t="str">
        <f>IF((ValuesFromComPort!P7248)&lt;&gt;"",((((ValuesFromComPort!P7248)-(Calculated!$C$2))/204.8)),"")</f>
        <v/>
      </c>
      <c r="E7209" t="str">
        <f>IF((ValuesFromComPort!D7248)&lt;&gt;"",(((ValuesFromComPort!D7248)-(Calculated!$E$2))/1.28/3200),"")</f>
        <v/>
      </c>
      <c r="F7209" t="str">
        <f>IF((ValuesFromComPort!M7248)&lt;&gt;"",(((ValuesFromComPort!M7248)-(Calculated!$F$2))/1.28/3200),"")</f>
        <v/>
      </c>
      <c r="H7209" t="str">
        <f>IF((ValuesFromComPort!F7248)&lt;&gt;"",((((ValuesFromComPort!F7248)-(Calculated!$H$2))/1.28)*3.2),"")</f>
        <v/>
      </c>
      <c r="I7209" t="str">
        <f>IF((ValuesFromComPort!K7248)&lt;&gt;"",((((ValuesFromComPort!K7248)-(Calculated!$I$2))/1.28)*3.2),"")</f>
        <v/>
      </c>
      <c r="K7209" t="str">
        <f>IF((ValuesFromComPort!H7248)&lt;&gt;"",((((ValuesFromComPort!H7248)-$K$2)*0.015625)/0.3),"")</f>
        <v/>
      </c>
      <c r="N7209" t="str">
        <f>IF((ValuesFromComPort!I7248)&lt;&gt;"",((((ValuesFromComPort!I7248)-$N$2)*0.125)/0.3),"")</f>
        <v/>
      </c>
    </row>
    <row r="7210" spans="2:14" x14ac:dyDescent="0.25">
      <c r="B7210" t="str">
        <f>IF((ValuesFromComPort!A7249)&lt;&gt;"",(((ValuesFromComPort!A7249)-(Calculated!$B$2))/204.8),"")</f>
        <v/>
      </c>
      <c r="C7210" t="str">
        <f>IF((ValuesFromComPort!P7249)&lt;&gt;"",((((ValuesFromComPort!P7249)-(Calculated!$C$2))/204.8)),"")</f>
        <v/>
      </c>
      <c r="E7210" t="str">
        <f>IF((ValuesFromComPort!D7249)&lt;&gt;"",(((ValuesFromComPort!D7249)-(Calculated!$E$2))/1.28/3200),"")</f>
        <v/>
      </c>
      <c r="F7210" t="str">
        <f>IF((ValuesFromComPort!M7249)&lt;&gt;"",(((ValuesFromComPort!M7249)-(Calculated!$F$2))/1.28/3200),"")</f>
        <v/>
      </c>
      <c r="H7210" t="str">
        <f>IF((ValuesFromComPort!F7249)&lt;&gt;"",((((ValuesFromComPort!F7249)-(Calculated!$H$2))/1.28)*3.2),"")</f>
        <v/>
      </c>
      <c r="I7210" t="str">
        <f>IF((ValuesFromComPort!K7249)&lt;&gt;"",((((ValuesFromComPort!K7249)-(Calculated!$I$2))/1.28)*3.2),"")</f>
        <v/>
      </c>
      <c r="K7210" t="str">
        <f>IF((ValuesFromComPort!H7249)&lt;&gt;"",((((ValuesFromComPort!H7249)-$K$2)*0.015625)/0.3),"")</f>
        <v/>
      </c>
      <c r="N7210" t="str">
        <f>IF((ValuesFromComPort!I7249)&lt;&gt;"",((((ValuesFromComPort!I7249)-$N$2)*0.125)/0.3),"")</f>
        <v/>
      </c>
    </row>
    <row r="7211" spans="2:14" x14ac:dyDescent="0.25">
      <c r="B7211" t="str">
        <f>IF((ValuesFromComPort!A7250)&lt;&gt;"",(((ValuesFromComPort!A7250)-(Calculated!$B$2))/204.8),"")</f>
        <v/>
      </c>
      <c r="C7211" t="str">
        <f>IF((ValuesFromComPort!P7250)&lt;&gt;"",((((ValuesFromComPort!P7250)-(Calculated!$C$2))/204.8)),"")</f>
        <v/>
      </c>
      <c r="E7211" t="str">
        <f>IF((ValuesFromComPort!D7250)&lt;&gt;"",(((ValuesFromComPort!D7250)-(Calculated!$E$2))/1.28/3200),"")</f>
        <v/>
      </c>
      <c r="F7211" t="str">
        <f>IF((ValuesFromComPort!M7250)&lt;&gt;"",(((ValuesFromComPort!M7250)-(Calculated!$F$2))/1.28/3200),"")</f>
        <v/>
      </c>
      <c r="H7211" t="str">
        <f>IF((ValuesFromComPort!F7250)&lt;&gt;"",((((ValuesFromComPort!F7250)-(Calculated!$H$2))/1.28)*3.2),"")</f>
        <v/>
      </c>
      <c r="I7211" t="str">
        <f>IF((ValuesFromComPort!K7250)&lt;&gt;"",((((ValuesFromComPort!K7250)-(Calculated!$I$2))/1.28)*3.2),"")</f>
        <v/>
      </c>
      <c r="K7211" t="str">
        <f>IF((ValuesFromComPort!H7250)&lt;&gt;"",((((ValuesFromComPort!H7250)-$K$2)*0.015625)/0.3),"")</f>
        <v/>
      </c>
      <c r="N7211" t="str">
        <f>IF((ValuesFromComPort!I7250)&lt;&gt;"",((((ValuesFromComPort!I7250)-$N$2)*0.125)/0.3),"")</f>
        <v/>
      </c>
    </row>
    <row r="7212" spans="2:14" x14ac:dyDescent="0.25">
      <c r="B7212" t="str">
        <f>IF((ValuesFromComPort!A7251)&lt;&gt;"",(((ValuesFromComPort!A7251)-(Calculated!$B$2))/204.8),"")</f>
        <v/>
      </c>
      <c r="C7212" t="str">
        <f>IF((ValuesFromComPort!P7251)&lt;&gt;"",((((ValuesFromComPort!P7251)-(Calculated!$C$2))/204.8)),"")</f>
        <v/>
      </c>
      <c r="E7212" t="str">
        <f>IF((ValuesFromComPort!D7251)&lt;&gt;"",(((ValuesFromComPort!D7251)-(Calculated!$E$2))/1.28/3200),"")</f>
        <v/>
      </c>
      <c r="F7212" t="str">
        <f>IF((ValuesFromComPort!M7251)&lt;&gt;"",(((ValuesFromComPort!M7251)-(Calculated!$F$2))/1.28/3200),"")</f>
        <v/>
      </c>
      <c r="H7212" t="str">
        <f>IF((ValuesFromComPort!F7251)&lt;&gt;"",((((ValuesFromComPort!F7251)-(Calculated!$H$2))/1.28)*3.2),"")</f>
        <v/>
      </c>
      <c r="I7212" t="str">
        <f>IF((ValuesFromComPort!K7251)&lt;&gt;"",((((ValuesFromComPort!K7251)-(Calculated!$I$2))/1.28)*3.2),"")</f>
        <v/>
      </c>
      <c r="K7212" t="str">
        <f>IF((ValuesFromComPort!H7251)&lt;&gt;"",((((ValuesFromComPort!H7251)-$K$2)*0.015625)/0.3),"")</f>
        <v/>
      </c>
      <c r="N7212" t="str">
        <f>IF((ValuesFromComPort!I7251)&lt;&gt;"",((((ValuesFromComPort!I7251)-$N$2)*0.125)/0.3),"")</f>
        <v/>
      </c>
    </row>
    <row r="7213" spans="2:14" x14ac:dyDescent="0.25">
      <c r="B7213" t="str">
        <f>IF((ValuesFromComPort!A7252)&lt;&gt;"",(((ValuesFromComPort!A7252)-(Calculated!$B$2))/204.8),"")</f>
        <v/>
      </c>
      <c r="C7213" t="str">
        <f>IF((ValuesFromComPort!P7252)&lt;&gt;"",((((ValuesFromComPort!P7252)-(Calculated!$C$2))/204.8)),"")</f>
        <v/>
      </c>
      <c r="E7213" t="str">
        <f>IF((ValuesFromComPort!D7252)&lt;&gt;"",(((ValuesFromComPort!D7252)-(Calculated!$E$2))/1.28/3200),"")</f>
        <v/>
      </c>
      <c r="F7213" t="str">
        <f>IF((ValuesFromComPort!M7252)&lt;&gt;"",(((ValuesFromComPort!M7252)-(Calculated!$F$2))/1.28/3200),"")</f>
        <v/>
      </c>
      <c r="H7213" t="str">
        <f>IF((ValuesFromComPort!F7252)&lt;&gt;"",((((ValuesFromComPort!F7252)-(Calculated!$H$2))/1.28)*3.2),"")</f>
        <v/>
      </c>
      <c r="I7213" t="str">
        <f>IF((ValuesFromComPort!K7252)&lt;&gt;"",((((ValuesFromComPort!K7252)-(Calculated!$I$2))/1.28)*3.2),"")</f>
        <v/>
      </c>
      <c r="K7213" t="str">
        <f>IF((ValuesFromComPort!H7252)&lt;&gt;"",((((ValuesFromComPort!H7252)-$K$2)*0.015625)/0.3),"")</f>
        <v/>
      </c>
      <c r="N7213" t="str">
        <f>IF((ValuesFromComPort!I7252)&lt;&gt;"",((((ValuesFromComPort!I7252)-$N$2)*0.125)/0.3),"")</f>
        <v/>
      </c>
    </row>
    <row r="7214" spans="2:14" x14ac:dyDescent="0.25">
      <c r="B7214" t="str">
        <f>IF((ValuesFromComPort!A7253)&lt;&gt;"",(((ValuesFromComPort!A7253)-(Calculated!$B$2))/204.8),"")</f>
        <v/>
      </c>
      <c r="C7214" t="str">
        <f>IF((ValuesFromComPort!P7253)&lt;&gt;"",((((ValuesFromComPort!P7253)-(Calculated!$C$2))/204.8)),"")</f>
        <v/>
      </c>
      <c r="E7214" t="str">
        <f>IF((ValuesFromComPort!D7253)&lt;&gt;"",(((ValuesFromComPort!D7253)-(Calculated!$E$2))/1.28/3200),"")</f>
        <v/>
      </c>
      <c r="F7214" t="str">
        <f>IF((ValuesFromComPort!M7253)&lt;&gt;"",(((ValuesFromComPort!M7253)-(Calculated!$F$2))/1.28/3200),"")</f>
        <v/>
      </c>
      <c r="H7214" t="str">
        <f>IF((ValuesFromComPort!F7253)&lt;&gt;"",((((ValuesFromComPort!F7253)-(Calculated!$H$2))/1.28)*3.2),"")</f>
        <v/>
      </c>
      <c r="I7214" t="str">
        <f>IF((ValuesFromComPort!K7253)&lt;&gt;"",((((ValuesFromComPort!K7253)-(Calculated!$I$2))/1.28)*3.2),"")</f>
        <v/>
      </c>
      <c r="K7214" t="str">
        <f>IF((ValuesFromComPort!H7253)&lt;&gt;"",((((ValuesFromComPort!H7253)-$K$2)*0.015625)/0.3),"")</f>
        <v/>
      </c>
      <c r="N7214" t="str">
        <f>IF((ValuesFromComPort!I7253)&lt;&gt;"",((((ValuesFromComPort!I7253)-$N$2)*0.125)/0.3),"")</f>
        <v/>
      </c>
    </row>
    <row r="7215" spans="2:14" x14ac:dyDescent="0.25">
      <c r="B7215" t="str">
        <f>IF((ValuesFromComPort!A7254)&lt;&gt;"",(((ValuesFromComPort!A7254)-(Calculated!$B$2))/204.8),"")</f>
        <v/>
      </c>
      <c r="C7215" t="str">
        <f>IF((ValuesFromComPort!P7254)&lt;&gt;"",((((ValuesFromComPort!P7254)-(Calculated!$C$2))/204.8)),"")</f>
        <v/>
      </c>
      <c r="E7215" t="str">
        <f>IF((ValuesFromComPort!D7254)&lt;&gt;"",(((ValuesFromComPort!D7254)-(Calculated!$E$2))/1.28/3200),"")</f>
        <v/>
      </c>
      <c r="F7215" t="str">
        <f>IF((ValuesFromComPort!M7254)&lt;&gt;"",(((ValuesFromComPort!M7254)-(Calculated!$F$2))/1.28/3200),"")</f>
        <v/>
      </c>
      <c r="H7215" t="str">
        <f>IF((ValuesFromComPort!F7254)&lt;&gt;"",((((ValuesFromComPort!F7254)-(Calculated!$H$2))/1.28)*3.2),"")</f>
        <v/>
      </c>
      <c r="I7215" t="str">
        <f>IF((ValuesFromComPort!K7254)&lt;&gt;"",((((ValuesFromComPort!K7254)-(Calculated!$I$2))/1.28)*3.2),"")</f>
        <v/>
      </c>
      <c r="K7215" t="str">
        <f>IF((ValuesFromComPort!H7254)&lt;&gt;"",((((ValuesFromComPort!H7254)-$K$2)*0.015625)/0.3),"")</f>
        <v/>
      </c>
      <c r="N7215" t="str">
        <f>IF((ValuesFromComPort!I7254)&lt;&gt;"",((((ValuesFromComPort!I7254)-$N$2)*0.125)/0.3),"")</f>
        <v/>
      </c>
    </row>
    <row r="7216" spans="2:14" x14ac:dyDescent="0.25">
      <c r="B7216" t="str">
        <f>IF((ValuesFromComPort!A7255)&lt;&gt;"",(((ValuesFromComPort!A7255)-(Calculated!$B$2))/204.8),"")</f>
        <v/>
      </c>
      <c r="C7216" t="str">
        <f>IF((ValuesFromComPort!P7255)&lt;&gt;"",((((ValuesFromComPort!P7255)-(Calculated!$C$2))/204.8)),"")</f>
        <v/>
      </c>
      <c r="E7216" t="str">
        <f>IF((ValuesFromComPort!D7255)&lt;&gt;"",(((ValuesFromComPort!D7255)-(Calculated!$E$2))/1.28/3200),"")</f>
        <v/>
      </c>
      <c r="F7216" t="str">
        <f>IF((ValuesFromComPort!M7255)&lt;&gt;"",(((ValuesFromComPort!M7255)-(Calculated!$F$2))/1.28/3200),"")</f>
        <v/>
      </c>
      <c r="H7216" t="str">
        <f>IF((ValuesFromComPort!F7255)&lt;&gt;"",((((ValuesFromComPort!F7255)-(Calculated!$H$2))/1.28)*3.2),"")</f>
        <v/>
      </c>
      <c r="I7216" t="str">
        <f>IF((ValuesFromComPort!K7255)&lt;&gt;"",((((ValuesFromComPort!K7255)-(Calculated!$I$2))/1.28)*3.2),"")</f>
        <v/>
      </c>
      <c r="K7216" t="str">
        <f>IF((ValuesFromComPort!H7255)&lt;&gt;"",((((ValuesFromComPort!H7255)-$K$2)*0.015625)/0.3),"")</f>
        <v/>
      </c>
      <c r="N7216" t="str">
        <f>IF((ValuesFromComPort!I7255)&lt;&gt;"",((((ValuesFromComPort!I7255)-$N$2)*0.125)/0.3),"")</f>
        <v/>
      </c>
    </row>
    <row r="7217" spans="2:14" x14ac:dyDescent="0.25">
      <c r="B7217" t="str">
        <f>IF((ValuesFromComPort!A7256)&lt;&gt;"",(((ValuesFromComPort!A7256)-(Calculated!$B$2))/204.8),"")</f>
        <v/>
      </c>
      <c r="C7217" t="str">
        <f>IF((ValuesFromComPort!P7256)&lt;&gt;"",((((ValuesFromComPort!P7256)-(Calculated!$C$2))/204.8)),"")</f>
        <v/>
      </c>
      <c r="E7217" t="str">
        <f>IF((ValuesFromComPort!D7256)&lt;&gt;"",(((ValuesFromComPort!D7256)-(Calculated!$E$2))/1.28/3200),"")</f>
        <v/>
      </c>
      <c r="F7217" t="str">
        <f>IF((ValuesFromComPort!M7256)&lt;&gt;"",(((ValuesFromComPort!M7256)-(Calculated!$F$2))/1.28/3200),"")</f>
        <v/>
      </c>
      <c r="H7217" t="str">
        <f>IF((ValuesFromComPort!F7256)&lt;&gt;"",((((ValuesFromComPort!F7256)-(Calculated!$H$2))/1.28)*3.2),"")</f>
        <v/>
      </c>
      <c r="I7217" t="str">
        <f>IF((ValuesFromComPort!K7256)&lt;&gt;"",((((ValuesFromComPort!K7256)-(Calculated!$I$2))/1.28)*3.2),"")</f>
        <v/>
      </c>
      <c r="K7217" t="str">
        <f>IF((ValuesFromComPort!H7256)&lt;&gt;"",((((ValuesFromComPort!H7256)-$K$2)*0.015625)/0.3),"")</f>
        <v/>
      </c>
      <c r="N7217" t="str">
        <f>IF((ValuesFromComPort!I7256)&lt;&gt;"",((((ValuesFromComPort!I7256)-$N$2)*0.125)/0.3),"")</f>
        <v/>
      </c>
    </row>
    <row r="7218" spans="2:14" x14ac:dyDescent="0.25">
      <c r="B7218" t="str">
        <f>IF((ValuesFromComPort!A7257)&lt;&gt;"",(((ValuesFromComPort!A7257)-(Calculated!$B$2))/204.8),"")</f>
        <v/>
      </c>
      <c r="C7218" t="str">
        <f>IF((ValuesFromComPort!P7257)&lt;&gt;"",((((ValuesFromComPort!P7257)-(Calculated!$C$2))/204.8)),"")</f>
        <v/>
      </c>
      <c r="E7218" t="str">
        <f>IF((ValuesFromComPort!D7257)&lt;&gt;"",(((ValuesFromComPort!D7257)-(Calculated!$E$2))/1.28/3200),"")</f>
        <v/>
      </c>
      <c r="F7218" t="str">
        <f>IF((ValuesFromComPort!M7257)&lt;&gt;"",(((ValuesFromComPort!M7257)-(Calculated!$F$2))/1.28/3200),"")</f>
        <v/>
      </c>
      <c r="H7218" t="str">
        <f>IF((ValuesFromComPort!F7257)&lt;&gt;"",((((ValuesFromComPort!F7257)-(Calculated!$H$2))/1.28)*3.2),"")</f>
        <v/>
      </c>
      <c r="I7218" t="str">
        <f>IF((ValuesFromComPort!K7257)&lt;&gt;"",((((ValuesFromComPort!K7257)-(Calculated!$I$2))/1.28)*3.2),"")</f>
        <v/>
      </c>
      <c r="K7218" t="str">
        <f>IF((ValuesFromComPort!H7257)&lt;&gt;"",((((ValuesFromComPort!H7257)-$K$2)*0.015625)/0.3),"")</f>
        <v/>
      </c>
      <c r="N7218" t="str">
        <f>IF((ValuesFromComPort!I7257)&lt;&gt;"",((((ValuesFromComPort!I7257)-$N$2)*0.125)/0.3),"")</f>
        <v/>
      </c>
    </row>
    <row r="7219" spans="2:14" x14ac:dyDescent="0.25">
      <c r="B7219" t="str">
        <f>IF((ValuesFromComPort!A7258)&lt;&gt;"",(((ValuesFromComPort!A7258)-(Calculated!$B$2))/204.8),"")</f>
        <v/>
      </c>
      <c r="C7219" t="str">
        <f>IF((ValuesFromComPort!P7258)&lt;&gt;"",((((ValuesFromComPort!P7258)-(Calculated!$C$2))/204.8)),"")</f>
        <v/>
      </c>
      <c r="E7219" t="str">
        <f>IF((ValuesFromComPort!D7258)&lt;&gt;"",(((ValuesFromComPort!D7258)-(Calculated!$E$2))/1.28/3200),"")</f>
        <v/>
      </c>
      <c r="F7219" t="str">
        <f>IF((ValuesFromComPort!M7258)&lt;&gt;"",(((ValuesFromComPort!M7258)-(Calculated!$F$2))/1.28/3200),"")</f>
        <v/>
      </c>
      <c r="H7219" t="str">
        <f>IF((ValuesFromComPort!F7258)&lt;&gt;"",((((ValuesFromComPort!F7258)-(Calculated!$H$2))/1.28)*3.2),"")</f>
        <v/>
      </c>
      <c r="I7219" t="str">
        <f>IF((ValuesFromComPort!K7258)&lt;&gt;"",((((ValuesFromComPort!K7258)-(Calculated!$I$2))/1.28)*3.2),"")</f>
        <v/>
      </c>
      <c r="K7219" t="str">
        <f>IF((ValuesFromComPort!H7258)&lt;&gt;"",((((ValuesFromComPort!H7258)-$K$2)*0.015625)/0.3),"")</f>
        <v/>
      </c>
      <c r="N7219" t="str">
        <f>IF((ValuesFromComPort!I7258)&lt;&gt;"",((((ValuesFromComPort!I7258)-$N$2)*0.125)/0.3),"")</f>
        <v/>
      </c>
    </row>
    <row r="7220" spans="2:14" x14ac:dyDescent="0.25">
      <c r="B7220" t="str">
        <f>IF((ValuesFromComPort!A7259)&lt;&gt;"",(((ValuesFromComPort!A7259)-(Calculated!$B$2))/204.8),"")</f>
        <v/>
      </c>
      <c r="C7220" t="str">
        <f>IF((ValuesFromComPort!P7259)&lt;&gt;"",((((ValuesFromComPort!P7259)-(Calculated!$C$2))/204.8)),"")</f>
        <v/>
      </c>
      <c r="E7220" t="str">
        <f>IF((ValuesFromComPort!D7259)&lt;&gt;"",(((ValuesFromComPort!D7259)-(Calculated!$E$2))/1.28/3200),"")</f>
        <v/>
      </c>
      <c r="F7220" t="str">
        <f>IF((ValuesFromComPort!M7259)&lt;&gt;"",(((ValuesFromComPort!M7259)-(Calculated!$F$2))/1.28/3200),"")</f>
        <v/>
      </c>
      <c r="H7220" t="str">
        <f>IF((ValuesFromComPort!F7259)&lt;&gt;"",((((ValuesFromComPort!F7259)-(Calculated!$H$2))/1.28)*3.2),"")</f>
        <v/>
      </c>
      <c r="I7220" t="str">
        <f>IF((ValuesFromComPort!K7259)&lt;&gt;"",((((ValuesFromComPort!K7259)-(Calculated!$I$2))/1.28)*3.2),"")</f>
        <v/>
      </c>
      <c r="K7220" t="str">
        <f>IF((ValuesFromComPort!H7259)&lt;&gt;"",((((ValuesFromComPort!H7259)-$K$2)*0.015625)/0.3),"")</f>
        <v/>
      </c>
      <c r="N7220" t="str">
        <f>IF((ValuesFromComPort!I7259)&lt;&gt;"",((((ValuesFromComPort!I7259)-$N$2)*0.125)/0.3),"")</f>
        <v/>
      </c>
    </row>
    <row r="7221" spans="2:14" x14ac:dyDescent="0.25">
      <c r="B7221" t="str">
        <f>IF((ValuesFromComPort!A7260)&lt;&gt;"",(((ValuesFromComPort!A7260)-(Calculated!$B$2))/204.8),"")</f>
        <v/>
      </c>
      <c r="C7221" t="str">
        <f>IF((ValuesFromComPort!P7260)&lt;&gt;"",((((ValuesFromComPort!P7260)-(Calculated!$C$2))/204.8)),"")</f>
        <v/>
      </c>
      <c r="E7221" t="str">
        <f>IF((ValuesFromComPort!D7260)&lt;&gt;"",(((ValuesFromComPort!D7260)-(Calculated!$E$2))/1.28/3200),"")</f>
        <v/>
      </c>
      <c r="F7221" t="str">
        <f>IF((ValuesFromComPort!M7260)&lt;&gt;"",(((ValuesFromComPort!M7260)-(Calculated!$F$2))/1.28/3200),"")</f>
        <v/>
      </c>
      <c r="H7221" t="str">
        <f>IF((ValuesFromComPort!F7260)&lt;&gt;"",((((ValuesFromComPort!F7260)-(Calculated!$H$2))/1.28)*3.2),"")</f>
        <v/>
      </c>
      <c r="I7221" t="str">
        <f>IF((ValuesFromComPort!K7260)&lt;&gt;"",((((ValuesFromComPort!K7260)-(Calculated!$I$2))/1.28)*3.2),"")</f>
        <v/>
      </c>
      <c r="K7221" t="str">
        <f>IF((ValuesFromComPort!H7260)&lt;&gt;"",((((ValuesFromComPort!H7260)-$K$2)*0.015625)/0.3),"")</f>
        <v/>
      </c>
      <c r="N7221" t="str">
        <f>IF((ValuesFromComPort!I7260)&lt;&gt;"",((((ValuesFromComPort!I7260)-$N$2)*0.125)/0.3),"")</f>
        <v/>
      </c>
    </row>
    <row r="7222" spans="2:14" x14ac:dyDescent="0.25">
      <c r="B7222" t="str">
        <f>IF((ValuesFromComPort!A7261)&lt;&gt;"",(((ValuesFromComPort!A7261)-(Calculated!$B$2))/204.8),"")</f>
        <v/>
      </c>
      <c r="C7222" t="str">
        <f>IF((ValuesFromComPort!P7261)&lt;&gt;"",((((ValuesFromComPort!P7261)-(Calculated!$C$2))/204.8)),"")</f>
        <v/>
      </c>
      <c r="E7222" t="str">
        <f>IF((ValuesFromComPort!D7261)&lt;&gt;"",(((ValuesFromComPort!D7261)-(Calculated!$E$2))/1.28/3200),"")</f>
        <v/>
      </c>
      <c r="F7222" t="str">
        <f>IF((ValuesFromComPort!M7261)&lt;&gt;"",(((ValuesFromComPort!M7261)-(Calculated!$F$2))/1.28/3200),"")</f>
        <v/>
      </c>
      <c r="H7222" t="str">
        <f>IF((ValuesFromComPort!F7261)&lt;&gt;"",((((ValuesFromComPort!F7261)-(Calculated!$H$2))/1.28)*3.2),"")</f>
        <v/>
      </c>
      <c r="I7222" t="str">
        <f>IF((ValuesFromComPort!K7261)&lt;&gt;"",((((ValuesFromComPort!K7261)-(Calculated!$I$2))/1.28)*3.2),"")</f>
        <v/>
      </c>
      <c r="K7222" t="str">
        <f>IF((ValuesFromComPort!H7261)&lt;&gt;"",((((ValuesFromComPort!H7261)-$K$2)*0.015625)/0.3),"")</f>
        <v/>
      </c>
      <c r="N7222" t="str">
        <f>IF((ValuesFromComPort!I7261)&lt;&gt;"",((((ValuesFromComPort!I7261)-$N$2)*0.125)/0.3),"")</f>
        <v/>
      </c>
    </row>
    <row r="7223" spans="2:14" x14ac:dyDescent="0.25">
      <c r="B7223" t="str">
        <f>IF((ValuesFromComPort!A7262)&lt;&gt;"",(((ValuesFromComPort!A7262)-(Calculated!$B$2))/204.8),"")</f>
        <v/>
      </c>
      <c r="C7223" t="str">
        <f>IF((ValuesFromComPort!P7262)&lt;&gt;"",((((ValuesFromComPort!P7262)-(Calculated!$C$2))/204.8)),"")</f>
        <v/>
      </c>
      <c r="E7223" t="str">
        <f>IF((ValuesFromComPort!D7262)&lt;&gt;"",(((ValuesFromComPort!D7262)-(Calculated!$E$2))/1.28/3200),"")</f>
        <v/>
      </c>
      <c r="F7223" t="str">
        <f>IF((ValuesFromComPort!M7262)&lt;&gt;"",(((ValuesFromComPort!M7262)-(Calculated!$F$2))/1.28/3200),"")</f>
        <v/>
      </c>
      <c r="H7223" t="str">
        <f>IF((ValuesFromComPort!F7262)&lt;&gt;"",((((ValuesFromComPort!F7262)-(Calculated!$H$2))/1.28)*3.2),"")</f>
        <v/>
      </c>
      <c r="I7223" t="str">
        <f>IF((ValuesFromComPort!K7262)&lt;&gt;"",((((ValuesFromComPort!K7262)-(Calculated!$I$2))/1.28)*3.2),"")</f>
        <v/>
      </c>
      <c r="K7223" t="str">
        <f>IF((ValuesFromComPort!H7262)&lt;&gt;"",((((ValuesFromComPort!H7262)-$K$2)*0.015625)/0.3),"")</f>
        <v/>
      </c>
      <c r="N7223" t="str">
        <f>IF((ValuesFromComPort!I7262)&lt;&gt;"",((((ValuesFromComPort!I7262)-$N$2)*0.125)/0.3),"")</f>
        <v/>
      </c>
    </row>
    <row r="7224" spans="2:14" x14ac:dyDescent="0.25">
      <c r="B7224" t="str">
        <f>IF((ValuesFromComPort!A7263)&lt;&gt;"",(((ValuesFromComPort!A7263)-(Calculated!$B$2))/204.8),"")</f>
        <v/>
      </c>
      <c r="C7224" t="str">
        <f>IF((ValuesFromComPort!P7263)&lt;&gt;"",((((ValuesFromComPort!P7263)-(Calculated!$C$2))/204.8)),"")</f>
        <v/>
      </c>
      <c r="E7224" t="str">
        <f>IF((ValuesFromComPort!D7263)&lt;&gt;"",(((ValuesFromComPort!D7263)-(Calculated!$E$2))/1.28/3200),"")</f>
        <v/>
      </c>
      <c r="F7224" t="str">
        <f>IF((ValuesFromComPort!M7263)&lt;&gt;"",(((ValuesFromComPort!M7263)-(Calculated!$F$2))/1.28/3200),"")</f>
        <v/>
      </c>
      <c r="H7224" t="str">
        <f>IF((ValuesFromComPort!F7263)&lt;&gt;"",((((ValuesFromComPort!F7263)-(Calculated!$H$2))/1.28)*3.2),"")</f>
        <v/>
      </c>
      <c r="I7224" t="str">
        <f>IF((ValuesFromComPort!K7263)&lt;&gt;"",((((ValuesFromComPort!K7263)-(Calculated!$I$2))/1.28)*3.2),"")</f>
        <v/>
      </c>
      <c r="K7224" t="str">
        <f>IF((ValuesFromComPort!H7263)&lt;&gt;"",((((ValuesFromComPort!H7263)-$K$2)*0.015625)/0.3),"")</f>
        <v/>
      </c>
      <c r="N7224" t="str">
        <f>IF((ValuesFromComPort!I7263)&lt;&gt;"",((((ValuesFromComPort!I7263)-$N$2)*0.125)/0.3),"")</f>
        <v/>
      </c>
    </row>
    <row r="7225" spans="2:14" x14ac:dyDescent="0.25">
      <c r="B7225" t="str">
        <f>IF((ValuesFromComPort!A7264)&lt;&gt;"",(((ValuesFromComPort!A7264)-(Calculated!$B$2))/204.8),"")</f>
        <v/>
      </c>
      <c r="C7225" t="str">
        <f>IF((ValuesFromComPort!P7264)&lt;&gt;"",((((ValuesFromComPort!P7264)-(Calculated!$C$2))/204.8)),"")</f>
        <v/>
      </c>
      <c r="E7225" t="str">
        <f>IF((ValuesFromComPort!D7264)&lt;&gt;"",(((ValuesFromComPort!D7264)-(Calculated!$E$2))/1.28/3200),"")</f>
        <v/>
      </c>
      <c r="F7225" t="str">
        <f>IF((ValuesFromComPort!M7264)&lt;&gt;"",(((ValuesFromComPort!M7264)-(Calculated!$F$2))/1.28/3200),"")</f>
        <v/>
      </c>
      <c r="H7225" t="str">
        <f>IF((ValuesFromComPort!F7264)&lt;&gt;"",((((ValuesFromComPort!F7264)-(Calculated!$H$2))/1.28)*3.2),"")</f>
        <v/>
      </c>
      <c r="I7225" t="str">
        <f>IF((ValuesFromComPort!K7264)&lt;&gt;"",((((ValuesFromComPort!K7264)-(Calculated!$I$2))/1.28)*3.2),"")</f>
        <v/>
      </c>
      <c r="K7225" t="str">
        <f>IF((ValuesFromComPort!H7264)&lt;&gt;"",((((ValuesFromComPort!H7264)-$K$2)*0.015625)/0.3),"")</f>
        <v/>
      </c>
      <c r="N7225" t="str">
        <f>IF((ValuesFromComPort!I7264)&lt;&gt;"",((((ValuesFromComPort!I7264)-$N$2)*0.125)/0.3),"")</f>
        <v/>
      </c>
    </row>
    <row r="7226" spans="2:14" x14ac:dyDescent="0.25">
      <c r="B7226" t="str">
        <f>IF((ValuesFromComPort!A7265)&lt;&gt;"",(((ValuesFromComPort!A7265)-(Calculated!$B$2))/204.8),"")</f>
        <v/>
      </c>
      <c r="C7226" t="str">
        <f>IF((ValuesFromComPort!P7265)&lt;&gt;"",((((ValuesFromComPort!P7265)-(Calculated!$C$2))/204.8)),"")</f>
        <v/>
      </c>
      <c r="E7226" t="str">
        <f>IF((ValuesFromComPort!D7265)&lt;&gt;"",(((ValuesFromComPort!D7265)-(Calculated!$E$2))/1.28/3200),"")</f>
        <v/>
      </c>
      <c r="F7226" t="str">
        <f>IF((ValuesFromComPort!M7265)&lt;&gt;"",(((ValuesFromComPort!M7265)-(Calculated!$F$2))/1.28/3200),"")</f>
        <v/>
      </c>
      <c r="H7226" t="str">
        <f>IF((ValuesFromComPort!F7265)&lt;&gt;"",((((ValuesFromComPort!F7265)-(Calculated!$H$2))/1.28)*3.2),"")</f>
        <v/>
      </c>
      <c r="I7226" t="str">
        <f>IF((ValuesFromComPort!K7265)&lt;&gt;"",((((ValuesFromComPort!K7265)-(Calculated!$I$2))/1.28)*3.2),"")</f>
        <v/>
      </c>
      <c r="K7226" t="str">
        <f>IF((ValuesFromComPort!H7265)&lt;&gt;"",((((ValuesFromComPort!H7265)-$K$2)*0.015625)/0.3),"")</f>
        <v/>
      </c>
      <c r="N7226" t="str">
        <f>IF((ValuesFromComPort!I7265)&lt;&gt;"",((((ValuesFromComPort!I7265)-$N$2)*0.125)/0.3),"")</f>
        <v/>
      </c>
    </row>
    <row r="7227" spans="2:14" x14ac:dyDescent="0.25">
      <c r="B7227" t="str">
        <f>IF((ValuesFromComPort!A7266)&lt;&gt;"",(((ValuesFromComPort!A7266)-(Calculated!$B$2))/204.8),"")</f>
        <v/>
      </c>
      <c r="C7227" t="str">
        <f>IF((ValuesFromComPort!P7266)&lt;&gt;"",((((ValuesFromComPort!P7266)-(Calculated!$C$2))/204.8)),"")</f>
        <v/>
      </c>
      <c r="E7227" t="str">
        <f>IF((ValuesFromComPort!D7266)&lt;&gt;"",(((ValuesFromComPort!D7266)-(Calculated!$E$2))/1.28/3200),"")</f>
        <v/>
      </c>
      <c r="F7227" t="str">
        <f>IF((ValuesFromComPort!M7266)&lt;&gt;"",(((ValuesFromComPort!M7266)-(Calculated!$F$2))/1.28/3200),"")</f>
        <v/>
      </c>
      <c r="H7227" t="str">
        <f>IF((ValuesFromComPort!F7266)&lt;&gt;"",((((ValuesFromComPort!F7266)-(Calculated!$H$2))/1.28)*3.2),"")</f>
        <v/>
      </c>
      <c r="I7227" t="str">
        <f>IF((ValuesFromComPort!K7266)&lt;&gt;"",((((ValuesFromComPort!K7266)-(Calculated!$I$2))/1.28)*3.2),"")</f>
        <v/>
      </c>
      <c r="K7227" t="str">
        <f>IF((ValuesFromComPort!H7266)&lt;&gt;"",((((ValuesFromComPort!H7266)-$K$2)*0.015625)/0.3),"")</f>
        <v/>
      </c>
      <c r="N7227" t="str">
        <f>IF((ValuesFromComPort!I7266)&lt;&gt;"",((((ValuesFromComPort!I7266)-$N$2)*0.125)/0.3),"")</f>
        <v/>
      </c>
    </row>
    <row r="7228" spans="2:14" x14ac:dyDescent="0.25">
      <c r="B7228" t="str">
        <f>IF((ValuesFromComPort!A7267)&lt;&gt;"",(((ValuesFromComPort!A7267)-(Calculated!$B$2))/204.8),"")</f>
        <v/>
      </c>
      <c r="C7228" t="str">
        <f>IF((ValuesFromComPort!P7267)&lt;&gt;"",((((ValuesFromComPort!P7267)-(Calculated!$C$2))/204.8)),"")</f>
        <v/>
      </c>
      <c r="E7228" t="str">
        <f>IF((ValuesFromComPort!D7267)&lt;&gt;"",(((ValuesFromComPort!D7267)-(Calculated!$E$2))/1.28/3200),"")</f>
        <v/>
      </c>
      <c r="F7228" t="str">
        <f>IF((ValuesFromComPort!M7267)&lt;&gt;"",(((ValuesFromComPort!M7267)-(Calculated!$F$2))/1.28/3200),"")</f>
        <v/>
      </c>
      <c r="H7228" t="str">
        <f>IF((ValuesFromComPort!F7267)&lt;&gt;"",((((ValuesFromComPort!F7267)-(Calculated!$H$2))/1.28)*3.2),"")</f>
        <v/>
      </c>
      <c r="I7228" t="str">
        <f>IF((ValuesFromComPort!K7267)&lt;&gt;"",((((ValuesFromComPort!K7267)-(Calculated!$I$2))/1.28)*3.2),"")</f>
        <v/>
      </c>
      <c r="K7228" t="str">
        <f>IF((ValuesFromComPort!H7267)&lt;&gt;"",((((ValuesFromComPort!H7267)-$K$2)*0.015625)/0.3),"")</f>
        <v/>
      </c>
      <c r="N7228" t="str">
        <f>IF((ValuesFromComPort!I7267)&lt;&gt;"",((((ValuesFromComPort!I7267)-$N$2)*0.125)/0.3),"")</f>
        <v/>
      </c>
    </row>
    <row r="7229" spans="2:14" x14ac:dyDescent="0.25">
      <c r="B7229" t="str">
        <f>IF((ValuesFromComPort!A7268)&lt;&gt;"",(((ValuesFromComPort!A7268)-(Calculated!$B$2))/204.8),"")</f>
        <v/>
      </c>
      <c r="C7229" t="str">
        <f>IF((ValuesFromComPort!P7268)&lt;&gt;"",((((ValuesFromComPort!P7268)-(Calculated!$C$2))/204.8)),"")</f>
        <v/>
      </c>
      <c r="E7229" t="str">
        <f>IF((ValuesFromComPort!D7268)&lt;&gt;"",(((ValuesFromComPort!D7268)-(Calculated!$E$2))/1.28/3200),"")</f>
        <v/>
      </c>
      <c r="F7229" t="str">
        <f>IF((ValuesFromComPort!M7268)&lt;&gt;"",(((ValuesFromComPort!M7268)-(Calculated!$F$2))/1.28/3200),"")</f>
        <v/>
      </c>
      <c r="H7229" t="str">
        <f>IF((ValuesFromComPort!F7268)&lt;&gt;"",((((ValuesFromComPort!F7268)-(Calculated!$H$2))/1.28)*3.2),"")</f>
        <v/>
      </c>
      <c r="I7229" t="str">
        <f>IF((ValuesFromComPort!K7268)&lt;&gt;"",((((ValuesFromComPort!K7268)-(Calculated!$I$2))/1.28)*3.2),"")</f>
        <v/>
      </c>
      <c r="K7229" t="str">
        <f>IF((ValuesFromComPort!H7268)&lt;&gt;"",((((ValuesFromComPort!H7268)-$K$2)*0.015625)/0.3),"")</f>
        <v/>
      </c>
      <c r="N7229" t="str">
        <f>IF((ValuesFromComPort!I7268)&lt;&gt;"",((((ValuesFromComPort!I7268)-$N$2)*0.125)/0.3),"")</f>
        <v/>
      </c>
    </row>
    <row r="7230" spans="2:14" x14ac:dyDescent="0.25">
      <c r="B7230" t="str">
        <f>IF((ValuesFromComPort!A7269)&lt;&gt;"",(((ValuesFromComPort!A7269)-(Calculated!$B$2))/204.8),"")</f>
        <v/>
      </c>
      <c r="C7230" t="str">
        <f>IF((ValuesFromComPort!P7269)&lt;&gt;"",((((ValuesFromComPort!P7269)-(Calculated!$C$2))/204.8)),"")</f>
        <v/>
      </c>
      <c r="E7230" t="str">
        <f>IF((ValuesFromComPort!D7269)&lt;&gt;"",(((ValuesFromComPort!D7269)-(Calculated!$E$2))/1.28/3200),"")</f>
        <v/>
      </c>
      <c r="F7230" t="str">
        <f>IF((ValuesFromComPort!M7269)&lt;&gt;"",(((ValuesFromComPort!M7269)-(Calculated!$F$2))/1.28/3200),"")</f>
        <v/>
      </c>
      <c r="H7230" t="str">
        <f>IF((ValuesFromComPort!F7269)&lt;&gt;"",((((ValuesFromComPort!F7269)-(Calculated!$H$2))/1.28)*3.2),"")</f>
        <v/>
      </c>
      <c r="I7230" t="str">
        <f>IF((ValuesFromComPort!K7269)&lt;&gt;"",((((ValuesFromComPort!K7269)-(Calculated!$I$2))/1.28)*3.2),"")</f>
        <v/>
      </c>
      <c r="K7230" t="str">
        <f>IF((ValuesFromComPort!H7269)&lt;&gt;"",((((ValuesFromComPort!H7269)-$K$2)*0.015625)/0.3),"")</f>
        <v/>
      </c>
      <c r="N7230" t="str">
        <f>IF((ValuesFromComPort!I7269)&lt;&gt;"",((((ValuesFromComPort!I7269)-$N$2)*0.125)/0.3),"")</f>
        <v/>
      </c>
    </row>
    <row r="7231" spans="2:14" x14ac:dyDescent="0.25">
      <c r="B7231" t="str">
        <f>IF((ValuesFromComPort!A7270)&lt;&gt;"",(((ValuesFromComPort!A7270)-(Calculated!$B$2))/204.8),"")</f>
        <v/>
      </c>
      <c r="C7231" t="str">
        <f>IF((ValuesFromComPort!P7270)&lt;&gt;"",((((ValuesFromComPort!P7270)-(Calculated!$C$2))/204.8)),"")</f>
        <v/>
      </c>
      <c r="E7231" t="str">
        <f>IF((ValuesFromComPort!D7270)&lt;&gt;"",(((ValuesFromComPort!D7270)-(Calculated!$E$2))/1.28/3200),"")</f>
        <v/>
      </c>
      <c r="F7231" t="str">
        <f>IF((ValuesFromComPort!M7270)&lt;&gt;"",(((ValuesFromComPort!M7270)-(Calculated!$F$2))/1.28/3200),"")</f>
        <v/>
      </c>
      <c r="H7231" t="str">
        <f>IF((ValuesFromComPort!F7270)&lt;&gt;"",((((ValuesFromComPort!F7270)-(Calculated!$H$2))/1.28)*3.2),"")</f>
        <v/>
      </c>
      <c r="I7231" t="str">
        <f>IF((ValuesFromComPort!K7270)&lt;&gt;"",((((ValuesFromComPort!K7270)-(Calculated!$I$2))/1.28)*3.2),"")</f>
        <v/>
      </c>
      <c r="K7231" t="str">
        <f>IF((ValuesFromComPort!H7270)&lt;&gt;"",((((ValuesFromComPort!H7270)-$K$2)*0.015625)/0.3),"")</f>
        <v/>
      </c>
      <c r="N7231" t="str">
        <f>IF((ValuesFromComPort!I7270)&lt;&gt;"",((((ValuesFromComPort!I7270)-$N$2)*0.125)/0.3),"")</f>
        <v/>
      </c>
    </row>
    <row r="7232" spans="2:14" x14ac:dyDescent="0.25">
      <c r="B7232" t="str">
        <f>IF((ValuesFromComPort!A7271)&lt;&gt;"",(((ValuesFromComPort!A7271)-(Calculated!$B$2))/204.8),"")</f>
        <v/>
      </c>
      <c r="C7232" t="str">
        <f>IF((ValuesFromComPort!P7271)&lt;&gt;"",((((ValuesFromComPort!P7271)-(Calculated!$C$2))/204.8)),"")</f>
        <v/>
      </c>
      <c r="E7232" t="str">
        <f>IF((ValuesFromComPort!D7271)&lt;&gt;"",(((ValuesFromComPort!D7271)-(Calculated!$E$2))/1.28/3200),"")</f>
        <v/>
      </c>
      <c r="F7232" t="str">
        <f>IF((ValuesFromComPort!M7271)&lt;&gt;"",(((ValuesFromComPort!M7271)-(Calculated!$F$2))/1.28/3200),"")</f>
        <v/>
      </c>
      <c r="H7232" t="str">
        <f>IF((ValuesFromComPort!F7271)&lt;&gt;"",((((ValuesFromComPort!F7271)-(Calculated!$H$2))/1.28)*3.2),"")</f>
        <v/>
      </c>
      <c r="I7232" t="str">
        <f>IF((ValuesFromComPort!K7271)&lt;&gt;"",((((ValuesFromComPort!K7271)-(Calculated!$I$2))/1.28)*3.2),"")</f>
        <v/>
      </c>
      <c r="K7232" t="str">
        <f>IF((ValuesFromComPort!H7271)&lt;&gt;"",((((ValuesFromComPort!H7271)-$K$2)*0.015625)/0.3),"")</f>
        <v/>
      </c>
      <c r="N7232" t="str">
        <f>IF((ValuesFromComPort!I7271)&lt;&gt;"",((((ValuesFromComPort!I7271)-$N$2)*0.125)/0.3),"")</f>
        <v/>
      </c>
    </row>
    <row r="7233" spans="2:14" x14ac:dyDescent="0.25">
      <c r="B7233" t="str">
        <f>IF((ValuesFromComPort!A7272)&lt;&gt;"",(((ValuesFromComPort!A7272)-(Calculated!$B$2))/204.8),"")</f>
        <v/>
      </c>
      <c r="C7233" t="str">
        <f>IF((ValuesFromComPort!P7272)&lt;&gt;"",((((ValuesFromComPort!P7272)-(Calculated!$C$2))/204.8)),"")</f>
        <v/>
      </c>
      <c r="E7233" t="str">
        <f>IF((ValuesFromComPort!D7272)&lt;&gt;"",(((ValuesFromComPort!D7272)-(Calculated!$E$2))/1.28/3200),"")</f>
        <v/>
      </c>
      <c r="F7233" t="str">
        <f>IF((ValuesFromComPort!M7272)&lt;&gt;"",(((ValuesFromComPort!M7272)-(Calculated!$F$2))/1.28/3200),"")</f>
        <v/>
      </c>
      <c r="H7233" t="str">
        <f>IF((ValuesFromComPort!F7272)&lt;&gt;"",((((ValuesFromComPort!F7272)-(Calculated!$H$2))/1.28)*3.2),"")</f>
        <v/>
      </c>
      <c r="I7233" t="str">
        <f>IF((ValuesFromComPort!K7272)&lt;&gt;"",((((ValuesFromComPort!K7272)-(Calculated!$I$2))/1.28)*3.2),"")</f>
        <v/>
      </c>
      <c r="K7233" t="str">
        <f>IF((ValuesFromComPort!H7272)&lt;&gt;"",((((ValuesFromComPort!H7272)-$K$2)*0.015625)/0.3),"")</f>
        <v/>
      </c>
      <c r="N7233" t="str">
        <f>IF((ValuesFromComPort!I7272)&lt;&gt;"",((((ValuesFromComPort!I7272)-$N$2)*0.125)/0.3),"")</f>
        <v/>
      </c>
    </row>
    <row r="7234" spans="2:14" x14ac:dyDescent="0.25">
      <c r="B7234" t="str">
        <f>IF((ValuesFromComPort!A7273)&lt;&gt;"",(((ValuesFromComPort!A7273)-(Calculated!$B$2))/204.8),"")</f>
        <v/>
      </c>
      <c r="C7234" t="str">
        <f>IF((ValuesFromComPort!P7273)&lt;&gt;"",((((ValuesFromComPort!P7273)-(Calculated!$C$2))/204.8)),"")</f>
        <v/>
      </c>
      <c r="E7234" t="str">
        <f>IF((ValuesFromComPort!D7273)&lt;&gt;"",(((ValuesFromComPort!D7273)-(Calculated!$E$2))/1.28/3200),"")</f>
        <v/>
      </c>
      <c r="F7234" t="str">
        <f>IF((ValuesFromComPort!M7273)&lt;&gt;"",(((ValuesFromComPort!M7273)-(Calculated!$F$2))/1.28/3200),"")</f>
        <v/>
      </c>
      <c r="H7234" t="str">
        <f>IF((ValuesFromComPort!F7273)&lt;&gt;"",((((ValuesFromComPort!F7273)-(Calculated!$H$2))/1.28)*3.2),"")</f>
        <v/>
      </c>
      <c r="I7234" t="str">
        <f>IF((ValuesFromComPort!K7273)&lt;&gt;"",((((ValuesFromComPort!K7273)-(Calculated!$I$2))/1.28)*3.2),"")</f>
        <v/>
      </c>
      <c r="K7234" t="str">
        <f>IF((ValuesFromComPort!H7273)&lt;&gt;"",((((ValuesFromComPort!H7273)-$K$2)*0.015625)/0.3),"")</f>
        <v/>
      </c>
      <c r="N7234" t="str">
        <f>IF((ValuesFromComPort!I7273)&lt;&gt;"",((((ValuesFromComPort!I7273)-$N$2)*0.125)/0.3),"")</f>
        <v/>
      </c>
    </row>
    <row r="7235" spans="2:14" x14ac:dyDescent="0.25">
      <c r="B7235" t="str">
        <f>IF((ValuesFromComPort!A7274)&lt;&gt;"",(((ValuesFromComPort!A7274)-(Calculated!$B$2))/204.8),"")</f>
        <v/>
      </c>
      <c r="C7235" t="str">
        <f>IF((ValuesFromComPort!P7274)&lt;&gt;"",((((ValuesFromComPort!P7274)-(Calculated!$C$2))/204.8)),"")</f>
        <v/>
      </c>
      <c r="E7235" t="str">
        <f>IF((ValuesFromComPort!D7274)&lt;&gt;"",(((ValuesFromComPort!D7274)-(Calculated!$E$2))/1.28/3200),"")</f>
        <v/>
      </c>
      <c r="F7235" t="str">
        <f>IF((ValuesFromComPort!M7274)&lt;&gt;"",(((ValuesFromComPort!M7274)-(Calculated!$F$2))/1.28/3200),"")</f>
        <v/>
      </c>
      <c r="H7235" t="str">
        <f>IF((ValuesFromComPort!F7274)&lt;&gt;"",((((ValuesFromComPort!F7274)-(Calculated!$H$2))/1.28)*3.2),"")</f>
        <v/>
      </c>
      <c r="I7235" t="str">
        <f>IF((ValuesFromComPort!K7274)&lt;&gt;"",((((ValuesFromComPort!K7274)-(Calculated!$I$2))/1.28)*3.2),"")</f>
        <v/>
      </c>
      <c r="K7235" t="str">
        <f>IF((ValuesFromComPort!H7274)&lt;&gt;"",((((ValuesFromComPort!H7274)-$K$2)*0.015625)/0.3),"")</f>
        <v/>
      </c>
      <c r="N7235" t="str">
        <f>IF((ValuesFromComPort!I7274)&lt;&gt;"",((((ValuesFromComPort!I7274)-$N$2)*0.125)/0.3),"")</f>
        <v/>
      </c>
    </row>
    <row r="7236" spans="2:14" x14ac:dyDescent="0.25">
      <c r="B7236" t="str">
        <f>IF((ValuesFromComPort!A7275)&lt;&gt;"",(((ValuesFromComPort!A7275)-(Calculated!$B$2))/204.8),"")</f>
        <v/>
      </c>
      <c r="C7236" t="str">
        <f>IF((ValuesFromComPort!P7275)&lt;&gt;"",((((ValuesFromComPort!P7275)-(Calculated!$C$2))/204.8)),"")</f>
        <v/>
      </c>
      <c r="E7236" t="str">
        <f>IF((ValuesFromComPort!D7275)&lt;&gt;"",(((ValuesFromComPort!D7275)-(Calculated!$E$2))/1.28/3200),"")</f>
        <v/>
      </c>
      <c r="F7236" t="str">
        <f>IF((ValuesFromComPort!M7275)&lt;&gt;"",(((ValuesFromComPort!M7275)-(Calculated!$F$2))/1.28/3200),"")</f>
        <v/>
      </c>
      <c r="H7236" t="str">
        <f>IF((ValuesFromComPort!F7275)&lt;&gt;"",((((ValuesFromComPort!F7275)-(Calculated!$H$2))/1.28)*3.2),"")</f>
        <v/>
      </c>
      <c r="I7236" t="str">
        <f>IF((ValuesFromComPort!K7275)&lt;&gt;"",((((ValuesFromComPort!K7275)-(Calculated!$I$2))/1.28)*3.2),"")</f>
        <v/>
      </c>
      <c r="K7236" t="str">
        <f>IF((ValuesFromComPort!H7275)&lt;&gt;"",((((ValuesFromComPort!H7275)-$K$2)*0.015625)/0.3),"")</f>
        <v/>
      </c>
      <c r="N7236" t="str">
        <f>IF((ValuesFromComPort!I7275)&lt;&gt;"",((((ValuesFromComPort!I7275)-$N$2)*0.125)/0.3),"")</f>
        <v/>
      </c>
    </row>
    <row r="7237" spans="2:14" x14ac:dyDescent="0.25">
      <c r="B7237" t="str">
        <f>IF((ValuesFromComPort!A7276)&lt;&gt;"",(((ValuesFromComPort!A7276)-(Calculated!$B$2))/204.8),"")</f>
        <v/>
      </c>
      <c r="C7237" t="str">
        <f>IF((ValuesFromComPort!P7276)&lt;&gt;"",((((ValuesFromComPort!P7276)-(Calculated!$C$2))/204.8)),"")</f>
        <v/>
      </c>
      <c r="E7237" t="str">
        <f>IF((ValuesFromComPort!D7276)&lt;&gt;"",(((ValuesFromComPort!D7276)-(Calculated!$E$2))/1.28/3200),"")</f>
        <v/>
      </c>
      <c r="F7237" t="str">
        <f>IF((ValuesFromComPort!M7276)&lt;&gt;"",(((ValuesFromComPort!M7276)-(Calculated!$F$2))/1.28/3200),"")</f>
        <v/>
      </c>
      <c r="H7237" t="str">
        <f>IF((ValuesFromComPort!F7276)&lt;&gt;"",((((ValuesFromComPort!F7276)-(Calculated!$H$2))/1.28)*3.2),"")</f>
        <v/>
      </c>
      <c r="I7237" t="str">
        <f>IF((ValuesFromComPort!K7276)&lt;&gt;"",((((ValuesFromComPort!K7276)-(Calculated!$I$2))/1.28)*3.2),"")</f>
        <v/>
      </c>
      <c r="K7237" t="str">
        <f>IF((ValuesFromComPort!H7276)&lt;&gt;"",((((ValuesFromComPort!H7276)-$K$2)*0.015625)/0.3),"")</f>
        <v/>
      </c>
      <c r="N7237" t="str">
        <f>IF((ValuesFromComPort!I7276)&lt;&gt;"",((((ValuesFromComPort!I7276)-$N$2)*0.125)/0.3),"")</f>
        <v/>
      </c>
    </row>
    <row r="7238" spans="2:14" x14ac:dyDescent="0.25">
      <c r="B7238" t="str">
        <f>IF((ValuesFromComPort!A7277)&lt;&gt;"",(((ValuesFromComPort!A7277)-(Calculated!$B$2))/204.8),"")</f>
        <v/>
      </c>
      <c r="C7238" t="str">
        <f>IF((ValuesFromComPort!P7277)&lt;&gt;"",((((ValuesFromComPort!P7277)-(Calculated!$C$2))/204.8)),"")</f>
        <v/>
      </c>
      <c r="E7238" t="str">
        <f>IF((ValuesFromComPort!D7277)&lt;&gt;"",(((ValuesFromComPort!D7277)-(Calculated!$E$2))/1.28/3200),"")</f>
        <v/>
      </c>
      <c r="F7238" t="str">
        <f>IF((ValuesFromComPort!M7277)&lt;&gt;"",(((ValuesFromComPort!M7277)-(Calculated!$F$2))/1.28/3200),"")</f>
        <v/>
      </c>
      <c r="H7238" t="str">
        <f>IF((ValuesFromComPort!F7277)&lt;&gt;"",((((ValuesFromComPort!F7277)-(Calculated!$H$2))/1.28)*3.2),"")</f>
        <v/>
      </c>
      <c r="I7238" t="str">
        <f>IF((ValuesFromComPort!K7277)&lt;&gt;"",((((ValuesFromComPort!K7277)-(Calculated!$I$2))/1.28)*3.2),"")</f>
        <v/>
      </c>
      <c r="K7238" t="str">
        <f>IF((ValuesFromComPort!H7277)&lt;&gt;"",((((ValuesFromComPort!H7277)-$K$2)*0.015625)/0.3),"")</f>
        <v/>
      </c>
      <c r="N7238" t="str">
        <f>IF((ValuesFromComPort!I7277)&lt;&gt;"",((((ValuesFromComPort!I7277)-$N$2)*0.125)/0.3),"")</f>
        <v/>
      </c>
    </row>
    <row r="7239" spans="2:14" x14ac:dyDescent="0.25">
      <c r="B7239" t="str">
        <f>IF((ValuesFromComPort!A7278)&lt;&gt;"",(((ValuesFromComPort!A7278)-(Calculated!$B$2))/204.8),"")</f>
        <v/>
      </c>
      <c r="C7239" t="str">
        <f>IF((ValuesFromComPort!P7278)&lt;&gt;"",((((ValuesFromComPort!P7278)-(Calculated!$C$2))/204.8)),"")</f>
        <v/>
      </c>
      <c r="E7239" t="str">
        <f>IF((ValuesFromComPort!D7278)&lt;&gt;"",(((ValuesFromComPort!D7278)-(Calculated!$E$2))/1.28/3200),"")</f>
        <v/>
      </c>
      <c r="F7239" t="str">
        <f>IF((ValuesFromComPort!M7278)&lt;&gt;"",(((ValuesFromComPort!M7278)-(Calculated!$F$2))/1.28/3200),"")</f>
        <v/>
      </c>
      <c r="H7239" t="str">
        <f>IF((ValuesFromComPort!F7278)&lt;&gt;"",((((ValuesFromComPort!F7278)-(Calculated!$H$2))/1.28)*3.2),"")</f>
        <v/>
      </c>
      <c r="I7239" t="str">
        <f>IF((ValuesFromComPort!K7278)&lt;&gt;"",((((ValuesFromComPort!K7278)-(Calculated!$I$2))/1.28)*3.2),"")</f>
        <v/>
      </c>
      <c r="K7239" t="str">
        <f>IF((ValuesFromComPort!H7278)&lt;&gt;"",((((ValuesFromComPort!H7278)-$K$2)*0.015625)/0.3),"")</f>
        <v/>
      </c>
      <c r="N7239" t="str">
        <f>IF((ValuesFromComPort!I7278)&lt;&gt;"",((((ValuesFromComPort!I7278)-$N$2)*0.125)/0.3),"")</f>
        <v/>
      </c>
    </row>
    <row r="7240" spans="2:14" x14ac:dyDescent="0.25">
      <c r="B7240" t="str">
        <f>IF((ValuesFromComPort!A7279)&lt;&gt;"",(((ValuesFromComPort!A7279)-(Calculated!$B$2))/204.8),"")</f>
        <v/>
      </c>
      <c r="C7240" t="str">
        <f>IF((ValuesFromComPort!P7279)&lt;&gt;"",((((ValuesFromComPort!P7279)-(Calculated!$C$2))/204.8)),"")</f>
        <v/>
      </c>
      <c r="E7240" t="str">
        <f>IF((ValuesFromComPort!D7279)&lt;&gt;"",(((ValuesFromComPort!D7279)-(Calculated!$E$2))/1.28/3200),"")</f>
        <v/>
      </c>
      <c r="F7240" t="str">
        <f>IF((ValuesFromComPort!M7279)&lt;&gt;"",(((ValuesFromComPort!M7279)-(Calculated!$F$2))/1.28/3200),"")</f>
        <v/>
      </c>
      <c r="H7240" t="str">
        <f>IF((ValuesFromComPort!F7279)&lt;&gt;"",((((ValuesFromComPort!F7279)-(Calculated!$H$2))/1.28)*3.2),"")</f>
        <v/>
      </c>
      <c r="I7240" t="str">
        <f>IF((ValuesFromComPort!K7279)&lt;&gt;"",((((ValuesFromComPort!K7279)-(Calculated!$I$2))/1.28)*3.2),"")</f>
        <v/>
      </c>
      <c r="K7240" t="str">
        <f>IF((ValuesFromComPort!H7279)&lt;&gt;"",((((ValuesFromComPort!H7279)-$K$2)*0.015625)/0.3),"")</f>
        <v/>
      </c>
      <c r="N7240" t="str">
        <f>IF((ValuesFromComPort!I7279)&lt;&gt;"",((((ValuesFromComPort!I7279)-$N$2)*0.125)/0.3),"")</f>
        <v/>
      </c>
    </row>
    <row r="7241" spans="2:14" x14ac:dyDescent="0.25">
      <c r="B7241" t="str">
        <f>IF((ValuesFromComPort!A7280)&lt;&gt;"",(((ValuesFromComPort!A7280)-(Calculated!$B$2))/204.8),"")</f>
        <v/>
      </c>
      <c r="C7241" t="str">
        <f>IF((ValuesFromComPort!P7280)&lt;&gt;"",((((ValuesFromComPort!P7280)-(Calculated!$C$2))/204.8)),"")</f>
        <v/>
      </c>
      <c r="E7241" t="str">
        <f>IF((ValuesFromComPort!D7280)&lt;&gt;"",(((ValuesFromComPort!D7280)-(Calculated!$E$2))/1.28/3200),"")</f>
        <v/>
      </c>
      <c r="F7241" t="str">
        <f>IF((ValuesFromComPort!M7280)&lt;&gt;"",(((ValuesFromComPort!M7280)-(Calculated!$F$2))/1.28/3200),"")</f>
        <v/>
      </c>
      <c r="H7241" t="str">
        <f>IF((ValuesFromComPort!F7280)&lt;&gt;"",((((ValuesFromComPort!F7280)-(Calculated!$H$2))/1.28)*3.2),"")</f>
        <v/>
      </c>
      <c r="I7241" t="str">
        <f>IF((ValuesFromComPort!K7280)&lt;&gt;"",((((ValuesFromComPort!K7280)-(Calculated!$I$2))/1.28)*3.2),"")</f>
        <v/>
      </c>
      <c r="K7241" t="str">
        <f>IF((ValuesFromComPort!H7280)&lt;&gt;"",((((ValuesFromComPort!H7280)-$K$2)*0.015625)/0.3),"")</f>
        <v/>
      </c>
      <c r="N7241" t="str">
        <f>IF((ValuesFromComPort!I7280)&lt;&gt;"",((((ValuesFromComPort!I7280)-$N$2)*0.125)/0.3),"")</f>
        <v/>
      </c>
    </row>
    <row r="7242" spans="2:14" x14ac:dyDescent="0.25">
      <c r="B7242" t="str">
        <f>IF((ValuesFromComPort!A7281)&lt;&gt;"",(((ValuesFromComPort!A7281)-(Calculated!$B$2))/204.8),"")</f>
        <v/>
      </c>
      <c r="C7242" t="str">
        <f>IF((ValuesFromComPort!P7281)&lt;&gt;"",((((ValuesFromComPort!P7281)-(Calculated!$C$2))/204.8)),"")</f>
        <v/>
      </c>
      <c r="E7242" t="str">
        <f>IF((ValuesFromComPort!D7281)&lt;&gt;"",(((ValuesFromComPort!D7281)-(Calculated!$E$2))/1.28/3200),"")</f>
        <v/>
      </c>
      <c r="F7242" t="str">
        <f>IF((ValuesFromComPort!M7281)&lt;&gt;"",(((ValuesFromComPort!M7281)-(Calculated!$F$2))/1.28/3200),"")</f>
        <v/>
      </c>
      <c r="H7242" t="str">
        <f>IF((ValuesFromComPort!F7281)&lt;&gt;"",((((ValuesFromComPort!F7281)-(Calculated!$H$2))/1.28)*3.2),"")</f>
        <v/>
      </c>
      <c r="I7242" t="str">
        <f>IF((ValuesFromComPort!K7281)&lt;&gt;"",((((ValuesFromComPort!K7281)-(Calculated!$I$2))/1.28)*3.2),"")</f>
        <v/>
      </c>
      <c r="K7242" t="str">
        <f>IF((ValuesFromComPort!H7281)&lt;&gt;"",((((ValuesFromComPort!H7281)-$K$2)*0.015625)/0.3),"")</f>
        <v/>
      </c>
      <c r="N7242" t="str">
        <f>IF((ValuesFromComPort!I7281)&lt;&gt;"",((((ValuesFromComPort!I7281)-$N$2)*0.125)/0.3),"")</f>
        <v/>
      </c>
    </row>
    <row r="7243" spans="2:14" x14ac:dyDescent="0.25">
      <c r="B7243" t="str">
        <f>IF((ValuesFromComPort!A7282)&lt;&gt;"",(((ValuesFromComPort!A7282)-(Calculated!$B$2))/204.8),"")</f>
        <v/>
      </c>
      <c r="C7243" t="str">
        <f>IF((ValuesFromComPort!P7282)&lt;&gt;"",((((ValuesFromComPort!P7282)-(Calculated!$C$2))/204.8)),"")</f>
        <v/>
      </c>
      <c r="E7243" t="str">
        <f>IF((ValuesFromComPort!D7282)&lt;&gt;"",(((ValuesFromComPort!D7282)-(Calculated!$E$2))/1.28/3200),"")</f>
        <v/>
      </c>
      <c r="F7243" t="str">
        <f>IF((ValuesFromComPort!M7282)&lt;&gt;"",(((ValuesFromComPort!M7282)-(Calculated!$F$2))/1.28/3200),"")</f>
        <v/>
      </c>
      <c r="H7243" t="str">
        <f>IF((ValuesFromComPort!F7282)&lt;&gt;"",((((ValuesFromComPort!F7282)-(Calculated!$H$2))/1.28)*3.2),"")</f>
        <v/>
      </c>
      <c r="I7243" t="str">
        <f>IF((ValuesFromComPort!K7282)&lt;&gt;"",((((ValuesFromComPort!K7282)-(Calculated!$I$2))/1.28)*3.2),"")</f>
        <v/>
      </c>
      <c r="K7243" t="str">
        <f>IF((ValuesFromComPort!H7282)&lt;&gt;"",((((ValuesFromComPort!H7282)-$K$2)*0.015625)/0.3),"")</f>
        <v/>
      </c>
      <c r="N7243" t="str">
        <f>IF((ValuesFromComPort!I7282)&lt;&gt;"",((((ValuesFromComPort!I7282)-$N$2)*0.125)/0.3),"")</f>
        <v/>
      </c>
    </row>
    <row r="7244" spans="2:14" x14ac:dyDescent="0.25">
      <c r="B7244" t="str">
        <f>IF((ValuesFromComPort!A7283)&lt;&gt;"",(((ValuesFromComPort!A7283)-(Calculated!$B$2))/204.8),"")</f>
        <v/>
      </c>
      <c r="C7244" t="str">
        <f>IF((ValuesFromComPort!P7283)&lt;&gt;"",((((ValuesFromComPort!P7283)-(Calculated!$C$2))/204.8)),"")</f>
        <v/>
      </c>
      <c r="E7244" t="str">
        <f>IF((ValuesFromComPort!D7283)&lt;&gt;"",(((ValuesFromComPort!D7283)-(Calculated!$E$2))/1.28/3200),"")</f>
        <v/>
      </c>
      <c r="F7244" t="str">
        <f>IF((ValuesFromComPort!M7283)&lt;&gt;"",(((ValuesFromComPort!M7283)-(Calculated!$F$2))/1.28/3200),"")</f>
        <v/>
      </c>
      <c r="H7244" t="str">
        <f>IF((ValuesFromComPort!F7283)&lt;&gt;"",((((ValuesFromComPort!F7283)-(Calculated!$H$2))/1.28)*3.2),"")</f>
        <v/>
      </c>
      <c r="I7244" t="str">
        <f>IF((ValuesFromComPort!K7283)&lt;&gt;"",((((ValuesFromComPort!K7283)-(Calculated!$I$2))/1.28)*3.2),"")</f>
        <v/>
      </c>
      <c r="K7244" t="str">
        <f>IF((ValuesFromComPort!H7283)&lt;&gt;"",((((ValuesFromComPort!H7283)-$K$2)*0.015625)/0.3),"")</f>
        <v/>
      </c>
      <c r="N7244" t="str">
        <f>IF((ValuesFromComPort!I7283)&lt;&gt;"",((((ValuesFromComPort!I7283)-$N$2)*0.125)/0.3),"")</f>
        <v/>
      </c>
    </row>
    <row r="7245" spans="2:14" x14ac:dyDescent="0.25">
      <c r="B7245" t="str">
        <f>IF((ValuesFromComPort!A7284)&lt;&gt;"",(((ValuesFromComPort!A7284)-(Calculated!$B$2))/204.8),"")</f>
        <v/>
      </c>
      <c r="C7245" t="str">
        <f>IF((ValuesFromComPort!P7284)&lt;&gt;"",((((ValuesFromComPort!P7284)-(Calculated!$C$2))/204.8)),"")</f>
        <v/>
      </c>
      <c r="E7245" t="str">
        <f>IF((ValuesFromComPort!D7284)&lt;&gt;"",(((ValuesFromComPort!D7284)-(Calculated!$E$2))/1.28/3200),"")</f>
        <v/>
      </c>
      <c r="F7245" t="str">
        <f>IF((ValuesFromComPort!M7284)&lt;&gt;"",(((ValuesFromComPort!M7284)-(Calculated!$F$2))/1.28/3200),"")</f>
        <v/>
      </c>
      <c r="H7245" t="str">
        <f>IF((ValuesFromComPort!F7284)&lt;&gt;"",((((ValuesFromComPort!F7284)-(Calculated!$H$2))/1.28)*3.2),"")</f>
        <v/>
      </c>
      <c r="I7245" t="str">
        <f>IF((ValuesFromComPort!K7284)&lt;&gt;"",((((ValuesFromComPort!K7284)-(Calculated!$I$2))/1.28)*3.2),"")</f>
        <v/>
      </c>
      <c r="K7245" t="str">
        <f>IF((ValuesFromComPort!H7284)&lt;&gt;"",((((ValuesFromComPort!H7284)-$K$2)*0.015625)/0.3),"")</f>
        <v/>
      </c>
      <c r="N7245" t="str">
        <f>IF((ValuesFromComPort!I7284)&lt;&gt;"",((((ValuesFromComPort!I7284)-$N$2)*0.125)/0.3),"")</f>
        <v/>
      </c>
    </row>
    <row r="7246" spans="2:14" x14ac:dyDescent="0.25">
      <c r="B7246" t="str">
        <f>IF((ValuesFromComPort!A7285)&lt;&gt;"",(((ValuesFromComPort!A7285)-(Calculated!$B$2))/204.8),"")</f>
        <v/>
      </c>
      <c r="C7246" t="str">
        <f>IF((ValuesFromComPort!P7285)&lt;&gt;"",((((ValuesFromComPort!P7285)-(Calculated!$C$2))/204.8)),"")</f>
        <v/>
      </c>
      <c r="E7246" t="str">
        <f>IF((ValuesFromComPort!D7285)&lt;&gt;"",(((ValuesFromComPort!D7285)-(Calculated!$E$2))/1.28/3200),"")</f>
        <v/>
      </c>
      <c r="F7246" t="str">
        <f>IF((ValuesFromComPort!M7285)&lt;&gt;"",(((ValuesFromComPort!M7285)-(Calculated!$F$2))/1.28/3200),"")</f>
        <v/>
      </c>
      <c r="H7246" t="str">
        <f>IF((ValuesFromComPort!F7285)&lt;&gt;"",((((ValuesFromComPort!F7285)-(Calculated!$H$2))/1.28)*3.2),"")</f>
        <v/>
      </c>
      <c r="I7246" t="str">
        <f>IF((ValuesFromComPort!K7285)&lt;&gt;"",((((ValuesFromComPort!K7285)-(Calculated!$I$2))/1.28)*3.2),"")</f>
        <v/>
      </c>
      <c r="K7246" t="str">
        <f>IF((ValuesFromComPort!H7285)&lt;&gt;"",((((ValuesFromComPort!H7285)-$K$2)*0.015625)/0.3),"")</f>
        <v/>
      </c>
      <c r="N7246" t="str">
        <f>IF((ValuesFromComPort!I7285)&lt;&gt;"",((((ValuesFromComPort!I7285)-$N$2)*0.125)/0.3),"")</f>
        <v/>
      </c>
    </row>
    <row r="7247" spans="2:14" x14ac:dyDescent="0.25">
      <c r="B7247" t="str">
        <f>IF((ValuesFromComPort!A7286)&lt;&gt;"",(((ValuesFromComPort!A7286)-(Calculated!$B$2))/204.8),"")</f>
        <v/>
      </c>
      <c r="C7247" t="str">
        <f>IF((ValuesFromComPort!P7286)&lt;&gt;"",((((ValuesFromComPort!P7286)-(Calculated!$C$2))/204.8)),"")</f>
        <v/>
      </c>
      <c r="E7247" t="str">
        <f>IF((ValuesFromComPort!D7286)&lt;&gt;"",(((ValuesFromComPort!D7286)-(Calculated!$E$2))/1.28/3200),"")</f>
        <v/>
      </c>
      <c r="F7247" t="str">
        <f>IF((ValuesFromComPort!M7286)&lt;&gt;"",(((ValuesFromComPort!M7286)-(Calculated!$F$2))/1.28/3200),"")</f>
        <v/>
      </c>
      <c r="H7247" t="str">
        <f>IF((ValuesFromComPort!F7286)&lt;&gt;"",((((ValuesFromComPort!F7286)-(Calculated!$H$2))/1.28)*3.2),"")</f>
        <v/>
      </c>
      <c r="I7247" t="str">
        <f>IF((ValuesFromComPort!K7286)&lt;&gt;"",((((ValuesFromComPort!K7286)-(Calculated!$I$2))/1.28)*3.2),"")</f>
        <v/>
      </c>
      <c r="K7247" t="str">
        <f>IF((ValuesFromComPort!H7286)&lt;&gt;"",((((ValuesFromComPort!H7286)-$K$2)*0.015625)/0.3),"")</f>
        <v/>
      </c>
      <c r="N7247" t="str">
        <f>IF((ValuesFromComPort!I7286)&lt;&gt;"",((((ValuesFromComPort!I7286)-$N$2)*0.125)/0.3),"")</f>
        <v/>
      </c>
    </row>
    <row r="7248" spans="2:14" x14ac:dyDescent="0.25">
      <c r="B7248" t="str">
        <f>IF((ValuesFromComPort!A7287)&lt;&gt;"",(((ValuesFromComPort!A7287)-(Calculated!$B$2))/204.8),"")</f>
        <v/>
      </c>
      <c r="C7248" t="str">
        <f>IF((ValuesFromComPort!P7287)&lt;&gt;"",((((ValuesFromComPort!P7287)-(Calculated!$C$2))/204.8)),"")</f>
        <v/>
      </c>
      <c r="E7248" t="str">
        <f>IF((ValuesFromComPort!D7287)&lt;&gt;"",(((ValuesFromComPort!D7287)-(Calculated!$E$2))/1.28/3200),"")</f>
        <v/>
      </c>
      <c r="F7248" t="str">
        <f>IF((ValuesFromComPort!M7287)&lt;&gt;"",(((ValuesFromComPort!M7287)-(Calculated!$F$2))/1.28/3200),"")</f>
        <v/>
      </c>
      <c r="H7248" t="str">
        <f>IF((ValuesFromComPort!F7287)&lt;&gt;"",((((ValuesFromComPort!F7287)-(Calculated!$H$2))/1.28)*3.2),"")</f>
        <v/>
      </c>
      <c r="I7248" t="str">
        <f>IF((ValuesFromComPort!K7287)&lt;&gt;"",((((ValuesFromComPort!K7287)-(Calculated!$I$2))/1.28)*3.2),"")</f>
        <v/>
      </c>
      <c r="K7248" t="str">
        <f>IF((ValuesFromComPort!H7287)&lt;&gt;"",((((ValuesFromComPort!H7287)-$K$2)*0.015625)/0.3),"")</f>
        <v/>
      </c>
      <c r="N7248" t="str">
        <f>IF((ValuesFromComPort!I7287)&lt;&gt;"",((((ValuesFromComPort!I7287)-$N$2)*0.125)/0.3),"")</f>
        <v/>
      </c>
    </row>
    <row r="7249" spans="2:14" x14ac:dyDescent="0.25">
      <c r="B7249" t="str">
        <f>IF((ValuesFromComPort!A7288)&lt;&gt;"",(((ValuesFromComPort!A7288)-(Calculated!$B$2))/204.8),"")</f>
        <v/>
      </c>
      <c r="C7249" t="str">
        <f>IF((ValuesFromComPort!P7288)&lt;&gt;"",((((ValuesFromComPort!P7288)-(Calculated!$C$2))/204.8)),"")</f>
        <v/>
      </c>
      <c r="E7249" t="str">
        <f>IF((ValuesFromComPort!D7288)&lt;&gt;"",(((ValuesFromComPort!D7288)-(Calculated!$E$2))/1.28/3200),"")</f>
        <v/>
      </c>
      <c r="F7249" t="str">
        <f>IF((ValuesFromComPort!M7288)&lt;&gt;"",(((ValuesFromComPort!M7288)-(Calculated!$F$2))/1.28/3200),"")</f>
        <v/>
      </c>
      <c r="H7249" t="str">
        <f>IF((ValuesFromComPort!F7288)&lt;&gt;"",((((ValuesFromComPort!F7288)-(Calculated!$H$2))/1.28)*3.2),"")</f>
        <v/>
      </c>
      <c r="I7249" t="str">
        <f>IF((ValuesFromComPort!K7288)&lt;&gt;"",((((ValuesFromComPort!K7288)-(Calculated!$I$2))/1.28)*3.2),"")</f>
        <v/>
      </c>
      <c r="K7249" t="str">
        <f>IF((ValuesFromComPort!H7288)&lt;&gt;"",((((ValuesFromComPort!H7288)-$K$2)*0.015625)/0.3),"")</f>
        <v/>
      </c>
      <c r="N7249" t="str">
        <f>IF((ValuesFromComPort!I7288)&lt;&gt;"",((((ValuesFromComPort!I7288)-$N$2)*0.125)/0.3),"")</f>
        <v/>
      </c>
    </row>
    <row r="7250" spans="2:14" x14ac:dyDescent="0.25">
      <c r="B7250" t="str">
        <f>IF((ValuesFromComPort!A7289)&lt;&gt;"",(((ValuesFromComPort!A7289)-(Calculated!$B$2))/204.8),"")</f>
        <v/>
      </c>
      <c r="C7250" t="str">
        <f>IF((ValuesFromComPort!P7289)&lt;&gt;"",((((ValuesFromComPort!P7289)-(Calculated!$C$2))/204.8)),"")</f>
        <v/>
      </c>
      <c r="E7250" t="str">
        <f>IF((ValuesFromComPort!D7289)&lt;&gt;"",(((ValuesFromComPort!D7289)-(Calculated!$E$2))/1.28/3200),"")</f>
        <v/>
      </c>
      <c r="F7250" t="str">
        <f>IF((ValuesFromComPort!M7289)&lt;&gt;"",(((ValuesFromComPort!M7289)-(Calculated!$F$2))/1.28/3200),"")</f>
        <v/>
      </c>
      <c r="H7250" t="str">
        <f>IF((ValuesFromComPort!F7289)&lt;&gt;"",((((ValuesFromComPort!F7289)-(Calculated!$H$2))/1.28)*3.2),"")</f>
        <v/>
      </c>
      <c r="I7250" t="str">
        <f>IF((ValuesFromComPort!K7289)&lt;&gt;"",((((ValuesFromComPort!K7289)-(Calculated!$I$2))/1.28)*3.2),"")</f>
        <v/>
      </c>
      <c r="K7250" t="str">
        <f>IF((ValuesFromComPort!H7289)&lt;&gt;"",((((ValuesFromComPort!H7289)-$K$2)*0.015625)/0.3),"")</f>
        <v/>
      </c>
      <c r="N7250" t="str">
        <f>IF((ValuesFromComPort!I7289)&lt;&gt;"",((((ValuesFromComPort!I7289)-$N$2)*0.125)/0.3),"")</f>
        <v/>
      </c>
    </row>
    <row r="7251" spans="2:14" x14ac:dyDescent="0.25">
      <c r="B7251" t="str">
        <f>IF((ValuesFromComPort!A7290)&lt;&gt;"",(((ValuesFromComPort!A7290)-(Calculated!$B$2))/204.8),"")</f>
        <v/>
      </c>
      <c r="C7251" t="str">
        <f>IF((ValuesFromComPort!P7290)&lt;&gt;"",((((ValuesFromComPort!P7290)-(Calculated!$C$2))/204.8)),"")</f>
        <v/>
      </c>
      <c r="E7251" t="str">
        <f>IF((ValuesFromComPort!D7290)&lt;&gt;"",(((ValuesFromComPort!D7290)-(Calculated!$E$2))/1.28/3200),"")</f>
        <v/>
      </c>
      <c r="F7251" t="str">
        <f>IF((ValuesFromComPort!M7290)&lt;&gt;"",(((ValuesFromComPort!M7290)-(Calculated!$F$2))/1.28/3200),"")</f>
        <v/>
      </c>
      <c r="H7251" t="str">
        <f>IF((ValuesFromComPort!F7290)&lt;&gt;"",((((ValuesFromComPort!F7290)-(Calculated!$H$2))/1.28)*3.2),"")</f>
        <v/>
      </c>
      <c r="I7251" t="str">
        <f>IF((ValuesFromComPort!K7290)&lt;&gt;"",((((ValuesFromComPort!K7290)-(Calculated!$I$2))/1.28)*3.2),"")</f>
        <v/>
      </c>
      <c r="K7251" t="str">
        <f>IF((ValuesFromComPort!H7290)&lt;&gt;"",((((ValuesFromComPort!H7290)-$K$2)*0.015625)/0.3),"")</f>
        <v/>
      </c>
      <c r="N7251" t="str">
        <f>IF((ValuesFromComPort!I7290)&lt;&gt;"",((((ValuesFromComPort!I7290)-$N$2)*0.125)/0.3),"")</f>
        <v/>
      </c>
    </row>
    <row r="7252" spans="2:14" x14ac:dyDescent="0.25">
      <c r="B7252" t="str">
        <f>IF((ValuesFromComPort!A7291)&lt;&gt;"",(((ValuesFromComPort!A7291)-(Calculated!$B$2))/204.8),"")</f>
        <v/>
      </c>
      <c r="C7252" t="str">
        <f>IF((ValuesFromComPort!P7291)&lt;&gt;"",((((ValuesFromComPort!P7291)-(Calculated!$C$2))/204.8)),"")</f>
        <v/>
      </c>
      <c r="E7252" t="str">
        <f>IF((ValuesFromComPort!D7291)&lt;&gt;"",(((ValuesFromComPort!D7291)-(Calculated!$E$2))/1.28/3200),"")</f>
        <v/>
      </c>
      <c r="F7252" t="str">
        <f>IF((ValuesFromComPort!M7291)&lt;&gt;"",(((ValuesFromComPort!M7291)-(Calculated!$F$2))/1.28/3200),"")</f>
        <v/>
      </c>
      <c r="H7252" t="str">
        <f>IF((ValuesFromComPort!F7291)&lt;&gt;"",((((ValuesFromComPort!F7291)-(Calculated!$H$2))/1.28)*3.2),"")</f>
        <v/>
      </c>
      <c r="I7252" t="str">
        <f>IF((ValuesFromComPort!K7291)&lt;&gt;"",((((ValuesFromComPort!K7291)-(Calculated!$I$2))/1.28)*3.2),"")</f>
        <v/>
      </c>
      <c r="K7252" t="str">
        <f>IF((ValuesFromComPort!H7291)&lt;&gt;"",((((ValuesFromComPort!H7291)-$K$2)*0.015625)/0.3),"")</f>
        <v/>
      </c>
      <c r="N7252" t="str">
        <f>IF((ValuesFromComPort!I7291)&lt;&gt;"",((((ValuesFromComPort!I7291)-$N$2)*0.125)/0.3),"")</f>
        <v/>
      </c>
    </row>
    <row r="7253" spans="2:14" x14ac:dyDescent="0.25">
      <c r="B7253" t="str">
        <f>IF((ValuesFromComPort!A7292)&lt;&gt;"",(((ValuesFromComPort!A7292)-(Calculated!$B$2))/204.8),"")</f>
        <v/>
      </c>
      <c r="C7253" t="str">
        <f>IF((ValuesFromComPort!P7292)&lt;&gt;"",((((ValuesFromComPort!P7292)-(Calculated!$C$2))/204.8)),"")</f>
        <v/>
      </c>
      <c r="E7253" t="str">
        <f>IF((ValuesFromComPort!D7292)&lt;&gt;"",(((ValuesFromComPort!D7292)-(Calculated!$E$2))/1.28/3200),"")</f>
        <v/>
      </c>
      <c r="F7253" t="str">
        <f>IF((ValuesFromComPort!M7292)&lt;&gt;"",(((ValuesFromComPort!M7292)-(Calculated!$F$2))/1.28/3200),"")</f>
        <v/>
      </c>
      <c r="H7253" t="str">
        <f>IF((ValuesFromComPort!F7292)&lt;&gt;"",((((ValuesFromComPort!F7292)-(Calculated!$H$2))/1.28)*3.2),"")</f>
        <v/>
      </c>
      <c r="I7253" t="str">
        <f>IF((ValuesFromComPort!K7292)&lt;&gt;"",((((ValuesFromComPort!K7292)-(Calculated!$I$2))/1.28)*3.2),"")</f>
        <v/>
      </c>
      <c r="K7253" t="str">
        <f>IF((ValuesFromComPort!H7292)&lt;&gt;"",((((ValuesFromComPort!H7292)-$K$2)*0.015625)/0.3),"")</f>
        <v/>
      </c>
      <c r="N7253" t="str">
        <f>IF((ValuesFromComPort!I7292)&lt;&gt;"",((((ValuesFromComPort!I7292)-$N$2)*0.125)/0.3),"")</f>
        <v/>
      </c>
    </row>
    <row r="7254" spans="2:14" x14ac:dyDescent="0.25">
      <c r="B7254" t="str">
        <f>IF((ValuesFromComPort!A7293)&lt;&gt;"",(((ValuesFromComPort!A7293)-(Calculated!$B$2))/204.8),"")</f>
        <v/>
      </c>
      <c r="C7254" t="str">
        <f>IF((ValuesFromComPort!P7293)&lt;&gt;"",((((ValuesFromComPort!P7293)-(Calculated!$C$2))/204.8)),"")</f>
        <v/>
      </c>
      <c r="E7254" t="str">
        <f>IF((ValuesFromComPort!D7293)&lt;&gt;"",(((ValuesFromComPort!D7293)-(Calculated!$E$2))/1.28/3200),"")</f>
        <v/>
      </c>
      <c r="F7254" t="str">
        <f>IF((ValuesFromComPort!M7293)&lt;&gt;"",(((ValuesFromComPort!M7293)-(Calculated!$F$2))/1.28/3200),"")</f>
        <v/>
      </c>
      <c r="H7254" t="str">
        <f>IF((ValuesFromComPort!F7293)&lt;&gt;"",((((ValuesFromComPort!F7293)-(Calculated!$H$2))/1.28)*3.2),"")</f>
        <v/>
      </c>
      <c r="I7254" t="str">
        <f>IF((ValuesFromComPort!K7293)&lt;&gt;"",((((ValuesFromComPort!K7293)-(Calculated!$I$2))/1.28)*3.2),"")</f>
        <v/>
      </c>
      <c r="K7254" t="str">
        <f>IF((ValuesFromComPort!H7293)&lt;&gt;"",((((ValuesFromComPort!H7293)-$K$2)*0.015625)/0.3),"")</f>
        <v/>
      </c>
      <c r="N7254" t="str">
        <f>IF((ValuesFromComPort!I7293)&lt;&gt;"",((((ValuesFromComPort!I7293)-$N$2)*0.125)/0.3),"")</f>
        <v/>
      </c>
    </row>
    <row r="7255" spans="2:14" x14ac:dyDescent="0.25">
      <c r="B7255" t="str">
        <f>IF((ValuesFromComPort!A7294)&lt;&gt;"",(((ValuesFromComPort!A7294)-(Calculated!$B$2))/204.8),"")</f>
        <v/>
      </c>
      <c r="C7255" t="str">
        <f>IF((ValuesFromComPort!P7294)&lt;&gt;"",((((ValuesFromComPort!P7294)-(Calculated!$C$2))/204.8)),"")</f>
        <v/>
      </c>
      <c r="E7255" t="str">
        <f>IF((ValuesFromComPort!D7294)&lt;&gt;"",(((ValuesFromComPort!D7294)-(Calculated!$E$2))/1.28/3200),"")</f>
        <v/>
      </c>
      <c r="F7255" t="str">
        <f>IF((ValuesFromComPort!M7294)&lt;&gt;"",(((ValuesFromComPort!M7294)-(Calculated!$F$2))/1.28/3200),"")</f>
        <v/>
      </c>
      <c r="H7255" t="str">
        <f>IF((ValuesFromComPort!F7294)&lt;&gt;"",((((ValuesFromComPort!F7294)-(Calculated!$H$2))/1.28)*3.2),"")</f>
        <v/>
      </c>
      <c r="I7255" t="str">
        <f>IF((ValuesFromComPort!K7294)&lt;&gt;"",((((ValuesFromComPort!K7294)-(Calculated!$I$2))/1.28)*3.2),"")</f>
        <v/>
      </c>
      <c r="K7255" t="str">
        <f>IF((ValuesFromComPort!H7294)&lt;&gt;"",((((ValuesFromComPort!H7294)-$K$2)*0.015625)/0.3),"")</f>
        <v/>
      </c>
      <c r="N7255" t="str">
        <f>IF((ValuesFromComPort!I7294)&lt;&gt;"",((((ValuesFromComPort!I7294)-$N$2)*0.125)/0.3),"")</f>
        <v/>
      </c>
    </row>
    <row r="7256" spans="2:14" x14ac:dyDescent="0.25">
      <c r="B7256" t="str">
        <f>IF((ValuesFromComPort!A7295)&lt;&gt;"",(((ValuesFromComPort!A7295)-(Calculated!$B$2))/204.8),"")</f>
        <v/>
      </c>
      <c r="C7256" t="str">
        <f>IF((ValuesFromComPort!P7295)&lt;&gt;"",((((ValuesFromComPort!P7295)-(Calculated!$C$2))/204.8)),"")</f>
        <v/>
      </c>
      <c r="E7256" t="str">
        <f>IF((ValuesFromComPort!D7295)&lt;&gt;"",(((ValuesFromComPort!D7295)-(Calculated!$E$2))/1.28/3200),"")</f>
        <v/>
      </c>
      <c r="F7256" t="str">
        <f>IF((ValuesFromComPort!M7295)&lt;&gt;"",(((ValuesFromComPort!M7295)-(Calculated!$F$2))/1.28/3200),"")</f>
        <v/>
      </c>
      <c r="H7256" t="str">
        <f>IF((ValuesFromComPort!F7295)&lt;&gt;"",((((ValuesFromComPort!F7295)-(Calculated!$H$2))/1.28)*3.2),"")</f>
        <v/>
      </c>
      <c r="I7256" t="str">
        <f>IF((ValuesFromComPort!K7295)&lt;&gt;"",((((ValuesFromComPort!K7295)-(Calculated!$I$2))/1.28)*3.2),"")</f>
        <v/>
      </c>
      <c r="K7256" t="str">
        <f>IF((ValuesFromComPort!H7295)&lt;&gt;"",((((ValuesFromComPort!H7295)-$K$2)*0.015625)/0.3),"")</f>
        <v/>
      </c>
      <c r="N7256" t="str">
        <f>IF((ValuesFromComPort!I7295)&lt;&gt;"",((((ValuesFromComPort!I7295)-$N$2)*0.125)/0.3),"")</f>
        <v/>
      </c>
    </row>
    <row r="7257" spans="2:14" x14ac:dyDescent="0.25">
      <c r="B7257" t="str">
        <f>IF((ValuesFromComPort!A7296)&lt;&gt;"",(((ValuesFromComPort!A7296)-(Calculated!$B$2))/204.8),"")</f>
        <v/>
      </c>
      <c r="C7257" t="str">
        <f>IF((ValuesFromComPort!P7296)&lt;&gt;"",((((ValuesFromComPort!P7296)-(Calculated!$C$2))/204.8)),"")</f>
        <v/>
      </c>
      <c r="E7257" t="str">
        <f>IF((ValuesFromComPort!D7296)&lt;&gt;"",(((ValuesFromComPort!D7296)-(Calculated!$E$2))/1.28/3200),"")</f>
        <v/>
      </c>
      <c r="F7257" t="str">
        <f>IF((ValuesFromComPort!M7296)&lt;&gt;"",(((ValuesFromComPort!M7296)-(Calculated!$F$2))/1.28/3200),"")</f>
        <v/>
      </c>
      <c r="H7257" t="str">
        <f>IF((ValuesFromComPort!F7296)&lt;&gt;"",((((ValuesFromComPort!F7296)-(Calculated!$H$2))/1.28)*3.2),"")</f>
        <v/>
      </c>
      <c r="I7257" t="str">
        <f>IF((ValuesFromComPort!K7296)&lt;&gt;"",((((ValuesFromComPort!K7296)-(Calculated!$I$2))/1.28)*3.2),"")</f>
        <v/>
      </c>
      <c r="K7257" t="str">
        <f>IF((ValuesFromComPort!H7296)&lt;&gt;"",((((ValuesFromComPort!H7296)-$K$2)*0.015625)/0.3),"")</f>
        <v/>
      </c>
      <c r="N7257" t="str">
        <f>IF((ValuesFromComPort!I7296)&lt;&gt;"",((((ValuesFromComPort!I7296)-$N$2)*0.125)/0.3),"")</f>
        <v/>
      </c>
    </row>
    <row r="7258" spans="2:14" x14ac:dyDescent="0.25">
      <c r="B7258" t="str">
        <f>IF((ValuesFromComPort!A7297)&lt;&gt;"",(((ValuesFromComPort!A7297)-(Calculated!$B$2))/204.8),"")</f>
        <v/>
      </c>
      <c r="C7258" t="str">
        <f>IF((ValuesFromComPort!P7297)&lt;&gt;"",((((ValuesFromComPort!P7297)-(Calculated!$C$2))/204.8)),"")</f>
        <v/>
      </c>
      <c r="E7258" t="str">
        <f>IF((ValuesFromComPort!D7297)&lt;&gt;"",(((ValuesFromComPort!D7297)-(Calculated!$E$2))/1.28/3200),"")</f>
        <v/>
      </c>
      <c r="F7258" t="str">
        <f>IF((ValuesFromComPort!M7297)&lt;&gt;"",(((ValuesFromComPort!M7297)-(Calculated!$F$2))/1.28/3200),"")</f>
        <v/>
      </c>
      <c r="H7258" t="str">
        <f>IF((ValuesFromComPort!F7297)&lt;&gt;"",((((ValuesFromComPort!F7297)-(Calculated!$H$2))/1.28)*3.2),"")</f>
        <v/>
      </c>
      <c r="I7258" t="str">
        <f>IF((ValuesFromComPort!K7297)&lt;&gt;"",((((ValuesFromComPort!K7297)-(Calculated!$I$2))/1.28)*3.2),"")</f>
        <v/>
      </c>
      <c r="K7258" t="str">
        <f>IF((ValuesFromComPort!H7297)&lt;&gt;"",((((ValuesFromComPort!H7297)-$K$2)*0.015625)/0.3),"")</f>
        <v/>
      </c>
      <c r="N7258" t="str">
        <f>IF((ValuesFromComPort!I7297)&lt;&gt;"",((((ValuesFromComPort!I7297)-$N$2)*0.125)/0.3),"")</f>
        <v/>
      </c>
    </row>
    <row r="7259" spans="2:14" x14ac:dyDescent="0.25">
      <c r="B7259" t="str">
        <f>IF((ValuesFromComPort!A7298)&lt;&gt;"",(((ValuesFromComPort!A7298)-(Calculated!$B$2))/204.8),"")</f>
        <v/>
      </c>
      <c r="C7259" t="str">
        <f>IF((ValuesFromComPort!P7298)&lt;&gt;"",((((ValuesFromComPort!P7298)-(Calculated!$C$2))/204.8)),"")</f>
        <v/>
      </c>
      <c r="E7259" t="str">
        <f>IF((ValuesFromComPort!D7298)&lt;&gt;"",(((ValuesFromComPort!D7298)-(Calculated!$E$2))/1.28/3200),"")</f>
        <v/>
      </c>
      <c r="F7259" t="str">
        <f>IF((ValuesFromComPort!M7298)&lt;&gt;"",(((ValuesFromComPort!M7298)-(Calculated!$F$2))/1.28/3200),"")</f>
        <v/>
      </c>
      <c r="H7259" t="str">
        <f>IF((ValuesFromComPort!F7298)&lt;&gt;"",((((ValuesFromComPort!F7298)-(Calculated!$H$2))/1.28)*3.2),"")</f>
        <v/>
      </c>
      <c r="I7259" t="str">
        <f>IF((ValuesFromComPort!K7298)&lt;&gt;"",((((ValuesFromComPort!K7298)-(Calculated!$I$2))/1.28)*3.2),"")</f>
        <v/>
      </c>
      <c r="K7259" t="str">
        <f>IF((ValuesFromComPort!H7298)&lt;&gt;"",((((ValuesFromComPort!H7298)-$K$2)*0.015625)/0.3),"")</f>
        <v/>
      </c>
      <c r="N7259" t="str">
        <f>IF((ValuesFromComPort!I7298)&lt;&gt;"",((((ValuesFromComPort!I7298)-$N$2)*0.125)/0.3),"")</f>
        <v/>
      </c>
    </row>
    <row r="7260" spans="2:14" x14ac:dyDescent="0.25">
      <c r="B7260" t="str">
        <f>IF((ValuesFromComPort!A7299)&lt;&gt;"",(((ValuesFromComPort!A7299)-(Calculated!$B$2))/204.8),"")</f>
        <v/>
      </c>
      <c r="C7260" t="str">
        <f>IF((ValuesFromComPort!P7299)&lt;&gt;"",((((ValuesFromComPort!P7299)-(Calculated!$C$2))/204.8)),"")</f>
        <v/>
      </c>
      <c r="E7260" t="str">
        <f>IF((ValuesFromComPort!D7299)&lt;&gt;"",(((ValuesFromComPort!D7299)-(Calculated!$E$2))/1.28/3200),"")</f>
        <v/>
      </c>
      <c r="F7260" t="str">
        <f>IF((ValuesFromComPort!M7299)&lt;&gt;"",(((ValuesFromComPort!M7299)-(Calculated!$F$2))/1.28/3200),"")</f>
        <v/>
      </c>
      <c r="H7260" t="str">
        <f>IF((ValuesFromComPort!F7299)&lt;&gt;"",((((ValuesFromComPort!F7299)-(Calculated!$H$2))/1.28)*3.2),"")</f>
        <v/>
      </c>
      <c r="I7260" t="str">
        <f>IF((ValuesFromComPort!K7299)&lt;&gt;"",((((ValuesFromComPort!K7299)-(Calculated!$I$2))/1.28)*3.2),"")</f>
        <v/>
      </c>
      <c r="K7260" t="str">
        <f>IF((ValuesFromComPort!H7299)&lt;&gt;"",((((ValuesFromComPort!H7299)-$K$2)*0.015625)/0.3),"")</f>
        <v/>
      </c>
      <c r="N7260" t="str">
        <f>IF((ValuesFromComPort!I7299)&lt;&gt;"",((((ValuesFromComPort!I7299)-$N$2)*0.125)/0.3),"")</f>
        <v/>
      </c>
    </row>
    <row r="7261" spans="2:14" x14ac:dyDescent="0.25">
      <c r="B7261" t="str">
        <f>IF((ValuesFromComPort!A7300)&lt;&gt;"",(((ValuesFromComPort!A7300)-(Calculated!$B$2))/204.8),"")</f>
        <v/>
      </c>
      <c r="C7261" t="str">
        <f>IF((ValuesFromComPort!P7300)&lt;&gt;"",((((ValuesFromComPort!P7300)-(Calculated!$C$2))/204.8)),"")</f>
        <v/>
      </c>
      <c r="E7261" t="str">
        <f>IF((ValuesFromComPort!D7300)&lt;&gt;"",(((ValuesFromComPort!D7300)-(Calculated!$E$2))/1.28/3200),"")</f>
        <v/>
      </c>
      <c r="F7261" t="str">
        <f>IF((ValuesFromComPort!M7300)&lt;&gt;"",(((ValuesFromComPort!M7300)-(Calculated!$F$2))/1.28/3200),"")</f>
        <v/>
      </c>
      <c r="H7261" t="str">
        <f>IF((ValuesFromComPort!F7300)&lt;&gt;"",((((ValuesFromComPort!F7300)-(Calculated!$H$2))/1.28)*3.2),"")</f>
        <v/>
      </c>
      <c r="I7261" t="str">
        <f>IF((ValuesFromComPort!K7300)&lt;&gt;"",((((ValuesFromComPort!K7300)-(Calculated!$I$2))/1.28)*3.2),"")</f>
        <v/>
      </c>
      <c r="K7261" t="str">
        <f>IF((ValuesFromComPort!H7300)&lt;&gt;"",((((ValuesFromComPort!H7300)-$K$2)*0.015625)/0.3),"")</f>
        <v/>
      </c>
      <c r="N7261" t="str">
        <f>IF((ValuesFromComPort!I7300)&lt;&gt;"",((((ValuesFromComPort!I7300)-$N$2)*0.125)/0.3),"")</f>
        <v/>
      </c>
    </row>
    <row r="7262" spans="2:14" x14ac:dyDescent="0.25">
      <c r="B7262" t="str">
        <f>IF((ValuesFromComPort!A7301)&lt;&gt;"",(((ValuesFromComPort!A7301)-(Calculated!$B$2))/204.8),"")</f>
        <v/>
      </c>
      <c r="C7262" t="str">
        <f>IF((ValuesFromComPort!P7301)&lt;&gt;"",((((ValuesFromComPort!P7301)-(Calculated!$C$2))/204.8)),"")</f>
        <v/>
      </c>
      <c r="E7262" t="str">
        <f>IF((ValuesFromComPort!D7301)&lt;&gt;"",(((ValuesFromComPort!D7301)-(Calculated!$E$2))/1.28/3200),"")</f>
        <v/>
      </c>
      <c r="F7262" t="str">
        <f>IF((ValuesFromComPort!M7301)&lt;&gt;"",(((ValuesFromComPort!M7301)-(Calculated!$F$2))/1.28/3200),"")</f>
        <v/>
      </c>
      <c r="H7262" t="str">
        <f>IF((ValuesFromComPort!F7301)&lt;&gt;"",((((ValuesFromComPort!F7301)-(Calculated!$H$2))/1.28)*3.2),"")</f>
        <v/>
      </c>
      <c r="I7262" t="str">
        <f>IF((ValuesFromComPort!K7301)&lt;&gt;"",((((ValuesFromComPort!K7301)-(Calculated!$I$2))/1.28)*3.2),"")</f>
        <v/>
      </c>
      <c r="K7262" t="str">
        <f>IF((ValuesFromComPort!H7301)&lt;&gt;"",((((ValuesFromComPort!H7301)-$K$2)*0.015625)/0.3),"")</f>
        <v/>
      </c>
      <c r="N7262" t="str">
        <f>IF((ValuesFromComPort!I7301)&lt;&gt;"",((((ValuesFromComPort!I7301)-$N$2)*0.125)/0.3),"")</f>
        <v/>
      </c>
    </row>
    <row r="7263" spans="2:14" x14ac:dyDescent="0.25">
      <c r="B7263" t="str">
        <f>IF((ValuesFromComPort!A7302)&lt;&gt;"",(((ValuesFromComPort!A7302)-(Calculated!$B$2))/204.8),"")</f>
        <v/>
      </c>
      <c r="C7263" t="str">
        <f>IF((ValuesFromComPort!P7302)&lt;&gt;"",((((ValuesFromComPort!P7302)-(Calculated!$C$2))/204.8)),"")</f>
        <v/>
      </c>
      <c r="E7263" t="str">
        <f>IF((ValuesFromComPort!D7302)&lt;&gt;"",(((ValuesFromComPort!D7302)-(Calculated!$E$2))/1.28/3200),"")</f>
        <v/>
      </c>
      <c r="F7263" t="str">
        <f>IF((ValuesFromComPort!M7302)&lt;&gt;"",(((ValuesFromComPort!M7302)-(Calculated!$F$2))/1.28/3200),"")</f>
        <v/>
      </c>
      <c r="H7263" t="str">
        <f>IF((ValuesFromComPort!F7302)&lt;&gt;"",((((ValuesFromComPort!F7302)-(Calculated!$H$2))/1.28)*3.2),"")</f>
        <v/>
      </c>
      <c r="I7263" t="str">
        <f>IF((ValuesFromComPort!K7302)&lt;&gt;"",((((ValuesFromComPort!K7302)-(Calculated!$I$2))/1.28)*3.2),"")</f>
        <v/>
      </c>
      <c r="K7263" t="str">
        <f>IF((ValuesFromComPort!H7302)&lt;&gt;"",((((ValuesFromComPort!H7302)-$K$2)*0.015625)/0.3),"")</f>
        <v/>
      </c>
      <c r="N7263" t="str">
        <f>IF((ValuesFromComPort!I7302)&lt;&gt;"",((((ValuesFromComPort!I7302)-$N$2)*0.125)/0.3),"")</f>
        <v/>
      </c>
    </row>
    <row r="7264" spans="2:14" x14ac:dyDescent="0.25">
      <c r="B7264" t="str">
        <f>IF((ValuesFromComPort!A7303)&lt;&gt;"",(((ValuesFromComPort!A7303)-(Calculated!$B$2))/204.8),"")</f>
        <v/>
      </c>
      <c r="C7264" t="str">
        <f>IF((ValuesFromComPort!P7303)&lt;&gt;"",((((ValuesFromComPort!P7303)-(Calculated!$C$2))/204.8)),"")</f>
        <v/>
      </c>
      <c r="E7264" t="str">
        <f>IF((ValuesFromComPort!D7303)&lt;&gt;"",(((ValuesFromComPort!D7303)-(Calculated!$E$2))/1.28/3200),"")</f>
        <v/>
      </c>
      <c r="F7264" t="str">
        <f>IF((ValuesFromComPort!M7303)&lt;&gt;"",(((ValuesFromComPort!M7303)-(Calculated!$F$2))/1.28/3200),"")</f>
        <v/>
      </c>
      <c r="H7264" t="str">
        <f>IF((ValuesFromComPort!F7303)&lt;&gt;"",((((ValuesFromComPort!F7303)-(Calculated!$H$2))/1.28)*3.2),"")</f>
        <v/>
      </c>
      <c r="I7264" t="str">
        <f>IF((ValuesFromComPort!K7303)&lt;&gt;"",((((ValuesFromComPort!K7303)-(Calculated!$I$2))/1.28)*3.2),"")</f>
        <v/>
      </c>
      <c r="K7264" t="str">
        <f>IF((ValuesFromComPort!H7303)&lt;&gt;"",((((ValuesFromComPort!H7303)-$K$2)*0.015625)/0.3),"")</f>
        <v/>
      </c>
      <c r="N7264" t="str">
        <f>IF((ValuesFromComPort!I7303)&lt;&gt;"",((((ValuesFromComPort!I7303)-$N$2)*0.125)/0.3),"")</f>
        <v/>
      </c>
    </row>
    <row r="7265" spans="2:14" x14ac:dyDescent="0.25">
      <c r="B7265" t="str">
        <f>IF((ValuesFromComPort!A7304)&lt;&gt;"",(((ValuesFromComPort!A7304)-(Calculated!$B$2))/204.8),"")</f>
        <v/>
      </c>
      <c r="C7265" t="str">
        <f>IF((ValuesFromComPort!P7304)&lt;&gt;"",((((ValuesFromComPort!P7304)-(Calculated!$C$2))/204.8)),"")</f>
        <v/>
      </c>
      <c r="E7265" t="str">
        <f>IF((ValuesFromComPort!D7304)&lt;&gt;"",(((ValuesFromComPort!D7304)-(Calculated!$E$2))/1.28/3200),"")</f>
        <v/>
      </c>
      <c r="F7265" t="str">
        <f>IF((ValuesFromComPort!M7304)&lt;&gt;"",(((ValuesFromComPort!M7304)-(Calculated!$F$2))/1.28/3200),"")</f>
        <v/>
      </c>
      <c r="H7265" t="str">
        <f>IF((ValuesFromComPort!F7304)&lt;&gt;"",((((ValuesFromComPort!F7304)-(Calculated!$H$2))/1.28)*3.2),"")</f>
        <v/>
      </c>
      <c r="I7265" t="str">
        <f>IF((ValuesFromComPort!K7304)&lt;&gt;"",((((ValuesFromComPort!K7304)-(Calculated!$I$2))/1.28)*3.2),"")</f>
        <v/>
      </c>
      <c r="K7265" t="str">
        <f>IF((ValuesFromComPort!H7304)&lt;&gt;"",((((ValuesFromComPort!H7304)-$K$2)*0.015625)/0.3),"")</f>
        <v/>
      </c>
      <c r="N7265" t="str">
        <f>IF((ValuesFromComPort!I7304)&lt;&gt;"",((((ValuesFromComPort!I7304)-$N$2)*0.125)/0.3),"")</f>
        <v/>
      </c>
    </row>
    <row r="7266" spans="2:14" x14ac:dyDescent="0.25">
      <c r="B7266" t="str">
        <f>IF((ValuesFromComPort!A7305)&lt;&gt;"",(((ValuesFromComPort!A7305)-(Calculated!$B$2))/204.8),"")</f>
        <v/>
      </c>
      <c r="C7266" t="str">
        <f>IF((ValuesFromComPort!P7305)&lt;&gt;"",((((ValuesFromComPort!P7305)-(Calculated!$C$2))/204.8)),"")</f>
        <v/>
      </c>
      <c r="E7266" t="str">
        <f>IF((ValuesFromComPort!D7305)&lt;&gt;"",(((ValuesFromComPort!D7305)-(Calculated!$E$2))/1.28/3200),"")</f>
        <v/>
      </c>
      <c r="F7266" t="str">
        <f>IF((ValuesFromComPort!M7305)&lt;&gt;"",(((ValuesFromComPort!M7305)-(Calculated!$F$2))/1.28/3200),"")</f>
        <v/>
      </c>
      <c r="H7266" t="str">
        <f>IF((ValuesFromComPort!F7305)&lt;&gt;"",((((ValuesFromComPort!F7305)-(Calculated!$H$2))/1.28)*3.2),"")</f>
        <v/>
      </c>
      <c r="I7266" t="str">
        <f>IF((ValuesFromComPort!K7305)&lt;&gt;"",((((ValuesFromComPort!K7305)-(Calculated!$I$2))/1.28)*3.2),"")</f>
        <v/>
      </c>
      <c r="K7266" t="str">
        <f>IF((ValuesFromComPort!H7305)&lt;&gt;"",((((ValuesFromComPort!H7305)-$K$2)*0.015625)/0.3),"")</f>
        <v/>
      </c>
      <c r="N7266" t="str">
        <f>IF((ValuesFromComPort!I7305)&lt;&gt;"",((((ValuesFromComPort!I7305)-$N$2)*0.125)/0.3),"")</f>
        <v/>
      </c>
    </row>
    <row r="7267" spans="2:14" x14ac:dyDescent="0.25">
      <c r="B7267" t="str">
        <f>IF((ValuesFromComPort!A7306)&lt;&gt;"",(((ValuesFromComPort!A7306)-(Calculated!$B$2))/204.8),"")</f>
        <v/>
      </c>
      <c r="C7267" t="str">
        <f>IF((ValuesFromComPort!P7306)&lt;&gt;"",((((ValuesFromComPort!P7306)-(Calculated!$C$2))/204.8)),"")</f>
        <v/>
      </c>
      <c r="E7267" t="str">
        <f>IF((ValuesFromComPort!D7306)&lt;&gt;"",(((ValuesFromComPort!D7306)-(Calculated!$E$2))/1.28/3200),"")</f>
        <v/>
      </c>
      <c r="F7267" t="str">
        <f>IF((ValuesFromComPort!M7306)&lt;&gt;"",(((ValuesFromComPort!M7306)-(Calculated!$F$2))/1.28/3200),"")</f>
        <v/>
      </c>
      <c r="H7267" t="str">
        <f>IF((ValuesFromComPort!F7306)&lt;&gt;"",((((ValuesFromComPort!F7306)-(Calculated!$H$2))/1.28)*3.2),"")</f>
        <v/>
      </c>
      <c r="I7267" t="str">
        <f>IF((ValuesFromComPort!K7306)&lt;&gt;"",((((ValuesFromComPort!K7306)-(Calculated!$I$2))/1.28)*3.2),"")</f>
        <v/>
      </c>
      <c r="K7267" t="str">
        <f>IF((ValuesFromComPort!H7306)&lt;&gt;"",((((ValuesFromComPort!H7306)-$K$2)*0.015625)/0.3),"")</f>
        <v/>
      </c>
      <c r="N7267" t="str">
        <f>IF((ValuesFromComPort!I7306)&lt;&gt;"",((((ValuesFromComPort!I7306)-$N$2)*0.125)/0.3),"")</f>
        <v/>
      </c>
    </row>
    <row r="7268" spans="2:14" x14ac:dyDescent="0.25">
      <c r="B7268" t="str">
        <f>IF((ValuesFromComPort!A7307)&lt;&gt;"",(((ValuesFromComPort!A7307)-(Calculated!$B$2))/204.8),"")</f>
        <v/>
      </c>
      <c r="C7268" t="str">
        <f>IF((ValuesFromComPort!P7307)&lt;&gt;"",((((ValuesFromComPort!P7307)-(Calculated!$C$2))/204.8)),"")</f>
        <v/>
      </c>
      <c r="E7268" t="str">
        <f>IF((ValuesFromComPort!D7307)&lt;&gt;"",(((ValuesFromComPort!D7307)-(Calculated!$E$2))/1.28/3200),"")</f>
        <v/>
      </c>
      <c r="F7268" t="str">
        <f>IF((ValuesFromComPort!M7307)&lt;&gt;"",(((ValuesFromComPort!M7307)-(Calculated!$F$2))/1.28/3200),"")</f>
        <v/>
      </c>
      <c r="H7268" t="str">
        <f>IF((ValuesFromComPort!F7307)&lt;&gt;"",((((ValuesFromComPort!F7307)-(Calculated!$H$2))/1.28)*3.2),"")</f>
        <v/>
      </c>
      <c r="I7268" t="str">
        <f>IF((ValuesFromComPort!K7307)&lt;&gt;"",((((ValuesFromComPort!K7307)-(Calculated!$I$2))/1.28)*3.2),"")</f>
        <v/>
      </c>
      <c r="K7268" t="str">
        <f>IF((ValuesFromComPort!H7307)&lt;&gt;"",((((ValuesFromComPort!H7307)-$K$2)*0.015625)/0.3),"")</f>
        <v/>
      </c>
      <c r="N7268" t="str">
        <f>IF((ValuesFromComPort!I7307)&lt;&gt;"",((((ValuesFromComPort!I7307)-$N$2)*0.125)/0.3),"")</f>
        <v/>
      </c>
    </row>
    <row r="7269" spans="2:14" x14ac:dyDescent="0.25">
      <c r="B7269" t="str">
        <f>IF((ValuesFromComPort!A7308)&lt;&gt;"",(((ValuesFromComPort!A7308)-(Calculated!$B$2))/204.8),"")</f>
        <v/>
      </c>
      <c r="C7269" t="str">
        <f>IF((ValuesFromComPort!P7308)&lt;&gt;"",((((ValuesFromComPort!P7308)-(Calculated!$C$2))/204.8)),"")</f>
        <v/>
      </c>
      <c r="E7269" t="str">
        <f>IF((ValuesFromComPort!D7308)&lt;&gt;"",(((ValuesFromComPort!D7308)-(Calculated!$E$2))/1.28/3200),"")</f>
        <v/>
      </c>
      <c r="F7269" t="str">
        <f>IF((ValuesFromComPort!M7308)&lt;&gt;"",(((ValuesFromComPort!M7308)-(Calculated!$F$2))/1.28/3200),"")</f>
        <v/>
      </c>
      <c r="H7269" t="str">
        <f>IF((ValuesFromComPort!F7308)&lt;&gt;"",((((ValuesFromComPort!F7308)-(Calculated!$H$2))/1.28)*3.2),"")</f>
        <v/>
      </c>
      <c r="I7269" t="str">
        <f>IF((ValuesFromComPort!K7308)&lt;&gt;"",((((ValuesFromComPort!K7308)-(Calculated!$I$2))/1.28)*3.2),"")</f>
        <v/>
      </c>
      <c r="K7269" t="str">
        <f>IF((ValuesFromComPort!H7308)&lt;&gt;"",((((ValuesFromComPort!H7308)-$K$2)*0.015625)/0.3),"")</f>
        <v/>
      </c>
      <c r="N7269" t="str">
        <f>IF((ValuesFromComPort!I7308)&lt;&gt;"",((((ValuesFromComPort!I7308)-$N$2)*0.125)/0.3),"")</f>
        <v/>
      </c>
    </row>
    <row r="7270" spans="2:14" x14ac:dyDescent="0.25">
      <c r="B7270" t="str">
        <f>IF((ValuesFromComPort!A7309)&lt;&gt;"",(((ValuesFromComPort!A7309)-(Calculated!$B$2))/204.8),"")</f>
        <v/>
      </c>
      <c r="C7270" t="str">
        <f>IF((ValuesFromComPort!P7309)&lt;&gt;"",((((ValuesFromComPort!P7309)-(Calculated!$C$2))/204.8)),"")</f>
        <v/>
      </c>
      <c r="E7270" t="str">
        <f>IF((ValuesFromComPort!D7309)&lt;&gt;"",(((ValuesFromComPort!D7309)-(Calculated!$E$2))/1.28/3200),"")</f>
        <v/>
      </c>
      <c r="F7270" t="str">
        <f>IF((ValuesFromComPort!M7309)&lt;&gt;"",(((ValuesFromComPort!M7309)-(Calculated!$F$2))/1.28/3200),"")</f>
        <v/>
      </c>
      <c r="H7270" t="str">
        <f>IF((ValuesFromComPort!F7309)&lt;&gt;"",((((ValuesFromComPort!F7309)-(Calculated!$H$2))/1.28)*3.2),"")</f>
        <v/>
      </c>
      <c r="I7270" t="str">
        <f>IF((ValuesFromComPort!K7309)&lt;&gt;"",((((ValuesFromComPort!K7309)-(Calculated!$I$2))/1.28)*3.2),"")</f>
        <v/>
      </c>
      <c r="K7270" t="str">
        <f>IF((ValuesFromComPort!H7309)&lt;&gt;"",((((ValuesFromComPort!H7309)-$K$2)*0.015625)/0.3),"")</f>
        <v/>
      </c>
      <c r="N7270" t="str">
        <f>IF((ValuesFromComPort!I7309)&lt;&gt;"",((((ValuesFromComPort!I7309)-$N$2)*0.125)/0.3),"")</f>
        <v/>
      </c>
    </row>
    <row r="7271" spans="2:14" x14ac:dyDescent="0.25">
      <c r="B7271" t="str">
        <f>IF((ValuesFromComPort!A7310)&lt;&gt;"",(((ValuesFromComPort!A7310)-(Calculated!$B$2))/204.8),"")</f>
        <v/>
      </c>
      <c r="C7271" t="str">
        <f>IF((ValuesFromComPort!P7310)&lt;&gt;"",((((ValuesFromComPort!P7310)-(Calculated!$C$2))/204.8)),"")</f>
        <v/>
      </c>
      <c r="E7271" t="str">
        <f>IF((ValuesFromComPort!D7310)&lt;&gt;"",(((ValuesFromComPort!D7310)-(Calculated!$E$2))/1.28/3200),"")</f>
        <v/>
      </c>
      <c r="F7271" t="str">
        <f>IF((ValuesFromComPort!M7310)&lt;&gt;"",(((ValuesFromComPort!M7310)-(Calculated!$F$2))/1.28/3200),"")</f>
        <v/>
      </c>
      <c r="H7271" t="str">
        <f>IF((ValuesFromComPort!F7310)&lt;&gt;"",((((ValuesFromComPort!F7310)-(Calculated!$H$2))/1.28)*3.2),"")</f>
        <v/>
      </c>
      <c r="I7271" t="str">
        <f>IF((ValuesFromComPort!K7310)&lt;&gt;"",((((ValuesFromComPort!K7310)-(Calculated!$I$2))/1.28)*3.2),"")</f>
        <v/>
      </c>
      <c r="K7271" t="str">
        <f>IF((ValuesFromComPort!H7310)&lt;&gt;"",((((ValuesFromComPort!H7310)-$K$2)*0.015625)/0.3),"")</f>
        <v/>
      </c>
      <c r="N7271" t="str">
        <f>IF((ValuesFromComPort!I7310)&lt;&gt;"",((((ValuesFromComPort!I7310)-$N$2)*0.125)/0.3),"")</f>
        <v/>
      </c>
    </row>
    <row r="7272" spans="2:14" x14ac:dyDescent="0.25">
      <c r="B7272" t="str">
        <f>IF((ValuesFromComPort!A7311)&lt;&gt;"",(((ValuesFromComPort!A7311)-(Calculated!$B$2))/204.8),"")</f>
        <v/>
      </c>
      <c r="C7272" t="str">
        <f>IF((ValuesFromComPort!P7311)&lt;&gt;"",((((ValuesFromComPort!P7311)-(Calculated!$C$2))/204.8)),"")</f>
        <v/>
      </c>
      <c r="E7272" t="str">
        <f>IF((ValuesFromComPort!D7311)&lt;&gt;"",(((ValuesFromComPort!D7311)-(Calculated!$E$2))/1.28/3200),"")</f>
        <v/>
      </c>
      <c r="F7272" t="str">
        <f>IF((ValuesFromComPort!M7311)&lt;&gt;"",(((ValuesFromComPort!M7311)-(Calculated!$F$2))/1.28/3200),"")</f>
        <v/>
      </c>
      <c r="H7272" t="str">
        <f>IF((ValuesFromComPort!F7311)&lt;&gt;"",((((ValuesFromComPort!F7311)-(Calculated!$H$2))/1.28)*3.2),"")</f>
        <v/>
      </c>
      <c r="I7272" t="str">
        <f>IF((ValuesFromComPort!K7311)&lt;&gt;"",((((ValuesFromComPort!K7311)-(Calculated!$I$2))/1.28)*3.2),"")</f>
        <v/>
      </c>
      <c r="K7272" t="str">
        <f>IF((ValuesFromComPort!H7311)&lt;&gt;"",((((ValuesFromComPort!H7311)-$K$2)*0.015625)/0.3),"")</f>
        <v/>
      </c>
      <c r="N7272" t="str">
        <f>IF((ValuesFromComPort!I7311)&lt;&gt;"",((((ValuesFromComPort!I7311)-$N$2)*0.125)/0.3),"")</f>
        <v/>
      </c>
    </row>
    <row r="7273" spans="2:14" x14ac:dyDescent="0.25">
      <c r="B7273" t="str">
        <f>IF((ValuesFromComPort!A7312)&lt;&gt;"",(((ValuesFromComPort!A7312)-(Calculated!$B$2))/204.8),"")</f>
        <v/>
      </c>
      <c r="C7273" t="str">
        <f>IF((ValuesFromComPort!P7312)&lt;&gt;"",((((ValuesFromComPort!P7312)-(Calculated!$C$2))/204.8)),"")</f>
        <v/>
      </c>
      <c r="E7273" t="str">
        <f>IF((ValuesFromComPort!D7312)&lt;&gt;"",(((ValuesFromComPort!D7312)-(Calculated!$E$2))/1.28/3200),"")</f>
        <v/>
      </c>
      <c r="F7273" t="str">
        <f>IF((ValuesFromComPort!M7312)&lt;&gt;"",(((ValuesFromComPort!M7312)-(Calculated!$F$2))/1.28/3200),"")</f>
        <v/>
      </c>
      <c r="H7273" t="str">
        <f>IF((ValuesFromComPort!F7312)&lt;&gt;"",((((ValuesFromComPort!F7312)-(Calculated!$H$2))/1.28)*3.2),"")</f>
        <v/>
      </c>
      <c r="I7273" t="str">
        <f>IF((ValuesFromComPort!K7312)&lt;&gt;"",((((ValuesFromComPort!K7312)-(Calculated!$I$2))/1.28)*3.2),"")</f>
        <v/>
      </c>
      <c r="K7273" t="str">
        <f>IF((ValuesFromComPort!H7312)&lt;&gt;"",((((ValuesFromComPort!H7312)-$K$2)*0.015625)/0.3),"")</f>
        <v/>
      </c>
      <c r="N7273" t="str">
        <f>IF((ValuesFromComPort!I7312)&lt;&gt;"",((((ValuesFromComPort!I7312)-$N$2)*0.125)/0.3),"")</f>
        <v/>
      </c>
    </row>
    <row r="7274" spans="2:14" x14ac:dyDescent="0.25">
      <c r="B7274" t="str">
        <f>IF((ValuesFromComPort!A7313)&lt;&gt;"",(((ValuesFromComPort!A7313)-(Calculated!$B$2))/204.8),"")</f>
        <v/>
      </c>
      <c r="C7274" t="str">
        <f>IF((ValuesFromComPort!P7313)&lt;&gt;"",((((ValuesFromComPort!P7313)-(Calculated!$C$2))/204.8)),"")</f>
        <v/>
      </c>
      <c r="E7274" t="str">
        <f>IF((ValuesFromComPort!D7313)&lt;&gt;"",(((ValuesFromComPort!D7313)-(Calculated!$E$2))/1.28/3200),"")</f>
        <v/>
      </c>
      <c r="F7274" t="str">
        <f>IF((ValuesFromComPort!M7313)&lt;&gt;"",(((ValuesFromComPort!M7313)-(Calculated!$F$2))/1.28/3200),"")</f>
        <v/>
      </c>
      <c r="H7274" t="str">
        <f>IF((ValuesFromComPort!F7313)&lt;&gt;"",((((ValuesFromComPort!F7313)-(Calculated!$H$2))/1.28)*3.2),"")</f>
        <v/>
      </c>
      <c r="I7274" t="str">
        <f>IF((ValuesFromComPort!K7313)&lt;&gt;"",((((ValuesFromComPort!K7313)-(Calculated!$I$2))/1.28)*3.2),"")</f>
        <v/>
      </c>
      <c r="K7274" t="str">
        <f>IF((ValuesFromComPort!H7313)&lt;&gt;"",((((ValuesFromComPort!H7313)-$K$2)*0.015625)/0.3),"")</f>
        <v/>
      </c>
      <c r="N7274" t="str">
        <f>IF((ValuesFromComPort!I7313)&lt;&gt;"",((((ValuesFromComPort!I7313)-$N$2)*0.125)/0.3),"")</f>
        <v/>
      </c>
    </row>
    <row r="7275" spans="2:14" x14ac:dyDescent="0.25">
      <c r="B7275" t="str">
        <f>IF((ValuesFromComPort!A7314)&lt;&gt;"",(((ValuesFromComPort!A7314)-(Calculated!$B$2))/204.8),"")</f>
        <v/>
      </c>
      <c r="C7275" t="str">
        <f>IF((ValuesFromComPort!P7314)&lt;&gt;"",((((ValuesFromComPort!P7314)-(Calculated!$C$2))/204.8)),"")</f>
        <v/>
      </c>
      <c r="E7275" t="str">
        <f>IF((ValuesFromComPort!D7314)&lt;&gt;"",(((ValuesFromComPort!D7314)-(Calculated!$E$2))/1.28/3200),"")</f>
        <v/>
      </c>
      <c r="F7275" t="str">
        <f>IF((ValuesFromComPort!M7314)&lt;&gt;"",(((ValuesFromComPort!M7314)-(Calculated!$F$2))/1.28/3200),"")</f>
        <v/>
      </c>
      <c r="H7275" t="str">
        <f>IF((ValuesFromComPort!F7314)&lt;&gt;"",((((ValuesFromComPort!F7314)-(Calculated!$H$2))/1.28)*3.2),"")</f>
        <v/>
      </c>
      <c r="I7275" t="str">
        <f>IF((ValuesFromComPort!K7314)&lt;&gt;"",((((ValuesFromComPort!K7314)-(Calculated!$I$2))/1.28)*3.2),"")</f>
        <v/>
      </c>
      <c r="K7275" t="str">
        <f>IF((ValuesFromComPort!H7314)&lt;&gt;"",((((ValuesFromComPort!H7314)-$K$2)*0.015625)/0.3),"")</f>
        <v/>
      </c>
      <c r="N7275" t="str">
        <f>IF((ValuesFromComPort!I7314)&lt;&gt;"",((((ValuesFromComPort!I7314)-$N$2)*0.125)/0.3),"")</f>
        <v/>
      </c>
    </row>
    <row r="7276" spans="2:14" x14ac:dyDescent="0.25">
      <c r="B7276" t="str">
        <f>IF((ValuesFromComPort!A7315)&lt;&gt;"",(((ValuesFromComPort!A7315)-(Calculated!$B$2))/204.8),"")</f>
        <v/>
      </c>
      <c r="C7276" t="str">
        <f>IF((ValuesFromComPort!P7315)&lt;&gt;"",((((ValuesFromComPort!P7315)-(Calculated!$C$2))/204.8)),"")</f>
        <v/>
      </c>
      <c r="E7276" t="str">
        <f>IF((ValuesFromComPort!D7315)&lt;&gt;"",(((ValuesFromComPort!D7315)-(Calculated!$E$2))/1.28/3200),"")</f>
        <v/>
      </c>
      <c r="F7276" t="str">
        <f>IF((ValuesFromComPort!M7315)&lt;&gt;"",(((ValuesFromComPort!M7315)-(Calculated!$F$2))/1.28/3200),"")</f>
        <v/>
      </c>
      <c r="H7276" t="str">
        <f>IF((ValuesFromComPort!F7315)&lt;&gt;"",((((ValuesFromComPort!F7315)-(Calculated!$H$2))/1.28)*3.2),"")</f>
        <v/>
      </c>
      <c r="I7276" t="str">
        <f>IF((ValuesFromComPort!K7315)&lt;&gt;"",((((ValuesFromComPort!K7315)-(Calculated!$I$2))/1.28)*3.2),"")</f>
        <v/>
      </c>
      <c r="K7276" t="str">
        <f>IF((ValuesFromComPort!H7315)&lt;&gt;"",((((ValuesFromComPort!H7315)-$K$2)*0.015625)/0.3),"")</f>
        <v/>
      </c>
      <c r="N7276" t="str">
        <f>IF((ValuesFromComPort!I7315)&lt;&gt;"",((((ValuesFromComPort!I7315)-$N$2)*0.125)/0.3),"")</f>
        <v/>
      </c>
    </row>
    <row r="7277" spans="2:14" x14ac:dyDescent="0.25">
      <c r="B7277" t="str">
        <f>IF((ValuesFromComPort!A7316)&lt;&gt;"",(((ValuesFromComPort!A7316)-(Calculated!$B$2))/204.8),"")</f>
        <v/>
      </c>
      <c r="C7277" t="str">
        <f>IF((ValuesFromComPort!P7316)&lt;&gt;"",((((ValuesFromComPort!P7316)-(Calculated!$C$2))/204.8)),"")</f>
        <v/>
      </c>
      <c r="E7277" t="str">
        <f>IF((ValuesFromComPort!D7316)&lt;&gt;"",(((ValuesFromComPort!D7316)-(Calculated!$E$2))/1.28/3200),"")</f>
        <v/>
      </c>
      <c r="F7277" t="str">
        <f>IF((ValuesFromComPort!M7316)&lt;&gt;"",(((ValuesFromComPort!M7316)-(Calculated!$F$2))/1.28/3200),"")</f>
        <v/>
      </c>
      <c r="H7277" t="str">
        <f>IF((ValuesFromComPort!F7316)&lt;&gt;"",((((ValuesFromComPort!F7316)-(Calculated!$H$2))/1.28)*3.2),"")</f>
        <v/>
      </c>
      <c r="I7277" t="str">
        <f>IF((ValuesFromComPort!K7316)&lt;&gt;"",((((ValuesFromComPort!K7316)-(Calculated!$I$2))/1.28)*3.2),"")</f>
        <v/>
      </c>
      <c r="K7277" t="str">
        <f>IF((ValuesFromComPort!H7316)&lt;&gt;"",((((ValuesFromComPort!H7316)-$K$2)*0.015625)/0.3),"")</f>
        <v/>
      </c>
      <c r="N7277" t="str">
        <f>IF((ValuesFromComPort!I7316)&lt;&gt;"",((((ValuesFromComPort!I7316)-$N$2)*0.125)/0.3),"")</f>
        <v/>
      </c>
    </row>
    <row r="7278" spans="2:14" x14ac:dyDescent="0.25">
      <c r="B7278" t="str">
        <f>IF((ValuesFromComPort!A7317)&lt;&gt;"",(((ValuesFromComPort!A7317)-(Calculated!$B$2))/204.8),"")</f>
        <v/>
      </c>
      <c r="C7278" t="str">
        <f>IF((ValuesFromComPort!P7317)&lt;&gt;"",((((ValuesFromComPort!P7317)-(Calculated!$C$2))/204.8)),"")</f>
        <v/>
      </c>
      <c r="E7278" t="str">
        <f>IF((ValuesFromComPort!D7317)&lt;&gt;"",(((ValuesFromComPort!D7317)-(Calculated!$E$2))/1.28/3200),"")</f>
        <v/>
      </c>
      <c r="F7278" t="str">
        <f>IF((ValuesFromComPort!M7317)&lt;&gt;"",(((ValuesFromComPort!M7317)-(Calculated!$F$2))/1.28/3200),"")</f>
        <v/>
      </c>
      <c r="H7278" t="str">
        <f>IF((ValuesFromComPort!F7317)&lt;&gt;"",((((ValuesFromComPort!F7317)-(Calculated!$H$2))/1.28)*3.2),"")</f>
        <v/>
      </c>
      <c r="I7278" t="str">
        <f>IF((ValuesFromComPort!K7317)&lt;&gt;"",((((ValuesFromComPort!K7317)-(Calculated!$I$2))/1.28)*3.2),"")</f>
        <v/>
      </c>
      <c r="K7278" t="str">
        <f>IF((ValuesFromComPort!H7317)&lt;&gt;"",((((ValuesFromComPort!H7317)-$K$2)*0.015625)/0.3),"")</f>
        <v/>
      </c>
      <c r="N7278" t="str">
        <f>IF((ValuesFromComPort!I7317)&lt;&gt;"",((((ValuesFromComPort!I7317)-$N$2)*0.125)/0.3),"")</f>
        <v/>
      </c>
    </row>
    <row r="7279" spans="2:14" x14ac:dyDescent="0.25">
      <c r="B7279" t="str">
        <f>IF((ValuesFromComPort!A7318)&lt;&gt;"",(((ValuesFromComPort!A7318)-(Calculated!$B$2))/204.8),"")</f>
        <v/>
      </c>
      <c r="C7279" t="str">
        <f>IF((ValuesFromComPort!P7318)&lt;&gt;"",((((ValuesFromComPort!P7318)-(Calculated!$C$2))/204.8)),"")</f>
        <v/>
      </c>
      <c r="E7279" t="str">
        <f>IF((ValuesFromComPort!D7318)&lt;&gt;"",(((ValuesFromComPort!D7318)-(Calculated!$E$2))/1.28/3200),"")</f>
        <v/>
      </c>
      <c r="F7279" t="str">
        <f>IF((ValuesFromComPort!M7318)&lt;&gt;"",(((ValuesFromComPort!M7318)-(Calculated!$F$2))/1.28/3200),"")</f>
        <v/>
      </c>
      <c r="H7279" t="str">
        <f>IF((ValuesFromComPort!F7318)&lt;&gt;"",((((ValuesFromComPort!F7318)-(Calculated!$H$2))/1.28)*3.2),"")</f>
        <v/>
      </c>
      <c r="I7279" t="str">
        <f>IF((ValuesFromComPort!K7318)&lt;&gt;"",((((ValuesFromComPort!K7318)-(Calculated!$I$2))/1.28)*3.2),"")</f>
        <v/>
      </c>
      <c r="K7279" t="str">
        <f>IF((ValuesFromComPort!H7318)&lt;&gt;"",((((ValuesFromComPort!H7318)-$K$2)*0.015625)/0.3),"")</f>
        <v/>
      </c>
      <c r="N7279" t="str">
        <f>IF((ValuesFromComPort!I7318)&lt;&gt;"",((((ValuesFromComPort!I7318)-$N$2)*0.125)/0.3),"")</f>
        <v/>
      </c>
    </row>
    <row r="7280" spans="2:14" x14ac:dyDescent="0.25">
      <c r="B7280" t="str">
        <f>IF((ValuesFromComPort!A7319)&lt;&gt;"",(((ValuesFromComPort!A7319)-(Calculated!$B$2))/204.8),"")</f>
        <v/>
      </c>
      <c r="C7280" t="str">
        <f>IF((ValuesFromComPort!P7319)&lt;&gt;"",((((ValuesFromComPort!P7319)-(Calculated!$C$2))/204.8)),"")</f>
        <v/>
      </c>
      <c r="E7280" t="str">
        <f>IF((ValuesFromComPort!D7319)&lt;&gt;"",(((ValuesFromComPort!D7319)-(Calculated!$E$2))/1.28/3200),"")</f>
        <v/>
      </c>
      <c r="F7280" t="str">
        <f>IF((ValuesFromComPort!M7319)&lt;&gt;"",(((ValuesFromComPort!M7319)-(Calculated!$F$2))/1.28/3200),"")</f>
        <v/>
      </c>
      <c r="H7280" t="str">
        <f>IF((ValuesFromComPort!F7319)&lt;&gt;"",((((ValuesFromComPort!F7319)-(Calculated!$H$2))/1.28)*3.2),"")</f>
        <v/>
      </c>
      <c r="I7280" t="str">
        <f>IF((ValuesFromComPort!K7319)&lt;&gt;"",((((ValuesFromComPort!K7319)-(Calculated!$I$2))/1.28)*3.2),"")</f>
        <v/>
      </c>
      <c r="K7280" t="str">
        <f>IF((ValuesFromComPort!H7319)&lt;&gt;"",((((ValuesFromComPort!H7319)-$K$2)*0.015625)/0.3),"")</f>
        <v/>
      </c>
      <c r="N7280" t="str">
        <f>IF((ValuesFromComPort!I7319)&lt;&gt;"",((((ValuesFromComPort!I7319)-$N$2)*0.125)/0.3),"")</f>
        <v/>
      </c>
    </row>
    <row r="7281" spans="2:14" x14ac:dyDescent="0.25">
      <c r="B7281" t="str">
        <f>IF((ValuesFromComPort!A7320)&lt;&gt;"",(((ValuesFromComPort!A7320)-(Calculated!$B$2))/204.8),"")</f>
        <v/>
      </c>
      <c r="C7281" t="str">
        <f>IF((ValuesFromComPort!P7320)&lt;&gt;"",((((ValuesFromComPort!P7320)-(Calculated!$C$2))/204.8)),"")</f>
        <v/>
      </c>
      <c r="E7281" t="str">
        <f>IF((ValuesFromComPort!D7320)&lt;&gt;"",(((ValuesFromComPort!D7320)-(Calculated!$E$2))/1.28/3200),"")</f>
        <v/>
      </c>
      <c r="F7281" t="str">
        <f>IF((ValuesFromComPort!M7320)&lt;&gt;"",(((ValuesFromComPort!M7320)-(Calculated!$F$2))/1.28/3200),"")</f>
        <v/>
      </c>
      <c r="H7281" t="str">
        <f>IF((ValuesFromComPort!F7320)&lt;&gt;"",((((ValuesFromComPort!F7320)-(Calculated!$H$2))/1.28)*3.2),"")</f>
        <v/>
      </c>
      <c r="I7281" t="str">
        <f>IF((ValuesFromComPort!K7320)&lt;&gt;"",((((ValuesFromComPort!K7320)-(Calculated!$I$2))/1.28)*3.2),"")</f>
        <v/>
      </c>
      <c r="K7281" t="str">
        <f>IF((ValuesFromComPort!H7320)&lt;&gt;"",((((ValuesFromComPort!H7320)-$K$2)*0.015625)/0.3),"")</f>
        <v/>
      </c>
      <c r="N7281" t="str">
        <f>IF((ValuesFromComPort!I7320)&lt;&gt;"",((((ValuesFromComPort!I7320)-$N$2)*0.125)/0.3),"")</f>
        <v/>
      </c>
    </row>
    <row r="7282" spans="2:14" x14ac:dyDescent="0.25">
      <c r="B7282" t="str">
        <f>IF((ValuesFromComPort!A7321)&lt;&gt;"",(((ValuesFromComPort!A7321)-(Calculated!$B$2))/204.8),"")</f>
        <v/>
      </c>
      <c r="C7282" t="str">
        <f>IF((ValuesFromComPort!P7321)&lt;&gt;"",((((ValuesFromComPort!P7321)-(Calculated!$C$2))/204.8)),"")</f>
        <v/>
      </c>
      <c r="E7282" t="str">
        <f>IF((ValuesFromComPort!D7321)&lt;&gt;"",(((ValuesFromComPort!D7321)-(Calculated!$E$2))/1.28/3200),"")</f>
        <v/>
      </c>
      <c r="F7282" t="str">
        <f>IF((ValuesFromComPort!M7321)&lt;&gt;"",(((ValuesFromComPort!M7321)-(Calculated!$F$2))/1.28/3200),"")</f>
        <v/>
      </c>
      <c r="H7282" t="str">
        <f>IF((ValuesFromComPort!F7321)&lt;&gt;"",((((ValuesFromComPort!F7321)-(Calculated!$H$2))/1.28)*3.2),"")</f>
        <v/>
      </c>
      <c r="I7282" t="str">
        <f>IF((ValuesFromComPort!K7321)&lt;&gt;"",((((ValuesFromComPort!K7321)-(Calculated!$I$2))/1.28)*3.2),"")</f>
        <v/>
      </c>
      <c r="K7282" t="str">
        <f>IF((ValuesFromComPort!H7321)&lt;&gt;"",((((ValuesFromComPort!H7321)-$K$2)*0.015625)/0.3),"")</f>
        <v/>
      </c>
      <c r="N7282" t="str">
        <f>IF((ValuesFromComPort!I7321)&lt;&gt;"",((((ValuesFromComPort!I7321)-$N$2)*0.125)/0.3),"")</f>
        <v/>
      </c>
    </row>
    <row r="7283" spans="2:14" x14ac:dyDescent="0.25">
      <c r="B7283" t="str">
        <f>IF((ValuesFromComPort!A7322)&lt;&gt;"",(((ValuesFromComPort!A7322)-(Calculated!$B$2))/204.8),"")</f>
        <v/>
      </c>
      <c r="C7283" t="str">
        <f>IF((ValuesFromComPort!P7322)&lt;&gt;"",((((ValuesFromComPort!P7322)-(Calculated!$C$2))/204.8)),"")</f>
        <v/>
      </c>
      <c r="E7283" t="str">
        <f>IF((ValuesFromComPort!D7322)&lt;&gt;"",(((ValuesFromComPort!D7322)-(Calculated!$E$2))/1.28/3200),"")</f>
        <v/>
      </c>
      <c r="F7283" t="str">
        <f>IF((ValuesFromComPort!M7322)&lt;&gt;"",(((ValuesFromComPort!M7322)-(Calculated!$F$2))/1.28/3200),"")</f>
        <v/>
      </c>
      <c r="H7283" t="str">
        <f>IF((ValuesFromComPort!F7322)&lt;&gt;"",((((ValuesFromComPort!F7322)-(Calculated!$H$2))/1.28)*3.2),"")</f>
        <v/>
      </c>
      <c r="I7283" t="str">
        <f>IF((ValuesFromComPort!K7322)&lt;&gt;"",((((ValuesFromComPort!K7322)-(Calculated!$I$2))/1.28)*3.2),"")</f>
        <v/>
      </c>
      <c r="K7283" t="str">
        <f>IF((ValuesFromComPort!H7322)&lt;&gt;"",((((ValuesFromComPort!H7322)-$K$2)*0.015625)/0.3),"")</f>
        <v/>
      </c>
      <c r="N7283" t="str">
        <f>IF((ValuesFromComPort!I7322)&lt;&gt;"",((((ValuesFromComPort!I7322)-$N$2)*0.125)/0.3),"")</f>
        <v/>
      </c>
    </row>
    <row r="7284" spans="2:14" x14ac:dyDescent="0.25">
      <c r="B7284" t="str">
        <f>IF((ValuesFromComPort!A7323)&lt;&gt;"",(((ValuesFromComPort!A7323)-(Calculated!$B$2))/204.8),"")</f>
        <v/>
      </c>
      <c r="C7284" t="str">
        <f>IF((ValuesFromComPort!P7323)&lt;&gt;"",((((ValuesFromComPort!P7323)-(Calculated!$C$2))/204.8)),"")</f>
        <v/>
      </c>
      <c r="E7284" t="str">
        <f>IF((ValuesFromComPort!D7323)&lt;&gt;"",(((ValuesFromComPort!D7323)-(Calculated!$E$2))/1.28/3200),"")</f>
        <v/>
      </c>
      <c r="F7284" t="str">
        <f>IF((ValuesFromComPort!M7323)&lt;&gt;"",(((ValuesFromComPort!M7323)-(Calculated!$F$2))/1.28/3200),"")</f>
        <v/>
      </c>
      <c r="H7284" t="str">
        <f>IF((ValuesFromComPort!F7323)&lt;&gt;"",((((ValuesFromComPort!F7323)-(Calculated!$H$2))/1.28)*3.2),"")</f>
        <v/>
      </c>
      <c r="I7284" t="str">
        <f>IF((ValuesFromComPort!K7323)&lt;&gt;"",((((ValuesFromComPort!K7323)-(Calculated!$I$2))/1.28)*3.2),"")</f>
        <v/>
      </c>
      <c r="K7284" t="str">
        <f>IF((ValuesFromComPort!H7323)&lt;&gt;"",((((ValuesFromComPort!H7323)-$K$2)*0.015625)/0.3),"")</f>
        <v/>
      </c>
      <c r="N7284" t="str">
        <f>IF((ValuesFromComPort!I7323)&lt;&gt;"",((((ValuesFromComPort!I7323)-$N$2)*0.125)/0.3),"")</f>
        <v/>
      </c>
    </row>
    <row r="7285" spans="2:14" x14ac:dyDescent="0.25">
      <c r="B7285" t="str">
        <f>IF((ValuesFromComPort!A7324)&lt;&gt;"",(((ValuesFromComPort!A7324)-(Calculated!$B$2))/204.8),"")</f>
        <v/>
      </c>
      <c r="C7285" t="str">
        <f>IF((ValuesFromComPort!P7324)&lt;&gt;"",((((ValuesFromComPort!P7324)-(Calculated!$C$2))/204.8)),"")</f>
        <v/>
      </c>
      <c r="E7285" t="str">
        <f>IF((ValuesFromComPort!D7324)&lt;&gt;"",(((ValuesFromComPort!D7324)-(Calculated!$E$2))/1.28/3200),"")</f>
        <v/>
      </c>
      <c r="F7285" t="str">
        <f>IF((ValuesFromComPort!M7324)&lt;&gt;"",(((ValuesFromComPort!M7324)-(Calculated!$F$2))/1.28/3200),"")</f>
        <v/>
      </c>
      <c r="H7285" t="str">
        <f>IF((ValuesFromComPort!F7324)&lt;&gt;"",((((ValuesFromComPort!F7324)-(Calculated!$H$2))/1.28)*3.2),"")</f>
        <v/>
      </c>
      <c r="I7285" t="str">
        <f>IF((ValuesFromComPort!K7324)&lt;&gt;"",((((ValuesFromComPort!K7324)-(Calculated!$I$2))/1.28)*3.2),"")</f>
        <v/>
      </c>
      <c r="K7285" t="str">
        <f>IF((ValuesFromComPort!H7324)&lt;&gt;"",((((ValuesFromComPort!H7324)-$K$2)*0.015625)/0.3),"")</f>
        <v/>
      </c>
      <c r="N7285" t="str">
        <f>IF((ValuesFromComPort!I7324)&lt;&gt;"",((((ValuesFromComPort!I7324)-$N$2)*0.125)/0.3),"")</f>
        <v/>
      </c>
    </row>
    <row r="7286" spans="2:14" x14ac:dyDescent="0.25">
      <c r="B7286" t="str">
        <f>IF((ValuesFromComPort!A7325)&lt;&gt;"",(((ValuesFromComPort!A7325)-(Calculated!$B$2))/204.8),"")</f>
        <v/>
      </c>
      <c r="C7286" t="str">
        <f>IF((ValuesFromComPort!P7325)&lt;&gt;"",((((ValuesFromComPort!P7325)-(Calculated!$C$2))/204.8)),"")</f>
        <v/>
      </c>
      <c r="E7286" t="str">
        <f>IF((ValuesFromComPort!D7325)&lt;&gt;"",(((ValuesFromComPort!D7325)-(Calculated!$E$2))/1.28/3200),"")</f>
        <v/>
      </c>
      <c r="F7286" t="str">
        <f>IF((ValuesFromComPort!M7325)&lt;&gt;"",(((ValuesFromComPort!M7325)-(Calculated!$F$2))/1.28/3200),"")</f>
        <v/>
      </c>
      <c r="H7286" t="str">
        <f>IF((ValuesFromComPort!F7325)&lt;&gt;"",((((ValuesFromComPort!F7325)-(Calculated!$H$2))/1.28)*3.2),"")</f>
        <v/>
      </c>
      <c r="I7286" t="str">
        <f>IF((ValuesFromComPort!K7325)&lt;&gt;"",((((ValuesFromComPort!K7325)-(Calculated!$I$2))/1.28)*3.2),"")</f>
        <v/>
      </c>
      <c r="K7286" t="str">
        <f>IF((ValuesFromComPort!H7325)&lt;&gt;"",((((ValuesFromComPort!H7325)-$K$2)*0.015625)/0.3),"")</f>
        <v/>
      </c>
      <c r="N7286" t="str">
        <f>IF((ValuesFromComPort!I7325)&lt;&gt;"",((((ValuesFromComPort!I7325)-$N$2)*0.125)/0.3),"")</f>
        <v/>
      </c>
    </row>
    <row r="7287" spans="2:14" x14ac:dyDescent="0.25">
      <c r="B7287" t="str">
        <f>IF((ValuesFromComPort!A7326)&lt;&gt;"",(((ValuesFromComPort!A7326)-(Calculated!$B$2))/204.8),"")</f>
        <v/>
      </c>
      <c r="C7287" t="str">
        <f>IF((ValuesFromComPort!P7326)&lt;&gt;"",((((ValuesFromComPort!P7326)-(Calculated!$C$2))/204.8)),"")</f>
        <v/>
      </c>
      <c r="E7287" t="str">
        <f>IF((ValuesFromComPort!D7326)&lt;&gt;"",(((ValuesFromComPort!D7326)-(Calculated!$E$2))/1.28/3200),"")</f>
        <v/>
      </c>
      <c r="F7287" t="str">
        <f>IF((ValuesFromComPort!M7326)&lt;&gt;"",(((ValuesFromComPort!M7326)-(Calculated!$F$2))/1.28/3200),"")</f>
        <v/>
      </c>
      <c r="H7287" t="str">
        <f>IF((ValuesFromComPort!F7326)&lt;&gt;"",((((ValuesFromComPort!F7326)-(Calculated!$H$2))/1.28)*3.2),"")</f>
        <v/>
      </c>
      <c r="I7287" t="str">
        <f>IF((ValuesFromComPort!K7326)&lt;&gt;"",((((ValuesFromComPort!K7326)-(Calculated!$I$2))/1.28)*3.2),"")</f>
        <v/>
      </c>
      <c r="K7287" t="str">
        <f>IF((ValuesFromComPort!H7326)&lt;&gt;"",((((ValuesFromComPort!H7326)-$K$2)*0.015625)/0.3),"")</f>
        <v/>
      </c>
      <c r="N7287" t="str">
        <f>IF((ValuesFromComPort!I7326)&lt;&gt;"",((((ValuesFromComPort!I7326)-$N$2)*0.125)/0.3),"")</f>
        <v/>
      </c>
    </row>
    <row r="7288" spans="2:14" x14ac:dyDescent="0.25">
      <c r="B7288" t="str">
        <f>IF((ValuesFromComPort!A7327)&lt;&gt;"",(((ValuesFromComPort!A7327)-(Calculated!$B$2))/204.8),"")</f>
        <v/>
      </c>
      <c r="C7288" t="str">
        <f>IF((ValuesFromComPort!P7327)&lt;&gt;"",((((ValuesFromComPort!P7327)-(Calculated!$C$2))/204.8)),"")</f>
        <v/>
      </c>
      <c r="E7288" t="str">
        <f>IF((ValuesFromComPort!D7327)&lt;&gt;"",(((ValuesFromComPort!D7327)-(Calculated!$E$2))/1.28/3200),"")</f>
        <v/>
      </c>
      <c r="F7288" t="str">
        <f>IF((ValuesFromComPort!M7327)&lt;&gt;"",(((ValuesFromComPort!M7327)-(Calculated!$F$2))/1.28/3200),"")</f>
        <v/>
      </c>
      <c r="H7288" t="str">
        <f>IF((ValuesFromComPort!F7327)&lt;&gt;"",((((ValuesFromComPort!F7327)-(Calculated!$H$2))/1.28)*3.2),"")</f>
        <v/>
      </c>
      <c r="I7288" t="str">
        <f>IF((ValuesFromComPort!K7327)&lt;&gt;"",((((ValuesFromComPort!K7327)-(Calculated!$I$2))/1.28)*3.2),"")</f>
        <v/>
      </c>
      <c r="K7288" t="str">
        <f>IF((ValuesFromComPort!H7327)&lt;&gt;"",((((ValuesFromComPort!H7327)-$K$2)*0.015625)/0.3),"")</f>
        <v/>
      </c>
      <c r="N7288" t="str">
        <f>IF((ValuesFromComPort!I7327)&lt;&gt;"",((((ValuesFromComPort!I7327)-$N$2)*0.125)/0.3),"")</f>
        <v/>
      </c>
    </row>
    <row r="7289" spans="2:14" x14ac:dyDescent="0.25">
      <c r="B7289" t="str">
        <f>IF((ValuesFromComPort!A7328)&lt;&gt;"",(((ValuesFromComPort!A7328)-(Calculated!$B$2))/204.8),"")</f>
        <v/>
      </c>
      <c r="C7289" t="str">
        <f>IF((ValuesFromComPort!P7328)&lt;&gt;"",((((ValuesFromComPort!P7328)-(Calculated!$C$2))/204.8)),"")</f>
        <v/>
      </c>
      <c r="E7289" t="str">
        <f>IF((ValuesFromComPort!D7328)&lt;&gt;"",(((ValuesFromComPort!D7328)-(Calculated!$E$2))/1.28/3200),"")</f>
        <v/>
      </c>
      <c r="F7289" t="str">
        <f>IF((ValuesFromComPort!M7328)&lt;&gt;"",(((ValuesFromComPort!M7328)-(Calculated!$F$2))/1.28/3200),"")</f>
        <v/>
      </c>
      <c r="H7289" t="str">
        <f>IF((ValuesFromComPort!F7328)&lt;&gt;"",((((ValuesFromComPort!F7328)-(Calculated!$H$2))/1.28)*3.2),"")</f>
        <v/>
      </c>
      <c r="I7289" t="str">
        <f>IF((ValuesFromComPort!K7328)&lt;&gt;"",((((ValuesFromComPort!K7328)-(Calculated!$I$2))/1.28)*3.2),"")</f>
        <v/>
      </c>
      <c r="K7289" t="str">
        <f>IF((ValuesFromComPort!H7328)&lt;&gt;"",((((ValuesFromComPort!H7328)-$K$2)*0.015625)/0.3),"")</f>
        <v/>
      </c>
      <c r="N7289" t="str">
        <f>IF((ValuesFromComPort!I7328)&lt;&gt;"",((((ValuesFromComPort!I7328)-$N$2)*0.125)/0.3),"")</f>
        <v/>
      </c>
    </row>
    <row r="7290" spans="2:14" x14ac:dyDescent="0.25">
      <c r="B7290" t="str">
        <f>IF((ValuesFromComPort!A7329)&lt;&gt;"",(((ValuesFromComPort!A7329)-(Calculated!$B$2))/204.8),"")</f>
        <v/>
      </c>
      <c r="C7290" t="str">
        <f>IF((ValuesFromComPort!P7329)&lt;&gt;"",((((ValuesFromComPort!P7329)-(Calculated!$C$2))/204.8)),"")</f>
        <v/>
      </c>
      <c r="E7290" t="str">
        <f>IF((ValuesFromComPort!D7329)&lt;&gt;"",(((ValuesFromComPort!D7329)-(Calculated!$E$2))/1.28/3200),"")</f>
        <v/>
      </c>
      <c r="F7290" t="str">
        <f>IF((ValuesFromComPort!M7329)&lt;&gt;"",(((ValuesFromComPort!M7329)-(Calculated!$F$2))/1.28/3200),"")</f>
        <v/>
      </c>
      <c r="H7290" t="str">
        <f>IF((ValuesFromComPort!F7329)&lt;&gt;"",((((ValuesFromComPort!F7329)-(Calculated!$H$2))/1.28)*3.2),"")</f>
        <v/>
      </c>
      <c r="I7290" t="str">
        <f>IF((ValuesFromComPort!K7329)&lt;&gt;"",((((ValuesFromComPort!K7329)-(Calculated!$I$2))/1.28)*3.2),"")</f>
        <v/>
      </c>
      <c r="K7290" t="str">
        <f>IF((ValuesFromComPort!H7329)&lt;&gt;"",((((ValuesFromComPort!H7329)-$K$2)*0.015625)/0.3),"")</f>
        <v/>
      </c>
      <c r="N7290" t="str">
        <f>IF((ValuesFromComPort!I7329)&lt;&gt;"",((((ValuesFromComPort!I7329)-$N$2)*0.125)/0.3),"")</f>
        <v/>
      </c>
    </row>
    <row r="7291" spans="2:14" x14ac:dyDescent="0.25">
      <c r="B7291" t="str">
        <f>IF((ValuesFromComPort!A7330)&lt;&gt;"",(((ValuesFromComPort!A7330)-(Calculated!$B$2))/204.8),"")</f>
        <v/>
      </c>
      <c r="C7291" t="str">
        <f>IF((ValuesFromComPort!P7330)&lt;&gt;"",((((ValuesFromComPort!P7330)-(Calculated!$C$2))/204.8)),"")</f>
        <v/>
      </c>
      <c r="E7291" t="str">
        <f>IF((ValuesFromComPort!D7330)&lt;&gt;"",(((ValuesFromComPort!D7330)-(Calculated!$E$2))/1.28/3200),"")</f>
        <v/>
      </c>
      <c r="F7291" t="str">
        <f>IF((ValuesFromComPort!M7330)&lt;&gt;"",(((ValuesFromComPort!M7330)-(Calculated!$F$2))/1.28/3200),"")</f>
        <v/>
      </c>
      <c r="H7291" t="str">
        <f>IF((ValuesFromComPort!F7330)&lt;&gt;"",((((ValuesFromComPort!F7330)-(Calculated!$H$2))/1.28)*3.2),"")</f>
        <v/>
      </c>
      <c r="I7291" t="str">
        <f>IF((ValuesFromComPort!K7330)&lt;&gt;"",((((ValuesFromComPort!K7330)-(Calculated!$I$2))/1.28)*3.2),"")</f>
        <v/>
      </c>
      <c r="K7291" t="str">
        <f>IF((ValuesFromComPort!H7330)&lt;&gt;"",((((ValuesFromComPort!H7330)-$K$2)*0.015625)/0.3),"")</f>
        <v/>
      </c>
      <c r="N7291" t="str">
        <f>IF((ValuesFromComPort!I7330)&lt;&gt;"",((((ValuesFromComPort!I7330)-$N$2)*0.125)/0.3),"")</f>
        <v/>
      </c>
    </row>
    <row r="7292" spans="2:14" x14ac:dyDescent="0.25">
      <c r="B7292" t="str">
        <f>IF((ValuesFromComPort!A7331)&lt;&gt;"",(((ValuesFromComPort!A7331)-(Calculated!$B$2))/204.8),"")</f>
        <v/>
      </c>
      <c r="C7292" t="str">
        <f>IF((ValuesFromComPort!P7331)&lt;&gt;"",((((ValuesFromComPort!P7331)-(Calculated!$C$2))/204.8)),"")</f>
        <v/>
      </c>
      <c r="E7292" t="str">
        <f>IF((ValuesFromComPort!D7331)&lt;&gt;"",(((ValuesFromComPort!D7331)-(Calculated!$E$2))/1.28/3200),"")</f>
        <v/>
      </c>
      <c r="F7292" t="str">
        <f>IF((ValuesFromComPort!M7331)&lt;&gt;"",(((ValuesFromComPort!M7331)-(Calculated!$F$2))/1.28/3200),"")</f>
        <v/>
      </c>
      <c r="H7292" t="str">
        <f>IF((ValuesFromComPort!F7331)&lt;&gt;"",((((ValuesFromComPort!F7331)-(Calculated!$H$2))/1.28)*3.2),"")</f>
        <v/>
      </c>
      <c r="I7292" t="str">
        <f>IF((ValuesFromComPort!K7331)&lt;&gt;"",((((ValuesFromComPort!K7331)-(Calculated!$I$2))/1.28)*3.2),"")</f>
        <v/>
      </c>
      <c r="K7292" t="str">
        <f>IF((ValuesFromComPort!H7331)&lt;&gt;"",((((ValuesFromComPort!H7331)-$K$2)*0.015625)/0.3),"")</f>
        <v/>
      </c>
      <c r="N7292" t="str">
        <f>IF((ValuesFromComPort!I7331)&lt;&gt;"",((((ValuesFromComPort!I7331)-$N$2)*0.125)/0.3),"")</f>
        <v/>
      </c>
    </row>
    <row r="7293" spans="2:14" x14ac:dyDescent="0.25">
      <c r="B7293" t="str">
        <f>IF((ValuesFromComPort!A7332)&lt;&gt;"",(((ValuesFromComPort!A7332)-(Calculated!$B$2))/204.8),"")</f>
        <v/>
      </c>
      <c r="C7293" t="str">
        <f>IF((ValuesFromComPort!P7332)&lt;&gt;"",((((ValuesFromComPort!P7332)-(Calculated!$C$2))/204.8)),"")</f>
        <v/>
      </c>
      <c r="E7293" t="str">
        <f>IF((ValuesFromComPort!D7332)&lt;&gt;"",(((ValuesFromComPort!D7332)-(Calculated!$E$2))/1.28/3200),"")</f>
        <v/>
      </c>
      <c r="F7293" t="str">
        <f>IF((ValuesFromComPort!M7332)&lt;&gt;"",(((ValuesFromComPort!M7332)-(Calculated!$F$2))/1.28/3200),"")</f>
        <v/>
      </c>
      <c r="H7293" t="str">
        <f>IF((ValuesFromComPort!F7332)&lt;&gt;"",((((ValuesFromComPort!F7332)-(Calculated!$H$2))/1.28)*3.2),"")</f>
        <v/>
      </c>
      <c r="I7293" t="str">
        <f>IF((ValuesFromComPort!K7332)&lt;&gt;"",((((ValuesFromComPort!K7332)-(Calculated!$I$2))/1.28)*3.2),"")</f>
        <v/>
      </c>
      <c r="K7293" t="str">
        <f>IF((ValuesFromComPort!H7332)&lt;&gt;"",((((ValuesFromComPort!H7332)-$K$2)*0.015625)/0.3),"")</f>
        <v/>
      </c>
      <c r="N7293" t="str">
        <f>IF((ValuesFromComPort!I7332)&lt;&gt;"",((((ValuesFromComPort!I7332)-$N$2)*0.125)/0.3),"")</f>
        <v/>
      </c>
    </row>
    <row r="7294" spans="2:14" x14ac:dyDescent="0.25">
      <c r="B7294" t="str">
        <f>IF((ValuesFromComPort!A7333)&lt;&gt;"",(((ValuesFromComPort!A7333)-(Calculated!$B$2))/204.8),"")</f>
        <v/>
      </c>
      <c r="C7294" t="str">
        <f>IF((ValuesFromComPort!P7333)&lt;&gt;"",((((ValuesFromComPort!P7333)-(Calculated!$C$2))/204.8)),"")</f>
        <v/>
      </c>
      <c r="E7294" t="str">
        <f>IF((ValuesFromComPort!D7333)&lt;&gt;"",(((ValuesFromComPort!D7333)-(Calculated!$E$2))/1.28/3200),"")</f>
        <v/>
      </c>
      <c r="F7294" t="str">
        <f>IF((ValuesFromComPort!M7333)&lt;&gt;"",(((ValuesFromComPort!M7333)-(Calculated!$F$2))/1.28/3200),"")</f>
        <v/>
      </c>
      <c r="H7294" t="str">
        <f>IF((ValuesFromComPort!F7333)&lt;&gt;"",((((ValuesFromComPort!F7333)-(Calculated!$H$2))/1.28)*3.2),"")</f>
        <v/>
      </c>
      <c r="I7294" t="str">
        <f>IF((ValuesFromComPort!K7333)&lt;&gt;"",((((ValuesFromComPort!K7333)-(Calculated!$I$2))/1.28)*3.2),"")</f>
        <v/>
      </c>
      <c r="K7294" t="str">
        <f>IF((ValuesFromComPort!H7333)&lt;&gt;"",((((ValuesFromComPort!H7333)-$K$2)*0.015625)/0.3),"")</f>
        <v/>
      </c>
      <c r="N7294" t="str">
        <f>IF((ValuesFromComPort!I7333)&lt;&gt;"",((((ValuesFromComPort!I7333)-$N$2)*0.125)/0.3),"")</f>
        <v/>
      </c>
    </row>
    <row r="7295" spans="2:14" x14ac:dyDescent="0.25">
      <c r="B7295" t="str">
        <f>IF((ValuesFromComPort!A7334)&lt;&gt;"",(((ValuesFromComPort!A7334)-(Calculated!$B$2))/204.8),"")</f>
        <v/>
      </c>
      <c r="C7295" t="str">
        <f>IF((ValuesFromComPort!P7334)&lt;&gt;"",((((ValuesFromComPort!P7334)-(Calculated!$C$2))/204.8)),"")</f>
        <v/>
      </c>
      <c r="E7295" t="str">
        <f>IF((ValuesFromComPort!D7334)&lt;&gt;"",(((ValuesFromComPort!D7334)-(Calculated!$E$2))/1.28/3200),"")</f>
        <v/>
      </c>
      <c r="F7295" t="str">
        <f>IF((ValuesFromComPort!M7334)&lt;&gt;"",(((ValuesFromComPort!M7334)-(Calculated!$F$2))/1.28/3200),"")</f>
        <v/>
      </c>
      <c r="H7295" t="str">
        <f>IF((ValuesFromComPort!F7334)&lt;&gt;"",((((ValuesFromComPort!F7334)-(Calculated!$H$2))/1.28)*3.2),"")</f>
        <v/>
      </c>
      <c r="I7295" t="str">
        <f>IF((ValuesFromComPort!K7334)&lt;&gt;"",((((ValuesFromComPort!K7334)-(Calculated!$I$2))/1.28)*3.2),"")</f>
        <v/>
      </c>
      <c r="K7295" t="str">
        <f>IF((ValuesFromComPort!H7334)&lt;&gt;"",((((ValuesFromComPort!H7334)-$K$2)*0.015625)/0.3),"")</f>
        <v/>
      </c>
      <c r="N7295" t="str">
        <f>IF((ValuesFromComPort!I7334)&lt;&gt;"",((((ValuesFromComPort!I7334)-$N$2)*0.125)/0.3),"")</f>
        <v/>
      </c>
    </row>
    <row r="7296" spans="2:14" x14ac:dyDescent="0.25">
      <c r="B7296" t="str">
        <f>IF((ValuesFromComPort!A7335)&lt;&gt;"",(((ValuesFromComPort!A7335)-(Calculated!$B$2))/204.8),"")</f>
        <v/>
      </c>
      <c r="C7296" t="str">
        <f>IF((ValuesFromComPort!P7335)&lt;&gt;"",((((ValuesFromComPort!P7335)-(Calculated!$C$2))/204.8)),"")</f>
        <v/>
      </c>
      <c r="E7296" t="str">
        <f>IF((ValuesFromComPort!D7335)&lt;&gt;"",(((ValuesFromComPort!D7335)-(Calculated!$E$2))/1.28/3200),"")</f>
        <v/>
      </c>
      <c r="F7296" t="str">
        <f>IF((ValuesFromComPort!M7335)&lt;&gt;"",(((ValuesFromComPort!M7335)-(Calculated!$F$2))/1.28/3200),"")</f>
        <v/>
      </c>
      <c r="H7296" t="str">
        <f>IF((ValuesFromComPort!F7335)&lt;&gt;"",((((ValuesFromComPort!F7335)-(Calculated!$H$2))/1.28)*3.2),"")</f>
        <v/>
      </c>
      <c r="I7296" t="str">
        <f>IF((ValuesFromComPort!K7335)&lt;&gt;"",((((ValuesFromComPort!K7335)-(Calculated!$I$2))/1.28)*3.2),"")</f>
        <v/>
      </c>
      <c r="K7296" t="str">
        <f>IF((ValuesFromComPort!H7335)&lt;&gt;"",((((ValuesFromComPort!H7335)-$K$2)*0.015625)/0.3),"")</f>
        <v/>
      </c>
      <c r="N7296" t="str">
        <f>IF((ValuesFromComPort!I7335)&lt;&gt;"",((((ValuesFromComPort!I7335)-$N$2)*0.125)/0.3),"")</f>
        <v/>
      </c>
    </row>
    <row r="7297" spans="2:14" x14ac:dyDescent="0.25">
      <c r="B7297" t="str">
        <f>IF((ValuesFromComPort!A7336)&lt;&gt;"",(((ValuesFromComPort!A7336)-(Calculated!$B$2))/204.8),"")</f>
        <v/>
      </c>
      <c r="C7297" t="str">
        <f>IF((ValuesFromComPort!P7336)&lt;&gt;"",((((ValuesFromComPort!P7336)-(Calculated!$C$2))/204.8)),"")</f>
        <v/>
      </c>
      <c r="E7297" t="str">
        <f>IF((ValuesFromComPort!D7336)&lt;&gt;"",(((ValuesFromComPort!D7336)-(Calculated!$E$2))/1.28/3200),"")</f>
        <v/>
      </c>
      <c r="F7297" t="str">
        <f>IF((ValuesFromComPort!M7336)&lt;&gt;"",(((ValuesFromComPort!M7336)-(Calculated!$F$2))/1.28/3200),"")</f>
        <v/>
      </c>
      <c r="H7297" t="str">
        <f>IF((ValuesFromComPort!F7336)&lt;&gt;"",((((ValuesFromComPort!F7336)-(Calculated!$H$2))/1.28)*3.2),"")</f>
        <v/>
      </c>
      <c r="I7297" t="str">
        <f>IF((ValuesFromComPort!K7336)&lt;&gt;"",((((ValuesFromComPort!K7336)-(Calculated!$I$2))/1.28)*3.2),"")</f>
        <v/>
      </c>
      <c r="K7297" t="str">
        <f>IF((ValuesFromComPort!H7336)&lt;&gt;"",((((ValuesFromComPort!H7336)-$K$2)*0.015625)/0.3),"")</f>
        <v/>
      </c>
      <c r="N7297" t="str">
        <f>IF((ValuesFromComPort!I7336)&lt;&gt;"",((((ValuesFromComPort!I7336)-$N$2)*0.125)/0.3),"")</f>
        <v/>
      </c>
    </row>
    <row r="7298" spans="2:14" x14ac:dyDescent="0.25">
      <c r="B7298" t="str">
        <f>IF((ValuesFromComPort!A7337)&lt;&gt;"",(((ValuesFromComPort!A7337)-(Calculated!$B$2))/204.8),"")</f>
        <v/>
      </c>
      <c r="C7298" t="str">
        <f>IF((ValuesFromComPort!P7337)&lt;&gt;"",((((ValuesFromComPort!P7337)-(Calculated!$C$2))/204.8)),"")</f>
        <v/>
      </c>
      <c r="E7298" t="str">
        <f>IF((ValuesFromComPort!D7337)&lt;&gt;"",(((ValuesFromComPort!D7337)-(Calculated!$E$2))/1.28/3200),"")</f>
        <v/>
      </c>
      <c r="F7298" t="str">
        <f>IF((ValuesFromComPort!M7337)&lt;&gt;"",(((ValuesFromComPort!M7337)-(Calculated!$F$2))/1.28/3200),"")</f>
        <v/>
      </c>
      <c r="H7298" t="str">
        <f>IF((ValuesFromComPort!F7337)&lt;&gt;"",((((ValuesFromComPort!F7337)-(Calculated!$H$2))/1.28)*3.2),"")</f>
        <v/>
      </c>
      <c r="I7298" t="str">
        <f>IF((ValuesFromComPort!K7337)&lt;&gt;"",((((ValuesFromComPort!K7337)-(Calculated!$I$2))/1.28)*3.2),"")</f>
        <v/>
      </c>
      <c r="K7298" t="str">
        <f>IF((ValuesFromComPort!H7337)&lt;&gt;"",((((ValuesFromComPort!H7337)-$K$2)*0.015625)/0.3),"")</f>
        <v/>
      </c>
      <c r="N7298" t="str">
        <f>IF((ValuesFromComPort!I7337)&lt;&gt;"",((((ValuesFromComPort!I7337)-$N$2)*0.125)/0.3),"")</f>
        <v/>
      </c>
    </row>
    <row r="7299" spans="2:14" x14ac:dyDescent="0.25">
      <c r="B7299" t="str">
        <f>IF((ValuesFromComPort!A7338)&lt;&gt;"",(((ValuesFromComPort!A7338)-(Calculated!$B$2))/204.8),"")</f>
        <v/>
      </c>
      <c r="C7299" t="str">
        <f>IF((ValuesFromComPort!P7338)&lt;&gt;"",((((ValuesFromComPort!P7338)-(Calculated!$C$2))/204.8)),"")</f>
        <v/>
      </c>
      <c r="E7299" t="str">
        <f>IF((ValuesFromComPort!D7338)&lt;&gt;"",(((ValuesFromComPort!D7338)-(Calculated!$E$2))/1.28/3200),"")</f>
        <v/>
      </c>
      <c r="F7299" t="str">
        <f>IF((ValuesFromComPort!M7338)&lt;&gt;"",(((ValuesFromComPort!M7338)-(Calculated!$F$2))/1.28/3200),"")</f>
        <v/>
      </c>
      <c r="H7299" t="str">
        <f>IF((ValuesFromComPort!F7338)&lt;&gt;"",((((ValuesFromComPort!F7338)-(Calculated!$H$2))/1.28)*3.2),"")</f>
        <v/>
      </c>
      <c r="I7299" t="str">
        <f>IF((ValuesFromComPort!K7338)&lt;&gt;"",((((ValuesFromComPort!K7338)-(Calculated!$I$2))/1.28)*3.2),"")</f>
        <v/>
      </c>
      <c r="K7299" t="str">
        <f>IF((ValuesFromComPort!H7338)&lt;&gt;"",((((ValuesFromComPort!H7338)-$K$2)*0.015625)/0.3),"")</f>
        <v/>
      </c>
      <c r="N7299" t="str">
        <f>IF((ValuesFromComPort!I7338)&lt;&gt;"",((((ValuesFromComPort!I7338)-$N$2)*0.125)/0.3),"")</f>
        <v/>
      </c>
    </row>
    <row r="7300" spans="2:14" x14ac:dyDescent="0.25">
      <c r="B7300" t="str">
        <f>IF((ValuesFromComPort!A7339)&lt;&gt;"",(((ValuesFromComPort!A7339)-(Calculated!$B$2))/204.8),"")</f>
        <v/>
      </c>
      <c r="C7300" t="str">
        <f>IF((ValuesFromComPort!P7339)&lt;&gt;"",((((ValuesFromComPort!P7339)-(Calculated!$C$2))/204.8)),"")</f>
        <v/>
      </c>
      <c r="E7300" t="str">
        <f>IF((ValuesFromComPort!D7339)&lt;&gt;"",(((ValuesFromComPort!D7339)-(Calculated!$E$2))/1.28/3200),"")</f>
        <v/>
      </c>
      <c r="F7300" t="str">
        <f>IF((ValuesFromComPort!M7339)&lt;&gt;"",(((ValuesFromComPort!M7339)-(Calculated!$F$2))/1.28/3200),"")</f>
        <v/>
      </c>
      <c r="H7300" t="str">
        <f>IF((ValuesFromComPort!F7339)&lt;&gt;"",((((ValuesFromComPort!F7339)-(Calculated!$H$2))/1.28)*3.2),"")</f>
        <v/>
      </c>
      <c r="I7300" t="str">
        <f>IF((ValuesFromComPort!K7339)&lt;&gt;"",((((ValuesFromComPort!K7339)-(Calculated!$I$2))/1.28)*3.2),"")</f>
        <v/>
      </c>
      <c r="K7300" t="str">
        <f>IF((ValuesFromComPort!H7339)&lt;&gt;"",((((ValuesFromComPort!H7339)-$K$2)*0.015625)/0.3),"")</f>
        <v/>
      </c>
      <c r="N7300" t="str">
        <f>IF((ValuesFromComPort!I7339)&lt;&gt;"",((((ValuesFromComPort!I7339)-$N$2)*0.125)/0.3),"")</f>
        <v/>
      </c>
    </row>
    <row r="7301" spans="2:14" x14ac:dyDescent="0.25">
      <c r="B7301" t="str">
        <f>IF((ValuesFromComPort!A7340)&lt;&gt;"",(((ValuesFromComPort!A7340)-(Calculated!$B$2))/204.8),"")</f>
        <v/>
      </c>
      <c r="C7301" t="str">
        <f>IF((ValuesFromComPort!P7340)&lt;&gt;"",((((ValuesFromComPort!P7340)-(Calculated!$C$2))/204.8)),"")</f>
        <v/>
      </c>
      <c r="E7301" t="str">
        <f>IF((ValuesFromComPort!D7340)&lt;&gt;"",(((ValuesFromComPort!D7340)-(Calculated!$E$2))/1.28/3200),"")</f>
        <v/>
      </c>
      <c r="F7301" t="str">
        <f>IF((ValuesFromComPort!M7340)&lt;&gt;"",(((ValuesFromComPort!M7340)-(Calculated!$F$2))/1.28/3200),"")</f>
        <v/>
      </c>
      <c r="H7301" t="str">
        <f>IF((ValuesFromComPort!F7340)&lt;&gt;"",((((ValuesFromComPort!F7340)-(Calculated!$H$2))/1.28)*3.2),"")</f>
        <v/>
      </c>
      <c r="I7301" t="str">
        <f>IF((ValuesFromComPort!K7340)&lt;&gt;"",((((ValuesFromComPort!K7340)-(Calculated!$I$2))/1.28)*3.2),"")</f>
        <v/>
      </c>
      <c r="K7301" t="str">
        <f>IF((ValuesFromComPort!H7340)&lt;&gt;"",((((ValuesFromComPort!H7340)-$K$2)*0.015625)/0.3),"")</f>
        <v/>
      </c>
      <c r="N7301" t="str">
        <f>IF((ValuesFromComPort!I7340)&lt;&gt;"",((((ValuesFromComPort!I7340)-$N$2)*0.125)/0.3),"")</f>
        <v/>
      </c>
    </row>
    <row r="7302" spans="2:14" x14ac:dyDescent="0.25">
      <c r="B7302" t="str">
        <f>IF((ValuesFromComPort!A7341)&lt;&gt;"",(((ValuesFromComPort!A7341)-(Calculated!$B$2))/204.8),"")</f>
        <v/>
      </c>
      <c r="C7302" t="str">
        <f>IF((ValuesFromComPort!P7341)&lt;&gt;"",((((ValuesFromComPort!P7341)-(Calculated!$C$2))/204.8)),"")</f>
        <v/>
      </c>
      <c r="E7302" t="str">
        <f>IF((ValuesFromComPort!D7341)&lt;&gt;"",(((ValuesFromComPort!D7341)-(Calculated!$E$2))/1.28/3200),"")</f>
        <v/>
      </c>
      <c r="F7302" t="str">
        <f>IF((ValuesFromComPort!M7341)&lt;&gt;"",(((ValuesFromComPort!M7341)-(Calculated!$F$2))/1.28/3200),"")</f>
        <v/>
      </c>
      <c r="H7302" t="str">
        <f>IF((ValuesFromComPort!F7341)&lt;&gt;"",((((ValuesFromComPort!F7341)-(Calculated!$H$2))/1.28)*3.2),"")</f>
        <v/>
      </c>
      <c r="I7302" t="str">
        <f>IF((ValuesFromComPort!K7341)&lt;&gt;"",((((ValuesFromComPort!K7341)-(Calculated!$I$2))/1.28)*3.2),"")</f>
        <v/>
      </c>
      <c r="K7302" t="str">
        <f>IF((ValuesFromComPort!H7341)&lt;&gt;"",((((ValuesFromComPort!H7341)-$K$2)*0.015625)/0.3),"")</f>
        <v/>
      </c>
      <c r="N7302" t="str">
        <f>IF((ValuesFromComPort!I7341)&lt;&gt;"",((((ValuesFromComPort!I7341)-$N$2)*0.125)/0.3),"")</f>
        <v/>
      </c>
    </row>
    <row r="7303" spans="2:14" x14ac:dyDescent="0.25">
      <c r="B7303" t="str">
        <f>IF((ValuesFromComPort!A7342)&lt;&gt;"",(((ValuesFromComPort!A7342)-(Calculated!$B$2))/204.8),"")</f>
        <v/>
      </c>
      <c r="C7303" t="str">
        <f>IF((ValuesFromComPort!P7342)&lt;&gt;"",((((ValuesFromComPort!P7342)-(Calculated!$C$2))/204.8)),"")</f>
        <v/>
      </c>
      <c r="E7303" t="str">
        <f>IF((ValuesFromComPort!D7342)&lt;&gt;"",(((ValuesFromComPort!D7342)-(Calculated!$E$2))/1.28/3200),"")</f>
        <v/>
      </c>
      <c r="F7303" t="str">
        <f>IF((ValuesFromComPort!M7342)&lt;&gt;"",(((ValuesFromComPort!M7342)-(Calculated!$F$2))/1.28/3200),"")</f>
        <v/>
      </c>
      <c r="H7303" t="str">
        <f>IF((ValuesFromComPort!F7342)&lt;&gt;"",((((ValuesFromComPort!F7342)-(Calculated!$H$2))/1.28)*3.2),"")</f>
        <v/>
      </c>
      <c r="I7303" t="str">
        <f>IF((ValuesFromComPort!K7342)&lt;&gt;"",((((ValuesFromComPort!K7342)-(Calculated!$I$2))/1.28)*3.2),"")</f>
        <v/>
      </c>
      <c r="K7303" t="str">
        <f>IF((ValuesFromComPort!H7342)&lt;&gt;"",((((ValuesFromComPort!H7342)-$K$2)*0.015625)/0.3),"")</f>
        <v/>
      </c>
      <c r="N7303" t="str">
        <f>IF((ValuesFromComPort!I7342)&lt;&gt;"",((((ValuesFromComPort!I7342)-$N$2)*0.125)/0.3),"")</f>
        <v/>
      </c>
    </row>
    <row r="7304" spans="2:14" x14ac:dyDescent="0.25">
      <c r="B7304" t="str">
        <f>IF((ValuesFromComPort!A7343)&lt;&gt;"",(((ValuesFromComPort!A7343)-(Calculated!$B$2))/204.8),"")</f>
        <v/>
      </c>
      <c r="C7304" t="str">
        <f>IF((ValuesFromComPort!P7343)&lt;&gt;"",((((ValuesFromComPort!P7343)-(Calculated!$C$2))/204.8)),"")</f>
        <v/>
      </c>
      <c r="E7304" t="str">
        <f>IF((ValuesFromComPort!D7343)&lt;&gt;"",(((ValuesFromComPort!D7343)-(Calculated!$E$2))/1.28/3200),"")</f>
        <v/>
      </c>
      <c r="F7304" t="str">
        <f>IF((ValuesFromComPort!M7343)&lt;&gt;"",(((ValuesFromComPort!M7343)-(Calculated!$F$2))/1.28/3200),"")</f>
        <v/>
      </c>
      <c r="H7304" t="str">
        <f>IF((ValuesFromComPort!F7343)&lt;&gt;"",((((ValuesFromComPort!F7343)-(Calculated!$H$2))/1.28)*3.2),"")</f>
        <v/>
      </c>
      <c r="I7304" t="str">
        <f>IF((ValuesFromComPort!K7343)&lt;&gt;"",((((ValuesFromComPort!K7343)-(Calculated!$I$2))/1.28)*3.2),"")</f>
        <v/>
      </c>
      <c r="K7304" t="str">
        <f>IF((ValuesFromComPort!H7343)&lt;&gt;"",((((ValuesFromComPort!H7343)-$K$2)*0.015625)/0.3),"")</f>
        <v/>
      </c>
      <c r="N7304" t="str">
        <f>IF((ValuesFromComPort!I7343)&lt;&gt;"",((((ValuesFromComPort!I7343)-$N$2)*0.125)/0.3),"")</f>
        <v/>
      </c>
    </row>
    <row r="7305" spans="2:14" x14ac:dyDescent="0.25">
      <c r="B7305" t="str">
        <f>IF((ValuesFromComPort!A7344)&lt;&gt;"",(((ValuesFromComPort!A7344)-(Calculated!$B$2))/204.8),"")</f>
        <v/>
      </c>
      <c r="C7305" t="str">
        <f>IF((ValuesFromComPort!P7344)&lt;&gt;"",((((ValuesFromComPort!P7344)-(Calculated!$C$2))/204.8)),"")</f>
        <v/>
      </c>
      <c r="E7305" t="str">
        <f>IF((ValuesFromComPort!D7344)&lt;&gt;"",(((ValuesFromComPort!D7344)-(Calculated!$E$2))/1.28/3200),"")</f>
        <v/>
      </c>
      <c r="F7305" t="str">
        <f>IF((ValuesFromComPort!M7344)&lt;&gt;"",(((ValuesFromComPort!M7344)-(Calculated!$F$2))/1.28/3200),"")</f>
        <v/>
      </c>
      <c r="H7305" t="str">
        <f>IF((ValuesFromComPort!F7344)&lt;&gt;"",((((ValuesFromComPort!F7344)-(Calculated!$H$2))/1.28)*3.2),"")</f>
        <v/>
      </c>
      <c r="I7305" t="str">
        <f>IF((ValuesFromComPort!K7344)&lt;&gt;"",((((ValuesFromComPort!K7344)-(Calculated!$I$2))/1.28)*3.2),"")</f>
        <v/>
      </c>
      <c r="K7305" t="str">
        <f>IF((ValuesFromComPort!H7344)&lt;&gt;"",((((ValuesFromComPort!H7344)-$K$2)*0.015625)/0.3),"")</f>
        <v/>
      </c>
      <c r="N7305" t="str">
        <f>IF((ValuesFromComPort!I7344)&lt;&gt;"",((((ValuesFromComPort!I7344)-$N$2)*0.125)/0.3),"")</f>
        <v/>
      </c>
    </row>
    <row r="7306" spans="2:14" x14ac:dyDescent="0.25">
      <c r="B7306" t="str">
        <f>IF((ValuesFromComPort!A7345)&lt;&gt;"",(((ValuesFromComPort!A7345)-(Calculated!$B$2))/204.8),"")</f>
        <v/>
      </c>
      <c r="C7306" t="str">
        <f>IF((ValuesFromComPort!P7345)&lt;&gt;"",((((ValuesFromComPort!P7345)-(Calculated!$C$2))/204.8)),"")</f>
        <v/>
      </c>
      <c r="E7306" t="str">
        <f>IF((ValuesFromComPort!D7345)&lt;&gt;"",(((ValuesFromComPort!D7345)-(Calculated!$E$2))/1.28/3200),"")</f>
        <v/>
      </c>
      <c r="F7306" t="str">
        <f>IF((ValuesFromComPort!M7345)&lt;&gt;"",(((ValuesFromComPort!M7345)-(Calculated!$F$2))/1.28/3200),"")</f>
        <v/>
      </c>
      <c r="H7306" t="str">
        <f>IF((ValuesFromComPort!F7345)&lt;&gt;"",((((ValuesFromComPort!F7345)-(Calculated!$H$2))/1.28)*3.2),"")</f>
        <v/>
      </c>
      <c r="I7306" t="str">
        <f>IF((ValuesFromComPort!K7345)&lt;&gt;"",((((ValuesFromComPort!K7345)-(Calculated!$I$2))/1.28)*3.2),"")</f>
        <v/>
      </c>
      <c r="K7306" t="str">
        <f>IF((ValuesFromComPort!H7345)&lt;&gt;"",((((ValuesFromComPort!H7345)-$K$2)*0.015625)/0.3),"")</f>
        <v/>
      </c>
      <c r="N7306" t="str">
        <f>IF((ValuesFromComPort!I7345)&lt;&gt;"",((((ValuesFromComPort!I7345)-$N$2)*0.125)/0.3),"")</f>
        <v/>
      </c>
    </row>
    <row r="7307" spans="2:14" x14ac:dyDescent="0.25">
      <c r="B7307" t="str">
        <f>IF((ValuesFromComPort!A7346)&lt;&gt;"",(((ValuesFromComPort!A7346)-(Calculated!$B$2))/204.8),"")</f>
        <v/>
      </c>
      <c r="C7307" t="str">
        <f>IF((ValuesFromComPort!P7346)&lt;&gt;"",((((ValuesFromComPort!P7346)-(Calculated!$C$2))/204.8)),"")</f>
        <v/>
      </c>
      <c r="E7307" t="str">
        <f>IF((ValuesFromComPort!D7346)&lt;&gt;"",(((ValuesFromComPort!D7346)-(Calculated!$E$2))/1.28/3200),"")</f>
        <v/>
      </c>
      <c r="F7307" t="str">
        <f>IF((ValuesFromComPort!M7346)&lt;&gt;"",(((ValuesFromComPort!M7346)-(Calculated!$F$2))/1.28/3200),"")</f>
        <v/>
      </c>
      <c r="H7307" t="str">
        <f>IF((ValuesFromComPort!F7346)&lt;&gt;"",((((ValuesFromComPort!F7346)-(Calculated!$H$2))/1.28)*3.2),"")</f>
        <v/>
      </c>
      <c r="I7307" t="str">
        <f>IF((ValuesFromComPort!K7346)&lt;&gt;"",((((ValuesFromComPort!K7346)-(Calculated!$I$2))/1.28)*3.2),"")</f>
        <v/>
      </c>
      <c r="K7307" t="str">
        <f>IF((ValuesFromComPort!H7346)&lt;&gt;"",((((ValuesFromComPort!H7346)-$K$2)*0.015625)/0.3),"")</f>
        <v/>
      </c>
      <c r="N7307" t="str">
        <f>IF((ValuesFromComPort!I7346)&lt;&gt;"",((((ValuesFromComPort!I7346)-$N$2)*0.125)/0.3),"")</f>
        <v/>
      </c>
    </row>
    <row r="7308" spans="2:14" x14ac:dyDescent="0.25">
      <c r="B7308" t="str">
        <f>IF((ValuesFromComPort!A7347)&lt;&gt;"",(((ValuesFromComPort!A7347)-(Calculated!$B$2))/204.8),"")</f>
        <v/>
      </c>
      <c r="C7308" t="str">
        <f>IF((ValuesFromComPort!P7347)&lt;&gt;"",((((ValuesFromComPort!P7347)-(Calculated!$C$2))/204.8)),"")</f>
        <v/>
      </c>
      <c r="E7308" t="str">
        <f>IF((ValuesFromComPort!D7347)&lt;&gt;"",(((ValuesFromComPort!D7347)-(Calculated!$E$2))/1.28/3200),"")</f>
        <v/>
      </c>
      <c r="F7308" t="str">
        <f>IF((ValuesFromComPort!M7347)&lt;&gt;"",(((ValuesFromComPort!M7347)-(Calculated!$F$2))/1.28/3200),"")</f>
        <v/>
      </c>
      <c r="H7308" t="str">
        <f>IF((ValuesFromComPort!F7347)&lt;&gt;"",((((ValuesFromComPort!F7347)-(Calculated!$H$2))/1.28)*3.2),"")</f>
        <v/>
      </c>
      <c r="I7308" t="str">
        <f>IF((ValuesFromComPort!K7347)&lt;&gt;"",((((ValuesFromComPort!K7347)-(Calculated!$I$2))/1.28)*3.2),"")</f>
        <v/>
      </c>
      <c r="K7308" t="str">
        <f>IF((ValuesFromComPort!H7347)&lt;&gt;"",((((ValuesFromComPort!H7347)-$K$2)*0.015625)/0.3),"")</f>
        <v/>
      </c>
      <c r="N7308" t="str">
        <f>IF((ValuesFromComPort!I7347)&lt;&gt;"",((((ValuesFromComPort!I7347)-$N$2)*0.125)/0.3),"")</f>
        <v/>
      </c>
    </row>
    <row r="7309" spans="2:14" x14ac:dyDescent="0.25">
      <c r="B7309" t="str">
        <f>IF((ValuesFromComPort!A7348)&lt;&gt;"",(((ValuesFromComPort!A7348)-(Calculated!$B$2))/204.8),"")</f>
        <v/>
      </c>
      <c r="C7309" t="str">
        <f>IF((ValuesFromComPort!P7348)&lt;&gt;"",((((ValuesFromComPort!P7348)-(Calculated!$C$2))/204.8)),"")</f>
        <v/>
      </c>
      <c r="E7309" t="str">
        <f>IF((ValuesFromComPort!D7348)&lt;&gt;"",(((ValuesFromComPort!D7348)-(Calculated!$E$2))/1.28/3200),"")</f>
        <v/>
      </c>
      <c r="F7309" t="str">
        <f>IF((ValuesFromComPort!M7348)&lt;&gt;"",(((ValuesFromComPort!M7348)-(Calculated!$F$2))/1.28/3200),"")</f>
        <v/>
      </c>
      <c r="H7309" t="str">
        <f>IF((ValuesFromComPort!F7348)&lt;&gt;"",((((ValuesFromComPort!F7348)-(Calculated!$H$2))/1.28)*3.2),"")</f>
        <v/>
      </c>
      <c r="I7309" t="str">
        <f>IF((ValuesFromComPort!K7348)&lt;&gt;"",((((ValuesFromComPort!K7348)-(Calculated!$I$2))/1.28)*3.2),"")</f>
        <v/>
      </c>
      <c r="K7309" t="str">
        <f>IF((ValuesFromComPort!H7348)&lt;&gt;"",((((ValuesFromComPort!H7348)-$K$2)*0.015625)/0.3),"")</f>
        <v/>
      </c>
      <c r="N7309" t="str">
        <f>IF((ValuesFromComPort!I7348)&lt;&gt;"",((((ValuesFromComPort!I7348)-$N$2)*0.125)/0.3),"")</f>
        <v/>
      </c>
    </row>
    <row r="7310" spans="2:14" x14ac:dyDescent="0.25">
      <c r="B7310" t="str">
        <f>IF((ValuesFromComPort!A7349)&lt;&gt;"",(((ValuesFromComPort!A7349)-(Calculated!$B$2))/204.8),"")</f>
        <v/>
      </c>
      <c r="C7310" t="str">
        <f>IF((ValuesFromComPort!P7349)&lt;&gt;"",((((ValuesFromComPort!P7349)-(Calculated!$C$2))/204.8)),"")</f>
        <v/>
      </c>
      <c r="E7310" t="str">
        <f>IF((ValuesFromComPort!D7349)&lt;&gt;"",(((ValuesFromComPort!D7349)-(Calculated!$E$2))/1.28/3200),"")</f>
        <v/>
      </c>
      <c r="F7310" t="str">
        <f>IF((ValuesFromComPort!M7349)&lt;&gt;"",(((ValuesFromComPort!M7349)-(Calculated!$F$2))/1.28/3200),"")</f>
        <v/>
      </c>
      <c r="H7310" t="str">
        <f>IF((ValuesFromComPort!F7349)&lt;&gt;"",((((ValuesFromComPort!F7349)-(Calculated!$H$2))/1.28)*3.2),"")</f>
        <v/>
      </c>
      <c r="I7310" t="str">
        <f>IF((ValuesFromComPort!K7349)&lt;&gt;"",((((ValuesFromComPort!K7349)-(Calculated!$I$2))/1.28)*3.2),"")</f>
        <v/>
      </c>
      <c r="K7310" t="str">
        <f>IF((ValuesFromComPort!H7349)&lt;&gt;"",((((ValuesFromComPort!H7349)-$K$2)*0.015625)/0.3),"")</f>
        <v/>
      </c>
      <c r="N7310" t="str">
        <f>IF((ValuesFromComPort!I7349)&lt;&gt;"",((((ValuesFromComPort!I7349)-$N$2)*0.125)/0.3),"")</f>
        <v/>
      </c>
    </row>
    <row r="7311" spans="2:14" x14ac:dyDescent="0.25">
      <c r="B7311" t="str">
        <f>IF((ValuesFromComPort!A7350)&lt;&gt;"",(((ValuesFromComPort!A7350)-(Calculated!$B$2))/204.8),"")</f>
        <v/>
      </c>
      <c r="C7311" t="str">
        <f>IF((ValuesFromComPort!P7350)&lt;&gt;"",((((ValuesFromComPort!P7350)-(Calculated!$C$2))/204.8)),"")</f>
        <v/>
      </c>
      <c r="E7311" t="str">
        <f>IF((ValuesFromComPort!D7350)&lt;&gt;"",(((ValuesFromComPort!D7350)-(Calculated!$E$2))/1.28/3200),"")</f>
        <v/>
      </c>
      <c r="F7311" t="str">
        <f>IF((ValuesFromComPort!M7350)&lt;&gt;"",(((ValuesFromComPort!M7350)-(Calculated!$F$2))/1.28/3200),"")</f>
        <v/>
      </c>
      <c r="H7311" t="str">
        <f>IF((ValuesFromComPort!F7350)&lt;&gt;"",((((ValuesFromComPort!F7350)-(Calculated!$H$2))/1.28)*3.2),"")</f>
        <v/>
      </c>
      <c r="I7311" t="str">
        <f>IF((ValuesFromComPort!K7350)&lt;&gt;"",((((ValuesFromComPort!K7350)-(Calculated!$I$2))/1.28)*3.2),"")</f>
        <v/>
      </c>
      <c r="K7311" t="str">
        <f>IF((ValuesFromComPort!H7350)&lt;&gt;"",((((ValuesFromComPort!H7350)-$K$2)*0.015625)/0.3),"")</f>
        <v/>
      </c>
      <c r="N7311" t="str">
        <f>IF((ValuesFromComPort!I7350)&lt;&gt;"",((((ValuesFromComPort!I7350)-$N$2)*0.125)/0.3),"")</f>
        <v/>
      </c>
    </row>
    <row r="7312" spans="2:14" x14ac:dyDescent="0.25">
      <c r="B7312" t="str">
        <f>IF((ValuesFromComPort!A7351)&lt;&gt;"",(((ValuesFromComPort!A7351)-(Calculated!$B$2))/204.8),"")</f>
        <v/>
      </c>
      <c r="C7312" t="str">
        <f>IF((ValuesFromComPort!P7351)&lt;&gt;"",((((ValuesFromComPort!P7351)-(Calculated!$C$2))/204.8)),"")</f>
        <v/>
      </c>
      <c r="E7312" t="str">
        <f>IF((ValuesFromComPort!D7351)&lt;&gt;"",(((ValuesFromComPort!D7351)-(Calculated!$E$2))/1.28/3200),"")</f>
        <v/>
      </c>
      <c r="F7312" t="str">
        <f>IF((ValuesFromComPort!M7351)&lt;&gt;"",(((ValuesFromComPort!M7351)-(Calculated!$F$2))/1.28/3200),"")</f>
        <v/>
      </c>
      <c r="H7312" t="str">
        <f>IF((ValuesFromComPort!F7351)&lt;&gt;"",((((ValuesFromComPort!F7351)-(Calculated!$H$2))/1.28)*3.2),"")</f>
        <v/>
      </c>
      <c r="I7312" t="str">
        <f>IF((ValuesFromComPort!K7351)&lt;&gt;"",((((ValuesFromComPort!K7351)-(Calculated!$I$2))/1.28)*3.2),"")</f>
        <v/>
      </c>
      <c r="K7312" t="str">
        <f>IF((ValuesFromComPort!H7351)&lt;&gt;"",((((ValuesFromComPort!H7351)-$K$2)*0.015625)/0.3),"")</f>
        <v/>
      </c>
      <c r="N7312" t="str">
        <f>IF((ValuesFromComPort!I7351)&lt;&gt;"",((((ValuesFromComPort!I7351)-$N$2)*0.125)/0.3),"")</f>
        <v/>
      </c>
    </row>
    <row r="7313" spans="2:14" x14ac:dyDescent="0.25">
      <c r="B7313" t="str">
        <f>IF((ValuesFromComPort!A7352)&lt;&gt;"",(((ValuesFromComPort!A7352)-(Calculated!$B$2))/204.8),"")</f>
        <v/>
      </c>
      <c r="C7313" t="str">
        <f>IF((ValuesFromComPort!P7352)&lt;&gt;"",((((ValuesFromComPort!P7352)-(Calculated!$C$2))/204.8)),"")</f>
        <v/>
      </c>
      <c r="E7313" t="str">
        <f>IF((ValuesFromComPort!D7352)&lt;&gt;"",(((ValuesFromComPort!D7352)-(Calculated!$E$2))/1.28/3200),"")</f>
        <v/>
      </c>
      <c r="F7313" t="str">
        <f>IF((ValuesFromComPort!M7352)&lt;&gt;"",(((ValuesFromComPort!M7352)-(Calculated!$F$2))/1.28/3200),"")</f>
        <v/>
      </c>
      <c r="H7313" t="str">
        <f>IF((ValuesFromComPort!F7352)&lt;&gt;"",((((ValuesFromComPort!F7352)-(Calculated!$H$2))/1.28)*3.2),"")</f>
        <v/>
      </c>
      <c r="I7313" t="str">
        <f>IF((ValuesFromComPort!K7352)&lt;&gt;"",((((ValuesFromComPort!K7352)-(Calculated!$I$2))/1.28)*3.2),"")</f>
        <v/>
      </c>
      <c r="K7313" t="str">
        <f>IF((ValuesFromComPort!H7352)&lt;&gt;"",((((ValuesFromComPort!H7352)-$K$2)*0.015625)/0.3),"")</f>
        <v/>
      </c>
      <c r="N7313" t="str">
        <f>IF((ValuesFromComPort!I7352)&lt;&gt;"",((((ValuesFromComPort!I7352)-$N$2)*0.125)/0.3),"")</f>
        <v/>
      </c>
    </row>
    <row r="7314" spans="2:14" x14ac:dyDescent="0.25">
      <c r="B7314" t="str">
        <f>IF((ValuesFromComPort!A7353)&lt;&gt;"",(((ValuesFromComPort!A7353)-(Calculated!$B$2))/204.8),"")</f>
        <v/>
      </c>
      <c r="C7314" t="str">
        <f>IF((ValuesFromComPort!P7353)&lt;&gt;"",((((ValuesFromComPort!P7353)-(Calculated!$C$2))/204.8)),"")</f>
        <v/>
      </c>
      <c r="E7314" t="str">
        <f>IF((ValuesFromComPort!D7353)&lt;&gt;"",(((ValuesFromComPort!D7353)-(Calculated!$E$2))/1.28/3200),"")</f>
        <v/>
      </c>
      <c r="F7314" t="str">
        <f>IF((ValuesFromComPort!M7353)&lt;&gt;"",(((ValuesFromComPort!M7353)-(Calculated!$F$2))/1.28/3200),"")</f>
        <v/>
      </c>
      <c r="H7314" t="str">
        <f>IF((ValuesFromComPort!F7353)&lt;&gt;"",((((ValuesFromComPort!F7353)-(Calculated!$H$2))/1.28)*3.2),"")</f>
        <v/>
      </c>
      <c r="I7314" t="str">
        <f>IF((ValuesFromComPort!K7353)&lt;&gt;"",((((ValuesFromComPort!K7353)-(Calculated!$I$2))/1.28)*3.2),"")</f>
        <v/>
      </c>
      <c r="K7314" t="str">
        <f>IF((ValuesFromComPort!H7353)&lt;&gt;"",((((ValuesFromComPort!H7353)-$K$2)*0.015625)/0.3),"")</f>
        <v/>
      </c>
      <c r="N7314" t="str">
        <f>IF((ValuesFromComPort!I7353)&lt;&gt;"",((((ValuesFromComPort!I7353)-$N$2)*0.125)/0.3),"")</f>
        <v/>
      </c>
    </row>
    <row r="7315" spans="2:14" x14ac:dyDescent="0.25">
      <c r="B7315" t="str">
        <f>IF((ValuesFromComPort!A7354)&lt;&gt;"",(((ValuesFromComPort!A7354)-(Calculated!$B$2))/204.8),"")</f>
        <v/>
      </c>
      <c r="C7315" t="str">
        <f>IF((ValuesFromComPort!P7354)&lt;&gt;"",((((ValuesFromComPort!P7354)-(Calculated!$C$2))/204.8)),"")</f>
        <v/>
      </c>
      <c r="E7315" t="str">
        <f>IF((ValuesFromComPort!D7354)&lt;&gt;"",(((ValuesFromComPort!D7354)-(Calculated!$E$2))/1.28/3200),"")</f>
        <v/>
      </c>
      <c r="F7315" t="str">
        <f>IF((ValuesFromComPort!M7354)&lt;&gt;"",(((ValuesFromComPort!M7354)-(Calculated!$F$2))/1.28/3200),"")</f>
        <v/>
      </c>
      <c r="H7315" t="str">
        <f>IF((ValuesFromComPort!F7354)&lt;&gt;"",((((ValuesFromComPort!F7354)-(Calculated!$H$2))/1.28)*3.2),"")</f>
        <v/>
      </c>
      <c r="I7315" t="str">
        <f>IF((ValuesFromComPort!K7354)&lt;&gt;"",((((ValuesFromComPort!K7354)-(Calculated!$I$2))/1.28)*3.2),"")</f>
        <v/>
      </c>
      <c r="K7315" t="str">
        <f>IF((ValuesFromComPort!H7354)&lt;&gt;"",((((ValuesFromComPort!H7354)-$K$2)*0.015625)/0.3),"")</f>
        <v/>
      </c>
      <c r="N7315" t="str">
        <f>IF((ValuesFromComPort!I7354)&lt;&gt;"",((((ValuesFromComPort!I7354)-$N$2)*0.125)/0.3),"")</f>
        <v/>
      </c>
    </row>
    <row r="7316" spans="2:14" x14ac:dyDescent="0.25">
      <c r="B7316" t="str">
        <f>IF((ValuesFromComPort!A7355)&lt;&gt;"",(((ValuesFromComPort!A7355)-(Calculated!$B$2))/204.8),"")</f>
        <v/>
      </c>
      <c r="C7316" t="str">
        <f>IF((ValuesFromComPort!P7355)&lt;&gt;"",((((ValuesFromComPort!P7355)-(Calculated!$C$2))/204.8)),"")</f>
        <v/>
      </c>
      <c r="E7316" t="str">
        <f>IF((ValuesFromComPort!D7355)&lt;&gt;"",(((ValuesFromComPort!D7355)-(Calculated!$E$2))/1.28/3200),"")</f>
        <v/>
      </c>
      <c r="F7316" t="str">
        <f>IF((ValuesFromComPort!M7355)&lt;&gt;"",(((ValuesFromComPort!M7355)-(Calculated!$F$2))/1.28/3200),"")</f>
        <v/>
      </c>
      <c r="H7316" t="str">
        <f>IF((ValuesFromComPort!F7355)&lt;&gt;"",((((ValuesFromComPort!F7355)-(Calculated!$H$2))/1.28)*3.2),"")</f>
        <v/>
      </c>
      <c r="I7316" t="str">
        <f>IF((ValuesFromComPort!K7355)&lt;&gt;"",((((ValuesFromComPort!K7355)-(Calculated!$I$2))/1.28)*3.2),"")</f>
        <v/>
      </c>
      <c r="K7316" t="str">
        <f>IF((ValuesFromComPort!H7355)&lt;&gt;"",((((ValuesFromComPort!H7355)-$K$2)*0.015625)/0.3),"")</f>
        <v/>
      </c>
      <c r="N7316" t="str">
        <f>IF((ValuesFromComPort!I7355)&lt;&gt;"",((((ValuesFromComPort!I7355)-$N$2)*0.125)/0.3),"")</f>
        <v/>
      </c>
    </row>
    <row r="7317" spans="2:14" x14ac:dyDescent="0.25">
      <c r="B7317" t="str">
        <f>IF((ValuesFromComPort!A7356)&lt;&gt;"",(((ValuesFromComPort!A7356)-(Calculated!$B$2))/204.8),"")</f>
        <v/>
      </c>
      <c r="C7317" t="str">
        <f>IF((ValuesFromComPort!P7356)&lt;&gt;"",((((ValuesFromComPort!P7356)-(Calculated!$C$2))/204.8)),"")</f>
        <v/>
      </c>
      <c r="E7317" t="str">
        <f>IF((ValuesFromComPort!D7356)&lt;&gt;"",(((ValuesFromComPort!D7356)-(Calculated!$E$2))/1.28/3200),"")</f>
        <v/>
      </c>
      <c r="F7317" t="str">
        <f>IF((ValuesFromComPort!M7356)&lt;&gt;"",(((ValuesFromComPort!M7356)-(Calculated!$F$2))/1.28/3200),"")</f>
        <v/>
      </c>
      <c r="H7317" t="str">
        <f>IF((ValuesFromComPort!F7356)&lt;&gt;"",((((ValuesFromComPort!F7356)-(Calculated!$H$2))/1.28)*3.2),"")</f>
        <v/>
      </c>
      <c r="I7317" t="str">
        <f>IF((ValuesFromComPort!K7356)&lt;&gt;"",((((ValuesFromComPort!K7356)-(Calculated!$I$2))/1.28)*3.2),"")</f>
        <v/>
      </c>
      <c r="K7317" t="str">
        <f>IF((ValuesFromComPort!H7356)&lt;&gt;"",((((ValuesFromComPort!H7356)-$K$2)*0.015625)/0.3),"")</f>
        <v/>
      </c>
      <c r="N7317" t="str">
        <f>IF((ValuesFromComPort!I7356)&lt;&gt;"",((((ValuesFromComPort!I7356)-$N$2)*0.125)/0.3),"")</f>
        <v/>
      </c>
    </row>
    <row r="7318" spans="2:14" x14ac:dyDescent="0.25">
      <c r="B7318" t="str">
        <f>IF((ValuesFromComPort!A7357)&lt;&gt;"",(((ValuesFromComPort!A7357)-(Calculated!$B$2))/204.8),"")</f>
        <v/>
      </c>
      <c r="C7318" t="str">
        <f>IF((ValuesFromComPort!P7357)&lt;&gt;"",((((ValuesFromComPort!P7357)-(Calculated!$C$2))/204.8)),"")</f>
        <v/>
      </c>
      <c r="E7318" t="str">
        <f>IF((ValuesFromComPort!D7357)&lt;&gt;"",(((ValuesFromComPort!D7357)-(Calculated!$E$2))/1.28/3200),"")</f>
        <v/>
      </c>
      <c r="F7318" t="str">
        <f>IF((ValuesFromComPort!M7357)&lt;&gt;"",(((ValuesFromComPort!M7357)-(Calculated!$F$2))/1.28/3200),"")</f>
        <v/>
      </c>
      <c r="H7318" t="str">
        <f>IF((ValuesFromComPort!F7357)&lt;&gt;"",((((ValuesFromComPort!F7357)-(Calculated!$H$2))/1.28)*3.2),"")</f>
        <v/>
      </c>
      <c r="I7318" t="str">
        <f>IF((ValuesFromComPort!K7357)&lt;&gt;"",((((ValuesFromComPort!K7357)-(Calculated!$I$2))/1.28)*3.2),"")</f>
        <v/>
      </c>
      <c r="K7318" t="str">
        <f>IF((ValuesFromComPort!H7357)&lt;&gt;"",((((ValuesFromComPort!H7357)-$K$2)*0.015625)/0.3),"")</f>
        <v/>
      </c>
      <c r="N7318" t="str">
        <f>IF((ValuesFromComPort!I7357)&lt;&gt;"",((((ValuesFromComPort!I7357)-$N$2)*0.125)/0.3),"")</f>
        <v/>
      </c>
    </row>
    <row r="7319" spans="2:14" x14ac:dyDescent="0.25">
      <c r="B7319" t="str">
        <f>IF((ValuesFromComPort!A7358)&lt;&gt;"",(((ValuesFromComPort!A7358)-(Calculated!$B$2))/204.8),"")</f>
        <v/>
      </c>
      <c r="C7319" t="str">
        <f>IF((ValuesFromComPort!P7358)&lt;&gt;"",((((ValuesFromComPort!P7358)-(Calculated!$C$2))/204.8)),"")</f>
        <v/>
      </c>
      <c r="E7319" t="str">
        <f>IF((ValuesFromComPort!D7358)&lt;&gt;"",(((ValuesFromComPort!D7358)-(Calculated!$E$2))/1.28/3200),"")</f>
        <v/>
      </c>
      <c r="F7319" t="str">
        <f>IF((ValuesFromComPort!M7358)&lt;&gt;"",(((ValuesFromComPort!M7358)-(Calculated!$F$2))/1.28/3200),"")</f>
        <v/>
      </c>
      <c r="H7319" t="str">
        <f>IF((ValuesFromComPort!F7358)&lt;&gt;"",((((ValuesFromComPort!F7358)-(Calculated!$H$2))/1.28)*3.2),"")</f>
        <v/>
      </c>
      <c r="I7319" t="str">
        <f>IF((ValuesFromComPort!K7358)&lt;&gt;"",((((ValuesFromComPort!K7358)-(Calculated!$I$2))/1.28)*3.2),"")</f>
        <v/>
      </c>
      <c r="K7319" t="str">
        <f>IF((ValuesFromComPort!H7358)&lt;&gt;"",((((ValuesFromComPort!H7358)-$K$2)*0.015625)/0.3),"")</f>
        <v/>
      </c>
      <c r="N7319" t="str">
        <f>IF((ValuesFromComPort!I7358)&lt;&gt;"",((((ValuesFromComPort!I7358)-$N$2)*0.125)/0.3),"")</f>
        <v/>
      </c>
    </row>
    <row r="7320" spans="2:14" x14ac:dyDescent="0.25">
      <c r="B7320" t="str">
        <f>IF((ValuesFromComPort!A7359)&lt;&gt;"",(((ValuesFromComPort!A7359)-(Calculated!$B$2))/204.8),"")</f>
        <v/>
      </c>
      <c r="C7320" t="str">
        <f>IF((ValuesFromComPort!P7359)&lt;&gt;"",((((ValuesFromComPort!P7359)-(Calculated!$C$2))/204.8)),"")</f>
        <v/>
      </c>
      <c r="E7320" t="str">
        <f>IF((ValuesFromComPort!D7359)&lt;&gt;"",(((ValuesFromComPort!D7359)-(Calculated!$E$2))/1.28/3200),"")</f>
        <v/>
      </c>
      <c r="F7320" t="str">
        <f>IF((ValuesFromComPort!M7359)&lt;&gt;"",(((ValuesFromComPort!M7359)-(Calculated!$F$2))/1.28/3200),"")</f>
        <v/>
      </c>
      <c r="H7320" t="str">
        <f>IF((ValuesFromComPort!F7359)&lt;&gt;"",((((ValuesFromComPort!F7359)-(Calculated!$H$2))/1.28)*3.2),"")</f>
        <v/>
      </c>
      <c r="I7320" t="str">
        <f>IF((ValuesFromComPort!K7359)&lt;&gt;"",((((ValuesFromComPort!K7359)-(Calculated!$I$2))/1.28)*3.2),"")</f>
        <v/>
      </c>
      <c r="K7320" t="str">
        <f>IF((ValuesFromComPort!H7359)&lt;&gt;"",((((ValuesFromComPort!H7359)-$K$2)*0.015625)/0.3),"")</f>
        <v/>
      </c>
      <c r="N7320" t="str">
        <f>IF((ValuesFromComPort!I7359)&lt;&gt;"",((((ValuesFromComPort!I7359)-$N$2)*0.125)/0.3),"")</f>
        <v/>
      </c>
    </row>
    <row r="7321" spans="2:14" x14ac:dyDescent="0.25">
      <c r="B7321" t="str">
        <f>IF((ValuesFromComPort!A7360)&lt;&gt;"",(((ValuesFromComPort!A7360)-(Calculated!$B$2))/204.8),"")</f>
        <v/>
      </c>
      <c r="C7321" t="str">
        <f>IF((ValuesFromComPort!P7360)&lt;&gt;"",((((ValuesFromComPort!P7360)-(Calculated!$C$2))/204.8)),"")</f>
        <v/>
      </c>
      <c r="E7321" t="str">
        <f>IF((ValuesFromComPort!D7360)&lt;&gt;"",(((ValuesFromComPort!D7360)-(Calculated!$E$2))/1.28/3200),"")</f>
        <v/>
      </c>
      <c r="F7321" t="str">
        <f>IF((ValuesFromComPort!M7360)&lt;&gt;"",(((ValuesFromComPort!M7360)-(Calculated!$F$2))/1.28/3200),"")</f>
        <v/>
      </c>
      <c r="H7321" t="str">
        <f>IF((ValuesFromComPort!F7360)&lt;&gt;"",((((ValuesFromComPort!F7360)-(Calculated!$H$2))/1.28)*3.2),"")</f>
        <v/>
      </c>
      <c r="I7321" t="str">
        <f>IF((ValuesFromComPort!K7360)&lt;&gt;"",((((ValuesFromComPort!K7360)-(Calculated!$I$2))/1.28)*3.2),"")</f>
        <v/>
      </c>
      <c r="K7321" t="str">
        <f>IF((ValuesFromComPort!H7360)&lt;&gt;"",((((ValuesFromComPort!H7360)-$K$2)*0.015625)/0.3),"")</f>
        <v/>
      </c>
      <c r="N7321" t="str">
        <f>IF((ValuesFromComPort!I7360)&lt;&gt;"",((((ValuesFromComPort!I7360)-$N$2)*0.125)/0.3),"")</f>
        <v/>
      </c>
    </row>
    <row r="7322" spans="2:14" x14ac:dyDescent="0.25">
      <c r="B7322" t="str">
        <f>IF((ValuesFromComPort!A7361)&lt;&gt;"",(((ValuesFromComPort!A7361)-(Calculated!$B$2))/204.8),"")</f>
        <v/>
      </c>
      <c r="C7322" t="str">
        <f>IF((ValuesFromComPort!P7361)&lt;&gt;"",((((ValuesFromComPort!P7361)-(Calculated!$C$2))/204.8)),"")</f>
        <v/>
      </c>
      <c r="E7322" t="str">
        <f>IF((ValuesFromComPort!D7361)&lt;&gt;"",(((ValuesFromComPort!D7361)-(Calculated!$E$2))/1.28/3200),"")</f>
        <v/>
      </c>
      <c r="F7322" t="str">
        <f>IF((ValuesFromComPort!M7361)&lt;&gt;"",(((ValuesFromComPort!M7361)-(Calculated!$F$2))/1.28/3200),"")</f>
        <v/>
      </c>
      <c r="H7322" t="str">
        <f>IF((ValuesFromComPort!F7361)&lt;&gt;"",((((ValuesFromComPort!F7361)-(Calculated!$H$2))/1.28)*3.2),"")</f>
        <v/>
      </c>
      <c r="I7322" t="str">
        <f>IF((ValuesFromComPort!K7361)&lt;&gt;"",((((ValuesFromComPort!K7361)-(Calculated!$I$2))/1.28)*3.2),"")</f>
        <v/>
      </c>
      <c r="K7322" t="str">
        <f>IF((ValuesFromComPort!H7361)&lt;&gt;"",((((ValuesFromComPort!H7361)-$K$2)*0.015625)/0.3),"")</f>
        <v/>
      </c>
      <c r="N7322" t="str">
        <f>IF((ValuesFromComPort!I7361)&lt;&gt;"",((((ValuesFromComPort!I7361)-$N$2)*0.125)/0.3),"")</f>
        <v/>
      </c>
    </row>
    <row r="7323" spans="2:14" x14ac:dyDescent="0.25">
      <c r="B7323" t="str">
        <f>IF((ValuesFromComPort!A7362)&lt;&gt;"",(((ValuesFromComPort!A7362)-(Calculated!$B$2))/204.8),"")</f>
        <v/>
      </c>
      <c r="C7323" t="str">
        <f>IF((ValuesFromComPort!P7362)&lt;&gt;"",((((ValuesFromComPort!P7362)-(Calculated!$C$2))/204.8)),"")</f>
        <v/>
      </c>
      <c r="E7323" t="str">
        <f>IF((ValuesFromComPort!D7362)&lt;&gt;"",(((ValuesFromComPort!D7362)-(Calculated!$E$2))/1.28/3200),"")</f>
        <v/>
      </c>
      <c r="F7323" t="str">
        <f>IF((ValuesFromComPort!M7362)&lt;&gt;"",(((ValuesFromComPort!M7362)-(Calculated!$F$2))/1.28/3200),"")</f>
        <v/>
      </c>
      <c r="H7323" t="str">
        <f>IF((ValuesFromComPort!F7362)&lt;&gt;"",((((ValuesFromComPort!F7362)-(Calculated!$H$2))/1.28)*3.2),"")</f>
        <v/>
      </c>
      <c r="I7323" t="str">
        <f>IF((ValuesFromComPort!K7362)&lt;&gt;"",((((ValuesFromComPort!K7362)-(Calculated!$I$2))/1.28)*3.2),"")</f>
        <v/>
      </c>
      <c r="K7323" t="str">
        <f>IF((ValuesFromComPort!H7362)&lt;&gt;"",((((ValuesFromComPort!H7362)-$K$2)*0.015625)/0.3),"")</f>
        <v/>
      </c>
      <c r="N7323" t="str">
        <f>IF((ValuesFromComPort!I7362)&lt;&gt;"",((((ValuesFromComPort!I7362)-$N$2)*0.125)/0.3),"")</f>
        <v/>
      </c>
    </row>
    <row r="7324" spans="2:14" x14ac:dyDescent="0.25">
      <c r="B7324" t="str">
        <f>IF((ValuesFromComPort!A7363)&lt;&gt;"",(((ValuesFromComPort!A7363)-(Calculated!$B$2))/204.8),"")</f>
        <v/>
      </c>
      <c r="C7324" t="str">
        <f>IF((ValuesFromComPort!P7363)&lt;&gt;"",((((ValuesFromComPort!P7363)-(Calculated!$C$2))/204.8)),"")</f>
        <v/>
      </c>
      <c r="E7324" t="str">
        <f>IF((ValuesFromComPort!D7363)&lt;&gt;"",(((ValuesFromComPort!D7363)-(Calculated!$E$2))/1.28/3200),"")</f>
        <v/>
      </c>
      <c r="F7324" t="str">
        <f>IF((ValuesFromComPort!M7363)&lt;&gt;"",(((ValuesFromComPort!M7363)-(Calculated!$F$2))/1.28/3200),"")</f>
        <v/>
      </c>
      <c r="H7324" t="str">
        <f>IF((ValuesFromComPort!F7363)&lt;&gt;"",((((ValuesFromComPort!F7363)-(Calculated!$H$2))/1.28)*3.2),"")</f>
        <v/>
      </c>
      <c r="I7324" t="str">
        <f>IF((ValuesFromComPort!K7363)&lt;&gt;"",((((ValuesFromComPort!K7363)-(Calculated!$I$2))/1.28)*3.2),"")</f>
        <v/>
      </c>
      <c r="K7324" t="str">
        <f>IF((ValuesFromComPort!H7363)&lt;&gt;"",((((ValuesFromComPort!H7363)-$K$2)*0.015625)/0.3),"")</f>
        <v/>
      </c>
      <c r="N7324" t="str">
        <f>IF((ValuesFromComPort!I7363)&lt;&gt;"",((((ValuesFromComPort!I7363)-$N$2)*0.125)/0.3),"")</f>
        <v/>
      </c>
    </row>
    <row r="7325" spans="2:14" x14ac:dyDescent="0.25">
      <c r="B7325" t="str">
        <f>IF((ValuesFromComPort!A7364)&lt;&gt;"",(((ValuesFromComPort!A7364)-(Calculated!$B$2))/204.8),"")</f>
        <v/>
      </c>
      <c r="C7325" t="str">
        <f>IF((ValuesFromComPort!P7364)&lt;&gt;"",((((ValuesFromComPort!P7364)-(Calculated!$C$2))/204.8)),"")</f>
        <v/>
      </c>
      <c r="E7325" t="str">
        <f>IF((ValuesFromComPort!D7364)&lt;&gt;"",(((ValuesFromComPort!D7364)-(Calculated!$E$2))/1.28/3200),"")</f>
        <v/>
      </c>
      <c r="F7325" t="str">
        <f>IF((ValuesFromComPort!M7364)&lt;&gt;"",(((ValuesFromComPort!M7364)-(Calculated!$F$2))/1.28/3200),"")</f>
        <v/>
      </c>
      <c r="H7325" t="str">
        <f>IF((ValuesFromComPort!F7364)&lt;&gt;"",((((ValuesFromComPort!F7364)-(Calculated!$H$2))/1.28)*3.2),"")</f>
        <v/>
      </c>
      <c r="I7325" t="str">
        <f>IF((ValuesFromComPort!K7364)&lt;&gt;"",((((ValuesFromComPort!K7364)-(Calculated!$I$2))/1.28)*3.2),"")</f>
        <v/>
      </c>
      <c r="K7325" t="str">
        <f>IF((ValuesFromComPort!H7364)&lt;&gt;"",((((ValuesFromComPort!H7364)-$K$2)*0.015625)/0.3),"")</f>
        <v/>
      </c>
      <c r="N7325" t="str">
        <f>IF((ValuesFromComPort!I7364)&lt;&gt;"",((((ValuesFromComPort!I7364)-$N$2)*0.125)/0.3),"")</f>
        <v/>
      </c>
    </row>
    <row r="7326" spans="2:14" x14ac:dyDescent="0.25">
      <c r="B7326" t="str">
        <f>IF((ValuesFromComPort!A7365)&lt;&gt;"",(((ValuesFromComPort!A7365)-(Calculated!$B$2))/204.8),"")</f>
        <v/>
      </c>
      <c r="C7326" t="str">
        <f>IF((ValuesFromComPort!P7365)&lt;&gt;"",((((ValuesFromComPort!P7365)-(Calculated!$C$2))/204.8)),"")</f>
        <v/>
      </c>
      <c r="E7326" t="str">
        <f>IF((ValuesFromComPort!D7365)&lt;&gt;"",(((ValuesFromComPort!D7365)-(Calculated!$E$2))/1.28/3200),"")</f>
        <v/>
      </c>
      <c r="F7326" t="str">
        <f>IF((ValuesFromComPort!M7365)&lt;&gt;"",(((ValuesFromComPort!M7365)-(Calculated!$F$2))/1.28/3200),"")</f>
        <v/>
      </c>
      <c r="H7326" t="str">
        <f>IF((ValuesFromComPort!F7365)&lt;&gt;"",((((ValuesFromComPort!F7365)-(Calculated!$H$2))/1.28)*3.2),"")</f>
        <v/>
      </c>
      <c r="I7326" t="str">
        <f>IF((ValuesFromComPort!K7365)&lt;&gt;"",((((ValuesFromComPort!K7365)-(Calculated!$I$2))/1.28)*3.2),"")</f>
        <v/>
      </c>
      <c r="K7326" t="str">
        <f>IF((ValuesFromComPort!H7365)&lt;&gt;"",((((ValuesFromComPort!H7365)-$K$2)*0.015625)/0.3),"")</f>
        <v/>
      </c>
      <c r="N7326" t="str">
        <f>IF((ValuesFromComPort!I7365)&lt;&gt;"",((((ValuesFromComPort!I7365)-$N$2)*0.125)/0.3),"")</f>
        <v/>
      </c>
    </row>
    <row r="7327" spans="2:14" x14ac:dyDescent="0.25">
      <c r="B7327" t="str">
        <f>IF((ValuesFromComPort!A7366)&lt;&gt;"",(((ValuesFromComPort!A7366)-(Calculated!$B$2))/204.8),"")</f>
        <v/>
      </c>
      <c r="C7327" t="str">
        <f>IF((ValuesFromComPort!P7366)&lt;&gt;"",((((ValuesFromComPort!P7366)-(Calculated!$C$2))/204.8)),"")</f>
        <v/>
      </c>
      <c r="E7327" t="str">
        <f>IF((ValuesFromComPort!D7366)&lt;&gt;"",(((ValuesFromComPort!D7366)-(Calculated!$E$2))/1.28/3200),"")</f>
        <v/>
      </c>
      <c r="F7327" t="str">
        <f>IF((ValuesFromComPort!M7366)&lt;&gt;"",(((ValuesFromComPort!M7366)-(Calculated!$F$2))/1.28/3200),"")</f>
        <v/>
      </c>
      <c r="H7327" t="str">
        <f>IF((ValuesFromComPort!F7366)&lt;&gt;"",((((ValuesFromComPort!F7366)-(Calculated!$H$2))/1.28)*3.2),"")</f>
        <v/>
      </c>
      <c r="I7327" t="str">
        <f>IF((ValuesFromComPort!K7366)&lt;&gt;"",((((ValuesFromComPort!K7366)-(Calculated!$I$2))/1.28)*3.2),"")</f>
        <v/>
      </c>
      <c r="K7327" t="str">
        <f>IF((ValuesFromComPort!H7366)&lt;&gt;"",((((ValuesFromComPort!H7366)-$K$2)*0.015625)/0.3),"")</f>
        <v/>
      </c>
      <c r="N7327" t="str">
        <f>IF((ValuesFromComPort!I7366)&lt;&gt;"",((((ValuesFromComPort!I7366)-$N$2)*0.125)/0.3),"")</f>
        <v/>
      </c>
    </row>
    <row r="7328" spans="2:14" x14ac:dyDescent="0.25">
      <c r="B7328" t="str">
        <f>IF((ValuesFromComPort!A7367)&lt;&gt;"",(((ValuesFromComPort!A7367)-(Calculated!$B$2))/204.8),"")</f>
        <v/>
      </c>
      <c r="C7328" t="str">
        <f>IF((ValuesFromComPort!P7367)&lt;&gt;"",((((ValuesFromComPort!P7367)-(Calculated!$C$2))/204.8)),"")</f>
        <v/>
      </c>
      <c r="E7328" t="str">
        <f>IF((ValuesFromComPort!D7367)&lt;&gt;"",(((ValuesFromComPort!D7367)-(Calculated!$E$2))/1.28/3200),"")</f>
        <v/>
      </c>
      <c r="F7328" t="str">
        <f>IF((ValuesFromComPort!M7367)&lt;&gt;"",(((ValuesFromComPort!M7367)-(Calculated!$F$2))/1.28/3200),"")</f>
        <v/>
      </c>
      <c r="H7328" t="str">
        <f>IF((ValuesFromComPort!F7367)&lt;&gt;"",((((ValuesFromComPort!F7367)-(Calculated!$H$2))/1.28)*3.2),"")</f>
        <v/>
      </c>
      <c r="I7328" t="str">
        <f>IF((ValuesFromComPort!K7367)&lt;&gt;"",((((ValuesFromComPort!K7367)-(Calculated!$I$2))/1.28)*3.2),"")</f>
        <v/>
      </c>
      <c r="K7328" t="str">
        <f>IF((ValuesFromComPort!H7367)&lt;&gt;"",((((ValuesFromComPort!H7367)-$K$2)*0.015625)/0.3),"")</f>
        <v/>
      </c>
      <c r="N7328" t="str">
        <f>IF((ValuesFromComPort!I7367)&lt;&gt;"",((((ValuesFromComPort!I7367)-$N$2)*0.125)/0.3),"")</f>
        <v/>
      </c>
    </row>
    <row r="7329" spans="2:14" x14ac:dyDescent="0.25">
      <c r="B7329" t="str">
        <f>IF((ValuesFromComPort!A7368)&lt;&gt;"",(((ValuesFromComPort!A7368)-(Calculated!$B$2))/204.8),"")</f>
        <v/>
      </c>
      <c r="C7329" t="str">
        <f>IF((ValuesFromComPort!P7368)&lt;&gt;"",((((ValuesFromComPort!P7368)-(Calculated!$C$2))/204.8)),"")</f>
        <v/>
      </c>
      <c r="E7329" t="str">
        <f>IF((ValuesFromComPort!D7368)&lt;&gt;"",(((ValuesFromComPort!D7368)-(Calculated!$E$2))/1.28/3200),"")</f>
        <v/>
      </c>
      <c r="F7329" t="str">
        <f>IF((ValuesFromComPort!M7368)&lt;&gt;"",(((ValuesFromComPort!M7368)-(Calculated!$F$2))/1.28/3200),"")</f>
        <v/>
      </c>
      <c r="H7329" t="str">
        <f>IF((ValuesFromComPort!F7368)&lt;&gt;"",((((ValuesFromComPort!F7368)-(Calculated!$H$2))/1.28)*3.2),"")</f>
        <v/>
      </c>
      <c r="I7329" t="str">
        <f>IF((ValuesFromComPort!K7368)&lt;&gt;"",((((ValuesFromComPort!K7368)-(Calculated!$I$2))/1.28)*3.2),"")</f>
        <v/>
      </c>
      <c r="K7329" t="str">
        <f>IF((ValuesFromComPort!H7368)&lt;&gt;"",((((ValuesFromComPort!H7368)-$K$2)*0.015625)/0.3),"")</f>
        <v/>
      </c>
      <c r="N7329" t="str">
        <f>IF((ValuesFromComPort!I7368)&lt;&gt;"",((((ValuesFromComPort!I7368)-$N$2)*0.125)/0.3),"")</f>
        <v/>
      </c>
    </row>
    <row r="7330" spans="2:14" x14ac:dyDescent="0.25">
      <c r="B7330" t="str">
        <f>IF((ValuesFromComPort!A7369)&lt;&gt;"",(((ValuesFromComPort!A7369)-(Calculated!$B$2))/204.8),"")</f>
        <v/>
      </c>
      <c r="C7330" t="str">
        <f>IF((ValuesFromComPort!P7369)&lt;&gt;"",((((ValuesFromComPort!P7369)-(Calculated!$C$2))/204.8)),"")</f>
        <v/>
      </c>
      <c r="E7330" t="str">
        <f>IF((ValuesFromComPort!D7369)&lt;&gt;"",(((ValuesFromComPort!D7369)-(Calculated!$E$2))/1.28/3200),"")</f>
        <v/>
      </c>
      <c r="F7330" t="str">
        <f>IF((ValuesFromComPort!M7369)&lt;&gt;"",(((ValuesFromComPort!M7369)-(Calculated!$F$2))/1.28/3200),"")</f>
        <v/>
      </c>
      <c r="H7330" t="str">
        <f>IF((ValuesFromComPort!F7369)&lt;&gt;"",((((ValuesFromComPort!F7369)-(Calculated!$H$2))/1.28)*3.2),"")</f>
        <v/>
      </c>
      <c r="I7330" t="str">
        <f>IF((ValuesFromComPort!K7369)&lt;&gt;"",((((ValuesFromComPort!K7369)-(Calculated!$I$2))/1.28)*3.2),"")</f>
        <v/>
      </c>
      <c r="K7330" t="str">
        <f>IF((ValuesFromComPort!H7369)&lt;&gt;"",((((ValuesFromComPort!H7369)-$K$2)*0.015625)/0.3),"")</f>
        <v/>
      </c>
      <c r="N7330" t="str">
        <f>IF((ValuesFromComPort!I7369)&lt;&gt;"",((((ValuesFromComPort!I7369)-$N$2)*0.125)/0.3),"")</f>
        <v/>
      </c>
    </row>
    <row r="7331" spans="2:14" x14ac:dyDescent="0.25">
      <c r="B7331" t="str">
        <f>IF((ValuesFromComPort!A7370)&lt;&gt;"",(((ValuesFromComPort!A7370)-(Calculated!$B$2))/204.8),"")</f>
        <v/>
      </c>
      <c r="C7331" t="str">
        <f>IF((ValuesFromComPort!P7370)&lt;&gt;"",((((ValuesFromComPort!P7370)-(Calculated!$C$2))/204.8)),"")</f>
        <v/>
      </c>
      <c r="E7331" t="str">
        <f>IF((ValuesFromComPort!D7370)&lt;&gt;"",(((ValuesFromComPort!D7370)-(Calculated!$E$2))/1.28/3200),"")</f>
        <v/>
      </c>
      <c r="F7331" t="str">
        <f>IF((ValuesFromComPort!M7370)&lt;&gt;"",(((ValuesFromComPort!M7370)-(Calculated!$F$2))/1.28/3200),"")</f>
        <v/>
      </c>
      <c r="H7331" t="str">
        <f>IF((ValuesFromComPort!F7370)&lt;&gt;"",((((ValuesFromComPort!F7370)-(Calculated!$H$2))/1.28)*3.2),"")</f>
        <v/>
      </c>
      <c r="I7331" t="str">
        <f>IF((ValuesFromComPort!K7370)&lt;&gt;"",((((ValuesFromComPort!K7370)-(Calculated!$I$2))/1.28)*3.2),"")</f>
        <v/>
      </c>
      <c r="K7331" t="str">
        <f>IF((ValuesFromComPort!H7370)&lt;&gt;"",((((ValuesFromComPort!H7370)-$K$2)*0.015625)/0.3),"")</f>
        <v/>
      </c>
      <c r="N7331" t="str">
        <f>IF((ValuesFromComPort!I7370)&lt;&gt;"",((((ValuesFromComPort!I7370)-$N$2)*0.125)/0.3),"")</f>
        <v/>
      </c>
    </row>
    <row r="7332" spans="2:14" x14ac:dyDescent="0.25">
      <c r="B7332" t="str">
        <f>IF((ValuesFromComPort!A7371)&lt;&gt;"",(((ValuesFromComPort!A7371)-(Calculated!$B$2))/204.8),"")</f>
        <v/>
      </c>
      <c r="C7332" t="str">
        <f>IF((ValuesFromComPort!P7371)&lt;&gt;"",((((ValuesFromComPort!P7371)-(Calculated!$C$2))/204.8)),"")</f>
        <v/>
      </c>
      <c r="E7332" t="str">
        <f>IF((ValuesFromComPort!D7371)&lt;&gt;"",(((ValuesFromComPort!D7371)-(Calculated!$E$2))/1.28/3200),"")</f>
        <v/>
      </c>
      <c r="F7332" t="str">
        <f>IF((ValuesFromComPort!M7371)&lt;&gt;"",(((ValuesFromComPort!M7371)-(Calculated!$F$2))/1.28/3200),"")</f>
        <v/>
      </c>
      <c r="H7332" t="str">
        <f>IF((ValuesFromComPort!F7371)&lt;&gt;"",((((ValuesFromComPort!F7371)-(Calculated!$H$2))/1.28)*3.2),"")</f>
        <v/>
      </c>
      <c r="I7332" t="str">
        <f>IF((ValuesFromComPort!K7371)&lt;&gt;"",((((ValuesFromComPort!K7371)-(Calculated!$I$2))/1.28)*3.2),"")</f>
        <v/>
      </c>
      <c r="K7332" t="str">
        <f>IF((ValuesFromComPort!H7371)&lt;&gt;"",((((ValuesFromComPort!H7371)-$K$2)*0.015625)/0.3),"")</f>
        <v/>
      </c>
      <c r="N7332" t="str">
        <f>IF((ValuesFromComPort!I7371)&lt;&gt;"",((((ValuesFromComPort!I7371)-$N$2)*0.125)/0.3),"")</f>
        <v/>
      </c>
    </row>
    <row r="7333" spans="2:14" x14ac:dyDescent="0.25">
      <c r="B7333" t="str">
        <f>IF((ValuesFromComPort!A7372)&lt;&gt;"",(((ValuesFromComPort!A7372)-(Calculated!$B$2))/204.8),"")</f>
        <v/>
      </c>
      <c r="C7333" t="str">
        <f>IF((ValuesFromComPort!P7372)&lt;&gt;"",((((ValuesFromComPort!P7372)-(Calculated!$C$2))/204.8)),"")</f>
        <v/>
      </c>
      <c r="E7333" t="str">
        <f>IF((ValuesFromComPort!D7372)&lt;&gt;"",(((ValuesFromComPort!D7372)-(Calculated!$E$2))/1.28/3200),"")</f>
        <v/>
      </c>
      <c r="F7333" t="str">
        <f>IF((ValuesFromComPort!M7372)&lt;&gt;"",(((ValuesFromComPort!M7372)-(Calculated!$F$2))/1.28/3200),"")</f>
        <v/>
      </c>
      <c r="H7333" t="str">
        <f>IF((ValuesFromComPort!F7372)&lt;&gt;"",((((ValuesFromComPort!F7372)-(Calculated!$H$2))/1.28)*3.2),"")</f>
        <v/>
      </c>
      <c r="I7333" t="str">
        <f>IF((ValuesFromComPort!K7372)&lt;&gt;"",((((ValuesFromComPort!K7372)-(Calculated!$I$2))/1.28)*3.2),"")</f>
        <v/>
      </c>
      <c r="K7333" t="str">
        <f>IF((ValuesFromComPort!H7372)&lt;&gt;"",((((ValuesFromComPort!H7372)-$K$2)*0.015625)/0.3),"")</f>
        <v/>
      </c>
      <c r="N7333" t="str">
        <f>IF((ValuesFromComPort!I7372)&lt;&gt;"",((((ValuesFromComPort!I7372)-$N$2)*0.125)/0.3),"")</f>
        <v/>
      </c>
    </row>
    <row r="7334" spans="2:14" x14ac:dyDescent="0.25">
      <c r="B7334" t="str">
        <f>IF((ValuesFromComPort!A7373)&lt;&gt;"",(((ValuesFromComPort!A7373)-(Calculated!$B$2))/204.8),"")</f>
        <v/>
      </c>
      <c r="C7334" t="str">
        <f>IF((ValuesFromComPort!P7373)&lt;&gt;"",((((ValuesFromComPort!P7373)-(Calculated!$C$2))/204.8)),"")</f>
        <v/>
      </c>
      <c r="E7334" t="str">
        <f>IF((ValuesFromComPort!D7373)&lt;&gt;"",(((ValuesFromComPort!D7373)-(Calculated!$E$2))/1.28/3200),"")</f>
        <v/>
      </c>
      <c r="F7334" t="str">
        <f>IF((ValuesFromComPort!M7373)&lt;&gt;"",(((ValuesFromComPort!M7373)-(Calculated!$F$2))/1.28/3200),"")</f>
        <v/>
      </c>
      <c r="H7334" t="str">
        <f>IF((ValuesFromComPort!F7373)&lt;&gt;"",((((ValuesFromComPort!F7373)-(Calculated!$H$2))/1.28)*3.2),"")</f>
        <v/>
      </c>
      <c r="I7334" t="str">
        <f>IF((ValuesFromComPort!K7373)&lt;&gt;"",((((ValuesFromComPort!K7373)-(Calculated!$I$2))/1.28)*3.2),"")</f>
        <v/>
      </c>
      <c r="K7334" t="str">
        <f>IF((ValuesFromComPort!H7373)&lt;&gt;"",((((ValuesFromComPort!H7373)-$K$2)*0.015625)/0.3),"")</f>
        <v/>
      </c>
      <c r="N7334" t="str">
        <f>IF((ValuesFromComPort!I7373)&lt;&gt;"",((((ValuesFromComPort!I7373)-$N$2)*0.125)/0.3),"")</f>
        <v/>
      </c>
    </row>
    <row r="7335" spans="2:14" x14ac:dyDescent="0.25">
      <c r="B7335" t="str">
        <f>IF((ValuesFromComPort!A7374)&lt;&gt;"",(((ValuesFromComPort!A7374)-(Calculated!$B$2))/204.8),"")</f>
        <v/>
      </c>
      <c r="C7335" t="str">
        <f>IF((ValuesFromComPort!P7374)&lt;&gt;"",((((ValuesFromComPort!P7374)-(Calculated!$C$2))/204.8)),"")</f>
        <v/>
      </c>
      <c r="E7335" t="str">
        <f>IF((ValuesFromComPort!D7374)&lt;&gt;"",(((ValuesFromComPort!D7374)-(Calculated!$E$2))/1.28/3200),"")</f>
        <v/>
      </c>
      <c r="F7335" t="str">
        <f>IF((ValuesFromComPort!M7374)&lt;&gt;"",(((ValuesFromComPort!M7374)-(Calculated!$F$2))/1.28/3200),"")</f>
        <v/>
      </c>
      <c r="H7335" t="str">
        <f>IF((ValuesFromComPort!F7374)&lt;&gt;"",((((ValuesFromComPort!F7374)-(Calculated!$H$2))/1.28)*3.2),"")</f>
        <v/>
      </c>
      <c r="I7335" t="str">
        <f>IF((ValuesFromComPort!K7374)&lt;&gt;"",((((ValuesFromComPort!K7374)-(Calculated!$I$2))/1.28)*3.2),"")</f>
        <v/>
      </c>
      <c r="K7335" t="str">
        <f>IF((ValuesFromComPort!H7374)&lt;&gt;"",((((ValuesFromComPort!H7374)-$K$2)*0.015625)/0.3),"")</f>
        <v/>
      </c>
      <c r="N7335" t="str">
        <f>IF((ValuesFromComPort!I7374)&lt;&gt;"",((((ValuesFromComPort!I7374)-$N$2)*0.125)/0.3),"")</f>
        <v/>
      </c>
    </row>
    <row r="7336" spans="2:14" x14ac:dyDescent="0.25">
      <c r="B7336" t="str">
        <f>IF((ValuesFromComPort!A7375)&lt;&gt;"",(((ValuesFromComPort!A7375)-(Calculated!$B$2))/204.8),"")</f>
        <v/>
      </c>
      <c r="C7336" t="str">
        <f>IF((ValuesFromComPort!P7375)&lt;&gt;"",((((ValuesFromComPort!P7375)-(Calculated!$C$2))/204.8)),"")</f>
        <v/>
      </c>
      <c r="E7336" t="str">
        <f>IF((ValuesFromComPort!D7375)&lt;&gt;"",(((ValuesFromComPort!D7375)-(Calculated!$E$2))/1.28/3200),"")</f>
        <v/>
      </c>
      <c r="F7336" t="str">
        <f>IF((ValuesFromComPort!M7375)&lt;&gt;"",(((ValuesFromComPort!M7375)-(Calculated!$F$2))/1.28/3200),"")</f>
        <v/>
      </c>
      <c r="H7336" t="str">
        <f>IF((ValuesFromComPort!F7375)&lt;&gt;"",((((ValuesFromComPort!F7375)-(Calculated!$H$2))/1.28)*3.2),"")</f>
        <v/>
      </c>
      <c r="I7336" t="str">
        <f>IF((ValuesFromComPort!K7375)&lt;&gt;"",((((ValuesFromComPort!K7375)-(Calculated!$I$2))/1.28)*3.2),"")</f>
        <v/>
      </c>
      <c r="K7336" t="str">
        <f>IF((ValuesFromComPort!H7375)&lt;&gt;"",((((ValuesFromComPort!H7375)-$K$2)*0.015625)/0.3),"")</f>
        <v/>
      </c>
      <c r="N7336" t="str">
        <f>IF((ValuesFromComPort!I7375)&lt;&gt;"",((((ValuesFromComPort!I7375)-$N$2)*0.125)/0.3),"")</f>
        <v/>
      </c>
    </row>
    <row r="7337" spans="2:14" x14ac:dyDescent="0.25">
      <c r="B7337" t="str">
        <f>IF((ValuesFromComPort!A7376)&lt;&gt;"",(((ValuesFromComPort!A7376)-(Calculated!$B$2))/204.8),"")</f>
        <v/>
      </c>
      <c r="C7337" t="str">
        <f>IF((ValuesFromComPort!P7376)&lt;&gt;"",((((ValuesFromComPort!P7376)-(Calculated!$C$2))/204.8)),"")</f>
        <v/>
      </c>
      <c r="E7337" t="str">
        <f>IF((ValuesFromComPort!D7376)&lt;&gt;"",(((ValuesFromComPort!D7376)-(Calculated!$E$2))/1.28/3200),"")</f>
        <v/>
      </c>
      <c r="F7337" t="str">
        <f>IF((ValuesFromComPort!M7376)&lt;&gt;"",(((ValuesFromComPort!M7376)-(Calculated!$F$2))/1.28/3200),"")</f>
        <v/>
      </c>
      <c r="H7337" t="str">
        <f>IF((ValuesFromComPort!F7376)&lt;&gt;"",((((ValuesFromComPort!F7376)-(Calculated!$H$2))/1.28)*3.2),"")</f>
        <v/>
      </c>
      <c r="I7337" t="str">
        <f>IF((ValuesFromComPort!K7376)&lt;&gt;"",((((ValuesFromComPort!K7376)-(Calculated!$I$2))/1.28)*3.2),"")</f>
        <v/>
      </c>
      <c r="K7337" t="str">
        <f>IF((ValuesFromComPort!H7376)&lt;&gt;"",((((ValuesFromComPort!H7376)-$K$2)*0.015625)/0.3),"")</f>
        <v/>
      </c>
      <c r="N7337" t="str">
        <f>IF((ValuesFromComPort!I7376)&lt;&gt;"",((((ValuesFromComPort!I7376)-$N$2)*0.125)/0.3),"")</f>
        <v/>
      </c>
    </row>
    <row r="7338" spans="2:14" x14ac:dyDescent="0.25">
      <c r="B7338" t="str">
        <f>IF((ValuesFromComPort!A7377)&lt;&gt;"",(((ValuesFromComPort!A7377)-(Calculated!$B$2))/204.8),"")</f>
        <v/>
      </c>
      <c r="C7338" t="str">
        <f>IF((ValuesFromComPort!P7377)&lt;&gt;"",((((ValuesFromComPort!P7377)-(Calculated!$C$2))/204.8)),"")</f>
        <v/>
      </c>
      <c r="E7338" t="str">
        <f>IF((ValuesFromComPort!D7377)&lt;&gt;"",(((ValuesFromComPort!D7377)-(Calculated!$E$2))/1.28/3200),"")</f>
        <v/>
      </c>
      <c r="F7338" t="str">
        <f>IF((ValuesFromComPort!M7377)&lt;&gt;"",(((ValuesFromComPort!M7377)-(Calculated!$F$2))/1.28/3200),"")</f>
        <v/>
      </c>
      <c r="H7338" t="str">
        <f>IF((ValuesFromComPort!F7377)&lt;&gt;"",((((ValuesFromComPort!F7377)-(Calculated!$H$2))/1.28)*3.2),"")</f>
        <v/>
      </c>
      <c r="I7338" t="str">
        <f>IF((ValuesFromComPort!K7377)&lt;&gt;"",((((ValuesFromComPort!K7377)-(Calculated!$I$2))/1.28)*3.2),"")</f>
        <v/>
      </c>
      <c r="K7338" t="str">
        <f>IF((ValuesFromComPort!H7377)&lt;&gt;"",((((ValuesFromComPort!H7377)-$K$2)*0.015625)/0.3),"")</f>
        <v/>
      </c>
      <c r="N7338" t="str">
        <f>IF((ValuesFromComPort!I7377)&lt;&gt;"",((((ValuesFromComPort!I7377)-$N$2)*0.125)/0.3),"")</f>
        <v/>
      </c>
    </row>
    <row r="7339" spans="2:14" x14ac:dyDescent="0.25">
      <c r="B7339" t="str">
        <f>IF((ValuesFromComPort!A7378)&lt;&gt;"",(((ValuesFromComPort!A7378)-(Calculated!$B$2))/204.8),"")</f>
        <v/>
      </c>
      <c r="C7339" t="str">
        <f>IF((ValuesFromComPort!P7378)&lt;&gt;"",((((ValuesFromComPort!P7378)-(Calculated!$C$2))/204.8)),"")</f>
        <v/>
      </c>
      <c r="E7339" t="str">
        <f>IF((ValuesFromComPort!D7378)&lt;&gt;"",(((ValuesFromComPort!D7378)-(Calculated!$E$2))/1.28/3200),"")</f>
        <v/>
      </c>
      <c r="F7339" t="str">
        <f>IF((ValuesFromComPort!M7378)&lt;&gt;"",(((ValuesFromComPort!M7378)-(Calculated!$F$2))/1.28/3200),"")</f>
        <v/>
      </c>
      <c r="H7339" t="str">
        <f>IF((ValuesFromComPort!F7378)&lt;&gt;"",((((ValuesFromComPort!F7378)-(Calculated!$H$2))/1.28)*3.2),"")</f>
        <v/>
      </c>
      <c r="I7339" t="str">
        <f>IF((ValuesFromComPort!K7378)&lt;&gt;"",((((ValuesFromComPort!K7378)-(Calculated!$I$2))/1.28)*3.2),"")</f>
        <v/>
      </c>
      <c r="K7339" t="str">
        <f>IF((ValuesFromComPort!H7378)&lt;&gt;"",((((ValuesFromComPort!H7378)-$K$2)*0.015625)/0.3),"")</f>
        <v/>
      </c>
      <c r="N7339" t="str">
        <f>IF((ValuesFromComPort!I7378)&lt;&gt;"",((((ValuesFromComPort!I7378)-$N$2)*0.125)/0.3),"")</f>
        <v/>
      </c>
    </row>
    <row r="7340" spans="2:14" x14ac:dyDescent="0.25">
      <c r="B7340" t="str">
        <f>IF((ValuesFromComPort!A7379)&lt;&gt;"",(((ValuesFromComPort!A7379)-(Calculated!$B$2))/204.8),"")</f>
        <v/>
      </c>
      <c r="C7340" t="str">
        <f>IF((ValuesFromComPort!P7379)&lt;&gt;"",((((ValuesFromComPort!P7379)-(Calculated!$C$2))/204.8)),"")</f>
        <v/>
      </c>
      <c r="E7340" t="str">
        <f>IF((ValuesFromComPort!D7379)&lt;&gt;"",(((ValuesFromComPort!D7379)-(Calculated!$E$2))/1.28/3200),"")</f>
        <v/>
      </c>
      <c r="F7340" t="str">
        <f>IF((ValuesFromComPort!M7379)&lt;&gt;"",(((ValuesFromComPort!M7379)-(Calculated!$F$2))/1.28/3200),"")</f>
        <v/>
      </c>
      <c r="H7340" t="str">
        <f>IF((ValuesFromComPort!F7379)&lt;&gt;"",((((ValuesFromComPort!F7379)-(Calculated!$H$2))/1.28)*3.2),"")</f>
        <v/>
      </c>
      <c r="I7340" t="str">
        <f>IF((ValuesFromComPort!K7379)&lt;&gt;"",((((ValuesFromComPort!K7379)-(Calculated!$I$2))/1.28)*3.2),"")</f>
        <v/>
      </c>
      <c r="K7340" t="str">
        <f>IF((ValuesFromComPort!H7379)&lt;&gt;"",((((ValuesFromComPort!H7379)-$K$2)*0.015625)/0.3),"")</f>
        <v/>
      </c>
      <c r="N7340" t="str">
        <f>IF((ValuesFromComPort!I7379)&lt;&gt;"",((((ValuesFromComPort!I7379)-$N$2)*0.125)/0.3),"")</f>
        <v/>
      </c>
    </row>
    <row r="7341" spans="2:14" x14ac:dyDescent="0.25">
      <c r="B7341" t="str">
        <f>IF((ValuesFromComPort!A7380)&lt;&gt;"",(((ValuesFromComPort!A7380)-(Calculated!$B$2))/204.8),"")</f>
        <v/>
      </c>
      <c r="C7341" t="str">
        <f>IF((ValuesFromComPort!P7380)&lt;&gt;"",((((ValuesFromComPort!P7380)-(Calculated!$C$2))/204.8)),"")</f>
        <v/>
      </c>
      <c r="E7341" t="str">
        <f>IF((ValuesFromComPort!D7380)&lt;&gt;"",(((ValuesFromComPort!D7380)-(Calculated!$E$2))/1.28/3200),"")</f>
        <v/>
      </c>
      <c r="F7341" t="str">
        <f>IF((ValuesFromComPort!M7380)&lt;&gt;"",(((ValuesFromComPort!M7380)-(Calculated!$F$2))/1.28/3200),"")</f>
        <v/>
      </c>
      <c r="H7341" t="str">
        <f>IF((ValuesFromComPort!F7380)&lt;&gt;"",((((ValuesFromComPort!F7380)-(Calculated!$H$2))/1.28)*3.2),"")</f>
        <v/>
      </c>
      <c r="I7341" t="str">
        <f>IF((ValuesFromComPort!K7380)&lt;&gt;"",((((ValuesFromComPort!K7380)-(Calculated!$I$2))/1.28)*3.2),"")</f>
        <v/>
      </c>
      <c r="K7341" t="str">
        <f>IF((ValuesFromComPort!H7380)&lt;&gt;"",((((ValuesFromComPort!H7380)-$K$2)*0.015625)/0.3),"")</f>
        <v/>
      </c>
      <c r="N7341" t="str">
        <f>IF((ValuesFromComPort!I7380)&lt;&gt;"",((((ValuesFromComPort!I7380)-$N$2)*0.125)/0.3),"")</f>
        <v/>
      </c>
    </row>
    <row r="7342" spans="2:14" x14ac:dyDescent="0.25">
      <c r="B7342" t="str">
        <f>IF((ValuesFromComPort!A7381)&lt;&gt;"",(((ValuesFromComPort!A7381)-(Calculated!$B$2))/204.8),"")</f>
        <v/>
      </c>
      <c r="C7342" t="str">
        <f>IF((ValuesFromComPort!P7381)&lt;&gt;"",((((ValuesFromComPort!P7381)-(Calculated!$C$2))/204.8)),"")</f>
        <v/>
      </c>
      <c r="E7342" t="str">
        <f>IF((ValuesFromComPort!D7381)&lt;&gt;"",(((ValuesFromComPort!D7381)-(Calculated!$E$2))/1.28/3200),"")</f>
        <v/>
      </c>
      <c r="F7342" t="str">
        <f>IF((ValuesFromComPort!M7381)&lt;&gt;"",(((ValuesFromComPort!M7381)-(Calculated!$F$2))/1.28/3200),"")</f>
        <v/>
      </c>
      <c r="H7342" t="str">
        <f>IF((ValuesFromComPort!F7381)&lt;&gt;"",((((ValuesFromComPort!F7381)-(Calculated!$H$2))/1.28)*3.2),"")</f>
        <v/>
      </c>
      <c r="I7342" t="str">
        <f>IF((ValuesFromComPort!K7381)&lt;&gt;"",((((ValuesFromComPort!K7381)-(Calculated!$I$2))/1.28)*3.2),"")</f>
        <v/>
      </c>
      <c r="K7342" t="str">
        <f>IF((ValuesFromComPort!H7381)&lt;&gt;"",((((ValuesFromComPort!H7381)-$K$2)*0.015625)/0.3),"")</f>
        <v/>
      </c>
      <c r="N7342" t="str">
        <f>IF((ValuesFromComPort!I7381)&lt;&gt;"",((((ValuesFromComPort!I7381)-$N$2)*0.125)/0.3),"")</f>
        <v/>
      </c>
    </row>
    <row r="7343" spans="2:14" x14ac:dyDescent="0.25">
      <c r="B7343" t="str">
        <f>IF((ValuesFromComPort!A7382)&lt;&gt;"",(((ValuesFromComPort!A7382)-(Calculated!$B$2))/204.8),"")</f>
        <v/>
      </c>
      <c r="C7343" t="str">
        <f>IF((ValuesFromComPort!P7382)&lt;&gt;"",((((ValuesFromComPort!P7382)-(Calculated!$C$2))/204.8)),"")</f>
        <v/>
      </c>
      <c r="E7343" t="str">
        <f>IF((ValuesFromComPort!D7382)&lt;&gt;"",(((ValuesFromComPort!D7382)-(Calculated!$E$2))/1.28/3200),"")</f>
        <v/>
      </c>
      <c r="F7343" t="str">
        <f>IF((ValuesFromComPort!M7382)&lt;&gt;"",(((ValuesFromComPort!M7382)-(Calculated!$F$2))/1.28/3200),"")</f>
        <v/>
      </c>
      <c r="H7343" t="str">
        <f>IF((ValuesFromComPort!F7382)&lt;&gt;"",((((ValuesFromComPort!F7382)-(Calculated!$H$2))/1.28)*3.2),"")</f>
        <v/>
      </c>
      <c r="I7343" t="str">
        <f>IF((ValuesFromComPort!K7382)&lt;&gt;"",((((ValuesFromComPort!K7382)-(Calculated!$I$2))/1.28)*3.2),"")</f>
        <v/>
      </c>
      <c r="K7343" t="str">
        <f>IF((ValuesFromComPort!H7382)&lt;&gt;"",((((ValuesFromComPort!H7382)-$K$2)*0.015625)/0.3),"")</f>
        <v/>
      </c>
      <c r="N7343" t="str">
        <f>IF((ValuesFromComPort!I7382)&lt;&gt;"",((((ValuesFromComPort!I7382)-$N$2)*0.125)/0.3),"")</f>
        <v/>
      </c>
    </row>
    <row r="7344" spans="2:14" x14ac:dyDescent="0.25">
      <c r="B7344" t="str">
        <f>IF((ValuesFromComPort!A7383)&lt;&gt;"",(((ValuesFromComPort!A7383)-(Calculated!$B$2))/204.8),"")</f>
        <v/>
      </c>
      <c r="C7344" t="str">
        <f>IF((ValuesFromComPort!P7383)&lt;&gt;"",((((ValuesFromComPort!P7383)-(Calculated!$C$2))/204.8)),"")</f>
        <v/>
      </c>
      <c r="E7344" t="str">
        <f>IF((ValuesFromComPort!D7383)&lt;&gt;"",(((ValuesFromComPort!D7383)-(Calculated!$E$2))/1.28/3200),"")</f>
        <v/>
      </c>
      <c r="F7344" t="str">
        <f>IF((ValuesFromComPort!M7383)&lt;&gt;"",(((ValuesFromComPort!M7383)-(Calculated!$F$2))/1.28/3200),"")</f>
        <v/>
      </c>
      <c r="H7344" t="str">
        <f>IF((ValuesFromComPort!F7383)&lt;&gt;"",((((ValuesFromComPort!F7383)-(Calculated!$H$2))/1.28)*3.2),"")</f>
        <v/>
      </c>
      <c r="I7344" t="str">
        <f>IF((ValuesFromComPort!K7383)&lt;&gt;"",((((ValuesFromComPort!K7383)-(Calculated!$I$2))/1.28)*3.2),"")</f>
        <v/>
      </c>
      <c r="K7344" t="str">
        <f>IF((ValuesFromComPort!H7383)&lt;&gt;"",((((ValuesFromComPort!H7383)-$K$2)*0.015625)/0.3),"")</f>
        <v/>
      </c>
      <c r="N7344" t="str">
        <f>IF((ValuesFromComPort!I7383)&lt;&gt;"",((((ValuesFromComPort!I7383)-$N$2)*0.125)/0.3),"")</f>
        <v/>
      </c>
    </row>
    <row r="7345" spans="2:14" x14ac:dyDescent="0.25">
      <c r="B7345" t="str">
        <f>IF((ValuesFromComPort!A7384)&lt;&gt;"",(((ValuesFromComPort!A7384)-(Calculated!$B$2))/204.8),"")</f>
        <v/>
      </c>
      <c r="C7345" t="str">
        <f>IF((ValuesFromComPort!P7384)&lt;&gt;"",((((ValuesFromComPort!P7384)-(Calculated!$C$2))/204.8)),"")</f>
        <v/>
      </c>
      <c r="E7345" t="str">
        <f>IF((ValuesFromComPort!D7384)&lt;&gt;"",(((ValuesFromComPort!D7384)-(Calculated!$E$2))/1.28/3200),"")</f>
        <v/>
      </c>
      <c r="F7345" t="str">
        <f>IF((ValuesFromComPort!M7384)&lt;&gt;"",(((ValuesFromComPort!M7384)-(Calculated!$F$2))/1.28/3200),"")</f>
        <v/>
      </c>
      <c r="H7345" t="str">
        <f>IF((ValuesFromComPort!F7384)&lt;&gt;"",((((ValuesFromComPort!F7384)-(Calculated!$H$2))/1.28)*3.2),"")</f>
        <v/>
      </c>
      <c r="I7345" t="str">
        <f>IF((ValuesFromComPort!K7384)&lt;&gt;"",((((ValuesFromComPort!K7384)-(Calculated!$I$2))/1.28)*3.2),"")</f>
        <v/>
      </c>
      <c r="K7345" t="str">
        <f>IF((ValuesFromComPort!H7384)&lt;&gt;"",((((ValuesFromComPort!H7384)-$K$2)*0.015625)/0.3),"")</f>
        <v/>
      </c>
      <c r="N7345" t="str">
        <f>IF((ValuesFromComPort!I7384)&lt;&gt;"",((((ValuesFromComPort!I7384)-$N$2)*0.125)/0.3),"")</f>
        <v/>
      </c>
    </row>
    <row r="7346" spans="2:14" x14ac:dyDescent="0.25">
      <c r="B7346" t="str">
        <f>IF((ValuesFromComPort!A7385)&lt;&gt;"",(((ValuesFromComPort!A7385)-(Calculated!$B$2))/204.8),"")</f>
        <v/>
      </c>
      <c r="C7346" t="str">
        <f>IF((ValuesFromComPort!P7385)&lt;&gt;"",((((ValuesFromComPort!P7385)-(Calculated!$C$2))/204.8)),"")</f>
        <v/>
      </c>
      <c r="E7346" t="str">
        <f>IF((ValuesFromComPort!D7385)&lt;&gt;"",(((ValuesFromComPort!D7385)-(Calculated!$E$2))/1.28/3200),"")</f>
        <v/>
      </c>
      <c r="F7346" t="str">
        <f>IF((ValuesFromComPort!M7385)&lt;&gt;"",(((ValuesFromComPort!M7385)-(Calculated!$F$2))/1.28/3200),"")</f>
        <v/>
      </c>
      <c r="H7346" t="str">
        <f>IF((ValuesFromComPort!F7385)&lt;&gt;"",((((ValuesFromComPort!F7385)-(Calculated!$H$2))/1.28)*3.2),"")</f>
        <v/>
      </c>
      <c r="I7346" t="str">
        <f>IF((ValuesFromComPort!K7385)&lt;&gt;"",((((ValuesFromComPort!K7385)-(Calculated!$I$2))/1.28)*3.2),"")</f>
        <v/>
      </c>
      <c r="K7346" t="str">
        <f>IF((ValuesFromComPort!H7385)&lt;&gt;"",((((ValuesFromComPort!H7385)-$K$2)*0.015625)/0.3),"")</f>
        <v/>
      </c>
      <c r="N7346" t="str">
        <f>IF((ValuesFromComPort!I7385)&lt;&gt;"",((((ValuesFromComPort!I7385)-$N$2)*0.125)/0.3),"")</f>
        <v/>
      </c>
    </row>
    <row r="7347" spans="2:14" x14ac:dyDescent="0.25">
      <c r="B7347" t="str">
        <f>IF((ValuesFromComPort!A7386)&lt;&gt;"",(((ValuesFromComPort!A7386)-(Calculated!$B$2))/204.8),"")</f>
        <v/>
      </c>
      <c r="C7347" t="str">
        <f>IF((ValuesFromComPort!P7386)&lt;&gt;"",((((ValuesFromComPort!P7386)-(Calculated!$C$2))/204.8)),"")</f>
        <v/>
      </c>
      <c r="E7347" t="str">
        <f>IF((ValuesFromComPort!D7386)&lt;&gt;"",(((ValuesFromComPort!D7386)-(Calculated!$E$2))/1.28/3200),"")</f>
        <v/>
      </c>
      <c r="F7347" t="str">
        <f>IF((ValuesFromComPort!M7386)&lt;&gt;"",(((ValuesFromComPort!M7386)-(Calculated!$F$2))/1.28/3200),"")</f>
        <v/>
      </c>
      <c r="H7347" t="str">
        <f>IF((ValuesFromComPort!F7386)&lt;&gt;"",((((ValuesFromComPort!F7386)-(Calculated!$H$2))/1.28)*3.2),"")</f>
        <v/>
      </c>
      <c r="I7347" t="str">
        <f>IF((ValuesFromComPort!K7386)&lt;&gt;"",((((ValuesFromComPort!K7386)-(Calculated!$I$2))/1.28)*3.2),"")</f>
        <v/>
      </c>
      <c r="K7347" t="str">
        <f>IF((ValuesFromComPort!H7386)&lt;&gt;"",((((ValuesFromComPort!H7386)-$K$2)*0.015625)/0.3),"")</f>
        <v/>
      </c>
      <c r="N7347" t="str">
        <f>IF((ValuesFromComPort!I7386)&lt;&gt;"",((((ValuesFromComPort!I7386)-$N$2)*0.125)/0.3),"")</f>
        <v/>
      </c>
    </row>
    <row r="7348" spans="2:14" x14ac:dyDescent="0.25">
      <c r="B7348" t="str">
        <f>IF((ValuesFromComPort!A7387)&lt;&gt;"",(((ValuesFromComPort!A7387)-(Calculated!$B$2))/204.8),"")</f>
        <v/>
      </c>
      <c r="C7348" t="str">
        <f>IF((ValuesFromComPort!P7387)&lt;&gt;"",((((ValuesFromComPort!P7387)-(Calculated!$C$2))/204.8)),"")</f>
        <v/>
      </c>
      <c r="E7348" t="str">
        <f>IF((ValuesFromComPort!D7387)&lt;&gt;"",(((ValuesFromComPort!D7387)-(Calculated!$E$2))/1.28/3200),"")</f>
        <v/>
      </c>
      <c r="F7348" t="str">
        <f>IF((ValuesFromComPort!M7387)&lt;&gt;"",(((ValuesFromComPort!M7387)-(Calculated!$F$2))/1.28/3200),"")</f>
        <v/>
      </c>
      <c r="H7348" t="str">
        <f>IF((ValuesFromComPort!F7387)&lt;&gt;"",((((ValuesFromComPort!F7387)-(Calculated!$H$2))/1.28)*3.2),"")</f>
        <v/>
      </c>
      <c r="I7348" t="str">
        <f>IF((ValuesFromComPort!K7387)&lt;&gt;"",((((ValuesFromComPort!K7387)-(Calculated!$I$2))/1.28)*3.2),"")</f>
        <v/>
      </c>
      <c r="K7348" t="str">
        <f>IF((ValuesFromComPort!H7387)&lt;&gt;"",((((ValuesFromComPort!H7387)-$K$2)*0.015625)/0.3),"")</f>
        <v/>
      </c>
      <c r="N7348" t="str">
        <f>IF((ValuesFromComPort!I7387)&lt;&gt;"",((((ValuesFromComPort!I7387)-$N$2)*0.125)/0.3),"")</f>
        <v/>
      </c>
    </row>
    <row r="7349" spans="2:14" x14ac:dyDescent="0.25">
      <c r="B7349" t="str">
        <f>IF((ValuesFromComPort!A7388)&lt;&gt;"",(((ValuesFromComPort!A7388)-(Calculated!$B$2))/204.8),"")</f>
        <v/>
      </c>
      <c r="C7349" t="str">
        <f>IF((ValuesFromComPort!P7388)&lt;&gt;"",((((ValuesFromComPort!P7388)-(Calculated!$C$2))/204.8)),"")</f>
        <v/>
      </c>
      <c r="E7349" t="str">
        <f>IF((ValuesFromComPort!D7388)&lt;&gt;"",(((ValuesFromComPort!D7388)-(Calculated!$E$2))/1.28/3200),"")</f>
        <v/>
      </c>
      <c r="F7349" t="str">
        <f>IF((ValuesFromComPort!M7388)&lt;&gt;"",(((ValuesFromComPort!M7388)-(Calculated!$F$2))/1.28/3200),"")</f>
        <v/>
      </c>
      <c r="H7349" t="str">
        <f>IF((ValuesFromComPort!F7388)&lt;&gt;"",((((ValuesFromComPort!F7388)-(Calculated!$H$2))/1.28)*3.2),"")</f>
        <v/>
      </c>
      <c r="I7349" t="str">
        <f>IF((ValuesFromComPort!K7388)&lt;&gt;"",((((ValuesFromComPort!K7388)-(Calculated!$I$2))/1.28)*3.2),"")</f>
        <v/>
      </c>
      <c r="K7349" t="str">
        <f>IF((ValuesFromComPort!H7388)&lt;&gt;"",((((ValuesFromComPort!H7388)-$K$2)*0.015625)/0.3),"")</f>
        <v/>
      </c>
      <c r="N7349" t="str">
        <f>IF((ValuesFromComPort!I7388)&lt;&gt;"",((((ValuesFromComPort!I7388)-$N$2)*0.125)/0.3),"")</f>
        <v/>
      </c>
    </row>
    <row r="7350" spans="2:14" x14ac:dyDescent="0.25">
      <c r="B7350" t="str">
        <f>IF((ValuesFromComPort!A7389)&lt;&gt;"",(((ValuesFromComPort!A7389)-(Calculated!$B$2))/204.8),"")</f>
        <v/>
      </c>
      <c r="C7350" t="str">
        <f>IF((ValuesFromComPort!P7389)&lt;&gt;"",((((ValuesFromComPort!P7389)-(Calculated!$C$2))/204.8)),"")</f>
        <v/>
      </c>
      <c r="E7350" t="str">
        <f>IF((ValuesFromComPort!D7389)&lt;&gt;"",(((ValuesFromComPort!D7389)-(Calculated!$E$2))/1.28/3200),"")</f>
        <v/>
      </c>
      <c r="F7350" t="str">
        <f>IF((ValuesFromComPort!M7389)&lt;&gt;"",(((ValuesFromComPort!M7389)-(Calculated!$F$2))/1.28/3200),"")</f>
        <v/>
      </c>
      <c r="H7350" t="str">
        <f>IF((ValuesFromComPort!F7389)&lt;&gt;"",((((ValuesFromComPort!F7389)-(Calculated!$H$2))/1.28)*3.2),"")</f>
        <v/>
      </c>
      <c r="I7350" t="str">
        <f>IF((ValuesFromComPort!K7389)&lt;&gt;"",((((ValuesFromComPort!K7389)-(Calculated!$I$2))/1.28)*3.2),"")</f>
        <v/>
      </c>
      <c r="K7350" t="str">
        <f>IF((ValuesFromComPort!H7389)&lt;&gt;"",((((ValuesFromComPort!H7389)-$K$2)*0.015625)/0.3),"")</f>
        <v/>
      </c>
      <c r="N7350" t="str">
        <f>IF((ValuesFromComPort!I7389)&lt;&gt;"",((((ValuesFromComPort!I7389)-$N$2)*0.125)/0.3),"")</f>
        <v/>
      </c>
    </row>
    <row r="7351" spans="2:14" x14ac:dyDescent="0.25">
      <c r="B7351" t="str">
        <f>IF((ValuesFromComPort!A7390)&lt;&gt;"",(((ValuesFromComPort!A7390)-(Calculated!$B$2))/204.8),"")</f>
        <v/>
      </c>
      <c r="C7351" t="str">
        <f>IF((ValuesFromComPort!P7390)&lt;&gt;"",((((ValuesFromComPort!P7390)-(Calculated!$C$2))/204.8)),"")</f>
        <v/>
      </c>
      <c r="E7351" t="str">
        <f>IF((ValuesFromComPort!D7390)&lt;&gt;"",(((ValuesFromComPort!D7390)-(Calculated!$E$2))/1.28/3200),"")</f>
        <v/>
      </c>
      <c r="F7351" t="str">
        <f>IF((ValuesFromComPort!M7390)&lt;&gt;"",(((ValuesFromComPort!M7390)-(Calculated!$F$2))/1.28/3200),"")</f>
        <v/>
      </c>
      <c r="H7351" t="str">
        <f>IF((ValuesFromComPort!F7390)&lt;&gt;"",((((ValuesFromComPort!F7390)-(Calculated!$H$2))/1.28)*3.2),"")</f>
        <v/>
      </c>
      <c r="I7351" t="str">
        <f>IF((ValuesFromComPort!K7390)&lt;&gt;"",((((ValuesFromComPort!K7390)-(Calculated!$I$2))/1.28)*3.2),"")</f>
        <v/>
      </c>
      <c r="K7351" t="str">
        <f>IF((ValuesFromComPort!H7390)&lt;&gt;"",((((ValuesFromComPort!H7390)-$K$2)*0.015625)/0.3),"")</f>
        <v/>
      </c>
      <c r="N7351" t="str">
        <f>IF((ValuesFromComPort!I7390)&lt;&gt;"",((((ValuesFromComPort!I7390)-$N$2)*0.125)/0.3),"")</f>
        <v/>
      </c>
    </row>
    <row r="7352" spans="2:14" x14ac:dyDescent="0.25">
      <c r="B7352" t="str">
        <f>IF((ValuesFromComPort!A7391)&lt;&gt;"",(((ValuesFromComPort!A7391)-(Calculated!$B$2))/204.8),"")</f>
        <v/>
      </c>
      <c r="C7352" t="str">
        <f>IF((ValuesFromComPort!P7391)&lt;&gt;"",((((ValuesFromComPort!P7391)-(Calculated!$C$2))/204.8)),"")</f>
        <v/>
      </c>
      <c r="E7352" t="str">
        <f>IF((ValuesFromComPort!D7391)&lt;&gt;"",(((ValuesFromComPort!D7391)-(Calculated!$E$2))/1.28/3200),"")</f>
        <v/>
      </c>
      <c r="F7352" t="str">
        <f>IF((ValuesFromComPort!M7391)&lt;&gt;"",(((ValuesFromComPort!M7391)-(Calculated!$F$2))/1.28/3200),"")</f>
        <v/>
      </c>
      <c r="H7352" t="str">
        <f>IF((ValuesFromComPort!F7391)&lt;&gt;"",((((ValuesFromComPort!F7391)-(Calculated!$H$2))/1.28)*3.2),"")</f>
        <v/>
      </c>
      <c r="I7352" t="str">
        <f>IF((ValuesFromComPort!K7391)&lt;&gt;"",((((ValuesFromComPort!K7391)-(Calculated!$I$2))/1.28)*3.2),"")</f>
        <v/>
      </c>
      <c r="K7352" t="str">
        <f>IF((ValuesFromComPort!H7391)&lt;&gt;"",((((ValuesFromComPort!H7391)-$K$2)*0.015625)/0.3),"")</f>
        <v/>
      </c>
      <c r="N7352" t="str">
        <f>IF((ValuesFromComPort!I7391)&lt;&gt;"",((((ValuesFromComPort!I7391)-$N$2)*0.125)/0.3),"")</f>
        <v/>
      </c>
    </row>
    <row r="7353" spans="2:14" x14ac:dyDescent="0.25">
      <c r="B7353" t="str">
        <f>IF((ValuesFromComPort!A7392)&lt;&gt;"",(((ValuesFromComPort!A7392)-(Calculated!$B$2))/204.8),"")</f>
        <v/>
      </c>
      <c r="C7353" t="str">
        <f>IF((ValuesFromComPort!P7392)&lt;&gt;"",((((ValuesFromComPort!P7392)-(Calculated!$C$2))/204.8)),"")</f>
        <v/>
      </c>
      <c r="E7353" t="str">
        <f>IF((ValuesFromComPort!D7392)&lt;&gt;"",(((ValuesFromComPort!D7392)-(Calculated!$E$2))/1.28/3200),"")</f>
        <v/>
      </c>
      <c r="F7353" t="str">
        <f>IF((ValuesFromComPort!M7392)&lt;&gt;"",(((ValuesFromComPort!M7392)-(Calculated!$F$2))/1.28/3200),"")</f>
        <v/>
      </c>
      <c r="H7353" t="str">
        <f>IF((ValuesFromComPort!F7392)&lt;&gt;"",((((ValuesFromComPort!F7392)-(Calculated!$H$2))/1.28)*3.2),"")</f>
        <v/>
      </c>
      <c r="I7353" t="str">
        <f>IF((ValuesFromComPort!K7392)&lt;&gt;"",((((ValuesFromComPort!K7392)-(Calculated!$I$2))/1.28)*3.2),"")</f>
        <v/>
      </c>
      <c r="K7353" t="str">
        <f>IF((ValuesFromComPort!H7392)&lt;&gt;"",((((ValuesFromComPort!H7392)-$K$2)*0.015625)/0.3),"")</f>
        <v/>
      </c>
      <c r="N7353" t="str">
        <f>IF((ValuesFromComPort!I7392)&lt;&gt;"",((((ValuesFromComPort!I7392)-$N$2)*0.125)/0.3),"")</f>
        <v/>
      </c>
    </row>
    <row r="7354" spans="2:14" x14ac:dyDescent="0.25">
      <c r="B7354" t="str">
        <f>IF((ValuesFromComPort!A7393)&lt;&gt;"",(((ValuesFromComPort!A7393)-(Calculated!$B$2))/204.8),"")</f>
        <v/>
      </c>
      <c r="C7354" t="str">
        <f>IF((ValuesFromComPort!P7393)&lt;&gt;"",((((ValuesFromComPort!P7393)-(Calculated!$C$2))/204.8)),"")</f>
        <v/>
      </c>
      <c r="E7354" t="str">
        <f>IF((ValuesFromComPort!D7393)&lt;&gt;"",(((ValuesFromComPort!D7393)-(Calculated!$E$2))/1.28/3200),"")</f>
        <v/>
      </c>
      <c r="F7354" t="str">
        <f>IF((ValuesFromComPort!M7393)&lt;&gt;"",(((ValuesFromComPort!M7393)-(Calculated!$F$2))/1.28/3200),"")</f>
        <v/>
      </c>
      <c r="H7354" t="str">
        <f>IF((ValuesFromComPort!F7393)&lt;&gt;"",((((ValuesFromComPort!F7393)-(Calculated!$H$2))/1.28)*3.2),"")</f>
        <v/>
      </c>
      <c r="I7354" t="str">
        <f>IF((ValuesFromComPort!K7393)&lt;&gt;"",((((ValuesFromComPort!K7393)-(Calculated!$I$2))/1.28)*3.2),"")</f>
        <v/>
      </c>
      <c r="K7354" t="str">
        <f>IF((ValuesFromComPort!H7393)&lt;&gt;"",((((ValuesFromComPort!H7393)-$K$2)*0.015625)/0.3),"")</f>
        <v/>
      </c>
      <c r="N7354" t="str">
        <f>IF((ValuesFromComPort!I7393)&lt;&gt;"",((((ValuesFromComPort!I7393)-$N$2)*0.125)/0.3),"")</f>
        <v/>
      </c>
    </row>
    <row r="7355" spans="2:14" x14ac:dyDescent="0.25">
      <c r="B7355" t="str">
        <f>IF((ValuesFromComPort!A7394)&lt;&gt;"",(((ValuesFromComPort!A7394)-(Calculated!$B$2))/204.8),"")</f>
        <v/>
      </c>
      <c r="C7355" t="str">
        <f>IF((ValuesFromComPort!P7394)&lt;&gt;"",((((ValuesFromComPort!P7394)-(Calculated!$C$2))/204.8)),"")</f>
        <v/>
      </c>
      <c r="E7355" t="str">
        <f>IF((ValuesFromComPort!D7394)&lt;&gt;"",(((ValuesFromComPort!D7394)-(Calculated!$E$2))/1.28/3200),"")</f>
        <v/>
      </c>
      <c r="F7355" t="str">
        <f>IF((ValuesFromComPort!M7394)&lt;&gt;"",(((ValuesFromComPort!M7394)-(Calculated!$F$2))/1.28/3200),"")</f>
        <v/>
      </c>
      <c r="H7355" t="str">
        <f>IF((ValuesFromComPort!F7394)&lt;&gt;"",((((ValuesFromComPort!F7394)-(Calculated!$H$2))/1.28)*3.2),"")</f>
        <v/>
      </c>
      <c r="I7355" t="str">
        <f>IF((ValuesFromComPort!K7394)&lt;&gt;"",((((ValuesFromComPort!K7394)-(Calculated!$I$2))/1.28)*3.2),"")</f>
        <v/>
      </c>
      <c r="K7355" t="str">
        <f>IF((ValuesFromComPort!H7394)&lt;&gt;"",((((ValuesFromComPort!H7394)-$K$2)*0.015625)/0.3),"")</f>
        <v/>
      </c>
      <c r="N7355" t="str">
        <f>IF((ValuesFromComPort!I7394)&lt;&gt;"",((((ValuesFromComPort!I7394)-$N$2)*0.125)/0.3),"")</f>
        <v/>
      </c>
    </row>
    <row r="7356" spans="2:14" x14ac:dyDescent="0.25">
      <c r="B7356" t="str">
        <f>IF((ValuesFromComPort!A7395)&lt;&gt;"",(((ValuesFromComPort!A7395)-(Calculated!$B$2))/204.8),"")</f>
        <v/>
      </c>
      <c r="C7356" t="str">
        <f>IF((ValuesFromComPort!P7395)&lt;&gt;"",((((ValuesFromComPort!P7395)-(Calculated!$C$2))/204.8)),"")</f>
        <v/>
      </c>
      <c r="E7356" t="str">
        <f>IF((ValuesFromComPort!D7395)&lt;&gt;"",(((ValuesFromComPort!D7395)-(Calculated!$E$2))/1.28/3200),"")</f>
        <v/>
      </c>
      <c r="F7356" t="str">
        <f>IF((ValuesFromComPort!M7395)&lt;&gt;"",(((ValuesFromComPort!M7395)-(Calculated!$F$2))/1.28/3200),"")</f>
        <v/>
      </c>
      <c r="H7356" t="str">
        <f>IF((ValuesFromComPort!F7395)&lt;&gt;"",((((ValuesFromComPort!F7395)-(Calculated!$H$2))/1.28)*3.2),"")</f>
        <v/>
      </c>
      <c r="I7356" t="str">
        <f>IF((ValuesFromComPort!K7395)&lt;&gt;"",((((ValuesFromComPort!K7395)-(Calculated!$I$2))/1.28)*3.2),"")</f>
        <v/>
      </c>
      <c r="K7356" t="str">
        <f>IF((ValuesFromComPort!H7395)&lt;&gt;"",((((ValuesFromComPort!H7395)-$K$2)*0.015625)/0.3),"")</f>
        <v/>
      </c>
      <c r="N7356" t="str">
        <f>IF((ValuesFromComPort!I7395)&lt;&gt;"",((((ValuesFromComPort!I7395)-$N$2)*0.125)/0.3),"")</f>
        <v/>
      </c>
    </row>
    <row r="7357" spans="2:14" x14ac:dyDescent="0.25">
      <c r="B7357" t="str">
        <f>IF((ValuesFromComPort!A7396)&lt;&gt;"",(((ValuesFromComPort!A7396)-(Calculated!$B$2))/204.8),"")</f>
        <v/>
      </c>
      <c r="C7357" t="str">
        <f>IF((ValuesFromComPort!P7396)&lt;&gt;"",((((ValuesFromComPort!P7396)-(Calculated!$C$2))/204.8)),"")</f>
        <v/>
      </c>
      <c r="E7357" t="str">
        <f>IF((ValuesFromComPort!D7396)&lt;&gt;"",(((ValuesFromComPort!D7396)-(Calculated!$E$2))/1.28/3200),"")</f>
        <v/>
      </c>
      <c r="F7357" t="str">
        <f>IF((ValuesFromComPort!M7396)&lt;&gt;"",(((ValuesFromComPort!M7396)-(Calculated!$F$2))/1.28/3200),"")</f>
        <v/>
      </c>
      <c r="H7357" t="str">
        <f>IF((ValuesFromComPort!F7396)&lt;&gt;"",((((ValuesFromComPort!F7396)-(Calculated!$H$2))/1.28)*3.2),"")</f>
        <v/>
      </c>
      <c r="I7357" t="str">
        <f>IF((ValuesFromComPort!K7396)&lt;&gt;"",((((ValuesFromComPort!K7396)-(Calculated!$I$2))/1.28)*3.2),"")</f>
        <v/>
      </c>
      <c r="K7357" t="str">
        <f>IF((ValuesFromComPort!H7396)&lt;&gt;"",((((ValuesFromComPort!H7396)-$K$2)*0.015625)/0.3),"")</f>
        <v/>
      </c>
      <c r="N7357" t="str">
        <f>IF((ValuesFromComPort!I7396)&lt;&gt;"",((((ValuesFromComPort!I7396)-$N$2)*0.125)/0.3),"")</f>
        <v/>
      </c>
    </row>
    <row r="7358" spans="2:14" x14ac:dyDescent="0.25">
      <c r="B7358" t="str">
        <f>IF((ValuesFromComPort!A7397)&lt;&gt;"",(((ValuesFromComPort!A7397)-(Calculated!$B$2))/204.8),"")</f>
        <v/>
      </c>
      <c r="C7358" t="str">
        <f>IF((ValuesFromComPort!P7397)&lt;&gt;"",((((ValuesFromComPort!P7397)-(Calculated!$C$2))/204.8)),"")</f>
        <v/>
      </c>
      <c r="E7358" t="str">
        <f>IF((ValuesFromComPort!D7397)&lt;&gt;"",(((ValuesFromComPort!D7397)-(Calculated!$E$2))/1.28/3200),"")</f>
        <v/>
      </c>
      <c r="F7358" t="str">
        <f>IF((ValuesFromComPort!M7397)&lt;&gt;"",(((ValuesFromComPort!M7397)-(Calculated!$F$2))/1.28/3200),"")</f>
        <v/>
      </c>
      <c r="H7358" t="str">
        <f>IF((ValuesFromComPort!F7397)&lt;&gt;"",((((ValuesFromComPort!F7397)-(Calculated!$H$2))/1.28)*3.2),"")</f>
        <v/>
      </c>
      <c r="I7358" t="str">
        <f>IF((ValuesFromComPort!K7397)&lt;&gt;"",((((ValuesFromComPort!K7397)-(Calculated!$I$2))/1.28)*3.2),"")</f>
        <v/>
      </c>
      <c r="K7358" t="str">
        <f>IF((ValuesFromComPort!H7397)&lt;&gt;"",((((ValuesFromComPort!H7397)-$K$2)*0.015625)/0.3),"")</f>
        <v/>
      </c>
      <c r="N7358" t="str">
        <f>IF((ValuesFromComPort!I7397)&lt;&gt;"",((((ValuesFromComPort!I7397)-$N$2)*0.125)/0.3),"")</f>
        <v/>
      </c>
    </row>
    <row r="7359" spans="2:14" x14ac:dyDescent="0.25">
      <c r="B7359" t="str">
        <f>IF((ValuesFromComPort!A7398)&lt;&gt;"",(((ValuesFromComPort!A7398)-(Calculated!$B$2))/204.8),"")</f>
        <v/>
      </c>
      <c r="C7359" t="str">
        <f>IF((ValuesFromComPort!P7398)&lt;&gt;"",((((ValuesFromComPort!P7398)-(Calculated!$C$2))/204.8)),"")</f>
        <v/>
      </c>
      <c r="E7359" t="str">
        <f>IF((ValuesFromComPort!D7398)&lt;&gt;"",(((ValuesFromComPort!D7398)-(Calculated!$E$2))/1.28/3200),"")</f>
        <v/>
      </c>
      <c r="F7359" t="str">
        <f>IF((ValuesFromComPort!M7398)&lt;&gt;"",(((ValuesFromComPort!M7398)-(Calculated!$F$2))/1.28/3200),"")</f>
        <v/>
      </c>
      <c r="H7359" t="str">
        <f>IF((ValuesFromComPort!F7398)&lt;&gt;"",((((ValuesFromComPort!F7398)-(Calculated!$H$2))/1.28)*3.2),"")</f>
        <v/>
      </c>
      <c r="I7359" t="str">
        <f>IF((ValuesFromComPort!K7398)&lt;&gt;"",((((ValuesFromComPort!K7398)-(Calculated!$I$2))/1.28)*3.2),"")</f>
        <v/>
      </c>
      <c r="K7359" t="str">
        <f>IF((ValuesFromComPort!H7398)&lt;&gt;"",((((ValuesFromComPort!H7398)-$K$2)*0.015625)/0.3),"")</f>
        <v/>
      </c>
      <c r="N7359" t="str">
        <f>IF((ValuesFromComPort!I7398)&lt;&gt;"",((((ValuesFromComPort!I7398)-$N$2)*0.125)/0.3),"")</f>
        <v/>
      </c>
    </row>
    <row r="7360" spans="2:14" x14ac:dyDescent="0.25">
      <c r="B7360" t="str">
        <f>IF((ValuesFromComPort!A7399)&lt;&gt;"",(((ValuesFromComPort!A7399)-(Calculated!$B$2))/204.8),"")</f>
        <v/>
      </c>
      <c r="C7360" t="str">
        <f>IF((ValuesFromComPort!P7399)&lt;&gt;"",((((ValuesFromComPort!P7399)-(Calculated!$C$2))/204.8)),"")</f>
        <v/>
      </c>
      <c r="E7360" t="str">
        <f>IF((ValuesFromComPort!D7399)&lt;&gt;"",(((ValuesFromComPort!D7399)-(Calculated!$E$2))/1.28/3200),"")</f>
        <v/>
      </c>
      <c r="F7360" t="str">
        <f>IF((ValuesFromComPort!M7399)&lt;&gt;"",(((ValuesFromComPort!M7399)-(Calculated!$F$2))/1.28/3200),"")</f>
        <v/>
      </c>
      <c r="H7360" t="str">
        <f>IF((ValuesFromComPort!F7399)&lt;&gt;"",((((ValuesFromComPort!F7399)-(Calculated!$H$2))/1.28)*3.2),"")</f>
        <v/>
      </c>
      <c r="I7360" t="str">
        <f>IF((ValuesFromComPort!K7399)&lt;&gt;"",((((ValuesFromComPort!K7399)-(Calculated!$I$2))/1.28)*3.2),"")</f>
        <v/>
      </c>
      <c r="K7360" t="str">
        <f>IF((ValuesFromComPort!H7399)&lt;&gt;"",((((ValuesFromComPort!H7399)-$K$2)*0.015625)/0.3),"")</f>
        <v/>
      </c>
      <c r="N7360" t="str">
        <f>IF((ValuesFromComPort!I7399)&lt;&gt;"",((((ValuesFromComPort!I7399)-$N$2)*0.125)/0.3),"")</f>
        <v/>
      </c>
    </row>
    <row r="7361" spans="2:14" x14ac:dyDescent="0.25">
      <c r="B7361" t="str">
        <f>IF((ValuesFromComPort!A7400)&lt;&gt;"",(((ValuesFromComPort!A7400)-(Calculated!$B$2))/204.8),"")</f>
        <v/>
      </c>
      <c r="C7361" t="str">
        <f>IF((ValuesFromComPort!P7400)&lt;&gt;"",((((ValuesFromComPort!P7400)-(Calculated!$C$2))/204.8)),"")</f>
        <v/>
      </c>
      <c r="E7361" t="str">
        <f>IF((ValuesFromComPort!D7400)&lt;&gt;"",(((ValuesFromComPort!D7400)-(Calculated!$E$2))/1.28/3200),"")</f>
        <v/>
      </c>
      <c r="F7361" t="str">
        <f>IF((ValuesFromComPort!M7400)&lt;&gt;"",(((ValuesFromComPort!M7400)-(Calculated!$F$2))/1.28/3200),"")</f>
        <v/>
      </c>
      <c r="H7361" t="str">
        <f>IF((ValuesFromComPort!F7400)&lt;&gt;"",((((ValuesFromComPort!F7400)-(Calculated!$H$2))/1.28)*3.2),"")</f>
        <v/>
      </c>
      <c r="I7361" t="str">
        <f>IF((ValuesFromComPort!K7400)&lt;&gt;"",((((ValuesFromComPort!K7400)-(Calculated!$I$2))/1.28)*3.2),"")</f>
        <v/>
      </c>
      <c r="K7361" t="str">
        <f>IF((ValuesFromComPort!H7400)&lt;&gt;"",((((ValuesFromComPort!H7400)-$K$2)*0.015625)/0.3),"")</f>
        <v/>
      </c>
      <c r="N7361" t="str">
        <f>IF((ValuesFromComPort!I7400)&lt;&gt;"",((((ValuesFromComPort!I7400)-$N$2)*0.125)/0.3),"")</f>
        <v/>
      </c>
    </row>
    <row r="7362" spans="2:14" x14ac:dyDescent="0.25">
      <c r="B7362" t="str">
        <f>IF((ValuesFromComPort!A7401)&lt;&gt;"",(((ValuesFromComPort!A7401)-(Calculated!$B$2))/204.8),"")</f>
        <v/>
      </c>
      <c r="C7362" t="str">
        <f>IF((ValuesFromComPort!P7401)&lt;&gt;"",((((ValuesFromComPort!P7401)-(Calculated!$C$2))/204.8)),"")</f>
        <v/>
      </c>
      <c r="E7362" t="str">
        <f>IF((ValuesFromComPort!D7401)&lt;&gt;"",(((ValuesFromComPort!D7401)-(Calculated!$E$2))/1.28/3200),"")</f>
        <v/>
      </c>
      <c r="F7362" t="str">
        <f>IF((ValuesFromComPort!M7401)&lt;&gt;"",(((ValuesFromComPort!M7401)-(Calculated!$F$2))/1.28/3200),"")</f>
        <v/>
      </c>
      <c r="H7362" t="str">
        <f>IF((ValuesFromComPort!F7401)&lt;&gt;"",((((ValuesFromComPort!F7401)-(Calculated!$H$2))/1.28)*3.2),"")</f>
        <v/>
      </c>
      <c r="I7362" t="str">
        <f>IF((ValuesFromComPort!K7401)&lt;&gt;"",((((ValuesFromComPort!K7401)-(Calculated!$I$2))/1.28)*3.2),"")</f>
        <v/>
      </c>
      <c r="K7362" t="str">
        <f>IF((ValuesFromComPort!H7401)&lt;&gt;"",((((ValuesFromComPort!H7401)-$K$2)*0.015625)/0.3),"")</f>
        <v/>
      </c>
      <c r="N7362" t="str">
        <f>IF((ValuesFromComPort!I7401)&lt;&gt;"",((((ValuesFromComPort!I7401)-$N$2)*0.125)/0.3),"")</f>
        <v/>
      </c>
    </row>
    <row r="7363" spans="2:14" x14ac:dyDescent="0.25">
      <c r="B7363" t="str">
        <f>IF((ValuesFromComPort!A7402)&lt;&gt;"",(((ValuesFromComPort!A7402)-(Calculated!$B$2))/204.8),"")</f>
        <v/>
      </c>
      <c r="C7363" t="str">
        <f>IF((ValuesFromComPort!P7402)&lt;&gt;"",((((ValuesFromComPort!P7402)-(Calculated!$C$2))/204.8)),"")</f>
        <v/>
      </c>
      <c r="E7363" t="str">
        <f>IF((ValuesFromComPort!D7402)&lt;&gt;"",(((ValuesFromComPort!D7402)-(Calculated!$E$2))/1.28/3200),"")</f>
        <v/>
      </c>
      <c r="F7363" t="str">
        <f>IF((ValuesFromComPort!M7402)&lt;&gt;"",(((ValuesFromComPort!M7402)-(Calculated!$F$2))/1.28/3200),"")</f>
        <v/>
      </c>
      <c r="H7363" t="str">
        <f>IF((ValuesFromComPort!F7402)&lt;&gt;"",((((ValuesFromComPort!F7402)-(Calculated!$H$2))/1.28)*3.2),"")</f>
        <v/>
      </c>
      <c r="I7363" t="str">
        <f>IF((ValuesFromComPort!K7402)&lt;&gt;"",((((ValuesFromComPort!K7402)-(Calculated!$I$2))/1.28)*3.2),"")</f>
        <v/>
      </c>
      <c r="K7363" t="str">
        <f>IF((ValuesFromComPort!H7402)&lt;&gt;"",((((ValuesFromComPort!H7402)-$K$2)*0.015625)/0.3),"")</f>
        <v/>
      </c>
      <c r="N7363" t="str">
        <f>IF((ValuesFromComPort!I7402)&lt;&gt;"",((((ValuesFromComPort!I7402)-$N$2)*0.125)/0.3),"")</f>
        <v/>
      </c>
    </row>
    <row r="7364" spans="2:14" x14ac:dyDescent="0.25">
      <c r="B7364" t="str">
        <f>IF((ValuesFromComPort!A7403)&lt;&gt;"",(((ValuesFromComPort!A7403)-(Calculated!$B$2))/204.8),"")</f>
        <v/>
      </c>
      <c r="C7364" t="str">
        <f>IF((ValuesFromComPort!P7403)&lt;&gt;"",((((ValuesFromComPort!P7403)-(Calculated!$C$2))/204.8)),"")</f>
        <v/>
      </c>
      <c r="E7364" t="str">
        <f>IF((ValuesFromComPort!D7403)&lt;&gt;"",(((ValuesFromComPort!D7403)-(Calculated!$E$2))/1.28/3200),"")</f>
        <v/>
      </c>
      <c r="F7364" t="str">
        <f>IF((ValuesFromComPort!M7403)&lt;&gt;"",(((ValuesFromComPort!M7403)-(Calculated!$F$2))/1.28/3200),"")</f>
        <v/>
      </c>
      <c r="H7364" t="str">
        <f>IF((ValuesFromComPort!F7403)&lt;&gt;"",((((ValuesFromComPort!F7403)-(Calculated!$H$2))/1.28)*3.2),"")</f>
        <v/>
      </c>
      <c r="I7364" t="str">
        <f>IF((ValuesFromComPort!K7403)&lt;&gt;"",((((ValuesFromComPort!K7403)-(Calculated!$I$2))/1.28)*3.2),"")</f>
        <v/>
      </c>
      <c r="K7364" t="str">
        <f>IF((ValuesFromComPort!H7403)&lt;&gt;"",((((ValuesFromComPort!H7403)-$K$2)*0.015625)/0.3),"")</f>
        <v/>
      </c>
      <c r="N7364" t="str">
        <f>IF((ValuesFromComPort!I7403)&lt;&gt;"",((((ValuesFromComPort!I7403)-$N$2)*0.125)/0.3),"")</f>
        <v/>
      </c>
    </row>
    <row r="7365" spans="2:14" x14ac:dyDescent="0.25">
      <c r="B7365" t="str">
        <f>IF((ValuesFromComPort!A7404)&lt;&gt;"",(((ValuesFromComPort!A7404)-(Calculated!$B$2))/204.8),"")</f>
        <v/>
      </c>
      <c r="C7365" t="str">
        <f>IF((ValuesFromComPort!P7404)&lt;&gt;"",((((ValuesFromComPort!P7404)-(Calculated!$C$2))/204.8)),"")</f>
        <v/>
      </c>
      <c r="E7365" t="str">
        <f>IF((ValuesFromComPort!D7404)&lt;&gt;"",(((ValuesFromComPort!D7404)-(Calculated!$E$2))/1.28/3200),"")</f>
        <v/>
      </c>
      <c r="F7365" t="str">
        <f>IF((ValuesFromComPort!M7404)&lt;&gt;"",(((ValuesFromComPort!M7404)-(Calculated!$F$2))/1.28/3200),"")</f>
        <v/>
      </c>
      <c r="H7365" t="str">
        <f>IF((ValuesFromComPort!F7404)&lt;&gt;"",((((ValuesFromComPort!F7404)-(Calculated!$H$2))/1.28)*3.2),"")</f>
        <v/>
      </c>
      <c r="I7365" t="str">
        <f>IF((ValuesFromComPort!K7404)&lt;&gt;"",((((ValuesFromComPort!K7404)-(Calculated!$I$2))/1.28)*3.2),"")</f>
        <v/>
      </c>
      <c r="K7365" t="str">
        <f>IF((ValuesFromComPort!H7404)&lt;&gt;"",((((ValuesFromComPort!H7404)-$K$2)*0.015625)/0.3),"")</f>
        <v/>
      </c>
      <c r="N7365" t="str">
        <f>IF((ValuesFromComPort!I7404)&lt;&gt;"",((((ValuesFromComPort!I7404)-$N$2)*0.125)/0.3),"")</f>
        <v/>
      </c>
    </row>
    <row r="7366" spans="2:14" x14ac:dyDescent="0.25">
      <c r="B7366" t="str">
        <f>IF((ValuesFromComPort!A7405)&lt;&gt;"",(((ValuesFromComPort!A7405)-(Calculated!$B$2))/204.8),"")</f>
        <v/>
      </c>
      <c r="C7366" t="str">
        <f>IF((ValuesFromComPort!P7405)&lt;&gt;"",((((ValuesFromComPort!P7405)-(Calculated!$C$2))/204.8)),"")</f>
        <v/>
      </c>
      <c r="E7366" t="str">
        <f>IF((ValuesFromComPort!D7405)&lt;&gt;"",(((ValuesFromComPort!D7405)-(Calculated!$E$2))/1.28/3200),"")</f>
        <v/>
      </c>
      <c r="F7366" t="str">
        <f>IF((ValuesFromComPort!M7405)&lt;&gt;"",(((ValuesFromComPort!M7405)-(Calculated!$F$2))/1.28/3200),"")</f>
        <v/>
      </c>
      <c r="H7366" t="str">
        <f>IF((ValuesFromComPort!F7405)&lt;&gt;"",((((ValuesFromComPort!F7405)-(Calculated!$H$2))/1.28)*3.2),"")</f>
        <v/>
      </c>
      <c r="I7366" t="str">
        <f>IF((ValuesFromComPort!K7405)&lt;&gt;"",((((ValuesFromComPort!K7405)-(Calculated!$I$2))/1.28)*3.2),"")</f>
        <v/>
      </c>
      <c r="K7366" t="str">
        <f>IF((ValuesFromComPort!H7405)&lt;&gt;"",((((ValuesFromComPort!H7405)-$K$2)*0.015625)/0.3),"")</f>
        <v/>
      </c>
      <c r="N7366" t="str">
        <f>IF((ValuesFromComPort!I7405)&lt;&gt;"",((((ValuesFromComPort!I7405)-$N$2)*0.125)/0.3),"")</f>
        <v/>
      </c>
    </row>
    <row r="7367" spans="2:14" x14ac:dyDescent="0.25">
      <c r="B7367" t="str">
        <f>IF((ValuesFromComPort!A7406)&lt;&gt;"",(((ValuesFromComPort!A7406)-(Calculated!$B$2))/204.8),"")</f>
        <v/>
      </c>
      <c r="C7367" t="str">
        <f>IF((ValuesFromComPort!P7406)&lt;&gt;"",((((ValuesFromComPort!P7406)-(Calculated!$C$2))/204.8)),"")</f>
        <v/>
      </c>
      <c r="E7367" t="str">
        <f>IF((ValuesFromComPort!D7406)&lt;&gt;"",(((ValuesFromComPort!D7406)-(Calculated!$E$2))/1.28/3200),"")</f>
        <v/>
      </c>
      <c r="F7367" t="str">
        <f>IF((ValuesFromComPort!M7406)&lt;&gt;"",(((ValuesFromComPort!M7406)-(Calculated!$F$2))/1.28/3200),"")</f>
        <v/>
      </c>
      <c r="H7367" t="str">
        <f>IF((ValuesFromComPort!F7406)&lt;&gt;"",((((ValuesFromComPort!F7406)-(Calculated!$H$2))/1.28)*3.2),"")</f>
        <v/>
      </c>
      <c r="I7367" t="str">
        <f>IF((ValuesFromComPort!K7406)&lt;&gt;"",((((ValuesFromComPort!K7406)-(Calculated!$I$2))/1.28)*3.2),"")</f>
        <v/>
      </c>
      <c r="K7367" t="str">
        <f>IF((ValuesFromComPort!H7406)&lt;&gt;"",((((ValuesFromComPort!H7406)-$K$2)*0.015625)/0.3),"")</f>
        <v/>
      </c>
      <c r="N7367" t="str">
        <f>IF((ValuesFromComPort!I7406)&lt;&gt;"",((((ValuesFromComPort!I7406)-$N$2)*0.125)/0.3),"")</f>
        <v/>
      </c>
    </row>
    <row r="7368" spans="2:14" x14ac:dyDescent="0.25">
      <c r="B7368" t="str">
        <f>IF((ValuesFromComPort!A7407)&lt;&gt;"",(((ValuesFromComPort!A7407)-(Calculated!$B$2))/204.8),"")</f>
        <v/>
      </c>
      <c r="C7368" t="str">
        <f>IF((ValuesFromComPort!P7407)&lt;&gt;"",((((ValuesFromComPort!P7407)-(Calculated!$C$2))/204.8)),"")</f>
        <v/>
      </c>
      <c r="E7368" t="str">
        <f>IF((ValuesFromComPort!D7407)&lt;&gt;"",(((ValuesFromComPort!D7407)-(Calculated!$E$2))/1.28/3200),"")</f>
        <v/>
      </c>
      <c r="F7368" t="str">
        <f>IF((ValuesFromComPort!M7407)&lt;&gt;"",(((ValuesFromComPort!M7407)-(Calculated!$F$2))/1.28/3200),"")</f>
        <v/>
      </c>
      <c r="H7368" t="str">
        <f>IF((ValuesFromComPort!F7407)&lt;&gt;"",((((ValuesFromComPort!F7407)-(Calculated!$H$2))/1.28)*3.2),"")</f>
        <v/>
      </c>
      <c r="I7368" t="str">
        <f>IF((ValuesFromComPort!K7407)&lt;&gt;"",((((ValuesFromComPort!K7407)-(Calculated!$I$2))/1.28)*3.2),"")</f>
        <v/>
      </c>
      <c r="K7368" t="str">
        <f>IF((ValuesFromComPort!H7407)&lt;&gt;"",((((ValuesFromComPort!H7407)-$K$2)*0.015625)/0.3),"")</f>
        <v/>
      </c>
      <c r="N7368" t="str">
        <f>IF((ValuesFromComPort!I7407)&lt;&gt;"",((((ValuesFromComPort!I7407)-$N$2)*0.125)/0.3),"")</f>
        <v/>
      </c>
    </row>
    <row r="7369" spans="2:14" x14ac:dyDescent="0.25">
      <c r="B7369" t="str">
        <f>IF((ValuesFromComPort!A7408)&lt;&gt;"",(((ValuesFromComPort!A7408)-(Calculated!$B$2))/204.8),"")</f>
        <v/>
      </c>
      <c r="C7369" t="str">
        <f>IF((ValuesFromComPort!P7408)&lt;&gt;"",((((ValuesFromComPort!P7408)-(Calculated!$C$2))/204.8)),"")</f>
        <v/>
      </c>
      <c r="E7369" t="str">
        <f>IF((ValuesFromComPort!D7408)&lt;&gt;"",(((ValuesFromComPort!D7408)-(Calculated!$E$2))/1.28/3200),"")</f>
        <v/>
      </c>
      <c r="F7369" t="str">
        <f>IF((ValuesFromComPort!M7408)&lt;&gt;"",(((ValuesFromComPort!M7408)-(Calculated!$F$2))/1.28/3200),"")</f>
        <v/>
      </c>
      <c r="H7369" t="str">
        <f>IF((ValuesFromComPort!F7408)&lt;&gt;"",((((ValuesFromComPort!F7408)-(Calculated!$H$2))/1.28)*3.2),"")</f>
        <v/>
      </c>
      <c r="I7369" t="str">
        <f>IF((ValuesFromComPort!K7408)&lt;&gt;"",((((ValuesFromComPort!K7408)-(Calculated!$I$2))/1.28)*3.2),"")</f>
        <v/>
      </c>
      <c r="K7369" t="str">
        <f>IF((ValuesFromComPort!H7408)&lt;&gt;"",((((ValuesFromComPort!H7408)-$K$2)*0.015625)/0.3),"")</f>
        <v/>
      </c>
      <c r="N7369" t="str">
        <f>IF((ValuesFromComPort!I7408)&lt;&gt;"",((((ValuesFromComPort!I7408)-$N$2)*0.125)/0.3),"")</f>
        <v/>
      </c>
    </row>
    <row r="7370" spans="2:14" x14ac:dyDescent="0.25">
      <c r="B7370" t="str">
        <f>IF((ValuesFromComPort!A7409)&lt;&gt;"",(((ValuesFromComPort!A7409)-(Calculated!$B$2))/204.8),"")</f>
        <v/>
      </c>
      <c r="C7370" t="str">
        <f>IF((ValuesFromComPort!P7409)&lt;&gt;"",((((ValuesFromComPort!P7409)-(Calculated!$C$2))/204.8)),"")</f>
        <v/>
      </c>
      <c r="E7370" t="str">
        <f>IF((ValuesFromComPort!D7409)&lt;&gt;"",(((ValuesFromComPort!D7409)-(Calculated!$E$2))/1.28/3200),"")</f>
        <v/>
      </c>
      <c r="F7370" t="str">
        <f>IF((ValuesFromComPort!M7409)&lt;&gt;"",(((ValuesFromComPort!M7409)-(Calculated!$F$2))/1.28/3200),"")</f>
        <v/>
      </c>
      <c r="H7370" t="str">
        <f>IF((ValuesFromComPort!F7409)&lt;&gt;"",((((ValuesFromComPort!F7409)-(Calculated!$H$2))/1.28)*3.2),"")</f>
        <v/>
      </c>
      <c r="I7370" t="str">
        <f>IF((ValuesFromComPort!K7409)&lt;&gt;"",((((ValuesFromComPort!K7409)-(Calculated!$I$2))/1.28)*3.2),"")</f>
        <v/>
      </c>
      <c r="K7370" t="str">
        <f>IF((ValuesFromComPort!H7409)&lt;&gt;"",((((ValuesFromComPort!H7409)-$K$2)*0.015625)/0.3),"")</f>
        <v/>
      </c>
      <c r="N7370" t="str">
        <f>IF((ValuesFromComPort!I7409)&lt;&gt;"",((((ValuesFromComPort!I7409)-$N$2)*0.125)/0.3),"")</f>
        <v/>
      </c>
    </row>
    <row r="7371" spans="2:14" x14ac:dyDescent="0.25">
      <c r="B7371" t="str">
        <f>IF((ValuesFromComPort!A7410)&lt;&gt;"",(((ValuesFromComPort!A7410)-(Calculated!$B$2))/204.8),"")</f>
        <v/>
      </c>
      <c r="C7371" t="str">
        <f>IF((ValuesFromComPort!P7410)&lt;&gt;"",((((ValuesFromComPort!P7410)-(Calculated!$C$2))/204.8)),"")</f>
        <v/>
      </c>
      <c r="E7371" t="str">
        <f>IF((ValuesFromComPort!D7410)&lt;&gt;"",(((ValuesFromComPort!D7410)-(Calculated!$E$2))/1.28/3200),"")</f>
        <v/>
      </c>
      <c r="F7371" t="str">
        <f>IF((ValuesFromComPort!M7410)&lt;&gt;"",(((ValuesFromComPort!M7410)-(Calculated!$F$2))/1.28/3200),"")</f>
        <v/>
      </c>
      <c r="H7371" t="str">
        <f>IF((ValuesFromComPort!F7410)&lt;&gt;"",((((ValuesFromComPort!F7410)-(Calculated!$H$2))/1.28)*3.2),"")</f>
        <v/>
      </c>
      <c r="I7371" t="str">
        <f>IF((ValuesFromComPort!K7410)&lt;&gt;"",((((ValuesFromComPort!K7410)-(Calculated!$I$2))/1.28)*3.2),"")</f>
        <v/>
      </c>
      <c r="K7371" t="str">
        <f>IF((ValuesFromComPort!H7410)&lt;&gt;"",((((ValuesFromComPort!H7410)-$K$2)*0.015625)/0.3),"")</f>
        <v/>
      </c>
      <c r="N7371" t="str">
        <f>IF((ValuesFromComPort!I7410)&lt;&gt;"",((((ValuesFromComPort!I7410)-$N$2)*0.125)/0.3),"")</f>
        <v/>
      </c>
    </row>
    <row r="7372" spans="2:14" x14ac:dyDescent="0.25">
      <c r="B7372" t="str">
        <f>IF((ValuesFromComPort!A7411)&lt;&gt;"",(((ValuesFromComPort!A7411)-(Calculated!$B$2))/204.8),"")</f>
        <v/>
      </c>
      <c r="C7372" t="str">
        <f>IF((ValuesFromComPort!P7411)&lt;&gt;"",((((ValuesFromComPort!P7411)-(Calculated!$C$2))/204.8)),"")</f>
        <v/>
      </c>
      <c r="E7372" t="str">
        <f>IF((ValuesFromComPort!D7411)&lt;&gt;"",(((ValuesFromComPort!D7411)-(Calculated!$E$2))/1.28/3200),"")</f>
        <v/>
      </c>
      <c r="F7372" t="str">
        <f>IF((ValuesFromComPort!M7411)&lt;&gt;"",(((ValuesFromComPort!M7411)-(Calculated!$F$2))/1.28/3200),"")</f>
        <v/>
      </c>
      <c r="H7372" t="str">
        <f>IF((ValuesFromComPort!F7411)&lt;&gt;"",((((ValuesFromComPort!F7411)-(Calculated!$H$2))/1.28)*3.2),"")</f>
        <v/>
      </c>
      <c r="I7372" t="str">
        <f>IF((ValuesFromComPort!K7411)&lt;&gt;"",((((ValuesFromComPort!K7411)-(Calculated!$I$2))/1.28)*3.2),"")</f>
        <v/>
      </c>
      <c r="K7372" t="str">
        <f>IF((ValuesFromComPort!H7411)&lt;&gt;"",((((ValuesFromComPort!H7411)-$K$2)*0.015625)/0.3),"")</f>
        <v/>
      </c>
      <c r="N7372" t="str">
        <f>IF((ValuesFromComPort!I7411)&lt;&gt;"",((((ValuesFromComPort!I7411)-$N$2)*0.125)/0.3),"")</f>
        <v/>
      </c>
    </row>
    <row r="7373" spans="2:14" x14ac:dyDescent="0.25">
      <c r="B7373" t="str">
        <f>IF((ValuesFromComPort!A7412)&lt;&gt;"",(((ValuesFromComPort!A7412)-(Calculated!$B$2))/204.8),"")</f>
        <v/>
      </c>
      <c r="C7373" t="str">
        <f>IF((ValuesFromComPort!P7412)&lt;&gt;"",((((ValuesFromComPort!P7412)-(Calculated!$C$2))/204.8)),"")</f>
        <v/>
      </c>
      <c r="E7373" t="str">
        <f>IF((ValuesFromComPort!D7412)&lt;&gt;"",(((ValuesFromComPort!D7412)-(Calculated!$E$2))/1.28/3200),"")</f>
        <v/>
      </c>
      <c r="F7373" t="str">
        <f>IF((ValuesFromComPort!M7412)&lt;&gt;"",(((ValuesFromComPort!M7412)-(Calculated!$F$2))/1.28/3200),"")</f>
        <v/>
      </c>
      <c r="H7373" t="str">
        <f>IF((ValuesFromComPort!F7412)&lt;&gt;"",((((ValuesFromComPort!F7412)-(Calculated!$H$2))/1.28)*3.2),"")</f>
        <v/>
      </c>
      <c r="I7373" t="str">
        <f>IF((ValuesFromComPort!K7412)&lt;&gt;"",((((ValuesFromComPort!K7412)-(Calculated!$I$2))/1.28)*3.2),"")</f>
        <v/>
      </c>
      <c r="K7373" t="str">
        <f>IF((ValuesFromComPort!H7412)&lt;&gt;"",((((ValuesFromComPort!H7412)-$K$2)*0.015625)/0.3),"")</f>
        <v/>
      </c>
      <c r="N7373" t="str">
        <f>IF((ValuesFromComPort!I7412)&lt;&gt;"",((((ValuesFromComPort!I7412)-$N$2)*0.125)/0.3),"")</f>
        <v/>
      </c>
    </row>
    <row r="7374" spans="2:14" x14ac:dyDescent="0.25">
      <c r="B7374" t="str">
        <f>IF((ValuesFromComPort!A7413)&lt;&gt;"",(((ValuesFromComPort!A7413)-(Calculated!$B$2))/204.8),"")</f>
        <v/>
      </c>
      <c r="C7374" t="str">
        <f>IF((ValuesFromComPort!P7413)&lt;&gt;"",((((ValuesFromComPort!P7413)-(Calculated!$C$2))/204.8)),"")</f>
        <v/>
      </c>
      <c r="E7374" t="str">
        <f>IF((ValuesFromComPort!D7413)&lt;&gt;"",(((ValuesFromComPort!D7413)-(Calculated!$E$2))/1.28/3200),"")</f>
        <v/>
      </c>
      <c r="F7374" t="str">
        <f>IF((ValuesFromComPort!M7413)&lt;&gt;"",(((ValuesFromComPort!M7413)-(Calculated!$F$2))/1.28/3200),"")</f>
        <v/>
      </c>
      <c r="H7374" t="str">
        <f>IF((ValuesFromComPort!F7413)&lt;&gt;"",((((ValuesFromComPort!F7413)-(Calculated!$H$2))/1.28)*3.2),"")</f>
        <v/>
      </c>
      <c r="I7374" t="str">
        <f>IF((ValuesFromComPort!K7413)&lt;&gt;"",((((ValuesFromComPort!K7413)-(Calculated!$I$2))/1.28)*3.2),"")</f>
        <v/>
      </c>
      <c r="K7374" t="str">
        <f>IF((ValuesFromComPort!H7413)&lt;&gt;"",((((ValuesFromComPort!H7413)-$K$2)*0.015625)/0.3),"")</f>
        <v/>
      </c>
      <c r="N7374" t="str">
        <f>IF((ValuesFromComPort!I7413)&lt;&gt;"",((((ValuesFromComPort!I7413)-$N$2)*0.125)/0.3),"")</f>
        <v/>
      </c>
    </row>
    <row r="7375" spans="2:14" x14ac:dyDescent="0.25">
      <c r="B7375" t="str">
        <f>IF((ValuesFromComPort!A7414)&lt;&gt;"",(((ValuesFromComPort!A7414)-(Calculated!$B$2))/204.8),"")</f>
        <v/>
      </c>
      <c r="C7375" t="str">
        <f>IF((ValuesFromComPort!P7414)&lt;&gt;"",((((ValuesFromComPort!P7414)-(Calculated!$C$2))/204.8)),"")</f>
        <v/>
      </c>
      <c r="E7375" t="str">
        <f>IF((ValuesFromComPort!D7414)&lt;&gt;"",(((ValuesFromComPort!D7414)-(Calculated!$E$2))/1.28/3200),"")</f>
        <v/>
      </c>
      <c r="F7375" t="str">
        <f>IF((ValuesFromComPort!M7414)&lt;&gt;"",(((ValuesFromComPort!M7414)-(Calculated!$F$2))/1.28/3200),"")</f>
        <v/>
      </c>
      <c r="H7375" t="str">
        <f>IF((ValuesFromComPort!F7414)&lt;&gt;"",((((ValuesFromComPort!F7414)-(Calculated!$H$2))/1.28)*3.2),"")</f>
        <v/>
      </c>
      <c r="I7375" t="str">
        <f>IF((ValuesFromComPort!K7414)&lt;&gt;"",((((ValuesFromComPort!K7414)-(Calculated!$I$2))/1.28)*3.2),"")</f>
        <v/>
      </c>
      <c r="K7375" t="str">
        <f>IF((ValuesFromComPort!H7414)&lt;&gt;"",((((ValuesFromComPort!H7414)-$K$2)*0.015625)/0.3),"")</f>
        <v/>
      </c>
      <c r="N7375" t="str">
        <f>IF((ValuesFromComPort!I7414)&lt;&gt;"",((((ValuesFromComPort!I7414)-$N$2)*0.125)/0.3),"")</f>
        <v/>
      </c>
    </row>
    <row r="7376" spans="2:14" x14ac:dyDescent="0.25">
      <c r="B7376" t="str">
        <f>IF((ValuesFromComPort!A7415)&lt;&gt;"",(((ValuesFromComPort!A7415)-(Calculated!$B$2))/204.8),"")</f>
        <v/>
      </c>
      <c r="C7376" t="str">
        <f>IF((ValuesFromComPort!P7415)&lt;&gt;"",((((ValuesFromComPort!P7415)-(Calculated!$C$2))/204.8)),"")</f>
        <v/>
      </c>
      <c r="E7376" t="str">
        <f>IF((ValuesFromComPort!D7415)&lt;&gt;"",(((ValuesFromComPort!D7415)-(Calculated!$E$2))/1.28/3200),"")</f>
        <v/>
      </c>
      <c r="F7376" t="str">
        <f>IF((ValuesFromComPort!M7415)&lt;&gt;"",(((ValuesFromComPort!M7415)-(Calculated!$F$2))/1.28/3200),"")</f>
        <v/>
      </c>
      <c r="H7376" t="str">
        <f>IF((ValuesFromComPort!F7415)&lt;&gt;"",((((ValuesFromComPort!F7415)-(Calculated!$H$2))/1.28)*3.2),"")</f>
        <v/>
      </c>
      <c r="I7376" t="str">
        <f>IF((ValuesFromComPort!K7415)&lt;&gt;"",((((ValuesFromComPort!K7415)-(Calculated!$I$2))/1.28)*3.2),"")</f>
        <v/>
      </c>
      <c r="K7376" t="str">
        <f>IF((ValuesFromComPort!H7415)&lt;&gt;"",((((ValuesFromComPort!H7415)-$K$2)*0.015625)/0.3),"")</f>
        <v/>
      </c>
      <c r="N7376" t="str">
        <f>IF((ValuesFromComPort!I7415)&lt;&gt;"",((((ValuesFromComPort!I7415)-$N$2)*0.125)/0.3),"")</f>
        <v/>
      </c>
    </row>
    <row r="7377" spans="2:14" x14ac:dyDescent="0.25">
      <c r="B7377" t="str">
        <f>IF((ValuesFromComPort!A7416)&lt;&gt;"",(((ValuesFromComPort!A7416)-(Calculated!$B$2))/204.8),"")</f>
        <v/>
      </c>
      <c r="C7377" t="str">
        <f>IF((ValuesFromComPort!P7416)&lt;&gt;"",((((ValuesFromComPort!P7416)-(Calculated!$C$2))/204.8)),"")</f>
        <v/>
      </c>
      <c r="E7377" t="str">
        <f>IF((ValuesFromComPort!D7416)&lt;&gt;"",(((ValuesFromComPort!D7416)-(Calculated!$E$2))/1.28/3200),"")</f>
        <v/>
      </c>
      <c r="F7377" t="str">
        <f>IF((ValuesFromComPort!M7416)&lt;&gt;"",(((ValuesFromComPort!M7416)-(Calculated!$F$2))/1.28/3200),"")</f>
        <v/>
      </c>
      <c r="H7377" t="str">
        <f>IF((ValuesFromComPort!F7416)&lt;&gt;"",((((ValuesFromComPort!F7416)-(Calculated!$H$2))/1.28)*3.2),"")</f>
        <v/>
      </c>
      <c r="I7377" t="str">
        <f>IF((ValuesFromComPort!K7416)&lt;&gt;"",((((ValuesFromComPort!K7416)-(Calculated!$I$2))/1.28)*3.2),"")</f>
        <v/>
      </c>
      <c r="K7377" t="str">
        <f>IF((ValuesFromComPort!H7416)&lt;&gt;"",((((ValuesFromComPort!H7416)-$K$2)*0.015625)/0.3),"")</f>
        <v/>
      </c>
      <c r="N7377" t="str">
        <f>IF((ValuesFromComPort!I7416)&lt;&gt;"",((((ValuesFromComPort!I7416)-$N$2)*0.125)/0.3),"")</f>
        <v/>
      </c>
    </row>
    <row r="7378" spans="2:14" x14ac:dyDescent="0.25">
      <c r="B7378" t="str">
        <f>IF((ValuesFromComPort!A7417)&lt;&gt;"",(((ValuesFromComPort!A7417)-(Calculated!$B$2))/204.8),"")</f>
        <v/>
      </c>
      <c r="C7378" t="str">
        <f>IF((ValuesFromComPort!P7417)&lt;&gt;"",((((ValuesFromComPort!P7417)-(Calculated!$C$2))/204.8)),"")</f>
        <v/>
      </c>
      <c r="E7378" t="str">
        <f>IF((ValuesFromComPort!D7417)&lt;&gt;"",(((ValuesFromComPort!D7417)-(Calculated!$E$2))/1.28/3200),"")</f>
        <v/>
      </c>
      <c r="F7378" t="str">
        <f>IF((ValuesFromComPort!M7417)&lt;&gt;"",(((ValuesFromComPort!M7417)-(Calculated!$F$2))/1.28/3200),"")</f>
        <v/>
      </c>
      <c r="H7378" t="str">
        <f>IF((ValuesFromComPort!F7417)&lt;&gt;"",((((ValuesFromComPort!F7417)-(Calculated!$H$2))/1.28)*3.2),"")</f>
        <v/>
      </c>
      <c r="I7378" t="str">
        <f>IF((ValuesFromComPort!K7417)&lt;&gt;"",((((ValuesFromComPort!K7417)-(Calculated!$I$2))/1.28)*3.2),"")</f>
        <v/>
      </c>
      <c r="K7378" t="str">
        <f>IF((ValuesFromComPort!H7417)&lt;&gt;"",((((ValuesFromComPort!H7417)-$K$2)*0.015625)/0.3),"")</f>
        <v/>
      </c>
      <c r="N7378" t="str">
        <f>IF((ValuesFromComPort!I7417)&lt;&gt;"",((((ValuesFromComPort!I7417)-$N$2)*0.125)/0.3),"")</f>
        <v/>
      </c>
    </row>
    <row r="7379" spans="2:14" x14ac:dyDescent="0.25">
      <c r="B7379" t="str">
        <f>IF((ValuesFromComPort!A7418)&lt;&gt;"",(((ValuesFromComPort!A7418)-(Calculated!$B$2))/204.8),"")</f>
        <v/>
      </c>
      <c r="C7379" t="str">
        <f>IF((ValuesFromComPort!P7418)&lt;&gt;"",((((ValuesFromComPort!P7418)-(Calculated!$C$2))/204.8)),"")</f>
        <v/>
      </c>
      <c r="E7379" t="str">
        <f>IF((ValuesFromComPort!D7418)&lt;&gt;"",(((ValuesFromComPort!D7418)-(Calculated!$E$2))/1.28/3200),"")</f>
        <v/>
      </c>
      <c r="F7379" t="str">
        <f>IF((ValuesFromComPort!M7418)&lt;&gt;"",(((ValuesFromComPort!M7418)-(Calculated!$F$2))/1.28/3200),"")</f>
        <v/>
      </c>
      <c r="H7379" t="str">
        <f>IF((ValuesFromComPort!F7418)&lt;&gt;"",((((ValuesFromComPort!F7418)-(Calculated!$H$2))/1.28)*3.2),"")</f>
        <v/>
      </c>
      <c r="I7379" t="str">
        <f>IF((ValuesFromComPort!K7418)&lt;&gt;"",((((ValuesFromComPort!K7418)-(Calculated!$I$2))/1.28)*3.2),"")</f>
        <v/>
      </c>
      <c r="K7379" t="str">
        <f>IF((ValuesFromComPort!H7418)&lt;&gt;"",((((ValuesFromComPort!H7418)-$K$2)*0.015625)/0.3),"")</f>
        <v/>
      </c>
      <c r="N7379" t="str">
        <f>IF((ValuesFromComPort!I7418)&lt;&gt;"",((((ValuesFromComPort!I7418)-$N$2)*0.125)/0.3),"")</f>
        <v/>
      </c>
    </row>
    <row r="7380" spans="2:14" x14ac:dyDescent="0.25">
      <c r="B7380" t="str">
        <f>IF((ValuesFromComPort!A7419)&lt;&gt;"",(((ValuesFromComPort!A7419)-(Calculated!$B$2))/204.8),"")</f>
        <v/>
      </c>
      <c r="C7380" t="str">
        <f>IF((ValuesFromComPort!P7419)&lt;&gt;"",((((ValuesFromComPort!P7419)-(Calculated!$C$2))/204.8)),"")</f>
        <v/>
      </c>
      <c r="E7380" t="str">
        <f>IF((ValuesFromComPort!D7419)&lt;&gt;"",(((ValuesFromComPort!D7419)-(Calculated!$E$2))/1.28/3200),"")</f>
        <v/>
      </c>
      <c r="F7380" t="str">
        <f>IF((ValuesFromComPort!M7419)&lt;&gt;"",(((ValuesFromComPort!M7419)-(Calculated!$F$2))/1.28/3200),"")</f>
        <v/>
      </c>
      <c r="H7380" t="str">
        <f>IF((ValuesFromComPort!F7419)&lt;&gt;"",((((ValuesFromComPort!F7419)-(Calculated!$H$2))/1.28)*3.2),"")</f>
        <v/>
      </c>
      <c r="I7380" t="str">
        <f>IF((ValuesFromComPort!K7419)&lt;&gt;"",((((ValuesFromComPort!K7419)-(Calculated!$I$2))/1.28)*3.2),"")</f>
        <v/>
      </c>
      <c r="K7380" t="str">
        <f>IF((ValuesFromComPort!H7419)&lt;&gt;"",((((ValuesFromComPort!H7419)-$K$2)*0.015625)/0.3),"")</f>
        <v/>
      </c>
      <c r="N7380" t="str">
        <f>IF((ValuesFromComPort!I7419)&lt;&gt;"",((((ValuesFromComPort!I7419)-$N$2)*0.125)/0.3),"")</f>
        <v/>
      </c>
    </row>
    <row r="7381" spans="2:14" x14ac:dyDescent="0.25">
      <c r="B7381" t="str">
        <f>IF((ValuesFromComPort!A7420)&lt;&gt;"",(((ValuesFromComPort!A7420)-(Calculated!$B$2))/204.8),"")</f>
        <v/>
      </c>
      <c r="C7381" t="str">
        <f>IF((ValuesFromComPort!P7420)&lt;&gt;"",((((ValuesFromComPort!P7420)-(Calculated!$C$2))/204.8)),"")</f>
        <v/>
      </c>
      <c r="E7381" t="str">
        <f>IF((ValuesFromComPort!D7420)&lt;&gt;"",(((ValuesFromComPort!D7420)-(Calculated!$E$2))/1.28/3200),"")</f>
        <v/>
      </c>
      <c r="F7381" t="str">
        <f>IF((ValuesFromComPort!M7420)&lt;&gt;"",(((ValuesFromComPort!M7420)-(Calculated!$F$2))/1.28/3200),"")</f>
        <v/>
      </c>
      <c r="H7381" t="str">
        <f>IF((ValuesFromComPort!F7420)&lt;&gt;"",((((ValuesFromComPort!F7420)-(Calculated!$H$2))/1.28)*3.2),"")</f>
        <v/>
      </c>
      <c r="I7381" t="str">
        <f>IF((ValuesFromComPort!K7420)&lt;&gt;"",((((ValuesFromComPort!K7420)-(Calculated!$I$2))/1.28)*3.2),"")</f>
        <v/>
      </c>
      <c r="K7381" t="str">
        <f>IF((ValuesFromComPort!H7420)&lt;&gt;"",((((ValuesFromComPort!H7420)-$K$2)*0.015625)/0.3),"")</f>
        <v/>
      </c>
      <c r="N7381" t="str">
        <f>IF((ValuesFromComPort!I7420)&lt;&gt;"",((((ValuesFromComPort!I7420)-$N$2)*0.125)/0.3),"")</f>
        <v/>
      </c>
    </row>
    <row r="7382" spans="2:14" x14ac:dyDescent="0.25">
      <c r="B7382" t="str">
        <f>IF((ValuesFromComPort!A7421)&lt;&gt;"",(((ValuesFromComPort!A7421)-(Calculated!$B$2))/204.8),"")</f>
        <v/>
      </c>
      <c r="C7382" t="str">
        <f>IF((ValuesFromComPort!P7421)&lt;&gt;"",((((ValuesFromComPort!P7421)-(Calculated!$C$2))/204.8)),"")</f>
        <v/>
      </c>
      <c r="E7382" t="str">
        <f>IF((ValuesFromComPort!D7421)&lt;&gt;"",(((ValuesFromComPort!D7421)-(Calculated!$E$2))/1.28/3200),"")</f>
        <v/>
      </c>
      <c r="F7382" t="str">
        <f>IF((ValuesFromComPort!M7421)&lt;&gt;"",(((ValuesFromComPort!M7421)-(Calculated!$F$2))/1.28/3200),"")</f>
        <v/>
      </c>
      <c r="H7382" t="str">
        <f>IF((ValuesFromComPort!F7421)&lt;&gt;"",((((ValuesFromComPort!F7421)-(Calculated!$H$2))/1.28)*3.2),"")</f>
        <v/>
      </c>
      <c r="I7382" t="str">
        <f>IF((ValuesFromComPort!K7421)&lt;&gt;"",((((ValuesFromComPort!K7421)-(Calculated!$I$2))/1.28)*3.2),"")</f>
        <v/>
      </c>
      <c r="K7382" t="str">
        <f>IF((ValuesFromComPort!H7421)&lt;&gt;"",((((ValuesFromComPort!H7421)-$K$2)*0.015625)/0.3),"")</f>
        <v/>
      </c>
      <c r="N7382" t="str">
        <f>IF((ValuesFromComPort!I7421)&lt;&gt;"",((((ValuesFromComPort!I7421)-$N$2)*0.125)/0.3),"")</f>
        <v/>
      </c>
    </row>
    <row r="7383" spans="2:14" x14ac:dyDescent="0.25">
      <c r="B7383" t="str">
        <f>IF((ValuesFromComPort!A7422)&lt;&gt;"",(((ValuesFromComPort!A7422)-(Calculated!$B$2))/204.8),"")</f>
        <v/>
      </c>
      <c r="C7383" t="str">
        <f>IF((ValuesFromComPort!P7422)&lt;&gt;"",((((ValuesFromComPort!P7422)-(Calculated!$C$2))/204.8)),"")</f>
        <v/>
      </c>
      <c r="E7383" t="str">
        <f>IF((ValuesFromComPort!D7422)&lt;&gt;"",(((ValuesFromComPort!D7422)-(Calculated!$E$2))/1.28/3200),"")</f>
        <v/>
      </c>
      <c r="F7383" t="str">
        <f>IF((ValuesFromComPort!M7422)&lt;&gt;"",(((ValuesFromComPort!M7422)-(Calculated!$F$2))/1.28/3200),"")</f>
        <v/>
      </c>
      <c r="H7383" t="str">
        <f>IF((ValuesFromComPort!F7422)&lt;&gt;"",((((ValuesFromComPort!F7422)-(Calculated!$H$2))/1.28)*3.2),"")</f>
        <v/>
      </c>
      <c r="I7383" t="str">
        <f>IF((ValuesFromComPort!K7422)&lt;&gt;"",((((ValuesFromComPort!K7422)-(Calculated!$I$2))/1.28)*3.2),"")</f>
        <v/>
      </c>
      <c r="K7383" t="str">
        <f>IF((ValuesFromComPort!H7422)&lt;&gt;"",((((ValuesFromComPort!H7422)-$K$2)*0.015625)/0.3),"")</f>
        <v/>
      </c>
      <c r="N7383" t="str">
        <f>IF((ValuesFromComPort!I7422)&lt;&gt;"",((((ValuesFromComPort!I7422)-$N$2)*0.125)/0.3),"")</f>
        <v/>
      </c>
    </row>
    <row r="7384" spans="2:14" x14ac:dyDescent="0.25">
      <c r="B7384" t="str">
        <f>IF((ValuesFromComPort!A7423)&lt;&gt;"",(((ValuesFromComPort!A7423)-(Calculated!$B$2))/204.8),"")</f>
        <v/>
      </c>
      <c r="C7384" t="str">
        <f>IF((ValuesFromComPort!P7423)&lt;&gt;"",((((ValuesFromComPort!P7423)-(Calculated!$C$2))/204.8)),"")</f>
        <v/>
      </c>
      <c r="E7384" t="str">
        <f>IF((ValuesFromComPort!D7423)&lt;&gt;"",(((ValuesFromComPort!D7423)-(Calculated!$E$2))/1.28/3200),"")</f>
        <v/>
      </c>
      <c r="F7384" t="str">
        <f>IF((ValuesFromComPort!M7423)&lt;&gt;"",(((ValuesFromComPort!M7423)-(Calculated!$F$2))/1.28/3200),"")</f>
        <v/>
      </c>
      <c r="H7384" t="str">
        <f>IF((ValuesFromComPort!F7423)&lt;&gt;"",((((ValuesFromComPort!F7423)-(Calculated!$H$2))/1.28)*3.2),"")</f>
        <v/>
      </c>
      <c r="I7384" t="str">
        <f>IF((ValuesFromComPort!K7423)&lt;&gt;"",((((ValuesFromComPort!K7423)-(Calculated!$I$2))/1.28)*3.2),"")</f>
        <v/>
      </c>
      <c r="K7384" t="str">
        <f>IF((ValuesFromComPort!H7423)&lt;&gt;"",((((ValuesFromComPort!H7423)-$K$2)*0.015625)/0.3),"")</f>
        <v/>
      </c>
      <c r="N7384" t="str">
        <f>IF((ValuesFromComPort!I7423)&lt;&gt;"",((((ValuesFromComPort!I7423)-$N$2)*0.125)/0.3),"")</f>
        <v/>
      </c>
    </row>
    <row r="7385" spans="2:14" x14ac:dyDescent="0.25">
      <c r="B7385" t="str">
        <f>IF((ValuesFromComPort!A7424)&lt;&gt;"",(((ValuesFromComPort!A7424)-(Calculated!$B$2))/204.8),"")</f>
        <v/>
      </c>
      <c r="C7385" t="str">
        <f>IF((ValuesFromComPort!P7424)&lt;&gt;"",((((ValuesFromComPort!P7424)-(Calculated!$C$2))/204.8)),"")</f>
        <v/>
      </c>
      <c r="E7385" t="str">
        <f>IF((ValuesFromComPort!D7424)&lt;&gt;"",(((ValuesFromComPort!D7424)-(Calculated!$E$2))/1.28/3200),"")</f>
        <v/>
      </c>
      <c r="F7385" t="str">
        <f>IF((ValuesFromComPort!M7424)&lt;&gt;"",(((ValuesFromComPort!M7424)-(Calculated!$F$2))/1.28/3200),"")</f>
        <v/>
      </c>
      <c r="H7385" t="str">
        <f>IF((ValuesFromComPort!F7424)&lt;&gt;"",((((ValuesFromComPort!F7424)-(Calculated!$H$2))/1.28)*3.2),"")</f>
        <v/>
      </c>
      <c r="I7385" t="str">
        <f>IF((ValuesFromComPort!K7424)&lt;&gt;"",((((ValuesFromComPort!K7424)-(Calculated!$I$2))/1.28)*3.2),"")</f>
        <v/>
      </c>
      <c r="K7385" t="str">
        <f>IF((ValuesFromComPort!H7424)&lt;&gt;"",((((ValuesFromComPort!H7424)-$K$2)*0.015625)/0.3),"")</f>
        <v/>
      </c>
      <c r="N7385" t="str">
        <f>IF((ValuesFromComPort!I7424)&lt;&gt;"",((((ValuesFromComPort!I7424)-$N$2)*0.125)/0.3),"")</f>
        <v/>
      </c>
    </row>
    <row r="7386" spans="2:14" x14ac:dyDescent="0.25">
      <c r="B7386" t="str">
        <f>IF((ValuesFromComPort!A7425)&lt;&gt;"",(((ValuesFromComPort!A7425)-(Calculated!$B$2))/204.8),"")</f>
        <v/>
      </c>
      <c r="C7386" t="str">
        <f>IF((ValuesFromComPort!P7425)&lt;&gt;"",((((ValuesFromComPort!P7425)-(Calculated!$C$2))/204.8)),"")</f>
        <v/>
      </c>
      <c r="E7386" t="str">
        <f>IF((ValuesFromComPort!D7425)&lt;&gt;"",(((ValuesFromComPort!D7425)-(Calculated!$E$2))/1.28/3200),"")</f>
        <v/>
      </c>
      <c r="F7386" t="str">
        <f>IF((ValuesFromComPort!M7425)&lt;&gt;"",(((ValuesFromComPort!M7425)-(Calculated!$F$2))/1.28/3200),"")</f>
        <v/>
      </c>
      <c r="H7386" t="str">
        <f>IF((ValuesFromComPort!F7425)&lt;&gt;"",((((ValuesFromComPort!F7425)-(Calculated!$H$2))/1.28)*3.2),"")</f>
        <v/>
      </c>
      <c r="I7386" t="str">
        <f>IF((ValuesFromComPort!K7425)&lt;&gt;"",((((ValuesFromComPort!K7425)-(Calculated!$I$2))/1.28)*3.2),"")</f>
        <v/>
      </c>
      <c r="K7386" t="str">
        <f>IF((ValuesFromComPort!H7425)&lt;&gt;"",((((ValuesFromComPort!H7425)-$K$2)*0.015625)/0.3),"")</f>
        <v/>
      </c>
      <c r="N7386" t="str">
        <f>IF((ValuesFromComPort!I7425)&lt;&gt;"",((((ValuesFromComPort!I7425)-$N$2)*0.125)/0.3),"")</f>
        <v/>
      </c>
    </row>
    <row r="7387" spans="2:14" x14ac:dyDescent="0.25">
      <c r="B7387" t="str">
        <f>IF((ValuesFromComPort!A7426)&lt;&gt;"",(((ValuesFromComPort!A7426)-(Calculated!$B$2))/204.8),"")</f>
        <v/>
      </c>
      <c r="C7387" t="str">
        <f>IF((ValuesFromComPort!P7426)&lt;&gt;"",((((ValuesFromComPort!P7426)-(Calculated!$C$2))/204.8)),"")</f>
        <v/>
      </c>
      <c r="E7387" t="str">
        <f>IF((ValuesFromComPort!D7426)&lt;&gt;"",(((ValuesFromComPort!D7426)-(Calculated!$E$2))/1.28/3200),"")</f>
        <v/>
      </c>
      <c r="F7387" t="str">
        <f>IF((ValuesFromComPort!M7426)&lt;&gt;"",(((ValuesFromComPort!M7426)-(Calculated!$F$2))/1.28/3200),"")</f>
        <v/>
      </c>
      <c r="H7387" t="str">
        <f>IF((ValuesFromComPort!F7426)&lt;&gt;"",((((ValuesFromComPort!F7426)-(Calculated!$H$2))/1.28)*3.2),"")</f>
        <v/>
      </c>
      <c r="I7387" t="str">
        <f>IF((ValuesFromComPort!K7426)&lt;&gt;"",((((ValuesFromComPort!K7426)-(Calculated!$I$2))/1.28)*3.2),"")</f>
        <v/>
      </c>
      <c r="K7387" t="str">
        <f>IF((ValuesFromComPort!H7426)&lt;&gt;"",((((ValuesFromComPort!H7426)-$K$2)*0.015625)/0.3),"")</f>
        <v/>
      </c>
      <c r="N7387" t="str">
        <f>IF((ValuesFromComPort!I7426)&lt;&gt;"",((((ValuesFromComPort!I7426)-$N$2)*0.125)/0.3),"")</f>
        <v/>
      </c>
    </row>
    <row r="7388" spans="2:14" x14ac:dyDescent="0.25">
      <c r="B7388" t="str">
        <f>IF((ValuesFromComPort!A7427)&lt;&gt;"",(((ValuesFromComPort!A7427)-(Calculated!$B$2))/204.8),"")</f>
        <v/>
      </c>
      <c r="C7388" t="str">
        <f>IF((ValuesFromComPort!P7427)&lt;&gt;"",((((ValuesFromComPort!P7427)-(Calculated!$C$2))/204.8)),"")</f>
        <v/>
      </c>
      <c r="E7388" t="str">
        <f>IF((ValuesFromComPort!D7427)&lt;&gt;"",(((ValuesFromComPort!D7427)-(Calculated!$E$2))/1.28/3200),"")</f>
        <v/>
      </c>
      <c r="F7388" t="str">
        <f>IF((ValuesFromComPort!M7427)&lt;&gt;"",(((ValuesFromComPort!M7427)-(Calculated!$F$2))/1.28/3200),"")</f>
        <v/>
      </c>
      <c r="H7388" t="str">
        <f>IF((ValuesFromComPort!F7427)&lt;&gt;"",((((ValuesFromComPort!F7427)-(Calculated!$H$2))/1.28)*3.2),"")</f>
        <v/>
      </c>
      <c r="I7388" t="str">
        <f>IF((ValuesFromComPort!K7427)&lt;&gt;"",((((ValuesFromComPort!K7427)-(Calculated!$I$2))/1.28)*3.2),"")</f>
        <v/>
      </c>
      <c r="K7388" t="str">
        <f>IF((ValuesFromComPort!H7427)&lt;&gt;"",((((ValuesFromComPort!H7427)-$K$2)*0.015625)/0.3),"")</f>
        <v/>
      </c>
      <c r="N7388" t="str">
        <f>IF((ValuesFromComPort!I7427)&lt;&gt;"",((((ValuesFromComPort!I7427)-$N$2)*0.125)/0.3),"")</f>
        <v/>
      </c>
    </row>
    <row r="7389" spans="2:14" x14ac:dyDescent="0.25">
      <c r="B7389" t="str">
        <f>IF((ValuesFromComPort!A7428)&lt;&gt;"",(((ValuesFromComPort!A7428)-(Calculated!$B$2))/204.8),"")</f>
        <v/>
      </c>
      <c r="C7389" t="str">
        <f>IF((ValuesFromComPort!P7428)&lt;&gt;"",((((ValuesFromComPort!P7428)-(Calculated!$C$2))/204.8)),"")</f>
        <v/>
      </c>
      <c r="E7389" t="str">
        <f>IF((ValuesFromComPort!D7428)&lt;&gt;"",(((ValuesFromComPort!D7428)-(Calculated!$E$2))/1.28/3200),"")</f>
        <v/>
      </c>
      <c r="F7389" t="str">
        <f>IF((ValuesFromComPort!M7428)&lt;&gt;"",(((ValuesFromComPort!M7428)-(Calculated!$F$2))/1.28/3200),"")</f>
        <v/>
      </c>
      <c r="H7389" t="str">
        <f>IF((ValuesFromComPort!F7428)&lt;&gt;"",((((ValuesFromComPort!F7428)-(Calculated!$H$2))/1.28)*3.2),"")</f>
        <v/>
      </c>
      <c r="I7389" t="str">
        <f>IF((ValuesFromComPort!K7428)&lt;&gt;"",((((ValuesFromComPort!K7428)-(Calculated!$I$2))/1.28)*3.2),"")</f>
        <v/>
      </c>
      <c r="K7389" t="str">
        <f>IF((ValuesFromComPort!H7428)&lt;&gt;"",((((ValuesFromComPort!H7428)-$K$2)*0.015625)/0.3),"")</f>
        <v/>
      </c>
      <c r="N7389" t="str">
        <f>IF((ValuesFromComPort!I7428)&lt;&gt;"",((((ValuesFromComPort!I7428)-$N$2)*0.125)/0.3),"")</f>
        <v/>
      </c>
    </row>
    <row r="7390" spans="2:14" x14ac:dyDescent="0.25">
      <c r="B7390" t="str">
        <f>IF((ValuesFromComPort!A7429)&lt;&gt;"",(((ValuesFromComPort!A7429)-(Calculated!$B$2))/204.8),"")</f>
        <v/>
      </c>
      <c r="C7390" t="str">
        <f>IF((ValuesFromComPort!P7429)&lt;&gt;"",((((ValuesFromComPort!P7429)-(Calculated!$C$2))/204.8)),"")</f>
        <v/>
      </c>
      <c r="E7390" t="str">
        <f>IF((ValuesFromComPort!D7429)&lt;&gt;"",(((ValuesFromComPort!D7429)-(Calculated!$E$2))/1.28/3200),"")</f>
        <v/>
      </c>
      <c r="F7390" t="str">
        <f>IF((ValuesFromComPort!M7429)&lt;&gt;"",(((ValuesFromComPort!M7429)-(Calculated!$F$2))/1.28/3200),"")</f>
        <v/>
      </c>
      <c r="H7390" t="str">
        <f>IF((ValuesFromComPort!F7429)&lt;&gt;"",((((ValuesFromComPort!F7429)-(Calculated!$H$2))/1.28)*3.2),"")</f>
        <v/>
      </c>
      <c r="I7390" t="str">
        <f>IF((ValuesFromComPort!K7429)&lt;&gt;"",((((ValuesFromComPort!K7429)-(Calculated!$I$2))/1.28)*3.2),"")</f>
        <v/>
      </c>
      <c r="K7390" t="str">
        <f>IF((ValuesFromComPort!H7429)&lt;&gt;"",((((ValuesFromComPort!H7429)-$K$2)*0.015625)/0.3),"")</f>
        <v/>
      </c>
      <c r="N7390" t="str">
        <f>IF((ValuesFromComPort!I7429)&lt;&gt;"",((((ValuesFromComPort!I7429)-$N$2)*0.125)/0.3),"")</f>
        <v/>
      </c>
    </row>
    <row r="7391" spans="2:14" x14ac:dyDescent="0.25">
      <c r="B7391" t="str">
        <f>IF((ValuesFromComPort!A7430)&lt;&gt;"",(((ValuesFromComPort!A7430)-(Calculated!$B$2))/204.8),"")</f>
        <v/>
      </c>
      <c r="C7391" t="str">
        <f>IF((ValuesFromComPort!P7430)&lt;&gt;"",((((ValuesFromComPort!P7430)-(Calculated!$C$2))/204.8)),"")</f>
        <v/>
      </c>
      <c r="E7391" t="str">
        <f>IF((ValuesFromComPort!D7430)&lt;&gt;"",(((ValuesFromComPort!D7430)-(Calculated!$E$2))/1.28/3200),"")</f>
        <v/>
      </c>
      <c r="F7391" t="str">
        <f>IF((ValuesFromComPort!M7430)&lt;&gt;"",(((ValuesFromComPort!M7430)-(Calculated!$F$2))/1.28/3200),"")</f>
        <v/>
      </c>
      <c r="H7391" t="str">
        <f>IF((ValuesFromComPort!F7430)&lt;&gt;"",((((ValuesFromComPort!F7430)-(Calculated!$H$2))/1.28)*3.2),"")</f>
        <v/>
      </c>
      <c r="I7391" t="str">
        <f>IF((ValuesFromComPort!K7430)&lt;&gt;"",((((ValuesFromComPort!K7430)-(Calculated!$I$2))/1.28)*3.2),"")</f>
        <v/>
      </c>
      <c r="K7391" t="str">
        <f>IF((ValuesFromComPort!H7430)&lt;&gt;"",((((ValuesFromComPort!H7430)-$K$2)*0.015625)/0.3),"")</f>
        <v/>
      </c>
      <c r="N7391" t="str">
        <f>IF((ValuesFromComPort!I7430)&lt;&gt;"",((((ValuesFromComPort!I7430)-$N$2)*0.125)/0.3),"")</f>
        <v/>
      </c>
    </row>
    <row r="7392" spans="2:14" x14ac:dyDescent="0.25">
      <c r="B7392" t="str">
        <f>IF((ValuesFromComPort!A7431)&lt;&gt;"",(((ValuesFromComPort!A7431)-(Calculated!$B$2))/204.8),"")</f>
        <v/>
      </c>
      <c r="C7392" t="str">
        <f>IF((ValuesFromComPort!P7431)&lt;&gt;"",((((ValuesFromComPort!P7431)-(Calculated!$C$2))/204.8)),"")</f>
        <v/>
      </c>
      <c r="E7392" t="str">
        <f>IF((ValuesFromComPort!D7431)&lt;&gt;"",(((ValuesFromComPort!D7431)-(Calculated!$E$2))/1.28/3200),"")</f>
        <v/>
      </c>
      <c r="F7392" t="str">
        <f>IF((ValuesFromComPort!M7431)&lt;&gt;"",(((ValuesFromComPort!M7431)-(Calculated!$F$2))/1.28/3200),"")</f>
        <v/>
      </c>
      <c r="H7392" t="str">
        <f>IF((ValuesFromComPort!F7431)&lt;&gt;"",((((ValuesFromComPort!F7431)-(Calculated!$H$2))/1.28)*3.2),"")</f>
        <v/>
      </c>
      <c r="I7392" t="str">
        <f>IF((ValuesFromComPort!K7431)&lt;&gt;"",((((ValuesFromComPort!K7431)-(Calculated!$I$2))/1.28)*3.2),"")</f>
        <v/>
      </c>
      <c r="K7392" t="str">
        <f>IF((ValuesFromComPort!H7431)&lt;&gt;"",((((ValuesFromComPort!H7431)-$K$2)*0.015625)/0.3),"")</f>
        <v/>
      </c>
      <c r="N7392" t="str">
        <f>IF((ValuesFromComPort!I7431)&lt;&gt;"",((((ValuesFromComPort!I7431)-$N$2)*0.125)/0.3),"")</f>
        <v/>
      </c>
    </row>
    <row r="7393" spans="2:14" x14ac:dyDescent="0.25">
      <c r="B7393" t="str">
        <f>IF((ValuesFromComPort!A7432)&lt;&gt;"",(((ValuesFromComPort!A7432)-(Calculated!$B$2))/204.8),"")</f>
        <v/>
      </c>
      <c r="C7393" t="str">
        <f>IF((ValuesFromComPort!P7432)&lt;&gt;"",((((ValuesFromComPort!P7432)-(Calculated!$C$2))/204.8)),"")</f>
        <v/>
      </c>
      <c r="E7393" t="str">
        <f>IF((ValuesFromComPort!D7432)&lt;&gt;"",(((ValuesFromComPort!D7432)-(Calculated!$E$2))/1.28/3200),"")</f>
        <v/>
      </c>
      <c r="F7393" t="str">
        <f>IF((ValuesFromComPort!M7432)&lt;&gt;"",(((ValuesFromComPort!M7432)-(Calculated!$F$2))/1.28/3200),"")</f>
        <v/>
      </c>
      <c r="H7393" t="str">
        <f>IF((ValuesFromComPort!F7432)&lt;&gt;"",((((ValuesFromComPort!F7432)-(Calculated!$H$2))/1.28)*3.2),"")</f>
        <v/>
      </c>
      <c r="I7393" t="str">
        <f>IF((ValuesFromComPort!K7432)&lt;&gt;"",((((ValuesFromComPort!K7432)-(Calculated!$I$2))/1.28)*3.2),"")</f>
        <v/>
      </c>
      <c r="K7393" t="str">
        <f>IF((ValuesFromComPort!H7432)&lt;&gt;"",((((ValuesFromComPort!H7432)-$K$2)*0.015625)/0.3),"")</f>
        <v/>
      </c>
      <c r="N7393" t="str">
        <f>IF((ValuesFromComPort!I7432)&lt;&gt;"",((((ValuesFromComPort!I7432)-$N$2)*0.125)/0.3),"")</f>
        <v/>
      </c>
    </row>
    <row r="7394" spans="2:14" x14ac:dyDescent="0.25">
      <c r="B7394" t="str">
        <f>IF((ValuesFromComPort!A7433)&lt;&gt;"",(((ValuesFromComPort!A7433)-(Calculated!$B$2))/204.8),"")</f>
        <v/>
      </c>
      <c r="C7394" t="str">
        <f>IF((ValuesFromComPort!P7433)&lt;&gt;"",((((ValuesFromComPort!P7433)-(Calculated!$C$2))/204.8)),"")</f>
        <v/>
      </c>
      <c r="E7394" t="str">
        <f>IF((ValuesFromComPort!D7433)&lt;&gt;"",(((ValuesFromComPort!D7433)-(Calculated!$E$2))/1.28/3200),"")</f>
        <v/>
      </c>
      <c r="F7394" t="str">
        <f>IF((ValuesFromComPort!M7433)&lt;&gt;"",(((ValuesFromComPort!M7433)-(Calculated!$F$2))/1.28/3200),"")</f>
        <v/>
      </c>
      <c r="H7394" t="str">
        <f>IF((ValuesFromComPort!F7433)&lt;&gt;"",((((ValuesFromComPort!F7433)-(Calculated!$H$2))/1.28)*3.2),"")</f>
        <v/>
      </c>
      <c r="I7394" t="str">
        <f>IF((ValuesFromComPort!K7433)&lt;&gt;"",((((ValuesFromComPort!K7433)-(Calculated!$I$2))/1.28)*3.2),"")</f>
        <v/>
      </c>
      <c r="K7394" t="str">
        <f>IF((ValuesFromComPort!H7433)&lt;&gt;"",((((ValuesFromComPort!H7433)-$K$2)*0.015625)/0.3),"")</f>
        <v/>
      </c>
      <c r="N7394" t="str">
        <f>IF((ValuesFromComPort!I7433)&lt;&gt;"",((((ValuesFromComPort!I7433)-$N$2)*0.125)/0.3),"")</f>
        <v/>
      </c>
    </row>
    <row r="7395" spans="2:14" x14ac:dyDescent="0.25">
      <c r="B7395" t="str">
        <f>IF((ValuesFromComPort!A7434)&lt;&gt;"",(((ValuesFromComPort!A7434)-(Calculated!$B$2))/204.8),"")</f>
        <v/>
      </c>
      <c r="C7395" t="str">
        <f>IF((ValuesFromComPort!P7434)&lt;&gt;"",((((ValuesFromComPort!P7434)-(Calculated!$C$2))/204.8)),"")</f>
        <v/>
      </c>
      <c r="E7395" t="str">
        <f>IF((ValuesFromComPort!D7434)&lt;&gt;"",(((ValuesFromComPort!D7434)-(Calculated!$E$2))/1.28/3200),"")</f>
        <v/>
      </c>
      <c r="F7395" t="str">
        <f>IF((ValuesFromComPort!M7434)&lt;&gt;"",(((ValuesFromComPort!M7434)-(Calculated!$F$2))/1.28/3200),"")</f>
        <v/>
      </c>
      <c r="H7395" t="str">
        <f>IF((ValuesFromComPort!F7434)&lt;&gt;"",((((ValuesFromComPort!F7434)-(Calculated!$H$2))/1.28)*3.2),"")</f>
        <v/>
      </c>
      <c r="I7395" t="str">
        <f>IF((ValuesFromComPort!K7434)&lt;&gt;"",((((ValuesFromComPort!K7434)-(Calculated!$I$2))/1.28)*3.2),"")</f>
        <v/>
      </c>
      <c r="K7395" t="str">
        <f>IF((ValuesFromComPort!H7434)&lt;&gt;"",((((ValuesFromComPort!H7434)-$K$2)*0.015625)/0.3),"")</f>
        <v/>
      </c>
      <c r="N7395" t="str">
        <f>IF((ValuesFromComPort!I7434)&lt;&gt;"",((((ValuesFromComPort!I7434)-$N$2)*0.125)/0.3),"")</f>
        <v/>
      </c>
    </row>
    <row r="7396" spans="2:14" x14ac:dyDescent="0.25">
      <c r="B7396" t="str">
        <f>IF((ValuesFromComPort!A7435)&lt;&gt;"",(((ValuesFromComPort!A7435)-(Calculated!$B$2))/204.8),"")</f>
        <v/>
      </c>
      <c r="C7396" t="str">
        <f>IF((ValuesFromComPort!P7435)&lt;&gt;"",((((ValuesFromComPort!P7435)-(Calculated!$C$2))/204.8)),"")</f>
        <v/>
      </c>
      <c r="E7396" t="str">
        <f>IF((ValuesFromComPort!D7435)&lt;&gt;"",(((ValuesFromComPort!D7435)-(Calculated!$E$2))/1.28/3200),"")</f>
        <v/>
      </c>
      <c r="F7396" t="str">
        <f>IF((ValuesFromComPort!M7435)&lt;&gt;"",(((ValuesFromComPort!M7435)-(Calculated!$F$2))/1.28/3200),"")</f>
        <v/>
      </c>
      <c r="H7396" t="str">
        <f>IF((ValuesFromComPort!F7435)&lt;&gt;"",((((ValuesFromComPort!F7435)-(Calculated!$H$2))/1.28)*3.2),"")</f>
        <v/>
      </c>
      <c r="I7396" t="str">
        <f>IF((ValuesFromComPort!K7435)&lt;&gt;"",((((ValuesFromComPort!K7435)-(Calculated!$I$2))/1.28)*3.2),"")</f>
        <v/>
      </c>
      <c r="K7396" t="str">
        <f>IF((ValuesFromComPort!H7435)&lt;&gt;"",((((ValuesFromComPort!H7435)-$K$2)*0.015625)/0.3),"")</f>
        <v/>
      </c>
      <c r="N7396" t="str">
        <f>IF((ValuesFromComPort!I7435)&lt;&gt;"",((((ValuesFromComPort!I7435)-$N$2)*0.125)/0.3),"")</f>
        <v/>
      </c>
    </row>
    <row r="7397" spans="2:14" x14ac:dyDescent="0.25">
      <c r="B7397" t="str">
        <f>IF((ValuesFromComPort!A7436)&lt;&gt;"",(((ValuesFromComPort!A7436)-(Calculated!$B$2))/204.8),"")</f>
        <v/>
      </c>
      <c r="C7397" t="str">
        <f>IF((ValuesFromComPort!P7436)&lt;&gt;"",((((ValuesFromComPort!P7436)-(Calculated!$C$2))/204.8)),"")</f>
        <v/>
      </c>
      <c r="E7397" t="str">
        <f>IF((ValuesFromComPort!D7436)&lt;&gt;"",(((ValuesFromComPort!D7436)-(Calculated!$E$2))/1.28/3200),"")</f>
        <v/>
      </c>
      <c r="F7397" t="str">
        <f>IF((ValuesFromComPort!M7436)&lt;&gt;"",(((ValuesFromComPort!M7436)-(Calculated!$F$2))/1.28/3200),"")</f>
        <v/>
      </c>
      <c r="H7397" t="str">
        <f>IF((ValuesFromComPort!F7436)&lt;&gt;"",((((ValuesFromComPort!F7436)-(Calculated!$H$2))/1.28)*3.2),"")</f>
        <v/>
      </c>
      <c r="I7397" t="str">
        <f>IF((ValuesFromComPort!K7436)&lt;&gt;"",((((ValuesFromComPort!K7436)-(Calculated!$I$2))/1.28)*3.2),"")</f>
        <v/>
      </c>
      <c r="K7397" t="str">
        <f>IF((ValuesFromComPort!H7436)&lt;&gt;"",((((ValuesFromComPort!H7436)-$K$2)*0.015625)/0.3),"")</f>
        <v/>
      </c>
      <c r="N7397" t="str">
        <f>IF((ValuesFromComPort!I7436)&lt;&gt;"",((((ValuesFromComPort!I7436)-$N$2)*0.125)/0.3),"")</f>
        <v/>
      </c>
    </row>
    <row r="7398" spans="2:14" x14ac:dyDescent="0.25">
      <c r="B7398" t="str">
        <f>IF((ValuesFromComPort!A7437)&lt;&gt;"",(((ValuesFromComPort!A7437)-(Calculated!$B$2))/204.8),"")</f>
        <v/>
      </c>
      <c r="C7398" t="str">
        <f>IF((ValuesFromComPort!P7437)&lt;&gt;"",((((ValuesFromComPort!P7437)-(Calculated!$C$2))/204.8)),"")</f>
        <v/>
      </c>
      <c r="E7398" t="str">
        <f>IF((ValuesFromComPort!D7437)&lt;&gt;"",(((ValuesFromComPort!D7437)-(Calculated!$E$2))/1.28/3200),"")</f>
        <v/>
      </c>
      <c r="F7398" t="str">
        <f>IF((ValuesFromComPort!M7437)&lt;&gt;"",(((ValuesFromComPort!M7437)-(Calculated!$F$2))/1.28/3200),"")</f>
        <v/>
      </c>
      <c r="H7398" t="str">
        <f>IF((ValuesFromComPort!F7437)&lt;&gt;"",((((ValuesFromComPort!F7437)-(Calculated!$H$2))/1.28)*3.2),"")</f>
        <v/>
      </c>
      <c r="I7398" t="str">
        <f>IF((ValuesFromComPort!K7437)&lt;&gt;"",((((ValuesFromComPort!K7437)-(Calculated!$I$2))/1.28)*3.2),"")</f>
        <v/>
      </c>
      <c r="K7398" t="str">
        <f>IF((ValuesFromComPort!H7437)&lt;&gt;"",((((ValuesFromComPort!H7437)-$K$2)*0.015625)/0.3),"")</f>
        <v/>
      </c>
      <c r="N7398" t="str">
        <f>IF((ValuesFromComPort!I7437)&lt;&gt;"",((((ValuesFromComPort!I7437)-$N$2)*0.125)/0.3),"")</f>
        <v/>
      </c>
    </row>
    <row r="7399" spans="2:14" x14ac:dyDescent="0.25">
      <c r="B7399" t="str">
        <f>IF((ValuesFromComPort!A7438)&lt;&gt;"",(((ValuesFromComPort!A7438)-(Calculated!$B$2))/204.8),"")</f>
        <v/>
      </c>
      <c r="C7399" t="str">
        <f>IF((ValuesFromComPort!P7438)&lt;&gt;"",((((ValuesFromComPort!P7438)-(Calculated!$C$2))/204.8)),"")</f>
        <v/>
      </c>
      <c r="E7399" t="str">
        <f>IF((ValuesFromComPort!D7438)&lt;&gt;"",(((ValuesFromComPort!D7438)-(Calculated!$E$2))/1.28/3200),"")</f>
        <v/>
      </c>
      <c r="F7399" t="str">
        <f>IF((ValuesFromComPort!M7438)&lt;&gt;"",(((ValuesFromComPort!M7438)-(Calculated!$F$2))/1.28/3200),"")</f>
        <v/>
      </c>
      <c r="H7399" t="str">
        <f>IF((ValuesFromComPort!F7438)&lt;&gt;"",((((ValuesFromComPort!F7438)-(Calculated!$H$2))/1.28)*3.2),"")</f>
        <v/>
      </c>
      <c r="I7399" t="str">
        <f>IF((ValuesFromComPort!K7438)&lt;&gt;"",((((ValuesFromComPort!K7438)-(Calculated!$I$2))/1.28)*3.2),"")</f>
        <v/>
      </c>
      <c r="K7399" t="str">
        <f>IF((ValuesFromComPort!H7438)&lt;&gt;"",((((ValuesFromComPort!H7438)-$K$2)*0.015625)/0.3),"")</f>
        <v/>
      </c>
      <c r="N7399" t="str">
        <f>IF((ValuesFromComPort!I7438)&lt;&gt;"",((((ValuesFromComPort!I7438)-$N$2)*0.125)/0.3),"")</f>
        <v/>
      </c>
    </row>
    <row r="7400" spans="2:14" x14ac:dyDescent="0.25">
      <c r="B7400" t="str">
        <f>IF((ValuesFromComPort!A7439)&lt;&gt;"",(((ValuesFromComPort!A7439)-(Calculated!$B$2))/204.8),"")</f>
        <v/>
      </c>
      <c r="C7400" t="str">
        <f>IF((ValuesFromComPort!P7439)&lt;&gt;"",((((ValuesFromComPort!P7439)-(Calculated!$C$2))/204.8)),"")</f>
        <v/>
      </c>
      <c r="E7400" t="str">
        <f>IF((ValuesFromComPort!D7439)&lt;&gt;"",(((ValuesFromComPort!D7439)-(Calculated!$E$2))/1.28/3200),"")</f>
        <v/>
      </c>
      <c r="F7400" t="str">
        <f>IF((ValuesFromComPort!M7439)&lt;&gt;"",(((ValuesFromComPort!M7439)-(Calculated!$F$2))/1.28/3200),"")</f>
        <v/>
      </c>
      <c r="H7400" t="str">
        <f>IF((ValuesFromComPort!F7439)&lt;&gt;"",((((ValuesFromComPort!F7439)-(Calculated!$H$2))/1.28)*3.2),"")</f>
        <v/>
      </c>
      <c r="I7400" t="str">
        <f>IF((ValuesFromComPort!K7439)&lt;&gt;"",((((ValuesFromComPort!K7439)-(Calculated!$I$2))/1.28)*3.2),"")</f>
        <v/>
      </c>
      <c r="K7400" t="str">
        <f>IF((ValuesFromComPort!H7439)&lt;&gt;"",((((ValuesFromComPort!H7439)-$K$2)*0.015625)/0.3),"")</f>
        <v/>
      </c>
      <c r="N7400" t="str">
        <f>IF((ValuesFromComPort!I7439)&lt;&gt;"",((((ValuesFromComPort!I7439)-$N$2)*0.125)/0.3),"")</f>
        <v/>
      </c>
    </row>
    <row r="7401" spans="2:14" x14ac:dyDescent="0.25">
      <c r="B7401" t="str">
        <f>IF((ValuesFromComPort!A7440)&lt;&gt;"",(((ValuesFromComPort!A7440)-(Calculated!$B$2))/204.8),"")</f>
        <v/>
      </c>
      <c r="C7401" t="str">
        <f>IF((ValuesFromComPort!P7440)&lt;&gt;"",((((ValuesFromComPort!P7440)-(Calculated!$C$2))/204.8)),"")</f>
        <v/>
      </c>
      <c r="E7401" t="str">
        <f>IF((ValuesFromComPort!D7440)&lt;&gt;"",(((ValuesFromComPort!D7440)-(Calculated!$E$2))/1.28/3200),"")</f>
        <v/>
      </c>
      <c r="F7401" t="str">
        <f>IF((ValuesFromComPort!M7440)&lt;&gt;"",(((ValuesFromComPort!M7440)-(Calculated!$F$2))/1.28/3200),"")</f>
        <v/>
      </c>
      <c r="H7401" t="str">
        <f>IF((ValuesFromComPort!F7440)&lt;&gt;"",((((ValuesFromComPort!F7440)-(Calculated!$H$2))/1.28)*3.2),"")</f>
        <v/>
      </c>
      <c r="I7401" t="str">
        <f>IF((ValuesFromComPort!K7440)&lt;&gt;"",((((ValuesFromComPort!K7440)-(Calculated!$I$2))/1.28)*3.2),"")</f>
        <v/>
      </c>
      <c r="K7401" t="str">
        <f>IF((ValuesFromComPort!H7440)&lt;&gt;"",((((ValuesFromComPort!H7440)-$K$2)*0.015625)/0.3),"")</f>
        <v/>
      </c>
      <c r="N7401" t="str">
        <f>IF((ValuesFromComPort!I7440)&lt;&gt;"",((((ValuesFromComPort!I7440)-$N$2)*0.125)/0.3),"")</f>
        <v/>
      </c>
    </row>
    <row r="7402" spans="2:14" x14ac:dyDescent="0.25">
      <c r="B7402" t="str">
        <f>IF((ValuesFromComPort!A7441)&lt;&gt;"",(((ValuesFromComPort!A7441)-(Calculated!$B$2))/204.8),"")</f>
        <v/>
      </c>
      <c r="C7402" t="str">
        <f>IF((ValuesFromComPort!P7441)&lt;&gt;"",((((ValuesFromComPort!P7441)-(Calculated!$C$2))/204.8)),"")</f>
        <v/>
      </c>
      <c r="E7402" t="str">
        <f>IF((ValuesFromComPort!D7441)&lt;&gt;"",(((ValuesFromComPort!D7441)-(Calculated!$E$2))/1.28/3200),"")</f>
        <v/>
      </c>
      <c r="F7402" t="str">
        <f>IF((ValuesFromComPort!M7441)&lt;&gt;"",(((ValuesFromComPort!M7441)-(Calculated!$F$2))/1.28/3200),"")</f>
        <v/>
      </c>
      <c r="H7402" t="str">
        <f>IF((ValuesFromComPort!F7441)&lt;&gt;"",((((ValuesFromComPort!F7441)-(Calculated!$H$2))/1.28)*3.2),"")</f>
        <v/>
      </c>
      <c r="I7402" t="str">
        <f>IF((ValuesFromComPort!K7441)&lt;&gt;"",((((ValuesFromComPort!K7441)-(Calculated!$I$2))/1.28)*3.2),"")</f>
        <v/>
      </c>
      <c r="K7402" t="str">
        <f>IF((ValuesFromComPort!H7441)&lt;&gt;"",((((ValuesFromComPort!H7441)-$K$2)*0.015625)/0.3),"")</f>
        <v/>
      </c>
      <c r="N7402" t="str">
        <f>IF((ValuesFromComPort!I7441)&lt;&gt;"",((((ValuesFromComPort!I7441)-$N$2)*0.125)/0.3),"")</f>
        <v/>
      </c>
    </row>
    <row r="7403" spans="2:14" x14ac:dyDescent="0.25">
      <c r="B7403" t="str">
        <f>IF((ValuesFromComPort!A7442)&lt;&gt;"",(((ValuesFromComPort!A7442)-(Calculated!$B$2))/204.8),"")</f>
        <v/>
      </c>
      <c r="C7403" t="str">
        <f>IF((ValuesFromComPort!P7442)&lt;&gt;"",((((ValuesFromComPort!P7442)-(Calculated!$C$2))/204.8)),"")</f>
        <v/>
      </c>
      <c r="E7403" t="str">
        <f>IF((ValuesFromComPort!D7442)&lt;&gt;"",(((ValuesFromComPort!D7442)-(Calculated!$E$2))/1.28/3200),"")</f>
        <v/>
      </c>
      <c r="F7403" t="str">
        <f>IF((ValuesFromComPort!M7442)&lt;&gt;"",(((ValuesFromComPort!M7442)-(Calculated!$F$2))/1.28/3200),"")</f>
        <v/>
      </c>
      <c r="H7403" t="str">
        <f>IF((ValuesFromComPort!F7442)&lt;&gt;"",((((ValuesFromComPort!F7442)-(Calculated!$H$2))/1.28)*3.2),"")</f>
        <v/>
      </c>
      <c r="I7403" t="str">
        <f>IF((ValuesFromComPort!K7442)&lt;&gt;"",((((ValuesFromComPort!K7442)-(Calculated!$I$2))/1.28)*3.2),"")</f>
        <v/>
      </c>
      <c r="K7403" t="str">
        <f>IF((ValuesFromComPort!H7442)&lt;&gt;"",((((ValuesFromComPort!H7442)-$K$2)*0.015625)/0.3),"")</f>
        <v/>
      </c>
      <c r="N7403" t="str">
        <f>IF((ValuesFromComPort!I7442)&lt;&gt;"",((((ValuesFromComPort!I7442)-$N$2)*0.125)/0.3),"")</f>
        <v/>
      </c>
    </row>
    <row r="7404" spans="2:14" x14ac:dyDescent="0.25">
      <c r="B7404" t="str">
        <f>IF((ValuesFromComPort!A7443)&lt;&gt;"",(((ValuesFromComPort!A7443)-(Calculated!$B$2))/204.8),"")</f>
        <v/>
      </c>
      <c r="C7404" t="str">
        <f>IF((ValuesFromComPort!P7443)&lt;&gt;"",((((ValuesFromComPort!P7443)-(Calculated!$C$2))/204.8)),"")</f>
        <v/>
      </c>
      <c r="E7404" t="str">
        <f>IF((ValuesFromComPort!D7443)&lt;&gt;"",(((ValuesFromComPort!D7443)-(Calculated!$E$2))/1.28/3200),"")</f>
        <v/>
      </c>
      <c r="F7404" t="str">
        <f>IF((ValuesFromComPort!M7443)&lt;&gt;"",(((ValuesFromComPort!M7443)-(Calculated!$F$2))/1.28/3200),"")</f>
        <v/>
      </c>
      <c r="H7404" t="str">
        <f>IF((ValuesFromComPort!F7443)&lt;&gt;"",((((ValuesFromComPort!F7443)-(Calculated!$H$2))/1.28)*3.2),"")</f>
        <v/>
      </c>
      <c r="I7404" t="str">
        <f>IF((ValuesFromComPort!K7443)&lt;&gt;"",((((ValuesFromComPort!K7443)-(Calculated!$I$2))/1.28)*3.2),"")</f>
        <v/>
      </c>
      <c r="K7404" t="str">
        <f>IF((ValuesFromComPort!H7443)&lt;&gt;"",((((ValuesFromComPort!H7443)-$K$2)*0.015625)/0.3),"")</f>
        <v/>
      </c>
      <c r="N7404" t="str">
        <f>IF((ValuesFromComPort!I7443)&lt;&gt;"",((((ValuesFromComPort!I7443)-$N$2)*0.125)/0.3),"")</f>
        <v/>
      </c>
    </row>
    <row r="7405" spans="2:14" x14ac:dyDescent="0.25">
      <c r="B7405" t="str">
        <f>IF((ValuesFromComPort!A7444)&lt;&gt;"",(((ValuesFromComPort!A7444)-(Calculated!$B$2))/204.8),"")</f>
        <v/>
      </c>
      <c r="C7405" t="str">
        <f>IF((ValuesFromComPort!P7444)&lt;&gt;"",((((ValuesFromComPort!P7444)-(Calculated!$C$2))/204.8)),"")</f>
        <v/>
      </c>
      <c r="E7405" t="str">
        <f>IF((ValuesFromComPort!D7444)&lt;&gt;"",(((ValuesFromComPort!D7444)-(Calculated!$E$2))/1.28/3200),"")</f>
        <v/>
      </c>
      <c r="F7405" t="str">
        <f>IF((ValuesFromComPort!M7444)&lt;&gt;"",(((ValuesFromComPort!M7444)-(Calculated!$F$2))/1.28/3200),"")</f>
        <v/>
      </c>
      <c r="H7405" t="str">
        <f>IF((ValuesFromComPort!F7444)&lt;&gt;"",((((ValuesFromComPort!F7444)-(Calculated!$H$2))/1.28)*3.2),"")</f>
        <v/>
      </c>
      <c r="I7405" t="str">
        <f>IF((ValuesFromComPort!K7444)&lt;&gt;"",((((ValuesFromComPort!K7444)-(Calculated!$I$2))/1.28)*3.2),"")</f>
        <v/>
      </c>
      <c r="K7405" t="str">
        <f>IF((ValuesFromComPort!H7444)&lt;&gt;"",((((ValuesFromComPort!H7444)-$K$2)*0.015625)/0.3),"")</f>
        <v/>
      </c>
      <c r="N7405" t="str">
        <f>IF((ValuesFromComPort!I7444)&lt;&gt;"",((((ValuesFromComPort!I7444)-$N$2)*0.125)/0.3),"")</f>
        <v/>
      </c>
    </row>
    <row r="7406" spans="2:14" x14ac:dyDescent="0.25">
      <c r="B7406" t="str">
        <f>IF((ValuesFromComPort!A7445)&lt;&gt;"",(((ValuesFromComPort!A7445)-(Calculated!$B$2))/204.8),"")</f>
        <v/>
      </c>
      <c r="C7406" t="str">
        <f>IF((ValuesFromComPort!P7445)&lt;&gt;"",((((ValuesFromComPort!P7445)-(Calculated!$C$2))/204.8)),"")</f>
        <v/>
      </c>
      <c r="E7406" t="str">
        <f>IF((ValuesFromComPort!D7445)&lt;&gt;"",(((ValuesFromComPort!D7445)-(Calculated!$E$2))/1.28/3200),"")</f>
        <v/>
      </c>
      <c r="F7406" t="str">
        <f>IF((ValuesFromComPort!M7445)&lt;&gt;"",(((ValuesFromComPort!M7445)-(Calculated!$F$2))/1.28/3200),"")</f>
        <v/>
      </c>
      <c r="H7406" t="str">
        <f>IF((ValuesFromComPort!F7445)&lt;&gt;"",((((ValuesFromComPort!F7445)-(Calculated!$H$2))/1.28)*3.2),"")</f>
        <v/>
      </c>
      <c r="I7406" t="str">
        <f>IF((ValuesFromComPort!K7445)&lt;&gt;"",((((ValuesFromComPort!K7445)-(Calculated!$I$2))/1.28)*3.2),"")</f>
        <v/>
      </c>
      <c r="K7406" t="str">
        <f>IF((ValuesFromComPort!H7445)&lt;&gt;"",((((ValuesFromComPort!H7445)-$K$2)*0.015625)/0.3),"")</f>
        <v/>
      </c>
      <c r="N7406" t="str">
        <f>IF((ValuesFromComPort!I7445)&lt;&gt;"",((((ValuesFromComPort!I7445)-$N$2)*0.125)/0.3),"")</f>
        <v/>
      </c>
    </row>
    <row r="7407" spans="2:14" x14ac:dyDescent="0.25">
      <c r="B7407" t="str">
        <f>IF((ValuesFromComPort!A7446)&lt;&gt;"",(((ValuesFromComPort!A7446)-(Calculated!$B$2))/204.8),"")</f>
        <v/>
      </c>
      <c r="C7407" t="str">
        <f>IF((ValuesFromComPort!P7446)&lt;&gt;"",((((ValuesFromComPort!P7446)-(Calculated!$C$2))/204.8)),"")</f>
        <v/>
      </c>
      <c r="E7407" t="str">
        <f>IF((ValuesFromComPort!D7446)&lt;&gt;"",(((ValuesFromComPort!D7446)-(Calculated!$E$2))/1.28/3200),"")</f>
        <v/>
      </c>
      <c r="F7407" t="str">
        <f>IF((ValuesFromComPort!M7446)&lt;&gt;"",(((ValuesFromComPort!M7446)-(Calculated!$F$2))/1.28/3200),"")</f>
        <v/>
      </c>
      <c r="H7407" t="str">
        <f>IF((ValuesFromComPort!F7446)&lt;&gt;"",((((ValuesFromComPort!F7446)-(Calculated!$H$2))/1.28)*3.2),"")</f>
        <v/>
      </c>
      <c r="I7407" t="str">
        <f>IF((ValuesFromComPort!K7446)&lt;&gt;"",((((ValuesFromComPort!K7446)-(Calculated!$I$2))/1.28)*3.2),"")</f>
        <v/>
      </c>
      <c r="K7407" t="str">
        <f>IF((ValuesFromComPort!H7446)&lt;&gt;"",((((ValuesFromComPort!H7446)-$K$2)*0.015625)/0.3),"")</f>
        <v/>
      </c>
      <c r="N7407" t="str">
        <f>IF((ValuesFromComPort!I7446)&lt;&gt;"",((((ValuesFromComPort!I7446)-$N$2)*0.125)/0.3),"")</f>
        <v/>
      </c>
    </row>
    <row r="7408" spans="2:14" x14ac:dyDescent="0.25">
      <c r="B7408" t="str">
        <f>IF((ValuesFromComPort!A7447)&lt;&gt;"",(((ValuesFromComPort!A7447)-(Calculated!$B$2))/204.8),"")</f>
        <v/>
      </c>
      <c r="C7408" t="str">
        <f>IF((ValuesFromComPort!P7447)&lt;&gt;"",((((ValuesFromComPort!P7447)-(Calculated!$C$2))/204.8)),"")</f>
        <v/>
      </c>
      <c r="E7408" t="str">
        <f>IF((ValuesFromComPort!D7447)&lt;&gt;"",(((ValuesFromComPort!D7447)-(Calculated!$E$2))/1.28/3200),"")</f>
        <v/>
      </c>
      <c r="F7408" t="str">
        <f>IF((ValuesFromComPort!M7447)&lt;&gt;"",(((ValuesFromComPort!M7447)-(Calculated!$F$2))/1.28/3200),"")</f>
        <v/>
      </c>
      <c r="H7408" t="str">
        <f>IF((ValuesFromComPort!F7447)&lt;&gt;"",((((ValuesFromComPort!F7447)-(Calculated!$H$2))/1.28)*3.2),"")</f>
        <v/>
      </c>
      <c r="I7408" t="str">
        <f>IF((ValuesFromComPort!K7447)&lt;&gt;"",((((ValuesFromComPort!K7447)-(Calculated!$I$2))/1.28)*3.2),"")</f>
        <v/>
      </c>
      <c r="K7408" t="str">
        <f>IF((ValuesFromComPort!H7447)&lt;&gt;"",((((ValuesFromComPort!H7447)-$K$2)*0.015625)/0.3),"")</f>
        <v/>
      </c>
      <c r="N7408" t="str">
        <f>IF((ValuesFromComPort!I7447)&lt;&gt;"",((((ValuesFromComPort!I7447)-$N$2)*0.125)/0.3),"")</f>
        <v/>
      </c>
    </row>
    <row r="7409" spans="2:14" x14ac:dyDescent="0.25">
      <c r="B7409" t="str">
        <f>IF((ValuesFromComPort!A7448)&lt;&gt;"",(((ValuesFromComPort!A7448)-(Calculated!$B$2))/204.8),"")</f>
        <v/>
      </c>
      <c r="C7409" t="str">
        <f>IF((ValuesFromComPort!P7448)&lt;&gt;"",((((ValuesFromComPort!P7448)-(Calculated!$C$2))/204.8)),"")</f>
        <v/>
      </c>
      <c r="E7409" t="str">
        <f>IF((ValuesFromComPort!D7448)&lt;&gt;"",(((ValuesFromComPort!D7448)-(Calculated!$E$2))/1.28/3200),"")</f>
        <v/>
      </c>
      <c r="F7409" t="str">
        <f>IF((ValuesFromComPort!M7448)&lt;&gt;"",(((ValuesFromComPort!M7448)-(Calculated!$F$2))/1.28/3200),"")</f>
        <v/>
      </c>
      <c r="H7409" t="str">
        <f>IF((ValuesFromComPort!F7448)&lt;&gt;"",((((ValuesFromComPort!F7448)-(Calculated!$H$2))/1.28)*3.2),"")</f>
        <v/>
      </c>
      <c r="I7409" t="str">
        <f>IF((ValuesFromComPort!K7448)&lt;&gt;"",((((ValuesFromComPort!K7448)-(Calculated!$I$2))/1.28)*3.2),"")</f>
        <v/>
      </c>
      <c r="K7409" t="str">
        <f>IF((ValuesFromComPort!H7448)&lt;&gt;"",((((ValuesFromComPort!H7448)-$K$2)*0.015625)/0.3),"")</f>
        <v/>
      </c>
      <c r="N7409" t="str">
        <f>IF((ValuesFromComPort!I7448)&lt;&gt;"",((((ValuesFromComPort!I7448)-$N$2)*0.125)/0.3),"")</f>
        <v/>
      </c>
    </row>
    <row r="7410" spans="2:14" x14ac:dyDescent="0.25">
      <c r="B7410" t="str">
        <f>IF((ValuesFromComPort!A7449)&lt;&gt;"",(((ValuesFromComPort!A7449)-(Calculated!$B$2))/204.8),"")</f>
        <v/>
      </c>
      <c r="C7410" t="str">
        <f>IF((ValuesFromComPort!P7449)&lt;&gt;"",((((ValuesFromComPort!P7449)-(Calculated!$C$2))/204.8)),"")</f>
        <v/>
      </c>
      <c r="E7410" t="str">
        <f>IF((ValuesFromComPort!D7449)&lt;&gt;"",(((ValuesFromComPort!D7449)-(Calculated!$E$2))/1.28/3200),"")</f>
        <v/>
      </c>
      <c r="F7410" t="str">
        <f>IF((ValuesFromComPort!M7449)&lt;&gt;"",(((ValuesFromComPort!M7449)-(Calculated!$F$2))/1.28/3200),"")</f>
        <v/>
      </c>
      <c r="H7410" t="str">
        <f>IF((ValuesFromComPort!F7449)&lt;&gt;"",((((ValuesFromComPort!F7449)-(Calculated!$H$2))/1.28)*3.2),"")</f>
        <v/>
      </c>
      <c r="I7410" t="str">
        <f>IF((ValuesFromComPort!K7449)&lt;&gt;"",((((ValuesFromComPort!K7449)-(Calculated!$I$2))/1.28)*3.2),"")</f>
        <v/>
      </c>
      <c r="K7410" t="str">
        <f>IF((ValuesFromComPort!H7449)&lt;&gt;"",((((ValuesFromComPort!H7449)-$K$2)*0.015625)/0.3),"")</f>
        <v/>
      </c>
      <c r="N7410" t="str">
        <f>IF((ValuesFromComPort!I7449)&lt;&gt;"",((((ValuesFromComPort!I7449)-$N$2)*0.125)/0.3),"")</f>
        <v/>
      </c>
    </row>
    <row r="7411" spans="2:14" x14ac:dyDescent="0.25">
      <c r="B7411" t="str">
        <f>IF((ValuesFromComPort!A7450)&lt;&gt;"",(((ValuesFromComPort!A7450)-(Calculated!$B$2))/204.8),"")</f>
        <v/>
      </c>
      <c r="C7411" t="str">
        <f>IF((ValuesFromComPort!P7450)&lt;&gt;"",((((ValuesFromComPort!P7450)-(Calculated!$C$2))/204.8)),"")</f>
        <v/>
      </c>
      <c r="E7411" t="str">
        <f>IF((ValuesFromComPort!D7450)&lt;&gt;"",(((ValuesFromComPort!D7450)-(Calculated!$E$2))/1.28/3200),"")</f>
        <v/>
      </c>
      <c r="F7411" t="str">
        <f>IF((ValuesFromComPort!M7450)&lt;&gt;"",(((ValuesFromComPort!M7450)-(Calculated!$F$2))/1.28/3200),"")</f>
        <v/>
      </c>
      <c r="H7411" t="str">
        <f>IF((ValuesFromComPort!F7450)&lt;&gt;"",((((ValuesFromComPort!F7450)-(Calculated!$H$2))/1.28)*3.2),"")</f>
        <v/>
      </c>
      <c r="I7411" t="str">
        <f>IF((ValuesFromComPort!K7450)&lt;&gt;"",((((ValuesFromComPort!K7450)-(Calculated!$I$2))/1.28)*3.2),"")</f>
        <v/>
      </c>
      <c r="K7411" t="str">
        <f>IF((ValuesFromComPort!H7450)&lt;&gt;"",((((ValuesFromComPort!H7450)-$K$2)*0.015625)/0.3),"")</f>
        <v/>
      </c>
      <c r="N7411" t="str">
        <f>IF((ValuesFromComPort!I7450)&lt;&gt;"",((((ValuesFromComPort!I7450)-$N$2)*0.125)/0.3),"")</f>
        <v/>
      </c>
    </row>
    <row r="7412" spans="2:14" x14ac:dyDescent="0.25">
      <c r="B7412" t="str">
        <f>IF((ValuesFromComPort!A7451)&lt;&gt;"",(((ValuesFromComPort!A7451)-(Calculated!$B$2))/204.8),"")</f>
        <v/>
      </c>
      <c r="C7412" t="str">
        <f>IF((ValuesFromComPort!P7451)&lt;&gt;"",((((ValuesFromComPort!P7451)-(Calculated!$C$2))/204.8)),"")</f>
        <v/>
      </c>
      <c r="E7412" t="str">
        <f>IF((ValuesFromComPort!D7451)&lt;&gt;"",(((ValuesFromComPort!D7451)-(Calculated!$E$2))/1.28/3200),"")</f>
        <v/>
      </c>
      <c r="F7412" t="str">
        <f>IF((ValuesFromComPort!M7451)&lt;&gt;"",(((ValuesFromComPort!M7451)-(Calculated!$F$2))/1.28/3200),"")</f>
        <v/>
      </c>
      <c r="H7412" t="str">
        <f>IF((ValuesFromComPort!F7451)&lt;&gt;"",((((ValuesFromComPort!F7451)-(Calculated!$H$2))/1.28)*3.2),"")</f>
        <v/>
      </c>
      <c r="I7412" t="str">
        <f>IF((ValuesFromComPort!K7451)&lt;&gt;"",((((ValuesFromComPort!K7451)-(Calculated!$I$2))/1.28)*3.2),"")</f>
        <v/>
      </c>
      <c r="K7412" t="str">
        <f>IF((ValuesFromComPort!H7451)&lt;&gt;"",((((ValuesFromComPort!H7451)-$K$2)*0.015625)/0.3),"")</f>
        <v/>
      </c>
      <c r="N7412" t="str">
        <f>IF((ValuesFromComPort!I7451)&lt;&gt;"",((((ValuesFromComPort!I7451)-$N$2)*0.125)/0.3),"")</f>
        <v/>
      </c>
    </row>
    <row r="7413" spans="2:14" x14ac:dyDescent="0.25">
      <c r="B7413" t="str">
        <f>IF((ValuesFromComPort!A7452)&lt;&gt;"",(((ValuesFromComPort!A7452)-(Calculated!$B$2))/204.8),"")</f>
        <v/>
      </c>
      <c r="C7413" t="str">
        <f>IF((ValuesFromComPort!P7452)&lt;&gt;"",((((ValuesFromComPort!P7452)-(Calculated!$C$2))/204.8)),"")</f>
        <v/>
      </c>
      <c r="E7413" t="str">
        <f>IF((ValuesFromComPort!D7452)&lt;&gt;"",(((ValuesFromComPort!D7452)-(Calculated!$E$2))/1.28/3200),"")</f>
        <v/>
      </c>
      <c r="F7413" t="str">
        <f>IF((ValuesFromComPort!M7452)&lt;&gt;"",(((ValuesFromComPort!M7452)-(Calculated!$F$2))/1.28/3200),"")</f>
        <v/>
      </c>
      <c r="H7413" t="str">
        <f>IF((ValuesFromComPort!F7452)&lt;&gt;"",((((ValuesFromComPort!F7452)-(Calculated!$H$2))/1.28)*3.2),"")</f>
        <v/>
      </c>
      <c r="I7413" t="str">
        <f>IF((ValuesFromComPort!K7452)&lt;&gt;"",((((ValuesFromComPort!K7452)-(Calculated!$I$2))/1.28)*3.2),"")</f>
        <v/>
      </c>
      <c r="K7413" t="str">
        <f>IF((ValuesFromComPort!H7452)&lt;&gt;"",((((ValuesFromComPort!H7452)-$K$2)*0.015625)/0.3),"")</f>
        <v/>
      </c>
      <c r="N7413" t="str">
        <f>IF((ValuesFromComPort!I7452)&lt;&gt;"",((((ValuesFromComPort!I7452)-$N$2)*0.125)/0.3),"")</f>
        <v/>
      </c>
    </row>
    <row r="7414" spans="2:14" x14ac:dyDescent="0.25">
      <c r="B7414" t="str">
        <f>IF((ValuesFromComPort!A7453)&lt;&gt;"",(((ValuesFromComPort!A7453)-(Calculated!$B$2))/204.8),"")</f>
        <v/>
      </c>
      <c r="C7414" t="str">
        <f>IF((ValuesFromComPort!P7453)&lt;&gt;"",((((ValuesFromComPort!P7453)-(Calculated!$C$2))/204.8)),"")</f>
        <v/>
      </c>
      <c r="E7414" t="str">
        <f>IF((ValuesFromComPort!D7453)&lt;&gt;"",(((ValuesFromComPort!D7453)-(Calculated!$E$2))/1.28/3200),"")</f>
        <v/>
      </c>
      <c r="F7414" t="str">
        <f>IF((ValuesFromComPort!M7453)&lt;&gt;"",(((ValuesFromComPort!M7453)-(Calculated!$F$2))/1.28/3200),"")</f>
        <v/>
      </c>
      <c r="H7414" t="str">
        <f>IF((ValuesFromComPort!F7453)&lt;&gt;"",((((ValuesFromComPort!F7453)-(Calculated!$H$2))/1.28)*3.2),"")</f>
        <v/>
      </c>
      <c r="I7414" t="str">
        <f>IF((ValuesFromComPort!K7453)&lt;&gt;"",((((ValuesFromComPort!K7453)-(Calculated!$I$2))/1.28)*3.2),"")</f>
        <v/>
      </c>
      <c r="K7414" t="str">
        <f>IF((ValuesFromComPort!H7453)&lt;&gt;"",((((ValuesFromComPort!H7453)-$K$2)*0.015625)/0.3),"")</f>
        <v/>
      </c>
      <c r="N7414" t="str">
        <f>IF((ValuesFromComPort!I7453)&lt;&gt;"",((((ValuesFromComPort!I7453)-$N$2)*0.125)/0.3),"")</f>
        <v/>
      </c>
    </row>
    <row r="7415" spans="2:14" x14ac:dyDescent="0.25">
      <c r="B7415" t="str">
        <f>IF((ValuesFromComPort!A7454)&lt;&gt;"",(((ValuesFromComPort!A7454)-(Calculated!$B$2))/204.8),"")</f>
        <v/>
      </c>
      <c r="C7415" t="str">
        <f>IF((ValuesFromComPort!P7454)&lt;&gt;"",((((ValuesFromComPort!P7454)-(Calculated!$C$2))/204.8)),"")</f>
        <v/>
      </c>
      <c r="E7415" t="str">
        <f>IF((ValuesFromComPort!D7454)&lt;&gt;"",(((ValuesFromComPort!D7454)-(Calculated!$E$2))/1.28/3200),"")</f>
        <v/>
      </c>
      <c r="F7415" t="str">
        <f>IF((ValuesFromComPort!M7454)&lt;&gt;"",(((ValuesFromComPort!M7454)-(Calculated!$F$2))/1.28/3200),"")</f>
        <v/>
      </c>
      <c r="H7415" t="str">
        <f>IF((ValuesFromComPort!F7454)&lt;&gt;"",((((ValuesFromComPort!F7454)-(Calculated!$H$2))/1.28)*3.2),"")</f>
        <v/>
      </c>
      <c r="I7415" t="str">
        <f>IF((ValuesFromComPort!K7454)&lt;&gt;"",((((ValuesFromComPort!K7454)-(Calculated!$I$2))/1.28)*3.2),"")</f>
        <v/>
      </c>
      <c r="K7415" t="str">
        <f>IF((ValuesFromComPort!H7454)&lt;&gt;"",((((ValuesFromComPort!H7454)-$K$2)*0.015625)/0.3),"")</f>
        <v/>
      </c>
      <c r="N7415" t="str">
        <f>IF((ValuesFromComPort!I7454)&lt;&gt;"",((((ValuesFromComPort!I7454)-$N$2)*0.125)/0.3),"")</f>
        <v/>
      </c>
    </row>
    <row r="7416" spans="2:14" x14ac:dyDescent="0.25">
      <c r="B7416" t="str">
        <f>IF((ValuesFromComPort!A7455)&lt;&gt;"",(((ValuesFromComPort!A7455)-(Calculated!$B$2))/204.8),"")</f>
        <v/>
      </c>
      <c r="C7416" t="str">
        <f>IF((ValuesFromComPort!P7455)&lt;&gt;"",((((ValuesFromComPort!P7455)-(Calculated!$C$2))/204.8)),"")</f>
        <v/>
      </c>
      <c r="E7416" t="str">
        <f>IF((ValuesFromComPort!D7455)&lt;&gt;"",(((ValuesFromComPort!D7455)-(Calculated!$E$2))/1.28/3200),"")</f>
        <v/>
      </c>
      <c r="F7416" t="str">
        <f>IF((ValuesFromComPort!M7455)&lt;&gt;"",(((ValuesFromComPort!M7455)-(Calculated!$F$2))/1.28/3200),"")</f>
        <v/>
      </c>
      <c r="H7416" t="str">
        <f>IF((ValuesFromComPort!F7455)&lt;&gt;"",((((ValuesFromComPort!F7455)-(Calculated!$H$2))/1.28)*3.2),"")</f>
        <v/>
      </c>
      <c r="I7416" t="str">
        <f>IF((ValuesFromComPort!K7455)&lt;&gt;"",((((ValuesFromComPort!K7455)-(Calculated!$I$2))/1.28)*3.2),"")</f>
        <v/>
      </c>
      <c r="K7416" t="str">
        <f>IF((ValuesFromComPort!H7455)&lt;&gt;"",((((ValuesFromComPort!H7455)-$K$2)*0.015625)/0.3),"")</f>
        <v/>
      </c>
      <c r="N7416" t="str">
        <f>IF((ValuesFromComPort!I7455)&lt;&gt;"",((((ValuesFromComPort!I7455)-$N$2)*0.125)/0.3),"")</f>
        <v/>
      </c>
    </row>
    <row r="7417" spans="2:14" x14ac:dyDescent="0.25">
      <c r="B7417" t="str">
        <f>IF((ValuesFromComPort!A7456)&lt;&gt;"",(((ValuesFromComPort!A7456)-(Calculated!$B$2))/204.8),"")</f>
        <v/>
      </c>
      <c r="C7417" t="str">
        <f>IF((ValuesFromComPort!P7456)&lt;&gt;"",((((ValuesFromComPort!P7456)-(Calculated!$C$2))/204.8)),"")</f>
        <v/>
      </c>
      <c r="E7417" t="str">
        <f>IF((ValuesFromComPort!D7456)&lt;&gt;"",(((ValuesFromComPort!D7456)-(Calculated!$E$2))/1.28/3200),"")</f>
        <v/>
      </c>
      <c r="F7417" t="str">
        <f>IF((ValuesFromComPort!M7456)&lt;&gt;"",(((ValuesFromComPort!M7456)-(Calculated!$F$2))/1.28/3200),"")</f>
        <v/>
      </c>
      <c r="H7417" t="str">
        <f>IF((ValuesFromComPort!F7456)&lt;&gt;"",((((ValuesFromComPort!F7456)-(Calculated!$H$2))/1.28)*3.2),"")</f>
        <v/>
      </c>
      <c r="I7417" t="str">
        <f>IF((ValuesFromComPort!K7456)&lt;&gt;"",((((ValuesFromComPort!K7456)-(Calculated!$I$2))/1.28)*3.2),"")</f>
        <v/>
      </c>
      <c r="K7417" t="str">
        <f>IF((ValuesFromComPort!H7456)&lt;&gt;"",((((ValuesFromComPort!H7456)-$K$2)*0.015625)/0.3),"")</f>
        <v/>
      </c>
      <c r="N7417" t="str">
        <f>IF((ValuesFromComPort!I7456)&lt;&gt;"",((((ValuesFromComPort!I7456)-$N$2)*0.125)/0.3),"")</f>
        <v/>
      </c>
    </row>
    <row r="7418" spans="2:14" x14ac:dyDescent="0.25">
      <c r="B7418" t="str">
        <f>IF((ValuesFromComPort!A7457)&lt;&gt;"",(((ValuesFromComPort!A7457)-(Calculated!$B$2))/204.8),"")</f>
        <v/>
      </c>
      <c r="C7418" t="str">
        <f>IF((ValuesFromComPort!P7457)&lt;&gt;"",((((ValuesFromComPort!P7457)-(Calculated!$C$2))/204.8)),"")</f>
        <v/>
      </c>
      <c r="E7418" t="str">
        <f>IF((ValuesFromComPort!D7457)&lt;&gt;"",(((ValuesFromComPort!D7457)-(Calculated!$E$2))/1.28/3200),"")</f>
        <v/>
      </c>
      <c r="F7418" t="str">
        <f>IF((ValuesFromComPort!M7457)&lt;&gt;"",(((ValuesFromComPort!M7457)-(Calculated!$F$2))/1.28/3200),"")</f>
        <v/>
      </c>
      <c r="H7418" t="str">
        <f>IF((ValuesFromComPort!F7457)&lt;&gt;"",((((ValuesFromComPort!F7457)-(Calculated!$H$2))/1.28)*3.2),"")</f>
        <v/>
      </c>
      <c r="I7418" t="str">
        <f>IF((ValuesFromComPort!K7457)&lt;&gt;"",((((ValuesFromComPort!K7457)-(Calculated!$I$2))/1.28)*3.2),"")</f>
        <v/>
      </c>
      <c r="K7418" t="str">
        <f>IF((ValuesFromComPort!H7457)&lt;&gt;"",((((ValuesFromComPort!H7457)-$K$2)*0.015625)/0.3),"")</f>
        <v/>
      </c>
      <c r="N7418" t="str">
        <f>IF((ValuesFromComPort!I7457)&lt;&gt;"",((((ValuesFromComPort!I7457)-$N$2)*0.125)/0.3),"")</f>
        <v/>
      </c>
    </row>
    <row r="7419" spans="2:14" x14ac:dyDescent="0.25">
      <c r="B7419" t="str">
        <f>IF((ValuesFromComPort!A7458)&lt;&gt;"",(((ValuesFromComPort!A7458)-(Calculated!$B$2))/204.8),"")</f>
        <v/>
      </c>
      <c r="C7419" t="str">
        <f>IF((ValuesFromComPort!P7458)&lt;&gt;"",((((ValuesFromComPort!P7458)-(Calculated!$C$2))/204.8)),"")</f>
        <v/>
      </c>
      <c r="E7419" t="str">
        <f>IF((ValuesFromComPort!D7458)&lt;&gt;"",(((ValuesFromComPort!D7458)-(Calculated!$E$2))/1.28/3200),"")</f>
        <v/>
      </c>
      <c r="F7419" t="str">
        <f>IF((ValuesFromComPort!M7458)&lt;&gt;"",(((ValuesFromComPort!M7458)-(Calculated!$F$2))/1.28/3200),"")</f>
        <v/>
      </c>
      <c r="H7419" t="str">
        <f>IF((ValuesFromComPort!F7458)&lt;&gt;"",((((ValuesFromComPort!F7458)-(Calculated!$H$2))/1.28)*3.2),"")</f>
        <v/>
      </c>
      <c r="I7419" t="str">
        <f>IF((ValuesFromComPort!K7458)&lt;&gt;"",((((ValuesFromComPort!K7458)-(Calculated!$I$2))/1.28)*3.2),"")</f>
        <v/>
      </c>
      <c r="K7419" t="str">
        <f>IF((ValuesFromComPort!H7458)&lt;&gt;"",((((ValuesFromComPort!H7458)-$K$2)*0.015625)/0.3),"")</f>
        <v/>
      </c>
      <c r="N7419" t="str">
        <f>IF((ValuesFromComPort!I7458)&lt;&gt;"",((((ValuesFromComPort!I7458)-$N$2)*0.125)/0.3),"")</f>
        <v/>
      </c>
    </row>
    <row r="7420" spans="2:14" x14ac:dyDescent="0.25">
      <c r="B7420" t="str">
        <f>IF((ValuesFromComPort!A7459)&lt;&gt;"",(((ValuesFromComPort!A7459)-(Calculated!$B$2))/204.8),"")</f>
        <v/>
      </c>
      <c r="C7420" t="str">
        <f>IF((ValuesFromComPort!P7459)&lt;&gt;"",((((ValuesFromComPort!P7459)-(Calculated!$C$2))/204.8)),"")</f>
        <v/>
      </c>
      <c r="E7420" t="str">
        <f>IF((ValuesFromComPort!D7459)&lt;&gt;"",(((ValuesFromComPort!D7459)-(Calculated!$E$2))/1.28/3200),"")</f>
        <v/>
      </c>
      <c r="F7420" t="str">
        <f>IF((ValuesFromComPort!M7459)&lt;&gt;"",(((ValuesFromComPort!M7459)-(Calculated!$F$2))/1.28/3200),"")</f>
        <v/>
      </c>
      <c r="H7420" t="str">
        <f>IF((ValuesFromComPort!F7459)&lt;&gt;"",((((ValuesFromComPort!F7459)-(Calculated!$H$2))/1.28)*3.2),"")</f>
        <v/>
      </c>
      <c r="I7420" t="str">
        <f>IF((ValuesFromComPort!K7459)&lt;&gt;"",((((ValuesFromComPort!K7459)-(Calculated!$I$2))/1.28)*3.2),"")</f>
        <v/>
      </c>
      <c r="K7420" t="str">
        <f>IF((ValuesFromComPort!H7459)&lt;&gt;"",((((ValuesFromComPort!H7459)-$K$2)*0.015625)/0.3),"")</f>
        <v/>
      </c>
      <c r="N7420" t="str">
        <f>IF((ValuesFromComPort!I7459)&lt;&gt;"",((((ValuesFromComPort!I7459)-$N$2)*0.125)/0.3),"")</f>
        <v/>
      </c>
    </row>
    <row r="7421" spans="2:14" x14ac:dyDescent="0.25">
      <c r="B7421" t="str">
        <f>IF((ValuesFromComPort!A7460)&lt;&gt;"",(((ValuesFromComPort!A7460)-(Calculated!$B$2))/204.8),"")</f>
        <v/>
      </c>
      <c r="C7421" t="str">
        <f>IF((ValuesFromComPort!P7460)&lt;&gt;"",((((ValuesFromComPort!P7460)-(Calculated!$C$2))/204.8)),"")</f>
        <v/>
      </c>
      <c r="E7421" t="str">
        <f>IF((ValuesFromComPort!D7460)&lt;&gt;"",(((ValuesFromComPort!D7460)-(Calculated!$E$2))/1.28/3200),"")</f>
        <v/>
      </c>
      <c r="F7421" t="str">
        <f>IF((ValuesFromComPort!M7460)&lt;&gt;"",(((ValuesFromComPort!M7460)-(Calculated!$F$2))/1.28/3200),"")</f>
        <v/>
      </c>
      <c r="H7421" t="str">
        <f>IF((ValuesFromComPort!F7460)&lt;&gt;"",((((ValuesFromComPort!F7460)-(Calculated!$H$2))/1.28)*3.2),"")</f>
        <v/>
      </c>
      <c r="I7421" t="str">
        <f>IF((ValuesFromComPort!K7460)&lt;&gt;"",((((ValuesFromComPort!K7460)-(Calculated!$I$2))/1.28)*3.2),"")</f>
        <v/>
      </c>
      <c r="K7421" t="str">
        <f>IF((ValuesFromComPort!H7460)&lt;&gt;"",((((ValuesFromComPort!H7460)-$K$2)*0.015625)/0.3),"")</f>
        <v/>
      </c>
      <c r="N7421" t="str">
        <f>IF((ValuesFromComPort!I7460)&lt;&gt;"",((((ValuesFromComPort!I7460)-$N$2)*0.125)/0.3),"")</f>
        <v/>
      </c>
    </row>
    <row r="7422" spans="2:14" x14ac:dyDescent="0.25">
      <c r="B7422" t="str">
        <f>IF((ValuesFromComPort!A7461)&lt;&gt;"",(((ValuesFromComPort!A7461)-(Calculated!$B$2))/204.8),"")</f>
        <v/>
      </c>
      <c r="C7422" t="str">
        <f>IF((ValuesFromComPort!P7461)&lt;&gt;"",((((ValuesFromComPort!P7461)-(Calculated!$C$2))/204.8)),"")</f>
        <v/>
      </c>
      <c r="E7422" t="str">
        <f>IF((ValuesFromComPort!D7461)&lt;&gt;"",(((ValuesFromComPort!D7461)-(Calculated!$E$2))/1.28/3200),"")</f>
        <v/>
      </c>
      <c r="F7422" t="str">
        <f>IF((ValuesFromComPort!M7461)&lt;&gt;"",(((ValuesFromComPort!M7461)-(Calculated!$F$2))/1.28/3200),"")</f>
        <v/>
      </c>
      <c r="H7422" t="str">
        <f>IF((ValuesFromComPort!F7461)&lt;&gt;"",((((ValuesFromComPort!F7461)-(Calculated!$H$2))/1.28)*3.2),"")</f>
        <v/>
      </c>
      <c r="I7422" t="str">
        <f>IF((ValuesFromComPort!K7461)&lt;&gt;"",((((ValuesFromComPort!K7461)-(Calculated!$I$2))/1.28)*3.2),"")</f>
        <v/>
      </c>
      <c r="K7422" t="str">
        <f>IF((ValuesFromComPort!H7461)&lt;&gt;"",((((ValuesFromComPort!H7461)-$K$2)*0.015625)/0.3),"")</f>
        <v/>
      </c>
      <c r="N7422" t="str">
        <f>IF((ValuesFromComPort!I7461)&lt;&gt;"",((((ValuesFromComPort!I7461)-$N$2)*0.125)/0.3),"")</f>
        <v/>
      </c>
    </row>
    <row r="7423" spans="2:14" x14ac:dyDescent="0.25">
      <c r="B7423" t="str">
        <f>IF((ValuesFromComPort!A7462)&lt;&gt;"",(((ValuesFromComPort!A7462)-(Calculated!$B$2))/204.8),"")</f>
        <v/>
      </c>
      <c r="C7423" t="str">
        <f>IF((ValuesFromComPort!P7462)&lt;&gt;"",((((ValuesFromComPort!P7462)-(Calculated!$C$2))/204.8)),"")</f>
        <v/>
      </c>
      <c r="E7423" t="str">
        <f>IF((ValuesFromComPort!D7462)&lt;&gt;"",(((ValuesFromComPort!D7462)-(Calculated!$E$2))/1.28/3200),"")</f>
        <v/>
      </c>
      <c r="F7423" t="str">
        <f>IF((ValuesFromComPort!M7462)&lt;&gt;"",(((ValuesFromComPort!M7462)-(Calculated!$F$2))/1.28/3200),"")</f>
        <v/>
      </c>
      <c r="H7423" t="str">
        <f>IF((ValuesFromComPort!F7462)&lt;&gt;"",((((ValuesFromComPort!F7462)-(Calculated!$H$2))/1.28)*3.2),"")</f>
        <v/>
      </c>
      <c r="I7423" t="str">
        <f>IF((ValuesFromComPort!K7462)&lt;&gt;"",((((ValuesFromComPort!K7462)-(Calculated!$I$2))/1.28)*3.2),"")</f>
        <v/>
      </c>
      <c r="K7423" t="str">
        <f>IF((ValuesFromComPort!H7462)&lt;&gt;"",((((ValuesFromComPort!H7462)-$K$2)*0.015625)/0.3),"")</f>
        <v/>
      </c>
      <c r="N7423" t="str">
        <f>IF((ValuesFromComPort!I7462)&lt;&gt;"",((((ValuesFromComPort!I7462)-$N$2)*0.125)/0.3),"")</f>
        <v/>
      </c>
    </row>
    <row r="7424" spans="2:14" x14ac:dyDescent="0.25">
      <c r="B7424" t="str">
        <f>IF((ValuesFromComPort!A7463)&lt;&gt;"",(((ValuesFromComPort!A7463)-(Calculated!$B$2))/204.8),"")</f>
        <v/>
      </c>
      <c r="C7424" t="str">
        <f>IF((ValuesFromComPort!P7463)&lt;&gt;"",((((ValuesFromComPort!P7463)-(Calculated!$C$2))/204.8)),"")</f>
        <v/>
      </c>
      <c r="E7424" t="str">
        <f>IF((ValuesFromComPort!D7463)&lt;&gt;"",(((ValuesFromComPort!D7463)-(Calculated!$E$2))/1.28/3200),"")</f>
        <v/>
      </c>
      <c r="F7424" t="str">
        <f>IF((ValuesFromComPort!M7463)&lt;&gt;"",(((ValuesFromComPort!M7463)-(Calculated!$F$2))/1.28/3200),"")</f>
        <v/>
      </c>
      <c r="H7424" t="str">
        <f>IF((ValuesFromComPort!F7463)&lt;&gt;"",((((ValuesFromComPort!F7463)-(Calculated!$H$2))/1.28)*3.2),"")</f>
        <v/>
      </c>
      <c r="I7424" t="str">
        <f>IF((ValuesFromComPort!K7463)&lt;&gt;"",((((ValuesFromComPort!K7463)-(Calculated!$I$2))/1.28)*3.2),"")</f>
        <v/>
      </c>
      <c r="K7424" t="str">
        <f>IF((ValuesFromComPort!H7463)&lt;&gt;"",((((ValuesFromComPort!H7463)-$K$2)*0.015625)/0.3),"")</f>
        <v/>
      </c>
      <c r="N7424" t="str">
        <f>IF((ValuesFromComPort!I7463)&lt;&gt;"",((((ValuesFromComPort!I7463)-$N$2)*0.125)/0.3),"")</f>
        <v/>
      </c>
    </row>
    <row r="7425" spans="2:14" x14ac:dyDescent="0.25">
      <c r="B7425" t="str">
        <f>IF((ValuesFromComPort!A7464)&lt;&gt;"",(((ValuesFromComPort!A7464)-(Calculated!$B$2))/204.8),"")</f>
        <v/>
      </c>
      <c r="C7425" t="str">
        <f>IF((ValuesFromComPort!P7464)&lt;&gt;"",((((ValuesFromComPort!P7464)-(Calculated!$C$2))/204.8)),"")</f>
        <v/>
      </c>
      <c r="E7425" t="str">
        <f>IF((ValuesFromComPort!D7464)&lt;&gt;"",(((ValuesFromComPort!D7464)-(Calculated!$E$2))/1.28/3200),"")</f>
        <v/>
      </c>
      <c r="F7425" t="str">
        <f>IF((ValuesFromComPort!M7464)&lt;&gt;"",(((ValuesFromComPort!M7464)-(Calculated!$F$2))/1.28/3200),"")</f>
        <v/>
      </c>
      <c r="H7425" t="str">
        <f>IF((ValuesFromComPort!F7464)&lt;&gt;"",((((ValuesFromComPort!F7464)-(Calculated!$H$2))/1.28)*3.2),"")</f>
        <v/>
      </c>
      <c r="I7425" t="str">
        <f>IF((ValuesFromComPort!K7464)&lt;&gt;"",((((ValuesFromComPort!K7464)-(Calculated!$I$2))/1.28)*3.2),"")</f>
        <v/>
      </c>
      <c r="K7425" t="str">
        <f>IF((ValuesFromComPort!H7464)&lt;&gt;"",((((ValuesFromComPort!H7464)-$K$2)*0.015625)/0.3),"")</f>
        <v/>
      </c>
      <c r="N7425" t="str">
        <f>IF((ValuesFromComPort!I7464)&lt;&gt;"",((((ValuesFromComPort!I7464)-$N$2)*0.125)/0.3),"")</f>
        <v/>
      </c>
    </row>
    <row r="7426" spans="2:14" x14ac:dyDescent="0.25">
      <c r="B7426" t="str">
        <f>IF((ValuesFromComPort!A7465)&lt;&gt;"",(((ValuesFromComPort!A7465)-(Calculated!$B$2))/204.8),"")</f>
        <v/>
      </c>
      <c r="C7426" t="str">
        <f>IF((ValuesFromComPort!P7465)&lt;&gt;"",((((ValuesFromComPort!P7465)-(Calculated!$C$2))/204.8)),"")</f>
        <v/>
      </c>
      <c r="E7426" t="str">
        <f>IF((ValuesFromComPort!D7465)&lt;&gt;"",(((ValuesFromComPort!D7465)-(Calculated!$E$2))/1.28/3200),"")</f>
        <v/>
      </c>
      <c r="F7426" t="str">
        <f>IF((ValuesFromComPort!M7465)&lt;&gt;"",(((ValuesFromComPort!M7465)-(Calculated!$F$2))/1.28/3200),"")</f>
        <v/>
      </c>
      <c r="H7426" t="str">
        <f>IF((ValuesFromComPort!F7465)&lt;&gt;"",((((ValuesFromComPort!F7465)-(Calculated!$H$2))/1.28)*3.2),"")</f>
        <v/>
      </c>
      <c r="I7426" t="str">
        <f>IF((ValuesFromComPort!K7465)&lt;&gt;"",((((ValuesFromComPort!K7465)-(Calculated!$I$2))/1.28)*3.2),"")</f>
        <v/>
      </c>
      <c r="K7426" t="str">
        <f>IF((ValuesFromComPort!H7465)&lt;&gt;"",((((ValuesFromComPort!H7465)-$K$2)*0.015625)/0.3),"")</f>
        <v/>
      </c>
      <c r="N7426" t="str">
        <f>IF((ValuesFromComPort!I7465)&lt;&gt;"",((((ValuesFromComPort!I7465)-$N$2)*0.125)/0.3),"")</f>
        <v/>
      </c>
    </row>
    <row r="7427" spans="2:14" x14ac:dyDescent="0.25">
      <c r="B7427" t="str">
        <f>IF((ValuesFromComPort!A7466)&lt;&gt;"",(((ValuesFromComPort!A7466)-(Calculated!$B$2))/204.8),"")</f>
        <v/>
      </c>
      <c r="C7427" t="str">
        <f>IF((ValuesFromComPort!P7466)&lt;&gt;"",((((ValuesFromComPort!P7466)-(Calculated!$C$2))/204.8)),"")</f>
        <v/>
      </c>
      <c r="E7427" t="str">
        <f>IF((ValuesFromComPort!D7466)&lt;&gt;"",(((ValuesFromComPort!D7466)-(Calculated!$E$2))/1.28/3200),"")</f>
        <v/>
      </c>
      <c r="F7427" t="str">
        <f>IF((ValuesFromComPort!M7466)&lt;&gt;"",(((ValuesFromComPort!M7466)-(Calculated!$F$2))/1.28/3200),"")</f>
        <v/>
      </c>
      <c r="H7427" t="str">
        <f>IF((ValuesFromComPort!F7466)&lt;&gt;"",((((ValuesFromComPort!F7466)-(Calculated!$H$2))/1.28)*3.2),"")</f>
        <v/>
      </c>
      <c r="I7427" t="str">
        <f>IF((ValuesFromComPort!K7466)&lt;&gt;"",((((ValuesFromComPort!K7466)-(Calculated!$I$2))/1.28)*3.2),"")</f>
        <v/>
      </c>
      <c r="K7427" t="str">
        <f>IF((ValuesFromComPort!H7466)&lt;&gt;"",((((ValuesFromComPort!H7466)-$K$2)*0.015625)/0.3),"")</f>
        <v/>
      </c>
      <c r="N7427" t="str">
        <f>IF((ValuesFromComPort!I7466)&lt;&gt;"",((((ValuesFromComPort!I7466)-$N$2)*0.125)/0.3),"")</f>
        <v/>
      </c>
    </row>
    <row r="7428" spans="2:14" x14ac:dyDescent="0.25">
      <c r="B7428" t="str">
        <f>IF((ValuesFromComPort!A7467)&lt;&gt;"",(((ValuesFromComPort!A7467)-(Calculated!$B$2))/204.8),"")</f>
        <v/>
      </c>
      <c r="C7428" t="str">
        <f>IF((ValuesFromComPort!P7467)&lt;&gt;"",((((ValuesFromComPort!P7467)-(Calculated!$C$2))/204.8)),"")</f>
        <v/>
      </c>
      <c r="E7428" t="str">
        <f>IF((ValuesFromComPort!D7467)&lt;&gt;"",(((ValuesFromComPort!D7467)-(Calculated!$E$2))/1.28/3200),"")</f>
        <v/>
      </c>
      <c r="F7428" t="str">
        <f>IF((ValuesFromComPort!M7467)&lt;&gt;"",(((ValuesFromComPort!M7467)-(Calculated!$F$2))/1.28/3200),"")</f>
        <v/>
      </c>
      <c r="H7428" t="str">
        <f>IF((ValuesFromComPort!F7467)&lt;&gt;"",((((ValuesFromComPort!F7467)-(Calculated!$H$2))/1.28)*3.2),"")</f>
        <v/>
      </c>
      <c r="I7428" t="str">
        <f>IF((ValuesFromComPort!K7467)&lt;&gt;"",((((ValuesFromComPort!K7467)-(Calculated!$I$2))/1.28)*3.2),"")</f>
        <v/>
      </c>
      <c r="K7428" t="str">
        <f>IF((ValuesFromComPort!H7467)&lt;&gt;"",((((ValuesFromComPort!H7467)-$K$2)*0.015625)/0.3),"")</f>
        <v/>
      </c>
      <c r="N7428" t="str">
        <f>IF((ValuesFromComPort!I7467)&lt;&gt;"",((((ValuesFromComPort!I7467)-$N$2)*0.125)/0.3),"")</f>
        <v/>
      </c>
    </row>
    <row r="7429" spans="2:14" x14ac:dyDescent="0.25">
      <c r="B7429" t="str">
        <f>IF((ValuesFromComPort!A7468)&lt;&gt;"",(((ValuesFromComPort!A7468)-(Calculated!$B$2))/204.8),"")</f>
        <v/>
      </c>
      <c r="C7429" t="str">
        <f>IF((ValuesFromComPort!P7468)&lt;&gt;"",((((ValuesFromComPort!P7468)-(Calculated!$C$2))/204.8)),"")</f>
        <v/>
      </c>
      <c r="E7429" t="str">
        <f>IF((ValuesFromComPort!D7468)&lt;&gt;"",(((ValuesFromComPort!D7468)-(Calculated!$E$2))/1.28/3200),"")</f>
        <v/>
      </c>
      <c r="F7429" t="str">
        <f>IF((ValuesFromComPort!M7468)&lt;&gt;"",(((ValuesFromComPort!M7468)-(Calculated!$F$2))/1.28/3200),"")</f>
        <v/>
      </c>
      <c r="H7429" t="str">
        <f>IF((ValuesFromComPort!F7468)&lt;&gt;"",((((ValuesFromComPort!F7468)-(Calculated!$H$2))/1.28)*3.2),"")</f>
        <v/>
      </c>
      <c r="I7429" t="str">
        <f>IF((ValuesFromComPort!K7468)&lt;&gt;"",((((ValuesFromComPort!K7468)-(Calculated!$I$2))/1.28)*3.2),"")</f>
        <v/>
      </c>
      <c r="K7429" t="str">
        <f>IF((ValuesFromComPort!H7468)&lt;&gt;"",((((ValuesFromComPort!H7468)-$K$2)*0.015625)/0.3),"")</f>
        <v/>
      </c>
      <c r="N7429" t="str">
        <f>IF((ValuesFromComPort!I7468)&lt;&gt;"",((((ValuesFromComPort!I7468)-$N$2)*0.125)/0.3),"")</f>
        <v/>
      </c>
    </row>
    <row r="7430" spans="2:14" x14ac:dyDescent="0.25">
      <c r="B7430" t="str">
        <f>IF((ValuesFromComPort!A7469)&lt;&gt;"",(((ValuesFromComPort!A7469)-(Calculated!$B$2))/204.8),"")</f>
        <v/>
      </c>
      <c r="C7430" t="str">
        <f>IF((ValuesFromComPort!P7469)&lt;&gt;"",((((ValuesFromComPort!P7469)-(Calculated!$C$2))/204.8)),"")</f>
        <v/>
      </c>
      <c r="E7430" t="str">
        <f>IF((ValuesFromComPort!D7469)&lt;&gt;"",(((ValuesFromComPort!D7469)-(Calculated!$E$2))/1.28/3200),"")</f>
        <v/>
      </c>
      <c r="F7430" t="str">
        <f>IF((ValuesFromComPort!M7469)&lt;&gt;"",(((ValuesFromComPort!M7469)-(Calculated!$F$2))/1.28/3200),"")</f>
        <v/>
      </c>
      <c r="H7430" t="str">
        <f>IF((ValuesFromComPort!F7469)&lt;&gt;"",((((ValuesFromComPort!F7469)-(Calculated!$H$2))/1.28)*3.2),"")</f>
        <v/>
      </c>
      <c r="I7430" t="str">
        <f>IF((ValuesFromComPort!K7469)&lt;&gt;"",((((ValuesFromComPort!K7469)-(Calculated!$I$2))/1.28)*3.2),"")</f>
        <v/>
      </c>
      <c r="K7430" t="str">
        <f>IF((ValuesFromComPort!H7469)&lt;&gt;"",((((ValuesFromComPort!H7469)-$K$2)*0.015625)/0.3),"")</f>
        <v/>
      </c>
      <c r="N7430" t="str">
        <f>IF((ValuesFromComPort!I7469)&lt;&gt;"",((((ValuesFromComPort!I7469)-$N$2)*0.125)/0.3),"")</f>
        <v/>
      </c>
    </row>
    <row r="7431" spans="2:14" x14ac:dyDescent="0.25">
      <c r="B7431" t="str">
        <f>IF((ValuesFromComPort!A7470)&lt;&gt;"",(((ValuesFromComPort!A7470)-(Calculated!$B$2))/204.8),"")</f>
        <v/>
      </c>
      <c r="C7431" t="str">
        <f>IF((ValuesFromComPort!P7470)&lt;&gt;"",((((ValuesFromComPort!P7470)-(Calculated!$C$2))/204.8)),"")</f>
        <v/>
      </c>
      <c r="E7431" t="str">
        <f>IF((ValuesFromComPort!D7470)&lt;&gt;"",(((ValuesFromComPort!D7470)-(Calculated!$E$2))/1.28/3200),"")</f>
        <v/>
      </c>
      <c r="F7431" t="str">
        <f>IF((ValuesFromComPort!M7470)&lt;&gt;"",(((ValuesFromComPort!M7470)-(Calculated!$F$2))/1.28/3200),"")</f>
        <v/>
      </c>
      <c r="H7431" t="str">
        <f>IF((ValuesFromComPort!F7470)&lt;&gt;"",((((ValuesFromComPort!F7470)-(Calculated!$H$2))/1.28)*3.2),"")</f>
        <v/>
      </c>
      <c r="I7431" t="str">
        <f>IF((ValuesFromComPort!K7470)&lt;&gt;"",((((ValuesFromComPort!K7470)-(Calculated!$I$2))/1.28)*3.2),"")</f>
        <v/>
      </c>
      <c r="K7431" t="str">
        <f>IF((ValuesFromComPort!H7470)&lt;&gt;"",((((ValuesFromComPort!H7470)-$K$2)*0.015625)/0.3),"")</f>
        <v/>
      </c>
      <c r="N7431" t="str">
        <f>IF((ValuesFromComPort!I7470)&lt;&gt;"",((((ValuesFromComPort!I7470)-$N$2)*0.125)/0.3),"")</f>
        <v/>
      </c>
    </row>
    <row r="7432" spans="2:14" x14ac:dyDescent="0.25">
      <c r="B7432" t="str">
        <f>IF((ValuesFromComPort!A7471)&lt;&gt;"",(((ValuesFromComPort!A7471)-(Calculated!$B$2))/204.8),"")</f>
        <v/>
      </c>
      <c r="C7432" t="str">
        <f>IF((ValuesFromComPort!P7471)&lt;&gt;"",((((ValuesFromComPort!P7471)-(Calculated!$C$2))/204.8)),"")</f>
        <v/>
      </c>
      <c r="E7432" t="str">
        <f>IF((ValuesFromComPort!D7471)&lt;&gt;"",(((ValuesFromComPort!D7471)-(Calculated!$E$2))/1.28/3200),"")</f>
        <v/>
      </c>
      <c r="F7432" t="str">
        <f>IF((ValuesFromComPort!M7471)&lt;&gt;"",(((ValuesFromComPort!M7471)-(Calculated!$F$2))/1.28/3200),"")</f>
        <v/>
      </c>
      <c r="H7432" t="str">
        <f>IF((ValuesFromComPort!F7471)&lt;&gt;"",((((ValuesFromComPort!F7471)-(Calculated!$H$2))/1.28)*3.2),"")</f>
        <v/>
      </c>
      <c r="I7432" t="str">
        <f>IF((ValuesFromComPort!K7471)&lt;&gt;"",((((ValuesFromComPort!K7471)-(Calculated!$I$2))/1.28)*3.2),"")</f>
        <v/>
      </c>
      <c r="K7432" t="str">
        <f>IF((ValuesFromComPort!H7471)&lt;&gt;"",((((ValuesFromComPort!H7471)-$K$2)*0.015625)/0.3),"")</f>
        <v/>
      </c>
      <c r="N7432" t="str">
        <f>IF((ValuesFromComPort!I7471)&lt;&gt;"",((((ValuesFromComPort!I7471)-$N$2)*0.125)/0.3),"")</f>
        <v/>
      </c>
    </row>
    <row r="7433" spans="2:14" x14ac:dyDescent="0.25">
      <c r="B7433" t="str">
        <f>IF((ValuesFromComPort!A7472)&lt;&gt;"",(((ValuesFromComPort!A7472)-(Calculated!$B$2))/204.8),"")</f>
        <v/>
      </c>
      <c r="C7433" t="str">
        <f>IF((ValuesFromComPort!P7472)&lt;&gt;"",((((ValuesFromComPort!P7472)-(Calculated!$C$2))/204.8)),"")</f>
        <v/>
      </c>
      <c r="E7433" t="str">
        <f>IF((ValuesFromComPort!D7472)&lt;&gt;"",(((ValuesFromComPort!D7472)-(Calculated!$E$2))/1.28/3200),"")</f>
        <v/>
      </c>
      <c r="F7433" t="str">
        <f>IF((ValuesFromComPort!M7472)&lt;&gt;"",(((ValuesFromComPort!M7472)-(Calculated!$F$2))/1.28/3200),"")</f>
        <v/>
      </c>
      <c r="H7433" t="str">
        <f>IF((ValuesFromComPort!F7472)&lt;&gt;"",((((ValuesFromComPort!F7472)-(Calculated!$H$2))/1.28)*3.2),"")</f>
        <v/>
      </c>
      <c r="I7433" t="str">
        <f>IF((ValuesFromComPort!K7472)&lt;&gt;"",((((ValuesFromComPort!K7472)-(Calculated!$I$2))/1.28)*3.2),"")</f>
        <v/>
      </c>
      <c r="K7433" t="str">
        <f>IF((ValuesFromComPort!H7472)&lt;&gt;"",((((ValuesFromComPort!H7472)-$K$2)*0.015625)/0.3),"")</f>
        <v/>
      </c>
      <c r="N7433" t="str">
        <f>IF((ValuesFromComPort!I7472)&lt;&gt;"",((((ValuesFromComPort!I7472)-$N$2)*0.125)/0.3),"")</f>
        <v/>
      </c>
    </row>
    <row r="7434" spans="2:14" x14ac:dyDescent="0.25">
      <c r="B7434" t="str">
        <f>IF((ValuesFromComPort!A7473)&lt;&gt;"",(((ValuesFromComPort!A7473)-(Calculated!$B$2))/204.8),"")</f>
        <v/>
      </c>
      <c r="C7434" t="str">
        <f>IF((ValuesFromComPort!P7473)&lt;&gt;"",((((ValuesFromComPort!P7473)-(Calculated!$C$2))/204.8)),"")</f>
        <v/>
      </c>
      <c r="E7434" t="str">
        <f>IF((ValuesFromComPort!D7473)&lt;&gt;"",(((ValuesFromComPort!D7473)-(Calculated!$E$2))/1.28/3200),"")</f>
        <v/>
      </c>
      <c r="F7434" t="str">
        <f>IF((ValuesFromComPort!M7473)&lt;&gt;"",(((ValuesFromComPort!M7473)-(Calculated!$F$2))/1.28/3200),"")</f>
        <v/>
      </c>
      <c r="H7434" t="str">
        <f>IF((ValuesFromComPort!F7473)&lt;&gt;"",((((ValuesFromComPort!F7473)-(Calculated!$H$2))/1.28)*3.2),"")</f>
        <v/>
      </c>
      <c r="I7434" t="str">
        <f>IF((ValuesFromComPort!K7473)&lt;&gt;"",((((ValuesFromComPort!K7473)-(Calculated!$I$2))/1.28)*3.2),"")</f>
        <v/>
      </c>
      <c r="K7434" t="str">
        <f>IF((ValuesFromComPort!H7473)&lt;&gt;"",((((ValuesFromComPort!H7473)-$K$2)*0.015625)/0.3),"")</f>
        <v/>
      </c>
      <c r="N7434" t="str">
        <f>IF((ValuesFromComPort!I7473)&lt;&gt;"",((((ValuesFromComPort!I7473)-$N$2)*0.125)/0.3),"")</f>
        <v/>
      </c>
    </row>
    <row r="7435" spans="2:14" x14ac:dyDescent="0.25">
      <c r="B7435" t="str">
        <f>IF((ValuesFromComPort!A7474)&lt;&gt;"",(((ValuesFromComPort!A7474)-(Calculated!$B$2))/204.8),"")</f>
        <v/>
      </c>
      <c r="C7435" t="str">
        <f>IF((ValuesFromComPort!P7474)&lt;&gt;"",((((ValuesFromComPort!P7474)-(Calculated!$C$2))/204.8)),"")</f>
        <v/>
      </c>
      <c r="E7435" t="str">
        <f>IF((ValuesFromComPort!D7474)&lt;&gt;"",(((ValuesFromComPort!D7474)-(Calculated!$E$2))/1.28/3200),"")</f>
        <v/>
      </c>
      <c r="F7435" t="str">
        <f>IF((ValuesFromComPort!M7474)&lt;&gt;"",(((ValuesFromComPort!M7474)-(Calculated!$F$2))/1.28/3200),"")</f>
        <v/>
      </c>
      <c r="H7435" t="str">
        <f>IF((ValuesFromComPort!F7474)&lt;&gt;"",((((ValuesFromComPort!F7474)-(Calculated!$H$2))/1.28)*3.2),"")</f>
        <v/>
      </c>
      <c r="I7435" t="str">
        <f>IF((ValuesFromComPort!K7474)&lt;&gt;"",((((ValuesFromComPort!K7474)-(Calculated!$I$2))/1.28)*3.2),"")</f>
        <v/>
      </c>
      <c r="K7435" t="str">
        <f>IF((ValuesFromComPort!H7474)&lt;&gt;"",((((ValuesFromComPort!H7474)-$K$2)*0.015625)/0.3),"")</f>
        <v/>
      </c>
      <c r="N7435" t="str">
        <f>IF((ValuesFromComPort!I7474)&lt;&gt;"",((((ValuesFromComPort!I7474)-$N$2)*0.125)/0.3),"")</f>
        <v/>
      </c>
    </row>
    <row r="7436" spans="2:14" x14ac:dyDescent="0.25">
      <c r="B7436" t="str">
        <f>IF((ValuesFromComPort!A7475)&lt;&gt;"",(((ValuesFromComPort!A7475)-(Calculated!$B$2))/204.8),"")</f>
        <v/>
      </c>
      <c r="C7436" t="str">
        <f>IF((ValuesFromComPort!P7475)&lt;&gt;"",((((ValuesFromComPort!P7475)-(Calculated!$C$2))/204.8)),"")</f>
        <v/>
      </c>
      <c r="E7436" t="str">
        <f>IF((ValuesFromComPort!D7475)&lt;&gt;"",(((ValuesFromComPort!D7475)-(Calculated!$E$2))/1.28/3200),"")</f>
        <v/>
      </c>
      <c r="F7436" t="str">
        <f>IF((ValuesFromComPort!M7475)&lt;&gt;"",(((ValuesFromComPort!M7475)-(Calculated!$F$2))/1.28/3200),"")</f>
        <v/>
      </c>
      <c r="H7436" t="str">
        <f>IF((ValuesFromComPort!F7475)&lt;&gt;"",((((ValuesFromComPort!F7475)-(Calculated!$H$2))/1.28)*3.2),"")</f>
        <v/>
      </c>
      <c r="I7436" t="str">
        <f>IF((ValuesFromComPort!K7475)&lt;&gt;"",((((ValuesFromComPort!K7475)-(Calculated!$I$2))/1.28)*3.2),"")</f>
        <v/>
      </c>
      <c r="K7436" t="str">
        <f>IF((ValuesFromComPort!H7475)&lt;&gt;"",((((ValuesFromComPort!H7475)-$K$2)*0.015625)/0.3),"")</f>
        <v/>
      </c>
      <c r="N7436" t="str">
        <f>IF((ValuesFromComPort!I7475)&lt;&gt;"",((((ValuesFromComPort!I7475)-$N$2)*0.125)/0.3),"")</f>
        <v/>
      </c>
    </row>
    <row r="7437" spans="2:14" x14ac:dyDescent="0.25">
      <c r="B7437" t="str">
        <f>IF((ValuesFromComPort!A7476)&lt;&gt;"",(((ValuesFromComPort!A7476)-(Calculated!$B$2))/204.8),"")</f>
        <v/>
      </c>
      <c r="C7437" t="str">
        <f>IF((ValuesFromComPort!P7476)&lt;&gt;"",((((ValuesFromComPort!P7476)-(Calculated!$C$2))/204.8)),"")</f>
        <v/>
      </c>
      <c r="E7437" t="str">
        <f>IF((ValuesFromComPort!D7476)&lt;&gt;"",(((ValuesFromComPort!D7476)-(Calculated!$E$2))/1.28/3200),"")</f>
        <v/>
      </c>
      <c r="F7437" t="str">
        <f>IF((ValuesFromComPort!M7476)&lt;&gt;"",(((ValuesFromComPort!M7476)-(Calculated!$F$2))/1.28/3200),"")</f>
        <v/>
      </c>
      <c r="H7437" t="str">
        <f>IF((ValuesFromComPort!F7476)&lt;&gt;"",((((ValuesFromComPort!F7476)-(Calculated!$H$2))/1.28)*3.2),"")</f>
        <v/>
      </c>
      <c r="I7437" t="str">
        <f>IF((ValuesFromComPort!K7476)&lt;&gt;"",((((ValuesFromComPort!K7476)-(Calculated!$I$2))/1.28)*3.2),"")</f>
        <v/>
      </c>
      <c r="K7437" t="str">
        <f>IF((ValuesFromComPort!H7476)&lt;&gt;"",((((ValuesFromComPort!H7476)-$K$2)*0.015625)/0.3),"")</f>
        <v/>
      </c>
      <c r="N7437" t="str">
        <f>IF((ValuesFromComPort!I7476)&lt;&gt;"",((((ValuesFromComPort!I7476)-$N$2)*0.125)/0.3),"")</f>
        <v/>
      </c>
    </row>
    <row r="7438" spans="2:14" x14ac:dyDescent="0.25">
      <c r="B7438" t="str">
        <f>IF((ValuesFromComPort!A7477)&lt;&gt;"",(((ValuesFromComPort!A7477)-(Calculated!$B$2))/204.8),"")</f>
        <v/>
      </c>
      <c r="C7438" t="str">
        <f>IF((ValuesFromComPort!P7477)&lt;&gt;"",((((ValuesFromComPort!P7477)-(Calculated!$C$2))/204.8)),"")</f>
        <v/>
      </c>
      <c r="E7438" t="str">
        <f>IF((ValuesFromComPort!D7477)&lt;&gt;"",(((ValuesFromComPort!D7477)-(Calculated!$E$2))/1.28/3200),"")</f>
        <v/>
      </c>
      <c r="F7438" t="str">
        <f>IF((ValuesFromComPort!M7477)&lt;&gt;"",(((ValuesFromComPort!M7477)-(Calculated!$F$2))/1.28/3200),"")</f>
        <v/>
      </c>
      <c r="H7438" t="str">
        <f>IF((ValuesFromComPort!F7477)&lt;&gt;"",((((ValuesFromComPort!F7477)-(Calculated!$H$2))/1.28)*3.2),"")</f>
        <v/>
      </c>
      <c r="I7438" t="str">
        <f>IF((ValuesFromComPort!K7477)&lt;&gt;"",((((ValuesFromComPort!K7477)-(Calculated!$I$2))/1.28)*3.2),"")</f>
        <v/>
      </c>
      <c r="K7438" t="str">
        <f>IF((ValuesFromComPort!H7477)&lt;&gt;"",((((ValuesFromComPort!H7477)-$K$2)*0.015625)/0.3),"")</f>
        <v/>
      </c>
      <c r="N7438" t="str">
        <f>IF((ValuesFromComPort!I7477)&lt;&gt;"",((((ValuesFromComPort!I7477)-$N$2)*0.125)/0.3),"")</f>
        <v/>
      </c>
    </row>
    <row r="7439" spans="2:14" x14ac:dyDescent="0.25">
      <c r="B7439" t="str">
        <f>IF((ValuesFromComPort!A7478)&lt;&gt;"",(((ValuesFromComPort!A7478)-(Calculated!$B$2))/204.8),"")</f>
        <v/>
      </c>
      <c r="C7439" t="str">
        <f>IF((ValuesFromComPort!P7478)&lt;&gt;"",((((ValuesFromComPort!P7478)-(Calculated!$C$2))/204.8)),"")</f>
        <v/>
      </c>
      <c r="E7439" t="str">
        <f>IF((ValuesFromComPort!D7478)&lt;&gt;"",(((ValuesFromComPort!D7478)-(Calculated!$E$2))/1.28/3200),"")</f>
        <v/>
      </c>
      <c r="F7439" t="str">
        <f>IF((ValuesFromComPort!M7478)&lt;&gt;"",(((ValuesFromComPort!M7478)-(Calculated!$F$2))/1.28/3200),"")</f>
        <v/>
      </c>
      <c r="H7439" t="str">
        <f>IF((ValuesFromComPort!F7478)&lt;&gt;"",((((ValuesFromComPort!F7478)-(Calculated!$H$2))/1.28)*3.2),"")</f>
        <v/>
      </c>
      <c r="I7439" t="str">
        <f>IF((ValuesFromComPort!K7478)&lt;&gt;"",((((ValuesFromComPort!K7478)-(Calculated!$I$2))/1.28)*3.2),"")</f>
        <v/>
      </c>
      <c r="K7439" t="str">
        <f>IF((ValuesFromComPort!H7478)&lt;&gt;"",((((ValuesFromComPort!H7478)-$K$2)*0.015625)/0.3),"")</f>
        <v/>
      </c>
      <c r="N7439" t="str">
        <f>IF((ValuesFromComPort!I7478)&lt;&gt;"",((((ValuesFromComPort!I7478)-$N$2)*0.125)/0.3),"")</f>
        <v/>
      </c>
    </row>
    <row r="7440" spans="2:14" x14ac:dyDescent="0.25">
      <c r="B7440" t="str">
        <f>IF((ValuesFromComPort!A7479)&lt;&gt;"",(((ValuesFromComPort!A7479)-(Calculated!$B$2))/204.8),"")</f>
        <v/>
      </c>
      <c r="C7440" t="str">
        <f>IF((ValuesFromComPort!P7479)&lt;&gt;"",((((ValuesFromComPort!P7479)-(Calculated!$C$2))/204.8)),"")</f>
        <v/>
      </c>
      <c r="E7440" t="str">
        <f>IF((ValuesFromComPort!D7479)&lt;&gt;"",(((ValuesFromComPort!D7479)-(Calculated!$E$2))/1.28/3200),"")</f>
        <v/>
      </c>
      <c r="F7440" t="str">
        <f>IF((ValuesFromComPort!M7479)&lt;&gt;"",(((ValuesFromComPort!M7479)-(Calculated!$F$2))/1.28/3200),"")</f>
        <v/>
      </c>
      <c r="H7440" t="str">
        <f>IF((ValuesFromComPort!F7479)&lt;&gt;"",((((ValuesFromComPort!F7479)-(Calculated!$H$2))/1.28)*3.2),"")</f>
        <v/>
      </c>
      <c r="I7440" t="str">
        <f>IF((ValuesFromComPort!K7479)&lt;&gt;"",((((ValuesFromComPort!K7479)-(Calculated!$I$2))/1.28)*3.2),"")</f>
        <v/>
      </c>
      <c r="K7440" t="str">
        <f>IF((ValuesFromComPort!H7479)&lt;&gt;"",((((ValuesFromComPort!H7479)-$K$2)*0.015625)/0.3),"")</f>
        <v/>
      </c>
      <c r="N7440" t="str">
        <f>IF((ValuesFromComPort!I7479)&lt;&gt;"",((((ValuesFromComPort!I7479)-$N$2)*0.125)/0.3),"")</f>
        <v/>
      </c>
    </row>
    <row r="7441" spans="2:14" x14ac:dyDescent="0.25">
      <c r="B7441" t="str">
        <f>IF((ValuesFromComPort!A7480)&lt;&gt;"",(((ValuesFromComPort!A7480)-(Calculated!$B$2))/204.8),"")</f>
        <v/>
      </c>
      <c r="C7441" t="str">
        <f>IF((ValuesFromComPort!P7480)&lt;&gt;"",((((ValuesFromComPort!P7480)-(Calculated!$C$2))/204.8)),"")</f>
        <v/>
      </c>
      <c r="E7441" t="str">
        <f>IF((ValuesFromComPort!D7480)&lt;&gt;"",(((ValuesFromComPort!D7480)-(Calculated!$E$2))/1.28/3200),"")</f>
        <v/>
      </c>
      <c r="F7441" t="str">
        <f>IF((ValuesFromComPort!M7480)&lt;&gt;"",(((ValuesFromComPort!M7480)-(Calculated!$F$2))/1.28/3200),"")</f>
        <v/>
      </c>
      <c r="H7441" t="str">
        <f>IF((ValuesFromComPort!F7480)&lt;&gt;"",((((ValuesFromComPort!F7480)-(Calculated!$H$2))/1.28)*3.2),"")</f>
        <v/>
      </c>
      <c r="I7441" t="str">
        <f>IF((ValuesFromComPort!K7480)&lt;&gt;"",((((ValuesFromComPort!K7480)-(Calculated!$I$2))/1.28)*3.2),"")</f>
        <v/>
      </c>
      <c r="K7441" t="str">
        <f>IF((ValuesFromComPort!H7480)&lt;&gt;"",((((ValuesFromComPort!H7480)-$K$2)*0.015625)/0.3),"")</f>
        <v/>
      </c>
      <c r="N7441" t="str">
        <f>IF((ValuesFromComPort!I7480)&lt;&gt;"",((((ValuesFromComPort!I7480)-$N$2)*0.125)/0.3),"")</f>
        <v/>
      </c>
    </row>
    <row r="7442" spans="2:14" x14ac:dyDescent="0.25">
      <c r="B7442" t="str">
        <f>IF((ValuesFromComPort!A7481)&lt;&gt;"",(((ValuesFromComPort!A7481)-(Calculated!$B$2))/204.8),"")</f>
        <v/>
      </c>
      <c r="C7442" t="str">
        <f>IF((ValuesFromComPort!P7481)&lt;&gt;"",((((ValuesFromComPort!P7481)-(Calculated!$C$2))/204.8)),"")</f>
        <v/>
      </c>
      <c r="E7442" t="str">
        <f>IF((ValuesFromComPort!D7481)&lt;&gt;"",(((ValuesFromComPort!D7481)-(Calculated!$E$2))/1.28/3200),"")</f>
        <v/>
      </c>
      <c r="F7442" t="str">
        <f>IF((ValuesFromComPort!M7481)&lt;&gt;"",(((ValuesFromComPort!M7481)-(Calculated!$F$2))/1.28/3200),"")</f>
        <v/>
      </c>
      <c r="H7442" t="str">
        <f>IF((ValuesFromComPort!F7481)&lt;&gt;"",((((ValuesFromComPort!F7481)-(Calculated!$H$2))/1.28)*3.2),"")</f>
        <v/>
      </c>
      <c r="I7442" t="str">
        <f>IF((ValuesFromComPort!K7481)&lt;&gt;"",((((ValuesFromComPort!K7481)-(Calculated!$I$2))/1.28)*3.2),"")</f>
        <v/>
      </c>
      <c r="K7442" t="str">
        <f>IF((ValuesFromComPort!H7481)&lt;&gt;"",((((ValuesFromComPort!H7481)-$K$2)*0.015625)/0.3),"")</f>
        <v/>
      </c>
      <c r="N7442" t="str">
        <f>IF((ValuesFromComPort!I7481)&lt;&gt;"",((((ValuesFromComPort!I7481)-$N$2)*0.125)/0.3),"")</f>
        <v/>
      </c>
    </row>
    <row r="7443" spans="2:14" x14ac:dyDescent="0.25">
      <c r="B7443" t="str">
        <f>IF((ValuesFromComPort!A7482)&lt;&gt;"",(((ValuesFromComPort!A7482)-(Calculated!$B$2))/204.8),"")</f>
        <v/>
      </c>
      <c r="C7443" t="str">
        <f>IF((ValuesFromComPort!P7482)&lt;&gt;"",((((ValuesFromComPort!P7482)-(Calculated!$C$2))/204.8)),"")</f>
        <v/>
      </c>
      <c r="E7443" t="str">
        <f>IF((ValuesFromComPort!D7482)&lt;&gt;"",(((ValuesFromComPort!D7482)-(Calculated!$E$2))/1.28/3200),"")</f>
        <v/>
      </c>
      <c r="F7443" t="str">
        <f>IF((ValuesFromComPort!M7482)&lt;&gt;"",(((ValuesFromComPort!M7482)-(Calculated!$F$2))/1.28/3200),"")</f>
        <v/>
      </c>
      <c r="H7443" t="str">
        <f>IF((ValuesFromComPort!F7482)&lt;&gt;"",((((ValuesFromComPort!F7482)-(Calculated!$H$2))/1.28)*3.2),"")</f>
        <v/>
      </c>
      <c r="I7443" t="str">
        <f>IF((ValuesFromComPort!K7482)&lt;&gt;"",((((ValuesFromComPort!K7482)-(Calculated!$I$2))/1.28)*3.2),"")</f>
        <v/>
      </c>
      <c r="K7443" t="str">
        <f>IF((ValuesFromComPort!H7482)&lt;&gt;"",((((ValuesFromComPort!H7482)-$K$2)*0.015625)/0.3),"")</f>
        <v/>
      </c>
      <c r="N7443" t="str">
        <f>IF((ValuesFromComPort!I7482)&lt;&gt;"",((((ValuesFromComPort!I7482)-$N$2)*0.125)/0.3),"")</f>
        <v/>
      </c>
    </row>
    <row r="7444" spans="2:14" x14ac:dyDescent="0.25">
      <c r="B7444" t="str">
        <f>IF((ValuesFromComPort!A7483)&lt;&gt;"",(((ValuesFromComPort!A7483)-(Calculated!$B$2))/204.8),"")</f>
        <v/>
      </c>
      <c r="C7444" t="str">
        <f>IF((ValuesFromComPort!P7483)&lt;&gt;"",((((ValuesFromComPort!P7483)-(Calculated!$C$2))/204.8)),"")</f>
        <v/>
      </c>
      <c r="E7444" t="str">
        <f>IF((ValuesFromComPort!D7483)&lt;&gt;"",(((ValuesFromComPort!D7483)-(Calculated!$E$2))/1.28/3200),"")</f>
        <v/>
      </c>
      <c r="F7444" t="str">
        <f>IF((ValuesFromComPort!M7483)&lt;&gt;"",(((ValuesFromComPort!M7483)-(Calculated!$F$2))/1.28/3200),"")</f>
        <v/>
      </c>
      <c r="H7444" t="str">
        <f>IF((ValuesFromComPort!F7483)&lt;&gt;"",((((ValuesFromComPort!F7483)-(Calculated!$H$2))/1.28)*3.2),"")</f>
        <v/>
      </c>
      <c r="I7444" t="str">
        <f>IF((ValuesFromComPort!K7483)&lt;&gt;"",((((ValuesFromComPort!K7483)-(Calculated!$I$2))/1.28)*3.2),"")</f>
        <v/>
      </c>
      <c r="K7444" t="str">
        <f>IF((ValuesFromComPort!H7483)&lt;&gt;"",((((ValuesFromComPort!H7483)-$K$2)*0.015625)/0.3),"")</f>
        <v/>
      </c>
      <c r="N7444" t="str">
        <f>IF((ValuesFromComPort!I7483)&lt;&gt;"",((((ValuesFromComPort!I7483)-$N$2)*0.125)/0.3),"")</f>
        <v/>
      </c>
    </row>
    <row r="7445" spans="2:14" x14ac:dyDescent="0.25">
      <c r="B7445" t="str">
        <f>IF((ValuesFromComPort!A7484)&lt;&gt;"",(((ValuesFromComPort!A7484)-(Calculated!$B$2))/204.8),"")</f>
        <v/>
      </c>
      <c r="C7445" t="str">
        <f>IF((ValuesFromComPort!P7484)&lt;&gt;"",((((ValuesFromComPort!P7484)-(Calculated!$C$2))/204.8)),"")</f>
        <v/>
      </c>
      <c r="E7445" t="str">
        <f>IF((ValuesFromComPort!D7484)&lt;&gt;"",(((ValuesFromComPort!D7484)-(Calculated!$E$2))/1.28/3200),"")</f>
        <v/>
      </c>
      <c r="F7445" t="str">
        <f>IF((ValuesFromComPort!M7484)&lt;&gt;"",(((ValuesFromComPort!M7484)-(Calculated!$F$2))/1.28/3200),"")</f>
        <v/>
      </c>
      <c r="H7445" t="str">
        <f>IF((ValuesFromComPort!F7484)&lt;&gt;"",((((ValuesFromComPort!F7484)-(Calculated!$H$2))/1.28)*3.2),"")</f>
        <v/>
      </c>
      <c r="I7445" t="str">
        <f>IF((ValuesFromComPort!K7484)&lt;&gt;"",((((ValuesFromComPort!K7484)-(Calculated!$I$2))/1.28)*3.2),"")</f>
        <v/>
      </c>
      <c r="K7445" t="str">
        <f>IF((ValuesFromComPort!H7484)&lt;&gt;"",((((ValuesFromComPort!H7484)-$K$2)*0.015625)/0.3),"")</f>
        <v/>
      </c>
      <c r="N7445" t="str">
        <f>IF((ValuesFromComPort!I7484)&lt;&gt;"",((((ValuesFromComPort!I7484)-$N$2)*0.125)/0.3),"")</f>
        <v/>
      </c>
    </row>
    <row r="7446" spans="2:14" x14ac:dyDescent="0.25">
      <c r="B7446" t="str">
        <f>IF((ValuesFromComPort!A7485)&lt;&gt;"",(((ValuesFromComPort!A7485)-(Calculated!$B$2))/204.8),"")</f>
        <v/>
      </c>
      <c r="C7446" t="str">
        <f>IF((ValuesFromComPort!P7485)&lt;&gt;"",((((ValuesFromComPort!P7485)-(Calculated!$C$2))/204.8)),"")</f>
        <v/>
      </c>
      <c r="E7446" t="str">
        <f>IF((ValuesFromComPort!D7485)&lt;&gt;"",(((ValuesFromComPort!D7485)-(Calculated!$E$2))/1.28/3200),"")</f>
        <v/>
      </c>
      <c r="F7446" t="str">
        <f>IF((ValuesFromComPort!M7485)&lt;&gt;"",(((ValuesFromComPort!M7485)-(Calculated!$F$2))/1.28/3200),"")</f>
        <v/>
      </c>
      <c r="H7446" t="str">
        <f>IF((ValuesFromComPort!F7485)&lt;&gt;"",((((ValuesFromComPort!F7485)-(Calculated!$H$2))/1.28)*3.2),"")</f>
        <v/>
      </c>
      <c r="I7446" t="str">
        <f>IF((ValuesFromComPort!K7485)&lt;&gt;"",((((ValuesFromComPort!K7485)-(Calculated!$I$2))/1.28)*3.2),"")</f>
        <v/>
      </c>
      <c r="K7446" t="str">
        <f>IF((ValuesFromComPort!H7485)&lt;&gt;"",((((ValuesFromComPort!H7485)-$K$2)*0.015625)/0.3),"")</f>
        <v/>
      </c>
      <c r="N7446" t="str">
        <f>IF((ValuesFromComPort!I7485)&lt;&gt;"",((((ValuesFromComPort!I7485)-$N$2)*0.125)/0.3),"")</f>
        <v/>
      </c>
    </row>
    <row r="7447" spans="2:14" x14ac:dyDescent="0.25">
      <c r="B7447" t="str">
        <f>IF((ValuesFromComPort!A7486)&lt;&gt;"",(((ValuesFromComPort!A7486)-(Calculated!$B$2))/204.8),"")</f>
        <v/>
      </c>
      <c r="C7447" t="str">
        <f>IF((ValuesFromComPort!P7486)&lt;&gt;"",((((ValuesFromComPort!P7486)-(Calculated!$C$2))/204.8)),"")</f>
        <v/>
      </c>
      <c r="E7447" t="str">
        <f>IF((ValuesFromComPort!D7486)&lt;&gt;"",(((ValuesFromComPort!D7486)-(Calculated!$E$2))/1.28/3200),"")</f>
        <v/>
      </c>
      <c r="F7447" t="str">
        <f>IF((ValuesFromComPort!M7486)&lt;&gt;"",(((ValuesFromComPort!M7486)-(Calculated!$F$2))/1.28/3200),"")</f>
        <v/>
      </c>
      <c r="H7447" t="str">
        <f>IF((ValuesFromComPort!F7486)&lt;&gt;"",((((ValuesFromComPort!F7486)-(Calculated!$H$2))/1.28)*3.2),"")</f>
        <v/>
      </c>
      <c r="I7447" t="str">
        <f>IF((ValuesFromComPort!K7486)&lt;&gt;"",((((ValuesFromComPort!K7486)-(Calculated!$I$2))/1.28)*3.2),"")</f>
        <v/>
      </c>
      <c r="K7447" t="str">
        <f>IF((ValuesFromComPort!H7486)&lt;&gt;"",((((ValuesFromComPort!H7486)-$K$2)*0.015625)/0.3),"")</f>
        <v/>
      </c>
      <c r="N7447" t="str">
        <f>IF((ValuesFromComPort!I7486)&lt;&gt;"",((((ValuesFromComPort!I7486)-$N$2)*0.125)/0.3),"")</f>
        <v/>
      </c>
    </row>
    <row r="7448" spans="2:14" x14ac:dyDescent="0.25">
      <c r="B7448" t="str">
        <f>IF((ValuesFromComPort!A7487)&lt;&gt;"",(((ValuesFromComPort!A7487)-(Calculated!$B$2))/204.8),"")</f>
        <v/>
      </c>
      <c r="C7448" t="str">
        <f>IF((ValuesFromComPort!P7487)&lt;&gt;"",((((ValuesFromComPort!P7487)-(Calculated!$C$2))/204.8)),"")</f>
        <v/>
      </c>
      <c r="E7448" t="str">
        <f>IF((ValuesFromComPort!D7487)&lt;&gt;"",(((ValuesFromComPort!D7487)-(Calculated!$E$2))/1.28/3200),"")</f>
        <v/>
      </c>
      <c r="F7448" t="str">
        <f>IF((ValuesFromComPort!M7487)&lt;&gt;"",(((ValuesFromComPort!M7487)-(Calculated!$F$2))/1.28/3200),"")</f>
        <v/>
      </c>
      <c r="H7448" t="str">
        <f>IF((ValuesFromComPort!F7487)&lt;&gt;"",((((ValuesFromComPort!F7487)-(Calculated!$H$2))/1.28)*3.2),"")</f>
        <v/>
      </c>
      <c r="I7448" t="str">
        <f>IF((ValuesFromComPort!K7487)&lt;&gt;"",((((ValuesFromComPort!K7487)-(Calculated!$I$2))/1.28)*3.2),"")</f>
        <v/>
      </c>
      <c r="K7448" t="str">
        <f>IF((ValuesFromComPort!H7487)&lt;&gt;"",((((ValuesFromComPort!H7487)-$K$2)*0.015625)/0.3),"")</f>
        <v/>
      </c>
      <c r="N7448" t="str">
        <f>IF((ValuesFromComPort!I7487)&lt;&gt;"",((((ValuesFromComPort!I7487)-$N$2)*0.125)/0.3),"")</f>
        <v/>
      </c>
    </row>
    <row r="7449" spans="2:14" x14ac:dyDescent="0.25">
      <c r="B7449" t="str">
        <f>IF((ValuesFromComPort!A7488)&lt;&gt;"",(((ValuesFromComPort!A7488)-(Calculated!$B$2))/204.8),"")</f>
        <v/>
      </c>
      <c r="C7449" t="str">
        <f>IF((ValuesFromComPort!P7488)&lt;&gt;"",((((ValuesFromComPort!P7488)-(Calculated!$C$2))/204.8)),"")</f>
        <v/>
      </c>
      <c r="E7449" t="str">
        <f>IF((ValuesFromComPort!D7488)&lt;&gt;"",(((ValuesFromComPort!D7488)-(Calculated!$E$2))/1.28/3200),"")</f>
        <v/>
      </c>
      <c r="F7449" t="str">
        <f>IF((ValuesFromComPort!M7488)&lt;&gt;"",(((ValuesFromComPort!M7488)-(Calculated!$F$2))/1.28/3200),"")</f>
        <v/>
      </c>
      <c r="H7449" t="str">
        <f>IF((ValuesFromComPort!F7488)&lt;&gt;"",((((ValuesFromComPort!F7488)-(Calculated!$H$2))/1.28)*3.2),"")</f>
        <v/>
      </c>
      <c r="I7449" t="str">
        <f>IF((ValuesFromComPort!K7488)&lt;&gt;"",((((ValuesFromComPort!K7488)-(Calculated!$I$2))/1.28)*3.2),"")</f>
        <v/>
      </c>
      <c r="K7449" t="str">
        <f>IF((ValuesFromComPort!H7488)&lt;&gt;"",((((ValuesFromComPort!H7488)-$K$2)*0.015625)/0.3),"")</f>
        <v/>
      </c>
      <c r="N7449" t="str">
        <f>IF((ValuesFromComPort!I7488)&lt;&gt;"",((((ValuesFromComPort!I7488)-$N$2)*0.125)/0.3),"")</f>
        <v/>
      </c>
    </row>
    <row r="7450" spans="2:14" x14ac:dyDescent="0.25">
      <c r="B7450" t="str">
        <f>IF((ValuesFromComPort!A7489)&lt;&gt;"",(((ValuesFromComPort!A7489)-(Calculated!$B$2))/204.8),"")</f>
        <v/>
      </c>
      <c r="C7450" t="str">
        <f>IF((ValuesFromComPort!P7489)&lt;&gt;"",((((ValuesFromComPort!P7489)-(Calculated!$C$2))/204.8)),"")</f>
        <v/>
      </c>
      <c r="E7450" t="str">
        <f>IF((ValuesFromComPort!D7489)&lt;&gt;"",(((ValuesFromComPort!D7489)-(Calculated!$E$2))/1.28/3200),"")</f>
        <v/>
      </c>
      <c r="F7450" t="str">
        <f>IF((ValuesFromComPort!M7489)&lt;&gt;"",(((ValuesFromComPort!M7489)-(Calculated!$F$2))/1.28/3200),"")</f>
        <v/>
      </c>
      <c r="H7450" t="str">
        <f>IF((ValuesFromComPort!F7489)&lt;&gt;"",((((ValuesFromComPort!F7489)-(Calculated!$H$2))/1.28)*3.2),"")</f>
        <v/>
      </c>
      <c r="I7450" t="str">
        <f>IF((ValuesFromComPort!K7489)&lt;&gt;"",((((ValuesFromComPort!K7489)-(Calculated!$I$2))/1.28)*3.2),"")</f>
        <v/>
      </c>
      <c r="K7450" t="str">
        <f>IF((ValuesFromComPort!H7489)&lt;&gt;"",((((ValuesFromComPort!H7489)-$K$2)*0.015625)/0.3),"")</f>
        <v/>
      </c>
      <c r="N7450" t="str">
        <f>IF((ValuesFromComPort!I7489)&lt;&gt;"",((((ValuesFromComPort!I7489)-$N$2)*0.125)/0.3),"")</f>
        <v/>
      </c>
    </row>
    <row r="7451" spans="2:14" x14ac:dyDescent="0.25">
      <c r="B7451" t="str">
        <f>IF((ValuesFromComPort!A7490)&lt;&gt;"",(((ValuesFromComPort!A7490)-(Calculated!$B$2))/204.8),"")</f>
        <v/>
      </c>
      <c r="C7451" t="str">
        <f>IF((ValuesFromComPort!P7490)&lt;&gt;"",((((ValuesFromComPort!P7490)-(Calculated!$C$2))/204.8)),"")</f>
        <v/>
      </c>
      <c r="E7451" t="str">
        <f>IF((ValuesFromComPort!D7490)&lt;&gt;"",(((ValuesFromComPort!D7490)-(Calculated!$E$2))/1.28/3200),"")</f>
        <v/>
      </c>
      <c r="F7451" t="str">
        <f>IF((ValuesFromComPort!M7490)&lt;&gt;"",(((ValuesFromComPort!M7490)-(Calculated!$F$2))/1.28/3200),"")</f>
        <v/>
      </c>
      <c r="H7451" t="str">
        <f>IF((ValuesFromComPort!F7490)&lt;&gt;"",((((ValuesFromComPort!F7490)-(Calculated!$H$2))/1.28)*3.2),"")</f>
        <v/>
      </c>
      <c r="I7451" t="str">
        <f>IF((ValuesFromComPort!K7490)&lt;&gt;"",((((ValuesFromComPort!K7490)-(Calculated!$I$2))/1.28)*3.2),"")</f>
        <v/>
      </c>
      <c r="K7451" t="str">
        <f>IF((ValuesFromComPort!H7490)&lt;&gt;"",((((ValuesFromComPort!H7490)-$K$2)*0.015625)/0.3),"")</f>
        <v/>
      </c>
      <c r="N7451" t="str">
        <f>IF((ValuesFromComPort!I7490)&lt;&gt;"",((((ValuesFromComPort!I7490)-$N$2)*0.125)/0.3),"")</f>
        <v/>
      </c>
    </row>
    <row r="7452" spans="2:14" x14ac:dyDescent="0.25">
      <c r="B7452" t="str">
        <f>IF((ValuesFromComPort!A7491)&lt;&gt;"",(((ValuesFromComPort!A7491)-(Calculated!$B$2))/204.8),"")</f>
        <v/>
      </c>
      <c r="C7452" t="str">
        <f>IF((ValuesFromComPort!P7491)&lt;&gt;"",((((ValuesFromComPort!P7491)-(Calculated!$C$2))/204.8)),"")</f>
        <v/>
      </c>
      <c r="E7452" t="str">
        <f>IF((ValuesFromComPort!D7491)&lt;&gt;"",(((ValuesFromComPort!D7491)-(Calculated!$E$2))/1.28/3200),"")</f>
        <v/>
      </c>
      <c r="F7452" t="str">
        <f>IF((ValuesFromComPort!M7491)&lt;&gt;"",(((ValuesFromComPort!M7491)-(Calculated!$F$2))/1.28/3200),"")</f>
        <v/>
      </c>
      <c r="H7452" t="str">
        <f>IF((ValuesFromComPort!F7491)&lt;&gt;"",((((ValuesFromComPort!F7491)-(Calculated!$H$2))/1.28)*3.2),"")</f>
        <v/>
      </c>
      <c r="I7452" t="str">
        <f>IF((ValuesFromComPort!K7491)&lt;&gt;"",((((ValuesFromComPort!K7491)-(Calculated!$I$2))/1.28)*3.2),"")</f>
        <v/>
      </c>
      <c r="K7452" t="str">
        <f>IF((ValuesFromComPort!H7491)&lt;&gt;"",((((ValuesFromComPort!H7491)-$K$2)*0.015625)/0.3),"")</f>
        <v/>
      </c>
      <c r="N7452" t="str">
        <f>IF((ValuesFromComPort!I7491)&lt;&gt;"",((((ValuesFromComPort!I7491)-$N$2)*0.125)/0.3),"")</f>
        <v/>
      </c>
    </row>
    <row r="7453" spans="2:14" x14ac:dyDescent="0.25">
      <c r="B7453" t="str">
        <f>IF((ValuesFromComPort!A7492)&lt;&gt;"",(((ValuesFromComPort!A7492)-(Calculated!$B$2))/204.8),"")</f>
        <v/>
      </c>
      <c r="C7453" t="str">
        <f>IF((ValuesFromComPort!P7492)&lt;&gt;"",((((ValuesFromComPort!P7492)-(Calculated!$C$2))/204.8)),"")</f>
        <v/>
      </c>
      <c r="E7453" t="str">
        <f>IF((ValuesFromComPort!D7492)&lt;&gt;"",(((ValuesFromComPort!D7492)-(Calculated!$E$2))/1.28/3200),"")</f>
        <v/>
      </c>
      <c r="F7453" t="str">
        <f>IF((ValuesFromComPort!M7492)&lt;&gt;"",(((ValuesFromComPort!M7492)-(Calculated!$F$2))/1.28/3200),"")</f>
        <v/>
      </c>
      <c r="H7453" t="str">
        <f>IF((ValuesFromComPort!F7492)&lt;&gt;"",((((ValuesFromComPort!F7492)-(Calculated!$H$2))/1.28)*3.2),"")</f>
        <v/>
      </c>
      <c r="I7453" t="str">
        <f>IF((ValuesFromComPort!K7492)&lt;&gt;"",((((ValuesFromComPort!K7492)-(Calculated!$I$2))/1.28)*3.2),"")</f>
        <v/>
      </c>
      <c r="K7453" t="str">
        <f>IF((ValuesFromComPort!H7492)&lt;&gt;"",((((ValuesFromComPort!H7492)-$K$2)*0.015625)/0.3),"")</f>
        <v/>
      </c>
      <c r="N7453" t="str">
        <f>IF((ValuesFromComPort!I7492)&lt;&gt;"",((((ValuesFromComPort!I7492)-$N$2)*0.125)/0.3),"")</f>
        <v/>
      </c>
    </row>
    <row r="7454" spans="2:14" x14ac:dyDescent="0.25">
      <c r="B7454" t="str">
        <f>IF((ValuesFromComPort!A7493)&lt;&gt;"",(((ValuesFromComPort!A7493)-(Calculated!$B$2))/204.8),"")</f>
        <v/>
      </c>
      <c r="C7454" t="str">
        <f>IF((ValuesFromComPort!P7493)&lt;&gt;"",((((ValuesFromComPort!P7493)-(Calculated!$C$2))/204.8)),"")</f>
        <v/>
      </c>
      <c r="E7454" t="str">
        <f>IF((ValuesFromComPort!D7493)&lt;&gt;"",(((ValuesFromComPort!D7493)-(Calculated!$E$2))/1.28/3200),"")</f>
        <v/>
      </c>
      <c r="F7454" t="str">
        <f>IF((ValuesFromComPort!M7493)&lt;&gt;"",(((ValuesFromComPort!M7493)-(Calculated!$F$2))/1.28/3200),"")</f>
        <v/>
      </c>
      <c r="H7454" t="str">
        <f>IF((ValuesFromComPort!F7493)&lt;&gt;"",((((ValuesFromComPort!F7493)-(Calculated!$H$2))/1.28)*3.2),"")</f>
        <v/>
      </c>
      <c r="I7454" t="str">
        <f>IF((ValuesFromComPort!K7493)&lt;&gt;"",((((ValuesFromComPort!K7493)-(Calculated!$I$2))/1.28)*3.2),"")</f>
        <v/>
      </c>
      <c r="K7454" t="str">
        <f>IF((ValuesFromComPort!H7493)&lt;&gt;"",((((ValuesFromComPort!H7493)-$K$2)*0.015625)/0.3),"")</f>
        <v/>
      </c>
      <c r="N7454" t="str">
        <f>IF((ValuesFromComPort!I7493)&lt;&gt;"",((((ValuesFromComPort!I7493)-$N$2)*0.125)/0.3),"")</f>
        <v/>
      </c>
    </row>
    <row r="7455" spans="2:14" x14ac:dyDescent="0.25">
      <c r="B7455" t="str">
        <f>IF((ValuesFromComPort!A7494)&lt;&gt;"",(((ValuesFromComPort!A7494)-(Calculated!$B$2))/204.8),"")</f>
        <v/>
      </c>
      <c r="C7455" t="str">
        <f>IF((ValuesFromComPort!P7494)&lt;&gt;"",((((ValuesFromComPort!P7494)-(Calculated!$C$2))/204.8)),"")</f>
        <v/>
      </c>
      <c r="E7455" t="str">
        <f>IF((ValuesFromComPort!D7494)&lt;&gt;"",(((ValuesFromComPort!D7494)-(Calculated!$E$2))/1.28/3200),"")</f>
        <v/>
      </c>
      <c r="F7455" t="str">
        <f>IF((ValuesFromComPort!M7494)&lt;&gt;"",(((ValuesFromComPort!M7494)-(Calculated!$F$2))/1.28/3200),"")</f>
        <v/>
      </c>
      <c r="H7455" t="str">
        <f>IF((ValuesFromComPort!F7494)&lt;&gt;"",((((ValuesFromComPort!F7494)-(Calculated!$H$2))/1.28)*3.2),"")</f>
        <v/>
      </c>
      <c r="I7455" t="str">
        <f>IF((ValuesFromComPort!K7494)&lt;&gt;"",((((ValuesFromComPort!K7494)-(Calculated!$I$2))/1.28)*3.2),"")</f>
        <v/>
      </c>
      <c r="K7455" t="str">
        <f>IF((ValuesFromComPort!H7494)&lt;&gt;"",((((ValuesFromComPort!H7494)-$K$2)*0.015625)/0.3),"")</f>
        <v/>
      </c>
      <c r="N7455" t="str">
        <f>IF((ValuesFromComPort!I7494)&lt;&gt;"",((((ValuesFromComPort!I7494)-$N$2)*0.125)/0.3),"")</f>
        <v/>
      </c>
    </row>
    <row r="7456" spans="2:14" x14ac:dyDescent="0.25">
      <c r="B7456" t="str">
        <f>IF((ValuesFromComPort!A7495)&lt;&gt;"",(((ValuesFromComPort!A7495)-(Calculated!$B$2))/204.8),"")</f>
        <v/>
      </c>
      <c r="C7456" t="str">
        <f>IF((ValuesFromComPort!P7495)&lt;&gt;"",((((ValuesFromComPort!P7495)-(Calculated!$C$2))/204.8)),"")</f>
        <v/>
      </c>
      <c r="E7456" t="str">
        <f>IF((ValuesFromComPort!D7495)&lt;&gt;"",(((ValuesFromComPort!D7495)-(Calculated!$E$2))/1.28/3200),"")</f>
        <v/>
      </c>
      <c r="F7456" t="str">
        <f>IF((ValuesFromComPort!M7495)&lt;&gt;"",(((ValuesFromComPort!M7495)-(Calculated!$F$2))/1.28/3200),"")</f>
        <v/>
      </c>
      <c r="H7456" t="str">
        <f>IF((ValuesFromComPort!F7495)&lt;&gt;"",((((ValuesFromComPort!F7495)-(Calculated!$H$2))/1.28)*3.2),"")</f>
        <v/>
      </c>
      <c r="I7456" t="str">
        <f>IF((ValuesFromComPort!K7495)&lt;&gt;"",((((ValuesFromComPort!K7495)-(Calculated!$I$2))/1.28)*3.2),"")</f>
        <v/>
      </c>
      <c r="K7456" t="str">
        <f>IF((ValuesFromComPort!H7495)&lt;&gt;"",((((ValuesFromComPort!H7495)-$K$2)*0.015625)/0.3),"")</f>
        <v/>
      </c>
      <c r="N7456" t="str">
        <f>IF((ValuesFromComPort!I7495)&lt;&gt;"",((((ValuesFromComPort!I7495)-$N$2)*0.125)/0.3),"")</f>
        <v/>
      </c>
    </row>
    <row r="7457" spans="2:14" x14ac:dyDescent="0.25">
      <c r="B7457" t="str">
        <f>IF((ValuesFromComPort!A7496)&lt;&gt;"",(((ValuesFromComPort!A7496)-(Calculated!$B$2))/204.8),"")</f>
        <v/>
      </c>
      <c r="C7457" t="str">
        <f>IF((ValuesFromComPort!P7496)&lt;&gt;"",((((ValuesFromComPort!P7496)-(Calculated!$C$2))/204.8)),"")</f>
        <v/>
      </c>
      <c r="E7457" t="str">
        <f>IF((ValuesFromComPort!D7496)&lt;&gt;"",(((ValuesFromComPort!D7496)-(Calculated!$E$2))/1.28/3200),"")</f>
        <v/>
      </c>
      <c r="F7457" t="str">
        <f>IF((ValuesFromComPort!M7496)&lt;&gt;"",(((ValuesFromComPort!M7496)-(Calculated!$F$2))/1.28/3200),"")</f>
        <v/>
      </c>
      <c r="H7457" t="str">
        <f>IF((ValuesFromComPort!F7496)&lt;&gt;"",((((ValuesFromComPort!F7496)-(Calculated!$H$2))/1.28)*3.2),"")</f>
        <v/>
      </c>
      <c r="I7457" t="str">
        <f>IF((ValuesFromComPort!K7496)&lt;&gt;"",((((ValuesFromComPort!K7496)-(Calculated!$I$2))/1.28)*3.2),"")</f>
        <v/>
      </c>
      <c r="K7457" t="str">
        <f>IF((ValuesFromComPort!H7496)&lt;&gt;"",((((ValuesFromComPort!H7496)-$K$2)*0.015625)/0.3),"")</f>
        <v/>
      </c>
      <c r="N7457" t="str">
        <f>IF((ValuesFromComPort!I7496)&lt;&gt;"",((((ValuesFromComPort!I7496)-$N$2)*0.125)/0.3),"")</f>
        <v/>
      </c>
    </row>
    <row r="7458" spans="2:14" x14ac:dyDescent="0.25">
      <c r="B7458" t="str">
        <f>IF((ValuesFromComPort!A7497)&lt;&gt;"",(((ValuesFromComPort!A7497)-(Calculated!$B$2))/204.8),"")</f>
        <v/>
      </c>
      <c r="C7458" t="str">
        <f>IF((ValuesFromComPort!P7497)&lt;&gt;"",((((ValuesFromComPort!P7497)-(Calculated!$C$2))/204.8)),"")</f>
        <v/>
      </c>
      <c r="E7458" t="str">
        <f>IF((ValuesFromComPort!D7497)&lt;&gt;"",(((ValuesFromComPort!D7497)-(Calculated!$E$2))/1.28/3200),"")</f>
        <v/>
      </c>
      <c r="F7458" t="str">
        <f>IF((ValuesFromComPort!M7497)&lt;&gt;"",(((ValuesFromComPort!M7497)-(Calculated!$F$2))/1.28/3200),"")</f>
        <v/>
      </c>
      <c r="H7458" t="str">
        <f>IF((ValuesFromComPort!F7497)&lt;&gt;"",((((ValuesFromComPort!F7497)-(Calculated!$H$2))/1.28)*3.2),"")</f>
        <v/>
      </c>
      <c r="I7458" t="str">
        <f>IF((ValuesFromComPort!K7497)&lt;&gt;"",((((ValuesFromComPort!K7497)-(Calculated!$I$2))/1.28)*3.2),"")</f>
        <v/>
      </c>
      <c r="K7458" t="str">
        <f>IF((ValuesFromComPort!H7497)&lt;&gt;"",((((ValuesFromComPort!H7497)-$K$2)*0.015625)/0.3),"")</f>
        <v/>
      </c>
      <c r="N7458" t="str">
        <f>IF((ValuesFromComPort!I7497)&lt;&gt;"",((((ValuesFromComPort!I7497)-$N$2)*0.125)/0.3),"")</f>
        <v/>
      </c>
    </row>
    <row r="7459" spans="2:14" x14ac:dyDescent="0.25">
      <c r="B7459" t="str">
        <f>IF((ValuesFromComPort!A7498)&lt;&gt;"",(((ValuesFromComPort!A7498)-(Calculated!$B$2))/204.8),"")</f>
        <v/>
      </c>
      <c r="C7459" t="str">
        <f>IF((ValuesFromComPort!P7498)&lt;&gt;"",((((ValuesFromComPort!P7498)-(Calculated!$C$2))/204.8)),"")</f>
        <v/>
      </c>
      <c r="E7459" t="str">
        <f>IF((ValuesFromComPort!D7498)&lt;&gt;"",(((ValuesFromComPort!D7498)-(Calculated!$E$2))/1.28/3200),"")</f>
        <v/>
      </c>
      <c r="F7459" t="str">
        <f>IF((ValuesFromComPort!M7498)&lt;&gt;"",(((ValuesFromComPort!M7498)-(Calculated!$F$2))/1.28/3200),"")</f>
        <v/>
      </c>
      <c r="H7459" t="str">
        <f>IF((ValuesFromComPort!F7498)&lt;&gt;"",((((ValuesFromComPort!F7498)-(Calculated!$H$2))/1.28)*3.2),"")</f>
        <v/>
      </c>
      <c r="I7459" t="str">
        <f>IF((ValuesFromComPort!K7498)&lt;&gt;"",((((ValuesFromComPort!K7498)-(Calculated!$I$2))/1.28)*3.2),"")</f>
        <v/>
      </c>
      <c r="K7459" t="str">
        <f>IF((ValuesFromComPort!H7498)&lt;&gt;"",((((ValuesFromComPort!H7498)-$K$2)*0.015625)/0.3),"")</f>
        <v/>
      </c>
      <c r="N7459" t="str">
        <f>IF((ValuesFromComPort!I7498)&lt;&gt;"",((((ValuesFromComPort!I7498)-$N$2)*0.125)/0.3),"")</f>
        <v/>
      </c>
    </row>
    <row r="7460" spans="2:14" x14ac:dyDescent="0.25">
      <c r="B7460" t="str">
        <f>IF((ValuesFromComPort!A7499)&lt;&gt;"",(((ValuesFromComPort!A7499)-(Calculated!$B$2))/204.8),"")</f>
        <v/>
      </c>
      <c r="C7460" t="str">
        <f>IF((ValuesFromComPort!P7499)&lt;&gt;"",((((ValuesFromComPort!P7499)-(Calculated!$C$2))/204.8)),"")</f>
        <v/>
      </c>
      <c r="E7460" t="str">
        <f>IF((ValuesFromComPort!D7499)&lt;&gt;"",(((ValuesFromComPort!D7499)-(Calculated!$E$2))/1.28/3200),"")</f>
        <v/>
      </c>
      <c r="F7460" t="str">
        <f>IF((ValuesFromComPort!M7499)&lt;&gt;"",(((ValuesFromComPort!M7499)-(Calculated!$F$2))/1.28/3200),"")</f>
        <v/>
      </c>
      <c r="H7460" t="str">
        <f>IF((ValuesFromComPort!F7499)&lt;&gt;"",((((ValuesFromComPort!F7499)-(Calculated!$H$2))/1.28)*3.2),"")</f>
        <v/>
      </c>
      <c r="I7460" t="str">
        <f>IF((ValuesFromComPort!K7499)&lt;&gt;"",((((ValuesFromComPort!K7499)-(Calculated!$I$2))/1.28)*3.2),"")</f>
        <v/>
      </c>
      <c r="K7460" t="str">
        <f>IF((ValuesFromComPort!H7499)&lt;&gt;"",((((ValuesFromComPort!H7499)-$K$2)*0.015625)/0.3),"")</f>
        <v/>
      </c>
      <c r="N7460" t="str">
        <f>IF((ValuesFromComPort!I7499)&lt;&gt;"",((((ValuesFromComPort!I7499)-$N$2)*0.125)/0.3),"")</f>
        <v/>
      </c>
    </row>
    <row r="7461" spans="2:14" x14ac:dyDescent="0.25">
      <c r="B7461" t="str">
        <f>IF((ValuesFromComPort!A7500)&lt;&gt;"",(((ValuesFromComPort!A7500)-(Calculated!$B$2))/204.8),"")</f>
        <v/>
      </c>
      <c r="C7461" t="str">
        <f>IF((ValuesFromComPort!P7500)&lt;&gt;"",((((ValuesFromComPort!P7500)-(Calculated!$C$2))/204.8)),"")</f>
        <v/>
      </c>
      <c r="E7461" t="str">
        <f>IF((ValuesFromComPort!D7500)&lt;&gt;"",(((ValuesFromComPort!D7500)-(Calculated!$E$2))/1.28/3200),"")</f>
        <v/>
      </c>
      <c r="F7461" t="str">
        <f>IF((ValuesFromComPort!M7500)&lt;&gt;"",(((ValuesFromComPort!M7500)-(Calculated!$F$2))/1.28/3200),"")</f>
        <v/>
      </c>
      <c r="H7461" t="str">
        <f>IF((ValuesFromComPort!F7500)&lt;&gt;"",((((ValuesFromComPort!F7500)-(Calculated!$H$2))/1.28)*3.2),"")</f>
        <v/>
      </c>
      <c r="I7461" t="str">
        <f>IF((ValuesFromComPort!K7500)&lt;&gt;"",((((ValuesFromComPort!K7500)-(Calculated!$I$2))/1.28)*3.2),"")</f>
        <v/>
      </c>
      <c r="K7461" t="str">
        <f>IF((ValuesFromComPort!H7500)&lt;&gt;"",((((ValuesFromComPort!H7500)-$K$2)*0.015625)/0.3),"")</f>
        <v/>
      </c>
      <c r="N7461" t="str">
        <f>IF((ValuesFromComPort!I7500)&lt;&gt;"",((((ValuesFromComPort!I7500)-$N$2)*0.125)/0.3),"")</f>
        <v/>
      </c>
    </row>
    <row r="7462" spans="2:14" x14ac:dyDescent="0.25">
      <c r="B7462" t="str">
        <f>IF((ValuesFromComPort!A7501)&lt;&gt;"",(((ValuesFromComPort!A7501)-(Calculated!$B$2))/204.8),"")</f>
        <v/>
      </c>
      <c r="C7462" t="str">
        <f>IF((ValuesFromComPort!P7501)&lt;&gt;"",((((ValuesFromComPort!P7501)-(Calculated!$C$2))/204.8)),"")</f>
        <v/>
      </c>
      <c r="E7462" t="str">
        <f>IF((ValuesFromComPort!D7501)&lt;&gt;"",(((ValuesFromComPort!D7501)-(Calculated!$E$2))/1.28/3200),"")</f>
        <v/>
      </c>
      <c r="F7462" t="str">
        <f>IF((ValuesFromComPort!M7501)&lt;&gt;"",(((ValuesFromComPort!M7501)-(Calculated!$F$2))/1.28/3200),"")</f>
        <v/>
      </c>
      <c r="H7462" t="str">
        <f>IF((ValuesFromComPort!F7501)&lt;&gt;"",((((ValuesFromComPort!F7501)-(Calculated!$H$2))/1.28)*3.2),"")</f>
        <v/>
      </c>
      <c r="I7462" t="str">
        <f>IF((ValuesFromComPort!K7501)&lt;&gt;"",((((ValuesFromComPort!K7501)-(Calculated!$I$2))/1.28)*3.2),"")</f>
        <v/>
      </c>
      <c r="K7462" t="str">
        <f>IF((ValuesFromComPort!H7501)&lt;&gt;"",((((ValuesFromComPort!H7501)-$K$2)*0.015625)/0.3),"")</f>
        <v/>
      </c>
      <c r="N7462" t="str">
        <f>IF((ValuesFromComPort!I7501)&lt;&gt;"",((((ValuesFromComPort!I7501)-$N$2)*0.125)/0.3),"")</f>
        <v/>
      </c>
    </row>
    <row r="7463" spans="2:14" x14ac:dyDescent="0.25">
      <c r="B7463" t="str">
        <f>IF((ValuesFromComPort!A7502)&lt;&gt;"",(((ValuesFromComPort!A7502)-(Calculated!$B$2))/204.8),"")</f>
        <v/>
      </c>
      <c r="C7463" t="str">
        <f>IF((ValuesFromComPort!P7502)&lt;&gt;"",((((ValuesFromComPort!P7502)-(Calculated!$C$2))/204.8)),"")</f>
        <v/>
      </c>
      <c r="E7463" t="str">
        <f>IF((ValuesFromComPort!D7502)&lt;&gt;"",(((ValuesFromComPort!D7502)-(Calculated!$E$2))/1.28/3200),"")</f>
        <v/>
      </c>
      <c r="F7463" t="str">
        <f>IF((ValuesFromComPort!M7502)&lt;&gt;"",(((ValuesFromComPort!M7502)-(Calculated!$F$2))/1.28/3200),"")</f>
        <v/>
      </c>
      <c r="H7463" t="str">
        <f>IF((ValuesFromComPort!F7502)&lt;&gt;"",((((ValuesFromComPort!F7502)-(Calculated!$H$2))/1.28)*3.2),"")</f>
        <v/>
      </c>
      <c r="I7463" t="str">
        <f>IF((ValuesFromComPort!K7502)&lt;&gt;"",((((ValuesFromComPort!K7502)-(Calculated!$I$2))/1.28)*3.2),"")</f>
        <v/>
      </c>
      <c r="K7463" t="str">
        <f>IF((ValuesFromComPort!H7502)&lt;&gt;"",((((ValuesFromComPort!H7502)-$K$2)*0.015625)/0.3),"")</f>
        <v/>
      </c>
      <c r="N7463" t="str">
        <f>IF((ValuesFromComPort!I7502)&lt;&gt;"",((((ValuesFromComPort!I7502)-$N$2)*0.125)/0.3),"")</f>
        <v/>
      </c>
    </row>
    <row r="7464" spans="2:14" x14ac:dyDescent="0.25">
      <c r="B7464" t="str">
        <f>IF((ValuesFromComPort!A7503)&lt;&gt;"",(((ValuesFromComPort!A7503)-(Calculated!$B$2))/204.8),"")</f>
        <v/>
      </c>
      <c r="C7464" t="str">
        <f>IF((ValuesFromComPort!P7503)&lt;&gt;"",((((ValuesFromComPort!P7503)-(Calculated!$C$2))/204.8)),"")</f>
        <v/>
      </c>
      <c r="E7464" t="str">
        <f>IF((ValuesFromComPort!D7503)&lt;&gt;"",(((ValuesFromComPort!D7503)-(Calculated!$E$2))/1.28/3200),"")</f>
        <v/>
      </c>
      <c r="F7464" t="str">
        <f>IF((ValuesFromComPort!M7503)&lt;&gt;"",(((ValuesFromComPort!M7503)-(Calculated!$F$2))/1.28/3200),"")</f>
        <v/>
      </c>
      <c r="H7464" t="str">
        <f>IF((ValuesFromComPort!F7503)&lt;&gt;"",((((ValuesFromComPort!F7503)-(Calculated!$H$2))/1.28)*3.2),"")</f>
        <v/>
      </c>
      <c r="I7464" t="str">
        <f>IF((ValuesFromComPort!K7503)&lt;&gt;"",((((ValuesFromComPort!K7503)-(Calculated!$I$2))/1.28)*3.2),"")</f>
        <v/>
      </c>
      <c r="K7464" t="str">
        <f>IF((ValuesFromComPort!H7503)&lt;&gt;"",((((ValuesFromComPort!H7503)-$K$2)*0.015625)/0.3),"")</f>
        <v/>
      </c>
      <c r="N7464" t="str">
        <f>IF((ValuesFromComPort!I7503)&lt;&gt;"",((((ValuesFromComPort!I7503)-$N$2)*0.125)/0.3),"")</f>
        <v/>
      </c>
    </row>
    <row r="7465" spans="2:14" x14ac:dyDescent="0.25">
      <c r="B7465" t="str">
        <f>IF((ValuesFromComPort!A7504)&lt;&gt;"",(((ValuesFromComPort!A7504)-(Calculated!$B$2))/204.8),"")</f>
        <v/>
      </c>
      <c r="C7465" t="str">
        <f>IF((ValuesFromComPort!P7504)&lt;&gt;"",((((ValuesFromComPort!P7504)-(Calculated!$C$2))/204.8)),"")</f>
        <v/>
      </c>
      <c r="E7465" t="str">
        <f>IF((ValuesFromComPort!D7504)&lt;&gt;"",(((ValuesFromComPort!D7504)-(Calculated!$E$2))/1.28/3200),"")</f>
        <v/>
      </c>
      <c r="F7465" t="str">
        <f>IF((ValuesFromComPort!M7504)&lt;&gt;"",(((ValuesFromComPort!M7504)-(Calculated!$F$2))/1.28/3200),"")</f>
        <v/>
      </c>
      <c r="H7465" t="str">
        <f>IF((ValuesFromComPort!F7504)&lt;&gt;"",((((ValuesFromComPort!F7504)-(Calculated!$H$2))/1.28)*3.2),"")</f>
        <v/>
      </c>
      <c r="I7465" t="str">
        <f>IF((ValuesFromComPort!K7504)&lt;&gt;"",((((ValuesFromComPort!K7504)-(Calculated!$I$2))/1.28)*3.2),"")</f>
        <v/>
      </c>
      <c r="K7465" t="str">
        <f>IF((ValuesFromComPort!H7504)&lt;&gt;"",((((ValuesFromComPort!H7504)-$K$2)*0.015625)/0.3),"")</f>
        <v/>
      </c>
      <c r="N7465" t="str">
        <f>IF((ValuesFromComPort!I7504)&lt;&gt;"",((((ValuesFromComPort!I7504)-$N$2)*0.125)/0.3),"")</f>
        <v/>
      </c>
    </row>
    <row r="7466" spans="2:14" x14ac:dyDescent="0.25">
      <c r="B7466" t="str">
        <f>IF((ValuesFromComPort!A7505)&lt;&gt;"",(((ValuesFromComPort!A7505)-(Calculated!$B$2))/204.8),"")</f>
        <v/>
      </c>
      <c r="C7466" t="str">
        <f>IF((ValuesFromComPort!P7505)&lt;&gt;"",((((ValuesFromComPort!P7505)-(Calculated!$C$2))/204.8)),"")</f>
        <v/>
      </c>
      <c r="E7466" t="str">
        <f>IF((ValuesFromComPort!D7505)&lt;&gt;"",(((ValuesFromComPort!D7505)-(Calculated!$E$2))/1.28/3200),"")</f>
        <v/>
      </c>
      <c r="F7466" t="str">
        <f>IF((ValuesFromComPort!M7505)&lt;&gt;"",(((ValuesFromComPort!M7505)-(Calculated!$F$2))/1.28/3200),"")</f>
        <v/>
      </c>
      <c r="H7466" t="str">
        <f>IF((ValuesFromComPort!F7505)&lt;&gt;"",((((ValuesFromComPort!F7505)-(Calculated!$H$2))/1.28)*3.2),"")</f>
        <v/>
      </c>
      <c r="I7466" t="str">
        <f>IF((ValuesFromComPort!K7505)&lt;&gt;"",((((ValuesFromComPort!K7505)-(Calculated!$I$2))/1.28)*3.2),"")</f>
        <v/>
      </c>
      <c r="K7466" t="str">
        <f>IF((ValuesFromComPort!H7505)&lt;&gt;"",((((ValuesFromComPort!H7505)-$K$2)*0.015625)/0.3),"")</f>
        <v/>
      </c>
      <c r="N7466" t="str">
        <f>IF((ValuesFromComPort!I7505)&lt;&gt;"",((((ValuesFromComPort!I7505)-$N$2)*0.125)/0.3),"")</f>
        <v/>
      </c>
    </row>
    <row r="7467" spans="2:14" x14ac:dyDescent="0.25">
      <c r="B7467" t="str">
        <f>IF((ValuesFromComPort!A7506)&lt;&gt;"",(((ValuesFromComPort!A7506)-(Calculated!$B$2))/204.8),"")</f>
        <v/>
      </c>
      <c r="C7467" t="str">
        <f>IF((ValuesFromComPort!P7506)&lt;&gt;"",((((ValuesFromComPort!P7506)-(Calculated!$C$2))/204.8)),"")</f>
        <v/>
      </c>
      <c r="E7467" t="str">
        <f>IF((ValuesFromComPort!D7506)&lt;&gt;"",(((ValuesFromComPort!D7506)-(Calculated!$E$2))/1.28/3200),"")</f>
        <v/>
      </c>
      <c r="F7467" t="str">
        <f>IF((ValuesFromComPort!M7506)&lt;&gt;"",(((ValuesFromComPort!M7506)-(Calculated!$F$2))/1.28/3200),"")</f>
        <v/>
      </c>
      <c r="H7467" t="str">
        <f>IF((ValuesFromComPort!F7506)&lt;&gt;"",((((ValuesFromComPort!F7506)-(Calculated!$H$2))/1.28)*3.2),"")</f>
        <v/>
      </c>
      <c r="I7467" t="str">
        <f>IF((ValuesFromComPort!K7506)&lt;&gt;"",((((ValuesFromComPort!K7506)-(Calculated!$I$2))/1.28)*3.2),"")</f>
        <v/>
      </c>
      <c r="K7467" t="str">
        <f>IF((ValuesFromComPort!H7506)&lt;&gt;"",((((ValuesFromComPort!H7506)-$K$2)*0.015625)/0.3),"")</f>
        <v/>
      </c>
      <c r="N7467" t="str">
        <f>IF((ValuesFromComPort!I7506)&lt;&gt;"",((((ValuesFromComPort!I7506)-$N$2)*0.125)/0.3),"")</f>
        <v/>
      </c>
    </row>
    <row r="7468" spans="2:14" x14ac:dyDescent="0.25">
      <c r="B7468" t="str">
        <f>IF((ValuesFromComPort!A7507)&lt;&gt;"",(((ValuesFromComPort!A7507)-(Calculated!$B$2))/204.8),"")</f>
        <v/>
      </c>
      <c r="C7468" t="str">
        <f>IF((ValuesFromComPort!P7507)&lt;&gt;"",((((ValuesFromComPort!P7507)-(Calculated!$C$2))/204.8)),"")</f>
        <v/>
      </c>
      <c r="E7468" t="str">
        <f>IF((ValuesFromComPort!D7507)&lt;&gt;"",(((ValuesFromComPort!D7507)-(Calculated!$E$2))/1.28/3200),"")</f>
        <v/>
      </c>
      <c r="F7468" t="str">
        <f>IF((ValuesFromComPort!M7507)&lt;&gt;"",(((ValuesFromComPort!M7507)-(Calculated!$F$2))/1.28/3200),"")</f>
        <v/>
      </c>
      <c r="H7468" t="str">
        <f>IF((ValuesFromComPort!F7507)&lt;&gt;"",((((ValuesFromComPort!F7507)-(Calculated!$H$2))/1.28)*3.2),"")</f>
        <v/>
      </c>
      <c r="I7468" t="str">
        <f>IF((ValuesFromComPort!K7507)&lt;&gt;"",((((ValuesFromComPort!K7507)-(Calculated!$I$2))/1.28)*3.2),"")</f>
        <v/>
      </c>
      <c r="K7468" t="str">
        <f>IF((ValuesFromComPort!H7507)&lt;&gt;"",((((ValuesFromComPort!H7507)-$K$2)*0.015625)/0.3),"")</f>
        <v/>
      </c>
      <c r="N7468" t="str">
        <f>IF((ValuesFromComPort!I7507)&lt;&gt;"",((((ValuesFromComPort!I7507)-$N$2)*0.125)/0.3),"")</f>
        <v/>
      </c>
    </row>
    <row r="7469" spans="2:14" x14ac:dyDescent="0.25">
      <c r="B7469" t="str">
        <f>IF((ValuesFromComPort!A7508)&lt;&gt;"",(((ValuesFromComPort!A7508)-(Calculated!$B$2))/204.8),"")</f>
        <v/>
      </c>
      <c r="C7469" t="str">
        <f>IF((ValuesFromComPort!P7508)&lt;&gt;"",((((ValuesFromComPort!P7508)-(Calculated!$C$2))/204.8)),"")</f>
        <v/>
      </c>
      <c r="E7469" t="str">
        <f>IF((ValuesFromComPort!D7508)&lt;&gt;"",(((ValuesFromComPort!D7508)-(Calculated!$E$2))/1.28/3200),"")</f>
        <v/>
      </c>
      <c r="F7469" t="str">
        <f>IF((ValuesFromComPort!M7508)&lt;&gt;"",(((ValuesFromComPort!M7508)-(Calculated!$F$2))/1.28/3200),"")</f>
        <v/>
      </c>
      <c r="H7469" t="str">
        <f>IF((ValuesFromComPort!F7508)&lt;&gt;"",((((ValuesFromComPort!F7508)-(Calculated!$H$2))/1.28)*3.2),"")</f>
        <v/>
      </c>
      <c r="I7469" t="str">
        <f>IF((ValuesFromComPort!K7508)&lt;&gt;"",((((ValuesFromComPort!K7508)-(Calculated!$I$2))/1.28)*3.2),"")</f>
        <v/>
      </c>
      <c r="K7469" t="str">
        <f>IF((ValuesFromComPort!H7508)&lt;&gt;"",((((ValuesFromComPort!H7508)-$K$2)*0.015625)/0.3),"")</f>
        <v/>
      </c>
      <c r="N7469" t="str">
        <f>IF((ValuesFromComPort!I7508)&lt;&gt;"",((((ValuesFromComPort!I7508)-$N$2)*0.125)/0.3),"")</f>
        <v/>
      </c>
    </row>
    <row r="7470" spans="2:14" x14ac:dyDescent="0.25">
      <c r="B7470" t="str">
        <f>IF((ValuesFromComPort!A7509)&lt;&gt;"",(((ValuesFromComPort!A7509)-(Calculated!$B$2))/204.8),"")</f>
        <v/>
      </c>
      <c r="C7470" t="str">
        <f>IF((ValuesFromComPort!P7509)&lt;&gt;"",((((ValuesFromComPort!P7509)-(Calculated!$C$2))/204.8)),"")</f>
        <v/>
      </c>
      <c r="E7470" t="str">
        <f>IF((ValuesFromComPort!D7509)&lt;&gt;"",(((ValuesFromComPort!D7509)-(Calculated!$E$2))/1.28/3200),"")</f>
        <v/>
      </c>
      <c r="F7470" t="str">
        <f>IF((ValuesFromComPort!M7509)&lt;&gt;"",(((ValuesFromComPort!M7509)-(Calculated!$F$2))/1.28/3200),"")</f>
        <v/>
      </c>
      <c r="H7470" t="str">
        <f>IF((ValuesFromComPort!F7509)&lt;&gt;"",((((ValuesFromComPort!F7509)-(Calculated!$H$2))/1.28)*3.2),"")</f>
        <v/>
      </c>
      <c r="I7470" t="str">
        <f>IF((ValuesFromComPort!K7509)&lt;&gt;"",((((ValuesFromComPort!K7509)-(Calculated!$I$2))/1.28)*3.2),"")</f>
        <v/>
      </c>
      <c r="K7470" t="str">
        <f>IF((ValuesFromComPort!H7509)&lt;&gt;"",((((ValuesFromComPort!H7509)-$K$2)*0.015625)/0.3),"")</f>
        <v/>
      </c>
      <c r="N7470" t="str">
        <f>IF((ValuesFromComPort!I7509)&lt;&gt;"",((((ValuesFromComPort!I7509)-$N$2)*0.125)/0.3),"")</f>
        <v/>
      </c>
    </row>
    <row r="7471" spans="2:14" x14ac:dyDescent="0.25">
      <c r="B7471" t="str">
        <f>IF((ValuesFromComPort!A7510)&lt;&gt;"",(((ValuesFromComPort!A7510)-(Calculated!$B$2))/204.8),"")</f>
        <v/>
      </c>
      <c r="C7471" t="str">
        <f>IF((ValuesFromComPort!P7510)&lt;&gt;"",((((ValuesFromComPort!P7510)-(Calculated!$C$2))/204.8)),"")</f>
        <v/>
      </c>
      <c r="E7471" t="str">
        <f>IF((ValuesFromComPort!D7510)&lt;&gt;"",(((ValuesFromComPort!D7510)-(Calculated!$E$2))/1.28/3200),"")</f>
        <v/>
      </c>
      <c r="F7471" t="str">
        <f>IF((ValuesFromComPort!M7510)&lt;&gt;"",(((ValuesFromComPort!M7510)-(Calculated!$F$2))/1.28/3200),"")</f>
        <v/>
      </c>
      <c r="H7471" t="str">
        <f>IF((ValuesFromComPort!F7510)&lt;&gt;"",((((ValuesFromComPort!F7510)-(Calculated!$H$2))/1.28)*3.2),"")</f>
        <v/>
      </c>
      <c r="I7471" t="str">
        <f>IF((ValuesFromComPort!K7510)&lt;&gt;"",((((ValuesFromComPort!K7510)-(Calculated!$I$2))/1.28)*3.2),"")</f>
        <v/>
      </c>
      <c r="K7471" t="str">
        <f>IF((ValuesFromComPort!H7510)&lt;&gt;"",((((ValuesFromComPort!H7510)-$K$2)*0.015625)/0.3),"")</f>
        <v/>
      </c>
      <c r="N7471" t="str">
        <f>IF((ValuesFromComPort!I7510)&lt;&gt;"",((((ValuesFromComPort!I7510)-$N$2)*0.125)/0.3),"")</f>
        <v/>
      </c>
    </row>
    <row r="7472" spans="2:14" x14ac:dyDescent="0.25">
      <c r="B7472" t="str">
        <f>IF((ValuesFromComPort!A7511)&lt;&gt;"",(((ValuesFromComPort!A7511)-(Calculated!$B$2))/204.8),"")</f>
        <v/>
      </c>
      <c r="C7472" t="str">
        <f>IF((ValuesFromComPort!P7511)&lt;&gt;"",((((ValuesFromComPort!P7511)-(Calculated!$C$2))/204.8)),"")</f>
        <v/>
      </c>
      <c r="E7472" t="str">
        <f>IF((ValuesFromComPort!D7511)&lt;&gt;"",(((ValuesFromComPort!D7511)-(Calculated!$E$2))/1.28/3200),"")</f>
        <v/>
      </c>
      <c r="F7472" t="str">
        <f>IF((ValuesFromComPort!M7511)&lt;&gt;"",(((ValuesFromComPort!M7511)-(Calculated!$F$2))/1.28/3200),"")</f>
        <v/>
      </c>
      <c r="H7472" t="str">
        <f>IF((ValuesFromComPort!F7511)&lt;&gt;"",((((ValuesFromComPort!F7511)-(Calculated!$H$2))/1.28)*3.2),"")</f>
        <v/>
      </c>
      <c r="I7472" t="str">
        <f>IF((ValuesFromComPort!K7511)&lt;&gt;"",((((ValuesFromComPort!K7511)-(Calculated!$I$2))/1.28)*3.2),"")</f>
        <v/>
      </c>
      <c r="K7472" t="str">
        <f>IF((ValuesFromComPort!H7511)&lt;&gt;"",((((ValuesFromComPort!H7511)-$K$2)*0.015625)/0.3),"")</f>
        <v/>
      </c>
      <c r="N7472" t="str">
        <f>IF((ValuesFromComPort!I7511)&lt;&gt;"",((((ValuesFromComPort!I7511)-$N$2)*0.125)/0.3),"")</f>
        <v/>
      </c>
    </row>
    <row r="7473" spans="2:14" x14ac:dyDescent="0.25">
      <c r="B7473" t="str">
        <f>IF((ValuesFromComPort!A7512)&lt;&gt;"",(((ValuesFromComPort!A7512)-(Calculated!$B$2))/204.8),"")</f>
        <v/>
      </c>
      <c r="C7473" t="str">
        <f>IF((ValuesFromComPort!P7512)&lt;&gt;"",((((ValuesFromComPort!P7512)-(Calculated!$C$2))/204.8)),"")</f>
        <v/>
      </c>
      <c r="E7473" t="str">
        <f>IF((ValuesFromComPort!D7512)&lt;&gt;"",(((ValuesFromComPort!D7512)-(Calculated!$E$2))/1.28/3200),"")</f>
        <v/>
      </c>
      <c r="F7473" t="str">
        <f>IF((ValuesFromComPort!M7512)&lt;&gt;"",(((ValuesFromComPort!M7512)-(Calculated!$F$2))/1.28/3200),"")</f>
        <v/>
      </c>
      <c r="H7473" t="str">
        <f>IF((ValuesFromComPort!F7512)&lt;&gt;"",((((ValuesFromComPort!F7512)-(Calculated!$H$2))/1.28)*3.2),"")</f>
        <v/>
      </c>
      <c r="I7473" t="str">
        <f>IF((ValuesFromComPort!K7512)&lt;&gt;"",((((ValuesFromComPort!K7512)-(Calculated!$I$2))/1.28)*3.2),"")</f>
        <v/>
      </c>
      <c r="K7473" t="str">
        <f>IF((ValuesFromComPort!H7512)&lt;&gt;"",((((ValuesFromComPort!H7512)-$K$2)*0.015625)/0.3),"")</f>
        <v/>
      </c>
      <c r="N7473" t="str">
        <f>IF((ValuesFromComPort!I7512)&lt;&gt;"",((((ValuesFromComPort!I7512)-$N$2)*0.125)/0.3),"")</f>
        <v/>
      </c>
    </row>
    <row r="7474" spans="2:14" x14ac:dyDescent="0.25">
      <c r="B7474" t="str">
        <f>IF((ValuesFromComPort!A7513)&lt;&gt;"",(((ValuesFromComPort!A7513)-(Calculated!$B$2))/204.8),"")</f>
        <v/>
      </c>
      <c r="C7474" t="str">
        <f>IF((ValuesFromComPort!P7513)&lt;&gt;"",((((ValuesFromComPort!P7513)-(Calculated!$C$2))/204.8)),"")</f>
        <v/>
      </c>
      <c r="E7474" t="str">
        <f>IF((ValuesFromComPort!D7513)&lt;&gt;"",(((ValuesFromComPort!D7513)-(Calculated!$E$2))/1.28/3200),"")</f>
        <v/>
      </c>
      <c r="F7474" t="str">
        <f>IF((ValuesFromComPort!M7513)&lt;&gt;"",(((ValuesFromComPort!M7513)-(Calculated!$F$2))/1.28/3200),"")</f>
        <v/>
      </c>
      <c r="H7474" t="str">
        <f>IF((ValuesFromComPort!F7513)&lt;&gt;"",((((ValuesFromComPort!F7513)-(Calculated!$H$2))/1.28)*3.2),"")</f>
        <v/>
      </c>
      <c r="I7474" t="str">
        <f>IF((ValuesFromComPort!K7513)&lt;&gt;"",((((ValuesFromComPort!K7513)-(Calculated!$I$2))/1.28)*3.2),"")</f>
        <v/>
      </c>
      <c r="K7474" t="str">
        <f>IF((ValuesFromComPort!H7513)&lt;&gt;"",((((ValuesFromComPort!H7513)-$K$2)*0.015625)/0.3),"")</f>
        <v/>
      </c>
      <c r="N7474" t="str">
        <f>IF((ValuesFromComPort!I7513)&lt;&gt;"",((((ValuesFromComPort!I7513)-$N$2)*0.125)/0.3),"")</f>
        <v/>
      </c>
    </row>
    <row r="7475" spans="2:14" x14ac:dyDescent="0.25">
      <c r="B7475" t="str">
        <f>IF((ValuesFromComPort!A7514)&lt;&gt;"",(((ValuesFromComPort!A7514)-(Calculated!$B$2))/204.8),"")</f>
        <v/>
      </c>
      <c r="C7475" t="str">
        <f>IF((ValuesFromComPort!P7514)&lt;&gt;"",((((ValuesFromComPort!P7514)-(Calculated!$C$2))/204.8)),"")</f>
        <v/>
      </c>
      <c r="E7475" t="str">
        <f>IF((ValuesFromComPort!D7514)&lt;&gt;"",(((ValuesFromComPort!D7514)-(Calculated!$E$2))/1.28/3200),"")</f>
        <v/>
      </c>
      <c r="F7475" t="str">
        <f>IF((ValuesFromComPort!M7514)&lt;&gt;"",(((ValuesFromComPort!M7514)-(Calculated!$F$2))/1.28/3200),"")</f>
        <v/>
      </c>
      <c r="H7475" t="str">
        <f>IF((ValuesFromComPort!F7514)&lt;&gt;"",((((ValuesFromComPort!F7514)-(Calculated!$H$2))/1.28)*3.2),"")</f>
        <v/>
      </c>
      <c r="I7475" t="str">
        <f>IF((ValuesFromComPort!K7514)&lt;&gt;"",((((ValuesFromComPort!K7514)-(Calculated!$I$2))/1.28)*3.2),"")</f>
        <v/>
      </c>
      <c r="K7475" t="str">
        <f>IF((ValuesFromComPort!H7514)&lt;&gt;"",((((ValuesFromComPort!H7514)-$K$2)*0.015625)/0.3),"")</f>
        <v/>
      </c>
      <c r="N7475" t="str">
        <f>IF((ValuesFromComPort!I7514)&lt;&gt;"",((((ValuesFromComPort!I7514)-$N$2)*0.125)/0.3),"")</f>
        <v/>
      </c>
    </row>
    <row r="7476" spans="2:14" x14ac:dyDescent="0.25">
      <c r="B7476" t="str">
        <f>IF((ValuesFromComPort!A7515)&lt;&gt;"",(((ValuesFromComPort!A7515)-(Calculated!$B$2))/204.8),"")</f>
        <v/>
      </c>
      <c r="C7476" t="str">
        <f>IF((ValuesFromComPort!P7515)&lt;&gt;"",((((ValuesFromComPort!P7515)-(Calculated!$C$2))/204.8)),"")</f>
        <v/>
      </c>
      <c r="E7476" t="str">
        <f>IF((ValuesFromComPort!D7515)&lt;&gt;"",(((ValuesFromComPort!D7515)-(Calculated!$E$2))/1.28/3200),"")</f>
        <v/>
      </c>
      <c r="F7476" t="str">
        <f>IF((ValuesFromComPort!M7515)&lt;&gt;"",(((ValuesFromComPort!M7515)-(Calculated!$F$2))/1.28/3200),"")</f>
        <v/>
      </c>
      <c r="H7476" t="str">
        <f>IF((ValuesFromComPort!F7515)&lt;&gt;"",((((ValuesFromComPort!F7515)-(Calculated!$H$2))/1.28)*3.2),"")</f>
        <v/>
      </c>
      <c r="I7476" t="str">
        <f>IF((ValuesFromComPort!K7515)&lt;&gt;"",((((ValuesFromComPort!K7515)-(Calculated!$I$2))/1.28)*3.2),"")</f>
        <v/>
      </c>
      <c r="K7476" t="str">
        <f>IF((ValuesFromComPort!H7515)&lt;&gt;"",((((ValuesFromComPort!H7515)-$K$2)*0.015625)/0.3),"")</f>
        <v/>
      </c>
      <c r="N7476" t="str">
        <f>IF((ValuesFromComPort!I7515)&lt;&gt;"",((((ValuesFromComPort!I7515)-$N$2)*0.125)/0.3),"")</f>
        <v/>
      </c>
    </row>
    <row r="7477" spans="2:14" x14ac:dyDescent="0.25">
      <c r="B7477" t="str">
        <f>IF((ValuesFromComPort!A7516)&lt;&gt;"",(((ValuesFromComPort!A7516)-(Calculated!$B$2))/204.8),"")</f>
        <v/>
      </c>
      <c r="C7477" t="str">
        <f>IF((ValuesFromComPort!P7516)&lt;&gt;"",((((ValuesFromComPort!P7516)-(Calculated!$C$2))/204.8)),"")</f>
        <v/>
      </c>
      <c r="E7477" t="str">
        <f>IF((ValuesFromComPort!D7516)&lt;&gt;"",(((ValuesFromComPort!D7516)-(Calculated!$E$2))/1.28/3200),"")</f>
        <v/>
      </c>
      <c r="F7477" t="str">
        <f>IF((ValuesFromComPort!M7516)&lt;&gt;"",(((ValuesFromComPort!M7516)-(Calculated!$F$2))/1.28/3200),"")</f>
        <v/>
      </c>
      <c r="H7477" t="str">
        <f>IF((ValuesFromComPort!F7516)&lt;&gt;"",((((ValuesFromComPort!F7516)-(Calculated!$H$2))/1.28)*3.2),"")</f>
        <v/>
      </c>
      <c r="I7477" t="str">
        <f>IF((ValuesFromComPort!K7516)&lt;&gt;"",((((ValuesFromComPort!K7516)-(Calculated!$I$2))/1.28)*3.2),"")</f>
        <v/>
      </c>
      <c r="K7477" t="str">
        <f>IF((ValuesFromComPort!H7516)&lt;&gt;"",((((ValuesFromComPort!H7516)-$K$2)*0.015625)/0.3),"")</f>
        <v/>
      </c>
      <c r="N7477" t="str">
        <f>IF((ValuesFromComPort!I7516)&lt;&gt;"",((((ValuesFromComPort!I7516)-$N$2)*0.125)/0.3),"")</f>
        <v/>
      </c>
    </row>
    <row r="7478" spans="2:14" x14ac:dyDescent="0.25">
      <c r="B7478" t="str">
        <f>IF((ValuesFromComPort!A7517)&lt;&gt;"",(((ValuesFromComPort!A7517)-(Calculated!$B$2))/204.8),"")</f>
        <v/>
      </c>
      <c r="C7478" t="str">
        <f>IF((ValuesFromComPort!P7517)&lt;&gt;"",((((ValuesFromComPort!P7517)-(Calculated!$C$2))/204.8)),"")</f>
        <v/>
      </c>
      <c r="E7478" t="str">
        <f>IF((ValuesFromComPort!D7517)&lt;&gt;"",(((ValuesFromComPort!D7517)-(Calculated!$E$2))/1.28/3200),"")</f>
        <v/>
      </c>
      <c r="F7478" t="str">
        <f>IF((ValuesFromComPort!M7517)&lt;&gt;"",(((ValuesFromComPort!M7517)-(Calculated!$F$2))/1.28/3200),"")</f>
        <v/>
      </c>
      <c r="H7478" t="str">
        <f>IF((ValuesFromComPort!F7517)&lt;&gt;"",((((ValuesFromComPort!F7517)-(Calculated!$H$2))/1.28)*3.2),"")</f>
        <v/>
      </c>
      <c r="I7478" t="str">
        <f>IF((ValuesFromComPort!K7517)&lt;&gt;"",((((ValuesFromComPort!K7517)-(Calculated!$I$2))/1.28)*3.2),"")</f>
        <v/>
      </c>
      <c r="K7478" t="str">
        <f>IF((ValuesFromComPort!H7517)&lt;&gt;"",((((ValuesFromComPort!H7517)-$K$2)*0.015625)/0.3),"")</f>
        <v/>
      </c>
      <c r="N7478" t="str">
        <f>IF((ValuesFromComPort!I7517)&lt;&gt;"",((((ValuesFromComPort!I7517)-$N$2)*0.125)/0.3),"")</f>
        <v/>
      </c>
    </row>
    <row r="7479" spans="2:14" x14ac:dyDescent="0.25">
      <c r="B7479" t="str">
        <f>IF((ValuesFromComPort!A7518)&lt;&gt;"",(((ValuesFromComPort!A7518)-(Calculated!$B$2))/204.8),"")</f>
        <v/>
      </c>
      <c r="C7479" t="str">
        <f>IF((ValuesFromComPort!P7518)&lt;&gt;"",((((ValuesFromComPort!P7518)-(Calculated!$C$2))/204.8)),"")</f>
        <v/>
      </c>
      <c r="E7479" t="str">
        <f>IF((ValuesFromComPort!D7518)&lt;&gt;"",(((ValuesFromComPort!D7518)-(Calculated!$E$2))/1.28/3200),"")</f>
        <v/>
      </c>
      <c r="F7479" t="str">
        <f>IF((ValuesFromComPort!M7518)&lt;&gt;"",(((ValuesFromComPort!M7518)-(Calculated!$F$2))/1.28/3200),"")</f>
        <v/>
      </c>
      <c r="H7479" t="str">
        <f>IF((ValuesFromComPort!F7518)&lt;&gt;"",((((ValuesFromComPort!F7518)-(Calculated!$H$2))/1.28)*3.2),"")</f>
        <v/>
      </c>
      <c r="I7479" t="str">
        <f>IF((ValuesFromComPort!K7518)&lt;&gt;"",((((ValuesFromComPort!K7518)-(Calculated!$I$2))/1.28)*3.2),"")</f>
        <v/>
      </c>
      <c r="K7479" t="str">
        <f>IF((ValuesFromComPort!H7518)&lt;&gt;"",((((ValuesFromComPort!H7518)-$K$2)*0.015625)/0.3),"")</f>
        <v/>
      </c>
      <c r="N7479" t="str">
        <f>IF((ValuesFromComPort!I7518)&lt;&gt;"",((((ValuesFromComPort!I7518)-$N$2)*0.125)/0.3),"")</f>
        <v/>
      </c>
    </row>
    <row r="7480" spans="2:14" x14ac:dyDescent="0.25">
      <c r="B7480" t="str">
        <f>IF((ValuesFromComPort!A7519)&lt;&gt;"",(((ValuesFromComPort!A7519)-(Calculated!$B$2))/204.8),"")</f>
        <v/>
      </c>
      <c r="C7480" t="str">
        <f>IF((ValuesFromComPort!P7519)&lt;&gt;"",((((ValuesFromComPort!P7519)-(Calculated!$C$2))/204.8)),"")</f>
        <v/>
      </c>
      <c r="E7480" t="str">
        <f>IF((ValuesFromComPort!D7519)&lt;&gt;"",(((ValuesFromComPort!D7519)-(Calculated!$E$2))/1.28/3200),"")</f>
        <v/>
      </c>
      <c r="F7480" t="str">
        <f>IF((ValuesFromComPort!M7519)&lt;&gt;"",(((ValuesFromComPort!M7519)-(Calculated!$F$2))/1.28/3200),"")</f>
        <v/>
      </c>
      <c r="H7480" t="str">
        <f>IF((ValuesFromComPort!F7519)&lt;&gt;"",((((ValuesFromComPort!F7519)-(Calculated!$H$2))/1.28)*3.2),"")</f>
        <v/>
      </c>
      <c r="I7480" t="str">
        <f>IF((ValuesFromComPort!K7519)&lt;&gt;"",((((ValuesFromComPort!K7519)-(Calculated!$I$2))/1.28)*3.2),"")</f>
        <v/>
      </c>
      <c r="K7480" t="str">
        <f>IF((ValuesFromComPort!H7519)&lt;&gt;"",((((ValuesFromComPort!H7519)-$K$2)*0.015625)/0.3),"")</f>
        <v/>
      </c>
      <c r="N7480" t="str">
        <f>IF((ValuesFromComPort!I7519)&lt;&gt;"",((((ValuesFromComPort!I7519)-$N$2)*0.125)/0.3),"")</f>
        <v/>
      </c>
    </row>
    <row r="7481" spans="2:14" x14ac:dyDescent="0.25">
      <c r="B7481" t="str">
        <f>IF((ValuesFromComPort!A7520)&lt;&gt;"",(((ValuesFromComPort!A7520)-(Calculated!$B$2))/204.8),"")</f>
        <v/>
      </c>
      <c r="C7481" t="str">
        <f>IF((ValuesFromComPort!P7520)&lt;&gt;"",((((ValuesFromComPort!P7520)-(Calculated!$C$2))/204.8)),"")</f>
        <v/>
      </c>
      <c r="E7481" t="str">
        <f>IF((ValuesFromComPort!D7520)&lt;&gt;"",(((ValuesFromComPort!D7520)-(Calculated!$E$2))/1.28/3200),"")</f>
        <v/>
      </c>
      <c r="F7481" t="str">
        <f>IF((ValuesFromComPort!M7520)&lt;&gt;"",(((ValuesFromComPort!M7520)-(Calculated!$F$2))/1.28/3200),"")</f>
        <v/>
      </c>
      <c r="H7481" t="str">
        <f>IF((ValuesFromComPort!F7520)&lt;&gt;"",((((ValuesFromComPort!F7520)-(Calculated!$H$2))/1.28)*3.2),"")</f>
        <v/>
      </c>
      <c r="I7481" t="str">
        <f>IF((ValuesFromComPort!K7520)&lt;&gt;"",((((ValuesFromComPort!K7520)-(Calculated!$I$2))/1.28)*3.2),"")</f>
        <v/>
      </c>
      <c r="K7481" t="str">
        <f>IF((ValuesFromComPort!H7520)&lt;&gt;"",((((ValuesFromComPort!H7520)-$K$2)*0.015625)/0.3),"")</f>
        <v/>
      </c>
      <c r="N7481" t="str">
        <f>IF((ValuesFromComPort!I7520)&lt;&gt;"",((((ValuesFromComPort!I7520)-$N$2)*0.125)/0.3),"")</f>
        <v/>
      </c>
    </row>
    <row r="7482" spans="2:14" x14ac:dyDescent="0.25">
      <c r="B7482" t="str">
        <f>IF((ValuesFromComPort!A7521)&lt;&gt;"",(((ValuesFromComPort!A7521)-(Calculated!$B$2))/204.8),"")</f>
        <v/>
      </c>
      <c r="C7482" t="str">
        <f>IF((ValuesFromComPort!P7521)&lt;&gt;"",((((ValuesFromComPort!P7521)-(Calculated!$C$2))/204.8)),"")</f>
        <v/>
      </c>
      <c r="E7482" t="str">
        <f>IF((ValuesFromComPort!D7521)&lt;&gt;"",(((ValuesFromComPort!D7521)-(Calculated!$E$2))/1.28/3200),"")</f>
        <v/>
      </c>
      <c r="F7482" t="str">
        <f>IF((ValuesFromComPort!M7521)&lt;&gt;"",(((ValuesFromComPort!M7521)-(Calculated!$F$2))/1.28/3200),"")</f>
        <v/>
      </c>
      <c r="H7482" t="str">
        <f>IF((ValuesFromComPort!F7521)&lt;&gt;"",((((ValuesFromComPort!F7521)-(Calculated!$H$2))/1.28)*3.2),"")</f>
        <v/>
      </c>
      <c r="I7482" t="str">
        <f>IF((ValuesFromComPort!K7521)&lt;&gt;"",((((ValuesFromComPort!K7521)-(Calculated!$I$2))/1.28)*3.2),"")</f>
        <v/>
      </c>
      <c r="K7482" t="str">
        <f>IF((ValuesFromComPort!H7521)&lt;&gt;"",((((ValuesFromComPort!H7521)-$K$2)*0.015625)/0.3),"")</f>
        <v/>
      </c>
      <c r="N7482" t="str">
        <f>IF((ValuesFromComPort!I7521)&lt;&gt;"",((((ValuesFromComPort!I7521)-$N$2)*0.125)/0.3),"")</f>
        <v/>
      </c>
    </row>
    <row r="7483" spans="2:14" x14ac:dyDescent="0.25">
      <c r="B7483" t="str">
        <f>IF((ValuesFromComPort!A7522)&lt;&gt;"",(((ValuesFromComPort!A7522)-(Calculated!$B$2))/204.8),"")</f>
        <v/>
      </c>
      <c r="C7483" t="str">
        <f>IF((ValuesFromComPort!P7522)&lt;&gt;"",((((ValuesFromComPort!P7522)-(Calculated!$C$2))/204.8)),"")</f>
        <v/>
      </c>
      <c r="E7483" t="str">
        <f>IF((ValuesFromComPort!D7522)&lt;&gt;"",(((ValuesFromComPort!D7522)-(Calculated!$E$2))/1.28/3200),"")</f>
        <v/>
      </c>
      <c r="F7483" t="str">
        <f>IF((ValuesFromComPort!M7522)&lt;&gt;"",(((ValuesFromComPort!M7522)-(Calculated!$F$2))/1.28/3200),"")</f>
        <v/>
      </c>
      <c r="H7483" t="str">
        <f>IF((ValuesFromComPort!F7522)&lt;&gt;"",((((ValuesFromComPort!F7522)-(Calculated!$H$2))/1.28)*3.2),"")</f>
        <v/>
      </c>
      <c r="I7483" t="str">
        <f>IF((ValuesFromComPort!K7522)&lt;&gt;"",((((ValuesFromComPort!K7522)-(Calculated!$I$2))/1.28)*3.2),"")</f>
        <v/>
      </c>
      <c r="K7483" t="str">
        <f>IF((ValuesFromComPort!H7522)&lt;&gt;"",((((ValuesFromComPort!H7522)-$K$2)*0.015625)/0.3),"")</f>
        <v/>
      </c>
      <c r="N7483" t="str">
        <f>IF((ValuesFromComPort!I7522)&lt;&gt;"",((((ValuesFromComPort!I7522)-$N$2)*0.125)/0.3),"")</f>
        <v/>
      </c>
    </row>
    <row r="7484" spans="2:14" x14ac:dyDescent="0.25">
      <c r="B7484" t="str">
        <f>IF((ValuesFromComPort!A7523)&lt;&gt;"",(((ValuesFromComPort!A7523)-(Calculated!$B$2))/204.8),"")</f>
        <v/>
      </c>
      <c r="C7484" t="str">
        <f>IF((ValuesFromComPort!P7523)&lt;&gt;"",((((ValuesFromComPort!P7523)-(Calculated!$C$2))/204.8)),"")</f>
        <v/>
      </c>
      <c r="E7484" t="str">
        <f>IF((ValuesFromComPort!D7523)&lt;&gt;"",(((ValuesFromComPort!D7523)-(Calculated!$E$2))/1.28/3200),"")</f>
        <v/>
      </c>
      <c r="F7484" t="str">
        <f>IF((ValuesFromComPort!M7523)&lt;&gt;"",(((ValuesFromComPort!M7523)-(Calculated!$F$2))/1.28/3200),"")</f>
        <v/>
      </c>
      <c r="H7484" t="str">
        <f>IF((ValuesFromComPort!F7523)&lt;&gt;"",((((ValuesFromComPort!F7523)-(Calculated!$H$2))/1.28)*3.2),"")</f>
        <v/>
      </c>
      <c r="I7484" t="str">
        <f>IF((ValuesFromComPort!K7523)&lt;&gt;"",((((ValuesFromComPort!K7523)-(Calculated!$I$2))/1.28)*3.2),"")</f>
        <v/>
      </c>
      <c r="K7484" t="str">
        <f>IF((ValuesFromComPort!H7523)&lt;&gt;"",((((ValuesFromComPort!H7523)-$K$2)*0.015625)/0.3),"")</f>
        <v/>
      </c>
      <c r="N7484" t="str">
        <f>IF((ValuesFromComPort!I7523)&lt;&gt;"",((((ValuesFromComPort!I7523)-$N$2)*0.125)/0.3),"")</f>
        <v/>
      </c>
    </row>
    <row r="7485" spans="2:14" x14ac:dyDescent="0.25">
      <c r="B7485" t="str">
        <f>IF((ValuesFromComPort!A7524)&lt;&gt;"",(((ValuesFromComPort!A7524)-(Calculated!$B$2))/204.8),"")</f>
        <v/>
      </c>
      <c r="C7485" t="str">
        <f>IF((ValuesFromComPort!P7524)&lt;&gt;"",((((ValuesFromComPort!P7524)-(Calculated!$C$2))/204.8)),"")</f>
        <v/>
      </c>
      <c r="E7485" t="str">
        <f>IF((ValuesFromComPort!D7524)&lt;&gt;"",(((ValuesFromComPort!D7524)-(Calculated!$E$2))/1.28/3200),"")</f>
        <v/>
      </c>
      <c r="F7485" t="str">
        <f>IF((ValuesFromComPort!M7524)&lt;&gt;"",(((ValuesFromComPort!M7524)-(Calculated!$F$2))/1.28/3200),"")</f>
        <v/>
      </c>
      <c r="H7485" t="str">
        <f>IF((ValuesFromComPort!F7524)&lt;&gt;"",((((ValuesFromComPort!F7524)-(Calculated!$H$2))/1.28)*3.2),"")</f>
        <v/>
      </c>
      <c r="I7485" t="str">
        <f>IF((ValuesFromComPort!K7524)&lt;&gt;"",((((ValuesFromComPort!K7524)-(Calculated!$I$2))/1.28)*3.2),"")</f>
        <v/>
      </c>
      <c r="K7485" t="str">
        <f>IF((ValuesFromComPort!H7524)&lt;&gt;"",((((ValuesFromComPort!H7524)-$K$2)*0.015625)/0.3),"")</f>
        <v/>
      </c>
      <c r="N7485" t="str">
        <f>IF((ValuesFromComPort!I7524)&lt;&gt;"",((((ValuesFromComPort!I7524)-$N$2)*0.125)/0.3),"")</f>
        <v/>
      </c>
    </row>
    <row r="7486" spans="2:14" x14ac:dyDescent="0.25">
      <c r="B7486" t="str">
        <f>IF((ValuesFromComPort!A7525)&lt;&gt;"",(((ValuesFromComPort!A7525)-(Calculated!$B$2))/204.8),"")</f>
        <v/>
      </c>
      <c r="C7486" t="str">
        <f>IF((ValuesFromComPort!P7525)&lt;&gt;"",((((ValuesFromComPort!P7525)-(Calculated!$C$2))/204.8)),"")</f>
        <v/>
      </c>
      <c r="E7486" t="str">
        <f>IF((ValuesFromComPort!D7525)&lt;&gt;"",(((ValuesFromComPort!D7525)-(Calculated!$E$2))/1.28/3200),"")</f>
        <v/>
      </c>
      <c r="F7486" t="str">
        <f>IF((ValuesFromComPort!M7525)&lt;&gt;"",(((ValuesFromComPort!M7525)-(Calculated!$F$2))/1.28/3200),"")</f>
        <v/>
      </c>
      <c r="H7486" t="str">
        <f>IF((ValuesFromComPort!F7525)&lt;&gt;"",((((ValuesFromComPort!F7525)-(Calculated!$H$2))/1.28)*3.2),"")</f>
        <v/>
      </c>
      <c r="I7486" t="str">
        <f>IF((ValuesFromComPort!K7525)&lt;&gt;"",((((ValuesFromComPort!K7525)-(Calculated!$I$2))/1.28)*3.2),"")</f>
        <v/>
      </c>
      <c r="K7486" t="str">
        <f>IF((ValuesFromComPort!H7525)&lt;&gt;"",((((ValuesFromComPort!H7525)-$K$2)*0.015625)/0.3),"")</f>
        <v/>
      </c>
      <c r="N7486" t="str">
        <f>IF((ValuesFromComPort!I7525)&lt;&gt;"",((((ValuesFromComPort!I7525)-$N$2)*0.125)/0.3),"")</f>
        <v/>
      </c>
    </row>
    <row r="7487" spans="2:14" x14ac:dyDescent="0.25">
      <c r="B7487" t="str">
        <f>IF((ValuesFromComPort!A7526)&lt;&gt;"",(((ValuesFromComPort!A7526)-(Calculated!$B$2))/204.8),"")</f>
        <v/>
      </c>
      <c r="C7487" t="str">
        <f>IF((ValuesFromComPort!P7526)&lt;&gt;"",((((ValuesFromComPort!P7526)-(Calculated!$C$2))/204.8)),"")</f>
        <v/>
      </c>
      <c r="E7487" t="str">
        <f>IF((ValuesFromComPort!D7526)&lt;&gt;"",(((ValuesFromComPort!D7526)-(Calculated!$E$2))/1.28/3200),"")</f>
        <v/>
      </c>
      <c r="F7487" t="str">
        <f>IF((ValuesFromComPort!M7526)&lt;&gt;"",(((ValuesFromComPort!M7526)-(Calculated!$F$2))/1.28/3200),"")</f>
        <v/>
      </c>
      <c r="H7487" t="str">
        <f>IF((ValuesFromComPort!F7526)&lt;&gt;"",((((ValuesFromComPort!F7526)-(Calculated!$H$2))/1.28)*3.2),"")</f>
        <v/>
      </c>
      <c r="I7487" t="str">
        <f>IF((ValuesFromComPort!K7526)&lt;&gt;"",((((ValuesFromComPort!K7526)-(Calculated!$I$2))/1.28)*3.2),"")</f>
        <v/>
      </c>
      <c r="K7487" t="str">
        <f>IF((ValuesFromComPort!H7526)&lt;&gt;"",((((ValuesFromComPort!H7526)-$K$2)*0.015625)/0.3),"")</f>
        <v/>
      </c>
      <c r="N7487" t="str">
        <f>IF((ValuesFromComPort!I7526)&lt;&gt;"",((((ValuesFromComPort!I7526)-$N$2)*0.125)/0.3),"")</f>
        <v/>
      </c>
    </row>
    <row r="7488" spans="2:14" x14ac:dyDescent="0.25">
      <c r="B7488" t="str">
        <f>IF((ValuesFromComPort!A7527)&lt;&gt;"",(((ValuesFromComPort!A7527)-(Calculated!$B$2))/204.8),"")</f>
        <v/>
      </c>
      <c r="C7488" t="str">
        <f>IF((ValuesFromComPort!P7527)&lt;&gt;"",((((ValuesFromComPort!P7527)-(Calculated!$C$2))/204.8)),"")</f>
        <v/>
      </c>
      <c r="E7488" t="str">
        <f>IF((ValuesFromComPort!D7527)&lt;&gt;"",(((ValuesFromComPort!D7527)-(Calculated!$E$2))/1.28/3200),"")</f>
        <v/>
      </c>
      <c r="F7488" t="str">
        <f>IF((ValuesFromComPort!M7527)&lt;&gt;"",(((ValuesFromComPort!M7527)-(Calculated!$F$2))/1.28/3200),"")</f>
        <v/>
      </c>
      <c r="H7488" t="str">
        <f>IF((ValuesFromComPort!F7527)&lt;&gt;"",((((ValuesFromComPort!F7527)-(Calculated!$H$2))/1.28)*3.2),"")</f>
        <v/>
      </c>
      <c r="I7488" t="str">
        <f>IF((ValuesFromComPort!K7527)&lt;&gt;"",((((ValuesFromComPort!K7527)-(Calculated!$I$2))/1.28)*3.2),"")</f>
        <v/>
      </c>
      <c r="K7488" t="str">
        <f>IF((ValuesFromComPort!H7527)&lt;&gt;"",((((ValuesFromComPort!H7527)-$K$2)*0.015625)/0.3),"")</f>
        <v/>
      </c>
      <c r="N7488" t="str">
        <f>IF((ValuesFromComPort!I7527)&lt;&gt;"",((((ValuesFromComPort!I7527)-$N$2)*0.125)/0.3),"")</f>
        <v/>
      </c>
    </row>
    <row r="7489" spans="2:14" x14ac:dyDescent="0.25">
      <c r="B7489" t="str">
        <f>IF((ValuesFromComPort!A7528)&lt;&gt;"",(((ValuesFromComPort!A7528)-(Calculated!$B$2))/204.8),"")</f>
        <v/>
      </c>
      <c r="C7489" t="str">
        <f>IF((ValuesFromComPort!P7528)&lt;&gt;"",((((ValuesFromComPort!P7528)-(Calculated!$C$2))/204.8)),"")</f>
        <v/>
      </c>
      <c r="E7489" t="str">
        <f>IF((ValuesFromComPort!D7528)&lt;&gt;"",(((ValuesFromComPort!D7528)-(Calculated!$E$2))/1.28/3200),"")</f>
        <v/>
      </c>
      <c r="F7489" t="str">
        <f>IF((ValuesFromComPort!M7528)&lt;&gt;"",(((ValuesFromComPort!M7528)-(Calculated!$F$2))/1.28/3200),"")</f>
        <v/>
      </c>
      <c r="H7489" t="str">
        <f>IF((ValuesFromComPort!F7528)&lt;&gt;"",((((ValuesFromComPort!F7528)-(Calculated!$H$2))/1.28)*3.2),"")</f>
        <v/>
      </c>
      <c r="I7489" t="str">
        <f>IF((ValuesFromComPort!K7528)&lt;&gt;"",((((ValuesFromComPort!K7528)-(Calculated!$I$2))/1.28)*3.2),"")</f>
        <v/>
      </c>
      <c r="K7489" t="str">
        <f>IF((ValuesFromComPort!H7528)&lt;&gt;"",((((ValuesFromComPort!H7528)-$K$2)*0.015625)/0.3),"")</f>
        <v/>
      </c>
      <c r="N7489" t="str">
        <f>IF((ValuesFromComPort!I7528)&lt;&gt;"",((((ValuesFromComPort!I7528)-$N$2)*0.125)/0.3),"")</f>
        <v/>
      </c>
    </row>
    <row r="7490" spans="2:14" x14ac:dyDescent="0.25">
      <c r="B7490" t="str">
        <f>IF((ValuesFromComPort!A7529)&lt;&gt;"",(((ValuesFromComPort!A7529)-(Calculated!$B$2))/204.8),"")</f>
        <v/>
      </c>
      <c r="C7490" t="str">
        <f>IF((ValuesFromComPort!P7529)&lt;&gt;"",((((ValuesFromComPort!P7529)-(Calculated!$C$2))/204.8)),"")</f>
        <v/>
      </c>
      <c r="E7490" t="str">
        <f>IF((ValuesFromComPort!D7529)&lt;&gt;"",(((ValuesFromComPort!D7529)-(Calculated!$E$2))/1.28/3200),"")</f>
        <v/>
      </c>
      <c r="F7490" t="str">
        <f>IF((ValuesFromComPort!M7529)&lt;&gt;"",(((ValuesFromComPort!M7529)-(Calculated!$F$2))/1.28/3200),"")</f>
        <v/>
      </c>
      <c r="H7490" t="str">
        <f>IF((ValuesFromComPort!F7529)&lt;&gt;"",((((ValuesFromComPort!F7529)-(Calculated!$H$2))/1.28)*3.2),"")</f>
        <v/>
      </c>
      <c r="I7490" t="str">
        <f>IF((ValuesFromComPort!K7529)&lt;&gt;"",((((ValuesFromComPort!K7529)-(Calculated!$I$2))/1.28)*3.2),"")</f>
        <v/>
      </c>
      <c r="K7490" t="str">
        <f>IF((ValuesFromComPort!H7529)&lt;&gt;"",((((ValuesFromComPort!H7529)-$K$2)*0.015625)/0.3),"")</f>
        <v/>
      </c>
      <c r="N7490" t="str">
        <f>IF((ValuesFromComPort!I7529)&lt;&gt;"",((((ValuesFromComPort!I7529)-$N$2)*0.125)/0.3),"")</f>
        <v/>
      </c>
    </row>
    <row r="7491" spans="2:14" x14ac:dyDescent="0.25">
      <c r="B7491" t="str">
        <f>IF((ValuesFromComPort!A7530)&lt;&gt;"",(((ValuesFromComPort!A7530)-(Calculated!$B$2))/204.8),"")</f>
        <v/>
      </c>
      <c r="C7491" t="str">
        <f>IF((ValuesFromComPort!P7530)&lt;&gt;"",((((ValuesFromComPort!P7530)-(Calculated!$C$2))/204.8)),"")</f>
        <v/>
      </c>
      <c r="E7491" t="str">
        <f>IF((ValuesFromComPort!D7530)&lt;&gt;"",(((ValuesFromComPort!D7530)-(Calculated!$E$2))/1.28/3200),"")</f>
        <v/>
      </c>
      <c r="F7491" t="str">
        <f>IF((ValuesFromComPort!M7530)&lt;&gt;"",(((ValuesFromComPort!M7530)-(Calculated!$F$2))/1.28/3200),"")</f>
        <v/>
      </c>
      <c r="H7491" t="str">
        <f>IF((ValuesFromComPort!F7530)&lt;&gt;"",((((ValuesFromComPort!F7530)-(Calculated!$H$2))/1.28)*3.2),"")</f>
        <v/>
      </c>
      <c r="I7491" t="str">
        <f>IF((ValuesFromComPort!K7530)&lt;&gt;"",((((ValuesFromComPort!K7530)-(Calculated!$I$2))/1.28)*3.2),"")</f>
        <v/>
      </c>
      <c r="K7491" t="str">
        <f>IF((ValuesFromComPort!H7530)&lt;&gt;"",((((ValuesFromComPort!H7530)-$K$2)*0.015625)/0.3),"")</f>
        <v/>
      </c>
      <c r="N7491" t="str">
        <f>IF((ValuesFromComPort!I7530)&lt;&gt;"",((((ValuesFromComPort!I7530)-$N$2)*0.125)/0.3),"")</f>
        <v/>
      </c>
    </row>
    <row r="7492" spans="2:14" x14ac:dyDescent="0.25">
      <c r="B7492" t="str">
        <f>IF((ValuesFromComPort!A7531)&lt;&gt;"",(((ValuesFromComPort!A7531)-(Calculated!$B$2))/204.8),"")</f>
        <v/>
      </c>
      <c r="C7492" t="str">
        <f>IF((ValuesFromComPort!P7531)&lt;&gt;"",((((ValuesFromComPort!P7531)-(Calculated!$C$2))/204.8)),"")</f>
        <v/>
      </c>
      <c r="E7492" t="str">
        <f>IF((ValuesFromComPort!D7531)&lt;&gt;"",(((ValuesFromComPort!D7531)-(Calculated!$E$2))/1.28/3200),"")</f>
        <v/>
      </c>
      <c r="F7492" t="str">
        <f>IF((ValuesFromComPort!M7531)&lt;&gt;"",(((ValuesFromComPort!M7531)-(Calculated!$F$2))/1.28/3200),"")</f>
        <v/>
      </c>
      <c r="H7492" t="str">
        <f>IF((ValuesFromComPort!F7531)&lt;&gt;"",((((ValuesFromComPort!F7531)-(Calculated!$H$2))/1.28)*3.2),"")</f>
        <v/>
      </c>
      <c r="I7492" t="str">
        <f>IF((ValuesFromComPort!K7531)&lt;&gt;"",((((ValuesFromComPort!K7531)-(Calculated!$I$2))/1.28)*3.2),"")</f>
        <v/>
      </c>
      <c r="K7492" t="str">
        <f>IF((ValuesFromComPort!H7531)&lt;&gt;"",((((ValuesFromComPort!H7531)-$K$2)*0.015625)/0.3),"")</f>
        <v/>
      </c>
      <c r="N7492" t="str">
        <f>IF((ValuesFromComPort!I7531)&lt;&gt;"",((((ValuesFromComPort!I7531)-$N$2)*0.125)/0.3),"")</f>
        <v/>
      </c>
    </row>
    <row r="7493" spans="2:14" x14ac:dyDescent="0.25">
      <c r="B7493" t="str">
        <f>IF((ValuesFromComPort!A7532)&lt;&gt;"",(((ValuesFromComPort!A7532)-(Calculated!$B$2))/204.8),"")</f>
        <v/>
      </c>
      <c r="C7493" t="str">
        <f>IF((ValuesFromComPort!P7532)&lt;&gt;"",((((ValuesFromComPort!P7532)-(Calculated!$C$2))/204.8)),"")</f>
        <v/>
      </c>
      <c r="E7493" t="str">
        <f>IF((ValuesFromComPort!D7532)&lt;&gt;"",(((ValuesFromComPort!D7532)-(Calculated!$E$2))/1.28/3200),"")</f>
        <v/>
      </c>
      <c r="F7493" t="str">
        <f>IF((ValuesFromComPort!M7532)&lt;&gt;"",(((ValuesFromComPort!M7532)-(Calculated!$F$2))/1.28/3200),"")</f>
        <v/>
      </c>
      <c r="H7493" t="str">
        <f>IF((ValuesFromComPort!F7532)&lt;&gt;"",((((ValuesFromComPort!F7532)-(Calculated!$H$2))/1.28)*3.2),"")</f>
        <v/>
      </c>
      <c r="I7493" t="str">
        <f>IF((ValuesFromComPort!K7532)&lt;&gt;"",((((ValuesFromComPort!K7532)-(Calculated!$I$2))/1.28)*3.2),"")</f>
        <v/>
      </c>
      <c r="K7493" t="str">
        <f>IF((ValuesFromComPort!H7532)&lt;&gt;"",((((ValuesFromComPort!H7532)-$K$2)*0.015625)/0.3),"")</f>
        <v/>
      </c>
      <c r="N7493" t="str">
        <f>IF((ValuesFromComPort!I7532)&lt;&gt;"",((((ValuesFromComPort!I7532)-$N$2)*0.125)/0.3),"")</f>
        <v/>
      </c>
    </row>
    <row r="7494" spans="2:14" x14ac:dyDescent="0.25">
      <c r="B7494" t="str">
        <f>IF((ValuesFromComPort!A7533)&lt;&gt;"",(((ValuesFromComPort!A7533)-(Calculated!$B$2))/204.8),"")</f>
        <v/>
      </c>
      <c r="C7494" t="str">
        <f>IF((ValuesFromComPort!P7533)&lt;&gt;"",((((ValuesFromComPort!P7533)-(Calculated!$C$2))/204.8)),"")</f>
        <v/>
      </c>
      <c r="E7494" t="str">
        <f>IF((ValuesFromComPort!D7533)&lt;&gt;"",(((ValuesFromComPort!D7533)-(Calculated!$E$2))/1.28/3200),"")</f>
        <v/>
      </c>
      <c r="F7494" t="str">
        <f>IF((ValuesFromComPort!M7533)&lt;&gt;"",(((ValuesFromComPort!M7533)-(Calculated!$F$2))/1.28/3200),"")</f>
        <v/>
      </c>
      <c r="H7494" t="str">
        <f>IF((ValuesFromComPort!F7533)&lt;&gt;"",((((ValuesFromComPort!F7533)-(Calculated!$H$2))/1.28)*3.2),"")</f>
        <v/>
      </c>
      <c r="I7494" t="str">
        <f>IF((ValuesFromComPort!K7533)&lt;&gt;"",((((ValuesFromComPort!K7533)-(Calculated!$I$2))/1.28)*3.2),"")</f>
        <v/>
      </c>
      <c r="K7494" t="str">
        <f>IF((ValuesFromComPort!H7533)&lt;&gt;"",((((ValuesFromComPort!H7533)-$K$2)*0.015625)/0.3),"")</f>
        <v/>
      </c>
      <c r="N7494" t="str">
        <f>IF((ValuesFromComPort!I7533)&lt;&gt;"",((((ValuesFromComPort!I7533)-$N$2)*0.125)/0.3),"")</f>
        <v/>
      </c>
    </row>
    <row r="7495" spans="2:14" x14ac:dyDescent="0.25">
      <c r="B7495" t="str">
        <f>IF((ValuesFromComPort!A7534)&lt;&gt;"",(((ValuesFromComPort!A7534)-(Calculated!$B$2))/204.8),"")</f>
        <v/>
      </c>
      <c r="C7495" t="str">
        <f>IF((ValuesFromComPort!P7534)&lt;&gt;"",((((ValuesFromComPort!P7534)-(Calculated!$C$2))/204.8)),"")</f>
        <v/>
      </c>
      <c r="E7495" t="str">
        <f>IF((ValuesFromComPort!D7534)&lt;&gt;"",(((ValuesFromComPort!D7534)-(Calculated!$E$2))/1.28/3200),"")</f>
        <v/>
      </c>
      <c r="F7495" t="str">
        <f>IF((ValuesFromComPort!M7534)&lt;&gt;"",(((ValuesFromComPort!M7534)-(Calculated!$F$2))/1.28/3200),"")</f>
        <v/>
      </c>
      <c r="H7495" t="str">
        <f>IF((ValuesFromComPort!F7534)&lt;&gt;"",((((ValuesFromComPort!F7534)-(Calculated!$H$2))/1.28)*3.2),"")</f>
        <v/>
      </c>
      <c r="I7495" t="str">
        <f>IF((ValuesFromComPort!K7534)&lt;&gt;"",((((ValuesFromComPort!K7534)-(Calculated!$I$2))/1.28)*3.2),"")</f>
        <v/>
      </c>
      <c r="K7495" t="str">
        <f>IF((ValuesFromComPort!H7534)&lt;&gt;"",((((ValuesFromComPort!H7534)-$K$2)*0.015625)/0.3),"")</f>
        <v/>
      </c>
      <c r="N7495" t="str">
        <f>IF((ValuesFromComPort!I7534)&lt;&gt;"",((((ValuesFromComPort!I7534)-$N$2)*0.125)/0.3),"")</f>
        <v/>
      </c>
    </row>
    <row r="7496" spans="2:14" x14ac:dyDescent="0.25">
      <c r="B7496" t="str">
        <f>IF((ValuesFromComPort!A7535)&lt;&gt;"",(((ValuesFromComPort!A7535)-(Calculated!$B$2))/204.8),"")</f>
        <v/>
      </c>
      <c r="C7496" t="str">
        <f>IF((ValuesFromComPort!P7535)&lt;&gt;"",((((ValuesFromComPort!P7535)-(Calculated!$C$2))/204.8)),"")</f>
        <v/>
      </c>
      <c r="E7496" t="str">
        <f>IF((ValuesFromComPort!D7535)&lt;&gt;"",(((ValuesFromComPort!D7535)-(Calculated!$E$2))/1.28/3200),"")</f>
        <v/>
      </c>
      <c r="F7496" t="str">
        <f>IF((ValuesFromComPort!M7535)&lt;&gt;"",(((ValuesFromComPort!M7535)-(Calculated!$F$2))/1.28/3200),"")</f>
        <v/>
      </c>
      <c r="H7496" t="str">
        <f>IF((ValuesFromComPort!F7535)&lt;&gt;"",((((ValuesFromComPort!F7535)-(Calculated!$H$2))/1.28)*3.2),"")</f>
        <v/>
      </c>
      <c r="I7496" t="str">
        <f>IF((ValuesFromComPort!K7535)&lt;&gt;"",((((ValuesFromComPort!K7535)-(Calculated!$I$2))/1.28)*3.2),"")</f>
        <v/>
      </c>
      <c r="K7496" t="str">
        <f>IF((ValuesFromComPort!H7535)&lt;&gt;"",((((ValuesFromComPort!H7535)-$K$2)*0.015625)/0.3),"")</f>
        <v/>
      </c>
      <c r="N7496" t="str">
        <f>IF((ValuesFromComPort!I7535)&lt;&gt;"",((((ValuesFromComPort!I7535)-$N$2)*0.125)/0.3),"")</f>
        <v/>
      </c>
    </row>
    <row r="7497" spans="2:14" x14ac:dyDescent="0.25">
      <c r="B7497" t="str">
        <f>IF((ValuesFromComPort!A7536)&lt;&gt;"",(((ValuesFromComPort!A7536)-(Calculated!$B$2))/204.8),"")</f>
        <v/>
      </c>
      <c r="C7497" t="str">
        <f>IF((ValuesFromComPort!P7536)&lt;&gt;"",((((ValuesFromComPort!P7536)-(Calculated!$C$2))/204.8)),"")</f>
        <v/>
      </c>
      <c r="E7497" t="str">
        <f>IF((ValuesFromComPort!D7536)&lt;&gt;"",(((ValuesFromComPort!D7536)-(Calculated!$E$2))/1.28/3200),"")</f>
        <v/>
      </c>
      <c r="F7497" t="str">
        <f>IF((ValuesFromComPort!M7536)&lt;&gt;"",(((ValuesFromComPort!M7536)-(Calculated!$F$2))/1.28/3200),"")</f>
        <v/>
      </c>
      <c r="H7497" t="str">
        <f>IF((ValuesFromComPort!F7536)&lt;&gt;"",((((ValuesFromComPort!F7536)-(Calculated!$H$2))/1.28)*3.2),"")</f>
        <v/>
      </c>
      <c r="I7497" t="str">
        <f>IF((ValuesFromComPort!K7536)&lt;&gt;"",((((ValuesFromComPort!K7536)-(Calculated!$I$2))/1.28)*3.2),"")</f>
        <v/>
      </c>
      <c r="K7497" t="str">
        <f>IF((ValuesFromComPort!H7536)&lt;&gt;"",((((ValuesFromComPort!H7536)-$K$2)*0.015625)/0.3),"")</f>
        <v/>
      </c>
      <c r="N7497" t="str">
        <f>IF((ValuesFromComPort!I7536)&lt;&gt;"",((((ValuesFromComPort!I7536)-$N$2)*0.125)/0.3),"")</f>
        <v/>
      </c>
    </row>
    <row r="7498" spans="2:14" x14ac:dyDescent="0.25">
      <c r="B7498" t="str">
        <f>IF((ValuesFromComPort!A7537)&lt;&gt;"",(((ValuesFromComPort!A7537)-(Calculated!$B$2))/204.8),"")</f>
        <v/>
      </c>
      <c r="C7498" t="str">
        <f>IF((ValuesFromComPort!P7537)&lt;&gt;"",((((ValuesFromComPort!P7537)-(Calculated!$C$2))/204.8)),"")</f>
        <v/>
      </c>
      <c r="E7498" t="str">
        <f>IF((ValuesFromComPort!D7537)&lt;&gt;"",(((ValuesFromComPort!D7537)-(Calculated!$E$2))/1.28/3200),"")</f>
        <v/>
      </c>
      <c r="F7498" t="str">
        <f>IF((ValuesFromComPort!M7537)&lt;&gt;"",(((ValuesFromComPort!M7537)-(Calculated!$F$2))/1.28/3200),"")</f>
        <v/>
      </c>
      <c r="H7498" t="str">
        <f>IF((ValuesFromComPort!F7537)&lt;&gt;"",((((ValuesFromComPort!F7537)-(Calculated!$H$2))/1.28)*3.2),"")</f>
        <v/>
      </c>
      <c r="I7498" t="str">
        <f>IF((ValuesFromComPort!K7537)&lt;&gt;"",((((ValuesFromComPort!K7537)-(Calculated!$I$2))/1.28)*3.2),"")</f>
        <v/>
      </c>
      <c r="K7498" t="str">
        <f>IF((ValuesFromComPort!H7537)&lt;&gt;"",((((ValuesFromComPort!H7537)-$K$2)*0.015625)/0.3),"")</f>
        <v/>
      </c>
      <c r="N7498" t="str">
        <f>IF((ValuesFromComPort!I7537)&lt;&gt;"",((((ValuesFromComPort!I7537)-$N$2)*0.125)/0.3),"")</f>
        <v/>
      </c>
    </row>
    <row r="7499" spans="2:14" x14ac:dyDescent="0.25">
      <c r="B7499" t="str">
        <f>IF((ValuesFromComPort!A7538)&lt;&gt;"",(((ValuesFromComPort!A7538)-(Calculated!$B$2))/204.8),"")</f>
        <v/>
      </c>
      <c r="C7499" t="str">
        <f>IF((ValuesFromComPort!P7538)&lt;&gt;"",((((ValuesFromComPort!P7538)-(Calculated!$C$2))/204.8)),"")</f>
        <v/>
      </c>
      <c r="E7499" t="str">
        <f>IF((ValuesFromComPort!D7538)&lt;&gt;"",(((ValuesFromComPort!D7538)-(Calculated!$E$2))/1.28/3200),"")</f>
        <v/>
      </c>
      <c r="F7499" t="str">
        <f>IF((ValuesFromComPort!M7538)&lt;&gt;"",(((ValuesFromComPort!M7538)-(Calculated!$F$2))/1.28/3200),"")</f>
        <v/>
      </c>
      <c r="H7499" t="str">
        <f>IF((ValuesFromComPort!F7538)&lt;&gt;"",((((ValuesFromComPort!F7538)-(Calculated!$H$2))/1.28)*3.2),"")</f>
        <v/>
      </c>
      <c r="I7499" t="str">
        <f>IF((ValuesFromComPort!K7538)&lt;&gt;"",((((ValuesFromComPort!K7538)-(Calculated!$I$2))/1.28)*3.2),"")</f>
        <v/>
      </c>
      <c r="K7499" t="str">
        <f>IF((ValuesFromComPort!H7538)&lt;&gt;"",((((ValuesFromComPort!H7538)-$K$2)*0.015625)/0.3),"")</f>
        <v/>
      </c>
      <c r="N7499" t="str">
        <f>IF((ValuesFromComPort!I7538)&lt;&gt;"",((((ValuesFromComPort!I7538)-$N$2)*0.125)/0.3),"")</f>
        <v/>
      </c>
    </row>
    <row r="7500" spans="2:14" x14ac:dyDescent="0.25">
      <c r="B7500" t="str">
        <f>IF((ValuesFromComPort!A7539)&lt;&gt;"",(((ValuesFromComPort!A7539)-(Calculated!$B$2))/204.8),"")</f>
        <v/>
      </c>
      <c r="C7500" t="str">
        <f>IF((ValuesFromComPort!P7539)&lt;&gt;"",((((ValuesFromComPort!P7539)-(Calculated!$C$2))/204.8)),"")</f>
        <v/>
      </c>
      <c r="E7500" t="str">
        <f>IF((ValuesFromComPort!D7539)&lt;&gt;"",(((ValuesFromComPort!D7539)-(Calculated!$E$2))/1.28/3200),"")</f>
        <v/>
      </c>
      <c r="F7500" t="str">
        <f>IF((ValuesFromComPort!M7539)&lt;&gt;"",(((ValuesFromComPort!M7539)-(Calculated!$F$2))/1.28/3200),"")</f>
        <v/>
      </c>
      <c r="H7500" t="str">
        <f>IF((ValuesFromComPort!F7539)&lt;&gt;"",((((ValuesFromComPort!F7539)-(Calculated!$H$2))/1.28)*3.2),"")</f>
        <v/>
      </c>
      <c r="I7500" t="str">
        <f>IF((ValuesFromComPort!K7539)&lt;&gt;"",((((ValuesFromComPort!K7539)-(Calculated!$I$2))/1.28)*3.2),"")</f>
        <v/>
      </c>
      <c r="K7500" t="str">
        <f>IF((ValuesFromComPort!H7539)&lt;&gt;"",((((ValuesFromComPort!H7539)-$K$2)*0.015625)/0.3),"")</f>
        <v/>
      </c>
      <c r="N7500" t="str">
        <f>IF((ValuesFromComPort!I7539)&lt;&gt;"",((((ValuesFromComPort!I7539)-$N$2)*0.125)/0.3),"")</f>
        <v/>
      </c>
    </row>
    <row r="7501" spans="2:14" x14ac:dyDescent="0.25">
      <c r="B7501" t="str">
        <f>IF((ValuesFromComPort!A7540)&lt;&gt;"",(((ValuesFromComPort!A7540)-(Calculated!$B$2))/204.8),"")</f>
        <v/>
      </c>
      <c r="C7501" t="str">
        <f>IF((ValuesFromComPort!P7540)&lt;&gt;"",((((ValuesFromComPort!P7540)-(Calculated!$C$2))/204.8)),"")</f>
        <v/>
      </c>
      <c r="E7501" t="str">
        <f>IF((ValuesFromComPort!D7540)&lt;&gt;"",(((ValuesFromComPort!D7540)-(Calculated!$E$2))/1.28/3200),"")</f>
        <v/>
      </c>
      <c r="F7501" t="str">
        <f>IF((ValuesFromComPort!M7540)&lt;&gt;"",(((ValuesFromComPort!M7540)-(Calculated!$F$2))/1.28/3200),"")</f>
        <v/>
      </c>
      <c r="H7501" t="str">
        <f>IF((ValuesFromComPort!F7540)&lt;&gt;"",((((ValuesFromComPort!F7540)-(Calculated!$H$2))/1.28)*3.2),"")</f>
        <v/>
      </c>
      <c r="I7501" t="str">
        <f>IF((ValuesFromComPort!K7540)&lt;&gt;"",((((ValuesFromComPort!K7540)-(Calculated!$I$2))/1.28)*3.2),"")</f>
        <v/>
      </c>
      <c r="K7501" t="str">
        <f>IF((ValuesFromComPort!H7540)&lt;&gt;"",((((ValuesFromComPort!H7540)-$K$2)*0.015625)/0.3),"")</f>
        <v/>
      </c>
      <c r="N7501" t="str">
        <f>IF((ValuesFromComPort!I7540)&lt;&gt;"",((((ValuesFromComPort!I7540)-$N$2)*0.125)/0.3),"")</f>
        <v/>
      </c>
    </row>
    <row r="7502" spans="2:14" x14ac:dyDescent="0.25">
      <c r="B7502" t="str">
        <f>IF((ValuesFromComPort!A7541)&lt;&gt;"",(((ValuesFromComPort!A7541)-(Calculated!$B$2))/204.8),"")</f>
        <v/>
      </c>
      <c r="C7502" t="str">
        <f>IF((ValuesFromComPort!P7541)&lt;&gt;"",((((ValuesFromComPort!P7541)-(Calculated!$C$2))/204.8)),"")</f>
        <v/>
      </c>
      <c r="E7502" t="str">
        <f>IF((ValuesFromComPort!D7541)&lt;&gt;"",(((ValuesFromComPort!D7541)-(Calculated!$E$2))/1.28/3200),"")</f>
        <v/>
      </c>
      <c r="F7502" t="str">
        <f>IF((ValuesFromComPort!M7541)&lt;&gt;"",(((ValuesFromComPort!M7541)-(Calculated!$F$2))/1.28/3200),"")</f>
        <v/>
      </c>
      <c r="H7502" t="str">
        <f>IF((ValuesFromComPort!F7541)&lt;&gt;"",((((ValuesFromComPort!F7541)-(Calculated!$H$2))/1.28)*3.2),"")</f>
        <v/>
      </c>
      <c r="I7502" t="str">
        <f>IF((ValuesFromComPort!K7541)&lt;&gt;"",((((ValuesFromComPort!K7541)-(Calculated!$I$2))/1.28)*3.2),"")</f>
        <v/>
      </c>
      <c r="K7502" t="str">
        <f>IF((ValuesFromComPort!H7541)&lt;&gt;"",((((ValuesFromComPort!H7541)-$K$2)*0.015625)/0.3),"")</f>
        <v/>
      </c>
      <c r="N7502" t="str">
        <f>IF((ValuesFromComPort!I7541)&lt;&gt;"",((((ValuesFromComPort!I7541)-$N$2)*0.125)/0.3),"")</f>
        <v/>
      </c>
    </row>
    <row r="7503" spans="2:14" x14ac:dyDescent="0.25">
      <c r="B7503" t="str">
        <f>IF((ValuesFromComPort!A7542)&lt;&gt;"",(((ValuesFromComPort!A7542)-(Calculated!$B$2))/204.8),"")</f>
        <v/>
      </c>
      <c r="C7503" t="str">
        <f>IF((ValuesFromComPort!P7542)&lt;&gt;"",((((ValuesFromComPort!P7542)-(Calculated!$C$2))/204.8)),"")</f>
        <v/>
      </c>
      <c r="E7503" t="str">
        <f>IF((ValuesFromComPort!D7542)&lt;&gt;"",(((ValuesFromComPort!D7542)-(Calculated!$E$2))/1.28/3200),"")</f>
        <v/>
      </c>
      <c r="F7503" t="str">
        <f>IF((ValuesFromComPort!M7542)&lt;&gt;"",(((ValuesFromComPort!M7542)-(Calculated!$F$2))/1.28/3200),"")</f>
        <v/>
      </c>
      <c r="H7503" t="str">
        <f>IF((ValuesFromComPort!F7542)&lt;&gt;"",((((ValuesFromComPort!F7542)-(Calculated!$H$2))/1.28)*3.2),"")</f>
        <v/>
      </c>
      <c r="I7503" t="str">
        <f>IF((ValuesFromComPort!K7542)&lt;&gt;"",((((ValuesFromComPort!K7542)-(Calculated!$I$2))/1.28)*3.2),"")</f>
        <v/>
      </c>
      <c r="K7503" t="str">
        <f>IF((ValuesFromComPort!H7542)&lt;&gt;"",((((ValuesFromComPort!H7542)-$K$2)*0.015625)/0.3),"")</f>
        <v/>
      </c>
      <c r="N7503" t="str">
        <f>IF((ValuesFromComPort!I7542)&lt;&gt;"",((((ValuesFromComPort!I7542)-$N$2)*0.125)/0.3),"")</f>
        <v/>
      </c>
    </row>
    <row r="7504" spans="2:14" x14ac:dyDescent="0.25">
      <c r="B7504" t="str">
        <f>IF((ValuesFromComPort!A7543)&lt;&gt;"",(((ValuesFromComPort!A7543)-(Calculated!$B$2))/204.8),"")</f>
        <v/>
      </c>
      <c r="C7504" t="str">
        <f>IF((ValuesFromComPort!P7543)&lt;&gt;"",((((ValuesFromComPort!P7543)-(Calculated!$C$2))/204.8)),"")</f>
        <v/>
      </c>
      <c r="E7504" t="str">
        <f>IF((ValuesFromComPort!D7543)&lt;&gt;"",(((ValuesFromComPort!D7543)-(Calculated!$E$2))/1.28/3200),"")</f>
        <v/>
      </c>
      <c r="F7504" t="str">
        <f>IF((ValuesFromComPort!M7543)&lt;&gt;"",(((ValuesFromComPort!M7543)-(Calculated!$F$2))/1.28/3200),"")</f>
        <v/>
      </c>
      <c r="H7504" t="str">
        <f>IF((ValuesFromComPort!F7543)&lt;&gt;"",((((ValuesFromComPort!F7543)-(Calculated!$H$2))/1.28)*3.2),"")</f>
        <v/>
      </c>
      <c r="I7504" t="str">
        <f>IF((ValuesFromComPort!K7543)&lt;&gt;"",((((ValuesFromComPort!K7543)-(Calculated!$I$2))/1.28)*3.2),"")</f>
        <v/>
      </c>
      <c r="K7504" t="str">
        <f>IF((ValuesFromComPort!H7543)&lt;&gt;"",((((ValuesFromComPort!H7543)-$K$2)*0.015625)/0.3),"")</f>
        <v/>
      </c>
      <c r="N7504" t="str">
        <f>IF((ValuesFromComPort!I7543)&lt;&gt;"",((((ValuesFromComPort!I7543)-$N$2)*0.125)/0.3),"")</f>
        <v/>
      </c>
    </row>
    <row r="7505" spans="2:14" x14ac:dyDescent="0.25">
      <c r="B7505" t="str">
        <f>IF((ValuesFromComPort!A7544)&lt;&gt;"",(((ValuesFromComPort!A7544)-(Calculated!$B$2))/204.8),"")</f>
        <v/>
      </c>
      <c r="C7505" t="str">
        <f>IF((ValuesFromComPort!P7544)&lt;&gt;"",((((ValuesFromComPort!P7544)-(Calculated!$C$2))/204.8)),"")</f>
        <v/>
      </c>
      <c r="E7505" t="str">
        <f>IF((ValuesFromComPort!D7544)&lt;&gt;"",(((ValuesFromComPort!D7544)-(Calculated!$E$2))/1.28/3200),"")</f>
        <v/>
      </c>
      <c r="F7505" t="str">
        <f>IF((ValuesFromComPort!M7544)&lt;&gt;"",(((ValuesFromComPort!M7544)-(Calculated!$F$2))/1.28/3200),"")</f>
        <v/>
      </c>
      <c r="H7505" t="str">
        <f>IF((ValuesFromComPort!F7544)&lt;&gt;"",((((ValuesFromComPort!F7544)-(Calculated!$H$2))/1.28)*3.2),"")</f>
        <v/>
      </c>
      <c r="I7505" t="str">
        <f>IF((ValuesFromComPort!K7544)&lt;&gt;"",((((ValuesFromComPort!K7544)-(Calculated!$I$2))/1.28)*3.2),"")</f>
        <v/>
      </c>
      <c r="K7505" t="str">
        <f>IF((ValuesFromComPort!H7544)&lt;&gt;"",((((ValuesFromComPort!H7544)-$K$2)*0.015625)/0.3),"")</f>
        <v/>
      </c>
      <c r="N7505" t="str">
        <f>IF((ValuesFromComPort!I7544)&lt;&gt;"",((((ValuesFromComPort!I7544)-$N$2)*0.125)/0.3),"")</f>
        <v/>
      </c>
    </row>
    <row r="7506" spans="2:14" x14ac:dyDescent="0.25">
      <c r="B7506" t="str">
        <f>IF((ValuesFromComPort!A7545)&lt;&gt;"",(((ValuesFromComPort!A7545)-(Calculated!$B$2))/204.8),"")</f>
        <v/>
      </c>
      <c r="C7506" t="str">
        <f>IF((ValuesFromComPort!P7545)&lt;&gt;"",((((ValuesFromComPort!P7545)-(Calculated!$C$2))/204.8)),"")</f>
        <v/>
      </c>
      <c r="E7506" t="str">
        <f>IF((ValuesFromComPort!D7545)&lt;&gt;"",(((ValuesFromComPort!D7545)-(Calculated!$E$2))/1.28/3200),"")</f>
        <v/>
      </c>
      <c r="F7506" t="str">
        <f>IF((ValuesFromComPort!M7545)&lt;&gt;"",(((ValuesFromComPort!M7545)-(Calculated!$F$2))/1.28/3200),"")</f>
        <v/>
      </c>
      <c r="H7506" t="str">
        <f>IF((ValuesFromComPort!F7545)&lt;&gt;"",((((ValuesFromComPort!F7545)-(Calculated!$H$2))/1.28)*3.2),"")</f>
        <v/>
      </c>
      <c r="I7506" t="str">
        <f>IF((ValuesFromComPort!K7545)&lt;&gt;"",((((ValuesFromComPort!K7545)-(Calculated!$I$2))/1.28)*3.2),"")</f>
        <v/>
      </c>
      <c r="K7506" t="str">
        <f>IF((ValuesFromComPort!H7545)&lt;&gt;"",((((ValuesFromComPort!H7545)-$K$2)*0.015625)/0.3),"")</f>
        <v/>
      </c>
      <c r="N7506" t="str">
        <f>IF((ValuesFromComPort!I7545)&lt;&gt;"",((((ValuesFromComPort!I7545)-$N$2)*0.125)/0.3),"")</f>
        <v/>
      </c>
    </row>
    <row r="7507" spans="2:14" x14ac:dyDescent="0.25">
      <c r="B7507" t="str">
        <f>IF((ValuesFromComPort!A7546)&lt;&gt;"",(((ValuesFromComPort!A7546)-(Calculated!$B$2))/204.8),"")</f>
        <v/>
      </c>
      <c r="C7507" t="str">
        <f>IF((ValuesFromComPort!P7546)&lt;&gt;"",((((ValuesFromComPort!P7546)-(Calculated!$C$2))/204.8)),"")</f>
        <v/>
      </c>
      <c r="E7507" t="str">
        <f>IF((ValuesFromComPort!D7546)&lt;&gt;"",(((ValuesFromComPort!D7546)-(Calculated!$E$2))/1.28/3200),"")</f>
        <v/>
      </c>
      <c r="F7507" t="str">
        <f>IF((ValuesFromComPort!M7546)&lt;&gt;"",(((ValuesFromComPort!M7546)-(Calculated!$F$2))/1.28/3200),"")</f>
        <v/>
      </c>
      <c r="H7507" t="str">
        <f>IF((ValuesFromComPort!F7546)&lt;&gt;"",((((ValuesFromComPort!F7546)-(Calculated!$H$2))/1.28)*3.2),"")</f>
        <v/>
      </c>
      <c r="I7507" t="str">
        <f>IF((ValuesFromComPort!K7546)&lt;&gt;"",((((ValuesFromComPort!K7546)-(Calculated!$I$2))/1.28)*3.2),"")</f>
        <v/>
      </c>
      <c r="K7507" t="str">
        <f>IF((ValuesFromComPort!H7546)&lt;&gt;"",((((ValuesFromComPort!H7546)-$K$2)*0.015625)/0.3),"")</f>
        <v/>
      </c>
      <c r="N7507" t="str">
        <f>IF((ValuesFromComPort!I7546)&lt;&gt;"",((((ValuesFromComPort!I7546)-$N$2)*0.125)/0.3),"")</f>
        <v/>
      </c>
    </row>
    <row r="7508" spans="2:14" x14ac:dyDescent="0.25">
      <c r="B7508" t="str">
        <f>IF((ValuesFromComPort!A7547)&lt;&gt;"",(((ValuesFromComPort!A7547)-(Calculated!$B$2))/204.8),"")</f>
        <v/>
      </c>
      <c r="C7508" t="str">
        <f>IF((ValuesFromComPort!P7547)&lt;&gt;"",((((ValuesFromComPort!P7547)-(Calculated!$C$2))/204.8)),"")</f>
        <v/>
      </c>
      <c r="E7508" t="str">
        <f>IF((ValuesFromComPort!D7547)&lt;&gt;"",(((ValuesFromComPort!D7547)-(Calculated!$E$2))/1.28/3200),"")</f>
        <v/>
      </c>
      <c r="F7508" t="str">
        <f>IF((ValuesFromComPort!M7547)&lt;&gt;"",(((ValuesFromComPort!M7547)-(Calculated!$F$2))/1.28/3200),"")</f>
        <v/>
      </c>
      <c r="H7508" t="str">
        <f>IF((ValuesFromComPort!F7547)&lt;&gt;"",((((ValuesFromComPort!F7547)-(Calculated!$H$2))/1.28)*3.2),"")</f>
        <v/>
      </c>
      <c r="I7508" t="str">
        <f>IF((ValuesFromComPort!K7547)&lt;&gt;"",((((ValuesFromComPort!K7547)-(Calculated!$I$2))/1.28)*3.2),"")</f>
        <v/>
      </c>
      <c r="K7508" t="str">
        <f>IF((ValuesFromComPort!H7547)&lt;&gt;"",((((ValuesFromComPort!H7547)-$K$2)*0.015625)/0.3),"")</f>
        <v/>
      </c>
      <c r="N7508" t="str">
        <f>IF((ValuesFromComPort!I7547)&lt;&gt;"",((((ValuesFromComPort!I7547)-$N$2)*0.125)/0.3),"")</f>
        <v/>
      </c>
    </row>
    <row r="7509" spans="2:14" x14ac:dyDescent="0.25">
      <c r="B7509" t="str">
        <f>IF((ValuesFromComPort!A7548)&lt;&gt;"",(((ValuesFromComPort!A7548)-(Calculated!$B$2))/204.8),"")</f>
        <v/>
      </c>
      <c r="C7509" t="str">
        <f>IF((ValuesFromComPort!P7548)&lt;&gt;"",((((ValuesFromComPort!P7548)-(Calculated!$C$2))/204.8)),"")</f>
        <v/>
      </c>
      <c r="E7509" t="str">
        <f>IF((ValuesFromComPort!D7548)&lt;&gt;"",(((ValuesFromComPort!D7548)-(Calculated!$E$2))/1.28/3200),"")</f>
        <v/>
      </c>
      <c r="F7509" t="str">
        <f>IF((ValuesFromComPort!M7548)&lt;&gt;"",(((ValuesFromComPort!M7548)-(Calculated!$F$2))/1.28/3200),"")</f>
        <v/>
      </c>
      <c r="H7509" t="str">
        <f>IF((ValuesFromComPort!F7548)&lt;&gt;"",((((ValuesFromComPort!F7548)-(Calculated!$H$2))/1.28)*3.2),"")</f>
        <v/>
      </c>
      <c r="I7509" t="str">
        <f>IF((ValuesFromComPort!K7548)&lt;&gt;"",((((ValuesFromComPort!K7548)-(Calculated!$I$2))/1.28)*3.2),"")</f>
        <v/>
      </c>
      <c r="K7509" t="str">
        <f>IF((ValuesFromComPort!H7548)&lt;&gt;"",((((ValuesFromComPort!H7548)-$K$2)*0.015625)/0.3),"")</f>
        <v/>
      </c>
      <c r="N7509" t="str">
        <f>IF((ValuesFromComPort!I7548)&lt;&gt;"",((((ValuesFromComPort!I7548)-$N$2)*0.125)/0.3),"")</f>
        <v/>
      </c>
    </row>
    <row r="7510" spans="2:14" x14ac:dyDescent="0.25">
      <c r="B7510" t="str">
        <f>IF((ValuesFromComPort!A7549)&lt;&gt;"",(((ValuesFromComPort!A7549)-(Calculated!$B$2))/204.8),"")</f>
        <v/>
      </c>
      <c r="C7510" t="str">
        <f>IF((ValuesFromComPort!P7549)&lt;&gt;"",((((ValuesFromComPort!P7549)-(Calculated!$C$2))/204.8)),"")</f>
        <v/>
      </c>
      <c r="E7510" t="str">
        <f>IF((ValuesFromComPort!D7549)&lt;&gt;"",(((ValuesFromComPort!D7549)-(Calculated!$E$2))/1.28/3200),"")</f>
        <v/>
      </c>
      <c r="F7510" t="str">
        <f>IF((ValuesFromComPort!M7549)&lt;&gt;"",(((ValuesFromComPort!M7549)-(Calculated!$F$2))/1.28/3200),"")</f>
        <v/>
      </c>
      <c r="H7510" t="str">
        <f>IF((ValuesFromComPort!F7549)&lt;&gt;"",((((ValuesFromComPort!F7549)-(Calculated!$H$2))/1.28)*3.2),"")</f>
        <v/>
      </c>
      <c r="I7510" t="str">
        <f>IF((ValuesFromComPort!K7549)&lt;&gt;"",((((ValuesFromComPort!K7549)-(Calculated!$I$2))/1.28)*3.2),"")</f>
        <v/>
      </c>
      <c r="K7510" t="str">
        <f>IF((ValuesFromComPort!H7549)&lt;&gt;"",((((ValuesFromComPort!H7549)-$K$2)*0.015625)/0.3),"")</f>
        <v/>
      </c>
      <c r="N7510" t="str">
        <f>IF((ValuesFromComPort!I7549)&lt;&gt;"",((((ValuesFromComPort!I7549)-$N$2)*0.125)/0.3),"")</f>
        <v/>
      </c>
    </row>
    <row r="7511" spans="2:14" x14ac:dyDescent="0.25">
      <c r="B7511" t="str">
        <f>IF((ValuesFromComPort!A7550)&lt;&gt;"",(((ValuesFromComPort!A7550)-(Calculated!$B$2))/204.8),"")</f>
        <v/>
      </c>
      <c r="C7511" t="str">
        <f>IF((ValuesFromComPort!P7550)&lt;&gt;"",((((ValuesFromComPort!P7550)-(Calculated!$C$2))/204.8)),"")</f>
        <v/>
      </c>
      <c r="E7511" t="str">
        <f>IF((ValuesFromComPort!D7550)&lt;&gt;"",(((ValuesFromComPort!D7550)-(Calculated!$E$2))/1.28/3200),"")</f>
        <v/>
      </c>
      <c r="F7511" t="str">
        <f>IF((ValuesFromComPort!M7550)&lt;&gt;"",(((ValuesFromComPort!M7550)-(Calculated!$F$2))/1.28/3200),"")</f>
        <v/>
      </c>
      <c r="H7511" t="str">
        <f>IF((ValuesFromComPort!F7550)&lt;&gt;"",((((ValuesFromComPort!F7550)-(Calculated!$H$2))/1.28)*3.2),"")</f>
        <v/>
      </c>
      <c r="I7511" t="str">
        <f>IF((ValuesFromComPort!K7550)&lt;&gt;"",((((ValuesFromComPort!K7550)-(Calculated!$I$2))/1.28)*3.2),"")</f>
        <v/>
      </c>
      <c r="K7511" t="str">
        <f>IF((ValuesFromComPort!H7550)&lt;&gt;"",((((ValuesFromComPort!H7550)-$K$2)*0.015625)/0.3),"")</f>
        <v/>
      </c>
      <c r="N7511" t="str">
        <f>IF((ValuesFromComPort!I7550)&lt;&gt;"",((((ValuesFromComPort!I7550)-$N$2)*0.125)/0.3),"")</f>
        <v/>
      </c>
    </row>
    <row r="7512" spans="2:14" x14ac:dyDescent="0.25">
      <c r="B7512" t="str">
        <f>IF((ValuesFromComPort!A7551)&lt;&gt;"",(((ValuesFromComPort!A7551)-(Calculated!$B$2))/204.8),"")</f>
        <v/>
      </c>
      <c r="C7512" t="str">
        <f>IF((ValuesFromComPort!P7551)&lt;&gt;"",((((ValuesFromComPort!P7551)-(Calculated!$C$2))/204.8)),"")</f>
        <v/>
      </c>
      <c r="E7512" t="str">
        <f>IF((ValuesFromComPort!D7551)&lt;&gt;"",(((ValuesFromComPort!D7551)-(Calculated!$E$2))/1.28/3200),"")</f>
        <v/>
      </c>
      <c r="F7512" t="str">
        <f>IF((ValuesFromComPort!M7551)&lt;&gt;"",(((ValuesFromComPort!M7551)-(Calculated!$F$2))/1.28/3200),"")</f>
        <v/>
      </c>
      <c r="H7512" t="str">
        <f>IF((ValuesFromComPort!F7551)&lt;&gt;"",((((ValuesFromComPort!F7551)-(Calculated!$H$2))/1.28)*3.2),"")</f>
        <v/>
      </c>
      <c r="I7512" t="str">
        <f>IF((ValuesFromComPort!K7551)&lt;&gt;"",((((ValuesFromComPort!K7551)-(Calculated!$I$2))/1.28)*3.2),"")</f>
        <v/>
      </c>
      <c r="K7512" t="str">
        <f>IF((ValuesFromComPort!H7551)&lt;&gt;"",((((ValuesFromComPort!H7551)-$K$2)*0.015625)/0.3),"")</f>
        <v/>
      </c>
      <c r="N7512" t="str">
        <f>IF((ValuesFromComPort!I7551)&lt;&gt;"",((((ValuesFromComPort!I7551)-$N$2)*0.125)/0.3),"")</f>
        <v/>
      </c>
    </row>
    <row r="7513" spans="2:14" x14ac:dyDescent="0.25">
      <c r="B7513" t="str">
        <f>IF((ValuesFromComPort!A7552)&lt;&gt;"",(((ValuesFromComPort!A7552)-(Calculated!$B$2))/204.8),"")</f>
        <v/>
      </c>
      <c r="C7513" t="str">
        <f>IF((ValuesFromComPort!P7552)&lt;&gt;"",((((ValuesFromComPort!P7552)-(Calculated!$C$2))/204.8)),"")</f>
        <v/>
      </c>
      <c r="E7513" t="str">
        <f>IF((ValuesFromComPort!D7552)&lt;&gt;"",(((ValuesFromComPort!D7552)-(Calculated!$E$2))/1.28/3200),"")</f>
        <v/>
      </c>
      <c r="F7513" t="str">
        <f>IF((ValuesFromComPort!M7552)&lt;&gt;"",(((ValuesFromComPort!M7552)-(Calculated!$F$2))/1.28/3200),"")</f>
        <v/>
      </c>
      <c r="H7513" t="str">
        <f>IF((ValuesFromComPort!F7552)&lt;&gt;"",((((ValuesFromComPort!F7552)-(Calculated!$H$2))/1.28)*3.2),"")</f>
        <v/>
      </c>
      <c r="I7513" t="str">
        <f>IF((ValuesFromComPort!K7552)&lt;&gt;"",((((ValuesFromComPort!K7552)-(Calculated!$I$2))/1.28)*3.2),"")</f>
        <v/>
      </c>
      <c r="K7513" t="str">
        <f>IF((ValuesFromComPort!H7552)&lt;&gt;"",((((ValuesFromComPort!H7552)-$K$2)*0.015625)/0.3),"")</f>
        <v/>
      </c>
      <c r="N7513" t="str">
        <f>IF((ValuesFromComPort!I7552)&lt;&gt;"",((((ValuesFromComPort!I7552)-$N$2)*0.125)/0.3),"")</f>
        <v/>
      </c>
    </row>
    <row r="7514" spans="2:14" x14ac:dyDescent="0.25">
      <c r="B7514" t="str">
        <f>IF((ValuesFromComPort!A7553)&lt;&gt;"",(((ValuesFromComPort!A7553)-(Calculated!$B$2))/204.8),"")</f>
        <v/>
      </c>
      <c r="C7514" t="str">
        <f>IF((ValuesFromComPort!P7553)&lt;&gt;"",((((ValuesFromComPort!P7553)-(Calculated!$C$2))/204.8)),"")</f>
        <v/>
      </c>
      <c r="E7514" t="str">
        <f>IF((ValuesFromComPort!D7553)&lt;&gt;"",(((ValuesFromComPort!D7553)-(Calculated!$E$2))/1.28/3200),"")</f>
        <v/>
      </c>
      <c r="F7514" t="str">
        <f>IF((ValuesFromComPort!M7553)&lt;&gt;"",(((ValuesFromComPort!M7553)-(Calculated!$F$2))/1.28/3200),"")</f>
        <v/>
      </c>
      <c r="H7514" t="str">
        <f>IF((ValuesFromComPort!F7553)&lt;&gt;"",((((ValuesFromComPort!F7553)-(Calculated!$H$2))/1.28)*3.2),"")</f>
        <v/>
      </c>
      <c r="I7514" t="str">
        <f>IF((ValuesFromComPort!K7553)&lt;&gt;"",((((ValuesFromComPort!K7553)-(Calculated!$I$2))/1.28)*3.2),"")</f>
        <v/>
      </c>
      <c r="K7514" t="str">
        <f>IF((ValuesFromComPort!H7553)&lt;&gt;"",((((ValuesFromComPort!H7553)-$K$2)*0.015625)/0.3),"")</f>
        <v/>
      </c>
      <c r="N7514" t="str">
        <f>IF((ValuesFromComPort!I7553)&lt;&gt;"",((((ValuesFromComPort!I7553)-$N$2)*0.125)/0.3),"")</f>
        <v/>
      </c>
    </row>
    <row r="7515" spans="2:14" x14ac:dyDescent="0.25">
      <c r="B7515" t="str">
        <f>IF((ValuesFromComPort!A7554)&lt;&gt;"",(((ValuesFromComPort!A7554)-(Calculated!$B$2))/204.8),"")</f>
        <v/>
      </c>
      <c r="C7515" t="str">
        <f>IF((ValuesFromComPort!P7554)&lt;&gt;"",((((ValuesFromComPort!P7554)-(Calculated!$C$2))/204.8)),"")</f>
        <v/>
      </c>
      <c r="E7515" t="str">
        <f>IF((ValuesFromComPort!D7554)&lt;&gt;"",(((ValuesFromComPort!D7554)-(Calculated!$E$2))/1.28/3200),"")</f>
        <v/>
      </c>
      <c r="F7515" t="str">
        <f>IF((ValuesFromComPort!M7554)&lt;&gt;"",(((ValuesFromComPort!M7554)-(Calculated!$F$2))/1.28/3200),"")</f>
        <v/>
      </c>
      <c r="H7515" t="str">
        <f>IF((ValuesFromComPort!F7554)&lt;&gt;"",((((ValuesFromComPort!F7554)-(Calculated!$H$2))/1.28)*3.2),"")</f>
        <v/>
      </c>
      <c r="I7515" t="str">
        <f>IF((ValuesFromComPort!K7554)&lt;&gt;"",((((ValuesFromComPort!K7554)-(Calculated!$I$2))/1.28)*3.2),"")</f>
        <v/>
      </c>
      <c r="K7515" t="str">
        <f>IF((ValuesFromComPort!H7554)&lt;&gt;"",((((ValuesFromComPort!H7554)-$K$2)*0.015625)/0.3),"")</f>
        <v/>
      </c>
      <c r="N7515" t="str">
        <f>IF((ValuesFromComPort!I7554)&lt;&gt;"",((((ValuesFromComPort!I7554)-$N$2)*0.125)/0.3),"")</f>
        <v/>
      </c>
    </row>
    <row r="7516" spans="2:14" x14ac:dyDescent="0.25">
      <c r="B7516" t="str">
        <f>IF((ValuesFromComPort!A7555)&lt;&gt;"",(((ValuesFromComPort!A7555)-(Calculated!$B$2))/204.8),"")</f>
        <v/>
      </c>
      <c r="C7516" t="str">
        <f>IF((ValuesFromComPort!P7555)&lt;&gt;"",((((ValuesFromComPort!P7555)-(Calculated!$C$2))/204.8)),"")</f>
        <v/>
      </c>
      <c r="E7516" t="str">
        <f>IF((ValuesFromComPort!D7555)&lt;&gt;"",(((ValuesFromComPort!D7555)-(Calculated!$E$2))/1.28/3200),"")</f>
        <v/>
      </c>
      <c r="F7516" t="str">
        <f>IF((ValuesFromComPort!M7555)&lt;&gt;"",(((ValuesFromComPort!M7555)-(Calculated!$F$2))/1.28/3200),"")</f>
        <v/>
      </c>
      <c r="H7516" t="str">
        <f>IF((ValuesFromComPort!F7555)&lt;&gt;"",((((ValuesFromComPort!F7555)-(Calculated!$H$2))/1.28)*3.2),"")</f>
        <v/>
      </c>
      <c r="I7516" t="str">
        <f>IF((ValuesFromComPort!K7555)&lt;&gt;"",((((ValuesFromComPort!K7555)-(Calculated!$I$2))/1.28)*3.2),"")</f>
        <v/>
      </c>
      <c r="K7516" t="str">
        <f>IF((ValuesFromComPort!H7555)&lt;&gt;"",((((ValuesFromComPort!H7555)-$K$2)*0.015625)/0.3),"")</f>
        <v/>
      </c>
      <c r="N7516" t="str">
        <f>IF((ValuesFromComPort!I7555)&lt;&gt;"",((((ValuesFromComPort!I7555)-$N$2)*0.125)/0.3),"")</f>
        <v/>
      </c>
    </row>
    <row r="7517" spans="2:14" x14ac:dyDescent="0.25">
      <c r="B7517" t="str">
        <f>IF((ValuesFromComPort!A7556)&lt;&gt;"",(((ValuesFromComPort!A7556)-(Calculated!$B$2))/204.8),"")</f>
        <v/>
      </c>
      <c r="C7517" t="str">
        <f>IF((ValuesFromComPort!P7556)&lt;&gt;"",((((ValuesFromComPort!P7556)-(Calculated!$C$2))/204.8)),"")</f>
        <v/>
      </c>
      <c r="E7517" t="str">
        <f>IF((ValuesFromComPort!D7556)&lt;&gt;"",(((ValuesFromComPort!D7556)-(Calculated!$E$2))/1.28/3200),"")</f>
        <v/>
      </c>
      <c r="F7517" t="str">
        <f>IF((ValuesFromComPort!M7556)&lt;&gt;"",(((ValuesFromComPort!M7556)-(Calculated!$F$2))/1.28/3200),"")</f>
        <v/>
      </c>
      <c r="H7517" t="str">
        <f>IF((ValuesFromComPort!F7556)&lt;&gt;"",((((ValuesFromComPort!F7556)-(Calculated!$H$2))/1.28)*3.2),"")</f>
        <v/>
      </c>
      <c r="I7517" t="str">
        <f>IF((ValuesFromComPort!K7556)&lt;&gt;"",((((ValuesFromComPort!K7556)-(Calculated!$I$2))/1.28)*3.2),"")</f>
        <v/>
      </c>
      <c r="K7517" t="str">
        <f>IF((ValuesFromComPort!H7556)&lt;&gt;"",((((ValuesFromComPort!H7556)-$K$2)*0.015625)/0.3),"")</f>
        <v/>
      </c>
      <c r="N7517" t="str">
        <f>IF((ValuesFromComPort!I7556)&lt;&gt;"",((((ValuesFromComPort!I7556)-$N$2)*0.125)/0.3),"")</f>
        <v/>
      </c>
    </row>
    <row r="7518" spans="2:14" x14ac:dyDescent="0.25">
      <c r="B7518" t="str">
        <f>IF((ValuesFromComPort!A7557)&lt;&gt;"",(((ValuesFromComPort!A7557)-(Calculated!$B$2))/204.8),"")</f>
        <v/>
      </c>
      <c r="C7518" t="str">
        <f>IF((ValuesFromComPort!P7557)&lt;&gt;"",((((ValuesFromComPort!P7557)-(Calculated!$C$2))/204.8)),"")</f>
        <v/>
      </c>
      <c r="E7518" t="str">
        <f>IF((ValuesFromComPort!D7557)&lt;&gt;"",(((ValuesFromComPort!D7557)-(Calculated!$E$2))/1.28/3200),"")</f>
        <v/>
      </c>
      <c r="F7518" t="str">
        <f>IF((ValuesFromComPort!M7557)&lt;&gt;"",(((ValuesFromComPort!M7557)-(Calculated!$F$2))/1.28/3200),"")</f>
        <v/>
      </c>
      <c r="H7518" t="str">
        <f>IF((ValuesFromComPort!F7557)&lt;&gt;"",((((ValuesFromComPort!F7557)-(Calculated!$H$2))/1.28)*3.2),"")</f>
        <v/>
      </c>
      <c r="I7518" t="str">
        <f>IF((ValuesFromComPort!K7557)&lt;&gt;"",((((ValuesFromComPort!K7557)-(Calculated!$I$2))/1.28)*3.2),"")</f>
        <v/>
      </c>
      <c r="K7518" t="str">
        <f>IF((ValuesFromComPort!H7557)&lt;&gt;"",((((ValuesFromComPort!H7557)-$K$2)*0.015625)/0.3),"")</f>
        <v/>
      </c>
      <c r="N7518" t="str">
        <f>IF((ValuesFromComPort!I7557)&lt;&gt;"",((((ValuesFromComPort!I7557)-$N$2)*0.125)/0.3),"")</f>
        <v/>
      </c>
    </row>
    <row r="7519" spans="2:14" x14ac:dyDescent="0.25">
      <c r="B7519" t="str">
        <f>IF((ValuesFromComPort!A7558)&lt;&gt;"",(((ValuesFromComPort!A7558)-(Calculated!$B$2))/204.8),"")</f>
        <v/>
      </c>
      <c r="C7519" t="str">
        <f>IF((ValuesFromComPort!P7558)&lt;&gt;"",((((ValuesFromComPort!P7558)-(Calculated!$C$2))/204.8)),"")</f>
        <v/>
      </c>
      <c r="E7519" t="str">
        <f>IF((ValuesFromComPort!D7558)&lt;&gt;"",(((ValuesFromComPort!D7558)-(Calculated!$E$2))/1.28/3200),"")</f>
        <v/>
      </c>
      <c r="F7519" t="str">
        <f>IF((ValuesFromComPort!M7558)&lt;&gt;"",(((ValuesFromComPort!M7558)-(Calculated!$F$2))/1.28/3200),"")</f>
        <v/>
      </c>
      <c r="H7519" t="str">
        <f>IF((ValuesFromComPort!F7558)&lt;&gt;"",((((ValuesFromComPort!F7558)-(Calculated!$H$2))/1.28)*3.2),"")</f>
        <v/>
      </c>
      <c r="I7519" t="str">
        <f>IF((ValuesFromComPort!K7558)&lt;&gt;"",((((ValuesFromComPort!K7558)-(Calculated!$I$2))/1.28)*3.2),"")</f>
        <v/>
      </c>
      <c r="K7519" t="str">
        <f>IF((ValuesFromComPort!H7558)&lt;&gt;"",((((ValuesFromComPort!H7558)-$K$2)*0.015625)/0.3),"")</f>
        <v/>
      </c>
      <c r="N7519" t="str">
        <f>IF((ValuesFromComPort!I7558)&lt;&gt;"",((((ValuesFromComPort!I7558)-$N$2)*0.125)/0.3),"")</f>
        <v/>
      </c>
    </row>
    <row r="7520" spans="2:14" x14ac:dyDescent="0.25">
      <c r="B7520" t="str">
        <f>IF((ValuesFromComPort!A7559)&lt;&gt;"",(((ValuesFromComPort!A7559)-(Calculated!$B$2))/204.8),"")</f>
        <v/>
      </c>
      <c r="C7520" t="str">
        <f>IF((ValuesFromComPort!P7559)&lt;&gt;"",((((ValuesFromComPort!P7559)-(Calculated!$C$2))/204.8)),"")</f>
        <v/>
      </c>
      <c r="E7520" t="str">
        <f>IF((ValuesFromComPort!D7559)&lt;&gt;"",(((ValuesFromComPort!D7559)-(Calculated!$E$2))/1.28/3200),"")</f>
        <v/>
      </c>
      <c r="F7520" t="str">
        <f>IF((ValuesFromComPort!M7559)&lt;&gt;"",(((ValuesFromComPort!M7559)-(Calculated!$F$2))/1.28/3200),"")</f>
        <v/>
      </c>
      <c r="H7520" t="str">
        <f>IF((ValuesFromComPort!F7559)&lt;&gt;"",((((ValuesFromComPort!F7559)-(Calculated!$H$2))/1.28)*3.2),"")</f>
        <v/>
      </c>
      <c r="I7520" t="str">
        <f>IF((ValuesFromComPort!K7559)&lt;&gt;"",((((ValuesFromComPort!K7559)-(Calculated!$I$2))/1.28)*3.2),"")</f>
        <v/>
      </c>
      <c r="K7520" t="str">
        <f>IF((ValuesFromComPort!H7559)&lt;&gt;"",((((ValuesFromComPort!H7559)-$K$2)*0.015625)/0.3),"")</f>
        <v/>
      </c>
      <c r="N7520" t="str">
        <f>IF((ValuesFromComPort!I7559)&lt;&gt;"",((((ValuesFromComPort!I7559)-$N$2)*0.125)/0.3),"")</f>
        <v/>
      </c>
    </row>
    <row r="7521" spans="2:14" x14ac:dyDescent="0.25">
      <c r="B7521" t="str">
        <f>IF((ValuesFromComPort!A7560)&lt;&gt;"",(((ValuesFromComPort!A7560)-(Calculated!$B$2))/204.8),"")</f>
        <v/>
      </c>
      <c r="C7521" t="str">
        <f>IF((ValuesFromComPort!P7560)&lt;&gt;"",((((ValuesFromComPort!P7560)-(Calculated!$C$2))/204.8)),"")</f>
        <v/>
      </c>
      <c r="E7521" t="str">
        <f>IF((ValuesFromComPort!D7560)&lt;&gt;"",(((ValuesFromComPort!D7560)-(Calculated!$E$2))/1.28/3200),"")</f>
        <v/>
      </c>
      <c r="F7521" t="str">
        <f>IF((ValuesFromComPort!M7560)&lt;&gt;"",(((ValuesFromComPort!M7560)-(Calculated!$F$2))/1.28/3200),"")</f>
        <v/>
      </c>
      <c r="H7521" t="str">
        <f>IF((ValuesFromComPort!F7560)&lt;&gt;"",((((ValuesFromComPort!F7560)-(Calculated!$H$2))/1.28)*3.2),"")</f>
        <v/>
      </c>
      <c r="I7521" t="str">
        <f>IF((ValuesFromComPort!K7560)&lt;&gt;"",((((ValuesFromComPort!K7560)-(Calculated!$I$2))/1.28)*3.2),"")</f>
        <v/>
      </c>
      <c r="K7521" t="str">
        <f>IF((ValuesFromComPort!H7560)&lt;&gt;"",((((ValuesFromComPort!H7560)-$K$2)*0.015625)/0.3),"")</f>
        <v/>
      </c>
      <c r="N7521" t="str">
        <f>IF((ValuesFromComPort!I7560)&lt;&gt;"",((((ValuesFromComPort!I7560)-$N$2)*0.125)/0.3),"")</f>
        <v/>
      </c>
    </row>
    <row r="7522" spans="2:14" x14ac:dyDescent="0.25">
      <c r="B7522" t="str">
        <f>IF((ValuesFromComPort!A7561)&lt;&gt;"",(((ValuesFromComPort!A7561)-(Calculated!$B$2))/204.8),"")</f>
        <v/>
      </c>
      <c r="C7522" t="str">
        <f>IF((ValuesFromComPort!P7561)&lt;&gt;"",((((ValuesFromComPort!P7561)-(Calculated!$C$2))/204.8)),"")</f>
        <v/>
      </c>
      <c r="E7522" t="str">
        <f>IF((ValuesFromComPort!D7561)&lt;&gt;"",(((ValuesFromComPort!D7561)-(Calculated!$E$2))/1.28/3200),"")</f>
        <v/>
      </c>
      <c r="F7522" t="str">
        <f>IF((ValuesFromComPort!M7561)&lt;&gt;"",(((ValuesFromComPort!M7561)-(Calculated!$F$2))/1.28/3200),"")</f>
        <v/>
      </c>
      <c r="H7522" t="str">
        <f>IF((ValuesFromComPort!F7561)&lt;&gt;"",((((ValuesFromComPort!F7561)-(Calculated!$H$2))/1.28)*3.2),"")</f>
        <v/>
      </c>
      <c r="I7522" t="str">
        <f>IF((ValuesFromComPort!K7561)&lt;&gt;"",((((ValuesFromComPort!K7561)-(Calculated!$I$2))/1.28)*3.2),"")</f>
        <v/>
      </c>
      <c r="K7522" t="str">
        <f>IF((ValuesFromComPort!H7561)&lt;&gt;"",((((ValuesFromComPort!H7561)-$K$2)*0.015625)/0.3),"")</f>
        <v/>
      </c>
      <c r="N7522" t="str">
        <f>IF((ValuesFromComPort!I7561)&lt;&gt;"",((((ValuesFromComPort!I7561)-$N$2)*0.125)/0.3),"")</f>
        <v/>
      </c>
    </row>
    <row r="7523" spans="2:14" x14ac:dyDescent="0.25">
      <c r="B7523" t="str">
        <f>IF((ValuesFromComPort!A7562)&lt;&gt;"",(((ValuesFromComPort!A7562)-(Calculated!$B$2))/204.8),"")</f>
        <v/>
      </c>
      <c r="C7523" t="str">
        <f>IF((ValuesFromComPort!P7562)&lt;&gt;"",((((ValuesFromComPort!P7562)-(Calculated!$C$2))/204.8)),"")</f>
        <v/>
      </c>
      <c r="E7523" t="str">
        <f>IF((ValuesFromComPort!D7562)&lt;&gt;"",(((ValuesFromComPort!D7562)-(Calculated!$E$2))/1.28/3200),"")</f>
        <v/>
      </c>
      <c r="F7523" t="str">
        <f>IF((ValuesFromComPort!M7562)&lt;&gt;"",(((ValuesFromComPort!M7562)-(Calculated!$F$2))/1.28/3200),"")</f>
        <v/>
      </c>
      <c r="H7523" t="str">
        <f>IF((ValuesFromComPort!F7562)&lt;&gt;"",((((ValuesFromComPort!F7562)-(Calculated!$H$2))/1.28)*3.2),"")</f>
        <v/>
      </c>
      <c r="I7523" t="str">
        <f>IF((ValuesFromComPort!K7562)&lt;&gt;"",((((ValuesFromComPort!K7562)-(Calculated!$I$2))/1.28)*3.2),"")</f>
        <v/>
      </c>
      <c r="K7523" t="str">
        <f>IF((ValuesFromComPort!H7562)&lt;&gt;"",((((ValuesFromComPort!H7562)-$K$2)*0.015625)/0.3),"")</f>
        <v/>
      </c>
      <c r="N7523" t="str">
        <f>IF((ValuesFromComPort!I7562)&lt;&gt;"",((((ValuesFromComPort!I7562)-$N$2)*0.125)/0.3),"")</f>
        <v/>
      </c>
    </row>
    <row r="7524" spans="2:14" x14ac:dyDescent="0.25">
      <c r="B7524" t="str">
        <f>IF((ValuesFromComPort!A7563)&lt;&gt;"",(((ValuesFromComPort!A7563)-(Calculated!$B$2))/204.8),"")</f>
        <v/>
      </c>
      <c r="C7524" t="str">
        <f>IF((ValuesFromComPort!P7563)&lt;&gt;"",((((ValuesFromComPort!P7563)-(Calculated!$C$2))/204.8)),"")</f>
        <v/>
      </c>
      <c r="E7524" t="str">
        <f>IF((ValuesFromComPort!D7563)&lt;&gt;"",(((ValuesFromComPort!D7563)-(Calculated!$E$2))/1.28/3200),"")</f>
        <v/>
      </c>
      <c r="F7524" t="str">
        <f>IF((ValuesFromComPort!M7563)&lt;&gt;"",(((ValuesFromComPort!M7563)-(Calculated!$F$2))/1.28/3200),"")</f>
        <v/>
      </c>
      <c r="H7524" t="str">
        <f>IF((ValuesFromComPort!F7563)&lt;&gt;"",((((ValuesFromComPort!F7563)-(Calculated!$H$2))/1.28)*3.2),"")</f>
        <v/>
      </c>
      <c r="I7524" t="str">
        <f>IF((ValuesFromComPort!K7563)&lt;&gt;"",((((ValuesFromComPort!K7563)-(Calculated!$I$2))/1.28)*3.2),"")</f>
        <v/>
      </c>
      <c r="K7524" t="str">
        <f>IF((ValuesFromComPort!H7563)&lt;&gt;"",((((ValuesFromComPort!H7563)-$K$2)*0.015625)/0.3),"")</f>
        <v/>
      </c>
      <c r="N7524" t="str">
        <f>IF((ValuesFromComPort!I7563)&lt;&gt;"",((((ValuesFromComPort!I7563)-$N$2)*0.125)/0.3),"")</f>
        <v/>
      </c>
    </row>
    <row r="7525" spans="2:14" x14ac:dyDescent="0.25">
      <c r="B7525" t="str">
        <f>IF((ValuesFromComPort!A7564)&lt;&gt;"",(((ValuesFromComPort!A7564)-(Calculated!$B$2))/204.8),"")</f>
        <v/>
      </c>
      <c r="C7525" t="str">
        <f>IF((ValuesFromComPort!P7564)&lt;&gt;"",((((ValuesFromComPort!P7564)-(Calculated!$C$2))/204.8)),"")</f>
        <v/>
      </c>
      <c r="E7525" t="str">
        <f>IF((ValuesFromComPort!D7564)&lt;&gt;"",(((ValuesFromComPort!D7564)-(Calculated!$E$2))/1.28/3200),"")</f>
        <v/>
      </c>
      <c r="F7525" t="str">
        <f>IF((ValuesFromComPort!M7564)&lt;&gt;"",(((ValuesFromComPort!M7564)-(Calculated!$F$2))/1.28/3200),"")</f>
        <v/>
      </c>
      <c r="H7525" t="str">
        <f>IF((ValuesFromComPort!F7564)&lt;&gt;"",((((ValuesFromComPort!F7564)-(Calculated!$H$2))/1.28)*3.2),"")</f>
        <v/>
      </c>
      <c r="I7525" t="str">
        <f>IF((ValuesFromComPort!K7564)&lt;&gt;"",((((ValuesFromComPort!K7564)-(Calculated!$I$2))/1.28)*3.2),"")</f>
        <v/>
      </c>
      <c r="K7525" t="str">
        <f>IF((ValuesFromComPort!H7564)&lt;&gt;"",((((ValuesFromComPort!H7564)-$K$2)*0.015625)/0.3),"")</f>
        <v/>
      </c>
      <c r="N7525" t="str">
        <f>IF((ValuesFromComPort!I7564)&lt;&gt;"",((((ValuesFromComPort!I7564)-$N$2)*0.125)/0.3),"")</f>
        <v/>
      </c>
    </row>
    <row r="7526" spans="2:14" x14ac:dyDescent="0.25">
      <c r="B7526" t="str">
        <f>IF((ValuesFromComPort!A7565)&lt;&gt;"",(((ValuesFromComPort!A7565)-(Calculated!$B$2))/204.8),"")</f>
        <v/>
      </c>
      <c r="C7526" t="str">
        <f>IF((ValuesFromComPort!P7565)&lt;&gt;"",((((ValuesFromComPort!P7565)-(Calculated!$C$2))/204.8)),"")</f>
        <v/>
      </c>
      <c r="E7526" t="str">
        <f>IF((ValuesFromComPort!D7565)&lt;&gt;"",(((ValuesFromComPort!D7565)-(Calculated!$E$2))/1.28/3200),"")</f>
        <v/>
      </c>
      <c r="F7526" t="str">
        <f>IF((ValuesFromComPort!M7565)&lt;&gt;"",(((ValuesFromComPort!M7565)-(Calculated!$F$2))/1.28/3200),"")</f>
        <v/>
      </c>
      <c r="H7526" t="str">
        <f>IF((ValuesFromComPort!F7565)&lt;&gt;"",((((ValuesFromComPort!F7565)-(Calculated!$H$2))/1.28)*3.2),"")</f>
        <v/>
      </c>
      <c r="I7526" t="str">
        <f>IF((ValuesFromComPort!K7565)&lt;&gt;"",((((ValuesFromComPort!K7565)-(Calculated!$I$2))/1.28)*3.2),"")</f>
        <v/>
      </c>
      <c r="K7526" t="str">
        <f>IF((ValuesFromComPort!H7565)&lt;&gt;"",((((ValuesFromComPort!H7565)-$K$2)*0.015625)/0.3),"")</f>
        <v/>
      </c>
      <c r="N7526" t="str">
        <f>IF((ValuesFromComPort!I7565)&lt;&gt;"",((((ValuesFromComPort!I7565)-$N$2)*0.125)/0.3),"")</f>
        <v/>
      </c>
    </row>
    <row r="7527" spans="2:14" x14ac:dyDescent="0.25">
      <c r="B7527" t="str">
        <f>IF((ValuesFromComPort!A7566)&lt;&gt;"",(((ValuesFromComPort!A7566)-(Calculated!$B$2))/204.8),"")</f>
        <v/>
      </c>
      <c r="C7527" t="str">
        <f>IF((ValuesFromComPort!P7566)&lt;&gt;"",((((ValuesFromComPort!P7566)-(Calculated!$C$2))/204.8)),"")</f>
        <v/>
      </c>
      <c r="E7527" t="str">
        <f>IF((ValuesFromComPort!D7566)&lt;&gt;"",(((ValuesFromComPort!D7566)-(Calculated!$E$2))/1.28/3200),"")</f>
        <v/>
      </c>
      <c r="F7527" t="str">
        <f>IF((ValuesFromComPort!M7566)&lt;&gt;"",(((ValuesFromComPort!M7566)-(Calculated!$F$2))/1.28/3200),"")</f>
        <v/>
      </c>
      <c r="H7527" t="str">
        <f>IF((ValuesFromComPort!F7566)&lt;&gt;"",((((ValuesFromComPort!F7566)-(Calculated!$H$2))/1.28)*3.2),"")</f>
        <v/>
      </c>
      <c r="I7527" t="str">
        <f>IF((ValuesFromComPort!K7566)&lt;&gt;"",((((ValuesFromComPort!K7566)-(Calculated!$I$2))/1.28)*3.2),"")</f>
        <v/>
      </c>
      <c r="K7527" t="str">
        <f>IF((ValuesFromComPort!H7566)&lt;&gt;"",((((ValuesFromComPort!H7566)-$K$2)*0.015625)/0.3),"")</f>
        <v/>
      </c>
      <c r="N7527" t="str">
        <f>IF((ValuesFromComPort!I7566)&lt;&gt;"",((((ValuesFromComPort!I7566)-$N$2)*0.125)/0.3),"")</f>
        <v/>
      </c>
    </row>
    <row r="7528" spans="2:14" x14ac:dyDescent="0.25">
      <c r="B7528" t="str">
        <f>IF((ValuesFromComPort!A7567)&lt;&gt;"",(((ValuesFromComPort!A7567)-(Calculated!$B$2))/204.8),"")</f>
        <v/>
      </c>
      <c r="C7528" t="str">
        <f>IF((ValuesFromComPort!P7567)&lt;&gt;"",((((ValuesFromComPort!P7567)-(Calculated!$C$2))/204.8)),"")</f>
        <v/>
      </c>
      <c r="E7528" t="str">
        <f>IF((ValuesFromComPort!D7567)&lt;&gt;"",(((ValuesFromComPort!D7567)-(Calculated!$E$2))/1.28/3200),"")</f>
        <v/>
      </c>
      <c r="F7528" t="str">
        <f>IF((ValuesFromComPort!M7567)&lt;&gt;"",(((ValuesFromComPort!M7567)-(Calculated!$F$2))/1.28/3200),"")</f>
        <v/>
      </c>
      <c r="H7528" t="str">
        <f>IF((ValuesFromComPort!F7567)&lt;&gt;"",((((ValuesFromComPort!F7567)-(Calculated!$H$2))/1.28)*3.2),"")</f>
        <v/>
      </c>
      <c r="I7528" t="str">
        <f>IF((ValuesFromComPort!K7567)&lt;&gt;"",((((ValuesFromComPort!K7567)-(Calculated!$I$2))/1.28)*3.2),"")</f>
        <v/>
      </c>
      <c r="K7528" t="str">
        <f>IF((ValuesFromComPort!H7567)&lt;&gt;"",((((ValuesFromComPort!H7567)-$K$2)*0.015625)/0.3),"")</f>
        <v/>
      </c>
      <c r="N7528" t="str">
        <f>IF((ValuesFromComPort!I7567)&lt;&gt;"",((((ValuesFromComPort!I7567)-$N$2)*0.125)/0.3),"")</f>
        <v/>
      </c>
    </row>
    <row r="7529" spans="2:14" x14ac:dyDescent="0.25">
      <c r="B7529" t="str">
        <f>IF((ValuesFromComPort!A7568)&lt;&gt;"",(((ValuesFromComPort!A7568)-(Calculated!$B$2))/204.8),"")</f>
        <v/>
      </c>
      <c r="C7529" t="str">
        <f>IF((ValuesFromComPort!P7568)&lt;&gt;"",((((ValuesFromComPort!P7568)-(Calculated!$C$2))/204.8)),"")</f>
        <v/>
      </c>
      <c r="E7529" t="str">
        <f>IF((ValuesFromComPort!D7568)&lt;&gt;"",(((ValuesFromComPort!D7568)-(Calculated!$E$2))/1.28/3200),"")</f>
        <v/>
      </c>
      <c r="F7529" t="str">
        <f>IF((ValuesFromComPort!M7568)&lt;&gt;"",(((ValuesFromComPort!M7568)-(Calculated!$F$2))/1.28/3200),"")</f>
        <v/>
      </c>
      <c r="H7529" t="str">
        <f>IF((ValuesFromComPort!F7568)&lt;&gt;"",((((ValuesFromComPort!F7568)-(Calculated!$H$2))/1.28)*3.2),"")</f>
        <v/>
      </c>
      <c r="I7529" t="str">
        <f>IF((ValuesFromComPort!K7568)&lt;&gt;"",((((ValuesFromComPort!K7568)-(Calculated!$I$2))/1.28)*3.2),"")</f>
        <v/>
      </c>
      <c r="K7529" t="str">
        <f>IF((ValuesFromComPort!H7568)&lt;&gt;"",((((ValuesFromComPort!H7568)-$K$2)*0.015625)/0.3),"")</f>
        <v/>
      </c>
      <c r="N7529" t="str">
        <f>IF((ValuesFromComPort!I7568)&lt;&gt;"",((((ValuesFromComPort!I7568)-$N$2)*0.125)/0.3),"")</f>
        <v/>
      </c>
    </row>
    <row r="7530" spans="2:14" x14ac:dyDescent="0.25">
      <c r="B7530" t="str">
        <f>IF((ValuesFromComPort!A7569)&lt;&gt;"",(((ValuesFromComPort!A7569)-(Calculated!$B$2))/204.8),"")</f>
        <v/>
      </c>
      <c r="C7530" t="str">
        <f>IF((ValuesFromComPort!P7569)&lt;&gt;"",((((ValuesFromComPort!P7569)-(Calculated!$C$2))/204.8)),"")</f>
        <v/>
      </c>
      <c r="E7530" t="str">
        <f>IF((ValuesFromComPort!D7569)&lt;&gt;"",(((ValuesFromComPort!D7569)-(Calculated!$E$2))/1.28/3200),"")</f>
        <v/>
      </c>
      <c r="F7530" t="str">
        <f>IF((ValuesFromComPort!M7569)&lt;&gt;"",(((ValuesFromComPort!M7569)-(Calculated!$F$2))/1.28/3200),"")</f>
        <v/>
      </c>
      <c r="H7530" t="str">
        <f>IF((ValuesFromComPort!F7569)&lt;&gt;"",((((ValuesFromComPort!F7569)-(Calculated!$H$2))/1.28)*3.2),"")</f>
        <v/>
      </c>
      <c r="I7530" t="str">
        <f>IF((ValuesFromComPort!K7569)&lt;&gt;"",((((ValuesFromComPort!K7569)-(Calculated!$I$2))/1.28)*3.2),"")</f>
        <v/>
      </c>
      <c r="K7530" t="str">
        <f>IF((ValuesFromComPort!H7569)&lt;&gt;"",((((ValuesFromComPort!H7569)-$K$2)*0.015625)/0.3),"")</f>
        <v/>
      </c>
      <c r="N7530" t="str">
        <f>IF((ValuesFromComPort!I7569)&lt;&gt;"",((((ValuesFromComPort!I7569)-$N$2)*0.125)/0.3),"")</f>
        <v/>
      </c>
    </row>
    <row r="7531" spans="2:14" x14ac:dyDescent="0.25">
      <c r="B7531" t="str">
        <f>IF((ValuesFromComPort!A7570)&lt;&gt;"",(((ValuesFromComPort!A7570)-(Calculated!$B$2))/204.8),"")</f>
        <v/>
      </c>
      <c r="C7531" t="str">
        <f>IF((ValuesFromComPort!P7570)&lt;&gt;"",((((ValuesFromComPort!P7570)-(Calculated!$C$2))/204.8)),"")</f>
        <v/>
      </c>
      <c r="E7531" t="str">
        <f>IF((ValuesFromComPort!D7570)&lt;&gt;"",(((ValuesFromComPort!D7570)-(Calculated!$E$2))/1.28/3200),"")</f>
        <v/>
      </c>
      <c r="F7531" t="str">
        <f>IF((ValuesFromComPort!M7570)&lt;&gt;"",(((ValuesFromComPort!M7570)-(Calculated!$F$2))/1.28/3200),"")</f>
        <v/>
      </c>
      <c r="H7531" t="str">
        <f>IF((ValuesFromComPort!F7570)&lt;&gt;"",((((ValuesFromComPort!F7570)-(Calculated!$H$2))/1.28)*3.2),"")</f>
        <v/>
      </c>
      <c r="I7531" t="str">
        <f>IF((ValuesFromComPort!K7570)&lt;&gt;"",((((ValuesFromComPort!K7570)-(Calculated!$I$2))/1.28)*3.2),"")</f>
        <v/>
      </c>
      <c r="K7531" t="str">
        <f>IF((ValuesFromComPort!H7570)&lt;&gt;"",((((ValuesFromComPort!H7570)-$K$2)*0.015625)/0.3),"")</f>
        <v/>
      </c>
      <c r="N7531" t="str">
        <f>IF((ValuesFromComPort!I7570)&lt;&gt;"",((((ValuesFromComPort!I7570)-$N$2)*0.125)/0.3),"")</f>
        <v/>
      </c>
    </row>
    <row r="7532" spans="2:14" x14ac:dyDescent="0.25">
      <c r="B7532" t="str">
        <f>IF((ValuesFromComPort!A7571)&lt;&gt;"",(((ValuesFromComPort!A7571)-(Calculated!$B$2))/204.8),"")</f>
        <v/>
      </c>
      <c r="C7532" t="str">
        <f>IF((ValuesFromComPort!P7571)&lt;&gt;"",((((ValuesFromComPort!P7571)-(Calculated!$C$2))/204.8)),"")</f>
        <v/>
      </c>
      <c r="E7532" t="str">
        <f>IF((ValuesFromComPort!D7571)&lt;&gt;"",(((ValuesFromComPort!D7571)-(Calculated!$E$2))/1.28/3200),"")</f>
        <v/>
      </c>
      <c r="F7532" t="str">
        <f>IF((ValuesFromComPort!M7571)&lt;&gt;"",(((ValuesFromComPort!M7571)-(Calculated!$F$2))/1.28/3200),"")</f>
        <v/>
      </c>
      <c r="H7532" t="str">
        <f>IF((ValuesFromComPort!F7571)&lt;&gt;"",((((ValuesFromComPort!F7571)-(Calculated!$H$2))/1.28)*3.2),"")</f>
        <v/>
      </c>
      <c r="I7532" t="str">
        <f>IF((ValuesFromComPort!K7571)&lt;&gt;"",((((ValuesFromComPort!K7571)-(Calculated!$I$2))/1.28)*3.2),"")</f>
        <v/>
      </c>
      <c r="K7532" t="str">
        <f>IF((ValuesFromComPort!H7571)&lt;&gt;"",((((ValuesFromComPort!H7571)-$K$2)*0.015625)/0.3),"")</f>
        <v/>
      </c>
      <c r="N7532" t="str">
        <f>IF((ValuesFromComPort!I7571)&lt;&gt;"",((((ValuesFromComPort!I7571)-$N$2)*0.125)/0.3),"")</f>
        <v/>
      </c>
    </row>
    <row r="7533" spans="2:14" x14ac:dyDescent="0.25">
      <c r="B7533" t="str">
        <f>IF((ValuesFromComPort!A7572)&lt;&gt;"",(((ValuesFromComPort!A7572)-(Calculated!$B$2))/204.8),"")</f>
        <v/>
      </c>
      <c r="C7533" t="str">
        <f>IF((ValuesFromComPort!P7572)&lt;&gt;"",((((ValuesFromComPort!P7572)-(Calculated!$C$2))/204.8)),"")</f>
        <v/>
      </c>
      <c r="E7533" t="str">
        <f>IF((ValuesFromComPort!D7572)&lt;&gt;"",(((ValuesFromComPort!D7572)-(Calculated!$E$2))/1.28/3200),"")</f>
        <v/>
      </c>
      <c r="F7533" t="str">
        <f>IF((ValuesFromComPort!M7572)&lt;&gt;"",(((ValuesFromComPort!M7572)-(Calculated!$F$2))/1.28/3200),"")</f>
        <v/>
      </c>
      <c r="H7533" t="str">
        <f>IF((ValuesFromComPort!F7572)&lt;&gt;"",((((ValuesFromComPort!F7572)-(Calculated!$H$2))/1.28)*3.2),"")</f>
        <v/>
      </c>
      <c r="I7533" t="str">
        <f>IF((ValuesFromComPort!K7572)&lt;&gt;"",((((ValuesFromComPort!K7572)-(Calculated!$I$2))/1.28)*3.2),"")</f>
        <v/>
      </c>
      <c r="K7533" t="str">
        <f>IF((ValuesFromComPort!H7572)&lt;&gt;"",((((ValuesFromComPort!H7572)-$K$2)*0.015625)/0.3),"")</f>
        <v/>
      </c>
      <c r="N7533" t="str">
        <f>IF((ValuesFromComPort!I7572)&lt;&gt;"",((((ValuesFromComPort!I7572)-$N$2)*0.125)/0.3),"")</f>
        <v/>
      </c>
    </row>
    <row r="7534" spans="2:14" x14ac:dyDescent="0.25">
      <c r="B7534" t="str">
        <f>IF((ValuesFromComPort!A7573)&lt;&gt;"",(((ValuesFromComPort!A7573)-(Calculated!$B$2))/204.8),"")</f>
        <v/>
      </c>
      <c r="C7534" t="str">
        <f>IF((ValuesFromComPort!P7573)&lt;&gt;"",((((ValuesFromComPort!P7573)-(Calculated!$C$2))/204.8)),"")</f>
        <v/>
      </c>
      <c r="E7534" t="str">
        <f>IF((ValuesFromComPort!D7573)&lt;&gt;"",(((ValuesFromComPort!D7573)-(Calculated!$E$2))/1.28/3200),"")</f>
        <v/>
      </c>
      <c r="F7534" t="str">
        <f>IF((ValuesFromComPort!M7573)&lt;&gt;"",(((ValuesFromComPort!M7573)-(Calculated!$F$2))/1.28/3200),"")</f>
        <v/>
      </c>
      <c r="H7534" t="str">
        <f>IF((ValuesFromComPort!F7573)&lt;&gt;"",((((ValuesFromComPort!F7573)-(Calculated!$H$2))/1.28)*3.2),"")</f>
        <v/>
      </c>
      <c r="I7534" t="str">
        <f>IF((ValuesFromComPort!K7573)&lt;&gt;"",((((ValuesFromComPort!K7573)-(Calculated!$I$2))/1.28)*3.2),"")</f>
        <v/>
      </c>
      <c r="K7534" t="str">
        <f>IF((ValuesFromComPort!H7573)&lt;&gt;"",((((ValuesFromComPort!H7573)-$K$2)*0.015625)/0.3),"")</f>
        <v/>
      </c>
      <c r="N7534" t="str">
        <f>IF((ValuesFromComPort!I7573)&lt;&gt;"",((((ValuesFromComPort!I7573)-$N$2)*0.125)/0.3),"")</f>
        <v/>
      </c>
    </row>
    <row r="7535" spans="2:14" x14ac:dyDescent="0.25">
      <c r="B7535" t="str">
        <f>IF((ValuesFromComPort!A7574)&lt;&gt;"",(((ValuesFromComPort!A7574)-(Calculated!$B$2))/204.8),"")</f>
        <v/>
      </c>
      <c r="C7535" t="str">
        <f>IF((ValuesFromComPort!P7574)&lt;&gt;"",((((ValuesFromComPort!P7574)-(Calculated!$C$2))/204.8)),"")</f>
        <v/>
      </c>
      <c r="E7535" t="str">
        <f>IF((ValuesFromComPort!D7574)&lt;&gt;"",(((ValuesFromComPort!D7574)-(Calculated!$E$2))/1.28/3200),"")</f>
        <v/>
      </c>
      <c r="F7535" t="str">
        <f>IF((ValuesFromComPort!M7574)&lt;&gt;"",(((ValuesFromComPort!M7574)-(Calculated!$F$2))/1.28/3200),"")</f>
        <v/>
      </c>
      <c r="H7535" t="str">
        <f>IF((ValuesFromComPort!F7574)&lt;&gt;"",((((ValuesFromComPort!F7574)-(Calculated!$H$2))/1.28)*3.2),"")</f>
        <v/>
      </c>
      <c r="I7535" t="str">
        <f>IF((ValuesFromComPort!K7574)&lt;&gt;"",((((ValuesFromComPort!K7574)-(Calculated!$I$2))/1.28)*3.2),"")</f>
        <v/>
      </c>
      <c r="K7535" t="str">
        <f>IF((ValuesFromComPort!H7574)&lt;&gt;"",((((ValuesFromComPort!H7574)-$K$2)*0.015625)/0.3),"")</f>
        <v/>
      </c>
      <c r="N7535" t="str">
        <f>IF((ValuesFromComPort!I7574)&lt;&gt;"",((((ValuesFromComPort!I7574)-$N$2)*0.125)/0.3),"")</f>
        <v/>
      </c>
    </row>
    <row r="7536" spans="2:14" x14ac:dyDescent="0.25">
      <c r="B7536" t="str">
        <f>IF((ValuesFromComPort!A7575)&lt;&gt;"",(((ValuesFromComPort!A7575)-(Calculated!$B$2))/204.8),"")</f>
        <v/>
      </c>
      <c r="C7536" t="str">
        <f>IF((ValuesFromComPort!P7575)&lt;&gt;"",((((ValuesFromComPort!P7575)-(Calculated!$C$2))/204.8)),"")</f>
        <v/>
      </c>
      <c r="E7536" t="str">
        <f>IF((ValuesFromComPort!D7575)&lt;&gt;"",(((ValuesFromComPort!D7575)-(Calculated!$E$2))/1.28/3200),"")</f>
        <v/>
      </c>
      <c r="F7536" t="str">
        <f>IF((ValuesFromComPort!M7575)&lt;&gt;"",(((ValuesFromComPort!M7575)-(Calculated!$F$2))/1.28/3200),"")</f>
        <v/>
      </c>
      <c r="H7536" t="str">
        <f>IF((ValuesFromComPort!F7575)&lt;&gt;"",((((ValuesFromComPort!F7575)-(Calculated!$H$2))/1.28)*3.2),"")</f>
        <v/>
      </c>
      <c r="I7536" t="str">
        <f>IF((ValuesFromComPort!K7575)&lt;&gt;"",((((ValuesFromComPort!K7575)-(Calculated!$I$2))/1.28)*3.2),"")</f>
        <v/>
      </c>
      <c r="K7536" t="str">
        <f>IF((ValuesFromComPort!H7575)&lt;&gt;"",((((ValuesFromComPort!H7575)-$K$2)*0.015625)/0.3),"")</f>
        <v/>
      </c>
      <c r="N7536" t="str">
        <f>IF((ValuesFromComPort!I7575)&lt;&gt;"",((((ValuesFromComPort!I7575)-$N$2)*0.125)/0.3),"")</f>
        <v/>
      </c>
    </row>
    <row r="7537" spans="2:14" x14ac:dyDescent="0.25">
      <c r="B7537" t="str">
        <f>IF((ValuesFromComPort!A7576)&lt;&gt;"",(((ValuesFromComPort!A7576)-(Calculated!$B$2))/204.8),"")</f>
        <v/>
      </c>
      <c r="C7537" t="str">
        <f>IF((ValuesFromComPort!P7576)&lt;&gt;"",((((ValuesFromComPort!P7576)-(Calculated!$C$2))/204.8)),"")</f>
        <v/>
      </c>
      <c r="E7537" t="str">
        <f>IF((ValuesFromComPort!D7576)&lt;&gt;"",(((ValuesFromComPort!D7576)-(Calculated!$E$2))/1.28/3200),"")</f>
        <v/>
      </c>
      <c r="F7537" t="str">
        <f>IF((ValuesFromComPort!M7576)&lt;&gt;"",(((ValuesFromComPort!M7576)-(Calculated!$F$2))/1.28/3200),"")</f>
        <v/>
      </c>
      <c r="H7537" t="str">
        <f>IF((ValuesFromComPort!F7576)&lt;&gt;"",((((ValuesFromComPort!F7576)-(Calculated!$H$2))/1.28)*3.2),"")</f>
        <v/>
      </c>
      <c r="I7537" t="str">
        <f>IF((ValuesFromComPort!K7576)&lt;&gt;"",((((ValuesFromComPort!K7576)-(Calculated!$I$2))/1.28)*3.2),"")</f>
        <v/>
      </c>
      <c r="K7537" t="str">
        <f>IF((ValuesFromComPort!H7576)&lt;&gt;"",((((ValuesFromComPort!H7576)-$K$2)*0.015625)/0.3),"")</f>
        <v/>
      </c>
      <c r="N7537" t="str">
        <f>IF((ValuesFromComPort!I7576)&lt;&gt;"",((((ValuesFromComPort!I7576)-$N$2)*0.125)/0.3),"")</f>
        <v/>
      </c>
    </row>
    <row r="7538" spans="2:14" x14ac:dyDescent="0.25">
      <c r="B7538" t="str">
        <f>IF((ValuesFromComPort!A7577)&lt;&gt;"",(((ValuesFromComPort!A7577)-(Calculated!$B$2))/204.8),"")</f>
        <v/>
      </c>
      <c r="C7538" t="str">
        <f>IF((ValuesFromComPort!P7577)&lt;&gt;"",((((ValuesFromComPort!P7577)-(Calculated!$C$2))/204.8)),"")</f>
        <v/>
      </c>
      <c r="E7538" t="str">
        <f>IF((ValuesFromComPort!D7577)&lt;&gt;"",(((ValuesFromComPort!D7577)-(Calculated!$E$2))/1.28/3200),"")</f>
        <v/>
      </c>
      <c r="F7538" t="str">
        <f>IF((ValuesFromComPort!M7577)&lt;&gt;"",(((ValuesFromComPort!M7577)-(Calculated!$F$2))/1.28/3200),"")</f>
        <v/>
      </c>
      <c r="H7538" t="str">
        <f>IF((ValuesFromComPort!F7577)&lt;&gt;"",((((ValuesFromComPort!F7577)-(Calculated!$H$2))/1.28)*3.2),"")</f>
        <v/>
      </c>
      <c r="I7538" t="str">
        <f>IF((ValuesFromComPort!K7577)&lt;&gt;"",((((ValuesFromComPort!K7577)-(Calculated!$I$2))/1.28)*3.2),"")</f>
        <v/>
      </c>
      <c r="K7538" t="str">
        <f>IF((ValuesFromComPort!H7577)&lt;&gt;"",((((ValuesFromComPort!H7577)-$K$2)*0.015625)/0.3),"")</f>
        <v/>
      </c>
      <c r="N7538" t="str">
        <f>IF((ValuesFromComPort!I7577)&lt;&gt;"",((((ValuesFromComPort!I7577)-$N$2)*0.125)/0.3),"")</f>
        <v/>
      </c>
    </row>
    <row r="7539" spans="2:14" x14ac:dyDescent="0.25">
      <c r="B7539" t="str">
        <f>IF((ValuesFromComPort!A7578)&lt;&gt;"",(((ValuesFromComPort!A7578)-(Calculated!$B$2))/204.8),"")</f>
        <v/>
      </c>
      <c r="C7539" t="str">
        <f>IF((ValuesFromComPort!P7578)&lt;&gt;"",((((ValuesFromComPort!P7578)-(Calculated!$C$2))/204.8)),"")</f>
        <v/>
      </c>
      <c r="E7539" t="str">
        <f>IF((ValuesFromComPort!D7578)&lt;&gt;"",(((ValuesFromComPort!D7578)-(Calculated!$E$2))/1.28/3200),"")</f>
        <v/>
      </c>
      <c r="F7539" t="str">
        <f>IF((ValuesFromComPort!M7578)&lt;&gt;"",(((ValuesFromComPort!M7578)-(Calculated!$F$2))/1.28/3200),"")</f>
        <v/>
      </c>
      <c r="H7539" t="str">
        <f>IF((ValuesFromComPort!F7578)&lt;&gt;"",((((ValuesFromComPort!F7578)-(Calculated!$H$2))/1.28)*3.2),"")</f>
        <v/>
      </c>
      <c r="I7539" t="str">
        <f>IF((ValuesFromComPort!K7578)&lt;&gt;"",((((ValuesFromComPort!K7578)-(Calculated!$I$2))/1.28)*3.2),"")</f>
        <v/>
      </c>
      <c r="K7539" t="str">
        <f>IF((ValuesFromComPort!H7578)&lt;&gt;"",((((ValuesFromComPort!H7578)-$K$2)*0.015625)/0.3),"")</f>
        <v/>
      </c>
      <c r="N7539" t="str">
        <f>IF((ValuesFromComPort!I7578)&lt;&gt;"",((((ValuesFromComPort!I7578)-$N$2)*0.125)/0.3),"")</f>
        <v/>
      </c>
    </row>
    <row r="7540" spans="2:14" x14ac:dyDescent="0.25">
      <c r="B7540" t="str">
        <f>IF((ValuesFromComPort!A7579)&lt;&gt;"",(((ValuesFromComPort!A7579)-(Calculated!$B$2))/204.8),"")</f>
        <v/>
      </c>
      <c r="C7540" t="str">
        <f>IF((ValuesFromComPort!P7579)&lt;&gt;"",((((ValuesFromComPort!P7579)-(Calculated!$C$2))/204.8)),"")</f>
        <v/>
      </c>
      <c r="E7540" t="str">
        <f>IF((ValuesFromComPort!D7579)&lt;&gt;"",(((ValuesFromComPort!D7579)-(Calculated!$E$2))/1.28/3200),"")</f>
        <v/>
      </c>
      <c r="F7540" t="str">
        <f>IF((ValuesFromComPort!M7579)&lt;&gt;"",(((ValuesFromComPort!M7579)-(Calculated!$F$2))/1.28/3200),"")</f>
        <v/>
      </c>
      <c r="H7540" t="str">
        <f>IF((ValuesFromComPort!F7579)&lt;&gt;"",((((ValuesFromComPort!F7579)-(Calculated!$H$2))/1.28)*3.2),"")</f>
        <v/>
      </c>
      <c r="I7540" t="str">
        <f>IF((ValuesFromComPort!K7579)&lt;&gt;"",((((ValuesFromComPort!K7579)-(Calculated!$I$2))/1.28)*3.2),"")</f>
        <v/>
      </c>
      <c r="K7540" t="str">
        <f>IF((ValuesFromComPort!H7579)&lt;&gt;"",((((ValuesFromComPort!H7579)-$K$2)*0.015625)/0.3),"")</f>
        <v/>
      </c>
      <c r="N7540" t="str">
        <f>IF((ValuesFromComPort!I7579)&lt;&gt;"",((((ValuesFromComPort!I7579)-$N$2)*0.125)/0.3),"")</f>
        <v/>
      </c>
    </row>
    <row r="7541" spans="2:14" x14ac:dyDescent="0.25">
      <c r="B7541" t="str">
        <f>IF((ValuesFromComPort!A7580)&lt;&gt;"",(((ValuesFromComPort!A7580)-(Calculated!$B$2))/204.8),"")</f>
        <v/>
      </c>
      <c r="C7541" t="str">
        <f>IF((ValuesFromComPort!P7580)&lt;&gt;"",((((ValuesFromComPort!P7580)-(Calculated!$C$2))/204.8)),"")</f>
        <v/>
      </c>
      <c r="E7541" t="str">
        <f>IF((ValuesFromComPort!D7580)&lt;&gt;"",(((ValuesFromComPort!D7580)-(Calculated!$E$2))/1.28/3200),"")</f>
        <v/>
      </c>
      <c r="F7541" t="str">
        <f>IF((ValuesFromComPort!M7580)&lt;&gt;"",(((ValuesFromComPort!M7580)-(Calculated!$F$2))/1.28/3200),"")</f>
        <v/>
      </c>
      <c r="H7541" t="str">
        <f>IF((ValuesFromComPort!F7580)&lt;&gt;"",((((ValuesFromComPort!F7580)-(Calculated!$H$2))/1.28)*3.2),"")</f>
        <v/>
      </c>
      <c r="I7541" t="str">
        <f>IF((ValuesFromComPort!K7580)&lt;&gt;"",((((ValuesFromComPort!K7580)-(Calculated!$I$2))/1.28)*3.2),"")</f>
        <v/>
      </c>
      <c r="K7541" t="str">
        <f>IF((ValuesFromComPort!H7580)&lt;&gt;"",((((ValuesFromComPort!H7580)-$K$2)*0.015625)/0.3),"")</f>
        <v/>
      </c>
      <c r="N7541" t="str">
        <f>IF((ValuesFromComPort!I7580)&lt;&gt;"",((((ValuesFromComPort!I7580)-$N$2)*0.125)/0.3),"")</f>
        <v/>
      </c>
    </row>
    <row r="7542" spans="2:14" x14ac:dyDescent="0.25">
      <c r="B7542" t="str">
        <f>IF((ValuesFromComPort!A7581)&lt;&gt;"",(((ValuesFromComPort!A7581)-(Calculated!$B$2))/204.8),"")</f>
        <v/>
      </c>
      <c r="C7542" t="str">
        <f>IF((ValuesFromComPort!P7581)&lt;&gt;"",((((ValuesFromComPort!P7581)-(Calculated!$C$2))/204.8)),"")</f>
        <v/>
      </c>
      <c r="E7542" t="str">
        <f>IF((ValuesFromComPort!D7581)&lt;&gt;"",(((ValuesFromComPort!D7581)-(Calculated!$E$2))/1.28/3200),"")</f>
        <v/>
      </c>
      <c r="F7542" t="str">
        <f>IF((ValuesFromComPort!M7581)&lt;&gt;"",(((ValuesFromComPort!M7581)-(Calculated!$F$2))/1.28/3200),"")</f>
        <v/>
      </c>
      <c r="H7542" t="str">
        <f>IF((ValuesFromComPort!F7581)&lt;&gt;"",((((ValuesFromComPort!F7581)-(Calculated!$H$2))/1.28)*3.2),"")</f>
        <v/>
      </c>
      <c r="I7542" t="str">
        <f>IF((ValuesFromComPort!K7581)&lt;&gt;"",((((ValuesFromComPort!K7581)-(Calculated!$I$2))/1.28)*3.2),"")</f>
        <v/>
      </c>
      <c r="K7542" t="str">
        <f>IF((ValuesFromComPort!H7581)&lt;&gt;"",((((ValuesFromComPort!H7581)-$K$2)*0.015625)/0.3),"")</f>
        <v/>
      </c>
      <c r="N7542" t="str">
        <f>IF((ValuesFromComPort!I7581)&lt;&gt;"",((((ValuesFromComPort!I7581)-$N$2)*0.125)/0.3),"")</f>
        <v/>
      </c>
    </row>
    <row r="7543" spans="2:14" x14ac:dyDescent="0.25">
      <c r="B7543" t="str">
        <f>IF((ValuesFromComPort!A7582)&lt;&gt;"",(((ValuesFromComPort!A7582)-(Calculated!$B$2))/204.8),"")</f>
        <v/>
      </c>
      <c r="C7543" t="str">
        <f>IF((ValuesFromComPort!P7582)&lt;&gt;"",((((ValuesFromComPort!P7582)-(Calculated!$C$2))/204.8)),"")</f>
        <v/>
      </c>
      <c r="E7543" t="str">
        <f>IF((ValuesFromComPort!D7582)&lt;&gt;"",(((ValuesFromComPort!D7582)-(Calculated!$E$2))/1.28/3200),"")</f>
        <v/>
      </c>
      <c r="F7543" t="str">
        <f>IF((ValuesFromComPort!M7582)&lt;&gt;"",(((ValuesFromComPort!M7582)-(Calculated!$F$2))/1.28/3200),"")</f>
        <v/>
      </c>
      <c r="H7543" t="str">
        <f>IF((ValuesFromComPort!F7582)&lt;&gt;"",((((ValuesFromComPort!F7582)-(Calculated!$H$2))/1.28)*3.2),"")</f>
        <v/>
      </c>
      <c r="I7543" t="str">
        <f>IF((ValuesFromComPort!K7582)&lt;&gt;"",((((ValuesFromComPort!K7582)-(Calculated!$I$2))/1.28)*3.2),"")</f>
        <v/>
      </c>
      <c r="K7543" t="str">
        <f>IF((ValuesFromComPort!H7582)&lt;&gt;"",((((ValuesFromComPort!H7582)-$K$2)*0.015625)/0.3),"")</f>
        <v/>
      </c>
      <c r="N7543" t="str">
        <f>IF((ValuesFromComPort!I7582)&lt;&gt;"",((((ValuesFromComPort!I7582)-$N$2)*0.125)/0.3),"")</f>
        <v/>
      </c>
    </row>
    <row r="7544" spans="2:14" x14ac:dyDescent="0.25">
      <c r="B7544" t="str">
        <f>IF((ValuesFromComPort!A7583)&lt;&gt;"",(((ValuesFromComPort!A7583)-(Calculated!$B$2))/204.8),"")</f>
        <v/>
      </c>
      <c r="C7544" t="str">
        <f>IF((ValuesFromComPort!P7583)&lt;&gt;"",((((ValuesFromComPort!P7583)-(Calculated!$C$2))/204.8)),"")</f>
        <v/>
      </c>
      <c r="E7544" t="str">
        <f>IF((ValuesFromComPort!D7583)&lt;&gt;"",(((ValuesFromComPort!D7583)-(Calculated!$E$2))/1.28/3200),"")</f>
        <v/>
      </c>
      <c r="F7544" t="str">
        <f>IF((ValuesFromComPort!M7583)&lt;&gt;"",(((ValuesFromComPort!M7583)-(Calculated!$F$2))/1.28/3200),"")</f>
        <v/>
      </c>
      <c r="H7544" t="str">
        <f>IF((ValuesFromComPort!F7583)&lt;&gt;"",((((ValuesFromComPort!F7583)-(Calculated!$H$2))/1.28)*3.2),"")</f>
        <v/>
      </c>
      <c r="I7544" t="str">
        <f>IF((ValuesFromComPort!K7583)&lt;&gt;"",((((ValuesFromComPort!K7583)-(Calculated!$I$2))/1.28)*3.2),"")</f>
        <v/>
      </c>
      <c r="K7544" t="str">
        <f>IF((ValuesFromComPort!H7583)&lt;&gt;"",((((ValuesFromComPort!H7583)-$K$2)*0.015625)/0.3),"")</f>
        <v/>
      </c>
      <c r="N7544" t="str">
        <f>IF((ValuesFromComPort!I7583)&lt;&gt;"",((((ValuesFromComPort!I7583)-$N$2)*0.125)/0.3),"")</f>
        <v/>
      </c>
    </row>
    <row r="7545" spans="2:14" x14ac:dyDescent="0.25">
      <c r="B7545" t="str">
        <f>IF((ValuesFromComPort!A7584)&lt;&gt;"",(((ValuesFromComPort!A7584)-(Calculated!$B$2))/204.8),"")</f>
        <v/>
      </c>
      <c r="C7545" t="str">
        <f>IF((ValuesFromComPort!P7584)&lt;&gt;"",((((ValuesFromComPort!P7584)-(Calculated!$C$2))/204.8)),"")</f>
        <v/>
      </c>
      <c r="E7545" t="str">
        <f>IF((ValuesFromComPort!D7584)&lt;&gt;"",(((ValuesFromComPort!D7584)-(Calculated!$E$2))/1.28/3200),"")</f>
        <v/>
      </c>
      <c r="F7545" t="str">
        <f>IF((ValuesFromComPort!M7584)&lt;&gt;"",(((ValuesFromComPort!M7584)-(Calculated!$F$2))/1.28/3200),"")</f>
        <v/>
      </c>
      <c r="H7545" t="str">
        <f>IF((ValuesFromComPort!F7584)&lt;&gt;"",((((ValuesFromComPort!F7584)-(Calculated!$H$2))/1.28)*3.2),"")</f>
        <v/>
      </c>
      <c r="I7545" t="str">
        <f>IF((ValuesFromComPort!K7584)&lt;&gt;"",((((ValuesFromComPort!K7584)-(Calculated!$I$2))/1.28)*3.2),"")</f>
        <v/>
      </c>
      <c r="K7545" t="str">
        <f>IF((ValuesFromComPort!H7584)&lt;&gt;"",((((ValuesFromComPort!H7584)-$K$2)*0.015625)/0.3),"")</f>
        <v/>
      </c>
      <c r="N7545" t="str">
        <f>IF((ValuesFromComPort!I7584)&lt;&gt;"",((((ValuesFromComPort!I7584)-$N$2)*0.125)/0.3),"")</f>
        <v/>
      </c>
    </row>
    <row r="7546" spans="2:14" x14ac:dyDescent="0.25">
      <c r="B7546" t="str">
        <f>IF((ValuesFromComPort!A7585)&lt;&gt;"",(((ValuesFromComPort!A7585)-(Calculated!$B$2))/204.8),"")</f>
        <v/>
      </c>
      <c r="C7546" t="str">
        <f>IF((ValuesFromComPort!P7585)&lt;&gt;"",((((ValuesFromComPort!P7585)-(Calculated!$C$2))/204.8)),"")</f>
        <v/>
      </c>
      <c r="E7546" t="str">
        <f>IF((ValuesFromComPort!D7585)&lt;&gt;"",(((ValuesFromComPort!D7585)-(Calculated!$E$2))/1.28/3200),"")</f>
        <v/>
      </c>
      <c r="F7546" t="str">
        <f>IF((ValuesFromComPort!M7585)&lt;&gt;"",(((ValuesFromComPort!M7585)-(Calculated!$F$2))/1.28/3200),"")</f>
        <v/>
      </c>
      <c r="H7546" t="str">
        <f>IF((ValuesFromComPort!F7585)&lt;&gt;"",((((ValuesFromComPort!F7585)-(Calculated!$H$2))/1.28)*3.2),"")</f>
        <v/>
      </c>
      <c r="I7546" t="str">
        <f>IF((ValuesFromComPort!K7585)&lt;&gt;"",((((ValuesFromComPort!K7585)-(Calculated!$I$2))/1.28)*3.2),"")</f>
        <v/>
      </c>
      <c r="K7546" t="str">
        <f>IF((ValuesFromComPort!H7585)&lt;&gt;"",((((ValuesFromComPort!H7585)-$K$2)*0.015625)/0.3),"")</f>
        <v/>
      </c>
      <c r="N7546" t="str">
        <f>IF((ValuesFromComPort!I7585)&lt;&gt;"",((((ValuesFromComPort!I7585)-$N$2)*0.125)/0.3),"")</f>
        <v/>
      </c>
    </row>
    <row r="7547" spans="2:14" x14ac:dyDescent="0.25">
      <c r="B7547" t="str">
        <f>IF((ValuesFromComPort!A7586)&lt;&gt;"",(((ValuesFromComPort!A7586)-(Calculated!$B$2))/204.8),"")</f>
        <v/>
      </c>
      <c r="C7547" t="str">
        <f>IF((ValuesFromComPort!P7586)&lt;&gt;"",((((ValuesFromComPort!P7586)-(Calculated!$C$2))/204.8)),"")</f>
        <v/>
      </c>
      <c r="E7547" t="str">
        <f>IF((ValuesFromComPort!D7586)&lt;&gt;"",(((ValuesFromComPort!D7586)-(Calculated!$E$2))/1.28/3200),"")</f>
        <v/>
      </c>
      <c r="F7547" t="str">
        <f>IF((ValuesFromComPort!M7586)&lt;&gt;"",(((ValuesFromComPort!M7586)-(Calculated!$F$2))/1.28/3200),"")</f>
        <v/>
      </c>
      <c r="H7547" t="str">
        <f>IF((ValuesFromComPort!F7586)&lt;&gt;"",((((ValuesFromComPort!F7586)-(Calculated!$H$2))/1.28)*3.2),"")</f>
        <v/>
      </c>
      <c r="I7547" t="str">
        <f>IF((ValuesFromComPort!K7586)&lt;&gt;"",((((ValuesFromComPort!K7586)-(Calculated!$I$2))/1.28)*3.2),"")</f>
        <v/>
      </c>
      <c r="K7547" t="str">
        <f>IF((ValuesFromComPort!H7586)&lt;&gt;"",((((ValuesFromComPort!H7586)-$K$2)*0.015625)/0.3),"")</f>
        <v/>
      </c>
      <c r="N7547" t="str">
        <f>IF((ValuesFromComPort!I7586)&lt;&gt;"",((((ValuesFromComPort!I7586)-$N$2)*0.125)/0.3),"")</f>
        <v/>
      </c>
    </row>
    <row r="7548" spans="2:14" x14ac:dyDescent="0.25">
      <c r="B7548" t="str">
        <f>IF((ValuesFromComPort!A7587)&lt;&gt;"",(((ValuesFromComPort!A7587)-(Calculated!$B$2))/204.8),"")</f>
        <v/>
      </c>
      <c r="C7548" t="str">
        <f>IF((ValuesFromComPort!P7587)&lt;&gt;"",((((ValuesFromComPort!P7587)-(Calculated!$C$2))/204.8)),"")</f>
        <v/>
      </c>
      <c r="E7548" t="str">
        <f>IF((ValuesFromComPort!D7587)&lt;&gt;"",(((ValuesFromComPort!D7587)-(Calculated!$E$2))/1.28/3200),"")</f>
        <v/>
      </c>
      <c r="F7548" t="str">
        <f>IF((ValuesFromComPort!M7587)&lt;&gt;"",(((ValuesFromComPort!M7587)-(Calculated!$F$2))/1.28/3200),"")</f>
        <v/>
      </c>
      <c r="H7548" t="str">
        <f>IF((ValuesFromComPort!F7587)&lt;&gt;"",((((ValuesFromComPort!F7587)-(Calculated!$H$2))/1.28)*3.2),"")</f>
        <v/>
      </c>
      <c r="I7548" t="str">
        <f>IF((ValuesFromComPort!K7587)&lt;&gt;"",((((ValuesFromComPort!K7587)-(Calculated!$I$2))/1.28)*3.2),"")</f>
        <v/>
      </c>
      <c r="K7548" t="str">
        <f>IF((ValuesFromComPort!H7587)&lt;&gt;"",((((ValuesFromComPort!H7587)-$K$2)*0.015625)/0.3),"")</f>
        <v/>
      </c>
      <c r="N7548" t="str">
        <f>IF((ValuesFromComPort!I7587)&lt;&gt;"",((((ValuesFromComPort!I7587)-$N$2)*0.125)/0.3),"")</f>
        <v/>
      </c>
    </row>
    <row r="7549" spans="2:14" x14ac:dyDescent="0.25">
      <c r="B7549" t="str">
        <f>IF((ValuesFromComPort!A7588)&lt;&gt;"",(((ValuesFromComPort!A7588)-(Calculated!$B$2))/204.8),"")</f>
        <v/>
      </c>
      <c r="C7549" t="str">
        <f>IF((ValuesFromComPort!P7588)&lt;&gt;"",((((ValuesFromComPort!P7588)-(Calculated!$C$2))/204.8)),"")</f>
        <v/>
      </c>
      <c r="E7549" t="str">
        <f>IF((ValuesFromComPort!D7588)&lt;&gt;"",(((ValuesFromComPort!D7588)-(Calculated!$E$2))/1.28/3200),"")</f>
        <v/>
      </c>
      <c r="F7549" t="str">
        <f>IF((ValuesFromComPort!M7588)&lt;&gt;"",(((ValuesFromComPort!M7588)-(Calculated!$F$2))/1.28/3200),"")</f>
        <v/>
      </c>
      <c r="H7549" t="str">
        <f>IF((ValuesFromComPort!F7588)&lt;&gt;"",((((ValuesFromComPort!F7588)-(Calculated!$H$2))/1.28)*3.2),"")</f>
        <v/>
      </c>
      <c r="I7549" t="str">
        <f>IF((ValuesFromComPort!K7588)&lt;&gt;"",((((ValuesFromComPort!K7588)-(Calculated!$I$2))/1.28)*3.2),"")</f>
        <v/>
      </c>
      <c r="K7549" t="str">
        <f>IF((ValuesFromComPort!H7588)&lt;&gt;"",((((ValuesFromComPort!H7588)-$K$2)*0.015625)/0.3),"")</f>
        <v/>
      </c>
      <c r="N7549" t="str">
        <f>IF((ValuesFromComPort!I7588)&lt;&gt;"",((((ValuesFromComPort!I7588)-$N$2)*0.125)/0.3),"")</f>
        <v/>
      </c>
    </row>
    <row r="7550" spans="2:14" x14ac:dyDescent="0.25">
      <c r="B7550" t="str">
        <f>IF((ValuesFromComPort!A7589)&lt;&gt;"",(((ValuesFromComPort!A7589)-(Calculated!$B$2))/204.8),"")</f>
        <v/>
      </c>
      <c r="C7550" t="str">
        <f>IF((ValuesFromComPort!P7589)&lt;&gt;"",((((ValuesFromComPort!P7589)-(Calculated!$C$2))/204.8)),"")</f>
        <v/>
      </c>
      <c r="E7550" t="str">
        <f>IF((ValuesFromComPort!D7589)&lt;&gt;"",(((ValuesFromComPort!D7589)-(Calculated!$E$2))/1.28/3200),"")</f>
        <v/>
      </c>
      <c r="F7550" t="str">
        <f>IF((ValuesFromComPort!M7589)&lt;&gt;"",(((ValuesFromComPort!M7589)-(Calculated!$F$2))/1.28/3200),"")</f>
        <v/>
      </c>
      <c r="H7550" t="str">
        <f>IF((ValuesFromComPort!F7589)&lt;&gt;"",((((ValuesFromComPort!F7589)-(Calculated!$H$2))/1.28)*3.2),"")</f>
        <v/>
      </c>
      <c r="I7550" t="str">
        <f>IF((ValuesFromComPort!K7589)&lt;&gt;"",((((ValuesFromComPort!K7589)-(Calculated!$I$2))/1.28)*3.2),"")</f>
        <v/>
      </c>
      <c r="K7550" t="str">
        <f>IF((ValuesFromComPort!H7589)&lt;&gt;"",((((ValuesFromComPort!H7589)-$K$2)*0.015625)/0.3),"")</f>
        <v/>
      </c>
      <c r="N7550" t="str">
        <f>IF((ValuesFromComPort!I7589)&lt;&gt;"",((((ValuesFromComPort!I7589)-$N$2)*0.125)/0.3),"")</f>
        <v/>
      </c>
    </row>
    <row r="7551" spans="2:14" x14ac:dyDescent="0.25">
      <c r="B7551" t="str">
        <f>IF((ValuesFromComPort!A7590)&lt;&gt;"",(((ValuesFromComPort!A7590)-(Calculated!$B$2))/204.8),"")</f>
        <v/>
      </c>
      <c r="C7551" t="str">
        <f>IF((ValuesFromComPort!P7590)&lt;&gt;"",((((ValuesFromComPort!P7590)-(Calculated!$C$2))/204.8)),"")</f>
        <v/>
      </c>
      <c r="E7551" t="str">
        <f>IF((ValuesFromComPort!D7590)&lt;&gt;"",(((ValuesFromComPort!D7590)-(Calculated!$E$2))/1.28/3200),"")</f>
        <v/>
      </c>
      <c r="F7551" t="str">
        <f>IF((ValuesFromComPort!M7590)&lt;&gt;"",(((ValuesFromComPort!M7590)-(Calculated!$F$2))/1.28/3200),"")</f>
        <v/>
      </c>
      <c r="H7551" t="str">
        <f>IF((ValuesFromComPort!F7590)&lt;&gt;"",((((ValuesFromComPort!F7590)-(Calculated!$H$2))/1.28)*3.2),"")</f>
        <v/>
      </c>
      <c r="I7551" t="str">
        <f>IF((ValuesFromComPort!K7590)&lt;&gt;"",((((ValuesFromComPort!K7590)-(Calculated!$I$2))/1.28)*3.2),"")</f>
        <v/>
      </c>
      <c r="K7551" t="str">
        <f>IF((ValuesFromComPort!H7590)&lt;&gt;"",((((ValuesFromComPort!H7590)-$K$2)*0.015625)/0.3),"")</f>
        <v/>
      </c>
      <c r="N7551" t="str">
        <f>IF((ValuesFromComPort!I7590)&lt;&gt;"",((((ValuesFromComPort!I7590)-$N$2)*0.125)/0.3),"")</f>
        <v/>
      </c>
    </row>
    <row r="7552" spans="2:14" x14ac:dyDescent="0.25">
      <c r="B7552" t="str">
        <f>IF((ValuesFromComPort!A7591)&lt;&gt;"",(((ValuesFromComPort!A7591)-(Calculated!$B$2))/204.8),"")</f>
        <v/>
      </c>
      <c r="C7552" t="str">
        <f>IF((ValuesFromComPort!P7591)&lt;&gt;"",((((ValuesFromComPort!P7591)-(Calculated!$C$2))/204.8)),"")</f>
        <v/>
      </c>
      <c r="E7552" t="str">
        <f>IF((ValuesFromComPort!D7591)&lt;&gt;"",(((ValuesFromComPort!D7591)-(Calculated!$E$2))/1.28/3200),"")</f>
        <v/>
      </c>
      <c r="F7552" t="str">
        <f>IF((ValuesFromComPort!M7591)&lt;&gt;"",(((ValuesFromComPort!M7591)-(Calculated!$F$2))/1.28/3200),"")</f>
        <v/>
      </c>
      <c r="H7552" t="str">
        <f>IF((ValuesFromComPort!F7591)&lt;&gt;"",((((ValuesFromComPort!F7591)-(Calculated!$H$2))/1.28)*3.2),"")</f>
        <v/>
      </c>
      <c r="I7552" t="str">
        <f>IF((ValuesFromComPort!K7591)&lt;&gt;"",((((ValuesFromComPort!K7591)-(Calculated!$I$2))/1.28)*3.2),"")</f>
        <v/>
      </c>
      <c r="K7552" t="str">
        <f>IF((ValuesFromComPort!H7591)&lt;&gt;"",((((ValuesFromComPort!H7591)-$K$2)*0.015625)/0.3),"")</f>
        <v/>
      </c>
      <c r="N7552" t="str">
        <f>IF((ValuesFromComPort!I7591)&lt;&gt;"",((((ValuesFromComPort!I7591)-$N$2)*0.125)/0.3),"")</f>
        <v/>
      </c>
    </row>
    <row r="7553" spans="2:14" x14ac:dyDescent="0.25">
      <c r="B7553" t="str">
        <f>IF((ValuesFromComPort!A7592)&lt;&gt;"",(((ValuesFromComPort!A7592)-(Calculated!$B$2))/204.8),"")</f>
        <v/>
      </c>
      <c r="C7553" t="str">
        <f>IF((ValuesFromComPort!P7592)&lt;&gt;"",((((ValuesFromComPort!P7592)-(Calculated!$C$2))/204.8)),"")</f>
        <v/>
      </c>
      <c r="E7553" t="str">
        <f>IF((ValuesFromComPort!D7592)&lt;&gt;"",(((ValuesFromComPort!D7592)-(Calculated!$E$2))/1.28/3200),"")</f>
        <v/>
      </c>
      <c r="F7553" t="str">
        <f>IF((ValuesFromComPort!M7592)&lt;&gt;"",(((ValuesFromComPort!M7592)-(Calculated!$F$2))/1.28/3200),"")</f>
        <v/>
      </c>
      <c r="H7553" t="str">
        <f>IF((ValuesFromComPort!F7592)&lt;&gt;"",((((ValuesFromComPort!F7592)-(Calculated!$H$2))/1.28)*3.2),"")</f>
        <v/>
      </c>
      <c r="I7553" t="str">
        <f>IF((ValuesFromComPort!K7592)&lt;&gt;"",((((ValuesFromComPort!K7592)-(Calculated!$I$2))/1.28)*3.2),"")</f>
        <v/>
      </c>
      <c r="K7553" t="str">
        <f>IF((ValuesFromComPort!H7592)&lt;&gt;"",((((ValuesFromComPort!H7592)-$K$2)*0.015625)/0.3),"")</f>
        <v/>
      </c>
      <c r="N7553" t="str">
        <f>IF((ValuesFromComPort!I7592)&lt;&gt;"",((((ValuesFromComPort!I7592)-$N$2)*0.125)/0.3),"")</f>
        <v/>
      </c>
    </row>
    <row r="7554" spans="2:14" x14ac:dyDescent="0.25">
      <c r="B7554" t="str">
        <f>IF((ValuesFromComPort!A7593)&lt;&gt;"",(((ValuesFromComPort!A7593)-(Calculated!$B$2))/204.8),"")</f>
        <v/>
      </c>
      <c r="C7554" t="str">
        <f>IF((ValuesFromComPort!P7593)&lt;&gt;"",((((ValuesFromComPort!P7593)-(Calculated!$C$2))/204.8)),"")</f>
        <v/>
      </c>
      <c r="E7554" t="str">
        <f>IF((ValuesFromComPort!D7593)&lt;&gt;"",(((ValuesFromComPort!D7593)-(Calculated!$E$2))/1.28/3200),"")</f>
        <v/>
      </c>
      <c r="F7554" t="str">
        <f>IF((ValuesFromComPort!M7593)&lt;&gt;"",(((ValuesFromComPort!M7593)-(Calculated!$F$2))/1.28/3200),"")</f>
        <v/>
      </c>
      <c r="H7554" t="str">
        <f>IF((ValuesFromComPort!F7593)&lt;&gt;"",((((ValuesFromComPort!F7593)-(Calculated!$H$2))/1.28)*3.2),"")</f>
        <v/>
      </c>
      <c r="I7554" t="str">
        <f>IF((ValuesFromComPort!K7593)&lt;&gt;"",((((ValuesFromComPort!K7593)-(Calculated!$I$2))/1.28)*3.2),"")</f>
        <v/>
      </c>
      <c r="K7554" t="str">
        <f>IF((ValuesFromComPort!H7593)&lt;&gt;"",((((ValuesFromComPort!H7593)-$K$2)*0.015625)/0.3),"")</f>
        <v/>
      </c>
      <c r="N7554" t="str">
        <f>IF((ValuesFromComPort!I7593)&lt;&gt;"",((((ValuesFromComPort!I7593)-$N$2)*0.125)/0.3),"")</f>
        <v/>
      </c>
    </row>
    <row r="7555" spans="2:14" x14ac:dyDescent="0.25">
      <c r="B7555" t="str">
        <f>IF((ValuesFromComPort!A7594)&lt;&gt;"",(((ValuesFromComPort!A7594)-(Calculated!$B$2))/204.8),"")</f>
        <v/>
      </c>
      <c r="C7555" t="str">
        <f>IF((ValuesFromComPort!P7594)&lt;&gt;"",((((ValuesFromComPort!P7594)-(Calculated!$C$2))/204.8)),"")</f>
        <v/>
      </c>
      <c r="E7555" t="str">
        <f>IF((ValuesFromComPort!D7594)&lt;&gt;"",(((ValuesFromComPort!D7594)-(Calculated!$E$2))/1.28/3200),"")</f>
        <v/>
      </c>
      <c r="F7555" t="str">
        <f>IF((ValuesFromComPort!M7594)&lt;&gt;"",(((ValuesFromComPort!M7594)-(Calculated!$F$2))/1.28/3200),"")</f>
        <v/>
      </c>
      <c r="H7555" t="str">
        <f>IF((ValuesFromComPort!F7594)&lt;&gt;"",((((ValuesFromComPort!F7594)-(Calculated!$H$2))/1.28)*3.2),"")</f>
        <v/>
      </c>
      <c r="I7555" t="str">
        <f>IF((ValuesFromComPort!K7594)&lt;&gt;"",((((ValuesFromComPort!K7594)-(Calculated!$I$2))/1.28)*3.2),"")</f>
        <v/>
      </c>
      <c r="K7555" t="str">
        <f>IF((ValuesFromComPort!H7594)&lt;&gt;"",((((ValuesFromComPort!H7594)-$K$2)*0.015625)/0.3),"")</f>
        <v/>
      </c>
      <c r="N7555" t="str">
        <f>IF((ValuesFromComPort!I7594)&lt;&gt;"",((((ValuesFromComPort!I7594)-$N$2)*0.125)/0.3),"")</f>
        <v/>
      </c>
    </row>
    <row r="7556" spans="2:14" x14ac:dyDescent="0.25">
      <c r="B7556" t="str">
        <f>IF((ValuesFromComPort!A7595)&lt;&gt;"",(((ValuesFromComPort!A7595)-(Calculated!$B$2))/204.8),"")</f>
        <v/>
      </c>
      <c r="C7556" t="str">
        <f>IF((ValuesFromComPort!P7595)&lt;&gt;"",((((ValuesFromComPort!P7595)-(Calculated!$C$2))/204.8)),"")</f>
        <v/>
      </c>
      <c r="E7556" t="str">
        <f>IF((ValuesFromComPort!D7595)&lt;&gt;"",(((ValuesFromComPort!D7595)-(Calculated!$E$2))/1.28/3200),"")</f>
        <v/>
      </c>
      <c r="F7556" t="str">
        <f>IF((ValuesFromComPort!M7595)&lt;&gt;"",(((ValuesFromComPort!M7595)-(Calculated!$F$2))/1.28/3200),"")</f>
        <v/>
      </c>
      <c r="H7556" t="str">
        <f>IF((ValuesFromComPort!F7595)&lt;&gt;"",((((ValuesFromComPort!F7595)-(Calculated!$H$2))/1.28)*3.2),"")</f>
        <v/>
      </c>
      <c r="I7556" t="str">
        <f>IF((ValuesFromComPort!K7595)&lt;&gt;"",((((ValuesFromComPort!K7595)-(Calculated!$I$2))/1.28)*3.2),"")</f>
        <v/>
      </c>
      <c r="K7556" t="str">
        <f>IF((ValuesFromComPort!H7595)&lt;&gt;"",((((ValuesFromComPort!H7595)-$K$2)*0.015625)/0.3),"")</f>
        <v/>
      </c>
      <c r="N7556" t="str">
        <f>IF((ValuesFromComPort!I7595)&lt;&gt;"",((((ValuesFromComPort!I7595)-$N$2)*0.125)/0.3),"")</f>
        <v/>
      </c>
    </row>
    <row r="7557" spans="2:14" x14ac:dyDescent="0.25">
      <c r="B7557" t="str">
        <f>IF((ValuesFromComPort!A7596)&lt;&gt;"",(((ValuesFromComPort!A7596)-(Calculated!$B$2))/204.8),"")</f>
        <v/>
      </c>
      <c r="C7557" t="str">
        <f>IF((ValuesFromComPort!P7596)&lt;&gt;"",((((ValuesFromComPort!P7596)-(Calculated!$C$2))/204.8)),"")</f>
        <v/>
      </c>
      <c r="E7557" t="str">
        <f>IF((ValuesFromComPort!D7596)&lt;&gt;"",(((ValuesFromComPort!D7596)-(Calculated!$E$2))/1.28/3200),"")</f>
        <v/>
      </c>
      <c r="F7557" t="str">
        <f>IF((ValuesFromComPort!M7596)&lt;&gt;"",(((ValuesFromComPort!M7596)-(Calculated!$F$2))/1.28/3200),"")</f>
        <v/>
      </c>
      <c r="H7557" t="str">
        <f>IF((ValuesFromComPort!F7596)&lt;&gt;"",((((ValuesFromComPort!F7596)-(Calculated!$H$2))/1.28)*3.2),"")</f>
        <v/>
      </c>
      <c r="I7557" t="str">
        <f>IF((ValuesFromComPort!K7596)&lt;&gt;"",((((ValuesFromComPort!K7596)-(Calculated!$I$2))/1.28)*3.2),"")</f>
        <v/>
      </c>
      <c r="K7557" t="str">
        <f>IF((ValuesFromComPort!H7596)&lt;&gt;"",((((ValuesFromComPort!H7596)-$K$2)*0.015625)/0.3),"")</f>
        <v/>
      </c>
      <c r="N7557" t="str">
        <f>IF((ValuesFromComPort!I7596)&lt;&gt;"",((((ValuesFromComPort!I7596)-$N$2)*0.125)/0.3),"")</f>
        <v/>
      </c>
    </row>
    <row r="7558" spans="2:14" x14ac:dyDescent="0.25">
      <c r="B7558" t="str">
        <f>IF((ValuesFromComPort!A7597)&lt;&gt;"",(((ValuesFromComPort!A7597)-(Calculated!$B$2))/204.8),"")</f>
        <v/>
      </c>
      <c r="C7558" t="str">
        <f>IF((ValuesFromComPort!P7597)&lt;&gt;"",((((ValuesFromComPort!P7597)-(Calculated!$C$2))/204.8)),"")</f>
        <v/>
      </c>
      <c r="E7558" t="str">
        <f>IF((ValuesFromComPort!D7597)&lt;&gt;"",(((ValuesFromComPort!D7597)-(Calculated!$E$2))/1.28/3200),"")</f>
        <v/>
      </c>
      <c r="F7558" t="str">
        <f>IF((ValuesFromComPort!M7597)&lt;&gt;"",(((ValuesFromComPort!M7597)-(Calculated!$F$2))/1.28/3200),"")</f>
        <v/>
      </c>
      <c r="H7558" t="str">
        <f>IF((ValuesFromComPort!F7597)&lt;&gt;"",((((ValuesFromComPort!F7597)-(Calculated!$H$2))/1.28)*3.2),"")</f>
        <v/>
      </c>
      <c r="I7558" t="str">
        <f>IF((ValuesFromComPort!K7597)&lt;&gt;"",((((ValuesFromComPort!K7597)-(Calculated!$I$2))/1.28)*3.2),"")</f>
        <v/>
      </c>
      <c r="K7558" t="str">
        <f>IF((ValuesFromComPort!H7597)&lt;&gt;"",((((ValuesFromComPort!H7597)-$K$2)*0.015625)/0.3),"")</f>
        <v/>
      </c>
      <c r="N7558" t="str">
        <f>IF((ValuesFromComPort!I7597)&lt;&gt;"",((((ValuesFromComPort!I7597)-$N$2)*0.125)/0.3),"")</f>
        <v/>
      </c>
    </row>
    <row r="7559" spans="2:14" x14ac:dyDescent="0.25">
      <c r="B7559" t="str">
        <f>IF((ValuesFromComPort!A7598)&lt;&gt;"",(((ValuesFromComPort!A7598)-(Calculated!$B$2))/204.8),"")</f>
        <v/>
      </c>
      <c r="C7559" t="str">
        <f>IF((ValuesFromComPort!P7598)&lt;&gt;"",((((ValuesFromComPort!P7598)-(Calculated!$C$2))/204.8)),"")</f>
        <v/>
      </c>
      <c r="E7559" t="str">
        <f>IF((ValuesFromComPort!D7598)&lt;&gt;"",(((ValuesFromComPort!D7598)-(Calculated!$E$2))/1.28/3200),"")</f>
        <v/>
      </c>
      <c r="F7559" t="str">
        <f>IF((ValuesFromComPort!M7598)&lt;&gt;"",(((ValuesFromComPort!M7598)-(Calculated!$F$2))/1.28/3200),"")</f>
        <v/>
      </c>
      <c r="H7559" t="str">
        <f>IF((ValuesFromComPort!F7598)&lt;&gt;"",((((ValuesFromComPort!F7598)-(Calculated!$H$2))/1.28)*3.2),"")</f>
        <v/>
      </c>
      <c r="I7559" t="str">
        <f>IF((ValuesFromComPort!K7598)&lt;&gt;"",((((ValuesFromComPort!K7598)-(Calculated!$I$2))/1.28)*3.2),"")</f>
        <v/>
      </c>
      <c r="K7559" t="str">
        <f>IF((ValuesFromComPort!H7598)&lt;&gt;"",((((ValuesFromComPort!H7598)-$K$2)*0.015625)/0.3),"")</f>
        <v/>
      </c>
      <c r="N7559" t="str">
        <f>IF((ValuesFromComPort!I7598)&lt;&gt;"",((((ValuesFromComPort!I7598)-$N$2)*0.125)/0.3),"")</f>
        <v/>
      </c>
    </row>
    <row r="7560" spans="2:14" x14ac:dyDescent="0.25">
      <c r="B7560" t="str">
        <f>IF((ValuesFromComPort!A7599)&lt;&gt;"",(((ValuesFromComPort!A7599)-(Calculated!$B$2))/204.8),"")</f>
        <v/>
      </c>
      <c r="C7560" t="str">
        <f>IF((ValuesFromComPort!P7599)&lt;&gt;"",((((ValuesFromComPort!P7599)-(Calculated!$C$2))/204.8)),"")</f>
        <v/>
      </c>
      <c r="E7560" t="str">
        <f>IF((ValuesFromComPort!D7599)&lt;&gt;"",(((ValuesFromComPort!D7599)-(Calculated!$E$2))/1.28/3200),"")</f>
        <v/>
      </c>
      <c r="F7560" t="str">
        <f>IF((ValuesFromComPort!M7599)&lt;&gt;"",(((ValuesFromComPort!M7599)-(Calculated!$F$2))/1.28/3200),"")</f>
        <v/>
      </c>
      <c r="H7560" t="str">
        <f>IF((ValuesFromComPort!F7599)&lt;&gt;"",((((ValuesFromComPort!F7599)-(Calculated!$H$2))/1.28)*3.2),"")</f>
        <v/>
      </c>
      <c r="I7560" t="str">
        <f>IF((ValuesFromComPort!K7599)&lt;&gt;"",((((ValuesFromComPort!K7599)-(Calculated!$I$2))/1.28)*3.2),"")</f>
        <v/>
      </c>
      <c r="K7560" t="str">
        <f>IF((ValuesFromComPort!H7599)&lt;&gt;"",((((ValuesFromComPort!H7599)-$K$2)*0.015625)/0.3),"")</f>
        <v/>
      </c>
      <c r="N7560" t="str">
        <f>IF((ValuesFromComPort!I7599)&lt;&gt;"",((((ValuesFromComPort!I7599)-$N$2)*0.125)/0.3),"")</f>
        <v/>
      </c>
    </row>
    <row r="7561" spans="2:14" x14ac:dyDescent="0.25">
      <c r="B7561" t="str">
        <f>IF((ValuesFromComPort!A7600)&lt;&gt;"",(((ValuesFromComPort!A7600)-(Calculated!$B$2))/204.8),"")</f>
        <v/>
      </c>
      <c r="C7561" t="str">
        <f>IF((ValuesFromComPort!P7600)&lt;&gt;"",((((ValuesFromComPort!P7600)-(Calculated!$C$2))/204.8)),"")</f>
        <v/>
      </c>
      <c r="E7561" t="str">
        <f>IF((ValuesFromComPort!D7600)&lt;&gt;"",(((ValuesFromComPort!D7600)-(Calculated!$E$2))/1.28/3200),"")</f>
        <v/>
      </c>
      <c r="F7561" t="str">
        <f>IF((ValuesFromComPort!M7600)&lt;&gt;"",(((ValuesFromComPort!M7600)-(Calculated!$F$2))/1.28/3200),"")</f>
        <v/>
      </c>
      <c r="H7561" t="str">
        <f>IF((ValuesFromComPort!F7600)&lt;&gt;"",((((ValuesFromComPort!F7600)-(Calculated!$H$2))/1.28)*3.2),"")</f>
        <v/>
      </c>
      <c r="I7561" t="str">
        <f>IF((ValuesFromComPort!K7600)&lt;&gt;"",((((ValuesFromComPort!K7600)-(Calculated!$I$2))/1.28)*3.2),"")</f>
        <v/>
      </c>
      <c r="K7561" t="str">
        <f>IF((ValuesFromComPort!H7600)&lt;&gt;"",((((ValuesFromComPort!H7600)-$K$2)*0.015625)/0.3),"")</f>
        <v/>
      </c>
      <c r="N7561" t="str">
        <f>IF((ValuesFromComPort!I7600)&lt;&gt;"",((((ValuesFromComPort!I7600)-$N$2)*0.125)/0.3),"")</f>
        <v/>
      </c>
    </row>
    <row r="7562" spans="2:14" x14ac:dyDescent="0.25">
      <c r="B7562" t="str">
        <f>IF((ValuesFromComPort!A7601)&lt;&gt;"",(((ValuesFromComPort!A7601)-(Calculated!$B$2))/204.8),"")</f>
        <v/>
      </c>
      <c r="C7562" t="str">
        <f>IF((ValuesFromComPort!P7601)&lt;&gt;"",((((ValuesFromComPort!P7601)-(Calculated!$C$2))/204.8)),"")</f>
        <v/>
      </c>
      <c r="E7562" t="str">
        <f>IF((ValuesFromComPort!D7601)&lt;&gt;"",(((ValuesFromComPort!D7601)-(Calculated!$E$2))/1.28/3200),"")</f>
        <v/>
      </c>
      <c r="F7562" t="str">
        <f>IF((ValuesFromComPort!M7601)&lt;&gt;"",(((ValuesFromComPort!M7601)-(Calculated!$F$2))/1.28/3200),"")</f>
        <v/>
      </c>
      <c r="H7562" t="str">
        <f>IF((ValuesFromComPort!F7601)&lt;&gt;"",((((ValuesFromComPort!F7601)-(Calculated!$H$2))/1.28)*3.2),"")</f>
        <v/>
      </c>
      <c r="I7562" t="str">
        <f>IF((ValuesFromComPort!K7601)&lt;&gt;"",((((ValuesFromComPort!K7601)-(Calculated!$I$2))/1.28)*3.2),"")</f>
        <v/>
      </c>
      <c r="K7562" t="str">
        <f>IF((ValuesFromComPort!H7601)&lt;&gt;"",((((ValuesFromComPort!H7601)-$K$2)*0.015625)/0.3),"")</f>
        <v/>
      </c>
      <c r="N7562" t="str">
        <f>IF((ValuesFromComPort!I7601)&lt;&gt;"",((((ValuesFromComPort!I7601)-$N$2)*0.125)/0.3),"")</f>
        <v/>
      </c>
    </row>
    <row r="7563" spans="2:14" x14ac:dyDescent="0.25">
      <c r="B7563" t="str">
        <f>IF((ValuesFromComPort!A7602)&lt;&gt;"",(((ValuesFromComPort!A7602)-(Calculated!$B$2))/204.8),"")</f>
        <v/>
      </c>
      <c r="C7563" t="str">
        <f>IF((ValuesFromComPort!P7602)&lt;&gt;"",((((ValuesFromComPort!P7602)-(Calculated!$C$2))/204.8)),"")</f>
        <v/>
      </c>
      <c r="E7563" t="str">
        <f>IF((ValuesFromComPort!D7602)&lt;&gt;"",(((ValuesFromComPort!D7602)-(Calculated!$E$2))/1.28/3200),"")</f>
        <v/>
      </c>
      <c r="F7563" t="str">
        <f>IF((ValuesFromComPort!M7602)&lt;&gt;"",(((ValuesFromComPort!M7602)-(Calculated!$F$2))/1.28/3200),"")</f>
        <v/>
      </c>
      <c r="H7563" t="str">
        <f>IF((ValuesFromComPort!F7602)&lt;&gt;"",((((ValuesFromComPort!F7602)-(Calculated!$H$2))/1.28)*3.2),"")</f>
        <v/>
      </c>
      <c r="I7563" t="str">
        <f>IF((ValuesFromComPort!K7602)&lt;&gt;"",((((ValuesFromComPort!K7602)-(Calculated!$I$2))/1.28)*3.2),"")</f>
        <v/>
      </c>
      <c r="K7563" t="str">
        <f>IF((ValuesFromComPort!H7602)&lt;&gt;"",((((ValuesFromComPort!H7602)-$K$2)*0.015625)/0.3),"")</f>
        <v/>
      </c>
      <c r="N7563" t="str">
        <f>IF((ValuesFromComPort!I7602)&lt;&gt;"",((((ValuesFromComPort!I7602)-$N$2)*0.125)/0.3),"")</f>
        <v/>
      </c>
    </row>
    <row r="7564" spans="2:14" x14ac:dyDescent="0.25">
      <c r="B7564" t="str">
        <f>IF((ValuesFromComPort!A7603)&lt;&gt;"",(((ValuesFromComPort!A7603)-(Calculated!$B$2))/204.8),"")</f>
        <v/>
      </c>
      <c r="C7564" t="str">
        <f>IF((ValuesFromComPort!P7603)&lt;&gt;"",((((ValuesFromComPort!P7603)-(Calculated!$C$2))/204.8)),"")</f>
        <v/>
      </c>
      <c r="E7564" t="str">
        <f>IF((ValuesFromComPort!D7603)&lt;&gt;"",(((ValuesFromComPort!D7603)-(Calculated!$E$2))/1.28/3200),"")</f>
        <v/>
      </c>
      <c r="F7564" t="str">
        <f>IF((ValuesFromComPort!M7603)&lt;&gt;"",(((ValuesFromComPort!M7603)-(Calculated!$F$2))/1.28/3200),"")</f>
        <v/>
      </c>
      <c r="H7564" t="str">
        <f>IF((ValuesFromComPort!F7603)&lt;&gt;"",((((ValuesFromComPort!F7603)-(Calculated!$H$2))/1.28)*3.2),"")</f>
        <v/>
      </c>
      <c r="I7564" t="str">
        <f>IF((ValuesFromComPort!K7603)&lt;&gt;"",((((ValuesFromComPort!K7603)-(Calculated!$I$2))/1.28)*3.2),"")</f>
        <v/>
      </c>
      <c r="K7564" t="str">
        <f>IF((ValuesFromComPort!H7603)&lt;&gt;"",((((ValuesFromComPort!H7603)-$K$2)*0.015625)/0.3),"")</f>
        <v/>
      </c>
      <c r="N7564" t="str">
        <f>IF((ValuesFromComPort!I7603)&lt;&gt;"",((((ValuesFromComPort!I7603)-$N$2)*0.125)/0.3),"")</f>
        <v/>
      </c>
    </row>
    <row r="7565" spans="2:14" x14ac:dyDescent="0.25">
      <c r="B7565" t="str">
        <f>IF((ValuesFromComPort!A7604)&lt;&gt;"",(((ValuesFromComPort!A7604)-(Calculated!$B$2))/204.8),"")</f>
        <v/>
      </c>
      <c r="C7565" t="str">
        <f>IF((ValuesFromComPort!P7604)&lt;&gt;"",((((ValuesFromComPort!P7604)-(Calculated!$C$2))/204.8)),"")</f>
        <v/>
      </c>
      <c r="E7565" t="str">
        <f>IF((ValuesFromComPort!D7604)&lt;&gt;"",(((ValuesFromComPort!D7604)-(Calculated!$E$2))/1.28/3200),"")</f>
        <v/>
      </c>
      <c r="F7565" t="str">
        <f>IF((ValuesFromComPort!M7604)&lt;&gt;"",(((ValuesFromComPort!M7604)-(Calculated!$F$2))/1.28/3200),"")</f>
        <v/>
      </c>
      <c r="H7565" t="str">
        <f>IF((ValuesFromComPort!F7604)&lt;&gt;"",((((ValuesFromComPort!F7604)-(Calculated!$H$2))/1.28)*3.2),"")</f>
        <v/>
      </c>
      <c r="I7565" t="str">
        <f>IF((ValuesFromComPort!K7604)&lt;&gt;"",((((ValuesFromComPort!K7604)-(Calculated!$I$2))/1.28)*3.2),"")</f>
        <v/>
      </c>
      <c r="K7565" t="str">
        <f>IF((ValuesFromComPort!H7604)&lt;&gt;"",((((ValuesFromComPort!H7604)-$K$2)*0.015625)/0.3),"")</f>
        <v/>
      </c>
      <c r="N7565" t="str">
        <f>IF((ValuesFromComPort!I7604)&lt;&gt;"",((((ValuesFromComPort!I7604)-$N$2)*0.125)/0.3),"")</f>
        <v/>
      </c>
    </row>
    <row r="7566" spans="2:14" x14ac:dyDescent="0.25">
      <c r="B7566" t="str">
        <f>IF((ValuesFromComPort!A7605)&lt;&gt;"",(((ValuesFromComPort!A7605)-(Calculated!$B$2))/204.8),"")</f>
        <v/>
      </c>
      <c r="C7566" t="str">
        <f>IF((ValuesFromComPort!P7605)&lt;&gt;"",((((ValuesFromComPort!P7605)-(Calculated!$C$2))/204.8)),"")</f>
        <v/>
      </c>
      <c r="E7566" t="str">
        <f>IF((ValuesFromComPort!D7605)&lt;&gt;"",(((ValuesFromComPort!D7605)-(Calculated!$E$2))/1.28/3200),"")</f>
        <v/>
      </c>
      <c r="F7566" t="str">
        <f>IF((ValuesFromComPort!M7605)&lt;&gt;"",(((ValuesFromComPort!M7605)-(Calculated!$F$2))/1.28/3200),"")</f>
        <v/>
      </c>
      <c r="H7566" t="str">
        <f>IF((ValuesFromComPort!F7605)&lt;&gt;"",((((ValuesFromComPort!F7605)-(Calculated!$H$2))/1.28)*3.2),"")</f>
        <v/>
      </c>
      <c r="I7566" t="str">
        <f>IF((ValuesFromComPort!K7605)&lt;&gt;"",((((ValuesFromComPort!K7605)-(Calculated!$I$2))/1.28)*3.2),"")</f>
        <v/>
      </c>
      <c r="K7566" t="str">
        <f>IF((ValuesFromComPort!H7605)&lt;&gt;"",((((ValuesFromComPort!H7605)-$K$2)*0.015625)/0.3),"")</f>
        <v/>
      </c>
      <c r="N7566" t="str">
        <f>IF((ValuesFromComPort!I7605)&lt;&gt;"",((((ValuesFromComPort!I7605)-$N$2)*0.125)/0.3),"")</f>
        <v/>
      </c>
    </row>
    <row r="7567" spans="2:14" x14ac:dyDescent="0.25">
      <c r="B7567" t="str">
        <f>IF((ValuesFromComPort!A7606)&lt;&gt;"",(((ValuesFromComPort!A7606)-(Calculated!$B$2))/204.8),"")</f>
        <v/>
      </c>
      <c r="C7567" t="str">
        <f>IF((ValuesFromComPort!P7606)&lt;&gt;"",((((ValuesFromComPort!P7606)-(Calculated!$C$2))/204.8)),"")</f>
        <v/>
      </c>
      <c r="E7567" t="str">
        <f>IF((ValuesFromComPort!D7606)&lt;&gt;"",(((ValuesFromComPort!D7606)-(Calculated!$E$2))/1.28/3200),"")</f>
        <v/>
      </c>
      <c r="F7567" t="str">
        <f>IF((ValuesFromComPort!M7606)&lt;&gt;"",(((ValuesFromComPort!M7606)-(Calculated!$F$2))/1.28/3200),"")</f>
        <v/>
      </c>
      <c r="H7567" t="str">
        <f>IF((ValuesFromComPort!F7606)&lt;&gt;"",((((ValuesFromComPort!F7606)-(Calculated!$H$2))/1.28)*3.2),"")</f>
        <v/>
      </c>
      <c r="I7567" t="str">
        <f>IF((ValuesFromComPort!K7606)&lt;&gt;"",((((ValuesFromComPort!K7606)-(Calculated!$I$2))/1.28)*3.2),"")</f>
        <v/>
      </c>
      <c r="K7567" t="str">
        <f>IF((ValuesFromComPort!H7606)&lt;&gt;"",((((ValuesFromComPort!H7606)-$K$2)*0.015625)/0.3),"")</f>
        <v/>
      </c>
      <c r="N7567" t="str">
        <f>IF((ValuesFromComPort!I7606)&lt;&gt;"",((((ValuesFromComPort!I7606)-$N$2)*0.125)/0.3),"")</f>
        <v/>
      </c>
    </row>
    <row r="7568" spans="2:14" x14ac:dyDescent="0.25">
      <c r="B7568" t="str">
        <f>IF((ValuesFromComPort!A7607)&lt;&gt;"",(((ValuesFromComPort!A7607)-(Calculated!$B$2))/204.8),"")</f>
        <v/>
      </c>
      <c r="C7568" t="str">
        <f>IF((ValuesFromComPort!P7607)&lt;&gt;"",((((ValuesFromComPort!P7607)-(Calculated!$C$2))/204.8)),"")</f>
        <v/>
      </c>
      <c r="E7568" t="str">
        <f>IF((ValuesFromComPort!D7607)&lt;&gt;"",(((ValuesFromComPort!D7607)-(Calculated!$E$2))/1.28/3200),"")</f>
        <v/>
      </c>
      <c r="F7568" t="str">
        <f>IF((ValuesFromComPort!M7607)&lt;&gt;"",(((ValuesFromComPort!M7607)-(Calculated!$F$2))/1.28/3200),"")</f>
        <v/>
      </c>
      <c r="H7568" t="str">
        <f>IF((ValuesFromComPort!F7607)&lt;&gt;"",((((ValuesFromComPort!F7607)-(Calculated!$H$2))/1.28)*3.2),"")</f>
        <v/>
      </c>
      <c r="I7568" t="str">
        <f>IF((ValuesFromComPort!K7607)&lt;&gt;"",((((ValuesFromComPort!K7607)-(Calculated!$I$2))/1.28)*3.2),"")</f>
        <v/>
      </c>
      <c r="K7568" t="str">
        <f>IF((ValuesFromComPort!H7607)&lt;&gt;"",((((ValuesFromComPort!H7607)-$K$2)*0.015625)/0.3),"")</f>
        <v/>
      </c>
      <c r="N7568" t="str">
        <f>IF((ValuesFromComPort!I7607)&lt;&gt;"",((((ValuesFromComPort!I7607)-$N$2)*0.125)/0.3),"")</f>
        <v/>
      </c>
    </row>
    <row r="7569" spans="2:14" x14ac:dyDescent="0.25">
      <c r="B7569" t="str">
        <f>IF((ValuesFromComPort!A7608)&lt;&gt;"",(((ValuesFromComPort!A7608)-(Calculated!$B$2))/204.8),"")</f>
        <v/>
      </c>
      <c r="C7569" t="str">
        <f>IF((ValuesFromComPort!P7608)&lt;&gt;"",((((ValuesFromComPort!P7608)-(Calculated!$C$2))/204.8)),"")</f>
        <v/>
      </c>
      <c r="E7569" t="str">
        <f>IF((ValuesFromComPort!D7608)&lt;&gt;"",(((ValuesFromComPort!D7608)-(Calculated!$E$2))/1.28/3200),"")</f>
        <v/>
      </c>
      <c r="F7569" t="str">
        <f>IF((ValuesFromComPort!M7608)&lt;&gt;"",(((ValuesFromComPort!M7608)-(Calculated!$F$2))/1.28/3200),"")</f>
        <v/>
      </c>
      <c r="H7569" t="str">
        <f>IF((ValuesFromComPort!F7608)&lt;&gt;"",((((ValuesFromComPort!F7608)-(Calculated!$H$2))/1.28)*3.2),"")</f>
        <v/>
      </c>
      <c r="I7569" t="str">
        <f>IF((ValuesFromComPort!K7608)&lt;&gt;"",((((ValuesFromComPort!K7608)-(Calculated!$I$2))/1.28)*3.2),"")</f>
        <v/>
      </c>
      <c r="K7569" t="str">
        <f>IF((ValuesFromComPort!H7608)&lt;&gt;"",((((ValuesFromComPort!H7608)-$K$2)*0.015625)/0.3),"")</f>
        <v/>
      </c>
      <c r="N7569" t="str">
        <f>IF((ValuesFromComPort!I7608)&lt;&gt;"",((((ValuesFromComPort!I7608)-$N$2)*0.125)/0.3),"")</f>
        <v/>
      </c>
    </row>
    <row r="7570" spans="2:14" x14ac:dyDescent="0.25">
      <c r="B7570" t="str">
        <f>IF((ValuesFromComPort!A7609)&lt;&gt;"",(((ValuesFromComPort!A7609)-(Calculated!$B$2))/204.8),"")</f>
        <v/>
      </c>
      <c r="C7570" t="str">
        <f>IF((ValuesFromComPort!P7609)&lt;&gt;"",((((ValuesFromComPort!P7609)-(Calculated!$C$2))/204.8)),"")</f>
        <v/>
      </c>
      <c r="E7570" t="str">
        <f>IF((ValuesFromComPort!D7609)&lt;&gt;"",(((ValuesFromComPort!D7609)-(Calculated!$E$2))/1.28/3200),"")</f>
        <v/>
      </c>
      <c r="F7570" t="str">
        <f>IF((ValuesFromComPort!M7609)&lt;&gt;"",(((ValuesFromComPort!M7609)-(Calculated!$F$2))/1.28/3200),"")</f>
        <v/>
      </c>
      <c r="H7570" t="str">
        <f>IF((ValuesFromComPort!F7609)&lt;&gt;"",((((ValuesFromComPort!F7609)-(Calculated!$H$2))/1.28)*3.2),"")</f>
        <v/>
      </c>
      <c r="I7570" t="str">
        <f>IF((ValuesFromComPort!K7609)&lt;&gt;"",((((ValuesFromComPort!K7609)-(Calculated!$I$2))/1.28)*3.2),"")</f>
        <v/>
      </c>
      <c r="K7570" t="str">
        <f>IF((ValuesFromComPort!H7609)&lt;&gt;"",((((ValuesFromComPort!H7609)-$K$2)*0.015625)/0.3),"")</f>
        <v/>
      </c>
      <c r="N7570" t="str">
        <f>IF((ValuesFromComPort!I7609)&lt;&gt;"",((((ValuesFromComPort!I7609)-$N$2)*0.125)/0.3),"")</f>
        <v/>
      </c>
    </row>
    <row r="7571" spans="2:14" x14ac:dyDescent="0.25">
      <c r="B7571" t="str">
        <f>IF((ValuesFromComPort!A7610)&lt;&gt;"",(((ValuesFromComPort!A7610)-(Calculated!$B$2))/204.8),"")</f>
        <v/>
      </c>
      <c r="C7571" t="str">
        <f>IF((ValuesFromComPort!P7610)&lt;&gt;"",((((ValuesFromComPort!P7610)-(Calculated!$C$2))/204.8)),"")</f>
        <v/>
      </c>
      <c r="E7571" t="str">
        <f>IF((ValuesFromComPort!D7610)&lt;&gt;"",(((ValuesFromComPort!D7610)-(Calculated!$E$2))/1.28/3200),"")</f>
        <v/>
      </c>
      <c r="F7571" t="str">
        <f>IF((ValuesFromComPort!M7610)&lt;&gt;"",(((ValuesFromComPort!M7610)-(Calculated!$F$2))/1.28/3200),"")</f>
        <v/>
      </c>
      <c r="H7571" t="str">
        <f>IF((ValuesFromComPort!F7610)&lt;&gt;"",((((ValuesFromComPort!F7610)-(Calculated!$H$2))/1.28)*3.2),"")</f>
        <v/>
      </c>
      <c r="I7571" t="str">
        <f>IF((ValuesFromComPort!K7610)&lt;&gt;"",((((ValuesFromComPort!K7610)-(Calculated!$I$2))/1.28)*3.2),"")</f>
        <v/>
      </c>
      <c r="K7571" t="str">
        <f>IF((ValuesFromComPort!H7610)&lt;&gt;"",((((ValuesFromComPort!H7610)-$K$2)*0.015625)/0.3),"")</f>
        <v/>
      </c>
      <c r="N7571" t="str">
        <f>IF((ValuesFromComPort!I7610)&lt;&gt;"",((((ValuesFromComPort!I7610)-$N$2)*0.125)/0.3),"")</f>
        <v/>
      </c>
    </row>
    <row r="7572" spans="2:14" x14ac:dyDescent="0.25">
      <c r="B7572" t="str">
        <f>IF((ValuesFromComPort!A7611)&lt;&gt;"",(((ValuesFromComPort!A7611)-(Calculated!$B$2))/204.8),"")</f>
        <v/>
      </c>
      <c r="C7572" t="str">
        <f>IF((ValuesFromComPort!P7611)&lt;&gt;"",((((ValuesFromComPort!P7611)-(Calculated!$C$2))/204.8)),"")</f>
        <v/>
      </c>
      <c r="E7572" t="str">
        <f>IF((ValuesFromComPort!D7611)&lt;&gt;"",(((ValuesFromComPort!D7611)-(Calculated!$E$2))/1.28/3200),"")</f>
        <v/>
      </c>
      <c r="F7572" t="str">
        <f>IF((ValuesFromComPort!M7611)&lt;&gt;"",(((ValuesFromComPort!M7611)-(Calculated!$F$2))/1.28/3200),"")</f>
        <v/>
      </c>
      <c r="H7572" t="str">
        <f>IF((ValuesFromComPort!F7611)&lt;&gt;"",((((ValuesFromComPort!F7611)-(Calculated!$H$2))/1.28)*3.2),"")</f>
        <v/>
      </c>
      <c r="I7572" t="str">
        <f>IF((ValuesFromComPort!K7611)&lt;&gt;"",((((ValuesFromComPort!K7611)-(Calculated!$I$2))/1.28)*3.2),"")</f>
        <v/>
      </c>
      <c r="K7572" t="str">
        <f>IF((ValuesFromComPort!H7611)&lt;&gt;"",((((ValuesFromComPort!H7611)-$K$2)*0.015625)/0.3),"")</f>
        <v/>
      </c>
      <c r="N7572" t="str">
        <f>IF((ValuesFromComPort!I7611)&lt;&gt;"",((((ValuesFromComPort!I7611)-$N$2)*0.125)/0.3),"")</f>
        <v/>
      </c>
    </row>
    <row r="7573" spans="2:14" x14ac:dyDescent="0.25">
      <c r="B7573" t="str">
        <f>IF((ValuesFromComPort!A7612)&lt;&gt;"",(((ValuesFromComPort!A7612)-(Calculated!$B$2))/204.8),"")</f>
        <v/>
      </c>
      <c r="C7573" t="str">
        <f>IF((ValuesFromComPort!P7612)&lt;&gt;"",((((ValuesFromComPort!P7612)-(Calculated!$C$2))/204.8)),"")</f>
        <v/>
      </c>
      <c r="E7573" t="str">
        <f>IF((ValuesFromComPort!D7612)&lt;&gt;"",(((ValuesFromComPort!D7612)-(Calculated!$E$2))/1.28/3200),"")</f>
        <v/>
      </c>
      <c r="F7573" t="str">
        <f>IF((ValuesFromComPort!M7612)&lt;&gt;"",(((ValuesFromComPort!M7612)-(Calculated!$F$2))/1.28/3200),"")</f>
        <v/>
      </c>
      <c r="H7573" t="str">
        <f>IF((ValuesFromComPort!F7612)&lt;&gt;"",((((ValuesFromComPort!F7612)-(Calculated!$H$2))/1.28)*3.2),"")</f>
        <v/>
      </c>
      <c r="I7573" t="str">
        <f>IF((ValuesFromComPort!K7612)&lt;&gt;"",((((ValuesFromComPort!K7612)-(Calculated!$I$2))/1.28)*3.2),"")</f>
        <v/>
      </c>
      <c r="K7573" t="str">
        <f>IF((ValuesFromComPort!H7612)&lt;&gt;"",((((ValuesFromComPort!H7612)-$K$2)*0.015625)/0.3),"")</f>
        <v/>
      </c>
      <c r="N7573" t="str">
        <f>IF((ValuesFromComPort!I7612)&lt;&gt;"",((((ValuesFromComPort!I7612)-$N$2)*0.125)/0.3),"")</f>
        <v/>
      </c>
    </row>
    <row r="7574" spans="2:14" x14ac:dyDescent="0.25">
      <c r="B7574" t="str">
        <f>IF((ValuesFromComPort!A7613)&lt;&gt;"",(((ValuesFromComPort!A7613)-(Calculated!$B$2))/204.8),"")</f>
        <v/>
      </c>
      <c r="C7574" t="str">
        <f>IF((ValuesFromComPort!P7613)&lt;&gt;"",((((ValuesFromComPort!P7613)-(Calculated!$C$2))/204.8)),"")</f>
        <v/>
      </c>
      <c r="E7574" t="str">
        <f>IF((ValuesFromComPort!D7613)&lt;&gt;"",(((ValuesFromComPort!D7613)-(Calculated!$E$2))/1.28/3200),"")</f>
        <v/>
      </c>
      <c r="F7574" t="str">
        <f>IF((ValuesFromComPort!M7613)&lt;&gt;"",(((ValuesFromComPort!M7613)-(Calculated!$F$2))/1.28/3200),"")</f>
        <v/>
      </c>
      <c r="H7574" t="str">
        <f>IF((ValuesFromComPort!F7613)&lt;&gt;"",((((ValuesFromComPort!F7613)-(Calculated!$H$2))/1.28)*3.2),"")</f>
        <v/>
      </c>
      <c r="I7574" t="str">
        <f>IF((ValuesFromComPort!K7613)&lt;&gt;"",((((ValuesFromComPort!K7613)-(Calculated!$I$2))/1.28)*3.2),"")</f>
        <v/>
      </c>
      <c r="K7574" t="str">
        <f>IF((ValuesFromComPort!H7613)&lt;&gt;"",((((ValuesFromComPort!H7613)-$K$2)*0.015625)/0.3),"")</f>
        <v/>
      </c>
      <c r="N7574" t="str">
        <f>IF((ValuesFromComPort!I7613)&lt;&gt;"",((((ValuesFromComPort!I7613)-$N$2)*0.125)/0.3),"")</f>
        <v/>
      </c>
    </row>
    <row r="7575" spans="2:14" x14ac:dyDescent="0.25">
      <c r="B7575" t="str">
        <f>IF((ValuesFromComPort!A7614)&lt;&gt;"",(((ValuesFromComPort!A7614)-(Calculated!$B$2))/204.8),"")</f>
        <v/>
      </c>
      <c r="C7575" t="str">
        <f>IF((ValuesFromComPort!P7614)&lt;&gt;"",((((ValuesFromComPort!P7614)-(Calculated!$C$2))/204.8)),"")</f>
        <v/>
      </c>
      <c r="E7575" t="str">
        <f>IF((ValuesFromComPort!D7614)&lt;&gt;"",(((ValuesFromComPort!D7614)-(Calculated!$E$2))/1.28/3200),"")</f>
        <v/>
      </c>
      <c r="F7575" t="str">
        <f>IF((ValuesFromComPort!M7614)&lt;&gt;"",(((ValuesFromComPort!M7614)-(Calculated!$F$2))/1.28/3200),"")</f>
        <v/>
      </c>
      <c r="H7575" t="str">
        <f>IF((ValuesFromComPort!F7614)&lt;&gt;"",((((ValuesFromComPort!F7614)-(Calculated!$H$2))/1.28)*3.2),"")</f>
        <v/>
      </c>
      <c r="I7575" t="str">
        <f>IF((ValuesFromComPort!K7614)&lt;&gt;"",((((ValuesFromComPort!K7614)-(Calculated!$I$2))/1.28)*3.2),"")</f>
        <v/>
      </c>
      <c r="K7575" t="str">
        <f>IF((ValuesFromComPort!H7614)&lt;&gt;"",((((ValuesFromComPort!H7614)-$K$2)*0.015625)/0.3),"")</f>
        <v/>
      </c>
      <c r="N7575" t="str">
        <f>IF((ValuesFromComPort!I7614)&lt;&gt;"",((((ValuesFromComPort!I7614)-$N$2)*0.125)/0.3),"")</f>
        <v/>
      </c>
    </row>
    <row r="7576" spans="2:14" x14ac:dyDescent="0.25">
      <c r="B7576" t="str">
        <f>IF((ValuesFromComPort!A7615)&lt;&gt;"",(((ValuesFromComPort!A7615)-(Calculated!$B$2))/204.8),"")</f>
        <v/>
      </c>
      <c r="C7576" t="str">
        <f>IF((ValuesFromComPort!P7615)&lt;&gt;"",((((ValuesFromComPort!P7615)-(Calculated!$C$2))/204.8)),"")</f>
        <v/>
      </c>
      <c r="E7576" t="str">
        <f>IF((ValuesFromComPort!D7615)&lt;&gt;"",(((ValuesFromComPort!D7615)-(Calculated!$E$2))/1.28/3200),"")</f>
        <v/>
      </c>
      <c r="F7576" t="str">
        <f>IF((ValuesFromComPort!M7615)&lt;&gt;"",(((ValuesFromComPort!M7615)-(Calculated!$F$2))/1.28/3200),"")</f>
        <v/>
      </c>
      <c r="H7576" t="str">
        <f>IF((ValuesFromComPort!F7615)&lt;&gt;"",((((ValuesFromComPort!F7615)-(Calculated!$H$2))/1.28)*3.2),"")</f>
        <v/>
      </c>
      <c r="I7576" t="str">
        <f>IF((ValuesFromComPort!K7615)&lt;&gt;"",((((ValuesFromComPort!K7615)-(Calculated!$I$2))/1.28)*3.2),"")</f>
        <v/>
      </c>
      <c r="K7576" t="str">
        <f>IF((ValuesFromComPort!H7615)&lt;&gt;"",((((ValuesFromComPort!H7615)-$K$2)*0.015625)/0.3),"")</f>
        <v/>
      </c>
      <c r="N7576" t="str">
        <f>IF((ValuesFromComPort!I7615)&lt;&gt;"",((((ValuesFromComPort!I7615)-$N$2)*0.125)/0.3),"")</f>
        <v/>
      </c>
    </row>
    <row r="7577" spans="2:14" x14ac:dyDescent="0.25">
      <c r="B7577" t="str">
        <f>IF((ValuesFromComPort!A7616)&lt;&gt;"",(((ValuesFromComPort!A7616)-(Calculated!$B$2))/204.8),"")</f>
        <v/>
      </c>
      <c r="C7577" t="str">
        <f>IF((ValuesFromComPort!P7616)&lt;&gt;"",((((ValuesFromComPort!P7616)-(Calculated!$C$2))/204.8)),"")</f>
        <v/>
      </c>
      <c r="E7577" t="str">
        <f>IF((ValuesFromComPort!D7616)&lt;&gt;"",(((ValuesFromComPort!D7616)-(Calculated!$E$2))/1.28/3200),"")</f>
        <v/>
      </c>
      <c r="F7577" t="str">
        <f>IF((ValuesFromComPort!M7616)&lt;&gt;"",(((ValuesFromComPort!M7616)-(Calculated!$F$2))/1.28/3200),"")</f>
        <v/>
      </c>
      <c r="H7577" t="str">
        <f>IF((ValuesFromComPort!F7616)&lt;&gt;"",((((ValuesFromComPort!F7616)-(Calculated!$H$2))/1.28)*3.2),"")</f>
        <v/>
      </c>
      <c r="I7577" t="str">
        <f>IF((ValuesFromComPort!K7616)&lt;&gt;"",((((ValuesFromComPort!K7616)-(Calculated!$I$2))/1.28)*3.2),"")</f>
        <v/>
      </c>
      <c r="K7577" t="str">
        <f>IF((ValuesFromComPort!H7616)&lt;&gt;"",((((ValuesFromComPort!H7616)-$K$2)*0.015625)/0.3),"")</f>
        <v/>
      </c>
      <c r="N7577" t="str">
        <f>IF((ValuesFromComPort!I7616)&lt;&gt;"",((((ValuesFromComPort!I7616)-$N$2)*0.125)/0.3),"")</f>
        <v/>
      </c>
    </row>
    <row r="7578" spans="2:14" x14ac:dyDescent="0.25">
      <c r="B7578" t="str">
        <f>IF((ValuesFromComPort!A7617)&lt;&gt;"",(((ValuesFromComPort!A7617)-(Calculated!$B$2))/204.8),"")</f>
        <v/>
      </c>
      <c r="C7578" t="str">
        <f>IF((ValuesFromComPort!P7617)&lt;&gt;"",((((ValuesFromComPort!P7617)-(Calculated!$C$2))/204.8)),"")</f>
        <v/>
      </c>
      <c r="E7578" t="str">
        <f>IF((ValuesFromComPort!D7617)&lt;&gt;"",(((ValuesFromComPort!D7617)-(Calculated!$E$2))/1.28/3200),"")</f>
        <v/>
      </c>
      <c r="F7578" t="str">
        <f>IF((ValuesFromComPort!M7617)&lt;&gt;"",(((ValuesFromComPort!M7617)-(Calculated!$F$2))/1.28/3200),"")</f>
        <v/>
      </c>
      <c r="H7578" t="str">
        <f>IF((ValuesFromComPort!F7617)&lt;&gt;"",((((ValuesFromComPort!F7617)-(Calculated!$H$2))/1.28)*3.2),"")</f>
        <v/>
      </c>
      <c r="I7578" t="str">
        <f>IF((ValuesFromComPort!K7617)&lt;&gt;"",((((ValuesFromComPort!K7617)-(Calculated!$I$2))/1.28)*3.2),"")</f>
        <v/>
      </c>
      <c r="K7578" t="str">
        <f>IF((ValuesFromComPort!H7617)&lt;&gt;"",((((ValuesFromComPort!H7617)-$K$2)*0.015625)/0.3),"")</f>
        <v/>
      </c>
      <c r="N7578" t="str">
        <f>IF((ValuesFromComPort!I7617)&lt;&gt;"",((((ValuesFromComPort!I7617)-$N$2)*0.125)/0.3),"")</f>
        <v/>
      </c>
    </row>
    <row r="7579" spans="2:14" x14ac:dyDescent="0.25">
      <c r="B7579" t="str">
        <f>IF((ValuesFromComPort!A7618)&lt;&gt;"",(((ValuesFromComPort!A7618)-(Calculated!$B$2))/204.8),"")</f>
        <v/>
      </c>
      <c r="C7579" t="str">
        <f>IF((ValuesFromComPort!P7618)&lt;&gt;"",((((ValuesFromComPort!P7618)-(Calculated!$C$2))/204.8)),"")</f>
        <v/>
      </c>
      <c r="E7579" t="str">
        <f>IF((ValuesFromComPort!D7618)&lt;&gt;"",(((ValuesFromComPort!D7618)-(Calculated!$E$2))/1.28/3200),"")</f>
        <v/>
      </c>
      <c r="F7579" t="str">
        <f>IF((ValuesFromComPort!M7618)&lt;&gt;"",(((ValuesFromComPort!M7618)-(Calculated!$F$2))/1.28/3200),"")</f>
        <v/>
      </c>
      <c r="H7579" t="str">
        <f>IF((ValuesFromComPort!F7618)&lt;&gt;"",((((ValuesFromComPort!F7618)-(Calculated!$H$2))/1.28)*3.2),"")</f>
        <v/>
      </c>
      <c r="I7579" t="str">
        <f>IF((ValuesFromComPort!K7618)&lt;&gt;"",((((ValuesFromComPort!K7618)-(Calculated!$I$2))/1.28)*3.2),"")</f>
        <v/>
      </c>
      <c r="K7579" t="str">
        <f>IF((ValuesFromComPort!H7618)&lt;&gt;"",((((ValuesFromComPort!H7618)-$K$2)*0.015625)/0.3),"")</f>
        <v/>
      </c>
      <c r="N7579" t="str">
        <f>IF((ValuesFromComPort!I7618)&lt;&gt;"",((((ValuesFromComPort!I7618)-$N$2)*0.125)/0.3),"")</f>
        <v/>
      </c>
    </row>
    <row r="7580" spans="2:14" x14ac:dyDescent="0.25">
      <c r="B7580" t="str">
        <f>IF((ValuesFromComPort!A7619)&lt;&gt;"",(((ValuesFromComPort!A7619)-(Calculated!$B$2))/204.8),"")</f>
        <v/>
      </c>
      <c r="C7580" t="str">
        <f>IF((ValuesFromComPort!P7619)&lt;&gt;"",((((ValuesFromComPort!P7619)-(Calculated!$C$2))/204.8)),"")</f>
        <v/>
      </c>
      <c r="E7580" t="str">
        <f>IF((ValuesFromComPort!D7619)&lt;&gt;"",(((ValuesFromComPort!D7619)-(Calculated!$E$2))/1.28/3200),"")</f>
        <v/>
      </c>
      <c r="F7580" t="str">
        <f>IF((ValuesFromComPort!M7619)&lt;&gt;"",(((ValuesFromComPort!M7619)-(Calculated!$F$2))/1.28/3200),"")</f>
        <v/>
      </c>
      <c r="H7580" t="str">
        <f>IF((ValuesFromComPort!F7619)&lt;&gt;"",((((ValuesFromComPort!F7619)-(Calculated!$H$2))/1.28)*3.2),"")</f>
        <v/>
      </c>
      <c r="I7580" t="str">
        <f>IF((ValuesFromComPort!K7619)&lt;&gt;"",((((ValuesFromComPort!K7619)-(Calculated!$I$2))/1.28)*3.2),"")</f>
        <v/>
      </c>
      <c r="K7580" t="str">
        <f>IF((ValuesFromComPort!H7619)&lt;&gt;"",((((ValuesFromComPort!H7619)-$K$2)*0.015625)/0.3),"")</f>
        <v/>
      </c>
      <c r="N7580" t="str">
        <f>IF((ValuesFromComPort!I7619)&lt;&gt;"",((((ValuesFromComPort!I7619)-$N$2)*0.125)/0.3),"")</f>
        <v/>
      </c>
    </row>
    <row r="7581" spans="2:14" x14ac:dyDescent="0.25">
      <c r="B7581" t="str">
        <f>IF((ValuesFromComPort!A7620)&lt;&gt;"",(((ValuesFromComPort!A7620)-(Calculated!$B$2))/204.8),"")</f>
        <v/>
      </c>
      <c r="C7581" t="str">
        <f>IF((ValuesFromComPort!P7620)&lt;&gt;"",((((ValuesFromComPort!P7620)-(Calculated!$C$2))/204.8)),"")</f>
        <v/>
      </c>
      <c r="E7581" t="str">
        <f>IF((ValuesFromComPort!D7620)&lt;&gt;"",(((ValuesFromComPort!D7620)-(Calculated!$E$2))/1.28/3200),"")</f>
        <v/>
      </c>
      <c r="F7581" t="str">
        <f>IF((ValuesFromComPort!M7620)&lt;&gt;"",(((ValuesFromComPort!M7620)-(Calculated!$F$2))/1.28/3200),"")</f>
        <v/>
      </c>
      <c r="H7581" t="str">
        <f>IF((ValuesFromComPort!F7620)&lt;&gt;"",((((ValuesFromComPort!F7620)-(Calculated!$H$2))/1.28)*3.2),"")</f>
        <v/>
      </c>
      <c r="I7581" t="str">
        <f>IF((ValuesFromComPort!K7620)&lt;&gt;"",((((ValuesFromComPort!K7620)-(Calculated!$I$2))/1.28)*3.2),"")</f>
        <v/>
      </c>
      <c r="K7581" t="str">
        <f>IF((ValuesFromComPort!H7620)&lt;&gt;"",((((ValuesFromComPort!H7620)-$K$2)*0.015625)/0.3),"")</f>
        <v/>
      </c>
      <c r="N7581" t="str">
        <f>IF((ValuesFromComPort!I7620)&lt;&gt;"",((((ValuesFromComPort!I7620)-$N$2)*0.125)/0.3),"")</f>
        <v/>
      </c>
    </row>
    <row r="7582" spans="2:14" x14ac:dyDescent="0.25">
      <c r="B7582" t="str">
        <f>IF((ValuesFromComPort!A7621)&lt;&gt;"",(((ValuesFromComPort!A7621)-(Calculated!$B$2))/204.8),"")</f>
        <v/>
      </c>
      <c r="C7582" t="str">
        <f>IF((ValuesFromComPort!P7621)&lt;&gt;"",((((ValuesFromComPort!P7621)-(Calculated!$C$2))/204.8)),"")</f>
        <v/>
      </c>
      <c r="E7582" t="str">
        <f>IF((ValuesFromComPort!D7621)&lt;&gt;"",(((ValuesFromComPort!D7621)-(Calculated!$E$2))/1.28/3200),"")</f>
        <v/>
      </c>
      <c r="F7582" t="str">
        <f>IF((ValuesFromComPort!M7621)&lt;&gt;"",(((ValuesFromComPort!M7621)-(Calculated!$F$2))/1.28/3200),"")</f>
        <v/>
      </c>
      <c r="H7582" t="str">
        <f>IF((ValuesFromComPort!F7621)&lt;&gt;"",((((ValuesFromComPort!F7621)-(Calculated!$H$2))/1.28)*3.2),"")</f>
        <v/>
      </c>
      <c r="I7582" t="str">
        <f>IF((ValuesFromComPort!K7621)&lt;&gt;"",((((ValuesFromComPort!K7621)-(Calculated!$I$2))/1.28)*3.2),"")</f>
        <v/>
      </c>
      <c r="K7582" t="str">
        <f>IF((ValuesFromComPort!H7621)&lt;&gt;"",((((ValuesFromComPort!H7621)-$K$2)*0.015625)/0.3),"")</f>
        <v/>
      </c>
      <c r="N7582" t="str">
        <f>IF((ValuesFromComPort!I7621)&lt;&gt;"",((((ValuesFromComPort!I7621)-$N$2)*0.125)/0.3),"")</f>
        <v/>
      </c>
    </row>
    <row r="7583" spans="2:14" x14ac:dyDescent="0.25">
      <c r="B7583" t="str">
        <f>IF((ValuesFromComPort!A7622)&lt;&gt;"",(((ValuesFromComPort!A7622)-(Calculated!$B$2))/204.8),"")</f>
        <v/>
      </c>
      <c r="C7583" t="str">
        <f>IF((ValuesFromComPort!P7622)&lt;&gt;"",((((ValuesFromComPort!P7622)-(Calculated!$C$2))/204.8)),"")</f>
        <v/>
      </c>
      <c r="E7583" t="str">
        <f>IF((ValuesFromComPort!D7622)&lt;&gt;"",(((ValuesFromComPort!D7622)-(Calculated!$E$2))/1.28/3200),"")</f>
        <v/>
      </c>
      <c r="F7583" t="str">
        <f>IF((ValuesFromComPort!M7622)&lt;&gt;"",(((ValuesFromComPort!M7622)-(Calculated!$F$2))/1.28/3200),"")</f>
        <v/>
      </c>
      <c r="H7583" t="str">
        <f>IF((ValuesFromComPort!F7622)&lt;&gt;"",((((ValuesFromComPort!F7622)-(Calculated!$H$2))/1.28)*3.2),"")</f>
        <v/>
      </c>
      <c r="I7583" t="str">
        <f>IF((ValuesFromComPort!K7622)&lt;&gt;"",((((ValuesFromComPort!K7622)-(Calculated!$I$2))/1.28)*3.2),"")</f>
        <v/>
      </c>
      <c r="K7583" t="str">
        <f>IF((ValuesFromComPort!H7622)&lt;&gt;"",((((ValuesFromComPort!H7622)-$K$2)*0.015625)/0.3),"")</f>
        <v/>
      </c>
      <c r="N7583" t="str">
        <f>IF((ValuesFromComPort!I7622)&lt;&gt;"",((((ValuesFromComPort!I7622)-$N$2)*0.125)/0.3),"")</f>
        <v/>
      </c>
    </row>
    <row r="7584" spans="2:14" x14ac:dyDescent="0.25">
      <c r="B7584" t="str">
        <f>IF((ValuesFromComPort!A7623)&lt;&gt;"",(((ValuesFromComPort!A7623)-(Calculated!$B$2))/204.8),"")</f>
        <v/>
      </c>
      <c r="C7584" t="str">
        <f>IF((ValuesFromComPort!P7623)&lt;&gt;"",((((ValuesFromComPort!P7623)-(Calculated!$C$2))/204.8)),"")</f>
        <v/>
      </c>
      <c r="E7584" t="str">
        <f>IF((ValuesFromComPort!D7623)&lt;&gt;"",(((ValuesFromComPort!D7623)-(Calculated!$E$2))/1.28/3200),"")</f>
        <v/>
      </c>
      <c r="F7584" t="str">
        <f>IF((ValuesFromComPort!M7623)&lt;&gt;"",(((ValuesFromComPort!M7623)-(Calculated!$F$2))/1.28/3200),"")</f>
        <v/>
      </c>
      <c r="H7584" t="str">
        <f>IF((ValuesFromComPort!F7623)&lt;&gt;"",((((ValuesFromComPort!F7623)-(Calculated!$H$2))/1.28)*3.2),"")</f>
        <v/>
      </c>
      <c r="I7584" t="str">
        <f>IF((ValuesFromComPort!K7623)&lt;&gt;"",((((ValuesFromComPort!K7623)-(Calculated!$I$2))/1.28)*3.2),"")</f>
        <v/>
      </c>
      <c r="K7584" t="str">
        <f>IF((ValuesFromComPort!H7623)&lt;&gt;"",((((ValuesFromComPort!H7623)-$K$2)*0.015625)/0.3),"")</f>
        <v/>
      </c>
      <c r="N7584" t="str">
        <f>IF((ValuesFromComPort!I7623)&lt;&gt;"",((((ValuesFromComPort!I7623)-$N$2)*0.125)/0.3),"")</f>
        <v/>
      </c>
    </row>
    <row r="7585" spans="2:14" x14ac:dyDescent="0.25">
      <c r="B7585" t="str">
        <f>IF((ValuesFromComPort!A7624)&lt;&gt;"",(((ValuesFromComPort!A7624)-(Calculated!$B$2))/204.8),"")</f>
        <v/>
      </c>
      <c r="C7585" t="str">
        <f>IF((ValuesFromComPort!P7624)&lt;&gt;"",((((ValuesFromComPort!P7624)-(Calculated!$C$2))/204.8)),"")</f>
        <v/>
      </c>
      <c r="E7585" t="str">
        <f>IF((ValuesFromComPort!D7624)&lt;&gt;"",(((ValuesFromComPort!D7624)-(Calculated!$E$2))/1.28/3200),"")</f>
        <v/>
      </c>
      <c r="F7585" t="str">
        <f>IF((ValuesFromComPort!M7624)&lt;&gt;"",(((ValuesFromComPort!M7624)-(Calculated!$F$2))/1.28/3200),"")</f>
        <v/>
      </c>
      <c r="H7585" t="str">
        <f>IF((ValuesFromComPort!F7624)&lt;&gt;"",((((ValuesFromComPort!F7624)-(Calculated!$H$2))/1.28)*3.2),"")</f>
        <v/>
      </c>
      <c r="I7585" t="str">
        <f>IF((ValuesFromComPort!K7624)&lt;&gt;"",((((ValuesFromComPort!K7624)-(Calculated!$I$2))/1.28)*3.2),"")</f>
        <v/>
      </c>
      <c r="K7585" t="str">
        <f>IF((ValuesFromComPort!H7624)&lt;&gt;"",((((ValuesFromComPort!H7624)-$K$2)*0.015625)/0.3),"")</f>
        <v/>
      </c>
      <c r="N7585" t="str">
        <f>IF((ValuesFromComPort!I7624)&lt;&gt;"",((((ValuesFromComPort!I7624)-$N$2)*0.125)/0.3),"")</f>
        <v/>
      </c>
    </row>
    <row r="7586" spans="2:14" x14ac:dyDescent="0.25">
      <c r="B7586" t="str">
        <f>IF((ValuesFromComPort!A7625)&lt;&gt;"",(((ValuesFromComPort!A7625)-(Calculated!$B$2))/204.8),"")</f>
        <v/>
      </c>
      <c r="C7586" t="str">
        <f>IF((ValuesFromComPort!P7625)&lt;&gt;"",((((ValuesFromComPort!P7625)-(Calculated!$C$2))/204.8)),"")</f>
        <v/>
      </c>
      <c r="E7586" t="str">
        <f>IF((ValuesFromComPort!D7625)&lt;&gt;"",(((ValuesFromComPort!D7625)-(Calculated!$E$2))/1.28/3200),"")</f>
        <v/>
      </c>
      <c r="F7586" t="str">
        <f>IF((ValuesFromComPort!M7625)&lt;&gt;"",(((ValuesFromComPort!M7625)-(Calculated!$F$2))/1.28/3200),"")</f>
        <v/>
      </c>
      <c r="H7586" t="str">
        <f>IF((ValuesFromComPort!F7625)&lt;&gt;"",((((ValuesFromComPort!F7625)-(Calculated!$H$2))/1.28)*3.2),"")</f>
        <v/>
      </c>
      <c r="I7586" t="str">
        <f>IF((ValuesFromComPort!K7625)&lt;&gt;"",((((ValuesFromComPort!K7625)-(Calculated!$I$2))/1.28)*3.2),"")</f>
        <v/>
      </c>
      <c r="K7586" t="str">
        <f>IF((ValuesFromComPort!H7625)&lt;&gt;"",((((ValuesFromComPort!H7625)-$K$2)*0.015625)/0.3),"")</f>
        <v/>
      </c>
      <c r="N7586" t="str">
        <f>IF((ValuesFromComPort!I7625)&lt;&gt;"",((((ValuesFromComPort!I7625)-$N$2)*0.125)/0.3),"")</f>
        <v/>
      </c>
    </row>
    <row r="7587" spans="2:14" x14ac:dyDescent="0.25">
      <c r="B7587" t="str">
        <f>IF((ValuesFromComPort!A7626)&lt;&gt;"",(((ValuesFromComPort!A7626)-(Calculated!$B$2))/204.8),"")</f>
        <v/>
      </c>
      <c r="C7587" t="str">
        <f>IF((ValuesFromComPort!P7626)&lt;&gt;"",((((ValuesFromComPort!P7626)-(Calculated!$C$2))/204.8)),"")</f>
        <v/>
      </c>
      <c r="E7587" t="str">
        <f>IF((ValuesFromComPort!D7626)&lt;&gt;"",(((ValuesFromComPort!D7626)-(Calculated!$E$2))/1.28/3200),"")</f>
        <v/>
      </c>
      <c r="F7587" t="str">
        <f>IF((ValuesFromComPort!M7626)&lt;&gt;"",(((ValuesFromComPort!M7626)-(Calculated!$F$2))/1.28/3200),"")</f>
        <v/>
      </c>
      <c r="H7587" t="str">
        <f>IF((ValuesFromComPort!F7626)&lt;&gt;"",((((ValuesFromComPort!F7626)-(Calculated!$H$2))/1.28)*3.2),"")</f>
        <v/>
      </c>
      <c r="I7587" t="str">
        <f>IF((ValuesFromComPort!K7626)&lt;&gt;"",((((ValuesFromComPort!K7626)-(Calculated!$I$2))/1.28)*3.2),"")</f>
        <v/>
      </c>
      <c r="K7587" t="str">
        <f>IF((ValuesFromComPort!H7626)&lt;&gt;"",((((ValuesFromComPort!H7626)-$K$2)*0.015625)/0.3),"")</f>
        <v/>
      </c>
      <c r="N7587" t="str">
        <f>IF((ValuesFromComPort!I7626)&lt;&gt;"",((((ValuesFromComPort!I7626)-$N$2)*0.125)/0.3),"")</f>
        <v/>
      </c>
    </row>
    <row r="7588" spans="2:14" x14ac:dyDescent="0.25">
      <c r="B7588" t="str">
        <f>IF((ValuesFromComPort!A7627)&lt;&gt;"",(((ValuesFromComPort!A7627)-(Calculated!$B$2))/204.8),"")</f>
        <v/>
      </c>
      <c r="C7588" t="str">
        <f>IF((ValuesFromComPort!P7627)&lt;&gt;"",((((ValuesFromComPort!P7627)-(Calculated!$C$2))/204.8)),"")</f>
        <v/>
      </c>
      <c r="E7588" t="str">
        <f>IF((ValuesFromComPort!D7627)&lt;&gt;"",(((ValuesFromComPort!D7627)-(Calculated!$E$2))/1.28/3200),"")</f>
        <v/>
      </c>
      <c r="F7588" t="str">
        <f>IF((ValuesFromComPort!M7627)&lt;&gt;"",(((ValuesFromComPort!M7627)-(Calculated!$F$2))/1.28/3200),"")</f>
        <v/>
      </c>
      <c r="H7588" t="str">
        <f>IF((ValuesFromComPort!F7627)&lt;&gt;"",((((ValuesFromComPort!F7627)-(Calculated!$H$2))/1.28)*3.2),"")</f>
        <v/>
      </c>
      <c r="I7588" t="str">
        <f>IF((ValuesFromComPort!K7627)&lt;&gt;"",((((ValuesFromComPort!K7627)-(Calculated!$I$2))/1.28)*3.2),"")</f>
        <v/>
      </c>
      <c r="K7588" t="str">
        <f>IF((ValuesFromComPort!H7627)&lt;&gt;"",((((ValuesFromComPort!H7627)-$K$2)*0.015625)/0.3),"")</f>
        <v/>
      </c>
      <c r="N7588" t="str">
        <f>IF((ValuesFromComPort!I7627)&lt;&gt;"",((((ValuesFromComPort!I7627)-$N$2)*0.125)/0.3),"")</f>
        <v/>
      </c>
    </row>
    <row r="7589" spans="2:14" x14ac:dyDescent="0.25">
      <c r="B7589" t="str">
        <f>IF((ValuesFromComPort!A7628)&lt;&gt;"",(((ValuesFromComPort!A7628)-(Calculated!$B$2))/204.8),"")</f>
        <v/>
      </c>
      <c r="C7589" t="str">
        <f>IF((ValuesFromComPort!P7628)&lt;&gt;"",((((ValuesFromComPort!P7628)-(Calculated!$C$2))/204.8)),"")</f>
        <v/>
      </c>
      <c r="E7589" t="str">
        <f>IF((ValuesFromComPort!D7628)&lt;&gt;"",(((ValuesFromComPort!D7628)-(Calculated!$E$2))/1.28/3200),"")</f>
        <v/>
      </c>
      <c r="F7589" t="str">
        <f>IF((ValuesFromComPort!M7628)&lt;&gt;"",(((ValuesFromComPort!M7628)-(Calculated!$F$2))/1.28/3200),"")</f>
        <v/>
      </c>
      <c r="H7589" t="str">
        <f>IF((ValuesFromComPort!F7628)&lt;&gt;"",((((ValuesFromComPort!F7628)-(Calculated!$H$2))/1.28)*3.2),"")</f>
        <v/>
      </c>
      <c r="I7589" t="str">
        <f>IF((ValuesFromComPort!K7628)&lt;&gt;"",((((ValuesFromComPort!K7628)-(Calculated!$I$2))/1.28)*3.2),"")</f>
        <v/>
      </c>
      <c r="K7589" t="str">
        <f>IF((ValuesFromComPort!H7628)&lt;&gt;"",((((ValuesFromComPort!H7628)-$K$2)*0.015625)/0.3),"")</f>
        <v/>
      </c>
      <c r="N7589" t="str">
        <f>IF((ValuesFromComPort!I7628)&lt;&gt;"",((((ValuesFromComPort!I7628)-$N$2)*0.125)/0.3),"")</f>
        <v/>
      </c>
    </row>
    <row r="7590" spans="2:14" x14ac:dyDescent="0.25">
      <c r="B7590" t="str">
        <f>IF((ValuesFromComPort!A7629)&lt;&gt;"",(((ValuesFromComPort!A7629)-(Calculated!$B$2))/204.8),"")</f>
        <v/>
      </c>
      <c r="C7590" t="str">
        <f>IF((ValuesFromComPort!P7629)&lt;&gt;"",((((ValuesFromComPort!P7629)-(Calculated!$C$2))/204.8)),"")</f>
        <v/>
      </c>
      <c r="E7590" t="str">
        <f>IF((ValuesFromComPort!D7629)&lt;&gt;"",(((ValuesFromComPort!D7629)-(Calculated!$E$2))/1.28/3200),"")</f>
        <v/>
      </c>
      <c r="F7590" t="str">
        <f>IF((ValuesFromComPort!M7629)&lt;&gt;"",(((ValuesFromComPort!M7629)-(Calculated!$F$2))/1.28/3200),"")</f>
        <v/>
      </c>
      <c r="H7590" t="str">
        <f>IF((ValuesFromComPort!F7629)&lt;&gt;"",((((ValuesFromComPort!F7629)-(Calculated!$H$2))/1.28)*3.2),"")</f>
        <v/>
      </c>
      <c r="I7590" t="str">
        <f>IF((ValuesFromComPort!K7629)&lt;&gt;"",((((ValuesFromComPort!K7629)-(Calculated!$I$2))/1.28)*3.2),"")</f>
        <v/>
      </c>
      <c r="K7590" t="str">
        <f>IF((ValuesFromComPort!H7629)&lt;&gt;"",((((ValuesFromComPort!H7629)-$K$2)*0.015625)/0.3),"")</f>
        <v/>
      </c>
      <c r="N7590" t="str">
        <f>IF((ValuesFromComPort!I7629)&lt;&gt;"",((((ValuesFromComPort!I7629)-$N$2)*0.125)/0.3),"")</f>
        <v/>
      </c>
    </row>
    <row r="7591" spans="2:14" x14ac:dyDescent="0.25">
      <c r="B7591" t="str">
        <f>IF((ValuesFromComPort!A7630)&lt;&gt;"",(((ValuesFromComPort!A7630)-(Calculated!$B$2))/204.8),"")</f>
        <v/>
      </c>
      <c r="C7591" t="str">
        <f>IF((ValuesFromComPort!P7630)&lt;&gt;"",((((ValuesFromComPort!P7630)-(Calculated!$C$2))/204.8)),"")</f>
        <v/>
      </c>
      <c r="E7591" t="str">
        <f>IF((ValuesFromComPort!D7630)&lt;&gt;"",(((ValuesFromComPort!D7630)-(Calculated!$E$2))/1.28/3200),"")</f>
        <v/>
      </c>
      <c r="F7591" t="str">
        <f>IF((ValuesFromComPort!M7630)&lt;&gt;"",(((ValuesFromComPort!M7630)-(Calculated!$F$2))/1.28/3200),"")</f>
        <v/>
      </c>
      <c r="H7591" t="str">
        <f>IF((ValuesFromComPort!F7630)&lt;&gt;"",((((ValuesFromComPort!F7630)-(Calculated!$H$2))/1.28)*3.2),"")</f>
        <v/>
      </c>
      <c r="I7591" t="str">
        <f>IF((ValuesFromComPort!K7630)&lt;&gt;"",((((ValuesFromComPort!K7630)-(Calculated!$I$2))/1.28)*3.2),"")</f>
        <v/>
      </c>
      <c r="K7591" t="str">
        <f>IF((ValuesFromComPort!H7630)&lt;&gt;"",((((ValuesFromComPort!H7630)-$K$2)*0.015625)/0.3),"")</f>
        <v/>
      </c>
      <c r="N7591" t="str">
        <f>IF((ValuesFromComPort!I7630)&lt;&gt;"",((((ValuesFromComPort!I7630)-$N$2)*0.125)/0.3),"")</f>
        <v/>
      </c>
    </row>
    <row r="7592" spans="2:14" x14ac:dyDescent="0.25">
      <c r="B7592" t="str">
        <f>IF((ValuesFromComPort!A7631)&lt;&gt;"",(((ValuesFromComPort!A7631)-(Calculated!$B$2))/204.8),"")</f>
        <v/>
      </c>
      <c r="C7592" t="str">
        <f>IF((ValuesFromComPort!P7631)&lt;&gt;"",((((ValuesFromComPort!P7631)-(Calculated!$C$2))/204.8)),"")</f>
        <v/>
      </c>
      <c r="E7592" t="str">
        <f>IF((ValuesFromComPort!D7631)&lt;&gt;"",(((ValuesFromComPort!D7631)-(Calculated!$E$2))/1.28/3200),"")</f>
        <v/>
      </c>
      <c r="F7592" t="str">
        <f>IF((ValuesFromComPort!M7631)&lt;&gt;"",(((ValuesFromComPort!M7631)-(Calculated!$F$2))/1.28/3200),"")</f>
        <v/>
      </c>
      <c r="H7592" t="str">
        <f>IF((ValuesFromComPort!F7631)&lt;&gt;"",((((ValuesFromComPort!F7631)-(Calculated!$H$2))/1.28)*3.2),"")</f>
        <v/>
      </c>
      <c r="I7592" t="str">
        <f>IF((ValuesFromComPort!K7631)&lt;&gt;"",((((ValuesFromComPort!K7631)-(Calculated!$I$2))/1.28)*3.2),"")</f>
        <v/>
      </c>
      <c r="K7592" t="str">
        <f>IF((ValuesFromComPort!H7631)&lt;&gt;"",((((ValuesFromComPort!H7631)-$K$2)*0.015625)/0.3),"")</f>
        <v/>
      </c>
      <c r="N7592" t="str">
        <f>IF((ValuesFromComPort!I7631)&lt;&gt;"",((((ValuesFromComPort!I7631)-$N$2)*0.125)/0.3),"")</f>
        <v/>
      </c>
    </row>
    <row r="7593" spans="2:14" x14ac:dyDescent="0.25">
      <c r="B7593" t="str">
        <f>IF((ValuesFromComPort!A7632)&lt;&gt;"",(((ValuesFromComPort!A7632)-(Calculated!$B$2))/204.8),"")</f>
        <v/>
      </c>
      <c r="C7593" t="str">
        <f>IF((ValuesFromComPort!P7632)&lt;&gt;"",((((ValuesFromComPort!P7632)-(Calculated!$C$2))/204.8)),"")</f>
        <v/>
      </c>
      <c r="E7593" t="str">
        <f>IF((ValuesFromComPort!D7632)&lt;&gt;"",(((ValuesFromComPort!D7632)-(Calculated!$E$2))/1.28/3200),"")</f>
        <v/>
      </c>
      <c r="F7593" t="str">
        <f>IF((ValuesFromComPort!M7632)&lt;&gt;"",(((ValuesFromComPort!M7632)-(Calculated!$F$2))/1.28/3200),"")</f>
        <v/>
      </c>
      <c r="H7593" t="str">
        <f>IF((ValuesFromComPort!F7632)&lt;&gt;"",((((ValuesFromComPort!F7632)-(Calculated!$H$2))/1.28)*3.2),"")</f>
        <v/>
      </c>
      <c r="I7593" t="str">
        <f>IF((ValuesFromComPort!K7632)&lt;&gt;"",((((ValuesFromComPort!K7632)-(Calculated!$I$2))/1.28)*3.2),"")</f>
        <v/>
      </c>
      <c r="K7593" t="str">
        <f>IF((ValuesFromComPort!H7632)&lt;&gt;"",((((ValuesFromComPort!H7632)-$K$2)*0.015625)/0.3),"")</f>
        <v/>
      </c>
      <c r="N7593" t="str">
        <f>IF((ValuesFromComPort!I7632)&lt;&gt;"",((((ValuesFromComPort!I7632)-$N$2)*0.125)/0.3),"")</f>
        <v/>
      </c>
    </row>
    <row r="7594" spans="2:14" x14ac:dyDescent="0.25">
      <c r="B7594" t="str">
        <f>IF((ValuesFromComPort!A7633)&lt;&gt;"",(((ValuesFromComPort!A7633)-(Calculated!$B$2))/204.8),"")</f>
        <v/>
      </c>
      <c r="C7594" t="str">
        <f>IF((ValuesFromComPort!P7633)&lt;&gt;"",((((ValuesFromComPort!P7633)-(Calculated!$C$2))/204.8)),"")</f>
        <v/>
      </c>
      <c r="E7594" t="str">
        <f>IF((ValuesFromComPort!D7633)&lt;&gt;"",(((ValuesFromComPort!D7633)-(Calculated!$E$2))/1.28/3200),"")</f>
        <v/>
      </c>
      <c r="F7594" t="str">
        <f>IF((ValuesFromComPort!M7633)&lt;&gt;"",(((ValuesFromComPort!M7633)-(Calculated!$F$2))/1.28/3200),"")</f>
        <v/>
      </c>
      <c r="H7594" t="str">
        <f>IF((ValuesFromComPort!F7633)&lt;&gt;"",((((ValuesFromComPort!F7633)-(Calculated!$H$2))/1.28)*3.2),"")</f>
        <v/>
      </c>
      <c r="I7594" t="str">
        <f>IF((ValuesFromComPort!K7633)&lt;&gt;"",((((ValuesFromComPort!K7633)-(Calculated!$I$2))/1.28)*3.2),"")</f>
        <v/>
      </c>
      <c r="K7594" t="str">
        <f>IF((ValuesFromComPort!H7633)&lt;&gt;"",((((ValuesFromComPort!H7633)-$K$2)*0.015625)/0.3),"")</f>
        <v/>
      </c>
      <c r="N7594" t="str">
        <f>IF((ValuesFromComPort!I7633)&lt;&gt;"",((((ValuesFromComPort!I7633)-$N$2)*0.125)/0.3),"")</f>
        <v/>
      </c>
    </row>
    <row r="7595" spans="2:14" x14ac:dyDescent="0.25">
      <c r="B7595" t="str">
        <f>IF((ValuesFromComPort!A7634)&lt;&gt;"",(((ValuesFromComPort!A7634)-(Calculated!$B$2))/204.8),"")</f>
        <v/>
      </c>
      <c r="C7595" t="str">
        <f>IF((ValuesFromComPort!P7634)&lt;&gt;"",((((ValuesFromComPort!P7634)-(Calculated!$C$2))/204.8)),"")</f>
        <v/>
      </c>
      <c r="E7595" t="str">
        <f>IF((ValuesFromComPort!D7634)&lt;&gt;"",(((ValuesFromComPort!D7634)-(Calculated!$E$2))/1.28/3200),"")</f>
        <v/>
      </c>
      <c r="F7595" t="str">
        <f>IF((ValuesFromComPort!M7634)&lt;&gt;"",(((ValuesFromComPort!M7634)-(Calculated!$F$2))/1.28/3200),"")</f>
        <v/>
      </c>
      <c r="H7595" t="str">
        <f>IF((ValuesFromComPort!F7634)&lt;&gt;"",((((ValuesFromComPort!F7634)-(Calculated!$H$2))/1.28)*3.2),"")</f>
        <v/>
      </c>
      <c r="I7595" t="str">
        <f>IF((ValuesFromComPort!K7634)&lt;&gt;"",((((ValuesFromComPort!K7634)-(Calculated!$I$2))/1.28)*3.2),"")</f>
        <v/>
      </c>
      <c r="K7595" t="str">
        <f>IF((ValuesFromComPort!H7634)&lt;&gt;"",((((ValuesFromComPort!H7634)-$K$2)*0.015625)/0.3),"")</f>
        <v/>
      </c>
      <c r="N7595" t="str">
        <f>IF((ValuesFromComPort!I7634)&lt;&gt;"",((((ValuesFromComPort!I7634)-$N$2)*0.125)/0.3),"")</f>
        <v/>
      </c>
    </row>
    <row r="7596" spans="2:14" x14ac:dyDescent="0.25">
      <c r="B7596" t="str">
        <f>IF((ValuesFromComPort!A7635)&lt;&gt;"",(((ValuesFromComPort!A7635)-(Calculated!$B$2))/204.8),"")</f>
        <v/>
      </c>
      <c r="C7596" t="str">
        <f>IF((ValuesFromComPort!P7635)&lt;&gt;"",((((ValuesFromComPort!P7635)-(Calculated!$C$2))/204.8)),"")</f>
        <v/>
      </c>
      <c r="E7596" t="str">
        <f>IF((ValuesFromComPort!D7635)&lt;&gt;"",(((ValuesFromComPort!D7635)-(Calculated!$E$2))/1.28/3200),"")</f>
        <v/>
      </c>
      <c r="F7596" t="str">
        <f>IF((ValuesFromComPort!M7635)&lt;&gt;"",(((ValuesFromComPort!M7635)-(Calculated!$F$2))/1.28/3200),"")</f>
        <v/>
      </c>
      <c r="H7596" t="str">
        <f>IF((ValuesFromComPort!F7635)&lt;&gt;"",((((ValuesFromComPort!F7635)-(Calculated!$H$2))/1.28)*3.2),"")</f>
        <v/>
      </c>
      <c r="I7596" t="str">
        <f>IF((ValuesFromComPort!K7635)&lt;&gt;"",((((ValuesFromComPort!K7635)-(Calculated!$I$2))/1.28)*3.2),"")</f>
        <v/>
      </c>
      <c r="K7596" t="str">
        <f>IF((ValuesFromComPort!H7635)&lt;&gt;"",((((ValuesFromComPort!H7635)-$K$2)*0.015625)/0.3),"")</f>
        <v/>
      </c>
      <c r="N7596" t="str">
        <f>IF((ValuesFromComPort!I7635)&lt;&gt;"",((((ValuesFromComPort!I7635)-$N$2)*0.125)/0.3),"")</f>
        <v/>
      </c>
    </row>
    <row r="7597" spans="2:14" x14ac:dyDescent="0.25">
      <c r="B7597" t="str">
        <f>IF((ValuesFromComPort!A7636)&lt;&gt;"",(((ValuesFromComPort!A7636)-(Calculated!$B$2))/204.8),"")</f>
        <v/>
      </c>
      <c r="C7597" t="str">
        <f>IF((ValuesFromComPort!P7636)&lt;&gt;"",((((ValuesFromComPort!P7636)-(Calculated!$C$2))/204.8)),"")</f>
        <v/>
      </c>
      <c r="E7597" t="str">
        <f>IF((ValuesFromComPort!D7636)&lt;&gt;"",(((ValuesFromComPort!D7636)-(Calculated!$E$2))/1.28/3200),"")</f>
        <v/>
      </c>
      <c r="F7597" t="str">
        <f>IF((ValuesFromComPort!M7636)&lt;&gt;"",(((ValuesFromComPort!M7636)-(Calculated!$F$2))/1.28/3200),"")</f>
        <v/>
      </c>
      <c r="H7597" t="str">
        <f>IF((ValuesFromComPort!F7636)&lt;&gt;"",((((ValuesFromComPort!F7636)-(Calculated!$H$2))/1.28)*3.2),"")</f>
        <v/>
      </c>
      <c r="I7597" t="str">
        <f>IF((ValuesFromComPort!K7636)&lt;&gt;"",((((ValuesFromComPort!K7636)-(Calculated!$I$2))/1.28)*3.2),"")</f>
        <v/>
      </c>
      <c r="K7597" t="str">
        <f>IF((ValuesFromComPort!H7636)&lt;&gt;"",((((ValuesFromComPort!H7636)-$K$2)*0.015625)/0.3),"")</f>
        <v/>
      </c>
      <c r="N7597" t="str">
        <f>IF((ValuesFromComPort!I7636)&lt;&gt;"",((((ValuesFromComPort!I7636)-$N$2)*0.125)/0.3),"")</f>
        <v/>
      </c>
    </row>
    <row r="7598" spans="2:14" x14ac:dyDescent="0.25">
      <c r="B7598" t="str">
        <f>IF((ValuesFromComPort!A7637)&lt;&gt;"",(((ValuesFromComPort!A7637)-(Calculated!$B$2))/204.8),"")</f>
        <v/>
      </c>
      <c r="C7598" t="str">
        <f>IF((ValuesFromComPort!P7637)&lt;&gt;"",((((ValuesFromComPort!P7637)-(Calculated!$C$2))/204.8)),"")</f>
        <v/>
      </c>
      <c r="E7598" t="str">
        <f>IF((ValuesFromComPort!D7637)&lt;&gt;"",(((ValuesFromComPort!D7637)-(Calculated!$E$2))/1.28/3200),"")</f>
        <v/>
      </c>
      <c r="F7598" t="str">
        <f>IF((ValuesFromComPort!M7637)&lt;&gt;"",(((ValuesFromComPort!M7637)-(Calculated!$F$2))/1.28/3200),"")</f>
        <v/>
      </c>
      <c r="H7598" t="str">
        <f>IF((ValuesFromComPort!F7637)&lt;&gt;"",((((ValuesFromComPort!F7637)-(Calculated!$H$2))/1.28)*3.2),"")</f>
        <v/>
      </c>
      <c r="I7598" t="str">
        <f>IF((ValuesFromComPort!K7637)&lt;&gt;"",((((ValuesFromComPort!K7637)-(Calculated!$I$2))/1.28)*3.2),"")</f>
        <v/>
      </c>
      <c r="K7598" t="str">
        <f>IF((ValuesFromComPort!H7637)&lt;&gt;"",((((ValuesFromComPort!H7637)-$K$2)*0.015625)/0.3),"")</f>
        <v/>
      </c>
      <c r="N7598" t="str">
        <f>IF((ValuesFromComPort!I7637)&lt;&gt;"",((((ValuesFromComPort!I7637)-$N$2)*0.125)/0.3),"")</f>
        <v/>
      </c>
    </row>
    <row r="7599" spans="2:14" x14ac:dyDescent="0.25">
      <c r="B7599" t="str">
        <f>IF((ValuesFromComPort!A7638)&lt;&gt;"",(((ValuesFromComPort!A7638)-(Calculated!$B$2))/204.8),"")</f>
        <v/>
      </c>
      <c r="C7599" t="str">
        <f>IF((ValuesFromComPort!P7638)&lt;&gt;"",((((ValuesFromComPort!P7638)-(Calculated!$C$2))/204.8)),"")</f>
        <v/>
      </c>
      <c r="E7599" t="str">
        <f>IF((ValuesFromComPort!D7638)&lt;&gt;"",(((ValuesFromComPort!D7638)-(Calculated!$E$2))/1.28/3200),"")</f>
        <v/>
      </c>
      <c r="F7599" t="str">
        <f>IF((ValuesFromComPort!M7638)&lt;&gt;"",(((ValuesFromComPort!M7638)-(Calculated!$F$2))/1.28/3200),"")</f>
        <v/>
      </c>
      <c r="H7599" t="str">
        <f>IF((ValuesFromComPort!F7638)&lt;&gt;"",((((ValuesFromComPort!F7638)-(Calculated!$H$2))/1.28)*3.2),"")</f>
        <v/>
      </c>
      <c r="I7599" t="str">
        <f>IF((ValuesFromComPort!K7638)&lt;&gt;"",((((ValuesFromComPort!K7638)-(Calculated!$I$2))/1.28)*3.2),"")</f>
        <v/>
      </c>
      <c r="K7599" t="str">
        <f>IF((ValuesFromComPort!H7638)&lt;&gt;"",((((ValuesFromComPort!H7638)-$K$2)*0.015625)/0.3),"")</f>
        <v/>
      </c>
      <c r="N7599" t="str">
        <f>IF((ValuesFromComPort!I7638)&lt;&gt;"",((((ValuesFromComPort!I7638)-$N$2)*0.125)/0.3),"")</f>
        <v/>
      </c>
    </row>
    <row r="7600" spans="2:14" x14ac:dyDescent="0.25">
      <c r="B7600" t="str">
        <f>IF((ValuesFromComPort!A7639)&lt;&gt;"",(((ValuesFromComPort!A7639)-(Calculated!$B$2))/204.8),"")</f>
        <v/>
      </c>
      <c r="C7600" t="str">
        <f>IF((ValuesFromComPort!P7639)&lt;&gt;"",((((ValuesFromComPort!P7639)-(Calculated!$C$2))/204.8)),"")</f>
        <v/>
      </c>
      <c r="E7600" t="str">
        <f>IF((ValuesFromComPort!D7639)&lt;&gt;"",(((ValuesFromComPort!D7639)-(Calculated!$E$2))/1.28/3200),"")</f>
        <v/>
      </c>
      <c r="F7600" t="str">
        <f>IF((ValuesFromComPort!M7639)&lt;&gt;"",(((ValuesFromComPort!M7639)-(Calculated!$F$2))/1.28/3200),"")</f>
        <v/>
      </c>
      <c r="H7600" t="str">
        <f>IF((ValuesFromComPort!F7639)&lt;&gt;"",((((ValuesFromComPort!F7639)-(Calculated!$H$2))/1.28)*3.2),"")</f>
        <v/>
      </c>
      <c r="I7600" t="str">
        <f>IF((ValuesFromComPort!K7639)&lt;&gt;"",((((ValuesFromComPort!K7639)-(Calculated!$I$2))/1.28)*3.2),"")</f>
        <v/>
      </c>
      <c r="K7600" t="str">
        <f>IF((ValuesFromComPort!H7639)&lt;&gt;"",((((ValuesFromComPort!H7639)-$K$2)*0.015625)/0.3),"")</f>
        <v/>
      </c>
      <c r="N7600" t="str">
        <f>IF((ValuesFromComPort!I7639)&lt;&gt;"",((((ValuesFromComPort!I7639)-$N$2)*0.125)/0.3),"")</f>
        <v/>
      </c>
    </row>
    <row r="7601" spans="2:14" x14ac:dyDescent="0.25">
      <c r="B7601" t="str">
        <f>IF((ValuesFromComPort!A7640)&lt;&gt;"",(((ValuesFromComPort!A7640)-(Calculated!$B$2))/204.8),"")</f>
        <v/>
      </c>
      <c r="C7601" t="str">
        <f>IF((ValuesFromComPort!P7640)&lt;&gt;"",((((ValuesFromComPort!P7640)-(Calculated!$C$2))/204.8)),"")</f>
        <v/>
      </c>
      <c r="E7601" t="str">
        <f>IF((ValuesFromComPort!D7640)&lt;&gt;"",(((ValuesFromComPort!D7640)-(Calculated!$E$2))/1.28/3200),"")</f>
        <v/>
      </c>
      <c r="F7601" t="str">
        <f>IF((ValuesFromComPort!M7640)&lt;&gt;"",(((ValuesFromComPort!M7640)-(Calculated!$F$2))/1.28/3200),"")</f>
        <v/>
      </c>
      <c r="H7601" t="str">
        <f>IF((ValuesFromComPort!F7640)&lt;&gt;"",((((ValuesFromComPort!F7640)-(Calculated!$H$2))/1.28)*3.2),"")</f>
        <v/>
      </c>
      <c r="I7601" t="str">
        <f>IF((ValuesFromComPort!K7640)&lt;&gt;"",((((ValuesFromComPort!K7640)-(Calculated!$I$2))/1.28)*3.2),"")</f>
        <v/>
      </c>
      <c r="K7601" t="str">
        <f>IF((ValuesFromComPort!H7640)&lt;&gt;"",((((ValuesFromComPort!H7640)-$K$2)*0.015625)/0.3),"")</f>
        <v/>
      </c>
      <c r="N7601" t="str">
        <f>IF((ValuesFromComPort!I7640)&lt;&gt;"",((((ValuesFromComPort!I7640)-$N$2)*0.125)/0.3),"")</f>
        <v/>
      </c>
    </row>
    <row r="7602" spans="2:14" x14ac:dyDescent="0.25">
      <c r="B7602" t="str">
        <f>IF((ValuesFromComPort!A7641)&lt;&gt;"",(((ValuesFromComPort!A7641)-(Calculated!$B$2))/204.8),"")</f>
        <v/>
      </c>
      <c r="C7602" t="str">
        <f>IF((ValuesFromComPort!P7641)&lt;&gt;"",((((ValuesFromComPort!P7641)-(Calculated!$C$2))/204.8)),"")</f>
        <v/>
      </c>
      <c r="E7602" t="str">
        <f>IF((ValuesFromComPort!D7641)&lt;&gt;"",(((ValuesFromComPort!D7641)-(Calculated!$E$2))/1.28/3200),"")</f>
        <v/>
      </c>
      <c r="F7602" t="str">
        <f>IF((ValuesFromComPort!M7641)&lt;&gt;"",(((ValuesFromComPort!M7641)-(Calculated!$F$2))/1.28/3200),"")</f>
        <v/>
      </c>
      <c r="H7602" t="str">
        <f>IF((ValuesFromComPort!F7641)&lt;&gt;"",((((ValuesFromComPort!F7641)-(Calculated!$H$2))/1.28)*3.2),"")</f>
        <v/>
      </c>
      <c r="I7602" t="str">
        <f>IF((ValuesFromComPort!K7641)&lt;&gt;"",((((ValuesFromComPort!K7641)-(Calculated!$I$2))/1.28)*3.2),"")</f>
        <v/>
      </c>
      <c r="K7602" t="str">
        <f>IF((ValuesFromComPort!H7641)&lt;&gt;"",((((ValuesFromComPort!H7641)-$K$2)*0.015625)/0.3),"")</f>
        <v/>
      </c>
      <c r="N7602" t="str">
        <f>IF((ValuesFromComPort!I7641)&lt;&gt;"",((((ValuesFromComPort!I7641)-$N$2)*0.125)/0.3),"")</f>
        <v/>
      </c>
    </row>
    <row r="7603" spans="2:14" x14ac:dyDescent="0.25">
      <c r="B7603" t="str">
        <f>IF((ValuesFromComPort!A7642)&lt;&gt;"",(((ValuesFromComPort!A7642)-(Calculated!$B$2))/204.8),"")</f>
        <v/>
      </c>
      <c r="C7603" t="str">
        <f>IF((ValuesFromComPort!P7642)&lt;&gt;"",((((ValuesFromComPort!P7642)-(Calculated!$C$2))/204.8)),"")</f>
        <v/>
      </c>
      <c r="E7603" t="str">
        <f>IF((ValuesFromComPort!D7642)&lt;&gt;"",(((ValuesFromComPort!D7642)-(Calculated!$E$2))/1.28/3200),"")</f>
        <v/>
      </c>
      <c r="F7603" t="str">
        <f>IF((ValuesFromComPort!M7642)&lt;&gt;"",(((ValuesFromComPort!M7642)-(Calculated!$F$2))/1.28/3200),"")</f>
        <v/>
      </c>
      <c r="H7603" t="str">
        <f>IF((ValuesFromComPort!F7642)&lt;&gt;"",((((ValuesFromComPort!F7642)-(Calculated!$H$2))/1.28)*3.2),"")</f>
        <v/>
      </c>
      <c r="I7603" t="str">
        <f>IF((ValuesFromComPort!K7642)&lt;&gt;"",((((ValuesFromComPort!K7642)-(Calculated!$I$2))/1.28)*3.2),"")</f>
        <v/>
      </c>
      <c r="K7603" t="str">
        <f>IF((ValuesFromComPort!H7642)&lt;&gt;"",((((ValuesFromComPort!H7642)-$K$2)*0.015625)/0.3),"")</f>
        <v/>
      </c>
      <c r="N7603" t="str">
        <f>IF((ValuesFromComPort!I7642)&lt;&gt;"",((((ValuesFromComPort!I7642)-$N$2)*0.125)/0.3),"")</f>
        <v/>
      </c>
    </row>
    <row r="7604" spans="2:14" x14ac:dyDescent="0.25">
      <c r="B7604" t="str">
        <f>IF((ValuesFromComPort!A7643)&lt;&gt;"",(((ValuesFromComPort!A7643)-(Calculated!$B$2))/204.8),"")</f>
        <v/>
      </c>
      <c r="C7604" t="str">
        <f>IF((ValuesFromComPort!P7643)&lt;&gt;"",((((ValuesFromComPort!P7643)-(Calculated!$C$2))/204.8)),"")</f>
        <v/>
      </c>
      <c r="E7604" t="str">
        <f>IF((ValuesFromComPort!D7643)&lt;&gt;"",(((ValuesFromComPort!D7643)-(Calculated!$E$2))/1.28/3200),"")</f>
        <v/>
      </c>
      <c r="F7604" t="str">
        <f>IF((ValuesFromComPort!M7643)&lt;&gt;"",(((ValuesFromComPort!M7643)-(Calculated!$F$2))/1.28/3200),"")</f>
        <v/>
      </c>
      <c r="H7604" t="str">
        <f>IF((ValuesFromComPort!F7643)&lt;&gt;"",((((ValuesFromComPort!F7643)-(Calculated!$H$2))/1.28)*3.2),"")</f>
        <v/>
      </c>
      <c r="I7604" t="str">
        <f>IF((ValuesFromComPort!K7643)&lt;&gt;"",((((ValuesFromComPort!K7643)-(Calculated!$I$2))/1.28)*3.2),"")</f>
        <v/>
      </c>
      <c r="K7604" t="str">
        <f>IF((ValuesFromComPort!H7643)&lt;&gt;"",((((ValuesFromComPort!H7643)-$K$2)*0.015625)/0.3),"")</f>
        <v/>
      </c>
      <c r="N7604" t="str">
        <f>IF((ValuesFromComPort!I7643)&lt;&gt;"",((((ValuesFromComPort!I7643)-$N$2)*0.125)/0.3),"")</f>
        <v/>
      </c>
    </row>
    <row r="7605" spans="2:14" x14ac:dyDescent="0.25">
      <c r="B7605" t="str">
        <f>IF((ValuesFromComPort!A7644)&lt;&gt;"",(((ValuesFromComPort!A7644)-(Calculated!$B$2))/204.8),"")</f>
        <v/>
      </c>
      <c r="C7605" t="str">
        <f>IF((ValuesFromComPort!P7644)&lt;&gt;"",((((ValuesFromComPort!P7644)-(Calculated!$C$2))/204.8)),"")</f>
        <v/>
      </c>
      <c r="E7605" t="str">
        <f>IF((ValuesFromComPort!D7644)&lt;&gt;"",(((ValuesFromComPort!D7644)-(Calculated!$E$2))/1.28/3200),"")</f>
        <v/>
      </c>
      <c r="F7605" t="str">
        <f>IF((ValuesFromComPort!M7644)&lt;&gt;"",(((ValuesFromComPort!M7644)-(Calculated!$F$2))/1.28/3200),"")</f>
        <v/>
      </c>
      <c r="H7605" t="str">
        <f>IF((ValuesFromComPort!F7644)&lt;&gt;"",((((ValuesFromComPort!F7644)-(Calculated!$H$2))/1.28)*3.2),"")</f>
        <v/>
      </c>
      <c r="I7605" t="str">
        <f>IF((ValuesFromComPort!K7644)&lt;&gt;"",((((ValuesFromComPort!K7644)-(Calculated!$I$2))/1.28)*3.2),"")</f>
        <v/>
      </c>
      <c r="K7605" t="str">
        <f>IF((ValuesFromComPort!H7644)&lt;&gt;"",((((ValuesFromComPort!H7644)-$K$2)*0.015625)/0.3),"")</f>
        <v/>
      </c>
      <c r="N7605" t="str">
        <f>IF((ValuesFromComPort!I7644)&lt;&gt;"",((((ValuesFromComPort!I7644)-$N$2)*0.125)/0.3),"")</f>
        <v/>
      </c>
    </row>
    <row r="7606" spans="2:14" x14ac:dyDescent="0.25">
      <c r="B7606" t="str">
        <f>IF((ValuesFromComPort!A7645)&lt;&gt;"",(((ValuesFromComPort!A7645)-(Calculated!$B$2))/204.8),"")</f>
        <v/>
      </c>
      <c r="C7606" t="str">
        <f>IF((ValuesFromComPort!P7645)&lt;&gt;"",((((ValuesFromComPort!P7645)-(Calculated!$C$2))/204.8)),"")</f>
        <v/>
      </c>
      <c r="E7606" t="str">
        <f>IF((ValuesFromComPort!D7645)&lt;&gt;"",(((ValuesFromComPort!D7645)-(Calculated!$E$2))/1.28/3200),"")</f>
        <v/>
      </c>
      <c r="F7606" t="str">
        <f>IF((ValuesFromComPort!M7645)&lt;&gt;"",(((ValuesFromComPort!M7645)-(Calculated!$F$2))/1.28/3200),"")</f>
        <v/>
      </c>
      <c r="H7606" t="str">
        <f>IF((ValuesFromComPort!F7645)&lt;&gt;"",((((ValuesFromComPort!F7645)-(Calculated!$H$2))/1.28)*3.2),"")</f>
        <v/>
      </c>
      <c r="I7606" t="str">
        <f>IF((ValuesFromComPort!K7645)&lt;&gt;"",((((ValuesFromComPort!K7645)-(Calculated!$I$2))/1.28)*3.2),"")</f>
        <v/>
      </c>
      <c r="K7606" t="str">
        <f>IF((ValuesFromComPort!H7645)&lt;&gt;"",((((ValuesFromComPort!H7645)-$K$2)*0.015625)/0.3),"")</f>
        <v/>
      </c>
      <c r="N7606" t="str">
        <f>IF((ValuesFromComPort!I7645)&lt;&gt;"",((((ValuesFromComPort!I7645)-$N$2)*0.125)/0.3),"")</f>
        <v/>
      </c>
    </row>
    <row r="7607" spans="2:14" x14ac:dyDescent="0.25">
      <c r="B7607" t="str">
        <f>IF((ValuesFromComPort!A7646)&lt;&gt;"",(((ValuesFromComPort!A7646)-(Calculated!$B$2))/204.8),"")</f>
        <v/>
      </c>
      <c r="C7607" t="str">
        <f>IF((ValuesFromComPort!P7646)&lt;&gt;"",((((ValuesFromComPort!P7646)-(Calculated!$C$2))/204.8)),"")</f>
        <v/>
      </c>
      <c r="E7607" t="str">
        <f>IF((ValuesFromComPort!D7646)&lt;&gt;"",(((ValuesFromComPort!D7646)-(Calculated!$E$2))/1.28/3200),"")</f>
        <v/>
      </c>
      <c r="F7607" t="str">
        <f>IF((ValuesFromComPort!M7646)&lt;&gt;"",(((ValuesFromComPort!M7646)-(Calculated!$F$2))/1.28/3200),"")</f>
        <v/>
      </c>
      <c r="H7607" t="str">
        <f>IF((ValuesFromComPort!F7646)&lt;&gt;"",((((ValuesFromComPort!F7646)-(Calculated!$H$2))/1.28)*3.2),"")</f>
        <v/>
      </c>
      <c r="I7607" t="str">
        <f>IF((ValuesFromComPort!K7646)&lt;&gt;"",((((ValuesFromComPort!K7646)-(Calculated!$I$2))/1.28)*3.2),"")</f>
        <v/>
      </c>
      <c r="K7607" t="str">
        <f>IF((ValuesFromComPort!H7646)&lt;&gt;"",((((ValuesFromComPort!H7646)-$K$2)*0.015625)/0.3),"")</f>
        <v/>
      </c>
      <c r="N7607" t="str">
        <f>IF((ValuesFromComPort!I7646)&lt;&gt;"",((((ValuesFromComPort!I7646)-$N$2)*0.125)/0.3),"")</f>
        <v/>
      </c>
    </row>
    <row r="7608" spans="2:14" x14ac:dyDescent="0.25">
      <c r="B7608" t="str">
        <f>IF((ValuesFromComPort!A7647)&lt;&gt;"",(((ValuesFromComPort!A7647)-(Calculated!$B$2))/204.8),"")</f>
        <v/>
      </c>
      <c r="C7608" t="str">
        <f>IF((ValuesFromComPort!P7647)&lt;&gt;"",((((ValuesFromComPort!P7647)-(Calculated!$C$2))/204.8)),"")</f>
        <v/>
      </c>
      <c r="E7608" t="str">
        <f>IF((ValuesFromComPort!D7647)&lt;&gt;"",(((ValuesFromComPort!D7647)-(Calculated!$E$2))/1.28/3200),"")</f>
        <v/>
      </c>
      <c r="F7608" t="str">
        <f>IF((ValuesFromComPort!M7647)&lt;&gt;"",(((ValuesFromComPort!M7647)-(Calculated!$F$2))/1.28/3200),"")</f>
        <v/>
      </c>
      <c r="H7608" t="str">
        <f>IF((ValuesFromComPort!F7647)&lt;&gt;"",((((ValuesFromComPort!F7647)-(Calculated!$H$2))/1.28)*3.2),"")</f>
        <v/>
      </c>
      <c r="I7608" t="str">
        <f>IF((ValuesFromComPort!K7647)&lt;&gt;"",((((ValuesFromComPort!K7647)-(Calculated!$I$2))/1.28)*3.2),"")</f>
        <v/>
      </c>
      <c r="K7608" t="str">
        <f>IF((ValuesFromComPort!H7647)&lt;&gt;"",((((ValuesFromComPort!H7647)-$K$2)*0.015625)/0.3),"")</f>
        <v/>
      </c>
      <c r="N7608" t="str">
        <f>IF((ValuesFromComPort!I7647)&lt;&gt;"",((((ValuesFromComPort!I7647)-$N$2)*0.125)/0.3),"")</f>
        <v/>
      </c>
    </row>
    <row r="7609" spans="2:14" x14ac:dyDescent="0.25">
      <c r="B7609" t="str">
        <f>IF((ValuesFromComPort!A7648)&lt;&gt;"",(((ValuesFromComPort!A7648)-(Calculated!$B$2))/204.8),"")</f>
        <v/>
      </c>
      <c r="C7609" t="str">
        <f>IF((ValuesFromComPort!P7648)&lt;&gt;"",((((ValuesFromComPort!P7648)-(Calculated!$C$2))/204.8)),"")</f>
        <v/>
      </c>
      <c r="E7609" t="str">
        <f>IF((ValuesFromComPort!D7648)&lt;&gt;"",(((ValuesFromComPort!D7648)-(Calculated!$E$2))/1.28/3200),"")</f>
        <v/>
      </c>
      <c r="F7609" t="str">
        <f>IF((ValuesFromComPort!M7648)&lt;&gt;"",(((ValuesFromComPort!M7648)-(Calculated!$F$2))/1.28/3200),"")</f>
        <v/>
      </c>
      <c r="H7609" t="str">
        <f>IF((ValuesFromComPort!F7648)&lt;&gt;"",((((ValuesFromComPort!F7648)-(Calculated!$H$2))/1.28)*3.2),"")</f>
        <v/>
      </c>
      <c r="I7609" t="str">
        <f>IF((ValuesFromComPort!K7648)&lt;&gt;"",((((ValuesFromComPort!K7648)-(Calculated!$I$2))/1.28)*3.2),"")</f>
        <v/>
      </c>
      <c r="K7609" t="str">
        <f>IF((ValuesFromComPort!H7648)&lt;&gt;"",((((ValuesFromComPort!H7648)-$K$2)*0.015625)/0.3),"")</f>
        <v/>
      </c>
      <c r="N7609" t="str">
        <f>IF((ValuesFromComPort!I7648)&lt;&gt;"",((((ValuesFromComPort!I7648)-$N$2)*0.125)/0.3),"")</f>
        <v/>
      </c>
    </row>
    <row r="7610" spans="2:14" x14ac:dyDescent="0.25">
      <c r="B7610" t="str">
        <f>IF((ValuesFromComPort!A7649)&lt;&gt;"",(((ValuesFromComPort!A7649)-(Calculated!$B$2))/204.8),"")</f>
        <v/>
      </c>
      <c r="C7610" t="str">
        <f>IF((ValuesFromComPort!P7649)&lt;&gt;"",((((ValuesFromComPort!P7649)-(Calculated!$C$2))/204.8)),"")</f>
        <v/>
      </c>
      <c r="E7610" t="str">
        <f>IF((ValuesFromComPort!D7649)&lt;&gt;"",(((ValuesFromComPort!D7649)-(Calculated!$E$2))/1.28/3200),"")</f>
        <v/>
      </c>
      <c r="F7610" t="str">
        <f>IF((ValuesFromComPort!M7649)&lt;&gt;"",(((ValuesFromComPort!M7649)-(Calculated!$F$2))/1.28/3200),"")</f>
        <v/>
      </c>
      <c r="H7610" t="str">
        <f>IF((ValuesFromComPort!F7649)&lt;&gt;"",((((ValuesFromComPort!F7649)-(Calculated!$H$2))/1.28)*3.2),"")</f>
        <v/>
      </c>
      <c r="I7610" t="str">
        <f>IF((ValuesFromComPort!K7649)&lt;&gt;"",((((ValuesFromComPort!K7649)-(Calculated!$I$2))/1.28)*3.2),"")</f>
        <v/>
      </c>
      <c r="K7610" t="str">
        <f>IF((ValuesFromComPort!H7649)&lt;&gt;"",((((ValuesFromComPort!H7649)-$K$2)*0.015625)/0.3),"")</f>
        <v/>
      </c>
      <c r="N7610" t="str">
        <f>IF((ValuesFromComPort!I7649)&lt;&gt;"",((((ValuesFromComPort!I7649)-$N$2)*0.125)/0.3),"")</f>
        <v/>
      </c>
    </row>
    <row r="7611" spans="2:14" x14ac:dyDescent="0.25">
      <c r="B7611" t="str">
        <f>IF((ValuesFromComPort!A7650)&lt;&gt;"",(((ValuesFromComPort!A7650)-(Calculated!$B$2))/204.8),"")</f>
        <v/>
      </c>
      <c r="C7611" t="str">
        <f>IF((ValuesFromComPort!P7650)&lt;&gt;"",((((ValuesFromComPort!P7650)-(Calculated!$C$2))/204.8)),"")</f>
        <v/>
      </c>
      <c r="E7611" t="str">
        <f>IF((ValuesFromComPort!D7650)&lt;&gt;"",(((ValuesFromComPort!D7650)-(Calculated!$E$2))/1.28/3200),"")</f>
        <v/>
      </c>
      <c r="F7611" t="str">
        <f>IF((ValuesFromComPort!M7650)&lt;&gt;"",(((ValuesFromComPort!M7650)-(Calculated!$F$2))/1.28/3200),"")</f>
        <v/>
      </c>
      <c r="H7611" t="str">
        <f>IF((ValuesFromComPort!F7650)&lt;&gt;"",((((ValuesFromComPort!F7650)-(Calculated!$H$2))/1.28)*3.2),"")</f>
        <v/>
      </c>
      <c r="I7611" t="str">
        <f>IF((ValuesFromComPort!K7650)&lt;&gt;"",((((ValuesFromComPort!K7650)-(Calculated!$I$2))/1.28)*3.2),"")</f>
        <v/>
      </c>
      <c r="K7611" t="str">
        <f>IF((ValuesFromComPort!H7650)&lt;&gt;"",((((ValuesFromComPort!H7650)-$K$2)*0.015625)/0.3),"")</f>
        <v/>
      </c>
      <c r="N7611" t="str">
        <f>IF((ValuesFromComPort!I7650)&lt;&gt;"",((((ValuesFromComPort!I7650)-$N$2)*0.125)/0.3),"")</f>
        <v/>
      </c>
    </row>
    <row r="7612" spans="2:14" x14ac:dyDescent="0.25">
      <c r="B7612" t="str">
        <f>IF((ValuesFromComPort!A7651)&lt;&gt;"",(((ValuesFromComPort!A7651)-(Calculated!$B$2))/204.8),"")</f>
        <v/>
      </c>
      <c r="C7612" t="str">
        <f>IF((ValuesFromComPort!P7651)&lt;&gt;"",((((ValuesFromComPort!P7651)-(Calculated!$C$2))/204.8)),"")</f>
        <v/>
      </c>
      <c r="E7612" t="str">
        <f>IF((ValuesFromComPort!D7651)&lt;&gt;"",(((ValuesFromComPort!D7651)-(Calculated!$E$2))/1.28/3200),"")</f>
        <v/>
      </c>
      <c r="F7612" t="str">
        <f>IF((ValuesFromComPort!M7651)&lt;&gt;"",(((ValuesFromComPort!M7651)-(Calculated!$F$2))/1.28/3200),"")</f>
        <v/>
      </c>
      <c r="H7612" t="str">
        <f>IF((ValuesFromComPort!F7651)&lt;&gt;"",((((ValuesFromComPort!F7651)-(Calculated!$H$2))/1.28)*3.2),"")</f>
        <v/>
      </c>
      <c r="I7612" t="str">
        <f>IF((ValuesFromComPort!K7651)&lt;&gt;"",((((ValuesFromComPort!K7651)-(Calculated!$I$2))/1.28)*3.2),"")</f>
        <v/>
      </c>
      <c r="K7612" t="str">
        <f>IF((ValuesFromComPort!H7651)&lt;&gt;"",((((ValuesFromComPort!H7651)-$K$2)*0.015625)/0.3),"")</f>
        <v/>
      </c>
      <c r="N7612" t="str">
        <f>IF((ValuesFromComPort!I7651)&lt;&gt;"",((((ValuesFromComPort!I7651)-$N$2)*0.125)/0.3),"")</f>
        <v/>
      </c>
    </row>
    <row r="7613" spans="2:14" x14ac:dyDescent="0.25">
      <c r="B7613" t="str">
        <f>IF((ValuesFromComPort!A7652)&lt;&gt;"",(((ValuesFromComPort!A7652)-(Calculated!$B$2))/204.8),"")</f>
        <v/>
      </c>
      <c r="C7613" t="str">
        <f>IF((ValuesFromComPort!P7652)&lt;&gt;"",((((ValuesFromComPort!P7652)-(Calculated!$C$2))/204.8)),"")</f>
        <v/>
      </c>
      <c r="E7613" t="str">
        <f>IF((ValuesFromComPort!D7652)&lt;&gt;"",(((ValuesFromComPort!D7652)-(Calculated!$E$2))/1.28/3200),"")</f>
        <v/>
      </c>
      <c r="F7613" t="str">
        <f>IF((ValuesFromComPort!M7652)&lt;&gt;"",(((ValuesFromComPort!M7652)-(Calculated!$F$2))/1.28/3200),"")</f>
        <v/>
      </c>
      <c r="H7613" t="str">
        <f>IF((ValuesFromComPort!F7652)&lt;&gt;"",((((ValuesFromComPort!F7652)-(Calculated!$H$2))/1.28)*3.2),"")</f>
        <v/>
      </c>
      <c r="I7613" t="str">
        <f>IF((ValuesFromComPort!K7652)&lt;&gt;"",((((ValuesFromComPort!K7652)-(Calculated!$I$2))/1.28)*3.2),"")</f>
        <v/>
      </c>
      <c r="K7613" t="str">
        <f>IF((ValuesFromComPort!H7652)&lt;&gt;"",((((ValuesFromComPort!H7652)-$K$2)*0.015625)/0.3),"")</f>
        <v/>
      </c>
      <c r="N7613" t="str">
        <f>IF((ValuesFromComPort!I7652)&lt;&gt;"",((((ValuesFromComPort!I7652)-$N$2)*0.125)/0.3),"")</f>
        <v/>
      </c>
    </row>
    <row r="7614" spans="2:14" x14ac:dyDescent="0.25">
      <c r="B7614" t="str">
        <f>IF((ValuesFromComPort!A7653)&lt;&gt;"",(((ValuesFromComPort!A7653)-(Calculated!$B$2))/204.8),"")</f>
        <v/>
      </c>
      <c r="C7614" t="str">
        <f>IF((ValuesFromComPort!P7653)&lt;&gt;"",((((ValuesFromComPort!P7653)-(Calculated!$C$2))/204.8)),"")</f>
        <v/>
      </c>
      <c r="E7614" t="str">
        <f>IF((ValuesFromComPort!D7653)&lt;&gt;"",(((ValuesFromComPort!D7653)-(Calculated!$E$2))/1.28/3200),"")</f>
        <v/>
      </c>
      <c r="F7614" t="str">
        <f>IF((ValuesFromComPort!M7653)&lt;&gt;"",(((ValuesFromComPort!M7653)-(Calculated!$F$2))/1.28/3200),"")</f>
        <v/>
      </c>
      <c r="H7614" t="str">
        <f>IF((ValuesFromComPort!F7653)&lt;&gt;"",((((ValuesFromComPort!F7653)-(Calculated!$H$2))/1.28)*3.2),"")</f>
        <v/>
      </c>
      <c r="I7614" t="str">
        <f>IF((ValuesFromComPort!K7653)&lt;&gt;"",((((ValuesFromComPort!K7653)-(Calculated!$I$2))/1.28)*3.2),"")</f>
        <v/>
      </c>
      <c r="K7614" t="str">
        <f>IF((ValuesFromComPort!H7653)&lt;&gt;"",((((ValuesFromComPort!H7653)-$K$2)*0.015625)/0.3),"")</f>
        <v/>
      </c>
      <c r="N7614" t="str">
        <f>IF((ValuesFromComPort!I7653)&lt;&gt;"",((((ValuesFromComPort!I7653)-$N$2)*0.125)/0.3),"")</f>
        <v/>
      </c>
    </row>
    <row r="7615" spans="2:14" x14ac:dyDescent="0.25">
      <c r="B7615" t="str">
        <f>IF((ValuesFromComPort!A7654)&lt;&gt;"",(((ValuesFromComPort!A7654)-(Calculated!$B$2))/204.8),"")</f>
        <v/>
      </c>
      <c r="C7615" t="str">
        <f>IF((ValuesFromComPort!P7654)&lt;&gt;"",((((ValuesFromComPort!P7654)-(Calculated!$C$2))/204.8)),"")</f>
        <v/>
      </c>
      <c r="E7615" t="str">
        <f>IF((ValuesFromComPort!D7654)&lt;&gt;"",(((ValuesFromComPort!D7654)-(Calculated!$E$2))/1.28/3200),"")</f>
        <v/>
      </c>
      <c r="F7615" t="str">
        <f>IF((ValuesFromComPort!M7654)&lt;&gt;"",(((ValuesFromComPort!M7654)-(Calculated!$F$2))/1.28/3200),"")</f>
        <v/>
      </c>
      <c r="H7615" t="str">
        <f>IF((ValuesFromComPort!F7654)&lt;&gt;"",((((ValuesFromComPort!F7654)-(Calculated!$H$2))/1.28)*3.2),"")</f>
        <v/>
      </c>
      <c r="I7615" t="str">
        <f>IF((ValuesFromComPort!K7654)&lt;&gt;"",((((ValuesFromComPort!K7654)-(Calculated!$I$2))/1.28)*3.2),"")</f>
        <v/>
      </c>
      <c r="K7615" t="str">
        <f>IF((ValuesFromComPort!H7654)&lt;&gt;"",((((ValuesFromComPort!H7654)-$K$2)*0.015625)/0.3),"")</f>
        <v/>
      </c>
      <c r="N7615" t="str">
        <f>IF((ValuesFromComPort!I7654)&lt;&gt;"",((((ValuesFromComPort!I7654)-$N$2)*0.125)/0.3),"")</f>
        <v/>
      </c>
    </row>
    <row r="7616" spans="2:14" x14ac:dyDescent="0.25">
      <c r="B7616" t="str">
        <f>IF((ValuesFromComPort!A7655)&lt;&gt;"",(((ValuesFromComPort!A7655)-(Calculated!$B$2))/204.8),"")</f>
        <v/>
      </c>
      <c r="C7616" t="str">
        <f>IF((ValuesFromComPort!P7655)&lt;&gt;"",((((ValuesFromComPort!P7655)-(Calculated!$C$2))/204.8)),"")</f>
        <v/>
      </c>
      <c r="E7616" t="str">
        <f>IF((ValuesFromComPort!D7655)&lt;&gt;"",(((ValuesFromComPort!D7655)-(Calculated!$E$2))/1.28/3200),"")</f>
        <v/>
      </c>
      <c r="F7616" t="str">
        <f>IF((ValuesFromComPort!M7655)&lt;&gt;"",(((ValuesFromComPort!M7655)-(Calculated!$F$2))/1.28/3200),"")</f>
        <v/>
      </c>
      <c r="H7616" t="str">
        <f>IF((ValuesFromComPort!F7655)&lt;&gt;"",((((ValuesFromComPort!F7655)-(Calculated!$H$2))/1.28)*3.2),"")</f>
        <v/>
      </c>
      <c r="I7616" t="str">
        <f>IF((ValuesFromComPort!K7655)&lt;&gt;"",((((ValuesFromComPort!K7655)-(Calculated!$I$2))/1.28)*3.2),"")</f>
        <v/>
      </c>
      <c r="K7616" t="str">
        <f>IF((ValuesFromComPort!H7655)&lt;&gt;"",((((ValuesFromComPort!H7655)-$K$2)*0.015625)/0.3),"")</f>
        <v/>
      </c>
      <c r="N7616" t="str">
        <f>IF((ValuesFromComPort!I7655)&lt;&gt;"",((((ValuesFromComPort!I7655)-$N$2)*0.125)/0.3),"")</f>
        <v/>
      </c>
    </row>
    <row r="7617" spans="2:14" x14ac:dyDescent="0.25">
      <c r="B7617" t="str">
        <f>IF((ValuesFromComPort!A7656)&lt;&gt;"",(((ValuesFromComPort!A7656)-(Calculated!$B$2))/204.8),"")</f>
        <v/>
      </c>
      <c r="C7617" t="str">
        <f>IF((ValuesFromComPort!P7656)&lt;&gt;"",((((ValuesFromComPort!P7656)-(Calculated!$C$2))/204.8)),"")</f>
        <v/>
      </c>
      <c r="E7617" t="str">
        <f>IF((ValuesFromComPort!D7656)&lt;&gt;"",(((ValuesFromComPort!D7656)-(Calculated!$E$2))/1.28/3200),"")</f>
        <v/>
      </c>
      <c r="F7617" t="str">
        <f>IF((ValuesFromComPort!M7656)&lt;&gt;"",(((ValuesFromComPort!M7656)-(Calculated!$F$2))/1.28/3200),"")</f>
        <v/>
      </c>
      <c r="H7617" t="str">
        <f>IF((ValuesFromComPort!F7656)&lt;&gt;"",((((ValuesFromComPort!F7656)-(Calculated!$H$2))/1.28)*3.2),"")</f>
        <v/>
      </c>
      <c r="I7617" t="str">
        <f>IF((ValuesFromComPort!K7656)&lt;&gt;"",((((ValuesFromComPort!K7656)-(Calculated!$I$2))/1.28)*3.2),"")</f>
        <v/>
      </c>
      <c r="K7617" t="str">
        <f>IF((ValuesFromComPort!H7656)&lt;&gt;"",((((ValuesFromComPort!H7656)-$K$2)*0.015625)/0.3),"")</f>
        <v/>
      </c>
      <c r="N7617" t="str">
        <f>IF((ValuesFromComPort!I7656)&lt;&gt;"",((((ValuesFromComPort!I7656)-$N$2)*0.125)/0.3),"")</f>
        <v/>
      </c>
    </row>
    <row r="7618" spans="2:14" x14ac:dyDescent="0.25">
      <c r="B7618" t="str">
        <f>IF((ValuesFromComPort!A7657)&lt;&gt;"",(((ValuesFromComPort!A7657)-(Calculated!$B$2))/204.8),"")</f>
        <v/>
      </c>
      <c r="C7618" t="str">
        <f>IF((ValuesFromComPort!P7657)&lt;&gt;"",((((ValuesFromComPort!P7657)-(Calculated!$C$2))/204.8)),"")</f>
        <v/>
      </c>
      <c r="E7618" t="str">
        <f>IF((ValuesFromComPort!D7657)&lt;&gt;"",(((ValuesFromComPort!D7657)-(Calculated!$E$2))/1.28/3200),"")</f>
        <v/>
      </c>
      <c r="F7618" t="str">
        <f>IF((ValuesFromComPort!M7657)&lt;&gt;"",(((ValuesFromComPort!M7657)-(Calculated!$F$2))/1.28/3200),"")</f>
        <v/>
      </c>
      <c r="H7618" t="str">
        <f>IF((ValuesFromComPort!F7657)&lt;&gt;"",((((ValuesFromComPort!F7657)-(Calculated!$H$2))/1.28)*3.2),"")</f>
        <v/>
      </c>
      <c r="I7618" t="str">
        <f>IF((ValuesFromComPort!K7657)&lt;&gt;"",((((ValuesFromComPort!K7657)-(Calculated!$I$2))/1.28)*3.2),"")</f>
        <v/>
      </c>
      <c r="K7618" t="str">
        <f>IF((ValuesFromComPort!H7657)&lt;&gt;"",((((ValuesFromComPort!H7657)-$K$2)*0.015625)/0.3),"")</f>
        <v/>
      </c>
      <c r="N7618" t="str">
        <f>IF((ValuesFromComPort!I7657)&lt;&gt;"",((((ValuesFromComPort!I7657)-$N$2)*0.125)/0.3),"")</f>
        <v/>
      </c>
    </row>
    <row r="7619" spans="2:14" x14ac:dyDescent="0.25">
      <c r="B7619" t="str">
        <f>IF((ValuesFromComPort!A7658)&lt;&gt;"",(((ValuesFromComPort!A7658)-(Calculated!$B$2))/204.8),"")</f>
        <v/>
      </c>
      <c r="C7619" t="str">
        <f>IF((ValuesFromComPort!P7658)&lt;&gt;"",((((ValuesFromComPort!P7658)-(Calculated!$C$2))/204.8)),"")</f>
        <v/>
      </c>
      <c r="E7619" t="str">
        <f>IF((ValuesFromComPort!D7658)&lt;&gt;"",(((ValuesFromComPort!D7658)-(Calculated!$E$2))/1.28/3200),"")</f>
        <v/>
      </c>
      <c r="F7619" t="str">
        <f>IF((ValuesFromComPort!M7658)&lt;&gt;"",(((ValuesFromComPort!M7658)-(Calculated!$F$2))/1.28/3200),"")</f>
        <v/>
      </c>
      <c r="H7619" t="str">
        <f>IF((ValuesFromComPort!F7658)&lt;&gt;"",((((ValuesFromComPort!F7658)-(Calculated!$H$2))/1.28)*3.2),"")</f>
        <v/>
      </c>
      <c r="I7619" t="str">
        <f>IF((ValuesFromComPort!K7658)&lt;&gt;"",((((ValuesFromComPort!K7658)-(Calculated!$I$2))/1.28)*3.2),"")</f>
        <v/>
      </c>
      <c r="K7619" t="str">
        <f>IF((ValuesFromComPort!H7658)&lt;&gt;"",((((ValuesFromComPort!H7658)-$K$2)*0.015625)/0.3),"")</f>
        <v/>
      </c>
      <c r="N7619" t="str">
        <f>IF((ValuesFromComPort!I7658)&lt;&gt;"",((((ValuesFromComPort!I7658)-$N$2)*0.125)/0.3),"")</f>
        <v/>
      </c>
    </row>
    <row r="7620" spans="2:14" x14ac:dyDescent="0.25">
      <c r="B7620" t="str">
        <f>IF((ValuesFromComPort!A7659)&lt;&gt;"",(((ValuesFromComPort!A7659)-(Calculated!$B$2))/204.8),"")</f>
        <v/>
      </c>
      <c r="C7620" t="str">
        <f>IF((ValuesFromComPort!P7659)&lt;&gt;"",((((ValuesFromComPort!P7659)-(Calculated!$C$2))/204.8)),"")</f>
        <v/>
      </c>
      <c r="E7620" t="str">
        <f>IF((ValuesFromComPort!D7659)&lt;&gt;"",(((ValuesFromComPort!D7659)-(Calculated!$E$2))/1.28/3200),"")</f>
        <v/>
      </c>
      <c r="F7620" t="str">
        <f>IF((ValuesFromComPort!M7659)&lt;&gt;"",(((ValuesFromComPort!M7659)-(Calculated!$F$2))/1.28/3200),"")</f>
        <v/>
      </c>
      <c r="H7620" t="str">
        <f>IF((ValuesFromComPort!F7659)&lt;&gt;"",((((ValuesFromComPort!F7659)-(Calculated!$H$2))/1.28)*3.2),"")</f>
        <v/>
      </c>
      <c r="I7620" t="str">
        <f>IF((ValuesFromComPort!K7659)&lt;&gt;"",((((ValuesFromComPort!K7659)-(Calculated!$I$2))/1.28)*3.2),"")</f>
        <v/>
      </c>
      <c r="K7620" t="str">
        <f>IF((ValuesFromComPort!H7659)&lt;&gt;"",((((ValuesFromComPort!H7659)-$K$2)*0.015625)/0.3),"")</f>
        <v/>
      </c>
      <c r="N7620" t="str">
        <f>IF((ValuesFromComPort!I7659)&lt;&gt;"",((((ValuesFromComPort!I7659)-$N$2)*0.125)/0.3),"")</f>
        <v/>
      </c>
    </row>
    <row r="7621" spans="2:14" x14ac:dyDescent="0.25">
      <c r="B7621" t="str">
        <f>IF((ValuesFromComPort!A7660)&lt;&gt;"",(((ValuesFromComPort!A7660)-(Calculated!$B$2))/204.8),"")</f>
        <v/>
      </c>
      <c r="C7621" t="str">
        <f>IF((ValuesFromComPort!P7660)&lt;&gt;"",((((ValuesFromComPort!P7660)-(Calculated!$C$2))/204.8)),"")</f>
        <v/>
      </c>
      <c r="E7621" t="str">
        <f>IF((ValuesFromComPort!D7660)&lt;&gt;"",(((ValuesFromComPort!D7660)-(Calculated!$E$2))/1.28/3200),"")</f>
        <v/>
      </c>
      <c r="F7621" t="str">
        <f>IF((ValuesFromComPort!M7660)&lt;&gt;"",(((ValuesFromComPort!M7660)-(Calculated!$F$2))/1.28/3200),"")</f>
        <v/>
      </c>
      <c r="H7621" t="str">
        <f>IF((ValuesFromComPort!F7660)&lt;&gt;"",((((ValuesFromComPort!F7660)-(Calculated!$H$2))/1.28)*3.2),"")</f>
        <v/>
      </c>
      <c r="I7621" t="str">
        <f>IF((ValuesFromComPort!K7660)&lt;&gt;"",((((ValuesFromComPort!K7660)-(Calculated!$I$2))/1.28)*3.2),"")</f>
        <v/>
      </c>
      <c r="K7621" t="str">
        <f>IF((ValuesFromComPort!H7660)&lt;&gt;"",((((ValuesFromComPort!H7660)-$K$2)*0.015625)/0.3),"")</f>
        <v/>
      </c>
      <c r="N7621" t="str">
        <f>IF((ValuesFromComPort!I7660)&lt;&gt;"",((((ValuesFromComPort!I7660)-$N$2)*0.125)/0.3),"")</f>
        <v/>
      </c>
    </row>
    <row r="7622" spans="2:14" x14ac:dyDescent="0.25">
      <c r="B7622" t="str">
        <f>IF((ValuesFromComPort!A7661)&lt;&gt;"",(((ValuesFromComPort!A7661)-(Calculated!$B$2))/204.8),"")</f>
        <v/>
      </c>
      <c r="C7622" t="str">
        <f>IF((ValuesFromComPort!P7661)&lt;&gt;"",((((ValuesFromComPort!P7661)-(Calculated!$C$2))/204.8)),"")</f>
        <v/>
      </c>
      <c r="E7622" t="str">
        <f>IF((ValuesFromComPort!D7661)&lt;&gt;"",(((ValuesFromComPort!D7661)-(Calculated!$E$2))/1.28/3200),"")</f>
        <v/>
      </c>
      <c r="F7622" t="str">
        <f>IF((ValuesFromComPort!M7661)&lt;&gt;"",(((ValuesFromComPort!M7661)-(Calculated!$F$2))/1.28/3200),"")</f>
        <v/>
      </c>
      <c r="H7622" t="str">
        <f>IF((ValuesFromComPort!F7661)&lt;&gt;"",((((ValuesFromComPort!F7661)-(Calculated!$H$2))/1.28)*3.2),"")</f>
        <v/>
      </c>
      <c r="I7622" t="str">
        <f>IF((ValuesFromComPort!K7661)&lt;&gt;"",((((ValuesFromComPort!K7661)-(Calculated!$I$2))/1.28)*3.2),"")</f>
        <v/>
      </c>
      <c r="K7622" t="str">
        <f>IF((ValuesFromComPort!H7661)&lt;&gt;"",((((ValuesFromComPort!H7661)-$K$2)*0.015625)/0.3),"")</f>
        <v/>
      </c>
      <c r="N7622" t="str">
        <f>IF((ValuesFromComPort!I7661)&lt;&gt;"",((((ValuesFromComPort!I7661)-$N$2)*0.125)/0.3),"")</f>
        <v/>
      </c>
    </row>
    <row r="7623" spans="2:14" x14ac:dyDescent="0.25">
      <c r="B7623" t="str">
        <f>IF((ValuesFromComPort!A7662)&lt;&gt;"",(((ValuesFromComPort!A7662)-(Calculated!$B$2))/204.8),"")</f>
        <v/>
      </c>
      <c r="C7623" t="str">
        <f>IF((ValuesFromComPort!P7662)&lt;&gt;"",((((ValuesFromComPort!P7662)-(Calculated!$C$2))/204.8)),"")</f>
        <v/>
      </c>
      <c r="E7623" t="str">
        <f>IF((ValuesFromComPort!D7662)&lt;&gt;"",(((ValuesFromComPort!D7662)-(Calculated!$E$2))/1.28/3200),"")</f>
        <v/>
      </c>
      <c r="F7623" t="str">
        <f>IF((ValuesFromComPort!M7662)&lt;&gt;"",(((ValuesFromComPort!M7662)-(Calculated!$F$2))/1.28/3200),"")</f>
        <v/>
      </c>
      <c r="H7623" t="str">
        <f>IF((ValuesFromComPort!F7662)&lt;&gt;"",((((ValuesFromComPort!F7662)-(Calculated!$H$2))/1.28)*3.2),"")</f>
        <v/>
      </c>
      <c r="I7623" t="str">
        <f>IF((ValuesFromComPort!K7662)&lt;&gt;"",((((ValuesFromComPort!K7662)-(Calculated!$I$2))/1.28)*3.2),"")</f>
        <v/>
      </c>
      <c r="K7623" t="str">
        <f>IF((ValuesFromComPort!H7662)&lt;&gt;"",((((ValuesFromComPort!H7662)-$K$2)*0.015625)/0.3),"")</f>
        <v/>
      </c>
      <c r="N7623" t="str">
        <f>IF((ValuesFromComPort!I7662)&lt;&gt;"",((((ValuesFromComPort!I7662)-$N$2)*0.125)/0.3),"")</f>
        <v/>
      </c>
    </row>
    <row r="7624" spans="2:14" x14ac:dyDescent="0.25">
      <c r="B7624" t="str">
        <f>IF((ValuesFromComPort!A7663)&lt;&gt;"",(((ValuesFromComPort!A7663)-(Calculated!$B$2))/204.8),"")</f>
        <v/>
      </c>
      <c r="C7624" t="str">
        <f>IF((ValuesFromComPort!P7663)&lt;&gt;"",((((ValuesFromComPort!P7663)-(Calculated!$C$2))/204.8)),"")</f>
        <v/>
      </c>
      <c r="E7624" t="str">
        <f>IF((ValuesFromComPort!D7663)&lt;&gt;"",(((ValuesFromComPort!D7663)-(Calculated!$E$2))/1.28/3200),"")</f>
        <v/>
      </c>
      <c r="F7624" t="str">
        <f>IF((ValuesFromComPort!M7663)&lt;&gt;"",(((ValuesFromComPort!M7663)-(Calculated!$F$2))/1.28/3200),"")</f>
        <v/>
      </c>
      <c r="H7624" t="str">
        <f>IF((ValuesFromComPort!F7663)&lt;&gt;"",((((ValuesFromComPort!F7663)-(Calculated!$H$2))/1.28)*3.2),"")</f>
        <v/>
      </c>
      <c r="I7624" t="str">
        <f>IF((ValuesFromComPort!K7663)&lt;&gt;"",((((ValuesFromComPort!K7663)-(Calculated!$I$2))/1.28)*3.2),"")</f>
        <v/>
      </c>
      <c r="K7624" t="str">
        <f>IF((ValuesFromComPort!H7663)&lt;&gt;"",((((ValuesFromComPort!H7663)-$K$2)*0.015625)/0.3),"")</f>
        <v/>
      </c>
      <c r="N7624" t="str">
        <f>IF((ValuesFromComPort!I7663)&lt;&gt;"",((((ValuesFromComPort!I7663)-$N$2)*0.125)/0.3),"")</f>
        <v/>
      </c>
    </row>
    <row r="7625" spans="2:14" x14ac:dyDescent="0.25">
      <c r="B7625" t="str">
        <f>IF((ValuesFromComPort!A7664)&lt;&gt;"",(((ValuesFromComPort!A7664)-(Calculated!$B$2))/204.8),"")</f>
        <v/>
      </c>
      <c r="C7625" t="str">
        <f>IF((ValuesFromComPort!P7664)&lt;&gt;"",((((ValuesFromComPort!P7664)-(Calculated!$C$2))/204.8)),"")</f>
        <v/>
      </c>
      <c r="E7625" t="str">
        <f>IF((ValuesFromComPort!D7664)&lt;&gt;"",(((ValuesFromComPort!D7664)-(Calculated!$E$2))/1.28/3200),"")</f>
        <v/>
      </c>
      <c r="F7625" t="str">
        <f>IF((ValuesFromComPort!M7664)&lt;&gt;"",(((ValuesFromComPort!M7664)-(Calculated!$F$2))/1.28/3200),"")</f>
        <v/>
      </c>
      <c r="H7625" t="str">
        <f>IF((ValuesFromComPort!F7664)&lt;&gt;"",((((ValuesFromComPort!F7664)-(Calculated!$H$2))/1.28)*3.2),"")</f>
        <v/>
      </c>
      <c r="I7625" t="str">
        <f>IF((ValuesFromComPort!K7664)&lt;&gt;"",((((ValuesFromComPort!K7664)-(Calculated!$I$2))/1.28)*3.2),"")</f>
        <v/>
      </c>
      <c r="K7625" t="str">
        <f>IF((ValuesFromComPort!H7664)&lt;&gt;"",((((ValuesFromComPort!H7664)-$K$2)*0.015625)/0.3),"")</f>
        <v/>
      </c>
      <c r="N7625" t="str">
        <f>IF((ValuesFromComPort!I7664)&lt;&gt;"",((((ValuesFromComPort!I7664)-$N$2)*0.125)/0.3),"")</f>
        <v/>
      </c>
    </row>
    <row r="7626" spans="2:14" x14ac:dyDescent="0.25">
      <c r="B7626" t="str">
        <f>IF((ValuesFromComPort!A7665)&lt;&gt;"",(((ValuesFromComPort!A7665)-(Calculated!$B$2))/204.8),"")</f>
        <v/>
      </c>
      <c r="C7626" t="str">
        <f>IF((ValuesFromComPort!P7665)&lt;&gt;"",((((ValuesFromComPort!P7665)-(Calculated!$C$2))/204.8)),"")</f>
        <v/>
      </c>
      <c r="E7626" t="str">
        <f>IF((ValuesFromComPort!D7665)&lt;&gt;"",(((ValuesFromComPort!D7665)-(Calculated!$E$2))/1.28/3200),"")</f>
        <v/>
      </c>
      <c r="F7626" t="str">
        <f>IF((ValuesFromComPort!M7665)&lt;&gt;"",(((ValuesFromComPort!M7665)-(Calculated!$F$2))/1.28/3200),"")</f>
        <v/>
      </c>
      <c r="H7626" t="str">
        <f>IF((ValuesFromComPort!F7665)&lt;&gt;"",((((ValuesFromComPort!F7665)-(Calculated!$H$2))/1.28)*3.2),"")</f>
        <v/>
      </c>
      <c r="I7626" t="str">
        <f>IF((ValuesFromComPort!K7665)&lt;&gt;"",((((ValuesFromComPort!K7665)-(Calculated!$I$2))/1.28)*3.2),"")</f>
        <v/>
      </c>
      <c r="K7626" t="str">
        <f>IF((ValuesFromComPort!H7665)&lt;&gt;"",((((ValuesFromComPort!H7665)-$K$2)*0.015625)/0.3),"")</f>
        <v/>
      </c>
      <c r="N7626" t="str">
        <f>IF((ValuesFromComPort!I7665)&lt;&gt;"",((((ValuesFromComPort!I7665)-$N$2)*0.125)/0.3),"")</f>
        <v/>
      </c>
    </row>
    <row r="7627" spans="2:14" x14ac:dyDescent="0.25">
      <c r="B7627" t="str">
        <f>IF((ValuesFromComPort!A7666)&lt;&gt;"",(((ValuesFromComPort!A7666)-(Calculated!$B$2))/204.8),"")</f>
        <v/>
      </c>
      <c r="C7627" t="str">
        <f>IF((ValuesFromComPort!P7666)&lt;&gt;"",((((ValuesFromComPort!P7666)-(Calculated!$C$2))/204.8)),"")</f>
        <v/>
      </c>
      <c r="E7627" t="str">
        <f>IF((ValuesFromComPort!D7666)&lt;&gt;"",(((ValuesFromComPort!D7666)-(Calculated!$E$2))/1.28/3200),"")</f>
        <v/>
      </c>
      <c r="F7627" t="str">
        <f>IF((ValuesFromComPort!M7666)&lt;&gt;"",(((ValuesFromComPort!M7666)-(Calculated!$F$2))/1.28/3200),"")</f>
        <v/>
      </c>
      <c r="H7627" t="str">
        <f>IF((ValuesFromComPort!F7666)&lt;&gt;"",((((ValuesFromComPort!F7666)-(Calculated!$H$2))/1.28)*3.2),"")</f>
        <v/>
      </c>
      <c r="I7627" t="str">
        <f>IF((ValuesFromComPort!K7666)&lt;&gt;"",((((ValuesFromComPort!K7666)-(Calculated!$I$2))/1.28)*3.2),"")</f>
        <v/>
      </c>
      <c r="K7627" t="str">
        <f>IF((ValuesFromComPort!H7666)&lt;&gt;"",((((ValuesFromComPort!H7666)-$K$2)*0.015625)/0.3),"")</f>
        <v/>
      </c>
      <c r="N7627" t="str">
        <f>IF((ValuesFromComPort!I7666)&lt;&gt;"",((((ValuesFromComPort!I7666)-$N$2)*0.125)/0.3),"")</f>
        <v/>
      </c>
    </row>
    <row r="7628" spans="2:14" x14ac:dyDescent="0.25">
      <c r="B7628" t="str">
        <f>IF((ValuesFromComPort!A7667)&lt;&gt;"",(((ValuesFromComPort!A7667)-(Calculated!$B$2))/204.8),"")</f>
        <v/>
      </c>
      <c r="C7628" t="str">
        <f>IF((ValuesFromComPort!P7667)&lt;&gt;"",((((ValuesFromComPort!P7667)-(Calculated!$C$2))/204.8)),"")</f>
        <v/>
      </c>
      <c r="E7628" t="str">
        <f>IF((ValuesFromComPort!D7667)&lt;&gt;"",(((ValuesFromComPort!D7667)-(Calculated!$E$2))/1.28/3200),"")</f>
        <v/>
      </c>
      <c r="F7628" t="str">
        <f>IF((ValuesFromComPort!M7667)&lt;&gt;"",(((ValuesFromComPort!M7667)-(Calculated!$F$2))/1.28/3200),"")</f>
        <v/>
      </c>
      <c r="H7628" t="str">
        <f>IF((ValuesFromComPort!F7667)&lt;&gt;"",((((ValuesFromComPort!F7667)-(Calculated!$H$2))/1.28)*3.2),"")</f>
        <v/>
      </c>
      <c r="I7628" t="str">
        <f>IF((ValuesFromComPort!K7667)&lt;&gt;"",((((ValuesFromComPort!K7667)-(Calculated!$I$2))/1.28)*3.2),"")</f>
        <v/>
      </c>
      <c r="K7628" t="str">
        <f>IF((ValuesFromComPort!H7667)&lt;&gt;"",((((ValuesFromComPort!H7667)-$K$2)*0.015625)/0.3),"")</f>
        <v/>
      </c>
      <c r="N7628" t="str">
        <f>IF((ValuesFromComPort!I7667)&lt;&gt;"",((((ValuesFromComPort!I7667)-$N$2)*0.125)/0.3),"")</f>
        <v/>
      </c>
    </row>
    <row r="7629" spans="2:14" x14ac:dyDescent="0.25">
      <c r="B7629" t="str">
        <f>IF((ValuesFromComPort!A7668)&lt;&gt;"",(((ValuesFromComPort!A7668)-(Calculated!$B$2))/204.8),"")</f>
        <v/>
      </c>
      <c r="C7629" t="str">
        <f>IF((ValuesFromComPort!P7668)&lt;&gt;"",((((ValuesFromComPort!P7668)-(Calculated!$C$2))/204.8)),"")</f>
        <v/>
      </c>
      <c r="E7629" t="str">
        <f>IF((ValuesFromComPort!D7668)&lt;&gt;"",(((ValuesFromComPort!D7668)-(Calculated!$E$2))/1.28/3200),"")</f>
        <v/>
      </c>
      <c r="F7629" t="str">
        <f>IF((ValuesFromComPort!M7668)&lt;&gt;"",(((ValuesFromComPort!M7668)-(Calculated!$F$2))/1.28/3200),"")</f>
        <v/>
      </c>
      <c r="H7629" t="str">
        <f>IF((ValuesFromComPort!F7668)&lt;&gt;"",((((ValuesFromComPort!F7668)-(Calculated!$H$2))/1.28)*3.2),"")</f>
        <v/>
      </c>
      <c r="I7629" t="str">
        <f>IF((ValuesFromComPort!K7668)&lt;&gt;"",((((ValuesFromComPort!K7668)-(Calculated!$I$2))/1.28)*3.2),"")</f>
        <v/>
      </c>
      <c r="K7629" t="str">
        <f>IF((ValuesFromComPort!H7668)&lt;&gt;"",((((ValuesFromComPort!H7668)-$K$2)*0.015625)/0.3),"")</f>
        <v/>
      </c>
      <c r="N7629" t="str">
        <f>IF((ValuesFromComPort!I7668)&lt;&gt;"",((((ValuesFromComPort!I7668)-$N$2)*0.125)/0.3),"")</f>
        <v/>
      </c>
    </row>
    <row r="7630" spans="2:14" x14ac:dyDescent="0.25">
      <c r="B7630" t="str">
        <f>IF((ValuesFromComPort!A7669)&lt;&gt;"",(((ValuesFromComPort!A7669)-(Calculated!$B$2))/204.8),"")</f>
        <v/>
      </c>
      <c r="C7630" t="str">
        <f>IF((ValuesFromComPort!P7669)&lt;&gt;"",((((ValuesFromComPort!P7669)-(Calculated!$C$2))/204.8)),"")</f>
        <v/>
      </c>
      <c r="E7630" t="str">
        <f>IF((ValuesFromComPort!D7669)&lt;&gt;"",(((ValuesFromComPort!D7669)-(Calculated!$E$2))/1.28/3200),"")</f>
        <v/>
      </c>
      <c r="F7630" t="str">
        <f>IF((ValuesFromComPort!M7669)&lt;&gt;"",(((ValuesFromComPort!M7669)-(Calculated!$F$2))/1.28/3200),"")</f>
        <v/>
      </c>
      <c r="H7630" t="str">
        <f>IF((ValuesFromComPort!F7669)&lt;&gt;"",((((ValuesFromComPort!F7669)-(Calculated!$H$2))/1.28)*3.2),"")</f>
        <v/>
      </c>
      <c r="I7630" t="str">
        <f>IF((ValuesFromComPort!K7669)&lt;&gt;"",((((ValuesFromComPort!K7669)-(Calculated!$I$2))/1.28)*3.2),"")</f>
        <v/>
      </c>
      <c r="K7630" t="str">
        <f>IF((ValuesFromComPort!H7669)&lt;&gt;"",((((ValuesFromComPort!H7669)-$K$2)*0.015625)/0.3),"")</f>
        <v/>
      </c>
      <c r="N7630" t="str">
        <f>IF((ValuesFromComPort!I7669)&lt;&gt;"",((((ValuesFromComPort!I7669)-$N$2)*0.125)/0.3),"")</f>
        <v/>
      </c>
    </row>
    <row r="7631" spans="2:14" x14ac:dyDescent="0.25">
      <c r="B7631" t="str">
        <f>IF((ValuesFromComPort!A7670)&lt;&gt;"",(((ValuesFromComPort!A7670)-(Calculated!$B$2))/204.8),"")</f>
        <v/>
      </c>
      <c r="C7631" t="str">
        <f>IF((ValuesFromComPort!P7670)&lt;&gt;"",((((ValuesFromComPort!P7670)-(Calculated!$C$2))/204.8)),"")</f>
        <v/>
      </c>
      <c r="E7631" t="str">
        <f>IF((ValuesFromComPort!D7670)&lt;&gt;"",(((ValuesFromComPort!D7670)-(Calculated!$E$2))/1.28/3200),"")</f>
        <v/>
      </c>
      <c r="F7631" t="str">
        <f>IF((ValuesFromComPort!M7670)&lt;&gt;"",(((ValuesFromComPort!M7670)-(Calculated!$F$2))/1.28/3200),"")</f>
        <v/>
      </c>
      <c r="H7631" t="str">
        <f>IF((ValuesFromComPort!F7670)&lt;&gt;"",((((ValuesFromComPort!F7670)-(Calculated!$H$2))/1.28)*3.2),"")</f>
        <v/>
      </c>
      <c r="I7631" t="str">
        <f>IF((ValuesFromComPort!K7670)&lt;&gt;"",((((ValuesFromComPort!K7670)-(Calculated!$I$2))/1.28)*3.2),"")</f>
        <v/>
      </c>
      <c r="K7631" t="str">
        <f>IF((ValuesFromComPort!H7670)&lt;&gt;"",((((ValuesFromComPort!H7670)-$K$2)*0.015625)/0.3),"")</f>
        <v/>
      </c>
      <c r="N7631" t="str">
        <f>IF((ValuesFromComPort!I7670)&lt;&gt;"",((((ValuesFromComPort!I7670)-$N$2)*0.125)/0.3),"")</f>
        <v/>
      </c>
    </row>
    <row r="7632" spans="2:14" x14ac:dyDescent="0.25">
      <c r="B7632" t="str">
        <f>IF((ValuesFromComPort!A7671)&lt;&gt;"",(((ValuesFromComPort!A7671)-(Calculated!$B$2))/204.8),"")</f>
        <v/>
      </c>
      <c r="C7632" t="str">
        <f>IF((ValuesFromComPort!P7671)&lt;&gt;"",((((ValuesFromComPort!P7671)-(Calculated!$C$2))/204.8)),"")</f>
        <v/>
      </c>
      <c r="E7632" t="str">
        <f>IF((ValuesFromComPort!D7671)&lt;&gt;"",(((ValuesFromComPort!D7671)-(Calculated!$E$2))/1.28/3200),"")</f>
        <v/>
      </c>
      <c r="F7632" t="str">
        <f>IF((ValuesFromComPort!M7671)&lt;&gt;"",(((ValuesFromComPort!M7671)-(Calculated!$F$2))/1.28/3200),"")</f>
        <v/>
      </c>
      <c r="H7632" t="str">
        <f>IF((ValuesFromComPort!F7671)&lt;&gt;"",((((ValuesFromComPort!F7671)-(Calculated!$H$2))/1.28)*3.2),"")</f>
        <v/>
      </c>
      <c r="I7632" t="str">
        <f>IF((ValuesFromComPort!K7671)&lt;&gt;"",((((ValuesFromComPort!K7671)-(Calculated!$I$2))/1.28)*3.2),"")</f>
        <v/>
      </c>
      <c r="K7632" t="str">
        <f>IF((ValuesFromComPort!H7671)&lt;&gt;"",((((ValuesFromComPort!H7671)-$K$2)*0.015625)/0.3),"")</f>
        <v/>
      </c>
      <c r="N7632" t="str">
        <f>IF((ValuesFromComPort!I7671)&lt;&gt;"",((((ValuesFromComPort!I7671)-$N$2)*0.125)/0.3),"")</f>
        <v/>
      </c>
    </row>
    <row r="7633" spans="2:14" x14ac:dyDescent="0.25">
      <c r="B7633" t="str">
        <f>IF((ValuesFromComPort!A7672)&lt;&gt;"",(((ValuesFromComPort!A7672)-(Calculated!$B$2))/204.8),"")</f>
        <v/>
      </c>
      <c r="C7633" t="str">
        <f>IF((ValuesFromComPort!P7672)&lt;&gt;"",((((ValuesFromComPort!P7672)-(Calculated!$C$2))/204.8)),"")</f>
        <v/>
      </c>
      <c r="E7633" t="str">
        <f>IF((ValuesFromComPort!D7672)&lt;&gt;"",(((ValuesFromComPort!D7672)-(Calculated!$E$2))/1.28/3200),"")</f>
        <v/>
      </c>
      <c r="F7633" t="str">
        <f>IF((ValuesFromComPort!M7672)&lt;&gt;"",(((ValuesFromComPort!M7672)-(Calculated!$F$2))/1.28/3200),"")</f>
        <v/>
      </c>
      <c r="H7633" t="str">
        <f>IF((ValuesFromComPort!F7672)&lt;&gt;"",((((ValuesFromComPort!F7672)-(Calculated!$H$2))/1.28)*3.2),"")</f>
        <v/>
      </c>
      <c r="I7633" t="str">
        <f>IF((ValuesFromComPort!K7672)&lt;&gt;"",((((ValuesFromComPort!K7672)-(Calculated!$I$2))/1.28)*3.2),"")</f>
        <v/>
      </c>
      <c r="K7633" t="str">
        <f>IF((ValuesFromComPort!H7672)&lt;&gt;"",((((ValuesFromComPort!H7672)-$K$2)*0.015625)/0.3),"")</f>
        <v/>
      </c>
      <c r="N7633" t="str">
        <f>IF((ValuesFromComPort!I7672)&lt;&gt;"",((((ValuesFromComPort!I7672)-$N$2)*0.125)/0.3),"")</f>
        <v/>
      </c>
    </row>
    <row r="7634" spans="2:14" x14ac:dyDescent="0.25">
      <c r="B7634" t="str">
        <f>IF((ValuesFromComPort!A7673)&lt;&gt;"",(((ValuesFromComPort!A7673)-(Calculated!$B$2))/204.8),"")</f>
        <v/>
      </c>
      <c r="C7634" t="str">
        <f>IF((ValuesFromComPort!P7673)&lt;&gt;"",((((ValuesFromComPort!P7673)-(Calculated!$C$2))/204.8)),"")</f>
        <v/>
      </c>
      <c r="E7634" t="str">
        <f>IF((ValuesFromComPort!D7673)&lt;&gt;"",(((ValuesFromComPort!D7673)-(Calculated!$E$2))/1.28/3200),"")</f>
        <v/>
      </c>
      <c r="F7634" t="str">
        <f>IF((ValuesFromComPort!M7673)&lt;&gt;"",(((ValuesFromComPort!M7673)-(Calculated!$F$2))/1.28/3200),"")</f>
        <v/>
      </c>
      <c r="H7634" t="str">
        <f>IF((ValuesFromComPort!F7673)&lt;&gt;"",((((ValuesFromComPort!F7673)-(Calculated!$H$2))/1.28)*3.2),"")</f>
        <v/>
      </c>
      <c r="I7634" t="str">
        <f>IF((ValuesFromComPort!K7673)&lt;&gt;"",((((ValuesFromComPort!K7673)-(Calculated!$I$2))/1.28)*3.2),"")</f>
        <v/>
      </c>
      <c r="K7634" t="str">
        <f>IF((ValuesFromComPort!H7673)&lt;&gt;"",((((ValuesFromComPort!H7673)-$K$2)*0.015625)/0.3),"")</f>
        <v/>
      </c>
      <c r="N7634" t="str">
        <f>IF((ValuesFromComPort!I7673)&lt;&gt;"",((((ValuesFromComPort!I7673)-$N$2)*0.125)/0.3),"")</f>
        <v/>
      </c>
    </row>
    <row r="7635" spans="2:14" x14ac:dyDescent="0.25">
      <c r="B7635" t="str">
        <f>IF((ValuesFromComPort!A7674)&lt;&gt;"",(((ValuesFromComPort!A7674)-(Calculated!$B$2))/204.8),"")</f>
        <v/>
      </c>
      <c r="C7635" t="str">
        <f>IF((ValuesFromComPort!P7674)&lt;&gt;"",((((ValuesFromComPort!P7674)-(Calculated!$C$2))/204.8)),"")</f>
        <v/>
      </c>
      <c r="E7635" t="str">
        <f>IF((ValuesFromComPort!D7674)&lt;&gt;"",(((ValuesFromComPort!D7674)-(Calculated!$E$2))/1.28/3200),"")</f>
        <v/>
      </c>
      <c r="F7635" t="str">
        <f>IF((ValuesFromComPort!M7674)&lt;&gt;"",(((ValuesFromComPort!M7674)-(Calculated!$F$2))/1.28/3200),"")</f>
        <v/>
      </c>
      <c r="H7635" t="str">
        <f>IF((ValuesFromComPort!F7674)&lt;&gt;"",((((ValuesFromComPort!F7674)-(Calculated!$H$2))/1.28)*3.2),"")</f>
        <v/>
      </c>
      <c r="I7635" t="str">
        <f>IF((ValuesFromComPort!K7674)&lt;&gt;"",((((ValuesFromComPort!K7674)-(Calculated!$I$2))/1.28)*3.2),"")</f>
        <v/>
      </c>
      <c r="K7635" t="str">
        <f>IF((ValuesFromComPort!H7674)&lt;&gt;"",((((ValuesFromComPort!H7674)-$K$2)*0.015625)/0.3),"")</f>
        <v/>
      </c>
      <c r="N7635" t="str">
        <f>IF((ValuesFromComPort!I7674)&lt;&gt;"",((((ValuesFromComPort!I7674)-$N$2)*0.125)/0.3),"")</f>
        <v/>
      </c>
    </row>
    <row r="7636" spans="2:14" x14ac:dyDescent="0.25">
      <c r="B7636" t="str">
        <f>IF((ValuesFromComPort!A7675)&lt;&gt;"",(((ValuesFromComPort!A7675)-(Calculated!$B$2))/204.8),"")</f>
        <v/>
      </c>
      <c r="C7636" t="str">
        <f>IF((ValuesFromComPort!P7675)&lt;&gt;"",((((ValuesFromComPort!P7675)-(Calculated!$C$2))/204.8)),"")</f>
        <v/>
      </c>
      <c r="E7636" t="str">
        <f>IF((ValuesFromComPort!D7675)&lt;&gt;"",(((ValuesFromComPort!D7675)-(Calculated!$E$2))/1.28/3200),"")</f>
        <v/>
      </c>
      <c r="F7636" t="str">
        <f>IF((ValuesFromComPort!M7675)&lt;&gt;"",(((ValuesFromComPort!M7675)-(Calculated!$F$2))/1.28/3200),"")</f>
        <v/>
      </c>
      <c r="H7636" t="str">
        <f>IF((ValuesFromComPort!F7675)&lt;&gt;"",((((ValuesFromComPort!F7675)-(Calculated!$H$2))/1.28)*3.2),"")</f>
        <v/>
      </c>
      <c r="I7636" t="str">
        <f>IF((ValuesFromComPort!K7675)&lt;&gt;"",((((ValuesFromComPort!K7675)-(Calculated!$I$2))/1.28)*3.2),"")</f>
        <v/>
      </c>
      <c r="K7636" t="str">
        <f>IF((ValuesFromComPort!H7675)&lt;&gt;"",((((ValuesFromComPort!H7675)-$K$2)*0.015625)/0.3),"")</f>
        <v/>
      </c>
      <c r="N7636" t="str">
        <f>IF((ValuesFromComPort!I7675)&lt;&gt;"",((((ValuesFromComPort!I7675)-$N$2)*0.125)/0.3),"")</f>
        <v/>
      </c>
    </row>
    <row r="7637" spans="2:14" x14ac:dyDescent="0.25">
      <c r="B7637" t="str">
        <f>IF((ValuesFromComPort!A7676)&lt;&gt;"",(((ValuesFromComPort!A7676)-(Calculated!$B$2))/204.8),"")</f>
        <v/>
      </c>
      <c r="C7637" t="str">
        <f>IF((ValuesFromComPort!P7676)&lt;&gt;"",((((ValuesFromComPort!P7676)-(Calculated!$C$2))/204.8)),"")</f>
        <v/>
      </c>
      <c r="E7637" t="str">
        <f>IF((ValuesFromComPort!D7676)&lt;&gt;"",(((ValuesFromComPort!D7676)-(Calculated!$E$2))/1.28/3200),"")</f>
        <v/>
      </c>
      <c r="F7637" t="str">
        <f>IF((ValuesFromComPort!M7676)&lt;&gt;"",(((ValuesFromComPort!M7676)-(Calculated!$F$2))/1.28/3200),"")</f>
        <v/>
      </c>
      <c r="H7637" t="str">
        <f>IF((ValuesFromComPort!F7676)&lt;&gt;"",((((ValuesFromComPort!F7676)-(Calculated!$H$2))/1.28)*3.2),"")</f>
        <v/>
      </c>
      <c r="I7637" t="str">
        <f>IF((ValuesFromComPort!K7676)&lt;&gt;"",((((ValuesFromComPort!K7676)-(Calculated!$I$2))/1.28)*3.2),"")</f>
        <v/>
      </c>
      <c r="K7637" t="str">
        <f>IF((ValuesFromComPort!H7676)&lt;&gt;"",((((ValuesFromComPort!H7676)-$K$2)*0.015625)/0.3),"")</f>
        <v/>
      </c>
      <c r="N7637" t="str">
        <f>IF((ValuesFromComPort!I7676)&lt;&gt;"",((((ValuesFromComPort!I7676)-$N$2)*0.125)/0.3),"")</f>
        <v/>
      </c>
    </row>
    <row r="7638" spans="2:14" x14ac:dyDescent="0.25">
      <c r="B7638" t="str">
        <f>IF((ValuesFromComPort!A7677)&lt;&gt;"",(((ValuesFromComPort!A7677)-(Calculated!$B$2))/204.8),"")</f>
        <v/>
      </c>
      <c r="C7638" t="str">
        <f>IF((ValuesFromComPort!P7677)&lt;&gt;"",((((ValuesFromComPort!P7677)-(Calculated!$C$2))/204.8)),"")</f>
        <v/>
      </c>
      <c r="E7638" t="str">
        <f>IF((ValuesFromComPort!D7677)&lt;&gt;"",(((ValuesFromComPort!D7677)-(Calculated!$E$2))/1.28/3200),"")</f>
        <v/>
      </c>
      <c r="F7638" t="str">
        <f>IF((ValuesFromComPort!M7677)&lt;&gt;"",(((ValuesFromComPort!M7677)-(Calculated!$F$2))/1.28/3200),"")</f>
        <v/>
      </c>
      <c r="H7638" t="str">
        <f>IF((ValuesFromComPort!F7677)&lt;&gt;"",((((ValuesFromComPort!F7677)-(Calculated!$H$2))/1.28)*3.2),"")</f>
        <v/>
      </c>
      <c r="I7638" t="str">
        <f>IF((ValuesFromComPort!K7677)&lt;&gt;"",((((ValuesFromComPort!K7677)-(Calculated!$I$2))/1.28)*3.2),"")</f>
        <v/>
      </c>
      <c r="K7638" t="str">
        <f>IF((ValuesFromComPort!H7677)&lt;&gt;"",((((ValuesFromComPort!H7677)-$K$2)*0.015625)/0.3),"")</f>
        <v/>
      </c>
      <c r="N7638" t="str">
        <f>IF((ValuesFromComPort!I7677)&lt;&gt;"",((((ValuesFromComPort!I7677)-$N$2)*0.125)/0.3),"")</f>
        <v/>
      </c>
    </row>
    <row r="7639" spans="2:14" x14ac:dyDescent="0.25">
      <c r="B7639" t="str">
        <f>IF((ValuesFromComPort!A7678)&lt;&gt;"",(((ValuesFromComPort!A7678)-(Calculated!$B$2))/204.8),"")</f>
        <v/>
      </c>
      <c r="C7639" t="str">
        <f>IF((ValuesFromComPort!P7678)&lt;&gt;"",((((ValuesFromComPort!P7678)-(Calculated!$C$2))/204.8)),"")</f>
        <v/>
      </c>
      <c r="E7639" t="str">
        <f>IF((ValuesFromComPort!D7678)&lt;&gt;"",(((ValuesFromComPort!D7678)-(Calculated!$E$2))/1.28/3200),"")</f>
        <v/>
      </c>
      <c r="F7639" t="str">
        <f>IF((ValuesFromComPort!M7678)&lt;&gt;"",(((ValuesFromComPort!M7678)-(Calculated!$F$2))/1.28/3200),"")</f>
        <v/>
      </c>
      <c r="H7639" t="str">
        <f>IF((ValuesFromComPort!F7678)&lt;&gt;"",((((ValuesFromComPort!F7678)-(Calculated!$H$2))/1.28)*3.2),"")</f>
        <v/>
      </c>
      <c r="I7639" t="str">
        <f>IF((ValuesFromComPort!K7678)&lt;&gt;"",((((ValuesFromComPort!K7678)-(Calculated!$I$2))/1.28)*3.2),"")</f>
        <v/>
      </c>
      <c r="K7639" t="str">
        <f>IF((ValuesFromComPort!H7678)&lt;&gt;"",((((ValuesFromComPort!H7678)-$K$2)*0.015625)/0.3),"")</f>
        <v/>
      </c>
      <c r="N7639" t="str">
        <f>IF((ValuesFromComPort!I7678)&lt;&gt;"",((((ValuesFromComPort!I7678)-$N$2)*0.125)/0.3),"")</f>
        <v/>
      </c>
    </row>
    <row r="7640" spans="2:14" x14ac:dyDescent="0.25">
      <c r="B7640" t="str">
        <f>IF((ValuesFromComPort!A7679)&lt;&gt;"",(((ValuesFromComPort!A7679)-(Calculated!$B$2))/204.8),"")</f>
        <v/>
      </c>
      <c r="C7640" t="str">
        <f>IF((ValuesFromComPort!P7679)&lt;&gt;"",((((ValuesFromComPort!P7679)-(Calculated!$C$2))/204.8)),"")</f>
        <v/>
      </c>
      <c r="E7640" t="str">
        <f>IF((ValuesFromComPort!D7679)&lt;&gt;"",(((ValuesFromComPort!D7679)-(Calculated!$E$2))/1.28/3200),"")</f>
        <v/>
      </c>
      <c r="F7640" t="str">
        <f>IF((ValuesFromComPort!M7679)&lt;&gt;"",(((ValuesFromComPort!M7679)-(Calculated!$F$2))/1.28/3200),"")</f>
        <v/>
      </c>
      <c r="H7640" t="str">
        <f>IF((ValuesFromComPort!F7679)&lt;&gt;"",((((ValuesFromComPort!F7679)-(Calculated!$H$2))/1.28)*3.2),"")</f>
        <v/>
      </c>
      <c r="I7640" t="str">
        <f>IF((ValuesFromComPort!K7679)&lt;&gt;"",((((ValuesFromComPort!K7679)-(Calculated!$I$2))/1.28)*3.2),"")</f>
        <v/>
      </c>
      <c r="K7640" t="str">
        <f>IF((ValuesFromComPort!H7679)&lt;&gt;"",((((ValuesFromComPort!H7679)-$K$2)*0.015625)/0.3),"")</f>
        <v/>
      </c>
      <c r="N7640" t="str">
        <f>IF((ValuesFromComPort!I7679)&lt;&gt;"",((((ValuesFromComPort!I7679)-$N$2)*0.125)/0.3),"")</f>
        <v/>
      </c>
    </row>
    <row r="7641" spans="2:14" x14ac:dyDescent="0.25">
      <c r="B7641" t="str">
        <f>IF((ValuesFromComPort!A7680)&lt;&gt;"",(((ValuesFromComPort!A7680)-(Calculated!$B$2))/204.8),"")</f>
        <v/>
      </c>
      <c r="C7641" t="str">
        <f>IF((ValuesFromComPort!P7680)&lt;&gt;"",((((ValuesFromComPort!P7680)-(Calculated!$C$2))/204.8)),"")</f>
        <v/>
      </c>
      <c r="E7641" t="str">
        <f>IF((ValuesFromComPort!D7680)&lt;&gt;"",(((ValuesFromComPort!D7680)-(Calculated!$E$2))/1.28/3200),"")</f>
        <v/>
      </c>
      <c r="F7641" t="str">
        <f>IF((ValuesFromComPort!M7680)&lt;&gt;"",(((ValuesFromComPort!M7680)-(Calculated!$F$2))/1.28/3200),"")</f>
        <v/>
      </c>
      <c r="H7641" t="str">
        <f>IF((ValuesFromComPort!F7680)&lt;&gt;"",((((ValuesFromComPort!F7680)-(Calculated!$H$2))/1.28)*3.2),"")</f>
        <v/>
      </c>
      <c r="I7641" t="str">
        <f>IF((ValuesFromComPort!K7680)&lt;&gt;"",((((ValuesFromComPort!K7680)-(Calculated!$I$2))/1.28)*3.2),"")</f>
        <v/>
      </c>
      <c r="K7641" t="str">
        <f>IF((ValuesFromComPort!H7680)&lt;&gt;"",((((ValuesFromComPort!H7680)-$K$2)*0.015625)/0.3),"")</f>
        <v/>
      </c>
      <c r="N7641" t="str">
        <f>IF((ValuesFromComPort!I7680)&lt;&gt;"",((((ValuesFromComPort!I7680)-$N$2)*0.125)/0.3),"")</f>
        <v/>
      </c>
    </row>
    <row r="7642" spans="2:14" x14ac:dyDescent="0.25">
      <c r="B7642" t="str">
        <f>IF((ValuesFromComPort!A7681)&lt;&gt;"",(((ValuesFromComPort!A7681)-(Calculated!$B$2))/204.8),"")</f>
        <v/>
      </c>
      <c r="C7642" t="str">
        <f>IF((ValuesFromComPort!P7681)&lt;&gt;"",((((ValuesFromComPort!P7681)-(Calculated!$C$2))/204.8)),"")</f>
        <v/>
      </c>
      <c r="E7642" t="str">
        <f>IF((ValuesFromComPort!D7681)&lt;&gt;"",(((ValuesFromComPort!D7681)-(Calculated!$E$2))/1.28/3200),"")</f>
        <v/>
      </c>
      <c r="F7642" t="str">
        <f>IF((ValuesFromComPort!M7681)&lt;&gt;"",(((ValuesFromComPort!M7681)-(Calculated!$F$2))/1.28/3200),"")</f>
        <v/>
      </c>
      <c r="H7642" t="str">
        <f>IF((ValuesFromComPort!F7681)&lt;&gt;"",((((ValuesFromComPort!F7681)-(Calculated!$H$2))/1.28)*3.2),"")</f>
        <v/>
      </c>
      <c r="I7642" t="str">
        <f>IF((ValuesFromComPort!K7681)&lt;&gt;"",((((ValuesFromComPort!K7681)-(Calculated!$I$2))/1.28)*3.2),"")</f>
        <v/>
      </c>
      <c r="K7642" t="str">
        <f>IF((ValuesFromComPort!H7681)&lt;&gt;"",((((ValuesFromComPort!H7681)-$K$2)*0.015625)/0.3),"")</f>
        <v/>
      </c>
      <c r="N7642" t="str">
        <f>IF((ValuesFromComPort!I7681)&lt;&gt;"",((((ValuesFromComPort!I7681)-$N$2)*0.125)/0.3),"")</f>
        <v/>
      </c>
    </row>
    <row r="7643" spans="2:14" x14ac:dyDescent="0.25">
      <c r="B7643" t="str">
        <f>IF((ValuesFromComPort!A7682)&lt;&gt;"",(((ValuesFromComPort!A7682)-(Calculated!$B$2))/204.8),"")</f>
        <v/>
      </c>
      <c r="C7643" t="str">
        <f>IF((ValuesFromComPort!P7682)&lt;&gt;"",((((ValuesFromComPort!P7682)-(Calculated!$C$2))/204.8)),"")</f>
        <v/>
      </c>
      <c r="E7643" t="str">
        <f>IF((ValuesFromComPort!D7682)&lt;&gt;"",(((ValuesFromComPort!D7682)-(Calculated!$E$2))/1.28/3200),"")</f>
        <v/>
      </c>
      <c r="F7643" t="str">
        <f>IF((ValuesFromComPort!M7682)&lt;&gt;"",(((ValuesFromComPort!M7682)-(Calculated!$F$2))/1.28/3200),"")</f>
        <v/>
      </c>
      <c r="H7643" t="str">
        <f>IF((ValuesFromComPort!F7682)&lt;&gt;"",((((ValuesFromComPort!F7682)-(Calculated!$H$2))/1.28)*3.2),"")</f>
        <v/>
      </c>
      <c r="I7643" t="str">
        <f>IF((ValuesFromComPort!K7682)&lt;&gt;"",((((ValuesFromComPort!K7682)-(Calculated!$I$2))/1.28)*3.2),"")</f>
        <v/>
      </c>
      <c r="K7643" t="str">
        <f>IF((ValuesFromComPort!H7682)&lt;&gt;"",((((ValuesFromComPort!H7682)-$K$2)*0.015625)/0.3),"")</f>
        <v/>
      </c>
      <c r="N7643" t="str">
        <f>IF((ValuesFromComPort!I7682)&lt;&gt;"",((((ValuesFromComPort!I7682)-$N$2)*0.125)/0.3),"")</f>
        <v/>
      </c>
    </row>
    <row r="7644" spans="2:14" x14ac:dyDescent="0.25">
      <c r="B7644" t="str">
        <f>IF((ValuesFromComPort!A7683)&lt;&gt;"",(((ValuesFromComPort!A7683)-(Calculated!$B$2))/204.8),"")</f>
        <v/>
      </c>
      <c r="C7644" t="str">
        <f>IF((ValuesFromComPort!P7683)&lt;&gt;"",((((ValuesFromComPort!P7683)-(Calculated!$C$2))/204.8)),"")</f>
        <v/>
      </c>
      <c r="E7644" t="str">
        <f>IF((ValuesFromComPort!D7683)&lt;&gt;"",(((ValuesFromComPort!D7683)-(Calculated!$E$2))/1.28/3200),"")</f>
        <v/>
      </c>
      <c r="F7644" t="str">
        <f>IF((ValuesFromComPort!M7683)&lt;&gt;"",(((ValuesFromComPort!M7683)-(Calculated!$F$2))/1.28/3200),"")</f>
        <v/>
      </c>
      <c r="H7644" t="str">
        <f>IF((ValuesFromComPort!F7683)&lt;&gt;"",((((ValuesFromComPort!F7683)-(Calculated!$H$2))/1.28)*3.2),"")</f>
        <v/>
      </c>
      <c r="I7644" t="str">
        <f>IF((ValuesFromComPort!K7683)&lt;&gt;"",((((ValuesFromComPort!K7683)-(Calculated!$I$2))/1.28)*3.2),"")</f>
        <v/>
      </c>
      <c r="K7644" t="str">
        <f>IF((ValuesFromComPort!H7683)&lt;&gt;"",((((ValuesFromComPort!H7683)-$K$2)*0.015625)/0.3),"")</f>
        <v/>
      </c>
      <c r="N7644" t="str">
        <f>IF((ValuesFromComPort!I7683)&lt;&gt;"",((((ValuesFromComPort!I7683)-$N$2)*0.125)/0.3),"")</f>
        <v/>
      </c>
    </row>
    <row r="7645" spans="2:14" x14ac:dyDescent="0.25">
      <c r="B7645" t="str">
        <f>IF((ValuesFromComPort!A7684)&lt;&gt;"",(((ValuesFromComPort!A7684)-(Calculated!$B$2))/204.8),"")</f>
        <v/>
      </c>
      <c r="C7645" t="str">
        <f>IF((ValuesFromComPort!P7684)&lt;&gt;"",((((ValuesFromComPort!P7684)-(Calculated!$C$2))/204.8)),"")</f>
        <v/>
      </c>
      <c r="E7645" t="str">
        <f>IF((ValuesFromComPort!D7684)&lt;&gt;"",(((ValuesFromComPort!D7684)-(Calculated!$E$2))/1.28/3200),"")</f>
        <v/>
      </c>
      <c r="F7645" t="str">
        <f>IF((ValuesFromComPort!M7684)&lt;&gt;"",(((ValuesFromComPort!M7684)-(Calculated!$F$2))/1.28/3200),"")</f>
        <v/>
      </c>
      <c r="H7645" t="str">
        <f>IF((ValuesFromComPort!F7684)&lt;&gt;"",((((ValuesFromComPort!F7684)-(Calculated!$H$2))/1.28)*3.2),"")</f>
        <v/>
      </c>
      <c r="I7645" t="str">
        <f>IF((ValuesFromComPort!K7684)&lt;&gt;"",((((ValuesFromComPort!K7684)-(Calculated!$I$2))/1.28)*3.2),"")</f>
        <v/>
      </c>
      <c r="K7645" t="str">
        <f>IF((ValuesFromComPort!H7684)&lt;&gt;"",((((ValuesFromComPort!H7684)-$K$2)*0.015625)/0.3),"")</f>
        <v/>
      </c>
      <c r="N7645" t="str">
        <f>IF((ValuesFromComPort!I7684)&lt;&gt;"",((((ValuesFromComPort!I7684)-$N$2)*0.125)/0.3),"")</f>
        <v/>
      </c>
    </row>
    <row r="7646" spans="2:14" x14ac:dyDescent="0.25">
      <c r="B7646" t="str">
        <f>IF((ValuesFromComPort!A7685)&lt;&gt;"",(((ValuesFromComPort!A7685)-(Calculated!$B$2))/204.8),"")</f>
        <v/>
      </c>
      <c r="C7646" t="str">
        <f>IF((ValuesFromComPort!P7685)&lt;&gt;"",((((ValuesFromComPort!P7685)-(Calculated!$C$2))/204.8)),"")</f>
        <v/>
      </c>
      <c r="E7646" t="str">
        <f>IF((ValuesFromComPort!D7685)&lt;&gt;"",(((ValuesFromComPort!D7685)-(Calculated!$E$2))/1.28/3200),"")</f>
        <v/>
      </c>
      <c r="F7646" t="str">
        <f>IF((ValuesFromComPort!M7685)&lt;&gt;"",(((ValuesFromComPort!M7685)-(Calculated!$F$2))/1.28/3200),"")</f>
        <v/>
      </c>
      <c r="H7646" t="str">
        <f>IF((ValuesFromComPort!F7685)&lt;&gt;"",((((ValuesFromComPort!F7685)-(Calculated!$H$2))/1.28)*3.2),"")</f>
        <v/>
      </c>
      <c r="I7646" t="str">
        <f>IF((ValuesFromComPort!K7685)&lt;&gt;"",((((ValuesFromComPort!K7685)-(Calculated!$I$2))/1.28)*3.2),"")</f>
        <v/>
      </c>
      <c r="K7646" t="str">
        <f>IF((ValuesFromComPort!H7685)&lt;&gt;"",((((ValuesFromComPort!H7685)-$K$2)*0.015625)/0.3),"")</f>
        <v/>
      </c>
      <c r="N7646" t="str">
        <f>IF((ValuesFromComPort!I7685)&lt;&gt;"",((((ValuesFromComPort!I7685)-$N$2)*0.125)/0.3),"")</f>
        <v/>
      </c>
    </row>
    <row r="7647" spans="2:14" x14ac:dyDescent="0.25">
      <c r="B7647" t="str">
        <f>IF((ValuesFromComPort!A7686)&lt;&gt;"",(((ValuesFromComPort!A7686)-(Calculated!$B$2))/204.8),"")</f>
        <v/>
      </c>
      <c r="C7647" t="str">
        <f>IF((ValuesFromComPort!P7686)&lt;&gt;"",((((ValuesFromComPort!P7686)-(Calculated!$C$2))/204.8)),"")</f>
        <v/>
      </c>
      <c r="E7647" t="str">
        <f>IF((ValuesFromComPort!D7686)&lt;&gt;"",(((ValuesFromComPort!D7686)-(Calculated!$E$2))/1.28/3200),"")</f>
        <v/>
      </c>
      <c r="F7647" t="str">
        <f>IF((ValuesFromComPort!M7686)&lt;&gt;"",(((ValuesFromComPort!M7686)-(Calculated!$F$2))/1.28/3200),"")</f>
        <v/>
      </c>
      <c r="H7647" t="str">
        <f>IF((ValuesFromComPort!F7686)&lt;&gt;"",((((ValuesFromComPort!F7686)-(Calculated!$H$2))/1.28)*3.2),"")</f>
        <v/>
      </c>
      <c r="I7647" t="str">
        <f>IF((ValuesFromComPort!K7686)&lt;&gt;"",((((ValuesFromComPort!K7686)-(Calculated!$I$2))/1.28)*3.2),"")</f>
        <v/>
      </c>
      <c r="K7647" t="str">
        <f>IF((ValuesFromComPort!H7686)&lt;&gt;"",((((ValuesFromComPort!H7686)-$K$2)*0.015625)/0.3),"")</f>
        <v/>
      </c>
      <c r="N7647" t="str">
        <f>IF((ValuesFromComPort!I7686)&lt;&gt;"",((((ValuesFromComPort!I7686)-$N$2)*0.125)/0.3),"")</f>
        <v/>
      </c>
    </row>
    <row r="7648" spans="2:14" x14ac:dyDescent="0.25">
      <c r="B7648" t="str">
        <f>IF((ValuesFromComPort!A7687)&lt;&gt;"",(((ValuesFromComPort!A7687)-(Calculated!$B$2))/204.8),"")</f>
        <v/>
      </c>
      <c r="C7648" t="str">
        <f>IF((ValuesFromComPort!P7687)&lt;&gt;"",((((ValuesFromComPort!P7687)-(Calculated!$C$2))/204.8)),"")</f>
        <v/>
      </c>
      <c r="E7648" t="str">
        <f>IF((ValuesFromComPort!D7687)&lt;&gt;"",(((ValuesFromComPort!D7687)-(Calculated!$E$2))/1.28/3200),"")</f>
        <v/>
      </c>
      <c r="F7648" t="str">
        <f>IF((ValuesFromComPort!M7687)&lt;&gt;"",(((ValuesFromComPort!M7687)-(Calculated!$F$2))/1.28/3200),"")</f>
        <v/>
      </c>
      <c r="H7648" t="str">
        <f>IF((ValuesFromComPort!F7687)&lt;&gt;"",((((ValuesFromComPort!F7687)-(Calculated!$H$2))/1.28)*3.2),"")</f>
        <v/>
      </c>
      <c r="I7648" t="str">
        <f>IF((ValuesFromComPort!K7687)&lt;&gt;"",((((ValuesFromComPort!K7687)-(Calculated!$I$2))/1.28)*3.2),"")</f>
        <v/>
      </c>
      <c r="K7648" t="str">
        <f>IF((ValuesFromComPort!H7687)&lt;&gt;"",((((ValuesFromComPort!H7687)-$K$2)*0.015625)/0.3),"")</f>
        <v/>
      </c>
      <c r="N7648" t="str">
        <f>IF((ValuesFromComPort!I7687)&lt;&gt;"",((((ValuesFromComPort!I7687)-$N$2)*0.125)/0.3),"")</f>
        <v/>
      </c>
    </row>
    <row r="7649" spans="2:14" x14ac:dyDescent="0.25">
      <c r="B7649" t="str">
        <f>IF((ValuesFromComPort!A7688)&lt;&gt;"",(((ValuesFromComPort!A7688)-(Calculated!$B$2))/204.8),"")</f>
        <v/>
      </c>
      <c r="C7649" t="str">
        <f>IF((ValuesFromComPort!P7688)&lt;&gt;"",((((ValuesFromComPort!P7688)-(Calculated!$C$2))/204.8)),"")</f>
        <v/>
      </c>
      <c r="E7649" t="str">
        <f>IF((ValuesFromComPort!D7688)&lt;&gt;"",(((ValuesFromComPort!D7688)-(Calculated!$E$2))/1.28/3200),"")</f>
        <v/>
      </c>
      <c r="F7649" t="str">
        <f>IF((ValuesFromComPort!M7688)&lt;&gt;"",(((ValuesFromComPort!M7688)-(Calculated!$F$2))/1.28/3200),"")</f>
        <v/>
      </c>
      <c r="H7649" t="str">
        <f>IF((ValuesFromComPort!F7688)&lt;&gt;"",((((ValuesFromComPort!F7688)-(Calculated!$H$2))/1.28)*3.2),"")</f>
        <v/>
      </c>
      <c r="I7649" t="str">
        <f>IF((ValuesFromComPort!K7688)&lt;&gt;"",((((ValuesFromComPort!K7688)-(Calculated!$I$2))/1.28)*3.2),"")</f>
        <v/>
      </c>
      <c r="K7649" t="str">
        <f>IF((ValuesFromComPort!H7688)&lt;&gt;"",((((ValuesFromComPort!H7688)-$K$2)*0.015625)/0.3),"")</f>
        <v/>
      </c>
      <c r="N7649" t="str">
        <f>IF((ValuesFromComPort!I7688)&lt;&gt;"",((((ValuesFromComPort!I7688)-$N$2)*0.125)/0.3),"")</f>
        <v/>
      </c>
    </row>
    <row r="7650" spans="2:14" x14ac:dyDescent="0.25">
      <c r="B7650" t="str">
        <f>IF((ValuesFromComPort!A7689)&lt;&gt;"",(((ValuesFromComPort!A7689)-(Calculated!$B$2))/204.8),"")</f>
        <v/>
      </c>
      <c r="C7650" t="str">
        <f>IF((ValuesFromComPort!P7689)&lt;&gt;"",((((ValuesFromComPort!P7689)-(Calculated!$C$2))/204.8)),"")</f>
        <v/>
      </c>
      <c r="E7650" t="str">
        <f>IF((ValuesFromComPort!D7689)&lt;&gt;"",(((ValuesFromComPort!D7689)-(Calculated!$E$2))/1.28/3200),"")</f>
        <v/>
      </c>
      <c r="F7650" t="str">
        <f>IF((ValuesFromComPort!M7689)&lt;&gt;"",(((ValuesFromComPort!M7689)-(Calculated!$F$2))/1.28/3200),"")</f>
        <v/>
      </c>
      <c r="H7650" t="str">
        <f>IF((ValuesFromComPort!F7689)&lt;&gt;"",((((ValuesFromComPort!F7689)-(Calculated!$H$2))/1.28)*3.2),"")</f>
        <v/>
      </c>
      <c r="I7650" t="str">
        <f>IF((ValuesFromComPort!K7689)&lt;&gt;"",((((ValuesFromComPort!K7689)-(Calculated!$I$2))/1.28)*3.2),"")</f>
        <v/>
      </c>
      <c r="K7650" t="str">
        <f>IF((ValuesFromComPort!H7689)&lt;&gt;"",((((ValuesFromComPort!H7689)-$K$2)*0.015625)/0.3),"")</f>
        <v/>
      </c>
      <c r="N7650" t="str">
        <f>IF((ValuesFromComPort!I7689)&lt;&gt;"",((((ValuesFromComPort!I7689)-$N$2)*0.125)/0.3),"")</f>
        <v/>
      </c>
    </row>
    <row r="7651" spans="2:14" x14ac:dyDescent="0.25">
      <c r="B7651" t="str">
        <f>IF((ValuesFromComPort!A7690)&lt;&gt;"",(((ValuesFromComPort!A7690)-(Calculated!$B$2))/204.8),"")</f>
        <v/>
      </c>
      <c r="C7651" t="str">
        <f>IF((ValuesFromComPort!P7690)&lt;&gt;"",((((ValuesFromComPort!P7690)-(Calculated!$C$2))/204.8)),"")</f>
        <v/>
      </c>
      <c r="E7651" t="str">
        <f>IF((ValuesFromComPort!D7690)&lt;&gt;"",(((ValuesFromComPort!D7690)-(Calculated!$E$2))/1.28/3200),"")</f>
        <v/>
      </c>
      <c r="F7651" t="str">
        <f>IF((ValuesFromComPort!M7690)&lt;&gt;"",(((ValuesFromComPort!M7690)-(Calculated!$F$2))/1.28/3200),"")</f>
        <v/>
      </c>
      <c r="H7651" t="str">
        <f>IF((ValuesFromComPort!F7690)&lt;&gt;"",((((ValuesFromComPort!F7690)-(Calculated!$H$2))/1.28)*3.2),"")</f>
        <v/>
      </c>
      <c r="I7651" t="str">
        <f>IF((ValuesFromComPort!K7690)&lt;&gt;"",((((ValuesFromComPort!K7690)-(Calculated!$I$2))/1.28)*3.2),"")</f>
        <v/>
      </c>
      <c r="K7651" t="str">
        <f>IF((ValuesFromComPort!H7690)&lt;&gt;"",((((ValuesFromComPort!H7690)-$K$2)*0.015625)/0.3),"")</f>
        <v/>
      </c>
      <c r="N7651" t="str">
        <f>IF((ValuesFromComPort!I7690)&lt;&gt;"",((((ValuesFromComPort!I7690)-$N$2)*0.125)/0.3),"")</f>
        <v/>
      </c>
    </row>
    <row r="7652" spans="2:14" x14ac:dyDescent="0.25">
      <c r="B7652" t="str">
        <f>IF((ValuesFromComPort!A7691)&lt;&gt;"",(((ValuesFromComPort!A7691)-(Calculated!$B$2))/204.8),"")</f>
        <v/>
      </c>
      <c r="C7652" t="str">
        <f>IF((ValuesFromComPort!P7691)&lt;&gt;"",((((ValuesFromComPort!P7691)-(Calculated!$C$2))/204.8)),"")</f>
        <v/>
      </c>
      <c r="E7652" t="str">
        <f>IF((ValuesFromComPort!D7691)&lt;&gt;"",(((ValuesFromComPort!D7691)-(Calculated!$E$2))/1.28/3200),"")</f>
        <v/>
      </c>
      <c r="F7652" t="str">
        <f>IF((ValuesFromComPort!M7691)&lt;&gt;"",(((ValuesFromComPort!M7691)-(Calculated!$F$2))/1.28/3200),"")</f>
        <v/>
      </c>
      <c r="H7652" t="str">
        <f>IF((ValuesFromComPort!F7691)&lt;&gt;"",((((ValuesFromComPort!F7691)-(Calculated!$H$2))/1.28)*3.2),"")</f>
        <v/>
      </c>
      <c r="I7652" t="str">
        <f>IF((ValuesFromComPort!K7691)&lt;&gt;"",((((ValuesFromComPort!K7691)-(Calculated!$I$2))/1.28)*3.2),"")</f>
        <v/>
      </c>
      <c r="K7652" t="str">
        <f>IF((ValuesFromComPort!H7691)&lt;&gt;"",((((ValuesFromComPort!H7691)-$K$2)*0.015625)/0.3),"")</f>
        <v/>
      </c>
      <c r="N7652" t="str">
        <f>IF((ValuesFromComPort!I7691)&lt;&gt;"",((((ValuesFromComPort!I7691)-$N$2)*0.125)/0.3),"")</f>
        <v/>
      </c>
    </row>
    <row r="7653" spans="2:14" x14ac:dyDescent="0.25">
      <c r="B7653" t="str">
        <f>IF((ValuesFromComPort!A7692)&lt;&gt;"",(((ValuesFromComPort!A7692)-(Calculated!$B$2))/204.8),"")</f>
        <v/>
      </c>
      <c r="C7653" t="str">
        <f>IF((ValuesFromComPort!P7692)&lt;&gt;"",((((ValuesFromComPort!P7692)-(Calculated!$C$2))/204.8)),"")</f>
        <v/>
      </c>
      <c r="E7653" t="str">
        <f>IF((ValuesFromComPort!D7692)&lt;&gt;"",(((ValuesFromComPort!D7692)-(Calculated!$E$2))/1.28/3200),"")</f>
        <v/>
      </c>
      <c r="F7653" t="str">
        <f>IF((ValuesFromComPort!M7692)&lt;&gt;"",(((ValuesFromComPort!M7692)-(Calculated!$F$2))/1.28/3200),"")</f>
        <v/>
      </c>
      <c r="H7653" t="str">
        <f>IF((ValuesFromComPort!F7692)&lt;&gt;"",((((ValuesFromComPort!F7692)-(Calculated!$H$2))/1.28)*3.2),"")</f>
        <v/>
      </c>
      <c r="I7653" t="str">
        <f>IF((ValuesFromComPort!K7692)&lt;&gt;"",((((ValuesFromComPort!K7692)-(Calculated!$I$2))/1.28)*3.2),"")</f>
        <v/>
      </c>
      <c r="K7653" t="str">
        <f>IF((ValuesFromComPort!H7692)&lt;&gt;"",((((ValuesFromComPort!H7692)-$K$2)*0.015625)/0.3),"")</f>
        <v/>
      </c>
      <c r="N7653" t="str">
        <f>IF((ValuesFromComPort!I7692)&lt;&gt;"",((((ValuesFromComPort!I7692)-$N$2)*0.125)/0.3),"")</f>
        <v/>
      </c>
    </row>
    <row r="7654" spans="2:14" x14ac:dyDescent="0.25">
      <c r="B7654" t="str">
        <f>IF((ValuesFromComPort!A7693)&lt;&gt;"",(((ValuesFromComPort!A7693)-(Calculated!$B$2))/204.8),"")</f>
        <v/>
      </c>
      <c r="C7654" t="str">
        <f>IF((ValuesFromComPort!P7693)&lt;&gt;"",((((ValuesFromComPort!P7693)-(Calculated!$C$2))/204.8)),"")</f>
        <v/>
      </c>
      <c r="E7654" t="str">
        <f>IF((ValuesFromComPort!D7693)&lt;&gt;"",(((ValuesFromComPort!D7693)-(Calculated!$E$2))/1.28/3200),"")</f>
        <v/>
      </c>
      <c r="F7654" t="str">
        <f>IF((ValuesFromComPort!M7693)&lt;&gt;"",(((ValuesFromComPort!M7693)-(Calculated!$F$2))/1.28/3200),"")</f>
        <v/>
      </c>
      <c r="H7654" t="str">
        <f>IF((ValuesFromComPort!F7693)&lt;&gt;"",((((ValuesFromComPort!F7693)-(Calculated!$H$2))/1.28)*3.2),"")</f>
        <v/>
      </c>
      <c r="I7654" t="str">
        <f>IF((ValuesFromComPort!K7693)&lt;&gt;"",((((ValuesFromComPort!K7693)-(Calculated!$I$2))/1.28)*3.2),"")</f>
        <v/>
      </c>
      <c r="K7654" t="str">
        <f>IF((ValuesFromComPort!H7693)&lt;&gt;"",((((ValuesFromComPort!H7693)-$K$2)*0.015625)/0.3),"")</f>
        <v/>
      </c>
      <c r="N7654" t="str">
        <f>IF((ValuesFromComPort!I7693)&lt;&gt;"",((((ValuesFromComPort!I7693)-$N$2)*0.125)/0.3),"")</f>
        <v/>
      </c>
    </row>
    <row r="7655" spans="2:14" x14ac:dyDescent="0.25">
      <c r="B7655" t="str">
        <f>IF((ValuesFromComPort!A7694)&lt;&gt;"",(((ValuesFromComPort!A7694)-(Calculated!$B$2))/204.8),"")</f>
        <v/>
      </c>
      <c r="C7655" t="str">
        <f>IF((ValuesFromComPort!P7694)&lt;&gt;"",((((ValuesFromComPort!P7694)-(Calculated!$C$2))/204.8)),"")</f>
        <v/>
      </c>
      <c r="E7655" t="str">
        <f>IF((ValuesFromComPort!D7694)&lt;&gt;"",(((ValuesFromComPort!D7694)-(Calculated!$E$2))/1.28/3200),"")</f>
        <v/>
      </c>
      <c r="F7655" t="str">
        <f>IF((ValuesFromComPort!M7694)&lt;&gt;"",(((ValuesFromComPort!M7694)-(Calculated!$F$2))/1.28/3200),"")</f>
        <v/>
      </c>
      <c r="H7655" t="str">
        <f>IF((ValuesFromComPort!F7694)&lt;&gt;"",((((ValuesFromComPort!F7694)-(Calculated!$H$2))/1.28)*3.2),"")</f>
        <v/>
      </c>
      <c r="I7655" t="str">
        <f>IF((ValuesFromComPort!K7694)&lt;&gt;"",((((ValuesFromComPort!K7694)-(Calculated!$I$2))/1.28)*3.2),"")</f>
        <v/>
      </c>
      <c r="K7655" t="str">
        <f>IF((ValuesFromComPort!H7694)&lt;&gt;"",((((ValuesFromComPort!H7694)-$K$2)*0.015625)/0.3),"")</f>
        <v/>
      </c>
      <c r="N7655" t="str">
        <f>IF((ValuesFromComPort!I7694)&lt;&gt;"",((((ValuesFromComPort!I7694)-$N$2)*0.125)/0.3),"")</f>
        <v/>
      </c>
    </row>
    <row r="7656" spans="2:14" x14ac:dyDescent="0.25">
      <c r="B7656" t="str">
        <f>IF((ValuesFromComPort!A7695)&lt;&gt;"",(((ValuesFromComPort!A7695)-(Calculated!$B$2))/204.8),"")</f>
        <v/>
      </c>
      <c r="C7656" t="str">
        <f>IF((ValuesFromComPort!P7695)&lt;&gt;"",((((ValuesFromComPort!P7695)-(Calculated!$C$2))/204.8)),"")</f>
        <v/>
      </c>
      <c r="E7656" t="str">
        <f>IF((ValuesFromComPort!D7695)&lt;&gt;"",(((ValuesFromComPort!D7695)-(Calculated!$E$2))/1.28/3200),"")</f>
        <v/>
      </c>
      <c r="F7656" t="str">
        <f>IF((ValuesFromComPort!M7695)&lt;&gt;"",(((ValuesFromComPort!M7695)-(Calculated!$F$2))/1.28/3200),"")</f>
        <v/>
      </c>
      <c r="H7656" t="str">
        <f>IF((ValuesFromComPort!F7695)&lt;&gt;"",((((ValuesFromComPort!F7695)-(Calculated!$H$2))/1.28)*3.2),"")</f>
        <v/>
      </c>
      <c r="I7656" t="str">
        <f>IF((ValuesFromComPort!K7695)&lt;&gt;"",((((ValuesFromComPort!K7695)-(Calculated!$I$2))/1.28)*3.2),"")</f>
        <v/>
      </c>
      <c r="K7656" t="str">
        <f>IF((ValuesFromComPort!H7695)&lt;&gt;"",((((ValuesFromComPort!H7695)-$K$2)*0.015625)/0.3),"")</f>
        <v/>
      </c>
      <c r="N7656" t="str">
        <f>IF((ValuesFromComPort!I7695)&lt;&gt;"",((((ValuesFromComPort!I7695)-$N$2)*0.125)/0.3),"")</f>
        <v/>
      </c>
    </row>
    <row r="7657" spans="2:14" x14ac:dyDescent="0.25">
      <c r="B7657" t="str">
        <f>IF((ValuesFromComPort!A7696)&lt;&gt;"",(((ValuesFromComPort!A7696)-(Calculated!$B$2))/204.8),"")</f>
        <v/>
      </c>
      <c r="C7657" t="str">
        <f>IF((ValuesFromComPort!P7696)&lt;&gt;"",((((ValuesFromComPort!P7696)-(Calculated!$C$2))/204.8)),"")</f>
        <v/>
      </c>
      <c r="E7657" t="str">
        <f>IF((ValuesFromComPort!D7696)&lt;&gt;"",(((ValuesFromComPort!D7696)-(Calculated!$E$2))/1.28/3200),"")</f>
        <v/>
      </c>
      <c r="F7657" t="str">
        <f>IF((ValuesFromComPort!M7696)&lt;&gt;"",(((ValuesFromComPort!M7696)-(Calculated!$F$2))/1.28/3200),"")</f>
        <v/>
      </c>
      <c r="H7657" t="str">
        <f>IF((ValuesFromComPort!F7696)&lt;&gt;"",((((ValuesFromComPort!F7696)-(Calculated!$H$2))/1.28)*3.2),"")</f>
        <v/>
      </c>
      <c r="I7657" t="str">
        <f>IF((ValuesFromComPort!K7696)&lt;&gt;"",((((ValuesFromComPort!K7696)-(Calculated!$I$2))/1.28)*3.2),"")</f>
        <v/>
      </c>
      <c r="K7657" t="str">
        <f>IF((ValuesFromComPort!H7696)&lt;&gt;"",((((ValuesFromComPort!H7696)-$K$2)*0.015625)/0.3),"")</f>
        <v/>
      </c>
      <c r="N7657" t="str">
        <f>IF((ValuesFromComPort!I7696)&lt;&gt;"",((((ValuesFromComPort!I7696)-$N$2)*0.125)/0.3),"")</f>
        <v/>
      </c>
    </row>
    <row r="7658" spans="2:14" x14ac:dyDescent="0.25">
      <c r="B7658" t="str">
        <f>IF((ValuesFromComPort!A7697)&lt;&gt;"",(((ValuesFromComPort!A7697)-(Calculated!$B$2))/204.8),"")</f>
        <v/>
      </c>
      <c r="C7658" t="str">
        <f>IF((ValuesFromComPort!P7697)&lt;&gt;"",((((ValuesFromComPort!P7697)-(Calculated!$C$2))/204.8)),"")</f>
        <v/>
      </c>
      <c r="E7658" t="str">
        <f>IF((ValuesFromComPort!D7697)&lt;&gt;"",(((ValuesFromComPort!D7697)-(Calculated!$E$2))/1.28/3200),"")</f>
        <v/>
      </c>
      <c r="F7658" t="str">
        <f>IF((ValuesFromComPort!M7697)&lt;&gt;"",(((ValuesFromComPort!M7697)-(Calculated!$F$2))/1.28/3200),"")</f>
        <v/>
      </c>
      <c r="H7658" t="str">
        <f>IF((ValuesFromComPort!F7697)&lt;&gt;"",((((ValuesFromComPort!F7697)-(Calculated!$H$2))/1.28)*3.2),"")</f>
        <v/>
      </c>
      <c r="I7658" t="str">
        <f>IF((ValuesFromComPort!K7697)&lt;&gt;"",((((ValuesFromComPort!K7697)-(Calculated!$I$2))/1.28)*3.2),"")</f>
        <v/>
      </c>
      <c r="K7658" t="str">
        <f>IF((ValuesFromComPort!H7697)&lt;&gt;"",((((ValuesFromComPort!H7697)-$K$2)*0.015625)/0.3),"")</f>
        <v/>
      </c>
      <c r="N7658" t="str">
        <f>IF((ValuesFromComPort!I7697)&lt;&gt;"",((((ValuesFromComPort!I7697)-$N$2)*0.125)/0.3),"")</f>
        <v/>
      </c>
    </row>
    <row r="7659" spans="2:14" x14ac:dyDescent="0.25">
      <c r="B7659" t="str">
        <f>IF((ValuesFromComPort!A7698)&lt;&gt;"",(((ValuesFromComPort!A7698)-(Calculated!$B$2))/204.8),"")</f>
        <v/>
      </c>
      <c r="C7659" t="str">
        <f>IF((ValuesFromComPort!P7698)&lt;&gt;"",((((ValuesFromComPort!P7698)-(Calculated!$C$2))/204.8)),"")</f>
        <v/>
      </c>
      <c r="E7659" t="str">
        <f>IF((ValuesFromComPort!D7698)&lt;&gt;"",(((ValuesFromComPort!D7698)-(Calculated!$E$2))/1.28/3200),"")</f>
        <v/>
      </c>
      <c r="F7659" t="str">
        <f>IF((ValuesFromComPort!M7698)&lt;&gt;"",(((ValuesFromComPort!M7698)-(Calculated!$F$2))/1.28/3200),"")</f>
        <v/>
      </c>
      <c r="H7659" t="str">
        <f>IF((ValuesFromComPort!F7698)&lt;&gt;"",((((ValuesFromComPort!F7698)-(Calculated!$H$2))/1.28)*3.2),"")</f>
        <v/>
      </c>
      <c r="I7659" t="str">
        <f>IF((ValuesFromComPort!K7698)&lt;&gt;"",((((ValuesFromComPort!K7698)-(Calculated!$I$2))/1.28)*3.2),"")</f>
        <v/>
      </c>
      <c r="K7659" t="str">
        <f>IF((ValuesFromComPort!H7698)&lt;&gt;"",((((ValuesFromComPort!H7698)-$K$2)*0.015625)/0.3),"")</f>
        <v/>
      </c>
      <c r="N7659" t="str">
        <f>IF((ValuesFromComPort!I7698)&lt;&gt;"",((((ValuesFromComPort!I7698)-$N$2)*0.125)/0.3),"")</f>
        <v/>
      </c>
    </row>
    <row r="7660" spans="2:14" x14ac:dyDescent="0.25">
      <c r="B7660" t="str">
        <f>IF((ValuesFromComPort!A7699)&lt;&gt;"",(((ValuesFromComPort!A7699)-(Calculated!$B$2))/204.8),"")</f>
        <v/>
      </c>
      <c r="C7660" t="str">
        <f>IF((ValuesFromComPort!P7699)&lt;&gt;"",((((ValuesFromComPort!P7699)-(Calculated!$C$2))/204.8)),"")</f>
        <v/>
      </c>
      <c r="E7660" t="str">
        <f>IF((ValuesFromComPort!D7699)&lt;&gt;"",(((ValuesFromComPort!D7699)-(Calculated!$E$2))/1.28/3200),"")</f>
        <v/>
      </c>
      <c r="F7660" t="str">
        <f>IF((ValuesFromComPort!M7699)&lt;&gt;"",(((ValuesFromComPort!M7699)-(Calculated!$F$2))/1.28/3200),"")</f>
        <v/>
      </c>
      <c r="H7660" t="str">
        <f>IF((ValuesFromComPort!F7699)&lt;&gt;"",((((ValuesFromComPort!F7699)-(Calculated!$H$2))/1.28)*3.2),"")</f>
        <v/>
      </c>
      <c r="I7660" t="str">
        <f>IF((ValuesFromComPort!K7699)&lt;&gt;"",((((ValuesFromComPort!K7699)-(Calculated!$I$2))/1.28)*3.2),"")</f>
        <v/>
      </c>
      <c r="K7660" t="str">
        <f>IF((ValuesFromComPort!H7699)&lt;&gt;"",((((ValuesFromComPort!H7699)-$K$2)*0.015625)/0.3),"")</f>
        <v/>
      </c>
      <c r="N7660" t="str">
        <f>IF((ValuesFromComPort!I7699)&lt;&gt;"",((((ValuesFromComPort!I7699)-$N$2)*0.125)/0.3),"")</f>
        <v/>
      </c>
    </row>
    <row r="7661" spans="2:14" x14ac:dyDescent="0.25">
      <c r="B7661" t="str">
        <f>IF((ValuesFromComPort!A7700)&lt;&gt;"",(((ValuesFromComPort!A7700)-(Calculated!$B$2))/204.8),"")</f>
        <v/>
      </c>
      <c r="C7661" t="str">
        <f>IF((ValuesFromComPort!P7700)&lt;&gt;"",((((ValuesFromComPort!P7700)-(Calculated!$C$2))/204.8)),"")</f>
        <v/>
      </c>
      <c r="E7661" t="str">
        <f>IF((ValuesFromComPort!D7700)&lt;&gt;"",(((ValuesFromComPort!D7700)-(Calculated!$E$2))/1.28/3200),"")</f>
        <v/>
      </c>
      <c r="F7661" t="str">
        <f>IF((ValuesFromComPort!M7700)&lt;&gt;"",(((ValuesFromComPort!M7700)-(Calculated!$F$2))/1.28/3200),"")</f>
        <v/>
      </c>
      <c r="H7661" t="str">
        <f>IF((ValuesFromComPort!F7700)&lt;&gt;"",((((ValuesFromComPort!F7700)-(Calculated!$H$2))/1.28)*3.2),"")</f>
        <v/>
      </c>
      <c r="I7661" t="str">
        <f>IF((ValuesFromComPort!K7700)&lt;&gt;"",((((ValuesFromComPort!K7700)-(Calculated!$I$2))/1.28)*3.2),"")</f>
        <v/>
      </c>
      <c r="K7661" t="str">
        <f>IF((ValuesFromComPort!H7700)&lt;&gt;"",((((ValuesFromComPort!H7700)-$K$2)*0.015625)/0.3),"")</f>
        <v/>
      </c>
      <c r="N7661" t="str">
        <f>IF((ValuesFromComPort!I7700)&lt;&gt;"",((((ValuesFromComPort!I7700)-$N$2)*0.125)/0.3),"")</f>
        <v/>
      </c>
    </row>
    <row r="7662" spans="2:14" x14ac:dyDescent="0.25">
      <c r="B7662" t="str">
        <f>IF((ValuesFromComPort!A7701)&lt;&gt;"",(((ValuesFromComPort!A7701)-(Calculated!$B$2))/204.8),"")</f>
        <v/>
      </c>
      <c r="C7662" t="str">
        <f>IF((ValuesFromComPort!P7701)&lt;&gt;"",((((ValuesFromComPort!P7701)-(Calculated!$C$2))/204.8)),"")</f>
        <v/>
      </c>
      <c r="E7662" t="str">
        <f>IF((ValuesFromComPort!D7701)&lt;&gt;"",(((ValuesFromComPort!D7701)-(Calculated!$E$2))/1.28/3200),"")</f>
        <v/>
      </c>
      <c r="F7662" t="str">
        <f>IF((ValuesFromComPort!M7701)&lt;&gt;"",(((ValuesFromComPort!M7701)-(Calculated!$F$2))/1.28/3200),"")</f>
        <v/>
      </c>
      <c r="H7662" t="str">
        <f>IF((ValuesFromComPort!F7701)&lt;&gt;"",((((ValuesFromComPort!F7701)-(Calculated!$H$2))/1.28)*3.2),"")</f>
        <v/>
      </c>
      <c r="I7662" t="str">
        <f>IF((ValuesFromComPort!K7701)&lt;&gt;"",((((ValuesFromComPort!K7701)-(Calculated!$I$2))/1.28)*3.2),"")</f>
        <v/>
      </c>
      <c r="K7662" t="str">
        <f>IF((ValuesFromComPort!H7701)&lt;&gt;"",((((ValuesFromComPort!H7701)-$K$2)*0.015625)/0.3),"")</f>
        <v/>
      </c>
      <c r="N7662" t="str">
        <f>IF((ValuesFromComPort!I7701)&lt;&gt;"",((((ValuesFromComPort!I7701)-$N$2)*0.125)/0.3),"")</f>
        <v/>
      </c>
    </row>
    <row r="7663" spans="2:14" x14ac:dyDescent="0.25">
      <c r="B7663" t="str">
        <f>IF((ValuesFromComPort!A7702)&lt;&gt;"",(((ValuesFromComPort!A7702)-(Calculated!$B$2))/204.8),"")</f>
        <v/>
      </c>
      <c r="C7663" t="str">
        <f>IF((ValuesFromComPort!P7702)&lt;&gt;"",((((ValuesFromComPort!P7702)-(Calculated!$C$2))/204.8)),"")</f>
        <v/>
      </c>
      <c r="E7663" t="str">
        <f>IF((ValuesFromComPort!D7702)&lt;&gt;"",(((ValuesFromComPort!D7702)-(Calculated!$E$2))/1.28/3200),"")</f>
        <v/>
      </c>
      <c r="F7663" t="str">
        <f>IF((ValuesFromComPort!M7702)&lt;&gt;"",(((ValuesFromComPort!M7702)-(Calculated!$F$2))/1.28/3200),"")</f>
        <v/>
      </c>
      <c r="H7663" t="str">
        <f>IF((ValuesFromComPort!F7702)&lt;&gt;"",((((ValuesFromComPort!F7702)-(Calculated!$H$2))/1.28)*3.2),"")</f>
        <v/>
      </c>
      <c r="I7663" t="str">
        <f>IF((ValuesFromComPort!K7702)&lt;&gt;"",((((ValuesFromComPort!K7702)-(Calculated!$I$2))/1.28)*3.2),"")</f>
        <v/>
      </c>
      <c r="K7663" t="str">
        <f>IF((ValuesFromComPort!H7702)&lt;&gt;"",((((ValuesFromComPort!H7702)-$K$2)*0.015625)/0.3),"")</f>
        <v/>
      </c>
      <c r="N7663" t="str">
        <f>IF((ValuesFromComPort!I7702)&lt;&gt;"",((((ValuesFromComPort!I7702)-$N$2)*0.125)/0.3),"")</f>
        <v/>
      </c>
    </row>
    <row r="7664" spans="2:14" x14ac:dyDescent="0.25">
      <c r="B7664" t="str">
        <f>IF((ValuesFromComPort!A7703)&lt;&gt;"",(((ValuesFromComPort!A7703)-(Calculated!$B$2))/204.8),"")</f>
        <v/>
      </c>
      <c r="C7664" t="str">
        <f>IF((ValuesFromComPort!P7703)&lt;&gt;"",((((ValuesFromComPort!P7703)-(Calculated!$C$2))/204.8)),"")</f>
        <v/>
      </c>
      <c r="E7664" t="str">
        <f>IF((ValuesFromComPort!D7703)&lt;&gt;"",(((ValuesFromComPort!D7703)-(Calculated!$E$2))/1.28/3200),"")</f>
        <v/>
      </c>
      <c r="F7664" t="str">
        <f>IF((ValuesFromComPort!M7703)&lt;&gt;"",(((ValuesFromComPort!M7703)-(Calculated!$F$2))/1.28/3200),"")</f>
        <v/>
      </c>
      <c r="H7664" t="str">
        <f>IF((ValuesFromComPort!F7703)&lt;&gt;"",((((ValuesFromComPort!F7703)-(Calculated!$H$2))/1.28)*3.2),"")</f>
        <v/>
      </c>
      <c r="I7664" t="str">
        <f>IF((ValuesFromComPort!K7703)&lt;&gt;"",((((ValuesFromComPort!K7703)-(Calculated!$I$2))/1.28)*3.2),"")</f>
        <v/>
      </c>
      <c r="K7664" t="str">
        <f>IF((ValuesFromComPort!H7703)&lt;&gt;"",((((ValuesFromComPort!H7703)-$K$2)*0.015625)/0.3),"")</f>
        <v/>
      </c>
      <c r="N7664" t="str">
        <f>IF((ValuesFromComPort!I7703)&lt;&gt;"",((((ValuesFromComPort!I7703)-$N$2)*0.125)/0.3),"")</f>
        <v/>
      </c>
    </row>
    <row r="7665" spans="2:14" x14ac:dyDescent="0.25">
      <c r="B7665" t="str">
        <f>IF((ValuesFromComPort!A7704)&lt;&gt;"",(((ValuesFromComPort!A7704)-(Calculated!$B$2))/204.8),"")</f>
        <v/>
      </c>
      <c r="C7665" t="str">
        <f>IF((ValuesFromComPort!P7704)&lt;&gt;"",((((ValuesFromComPort!P7704)-(Calculated!$C$2))/204.8)),"")</f>
        <v/>
      </c>
      <c r="E7665" t="str">
        <f>IF((ValuesFromComPort!D7704)&lt;&gt;"",(((ValuesFromComPort!D7704)-(Calculated!$E$2))/1.28/3200),"")</f>
        <v/>
      </c>
      <c r="F7665" t="str">
        <f>IF((ValuesFromComPort!M7704)&lt;&gt;"",(((ValuesFromComPort!M7704)-(Calculated!$F$2))/1.28/3200),"")</f>
        <v/>
      </c>
      <c r="H7665" t="str">
        <f>IF((ValuesFromComPort!F7704)&lt;&gt;"",((((ValuesFromComPort!F7704)-(Calculated!$H$2))/1.28)*3.2),"")</f>
        <v/>
      </c>
      <c r="I7665" t="str">
        <f>IF((ValuesFromComPort!K7704)&lt;&gt;"",((((ValuesFromComPort!K7704)-(Calculated!$I$2))/1.28)*3.2),"")</f>
        <v/>
      </c>
      <c r="K7665" t="str">
        <f>IF((ValuesFromComPort!H7704)&lt;&gt;"",((((ValuesFromComPort!H7704)-$K$2)*0.015625)/0.3),"")</f>
        <v/>
      </c>
      <c r="N7665" t="str">
        <f>IF((ValuesFromComPort!I7704)&lt;&gt;"",((((ValuesFromComPort!I7704)-$N$2)*0.125)/0.3),"")</f>
        <v/>
      </c>
    </row>
    <row r="7666" spans="2:14" x14ac:dyDescent="0.25">
      <c r="B7666" t="str">
        <f>IF((ValuesFromComPort!A7705)&lt;&gt;"",(((ValuesFromComPort!A7705)-(Calculated!$B$2))/204.8),"")</f>
        <v/>
      </c>
      <c r="C7666" t="str">
        <f>IF((ValuesFromComPort!P7705)&lt;&gt;"",((((ValuesFromComPort!P7705)-(Calculated!$C$2))/204.8)),"")</f>
        <v/>
      </c>
      <c r="E7666" t="str">
        <f>IF((ValuesFromComPort!D7705)&lt;&gt;"",(((ValuesFromComPort!D7705)-(Calculated!$E$2))/1.28/3200),"")</f>
        <v/>
      </c>
      <c r="F7666" t="str">
        <f>IF((ValuesFromComPort!M7705)&lt;&gt;"",(((ValuesFromComPort!M7705)-(Calculated!$F$2))/1.28/3200),"")</f>
        <v/>
      </c>
      <c r="H7666" t="str">
        <f>IF((ValuesFromComPort!F7705)&lt;&gt;"",((((ValuesFromComPort!F7705)-(Calculated!$H$2))/1.28)*3.2),"")</f>
        <v/>
      </c>
      <c r="I7666" t="str">
        <f>IF((ValuesFromComPort!K7705)&lt;&gt;"",((((ValuesFromComPort!K7705)-(Calculated!$I$2))/1.28)*3.2),"")</f>
        <v/>
      </c>
      <c r="K7666" t="str">
        <f>IF((ValuesFromComPort!H7705)&lt;&gt;"",((((ValuesFromComPort!H7705)-$K$2)*0.015625)/0.3),"")</f>
        <v/>
      </c>
      <c r="N7666" t="str">
        <f>IF((ValuesFromComPort!I7705)&lt;&gt;"",((((ValuesFromComPort!I7705)-$N$2)*0.125)/0.3),"")</f>
        <v/>
      </c>
    </row>
    <row r="7667" spans="2:14" x14ac:dyDescent="0.25">
      <c r="B7667" t="str">
        <f>IF((ValuesFromComPort!A7706)&lt;&gt;"",(((ValuesFromComPort!A7706)-(Calculated!$B$2))/204.8),"")</f>
        <v/>
      </c>
      <c r="C7667" t="str">
        <f>IF((ValuesFromComPort!P7706)&lt;&gt;"",((((ValuesFromComPort!P7706)-(Calculated!$C$2))/204.8)),"")</f>
        <v/>
      </c>
      <c r="E7667" t="str">
        <f>IF((ValuesFromComPort!D7706)&lt;&gt;"",(((ValuesFromComPort!D7706)-(Calculated!$E$2))/1.28/3200),"")</f>
        <v/>
      </c>
      <c r="F7667" t="str">
        <f>IF((ValuesFromComPort!M7706)&lt;&gt;"",(((ValuesFromComPort!M7706)-(Calculated!$F$2))/1.28/3200),"")</f>
        <v/>
      </c>
      <c r="H7667" t="str">
        <f>IF((ValuesFromComPort!F7706)&lt;&gt;"",((((ValuesFromComPort!F7706)-(Calculated!$H$2))/1.28)*3.2),"")</f>
        <v/>
      </c>
      <c r="I7667" t="str">
        <f>IF((ValuesFromComPort!K7706)&lt;&gt;"",((((ValuesFromComPort!K7706)-(Calculated!$I$2))/1.28)*3.2),"")</f>
        <v/>
      </c>
      <c r="K7667" t="str">
        <f>IF((ValuesFromComPort!H7706)&lt;&gt;"",((((ValuesFromComPort!H7706)-$K$2)*0.015625)/0.3),"")</f>
        <v/>
      </c>
      <c r="N7667" t="str">
        <f>IF((ValuesFromComPort!I7706)&lt;&gt;"",((((ValuesFromComPort!I7706)-$N$2)*0.125)/0.3),"")</f>
        <v/>
      </c>
    </row>
    <row r="7668" spans="2:14" x14ac:dyDescent="0.25">
      <c r="B7668" t="str">
        <f>IF((ValuesFromComPort!A7707)&lt;&gt;"",(((ValuesFromComPort!A7707)-(Calculated!$B$2))/204.8),"")</f>
        <v/>
      </c>
      <c r="C7668" t="str">
        <f>IF((ValuesFromComPort!P7707)&lt;&gt;"",((((ValuesFromComPort!P7707)-(Calculated!$C$2))/204.8)),"")</f>
        <v/>
      </c>
      <c r="E7668" t="str">
        <f>IF((ValuesFromComPort!D7707)&lt;&gt;"",(((ValuesFromComPort!D7707)-(Calculated!$E$2))/1.28/3200),"")</f>
        <v/>
      </c>
      <c r="F7668" t="str">
        <f>IF((ValuesFromComPort!M7707)&lt;&gt;"",(((ValuesFromComPort!M7707)-(Calculated!$F$2))/1.28/3200),"")</f>
        <v/>
      </c>
      <c r="H7668" t="str">
        <f>IF((ValuesFromComPort!F7707)&lt;&gt;"",((((ValuesFromComPort!F7707)-(Calculated!$H$2))/1.28)*3.2),"")</f>
        <v/>
      </c>
      <c r="I7668" t="str">
        <f>IF((ValuesFromComPort!K7707)&lt;&gt;"",((((ValuesFromComPort!K7707)-(Calculated!$I$2))/1.28)*3.2),"")</f>
        <v/>
      </c>
      <c r="K7668" t="str">
        <f>IF((ValuesFromComPort!H7707)&lt;&gt;"",((((ValuesFromComPort!H7707)-$K$2)*0.015625)/0.3),"")</f>
        <v/>
      </c>
      <c r="N7668" t="str">
        <f>IF((ValuesFromComPort!I7707)&lt;&gt;"",((((ValuesFromComPort!I7707)-$N$2)*0.125)/0.3),"")</f>
        <v/>
      </c>
    </row>
    <row r="7669" spans="2:14" x14ac:dyDescent="0.25">
      <c r="B7669" t="str">
        <f>IF((ValuesFromComPort!A7708)&lt;&gt;"",(((ValuesFromComPort!A7708)-(Calculated!$B$2))/204.8),"")</f>
        <v/>
      </c>
      <c r="C7669" t="str">
        <f>IF((ValuesFromComPort!P7708)&lt;&gt;"",((((ValuesFromComPort!P7708)-(Calculated!$C$2))/204.8)),"")</f>
        <v/>
      </c>
      <c r="E7669" t="str">
        <f>IF((ValuesFromComPort!D7708)&lt;&gt;"",(((ValuesFromComPort!D7708)-(Calculated!$E$2))/1.28/3200),"")</f>
        <v/>
      </c>
      <c r="F7669" t="str">
        <f>IF((ValuesFromComPort!M7708)&lt;&gt;"",(((ValuesFromComPort!M7708)-(Calculated!$F$2))/1.28/3200),"")</f>
        <v/>
      </c>
      <c r="H7669" t="str">
        <f>IF((ValuesFromComPort!F7708)&lt;&gt;"",((((ValuesFromComPort!F7708)-(Calculated!$H$2))/1.28)*3.2),"")</f>
        <v/>
      </c>
      <c r="I7669" t="str">
        <f>IF((ValuesFromComPort!K7708)&lt;&gt;"",((((ValuesFromComPort!K7708)-(Calculated!$I$2))/1.28)*3.2),"")</f>
        <v/>
      </c>
      <c r="K7669" t="str">
        <f>IF((ValuesFromComPort!H7708)&lt;&gt;"",((((ValuesFromComPort!H7708)-$K$2)*0.015625)/0.3),"")</f>
        <v/>
      </c>
      <c r="N7669" t="str">
        <f>IF((ValuesFromComPort!I7708)&lt;&gt;"",((((ValuesFromComPort!I7708)-$N$2)*0.125)/0.3),"")</f>
        <v/>
      </c>
    </row>
    <row r="7670" spans="2:14" x14ac:dyDescent="0.25">
      <c r="B7670" t="str">
        <f>IF((ValuesFromComPort!A7709)&lt;&gt;"",(((ValuesFromComPort!A7709)-(Calculated!$B$2))/204.8),"")</f>
        <v/>
      </c>
      <c r="C7670" t="str">
        <f>IF((ValuesFromComPort!P7709)&lt;&gt;"",((((ValuesFromComPort!P7709)-(Calculated!$C$2))/204.8)),"")</f>
        <v/>
      </c>
      <c r="E7670" t="str">
        <f>IF((ValuesFromComPort!D7709)&lt;&gt;"",(((ValuesFromComPort!D7709)-(Calculated!$E$2))/1.28/3200),"")</f>
        <v/>
      </c>
      <c r="F7670" t="str">
        <f>IF((ValuesFromComPort!M7709)&lt;&gt;"",(((ValuesFromComPort!M7709)-(Calculated!$F$2))/1.28/3200),"")</f>
        <v/>
      </c>
      <c r="H7670" t="str">
        <f>IF((ValuesFromComPort!F7709)&lt;&gt;"",((((ValuesFromComPort!F7709)-(Calculated!$H$2))/1.28)*3.2),"")</f>
        <v/>
      </c>
      <c r="I7670" t="str">
        <f>IF((ValuesFromComPort!K7709)&lt;&gt;"",((((ValuesFromComPort!K7709)-(Calculated!$I$2))/1.28)*3.2),"")</f>
        <v/>
      </c>
      <c r="K7670" t="str">
        <f>IF((ValuesFromComPort!H7709)&lt;&gt;"",((((ValuesFromComPort!H7709)-$K$2)*0.015625)/0.3),"")</f>
        <v/>
      </c>
      <c r="N7670" t="str">
        <f>IF((ValuesFromComPort!I7709)&lt;&gt;"",((((ValuesFromComPort!I7709)-$N$2)*0.125)/0.3),"")</f>
        <v/>
      </c>
    </row>
    <row r="7671" spans="2:14" x14ac:dyDescent="0.25">
      <c r="B7671" t="str">
        <f>IF((ValuesFromComPort!A7710)&lt;&gt;"",(((ValuesFromComPort!A7710)-(Calculated!$B$2))/204.8),"")</f>
        <v/>
      </c>
      <c r="C7671" t="str">
        <f>IF((ValuesFromComPort!P7710)&lt;&gt;"",((((ValuesFromComPort!P7710)-(Calculated!$C$2))/204.8)),"")</f>
        <v/>
      </c>
      <c r="E7671" t="str">
        <f>IF((ValuesFromComPort!D7710)&lt;&gt;"",(((ValuesFromComPort!D7710)-(Calculated!$E$2))/1.28/3200),"")</f>
        <v/>
      </c>
      <c r="F7671" t="str">
        <f>IF((ValuesFromComPort!M7710)&lt;&gt;"",(((ValuesFromComPort!M7710)-(Calculated!$F$2))/1.28/3200),"")</f>
        <v/>
      </c>
      <c r="H7671" t="str">
        <f>IF((ValuesFromComPort!F7710)&lt;&gt;"",((((ValuesFromComPort!F7710)-(Calculated!$H$2))/1.28)*3.2),"")</f>
        <v/>
      </c>
      <c r="I7671" t="str">
        <f>IF((ValuesFromComPort!K7710)&lt;&gt;"",((((ValuesFromComPort!K7710)-(Calculated!$I$2))/1.28)*3.2),"")</f>
        <v/>
      </c>
      <c r="K7671" t="str">
        <f>IF((ValuesFromComPort!H7710)&lt;&gt;"",((((ValuesFromComPort!H7710)-$K$2)*0.015625)/0.3),"")</f>
        <v/>
      </c>
      <c r="N7671" t="str">
        <f>IF((ValuesFromComPort!I7710)&lt;&gt;"",((((ValuesFromComPort!I7710)-$N$2)*0.125)/0.3),"")</f>
        <v/>
      </c>
    </row>
    <row r="7672" spans="2:14" x14ac:dyDescent="0.25">
      <c r="B7672" t="str">
        <f>IF((ValuesFromComPort!A7711)&lt;&gt;"",(((ValuesFromComPort!A7711)-(Calculated!$B$2))/204.8),"")</f>
        <v/>
      </c>
      <c r="C7672" t="str">
        <f>IF((ValuesFromComPort!P7711)&lt;&gt;"",((((ValuesFromComPort!P7711)-(Calculated!$C$2))/204.8)),"")</f>
        <v/>
      </c>
      <c r="E7672" t="str">
        <f>IF((ValuesFromComPort!D7711)&lt;&gt;"",(((ValuesFromComPort!D7711)-(Calculated!$E$2))/1.28/3200),"")</f>
        <v/>
      </c>
      <c r="F7672" t="str">
        <f>IF((ValuesFromComPort!M7711)&lt;&gt;"",(((ValuesFromComPort!M7711)-(Calculated!$F$2))/1.28/3200),"")</f>
        <v/>
      </c>
      <c r="H7672" t="str">
        <f>IF((ValuesFromComPort!F7711)&lt;&gt;"",((((ValuesFromComPort!F7711)-(Calculated!$H$2))/1.28)*3.2),"")</f>
        <v/>
      </c>
      <c r="I7672" t="str">
        <f>IF((ValuesFromComPort!K7711)&lt;&gt;"",((((ValuesFromComPort!K7711)-(Calculated!$I$2))/1.28)*3.2),"")</f>
        <v/>
      </c>
      <c r="K7672" t="str">
        <f>IF((ValuesFromComPort!H7711)&lt;&gt;"",((((ValuesFromComPort!H7711)-$K$2)*0.015625)/0.3),"")</f>
        <v/>
      </c>
      <c r="N7672" t="str">
        <f>IF((ValuesFromComPort!I7711)&lt;&gt;"",((((ValuesFromComPort!I7711)-$N$2)*0.125)/0.3),"")</f>
        <v/>
      </c>
    </row>
    <row r="7673" spans="2:14" x14ac:dyDescent="0.25">
      <c r="B7673" t="str">
        <f>IF((ValuesFromComPort!A7712)&lt;&gt;"",(((ValuesFromComPort!A7712)-(Calculated!$B$2))/204.8),"")</f>
        <v/>
      </c>
      <c r="C7673" t="str">
        <f>IF((ValuesFromComPort!P7712)&lt;&gt;"",((((ValuesFromComPort!P7712)-(Calculated!$C$2))/204.8)),"")</f>
        <v/>
      </c>
      <c r="E7673" t="str">
        <f>IF((ValuesFromComPort!D7712)&lt;&gt;"",(((ValuesFromComPort!D7712)-(Calculated!$E$2))/1.28/3200),"")</f>
        <v/>
      </c>
      <c r="F7673" t="str">
        <f>IF((ValuesFromComPort!M7712)&lt;&gt;"",(((ValuesFromComPort!M7712)-(Calculated!$F$2))/1.28/3200),"")</f>
        <v/>
      </c>
      <c r="H7673" t="str">
        <f>IF((ValuesFromComPort!F7712)&lt;&gt;"",((((ValuesFromComPort!F7712)-(Calculated!$H$2))/1.28)*3.2),"")</f>
        <v/>
      </c>
      <c r="I7673" t="str">
        <f>IF((ValuesFromComPort!K7712)&lt;&gt;"",((((ValuesFromComPort!K7712)-(Calculated!$I$2))/1.28)*3.2),"")</f>
        <v/>
      </c>
      <c r="K7673" t="str">
        <f>IF((ValuesFromComPort!H7712)&lt;&gt;"",((((ValuesFromComPort!H7712)-$K$2)*0.015625)/0.3),"")</f>
        <v/>
      </c>
      <c r="N7673" t="str">
        <f>IF((ValuesFromComPort!I7712)&lt;&gt;"",((((ValuesFromComPort!I7712)-$N$2)*0.125)/0.3),"")</f>
        <v/>
      </c>
    </row>
    <row r="7674" spans="2:14" x14ac:dyDescent="0.25">
      <c r="B7674" t="str">
        <f>IF((ValuesFromComPort!A7713)&lt;&gt;"",(((ValuesFromComPort!A7713)-(Calculated!$B$2))/204.8),"")</f>
        <v/>
      </c>
      <c r="C7674" t="str">
        <f>IF((ValuesFromComPort!P7713)&lt;&gt;"",((((ValuesFromComPort!P7713)-(Calculated!$C$2))/204.8)),"")</f>
        <v/>
      </c>
      <c r="E7674" t="str">
        <f>IF((ValuesFromComPort!D7713)&lt;&gt;"",(((ValuesFromComPort!D7713)-(Calculated!$E$2))/1.28/3200),"")</f>
        <v/>
      </c>
      <c r="F7674" t="str">
        <f>IF((ValuesFromComPort!M7713)&lt;&gt;"",(((ValuesFromComPort!M7713)-(Calculated!$F$2))/1.28/3200),"")</f>
        <v/>
      </c>
      <c r="H7674" t="str">
        <f>IF((ValuesFromComPort!F7713)&lt;&gt;"",((((ValuesFromComPort!F7713)-(Calculated!$H$2))/1.28)*3.2),"")</f>
        <v/>
      </c>
      <c r="I7674" t="str">
        <f>IF((ValuesFromComPort!K7713)&lt;&gt;"",((((ValuesFromComPort!K7713)-(Calculated!$I$2))/1.28)*3.2),"")</f>
        <v/>
      </c>
      <c r="K7674" t="str">
        <f>IF((ValuesFromComPort!H7713)&lt;&gt;"",((((ValuesFromComPort!H7713)-$K$2)*0.015625)/0.3),"")</f>
        <v/>
      </c>
      <c r="N7674" t="str">
        <f>IF((ValuesFromComPort!I7713)&lt;&gt;"",((((ValuesFromComPort!I7713)-$N$2)*0.125)/0.3),"")</f>
        <v/>
      </c>
    </row>
    <row r="7675" spans="2:14" x14ac:dyDescent="0.25">
      <c r="B7675" t="str">
        <f>IF((ValuesFromComPort!A7714)&lt;&gt;"",(((ValuesFromComPort!A7714)-(Calculated!$B$2))/204.8),"")</f>
        <v/>
      </c>
      <c r="C7675" t="str">
        <f>IF((ValuesFromComPort!P7714)&lt;&gt;"",((((ValuesFromComPort!P7714)-(Calculated!$C$2))/204.8)),"")</f>
        <v/>
      </c>
      <c r="E7675" t="str">
        <f>IF((ValuesFromComPort!D7714)&lt;&gt;"",(((ValuesFromComPort!D7714)-(Calculated!$E$2))/1.28/3200),"")</f>
        <v/>
      </c>
      <c r="F7675" t="str">
        <f>IF((ValuesFromComPort!M7714)&lt;&gt;"",(((ValuesFromComPort!M7714)-(Calculated!$F$2))/1.28/3200),"")</f>
        <v/>
      </c>
      <c r="H7675" t="str">
        <f>IF((ValuesFromComPort!F7714)&lt;&gt;"",((((ValuesFromComPort!F7714)-(Calculated!$H$2))/1.28)*3.2),"")</f>
        <v/>
      </c>
      <c r="I7675" t="str">
        <f>IF((ValuesFromComPort!K7714)&lt;&gt;"",((((ValuesFromComPort!K7714)-(Calculated!$I$2))/1.28)*3.2),"")</f>
        <v/>
      </c>
      <c r="K7675" t="str">
        <f>IF((ValuesFromComPort!H7714)&lt;&gt;"",((((ValuesFromComPort!H7714)-$K$2)*0.015625)/0.3),"")</f>
        <v/>
      </c>
      <c r="N7675" t="str">
        <f>IF((ValuesFromComPort!I7714)&lt;&gt;"",((((ValuesFromComPort!I7714)-$N$2)*0.125)/0.3),"")</f>
        <v/>
      </c>
    </row>
    <row r="7676" spans="2:14" x14ac:dyDescent="0.25">
      <c r="B7676" t="str">
        <f>IF((ValuesFromComPort!A7715)&lt;&gt;"",(((ValuesFromComPort!A7715)-(Calculated!$B$2))/204.8),"")</f>
        <v/>
      </c>
      <c r="C7676" t="str">
        <f>IF((ValuesFromComPort!P7715)&lt;&gt;"",((((ValuesFromComPort!P7715)-(Calculated!$C$2))/204.8)),"")</f>
        <v/>
      </c>
      <c r="E7676" t="str">
        <f>IF((ValuesFromComPort!D7715)&lt;&gt;"",(((ValuesFromComPort!D7715)-(Calculated!$E$2))/1.28/3200),"")</f>
        <v/>
      </c>
      <c r="F7676" t="str">
        <f>IF((ValuesFromComPort!M7715)&lt;&gt;"",(((ValuesFromComPort!M7715)-(Calculated!$F$2))/1.28/3200),"")</f>
        <v/>
      </c>
      <c r="H7676" t="str">
        <f>IF((ValuesFromComPort!F7715)&lt;&gt;"",((((ValuesFromComPort!F7715)-(Calculated!$H$2))/1.28)*3.2),"")</f>
        <v/>
      </c>
      <c r="I7676" t="str">
        <f>IF((ValuesFromComPort!K7715)&lt;&gt;"",((((ValuesFromComPort!K7715)-(Calculated!$I$2))/1.28)*3.2),"")</f>
        <v/>
      </c>
      <c r="K7676" t="str">
        <f>IF((ValuesFromComPort!H7715)&lt;&gt;"",((((ValuesFromComPort!H7715)-$K$2)*0.015625)/0.3),"")</f>
        <v/>
      </c>
      <c r="N7676" t="str">
        <f>IF((ValuesFromComPort!I7715)&lt;&gt;"",((((ValuesFromComPort!I7715)-$N$2)*0.125)/0.3),"")</f>
        <v/>
      </c>
    </row>
    <row r="7677" spans="2:14" x14ac:dyDescent="0.25">
      <c r="B7677" t="str">
        <f>IF((ValuesFromComPort!A7716)&lt;&gt;"",(((ValuesFromComPort!A7716)-(Calculated!$B$2))/204.8),"")</f>
        <v/>
      </c>
      <c r="C7677" t="str">
        <f>IF((ValuesFromComPort!P7716)&lt;&gt;"",((((ValuesFromComPort!P7716)-(Calculated!$C$2))/204.8)),"")</f>
        <v/>
      </c>
      <c r="E7677" t="str">
        <f>IF((ValuesFromComPort!D7716)&lt;&gt;"",(((ValuesFromComPort!D7716)-(Calculated!$E$2))/1.28/3200),"")</f>
        <v/>
      </c>
      <c r="F7677" t="str">
        <f>IF((ValuesFromComPort!M7716)&lt;&gt;"",(((ValuesFromComPort!M7716)-(Calculated!$F$2))/1.28/3200),"")</f>
        <v/>
      </c>
      <c r="H7677" t="str">
        <f>IF((ValuesFromComPort!F7716)&lt;&gt;"",((((ValuesFromComPort!F7716)-(Calculated!$H$2))/1.28)*3.2),"")</f>
        <v/>
      </c>
      <c r="I7677" t="str">
        <f>IF((ValuesFromComPort!K7716)&lt;&gt;"",((((ValuesFromComPort!K7716)-(Calculated!$I$2))/1.28)*3.2),"")</f>
        <v/>
      </c>
      <c r="K7677" t="str">
        <f>IF((ValuesFromComPort!H7716)&lt;&gt;"",((((ValuesFromComPort!H7716)-$K$2)*0.015625)/0.3),"")</f>
        <v/>
      </c>
      <c r="N7677" t="str">
        <f>IF((ValuesFromComPort!I7716)&lt;&gt;"",((((ValuesFromComPort!I7716)-$N$2)*0.125)/0.3),"")</f>
        <v/>
      </c>
    </row>
    <row r="7678" spans="2:14" x14ac:dyDescent="0.25">
      <c r="B7678" t="str">
        <f>IF((ValuesFromComPort!A7717)&lt;&gt;"",(((ValuesFromComPort!A7717)-(Calculated!$B$2))/204.8),"")</f>
        <v/>
      </c>
      <c r="C7678" t="str">
        <f>IF((ValuesFromComPort!P7717)&lt;&gt;"",((((ValuesFromComPort!P7717)-(Calculated!$C$2))/204.8)),"")</f>
        <v/>
      </c>
      <c r="E7678" t="str">
        <f>IF((ValuesFromComPort!D7717)&lt;&gt;"",(((ValuesFromComPort!D7717)-(Calculated!$E$2))/1.28/3200),"")</f>
        <v/>
      </c>
      <c r="F7678" t="str">
        <f>IF((ValuesFromComPort!M7717)&lt;&gt;"",(((ValuesFromComPort!M7717)-(Calculated!$F$2))/1.28/3200),"")</f>
        <v/>
      </c>
      <c r="H7678" t="str">
        <f>IF((ValuesFromComPort!F7717)&lt;&gt;"",((((ValuesFromComPort!F7717)-(Calculated!$H$2))/1.28)*3.2),"")</f>
        <v/>
      </c>
      <c r="I7678" t="str">
        <f>IF((ValuesFromComPort!K7717)&lt;&gt;"",((((ValuesFromComPort!K7717)-(Calculated!$I$2))/1.28)*3.2),"")</f>
        <v/>
      </c>
      <c r="K7678" t="str">
        <f>IF((ValuesFromComPort!H7717)&lt;&gt;"",((((ValuesFromComPort!H7717)-$K$2)*0.015625)/0.3),"")</f>
        <v/>
      </c>
      <c r="N7678" t="str">
        <f>IF((ValuesFromComPort!I7717)&lt;&gt;"",((((ValuesFromComPort!I7717)-$N$2)*0.125)/0.3),"")</f>
        <v/>
      </c>
    </row>
    <row r="7679" spans="2:14" x14ac:dyDescent="0.25">
      <c r="B7679" t="str">
        <f>IF((ValuesFromComPort!A7718)&lt;&gt;"",(((ValuesFromComPort!A7718)-(Calculated!$B$2))/204.8),"")</f>
        <v/>
      </c>
      <c r="C7679" t="str">
        <f>IF((ValuesFromComPort!P7718)&lt;&gt;"",((((ValuesFromComPort!P7718)-(Calculated!$C$2))/204.8)),"")</f>
        <v/>
      </c>
      <c r="E7679" t="str">
        <f>IF((ValuesFromComPort!D7718)&lt;&gt;"",(((ValuesFromComPort!D7718)-(Calculated!$E$2))/1.28/3200),"")</f>
        <v/>
      </c>
      <c r="F7679" t="str">
        <f>IF((ValuesFromComPort!M7718)&lt;&gt;"",(((ValuesFromComPort!M7718)-(Calculated!$F$2))/1.28/3200),"")</f>
        <v/>
      </c>
      <c r="H7679" t="str">
        <f>IF((ValuesFromComPort!F7718)&lt;&gt;"",((((ValuesFromComPort!F7718)-(Calculated!$H$2))/1.28)*3.2),"")</f>
        <v/>
      </c>
      <c r="I7679" t="str">
        <f>IF((ValuesFromComPort!K7718)&lt;&gt;"",((((ValuesFromComPort!K7718)-(Calculated!$I$2))/1.28)*3.2),"")</f>
        <v/>
      </c>
      <c r="K7679" t="str">
        <f>IF((ValuesFromComPort!H7718)&lt;&gt;"",((((ValuesFromComPort!H7718)-$K$2)*0.015625)/0.3),"")</f>
        <v/>
      </c>
      <c r="N7679" t="str">
        <f>IF((ValuesFromComPort!I7718)&lt;&gt;"",((((ValuesFromComPort!I7718)-$N$2)*0.125)/0.3),"")</f>
        <v/>
      </c>
    </row>
    <row r="7680" spans="2:14" x14ac:dyDescent="0.25">
      <c r="B7680" t="str">
        <f>IF((ValuesFromComPort!A7719)&lt;&gt;"",(((ValuesFromComPort!A7719)-(Calculated!$B$2))/204.8),"")</f>
        <v/>
      </c>
      <c r="C7680" t="str">
        <f>IF((ValuesFromComPort!P7719)&lt;&gt;"",((((ValuesFromComPort!P7719)-(Calculated!$C$2))/204.8)),"")</f>
        <v/>
      </c>
      <c r="E7680" t="str">
        <f>IF((ValuesFromComPort!D7719)&lt;&gt;"",(((ValuesFromComPort!D7719)-(Calculated!$E$2))/1.28/3200),"")</f>
        <v/>
      </c>
      <c r="F7680" t="str">
        <f>IF((ValuesFromComPort!M7719)&lt;&gt;"",(((ValuesFromComPort!M7719)-(Calculated!$F$2))/1.28/3200),"")</f>
        <v/>
      </c>
      <c r="H7680" t="str">
        <f>IF((ValuesFromComPort!F7719)&lt;&gt;"",((((ValuesFromComPort!F7719)-(Calculated!$H$2))/1.28)*3.2),"")</f>
        <v/>
      </c>
      <c r="I7680" t="str">
        <f>IF((ValuesFromComPort!K7719)&lt;&gt;"",((((ValuesFromComPort!K7719)-(Calculated!$I$2))/1.28)*3.2),"")</f>
        <v/>
      </c>
      <c r="K7680" t="str">
        <f>IF((ValuesFromComPort!H7719)&lt;&gt;"",((((ValuesFromComPort!H7719)-$K$2)*0.015625)/0.3),"")</f>
        <v/>
      </c>
      <c r="N7680" t="str">
        <f>IF((ValuesFromComPort!I7719)&lt;&gt;"",((((ValuesFromComPort!I7719)-$N$2)*0.125)/0.3),"")</f>
        <v/>
      </c>
    </row>
    <row r="7681" spans="2:14" x14ac:dyDescent="0.25">
      <c r="B7681" t="str">
        <f>IF((ValuesFromComPort!A7720)&lt;&gt;"",(((ValuesFromComPort!A7720)-(Calculated!$B$2))/204.8),"")</f>
        <v/>
      </c>
      <c r="C7681" t="str">
        <f>IF((ValuesFromComPort!P7720)&lt;&gt;"",((((ValuesFromComPort!P7720)-(Calculated!$C$2))/204.8)),"")</f>
        <v/>
      </c>
      <c r="E7681" t="str">
        <f>IF((ValuesFromComPort!D7720)&lt;&gt;"",(((ValuesFromComPort!D7720)-(Calculated!$E$2))/1.28/3200),"")</f>
        <v/>
      </c>
      <c r="F7681" t="str">
        <f>IF((ValuesFromComPort!M7720)&lt;&gt;"",(((ValuesFromComPort!M7720)-(Calculated!$F$2))/1.28/3200),"")</f>
        <v/>
      </c>
      <c r="H7681" t="str">
        <f>IF((ValuesFromComPort!F7720)&lt;&gt;"",((((ValuesFromComPort!F7720)-(Calculated!$H$2))/1.28)*3.2),"")</f>
        <v/>
      </c>
      <c r="I7681" t="str">
        <f>IF((ValuesFromComPort!K7720)&lt;&gt;"",((((ValuesFromComPort!K7720)-(Calculated!$I$2))/1.28)*3.2),"")</f>
        <v/>
      </c>
      <c r="K7681" t="str">
        <f>IF((ValuesFromComPort!H7720)&lt;&gt;"",((((ValuesFromComPort!H7720)-$K$2)*0.015625)/0.3),"")</f>
        <v/>
      </c>
      <c r="N7681" t="str">
        <f>IF((ValuesFromComPort!I7720)&lt;&gt;"",((((ValuesFromComPort!I7720)-$N$2)*0.125)/0.3),"")</f>
        <v/>
      </c>
    </row>
    <row r="7682" spans="2:14" x14ac:dyDescent="0.25">
      <c r="B7682" t="str">
        <f>IF((ValuesFromComPort!A7721)&lt;&gt;"",(((ValuesFromComPort!A7721)-(Calculated!$B$2))/204.8),"")</f>
        <v/>
      </c>
      <c r="C7682" t="str">
        <f>IF((ValuesFromComPort!P7721)&lt;&gt;"",((((ValuesFromComPort!P7721)-(Calculated!$C$2))/204.8)),"")</f>
        <v/>
      </c>
      <c r="E7682" t="str">
        <f>IF((ValuesFromComPort!D7721)&lt;&gt;"",(((ValuesFromComPort!D7721)-(Calculated!$E$2))/1.28/3200),"")</f>
        <v/>
      </c>
      <c r="F7682" t="str">
        <f>IF((ValuesFromComPort!M7721)&lt;&gt;"",(((ValuesFromComPort!M7721)-(Calculated!$F$2))/1.28/3200),"")</f>
        <v/>
      </c>
      <c r="H7682" t="str">
        <f>IF((ValuesFromComPort!F7721)&lt;&gt;"",((((ValuesFromComPort!F7721)-(Calculated!$H$2))/1.28)*3.2),"")</f>
        <v/>
      </c>
      <c r="I7682" t="str">
        <f>IF((ValuesFromComPort!K7721)&lt;&gt;"",((((ValuesFromComPort!K7721)-(Calculated!$I$2))/1.28)*3.2),"")</f>
        <v/>
      </c>
      <c r="K7682" t="str">
        <f>IF((ValuesFromComPort!H7721)&lt;&gt;"",((((ValuesFromComPort!H7721)-$K$2)*0.015625)/0.3),"")</f>
        <v/>
      </c>
      <c r="N7682" t="str">
        <f>IF((ValuesFromComPort!I7721)&lt;&gt;"",((((ValuesFromComPort!I7721)-$N$2)*0.125)/0.3),"")</f>
        <v/>
      </c>
    </row>
    <row r="7683" spans="2:14" x14ac:dyDescent="0.25">
      <c r="B7683" t="str">
        <f>IF((ValuesFromComPort!A7722)&lt;&gt;"",(((ValuesFromComPort!A7722)-(Calculated!$B$2))/204.8),"")</f>
        <v/>
      </c>
      <c r="C7683" t="str">
        <f>IF((ValuesFromComPort!P7722)&lt;&gt;"",((((ValuesFromComPort!P7722)-(Calculated!$C$2))/204.8)),"")</f>
        <v/>
      </c>
      <c r="E7683" t="str">
        <f>IF((ValuesFromComPort!D7722)&lt;&gt;"",(((ValuesFromComPort!D7722)-(Calculated!$E$2))/1.28/3200),"")</f>
        <v/>
      </c>
      <c r="F7683" t="str">
        <f>IF((ValuesFromComPort!M7722)&lt;&gt;"",(((ValuesFromComPort!M7722)-(Calculated!$F$2))/1.28/3200),"")</f>
        <v/>
      </c>
      <c r="H7683" t="str">
        <f>IF((ValuesFromComPort!F7722)&lt;&gt;"",((((ValuesFromComPort!F7722)-(Calculated!$H$2))/1.28)*3.2),"")</f>
        <v/>
      </c>
      <c r="I7683" t="str">
        <f>IF((ValuesFromComPort!K7722)&lt;&gt;"",((((ValuesFromComPort!K7722)-(Calculated!$I$2))/1.28)*3.2),"")</f>
        <v/>
      </c>
      <c r="K7683" t="str">
        <f>IF((ValuesFromComPort!H7722)&lt;&gt;"",((((ValuesFromComPort!H7722)-$K$2)*0.015625)/0.3),"")</f>
        <v/>
      </c>
      <c r="N7683" t="str">
        <f>IF((ValuesFromComPort!I7722)&lt;&gt;"",((((ValuesFromComPort!I7722)-$N$2)*0.125)/0.3),"")</f>
        <v/>
      </c>
    </row>
    <row r="7684" spans="2:14" x14ac:dyDescent="0.25">
      <c r="B7684" t="str">
        <f>IF((ValuesFromComPort!A7723)&lt;&gt;"",(((ValuesFromComPort!A7723)-(Calculated!$B$2))/204.8),"")</f>
        <v/>
      </c>
      <c r="C7684" t="str">
        <f>IF((ValuesFromComPort!P7723)&lt;&gt;"",((((ValuesFromComPort!P7723)-(Calculated!$C$2))/204.8)),"")</f>
        <v/>
      </c>
      <c r="E7684" t="str">
        <f>IF((ValuesFromComPort!D7723)&lt;&gt;"",(((ValuesFromComPort!D7723)-(Calculated!$E$2))/1.28/3200),"")</f>
        <v/>
      </c>
      <c r="F7684" t="str">
        <f>IF((ValuesFromComPort!M7723)&lt;&gt;"",(((ValuesFromComPort!M7723)-(Calculated!$F$2))/1.28/3200),"")</f>
        <v/>
      </c>
      <c r="H7684" t="str">
        <f>IF((ValuesFromComPort!F7723)&lt;&gt;"",((((ValuesFromComPort!F7723)-(Calculated!$H$2))/1.28)*3.2),"")</f>
        <v/>
      </c>
      <c r="I7684" t="str">
        <f>IF((ValuesFromComPort!K7723)&lt;&gt;"",((((ValuesFromComPort!K7723)-(Calculated!$I$2))/1.28)*3.2),"")</f>
        <v/>
      </c>
      <c r="K7684" t="str">
        <f>IF((ValuesFromComPort!H7723)&lt;&gt;"",((((ValuesFromComPort!H7723)-$K$2)*0.015625)/0.3),"")</f>
        <v/>
      </c>
      <c r="N7684" t="str">
        <f>IF((ValuesFromComPort!I7723)&lt;&gt;"",((((ValuesFromComPort!I7723)-$N$2)*0.125)/0.3),"")</f>
        <v/>
      </c>
    </row>
    <row r="7685" spans="2:14" x14ac:dyDescent="0.25">
      <c r="B7685" t="str">
        <f>IF((ValuesFromComPort!A7724)&lt;&gt;"",(((ValuesFromComPort!A7724)-(Calculated!$B$2))/204.8),"")</f>
        <v/>
      </c>
      <c r="C7685" t="str">
        <f>IF((ValuesFromComPort!P7724)&lt;&gt;"",((((ValuesFromComPort!P7724)-(Calculated!$C$2))/204.8)),"")</f>
        <v/>
      </c>
      <c r="E7685" t="str">
        <f>IF((ValuesFromComPort!D7724)&lt;&gt;"",(((ValuesFromComPort!D7724)-(Calculated!$E$2))/1.28/3200),"")</f>
        <v/>
      </c>
      <c r="F7685" t="str">
        <f>IF((ValuesFromComPort!M7724)&lt;&gt;"",(((ValuesFromComPort!M7724)-(Calculated!$F$2))/1.28/3200),"")</f>
        <v/>
      </c>
      <c r="H7685" t="str">
        <f>IF((ValuesFromComPort!F7724)&lt;&gt;"",((((ValuesFromComPort!F7724)-(Calculated!$H$2))/1.28)*3.2),"")</f>
        <v/>
      </c>
      <c r="I7685" t="str">
        <f>IF((ValuesFromComPort!K7724)&lt;&gt;"",((((ValuesFromComPort!K7724)-(Calculated!$I$2))/1.28)*3.2),"")</f>
        <v/>
      </c>
      <c r="K7685" t="str">
        <f>IF((ValuesFromComPort!H7724)&lt;&gt;"",((((ValuesFromComPort!H7724)-$K$2)*0.015625)/0.3),"")</f>
        <v/>
      </c>
      <c r="N7685" t="str">
        <f>IF((ValuesFromComPort!I7724)&lt;&gt;"",((((ValuesFromComPort!I7724)-$N$2)*0.125)/0.3),"")</f>
        <v/>
      </c>
    </row>
    <row r="7686" spans="2:14" x14ac:dyDescent="0.25">
      <c r="B7686" t="str">
        <f>IF((ValuesFromComPort!A7725)&lt;&gt;"",(((ValuesFromComPort!A7725)-(Calculated!$B$2))/204.8),"")</f>
        <v/>
      </c>
      <c r="C7686" t="str">
        <f>IF((ValuesFromComPort!P7725)&lt;&gt;"",((((ValuesFromComPort!P7725)-(Calculated!$C$2))/204.8)),"")</f>
        <v/>
      </c>
      <c r="E7686" t="str">
        <f>IF((ValuesFromComPort!D7725)&lt;&gt;"",(((ValuesFromComPort!D7725)-(Calculated!$E$2))/1.28/3200),"")</f>
        <v/>
      </c>
      <c r="F7686" t="str">
        <f>IF((ValuesFromComPort!M7725)&lt;&gt;"",(((ValuesFromComPort!M7725)-(Calculated!$F$2))/1.28/3200),"")</f>
        <v/>
      </c>
      <c r="H7686" t="str">
        <f>IF((ValuesFromComPort!F7725)&lt;&gt;"",((((ValuesFromComPort!F7725)-(Calculated!$H$2))/1.28)*3.2),"")</f>
        <v/>
      </c>
      <c r="I7686" t="str">
        <f>IF((ValuesFromComPort!K7725)&lt;&gt;"",((((ValuesFromComPort!K7725)-(Calculated!$I$2))/1.28)*3.2),"")</f>
        <v/>
      </c>
      <c r="K7686" t="str">
        <f>IF((ValuesFromComPort!H7725)&lt;&gt;"",((((ValuesFromComPort!H7725)-$K$2)*0.015625)/0.3),"")</f>
        <v/>
      </c>
      <c r="N7686" t="str">
        <f>IF((ValuesFromComPort!I7725)&lt;&gt;"",((((ValuesFromComPort!I7725)-$N$2)*0.125)/0.3),"")</f>
        <v/>
      </c>
    </row>
    <row r="7687" spans="2:14" x14ac:dyDescent="0.25">
      <c r="B7687" t="str">
        <f>IF((ValuesFromComPort!A7726)&lt;&gt;"",(((ValuesFromComPort!A7726)-(Calculated!$B$2))/204.8),"")</f>
        <v/>
      </c>
      <c r="C7687" t="str">
        <f>IF((ValuesFromComPort!P7726)&lt;&gt;"",((((ValuesFromComPort!P7726)-(Calculated!$C$2))/204.8)),"")</f>
        <v/>
      </c>
      <c r="E7687" t="str">
        <f>IF((ValuesFromComPort!D7726)&lt;&gt;"",(((ValuesFromComPort!D7726)-(Calculated!$E$2))/1.28/3200),"")</f>
        <v/>
      </c>
      <c r="F7687" t="str">
        <f>IF((ValuesFromComPort!M7726)&lt;&gt;"",(((ValuesFromComPort!M7726)-(Calculated!$F$2))/1.28/3200),"")</f>
        <v/>
      </c>
      <c r="H7687" t="str">
        <f>IF((ValuesFromComPort!F7726)&lt;&gt;"",((((ValuesFromComPort!F7726)-(Calculated!$H$2))/1.28)*3.2),"")</f>
        <v/>
      </c>
      <c r="I7687" t="str">
        <f>IF((ValuesFromComPort!K7726)&lt;&gt;"",((((ValuesFromComPort!K7726)-(Calculated!$I$2))/1.28)*3.2),"")</f>
        <v/>
      </c>
      <c r="K7687" t="str">
        <f>IF((ValuesFromComPort!H7726)&lt;&gt;"",((((ValuesFromComPort!H7726)-$K$2)*0.015625)/0.3),"")</f>
        <v/>
      </c>
      <c r="N7687" t="str">
        <f>IF((ValuesFromComPort!I7726)&lt;&gt;"",((((ValuesFromComPort!I7726)-$N$2)*0.125)/0.3),"")</f>
        <v/>
      </c>
    </row>
    <row r="7688" spans="2:14" x14ac:dyDescent="0.25">
      <c r="B7688" t="str">
        <f>IF((ValuesFromComPort!A7727)&lt;&gt;"",(((ValuesFromComPort!A7727)-(Calculated!$B$2))/204.8),"")</f>
        <v/>
      </c>
      <c r="C7688" t="str">
        <f>IF((ValuesFromComPort!P7727)&lt;&gt;"",((((ValuesFromComPort!P7727)-(Calculated!$C$2))/204.8)),"")</f>
        <v/>
      </c>
      <c r="E7688" t="str">
        <f>IF((ValuesFromComPort!D7727)&lt;&gt;"",(((ValuesFromComPort!D7727)-(Calculated!$E$2))/1.28/3200),"")</f>
        <v/>
      </c>
      <c r="F7688" t="str">
        <f>IF((ValuesFromComPort!M7727)&lt;&gt;"",(((ValuesFromComPort!M7727)-(Calculated!$F$2))/1.28/3200),"")</f>
        <v/>
      </c>
      <c r="H7688" t="str">
        <f>IF((ValuesFromComPort!F7727)&lt;&gt;"",((((ValuesFromComPort!F7727)-(Calculated!$H$2))/1.28)*3.2),"")</f>
        <v/>
      </c>
      <c r="I7688" t="str">
        <f>IF((ValuesFromComPort!K7727)&lt;&gt;"",((((ValuesFromComPort!K7727)-(Calculated!$I$2))/1.28)*3.2),"")</f>
        <v/>
      </c>
      <c r="K7688" t="str">
        <f>IF((ValuesFromComPort!H7727)&lt;&gt;"",((((ValuesFromComPort!H7727)-$K$2)*0.015625)/0.3),"")</f>
        <v/>
      </c>
      <c r="N7688" t="str">
        <f>IF((ValuesFromComPort!I7727)&lt;&gt;"",((((ValuesFromComPort!I7727)-$N$2)*0.125)/0.3),"")</f>
        <v/>
      </c>
    </row>
    <row r="7689" spans="2:14" x14ac:dyDescent="0.25">
      <c r="B7689" t="str">
        <f>IF((ValuesFromComPort!A7728)&lt;&gt;"",(((ValuesFromComPort!A7728)-(Calculated!$B$2))/204.8),"")</f>
        <v/>
      </c>
      <c r="C7689" t="str">
        <f>IF((ValuesFromComPort!P7728)&lt;&gt;"",((((ValuesFromComPort!P7728)-(Calculated!$C$2))/204.8)),"")</f>
        <v/>
      </c>
      <c r="E7689" t="str">
        <f>IF((ValuesFromComPort!D7728)&lt;&gt;"",(((ValuesFromComPort!D7728)-(Calculated!$E$2))/1.28/3200),"")</f>
        <v/>
      </c>
      <c r="F7689" t="str">
        <f>IF((ValuesFromComPort!M7728)&lt;&gt;"",(((ValuesFromComPort!M7728)-(Calculated!$F$2))/1.28/3200),"")</f>
        <v/>
      </c>
      <c r="H7689" t="str">
        <f>IF((ValuesFromComPort!F7728)&lt;&gt;"",((((ValuesFromComPort!F7728)-(Calculated!$H$2))/1.28)*3.2),"")</f>
        <v/>
      </c>
      <c r="I7689" t="str">
        <f>IF((ValuesFromComPort!K7728)&lt;&gt;"",((((ValuesFromComPort!K7728)-(Calculated!$I$2))/1.28)*3.2),"")</f>
        <v/>
      </c>
      <c r="K7689" t="str">
        <f>IF((ValuesFromComPort!H7728)&lt;&gt;"",((((ValuesFromComPort!H7728)-$K$2)*0.015625)/0.3),"")</f>
        <v/>
      </c>
      <c r="N7689" t="str">
        <f>IF((ValuesFromComPort!I7728)&lt;&gt;"",((((ValuesFromComPort!I7728)-$N$2)*0.125)/0.3),"")</f>
        <v/>
      </c>
    </row>
    <row r="7690" spans="2:14" x14ac:dyDescent="0.25">
      <c r="B7690" t="str">
        <f>IF((ValuesFromComPort!A7729)&lt;&gt;"",(((ValuesFromComPort!A7729)-(Calculated!$B$2))/204.8),"")</f>
        <v/>
      </c>
      <c r="C7690" t="str">
        <f>IF((ValuesFromComPort!P7729)&lt;&gt;"",((((ValuesFromComPort!P7729)-(Calculated!$C$2))/204.8)),"")</f>
        <v/>
      </c>
      <c r="E7690" t="str">
        <f>IF((ValuesFromComPort!D7729)&lt;&gt;"",(((ValuesFromComPort!D7729)-(Calculated!$E$2))/1.28/3200),"")</f>
        <v/>
      </c>
      <c r="F7690" t="str">
        <f>IF((ValuesFromComPort!M7729)&lt;&gt;"",(((ValuesFromComPort!M7729)-(Calculated!$F$2))/1.28/3200),"")</f>
        <v/>
      </c>
      <c r="H7690" t="str">
        <f>IF((ValuesFromComPort!F7729)&lt;&gt;"",((((ValuesFromComPort!F7729)-(Calculated!$H$2))/1.28)*3.2),"")</f>
        <v/>
      </c>
      <c r="I7690" t="str">
        <f>IF((ValuesFromComPort!K7729)&lt;&gt;"",((((ValuesFromComPort!K7729)-(Calculated!$I$2))/1.28)*3.2),"")</f>
        <v/>
      </c>
      <c r="K7690" t="str">
        <f>IF((ValuesFromComPort!H7729)&lt;&gt;"",((((ValuesFromComPort!H7729)-$K$2)*0.015625)/0.3),"")</f>
        <v/>
      </c>
      <c r="N7690" t="str">
        <f>IF((ValuesFromComPort!I7729)&lt;&gt;"",((((ValuesFromComPort!I7729)-$N$2)*0.125)/0.3),"")</f>
        <v/>
      </c>
    </row>
    <row r="7691" spans="2:14" x14ac:dyDescent="0.25">
      <c r="B7691" t="str">
        <f>IF((ValuesFromComPort!A7730)&lt;&gt;"",(((ValuesFromComPort!A7730)-(Calculated!$B$2))/204.8),"")</f>
        <v/>
      </c>
      <c r="C7691" t="str">
        <f>IF((ValuesFromComPort!P7730)&lt;&gt;"",((((ValuesFromComPort!P7730)-(Calculated!$C$2))/204.8)),"")</f>
        <v/>
      </c>
      <c r="E7691" t="str">
        <f>IF((ValuesFromComPort!D7730)&lt;&gt;"",(((ValuesFromComPort!D7730)-(Calculated!$E$2))/1.28/3200),"")</f>
        <v/>
      </c>
      <c r="F7691" t="str">
        <f>IF((ValuesFromComPort!M7730)&lt;&gt;"",(((ValuesFromComPort!M7730)-(Calculated!$F$2))/1.28/3200),"")</f>
        <v/>
      </c>
      <c r="H7691" t="str">
        <f>IF((ValuesFromComPort!F7730)&lt;&gt;"",((((ValuesFromComPort!F7730)-(Calculated!$H$2))/1.28)*3.2),"")</f>
        <v/>
      </c>
      <c r="I7691" t="str">
        <f>IF((ValuesFromComPort!K7730)&lt;&gt;"",((((ValuesFromComPort!K7730)-(Calculated!$I$2))/1.28)*3.2),"")</f>
        <v/>
      </c>
      <c r="K7691" t="str">
        <f>IF((ValuesFromComPort!H7730)&lt;&gt;"",((((ValuesFromComPort!H7730)-$K$2)*0.015625)/0.3),"")</f>
        <v/>
      </c>
      <c r="N7691" t="str">
        <f>IF((ValuesFromComPort!I7730)&lt;&gt;"",((((ValuesFromComPort!I7730)-$N$2)*0.125)/0.3),"")</f>
        <v/>
      </c>
    </row>
    <row r="7692" spans="2:14" x14ac:dyDescent="0.25">
      <c r="B7692" t="str">
        <f>IF((ValuesFromComPort!A7731)&lt;&gt;"",(((ValuesFromComPort!A7731)-(Calculated!$B$2))/204.8),"")</f>
        <v/>
      </c>
      <c r="C7692" t="str">
        <f>IF((ValuesFromComPort!P7731)&lt;&gt;"",((((ValuesFromComPort!P7731)-(Calculated!$C$2))/204.8)),"")</f>
        <v/>
      </c>
      <c r="E7692" t="str">
        <f>IF((ValuesFromComPort!D7731)&lt;&gt;"",(((ValuesFromComPort!D7731)-(Calculated!$E$2))/1.28/3200),"")</f>
        <v/>
      </c>
      <c r="F7692" t="str">
        <f>IF((ValuesFromComPort!M7731)&lt;&gt;"",(((ValuesFromComPort!M7731)-(Calculated!$F$2))/1.28/3200),"")</f>
        <v/>
      </c>
      <c r="H7692" t="str">
        <f>IF((ValuesFromComPort!F7731)&lt;&gt;"",((((ValuesFromComPort!F7731)-(Calculated!$H$2))/1.28)*3.2),"")</f>
        <v/>
      </c>
      <c r="I7692" t="str">
        <f>IF((ValuesFromComPort!K7731)&lt;&gt;"",((((ValuesFromComPort!K7731)-(Calculated!$I$2))/1.28)*3.2),"")</f>
        <v/>
      </c>
      <c r="K7692" t="str">
        <f>IF((ValuesFromComPort!H7731)&lt;&gt;"",((((ValuesFromComPort!H7731)-$K$2)*0.015625)/0.3),"")</f>
        <v/>
      </c>
      <c r="N7692" t="str">
        <f>IF((ValuesFromComPort!I7731)&lt;&gt;"",((((ValuesFromComPort!I7731)-$N$2)*0.125)/0.3),"")</f>
        <v/>
      </c>
    </row>
    <row r="7693" spans="2:14" x14ac:dyDescent="0.25">
      <c r="B7693" t="str">
        <f>IF((ValuesFromComPort!A7732)&lt;&gt;"",(((ValuesFromComPort!A7732)-(Calculated!$B$2))/204.8),"")</f>
        <v/>
      </c>
      <c r="C7693" t="str">
        <f>IF((ValuesFromComPort!P7732)&lt;&gt;"",((((ValuesFromComPort!P7732)-(Calculated!$C$2))/204.8)),"")</f>
        <v/>
      </c>
      <c r="E7693" t="str">
        <f>IF((ValuesFromComPort!D7732)&lt;&gt;"",(((ValuesFromComPort!D7732)-(Calculated!$E$2))/1.28/3200),"")</f>
        <v/>
      </c>
      <c r="F7693" t="str">
        <f>IF((ValuesFromComPort!M7732)&lt;&gt;"",(((ValuesFromComPort!M7732)-(Calculated!$F$2))/1.28/3200),"")</f>
        <v/>
      </c>
      <c r="H7693" t="str">
        <f>IF((ValuesFromComPort!F7732)&lt;&gt;"",((((ValuesFromComPort!F7732)-(Calculated!$H$2))/1.28)*3.2),"")</f>
        <v/>
      </c>
      <c r="I7693" t="str">
        <f>IF((ValuesFromComPort!K7732)&lt;&gt;"",((((ValuesFromComPort!K7732)-(Calculated!$I$2))/1.28)*3.2),"")</f>
        <v/>
      </c>
      <c r="K7693" t="str">
        <f>IF((ValuesFromComPort!H7732)&lt;&gt;"",((((ValuesFromComPort!H7732)-$K$2)*0.015625)/0.3),"")</f>
        <v/>
      </c>
      <c r="N7693" t="str">
        <f>IF((ValuesFromComPort!I7732)&lt;&gt;"",((((ValuesFromComPort!I7732)-$N$2)*0.125)/0.3),"")</f>
        <v/>
      </c>
    </row>
    <row r="7694" spans="2:14" x14ac:dyDescent="0.25">
      <c r="B7694" t="str">
        <f>IF((ValuesFromComPort!A7733)&lt;&gt;"",(((ValuesFromComPort!A7733)-(Calculated!$B$2))/204.8),"")</f>
        <v/>
      </c>
      <c r="C7694" t="str">
        <f>IF((ValuesFromComPort!P7733)&lt;&gt;"",((((ValuesFromComPort!P7733)-(Calculated!$C$2))/204.8)),"")</f>
        <v/>
      </c>
      <c r="E7694" t="str">
        <f>IF((ValuesFromComPort!D7733)&lt;&gt;"",(((ValuesFromComPort!D7733)-(Calculated!$E$2))/1.28/3200),"")</f>
        <v/>
      </c>
      <c r="F7694" t="str">
        <f>IF((ValuesFromComPort!M7733)&lt;&gt;"",(((ValuesFromComPort!M7733)-(Calculated!$F$2))/1.28/3200),"")</f>
        <v/>
      </c>
      <c r="H7694" t="str">
        <f>IF((ValuesFromComPort!F7733)&lt;&gt;"",((((ValuesFromComPort!F7733)-(Calculated!$H$2))/1.28)*3.2),"")</f>
        <v/>
      </c>
      <c r="I7694" t="str">
        <f>IF((ValuesFromComPort!K7733)&lt;&gt;"",((((ValuesFromComPort!K7733)-(Calculated!$I$2))/1.28)*3.2),"")</f>
        <v/>
      </c>
      <c r="K7694" t="str">
        <f>IF((ValuesFromComPort!H7733)&lt;&gt;"",((((ValuesFromComPort!H7733)-$K$2)*0.015625)/0.3),"")</f>
        <v/>
      </c>
      <c r="N7694" t="str">
        <f>IF((ValuesFromComPort!I7733)&lt;&gt;"",((((ValuesFromComPort!I7733)-$N$2)*0.125)/0.3),"")</f>
        <v/>
      </c>
    </row>
    <row r="7695" spans="2:14" x14ac:dyDescent="0.25">
      <c r="B7695" t="str">
        <f>IF((ValuesFromComPort!A7734)&lt;&gt;"",(((ValuesFromComPort!A7734)-(Calculated!$B$2))/204.8),"")</f>
        <v/>
      </c>
      <c r="C7695" t="str">
        <f>IF((ValuesFromComPort!P7734)&lt;&gt;"",((((ValuesFromComPort!P7734)-(Calculated!$C$2))/204.8)),"")</f>
        <v/>
      </c>
      <c r="E7695" t="str">
        <f>IF((ValuesFromComPort!D7734)&lt;&gt;"",(((ValuesFromComPort!D7734)-(Calculated!$E$2))/1.28/3200),"")</f>
        <v/>
      </c>
      <c r="F7695" t="str">
        <f>IF((ValuesFromComPort!M7734)&lt;&gt;"",(((ValuesFromComPort!M7734)-(Calculated!$F$2))/1.28/3200),"")</f>
        <v/>
      </c>
      <c r="H7695" t="str">
        <f>IF((ValuesFromComPort!F7734)&lt;&gt;"",((((ValuesFromComPort!F7734)-(Calculated!$H$2))/1.28)*3.2),"")</f>
        <v/>
      </c>
      <c r="I7695" t="str">
        <f>IF((ValuesFromComPort!K7734)&lt;&gt;"",((((ValuesFromComPort!K7734)-(Calculated!$I$2))/1.28)*3.2),"")</f>
        <v/>
      </c>
      <c r="K7695" t="str">
        <f>IF((ValuesFromComPort!H7734)&lt;&gt;"",((((ValuesFromComPort!H7734)-$K$2)*0.015625)/0.3),"")</f>
        <v/>
      </c>
      <c r="N7695" t="str">
        <f>IF((ValuesFromComPort!I7734)&lt;&gt;"",((((ValuesFromComPort!I7734)-$N$2)*0.125)/0.3),"")</f>
        <v/>
      </c>
    </row>
    <row r="7696" spans="2:14" x14ac:dyDescent="0.25">
      <c r="B7696" t="str">
        <f>IF((ValuesFromComPort!A7735)&lt;&gt;"",(((ValuesFromComPort!A7735)-(Calculated!$B$2))/204.8),"")</f>
        <v/>
      </c>
      <c r="C7696" t="str">
        <f>IF((ValuesFromComPort!P7735)&lt;&gt;"",((((ValuesFromComPort!P7735)-(Calculated!$C$2))/204.8)),"")</f>
        <v/>
      </c>
      <c r="E7696" t="str">
        <f>IF((ValuesFromComPort!D7735)&lt;&gt;"",(((ValuesFromComPort!D7735)-(Calculated!$E$2))/1.28/3200),"")</f>
        <v/>
      </c>
      <c r="F7696" t="str">
        <f>IF((ValuesFromComPort!M7735)&lt;&gt;"",(((ValuesFromComPort!M7735)-(Calculated!$F$2))/1.28/3200),"")</f>
        <v/>
      </c>
      <c r="H7696" t="str">
        <f>IF((ValuesFromComPort!F7735)&lt;&gt;"",((((ValuesFromComPort!F7735)-(Calculated!$H$2))/1.28)*3.2),"")</f>
        <v/>
      </c>
      <c r="I7696" t="str">
        <f>IF((ValuesFromComPort!K7735)&lt;&gt;"",((((ValuesFromComPort!K7735)-(Calculated!$I$2))/1.28)*3.2),"")</f>
        <v/>
      </c>
      <c r="K7696" t="str">
        <f>IF((ValuesFromComPort!H7735)&lt;&gt;"",((((ValuesFromComPort!H7735)-$K$2)*0.015625)/0.3),"")</f>
        <v/>
      </c>
      <c r="N7696" t="str">
        <f>IF((ValuesFromComPort!I7735)&lt;&gt;"",((((ValuesFromComPort!I7735)-$N$2)*0.125)/0.3),"")</f>
        <v/>
      </c>
    </row>
    <row r="7697" spans="2:14" x14ac:dyDescent="0.25">
      <c r="B7697" t="str">
        <f>IF((ValuesFromComPort!A7736)&lt;&gt;"",(((ValuesFromComPort!A7736)-(Calculated!$B$2))/204.8),"")</f>
        <v/>
      </c>
      <c r="C7697" t="str">
        <f>IF((ValuesFromComPort!P7736)&lt;&gt;"",((((ValuesFromComPort!P7736)-(Calculated!$C$2))/204.8)),"")</f>
        <v/>
      </c>
      <c r="E7697" t="str">
        <f>IF((ValuesFromComPort!D7736)&lt;&gt;"",(((ValuesFromComPort!D7736)-(Calculated!$E$2))/1.28/3200),"")</f>
        <v/>
      </c>
      <c r="F7697" t="str">
        <f>IF((ValuesFromComPort!M7736)&lt;&gt;"",(((ValuesFromComPort!M7736)-(Calculated!$F$2))/1.28/3200),"")</f>
        <v/>
      </c>
      <c r="H7697" t="str">
        <f>IF((ValuesFromComPort!F7736)&lt;&gt;"",((((ValuesFromComPort!F7736)-(Calculated!$H$2))/1.28)*3.2),"")</f>
        <v/>
      </c>
      <c r="I7697" t="str">
        <f>IF((ValuesFromComPort!K7736)&lt;&gt;"",((((ValuesFromComPort!K7736)-(Calculated!$I$2))/1.28)*3.2),"")</f>
        <v/>
      </c>
      <c r="K7697" t="str">
        <f>IF((ValuesFromComPort!H7736)&lt;&gt;"",((((ValuesFromComPort!H7736)-$K$2)*0.015625)/0.3),"")</f>
        <v/>
      </c>
      <c r="N7697" t="str">
        <f>IF((ValuesFromComPort!I7736)&lt;&gt;"",((((ValuesFromComPort!I7736)-$N$2)*0.125)/0.3),"")</f>
        <v/>
      </c>
    </row>
    <row r="7698" spans="2:14" x14ac:dyDescent="0.25">
      <c r="B7698" t="str">
        <f>IF((ValuesFromComPort!A7737)&lt;&gt;"",(((ValuesFromComPort!A7737)-(Calculated!$B$2))/204.8),"")</f>
        <v/>
      </c>
      <c r="C7698" t="str">
        <f>IF((ValuesFromComPort!P7737)&lt;&gt;"",((((ValuesFromComPort!P7737)-(Calculated!$C$2))/204.8)),"")</f>
        <v/>
      </c>
      <c r="E7698" t="str">
        <f>IF((ValuesFromComPort!D7737)&lt;&gt;"",(((ValuesFromComPort!D7737)-(Calculated!$E$2))/1.28/3200),"")</f>
        <v/>
      </c>
      <c r="F7698" t="str">
        <f>IF((ValuesFromComPort!M7737)&lt;&gt;"",(((ValuesFromComPort!M7737)-(Calculated!$F$2))/1.28/3200),"")</f>
        <v/>
      </c>
      <c r="H7698" t="str">
        <f>IF((ValuesFromComPort!F7737)&lt;&gt;"",((((ValuesFromComPort!F7737)-(Calculated!$H$2))/1.28)*3.2),"")</f>
        <v/>
      </c>
      <c r="I7698" t="str">
        <f>IF((ValuesFromComPort!K7737)&lt;&gt;"",((((ValuesFromComPort!K7737)-(Calculated!$I$2))/1.28)*3.2),"")</f>
        <v/>
      </c>
      <c r="K7698" t="str">
        <f>IF((ValuesFromComPort!H7737)&lt;&gt;"",((((ValuesFromComPort!H7737)-$K$2)*0.015625)/0.3),"")</f>
        <v/>
      </c>
      <c r="N7698" t="str">
        <f>IF((ValuesFromComPort!I7737)&lt;&gt;"",((((ValuesFromComPort!I7737)-$N$2)*0.125)/0.3),"")</f>
        <v/>
      </c>
    </row>
    <row r="7699" spans="2:14" x14ac:dyDescent="0.25">
      <c r="B7699" t="str">
        <f>IF((ValuesFromComPort!A7738)&lt;&gt;"",(((ValuesFromComPort!A7738)-(Calculated!$B$2))/204.8),"")</f>
        <v/>
      </c>
      <c r="C7699" t="str">
        <f>IF((ValuesFromComPort!P7738)&lt;&gt;"",((((ValuesFromComPort!P7738)-(Calculated!$C$2))/204.8)),"")</f>
        <v/>
      </c>
      <c r="E7699" t="str">
        <f>IF((ValuesFromComPort!D7738)&lt;&gt;"",(((ValuesFromComPort!D7738)-(Calculated!$E$2))/1.28/3200),"")</f>
        <v/>
      </c>
      <c r="F7699" t="str">
        <f>IF((ValuesFromComPort!M7738)&lt;&gt;"",(((ValuesFromComPort!M7738)-(Calculated!$F$2))/1.28/3200),"")</f>
        <v/>
      </c>
      <c r="H7699" t="str">
        <f>IF((ValuesFromComPort!F7738)&lt;&gt;"",((((ValuesFromComPort!F7738)-(Calculated!$H$2))/1.28)*3.2),"")</f>
        <v/>
      </c>
      <c r="I7699" t="str">
        <f>IF((ValuesFromComPort!K7738)&lt;&gt;"",((((ValuesFromComPort!K7738)-(Calculated!$I$2))/1.28)*3.2),"")</f>
        <v/>
      </c>
      <c r="K7699" t="str">
        <f>IF((ValuesFromComPort!H7738)&lt;&gt;"",((((ValuesFromComPort!H7738)-$K$2)*0.015625)/0.3),"")</f>
        <v/>
      </c>
      <c r="N7699" t="str">
        <f>IF((ValuesFromComPort!I7738)&lt;&gt;"",((((ValuesFromComPort!I7738)-$N$2)*0.125)/0.3),"")</f>
        <v/>
      </c>
    </row>
    <row r="7700" spans="2:14" x14ac:dyDescent="0.25">
      <c r="B7700" t="str">
        <f>IF((ValuesFromComPort!A7739)&lt;&gt;"",(((ValuesFromComPort!A7739)-(Calculated!$B$2))/204.8),"")</f>
        <v/>
      </c>
      <c r="C7700" t="str">
        <f>IF((ValuesFromComPort!P7739)&lt;&gt;"",((((ValuesFromComPort!P7739)-(Calculated!$C$2))/204.8)),"")</f>
        <v/>
      </c>
      <c r="E7700" t="str">
        <f>IF((ValuesFromComPort!D7739)&lt;&gt;"",(((ValuesFromComPort!D7739)-(Calculated!$E$2))/1.28/3200),"")</f>
        <v/>
      </c>
      <c r="F7700" t="str">
        <f>IF((ValuesFromComPort!M7739)&lt;&gt;"",(((ValuesFromComPort!M7739)-(Calculated!$F$2))/1.28/3200),"")</f>
        <v/>
      </c>
      <c r="H7700" t="str">
        <f>IF((ValuesFromComPort!F7739)&lt;&gt;"",((((ValuesFromComPort!F7739)-(Calculated!$H$2))/1.28)*3.2),"")</f>
        <v/>
      </c>
      <c r="I7700" t="str">
        <f>IF((ValuesFromComPort!K7739)&lt;&gt;"",((((ValuesFromComPort!K7739)-(Calculated!$I$2))/1.28)*3.2),"")</f>
        <v/>
      </c>
      <c r="K7700" t="str">
        <f>IF((ValuesFromComPort!H7739)&lt;&gt;"",((((ValuesFromComPort!H7739)-$K$2)*0.015625)/0.3),"")</f>
        <v/>
      </c>
      <c r="N7700" t="str">
        <f>IF((ValuesFromComPort!I7739)&lt;&gt;"",((((ValuesFromComPort!I7739)-$N$2)*0.125)/0.3),"")</f>
        <v/>
      </c>
    </row>
    <row r="7701" spans="2:14" x14ac:dyDescent="0.25">
      <c r="B7701" t="str">
        <f>IF((ValuesFromComPort!A7740)&lt;&gt;"",(((ValuesFromComPort!A7740)-(Calculated!$B$2))/204.8),"")</f>
        <v/>
      </c>
      <c r="C7701" t="str">
        <f>IF((ValuesFromComPort!P7740)&lt;&gt;"",((((ValuesFromComPort!P7740)-(Calculated!$C$2))/204.8)),"")</f>
        <v/>
      </c>
      <c r="E7701" t="str">
        <f>IF((ValuesFromComPort!D7740)&lt;&gt;"",(((ValuesFromComPort!D7740)-(Calculated!$E$2))/1.28/3200),"")</f>
        <v/>
      </c>
      <c r="F7701" t="str">
        <f>IF((ValuesFromComPort!M7740)&lt;&gt;"",(((ValuesFromComPort!M7740)-(Calculated!$F$2))/1.28/3200),"")</f>
        <v/>
      </c>
      <c r="H7701" t="str">
        <f>IF((ValuesFromComPort!F7740)&lt;&gt;"",((((ValuesFromComPort!F7740)-(Calculated!$H$2))/1.28)*3.2),"")</f>
        <v/>
      </c>
      <c r="I7701" t="str">
        <f>IF((ValuesFromComPort!K7740)&lt;&gt;"",((((ValuesFromComPort!K7740)-(Calculated!$I$2))/1.28)*3.2),"")</f>
        <v/>
      </c>
      <c r="K7701" t="str">
        <f>IF((ValuesFromComPort!H7740)&lt;&gt;"",((((ValuesFromComPort!H7740)-$K$2)*0.015625)/0.3),"")</f>
        <v/>
      </c>
      <c r="N7701" t="str">
        <f>IF((ValuesFromComPort!I7740)&lt;&gt;"",((((ValuesFromComPort!I7740)-$N$2)*0.125)/0.3),"")</f>
        <v/>
      </c>
    </row>
    <row r="7702" spans="2:14" x14ac:dyDescent="0.25">
      <c r="B7702" t="str">
        <f>IF((ValuesFromComPort!A7741)&lt;&gt;"",(((ValuesFromComPort!A7741)-(Calculated!$B$2))/204.8),"")</f>
        <v/>
      </c>
      <c r="C7702" t="str">
        <f>IF((ValuesFromComPort!P7741)&lt;&gt;"",((((ValuesFromComPort!P7741)-(Calculated!$C$2))/204.8)),"")</f>
        <v/>
      </c>
      <c r="E7702" t="str">
        <f>IF((ValuesFromComPort!D7741)&lt;&gt;"",(((ValuesFromComPort!D7741)-(Calculated!$E$2))/1.28/3200),"")</f>
        <v/>
      </c>
      <c r="F7702" t="str">
        <f>IF((ValuesFromComPort!M7741)&lt;&gt;"",(((ValuesFromComPort!M7741)-(Calculated!$F$2))/1.28/3200),"")</f>
        <v/>
      </c>
      <c r="H7702" t="str">
        <f>IF((ValuesFromComPort!F7741)&lt;&gt;"",((((ValuesFromComPort!F7741)-(Calculated!$H$2))/1.28)*3.2),"")</f>
        <v/>
      </c>
      <c r="I7702" t="str">
        <f>IF((ValuesFromComPort!K7741)&lt;&gt;"",((((ValuesFromComPort!K7741)-(Calculated!$I$2))/1.28)*3.2),"")</f>
        <v/>
      </c>
      <c r="K7702" t="str">
        <f>IF((ValuesFromComPort!H7741)&lt;&gt;"",((((ValuesFromComPort!H7741)-$K$2)*0.015625)/0.3),"")</f>
        <v/>
      </c>
      <c r="N7702" t="str">
        <f>IF((ValuesFromComPort!I7741)&lt;&gt;"",((((ValuesFromComPort!I7741)-$N$2)*0.125)/0.3),"")</f>
        <v/>
      </c>
    </row>
    <row r="7703" spans="2:14" x14ac:dyDescent="0.25">
      <c r="B7703" t="str">
        <f>IF((ValuesFromComPort!A7742)&lt;&gt;"",(((ValuesFromComPort!A7742)-(Calculated!$B$2))/204.8),"")</f>
        <v/>
      </c>
      <c r="C7703" t="str">
        <f>IF((ValuesFromComPort!P7742)&lt;&gt;"",((((ValuesFromComPort!P7742)-(Calculated!$C$2))/204.8)),"")</f>
        <v/>
      </c>
      <c r="E7703" t="str">
        <f>IF((ValuesFromComPort!D7742)&lt;&gt;"",(((ValuesFromComPort!D7742)-(Calculated!$E$2))/1.28/3200),"")</f>
        <v/>
      </c>
      <c r="F7703" t="str">
        <f>IF((ValuesFromComPort!M7742)&lt;&gt;"",(((ValuesFromComPort!M7742)-(Calculated!$F$2))/1.28/3200),"")</f>
        <v/>
      </c>
      <c r="H7703" t="str">
        <f>IF((ValuesFromComPort!F7742)&lt;&gt;"",((((ValuesFromComPort!F7742)-(Calculated!$H$2))/1.28)*3.2),"")</f>
        <v/>
      </c>
      <c r="I7703" t="str">
        <f>IF((ValuesFromComPort!K7742)&lt;&gt;"",((((ValuesFromComPort!K7742)-(Calculated!$I$2))/1.28)*3.2),"")</f>
        <v/>
      </c>
      <c r="K7703" t="str">
        <f>IF((ValuesFromComPort!H7742)&lt;&gt;"",((((ValuesFromComPort!H7742)-$K$2)*0.015625)/0.3),"")</f>
        <v/>
      </c>
      <c r="N7703" t="str">
        <f>IF((ValuesFromComPort!I7742)&lt;&gt;"",((((ValuesFromComPort!I7742)-$N$2)*0.125)/0.3),"")</f>
        <v/>
      </c>
    </row>
    <row r="7704" spans="2:14" x14ac:dyDescent="0.25">
      <c r="B7704" t="str">
        <f>IF((ValuesFromComPort!A7743)&lt;&gt;"",(((ValuesFromComPort!A7743)-(Calculated!$B$2))/204.8),"")</f>
        <v/>
      </c>
      <c r="C7704" t="str">
        <f>IF((ValuesFromComPort!P7743)&lt;&gt;"",((((ValuesFromComPort!P7743)-(Calculated!$C$2))/204.8)),"")</f>
        <v/>
      </c>
      <c r="E7704" t="str">
        <f>IF((ValuesFromComPort!D7743)&lt;&gt;"",(((ValuesFromComPort!D7743)-(Calculated!$E$2))/1.28/3200),"")</f>
        <v/>
      </c>
      <c r="F7704" t="str">
        <f>IF((ValuesFromComPort!M7743)&lt;&gt;"",(((ValuesFromComPort!M7743)-(Calculated!$F$2))/1.28/3200),"")</f>
        <v/>
      </c>
      <c r="H7704" t="str">
        <f>IF((ValuesFromComPort!F7743)&lt;&gt;"",((((ValuesFromComPort!F7743)-(Calculated!$H$2))/1.28)*3.2),"")</f>
        <v/>
      </c>
      <c r="I7704" t="str">
        <f>IF((ValuesFromComPort!K7743)&lt;&gt;"",((((ValuesFromComPort!K7743)-(Calculated!$I$2))/1.28)*3.2),"")</f>
        <v/>
      </c>
      <c r="K7704" t="str">
        <f>IF((ValuesFromComPort!H7743)&lt;&gt;"",((((ValuesFromComPort!H7743)-$K$2)*0.015625)/0.3),"")</f>
        <v/>
      </c>
      <c r="N7704" t="str">
        <f>IF((ValuesFromComPort!I7743)&lt;&gt;"",((((ValuesFromComPort!I7743)-$N$2)*0.125)/0.3),"")</f>
        <v/>
      </c>
    </row>
    <row r="7705" spans="2:14" x14ac:dyDescent="0.25">
      <c r="B7705" t="str">
        <f>IF((ValuesFromComPort!A7744)&lt;&gt;"",(((ValuesFromComPort!A7744)-(Calculated!$B$2))/204.8),"")</f>
        <v/>
      </c>
      <c r="C7705" t="str">
        <f>IF((ValuesFromComPort!P7744)&lt;&gt;"",((((ValuesFromComPort!P7744)-(Calculated!$C$2))/204.8)),"")</f>
        <v/>
      </c>
      <c r="E7705" t="str">
        <f>IF((ValuesFromComPort!D7744)&lt;&gt;"",(((ValuesFromComPort!D7744)-(Calculated!$E$2))/1.28/3200),"")</f>
        <v/>
      </c>
      <c r="F7705" t="str">
        <f>IF((ValuesFromComPort!M7744)&lt;&gt;"",(((ValuesFromComPort!M7744)-(Calculated!$F$2))/1.28/3200),"")</f>
        <v/>
      </c>
      <c r="H7705" t="str">
        <f>IF((ValuesFromComPort!F7744)&lt;&gt;"",((((ValuesFromComPort!F7744)-(Calculated!$H$2))/1.28)*3.2),"")</f>
        <v/>
      </c>
      <c r="I7705" t="str">
        <f>IF((ValuesFromComPort!K7744)&lt;&gt;"",((((ValuesFromComPort!K7744)-(Calculated!$I$2))/1.28)*3.2),"")</f>
        <v/>
      </c>
      <c r="K7705" t="str">
        <f>IF((ValuesFromComPort!H7744)&lt;&gt;"",((((ValuesFromComPort!H7744)-$K$2)*0.015625)/0.3),"")</f>
        <v/>
      </c>
      <c r="N7705" t="str">
        <f>IF((ValuesFromComPort!I7744)&lt;&gt;"",((((ValuesFromComPort!I7744)-$N$2)*0.125)/0.3),"")</f>
        <v/>
      </c>
    </row>
    <row r="7706" spans="2:14" x14ac:dyDescent="0.25">
      <c r="B7706" t="str">
        <f>IF((ValuesFromComPort!A7745)&lt;&gt;"",(((ValuesFromComPort!A7745)-(Calculated!$B$2))/204.8),"")</f>
        <v/>
      </c>
      <c r="C7706" t="str">
        <f>IF((ValuesFromComPort!P7745)&lt;&gt;"",((((ValuesFromComPort!P7745)-(Calculated!$C$2))/204.8)),"")</f>
        <v/>
      </c>
      <c r="E7706" t="str">
        <f>IF((ValuesFromComPort!D7745)&lt;&gt;"",(((ValuesFromComPort!D7745)-(Calculated!$E$2))/1.28/3200),"")</f>
        <v/>
      </c>
      <c r="F7706" t="str">
        <f>IF((ValuesFromComPort!M7745)&lt;&gt;"",(((ValuesFromComPort!M7745)-(Calculated!$F$2))/1.28/3200),"")</f>
        <v/>
      </c>
      <c r="H7706" t="str">
        <f>IF((ValuesFromComPort!F7745)&lt;&gt;"",((((ValuesFromComPort!F7745)-(Calculated!$H$2))/1.28)*3.2),"")</f>
        <v/>
      </c>
      <c r="I7706" t="str">
        <f>IF((ValuesFromComPort!K7745)&lt;&gt;"",((((ValuesFromComPort!K7745)-(Calculated!$I$2))/1.28)*3.2),"")</f>
        <v/>
      </c>
      <c r="K7706" t="str">
        <f>IF((ValuesFromComPort!H7745)&lt;&gt;"",((((ValuesFromComPort!H7745)-$K$2)*0.015625)/0.3),"")</f>
        <v/>
      </c>
      <c r="N7706" t="str">
        <f>IF((ValuesFromComPort!I7745)&lt;&gt;"",((((ValuesFromComPort!I7745)-$N$2)*0.125)/0.3),"")</f>
        <v/>
      </c>
    </row>
    <row r="7707" spans="2:14" x14ac:dyDescent="0.25">
      <c r="B7707" t="str">
        <f>IF((ValuesFromComPort!A7746)&lt;&gt;"",(((ValuesFromComPort!A7746)-(Calculated!$B$2))/204.8),"")</f>
        <v/>
      </c>
      <c r="C7707" t="str">
        <f>IF((ValuesFromComPort!P7746)&lt;&gt;"",((((ValuesFromComPort!P7746)-(Calculated!$C$2))/204.8)),"")</f>
        <v/>
      </c>
      <c r="E7707" t="str">
        <f>IF((ValuesFromComPort!D7746)&lt;&gt;"",(((ValuesFromComPort!D7746)-(Calculated!$E$2))/1.28/3200),"")</f>
        <v/>
      </c>
      <c r="F7707" t="str">
        <f>IF((ValuesFromComPort!M7746)&lt;&gt;"",(((ValuesFromComPort!M7746)-(Calculated!$F$2))/1.28/3200),"")</f>
        <v/>
      </c>
      <c r="H7707" t="str">
        <f>IF((ValuesFromComPort!F7746)&lt;&gt;"",((((ValuesFromComPort!F7746)-(Calculated!$H$2))/1.28)*3.2),"")</f>
        <v/>
      </c>
      <c r="I7707" t="str">
        <f>IF((ValuesFromComPort!K7746)&lt;&gt;"",((((ValuesFromComPort!K7746)-(Calculated!$I$2))/1.28)*3.2),"")</f>
        <v/>
      </c>
      <c r="K7707" t="str">
        <f>IF((ValuesFromComPort!H7746)&lt;&gt;"",((((ValuesFromComPort!H7746)-$K$2)*0.015625)/0.3),"")</f>
        <v/>
      </c>
      <c r="N7707" t="str">
        <f>IF((ValuesFromComPort!I7746)&lt;&gt;"",((((ValuesFromComPort!I7746)-$N$2)*0.125)/0.3),"")</f>
        <v/>
      </c>
    </row>
    <row r="7708" spans="2:14" x14ac:dyDescent="0.25">
      <c r="B7708" t="str">
        <f>IF((ValuesFromComPort!A7747)&lt;&gt;"",(((ValuesFromComPort!A7747)-(Calculated!$B$2))/204.8),"")</f>
        <v/>
      </c>
      <c r="C7708" t="str">
        <f>IF((ValuesFromComPort!P7747)&lt;&gt;"",((((ValuesFromComPort!P7747)-(Calculated!$C$2))/204.8)),"")</f>
        <v/>
      </c>
      <c r="E7708" t="str">
        <f>IF((ValuesFromComPort!D7747)&lt;&gt;"",(((ValuesFromComPort!D7747)-(Calculated!$E$2))/1.28/3200),"")</f>
        <v/>
      </c>
      <c r="F7708" t="str">
        <f>IF((ValuesFromComPort!M7747)&lt;&gt;"",(((ValuesFromComPort!M7747)-(Calculated!$F$2))/1.28/3200),"")</f>
        <v/>
      </c>
      <c r="H7708" t="str">
        <f>IF((ValuesFromComPort!F7747)&lt;&gt;"",((((ValuesFromComPort!F7747)-(Calculated!$H$2))/1.28)*3.2),"")</f>
        <v/>
      </c>
      <c r="I7708" t="str">
        <f>IF((ValuesFromComPort!K7747)&lt;&gt;"",((((ValuesFromComPort!K7747)-(Calculated!$I$2))/1.28)*3.2),"")</f>
        <v/>
      </c>
      <c r="K7708" t="str">
        <f>IF((ValuesFromComPort!H7747)&lt;&gt;"",((((ValuesFromComPort!H7747)-$K$2)*0.015625)/0.3),"")</f>
        <v/>
      </c>
      <c r="N7708" t="str">
        <f>IF((ValuesFromComPort!I7747)&lt;&gt;"",((((ValuesFromComPort!I7747)-$N$2)*0.125)/0.3),"")</f>
        <v/>
      </c>
    </row>
    <row r="7709" spans="2:14" x14ac:dyDescent="0.25">
      <c r="B7709" t="str">
        <f>IF((ValuesFromComPort!A7748)&lt;&gt;"",(((ValuesFromComPort!A7748)-(Calculated!$B$2))/204.8),"")</f>
        <v/>
      </c>
      <c r="C7709" t="str">
        <f>IF((ValuesFromComPort!P7748)&lt;&gt;"",((((ValuesFromComPort!P7748)-(Calculated!$C$2))/204.8)),"")</f>
        <v/>
      </c>
      <c r="E7709" t="str">
        <f>IF((ValuesFromComPort!D7748)&lt;&gt;"",(((ValuesFromComPort!D7748)-(Calculated!$E$2))/1.28/3200),"")</f>
        <v/>
      </c>
      <c r="F7709" t="str">
        <f>IF((ValuesFromComPort!M7748)&lt;&gt;"",(((ValuesFromComPort!M7748)-(Calculated!$F$2))/1.28/3200),"")</f>
        <v/>
      </c>
      <c r="H7709" t="str">
        <f>IF((ValuesFromComPort!F7748)&lt;&gt;"",((((ValuesFromComPort!F7748)-(Calculated!$H$2))/1.28)*3.2),"")</f>
        <v/>
      </c>
      <c r="I7709" t="str">
        <f>IF((ValuesFromComPort!K7748)&lt;&gt;"",((((ValuesFromComPort!K7748)-(Calculated!$I$2))/1.28)*3.2),"")</f>
        <v/>
      </c>
      <c r="K7709" t="str">
        <f>IF((ValuesFromComPort!H7748)&lt;&gt;"",((((ValuesFromComPort!H7748)-$K$2)*0.015625)/0.3),"")</f>
        <v/>
      </c>
      <c r="N7709" t="str">
        <f>IF((ValuesFromComPort!I7748)&lt;&gt;"",((((ValuesFromComPort!I7748)-$N$2)*0.125)/0.3),"")</f>
        <v/>
      </c>
    </row>
    <row r="7710" spans="2:14" x14ac:dyDescent="0.25">
      <c r="B7710" t="str">
        <f>IF((ValuesFromComPort!A7749)&lt;&gt;"",(((ValuesFromComPort!A7749)-(Calculated!$B$2))/204.8),"")</f>
        <v/>
      </c>
      <c r="C7710" t="str">
        <f>IF((ValuesFromComPort!P7749)&lt;&gt;"",((((ValuesFromComPort!P7749)-(Calculated!$C$2))/204.8)),"")</f>
        <v/>
      </c>
      <c r="E7710" t="str">
        <f>IF((ValuesFromComPort!D7749)&lt;&gt;"",(((ValuesFromComPort!D7749)-(Calculated!$E$2))/1.28/3200),"")</f>
        <v/>
      </c>
      <c r="F7710" t="str">
        <f>IF((ValuesFromComPort!M7749)&lt;&gt;"",(((ValuesFromComPort!M7749)-(Calculated!$F$2))/1.28/3200),"")</f>
        <v/>
      </c>
      <c r="H7710" t="str">
        <f>IF((ValuesFromComPort!F7749)&lt;&gt;"",((((ValuesFromComPort!F7749)-(Calculated!$H$2))/1.28)*3.2),"")</f>
        <v/>
      </c>
      <c r="I7710" t="str">
        <f>IF((ValuesFromComPort!K7749)&lt;&gt;"",((((ValuesFromComPort!K7749)-(Calculated!$I$2))/1.28)*3.2),"")</f>
        <v/>
      </c>
      <c r="K7710" t="str">
        <f>IF((ValuesFromComPort!H7749)&lt;&gt;"",((((ValuesFromComPort!H7749)-$K$2)*0.015625)/0.3),"")</f>
        <v/>
      </c>
      <c r="N7710" t="str">
        <f>IF((ValuesFromComPort!I7749)&lt;&gt;"",((((ValuesFromComPort!I7749)-$N$2)*0.125)/0.3),"")</f>
        <v/>
      </c>
    </row>
    <row r="7711" spans="2:14" x14ac:dyDescent="0.25">
      <c r="B7711" t="str">
        <f>IF((ValuesFromComPort!A7750)&lt;&gt;"",(((ValuesFromComPort!A7750)-(Calculated!$B$2))/204.8),"")</f>
        <v/>
      </c>
      <c r="C7711" t="str">
        <f>IF((ValuesFromComPort!P7750)&lt;&gt;"",((((ValuesFromComPort!P7750)-(Calculated!$C$2))/204.8)),"")</f>
        <v/>
      </c>
      <c r="E7711" t="str">
        <f>IF((ValuesFromComPort!D7750)&lt;&gt;"",(((ValuesFromComPort!D7750)-(Calculated!$E$2))/1.28/3200),"")</f>
        <v/>
      </c>
      <c r="F7711" t="str">
        <f>IF((ValuesFromComPort!M7750)&lt;&gt;"",(((ValuesFromComPort!M7750)-(Calculated!$F$2))/1.28/3200),"")</f>
        <v/>
      </c>
      <c r="H7711" t="str">
        <f>IF((ValuesFromComPort!F7750)&lt;&gt;"",((((ValuesFromComPort!F7750)-(Calculated!$H$2))/1.28)*3.2),"")</f>
        <v/>
      </c>
      <c r="I7711" t="str">
        <f>IF((ValuesFromComPort!K7750)&lt;&gt;"",((((ValuesFromComPort!K7750)-(Calculated!$I$2))/1.28)*3.2),"")</f>
        <v/>
      </c>
      <c r="K7711" t="str">
        <f>IF((ValuesFromComPort!H7750)&lt;&gt;"",((((ValuesFromComPort!H7750)-$K$2)*0.015625)/0.3),"")</f>
        <v/>
      </c>
      <c r="N7711" t="str">
        <f>IF((ValuesFromComPort!I7750)&lt;&gt;"",((((ValuesFromComPort!I7750)-$N$2)*0.125)/0.3),"")</f>
        <v/>
      </c>
    </row>
    <row r="7712" spans="2:14" x14ac:dyDescent="0.25">
      <c r="B7712" t="str">
        <f>IF((ValuesFromComPort!A7751)&lt;&gt;"",(((ValuesFromComPort!A7751)-(Calculated!$B$2))/204.8),"")</f>
        <v/>
      </c>
      <c r="C7712" t="str">
        <f>IF((ValuesFromComPort!P7751)&lt;&gt;"",((((ValuesFromComPort!P7751)-(Calculated!$C$2))/204.8)),"")</f>
        <v/>
      </c>
      <c r="E7712" t="str">
        <f>IF((ValuesFromComPort!D7751)&lt;&gt;"",(((ValuesFromComPort!D7751)-(Calculated!$E$2))/1.28/3200),"")</f>
        <v/>
      </c>
      <c r="F7712" t="str">
        <f>IF((ValuesFromComPort!M7751)&lt;&gt;"",(((ValuesFromComPort!M7751)-(Calculated!$F$2))/1.28/3200),"")</f>
        <v/>
      </c>
      <c r="H7712" t="str">
        <f>IF((ValuesFromComPort!F7751)&lt;&gt;"",((((ValuesFromComPort!F7751)-(Calculated!$H$2))/1.28)*3.2),"")</f>
        <v/>
      </c>
      <c r="I7712" t="str">
        <f>IF((ValuesFromComPort!K7751)&lt;&gt;"",((((ValuesFromComPort!K7751)-(Calculated!$I$2))/1.28)*3.2),"")</f>
        <v/>
      </c>
      <c r="K7712" t="str">
        <f>IF((ValuesFromComPort!H7751)&lt;&gt;"",((((ValuesFromComPort!H7751)-$K$2)*0.015625)/0.3),"")</f>
        <v/>
      </c>
      <c r="N7712" t="str">
        <f>IF((ValuesFromComPort!I7751)&lt;&gt;"",((((ValuesFromComPort!I7751)-$N$2)*0.125)/0.3),"")</f>
        <v/>
      </c>
    </row>
    <row r="7713" spans="2:14" x14ac:dyDescent="0.25">
      <c r="B7713" t="str">
        <f>IF((ValuesFromComPort!A7752)&lt;&gt;"",(((ValuesFromComPort!A7752)-(Calculated!$B$2))/204.8),"")</f>
        <v/>
      </c>
      <c r="C7713" t="str">
        <f>IF((ValuesFromComPort!P7752)&lt;&gt;"",((((ValuesFromComPort!P7752)-(Calculated!$C$2))/204.8)),"")</f>
        <v/>
      </c>
      <c r="E7713" t="str">
        <f>IF((ValuesFromComPort!D7752)&lt;&gt;"",(((ValuesFromComPort!D7752)-(Calculated!$E$2))/1.28/3200),"")</f>
        <v/>
      </c>
      <c r="F7713" t="str">
        <f>IF((ValuesFromComPort!M7752)&lt;&gt;"",(((ValuesFromComPort!M7752)-(Calculated!$F$2))/1.28/3200),"")</f>
        <v/>
      </c>
      <c r="H7713" t="str">
        <f>IF((ValuesFromComPort!F7752)&lt;&gt;"",((((ValuesFromComPort!F7752)-(Calculated!$H$2))/1.28)*3.2),"")</f>
        <v/>
      </c>
      <c r="I7713" t="str">
        <f>IF((ValuesFromComPort!K7752)&lt;&gt;"",((((ValuesFromComPort!K7752)-(Calculated!$I$2))/1.28)*3.2),"")</f>
        <v/>
      </c>
      <c r="K7713" t="str">
        <f>IF((ValuesFromComPort!H7752)&lt;&gt;"",((((ValuesFromComPort!H7752)-$K$2)*0.015625)/0.3),"")</f>
        <v/>
      </c>
      <c r="N7713" t="str">
        <f>IF((ValuesFromComPort!I7752)&lt;&gt;"",((((ValuesFromComPort!I7752)-$N$2)*0.125)/0.3),"")</f>
        <v/>
      </c>
    </row>
    <row r="7714" spans="2:14" x14ac:dyDescent="0.25">
      <c r="B7714" t="str">
        <f>IF((ValuesFromComPort!A7753)&lt;&gt;"",(((ValuesFromComPort!A7753)-(Calculated!$B$2))/204.8),"")</f>
        <v/>
      </c>
      <c r="C7714" t="str">
        <f>IF((ValuesFromComPort!P7753)&lt;&gt;"",((((ValuesFromComPort!P7753)-(Calculated!$C$2))/204.8)),"")</f>
        <v/>
      </c>
      <c r="E7714" t="str">
        <f>IF((ValuesFromComPort!D7753)&lt;&gt;"",(((ValuesFromComPort!D7753)-(Calculated!$E$2))/1.28/3200),"")</f>
        <v/>
      </c>
      <c r="F7714" t="str">
        <f>IF((ValuesFromComPort!M7753)&lt;&gt;"",(((ValuesFromComPort!M7753)-(Calculated!$F$2))/1.28/3200),"")</f>
        <v/>
      </c>
      <c r="H7714" t="str">
        <f>IF((ValuesFromComPort!F7753)&lt;&gt;"",((((ValuesFromComPort!F7753)-(Calculated!$H$2))/1.28)*3.2),"")</f>
        <v/>
      </c>
      <c r="I7714" t="str">
        <f>IF((ValuesFromComPort!K7753)&lt;&gt;"",((((ValuesFromComPort!K7753)-(Calculated!$I$2))/1.28)*3.2),"")</f>
        <v/>
      </c>
      <c r="K7714" t="str">
        <f>IF((ValuesFromComPort!H7753)&lt;&gt;"",((((ValuesFromComPort!H7753)-$K$2)*0.015625)/0.3),"")</f>
        <v/>
      </c>
      <c r="N7714" t="str">
        <f>IF((ValuesFromComPort!I7753)&lt;&gt;"",((((ValuesFromComPort!I7753)-$N$2)*0.125)/0.3),"")</f>
        <v/>
      </c>
    </row>
    <row r="7715" spans="2:14" x14ac:dyDescent="0.25">
      <c r="B7715" t="str">
        <f>IF((ValuesFromComPort!A7754)&lt;&gt;"",(((ValuesFromComPort!A7754)-(Calculated!$B$2))/204.8),"")</f>
        <v/>
      </c>
      <c r="C7715" t="str">
        <f>IF((ValuesFromComPort!P7754)&lt;&gt;"",((((ValuesFromComPort!P7754)-(Calculated!$C$2))/204.8)),"")</f>
        <v/>
      </c>
      <c r="E7715" t="str">
        <f>IF((ValuesFromComPort!D7754)&lt;&gt;"",(((ValuesFromComPort!D7754)-(Calculated!$E$2))/1.28/3200),"")</f>
        <v/>
      </c>
      <c r="F7715" t="str">
        <f>IF((ValuesFromComPort!M7754)&lt;&gt;"",(((ValuesFromComPort!M7754)-(Calculated!$F$2))/1.28/3200),"")</f>
        <v/>
      </c>
      <c r="H7715" t="str">
        <f>IF((ValuesFromComPort!F7754)&lt;&gt;"",((((ValuesFromComPort!F7754)-(Calculated!$H$2))/1.28)*3.2),"")</f>
        <v/>
      </c>
      <c r="I7715" t="str">
        <f>IF((ValuesFromComPort!K7754)&lt;&gt;"",((((ValuesFromComPort!K7754)-(Calculated!$I$2))/1.28)*3.2),"")</f>
        <v/>
      </c>
      <c r="K7715" t="str">
        <f>IF((ValuesFromComPort!H7754)&lt;&gt;"",((((ValuesFromComPort!H7754)-$K$2)*0.015625)/0.3),"")</f>
        <v/>
      </c>
      <c r="N7715" t="str">
        <f>IF((ValuesFromComPort!I7754)&lt;&gt;"",((((ValuesFromComPort!I7754)-$N$2)*0.125)/0.3),"")</f>
        <v/>
      </c>
    </row>
    <row r="7716" spans="2:14" x14ac:dyDescent="0.25">
      <c r="B7716" t="str">
        <f>IF((ValuesFromComPort!A7755)&lt;&gt;"",(((ValuesFromComPort!A7755)-(Calculated!$B$2))/204.8),"")</f>
        <v/>
      </c>
      <c r="C7716" t="str">
        <f>IF((ValuesFromComPort!P7755)&lt;&gt;"",((((ValuesFromComPort!P7755)-(Calculated!$C$2))/204.8)),"")</f>
        <v/>
      </c>
      <c r="E7716" t="str">
        <f>IF((ValuesFromComPort!D7755)&lt;&gt;"",(((ValuesFromComPort!D7755)-(Calculated!$E$2))/1.28/3200),"")</f>
        <v/>
      </c>
      <c r="F7716" t="str">
        <f>IF((ValuesFromComPort!M7755)&lt;&gt;"",(((ValuesFromComPort!M7755)-(Calculated!$F$2))/1.28/3200),"")</f>
        <v/>
      </c>
      <c r="H7716" t="str">
        <f>IF((ValuesFromComPort!F7755)&lt;&gt;"",((((ValuesFromComPort!F7755)-(Calculated!$H$2))/1.28)*3.2),"")</f>
        <v/>
      </c>
      <c r="I7716" t="str">
        <f>IF((ValuesFromComPort!K7755)&lt;&gt;"",((((ValuesFromComPort!K7755)-(Calculated!$I$2))/1.28)*3.2),"")</f>
        <v/>
      </c>
      <c r="K7716" t="str">
        <f>IF((ValuesFromComPort!H7755)&lt;&gt;"",((((ValuesFromComPort!H7755)-$K$2)*0.015625)/0.3),"")</f>
        <v/>
      </c>
      <c r="N7716" t="str">
        <f>IF((ValuesFromComPort!I7755)&lt;&gt;"",((((ValuesFromComPort!I7755)-$N$2)*0.125)/0.3),"")</f>
        <v/>
      </c>
    </row>
    <row r="7717" spans="2:14" x14ac:dyDescent="0.25">
      <c r="B7717" t="str">
        <f>IF((ValuesFromComPort!A7756)&lt;&gt;"",(((ValuesFromComPort!A7756)-(Calculated!$B$2))/204.8),"")</f>
        <v/>
      </c>
      <c r="C7717" t="str">
        <f>IF((ValuesFromComPort!P7756)&lt;&gt;"",((((ValuesFromComPort!P7756)-(Calculated!$C$2))/204.8)),"")</f>
        <v/>
      </c>
      <c r="E7717" t="str">
        <f>IF((ValuesFromComPort!D7756)&lt;&gt;"",(((ValuesFromComPort!D7756)-(Calculated!$E$2))/1.28/3200),"")</f>
        <v/>
      </c>
      <c r="F7717" t="str">
        <f>IF((ValuesFromComPort!M7756)&lt;&gt;"",(((ValuesFromComPort!M7756)-(Calculated!$F$2))/1.28/3200),"")</f>
        <v/>
      </c>
      <c r="H7717" t="str">
        <f>IF((ValuesFromComPort!F7756)&lt;&gt;"",((((ValuesFromComPort!F7756)-(Calculated!$H$2))/1.28)*3.2),"")</f>
        <v/>
      </c>
      <c r="I7717" t="str">
        <f>IF((ValuesFromComPort!K7756)&lt;&gt;"",((((ValuesFromComPort!K7756)-(Calculated!$I$2))/1.28)*3.2),"")</f>
        <v/>
      </c>
      <c r="K7717" t="str">
        <f>IF((ValuesFromComPort!H7756)&lt;&gt;"",((((ValuesFromComPort!H7756)-$K$2)*0.015625)/0.3),"")</f>
        <v/>
      </c>
      <c r="N7717" t="str">
        <f>IF((ValuesFromComPort!I7756)&lt;&gt;"",((((ValuesFromComPort!I7756)-$N$2)*0.125)/0.3),"")</f>
        <v/>
      </c>
    </row>
    <row r="7718" spans="2:14" x14ac:dyDescent="0.25">
      <c r="B7718" t="str">
        <f>IF((ValuesFromComPort!A7757)&lt;&gt;"",(((ValuesFromComPort!A7757)-(Calculated!$B$2))/204.8),"")</f>
        <v/>
      </c>
      <c r="C7718" t="str">
        <f>IF((ValuesFromComPort!P7757)&lt;&gt;"",((((ValuesFromComPort!P7757)-(Calculated!$C$2))/204.8)),"")</f>
        <v/>
      </c>
      <c r="E7718" t="str">
        <f>IF((ValuesFromComPort!D7757)&lt;&gt;"",(((ValuesFromComPort!D7757)-(Calculated!$E$2))/1.28/3200),"")</f>
        <v/>
      </c>
      <c r="F7718" t="str">
        <f>IF((ValuesFromComPort!M7757)&lt;&gt;"",(((ValuesFromComPort!M7757)-(Calculated!$F$2))/1.28/3200),"")</f>
        <v/>
      </c>
      <c r="H7718" t="str">
        <f>IF((ValuesFromComPort!F7757)&lt;&gt;"",((((ValuesFromComPort!F7757)-(Calculated!$H$2))/1.28)*3.2),"")</f>
        <v/>
      </c>
      <c r="I7718" t="str">
        <f>IF((ValuesFromComPort!K7757)&lt;&gt;"",((((ValuesFromComPort!K7757)-(Calculated!$I$2))/1.28)*3.2),"")</f>
        <v/>
      </c>
      <c r="K7718" t="str">
        <f>IF((ValuesFromComPort!H7757)&lt;&gt;"",((((ValuesFromComPort!H7757)-$K$2)*0.015625)/0.3),"")</f>
        <v/>
      </c>
      <c r="N7718" t="str">
        <f>IF((ValuesFromComPort!I7757)&lt;&gt;"",((((ValuesFromComPort!I7757)-$N$2)*0.125)/0.3),"")</f>
        <v/>
      </c>
    </row>
    <row r="7719" spans="2:14" x14ac:dyDescent="0.25">
      <c r="B7719" t="str">
        <f>IF((ValuesFromComPort!A7758)&lt;&gt;"",(((ValuesFromComPort!A7758)-(Calculated!$B$2))/204.8),"")</f>
        <v/>
      </c>
      <c r="C7719" t="str">
        <f>IF((ValuesFromComPort!P7758)&lt;&gt;"",((((ValuesFromComPort!P7758)-(Calculated!$C$2))/204.8)),"")</f>
        <v/>
      </c>
      <c r="E7719" t="str">
        <f>IF((ValuesFromComPort!D7758)&lt;&gt;"",(((ValuesFromComPort!D7758)-(Calculated!$E$2))/1.28/3200),"")</f>
        <v/>
      </c>
      <c r="F7719" t="str">
        <f>IF((ValuesFromComPort!M7758)&lt;&gt;"",(((ValuesFromComPort!M7758)-(Calculated!$F$2))/1.28/3200),"")</f>
        <v/>
      </c>
      <c r="H7719" t="str">
        <f>IF((ValuesFromComPort!F7758)&lt;&gt;"",((((ValuesFromComPort!F7758)-(Calculated!$H$2))/1.28)*3.2),"")</f>
        <v/>
      </c>
      <c r="I7719" t="str">
        <f>IF((ValuesFromComPort!K7758)&lt;&gt;"",((((ValuesFromComPort!K7758)-(Calculated!$I$2))/1.28)*3.2),"")</f>
        <v/>
      </c>
      <c r="K7719" t="str">
        <f>IF((ValuesFromComPort!H7758)&lt;&gt;"",((((ValuesFromComPort!H7758)-$K$2)*0.015625)/0.3),"")</f>
        <v/>
      </c>
      <c r="N7719" t="str">
        <f>IF((ValuesFromComPort!I7758)&lt;&gt;"",((((ValuesFromComPort!I7758)-$N$2)*0.125)/0.3),"")</f>
        <v/>
      </c>
    </row>
    <row r="7720" spans="2:14" x14ac:dyDescent="0.25">
      <c r="B7720" t="str">
        <f>IF((ValuesFromComPort!A7759)&lt;&gt;"",(((ValuesFromComPort!A7759)-(Calculated!$B$2))/204.8),"")</f>
        <v/>
      </c>
      <c r="C7720" t="str">
        <f>IF((ValuesFromComPort!P7759)&lt;&gt;"",((((ValuesFromComPort!P7759)-(Calculated!$C$2))/204.8)),"")</f>
        <v/>
      </c>
      <c r="E7720" t="str">
        <f>IF((ValuesFromComPort!D7759)&lt;&gt;"",(((ValuesFromComPort!D7759)-(Calculated!$E$2))/1.28/3200),"")</f>
        <v/>
      </c>
      <c r="F7720" t="str">
        <f>IF((ValuesFromComPort!M7759)&lt;&gt;"",(((ValuesFromComPort!M7759)-(Calculated!$F$2))/1.28/3200),"")</f>
        <v/>
      </c>
      <c r="H7720" t="str">
        <f>IF((ValuesFromComPort!F7759)&lt;&gt;"",((((ValuesFromComPort!F7759)-(Calculated!$H$2))/1.28)*3.2),"")</f>
        <v/>
      </c>
      <c r="I7720" t="str">
        <f>IF((ValuesFromComPort!K7759)&lt;&gt;"",((((ValuesFromComPort!K7759)-(Calculated!$I$2))/1.28)*3.2),"")</f>
        <v/>
      </c>
      <c r="K7720" t="str">
        <f>IF((ValuesFromComPort!H7759)&lt;&gt;"",((((ValuesFromComPort!H7759)-$K$2)*0.015625)/0.3),"")</f>
        <v/>
      </c>
      <c r="N7720" t="str">
        <f>IF((ValuesFromComPort!I7759)&lt;&gt;"",((((ValuesFromComPort!I7759)-$N$2)*0.125)/0.3),"")</f>
        <v/>
      </c>
    </row>
    <row r="7721" spans="2:14" x14ac:dyDescent="0.25">
      <c r="B7721" t="str">
        <f>IF((ValuesFromComPort!A7760)&lt;&gt;"",(((ValuesFromComPort!A7760)-(Calculated!$B$2))/204.8),"")</f>
        <v/>
      </c>
      <c r="C7721" t="str">
        <f>IF((ValuesFromComPort!P7760)&lt;&gt;"",((((ValuesFromComPort!P7760)-(Calculated!$C$2))/204.8)),"")</f>
        <v/>
      </c>
      <c r="E7721" t="str">
        <f>IF((ValuesFromComPort!D7760)&lt;&gt;"",(((ValuesFromComPort!D7760)-(Calculated!$E$2))/1.28/3200),"")</f>
        <v/>
      </c>
      <c r="F7721" t="str">
        <f>IF((ValuesFromComPort!M7760)&lt;&gt;"",(((ValuesFromComPort!M7760)-(Calculated!$F$2))/1.28/3200),"")</f>
        <v/>
      </c>
      <c r="H7721" t="str">
        <f>IF((ValuesFromComPort!F7760)&lt;&gt;"",((((ValuesFromComPort!F7760)-(Calculated!$H$2))/1.28)*3.2),"")</f>
        <v/>
      </c>
      <c r="I7721" t="str">
        <f>IF((ValuesFromComPort!K7760)&lt;&gt;"",((((ValuesFromComPort!K7760)-(Calculated!$I$2))/1.28)*3.2),"")</f>
        <v/>
      </c>
      <c r="K7721" t="str">
        <f>IF((ValuesFromComPort!H7760)&lt;&gt;"",((((ValuesFromComPort!H7760)-$K$2)*0.015625)/0.3),"")</f>
        <v/>
      </c>
      <c r="N7721" t="str">
        <f>IF((ValuesFromComPort!I7760)&lt;&gt;"",((((ValuesFromComPort!I7760)-$N$2)*0.125)/0.3),"")</f>
        <v/>
      </c>
    </row>
    <row r="7722" spans="2:14" x14ac:dyDescent="0.25">
      <c r="B7722" t="str">
        <f>IF((ValuesFromComPort!A7761)&lt;&gt;"",(((ValuesFromComPort!A7761)-(Calculated!$B$2))/204.8),"")</f>
        <v/>
      </c>
      <c r="C7722" t="str">
        <f>IF((ValuesFromComPort!P7761)&lt;&gt;"",((((ValuesFromComPort!P7761)-(Calculated!$C$2))/204.8)),"")</f>
        <v/>
      </c>
      <c r="E7722" t="str">
        <f>IF((ValuesFromComPort!D7761)&lt;&gt;"",(((ValuesFromComPort!D7761)-(Calculated!$E$2))/1.28/3200),"")</f>
        <v/>
      </c>
      <c r="F7722" t="str">
        <f>IF((ValuesFromComPort!M7761)&lt;&gt;"",(((ValuesFromComPort!M7761)-(Calculated!$F$2))/1.28/3200),"")</f>
        <v/>
      </c>
      <c r="H7722" t="str">
        <f>IF((ValuesFromComPort!F7761)&lt;&gt;"",((((ValuesFromComPort!F7761)-(Calculated!$H$2))/1.28)*3.2),"")</f>
        <v/>
      </c>
      <c r="I7722" t="str">
        <f>IF((ValuesFromComPort!K7761)&lt;&gt;"",((((ValuesFromComPort!K7761)-(Calculated!$I$2))/1.28)*3.2),"")</f>
        <v/>
      </c>
      <c r="K7722" t="str">
        <f>IF((ValuesFromComPort!H7761)&lt;&gt;"",((((ValuesFromComPort!H7761)-$K$2)*0.015625)/0.3),"")</f>
        <v/>
      </c>
      <c r="N7722" t="str">
        <f>IF((ValuesFromComPort!I7761)&lt;&gt;"",((((ValuesFromComPort!I7761)-$N$2)*0.125)/0.3),"")</f>
        <v/>
      </c>
    </row>
    <row r="7723" spans="2:14" x14ac:dyDescent="0.25">
      <c r="B7723" t="str">
        <f>IF((ValuesFromComPort!A7762)&lt;&gt;"",(((ValuesFromComPort!A7762)-(Calculated!$B$2))/204.8),"")</f>
        <v/>
      </c>
      <c r="C7723" t="str">
        <f>IF((ValuesFromComPort!P7762)&lt;&gt;"",((((ValuesFromComPort!P7762)-(Calculated!$C$2))/204.8)),"")</f>
        <v/>
      </c>
      <c r="E7723" t="str">
        <f>IF((ValuesFromComPort!D7762)&lt;&gt;"",(((ValuesFromComPort!D7762)-(Calculated!$E$2))/1.28/3200),"")</f>
        <v/>
      </c>
      <c r="F7723" t="str">
        <f>IF((ValuesFromComPort!M7762)&lt;&gt;"",(((ValuesFromComPort!M7762)-(Calculated!$F$2))/1.28/3200),"")</f>
        <v/>
      </c>
      <c r="H7723" t="str">
        <f>IF((ValuesFromComPort!F7762)&lt;&gt;"",((((ValuesFromComPort!F7762)-(Calculated!$H$2))/1.28)*3.2),"")</f>
        <v/>
      </c>
      <c r="I7723" t="str">
        <f>IF((ValuesFromComPort!K7762)&lt;&gt;"",((((ValuesFromComPort!K7762)-(Calculated!$I$2))/1.28)*3.2),"")</f>
        <v/>
      </c>
      <c r="K7723" t="str">
        <f>IF((ValuesFromComPort!H7762)&lt;&gt;"",((((ValuesFromComPort!H7762)-$K$2)*0.015625)/0.3),"")</f>
        <v/>
      </c>
      <c r="N7723" t="str">
        <f>IF((ValuesFromComPort!I7762)&lt;&gt;"",((((ValuesFromComPort!I7762)-$N$2)*0.125)/0.3),"")</f>
        <v/>
      </c>
    </row>
    <row r="7724" spans="2:14" x14ac:dyDescent="0.25">
      <c r="B7724" t="str">
        <f>IF((ValuesFromComPort!A7763)&lt;&gt;"",(((ValuesFromComPort!A7763)-(Calculated!$B$2))/204.8),"")</f>
        <v/>
      </c>
      <c r="C7724" t="str">
        <f>IF((ValuesFromComPort!P7763)&lt;&gt;"",((((ValuesFromComPort!P7763)-(Calculated!$C$2))/204.8)),"")</f>
        <v/>
      </c>
      <c r="E7724" t="str">
        <f>IF((ValuesFromComPort!D7763)&lt;&gt;"",(((ValuesFromComPort!D7763)-(Calculated!$E$2))/1.28/3200),"")</f>
        <v/>
      </c>
      <c r="F7724" t="str">
        <f>IF((ValuesFromComPort!M7763)&lt;&gt;"",(((ValuesFromComPort!M7763)-(Calculated!$F$2))/1.28/3200),"")</f>
        <v/>
      </c>
      <c r="H7724" t="str">
        <f>IF((ValuesFromComPort!F7763)&lt;&gt;"",((((ValuesFromComPort!F7763)-(Calculated!$H$2))/1.28)*3.2),"")</f>
        <v/>
      </c>
      <c r="I7724" t="str">
        <f>IF((ValuesFromComPort!K7763)&lt;&gt;"",((((ValuesFromComPort!K7763)-(Calculated!$I$2))/1.28)*3.2),"")</f>
        <v/>
      </c>
      <c r="K7724" t="str">
        <f>IF((ValuesFromComPort!H7763)&lt;&gt;"",((((ValuesFromComPort!H7763)-$K$2)*0.015625)/0.3),"")</f>
        <v/>
      </c>
      <c r="N7724" t="str">
        <f>IF((ValuesFromComPort!I7763)&lt;&gt;"",((((ValuesFromComPort!I7763)-$N$2)*0.125)/0.3),"")</f>
        <v/>
      </c>
    </row>
    <row r="7725" spans="2:14" x14ac:dyDescent="0.25">
      <c r="B7725" t="str">
        <f>IF((ValuesFromComPort!A7764)&lt;&gt;"",(((ValuesFromComPort!A7764)-(Calculated!$B$2))/204.8),"")</f>
        <v/>
      </c>
      <c r="C7725" t="str">
        <f>IF((ValuesFromComPort!P7764)&lt;&gt;"",((((ValuesFromComPort!P7764)-(Calculated!$C$2))/204.8)),"")</f>
        <v/>
      </c>
      <c r="E7725" t="str">
        <f>IF((ValuesFromComPort!D7764)&lt;&gt;"",(((ValuesFromComPort!D7764)-(Calculated!$E$2))/1.28/3200),"")</f>
        <v/>
      </c>
      <c r="F7725" t="str">
        <f>IF((ValuesFromComPort!M7764)&lt;&gt;"",(((ValuesFromComPort!M7764)-(Calculated!$F$2))/1.28/3200),"")</f>
        <v/>
      </c>
      <c r="H7725" t="str">
        <f>IF((ValuesFromComPort!F7764)&lt;&gt;"",((((ValuesFromComPort!F7764)-(Calculated!$H$2))/1.28)*3.2),"")</f>
        <v/>
      </c>
      <c r="I7725" t="str">
        <f>IF((ValuesFromComPort!K7764)&lt;&gt;"",((((ValuesFromComPort!K7764)-(Calculated!$I$2))/1.28)*3.2),"")</f>
        <v/>
      </c>
      <c r="K7725" t="str">
        <f>IF((ValuesFromComPort!H7764)&lt;&gt;"",((((ValuesFromComPort!H7764)-$K$2)*0.015625)/0.3),"")</f>
        <v/>
      </c>
      <c r="N7725" t="str">
        <f>IF((ValuesFromComPort!I7764)&lt;&gt;"",((((ValuesFromComPort!I7764)-$N$2)*0.125)/0.3),"")</f>
        <v/>
      </c>
    </row>
    <row r="7726" spans="2:14" x14ac:dyDescent="0.25">
      <c r="B7726" t="str">
        <f>IF((ValuesFromComPort!A7765)&lt;&gt;"",(((ValuesFromComPort!A7765)-(Calculated!$B$2))/204.8),"")</f>
        <v/>
      </c>
      <c r="C7726" t="str">
        <f>IF((ValuesFromComPort!P7765)&lt;&gt;"",((((ValuesFromComPort!P7765)-(Calculated!$C$2))/204.8)),"")</f>
        <v/>
      </c>
      <c r="E7726" t="str">
        <f>IF((ValuesFromComPort!D7765)&lt;&gt;"",(((ValuesFromComPort!D7765)-(Calculated!$E$2))/1.28/3200),"")</f>
        <v/>
      </c>
      <c r="F7726" t="str">
        <f>IF((ValuesFromComPort!M7765)&lt;&gt;"",(((ValuesFromComPort!M7765)-(Calculated!$F$2))/1.28/3200),"")</f>
        <v/>
      </c>
      <c r="H7726" t="str">
        <f>IF((ValuesFromComPort!F7765)&lt;&gt;"",((((ValuesFromComPort!F7765)-(Calculated!$H$2))/1.28)*3.2),"")</f>
        <v/>
      </c>
      <c r="I7726" t="str">
        <f>IF((ValuesFromComPort!K7765)&lt;&gt;"",((((ValuesFromComPort!K7765)-(Calculated!$I$2))/1.28)*3.2),"")</f>
        <v/>
      </c>
      <c r="K7726" t="str">
        <f>IF((ValuesFromComPort!H7765)&lt;&gt;"",((((ValuesFromComPort!H7765)-$K$2)*0.015625)/0.3),"")</f>
        <v/>
      </c>
      <c r="N7726" t="str">
        <f>IF((ValuesFromComPort!I7765)&lt;&gt;"",((((ValuesFromComPort!I7765)-$N$2)*0.125)/0.3),"")</f>
        <v/>
      </c>
    </row>
    <row r="7727" spans="2:14" x14ac:dyDescent="0.25">
      <c r="B7727" t="str">
        <f>IF((ValuesFromComPort!A7766)&lt;&gt;"",(((ValuesFromComPort!A7766)-(Calculated!$B$2))/204.8),"")</f>
        <v/>
      </c>
      <c r="C7727" t="str">
        <f>IF((ValuesFromComPort!P7766)&lt;&gt;"",((((ValuesFromComPort!P7766)-(Calculated!$C$2))/204.8)),"")</f>
        <v/>
      </c>
      <c r="E7727" t="str">
        <f>IF((ValuesFromComPort!D7766)&lt;&gt;"",(((ValuesFromComPort!D7766)-(Calculated!$E$2))/1.28/3200),"")</f>
        <v/>
      </c>
      <c r="F7727" t="str">
        <f>IF((ValuesFromComPort!M7766)&lt;&gt;"",(((ValuesFromComPort!M7766)-(Calculated!$F$2))/1.28/3200),"")</f>
        <v/>
      </c>
      <c r="H7727" t="str">
        <f>IF((ValuesFromComPort!F7766)&lt;&gt;"",((((ValuesFromComPort!F7766)-(Calculated!$H$2))/1.28)*3.2),"")</f>
        <v/>
      </c>
      <c r="I7727" t="str">
        <f>IF((ValuesFromComPort!K7766)&lt;&gt;"",((((ValuesFromComPort!K7766)-(Calculated!$I$2))/1.28)*3.2),"")</f>
        <v/>
      </c>
      <c r="K7727" t="str">
        <f>IF((ValuesFromComPort!H7766)&lt;&gt;"",((((ValuesFromComPort!H7766)-$K$2)*0.015625)/0.3),"")</f>
        <v/>
      </c>
      <c r="N7727" t="str">
        <f>IF((ValuesFromComPort!I7766)&lt;&gt;"",((((ValuesFromComPort!I7766)-$N$2)*0.125)/0.3),"")</f>
        <v/>
      </c>
    </row>
    <row r="7728" spans="2:14" x14ac:dyDescent="0.25">
      <c r="B7728" t="str">
        <f>IF((ValuesFromComPort!A7767)&lt;&gt;"",(((ValuesFromComPort!A7767)-(Calculated!$B$2))/204.8),"")</f>
        <v/>
      </c>
      <c r="C7728" t="str">
        <f>IF((ValuesFromComPort!P7767)&lt;&gt;"",((((ValuesFromComPort!P7767)-(Calculated!$C$2))/204.8)),"")</f>
        <v/>
      </c>
      <c r="E7728" t="str">
        <f>IF((ValuesFromComPort!D7767)&lt;&gt;"",(((ValuesFromComPort!D7767)-(Calculated!$E$2))/1.28/3200),"")</f>
        <v/>
      </c>
      <c r="F7728" t="str">
        <f>IF((ValuesFromComPort!M7767)&lt;&gt;"",(((ValuesFromComPort!M7767)-(Calculated!$F$2))/1.28/3200),"")</f>
        <v/>
      </c>
      <c r="H7728" t="str">
        <f>IF((ValuesFromComPort!F7767)&lt;&gt;"",((((ValuesFromComPort!F7767)-(Calculated!$H$2))/1.28)*3.2),"")</f>
        <v/>
      </c>
      <c r="I7728" t="str">
        <f>IF((ValuesFromComPort!K7767)&lt;&gt;"",((((ValuesFromComPort!K7767)-(Calculated!$I$2))/1.28)*3.2),"")</f>
        <v/>
      </c>
      <c r="K7728" t="str">
        <f>IF((ValuesFromComPort!H7767)&lt;&gt;"",((((ValuesFromComPort!H7767)-$K$2)*0.015625)/0.3),"")</f>
        <v/>
      </c>
      <c r="N7728" t="str">
        <f>IF((ValuesFromComPort!I7767)&lt;&gt;"",((((ValuesFromComPort!I7767)-$N$2)*0.125)/0.3),"")</f>
        <v/>
      </c>
    </row>
    <row r="7729" spans="2:14" x14ac:dyDescent="0.25">
      <c r="B7729" t="str">
        <f>IF((ValuesFromComPort!A7768)&lt;&gt;"",(((ValuesFromComPort!A7768)-(Calculated!$B$2))/204.8),"")</f>
        <v/>
      </c>
      <c r="C7729" t="str">
        <f>IF((ValuesFromComPort!P7768)&lt;&gt;"",((((ValuesFromComPort!P7768)-(Calculated!$C$2))/204.8)),"")</f>
        <v/>
      </c>
      <c r="E7729" t="str">
        <f>IF((ValuesFromComPort!D7768)&lt;&gt;"",(((ValuesFromComPort!D7768)-(Calculated!$E$2))/1.28/3200),"")</f>
        <v/>
      </c>
      <c r="F7729" t="str">
        <f>IF((ValuesFromComPort!M7768)&lt;&gt;"",(((ValuesFromComPort!M7768)-(Calculated!$F$2))/1.28/3200),"")</f>
        <v/>
      </c>
      <c r="H7729" t="str">
        <f>IF((ValuesFromComPort!F7768)&lt;&gt;"",((((ValuesFromComPort!F7768)-(Calculated!$H$2))/1.28)*3.2),"")</f>
        <v/>
      </c>
      <c r="I7729" t="str">
        <f>IF((ValuesFromComPort!K7768)&lt;&gt;"",((((ValuesFromComPort!K7768)-(Calculated!$I$2))/1.28)*3.2),"")</f>
        <v/>
      </c>
      <c r="K7729" t="str">
        <f>IF((ValuesFromComPort!H7768)&lt;&gt;"",((((ValuesFromComPort!H7768)-$K$2)*0.015625)/0.3),"")</f>
        <v/>
      </c>
      <c r="N7729" t="str">
        <f>IF((ValuesFromComPort!I7768)&lt;&gt;"",((((ValuesFromComPort!I7768)-$N$2)*0.125)/0.3),"")</f>
        <v/>
      </c>
    </row>
    <row r="7730" spans="2:14" x14ac:dyDescent="0.25">
      <c r="B7730" t="str">
        <f>IF((ValuesFromComPort!A7769)&lt;&gt;"",(((ValuesFromComPort!A7769)-(Calculated!$B$2))/204.8),"")</f>
        <v/>
      </c>
      <c r="C7730" t="str">
        <f>IF((ValuesFromComPort!P7769)&lt;&gt;"",((((ValuesFromComPort!P7769)-(Calculated!$C$2))/204.8)),"")</f>
        <v/>
      </c>
      <c r="E7730" t="str">
        <f>IF((ValuesFromComPort!D7769)&lt;&gt;"",(((ValuesFromComPort!D7769)-(Calculated!$E$2))/1.28/3200),"")</f>
        <v/>
      </c>
      <c r="F7730" t="str">
        <f>IF((ValuesFromComPort!M7769)&lt;&gt;"",(((ValuesFromComPort!M7769)-(Calculated!$F$2))/1.28/3200),"")</f>
        <v/>
      </c>
      <c r="H7730" t="str">
        <f>IF((ValuesFromComPort!F7769)&lt;&gt;"",((((ValuesFromComPort!F7769)-(Calculated!$H$2))/1.28)*3.2),"")</f>
        <v/>
      </c>
      <c r="I7730" t="str">
        <f>IF((ValuesFromComPort!K7769)&lt;&gt;"",((((ValuesFromComPort!K7769)-(Calculated!$I$2))/1.28)*3.2),"")</f>
        <v/>
      </c>
      <c r="K7730" t="str">
        <f>IF((ValuesFromComPort!H7769)&lt;&gt;"",((((ValuesFromComPort!H7769)-$K$2)*0.015625)/0.3),"")</f>
        <v/>
      </c>
      <c r="N7730" t="str">
        <f>IF((ValuesFromComPort!I7769)&lt;&gt;"",((((ValuesFromComPort!I7769)-$N$2)*0.125)/0.3),"")</f>
        <v/>
      </c>
    </row>
    <row r="7731" spans="2:14" x14ac:dyDescent="0.25">
      <c r="B7731" t="str">
        <f>IF((ValuesFromComPort!A7770)&lt;&gt;"",(((ValuesFromComPort!A7770)-(Calculated!$B$2))/204.8),"")</f>
        <v/>
      </c>
      <c r="C7731" t="str">
        <f>IF((ValuesFromComPort!P7770)&lt;&gt;"",((((ValuesFromComPort!P7770)-(Calculated!$C$2))/204.8)),"")</f>
        <v/>
      </c>
      <c r="E7731" t="str">
        <f>IF((ValuesFromComPort!D7770)&lt;&gt;"",(((ValuesFromComPort!D7770)-(Calculated!$E$2))/1.28/3200),"")</f>
        <v/>
      </c>
      <c r="F7731" t="str">
        <f>IF((ValuesFromComPort!M7770)&lt;&gt;"",(((ValuesFromComPort!M7770)-(Calculated!$F$2))/1.28/3200),"")</f>
        <v/>
      </c>
      <c r="H7731" t="str">
        <f>IF((ValuesFromComPort!F7770)&lt;&gt;"",((((ValuesFromComPort!F7770)-(Calculated!$H$2))/1.28)*3.2),"")</f>
        <v/>
      </c>
      <c r="I7731" t="str">
        <f>IF((ValuesFromComPort!K7770)&lt;&gt;"",((((ValuesFromComPort!K7770)-(Calculated!$I$2))/1.28)*3.2),"")</f>
        <v/>
      </c>
      <c r="K7731" t="str">
        <f>IF((ValuesFromComPort!H7770)&lt;&gt;"",((((ValuesFromComPort!H7770)-$K$2)*0.015625)/0.3),"")</f>
        <v/>
      </c>
      <c r="N7731" t="str">
        <f>IF((ValuesFromComPort!I7770)&lt;&gt;"",((((ValuesFromComPort!I7770)-$N$2)*0.125)/0.3),"")</f>
        <v/>
      </c>
    </row>
    <row r="7732" spans="2:14" x14ac:dyDescent="0.25">
      <c r="B7732" t="str">
        <f>IF((ValuesFromComPort!A7771)&lt;&gt;"",(((ValuesFromComPort!A7771)-(Calculated!$B$2))/204.8),"")</f>
        <v/>
      </c>
      <c r="C7732" t="str">
        <f>IF((ValuesFromComPort!P7771)&lt;&gt;"",((((ValuesFromComPort!P7771)-(Calculated!$C$2))/204.8)),"")</f>
        <v/>
      </c>
      <c r="E7732" t="str">
        <f>IF((ValuesFromComPort!D7771)&lt;&gt;"",(((ValuesFromComPort!D7771)-(Calculated!$E$2))/1.28/3200),"")</f>
        <v/>
      </c>
      <c r="F7732" t="str">
        <f>IF((ValuesFromComPort!M7771)&lt;&gt;"",(((ValuesFromComPort!M7771)-(Calculated!$F$2))/1.28/3200),"")</f>
        <v/>
      </c>
      <c r="H7732" t="str">
        <f>IF((ValuesFromComPort!F7771)&lt;&gt;"",((((ValuesFromComPort!F7771)-(Calculated!$H$2))/1.28)*3.2),"")</f>
        <v/>
      </c>
      <c r="I7732" t="str">
        <f>IF((ValuesFromComPort!K7771)&lt;&gt;"",((((ValuesFromComPort!K7771)-(Calculated!$I$2))/1.28)*3.2),"")</f>
        <v/>
      </c>
      <c r="K7732" t="str">
        <f>IF((ValuesFromComPort!H7771)&lt;&gt;"",((((ValuesFromComPort!H7771)-$K$2)*0.015625)/0.3),"")</f>
        <v/>
      </c>
      <c r="N7732" t="str">
        <f>IF((ValuesFromComPort!I7771)&lt;&gt;"",((((ValuesFromComPort!I7771)-$N$2)*0.125)/0.3),"")</f>
        <v/>
      </c>
    </row>
    <row r="7733" spans="2:14" x14ac:dyDescent="0.25">
      <c r="B7733" t="str">
        <f>IF((ValuesFromComPort!A7772)&lt;&gt;"",(((ValuesFromComPort!A7772)-(Calculated!$B$2))/204.8),"")</f>
        <v/>
      </c>
      <c r="C7733" t="str">
        <f>IF((ValuesFromComPort!P7772)&lt;&gt;"",((((ValuesFromComPort!P7772)-(Calculated!$C$2))/204.8)),"")</f>
        <v/>
      </c>
      <c r="E7733" t="str">
        <f>IF((ValuesFromComPort!D7772)&lt;&gt;"",(((ValuesFromComPort!D7772)-(Calculated!$E$2))/1.28/3200),"")</f>
        <v/>
      </c>
      <c r="F7733" t="str">
        <f>IF((ValuesFromComPort!M7772)&lt;&gt;"",(((ValuesFromComPort!M7772)-(Calculated!$F$2))/1.28/3200),"")</f>
        <v/>
      </c>
      <c r="H7733" t="str">
        <f>IF((ValuesFromComPort!F7772)&lt;&gt;"",((((ValuesFromComPort!F7772)-(Calculated!$H$2))/1.28)*3.2),"")</f>
        <v/>
      </c>
      <c r="I7733" t="str">
        <f>IF((ValuesFromComPort!K7772)&lt;&gt;"",((((ValuesFromComPort!K7772)-(Calculated!$I$2))/1.28)*3.2),"")</f>
        <v/>
      </c>
      <c r="K7733" t="str">
        <f>IF((ValuesFromComPort!H7772)&lt;&gt;"",((((ValuesFromComPort!H7772)-$K$2)*0.015625)/0.3),"")</f>
        <v/>
      </c>
      <c r="N7733" t="str">
        <f>IF((ValuesFromComPort!I7772)&lt;&gt;"",((((ValuesFromComPort!I7772)-$N$2)*0.125)/0.3),"")</f>
        <v/>
      </c>
    </row>
    <row r="7734" spans="2:14" x14ac:dyDescent="0.25">
      <c r="B7734" t="str">
        <f>IF((ValuesFromComPort!A7773)&lt;&gt;"",(((ValuesFromComPort!A7773)-(Calculated!$B$2))/204.8),"")</f>
        <v/>
      </c>
      <c r="C7734" t="str">
        <f>IF((ValuesFromComPort!P7773)&lt;&gt;"",((((ValuesFromComPort!P7773)-(Calculated!$C$2))/204.8)),"")</f>
        <v/>
      </c>
      <c r="E7734" t="str">
        <f>IF((ValuesFromComPort!D7773)&lt;&gt;"",(((ValuesFromComPort!D7773)-(Calculated!$E$2))/1.28/3200),"")</f>
        <v/>
      </c>
      <c r="F7734" t="str">
        <f>IF((ValuesFromComPort!M7773)&lt;&gt;"",(((ValuesFromComPort!M7773)-(Calculated!$F$2))/1.28/3200),"")</f>
        <v/>
      </c>
      <c r="H7734" t="str">
        <f>IF((ValuesFromComPort!F7773)&lt;&gt;"",((((ValuesFromComPort!F7773)-(Calculated!$H$2))/1.28)*3.2),"")</f>
        <v/>
      </c>
      <c r="I7734" t="str">
        <f>IF((ValuesFromComPort!K7773)&lt;&gt;"",((((ValuesFromComPort!K7773)-(Calculated!$I$2))/1.28)*3.2),"")</f>
        <v/>
      </c>
      <c r="K7734" t="str">
        <f>IF((ValuesFromComPort!H7773)&lt;&gt;"",((((ValuesFromComPort!H7773)-$K$2)*0.015625)/0.3),"")</f>
        <v/>
      </c>
      <c r="N7734" t="str">
        <f>IF((ValuesFromComPort!I7773)&lt;&gt;"",((((ValuesFromComPort!I7773)-$N$2)*0.125)/0.3),"")</f>
        <v/>
      </c>
    </row>
    <row r="7735" spans="2:14" x14ac:dyDescent="0.25">
      <c r="B7735" t="str">
        <f>IF((ValuesFromComPort!A7774)&lt;&gt;"",(((ValuesFromComPort!A7774)-(Calculated!$B$2))/204.8),"")</f>
        <v/>
      </c>
      <c r="C7735" t="str">
        <f>IF((ValuesFromComPort!P7774)&lt;&gt;"",((((ValuesFromComPort!P7774)-(Calculated!$C$2))/204.8)),"")</f>
        <v/>
      </c>
      <c r="E7735" t="str">
        <f>IF((ValuesFromComPort!D7774)&lt;&gt;"",(((ValuesFromComPort!D7774)-(Calculated!$E$2))/1.28/3200),"")</f>
        <v/>
      </c>
      <c r="F7735" t="str">
        <f>IF((ValuesFromComPort!M7774)&lt;&gt;"",(((ValuesFromComPort!M7774)-(Calculated!$F$2))/1.28/3200),"")</f>
        <v/>
      </c>
      <c r="H7735" t="str">
        <f>IF((ValuesFromComPort!F7774)&lt;&gt;"",((((ValuesFromComPort!F7774)-(Calculated!$H$2))/1.28)*3.2),"")</f>
        <v/>
      </c>
      <c r="I7735" t="str">
        <f>IF((ValuesFromComPort!K7774)&lt;&gt;"",((((ValuesFromComPort!K7774)-(Calculated!$I$2))/1.28)*3.2),"")</f>
        <v/>
      </c>
      <c r="K7735" t="str">
        <f>IF((ValuesFromComPort!H7774)&lt;&gt;"",((((ValuesFromComPort!H7774)-$K$2)*0.015625)/0.3),"")</f>
        <v/>
      </c>
      <c r="N7735" t="str">
        <f>IF((ValuesFromComPort!I7774)&lt;&gt;"",((((ValuesFromComPort!I7774)-$N$2)*0.125)/0.3),"")</f>
        <v/>
      </c>
    </row>
    <row r="7736" spans="2:14" x14ac:dyDescent="0.25">
      <c r="B7736" t="str">
        <f>IF((ValuesFromComPort!A7775)&lt;&gt;"",(((ValuesFromComPort!A7775)-(Calculated!$B$2))/204.8),"")</f>
        <v/>
      </c>
      <c r="C7736" t="str">
        <f>IF((ValuesFromComPort!P7775)&lt;&gt;"",((((ValuesFromComPort!P7775)-(Calculated!$C$2))/204.8)),"")</f>
        <v/>
      </c>
      <c r="E7736" t="str">
        <f>IF((ValuesFromComPort!D7775)&lt;&gt;"",(((ValuesFromComPort!D7775)-(Calculated!$E$2))/1.28/3200),"")</f>
        <v/>
      </c>
      <c r="F7736" t="str">
        <f>IF((ValuesFromComPort!M7775)&lt;&gt;"",(((ValuesFromComPort!M7775)-(Calculated!$F$2))/1.28/3200),"")</f>
        <v/>
      </c>
      <c r="H7736" t="str">
        <f>IF((ValuesFromComPort!F7775)&lt;&gt;"",((((ValuesFromComPort!F7775)-(Calculated!$H$2))/1.28)*3.2),"")</f>
        <v/>
      </c>
      <c r="I7736" t="str">
        <f>IF((ValuesFromComPort!K7775)&lt;&gt;"",((((ValuesFromComPort!K7775)-(Calculated!$I$2))/1.28)*3.2),"")</f>
        <v/>
      </c>
      <c r="K7736" t="str">
        <f>IF((ValuesFromComPort!H7775)&lt;&gt;"",((((ValuesFromComPort!H7775)-$K$2)*0.015625)/0.3),"")</f>
        <v/>
      </c>
      <c r="N7736" t="str">
        <f>IF((ValuesFromComPort!I7775)&lt;&gt;"",((((ValuesFromComPort!I7775)-$N$2)*0.125)/0.3),"")</f>
        <v/>
      </c>
    </row>
    <row r="7737" spans="2:14" x14ac:dyDescent="0.25">
      <c r="B7737" t="str">
        <f>IF((ValuesFromComPort!A7776)&lt;&gt;"",(((ValuesFromComPort!A7776)-(Calculated!$B$2))/204.8),"")</f>
        <v/>
      </c>
      <c r="C7737" t="str">
        <f>IF((ValuesFromComPort!P7776)&lt;&gt;"",((((ValuesFromComPort!P7776)-(Calculated!$C$2))/204.8)),"")</f>
        <v/>
      </c>
      <c r="E7737" t="str">
        <f>IF((ValuesFromComPort!D7776)&lt;&gt;"",(((ValuesFromComPort!D7776)-(Calculated!$E$2))/1.28/3200),"")</f>
        <v/>
      </c>
      <c r="F7737" t="str">
        <f>IF((ValuesFromComPort!M7776)&lt;&gt;"",(((ValuesFromComPort!M7776)-(Calculated!$F$2))/1.28/3200),"")</f>
        <v/>
      </c>
      <c r="H7737" t="str">
        <f>IF((ValuesFromComPort!F7776)&lt;&gt;"",((((ValuesFromComPort!F7776)-(Calculated!$H$2))/1.28)*3.2),"")</f>
        <v/>
      </c>
      <c r="I7737" t="str">
        <f>IF((ValuesFromComPort!K7776)&lt;&gt;"",((((ValuesFromComPort!K7776)-(Calculated!$I$2))/1.28)*3.2),"")</f>
        <v/>
      </c>
      <c r="K7737" t="str">
        <f>IF((ValuesFromComPort!H7776)&lt;&gt;"",((((ValuesFromComPort!H7776)-$K$2)*0.015625)/0.3),"")</f>
        <v/>
      </c>
      <c r="N7737" t="str">
        <f>IF((ValuesFromComPort!I7776)&lt;&gt;"",((((ValuesFromComPort!I7776)-$N$2)*0.125)/0.3),"")</f>
        <v/>
      </c>
    </row>
    <row r="7738" spans="2:14" x14ac:dyDescent="0.25">
      <c r="B7738" t="str">
        <f>IF((ValuesFromComPort!A7777)&lt;&gt;"",(((ValuesFromComPort!A7777)-(Calculated!$B$2))/204.8),"")</f>
        <v/>
      </c>
      <c r="C7738" t="str">
        <f>IF((ValuesFromComPort!P7777)&lt;&gt;"",((((ValuesFromComPort!P7777)-(Calculated!$C$2))/204.8)),"")</f>
        <v/>
      </c>
      <c r="E7738" t="str">
        <f>IF((ValuesFromComPort!D7777)&lt;&gt;"",(((ValuesFromComPort!D7777)-(Calculated!$E$2))/1.28/3200),"")</f>
        <v/>
      </c>
      <c r="F7738" t="str">
        <f>IF((ValuesFromComPort!M7777)&lt;&gt;"",(((ValuesFromComPort!M7777)-(Calculated!$F$2))/1.28/3200),"")</f>
        <v/>
      </c>
      <c r="H7738" t="str">
        <f>IF((ValuesFromComPort!F7777)&lt;&gt;"",((((ValuesFromComPort!F7777)-(Calculated!$H$2))/1.28)*3.2),"")</f>
        <v/>
      </c>
      <c r="I7738" t="str">
        <f>IF((ValuesFromComPort!K7777)&lt;&gt;"",((((ValuesFromComPort!K7777)-(Calculated!$I$2))/1.28)*3.2),"")</f>
        <v/>
      </c>
      <c r="K7738" t="str">
        <f>IF((ValuesFromComPort!H7777)&lt;&gt;"",((((ValuesFromComPort!H7777)-$K$2)*0.015625)/0.3),"")</f>
        <v/>
      </c>
      <c r="N7738" t="str">
        <f>IF((ValuesFromComPort!I7777)&lt;&gt;"",((((ValuesFromComPort!I7777)-$N$2)*0.125)/0.3),"")</f>
        <v/>
      </c>
    </row>
    <row r="7739" spans="2:14" x14ac:dyDescent="0.25">
      <c r="B7739" t="str">
        <f>IF((ValuesFromComPort!A7778)&lt;&gt;"",(((ValuesFromComPort!A7778)-(Calculated!$B$2))/204.8),"")</f>
        <v/>
      </c>
      <c r="C7739" t="str">
        <f>IF((ValuesFromComPort!P7778)&lt;&gt;"",((((ValuesFromComPort!P7778)-(Calculated!$C$2))/204.8)),"")</f>
        <v/>
      </c>
      <c r="E7739" t="str">
        <f>IF((ValuesFromComPort!D7778)&lt;&gt;"",(((ValuesFromComPort!D7778)-(Calculated!$E$2))/1.28/3200),"")</f>
        <v/>
      </c>
      <c r="F7739" t="str">
        <f>IF((ValuesFromComPort!M7778)&lt;&gt;"",(((ValuesFromComPort!M7778)-(Calculated!$F$2))/1.28/3200),"")</f>
        <v/>
      </c>
      <c r="H7739" t="str">
        <f>IF((ValuesFromComPort!F7778)&lt;&gt;"",((((ValuesFromComPort!F7778)-(Calculated!$H$2))/1.28)*3.2),"")</f>
        <v/>
      </c>
      <c r="I7739" t="str">
        <f>IF((ValuesFromComPort!K7778)&lt;&gt;"",((((ValuesFromComPort!K7778)-(Calculated!$I$2))/1.28)*3.2),"")</f>
        <v/>
      </c>
      <c r="K7739" t="str">
        <f>IF((ValuesFromComPort!H7778)&lt;&gt;"",((((ValuesFromComPort!H7778)-$K$2)*0.015625)/0.3),"")</f>
        <v/>
      </c>
      <c r="N7739" t="str">
        <f>IF((ValuesFromComPort!I7778)&lt;&gt;"",((((ValuesFromComPort!I7778)-$N$2)*0.125)/0.3),"")</f>
        <v/>
      </c>
    </row>
    <row r="7740" spans="2:14" x14ac:dyDescent="0.25">
      <c r="B7740" t="str">
        <f>IF((ValuesFromComPort!A7779)&lt;&gt;"",(((ValuesFromComPort!A7779)-(Calculated!$B$2))/204.8),"")</f>
        <v/>
      </c>
      <c r="C7740" t="str">
        <f>IF((ValuesFromComPort!P7779)&lt;&gt;"",((((ValuesFromComPort!P7779)-(Calculated!$C$2))/204.8)),"")</f>
        <v/>
      </c>
      <c r="E7740" t="str">
        <f>IF((ValuesFromComPort!D7779)&lt;&gt;"",(((ValuesFromComPort!D7779)-(Calculated!$E$2))/1.28/3200),"")</f>
        <v/>
      </c>
      <c r="F7740" t="str">
        <f>IF((ValuesFromComPort!M7779)&lt;&gt;"",(((ValuesFromComPort!M7779)-(Calculated!$F$2))/1.28/3200),"")</f>
        <v/>
      </c>
      <c r="H7740" t="str">
        <f>IF((ValuesFromComPort!F7779)&lt;&gt;"",((((ValuesFromComPort!F7779)-(Calculated!$H$2))/1.28)*3.2),"")</f>
        <v/>
      </c>
      <c r="I7740" t="str">
        <f>IF((ValuesFromComPort!K7779)&lt;&gt;"",((((ValuesFromComPort!K7779)-(Calculated!$I$2))/1.28)*3.2),"")</f>
        <v/>
      </c>
      <c r="K7740" t="str">
        <f>IF((ValuesFromComPort!H7779)&lt;&gt;"",((((ValuesFromComPort!H7779)-$K$2)*0.015625)/0.3),"")</f>
        <v/>
      </c>
      <c r="N7740" t="str">
        <f>IF((ValuesFromComPort!I7779)&lt;&gt;"",((((ValuesFromComPort!I7779)-$N$2)*0.125)/0.3),"")</f>
        <v/>
      </c>
    </row>
    <row r="7741" spans="2:14" x14ac:dyDescent="0.25">
      <c r="B7741" t="str">
        <f>IF((ValuesFromComPort!A7780)&lt;&gt;"",(((ValuesFromComPort!A7780)-(Calculated!$B$2))/204.8),"")</f>
        <v/>
      </c>
      <c r="C7741" t="str">
        <f>IF((ValuesFromComPort!P7780)&lt;&gt;"",((((ValuesFromComPort!P7780)-(Calculated!$C$2))/204.8)),"")</f>
        <v/>
      </c>
      <c r="E7741" t="str">
        <f>IF((ValuesFromComPort!D7780)&lt;&gt;"",(((ValuesFromComPort!D7780)-(Calculated!$E$2))/1.28/3200),"")</f>
        <v/>
      </c>
      <c r="F7741" t="str">
        <f>IF((ValuesFromComPort!M7780)&lt;&gt;"",(((ValuesFromComPort!M7780)-(Calculated!$F$2))/1.28/3200),"")</f>
        <v/>
      </c>
      <c r="H7741" t="str">
        <f>IF((ValuesFromComPort!F7780)&lt;&gt;"",((((ValuesFromComPort!F7780)-(Calculated!$H$2))/1.28)*3.2),"")</f>
        <v/>
      </c>
      <c r="I7741" t="str">
        <f>IF((ValuesFromComPort!K7780)&lt;&gt;"",((((ValuesFromComPort!K7780)-(Calculated!$I$2))/1.28)*3.2),"")</f>
        <v/>
      </c>
      <c r="K7741" t="str">
        <f>IF((ValuesFromComPort!H7780)&lt;&gt;"",((((ValuesFromComPort!H7780)-$K$2)*0.015625)/0.3),"")</f>
        <v/>
      </c>
      <c r="N7741" t="str">
        <f>IF((ValuesFromComPort!I7780)&lt;&gt;"",((((ValuesFromComPort!I7780)-$N$2)*0.125)/0.3),"")</f>
        <v/>
      </c>
    </row>
    <row r="7742" spans="2:14" x14ac:dyDescent="0.25">
      <c r="B7742" t="str">
        <f>IF((ValuesFromComPort!A7781)&lt;&gt;"",(((ValuesFromComPort!A7781)-(Calculated!$B$2))/204.8),"")</f>
        <v/>
      </c>
      <c r="C7742" t="str">
        <f>IF((ValuesFromComPort!P7781)&lt;&gt;"",((((ValuesFromComPort!P7781)-(Calculated!$C$2))/204.8)),"")</f>
        <v/>
      </c>
      <c r="E7742" t="str">
        <f>IF((ValuesFromComPort!D7781)&lt;&gt;"",(((ValuesFromComPort!D7781)-(Calculated!$E$2))/1.28/3200),"")</f>
        <v/>
      </c>
      <c r="F7742" t="str">
        <f>IF((ValuesFromComPort!M7781)&lt;&gt;"",(((ValuesFromComPort!M7781)-(Calculated!$F$2))/1.28/3200),"")</f>
        <v/>
      </c>
      <c r="H7742" t="str">
        <f>IF((ValuesFromComPort!F7781)&lt;&gt;"",((((ValuesFromComPort!F7781)-(Calculated!$H$2))/1.28)*3.2),"")</f>
        <v/>
      </c>
      <c r="I7742" t="str">
        <f>IF((ValuesFromComPort!K7781)&lt;&gt;"",((((ValuesFromComPort!K7781)-(Calculated!$I$2))/1.28)*3.2),"")</f>
        <v/>
      </c>
      <c r="K7742" t="str">
        <f>IF((ValuesFromComPort!H7781)&lt;&gt;"",((((ValuesFromComPort!H7781)-$K$2)*0.015625)/0.3),"")</f>
        <v/>
      </c>
      <c r="N7742" t="str">
        <f>IF((ValuesFromComPort!I7781)&lt;&gt;"",((((ValuesFromComPort!I7781)-$N$2)*0.125)/0.3),"")</f>
        <v/>
      </c>
    </row>
    <row r="7743" spans="2:14" x14ac:dyDescent="0.25">
      <c r="B7743" t="str">
        <f>IF((ValuesFromComPort!A7782)&lt;&gt;"",(((ValuesFromComPort!A7782)-(Calculated!$B$2))/204.8),"")</f>
        <v/>
      </c>
      <c r="C7743" t="str">
        <f>IF((ValuesFromComPort!P7782)&lt;&gt;"",((((ValuesFromComPort!P7782)-(Calculated!$C$2))/204.8)),"")</f>
        <v/>
      </c>
      <c r="E7743" t="str">
        <f>IF((ValuesFromComPort!D7782)&lt;&gt;"",(((ValuesFromComPort!D7782)-(Calculated!$E$2))/1.28/3200),"")</f>
        <v/>
      </c>
      <c r="F7743" t="str">
        <f>IF((ValuesFromComPort!M7782)&lt;&gt;"",(((ValuesFromComPort!M7782)-(Calculated!$F$2))/1.28/3200),"")</f>
        <v/>
      </c>
      <c r="H7743" t="str">
        <f>IF((ValuesFromComPort!F7782)&lt;&gt;"",((((ValuesFromComPort!F7782)-(Calculated!$H$2))/1.28)*3.2),"")</f>
        <v/>
      </c>
      <c r="I7743" t="str">
        <f>IF((ValuesFromComPort!K7782)&lt;&gt;"",((((ValuesFromComPort!K7782)-(Calculated!$I$2))/1.28)*3.2),"")</f>
        <v/>
      </c>
      <c r="K7743" t="str">
        <f>IF((ValuesFromComPort!H7782)&lt;&gt;"",((((ValuesFromComPort!H7782)-$K$2)*0.015625)/0.3),"")</f>
        <v/>
      </c>
      <c r="N7743" t="str">
        <f>IF((ValuesFromComPort!I7782)&lt;&gt;"",((((ValuesFromComPort!I7782)-$N$2)*0.125)/0.3),"")</f>
        <v/>
      </c>
    </row>
    <row r="7744" spans="2:14" x14ac:dyDescent="0.25">
      <c r="B7744" t="str">
        <f>IF((ValuesFromComPort!A7783)&lt;&gt;"",(((ValuesFromComPort!A7783)-(Calculated!$B$2))/204.8),"")</f>
        <v/>
      </c>
      <c r="C7744" t="str">
        <f>IF((ValuesFromComPort!P7783)&lt;&gt;"",((((ValuesFromComPort!P7783)-(Calculated!$C$2))/204.8)),"")</f>
        <v/>
      </c>
      <c r="E7744" t="str">
        <f>IF((ValuesFromComPort!D7783)&lt;&gt;"",(((ValuesFromComPort!D7783)-(Calculated!$E$2))/1.28/3200),"")</f>
        <v/>
      </c>
      <c r="F7744" t="str">
        <f>IF((ValuesFromComPort!M7783)&lt;&gt;"",(((ValuesFromComPort!M7783)-(Calculated!$F$2))/1.28/3200),"")</f>
        <v/>
      </c>
      <c r="H7744" t="str">
        <f>IF((ValuesFromComPort!F7783)&lt;&gt;"",((((ValuesFromComPort!F7783)-(Calculated!$H$2))/1.28)*3.2),"")</f>
        <v/>
      </c>
      <c r="I7744" t="str">
        <f>IF((ValuesFromComPort!K7783)&lt;&gt;"",((((ValuesFromComPort!K7783)-(Calculated!$I$2))/1.28)*3.2),"")</f>
        <v/>
      </c>
      <c r="K7744" t="str">
        <f>IF((ValuesFromComPort!H7783)&lt;&gt;"",((((ValuesFromComPort!H7783)-$K$2)*0.015625)/0.3),"")</f>
        <v/>
      </c>
      <c r="N7744" t="str">
        <f>IF((ValuesFromComPort!I7783)&lt;&gt;"",((((ValuesFromComPort!I7783)-$N$2)*0.125)/0.3),"")</f>
        <v/>
      </c>
    </row>
    <row r="7745" spans="2:14" x14ac:dyDescent="0.25">
      <c r="B7745" t="str">
        <f>IF((ValuesFromComPort!A7784)&lt;&gt;"",(((ValuesFromComPort!A7784)-(Calculated!$B$2))/204.8),"")</f>
        <v/>
      </c>
      <c r="C7745" t="str">
        <f>IF((ValuesFromComPort!P7784)&lt;&gt;"",((((ValuesFromComPort!P7784)-(Calculated!$C$2))/204.8)),"")</f>
        <v/>
      </c>
      <c r="E7745" t="str">
        <f>IF((ValuesFromComPort!D7784)&lt;&gt;"",(((ValuesFromComPort!D7784)-(Calculated!$E$2))/1.28/3200),"")</f>
        <v/>
      </c>
      <c r="F7745" t="str">
        <f>IF((ValuesFromComPort!M7784)&lt;&gt;"",(((ValuesFromComPort!M7784)-(Calculated!$F$2))/1.28/3200),"")</f>
        <v/>
      </c>
      <c r="H7745" t="str">
        <f>IF((ValuesFromComPort!F7784)&lt;&gt;"",((((ValuesFromComPort!F7784)-(Calculated!$H$2))/1.28)*3.2),"")</f>
        <v/>
      </c>
      <c r="I7745" t="str">
        <f>IF((ValuesFromComPort!K7784)&lt;&gt;"",((((ValuesFromComPort!K7784)-(Calculated!$I$2))/1.28)*3.2),"")</f>
        <v/>
      </c>
      <c r="K7745" t="str">
        <f>IF((ValuesFromComPort!H7784)&lt;&gt;"",((((ValuesFromComPort!H7784)-$K$2)*0.015625)/0.3),"")</f>
        <v/>
      </c>
      <c r="N7745" t="str">
        <f>IF((ValuesFromComPort!I7784)&lt;&gt;"",((((ValuesFromComPort!I7784)-$N$2)*0.125)/0.3),"")</f>
        <v/>
      </c>
    </row>
    <row r="7746" spans="2:14" x14ac:dyDescent="0.25">
      <c r="B7746" t="str">
        <f>IF((ValuesFromComPort!A7785)&lt;&gt;"",(((ValuesFromComPort!A7785)-(Calculated!$B$2))/204.8),"")</f>
        <v/>
      </c>
      <c r="C7746" t="str">
        <f>IF((ValuesFromComPort!P7785)&lt;&gt;"",((((ValuesFromComPort!P7785)-(Calculated!$C$2))/204.8)),"")</f>
        <v/>
      </c>
      <c r="E7746" t="str">
        <f>IF((ValuesFromComPort!D7785)&lt;&gt;"",(((ValuesFromComPort!D7785)-(Calculated!$E$2))/1.28/3200),"")</f>
        <v/>
      </c>
      <c r="F7746" t="str">
        <f>IF((ValuesFromComPort!M7785)&lt;&gt;"",(((ValuesFromComPort!M7785)-(Calculated!$F$2))/1.28/3200),"")</f>
        <v/>
      </c>
      <c r="H7746" t="str">
        <f>IF((ValuesFromComPort!F7785)&lt;&gt;"",((((ValuesFromComPort!F7785)-(Calculated!$H$2))/1.28)*3.2),"")</f>
        <v/>
      </c>
      <c r="I7746" t="str">
        <f>IF((ValuesFromComPort!K7785)&lt;&gt;"",((((ValuesFromComPort!K7785)-(Calculated!$I$2))/1.28)*3.2),"")</f>
        <v/>
      </c>
      <c r="K7746" t="str">
        <f>IF((ValuesFromComPort!H7785)&lt;&gt;"",((((ValuesFromComPort!H7785)-$K$2)*0.015625)/0.3),"")</f>
        <v/>
      </c>
      <c r="N7746" t="str">
        <f>IF((ValuesFromComPort!I7785)&lt;&gt;"",((((ValuesFromComPort!I7785)-$N$2)*0.125)/0.3),"")</f>
        <v/>
      </c>
    </row>
    <row r="7747" spans="2:14" x14ac:dyDescent="0.25">
      <c r="B7747" t="str">
        <f>IF((ValuesFromComPort!A7786)&lt;&gt;"",(((ValuesFromComPort!A7786)-(Calculated!$B$2))/204.8),"")</f>
        <v/>
      </c>
      <c r="C7747" t="str">
        <f>IF((ValuesFromComPort!P7786)&lt;&gt;"",((((ValuesFromComPort!P7786)-(Calculated!$C$2))/204.8)),"")</f>
        <v/>
      </c>
      <c r="E7747" t="str">
        <f>IF((ValuesFromComPort!D7786)&lt;&gt;"",(((ValuesFromComPort!D7786)-(Calculated!$E$2))/1.28/3200),"")</f>
        <v/>
      </c>
      <c r="F7747" t="str">
        <f>IF((ValuesFromComPort!M7786)&lt;&gt;"",(((ValuesFromComPort!M7786)-(Calculated!$F$2))/1.28/3200),"")</f>
        <v/>
      </c>
      <c r="H7747" t="str">
        <f>IF((ValuesFromComPort!F7786)&lt;&gt;"",((((ValuesFromComPort!F7786)-(Calculated!$H$2))/1.28)*3.2),"")</f>
        <v/>
      </c>
      <c r="I7747" t="str">
        <f>IF((ValuesFromComPort!K7786)&lt;&gt;"",((((ValuesFromComPort!K7786)-(Calculated!$I$2))/1.28)*3.2),"")</f>
        <v/>
      </c>
      <c r="K7747" t="str">
        <f>IF((ValuesFromComPort!H7786)&lt;&gt;"",((((ValuesFromComPort!H7786)-$K$2)*0.015625)/0.3),"")</f>
        <v/>
      </c>
      <c r="N7747" t="str">
        <f>IF((ValuesFromComPort!I7786)&lt;&gt;"",((((ValuesFromComPort!I7786)-$N$2)*0.125)/0.3),"")</f>
        <v/>
      </c>
    </row>
    <row r="7748" spans="2:14" x14ac:dyDescent="0.25">
      <c r="B7748" t="str">
        <f>IF((ValuesFromComPort!A7787)&lt;&gt;"",(((ValuesFromComPort!A7787)-(Calculated!$B$2))/204.8),"")</f>
        <v/>
      </c>
      <c r="C7748" t="str">
        <f>IF((ValuesFromComPort!P7787)&lt;&gt;"",((((ValuesFromComPort!P7787)-(Calculated!$C$2))/204.8)),"")</f>
        <v/>
      </c>
      <c r="E7748" t="str">
        <f>IF((ValuesFromComPort!D7787)&lt;&gt;"",(((ValuesFromComPort!D7787)-(Calculated!$E$2))/1.28/3200),"")</f>
        <v/>
      </c>
      <c r="F7748" t="str">
        <f>IF((ValuesFromComPort!M7787)&lt;&gt;"",(((ValuesFromComPort!M7787)-(Calculated!$F$2))/1.28/3200),"")</f>
        <v/>
      </c>
      <c r="H7748" t="str">
        <f>IF((ValuesFromComPort!F7787)&lt;&gt;"",((((ValuesFromComPort!F7787)-(Calculated!$H$2))/1.28)*3.2),"")</f>
        <v/>
      </c>
      <c r="I7748" t="str">
        <f>IF((ValuesFromComPort!K7787)&lt;&gt;"",((((ValuesFromComPort!K7787)-(Calculated!$I$2))/1.28)*3.2),"")</f>
        <v/>
      </c>
      <c r="K7748" t="str">
        <f>IF((ValuesFromComPort!H7787)&lt;&gt;"",((((ValuesFromComPort!H7787)-$K$2)*0.015625)/0.3),"")</f>
        <v/>
      </c>
      <c r="N7748" t="str">
        <f>IF((ValuesFromComPort!I7787)&lt;&gt;"",((((ValuesFromComPort!I7787)-$N$2)*0.125)/0.3),"")</f>
        <v/>
      </c>
    </row>
    <row r="7749" spans="2:14" x14ac:dyDescent="0.25">
      <c r="B7749" t="str">
        <f>IF((ValuesFromComPort!A7788)&lt;&gt;"",(((ValuesFromComPort!A7788)-(Calculated!$B$2))/204.8),"")</f>
        <v/>
      </c>
      <c r="C7749" t="str">
        <f>IF((ValuesFromComPort!P7788)&lt;&gt;"",((((ValuesFromComPort!P7788)-(Calculated!$C$2))/204.8)),"")</f>
        <v/>
      </c>
      <c r="E7749" t="str">
        <f>IF((ValuesFromComPort!D7788)&lt;&gt;"",(((ValuesFromComPort!D7788)-(Calculated!$E$2))/1.28/3200),"")</f>
        <v/>
      </c>
      <c r="F7749" t="str">
        <f>IF((ValuesFromComPort!M7788)&lt;&gt;"",(((ValuesFromComPort!M7788)-(Calculated!$F$2))/1.28/3200),"")</f>
        <v/>
      </c>
      <c r="H7749" t="str">
        <f>IF((ValuesFromComPort!F7788)&lt;&gt;"",((((ValuesFromComPort!F7788)-(Calculated!$H$2))/1.28)*3.2),"")</f>
        <v/>
      </c>
      <c r="I7749" t="str">
        <f>IF((ValuesFromComPort!K7788)&lt;&gt;"",((((ValuesFromComPort!K7788)-(Calculated!$I$2))/1.28)*3.2),"")</f>
        <v/>
      </c>
      <c r="K7749" t="str">
        <f>IF((ValuesFromComPort!H7788)&lt;&gt;"",((((ValuesFromComPort!H7788)-$K$2)*0.015625)/0.3),"")</f>
        <v/>
      </c>
      <c r="N7749" t="str">
        <f>IF((ValuesFromComPort!I7788)&lt;&gt;"",((((ValuesFromComPort!I7788)-$N$2)*0.125)/0.3),"")</f>
        <v/>
      </c>
    </row>
    <row r="7750" spans="2:14" x14ac:dyDescent="0.25">
      <c r="B7750" t="str">
        <f>IF((ValuesFromComPort!A7789)&lt;&gt;"",(((ValuesFromComPort!A7789)-(Calculated!$B$2))/204.8),"")</f>
        <v/>
      </c>
      <c r="C7750" t="str">
        <f>IF((ValuesFromComPort!P7789)&lt;&gt;"",((((ValuesFromComPort!P7789)-(Calculated!$C$2))/204.8)),"")</f>
        <v/>
      </c>
      <c r="E7750" t="str">
        <f>IF((ValuesFromComPort!D7789)&lt;&gt;"",(((ValuesFromComPort!D7789)-(Calculated!$E$2))/1.28/3200),"")</f>
        <v/>
      </c>
      <c r="F7750" t="str">
        <f>IF((ValuesFromComPort!M7789)&lt;&gt;"",(((ValuesFromComPort!M7789)-(Calculated!$F$2))/1.28/3200),"")</f>
        <v/>
      </c>
      <c r="H7750" t="str">
        <f>IF((ValuesFromComPort!F7789)&lt;&gt;"",((((ValuesFromComPort!F7789)-(Calculated!$H$2))/1.28)*3.2),"")</f>
        <v/>
      </c>
      <c r="I7750" t="str">
        <f>IF((ValuesFromComPort!K7789)&lt;&gt;"",((((ValuesFromComPort!K7789)-(Calculated!$I$2))/1.28)*3.2),"")</f>
        <v/>
      </c>
      <c r="K7750" t="str">
        <f>IF((ValuesFromComPort!H7789)&lt;&gt;"",((((ValuesFromComPort!H7789)-$K$2)*0.015625)/0.3),"")</f>
        <v/>
      </c>
      <c r="N7750" t="str">
        <f>IF((ValuesFromComPort!I7789)&lt;&gt;"",((((ValuesFromComPort!I7789)-$N$2)*0.125)/0.3),"")</f>
        <v/>
      </c>
    </row>
    <row r="7751" spans="2:14" x14ac:dyDescent="0.25">
      <c r="B7751" t="str">
        <f>IF((ValuesFromComPort!A7790)&lt;&gt;"",(((ValuesFromComPort!A7790)-(Calculated!$B$2))/204.8),"")</f>
        <v/>
      </c>
      <c r="C7751" t="str">
        <f>IF((ValuesFromComPort!P7790)&lt;&gt;"",((((ValuesFromComPort!P7790)-(Calculated!$C$2))/204.8)),"")</f>
        <v/>
      </c>
      <c r="E7751" t="str">
        <f>IF((ValuesFromComPort!D7790)&lt;&gt;"",(((ValuesFromComPort!D7790)-(Calculated!$E$2))/1.28/3200),"")</f>
        <v/>
      </c>
      <c r="F7751" t="str">
        <f>IF((ValuesFromComPort!M7790)&lt;&gt;"",(((ValuesFromComPort!M7790)-(Calculated!$F$2))/1.28/3200),"")</f>
        <v/>
      </c>
      <c r="H7751" t="str">
        <f>IF((ValuesFromComPort!F7790)&lt;&gt;"",((((ValuesFromComPort!F7790)-(Calculated!$H$2))/1.28)*3.2),"")</f>
        <v/>
      </c>
      <c r="I7751" t="str">
        <f>IF((ValuesFromComPort!K7790)&lt;&gt;"",((((ValuesFromComPort!K7790)-(Calculated!$I$2))/1.28)*3.2),"")</f>
        <v/>
      </c>
      <c r="K7751" t="str">
        <f>IF((ValuesFromComPort!H7790)&lt;&gt;"",((((ValuesFromComPort!H7790)-$K$2)*0.015625)/0.3),"")</f>
        <v/>
      </c>
      <c r="N7751" t="str">
        <f>IF((ValuesFromComPort!I7790)&lt;&gt;"",((((ValuesFromComPort!I7790)-$N$2)*0.125)/0.3),"")</f>
        <v/>
      </c>
    </row>
    <row r="7752" spans="2:14" x14ac:dyDescent="0.25">
      <c r="B7752" t="str">
        <f>IF((ValuesFromComPort!A7791)&lt;&gt;"",(((ValuesFromComPort!A7791)-(Calculated!$B$2))/204.8),"")</f>
        <v/>
      </c>
      <c r="C7752" t="str">
        <f>IF((ValuesFromComPort!P7791)&lt;&gt;"",((((ValuesFromComPort!P7791)-(Calculated!$C$2))/204.8)),"")</f>
        <v/>
      </c>
      <c r="E7752" t="str">
        <f>IF((ValuesFromComPort!D7791)&lt;&gt;"",(((ValuesFromComPort!D7791)-(Calculated!$E$2))/1.28/3200),"")</f>
        <v/>
      </c>
      <c r="F7752" t="str">
        <f>IF((ValuesFromComPort!M7791)&lt;&gt;"",(((ValuesFromComPort!M7791)-(Calculated!$F$2))/1.28/3200),"")</f>
        <v/>
      </c>
      <c r="H7752" t="str">
        <f>IF((ValuesFromComPort!F7791)&lt;&gt;"",((((ValuesFromComPort!F7791)-(Calculated!$H$2))/1.28)*3.2),"")</f>
        <v/>
      </c>
      <c r="I7752" t="str">
        <f>IF((ValuesFromComPort!K7791)&lt;&gt;"",((((ValuesFromComPort!K7791)-(Calculated!$I$2))/1.28)*3.2),"")</f>
        <v/>
      </c>
      <c r="K7752" t="str">
        <f>IF((ValuesFromComPort!H7791)&lt;&gt;"",((((ValuesFromComPort!H7791)-$K$2)*0.015625)/0.3),"")</f>
        <v/>
      </c>
      <c r="N7752" t="str">
        <f>IF((ValuesFromComPort!I7791)&lt;&gt;"",((((ValuesFromComPort!I7791)-$N$2)*0.125)/0.3),"")</f>
        <v/>
      </c>
    </row>
    <row r="7753" spans="2:14" x14ac:dyDescent="0.25">
      <c r="B7753" t="str">
        <f>IF((ValuesFromComPort!A7792)&lt;&gt;"",(((ValuesFromComPort!A7792)-(Calculated!$B$2))/204.8),"")</f>
        <v/>
      </c>
      <c r="C7753" t="str">
        <f>IF((ValuesFromComPort!P7792)&lt;&gt;"",((((ValuesFromComPort!P7792)-(Calculated!$C$2))/204.8)),"")</f>
        <v/>
      </c>
      <c r="E7753" t="str">
        <f>IF((ValuesFromComPort!D7792)&lt;&gt;"",(((ValuesFromComPort!D7792)-(Calculated!$E$2))/1.28/3200),"")</f>
        <v/>
      </c>
      <c r="F7753" t="str">
        <f>IF((ValuesFromComPort!M7792)&lt;&gt;"",(((ValuesFromComPort!M7792)-(Calculated!$F$2))/1.28/3200),"")</f>
        <v/>
      </c>
      <c r="H7753" t="str">
        <f>IF((ValuesFromComPort!F7792)&lt;&gt;"",((((ValuesFromComPort!F7792)-(Calculated!$H$2))/1.28)*3.2),"")</f>
        <v/>
      </c>
      <c r="I7753" t="str">
        <f>IF((ValuesFromComPort!K7792)&lt;&gt;"",((((ValuesFromComPort!K7792)-(Calculated!$I$2))/1.28)*3.2),"")</f>
        <v/>
      </c>
      <c r="K7753" t="str">
        <f>IF((ValuesFromComPort!H7792)&lt;&gt;"",((((ValuesFromComPort!H7792)-$K$2)*0.015625)/0.3),"")</f>
        <v/>
      </c>
      <c r="N7753" t="str">
        <f>IF((ValuesFromComPort!I7792)&lt;&gt;"",((((ValuesFromComPort!I7792)-$N$2)*0.125)/0.3),"")</f>
        <v/>
      </c>
    </row>
    <row r="7754" spans="2:14" x14ac:dyDescent="0.25">
      <c r="B7754" t="str">
        <f>IF((ValuesFromComPort!A7793)&lt;&gt;"",(((ValuesFromComPort!A7793)-(Calculated!$B$2))/204.8),"")</f>
        <v/>
      </c>
      <c r="C7754" t="str">
        <f>IF((ValuesFromComPort!P7793)&lt;&gt;"",((((ValuesFromComPort!P7793)-(Calculated!$C$2))/204.8)),"")</f>
        <v/>
      </c>
      <c r="E7754" t="str">
        <f>IF((ValuesFromComPort!D7793)&lt;&gt;"",(((ValuesFromComPort!D7793)-(Calculated!$E$2))/1.28/3200),"")</f>
        <v/>
      </c>
      <c r="F7754" t="str">
        <f>IF((ValuesFromComPort!M7793)&lt;&gt;"",(((ValuesFromComPort!M7793)-(Calculated!$F$2))/1.28/3200),"")</f>
        <v/>
      </c>
      <c r="H7754" t="str">
        <f>IF((ValuesFromComPort!F7793)&lt;&gt;"",((((ValuesFromComPort!F7793)-(Calculated!$H$2))/1.28)*3.2),"")</f>
        <v/>
      </c>
      <c r="I7754" t="str">
        <f>IF((ValuesFromComPort!K7793)&lt;&gt;"",((((ValuesFromComPort!K7793)-(Calculated!$I$2))/1.28)*3.2),"")</f>
        <v/>
      </c>
      <c r="K7754" t="str">
        <f>IF((ValuesFromComPort!H7793)&lt;&gt;"",((((ValuesFromComPort!H7793)-$K$2)*0.015625)/0.3),"")</f>
        <v/>
      </c>
      <c r="N7754" t="str">
        <f>IF((ValuesFromComPort!I7793)&lt;&gt;"",((((ValuesFromComPort!I7793)-$N$2)*0.125)/0.3),"")</f>
        <v/>
      </c>
    </row>
    <row r="7755" spans="2:14" x14ac:dyDescent="0.25">
      <c r="B7755" t="str">
        <f>IF((ValuesFromComPort!A7794)&lt;&gt;"",(((ValuesFromComPort!A7794)-(Calculated!$B$2))/204.8),"")</f>
        <v/>
      </c>
      <c r="C7755" t="str">
        <f>IF((ValuesFromComPort!P7794)&lt;&gt;"",((((ValuesFromComPort!P7794)-(Calculated!$C$2))/204.8)),"")</f>
        <v/>
      </c>
      <c r="E7755" t="str">
        <f>IF((ValuesFromComPort!D7794)&lt;&gt;"",(((ValuesFromComPort!D7794)-(Calculated!$E$2))/1.28/3200),"")</f>
        <v/>
      </c>
      <c r="F7755" t="str">
        <f>IF((ValuesFromComPort!M7794)&lt;&gt;"",(((ValuesFromComPort!M7794)-(Calculated!$F$2))/1.28/3200),"")</f>
        <v/>
      </c>
      <c r="H7755" t="str">
        <f>IF((ValuesFromComPort!F7794)&lt;&gt;"",((((ValuesFromComPort!F7794)-(Calculated!$H$2))/1.28)*3.2),"")</f>
        <v/>
      </c>
      <c r="I7755" t="str">
        <f>IF((ValuesFromComPort!K7794)&lt;&gt;"",((((ValuesFromComPort!K7794)-(Calculated!$I$2))/1.28)*3.2),"")</f>
        <v/>
      </c>
      <c r="K7755" t="str">
        <f>IF((ValuesFromComPort!H7794)&lt;&gt;"",((((ValuesFromComPort!H7794)-$K$2)*0.015625)/0.3),"")</f>
        <v/>
      </c>
      <c r="N7755" t="str">
        <f>IF((ValuesFromComPort!I7794)&lt;&gt;"",((((ValuesFromComPort!I7794)-$N$2)*0.125)/0.3),"")</f>
        <v/>
      </c>
    </row>
    <row r="7756" spans="2:14" x14ac:dyDescent="0.25">
      <c r="B7756" t="str">
        <f>IF((ValuesFromComPort!A7795)&lt;&gt;"",(((ValuesFromComPort!A7795)-(Calculated!$B$2))/204.8),"")</f>
        <v/>
      </c>
      <c r="C7756" t="str">
        <f>IF((ValuesFromComPort!P7795)&lt;&gt;"",((((ValuesFromComPort!P7795)-(Calculated!$C$2))/204.8)),"")</f>
        <v/>
      </c>
      <c r="E7756" t="str">
        <f>IF((ValuesFromComPort!D7795)&lt;&gt;"",(((ValuesFromComPort!D7795)-(Calculated!$E$2))/1.28/3200),"")</f>
        <v/>
      </c>
      <c r="F7756" t="str">
        <f>IF((ValuesFromComPort!M7795)&lt;&gt;"",(((ValuesFromComPort!M7795)-(Calculated!$F$2))/1.28/3200),"")</f>
        <v/>
      </c>
      <c r="H7756" t="str">
        <f>IF((ValuesFromComPort!F7795)&lt;&gt;"",((((ValuesFromComPort!F7795)-(Calculated!$H$2))/1.28)*3.2),"")</f>
        <v/>
      </c>
      <c r="I7756" t="str">
        <f>IF((ValuesFromComPort!K7795)&lt;&gt;"",((((ValuesFromComPort!K7795)-(Calculated!$I$2))/1.28)*3.2),"")</f>
        <v/>
      </c>
      <c r="K7756" t="str">
        <f>IF((ValuesFromComPort!H7795)&lt;&gt;"",((((ValuesFromComPort!H7795)-$K$2)*0.015625)/0.3),"")</f>
        <v/>
      </c>
      <c r="N7756" t="str">
        <f>IF((ValuesFromComPort!I7795)&lt;&gt;"",((((ValuesFromComPort!I7795)-$N$2)*0.125)/0.3),"")</f>
        <v/>
      </c>
    </row>
    <row r="7757" spans="2:14" x14ac:dyDescent="0.25">
      <c r="B7757" t="str">
        <f>IF((ValuesFromComPort!A7796)&lt;&gt;"",(((ValuesFromComPort!A7796)-(Calculated!$B$2))/204.8),"")</f>
        <v/>
      </c>
      <c r="C7757" t="str">
        <f>IF((ValuesFromComPort!P7796)&lt;&gt;"",((((ValuesFromComPort!P7796)-(Calculated!$C$2))/204.8)),"")</f>
        <v/>
      </c>
      <c r="E7757" t="str">
        <f>IF((ValuesFromComPort!D7796)&lt;&gt;"",(((ValuesFromComPort!D7796)-(Calculated!$E$2))/1.28/3200),"")</f>
        <v/>
      </c>
      <c r="F7757" t="str">
        <f>IF((ValuesFromComPort!M7796)&lt;&gt;"",(((ValuesFromComPort!M7796)-(Calculated!$F$2))/1.28/3200),"")</f>
        <v/>
      </c>
      <c r="H7757" t="str">
        <f>IF((ValuesFromComPort!F7796)&lt;&gt;"",((((ValuesFromComPort!F7796)-(Calculated!$H$2))/1.28)*3.2),"")</f>
        <v/>
      </c>
      <c r="I7757" t="str">
        <f>IF((ValuesFromComPort!K7796)&lt;&gt;"",((((ValuesFromComPort!K7796)-(Calculated!$I$2))/1.28)*3.2),"")</f>
        <v/>
      </c>
      <c r="K7757" t="str">
        <f>IF((ValuesFromComPort!H7796)&lt;&gt;"",((((ValuesFromComPort!H7796)-$K$2)*0.015625)/0.3),"")</f>
        <v/>
      </c>
      <c r="N7757" t="str">
        <f>IF((ValuesFromComPort!I7796)&lt;&gt;"",((((ValuesFromComPort!I7796)-$N$2)*0.125)/0.3),"")</f>
        <v/>
      </c>
    </row>
    <row r="7758" spans="2:14" x14ac:dyDescent="0.25">
      <c r="B7758" t="str">
        <f>IF((ValuesFromComPort!A7797)&lt;&gt;"",(((ValuesFromComPort!A7797)-(Calculated!$B$2))/204.8),"")</f>
        <v/>
      </c>
      <c r="C7758" t="str">
        <f>IF((ValuesFromComPort!P7797)&lt;&gt;"",((((ValuesFromComPort!P7797)-(Calculated!$C$2))/204.8)),"")</f>
        <v/>
      </c>
      <c r="E7758" t="str">
        <f>IF((ValuesFromComPort!D7797)&lt;&gt;"",(((ValuesFromComPort!D7797)-(Calculated!$E$2))/1.28/3200),"")</f>
        <v/>
      </c>
      <c r="F7758" t="str">
        <f>IF((ValuesFromComPort!M7797)&lt;&gt;"",(((ValuesFromComPort!M7797)-(Calculated!$F$2))/1.28/3200),"")</f>
        <v/>
      </c>
      <c r="H7758" t="str">
        <f>IF((ValuesFromComPort!F7797)&lt;&gt;"",((((ValuesFromComPort!F7797)-(Calculated!$H$2))/1.28)*3.2),"")</f>
        <v/>
      </c>
      <c r="I7758" t="str">
        <f>IF((ValuesFromComPort!K7797)&lt;&gt;"",((((ValuesFromComPort!K7797)-(Calculated!$I$2))/1.28)*3.2),"")</f>
        <v/>
      </c>
      <c r="K7758" t="str">
        <f>IF((ValuesFromComPort!H7797)&lt;&gt;"",((((ValuesFromComPort!H7797)-$K$2)*0.015625)/0.3),"")</f>
        <v/>
      </c>
      <c r="N7758" t="str">
        <f>IF((ValuesFromComPort!I7797)&lt;&gt;"",((((ValuesFromComPort!I7797)-$N$2)*0.125)/0.3),"")</f>
        <v/>
      </c>
    </row>
    <row r="7759" spans="2:14" x14ac:dyDescent="0.25">
      <c r="B7759" t="str">
        <f>IF((ValuesFromComPort!A7798)&lt;&gt;"",(((ValuesFromComPort!A7798)-(Calculated!$B$2))/204.8),"")</f>
        <v/>
      </c>
      <c r="C7759" t="str">
        <f>IF((ValuesFromComPort!P7798)&lt;&gt;"",((((ValuesFromComPort!P7798)-(Calculated!$C$2))/204.8)),"")</f>
        <v/>
      </c>
      <c r="E7759" t="str">
        <f>IF((ValuesFromComPort!D7798)&lt;&gt;"",(((ValuesFromComPort!D7798)-(Calculated!$E$2))/1.28/3200),"")</f>
        <v/>
      </c>
      <c r="F7759" t="str">
        <f>IF((ValuesFromComPort!M7798)&lt;&gt;"",(((ValuesFromComPort!M7798)-(Calculated!$F$2))/1.28/3200),"")</f>
        <v/>
      </c>
      <c r="H7759" t="str">
        <f>IF((ValuesFromComPort!F7798)&lt;&gt;"",((((ValuesFromComPort!F7798)-(Calculated!$H$2))/1.28)*3.2),"")</f>
        <v/>
      </c>
      <c r="I7759" t="str">
        <f>IF((ValuesFromComPort!K7798)&lt;&gt;"",((((ValuesFromComPort!K7798)-(Calculated!$I$2))/1.28)*3.2),"")</f>
        <v/>
      </c>
      <c r="K7759" t="str">
        <f>IF((ValuesFromComPort!H7798)&lt;&gt;"",((((ValuesFromComPort!H7798)-$K$2)*0.015625)/0.3),"")</f>
        <v/>
      </c>
      <c r="N7759" t="str">
        <f>IF((ValuesFromComPort!I7798)&lt;&gt;"",((((ValuesFromComPort!I7798)-$N$2)*0.125)/0.3),"")</f>
        <v/>
      </c>
    </row>
    <row r="7760" spans="2:14" x14ac:dyDescent="0.25">
      <c r="B7760" t="str">
        <f>IF((ValuesFromComPort!A7799)&lt;&gt;"",(((ValuesFromComPort!A7799)-(Calculated!$B$2))/204.8),"")</f>
        <v/>
      </c>
      <c r="C7760" t="str">
        <f>IF((ValuesFromComPort!P7799)&lt;&gt;"",((((ValuesFromComPort!P7799)-(Calculated!$C$2))/204.8)),"")</f>
        <v/>
      </c>
      <c r="E7760" t="str">
        <f>IF((ValuesFromComPort!D7799)&lt;&gt;"",(((ValuesFromComPort!D7799)-(Calculated!$E$2))/1.28/3200),"")</f>
        <v/>
      </c>
      <c r="F7760" t="str">
        <f>IF((ValuesFromComPort!M7799)&lt;&gt;"",(((ValuesFromComPort!M7799)-(Calculated!$F$2))/1.28/3200),"")</f>
        <v/>
      </c>
      <c r="H7760" t="str">
        <f>IF((ValuesFromComPort!F7799)&lt;&gt;"",((((ValuesFromComPort!F7799)-(Calculated!$H$2))/1.28)*3.2),"")</f>
        <v/>
      </c>
      <c r="I7760" t="str">
        <f>IF((ValuesFromComPort!K7799)&lt;&gt;"",((((ValuesFromComPort!K7799)-(Calculated!$I$2))/1.28)*3.2),"")</f>
        <v/>
      </c>
      <c r="K7760" t="str">
        <f>IF((ValuesFromComPort!H7799)&lt;&gt;"",((((ValuesFromComPort!H7799)-$K$2)*0.015625)/0.3),"")</f>
        <v/>
      </c>
      <c r="N7760" t="str">
        <f>IF((ValuesFromComPort!I7799)&lt;&gt;"",((((ValuesFromComPort!I7799)-$N$2)*0.125)/0.3),"")</f>
        <v/>
      </c>
    </row>
    <row r="7761" spans="2:14" x14ac:dyDescent="0.25">
      <c r="B7761" t="str">
        <f>IF((ValuesFromComPort!A7800)&lt;&gt;"",(((ValuesFromComPort!A7800)-(Calculated!$B$2))/204.8),"")</f>
        <v/>
      </c>
      <c r="C7761" t="str">
        <f>IF((ValuesFromComPort!P7800)&lt;&gt;"",((((ValuesFromComPort!P7800)-(Calculated!$C$2))/204.8)),"")</f>
        <v/>
      </c>
      <c r="E7761" t="str">
        <f>IF((ValuesFromComPort!D7800)&lt;&gt;"",(((ValuesFromComPort!D7800)-(Calculated!$E$2))/1.28/3200),"")</f>
        <v/>
      </c>
      <c r="F7761" t="str">
        <f>IF((ValuesFromComPort!M7800)&lt;&gt;"",(((ValuesFromComPort!M7800)-(Calculated!$F$2))/1.28/3200),"")</f>
        <v/>
      </c>
      <c r="H7761" t="str">
        <f>IF((ValuesFromComPort!F7800)&lt;&gt;"",((((ValuesFromComPort!F7800)-(Calculated!$H$2))/1.28)*3.2),"")</f>
        <v/>
      </c>
      <c r="I7761" t="str">
        <f>IF((ValuesFromComPort!K7800)&lt;&gt;"",((((ValuesFromComPort!K7800)-(Calculated!$I$2))/1.28)*3.2),"")</f>
        <v/>
      </c>
      <c r="K7761" t="str">
        <f>IF((ValuesFromComPort!H7800)&lt;&gt;"",((((ValuesFromComPort!H7800)-$K$2)*0.015625)/0.3),"")</f>
        <v/>
      </c>
      <c r="N7761" t="str">
        <f>IF((ValuesFromComPort!I7800)&lt;&gt;"",((((ValuesFromComPort!I7800)-$N$2)*0.125)/0.3),"")</f>
        <v/>
      </c>
    </row>
    <row r="7762" spans="2:14" x14ac:dyDescent="0.25">
      <c r="B7762" t="str">
        <f>IF((ValuesFromComPort!A7801)&lt;&gt;"",(((ValuesFromComPort!A7801)-(Calculated!$B$2))/204.8),"")</f>
        <v/>
      </c>
      <c r="C7762" t="str">
        <f>IF((ValuesFromComPort!P7801)&lt;&gt;"",((((ValuesFromComPort!P7801)-(Calculated!$C$2))/204.8)),"")</f>
        <v/>
      </c>
      <c r="E7762" t="str">
        <f>IF((ValuesFromComPort!D7801)&lt;&gt;"",(((ValuesFromComPort!D7801)-(Calculated!$E$2))/1.28/3200),"")</f>
        <v/>
      </c>
      <c r="F7762" t="str">
        <f>IF((ValuesFromComPort!M7801)&lt;&gt;"",(((ValuesFromComPort!M7801)-(Calculated!$F$2))/1.28/3200),"")</f>
        <v/>
      </c>
      <c r="H7762" t="str">
        <f>IF((ValuesFromComPort!F7801)&lt;&gt;"",((((ValuesFromComPort!F7801)-(Calculated!$H$2))/1.28)*3.2),"")</f>
        <v/>
      </c>
      <c r="I7762" t="str">
        <f>IF((ValuesFromComPort!K7801)&lt;&gt;"",((((ValuesFromComPort!K7801)-(Calculated!$I$2))/1.28)*3.2),"")</f>
        <v/>
      </c>
      <c r="K7762" t="str">
        <f>IF((ValuesFromComPort!H7801)&lt;&gt;"",((((ValuesFromComPort!H7801)-$K$2)*0.015625)/0.3),"")</f>
        <v/>
      </c>
      <c r="N7762" t="str">
        <f>IF((ValuesFromComPort!I7801)&lt;&gt;"",((((ValuesFromComPort!I7801)-$N$2)*0.125)/0.3),"")</f>
        <v/>
      </c>
    </row>
    <row r="7763" spans="2:14" x14ac:dyDescent="0.25">
      <c r="B7763" t="str">
        <f>IF((ValuesFromComPort!A7802)&lt;&gt;"",(((ValuesFromComPort!A7802)-(Calculated!$B$2))/204.8),"")</f>
        <v/>
      </c>
      <c r="C7763" t="str">
        <f>IF((ValuesFromComPort!P7802)&lt;&gt;"",((((ValuesFromComPort!P7802)-(Calculated!$C$2))/204.8)),"")</f>
        <v/>
      </c>
      <c r="E7763" t="str">
        <f>IF((ValuesFromComPort!D7802)&lt;&gt;"",(((ValuesFromComPort!D7802)-(Calculated!$E$2))/1.28/3200),"")</f>
        <v/>
      </c>
      <c r="F7763" t="str">
        <f>IF((ValuesFromComPort!M7802)&lt;&gt;"",(((ValuesFromComPort!M7802)-(Calculated!$F$2))/1.28/3200),"")</f>
        <v/>
      </c>
      <c r="H7763" t="str">
        <f>IF((ValuesFromComPort!F7802)&lt;&gt;"",((((ValuesFromComPort!F7802)-(Calculated!$H$2))/1.28)*3.2),"")</f>
        <v/>
      </c>
      <c r="I7763" t="str">
        <f>IF((ValuesFromComPort!K7802)&lt;&gt;"",((((ValuesFromComPort!K7802)-(Calculated!$I$2))/1.28)*3.2),"")</f>
        <v/>
      </c>
      <c r="K7763" t="str">
        <f>IF((ValuesFromComPort!H7802)&lt;&gt;"",((((ValuesFromComPort!H7802)-$K$2)*0.015625)/0.3),"")</f>
        <v/>
      </c>
      <c r="N7763" t="str">
        <f>IF((ValuesFromComPort!I7802)&lt;&gt;"",((((ValuesFromComPort!I7802)-$N$2)*0.125)/0.3),"")</f>
        <v/>
      </c>
    </row>
    <row r="7764" spans="2:14" x14ac:dyDescent="0.25">
      <c r="B7764" t="str">
        <f>IF((ValuesFromComPort!A7803)&lt;&gt;"",(((ValuesFromComPort!A7803)-(Calculated!$B$2))/204.8),"")</f>
        <v/>
      </c>
      <c r="C7764" t="str">
        <f>IF((ValuesFromComPort!P7803)&lt;&gt;"",((((ValuesFromComPort!P7803)-(Calculated!$C$2))/204.8)),"")</f>
        <v/>
      </c>
      <c r="E7764" t="str">
        <f>IF((ValuesFromComPort!D7803)&lt;&gt;"",(((ValuesFromComPort!D7803)-(Calculated!$E$2))/1.28/3200),"")</f>
        <v/>
      </c>
      <c r="F7764" t="str">
        <f>IF((ValuesFromComPort!M7803)&lt;&gt;"",(((ValuesFromComPort!M7803)-(Calculated!$F$2))/1.28/3200),"")</f>
        <v/>
      </c>
      <c r="H7764" t="str">
        <f>IF((ValuesFromComPort!F7803)&lt;&gt;"",((((ValuesFromComPort!F7803)-(Calculated!$H$2))/1.28)*3.2),"")</f>
        <v/>
      </c>
      <c r="I7764" t="str">
        <f>IF((ValuesFromComPort!K7803)&lt;&gt;"",((((ValuesFromComPort!K7803)-(Calculated!$I$2))/1.28)*3.2),"")</f>
        <v/>
      </c>
      <c r="K7764" t="str">
        <f>IF((ValuesFromComPort!H7803)&lt;&gt;"",((((ValuesFromComPort!H7803)-$K$2)*0.015625)/0.3),"")</f>
        <v/>
      </c>
      <c r="N7764" t="str">
        <f>IF((ValuesFromComPort!I7803)&lt;&gt;"",((((ValuesFromComPort!I7803)-$N$2)*0.125)/0.3),"")</f>
        <v/>
      </c>
    </row>
    <row r="7765" spans="2:14" x14ac:dyDescent="0.25">
      <c r="B7765" t="str">
        <f>IF((ValuesFromComPort!A7804)&lt;&gt;"",(((ValuesFromComPort!A7804)-(Calculated!$B$2))/204.8),"")</f>
        <v/>
      </c>
      <c r="C7765" t="str">
        <f>IF((ValuesFromComPort!P7804)&lt;&gt;"",((((ValuesFromComPort!P7804)-(Calculated!$C$2))/204.8)),"")</f>
        <v/>
      </c>
      <c r="E7765" t="str">
        <f>IF((ValuesFromComPort!D7804)&lt;&gt;"",(((ValuesFromComPort!D7804)-(Calculated!$E$2))/1.28/3200),"")</f>
        <v/>
      </c>
      <c r="F7765" t="str">
        <f>IF((ValuesFromComPort!M7804)&lt;&gt;"",(((ValuesFromComPort!M7804)-(Calculated!$F$2))/1.28/3200),"")</f>
        <v/>
      </c>
      <c r="H7765" t="str">
        <f>IF((ValuesFromComPort!F7804)&lt;&gt;"",((((ValuesFromComPort!F7804)-(Calculated!$H$2))/1.28)*3.2),"")</f>
        <v/>
      </c>
      <c r="I7765" t="str">
        <f>IF((ValuesFromComPort!K7804)&lt;&gt;"",((((ValuesFromComPort!K7804)-(Calculated!$I$2))/1.28)*3.2),"")</f>
        <v/>
      </c>
      <c r="K7765" t="str">
        <f>IF((ValuesFromComPort!H7804)&lt;&gt;"",((((ValuesFromComPort!H7804)-$K$2)*0.015625)/0.3),"")</f>
        <v/>
      </c>
      <c r="N7765" t="str">
        <f>IF((ValuesFromComPort!I7804)&lt;&gt;"",((((ValuesFromComPort!I7804)-$N$2)*0.125)/0.3),"")</f>
        <v/>
      </c>
    </row>
    <row r="7766" spans="2:14" x14ac:dyDescent="0.25">
      <c r="B7766" t="str">
        <f>IF((ValuesFromComPort!A7805)&lt;&gt;"",(((ValuesFromComPort!A7805)-(Calculated!$B$2))/204.8),"")</f>
        <v/>
      </c>
      <c r="C7766" t="str">
        <f>IF((ValuesFromComPort!P7805)&lt;&gt;"",((((ValuesFromComPort!P7805)-(Calculated!$C$2))/204.8)),"")</f>
        <v/>
      </c>
      <c r="E7766" t="str">
        <f>IF((ValuesFromComPort!D7805)&lt;&gt;"",(((ValuesFromComPort!D7805)-(Calculated!$E$2))/1.28/3200),"")</f>
        <v/>
      </c>
      <c r="F7766" t="str">
        <f>IF((ValuesFromComPort!M7805)&lt;&gt;"",(((ValuesFromComPort!M7805)-(Calculated!$F$2))/1.28/3200),"")</f>
        <v/>
      </c>
      <c r="H7766" t="str">
        <f>IF((ValuesFromComPort!F7805)&lt;&gt;"",((((ValuesFromComPort!F7805)-(Calculated!$H$2))/1.28)*3.2),"")</f>
        <v/>
      </c>
      <c r="I7766" t="str">
        <f>IF((ValuesFromComPort!K7805)&lt;&gt;"",((((ValuesFromComPort!K7805)-(Calculated!$I$2))/1.28)*3.2),"")</f>
        <v/>
      </c>
      <c r="K7766" t="str">
        <f>IF((ValuesFromComPort!H7805)&lt;&gt;"",((((ValuesFromComPort!H7805)-$K$2)*0.015625)/0.3),"")</f>
        <v/>
      </c>
      <c r="N7766" t="str">
        <f>IF((ValuesFromComPort!I7805)&lt;&gt;"",((((ValuesFromComPort!I7805)-$N$2)*0.125)/0.3),"")</f>
        <v/>
      </c>
    </row>
    <row r="7767" spans="2:14" x14ac:dyDescent="0.25">
      <c r="B7767" t="str">
        <f>IF((ValuesFromComPort!A7806)&lt;&gt;"",(((ValuesFromComPort!A7806)-(Calculated!$B$2))/204.8),"")</f>
        <v/>
      </c>
      <c r="C7767" t="str">
        <f>IF((ValuesFromComPort!P7806)&lt;&gt;"",((((ValuesFromComPort!P7806)-(Calculated!$C$2))/204.8)),"")</f>
        <v/>
      </c>
      <c r="E7767" t="str">
        <f>IF((ValuesFromComPort!D7806)&lt;&gt;"",(((ValuesFromComPort!D7806)-(Calculated!$E$2))/1.28/3200),"")</f>
        <v/>
      </c>
      <c r="F7767" t="str">
        <f>IF((ValuesFromComPort!M7806)&lt;&gt;"",(((ValuesFromComPort!M7806)-(Calculated!$F$2))/1.28/3200),"")</f>
        <v/>
      </c>
      <c r="H7767" t="str">
        <f>IF((ValuesFromComPort!F7806)&lt;&gt;"",((((ValuesFromComPort!F7806)-(Calculated!$H$2))/1.28)*3.2),"")</f>
        <v/>
      </c>
      <c r="I7767" t="str">
        <f>IF((ValuesFromComPort!K7806)&lt;&gt;"",((((ValuesFromComPort!K7806)-(Calculated!$I$2))/1.28)*3.2),"")</f>
        <v/>
      </c>
      <c r="K7767" t="str">
        <f>IF((ValuesFromComPort!H7806)&lt;&gt;"",((((ValuesFromComPort!H7806)-$K$2)*0.015625)/0.3),"")</f>
        <v/>
      </c>
      <c r="N7767" t="str">
        <f>IF((ValuesFromComPort!I7806)&lt;&gt;"",((((ValuesFromComPort!I7806)-$N$2)*0.125)/0.3),"")</f>
        <v/>
      </c>
    </row>
    <row r="7768" spans="2:14" x14ac:dyDescent="0.25">
      <c r="B7768" t="str">
        <f>IF((ValuesFromComPort!A7807)&lt;&gt;"",(((ValuesFromComPort!A7807)-(Calculated!$B$2))/204.8),"")</f>
        <v/>
      </c>
      <c r="C7768" t="str">
        <f>IF((ValuesFromComPort!P7807)&lt;&gt;"",((((ValuesFromComPort!P7807)-(Calculated!$C$2))/204.8)),"")</f>
        <v/>
      </c>
      <c r="E7768" t="str">
        <f>IF((ValuesFromComPort!D7807)&lt;&gt;"",(((ValuesFromComPort!D7807)-(Calculated!$E$2))/1.28/3200),"")</f>
        <v/>
      </c>
      <c r="F7768" t="str">
        <f>IF((ValuesFromComPort!M7807)&lt;&gt;"",(((ValuesFromComPort!M7807)-(Calculated!$F$2))/1.28/3200),"")</f>
        <v/>
      </c>
      <c r="H7768" t="str">
        <f>IF((ValuesFromComPort!F7807)&lt;&gt;"",((((ValuesFromComPort!F7807)-(Calculated!$H$2))/1.28)*3.2),"")</f>
        <v/>
      </c>
      <c r="I7768" t="str">
        <f>IF((ValuesFromComPort!K7807)&lt;&gt;"",((((ValuesFromComPort!K7807)-(Calculated!$I$2))/1.28)*3.2),"")</f>
        <v/>
      </c>
      <c r="K7768" t="str">
        <f>IF((ValuesFromComPort!H7807)&lt;&gt;"",((((ValuesFromComPort!H7807)-$K$2)*0.015625)/0.3),"")</f>
        <v/>
      </c>
      <c r="N7768" t="str">
        <f>IF((ValuesFromComPort!I7807)&lt;&gt;"",((((ValuesFromComPort!I7807)-$N$2)*0.125)/0.3),"")</f>
        <v/>
      </c>
    </row>
    <row r="7769" spans="2:14" x14ac:dyDescent="0.25">
      <c r="B7769" t="str">
        <f>IF((ValuesFromComPort!A7808)&lt;&gt;"",(((ValuesFromComPort!A7808)-(Calculated!$B$2))/204.8),"")</f>
        <v/>
      </c>
      <c r="C7769" t="str">
        <f>IF((ValuesFromComPort!P7808)&lt;&gt;"",((((ValuesFromComPort!P7808)-(Calculated!$C$2))/204.8)),"")</f>
        <v/>
      </c>
      <c r="E7769" t="str">
        <f>IF((ValuesFromComPort!D7808)&lt;&gt;"",(((ValuesFromComPort!D7808)-(Calculated!$E$2))/1.28/3200),"")</f>
        <v/>
      </c>
      <c r="F7769" t="str">
        <f>IF((ValuesFromComPort!M7808)&lt;&gt;"",(((ValuesFromComPort!M7808)-(Calculated!$F$2))/1.28/3200),"")</f>
        <v/>
      </c>
      <c r="H7769" t="str">
        <f>IF((ValuesFromComPort!F7808)&lt;&gt;"",((((ValuesFromComPort!F7808)-(Calculated!$H$2))/1.28)*3.2),"")</f>
        <v/>
      </c>
      <c r="I7769" t="str">
        <f>IF((ValuesFromComPort!K7808)&lt;&gt;"",((((ValuesFromComPort!K7808)-(Calculated!$I$2))/1.28)*3.2),"")</f>
        <v/>
      </c>
      <c r="K7769" t="str">
        <f>IF((ValuesFromComPort!H7808)&lt;&gt;"",((((ValuesFromComPort!H7808)-$K$2)*0.015625)/0.3),"")</f>
        <v/>
      </c>
      <c r="N7769" t="str">
        <f>IF((ValuesFromComPort!I7808)&lt;&gt;"",((((ValuesFromComPort!I7808)-$N$2)*0.125)/0.3),"")</f>
        <v/>
      </c>
    </row>
    <row r="7770" spans="2:14" x14ac:dyDescent="0.25">
      <c r="B7770" t="str">
        <f>IF((ValuesFromComPort!A7809)&lt;&gt;"",(((ValuesFromComPort!A7809)-(Calculated!$B$2))/204.8),"")</f>
        <v/>
      </c>
      <c r="C7770" t="str">
        <f>IF((ValuesFromComPort!P7809)&lt;&gt;"",((((ValuesFromComPort!P7809)-(Calculated!$C$2))/204.8)),"")</f>
        <v/>
      </c>
      <c r="E7770" t="str">
        <f>IF((ValuesFromComPort!D7809)&lt;&gt;"",(((ValuesFromComPort!D7809)-(Calculated!$E$2))/1.28/3200),"")</f>
        <v/>
      </c>
      <c r="F7770" t="str">
        <f>IF((ValuesFromComPort!M7809)&lt;&gt;"",(((ValuesFromComPort!M7809)-(Calculated!$F$2))/1.28/3200),"")</f>
        <v/>
      </c>
      <c r="H7770" t="str">
        <f>IF((ValuesFromComPort!F7809)&lt;&gt;"",((((ValuesFromComPort!F7809)-(Calculated!$H$2))/1.28)*3.2),"")</f>
        <v/>
      </c>
      <c r="I7770" t="str">
        <f>IF((ValuesFromComPort!K7809)&lt;&gt;"",((((ValuesFromComPort!K7809)-(Calculated!$I$2))/1.28)*3.2),"")</f>
        <v/>
      </c>
      <c r="K7770" t="str">
        <f>IF((ValuesFromComPort!H7809)&lt;&gt;"",((((ValuesFromComPort!H7809)-$K$2)*0.015625)/0.3),"")</f>
        <v/>
      </c>
      <c r="N7770" t="str">
        <f>IF((ValuesFromComPort!I7809)&lt;&gt;"",((((ValuesFromComPort!I7809)-$N$2)*0.125)/0.3),"")</f>
        <v/>
      </c>
    </row>
    <row r="7771" spans="2:14" x14ac:dyDescent="0.25">
      <c r="B7771" t="str">
        <f>IF((ValuesFromComPort!A7810)&lt;&gt;"",(((ValuesFromComPort!A7810)-(Calculated!$B$2))/204.8),"")</f>
        <v/>
      </c>
      <c r="C7771" t="str">
        <f>IF((ValuesFromComPort!P7810)&lt;&gt;"",((((ValuesFromComPort!P7810)-(Calculated!$C$2))/204.8)),"")</f>
        <v/>
      </c>
      <c r="E7771" t="str">
        <f>IF((ValuesFromComPort!D7810)&lt;&gt;"",(((ValuesFromComPort!D7810)-(Calculated!$E$2))/1.28/3200),"")</f>
        <v/>
      </c>
      <c r="F7771" t="str">
        <f>IF((ValuesFromComPort!M7810)&lt;&gt;"",(((ValuesFromComPort!M7810)-(Calculated!$F$2))/1.28/3200),"")</f>
        <v/>
      </c>
      <c r="H7771" t="str">
        <f>IF((ValuesFromComPort!F7810)&lt;&gt;"",((((ValuesFromComPort!F7810)-(Calculated!$H$2))/1.28)*3.2),"")</f>
        <v/>
      </c>
      <c r="I7771" t="str">
        <f>IF((ValuesFromComPort!K7810)&lt;&gt;"",((((ValuesFromComPort!K7810)-(Calculated!$I$2))/1.28)*3.2),"")</f>
        <v/>
      </c>
      <c r="K7771" t="str">
        <f>IF((ValuesFromComPort!H7810)&lt;&gt;"",((((ValuesFromComPort!H7810)-$K$2)*0.015625)/0.3),"")</f>
        <v/>
      </c>
      <c r="N7771" t="str">
        <f>IF((ValuesFromComPort!I7810)&lt;&gt;"",((((ValuesFromComPort!I7810)-$N$2)*0.125)/0.3),"")</f>
        <v/>
      </c>
    </row>
    <row r="7772" spans="2:14" x14ac:dyDescent="0.25">
      <c r="B7772" t="str">
        <f>IF((ValuesFromComPort!A7811)&lt;&gt;"",(((ValuesFromComPort!A7811)-(Calculated!$B$2))/204.8),"")</f>
        <v/>
      </c>
      <c r="C7772" t="str">
        <f>IF((ValuesFromComPort!P7811)&lt;&gt;"",((((ValuesFromComPort!P7811)-(Calculated!$C$2))/204.8)),"")</f>
        <v/>
      </c>
      <c r="E7772" t="str">
        <f>IF((ValuesFromComPort!D7811)&lt;&gt;"",(((ValuesFromComPort!D7811)-(Calculated!$E$2))/1.28/3200),"")</f>
        <v/>
      </c>
      <c r="F7772" t="str">
        <f>IF((ValuesFromComPort!M7811)&lt;&gt;"",(((ValuesFromComPort!M7811)-(Calculated!$F$2))/1.28/3200),"")</f>
        <v/>
      </c>
      <c r="H7772" t="str">
        <f>IF((ValuesFromComPort!F7811)&lt;&gt;"",((((ValuesFromComPort!F7811)-(Calculated!$H$2))/1.28)*3.2),"")</f>
        <v/>
      </c>
      <c r="I7772" t="str">
        <f>IF((ValuesFromComPort!K7811)&lt;&gt;"",((((ValuesFromComPort!K7811)-(Calculated!$I$2))/1.28)*3.2),"")</f>
        <v/>
      </c>
      <c r="K7772" t="str">
        <f>IF((ValuesFromComPort!H7811)&lt;&gt;"",((((ValuesFromComPort!H7811)-$K$2)*0.015625)/0.3),"")</f>
        <v/>
      </c>
      <c r="N7772" t="str">
        <f>IF((ValuesFromComPort!I7811)&lt;&gt;"",((((ValuesFromComPort!I7811)-$N$2)*0.125)/0.3),"")</f>
        <v/>
      </c>
    </row>
    <row r="7773" spans="2:14" x14ac:dyDescent="0.25">
      <c r="B7773" t="str">
        <f>IF((ValuesFromComPort!A7812)&lt;&gt;"",(((ValuesFromComPort!A7812)-(Calculated!$B$2))/204.8),"")</f>
        <v/>
      </c>
      <c r="C7773" t="str">
        <f>IF((ValuesFromComPort!P7812)&lt;&gt;"",((((ValuesFromComPort!P7812)-(Calculated!$C$2))/204.8)),"")</f>
        <v/>
      </c>
      <c r="E7773" t="str">
        <f>IF((ValuesFromComPort!D7812)&lt;&gt;"",(((ValuesFromComPort!D7812)-(Calculated!$E$2))/1.28/3200),"")</f>
        <v/>
      </c>
      <c r="F7773" t="str">
        <f>IF((ValuesFromComPort!M7812)&lt;&gt;"",(((ValuesFromComPort!M7812)-(Calculated!$F$2))/1.28/3200),"")</f>
        <v/>
      </c>
      <c r="H7773" t="str">
        <f>IF((ValuesFromComPort!F7812)&lt;&gt;"",((((ValuesFromComPort!F7812)-(Calculated!$H$2))/1.28)*3.2),"")</f>
        <v/>
      </c>
      <c r="I7773" t="str">
        <f>IF((ValuesFromComPort!K7812)&lt;&gt;"",((((ValuesFromComPort!K7812)-(Calculated!$I$2))/1.28)*3.2),"")</f>
        <v/>
      </c>
      <c r="K7773" t="str">
        <f>IF((ValuesFromComPort!H7812)&lt;&gt;"",((((ValuesFromComPort!H7812)-$K$2)*0.015625)/0.3),"")</f>
        <v/>
      </c>
      <c r="N7773" t="str">
        <f>IF((ValuesFromComPort!I7812)&lt;&gt;"",((((ValuesFromComPort!I7812)-$N$2)*0.125)/0.3),"")</f>
        <v/>
      </c>
    </row>
    <row r="7774" spans="2:14" x14ac:dyDescent="0.25">
      <c r="B7774" t="str">
        <f>IF((ValuesFromComPort!A7813)&lt;&gt;"",(((ValuesFromComPort!A7813)-(Calculated!$B$2))/204.8),"")</f>
        <v/>
      </c>
      <c r="C7774" t="str">
        <f>IF((ValuesFromComPort!P7813)&lt;&gt;"",((((ValuesFromComPort!P7813)-(Calculated!$C$2))/204.8)),"")</f>
        <v/>
      </c>
      <c r="E7774" t="str">
        <f>IF((ValuesFromComPort!D7813)&lt;&gt;"",(((ValuesFromComPort!D7813)-(Calculated!$E$2))/1.28/3200),"")</f>
        <v/>
      </c>
      <c r="F7774" t="str">
        <f>IF((ValuesFromComPort!M7813)&lt;&gt;"",(((ValuesFromComPort!M7813)-(Calculated!$F$2))/1.28/3200),"")</f>
        <v/>
      </c>
      <c r="H7774" t="str">
        <f>IF((ValuesFromComPort!F7813)&lt;&gt;"",((((ValuesFromComPort!F7813)-(Calculated!$H$2))/1.28)*3.2),"")</f>
        <v/>
      </c>
      <c r="I7774" t="str">
        <f>IF((ValuesFromComPort!K7813)&lt;&gt;"",((((ValuesFromComPort!K7813)-(Calculated!$I$2))/1.28)*3.2),"")</f>
        <v/>
      </c>
      <c r="K7774" t="str">
        <f>IF((ValuesFromComPort!H7813)&lt;&gt;"",((((ValuesFromComPort!H7813)-$K$2)*0.015625)/0.3),"")</f>
        <v/>
      </c>
      <c r="N7774" t="str">
        <f>IF((ValuesFromComPort!I7813)&lt;&gt;"",((((ValuesFromComPort!I7813)-$N$2)*0.125)/0.3),"")</f>
        <v/>
      </c>
    </row>
    <row r="7775" spans="2:14" x14ac:dyDescent="0.25">
      <c r="B7775" t="str">
        <f>IF((ValuesFromComPort!A7814)&lt;&gt;"",(((ValuesFromComPort!A7814)-(Calculated!$B$2))/204.8),"")</f>
        <v/>
      </c>
      <c r="C7775" t="str">
        <f>IF((ValuesFromComPort!P7814)&lt;&gt;"",((((ValuesFromComPort!P7814)-(Calculated!$C$2))/204.8)),"")</f>
        <v/>
      </c>
      <c r="E7775" t="str">
        <f>IF((ValuesFromComPort!D7814)&lt;&gt;"",(((ValuesFromComPort!D7814)-(Calculated!$E$2))/1.28/3200),"")</f>
        <v/>
      </c>
      <c r="F7775" t="str">
        <f>IF((ValuesFromComPort!M7814)&lt;&gt;"",(((ValuesFromComPort!M7814)-(Calculated!$F$2))/1.28/3200),"")</f>
        <v/>
      </c>
      <c r="H7775" t="str">
        <f>IF((ValuesFromComPort!F7814)&lt;&gt;"",((((ValuesFromComPort!F7814)-(Calculated!$H$2))/1.28)*3.2),"")</f>
        <v/>
      </c>
      <c r="I7775" t="str">
        <f>IF((ValuesFromComPort!K7814)&lt;&gt;"",((((ValuesFromComPort!K7814)-(Calculated!$I$2))/1.28)*3.2),"")</f>
        <v/>
      </c>
      <c r="K7775" t="str">
        <f>IF((ValuesFromComPort!H7814)&lt;&gt;"",((((ValuesFromComPort!H7814)-$K$2)*0.015625)/0.3),"")</f>
        <v/>
      </c>
      <c r="N7775" t="str">
        <f>IF((ValuesFromComPort!I7814)&lt;&gt;"",((((ValuesFromComPort!I7814)-$N$2)*0.125)/0.3),"")</f>
        <v/>
      </c>
    </row>
    <row r="7776" spans="2:14" x14ac:dyDescent="0.25">
      <c r="B7776" t="str">
        <f>IF((ValuesFromComPort!A7815)&lt;&gt;"",(((ValuesFromComPort!A7815)-(Calculated!$B$2))/204.8),"")</f>
        <v/>
      </c>
      <c r="C7776" t="str">
        <f>IF((ValuesFromComPort!P7815)&lt;&gt;"",((((ValuesFromComPort!P7815)-(Calculated!$C$2))/204.8)),"")</f>
        <v/>
      </c>
      <c r="E7776" t="str">
        <f>IF((ValuesFromComPort!D7815)&lt;&gt;"",(((ValuesFromComPort!D7815)-(Calculated!$E$2))/1.28/3200),"")</f>
        <v/>
      </c>
      <c r="F7776" t="str">
        <f>IF((ValuesFromComPort!M7815)&lt;&gt;"",(((ValuesFromComPort!M7815)-(Calculated!$F$2))/1.28/3200),"")</f>
        <v/>
      </c>
      <c r="H7776" t="str">
        <f>IF((ValuesFromComPort!F7815)&lt;&gt;"",((((ValuesFromComPort!F7815)-(Calculated!$H$2))/1.28)*3.2),"")</f>
        <v/>
      </c>
      <c r="I7776" t="str">
        <f>IF((ValuesFromComPort!K7815)&lt;&gt;"",((((ValuesFromComPort!K7815)-(Calculated!$I$2))/1.28)*3.2),"")</f>
        <v/>
      </c>
      <c r="K7776" t="str">
        <f>IF((ValuesFromComPort!H7815)&lt;&gt;"",((((ValuesFromComPort!H7815)-$K$2)*0.015625)/0.3),"")</f>
        <v/>
      </c>
      <c r="N7776" t="str">
        <f>IF((ValuesFromComPort!I7815)&lt;&gt;"",((((ValuesFromComPort!I7815)-$N$2)*0.125)/0.3),"")</f>
        <v/>
      </c>
    </row>
    <row r="7777" spans="2:14" x14ac:dyDescent="0.25">
      <c r="B7777" t="str">
        <f>IF((ValuesFromComPort!A7816)&lt;&gt;"",(((ValuesFromComPort!A7816)-(Calculated!$B$2))/204.8),"")</f>
        <v/>
      </c>
      <c r="C7777" t="str">
        <f>IF((ValuesFromComPort!P7816)&lt;&gt;"",((((ValuesFromComPort!P7816)-(Calculated!$C$2))/204.8)),"")</f>
        <v/>
      </c>
      <c r="E7777" t="str">
        <f>IF((ValuesFromComPort!D7816)&lt;&gt;"",(((ValuesFromComPort!D7816)-(Calculated!$E$2))/1.28/3200),"")</f>
        <v/>
      </c>
      <c r="F7777" t="str">
        <f>IF((ValuesFromComPort!M7816)&lt;&gt;"",(((ValuesFromComPort!M7816)-(Calculated!$F$2))/1.28/3200),"")</f>
        <v/>
      </c>
      <c r="H7777" t="str">
        <f>IF((ValuesFromComPort!F7816)&lt;&gt;"",((((ValuesFromComPort!F7816)-(Calculated!$H$2))/1.28)*3.2),"")</f>
        <v/>
      </c>
      <c r="I7777" t="str">
        <f>IF((ValuesFromComPort!K7816)&lt;&gt;"",((((ValuesFromComPort!K7816)-(Calculated!$I$2))/1.28)*3.2),"")</f>
        <v/>
      </c>
      <c r="K7777" t="str">
        <f>IF((ValuesFromComPort!H7816)&lt;&gt;"",((((ValuesFromComPort!H7816)-$K$2)*0.015625)/0.3),"")</f>
        <v/>
      </c>
      <c r="N7777" t="str">
        <f>IF((ValuesFromComPort!I7816)&lt;&gt;"",((((ValuesFromComPort!I7816)-$N$2)*0.125)/0.3),"")</f>
        <v/>
      </c>
    </row>
    <row r="7778" spans="2:14" x14ac:dyDescent="0.25">
      <c r="B7778" t="str">
        <f>IF((ValuesFromComPort!A7817)&lt;&gt;"",(((ValuesFromComPort!A7817)-(Calculated!$B$2))/204.8),"")</f>
        <v/>
      </c>
      <c r="C7778" t="str">
        <f>IF((ValuesFromComPort!P7817)&lt;&gt;"",((((ValuesFromComPort!P7817)-(Calculated!$C$2))/204.8)),"")</f>
        <v/>
      </c>
      <c r="E7778" t="str">
        <f>IF((ValuesFromComPort!D7817)&lt;&gt;"",(((ValuesFromComPort!D7817)-(Calculated!$E$2))/1.28/3200),"")</f>
        <v/>
      </c>
      <c r="F7778" t="str">
        <f>IF((ValuesFromComPort!M7817)&lt;&gt;"",(((ValuesFromComPort!M7817)-(Calculated!$F$2))/1.28/3200),"")</f>
        <v/>
      </c>
      <c r="H7778" t="str">
        <f>IF((ValuesFromComPort!F7817)&lt;&gt;"",((((ValuesFromComPort!F7817)-(Calculated!$H$2))/1.28)*3.2),"")</f>
        <v/>
      </c>
      <c r="I7778" t="str">
        <f>IF((ValuesFromComPort!K7817)&lt;&gt;"",((((ValuesFromComPort!K7817)-(Calculated!$I$2))/1.28)*3.2),"")</f>
        <v/>
      </c>
      <c r="K7778" t="str">
        <f>IF((ValuesFromComPort!H7817)&lt;&gt;"",((((ValuesFromComPort!H7817)-$K$2)*0.015625)/0.3),"")</f>
        <v/>
      </c>
      <c r="N7778" t="str">
        <f>IF((ValuesFromComPort!I7817)&lt;&gt;"",((((ValuesFromComPort!I7817)-$N$2)*0.125)/0.3),"")</f>
        <v/>
      </c>
    </row>
    <row r="7779" spans="2:14" x14ac:dyDescent="0.25">
      <c r="B7779" t="str">
        <f>IF((ValuesFromComPort!A7818)&lt;&gt;"",(((ValuesFromComPort!A7818)-(Calculated!$B$2))/204.8),"")</f>
        <v/>
      </c>
      <c r="C7779" t="str">
        <f>IF((ValuesFromComPort!P7818)&lt;&gt;"",((((ValuesFromComPort!P7818)-(Calculated!$C$2))/204.8)),"")</f>
        <v/>
      </c>
      <c r="E7779" t="str">
        <f>IF((ValuesFromComPort!D7818)&lt;&gt;"",(((ValuesFromComPort!D7818)-(Calculated!$E$2))/1.28/3200),"")</f>
        <v/>
      </c>
      <c r="F7779" t="str">
        <f>IF((ValuesFromComPort!M7818)&lt;&gt;"",(((ValuesFromComPort!M7818)-(Calculated!$F$2))/1.28/3200),"")</f>
        <v/>
      </c>
      <c r="H7779" t="str">
        <f>IF((ValuesFromComPort!F7818)&lt;&gt;"",((((ValuesFromComPort!F7818)-(Calculated!$H$2))/1.28)*3.2),"")</f>
        <v/>
      </c>
      <c r="I7779" t="str">
        <f>IF((ValuesFromComPort!K7818)&lt;&gt;"",((((ValuesFromComPort!K7818)-(Calculated!$I$2))/1.28)*3.2),"")</f>
        <v/>
      </c>
      <c r="K7779" t="str">
        <f>IF((ValuesFromComPort!H7818)&lt;&gt;"",((((ValuesFromComPort!H7818)-$K$2)*0.015625)/0.3),"")</f>
        <v/>
      </c>
      <c r="N7779" t="str">
        <f>IF((ValuesFromComPort!I7818)&lt;&gt;"",((((ValuesFromComPort!I7818)-$N$2)*0.125)/0.3),"")</f>
        <v/>
      </c>
    </row>
    <row r="7780" spans="2:14" x14ac:dyDescent="0.25">
      <c r="B7780" t="str">
        <f>IF((ValuesFromComPort!A7819)&lt;&gt;"",(((ValuesFromComPort!A7819)-(Calculated!$B$2))/204.8),"")</f>
        <v/>
      </c>
      <c r="C7780" t="str">
        <f>IF((ValuesFromComPort!P7819)&lt;&gt;"",((((ValuesFromComPort!P7819)-(Calculated!$C$2))/204.8)),"")</f>
        <v/>
      </c>
      <c r="E7780" t="str">
        <f>IF((ValuesFromComPort!D7819)&lt;&gt;"",(((ValuesFromComPort!D7819)-(Calculated!$E$2))/1.28/3200),"")</f>
        <v/>
      </c>
      <c r="F7780" t="str">
        <f>IF((ValuesFromComPort!M7819)&lt;&gt;"",(((ValuesFromComPort!M7819)-(Calculated!$F$2))/1.28/3200),"")</f>
        <v/>
      </c>
      <c r="H7780" t="str">
        <f>IF((ValuesFromComPort!F7819)&lt;&gt;"",((((ValuesFromComPort!F7819)-(Calculated!$H$2))/1.28)*3.2),"")</f>
        <v/>
      </c>
      <c r="I7780" t="str">
        <f>IF((ValuesFromComPort!K7819)&lt;&gt;"",((((ValuesFromComPort!K7819)-(Calculated!$I$2))/1.28)*3.2),"")</f>
        <v/>
      </c>
      <c r="K7780" t="str">
        <f>IF((ValuesFromComPort!H7819)&lt;&gt;"",((((ValuesFromComPort!H7819)-$K$2)*0.015625)/0.3),"")</f>
        <v/>
      </c>
      <c r="N7780" t="str">
        <f>IF((ValuesFromComPort!I7819)&lt;&gt;"",((((ValuesFromComPort!I7819)-$N$2)*0.125)/0.3),"")</f>
        <v/>
      </c>
    </row>
    <row r="7781" spans="2:14" x14ac:dyDescent="0.25">
      <c r="B7781" t="str">
        <f>IF((ValuesFromComPort!A7820)&lt;&gt;"",(((ValuesFromComPort!A7820)-(Calculated!$B$2))/204.8),"")</f>
        <v/>
      </c>
      <c r="C7781" t="str">
        <f>IF((ValuesFromComPort!P7820)&lt;&gt;"",((((ValuesFromComPort!P7820)-(Calculated!$C$2))/204.8)),"")</f>
        <v/>
      </c>
      <c r="E7781" t="str">
        <f>IF((ValuesFromComPort!D7820)&lt;&gt;"",(((ValuesFromComPort!D7820)-(Calculated!$E$2))/1.28/3200),"")</f>
        <v/>
      </c>
      <c r="F7781" t="str">
        <f>IF((ValuesFromComPort!M7820)&lt;&gt;"",(((ValuesFromComPort!M7820)-(Calculated!$F$2))/1.28/3200),"")</f>
        <v/>
      </c>
      <c r="H7781" t="str">
        <f>IF((ValuesFromComPort!F7820)&lt;&gt;"",((((ValuesFromComPort!F7820)-(Calculated!$H$2))/1.28)*3.2),"")</f>
        <v/>
      </c>
      <c r="I7781" t="str">
        <f>IF((ValuesFromComPort!K7820)&lt;&gt;"",((((ValuesFromComPort!K7820)-(Calculated!$I$2))/1.28)*3.2),"")</f>
        <v/>
      </c>
      <c r="K7781" t="str">
        <f>IF((ValuesFromComPort!H7820)&lt;&gt;"",((((ValuesFromComPort!H7820)-$K$2)*0.015625)/0.3),"")</f>
        <v/>
      </c>
      <c r="N7781" t="str">
        <f>IF((ValuesFromComPort!I7820)&lt;&gt;"",((((ValuesFromComPort!I7820)-$N$2)*0.125)/0.3),"")</f>
        <v/>
      </c>
    </row>
    <row r="7782" spans="2:14" x14ac:dyDescent="0.25">
      <c r="B7782" t="str">
        <f>IF((ValuesFromComPort!A7821)&lt;&gt;"",(((ValuesFromComPort!A7821)-(Calculated!$B$2))/204.8),"")</f>
        <v/>
      </c>
      <c r="C7782" t="str">
        <f>IF((ValuesFromComPort!P7821)&lt;&gt;"",((((ValuesFromComPort!P7821)-(Calculated!$C$2))/204.8)),"")</f>
        <v/>
      </c>
      <c r="E7782" t="str">
        <f>IF((ValuesFromComPort!D7821)&lt;&gt;"",(((ValuesFromComPort!D7821)-(Calculated!$E$2))/1.28/3200),"")</f>
        <v/>
      </c>
      <c r="F7782" t="str">
        <f>IF((ValuesFromComPort!M7821)&lt;&gt;"",(((ValuesFromComPort!M7821)-(Calculated!$F$2))/1.28/3200),"")</f>
        <v/>
      </c>
      <c r="H7782" t="str">
        <f>IF((ValuesFromComPort!F7821)&lt;&gt;"",((((ValuesFromComPort!F7821)-(Calculated!$H$2))/1.28)*3.2),"")</f>
        <v/>
      </c>
      <c r="I7782" t="str">
        <f>IF((ValuesFromComPort!K7821)&lt;&gt;"",((((ValuesFromComPort!K7821)-(Calculated!$I$2))/1.28)*3.2),"")</f>
        <v/>
      </c>
      <c r="K7782" t="str">
        <f>IF((ValuesFromComPort!H7821)&lt;&gt;"",((((ValuesFromComPort!H7821)-$K$2)*0.015625)/0.3),"")</f>
        <v/>
      </c>
      <c r="N7782" t="str">
        <f>IF((ValuesFromComPort!I7821)&lt;&gt;"",((((ValuesFromComPort!I7821)-$N$2)*0.125)/0.3),"")</f>
        <v/>
      </c>
    </row>
    <row r="7783" spans="2:14" x14ac:dyDescent="0.25">
      <c r="B7783" t="str">
        <f>IF((ValuesFromComPort!A7822)&lt;&gt;"",(((ValuesFromComPort!A7822)-(Calculated!$B$2))/204.8),"")</f>
        <v/>
      </c>
      <c r="C7783" t="str">
        <f>IF((ValuesFromComPort!P7822)&lt;&gt;"",((((ValuesFromComPort!P7822)-(Calculated!$C$2))/204.8)),"")</f>
        <v/>
      </c>
      <c r="E7783" t="str">
        <f>IF((ValuesFromComPort!D7822)&lt;&gt;"",(((ValuesFromComPort!D7822)-(Calculated!$E$2))/1.28/3200),"")</f>
        <v/>
      </c>
      <c r="F7783" t="str">
        <f>IF((ValuesFromComPort!M7822)&lt;&gt;"",(((ValuesFromComPort!M7822)-(Calculated!$F$2))/1.28/3200),"")</f>
        <v/>
      </c>
      <c r="H7783" t="str">
        <f>IF((ValuesFromComPort!F7822)&lt;&gt;"",((((ValuesFromComPort!F7822)-(Calculated!$H$2))/1.28)*3.2),"")</f>
        <v/>
      </c>
      <c r="I7783" t="str">
        <f>IF((ValuesFromComPort!K7822)&lt;&gt;"",((((ValuesFromComPort!K7822)-(Calculated!$I$2))/1.28)*3.2),"")</f>
        <v/>
      </c>
      <c r="K7783" t="str">
        <f>IF((ValuesFromComPort!H7822)&lt;&gt;"",((((ValuesFromComPort!H7822)-$K$2)*0.015625)/0.3),"")</f>
        <v/>
      </c>
      <c r="N7783" t="str">
        <f>IF((ValuesFromComPort!I7822)&lt;&gt;"",((((ValuesFromComPort!I7822)-$N$2)*0.125)/0.3),"")</f>
        <v/>
      </c>
    </row>
    <row r="7784" spans="2:14" x14ac:dyDescent="0.25">
      <c r="B7784" t="str">
        <f>IF((ValuesFromComPort!A7823)&lt;&gt;"",(((ValuesFromComPort!A7823)-(Calculated!$B$2))/204.8),"")</f>
        <v/>
      </c>
      <c r="C7784" t="str">
        <f>IF((ValuesFromComPort!P7823)&lt;&gt;"",((((ValuesFromComPort!P7823)-(Calculated!$C$2))/204.8)),"")</f>
        <v/>
      </c>
      <c r="E7784" t="str">
        <f>IF((ValuesFromComPort!D7823)&lt;&gt;"",(((ValuesFromComPort!D7823)-(Calculated!$E$2))/1.28/3200),"")</f>
        <v/>
      </c>
      <c r="F7784" t="str">
        <f>IF((ValuesFromComPort!M7823)&lt;&gt;"",(((ValuesFromComPort!M7823)-(Calculated!$F$2))/1.28/3200),"")</f>
        <v/>
      </c>
      <c r="H7784" t="str">
        <f>IF((ValuesFromComPort!F7823)&lt;&gt;"",((((ValuesFromComPort!F7823)-(Calculated!$H$2))/1.28)*3.2),"")</f>
        <v/>
      </c>
      <c r="I7784" t="str">
        <f>IF((ValuesFromComPort!K7823)&lt;&gt;"",((((ValuesFromComPort!K7823)-(Calculated!$I$2))/1.28)*3.2),"")</f>
        <v/>
      </c>
      <c r="K7784" t="str">
        <f>IF((ValuesFromComPort!H7823)&lt;&gt;"",((((ValuesFromComPort!H7823)-$K$2)*0.015625)/0.3),"")</f>
        <v/>
      </c>
      <c r="N7784" t="str">
        <f>IF((ValuesFromComPort!I7823)&lt;&gt;"",((((ValuesFromComPort!I7823)-$N$2)*0.125)/0.3),"")</f>
        <v/>
      </c>
    </row>
    <row r="7785" spans="2:14" x14ac:dyDescent="0.25">
      <c r="B7785" t="str">
        <f>IF((ValuesFromComPort!A7824)&lt;&gt;"",(((ValuesFromComPort!A7824)-(Calculated!$B$2))/204.8),"")</f>
        <v/>
      </c>
      <c r="C7785" t="str">
        <f>IF((ValuesFromComPort!P7824)&lt;&gt;"",((((ValuesFromComPort!P7824)-(Calculated!$C$2))/204.8)),"")</f>
        <v/>
      </c>
      <c r="E7785" t="str">
        <f>IF((ValuesFromComPort!D7824)&lt;&gt;"",(((ValuesFromComPort!D7824)-(Calculated!$E$2))/1.28/3200),"")</f>
        <v/>
      </c>
      <c r="F7785" t="str">
        <f>IF((ValuesFromComPort!M7824)&lt;&gt;"",(((ValuesFromComPort!M7824)-(Calculated!$F$2))/1.28/3200),"")</f>
        <v/>
      </c>
      <c r="H7785" t="str">
        <f>IF((ValuesFromComPort!F7824)&lt;&gt;"",((((ValuesFromComPort!F7824)-(Calculated!$H$2))/1.28)*3.2),"")</f>
        <v/>
      </c>
      <c r="I7785" t="str">
        <f>IF((ValuesFromComPort!K7824)&lt;&gt;"",((((ValuesFromComPort!K7824)-(Calculated!$I$2))/1.28)*3.2),"")</f>
        <v/>
      </c>
      <c r="K7785" t="str">
        <f>IF((ValuesFromComPort!H7824)&lt;&gt;"",((((ValuesFromComPort!H7824)-$K$2)*0.015625)/0.3),"")</f>
        <v/>
      </c>
      <c r="N7785" t="str">
        <f>IF((ValuesFromComPort!I7824)&lt;&gt;"",((((ValuesFromComPort!I7824)-$N$2)*0.125)/0.3),"")</f>
        <v/>
      </c>
    </row>
    <row r="7786" spans="2:14" x14ac:dyDescent="0.25">
      <c r="B7786" t="str">
        <f>IF((ValuesFromComPort!A7825)&lt;&gt;"",(((ValuesFromComPort!A7825)-(Calculated!$B$2))/204.8),"")</f>
        <v/>
      </c>
      <c r="C7786" t="str">
        <f>IF((ValuesFromComPort!P7825)&lt;&gt;"",((((ValuesFromComPort!P7825)-(Calculated!$C$2))/204.8)),"")</f>
        <v/>
      </c>
      <c r="E7786" t="str">
        <f>IF((ValuesFromComPort!D7825)&lt;&gt;"",(((ValuesFromComPort!D7825)-(Calculated!$E$2))/1.28/3200),"")</f>
        <v/>
      </c>
      <c r="F7786" t="str">
        <f>IF((ValuesFromComPort!M7825)&lt;&gt;"",(((ValuesFromComPort!M7825)-(Calculated!$F$2))/1.28/3200),"")</f>
        <v/>
      </c>
      <c r="H7786" t="str">
        <f>IF((ValuesFromComPort!F7825)&lt;&gt;"",((((ValuesFromComPort!F7825)-(Calculated!$H$2))/1.28)*3.2),"")</f>
        <v/>
      </c>
      <c r="I7786" t="str">
        <f>IF((ValuesFromComPort!K7825)&lt;&gt;"",((((ValuesFromComPort!K7825)-(Calculated!$I$2))/1.28)*3.2),"")</f>
        <v/>
      </c>
      <c r="K7786" t="str">
        <f>IF((ValuesFromComPort!H7825)&lt;&gt;"",((((ValuesFromComPort!H7825)-$K$2)*0.015625)/0.3),"")</f>
        <v/>
      </c>
      <c r="N7786" t="str">
        <f>IF((ValuesFromComPort!I7825)&lt;&gt;"",((((ValuesFromComPort!I7825)-$N$2)*0.125)/0.3),"")</f>
        <v/>
      </c>
    </row>
    <row r="7787" spans="2:14" x14ac:dyDescent="0.25">
      <c r="B7787" t="str">
        <f>IF((ValuesFromComPort!A7826)&lt;&gt;"",(((ValuesFromComPort!A7826)-(Calculated!$B$2))/204.8),"")</f>
        <v/>
      </c>
      <c r="C7787" t="str">
        <f>IF((ValuesFromComPort!P7826)&lt;&gt;"",((((ValuesFromComPort!P7826)-(Calculated!$C$2))/204.8)),"")</f>
        <v/>
      </c>
      <c r="E7787" t="str">
        <f>IF((ValuesFromComPort!D7826)&lt;&gt;"",(((ValuesFromComPort!D7826)-(Calculated!$E$2))/1.28/3200),"")</f>
        <v/>
      </c>
      <c r="F7787" t="str">
        <f>IF((ValuesFromComPort!M7826)&lt;&gt;"",(((ValuesFromComPort!M7826)-(Calculated!$F$2))/1.28/3200),"")</f>
        <v/>
      </c>
      <c r="H7787" t="str">
        <f>IF((ValuesFromComPort!F7826)&lt;&gt;"",((((ValuesFromComPort!F7826)-(Calculated!$H$2))/1.28)*3.2),"")</f>
        <v/>
      </c>
      <c r="I7787" t="str">
        <f>IF((ValuesFromComPort!K7826)&lt;&gt;"",((((ValuesFromComPort!K7826)-(Calculated!$I$2))/1.28)*3.2),"")</f>
        <v/>
      </c>
      <c r="K7787" t="str">
        <f>IF((ValuesFromComPort!H7826)&lt;&gt;"",((((ValuesFromComPort!H7826)-$K$2)*0.015625)/0.3),"")</f>
        <v/>
      </c>
      <c r="N7787" t="str">
        <f>IF((ValuesFromComPort!I7826)&lt;&gt;"",((((ValuesFromComPort!I7826)-$N$2)*0.125)/0.3),"")</f>
        <v/>
      </c>
    </row>
    <row r="7788" spans="2:14" x14ac:dyDescent="0.25">
      <c r="B7788" t="str">
        <f>IF((ValuesFromComPort!A7827)&lt;&gt;"",(((ValuesFromComPort!A7827)-(Calculated!$B$2))/204.8),"")</f>
        <v/>
      </c>
      <c r="C7788" t="str">
        <f>IF((ValuesFromComPort!P7827)&lt;&gt;"",((((ValuesFromComPort!P7827)-(Calculated!$C$2))/204.8)),"")</f>
        <v/>
      </c>
      <c r="E7788" t="str">
        <f>IF((ValuesFromComPort!D7827)&lt;&gt;"",(((ValuesFromComPort!D7827)-(Calculated!$E$2))/1.28/3200),"")</f>
        <v/>
      </c>
      <c r="F7788" t="str">
        <f>IF((ValuesFromComPort!M7827)&lt;&gt;"",(((ValuesFromComPort!M7827)-(Calculated!$F$2))/1.28/3200),"")</f>
        <v/>
      </c>
      <c r="H7788" t="str">
        <f>IF((ValuesFromComPort!F7827)&lt;&gt;"",((((ValuesFromComPort!F7827)-(Calculated!$H$2))/1.28)*3.2),"")</f>
        <v/>
      </c>
      <c r="I7788" t="str">
        <f>IF((ValuesFromComPort!K7827)&lt;&gt;"",((((ValuesFromComPort!K7827)-(Calculated!$I$2))/1.28)*3.2),"")</f>
        <v/>
      </c>
      <c r="K7788" t="str">
        <f>IF((ValuesFromComPort!H7827)&lt;&gt;"",((((ValuesFromComPort!H7827)-$K$2)*0.015625)/0.3),"")</f>
        <v/>
      </c>
      <c r="N7788" t="str">
        <f>IF((ValuesFromComPort!I7827)&lt;&gt;"",((((ValuesFromComPort!I7827)-$N$2)*0.125)/0.3),"")</f>
        <v/>
      </c>
    </row>
    <row r="7789" spans="2:14" x14ac:dyDescent="0.25">
      <c r="B7789" t="str">
        <f>IF((ValuesFromComPort!A7828)&lt;&gt;"",(((ValuesFromComPort!A7828)-(Calculated!$B$2))/204.8),"")</f>
        <v/>
      </c>
      <c r="C7789" t="str">
        <f>IF((ValuesFromComPort!P7828)&lt;&gt;"",((((ValuesFromComPort!P7828)-(Calculated!$C$2))/204.8)),"")</f>
        <v/>
      </c>
      <c r="E7789" t="str">
        <f>IF((ValuesFromComPort!D7828)&lt;&gt;"",(((ValuesFromComPort!D7828)-(Calculated!$E$2))/1.28/3200),"")</f>
        <v/>
      </c>
      <c r="F7789" t="str">
        <f>IF((ValuesFromComPort!M7828)&lt;&gt;"",(((ValuesFromComPort!M7828)-(Calculated!$F$2))/1.28/3200),"")</f>
        <v/>
      </c>
      <c r="H7789" t="str">
        <f>IF((ValuesFromComPort!F7828)&lt;&gt;"",((((ValuesFromComPort!F7828)-(Calculated!$H$2))/1.28)*3.2),"")</f>
        <v/>
      </c>
      <c r="I7789" t="str">
        <f>IF((ValuesFromComPort!K7828)&lt;&gt;"",((((ValuesFromComPort!K7828)-(Calculated!$I$2))/1.28)*3.2),"")</f>
        <v/>
      </c>
      <c r="K7789" t="str">
        <f>IF((ValuesFromComPort!H7828)&lt;&gt;"",((((ValuesFromComPort!H7828)-$K$2)*0.015625)/0.3),"")</f>
        <v/>
      </c>
      <c r="N7789" t="str">
        <f>IF((ValuesFromComPort!I7828)&lt;&gt;"",((((ValuesFromComPort!I7828)-$N$2)*0.125)/0.3),"")</f>
        <v/>
      </c>
    </row>
    <row r="7790" spans="2:14" x14ac:dyDescent="0.25">
      <c r="B7790" t="str">
        <f>IF((ValuesFromComPort!A7829)&lt;&gt;"",(((ValuesFromComPort!A7829)-(Calculated!$B$2))/204.8),"")</f>
        <v/>
      </c>
      <c r="C7790" t="str">
        <f>IF((ValuesFromComPort!P7829)&lt;&gt;"",((((ValuesFromComPort!P7829)-(Calculated!$C$2))/204.8)),"")</f>
        <v/>
      </c>
      <c r="E7790" t="str">
        <f>IF((ValuesFromComPort!D7829)&lt;&gt;"",(((ValuesFromComPort!D7829)-(Calculated!$E$2))/1.28/3200),"")</f>
        <v/>
      </c>
      <c r="F7790" t="str">
        <f>IF((ValuesFromComPort!M7829)&lt;&gt;"",(((ValuesFromComPort!M7829)-(Calculated!$F$2))/1.28/3200),"")</f>
        <v/>
      </c>
      <c r="H7790" t="str">
        <f>IF((ValuesFromComPort!F7829)&lt;&gt;"",((((ValuesFromComPort!F7829)-(Calculated!$H$2))/1.28)*3.2),"")</f>
        <v/>
      </c>
      <c r="I7790" t="str">
        <f>IF((ValuesFromComPort!K7829)&lt;&gt;"",((((ValuesFromComPort!K7829)-(Calculated!$I$2))/1.28)*3.2),"")</f>
        <v/>
      </c>
      <c r="K7790" t="str">
        <f>IF((ValuesFromComPort!H7829)&lt;&gt;"",((((ValuesFromComPort!H7829)-$K$2)*0.015625)/0.3),"")</f>
        <v/>
      </c>
      <c r="N7790" t="str">
        <f>IF((ValuesFromComPort!I7829)&lt;&gt;"",((((ValuesFromComPort!I7829)-$N$2)*0.125)/0.3),"")</f>
        <v/>
      </c>
    </row>
    <row r="7791" spans="2:14" x14ac:dyDescent="0.25">
      <c r="B7791" t="str">
        <f>IF((ValuesFromComPort!A7830)&lt;&gt;"",(((ValuesFromComPort!A7830)-(Calculated!$B$2))/204.8),"")</f>
        <v/>
      </c>
      <c r="C7791" t="str">
        <f>IF((ValuesFromComPort!P7830)&lt;&gt;"",((((ValuesFromComPort!P7830)-(Calculated!$C$2))/204.8)),"")</f>
        <v/>
      </c>
      <c r="E7791" t="str">
        <f>IF((ValuesFromComPort!D7830)&lt;&gt;"",(((ValuesFromComPort!D7830)-(Calculated!$E$2))/1.28/3200),"")</f>
        <v/>
      </c>
      <c r="F7791" t="str">
        <f>IF((ValuesFromComPort!M7830)&lt;&gt;"",(((ValuesFromComPort!M7830)-(Calculated!$F$2))/1.28/3200),"")</f>
        <v/>
      </c>
      <c r="H7791" t="str">
        <f>IF((ValuesFromComPort!F7830)&lt;&gt;"",((((ValuesFromComPort!F7830)-(Calculated!$H$2))/1.28)*3.2),"")</f>
        <v/>
      </c>
      <c r="I7791" t="str">
        <f>IF((ValuesFromComPort!K7830)&lt;&gt;"",((((ValuesFromComPort!K7830)-(Calculated!$I$2))/1.28)*3.2),"")</f>
        <v/>
      </c>
      <c r="K7791" t="str">
        <f>IF((ValuesFromComPort!H7830)&lt;&gt;"",((((ValuesFromComPort!H7830)-$K$2)*0.015625)/0.3),"")</f>
        <v/>
      </c>
      <c r="N7791" t="str">
        <f>IF((ValuesFromComPort!I7830)&lt;&gt;"",((((ValuesFromComPort!I7830)-$N$2)*0.125)/0.3),"")</f>
        <v/>
      </c>
    </row>
    <row r="7792" spans="2:14" x14ac:dyDescent="0.25">
      <c r="B7792" t="str">
        <f>IF((ValuesFromComPort!A7831)&lt;&gt;"",(((ValuesFromComPort!A7831)-(Calculated!$B$2))/204.8),"")</f>
        <v/>
      </c>
      <c r="C7792" t="str">
        <f>IF((ValuesFromComPort!P7831)&lt;&gt;"",((((ValuesFromComPort!P7831)-(Calculated!$C$2))/204.8)),"")</f>
        <v/>
      </c>
      <c r="E7792" t="str">
        <f>IF((ValuesFromComPort!D7831)&lt;&gt;"",(((ValuesFromComPort!D7831)-(Calculated!$E$2))/1.28/3200),"")</f>
        <v/>
      </c>
      <c r="F7792" t="str">
        <f>IF((ValuesFromComPort!M7831)&lt;&gt;"",(((ValuesFromComPort!M7831)-(Calculated!$F$2))/1.28/3200),"")</f>
        <v/>
      </c>
      <c r="H7792" t="str">
        <f>IF((ValuesFromComPort!F7831)&lt;&gt;"",((((ValuesFromComPort!F7831)-(Calculated!$H$2))/1.28)*3.2),"")</f>
        <v/>
      </c>
      <c r="I7792" t="str">
        <f>IF((ValuesFromComPort!K7831)&lt;&gt;"",((((ValuesFromComPort!K7831)-(Calculated!$I$2))/1.28)*3.2),"")</f>
        <v/>
      </c>
      <c r="K7792" t="str">
        <f>IF((ValuesFromComPort!H7831)&lt;&gt;"",((((ValuesFromComPort!H7831)-$K$2)*0.015625)/0.3),"")</f>
        <v/>
      </c>
      <c r="N7792" t="str">
        <f>IF((ValuesFromComPort!I7831)&lt;&gt;"",((((ValuesFromComPort!I7831)-$N$2)*0.125)/0.3),"")</f>
        <v/>
      </c>
    </row>
    <row r="7793" spans="2:14" x14ac:dyDescent="0.25">
      <c r="B7793" t="str">
        <f>IF((ValuesFromComPort!A7832)&lt;&gt;"",(((ValuesFromComPort!A7832)-(Calculated!$B$2))/204.8),"")</f>
        <v/>
      </c>
      <c r="C7793" t="str">
        <f>IF((ValuesFromComPort!P7832)&lt;&gt;"",((((ValuesFromComPort!P7832)-(Calculated!$C$2))/204.8)),"")</f>
        <v/>
      </c>
      <c r="E7793" t="str">
        <f>IF((ValuesFromComPort!D7832)&lt;&gt;"",(((ValuesFromComPort!D7832)-(Calculated!$E$2))/1.28/3200),"")</f>
        <v/>
      </c>
      <c r="F7793" t="str">
        <f>IF((ValuesFromComPort!M7832)&lt;&gt;"",(((ValuesFromComPort!M7832)-(Calculated!$F$2))/1.28/3200),"")</f>
        <v/>
      </c>
      <c r="H7793" t="str">
        <f>IF((ValuesFromComPort!F7832)&lt;&gt;"",((((ValuesFromComPort!F7832)-(Calculated!$H$2))/1.28)*3.2),"")</f>
        <v/>
      </c>
      <c r="I7793" t="str">
        <f>IF((ValuesFromComPort!K7832)&lt;&gt;"",((((ValuesFromComPort!K7832)-(Calculated!$I$2))/1.28)*3.2),"")</f>
        <v/>
      </c>
      <c r="K7793" t="str">
        <f>IF((ValuesFromComPort!H7832)&lt;&gt;"",((((ValuesFromComPort!H7832)-$K$2)*0.015625)/0.3),"")</f>
        <v/>
      </c>
      <c r="N7793" t="str">
        <f>IF((ValuesFromComPort!I7832)&lt;&gt;"",((((ValuesFromComPort!I7832)-$N$2)*0.125)/0.3),"")</f>
        <v/>
      </c>
    </row>
    <row r="7794" spans="2:14" x14ac:dyDescent="0.25">
      <c r="B7794" t="str">
        <f>IF((ValuesFromComPort!A7833)&lt;&gt;"",(((ValuesFromComPort!A7833)-(Calculated!$B$2))/204.8),"")</f>
        <v/>
      </c>
      <c r="C7794" t="str">
        <f>IF((ValuesFromComPort!P7833)&lt;&gt;"",((((ValuesFromComPort!P7833)-(Calculated!$C$2))/204.8)),"")</f>
        <v/>
      </c>
      <c r="E7794" t="str">
        <f>IF((ValuesFromComPort!D7833)&lt;&gt;"",(((ValuesFromComPort!D7833)-(Calculated!$E$2))/1.28/3200),"")</f>
        <v/>
      </c>
      <c r="F7794" t="str">
        <f>IF((ValuesFromComPort!M7833)&lt;&gt;"",(((ValuesFromComPort!M7833)-(Calculated!$F$2))/1.28/3200),"")</f>
        <v/>
      </c>
      <c r="H7794" t="str">
        <f>IF((ValuesFromComPort!F7833)&lt;&gt;"",((((ValuesFromComPort!F7833)-(Calculated!$H$2))/1.28)*3.2),"")</f>
        <v/>
      </c>
      <c r="I7794" t="str">
        <f>IF((ValuesFromComPort!K7833)&lt;&gt;"",((((ValuesFromComPort!K7833)-(Calculated!$I$2))/1.28)*3.2),"")</f>
        <v/>
      </c>
      <c r="K7794" t="str">
        <f>IF((ValuesFromComPort!H7833)&lt;&gt;"",((((ValuesFromComPort!H7833)-$K$2)*0.015625)/0.3),"")</f>
        <v/>
      </c>
      <c r="N7794" t="str">
        <f>IF((ValuesFromComPort!I7833)&lt;&gt;"",((((ValuesFromComPort!I7833)-$N$2)*0.125)/0.3),"")</f>
        <v/>
      </c>
    </row>
    <row r="7795" spans="2:14" x14ac:dyDescent="0.25">
      <c r="B7795" t="str">
        <f>IF((ValuesFromComPort!A7834)&lt;&gt;"",(((ValuesFromComPort!A7834)-(Calculated!$B$2))/204.8),"")</f>
        <v/>
      </c>
      <c r="C7795" t="str">
        <f>IF((ValuesFromComPort!P7834)&lt;&gt;"",((((ValuesFromComPort!P7834)-(Calculated!$C$2))/204.8)),"")</f>
        <v/>
      </c>
      <c r="E7795" t="str">
        <f>IF((ValuesFromComPort!D7834)&lt;&gt;"",(((ValuesFromComPort!D7834)-(Calculated!$E$2))/1.28/3200),"")</f>
        <v/>
      </c>
      <c r="F7795" t="str">
        <f>IF((ValuesFromComPort!M7834)&lt;&gt;"",(((ValuesFromComPort!M7834)-(Calculated!$F$2))/1.28/3200),"")</f>
        <v/>
      </c>
      <c r="H7795" t="str">
        <f>IF((ValuesFromComPort!F7834)&lt;&gt;"",((((ValuesFromComPort!F7834)-(Calculated!$H$2))/1.28)*3.2),"")</f>
        <v/>
      </c>
      <c r="I7795" t="str">
        <f>IF((ValuesFromComPort!K7834)&lt;&gt;"",((((ValuesFromComPort!K7834)-(Calculated!$I$2))/1.28)*3.2),"")</f>
        <v/>
      </c>
      <c r="K7795" t="str">
        <f>IF((ValuesFromComPort!H7834)&lt;&gt;"",((((ValuesFromComPort!H7834)-$K$2)*0.015625)/0.3),"")</f>
        <v/>
      </c>
      <c r="N7795" t="str">
        <f>IF((ValuesFromComPort!I7834)&lt;&gt;"",((((ValuesFromComPort!I7834)-$N$2)*0.125)/0.3),"")</f>
        <v/>
      </c>
    </row>
    <row r="7796" spans="2:14" x14ac:dyDescent="0.25">
      <c r="B7796" t="str">
        <f>IF((ValuesFromComPort!A7835)&lt;&gt;"",(((ValuesFromComPort!A7835)-(Calculated!$B$2))/204.8),"")</f>
        <v/>
      </c>
      <c r="C7796" t="str">
        <f>IF((ValuesFromComPort!P7835)&lt;&gt;"",((((ValuesFromComPort!P7835)-(Calculated!$C$2))/204.8)),"")</f>
        <v/>
      </c>
      <c r="E7796" t="str">
        <f>IF((ValuesFromComPort!D7835)&lt;&gt;"",(((ValuesFromComPort!D7835)-(Calculated!$E$2))/1.28/3200),"")</f>
        <v/>
      </c>
      <c r="F7796" t="str">
        <f>IF((ValuesFromComPort!M7835)&lt;&gt;"",(((ValuesFromComPort!M7835)-(Calculated!$F$2))/1.28/3200),"")</f>
        <v/>
      </c>
      <c r="H7796" t="str">
        <f>IF((ValuesFromComPort!F7835)&lt;&gt;"",((((ValuesFromComPort!F7835)-(Calculated!$H$2))/1.28)*3.2),"")</f>
        <v/>
      </c>
      <c r="I7796" t="str">
        <f>IF((ValuesFromComPort!K7835)&lt;&gt;"",((((ValuesFromComPort!K7835)-(Calculated!$I$2))/1.28)*3.2),"")</f>
        <v/>
      </c>
      <c r="K7796" t="str">
        <f>IF((ValuesFromComPort!H7835)&lt;&gt;"",((((ValuesFromComPort!H7835)-$K$2)*0.015625)/0.3),"")</f>
        <v/>
      </c>
      <c r="N7796" t="str">
        <f>IF((ValuesFromComPort!I7835)&lt;&gt;"",((((ValuesFromComPort!I7835)-$N$2)*0.125)/0.3),"")</f>
        <v/>
      </c>
    </row>
    <row r="7797" spans="2:14" x14ac:dyDescent="0.25">
      <c r="B7797" t="str">
        <f>IF((ValuesFromComPort!A7836)&lt;&gt;"",(((ValuesFromComPort!A7836)-(Calculated!$B$2))/204.8),"")</f>
        <v/>
      </c>
      <c r="C7797" t="str">
        <f>IF((ValuesFromComPort!P7836)&lt;&gt;"",((((ValuesFromComPort!P7836)-(Calculated!$C$2))/204.8)),"")</f>
        <v/>
      </c>
      <c r="E7797" t="str">
        <f>IF((ValuesFromComPort!D7836)&lt;&gt;"",(((ValuesFromComPort!D7836)-(Calculated!$E$2))/1.28/3200),"")</f>
        <v/>
      </c>
      <c r="F7797" t="str">
        <f>IF((ValuesFromComPort!M7836)&lt;&gt;"",(((ValuesFromComPort!M7836)-(Calculated!$F$2))/1.28/3200),"")</f>
        <v/>
      </c>
      <c r="H7797" t="str">
        <f>IF((ValuesFromComPort!F7836)&lt;&gt;"",((((ValuesFromComPort!F7836)-(Calculated!$H$2))/1.28)*3.2),"")</f>
        <v/>
      </c>
      <c r="I7797" t="str">
        <f>IF((ValuesFromComPort!K7836)&lt;&gt;"",((((ValuesFromComPort!K7836)-(Calculated!$I$2))/1.28)*3.2),"")</f>
        <v/>
      </c>
      <c r="K7797" t="str">
        <f>IF((ValuesFromComPort!H7836)&lt;&gt;"",((((ValuesFromComPort!H7836)-$K$2)*0.015625)/0.3),"")</f>
        <v/>
      </c>
      <c r="N7797" t="str">
        <f>IF((ValuesFromComPort!I7836)&lt;&gt;"",((((ValuesFromComPort!I7836)-$N$2)*0.125)/0.3),"")</f>
        <v/>
      </c>
    </row>
    <row r="7798" spans="2:14" x14ac:dyDescent="0.25">
      <c r="B7798" t="str">
        <f>IF((ValuesFromComPort!A7837)&lt;&gt;"",(((ValuesFromComPort!A7837)-(Calculated!$B$2))/204.8),"")</f>
        <v/>
      </c>
      <c r="C7798" t="str">
        <f>IF((ValuesFromComPort!P7837)&lt;&gt;"",((((ValuesFromComPort!P7837)-(Calculated!$C$2))/204.8)),"")</f>
        <v/>
      </c>
      <c r="E7798" t="str">
        <f>IF((ValuesFromComPort!D7837)&lt;&gt;"",(((ValuesFromComPort!D7837)-(Calculated!$E$2))/1.28/3200),"")</f>
        <v/>
      </c>
      <c r="F7798" t="str">
        <f>IF((ValuesFromComPort!M7837)&lt;&gt;"",(((ValuesFromComPort!M7837)-(Calculated!$F$2))/1.28/3200),"")</f>
        <v/>
      </c>
      <c r="H7798" t="str">
        <f>IF((ValuesFromComPort!F7837)&lt;&gt;"",((((ValuesFromComPort!F7837)-(Calculated!$H$2))/1.28)*3.2),"")</f>
        <v/>
      </c>
      <c r="I7798" t="str">
        <f>IF((ValuesFromComPort!K7837)&lt;&gt;"",((((ValuesFromComPort!K7837)-(Calculated!$I$2))/1.28)*3.2),"")</f>
        <v/>
      </c>
      <c r="K7798" t="str">
        <f>IF((ValuesFromComPort!H7837)&lt;&gt;"",((((ValuesFromComPort!H7837)-$K$2)*0.015625)/0.3),"")</f>
        <v/>
      </c>
      <c r="N7798" t="str">
        <f>IF((ValuesFromComPort!I7837)&lt;&gt;"",((((ValuesFromComPort!I7837)-$N$2)*0.125)/0.3),"")</f>
        <v/>
      </c>
    </row>
    <row r="7799" spans="2:14" x14ac:dyDescent="0.25">
      <c r="B7799" t="str">
        <f>IF((ValuesFromComPort!A7838)&lt;&gt;"",(((ValuesFromComPort!A7838)-(Calculated!$B$2))/204.8),"")</f>
        <v/>
      </c>
      <c r="C7799" t="str">
        <f>IF((ValuesFromComPort!P7838)&lt;&gt;"",((((ValuesFromComPort!P7838)-(Calculated!$C$2))/204.8)),"")</f>
        <v/>
      </c>
      <c r="E7799" t="str">
        <f>IF((ValuesFromComPort!D7838)&lt;&gt;"",(((ValuesFromComPort!D7838)-(Calculated!$E$2))/1.28/3200),"")</f>
        <v/>
      </c>
      <c r="F7799" t="str">
        <f>IF((ValuesFromComPort!M7838)&lt;&gt;"",(((ValuesFromComPort!M7838)-(Calculated!$F$2))/1.28/3200),"")</f>
        <v/>
      </c>
      <c r="H7799" t="str">
        <f>IF((ValuesFromComPort!F7838)&lt;&gt;"",((((ValuesFromComPort!F7838)-(Calculated!$H$2))/1.28)*3.2),"")</f>
        <v/>
      </c>
      <c r="I7799" t="str">
        <f>IF((ValuesFromComPort!K7838)&lt;&gt;"",((((ValuesFromComPort!K7838)-(Calculated!$I$2))/1.28)*3.2),"")</f>
        <v/>
      </c>
      <c r="K7799" t="str">
        <f>IF((ValuesFromComPort!H7838)&lt;&gt;"",((((ValuesFromComPort!H7838)-$K$2)*0.015625)/0.3),"")</f>
        <v/>
      </c>
      <c r="N7799" t="str">
        <f>IF((ValuesFromComPort!I7838)&lt;&gt;"",((((ValuesFromComPort!I7838)-$N$2)*0.125)/0.3),"")</f>
        <v/>
      </c>
    </row>
    <row r="7800" spans="2:14" x14ac:dyDescent="0.25">
      <c r="B7800" t="str">
        <f>IF((ValuesFromComPort!A7839)&lt;&gt;"",(((ValuesFromComPort!A7839)-(Calculated!$B$2))/204.8),"")</f>
        <v/>
      </c>
      <c r="C7800" t="str">
        <f>IF((ValuesFromComPort!P7839)&lt;&gt;"",((((ValuesFromComPort!P7839)-(Calculated!$C$2))/204.8)),"")</f>
        <v/>
      </c>
      <c r="E7800" t="str">
        <f>IF((ValuesFromComPort!D7839)&lt;&gt;"",(((ValuesFromComPort!D7839)-(Calculated!$E$2))/1.28/3200),"")</f>
        <v/>
      </c>
      <c r="F7800" t="str">
        <f>IF((ValuesFromComPort!M7839)&lt;&gt;"",(((ValuesFromComPort!M7839)-(Calculated!$F$2))/1.28/3200),"")</f>
        <v/>
      </c>
      <c r="H7800" t="str">
        <f>IF((ValuesFromComPort!F7839)&lt;&gt;"",((((ValuesFromComPort!F7839)-(Calculated!$H$2))/1.28)*3.2),"")</f>
        <v/>
      </c>
      <c r="I7800" t="str">
        <f>IF((ValuesFromComPort!K7839)&lt;&gt;"",((((ValuesFromComPort!K7839)-(Calculated!$I$2))/1.28)*3.2),"")</f>
        <v/>
      </c>
      <c r="K7800" t="str">
        <f>IF((ValuesFromComPort!H7839)&lt;&gt;"",((((ValuesFromComPort!H7839)-$K$2)*0.015625)/0.3),"")</f>
        <v/>
      </c>
      <c r="N7800" t="str">
        <f>IF((ValuesFromComPort!I7839)&lt;&gt;"",((((ValuesFromComPort!I7839)-$N$2)*0.125)/0.3),"")</f>
        <v/>
      </c>
    </row>
    <row r="7801" spans="2:14" x14ac:dyDescent="0.25">
      <c r="B7801" t="str">
        <f>IF((ValuesFromComPort!A7840)&lt;&gt;"",(((ValuesFromComPort!A7840)-(Calculated!$B$2))/204.8),"")</f>
        <v/>
      </c>
      <c r="C7801" t="str">
        <f>IF((ValuesFromComPort!P7840)&lt;&gt;"",((((ValuesFromComPort!P7840)-(Calculated!$C$2))/204.8)),"")</f>
        <v/>
      </c>
      <c r="E7801" t="str">
        <f>IF((ValuesFromComPort!D7840)&lt;&gt;"",(((ValuesFromComPort!D7840)-(Calculated!$E$2))/1.28/3200),"")</f>
        <v/>
      </c>
      <c r="F7801" t="str">
        <f>IF((ValuesFromComPort!M7840)&lt;&gt;"",(((ValuesFromComPort!M7840)-(Calculated!$F$2))/1.28/3200),"")</f>
        <v/>
      </c>
      <c r="H7801" t="str">
        <f>IF((ValuesFromComPort!F7840)&lt;&gt;"",((((ValuesFromComPort!F7840)-(Calculated!$H$2))/1.28)*3.2),"")</f>
        <v/>
      </c>
      <c r="I7801" t="str">
        <f>IF((ValuesFromComPort!K7840)&lt;&gt;"",((((ValuesFromComPort!K7840)-(Calculated!$I$2))/1.28)*3.2),"")</f>
        <v/>
      </c>
      <c r="K7801" t="str">
        <f>IF((ValuesFromComPort!H7840)&lt;&gt;"",((((ValuesFromComPort!H7840)-$K$2)*0.015625)/0.3),"")</f>
        <v/>
      </c>
      <c r="N7801" t="str">
        <f>IF((ValuesFromComPort!I7840)&lt;&gt;"",((((ValuesFromComPort!I7840)-$N$2)*0.125)/0.3),"")</f>
        <v/>
      </c>
    </row>
    <row r="7802" spans="2:14" x14ac:dyDescent="0.25">
      <c r="B7802" t="str">
        <f>IF((ValuesFromComPort!A7841)&lt;&gt;"",(((ValuesFromComPort!A7841)-(Calculated!$B$2))/204.8),"")</f>
        <v/>
      </c>
      <c r="C7802" t="str">
        <f>IF((ValuesFromComPort!P7841)&lt;&gt;"",((((ValuesFromComPort!P7841)-(Calculated!$C$2))/204.8)),"")</f>
        <v/>
      </c>
      <c r="E7802" t="str">
        <f>IF((ValuesFromComPort!D7841)&lt;&gt;"",(((ValuesFromComPort!D7841)-(Calculated!$E$2))/1.28/3200),"")</f>
        <v/>
      </c>
      <c r="F7802" t="str">
        <f>IF((ValuesFromComPort!M7841)&lt;&gt;"",(((ValuesFromComPort!M7841)-(Calculated!$F$2))/1.28/3200),"")</f>
        <v/>
      </c>
      <c r="H7802" t="str">
        <f>IF((ValuesFromComPort!F7841)&lt;&gt;"",((((ValuesFromComPort!F7841)-(Calculated!$H$2))/1.28)*3.2),"")</f>
        <v/>
      </c>
      <c r="I7802" t="str">
        <f>IF((ValuesFromComPort!K7841)&lt;&gt;"",((((ValuesFromComPort!K7841)-(Calculated!$I$2))/1.28)*3.2),"")</f>
        <v/>
      </c>
      <c r="K7802" t="str">
        <f>IF((ValuesFromComPort!H7841)&lt;&gt;"",((((ValuesFromComPort!H7841)-$K$2)*0.015625)/0.3),"")</f>
        <v/>
      </c>
      <c r="N7802" t="str">
        <f>IF((ValuesFromComPort!I7841)&lt;&gt;"",((((ValuesFromComPort!I7841)-$N$2)*0.125)/0.3),"")</f>
        <v/>
      </c>
    </row>
    <row r="7803" spans="2:14" x14ac:dyDescent="0.25">
      <c r="B7803" t="str">
        <f>IF((ValuesFromComPort!A7842)&lt;&gt;"",(((ValuesFromComPort!A7842)-(Calculated!$B$2))/204.8),"")</f>
        <v/>
      </c>
      <c r="C7803" t="str">
        <f>IF((ValuesFromComPort!P7842)&lt;&gt;"",((((ValuesFromComPort!P7842)-(Calculated!$C$2))/204.8)),"")</f>
        <v/>
      </c>
      <c r="E7803" t="str">
        <f>IF((ValuesFromComPort!D7842)&lt;&gt;"",(((ValuesFromComPort!D7842)-(Calculated!$E$2))/1.28/3200),"")</f>
        <v/>
      </c>
      <c r="F7803" t="str">
        <f>IF((ValuesFromComPort!M7842)&lt;&gt;"",(((ValuesFromComPort!M7842)-(Calculated!$F$2))/1.28/3200),"")</f>
        <v/>
      </c>
      <c r="H7803" t="str">
        <f>IF((ValuesFromComPort!F7842)&lt;&gt;"",((((ValuesFromComPort!F7842)-(Calculated!$H$2))/1.28)*3.2),"")</f>
        <v/>
      </c>
      <c r="I7803" t="str">
        <f>IF((ValuesFromComPort!K7842)&lt;&gt;"",((((ValuesFromComPort!K7842)-(Calculated!$I$2))/1.28)*3.2),"")</f>
        <v/>
      </c>
      <c r="K7803" t="str">
        <f>IF((ValuesFromComPort!H7842)&lt;&gt;"",((((ValuesFromComPort!H7842)-$K$2)*0.015625)/0.3),"")</f>
        <v/>
      </c>
      <c r="N7803" t="str">
        <f>IF((ValuesFromComPort!I7842)&lt;&gt;"",((((ValuesFromComPort!I7842)-$N$2)*0.125)/0.3),"")</f>
        <v/>
      </c>
    </row>
    <row r="7804" spans="2:14" x14ac:dyDescent="0.25">
      <c r="B7804" t="str">
        <f>IF((ValuesFromComPort!A7843)&lt;&gt;"",(((ValuesFromComPort!A7843)-(Calculated!$B$2))/204.8),"")</f>
        <v/>
      </c>
      <c r="C7804" t="str">
        <f>IF((ValuesFromComPort!P7843)&lt;&gt;"",((((ValuesFromComPort!P7843)-(Calculated!$C$2))/204.8)),"")</f>
        <v/>
      </c>
      <c r="E7804" t="str">
        <f>IF((ValuesFromComPort!D7843)&lt;&gt;"",(((ValuesFromComPort!D7843)-(Calculated!$E$2))/1.28/3200),"")</f>
        <v/>
      </c>
      <c r="F7804" t="str">
        <f>IF((ValuesFromComPort!M7843)&lt;&gt;"",(((ValuesFromComPort!M7843)-(Calculated!$F$2))/1.28/3200),"")</f>
        <v/>
      </c>
      <c r="H7804" t="str">
        <f>IF((ValuesFromComPort!F7843)&lt;&gt;"",((((ValuesFromComPort!F7843)-(Calculated!$H$2))/1.28)*3.2),"")</f>
        <v/>
      </c>
      <c r="I7804" t="str">
        <f>IF((ValuesFromComPort!K7843)&lt;&gt;"",((((ValuesFromComPort!K7843)-(Calculated!$I$2))/1.28)*3.2),"")</f>
        <v/>
      </c>
      <c r="K7804" t="str">
        <f>IF((ValuesFromComPort!H7843)&lt;&gt;"",((((ValuesFromComPort!H7843)-$K$2)*0.015625)/0.3),"")</f>
        <v/>
      </c>
      <c r="N7804" t="str">
        <f>IF((ValuesFromComPort!I7843)&lt;&gt;"",((((ValuesFromComPort!I7843)-$N$2)*0.125)/0.3),"")</f>
        <v/>
      </c>
    </row>
    <row r="7805" spans="2:14" x14ac:dyDescent="0.25">
      <c r="B7805" t="str">
        <f>IF((ValuesFromComPort!A7844)&lt;&gt;"",(((ValuesFromComPort!A7844)-(Calculated!$B$2))/204.8),"")</f>
        <v/>
      </c>
      <c r="C7805" t="str">
        <f>IF((ValuesFromComPort!P7844)&lt;&gt;"",((((ValuesFromComPort!P7844)-(Calculated!$C$2))/204.8)),"")</f>
        <v/>
      </c>
      <c r="E7805" t="str">
        <f>IF((ValuesFromComPort!D7844)&lt;&gt;"",(((ValuesFromComPort!D7844)-(Calculated!$E$2))/1.28/3200),"")</f>
        <v/>
      </c>
      <c r="F7805" t="str">
        <f>IF((ValuesFromComPort!M7844)&lt;&gt;"",(((ValuesFromComPort!M7844)-(Calculated!$F$2))/1.28/3200),"")</f>
        <v/>
      </c>
      <c r="H7805" t="str">
        <f>IF((ValuesFromComPort!F7844)&lt;&gt;"",((((ValuesFromComPort!F7844)-(Calculated!$H$2))/1.28)*3.2),"")</f>
        <v/>
      </c>
      <c r="I7805" t="str">
        <f>IF((ValuesFromComPort!K7844)&lt;&gt;"",((((ValuesFromComPort!K7844)-(Calculated!$I$2))/1.28)*3.2),"")</f>
        <v/>
      </c>
      <c r="K7805" t="str">
        <f>IF((ValuesFromComPort!H7844)&lt;&gt;"",((((ValuesFromComPort!H7844)-$K$2)*0.015625)/0.3),"")</f>
        <v/>
      </c>
      <c r="N7805" t="str">
        <f>IF((ValuesFromComPort!I7844)&lt;&gt;"",((((ValuesFromComPort!I7844)-$N$2)*0.125)/0.3),"")</f>
        <v/>
      </c>
    </row>
    <row r="7806" spans="2:14" x14ac:dyDescent="0.25">
      <c r="B7806" t="str">
        <f>IF((ValuesFromComPort!A7845)&lt;&gt;"",(((ValuesFromComPort!A7845)-(Calculated!$B$2))/204.8),"")</f>
        <v/>
      </c>
      <c r="C7806" t="str">
        <f>IF((ValuesFromComPort!P7845)&lt;&gt;"",((((ValuesFromComPort!P7845)-(Calculated!$C$2))/204.8)),"")</f>
        <v/>
      </c>
      <c r="E7806" t="str">
        <f>IF((ValuesFromComPort!D7845)&lt;&gt;"",(((ValuesFromComPort!D7845)-(Calculated!$E$2))/1.28/3200),"")</f>
        <v/>
      </c>
      <c r="F7806" t="str">
        <f>IF((ValuesFromComPort!M7845)&lt;&gt;"",(((ValuesFromComPort!M7845)-(Calculated!$F$2))/1.28/3200),"")</f>
        <v/>
      </c>
      <c r="H7806" t="str">
        <f>IF((ValuesFromComPort!F7845)&lt;&gt;"",((((ValuesFromComPort!F7845)-(Calculated!$H$2))/1.28)*3.2),"")</f>
        <v/>
      </c>
      <c r="I7806" t="str">
        <f>IF((ValuesFromComPort!K7845)&lt;&gt;"",((((ValuesFromComPort!K7845)-(Calculated!$I$2))/1.28)*3.2),"")</f>
        <v/>
      </c>
      <c r="K7806" t="str">
        <f>IF((ValuesFromComPort!H7845)&lt;&gt;"",((((ValuesFromComPort!H7845)-$K$2)*0.015625)/0.3),"")</f>
        <v/>
      </c>
      <c r="N7806" t="str">
        <f>IF((ValuesFromComPort!I7845)&lt;&gt;"",((((ValuesFromComPort!I7845)-$N$2)*0.125)/0.3),"")</f>
        <v/>
      </c>
    </row>
    <row r="7807" spans="2:14" x14ac:dyDescent="0.25">
      <c r="B7807" t="str">
        <f>IF((ValuesFromComPort!A7846)&lt;&gt;"",(((ValuesFromComPort!A7846)-(Calculated!$B$2))/204.8),"")</f>
        <v/>
      </c>
      <c r="C7807" t="str">
        <f>IF((ValuesFromComPort!P7846)&lt;&gt;"",((((ValuesFromComPort!P7846)-(Calculated!$C$2))/204.8)),"")</f>
        <v/>
      </c>
      <c r="E7807" t="str">
        <f>IF((ValuesFromComPort!D7846)&lt;&gt;"",(((ValuesFromComPort!D7846)-(Calculated!$E$2))/1.28/3200),"")</f>
        <v/>
      </c>
      <c r="F7807" t="str">
        <f>IF((ValuesFromComPort!M7846)&lt;&gt;"",(((ValuesFromComPort!M7846)-(Calculated!$F$2))/1.28/3200),"")</f>
        <v/>
      </c>
      <c r="H7807" t="str">
        <f>IF((ValuesFromComPort!F7846)&lt;&gt;"",((((ValuesFromComPort!F7846)-(Calculated!$H$2))/1.28)*3.2),"")</f>
        <v/>
      </c>
      <c r="I7807" t="str">
        <f>IF((ValuesFromComPort!K7846)&lt;&gt;"",((((ValuesFromComPort!K7846)-(Calculated!$I$2))/1.28)*3.2),"")</f>
        <v/>
      </c>
      <c r="K7807" t="str">
        <f>IF((ValuesFromComPort!H7846)&lt;&gt;"",((((ValuesFromComPort!H7846)-$K$2)*0.015625)/0.3),"")</f>
        <v/>
      </c>
      <c r="N7807" t="str">
        <f>IF((ValuesFromComPort!I7846)&lt;&gt;"",((((ValuesFromComPort!I7846)-$N$2)*0.125)/0.3),"")</f>
        <v/>
      </c>
    </row>
    <row r="7808" spans="2:14" x14ac:dyDescent="0.25">
      <c r="B7808" t="str">
        <f>IF((ValuesFromComPort!A7847)&lt;&gt;"",(((ValuesFromComPort!A7847)-(Calculated!$B$2))/204.8),"")</f>
        <v/>
      </c>
      <c r="C7808" t="str">
        <f>IF((ValuesFromComPort!P7847)&lt;&gt;"",((((ValuesFromComPort!P7847)-(Calculated!$C$2))/204.8)),"")</f>
        <v/>
      </c>
      <c r="E7808" t="str">
        <f>IF((ValuesFromComPort!D7847)&lt;&gt;"",(((ValuesFromComPort!D7847)-(Calculated!$E$2))/1.28/3200),"")</f>
        <v/>
      </c>
      <c r="F7808" t="str">
        <f>IF((ValuesFromComPort!M7847)&lt;&gt;"",(((ValuesFromComPort!M7847)-(Calculated!$F$2))/1.28/3200),"")</f>
        <v/>
      </c>
      <c r="H7808" t="str">
        <f>IF((ValuesFromComPort!F7847)&lt;&gt;"",((((ValuesFromComPort!F7847)-(Calculated!$H$2))/1.28)*3.2),"")</f>
        <v/>
      </c>
      <c r="I7808" t="str">
        <f>IF((ValuesFromComPort!K7847)&lt;&gt;"",((((ValuesFromComPort!K7847)-(Calculated!$I$2))/1.28)*3.2),"")</f>
        <v/>
      </c>
      <c r="K7808" t="str">
        <f>IF((ValuesFromComPort!H7847)&lt;&gt;"",((((ValuesFromComPort!H7847)-$K$2)*0.015625)/0.3),"")</f>
        <v/>
      </c>
      <c r="N7808" t="str">
        <f>IF((ValuesFromComPort!I7847)&lt;&gt;"",((((ValuesFromComPort!I7847)-$N$2)*0.125)/0.3),"")</f>
        <v/>
      </c>
    </row>
    <row r="7809" spans="2:14" x14ac:dyDescent="0.25">
      <c r="B7809" t="str">
        <f>IF((ValuesFromComPort!A7848)&lt;&gt;"",(((ValuesFromComPort!A7848)-(Calculated!$B$2))/204.8),"")</f>
        <v/>
      </c>
      <c r="C7809" t="str">
        <f>IF((ValuesFromComPort!P7848)&lt;&gt;"",((((ValuesFromComPort!P7848)-(Calculated!$C$2))/204.8)),"")</f>
        <v/>
      </c>
      <c r="E7809" t="str">
        <f>IF((ValuesFromComPort!D7848)&lt;&gt;"",(((ValuesFromComPort!D7848)-(Calculated!$E$2))/1.28/3200),"")</f>
        <v/>
      </c>
      <c r="F7809" t="str">
        <f>IF((ValuesFromComPort!M7848)&lt;&gt;"",(((ValuesFromComPort!M7848)-(Calculated!$F$2))/1.28/3200),"")</f>
        <v/>
      </c>
      <c r="H7809" t="str">
        <f>IF((ValuesFromComPort!F7848)&lt;&gt;"",((((ValuesFromComPort!F7848)-(Calculated!$H$2))/1.28)*3.2),"")</f>
        <v/>
      </c>
      <c r="I7809" t="str">
        <f>IF((ValuesFromComPort!K7848)&lt;&gt;"",((((ValuesFromComPort!K7848)-(Calculated!$I$2))/1.28)*3.2),"")</f>
        <v/>
      </c>
      <c r="K7809" t="str">
        <f>IF((ValuesFromComPort!H7848)&lt;&gt;"",((((ValuesFromComPort!H7848)-$K$2)*0.015625)/0.3),"")</f>
        <v/>
      </c>
      <c r="N7809" t="str">
        <f>IF((ValuesFromComPort!I7848)&lt;&gt;"",((((ValuesFromComPort!I7848)-$N$2)*0.125)/0.3),"")</f>
        <v/>
      </c>
    </row>
    <row r="7810" spans="2:14" x14ac:dyDescent="0.25">
      <c r="B7810" t="str">
        <f>IF((ValuesFromComPort!A7849)&lt;&gt;"",(((ValuesFromComPort!A7849)-(Calculated!$B$2))/204.8),"")</f>
        <v/>
      </c>
      <c r="C7810" t="str">
        <f>IF((ValuesFromComPort!P7849)&lt;&gt;"",((((ValuesFromComPort!P7849)-(Calculated!$C$2))/204.8)),"")</f>
        <v/>
      </c>
      <c r="E7810" t="str">
        <f>IF((ValuesFromComPort!D7849)&lt;&gt;"",(((ValuesFromComPort!D7849)-(Calculated!$E$2))/1.28/3200),"")</f>
        <v/>
      </c>
      <c r="F7810" t="str">
        <f>IF((ValuesFromComPort!M7849)&lt;&gt;"",(((ValuesFromComPort!M7849)-(Calculated!$F$2))/1.28/3200),"")</f>
        <v/>
      </c>
      <c r="H7810" t="str">
        <f>IF((ValuesFromComPort!F7849)&lt;&gt;"",((((ValuesFromComPort!F7849)-(Calculated!$H$2))/1.28)*3.2),"")</f>
        <v/>
      </c>
      <c r="I7810" t="str">
        <f>IF((ValuesFromComPort!K7849)&lt;&gt;"",((((ValuesFromComPort!K7849)-(Calculated!$I$2))/1.28)*3.2),"")</f>
        <v/>
      </c>
      <c r="K7810" t="str">
        <f>IF((ValuesFromComPort!H7849)&lt;&gt;"",((((ValuesFromComPort!H7849)-$K$2)*0.015625)/0.3),"")</f>
        <v/>
      </c>
      <c r="N7810" t="str">
        <f>IF((ValuesFromComPort!I7849)&lt;&gt;"",((((ValuesFromComPort!I7849)-$N$2)*0.125)/0.3),"")</f>
        <v/>
      </c>
    </row>
    <row r="7811" spans="2:14" x14ac:dyDescent="0.25">
      <c r="B7811" t="str">
        <f>IF((ValuesFromComPort!A7850)&lt;&gt;"",(((ValuesFromComPort!A7850)-(Calculated!$B$2))/204.8),"")</f>
        <v/>
      </c>
      <c r="C7811" t="str">
        <f>IF((ValuesFromComPort!P7850)&lt;&gt;"",((((ValuesFromComPort!P7850)-(Calculated!$C$2))/204.8)),"")</f>
        <v/>
      </c>
      <c r="E7811" t="str">
        <f>IF((ValuesFromComPort!D7850)&lt;&gt;"",(((ValuesFromComPort!D7850)-(Calculated!$E$2))/1.28/3200),"")</f>
        <v/>
      </c>
      <c r="F7811" t="str">
        <f>IF((ValuesFromComPort!M7850)&lt;&gt;"",(((ValuesFromComPort!M7850)-(Calculated!$F$2))/1.28/3200),"")</f>
        <v/>
      </c>
      <c r="H7811" t="str">
        <f>IF((ValuesFromComPort!F7850)&lt;&gt;"",((((ValuesFromComPort!F7850)-(Calculated!$H$2))/1.28)*3.2),"")</f>
        <v/>
      </c>
      <c r="I7811" t="str">
        <f>IF((ValuesFromComPort!K7850)&lt;&gt;"",((((ValuesFromComPort!K7850)-(Calculated!$I$2))/1.28)*3.2),"")</f>
        <v/>
      </c>
      <c r="K7811" t="str">
        <f>IF((ValuesFromComPort!H7850)&lt;&gt;"",((((ValuesFromComPort!H7850)-$K$2)*0.015625)/0.3),"")</f>
        <v/>
      </c>
      <c r="N7811" t="str">
        <f>IF((ValuesFromComPort!I7850)&lt;&gt;"",((((ValuesFromComPort!I7850)-$N$2)*0.125)/0.3),"")</f>
        <v/>
      </c>
    </row>
    <row r="7812" spans="2:14" x14ac:dyDescent="0.25">
      <c r="B7812" t="str">
        <f>IF((ValuesFromComPort!A7851)&lt;&gt;"",(((ValuesFromComPort!A7851)-(Calculated!$B$2))/204.8),"")</f>
        <v/>
      </c>
      <c r="C7812" t="str">
        <f>IF((ValuesFromComPort!P7851)&lt;&gt;"",((((ValuesFromComPort!P7851)-(Calculated!$C$2))/204.8)),"")</f>
        <v/>
      </c>
      <c r="E7812" t="str">
        <f>IF((ValuesFromComPort!D7851)&lt;&gt;"",(((ValuesFromComPort!D7851)-(Calculated!$E$2))/1.28/3200),"")</f>
        <v/>
      </c>
      <c r="F7812" t="str">
        <f>IF((ValuesFromComPort!M7851)&lt;&gt;"",(((ValuesFromComPort!M7851)-(Calculated!$F$2))/1.28/3200),"")</f>
        <v/>
      </c>
      <c r="H7812" t="str">
        <f>IF((ValuesFromComPort!F7851)&lt;&gt;"",((((ValuesFromComPort!F7851)-(Calculated!$H$2))/1.28)*3.2),"")</f>
        <v/>
      </c>
      <c r="I7812" t="str">
        <f>IF((ValuesFromComPort!K7851)&lt;&gt;"",((((ValuesFromComPort!K7851)-(Calculated!$I$2))/1.28)*3.2),"")</f>
        <v/>
      </c>
      <c r="K7812" t="str">
        <f>IF((ValuesFromComPort!H7851)&lt;&gt;"",((((ValuesFromComPort!H7851)-$K$2)*0.015625)/0.3),"")</f>
        <v/>
      </c>
      <c r="N7812" t="str">
        <f>IF((ValuesFromComPort!I7851)&lt;&gt;"",((((ValuesFromComPort!I7851)-$N$2)*0.125)/0.3),"")</f>
        <v/>
      </c>
    </row>
    <row r="7813" spans="2:14" x14ac:dyDescent="0.25">
      <c r="B7813" t="str">
        <f>IF((ValuesFromComPort!A7852)&lt;&gt;"",(((ValuesFromComPort!A7852)-(Calculated!$B$2))/204.8),"")</f>
        <v/>
      </c>
      <c r="C7813" t="str">
        <f>IF((ValuesFromComPort!P7852)&lt;&gt;"",((((ValuesFromComPort!P7852)-(Calculated!$C$2))/204.8)),"")</f>
        <v/>
      </c>
      <c r="E7813" t="str">
        <f>IF((ValuesFromComPort!D7852)&lt;&gt;"",(((ValuesFromComPort!D7852)-(Calculated!$E$2))/1.28/3200),"")</f>
        <v/>
      </c>
      <c r="F7813" t="str">
        <f>IF((ValuesFromComPort!M7852)&lt;&gt;"",(((ValuesFromComPort!M7852)-(Calculated!$F$2))/1.28/3200),"")</f>
        <v/>
      </c>
      <c r="H7813" t="str">
        <f>IF((ValuesFromComPort!F7852)&lt;&gt;"",((((ValuesFromComPort!F7852)-(Calculated!$H$2))/1.28)*3.2),"")</f>
        <v/>
      </c>
      <c r="I7813" t="str">
        <f>IF((ValuesFromComPort!K7852)&lt;&gt;"",((((ValuesFromComPort!K7852)-(Calculated!$I$2))/1.28)*3.2),"")</f>
        <v/>
      </c>
      <c r="K7813" t="str">
        <f>IF((ValuesFromComPort!H7852)&lt;&gt;"",((((ValuesFromComPort!H7852)-$K$2)*0.015625)/0.3),"")</f>
        <v/>
      </c>
      <c r="N7813" t="str">
        <f>IF((ValuesFromComPort!I7852)&lt;&gt;"",((((ValuesFromComPort!I7852)-$N$2)*0.125)/0.3),"")</f>
        <v/>
      </c>
    </row>
    <row r="7814" spans="2:14" x14ac:dyDescent="0.25">
      <c r="B7814" t="str">
        <f>IF((ValuesFromComPort!A7853)&lt;&gt;"",(((ValuesFromComPort!A7853)-(Calculated!$B$2))/204.8),"")</f>
        <v/>
      </c>
      <c r="C7814" t="str">
        <f>IF((ValuesFromComPort!P7853)&lt;&gt;"",((((ValuesFromComPort!P7853)-(Calculated!$C$2))/204.8)),"")</f>
        <v/>
      </c>
      <c r="E7814" t="str">
        <f>IF((ValuesFromComPort!D7853)&lt;&gt;"",(((ValuesFromComPort!D7853)-(Calculated!$E$2))/1.28/3200),"")</f>
        <v/>
      </c>
      <c r="F7814" t="str">
        <f>IF((ValuesFromComPort!M7853)&lt;&gt;"",(((ValuesFromComPort!M7853)-(Calculated!$F$2))/1.28/3200),"")</f>
        <v/>
      </c>
      <c r="H7814" t="str">
        <f>IF((ValuesFromComPort!F7853)&lt;&gt;"",((((ValuesFromComPort!F7853)-(Calculated!$H$2))/1.28)*3.2),"")</f>
        <v/>
      </c>
      <c r="I7814" t="str">
        <f>IF((ValuesFromComPort!K7853)&lt;&gt;"",((((ValuesFromComPort!K7853)-(Calculated!$I$2))/1.28)*3.2),"")</f>
        <v/>
      </c>
      <c r="K7814" t="str">
        <f>IF((ValuesFromComPort!H7853)&lt;&gt;"",((((ValuesFromComPort!H7853)-$K$2)*0.015625)/0.3),"")</f>
        <v/>
      </c>
      <c r="N7814" t="str">
        <f>IF((ValuesFromComPort!I7853)&lt;&gt;"",((((ValuesFromComPort!I7853)-$N$2)*0.125)/0.3),"")</f>
        <v/>
      </c>
    </row>
    <row r="7815" spans="2:14" x14ac:dyDescent="0.25">
      <c r="B7815" t="str">
        <f>IF((ValuesFromComPort!A7854)&lt;&gt;"",(((ValuesFromComPort!A7854)-(Calculated!$B$2))/204.8),"")</f>
        <v/>
      </c>
      <c r="C7815" t="str">
        <f>IF((ValuesFromComPort!P7854)&lt;&gt;"",((((ValuesFromComPort!P7854)-(Calculated!$C$2))/204.8)),"")</f>
        <v/>
      </c>
      <c r="E7815" t="str">
        <f>IF((ValuesFromComPort!D7854)&lt;&gt;"",(((ValuesFromComPort!D7854)-(Calculated!$E$2))/1.28/3200),"")</f>
        <v/>
      </c>
      <c r="F7815" t="str">
        <f>IF((ValuesFromComPort!M7854)&lt;&gt;"",(((ValuesFromComPort!M7854)-(Calculated!$F$2))/1.28/3200),"")</f>
        <v/>
      </c>
      <c r="H7815" t="str">
        <f>IF((ValuesFromComPort!F7854)&lt;&gt;"",((((ValuesFromComPort!F7854)-(Calculated!$H$2))/1.28)*3.2),"")</f>
        <v/>
      </c>
      <c r="I7815" t="str">
        <f>IF((ValuesFromComPort!K7854)&lt;&gt;"",((((ValuesFromComPort!K7854)-(Calculated!$I$2))/1.28)*3.2),"")</f>
        <v/>
      </c>
      <c r="K7815" t="str">
        <f>IF((ValuesFromComPort!H7854)&lt;&gt;"",((((ValuesFromComPort!H7854)-$K$2)*0.015625)/0.3),"")</f>
        <v/>
      </c>
      <c r="N7815" t="str">
        <f>IF((ValuesFromComPort!I7854)&lt;&gt;"",((((ValuesFromComPort!I7854)-$N$2)*0.125)/0.3),"")</f>
        <v/>
      </c>
    </row>
    <row r="7816" spans="2:14" x14ac:dyDescent="0.25">
      <c r="B7816" t="str">
        <f>IF((ValuesFromComPort!A7855)&lt;&gt;"",(((ValuesFromComPort!A7855)-(Calculated!$B$2))/204.8),"")</f>
        <v/>
      </c>
      <c r="C7816" t="str">
        <f>IF((ValuesFromComPort!P7855)&lt;&gt;"",((((ValuesFromComPort!P7855)-(Calculated!$C$2))/204.8)),"")</f>
        <v/>
      </c>
      <c r="E7816" t="str">
        <f>IF((ValuesFromComPort!D7855)&lt;&gt;"",(((ValuesFromComPort!D7855)-(Calculated!$E$2))/1.28/3200),"")</f>
        <v/>
      </c>
      <c r="F7816" t="str">
        <f>IF((ValuesFromComPort!M7855)&lt;&gt;"",(((ValuesFromComPort!M7855)-(Calculated!$F$2))/1.28/3200),"")</f>
        <v/>
      </c>
      <c r="H7816" t="str">
        <f>IF((ValuesFromComPort!F7855)&lt;&gt;"",((((ValuesFromComPort!F7855)-(Calculated!$H$2))/1.28)*3.2),"")</f>
        <v/>
      </c>
      <c r="I7816" t="str">
        <f>IF((ValuesFromComPort!K7855)&lt;&gt;"",((((ValuesFromComPort!K7855)-(Calculated!$I$2))/1.28)*3.2),"")</f>
        <v/>
      </c>
      <c r="K7816" t="str">
        <f>IF((ValuesFromComPort!H7855)&lt;&gt;"",((((ValuesFromComPort!H7855)-$K$2)*0.015625)/0.3),"")</f>
        <v/>
      </c>
      <c r="N7816" t="str">
        <f>IF((ValuesFromComPort!I7855)&lt;&gt;"",((((ValuesFromComPort!I7855)-$N$2)*0.125)/0.3),"")</f>
        <v/>
      </c>
    </row>
    <row r="7817" spans="2:14" x14ac:dyDescent="0.25">
      <c r="B7817" t="str">
        <f>IF((ValuesFromComPort!A7856)&lt;&gt;"",(((ValuesFromComPort!A7856)-(Calculated!$B$2))/204.8),"")</f>
        <v/>
      </c>
      <c r="C7817" t="str">
        <f>IF((ValuesFromComPort!P7856)&lt;&gt;"",((((ValuesFromComPort!P7856)-(Calculated!$C$2))/204.8)),"")</f>
        <v/>
      </c>
      <c r="E7817" t="str">
        <f>IF((ValuesFromComPort!D7856)&lt;&gt;"",(((ValuesFromComPort!D7856)-(Calculated!$E$2))/1.28/3200),"")</f>
        <v/>
      </c>
      <c r="F7817" t="str">
        <f>IF((ValuesFromComPort!M7856)&lt;&gt;"",(((ValuesFromComPort!M7856)-(Calculated!$F$2))/1.28/3200),"")</f>
        <v/>
      </c>
      <c r="H7817" t="str">
        <f>IF((ValuesFromComPort!F7856)&lt;&gt;"",((((ValuesFromComPort!F7856)-(Calculated!$H$2))/1.28)*3.2),"")</f>
        <v/>
      </c>
      <c r="I7817" t="str">
        <f>IF((ValuesFromComPort!K7856)&lt;&gt;"",((((ValuesFromComPort!K7856)-(Calculated!$I$2))/1.28)*3.2),"")</f>
        <v/>
      </c>
      <c r="K7817" t="str">
        <f>IF((ValuesFromComPort!H7856)&lt;&gt;"",((((ValuesFromComPort!H7856)-$K$2)*0.015625)/0.3),"")</f>
        <v/>
      </c>
      <c r="N7817" t="str">
        <f>IF((ValuesFromComPort!I7856)&lt;&gt;"",((((ValuesFromComPort!I7856)-$N$2)*0.125)/0.3),"")</f>
        <v/>
      </c>
    </row>
    <row r="7818" spans="2:14" x14ac:dyDescent="0.25">
      <c r="B7818" t="str">
        <f>IF((ValuesFromComPort!A7857)&lt;&gt;"",(((ValuesFromComPort!A7857)-(Calculated!$B$2))/204.8),"")</f>
        <v/>
      </c>
      <c r="C7818" t="str">
        <f>IF((ValuesFromComPort!P7857)&lt;&gt;"",((((ValuesFromComPort!P7857)-(Calculated!$C$2))/204.8)),"")</f>
        <v/>
      </c>
      <c r="E7818" t="str">
        <f>IF((ValuesFromComPort!D7857)&lt;&gt;"",(((ValuesFromComPort!D7857)-(Calculated!$E$2))/1.28/3200),"")</f>
        <v/>
      </c>
      <c r="F7818" t="str">
        <f>IF((ValuesFromComPort!M7857)&lt;&gt;"",(((ValuesFromComPort!M7857)-(Calculated!$F$2))/1.28/3200),"")</f>
        <v/>
      </c>
      <c r="H7818" t="str">
        <f>IF((ValuesFromComPort!F7857)&lt;&gt;"",((((ValuesFromComPort!F7857)-(Calculated!$H$2))/1.28)*3.2),"")</f>
        <v/>
      </c>
      <c r="I7818" t="str">
        <f>IF((ValuesFromComPort!K7857)&lt;&gt;"",((((ValuesFromComPort!K7857)-(Calculated!$I$2))/1.28)*3.2),"")</f>
        <v/>
      </c>
      <c r="K7818" t="str">
        <f>IF((ValuesFromComPort!H7857)&lt;&gt;"",((((ValuesFromComPort!H7857)-$K$2)*0.015625)/0.3),"")</f>
        <v/>
      </c>
      <c r="N7818" t="str">
        <f>IF((ValuesFromComPort!I7857)&lt;&gt;"",((((ValuesFromComPort!I7857)-$N$2)*0.125)/0.3),"")</f>
        <v/>
      </c>
    </row>
    <row r="7819" spans="2:14" x14ac:dyDescent="0.25">
      <c r="B7819" t="str">
        <f>IF((ValuesFromComPort!A7858)&lt;&gt;"",(((ValuesFromComPort!A7858)-(Calculated!$B$2))/204.8),"")</f>
        <v/>
      </c>
      <c r="C7819" t="str">
        <f>IF((ValuesFromComPort!P7858)&lt;&gt;"",((((ValuesFromComPort!P7858)-(Calculated!$C$2))/204.8)),"")</f>
        <v/>
      </c>
      <c r="E7819" t="str">
        <f>IF((ValuesFromComPort!D7858)&lt;&gt;"",(((ValuesFromComPort!D7858)-(Calculated!$E$2))/1.28/3200),"")</f>
        <v/>
      </c>
      <c r="F7819" t="str">
        <f>IF((ValuesFromComPort!M7858)&lt;&gt;"",(((ValuesFromComPort!M7858)-(Calculated!$F$2))/1.28/3200),"")</f>
        <v/>
      </c>
      <c r="H7819" t="str">
        <f>IF((ValuesFromComPort!F7858)&lt;&gt;"",((((ValuesFromComPort!F7858)-(Calculated!$H$2))/1.28)*3.2),"")</f>
        <v/>
      </c>
      <c r="I7819" t="str">
        <f>IF((ValuesFromComPort!K7858)&lt;&gt;"",((((ValuesFromComPort!K7858)-(Calculated!$I$2))/1.28)*3.2),"")</f>
        <v/>
      </c>
      <c r="K7819" t="str">
        <f>IF((ValuesFromComPort!H7858)&lt;&gt;"",((((ValuesFromComPort!H7858)-$K$2)*0.015625)/0.3),"")</f>
        <v/>
      </c>
      <c r="N7819" t="str">
        <f>IF((ValuesFromComPort!I7858)&lt;&gt;"",((((ValuesFromComPort!I7858)-$N$2)*0.125)/0.3),"")</f>
        <v/>
      </c>
    </row>
    <row r="7820" spans="2:14" x14ac:dyDescent="0.25">
      <c r="B7820" t="str">
        <f>IF((ValuesFromComPort!A7859)&lt;&gt;"",(((ValuesFromComPort!A7859)-(Calculated!$B$2))/204.8),"")</f>
        <v/>
      </c>
      <c r="C7820" t="str">
        <f>IF((ValuesFromComPort!P7859)&lt;&gt;"",((((ValuesFromComPort!P7859)-(Calculated!$C$2))/204.8)),"")</f>
        <v/>
      </c>
      <c r="E7820" t="str">
        <f>IF((ValuesFromComPort!D7859)&lt;&gt;"",(((ValuesFromComPort!D7859)-(Calculated!$E$2))/1.28/3200),"")</f>
        <v/>
      </c>
      <c r="F7820" t="str">
        <f>IF((ValuesFromComPort!M7859)&lt;&gt;"",(((ValuesFromComPort!M7859)-(Calculated!$F$2))/1.28/3200),"")</f>
        <v/>
      </c>
      <c r="H7820" t="str">
        <f>IF((ValuesFromComPort!F7859)&lt;&gt;"",((((ValuesFromComPort!F7859)-(Calculated!$H$2))/1.28)*3.2),"")</f>
        <v/>
      </c>
      <c r="I7820" t="str">
        <f>IF((ValuesFromComPort!K7859)&lt;&gt;"",((((ValuesFromComPort!K7859)-(Calculated!$I$2))/1.28)*3.2),"")</f>
        <v/>
      </c>
      <c r="K7820" t="str">
        <f>IF((ValuesFromComPort!H7859)&lt;&gt;"",((((ValuesFromComPort!H7859)-$K$2)*0.015625)/0.3),"")</f>
        <v/>
      </c>
      <c r="N7820" t="str">
        <f>IF((ValuesFromComPort!I7859)&lt;&gt;"",((((ValuesFromComPort!I7859)-$N$2)*0.125)/0.3),"")</f>
        <v/>
      </c>
    </row>
    <row r="7821" spans="2:14" x14ac:dyDescent="0.25">
      <c r="B7821" t="str">
        <f>IF((ValuesFromComPort!A7860)&lt;&gt;"",(((ValuesFromComPort!A7860)-(Calculated!$B$2))/204.8),"")</f>
        <v/>
      </c>
      <c r="C7821" t="str">
        <f>IF((ValuesFromComPort!P7860)&lt;&gt;"",((((ValuesFromComPort!P7860)-(Calculated!$C$2))/204.8)),"")</f>
        <v/>
      </c>
      <c r="E7821" t="str">
        <f>IF((ValuesFromComPort!D7860)&lt;&gt;"",(((ValuesFromComPort!D7860)-(Calculated!$E$2))/1.28/3200),"")</f>
        <v/>
      </c>
      <c r="F7821" t="str">
        <f>IF((ValuesFromComPort!M7860)&lt;&gt;"",(((ValuesFromComPort!M7860)-(Calculated!$F$2))/1.28/3200),"")</f>
        <v/>
      </c>
      <c r="H7821" t="str">
        <f>IF((ValuesFromComPort!F7860)&lt;&gt;"",((((ValuesFromComPort!F7860)-(Calculated!$H$2))/1.28)*3.2),"")</f>
        <v/>
      </c>
      <c r="I7821" t="str">
        <f>IF((ValuesFromComPort!K7860)&lt;&gt;"",((((ValuesFromComPort!K7860)-(Calculated!$I$2))/1.28)*3.2),"")</f>
        <v/>
      </c>
      <c r="K7821" t="str">
        <f>IF((ValuesFromComPort!H7860)&lt;&gt;"",((((ValuesFromComPort!H7860)-$K$2)*0.015625)/0.3),"")</f>
        <v/>
      </c>
      <c r="N7821" t="str">
        <f>IF((ValuesFromComPort!I7860)&lt;&gt;"",((((ValuesFromComPort!I7860)-$N$2)*0.125)/0.3),"")</f>
        <v/>
      </c>
    </row>
    <row r="7822" spans="2:14" x14ac:dyDescent="0.25">
      <c r="B7822" t="str">
        <f>IF((ValuesFromComPort!A7861)&lt;&gt;"",(((ValuesFromComPort!A7861)-(Calculated!$B$2))/204.8),"")</f>
        <v/>
      </c>
      <c r="C7822" t="str">
        <f>IF((ValuesFromComPort!P7861)&lt;&gt;"",((((ValuesFromComPort!P7861)-(Calculated!$C$2))/204.8)),"")</f>
        <v/>
      </c>
      <c r="E7822" t="str">
        <f>IF((ValuesFromComPort!D7861)&lt;&gt;"",(((ValuesFromComPort!D7861)-(Calculated!$E$2))/1.28/3200),"")</f>
        <v/>
      </c>
      <c r="F7822" t="str">
        <f>IF((ValuesFromComPort!M7861)&lt;&gt;"",(((ValuesFromComPort!M7861)-(Calculated!$F$2))/1.28/3200),"")</f>
        <v/>
      </c>
      <c r="H7822" t="str">
        <f>IF((ValuesFromComPort!F7861)&lt;&gt;"",((((ValuesFromComPort!F7861)-(Calculated!$H$2))/1.28)*3.2),"")</f>
        <v/>
      </c>
      <c r="I7822" t="str">
        <f>IF((ValuesFromComPort!K7861)&lt;&gt;"",((((ValuesFromComPort!K7861)-(Calculated!$I$2))/1.28)*3.2),"")</f>
        <v/>
      </c>
      <c r="K7822" t="str">
        <f>IF((ValuesFromComPort!H7861)&lt;&gt;"",((((ValuesFromComPort!H7861)-$K$2)*0.015625)/0.3),"")</f>
        <v/>
      </c>
      <c r="N7822" t="str">
        <f>IF((ValuesFromComPort!I7861)&lt;&gt;"",((((ValuesFromComPort!I7861)-$N$2)*0.125)/0.3),"")</f>
        <v/>
      </c>
    </row>
    <row r="7823" spans="2:14" x14ac:dyDescent="0.25">
      <c r="B7823" t="str">
        <f>IF((ValuesFromComPort!A7862)&lt;&gt;"",(((ValuesFromComPort!A7862)-(Calculated!$B$2))/204.8),"")</f>
        <v/>
      </c>
      <c r="C7823" t="str">
        <f>IF((ValuesFromComPort!P7862)&lt;&gt;"",((((ValuesFromComPort!P7862)-(Calculated!$C$2))/204.8)),"")</f>
        <v/>
      </c>
      <c r="E7823" t="str">
        <f>IF((ValuesFromComPort!D7862)&lt;&gt;"",(((ValuesFromComPort!D7862)-(Calculated!$E$2))/1.28/3200),"")</f>
        <v/>
      </c>
      <c r="F7823" t="str">
        <f>IF((ValuesFromComPort!M7862)&lt;&gt;"",(((ValuesFromComPort!M7862)-(Calculated!$F$2))/1.28/3200),"")</f>
        <v/>
      </c>
      <c r="H7823" t="str">
        <f>IF((ValuesFromComPort!F7862)&lt;&gt;"",((((ValuesFromComPort!F7862)-(Calculated!$H$2))/1.28)*3.2),"")</f>
        <v/>
      </c>
      <c r="I7823" t="str">
        <f>IF((ValuesFromComPort!K7862)&lt;&gt;"",((((ValuesFromComPort!K7862)-(Calculated!$I$2))/1.28)*3.2),"")</f>
        <v/>
      </c>
      <c r="K7823" t="str">
        <f>IF((ValuesFromComPort!H7862)&lt;&gt;"",((((ValuesFromComPort!H7862)-$K$2)*0.015625)/0.3),"")</f>
        <v/>
      </c>
      <c r="N7823" t="str">
        <f>IF((ValuesFromComPort!I7862)&lt;&gt;"",((((ValuesFromComPort!I7862)-$N$2)*0.125)/0.3),"")</f>
        <v/>
      </c>
    </row>
    <row r="7824" spans="2:14" x14ac:dyDescent="0.25">
      <c r="B7824" t="str">
        <f>IF((ValuesFromComPort!A7863)&lt;&gt;"",(((ValuesFromComPort!A7863)-(Calculated!$B$2))/204.8),"")</f>
        <v/>
      </c>
      <c r="C7824" t="str">
        <f>IF((ValuesFromComPort!P7863)&lt;&gt;"",((((ValuesFromComPort!P7863)-(Calculated!$C$2))/204.8)),"")</f>
        <v/>
      </c>
      <c r="E7824" t="str">
        <f>IF((ValuesFromComPort!D7863)&lt;&gt;"",(((ValuesFromComPort!D7863)-(Calculated!$E$2))/1.28/3200),"")</f>
        <v/>
      </c>
      <c r="F7824" t="str">
        <f>IF((ValuesFromComPort!M7863)&lt;&gt;"",(((ValuesFromComPort!M7863)-(Calculated!$F$2))/1.28/3200),"")</f>
        <v/>
      </c>
      <c r="H7824" t="str">
        <f>IF((ValuesFromComPort!F7863)&lt;&gt;"",((((ValuesFromComPort!F7863)-(Calculated!$H$2))/1.28)*3.2),"")</f>
        <v/>
      </c>
      <c r="I7824" t="str">
        <f>IF((ValuesFromComPort!K7863)&lt;&gt;"",((((ValuesFromComPort!K7863)-(Calculated!$I$2))/1.28)*3.2),"")</f>
        <v/>
      </c>
      <c r="K7824" t="str">
        <f>IF((ValuesFromComPort!H7863)&lt;&gt;"",((((ValuesFromComPort!H7863)-$K$2)*0.015625)/0.3),"")</f>
        <v/>
      </c>
      <c r="N7824" t="str">
        <f>IF((ValuesFromComPort!I7863)&lt;&gt;"",((((ValuesFromComPort!I7863)-$N$2)*0.125)/0.3),"")</f>
        <v/>
      </c>
    </row>
    <row r="7825" spans="2:14" x14ac:dyDescent="0.25">
      <c r="B7825" t="str">
        <f>IF((ValuesFromComPort!A7864)&lt;&gt;"",(((ValuesFromComPort!A7864)-(Calculated!$B$2))/204.8),"")</f>
        <v/>
      </c>
      <c r="C7825" t="str">
        <f>IF((ValuesFromComPort!P7864)&lt;&gt;"",((((ValuesFromComPort!P7864)-(Calculated!$C$2))/204.8)),"")</f>
        <v/>
      </c>
      <c r="E7825" t="str">
        <f>IF((ValuesFromComPort!D7864)&lt;&gt;"",(((ValuesFromComPort!D7864)-(Calculated!$E$2))/1.28/3200),"")</f>
        <v/>
      </c>
      <c r="F7825" t="str">
        <f>IF((ValuesFromComPort!M7864)&lt;&gt;"",(((ValuesFromComPort!M7864)-(Calculated!$F$2))/1.28/3200),"")</f>
        <v/>
      </c>
      <c r="H7825" t="str">
        <f>IF((ValuesFromComPort!F7864)&lt;&gt;"",((((ValuesFromComPort!F7864)-(Calculated!$H$2))/1.28)*3.2),"")</f>
        <v/>
      </c>
      <c r="I7825" t="str">
        <f>IF((ValuesFromComPort!K7864)&lt;&gt;"",((((ValuesFromComPort!K7864)-(Calculated!$I$2))/1.28)*3.2),"")</f>
        <v/>
      </c>
      <c r="K7825" t="str">
        <f>IF((ValuesFromComPort!H7864)&lt;&gt;"",((((ValuesFromComPort!H7864)-$K$2)*0.015625)/0.3),"")</f>
        <v/>
      </c>
      <c r="N7825" t="str">
        <f>IF((ValuesFromComPort!I7864)&lt;&gt;"",((((ValuesFromComPort!I7864)-$N$2)*0.125)/0.3),"")</f>
        <v/>
      </c>
    </row>
    <row r="7826" spans="2:14" x14ac:dyDescent="0.25">
      <c r="B7826" t="str">
        <f>IF((ValuesFromComPort!A7865)&lt;&gt;"",(((ValuesFromComPort!A7865)-(Calculated!$B$2))/204.8),"")</f>
        <v/>
      </c>
      <c r="C7826" t="str">
        <f>IF((ValuesFromComPort!P7865)&lt;&gt;"",((((ValuesFromComPort!P7865)-(Calculated!$C$2))/204.8)),"")</f>
        <v/>
      </c>
      <c r="E7826" t="str">
        <f>IF((ValuesFromComPort!D7865)&lt;&gt;"",(((ValuesFromComPort!D7865)-(Calculated!$E$2))/1.28/3200),"")</f>
        <v/>
      </c>
      <c r="F7826" t="str">
        <f>IF((ValuesFromComPort!M7865)&lt;&gt;"",(((ValuesFromComPort!M7865)-(Calculated!$F$2))/1.28/3200),"")</f>
        <v/>
      </c>
      <c r="H7826" t="str">
        <f>IF((ValuesFromComPort!F7865)&lt;&gt;"",((((ValuesFromComPort!F7865)-(Calculated!$H$2))/1.28)*3.2),"")</f>
        <v/>
      </c>
      <c r="I7826" t="str">
        <f>IF((ValuesFromComPort!K7865)&lt;&gt;"",((((ValuesFromComPort!K7865)-(Calculated!$I$2))/1.28)*3.2),"")</f>
        <v/>
      </c>
      <c r="K7826" t="str">
        <f>IF((ValuesFromComPort!H7865)&lt;&gt;"",((((ValuesFromComPort!H7865)-$K$2)*0.015625)/0.3),"")</f>
        <v/>
      </c>
      <c r="N7826" t="str">
        <f>IF((ValuesFromComPort!I7865)&lt;&gt;"",((((ValuesFromComPort!I7865)-$N$2)*0.125)/0.3),"")</f>
        <v/>
      </c>
    </row>
    <row r="7827" spans="2:14" x14ac:dyDescent="0.25">
      <c r="B7827" t="str">
        <f>IF((ValuesFromComPort!A7866)&lt;&gt;"",(((ValuesFromComPort!A7866)-(Calculated!$B$2))/204.8),"")</f>
        <v/>
      </c>
      <c r="C7827" t="str">
        <f>IF((ValuesFromComPort!P7866)&lt;&gt;"",((((ValuesFromComPort!P7866)-(Calculated!$C$2))/204.8)),"")</f>
        <v/>
      </c>
      <c r="E7827" t="str">
        <f>IF((ValuesFromComPort!D7866)&lt;&gt;"",(((ValuesFromComPort!D7866)-(Calculated!$E$2))/1.28/3200),"")</f>
        <v/>
      </c>
      <c r="F7827" t="str">
        <f>IF((ValuesFromComPort!M7866)&lt;&gt;"",(((ValuesFromComPort!M7866)-(Calculated!$F$2))/1.28/3200),"")</f>
        <v/>
      </c>
      <c r="H7827" t="str">
        <f>IF((ValuesFromComPort!F7866)&lt;&gt;"",((((ValuesFromComPort!F7866)-(Calculated!$H$2))/1.28)*3.2),"")</f>
        <v/>
      </c>
      <c r="I7827" t="str">
        <f>IF((ValuesFromComPort!K7866)&lt;&gt;"",((((ValuesFromComPort!K7866)-(Calculated!$I$2))/1.28)*3.2),"")</f>
        <v/>
      </c>
      <c r="K7827" t="str">
        <f>IF((ValuesFromComPort!H7866)&lt;&gt;"",((((ValuesFromComPort!H7866)-$K$2)*0.015625)/0.3),"")</f>
        <v/>
      </c>
      <c r="N7827" t="str">
        <f>IF((ValuesFromComPort!I7866)&lt;&gt;"",((((ValuesFromComPort!I7866)-$N$2)*0.125)/0.3),"")</f>
        <v/>
      </c>
    </row>
    <row r="7828" spans="2:14" x14ac:dyDescent="0.25">
      <c r="B7828" t="str">
        <f>IF((ValuesFromComPort!A7867)&lt;&gt;"",(((ValuesFromComPort!A7867)-(Calculated!$B$2))/204.8),"")</f>
        <v/>
      </c>
      <c r="C7828" t="str">
        <f>IF((ValuesFromComPort!P7867)&lt;&gt;"",((((ValuesFromComPort!P7867)-(Calculated!$C$2))/204.8)),"")</f>
        <v/>
      </c>
      <c r="E7828" t="str">
        <f>IF((ValuesFromComPort!D7867)&lt;&gt;"",(((ValuesFromComPort!D7867)-(Calculated!$E$2))/1.28/3200),"")</f>
        <v/>
      </c>
      <c r="F7828" t="str">
        <f>IF((ValuesFromComPort!M7867)&lt;&gt;"",(((ValuesFromComPort!M7867)-(Calculated!$F$2))/1.28/3200),"")</f>
        <v/>
      </c>
      <c r="H7828" t="str">
        <f>IF((ValuesFromComPort!F7867)&lt;&gt;"",((((ValuesFromComPort!F7867)-(Calculated!$H$2))/1.28)*3.2),"")</f>
        <v/>
      </c>
      <c r="I7828" t="str">
        <f>IF((ValuesFromComPort!K7867)&lt;&gt;"",((((ValuesFromComPort!K7867)-(Calculated!$I$2))/1.28)*3.2),"")</f>
        <v/>
      </c>
      <c r="K7828" t="str">
        <f>IF((ValuesFromComPort!H7867)&lt;&gt;"",((((ValuesFromComPort!H7867)-$K$2)*0.015625)/0.3),"")</f>
        <v/>
      </c>
      <c r="N7828" t="str">
        <f>IF((ValuesFromComPort!I7867)&lt;&gt;"",((((ValuesFromComPort!I7867)-$N$2)*0.125)/0.3),"")</f>
        <v/>
      </c>
    </row>
    <row r="7829" spans="2:14" x14ac:dyDescent="0.25">
      <c r="B7829" t="str">
        <f>IF((ValuesFromComPort!A7868)&lt;&gt;"",(((ValuesFromComPort!A7868)-(Calculated!$B$2))/204.8),"")</f>
        <v/>
      </c>
      <c r="C7829" t="str">
        <f>IF((ValuesFromComPort!P7868)&lt;&gt;"",((((ValuesFromComPort!P7868)-(Calculated!$C$2))/204.8)),"")</f>
        <v/>
      </c>
      <c r="E7829" t="str">
        <f>IF((ValuesFromComPort!D7868)&lt;&gt;"",(((ValuesFromComPort!D7868)-(Calculated!$E$2))/1.28/3200),"")</f>
        <v/>
      </c>
      <c r="F7829" t="str">
        <f>IF((ValuesFromComPort!M7868)&lt;&gt;"",(((ValuesFromComPort!M7868)-(Calculated!$F$2))/1.28/3200),"")</f>
        <v/>
      </c>
      <c r="H7829" t="str">
        <f>IF((ValuesFromComPort!F7868)&lt;&gt;"",((((ValuesFromComPort!F7868)-(Calculated!$H$2))/1.28)*3.2),"")</f>
        <v/>
      </c>
      <c r="I7829" t="str">
        <f>IF((ValuesFromComPort!K7868)&lt;&gt;"",((((ValuesFromComPort!K7868)-(Calculated!$I$2))/1.28)*3.2),"")</f>
        <v/>
      </c>
      <c r="K7829" t="str">
        <f>IF((ValuesFromComPort!H7868)&lt;&gt;"",((((ValuesFromComPort!H7868)-$K$2)*0.015625)/0.3),"")</f>
        <v/>
      </c>
      <c r="N7829" t="str">
        <f>IF((ValuesFromComPort!I7868)&lt;&gt;"",((((ValuesFromComPort!I7868)-$N$2)*0.125)/0.3),"")</f>
        <v/>
      </c>
    </row>
    <row r="7830" spans="2:14" x14ac:dyDescent="0.25">
      <c r="B7830" t="str">
        <f>IF((ValuesFromComPort!A7869)&lt;&gt;"",(((ValuesFromComPort!A7869)-(Calculated!$B$2))/204.8),"")</f>
        <v/>
      </c>
      <c r="C7830" t="str">
        <f>IF((ValuesFromComPort!P7869)&lt;&gt;"",((((ValuesFromComPort!P7869)-(Calculated!$C$2))/204.8)),"")</f>
        <v/>
      </c>
      <c r="E7830" t="str">
        <f>IF((ValuesFromComPort!D7869)&lt;&gt;"",(((ValuesFromComPort!D7869)-(Calculated!$E$2))/1.28/3200),"")</f>
        <v/>
      </c>
      <c r="F7830" t="str">
        <f>IF((ValuesFromComPort!M7869)&lt;&gt;"",(((ValuesFromComPort!M7869)-(Calculated!$F$2))/1.28/3200),"")</f>
        <v/>
      </c>
      <c r="H7830" t="str">
        <f>IF((ValuesFromComPort!F7869)&lt;&gt;"",((((ValuesFromComPort!F7869)-(Calculated!$H$2))/1.28)*3.2),"")</f>
        <v/>
      </c>
      <c r="I7830" t="str">
        <f>IF((ValuesFromComPort!K7869)&lt;&gt;"",((((ValuesFromComPort!K7869)-(Calculated!$I$2))/1.28)*3.2),"")</f>
        <v/>
      </c>
      <c r="K7830" t="str">
        <f>IF((ValuesFromComPort!H7869)&lt;&gt;"",((((ValuesFromComPort!H7869)-$K$2)*0.015625)/0.3),"")</f>
        <v/>
      </c>
      <c r="N7830" t="str">
        <f>IF((ValuesFromComPort!I7869)&lt;&gt;"",((((ValuesFromComPort!I7869)-$N$2)*0.125)/0.3),"")</f>
        <v/>
      </c>
    </row>
    <row r="7831" spans="2:14" x14ac:dyDescent="0.25">
      <c r="B7831" t="str">
        <f>IF((ValuesFromComPort!A7870)&lt;&gt;"",(((ValuesFromComPort!A7870)-(Calculated!$B$2))/204.8),"")</f>
        <v/>
      </c>
      <c r="C7831" t="str">
        <f>IF((ValuesFromComPort!P7870)&lt;&gt;"",((((ValuesFromComPort!P7870)-(Calculated!$C$2))/204.8)),"")</f>
        <v/>
      </c>
      <c r="E7831" t="str">
        <f>IF((ValuesFromComPort!D7870)&lt;&gt;"",(((ValuesFromComPort!D7870)-(Calculated!$E$2))/1.28/3200),"")</f>
        <v/>
      </c>
      <c r="F7831" t="str">
        <f>IF((ValuesFromComPort!M7870)&lt;&gt;"",(((ValuesFromComPort!M7870)-(Calculated!$F$2))/1.28/3200),"")</f>
        <v/>
      </c>
      <c r="H7831" t="str">
        <f>IF((ValuesFromComPort!F7870)&lt;&gt;"",((((ValuesFromComPort!F7870)-(Calculated!$H$2))/1.28)*3.2),"")</f>
        <v/>
      </c>
      <c r="I7831" t="str">
        <f>IF((ValuesFromComPort!K7870)&lt;&gt;"",((((ValuesFromComPort!K7870)-(Calculated!$I$2))/1.28)*3.2),"")</f>
        <v/>
      </c>
      <c r="K7831" t="str">
        <f>IF((ValuesFromComPort!H7870)&lt;&gt;"",((((ValuesFromComPort!H7870)-$K$2)*0.015625)/0.3),"")</f>
        <v/>
      </c>
      <c r="N7831" t="str">
        <f>IF((ValuesFromComPort!I7870)&lt;&gt;"",((((ValuesFromComPort!I7870)-$N$2)*0.125)/0.3),"")</f>
        <v/>
      </c>
    </row>
    <row r="7832" spans="2:14" x14ac:dyDescent="0.25">
      <c r="B7832" t="str">
        <f>IF((ValuesFromComPort!A7871)&lt;&gt;"",(((ValuesFromComPort!A7871)-(Calculated!$B$2))/204.8),"")</f>
        <v/>
      </c>
      <c r="C7832" t="str">
        <f>IF((ValuesFromComPort!P7871)&lt;&gt;"",((((ValuesFromComPort!P7871)-(Calculated!$C$2))/204.8)),"")</f>
        <v/>
      </c>
      <c r="E7832" t="str">
        <f>IF((ValuesFromComPort!D7871)&lt;&gt;"",(((ValuesFromComPort!D7871)-(Calculated!$E$2))/1.28/3200),"")</f>
        <v/>
      </c>
      <c r="F7832" t="str">
        <f>IF((ValuesFromComPort!M7871)&lt;&gt;"",(((ValuesFromComPort!M7871)-(Calculated!$F$2))/1.28/3200),"")</f>
        <v/>
      </c>
      <c r="H7832" t="str">
        <f>IF((ValuesFromComPort!F7871)&lt;&gt;"",((((ValuesFromComPort!F7871)-(Calculated!$H$2))/1.28)*3.2),"")</f>
        <v/>
      </c>
      <c r="I7832" t="str">
        <f>IF((ValuesFromComPort!K7871)&lt;&gt;"",((((ValuesFromComPort!K7871)-(Calculated!$I$2))/1.28)*3.2),"")</f>
        <v/>
      </c>
      <c r="K7832" t="str">
        <f>IF((ValuesFromComPort!H7871)&lt;&gt;"",((((ValuesFromComPort!H7871)-$K$2)*0.015625)/0.3),"")</f>
        <v/>
      </c>
      <c r="N7832" t="str">
        <f>IF((ValuesFromComPort!I7871)&lt;&gt;"",((((ValuesFromComPort!I7871)-$N$2)*0.125)/0.3),"")</f>
        <v/>
      </c>
    </row>
    <row r="7833" spans="2:14" x14ac:dyDescent="0.25">
      <c r="B7833" t="str">
        <f>IF((ValuesFromComPort!A7872)&lt;&gt;"",(((ValuesFromComPort!A7872)-(Calculated!$B$2))/204.8),"")</f>
        <v/>
      </c>
      <c r="C7833" t="str">
        <f>IF((ValuesFromComPort!P7872)&lt;&gt;"",((((ValuesFromComPort!P7872)-(Calculated!$C$2))/204.8)),"")</f>
        <v/>
      </c>
      <c r="E7833" t="str">
        <f>IF((ValuesFromComPort!D7872)&lt;&gt;"",(((ValuesFromComPort!D7872)-(Calculated!$E$2))/1.28/3200),"")</f>
        <v/>
      </c>
      <c r="F7833" t="str">
        <f>IF((ValuesFromComPort!M7872)&lt;&gt;"",(((ValuesFromComPort!M7872)-(Calculated!$F$2))/1.28/3200),"")</f>
        <v/>
      </c>
      <c r="H7833" t="str">
        <f>IF((ValuesFromComPort!F7872)&lt;&gt;"",((((ValuesFromComPort!F7872)-(Calculated!$H$2))/1.28)*3.2),"")</f>
        <v/>
      </c>
      <c r="I7833" t="str">
        <f>IF((ValuesFromComPort!K7872)&lt;&gt;"",((((ValuesFromComPort!K7872)-(Calculated!$I$2))/1.28)*3.2),"")</f>
        <v/>
      </c>
      <c r="K7833" t="str">
        <f>IF((ValuesFromComPort!H7872)&lt;&gt;"",((((ValuesFromComPort!H7872)-$K$2)*0.015625)/0.3),"")</f>
        <v/>
      </c>
      <c r="N7833" t="str">
        <f>IF((ValuesFromComPort!I7872)&lt;&gt;"",((((ValuesFromComPort!I7872)-$N$2)*0.125)/0.3),"")</f>
        <v/>
      </c>
    </row>
    <row r="7834" spans="2:14" x14ac:dyDescent="0.25">
      <c r="B7834" t="str">
        <f>IF((ValuesFromComPort!A7873)&lt;&gt;"",(((ValuesFromComPort!A7873)-(Calculated!$B$2))/204.8),"")</f>
        <v/>
      </c>
      <c r="C7834" t="str">
        <f>IF((ValuesFromComPort!P7873)&lt;&gt;"",((((ValuesFromComPort!P7873)-(Calculated!$C$2))/204.8)),"")</f>
        <v/>
      </c>
      <c r="E7834" t="str">
        <f>IF((ValuesFromComPort!D7873)&lt;&gt;"",(((ValuesFromComPort!D7873)-(Calculated!$E$2))/1.28/3200),"")</f>
        <v/>
      </c>
      <c r="F7834" t="str">
        <f>IF((ValuesFromComPort!M7873)&lt;&gt;"",(((ValuesFromComPort!M7873)-(Calculated!$F$2))/1.28/3200),"")</f>
        <v/>
      </c>
      <c r="H7834" t="str">
        <f>IF((ValuesFromComPort!F7873)&lt;&gt;"",((((ValuesFromComPort!F7873)-(Calculated!$H$2))/1.28)*3.2),"")</f>
        <v/>
      </c>
      <c r="I7834" t="str">
        <f>IF((ValuesFromComPort!K7873)&lt;&gt;"",((((ValuesFromComPort!K7873)-(Calculated!$I$2))/1.28)*3.2),"")</f>
        <v/>
      </c>
      <c r="K7834" t="str">
        <f>IF((ValuesFromComPort!H7873)&lt;&gt;"",((((ValuesFromComPort!H7873)-$K$2)*0.015625)/0.3),"")</f>
        <v/>
      </c>
      <c r="N7834" t="str">
        <f>IF((ValuesFromComPort!I7873)&lt;&gt;"",((((ValuesFromComPort!I7873)-$N$2)*0.125)/0.3),"")</f>
        <v/>
      </c>
    </row>
    <row r="7835" spans="2:14" x14ac:dyDescent="0.25">
      <c r="B7835" t="str">
        <f>IF((ValuesFromComPort!A7874)&lt;&gt;"",(((ValuesFromComPort!A7874)-(Calculated!$B$2))/204.8),"")</f>
        <v/>
      </c>
      <c r="C7835" t="str">
        <f>IF((ValuesFromComPort!P7874)&lt;&gt;"",((((ValuesFromComPort!P7874)-(Calculated!$C$2))/204.8)),"")</f>
        <v/>
      </c>
      <c r="E7835" t="str">
        <f>IF((ValuesFromComPort!D7874)&lt;&gt;"",(((ValuesFromComPort!D7874)-(Calculated!$E$2))/1.28/3200),"")</f>
        <v/>
      </c>
      <c r="F7835" t="str">
        <f>IF((ValuesFromComPort!M7874)&lt;&gt;"",(((ValuesFromComPort!M7874)-(Calculated!$F$2))/1.28/3200),"")</f>
        <v/>
      </c>
      <c r="H7835" t="str">
        <f>IF((ValuesFromComPort!F7874)&lt;&gt;"",((((ValuesFromComPort!F7874)-(Calculated!$H$2))/1.28)*3.2),"")</f>
        <v/>
      </c>
      <c r="I7835" t="str">
        <f>IF((ValuesFromComPort!K7874)&lt;&gt;"",((((ValuesFromComPort!K7874)-(Calculated!$I$2))/1.28)*3.2),"")</f>
        <v/>
      </c>
      <c r="K7835" t="str">
        <f>IF((ValuesFromComPort!H7874)&lt;&gt;"",((((ValuesFromComPort!H7874)-$K$2)*0.015625)/0.3),"")</f>
        <v/>
      </c>
      <c r="N7835" t="str">
        <f>IF((ValuesFromComPort!I7874)&lt;&gt;"",((((ValuesFromComPort!I7874)-$N$2)*0.125)/0.3),"")</f>
        <v/>
      </c>
    </row>
    <row r="7836" spans="2:14" x14ac:dyDescent="0.25">
      <c r="B7836" t="str">
        <f>IF((ValuesFromComPort!A7875)&lt;&gt;"",(((ValuesFromComPort!A7875)-(Calculated!$B$2))/204.8),"")</f>
        <v/>
      </c>
      <c r="C7836" t="str">
        <f>IF((ValuesFromComPort!P7875)&lt;&gt;"",((((ValuesFromComPort!P7875)-(Calculated!$C$2))/204.8)),"")</f>
        <v/>
      </c>
      <c r="E7836" t="str">
        <f>IF((ValuesFromComPort!D7875)&lt;&gt;"",(((ValuesFromComPort!D7875)-(Calculated!$E$2))/1.28/3200),"")</f>
        <v/>
      </c>
      <c r="F7836" t="str">
        <f>IF((ValuesFromComPort!M7875)&lt;&gt;"",(((ValuesFromComPort!M7875)-(Calculated!$F$2))/1.28/3200),"")</f>
        <v/>
      </c>
      <c r="H7836" t="str">
        <f>IF((ValuesFromComPort!F7875)&lt;&gt;"",((((ValuesFromComPort!F7875)-(Calculated!$H$2))/1.28)*3.2),"")</f>
        <v/>
      </c>
      <c r="I7836" t="str">
        <f>IF((ValuesFromComPort!K7875)&lt;&gt;"",((((ValuesFromComPort!K7875)-(Calculated!$I$2))/1.28)*3.2),"")</f>
        <v/>
      </c>
      <c r="K7836" t="str">
        <f>IF((ValuesFromComPort!H7875)&lt;&gt;"",((((ValuesFromComPort!H7875)-$K$2)*0.015625)/0.3),"")</f>
        <v/>
      </c>
      <c r="N7836" t="str">
        <f>IF((ValuesFromComPort!I7875)&lt;&gt;"",((((ValuesFromComPort!I7875)-$N$2)*0.125)/0.3),"")</f>
        <v/>
      </c>
    </row>
    <row r="7837" spans="2:14" x14ac:dyDescent="0.25">
      <c r="B7837" t="str">
        <f>IF((ValuesFromComPort!A7876)&lt;&gt;"",(((ValuesFromComPort!A7876)-(Calculated!$B$2))/204.8),"")</f>
        <v/>
      </c>
      <c r="C7837" t="str">
        <f>IF((ValuesFromComPort!P7876)&lt;&gt;"",((((ValuesFromComPort!P7876)-(Calculated!$C$2))/204.8)),"")</f>
        <v/>
      </c>
      <c r="E7837" t="str">
        <f>IF((ValuesFromComPort!D7876)&lt;&gt;"",(((ValuesFromComPort!D7876)-(Calculated!$E$2))/1.28/3200),"")</f>
        <v/>
      </c>
      <c r="F7837" t="str">
        <f>IF((ValuesFromComPort!M7876)&lt;&gt;"",(((ValuesFromComPort!M7876)-(Calculated!$F$2))/1.28/3200),"")</f>
        <v/>
      </c>
      <c r="H7837" t="str">
        <f>IF((ValuesFromComPort!F7876)&lt;&gt;"",((((ValuesFromComPort!F7876)-(Calculated!$H$2))/1.28)*3.2),"")</f>
        <v/>
      </c>
      <c r="I7837" t="str">
        <f>IF((ValuesFromComPort!K7876)&lt;&gt;"",((((ValuesFromComPort!K7876)-(Calculated!$I$2))/1.28)*3.2),"")</f>
        <v/>
      </c>
      <c r="K7837" t="str">
        <f>IF((ValuesFromComPort!H7876)&lt;&gt;"",((((ValuesFromComPort!H7876)-$K$2)*0.015625)/0.3),"")</f>
        <v/>
      </c>
      <c r="N7837" t="str">
        <f>IF((ValuesFromComPort!I7876)&lt;&gt;"",((((ValuesFromComPort!I7876)-$N$2)*0.125)/0.3),"")</f>
        <v/>
      </c>
    </row>
    <row r="7838" spans="2:14" x14ac:dyDescent="0.25">
      <c r="B7838" t="str">
        <f>IF((ValuesFromComPort!A7877)&lt;&gt;"",(((ValuesFromComPort!A7877)-(Calculated!$B$2))/204.8),"")</f>
        <v/>
      </c>
      <c r="C7838" t="str">
        <f>IF((ValuesFromComPort!P7877)&lt;&gt;"",((((ValuesFromComPort!P7877)-(Calculated!$C$2))/204.8)),"")</f>
        <v/>
      </c>
      <c r="E7838" t="str">
        <f>IF((ValuesFromComPort!D7877)&lt;&gt;"",(((ValuesFromComPort!D7877)-(Calculated!$E$2))/1.28/3200),"")</f>
        <v/>
      </c>
      <c r="F7838" t="str">
        <f>IF((ValuesFromComPort!M7877)&lt;&gt;"",(((ValuesFromComPort!M7877)-(Calculated!$F$2))/1.28/3200),"")</f>
        <v/>
      </c>
      <c r="H7838" t="str">
        <f>IF((ValuesFromComPort!F7877)&lt;&gt;"",((((ValuesFromComPort!F7877)-(Calculated!$H$2))/1.28)*3.2),"")</f>
        <v/>
      </c>
      <c r="I7838" t="str">
        <f>IF((ValuesFromComPort!K7877)&lt;&gt;"",((((ValuesFromComPort!K7877)-(Calculated!$I$2))/1.28)*3.2),"")</f>
        <v/>
      </c>
      <c r="K7838" t="str">
        <f>IF((ValuesFromComPort!H7877)&lt;&gt;"",((((ValuesFromComPort!H7877)-$K$2)*0.015625)/0.3),"")</f>
        <v/>
      </c>
      <c r="N7838" t="str">
        <f>IF((ValuesFromComPort!I7877)&lt;&gt;"",((((ValuesFromComPort!I7877)-$N$2)*0.125)/0.3),"")</f>
        <v/>
      </c>
    </row>
    <row r="7839" spans="2:14" x14ac:dyDescent="0.25">
      <c r="B7839" t="str">
        <f>IF((ValuesFromComPort!A7878)&lt;&gt;"",(((ValuesFromComPort!A7878)-(Calculated!$B$2))/204.8),"")</f>
        <v/>
      </c>
      <c r="C7839" t="str">
        <f>IF((ValuesFromComPort!P7878)&lt;&gt;"",((((ValuesFromComPort!P7878)-(Calculated!$C$2))/204.8)),"")</f>
        <v/>
      </c>
      <c r="E7839" t="str">
        <f>IF((ValuesFromComPort!D7878)&lt;&gt;"",(((ValuesFromComPort!D7878)-(Calculated!$E$2))/1.28/3200),"")</f>
        <v/>
      </c>
      <c r="F7839" t="str">
        <f>IF((ValuesFromComPort!M7878)&lt;&gt;"",(((ValuesFromComPort!M7878)-(Calculated!$F$2))/1.28/3200),"")</f>
        <v/>
      </c>
      <c r="H7839" t="str">
        <f>IF((ValuesFromComPort!F7878)&lt;&gt;"",((((ValuesFromComPort!F7878)-(Calculated!$H$2))/1.28)*3.2),"")</f>
        <v/>
      </c>
      <c r="I7839" t="str">
        <f>IF((ValuesFromComPort!K7878)&lt;&gt;"",((((ValuesFromComPort!K7878)-(Calculated!$I$2))/1.28)*3.2),"")</f>
        <v/>
      </c>
      <c r="K7839" t="str">
        <f>IF((ValuesFromComPort!H7878)&lt;&gt;"",((((ValuesFromComPort!H7878)-$K$2)*0.015625)/0.3),"")</f>
        <v/>
      </c>
      <c r="N7839" t="str">
        <f>IF((ValuesFromComPort!I7878)&lt;&gt;"",((((ValuesFromComPort!I7878)-$N$2)*0.125)/0.3),"")</f>
        <v/>
      </c>
    </row>
    <row r="7840" spans="2:14" x14ac:dyDescent="0.25">
      <c r="B7840" t="str">
        <f>IF((ValuesFromComPort!A7879)&lt;&gt;"",(((ValuesFromComPort!A7879)-(Calculated!$B$2))/204.8),"")</f>
        <v/>
      </c>
      <c r="C7840" t="str">
        <f>IF((ValuesFromComPort!P7879)&lt;&gt;"",((((ValuesFromComPort!P7879)-(Calculated!$C$2))/204.8)),"")</f>
        <v/>
      </c>
      <c r="E7840" t="str">
        <f>IF((ValuesFromComPort!D7879)&lt;&gt;"",(((ValuesFromComPort!D7879)-(Calculated!$E$2))/1.28/3200),"")</f>
        <v/>
      </c>
      <c r="F7840" t="str">
        <f>IF((ValuesFromComPort!M7879)&lt;&gt;"",(((ValuesFromComPort!M7879)-(Calculated!$F$2))/1.28/3200),"")</f>
        <v/>
      </c>
      <c r="H7840" t="str">
        <f>IF((ValuesFromComPort!F7879)&lt;&gt;"",((((ValuesFromComPort!F7879)-(Calculated!$H$2))/1.28)*3.2),"")</f>
        <v/>
      </c>
      <c r="I7840" t="str">
        <f>IF((ValuesFromComPort!K7879)&lt;&gt;"",((((ValuesFromComPort!K7879)-(Calculated!$I$2))/1.28)*3.2),"")</f>
        <v/>
      </c>
      <c r="K7840" t="str">
        <f>IF((ValuesFromComPort!H7879)&lt;&gt;"",((((ValuesFromComPort!H7879)-$K$2)*0.015625)/0.3),"")</f>
        <v/>
      </c>
      <c r="N7840" t="str">
        <f>IF((ValuesFromComPort!I7879)&lt;&gt;"",((((ValuesFromComPort!I7879)-$N$2)*0.125)/0.3),"")</f>
        <v/>
      </c>
    </row>
    <row r="7841" spans="2:14" x14ac:dyDescent="0.25">
      <c r="B7841" t="str">
        <f>IF((ValuesFromComPort!A7880)&lt;&gt;"",(((ValuesFromComPort!A7880)-(Calculated!$B$2))/204.8),"")</f>
        <v/>
      </c>
      <c r="C7841" t="str">
        <f>IF((ValuesFromComPort!P7880)&lt;&gt;"",((((ValuesFromComPort!P7880)-(Calculated!$C$2))/204.8)),"")</f>
        <v/>
      </c>
      <c r="E7841" t="str">
        <f>IF((ValuesFromComPort!D7880)&lt;&gt;"",(((ValuesFromComPort!D7880)-(Calculated!$E$2))/1.28/3200),"")</f>
        <v/>
      </c>
      <c r="F7841" t="str">
        <f>IF((ValuesFromComPort!M7880)&lt;&gt;"",(((ValuesFromComPort!M7880)-(Calculated!$F$2))/1.28/3200),"")</f>
        <v/>
      </c>
      <c r="H7841" t="str">
        <f>IF((ValuesFromComPort!F7880)&lt;&gt;"",((((ValuesFromComPort!F7880)-(Calculated!$H$2))/1.28)*3.2),"")</f>
        <v/>
      </c>
      <c r="I7841" t="str">
        <f>IF((ValuesFromComPort!K7880)&lt;&gt;"",((((ValuesFromComPort!K7880)-(Calculated!$I$2))/1.28)*3.2),"")</f>
        <v/>
      </c>
      <c r="K7841" t="str">
        <f>IF((ValuesFromComPort!H7880)&lt;&gt;"",((((ValuesFromComPort!H7880)-$K$2)*0.015625)/0.3),"")</f>
        <v/>
      </c>
      <c r="N7841" t="str">
        <f>IF((ValuesFromComPort!I7880)&lt;&gt;"",((((ValuesFromComPort!I7880)-$N$2)*0.125)/0.3),"")</f>
        <v/>
      </c>
    </row>
    <row r="7842" spans="2:14" x14ac:dyDescent="0.25">
      <c r="B7842" t="str">
        <f>IF((ValuesFromComPort!A7881)&lt;&gt;"",(((ValuesFromComPort!A7881)-(Calculated!$B$2))/204.8),"")</f>
        <v/>
      </c>
      <c r="C7842" t="str">
        <f>IF((ValuesFromComPort!P7881)&lt;&gt;"",((((ValuesFromComPort!P7881)-(Calculated!$C$2))/204.8)),"")</f>
        <v/>
      </c>
      <c r="E7842" t="str">
        <f>IF((ValuesFromComPort!D7881)&lt;&gt;"",(((ValuesFromComPort!D7881)-(Calculated!$E$2))/1.28/3200),"")</f>
        <v/>
      </c>
      <c r="F7842" t="str">
        <f>IF((ValuesFromComPort!M7881)&lt;&gt;"",(((ValuesFromComPort!M7881)-(Calculated!$F$2))/1.28/3200),"")</f>
        <v/>
      </c>
      <c r="H7842" t="str">
        <f>IF((ValuesFromComPort!F7881)&lt;&gt;"",((((ValuesFromComPort!F7881)-(Calculated!$H$2))/1.28)*3.2),"")</f>
        <v/>
      </c>
      <c r="I7842" t="str">
        <f>IF((ValuesFromComPort!K7881)&lt;&gt;"",((((ValuesFromComPort!K7881)-(Calculated!$I$2))/1.28)*3.2),"")</f>
        <v/>
      </c>
      <c r="K7842" t="str">
        <f>IF((ValuesFromComPort!H7881)&lt;&gt;"",((((ValuesFromComPort!H7881)-$K$2)*0.015625)/0.3),"")</f>
        <v/>
      </c>
      <c r="N7842" t="str">
        <f>IF((ValuesFromComPort!I7881)&lt;&gt;"",((((ValuesFromComPort!I7881)-$N$2)*0.125)/0.3),"")</f>
        <v/>
      </c>
    </row>
    <row r="7843" spans="2:14" x14ac:dyDescent="0.25">
      <c r="B7843" t="str">
        <f>IF((ValuesFromComPort!A7882)&lt;&gt;"",(((ValuesFromComPort!A7882)-(Calculated!$B$2))/204.8),"")</f>
        <v/>
      </c>
      <c r="C7843" t="str">
        <f>IF((ValuesFromComPort!P7882)&lt;&gt;"",((((ValuesFromComPort!P7882)-(Calculated!$C$2))/204.8)),"")</f>
        <v/>
      </c>
      <c r="E7843" t="str">
        <f>IF((ValuesFromComPort!D7882)&lt;&gt;"",(((ValuesFromComPort!D7882)-(Calculated!$E$2))/1.28/3200),"")</f>
        <v/>
      </c>
      <c r="F7843" t="str">
        <f>IF((ValuesFromComPort!M7882)&lt;&gt;"",(((ValuesFromComPort!M7882)-(Calculated!$F$2))/1.28/3200),"")</f>
        <v/>
      </c>
      <c r="H7843" t="str">
        <f>IF((ValuesFromComPort!F7882)&lt;&gt;"",((((ValuesFromComPort!F7882)-(Calculated!$H$2))/1.28)*3.2),"")</f>
        <v/>
      </c>
      <c r="I7843" t="str">
        <f>IF((ValuesFromComPort!K7882)&lt;&gt;"",((((ValuesFromComPort!K7882)-(Calculated!$I$2))/1.28)*3.2),"")</f>
        <v/>
      </c>
      <c r="K7843" t="str">
        <f>IF((ValuesFromComPort!H7882)&lt;&gt;"",((((ValuesFromComPort!H7882)-$K$2)*0.015625)/0.3),"")</f>
        <v/>
      </c>
      <c r="N7843" t="str">
        <f>IF((ValuesFromComPort!I7882)&lt;&gt;"",((((ValuesFromComPort!I7882)-$N$2)*0.125)/0.3),"")</f>
        <v/>
      </c>
    </row>
    <row r="7844" spans="2:14" x14ac:dyDescent="0.25">
      <c r="B7844" t="str">
        <f>IF((ValuesFromComPort!A7883)&lt;&gt;"",(((ValuesFromComPort!A7883)-(Calculated!$B$2))/204.8),"")</f>
        <v/>
      </c>
      <c r="C7844" t="str">
        <f>IF((ValuesFromComPort!P7883)&lt;&gt;"",((((ValuesFromComPort!P7883)-(Calculated!$C$2))/204.8)),"")</f>
        <v/>
      </c>
      <c r="E7844" t="str">
        <f>IF((ValuesFromComPort!D7883)&lt;&gt;"",(((ValuesFromComPort!D7883)-(Calculated!$E$2))/1.28/3200),"")</f>
        <v/>
      </c>
      <c r="F7844" t="str">
        <f>IF((ValuesFromComPort!M7883)&lt;&gt;"",(((ValuesFromComPort!M7883)-(Calculated!$F$2))/1.28/3200),"")</f>
        <v/>
      </c>
      <c r="H7844" t="str">
        <f>IF((ValuesFromComPort!F7883)&lt;&gt;"",((((ValuesFromComPort!F7883)-(Calculated!$H$2))/1.28)*3.2),"")</f>
        <v/>
      </c>
      <c r="I7844" t="str">
        <f>IF((ValuesFromComPort!K7883)&lt;&gt;"",((((ValuesFromComPort!K7883)-(Calculated!$I$2))/1.28)*3.2),"")</f>
        <v/>
      </c>
      <c r="K7844" t="str">
        <f>IF((ValuesFromComPort!H7883)&lt;&gt;"",((((ValuesFromComPort!H7883)-$K$2)*0.015625)/0.3),"")</f>
        <v/>
      </c>
      <c r="N7844" t="str">
        <f>IF((ValuesFromComPort!I7883)&lt;&gt;"",((((ValuesFromComPort!I7883)-$N$2)*0.125)/0.3),"")</f>
        <v/>
      </c>
    </row>
    <row r="7845" spans="2:14" x14ac:dyDescent="0.25">
      <c r="B7845" t="str">
        <f>IF((ValuesFromComPort!A7884)&lt;&gt;"",(((ValuesFromComPort!A7884)-(Calculated!$B$2))/204.8),"")</f>
        <v/>
      </c>
      <c r="C7845" t="str">
        <f>IF((ValuesFromComPort!P7884)&lt;&gt;"",((((ValuesFromComPort!P7884)-(Calculated!$C$2))/204.8)),"")</f>
        <v/>
      </c>
      <c r="E7845" t="str">
        <f>IF((ValuesFromComPort!D7884)&lt;&gt;"",(((ValuesFromComPort!D7884)-(Calculated!$E$2))/1.28/3200),"")</f>
        <v/>
      </c>
      <c r="F7845" t="str">
        <f>IF((ValuesFromComPort!M7884)&lt;&gt;"",(((ValuesFromComPort!M7884)-(Calculated!$F$2))/1.28/3200),"")</f>
        <v/>
      </c>
      <c r="H7845" t="str">
        <f>IF((ValuesFromComPort!F7884)&lt;&gt;"",((((ValuesFromComPort!F7884)-(Calculated!$H$2))/1.28)*3.2),"")</f>
        <v/>
      </c>
      <c r="I7845" t="str">
        <f>IF((ValuesFromComPort!K7884)&lt;&gt;"",((((ValuesFromComPort!K7884)-(Calculated!$I$2))/1.28)*3.2),"")</f>
        <v/>
      </c>
      <c r="K7845" t="str">
        <f>IF((ValuesFromComPort!H7884)&lt;&gt;"",((((ValuesFromComPort!H7884)-$K$2)*0.015625)/0.3),"")</f>
        <v/>
      </c>
      <c r="N7845" t="str">
        <f>IF((ValuesFromComPort!I7884)&lt;&gt;"",((((ValuesFromComPort!I7884)-$N$2)*0.125)/0.3),"")</f>
        <v/>
      </c>
    </row>
    <row r="7846" spans="2:14" x14ac:dyDescent="0.25">
      <c r="B7846" t="str">
        <f>IF((ValuesFromComPort!A7885)&lt;&gt;"",(((ValuesFromComPort!A7885)-(Calculated!$B$2))/204.8),"")</f>
        <v/>
      </c>
      <c r="C7846" t="str">
        <f>IF((ValuesFromComPort!P7885)&lt;&gt;"",((((ValuesFromComPort!P7885)-(Calculated!$C$2))/204.8)),"")</f>
        <v/>
      </c>
      <c r="E7846" t="str">
        <f>IF((ValuesFromComPort!D7885)&lt;&gt;"",(((ValuesFromComPort!D7885)-(Calculated!$E$2))/1.28/3200),"")</f>
        <v/>
      </c>
      <c r="F7846" t="str">
        <f>IF((ValuesFromComPort!M7885)&lt;&gt;"",(((ValuesFromComPort!M7885)-(Calculated!$F$2))/1.28/3200),"")</f>
        <v/>
      </c>
      <c r="H7846" t="str">
        <f>IF((ValuesFromComPort!F7885)&lt;&gt;"",((((ValuesFromComPort!F7885)-(Calculated!$H$2))/1.28)*3.2),"")</f>
        <v/>
      </c>
      <c r="I7846" t="str">
        <f>IF((ValuesFromComPort!K7885)&lt;&gt;"",((((ValuesFromComPort!K7885)-(Calculated!$I$2))/1.28)*3.2),"")</f>
        <v/>
      </c>
      <c r="K7846" t="str">
        <f>IF((ValuesFromComPort!H7885)&lt;&gt;"",((((ValuesFromComPort!H7885)-$K$2)*0.015625)/0.3),"")</f>
        <v/>
      </c>
      <c r="N7846" t="str">
        <f>IF((ValuesFromComPort!I7885)&lt;&gt;"",((((ValuesFromComPort!I7885)-$N$2)*0.125)/0.3),"")</f>
        <v/>
      </c>
    </row>
    <row r="7847" spans="2:14" x14ac:dyDescent="0.25">
      <c r="B7847" t="str">
        <f>IF((ValuesFromComPort!A7886)&lt;&gt;"",(((ValuesFromComPort!A7886)-(Calculated!$B$2))/204.8),"")</f>
        <v/>
      </c>
      <c r="C7847" t="str">
        <f>IF((ValuesFromComPort!P7886)&lt;&gt;"",((((ValuesFromComPort!P7886)-(Calculated!$C$2))/204.8)),"")</f>
        <v/>
      </c>
      <c r="E7847" t="str">
        <f>IF((ValuesFromComPort!D7886)&lt;&gt;"",(((ValuesFromComPort!D7886)-(Calculated!$E$2))/1.28/3200),"")</f>
        <v/>
      </c>
      <c r="F7847" t="str">
        <f>IF((ValuesFromComPort!M7886)&lt;&gt;"",(((ValuesFromComPort!M7886)-(Calculated!$F$2))/1.28/3200),"")</f>
        <v/>
      </c>
      <c r="H7847" t="str">
        <f>IF((ValuesFromComPort!F7886)&lt;&gt;"",((((ValuesFromComPort!F7886)-(Calculated!$H$2))/1.28)*3.2),"")</f>
        <v/>
      </c>
      <c r="I7847" t="str">
        <f>IF((ValuesFromComPort!K7886)&lt;&gt;"",((((ValuesFromComPort!K7886)-(Calculated!$I$2))/1.28)*3.2),"")</f>
        <v/>
      </c>
      <c r="K7847" t="str">
        <f>IF((ValuesFromComPort!H7886)&lt;&gt;"",((((ValuesFromComPort!H7886)-$K$2)*0.015625)/0.3),"")</f>
        <v/>
      </c>
      <c r="N7847" t="str">
        <f>IF((ValuesFromComPort!I7886)&lt;&gt;"",((((ValuesFromComPort!I7886)-$N$2)*0.125)/0.3),"")</f>
        <v/>
      </c>
    </row>
    <row r="7848" spans="2:14" x14ac:dyDescent="0.25">
      <c r="B7848" t="str">
        <f>IF((ValuesFromComPort!A7887)&lt;&gt;"",(((ValuesFromComPort!A7887)-(Calculated!$B$2))/204.8),"")</f>
        <v/>
      </c>
      <c r="C7848" t="str">
        <f>IF((ValuesFromComPort!P7887)&lt;&gt;"",((((ValuesFromComPort!P7887)-(Calculated!$C$2))/204.8)),"")</f>
        <v/>
      </c>
      <c r="E7848" t="str">
        <f>IF((ValuesFromComPort!D7887)&lt;&gt;"",(((ValuesFromComPort!D7887)-(Calculated!$E$2))/1.28/3200),"")</f>
        <v/>
      </c>
      <c r="F7848" t="str">
        <f>IF((ValuesFromComPort!M7887)&lt;&gt;"",(((ValuesFromComPort!M7887)-(Calculated!$F$2))/1.28/3200),"")</f>
        <v/>
      </c>
      <c r="H7848" t="str">
        <f>IF((ValuesFromComPort!F7887)&lt;&gt;"",((((ValuesFromComPort!F7887)-(Calculated!$H$2))/1.28)*3.2),"")</f>
        <v/>
      </c>
      <c r="I7848" t="str">
        <f>IF((ValuesFromComPort!K7887)&lt;&gt;"",((((ValuesFromComPort!K7887)-(Calculated!$I$2))/1.28)*3.2),"")</f>
        <v/>
      </c>
      <c r="K7848" t="str">
        <f>IF((ValuesFromComPort!H7887)&lt;&gt;"",((((ValuesFromComPort!H7887)-$K$2)*0.015625)/0.3),"")</f>
        <v/>
      </c>
      <c r="N7848" t="str">
        <f>IF((ValuesFromComPort!I7887)&lt;&gt;"",((((ValuesFromComPort!I7887)-$N$2)*0.125)/0.3),"")</f>
        <v/>
      </c>
    </row>
    <row r="7849" spans="2:14" x14ac:dyDescent="0.25">
      <c r="B7849" t="str">
        <f>IF((ValuesFromComPort!A7888)&lt;&gt;"",(((ValuesFromComPort!A7888)-(Calculated!$B$2))/204.8),"")</f>
        <v/>
      </c>
      <c r="C7849" t="str">
        <f>IF((ValuesFromComPort!P7888)&lt;&gt;"",((((ValuesFromComPort!P7888)-(Calculated!$C$2))/204.8)),"")</f>
        <v/>
      </c>
      <c r="E7849" t="str">
        <f>IF((ValuesFromComPort!D7888)&lt;&gt;"",(((ValuesFromComPort!D7888)-(Calculated!$E$2))/1.28/3200),"")</f>
        <v/>
      </c>
      <c r="F7849" t="str">
        <f>IF((ValuesFromComPort!M7888)&lt;&gt;"",(((ValuesFromComPort!M7888)-(Calculated!$F$2))/1.28/3200),"")</f>
        <v/>
      </c>
      <c r="H7849" t="str">
        <f>IF((ValuesFromComPort!F7888)&lt;&gt;"",((((ValuesFromComPort!F7888)-(Calculated!$H$2))/1.28)*3.2),"")</f>
        <v/>
      </c>
      <c r="I7849" t="str">
        <f>IF((ValuesFromComPort!K7888)&lt;&gt;"",((((ValuesFromComPort!K7888)-(Calculated!$I$2))/1.28)*3.2),"")</f>
        <v/>
      </c>
      <c r="K7849" t="str">
        <f>IF((ValuesFromComPort!H7888)&lt;&gt;"",((((ValuesFromComPort!H7888)-$K$2)*0.015625)/0.3),"")</f>
        <v/>
      </c>
      <c r="N7849" t="str">
        <f>IF((ValuesFromComPort!I7888)&lt;&gt;"",((((ValuesFromComPort!I7888)-$N$2)*0.125)/0.3),"")</f>
        <v/>
      </c>
    </row>
    <row r="7850" spans="2:14" x14ac:dyDescent="0.25">
      <c r="B7850" t="str">
        <f>IF((ValuesFromComPort!A7889)&lt;&gt;"",(((ValuesFromComPort!A7889)-(Calculated!$B$2))/204.8),"")</f>
        <v/>
      </c>
      <c r="C7850" t="str">
        <f>IF((ValuesFromComPort!P7889)&lt;&gt;"",((((ValuesFromComPort!P7889)-(Calculated!$C$2))/204.8)),"")</f>
        <v/>
      </c>
      <c r="E7850" t="str">
        <f>IF((ValuesFromComPort!D7889)&lt;&gt;"",(((ValuesFromComPort!D7889)-(Calculated!$E$2))/1.28/3200),"")</f>
        <v/>
      </c>
      <c r="F7850" t="str">
        <f>IF((ValuesFromComPort!M7889)&lt;&gt;"",(((ValuesFromComPort!M7889)-(Calculated!$F$2))/1.28/3200),"")</f>
        <v/>
      </c>
      <c r="H7850" t="str">
        <f>IF((ValuesFromComPort!F7889)&lt;&gt;"",((((ValuesFromComPort!F7889)-(Calculated!$H$2))/1.28)*3.2),"")</f>
        <v/>
      </c>
      <c r="I7850" t="str">
        <f>IF((ValuesFromComPort!K7889)&lt;&gt;"",((((ValuesFromComPort!K7889)-(Calculated!$I$2))/1.28)*3.2),"")</f>
        <v/>
      </c>
      <c r="K7850" t="str">
        <f>IF((ValuesFromComPort!H7889)&lt;&gt;"",((((ValuesFromComPort!H7889)-$K$2)*0.015625)/0.3),"")</f>
        <v/>
      </c>
      <c r="N7850" t="str">
        <f>IF((ValuesFromComPort!I7889)&lt;&gt;"",((((ValuesFromComPort!I7889)-$N$2)*0.125)/0.3),"")</f>
        <v/>
      </c>
    </row>
    <row r="7851" spans="2:14" x14ac:dyDescent="0.25">
      <c r="B7851" t="str">
        <f>IF((ValuesFromComPort!A7890)&lt;&gt;"",(((ValuesFromComPort!A7890)-(Calculated!$B$2))/204.8),"")</f>
        <v/>
      </c>
      <c r="C7851" t="str">
        <f>IF((ValuesFromComPort!P7890)&lt;&gt;"",((((ValuesFromComPort!P7890)-(Calculated!$C$2))/204.8)),"")</f>
        <v/>
      </c>
      <c r="E7851" t="str">
        <f>IF((ValuesFromComPort!D7890)&lt;&gt;"",(((ValuesFromComPort!D7890)-(Calculated!$E$2))/1.28/3200),"")</f>
        <v/>
      </c>
      <c r="F7851" t="str">
        <f>IF((ValuesFromComPort!M7890)&lt;&gt;"",(((ValuesFromComPort!M7890)-(Calculated!$F$2))/1.28/3200),"")</f>
        <v/>
      </c>
      <c r="H7851" t="str">
        <f>IF((ValuesFromComPort!F7890)&lt;&gt;"",((((ValuesFromComPort!F7890)-(Calculated!$H$2))/1.28)*3.2),"")</f>
        <v/>
      </c>
      <c r="I7851" t="str">
        <f>IF((ValuesFromComPort!K7890)&lt;&gt;"",((((ValuesFromComPort!K7890)-(Calculated!$I$2))/1.28)*3.2),"")</f>
        <v/>
      </c>
      <c r="K7851" t="str">
        <f>IF((ValuesFromComPort!H7890)&lt;&gt;"",((((ValuesFromComPort!H7890)-$K$2)*0.015625)/0.3),"")</f>
        <v/>
      </c>
      <c r="N7851" t="str">
        <f>IF((ValuesFromComPort!I7890)&lt;&gt;"",((((ValuesFromComPort!I7890)-$N$2)*0.125)/0.3),"")</f>
        <v/>
      </c>
    </row>
    <row r="7852" spans="2:14" x14ac:dyDescent="0.25">
      <c r="B7852" t="str">
        <f>IF((ValuesFromComPort!A7891)&lt;&gt;"",(((ValuesFromComPort!A7891)-(Calculated!$B$2))/204.8),"")</f>
        <v/>
      </c>
      <c r="C7852" t="str">
        <f>IF((ValuesFromComPort!P7891)&lt;&gt;"",((((ValuesFromComPort!P7891)-(Calculated!$C$2))/204.8)),"")</f>
        <v/>
      </c>
      <c r="E7852" t="str">
        <f>IF((ValuesFromComPort!D7891)&lt;&gt;"",(((ValuesFromComPort!D7891)-(Calculated!$E$2))/1.28/3200),"")</f>
        <v/>
      </c>
      <c r="F7852" t="str">
        <f>IF((ValuesFromComPort!M7891)&lt;&gt;"",(((ValuesFromComPort!M7891)-(Calculated!$F$2))/1.28/3200),"")</f>
        <v/>
      </c>
      <c r="H7852" t="str">
        <f>IF((ValuesFromComPort!F7891)&lt;&gt;"",((((ValuesFromComPort!F7891)-(Calculated!$H$2))/1.28)*3.2),"")</f>
        <v/>
      </c>
      <c r="I7852" t="str">
        <f>IF((ValuesFromComPort!K7891)&lt;&gt;"",((((ValuesFromComPort!K7891)-(Calculated!$I$2))/1.28)*3.2),"")</f>
        <v/>
      </c>
      <c r="K7852" t="str">
        <f>IF((ValuesFromComPort!H7891)&lt;&gt;"",((((ValuesFromComPort!H7891)-$K$2)*0.015625)/0.3),"")</f>
        <v/>
      </c>
      <c r="N7852" t="str">
        <f>IF((ValuesFromComPort!I7891)&lt;&gt;"",((((ValuesFromComPort!I7891)-$N$2)*0.125)/0.3),"")</f>
        <v/>
      </c>
    </row>
    <row r="7853" spans="2:14" x14ac:dyDescent="0.25">
      <c r="B7853" t="str">
        <f>IF((ValuesFromComPort!A7892)&lt;&gt;"",(((ValuesFromComPort!A7892)-(Calculated!$B$2))/204.8),"")</f>
        <v/>
      </c>
      <c r="C7853" t="str">
        <f>IF((ValuesFromComPort!P7892)&lt;&gt;"",((((ValuesFromComPort!P7892)-(Calculated!$C$2))/204.8)),"")</f>
        <v/>
      </c>
      <c r="E7853" t="str">
        <f>IF((ValuesFromComPort!D7892)&lt;&gt;"",(((ValuesFromComPort!D7892)-(Calculated!$E$2))/1.28/3200),"")</f>
        <v/>
      </c>
      <c r="F7853" t="str">
        <f>IF((ValuesFromComPort!M7892)&lt;&gt;"",(((ValuesFromComPort!M7892)-(Calculated!$F$2))/1.28/3200),"")</f>
        <v/>
      </c>
      <c r="H7853" t="str">
        <f>IF((ValuesFromComPort!F7892)&lt;&gt;"",((((ValuesFromComPort!F7892)-(Calculated!$H$2))/1.28)*3.2),"")</f>
        <v/>
      </c>
      <c r="I7853" t="str">
        <f>IF((ValuesFromComPort!K7892)&lt;&gt;"",((((ValuesFromComPort!K7892)-(Calculated!$I$2))/1.28)*3.2),"")</f>
        <v/>
      </c>
      <c r="K7853" t="str">
        <f>IF((ValuesFromComPort!H7892)&lt;&gt;"",((((ValuesFromComPort!H7892)-$K$2)*0.015625)/0.3),"")</f>
        <v/>
      </c>
      <c r="N7853" t="str">
        <f>IF((ValuesFromComPort!I7892)&lt;&gt;"",((((ValuesFromComPort!I7892)-$N$2)*0.125)/0.3),"")</f>
        <v/>
      </c>
    </row>
    <row r="7854" spans="2:14" x14ac:dyDescent="0.25">
      <c r="B7854" t="str">
        <f>IF((ValuesFromComPort!A7893)&lt;&gt;"",(((ValuesFromComPort!A7893)-(Calculated!$B$2))/204.8),"")</f>
        <v/>
      </c>
      <c r="C7854" t="str">
        <f>IF((ValuesFromComPort!P7893)&lt;&gt;"",((((ValuesFromComPort!P7893)-(Calculated!$C$2))/204.8)),"")</f>
        <v/>
      </c>
      <c r="E7854" t="str">
        <f>IF((ValuesFromComPort!D7893)&lt;&gt;"",(((ValuesFromComPort!D7893)-(Calculated!$E$2))/1.28/3200),"")</f>
        <v/>
      </c>
      <c r="F7854" t="str">
        <f>IF((ValuesFromComPort!M7893)&lt;&gt;"",(((ValuesFromComPort!M7893)-(Calculated!$F$2))/1.28/3200),"")</f>
        <v/>
      </c>
      <c r="H7854" t="str">
        <f>IF((ValuesFromComPort!F7893)&lt;&gt;"",((((ValuesFromComPort!F7893)-(Calculated!$H$2))/1.28)*3.2),"")</f>
        <v/>
      </c>
      <c r="I7854" t="str">
        <f>IF((ValuesFromComPort!K7893)&lt;&gt;"",((((ValuesFromComPort!K7893)-(Calculated!$I$2))/1.28)*3.2),"")</f>
        <v/>
      </c>
      <c r="K7854" t="str">
        <f>IF((ValuesFromComPort!H7893)&lt;&gt;"",((((ValuesFromComPort!H7893)-$K$2)*0.015625)/0.3),"")</f>
        <v/>
      </c>
      <c r="N7854" t="str">
        <f>IF((ValuesFromComPort!I7893)&lt;&gt;"",((((ValuesFromComPort!I7893)-$N$2)*0.125)/0.3),"")</f>
        <v/>
      </c>
    </row>
    <row r="7855" spans="2:14" x14ac:dyDescent="0.25">
      <c r="B7855" t="str">
        <f>IF((ValuesFromComPort!A7894)&lt;&gt;"",(((ValuesFromComPort!A7894)-(Calculated!$B$2))/204.8),"")</f>
        <v/>
      </c>
      <c r="C7855" t="str">
        <f>IF((ValuesFromComPort!P7894)&lt;&gt;"",((((ValuesFromComPort!P7894)-(Calculated!$C$2))/204.8)),"")</f>
        <v/>
      </c>
      <c r="E7855" t="str">
        <f>IF((ValuesFromComPort!D7894)&lt;&gt;"",(((ValuesFromComPort!D7894)-(Calculated!$E$2))/1.28/3200),"")</f>
        <v/>
      </c>
      <c r="F7855" t="str">
        <f>IF((ValuesFromComPort!M7894)&lt;&gt;"",(((ValuesFromComPort!M7894)-(Calculated!$F$2))/1.28/3200),"")</f>
        <v/>
      </c>
      <c r="H7855" t="str">
        <f>IF((ValuesFromComPort!F7894)&lt;&gt;"",((((ValuesFromComPort!F7894)-(Calculated!$H$2))/1.28)*3.2),"")</f>
        <v/>
      </c>
      <c r="I7855" t="str">
        <f>IF((ValuesFromComPort!K7894)&lt;&gt;"",((((ValuesFromComPort!K7894)-(Calculated!$I$2))/1.28)*3.2),"")</f>
        <v/>
      </c>
      <c r="K7855" t="str">
        <f>IF((ValuesFromComPort!H7894)&lt;&gt;"",((((ValuesFromComPort!H7894)-$K$2)*0.015625)/0.3),"")</f>
        <v/>
      </c>
      <c r="N7855" t="str">
        <f>IF((ValuesFromComPort!I7894)&lt;&gt;"",((((ValuesFromComPort!I7894)-$N$2)*0.125)/0.3),"")</f>
        <v/>
      </c>
    </row>
    <row r="7856" spans="2:14" x14ac:dyDescent="0.25">
      <c r="B7856" t="str">
        <f>IF((ValuesFromComPort!A7895)&lt;&gt;"",(((ValuesFromComPort!A7895)-(Calculated!$B$2))/204.8),"")</f>
        <v/>
      </c>
      <c r="C7856" t="str">
        <f>IF((ValuesFromComPort!P7895)&lt;&gt;"",((((ValuesFromComPort!P7895)-(Calculated!$C$2))/204.8)),"")</f>
        <v/>
      </c>
      <c r="E7856" t="str">
        <f>IF((ValuesFromComPort!D7895)&lt;&gt;"",(((ValuesFromComPort!D7895)-(Calculated!$E$2))/1.28/3200),"")</f>
        <v/>
      </c>
      <c r="F7856" t="str">
        <f>IF((ValuesFromComPort!M7895)&lt;&gt;"",(((ValuesFromComPort!M7895)-(Calculated!$F$2))/1.28/3200),"")</f>
        <v/>
      </c>
      <c r="H7856" t="str">
        <f>IF((ValuesFromComPort!F7895)&lt;&gt;"",((((ValuesFromComPort!F7895)-(Calculated!$H$2))/1.28)*3.2),"")</f>
        <v/>
      </c>
      <c r="I7856" t="str">
        <f>IF((ValuesFromComPort!K7895)&lt;&gt;"",((((ValuesFromComPort!K7895)-(Calculated!$I$2))/1.28)*3.2),"")</f>
        <v/>
      </c>
      <c r="K7856" t="str">
        <f>IF((ValuesFromComPort!H7895)&lt;&gt;"",((((ValuesFromComPort!H7895)-$K$2)*0.015625)/0.3),"")</f>
        <v/>
      </c>
      <c r="N7856" t="str">
        <f>IF((ValuesFromComPort!I7895)&lt;&gt;"",((((ValuesFromComPort!I7895)-$N$2)*0.125)/0.3),"")</f>
        <v/>
      </c>
    </row>
    <row r="7857" spans="2:14" x14ac:dyDescent="0.25">
      <c r="B7857" t="str">
        <f>IF((ValuesFromComPort!A7896)&lt;&gt;"",(((ValuesFromComPort!A7896)-(Calculated!$B$2))/204.8),"")</f>
        <v/>
      </c>
      <c r="C7857" t="str">
        <f>IF((ValuesFromComPort!P7896)&lt;&gt;"",((((ValuesFromComPort!P7896)-(Calculated!$C$2))/204.8)),"")</f>
        <v/>
      </c>
      <c r="E7857" t="str">
        <f>IF((ValuesFromComPort!D7896)&lt;&gt;"",(((ValuesFromComPort!D7896)-(Calculated!$E$2))/1.28/3200),"")</f>
        <v/>
      </c>
      <c r="F7857" t="str">
        <f>IF((ValuesFromComPort!M7896)&lt;&gt;"",(((ValuesFromComPort!M7896)-(Calculated!$F$2))/1.28/3200),"")</f>
        <v/>
      </c>
      <c r="H7857" t="str">
        <f>IF((ValuesFromComPort!F7896)&lt;&gt;"",((((ValuesFromComPort!F7896)-(Calculated!$H$2))/1.28)*3.2),"")</f>
        <v/>
      </c>
      <c r="I7857" t="str">
        <f>IF((ValuesFromComPort!K7896)&lt;&gt;"",((((ValuesFromComPort!K7896)-(Calculated!$I$2))/1.28)*3.2),"")</f>
        <v/>
      </c>
      <c r="K7857" t="str">
        <f>IF((ValuesFromComPort!H7896)&lt;&gt;"",((((ValuesFromComPort!H7896)-$K$2)*0.015625)/0.3),"")</f>
        <v/>
      </c>
      <c r="N7857" t="str">
        <f>IF((ValuesFromComPort!I7896)&lt;&gt;"",((((ValuesFromComPort!I7896)-$N$2)*0.125)/0.3),"")</f>
        <v/>
      </c>
    </row>
    <row r="7858" spans="2:14" x14ac:dyDescent="0.25">
      <c r="B7858" t="str">
        <f>IF((ValuesFromComPort!A7897)&lt;&gt;"",(((ValuesFromComPort!A7897)-(Calculated!$B$2))/204.8),"")</f>
        <v/>
      </c>
      <c r="C7858" t="str">
        <f>IF((ValuesFromComPort!P7897)&lt;&gt;"",((((ValuesFromComPort!P7897)-(Calculated!$C$2))/204.8)),"")</f>
        <v/>
      </c>
      <c r="E7858" t="str">
        <f>IF((ValuesFromComPort!D7897)&lt;&gt;"",(((ValuesFromComPort!D7897)-(Calculated!$E$2))/1.28/3200),"")</f>
        <v/>
      </c>
      <c r="F7858" t="str">
        <f>IF((ValuesFromComPort!M7897)&lt;&gt;"",(((ValuesFromComPort!M7897)-(Calculated!$F$2))/1.28/3200),"")</f>
        <v/>
      </c>
      <c r="H7858" t="str">
        <f>IF((ValuesFromComPort!F7897)&lt;&gt;"",((((ValuesFromComPort!F7897)-(Calculated!$H$2))/1.28)*3.2),"")</f>
        <v/>
      </c>
      <c r="I7858" t="str">
        <f>IF((ValuesFromComPort!K7897)&lt;&gt;"",((((ValuesFromComPort!K7897)-(Calculated!$I$2))/1.28)*3.2),"")</f>
        <v/>
      </c>
      <c r="K7858" t="str">
        <f>IF((ValuesFromComPort!H7897)&lt;&gt;"",((((ValuesFromComPort!H7897)-$K$2)*0.015625)/0.3),"")</f>
        <v/>
      </c>
      <c r="N7858" t="str">
        <f>IF((ValuesFromComPort!I7897)&lt;&gt;"",((((ValuesFromComPort!I7897)-$N$2)*0.125)/0.3),"")</f>
        <v/>
      </c>
    </row>
    <row r="7859" spans="2:14" x14ac:dyDescent="0.25">
      <c r="B7859" t="str">
        <f>IF((ValuesFromComPort!A7898)&lt;&gt;"",(((ValuesFromComPort!A7898)-(Calculated!$B$2))/204.8),"")</f>
        <v/>
      </c>
      <c r="C7859" t="str">
        <f>IF((ValuesFromComPort!P7898)&lt;&gt;"",((((ValuesFromComPort!P7898)-(Calculated!$C$2))/204.8)),"")</f>
        <v/>
      </c>
      <c r="E7859" t="str">
        <f>IF((ValuesFromComPort!D7898)&lt;&gt;"",(((ValuesFromComPort!D7898)-(Calculated!$E$2))/1.28/3200),"")</f>
        <v/>
      </c>
      <c r="F7859" t="str">
        <f>IF((ValuesFromComPort!M7898)&lt;&gt;"",(((ValuesFromComPort!M7898)-(Calculated!$F$2))/1.28/3200),"")</f>
        <v/>
      </c>
      <c r="H7859" t="str">
        <f>IF((ValuesFromComPort!F7898)&lt;&gt;"",((((ValuesFromComPort!F7898)-(Calculated!$H$2))/1.28)*3.2),"")</f>
        <v/>
      </c>
      <c r="I7859" t="str">
        <f>IF((ValuesFromComPort!K7898)&lt;&gt;"",((((ValuesFromComPort!K7898)-(Calculated!$I$2))/1.28)*3.2),"")</f>
        <v/>
      </c>
      <c r="K7859" t="str">
        <f>IF((ValuesFromComPort!H7898)&lt;&gt;"",((((ValuesFromComPort!H7898)-$K$2)*0.015625)/0.3),"")</f>
        <v/>
      </c>
      <c r="N7859" t="str">
        <f>IF((ValuesFromComPort!I7898)&lt;&gt;"",((((ValuesFromComPort!I7898)-$N$2)*0.125)/0.3),"")</f>
        <v/>
      </c>
    </row>
    <row r="7860" spans="2:14" x14ac:dyDescent="0.25">
      <c r="B7860" t="str">
        <f>IF((ValuesFromComPort!A7899)&lt;&gt;"",(((ValuesFromComPort!A7899)-(Calculated!$B$2))/204.8),"")</f>
        <v/>
      </c>
      <c r="C7860" t="str">
        <f>IF((ValuesFromComPort!P7899)&lt;&gt;"",((((ValuesFromComPort!P7899)-(Calculated!$C$2))/204.8)),"")</f>
        <v/>
      </c>
      <c r="E7860" t="str">
        <f>IF((ValuesFromComPort!D7899)&lt;&gt;"",(((ValuesFromComPort!D7899)-(Calculated!$E$2))/1.28/3200),"")</f>
        <v/>
      </c>
      <c r="F7860" t="str">
        <f>IF((ValuesFromComPort!M7899)&lt;&gt;"",(((ValuesFromComPort!M7899)-(Calculated!$F$2))/1.28/3200),"")</f>
        <v/>
      </c>
      <c r="H7860" t="str">
        <f>IF((ValuesFromComPort!F7899)&lt;&gt;"",((((ValuesFromComPort!F7899)-(Calculated!$H$2))/1.28)*3.2),"")</f>
        <v/>
      </c>
      <c r="I7860" t="str">
        <f>IF((ValuesFromComPort!K7899)&lt;&gt;"",((((ValuesFromComPort!K7899)-(Calculated!$I$2))/1.28)*3.2),"")</f>
        <v/>
      </c>
      <c r="K7860" t="str">
        <f>IF((ValuesFromComPort!H7899)&lt;&gt;"",((((ValuesFromComPort!H7899)-$K$2)*0.015625)/0.3),"")</f>
        <v/>
      </c>
      <c r="N7860" t="str">
        <f>IF((ValuesFromComPort!I7899)&lt;&gt;"",((((ValuesFromComPort!I7899)-$N$2)*0.125)/0.3),"")</f>
        <v/>
      </c>
    </row>
    <row r="7861" spans="2:14" x14ac:dyDescent="0.25">
      <c r="B7861" t="str">
        <f>IF((ValuesFromComPort!A7900)&lt;&gt;"",(((ValuesFromComPort!A7900)-(Calculated!$B$2))/204.8),"")</f>
        <v/>
      </c>
      <c r="C7861" t="str">
        <f>IF((ValuesFromComPort!P7900)&lt;&gt;"",((((ValuesFromComPort!P7900)-(Calculated!$C$2))/204.8)),"")</f>
        <v/>
      </c>
      <c r="E7861" t="str">
        <f>IF((ValuesFromComPort!D7900)&lt;&gt;"",(((ValuesFromComPort!D7900)-(Calculated!$E$2))/1.28/3200),"")</f>
        <v/>
      </c>
      <c r="F7861" t="str">
        <f>IF((ValuesFromComPort!M7900)&lt;&gt;"",(((ValuesFromComPort!M7900)-(Calculated!$F$2))/1.28/3200),"")</f>
        <v/>
      </c>
      <c r="H7861" t="str">
        <f>IF((ValuesFromComPort!F7900)&lt;&gt;"",((((ValuesFromComPort!F7900)-(Calculated!$H$2))/1.28)*3.2),"")</f>
        <v/>
      </c>
      <c r="I7861" t="str">
        <f>IF((ValuesFromComPort!K7900)&lt;&gt;"",((((ValuesFromComPort!K7900)-(Calculated!$I$2))/1.28)*3.2),"")</f>
        <v/>
      </c>
      <c r="K7861" t="str">
        <f>IF((ValuesFromComPort!H7900)&lt;&gt;"",((((ValuesFromComPort!H7900)-$K$2)*0.015625)/0.3),"")</f>
        <v/>
      </c>
      <c r="N7861" t="str">
        <f>IF((ValuesFromComPort!I7900)&lt;&gt;"",((((ValuesFromComPort!I7900)-$N$2)*0.125)/0.3),"")</f>
        <v/>
      </c>
    </row>
    <row r="7862" spans="2:14" x14ac:dyDescent="0.25">
      <c r="B7862" t="str">
        <f>IF((ValuesFromComPort!A7901)&lt;&gt;"",(((ValuesFromComPort!A7901)-(Calculated!$B$2))/204.8),"")</f>
        <v/>
      </c>
      <c r="C7862" t="str">
        <f>IF((ValuesFromComPort!P7901)&lt;&gt;"",((((ValuesFromComPort!P7901)-(Calculated!$C$2))/204.8)),"")</f>
        <v/>
      </c>
      <c r="E7862" t="str">
        <f>IF((ValuesFromComPort!D7901)&lt;&gt;"",(((ValuesFromComPort!D7901)-(Calculated!$E$2))/1.28/3200),"")</f>
        <v/>
      </c>
      <c r="F7862" t="str">
        <f>IF((ValuesFromComPort!M7901)&lt;&gt;"",(((ValuesFromComPort!M7901)-(Calculated!$F$2))/1.28/3200),"")</f>
        <v/>
      </c>
      <c r="H7862" t="str">
        <f>IF((ValuesFromComPort!F7901)&lt;&gt;"",((((ValuesFromComPort!F7901)-(Calculated!$H$2))/1.28)*3.2),"")</f>
        <v/>
      </c>
      <c r="I7862" t="str">
        <f>IF((ValuesFromComPort!K7901)&lt;&gt;"",((((ValuesFromComPort!K7901)-(Calculated!$I$2))/1.28)*3.2),"")</f>
        <v/>
      </c>
      <c r="K7862" t="str">
        <f>IF((ValuesFromComPort!H7901)&lt;&gt;"",((((ValuesFromComPort!H7901)-$K$2)*0.015625)/0.3),"")</f>
        <v/>
      </c>
      <c r="N7862" t="str">
        <f>IF((ValuesFromComPort!I7901)&lt;&gt;"",((((ValuesFromComPort!I7901)-$N$2)*0.125)/0.3),"")</f>
        <v/>
      </c>
    </row>
    <row r="7863" spans="2:14" x14ac:dyDescent="0.25">
      <c r="B7863" t="str">
        <f>IF((ValuesFromComPort!A7902)&lt;&gt;"",(((ValuesFromComPort!A7902)-(Calculated!$B$2))/204.8),"")</f>
        <v/>
      </c>
      <c r="C7863" t="str">
        <f>IF((ValuesFromComPort!P7902)&lt;&gt;"",((((ValuesFromComPort!P7902)-(Calculated!$C$2))/204.8)),"")</f>
        <v/>
      </c>
      <c r="E7863" t="str">
        <f>IF((ValuesFromComPort!D7902)&lt;&gt;"",(((ValuesFromComPort!D7902)-(Calculated!$E$2))/1.28/3200),"")</f>
        <v/>
      </c>
      <c r="F7863" t="str">
        <f>IF((ValuesFromComPort!M7902)&lt;&gt;"",(((ValuesFromComPort!M7902)-(Calculated!$F$2))/1.28/3200),"")</f>
        <v/>
      </c>
      <c r="H7863" t="str">
        <f>IF((ValuesFromComPort!F7902)&lt;&gt;"",((((ValuesFromComPort!F7902)-(Calculated!$H$2))/1.28)*3.2),"")</f>
        <v/>
      </c>
      <c r="I7863" t="str">
        <f>IF((ValuesFromComPort!K7902)&lt;&gt;"",((((ValuesFromComPort!K7902)-(Calculated!$I$2))/1.28)*3.2),"")</f>
        <v/>
      </c>
      <c r="K7863" t="str">
        <f>IF((ValuesFromComPort!H7902)&lt;&gt;"",((((ValuesFromComPort!H7902)-$K$2)*0.015625)/0.3),"")</f>
        <v/>
      </c>
      <c r="N7863" t="str">
        <f>IF((ValuesFromComPort!I7902)&lt;&gt;"",((((ValuesFromComPort!I7902)-$N$2)*0.125)/0.3),"")</f>
        <v/>
      </c>
    </row>
    <row r="7864" spans="2:14" x14ac:dyDescent="0.25">
      <c r="B7864" t="str">
        <f>IF((ValuesFromComPort!A7903)&lt;&gt;"",(((ValuesFromComPort!A7903)-(Calculated!$B$2))/204.8),"")</f>
        <v/>
      </c>
      <c r="C7864" t="str">
        <f>IF((ValuesFromComPort!P7903)&lt;&gt;"",((((ValuesFromComPort!P7903)-(Calculated!$C$2))/204.8)),"")</f>
        <v/>
      </c>
      <c r="E7864" t="str">
        <f>IF((ValuesFromComPort!D7903)&lt;&gt;"",(((ValuesFromComPort!D7903)-(Calculated!$E$2))/1.28/3200),"")</f>
        <v/>
      </c>
      <c r="F7864" t="str">
        <f>IF((ValuesFromComPort!M7903)&lt;&gt;"",(((ValuesFromComPort!M7903)-(Calculated!$F$2))/1.28/3200),"")</f>
        <v/>
      </c>
      <c r="H7864" t="str">
        <f>IF((ValuesFromComPort!F7903)&lt;&gt;"",((((ValuesFromComPort!F7903)-(Calculated!$H$2))/1.28)*3.2),"")</f>
        <v/>
      </c>
      <c r="I7864" t="str">
        <f>IF((ValuesFromComPort!K7903)&lt;&gt;"",((((ValuesFromComPort!K7903)-(Calculated!$I$2))/1.28)*3.2),"")</f>
        <v/>
      </c>
      <c r="K7864" t="str">
        <f>IF((ValuesFromComPort!H7903)&lt;&gt;"",((((ValuesFromComPort!H7903)-$K$2)*0.015625)/0.3),"")</f>
        <v/>
      </c>
      <c r="N7864" t="str">
        <f>IF((ValuesFromComPort!I7903)&lt;&gt;"",((((ValuesFromComPort!I7903)-$N$2)*0.125)/0.3),"")</f>
        <v/>
      </c>
    </row>
    <row r="7865" spans="2:14" x14ac:dyDescent="0.25">
      <c r="B7865" t="str">
        <f>IF((ValuesFromComPort!A7904)&lt;&gt;"",(((ValuesFromComPort!A7904)-(Calculated!$B$2))/204.8),"")</f>
        <v/>
      </c>
      <c r="C7865" t="str">
        <f>IF((ValuesFromComPort!P7904)&lt;&gt;"",((((ValuesFromComPort!P7904)-(Calculated!$C$2))/204.8)),"")</f>
        <v/>
      </c>
      <c r="E7865" t="str">
        <f>IF((ValuesFromComPort!D7904)&lt;&gt;"",(((ValuesFromComPort!D7904)-(Calculated!$E$2))/1.28/3200),"")</f>
        <v/>
      </c>
      <c r="F7865" t="str">
        <f>IF((ValuesFromComPort!M7904)&lt;&gt;"",(((ValuesFromComPort!M7904)-(Calculated!$F$2))/1.28/3200),"")</f>
        <v/>
      </c>
      <c r="H7865" t="str">
        <f>IF((ValuesFromComPort!F7904)&lt;&gt;"",((((ValuesFromComPort!F7904)-(Calculated!$H$2))/1.28)*3.2),"")</f>
        <v/>
      </c>
      <c r="I7865" t="str">
        <f>IF((ValuesFromComPort!K7904)&lt;&gt;"",((((ValuesFromComPort!K7904)-(Calculated!$I$2))/1.28)*3.2),"")</f>
        <v/>
      </c>
      <c r="K7865" t="str">
        <f>IF((ValuesFromComPort!H7904)&lt;&gt;"",((((ValuesFromComPort!H7904)-$K$2)*0.015625)/0.3),"")</f>
        <v/>
      </c>
      <c r="N7865" t="str">
        <f>IF((ValuesFromComPort!I7904)&lt;&gt;"",((((ValuesFromComPort!I7904)-$N$2)*0.125)/0.3),"")</f>
        <v/>
      </c>
    </row>
    <row r="7866" spans="2:14" x14ac:dyDescent="0.25">
      <c r="B7866" t="str">
        <f>IF((ValuesFromComPort!A7905)&lt;&gt;"",(((ValuesFromComPort!A7905)-(Calculated!$B$2))/204.8),"")</f>
        <v/>
      </c>
      <c r="C7866" t="str">
        <f>IF((ValuesFromComPort!P7905)&lt;&gt;"",((((ValuesFromComPort!P7905)-(Calculated!$C$2))/204.8)),"")</f>
        <v/>
      </c>
      <c r="E7866" t="str">
        <f>IF((ValuesFromComPort!D7905)&lt;&gt;"",(((ValuesFromComPort!D7905)-(Calculated!$E$2))/1.28/3200),"")</f>
        <v/>
      </c>
      <c r="F7866" t="str">
        <f>IF((ValuesFromComPort!M7905)&lt;&gt;"",(((ValuesFromComPort!M7905)-(Calculated!$F$2))/1.28/3200),"")</f>
        <v/>
      </c>
      <c r="H7866" t="str">
        <f>IF((ValuesFromComPort!F7905)&lt;&gt;"",((((ValuesFromComPort!F7905)-(Calculated!$H$2))/1.28)*3.2),"")</f>
        <v/>
      </c>
      <c r="I7866" t="str">
        <f>IF((ValuesFromComPort!K7905)&lt;&gt;"",((((ValuesFromComPort!K7905)-(Calculated!$I$2))/1.28)*3.2),"")</f>
        <v/>
      </c>
      <c r="K7866" t="str">
        <f>IF((ValuesFromComPort!H7905)&lt;&gt;"",((((ValuesFromComPort!H7905)-$K$2)*0.015625)/0.3),"")</f>
        <v/>
      </c>
      <c r="N7866" t="str">
        <f>IF((ValuesFromComPort!I7905)&lt;&gt;"",((((ValuesFromComPort!I7905)-$N$2)*0.125)/0.3),"")</f>
        <v/>
      </c>
    </row>
    <row r="7867" spans="2:14" x14ac:dyDescent="0.25">
      <c r="B7867" t="str">
        <f>IF((ValuesFromComPort!A7906)&lt;&gt;"",(((ValuesFromComPort!A7906)-(Calculated!$B$2))/204.8),"")</f>
        <v/>
      </c>
      <c r="C7867" t="str">
        <f>IF((ValuesFromComPort!P7906)&lt;&gt;"",((((ValuesFromComPort!P7906)-(Calculated!$C$2))/204.8)),"")</f>
        <v/>
      </c>
      <c r="E7867" t="str">
        <f>IF((ValuesFromComPort!D7906)&lt;&gt;"",(((ValuesFromComPort!D7906)-(Calculated!$E$2))/1.28/3200),"")</f>
        <v/>
      </c>
      <c r="F7867" t="str">
        <f>IF((ValuesFromComPort!M7906)&lt;&gt;"",(((ValuesFromComPort!M7906)-(Calculated!$F$2))/1.28/3200),"")</f>
        <v/>
      </c>
      <c r="H7867" t="str">
        <f>IF((ValuesFromComPort!F7906)&lt;&gt;"",((((ValuesFromComPort!F7906)-(Calculated!$H$2))/1.28)*3.2),"")</f>
        <v/>
      </c>
      <c r="I7867" t="str">
        <f>IF((ValuesFromComPort!K7906)&lt;&gt;"",((((ValuesFromComPort!K7906)-(Calculated!$I$2))/1.28)*3.2),"")</f>
        <v/>
      </c>
      <c r="K7867" t="str">
        <f>IF((ValuesFromComPort!H7906)&lt;&gt;"",((((ValuesFromComPort!H7906)-$K$2)*0.015625)/0.3),"")</f>
        <v/>
      </c>
      <c r="N7867" t="str">
        <f>IF((ValuesFromComPort!I7906)&lt;&gt;"",((((ValuesFromComPort!I7906)-$N$2)*0.125)/0.3),"")</f>
        <v/>
      </c>
    </row>
    <row r="7868" spans="2:14" x14ac:dyDescent="0.25">
      <c r="B7868" t="str">
        <f>IF((ValuesFromComPort!A7907)&lt;&gt;"",(((ValuesFromComPort!A7907)-(Calculated!$B$2))/204.8),"")</f>
        <v/>
      </c>
      <c r="C7868" t="str">
        <f>IF((ValuesFromComPort!P7907)&lt;&gt;"",((((ValuesFromComPort!P7907)-(Calculated!$C$2))/204.8)),"")</f>
        <v/>
      </c>
      <c r="E7868" t="str">
        <f>IF((ValuesFromComPort!D7907)&lt;&gt;"",(((ValuesFromComPort!D7907)-(Calculated!$E$2))/1.28/3200),"")</f>
        <v/>
      </c>
      <c r="F7868" t="str">
        <f>IF((ValuesFromComPort!M7907)&lt;&gt;"",(((ValuesFromComPort!M7907)-(Calculated!$F$2))/1.28/3200),"")</f>
        <v/>
      </c>
      <c r="H7868" t="str">
        <f>IF((ValuesFromComPort!F7907)&lt;&gt;"",((((ValuesFromComPort!F7907)-(Calculated!$H$2))/1.28)*3.2),"")</f>
        <v/>
      </c>
      <c r="I7868" t="str">
        <f>IF((ValuesFromComPort!K7907)&lt;&gt;"",((((ValuesFromComPort!K7907)-(Calculated!$I$2))/1.28)*3.2),"")</f>
        <v/>
      </c>
      <c r="K7868" t="str">
        <f>IF((ValuesFromComPort!H7907)&lt;&gt;"",((((ValuesFromComPort!H7907)-$K$2)*0.015625)/0.3),"")</f>
        <v/>
      </c>
      <c r="N7868" t="str">
        <f>IF((ValuesFromComPort!I7907)&lt;&gt;"",((((ValuesFromComPort!I7907)-$N$2)*0.125)/0.3),"")</f>
        <v/>
      </c>
    </row>
    <row r="7869" spans="2:14" x14ac:dyDescent="0.25">
      <c r="B7869" t="str">
        <f>IF((ValuesFromComPort!A7908)&lt;&gt;"",(((ValuesFromComPort!A7908)-(Calculated!$B$2))/204.8),"")</f>
        <v/>
      </c>
      <c r="C7869" t="str">
        <f>IF((ValuesFromComPort!P7908)&lt;&gt;"",((((ValuesFromComPort!P7908)-(Calculated!$C$2))/204.8)),"")</f>
        <v/>
      </c>
      <c r="E7869" t="str">
        <f>IF((ValuesFromComPort!D7908)&lt;&gt;"",(((ValuesFromComPort!D7908)-(Calculated!$E$2))/1.28/3200),"")</f>
        <v/>
      </c>
      <c r="F7869" t="str">
        <f>IF((ValuesFromComPort!M7908)&lt;&gt;"",(((ValuesFromComPort!M7908)-(Calculated!$F$2))/1.28/3200),"")</f>
        <v/>
      </c>
      <c r="H7869" t="str">
        <f>IF((ValuesFromComPort!F7908)&lt;&gt;"",((((ValuesFromComPort!F7908)-(Calculated!$H$2))/1.28)*3.2),"")</f>
        <v/>
      </c>
      <c r="I7869" t="str">
        <f>IF((ValuesFromComPort!K7908)&lt;&gt;"",((((ValuesFromComPort!K7908)-(Calculated!$I$2))/1.28)*3.2),"")</f>
        <v/>
      </c>
      <c r="K7869" t="str">
        <f>IF((ValuesFromComPort!H7908)&lt;&gt;"",((((ValuesFromComPort!H7908)-$K$2)*0.015625)/0.3),"")</f>
        <v/>
      </c>
      <c r="N7869" t="str">
        <f>IF((ValuesFromComPort!I7908)&lt;&gt;"",((((ValuesFromComPort!I7908)-$N$2)*0.125)/0.3),"")</f>
        <v/>
      </c>
    </row>
    <row r="7870" spans="2:14" x14ac:dyDescent="0.25">
      <c r="B7870" t="str">
        <f>IF((ValuesFromComPort!A7909)&lt;&gt;"",(((ValuesFromComPort!A7909)-(Calculated!$B$2))/204.8),"")</f>
        <v/>
      </c>
      <c r="C7870" t="str">
        <f>IF((ValuesFromComPort!P7909)&lt;&gt;"",((((ValuesFromComPort!P7909)-(Calculated!$C$2))/204.8)),"")</f>
        <v/>
      </c>
      <c r="E7870" t="str">
        <f>IF((ValuesFromComPort!D7909)&lt;&gt;"",(((ValuesFromComPort!D7909)-(Calculated!$E$2))/1.28/3200),"")</f>
        <v/>
      </c>
      <c r="F7870" t="str">
        <f>IF((ValuesFromComPort!M7909)&lt;&gt;"",(((ValuesFromComPort!M7909)-(Calculated!$F$2))/1.28/3200),"")</f>
        <v/>
      </c>
      <c r="H7870" t="str">
        <f>IF((ValuesFromComPort!F7909)&lt;&gt;"",((((ValuesFromComPort!F7909)-(Calculated!$H$2))/1.28)*3.2),"")</f>
        <v/>
      </c>
      <c r="I7870" t="str">
        <f>IF((ValuesFromComPort!K7909)&lt;&gt;"",((((ValuesFromComPort!K7909)-(Calculated!$I$2))/1.28)*3.2),"")</f>
        <v/>
      </c>
      <c r="K7870" t="str">
        <f>IF((ValuesFromComPort!H7909)&lt;&gt;"",((((ValuesFromComPort!H7909)-$K$2)*0.015625)/0.3),"")</f>
        <v/>
      </c>
      <c r="N7870" t="str">
        <f>IF((ValuesFromComPort!I7909)&lt;&gt;"",((((ValuesFromComPort!I7909)-$N$2)*0.125)/0.3),"")</f>
        <v/>
      </c>
    </row>
    <row r="7871" spans="2:14" x14ac:dyDescent="0.25">
      <c r="B7871" t="str">
        <f>IF((ValuesFromComPort!A7910)&lt;&gt;"",(((ValuesFromComPort!A7910)-(Calculated!$B$2))/204.8),"")</f>
        <v/>
      </c>
      <c r="C7871" t="str">
        <f>IF((ValuesFromComPort!P7910)&lt;&gt;"",((((ValuesFromComPort!P7910)-(Calculated!$C$2))/204.8)),"")</f>
        <v/>
      </c>
      <c r="E7871" t="str">
        <f>IF((ValuesFromComPort!D7910)&lt;&gt;"",(((ValuesFromComPort!D7910)-(Calculated!$E$2))/1.28/3200),"")</f>
        <v/>
      </c>
      <c r="F7871" t="str">
        <f>IF((ValuesFromComPort!M7910)&lt;&gt;"",(((ValuesFromComPort!M7910)-(Calculated!$F$2))/1.28/3200),"")</f>
        <v/>
      </c>
      <c r="H7871" t="str">
        <f>IF((ValuesFromComPort!F7910)&lt;&gt;"",((((ValuesFromComPort!F7910)-(Calculated!$H$2))/1.28)*3.2),"")</f>
        <v/>
      </c>
      <c r="I7871" t="str">
        <f>IF((ValuesFromComPort!K7910)&lt;&gt;"",((((ValuesFromComPort!K7910)-(Calculated!$I$2))/1.28)*3.2),"")</f>
        <v/>
      </c>
      <c r="K7871" t="str">
        <f>IF((ValuesFromComPort!H7910)&lt;&gt;"",((((ValuesFromComPort!H7910)-$K$2)*0.015625)/0.3),"")</f>
        <v/>
      </c>
      <c r="N7871" t="str">
        <f>IF((ValuesFromComPort!I7910)&lt;&gt;"",((((ValuesFromComPort!I7910)-$N$2)*0.125)/0.3),"")</f>
        <v/>
      </c>
    </row>
    <row r="7872" spans="2:14" x14ac:dyDescent="0.25">
      <c r="B7872" t="str">
        <f>IF((ValuesFromComPort!A7911)&lt;&gt;"",(((ValuesFromComPort!A7911)-(Calculated!$B$2))/204.8),"")</f>
        <v/>
      </c>
      <c r="C7872" t="str">
        <f>IF((ValuesFromComPort!P7911)&lt;&gt;"",((((ValuesFromComPort!P7911)-(Calculated!$C$2))/204.8)),"")</f>
        <v/>
      </c>
      <c r="E7872" t="str">
        <f>IF((ValuesFromComPort!D7911)&lt;&gt;"",(((ValuesFromComPort!D7911)-(Calculated!$E$2))/1.28/3200),"")</f>
        <v/>
      </c>
      <c r="F7872" t="str">
        <f>IF((ValuesFromComPort!M7911)&lt;&gt;"",(((ValuesFromComPort!M7911)-(Calculated!$F$2))/1.28/3200),"")</f>
        <v/>
      </c>
      <c r="H7872" t="str">
        <f>IF((ValuesFromComPort!F7911)&lt;&gt;"",((((ValuesFromComPort!F7911)-(Calculated!$H$2))/1.28)*3.2),"")</f>
        <v/>
      </c>
      <c r="I7872" t="str">
        <f>IF((ValuesFromComPort!K7911)&lt;&gt;"",((((ValuesFromComPort!K7911)-(Calculated!$I$2))/1.28)*3.2),"")</f>
        <v/>
      </c>
      <c r="K7872" t="str">
        <f>IF((ValuesFromComPort!H7911)&lt;&gt;"",((((ValuesFromComPort!H7911)-$K$2)*0.015625)/0.3),"")</f>
        <v/>
      </c>
      <c r="N7872" t="str">
        <f>IF((ValuesFromComPort!I7911)&lt;&gt;"",((((ValuesFromComPort!I7911)-$N$2)*0.125)/0.3),"")</f>
        <v/>
      </c>
    </row>
    <row r="7873" spans="2:14" x14ac:dyDescent="0.25">
      <c r="B7873" t="str">
        <f>IF((ValuesFromComPort!A7912)&lt;&gt;"",(((ValuesFromComPort!A7912)-(Calculated!$B$2))/204.8),"")</f>
        <v/>
      </c>
      <c r="C7873" t="str">
        <f>IF((ValuesFromComPort!P7912)&lt;&gt;"",((((ValuesFromComPort!P7912)-(Calculated!$C$2))/204.8)),"")</f>
        <v/>
      </c>
      <c r="E7873" t="str">
        <f>IF((ValuesFromComPort!D7912)&lt;&gt;"",(((ValuesFromComPort!D7912)-(Calculated!$E$2))/1.28/3200),"")</f>
        <v/>
      </c>
      <c r="F7873" t="str">
        <f>IF((ValuesFromComPort!M7912)&lt;&gt;"",(((ValuesFromComPort!M7912)-(Calculated!$F$2))/1.28/3200),"")</f>
        <v/>
      </c>
      <c r="H7873" t="str">
        <f>IF((ValuesFromComPort!F7912)&lt;&gt;"",((((ValuesFromComPort!F7912)-(Calculated!$H$2))/1.28)*3.2),"")</f>
        <v/>
      </c>
      <c r="I7873" t="str">
        <f>IF((ValuesFromComPort!K7912)&lt;&gt;"",((((ValuesFromComPort!K7912)-(Calculated!$I$2))/1.28)*3.2),"")</f>
        <v/>
      </c>
      <c r="K7873" t="str">
        <f>IF((ValuesFromComPort!H7912)&lt;&gt;"",((((ValuesFromComPort!H7912)-$K$2)*0.015625)/0.3),"")</f>
        <v/>
      </c>
      <c r="N7873" t="str">
        <f>IF((ValuesFromComPort!I7912)&lt;&gt;"",((((ValuesFromComPort!I7912)-$N$2)*0.125)/0.3),"")</f>
        <v/>
      </c>
    </row>
    <row r="7874" spans="2:14" x14ac:dyDescent="0.25">
      <c r="B7874" t="str">
        <f>IF((ValuesFromComPort!A7913)&lt;&gt;"",(((ValuesFromComPort!A7913)-(Calculated!$B$2))/204.8),"")</f>
        <v/>
      </c>
      <c r="C7874" t="str">
        <f>IF((ValuesFromComPort!P7913)&lt;&gt;"",((((ValuesFromComPort!P7913)-(Calculated!$C$2))/204.8)),"")</f>
        <v/>
      </c>
      <c r="E7874" t="str">
        <f>IF((ValuesFromComPort!D7913)&lt;&gt;"",(((ValuesFromComPort!D7913)-(Calculated!$E$2))/1.28/3200),"")</f>
        <v/>
      </c>
      <c r="F7874" t="str">
        <f>IF((ValuesFromComPort!M7913)&lt;&gt;"",(((ValuesFromComPort!M7913)-(Calculated!$F$2))/1.28/3200),"")</f>
        <v/>
      </c>
      <c r="H7874" t="str">
        <f>IF((ValuesFromComPort!F7913)&lt;&gt;"",((((ValuesFromComPort!F7913)-(Calculated!$H$2))/1.28)*3.2),"")</f>
        <v/>
      </c>
      <c r="I7874" t="str">
        <f>IF((ValuesFromComPort!K7913)&lt;&gt;"",((((ValuesFromComPort!K7913)-(Calculated!$I$2))/1.28)*3.2),"")</f>
        <v/>
      </c>
      <c r="K7874" t="str">
        <f>IF((ValuesFromComPort!H7913)&lt;&gt;"",((((ValuesFromComPort!H7913)-$K$2)*0.015625)/0.3),"")</f>
        <v/>
      </c>
      <c r="N7874" t="str">
        <f>IF((ValuesFromComPort!I7913)&lt;&gt;"",((((ValuesFromComPort!I7913)-$N$2)*0.125)/0.3),"")</f>
        <v/>
      </c>
    </row>
    <row r="7875" spans="2:14" x14ac:dyDescent="0.25">
      <c r="B7875" t="str">
        <f>IF((ValuesFromComPort!A7914)&lt;&gt;"",(((ValuesFromComPort!A7914)-(Calculated!$B$2))/204.8),"")</f>
        <v/>
      </c>
      <c r="C7875" t="str">
        <f>IF((ValuesFromComPort!P7914)&lt;&gt;"",((((ValuesFromComPort!P7914)-(Calculated!$C$2))/204.8)),"")</f>
        <v/>
      </c>
      <c r="E7875" t="str">
        <f>IF((ValuesFromComPort!D7914)&lt;&gt;"",(((ValuesFromComPort!D7914)-(Calculated!$E$2))/1.28/3200),"")</f>
        <v/>
      </c>
      <c r="F7875" t="str">
        <f>IF((ValuesFromComPort!M7914)&lt;&gt;"",(((ValuesFromComPort!M7914)-(Calculated!$F$2))/1.28/3200),"")</f>
        <v/>
      </c>
      <c r="H7875" t="str">
        <f>IF((ValuesFromComPort!F7914)&lt;&gt;"",((((ValuesFromComPort!F7914)-(Calculated!$H$2))/1.28)*3.2),"")</f>
        <v/>
      </c>
      <c r="I7875" t="str">
        <f>IF((ValuesFromComPort!K7914)&lt;&gt;"",((((ValuesFromComPort!K7914)-(Calculated!$I$2))/1.28)*3.2),"")</f>
        <v/>
      </c>
      <c r="K7875" t="str">
        <f>IF((ValuesFromComPort!H7914)&lt;&gt;"",((((ValuesFromComPort!H7914)-$K$2)*0.015625)/0.3),"")</f>
        <v/>
      </c>
      <c r="N7875" t="str">
        <f>IF((ValuesFromComPort!I7914)&lt;&gt;"",((((ValuesFromComPort!I7914)-$N$2)*0.125)/0.3),"")</f>
        <v/>
      </c>
    </row>
    <row r="7876" spans="2:14" x14ac:dyDescent="0.25">
      <c r="B7876" t="str">
        <f>IF((ValuesFromComPort!A7915)&lt;&gt;"",(((ValuesFromComPort!A7915)-(Calculated!$B$2))/204.8),"")</f>
        <v/>
      </c>
      <c r="C7876" t="str">
        <f>IF((ValuesFromComPort!P7915)&lt;&gt;"",((((ValuesFromComPort!P7915)-(Calculated!$C$2))/204.8)),"")</f>
        <v/>
      </c>
      <c r="E7876" t="str">
        <f>IF((ValuesFromComPort!D7915)&lt;&gt;"",(((ValuesFromComPort!D7915)-(Calculated!$E$2))/1.28/3200),"")</f>
        <v/>
      </c>
      <c r="F7876" t="str">
        <f>IF((ValuesFromComPort!M7915)&lt;&gt;"",(((ValuesFromComPort!M7915)-(Calculated!$F$2))/1.28/3200),"")</f>
        <v/>
      </c>
      <c r="H7876" t="str">
        <f>IF((ValuesFromComPort!F7915)&lt;&gt;"",((((ValuesFromComPort!F7915)-(Calculated!$H$2))/1.28)*3.2),"")</f>
        <v/>
      </c>
      <c r="I7876" t="str">
        <f>IF((ValuesFromComPort!K7915)&lt;&gt;"",((((ValuesFromComPort!K7915)-(Calculated!$I$2))/1.28)*3.2),"")</f>
        <v/>
      </c>
      <c r="K7876" t="str">
        <f>IF((ValuesFromComPort!H7915)&lt;&gt;"",((((ValuesFromComPort!H7915)-$K$2)*0.015625)/0.3),"")</f>
        <v/>
      </c>
      <c r="N7876" t="str">
        <f>IF((ValuesFromComPort!I7915)&lt;&gt;"",((((ValuesFromComPort!I7915)-$N$2)*0.125)/0.3),"")</f>
        <v/>
      </c>
    </row>
    <row r="7877" spans="2:14" x14ac:dyDescent="0.25">
      <c r="B7877" t="str">
        <f>IF((ValuesFromComPort!A7916)&lt;&gt;"",(((ValuesFromComPort!A7916)-(Calculated!$B$2))/204.8),"")</f>
        <v/>
      </c>
      <c r="C7877" t="str">
        <f>IF((ValuesFromComPort!P7916)&lt;&gt;"",((((ValuesFromComPort!P7916)-(Calculated!$C$2))/204.8)),"")</f>
        <v/>
      </c>
      <c r="E7877" t="str">
        <f>IF((ValuesFromComPort!D7916)&lt;&gt;"",(((ValuesFromComPort!D7916)-(Calculated!$E$2))/1.28/3200),"")</f>
        <v/>
      </c>
      <c r="F7877" t="str">
        <f>IF((ValuesFromComPort!M7916)&lt;&gt;"",(((ValuesFromComPort!M7916)-(Calculated!$F$2))/1.28/3200),"")</f>
        <v/>
      </c>
      <c r="H7877" t="str">
        <f>IF((ValuesFromComPort!F7916)&lt;&gt;"",((((ValuesFromComPort!F7916)-(Calculated!$H$2))/1.28)*3.2),"")</f>
        <v/>
      </c>
      <c r="I7877" t="str">
        <f>IF((ValuesFromComPort!K7916)&lt;&gt;"",((((ValuesFromComPort!K7916)-(Calculated!$I$2))/1.28)*3.2),"")</f>
        <v/>
      </c>
      <c r="K7877" t="str">
        <f>IF((ValuesFromComPort!H7916)&lt;&gt;"",((((ValuesFromComPort!H7916)-$K$2)*0.015625)/0.3),"")</f>
        <v/>
      </c>
      <c r="N7877" t="str">
        <f>IF((ValuesFromComPort!I7916)&lt;&gt;"",((((ValuesFromComPort!I7916)-$N$2)*0.125)/0.3),"")</f>
        <v/>
      </c>
    </row>
    <row r="7878" spans="2:14" x14ac:dyDescent="0.25">
      <c r="B7878" t="str">
        <f>IF((ValuesFromComPort!A7917)&lt;&gt;"",(((ValuesFromComPort!A7917)-(Calculated!$B$2))/204.8),"")</f>
        <v/>
      </c>
      <c r="C7878" t="str">
        <f>IF((ValuesFromComPort!P7917)&lt;&gt;"",((((ValuesFromComPort!P7917)-(Calculated!$C$2))/204.8)),"")</f>
        <v/>
      </c>
      <c r="E7878" t="str">
        <f>IF((ValuesFromComPort!D7917)&lt;&gt;"",(((ValuesFromComPort!D7917)-(Calculated!$E$2))/1.28/3200),"")</f>
        <v/>
      </c>
      <c r="F7878" t="str">
        <f>IF((ValuesFromComPort!M7917)&lt;&gt;"",(((ValuesFromComPort!M7917)-(Calculated!$F$2))/1.28/3200),"")</f>
        <v/>
      </c>
      <c r="H7878" t="str">
        <f>IF((ValuesFromComPort!F7917)&lt;&gt;"",((((ValuesFromComPort!F7917)-(Calculated!$H$2))/1.28)*3.2),"")</f>
        <v/>
      </c>
      <c r="I7878" t="str">
        <f>IF((ValuesFromComPort!K7917)&lt;&gt;"",((((ValuesFromComPort!K7917)-(Calculated!$I$2))/1.28)*3.2),"")</f>
        <v/>
      </c>
      <c r="K7878" t="str">
        <f>IF((ValuesFromComPort!H7917)&lt;&gt;"",((((ValuesFromComPort!H7917)-$K$2)*0.015625)/0.3),"")</f>
        <v/>
      </c>
      <c r="N7878" t="str">
        <f>IF((ValuesFromComPort!I7917)&lt;&gt;"",((((ValuesFromComPort!I7917)-$N$2)*0.125)/0.3),"")</f>
        <v/>
      </c>
    </row>
    <row r="7879" spans="2:14" x14ac:dyDescent="0.25">
      <c r="B7879" t="str">
        <f>IF((ValuesFromComPort!A7918)&lt;&gt;"",(((ValuesFromComPort!A7918)-(Calculated!$B$2))/204.8),"")</f>
        <v/>
      </c>
      <c r="C7879" t="str">
        <f>IF((ValuesFromComPort!P7918)&lt;&gt;"",((((ValuesFromComPort!P7918)-(Calculated!$C$2))/204.8)),"")</f>
        <v/>
      </c>
      <c r="E7879" t="str">
        <f>IF((ValuesFromComPort!D7918)&lt;&gt;"",(((ValuesFromComPort!D7918)-(Calculated!$E$2))/1.28/3200),"")</f>
        <v/>
      </c>
      <c r="F7879" t="str">
        <f>IF((ValuesFromComPort!M7918)&lt;&gt;"",(((ValuesFromComPort!M7918)-(Calculated!$F$2))/1.28/3200),"")</f>
        <v/>
      </c>
      <c r="H7879" t="str">
        <f>IF((ValuesFromComPort!F7918)&lt;&gt;"",((((ValuesFromComPort!F7918)-(Calculated!$H$2))/1.28)*3.2),"")</f>
        <v/>
      </c>
      <c r="I7879" t="str">
        <f>IF((ValuesFromComPort!K7918)&lt;&gt;"",((((ValuesFromComPort!K7918)-(Calculated!$I$2))/1.28)*3.2),"")</f>
        <v/>
      </c>
      <c r="K7879" t="str">
        <f>IF((ValuesFromComPort!H7918)&lt;&gt;"",((((ValuesFromComPort!H7918)-$K$2)*0.015625)/0.3),"")</f>
        <v/>
      </c>
      <c r="N7879" t="str">
        <f>IF((ValuesFromComPort!I7918)&lt;&gt;"",((((ValuesFromComPort!I7918)-$N$2)*0.125)/0.3),"")</f>
        <v/>
      </c>
    </row>
    <row r="7880" spans="2:14" x14ac:dyDescent="0.25">
      <c r="B7880" t="str">
        <f>IF((ValuesFromComPort!A7919)&lt;&gt;"",(((ValuesFromComPort!A7919)-(Calculated!$B$2))/204.8),"")</f>
        <v/>
      </c>
      <c r="C7880" t="str">
        <f>IF((ValuesFromComPort!P7919)&lt;&gt;"",((((ValuesFromComPort!P7919)-(Calculated!$C$2))/204.8)),"")</f>
        <v/>
      </c>
      <c r="E7880" t="str">
        <f>IF((ValuesFromComPort!D7919)&lt;&gt;"",(((ValuesFromComPort!D7919)-(Calculated!$E$2))/1.28/3200),"")</f>
        <v/>
      </c>
      <c r="F7880" t="str">
        <f>IF((ValuesFromComPort!M7919)&lt;&gt;"",(((ValuesFromComPort!M7919)-(Calculated!$F$2))/1.28/3200),"")</f>
        <v/>
      </c>
      <c r="H7880" t="str">
        <f>IF((ValuesFromComPort!F7919)&lt;&gt;"",((((ValuesFromComPort!F7919)-(Calculated!$H$2))/1.28)*3.2),"")</f>
        <v/>
      </c>
      <c r="I7880" t="str">
        <f>IF((ValuesFromComPort!K7919)&lt;&gt;"",((((ValuesFromComPort!K7919)-(Calculated!$I$2))/1.28)*3.2),"")</f>
        <v/>
      </c>
      <c r="K7880" t="str">
        <f>IF((ValuesFromComPort!H7919)&lt;&gt;"",((((ValuesFromComPort!H7919)-$K$2)*0.015625)/0.3),"")</f>
        <v/>
      </c>
      <c r="N7880" t="str">
        <f>IF((ValuesFromComPort!I7919)&lt;&gt;"",((((ValuesFromComPort!I7919)-$N$2)*0.125)/0.3),"")</f>
        <v/>
      </c>
    </row>
    <row r="7881" spans="2:14" x14ac:dyDescent="0.25">
      <c r="B7881" t="str">
        <f>IF((ValuesFromComPort!A7920)&lt;&gt;"",(((ValuesFromComPort!A7920)-(Calculated!$B$2))/204.8),"")</f>
        <v/>
      </c>
      <c r="C7881" t="str">
        <f>IF((ValuesFromComPort!P7920)&lt;&gt;"",((((ValuesFromComPort!P7920)-(Calculated!$C$2))/204.8)),"")</f>
        <v/>
      </c>
      <c r="E7881" t="str">
        <f>IF((ValuesFromComPort!D7920)&lt;&gt;"",(((ValuesFromComPort!D7920)-(Calculated!$E$2))/1.28/3200),"")</f>
        <v/>
      </c>
      <c r="F7881" t="str">
        <f>IF((ValuesFromComPort!M7920)&lt;&gt;"",(((ValuesFromComPort!M7920)-(Calculated!$F$2))/1.28/3200),"")</f>
        <v/>
      </c>
      <c r="H7881" t="str">
        <f>IF((ValuesFromComPort!F7920)&lt;&gt;"",((((ValuesFromComPort!F7920)-(Calculated!$H$2))/1.28)*3.2),"")</f>
        <v/>
      </c>
      <c r="I7881" t="str">
        <f>IF((ValuesFromComPort!K7920)&lt;&gt;"",((((ValuesFromComPort!K7920)-(Calculated!$I$2))/1.28)*3.2),"")</f>
        <v/>
      </c>
      <c r="K7881" t="str">
        <f>IF((ValuesFromComPort!H7920)&lt;&gt;"",((((ValuesFromComPort!H7920)-$K$2)*0.015625)/0.3),"")</f>
        <v/>
      </c>
      <c r="N7881" t="str">
        <f>IF((ValuesFromComPort!I7920)&lt;&gt;"",((((ValuesFromComPort!I7920)-$N$2)*0.125)/0.3),"")</f>
        <v/>
      </c>
    </row>
    <row r="7882" spans="2:14" x14ac:dyDescent="0.25">
      <c r="B7882" t="str">
        <f>IF((ValuesFromComPort!A7921)&lt;&gt;"",(((ValuesFromComPort!A7921)-(Calculated!$B$2))/204.8),"")</f>
        <v/>
      </c>
      <c r="C7882" t="str">
        <f>IF((ValuesFromComPort!P7921)&lt;&gt;"",((((ValuesFromComPort!P7921)-(Calculated!$C$2))/204.8)),"")</f>
        <v/>
      </c>
      <c r="E7882" t="str">
        <f>IF((ValuesFromComPort!D7921)&lt;&gt;"",(((ValuesFromComPort!D7921)-(Calculated!$E$2))/1.28/3200),"")</f>
        <v/>
      </c>
      <c r="F7882" t="str">
        <f>IF((ValuesFromComPort!M7921)&lt;&gt;"",(((ValuesFromComPort!M7921)-(Calculated!$F$2))/1.28/3200),"")</f>
        <v/>
      </c>
      <c r="H7882" t="str">
        <f>IF((ValuesFromComPort!F7921)&lt;&gt;"",((((ValuesFromComPort!F7921)-(Calculated!$H$2))/1.28)*3.2),"")</f>
        <v/>
      </c>
      <c r="I7882" t="str">
        <f>IF((ValuesFromComPort!K7921)&lt;&gt;"",((((ValuesFromComPort!K7921)-(Calculated!$I$2))/1.28)*3.2),"")</f>
        <v/>
      </c>
      <c r="K7882" t="str">
        <f>IF((ValuesFromComPort!H7921)&lt;&gt;"",((((ValuesFromComPort!H7921)-$K$2)*0.015625)/0.3),"")</f>
        <v/>
      </c>
      <c r="N7882" t="str">
        <f>IF((ValuesFromComPort!I7921)&lt;&gt;"",((((ValuesFromComPort!I7921)-$N$2)*0.125)/0.3),"")</f>
        <v/>
      </c>
    </row>
    <row r="7883" spans="2:14" x14ac:dyDescent="0.25">
      <c r="B7883" t="str">
        <f>IF((ValuesFromComPort!A7922)&lt;&gt;"",(((ValuesFromComPort!A7922)-(Calculated!$B$2))/204.8),"")</f>
        <v/>
      </c>
      <c r="C7883" t="str">
        <f>IF((ValuesFromComPort!P7922)&lt;&gt;"",((((ValuesFromComPort!P7922)-(Calculated!$C$2))/204.8)),"")</f>
        <v/>
      </c>
      <c r="E7883" t="str">
        <f>IF((ValuesFromComPort!D7922)&lt;&gt;"",(((ValuesFromComPort!D7922)-(Calculated!$E$2))/1.28/3200),"")</f>
        <v/>
      </c>
      <c r="F7883" t="str">
        <f>IF((ValuesFromComPort!M7922)&lt;&gt;"",(((ValuesFromComPort!M7922)-(Calculated!$F$2))/1.28/3200),"")</f>
        <v/>
      </c>
      <c r="H7883" t="str">
        <f>IF((ValuesFromComPort!F7922)&lt;&gt;"",((((ValuesFromComPort!F7922)-(Calculated!$H$2))/1.28)*3.2),"")</f>
        <v/>
      </c>
      <c r="I7883" t="str">
        <f>IF((ValuesFromComPort!K7922)&lt;&gt;"",((((ValuesFromComPort!K7922)-(Calculated!$I$2))/1.28)*3.2),"")</f>
        <v/>
      </c>
      <c r="K7883" t="str">
        <f>IF((ValuesFromComPort!H7922)&lt;&gt;"",((((ValuesFromComPort!H7922)-$K$2)*0.015625)/0.3),"")</f>
        <v/>
      </c>
      <c r="N7883" t="str">
        <f>IF((ValuesFromComPort!I7922)&lt;&gt;"",((((ValuesFromComPort!I7922)-$N$2)*0.125)/0.3),"")</f>
        <v/>
      </c>
    </row>
    <row r="7884" spans="2:14" x14ac:dyDescent="0.25">
      <c r="B7884" t="str">
        <f>IF((ValuesFromComPort!A7923)&lt;&gt;"",(((ValuesFromComPort!A7923)-(Calculated!$B$2))/204.8),"")</f>
        <v/>
      </c>
      <c r="C7884" t="str">
        <f>IF((ValuesFromComPort!P7923)&lt;&gt;"",((((ValuesFromComPort!P7923)-(Calculated!$C$2))/204.8)),"")</f>
        <v/>
      </c>
      <c r="E7884" t="str">
        <f>IF((ValuesFromComPort!D7923)&lt;&gt;"",(((ValuesFromComPort!D7923)-(Calculated!$E$2))/1.28/3200),"")</f>
        <v/>
      </c>
      <c r="F7884" t="str">
        <f>IF((ValuesFromComPort!M7923)&lt;&gt;"",(((ValuesFromComPort!M7923)-(Calculated!$F$2))/1.28/3200),"")</f>
        <v/>
      </c>
      <c r="H7884" t="str">
        <f>IF((ValuesFromComPort!F7923)&lt;&gt;"",((((ValuesFromComPort!F7923)-(Calculated!$H$2))/1.28)*3.2),"")</f>
        <v/>
      </c>
      <c r="I7884" t="str">
        <f>IF((ValuesFromComPort!K7923)&lt;&gt;"",((((ValuesFromComPort!K7923)-(Calculated!$I$2))/1.28)*3.2),"")</f>
        <v/>
      </c>
      <c r="K7884" t="str">
        <f>IF((ValuesFromComPort!H7923)&lt;&gt;"",((((ValuesFromComPort!H7923)-$K$2)*0.015625)/0.3),"")</f>
        <v/>
      </c>
      <c r="N7884" t="str">
        <f>IF((ValuesFromComPort!I7923)&lt;&gt;"",((((ValuesFromComPort!I7923)-$N$2)*0.125)/0.3),"")</f>
        <v/>
      </c>
    </row>
    <row r="7885" spans="2:14" x14ac:dyDescent="0.25">
      <c r="B7885" t="str">
        <f>IF((ValuesFromComPort!A7924)&lt;&gt;"",(((ValuesFromComPort!A7924)-(Calculated!$B$2))/204.8),"")</f>
        <v/>
      </c>
      <c r="C7885" t="str">
        <f>IF((ValuesFromComPort!P7924)&lt;&gt;"",((((ValuesFromComPort!P7924)-(Calculated!$C$2))/204.8)),"")</f>
        <v/>
      </c>
      <c r="E7885" t="str">
        <f>IF((ValuesFromComPort!D7924)&lt;&gt;"",(((ValuesFromComPort!D7924)-(Calculated!$E$2))/1.28/3200),"")</f>
        <v/>
      </c>
      <c r="F7885" t="str">
        <f>IF((ValuesFromComPort!M7924)&lt;&gt;"",(((ValuesFromComPort!M7924)-(Calculated!$F$2))/1.28/3200),"")</f>
        <v/>
      </c>
      <c r="H7885" t="str">
        <f>IF((ValuesFromComPort!F7924)&lt;&gt;"",((((ValuesFromComPort!F7924)-(Calculated!$H$2))/1.28)*3.2),"")</f>
        <v/>
      </c>
      <c r="I7885" t="str">
        <f>IF((ValuesFromComPort!K7924)&lt;&gt;"",((((ValuesFromComPort!K7924)-(Calculated!$I$2))/1.28)*3.2),"")</f>
        <v/>
      </c>
      <c r="K7885" t="str">
        <f>IF((ValuesFromComPort!H7924)&lt;&gt;"",((((ValuesFromComPort!H7924)-$K$2)*0.015625)/0.3),"")</f>
        <v/>
      </c>
      <c r="N7885" t="str">
        <f>IF((ValuesFromComPort!I7924)&lt;&gt;"",((((ValuesFromComPort!I7924)-$N$2)*0.125)/0.3),"")</f>
        <v/>
      </c>
    </row>
    <row r="7886" spans="2:14" x14ac:dyDescent="0.25">
      <c r="B7886" t="str">
        <f>IF((ValuesFromComPort!A7925)&lt;&gt;"",(((ValuesFromComPort!A7925)-(Calculated!$B$2))/204.8),"")</f>
        <v/>
      </c>
      <c r="C7886" t="str">
        <f>IF((ValuesFromComPort!P7925)&lt;&gt;"",((((ValuesFromComPort!P7925)-(Calculated!$C$2))/204.8)),"")</f>
        <v/>
      </c>
      <c r="E7886" t="str">
        <f>IF((ValuesFromComPort!D7925)&lt;&gt;"",(((ValuesFromComPort!D7925)-(Calculated!$E$2))/1.28/3200),"")</f>
        <v/>
      </c>
      <c r="F7886" t="str">
        <f>IF((ValuesFromComPort!M7925)&lt;&gt;"",(((ValuesFromComPort!M7925)-(Calculated!$F$2))/1.28/3200),"")</f>
        <v/>
      </c>
      <c r="H7886" t="str">
        <f>IF((ValuesFromComPort!F7925)&lt;&gt;"",((((ValuesFromComPort!F7925)-(Calculated!$H$2))/1.28)*3.2),"")</f>
        <v/>
      </c>
      <c r="I7886" t="str">
        <f>IF((ValuesFromComPort!K7925)&lt;&gt;"",((((ValuesFromComPort!K7925)-(Calculated!$I$2))/1.28)*3.2),"")</f>
        <v/>
      </c>
      <c r="K7886" t="str">
        <f>IF((ValuesFromComPort!H7925)&lt;&gt;"",((((ValuesFromComPort!H7925)-$K$2)*0.015625)/0.3),"")</f>
        <v/>
      </c>
      <c r="N7886" t="str">
        <f>IF((ValuesFromComPort!I7925)&lt;&gt;"",((((ValuesFromComPort!I7925)-$N$2)*0.125)/0.3),"")</f>
        <v/>
      </c>
    </row>
    <row r="7887" spans="2:14" x14ac:dyDescent="0.25">
      <c r="B7887" t="str">
        <f>IF((ValuesFromComPort!A7926)&lt;&gt;"",(((ValuesFromComPort!A7926)-(Calculated!$B$2))/204.8),"")</f>
        <v/>
      </c>
      <c r="C7887" t="str">
        <f>IF((ValuesFromComPort!P7926)&lt;&gt;"",((((ValuesFromComPort!P7926)-(Calculated!$C$2))/204.8)),"")</f>
        <v/>
      </c>
      <c r="E7887" t="str">
        <f>IF((ValuesFromComPort!D7926)&lt;&gt;"",(((ValuesFromComPort!D7926)-(Calculated!$E$2))/1.28/3200),"")</f>
        <v/>
      </c>
      <c r="F7887" t="str">
        <f>IF((ValuesFromComPort!M7926)&lt;&gt;"",(((ValuesFromComPort!M7926)-(Calculated!$F$2))/1.28/3200),"")</f>
        <v/>
      </c>
      <c r="H7887" t="str">
        <f>IF((ValuesFromComPort!F7926)&lt;&gt;"",((((ValuesFromComPort!F7926)-(Calculated!$H$2))/1.28)*3.2),"")</f>
        <v/>
      </c>
      <c r="I7887" t="str">
        <f>IF((ValuesFromComPort!K7926)&lt;&gt;"",((((ValuesFromComPort!K7926)-(Calculated!$I$2))/1.28)*3.2),"")</f>
        <v/>
      </c>
      <c r="K7887" t="str">
        <f>IF((ValuesFromComPort!H7926)&lt;&gt;"",((((ValuesFromComPort!H7926)-$K$2)*0.015625)/0.3),"")</f>
        <v/>
      </c>
      <c r="N7887" t="str">
        <f>IF((ValuesFromComPort!I7926)&lt;&gt;"",((((ValuesFromComPort!I7926)-$N$2)*0.125)/0.3),"")</f>
        <v/>
      </c>
    </row>
    <row r="7888" spans="2:14" x14ac:dyDescent="0.25">
      <c r="B7888" t="str">
        <f>IF((ValuesFromComPort!A7927)&lt;&gt;"",(((ValuesFromComPort!A7927)-(Calculated!$B$2))/204.8),"")</f>
        <v/>
      </c>
      <c r="C7888" t="str">
        <f>IF((ValuesFromComPort!P7927)&lt;&gt;"",((((ValuesFromComPort!P7927)-(Calculated!$C$2))/204.8)),"")</f>
        <v/>
      </c>
      <c r="E7888" t="str">
        <f>IF((ValuesFromComPort!D7927)&lt;&gt;"",(((ValuesFromComPort!D7927)-(Calculated!$E$2))/1.28/3200),"")</f>
        <v/>
      </c>
      <c r="F7888" t="str">
        <f>IF((ValuesFromComPort!M7927)&lt;&gt;"",(((ValuesFromComPort!M7927)-(Calculated!$F$2))/1.28/3200),"")</f>
        <v/>
      </c>
      <c r="H7888" t="str">
        <f>IF((ValuesFromComPort!F7927)&lt;&gt;"",((((ValuesFromComPort!F7927)-(Calculated!$H$2))/1.28)*3.2),"")</f>
        <v/>
      </c>
      <c r="I7888" t="str">
        <f>IF((ValuesFromComPort!K7927)&lt;&gt;"",((((ValuesFromComPort!K7927)-(Calculated!$I$2))/1.28)*3.2),"")</f>
        <v/>
      </c>
      <c r="K7888" t="str">
        <f>IF((ValuesFromComPort!H7927)&lt;&gt;"",((((ValuesFromComPort!H7927)-$K$2)*0.015625)/0.3),"")</f>
        <v/>
      </c>
      <c r="N7888" t="str">
        <f>IF((ValuesFromComPort!I7927)&lt;&gt;"",((((ValuesFromComPort!I7927)-$N$2)*0.125)/0.3),"")</f>
        <v/>
      </c>
    </row>
    <row r="7889" spans="2:14" x14ac:dyDescent="0.25">
      <c r="B7889" t="str">
        <f>IF((ValuesFromComPort!A7928)&lt;&gt;"",(((ValuesFromComPort!A7928)-(Calculated!$B$2))/204.8),"")</f>
        <v/>
      </c>
      <c r="C7889" t="str">
        <f>IF((ValuesFromComPort!P7928)&lt;&gt;"",((((ValuesFromComPort!P7928)-(Calculated!$C$2))/204.8)),"")</f>
        <v/>
      </c>
      <c r="E7889" t="str">
        <f>IF((ValuesFromComPort!D7928)&lt;&gt;"",(((ValuesFromComPort!D7928)-(Calculated!$E$2))/1.28/3200),"")</f>
        <v/>
      </c>
      <c r="F7889" t="str">
        <f>IF((ValuesFromComPort!M7928)&lt;&gt;"",(((ValuesFromComPort!M7928)-(Calculated!$F$2))/1.28/3200),"")</f>
        <v/>
      </c>
      <c r="H7889" t="str">
        <f>IF((ValuesFromComPort!F7928)&lt;&gt;"",((((ValuesFromComPort!F7928)-(Calculated!$H$2))/1.28)*3.2),"")</f>
        <v/>
      </c>
      <c r="I7889" t="str">
        <f>IF((ValuesFromComPort!K7928)&lt;&gt;"",((((ValuesFromComPort!K7928)-(Calculated!$I$2))/1.28)*3.2),"")</f>
        <v/>
      </c>
      <c r="K7889" t="str">
        <f>IF((ValuesFromComPort!H7928)&lt;&gt;"",((((ValuesFromComPort!H7928)-$K$2)*0.015625)/0.3),"")</f>
        <v/>
      </c>
      <c r="N7889" t="str">
        <f>IF((ValuesFromComPort!I7928)&lt;&gt;"",((((ValuesFromComPort!I7928)-$N$2)*0.125)/0.3),"")</f>
        <v/>
      </c>
    </row>
    <row r="7890" spans="2:14" x14ac:dyDescent="0.25">
      <c r="B7890" t="str">
        <f>IF((ValuesFromComPort!A7929)&lt;&gt;"",(((ValuesFromComPort!A7929)-(Calculated!$B$2))/204.8),"")</f>
        <v/>
      </c>
      <c r="C7890" t="str">
        <f>IF((ValuesFromComPort!P7929)&lt;&gt;"",((((ValuesFromComPort!P7929)-(Calculated!$C$2))/204.8)),"")</f>
        <v/>
      </c>
      <c r="E7890" t="str">
        <f>IF((ValuesFromComPort!D7929)&lt;&gt;"",(((ValuesFromComPort!D7929)-(Calculated!$E$2))/1.28/3200),"")</f>
        <v/>
      </c>
      <c r="F7890" t="str">
        <f>IF((ValuesFromComPort!M7929)&lt;&gt;"",(((ValuesFromComPort!M7929)-(Calculated!$F$2))/1.28/3200),"")</f>
        <v/>
      </c>
      <c r="H7890" t="str">
        <f>IF((ValuesFromComPort!F7929)&lt;&gt;"",((((ValuesFromComPort!F7929)-(Calculated!$H$2))/1.28)*3.2),"")</f>
        <v/>
      </c>
      <c r="I7890" t="str">
        <f>IF((ValuesFromComPort!K7929)&lt;&gt;"",((((ValuesFromComPort!K7929)-(Calculated!$I$2))/1.28)*3.2),"")</f>
        <v/>
      </c>
      <c r="K7890" t="str">
        <f>IF((ValuesFromComPort!H7929)&lt;&gt;"",((((ValuesFromComPort!H7929)-$K$2)*0.015625)/0.3),"")</f>
        <v/>
      </c>
      <c r="N7890" t="str">
        <f>IF((ValuesFromComPort!I7929)&lt;&gt;"",((((ValuesFromComPort!I7929)-$N$2)*0.125)/0.3),"")</f>
        <v/>
      </c>
    </row>
    <row r="7891" spans="2:14" x14ac:dyDescent="0.25">
      <c r="B7891" t="str">
        <f>IF((ValuesFromComPort!A7930)&lt;&gt;"",(((ValuesFromComPort!A7930)-(Calculated!$B$2))/204.8),"")</f>
        <v/>
      </c>
      <c r="C7891" t="str">
        <f>IF((ValuesFromComPort!P7930)&lt;&gt;"",((((ValuesFromComPort!P7930)-(Calculated!$C$2))/204.8)),"")</f>
        <v/>
      </c>
      <c r="E7891" t="str">
        <f>IF((ValuesFromComPort!D7930)&lt;&gt;"",(((ValuesFromComPort!D7930)-(Calculated!$E$2))/1.28/3200),"")</f>
        <v/>
      </c>
      <c r="F7891" t="str">
        <f>IF((ValuesFromComPort!M7930)&lt;&gt;"",(((ValuesFromComPort!M7930)-(Calculated!$F$2))/1.28/3200),"")</f>
        <v/>
      </c>
      <c r="H7891" t="str">
        <f>IF((ValuesFromComPort!F7930)&lt;&gt;"",((((ValuesFromComPort!F7930)-(Calculated!$H$2))/1.28)*3.2),"")</f>
        <v/>
      </c>
      <c r="I7891" t="str">
        <f>IF((ValuesFromComPort!K7930)&lt;&gt;"",((((ValuesFromComPort!K7930)-(Calculated!$I$2))/1.28)*3.2),"")</f>
        <v/>
      </c>
      <c r="K7891" t="str">
        <f>IF((ValuesFromComPort!H7930)&lt;&gt;"",((((ValuesFromComPort!H7930)-$K$2)*0.015625)/0.3),"")</f>
        <v/>
      </c>
      <c r="N7891" t="str">
        <f>IF((ValuesFromComPort!I7930)&lt;&gt;"",((((ValuesFromComPort!I7930)-$N$2)*0.125)/0.3),"")</f>
        <v/>
      </c>
    </row>
    <row r="7892" spans="2:14" x14ac:dyDescent="0.25">
      <c r="B7892" t="str">
        <f>IF((ValuesFromComPort!A7931)&lt;&gt;"",(((ValuesFromComPort!A7931)-(Calculated!$B$2))/204.8),"")</f>
        <v/>
      </c>
      <c r="C7892" t="str">
        <f>IF((ValuesFromComPort!P7931)&lt;&gt;"",((((ValuesFromComPort!P7931)-(Calculated!$C$2))/204.8)),"")</f>
        <v/>
      </c>
      <c r="E7892" t="str">
        <f>IF((ValuesFromComPort!D7931)&lt;&gt;"",(((ValuesFromComPort!D7931)-(Calculated!$E$2))/1.28/3200),"")</f>
        <v/>
      </c>
      <c r="F7892" t="str">
        <f>IF((ValuesFromComPort!M7931)&lt;&gt;"",(((ValuesFromComPort!M7931)-(Calculated!$F$2))/1.28/3200),"")</f>
        <v/>
      </c>
      <c r="H7892" t="str">
        <f>IF((ValuesFromComPort!F7931)&lt;&gt;"",((((ValuesFromComPort!F7931)-(Calculated!$H$2))/1.28)*3.2),"")</f>
        <v/>
      </c>
      <c r="I7892" t="str">
        <f>IF((ValuesFromComPort!K7931)&lt;&gt;"",((((ValuesFromComPort!K7931)-(Calculated!$I$2))/1.28)*3.2),"")</f>
        <v/>
      </c>
      <c r="K7892" t="str">
        <f>IF((ValuesFromComPort!H7931)&lt;&gt;"",((((ValuesFromComPort!H7931)-$K$2)*0.015625)/0.3),"")</f>
        <v/>
      </c>
      <c r="N7892" t="str">
        <f>IF((ValuesFromComPort!I7931)&lt;&gt;"",((((ValuesFromComPort!I7931)-$N$2)*0.125)/0.3),"")</f>
        <v/>
      </c>
    </row>
    <row r="7893" spans="2:14" x14ac:dyDescent="0.25">
      <c r="B7893" t="str">
        <f>IF((ValuesFromComPort!A7932)&lt;&gt;"",(((ValuesFromComPort!A7932)-(Calculated!$B$2))/204.8),"")</f>
        <v/>
      </c>
      <c r="C7893" t="str">
        <f>IF((ValuesFromComPort!P7932)&lt;&gt;"",((((ValuesFromComPort!P7932)-(Calculated!$C$2))/204.8)),"")</f>
        <v/>
      </c>
      <c r="E7893" t="str">
        <f>IF((ValuesFromComPort!D7932)&lt;&gt;"",(((ValuesFromComPort!D7932)-(Calculated!$E$2))/1.28/3200),"")</f>
        <v/>
      </c>
      <c r="F7893" t="str">
        <f>IF((ValuesFromComPort!M7932)&lt;&gt;"",(((ValuesFromComPort!M7932)-(Calculated!$F$2))/1.28/3200),"")</f>
        <v/>
      </c>
      <c r="H7893" t="str">
        <f>IF((ValuesFromComPort!F7932)&lt;&gt;"",((((ValuesFromComPort!F7932)-(Calculated!$H$2))/1.28)*3.2),"")</f>
        <v/>
      </c>
      <c r="I7893" t="str">
        <f>IF((ValuesFromComPort!K7932)&lt;&gt;"",((((ValuesFromComPort!K7932)-(Calculated!$I$2))/1.28)*3.2),"")</f>
        <v/>
      </c>
      <c r="K7893" t="str">
        <f>IF((ValuesFromComPort!H7932)&lt;&gt;"",((((ValuesFromComPort!H7932)-$K$2)*0.015625)/0.3),"")</f>
        <v/>
      </c>
      <c r="N7893" t="str">
        <f>IF((ValuesFromComPort!I7932)&lt;&gt;"",((((ValuesFromComPort!I7932)-$N$2)*0.125)/0.3),"")</f>
        <v/>
      </c>
    </row>
    <row r="7894" spans="2:14" x14ac:dyDescent="0.25">
      <c r="B7894" t="str">
        <f>IF((ValuesFromComPort!A7933)&lt;&gt;"",(((ValuesFromComPort!A7933)-(Calculated!$B$2))/204.8),"")</f>
        <v/>
      </c>
      <c r="C7894" t="str">
        <f>IF((ValuesFromComPort!P7933)&lt;&gt;"",((((ValuesFromComPort!P7933)-(Calculated!$C$2))/204.8)),"")</f>
        <v/>
      </c>
      <c r="E7894" t="str">
        <f>IF((ValuesFromComPort!D7933)&lt;&gt;"",(((ValuesFromComPort!D7933)-(Calculated!$E$2))/1.28/3200),"")</f>
        <v/>
      </c>
      <c r="F7894" t="str">
        <f>IF((ValuesFromComPort!M7933)&lt;&gt;"",(((ValuesFromComPort!M7933)-(Calculated!$F$2))/1.28/3200),"")</f>
        <v/>
      </c>
      <c r="H7894" t="str">
        <f>IF((ValuesFromComPort!F7933)&lt;&gt;"",((((ValuesFromComPort!F7933)-(Calculated!$H$2))/1.28)*3.2),"")</f>
        <v/>
      </c>
      <c r="I7894" t="str">
        <f>IF((ValuesFromComPort!K7933)&lt;&gt;"",((((ValuesFromComPort!K7933)-(Calculated!$I$2))/1.28)*3.2),"")</f>
        <v/>
      </c>
      <c r="K7894" t="str">
        <f>IF((ValuesFromComPort!H7933)&lt;&gt;"",((((ValuesFromComPort!H7933)-$K$2)*0.015625)/0.3),"")</f>
        <v/>
      </c>
      <c r="N7894" t="str">
        <f>IF((ValuesFromComPort!I7933)&lt;&gt;"",((((ValuesFromComPort!I7933)-$N$2)*0.125)/0.3),"")</f>
        <v/>
      </c>
    </row>
    <row r="7895" spans="2:14" x14ac:dyDescent="0.25">
      <c r="B7895" t="str">
        <f>IF((ValuesFromComPort!A7934)&lt;&gt;"",(((ValuesFromComPort!A7934)-(Calculated!$B$2))/204.8),"")</f>
        <v/>
      </c>
      <c r="C7895" t="str">
        <f>IF((ValuesFromComPort!P7934)&lt;&gt;"",((((ValuesFromComPort!P7934)-(Calculated!$C$2))/204.8)),"")</f>
        <v/>
      </c>
      <c r="E7895" t="str">
        <f>IF((ValuesFromComPort!D7934)&lt;&gt;"",(((ValuesFromComPort!D7934)-(Calculated!$E$2))/1.28/3200),"")</f>
        <v/>
      </c>
      <c r="F7895" t="str">
        <f>IF((ValuesFromComPort!M7934)&lt;&gt;"",(((ValuesFromComPort!M7934)-(Calculated!$F$2))/1.28/3200),"")</f>
        <v/>
      </c>
      <c r="H7895" t="str">
        <f>IF((ValuesFromComPort!F7934)&lt;&gt;"",((((ValuesFromComPort!F7934)-(Calculated!$H$2))/1.28)*3.2),"")</f>
        <v/>
      </c>
      <c r="I7895" t="str">
        <f>IF((ValuesFromComPort!K7934)&lt;&gt;"",((((ValuesFromComPort!K7934)-(Calculated!$I$2))/1.28)*3.2),"")</f>
        <v/>
      </c>
      <c r="K7895" t="str">
        <f>IF((ValuesFromComPort!H7934)&lt;&gt;"",((((ValuesFromComPort!H7934)-$K$2)*0.015625)/0.3),"")</f>
        <v/>
      </c>
      <c r="N7895" t="str">
        <f>IF((ValuesFromComPort!I7934)&lt;&gt;"",((((ValuesFromComPort!I7934)-$N$2)*0.125)/0.3),"")</f>
        <v/>
      </c>
    </row>
    <row r="7896" spans="2:14" x14ac:dyDescent="0.25">
      <c r="B7896" t="str">
        <f>IF((ValuesFromComPort!A7935)&lt;&gt;"",(((ValuesFromComPort!A7935)-(Calculated!$B$2))/204.8),"")</f>
        <v/>
      </c>
      <c r="C7896" t="str">
        <f>IF((ValuesFromComPort!P7935)&lt;&gt;"",((((ValuesFromComPort!P7935)-(Calculated!$C$2))/204.8)),"")</f>
        <v/>
      </c>
      <c r="E7896" t="str">
        <f>IF((ValuesFromComPort!D7935)&lt;&gt;"",(((ValuesFromComPort!D7935)-(Calculated!$E$2))/1.28/3200),"")</f>
        <v/>
      </c>
      <c r="F7896" t="str">
        <f>IF((ValuesFromComPort!M7935)&lt;&gt;"",(((ValuesFromComPort!M7935)-(Calculated!$F$2))/1.28/3200),"")</f>
        <v/>
      </c>
      <c r="H7896" t="str">
        <f>IF((ValuesFromComPort!F7935)&lt;&gt;"",((((ValuesFromComPort!F7935)-(Calculated!$H$2))/1.28)*3.2),"")</f>
        <v/>
      </c>
      <c r="I7896" t="str">
        <f>IF((ValuesFromComPort!K7935)&lt;&gt;"",((((ValuesFromComPort!K7935)-(Calculated!$I$2))/1.28)*3.2),"")</f>
        <v/>
      </c>
      <c r="K7896" t="str">
        <f>IF((ValuesFromComPort!H7935)&lt;&gt;"",((((ValuesFromComPort!H7935)-$K$2)*0.015625)/0.3),"")</f>
        <v/>
      </c>
      <c r="N7896" t="str">
        <f>IF((ValuesFromComPort!I7935)&lt;&gt;"",((((ValuesFromComPort!I7935)-$N$2)*0.125)/0.3),"")</f>
        <v/>
      </c>
    </row>
    <row r="7897" spans="2:14" x14ac:dyDescent="0.25">
      <c r="B7897" t="str">
        <f>IF((ValuesFromComPort!A7936)&lt;&gt;"",(((ValuesFromComPort!A7936)-(Calculated!$B$2))/204.8),"")</f>
        <v/>
      </c>
      <c r="C7897" t="str">
        <f>IF((ValuesFromComPort!P7936)&lt;&gt;"",((((ValuesFromComPort!P7936)-(Calculated!$C$2))/204.8)),"")</f>
        <v/>
      </c>
      <c r="E7897" t="str">
        <f>IF((ValuesFromComPort!D7936)&lt;&gt;"",(((ValuesFromComPort!D7936)-(Calculated!$E$2))/1.28/3200),"")</f>
        <v/>
      </c>
      <c r="F7897" t="str">
        <f>IF((ValuesFromComPort!M7936)&lt;&gt;"",(((ValuesFromComPort!M7936)-(Calculated!$F$2))/1.28/3200),"")</f>
        <v/>
      </c>
      <c r="H7897" t="str">
        <f>IF((ValuesFromComPort!F7936)&lt;&gt;"",((((ValuesFromComPort!F7936)-(Calculated!$H$2))/1.28)*3.2),"")</f>
        <v/>
      </c>
      <c r="I7897" t="str">
        <f>IF((ValuesFromComPort!K7936)&lt;&gt;"",((((ValuesFromComPort!K7936)-(Calculated!$I$2))/1.28)*3.2),"")</f>
        <v/>
      </c>
      <c r="K7897" t="str">
        <f>IF((ValuesFromComPort!H7936)&lt;&gt;"",((((ValuesFromComPort!H7936)-$K$2)*0.015625)/0.3),"")</f>
        <v/>
      </c>
      <c r="N7897" t="str">
        <f>IF((ValuesFromComPort!I7936)&lt;&gt;"",((((ValuesFromComPort!I7936)-$N$2)*0.125)/0.3),"")</f>
        <v/>
      </c>
    </row>
    <row r="7898" spans="2:14" x14ac:dyDescent="0.25">
      <c r="B7898" t="str">
        <f>IF((ValuesFromComPort!A7937)&lt;&gt;"",(((ValuesFromComPort!A7937)-(Calculated!$B$2))/204.8),"")</f>
        <v/>
      </c>
      <c r="C7898" t="str">
        <f>IF((ValuesFromComPort!P7937)&lt;&gt;"",((((ValuesFromComPort!P7937)-(Calculated!$C$2))/204.8)),"")</f>
        <v/>
      </c>
      <c r="E7898" t="str">
        <f>IF((ValuesFromComPort!D7937)&lt;&gt;"",(((ValuesFromComPort!D7937)-(Calculated!$E$2))/1.28/3200),"")</f>
        <v/>
      </c>
      <c r="F7898" t="str">
        <f>IF((ValuesFromComPort!M7937)&lt;&gt;"",(((ValuesFromComPort!M7937)-(Calculated!$F$2))/1.28/3200),"")</f>
        <v/>
      </c>
      <c r="H7898" t="str">
        <f>IF((ValuesFromComPort!F7937)&lt;&gt;"",((((ValuesFromComPort!F7937)-(Calculated!$H$2))/1.28)*3.2),"")</f>
        <v/>
      </c>
      <c r="I7898" t="str">
        <f>IF((ValuesFromComPort!K7937)&lt;&gt;"",((((ValuesFromComPort!K7937)-(Calculated!$I$2))/1.28)*3.2),"")</f>
        <v/>
      </c>
      <c r="K7898" t="str">
        <f>IF((ValuesFromComPort!H7937)&lt;&gt;"",((((ValuesFromComPort!H7937)-$K$2)*0.015625)/0.3),"")</f>
        <v/>
      </c>
      <c r="N7898" t="str">
        <f>IF((ValuesFromComPort!I7937)&lt;&gt;"",((((ValuesFromComPort!I7937)-$N$2)*0.125)/0.3),"")</f>
        <v/>
      </c>
    </row>
    <row r="7899" spans="2:14" x14ac:dyDescent="0.25">
      <c r="B7899" t="str">
        <f>IF((ValuesFromComPort!A7938)&lt;&gt;"",(((ValuesFromComPort!A7938)-(Calculated!$B$2))/204.8),"")</f>
        <v/>
      </c>
      <c r="C7899" t="str">
        <f>IF((ValuesFromComPort!P7938)&lt;&gt;"",((((ValuesFromComPort!P7938)-(Calculated!$C$2))/204.8)),"")</f>
        <v/>
      </c>
      <c r="E7899" t="str">
        <f>IF((ValuesFromComPort!D7938)&lt;&gt;"",(((ValuesFromComPort!D7938)-(Calculated!$E$2))/1.28/3200),"")</f>
        <v/>
      </c>
      <c r="F7899" t="str">
        <f>IF((ValuesFromComPort!M7938)&lt;&gt;"",(((ValuesFromComPort!M7938)-(Calculated!$F$2))/1.28/3200),"")</f>
        <v/>
      </c>
      <c r="H7899" t="str">
        <f>IF((ValuesFromComPort!F7938)&lt;&gt;"",((((ValuesFromComPort!F7938)-(Calculated!$H$2))/1.28)*3.2),"")</f>
        <v/>
      </c>
      <c r="I7899" t="str">
        <f>IF((ValuesFromComPort!K7938)&lt;&gt;"",((((ValuesFromComPort!K7938)-(Calculated!$I$2))/1.28)*3.2),"")</f>
        <v/>
      </c>
      <c r="K7899" t="str">
        <f>IF((ValuesFromComPort!H7938)&lt;&gt;"",((((ValuesFromComPort!H7938)-$K$2)*0.015625)/0.3),"")</f>
        <v/>
      </c>
      <c r="N7899" t="str">
        <f>IF((ValuesFromComPort!I7938)&lt;&gt;"",((((ValuesFromComPort!I7938)-$N$2)*0.125)/0.3),"")</f>
        <v/>
      </c>
    </row>
    <row r="7900" spans="2:14" x14ac:dyDescent="0.25">
      <c r="B7900" t="str">
        <f>IF((ValuesFromComPort!A7939)&lt;&gt;"",(((ValuesFromComPort!A7939)-(Calculated!$B$2))/204.8),"")</f>
        <v/>
      </c>
      <c r="C7900" t="str">
        <f>IF((ValuesFromComPort!P7939)&lt;&gt;"",((((ValuesFromComPort!P7939)-(Calculated!$C$2))/204.8)),"")</f>
        <v/>
      </c>
      <c r="E7900" t="str">
        <f>IF((ValuesFromComPort!D7939)&lt;&gt;"",(((ValuesFromComPort!D7939)-(Calculated!$E$2))/1.28/3200),"")</f>
        <v/>
      </c>
      <c r="F7900" t="str">
        <f>IF((ValuesFromComPort!M7939)&lt;&gt;"",(((ValuesFromComPort!M7939)-(Calculated!$F$2))/1.28/3200),"")</f>
        <v/>
      </c>
      <c r="H7900" t="str">
        <f>IF((ValuesFromComPort!F7939)&lt;&gt;"",((((ValuesFromComPort!F7939)-(Calculated!$H$2))/1.28)*3.2),"")</f>
        <v/>
      </c>
      <c r="I7900" t="str">
        <f>IF((ValuesFromComPort!K7939)&lt;&gt;"",((((ValuesFromComPort!K7939)-(Calculated!$I$2))/1.28)*3.2),"")</f>
        <v/>
      </c>
      <c r="K7900" t="str">
        <f>IF((ValuesFromComPort!H7939)&lt;&gt;"",((((ValuesFromComPort!H7939)-$K$2)*0.015625)/0.3),"")</f>
        <v/>
      </c>
      <c r="N7900" t="str">
        <f>IF((ValuesFromComPort!I7939)&lt;&gt;"",((((ValuesFromComPort!I7939)-$N$2)*0.125)/0.3),"")</f>
        <v/>
      </c>
    </row>
    <row r="7901" spans="2:14" x14ac:dyDescent="0.25">
      <c r="B7901" t="str">
        <f>IF((ValuesFromComPort!A7940)&lt;&gt;"",(((ValuesFromComPort!A7940)-(Calculated!$B$2))/204.8),"")</f>
        <v/>
      </c>
      <c r="C7901" t="str">
        <f>IF((ValuesFromComPort!P7940)&lt;&gt;"",((((ValuesFromComPort!P7940)-(Calculated!$C$2))/204.8)),"")</f>
        <v/>
      </c>
      <c r="E7901" t="str">
        <f>IF((ValuesFromComPort!D7940)&lt;&gt;"",(((ValuesFromComPort!D7940)-(Calculated!$E$2))/1.28/3200),"")</f>
        <v/>
      </c>
      <c r="F7901" t="str">
        <f>IF((ValuesFromComPort!M7940)&lt;&gt;"",(((ValuesFromComPort!M7940)-(Calculated!$F$2))/1.28/3200),"")</f>
        <v/>
      </c>
      <c r="H7901" t="str">
        <f>IF((ValuesFromComPort!F7940)&lt;&gt;"",((((ValuesFromComPort!F7940)-(Calculated!$H$2))/1.28)*3.2),"")</f>
        <v/>
      </c>
      <c r="I7901" t="str">
        <f>IF((ValuesFromComPort!K7940)&lt;&gt;"",((((ValuesFromComPort!K7940)-(Calculated!$I$2))/1.28)*3.2),"")</f>
        <v/>
      </c>
      <c r="K7901" t="str">
        <f>IF((ValuesFromComPort!H7940)&lt;&gt;"",((((ValuesFromComPort!H7940)-$K$2)*0.015625)/0.3),"")</f>
        <v/>
      </c>
      <c r="N7901" t="str">
        <f>IF((ValuesFromComPort!I7940)&lt;&gt;"",((((ValuesFromComPort!I7940)-$N$2)*0.125)/0.3),"")</f>
        <v/>
      </c>
    </row>
    <row r="7902" spans="2:14" x14ac:dyDescent="0.25">
      <c r="B7902" t="str">
        <f>IF((ValuesFromComPort!A7941)&lt;&gt;"",(((ValuesFromComPort!A7941)-(Calculated!$B$2))/204.8),"")</f>
        <v/>
      </c>
      <c r="C7902" t="str">
        <f>IF((ValuesFromComPort!P7941)&lt;&gt;"",((((ValuesFromComPort!P7941)-(Calculated!$C$2))/204.8)),"")</f>
        <v/>
      </c>
      <c r="E7902" t="str">
        <f>IF((ValuesFromComPort!D7941)&lt;&gt;"",(((ValuesFromComPort!D7941)-(Calculated!$E$2))/1.28/3200),"")</f>
        <v/>
      </c>
      <c r="F7902" t="str">
        <f>IF((ValuesFromComPort!M7941)&lt;&gt;"",(((ValuesFromComPort!M7941)-(Calculated!$F$2))/1.28/3200),"")</f>
        <v/>
      </c>
      <c r="H7902" t="str">
        <f>IF((ValuesFromComPort!F7941)&lt;&gt;"",((((ValuesFromComPort!F7941)-(Calculated!$H$2))/1.28)*3.2),"")</f>
        <v/>
      </c>
      <c r="I7902" t="str">
        <f>IF((ValuesFromComPort!K7941)&lt;&gt;"",((((ValuesFromComPort!K7941)-(Calculated!$I$2))/1.28)*3.2),"")</f>
        <v/>
      </c>
      <c r="K7902" t="str">
        <f>IF((ValuesFromComPort!H7941)&lt;&gt;"",((((ValuesFromComPort!H7941)-$K$2)*0.015625)/0.3),"")</f>
        <v/>
      </c>
      <c r="N7902" t="str">
        <f>IF((ValuesFromComPort!I7941)&lt;&gt;"",((((ValuesFromComPort!I7941)-$N$2)*0.125)/0.3),"")</f>
        <v/>
      </c>
    </row>
    <row r="7903" spans="2:14" x14ac:dyDescent="0.25">
      <c r="B7903" t="str">
        <f>IF((ValuesFromComPort!A7942)&lt;&gt;"",(((ValuesFromComPort!A7942)-(Calculated!$B$2))/204.8),"")</f>
        <v/>
      </c>
      <c r="C7903" t="str">
        <f>IF((ValuesFromComPort!P7942)&lt;&gt;"",((((ValuesFromComPort!P7942)-(Calculated!$C$2))/204.8)),"")</f>
        <v/>
      </c>
      <c r="E7903" t="str">
        <f>IF((ValuesFromComPort!D7942)&lt;&gt;"",(((ValuesFromComPort!D7942)-(Calculated!$E$2))/1.28/3200),"")</f>
        <v/>
      </c>
      <c r="F7903" t="str">
        <f>IF((ValuesFromComPort!M7942)&lt;&gt;"",(((ValuesFromComPort!M7942)-(Calculated!$F$2))/1.28/3200),"")</f>
        <v/>
      </c>
      <c r="H7903" t="str">
        <f>IF((ValuesFromComPort!F7942)&lt;&gt;"",((((ValuesFromComPort!F7942)-(Calculated!$H$2))/1.28)*3.2),"")</f>
        <v/>
      </c>
      <c r="I7903" t="str">
        <f>IF((ValuesFromComPort!K7942)&lt;&gt;"",((((ValuesFromComPort!K7942)-(Calculated!$I$2))/1.28)*3.2),"")</f>
        <v/>
      </c>
      <c r="K7903" t="str">
        <f>IF((ValuesFromComPort!H7942)&lt;&gt;"",((((ValuesFromComPort!H7942)-$K$2)*0.015625)/0.3),"")</f>
        <v/>
      </c>
      <c r="N7903" t="str">
        <f>IF((ValuesFromComPort!I7942)&lt;&gt;"",((((ValuesFromComPort!I7942)-$N$2)*0.125)/0.3),"")</f>
        <v/>
      </c>
    </row>
    <row r="7904" spans="2:14" x14ac:dyDescent="0.25">
      <c r="B7904" t="str">
        <f>IF((ValuesFromComPort!A7943)&lt;&gt;"",(((ValuesFromComPort!A7943)-(Calculated!$B$2))/204.8),"")</f>
        <v/>
      </c>
      <c r="C7904" t="str">
        <f>IF((ValuesFromComPort!P7943)&lt;&gt;"",((((ValuesFromComPort!P7943)-(Calculated!$C$2))/204.8)),"")</f>
        <v/>
      </c>
      <c r="E7904" t="str">
        <f>IF((ValuesFromComPort!D7943)&lt;&gt;"",(((ValuesFromComPort!D7943)-(Calculated!$E$2))/1.28/3200),"")</f>
        <v/>
      </c>
      <c r="F7904" t="str">
        <f>IF((ValuesFromComPort!M7943)&lt;&gt;"",(((ValuesFromComPort!M7943)-(Calculated!$F$2))/1.28/3200),"")</f>
        <v/>
      </c>
      <c r="H7904" t="str">
        <f>IF((ValuesFromComPort!F7943)&lt;&gt;"",((((ValuesFromComPort!F7943)-(Calculated!$H$2))/1.28)*3.2),"")</f>
        <v/>
      </c>
      <c r="I7904" t="str">
        <f>IF((ValuesFromComPort!K7943)&lt;&gt;"",((((ValuesFromComPort!K7943)-(Calculated!$I$2))/1.28)*3.2),"")</f>
        <v/>
      </c>
      <c r="K7904" t="str">
        <f>IF((ValuesFromComPort!H7943)&lt;&gt;"",((((ValuesFromComPort!H7943)-$K$2)*0.015625)/0.3),"")</f>
        <v/>
      </c>
      <c r="N7904" t="str">
        <f>IF((ValuesFromComPort!I7943)&lt;&gt;"",((((ValuesFromComPort!I7943)-$N$2)*0.125)/0.3),"")</f>
        <v/>
      </c>
    </row>
    <row r="7905" spans="2:14" x14ac:dyDescent="0.25">
      <c r="B7905" t="str">
        <f>IF((ValuesFromComPort!A7944)&lt;&gt;"",(((ValuesFromComPort!A7944)-(Calculated!$B$2))/204.8),"")</f>
        <v/>
      </c>
      <c r="C7905" t="str">
        <f>IF((ValuesFromComPort!P7944)&lt;&gt;"",((((ValuesFromComPort!P7944)-(Calculated!$C$2))/204.8)),"")</f>
        <v/>
      </c>
      <c r="E7905" t="str">
        <f>IF((ValuesFromComPort!D7944)&lt;&gt;"",(((ValuesFromComPort!D7944)-(Calculated!$E$2))/1.28/3200),"")</f>
        <v/>
      </c>
      <c r="F7905" t="str">
        <f>IF((ValuesFromComPort!M7944)&lt;&gt;"",(((ValuesFromComPort!M7944)-(Calculated!$F$2))/1.28/3200),"")</f>
        <v/>
      </c>
      <c r="H7905" t="str">
        <f>IF((ValuesFromComPort!F7944)&lt;&gt;"",((((ValuesFromComPort!F7944)-(Calculated!$H$2))/1.28)*3.2),"")</f>
        <v/>
      </c>
      <c r="I7905" t="str">
        <f>IF((ValuesFromComPort!K7944)&lt;&gt;"",((((ValuesFromComPort!K7944)-(Calculated!$I$2))/1.28)*3.2),"")</f>
        <v/>
      </c>
      <c r="K7905" t="str">
        <f>IF((ValuesFromComPort!H7944)&lt;&gt;"",((((ValuesFromComPort!H7944)-$K$2)*0.015625)/0.3),"")</f>
        <v/>
      </c>
      <c r="N7905" t="str">
        <f>IF((ValuesFromComPort!I7944)&lt;&gt;"",((((ValuesFromComPort!I7944)-$N$2)*0.125)/0.3),"")</f>
        <v/>
      </c>
    </row>
    <row r="7906" spans="2:14" x14ac:dyDescent="0.25">
      <c r="B7906" t="str">
        <f>IF((ValuesFromComPort!A7945)&lt;&gt;"",(((ValuesFromComPort!A7945)-(Calculated!$B$2))/204.8),"")</f>
        <v/>
      </c>
      <c r="C7906" t="str">
        <f>IF((ValuesFromComPort!P7945)&lt;&gt;"",((((ValuesFromComPort!P7945)-(Calculated!$C$2))/204.8)),"")</f>
        <v/>
      </c>
      <c r="E7906" t="str">
        <f>IF((ValuesFromComPort!D7945)&lt;&gt;"",(((ValuesFromComPort!D7945)-(Calculated!$E$2))/1.28/3200),"")</f>
        <v/>
      </c>
      <c r="F7906" t="str">
        <f>IF((ValuesFromComPort!M7945)&lt;&gt;"",(((ValuesFromComPort!M7945)-(Calculated!$F$2))/1.28/3200),"")</f>
        <v/>
      </c>
      <c r="H7906" t="str">
        <f>IF((ValuesFromComPort!F7945)&lt;&gt;"",((((ValuesFromComPort!F7945)-(Calculated!$H$2))/1.28)*3.2),"")</f>
        <v/>
      </c>
      <c r="I7906" t="str">
        <f>IF((ValuesFromComPort!K7945)&lt;&gt;"",((((ValuesFromComPort!K7945)-(Calculated!$I$2))/1.28)*3.2),"")</f>
        <v/>
      </c>
      <c r="K7906" t="str">
        <f>IF((ValuesFromComPort!H7945)&lt;&gt;"",((((ValuesFromComPort!H7945)-$K$2)*0.015625)/0.3),"")</f>
        <v/>
      </c>
      <c r="N7906" t="str">
        <f>IF((ValuesFromComPort!I7945)&lt;&gt;"",((((ValuesFromComPort!I7945)-$N$2)*0.125)/0.3),"")</f>
        <v/>
      </c>
    </row>
    <row r="7907" spans="2:14" x14ac:dyDescent="0.25">
      <c r="B7907" t="str">
        <f>IF((ValuesFromComPort!A7946)&lt;&gt;"",(((ValuesFromComPort!A7946)-(Calculated!$B$2))/204.8),"")</f>
        <v/>
      </c>
      <c r="C7907" t="str">
        <f>IF((ValuesFromComPort!P7946)&lt;&gt;"",((((ValuesFromComPort!P7946)-(Calculated!$C$2))/204.8)),"")</f>
        <v/>
      </c>
      <c r="E7907" t="str">
        <f>IF((ValuesFromComPort!D7946)&lt;&gt;"",(((ValuesFromComPort!D7946)-(Calculated!$E$2))/1.28/3200),"")</f>
        <v/>
      </c>
      <c r="F7907" t="str">
        <f>IF((ValuesFromComPort!M7946)&lt;&gt;"",(((ValuesFromComPort!M7946)-(Calculated!$F$2))/1.28/3200),"")</f>
        <v/>
      </c>
      <c r="H7907" t="str">
        <f>IF((ValuesFromComPort!F7946)&lt;&gt;"",((((ValuesFromComPort!F7946)-(Calculated!$H$2))/1.28)*3.2),"")</f>
        <v/>
      </c>
      <c r="I7907" t="str">
        <f>IF((ValuesFromComPort!K7946)&lt;&gt;"",((((ValuesFromComPort!K7946)-(Calculated!$I$2))/1.28)*3.2),"")</f>
        <v/>
      </c>
      <c r="K7907" t="str">
        <f>IF((ValuesFromComPort!H7946)&lt;&gt;"",((((ValuesFromComPort!H7946)-$K$2)*0.015625)/0.3),"")</f>
        <v/>
      </c>
      <c r="N7907" t="str">
        <f>IF((ValuesFromComPort!I7946)&lt;&gt;"",((((ValuesFromComPort!I7946)-$N$2)*0.125)/0.3),"")</f>
        <v/>
      </c>
    </row>
    <row r="7908" spans="2:14" x14ac:dyDescent="0.25">
      <c r="B7908" t="str">
        <f>IF((ValuesFromComPort!A7947)&lt;&gt;"",(((ValuesFromComPort!A7947)-(Calculated!$B$2))/204.8),"")</f>
        <v/>
      </c>
      <c r="C7908" t="str">
        <f>IF((ValuesFromComPort!P7947)&lt;&gt;"",((((ValuesFromComPort!P7947)-(Calculated!$C$2))/204.8)),"")</f>
        <v/>
      </c>
      <c r="E7908" t="str">
        <f>IF((ValuesFromComPort!D7947)&lt;&gt;"",(((ValuesFromComPort!D7947)-(Calculated!$E$2))/1.28/3200),"")</f>
        <v/>
      </c>
      <c r="F7908" t="str">
        <f>IF((ValuesFromComPort!M7947)&lt;&gt;"",(((ValuesFromComPort!M7947)-(Calculated!$F$2))/1.28/3200),"")</f>
        <v/>
      </c>
      <c r="H7908" t="str">
        <f>IF((ValuesFromComPort!F7947)&lt;&gt;"",((((ValuesFromComPort!F7947)-(Calculated!$H$2))/1.28)*3.2),"")</f>
        <v/>
      </c>
      <c r="I7908" t="str">
        <f>IF((ValuesFromComPort!K7947)&lt;&gt;"",((((ValuesFromComPort!K7947)-(Calculated!$I$2))/1.28)*3.2),"")</f>
        <v/>
      </c>
      <c r="K7908" t="str">
        <f>IF((ValuesFromComPort!H7947)&lt;&gt;"",((((ValuesFromComPort!H7947)-$K$2)*0.015625)/0.3),"")</f>
        <v/>
      </c>
      <c r="N7908" t="str">
        <f>IF((ValuesFromComPort!I7947)&lt;&gt;"",((((ValuesFromComPort!I7947)-$N$2)*0.125)/0.3),"")</f>
        <v/>
      </c>
    </row>
    <row r="7909" spans="2:14" x14ac:dyDescent="0.25">
      <c r="B7909" t="str">
        <f>IF((ValuesFromComPort!A7948)&lt;&gt;"",(((ValuesFromComPort!A7948)-(Calculated!$B$2))/204.8),"")</f>
        <v/>
      </c>
      <c r="C7909" t="str">
        <f>IF((ValuesFromComPort!P7948)&lt;&gt;"",((((ValuesFromComPort!P7948)-(Calculated!$C$2))/204.8)),"")</f>
        <v/>
      </c>
      <c r="E7909" t="str">
        <f>IF((ValuesFromComPort!D7948)&lt;&gt;"",(((ValuesFromComPort!D7948)-(Calculated!$E$2))/1.28/3200),"")</f>
        <v/>
      </c>
      <c r="F7909" t="str">
        <f>IF((ValuesFromComPort!M7948)&lt;&gt;"",(((ValuesFromComPort!M7948)-(Calculated!$F$2))/1.28/3200),"")</f>
        <v/>
      </c>
      <c r="H7909" t="str">
        <f>IF((ValuesFromComPort!F7948)&lt;&gt;"",((((ValuesFromComPort!F7948)-(Calculated!$H$2))/1.28)*3.2),"")</f>
        <v/>
      </c>
      <c r="I7909" t="str">
        <f>IF((ValuesFromComPort!K7948)&lt;&gt;"",((((ValuesFromComPort!K7948)-(Calculated!$I$2))/1.28)*3.2),"")</f>
        <v/>
      </c>
      <c r="K7909" t="str">
        <f>IF((ValuesFromComPort!H7948)&lt;&gt;"",((((ValuesFromComPort!H7948)-$K$2)*0.015625)/0.3),"")</f>
        <v/>
      </c>
      <c r="N7909" t="str">
        <f>IF((ValuesFromComPort!I7948)&lt;&gt;"",((((ValuesFromComPort!I7948)-$N$2)*0.125)/0.3),"")</f>
        <v/>
      </c>
    </row>
    <row r="7910" spans="2:14" x14ac:dyDescent="0.25">
      <c r="B7910" t="str">
        <f>IF((ValuesFromComPort!A7949)&lt;&gt;"",(((ValuesFromComPort!A7949)-(Calculated!$B$2))/204.8),"")</f>
        <v/>
      </c>
      <c r="C7910" t="str">
        <f>IF((ValuesFromComPort!P7949)&lt;&gt;"",((((ValuesFromComPort!P7949)-(Calculated!$C$2))/204.8)),"")</f>
        <v/>
      </c>
      <c r="E7910" t="str">
        <f>IF((ValuesFromComPort!D7949)&lt;&gt;"",(((ValuesFromComPort!D7949)-(Calculated!$E$2))/1.28/3200),"")</f>
        <v/>
      </c>
      <c r="F7910" t="str">
        <f>IF((ValuesFromComPort!M7949)&lt;&gt;"",(((ValuesFromComPort!M7949)-(Calculated!$F$2))/1.28/3200),"")</f>
        <v/>
      </c>
      <c r="H7910" t="str">
        <f>IF((ValuesFromComPort!F7949)&lt;&gt;"",((((ValuesFromComPort!F7949)-(Calculated!$H$2))/1.28)*3.2),"")</f>
        <v/>
      </c>
      <c r="I7910" t="str">
        <f>IF((ValuesFromComPort!K7949)&lt;&gt;"",((((ValuesFromComPort!K7949)-(Calculated!$I$2))/1.28)*3.2),"")</f>
        <v/>
      </c>
      <c r="K7910" t="str">
        <f>IF((ValuesFromComPort!H7949)&lt;&gt;"",((((ValuesFromComPort!H7949)-$K$2)*0.015625)/0.3),"")</f>
        <v/>
      </c>
      <c r="N7910" t="str">
        <f>IF((ValuesFromComPort!I7949)&lt;&gt;"",((((ValuesFromComPort!I7949)-$N$2)*0.125)/0.3),"")</f>
        <v/>
      </c>
    </row>
    <row r="7911" spans="2:14" x14ac:dyDescent="0.25">
      <c r="B7911" t="str">
        <f>IF((ValuesFromComPort!A7950)&lt;&gt;"",(((ValuesFromComPort!A7950)-(Calculated!$B$2))/204.8),"")</f>
        <v/>
      </c>
      <c r="C7911" t="str">
        <f>IF((ValuesFromComPort!P7950)&lt;&gt;"",((((ValuesFromComPort!P7950)-(Calculated!$C$2))/204.8)),"")</f>
        <v/>
      </c>
      <c r="E7911" t="str">
        <f>IF((ValuesFromComPort!D7950)&lt;&gt;"",(((ValuesFromComPort!D7950)-(Calculated!$E$2))/1.28/3200),"")</f>
        <v/>
      </c>
      <c r="F7911" t="str">
        <f>IF((ValuesFromComPort!M7950)&lt;&gt;"",(((ValuesFromComPort!M7950)-(Calculated!$F$2))/1.28/3200),"")</f>
        <v/>
      </c>
      <c r="H7911" t="str">
        <f>IF((ValuesFromComPort!F7950)&lt;&gt;"",((((ValuesFromComPort!F7950)-(Calculated!$H$2))/1.28)*3.2),"")</f>
        <v/>
      </c>
      <c r="I7911" t="str">
        <f>IF((ValuesFromComPort!K7950)&lt;&gt;"",((((ValuesFromComPort!K7950)-(Calculated!$I$2))/1.28)*3.2),"")</f>
        <v/>
      </c>
      <c r="K7911" t="str">
        <f>IF((ValuesFromComPort!H7950)&lt;&gt;"",((((ValuesFromComPort!H7950)-$K$2)*0.015625)/0.3),"")</f>
        <v/>
      </c>
      <c r="N7911" t="str">
        <f>IF((ValuesFromComPort!I7950)&lt;&gt;"",((((ValuesFromComPort!I7950)-$N$2)*0.125)/0.3),"")</f>
        <v/>
      </c>
    </row>
    <row r="7912" spans="2:14" x14ac:dyDescent="0.25">
      <c r="B7912" t="str">
        <f>IF((ValuesFromComPort!A7951)&lt;&gt;"",(((ValuesFromComPort!A7951)-(Calculated!$B$2))/204.8),"")</f>
        <v/>
      </c>
      <c r="C7912" t="str">
        <f>IF((ValuesFromComPort!P7951)&lt;&gt;"",((((ValuesFromComPort!P7951)-(Calculated!$C$2))/204.8)),"")</f>
        <v/>
      </c>
      <c r="E7912" t="str">
        <f>IF((ValuesFromComPort!D7951)&lt;&gt;"",(((ValuesFromComPort!D7951)-(Calculated!$E$2))/1.28/3200),"")</f>
        <v/>
      </c>
      <c r="F7912" t="str">
        <f>IF((ValuesFromComPort!M7951)&lt;&gt;"",(((ValuesFromComPort!M7951)-(Calculated!$F$2))/1.28/3200),"")</f>
        <v/>
      </c>
      <c r="H7912" t="str">
        <f>IF((ValuesFromComPort!F7951)&lt;&gt;"",((((ValuesFromComPort!F7951)-(Calculated!$H$2))/1.28)*3.2),"")</f>
        <v/>
      </c>
      <c r="I7912" t="str">
        <f>IF((ValuesFromComPort!K7951)&lt;&gt;"",((((ValuesFromComPort!K7951)-(Calculated!$I$2))/1.28)*3.2),"")</f>
        <v/>
      </c>
      <c r="K7912" t="str">
        <f>IF((ValuesFromComPort!H7951)&lt;&gt;"",((((ValuesFromComPort!H7951)-$K$2)*0.015625)/0.3),"")</f>
        <v/>
      </c>
      <c r="N7912" t="str">
        <f>IF((ValuesFromComPort!I7951)&lt;&gt;"",((((ValuesFromComPort!I7951)-$N$2)*0.125)/0.3),"")</f>
        <v/>
      </c>
    </row>
    <row r="7913" spans="2:14" x14ac:dyDescent="0.25">
      <c r="B7913" t="str">
        <f>IF((ValuesFromComPort!A7952)&lt;&gt;"",(((ValuesFromComPort!A7952)-(Calculated!$B$2))/204.8),"")</f>
        <v/>
      </c>
      <c r="C7913" t="str">
        <f>IF((ValuesFromComPort!P7952)&lt;&gt;"",((((ValuesFromComPort!P7952)-(Calculated!$C$2))/204.8)),"")</f>
        <v/>
      </c>
      <c r="E7913" t="str">
        <f>IF((ValuesFromComPort!D7952)&lt;&gt;"",(((ValuesFromComPort!D7952)-(Calculated!$E$2))/1.28/3200),"")</f>
        <v/>
      </c>
      <c r="F7913" t="str">
        <f>IF((ValuesFromComPort!M7952)&lt;&gt;"",(((ValuesFromComPort!M7952)-(Calculated!$F$2))/1.28/3200),"")</f>
        <v/>
      </c>
      <c r="H7913" t="str">
        <f>IF((ValuesFromComPort!F7952)&lt;&gt;"",((((ValuesFromComPort!F7952)-(Calculated!$H$2))/1.28)*3.2),"")</f>
        <v/>
      </c>
      <c r="I7913" t="str">
        <f>IF((ValuesFromComPort!K7952)&lt;&gt;"",((((ValuesFromComPort!K7952)-(Calculated!$I$2))/1.28)*3.2),"")</f>
        <v/>
      </c>
      <c r="K7913" t="str">
        <f>IF((ValuesFromComPort!H7952)&lt;&gt;"",((((ValuesFromComPort!H7952)-$K$2)*0.015625)/0.3),"")</f>
        <v/>
      </c>
      <c r="N7913" t="str">
        <f>IF((ValuesFromComPort!I7952)&lt;&gt;"",((((ValuesFromComPort!I7952)-$N$2)*0.125)/0.3),"")</f>
        <v/>
      </c>
    </row>
    <row r="7914" spans="2:14" x14ac:dyDescent="0.25">
      <c r="B7914" t="str">
        <f>IF((ValuesFromComPort!A7953)&lt;&gt;"",(((ValuesFromComPort!A7953)-(Calculated!$B$2))/204.8),"")</f>
        <v/>
      </c>
      <c r="C7914" t="str">
        <f>IF((ValuesFromComPort!P7953)&lt;&gt;"",((((ValuesFromComPort!P7953)-(Calculated!$C$2))/204.8)),"")</f>
        <v/>
      </c>
      <c r="E7914" t="str">
        <f>IF((ValuesFromComPort!D7953)&lt;&gt;"",(((ValuesFromComPort!D7953)-(Calculated!$E$2))/1.28/3200),"")</f>
        <v/>
      </c>
      <c r="F7914" t="str">
        <f>IF((ValuesFromComPort!M7953)&lt;&gt;"",(((ValuesFromComPort!M7953)-(Calculated!$F$2))/1.28/3200),"")</f>
        <v/>
      </c>
      <c r="H7914" t="str">
        <f>IF((ValuesFromComPort!F7953)&lt;&gt;"",((((ValuesFromComPort!F7953)-(Calculated!$H$2))/1.28)*3.2),"")</f>
        <v/>
      </c>
      <c r="I7914" t="str">
        <f>IF((ValuesFromComPort!K7953)&lt;&gt;"",((((ValuesFromComPort!K7953)-(Calculated!$I$2))/1.28)*3.2),"")</f>
        <v/>
      </c>
      <c r="K7914" t="str">
        <f>IF((ValuesFromComPort!H7953)&lt;&gt;"",((((ValuesFromComPort!H7953)-$K$2)*0.015625)/0.3),"")</f>
        <v/>
      </c>
      <c r="N7914" t="str">
        <f>IF((ValuesFromComPort!I7953)&lt;&gt;"",((((ValuesFromComPort!I7953)-$N$2)*0.125)/0.3),"")</f>
        <v/>
      </c>
    </row>
    <row r="7915" spans="2:14" x14ac:dyDescent="0.25">
      <c r="B7915" t="str">
        <f>IF((ValuesFromComPort!A7954)&lt;&gt;"",(((ValuesFromComPort!A7954)-(Calculated!$B$2))/204.8),"")</f>
        <v/>
      </c>
      <c r="C7915" t="str">
        <f>IF((ValuesFromComPort!P7954)&lt;&gt;"",((((ValuesFromComPort!P7954)-(Calculated!$C$2))/204.8)),"")</f>
        <v/>
      </c>
      <c r="E7915" t="str">
        <f>IF((ValuesFromComPort!D7954)&lt;&gt;"",(((ValuesFromComPort!D7954)-(Calculated!$E$2))/1.28/3200),"")</f>
        <v/>
      </c>
      <c r="F7915" t="str">
        <f>IF((ValuesFromComPort!M7954)&lt;&gt;"",(((ValuesFromComPort!M7954)-(Calculated!$F$2))/1.28/3200),"")</f>
        <v/>
      </c>
      <c r="H7915" t="str">
        <f>IF((ValuesFromComPort!F7954)&lt;&gt;"",((((ValuesFromComPort!F7954)-(Calculated!$H$2))/1.28)*3.2),"")</f>
        <v/>
      </c>
      <c r="I7915" t="str">
        <f>IF((ValuesFromComPort!K7954)&lt;&gt;"",((((ValuesFromComPort!K7954)-(Calculated!$I$2))/1.28)*3.2),"")</f>
        <v/>
      </c>
      <c r="K7915" t="str">
        <f>IF((ValuesFromComPort!H7954)&lt;&gt;"",((((ValuesFromComPort!H7954)-$K$2)*0.015625)/0.3),"")</f>
        <v/>
      </c>
      <c r="N7915" t="str">
        <f>IF((ValuesFromComPort!I7954)&lt;&gt;"",((((ValuesFromComPort!I7954)-$N$2)*0.125)/0.3),"")</f>
        <v/>
      </c>
    </row>
    <row r="7916" spans="2:14" x14ac:dyDescent="0.25">
      <c r="B7916" t="str">
        <f>IF((ValuesFromComPort!A7955)&lt;&gt;"",(((ValuesFromComPort!A7955)-(Calculated!$B$2))/204.8),"")</f>
        <v/>
      </c>
      <c r="C7916" t="str">
        <f>IF((ValuesFromComPort!P7955)&lt;&gt;"",((((ValuesFromComPort!P7955)-(Calculated!$C$2))/204.8)),"")</f>
        <v/>
      </c>
      <c r="E7916" t="str">
        <f>IF((ValuesFromComPort!D7955)&lt;&gt;"",(((ValuesFromComPort!D7955)-(Calculated!$E$2))/1.28/3200),"")</f>
        <v/>
      </c>
      <c r="F7916" t="str">
        <f>IF((ValuesFromComPort!M7955)&lt;&gt;"",(((ValuesFromComPort!M7955)-(Calculated!$F$2))/1.28/3200),"")</f>
        <v/>
      </c>
      <c r="H7916" t="str">
        <f>IF((ValuesFromComPort!F7955)&lt;&gt;"",((((ValuesFromComPort!F7955)-(Calculated!$H$2))/1.28)*3.2),"")</f>
        <v/>
      </c>
      <c r="I7916" t="str">
        <f>IF((ValuesFromComPort!K7955)&lt;&gt;"",((((ValuesFromComPort!K7955)-(Calculated!$I$2))/1.28)*3.2),"")</f>
        <v/>
      </c>
      <c r="K7916" t="str">
        <f>IF((ValuesFromComPort!H7955)&lt;&gt;"",((((ValuesFromComPort!H7955)-$K$2)*0.015625)/0.3),"")</f>
        <v/>
      </c>
      <c r="N7916" t="str">
        <f>IF((ValuesFromComPort!I7955)&lt;&gt;"",((((ValuesFromComPort!I7955)-$N$2)*0.125)/0.3),"")</f>
        <v/>
      </c>
    </row>
    <row r="7917" spans="2:14" x14ac:dyDescent="0.25">
      <c r="B7917" t="str">
        <f>IF((ValuesFromComPort!A7956)&lt;&gt;"",(((ValuesFromComPort!A7956)-(Calculated!$B$2))/204.8),"")</f>
        <v/>
      </c>
      <c r="C7917" t="str">
        <f>IF((ValuesFromComPort!P7956)&lt;&gt;"",((((ValuesFromComPort!P7956)-(Calculated!$C$2))/204.8)),"")</f>
        <v/>
      </c>
      <c r="E7917" t="str">
        <f>IF((ValuesFromComPort!D7956)&lt;&gt;"",(((ValuesFromComPort!D7956)-(Calculated!$E$2))/1.28/3200),"")</f>
        <v/>
      </c>
      <c r="F7917" t="str">
        <f>IF((ValuesFromComPort!M7956)&lt;&gt;"",(((ValuesFromComPort!M7956)-(Calculated!$F$2))/1.28/3200),"")</f>
        <v/>
      </c>
      <c r="H7917" t="str">
        <f>IF((ValuesFromComPort!F7956)&lt;&gt;"",((((ValuesFromComPort!F7956)-(Calculated!$H$2))/1.28)*3.2),"")</f>
        <v/>
      </c>
      <c r="I7917" t="str">
        <f>IF((ValuesFromComPort!K7956)&lt;&gt;"",((((ValuesFromComPort!K7956)-(Calculated!$I$2))/1.28)*3.2),"")</f>
        <v/>
      </c>
      <c r="K7917" t="str">
        <f>IF((ValuesFromComPort!H7956)&lt;&gt;"",((((ValuesFromComPort!H7956)-$K$2)*0.015625)/0.3),"")</f>
        <v/>
      </c>
      <c r="N7917" t="str">
        <f>IF((ValuesFromComPort!I7956)&lt;&gt;"",((((ValuesFromComPort!I7956)-$N$2)*0.125)/0.3),"")</f>
        <v/>
      </c>
    </row>
    <row r="7918" spans="2:14" x14ac:dyDescent="0.25">
      <c r="B7918" t="str">
        <f>IF((ValuesFromComPort!A7957)&lt;&gt;"",(((ValuesFromComPort!A7957)-(Calculated!$B$2))/204.8),"")</f>
        <v/>
      </c>
      <c r="C7918" t="str">
        <f>IF((ValuesFromComPort!P7957)&lt;&gt;"",((((ValuesFromComPort!P7957)-(Calculated!$C$2))/204.8)),"")</f>
        <v/>
      </c>
      <c r="E7918" t="str">
        <f>IF((ValuesFromComPort!D7957)&lt;&gt;"",(((ValuesFromComPort!D7957)-(Calculated!$E$2))/1.28/3200),"")</f>
        <v/>
      </c>
      <c r="F7918" t="str">
        <f>IF((ValuesFromComPort!M7957)&lt;&gt;"",(((ValuesFromComPort!M7957)-(Calculated!$F$2))/1.28/3200),"")</f>
        <v/>
      </c>
      <c r="H7918" t="str">
        <f>IF((ValuesFromComPort!F7957)&lt;&gt;"",((((ValuesFromComPort!F7957)-(Calculated!$H$2))/1.28)*3.2),"")</f>
        <v/>
      </c>
      <c r="I7918" t="str">
        <f>IF((ValuesFromComPort!K7957)&lt;&gt;"",((((ValuesFromComPort!K7957)-(Calculated!$I$2))/1.28)*3.2),"")</f>
        <v/>
      </c>
      <c r="K7918" t="str">
        <f>IF((ValuesFromComPort!H7957)&lt;&gt;"",((((ValuesFromComPort!H7957)-$K$2)*0.015625)/0.3),"")</f>
        <v/>
      </c>
      <c r="N7918" t="str">
        <f>IF((ValuesFromComPort!I7957)&lt;&gt;"",((((ValuesFromComPort!I7957)-$N$2)*0.125)/0.3),"")</f>
        <v/>
      </c>
    </row>
    <row r="7919" spans="2:14" x14ac:dyDescent="0.25">
      <c r="B7919" t="str">
        <f>IF((ValuesFromComPort!A7958)&lt;&gt;"",(((ValuesFromComPort!A7958)-(Calculated!$B$2))/204.8),"")</f>
        <v/>
      </c>
      <c r="C7919" t="str">
        <f>IF((ValuesFromComPort!P7958)&lt;&gt;"",((((ValuesFromComPort!P7958)-(Calculated!$C$2))/204.8)),"")</f>
        <v/>
      </c>
      <c r="E7919" t="str">
        <f>IF((ValuesFromComPort!D7958)&lt;&gt;"",(((ValuesFromComPort!D7958)-(Calculated!$E$2))/1.28/3200),"")</f>
        <v/>
      </c>
      <c r="F7919" t="str">
        <f>IF((ValuesFromComPort!M7958)&lt;&gt;"",(((ValuesFromComPort!M7958)-(Calculated!$F$2))/1.28/3200),"")</f>
        <v/>
      </c>
      <c r="H7919" t="str">
        <f>IF((ValuesFromComPort!F7958)&lt;&gt;"",((((ValuesFromComPort!F7958)-(Calculated!$H$2))/1.28)*3.2),"")</f>
        <v/>
      </c>
      <c r="I7919" t="str">
        <f>IF((ValuesFromComPort!K7958)&lt;&gt;"",((((ValuesFromComPort!K7958)-(Calculated!$I$2))/1.28)*3.2),"")</f>
        <v/>
      </c>
      <c r="K7919" t="str">
        <f>IF((ValuesFromComPort!H7958)&lt;&gt;"",((((ValuesFromComPort!H7958)-$K$2)*0.015625)/0.3),"")</f>
        <v/>
      </c>
      <c r="N7919" t="str">
        <f>IF((ValuesFromComPort!I7958)&lt;&gt;"",((((ValuesFromComPort!I7958)-$N$2)*0.125)/0.3),"")</f>
        <v/>
      </c>
    </row>
    <row r="7920" spans="2:14" x14ac:dyDescent="0.25">
      <c r="B7920" t="str">
        <f>IF((ValuesFromComPort!A7959)&lt;&gt;"",(((ValuesFromComPort!A7959)-(Calculated!$B$2))/204.8),"")</f>
        <v/>
      </c>
      <c r="C7920" t="str">
        <f>IF((ValuesFromComPort!P7959)&lt;&gt;"",((((ValuesFromComPort!P7959)-(Calculated!$C$2))/204.8)),"")</f>
        <v/>
      </c>
      <c r="E7920" t="str">
        <f>IF((ValuesFromComPort!D7959)&lt;&gt;"",(((ValuesFromComPort!D7959)-(Calculated!$E$2))/1.28/3200),"")</f>
        <v/>
      </c>
      <c r="F7920" t="str">
        <f>IF((ValuesFromComPort!M7959)&lt;&gt;"",(((ValuesFromComPort!M7959)-(Calculated!$F$2))/1.28/3200),"")</f>
        <v/>
      </c>
      <c r="H7920" t="str">
        <f>IF((ValuesFromComPort!F7959)&lt;&gt;"",((((ValuesFromComPort!F7959)-(Calculated!$H$2))/1.28)*3.2),"")</f>
        <v/>
      </c>
      <c r="I7920" t="str">
        <f>IF((ValuesFromComPort!K7959)&lt;&gt;"",((((ValuesFromComPort!K7959)-(Calculated!$I$2))/1.28)*3.2),"")</f>
        <v/>
      </c>
      <c r="K7920" t="str">
        <f>IF((ValuesFromComPort!H7959)&lt;&gt;"",((((ValuesFromComPort!H7959)-$K$2)*0.015625)/0.3),"")</f>
        <v/>
      </c>
      <c r="N7920" t="str">
        <f>IF((ValuesFromComPort!I7959)&lt;&gt;"",((((ValuesFromComPort!I7959)-$N$2)*0.125)/0.3),"")</f>
        <v/>
      </c>
    </row>
    <row r="7921" spans="2:14" x14ac:dyDescent="0.25">
      <c r="B7921" t="str">
        <f>IF((ValuesFromComPort!A7960)&lt;&gt;"",(((ValuesFromComPort!A7960)-(Calculated!$B$2))/204.8),"")</f>
        <v/>
      </c>
      <c r="C7921" t="str">
        <f>IF((ValuesFromComPort!P7960)&lt;&gt;"",((((ValuesFromComPort!P7960)-(Calculated!$C$2))/204.8)),"")</f>
        <v/>
      </c>
      <c r="E7921" t="str">
        <f>IF((ValuesFromComPort!D7960)&lt;&gt;"",(((ValuesFromComPort!D7960)-(Calculated!$E$2))/1.28/3200),"")</f>
        <v/>
      </c>
      <c r="F7921" t="str">
        <f>IF((ValuesFromComPort!M7960)&lt;&gt;"",(((ValuesFromComPort!M7960)-(Calculated!$F$2))/1.28/3200),"")</f>
        <v/>
      </c>
      <c r="H7921" t="str">
        <f>IF((ValuesFromComPort!F7960)&lt;&gt;"",((((ValuesFromComPort!F7960)-(Calculated!$H$2))/1.28)*3.2),"")</f>
        <v/>
      </c>
      <c r="I7921" t="str">
        <f>IF((ValuesFromComPort!K7960)&lt;&gt;"",((((ValuesFromComPort!K7960)-(Calculated!$I$2))/1.28)*3.2),"")</f>
        <v/>
      </c>
      <c r="K7921" t="str">
        <f>IF((ValuesFromComPort!H7960)&lt;&gt;"",((((ValuesFromComPort!H7960)-$K$2)*0.015625)/0.3),"")</f>
        <v/>
      </c>
      <c r="N7921" t="str">
        <f>IF((ValuesFromComPort!I7960)&lt;&gt;"",((((ValuesFromComPort!I7960)-$N$2)*0.125)/0.3),"")</f>
        <v/>
      </c>
    </row>
    <row r="7922" spans="2:14" x14ac:dyDescent="0.25">
      <c r="B7922" t="str">
        <f>IF((ValuesFromComPort!A7961)&lt;&gt;"",(((ValuesFromComPort!A7961)-(Calculated!$B$2))/204.8),"")</f>
        <v/>
      </c>
      <c r="C7922" t="str">
        <f>IF((ValuesFromComPort!P7961)&lt;&gt;"",((((ValuesFromComPort!P7961)-(Calculated!$C$2))/204.8)),"")</f>
        <v/>
      </c>
      <c r="E7922" t="str">
        <f>IF((ValuesFromComPort!D7961)&lt;&gt;"",(((ValuesFromComPort!D7961)-(Calculated!$E$2))/1.28/3200),"")</f>
        <v/>
      </c>
      <c r="F7922" t="str">
        <f>IF((ValuesFromComPort!M7961)&lt;&gt;"",(((ValuesFromComPort!M7961)-(Calculated!$F$2))/1.28/3200),"")</f>
        <v/>
      </c>
      <c r="H7922" t="str">
        <f>IF((ValuesFromComPort!F7961)&lt;&gt;"",((((ValuesFromComPort!F7961)-(Calculated!$H$2))/1.28)*3.2),"")</f>
        <v/>
      </c>
      <c r="I7922" t="str">
        <f>IF((ValuesFromComPort!K7961)&lt;&gt;"",((((ValuesFromComPort!K7961)-(Calculated!$I$2))/1.28)*3.2),"")</f>
        <v/>
      </c>
      <c r="K7922" t="str">
        <f>IF((ValuesFromComPort!H7961)&lt;&gt;"",((((ValuesFromComPort!H7961)-$K$2)*0.015625)/0.3),"")</f>
        <v/>
      </c>
      <c r="N7922" t="str">
        <f>IF((ValuesFromComPort!I7961)&lt;&gt;"",((((ValuesFromComPort!I7961)-$N$2)*0.125)/0.3),"")</f>
        <v/>
      </c>
    </row>
    <row r="7923" spans="2:14" x14ac:dyDescent="0.25">
      <c r="B7923" t="str">
        <f>IF((ValuesFromComPort!A7962)&lt;&gt;"",(((ValuesFromComPort!A7962)-(Calculated!$B$2))/204.8),"")</f>
        <v/>
      </c>
      <c r="C7923" t="str">
        <f>IF((ValuesFromComPort!P7962)&lt;&gt;"",((((ValuesFromComPort!P7962)-(Calculated!$C$2))/204.8)),"")</f>
        <v/>
      </c>
      <c r="E7923" t="str">
        <f>IF((ValuesFromComPort!D7962)&lt;&gt;"",(((ValuesFromComPort!D7962)-(Calculated!$E$2))/1.28/3200),"")</f>
        <v/>
      </c>
      <c r="F7923" t="str">
        <f>IF((ValuesFromComPort!M7962)&lt;&gt;"",(((ValuesFromComPort!M7962)-(Calculated!$F$2))/1.28/3200),"")</f>
        <v/>
      </c>
      <c r="H7923" t="str">
        <f>IF((ValuesFromComPort!F7962)&lt;&gt;"",((((ValuesFromComPort!F7962)-(Calculated!$H$2))/1.28)*3.2),"")</f>
        <v/>
      </c>
      <c r="I7923" t="str">
        <f>IF((ValuesFromComPort!K7962)&lt;&gt;"",((((ValuesFromComPort!K7962)-(Calculated!$I$2))/1.28)*3.2),"")</f>
        <v/>
      </c>
      <c r="K7923" t="str">
        <f>IF((ValuesFromComPort!H7962)&lt;&gt;"",((((ValuesFromComPort!H7962)-$K$2)*0.015625)/0.3),"")</f>
        <v/>
      </c>
      <c r="N7923" t="str">
        <f>IF((ValuesFromComPort!I7962)&lt;&gt;"",((((ValuesFromComPort!I7962)-$N$2)*0.125)/0.3),"")</f>
        <v/>
      </c>
    </row>
    <row r="7924" spans="2:14" x14ac:dyDescent="0.25">
      <c r="B7924" t="str">
        <f>IF((ValuesFromComPort!A7963)&lt;&gt;"",(((ValuesFromComPort!A7963)-(Calculated!$B$2))/204.8),"")</f>
        <v/>
      </c>
      <c r="C7924" t="str">
        <f>IF((ValuesFromComPort!P7963)&lt;&gt;"",((((ValuesFromComPort!P7963)-(Calculated!$C$2))/204.8)),"")</f>
        <v/>
      </c>
      <c r="E7924" t="str">
        <f>IF((ValuesFromComPort!D7963)&lt;&gt;"",(((ValuesFromComPort!D7963)-(Calculated!$E$2))/1.28/3200),"")</f>
        <v/>
      </c>
      <c r="F7924" t="str">
        <f>IF((ValuesFromComPort!M7963)&lt;&gt;"",(((ValuesFromComPort!M7963)-(Calculated!$F$2))/1.28/3200),"")</f>
        <v/>
      </c>
      <c r="H7924" t="str">
        <f>IF((ValuesFromComPort!F7963)&lt;&gt;"",((((ValuesFromComPort!F7963)-(Calculated!$H$2))/1.28)*3.2),"")</f>
        <v/>
      </c>
      <c r="I7924" t="str">
        <f>IF((ValuesFromComPort!K7963)&lt;&gt;"",((((ValuesFromComPort!K7963)-(Calculated!$I$2))/1.28)*3.2),"")</f>
        <v/>
      </c>
      <c r="K7924" t="str">
        <f>IF((ValuesFromComPort!H7963)&lt;&gt;"",((((ValuesFromComPort!H7963)-$K$2)*0.015625)/0.3),"")</f>
        <v/>
      </c>
      <c r="N7924" t="str">
        <f>IF((ValuesFromComPort!I7963)&lt;&gt;"",((((ValuesFromComPort!I7963)-$N$2)*0.125)/0.3),"")</f>
        <v/>
      </c>
    </row>
    <row r="7925" spans="2:14" x14ac:dyDescent="0.25">
      <c r="B7925" t="str">
        <f>IF((ValuesFromComPort!A7964)&lt;&gt;"",(((ValuesFromComPort!A7964)-(Calculated!$B$2))/204.8),"")</f>
        <v/>
      </c>
      <c r="C7925" t="str">
        <f>IF((ValuesFromComPort!P7964)&lt;&gt;"",((((ValuesFromComPort!P7964)-(Calculated!$C$2))/204.8)),"")</f>
        <v/>
      </c>
      <c r="E7925" t="str">
        <f>IF((ValuesFromComPort!D7964)&lt;&gt;"",(((ValuesFromComPort!D7964)-(Calculated!$E$2))/1.28/3200),"")</f>
        <v/>
      </c>
      <c r="F7925" t="str">
        <f>IF((ValuesFromComPort!M7964)&lt;&gt;"",(((ValuesFromComPort!M7964)-(Calculated!$F$2))/1.28/3200),"")</f>
        <v/>
      </c>
      <c r="H7925" t="str">
        <f>IF((ValuesFromComPort!F7964)&lt;&gt;"",((((ValuesFromComPort!F7964)-(Calculated!$H$2))/1.28)*3.2),"")</f>
        <v/>
      </c>
      <c r="I7925" t="str">
        <f>IF((ValuesFromComPort!K7964)&lt;&gt;"",((((ValuesFromComPort!K7964)-(Calculated!$I$2))/1.28)*3.2),"")</f>
        <v/>
      </c>
      <c r="K7925" t="str">
        <f>IF((ValuesFromComPort!H7964)&lt;&gt;"",((((ValuesFromComPort!H7964)-$K$2)*0.015625)/0.3),"")</f>
        <v/>
      </c>
      <c r="N7925" t="str">
        <f>IF((ValuesFromComPort!I7964)&lt;&gt;"",((((ValuesFromComPort!I7964)-$N$2)*0.125)/0.3),"")</f>
        <v/>
      </c>
    </row>
    <row r="7926" spans="2:14" x14ac:dyDescent="0.25">
      <c r="B7926" t="str">
        <f>IF((ValuesFromComPort!A7965)&lt;&gt;"",(((ValuesFromComPort!A7965)-(Calculated!$B$2))/204.8),"")</f>
        <v/>
      </c>
      <c r="C7926" t="str">
        <f>IF((ValuesFromComPort!P7965)&lt;&gt;"",((((ValuesFromComPort!P7965)-(Calculated!$C$2))/204.8)),"")</f>
        <v/>
      </c>
      <c r="E7926" t="str">
        <f>IF((ValuesFromComPort!D7965)&lt;&gt;"",(((ValuesFromComPort!D7965)-(Calculated!$E$2))/1.28/3200),"")</f>
        <v/>
      </c>
      <c r="F7926" t="str">
        <f>IF((ValuesFromComPort!M7965)&lt;&gt;"",(((ValuesFromComPort!M7965)-(Calculated!$F$2))/1.28/3200),"")</f>
        <v/>
      </c>
      <c r="H7926" t="str">
        <f>IF((ValuesFromComPort!F7965)&lt;&gt;"",((((ValuesFromComPort!F7965)-(Calculated!$H$2))/1.28)*3.2),"")</f>
        <v/>
      </c>
      <c r="I7926" t="str">
        <f>IF((ValuesFromComPort!K7965)&lt;&gt;"",((((ValuesFromComPort!K7965)-(Calculated!$I$2))/1.28)*3.2),"")</f>
        <v/>
      </c>
      <c r="K7926" t="str">
        <f>IF((ValuesFromComPort!H7965)&lt;&gt;"",((((ValuesFromComPort!H7965)-$K$2)*0.015625)/0.3),"")</f>
        <v/>
      </c>
      <c r="N7926" t="str">
        <f>IF((ValuesFromComPort!I7965)&lt;&gt;"",((((ValuesFromComPort!I7965)-$N$2)*0.125)/0.3),"")</f>
        <v/>
      </c>
    </row>
    <row r="7927" spans="2:14" x14ac:dyDescent="0.25">
      <c r="B7927" t="str">
        <f>IF((ValuesFromComPort!A7966)&lt;&gt;"",(((ValuesFromComPort!A7966)-(Calculated!$B$2))/204.8),"")</f>
        <v/>
      </c>
      <c r="C7927" t="str">
        <f>IF((ValuesFromComPort!P7966)&lt;&gt;"",((((ValuesFromComPort!P7966)-(Calculated!$C$2))/204.8)),"")</f>
        <v/>
      </c>
      <c r="E7927" t="str">
        <f>IF((ValuesFromComPort!D7966)&lt;&gt;"",(((ValuesFromComPort!D7966)-(Calculated!$E$2))/1.28/3200),"")</f>
        <v/>
      </c>
      <c r="F7927" t="str">
        <f>IF((ValuesFromComPort!M7966)&lt;&gt;"",(((ValuesFromComPort!M7966)-(Calculated!$F$2))/1.28/3200),"")</f>
        <v/>
      </c>
      <c r="H7927" t="str">
        <f>IF((ValuesFromComPort!F7966)&lt;&gt;"",((((ValuesFromComPort!F7966)-(Calculated!$H$2))/1.28)*3.2),"")</f>
        <v/>
      </c>
      <c r="I7927" t="str">
        <f>IF((ValuesFromComPort!K7966)&lt;&gt;"",((((ValuesFromComPort!K7966)-(Calculated!$I$2))/1.28)*3.2),"")</f>
        <v/>
      </c>
      <c r="K7927" t="str">
        <f>IF((ValuesFromComPort!H7966)&lt;&gt;"",((((ValuesFromComPort!H7966)-$K$2)*0.015625)/0.3),"")</f>
        <v/>
      </c>
      <c r="N7927" t="str">
        <f>IF((ValuesFromComPort!I7966)&lt;&gt;"",((((ValuesFromComPort!I7966)-$N$2)*0.125)/0.3),"")</f>
        <v/>
      </c>
    </row>
    <row r="7928" spans="2:14" x14ac:dyDescent="0.25">
      <c r="B7928" t="str">
        <f>IF((ValuesFromComPort!A7967)&lt;&gt;"",(((ValuesFromComPort!A7967)-(Calculated!$B$2))/204.8),"")</f>
        <v/>
      </c>
      <c r="C7928" t="str">
        <f>IF((ValuesFromComPort!P7967)&lt;&gt;"",((((ValuesFromComPort!P7967)-(Calculated!$C$2))/204.8)),"")</f>
        <v/>
      </c>
      <c r="E7928" t="str">
        <f>IF((ValuesFromComPort!D7967)&lt;&gt;"",(((ValuesFromComPort!D7967)-(Calculated!$E$2))/1.28/3200),"")</f>
        <v/>
      </c>
      <c r="F7928" t="str">
        <f>IF((ValuesFromComPort!M7967)&lt;&gt;"",(((ValuesFromComPort!M7967)-(Calculated!$F$2))/1.28/3200),"")</f>
        <v/>
      </c>
      <c r="H7928" t="str">
        <f>IF((ValuesFromComPort!F7967)&lt;&gt;"",((((ValuesFromComPort!F7967)-(Calculated!$H$2))/1.28)*3.2),"")</f>
        <v/>
      </c>
      <c r="I7928" t="str">
        <f>IF((ValuesFromComPort!K7967)&lt;&gt;"",((((ValuesFromComPort!K7967)-(Calculated!$I$2))/1.28)*3.2),"")</f>
        <v/>
      </c>
      <c r="K7928" t="str">
        <f>IF((ValuesFromComPort!H7967)&lt;&gt;"",((((ValuesFromComPort!H7967)-$K$2)*0.015625)/0.3),"")</f>
        <v/>
      </c>
      <c r="N7928" t="str">
        <f>IF((ValuesFromComPort!I7967)&lt;&gt;"",((((ValuesFromComPort!I7967)-$N$2)*0.125)/0.3),"")</f>
        <v/>
      </c>
    </row>
    <row r="7929" spans="2:14" x14ac:dyDescent="0.25">
      <c r="B7929" t="str">
        <f>IF((ValuesFromComPort!A7968)&lt;&gt;"",(((ValuesFromComPort!A7968)-(Calculated!$B$2))/204.8),"")</f>
        <v/>
      </c>
      <c r="C7929" t="str">
        <f>IF((ValuesFromComPort!P7968)&lt;&gt;"",((((ValuesFromComPort!P7968)-(Calculated!$C$2))/204.8)),"")</f>
        <v/>
      </c>
      <c r="E7929" t="str">
        <f>IF((ValuesFromComPort!D7968)&lt;&gt;"",(((ValuesFromComPort!D7968)-(Calculated!$E$2))/1.28/3200),"")</f>
        <v/>
      </c>
      <c r="F7929" t="str">
        <f>IF((ValuesFromComPort!M7968)&lt;&gt;"",(((ValuesFromComPort!M7968)-(Calculated!$F$2))/1.28/3200),"")</f>
        <v/>
      </c>
      <c r="H7929" t="str">
        <f>IF((ValuesFromComPort!F7968)&lt;&gt;"",((((ValuesFromComPort!F7968)-(Calculated!$H$2))/1.28)*3.2),"")</f>
        <v/>
      </c>
      <c r="I7929" t="str">
        <f>IF((ValuesFromComPort!K7968)&lt;&gt;"",((((ValuesFromComPort!K7968)-(Calculated!$I$2))/1.28)*3.2),"")</f>
        <v/>
      </c>
      <c r="K7929" t="str">
        <f>IF((ValuesFromComPort!H7968)&lt;&gt;"",((((ValuesFromComPort!H7968)-$K$2)*0.015625)/0.3),"")</f>
        <v/>
      </c>
      <c r="N7929" t="str">
        <f>IF((ValuesFromComPort!I7968)&lt;&gt;"",((((ValuesFromComPort!I7968)-$N$2)*0.125)/0.3),"")</f>
        <v/>
      </c>
    </row>
    <row r="7930" spans="2:14" x14ac:dyDescent="0.25">
      <c r="B7930" t="str">
        <f>IF((ValuesFromComPort!A7969)&lt;&gt;"",(((ValuesFromComPort!A7969)-(Calculated!$B$2))/204.8),"")</f>
        <v/>
      </c>
      <c r="C7930" t="str">
        <f>IF((ValuesFromComPort!P7969)&lt;&gt;"",((((ValuesFromComPort!P7969)-(Calculated!$C$2))/204.8)),"")</f>
        <v/>
      </c>
      <c r="E7930" t="str">
        <f>IF((ValuesFromComPort!D7969)&lt;&gt;"",(((ValuesFromComPort!D7969)-(Calculated!$E$2))/1.28/3200),"")</f>
        <v/>
      </c>
      <c r="F7930" t="str">
        <f>IF((ValuesFromComPort!M7969)&lt;&gt;"",(((ValuesFromComPort!M7969)-(Calculated!$F$2))/1.28/3200),"")</f>
        <v/>
      </c>
      <c r="H7930" t="str">
        <f>IF((ValuesFromComPort!F7969)&lt;&gt;"",((((ValuesFromComPort!F7969)-(Calculated!$H$2))/1.28)*3.2),"")</f>
        <v/>
      </c>
      <c r="I7930" t="str">
        <f>IF((ValuesFromComPort!K7969)&lt;&gt;"",((((ValuesFromComPort!K7969)-(Calculated!$I$2))/1.28)*3.2),"")</f>
        <v/>
      </c>
      <c r="K7930" t="str">
        <f>IF((ValuesFromComPort!H7969)&lt;&gt;"",((((ValuesFromComPort!H7969)-$K$2)*0.015625)/0.3),"")</f>
        <v/>
      </c>
      <c r="N7930" t="str">
        <f>IF((ValuesFromComPort!I7969)&lt;&gt;"",((((ValuesFromComPort!I7969)-$N$2)*0.125)/0.3),"")</f>
        <v/>
      </c>
    </row>
    <row r="7931" spans="2:14" x14ac:dyDescent="0.25">
      <c r="B7931" t="str">
        <f>IF((ValuesFromComPort!A7970)&lt;&gt;"",(((ValuesFromComPort!A7970)-(Calculated!$B$2))/204.8),"")</f>
        <v/>
      </c>
      <c r="C7931" t="str">
        <f>IF((ValuesFromComPort!P7970)&lt;&gt;"",((((ValuesFromComPort!P7970)-(Calculated!$C$2))/204.8)),"")</f>
        <v/>
      </c>
      <c r="E7931" t="str">
        <f>IF((ValuesFromComPort!D7970)&lt;&gt;"",(((ValuesFromComPort!D7970)-(Calculated!$E$2))/1.28/3200),"")</f>
        <v/>
      </c>
      <c r="F7931" t="str">
        <f>IF((ValuesFromComPort!M7970)&lt;&gt;"",(((ValuesFromComPort!M7970)-(Calculated!$F$2))/1.28/3200),"")</f>
        <v/>
      </c>
      <c r="H7931" t="str">
        <f>IF((ValuesFromComPort!F7970)&lt;&gt;"",((((ValuesFromComPort!F7970)-(Calculated!$H$2))/1.28)*3.2),"")</f>
        <v/>
      </c>
      <c r="I7931" t="str">
        <f>IF((ValuesFromComPort!K7970)&lt;&gt;"",((((ValuesFromComPort!K7970)-(Calculated!$I$2))/1.28)*3.2),"")</f>
        <v/>
      </c>
      <c r="K7931" t="str">
        <f>IF((ValuesFromComPort!H7970)&lt;&gt;"",((((ValuesFromComPort!H7970)-$K$2)*0.015625)/0.3),"")</f>
        <v/>
      </c>
      <c r="N7931" t="str">
        <f>IF((ValuesFromComPort!I7970)&lt;&gt;"",((((ValuesFromComPort!I7970)-$N$2)*0.125)/0.3),"")</f>
        <v/>
      </c>
    </row>
    <row r="7932" spans="2:14" x14ac:dyDescent="0.25">
      <c r="B7932" t="str">
        <f>IF((ValuesFromComPort!A7971)&lt;&gt;"",(((ValuesFromComPort!A7971)-(Calculated!$B$2))/204.8),"")</f>
        <v/>
      </c>
      <c r="C7932" t="str">
        <f>IF((ValuesFromComPort!P7971)&lt;&gt;"",((((ValuesFromComPort!P7971)-(Calculated!$C$2))/204.8)),"")</f>
        <v/>
      </c>
      <c r="E7932" t="str">
        <f>IF((ValuesFromComPort!D7971)&lt;&gt;"",(((ValuesFromComPort!D7971)-(Calculated!$E$2))/1.28/3200),"")</f>
        <v/>
      </c>
      <c r="F7932" t="str">
        <f>IF((ValuesFromComPort!M7971)&lt;&gt;"",(((ValuesFromComPort!M7971)-(Calculated!$F$2))/1.28/3200),"")</f>
        <v/>
      </c>
      <c r="H7932" t="str">
        <f>IF((ValuesFromComPort!F7971)&lt;&gt;"",((((ValuesFromComPort!F7971)-(Calculated!$H$2))/1.28)*3.2),"")</f>
        <v/>
      </c>
      <c r="I7932" t="str">
        <f>IF((ValuesFromComPort!K7971)&lt;&gt;"",((((ValuesFromComPort!K7971)-(Calculated!$I$2))/1.28)*3.2),"")</f>
        <v/>
      </c>
      <c r="K7932" t="str">
        <f>IF((ValuesFromComPort!H7971)&lt;&gt;"",((((ValuesFromComPort!H7971)-$K$2)*0.015625)/0.3),"")</f>
        <v/>
      </c>
      <c r="N7932" t="str">
        <f>IF((ValuesFromComPort!I7971)&lt;&gt;"",((((ValuesFromComPort!I7971)-$N$2)*0.125)/0.3),"")</f>
        <v/>
      </c>
    </row>
    <row r="7933" spans="2:14" x14ac:dyDescent="0.25">
      <c r="B7933" t="str">
        <f>IF((ValuesFromComPort!A7972)&lt;&gt;"",(((ValuesFromComPort!A7972)-(Calculated!$B$2))/204.8),"")</f>
        <v/>
      </c>
      <c r="C7933" t="str">
        <f>IF((ValuesFromComPort!P7972)&lt;&gt;"",((((ValuesFromComPort!P7972)-(Calculated!$C$2))/204.8)),"")</f>
        <v/>
      </c>
      <c r="E7933" t="str">
        <f>IF((ValuesFromComPort!D7972)&lt;&gt;"",(((ValuesFromComPort!D7972)-(Calculated!$E$2))/1.28/3200),"")</f>
        <v/>
      </c>
      <c r="F7933" t="str">
        <f>IF((ValuesFromComPort!M7972)&lt;&gt;"",(((ValuesFromComPort!M7972)-(Calculated!$F$2))/1.28/3200),"")</f>
        <v/>
      </c>
      <c r="H7933" t="str">
        <f>IF((ValuesFromComPort!F7972)&lt;&gt;"",((((ValuesFromComPort!F7972)-(Calculated!$H$2))/1.28)*3.2),"")</f>
        <v/>
      </c>
      <c r="I7933" t="str">
        <f>IF((ValuesFromComPort!K7972)&lt;&gt;"",((((ValuesFromComPort!K7972)-(Calculated!$I$2))/1.28)*3.2),"")</f>
        <v/>
      </c>
      <c r="K7933" t="str">
        <f>IF((ValuesFromComPort!H7972)&lt;&gt;"",((((ValuesFromComPort!H7972)-$K$2)*0.015625)/0.3),"")</f>
        <v/>
      </c>
      <c r="N7933" t="str">
        <f>IF((ValuesFromComPort!I7972)&lt;&gt;"",((((ValuesFromComPort!I7972)-$N$2)*0.125)/0.3),"")</f>
        <v/>
      </c>
    </row>
    <row r="7934" spans="2:14" x14ac:dyDescent="0.25">
      <c r="B7934" t="str">
        <f>IF((ValuesFromComPort!A7973)&lt;&gt;"",(((ValuesFromComPort!A7973)-(Calculated!$B$2))/204.8),"")</f>
        <v/>
      </c>
      <c r="C7934" t="str">
        <f>IF((ValuesFromComPort!P7973)&lt;&gt;"",((((ValuesFromComPort!P7973)-(Calculated!$C$2))/204.8)),"")</f>
        <v/>
      </c>
      <c r="E7934" t="str">
        <f>IF((ValuesFromComPort!D7973)&lt;&gt;"",(((ValuesFromComPort!D7973)-(Calculated!$E$2))/1.28/3200),"")</f>
        <v/>
      </c>
      <c r="F7934" t="str">
        <f>IF((ValuesFromComPort!M7973)&lt;&gt;"",(((ValuesFromComPort!M7973)-(Calculated!$F$2))/1.28/3200),"")</f>
        <v/>
      </c>
      <c r="H7934" t="str">
        <f>IF((ValuesFromComPort!F7973)&lt;&gt;"",((((ValuesFromComPort!F7973)-(Calculated!$H$2))/1.28)*3.2),"")</f>
        <v/>
      </c>
      <c r="I7934" t="str">
        <f>IF((ValuesFromComPort!K7973)&lt;&gt;"",((((ValuesFromComPort!K7973)-(Calculated!$I$2))/1.28)*3.2),"")</f>
        <v/>
      </c>
      <c r="K7934" t="str">
        <f>IF((ValuesFromComPort!H7973)&lt;&gt;"",((((ValuesFromComPort!H7973)-$K$2)*0.015625)/0.3),"")</f>
        <v/>
      </c>
      <c r="N7934" t="str">
        <f>IF((ValuesFromComPort!I7973)&lt;&gt;"",((((ValuesFromComPort!I7973)-$N$2)*0.125)/0.3),"")</f>
        <v/>
      </c>
    </row>
    <row r="7935" spans="2:14" x14ac:dyDescent="0.25">
      <c r="B7935" t="str">
        <f>IF((ValuesFromComPort!A7974)&lt;&gt;"",(((ValuesFromComPort!A7974)-(Calculated!$B$2))/204.8),"")</f>
        <v/>
      </c>
      <c r="C7935" t="str">
        <f>IF((ValuesFromComPort!P7974)&lt;&gt;"",((((ValuesFromComPort!P7974)-(Calculated!$C$2))/204.8)),"")</f>
        <v/>
      </c>
      <c r="E7935" t="str">
        <f>IF((ValuesFromComPort!D7974)&lt;&gt;"",(((ValuesFromComPort!D7974)-(Calculated!$E$2))/1.28/3200),"")</f>
        <v/>
      </c>
      <c r="F7935" t="str">
        <f>IF((ValuesFromComPort!M7974)&lt;&gt;"",(((ValuesFromComPort!M7974)-(Calculated!$F$2))/1.28/3200),"")</f>
        <v/>
      </c>
      <c r="H7935" t="str">
        <f>IF((ValuesFromComPort!F7974)&lt;&gt;"",((((ValuesFromComPort!F7974)-(Calculated!$H$2))/1.28)*3.2),"")</f>
        <v/>
      </c>
      <c r="I7935" t="str">
        <f>IF((ValuesFromComPort!K7974)&lt;&gt;"",((((ValuesFromComPort!K7974)-(Calculated!$I$2))/1.28)*3.2),"")</f>
        <v/>
      </c>
      <c r="K7935" t="str">
        <f>IF((ValuesFromComPort!H7974)&lt;&gt;"",((((ValuesFromComPort!H7974)-$K$2)*0.015625)/0.3),"")</f>
        <v/>
      </c>
      <c r="N7935" t="str">
        <f>IF((ValuesFromComPort!I7974)&lt;&gt;"",((((ValuesFromComPort!I7974)-$N$2)*0.125)/0.3),"")</f>
        <v/>
      </c>
    </row>
    <row r="7936" spans="2:14" x14ac:dyDescent="0.25">
      <c r="B7936" t="str">
        <f>IF((ValuesFromComPort!A7975)&lt;&gt;"",(((ValuesFromComPort!A7975)-(Calculated!$B$2))/204.8),"")</f>
        <v/>
      </c>
      <c r="C7936" t="str">
        <f>IF((ValuesFromComPort!P7975)&lt;&gt;"",((((ValuesFromComPort!P7975)-(Calculated!$C$2))/204.8)),"")</f>
        <v/>
      </c>
      <c r="E7936" t="str">
        <f>IF((ValuesFromComPort!D7975)&lt;&gt;"",(((ValuesFromComPort!D7975)-(Calculated!$E$2))/1.28/3200),"")</f>
        <v/>
      </c>
      <c r="F7936" t="str">
        <f>IF((ValuesFromComPort!M7975)&lt;&gt;"",(((ValuesFromComPort!M7975)-(Calculated!$F$2))/1.28/3200),"")</f>
        <v/>
      </c>
      <c r="H7936" t="str">
        <f>IF((ValuesFromComPort!F7975)&lt;&gt;"",((((ValuesFromComPort!F7975)-(Calculated!$H$2))/1.28)*3.2),"")</f>
        <v/>
      </c>
      <c r="I7936" t="str">
        <f>IF((ValuesFromComPort!K7975)&lt;&gt;"",((((ValuesFromComPort!K7975)-(Calculated!$I$2))/1.28)*3.2),"")</f>
        <v/>
      </c>
      <c r="K7936" t="str">
        <f>IF((ValuesFromComPort!H7975)&lt;&gt;"",((((ValuesFromComPort!H7975)-$K$2)*0.015625)/0.3),"")</f>
        <v/>
      </c>
      <c r="N7936" t="str">
        <f>IF((ValuesFromComPort!I7975)&lt;&gt;"",((((ValuesFromComPort!I7975)-$N$2)*0.125)/0.3),"")</f>
        <v/>
      </c>
    </row>
    <row r="7937" spans="2:14" x14ac:dyDescent="0.25">
      <c r="B7937" t="str">
        <f>IF((ValuesFromComPort!A7976)&lt;&gt;"",(((ValuesFromComPort!A7976)-(Calculated!$B$2))/204.8),"")</f>
        <v/>
      </c>
      <c r="C7937" t="str">
        <f>IF((ValuesFromComPort!P7976)&lt;&gt;"",((((ValuesFromComPort!P7976)-(Calculated!$C$2))/204.8)),"")</f>
        <v/>
      </c>
      <c r="E7937" t="str">
        <f>IF((ValuesFromComPort!D7976)&lt;&gt;"",(((ValuesFromComPort!D7976)-(Calculated!$E$2))/1.28/3200),"")</f>
        <v/>
      </c>
      <c r="F7937" t="str">
        <f>IF((ValuesFromComPort!M7976)&lt;&gt;"",(((ValuesFromComPort!M7976)-(Calculated!$F$2))/1.28/3200),"")</f>
        <v/>
      </c>
      <c r="H7937" t="str">
        <f>IF((ValuesFromComPort!F7976)&lt;&gt;"",((((ValuesFromComPort!F7976)-(Calculated!$H$2))/1.28)*3.2),"")</f>
        <v/>
      </c>
      <c r="I7937" t="str">
        <f>IF((ValuesFromComPort!K7976)&lt;&gt;"",((((ValuesFromComPort!K7976)-(Calculated!$I$2))/1.28)*3.2),"")</f>
        <v/>
      </c>
      <c r="K7937" t="str">
        <f>IF((ValuesFromComPort!H7976)&lt;&gt;"",((((ValuesFromComPort!H7976)-$K$2)*0.015625)/0.3),"")</f>
        <v/>
      </c>
      <c r="N7937" t="str">
        <f>IF((ValuesFromComPort!I7976)&lt;&gt;"",((((ValuesFromComPort!I7976)-$N$2)*0.125)/0.3),"")</f>
        <v/>
      </c>
    </row>
    <row r="7938" spans="2:14" x14ac:dyDescent="0.25">
      <c r="B7938" t="str">
        <f>IF((ValuesFromComPort!A7977)&lt;&gt;"",(((ValuesFromComPort!A7977)-(Calculated!$B$2))/204.8),"")</f>
        <v/>
      </c>
      <c r="C7938" t="str">
        <f>IF((ValuesFromComPort!P7977)&lt;&gt;"",((((ValuesFromComPort!P7977)-(Calculated!$C$2))/204.8)),"")</f>
        <v/>
      </c>
      <c r="E7938" t="str">
        <f>IF((ValuesFromComPort!D7977)&lt;&gt;"",(((ValuesFromComPort!D7977)-(Calculated!$E$2))/1.28/3200),"")</f>
        <v/>
      </c>
      <c r="F7938" t="str">
        <f>IF((ValuesFromComPort!M7977)&lt;&gt;"",(((ValuesFromComPort!M7977)-(Calculated!$F$2))/1.28/3200),"")</f>
        <v/>
      </c>
      <c r="H7938" t="str">
        <f>IF((ValuesFromComPort!F7977)&lt;&gt;"",((((ValuesFromComPort!F7977)-(Calculated!$H$2))/1.28)*3.2),"")</f>
        <v/>
      </c>
      <c r="I7938" t="str">
        <f>IF((ValuesFromComPort!K7977)&lt;&gt;"",((((ValuesFromComPort!K7977)-(Calculated!$I$2))/1.28)*3.2),"")</f>
        <v/>
      </c>
      <c r="K7938" t="str">
        <f>IF((ValuesFromComPort!H7977)&lt;&gt;"",((((ValuesFromComPort!H7977)-$K$2)*0.015625)/0.3),"")</f>
        <v/>
      </c>
      <c r="N7938" t="str">
        <f>IF((ValuesFromComPort!I7977)&lt;&gt;"",((((ValuesFromComPort!I7977)-$N$2)*0.125)/0.3),"")</f>
        <v/>
      </c>
    </row>
    <row r="7939" spans="2:14" x14ac:dyDescent="0.25">
      <c r="B7939" t="str">
        <f>IF((ValuesFromComPort!A7978)&lt;&gt;"",(((ValuesFromComPort!A7978)-(Calculated!$B$2))/204.8),"")</f>
        <v/>
      </c>
      <c r="C7939" t="str">
        <f>IF((ValuesFromComPort!P7978)&lt;&gt;"",((((ValuesFromComPort!P7978)-(Calculated!$C$2))/204.8)),"")</f>
        <v/>
      </c>
      <c r="E7939" t="str">
        <f>IF((ValuesFromComPort!D7978)&lt;&gt;"",(((ValuesFromComPort!D7978)-(Calculated!$E$2))/1.28/3200),"")</f>
        <v/>
      </c>
      <c r="F7939" t="str">
        <f>IF((ValuesFromComPort!M7978)&lt;&gt;"",(((ValuesFromComPort!M7978)-(Calculated!$F$2))/1.28/3200),"")</f>
        <v/>
      </c>
      <c r="H7939" t="str">
        <f>IF((ValuesFromComPort!F7978)&lt;&gt;"",((((ValuesFromComPort!F7978)-(Calculated!$H$2))/1.28)*3.2),"")</f>
        <v/>
      </c>
      <c r="I7939" t="str">
        <f>IF((ValuesFromComPort!K7978)&lt;&gt;"",((((ValuesFromComPort!K7978)-(Calculated!$I$2))/1.28)*3.2),"")</f>
        <v/>
      </c>
      <c r="K7939" t="str">
        <f>IF((ValuesFromComPort!H7978)&lt;&gt;"",((((ValuesFromComPort!H7978)-$K$2)*0.015625)/0.3),"")</f>
        <v/>
      </c>
      <c r="N7939" t="str">
        <f>IF((ValuesFromComPort!I7978)&lt;&gt;"",((((ValuesFromComPort!I7978)-$N$2)*0.125)/0.3),"")</f>
        <v/>
      </c>
    </row>
    <row r="7940" spans="2:14" x14ac:dyDescent="0.25">
      <c r="B7940" t="str">
        <f>IF((ValuesFromComPort!A7979)&lt;&gt;"",(((ValuesFromComPort!A7979)-(Calculated!$B$2))/204.8),"")</f>
        <v/>
      </c>
      <c r="C7940" t="str">
        <f>IF((ValuesFromComPort!P7979)&lt;&gt;"",((((ValuesFromComPort!P7979)-(Calculated!$C$2))/204.8)),"")</f>
        <v/>
      </c>
      <c r="E7940" t="str">
        <f>IF((ValuesFromComPort!D7979)&lt;&gt;"",(((ValuesFromComPort!D7979)-(Calculated!$E$2))/1.28/3200),"")</f>
        <v/>
      </c>
      <c r="F7940" t="str">
        <f>IF((ValuesFromComPort!M7979)&lt;&gt;"",(((ValuesFromComPort!M7979)-(Calculated!$F$2))/1.28/3200),"")</f>
        <v/>
      </c>
      <c r="H7940" t="str">
        <f>IF((ValuesFromComPort!F7979)&lt;&gt;"",((((ValuesFromComPort!F7979)-(Calculated!$H$2))/1.28)*3.2),"")</f>
        <v/>
      </c>
      <c r="I7940" t="str">
        <f>IF((ValuesFromComPort!K7979)&lt;&gt;"",((((ValuesFromComPort!K7979)-(Calculated!$I$2))/1.28)*3.2),"")</f>
        <v/>
      </c>
      <c r="K7940" t="str">
        <f>IF((ValuesFromComPort!H7979)&lt;&gt;"",((((ValuesFromComPort!H7979)-$K$2)*0.015625)/0.3),"")</f>
        <v/>
      </c>
      <c r="N7940" t="str">
        <f>IF((ValuesFromComPort!I7979)&lt;&gt;"",((((ValuesFromComPort!I7979)-$N$2)*0.125)/0.3),"")</f>
        <v/>
      </c>
    </row>
    <row r="7941" spans="2:14" x14ac:dyDescent="0.25">
      <c r="B7941" t="str">
        <f>IF((ValuesFromComPort!A7980)&lt;&gt;"",(((ValuesFromComPort!A7980)-(Calculated!$B$2))/204.8),"")</f>
        <v/>
      </c>
      <c r="C7941" t="str">
        <f>IF((ValuesFromComPort!P7980)&lt;&gt;"",((((ValuesFromComPort!P7980)-(Calculated!$C$2))/204.8)),"")</f>
        <v/>
      </c>
      <c r="E7941" t="str">
        <f>IF((ValuesFromComPort!D7980)&lt;&gt;"",(((ValuesFromComPort!D7980)-(Calculated!$E$2))/1.28/3200),"")</f>
        <v/>
      </c>
      <c r="F7941" t="str">
        <f>IF((ValuesFromComPort!M7980)&lt;&gt;"",(((ValuesFromComPort!M7980)-(Calculated!$F$2))/1.28/3200),"")</f>
        <v/>
      </c>
      <c r="H7941" t="str">
        <f>IF((ValuesFromComPort!F7980)&lt;&gt;"",((((ValuesFromComPort!F7980)-(Calculated!$H$2))/1.28)*3.2),"")</f>
        <v/>
      </c>
      <c r="I7941" t="str">
        <f>IF((ValuesFromComPort!K7980)&lt;&gt;"",((((ValuesFromComPort!K7980)-(Calculated!$I$2))/1.28)*3.2),"")</f>
        <v/>
      </c>
      <c r="K7941" t="str">
        <f>IF((ValuesFromComPort!H7980)&lt;&gt;"",((((ValuesFromComPort!H7980)-$K$2)*0.015625)/0.3),"")</f>
        <v/>
      </c>
      <c r="N7941" t="str">
        <f>IF((ValuesFromComPort!I7980)&lt;&gt;"",((((ValuesFromComPort!I7980)-$N$2)*0.125)/0.3),"")</f>
        <v/>
      </c>
    </row>
    <row r="7942" spans="2:14" x14ac:dyDescent="0.25">
      <c r="B7942" t="str">
        <f>IF((ValuesFromComPort!A7981)&lt;&gt;"",(((ValuesFromComPort!A7981)-(Calculated!$B$2))/204.8),"")</f>
        <v/>
      </c>
      <c r="C7942" t="str">
        <f>IF((ValuesFromComPort!P7981)&lt;&gt;"",((((ValuesFromComPort!P7981)-(Calculated!$C$2))/204.8)),"")</f>
        <v/>
      </c>
      <c r="E7942" t="str">
        <f>IF((ValuesFromComPort!D7981)&lt;&gt;"",(((ValuesFromComPort!D7981)-(Calculated!$E$2))/1.28/3200),"")</f>
        <v/>
      </c>
      <c r="F7942" t="str">
        <f>IF((ValuesFromComPort!M7981)&lt;&gt;"",(((ValuesFromComPort!M7981)-(Calculated!$F$2))/1.28/3200),"")</f>
        <v/>
      </c>
      <c r="H7942" t="str">
        <f>IF((ValuesFromComPort!F7981)&lt;&gt;"",((((ValuesFromComPort!F7981)-(Calculated!$H$2))/1.28)*3.2),"")</f>
        <v/>
      </c>
      <c r="I7942" t="str">
        <f>IF((ValuesFromComPort!K7981)&lt;&gt;"",((((ValuesFromComPort!K7981)-(Calculated!$I$2))/1.28)*3.2),"")</f>
        <v/>
      </c>
      <c r="K7942" t="str">
        <f>IF((ValuesFromComPort!H7981)&lt;&gt;"",((((ValuesFromComPort!H7981)-$K$2)*0.015625)/0.3),"")</f>
        <v/>
      </c>
      <c r="N7942" t="str">
        <f>IF((ValuesFromComPort!I7981)&lt;&gt;"",((((ValuesFromComPort!I7981)-$N$2)*0.125)/0.3),"")</f>
        <v/>
      </c>
    </row>
    <row r="7943" spans="2:14" x14ac:dyDescent="0.25">
      <c r="B7943" t="str">
        <f>IF((ValuesFromComPort!A7982)&lt;&gt;"",(((ValuesFromComPort!A7982)-(Calculated!$B$2))/204.8),"")</f>
        <v/>
      </c>
      <c r="C7943" t="str">
        <f>IF((ValuesFromComPort!P7982)&lt;&gt;"",((((ValuesFromComPort!P7982)-(Calculated!$C$2))/204.8)),"")</f>
        <v/>
      </c>
      <c r="E7943" t="str">
        <f>IF((ValuesFromComPort!D7982)&lt;&gt;"",(((ValuesFromComPort!D7982)-(Calculated!$E$2))/1.28/3200),"")</f>
        <v/>
      </c>
      <c r="F7943" t="str">
        <f>IF((ValuesFromComPort!M7982)&lt;&gt;"",(((ValuesFromComPort!M7982)-(Calculated!$F$2))/1.28/3200),"")</f>
        <v/>
      </c>
      <c r="H7943" t="str">
        <f>IF((ValuesFromComPort!F7982)&lt;&gt;"",((((ValuesFromComPort!F7982)-(Calculated!$H$2))/1.28)*3.2),"")</f>
        <v/>
      </c>
      <c r="I7943" t="str">
        <f>IF((ValuesFromComPort!K7982)&lt;&gt;"",((((ValuesFromComPort!K7982)-(Calculated!$I$2))/1.28)*3.2),"")</f>
        <v/>
      </c>
      <c r="K7943" t="str">
        <f>IF((ValuesFromComPort!H7982)&lt;&gt;"",((((ValuesFromComPort!H7982)-$K$2)*0.015625)/0.3),"")</f>
        <v/>
      </c>
      <c r="N7943" t="str">
        <f>IF((ValuesFromComPort!I7982)&lt;&gt;"",((((ValuesFromComPort!I7982)-$N$2)*0.125)/0.3),"")</f>
        <v/>
      </c>
    </row>
    <row r="7944" spans="2:14" x14ac:dyDescent="0.25">
      <c r="B7944" t="str">
        <f>IF((ValuesFromComPort!A7983)&lt;&gt;"",(((ValuesFromComPort!A7983)-(Calculated!$B$2))/204.8),"")</f>
        <v/>
      </c>
      <c r="C7944" t="str">
        <f>IF((ValuesFromComPort!P7983)&lt;&gt;"",((((ValuesFromComPort!P7983)-(Calculated!$C$2))/204.8)),"")</f>
        <v/>
      </c>
      <c r="E7944" t="str">
        <f>IF((ValuesFromComPort!D7983)&lt;&gt;"",(((ValuesFromComPort!D7983)-(Calculated!$E$2))/1.28/3200),"")</f>
        <v/>
      </c>
      <c r="F7944" t="str">
        <f>IF((ValuesFromComPort!M7983)&lt;&gt;"",(((ValuesFromComPort!M7983)-(Calculated!$F$2))/1.28/3200),"")</f>
        <v/>
      </c>
      <c r="H7944" t="str">
        <f>IF((ValuesFromComPort!F7983)&lt;&gt;"",((((ValuesFromComPort!F7983)-(Calculated!$H$2))/1.28)*3.2),"")</f>
        <v/>
      </c>
      <c r="I7944" t="str">
        <f>IF((ValuesFromComPort!K7983)&lt;&gt;"",((((ValuesFromComPort!K7983)-(Calculated!$I$2))/1.28)*3.2),"")</f>
        <v/>
      </c>
      <c r="K7944" t="str">
        <f>IF((ValuesFromComPort!H7983)&lt;&gt;"",((((ValuesFromComPort!H7983)-$K$2)*0.015625)/0.3),"")</f>
        <v/>
      </c>
      <c r="N7944" t="str">
        <f>IF((ValuesFromComPort!I7983)&lt;&gt;"",((((ValuesFromComPort!I7983)-$N$2)*0.125)/0.3),"")</f>
        <v/>
      </c>
    </row>
    <row r="7945" spans="2:14" x14ac:dyDescent="0.25">
      <c r="B7945" t="str">
        <f>IF((ValuesFromComPort!A7984)&lt;&gt;"",(((ValuesFromComPort!A7984)-(Calculated!$B$2))/204.8),"")</f>
        <v/>
      </c>
      <c r="C7945" t="str">
        <f>IF((ValuesFromComPort!P7984)&lt;&gt;"",((((ValuesFromComPort!P7984)-(Calculated!$C$2))/204.8)),"")</f>
        <v/>
      </c>
      <c r="E7945" t="str">
        <f>IF((ValuesFromComPort!D7984)&lt;&gt;"",(((ValuesFromComPort!D7984)-(Calculated!$E$2))/1.28/3200),"")</f>
        <v/>
      </c>
      <c r="F7945" t="str">
        <f>IF((ValuesFromComPort!M7984)&lt;&gt;"",(((ValuesFromComPort!M7984)-(Calculated!$F$2))/1.28/3200),"")</f>
        <v/>
      </c>
      <c r="H7945" t="str">
        <f>IF((ValuesFromComPort!F7984)&lt;&gt;"",((((ValuesFromComPort!F7984)-(Calculated!$H$2))/1.28)*3.2),"")</f>
        <v/>
      </c>
      <c r="I7945" t="str">
        <f>IF((ValuesFromComPort!K7984)&lt;&gt;"",((((ValuesFromComPort!K7984)-(Calculated!$I$2))/1.28)*3.2),"")</f>
        <v/>
      </c>
      <c r="K7945" t="str">
        <f>IF((ValuesFromComPort!H7984)&lt;&gt;"",((((ValuesFromComPort!H7984)-$K$2)*0.015625)/0.3),"")</f>
        <v/>
      </c>
      <c r="N7945" t="str">
        <f>IF((ValuesFromComPort!I7984)&lt;&gt;"",((((ValuesFromComPort!I7984)-$N$2)*0.125)/0.3),"")</f>
        <v/>
      </c>
    </row>
    <row r="7946" spans="2:14" x14ac:dyDescent="0.25">
      <c r="B7946" t="str">
        <f>IF((ValuesFromComPort!A7985)&lt;&gt;"",(((ValuesFromComPort!A7985)-(Calculated!$B$2))/204.8),"")</f>
        <v/>
      </c>
      <c r="C7946" t="str">
        <f>IF((ValuesFromComPort!P7985)&lt;&gt;"",((((ValuesFromComPort!P7985)-(Calculated!$C$2))/204.8)),"")</f>
        <v/>
      </c>
      <c r="E7946" t="str">
        <f>IF((ValuesFromComPort!D7985)&lt;&gt;"",(((ValuesFromComPort!D7985)-(Calculated!$E$2))/1.28/3200),"")</f>
        <v/>
      </c>
      <c r="F7946" t="str">
        <f>IF((ValuesFromComPort!M7985)&lt;&gt;"",(((ValuesFromComPort!M7985)-(Calculated!$F$2))/1.28/3200),"")</f>
        <v/>
      </c>
      <c r="H7946" t="str">
        <f>IF((ValuesFromComPort!F7985)&lt;&gt;"",((((ValuesFromComPort!F7985)-(Calculated!$H$2))/1.28)*3.2),"")</f>
        <v/>
      </c>
      <c r="I7946" t="str">
        <f>IF((ValuesFromComPort!K7985)&lt;&gt;"",((((ValuesFromComPort!K7985)-(Calculated!$I$2))/1.28)*3.2),"")</f>
        <v/>
      </c>
      <c r="K7946" t="str">
        <f>IF((ValuesFromComPort!H7985)&lt;&gt;"",((((ValuesFromComPort!H7985)-$K$2)*0.015625)/0.3),"")</f>
        <v/>
      </c>
      <c r="N7946" t="str">
        <f>IF((ValuesFromComPort!I7985)&lt;&gt;"",((((ValuesFromComPort!I7985)-$N$2)*0.125)/0.3),"")</f>
        <v/>
      </c>
    </row>
    <row r="7947" spans="2:14" x14ac:dyDescent="0.25">
      <c r="B7947" t="str">
        <f>IF((ValuesFromComPort!A7986)&lt;&gt;"",(((ValuesFromComPort!A7986)-(Calculated!$B$2))/204.8),"")</f>
        <v/>
      </c>
      <c r="C7947" t="str">
        <f>IF((ValuesFromComPort!P7986)&lt;&gt;"",((((ValuesFromComPort!P7986)-(Calculated!$C$2))/204.8)),"")</f>
        <v/>
      </c>
      <c r="E7947" t="str">
        <f>IF((ValuesFromComPort!D7986)&lt;&gt;"",(((ValuesFromComPort!D7986)-(Calculated!$E$2))/1.28/3200),"")</f>
        <v/>
      </c>
      <c r="F7947" t="str">
        <f>IF((ValuesFromComPort!M7986)&lt;&gt;"",(((ValuesFromComPort!M7986)-(Calculated!$F$2))/1.28/3200),"")</f>
        <v/>
      </c>
      <c r="H7947" t="str">
        <f>IF((ValuesFromComPort!F7986)&lt;&gt;"",((((ValuesFromComPort!F7986)-(Calculated!$H$2))/1.28)*3.2),"")</f>
        <v/>
      </c>
      <c r="I7947" t="str">
        <f>IF((ValuesFromComPort!K7986)&lt;&gt;"",((((ValuesFromComPort!K7986)-(Calculated!$I$2))/1.28)*3.2),"")</f>
        <v/>
      </c>
      <c r="K7947" t="str">
        <f>IF((ValuesFromComPort!H7986)&lt;&gt;"",((((ValuesFromComPort!H7986)-$K$2)*0.015625)/0.3),"")</f>
        <v/>
      </c>
      <c r="N7947" t="str">
        <f>IF((ValuesFromComPort!I7986)&lt;&gt;"",((((ValuesFromComPort!I7986)-$N$2)*0.125)/0.3),"")</f>
        <v/>
      </c>
    </row>
    <row r="7948" spans="2:14" x14ac:dyDescent="0.25">
      <c r="B7948" t="str">
        <f>IF((ValuesFromComPort!A7987)&lt;&gt;"",(((ValuesFromComPort!A7987)-(Calculated!$B$2))/204.8),"")</f>
        <v/>
      </c>
      <c r="C7948" t="str">
        <f>IF((ValuesFromComPort!P7987)&lt;&gt;"",((((ValuesFromComPort!P7987)-(Calculated!$C$2))/204.8)),"")</f>
        <v/>
      </c>
      <c r="E7948" t="str">
        <f>IF((ValuesFromComPort!D7987)&lt;&gt;"",(((ValuesFromComPort!D7987)-(Calculated!$E$2))/1.28/3200),"")</f>
        <v/>
      </c>
      <c r="F7948" t="str">
        <f>IF((ValuesFromComPort!M7987)&lt;&gt;"",(((ValuesFromComPort!M7987)-(Calculated!$F$2))/1.28/3200),"")</f>
        <v/>
      </c>
      <c r="H7948" t="str">
        <f>IF((ValuesFromComPort!F7987)&lt;&gt;"",((((ValuesFromComPort!F7987)-(Calculated!$H$2))/1.28)*3.2),"")</f>
        <v/>
      </c>
      <c r="I7948" t="str">
        <f>IF((ValuesFromComPort!K7987)&lt;&gt;"",((((ValuesFromComPort!K7987)-(Calculated!$I$2))/1.28)*3.2),"")</f>
        <v/>
      </c>
      <c r="K7948" t="str">
        <f>IF((ValuesFromComPort!H7987)&lt;&gt;"",((((ValuesFromComPort!H7987)-$K$2)*0.015625)/0.3),"")</f>
        <v/>
      </c>
      <c r="N7948" t="str">
        <f>IF((ValuesFromComPort!I7987)&lt;&gt;"",((((ValuesFromComPort!I7987)-$N$2)*0.125)/0.3),"")</f>
        <v/>
      </c>
    </row>
    <row r="7949" spans="2:14" x14ac:dyDescent="0.25">
      <c r="B7949" t="str">
        <f>IF((ValuesFromComPort!A7988)&lt;&gt;"",(((ValuesFromComPort!A7988)-(Calculated!$B$2))/204.8),"")</f>
        <v/>
      </c>
      <c r="C7949" t="str">
        <f>IF((ValuesFromComPort!P7988)&lt;&gt;"",((((ValuesFromComPort!P7988)-(Calculated!$C$2))/204.8)),"")</f>
        <v/>
      </c>
      <c r="E7949" t="str">
        <f>IF((ValuesFromComPort!D7988)&lt;&gt;"",(((ValuesFromComPort!D7988)-(Calculated!$E$2))/1.28/3200),"")</f>
        <v/>
      </c>
      <c r="F7949" t="str">
        <f>IF((ValuesFromComPort!M7988)&lt;&gt;"",(((ValuesFromComPort!M7988)-(Calculated!$F$2))/1.28/3200),"")</f>
        <v/>
      </c>
      <c r="H7949" t="str">
        <f>IF((ValuesFromComPort!F7988)&lt;&gt;"",((((ValuesFromComPort!F7988)-(Calculated!$H$2))/1.28)*3.2),"")</f>
        <v/>
      </c>
      <c r="I7949" t="str">
        <f>IF((ValuesFromComPort!K7988)&lt;&gt;"",((((ValuesFromComPort!K7988)-(Calculated!$I$2))/1.28)*3.2),"")</f>
        <v/>
      </c>
      <c r="K7949" t="str">
        <f>IF((ValuesFromComPort!H7988)&lt;&gt;"",((((ValuesFromComPort!H7988)-$K$2)*0.015625)/0.3),"")</f>
        <v/>
      </c>
      <c r="N7949" t="str">
        <f>IF((ValuesFromComPort!I7988)&lt;&gt;"",((((ValuesFromComPort!I7988)-$N$2)*0.125)/0.3),"")</f>
        <v/>
      </c>
    </row>
    <row r="7950" spans="2:14" x14ac:dyDescent="0.25">
      <c r="B7950" t="str">
        <f>IF((ValuesFromComPort!A7989)&lt;&gt;"",(((ValuesFromComPort!A7989)-(Calculated!$B$2))/204.8),"")</f>
        <v/>
      </c>
      <c r="C7950" t="str">
        <f>IF((ValuesFromComPort!P7989)&lt;&gt;"",((((ValuesFromComPort!P7989)-(Calculated!$C$2))/204.8)),"")</f>
        <v/>
      </c>
      <c r="E7950" t="str">
        <f>IF((ValuesFromComPort!D7989)&lt;&gt;"",(((ValuesFromComPort!D7989)-(Calculated!$E$2))/1.28/3200),"")</f>
        <v/>
      </c>
      <c r="F7950" t="str">
        <f>IF((ValuesFromComPort!M7989)&lt;&gt;"",(((ValuesFromComPort!M7989)-(Calculated!$F$2))/1.28/3200),"")</f>
        <v/>
      </c>
      <c r="H7950" t="str">
        <f>IF((ValuesFromComPort!F7989)&lt;&gt;"",((((ValuesFromComPort!F7989)-(Calculated!$H$2))/1.28)*3.2),"")</f>
        <v/>
      </c>
      <c r="I7950" t="str">
        <f>IF((ValuesFromComPort!K7989)&lt;&gt;"",((((ValuesFromComPort!K7989)-(Calculated!$I$2))/1.28)*3.2),"")</f>
        <v/>
      </c>
      <c r="K7950" t="str">
        <f>IF((ValuesFromComPort!H7989)&lt;&gt;"",((((ValuesFromComPort!H7989)-$K$2)*0.015625)/0.3),"")</f>
        <v/>
      </c>
      <c r="N7950" t="str">
        <f>IF((ValuesFromComPort!I7989)&lt;&gt;"",((((ValuesFromComPort!I7989)-$N$2)*0.125)/0.3),"")</f>
        <v/>
      </c>
    </row>
    <row r="7951" spans="2:14" x14ac:dyDescent="0.25">
      <c r="B7951" t="str">
        <f>IF((ValuesFromComPort!A7990)&lt;&gt;"",(((ValuesFromComPort!A7990)-(Calculated!$B$2))/204.8),"")</f>
        <v/>
      </c>
      <c r="C7951" t="str">
        <f>IF((ValuesFromComPort!P7990)&lt;&gt;"",((((ValuesFromComPort!P7990)-(Calculated!$C$2))/204.8)),"")</f>
        <v/>
      </c>
      <c r="E7951" t="str">
        <f>IF((ValuesFromComPort!D7990)&lt;&gt;"",(((ValuesFromComPort!D7990)-(Calculated!$E$2))/1.28/3200),"")</f>
        <v/>
      </c>
      <c r="F7951" t="str">
        <f>IF((ValuesFromComPort!M7990)&lt;&gt;"",(((ValuesFromComPort!M7990)-(Calculated!$F$2))/1.28/3200),"")</f>
        <v/>
      </c>
      <c r="H7951" t="str">
        <f>IF((ValuesFromComPort!F7990)&lt;&gt;"",((((ValuesFromComPort!F7990)-(Calculated!$H$2))/1.28)*3.2),"")</f>
        <v/>
      </c>
      <c r="I7951" t="str">
        <f>IF((ValuesFromComPort!K7990)&lt;&gt;"",((((ValuesFromComPort!K7990)-(Calculated!$I$2))/1.28)*3.2),"")</f>
        <v/>
      </c>
      <c r="K7951" t="str">
        <f>IF((ValuesFromComPort!H7990)&lt;&gt;"",((((ValuesFromComPort!H7990)-$K$2)*0.015625)/0.3),"")</f>
        <v/>
      </c>
      <c r="N7951" t="str">
        <f>IF((ValuesFromComPort!I7990)&lt;&gt;"",((((ValuesFromComPort!I7990)-$N$2)*0.125)/0.3),"")</f>
        <v/>
      </c>
    </row>
    <row r="7952" spans="2:14" x14ac:dyDescent="0.25">
      <c r="B7952" t="str">
        <f>IF((ValuesFromComPort!A7991)&lt;&gt;"",(((ValuesFromComPort!A7991)-(Calculated!$B$2))/204.8),"")</f>
        <v/>
      </c>
      <c r="C7952" t="str">
        <f>IF((ValuesFromComPort!P7991)&lt;&gt;"",((((ValuesFromComPort!P7991)-(Calculated!$C$2))/204.8)),"")</f>
        <v/>
      </c>
      <c r="E7952" t="str">
        <f>IF((ValuesFromComPort!D7991)&lt;&gt;"",(((ValuesFromComPort!D7991)-(Calculated!$E$2))/1.28/3200),"")</f>
        <v/>
      </c>
      <c r="F7952" t="str">
        <f>IF((ValuesFromComPort!M7991)&lt;&gt;"",(((ValuesFromComPort!M7991)-(Calculated!$F$2))/1.28/3200),"")</f>
        <v/>
      </c>
      <c r="H7952" t="str">
        <f>IF((ValuesFromComPort!F7991)&lt;&gt;"",((((ValuesFromComPort!F7991)-(Calculated!$H$2))/1.28)*3.2),"")</f>
        <v/>
      </c>
      <c r="I7952" t="str">
        <f>IF((ValuesFromComPort!K7991)&lt;&gt;"",((((ValuesFromComPort!K7991)-(Calculated!$I$2))/1.28)*3.2),"")</f>
        <v/>
      </c>
      <c r="K7952" t="str">
        <f>IF((ValuesFromComPort!H7991)&lt;&gt;"",((((ValuesFromComPort!H7991)-$K$2)*0.015625)/0.3),"")</f>
        <v/>
      </c>
      <c r="N7952" t="str">
        <f>IF((ValuesFromComPort!I7991)&lt;&gt;"",((((ValuesFromComPort!I7991)-$N$2)*0.125)/0.3),"")</f>
        <v/>
      </c>
    </row>
    <row r="7953" spans="2:14" x14ac:dyDescent="0.25">
      <c r="B7953" t="str">
        <f>IF((ValuesFromComPort!A7992)&lt;&gt;"",(((ValuesFromComPort!A7992)-(Calculated!$B$2))/204.8),"")</f>
        <v/>
      </c>
      <c r="C7953" t="str">
        <f>IF((ValuesFromComPort!P7992)&lt;&gt;"",((((ValuesFromComPort!P7992)-(Calculated!$C$2))/204.8)),"")</f>
        <v/>
      </c>
      <c r="E7953" t="str">
        <f>IF((ValuesFromComPort!D7992)&lt;&gt;"",(((ValuesFromComPort!D7992)-(Calculated!$E$2))/1.28/3200),"")</f>
        <v/>
      </c>
      <c r="F7953" t="str">
        <f>IF((ValuesFromComPort!M7992)&lt;&gt;"",(((ValuesFromComPort!M7992)-(Calculated!$F$2))/1.28/3200),"")</f>
        <v/>
      </c>
      <c r="H7953" t="str">
        <f>IF((ValuesFromComPort!F7992)&lt;&gt;"",((((ValuesFromComPort!F7992)-(Calculated!$H$2))/1.28)*3.2),"")</f>
        <v/>
      </c>
      <c r="I7953" t="str">
        <f>IF((ValuesFromComPort!K7992)&lt;&gt;"",((((ValuesFromComPort!K7992)-(Calculated!$I$2))/1.28)*3.2),"")</f>
        <v/>
      </c>
      <c r="K7953" t="str">
        <f>IF((ValuesFromComPort!H7992)&lt;&gt;"",((((ValuesFromComPort!H7992)-$K$2)*0.015625)/0.3),"")</f>
        <v/>
      </c>
      <c r="N7953" t="str">
        <f>IF((ValuesFromComPort!I7992)&lt;&gt;"",((((ValuesFromComPort!I7992)-$N$2)*0.125)/0.3),"")</f>
        <v/>
      </c>
    </row>
    <row r="7954" spans="2:14" x14ac:dyDescent="0.25">
      <c r="B7954" t="str">
        <f>IF((ValuesFromComPort!A7993)&lt;&gt;"",(((ValuesFromComPort!A7993)-(Calculated!$B$2))/204.8),"")</f>
        <v/>
      </c>
      <c r="C7954" t="str">
        <f>IF((ValuesFromComPort!P7993)&lt;&gt;"",((((ValuesFromComPort!P7993)-(Calculated!$C$2))/204.8)),"")</f>
        <v/>
      </c>
      <c r="E7954" t="str">
        <f>IF((ValuesFromComPort!D7993)&lt;&gt;"",(((ValuesFromComPort!D7993)-(Calculated!$E$2))/1.28/3200),"")</f>
        <v/>
      </c>
      <c r="F7954" t="str">
        <f>IF((ValuesFromComPort!M7993)&lt;&gt;"",(((ValuesFromComPort!M7993)-(Calculated!$F$2))/1.28/3200),"")</f>
        <v/>
      </c>
      <c r="H7954" t="str">
        <f>IF((ValuesFromComPort!F7993)&lt;&gt;"",((((ValuesFromComPort!F7993)-(Calculated!$H$2))/1.28)*3.2),"")</f>
        <v/>
      </c>
      <c r="I7954" t="str">
        <f>IF((ValuesFromComPort!K7993)&lt;&gt;"",((((ValuesFromComPort!K7993)-(Calculated!$I$2))/1.28)*3.2),"")</f>
        <v/>
      </c>
      <c r="K7954" t="str">
        <f>IF((ValuesFromComPort!H7993)&lt;&gt;"",((((ValuesFromComPort!H7993)-$K$2)*0.015625)/0.3),"")</f>
        <v/>
      </c>
      <c r="N7954" t="str">
        <f>IF((ValuesFromComPort!I7993)&lt;&gt;"",((((ValuesFromComPort!I7993)-$N$2)*0.125)/0.3),"")</f>
        <v/>
      </c>
    </row>
    <row r="7955" spans="2:14" x14ac:dyDescent="0.25">
      <c r="B7955" t="str">
        <f>IF((ValuesFromComPort!A7994)&lt;&gt;"",(((ValuesFromComPort!A7994)-(Calculated!$B$2))/204.8),"")</f>
        <v/>
      </c>
      <c r="C7955" t="str">
        <f>IF((ValuesFromComPort!P7994)&lt;&gt;"",((((ValuesFromComPort!P7994)-(Calculated!$C$2))/204.8)),"")</f>
        <v/>
      </c>
      <c r="E7955" t="str">
        <f>IF((ValuesFromComPort!D7994)&lt;&gt;"",(((ValuesFromComPort!D7994)-(Calculated!$E$2))/1.28/3200),"")</f>
        <v/>
      </c>
      <c r="F7955" t="str">
        <f>IF((ValuesFromComPort!M7994)&lt;&gt;"",(((ValuesFromComPort!M7994)-(Calculated!$F$2))/1.28/3200),"")</f>
        <v/>
      </c>
      <c r="H7955" t="str">
        <f>IF((ValuesFromComPort!F7994)&lt;&gt;"",((((ValuesFromComPort!F7994)-(Calculated!$H$2))/1.28)*3.2),"")</f>
        <v/>
      </c>
      <c r="I7955" t="str">
        <f>IF((ValuesFromComPort!K7994)&lt;&gt;"",((((ValuesFromComPort!K7994)-(Calculated!$I$2))/1.28)*3.2),"")</f>
        <v/>
      </c>
      <c r="K7955" t="str">
        <f>IF((ValuesFromComPort!H7994)&lt;&gt;"",((((ValuesFromComPort!H7994)-$K$2)*0.015625)/0.3),"")</f>
        <v/>
      </c>
      <c r="N7955" t="str">
        <f>IF((ValuesFromComPort!I7994)&lt;&gt;"",((((ValuesFromComPort!I7994)-$N$2)*0.125)/0.3),"")</f>
        <v/>
      </c>
    </row>
    <row r="7956" spans="2:14" x14ac:dyDescent="0.25">
      <c r="B7956" t="str">
        <f>IF((ValuesFromComPort!A7995)&lt;&gt;"",(((ValuesFromComPort!A7995)-(Calculated!$B$2))/204.8),"")</f>
        <v/>
      </c>
      <c r="C7956" t="str">
        <f>IF((ValuesFromComPort!P7995)&lt;&gt;"",((((ValuesFromComPort!P7995)-(Calculated!$C$2))/204.8)),"")</f>
        <v/>
      </c>
      <c r="E7956" t="str">
        <f>IF((ValuesFromComPort!D7995)&lt;&gt;"",(((ValuesFromComPort!D7995)-(Calculated!$E$2))/1.28/3200),"")</f>
        <v/>
      </c>
      <c r="F7956" t="str">
        <f>IF((ValuesFromComPort!M7995)&lt;&gt;"",(((ValuesFromComPort!M7995)-(Calculated!$F$2))/1.28/3200),"")</f>
        <v/>
      </c>
      <c r="H7956" t="str">
        <f>IF((ValuesFromComPort!F7995)&lt;&gt;"",((((ValuesFromComPort!F7995)-(Calculated!$H$2))/1.28)*3.2),"")</f>
        <v/>
      </c>
      <c r="I7956" t="str">
        <f>IF((ValuesFromComPort!K7995)&lt;&gt;"",((((ValuesFromComPort!K7995)-(Calculated!$I$2))/1.28)*3.2),"")</f>
        <v/>
      </c>
      <c r="K7956" t="str">
        <f>IF((ValuesFromComPort!H7995)&lt;&gt;"",((((ValuesFromComPort!H7995)-$K$2)*0.015625)/0.3),"")</f>
        <v/>
      </c>
      <c r="N7956" t="str">
        <f>IF((ValuesFromComPort!I7995)&lt;&gt;"",((((ValuesFromComPort!I7995)-$N$2)*0.125)/0.3),"")</f>
        <v/>
      </c>
    </row>
    <row r="7957" spans="2:14" x14ac:dyDescent="0.25">
      <c r="B7957" t="str">
        <f>IF((ValuesFromComPort!A7996)&lt;&gt;"",(((ValuesFromComPort!A7996)-(Calculated!$B$2))/204.8),"")</f>
        <v/>
      </c>
      <c r="C7957" t="str">
        <f>IF((ValuesFromComPort!P7996)&lt;&gt;"",((((ValuesFromComPort!P7996)-(Calculated!$C$2))/204.8)),"")</f>
        <v/>
      </c>
      <c r="E7957" t="str">
        <f>IF((ValuesFromComPort!D7996)&lt;&gt;"",(((ValuesFromComPort!D7996)-(Calculated!$E$2))/1.28/3200),"")</f>
        <v/>
      </c>
      <c r="F7957" t="str">
        <f>IF((ValuesFromComPort!M7996)&lt;&gt;"",(((ValuesFromComPort!M7996)-(Calculated!$F$2))/1.28/3200),"")</f>
        <v/>
      </c>
      <c r="H7957" t="str">
        <f>IF((ValuesFromComPort!F7996)&lt;&gt;"",((((ValuesFromComPort!F7996)-(Calculated!$H$2))/1.28)*3.2),"")</f>
        <v/>
      </c>
      <c r="I7957" t="str">
        <f>IF((ValuesFromComPort!K7996)&lt;&gt;"",((((ValuesFromComPort!K7996)-(Calculated!$I$2))/1.28)*3.2),"")</f>
        <v/>
      </c>
      <c r="K7957" t="str">
        <f>IF((ValuesFromComPort!H7996)&lt;&gt;"",((((ValuesFromComPort!H7996)-$K$2)*0.015625)/0.3),"")</f>
        <v/>
      </c>
      <c r="N7957" t="str">
        <f>IF((ValuesFromComPort!I7996)&lt;&gt;"",((((ValuesFromComPort!I7996)-$N$2)*0.125)/0.3),"")</f>
        <v/>
      </c>
    </row>
    <row r="7958" spans="2:14" x14ac:dyDescent="0.25">
      <c r="B7958" t="str">
        <f>IF((ValuesFromComPort!A7997)&lt;&gt;"",(((ValuesFromComPort!A7997)-(Calculated!$B$2))/204.8),"")</f>
        <v/>
      </c>
      <c r="C7958" t="str">
        <f>IF((ValuesFromComPort!P7997)&lt;&gt;"",((((ValuesFromComPort!P7997)-(Calculated!$C$2))/204.8)),"")</f>
        <v/>
      </c>
      <c r="E7958" t="str">
        <f>IF((ValuesFromComPort!D7997)&lt;&gt;"",(((ValuesFromComPort!D7997)-(Calculated!$E$2))/1.28/3200),"")</f>
        <v/>
      </c>
      <c r="F7958" t="str">
        <f>IF((ValuesFromComPort!M7997)&lt;&gt;"",(((ValuesFromComPort!M7997)-(Calculated!$F$2))/1.28/3200),"")</f>
        <v/>
      </c>
      <c r="H7958" t="str">
        <f>IF((ValuesFromComPort!F7997)&lt;&gt;"",((((ValuesFromComPort!F7997)-(Calculated!$H$2))/1.28)*3.2),"")</f>
        <v/>
      </c>
      <c r="I7958" t="str">
        <f>IF((ValuesFromComPort!K7997)&lt;&gt;"",((((ValuesFromComPort!K7997)-(Calculated!$I$2))/1.28)*3.2),"")</f>
        <v/>
      </c>
      <c r="K7958" t="str">
        <f>IF((ValuesFromComPort!H7997)&lt;&gt;"",((((ValuesFromComPort!H7997)-$K$2)*0.015625)/0.3),"")</f>
        <v/>
      </c>
      <c r="N7958" t="str">
        <f>IF((ValuesFromComPort!I7997)&lt;&gt;"",((((ValuesFromComPort!I7997)-$N$2)*0.125)/0.3),"")</f>
        <v/>
      </c>
    </row>
    <row r="7959" spans="2:14" x14ac:dyDescent="0.25">
      <c r="B7959" t="str">
        <f>IF((ValuesFromComPort!A7998)&lt;&gt;"",(((ValuesFromComPort!A7998)-(Calculated!$B$2))/204.8),"")</f>
        <v/>
      </c>
      <c r="C7959" t="str">
        <f>IF((ValuesFromComPort!P7998)&lt;&gt;"",((((ValuesFromComPort!P7998)-(Calculated!$C$2))/204.8)),"")</f>
        <v/>
      </c>
      <c r="E7959" t="str">
        <f>IF((ValuesFromComPort!D7998)&lt;&gt;"",(((ValuesFromComPort!D7998)-(Calculated!$E$2))/1.28/3200),"")</f>
        <v/>
      </c>
      <c r="F7959" t="str">
        <f>IF((ValuesFromComPort!M7998)&lt;&gt;"",(((ValuesFromComPort!M7998)-(Calculated!$F$2))/1.28/3200),"")</f>
        <v/>
      </c>
      <c r="H7959" t="str">
        <f>IF((ValuesFromComPort!F7998)&lt;&gt;"",((((ValuesFromComPort!F7998)-(Calculated!$H$2))/1.28)*3.2),"")</f>
        <v/>
      </c>
      <c r="I7959" t="str">
        <f>IF((ValuesFromComPort!K7998)&lt;&gt;"",((((ValuesFromComPort!K7998)-(Calculated!$I$2))/1.28)*3.2),"")</f>
        <v/>
      </c>
      <c r="K7959" t="str">
        <f>IF((ValuesFromComPort!H7998)&lt;&gt;"",((((ValuesFromComPort!H7998)-$K$2)*0.015625)/0.3),"")</f>
        <v/>
      </c>
      <c r="N7959" t="str">
        <f>IF((ValuesFromComPort!I7998)&lt;&gt;"",((((ValuesFromComPort!I7998)-$N$2)*0.125)/0.3),"")</f>
        <v/>
      </c>
    </row>
    <row r="7960" spans="2:14" x14ac:dyDescent="0.25">
      <c r="B7960" t="str">
        <f>IF((ValuesFromComPort!A7999)&lt;&gt;"",(((ValuesFromComPort!A7999)-(Calculated!$B$2))/204.8),"")</f>
        <v/>
      </c>
      <c r="C7960" t="str">
        <f>IF((ValuesFromComPort!P7999)&lt;&gt;"",((((ValuesFromComPort!P7999)-(Calculated!$C$2))/204.8)),"")</f>
        <v/>
      </c>
      <c r="E7960" t="str">
        <f>IF((ValuesFromComPort!D7999)&lt;&gt;"",(((ValuesFromComPort!D7999)-(Calculated!$E$2))/1.28/3200),"")</f>
        <v/>
      </c>
      <c r="F7960" t="str">
        <f>IF((ValuesFromComPort!M7999)&lt;&gt;"",(((ValuesFromComPort!M7999)-(Calculated!$F$2))/1.28/3200),"")</f>
        <v/>
      </c>
      <c r="H7960" t="str">
        <f>IF((ValuesFromComPort!F7999)&lt;&gt;"",((((ValuesFromComPort!F7999)-(Calculated!$H$2))/1.28)*3.2),"")</f>
        <v/>
      </c>
      <c r="I7960" t="str">
        <f>IF((ValuesFromComPort!K7999)&lt;&gt;"",((((ValuesFromComPort!K7999)-(Calculated!$I$2))/1.28)*3.2),"")</f>
        <v/>
      </c>
      <c r="K7960" t="str">
        <f>IF((ValuesFromComPort!H7999)&lt;&gt;"",((((ValuesFromComPort!H7999)-$K$2)*0.015625)/0.3),"")</f>
        <v/>
      </c>
      <c r="N7960" t="str">
        <f>IF((ValuesFromComPort!I7999)&lt;&gt;"",((((ValuesFromComPort!I7999)-$N$2)*0.125)/0.3),"")</f>
        <v/>
      </c>
    </row>
    <row r="7961" spans="2:14" x14ac:dyDescent="0.25">
      <c r="B7961" t="str">
        <f>IF((ValuesFromComPort!A8000)&lt;&gt;"",(((ValuesFromComPort!A8000)-(Calculated!$B$2))/204.8),"")</f>
        <v/>
      </c>
      <c r="C7961" t="str">
        <f>IF((ValuesFromComPort!P8000)&lt;&gt;"",((((ValuesFromComPort!P8000)-(Calculated!$C$2))/204.8)),"")</f>
        <v/>
      </c>
      <c r="E7961" t="str">
        <f>IF((ValuesFromComPort!D8000)&lt;&gt;"",(((ValuesFromComPort!D8000)-(Calculated!$E$2))/1.28/3200),"")</f>
        <v/>
      </c>
      <c r="F7961" t="str">
        <f>IF((ValuesFromComPort!M8000)&lt;&gt;"",(((ValuesFromComPort!M8000)-(Calculated!$F$2))/1.28/3200),"")</f>
        <v/>
      </c>
      <c r="H7961" t="str">
        <f>IF((ValuesFromComPort!F8000)&lt;&gt;"",((((ValuesFromComPort!F8000)-(Calculated!$H$2))/1.28)*3.2),"")</f>
        <v/>
      </c>
      <c r="I7961" t="str">
        <f>IF((ValuesFromComPort!K8000)&lt;&gt;"",((((ValuesFromComPort!K8000)-(Calculated!$I$2))/1.28)*3.2),"")</f>
        <v/>
      </c>
      <c r="K7961" t="str">
        <f>IF((ValuesFromComPort!H8000)&lt;&gt;"",((((ValuesFromComPort!H8000)-$K$2)*0.015625)/0.3),"")</f>
        <v/>
      </c>
      <c r="N7961" t="str">
        <f>IF((ValuesFromComPort!I8000)&lt;&gt;"",((((ValuesFromComPort!I8000)-$N$2)*0.125)/0.3),"")</f>
        <v/>
      </c>
    </row>
    <row r="7962" spans="2:14" x14ac:dyDescent="0.25">
      <c r="B7962" t="str">
        <f>IF((ValuesFromComPort!A8001)&lt;&gt;"",(((ValuesFromComPort!A8001)-(Calculated!$B$2))/204.8),"")</f>
        <v/>
      </c>
      <c r="C7962" t="str">
        <f>IF((ValuesFromComPort!P8001)&lt;&gt;"",((((ValuesFromComPort!P8001)-(Calculated!$C$2))/204.8)),"")</f>
        <v/>
      </c>
      <c r="E7962" t="str">
        <f>IF((ValuesFromComPort!D8001)&lt;&gt;"",(((ValuesFromComPort!D8001)-(Calculated!$E$2))/1.28/3200),"")</f>
        <v/>
      </c>
      <c r="F7962" t="str">
        <f>IF((ValuesFromComPort!M8001)&lt;&gt;"",(((ValuesFromComPort!M8001)-(Calculated!$F$2))/1.28/3200),"")</f>
        <v/>
      </c>
      <c r="H7962" t="str">
        <f>IF((ValuesFromComPort!F8001)&lt;&gt;"",((((ValuesFromComPort!F8001)-(Calculated!$H$2))/1.28)*3.2),"")</f>
        <v/>
      </c>
      <c r="I7962" t="str">
        <f>IF((ValuesFromComPort!K8001)&lt;&gt;"",((((ValuesFromComPort!K8001)-(Calculated!$I$2))/1.28)*3.2),"")</f>
        <v/>
      </c>
      <c r="K7962" t="str">
        <f>IF((ValuesFromComPort!H8001)&lt;&gt;"",((((ValuesFromComPort!H8001)-$K$2)*0.015625)/0.3),"")</f>
        <v/>
      </c>
      <c r="N7962" t="str">
        <f>IF((ValuesFromComPort!I8001)&lt;&gt;"",((((ValuesFromComPort!I8001)-$N$2)*0.125)/0.3),"")</f>
        <v/>
      </c>
    </row>
    <row r="7963" spans="2:14" x14ac:dyDescent="0.25">
      <c r="B7963" t="str">
        <f>IF((ValuesFromComPort!A8002)&lt;&gt;"",(((ValuesFromComPort!A8002)-(Calculated!$B$2))/204.8),"")</f>
        <v/>
      </c>
      <c r="C7963" t="str">
        <f>IF((ValuesFromComPort!P8002)&lt;&gt;"",((((ValuesFromComPort!P8002)-(Calculated!$C$2))/204.8)),"")</f>
        <v/>
      </c>
      <c r="E7963" t="str">
        <f>IF((ValuesFromComPort!D8002)&lt;&gt;"",(((ValuesFromComPort!D8002)-(Calculated!$E$2))/1.28/3200),"")</f>
        <v/>
      </c>
      <c r="F7963" t="str">
        <f>IF((ValuesFromComPort!M8002)&lt;&gt;"",(((ValuesFromComPort!M8002)-(Calculated!$F$2))/1.28/3200),"")</f>
        <v/>
      </c>
      <c r="H7963" t="str">
        <f>IF((ValuesFromComPort!F8002)&lt;&gt;"",((((ValuesFromComPort!F8002)-(Calculated!$H$2))/1.28)*3.2),"")</f>
        <v/>
      </c>
      <c r="I7963" t="str">
        <f>IF((ValuesFromComPort!K8002)&lt;&gt;"",((((ValuesFromComPort!K8002)-(Calculated!$I$2))/1.28)*3.2),"")</f>
        <v/>
      </c>
      <c r="K7963" t="str">
        <f>IF((ValuesFromComPort!H8002)&lt;&gt;"",((((ValuesFromComPort!H8002)-$K$2)*0.015625)/0.3),"")</f>
        <v/>
      </c>
      <c r="N7963" t="str">
        <f>IF((ValuesFromComPort!I8002)&lt;&gt;"",((((ValuesFromComPort!I8002)-$N$2)*0.125)/0.3),"")</f>
        <v/>
      </c>
    </row>
    <row r="7964" spans="2:14" x14ac:dyDescent="0.25">
      <c r="B7964" t="str">
        <f>IF((ValuesFromComPort!A8003)&lt;&gt;"",(((ValuesFromComPort!A8003)-(Calculated!$B$2))/204.8),"")</f>
        <v/>
      </c>
      <c r="C7964" t="str">
        <f>IF((ValuesFromComPort!P8003)&lt;&gt;"",((((ValuesFromComPort!P8003)-(Calculated!$C$2))/204.8)),"")</f>
        <v/>
      </c>
      <c r="E7964" t="str">
        <f>IF((ValuesFromComPort!D8003)&lt;&gt;"",(((ValuesFromComPort!D8003)-(Calculated!$E$2))/1.28/3200),"")</f>
        <v/>
      </c>
      <c r="F7964" t="str">
        <f>IF((ValuesFromComPort!M8003)&lt;&gt;"",(((ValuesFromComPort!M8003)-(Calculated!$F$2))/1.28/3200),"")</f>
        <v/>
      </c>
      <c r="H7964" t="str">
        <f>IF((ValuesFromComPort!F8003)&lt;&gt;"",((((ValuesFromComPort!F8003)-(Calculated!$H$2))/1.28)*3.2),"")</f>
        <v/>
      </c>
      <c r="I7964" t="str">
        <f>IF((ValuesFromComPort!K8003)&lt;&gt;"",((((ValuesFromComPort!K8003)-(Calculated!$I$2))/1.28)*3.2),"")</f>
        <v/>
      </c>
      <c r="K7964" t="str">
        <f>IF((ValuesFromComPort!H8003)&lt;&gt;"",((((ValuesFromComPort!H8003)-$K$2)*0.015625)/0.3),"")</f>
        <v/>
      </c>
      <c r="N7964" t="str">
        <f>IF((ValuesFromComPort!I8003)&lt;&gt;"",((((ValuesFromComPort!I8003)-$N$2)*0.125)/0.3),"")</f>
        <v/>
      </c>
    </row>
    <row r="7965" spans="2:14" x14ac:dyDescent="0.25">
      <c r="B7965" t="str">
        <f>IF((ValuesFromComPort!A8004)&lt;&gt;"",(((ValuesFromComPort!A8004)-(Calculated!$B$2))/204.8),"")</f>
        <v/>
      </c>
      <c r="C7965" t="str">
        <f>IF((ValuesFromComPort!P8004)&lt;&gt;"",((((ValuesFromComPort!P8004)-(Calculated!$C$2))/204.8)),"")</f>
        <v/>
      </c>
      <c r="E7965" t="str">
        <f>IF((ValuesFromComPort!D8004)&lt;&gt;"",(((ValuesFromComPort!D8004)-(Calculated!$E$2))/1.28/3200),"")</f>
        <v/>
      </c>
      <c r="F7965" t="str">
        <f>IF((ValuesFromComPort!M8004)&lt;&gt;"",(((ValuesFromComPort!M8004)-(Calculated!$F$2))/1.28/3200),"")</f>
        <v/>
      </c>
      <c r="H7965" t="str">
        <f>IF((ValuesFromComPort!F8004)&lt;&gt;"",((((ValuesFromComPort!F8004)-(Calculated!$H$2))/1.28)*3.2),"")</f>
        <v/>
      </c>
      <c r="I7965" t="str">
        <f>IF((ValuesFromComPort!K8004)&lt;&gt;"",((((ValuesFromComPort!K8004)-(Calculated!$I$2))/1.28)*3.2),"")</f>
        <v/>
      </c>
      <c r="K7965" t="str">
        <f>IF((ValuesFromComPort!H8004)&lt;&gt;"",((((ValuesFromComPort!H8004)-$K$2)*0.015625)/0.3),"")</f>
        <v/>
      </c>
      <c r="N7965" t="str">
        <f>IF((ValuesFromComPort!I8004)&lt;&gt;"",((((ValuesFromComPort!I8004)-$N$2)*0.125)/0.3),"")</f>
        <v/>
      </c>
    </row>
    <row r="7966" spans="2:14" x14ac:dyDescent="0.25">
      <c r="B7966" t="str">
        <f>IF((ValuesFromComPort!A8005)&lt;&gt;"",(((ValuesFromComPort!A8005)-(Calculated!$B$2))/204.8),"")</f>
        <v/>
      </c>
      <c r="C7966" t="str">
        <f>IF((ValuesFromComPort!P8005)&lt;&gt;"",((((ValuesFromComPort!P8005)-(Calculated!$C$2))/204.8)),"")</f>
        <v/>
      </c>
      <c r="E7966" t="str">
        <f>IF((ValuesFromComPort!D8005)&lt;&gt;"",(((ValuesFromComPort!D8005)-(Calculated!$E$2))/1.28/3200),"")</f>
        <v/>
      </c>
      <c r="F7966" t="str">
        <f>IF((ValuesFromComPort!M8005)&lt;&gt;"",(((ValuesFromComPort!M8005)-(Calculated!$F$2))/1.28/3200),"")</f>
        <v/>
      </c>
      <c r="H7966" t="str">
        <f>IF((ValuesFromComPort!F8005)&lt;&gt;"",((((ValuesFromComPort!F8005)-(Calculated!$H$2))/1.28)*3.2),"")</f>
        <v/>
      </c>
      <c r="I7966" t="str">
        <f>IF((ValuesFromComPort!K8005)&lt;&gt;"",((((ValuesFromComPort!K8005)-(Calculated!$I$2))/1.28)*3.2),"")</f>
        <v/>
      </c>
      <c r="K7966" t="str">
        <f>IF((ValuesFromComPort!H8005)&lt;&gt;"",((((ValuesFromComPort!H8005)-$K$2)*0.015625)/0.3),"")</f>
        <v/>
      </c>
      <c r="N7966" t="str">
        <f>IF((ValuesFromComPort!I8005)&lt;&gt;"",((((ValuesFromComPort!I8005)-$N$2)*0.125)/0.3),"")</f>
        <v/>
      </c>
    </row>
    <row r="7967" spans="2:14" x14ac:dyDescent="0.25">
      <c r="B7967" t="str">
        <f>IF((ValuesFromComPort!A8006)&lt;&gt;"",(((ValuesFromComPort!A8006)-(Calculated!$B$2))/204.8),"")</f>
        <v/>
      </c>
      <c r="C7967" t="str">
        <f>IF((ValuesFromComPort!P8006)&lt;&gt;"",((((ValuesFromComPort!P8006)-(Calculated!$C$2))/204.8)),"")</f>
        <v/>
      </c>
      <c r="E7967" t="str">
        <f>IF((ValuesFromComPort!D8006)&lt;&gt;"",(((ValuesFromComPort!D8006)-(Calculated!$E$2))/1.28/3200),"")</f>
        <v/>
      </c>
      <c r="F7967" t="str">
        <f>IF((ValuesFromComPort!M8006)&lt;&gt;"",(((ValuesFromComPort!M8006)-(Calculated!$F$2))/1.28/3200),"")</f>
        <v/>
      </c>
      <c r="H7967" t="str">
        <f>IF((ValuesFromComPort!F8006)&lt;&gt;"",((((ValuesFromComPort!F8006)-(Calculated!$H$2))/1.28)*3.2),"")</f>
        <v/>
      </c>
      <c r="I7967" t="str">
        <f>IF((ValuesFromComPort!K8006)&lt;&gt;"",((((ValuesFromComPort!K8006)-(Calculated!$I$2))/1.28)*3.2),"")</f>
        <v/>
      </c>
      <c r="K7967" t="str">
        <f>IF((ValuesFromComPort!H8006)&lt;&gt;"",((((ValuesFromComPort!H8006)-$K$2)*0.015625)/0.3),"")</f>
        <v/>
      </c>
      <c r="N7967" t="str">
        <f>IF((ValuesFromComPort!I8006)&lt;&gt;"",((((ValuesFromComPort!I8006)-$N$2)*0.125)/0.3),"")</f>
        <v/>
      </c>
    </row>
    <row r="7968" spans="2:14" x14ac:dyDescent="0.25">
      <c r="B7968" t="str">
        <f>IF((ValuesFromComPort!A8007)&lt;&gt;"",(((ValuesFromComPort!A8007)-(Calculated!$B$2))/204.8),"")</f>
        <v/>
      </c>
      <c r="C7968" t="str">
        <f>IF((ValuesFromComPort!P8007)&lt;&gt;"",((((ValuesFromComPort!P8007)-(Calculated!$C$2))/204.8)),"")</f>
        <v/>
      </c>
      <c r="E7968" t="str">
        <f>IF((ValuesFromComPort!D8007)&lt;&gt;"",(((ValuesFromComPort!D8007)-(Calculated!$E$2))/1.28/3200),"")</f>
        <v/>
      </c>
      <c r="F7968" t="str">
        <f>IF((ValuesFromComPort!M8007)&lt;&gt;"",(((ValuesFromComPort!M8007)-(Calculated!$F$2))/1.28/3200),"")</f>
        <v/>
      </c>
      <c r="H7968" t="str">
        <f>IF((ValuesFromComPort!F8007)&lt;&gt;"",((((ValuesFromComPort!F8007)-(Calculated!$H$2))/1.28)*3.2),"")</f>
        <v/>
      </c>
      <c r="I7968" t="str">
        <f>IF((ValuesFromComPort!K8007)&lt;&gt;"",((((ValuesFromComPort!K8007)-(Calculated!$I$2))/1.28)*3.2),"")</f>
        <v/>
      </c>
      <c r="K7968" t="str">
        <f>IF((ValuesFromComPort!H8007)&lt;&gt;"",((((ValuesFromComPort!H8007)-$K$2)*0.015625)/0.3),"")</f>
        <v/>
      </c>
      <c r="N7968" t="str">
        <f>IF((ValuesFromComPort!I8007)&lt;&gt;"",((((ValuesFromComPort!I8007)-$N$2)*0.125)/0.3),"")</f>
        <v/>
      </c>
    </row>
    <row r="7969" spans="2:14" x14ac:dyDescent="0.25">
      <c r="B7969" t="str">
        <f>IF((ValuesFromComPort!A8008)&lt;&gt;"",(((ValuesFromComPort!A8008)-(Calculated!$B$2))/204.8),"")</f>
        <v/>
      </c>
      <c r="C7969" t="str">
        <f>IF((ValuesFromComPort!P8008)&lt;&gt;"",((((ValuesFromComPort!P8008)-(Calculated!$C$2))/204.8)),"")</f>
        <v/>
      </c>
      <c r="E7969" t="str">
        <f>IF((ValuesFromComPort!D8008)&lt;&gt;"",(((ValuesFromComPort!D8008)-(Calculated!$E$2))/1.28/3200),"")</f>
        <v/>
      </c>
      <c r="F7969" t="str">
        <f>IF((ValuesFromComPort!M8008)&lt;&gt;"",(((ValuesFromComPort!M8008)-(Calculated!$F$2))/1.28/3200),"")</f>
        <v/>
      </c>
      <c r="H7969" t="str">
        <f>IF((ValuesFromComPort!F8008)&lt;&gt;"",((((ValuesFromComPort!F8008)-(Calculated!$H$2))/1.28)*3.2),"")</f>
        <v/>
      </c>
      <c r="I7969" t="str">
        <f>IF((ValuesFromComPort!K8008)&lt;&gt;"",((((ValuesFromComPort!K8008)-(Calculated!$I$2))/1.28)*3.2),"")</f>
        <v/>
      </c>
      <c r="K7969" t="str">
        <f>IF((ValuesFromComPort!H8008)&lt;&gt;"",((((ValuesFromComPort!H8008)-$K$2)*0.015625)/0.3),"")</f>
        <v/>
      </c>
      <c r="N7969" t="str">
        <f>IF((ValuesFromComPort!I8008)&lt;&gt;"",((((ValuesFromComPort!I8008)-$N$2)*0.125)/0.3),"")</f>
        <v/>
      </c>
    </row>
    <row r="7970" spans="2:14" x14ac:dyDescent="0.25">
      <c r="B7970" t="str">
        <f>IF((ValuesFromComPort!A8009)&lt;&gt;"",(((ValuesFromComPort!A8009)-(Calculated!$B$2))/204.8),"")</f>
        <v/>
      </c>
      <c r="C7970" t="str">
        <f>IF((ValuesFromComPort!P8009)&lt;&gt;"",((((ValuesFromComPort!P8009)-(Calculated!$C$2))/204.8)),"")</f>
        <v/>
      </c>
      <c r="E7970" t="str">
        <f>IF((ValuesFromComPort!D8009)&lt;&gt;"",(((ValuesFromComPort!D8009)-(Calculated!$E$2))/1.28/3200),"")</f>
        <v/>
      </c>
      <c r="F7970" t="str">
        <f>IF((ValuesFromComPort!M8009)&lt;&gt;"",(((ValuesFromComPort!M8009)-(Calculated!$F$2))/1.28/3200),"")</f>
        <v/>
      </c>
      <c r="H7970" t="str">
        <f>IF((ValuesFromComPort!F8009)&lt;&gt;"",((((ValuesFromComPort!F8009)-(Calculated!$H$2))/1.28)*3.2),"")</f>
        <v/>
      </c>
      <c r="I7970" t="str">
        <f>IF((ValuesFromComPort!K8009)&lt;&gt;"",((((ValuesFromComPort!K8009)-(Calculated!$I$2))/1.28)*3.2),"")</f>
        <v/>
      </c>
      <c r="K7970" t="str">
        <f>IF((ValuesFromComPort!H8009)&lt;&gt;"",((((ValuesFromComPort!H8009)-$K$2)*0.015625)/0.3),"")</f>
        <v/>
      </c>
      <c r="N7970" t="str">
        <f>IF((ValuesFromComPort!I8009)&lt;&gt;"",((((ValuesFromComPort!I8009)-$N$2)*0.125)/0.3),"")</f>
        <v/>
      </c>
    </row>
    <row r="7971" spans="2:14" x14ac:dyDescent="0.25">
      <c r="B7971" t="str">
        <f>IF((ValuesFromComPort!A8010)&lt;&gt;"",(((ValuesFromComPort!A8010)-(Calculated!$B$2))/204.8),"")</f>
        <v/>
      </c>
      <c r="C7971" t="str">
        <f>IF((ValuesFromComPort!P8010)&lt;&gt;"",((((ValuesFromComPort!P8010)-(Calculated!$C$2))/204.8)),"")</f>
        <v/>
      </c>
      <c r="E7971" t="str">
        <f>IF((ValuesFromComPort!D8010)&lt;&gt;"",(((ValuesFromComPort!D8010)-(Calculated!$E$2))/1.28/3200),"")</f>
        <v/>
      </c>
      <c r="F7971" t="str">
        <f>IF((ValuesFromComPort!M8010)&lt;&gt;"",(((ValuesFromComPort!M8010)-(Calculated!$F$2))/1.28/3200),"")</f>
        <v/>
      </c>
      <c r="H7971" t="str">
        <f>IF((ValuesFromComPort!F8010)&lt;&gt;"",((((ValuesFromComPort!F8010)-(Calculated!$H$2))/1.28)*3.2),"")</f>
        <v/>
      </c>
      <c r="I7971" t="str">
        <f>IF((ValuesFromComPort!K8010)&lt;&gt;"",((((ValuesFromComPort!K8010)-(Calculated!$I$2))/1.28)*3.2),"")</f>
        <v/>
      </c>
      <c r="K7971" t="str">
        <f>IF((ValuesFromComPort!H8010)&lt;&gt;"",((((ValuesFromComPort!H8010)-$K$2)*0.015625)/0.3),"")</f>
        <v/>
      </c>
      <c r="N7971" t="str">
        <f>IF((ValuesFromComPort!I8010)&lt;&gt;"",((((ValuesFromComPort!I8010)-$N$2)*0.125)/0.3),"")</f>
        <v/>
      </c>
    </row>
    <row r="7972" spans="2:14" x14ac:dyDescent="0.25">
      <c r="B7972" t="str">
        <f>IF((ValuesFromComPort!A8011)&lt;&gt;"",(((ValuesFromComPort!A8011)-(Calculated!$B$2))/204.8),"")</f>
        <v/>
      </c>
      <c r="C7972" t="str">
        <f>IF((ValuesFromComPort!P8011)&lt;&gt;"",((((ValuesFromComPort!P8011)-(Calculated!$C$2))/204.8)),"")</f>
        <v/>
      </c>
      <c r="E7972" t="str">
        <f>IF((ValuesFromComPort!D8011)&lt;&gt;"",(((ValuesFromComPort!D8011)-(Calculated!$E$2))/1.28/3200),"")</f>
        <v/>
      </c>
      <c r="F7972" t="str">
        <f>IF((ValuesFromComPort!M8011)&lt;&gt;"",(((ValuesFromComPort!M8011)-(Calculated!$F$2))/1.28/3200),"")</f>
        <v/>
      </c>
      <c r="H7972" t="str">
        <f>IF((ValuesFromComPort!F8011)&lt;&gt;"",((((ValuesFromComPort!F8011)-(Calculated!$H$2))/1.28)*3.2),"")</f>
        <v/>
      </c>
      <c r="I7972" t="str">
        <f>IF((ValuesFromComPort!K8011)&lt;&gt;"",((((ValuesFromComPort!K8011)-(Calculated!$I$2))/1.28)*3.2),"")</f>
        <v/>
      </c>
      <c r="K7972" t="str">
        <f>IF((ValuesFromComPort!H8011)&lt;&gt;"",((((ValuesFromComPort!H8011)-$K$2)*0.015625)/0.3),"")</f>
        <v/>
      </c>
      <c r="N7972" t="str">
        <f>IF((ValuesFromComPort!I8011)&lt;&gt;"",((((ValuesFromComPort!I8011)-$N$2)*0.125)/0.3),"")</f>
        <v/>
      </c>
    </row>
    <row r="7973" spans="2:14" x14ac:dyDescent="0.25">
      <c r="B7973" t="str">
        <f>IF((ValuesFromComPort!A8012)&lt;&gt;"",(((ValuesFromComPort!A8012)-(Calculated!$B$2))/204.8),"")</f>
        <v/>
      </c>
      <c r="C7973" t="str">
        <f>IF((ValuesFromComPort!P8012)&lt;&gt;"",((((ValuesFromComPort!P8012)-(Calculated!$C$2))/204.8)),"")</f>
        <v/>
      </c>
      <c r="E7973" t="str">
        <f>IF((ValuesFromComPort!D8012)&lt;&gt;"",(((ValuesFromComPort!D8012)-(Calculated!$E$2))/1.28/3200),"")</f>
        <v/>
      </c>
      <c r="F7973" t="str">
        <f>IF((ValuesFromComPort!M8012)&lt;&gt;"",(((ValuesFromComPort!M8012)-(Calculated!$F$2))/1.28/3200),"")</f>
        <v/>
      </c>
      <c r="H7973" t="str">
        <f>IF((ValuesFromComPort!F8012)&lt;&gt;"",((((ValuesFromComPort!F8012)-(Calculated!$H$2))/1.28)*3.2),"")</f>
        <v/>
      </c>
      <c r="I7973" t="str">
        <f>IF((ValuesFromComPort!K8012)&lt;&gt;"",((((ValuesFromComPort!K8012)-(Calculated!$I$2))/1.28)*3.2),"")</f>
        <v/>
      </c>
      <c r="K7973" t="str">
        <f>IF((ValuesFromComPort!H8012)&lt;&gt;"",((((ValuesFromComPort!H8012)-$K$2)*0.015625)/0.3),"")</f>
        <v/>
      </c>
      <c r="N7973" t="str">
        <f>IF((ValuesFromComPort!I8012)&lt;&gt;"",((((ValuesFromComPort!I8012)-$N$2)*0.125)/0.3),"")</f>
        <v/>
      </c>
    </row>
    <row r="7974" spans="2:14" x14ac:dyDescent="0.25">
      <c r="B7974" t="str">
        <f>IF((ValuesFromComPort!A8013)&lt;&gt;"",(((ValuesFromComPort!A8013)-(Calculated!$B$2))/204.8),"")</f>
        <v/>
      </c>
      <c r="C7974" t="str">
        <f>IF((ValuesFromComPort!P8013)&lt;&gt;"",((((ValuesFromComPort!P8013)-(Calculated!$C$2))/204.8)),"")</f>
        <v/>
      </c>
      <c r="E7974" t="str">
        <f>IF((ValuesFromComPort!D8013)&lt;&gt;"",(((ValuesFromComPort!D8013)-(Calculated!$E$2))/1.28/3200),"")</f>
        <v/>
      </c>
      <c r="F7974" t="str">
        <f>IF((ValuesFromComPort!M8013)&lt;&gt;"",(((ValuesFromComPort!M8013)-(Calculated!$F$2))/1.28/3200),"")</f>
        <v/>
      </c>
      <c r="H7974" t="str">
        <f>IF((ValuesFromComPort!F8013)&lt;&gt;"",((((ValuesFromComPort!F8013)-(Calculated!$H$2))/1.28)*3.2),"")</f>
        <v/>
      </c>
      <c r="I7974" t="str">
        <f>IF((ValuesFromComPort!K8013)&lt;&gt;"",((((ValuesFromComPort!K8013)-(Calculated!$I$2))/1.28)*3.2),"")</f>
        <v/>
      </c>
      <c r="K7974" t="str">
        <f>IF((ValuesFromComPort!H8013)&lt;&gt;"",((((ValuesFromComPort!H8013)-$K$2)*0.015625)/0.3),"")</f>
        <v/>
      </c>
      <c r="N7974" t="str">
        <f>IF((ValuesFromComPort!I8013)&lt;&gt;"",((((ValuesFromComPort!I8013)-$N$2)*0.125)/0.3),"")</f>
        <v/>
      </c>
    </row>
    <row r="7975" spans="2:14" x14ac:dyDescent="0.25">
      <c r="B7975" t="str">
        <f>IF((ValuesFromComPort!A8014)&lt;&gt;"",(((ValuesFromComPort!A8014)-(Calculated!$B$2))/204.8),"")</f>
        <v/>
      </c>
      <c r="C7975" t="str">
        <f>IF((ValuesFromComPort!P8014)&lt;&gt;"",((((ValuesFromComPort!P8014)-(Calculated!$C$2))/204.8)),"")</f>
        <v/>
      </c>
      <c r="E7975" t="str">
        <f>IF((ValuesFromComPort!D8014)&lt;&gt;"",(((ValuesFromComPort!D8014)-(Calculated!$E$2))/1.28/3200),"")</f>
        <v/>
      </c>
      <c r="F7975" t="str">
        <f>IF((ValuesFromComPort!M8014)&lt;&gt;"",(((ValuesFromComPort!M8014)-(Calculated!$F$2))/1.28/3200),"")</f>
        <v/>
      </c>
      <c r="H7975" t="str">
        <f>IF((ValuesFromComPort!F8014)&lt;&gt;"",((((ValuesFromComPort!F8014)-(Calculated!$H$2))/1.28)*3.2),"")</f>
        <v/>
      </c>
      <c r="I7975" t="str">
        <f>IF((ValuesFromComPort!K8014)&lt;&gt;"",((((ValuesFromComPort!K8014)-(Calculated!$I$2))/1.28)*3.2),"")</f>
        <v/>
      </c>
      <c r="K7975" t="str">
        <f>IF((ValuesFromComPort!H8014)&lt;&gt;"",((((ValuesFromComPort!H8014)-$K$2)*0.015625)/0.3),"")</f>
        <v/>
      </c>
      <c r="N7975" t="str">
        <f>IF((ValuesFromComPort!I8014)&lt;&gt;"",((((ValuesFromComPort!I8014)-$N$2)*0.125)/0.3),"")</f>
        <v/>
      </c>
    </row>
    <row r="7976" spans="2:14" x14ac:dyDescent="0.25">
      <c r="B7976" t="str">
        <f>IF((ValuesFromComPort!A8015)&lt;&gt;"",(((ValuesFromComPort!A8015)-(Calculated!$B$2))/204.8),"")</f>
        <v/>
      </c>
      <c r="C7976" t="str">
        <f>IF((ValuesFromComPort!P8015)&lt;&gt;"",((((ValuesFromComPort!P8015)-(Calculated!$C$2))/204.8)),"")</f>
        <v/>
      </c>
      <c r="E7976" t="str">
        <f>IF((ValuesFromComPort!D8015)&lt;&gt;"",(((ValuesFromComPort!D8015)-(Calculated!$E$2))/1.28/3200),"")</f>
        <v/>
      </c>
      <c r="F7976" t="str">
        <f>IF((ValuesFromComPort!M8015)&lt;&gt;"",(((ValuesFromComPort!M8015)-(Calculated!$F$2))/1.28/3200),"")</f>
        <v/>
      </c>
      <c r="H7976" t="str">
        <f>IF((ValuesFromComPort!F8015)&lt;&gt;"",((((ValuesFromComPort!F8015)-(Calculated!$H$2))/1.28)*3.2),"")</f>
        <v/>
      </c>
      <c r="I7976" t="str">
        <f>IF((ValuesFromComPort!K8015)&lt;&gt;"",((((ValuesFromComPort!K8015)-(Calculated!$I$2))/1.28)*3.2),"")</f>
        <v/>
      </c>
      <c r="K7976" t="str">
        <f>IF((ValuesFromComPort!H8015)&lt;&gt;"",((((ValuesFromComPort!H8015)-$K$2)*0.015625)/0.3),"")</f>
        <v/>
      </c>
      <c r="N7976" t="str">
        <f>IF((ValuesFromComPort!I8015)&lt;&gt;"",((((ValuesFromComPort!I8015)-$N$2)*0.125)/0.3),"")</f>
        <v/>
      </c>
    </row>
    <row r="7977" spans="2:14" x14ac:dyDescent="0.25">
      <c r="B7977" t="str">
        <f>IF((ValuesFromComPort!A8016)&lt;&gt;"",(((ValuesFromComPort!A8016)-(Calculated!$B$2))/204.8),"")</f>
        <v/>
      </c>
      <c r="C7977" t="str">
        <f>IF((ValuesFromComPort!P8016)&lt;&gt;"",((((ValuesFromComPort!P8016)-(Calculated!$C$2))/204.8)),"")</f>
        <v/>
      </c>
      <c r="E7977" t="str">
        <f>IF((ValuesFromComPort!D8016)&lt;&gt;"",(((ValuesFromComPort!D8016)-(Calculated!$E$2))/1.28/3200),"")</f>
        <v/>
      </c>
      <c r="F7977" t="str">
        <f>IF((ValuesFromComPort!M8016)&lt;&gt;"",(((ValuesFromComPort!M8016)-(Calculated!$F$2))/1.28/3200),"")</f>
        <v/>
      </c>
      <c r="H7977" t="str">
        <f>IF((ValuesFromComPort!F8016)&lt;&gt;"",((((ValuesFromComPort!F8016)-(Calculated!$H$2))/1.28)*3.2),"")</f>
        <v/>
      </c>
      <c r="I7977" t="str">
        <f>IF((ValuesFromComPort!K8016)&lt;&gt;"",((((ValuesFromComPort!K8016)-(Calculated!$I$2))/1.28)*3.2),"")</f>
        <v/>
      </c>
      <c r="K7977" t="str">
        <f>IF((ValuesFromComPort!H8016)&lt;&gt;"",((((ValuesFromComPort!H8016)-$K$2)*0.015625)/0.3),"")</f>
        <v/>
      </c>
      <c r="N7977" t="str">
        <f>IF((ValuesFromComPort!I8016)&lt;&gt;"",((((ValuesFromComPort!I8016)-$N$2)*0.125)/0.3),"")</f>
        <v/>
      </c>
    </row>
    <row r="7978" spans="2:14" x14ac:dyDescent="0.25">
      <c r="B7978" t="str">
        <f>IF((ValuesFromComPort!A8017)&lt;&gt;"",(((ValuesFromComPort!A8017)-(Calculated!$B$2))/204.8),"")</f>
        <v/>
      </c>
      <c r="C7978" t="str">
        <f>IF((ValuesFromComPort!P8017)&lt;&gt;"",((((ValuesFromComPort!P8017)-(Calculated!$C$2))/204.8)),"")</f>
        <v/>
      </c>
      <c r="E7978" t="str">
        <f>IF((ValuesFromComPort!D8017)&lt;&gt;"",(((ValuesFromComPort!D8017)-(Calculated!$E$2))/1.28/3200),"")</f>
        <v/>
      </c>
      <c r="F7978" t="str">
        <f>IF((ValuesFromComPort!M8017)&lt;&gt;"",(((ValuesFromComPort!M8017)-(Calculated!$F$2))/1.28/3200),"")</f>
        <v/>
      </c>
      <c r="H7978" t="str">
        <f>IF((ValuesFromComPort!F8017)&lt;&gt;"",((((ValuesFromComPort!F8017)-(Calculated!$H$2))/1.28)*3.2),"")</f>
        <v/>
      </c>
      <c r="I7978" t="str">
        <f>IF((ValuesFromComPort!K8017)&lt;&gt;"",((((ValuesFromComPort!K8017)-(Calculated!$I$2))/1.28)*3.2),"")</f>
        <v/>
      </c>
      <c r="K7978" t="str">
        <f>IF((ValuesFromComPort!H8017)&lt;&gt;"",((((ValuesFromComPort!H8017)-$K$2)*0.015625)/0.3),"")</f>
        <v/>
      </c>
      <c r="N7978" t="str">
        <f>IF((ValuesFromComPort!I8017)&lt;&gt;"",((((ValuesFromComPort!I8017)-$N$2)*0.125)/0.3),"")</f>
        <v/>
      </c>
    </row>
    <row r="7979" spans="2:14" x14ac:dyDescent="0.25">
      <c r="B7979" t="str">
        <f>IF((ValuesFromComPort!A8018)&lt;&gt;"",(((ValuesFromComPort!A8018)-(Calculated!$B$2))/204.8),"")</f>
        <v/>
      </c>
      <c r="C7979" t="str">
        <f>IF((ValuesFromComPort!P8018)&lt;&gt;"",((((ValuesFromComPort!P8018)-(Calculated!$C$2))/204.8)),"")</f>
        <v/>
      </c>
      <c r="E7979" t="str">
        <f>IF((ValuesFromComPort!D8018)&lt;&gt;"",(((ValuesFromComPort!D8018)-(Calculated!$E$2))/1.28/3200),"")</f>
        <v/>
      </c>
      <c r="F7979" t="str">
        <f>IF((ValuesFromComPort!M8018)&lt;&gt;"",(((ValuesFromComPort!M8018)-(Calculated!$F$2))/1.28/3200),"")</f>
        <v/>
      </c>
      <c r="H7979" t="str">
        <f>IF((ValuesFromComPort!F8018)&lt;&gt;"",((((ValuesFromComPort!F8018)-(Calculated!$H$2))/1.28)*3.2),"")</f>
        <v/>
      </c>
      <c r="I7979" t="str">
        <f>IF((ValuesFromComPort!K8018)&lt;&gt;"",((((ValuesFromComPort!K8018)-(Calculated!$I$2))/1.28)*3.2),"")</f>
        <v/>
      </c>
      <c r="K7979" t="str">
        <f>IF((ValuesFromComPort!H8018)&lt;&gt;"",((((ValuesFromComPort!H8018)-$K$2)*0.015625)/0.3),"")</f>
        <v/>
      </c>
      <c r="N7979" t="str">
        <f>IF((ValuesFromComPort!I8018)&lt;&gt;"",((((ValuesFromComPort!I8018)-$N$2)*0.125)/0.3),"")</f>
        <v/>
      </c>
    </row>
    <row r="7980" spans="2:14" x14ac:dyDescent="0.25">
      <c r="B7980" t="str">
        <f>IF((ValuesFromComPort!A8019)&lt;&gt;"",(((ValuesFromComPort!A8019)-(Calculated!$B$2))/204.8),"")</f>
        <v/>
      </c>
      <c r="C7980" t="str">
        <f>IF((ValuesFromComPort!P8019)&lt;&gt;"",((((ValuesFromComPort!P8019)-(Calculated!$C$2))/204.8)),"")</f>
        <v/>
      </c>
      <c r="E7980" t="str">
        <f>IF((ValuesFromComPort!D8019)&lt;&gt;"",(((ValuesFromComPort!D8019)-(Calculated!$E$2))/1.28/3200),"")</f>
        <v/>
      </c>
      <c r="F7980" t="str">
        <f>IF((ValuesFromComPort!M8019)&lt;&gt;"",(((ValuesFromComPort!M8019)-(Calculated!$F$2))/1.28/3200),"")</f>
        <v/>
      </c>
      <c r="H7980" t="str">
        <f>IF((ValuesFromComPort!F8019)&lt;&gt;"",((((ValuesFromComPort!F8019)-(Calculated!$H$2))/1.28)*3.2),"")</f>
        <v/>
      </c>
      <c r="I7980" t="str">
        <f>IF((ValuesFromComPort!K8019)&lt;&gt;"",((((ValuesFromComPort!K8019)-(Calculated!$I$2))/1.28)*3.2),"")</f>
        <v/>
      </c>
      <c r="K7980" t="str">
        <f>IF((ValuesFromComPort!H8019)&lt;&gt;"",((((ValuesFromComPort!H8019)-$K$2)*0.015625)/0.3),"")</f>
        <v/>
      </c>
      <c r="N7980" t="str">
        <f>IF((ValuesFromComPort!I8019)&lt;&gt;"",((((ValuesFromComPort!I8019)-$N$2)*0.125)/0.3),"")</f>
        <v/>
      </c>
    </row>
    <row r="7981" spans="2:14" x14ac:dyDescent="0.25">
      <c r="B7981" t="str">
        <f>IF((ValuesFromComPort!A8020)&lt;&gt;"",(((ValuesFromComPort!A8020)-(Calculated!$B$2))/204.8),"")</f>
        <v/>
      </c>
      <c r="C7981" t="str">
        <f>IF((ValuesFromComPort!P8020)&lt;&gt;"",((((ValuesFromComPort!P8020)-(Calculated!$C$2))/204.8)),"")</f>
        <v/>
      </c>
      <c r="E7981" t="str">
        <f>IF((ValuesFromComPort!D8020)&lt;&gt;"",(((ValuesFromComPort!D8020)-(Calculated!$E$2))/1.28/3200),"")</f>
        <v/>
      </c>
      <c r="F7981" t="str">
        <f>IF((ValuesFromComPort!M8020)&lt;&gt;"",(((ValuesFromComPort!M8020)-(Calculated!$F$2))/1.28/3200),"")</f>
        <v/>
      </c>
      <c r="H7981" t="str">
        <f>IF((ValuesFromComPort!F8020)&lt;&gt;"",((((ValuesFromComPort!F8020)-(Calculated!$H$2))/1.28)*3.2),"")</f>
        <v/>
      </c>
      <c r="I7981" t="str">
        <f>IF((ValuesFromComPort!K8020)&lt;&gt;"",((((ValuesFromComPort!K8020)-(Calculated!$I$2))/1.28)*3.2),"")</f>
        <v/>
      </c>
      <c r="K7981" t="str">
        <f>IF((ValuesFromComPort!H8020)&lt;&gt;"",((((ValuesFromComPort!H8020)-$K$2)*0.015625)/0.3),"")</f>
        <v/>
      </c>
      <c r="N7981" t="str">
        <f>IF((ValuesFromComPort!I8020)&lt;&gt;"",((((ValuesFromComPort!I8020)-$N$2)*0.125)/0.3),"")</f>
        <v/>
      </c>
    </row>
    <row r="7982" spans="2:14" x14ac:dyDescent="0.25">
      <c r="B7982" t="str">
        <f>IF((ValuesFromComPort!A8021)&lt;&gt;"",(((ValuesFromComPort!A8021)-(Calculated!$B$2))/204.8),"")</f>
        <v/>
      </c>
      <c r="C7982" t="str">
        <f>IF((ValuesFromComPort!P8021)&lt;&gt;"",((((ValuesFromComPort!P8021)-(Calculated!$C$2))/204.8)),"")</f>
        <v/>
      </c>
      <c r="E7982" t="str">
        <f>IF((ValuesFromComPort!D8021)&lt;&gt;"",(((ValuesFromComPort!D8021)-(Calculated!$E$2))/1.28/3200),"")</f>
        <v/>
      </c>
      <c r="F7982" t="str">
        <f>IF((ValuesFromComPort!M8021)&lt;&gt;"",(((ValuesFromComPort!M8021)-(Calculated!$F$2))/1.28/3200),"")</f>
        <v/>
      </c>
      <c r="H7982" t="str">
        <f>IF((ValuesFromComPort!F8021)&lt;&gt;"",((((ValuesFromComPort!F8021)-(Calculated!$H$2))/1.28)*3.2),"")</f>
        <v/>
      </c>
      <c r="I7982" t="str">
        <f>IF((ValuesFromComPort!K8021)&lt;&gt;"",((((ValuesFromComPort!K8021)-(Calculated!$I$2))/1.28)*3.2),"")</f>
        <v/>
      </c>
      <c r="K7982" t="str">
        <f>IF((ValuesFromComPort!H8021)&lt;&gt;"",((((ValuesFromComPort!H8021)-$K$2)*0.015625)/0.3),"")</f>
        <v/>
      </c>
      <c r="N7982" t="str">
        <f>IF((ValuesFromComPort!I8021)&lt;&gt;"",((((ValuesFromComPort!I8021)-$N$2)*0.125)/0.3),"")</f>
        <v/>
      </c>
    </row>
    <row r="7983" spans="2:14" x14ac:dyDescent="0.25">
      <c r="B7983" t="str">
        <f>IF((ValuesFromComPort!A8022)&lt;&gt;"",(((ValuesFromComPort!A8022)-(Calculated!$B$2))/204.8),"")</f>
        <v/>
      </c>
      <c r="C7983" t="str">
        <f>IF((ValuesFromComPort!P8022)&lt;&gt;"",((((ValuesFromComPort!P8022)-(Calculated!$C$2))/204.8)),"")</f>
        <v/>
      </c>
      <c r="E7983" t="str">
        <f>IF((ValuesFromComPort!D8022)&lt;&gt;"",(((ValuesFromComPort!D8022)-(Calculated!$E$2))/1.28/3200),"")</f>
        <v/>
      </c>
      <c r="F7983" t="str">
        <f>IF((ValuesFromComPort!M8022)&lt;&gt;"",(((ValuesFromComPort!M8022)-(Calculated!$F$2))/1.28/3200),"")</f>
        <v/>
      </c>
      <c r="H7983" t="str">
        <f>IF((ValuesFromComPort!F8022)&lt;&gt;"",((((ValuesFromComPort!F8022)-(Calculated!$H$2))/1.28)*3.2),"")</f>
        <v/>
      </c>
      <c r="I7983" t="str">
        <f>IF((ValuesFromComPort!K8022)&lt;&gt;"",((((ValuesFromComPort!K8022)-(Calculated!$I$2))/1.28)*3.2),"")</f>
        <v/>
      </c>
      <c r="K7983" t="str">
        <f>IF((ValuesFromComPort!H8022)&lt;&gt;"",((((ValuesFromComPort!H8022)-$K$2)*0.015625)/0.3),"")</f>
        <v/>
      </c>
      <c r="N7983" t="str">
        <f>IF((ValuesFromComPort!I8022)&lt;&gt;"",((((ValuesFromComPort!I8022)-$N$2)*0.125)/0.3),"")</f>
        <v/>
      </c>
    </row>
    <row r="7984" spans="2:14" x14ac:dyDescent="0.25">
      <c r="B7984" t="str">
        <f>IF((ValuesFromComPort!A8023)&lt;&gt;"",(((ValuesFromComPort!A8023)-(Calculated!$B$2))/204.8),"")</f>
        <v/>
      </c>
      <c r="C7984" t="str">
        <f>IF((ValuesFromComPort!P8023)&lt;&gt;"",((((ValuesFromComPort!P8023)-(Calculated!$C$2))/204.8)),"")</f>
        <v/>
      </c>
      <c r="E7984" t="str">
        <f>IF((ValuesFromComPort!D8023)&lt;&gt;"",(((ValuesFromComPort!D8023)-(Calculated!$E$2))/1.28/3200),"")</f>
        <v/>
      </c>
      <c r="F7984" t="str">
        <f>IF((ValuesFromComPort!M8023)&lt;&gt;"",(((ValuesFromComPort!M8023)-(Calculated!$F$2))/1.28/3200),"")</f>
        <v/>
      </c>
      <c r="H7984" t="str">
        <f>IF((ValuesFromComPort!F8023)&lt;&gt;"",((((ValuesFromComPort!F8023)-(Calculated!$H$2))/1.28)*3.2),"")</f>
        <v/>
      </c>
      <c r="I7984" t="str">
        <f>IF((ValuesFromComPort!K8023)&lt;&gt;"",((((ValuesFromComPort!K8023)-(Calculated!$I$2))/1.28)*3.2),"")</f>
        <v/>
      </c>
      <c r="K7984" t="str">
        <f>IF((ValuesFromComPort!H8023)&lt;&gt;"",((((ValuesFromComPort!H8023)-$K$2)*0.015625)/0.3),"")</f>
        <v/>
      </c>
      <c r="N7984" t="str">
        <f>IF((ValuesFromComPort!I8023)&lt;&gt;"",((((ValuesFromComPort!I8023)-$N$2)*0.125)/0.3),"")</f>
        <v/>
      </c>
    </row>
    <row r="7985" spans="2:14" x14ac:dyDescent="0.25">
      <c r="B7985" t="str">
        <f>IF((ValuesFromComPort!A8024)&lt;&gt;"",(((ValuesFromComPort!A8024)-(Calculated!$B$2))/204.8),"")</f>
        <v/>
      </c>
      <c r="C7985" t="str">
        <f>IF((ValuesFromComPort!P8024)&lt;&gt;"",((((ValuesFromComPort!P8024)-(Calculated!$C$2))/204.8)),"")</f>
        <v/>
      </c>
      <c r="E7985" t="str">
        <f>IF((ValuesFromComPort!D8024)&lt;&gt;"",(((ValuesFromComPort!D8024)-(Calculated!$E$2))/1.28/3200),"")</f>
        <v/>
      </c>
      <c r="F7985" t="str">
        <f>IF((ValuesFromComPort!M8024)&lt;&gt;"",(((ValuesFromComPort!M8024)-(Calculated!$F$2))/1.28/3200),"")</f>
        <v/>
      </c>
      <c r="H7985" t="str">
        <f>IF((ValuesFromComPort!F8024)&lt;&gt;"",((((ValuesFromComPort!F8024)-(Calculated!$H$2))/1.28)*3.2),"")</f>
        <v/>
      </c>
      <c r="I7985" t="str">
        <f>IF((ValuesFromComPort!K8024)&lt;&gt;"",((((ValuesFromComPort!K8024)-(Calculated!$I$2))/1.28)*3.2),"")</f>
        <v/>
      </c>
      <c r="K7985" t="str">
        <f>IF((ValuesFromComPort!H8024)&lt;&gt;"",((((ValuesFromComPort!H8024)-$K$2)*0.015625)/0.3),"")</f>
        <v/>
      </c>
      <c r="N7985" t="str">
        <f>IF((ValuesFromComPort!I8024)&lt;&gt;"",((((ValuesFromComPort!I8024)-$N$2)*0.125)/0.3),"")</f>
        <v/>
      </c>
    </row>
    <row r="7986" spans="2:14" x14ac:dyDescent="0.25">
      <c r="B7986" t="str">
        <f>IF((ValuesFromComPort!A8025)&lt;&gt;"",(((ValuesFromComPort!A8025)-(Calculated!$B$2))/204.8),"")</f>
        <v/>
      </c>
      <c r="C7986" t="str">
        <f>IF((ValuesFromComPort!P8025)&lt;&gt;"",((((ValuesFromComPort!P8025)-(Calculated!$C$2))/204.8)),"")</f>
        <v/>
      </c>
      <c r="E7986" t="str">
        <f>IF((ValuesFromComPort!D8025)&lt;&gt;"",(((ValuesFromComPort!D8025)-(Calculated!$E$2))/1.28/3200),"")</f>
        <v/>
      </c>
      <c r="F7986" t="str">
        <f>IF((ValuesFromComPort!M8025)&lt;&gt;"",(((ValuesFromComPort!M8025)-(Calculated!$F$2))/1.28/3200),"")</f>
        <v/>
      </c>
      <c r="H7986" t="str">
        <f>IF((ValuesFromComPort!F8025)&lt;&gt;"",((((ValuesFromComPort!F8025)-(Calculated!$H$2))/1.28)*3.2),"")</f>
        <v/>
      </c>
      <c r="I7986" t="str">
        <f>IF((ValuesFromComPort!K8025)&lt;&gt;"",((((ValuesFromComPort!K8025)-(Calculated!$I$2))/1.28)*3.2),"")</f>
        <v/>
      </c>
      <c r="K7986" t="str">
        <f>IF((ValuesFromComPort!H8025)&lt;&gt;"",((((ValuesFromComPort!H8025)-$K$2)*0.015625)/0.3),"")</f>
        <v/>
      </c>
      <c r="N7986" t="str">
        <f>IF((ValuesFromComPort!I8025)&lt;&gt;"",((((ValuesFromComPort!I8025)-$N$2)*0.125)/0.3),"")</f>
        <v/>
      </c>
    </row>
    <row r="7987" spans="2:14" x14ac:dyDescent="0.25">
      <c r="B7987" t="str">
        <f>IF((ValuesFromComPort!A8026)&lt;&gt;"",(((ValuesFromComPort!A8026)-(Calculated!$B$2))/204.8),"")</f>
        <v/>
      </c>
      <c r="C7987" t="str">
        <f>IF((ValuesFromComPort!P8026)&lt;&gt;"",((((ValuesFromComPort!P8026)-(Calculated!$C$2))/204.8)),"")</f>
        <v/>
      </c>
      <c r="E7987" t="str">
        <f>IF((ValuesFromComPort!D8026)&lt;&gt;"",(((ValuesFromComPort!D8026)-(Calculated!$E$2))/1.28/3200),"")</f>
        <v/>
      </c>
      <c r="F7987" t="str">
        <f>IF((ValuesFromComPort!M8026)&lt;&gt;"",(((ValuesFromComPort!M8026)-(Calculated!$F$2))/1.28/3200),"")</f>
        <v/>
      </c>
      <c r="H7987" t="str">
        <f>IF((ValuesFromComPort!F8026)&lt;&gt;"",((((ValuesFromComPort!F8026)-(Calculated!$H$2))/1.28)*3.2),"")</f>
        <v/>
      </c>
      <c r="I7987" t="str">
        <f>IF((ValuesFromComPort!K8026)&lt;&gt;"",((((ValuesFromComPort!K8026)-(Calculated!$I$2))/1.28)*3.2),"")</f>
        <v/>
      </c>
      <c r="K7987" t="str">
        <f>IF((ValuesFromComPort!H8026)&lt;&gt;"",((((ValuesFromComPort!H8026)-$K$2)*0.015625)/0.3),"")</f>
        <v/>
      </c>
      <c r="N7987" t="str">
        <f>IF((ValuesFromComPort!I8026)&lt;&gt;"",((((ValuesFromComPort!I8026)-$N$2)*0.125)/0.3),"")</f>
        <v/>
      </c>
    </row>
    <row r="7988" spans="2:14" x14ac:dyDescent="0.25">
      <c r="B7988" t="str">
        <f>IF((ValuesFromComPort!A8027)&lt;&gt;"",(((ValuesFromComPort!A8027)-(Calculated!$B$2))/204.8),"")</f>
        <v/>
      </c>
      <c r="C7988" t="str">
        <f>IF((ValuesFromComPort!P8027)&lt;&gt;"",((((ValuesFromComPort!P8027)-(Calculated!$C$2))/204.8)),"")</f>
        <v/>
      </c>
      <c r="E7988" t="str">
        <f>IF((ValuesFromComPort!D8027)&lt;&gt;"",(((ValuesFromComPort!D8027)-(Calculated!$E$2))/1.28/3200),"")</f>
        <v/>
      </c>
      <c r="F7988" t="str">
        <f>IF((ValuesFromComPort!M8027)&lt;&gt;"",(((ValuesFromComPort!M8027)-(Calculated!$F$2))/1.28/3200),"")</f>
        <v/>
      </c>
      <c r="H7988" t="str">
        <f>IF((ValuesFromComPort!F8027)&lt;&gt;"",((((ValuesFromComPort!F8027)-(Calculated!$H$2))/1.28)*3.2),"")</f>
        <v/>
      </c>
      <c r="I7988" t="str">
        <f>IF((ValuesFromComPort!K8027)&lt;&gt;"",((((ValuesFromComPort!K8027)-(Calculated!$I$2))/1.28)*3.2),"")</f>
        <v/>
      </c>
      <c r="K7988" t="str">
        <f>IF((ValuesFromComPort!H8027)&lt;&gt;"",((((ValuesFromComPort!H8027)-$K$2)*0.015625)/0.3),"")</f>
        <v/>
      </c>
      <c r="N7988" t="str">
        <f>IF((ValuesFromComPort!I8027)&lt;&gt;"",((((ValuesFromComPort!I8027)-$N$2)*0.125)/0.3),"")</f>
        <v/>
      </c>
    </row>
    <row r="7989" spans="2:14" x14ac:dyDescent="0.25">
      <c r="B7989" t="str">
        <f>IF((ValuesFromComPort!A8028)&lt;&gt;"",(((ValuesFromComPort!A8028)-(Calculated!$B$2))/204.8),"")</f>
        <v/>
      </c>
      <c r="C7989" t="str">
        <f>IF((ValuesFromComPort!P8028)&lt;&gt;"",((((ValuesFromComPort!P8028)-(Calculated!$C$2))/204.8)),"")</f>
        <v/>
      </c>
      <c r="E7989" t="str">
        <f>IF((ValuesFromComPort!D8028)&lt;&gt;"",(((ValuesFromComPort!D8028)-(Calculated!$E$2))/1.28/3200),"")</f>
        <v/>
      </c>
      <c r="F7989" t="str">
        <f>IF((ValuesFromComPort!M8028)&lt;&gt;"",(((ValuesFromComPort!M8028)-(Calculated!$F$2))/1.28/3200),"")</f>
        <v/>
      </c>
      <c r="H7989" t="str">
        <f>IF((ValuesFromComPort!F8028)&lt;&gt;"",((((ValuesFromComPort!F8028)-(Calculated!$H$2))/1.28)*3.2),"")</f>
        <v/>
      </c>
      <c r="I7989" t="str">
        <f>IF((ValuesFromComPort!K8028)&lt;&gt;"",((((ValuesFromComPort!K8028)-(Calculated!$I$2))/1.28)*3.2),"")</f>
        <v/>
      </c>
      <c r="K7989" t="str">
        <f>IF((ValuesFromComPort!H8028)&lt;&gt;"",((((ValuesFromComPort!H8028)-$K$2)*0.015625)/0.3),"")</f>
        <v/>
      </c>
      <c r="N7989" t="str">
        <f>IF((ValuesFromComPort!I8028)&lt;&gt;"",((((ValuesFromComPort!I8028)-$N$2)*0.125)/0.3),"")</f>
        <v/>
      </c>
    </row>
    <row r="7990" spans="2:14" x14ac:dyDescent="0.25">
      <c r="B7990" t="str">
        <f>IF((ValuesFromComPort!A8029)&lt;&gt;"",(((ValuesFromComPort!A8029)-(Calculated!$B$2))/204.8),"")</f>
        <v/>
      </c>
      <c r="C7990" t="str">
        <f>IF((ValuesFromComPort!P8029)&lt;&gt;"",((((ValuesFromComPort!P8029)-(Calculated!$C$2))/204.8)),"")</f>
        <v/>
      </c>
      <c r="E7990" t="str">
        <f>IF((ValuesFromComPort!D8029)&lt;&gt;"",(((ValuesFromComPort!D8029)-(Calculated!$E$2))/1.28/3200),"")</f>
        <v/>
      </c>
      <c r="F7990" t="str">
        <f>IF((ValuesFromComPort!M8029)&lt;&gt;"",(((ValuesFromComPort!M8029)-(Calculated!$F$2))/1.28/3200),"")</f>
        <v/>
      </c>
      <c r="H7990" t="str">
        <f>IF((ValuesFromComPort!F8029)&lt;&gt;"",((((ValuesFromComPort!F8029)-(Calculated!$H$2))/1.28)*3.2),"")</f>
        <v/>
      </c>
      <c r="I7990" t="str">
        <f>IF((ValuesFromComPort!K8029)&lt;&gt;"",((((ValuesFromComPort!K8029)-(Calculated!$I$2))/1.28)*3.2),"")</f>
        <v/>
      </c>
      <c r="K7990" t="str">
        <f>IF((ValuesFromComPort!H8029)&lt;&gt;"",((((ValuesFromComPort!H8029)-$K$2)*0.015625)/0.3),"")</f>
        <v/>
      </c>
      <c r="N7990" t="str">
        <f>IF((ValuesFromComPort!I8029)&lt;&gt;"",((((ValuesFromComPort!I8029)-$N$2)*0.125)/0.3),"")</f>
        <v/>
      </c>
    </row>
    <row r="7991" spans="2:14" x14ac:dyDescent="0.25">
      <c r="B7991" t="str">
        <f>IF((ValuesFromComPort!A8030)&lt;&gt;"",(((ValuesFromComPort!A8030)-(Calculated!$B$2))/204.8),"")</f>
        <v/>
      </c>
      <c r="C7991" t="str">
        <f>IF((ValuesFromComPort!P8030)&lt;&gt;"",((((ValuesFromComPort!P8030)-(Calculated!$C$2))/204.8)),"")</f>
        <v/>
      </c>
      <c r="E7991" t="str">
        <f>IF((ValuesFromComPort!D8030)&lt;&gt;"",(((ValuesFromComPort!D8030)-(Calculated!$E$2))/1.28/3200),"")</f>
        <v/>
      </c>
      <c r="F7991" t="str">
        <f>IF((ValuesFromComPort!M8030)&lt;&gt;"",(((ValuesFromComPort!M8030)-(Calculated!$F$2))/1.28/3200),"")</f>
        <v/>
      </c>
      <c r="H7991" t="str">
        <f>IF((ValuesFromComPort!F8030)&lt;&gt;"",((((ValuesFromComPort!F8030)-(Calculated!$H$2))/1.28)*3.2),"")</f>
        <v/>
      </c>
      <c r="I7991" t="str">
        <f>IF((ValuesFromComPort!K8030)&lt;&gt;"",((((ValuesFromComPort!K8030)-(Calculated!$I$2))/1.28)*3.2),"")</f>
        <v/>
      </c>
      <c r="K7991" t="str">
        <f>IF((ValuesFromComPort!H8030)&lt;&gt;"",((((ValuesFromComPort!H8030)-$K$2)*0.015625)/0.3),"")</f>
        <v/>
      </c>
      <c r="N7991" t="str">
        <f>IF((ValuesFromComPort!I8030)&lt;&gt;"",((((ValuesFromComPort!I8030)-$N$2)*0.125)/0.3),"")</f>
        <v/>
      </c>
    </row>
    <row r="7992" spans="2:14" x14ac:dyDescent="0.25">
      <c r="B7992" t="str">
        <f>IF((ValuesFromComPort!A8031)&lt;&gt;"",(((ValuesFromComPort!A8031)-(Calculated!$B$2))/204.8),"")</f>
        <v/>
      </c>
      <c r="C7992" t="str">
        <f>IF((ValuesFromComPort!P8031)&lt;&gt;"",((((ValuesFromComPort!P8031)-(Calculated!$C$2))/204.8)),"")</f>
        <v/>
      </c>
      <c r="E7992" t="str">
        <f>IF((ValuesFromComPort!D8031)&lt;&gt;"",(((ValuesFromComPort!D8031)-(Calculated!$E$2))/1.28/3200),"")</f>
        <v/>
      </c>
      <c r="F7992" t="str">
        <f>IF((ValuesFromComPort!M8031)&lt;&gt;"",(((ValuesFromComPort!M8031)-(Calculated!$F$2))/1.28/3200),"")</f>
        <v/>
      </c>
      <c r="H7992" t="str">
        <f>IF((ValuesFromComPort!F8031)&lt;&gt;"",((((ValuesFromComPort!F8031)-(Calculated!$H$2))/1.28)*3.2),"")</f>
        <v/>
      </c>
      <c r="I7992" t="str">
        <f>IF((ValuesFromComPort!K8031)&lt;&gt;"",((((ValuesFromComPort!K8031)-(Calculated!$I$2))/1.28)*3.2),"")</f>
        <v/>
      </c>
      <c r="K7992" t="str">
        <f>IF((ValuesFromComPort!H8031)&lt;&gt;"",((((ValuesFromComPort!H8031)-$K$2)*0.015625)/0.3),"")</f>
        <v/>
      </c>
      <c r="N7992" t="str">
        <f>IF((ValuesFromComPort!I8031)&lt;&gt;"",((((ValuesFromComPort!I8031)-$N$2)*0.125)/0.3),"")</f>
        <v/>
      </c>
    </row>
    <row r="7993" spans="2:14" x14ac:dyDescent="0.25">
      <c r="B7993" t="str">
        <f>IF((ValuesFromComPort!A8032)&lt;&gt;"",(((ValuesFromComPort!A8032)-(Calculated!$B$2))/204.8),"")</f>
        <v/>
      </c>
      <c r="C7993" t="str">
        <f>IF((ValuesFromComPort!P8032)&lt;&gt;"",((((ValuesFromComPort!P8032)-(Calculated!$C$2))/204.8)),"")</f>
        <v/>
      </c>
      <c r="E7993" t="str">
        <f>IF((ValuesFromComPort!D8032)&lt;&gt;"",(((ValuesFromComPort!D8032)-(Calculated!$E$2))/1.28/3200),"")</f>
        <v/>
      </c>
      <c r="F7993" t="str">
        <f>IF((ValuesFromComPort!M8032)&lt;&gt;"",(((ValuesFromComPort!M8032)-(Calculated!$F$2))/1.28/3200),"")</f>
        <v/>
      </c>
      <c r="H7993" t="str">
        <f>IF((ValuesFromComPort!F8032)&lt;&gt;"",((((ValuesFromComPort!F8032)-(Calculated!$H$2))/1.28)*3.2),"")</f>
        <v/>
      </c>
      <c r="I7993" t="str">
        <f>IF((ValuesFromComPort!K8032)&lt;&gt;"",((((ValuesFromComPort!K8032)-(Calculated!$I$2))/1.28)*3.2),"")</f>
        <v/>
      </c>
      <c r="K7993" t="str">
        <f>IF((ValuesFromComPort!H8032)&lt;&gt;"",((((ValuesFromComPort!H8032)-$K$2)*0.015625)/0.3),"")</f>
        <v/>
      </c>
      <c r="N7993" t="str">
        <f>IF((ValuesFromComPort!I8032)&lt;&gt;"",((((ValuesFromComPort!I8032)-$N$2)*0.125)/0.3),"")</f>
        <v/>
      </c>
    </row>
    <row r="7994" spans="2:14" x14ac:dyDescent="0.25">
      <c r="B7994" t="str">
        <f>IF((ValuesFromComPort!A8033)&lt;&gt;"",(((ValuesFromComPort!A8033)-(Calculated!$B$2))/204.8),"")</f>
        <v/>
      </c>
      <c r="C7994" t="str">
        <f>IF((ValuesFromComPort!P8033)&lt;&gt;"",((((ValuesFromComPort!P8033)-(Calculated!$C$2))/204.8)),"")</f>
        <v/>
      </c>
      <c r="E7994" t="str">
        <f>IF((ValuesFromComPort!D8033)&lt;&gt;"",(((ValuesFromComPort!D8033)-(Calculated!$E$2))/1.28/3200),"")</f>
        <v/>
      </c>
      <c r="F7994" t="str">
        <f>IF((ValuesFromComPort!M8033)&lt;&gt;"",(((ValuesFromComPort!M8033)-(Calculated!$F$2))/1.28/3200),"")</f>
        <v/>
      </c>
      <c r="H7994" t="str">
        <f>IF((ValuesFromComPort!F8033)&lt;&gt;"",((((ValuesFromComPort!F8033)-(Calculated!$H$2))/1.28)*3.2),"")</f>
        <v/>
      </c>
      <c r="I7994" t="str">
        <f>IF((ValuesFromComPort!K8033)&lt;&gt;"",((((ValuesFromComPort!K8033)-(Calculated!$I$2))/1.28)*3.2),"")</f>
        <v/>
      </c>
      <c r="K7994" t="str">
        <f>IF((ValuesFromComPort!H8033)&lt;&gt;"",((((ValuesFromComPort!H8033)-$K$2)*0.015625)/0.3),"")</f>
        <v/>
      </c>
      <c r="N7994" t="str">
        <f>IF((ValuesFromComPort!I8033)&lt;&gt;"",((((ValuesFromComPort!I8033)-$N$2)*0.125)/0.3),"")</f>
        <v/>
      </c>
    </row>
    <row r="7995" spans="2:14" x14ac:dyDescent="0.25">
      <c r="B7995" t="str">
        <f>IF((ValuesFromComPort!A8034)&lt;&gt;"",(((ValuesFromComPort!A8034)-(Calculated!$B$2))/204.8),"")</f>
        <v/>
      </c>
      <c r="C7995" t="str">
        <f>IF((ValuesFromComPort!P8034)&lt;&gt;"",((((ValuesFromComPort!P8034)-(Calculated!$C$2))/204.8)),"")</f>
        <v/>
      </c>
      <c r="E7995" t="str">
        <f>IF((ValuesFromComPort!D8034)&lt;&gt;"",(((ValuesFromComPort!D8034)-(Calculated!$E$2))/1.28/3200),"")</f>
        <v/>
      </c>
      <c r="F7995" t="str">
        <f>IF((ValuesFromComPort!M8034)&lt;&gt;"",(((ValuesFromComPort!M8034)-(Calculated!$F$2))/1.28/3200),"")</f>
        <v/>
      </c>
      <c r="H7995" t="str">
        <f>IF((ValuesFromComPort!F8034)&lt;&gt;"",((((ValuesFromComPort!F8034)-(Calculated!$H$2))/1.28)*3.2),"")</f>
        <v/>
      </c>
      <c r="I7995" t="str">
        <f>IF((ValuesFromComPort!K8034)&lt;&gt;"",((((ValuesFromComPort!K8034)-(Calculated!$I$2))/1.28)*3.2),"")</f>
        <v/>
      </c>
      <c r="K7995" t="str">
        <f>IF((ValuesFromComPort!H8034)&lt;&gt;"",((((ValuesFromComPort!H8034)-$K$2)*0.015625)/0.3),"")</f>
        <v/>
      </c>
      <c r="N7995" t="str">
        <f>IF((ValuesFromComPort!I8034)&lt;&gt;"",((((ValuesFromComPort!I8034)-$N$2)*0.125)/0.3),"")</f>
        <v/>
      </c>
    </row>
    <row r="7996" spans="2:14" x14ac:dyDescent="0.25">
      <c r="B7996" t="str">
        <f>IF((ValuesFromComPort!A8035)&lt;&gt;"",(((ValuesFromComPort!A8035)-(Calculated!$B$2))/204.8),"")</f>
        <v/>
      </c>
      <c r="C7996" t="str">
        <f>IF((ValuesFromComPort!P8035)&lt;&gt;"",((((ValuesFromComPort!P8035)-(Calculated!$C$2))/204.8)),"")</f>
        <v/>
      </c>
      <c r="E7996" t="str">
        <f>IF((ValuesFromComPort!D8035)&lt;&gt;"",(((ValuesFromComPort!D8035)-(Calculated!$E$2))/1.28/3200),"")</f>
        <v/>
      </c>
      <c r="F7996" t="str">
        <f>IF((ValuesFromComPort!M8035)&lt;&gt;"",(((ValuesFromComPort!M8035)-(Calculated!$F$2))/1.28/3200),"")</f>
        <v/>
      </c>
      <c r="H7996" t="str">
        <f>IF((ValuesFromComPort!F8035)&lt;&gt;"",((((ValuesFromComPort!F8035)-(Calculated!$H$2))/1.28)*3.2),"")</f>
        <v/>
      </c>
      <c r="I7996" t="str">
        <f>IF((ValuesFromComPort!K8035)&lt;&gt;"",((((ValuesFromComPort!K8035)-(Calculated!$I$2))/1.28)*3.2),"")</f>
        <v/>
      </c>
      <c r="K7996" t="str">
        <f>IF((ValuesFromComPort!H8035)&lt;&gt;"",((((ValuesFromComPort!H8035)-$K$2)*0.015625)/0.3),"")</f>
        <v/>
      </c>
      <c r="N7996" t="str">
        <f>IF((ValuesFromComPort!I8035)&lt;&gt;"",((((ValuesFromComPort!I8035)-$N$2)*0.125)/0.3),"")</f>
        <v/>
      </c>
    </row>
    <row r="7997" spans="2:14" x14ac:dyDescent="0.25">
      <c r="B7997" t="str">
        <f>IF((ValuesFromComPort!A8036)&lt;&gt;"",(((ValuesFromComPort!A8036)-(Calculated!$B$2))/204.8),"")</f>
        <v/>
      </c>
      <c r="C7997" t="str">
        <f>IF((ValuesFromComPort!P8036)&lt;&gt;"",((((ValuesFromComPort!P8036)-(Calculated!$C$2))/204.8)),"")</f>
        <v/>
      </c>
      <c r="E7997" t="str">
        <f>IF((ValuesFromComPort!D8036)&lt;&gt;"",(((ValuesFromComPort!D8036)-(Calculated!$E$2))/1.28/3200),"")</f>
        <v/>
      </c>
      <c r="F7997" t="str">
        <f>IF((ValuesFromComPort!M8036)&lt;&gt;"",(((ValuesFromComPort!M8036)-(Calculated!$F$2))/1.28/3200),"")</f>
        <v/>
      </c>
      <c r="H7997" t="str">
        <f>IF((ValuesFromComPort!F8036)&lt;&gt;"",((((ValuesFromComPort!F8036)-(Calculated!$H$2))/1.28)*3.2),"")</f>
        <v/>
      </c>
      <c r="I7997" t="str">
        <f>IF((ValuesFromComPort!K8036)&lt;&gt;"",((((ValuesFromComPort!K8036)-(Calculated!$I$2))/1.28)*3.2),"")</f>
        <v/>
      </c>
      <c r="K7997" t="str">
        <f>IF((ValuesFromComPort!H8036)&lt;&gt;"",((((ValuesFromComPort!H8036)-$K$2)*0.015625)/0.3),"")</f>
        <v/>
      </c>
      <c r="N7997" t="str">
        <f>IF((ValuesFromComPort!I8036)&lt;&gt;"",((((ValuesFromComPort!I8036)-$N$2)*0.125)/0.3),"")</f>
        <v/>
      </c>
    </row>
    <row r="7998" spans="2:14" x14ac:dyDescent="0.25">
      <c r="B7998" t="str">
        <f>IF((ValuesFromComPort!A8037)&lt;&gt;"",(((ValuesFromComPort!A8037)-(Calculated!$B$2))/204.8),"")</f>
        <v/>
      </c>
      <c r="C7998" t="str">
        <f>IF((ValuesFromComPort!P8037)&lt;&gt;"",((((ValuesFromComPort!P8037)-(Calculated!$C$2))/204.8)),"")</f>
        <v/>
      </c>
      <c r="E7998" t="str">
        <f>IF((ValuesFromComPort!D8037)&lt;&gt;"",(((ValuesFromComPort!D8037)-(Calculated!$E$2))/1.28/3200),"")</f>
        <v/>
      </c>
      <c r="F7998" t="str">
        <f>IF((ValuesFromComPort!M8037)&lt;&gt;"",(((ValuesFromComPort!M8037)-(Calculated!$F$2))/1.28/3200),"")</f>
        <v/>
      </c>
      <c r="H7998" t="str">
        <f>IF((ValuesFromComPort!F8037)&lt;&gt;"",((((ValuesFromComPort!F8037)-(Calculated!$H$2))/1.28)*3.2),"")</f>
        <v/>
      </c>
      <c r="I7998" t="str">
        <f>IF((ValuesFromComPort!K8037)&lt;&gt;"",((((ValuesFromComPort!K8037)-(Calculated!$I$2))/1.28)*3.2),"")</f>
        <v/>
      </c>
      <c r="K7998" t="str">
        <f>IF((ValuesFromComPort!H8037)&lt;&gt;"",((((ValuesFromComPort!H8037)-$K$2)*0.015625)/0.3),"")</f>
        <v/>
      </c>
      <c r="N7998" t="str">
        <f>IF((ValuesFromComPort!I8037)&lt;&gt;"",((((ValuesFromComPort!I8037)-$N$2)*0.125)/0.3),"")</f>
        <v/>
      </c>
    </row>
    <row r="7999" spans="2:14" x14ac:dyDescent="0.25">
      <c r="B7999" t="str">
        <f>IF((ValuesFromComPort!A8038)&lt;&gt;"",(((ValuesFromComPort!A8038)-(Calculated!$B$2))/204.8),"")</f>
        <v/>
      </c>
      <c r="C7999" t="str">
        <f>IF((ValuesFromComPort!P8038)&lt;&gt;"",((((ValuesFromComPort!P8038)-(Calculated!$C$2))/204.8)),"")</f>
        <v/>
      </c>
      <c r="E7999" t="str">
        <f>IF((ValuesFromComPort!D8038)&lt;&gt;"",(((ValuesFromComPort!D8038)-(Calculated!$E$2))/1.28/3200),"")</f>
        <v/>
      </c>
      <c r="F7999" t="str">
        <f>IF((ValuesFromComPort!M8038)&lt;&gt;"",(((ValuesFromComPort!M8038)-(Calculated!$F$2))/1.28/3200),"")</f>
        <v/>
      </c>
      <c r="H7999" t="str">
        <f>IF((ValuesFromComPort!F8038)&lt;&gt;"",((((ValuesFromComPort!F8038)-(Calculated!$H$2))/1.28)*3.2),"")</f>
        <v/>
      </c>
      <c r="I7999" t="str">
        <f>IF((ValuesFromComPort!K8038)&lt;&gt;"",((((ValuesFromComPort!K8038)-(Calculated!$I$2))/1.28)*3.2),"")</f>
        <v/>
      </c>
      <c r="K7999" t="str">
        <f>IF((ValuesFromComPort!H8038)&lt;&gt;"",((((ValuesFromComPort!H8038)-$K$2)*0.015625)/0.3),"")</f>
        <v/>
      </c>
      <c r="N7999" t="str">
        <f>IF((ValuesFromComPort!I8038)&lt;&gt;"",((((ValuesFromComPort!I8038)-$N$2)*0.125)/0.3),"")</f>
        <v/>
      </c>
    </row>
    <row r="8000" spans="2:14" x14ac:dyDescent="0.25">
      <c r="B8000" t="str">
        <f>IF((ValuesFromComPort!A8039)&lt;&gt;"",(((ValuesFromComPort!A8039)-(Calculated!$B$2))/204.8),"")</f>
        <v/>
      </c>
      <c r="C8000" t="str">
        <f>IF((ValuesFromComPort!P8039)&lt;&gt;"",((((ValuesFromComPort!P8039)-(Calculated!$C$2))/204.8)),"")</f>
        <v/>
      </c>
      <c r="E8000" t="str">
        <f>IF((ValuesFromComPort!D8039)&lt;&gt;"",(((ValuesFromComPort!D8039)-(Calculated!$E$2))/1.28/3200),"")</f>
        <v/>
      </c>
      <c r="F8000" t="str">
        <f>IF((ValuesFromComPort!M8039)&lt;&gt;"",(((ValuesFromComPort!M8039)-(Calculated!$F$2))/1.28/3200),"")</f>
        <v/>
      </c>
      <c r="H8000" t="str">
        <f>IF((ValuesFromComPort!F8039)&lt;&gt;"",((((ValuesFromComPort!F8039)-(Calculated!$H$2))/1.28)*3.2),"")</f>
        <v/>
      </c>
      <c r="I8000" t="str">
        <f>IF((ValuesFromComPort!K8039)&lt;&gt;"",((((ValuesFromComPort!K8039)-(Calculated!$I$2))/1.28)*3.2),"")</f>
        <v/>
      </c>
      <c r="K8000" t="str">
        <f>IF((ValuesFromComPort!H8039)&lt;&gt;"",((((ValuesFromComPort!H8039)-$K$2)*0.015625)/0.3),"")</f>
        <v/>
      </c>
      <c r="N8000" t="str">
        <f>IF((ValuesFromComPort!I8039)&lt;&gt;"",((((ValuesFromComPort!I8039)-$N$2)*0.125)/0.3),"")</f>
        <v/>
      </c>
    </row>
    <row r="8001" spans="2:14" x14ac:dyDescent="0.25">
      <c r="B8001" t="str">
        <f>IF((ValuesFromComPort!A8040)&lt;&gt;"",(((ValuesFromComPort!A8040)-(Calculated!$B$2))/204.8),"")</f>
        <v/>
      </c>
      <c r="C8001" t="str">
        <f>IF((ValuesFromComPort!P8040)&lt;&gt;"",((((ValuesFromComPort!P8040)-(Calculated!$C$2))/204.8)),"")</f>
        <v/>
      </c>
      <c r="E8001" t="str">
        <f>IF((ValuesFromComPort!D8040)&lt;&gt;"",(((ValuesFromComPort!D8040)-(Calculated!$E$2))/1.28/3200),"")</f>
        <v/>
      </c>
      <c r="F8001" t="str">
        <f>IF((ValuesFromComPort!M8040)&lt;&gt;"",(((ValuesFromComPort!M8040)-(Calculated!$F$2))/1.28/3200),"")</f>
        <v/>
      </c>
      <c r="H8001" t="str">
        <f>IF((ValuesFromComPort!F8040)&lt;&gt;"",((((ValuesFromComPort!F8040)-(Calculated!$H$2))/1.28)*3.2),"")</f>
        <v/>
      </c>
      <c r="I8001" t="str">
        <f>IF((ValuesFromComPort!K8040)&lt;&gt;"",((((ValuesFromComPort!K8040)-(Calculated!$I$2))/1.28)*3.2),"")</f>
        <v/>
      </c>
      <c r="K8001" t="str">
        <f>IF((ValuesFromComPort!H8040)&lt;&gt;"",((((ValuesFromComPort!H8040)-$K$2)*0.015625)/0.3),"")</f>
        <v/>
      </c>
      <c r="N8001" t="str">
        <f>IF((ValuesFromComPort!I8040)&lt;&gt;"",((((ValuesFromComPort!I8040)-$N$2)*0.125)/0.3),"")</f>
        <v/>
      </c>
    </row>
    <row r="8002" spans="2:14" x14ac:dyDescent="0.25">
      <c r="B8002" t="str">
        <f>IF((ValuesFromComPort!A8041)&lt;&gt;"",(((ValuesFromComPort!A8041)-(Calculated!$B$2))/204.8),"")</f>
        <v/>
      </c>
      <c r="C8002" t="str">
        <f>IF((ValuesFromComPort!P8041)&lt;&gt;"",((((ValuesFromComPort!P8041)-(Calculated!$C$2))/204.8)),"")</f>
        <v/>
      </c>
      <c r="E8002" t="str">
        <f>IF((ValuesFromComPort!D8041)&lt;&gt;"",(((ValuesFromComPort!D8041)-(Calculated!$E$2))/1.28/3200),"")</f>
        <v/>
      </c>
      <c r="F8002" t="str">
        <f>IF((ValuesFromComPort!M8041)&lt;&gt;"",(((ValuesFromComPort!M8041)-(Calculated!$F$2))/1.28/3200),"")</f>
        <v/>
      </c>
      <c r="H8002" t="str">
        <f>IF((ValuesFromComPort!F8041)&lt;&gt;"",((((ValuesFromComPort!F8041)-(Calculated!$H$2))/1.28)*3.2),"")</f>
        <v/>
      </c>
      <c r="I8002" t="str">
        <f>IF((ValuesFromComPort!K8041)&lt;&gt;"",((((ValuesFromComPort!K8041)-(Calculated!$I$2))/1.28)*3.2),"")</f>
        <v/>
      </c>
      <c r="K8002" t="str">
        <f>IF((ValuesFromComPort!H8041)&lt;&gt;"",((((ValuesFromComPort!H8041)-$K$2)*0.015625)/0.3),"")</f>
        <v/>
      </c>
      <c r="N8002" t="str">
        <f>IF((ValuesFromComPort!I8041)&lt;&gt;"",((((ValuesFromComPort!I8041)-$N$2)*0.125)/0.3),"")</f>
        <v/>
      </c>
    </row>
    <row r="8003" spans="2:14" x14ac:dyDescent="0.25">
      <c r="B8003" t="str">
        <f>IF((ValuesFromComPort!A8042)&lt;&gt;"",(((ValuesFromComPort!A8042)-(Calculated!$B$2))/204.8),"")</f>
        <v/>
      </c>
      <c r="C8003" t="str">
        <f>IF((ValuesFromComPort!P8042)&lt;&gt;"",((((ValuesFromComPort!P8042)-(Calculated!$C$2))/204.8)),"")</f>
        <v/>
      </c>
      <c r="E8003" t="str">
        <f>IF((ValuesFromComPort!D8042)&lt;&gt;"",(((ValuesFromComPort!D8042)-(Calculated!$E$2))/1.28/3200),"")</f>
        <v/>
      </c>
      <c r="F8003" t="str">
        <f>IF((ValuesFromComPort!M8042)&lt;&gt;"",(((ValuesFromComPort!M8042)-(Calculated!$F$2))/1.28/3200),"")</f>
        <v/>
      </c>
      <c r="H8003" t="str">
        <f>IF((ValuesFromComPort!F8042)&lt;&gt;"",((((ValuesFromComPort!F8042)-(Calculated!$H$2))/1.28)*3.2),"")</f>
        <v/>
      </c>
      <c r="I8003" t="str">
        <f>IF((ValuesFromComPort!K8042)&lt;&gt;"",((((ValuesFromComPort!K8042)-(Calculated!$I$2))/1.28)*3.2),"")</f>
        <v/>
      </c>
      <c r="K8003" t="str">
        <f>IF((ValuesFromComPort!H8042)&lt;&gt;"",((((ValuesFromComPort!H8042)-$K$2)*0.015625)/0.3),"")</f>
        <v/>
      </c>
      <c r="N8003" t="str">
        <f>IF((ValuesFromComPort!I8042)&lt;&gt;"",((((ValuesFromComPort!I8042)-$N$2)*0.125)/0.3),"")</f>
        <v/>
      </c>
    </row>
    <row r="8004" spans="2:14" x14ac:dyDescent="0.25">
      <c r="B8004" t="str">
        <f>IF((ValuesFromComPort!A8043)&lt;&gt;"",(((ValuesFromComPort!A8043)-(Calculated!$B$2))/204.8),"")</f>
        <v/>
      </c>
      <c r="C8004" t="str">
        <f>IF((ValuesFromComPort!P8043)&lt;&gt;"",((((ValuesFromComPort!P8043)-(Calculated!$C$2))/204.8)),"")</f>
        <v/>
      </c>
      <c r="E8004" t="str">
        <f>IF((ValuesFromComPort!D8043)&lt;&gt;"",(((ValuesFromComPort!D8043)-(Calculated!$E$2))/1.28/3200),"")</f>
        <v/>
      </c>
      <c r="F8004" t="str">
        <f>IF((ValuesFromComPort!M8043)&lt;&gt;"",(((ValuesFromComPort!M8043)-(Calculated!$F$2))/1.28/3200),"")</f>
        <v/>
      </c>
      <c r="H8004" t="str">
        <f>IF((ValuesFromComPort!F8043)&lt;&gt;"",((((ValuesFromComPort!F8043)-(Calculated!$H$2))/1.28)*3.2),"")</f>
        <v/>
      </c>
      <c r="I8004" t="str">
        <f>IF((ValuesFromComPort!K8043)&lt;&gt;"",((((ValuesFromComPort!K8043)-(Calculated!$I$2))/1.28)*3.2),"")</f>
        <v/>
      </c>
      <c r="K8004" t="str">
        <f>IF((ValuesFromComPort!H8043)&lt;&gt;"",((((ValuesFromComPort!H8043)-$K$2)*0.015625)/0.3),"")</f>
        <v/>
      </c>
      <c r="N8004" t="str">
        <f>IF((ValuesFromComPort!I8043)&lt;&gt;"",((((ValuesFromComPort!I8043)-$N$2)*0.125)/0.3),"")</f>
        <v/>
      </c>
    </row>
    <row r="8005" spans="2:14" x14ac:dyDescent="0.25">
      <c r="B8005" t="str">
        <f>IF((ValuesFromComPort!A8044)&lt;&gt;"",(((ValuesFromComPort!A8044)-(Calculated!$B$2))/204.8),"")</f>
        <v/>
      </c>
      <c r="C8005" t="str">
        <f>IF((ValuesFromComPort!P8044)&lt;&gt;"",((((ValuesFromComPort!P8044)-(Calculated!$C$2))/204.8)),"")</f>
        <v/>
      </c>
      <c r="E8005" t="str">
        <f>IF((ValuesFromComPort!D8044)&lt;&gt;"",(((ValuesFromComPort!D8044)-(Calculated!$E$2))/1.28/3200),"")</f>
        <v/>
      </c>
      <c r="F8005" t="str">
        <f>IF((ValuesFromComPort!M8044)&lt;&gt;"",(((ValuesFromComPort!M8044)-(Calculated!$F$2))/1.28/3200),"")</f>
        <v/>
      </c>
      <c r="H8005" t="str">
        <f>IF((ValuesFromComPort!F8044)&lt;&gt;"",((((ValuesFromComPort!F8044)-(Calculated!$H$2))/1.28)*3.2),"")</f>
        <v/>
      </c>
      <c r="I8005" t="str">
        <f>IF((ValuesFromComPort!K8044)&lt;&gt;"",((((ValuesFromComPort!K8044)-(Calculated!$I$2))/1.28)*3.2),"")</f>
        <v/>
      </c>
      <c r="K8005" t="str">
        <f>IF((ValuesFromComPort!H8044)&lt;&gt;"",((((ValuesFromComPort!H8044)-$K$2)*0.015625)/0.3),"")</f>
        <v/>
      </c>
      <c r="N8005" t="str">
        <f>IF((ValuesFromComPort!I8044)&lt;&gt;"",((((ValuesFromComPort!I8044)-$N$2)*0.125)/0.3),"")</f>
        <v/>
      </c>
    </row>
    <row r="8006" spans="2:14" x14ac:dyDescent="0.25">
      <c r="B8006" t="str">
        <f>IF((ValuesFromComPort!A8045)&lt;&gt;"",(((ValuesFromComPort!A8045)-(Calculated!$B$2))/204.8),"")</f>
        <v/>
      </c>
      <c r="C8006" t="str">
        <f>IF((ValuesFromComPort!P8045)&lt;&gt;"",((((ValuesFromComPort!P8045)-(Calculated!$C$2))/204.8)),"")</f>
        <v/>
      </c>
      <c r="E8006" t="str">
        <f>IF((ValuesFromComPort!D8045)&lt;&gt;"",(((ValuesFromComPort!D8045)-(Calculated!$E$2))/1.28/3200),"")</f>
        <v/>
      </c>
      <c r="F8006" t="str">
        <f>IF((ValuesFromComPort!M8045)&lt;&gt;"",(((ValuesFromComPort!M8045)-(Calculated!$F$2))/1.28/3200),"")</f>
        <v/>
      </c>
      <c r="H8006" t="str">
        <f>IF((ValuesFromComPort!F8045)&lt;&gt;"",((((ValuesFromComPort!F8045)-(Calculated!$H$2))/1.28)*3.2),"")</f>
        <v/>
      </c>
      <c r="I8006" t="str">
        <f>IF((ValuesFromComPort!K8045)&lt;&gt;"",((((ValuesFromComPort!K8045)-(Calculated!$I$2))/1.28)*3.2),"")</f>
        <v/>
      </c>
      <c r="K8006" t="str">
        <f>IF((ValuesFromComPort!H8045)&lt;&gt;"",((((ValuesFromComPort!H8045)-$K$2)*0.015625)/0.3),"")</f>
        <v/>
      </c>
      <c r="N8006" t="str">
        <f>IF((ValuesFromComPort!I8045)&lt;&gt;"",((((ValuesFromComPort!I8045)-$N$2)*0.125)/0.3),"")</f>
        <v/>
      </c>
    </row>
    <row r="8007" spans="2:14" x14ac:dyDescent="0.25">
      <c r="B8007" t="str">
        <f>IF((ValuesFromComPort!A8046)&lt;&gt;"",(((ValuesFromComPort!A8046)-(Calculated!$B$2))/204.8),"")</f>
        <v/>
      </c>
      <c r="C8007" t="str">
        <f>IF((ValuesFromComPort!P8046)&lt;&gt;"",((((ValuesFromComPort!P8046)-(Calculated!$C$2))/204.8)),"")</f>
        <v/>
      </c>
      <c r="E8007" t="str">
        <f>IF((ValuesFromComPort!D8046)&lt;&gt;"",(((ValuesFromComPort!D8046)-(Calculated!$E$2))/1.28/3200),"")</f>
        <v/>
      </c>
      <c r="F8007" t="str">
        <f>IF((ValuesFromComPort!M8046)&lt;&gt;"",(((ValuesFromComPort!M8046)-(Calculated!$F$2))/1.28/3200),"")</f>
        <v/>
      </c>
      <c r="H8007" t="str">
        <f>IF((ValuesFromComPort!F8046)&lt;&gt;"",((((ValuesFromComPort!F8046)-(Calculated!$H$2))/1.28)*3.2),"")</f>
        <v/>
      </c>
      <c r="I8007" t="str">
        <f>IF((ValuesFromComPort!K8046)&lt;&gt;"",((((ValuesFromComPort!K8046)-(Calculated!$I$2))/1.28)*3.2),"")</f>
        <v/>
      </c>
      <c r="K8007" t="str">
        <f>IF((ValuesFromComPort!H8046)&lt;&gt;"",((((ValuesFromComPort!H8046)-$K$2)*0.015625)/0.3),"")</f>
        <v/>
      </c>
      <c r="N8007" t="str">
        <f>IF((ValuesFromComPort!I8046)&lt;&gt;"",((((ValuesFromComPort!I8046)-$N$2)*0.125)/0.3),"")</f>
        <v/>
      </c>
    </row>
    <row r="8008" spans="2:14" x14ac:dyDescent="0.25">
      <c r="B8008" t="str">
        <f>IF((ValuesFromComPort!A8047)&lt;&gt;"",(((ValuesFromComPort!A8047)-(Calculated!$B$2))/204.8),"")</f>
        <v/>
      </c>
      <c r="C8008" t="str">
        <f>IF((ValuesFromComPort!P8047)&lt;&gt;"",((((ValuesFromComPort!P8047)-(Calculated!$C$2))/204.8)),"")</f>
        <v/>
      </c>
      <c r="E8008" t="str">
        <f>IF((ValuesFromComPort!D8047)&lt;&gt;"",(((ValuesFromComPort!D8047)-(Calculated!$E$2))/1.28/3200),"")</f>
        <v/>
      </c>
      <c r="F8008" t="str">
        <f>IF((ValuesFromComPort!M8047)&lt;&gt;"",(((ValuesFromComPort!M8047)-(Calculated!$F$2))/1.28/3200),"")</f>
        <v/>
      </c>
      <c r="H8008" t="str">
        <f>IF((ValuesFromComPort!F8047)&lt;&gt;"",((((ValuesFromComPort!F8047)-(Calculated!$H$2))/1.28)*3.2),"")</f>
        <v/>
      </c>
      <c r="I8008" t="str">
        <f>IF((ValuesFromComPort!K8047)&lt;&gt;"",((((ValuesFromComPort!K8047)-(Calculated!$I$2))/1.28)*3.2),"")</f>
        <v/>
      </c>
      <c r="K8008" t="str">
        <f>IF((ValuesFromComPort!H8047)&lt;&gt;"",((((ValuesFromComPort!H8047)-$K$2)*0.015625)/0.3),"")</f>
        <v/>
      </c>
      <c r="N8008" t="str">
        <f>IF((ValuesFromComPort!I8047)&lt;&gt;"",((((ValuesFromComPort!I8047)-$N$2)*0.125)/0.3),"")</f>
        <v/>
      </c>
    </row>
    <row r="8009" spans="2:14" x14ac:dyDescent="0.25">
      <c r="B8009" t="str">
        <f>IF((ValuesFromComPort!A8048)&lt;&gt;"",(((ValuesFromComPort!A8048)-(Calculated!$B$2))/204.8),"")</f>
        <v/>
      </c>
      <c r="C8009" t="str">
        <f>IF((ValuesFromComPort!P8048)&lt;&gt;"",((((ValuesFromComPort!P8048)-(Calculated!$C$2))/204.8)),"")</f>
        <v/>
      </c>
      <c r="E8009" t="str">
        <f>IF((ValuesFromComPort!D8048)&lt;&gt;"",(((ValuesFromComPort!D8048)-(Calculated!$E$2))/1.28/3200),"")</f>
        <v/>
      </c>
      <c r="F8009" t="str">
        <f>IF((ValuesFromComPort!M8048)&lt;&gt;"",(((ValuesFromComPort!M8048)-(Calculated!$F$2))/1.28/3200),"")</f>
        <v/>
      </c>
      <c r="H8009" t="str">
        <f>IF((ValuesFromComPort!F8048)&lt;&gt;"",((((ValuesFromComPort!F8048)-(Calculated!$H$2))/1.28)*3.2),"")</f>
        <v/>
      </c>
      <c r="I8009" t="str">
        <f>IF((ValuesFromComPort!K8048)&lt;&gt;"",((((ValuesFromComPort!K8048)-(Calculated!$I$2))/1.28)*3.2),"")</f>
        <v/>
      </c>
      <c r="K8009" t="str">
        <f>IF((ValuesFromComPort!H8048)&lt;&gt;"",((((ValuesFromComPort!H8048)-$K$2)*0.015625)/0.3),"")</f>
        <v/>
      </c>
      <c r="N8009" t="str">
        <f>IF((ValuesFromComPort!I8048)&lt;&gt;"",((((ValuesFromComPort!I8048)-$N$2)*0.125)/0.3),"")</f>
        <v/>
      </c>
    </row>
    <row r="8010" spans="2:14" x14ac:dyDescent="0.25">
      <c r="B8010" t="str">
        <f>IF((ValuesFromComPort!A8049)&lt;&gt;"",(((ValuesFromComPort!A8049)-(Calculated!$B$2))/204.8),"")</f>
        <v/>
      </c>
      <c r="C8010" t="str">
        <f>IF((ValuesFromComPort!P8049)&lt;&gt;"",((((ValuesFromComPort!P8049)-(Calculated!$C$2))/204.8)),"")</f>
        <v/>
      </c>
      <c r="E8010" t="str">
        <f>IF((ValuesFromComPort!D8049)&lt;&gt;"",(((ValuesFromComPort!D8049)-(Calculated!$E$2))/1.28/3200),"")</f>
        <v/>
      </c>
      <c r="F8010" t="str">
        <f>IF((ValuesFromComPort!M8049)&lt;&gt;"",(((ValuesFromComPort!M8049)-(Calculated!$F$2))/1.28/3200),"")</f>
        <v/>
      </c>
      <c r="H8010" t="str">
        <f>IF((ValuesFromComPort!F8049)&lt;&gt;"",((((ValuesFromComPort!F8049)-(Calculated!$H$2))/1.28)*3.2),"")</f>
        <v/>
      </c>
      <c r="I8010" t="str">
        <f>IF((ValuesFromComPort!K8049)&lt;&gt;"",((((ValuesFromComPort!K8049)-(Calculated!$I$2))/1.28)*3.2),"")</f>
        <v/>
      </c>
      <c r="K8010" t="str">
        <f>IF((ValuesFromComPort!H8049)&lt;&gt;"",((((ValuesFromComPort!H8049)-$K$2)*0.015625)/0.3),"")</f>
        <v/>
      </c>
      <c r="N8010" t="str">
        <f>IF((ValuesFromComPort!I8049)&lt;&gt;"",((((ValuesFromComPort!I8049)-$N$2)*0.125)/0.3),"")</f>
        <v/>
      </c>
    </row>
    <row r="8011" spans="2:14" x14ac:dyDescent="0.25">
      <c r="B8011" t="str">
        <f>IF((ValuesFromComPort!A8050)&lt;&gt;"",(((ValuesFromComPort!A8050)-(Calculated!$B$2))/204.8),"")</f>
        <v/>
      </c>
      <c r="C8011" t="str">
        <f>IF((ValuesFromComPort!P8050)&lt;&gt;"",((((ValuesFromComPort!P8050)-(Calculated!$C$2))/204.8)),"")</f>
        <v/>
      </c>
      <c r="E8011" t="str">
        <f>IF((ValuesFromComPort!D8050)&lt;&gt;"",(((ValuesFromComPort!D8050)-(Calculated!$E$2))/1.28/3200),"")</f>
        <v/>
      </c>
      <c r="F8011" t="str">
        <f>IF((ValuesFromComPort!M8050)&lt;&gt;"",(((ValuesFromComPort!M8050)-(Calculated!$F$2))/1.28/3200),"")</f>
        <v/>
      </c>
      <c r="H8011" t="str">
        <f>IF((ValuesFromComPort!F8050)&lt;&gt;"",((((ValuesFromComPort!F8050)-(Calculated!$H$2))/1.28)*3.2),"")</f>
        <v/>
      </c>
      <c r="I8011" t="str">
        <f>IF((ValuesFromComPort!K8050)&lt;&gt;"",((((ValuesFromComPort!K8050)-(Calculated!$I$2))/1.28)*3.2),"")</f>
        <v/>
      </c>
      <c r="K8011" t="str">
        <f>IF((ValuesFromComPort!H8050)&lt;&gt;"",((((ValuesFromComPort!H8050)-$K$2)*0.015625)/0.3),"")</f>
        <v/>
      </c>
      <c r="N8011" t="str">
        <f>IF((ValuesFromComPort!I8050)&lt;&gt;"",((((ValuesFromComPort!I8050)-$N$2)*0.125)/0.3),"")</f>
        <v/>
      </c>
    </row>
    <row r="8012" spans="2:14" x14ac:dyDescent="0.25">
      <c r="B8012" t="str">
        <f>IF((ValuesFromComPort!A8051)&lt;&gt;"",(((ValuesFromComPort!A8051)-(Calculated!$B$2))/204.8),"")</f>
        <v/>
      </c>
      <c r="C8012" t="str">
        <f>IF((ValuesFromComPort!P8051)&lt;&gt;"",((((ValuesFromComPort!P8051)-(Calculated!$C$2))/204.8)),"")</f>
        <v/>
      </c>
      <c r="E8012" t="str">
        <f>IF((ValuesFromComPort!D8051)&lt;&gt;"",(((ValuesFromComPort!D8051)-(Calculated!$E$2))/1.28/3200),"")</f>
        <v/>
      </c>
      <c r="F8012" t="str">
        <f>IF((ValuesFromComPort!M8051)&lt;&gt;"",(((ValuesFromComPort!M8051)-(Calculated!$F$2))/1.28/3200),"")</f>
        <v/>
      </c>
      <c r="H8012" t="str">
        <f>IF((ValuesFromComPort!F8051)&lt;&gt;"",((((ValuesFromComPort!F8051)-(Calculated!$H$2))/1.28)*3.2),"")</f>
        <v/>
      </c>
      <c r="I8012" t="str">
        <f>IF((ValuesFromComPort!K8051)&lt;&gt;"",((((ValuesFromComPort!K8051)-(Calculated!$I$2))/1.28)*3.2),"")</f>
        <v/>
      </c>
      <c r="K8012" t="str">
        <f>IF((ValuesFromComPort!H8051)&lt;&gt;"",((((ValuesFromComPort!H8051)-$K$2)*0.015625)/0.3),"")</f>
        <v/>
      </c>
      <c r="N8012" t="str">
        <f>IF((ValuesFromComPort!I8051)&lt;&gt;"",((((ValuesFromComPort!I8051)-$N$2)*0.125)/0.3),"")</f>
        <v/>
      </c>
    </row>
    <row r="8013" spans="2:14" x14ac:dyDescent="0.25">
      <c r="B8013" t="str">
        <f>IF((ValuesFromComPort!A8052)&lt;&gt;"",(((ValuesFromComPort!A8052)-(Calculated!$B$2))/204.8),"")</f>
        <v/>
      </c>
      <c r="C8013" t="str">
        <f>IF((ValuesFromComPort!P8052)&lt;&gt;"",((((ValuesFromComPort!P8052)-(Calculated!$C$2))/204.8)),"")</f>
        <v/>
      </c>
      <c r="E8013" t="str">
        <f>IF((ValuesFromComPort!D8052)&lt;&gt;"",(((ValuesFromComPort!D8052)-(Calculated!$E$2))/1.28/3200),"")</f>
        <v/>
      </c>
      <c r="F8013" t="str">
        <f>IF((ValuesFromComPort!M8052)&lt;&gt;"",(((ValuesFromComPort!M8052)-(Calculated!$F$2))/1.28/3200),"")</f>
        <v/>
      </c>
      <c r="H8013" t="str">
        <f>IF((ValuesFromComPort!F8052)&lt;&gt;"",((((ValuesFromComPort!F8052)-(Calculated!$H$2))/1.28)*3.2),"")</f>
        <v/>
      </c>
      <c r="I8013" t="str">
        <f>IF((ValuesFromComPort!K8052)&lt;&gt;"",((((ValuesFromComPort!K8052)-(Calculated!$I$2))/1.28)*3.2),"")</f>
        <v/>
      </c>
      <c r="K8013" t="str">
        <f>IF((ValuesFromComPort!H8052)&lt;&gt;"",((((ValuesFromComPort!H8052)-$K$2)*0.015625)/0.3),"")</f>
        <v/>
      </c>
      <c r="N8013" t="str">
        <f>IF((ValuesFromComPort!I8052)&lt;&gt;"",((((ValuesFromComPort!I8052)-$N$2)*0.125)/0.3),"")</f>
        <v/>
      </c>
    </row>
    <row r="8014" spans="2:14" x14ac:dyDescent="0.25">
      <c r="B8014" t="str">
        <f>IF((ValuesFromComPort!A8053)&lt;&gt;"",(((ValuesFromComPort!A8053)-(Calculated!$B$2))/204.8),"")</f>
        <v/>
      </c>
      <c r="C8014" t="str">
        <f>IF((ValuesFromComPort!P8053)&lt;&gt;"",((((ValuesFromComPort!P8053)-(Calculated!$C$2))/204.8)),"")</f>
        <v/>
      </c>
      <c r="E8014" t="str">
        <f>IF((ValuesFromComPort!D8053)&lt;&gt;"",(((ValuesFromComPort!D8053)-(Calculated!$E$2))/1.28/3200),"")</f>
        <v/>
      </c>
      <c r="F8014" t="str">
        <f>IF((ValuesFromComPort!M8053)&lt;&gt;"",(((ValuesFromComPort!M8053)-(Calculated!$F$2))/1.28/3200),"")</f>
        <v/>
      </c>
      <c r="H8014" t="str">
        <f>IF((ValuesFromComPort!F8053)&lt;&gt;"",((((ValuesFromComPort!F8053)-(Calculated!$H$2))/1.28)*3.2),"")</f>
        <v/>
      </c>
      <c r="I8014" t="str">
        <f>IF((ValuesFromComPort!K8053)&lt;&gt;"",((((ValuesFromComPort!K8053)-(Calculated!$I$2))/1.28)*3.2),"")</f>
        <v/>
      </c>
      <c r="K8014" t="str">
        <f>IF((ValuesFromComPort!H8053)&lt;&gt;"",((((ValuesFromComPort!H8053)-$K$2)*0.015625)/0.3),"")</f>
        <v/>
      </c>
      <c r="N8014" t="str">
        <f>IF((ValuesFromComPort!I8053)&lt;&gt;"",((((ValuesFromComPort!I8053)-$N$2)*0.125)/0.3),"")</f>
        <v/>
      </c>
    </row>
    <row r="8015" spans="2:14" x14ac:dyDescent="0.25">
      <c r="B8015" t="str">
        <f>IF((ValuesFromComPort!A8054)&lt;&gt;"",(((ValuesFromComPort!A8054)-(Calculated!$B$2))/204.8),"")</f>
        <v/>
      </c>
      <c r="C8015" t="str">
        <f>IF((ValuesFromComPort!P8054)&lt;&gt;"",((((ValuesFromComPort!P8054)-(Calculated!$C$2))/204.8)),"")</f>
        <v/>
      </c>
      <c r="E8015" t="str">
        <f>IF((ValuesFromComPort!D8054)&lt;&gt;"",(((ValuesFromComPort!D8054)-(Calculated!$E$2))/1.28/3200),"")</f>
        <v/>
      </c>
      <c r="F8015" t="str">
        <f>IF((ValuesFromComPort!M8054)&lt;&gt;"",(((ValuesFromComPort!M8054)-(Calculated!$F$2))/1.28/3200),"")</f>
        <v/>
      </c>
      <c r="H8015" t="str">
        <f>IF((ValuesFromComPort!F8054)&lt;&gt;"",((((ValuesFromComPort!F8054)-(Calculated!$H$2))/1.28)*3.2),"")</f>
        <v/>
      </c>
      <c r="I8015" t="str">
        <f>IF((ValuesFromComPort!K8054)&lt;&gt;"",((((ValuesFromComPort!K8054)-(Calculated!$I$2))/1.28)*3.2),"")</f>
        <v/>
      </c>
      <c r="K8015" t="str">
        <f>IF((ValuesFromComPort!H8054)&lt;&gt;"",((((ValuesFromComPort!H8054)-$K$2)*0.015625)/0.3),"")</f>
        <v/>
      </c>
      <c r="N8015" t="str">
        <f>IF((ValuesFromComPort!I8054)&lt;&gt;"",((((ValuesFromComPort!I8054)-$N$2)*0.125)/0.3),"")</f>
        <v/>
      </c>
    </row>
    <row r="8016" spans="2:14" x14ac:dyDescent="0.25">
      <c r="B8016" t="str">
        <f>IF((ValuesFromComPort!A8055)&lt;&gt;"",(((ValuesFromComPort!A8055)-(Calculated!$B$2))/204.8),"")</f>
        <v/>
      </c>
      <c r="C8016" t="str">
        <f>IF((ValuesFromComPort!P8055)&lt;&gt;"",((((ValuesFromComPort!P8055)-(Calculated!$C$2))/204.8)),"")</f>
        <v/>
      </c>
      <c r="E8016" t="str">
        <f>IF((ValuesFromComPort!D8055)&lt;&gt;"",(((ValuesFromComPort!D8055)-(Calculated!$E$2))/1.28/3200),"")</f>
        <v/>
      </c>
      <c r="F8016" t="str">
        <f>IF((ValuesFromComPort!M8055)&lt;&gt;"",(((ValuesFromComPort!M8055)-(Calculated!$F$2))/1.28/3200),"")</f>
        <v/>
      </c>
      <c r="H8016" t="str">
        <f>IF((ValuesFromComPort!F8055)&lt;&gt;"",((((ValuesFromComPort!F8055)-(Calculated!$H$2))/1.28)*3.2),"")</f>
        <v/>
      </c>
      <c r="I8016" t="str">
        <f>IF((ValuesFromComPort!K8055)&lt;&gt;"",((((ValuesFromComPort!K8055)-(Calculated!$I$2))/1.28)*3.2),"")</f>
        <v/>
      </c>
      <c r="K8016" t="str">
        <f>IF((ValuesFromComPort!H8055)&lt;&gt;"",((((ValuesFromComPort!H8055)-$K$2)*0.015625)/0.3),"")</f>
        <v/>
      </c>
      <c r="N8016" t="str">
        <f>IF((ValuesFromComPort!I8055)&lt;&gt;"",((((ValuesFromComPort!I8055)-$N$2)*0.125)/0.3),"")</f>
        <v/>
      </c>
    </row>
    <row r="8017" spans="2:14" x14ac:dyDescent="0.25">
      <c r="B8017" t="str">
        <f>IF((ValuesFromComPort!A8056)&lt;&gt;"",(((ValuesFromComPort!A8056)-(Calculated!$B$2))/204.8),"")</f>
        <v/>
      </c>
      <c r="C8017" t="str">
        <f>IF((ValuesFromComPort!P8056)&lt;&gt;"",((((ValuesFromComPort!P8056)-(Calculated!$C$2))/204.8)),"")</f>
        <v/>
      </c>
      <c r="E8017" t="str">
        <f>IF((ValuesFromComPort!D8056)&lt;&gt;"",(((ValuesFromComPort!D8056)-(Calculated!$E$2))/1.28/3200),"")</f>
        <v/>
      </c>
      <c r="F8017" t="str">
        <f>IF((ValuesFromComPort!M8056)&lt;&gt;"",(((ValuesFromComPort!M8056)-(Calculated!$F$2))/1.28/3200),"")</f>
        <v/>
      </c>
      <c r="H8017" t="str">
        <f>IF((ValuesFromComPort!F8056)&lt;&gt;"",((((ValuesFromComPort!F8056)-(Calculated!$H$2))/1.28)*3.2),"")</f>
        <v/>
      </c>
      <c r="I8017" t="str">
        <f>IF((ValuesFromComPort!K8056)&lt;&gt;"",((((ValuesFromComPort!K8056)-(Calculated!$I$2))/1.28)*3.2),"")</f>
        <v/>
      </c>
      <c r="K8017" t="str">
        <f>IF((ValuesFromComPort!H8056)&lt;&gt;"",((((ValuesFromComPort!H8056)-$K$2)*0.015625)/0.3),"")</f>
        <v/>
      </c>
      <c r="N8017" t="str">
        <f>IF((ValuesFromComPort!I8056)&lt;&gt;"",((((ValuesFromComPort!I8056)-$N$2)*0.125)/0.3),"")</f>
        <v/>
      </c>
    </row>
    <row r="8018" spans="2:14" x14ac:dyDescent="0.25">
      <c r="B8018" t="str">
        <f>IF((ValuesFromComPort!A8057)&lt;&gt;"",(((ValuesFromComPort!A8057)-(Calculated!$B$2))/204.8),"")</f>
        <v/>
      </c>
      <c r="C8018" t="str">
        <f>IF((ValuesFromComPort!P8057)&lt;&gt;"",((((ValuesFromComPort!P8057)-(Calculated!$C$2))/204.8)),"")</f>
        <v/>
      </c>
      <c r="E8018" t="str">
        <f>IF((ValuesFromComPort!D8057)&lt;&gt;"",(((ValuesFromComPort!D8057)-(Calculated!$E$2))/1.28/3200),"")</f>
        <v/>
      </c>
      <c r="F8018" t="str">
        <f>IF((ValuesFromComPort!M8057)&lt;&gt;"",(((ValuesFromComPort!M8057)-(Calculated!$F$2))/1.28/3200),"")</f>
        <v/>
      </c>
      <c r="H8018" t="str">
        <f>IF((ValuesFromComPort!F8057)&lt;&gt;"",((((ValuesFromComPort!F8057)-(Calculated!$H$2))/1.28)*3.2),"")</f>
        <v/>
      </c>
      <c r="I8018" t="str">
        <f>IF((ValuesFromComPort!K8057)&lt;&gt;"",((((ValuesFromComPort!K8057)-(Calculated!$I$2))/1.28)*3.2),"")</f>
        <v/>
      </c>
      <c r="K8018" t="str">
        <f>IF((ValuesFromComPort!H8057)&lt;&gt;"",((((ValuesFromComPort!H8057)-$K$2)*0.015625)/0.3),"")</f>
        <v/>
      </c>
      <c r="N8018" t="str">
        <f>IF((ValuesFromComPort!I8057)&lt;&gt;"",((((ValuesFromComPort!I8057)-$N$2)*0.125)/0.3),"")</f>
        <v/>
      </c>
    </row>
    <row r="8019" spans="2:14" x14ac:dyDescent="0.25">
      <c r="B8019" t="str">
        <f>IF((ValuesFromComPort!A8058)&lt;&gt;"",(((ValuesFromComPort!A8058)-(Calculated!$B$2))/204.8),"")</f>
        <v/>
      </c>
      <c r="C8019" t="str">
        <f>IF((ValuesFromComPort!P8058)&lt;&gt;"",((((ValuesFromComPort!P8058)-(Calculated!$C$2))/204.8)),"")</f>
        <v/>
      </c>
      <c r="E8019" t="str">
        <f>IF((ValuesFromComPort!D8058)&lt;&gt;"",(((ValuesFromComPort!D8058)-(Calculated!$E$2))/1.28/3200),"")</f>
        <v/>
      </c>
      <c r="F8019" t="str">
        <f>IF((ValuesFromComPort!M8058)&lt;&gt;"",(((ValuesFromComPort!M8058)-(Calculated!$F$2))/1.28/3200),"")</f>
        <v/>
      </c>
      <c r="H8019" t="str">
        <f>IF((ValuesFromComPort!F8058)&lt;&gt;"",((((ValuesFromComPort!F8058)-(Calculated!$H$2))/1.28)*3.2),"")</f>
        <v/>
      </c>
      <c r="I8019" t="str">
        <f>IF((ValuesFromComPort!K8058)&lt;&gt;"",((((ValuesFromComPort!K8058)-(Calculated!$I$2))/1.28)*3.2),"")</f>
        <v/>
      </c>
      <c r="K8019" t="str">
        <f>IF((ValuesFromComPort!H8058)&lt;&gt;"",((((ValuesFromComPort!H8058)-$K$2)*0.015625)/0.3),"")</f>
        <v/>
      </c>
      <c r="N8019" t="str">
        <f>IF((ValuesFromComPort!I8058)&lt;&gt;"",((((ValuesFromComPort!I8058)-$N$2)*0.125)/0.3),"")</f>
        <v/>
      </c>
    </row>
    <row r="8020" spans="2:14" x14ac:dyDescent="0.25">
      <c r="B8020" t="str">
        <f>IF((ValuesFromComPort!A8059)&lt;&gt;"",(((ValuesFromComPort!A8059)-(Calculated!$B$2))/204.8),"")</f>
        <v/>
      </c>
      <c r="C8020" t="str">
        <f>IF((ValuesFromComPort!P8059)&lt;&gt;"",((((ValuesFromComPort!P8059)-(Calculated!$C$2))/204.8)),"")</f>
        <v/>
      </c>
      <c r="E8020" t="str">
        <f>IF((ValuesFromComPort!D8059)&lt;&gt;"",(((ValuesFromComPort!D8059)-(Calculated!$E$2))/1.28/3200),"")</f>
        <v/>
      </c>
      <c r="F8020" t="str">
        <f>IF((ValuesFromComPort!M8059)&lt;&gt;"",(((ValuesFromComPort!M8059)-(Calculated!$F$2))/1.28/3200),"")</f>
        <v/>
      </c>
      <c r="H8020" t="str">
        <f>IF((ValuesFromComPort!F8059)&lt;&gt;"",((((ValuesFromComPort!F8059)-(Calculated!$H$2))/1.28)*3.2),"")</f>
        <v/>
      </c>
      <c r="I8020" t="str">
        <f>IF((ValuesFromComPort!K8059)&lt;&gt;"",((((ValuesFromComPort!K8059)-(Calculated!$I$2))/1.28)*3.2),"")</f>
        <v/>
      </c>
      <c r="K8020" t="str">
        <f>IF((ValuesFromComPort!H8059)&lt;&gt;"",((((ValuesFromComPort!H8059)-$K$2)*0.015625)/0.3),"")</f>
        <v/>
      </c>
      <c r="N8020" t="str">
        <f>IF((ValuesFromComPort!I8059)&lt;&gt;"",((((ValuesFromComPort!I8059)-$N$2)*0.125)/0.3),"")</f>
        <v/>
      </c>
    </row>
    <row r="8021" spans="2:14" x14ac:dyDescent="0.25">
      <c r="B8021" t="str">
        <f>IF((ValuesFromComPort!A8060)&lt;&gt;"",(((ValuesFromComPort!A8060)-(Calculated!$B$2))/204.8),"")</f>
        <v/>
      </c>
      <c r="C8021" t="str">
        <f>IF((ValuesFromComPort!P8060)&lt;&gt;"",((((ValuesFromComPort!P8060)-(Calculated!$C$2))/204.8)),"")</f>
        <v/>
      </c>
      <c r="E8021" t="str">
        <f>IF((ValuesFromComPort!D8060)&lt;&gt;"",(((ValuesFromComPort!D8060)-(Calculated!$E$2))/1.28/3200),"")</f>
        <v/>
      </c>
      <c r="F8021" t="str">
        <f>IF((ValuesFromComPort!M8060)&lt;&gt;"",(((ValuesFromComPort!M8060)-(Calculated!$F$2))/1.28/3200),"")</f>
        <v/>
      </c>
      <c r="H8021" t="str">
        <f>IF((ValuesFromComPort!F8060)&lt;&gt;"",((((ValuesFromComPort!F8060)-(Calculated!$H$2))/1.28)*3.2),"")</f>
        <v/>
      </c>
      <c r="I8021" t="str">
        <f>IF((ValuesFromComPort!K8060)&lt;&gt;"",((((ValuesFromComPort!K8060)-(Calculated!$I$2))/1.28)*3.2),"")</f>
        <v/>
      </c>
      <c r="K8021" t="str">
        <f>IF((ValuesFromComPort!H8060)&lt;&gt;"",((((ValuesFromComPort!H8060)-$K$2)*0.015625)/0.3),"")</f>
        <v/>
      </c>
      <c r="N8021" t="str">
        <f>IF((ValuesFromComPort!I8060)&lt;&gt;"",((((ValuesFromComPort!I8060)-$N$2)*0.125)/0.3),"")</f>
        <v/>
      </c>
    </row>
    <row r="8022" spans="2:14" x14ac:dyDescent="0.25">
      <c r="B8022" t="str">
        <f>IF((ValuesFromComPort!A8061)&lt;&gt;"",(((ValuesFromComPort!A8061)-(Calculated!$B$2))/204.8),"")</f>
        <v/>
      </c>
      <c r="C8022" t="str">
        <f>IF((ValuesFromComPort!P8061)&lt;&gt;"",((((ValuesFromComPort!P8061)-(Calculated!$C$2))/204.8)),"")</f>
        <v/>
      </c>
      <c r="E8022" t="str">
        <f>IF((ValuesFromComPort!D8061)&lt;&gt;"",(((ValuesFromComPort!D8061)-(Calculated!$E$2))/1.28/3200),"")</f>
        <v/>
      </c>
      <c r="F8022" t="str">
        <f>IF((ValuesFromComPort!M8061)&lt;&gt;"",(((ValuesFromComPort!M8061)-(Calculated!$F$2))/1.28/3200),"")</f>
        <v/>
      </c>
      <c r="H8022" t="str">
        <f>IF((ValuesFromComPort!F8061)&lt;&gt;"",((((ValuesFromComPort!F8061)-(Calculated!$H$2))/1.28)*3.2),"")</f>
        <v/>
      </c>
      <c r="I8022" t="str">
        <f>IF((ValuesFromComPort!K8061)&lt;&gt;"",((((ValuesFromComPort!K8061)-(Calculated!$I$2))/1.28)*3.2),"")</f>
        <v/>
      </c>
      <c r="K8022" t="str">
        <f>IF((ValuesFromComPort!H8061)&lt;&gt;"",((((ValuesFromComPort!H8061)-$K$2)*0.015625)/0.3),"")</f>
        <v/>
      </c>
      <c r="N8022" t="str">
        <f>IF((ValuesFromComPort!I8061)&lt;&gt;"",((((ValuesFromComPort!I8061)-$N$2)*0.125)/0.3),"")</f>
        <v/>
      </c>
    </row>
    <row r="8023" spans="2:14" x14ac:dyDescent="0.25">
      <c r="B8023" t="str">
        <f>IF((ValuesFromComPort!A8062)&lt;&gt;"",(((ValuesFromComPort!A8062)-(Calculated!$B$2))/204.8),"")</f>
        <v/>
      </c>
      <c r="C8023" t="str">
        <f>IF((ValuesFromComPort!P8062)&lt;&gt;"",((((ValuesFromComPort!P8062)-(Calculated!$C$2))/204.8)),"")</f>
        <v/>
      </c>
      <c r="E8023" t="str">
        <f>IF((ValuesFromComPort!D8062)&lt;&gt;"",(((ValuesFromComPort!D8062)-(Calculated!$E$2))/1.28/3200),"")</f>
        <v/>
      </c>
      <c r="F8023" t="str">
        <f>IF((ValuesFromComPort!M8062)&lt;&gt;"",(((ValuesFromComPort!M8062)-(Calculated!$F$2))/1.28/3200),"")</f>
        <v/>
      </c>
      <c r="H8023" t="str">
        <f>IF((ValuesFromComPort!F8062)&lt;&gt;"",((((ValuesFromComPort!F8062)-(Calculated!$H$2))/1.28)*3.2),"")</f>
        <v/>
      </c>
      <c r="I8023" t="str">
        <f>IF((ValuesFromComPort!K8062)&lt;&gt;"",((((ValuesFromComPort!K8062)-(Calculated!$I$2))/1.28)*3.2),"")</f>
        <v/>
      </c>
      <c r="K8023" t="str">
        <f>IF((ValuesFromComPort!H8062)&lt;&gt;"",((((ValuesFromComPort!H8062)-$K$2)*0.015625)/0.3),"")</f>
        <v/>
      </c>
      <c r="N8023" t="str">
        <f>IF((ValuesFromComPort!I8062)&lt;&gt;"",((((ValuesFromComPort!I8062)-$N$2)*0.125)/0.3),"")</f>
        <v/>
      </c>
    </row>
    <row r="8024" spans="2:14" x14ac:dyDescent="0.25">
      <c r="B8024" t="str">
        <f>IF((ValuesFromComPort!A8063)&lt;&gt;"",(((ValuesFromComPort!A8063)-(Calculated!$B$2))/204.8),"")</f>
        <v/>
      </c>
      <c r="C8024" t="str">
        <f>IF((ValuesFromComPort!P8063)&lt;&gt;"",((((ValuesFromComPort!P8063)-(Calculated!$C$2))/204.8)),"")</f>
        <v/>
      </c>
      <c r="E8024" t="str">
        <f>IF((ValuesFromComPort!D8063)&lt;&gt;"",(((ValuesFromComPort!D8063)-(Calculated!$E$2))/1.28/3200),"")</f>
        <v/>
      </c>
      <c r="F8024" t="str">
        <f>IF((ValuesFromComPort!M8063)&lt;&gt;"",(((ValuesFromComPort!M8063)-(Calculated!$F$2))/1.28/3200),"")</f>
        <v/>
      </c>
      <c r="H8024" t="str">
        <f>IF((ValuesFromComPort!F8063)&lt;&gt;"",((((ValuesFromComPort!F8063)-(Calculated!$H$2))/1.28)*3.2),"")</f>
        <v/>
      </c>
      <c r="I8024" t="str">
        <f>IF((ValuesFromComPort!K8063)&lt;&gt;"",((((ValuesFromComPort!K8063)-(Calculated!$I$2))/1.28)*3.2),"")</f>
        <v/>
      </c>
      <c r="K8024" t="str">
        <f>IF((ValuesFromComPort!H8063)&lt;&gt;"",((((ValuesFromComPort!H8063)-$K$2)*0.015625)/0.3),"")</f>
        <v/>
      </c>
      <c r="N8024" t="str">
        <f>IF((ValuesFromComPort!I8063)&lt;&gt;"",((((ValuesFromComPort!I8063)-$N$2)*0.125)/0.3),"")</f>
        <v/>
      </c>
    </row>
    <row r="8025" spans="2:14" x14ac:dyDescent="0.25">
      <c r="B8025" t="str">
        <f>IF((ValuesFromComPort!A8064)&lt;&gt;"",(((ValuesFromComPort!A8064)-(Calculated!$B$2))/204.8),"")</f>
        <v/>
      </c>
      <c r="C8025" t="str">
        <f>IF((ValuesFromComPort!P8064)&lt;&gt;"",((((ValuesFromComPort!P8064)-(Calculated!$C$2))/204.8)),"")</f>
        <v/>
      </c>
      <c r="E8025" t="str">
        <f>IF((ValuesFromComPort!D8064)&lt;&gt;"",(((ValuesFromComPort!D8064)-(Calculated!$E$2))/1.28/3200),"")</f>
        <v/>
      </c>
      <c r="F8025" t="str">
        <f>IF((ValuesFromComPort!M8064)&lt;&gt;"",(((ValuesFromComPort!M8064)-(Calculated!$F$2))/1.28/3200),"")</f>
        <v/>
      </c>
      <c r="H8025" t="str">
        <f>IF((ValuesFromComPort!F8064)&lt;&gt;"",((((ValuesFromComPort!F8064)-(Calculated!$H$2))/1.28)*3.2),"")</f>
        <v/>
      </c>
      <c r="I8025" t="str">
        <f>IF((ValuesFromComPort!K8064)&lt;&gt;"",((((ValuesFromComPort!K8064)-(Calculated!$I$2))/1.28)*3.2),"")</f>
        <v/>
      </c>
      <c r="K8025" t="str">
        <f>IF((ValuesFromComPort!H8064)&lt;&gt;"",((((ValuesFromComPort!H8064)-$K$2)*0.015625)/0.3),"")</f>
        <v/>
      </c>
      <c r="N8025" t="str">
        <f>IF((ValuesFromComPort!I8064)&lt;&gt;"",((((ValuesFromComPort!I8064)-$N$2)*0.125)/0.3),"")</f>
        <v/>
      </c>
    </row>
    <row r="8026" spans="2:14" x14ac:dyDescent="0.25">
      <c r="B8026" t="str">
        <f>IF((ValuesFromComPort!A8065)&lt;&gt;"",(((ValuesFromComPort!A8065)-(Calculated!$B$2))/204.8),"")</f>
        <v/>
      </c>
      <c r="C8026" t="str">
        <f>IF((ValuesFromComPort!P8065)&lt;&gt;"",((((ValuesFromComPort!P8065)-(Calculated!$C$2))/204.8)),"")</f>
        <v/>
      </c>
      <c r="E8026" t="str">
        <f>IF((ValuesFromComPort!D8065)&lt;&gt;"",(((ValuesFromComPort!D8065)-(Calculated!$E$2))/1.28/3200),"")</f>
        <v/>
      </c>
      <c r="F8026" t="str">
        <f>IF((ValuesFromComPort!M8065)&lt;&gt;"",(((ValuesFromComPort!M8065)-(Calculated!$F$2))/1.28/3200),"")</f>
        <v/>
      </c>
      <c r="H8026" t="str">
        <f>IF((ValuesFromComPort!F8065)&lt;&gt;"",((((ValuesFromComPort!F8065)-(Calculated!$H$2))/1.28)*3.2),"")</f>
        <v/>
      </c>
      <c r="I8026" t="str">
        <f>IF((ValuesFromComPort!K8065)&lt;&gt;"",((((ValuesFromComPort!K8065)-(Calculated!$I$2))/1.28)*3.2),"")</f>
        <v/>
      </c>
      <c r="K8026" t="str">
        <f>IF((ValuesFromComPort!H8065)&lt;&gt;"",((((ValuesFromComPort!H8065)-$K$2)*0.015625)/0.3),"")</f>
        <v/>
      </c>
      <c r="N8026" t="str">
        <f>IF((ValuesFromComPort!I8065)&lt;&gt;"",((((ValuesFromComPort!I8065)-$N$2)*0.125)/0.3),"")</f>
        <v/>
      </c>
    </row>
    <row r="8027" spans="2:14" x14ac:dyDescent="0.25">
      <c r="B8027" t="str">
        <f>IF((ValuesFromComPort!A8066)&lt;&gt;"",(((ValuesFromComPort!A8066)-(Calculated!$B$2))/204.8),"")</f>
        <v/>
      </c>
      <c r="C8027" t="str">
        <f>IF((ValuesFromComPort!P8066)&lt;&gt;"",((((ValuesFromComPort!P8066)-(Calculated!$C$2))/204.8)),"")</f>
        <v/>
      </c>
      <c r="E8027" t="str">
        <f>IF((ValuesFromComPort!D8066)&lt;&gt;"",(((ValuesFromComPort!D8066)-(Calculated!$E$2))/1.28/3200),"")</f>
        <v/>
      </c>
      <c r="F8027" t="str">
        <f>IF((ValuesFromComPort!M8066)&lt;&gt;"",(((ValuesFromComPort!M8066)-(Calculated!$F$2))/1.28/3200),"")</f>
        <v/>
      </c>
      <c r="H8027" t="str">
        <f>IF((ValuesFromComPort!F8066)&lt;&gt;"",((((ValuesFromComPort!F8066)-(Calculated!$H$2))/1.28)*3.2),"")</f>
        <v/>
      </c>
      <c r="I8027" t="str">
        <f>IF((ValuesFromComPort!K8066)&lt;&gt;"",((((ValuesFromComPort!K8066)-(Calculated!$I$2))/1.28)*3.2),"")</f>
        <v/>
      </c>
      <c r="K8027" t="str">
        <f>IF((ValuesFromComPort!H8066)&lt;&gt;"",((((ValuesFromComPort!H8066)-$K$2)*0.015625)/0.3),"")</f>
        <v/>
      </c>
      <c r="N8027" t="str">
        <f>IF((ValuesFromComPort!I8066)&lt;&gt;"",((((ValuesFromComPort!I8066)-$N$2)*0.125)/0.3),"")</f>
        <v/>
      </c>
    </row>
    <row r="8028" spans="2:14" x14ac:dyDescent="0.25">
      <c r="B8028" t="str">
        <f>IF((ValuesFromComPort!A8067)&lt;&gt;"",(((ValuesFromComPort!A8067)-(Calculated!$B$2))/204.8),"")</f>
        <v/>
      </c>
      <c r="C8028" t="str">
        <f>IF((ValuesFromComPort!P8067)&lt;&gt;"",((((ValuesFromComPort!P8067)-(Calculated!$C$2))/204.8)),"")</f>
        <v/>
      </c>
      <c r="E8028" t="str">
        <f>IF((ValuesFromComPort!D8067)&lt;&gt;"",(((ValuesFromComPort!D8067)-(Calculated!$E$2))/1.28/3200),"")</f>
        <v/>
      </c>
      <c r="F8028" t="str">
        <f>IF((ValuesFromComPort!M8067)&lt;&gt;"",(((ValuesFromComPort!M8067)-(Calculated!$F$2))/1.28/3200),"")</f>
        <v/>
      </c>
      <c r="H8028" t="str">
        <f>IF((ValuesFromComPort!F8067)&lt;&gt;"",((((ValuesFromComPort!F8067)-(Calculated!$H$2))/1.28)*3.2),"")</f>
        <v/>
      </c>
      <c r="I8028" t="str">
        <f>IF((ValuesFromComPort!K8067)&lt;&gt;"",((((ValuesFromComPort!K8067)-(Calculated!$I$2))/1.28)*3.2),"")</f>
        <v/>
      </c>
      <c r="K8028" t="str">
        <f>IF((ValuesFromComPort!H8067)&lt;&gt;"",((((ValuesFromComPort!H8067)-$K$2)*0.015625)/0.3),"")</f>
        <v/>
      </c>
      <c r="N8028" t="str">
        <f>IF((ValuesFromComPort!I8067)&lt;&gt;"",((((ValuesFromComPort!I8067)-$N$2)*0.125)/0.3),"")</f>
        <v/>
      </c>
    </row>
    <row r="8029" spans="2:14" x14ac:dyDescent="0.25">
      <c r="B8029" t="str">
        <f>IF((ValuesFromComPort!A8068)&lt;&gt;"",(((ValuesFromComPort!A8068)-(Calculated!$B$2))/204.8),"")</f>
        <v/>
      </c>
      <c r="C8029" t="str">
        <f>IF((ValuesFromComPort!P8068)&lt;&gt;"",((((ValuesFromComPort!P8068)-(Calculated!$C$2))/204.8)),"")</f>
        <v/>
      </c>
      <c r="E8029" t="str">
        <f>IF((ValuesFromComPort!D8068)&lt;&gt;"",(((ValuesFromComPort!D8068)-(Calculated!$E$2))/1.28/3200),"")</f>
        <v/>
      </c>
      <c r="F8029" t="str">
        <f>IF((ValuesFromComPort!M8068)&lt;&gt;"",(((ValuesFromComPort!M8068)-(Calculated!$F$2))/1.28/3200),"")</f>
        <v/>
      </c>
      <c r="H8029" t="str">
        <f>IF((ValuesFromComPort!F8068)&lt;&gt;"",((((ValuesFromComPort!F8068)-(Calculated!$H$2))/1.28)*3.2),"")</f>
        <v/>
      </c>
      <c r="I8029" t="str">
        <f>IF((ValuesFromComPort!K8068)&lt;&gt;"",((((ValuesFromComPort!K8068)-(Calculated!$I$2))/1.28)*3.2),"")</f>
        <v/>
      </c>
      <c r="K8029" t="str">
        <f>IF((ValuesFromComPort!H8068)&lt;&gt;"",((((ValuesFromComPort!H8068)-$K$2)*0.015625)/0.3),"")</f>
        <v/>
      </c>
      <c r="N8029" t="str">
        <f>IF((ValuesFromComPort!I8068)&lt;&gt;"",((((ValuesFromComPort!I8068)-$N$2)*0.125)/0.3),"")</f>
        <v/>
      </c>
    </row>
    <row r="8030" spans="2:14" x14ac:dyDescent="0.25">
      <c r="B8030" t="str">
        <f>IF((ValuesFromComPort!A8069)&lt;&gt;"",(((ValuesFromComPort!A8069)-(Calculated!$B$2))/204.8),"")</f>
        <v/>
      </c>
      <c r="C8030" t="str">
        <f>IF((ValuesFromComPort!P8069)&lt;&gt;"",((((ValuesFromComPort!P8069)-(Calculated!$C$2))/204.8)),"")</f>
        <v/>
      </c>
      <c r="E8030" t="str">
        <f>IF((ValuesFromComPort!D8069)&lt;&gt;"",(((ValuesFromComPort!D8069)-(Calculated!$E$2))/1.28/3200),"")</f>
        <v/>
      </c>
      <c r="F8030" t="str">
        <f>IF((ValuesFromComPort!M8069)&lt;&gt;"",(((ValuesFromComPort!M8069)-(Calculated!$F$2))/1.28/3200),"")</f>
        <v/>
      </c>
      <c r="H8030" t="str">
        <f>IF((ValuesFromComPort!F8069)&lt;&gt;"",((((ValuesFromComPort!F8069)-(Calculated!$H$2))/1.28)*3.2),"")</f>
        <v/>
      </c>
      <c r="I8030" t="str">
        <f>IF((ValuesFromComPort!K8069)&lt;&gt;"",((((ValuesFromComPort!K8069)-(Calculated!$I$2))/1.28)*3.2),"")</f>
        <v/>
      </c>
      <c r="K8030" t="str">
        <f>IF((ValuesFromComPort!H8069)&lt;&gt;"",((((ValuesFromComPort!H8069)-$K$2)*0.015625)/0.3),"")</f>
        <v/>
      </c>
      <c r="N8030" t="str">
        <f>IF((ValuesFromComPort!I8069)&lt;&gt;"",((((ValuesFromComPort!I8069)-$N$2)*0.125)/0.3),"")</f>
        <v/>
      </c>
    </row>
    <row r="8031" spans="2:14" x14ac:dyDescent="0.25">
      <c r="B8031" t="str">
        <f>IF((ValuesFromComPort!A8070)&lt;&gt;"",(((ValuesFromComPort!A8070)-(Calculated!$B$2))/204.8),"")</f>
        <v/>
      </c>
      <c r="C8031" t="str">
        <f>IF((ValuesFromComPort!P8070)&lt;&gt;"",((((ValuesFromComPort!P8070)-(Calculated!$C$2))/204.8)),"")</f>
        <v/>
      </c>
      <c r="E8031" t="str">
        <f>IF((ValuesFromComPort!D8070)&lt;&gt;"",(((ValuesFromComPort!D8070)-(Calculated!$E$2))/1.28/3200),"")</f>
        <v/>
      </c>
      <c r="F8031" t="str">
        <f>IF((ValuesFromComPort!M8070)&lt;&gt;"",(((ValuesFromComPort!M8070)-(Calculated!$F$2))/1.28/3200),"")</f>
        <v/>
      </c>
      <c r="H8031" t="str">
        <f>IF((ValuesFromComPort!F8070)&lt;&gt;"",((((ValuesFromComPort!F8070)-(Calculated!$H$2))/1.28)*3.2),"")</f>
        <v/>
      </c>
      <c r="I8031" t="str">
        <f>IF((ValuesFromComPort!K8070)&lt;&gt;"",((((ValuesFromComPort!K8070)-(Calculated!$I$2))/1.28)*3.2),"")</f>
        <v/>
      </c>
      <c r="K8031" t="str">
        <f>IF((ValuesFromComPort!H8070)&lt;&gt;"",((((ValuesFromComPort!H8070)-$K$2)*0.015625)/0.3),"")</f>
        <v/>
      </c>
      <c r="N8031" t="str">
        <f>IF((ValuesFromComPort!I8070)&lt;&gt;"",((((ValuesFromComPort!I8070)-$N$2)*0.125)/0.3),"")</f>
        <v/>
      </c>
    </row>
    <row r="8032" spans="2:14" x14ac:dyDescent="0.25">
      <c r="B8032" t="str">
        <f>IF((ValuesFromComPort!A8071)&lt;&gt;"",(((ValuesFromComPort!A8071)-(Calculated!$B$2))/204.8),"")</f>
        <v/>
      </c>
      <c r="C8032" t="str">
        <f>IF((ValuesFromComPort!P8071)&lt;&gt;"",((((ValuesFromComPort!P8071)-(Calculated!$C$2))/204.8)),"")</f>
        <v/>
      </c>
      <c r="E8032" t="str">
        <f>IF((ValuesFromComPort!D8071)&lt;&gt;"",(((ValuesFromComPort!D8071)-(Calculated!$E$2))/1.28/3200),"")</f>
        <v/>
      </c>
      <c r="F8032" t="str">
        <f>IF((ValuesFromComPort!M8071)&lt;&gt;"",(((ValuesFromComPort!M8071)-(Calculated!$F$2))/1.28/3200),"")</f>
        <v/>
      </c>
      <c r="H8032" t="str">
        <f>IF((ValuesFromComPort!F8071)&lt;&gt;"",((((ValuesFromComPort!F8071)-(Calculated!$H$2))/1.28)*3.2),"")</f>
        <v/>
      </c>
      <c r="I8032" t="str">
        <f>IF((ValuesFromComPort!K8071)&lt;&gt;"",((((ValuesFromComPort!K8071)-(Calculated!$I$2))/1.28)*3.2),"")</f>
        <v/>
      </c>
      <c r="K8032" t="str">
        <f>IF((ValuesFromComPort!H8071)&lt;&gt;"",((((ValuesFromComPort!H8071)-$K$2)*0.015625)/0.3),"")</f>
        <v/>
      </c>
      <c r="N8032" t="str">
        <f>IF((ValuesFromComPort!I8071)&lt;&gt;"",((((ValuesFromComPort!I8071)-$N$2)*0.125)/0.3),"")</f>
        <v/>
      </c>
    </row>
    <row r="8033" spans="2:14" x14ac:dyDescent="0.25">
      <c r="B8033" t="str">
        <f>IF((ValuesFromComPort!A8072)&lt;&gt;"",(((ValuesFromComPort!A8072)-(Calculated!$B$2))/204.8),"")</f>
        <v/>
      </c>
      <c r="C8033" t="str">
        <f>IF((ValuesFromComPort!P8072)&lt;&gt;"",((((ValuesFromComPort!P8072)-(Calculated!$C$2))/204.8)),"")</f>
        <v/>
      </c>
      <c r="E8033" t="str">
        <f>IF((ValuesFromComPort!D8072)&lt;&gt;"",(((ValuesFromComPort!D8072)-(Calculated!$E$2))/1.28/3200),"")</f>
        <v/>
      </c>
      <c r="F8033" t="str">
        <f>IF((ValuesFromComPort!M8072)&lt;&gt;"",(((ValuesFromComPort!M8072)-(Calculated!$F$2))/1.28/3200),"")</f>
        <v/>
      </c>
      <c r="H8033" t="str">
        <f>IF((ValuesFromComPort!F8072)&lt;&gt;"",((((ValuesFromComPort!F8072)-(Calculated!$H$2))/1.28)*3.2),"")</f>
        <v/>
      </c>
      <c r="I8033" t="str">
        <f>IF((ValuesFromComPort!K8072)&lt;&gt;"",((((ValuesFromComPort!K8072)-(Calculated!$I$2))/1.28)*3.2),"")</f>
        <v/>
      </c>
      <c r="K8033" t="str">
        <f>IF((ValuesFromComPort!H8072)&lt;&gt;"",((((ValuesFromComPort!H8072)-$K$2)*0.015625)/0.3),"")</f>
        <v/>
      </c>
      <c r="N8033" t="str">
        <f>IF((ValuesFromComPort!I8072)&lt;&gt;"",((((ValuesFromComPort!I8072)-$N$2)*0.125)/0.3),"")</f>
        <v/>
      </c>
    </row>
    <row r="8034" spans="2:14" x14ac:dyDescent="0.25">
      <c r="B8034" t="str">
        <f>IF((ValuesFromComPort!A8073)&lt;&gt;"",(((ValuesFromComPort!A8073)-(Calculated!$B$2))/204.8),"")</f>
        <v/>
      </c>
      <c r="C8034" t="str">
        <f>IF((ValuesFromComPort!P8073)&lt;&gt;"",((((ValuesFromComPort!P8073)-(Calculated!$C$2))/204.8)),"")</f>
        <v/>
      </c>
      <c r="E8034" t="str">
        <f>IF((ValuesFromComPort!D8073)&lt;&gt;"",(((ValuesFromComPort!D8073)-(Calculated!$E$2))/1.28/3200),"")</f>
        <v/>
      </c>
      <c r="F8034" t="str">
        <f>IF((ValuesFromComPort!M8073)&lt;&gt;"",(((ValuesFromComPort!M8073)-(Calculated!$F$2))/1.28/3200),"")</f>
        <v/>
      </c>
      <c r="H8034" t="str">
        <f>IF((ValuesFromComPort!F8073)&lt;&gt;"",((((ValuesFromComPort!F8073)-(Calculated!$H$2))/1.28)*3.2),"")</f>
        <v/>
      </c>
      <c r="I8034" t="str">
        <f>IF((ValuesFromComPort!K8073)&lt;&gt;"",((((ValuesFromComPort!K8073)-(Calculated!$I$2))/1.28)*3.2),"")</f>
        <v/>
      </c>
      <c r="K8034" t="str">
        <f>IF((ValuesFromComPort!H8073)&lt;&gt;"",((((ValuesFromComPort!H8073)-$K$2)*0.015625)/0.3),"")</f>
        <v/>
      </c>
      <c r="N8034" t="str">
        <f>IF((ValuesFromComPort!I8073)&lt;&gt;"",((((ValuesFromComPort!I8073)-$N$2)*0.125)/0.3),"")</f>
        <v/>
      </c>
    </row>
    <row r="8035" spans="2:14" x14ac:dyDescent="0.25">
      <c r="B8035" t="str">
        <f>IF((ValuesFromComPort!A8074)&lt;&gt;"",(((ValuesFromComPort!A8074)-(Calculated!$B$2))/204.8),"")</f>
        <v/>
      </c>
      <c r="C8035" t="str">
        <f>IF((ValuesFromComPort!P8074)&lt;&gt;"",((((ValuesFromComPort!P8074)-(Calculated!$C$2))/204.8)),"")</f>
        <v/>
      </c>
      <c r="E8035" t="str">
        <f>IF((ValuesFromComPort!D8074)&lt;&gt;"",(((ValuesFromComPort!D8074)-(Calculated!$E$2))/1.28/3200),"")</f>
        <v/>
      </c>
      <c r="F8035" t="str">
        <f>IF((ValuesFromComPort!M8074)&lt;&gt;"",(((ValuesFromComPort!M8074)-(Calculated!$F$2))/1.28/3200),"")</f>
        <v/>
      </c>
      <c r="H8035" t="str">
        <f>IF((ValuesFromComPort!F8074)&lt;&gt;"",((((ValuesFromComPort!F8074)-(Calculated!$H$2))/1.28)*3.2),"")</f>
        <v/>
      </c>
      <c r="I8035" t="str">
        <f>IF((ValuesFromComPort!K8074)&lt;&gt;"",((((ValuesFromComPort!K8074)-(Calculated!$I$2))/1.28)*3.2),"")</f>
        <v/>
      </c>
      <c r="K8035" t="str">
        <f>IF((ValuesFromComPort!H8074)&lt;&gt;"",((((ValuesFromComPort!H8074)-$K$2)*0.015625)/0.3),"")</f>
        <v/>
      </c>
      <c r="N8035" t="str">
        <f>IF((ValuesFromComPort!I8074)&lt;&gt;"",((((ValuesFromComPort!I8074)-$N$2)*0.125)/0.3),"")</f>
        <v/>
      </c>
    </row>
    <row r="8036" spans="2:14" x14ac:dyDescent="0.25">
      <c r="B8036" t="str">
        <f>IF((ValuesFromComPort!A8075)&lt;&gt;"",(((ValuesFromComPort!A8075)-(Calculated!$B$2))/204.8),"")</f>
        <v/>
      </c>
      <c r="C8036" t="str">
        <f>IF((ValuesFromComPort!P8075)&lt;&gt;"",((((ValuesFromComPort!P8075)-(Calculated!$C$2))/204.8)),"")</f>
        <v/>
      </c>
      <c r="E8036" t="str">
        <f>IF((ValuesFromComPort!D8075)&lt;&gt;"",(((ValuesFromComPort!D8075)-(Calculated!$E$2))/1.28/3200),"")</f>
        <v/>
      </c>
      <c r="F8036" t="str">
        <f>IF((ValuesFromComPort!M8075)&lt;&gt;"",(((ValuesFromComPort!M8075)-(Calculated!$F$2))/1.28/3200),"")</f>
        <v/>
      </c>
      <c r="H8036" t="str">
        <f>IF((ValuesFromComPort!F8075)&lt;&gt;"",((((ValuesFromComPort!F8075)-(Calculated!$H$2))/1.28)*3.2),"")</f>
        <v/>
      </c>
      <c r="I8036" t="str">
        <f>IF((ValuesFromComPort!K8075)&lt;&gt;"",((((ValuesFromComPort!K8075)-(Calculated!$I$2))/1.28)*3.2),"")</f>
        <v/>
      </c>
      <c r="K8036" t="str">
        <f>IF((ValuesFromComPort!H8075)&lt;&gt;"",((((ValuesFromComPort!H8075)-$K$2)*0.015625)/0.3),"")</f>
        <v/>
      </c>
      <c r="N8036" t="str">
        <f>IF((ValuesFromComPort!I8075)&lt;&gt;"",((((ValuesFromComPort!I8075)-$N$2)*0.125)/0.3),"")</f>
        <v/>
      </c>
    </row>
    <row r="8037" spans="2:14" x14ac:dyDescent="0.25">
      <c r="B8037" t="str">
        <f>IF((ValuesFromComPort!A8076)&lt;&gt;"",(((ValuesFromComPort!A8076)-(Calculated!$B$2))/204.8),"")</f>
        <v/>
      </c>
      <c r="C8037" t="str">
        <f>IF((ValuesFromComPort!P8076)&lt;&gt;"",((((ValuesFromComPort!P8076)-(Calculated!$C$2))/204.8)),"")</f>
        <v/>
      </c>
      <c r="E8037" t="str">
        <f>IF((ValuesFromComPort!D8076)&lt;&gt;"",(((ValuesFromComPort!D8076)-(Calculated!$E$2))/1.28/3200),"")</f>
        <v/>
      </c>
      <c r="F8037" t="str">
        <f>IF((ValuesFromComPort!M8076)&lt;&gt;"",(((ValuesFromComPort!M8076)-(Calculated!$F$2))/1.28/3200),"")</f>
        <v/>
      </c>
      <c r="H8037" t="str">
        <f>IF((ValuesFromComPort!F8076)&lt;&gt;"",((((ValuesFromComPort!F8076)-(Calculated!$H$2))/1.28)*3.2),"")</f>
        <v/>
      </c>
      <c r="I8037" t="str">
        <f>IF((ValuesFromComPort!K8076)&lt;&gt;"",((((ValuesFromComPort!K8076)-(Calculated!$I$2))/1.28)*3.2),"")</f>
        <v/>
      </c>
      <c r="K8037" t="str">
        <f>IF((ValuesFromComPort!H8076)&lt;&gt;"",((((ValuesFromComPort!H8076)-$K$2)*0.015625)/0.3),"")</f>
        <v/>
      </c>
      <c r="N8037" t="str">
        <f>IF((ValuesFromComPort!I8076)&lt;&gt;"",((((ValuesFromComPort!I8076)-$N$2)*0.125)/0.3),"")</f>
        <v/>
      </c>
    </row>
    <row r="8038" spans="2:14" x14ac:dyDescent="0.25">
      <c r="B8038" t="str">
        <f>IF((ValuesFromComPort!A8077)&lt;&gt;"",(((ValuesFromComPort!A8077)-(Calculated!$B$2))/204.8),"")</f>
        <v/>
      </c>
      <c r="C8038" t="str">
        <f>IF((ValuesFromComPort!P8077)&lt;&gt;"",((((ValuesFromComPort!P8077)-(Calculated!$C$2))/204.8)),"")</f>
        <v/>
      </c>
      <c r="E8038" t="str">
        <f>IF((ValuesFromComPort!D8077)&lt;&gt;"",(((ValuesFromComPort!D8077)-(Calculated!$E$2))/1.28/3200),"")</f>
        <v/>
      </c>
      <c r="F8038" t="str">
        <f>IF((ValuesFromComPort!M8077)&lt;&gt;"",(((ValuesFromComPort!M8077)-(Calculated!$F$2))/1.28/3200),"")</f>
        <v/>
      </c>
      <c r="H8038" t="str">
        <f>IF((ValuesFromComPort!F8077)&lt;&gt;"",((((ValuesFromComPort!F8077)-(Calculated!$H$2))/1.28)*3.2),"")</f>
        <v/>
      </c>
      <c r="I8038" t="str">
        <f>IF((ValuesFromComPort!K8077)&lt;&gt;"",((((ValuesFromComPort!K8077)-(Calculated!$I$2))/1.28)*3.2),"")</f>
        <v/>
      </c>
      <c r="K8038" t="str">
        <f>IF((ValuesFromComPort!H8077)&lt;&gt;"",((((ValuesFromComPort!H8077)-$K$2)*0.015625)/0.3),"")</f>
        <v/>
      </c>
      <c r="N8038" t="str">
        <f>IF((ValuesFromComPort!I8077)&lt;&gt;"",((((ValuesFromComPort!I8077)-$N$2)*0.125)/0.3),"")</f>
        <v/>
      </c>
    </row>
    <row r="8039" spans="2:14" x14ac:dyDescent="0.25">
      <c r="B8039" t="str">
        <f>IF((ValuesFromComPort!A8078)&lt;&gt;"",(((ValuesFromComPort!A8078)-(Calculated!$B$2))/204.8),"")</f>
        <v/>
      </c>
      <c r="C8039" t="str">
        <f>IF((ValuesFromComPort!P8078)&lt;&gt;"",((((ValuesFromComPort!P8078)-(Calculated!$C$2))/204.8)),"")</f>
        <v/>
      </c>
      <c r="E8039" t="str">
        <f>IF((ValuesFromComPort!D8078)&lt;&gt;"",(((ValuesFromComPort!D8078)-(Calculated!$E$2))/1.28/3200),"")</f>
        <v/>
      </c>
      <c r="F8039" t="str">
        <f>IF((ValuesFromComPort!M8078)&lt;&gt;"",(((ValuesFromComPort!M8078)-(Calculated!$F$2))/1.28/3200),"")</f>
        <v/>
      </c>
      <c r="H8039" t="str">
        <f>IF((ValuesFromComPort!F8078)&lt;&gt;"",((((ValuesFromComPort!F8078)-(Calculated!$H$2))/1.28)*3.2),"")</f>
        <v/>
      </c>
      <c r="I8039" t="str">
        <f>IF((ValuesFromComPort!K8078)&lt;&gt;"",((((ValuesFromComPort!K8078)-(Calculated!$I$2))/1.28)*3.2),"")</f>
        <v/>
      </c>
      <c r="K8039" t="str">
        <f>IF((ValuesFromComPort!H8078)&lt;&gt;"",((((ValuesFromComPort!H8078)-$K$2)*0.015625)/0.3),"")</f>
        <v/>
      </c>
      <c r="N8039" t="str">
        <f>IF((ValuesFromComPort!I8078)&lt;&gt;"",((((ValuesFromComPort!I8078)-$N$2)*0.125)/0.3),"")</f>
        <v/>
      </c>
    </row>
    <row r="8040" spans="2:14" x14ac:dyDescent="0.25">
      <c r="B8040" t="str">
        <f>IF((ValuesFromComPort!A8079)&lt;&gt;"",(((ValuesFromComPort!A8079)-(Calculated!$B$2))/204.8),"")</f>
        <v/>
      </c>
      <c r="C8040" t="str">
        <f>IF((ValuesFromComPort!P8079)&lt;&gt;"",((((ValuesFromComPort!P8079)-(Calculated!$C$2))/204.8)),"")</f>
        <v/>
      </c>
      <c r="E8040" t="str">
        <f>IF((ValuesFromComPort!D8079)&lt;&gt;"",(((ValuesFromComPort!D8079)-(Calculated!$E$2))/1.28/3200),"")</f>
        <v/>
      </c>
      <c r="F8040" t="str">
        <f>IF((ValuesFromComPort!M8079)&lt;&gt;"",(((ValuesFromComPort!M8079)-(Calculated!$F$2))/1.28/3200),"")</f>
        <v/>
      </c>
      <c r="H8040" t="str">
        <f>IF((ValuesFromComPort!F8079)&lt;&gt;"",((((ValuesFromComPort!F8079)-(Calculated!$H$2))/1.28)*3.2),"")</f>
        <v/>
      </c>
      <c r="I8040" t="str">
        <f>IF((ValuesFromComPort!K8079)&lt;&gt;"",((((ValuesFromComPort!K8079)-(Calculated!$I$2))/1.28)*3.2),"")</f>
        <v/>
      </c>
      <c r="K8040" t="str">
        <f>IF((ValuesFromComPort!H8079)&lt;&gt;"",((((ValuesFromComPort!H8079)-$K$2)*0.015625)/0.3),"")</f>
        <v/>
      </c>
      <c r="N8040" t="str">
        <f>IF((ValuesFromComPort!I8079)&lt;&gt;"",((((ValuesFromComPort!I8079)-$N$2)*0.125)/0.3),"")</f>
        <v/>
      </c>
    </row>
    <row r="8041" spans="2:14" x14ac:dyDescent="0.25">
      <c r="B8041" t="str">
        <f>IF((ValuesFromComPort!A8080)&lt;&gt;"",(((ValuesFromComPort!A8080)-(Calculated!$B$2))/204.8),"")</f>
        <v/>
      </c>
      <c r="C8041" t="str">
        <f>IF((ValuesFromComPort!P8080)&lt;&gt;"",((((ValuesFromComPort!P8080)-(Calculated!$C$2))/204.8)),"")</f>
        <v/>
      </c>
      <c r="E8041" t="str">
        <f>IF((ValuesFromComPort!D8080)&lt;&gt;"",(((ValuesFromComPort!D8080)-(Calculated!$E$2))/1.28/3200),"")</f>
        <v/>
      </c>
      <c r="F8041" t="str">
        <f>IF((ValuesFromComPort!M8080)&lt;&gt;"",(((ValuesFromComPort!M8080)-(Calculated!$F$2))/1.28/3200),"")</f>
        <v/>
      </c>
      <c r="H8041" t="str">
        <f>IF((ValuesFromComPort!F8080)&lt;&gt;"",((((ValuesFromComPort!F8080)-(Calculated!$H$2))/1.28)*3.2),"")</f>
        <v/>
      </c>
      <c r="I8041" t="str">
        <f>IF((ValuesFromComPort!K8080)&lt;&gt;"",((((ValuesFromComPort!K8080)-(Calculated!$I$2))/1.28)*3.2),"")</f>
        <v/>
      </c>
      <c r="K8041" t="str">
        <f>IF((ValuesFromComPort!H8080)&lt;&gt;"",((((ValuesFromComPort!H8080)-$K$2)*0.015625)/0.3),"")</f>
        <v/>
      </c>
      <c r="N8041" t="str">
        <f>IF((ValuesFromComPort!I8080)&lt;&gt;"",((((ValuesFromComPort!I8080)-$N$2)*0.125)/0.3),"")</f>
        <v/>
      </c>
    </row>
    <row r="8042" spans="2:14" x14ac:dyDescent="0.25">
      <c r="B8042" t="str">
        <f>IF((ValuesFromComPort!A8081)&lt;&gt;"",(((ValuesFromComPort!A8081)-(Calculated!$B$2))/204.8),"")</f>
        <v/>
      </c>
      <c r="C8042" t="str">
        <f>IF((ValuesFromComPort!P8081)&lt;&gt;"",((((ValuesFromComPort!P8081)-(Calculated!$C$2))/204.8)),"")</f>
        <v/>
      </c>
      <c r="E8042" t="str">
        <f>IF((ValuesFromComPort!D8081)&lt;&gt;"",(((ValuesFromComPort!D8081)-(Calculated!$E$2))/1.28/3200),"")</f>
        <v/>
      </c>
      <c r="F8042" t="str">
        <f>IF((ValuesFromComPort!M8081)&lt;&gt;"",(((ValuesFromComPort!M8081)-(Calculated!$F$2))/1.28/3200),"")</f>
        <v/>
      </c>
      <c r="H8042" t="str">
        <f>IF((ValuesFromComPort!F8081)&lt;&gt;"",((((ValuesFromComPort!F8081)-(Calculated!$H$2))/1.28)*3.2),"")</f>
        <v/>
      </c>
      <c r="I8042" t="str">
        <f>IF((ValuesFromComPort!K8081)&lt;&gt;"",((((ValuesFromComPort!K8081)-(Calculated!$I$2))/1.28)*3.2),"")</f>
        <v/>
      </c>
      <c r="K8042" t="str">
        <f>IF((ValuesFromComPort!H8081)&lt;&gt;"",((((ValuesFromComPort!H8081)-$K$2)*0.015625)/0.3),"")</f>
        <v/>
      </c>
      <c r="N8042" t="str">
        <f>IF((ValuesFromComPort!I8081)&lt;&gt;"",((((ValuesFromComPort!I8081)-$N$2)*0.125)/0.3),"")</f>
        <v/>
      </c>
    </row>
    <row r="8043" spans="2:14" x14ac:dyDescent="0.25">
      <c r="B8043" t="str">
        <f>IF((ValuesFromComPort!A8082)&lt;&gt;"",(((ValuesFromComPort!A8082)-(Calculated!$B$2))/204.8),"")</f>
        <v/>
      </c>
      <c r="C8043" t="str">
        <f>IF((ValuesFromComPort!P8082)&lt;&gt;"",((((ValuesFromComPort!P8082)-(Calculated!$C$2))/204.8)),"")</f>
        <v/>
      </c>
      <c r="E8043" t="str">
        <f>IF((ValuesFromComPort!D8082)&lt;&gt;"",(((ValuesFromComPort!D8082)-(Calculated!$E$2))/1.28/3200),"")</f>
        <v/>
      </c>
      <c r="F8043" t="str">
        <f>IF((ValuesFromComPort!M8082)&lt;&gt;"",(((ValuesFromComPort!M8082)-(Calculated!$F$2))/1.28/3200),"")</f>
        <v/>
      </c>
      <c r="H8043" t="str">
        <f>IF((ValuesFromComPort!F8082)&lt;&gt;"",((((ValuesFromComPort!F8082)-(Calculated!$H$2))/1.28)*3.2),"")</f>
        <v/>
      </c>
      <c r="I8043" t="str">
        <f>IF((ValuesFromComPort!K8082)&lt;&gt;"",((((ValuesFromComPort!K8082)-(Calculated!$I$2))/1.28)*3.2),"")</f>
        <v/>
      </c>
      <c r="K8043" t="str">
        <f>IF((ValuesFromComPort!H8082)&lt;&gt;"",((((ValuesFromComPort!H8082)-$K$2)*0.015625)/0.3),"")</f>
        <v/>
      </c>
      <c r="N8043" t="str">
        <f>IF((ValuesFromComPort!I8082)&lt;&gt;"",((((ValuesFromComPort!I8082)-$N$2)*0.125)/0.3),"")</f>
        <v/>
      </c>
    </row>
    <row r="8044" spans="2:14" x14ac:dyDescent="0.25">
      <c r="B8044" t="str">
        <f>IF((ValuesFromComPort!A8083)&lt;&gt;"",(((ValuesFromComPort!A8083)-(Calculated!$B$2))/204.8),"")</f>
        <v/>
      </c>
      <c r="C8044" t="str">
        <f>IF((ValuesFromComPort!P8083)&lt;&gt;"",((((ValuesFromComPort!P8083)-(Calculated!$C$2))/204.8)),"")</f>
        <v/>
      </c>
      <c r="E8044" t="str">
        <f>IF((ValuesFromComPort!D8083)&lt;&gt;"",(((ValuesFromComPort!D8083)-(Calculated!$E$2))/1.28/3200),"")</f>
        <v/>
      </c>
      <c r="F8044" t="str">
        <f>IF((ValuesFromComPort!M8083)&lt;&gt;"",(((ValuesFromComPort!M8083)-(Calculated!$F$2))/1.28/3200),"")</f>
        <v/>
      </c>
      <c r="H8044" t="str">
        <f>IF((ValuesFromComPort!F8083)&lt;&gt;"",((((ValuesFromComPort!F8083)-(Calculated!$H$2))/1.28)*3.2),"")</f>
        <v/>
      </c>
      <c r="I8044" t="str">
        <f>IF((ValuesFromComPort!K8083)&lt;&gt;"",((((ValuesFromComPort!K8083)-(Calculated!$I$2))/1.28)*3.2),"")</f>
        <v/>
      </c>
      <c r="K8044" t="str">
        <f>IF((ValuesFromComPort!H8083)&lt;&gt;"",((((ValuesFromComPort!H8083)-$K$2)*0.015625)/0.3),"")</f>
        <v/>
      </c>
      <c r="N8044" t="str">
        <f>IF((ValuesFromComPort!I8083)&lt;&gt;"",((((ValuesFromComPort!I8083)-$N$2)*0.125)/0.3),"")</f>
        <v/>
      </c>
    </row>
    <row r="8045" spans="2:14" x14ac:dyDescent="0.25">
      <c r="B8045" t="str">
        <f>IF((ValuesFromComPort!A8084)&lt;&gt;"",(((ValuesFromComPort!A8084)-(Calculated!$B$2))/204.8),"")</f>
        <v/>
      </c>
      <c r="C8045" t="str">
        <f>IF((ValuesFromComPort!P8084)&lt;&gt;"",((((ValuesFromComPort!P8084)-(Calculated!$C$2))/204.8)),"")</f>
        <v/>
      </c>
      <c r="E8045" t="str">
        <f>IF((ValuesFromComPort!D8084)&lt;&gt;"",(((ValuesFromComPort!D8084)-(Calculated!$E$2))/1.28/3200),"")</f>
        <v/>
      </c>
      <c r="F8045" t="str">
        <f>IF((ValuesFromComPort!M8084)&lt;&gt;"",(((ValuesFromComPort!M8084)-(Calculated!$F$2))/1.28/3200),"")</f>
        <v/>
      </c>
      <c r="H8045" t="str">
        <f>IF((ValuesFromComPort!F8084)&lt;&gt;"",((((ValuesFromComPort!F8084)-(Calculated!$H$2))/1.28)*3.2),"")</f>
        <v/>
      </c>
      <c r="I8045" t="str">
        <f>IF((ValuesFromComPort!K8084)&lt;&gt;"",((((ValuesFromComPort!K8084)-(Calculated!$I$2))/1.28)*3.2),"")</f>
        <v/>
      </c>
      <c r="K8045" t="str">
        <f>IF((ValuesFromComPort!H8084)&lt;&gt;"",((((ValuesFromComPort!H8084)-$K$2)*0.015625)/0.3),"")</f>
        <v/>
      </c>
      <c r="N8045" t="str">
        <f>IF((ValuesFromComPort!I8084)&lt;&gt;"",((((ValuesFromComPort!I8084)-$N$2)*0.125)/0.3),"")</f>
        <v/>
      </c>
    </row>
    <row r="8046" spans="2:14" x14ac:dyDescent="0.25">
      <c r="B8046" t="str">
        <f>IF((ValuesFromComPort!A8085)&lt;&gt;"",(((ValuesFromComPort!A8085)-(Calculated!$B$2))/204.8),"")</f>
        <v/>
      </c>
      <c r="C8046" t="str">
        <f>IF((ValuesFromComPort!P8085)&lt;&gt;"",((((ValuesFromComPort!P8085)-(Calculated!$C$2))/204.8)),"")</f>
        <v/>
      </c>
      <c r="E8046" t="str">
        <f>IF((ValuesFromComPort!D8085)&lt;&gt;"",(((ValuesFromComPort!D8085)-(Calculated!$E$2))/1.28/3200),"")</f>
        <v/>
      </c>
      <c r="F8046" t="str">
        <f>IF((ValuesFromComPort!M8085)&lt;&gt;"",(((ValuesFromComPort!M8085)-(Calculated!$F$2))/1.28/3200),"")</f>
        <v/>
      </c>
      <c r="H8046" t="str">
        <f>IF((ValuesFromComPort!F8085)&lt;&gt;"",((((ValuesFromComPort!F8085)-(Calculated!$H$2))/1.28)*3.2),"")</f>
        <v/>
      </c>
      <c r="I8046" t="str">
        <f>IF((ValuesFromComPort!K8085)&lt;&gt;"",((((ValuesFromComPort!K8085)-(Calculated!$I$2))/1.28)*3.2),"")</f>
        <v/>
      </c>
      <c r="K8046" t="str">
        <f>IF((ValuesFromComPort!H8085)&lt;&gt;"",((((ValuesFromComPort!H8085)-$K$2)*0.015625)/0.3),"")</f>
        <v/>
      </c>
      <c r="N8046" t="str">
        <f>IF((ValuesFromComPort!I8085)&lt;&gt;"",((((ValuesFromComPort!I8085)-$N$2)*0.125)/0.3),"")</f>
        <v/>
      </c>
    </row>
    <row r="8047" spans="2:14" x14ac:dyDescent="0.25">
      <c r="B8047" t="str">
        <f>IF((ValuesFromComPort!A8086)&lt;&gt;"",(((ValuesFromComPort!A8086)-(Calculated!$B$2))/204.8),"")</f>
        <v/>
      </c>
      <c r="C8047" t="str">
        <f>IF((ValuesFromComPort!P8086)&lt;&gt;"",((((ValuesFromComPort!P8086)-(Calculated!$C$2))/204.8)),"")</f>
        <v/>
      </c>
      <c r="E8047" t="str">
        <f>IF((ValuesFromComPort!D8086)&lt;&gt;"",(((ValuesFromComPort!D8086)-(Calculated!$E$2))/1.28/3200),"")</f>
        <v/>
      </c>
      <c r="F8047" t="str">
        <f>IF((ValuesFromComPort!M8086)&lt;&gt;"",(((ValuesFromComPort!M8086)-(Calculated!$F$2))/1.28/3200),"")</f>
        <v/>
      </c>
      <c r="H8047" t="str">
        <f>IF((ValuesFromComPort!F8086)&lt;&gt;"",((((ValuesFromComPort!F8086)-(Calculated!$H$2))/1.28)*3.2),"")</f>
        <v/>
      </c>
      <c r="I8047" t="str">
        <f>IF((ValuesFromComPort!K8086)&lt;&gt;"",((((ValuesFromComPort!K8086)-(Calculated!$I$2))/1.28)*3.2),"")</f>
        <v/>
      </c>
      <c r="K8047" t="str">
        <f>IF((ValuesFromComPort!H8086)&lt;&gt;"",((((ValuesFromComPort!H8086)-$K$2)*0.015625)/0.3),"")</f>
        <v/>
      </c>
      <c r="N8047" t="str">
        <f>IF((ValuesFromComPort!I8086)&lt;&gt;"",((((ValuesFromComPort!I8086)-$N$2)*0.125)/0.3),"")</f>
        <v/>
      </c>
    </row>
    <row r="8048" spans="2:14" x14ac:dyDescent="0.25">
      <c r="B8048" t="str">
        <f>IF((ValuesFromComPort!A8087)&lt;&gt;"",(((ValuesFromComPort!A8087)-(Calculated!$B$2))/204.8),"")</f>
        <v/>
      </c>
      <c r="C8048" t="str">
        <f>IF((ValuesFromComPort!P8087)&lt;&gt;"",((((ValuesFromComPort!P8087)-(Calculated!$C$2))/204.8)),"")</f>
        <v/>
      </c>
      <c r="E8048" t="str">
        <f>IF((ValuesFromComPort!D8087)&lt;&gt;"",(((ValuesFromComPort!D8087)-(Calculated!$E$2))/1.28/3200),"")</f>
        <v/>
      </c>
      <c r="F8048" t="str">
        <f>IF((ValuesFromComPort!M8087)&lt;&gt;"",(((ValuesFromComPort!M8087)-(Calculated!$F$2))/1.28/3200),"")</f>
        <v/>
      </c>
      <c r="H8048" t="str">
        <f>IF((ValuesFromComPort!F8087)&lt;&gt;"",((((ValuesFromComPort!F8087)-(Calculated!$H$2))/1.28)*3.2),"")</f>
        <v/>
      </c>
      <c r="I8048" t="str">
        <f>IF((ValuesFromComPort!K8087)&lt;&gt;"",((((ValuesFromComPort!K8087)-(Calculated!$I$2))/1.28)*3.2),"")</f>
        <v/>
      </c>
      <c r="K8048" t="str">
        <f>IF((ValuesFromComPort!H8087)&lt;&gt;"",((((ValuesFromComPort!H8087)-$K$2)*0.015625)/0.3),"")</f>
        <v/>
      </c>
      <c r="N8048" t="str">
        <f>IF((ValuesFromComPort!I8087)&lt;&gt;"",((((ValuesFromComPort!I8087)-$N$2)*0.125)/0.3),"")</f>
        <v/>
      </c>
    </row>
    <row r="8049" spans="2:14" x14ac:dyDescent="0.25">
      <c r="B8049" t="str">
        <f>IF((ValuesFromComPort!A8088)&lt;&gt;"",(((ValuesFromComPort!A8088)-(Calculated!$B$2))/204.8),"")</f>
        <v/>
      </c>
      <c r="C8049" t="str">
        <f>IF((ValuesFromComPort!P8088)&lt;&gt;"",((((ValuesFromComPort!P8088)-(Calculated!$C$2))/204.8)),"")</f>
        <v/>
      </c>
      <c r="E8049" t="str">
        <f>IF((ValuesFromComPort!D8088)&lt;&gt;"",(((ValuesFromComPort!D8088)-(Calculated!$E$2))/1.28/3200),"")</f>
        <v/>
      </c>
      <c r="F8049" t="str">
        <f>IF((ValuesFromComPort!M8088)&lt;&gt;"",(((ValuesFromComPort!M8088)-(Calculated!$F$2))/1.28/3200),"")</f>
        <v/>
      </c>
      <c r="H8049" t="str">
        <f>IF((ValuesFromComPort!F8088)&lt;&gt;"",((((ValuesFromComPort!F8088)-(Calculated!$H$2))/1.28)*3.2),"")</f>
        <v/>
      </c>
      <c r="I8049" t="str">
        <f>IF((ValuesFromComPort!K8088)&lt;&gt;"",((((ValuesFromComPort!K8088)-(Calculated!$I$2))/1.28)*3.2),"")</f>
        <v/>
      </c>
      <c r="K8049" t="str">
        <f>IF((ValuesFromComPort!H8088)&lt;&gt;"",((((ValuesFromComPort!H8088)-$K$2)*0.015625)/0.3),"")</f>
        <v/>
      </c>
      <c r="N8049" t="str">
        <f>IF((ValuesFromComPort!I8088)&lt;&gt;"",((((ValuesFromComPort!I8088)-$N$2)*0.125)/0.3),"")</f>
        <v/>
      </c>
    </row>
    <row r="8050" spans="2:14" x14ac:dyDescent="0.25">
      <c r="B8050" t="str">
        <f>IF((ValuesFromComPort!A8089)&lt;&gt;"",(((ValuesFromComPort!A8089)-(Calculated!$B$2))/204.8),"")</f>
        <v/>
      </c>
      <c r="C8050" t="str">
        <f>IF((ValuesFromComPort!P8089)&lt;&gt;"",((((ValuesFromComPort!P8089)-(Calculated!$C$2))/204.8)),"")</f>
        <v/>
      </c>
      <c r="E8050" t="str">
        <f>IF((ValuesFromComPort!D8089)&lt;&gt;"",(((ValuesFromComPort!D8089)-(Calculated!$E$2))/1.28/3200),"")</f>
        <v/>
      </c>
      <c r="F8050" t="str">
        <f>IF((ValuesFromComPort!M8089)&lt;&gt;"",(((ValuesFromComPort!M8089)-(Calculated!$F$2))/1.28/3200),"")</f>
        <v/>
      </c>
      <c r="H8050" t="str">
        <f>IF((ValuesFromComPort!F8089)&lt;&gt;"",((((ValuesFromComPort!F8089)-(Calculated!$H$2))/1.28)*3.2),"")</f>
        <v/>
      </c>
      <c r="I8050" t="str">
        <f>IF((ValuesFromComPort!K8089)&lt;&gt;"",((((ValuesFromComPort!K8089)-(Calculated!$I$2))/1.28)*3.2),"")</f>
        <v/>
      </c>
      <c r="K8050" t="str">
        <f>IF((ValuesFromComPort!H8089)&lt;&gt;"",((((ValuesFromComPort!H8089)-$K$2)*0.015625)/0.3),"")</f>
        <v/>
      </c>
      <c r="N8050" t="str">
        <f>IF((ValuesFromComPort!I8089)&lt;&gt;"",((((ValuesFromComPort!I8089)-$N$2)*0.125)/0.3),"")</f>
        <v/>
      </c>
    </row>
    <row r="8051" spans="2:14" x14ac:dyDescent="0.25">
      <c r="B8051" t="str">
        <f>IF((ValuesFromComPort!A8090)&lt;&gt;"",(((ValuesFromComPort!A8090)-(Calculated!$B$2))/204.8),"")</f>
        <v/>
      </c>
      <c r="C8051" t="str">
        <f>IF((ValuesFromComPort!P8090)&lt;&gt;"",((((ValuesFromComPort!P8090)-(Calculated!$C$2))/204.8)),"")</f>
        <v/>
      </c>
      <c r="E8051" t="str">
        <f>IF((ValuesFromComPort!D8090)&lt;&gt;"",(((ValuesFromComPort!D8090)-(Calculated!$E$2))/1.28/3200),"")</f>
        <v/>
      </c>
      <c r="F8051" t="str">
        <f>IF((ValuesFromComPort!M8090)&lt;&gt;"",(((ValuesFromComPort!M8090)-(Calculated!$F$2))/1.28/3200),"")</f>
        <v/>
      </c>
      <c r="H8051" t="str">
        <f>IF((ValuesFromComPort!F8090)&lt;&gt;"",((((ValuesFromComPort!F8090)-(Calculated!$H$2))/1.28)*3.2),"")</f>
        <v/>
      </c>
      <c r="I8051" t="str">
        <f>IF((ValuesFromComPort!K8090)&lt;&gt;"",((((ValuesFromComPort!K8090)-(Calculated!$I$2))/1.28)*3.2),"")</f>
        <v/>
      </c>
      <c r="K8051" t="str">
        <f>IF((ValuesFromComPort!H8090)&lt;&gt;"",((((ValuesFromComPort!H8090)-$K$2)*0.015625)/0.3),"")</f>
        <v/>
      </c>
      <c r="N8051" t="str">
        <f>IF((ValuesFromComPort!I8090)&lt;&gt;"",((((ValuesFromComPort!I8090)-$N$2)*0.125)/0.3),"")</f>
        <v/>
      </c>
    </row>
    <row r="8052" spans="2:14" x14ac:dyDescent="0.25">
      <c r="B8052" t="str">
        <f>IF((ValuesFromComPort!A8091)&lt;&gt;"",(((ValuesFromComPort!A8091)-(Calculated!$B$2))/204.8),"")</f>
        <v/>
      </c>
      <c r="C8052" t="str">
        <f>IF((ValuesFromComPort!P8091)&lt;&gt;"",((((ValuesFromComPort!P8091)-(Calculated!$C$2))/204.8)),"")</f>
        <v/>
      </c>
      <c r="E8052" t="str">
        <f>IF((ValuesFromComPort!D8091)&lt;&gt;"",(((ValuesFromComPort!D8091)-(Calculated!$E$2))/1.28/3200),"")</f>
        <v/>
      </c>
      <c r="F8052" t="str">
        <f>IF((ValuesFromComPort!M8091)&lt;&gt;"",(((ValuesFromComPort!M8091)-(Calculated!$F$2))/1.28/3200),"")</f>
        <v/>
      </c>
      <c r="H8052" t="str">
        <f>IF((ValuesFromComPort!F8091)&lt;&gt;"",((((ValuesFromComPort!F8091)-(Calculated!$H$2))/1.28)*3.2),"")</f>
        <v/>
      </c>
      <c r="I8052" t="str">
        <f>IF((ValuesFromComPort!K8091)&lt;&gt;"",((((ValuesFromComPort!K8091)-(Calculated!$I$2))/1.28)*3.2),"")</f>
        <v/>
      </c>
      <c r="K8052" t="str">
        <f>IF((ValuesFromComPort!H8091)&lt;&gt;"",((((ValuesFromComPort!H8091)-$K$2)*0.015625)/0.3),"")</f>
        <v/>
      </c>
      <c r="N8052" t="str">
        <f>IF((ValuesFromComPort!I8091)&lt;&gt;"",((((ValuesFromComPort!I8091)-$N$2)*0.125)/0.3),"")</f>
        <v/>
      </c>
    </row>
    <row r="8053" spans="2:14" x14ac:dyDescent="0.25">
      <c r="B8053" t="str">
        <f>IF((ValuesFromComPort!A8092)&lt;&gt;"",(((ValuesFromComPort!A8092)-(Calculated!$B$2))/204.8),"")</f>
        <v/>
      </c>
      <c r="C8053" t="str">
        <f>IF((ValuesFromComPort!P8092)&lt;&gt;"",((((ValuesFromComPort!P8092)-(Calculated!$C$2))/204.8)),"")</f>
        <v/>
      </c>
      <c r="E8053" t="str">
        <f>IF((ValuesFromComPort!D8092)&lt;&gt;"",(((ValuesFromComPort!D8092)-(Calculated!$E$2))/1.28/3200),"")</f>
        <v/>
      </c>
      <c r="F8053" t="str">
        <f>IF((ValuesFromComPort!M8092)&lt;&gt;"",(((ValuesFromComPort!M8092)-(Calculated!$F$2))/1.28/3200),"")</f>
        <v/>
      </c>
      <c r="H8053" t="str">
        <f>IF((ValuesFromComPort!F8092)&lt;&gt;"",((((ValuesFromComPort!F8092)-(Calculated!$H$2))/1.28)*3.2),"")</f>
        <v/>
      </c>
      <c r="I8053" t="str">
        <f>IF((ValuesFromComPort!K8092)&lt;&gt;"",((((ValuesFromComPort!K8092)-(Calculated!$I$2))/1.28)*3.2),"")</f>
        <v/>
      </c>
      <c r="K8053" t="str">
        <f>IF((ValuesFromComPort!H8092)&lt;&gt;"",((((ValuesFromComPort!H8092)-$K$2)*0.015625)/0.3),"")</f>
        <v/>
      </c>
      <c r="N8053" t="str">
        <f>IF((ValuesFromComPort!I8092)&lt;&gt;"",((((ValuesFromComPort!I8092)-$N$2)*0.125)/0.3),"")</f>
        <v/>
      </c>
    </row>
    <row r="8054" spans="2:14" x14ac:dyDescent="0.25">
      <c r="B8054" t="str">
        <f>IF((ValuesFromComPort!A8093)&lt;&gt;"",(((ValuesFromComPort!A8093)-(Calculated!$B$2))/204.8),"")</f>
        <v/>
      </c>
      <c r="C8054" t="str">
        <f>IF((ValuesFromComPort!P8093)&lt;&gt;"",((((ValuesFromComPort!P8093)-(Calculated!$C$2))/204.8)),"")</f>
        <v/>
      </c>
      <c r="E8054" t="str">
        <f>IF((ValuesFromComPort!D8093)&lt;&gt;"",(((ValuesFromComPort!D8093)-(Calculated!$E$2))/1.28/3200),"")</f>
        <v/>
      </c>
      <c r="F8054" t="str">
        <f>IF((ValuesFromComPort!M8093)&lt;&gt;"",(((ValuesFromComPort!M8093)-(Calculated!$F$2))/1.28/3200),"")</f>
        <v/>
      </c>
      <c r="H8054" t="str">
        <f>IF((ValuesFromComPort!F8093)&lt;&gt;"",((((ValuesFromComPort!F8093)-(Calculated!$H$2))/1.28)*3.2),"")</f>
        <v/>
      </c>
      <c r="I8054" t="str">
        <f>IF((ValuesFromComPort!K8093)&lt;&gt;"",((((ValuesFromComPort!K8093)-(Calculated!$I$2))/1.28)*3.2),"")</f>
        <v/>
      </c>
      <c r="K8054" t="str">
        <f>IF((ValuesFromComPort!H8093)&lt;&gt;"",((((ValuesFromComPort!H8093)-$K$2)*0.015625)/0.3),"")</f>
        <v/>
      </c>
      <c r="N8054" t="str">
        <f>IF((ValuesFromComPort!I8093)&lt;&gt;"",((((ValuesFromComPort!I8093)-$N$2)*0.125)/0.3),"")</f>
        <v/>
      </c>
    </row>
    <row r="8055" spans="2:14" x14ac:dyDescent="0.25">
      <c r="B8055" t="str">
        <f>IF((ValuesFromComPort!A8094)&lt;&gt;"",(((ValuesFromComPort!A8094)-(Calculated!$B$2))/204.8),"")</f>
        <v/>
      </c>
      <c r="C8055" t="str">
        <f>IF((ValuesFromComPort!P8094)&lt;&gt;"",((((ValuesFromComPort!P8094)-(Calculated!$C$2))/204.8)),"")</f>
        <v/>
      </c>
      <c r="E8055" t="str">
        <f>IF((ValuesFromComPort!D8094)&lt;&gt;"",(((ValuesFromComPort!D8094)-(Calculated!$E$2))/1.28/3200),"")</f>
        <v/>
      </c>
      <c r="F8055" t="str">
        <f>IF((ValuesFromComPort!M8094)&lt;&gt;"",(((ValuesFromComPort!M8094)-(Calculated!$F$2))/1.28/3200),"")</f>
        <v/>
      </c>
      <c r="H8055" t="str">
        <f>IF((ValuesFromComPort!F8094)&lt;&gt;"",((((ValuesFromComPort!F8094)-(Calculated!$H$2))/1.28)*3.2),"")</f>
        <v/>
      </c>
      <c r="I8055" t="str">
        <f>IF((ValuesFromComPort!K8094)&lt;&gt;"",((((ValuesFromComPort!K8094)-(Calculated!$I$2))/1.28)*3.2),"")</f>
        <v/>
      </c>
      <c r="K8055" t="str">
        <f>IF((ValuesFromComPort!H8094)&lt;&gt;"",((((ValuesFromComPort!H8094)-$K$2)*0.015625)/0.3),"")</f>
        <v/>
      </c>
      <c r="N8055" t="str">
        <f>IF((ValuesFromComPort!I8094)&lt;&gt;"",((((ValuesFromComPort!I8094)-$N$2)*0.125)/0.3),"")</f>
        <v/>
      </c>
    </row>
    <row r="8056" spans="2:14" x14ac:dyDescent="0.25">
      <c r="B8056" t="str">
        <f>IF((ValuesFromComPort!A8095)&lt;&gt;"",(((ValuesFromComPort!A8095)-(Calculated!$B$2))/204.8),"")</f>
        <v/>
      </c>
      <c r="C8056" t="str">
        <f>IF((ValuesFromComPort!P8095)&lt;&gt;"",((((ValuesFromComPort!P8095)-(Calculated!$C$2))/204.8)),"")</f>
        <v/>
      </c>
      <c r="E8056" t="str">
        <f>IF((ValuesFromComPort!D8095)&lt;&gt;"",(((ValuesFromComPort!D8095)-(Calculated!$E$2))/1.28/3200),"")</f>
        <v/>
      </c>
      <c r="F8056" t="str">
        <f>IF((ValuesFromComPort!M8095)&lt;&gt;"",(((ValuesFromComPort!M8095)-(Calculated!$F$2))/1.28/3200),"")</f>
        <v/>
      </c>
      <c r="H8056" t="str">
        <f>IF((ValuesFromComPort!F8095)&lt;&gt;"",((((ValuesFromComPort!F8095)-(Calculated!$H$2))/1.28)*3.2),"")</f>
        <v/>
      </c>
      <c r="I8056" t="str">
        <f>IF((ValuesFromComPort!K8095)&lt;&gt;"",((((ValuesFromComPort!K8095)-(Calculated!$I$2))/1.28)*3.2),"")</f>
        <v/>
      </c>
      <c r="K8056" t="str">
        <f>IF((ValuesFromComPort!H8095)&lt;&gt;"",((((ValuesFromComPort!H8095)-$K$2)*0.015625)/0.3),"")</f>
        <v/>
      </c>
      <c r="N8056" t="str">
        <f>IF((ValuesFromComPort!I8095)&lt;&gt;"",((((ValuesFromComPort!I8095)-$N$2)*0.125)/0.3),"")</f>
        <v/>
      </c>
    </row>
    <row r="8057" spans="2:14" x14ac:dyDescent="0.25">
      <c r="B8057" t="str">
        <f>IF((ValuesFromComPort!A8096)&lt;&gt;"",(((ValuesFromComPort!A8096)-(Calculated!$B$2))/204.8),"")</f>
        <v/>
      </c>
      <c r="C8057" t="str">
        <f>IF((ValuesFromComPort!P8096)&lt;&gt;"",((((ValuesFromComPort!P8096)-(Calculated!$C$2))/204.8)),"")</f>
        <v/>
      </c>
      <c r="E8057" t="str">
        <f>IF((ValuesFromComPort!D8096)&lt;&gt;"",(((ValuesFromComPort!D8096)-(Calculated!$E$2))/1.28/3200),"")</f>
        <v/>
      </c>
      <c r="F8057" t="str">
        <f>IF((ValuesFromComPort!M8096)&lt;&gt;"",(((ValuesFromComPort!M8096)-(Calculated!$F$2))/1.28/3200),"")</f>
        <v/>
      </c>
      <c r="H8057" t="str">
        <f>IF((ValuesFromComPort!F8096)&lt;&gt;"",((((ValuesFromComPort!F8096)-(Calculated!$H$2))/1.28)*3.2),"")</f>
        <v/>
      </c>
      <c r="I8057" t="str">
        <f>IF((ValuesFromComPort!K8096)&lt;&gt;"",((((ValuesFromComPort!K8096)-(Calculated!$I$2))/1.28)*3.2),"")</f>
        <v/>
      </c>
      <c r="K8057" t="str">
        <f>IF((ValuesFromComPort!H8096)&lt;&gt;"",((((ValuesFromComPort!H8096)-$K$2)*0.015625)/0.3),"")</f>
        <v/>
      </c>
      <c r="N8057" t="str">
        <f>IF((ValuesFromComPort!I8096)&lt;&gt;"",((((ValuesFromComPort!I8096)-$N$2)*0.125)/0.3),"")</f>
        <v/>
      </c>
    </row>
    <row r="8058" spans="2:14" x14ac:dyDescent="0.25">
      <c r="B8058" t="str">
        <f>IF((ValuesFromComPort!A8097)&lt;&gt;"",(((ValuesFromComPort!A8097)-(Calculated!$B$2))/204.8),"")</f>
        <v/>
      </c>
      <c r="C8058" t="str">
        <f>IF((ValuesFromComPort!P8097)&lt;&gt;"",((((ValuesFromComPort!P8097)-(Calculated!$C$2))/204.8)),"")</f>
        <v/>
      </c>
      <c r="E8058" t="str">
        <f>IF((ValuesFromComPort!D8097)&lt;&gt;"",(((ValuesFromComPort!D8097)-(Calculated!$E$2))/1.28/3200),"")</f>
        <v/>
      </c>
      <c r="F8058" t="str">
        <f>IF((ValuesFromComPort!M8097)&lt;&gt;"",(((ValuesFromComPort!M8097)-(Calculated!$F$2))/1.28/3200),"")</f>
        <v/>
      </c>
      <c r="H8058" t="str">
        <f>IF((ValuesFromComPort!F8097)&lt;&gt;"",((((ValuesFromComPort!F8097)-(Calculated!$H$2))/1.28)*3.2),"")</f>
        <v/>
      </c>
      <c r="I8058" t="str">
        <f>IF((ValuesFromComPort!K8097)&lt;&gt;"",((((ValuesFromComPort!K8097)-(Calculated!$I$2))/1.28)*3.2),"")</f>
        <v/>
      </c>
      <c r="K8058" t="str">
        <f>IF((ValuesFromComPort!H8097)&lt;&gt;"",((((ValuesFromComPort!H8097)-$K$2)*0.015625)/0.3),"")</f>
        <v/>
      </c>
      <c r="N8058" t="str">
        <f>IF((ValuesFromComPort!I8097)&lt;&gt;"",((((ValuesFromComPort!I8097)-$N$2)*0.125)/0.3),"")</f>
        <v/>
      </c>
    </row>
    <row r="8059" spans="2:14" x14ac:dyDescent="0.25">
      <c r="B8059" t="str">
        <f>IF((ValuesFromComPort!A8098)&lt;&gt;"",(((ValuesFromComPort!A8098)-(Calculated!$B$2))/204.8),"")</f>
        <v/>
      </c>
      <c r="C8059" t="str">
        <f>IF((ValuesFromComPort!P8098)&lt;&gt;"",((((ValuesFromComPort!P8098)-(Calculated!$C$2))/204.8)),"")</f>
        <v/>
      </c>
      <c r="E8059" t="str">
        <f>IF((ValuesFromComPort!D8098)&lt;&gt;"",(((ValuesFromComPort!D8098)-(Calculated!$E$2))/1.28/3200),"")</f>
        <v/>
      </c>
      <c r="F8059" t="str">
        <f>IF((ValuesFromComPort!M8098)&lt;&gt;"",(((ValuesFromComPort!M8098)-(Calculated!$F$2))/1.28/3200),"")</f>
        <v/>
      </c>
      <c r="H8059" t="str">
        <f>IF((ValuesFromComPort!F8098)&lt;&gt;"",((((ValuesFromComPort!F8098)-(Calculated!$H$2))/1.28)*3.2),"")</f>
        <v/>
      </c>
      <c r="I8059" t="str">
        <f>IF((ValuesFromComPort!K8098)&lt;&gt;"",((((ValuesFromComPort!K8098)-(Calculated!$I$2))/1.28)*3.2),"")</f>
        <v/>
      </c>
      <c r="K8059" t="str">
        <f>IF((ValuesFromComPort!H8098)&lt;&gt;"",((((ValuesFromComPort!H8098)-$K$2)*0.015625)/0.3),"")</f>
        <v/>
      </c>
      <c r="N8059" t="str">
        <f>IF((ValuesFromComPort!I8098)&lt;&gt;"",((((ValuesFromComPort!I8098)-$N$2)*0.125)/0.3),"")</f>
        <v/>
      </c>
    </row>
    <row r="8060" spans="2:14" x14ac:dyDescent="0.25">
      <c r="B8060" t="str">
        <f>IF((ValuesFromComPort!A8099)&lt;&gt;"",(((ValuesFromComPort!A8099)-(Calculated!$B$2))/204.8),"")</f>
        <v/>
      </c>
      <c r="C8060" t="str">
        <f>IF((ValuesFromComPort!P8099)&lt;&gt;"",((((ValuesFromComPort!P8099)-(Calculated!$C$2))/204.8)),"")</f>
        <v/>
      </c>
      <c r="E8060" t="str">
        <f>IF((ValuesFromComPort!D8099)&lt;&gt;"",(((ValuesFromComPort!D8099)-(Calculated!$E$2))/1.28/3200),"")</f>
        <v/>
      </c>
      <c r="F8060" t="str">
        <f>IF((ValuesFromComPort!M8099)&lt;&gt;"",(((ValuesFromComPort!M8099)-(Calculated!$F$2))/1.28/3200),"")</f>
        <v/>
      </c>
      <c r="H8060" t="str">
        <f>IF((ValuesFromComPort!F8099)&lt;&gt;"",((((ValuesFromComPort!F8099)-(Calculated!$H$2))/1.28)*3.2),"")</f>
        <v/>
      </c>
      <c r="I8060" t="str">
        <f>IF((ValuesFromComPort!K8099)&lt;&gt;"",((((ValuesFromComPort!K8099)-(Calculated!$I$2))/1.28)*3.2),"")</f>
        <v/>
      </c>
      <c r="K8060" t="str">
        <f>IF((ValuesFromComPort!H8099)&lt;&gt;"",((((ValuesFromComPort!H8099)-$K$2)*0.015625)/0.3),"")</f>
        <v/>
      </c>
      <c r="N8060" t="str">
        <f>IF((ValuesFromComPort!I8099)&lt;&gt;"",((((ValuesFromComPort!I8099)-$N$2)*0.125)/0.3),"")</f>
        <v/>
      </c>
    </row>
    <row r="8061" spans="2:14" x14ac:dyDescent="0.25">
      <c r="B8061" t="str">
        <f>IF((ValuesFromComPort!A8100)&lt;&gt;"",(((ValuesFromComPort!A8100)-(Calculated!$B$2))/204.8),"")</f>
        <v/>
      </c>
      <c r="C8061" t="str">
        <f>IF((ValuesFromComPort!P8100)&lt;&gt;"",((((ValuesFromComPort!P8100)-(Calculated!$C$2))/204.8)),"")</f>
        <v/>
      </c>
      <c r="E8061" t="str">
        <f>IF((ValuesFromComPort!D8100)&lt;&gt;"",(((ValuesFromComPort!D8100)-(Calculated!$E$2))/1.28/3200),"")</f>
        <v/>
      </c>
      <c r="F8061" t="str">
        <f>IF((ValuesFromComPort!M8100)&lt;&gt;"",(((ValuesFromComPort!M8100)-(Calculated!$F$2))/1.28/3200),"")</f>
        <v/>
      </c>
      <c r="H8061" t="str">
        <f>IF((ValuesFromComPort!F8100)&lt;&gt;"",((((ValuesFromComPort!F8100)-(Calculated!$H$2))/1.28)*3.2),"")</f>
        <v/>
      </c>
      <c r="I8061" t="str">
        <f>IF((ValuesFromComPort!K8100)&lt;&gt;"",((((ValuesFromComPort!K8100)-(Calculated!$I$2))/1.28)*3.2),"")</f>
        <v/>
      </c>
      <c r="K8061" t="str">
        <f>IF((ValuesFromComPort!H8100)&lt;&gt;"",((((ValuesFromComPort!H8100)-$K$2)*0.015625)/0.3),"")</f>
        <v/>
      </c>
      <c r="N8061" t="str">
        <f>IF((ValuesFromComPort!I8100)&lt;&gt;"",((((ValuesFromComPort!I8100)-$N$2)*0.125)/0.3),"")</f>
        <v/>
      </c>
    </row>
    <row r="8062" spans="2:14" x14ac:dyDescent="0.25">
      <c r="B8062" t="str">
        <f>IF((ValuesFromComPort!A8101)&lt;&gt;"",(((ValuesFromComPort!A8101)-(Calculated!$B$2))/204.8),"")</f>
        <v/>
      </c>
      <c r="C8062" t="str">
        <f>IF((ValuesFromComPort!P8101)&lt;&gt;"",((((ValuesFromComPort!P8101)-(Calculated!$C$2))/204.8)),"")</f>
        <v/>
      </c>
      <c r="E8062" t="str">
        <f>IF((ValuesFromComPort!D8101)&lt;&gt;"",(((ValuesFromComPort!D8101)-(Calculated!$E$2))/1.28/3200),"")</f>
        <v/>
      </c>
      <c r="F8062" t="str">
        <f>IF((ValuesFromComPort!M8101)&lt;&gt;"",(((ValuesFromComPort!M8101)-(Calculated!$F$2))/1.28/3200),"")</f>
        <v/>
      </c>
      <c r="H8062" t="str">
        <f>IF((ValuesFromComPort!F8101)&lt;&gt;"",((((ValuesFromComPort!F8101)-(Calculated!$H$2))/1.28)*3.2),"")</f>
        <v/>
      </c>
      <c r="I8062" t="str">
        <f>IF((ValuesFromComPort!K8101)&lt;&gt;"",((((ValuesFromComPort!K8101)-(Calculated!$I$2))/1.28)*3.2),"")</f>
        <v/>
      </c>
      <c r="K8062" t="str">
        <f>IF((ValuesFromComPort!H8101)&lt;&gt;"",((((ValuesFromComPort!H8101)-$K$2)*0.015625)/0.3),"")</f>
        <v/>
      </c>
      <c r="N8062" t="str">
        <f>IF((ValuesFromComPort!I8101)&lt;&gt;"",((((ValuesFromComPort!I8101)-$N$2)*0.125)/0.3),"")</f>
        <v/>
      </c>
    </row>
    <row r="8063" spans="2:14" x14ac:dyDescent="0.25">
      <c r="B8063" t="str">
        <f>IF((ValuesFromComPort!A8102)&lt;&gt;"",(((ValuesFromComPort!A8102)-(Calculated!$B$2))/204.8),"")</f>
        <v/>
      </c>
      <c r="C8063" t="str">
        <f>IF((ValuesFromComPort!P8102)&lt;&gt;"",((((ValuesFromComPort!P8102)-(Calculated!$C$2))/204.8)),"")</f>
        <v/>
      </c>
      <c r="E8063" t="str">
        <f>IF((ValuesFromComPort!D8102)&lt;&gt;"",(((ValuesFromComPort!D8102)-(Calculated!$E$2))/1.28/3200),"")</f>
        <v/>
      </c>
      <c r="F8063" t="str">
        <f>IF((ValuesFromComPort!M8102)&lt;&gt;"",(((ValuesFromComPort!M8102)-(Calculated!$F$2))/1.28/3200),"")</f>
        <v/>
      </c>
      <c r="H8063" t="str">
        <f>IF((ValuesFromComPort!F8102)&lt;&gt;"",((((ValuesFromComPort!F8102)-(Calculated!$H$2))/1.28)*3.2),"")</f>
        <v/>
      </c>
      <c r="I8063" t="str">
        <f>IF((ValuesFromComPort!K8102)&lt;&gt;"",((((ValuesFromComPort!K8102)-(Calculated!$I$2))/1.28)*3.2),"")</f>
        <v/>
      </c>
      <c r="K8063" t="str">
        <f>IF((ValuesFromComPort!H8102)&lt;&gt;"",((((ValuesFromComPort!H8102)-$K$2)*0.015625)/0.3),"")</f>
        <v/>
      </c>
      <c r="N8063" t="str">
        <f>IF((ValuesFromComPort!I8102)&lt;&gt;"",((((ValuesFromComPort!I8102)-$N$2)*0.125)/0.3),"")</f>
        <v/>
      </c>
    </row>
    <row r="8064" spans="2:14" x14ac:dyDescent="0.25">
      <c r="B8064" t="str">
        <f>IF((ValuesFromComPort!A8103)&lt;&gt;"",(((ValuesFromComPort!A8103)-(Calculated!$B$2))/204.8),"")</f>
        <v/>
      </c>
      <c r="C8064" t="str">
        <f>IF((ValuesFromComPort!P8103)&lt;&gt;"",((((ValuesFromComPort!P8103)-(Calculated!$C$2))/204.8)),"")</f>
        <v/>
      </c>
      <c r="E8064" t="str">
        <f>IF((ValuesFromComPort!D8103)&lt;&gt;"",(((ValuesFromComPort!D8103)-(Calculated!$E$2))/1.28/3200),"")</f>
        <v/>
      </c>
      <c r="F8064" t="str">
        <f>IF((ValuesFromComPort!M8103)&lt;&gt;"",(((ValuesFromComPort!M8103)-(Calculated!$F$2))/1.28/3200),"")</f>
        <v/>
      </c>
      <c r="H8064" t="str">
        <f>IF((ValuesFromComPort!F8103)&lt;&gt;"",((((ValuesFromComPort!F8103)-(Calculated!$H$2))/1.28)*3.2),"")</f>
        <v/>
      </c>
      <c r="I8064" t="str">
        <f>IF((ValuesFromComPort!K8103)&lt;&gt;"",((((ValuesFromComPort!K8103)-(Calculated!$I$2))/1.28)*3.2),"")</f>
        <v/>
      </c>
      <c r="K8064" t="str">
        <f>IF((ValuesFromComPort!H8103)&lt;&gt;"",((((ValuesFromComPort!H8103)-$K$2)*0.015625)/0.3),"")</f>
        <v/>
      </c>
      <c r="N8064" t="str">
        <f>IF((ValuesFromComPort!I8103)&lt;&gt;"",((((ValuesFromComPort!I8103)-$N$2)*0.125)/0.3),"")</f>
        <v/>
      </c>
    </row>
    <row r="8065" spans="2:14" x14ac:dyDescent="0.25">
      <c r="B8065" t="str">
        <f>IF((ValuesFromComPort!A8104)&lt;&gt;"",(((ValuesFromComPort!A8104)-(Calculated!$B$2))/204.8),"")</f>
        <v/>
      </c>
      <c r="C8065" t="str">
        <f>IF((ValuesFromComPort!P8104)&lt;&gt;"",((((ValuesFromComPort!P8104)-(Calculated!$C$2))/204.8)),"")</f>
        <v/>
      </c>
      <c r="E8065" t="str">
        <f>IF((ValuesFromComPort!D8104)&lt;&gt;"",(((ValuesFromComPort!D8104)-(Calculated!$E$2))/1.28/3200),"")</f>
        <v/>
      </c>
      <c r="F8065" t="str">
        <f>IF((ValuesFromComPort!M8104)&lt;&gt;"",(((ValuesFromComPort!M8104)-(Calculated!$F$2))/1.28/3200),"")</f>
        <v/>
      </c>
      <c r="H8065" t="str">
        <f>IF((ValuesFromComPort!F8104)&lt;&gt;"",((((ValuesFromComPort!F8104)-(Calculated!$H$2))/1.28)*3.2),"")</f>
        <v/>
      </c>
      <c r="I8065" t="str">
        <f>IF((ValuesFromComPort!K8104)&lt;&gt;"",((((ValuesFromComPort!K8104)-(Calculated!$I$2))/1.28)*3.2),"")</f>
        <v/>
      </c>
      <c r="K8065" t="str">
        <f>IF((ValuesFromComPort!H8104)&lt;&gt;"",((((ValuesFromComPort!H8104)-$K$2)*0.015625)/0.3),"")</f>
        <v/>
      </c>
      <c r="N8065" t="str">
        <f>IF((ValuesFromComPort!I8104)&lt;&gt;"",((((ValuesFromComPort!I8104)-$N$2)*0.125)/0.3),"")</f>
        <v/>
      </c>
    </row>
    <row r="8066" spans="2:14" x14ac:dyDescent="0.25">
      <c r="B8066" t="str">
        <f>IF((ValuesFromComPort!A8105)&lt;&gt;"",(((ValuesFromComPort!A8105)-(Calculated!$B$2))/204.8),"")</f>
        <v/>
      </c>
      <c r="C8066" t="str">
        <f>IF((ValuesFromComPort!P8105)&lt;&gt;"",((((ValuesFromComPort!P8105)-(Calculated!$C$2))/204.8)),"")</f>
        <v/>
      </c>
      <c r="E8066" t="str">
        <f>IF((ValuesFromComPort!D8105)&lt;&gt;"",(((ValuesFromComPort!D8105)-(Calculated!$E$2))/1.28/3200),"")</f>
        <v/>
      </c>
      <c r="F8066" t="str">
        <f>IF((ValuesFromComPort!M8105)&lt;&gt;"",(((ValuesFromComPort!M8105)-(Calculated!$F$2))/1.28/3200),"")</f>
        <v/>
      </c>
      <c r="H8066" t="str">
        <f>IF((ValuesFromComPort!F8105)&lt;&gt;"",((((ValuesFromComPort!F8105)-(Calculated!$H$2))/1.28)*3.2),"")</f>
        <v/>
      </c>
      <c r="I8066" t="str">
        <f>IF((ValuesFromComPort!K8105)&lt;&gt;"",((((ValuesFromComPort!K8105)-(Calculated!$I$2))/1.28)*3.2),"")</f>
        <v/>
      </c>
      <c r="K8066" t="str">
        <f>IF((ValuesFromComPort!H8105)&lt;&gt;"",((((ValuesFromComPort!H8105)-$K$2)*0.015625)/0.3),"")</f>
        <v/>
      </c>
      <c r="N8066" t="str">
        <f>IF((ValuesFromComPort!I8105)&lt;&gt;"",((((ValuesFromComPort!I8105)-$N$2)*0.125)/0.3),"")</f>
        <v/>
      </c>
    </row>
    <row r="8067" spans="2:14" x14ac:dyDescent="0.25">
      <c r="B8067" t="str">
        <f>IF((ValuesFromComPort!A8106)&lt;&gt;"",(((ValuesFromComPort!A8106)-(Calculated!$B$2))/204.8),"")</f>
        <v/>
      </c>
      <c r="C8067" t="str">
        <f>IF((ValuesFromComPort!P8106)&lt;&gt;"",((((ValuesFromComPort!P8106)-(Calculated!$C$2))/204.8)),"")</f>
        <v/>
      </c>
      <c r="E8067" t="str">
        <f>IF((ValuesFromComPort!D8106)&lt;&gt;"",(((ValuesFromComPort!D8106)-(Calculated!$E$2))/1.28/3200),"")</f>
        <v/>
      </c>
      <c r="F8067" t="str">
        <f>IF((ValuesFromComPort!M8106)&lt;&gt;"",(((ValuesFromComPort!M8106)-(Calculated!$F$2))/1.28/3200),"")</f>
        <v/>
      </c>
      <c r="H8067" t="str">
        <f>IF((ValuesFromComPort!F8106)&lt;&gt;"",((((ValuesFromComPort!F8106)-(Calculated!$H$2))/1.28)*3.2),"")</f>
        <v/>
      </c>
      <c r="I8067" t="str">
        <f>IF((ValuesFromComPort!K8106)&lt;&gt;"",((((ValuesFromComPort!K8106)-(Calculated!$I$2))/1.28)*3.2),"")</f>
        <v/>
      </c>
      <c r="K8067" t="str">
        <f>IF((ValuesFromComPort!H8106)&lt;&gt;"",((((ValuesFromComPort!H8106)-$K$2)*0.015625)/0.3),"")</f>
        <v/>
      </c>
      <c r="N8067" t="str">
        <f>IF((ValuesFromComPort!I8106)&lt;&gt;"",((((ValuesFromComPort!I8106)-$N$2)*0.125)/0.3),"")</f>
        <v/>
      </c>
    </row>
    <row r="8068" spans="2:14" x14ac:dyDescent="0.25">
      <c r="B8068" t="str">
        <f>IF((ValuesFromComPort!A8107)&lt;&gt;"",(((ValuesFromComPort!A8107)-(Calculated!$B$2))/204.8),"")</f>
        <v/>
      </c>
      <c r="C8068" t="str">
        <f>IF((ValuesFromComPort!P8107)&lt;&gt;"",((((ValuesFromComPort!P8107)-(Calculated!$C$2))/204.8)),"")</f>
        <v/>
      </c>
      <c r="E8068" t="str">
        <f>IF((ValuesFromComPort!D8107)&lt;&gt;"",(((ValuesFromComPort!D8107)-(Calculated!$E$2))/1.28/3200),"")</f>
        <v/>
      </c>
      <c r="F8068" t="str">
        <f>IF((ValuesFromComPort!M8107)&lt;&gt;"",(((ValuesFromComPort!M8107)-(Calculated!$F$2))/1.28/3200),"")</f>
        <v/>
      </c>
      <c r="H8068" t="str">
        <f>IF((ValuesFromComPort!F8107)&lt;&gt;"",((((ValuesFromComPort!F8107)-(Calculated!$H$2))/1.28)*3.2),"")</f>
        <v/>
      </c>
      <c r="I8068" t="str">
        <f>IF((ValuesFromComPort!K8107)&lt;&gt;"",((((ValuesFromComPort!K8107)-(Calculated!$I$2))/1.28)*3.2),"")</f>
        <v/>
      </c>
      <c r="K8068" t="str">
        <f>IF((ValuesFromComPort!H8107)&lt;&gt;"",((((ValuesFromComPort!H8107)-$K$2)*0.015625)/0.3),"")</f>
        <v/>
      </c>
      <c r="N8068" t="str">
        <f>IF((ValuesFromComPort!I8107)&lt;&gt;"",((((ValuesFromComPort!I8107)-$N$2)*0.125)/0.3),"")</f>
        <v/>
      </c>
    </row>
    <row r="8069" spans="2:14" x14ac:dyDescent="0.25">
      <c r="B8069" t="str">
        <f>IF((ValuesFromComPort!A8108)&lt;&gt;"",(((ValuesFromComPort!A8108)-(Calculated!$B$2))/204.8),"")</f>
        <v/>
      </c>
      <c r="C8069" t="str">
        <f>IF((ValuesFromComPort!P8108)&lt;&gt;"",((((ValuesFromComPort!P8108)-(Calculated!$C$2))/204.8)),"")</f>
        <v/>
      </c>
      <c r="E8069" t="str">
        <f>IF((ValuesFromComPort!D8108)&lt;&gt;"",(((ValuesFromComPort!D8108)-(Calculated!$E$2))/1.28/3200),"")</f>
        <v/>
      </c>
      <c r="F8069" t="str">
        <f>IF((ValuesFromComPort!M8108)&lt;&gt;"",(((ValuesFromComPort!M8108)-(Calculated!$F$2))/1.28/3200),"")</f>
        <v/>
      </c>
      <c r="H8069" t="str">
        <f>IF((ValuesFromComPort!F8108)&lt;&gt;"",((((ValuesFromComPort!F8108)-(Calculated!$H$2))/1.28)*3.2),"")</f>
        <v/>
      </c>
      <c r="I8069" t="str">
        <f>IF((ValuesFromComPort!K8108)&lt;&gt;"",((((ValuesFromComPort!K8108)-(Calculated!$I$2))/1.28)*3.2),"")</f>
        <v/>
      </c>
      <c r="K8069" t="str">
        <f>IF((ValuesFromComPort!H8108)&lt;&gt;"",((((ValuesFromComPort!H8108)-$K$2)*0.015625)/0.3),"")</f>
        <v/>
      </c>
      <c r="N8069" t="str">
        <f>IF((ValuesFromComPort!I8108)&lt;&gt;"",((((ValuesFromComPort!I8108)-$N$2)*0.125)/0.3),"")</f>
        <v/>
      </c>
    </row>
    <row r="8070" spans="2:14" x14ac:dyDescent="0.25">
      <c r="B8070" t="str">
        <f>IF((ValuesFromComPort!A8109)&lt;&gt;"",(((ValuesFromComPort!A8109)-(Calculated!$B$2))/204.8),"")</f>
        <v/>
      </c>
      <c r="C8070" t="str">
        <f>IF((ValuesFromComPort!P8109)&lt;&gt;"",((((ValuesFromComPort!P8109)-(Calculated!$C$2))/204.8)),"")</f>
        <v/>
      </c>
      <c r="E8070" t="str">
        <f>IF((ValuesFromComPort!D8109)&lt;&gt;"",(((ValuesFromComPort!D8109)-(Calculated!$E$2))/1.28/3200),"")</f>
        <v/>
      </c>
      <c r="F8070" t="str">
        <f>IF((ValuesFromComPort!M8109)&lt;&gt;"",(((ValuesFromComPort!M8109)-(Calculated!$F$2))/1.28/3200),"")</f>
        <v/>
      </c>
      <c r="H8070" t="str">
        <f>IF((ValuesFromComPort!F8109)&lt;&gt;"",((((ValuesFromComPort!F8109)-(Calculated!$H$2))/1.28)*3.2),"")</f>
        <v/>
      </c>
      <c r="I8070" t="str">
        <f>IF((ValuesFromComPort!K8109)&lt;&gt;"",((((ValuesFromComPort!K8109)-(Calculated!$I$2))/1.28)*3.2),"")</f>
        <v/>
      </c>
      <c r="K8070" t="str">
        <f>IF((ValuesFromComPort!H8109)&lt;&gt;"",((((ValuesFromComPort!H8109)-$K$2)*0.015625)/0.3),"")</f>
        <v/>
      </c>
      <c r="N8070" t="str">
        <f>IF((ValuesFromComPort!I8109)&lt;&gt;"",((((ValuesFromComPort!I8109)-$N$2)*0.125)/0.3),"")</f>
        <v/>
      </c>
    </row>
    <row r="8071" spans="2:14" x14ac:dyDescent="0.25">
      <c r="B8071" t="str">
        <f>IF((ValuesFromComPort!A8110)&lt;&gt;"",(((ValuesFromComPort!A8110)-(Calculated!$B$2))/204.8),"")</f>
        <v/>
      </c>
      <c r="C8071" t="str">
        <f>IF((ValuesFromComPort!P8110)&lt;&gt;"",((((ValuesFromComPort!P8110)-(Calculated!$C$2))/204.8)),"")</f>
        <v/>
      </c>
      <c r="E8071" t="str">
        <f>IF((ValuesFromComPort!D8110)&lt;&gt;"",(((ValuesFromComPort!D8110)-(Calculated!$E$2))/1.28/3200),"")</f>
        <v/>
      </c>
      <c r="F8071" t="str">
        <f>IF((ValuesFromComPort!M8110)&lt;&gt;"",(((ValuesFromComPort!M8110)-(Calculated!$F$2))/1.28/3200),"")</f>
        <v/>
      </c>
      <c r="H8071" t="str">
        <f>IF((ValuesFromComPort!F8110)&lt;&gt;"",((((ValuesFromComPort!F8110)-(Calculated!$H$2))/1.28)*3.2),"")</f>
        <v/>
      </c>
      <c r="I8071" t="str">
        <f>IF((ValuesFromComPort!K8110)&lt;&gt;"",((((ValuesFromComPort!K8110)-(Calculated!$I$2))/1.28)*3.2),"")</f>
        <v/>
      </c>
      <c r="K8071" t="str">
        <f>IF((ValuesFromComPort!H8110)&lt;&gt;"",((((ValuesFromComPort!H8110)-$K$2)*0.015625)/0.3),"")</f>
        <v/>
      </c>
      <c r="N8071" t="str">
        <f>IF((ValuesFromComPort!I8110)&lt;&gt;"",((((ValuesFromComPort!I8110)-$N$2)*0.125)/0.3),"")</f>
        <v/>
      </c>
    </row>
    <row r="8072" spans="2:14" x14ac:dyDescent="0.25">
      <c r="B8072" t="str">
        <f>IF((ValuesFromComPort!A8111)&lt;&gt;"",(((ValuesFromComPort!A8111)-(Calculated!$B$2))/204.8),"")</f>
        <v/>
      </c>
      <c r="C8072" t="str">
        <f>IF((ValuesFromComPort!P8111)&lt;&gt;"",((((ValuesFromComPort!P8111)-(Calculated!$C$2))/204.8)),"")</f>
        <v/>
      </c>
      <c r="E8072" t="str">
        <f>IF((ValuesFromComPort!D8111)&lt;&gt;"",(((ValuesFromComPort!D8111)-(Calculated!$E$2))/1.28/3200),"")</f>
        <v/>
      </c>
      <c r="F8072" t="str">
        <f>IF((ValuesFromComPort!M8111)&lt;&gt;"",(((ValuesFromComPort!M8111)-(Calculated!$F$2))/1.28/3200),"")</f>
        <v/>
      </c>
      <c r="H8072" t="str">
        <f>IF((ValuesFromComPort!F8111)&lt;&gt;"",((((ValuesFromComPort!F8111)-(Calculated!$H$2))/1.28)*3.2),"")</f>
        <v/>
      </c>
      <c r="I8072" t="str">
        <f>IF((ValuesFromComPort!K8111)&lt;&gt;"",((((ValuesFromComPort!K8111)-(Calculated!$I$2))/1.28)*3.2),"")</f>
        <v/>
      </c>
      <c r="K8072" t="str">
        <f>IF((ValuesFromComPort!H8111)&lt;&gt;"",((((ValuesFromComPort!H8111)-$K$2)*0.015625)/0.3),"")</f>
        <v/>
      </c>
      <c r="N8072" t="str">
        <f>IF((ValuesFromComPort!I8111)&lt;&gt;"",((((ValuesFromComPort!I8111)-$N$2)*0.125)/0.3),"")</f>
        <v/>
      </c>
    </row>
    <row r="8073" spans="2:14" x14ac:dyDescent="0.25">
      <c r="B8073" t="str">
        <f>IF((ValuesFromComPort!A8112)&lt;&gt;"",(((ValuesFromComPort!A8112)-(Calculated!$B$2))/204.8),"")</f>
        <v/>
      </c>
      <c r="C8073" t="str">
        <f>IF((ValuesFromComPort!P8112)&lt;&gt;"",((((ValuesFromComPort!P8112)-(Calculated!$C$2))/204.8)),"")</f>
        <v/>
      </c>
      <c r="E8073" t="str">
        <f>IF((ValuesFromComPort!D8112)&lt;&gt;"",(((ValuesFromComPort!D8112)-(Calculated!$E$2))/1.28/3200),"")</f>
        <v/>
      </c>
      <c r="F8073" t="str">
        <f>IF((ValuesFromComPort!M8112)&lt;&gt;"",(((ValuesFromComPort!M8112)-(Calculated!$F$2))/1.28/3200),"")</f>
        <v/>
      </c>
      <c r="H8073" t="str">
        <f>IF((ValuesFromComPort!F8112)&lt;&gt;"",((((ValuesFromComPort!F8112)-(Calculated!$H$2))/1.28)*3.2),"")</f>
        <v/>
      </c>
      <c r="I8073" t="str">
        <f>IF((ValuesFromComPort!K8112)&lt;&gt;"",((((ValuesFromComPort!K8112)-(Calculated!$I$2))/1.28)*3.2),"")</f>
        <v/>
      </c>
      <c r="K8073" t="str">
        <f>IF((ValuesFromComPort!H8112)&lt;&gt;"",((((ValuesFromComPort!H8112)-$K$2)*0.015625)/0.3),"")</f>
        <v/>
      </c>
      <c r="N8073" t="str">
        <f>IF((ValuesFromComPort!I8112)&lt;&gt;"",((((ValuesFromComPort!I8112)-$N$2)*0.125)/0.3),"")</f>
        <v/>
      </c>
    </row>
    <row r="8074" spans="2:14" x14ac:dyDescent="0.25">
      <c r="B8074" t="str">
        <f>IF((ValuesFromComPort!A8113)&lt;&gt;"",(((ValuesFromComPort!A8113)-(Calculated!$B$2))/204.8),"")</f>
        <v/>
      </c>
      <c r="C8074" t="str">
        <f>IF((ValuesFromComPort!P8113)&lt;&gt;"",((((ValuesFromComPort!P8113)-(Calculated!$C$2))/204.8)),"")</f>
        <v/>
      </c>
      <c r="E8074" t="str">
        <f>IF((ValuesFromComPort!D8113)&lt;&gt;"",(((ValuesFromComPort!D8113)-(Calculated!$E$2))/1.28/3200),"")</f>
        <v/>
      </c>
      <c r="F8074" t="str">
        <f>IF((ValuesFromComPort!M8113)&lt;&gt;"",(((ValuesFromComPort!M8113)-(Calculated!$F$2))/1.28/3200),"")</f>
        <v/>
      </c>
      <c r="H8074" t="str">
        <f>IF((ValuesFromComPort!F8113)&lt;&gt;"",((((ValuesFromComPort!F8113)-(Calculated!$H$2))/1.28)*3.2),"")</f>
        <v/>
      </c>
      <c r="I8074" t="str">
        <f>IF((ValuesFromComPort!K8113)&lt;&gt;"",((((ValuesFromComPort!K8113)-(Calculated!$I$2))/1.28)*3.2),"")</f>
        <v/>
      </c>
      <c r="K8074" t="str">
        <f>IF((ValuesFromComPort!H8113)&lt;&gt;"",((((ValuesFromComPort!H8113)-$K$2)*0.015625)/0.3),"")</f>
        <v/>
      </c>
      <c r="N8074" t="str">
        <f>IF((ValuesFromComPort!I8113)&lt;&gt;"",((((ValuesFromComPort!I8113)-$N$2)*0.125)/0.3),"")</f>
        <v/>
      </c>
    </row>
    <row r="8075" spans="2:14" x14ac:dyDescent="0.25">
      <c r="B8075" t="str">
        <f>IF((ValuesFromComPort!A8114)&lt;&gt;"",(((ValuesFromComPort!A8114)-(Calculated!$B$2))/204.8),"")</f>
        <v/>
      </c>
      <c r="C8075" t="str">
        <f>IF((ValuesFromComPort!P8114)&lt;&gt;"",((((ValuesFromComPort!P8114)-(Calculated!$C$2))/204.8)),"")</f>
        <v/>
      </c>
      <c r="E8075" t="str">
        <f>IF((ValuesFromComPort!D8114)&lt;&gt;"",(((ValuesFromComPort!D8114)-(Calculated!$E$2))/1.28/3200),"")</f>
        <v/>
      </c>
      <c r="F8075" t="str">
        <f>IF((ValuesFromComPort!M8114)&lt;&gt;"",(((ValuesFromComPort!M8114)-(Calculated!$F$2))/1.28/3200),"")</f>
        <v/>
      </c>
      <c r="H8075" t="str">
        <f>IF((ValuesFromComPort!F8114)&lt;&gt;"",((((ValuesFromComPort!F8114)-(Calculated!$H$2))/1.28)*3.2),"")</f>
        <v/>
      </c>
      <c r="I8075" t="str">
        <f>IF((ValuesFromComPort!K8114)&lt;&gt;"",((((ValuesFromComPort!K8114)-(Calculated!$I$2))/1.28)*3.2),"")</f>
        <v/>
      </c>
      <c r="K8075" t="str">
        <f>IF((ValuesFromComPort!H8114)&lt;&gt;"",((((ValuesFromComPort!H8114)-$K$2)*0.015625)/0.3),"")</f>
        <v/>
      </c>
      <c r="N8075" t="str">
        <f>IF((ValuesFromComPort!I8114)&lt;&gt;"",((((ValuesFromComPort!I8114)-$N$2)*0.125)/0.3),"")</f>
        <v/>
      </c>
    </row>
    <row r="8076" spans="2:14" x14ac:dyDescent="0.25">
      <c r="B8076" t="str">
        <f>IF((ValuesFromComPort!A8115)&lt;&gt;"",(((ValuesFromComPort!A8115)-(Calculated!$B$2))/204.8),"")</f>
        <v/>
      </c>
      <c r="C8076" t="str">
        <f>IF((ValuesFromComPort!P8115)&lt;&gt;"",((((ValuesFromComPort!P8115)-(Calculated!$C$2))/204.8)),"")</f>
        <v/>
      </c>
      <c r="E8076" t="str">
        <f>IF((ValuesFromComPort!D8115)&lt;&gt;"",(((ValuesFromComPort!D8115)-(Calculated!$E$2))/1.28/3200),"")</f>
        <v/>
      </c>
      <c r="F8076" t="str">
        <f>IF((ValuesFromComPort!M8115)&lt;&gt;"",(((ValuesFromComPort!M8115)-(Calculated!$F$2))/1.28/3200),"")</f>
        <v/>
      </c>
      <c r="H8076" t="str">
        <f>IF((ValuesFromComPort!F8115)&lt;&gt;"",((((ValuesFromComPort!F8115)-(Calculated!$H$2))/1.28)*3.2),"")</f>
        <v/>
      </c>
      <c r="I8076" t="str">
        <f>IF((ValuesFromComPort!K8115)&lt;&gt;"",((((ValuesFromComPort!K8115)-(Calculated!$I$2))/1.28)*3.2),"")</f>
        <v/>
      </c>
      <c r="K8076" t="str">
        <f>IF((ValuesFromComPort!H8115)&lt;&gt;"",((((ValuesFromComPort!H8115)-$K$2)*0.015625)/0.3),"")</f>
        <v/>
      </c>
      <c r="N8076" t="str">
        <f>IF((ValuesFromComPort!I8115)&lt;&gt;"",((((ValuesFromComPort!I8115)-$N$2)*0.125)/0.3),"")</f>
        <v/>
      </c>
    </row>
    <row r="8077" spans="2:14" x14ac:dyDescent="0.25">
      <c r="B8077" t="str">
        <f>IF((ValuesFromComPort!A8116)&lt;&gt;"",(((ValuesFromComPort!A8116)-(Calculated!$B$2))/204.8),"")</f>
        <v/>
      </c>
      <c r="C8077" t="str">
        <f>IF((ValuesFromComPort!P8116)&lt;&gt;"",((((ValuesFromComPort!P8116)-(Calculated!$C$2))/204.8)),"")</f>
        <v/>
      </c>
      <c r="E8077" t="str">
        <f>IF((ValuesFromComPort!D8116)&lt;&gt;"",(((ValuesFromComPort!D8116)-(Calculated!$E$2))/1.28/3200),"")</f>
        <v/>
      </c>
      <c r="F8077" t="str">
        <f>IF((ValuesFromComPort!M8116)&lt;&gt;"",(((ValuesFromComPort!M8116)-(Calculated!$F$2))/1.28/3200),"")</f>
        <v/>
      </c>
      <c r="H8077" t="str">
        <f>IF((ValuesFromComPort!F8116)&lt;&gt;"",((((ValuesFromComPort!F8116)-(Calculated!$H$2))/1.28)*3.2),"")</f>
        <v/>
      </c>
      <c r="I8077" t="str">
        <f>IF((ValuesFromComPort!K8116)&lt;&gt;"",((((ValuesFromComPort!K8116)-(Calculated!$I$2))/1.28)*3.2),"")</f>
        <v/>
      </c>
      <c r="K8077" t="str">
        <f>IF((ValuesFromComPort!H8116)&lt;&gt;"",((((ValuesFromComPort!H8116)-$K$2)*0.015625)/0.3),"")</f>
        <v/>
      </c>
      <c r="N8077" t="str">
        <f>IF((ValuesFromComPort!I8116)&lt;&gt;"",((((ValuesFromComPort!I8116)-$N$2)*0.125)/0.3),"")</f>
        <v/>
      </c>
    </row>
    <row r="8078" spans="2:14" x14ac:dyDescent="0.25">
      <c r="B8078" t="str">
        <f>IF((ValuesFromComPort!A8117)&lt;&gt;"",(((ValuesFromComPort!A8117)-(Calculated!$B$2))/204.8),"")</f>
        <v/>
      </c>
      <c r="C8078" t="str">
        <f>IF((ValuesFromComPort!P8117)&lt;&gt;"",((((ValuesFromComPort!P8117)-(Calculated!$C$2))/204.8)),"")</f>
        <v/>
      </c>
      <c r="E8078" t="str">
        <f>IF((ValuesFromComPort!D8117)&lt;&gt;"",(((ValuesFromComPort!D8117)-(Calculated!$E$2))/1.28/3200),"")</f>
        <v/>
      </c>
      <c r="F8078" t="str">
        <f>IF((ValuesFromComPort!M8117)&lt;&gt;"",(((ValuesFromComPort!M8117)-(Calculated!$F$2))/1.28/3200),"")</f>
        <v/>
      </c>
      <c r="H8078" t="str">
        <f>IF((ValuesFromComPort!F8117)&lt;&gt;"",((((ValuesFromComPort!F8117)-(Calculated!$H$2))/1.28)*3.2),"")</f>
        <v/>
      </c>
      <c r="I8078" t="str">
        <f>IF((ValuesFromComPort!K8117)&lt;&gt;"",((((ValuesFromComPort!K8117)-(Calculated!$I$2))/1.28)*3.2),"")</f>
        <v/>
      </c>
      <c r="K8078" t="str">
        <f>IF((ValuesFromComPort!H8117)&lt;&gt;"",((((ValuesFromComPort!H8117)-$K$2)*0.015625)/0.3),"")</f>
        <v/>
      </c>
      <c r="N8078" t="str">
        <f>IF((ValuesFromComPort!I8117)&lt;&gt;"",((((ValuesFromComPort!I8117)-$N$2)*0.125)/0.3),"")</f>
        <v/>
      </c>
    </row>
    <row r="8079" spans="2:14" x14ac:dyDescent="0.25">
      <c r="B8079" t="str">
        <f>IF((ValuesFromComPort!A8118)&lt;&gt;"",(((ValuesFromComPort!A8118)-(Calculated!$B$2))/204.8),"")</f>
        <v/>
      </c>
      <c r="C8079" t="str">
        <f>IF((ValuesFromComPort!P8118)&lt;&gt;"",((((ValuesFromComPort!P8118)-(Calculated!$C$2))/204.8)),"")</f>
        <v/>
      </c>
      <c r="E8079" t="str">
        <f>IF((ValuesFromComPort!D8118)&lt;&gt;"",(((ValuesFromComPort!D8118)-(Calculated!$E$2))/1.28/3200),"")</f>
        <v/>
      </c>
      <c r="F8079" t="str">
        <f>IF((ValuesFromComPort!M8118)&lt;&gt;"",(((ValuesFromComPort!M8118)-(Calculated!$F$2))/1.28/3200),"")</f>
        <v/>
      </c>
      <c r="H8079" t="str">
        <f>IF((ValuesFromComPort!F8118)&lt;&gt;"",((((ValuesFromComPort!F8118)-(Calculated!$H$2))/1.28)*3.2),"")</f>
        <v/>
      </c>
      <c r="I8079" t="str">
        <f>IF((ValuesFromComPort!K8118)&lt;&gt;"",((((ValuesFromComPort!K8118)-(Calculated!$I$2))/1.28)*3.2),"")</f>
        <v/>
      </c>
      <c r="K8079" t="str">
        <f>IF((ValuesFromComPort!H8118)&lt;&gt;"",((((ValuesFromComPort!H8118)-$K$2)*0.015625)/0.3),"")</f>
        <v/>
      </c>
      <c r="N8079" t="str">
        <f>IF((ValuesFromComPort!I8118)&lt;&gt;"",((((ValuesFromComPort!I8118)-$N$2)*0.125)/0.3),"")</f>
        <v/>
      </c>
    </row>
    <row r="8080" spans="2:14" x14ac:dyDescent="0.25">
      <c r="B8080" t="str">
        <f>IF((ValuesFromComPort!A8119)&lt;&gt;"",(((ValuesFromComPort!A8119)-(Calculated!$B$2))/204.8),"")</f>
        <v/>
      </c>
      <c r="C8080" t="str">
        <f>IF((ValuesFromComPort!P8119)&lt;&gt;"",((((ValuesFromComPort!P8119)-(Calculated!$C$2))/204.8)),"")</f>
        <v/>
      </c>
      <c r="E8080" t="str">
        <f>IF((ValuesFromComPort!D8119)&lt;&gt;"",(((ValuesFromComPort!D8119)-(Calculated!$E$2))/1.28/3200),"")</f>
        <v/>
      </c>
      <c r="F8080" t="str">
        <f>IF((ValuesFromComPort!M8119)&lt;&gt;"",(((ValuesFromComPort!M8119)-(Calculated!$F$2))/1.28/3200),"")</f>
        <v/>
      </c>
      <c r="H8080" t="str">
        <f>IF((ValuesFromComPort!F8119)&lt;&gt;"",((((ValuesFromComPort!F8119)-(Calculated!$H$2))/1.28)*3.2),"")</f>
        <v/>
      </c>
      <c r="I8080" t="str">
        <f>IF((ValuesFromComPort!K8119)&lt;&gt;"",((((ValuesFromComPort!K8119)-(Calculated!$I$2))/1.28)*3.2),"")</f>
        <v/>
      </c>
      <c r="K8080" t="str">
        <f>IF((ValuesFromComPort!H8119)&lt;&gt;"",((((ValuesFromComPort!H8119)-$K$2)*0.015625)/0.3),"")</f>
        <v/>
      </c>
      <c r="N8080" t="str">
        <f>IF((ValuesFromComPort!I8119)&lt;&gt;"",((((ValuesFromComPort!I8119)-$N$2)*0.125)/0.3),"")</f>
        <v/>
      </c>
    </row>
    <row r="8081" spans="2:14" x14ac:dyDescent="0.25">
      <c r="B8081" t="str">
        <f>IF((ValuesFromComPort!A8120)&lt;&gt;"",(((ValuesFromComPort!A8120)-(Calculated!$B$2))/204.8),"")</f>
        <v/>
      </c>
      <c r="C8081" t="str">
        <f>IF((ValuesFromComPort!P8120)&lt;&gt;"",((((ValuesFromComPort!P8120)-(Calculated!$C$2))/204.8)),"")</f>
        <v/>
      </c>
      <c r="E8081" t="str">
        <f>IF((ValuesFromComPort!D8120)&lt;&gt;"",(((ValuesFromComPort!D8120)-(Calculated!$E$2))/1.28/3200),"")</f>
        <v/>
      </c>
      <c r="F8081" t="str">
        <f>IF((ValuesFromComPort!M8120)&lt;&gt;"",(((ValuesFromComPort!M8120)-(Calculated!$F$2))/1.28/3200),"")</f>
        <v/>
      </c>
      <c r="H8081" t="str">
        <f>IF((ValuesFromComPort!F8120)&lt;&gt;"",((((ValuesFromComPort!F8120)-(Calculated!$H$2))/1.28)*3.2),"")</f>
        <v/>
      </c>
      <c r="I8081" t="str">
        <f>IF((ValuesFromComPort!K8120)&lt;&gt;"",((((ValuesFromComPort!K8120)-(Calculated!$I$2))/1.28)*3.2),"")</f>
        <v/>
      </c>
      <c r="K8081" t="str">
        <f>IF((ValuesFromComPort!H8120)&lt;&gt;"",((((ValuesFromComPort!H8120)-$K$2)*0.015625)/0.3),"")</f>
        <v/>
      </c>
      <c r="N8081" t="str">
        <f>IF((ValuesFromComPort!I8120)&lt;&gt;"",((((ValuesFromComPort!I8120)-$N$2)*0.125)/0.3),"")</f>
        <v/>
      </c>
    </row>
    <row r="8082" spans="2:14" x14ac:dyDescent="0.25">
      <c r="B8082" t="str">
        <f>IF((ValuesFromComPort!A8121)&lt;&gt;"",(((ValuesFromComPort!A8121)-(Calculated!$B$2))/204.8),"")</f>
        <v/>
      </c>
      <c r="C8082" t="str">
        <f>IF((ValuesFromComPort!P8121)&lt;&gt;"",((((ValuesFromComPort!P8121)-(Calculated!$C$2))/204.8)),"")</f>
        <v/>
      </c>
      <c r="E8082" t="str">
        <f>IF((ValuesFromComPort!D8121)&lt;&gt;"",(((ValuesFromComPort!D8121)-(Calculated!$E$2))/1.28/3200),"")</f>
        <v/>
      </c>
      <c r="F8082" t="str">
        <f>IF((ValuesFromComPort!M8121)&lt;&gt;"",(((ValuesFromComPort!M8121)-(Calculated!$F$2))/1.28/3200),"")</f>
        <v/>
      </c>
      <c r="H8082" t="str">
        <f>IF((ValuesFromComPort!F8121)&lt;&gt;"",((((ValuesFromComPort!F8121)-(Calculated!$H$2))/1.28)*3.2),"")</f>
        <v/>
      </c>
      <c r="I8082" t="str">
        <f>IF((ValuesFromComPort!K8121)&lt;&gt;"",((((ValuesFromComPort!K8121)-(Calculated!$I$2))/1.28)*3.2),"")</f>
        <v/>
      </c>
      <c r="K8082" t="str">
        <f>IF((ValuesFromComPort!H8121)&lt;&gt;"",((((ValuesFromComPort!H8121)-$K$2)*0.015625)/0.3),"")</f>
        <v/>
      </c>
      <c r="N8082" t="str">
        <f>IF((ValuesFromComPort!I8121)&lt;&gt;"",((((ValuesFromComPort!I8121)-$N$2)*0.125)/0.3),"")</f>
        <v/>
      </c>
    </row>
    <row r="8083" spans="2:14" x14ac:dyDescent="0.25">
      <c r="B8083" t="str">
        <f>IF((ValuesFromComPort!A8122)&lt;&gt;"",(((ValuesFromComPort!A8122)-(Calculated!$B$2))/204.8),"")</f>
        <v/>
      </c>
      <c r="C8083" t="str">
        <f>IF((ValuesFromComPort!P8122)&lt;&gt;"",((((ValuesFromComPort!P8122)-(Calculated!$C$2))/204.8)),"")</f>
        <v/>
      </c>
      <c r="E8083" t="str">
        <f>IF((ValuesFromComPort!D8122)&lt;&gt;"",(((ValuesFromComPort!D8122)-(Calculated!$E$2))/1.28/3200),"")</f>
        <v/>
      </c>
      <c r="F8083" t="str">
        <f>IF((ValuesFromComPort!M8122)&lt;&gt;"",(((ValuesFromComPort!M8122)-(Calculated!$F$2))/1.28/3200),"")</f>
        <v/>
      </c>
      <c r="H8083" t="str">
        <f>IF((ValuesFromComPort!F8122)&lt;&gt;"",((((ValuesFromComPort!F8122)-(Calculated!$H$2))/1.28)*3.2),"")</f>
        <v/>
      </c>
      <c r="I8083" t="str">
        <f>IF((ValuesFromComPort!K8122)&lt;&gt;"",((((ValuesFromComPort!K8122)-(Calculated!$I$2))/1.28)*3.2),"")</f>
        <v/>
      </c>
      <c r="K8083" t="str">
        <f>IF((ValuesFromComPort!H8122)&lt;&gt;"",((((ValuesFromComPort!H8122)-$K$2)*0.015625)/0.3),"")</f>
        <v/>
      </c>
      <c r="N8083" t="str">
        <f>IF((ValuesFromComPort!I8122)&lt;&gt;"",((((ValuesFromComPort!I8122)-$N$2)*0.125)/0.3),"")</f>
        <v/>
      </c>
    </row>
    <row r="8084" spans="2:14" x14ac:dyDescent="0.25">
      <c r="B8084" t="str">
        <f>IF((ValuesFromComPort!A8123)&lt;&gt;"",(((ValuesFromComPort!A8123)-(Calculated!$B$2))/204.8),"")</f>
        <v/>
      </c>
      <c r="C8084" t="str">
        <f>IF((ValuesFromComPort!P8123)&lt;&gt;"",((((ValuesFromComPort!P8123)-(Calculated!$C$2))/204.8)),"")</f>
        <v/>
      </c>
      <c r="E8084" t="str">
        <f>IF((ValuesFromComPort!D8123)&lt;&gt;"",(((ValuesFromComPort!D8123)-(Calculated!$E$2))/1.28/3200),"")</f>
        <v/>
      </c>
      <c r="F8084" t="str">
        <f>IF((ValuesFromComPort!M8123)&lt;&gt;"",(((ValuesFromComPort!M8123)-(Calculated!$F$2))/1.28/3200),"")</f>
        <v/>
      </c>
      <c r="H8084" t="str">
        <f>IF((ValuesFromComPort!F8123)&lt;&gt;"",((((ValuesFromComPort!F8123)-(Calculated!$H$2))/1.28)*3.2),"")</f>
        <v/>
      </c>
      <c r="I8084" t="str">
        <f>IF((ValuesFromComPort!K8123)&lt;&gt;"",((((ValuesFromComPort!K8123)-(Calculated!$I$2))/1.28)*3.2),"")</f>
        <v/>
      </c>
      <c r="K8084" t="str">
        <f>IF((ValuesFromComPort!H8123)&lt;&gt;"",((((ValuesFromComPort!H8123)-$K$2)*0.015625)/0.3),"")</f>
        <v/>
      </c>
      <c r="N8084" t="str">
        <f>IF((ValuesFromComPort!I8123)&lt;&gt;"",((((ValuesFromComPort!I8123)-$N$2)*0.125)/0.3),"")</f>
        <v/>
      </c>
    </row>
    <row r="8085" spans="2:14" x14ac:dyDescent="0.25">
      <c r="B8085" t="str">
        <f>IF((ValuesFromComPort!A8124)&lt;&gt;"",(((ValuesFromComPort!A8124)-(Calculated!$B$2))/204.8),"")</f>
        <v/>
      </c>
      <c r="C8085" t="str">
        <f>IF((ValuesFromComPort!P8124)&lt;&gt;"",((((ValuesFromComPort!P8124)-(Calculated!$C$2))/204.8)),"")</f>
        <v/>
      </c>
      <c r="E8085" t="str">
        <f>IF((ValuesFromComPort!D8124)&lt;&gt;"",(((ValuesFromComPort!D8124)-(Calculated!$E$2))/1.28/3200),"")</f>
        <v/>
      </c>
      <c r="F8085" t="str">
        <f>IF((ValuesFromComPort!M8124)&lt;&gt;"",(((ValuesFromComPort!M8124)-(Calculated!$F$2))/1.28/3200),"")</f>
        <v/>
      </c>
      <c r="H8085" t="str">
        <f>IF((ValuesFromComPort!F8124)&lt;&gt;"",((((ValuesFromComPort!F8124)-(Calculated!$H$2))/1.28)*3.2),"")</f>
        <v/>
      </c>
      <c r="I8085" t="str">
        <f>IF((ValuesFromComPort!K8124)&lt;&gt;"",((((ValuesFromComPort!K8124)-(Calculated!$I$2))/1.28)*3.2),"")</f>
        <v/>
      </c>
      <c r="K8085" t="str">
        <f>IF((ValuesFromComPort!H8124)&lt;&gt;"",((((ValuesFromComPort!H8124)-$K$2)*0.015625)/0.3),"")</f>
        <v/>
      </c>
      <c r="N8085" t="str">
        <f>IF((ValuesFromComPort!I8124)&lt;&gt;"",((((ValuesFromComPort!I8124)-$N$2)*0.125)/0.3),"")</f>
        <v/>
      </c>
    </row>
    <row r="8086" spans="2:14" x14ac:dyDescent="0.25">
      <c r="B8086" t="str">
        <f>IF((ValuesFromComPort!A8125)&lt;&gt;"",(((ValuesFromComPort!A8125)-(Calculated!$B$2))/204.8),"")</f>
        <v/>
      </c>
      <c r="C8086" t="str">
        <f>IF((ValuesFromComPort!P8125)&lt;&gt;"",((((ValuesFromComPort!P8125)-(Calculated!$C$2))/204.8)),"")</f>
        <v/>
      </c>
      <c r="E8086" t="str">
        <f>IF((ValuesFromComPort!D8125)&lt;&gt;"",(((ValuesFromComPort!D8125)-(Calculated!$E$2))/1.28/3200),"")</f>
        <v/>
      </c>
      <c r="F8086" t="str">
        <f>IF((ValuesFromComPort!M8125)&lt;&gt;"",(((ValuesFromComPort!M8125)-(Calculated!$F$2))/1.28/3200),"")</f>
        <v/>
      </c>
      <c r="H8086" t="str">
        <f>IF((ValuesFromComPort!F8125)&lt;&gt;"",((((ValuesFromComPort!F8125)-(Calculated!$H$2))/1.28)*3.2),"")</f>
        <v/>
      </c>
      <c r="I8086" t="str">
        <f>IF((ValuesFromComPort!K8125)&lt;&gt;"",((((ValuesFromComPort!K8125)-(Calculated!$I$2))/1.28)*3.2),"")</f>
        <v/>
      </c>
      <c r="K8086" t="str">
        <f>IF((ValuesFromComPort!H8125)&lt;&gt;"",((((ValuesFromComPort!H8125)-$K$2)*0.015625)/0.3),"")</f>
        <v/>
      </c>
      <c r="N8086" t="str">
        <f>IF((ValuesFromComPort!I8125)&lt;&gt;"",((((ValuesFromComPort!I8125)-$N$2)*0.125)/0.3),"")</f>
        <v/>
      </c>
    </row>
    <row r="8087" spans="2:14" x14ac:dyDescent="0.25">
      <c r="B8087" t="str">
        <f>IF((ValuesFromComPort!A8126)&lt;&gt;"",(((ValuesFromComPort!A8126)-(Calculated!$B$2))/204.8),"")</f>
        <v/>
      </c>
      <c r="C8087" t="str">
        <f>IF((ValuesFromComPort!P8126)&lt;&gt;"",((((ValuesFromComPort!P8126)-(Calculated!$C$2))/204.8)),"")</f>
        <v/>
      </c>
      <c r="E8087" t="str">
        <f>IF((ValuesFromComPort!D8126)&lt;&gt;"",(((ValuesFromComPort!D8126)-(Calculated!$E$2))/1.28/3200),"")</f>
        <v/>
      </c>
      <c r="F8087" t="str">
        <f>IF((ValuesFromComPort!M8126)&lt;&gt;"",(((ValuesFromComPort!M8126)-(Calculated!$F$2))/1.28/3200),"")</f>
        <v/>
      </c>
      <c r="H8087" t="str">
        <f>IF((ValuesFromComPort!F8126)&lt;&gt;"",((((ValuesFromComPort!F8126)-(Calculated!$H$2))/1.28)*3.2),"")</f>
        <v/>
      </c>
      <c r="I8087" t="str">
        <f>IF((ValuesFromComPort!K8126)&lt;&gt;"",((((ValuesFromComPort!K8126)-(Calculated!$I$2))/1.28)*3.2),"")</f>
        <v/>
      </c>
      <c r="K8087" t="str">
        <f>IF((ValuesFromComPort!H8126)&lt;&gt;"",((((ValuesFromComPort!H8126)-$K$2)*0.015625)/0.3),"")</f>
        <v/>
      </c>
      <c r="N8087" t="str">
        <f>IF((ValuesFromComPort!I8126)&lt;&gt;"",((((ValuesFromComPort!I8126)-$N$2)*0.125)/0.3),"")</f>
        <v/>
      </c>
    </row>
    <row r="8088" spans="2:14" x14ac:dyDescent="0.25">
      <c r="B8088" t="str">
        <f>IF((ValuesFromComPort!A8127)&lt;&gt;"",(((ValuesFromComPort!A8127)-(Calculated!$B$2))/204.8),"")</f>
        <v/>
      </c>
      <c r="C8088" t="str">
        <f>IF((ValuesFromComPort!P8127)&lt;&gt;"",((((ValuesFromComPort!P8127)-(Calculated!$C$2))/204.8)),"")</f>
        <v/>
      </c>
      <c r="E8088" t="str">
        <f>IF((ValuesFromComPort!D8127)&lt;&gt;"",(((ValuesFromComPort!D8127)-(Calculated!$E$2))/1.28/3200),"")</f>
        <v/>
      </c>
      <c r="F8088" t="str">
        <f>IF((ValuesFromComPort!M8127)&lt;&gt;"",(((ValuesFromComPort!M8127)-(Calculated!$F$2))/1.28/3200),"")</f>
        <v/>
      </c>
      <c r="H8088" t="str">
        <f>IF((ValuesFromComPort!F8127)&lt;&gt;"",((((ValuesFromComPort!F8127)-(Calculated!$H$2))/1.28)*3.2),"")</f>
        <v/>
      </c>
      <c r="I8088" t="str">
        <f>IF((ValuesFromComPort!K8127)&lt;&gt;"",((((ValuesFromComPort!K8127)-(Calculated!$I$2))/1.28)*3.2),"")</f>
        <v/>
      </c>
      <c r="K8088" t="str">
        <f>IF((ValuesFromComPort!H8127)&lt;&gt;"",((((ValuesFromComPort!H8127)-$K$2)*0.015625)/0.3),"")</f>
        <v/>
      </c>
      <c r="N8088" t="str">
        <f>IF((ValuesFromComPort!I8127)&lt;&gt;"",((((ValuesFromComPort!I8127)-$N$2)*0.125)/0.3),"")</f>
        <v/>
      </c>
    </row>
    <row r="8089" spans="2:14" x14ac:dyDescent="0.25">
      <c r="B8089" t="str">
        <f>IF((ValuesFromComPort!A8128)&lt;&gt;"",(((ValuesFromComPort!A8128)-(Calculated!$B$2))/204.8),"")</f>
        <v/>
      </c>
      <c r="C8089" t="str">
        <f>IF((ValuesFromComPort!P8128)&lt;&gt;"",((((ValuesFromComPort!P8128)-(Calculated!$C$2))/204.8)),"")</f>
        <v/>
      </c>
      <c r="E8089" t="str">
        <f>IF((ValuesFromComPort!D8128)&lt;&gt;"",(((ValuesFromComPort!D8128)-(Calculated!$E$2))/1.28/3200),"")</f>
        <v/>
      </c>
      <c r="F8089" t="str">
        <f>IF((ValuesFromComPort!M8128)&lt;&gt;"",(((ValuesFromComPort!M8128)-(Calculated!$F$2))/1.28/3200),"")</f>
        <v/>
      </c>
      <c r="H8089" t="str">
        <f>IF((ValuesFromComPort!F8128)&lt;&gt;"",((((ValuesFromComPort!F8128)-(Calculated!$H$2))/1.28)*3.2),"")</f>
        <v/>
      </c>
      <c r="I8089" t="str">
        <f>IF((ValuesFromComPort!K8128)&lt;&gt;"",((((ValuesFromComPort!K8128)-(Calculated!$I$2))/1.28)*3.2),"")</f>
        <v/>
      </c>
      <c r="K8089" t="str">
        <f>IF((ValuesFromComPort!H8128)&lt;&gt;"",((((ValuesFromComPort!H8128)-$K$2)*0.015625)/0.3),"")</f>
        <v/>
      </c>
      <c r="N8089" t="str">
        <f>IF((ValuesFromComPort!I8128)&lt;&gt;"",((((ValuesFromComPort!I8128)-$N$2)*0.125)/0.3),"")</f>
        <v/>
      </c>
    </row>
    <row r="8090" spans="2:14" x14ac:dyDescent="0.25">
      <c r="B8090" t="str">
        <f>IF((ValuesFromComPort!A8129)&lt;&gt;"",(((ValuesFromComPort!A8129)-(Calculated!$B$2))/204.8),"")</f>
        <v/>
      </c>
      <c r="C8090" t="str">
        <f>IF((ValuesFromComPort!P8129)&lt;&gt;"",((((ValuesFromComPort!P8129)-(Calculated!$C$2))/204.8)),"")</f>
        <v/>
      </c>
      <c r="E8090" t="str">
        <f>IF((ValuesFromComPort!D8129)&lt;&gt;"",(((ValuesFromComPort!D8129)-(Calculated!$E$2))/1.28/3200),"")</f>
        <v/>
      </c>
      <c r="F8090" t="str">
        <f>IF((ValuesFromComPort!M8129)&lt;&gt;"",(((ValuesFromComPort!M8129)-(Calculated!$F$2))/1.28/3200),"")</f>
        <v/>
      </c>
      <c r="H8090" t="str">
        <f>IF((ValuesFromComPort!F8129)&lt;&gt;"",((((ValuesFromComPort!F8129)-(Calculated!$H$2))/1.28)*3.2),"")</f>
        <v/>
      </c>
      <c r="I8090" t="str">
        <f>IF((ValuesFromComPort!K8129)&lt;&gt;"",((((ValuesFromComPort!K8129)-(Calculated!$I$2))/1.28)*3.2),"")</f>
        <v/>
      </c>
      <c r="K8090" t="str">
        <f>IF((ValuesFromComPort!H8129)&lt;&gt;"",((((ValuesFromComPort!H8129)-$K$2)*0.015625)/0.3),"")</f>
        <v/>
      </c>
      <c r="N8090" t="str">
        <f>IF((ValuesFromComPort!I8129)&lt;&gt;"",((((ValuesFromComPort!I8129)-$N$2)*0.125)/0.3),"")</f>
        <v/>
      </c>
    </row>
    <row r="8091" spans="2:14" x14ac:dyDescent="0.25">
      <c r="B8091" t="str">
        <f>IF((ValuesFromComPort!A8130)&lt;&gt;"",(((ValuesFromComPort!A8130)-(Calculated!$B$2))/204.8),"")</f>
        <v/>
      </c>
      <c r="C8091" t="str">
        <f>IF((ValuesFromComPort!P8130)&lt;&gt;"",((((ValuesFromComPort!P8130)-(Calculated!$C$2))/204.8)),"")</f>
        <v/>
      </c>
      <c r="E8091" t="str">
        <f>IF((ValuesFromComPort!D8130)&lt;&gt;"",(((ValuesFromComPort!D8130)-(Calculated!$E$2))/1.28/3200),"")</f>
        <v/>
      </c>
      <c r="F8091" t="str">
        <f>IF((ValuesFromComPort!M8130)&lt;&gt;"",(((ValuesFromComPort!M8130)-(Calculated!$F$2))/1.28/3200),"")</f>
        <v/>
      </c>
      <c r="H8091" t="str">
        <f>IF((ValuesFromComPort!F8130)&lt;&gt;"",((((ValuesFromComPort!F8130)-(Calculated!$H$2))/1.28)*3.2),"")</f>
        <v/>
      </c>
      <c r="I8091" t="str">
        <f>IF((ValuesFromComPort!K8130)&lt;&gt;"",((((ValuesFromComPort!K8130)-(Calculated!$I$2))/1.28)*3.2),"")</f>
        <v/>
      </c>
      <c r="K8091" t="str">
        <f>IF((ValuesFromComPort!H8130)&lt;&gt;"",((((ValuesFromComPort!H8130)-$K$2)*0.015625)/0.3),"")</f>
        <v/>
      </c>
      <c r="N8091" t="str">
        <f>IF((ValuesFromComPort!I8130)&lt;&gt;"",((((ValuesFromComPort!I8130)-$N$2)*0.125)/0.3),"")</f>
        <v/>
      </c>
    </row>
    <row r="8092" spans="2:14" x14ac:dyDescent="0.25">
      <c r="B8092" t="str">
        <f>IF((ValuesFromComPort!A8131)&lt;&gt;"",(((ValuesFromComPort!A8131)-(Calculated!$B$2))/204.8),"")</f>
        <v/>
      </c>
      <c r="C8092" t="str">
        <f>IF((ValuesFromComPort!P8131)&lt;&gt;"",((((ValuesFromComPort!P8131)-(Calculated!$C$2))/204.8)),"")</f>
        <v/>
      </c>
      <c r="E8092" t="str">
        <f>IF((ValuesFromComPort!D8131)&lt;&gt;"",(((ValuesFromComPort!D8131)-(Calculated!$E$2))/1.28/3200),"")</f>
        <v/>
      </c>
      <c r="F8092" t="str">
        <f>IF((ValuesFromComPort!M8131)&lt;&gt;"",(((ValuesFromComPort!M8131)-(Calculated!$F$2))/1.28/3200),"")</f>
        <v/>
      </c>
      <c r="H8092" t="str">
        <f>IF((ValuesFromComPort!F8131)&lt;&gt;"",((((ValuesFromComPort!F8131)-(Calculated!$H$2))/1.28)*3.2),"")</f>
        <v/>
      </c>
      <c r="I8092" t="str">
        <f>IF((ValuesFromComPort!K8131)&lt;&gt;"",((((ValuesFromComPort!K8131)-(Calculated!$I$2))/1.28)*3.2),"")</f>
        <v/>
      </c>
      <c r="K8092" t="str">
        <f>IF((ValuesFromComPort!H8131)&lt;&gt;"",((((ValuesFromComPort!H8131)-$K$2)*0.015625)/0.3),"")</f>
        <v/>
      </c>
      <c r="N8092" t="str">
        <f>IF((ValuesFromComPort!I8131)&lt;&gt;"",((((ValuesFromComPort!I8131)-$N$2)*0.125)/0.3),"")</f>
        <v/>
      </c>
    </row>
    <row r="8093" spans="2:14" x14ac:dyDescent="0.25">
      <c r="B8093" t="str">
        <f>IF((ValuesFromComPort!A8132)&lt;&gt;"",(((ValuesFromComPort!A8132)-(Calculated!$B$2))/204.8),"")</f>
        <v/>
      </c>
      <c r="C8093" t="str">
        <f>IF((ValuesFromComPort!P8132)&lt;&gt;"",((((ValuesFromComPort!P8132)-(Calculated!$C$2))/204.8)),"")</f>
        <v/>
      </c>
      <c r="E8093" t="str">
        <f>IF((ValuesFromComPort!D8132)&lt;&gt;"",(((ValuesFromComPort!D8132)-(Calculated!$E$2))/1.28/3200),"")</f>
        <v/>
      </c>
      <c r="F8093" t="str">
        <f>IF((ValuesFromComPort!M8132)&lt;&gt;"",(((ValuesFromComPort!M8132)-(Calculated!$F$2))/1.28/3200),"")</f>
        <v/>
      </c>
      <c r="H8093" t="str">
        <f>IF((ValuesFromComPort!F8132)&lt;&gt;"",((((ValuesFromComPort!F8132)-(Calculated!$H$2))/1.28)*3.2),"")</f>
        <v/>
      </c>
      <c r="I8093" t="str">
        <f>IF((ValuesFromComPort!K8132)&lt;&gt;"",((((ValuesFromComPort!K8132)-(Calculated!$I$2))/1.28)*3.2),"")</f>
        <v/>
      </c>
      <c r="K8093" t="str">
        <f>IF((ValuesFromComPort!H8132)&lt;&gt;"",((((ValuesFromComPort!H8132)-$K$2)*0.015625)/0.3),"")</f>
        <v/>
      </c>
      <c r="N8093" t="str">
        <f>IF((ValuesFromComPort!I8132)&lt;&gt;"",((((ValuesFromComPort!I8132)-$N$2)*0.125)/0.3),"")</f>
        <v/>
      </c>
    </row>
    <row r="8094" spans="2:14" x14ac:dyDescent="0.25">
      <c r="B8094" t="str">
        <f>IF((ValuesFromComPort!A8133)&lt;&gt;"",(((ValuesFromComPort!A8133)-(Calculated!$B$2))/204.8),"")</f>
        <v/>
      </c>
      <c r="C8094" t="str">
        <f>IF((ValuesFromComPort!P8133)&lt;&gt;"",((((ValuesFromComPort!P8133)-(Calculated!$C$2))/204.8)),"")</f>
        <v/>
      </c>
      <c r="E8094" t="str">
        <f>IF((ValuesFromComPort!D8133)&lt;&gt;"",(((ValuesFromComPort!D8133)-(Calculated!$E$2))/1.28/3200),"")</f>
        <v/>
      </c>
      <c r="F8094" t="str">
        <f>IF((ValuesFromComPort!M8133)&lt;&gt;"",(((ValuesFromComPort!M8133)-(Calculated!$F$2))/1.28/3200),"")</f>
        <v/>
      </c>
      <c r="H8094" t="str">
        <f>IF((ValuesFromComPort!F8133)&lt;&gt;"",((((ValuesFromComPort!F8133)-(Calculated!$H$2))/1.28)*3.2),"")</f>
        <v/>
      </c>
      <c r="I8094" t="str">
        <f>IF((ValuesFromComPort!K8133)&lt;&gt;"",((((ValuesFromComPort!K8133)-(Calculated!$I$2))/1.28)*3.2),"")</f>
        <v/>
      </c>
      <c r="K8094" t="str">
        <f>IF((ValuesFromComPort!H8133)&lt;&gt;"",((((ValuesFromComPort!H8133)-$K$2)*0.015625)/0.3),"")</f>
        <v/>
      </c>
      <c r="N8094" t="str">
        <f>IF((ValuesFromComPort!I8133)&lt;&gt;"",((((ValuesFromComPort!I8133)-$N$2)*0.125)/0.3),"")</f>
        <v/>
      </c>
    </row>
    <row r="8095" spans="2:14" x14ac:dyDescent="0.25">
      <c r="B8095" t="str">
        <f>IF((ValuesFromComPort!A8134)&lt;&gt;"",(((ValuesFromComPort!A8134)-(Calculated!$B$2))/204.8),"")</f>
        <v/>
      </c>
      <c r="C8095" t="str">
        <f>IF((ValuesFromComPort!P8134)&lt;&gt;"",((((ValuesFromComPort!P8134)-(Calculated!$C$2))/204.8)),"")</f>
        <v/>
      </c>
      <c r="E8095" t="str">
        <f>IF((ValuesFromComPort!D8134)&lt;&gt;"",(((ValuesFromComPort!D8134)-(Calculated!$E$2))/1.28/3200),"")</f>
        <v/>
      </c>
      <c r="F8095" t="str">
        <f>IF((ValuesFromComPort!M8134)&lt;&gt;"",(((ValuesFromComPort!M8134)-(Calculated!$F$2))/1.28/3200),"")</f>
        <v/>
      </c>
      <c r="H8095" t="str">
        <f>IF((ValuesFromComPort!F8134)&lt;&gt;"",((((ValuesFromComPort!F8134)-(Calculated!$H$2))/1.28)*3.2),"")</f>
        <v/>
      </c>
      <c r="I8095" t="str">
        <f>IF((ValuesFromComPort!K8134)&lt;&gt;"",((((ValuesFromComPort!K8134)-(Calculated!$I$2))/1.28)*3.2),"")</f>
        <v/>
      </c>
      <c r="K8095" t="str">
        <f>IF((ValuesFromComPort!H8134)&lt;&gt;"",((((ValuesFromComPort!H8134)-$K$2)*0.015625)/0.3),"")</f>
        <v/>
      </c>
      <c r="N8095" t="str">
        <f>IF((ValuesFromComPort!I8134)&lt;&gt;"",((((ValuesFromComPort!I8134)-$N$2)*0.125)/0.3),"")</f>
        <v/>
      </c>
    </row>
    <row r="8096" spans="2:14" x14ac:dyDescent="0.25">
      <c r="B8096" t="str">
        <f>IF((ValuesFromComPort!A8135)&lt;&gt;"",(((ValuesFromComPort!A8135)-(Calculated!$B$2))/204.8),"")</f>
        <v/>
      </c>
      <c r="C8096" t="str">
        <f>IF((ValuesFromComPort!P8135)&lt;&gt;"",((((ValuesFromComPort!P8135)-(Calculated!$C$2))/204.8)),"")</f>
        <v/>
      </c>
      <c r="E8096" t="str">
        <f>IF((ValuesFromComPort!D8135)&lt;&gt;"",(((ValuesFromComPort!D8135)-(Calculated!$E$2))/1.28/3200),"")</f>
        <v/>
      </c>
      <c r="F8096" t="str">
        <f>IF((ValuesFromComPort!M8135)&lt;&gt;"",(((ValuesFromComPort!M8135)-(Calculated!$F$2))/1.28/3200),"")</f>
        <v/>
      </c>
      <c r="H8096" t="str">
        <f>IF((ValuesFromComPort!F8135)&lt;&gt;"",((((ValuesFromComPort!F8135)-(Calculated!$H$2))/1.28)*3.2),"")</f>
        <v/>
      </c>
      <c r="I8096" t="str">
        <f>IF((ValuesFromComPort!K8135)&lt;&gt;"",((((ValuesFromComPort!K8135)-(Calculated!$I$2))/1.28)*3.2),"")</f>
        <v/>
      </c>
      <c r="K8096" t="str">
        <f>IF((ValuesFromComPort!H8135)&lt;&gt;"",((((ValuesFromComPort!H8135)-$K$2)*0.015625)/0.3),"")</f>
        <v/>
      </c>
      <c r="N8096" t="str">
        <f>IF((ValuesFromComPort!I8135)&lt;&gt;"",((((ValuesFromComPort!I8135)-$N$2)*0.125)/0.3),"")</f>
        <v/>
      </c>
    </row>
    <row r="8097" spans="2:14" x14ac:dyDescent="0.25">
      <c r="B8097" t="str">
        <f>IF((ValuesFromComPort!A8136)&lt;&gt;"",(((ValuesFromComPort!A8136)-(Calculated!$B$2))/204.8),"")</f>
        <v/>
      </c>
      <c r="C8097" t="str">
        <f>IF((ValuesFromComPort!P8136)&lt;&gt;"",((((ValuesFromComPort!P8136)-(Calculated!$C$2))/204.8)),"")</f>
        <v/>
      </c>
      <c r="E8097" t="str">
        <f>IF((ValuesFromComPort!D8136)&lt;&gt;"",(((ValuesFromComPort!D8136)-(Calculated!$E$2))/1.28/3200),"")</f>
        <v/>
      </c>
      <c r="F8097" t="str">
        <f>IF((ValuesFromComPort!M8136)&lt;&gt;"",(((ValuesFromComPort!M8136)-(Calculated!$F$2))/1.28/3200),"")</f>
        <v/>
      </c>
      <c r="H8097" t="str">
        <f>IF((ValuesFromComPort!F8136)&lt;&gt;"",((((ValuesFromComPort!F8136)-(Calculated!$H$2))/1.28)*3.2),"")</f>
        <v/>
      </c>
      <c r="I8097" t="str">
        <f>IF((ValuesFromComPort!K8136)&lt;&gt;"",((((ValuesFromComPort!K8136)-(Calculated!$I$2))/1.28)*3.2),"")</f>
        <v/>
      </c>
      <c r="K8097" t="str">
        <f>IF((ValuesFromComPort!H8136)&lt;&gt;"",((((ValuesFromComPort!H8136)-$K$2)*0.015625)/0.3),"")</f>
        <v/>
      </c>
      <c r="N8097" t="str">
        <f>IF((ValuesFromComPort!I8136)&lt;&gt;"",((((ValuesFromComPort!I8136)-$N$2)*0.125)/0.3),"")</f>
        <v/>
      </c>
    </row>
    <row r="8098" spans="2:14" x14ac:dyDescent="0.25">
      <c r="B8098" t="str">
        <f>IF((ValuesFromComPort!A8137)&lt;&gt;"",(((ValuesFromComPort!A8137)-(Calculated!$B$2))/204.8),"")</f>
        <v/>
      </c>
      <c r="C8098" t="str">
        <f>IF((ValuesFromComPort!P8137)&lt;&gt;"",((((ValuesFromComPort!P8137)-(Calculated!$C$2))/204.8)),"")</f>
        <v/>
      </c>
      <c r="E8098" t="str">
        <f>IF((ValuesFromComPort!D8137)&lt;&gt;"",(((ValuesFromComPort!D8137)-(Calculated!$E$2))/1.28/3200),"")</f>
        <v/>
      </c>
      <c r="F8098" t="str">
        <f>IF((ValuesFromComPort!M8137)&lt;&gt;"",(((ValuesFromComPort!M8137)-(Calculated!$F$2))/1.28/3200),"")</f>
        <v/>
      </c>
      <c r="H8098" t="str">
        <f>IF((ValuesFromComPort!F8137)&lt;&gt;"",((((ValuesFromComPort!F8137)-(Calculated!$H$2))/1.28)*3.2),"")</f>
        <v/>
      </c>
      <c r="I8098" t="str">
        <f>IF((ValuesFromComPort!K8137)&lt;&gt;"",((((ValuesFromComPort!K8137)-(Calculated!$I$2))/1.28)*3.2),"")</f>
        <v/>
      </c>
      <c r="K8098" t="str">
        <f>IF((ValuesFromComPort!H8137)&lt;&gt;"",((((ValuesFromComPort!H8137)-$K$2)*0.015625)/0.3),"")</f>
        <v/>
      </c>
      <c r="N8098" t="str">
        <f>IF((ValuesFromComPort!I8137)&lt;&gt;"",((((ValuesFromComPort!I8137)-$N$2)*0.125)/0.3),"")</f>
        <v/>
      </c>
    </row>
    <row r="8099" spans="2:14" x14ac:dyDescent="0.25">
      <c r="B8099" t="str">
        <f>IF((ValuesFromComPort!A8138)&lt;&gt;"",(((ValuesFromComPort!A8138)-(Calculated!$B$2))/204.8),"")</f>
        <v/>
      </c>
      <c r="C8099" t="str">
        <f>IF((ValuesFromComPort!P8138)&lt;&gt;"",((((ValuesFromComPort!P8138)-(Calculated!$C$2))/204.8)),"")</f>
        <v/>
      </c>
      <c r="E8099" t="str">
        <f>IF((ValuesFromComPort!D8138)&lt;&gt;"",(((ValuesFromComPort!D8138)-(Calculated!$E$2))/1.28/3200),"")</f>
        <v/>
      </c>
      <c r="F8099" t="str">
        <f>IF((ValuesFromComPort!M8138)&lt;&gt;"",(((ValuesFromComPort!M8138)-(Calculated!$F$2))/1.28/3200),"")</f>
        <v/>
      </c>
      <c r="H8099" t="str">
        <f>IF((ValuesFromComPort!F8138)&lt;&gt;"",((((ValuesFromComPort!F8138)-(Calculated!$H$2))/1.28)*3.2),"")</f>
        <v/>
      </c>
      <c r="I8099" t="str">
        <f>IF((ValuesFromComPort!K8138)&lt;&gt;"",((((ValuesFromComPort!K8138)-(Calculated!$I$2))/1.28)*3.2),"")</f>
        <v/>
      </c>
      <c r="K8099" t="str">
        <f>IF((ValuesFromComPort!H8138)&lt;&gt;"",((((ValuesFromComPort!H8138)-$K$2)*0.015625)/0.3),"")</f>
        <v/>
      </c>
      <c r="N8099" t="str">
        <f>IF((ValuesFromComPort!I8138)&lt;&gt;"",((((ValuesFromComPort!I8138)-$N$2)*0.125)/0.3),"")</f>
        <v/>
      </c>
    </row>
    <row r="8100" spans="2:14" x14ac:dyDescent="0.25">
      <c r="B8100" t="str">
        <f>IF((ValuesFromComPort!A8139)&lt;&gt;"",(((ValuesFromComPort!A8139)-(Calculated!$B$2))/204.8),"")</f>
        <v/>
      </c>
      <c r="C8100" t="str">
        <f>IF((ValuesFromComPort!P8139)&lt;&gt;"",((((ValuesFromComPort!P8139)-(Calculated!$C$2))/204.8)),"")</f>
        <v/>
      </c>
      <c r="E8100" t="str">
        <f>IF((ValuesFromComPort!D8139)&lt;&gt;"",(((ValuesFromComPort!D8139)-(Calculated!$E$2))/1.28/3200),"")</f>
        <v/>
      </c>
      <c r="F8100" t="str">
        <f>IF((ValuesFromComPort!M8139)&lt;&gt;"",(((ValuesFromComPort!M8139)-(Calculated!$F$2))/1.28/3200),"")</f>
        <v/>
      </c>
      <c r="H8100" t="str">
        <f>IF((ValuesFromComPort!F8139)&lt;&gt;"",((((ValuesFromComPort!F8139)-(Calculated!$H$2))/1.28)*3.2),"")</f>
        <v/>
      </c>
      <c r="I8100" t="str">
        <f>IF((ValuesFromComPort!K8139)&lt;&gt;"",((((ValuesFromComPort!K8139)-(Calculated!$I$2))/1.28)*3.2),"")</f>
        <v/>
      </c>
      <c r="K8100" t="str">
        <f>IF((ValuesFromComPort!H8139)&lt;&gt;"",((((ValuesFromComPort!H8139)-$K$2)*0.015625)/0.3),"")</f>
        <v/>
      </c>
      <c r="N8100" t="str">
        <f>IF((ValuesFromComPort!I8139)&lt;&gt;"",((((ValuesFromComPort!I8139)-$N$2)*0.125)/0.3),"")</f>
        <v/>
      </c>
    </row>
    <row r="8101" spans="2:14" x14ac:dyDescent="0.25">
      <c r="B8101" t="str">
        <f>IF((ValuesFromComPort!A8140)&lt;&gt;"",(((ValuesFromComPort!A8140)-(Calculated!$B$2))/204.8),"")</f>
        <v/>
      </c>
      <c r="C8101" t="str">
        <f>IF((ValuesFromComPort!P8140)&lt;&gt;"",((((ValuesFromComPort!P8140)-(Calculated!$C$2))/204.8)),"")</f>
        <v/>
      </c>
      <c r="E8101" t="str">
        <f>IF((ValuesFromComPort!D8140)&lt;&gt;"",(((ValuesFromComPort!D8140)-(Calculated!$E$2))/1.28/3200),"")</f>
        <v/>
      </c>
      <c r="F8101" t="str">
        <f>IF((ValuesFromComPort!M8140)&lt;&gt;"",(((ValuesFromComPort!M8140)-(Calculated!$F$2))/1.28/3200),"")</f>
        <v/>
      </c>
      <c r="H8101" t="str">
        <f>IF((ValuesFromComPort!F8140)&lt;&gt;"",((((ValuesFromComPort!F8140)-(Calculated!$H$2))/1.28)*3.2),"")</f>
        <v/>
      </c>
      <c r="I8101" t="str">
        <f>IF((ValuesFromComPort!K8140)&lt;&gt;"",((((ValuesFromComPort!K8140)-(Calculated!$I$2))/1.28)*3.2),"")</f>
        <v/>
      </c>
      <c r="K8101" t="str">
        <f>IF((ValuesFromComPort!H8140)&lt;&gt;"",((((ValuesFromComPort!H8140)-$K$2)*0.015625)/0.3),"")</f>
        <v/>
      </c>
      <c r="N8101" t="str">
        <f>IF((ValuesFromComPort!I8140)&lt;&gt;"",((((ValuesFromComPort!I8140)-$N$2)*0.125)/0.3),"")</f>
        <v/>
      </c>
    </row>
    <row r="8102" spans="2:14" x14ac:dyDescent="0.25">
      <c r="B8102" t="str">
        <f>IF((ValuesFromComPort!A8141)&lt;&gt;"",(((ValuesFromComPort!A8141)-(Calculated!$B$2))/204.8),"")</f>
        <v/>
      </c>
      <c r="C8102" t="str">
        <f>IF((ValuesFromComPort!P8141)&lt;&gt;"",((((ValuesFromComPort!P8141)-(Calculated!$C$2))/204.8)),"")</f>
        <v/>
      </c>
      <c r="E8102" t="str">
        <f>IF((ValuesFromComPort!D8141)&lt;&gt;"",(((ValuesFromComPort!D8141)-(Calculated!$E$2))/1.28/3200),"")</f>
        <v/>
      </c>
      <c r="F8102" t="str">
        <f>IF((ValuesFromComPort!M8141)&lt;&gt;"",(((ValuesFromComPort!M8141)-(Calculated!$F$2))/1.28/3200),"")</f>
        <v/>
      </c>
      <c r="H8102" t="str">
        <f>IF((ValuesFromComPort!F8141)&lt;&gt;"",((((ValuesFromComPort!F8141)-(Calculated!$H$2))/1.28)*3.2),"")</f>
        <v/>
      </c>
      <c r="I8102" t="str">
        <f>IF((ValuesFromComPort!K8141)&lt;&gt;"",((((ValuesFromComPort!K8141)-(Calculated!$I$2))/1.28)*3.2),"")</f>
        <v/>
      </c>
      <c r="K8102" t="str">
        <f>IF((ValuesFromComPort!H8141)&lt;&gt;"",((((ValuesFromComPort!H8141)-$K$2)*0.015625)/0.3),"")</f>
        <v/>
      </c>
      <c r="N8102" t="str">
        <f>IF((ValuesFromComPort!I8141)&lt;&gt;"",((((ValuesFromComPort!I8141)-$N$2)*0.125)/0.3),"")</f>
        <v/>
      </c>
    </row>
    <row r="8103" spans="2:14" x14ac:dyDescent="0.25">
      <c r="B8103" t="str">
        <f>IF((ValuesFromComPort!A8142)&lt;&gt;"",(((ValuesFromComPort!A8142)-(Calculated!$B$2))/204.8),"")</f>
        <v/>
      </c>
      <c r="C8103" t="str">
        <f>IF((ValuesFromComPort!P8142)&lt;&gt;"",((((ValuesFromComPort!P8142)-(Calculated!$C$2))/204.8)),"")</f>
        <v/>
      </c>
      <c r="E8103" t="str">
        <f>IF((ValuesFromComPort!D8142)&lt;&gt;"",(((ValuesFromComPort!D8142)-(Calculated!$E$2))/1.28/3200),"")</f>
        <v/>
      </c>
      <c r="F8103" t="str">
        <f>IF((ValuesFromComPort!M8142)&lt;&gt;"",(((ValuesFromComPort!M8142)-(Calculated!$F$2))/1.28/3200),"")</f>
        <v/>
      </c>
      <c r="H8103" t="str">
        <f>IF((ValuesFromComPort!F8142)&lt;&gt;"",((((ValuesFromComPort!F8142)-(Calculated!$H$2))/1.28)*3.2),"")</f>
        <v/>
      </c>
      <c r="I8103" t="str">
        <f>IF((ValuesFromComPort!K8142)&lt;&gt;"",((((ValuesFromComPort!K8142)-(Calculated!$I$2))/1.28)*3.2),"")</f>
        <v/>
      </c>
      <c r="K8103" t="str">
        <f>IF((ValuesFromComPort!H8142)&lt;&gt;"",((((ValuesFromComPort!H8142)-$K$2)*0.015625)/0.3),"")</f>
        <v/>
      </c>
      <c r="N8103" t="str">
        <f>IF((ValuesFromComPort!I8142)&lt;&gt;"",((((ValuesFromComPort!I8142)-$N$2)*0.125)/0.3),"")</f>
        <v/>
      </c>
    </row>
    <row r="8104" spans="2:14" x14ac:dyDescent="0.25">
      <c r="B8104" t="str">
        <f>IF((ValuesFromComPort!A8143)&lt;&gt;"",(((ValuesFromComPort!A8143)-(Calculated!$B$2))/204.8),"")</f>
        <v/>
      </c>
      <c r="C8104" t="str">
        <f>IF((ValuesFromComPort!P8143)&lt;&gt;"",((((ValuesFromComPort!P8143)-(Calculated!$C$2))/204.8)),"")</f>
        <v/>
      </c>
      <c r="E8104" t="str">
        <f>IF((ValuesFromComPort!D8143)&lt;&gt;"",(((ValuesFromComPort!D8143)-(Calculated!$E$2))/1.28/3200),"")</f>
        <v/>
      </c>
      <c r="F8104" t="str">
        <f>IF((ValuesFromComPort!M8143)&lt;&gt;"",(((ValuesFromComPort!M8143)-(Calculated!$F$2))/1.28/3200),"")</f>
        <v/>
      </c>
      <c r="H8104" t="str">
        <f>IF((ValuesFromComPort!F8143)&lt;&gt;"",((((ValuesFromComPort!F8143)-(Calculated!$H$2))/1.28)*3.2),"")</f>
        <v/>
      </c>
      <c r="I8104" t="str">
        <f>IF((ValuesFromComPort!K8143)&lt;&gt;"",((((ValuesFromComPort!K8143)-(Calculated!$I$2))/1.28)*3.2),"")</f>
        <v/>
      </c>
      <c r="K8104" t="str">
        <f>IF((ValuesFromComPort!H8143)&lt;&gt;"",((((ValuesFromComPort!H8143)-$K$2)*0.015625)/0.3),"")</f>
        <v/>
      </c>
      <c r="N8104" t="str">
        <f>IF((ValuesFromComPort!I8143)&lt;&gt;"",((((ValuesFromComPort!I8143)-$N$2)*0.125)/0.3),"")</f>
        <v/>
      </c>
    </row>
    <row r="8105" spans="2:14" x14ac:dyDescent="0.25">
      <c r="B8105" t="str">
        <f>IF((ValuesFromComPort!A8144)&lt;&gt;"",(((ValuesFromComPort!A8144)-(Calculated!$B$2))/204.8),"")</f>
        <v/>
      </c>
      <c r="C8105" t="str">
        <f>IF((ValuesFromComPort!P8144)&lt;&gt;"",((((ValuesFromComPort!P8144)-(Calculated!$C$2))/204.8)),"")</f>
        <v/>
      </c>
      <c r="E8105" t="str">
        <f>IF((ValuesFromComPort!D8144)&lt;&gt;"",(((ValuesFromComPort!D8144)-(Calculated!$E$2))/1.28/3200),"")</f>
        <v/>
      </c>
      <c r="F8105" t="str">
        <f>IF((ValuesFromComPort!M8144)&lt;&gt;"",(((ValuesFromComPort!M8144)-(Calculated!$F$2))/1.28/3200),"")</f>
        <v/>
      </c>
      <c r="H8105" t="str">
        <f>IF((ValuesFromComPort!F8144)&lt;&gt;"",((((ValuesFromComPort!F8144)-(Calculated!$H$2))/1.28)*3.2),"")</f>
        <v/>
      </c>
      <c r="I8105" t="str">
        <f>IF((ValuesFromComPort!K8144)&lt;&gt;"",((((ValuesFromComPort!K8144)-(Calculated!$I$2))/1.28)*3.2),"")</f>
        <v/>
      </c>
      <c r="K8105" t="str">
        <f>IF((ValuesFromComPort!H8144)&lt;&gt;"",((((ValuesFromComPort!H8144)-$K$2)*0.015625)/0.3),"")</f>
        <v/>
      </c>
      <c r="N8105" t="str">
        <f>IF((ValuesFromComPort!I8144)&lt;&gt;"",((((ValuesFromComPort!I8144)-$N$2)*0.125)/0.3),"")</f>
        <v/>
      </c>
    </row>
    <row r="8106" spans="2:14" x14ac:dyDescent="0.25">
      <c r="B8106" t="str">
        <f>IF((ValuesFromComPort!A8145)&lt;&gt;"",(((ValuesFromComPort!A8145)-(Calculated!$B$2))/204.8),"")</f>
        <v/>
      </c>
      <c r="C8106" t="str">
        <f>IF((ValuesFromComPort!P8145)&lt;&gt;"",((((ValuesFromComPort!P8145)-(Calculated!$C$2))/204.8)),"")</f>
        <v/>
      </c>
      <c r="E8106" t="str">
        <f>IF((ValuesFromComPort!D8145)&lt;&gt;"",(((ValuesFromComPort!D8145)-(Calculated!$E$2))/1.28/3200),"")</f>
        <v/>
      </c>
      <c r="F8106" t="str">
        <f>IF((ValuesFromComPort!M8145)&lt;&gt;"",(((ValuesFromComPort!M8145)-(Calculated!$F$2))/1.28/3200),"")</f>
        <v/>
      </c>
      <c r="H8106" t="str">
        <f>IF((ValuesFromComPort!F8145)&lt;&gt;"",((((ValuesFromComPort!F8145)-(Calculated!$H$2))/1.28)*3.2),"")</f>
        <v/>
      </c>
      <c r="I8106" t="str">
        <f>IF((ValuesFromComPort!K8145)&lt;&gt;"",((((ValuesFromComPort!K8145)-(Calculated!$I$2))/1.28)*3.2),"")</f>
        <v/>
      </c>
      <c r="K8106" t="str">
        <f>IF((ValuesFromComPort!H8145)&lt;&gt;"",((((ValuesFromComPort!H8145)-$K$2)*0.015625)/0.3),"")</f>
        <v/>
      </c>
      <c r="N8106" t="str">
        <f>IF((ValuesFromComPort!I8145)&lt;&gt;"",((((ValuesFromComPort!I8145)-$N$2)*0.125)/0.3),"")</f>
        <v/>
      </c>
    </row>
    <row r="8107" spans="2:14" x14ac:dyDescent="0.25">
      <c r="B8107" t="str">
        <f>IF((ValuesFromComPort!A8146)&lt;&gt;"",(((ValuesFromComPort!A8146)-(Calculated!$B$2))/204.8),"")</f>
        <v/>
      </c>
      <c r="C8107" t="str">
        <f>IF((ValuesFromComPort!P8146)&lt;&gt;"",((((ValuesFromComPort!P8146)-(Calculated!$C$2))/204.8)),"")</f>
        <v/>
      </c>
      <c r="E8107" t="str">
        <f>IF((ValuesFromComPort!D8146)&lt;&gt;"",(((ValuesFromComPort!D8146)-(Calculated!$E$2))/1.28/3200),"")</f>
        <v/>
      </c>
      <c r="F8107" t="str">
        <f>IF((ValuesFromComPort!M8146)&lt;&gt;"",(((ValuesFromComPort!M8146)-(Calculated!$F$2))/1.28/3200),"")</f>
        <v/>
      </c>
      <c r="H8107" t="str">
        <f>IF((ValuesFromComPort!F8146)&lt;&gt;"",((((ValuesFromComPort!F8146)-(Calculated!$H$2))/1.28)*3.2),"")</f>
        <v/>
      </c>
      <c r="I8107" t="str">
        <f>IF((ValuesFromComPort!K8146)&lt;&gt;"",((((ValuesFromComPort!K8146)-(Calculated!$I$2))/1.28)*3.2),"")</f>
        <v/>
      </c>
      <c r="K8107" t="str">
        <f>IF((ValuesFromComPort!H8146)&lt;&gt;"",((((ValuesFromComPort!H8146)-$K$2)*0.015625)/0.3),"")</f>
        <v/>
      </c>
      <c r="N8107" t="str">
        <f>IF((ValuesFromComPort!I8146)&lt;&gt;"",((((ValuesFromComPort!I8146)-$N$2)*0.125)/0.3),"")</f>
        <v/>
      </c>
    </row>
    <row r="8108" spans="2:14" x14ac:dyDescent="0.25">
      <c r="B8108" t="str">
        <f>IF((ValuesFromComPort!A8147)&lt;&gt;"",(((ValuesFromComPort!A8147)-(Calculated!$B$2))/204.8),"")</f>
        <v/>
      </c>
      <c r="C8108" t="str">
        <f>IF((ValuesFromComPort!P8147)&lt;&gt;"",((((ValuesFromComPort!P8147)-(Calculated!$C$2))/204.8)),"")</f>
        <v/>
      </c>
      <c r="E8108" t="str">
        <f>IF((ValuesFromComPort!D8147)&lt;&gt;"",(((ValuesFromComPort!D8147)-(Calculated!$E$2))/1.28/3200),"")</f>
        <v/>
      </c>
      <c r="F8108" t="str">
        <f>IF((ValuesFromComPort!M8147)&lt;&gt;"",(((ValuesFromComPort!M8147)-(Calculated!$F$2))/1.28/3200),"")</f>
        <v/>
      </c>
      <c r="H8108" t="str">
        <f>IF((ValuesFromComPort!F8147)&lt;&gt;"",((((ValuesFromComPort!F8147)-(Calculated!$H$2))/1.28)*3.2),"")</f>
        <v/>
      </c>
      <c r="I8108" t="str">
        <f>IF((ValuesFromComPort!K8147)&lt;&gt;"",((((ValuesFromComPort!K8147)-(Calculated!$I$2))/1.28)*3.2),"")</f>
        <v/>
      </c>
      <c r="K8108" t="str">
        <f>IF((ValuesFromComPort!H8147)&lt;&gt;"",((((ValuesFromComPort!H8147)-$K$2)*0.015625)/0.3),"")</f>
        <v/>
      </c>
      <c r="N8108" t="str">
        <f>IF((ValuesFromComPort!I8147)&lt;&gt;"",((((ValuesFromComPort!I8147)-$N$2)*0.125)/0.3),"")</f>
        <v/>
      </c>
    </row>
    <row r="8109" spans="2:14" x14ac:dyDescent="0.25">
      <c r="B8109" t="str">
        <f>IF((ValuesFromComPort!A8148)&lt;&gt;"",(((ValuesFromComPort!A8148)-(Calculated!$B$2))/204.8),"")</f>
        <v/>
      </c>
      <c r="C8109" t="str">
        <f>IF((ValuesFromComPort!P8148)&lt;&gt;"",((((ValuesFromComPort!P8148)-(Calculated!$C$2))/204.8)),"")</f>
        <v/>
      </c>
      <c r="E8109" t="str">
        <f>IF((ValuesFromComPort!D8148)&lt;&gt;"",(((ValuesFromComPort!D8148)-(Calculated!$E$2))/1.28/3200),"")</f>
        <v/>
      </c>
      <c r="F8109" t="str">
        <f>IF((ValuesFromComPort!M8148)&lt;&gt;"",(((ValuesFromComPort!M8148)-(Calculated!$F$2))/1.28/3200),"")</f>
        <v/>
      </c>
      <c r="H8109" t="str">
        <f>IF((ValuesFromComPort!F8148)&lt;&gt;"",((((ValuesFromComPort!F8148)-(Calculated!$H$2))/1.28)*3.2),"")</f>
        <v/>
      </c>
      <c r="I8109" t="str">
        <f>IF((ValuesFromComPort!K8148)&lt;&gt;"",((((ValuesFromComPort!K8148)-(Calculated!$I$2))/1.28)*3.2),"")</f>
        <v/>
      </c>
      <c r="K8109" t="str">
        <f>IF((ValuesFromComPort!H8148)&lt;&gt;"",((((ValuesFromComPort!H8148)-$K$2)*0.015625)/0.3),"")</f>
        <v/>
      </c>
      <c r="N8109" t="str">
        <f>IF((ValuesFromComPort!I8148)&lt;&gt;"",((((ValuesFromComPort!I8148)-$N$2)*0.125)/0.3),"")</f>
        <v/>
      </c>
    </row>
    <row r="8110" spans="2:14" x14ac:dyDescent="0.25">
      <c r="B8110" t="str">
        <f>IF((ValuesFromComPort!A8149)&lt;&gt;"",(((ValuesFromComPort!A8149)-(Calculated!$B$2))/204.8),"")</f>
        <v/>
      </c>
      <c r="C8110" t="str">
        <f>IF((ValuesFromComPort!P8149)&lt;&gt;"",((((ValuesFromComPort!P8149)-(Calculated!$C$2))/204.8)),"")</f>
        <v/>
      </c>
      <c r="E8110" t="str">
        <f>IF((ValuesFromComPort!D8149)&lt;&gt;"",(((ValuesFromComPort!D8149)-(Calculated!$E$2))/1.28/3200),"")</f>
        <v/>
      </c>
      <c r="F8110" t="str">
        <f>IF((ValuesFromComPort!M8149)&lt;&gt;"",(((ValuesFromComPort!M8149)-(Calculated!$F$2))/1.28/3200),"")</f>
        <v/>
      </c>
      <c r="H8110" t="str">
        <f>IF((ValuesFromComPort!F8149)&lt;&gt;"",((((ValuesFromComPort!F8149)-(Calculated!$H$2))/1.28)*3.2),"")</f>
        <v/>
      </c>
      <c r="I8110" t="str">
        <f>IF((ValuesFromComPort!K8149)&lt;&gt;"",((((ValuesFromComPort!K8149)-(Calculated!$I$2))/1.28)*3.2),"")</f>
        <v/>
      </c>
      <c r="K8110" t="str">
        <f>IF((ValuesFromComPort!H8149)&lt;&gt;"",((((ValuesFromComPort!H8149)-$K$2)*0.015625)/0.3),"")</f>
        <v/>
      </c>
      <c r="N8110" t="str">
        <f>IF((ValuesFromComPort!I8149)&lt;&gt;"",((((ValuesFromComPort!I8149)-$N$2)*0.125)/0.3),"")</f>
        <v/>
      </c>
    </row>
    <row r="8111" spans="2:14" x14ac:dyDescent="0.25">
      <c r="B8111" t="str">
        <f>IF((ValuesFromComPort!A8150)&lt;&gt;"",(((ValuesFromComPort!A8150)-(Calculated!$B$2))/204.8),"")</f>
        <v/>
      </c>
      <c r="C8111" t="str">
        <f>IF((ValuesFromComPort!P8150)&lt;&gt;"",((((ValuesFromComPort!P8150)-(Calculated!$C$2))/204.8)),"")</f>
        <v/>
      </c>
      <c r="E8111" t="str">
        <f>IF((ValuesFromComPort!D8150)&lt;&gt;"",(((ValuesFromComPort!D8150)-(Calculated!$E$2))/1.28/3200),"")</f>
        <v/>
      </c>
      <c r="F8111" t="str">
        <f>IF((ValuesFromComPort!M8150)&lt;&gt;"",(((ValuesFromComPort!M8150)-(Calculated!$F$2))/1.28/3200),"")</f>
        <v/>
      </c>
      <c r="H8111" t="str">
        <f>IF((ValuesFromComPort!F8150)&lt;&gt;"",((((ValuesFromComPort!F8150)-(Calculated!$H$2))/1.28)*3.2),"")</f>
        <v/>
      </c>
      <c r="I8111" t="str">
        <f>IF((ValuesFromComPort!K8150)&lt;&gt;"",((((ValuesFromComPort!K8150)-(Calculated!$I$2))/1.28)*3.2),"")</f>
        <v/>
      </c>
      <c r="K8111" t="str">
        <f>IF((ValuesFromComPort!H8150)&lt;&gt;"",((((ValuesFromComPort!H8150)-$K$2)*0.015625)/0.3),"")</f>
        <v/>
      </c>
      <c r="N8111" t="str">
        <f>IF((ValuesFromComPort!I8150)&lt;&gt;"",((((ValuesFromComPort!I8150)-$N$2)*0.125)/0.3),"")</f>
        <v/>
      </c>
    </row>
    <row r="8112" spans="2:14" x14ac:dyDescent="0.25">
      <c r="B8112" t="str">
        <f>IF((ValuesFromComPort!A8151)&lt;&gt;"",(((ValuesFromComPort!A8151)-(Calculated!$B$2))/204.8),"")</f>
        <v/>
      </c>
      <c r="C8112" t="str">
        <f>IF((ValuesFromComPort!P8151)&lt;&gt;"",((((ValuesFromComPort!P8151)-(Calculated!$C$2))/204.8)),"")</f>
        <v/>
      </c>
      <c r="E8112" t="str">
        <f>IF((ValuesFromComPort!D8151)&lt;&gt;"",(((ValuesFromComPort!D8151)-(Calculated!$E$2))/1.28/3200),"")</f>
        <v/>
      </c>
      <c r="F8112" t="str">
        <f>IF((ValuesFromComPort!M8151)&lt;&gt;"",(((ValuesFromComPort!M8151)-(Calculated!$F$2))/1.28/3200),"")</f>
        <v/>
      </c>
      <c r="H8112" t="str">
        <f>IF((ValuesFromComPort!F8151)&lt;&gt;"",((((ValuesFromComPort!F8151)-(Calculated!$H$2))/1.28)*3.2),"")</f>
        <v/>
      </c>
      <c r="I8112" t="str">
        <f>IF((ValuesFromComPort!K8151)&lt;&gt;"",((((ValuesFromComPort!K8151)-(Calculated!$I$2))/1.28)*3.2),"")</f>
        <v/>
      </c>
      <c r="K8112" t="str">
        <f>IF((ValuesFromComPort!H8151)&lt;&gt;"",((((ValuesFromComPort!H8151)-$K$2)*0.015625)/0.3),"")</f>
        <v/>
      </c>
      <c r="N8112" t="str">
        <f>IF((ValuesFromComPort!I8151)&lt;&gt;"",((((ValuesFromComPort!I8151)-$N$2)*0.125)/0.3),"")</f>
        <v/>
      </c>
    </row>
    <row r="8113" spans="2:14" x14ac:dyDescent="0.25">
      <c r="B8113" t="str">
        <f>IF((ValuesFromComPort!A8152)&lt;&gt;"",(((ValuesFromComPort!A8152)-(Calculated!$B$2))/204.8),"")</f>
        <v/>
      </c>
      <c r="C8113" t="str">
        <f>IF((ValuesFromComPort!P8152)&lt;&gt;"",((((ValuesFromComPort!P8152)-(Calculated!$C$2))/204.8)),"")</f>
        <v/>
      </c>
      <c r="E8113" t="str">
        <f>IF((ValuesFromComPort!D8152)&lt;&gt;"",(((ValuesFromComPort!D8152)-(Calculated!$E$2))/1.28/3200),"")</f>
        <v/>
      </c>
      <c r="F8113" t="str">
        <f>IF((ValuesFromComPort!M8152)&lt;&gt;"",(((ValuesFromComPort!M8152)-(Calculated!$F$2))/1.28/3200),"")</f>
        <v/>
      </c>
      <c r="H8113" t="str">
        <f>IF((ValuesFromComPort!F8152)&lt;&gt;"",((((ValuesFromComPort!F8152)-(Calculated!$H$2))/1.28)*3.2),"")</f>
        <v/>
      </c>
      <c r="I8113" t="str">
        <f>IF((ValuesFromComPort!K8152)&lt;&gt;"",((((ValuesFromComPort!K8152)-(Calculated!$I$2))/1.28)*3.2),"")</f>
        <v/>
      </c>
      <c r="K8113" t="str">
        <f>IF((ValuesFromComPort!H8152)&lt;&gt;"",((((ValuesFromComPort!H8152)-$K$2)*0.015625)/0.3),"")</f>
        <v/>
      </c>
      <c r="N8113" t="str">
        <f>IF((ValuesFromComPort!I8152)&lt;&gt;"",((((ValuesFromComPort!I8152)-$N$2)*0.125)/0.3),"")</f>
        <v/>
      </c>
    </row>
    <row r="8114" spans="2:14" x14ac:dyDescent="0.25">
      <c r="B8114" t="str">
        <f>IF((ValuesFromComPort!A8153)&lt;&gt;"",(((ValuesFromComPort!A8153)-(Calculated!$B$2))/204.8),"")</f>
        <v/>
      </c>
      <c r="C8114" t="str">
        <f>IF((ValuesFromComPort!P8153)&lt;&gt;"",((((ValuesFromComPort!P8153)-(Calculated!$C$2))/204.8)),"")</f>
        <v/>
      </c>
      <c r="E8114" t="str">
        <f>IF((ValuesFromComPort!D8153)&lt;&gt;"",(((ValuesFromComPort!D8153)-(Calculated!$E$2))/1.28/3200),"")</f>
        <v/>
      </c>
      <c r="F8114" t="str">
        <f>IF((ValuesFromComPort!M8153)&lt;&gt;"",(((ValuesFromComPort!M8153)-(Calculated!$F$2))/1.28/3200),"")</f>
        <v/>
      </c>
      <c r="H8114" t="str">
        <f>IF((ValuesFromComPort!F8153)&lt;&gt;"",((((ValuesFromComPort!F8153)-(Calculated!$H$2))/1.28)*3.2),"")</f>
        <v/>
      </c>
      <c r="I8114" t="str">
        <f>IF((ValuesFromComPort!K8153)&lt;&gt;"",((((ValuesFromComPort!K8153)-(Calculated!$I$2))/1.28)*3.2),"")</f>
        <v/>
      </c>
      <c r="K8114" t="str">
        <f>IF((ValuesFromComPort!H8153)&lt;&gt;"",((((ValuesFromComPort!H8153)-$K$2)*0.015625)/0.3),"")</f>
        <v/>
      </c>
      <c r="N8114" t="str">
        <f>IF((ValuesFromComPort!I8153)&lt;&gt;"",((((ValuesFromComPort!I8153)-$N$2)*0.125)/0.3),"")</f>
        <v/>
      </c>
    </row>
    <row r="8115" spans="2:14" x14ac:dyDescent="0.25">
      <c r="B8115" t="str">
        <f>IF((ValuesFromComPort!A8154)&lt;&gt;"",(((ValuesFromComPort!A8154)-(Calculated!$B$2))/204.8),"")</f>
        <v/>
      </c>
      <c r="C8115" t="str">
        <f>IF((ValuesFromComPort!P8154)&lt;&gt;"",((((ValuesFromComPort!P8154)-(Calculated!$C$2))/204.8)),"")</f>
        <v/>
      </c>
      <c r="E8115" t="str">
        <f>IF((ValuesFromComPort!D8154)&lt;&gt;"",(((ValuesFromComPort!D8154)-(Calculated!$E$2))/1.28/3200),"")</f>
        <v/>
      </c>
      <c r="F8115" t="str">
        <f>IF((ValuesFromComPort!M8154)&lt;&gt;"",(((ValuesFromComPort!M8154)-(Calculated!$F$2))/1.28/3200),"")</f>
        <v/>
      </c>
      <c r="H8115" t="str">
        <f>IF((ValuesFromComPort!F8154)&lt;&gt;"",((((ValuesFromComPort!F8154)-(Calculated!$H$2))/1.28)*3.2),"")</f>
        <v/>
      </c>
      <c r="I8115" t="str">
        <f>IF((ValuesFromComPort!K8154)&lt;&gt;"",((((ValuesFromComPort!K8154)-(Calculated!$I$2))/1.28)*3.2),"")</f>
        <v/>
      </c>
      <c r="K8115" t="str">
        <f>IF((ValuesFromComPort!H8154)&lt;&gt;"",((((ValuesFromComPort!H8154)-$K$2)*0.015625)/0.3),"")</f>
        <v/>
      </c>
      <c r="N8115" t="str">
        <f>IF((ValuesFromComPort!I8154)&lt;&gt;"",((((ValuesFromComPort!I8154)-$N$2)*0.125)/0.3),"")</f>
        <v/>
      </c>
    </row>
    <row r="8116" spans="2:14" x14ac:dyDescent="0.25">
      <c r="B8116" t="str">
        <f>IF((ValuesFromComPort!A8155)&lt;&gt;"",(((ValuesFromComPort!A8155)-(Calculated!$B$2))/204.8),"")</f>
        <v/>
      </c>
      <c r="C8116" t="str">
        <f>IF((ValuesFromComPort!P8155)&lt;&gt;"",((((ValuesFromComPort!P8155)-(Calculated!$C$2))/204.8)),"")</f>
        <v/>
      </c>
      <c r="E8116" t="str">
        <f>IF((ValuesFromComPort!D8155)&lt;&gt;"",(((ValuesFromComPort!D8155)-(Calculated!$E$2))/1.28/3200),"")</f>
        <v/>
      </c>
      <c r="F8116" t="str">
        <f>IF((ValuesFromComPort!M8155)&lt;&gt;"",(((ValuesFromComPort!M8155)-(Calculated!$F$2))/1.28/3200),"")</f>
        <v/>
      </c>
      <c r="H8116" t="str">
        <f>IF((ValuesFromComPort!F8155)&lt;&gt;"",((((ValuesFromComPort!F8155)-(Calculated!$H$2))/1.28)*3.2),"")</f>
        <v/>
      </c>
      <c r="I8116" t="str">
        <f>IF((ValuesFromComPort!K8155)&lt;&gt;"",((((ValuesFromComPort!K8155)-(Calculated!$I$2))/1.28)*3.2),"")</f>
        <v/>
      </c>
      <c r="K8116" t="str">
        <f>IF((ValuesFromComPort!H8155)&lt;&gt;"",((((ValuesFromComPort!H8155)-$K$2)*0.015625)/0.3),"")</f>
        <v/>
      </c>
      <c r="N8116" t="str">
        <f>IF((ValuesFromComPort!I8155)&lt;&gt;"",((((ValuesFromComPort!I8155)-$N$2)*0.125)/0.3),"")</f>
        <v/>
      </c>
    </row>
    <row r="8117" spans="2:14" x14ac:dyDescent="0.25">
      <c r="B8117" t="str">
        <f>IF((ValuesFromComPort!A8156)&lt;&gt;"",(((ValuesFromComPort!A8156)-(Calculated!$B$2))/204.8),"")</f>
        <v/>
      </c>
      <c r="C8117" t="str">
        <f>IF((ValuesFromComPort!P8156)&lt;&gt;"",((((ValuesFromComPort!P8156)-(Calculated!$C$2))/204.8)),"")</f>
        <v/>
      </c>
      <c r="E8117" t="str">
        <f>IF((ValuesFromComPort!D8156)&lt;&gt;"",(((ValuesFromComPort!D8156)-(Calculated!$E$2))/1.28/3200),"")</f>
        <v/>
      </c>
      <c r="F8117" t="str">
        <f>IF((ValuesFromComPort!M8156)&lt;&gt;"",(((ValuesFromComPort!M8156)-(Calculated!$F$2))/1.28/3200),"")</f>
        <v/>
      </c>
      <c r="H8117" t="str">
        <f>IF((ValuesFromComPort!F8156)&lt;&gt;"",((((ValuesFromComPort!F8156)-(Calculated!$H$2))/1.28)*3.2),"")</f>
        <v/>
      </c>
      <c r="I8117" t="str">
        <f>IF((ValuesFromComPort!K8156)&lt;&gt;"",((((ValuesFromComPort!K8156)-(Calculated!$I$2))/1.28)*3.2),"")</f>
        <v/>
      </c>
      <c r="K8117" t="str">
        <f>IF((ValuesFromComPort!H8156)&lt;&gt;"",((((ValuesFromComPort!H8156)-$K$2)*0.015625)/0.3),"")</f>
        <v/>
      </c>
      <c r="N8117" t="str">
        <f>IF((ValuesFromComPort!I8156)&lt;&gt;"",((((ValuesFromComPort!I8156)-$N$2)*0.125)/0.3),"")</f>
        <v/>
      </c>
    </row>
    <row r="8118" spans="2:14" x14ac:dyDescent="0.25">
      <c r="B8118" t="str">
        <f>IF((ValuesFromComPort!A8157)&lt;&gt;"",(((ValuesFromComPort!A8157)-(Calculated!$B$2))/204.8),"")</f>
        <v/>
      </c>
      <c r="C8118" t="str">
        <f>IF((ValuesFromComPort!P8157)&lt;&gt;"",((((ValuesFromComPort!P8157)-(Calculated!$C$2))/204.8)),"")</f>
        <v/>
      </c>
      <c r="E8118" t="str">
        <f>IF((ValuesFromComPort!D8157)&lt;&gt;"",(((ValuesFromComPort!D8157)-(Calculated!$E$2))/1.28/3200),"")</f>
        <v/>
      </c>
      <c r="F8118" t="str">
        <f>IF((ValuesFromComPort!M8157)&lt;&gt;"",(((ValuesFromComPort!M8157)-(Calculated!$F$2))/1.28/3200),"")</f>
        <v/>
      </c>
      <c r="H8118" t="str">
        <f>IF((ValuesFromComPort!F8157)&lt;&gt;"",((((ValuesFromComPort!F8157)-(Calculated!$H$2))/1.28)*3.2),"")</f>
        <v/>
      </c>
      <c r="I8118" t="str">
        <f>IF((ValuesFromComPort!K8157)&lt;&gt;"",((((ValuesFromComPort!K8157)-(Calculated!$I$2))/1.28)*3.2),"")</f>
        <v/>
      </c>
      <c r="K8118" t="str">
        <f>IF((ValuesFromComPort!H8157)&lt;&gt;"",((((ValuesFromComPort!H8157)-$K$2)*0.015625)/0.3),"")</f>
        <v/>
      </c>
      <c r="N8118" t="str">
        <f>IF((ValuesFromComPort!I8157)&lt;&gt;"",((((ValuesFromComPort!I8157)-$N$2)*0.125)/0.3),"")</f>
        <v/>
      </c>
    </row>
    <row r="8119" spans="2:14" x14ac:dyDescent="0.25">
      <c r="B8119" t="str">
        <f>IF((ValuesFromComPort!A8158)&lt;&gt;"",(((ValuesFromComPort!A8158)-(Calculated!$B$2))/204.8),"")</f>
        <v/>
      </c>
      <c r="C8119" t="str">
        <f>IF((ValuesFromComPort!P8158)&lt;&gt;"",((((ValuesFromComPort!P8158)-(Calculated!$C$2))/204.8)),"")</f>
        <v/>
      </c>
      <c r="E8119" t="str">
        <f>IF((ValuesFromComPort!D8158)&lt;&gt;"",(((ValuesFromComPort!D8158)-(Calculated!$E$2))/1.28/3200),"")</f>
        <v/>
      </c>
      <c r="F8119" t="str">
        <f>IF((ValuesFromComPort!M8158)&lt;&gt;"",(((ValuesFromComPort!M8158)-(Calculated!$F$2))/1.28/3200),"")</f>
        <v/>
      </c>
      <c r="H8119" t="str">
        <f>IF((ValuesFromComPort!F8158)&lt;&gt;"",((((ValuesFromComPort!F8158)-(Calculated!$H$2))/1.28)*3.2),"")</f>
        <v/>
      </c>
      <c r="I8119" t="str">
        <f>IF((ValuesFromComPort!K8158)&lt;&gt;"",((((ValuesFromComPort!K8158)-(Calculated!$I$2))/1.28)*3.2),"")</f>
        <v/>
      </c>
      <c r="K8119" t="str">
        <f>IF((ValuesFromComPort!H8158)&lt;&gt;"",((((ValuesFromComPort!H8158)-$K$2)*0.015625)/0.3),"")</f>
        <v/>
      </c>
      <c r="N8119" t="str">
        <f>IF((ValuesFromComPort!I8158)&lt;&gt;"",((((ValuesFromComPort!I8158)-$N$2)*0.125)/0.3),"")</f>
        <v/>
      </c>
    </row>
    <row r="8120" spans="2:14" x14ac:dyDescent="0.25">
      <c r="B8120" t="str">
        <f>IF((ValuesFromComPort!A8159)&lt;&gt;"",(((ValuesFromComPort!A8159)-(Calculated!$B$2))/204.8),"")</f>
        <v/>
      </c>
      <c r="C8120" t="str">
        <f>IF((ValuesFromComPort!P8159)&lt;&gt;"",((((ValuesFromComPort!P8159)-(Calculated!$C$2))/204.8)),"")</f>
        <v/>
      </c>
      <c r="E8120" t="str">
        <f>IF((ValuesFromComPort!D8159)&lt;&gt;"",(((ValuesFromComPort!D8159)-(Calculated!$E$2))/1.28/3200),"")</f>
        <v/>
      </c>
      <c r="F8120" t="str">
        <f>IF((ValuesFromComPort!M8159)&lt;&gt;"",(((ValuesFromComPort!M8159)-(Calculated!$F$2))/1.28/3200),"")</f>
        <v/>
      </c>
      <c r="H8120" t="str">
        <f>IF((ValuesFromComPort!F8159)&lt;&gt;"",((((ValuesFromComPort!F8159)-(Calculated!$H$2))/1.28)*3.2),"")</f>
        <v/>
      </c>
      <c r="I8120" t="str">
        <f>IF((ValuesFromComPort!K8159)&lt;&gt;"",((((ValuesFromComPort!K8159)-(Calculated!$I$2))/1.28)*3.2),"")</f>
        <v/>
      </c>
      <c r="K8120" t="str">
        <f>IF((ValuesFromComPort!H8159)&lt;&gt;"",((((ValuesFromComPort!H8159)-$K$2)*0.015625)/0.3),"")</f>
        <v/>
      </c>
      <c r="N8120" t="str">
        <f>IF((ValuesFromComPort!I8159)&lt;&gt;"",((((ValuesFromComPort!I8159)-$N$2)*0.125)/0.3),"")</f>
        <v/>
      </c>
    </row>
    <row r="8121" spans="2:14" x14ac:dyDescent="0.25">
      <c r="B8121" t="str">
        <f>IF((ValuesFromComPort!A8160)&lt;&gt;"",(((ValuesFromComPort!A8160)-(Calculated!$B$2))/204.8),"")</f>
        <v/>
      </c>
      <c r="C8121" t="str">
        <f>IF((ValuesFromComPort!P8160)&lt;&gt;"",((((ValuesFromComPort!P8160)-(Calculated!$C$2))/204.8)),"")</f>
        <v/>
      </c>
      <c r="E8121" t="str">
        <f>IF((ValuesFromComPort!D8160)&lt;&gt;"",(((ValuesFromComPort!D8160)-(Calculated!$E$2))/1.28/3200),"")</f>
        <v/>
      </c>
      <c r="F8121" t="str">
        <f>IF((ValuesFromComPort!M8160)&lt;&gt;"",(((ValuesFromComPort!M8160)-(Calculated!$F$2))/1.28/3200),"")</f>
        <v/>
      </c>
      <c r="H8121" t="str">
        <f>IF((ValuesFromComPort!F8160)&lt;&gt;"",((((ValuesFromComPort!F8160)-(Calculated!$H$2))/1.28)*3.2),"")</f>
        <v/>
      </c>
      <c r="I8121" t="str">
        <f>IF((ValuesFromComPort!K8160)&lt;&gt;"",((((ValuesFromComPort!K8160)-(Calculated!$I$2))/1.28)*3.2),"")</f>
        <v/>
      </c>
      <c r="K8121" t="str">
        <f>IF((ValuesFromComPort!H8160)&lt;&gt;"",((((ValuesFromComPort!H8160)-$K$2)*0.015625)/0.3),"")</f>
        <v/>
      </c>
      <c r="N8121" t="str">
        <f>IF((ValuesFromComPort!I8160)&lt;&gt;"",((((ValuesFromComPort!I8160)-$N$2)*0.125)/0.3),"")</f>
        <v/>
      </c>
    </row>
    <row r="8122" spans="2:14" x14ac:dyDescent="0.25">
      <c r="B8122" t="str">
        <f>IF((ValuesFromComPort!A8161)&lt;&gt;"",(((ValuesFromComPort!A8161)-(Calculated!$B$2))/204.8),"")</f>
        <v/>
      </c>
      <c r="C8122" t="str">
        <f>IF((ValuesFromComPort!P8161)&lt;&gt;"",((((ValuesFromComPort!P8161)-(Calculated!$C$2))/204.8)),"")</f>
        <v/>
      </c>
      <c r="E8122" t="str">
        <f>IF((ValuesFromComPort!D8161)&lt;&gt;"",(((ValuesFromComPort!D8161)-(Calculated!$E$2))/1.28/3200),"")</f>
        <v/>
      </c>
      <c r="F8122" t="str">
        <f>IF((ValuesFromComPort!M8161)&lt;&gt;"",(((ValuesFromComPort!M8161)-(Calculated!$F$2))/1.28/3200),"")</f>
        <v/>
      </c>
      <c r="H8122" t="str">
        <f>IF((ValuesFromComPort!F8161)&lt;&gt;"",((((ValuesFromComPort!F8161)-(Calculated!$H$2))/1.28)*3.2),"")</f>
        <v/>
      </c>
      <c r="I8122" t="str">
        <f>IF((ValuesFromComPort!K8161)&lt;&gt;"",((((ValuesFromComPort!K8161)-(Calculated!$I$2))/1.28)*3.2),"")</f>
        <v/>
      </c>
      <c r="K8122" t="str">
        <f>IF((ValuesFromComPort!H8161)&lt;&gt;"",((((ValuesFromComPort!H8161)-$K$2)*0.015625)/0.3),"")</f>
        <v/>
      </c>
      <c r="N8122" t="str">
        <f>IF((ValuesFromComPort!I8161)&lt;&gt;"",((((ValuesFromComPort!I8161)-$N$2)*0.125)/0.3),"")</f>
        <v/>
      </c>
    </row>
    <row r="8123" spans="2:14" x14ac:dyDescent="0.25">
      <c r="B8123" t="str">
        <f>IF((ValuesFromComPort!A8162)&lt;&gt;"",(((ValuesFromComPort!A8162)-(Calculated!$B$2))/204.8),"")</f>
        <v/>
      </c>
      <c r="C8123" t="str">
        <f>IF((ValuesFromComPort!P8162)&lt;&gt;"",((((ValuesFromComPort!P8162)-(Calculated!$C$2))/204.8)),"")</f>
        <v/>
      </c>
      <c r="E8123" t="str">
        <f>IF((ValuesFromComPort!D8162)&lt;&gt;"",(((ValuesFromComPort!D8162)-(Calculated!$E$2))/1.28/3200),"")</f>
        <v/>
      </c>
      <c r="F8123" t="str">
        <f>IF((ValuesFromComPort!M8162)&lt;&gt;"",(((ValuesFromComPort!M8162)-(Calculated!$F$2))/1.28/3200),"")</f>
        <v/>
      </c>
      <c r="H8123" t="str">
        <f>IF((ValuesFromComPort!F8162)&lt;&gt;"",((((ValuesFromComPort!F8162)-(Calculated!$H$2))/1.28)*3.2),"")</f>
        <v/>
      </c>
      <c r="I8123" t="str">
        <f>IF((ValuesFromComPort!K8162)&lt;&gt;"",((((ValuesFromComPort!K8162)-(Calculated!$I$2))/1.28)*3.2),"")</f>
        <v/>
      </c>
      <c r="K8123" t="str">
        <f>IF((ValuesFromComPort!H8162)&lt;&gt;"",((((ValuesFromComPort!H8162)-$K$2)*0.015625)/0.3),"")</f>
        <v/>
      </c>
      <c r="N8123" t="str">
        <f>IF((ValuesFromComPort!I8162)&lt;&gt;"",((((ValuesFromComPort!I8162)-$N$2)*0.125)/0.3),"")</f>
        <v/>
      </c>
    </row>
    <row r="8124" spans="2:14" x14ac:dyDescent="0.25">
      <c r="B8124" t="str">
        <f>IF((ValuesFromComPort!A8163)&lt;&gt;"",(((ValuesFromComPort!A8163)-(Calculated!$B$2))/204.8),"")</f>
        <v/>
      </c>
      <c r="C8124" t="str">
        <f>IF((ValuesFromComPort!P8163)&lt;&gt;"",((((ValuesFromComPort!P8163)-(Calculated!$C$2))/204.8)),"")</f>
        <v/>
      </c>
      <c r="E8124" t="str">
        <f>IF((ValuesFromComPort!D8163)&lt;&gt;"",(((ValuesFromComPort!D8163)-(Calculated!$E$2))/1.28/3200),"")</f>
        <v/>
      </c>
      <c r="F8124" t="str">
        <f>IF((ValuesFromComPort!M8163)&lt;&gt;"",(((ValuesFromComPort!M8163)-(Calculated!$F$2))/1.28/3200),"")</f>
        <v/>
      </c>
      <c r="H8124" t="str">
        <f>IF((ValuesFromComPort!F8163)&lt;&gt;"",((((ValuesFromComPort!F8163)-(Calculated!$H$2))/1.28)*3.2),"")</f>
        <v/>
      </c>
      <c r="I8124" t="str">
        <f>IF((ValuesFromComPort!K8163)&lt;&gt;"",((((ValuesFromComPort!K8163)-(Calculated!$I$2))/1.28)*3.2),"")</f>
        <v/>
      </c>
      <c r="K8124" t="str">
        <f>IF((ValuesFromComPort!H8163)&lt;&gt;"",((((ValuesFromComPort!H8163)-$K$2)*0.015625)/0.3),"")</f>
        <v/>
      </c>
      <c r="N8124" t="str">
        <f>IF((ValuesFromComPort!I8163)&lt;&gt;"",((((ValuesFromComPort!I8163)-$N$2)*0.125)/0.3),"")</f>
        <v/>
      </c>
    </row>
    <row r="8125" spans="2:14" x14ac:dyDescent="0.25">
      <c r="B8125" t="str">
        <f>IF((ValuesFromComPort!A8164)&lt;&gt;"",(((ValuesFromComPort!A8164)-(Calculated!$B$2))/204.8),"")</f>
        <v/>
      </c>
      <c r="C8125" t="str">
        <f>IF((ValuesFromComPort!P8164)&lt;&gt;"",((((ValuesFromComPort!P8164)-(Calculated!$C$2))/204.8)),"")</f>
        <v/>
      </c>
      <c r="E8125" t="str">
        <f>IF((ValuesFromComPort!D8164)&lt;&gt;"",(((ValuesFromComPort!D8164)-(Calculated!$E$2))/1.28/3200),"")</f>
        <v/>
      </c>
      <c r="F8125" t="str">
        <f>IF((ValuesFromComPort!M8164)&lt;&gt;"",(((ValuesFromComPort!M8164)-(Calculated!$F$2))/1.28/3200),"")</f>
        <v/>
      </c>
      <c r="H8125" t="str">
        <f>IF((ValuesFromComPort!F8164)&lt;&gt;"",((((ValuesFromComPort!F8164)-(Calculated!$H$2))/1.28)*3.2),"")</f>
        <v/>
      </c>
      <c r="I8125" t="str">
        <f>IF((ValuesFromComPort!K8164)&lt;&gt;"",((((ValuesFromComPort!K8164)-(Calculated!$I$2))/1.28)*3.2),"")</f>
        <v/>
      </c>
      <c r="K8125" t="str">
        <f>IF((ValuesFromComPort!H8164)&lt;&gt;"",((((ValuesFromComPort!H8164)-$K$2)*0.015625)/0.3),"")</f>
        <v/>
      </c>
      <c r="N8125" t="str">
        <f>IF((ValuesFromComPort!I8164)&lt;&gt;"",((((ValuesFromComPort!I8164)-$N$2)*0.125)/0.3),"")</f>
        <v/>
      </c>
    </row>
    <row r="8126" spans="2:14" x14ac:dyDescent="0.25">
      <c r="B8126" t="str">
        <f>IF((ValuesFromComPort!A8165)&lt;&gt;"",(((ValuesFromComPort!A8165)-(Calculated!$B$2))/204.8),"")</f>
        <v/>
      </c>
      <c r="C8126" t="str">
        <f>IF((ValuesFromComPort!P8165)&lt;&gt;"",((((ValuesFromComPort!P8165)-(Calculated!$C$2))/204.8)),"")</f>
        <v/>
      </c>
      <c r="E8126" t="str">
        <f>IF((ValuesFromComPort!D8165)&lt;&gt;"",(((ValuesFromComPort!D8165)-(Calculated!$E$2))/1.28/3200),"")</f>
        <v/>
      </c>
      <c r="F8126" t="str">
        <f>IF((ValuesFromComPort!M8165)&lt;&gt;"",(((ValuesFromComPort!M8165)-(Calculated!$F$2))/1.28/3200),"")</f>
        <v/>
      </c>
      <c r="H8126" t="str">
        <f>IF((ValuesFromComPort!F8165)&lt;&gt;"",((((ValuesFromComPort!F8165)-(Calculated!$H$2))/1.28)*3.2),"")</f>
        <v/>
      </c>
      <c r="I8126" t="str">
        <f>IF((ValuesFromComPort!K8165)&lt;&gt;"",((((ValuesFromComPort!K8165)-(Calculated!$I$2))/1.28)*3.2),"")</f>
        <v/>
      </c>
      <c r="K8126" t="str">
        <f>IF((ValuesFromComPort!H8165)&lt;&gt;"",((((ValuesFromComPort!H8165)-$K$2)*0.015625)/0.3),"")</f>
        <v/>
      </c>
      <c r="N8126" t="str">
        <f>IF((ValuesFromComPort!I8165)&lt;&gt;"",((((ValuesFromComPort!I8165)-$N$2)*0.125)/0.3),"")</f>
        <v/>
      </c>
    </row>
    <row r="8127" spans="2:14" x14ac:dyDescent="0.25">
      <c r="B8127" t="str">
        <f>IF((ValuesFromComPort!A8166)&lt;&gt;"",(((ValuesFromComPort!A8166)-(Calculated!$B$2))/204.8),"")</f>
        <v/>
      </c>
      <c r="C8127" t="str">
        <f>IF((ValuesFromComPort!P8166)&lt;&gt;"",((((ValuesFromComPort!P8166)-(Calculated!$C$2))/204.8)),"")</f>
        <v/>
      </c>
      <c r="E8127" t="str">
        <f>IF((ValuesFromComPort!D8166)&lt;&gt;"",(((ValuesFromComPort!D8166)-(Calculated!$E$2))/1.28/3200),"")</f>
        <v/>
      </c>
      <c r="F8127" t="str">
        <f>IF((ValuesFromComPort!M8166)&lt;&gt;"",(((ValuesFromComPort!M8166)-(Calculated!$F$2))/1.28/3200),"")</f>
        <v/>
      </c>
      <c r="H8127" t="str">
        <f>IF((ValuesFromComPort!F8166)&lt;&gt;"",((((ValuesFromComPort!F8166)-(Calculated!$H$2))/1.28)*3.2),"")</f>
        <v/>
      </c>
      <c r="I8127" t="str">
        <f>IF((ValuesFromComPort!K8166)&lt;&gt;"",((((ValuesFromComPort!K8166)-(Calculated!$I$2))/1.28)*3.2),"")</f>
        <v/>
      </c>
      <c r="K8127" t="str">
        <f>IF((ValuesFromComPort!H8166)&lt;&gt;"",((((ValuesFromComPort!H8166)-$K$2)*0.015625)/0.3),"")</f>
        <v/>
      </c>
      <c r="N8127" t="str">
        <f>IF((ValuesFromComPort!I8166)&lt;&gt;"",((((ValuesFromComPort!I8166)-$N$2)*0.125)/0.3),"")</f>
        <v/>
      </c>
    </row>
    <row r="8128" spans="2:14" x14ac:dyDescent="0.25">
      <c r="B8128" t="str">
        <f>IF((ValuesFromComPort!A8167)&lt;&gt;"",(((ValuesFromComPort!A8167)-(Calculated!$B$2))/204.8),"")</f>
        <v/>
      </c>
      <c r="C8128" t="str">
        <f>IF((ValuesFromComPort!P8167)&lt;&gt;"",((((ValuesFromComPort!P8167)-(Calculated!$C$2))/204.8)),"")</f>
        <v/>
      </c>
      <c r="E8128" t="str">
        <f>IF((ValuesFromComPort!D8167)&lt;&gt;"",(((ValuesFromComPort!D8167)-(Calculated!$E$2))/1.28/3200),"")</f>
        <v/>
      </c>
      <c r="F8128" t="str">
        <f>IF((ValuesFromComPort!M8167)&lt;&gt;"",(((ValuesFromComPort!M8167)-(Calculated!$F$2))/1.28/3200),"")</f>
        <v/>
      </c>
      <c r="H8128" t="str">
        <f>IF((ValuesFromComPort!F8167)&lt;&gt;"",((((ValuesFromComPort!F8167)-(Calculated!$H$2))/1.28)*3.2),"")</f>
        <v/>
      </c>
      <c r="I8128" t="str">
        <f>IF((ValuesFromComPort!K8167)&lt;&gt;"",((((ValuesFromComPort!K8167)-(Calculated!$I$2))/1.28)*3.2),"")</f>
        <v/>
      </c>
      <c r="K8128" t="str">
        <f>IF((ValuesFromComPort!H8167)&lt;&gt;"",((((ValuesFromComPort!H8167)-$K$2)*0.015625)/0.3),"")</f>
        <v/>
      </c>
      <c r="N8128" t="str">
        <f>IF((ValuesFromComPort!I8167)&lt;&gt;"",((((ValuesFromComPort!I8167)-$N$2)*0.125)/0.3),"")</f>
        <v/>
      </c>
    </row>
    <row r="8129" spans="2:14" x14ac:dyDescent="0.25">
      <c r="B8129" t="str">
        <f>IF((ValuesFromComPort!A8168)&lt;&gt;"",(((ValuesFromComPort!A8168)-(Calculated!$B$2))/204.8),"")</f>
        <v/>
      </c>
      <c r="C8129" t="str">
        <f>IF((ValuesFromComPort!P8168)&lt;&gt;"",((((ValuesFromComPort!P8168)-(Calculated!$C$2))/204.8)),"")</f>
        <v/>
      </c>
      <c r="E8129" t="str">
        <f>IF((ValuesFromComPort!D8168)&lt;&gt;"",(((ValuesFromComPort!D8168)-(Calculated!$E$2))/1.28/3200),"")</f>
        <v/>
      </c>
      <c r="F8129" t="str">
        <f>IF((ValuesFromComPort!M8168)&lt;&gt;"",(((ValuesFromComPort!M8168)-(Calculated!$F$2))/1.28/3200),"")</f>
        <v/>
      </c>
      <c r="H8129" t="str">
        <f>IF((ValuesFromComPort!F8168)&lt;&gt;"",((((ValuesFromComPort!F8168)-(Calculated!$H$2))/1.28)*3.2),"")</f>
        <v/>
      </c>
      <c r="I8129" t="str">
        <f>IF((ValuesFromComPort!K8168)&lt;&gt;"",((((ValuesFromComPort!K8168)-(Calculated!$I$2))/1.28)*3.2),"")</f>
        <v/>
      </c>
      <c r="K8129" t="str">
        <f>IF((ValuesFromComPort!H8168)&lt;&gt;"",((((ValuesFromComPort!H8168)-$K$2)*0.015625)/0.3),"")</f>
        <v/>
      </c>
      <c r="N8129" t="str">
        <f>IF((ValuesFromComPort!I8168)&lt;&gt;"",((((ValuesFromComPort!I8168)-$N$2)*0.125)/0.3),"")</f>
        <v/>
      </c>
    </row>
    <row r="8130" spans="2:14" x14ac:dyDescent="0.25">
      <c r="B8130" t="str">
        <f>IF((ValuesFromComPort!A8169)&lt;&gt;"",(((ValuesFromComPort!A8169)-(Calculated!$B$2))/204.8),"")</f>
        <v/>
      </c>
      <c r="C8130" t="str">
        <f>IF((ValuesFromComPort!P8169)&lt;&gt;"",((((ValuesFromComPort!P8169)-(Calculated!$C$2))/204.8)),"")</f>
        <v/>
      </c>
      <c r="E8130" t="str">
        <f>IF((ValuesFromComPort!D8169)&lt;&gt;"",(((ValuesFromComPort!D8169)-(Calculated!$E$2))/1.28/3200),"")</f>
        <v/>
      </c>
      <c r="F8130" t="str">
        <f>IF((ValuesFromComPort!M8169)&lt;&gt;"",(((ValuesFromComPort!M8169)-(Calculated!$F$2))/1.28/3200),"")</f>
        <v/>
      </c>
      <c r="H8130" t="str">
        <f>IF((ValuesFromComPort!F8169)&lt;&gt;"",((((ValuesFromComPort!F8169)-(Calculated!$H$2))/1.28)*3.2),"")</f>
        <v/>
      </c>
      <c r="I8130" t="str">
        <f>IF((ValuesFromComPort!K8169)&lt;&gt;"",((((ValuesFromComPort!K8169)-(Calculated!$I$2))/1.28)*3.2),"")</f>
        <v/>
      </c>
      <c r="K8130" t="str">
        <f>IF((ValuesFromComPort!H8169)&lt;&gt;"",((((ValuesFromComPort!H8169)-$K$2)*0.015625)/0.3),"")</f>
        <v/>
      </c>
      <c r="N8130" t="str">
        <f>IF((ValuesFromComPort!I8169)&lt;&gt;"",((((ValuesFromComPort!I8169)-$N$2)*0.125)/0.3),"")</f>
        <v/>
      </c>
    </row>
    <row r="8131" spans="2:14" x14ac:dyDescent="0.25">
      <c r="B8131" t="str">
        <f>IF((ValuesFromComPort!A8170)&lt;&gt;"",(((ValuesFromComPort!A8170)-(Calculated!$B$2))/204.8),"")</f>
        <v/>
      </c>
      <c r="C8131" t="str">
        <f>IF((ValuesFromComPort!P8170)&lt;&gt;"",((((ValuesFromComPort!P8170)-(Calculated!$C$2))/204.8)),"")</f>
        <v/>
      </c>
      <c r="E8131" t="str">
        <f>IF((ValuesFromComPort!D8170)&lt;&gt;"",(((ValuesFromComPort!D8170)-(Calculated!$E$2))/1.28/3200),"")</f>
        <v/>
      </c>
      <c r="F8131" t="str">
        <f>IF((ValuesFromComPort!M8170)&lt;&gt;"",(((ValuesFromComPort!M8170)-(Calculated!$F$2))/1.28/3200),"")</f>
        <v/>
      </c>
      <c r="H8131" t="str">
        <f>IF((ValuesFromComPort!F8170)&lt;&gt;"",((((ValuesFromComPort!F8170)-(Calculated!$H$2))/1.28)*3.2),"")</f>
        <v/>
      </c>
      <c r="I8131" t="str">
        <f>IF((ValuesFromComPort!K8170)&lt;&gt;"",((((ValuesFromComPort!K8170)-(Calculated!$I$2))/1.28)*3.2),"")</f>
        <v/>
      </c>
      <c r="K8131" t="str">
        <f>IF((ValuesFromComPort!H8170)&lt;&gt;"",((((ValuesFromComPort!H8170)-$K$2)*0.015625)/0.3),"")</f>
        <v/>
      </c>
      <c r="N8131" t="str">
        <f>IF((ValuesFromComPort!I8170)&lt;&gt;"",((((ValuesFromComPort!I8170)-$N$2)*0.125)/0.3),"")</f>
        <v/>
      </c>
    </row>
    <row r="8132" spans="2:14" x14ac:dyDescent="0.25">
      <c r="B8132" t="str">
        <f>IF((ValuesFromComPort!A8171)&lt;&gt;"",(((ValuesFromComPort!A8171)-(Calculated!$B$2))/204.8),"")</f>
        <v/>
      </c>
      <c r="C8132" t="str">
        <f>IF((ValuesFromComPort!P8171)&lt;&gt;"",((((ValuesFromComPort!P8171)-(Calculated!$C$2))/204.8)),"")</f>
        <v/>
      </c>
      <c r="E8132" t="str">
        <f>IF((ValuesFromComPort!D8171)&lt;&gt;"",(((ValuesFromComPort!D8171)-(Calculated!$E$2))/1.28/3200),"")</f>
        <v/>
      </c>
      <c r="F8132" t="str">
        <f>IF((ValuesFromComPort!M8171)&lt;&gt;"",(((ValuesFromComPort!M8171)-(Calculated!$F$2))/1.28/3200),"")</f>
        <v/>
      </c>
      <c r="H8132" t="str">
        <f>IF((ValuesFromComPort!F8171)&lt;&gt;"",((((ValuesFromComPort!F8171)-(Calculated!$H$2))/1.28)*3.2),"")</f>
        <v/>
      </c>
      <c r="I8132" t="str">
        <f>IF((ValuesFromComPort!K8171)&lt;&gt;"",((((ValuesFromComPort!K8171)-(Calculated!$I$2))/1.28)*3.2),"")</f>
        <v/>
      </c>
      <c r="K8132" t="str">
        <f>IF((ValuesFromComPort!H8171)&lt;&gt;"",((((ValuesFromComPort!H8171)-$K$2)*0.015625)/0.3),"")</f>
        <v/>
      </c>
      <c r="N8132" t="str">
        <f>IF((ValuesFromComPort!I8171)&lt;&gt;"",((((ValuesFromComPort!I8171)-$N$2)*0.125)/0.3),"")</f>
        <v/>
      </c>
    </row>
    <row r="8133" spans="2:14" x14ac:dyDescent="0.25">
      <c r="B8133" t="str">
        <f>IF((ValuesFromComPort!A8172)&lt;&gt;"",(((ValuesFromComPort!A8172)-(Calculated!$B$2))/204.8),"")</f>
        <v/>
      </c>
      <c r="C8133" t="str">
        <f>IF((ValuesFromComPort!P8172)&lt;&gt;"",((((ValuesFromComPort!P8172)-(Calculated!$C$2))/204.8)),"")</f>
        <v/>
      </c>
      <c r="E8133" t="str">
        <f>IF((ValuesFromComPort!D8172)&lt;&gt;"",(((ValuesFromComPort!D8172)-(Calculated!$E$2))/1.28/3200),"")</f>
        <v/>
      </c>
      <c r="F8133" t="str">
        <f>IF((ValuesFromComPort!M8172)&lt;&gt;"",(((ValuesFromComPort!M8172)-(Calculated!$F$2))/1.28/3200),"")</f>
        <v/>
      </c>
      <c r="H8133" t="str">
        <f>IF((ValuesFromComPort!F8172)&lt;&gt;"",((((ValuesFromComPort!F8172)-(Calculated!$H$2))/1.28)*3.2),"")</f>
        <v/>
      </c>
      <c r="I8133" t="str">
        <f>IF((ValuesFromComPort!K8172)&lt;&gt;"",((((ValuesFromComPort!K8172)-(Calculated!$I$2))/1.28)*3.2),"")</f>
        <v/>
      </c>
      <c r="K8133" t="str">
        <f>IF((ValuesFromComPort!H8172)&lt;&gt;"",((((ValuesFromComPort!H8172)-$K$2)*0.015625)/0.3),"")</f>
        <v/>
      </c>
      <c r="N8133" t="str">
        <f>IF((ValuesFromComPort!I8172)&lt;&gt;"",((((ValuesFromComPort!I8172)-$N$2)*0.125)/0.3),"")</f>
        <v/>
      </c>
    </row>
    <row r="8134" spans="2:14" x14ac:dyDescent="0.25">
      <c r="B8134" t="str">
        <f>IF((ValuesFromComPort!A8173)&lt;&gt;"",(((ValuesFromComPort!A8173)-(Calculated!$B$2))/204.8),"")</f>
        <v/>
      </c>
      <c r="C8134" t="str">
        <f>IF((ValuesFromComPort!P8173)&lt;&gt;"",((((ValuesFromComPort!P8173)-(Calculated!$C$2))/204.8)),"")</f>
        <v/>
      </c>
      <c r="E8134" t="str">
        <f>IF((ValuesFromComPort!D8173)&lt;&gt;"",(((ValuesFromComPort!D8173)-(Calculated!$E$2))/1.28/3200),"")</f>
        <v/>
      </c>
      <c r="F8134" t="str">
        <f>IF((ValuesFromComPort!M8173)&lt;&gt;"",(((ValuesFromComPort!M8173)-(Calculated!$F$2))/1.28/3200),"")</f>
        <v/>
      </c>
      <c r="H8134" t="str">
        <f>IF((ValuesFromComPort!F8173)&lt;&gt;"",((((ValuesFromComPort!F8173)-(Calculated!$H$2))/1.28)*3.2),"")</f>
        <v/>
      </c>
      <c r="I8134" t="str">
        <f>IF((ValuesFromComPort!K8173)&lt;&gt;"",((((ValuesFromComPort!K8173)-(Calculated!$I$2))/1.28)*3.2),"")</f>
        <v/>
      </c>
      <c r="K8134" t="str">
        <f>IF((ValuesFromComPort!H8173)&lt;&gt;"",((((ValuesFromComPort!H8173)-$K$2)*0.015625)/0.3),"")</f>
        <v/>
      </c>
      <c r="N8134" t="str">
        <f>IF((ValuesFromComPort!I8173)&lt;&gt;"",((((ValuesFromComPort!I8173)-$N$2)*0.125)/0.3),"")</f>
        <v/>
      </c>
    </row>
    <row r="8135" spans="2:14" x14ac:dyDescent="0.25">
      <c r="B8135" t="str">
        <f>IF((ValuesFromComPort!A8174)&lt;&gt;"",(((ValuesFromComPort!A8174)-(Calculated!$B$2))/204.8),"")</f>
        <v/>
      </c>
      <c r="C8135" t="str">
        <f>IF((ValuesFromComPort!P8174)&lt;&gt;"",((((ValuesFromComPort!P8174)-(Calculated!$C$2))/204.8)),"")</f>
        <v/>
      </c>
      <c r="E8135" t="str">
        <f>IF((ValuesFromComPort!D8174)&lt;&gt;"",(((ValuesFromComPort!D8174)-(Calculated!$E$2))/1.28/3200),"")</f>
        <v/>
      </c>
      <c r="F8135" t="str">
        <f>IF((ValuesFromComPort!M8174)&lt;&gt;"",(((ValuesFromComPort!M8174)-(Calculated!$F$2))/1.28/3200),"")</f>
        <v/>
      </c>
      <c r="H8135" t="str">
        <f>IF((ValuesFromComPort!F8174)&lt;&gt;"",((((ValuesFromComPort!F8174)-(Calculated!$H$2))/1.28)*3.2),"")</f>
        <v/>
      </c>
      <c r="I8135" t="str">
        <f>IF((ValuesFromComPort!K8174)&lt;&gt;"",((((ValuesFromComPort!K8174)-(Calculated!$I$2))/1.28)*3.2),"")</f>
        <v/>
      </c>
      <c r="K8135" t="str">
        <f>IF((ValuesFromComPort!H8174)&lt;&gt;"",((((ValuesFromComPort!H8174)-$K$2)*0.015625)/0.3),"")</f>
        <v/>
      </c>
      <c r="N8135" t="str">
        <f>IF((ValuesFromComPort!I8174)&lt;&gt;"",((((ValuesFromComPort!I8174)-$N$2)*0.125)/0.3),"")</f>
        <v/>
      </c>
    </row>
    <row r="8136" spans="2:14" x14ac:dyDescent="0.25">
      <c r="B8136" t="str">
        <f>IF((ValuesFromComPort!A8175)&lt;&gt;"",(((ValuesFromComPort!A8175)-(Calculated!$B$2))/204.8),"")</f>
        <v/>
      </c>
      <c r="C8136" t="str">
        <f>IF((ValuesFromComPort!P8175)&lt;&gt;"",((((ValuesFromComPort!P8175)-(Calculated!$C$2))/204.8)),"")</f>
        <v/>
      </c>
      <c r="E8136" t="str">
        <f>IF((ValuesFromComPort!D8175)&lt;&gt;"",(((ValuesFromComPort!D8175)-(Calculated!$E$2))/1.28/3200),"")</f>
        <v/>
      </c>
      <c r="F8136" t="str">
        <f>IF((ValuesFromComPort!M8175)&lt;&gt;"",(((ValuesFromComPort!M8175)-(Calculated!$F$2))/1.28/3200),"")</f>
        <v/>
      </c>
      <c r="H8136" t="str">
        <f>IF((ValuesFromComPort!F8175)&lt;&gt;"",((((ValuesFromComPort!F8175)-(Calculated!$H$2))/1.28)*3.2),"")</f>
        <v/>
      </c>
      <c r="I8136" t="str">
        <f>IF((ValuesFromComPort!K8175)&lt;&gt;"",((((ValuesFromComPort!K8175)-(Calculated!$I$2))/1.28)*3.2),"")</f>
        <v/>
      </c>
      <c r="K8136" t="str">
        <f>IF((ValuesFromComPort!H8175)&lt;&gt;"",((((ValuesFromComPort!H8175)-$K$2)*0.015625)/0.3),"")</f>
        <v/>
      </c>
      <c r="N8136" t="str">
        <f>IF((ValuesFromComPort!I8175)&lt;&gt;"",((((ValuesFromComPort!I8175)-$N$2)*0.125)/0.3),"")</f>
        <v/>
      </c>
    </row>
    <row r="8137" spans="2:14" x14ac:dyDescent="0.25">
      <c r="B8137" t="str">
        <f>IF((ValuesFromComPort!A8176)&lt;&gt;"",(((ValuesFromComPort!A8176)-(Calculated!$B$2))/204.8),"")</f>
        <v/>
      </c>
      <c r="C8137" t="str">
        <f>IF((ValuesFromComPort!P8176)&lt;&gt;"",((((ValuesFromComPort!P8176)-(Calculated!$C$2))/204.8)),"")</f>
        <v/>
      </c>
      <c r="E8137" t="str">
        <f>IF((ValuesFromComPort!D8176)&lt;&gt;"",(((ValuesFromComPort!D8176)-(Calculated!$E$2))/1.28/3200),"")</f>
        <v/>
      </c>
      <c r="F8137" t="str">
        <f>IF((ValuesFromComPort!M8176)&lt;&gt;"",(((ValuesFromComPort!M8176)-(Calculated!$F$2))/1.28/3200),"")</f>
        <v/>
      </c>
      <c r="H8137" t="str">
        <f>IF((ValuesFromComPort!F8176)&lt;&gt;"",((((ValuesFromComPort!F8176)-(Calculated!$H$2))/1.28)*3.2),"")</f>
        <v/>
      </c>
      <c r="I8137" t="str">
        <f>IF((ValuesFromComPort!K8176)&lt;&gt;"",((((ValuesFromComPort!K8176)-(Calculated!$I$2))/1.28)*3.2),"")</f>
        <v/>
      </c>
      <c r="K8137" t="str">
        <f>IF((ValuesFromComPort!H8176)&lt;&gt;"",((((ValuesFromComPort!H8176)-$K$2)*0.015625)/0.3),"")</f>
        <v/>
      </c>
      <c r="N8137" t="str">
        <f>IF((ValuesFromComPort!I8176)&lt;&gt;"",((((ValuesFromComPort!I8176)-$N$2)*0.125)/0.3),"")</f>
        <v/>
      </c>
    </row>
    <row r="8138" spans="2:14" x14ac:dyDescent="0.25">
      <c r="B8138" t="str">
        <f>IF((ValuesFromComPort!A8177)&lt;&gt;"",(((ValuesFromComPort!A8177)-(Calculated!$B$2))/204.8),"")</f>
        <v/>
      </c>
      <c r="C8138" t="str">
        <f>IF((ValuesFromComPort!P8177)&lt;&gt;"",((((ValuesFromComPort!P8177)-(Calculated!$C$2))/204.8)),"")</f>
        <v/>
      </c>
      <c r="E8138" t="str">
        <f>IF((ValuesFromComPort!D8177)&lt;&gt;"",(((ValuesFromComPort!D8177)-(Calculated!$E$2))/1.28/3200),"")</f>
        <v/>
      </c>
      <c r="F8138" t="str">
        <f>IF((ValuesFromComPort!M8177)&lt;&gt;"",(((ValuesFromComPort!M8177)-(Calculated!$F$2))/1.28/3200),"")</f>
        <v/>
      </c>
      <c r="H8138" t="str">
        <f>IF((ValuesFromComPort!F8177)&lt;&gt;"",((((ValuesFromComPort!F8177)-(Calculated!$H$2))/1.28)*3.2),"")</f>
        <v/>
      </c>
      <c r="I8138" t="str">
        <f>IF((ValuesFromComPort!K8177)&lt;&gt;"",((((ValuesFromComPort!K8177)-(Calculated!$I$2))/1.28)*3.2),"")</f>
        <v/>
      </c>
      <c r="K8138" t="str">
        <f>IF((ValuesFromComPort!H8177)&lt;&gt;"",((((ValuesFromComPort!H8177)-$K$2)*0.015625)/0.3),"")</f>
        <v/>
      </c>
      <c r="N8138" t="str">
        <f>IF((ValuesFromComPort!I8177)&lt;&gt;"",((((ValuesFromComPort!I8177)-$N$2)*0.125)/0.3),"")</f>
        <v/>
      </c>
    </row>
    <row r="8139" spans="2:14" x14ac:dyDescent="0.25">
      <c r="B8139" t="str">
        <f>IF((ValuesFromComPort!A8178)&lt;&gt;"",(((ValuesFromComPort!A8178)-(Calculated!$B$2))/204.8),"")</f>
        <v/>
      </c>
      <c r="C8139" t="str">
        <f>IF((ValuesFromComPort!P8178)&lt;&gt;"",((((ValuesFromComPort!P8178)-(Calculated!$C$2))/204.8)),"")</f>
        <v/>
      </c>
      <c r="E8139" t="str">
        <f>IF((ValuesFromComPort!D8178)&lt;&gt;"",(((ValuesFromComPort!D8178)-(Calculated!$E$2))/1.28/3200),"")</f>
        <v/>
      </c>
      <c r="F8139" t="str">
        <f>IF((ValuesFromComPort!M8178)&lt;&gt;"",(((ValuesFromComPort!M8178)-(Calculated!$F$2))/1.28/3200),"")</f>
        <v/>
      </c>
      <c r="H8139" t="str">
        <f>IF((ValuesFromComPort!F8178)&lt;&gt;"",((((ValuesFromComPort!F8178)-(Calculated!$H$2))/1.28)*3.2),"")</f>
        <v/>
      </c>
      <c r="I8139" t="str">
        <f>IF((ValuesFromComPort!K8178)&lt;&gt;"",((((ValuesFromComPort!K8178)-(Calculated!$I$2))/1.28)*3.2),"")</f>
        <v/>
      </c>
      <c r="K8139" t="str">
        <f>IF((ValuesFromComPort!H8178)&lt;&gt;"",((((ValuesFromComPort!H8178)-$K$2)*0.015625)/0.3),"")</f>
        <v/>
      </c>
      <c r="N8139" t="str">
        <f>IF((ValuesFromComPort!I8178)&lt;&gt;"",((((ValuesFromComPort!I8178)-$N$2)*0.125)/0.3),"")</f>
        <v/>
      </c>
    </row>
    <row r="8140" spans="2:14" x14ac:dyDescent="0.25">
      <c r="B8140" t="str">
        <f>IF((ValuesFromComPort!A8179)&lt;&gt;"",(((ValuesFromComPort!A8179)-(Calculated!$B$2))/204.8),"")</f>
        <v/>
      </c>
      <c r="C8140" t="str">
        <f>IF((ValuesFromComPort!P8179)&lt;&gt;"",((((ValuesFromComPort!P8179)-(Calculated!$C$2))/204.8)),"")</f>
        <v/>
      </c>
      <c r="E8140" t="str">
        <f>IF((ValuesFromComPort!D8179)&lt;&gt;"",(((ValuesFromComPort!D8179)-(Calculated!$E$2))/1.28/3200),"")</f>
        <v/>
      </c>
      <c r="F8140" t="str">
        <f>IF((ValuesFromComPort!M8179)&lt;&gt;"",(((ValuesFromComPort!M8179)-(Calculated!$F$2))/1.28/3200),"")</f>
        <v/>
      </c>
      <c r="H8140" t="str">
        <f>IF((ValuesFromComPort!F8179)&lt;&gt;"",((((ValuesFromComPort!F8179)-(Calculated!$H$2))/1.28)*3.2),"")</f>
        <v/>
      </c>
      <c r="I8140" t="str">
        <f>IF((ValuesFromComPort!K8179)&lt;&gt;"",((((ValuesFromComPort!K8179)-(Calculated!$I$2))/1.28)*3.2),"")</f>
        <v/>
      </c>
      <c r="K8140" t="str">
        <f>IF((ValuesFromComPort!H8179)&lt;&gt;"",((((ValuesFromComPort!H8179)-$K$2)*0.015625)/0.3),"")</f>
        <v/>
      </c>
      <c r="N8140" t="str">
        <f>IF((ValuesFromComPort!I8179)&lt;&gt;"",((((ValuesFromComPort!I8179)-$N$2)*0.125)/0.3),"")</f>
        <v/>
      </c>
    </row>
    <row r="8141" spans="2:14" x14ac:dyDescent="0.25">
      <c r="B8141" t="str">
        <f>IF((ValuesFromComPort!A8180)&lt;&gt;"",(((ValuesFromComPort!A8180)-(Calculated!$B$2))/204.8),"")</f>
        <v/>
      </c>
      <c r="C8141" t="str">
        <f>IF((ValuesFromComPort!P8180)&lt;&gt;"",((((ValuesFromComPort!P8180)-(Calculated!$C$2))/204.8)),"")</f>
        <v/>
      </c>
      <c r="E8141" t="str">
        <f>IF((ValuesFromComPort!D8180)&lt;&gt;"",(((ValuesFromComPort!D8180)-(Calculated!$E$2))/1.28/3200),"")</f>
        <v/>
      </c>
      <c r="F8141" t="str">
        <f>IF((ValuesFromComPort!M8180)&lt;&gt;"",(((ValuesFromComPort!M8180)-(Calculated!$F$2))/1.28/3200),"")</f>
        <v/>
      </c>
      <c r="H8141" t="str">
        <f>IF((ValuesFromComPort!F8180)&lt;&gt;"",((((ValuesFromComPort!F8180)-(Calculated!$H$2))/1.28)*3.2),"")</f>
        <v/>
      </c>
      <c r="I8141" t="str">
        <f>IF((ValuesFromComPort!K8180)&lt;&gt;"",((((ValuesFromComPort!K8180)-(Calculated!$I$2))/1.28)*3.2),"")</f>
        <v/>
      </c>
      <c r="K8141" t="str">
        <f>IF((ValuesFromComPort!H8180)&lt;&gt;"",((((ValuesFromComPort!H8180)-$K$2)*0.015625)/0.3),"")</f>
        <v/>
      </c>
      <c r="N8141" t="str">
        <f>IF((ValuesFromComPort!I8180)&lt;&gt;"",((((ValuesFromComPort!I8180)-$N$2)*0.125)/0.3),"")</f>
        <v/>
      </c>
    </row>
    <row r="8142" spans="2:14" x14ac:dyDescent="0.25">
      <c r="B8142" t="str">
        <f>IF((ValuesFromComPort!A8181)&lt;&gt;"",(((ValuesFromComPort!A8181)-(Calculated!$B$2))/204.8),"")</f>
        <v/>
      </c>
      <c r="C8142" t="str">
        <f>IF((ValuesFromComPort!P8181)&lt;&gt;"",((((ValuesFromComPort!P8181)-(Calculated!$C$2))/204.8)),"")</f>
        <v/>
      </c>
      <c r="E8142" t="str">
        <f>IF((ValuesFromComPort!D8181)&lt;&gt;"",(((ValuesFromComPort!D8181)-(Calculated!$E$2))/1.28/3200),"")</f>
        <v/>
      </c>
      <c r="F8142" t="str">
        <f>IF((ValuesFromComPort!M8181)&lt;&gt;"",(((ValuesFromComPort!M8181)-(Calculated!$F$2))/1.28/3200),"")</f>
        <v/>
      </c>
      <c r="H8142" t="str">
        <f>IF((ValuesFromComPort!F8181)&lt;&gt;"",((((ValuesFromComPort!F8181)-(Calculated!$H$2))/1.28)*3.2),"")</f>
        <v/>
      </c>
      <c r="I8142" t="str">
        <f>IF((ValuesFromComPort!K8181)&lt;&gt;"",((((ValuesFromComPort!K8181)-(Calculated!$I$2))/1.28)*3.2),"")</f>
        <v/>
      </c>
      <c r="K8142" t="str">
        <f>IF((ValuesFromComPort!H8181)&lt;&gt;"",((((ValuesFromComPort!H8181)-$K$2)*0.015625)/0.3),"")</f>
        <v/>
      </c>
      <c r="N8142" t="str">
        <f>IF((ValuesFromComPort!I8181)&lt;&gt;"",((((ValuesFromComPort!I8181)-$N$2)*0.125)/0.3),"")</f>
        <v/>
      </c>
    </row>
    <row r="8143" spans="2:14" x14ac:dyDescent="0.25">
      <c r="B8143" t="str">
        <f>IF((ValuesFromComPort!A8182)&lt;&gt;"",(((ValuesFromComPort!A8182)-(Calculated!$B$2))/204.8),"")</f>
        <v/>
      </c>
      <c r="C8143" t="str">
        <f>IF((ValuesFromComPort!P8182)&lt;&gt;"",((((ValuesFromComPort!P8182)-(Calculated!$C$2))/204.8)),"")</f>
        <v/>
      </c>
      <c r="E8143" t="str">
        <f>IF((ValuesFromComPort!D8182)&lt;&gt;"",(((ValuesFromComPort!D8182)-(Calculated!$E$2))/1.28/3200),"")</f>
        <v/>
      </c>
      <c r="F8143" t="str">
        <f>IF((ValuesFromComPort!M8182)&lt;&gt;"",(((ValuesFromComPort!M8182)-(Calculated!$F$2))/1.28/3200),"")</f>
        <v/>
      </c>
      <c r="H8143" t="str">
        <f>IF((ValuesFromComPort!F8182)&lt;&gt;"",((((ValuesFromComPort!F8182)-(Calculated!$H$2))/1.28)*3.2),"")</f>
        <v/>
      </c>
      <c r="I8143" t="str">
        <f>IF((ValuesFromComPort!K8182)&lt;&gt;"",((((ValuesFromComPort!K8182)-(Calculated!$I$2))/1.28)*3.2),"")</f>
        <v/>
      </c>
      <c r="K8143" t="str">
        <f>IF((ValuesFromComPort!H8182)&lt;&gt;"",((((ValuesFromComPort!H8182)-$K$2)*0.015625)/0.3),"")</f>
        <v/>
      </c>
      <c r="N8143" t="str">
        <f>IF((ValuesFromComPort!I8182)&lt;&gt;"",((((ValuesFromComPort!I8182)-$N$2)*0.125)/0.3),"")</f>
        <v/>
      </c>
    </row>
    <row r="8144" spans="2:14" x14ac:dyDescent="0.25">
      <c r="B8144" t="str">
        <f>IF((ValuesFromComPort!A8183)&lt;&gt;"",(((ValuesFromComPort!A8183)-(Calculated!$B$2))/204.8),"")</f>
        <v/>
      </c>
      <c r="C8144" t="str">
        <f>IF((ValuesFromComPort!P8183)&lt;&gt;"",((((ValuesFromComPort!P8183)-(Calculated!$C$2))/204.8)),"")</f>
        <v/>
      </c>
      <c r="E8144" t="str">
        <f>IF((ValuesFromComPort!D8183)&lt;&gt;"",(((ValuesFromComPort!D8183)-(Calculated!$E$2))/1.28/3200),"")</f>
        <v/>
      </c>
      <c r="F8144" t="str">
        <f>IF((ValuesFromComPort!M8183)&lt;&gt;"",(((ValuesFromComPort!M8183)-(Calculated!$F$2))/1.28/3200),"")</f>
        <v/>
      </c>
      <c r="H8144" t="str">
        <f>IF((ValuesFromComPort!F8183)&lt;&gt;"",((((ValuesFromComPort!F8183)-(Calculated!$H$2))/1.28)*3.2),"")</f>
        <v/>
      </c>
      <c r="I8144" t="str">
        <f>IF((ValuesFromComPort!K8183)&lt;&gt;"",((((ValuesFromComPort!K8183)-(Calculated!$I$2))/1.28)*3.2),"")</f>
        <v/>
      </c>
      <c r="K8144" t="str">
        <f>IF((ValuesFromComPort!H8183)&lt;&gt;"",((((ValuesFromComPort!H8183)-$K$2)*0.015625)/0.3),"")</f>
        <v/>
      </c>
      <c r="N8144" t="str">
        <f>IF((ValuesFromComPort!I8183)&lt;&gt;"",((((ValuesFromComPort!I8183)-$N$2)*0.125)/0.3),"")</f>
        <v/>
      </c>
    </row>
    <row r="8145" spans="2:14" x14ac:dyDescent="0.25">
      <c r="B8145" t="str">
        <f>IF((ValuesFromComPort!A8184)&lt;&gt;"",(((ValuesFromComPort!A8184)-(Calculated!$B$2))/204.8),"")</f>
        <v/>
      </c>
      <c r="C8145" t="str">
        <f>IF((ValuesFromComPort!P8184)&lt;&gt;"",((((ValuesFromComPort!P8184)-(Calculated!$C$2))/204.8)),"")</f>
        <v/>
      </c>
      <c r="E8145" t="str">
        <f>IF((ValuesFromComPort!D8184)&lt;&gt;"",(((ValuesFromComPort!D8184)-(Calculated!$E$2))/1.28/3200),"")</f>
        <v/>
      </c>
      <c r="F8145" t="str">
        <f>IF((ValuesFromComPort!M8184)&lt;&gt;"",(((ValuesFromComPort!M8184)-(Calculated!$F$2))/1.28/3200),"")</f>
        <v/>
      </c>
      <c r="H8145" t="str">
        <f>IF((ValuesFromComPort!F8184)&lt;&gt;"",((((ValuesFromComPort!F8184)-(Calculated!$H$2))/1.28)*3.2),"")</f>
        <v/>
      </c>
      <c r="I8145" t="str">
        <f>IF((ValuesFromComPort!K8184)&lt;&gt;"",((((ValuesFromComPort!K8184)-(Calculated!$I$2))/1.28)*3.2),"")</f>
        <v/>
      </c>
      <c r="K8145" t="str">
        <f>IF((ValuesFromComPort!H8184)&lt;&gt;"",((((ValuesFromComPort!H8184)-$K$2)*0.015625)/0.3),"")</f>
        <v/>
      </c>
      <c r="N8145" t="str">
        <f>IF((ValuesFromComPort!I8184)&lt;&gt;"",((((ValuesFromComPort!I8184)-$N$2)*0.125)/0.3),"")</f>
        <v/>
      </c>
    </row>
    <row r="8146" spans="2:14" x14ac:dyDescent="0.25">
      <c r="B8146" t="str">
        <f>IF((ValuesFromComPort!A8185)&lt;&gt;"",(((ValuesFromComPort!A8185)-(Calculated!$B$2))/204.8),"")</f>
        <v/>
      </c>
      <c r="C8146" t="str">
        <f>IF((ValuesFromComPort!P8185)&lt;&gt;"",((((ValuesFromComPort!P8185)-(Calculated!$C$2))/204.8)),"")</f>
        <v/>
      </c>
      <c r="E8146" t="str">
        <f>IF((ValuesFromComPort!D8185)&lt;&gt;"",(((ValuesFromComPort!D8185)-(Calculated!$E$2))/1.28/3200),"")</f>
        <v/>
      </c>
      <c r="F8146" t="str">
        <f>IF((ValuesFromComPort!M8185)&lt;&gt;"",(((ValuesFromComPort!M8185)-(Calculated!$F$2))/1.28/3200),"")</f>
        <v/>
      </c>
      <c r="H8146" t="str">
        <f>IF((ValuesFromComPort!F8185)&lt;&gt;"",((((ValuesFromComPort!F8185)-(Calculated!$H$2))/1.28)*3.2),"")</f>
        <v/>
      </c>
      <c r="I8146" t="str">
        <f>IF((ValuesFromComPort!K8185)&lt;&gt;"",((((ValuesFromComPort!K8185)-(Calculated!$I$2))/1.28)*3.2),"")</f>
        <v/>
      </c>
      <c r="K8146" t="str">
        <f>IF((ValuesFromComPort!H8185)&lt;&gt;"",((((ValuesFromComPort!H8185)-$K$2)*0.015625)/0.3),"")</f>
        <v/>
      </c>
      <c r="N8146" t="str">
        <f>IF((ValuesFromComPort!I8185)&lt;&gt;"",((((ValuesFromComPort!I8185)-$N$2)*0.125)/0.3),"")</f>
        <v/>
      </c>
    </row>
    <row r="8147" spans="2:14" x14ac:dyDescent="0.25">
      <c r="B8147" t="str">
        <f>IF((ValuesFromComPort!A8186)&lt;&gt;"",(((ValuesFromComPort!A8186)-(Calculated!$B$2))/204.8),"")</f>
        <v/>
      </c>
      <c r="C8147" t="str">
        <f>IF((ValuesFromComPort!P8186)&lt;&gt;"",((((ValuesFromComPort!P8186)-(Calculated!$C$2))/204.8)),"")</f>
        <v/>
      </c>
      <c r="E8147" t="str">
        <f>IF((ValuesFromComPort!D8186)&lt;&gt;"",(((ValuesFromComPort!D8186)-(Calculated!$E$2))/1.28/3200),"")</f>
        <v/>
      </c>
      <c r="F8147" t="str">
        <f>IF((ValuesFromComPort!M8186)&lt;&gt;"",(((ValuesFromComPort!M8186)-(Calculated!$F$2))/1.28/3200),"")</f>
        <v/>
      </c>
      <c r="H8147" t="str">
        <f>IF((ValuesFromComPort!F8186)&lt;&gt;"",((((ValuesFromComPort!F8186)-(Calculated!$H$2))/1.28)*3.2),"")</f>
        <v/>
      </c>
      <c r="I8147" t="str">
        <f>IF((ValuesFromComPort!K8186)&lt;&gt;"",((((ValuesFromComPort!K8186)-(Calculated!$I$2))/1.28)*3.2),"")</f>
        <v/>
      </c>
      <c r="K8147" t="str">
        <f>IF((ValuesFromComPort!H8186)&lt;&gt;"",((((ValuesFromComPort!H8186)-$K$2)*0.015625)/0.3),"")</f>
        <v/>
      </c>
      <c r="N8147" t="str">
        <f>IF((ValuesFromComPort!I8186)&lt;&gt;"",((((ValuesFromComPort!I8186)-$N$2)*0.125)/0.3),"")</f>
        <v/>
      </c>
    </row>
    <row r="8148" spans="2:14" x14ac:dyDescent="0.25">
      <c r="B8148" t="str">
        <f>IF((ValuesFromComPort!A8187)&lt;&gt;"",(((ValuesFromComPort!A8187)-(Calculated!$B$2))/204.8),"")</f>
        <v/>
      </c>
      <c r="C8148" t="str">
        <f>IF((ValuesFromComPort!P8187)&lt;&gt;"",((((ValuesFromComPort!P8187)-(Calculated!$C$2))/204.8)),"")</f>
        <v/>
      </c>
      <c r="E8148" t="str">
        <f>IF((ValuesFromComPort!D8187)&lt;&gt;"",(((ValuesFromComPort!D8187)-(Calculated!$E$2))/1.28/3200),"")</f>
        <v/>
      </c>
      <c r="F8148" t="str">
        <f>IF((ValuesFromComPort!M8187)&lt;&gt;"",(((ValuesFromComPort!M8187)-(Calculated!$F$2))/1.28/3200),"")</f>
        <v/>
      </c>
      <c r="H8148" t="str">
        <f>IF((ValuesFromComPort!F8187)&lt;&gt;"",((((ValuesFromComPort!F8187)-(Calculated!$H$2))/1.28)*3.2),"")</f>
        <v/>
      </c>
      <c r="I8148" t="str">
        <f>IF((ValuesFromComPort!K8187)&lt;&gt;"",((((ValuesFromComPort!K8187)-(Calculated!$I$2))/1.28)*3.2),"")</f>
        <v/>
      </c>
      <c r="K8148" t="str">
        <f>IF((ValuesFromComPort!H8187)&lt;&gt;"",((((ValuesFromComPort!H8187)-$K$2)*0.015625)/0.3),"")</f>
        <v/>
      </c>
      <c r="N8148" t="str">
        <f>IF((ValuesFromComPort!I8187)&lt;&gt;"",((((ValuesFromComPort!I8187)-$N$2)*0.125)/0.3),"")</f>
        <v/>
      </c>
    </row>
    <row r="8149" spans="2:14" x14ac:dyDescent="0.25">
      <c r="B8149" t="str">
        <f>IF((ValuesFromComPort!A8188)&lt;&gt;"",(((ValuesFromComPort!A8188)-(Calculated!$B$2))/204.8),"")</f>
        <v/>
      </c>
      <c r="C8149" t="str">
        <f>IF((ValuesFromComPort!P8188)&lt;&gt;"",((((ValuesFromComPort!P8188)-(Calculated!$C$2))/204.8)),"")</f>
        <v/>
      </c>
      <c r="E8149" t="str">
        <f>IF((ValuesFromComPort!D8188)&lt;&gt;"",(((ValuesFromComPort!D8188)-(Calculated!$E$2))/1.28/3200),"")</f>
        <v/>
      </c>
      <c r="F8149" t="str">
        <f>IF((ValuesFromComPort!M8188)&lt;&gt;"",(((ValuesFromComPort!M8188)-(Calculated!$F$2))/1.28/3200),"")</f>
        <v/>
      </c>
      <c r="H8149" t="str">
        <f>IF((ValuesFromComPort!F8188)&lt;&gt;"",((((ValuesFromComPort!F8188)-(Calculated!$H$2))/1.28)*3.2),"")</f>
        <v/>
      </c>
      <c r="I8149" t="str">
        <f>IF((ValuesFromComPort!K8188)&lt;&gt;"",((((ValuesFromComPort!K8188)-(Calculated!$I$2))/1.28)*3.2),"")</f>
        <v/>
      </c>
      <c r="K8149" t="str">
        <f>IF((ValuesFromComPort!H8188)&lt;&gt;"",((((ValuesFromComPort!H8188)-$K$2)*0.015625)/0.3),"")</f>
        <v/>
      </c>
      <c r="N8149" t="str">
        <f>IF((ValuesFromComPort!I8188)&lt;&gt;"",((((ValuesFromComPort!I8188)-$N$2)*0.125)/0.3),"")</f>
        <v/>
      </c>
    </row>
    <row r="8150" spans="2:14" x14ac:dyDescent="0.25">
      <c r="B8150" t="str">
        <f>IF((ValuesFromComPort!A8189)&lt;&gt;"",(((ValuesFromComPort!A8189)-(Calculated!$B$2))/204.8),"")</f>
        <v/>
      </c>
      <c r="C8150" t="str">
        <f>IF((ValuesFromComPort!P8189)&lt;&gt;"",((((ValuesFromComPort!P8189)-(Calculated!$C$2))/204.8)),"")</f>
        <v/>
      </c>
      <c r="E8150" t="str">
        <f>IF((ValuesFromComPort!D8189)&lt;&gt;"",(((ValuesFromComPort!D8189)-(Calculated!$E$2))/1.28/3200),"")</f>
        <v/>
      </c>
      <c r="F8150" t="str">
        <f>IF((ValuesFromComPort!M8189)&lt;&gt;"",(((ValuesFromComPort!M8189)-(Calculated!$F$2))/1.28/3200),"")</f>
        <v/>
      </c>
      <c r="H8150" t="str">
        <f>IF((ValuesFromComPort!F8189)&lt;&gt;"",((((ValuesFromComPort!F8189)-(Calculated!$H$2))/1.28)*3.2),"")</f>
        <v/>
      </c>
      <c r="I8150" t="str">
        <f>IF((ValuesFromComPort!K8189)&lt;&gt;"",((((ValuesFromComPort!K8189)-(Calculated!$I$2))/1.28)*3.2),"")</f>
        <v/>
      </c>
      <c r="K8150" t="str">
        <f>IF((ValuesFromComPort!H8189)&lt;&gt;"",((((ValuesFromComPort!H8189)-$K$2)*0.015625)/0.3),"")</f>
        <v/>
      </c>
      <c r="N8150" t="str">
        <f>IF((ValuesFromComPort!I8189)&lt;&gt;"",((((ValuesFromComPort!I8189)-$N$2)*0.125)/0.3),"")</f>
        <v/>
      </c>
    </row>
    <row r="8151" spans="2:14" x14ac:dyDescent="0.25">
      <c r="B8151" t="str">
        <f>IF((ValuesFromComPort!A8190)&lt;&gt;"",(((ValuesFromComPort!A8190)-(Calculated!$B$2))/204.8),"")</f>
        <v/>
      </c>
      <c r="C8151" t="str">
        <f>IF((ValuesFromComPort!P8190)&lt;&gt;"",((((ValuesFromComPort!P8190)-(Calculated!$C$2))/204.8)),"")</f>
        <v/>
      </c>
      <c r="E8151" t="str">
        <f>IF((ValuesFromComPort!D8190)&lt;&gt;"",(((ValuesFromComPort!D8190)-(Calculated!$E$2))/1.28/3200),"")</f>
        <v/>
      </c>
      <c r="F8151" t="str">
        <f>IF((ValuesFromComPort!M8190)&lt;&gt;"",(((ValuesFromComPort!M8190)-(Calculated!$F$2))/1.28/3200),"")</f>
        <v/>
      </c>
      <c r="H8151" t="str">
        <f>IF((ValuesFromComPort!F8190)&lt;&gt;"",((((ValuesFromComPort!F8190)-(Calculated!$H$2))/1.28)*3.2),"")</f>
        <v/>
      </c>
      <c r="I8151" t="str">
        <f>IF((ValuesFromComPort!K8190)&lt;&gt;"",((((ValuesFromComPort!K8190)-(Calculated!$I$2))/1.28)*3.2),"")</f>
        <v/>
      </c>
      <c r="K8151" t="str">
        <f>IF((ValuesFromComPort!H8190)&lt;&gt;"",((((ValuesFromComPort!H8190)-$K$2)*0.015625)/0.3),"")</f>
        <v/>
      </c>
      <c r="N8151" t="str">
        <f>IF((ValuesFromComPort!I8190)&lt;&gt;"",((((ValuesFromComPort!I8190)-$N$2)*0.125)/0.3),"")</f>
        <v/>
      </c>
    </row>
    <row r="8152" spans="2:14" x14ac:dyDescent="0.25">
      <c r="B8152" t="str">
        <f>IF((ValuesFromComPort!A8191)&lt;&gt;"",(((ValuesFromComPort!A8191)-(Calculated!$B$2))/204.8),"")</f>
        <v/>
      </c>
      <c r="C8152" t="str">
        <f>IF((ValuesFromComPort!P8191)&lt;&gt;"",((((ValuesFromComPort!P8191)-(Calculated!$C$2))/204.8)),"")</f>
        <v/>
      </c>
      <c r="E8152" t="str">
        <f>IF((ValuesFromComPort!D8191)&lt;&gt;"",(((ValuesFromComPort!D8191)-(Calculated!$E$2))/1.28/3200),"")</f>
        <v/>
      </c>
      <c r="F8152" t="str">
        <f>IF((ValuesFromComPort!M8191)&lt;&gt;"",(((ValuesFromComPort!M8191)-(Calculated!$F$2))/1.28/3200),"")</f>
        <v/>
      </c>
      <c r="H8152" t="str">
        <f>IF((ValuesFromComPort!F8191)&lt;&gt;"",((((ValuesFromComPort!F8191)-(Calculated!$H$2))/1.28)*3.2),"")</f>
        <v/>
      </c>
      <c r="I8152" t="str">
        <f>IF((ValuesFromComPort!K8191)&lt;&gt;"",((((ValuesFromComPort!K8191)-(Calculated!$I$2))/1.28)*3.2),"")</f>
        <v/>
      </c>
      <c r="K8152" t="str">
        <f>IF((ValuesFromComPort!H8191)&lt;&gt;"",((((ValuesFromComPort!H8191)-$K$2)*0.015625)/0.3),"")</f>
        <v/>
      </c>
      <c r="N8152" t="str">
        <f>IF((ValuesFromComPort!I8191)&lt;&gt;"",((((ValuesFromComPort!I8191)-$N$2)*0.125)/0.3),"")</f>
        <v/>
      </c>
    </row>
    <row r="8153" spans="2:14" x14ac:dyDescent="0.25">
      <c r="B8153" t="str">
        <f>IF((ValuesFromComPort!A8192)&lt;&gt;"",(((ValuesFromComPort!A8192)-(Calculated!$B$2))/204.8),"")</f>
        <v/>
      </c>
      <c r="C8153" t="str">
        <f>IF((ValuesFromComPort!P8192)&lt;&gt;"",((((ValuesFromComPort!P8192)-(Calculated!$C$2))/204.8)),"")</f>
        <v/>
      </c>
      <c r="E8153" t="str">
        <f>IF((ValuesFromComPort!D8192)&lt;&gt;"",(((ValuesFromComPort!D8192)-(Calculated!$E$2))/1.28/3200),"")</f>
        <v/>
      </c>
      <c r="F8153" t="str">
        <f>IF((ValuesFromComPort!M8192)&lt;&gt;"",(((ValuesFromComPort!M8192)-(Calculated!$F$2))/1.28/3200),"")</f>
        <v/>
      </c>
      <c r="H8153" t="str">
        <f>IF((ValuesFromComPort!F8192)&lt;&gt;"",((((ValuesFromComPort!F8192)-(Calculated!$H$2))/1.28)*3.2),"")</f>
        <v/>
      </c>
      <c r="I8153" t="str">
        <f>IF((ValuesFromComPort!K8192)&lt;&gt;"",((((ValuesFromComPort!K8192)-(Calculated!$I$2))/1.28)*3.2),"")</f>
        <v/>
      </c>
      <c r="K8153" t="str">
        <f>IF((ValuesFromComPort!H8192)&lt;&gt;"",((((ValuesFromComPort!H8192)-$K$2)*0.015625)/0.3),"")</f>
        <v/>
      </c>
      <c r="N8153" t="str">
        <f>IF((ValuesFromComPort!I8192)&lt;&gt;"",((((ValuesFromComPort!I8192)-$N$2)*0.125)/0.3),"")</f>
        <v/>
      </c>
    </row>
    <row r="8154" spans="2:14" x14ac:dyDescent="0.25">
      <c r="B8154" t="str">
        <f>IF((ValuesFromComPort!A8193)&lt;&gt;"",(((ValuesFromComPort!A8193)-(Calculated!$B$2))/204.8),"")</f>
        <v/>
      </c>
      <c r="C8154" t="str">
        <f>IF((ValuesFromComPort!P8193)&lt;&gt;"",((((ValuesFromComPort!P8193)-(Calculated!$C$2))/204.8)),"")</f>
        <v/>
      </c>
      <c r="E8154" t="str">
        <f>IF((ValuesFromComPort!D8193)&lt;&gt;"",(((ValuesFromComPort!D8193)-(Calculated!$E$2))/1.28/3200),"")</f>
        <v/>
      </c>
      <c r="F8154" t="str">
        <f>IF((ValuesFromComPort!M8193)&lt;&gt;"",(((ValuesFromComPort!M8193)-(Calculated!$F$2))/1.28/3200),"")</f>
        <v/>
      </c>
      <c r="H8154" t="str">
        <f>IF((ValuesFromComPort!F8193)&lt;&gt;"",((((ValuesFromComPort!F8193)-(Calculated!$H$2))/1.28)*3.2),"")</f>
        <v/>
      </c>
      <c r="I8154" t="str">
        <f>IF((ValuesFromComPort!K8193)&lt;&gt;"",((((ValuesFromComPort!K8193)-(Calculated!$I$2))/1.28)*3.2),"")</f>
        <v/>
      </c>
      <c r="K8154" t="str">
        <f>IF((ValuesFromComPort!H8193)&lt;&gt;"",((((ValuesFromComPort!H8193)-$K$2)*0.015625)/0.3),"")</f>
        <v/>
      </c>
      <c r="N8154" t="str">
        <f>IF((ValuesFromComPort!I8193)&lt;&gt;"",((((ValuesFromComPort!I8193)-$N$2)*0.125)/0.3),"")</f>
        <v/>
      </c>
    </row>
    <row r="8155" spans="2:14" x14ac:dyDescent="0.25">
      <c r="B8155" t="str">
        <f>IF((ValuesFromComPort!A8194)&lt;&gt;"",(((ValuesFromComPort!A8194)-(Calculated!$B$2))/204.8),"")</f>
        <v/>
      </c>
      <c r="C8155" t="str">
        <f>IF((ValuesFromComPort!P8194)&lt;&gt;"",((((ValuesFromComPort!P8194)-(Calculated!$C$2))/204.8)),"")</f>
        <v/>
      </c>
      <c r="E8155" t="str">
        <f>IF((ValuesFromComPort!D8194)&lt;&gt;"",(((ValuesFromComPort!D8194)-(Calculated!$E$2))/1.28/3200),"")</f>
        <v/>
      </c>
      <c r="F8155" t="str">
        <f>IF((ValuesFromComPort!M8194)&lt;&gt;"",(((ValuesFromComPort!M8194)-(Calculated!$F$2))/1.28/3200),"")</f>
        <v/>
      </c>
      <c r="H8155" t="str">
        <f>IF((ValuesFromComPort!F8194)&lt;&gt;"",((((ValuesFromComPort!F8194)-(Calculated!$H$2))/1.28)*3.2),"")</f>
        <v/>
      </c>
      <c r="I8155" t="str">
        <f>IF((ValuesFromComPort!K8194)&lt;&gt;"",((((ValuesFromComPort!K8194)-(Calculated!$I$2))/1.28)*3.2),"")</f>
        <v/>
      </c>
      <c r="K8155" t="str">
        <f>IF((ValuesFromComPort!H8194)&lt;&gt;"",((((ValuesFromComPort!H8194)-$K$2)*0.015625)/0.3),"")</f>
        <v/>
      </c>
      <c r="N8155" t="str">
        <f>IF((ValuesFromComPort!I8194)&lt;&gt;"",((((ValuesFromComPort!I8194)-$N$2)*0.125)/0.3),"")</f>
        <v/>
      </c>
    </row>
    <row r="8156" spans="2:14" x14ac:dyDescent="0.25">
      <c r="B8156" t="str">
        <f>IF((ValuesFromComPort!A8195)&lt;&gt;"",(((ValuesFromComPort!A8195)-(Calculated!$B$2))/204.8),"")</f>
        <v/>
      </c>
      <c r="C8156" t="str">
        <f>IF((ValuesFromComPort!P8195)&lt;&gt;"",((((ValuesFromComPort!P8195)-(Calculated!$C$2))/204.8)),"")</f>
        <v/>
      </c>
      <c r="E8156" t="str">
        <f>IF((ValuesFromComPort!D8195)&lt;&gt;"",(((ValuesFromComPort!D8195)-(Calculated!$E$2))/1.28/3200),"")</f>
        <v/>
      </c>
      <c r="F8156" t="str">
        <f>IF((ValuesFromComPort!M8195)&lt;&gt;"",(((ValuesFromComPort!M8195)-(Calculated!$F$2))/1.28/3200),"")</f>
        <v/>
      </c>
      <c r="H8156" t="str">
        <f>IF((ValuesFromComPort!F8195)&lt;&gt;"",((((ValuesFromComPort!F8195)-(Calculated!$H$2))/1.28)*3.2),"")</f>
        <v/>
      </c>
      <c r="I8156" t="str">
        <f>IF((ValuesFromComPort!K8195)&lt;&gt;"",((((ValuesFromComPort!K8195)-(Calculated!$I$2))/1.28)*3.2),"")</f>
        <v/>
      </c>
      <c r="K8156" t="str">
        <f>IF((ValuesFromComPort!H8195)&lt;&gt;"",((((ValuesFromComPort!H8195)-$K$2)*0.015625)/0.3),"")</f>
        <v/>
      </c>
      <c r="N8156" t="str">
        <f>IF((ValuesFromComPort!I8195)&lt;&gt;"",((((ValuesFromComPort!I8195)-$N$2)*0.125)/0.3),"")</f>
        <v/>
      </c>
    </row>
    <row r="8157" spans="2:14" x14ac:dyDescent="0.25">
      <c r="B8157" t="str">
        <f>IF((ValuesFromComPort!A8196)&lt;&gt;"",(((ValuesFromComPort!A8196)-(Calculated!$B$2))/204.8),"")</f>
        <v/>
      </c>
      <c r="C8157" t="str">
        <f>IF((ValuesFromComPort!P8196)&lt;&gt;"",((((ValuesFromComPort!P8196)-(Calculated!$C$2))/204.8)),"")</f>
        <v/>
      </c>
      <c r="E8157" t="str">
        <f>IF((ValuesFromComPort!D8196)&lt;&gt;"",(((ValuesFromComPort!D8196)-(Calculated!$E$2))/1.28/3200),"")</f>
        <v/>
      </c>
      <c r="F8157" t="str">
        <f>IF((ValuesFromComPort!M8196)&lt;&gt;"",(((ValuesFromComPort!M8196)-(Calculated!$F$2))/1.28/3200),"")</f>
        <v/>
      </c>
      <c r="H8157" t="str">
        <f>IF((ValuesFromComPort!F8196)&lt;&gt;"",((((ValuesFromComPort!F8196)-(Calculated!$H$2))/1.28)*3.2),"")</f>
        <v/>
      </c>
      <c r="I8157" t="str">
        <f>IF((ValuesFromComPort!K8196)&lt;&gt;"",((((ValuesFromComPort!K8196)-(Calculated!$I$2))/1.28)*3.2),"")</f>
        <v/>
      </c>
      <c r="K8157" t="str">
        <f>IF((ValuesFromComPort!H8196)&lt;&gt;"",((((ValuesFromComPort!H8196)-$K$2)*0.015625)/0.3),"")</f>
        <v/>
      </c>
      <c r="N8157" t="str">
        <f>IF((ValuesFromComPort!I8196)&lt;&gt;"",((((ValuesFromComPort!I8196)-$N$2)*0.125)/0.3),"")</f>
        <v/>
      </c>
    </row>
    <row r="8158" spans="2:14" x14ac:dyDescent="0.25">
      <c r="B8158" t="str">
        <f>IF((ValuesFromComPort!A8197)&lt;&gt;"",(((ValuesFromComPort!A8197)-(Calculated!$B$2))/204.8),"")</f>
        <v/>
      </c>
      <c r="C8158" t="str">
        <f>IF((ValuesFromComPort!P8197)&lt;&gt;"",((((ValuesFromComPort!P8197)-(Calculated!$C$2))/204.8)),"")</f>
        <v/>
      </c>
      <c r="E8158" t="str">
        <f>IF((ValuesFromComPort!D8197)&lt;&gt;"",(((ValuesFromComPort!D8197)-(Calculated!$E$2))/1.28/3200),"")</f>
        <v/>
      </c>
      <c r="F8158" t="str">
        <f>IF((ValuesFromComPort!M8197)&lt;&gt;"",(((ValuesFromComPort!M8197)-(Calculated!$F$2))/1.28/3200),"")</f>
        <v/>
      </c>
      <c r="H8158" t="str">
        <f>IF((ValuesFromComPort!F8197)&lt;&gt;"",((((ValuesFromComPort!F8197)-(Calculated!$H$2))/1.28)*3.2),"")</f>
        <v/>
      </c>
      <c r="I8158" t="str">
        <f>IF((ValuesFromComPort!K8197)&lt;&gt;"",((((ValuesFromComPort!K8197)-(Calculated!$I$2))/1.28)*3.2),"")</f>
        <v/>
      </c>
      <c r="K8158" t="str">
        <f>IF((ValuesFromComPort!H8197)&lt;&gt;"",((((ValuesFromComPort!H8197)-$K$2)*0.015625)/0.3),"")</f>
        <v/>
      </c>
      <c r="N8158" t="str">
        <f>IF((ValuesFromComPort!I8197)&lt;&gt;"",((((ValuesFromComPort!I8197)-$N$2)*0.125)/0.3),"")</f>
        <v/>
      </c>
    </row>
    <row r="8159" spans="2:14" x14ac:dyDescent="0.25">
      <c r="B8159" t="str">
        <f>IF((ValuesFromComPort!A8198)&lt;&gt;"",(((ValuesFromComPort!A8198)-(Calculated!$B$2))/204.8),"")</f>
        <v/>
      </c>
      <c r="C8159" t="str">
        <f>IF((ValuesFromComPort!P8198)&lt;&gt;"",((((ValuesFromComPort!P8198)-(Calculated!$C$2))/204.8)),"")</f>
        <v/>
      </c>
      <c r="E8159" t="str">
        <f>IF((ValuesFromComPort!D8198)&lt;&gt;"",(((ValuesFromComPort!D8198)-(Calculated!$E$2))/1.28/3200),"")</f>
        <v/>
      </c>
      <c r="F8159" t="str">
        <f>IF((ValuesFromComPort!M8198)&lt;&gt;"",(((ValuesFromComPort!M8198)-(Calculated!$F$2))/1.28/3200),"")</f>
        <v/>
      </c>
      <c r="H8159" t="str">
        <f>IF((ValuesFromComPort!F8198)&lt;&gt;"",((((ValuesFromComPort!F8198)-(Calculated!$H$2))/1.28)*3.2),"")</f>
        <v/>
      </c>
      <c r="I8159" t="str">
        <f>IF((ValuesFromComPort!K8198)&lt;&gt;"",((((ValuesFromComPort!K8198)-(Calculated!$I$2))/1.28)*3.2),"")</f>
        <v/>
      </c>
      <c r="K8159" t="str">
        <f>IF((ValuesFromComPort!H8198)&lt;&gt;"",((((ValuesFromComPort!H8198)-$K$2)*0.015625)/0.3),"")</f>
        <v/>
      </c>
      <c r="N8159" t="str">
        <f>IF((ValuesFromComPort!I8198)&lt;&gt;"",((((ValuesFromComPort!I8198)-$N$2)*0.125)/0.3),"")</f>
        <v/>
      </c>
    </row>
    <row r="8160" spans="2:14" x14ac:dyDescent="0.25">
      <c r="B8160" t="str">
        <f>IF((ValuesFromComPort!A8199)&lt;&gt;"",(((ValuesFromComPort!A8199)-(Calculated!$B$2))/204.8),"")</f>
        <v/>
      </c>
      <c r="C8160" t="str">
        <f>IF((ValuesFromComPort!P8199)&lt;&gt;"",((((ValuesFromComPort!P8199)-(Calculated!$C$2))/204.8)),"")</f>
        <v/>
      </c>
      <c r="E8160" t="str">
        <f>IF((ValuesFromComPort!D8199)&lt;&gt;"",(((ValuesFromComPort!D8199)-(Calculated!$E$2))/1.28/3200),"")</f>
        <v/>
      </c>
      <c r="F8160" t="str">
        <f>IF((ValuesFromComPort!M8199)&lt;&gt;"",(((ValuesFromComPort!M8199)-(Calculated!$F$2))/1.28/3200),"")</f>
        <v/>
      </c>
      <c r="H8160" t="str">
        <f>IF((ValuesFromComPort!F8199)&lt;&gt;"",((((ValuesFromComPort!F8199)-(Calculated!$H$2))/1.28)*3.2),"")</f>
        <v/>
      </c>
      <c r="I8160" t="str">
        <f>IF((ValuesFromComPort!K8199)&lt;&gt;"",((((ValuesFromComPort!K8199)-(Calculated!$I$2))/1.28)*3.2),"")</f>
        <v/>
      </c>
      <c r="K8160" t="str">
        <f>IF((ValuesFromComPort!H8199)&lt;&gt;"",((((ValuesFromComPort!H8199)-$K$2)*0.015625)/0.3),"")</f>
        <v/>
      </c>
      <c r="N8160" t="str">
        <f>IF((ValuesFromComPort!I8199)&lt;&gt;"",((((ValuesFromComPort!I8199)-$N$2)*0.125)/0.3),"")</f>
        <v/>
      </c>
    </row>
    <row r="8161" spans="2:14" x14ac:dyDescent="0.25">
      <c r="B8161" t="str">
        <f>IF((ValuesFromComPort!A8200)&lt;&gt;"",(((ValuesFromComPort!A8200)-(Calculated!$B$2))/204.8),"")</f>
        <v/>
      </c>
      <c r="C8161" t="str">
        <f>IF((ValuesFromComPort!P8200)&lt;&gt;"",((((ValuesFromComPort!P8200)-(Calculated!$C$2))/204.8)),"")</f>
        <v/>
      </c>
      <c r="E8161" t="str">
        <f>IF((ValuesFromComPort!D8200)&lt;&gt;"",(((ValuesFromComPort!D8200)-(Calculated!$E$2))/1.28/3200),"")</f>
        <v/>
      </c>
      <c r="F8161" t="str">
        <f>IF((ValuesFromComPort!M8200)&lt;&gt;"",(((ValuesFromComPort!M8200)-(Calculated!$F$2))/1.28/3200),"")</f>
        <v/>
      </c>
      <c r="H8161" t="str">
        <f>IF((ValuesFromComPort!F8200)&lt;&gt;"",((((ValuesFromComPort!F8200)-(Calculated!$H$2))/1.28)*3.2),"")</f>
        <v/>
      </c>
      <c r="I8161" t="str">
        <f>IF((ValuesFromComPort!K8200)&lt;&gt;"",((((ValuesFromComPort!K8200)-(Calculated!$I$2))/1.28)*3.2),"")</f>
        <v/>
      </c>
      <c r="K8161" t="str">
        <f>IF((ValuesFromComPort!H8200)&lt;&gt;"",((((ValuesFromComPort!H8200)-$K$2)*0.015625)/0.3),"")</f>
        <v/>
      </c>
      <c r="N8161" t="str">
        <f>IF((ValuesFromComPort!I8200)&lt;&gt;"",((((ValuesFromComPort!I8200)-$N$2)*0.125)/0.3),"")</f>
        <v/>
      </c>
    </row>
    <row r="8162" spans="2:14" x14ac:dyDescent="0.25">
      <c r="B8162" t="str">
        <f>IF((ValuesFromComPort!A8201)&lt;&gt;"",(((ValuesFromComPort!A8201)-(Calculated!$B$2))/204.8),"")</f>
        <v/>
      </c>
      <c r="C8162" t="str">
        <f>IF((ValuesFromComPort!P8201)&lt;&gt;"",((((ValuesFromComPort!P8201)-(Calculated!$C$2))/204.8)),"")</f>
        <v/>
      </c>
      <c r="E8162" t="str">
        <f>IF((ValuesFromComPort!D8201)&lt;&gt;"",(((ValuesFromComPort!D8201)-(Calculated!$E$2))/1.28/3200),"")</f>
        <v/>
      </c>
      <c r="F8162" t="str">
        <f>IF((ValuesFromComPort!M8201)&lt;&gt;"",(((ValuesFromComPort!M8201)-(Calculated!$F$2))/1.28/3200),"")</f>
        <v/>
      </c>
      <c r="H8162" t="str">
        <f>IF((ValuesFromComPort!F8201)&lt;&gt;"",((((ValuesFromComPort!F8201)-(Calculated!$H$2))/1.28)*3.2),"")</f>
        <v/>
      </c>
      <c r="I8162" t="str">
        <f>IF((ValuesFromComPort!K8201)&lt;&gt;"",((((ValuesFromComPort!K8201)-(Calculated!$I$2))/1.28)*3.2),"")</f>
        <v/>
      </c>
      <c r="K8162" t="str">
        <f>IF((ValuesFromComPort!H8201)&lt;&gt;"",((((ValuesFromComPort!H8201)-$K$2)*0.015625)/0.3),"")</f>
        <v/>
      </c>
      <c r="N8162" t="str">
        <f>IF((ValuesFromComPort!I8201)&lt;&gt;"",((((ValuesFromComPort!I8201)-$N$2)*0.125)/0.3),"")</f>
        <v/>
      </c>
    </row>
    <row r="8163" spans="2:14" x14ac:dyDescent="0.25">
      <c r="B8163" t="str">
        <f>IF((ValuesFromComPort!A8202)&lt;&gt;"",(((ValuesFromComPort!A8202)-(Calculated!$B$2))/204.8),"")</f>
        <v/>
      </c>
      <c r="C8163" t="str">
        <f>IF((ValuesFromComPort!P8202)&lt;&gt;"",((((ValuesFromComPort!P8202)-(Calculated!$C$2))/204.8)),"")</f>
        <v/>
      </c>
      <c r="E8163" t="str">
        <f>IF((ValuesFromComPort!D8202)&lt;&gt;"",(((ValuesFromComPort!D8202)-(Calculated!$E$2))/1.28/3200),"")</f>
        <v/>
      </c>
      <c r="F8163" t="str">
        <f>IF((ValuesFromComPort!M8202)&lt;&gt;"",(((ValuesFromComPort!M8202)-(Calculated!$F$2))/1.28/3200),"")</f>
        <v/>
      </c>
      <c r="H8163" t="str">
        <f>IF((ValuesFromComPort!F8202)&lt;&gt;"",((((ValuesFromComPort!F8202)-(Calculated!$H$2))/1.28)*3.2),"")</f>
        <v/>
      </c>
      <c r="I8163" t="str">
        <f>IF((ValuesFromComPort!K8202)&lt;&gt;"",((((ValuesFromComPort!K8202)-(Calculated!$I$2))/1.28)*3.2),"")</f>
        <v/>
      </c>
      <c r="K8163" t="str">
        <f>IF((ValuesFromComPort!H8202)&lt;&gt;"",((((ValuesFromComPort!H8202)-$K$2)*0.015625)/0.3),"")</f>
        <v/>
      </c>
      <c r="N8163" t="str">
        <f>IF((ValuesFromComPort!I8202)&lt;&gt;"",((((ValuesFromComPort!I8202)-$N$2)*0.125)/0.3),"")</f>
        <v/>
      </c>
    </row>
    <row r="8164" spans="2:14" x14ac:dyDescent="0.25">
      <c r="B8164" t="str">
        <f>IF((ValuesFromComPort!A8203)&lt;&gt;"",(((ValuesFromComPort!A8203)-(Calculated!$B$2))/204.8),"")</f>
        <v/>
      </c>
      <c r="C8164" t="str">
        <f>IF((ValuesFromComPort!P8203)&lt;&gt;"",((((ValuesFromComPort!P8203)-(Calculated!$C$2))/204.8)),"")</f>
        <v/>
      </c>
      <c r="E8164" t="str">
        <f>IF((ValuesFromComPort!D8203)&lt;&gt;"",(((ValuesFromComPort!D8203)-(Calculated!$E$2))/1.28/3200),"")</f>
        <v/>
      </c>
      <c r="F8164" t="str">
        <f>IF((ValuesFromComPort!M8203)&lt;&gt;"",(((ValuesFromComPort!M8203)-(Calculated!$F$2))/1.28/3200),"")</f>
        <v/>
      </c>
      <c r="H8164" t="str">
        <f>IF((ValuesFromComPort!F8203)&lt;&gt;"",((((ValuesFromComPort!F8203)-(Calculated!$H$2))/1.28)*3.2),"")</f>
        <v/>
      </c>
      <c r="I8164" t="str">
        <f>IF((ValuesFromComPort!K8203)&lt;&gt;"",((((ValuesFromComPort!K8203)-(Calculated!$I$2))/1.28)*3.2),"")</f>
        <v/>
      </c>
      <c r="K8164" t="str">
        <f>IF((ValuesFromComPort!H8203)&lt;&gt;"",((((ValuesFromComPort!H8203)-$K$2)*0.015625)/0.3),"")</f>
        <v/>
      </c>
      <c r="N8164" t="str">
        <f>IF((ValuesFromComPort!I8203)&lt;&gt;"",((((ValuesFromComPort!I8203)-$N$2)*0.125)/0.3),"")</f>
        <v/>
      </c>
    </row>
    <row r="8165" spans="2:14" x14ac:dyDescent="0.25">
      <c r="B8165" t="str">
        <f>IF((ValuesFromComPort!A8204)&lt;&gt;"",(((ValuesFromComPort!A8204)-(Calculated!$B$2))/204.8),"")</f>
        <v/>
      </c>
      <c r="C8165" t="str">
        <f>IF((ValuesFromComPort!P8204)&lt;&gt;"",((((ValuesFromComPort!P8204)-(Calculated!$C$2))/204.8)),"")</f>
        <v/>
      </c>
      <c r="E8165" t="str">
        <f>IF((ValuesFromComPort!D8204)&lt;&gt;"",(((ValuesFromComPort!D8204)-(Calculated!$E$2))/1.28/3200),"")</f>
        <v/>
      </c>
      <c r="F8165" t="str">
        <f>IF((ValuesFromComPort!M8204)&lt;&gt;"",(((ValuesFromComPort!M8204)-(Calculated!$F$2))/1.28/3200),"")</f>
        <v/>
      </c>
      <c r="H8165" t="str">
        <f>IF((ValuesFromComPort!F8204)&lt;&gt;"",((((ValuesFromComPort!F8204)-(Calculated!$H$2))/1.28)*3.2),"")</f>
        <v/>
      </c>
      <c r="I8165" t="str">
        <f>IF((ValuesFromComPort!K8204)&lt;&gt;"",((((ValuesFromComPort!K8204)-(Calculated!$I$2))/1.28)*3.2),"")</f>
        <v/>
      </c>
      <c r="K8165" t="str">
        <f>IF((ValuesFromComPort!H8204)&lt;&gt;"",((((ValuesFromComPort!H8204)-$K$2)*0.015625)/0.3),"")</f>
        <v/>
      </c>
      <c r="N8165" t="str">
        <f>IF((ValuesFromComPort!I8204)&lt;&gt;"",((((ValuesFromComPort!I8204)-$N$2)*0.125)/0.3),"")</f>
        <v/>
      </c>
    </row>
    <row r="8166" spans="2:14" x14ac:dyDescent="0.25">
      <c r="B8166" t="str">
        <f>IF((ValuesFromComPort!A8205)&lt;&gt;"",(((ValuesFromComPort!A8205)-(Calculated!$B$2))/204.8),"")</f>
        <v/>
      </c>
      <c r="C8166" t="str">
        <f>IF((ValuesFromComPort!P8205)&lt;&gt;"",((((ValuesFromComPort!P8205)-(Calculated!$C$2))/204.8)),"")</f>
        <v/>
      </c>
      <c r="E8166" t="str">
        <f>IF((ValuesFromComPort!D8205)&lt;&gt;"",(((ValuesFromComPort!D8205)-(Calculated!$E$2))/1.28/3200),"")</f>
        <v/>
      </c>
      <c r="F8166" t="str">
        <f>IF((ValuesFromComPort!M8205)&lt;&gt;"",(((ValuesFromComPort!M8205)-(Calculated!$F$2))/1.28/3200),"")</f>
        <v/>
      </c>
      <c r="H8166" t="str">
        <f>IF((ValuesFromComPort!F8205)&lt;&gt;"",((((ValuesFromComPort!F8205)-(Calculated!$H$2))/1.28)*3.2),"")</f>
        <v/>
      </c>
      <c r="I8166" t="str">
        <f>IF((ValuesFromComPort!K8205)&lt;&gt;"",((((ValuesFromComPort!K8205)-(Calculated!$I$2))/1.28)*3.2),"")</f>
        <v/>
      </c>
      <c r="K8166" t="str">
        <f>IF((ValuesFromComPort!H8205)&lt;&gt;"",((((ValuesFromComPort!H8205)-$K$2)*0.015625)/0.3),"")</f>
        <v/>
      </c>
      <c r="N8166" t="str">
        <f>IF((ValuesFromComPort!I8205)&lt;&gt;"",((((ValuesFromComPort!I8205)-$N$2)*0.125)/0.3),"")</f>
        <v/>
      </c>
    </row>
    <row r="8167" spans="2:14" x14ac:dyDescent="0.25">
      <c r="B8167" t="str">
        <f>IF((ValuesFromComPort!A8206)&lt;&gt;"",(((ValuesFromComPort!A8206)-(Calculated!$B$2))/204.8),"")</f>
        <v/>
      </c>
      <c r="C8167" t="str">
        <f>IF((ValuesFromComPort!P8206)&lt;&gt;"",((((ValuesFromComPort!P8206)-(Calculated!$C$2))/204.8)),"")</f>
        <v/>
      </c>
      <c r="E8167" t="str">
        <f>IF((ValuesFromComPort!D8206)&lt;&gt;"",(((ValuesFromComPort!D8206)-(Calculated!$E$2))/1.28/3200),"")</f>
        <v/>
      </c>
      <c r="F8167" t="str">
        <f>IF((ValuesFromComPort!M8206)&lt;&gt;"",(((ValuesFromComPort!M8206)-(Calculated!$F$2))/1.28/3200),"")</f>
        <v/>
      </c>
      <c r="H8167" t="str">
        <f>IF((ValuesFromComPort!F8206)&lt;&gt;"",((((ValuesFromComPort!F8206)-(Calculated!$H$2))/1.28)*3.2),"")</f>
        <v/>
      </c>
      <c r="I8167" t="str">
        <f>IF((ValuesFromComPort!K8206)&lt;&gt;"",((((ValuesFromComPort!K8206)-(Calculated!$I$2))/1.28)*3.2),"")</f>
        <v/>
      </c>
      <c r="K8167" t="str">
        <f>IF((ValuesFromComPort!H8206)&lt;&gt;"",((((ValuesFromComPort!H8206)-$K$2)*0.015625)/0.3),"")</f>
        <v/>
      </c>
      <c r="N8167" t="str">
        <f>IF((ValuesFromComPort!I8206)&lt;&gt;"",((((ValuesFromComPort!I8206)-$N$2)*0.125)/0.3),"")</f>
        <v/>
      </c>
    </row>
    <row r="8168" spans="2:14" x14ac:dyDescent="0.25">
      <c r="B8168" t="str">
        <f>IF((ValuesFromComPort!A8207)&lt;&gt;"",(((ValuesFromComPort!A8207)-(Calculated!$B$2))/204.8),"")</f>
        <v/>
      </c>
      <c r="C8168" t="str">
        <f>IF((ValuesFromComPort!P8207)&lt;&gt;"",((((ValuesFromComPort!P8207)-(Calculated!$C$2))/204.8)),"")</f>
        <v/>
      </c>
      <c r="E8168" t="str">
        <f>IF((ValuesFromComPort!D8207)&lt;&gt;"",(((ValuesFromComPort!D8207)-(Calculated!$E$2))/1.28/3200),"")</f>
        <v/>
      </c>
      <c r="F8168" t="str">
        <f>IF((ValuesFromComPort!M8207)&lt;&gt;"",(((ValuesFromComPort!M8207)-(Calculated!$F$2))/1.28/3200),"")</f>
        <v/>
      </c>
      <c r="H8168" t="str">
        <f>IF((ValuesFromComPort!F8207)&lt;&gt;"",((((ValuesFromComPort!F8207)-(Calculated!$H$2))/1.28)*3.2),"")</f>
        <v/>
      </c>
      <c r="I8168" t="str">
        <f>IF((ValuesFromComPort!K8207)&lt;&gt;"",((((ValuesFromComPort!K8207)-(Calculated!$I$2))/1.28)*3.2),"")</f>
        <v/>
      </c>
      <c r="K8168" t="str">
        <f>IF((ValuesFromComPort!H8207)&lt;&gt;"",((((ValuesFromComPort!H8207)-$K$2)*0.015625)/0.3),"")</f>
        <v/>
      </c>
      <c r="N8168" t="str">
        <f>IF((ValuesFromComPort!I8207)&lt;&gt;"",((((ValuesFromComPort!I8207)-$N$2)*0.125)/0.3),"")</f>
        <v/>
      </c>
    </row>
    <row r="8169" spans="2:14" x14ac:dyDescent="0.25">
      <c r="B8169" t="str">
        <f>IF((ValuesFromComPort!A8208)&lt;&gt;"",(((ValuesFromComPort!A8208)-(Calculated!$B$2))/204.8),"")</f>
        <v/>
      </c>
      <c r="C8169" t="str">
        <f>IF((ValuesFromComPort!P8208)&lt;&gt;"",((((ValuesFromComPort!P8208)-(Calculated!$C$2))/204.8)),"")</f>
        <v/>
      </c>
      <c r="E8169" t="str">
        <f>IF((ValuesFromComPort!D8208)&lt;&gt;"",(((ValuesFromComPort!D8208)-(Calculated!$E$2))/1.28/3200),"")</f>
        <v/>
      </c>
      <c r="F8169" t="str">
        <f>IF((ValuesFromComPort!M8208)&lt;&gt;"",(((ValuesFromComPort!M8208)-(Calculated!$F$2))/1.28/3200),"")</f>
        <v/>
      </c>
      <c r="H8169" t="str">
        <f>IF((ValuesFromComPort!F8208)&lt;&gt;"",((((ValuesFromComPort!F8208)-(Calculated!$H$2))/1.28)*3.2),"")</f>
        <v/>
      </c>
      <c r="I8169" t="str">
        <f>IF((ValuesFromComPort!K8208)&lt;&gt;"",((((ValuesFromComPort!K8208)-(Calculated!$I$2))/1.28)*3.2),"")</f>
        <v/>
      </c>
      <c r="K8169" t="str">
        <f>IF((ValuesFromComPort!H8208)&lt;&gt;"",((((ValuesFromComPort!H8208)-$K$2)*0.015625)/0.3),"")</f>
        <v/>
      </c>
      <c r="N8169" t="str">
        <f>IF((ValuesFromComPort!I8208)&lt;&gt;"",((((ValuesFromComPort!I8208)-$N$2)*0.125)/0.3),"")</f>
        <v/>
      </c>
    </row>
    <row r="8170" spans="2:14" x14ac:dyDescent="0.25">
      <c r="B8170" t="str">
        <f>IF((ValuesFromComPort!A8209)&lt;&gt;"",(((ValuesFromComPort!A8209)-(Calculated!$B$2))/204.8),"")</f>
        <v/>
      </c>
      <c r="C8170" t="str">
        <f>IF((ValuesFromComPort!P8209)&lt;&gt;"",((((ValuesFromComPort!P8209)-(Calculated!$C$2))/204.8)),"")</f>
        <v/>
      </c>
      <c r="E8170" t="str">
        <f>IF((ValuesFromComPort!D8209)&lt;&gt;"",(((ValuesFromComPort!D8209)-(Calculated!$E$2))/1.28/3200),"")</f>
        <v/>
      </c>
      <c r="F8170" t="str">
        <f>IF((ValuesFromComPort!M8209)&lt;&gt;"",(((ValuesFromComPort!M8209)-(Calculated!$F$2))/1.28/3200),"")</f>
        <v/>
      </c>
      <c r="H8170" t="str">
        <f>IF((ValuesFromComPort!F8209)&lt;&gt;"",((((ValuesFromComPort!F8209)-(Calculated!$H$2))/1.28)*3.2),"")</f>
        <v/>
      </c>
      <c r="I8170" t="str">
        <f>IF((ValuesFromComPort!K8209)&lt;&gt;"",((((ValuesFromComPort!K8209)-(Calculated!$I$2))/1.28)*3.2),"")</f>
        <v/>
      </c>
      <c r="K8170" t="str">
        <f>IF((ValuesFromComPort!H8209)&lt;&gt;"",((((ValuesFromComPort!H8209)-$K$2)*0.015625)/0.3),"")</f>
        <v/>
      </c>
      <c r="N8170" t="str">
        <f>IF((ValuesFromComPort!I8209)&lt;&gt;"",((((ValuesFromComPort!I8209)-$N$2)*0.125)/0.3),"")</f>
        <v/>
      </c>
    </row>
    <row r="8171" spans="2:14" x14ac:dyDescent="0.25">
      <c r="B8171" t="str">
        <f>IF((ValuesFromComPort!A8210)&lt;&gt;"",(((ValuesFromComPort!A8210)-(Calculated!$B$2))/204.8),"")</f>
        <v/>
      </c>
      <c r="C8171" t="str">
        <f>IF((ValuesFromComPort!P8210)&lt;&gt;"",((((ValuesFromComPort!P8210)-(Calculated!$C$2))/204.8)),"")</f>
        <v/>
      </c>
      <c r="E8171" t="str">
        <f>IF((ValuesFromComPort!D8210)&lt;&gt;"",(((ValuesFromComPort!D8210)-(Calculated!$E$2))/1.28/3200),"")</f>
        <v/>
      </c>
      <c r="F8171" t="str">
        <f>IF((ValuesFromComPort!M8210)&lt;&gt;"",(((ValuesFromComPort!M8210)-(Calculated!$F$2))/1.28/3200),"")</f>
        <v/>
      </c>
      <c r="H8171" t="str">
        <f>IF((ValuesFromComPort!F8210)&lt;&gt;"",((((ValuesFromComPort!F8210)-(Calculated!$H$2))/1.28)*3.2),"")</f>
        <v/>
      </c>
      <c r="I8171" t="str">
        <f>IF((ValuesFromComPort!K8210)&lt;&gt;"",((((ValuesFromComPort!K8210)-(Calculated!$I$2))/1.28)*3.2),"")</f>
        <v/>
      </c>
      <c r="K8171" t="str">
        <f>IF((ValuesFromComPort!H8210)&lt;&gt;"",((((ValuesFromComPort!H8210)-$K$2)*0.015625)/0.3),"")</f>
        <v/>
      </c>
      <c r="N8171" t="str">
        <f>IF((ValuesFromComPort!I8210)&lt;&gt;"",((((ValuesFromComPort!I8210)-$N$2)*0.125)/0.3),"")</f>
        <v/>
      </c>
    </row>
    <row r="8172" spans="2:14" x14ac:dyDescent="0.25">
      <c r="B8172" t="str">
        <f>IF((ValuesFromComPort!A8211)&lt;&gt;"",(((ValuesFromComPort!A8211)-(Calculated!$B$2))/204.8),"")</f>
        <v/>
      </c>
      <c r="C8172" t="str">
        <f>IF((ValuesFromComPort!P8211)&lt;&gt;"",((((ValuesFromComPort!P8211)-(Calculated!$C$2))/204.8)),"")</f>
        <v/>
      </c>
      <c r="E8172" t="str">
        <f>IF((ValuesFromComPort!D8211)&lt;&gt;"",(((ValuesFromComPort!D8211)-(Calculated!$E$2))/1.28/3200),"")</f>
        <v/>
      </c>
      <c r="F8172" t="str">
        <f>IF((ValuesFromComPort!M8211)&lt;&gt;"",(((ValuesFromComPort!M8211)-(Calculated!$F$2))/1.28/3200),"")</f>
        <v/>
      </c>
      <c r="H8172" t="str">
        <f>IF((ValuesFromComPort!F8211)&lt;&gt;"",((((ValuesFromComPort!F8211)-(Calculated!$H$2))/1.28)*3.2),"")</f>
        <v/>
      </c>
      <c r="I8172" t="str">
        <f>IF((ValuesFromComPort!K8211)&lt;&gt;"",((((ValuesFromComPort!K8211)-(Calculated!$I$2))/1.28)*3.2),"")</f>
        <v/>
      </c>
      <c r="K8172" t="str">
        <f>IF((ValuesFromComPort!H8211)&lt;&gt;"",((((ValuesFromComPort!H8211)-$K$2)*0.015625)/0.3),"")</f>
        <v/>
      </c>
      <c r="N8172" t="str">
        <f>IF((ValuesFromComPort!I8211)&lt;&gt;"",((((ValuesFromComPort!I8211)-$N$2)*0.125)/0.3),"")</f>
        <v/>
      </c>
    </row>
    <row r="8173" spans="2:14" x14ac:dyDescent="0.25">
      <c r="B8173" t="str">
        <f>IF((ValuesFromComPort!A8212)&lt;&gt;"",(((ValuesFromComPort!A8212)-(Calculated!$B$2))/204.8),"")</f>
        <v/>
      </c>
      <c r="C8173" t="str">
        <f>IF((ValuesFromComPort!P8212)&lt;&gt;"",((((ValuesFromComPort!P8212)-(Calculated!$C$2))/204.8)),"")</f>
        <v/>
      </c>
      <c r="E8173" t="str">
        <f>IF((ValuesFromComPort!D8212)&lt;&gt;"",(((ValuesFromComPort!D8212)-(Calculated!$E$2))/1.28/3200),"")</f>
        <v/>
      </c>
      <c r="F8173" t="str">
        <f>IF((ValuesFromComPort!M8212)&lt;&gt;"",(((ValuesFromComPort!M8212)-(Calculated!$F$2))/1.28/3200),"")</f>
        <v/>
      </c>
      <c r="H8173" t="str">
        <f>IF((ValuesFromComPort!F8212)&lt;&gt;"",((((ValuesFromComPort!F8212)-(Calculated!$H$2))/1.28)*3.2),"")</f>
        <v/>
      </c>
      <c r="I8173" t="str">
        <f>IF((ValuesFromComPort!K8212)&lt;&gt;"",((((ValuesFromComPort!K8212)-(Calculated!$I$2))/1.28)*3.2),"")</f>
        <v/>
      </c>
      <c r="K8173" t="str">
        <f>IF((ValuesFromComPort!H8212)&lt;&gt;"",((((ValuesFromComPort!H8212)-$K$2)*0.015625)/0.3),"")</f>
        <v/>
      </c>
      <c r="N8173" t="str">
        <f>IF((ValuesFromComPort!I8212)&lt;&gt;"",((((ValuesFromComPort!I8212)-$N$2)*0.125)/0.3),"")</f>
        <v/>
      </c>
    </row>
    <row r="8174" spans="2:14" x14ac:dyDescent="0.25">
      <c r="B8174" t="str">
        <f>IF((ValuesFromComPort!A8213)&lt;&gt;"",(((ValuesFromComPort!A8213)-(Calculated!$B$2))/204.8),"")</f>
        <v/>
      </c>
      <c r="C8174" t="str">
        <f>IF((ValuesFromComPort!P8213)&lt;&gt;"",((((ValuesFromComPort!P8213)-(Calculated!$C$2))/204.8)),"")</f>
        <v/>
      </c>
      <c r="E8174" t="str">
        <f>IF((ValuesFromComPort!D8213)&lt;&gt;"",(((ValuesFromComPort!D8213)-(Calculated!$E$2))/1.28/3200),"")</f>
        <v/>
      </c>
      <c r="F8174" t="str">
        <f>IF((ValuesFromComPort!M8213)&lt;&gt;"",(((ValuesFromComPort!M8213)-(Calculated!$F$2))/1.28/3200),"")</f>
        <v/>
      </c>
      <c r="H8174" t="str">
        <f>IF((ValuesFromComPort!F8213)&lt;&gt;"",((((ValuesFromComPort!F8213)-(Calculated!$H$2))/1.28)*3.2),"")</f>
        <v/>
      </c>
      <c r="I8174" t="str">
        <f>IF((ValuesFromComPort!K8213)&lt;&gt;"",((((ValuesFromComPort!K8213)-(Calculated!$I$2))/1.28)*3.2),"")</f>
        <v/>
      </c>
      <c r="K8174" t="str">
        <f>IF((ValuesFromComPort!H8213)&lt;&gt;"",((((ValuesFromComPort!H8213)-$K$2)*0.015625)/0.3),"")</f>
        <v/>
      </c>
      <c r="N8174" t="str">
        <f>IF((ValuesFromComPort!I8213)&lt;&gt;"",((((ValuesFromComPort!I8213)-$N$2)*0.125)/0.3),"")</f>
        <v/>
      </c>
    </row>
    <row r="8175" spans="2:14" x14ac:dyDescent="0.25">
      <c r="B8175" t="str">
        <f>IF((ValuesFromComPort!A8214)&lt;&gt;"",(((ValuesFromComPort!A8214)-(Calculated!$B$2))/204.8),"")</f>
        <v/>
      </c>
      <c r="C8175" t="str">
        <f>IF((ValuesFromComPort!P8214)&lt;&gt;"",((((ValuesFromComPort!P8214)-(Calculated!$C$2))/204.8)),"")</f>
        <v/>
      </c>
      <c r="E8175" t="str">
        <f>IF((ValuesFromComPort!D8214)&lt;&gt;"",(((ValuesFromComPort!D8214)-(Calculated!$E$2))/1.28/3200),"")</f>
        <v/>
      </c>
      <c r="F8175" t="str">
        <f>IF((ValuesFromComPort!M8214)&lt;&gt;"",(((ValuesFromComPort!M8214)-(Calculated!$F$2))/1.28/3200),"")</f>
        <v/>
      </c>
      <c r="H8175" t="str">
        <f>IF((ValuesFromComPort!F8214)&lt;&gt;"",((((ValuesFromComPort!F8214)-(Calculated!$H$2))/1.28)*3.2),"")</f>
        <v/>
      </c>
      <c r="I8175" t="str">
        <f>IF((ValuesFromComPort!K8214)&lt;&gt;"",((((ValuesFromComPort!K8214)-(Calculated!$I$2))/1.28)*3.2),"")</f>
        <v/>
      </c>
      <c r="K8175" t="str">
        <f>IF((ValuesFromComPort!H8214)&lt;&gt;"",((((ValuesFromComPort!H8214)-$K$2)*0.015625)/0.3),"")</f>
        <v/>
      </c>
      <c r="N8175" t="str">
        <f>IF((ValuesFromComPort!I8214)&lt;&gt;"",((((ValuesFromComPort!I8214)-$N$2)*0.125)/0.3),"")</f>
        <v/>
      </c>
    </row>
    <row r="8176" spans="2:14" x14ac:dyDescent="0.25">
      <c r="B8176" t="str">
        <f>IF((ValuesFromComPort!A8215)&lt;&gt;"",(((ValuesFromComPort!A8215)-(Calculated!$B$2))/204.8),"")</f>
        <v/>
      </c>
      <c r="C8176" t="str">
        <f>IF((ValuesFromComPort!P8215)&lt;&gt;"",((((ValuesFromComPort!P8215)-(Calculated!$C$2))/204.8)),"")</f>
        <v/>
      </c>
      <c r="E8176" t="str">
        <f>IF((ValuesFromComPort!D8215)&lt;&gt;"",(((ValuesFromComPort!D8215)-(Calculated!$E$2))/1.28/3200),"")</f>
        <v/>
      </c>
      <c r="F8176" t="str">
        <f>IF((ValuesFromComPort!M8215)&lt;&gt;"",(((ValuesFromComPort!M8215)-(Calculated!$F$2))/1.28/3200),"")</f>
        <v/>
      </c>
      <c r="H8176" t="str">
        <f>IF((ValuesFromComPort!F8215)&lt;&gt;"",((((ValuesFromComPort!F8215)-(Calculated!$H$2))/1.28)*3.2),"")</f>
        <v/>
      </c>
      <c r="I8176" t="str">
        <f>IF((ValuesFromComPort!K8215)&lt;&gt;"",((((ValuesFromComPort!K8215)-(Calculated!$I$2))/1.28)*3.2),"")</f>
        <v/>
      </c>
      <c r="K8176" t="str">
        <f>IF((ValuesFromComPort!H8215)&lt;&gt;"",((((ValuesFromComPort!H8215)-$K$2)*0.015625)/0.3),"")</f>
        <v/>
      </c>
      <c r="N8176" t="str">
        <f>IF((ValuesFromComPort!I8215)&lt;&gt;"",((((ValuesFromComPort!I8215)-$N$2)*0.125)/0.3),"")</f>
        <v/>
      </c>
    </row>
    <row r="8177" spans="2:14" x14ac:dyDescent="0.25">
      <c r="B8177" t="str">
        <f>IF((ValuesFromComPort!A8216)&lt;&gt;"",(((ValuesFromComPort!A8216)-(Calculated!$B$2))/204.8),"")</f>
        <v/>
      </c>
      <c r="C8177" t="str">
        <f>IF((ValuesFromComPort!P8216)&lt;&gt;"",((((ValuesFromComPort!P8216)-(Calculated!$C$2))/204.8)),"")</f>
        <v/>
      </c>
      <c r="E8177" t="str">
        <f>IF((ValuesFromComPort!D8216)&lt;&gt;"",(((ValuesFromComPort!D8216)-(Calculated!$E$2))/1.28/3200),"")</f>
        <v/>
      </c>
      <c r="F8177" t="str">
        <f>IF((ValuesFromComPort!M8216)&lt;&gt;"",(((ValuesFromComPort!M8216)-(Calculated!$F$2))/1.28/3200),"")</f>
        <v/>
      </c>
      <c r="H8177" t="str">
        <f>IF((ValuesFromComPort!F8216)&lt;&gt;"",((((ValuesFromComPort!F8216)-(Calculated!$H$2))/1.28)*3.2),"")</f>
        <v/>
      </c>
      <c r="I8177" t="str">
        <f>IF((ValuesFromComPort!K8216)&lt;&gt;"",((((ValuesFromComPort!K8216)-(Calculated!$I$2))/1.28)*3.2),"")</f>
        <v/>
      </c>
      <c r="K8177" t="str">
        <f>IF((ValuesFromComPort!H8216)&lt;&gt;"",((((ValuesFromComPort!H8216)-$K$2)*0.015625)/0.3),"")</f>
        <v/>
      </c>
      <c r="N8177" t="str">
        <f>IF((ValuesFromComPort!I8216)&lt;&gt;"",((((ValuesFromComPort!I8216)-$N$2)*0.125)/0.3),"")</f>
        <v/>
      </c>
    </row>
    <row r="8178" spans="2:14" x14ac:dyDescent="0.25">
      <c r="B8178" t="str">
        <f>IF((ValuesFromComPort!A8217)&lt;&gt;"",(((ValuesFromComPort!A8217)-(Calculated!$B$2))/204.8),"")</f>
        <v/>
      </c>
      <c r="C8178" t="str">
        <f>IF((ValuesFromComPort!P8217)&lt;&gt;"",((((ValuesFromComPort!P8217)-(Calculated!$C$2))/204.8)),"")</f>
        <v/>
      </c>
      <c r="E8178" t="str">
        <f>IF((ValuesFromComPort!D8217)&lt;&gt;"",(((ValuesFromComPort!D8217)-(Calculated!$E$2))/1.28/3200),"")</f>
        <v/>
      </c>
      <c r="F8178" t="str">
        <f>IF((ValuesFromComPort!M8217)&lt;&gt;"",(((ValuesFromComPort!M8217)-(Calculated!$F$2))/1.28/3200),"")</f>
        <v/>
      </c>
      <c r="H8178" t="str">
        <f>IF((ValuesFromComPort!F8217)&lt;&gt;"",((((ValuesFromComPort!F8217)-(Calculated!$H$2))/1.28)*3.2),"")</f>
        <v/>
      </c>
      <c r="I8178" t="str">
        <f>IF((ValuesFromComPort!K8217)&lt;&gt;"",((((ValuesFromComPort!K8217)-(Calculated!$I$2))/1.28)*3.2),"")</f>
        <v/>
      </c>
      <c r="K8178" t="str">
        <f>IF((ValuesFromComPort!H8217)&lt;&gt;"",((((ValuesFromComPort!H8217)-$K$2)*0.015625)/0.3),"")</f>
        <v/>
      </c>
      <c r="N8178" t="str">
        <f>IF((ValuesFromComPort!I8217)&lt;&gt;"",((((ValuesFromComPort!I8217)-$N$2)*0.125)/0.3),"")</f>
        <v/>
      </c>
    </row>
    <row r="8179" spans="2:14" x14ac:dyDescent="0.25">
      <c r="B8179" t="str">
        <f>IF((ValuesFromComPort!A8218)&lt;&gt;"",(((ValuesFromComPort!A8218)-(Calculated!$B$2))/204.8),"")</f>
        <v/>
      </c>
      <c r="C8179" t="str">
        <f>IF((ValuesFromComPort!P8218)&lt;&gt;"",((((ValuesFromComPort!P8218)-(Calculated!$C$2))/204.8)),"")</f>
        <v/>
      </c>
      <c r="E8179" t="str">
        <f>IF((ValuesFromComPort!D8218)&lt;&gt;"",(((ValuesFromComPort!D8218)-(Calculated!$E$2))/1.28/3200),"")</f>
        <v/>
      </c>
      <c r="F8179" t="str">
        <f>IF((ValuesFromComPort!M8218)&lt;&gt;"",(((ValuesFromComPort!M8218)-(Calculated!$F$2))/1.28/3200),"")</f>
        <v/>
      </c>
      <c r="H8179" t="str">
        <f>IF((ValuesFromComPort!F8218)&lt;&gt;"",((((ValuesFromComPort!F8218)-(Calculated!$H$2))/1.28)*3.2),"")</f>
        <v/>
      </c>
      <c r="I8179" t="str">
        <f>IF((ValuesFromComPort!K8218)&lt;&gt;"",((((ValuesFromComPort!K8218)-(Calculated!$I$2))/1.28)*3.2),"")</f>
        <v/>
      </c>
      <c r="K8179" t="str">
        <f>IF((ValuesFromComPort!H8218)&lt;&gt;"",((((ValuesFromComPort!H8218)-$K$2)*0.015625)/0.3),"")</f>
        <v/>
      </c>
      <c r="N8179" t="str">
        <f>IF((ValuesFromComPort!I8218)&lt;&gt;"",((((ValuesFromComPort!I8218)-$N$2)*0.125)/0.3),"")</f>
        <v/>
      </c>
    </row>
    <row r="8180" spans="2:14" x14ac:dyDescent="0.25">
      <c r="B8180" t="str">
        <f>IF((ValuesFromComPort!A8219)&lt;&gt;"",(((ValuesFromComPort!A8219)-(Calculated!$B$2))/204.8),"")</f>
        <v/>
      </c>
      <c r="C8180" t="str">
        <f>IF((ValuesFromComPort!P8219)&lt;&gt;"",((((ValuesFromComPort!P8219)-(Calculated!$C$2))/204.8)),"")</f>
        <v/>
      </c>
      <c r="E8180" t="str">
        <f>IF((ValuesFromComPort!D8219)&lt;&gt;"",(((ValuesFromComPort!D8219)-(Calculated!$E$2))/1.28/3200),"")</f>
        <v/>
      </c>
      <c r="F8180" t="str">
        <f>IF((ValuesFromComPort!M8219)&lt;&gt;"",(((ValuesFromComPort!M8219)-(Calculated!$F$2))/1.28/3200),"")</f>
        <v/>
      </c>
      <c r="H8180" t="str">
        <f>IF((ValuesFromComPort!F8219)&lt;&gt;"",((((ValuesFromComPort!F8219)-(Calculated!$H$2))/1.28)*3.2),"")</f>
        <v/>
      </c>
      <c r="I8180" t="str">
        <f>IF((ValuesFromComPort!K8219)&lt;&gt;"",((((ValuesFromComPort!K8219)-(Calculated!$I$2))/1.28)*3.2),"")</f>
        <v/>
      </c>
      <c r="K8180" t="str">
        <f>IF((ValuesFromComPort!H8219)&lt;&gt;"",((((ValuesFromComPort!H8219)-$K$2)*0.015625)/0.3),"")</f>
        <v/>
      </c>
      <c r="N8180" t="str">
        <f>IF((ValuesFromComPort!I8219)&lt;&gt;"",((((ValuesFromComPort!I8219)-$N$2)*0.125)/0.3),"")</f>
        <v/>
      </c>
    </row>
    <row r="8181" spans="2:14" x14ac:dyDescent="0.25">
      <c r="B8181" t="str">
        <f>IF((ValuesFromComPort!A8220)&lt;&gt;"",(((ValuesFromComPort!A8220)-(Calculated!$B$2))/204.8),"")</f>
        <v/>
      </c>
      <c r="C8181" t="str">
        <f>IF((ValuesFromComPort!P8220)&lt;&gt;"",((((ValuesFromComPort!P8220)-(Calculated!$C$2))/204.8)),"")</f>
        <v/>
      </c>
      <c r="E8181" t="str">
        <f>IF((ValuesFromComPort!D8220)&lt;&gt;"",(((ValuesFromComPort!D8220)-(Calculated!$E$2))/1.28/3200),"")</f>
        <v/>
      </c>
      <c r="F8181" t="str">
        <f>IF((ValuesFromComPort!M8220)&lt;&gt;"",(((ValuesFromComPort!M8220)-(Calculated!$F$2))/1.28/3200),"")</f>
        <v/>
      </c>
      <c r="H8181" t="str">
        <f>IF((ValuesFromComPort!F8220)&lt;&gt;"",((((ValuesFromComPort!F8220)-(Calculated!$H$2))/1.28)*3.2),"")</f>
        <v/>
      </c>
      <c r="I8181" t="str">
        <f>IF((ValuesFromComPort!K8220)&lt;&gt;"",((((ValuesFromComPort!K8220)-(Calculated!$I$2))/1.28)*3.2),"")</f>
        <v/>
      </c>
      <c r="K8181" t="str">
        <f>IF((ValuesFromComPort!H8220)&lt;&gt;"",((((ValuesFromComPort!H8220)-$K$2)*0.015625)/0.3),"")</f>
        <v/>
      </c>
      <c r="N8181" t="str">
        <f>IF((ValuesFromComPort!I8220)&lt;&gt;"",((((ValuesFromComPort!I8220)-$N$2)*0.125)/0.3),"")</f>
        <v/>
      </c>
    </row>
    <row r="8182" spans="2:14" x14ac:dyDescent="0.25">
      <c r="B8182" t="str">
        <f>IF((ValuesFromComPort!A8221)&lt;&gt;"",(((ValuesFromComPort!A8221)-(Calculated!$B$2))/204.8),"")</f>
        <v/>
      </c>
      <c r="C8182" t="str">
        <f>IF((ValuesFromComPort!P8221)&lt;&gt;"",((((ValuesFromComPort!P8221)-(Calculated!$C$2))/204.8)),"")</f>
        <v/>
      </c>
      <c r="E8182" t="str">
        <f>IF((ValuesFromComPort!D8221)&lt;&gt;"",(((ValuesFromComPort!D8221)-(Calculated!$E$2))/1.28/3200),"")</f>
        <v/>
      </c>
      <c r="F8182" t="str">
        <f>IF((ValuesFromComPort!M8221)&lt;&gt;"",(((ValuesFromComPort!M8221)-(Calculated!$F$2))/1.28/3200),"")</f>
        <v/>
      </c>
      <c r="H8182" t="str">
        <f>IF((ValuesFromComPort!F8221)&lt;&gt;"",((((ValuesFromComPort!F8221)-(Calculated!$H$2))/1.28)*3.2),"")</f>
        <v/>
      </c>
      <c r="I8182" t="str">
        <f>IF((ValuesFromComPort!K8221)&lt;&gt;"",((((ValuesFromComPort!K8221)-(Calculated!$I$2))/1.28)*3.2),"")</f>
        <v/>
      </c>
      <c r="K8182" t="str">
        <f>IF((ValuesFromComPort!H8221)&lt;&gt;"",((((ValuesFromComPort!H8221)-$K$2)*0.015625)/0.3),"")</f>
        <v/>
      </c>
      <c r="N8182" t="str">
        <f>IF((ValuesFromComPort!I8221)&lt;&gt;"",((((ValuesFromComPort!I8221)-$N$2)*0.125)/0.3),"")</f>
        <v/>
      </c>
    </row>
    <row r="8183" spans="2:14" x14ac:dyDescent="0.25">
      <c r="B8183" t="str">
        <f>IF((ValuesFromComPort!A8222)&lt;&gt;"",(((ValuesFromComPort!A8222)-(Calculated!$B$2))/204.8),"")</f>
        <v/>
      </c>
      <c r="C8183" t="str">
        <f>IF((ValuesFromComPort!P8222)&lt;&gt;"",((((ValuesFromComPort!P8222)-(Calculated!$C$2))/204.8)),"")</f>
        <v/>
      </c>
      <c r="E8183" t="str">
        <f>IF((ValuesFromComPort!D8222)&lt;&gt;"",(((ValuesFromComPort!D8222)-(Calculated!$E$2))/1.28/3200),"")</f>
        <v/>
      </c>
      <c r="F8183" t="str">
        <f>IF((ValuesFromComPort!M8222)&lt;&gt;"",(((ValuesFromComPort!M8222)-(Calculated!$F$2))/1.28/3200),"")</f>
        <v/>
      </c>
      <c r="H8183" t="str">
        <f>IF((ValuesFromComPort!F8222)&lt;&gt;"",((((ValuesFromComPort!F8222)-(Calculated!$H$2))/1.28)*3.2),"")</f>
        <v/>
      </c>
      <c r="I8183" t="str">
        <f>IF((ValuesFromComPort!K8222)&lt;&gt;"",((((ValuesFromComPort!K8222)-(Calculated!$I$2))/1.28)*3.2),"")</f>
        <v/>
      </c>
      <c r="K8183" t="str">
        <f>IF((ValuesFromComPort!H8222)&lt;&gt;"",((((ValuesFromComPort!H8222)-$K$2)*0.015625)/0.3),"")</f>
        <v/>
      </c>
      <c r="N8183" t="str">
        <f>IF((ValuesFromComPort!I8222)&lt;&gt;"",((((ValuesFromComPort!I8222)-$N$2)*0.125)/0.3),"")</f>
        <v/>
      </c>
    </row>
    <row r="8184" spans="2:14" x14ac:dyDescent="0.25">
      <c r="B8184" t="str">
        <f>IF((ValuesFromComPort!A8223)&lt;&gt;"",(((ValuesFromComPort!A8223)-(Calculated!$B$2))/204.8),"")</f>
        <v/>
      </c>
      <c r="C8184" t="str">
        <f>IF((ValuesFromComPort!P8223)&lt;&gt;"",((((ValuesFromComPort!P8223)-(Calculated!$C$2))/204.8)),"")</f>
        <v/>
      </c>
      <c r="E8184" t="str">
        <f>IF((ValuesFromComPort!D8223)&lt;&gt;"",(((ValuesFromComPort!D8223)-(Calculated!$E$2))/1.28/3200),"")</f>
        <v/>
      </c>
      <c r="F8184" t="str">
        <f>IF((ValuesFromComPort!M8223)&lt;&gt;"",(((ValuesFromComPort!M8223)-(Calculated!$F$2))/1.28/3200),"")</f>
        <v/>
      </c>
      <c r="H8184" t="str">
        <f>IF((ValuesFromComPort!F8223)&lt;&gt;"",((((ValuesFromComPort!F8223)-(Calculated!$H$2))/1.28)*3.2),"")</f>
        <v/>
      </c>
      <c r="I8184" t="str">
        <f>IF((ValuesFromComPort!K8223)&lt;&gt;"",((((ValuesFromComPort!K8223)-(Calculated!$I$2))/1.28)*3.2),"")</f>
        <v/>
      </c>
      <c r="K8184" t="str">
        <f>IF((ValuesFromComPort!H8223)&lt;&gt;"",((((ValuesFromComPort!H8223)-$K$2)*0.015625)/0.3),"")</f>
        <v/>
      </c>
      <c r="N8184" t="str">
        <f>IF((ValuesFromComPort!I8223)&lt;&gt;"",((((ValuesFromComPort!I8223)-$N$2)*0.125)/0.3),"")</f>
        <v/>
      </c>
    </row>
    <row r="8185" spans="2:14" x14ac:dyDescent="0.25">
      <c r="B8185" t="str">
        <f>IF((ValuesFromComPort!A8224)&lt;&gt;"",(((ValuesFromComPort!A8224)-(Calculated!$B$2))/204.8),"")</f>
        <v/>
      </c>
      <c r="C8185" t="str">
        <f>IF((ValuesFromComPort!P8224)&lt;&gt;"",((((ValuesFromComPort!P8224)-(Calculated!$C$2))/204.8)),"")</f>
        <v/>
      </c>
      <c r="E8185" t="str">
        <f>IF((ValuesFromComPort!D8224)&lt;&gt;"",(((ValuesFromComPort!D8224)-(Calculated!$E$2))/1.28/3200),"")</f>
        <v/>
      </c>
      <c r="F8185" t="str">
        <f>IF((ValuesFromComPort!M8224)&lt;&gt;"",(((ValuesFromComPort!M8224)-(Calculated!$F$2))/1.28/3200),"")</f>
        <v/>
      </c>
      <c r="H8185" t="str">
        <f>IF((ValuesFromComPort!F8224)&lt;&gt;"",((((ValuesFromComPort!F8224)-(Calculated!$H$2))/1.28)*3.2),"")</f>
        <v/>
      </c>
      <c r="I8185" t="str">
        <f>IF((ValuesFromComPort!K8224)&lt;&gt;"",((((ValuesFromComPort!K8224)-(Calculated!$I$2))/1.28)*3.2),"")</f>
        <v/>
      </c>
      <c r="K8185" t="str">
        <f>IF((ValuesFromComPort!H8224)&lt;&gt;"",((((ValuesFromComPort!H8224)-$K$2)*0.015625)/0.3),"")</f>
        <v/>
      </c>
      <c r="N8185" t="str">
        <f>IF((ValuesFromComPort!I8224)&lt;&gt;"",((((ValuesFromComPort!I8224)-$N$2)*0.125)/0.3),"")</f>
        <v/>
      </c>
    </row>
    <row r="8186" spans="2:14" x14ac:dyDescent="0.25">
      <c r="B8186" t="str">
        <f>IF((ValuesFromComPort!A8225)&lt;&gt;"",(((ValuesFromComPort!A8225)-(Calculated!$B$2))/204.8),"")</f>
        <v/>
      </c>
      <c r="C8186" t="str">
        <f>IF((ValuesFromComPort!P8225)&lt;&gt;"",((((ValuesFromComPort!P8225)-(Calculated!$C$2))/204.8)),"")</f>
        <v/>
      </c>
      <c r="E8186" t="str">
        <f>IF((ValuesFromComPort!D8225)&lt;&gt;"",(((ValuesFromComPort!D8225)-(Calculated!$E$2))/1.28/3200),"")</f>
        <v/>
      </c>
      <c r="F8186" t="str">
        <f>IF((ValuesFromComPort!M8225)&lt;&gt;"",(((ValuesFromComPort!M8225)-(Calculated!$F$2))/1.28/3200),"")</f>
        <v/>
      </c>
      <c r="H8186" t="str">
        <f>IF((ValuesFromComPort!F8225)&lt;&gt;"",((((ValuesFromComPort!F8225)-(Calculated!$H$2))/1.28)*3.2),"")</f>
        <v/>
      </c>
      <c r="I8186" t="str">
        <f>IF((ValuesFromComPort!K8225)&lt;&gt;"",((((ValuesFromComPort!K8225)-(Calculated!$I$2))/1.28)*3.2),"")</f>
        <v/>
      </c>
      <c r="K8186" t="str">
        <f>IF((ValuesFromComPort!H8225)&lt;&gt;"",((((ValuesFromComPort!H8225)-$K$2)*0.015625)/0.3),"")</f>
        <v/>
      </c>
      <c r="N8186" t="str">
        <f>IF((ValuesFromComPort!I8225)&lt;&gt;"",((((ValuesFromComPort!I8225)-$N$2)*0.125)/0.3),"")</f>
        <v/>
      </c>
    </row>
    <row r="8187" spans="2:14" x14ac:dyDescent="0.25">
      <c r="B8187" t="str">
        <f>IF((ValuesFromComPort!A8226)&lt;&gt;"",(((ValuesFromComPort!A8226)-(Calculated!$B$2))/204.8),"")</f>
        <v/>
      </c>
      <c r="C8187" t="str">
        <f>IF((ValuesFromComPort!P8226)&lt;&gt;"",((((ValuesFromComPort!P8226)-(Calculated!$C$2))/204.8)),"")</f>
        <v/>
      </c>
      <c r="E8187" t="str">
        <f>IF((ValuesFromComPort!D8226)&lt;&gt;"",(((ValuesFromComPort!D8226)-(Calculated!$E$2))/1.28/3200),"")</f>
        <v/>
      </c>
      <c r="F8187" t="str">
        <f>IF((ValuesFromComPort!M8226)&lt;&gt;"",(((ValuesFromComPort!M8226)-(Calculated!$F$2))/1.28/3200),"")</f>
        <v/>
      </c>
      <c r="H8187" t="str">
        <f>IF((ValuesFromComPort!F8226)&lt;&gt;"",((((ValuesFromComPort!F8226)-(Calculated!$H$2))/1.28)*3.2),"")</f>
        <v/>
      </c>
      <c r="I8187" t="str">
        <f>IF((ValuesFromComPort!K8226)&lt;&gt;"",((((ValuesFromComPort!K8226)-(Calculated!$I$2))/1.28)*3.2),"")</f>
        <v/>
      </c>
      <c r="K8187" t="str">
        <f>IF((ValuesFromComPort!H8226)&lt;&gt;"",((((ValuesFromComPort!H8226)-$K$2)*0.015625)/0.3),"")</f>
        <v/>
      </c>
      <c r="N8187" t="str">
        <f>IF((ValuesFromComPort!I8226)&lt;&gt;"",((((ValuesFromComPort!I8226)-$N$2)*0.125)/0.3),"")</f>
        <v/>
      </c>
    </row>
    <row r="8188" spans="2:14" x14ac:dyDescent="0.25">
      <c r="B8188" t="str">
        <f>IF((ValuesFromComPort!A8227)&lt;&gt;"",(((ValuesFromComPort!A8227)-(Calculated!$B$2))/204.8),"")</f>
        <v/>
      </c>
      <c r="C8188" t="str">
        <f>IF((ValuesFromComPort!P8227)&lt;&gt;"",((((ValuesFromComPort!P8227)-(Calculated!$C$2))/204.8)),"")</f>
        <v/>
      </c>
      <c r="E8188" t="str">
        <f>IF((ValuesFromComPort!D8227)&lt;&gt;"",(((ValuesFromComPort!D8227)-(Calculated!$E$2))/1.28/3200),"")</f>
        <v/>
      </c>
      <c r="F8188" t="str">
        <f>IF((ValuesFromComPort!M8227)&lt;&gt;"",(((ValuesFromComPort!M8227)-(Calculated!$F$2))/1.28/3200),"")</f>
        <v/>
      </c>
      <c r="H8188" t="str">
        <f>IF((ValuesFromComPort!F8227)&lt;&gt;"",((((ValuesFromComPort!F8227)-(Calculated!$H$2))/1.28)*3.2),"")</f>
        <v/>
      </c>
      <c r="I8188" t="str">
        <f>IF((ValuesFromComPort!K8227)&lt;&gt;"",((((ValuesFromComPort!K8227)-(Calculated!$I$2))/1.28)*3.2),"")</f>
        <v/>
      </c>
      <c r="K8188" t="str">
        <f>IF((ValuesFromComPort!H8227)&lt;&gt;"",((((ValuesFromComPort!H8227)-$K$2)*0.015625)/0.3),"")</f>
        <v/>
      </c>
      <c r="N8188" t="str">
        <f>IF((ValuesFromComPort!I8227)&lt;&gt;"",((((ValuesFromComPort!I8227)-$N$2)*0.125)/0.3),"")</f>
        <v/>
      </c>
    </row>
    <row r="8189" spans="2:14" x14ac:dyDescent="0.25">
      <c r="B8189" t="str">
        <f>IF((ValuesFromComPort!A8228)&lt;&gt;"",(((ValuesFromComPort!A8228)-(Calculated!$B$2))/204.8),"")</f>
        <v/>
      </c>
      <c r="C8189" t="str">
        <f>IF((ValuesFromComPort!P8228)&lt;&gt;"",((((ValuesFromComPort!P8228)-(Calculated!$C$2))/204.8)),"")</f>
        <v/>
      </c>
      <c r="E8189" t="str">
        <f>IF((ValuesFromComPort!D8228)&lt;&gt;"",(((ValuesFromComPort!D8228)-(Calculated!$E$2))/1.28/3200),"")</f>
        <v/>
      </c>
      <c r="F8189" t="str">
        <f>IF((ValuesFromComPort!M8228)&lt;&gt;"",(((ValuesFromComPort!M8228)-(Calculated!$F$2))/1.28/3200),"")</f>
        <v/>
      </c>
      <c r="H8189" t="str">
        <f>IF((ValuesFromComPort!F8228)&lt;&gt;"",((((ValuesFromComPort!F8228)-(Calculated!$H$2))/1.28)*3.2),"")</f>
        <v/>
      </c>
      <c r="I8189" t="str">
        <f>IF((ValuesFromComPort!K8228)&lt;&gt;"",((((ValuesFromComPort!K8228)-(Calculated!$I$2))/1.28)*3.2),"")</f>
        <v/>
      </c>
      <c r="K8189" t="str">
        <f>IF((ValuesFromComPort!H8228)&lt;&gt;"",((((ValuesFromComPort!H8228)-$K$2)*0.015625)/0.3),"")</f>
        <v/>
      </c>
      <c r="N8189" t="str">
        <f>IF((ValuesFromComPort!I8228)&lt;&gt;"",((((ValuesFromComPort!I8228)-$N$2)*0.125)/0.3),"")</f>
        <v/>
      </c>
    </row>
    <row r="8190" spans="2:14" x14ac:dyDescent="0.25">
      <c r="B8190" t="str">
        <f>IF((ValuesFromComPort!A8229)&lt;&gt;"",(((ValuesFromComPort!A8229)-(Calculated!$B$2))/204.8),"")</f>
        <v/>
      </c>
      <c r="C8190" t="str">
        <f>IF((ValuesFromComPort!P8229)&lt;&gt;"",((((ValuesFromComPort!P8229)-(Calculated!$C$2))/204.8)),"")</f>
        <v/>
      </c>
      <c r="E8190" t="str">
        <f>IF((ValuesFromComPort!D8229)&lt;&gt;"",(((ValuesFromComPort!D8229)-(Calculated!$E$2))/1.28/3200),"")</f>
        <v/>
      </c>
      <c r="F8190" t="str">
        <f>IF((ValuesFromComPort!M8229)&lt;&gt;"",(((ValuesFromComPort!M8229)-(Calculated!$F$2))/1.28/3200),"")</f>
        <v/>
      </c>
      <c r="H8190" t="str">
        <f>IF((ValuesFromComPort!F8229)&lt;&gt;"",((((ValuesFromComPort!F8229)-(Calculated!$H$2))/1.28)*3.2),"")</f>
        <v/>
      </c>
      <c r="I8190" t="str">
        <f>IF((ValuesFromComPort!K8229)&lt;&gt;"",((((ValuesFromComPort!K8229)-(Calculated!$I$2))/1.28)*3.2),"")</f>
        <v/>
      </c>
      <c r="K8190" t="str">
        <f>IF((ValuesFromComPort!H8229)&lt;&gt;"",((((ValuesFromComPort!H8229)-$K$2)*0.015625)/0.3),"")</f>
        <v/>
      </c>
      <c r="N8190" t="str">
        <f>IF((ValuesFromComPort!I8229)&lt;&gt;"",((((ValuesFromComPort!I8229)-$N$2)*0.125)/0.3),"")</f>
        <v/>
      </c>
    </row>
    <row r="8191" spans="2:14" x14ac:dyDescent="0.25">
      <c r="B8191" t="str">
        <f>IF((ValuesFromComPort!A8230)&lt;&gt;"",(((ValuesFromComPort!A8230)-(Calculated!$B$2))/204.8),"")</f>
        <v/>
      </c>
      <c r="C8191" t="str">
        <f>IF((ValuesFromComPort!P8230)&lt;&gt;"",((((ValuesFromComPort!P8230)-(Calculated!$C$2))/204.8)),"")</f>
        <v/>
      </c>
      <c r="E8191" t="str">
        <f>IF((ValuesFromComPort!D8230)&lt;&gt;"",(((ValuesFromComPort!D8230)-(Calculated!$E$2))/1.28/3200),"")</f>
        <v/>
      </c>
      <c r="F8191" t="str">
        <f>IF((ValuesFromComPort!M8230)&lt;&gt;"",(((ValuesFromComPort!M8230)-(Calculated!$F$2))/1.28/3200),"")</f>
        <v/>
      </c>
      <c r="H8191" t="str">
        <f>IF((ValuesFromComPort!F8230)&lt;&gt;"",((((ValuesFromComPort!F8230)-(Calculated!$H$2))/1.28)*3.2),"")</f>
        <v/>
      </c>
      <c r="I8191" t="str">
        <f>IF((ValuesFromComPort!K8230)&lt;&gt;"",((((ValuesFromComPort!K8230)-(Calculated!$I$2))/1.28)*3.2),"")</f>
        <v/>
      </c>
      <c r="K8191" t="str">
        <f>IF((ValuesFromComPort!H8230)&lt;&gt;"",((((ValuesFromComPort!H8230)-$K$2)*0.015625)/0.3),"")</f>
        <v/>
      </c>
      <c r="N8191" t="str">
        <f>IF((ValuesFromComPort!I8230)&lt;&gt;"",((((ValuesFromComPort!I8230)-$N$2)*0.125)/0.3),"")</f>
        <v/>
      </c>
    </row>
    <row r="8192" spans="2:14" x14ac:dyDescent="0.25">
      <c r="B8192" t="str">
        <f>IF((ValuesFromComPort!A8231)&lt;&gt;"",(((ValuesFromComPort!A8231)-(Calculated!$B$2))/204.8),"")</f>
        <v/>
      </c>
      <c r="C8192" t="str">
        <f>IF((ValuesFromComPort!P8231)&lt;&gt;"",((((ValuesFromComPort!P8231)-(Calculated!$C$2))/204.8)),"")</f>
        <v/>
      </c>
      <c r="E8192" t="str">
        <f>IF((ValuesFromComPort!D8231)&lt;&gt;"",(((ValuesFromComPort!D8231)-(Calculated!$E$2))/1.28/3200),"")</f>
        <v/>
      </c>
      <c r="F8192" t="str">
        <f>IF((ValuesFromComPort!M8231)&lt;&gt;"",(((ValuesFromComPort!M8231)-(Calculated!$F$2))/1.28/3200),"")</f>
        <v/>
      </c>
      <c r="H8192" t="str">
        <f>IF((ValuesFromComPort!F8231)&lt;&gt;"",((((ValuesFromComPort!F8231)-(Calculated!$H$2))/1.28)*3.2),"")</f>
        <v/>
      </c>
      <c r="I8192" t="str">
        <f>IF((ValuesFromComPort!K8231)&lt;&gt;"",((((ValuesFromComPort!K8231)-(Calculated!$I$2))/1.28)*3.2),"")</f>
        <v/>
      </c>
      <c r="K8192" t="str">
        <f>IF((ValuesFromComPort!H8231)&lt;&gt;"",((((ValuesFromComPort!H8231)-$K$2)*0.015625)/0.3),"")</f>
        <v/>
      </c>
      <c r="N8192" t="str">
        <f>IF((ValuesFromComPort!I8231)&lt;&gt;"",((((ValuesFromComPort!I8231)-$N$2)*0.125)/0.3),"")</f>
        <v/>
      </c>
    </row>
    <row r="8193" spans="2:14" x14ac:dyDescent="0.25">
      <c r="B8193" t="str">
        <f>IF((ValuesFromComPort!A8232)&lt;&gt;"",(((ValuesFromComPort!A8232)-(Calculated!$B$2))/204.8),"")</f>
        <v/>
      </c>
      <c r="C8193" t="str">
        <f>IF((ValuesFromComPort!P8232)&lt;&gt;"",((((ValuesFromComPort!P8232)-(Calculated!$C$2))/204.8)),"")</f>
        <v/>
      </c>
      <c r="E8193" t="str">
        <f>IF((ValuesFromComPort!D8232)&lt;&gt;"",(((ValuesFromComPort!D8232)-(Calculated!$E$2))/1.28/3200),"")</f>
        <v/>
      </c>
      <c r="F8193" t="str">
        <f>IF((ValuesFromComPort!M8232)&lt;&gt;"",(((ValuesFromComPort!M8232)-(Calculated!$F$2))/1.28/3200),"")</f>
        <v/>
      </c>
      <c r="H8193" t="str">
        <f>IF((ValuesFromComPort!F8232)&lt;&gt;"",((((ValuesFromComPort!F8232)-(Calculated!$H$2))/1.28)*3.2),"")</f>
        <v/>
      </c>
      <c r="I8193" t="str">
        <f>IF((ValuesFromComPort!K8232)&lt;&gt;"",((((ValuesFromComPort!K8232)-(Calculated!$I$2))/1.28)*3.2),"")</f>
        <v/>
      </c>
      <c r="K8193" t="str">
        <f>IF((ValuesFromComPort!H8232)&lt;&gt;"",((((ValuesFromComPort!H8232)-$K$2)*0.015625)/0.3),"")</f>
        <v/>
      </c>
      <c r="N8193" t="str">
        <f>IF((ValuesFromComPort!I8232)&lt;&gt;"",((((ValuesFromComPort!I8232)-$N$2)*0.125)/0.3),"")</f>
        <v/>
      </c>
    </row>
    <row r="8194" spans="2:14" x14ac:dyDescent="0.25">
      <c r="B8194" t="str">
        <f>IF((ValuesFromComPort!A8233)&lt;&gt;"",(((ValuesFromComPort!A8233)-(Calculated!$B$2))/204.8),"")</f>
        <v/>
      </c>
      <c r="C8194" t="str">
        <f>IF((ValuesFromComPort!P8233)&lt;&gt;"",((((ValuesFromComPort!P8233)-(Calculated!$C$2))/204.8)),"")</f>
        <v/>
      </c>
      <c r="E8194" t="str">
        <f>IF((ValuesFromComPort!D8233)&lt;&gt;"",(((ValuesFromComPort!D8233)-(Calculated!$E$2))/1.28/3200),"")</f>
        <v/>
      </c>
      <c r="F8194" t="str">
        <f>IF((ValuesFromComPort!M8233)&lt;&gt;"",(((ValuesFromComPort!M8233)-(Calculated!$F$2))/1.28/3200),"")</f>
        <v/>
      </c>
      <c r="H8194" t="str">
        <f>IF((ValuesFromComPort!F8233)&lt;&gt;"",((((ValuesFromComPort!F8233)-(Calculated!$H$2))/1.28)*3.2),"")</f>
        <v/>
      </c>
      <c r="I8194" t="str">
        <f>IF((ValuesFromComPort!K8233)&lt;&gt;"",((((ValuesFromComPort!K8233)-(Calculated!$I$2))/1.28)*3.2),"")</f>
        <v/>
      </c>
      <c r="K8194" t="str">
        <f>IF((ValuesFromComPort!H8233)&lt;&gt;"",((((ValuesFromComPort!H8233)-$K$2)*0.015625)/0.3),"")</f>
        <v/>
      </c>
      <c r="N8194" t="str">
        <f>IF((ValuesFromComPort!I8233)&lt;&gt;"",((((ValuesFromComPort!I8233)-$N$2)*0.125)/0.3),"")</f>
        <v/>
      </c>
    </row>
    <row r="8195" spans="2:14" x14ac:dyDescent="0.25">
      <c r="B8195" t="str">
        <f>IF((ValuesFromComPort!A8234)&lt;&gt;"",(((ValuesFromComPort!A8234)-(Calculated!$B$2))/204.8),"")</f>
        <v/>
      </c>
      <c r="C8195" t="str">
        <f>IF((ValuesFromComPort!P8234)&lt;&gt;"",((((ValuesFromComPort!P8234)-(Calculated!$C$2))/204.8)),"")</f>
        <v/>
      </c>
      <c r="E8195" t="str">
        <f>IF((ValuesFromComPort!D8234)&lt;&gt;"",(((ValuesFromComPort!D8234)-(Calculated!$E$2))/1.28/3200),"")</f>
        <v/>
      </c>
      <c r="F8195" t="str">
        <f>IF((ValuesFromComPort!M8234)&lt;&gt;"",(((ValuesFromComPort!M8234)-(Calculated!$F$2))/1.28/3200),"")</f>
        <v/>
      </c>
      <c r="H8195" t="str">
        <f>IF((ValuesFromComPort!F8234)&lt;&gt;"",((((ValuesFromComPort!F8234)-(Calculated!$H$2))/1.28)*3.2),"")</f>
        <v/>
      </c>
      <c r="I8195" t="str">
        <f>IF((ValuesFromComPort!K8234)&lt;&gt;"",((((ValuesFromComPort!K8234)-(Calculated!$I$2))/1.28)*3.2),"")</f>
        <v/>
      </c>
      <c r="K8195" t="str">
        <f>IF((ValuesFromComPort!H8234)&lt;&gt;"",((((ValuesFromComPort!H8234)-$K$2)*0.015625)/0.3),"")</f>
        <v/>
      </c>
      <c r="N8195" t="str">
        <f>IF((ValuesFromComPort!I8234)&lt;&gt;"",((((ValuesFromComPort!I8234)-$N$2)*0.125)/0.3),"")</f>
        <v/>
      </c>
    </row>
    <row r="8196" spans="2:14" x14ac:dyDescent="0.25">
      <c r="B8196" t="str">
        <f>IF((ValuesFromComPort!A8235)&lt;&gt;"",(((ValuesFromComPort!A8235)-(Calculated!$B$2))/204.8),"")</f>
        <v/>
      </c>
      <c r="C8196" t="str">
        <f>IF((ValuesFromComPort!P8235)&lt;&gt;"",((((ValuesFromComPort!P8235)-(Calculated!$C$2))/204.8)),"")</f>
        <v/>
      </c>
      <c r="E8196" t="str">
        <f>IF((ValuesFromComPort!D8235)&lt;&gt;"",(((ValuesFromComPort!D8235)-(Calculated!$E$2))/1.28/3200),"")</f>
        <v/>
      </c>
      <c r="F8196" t="str">
        <f>IF((ValuesFromComPort!M8235)&lt;&gt;"",(((ValuesFromComPort!M8235)-(Calculated!$F$2))/1.28/3200),"")</f>
        <v/>
      </c>
      <c r="H8196" t="str">
        <f>IF((ValuesFromComPort!F8235)&lt;&gt;"",((((ValuesFromComPort!F8235)-(Calculated!$H$2))/1.28)*3.2),"")</f>
        <v/>
      </c>
      <c r="I8196" t="str">
        <f>IF((ValuesFromComPort!K8235)&lt;&gt;"",((((ValuesFromComPort!K8235)-(Calculated!$I$2))/1.28)*3.2),"")</f>
        <v/>
      </c>
      <c r="K8196" t="str">
        <f>IF((ValuesFromComPort!H8235)&lt;&gt;"",((((ValuesFromComPort!H8235)-$K$2)*0.015625)/0.3),"")</f>
        <v/>
      </c>
      <c r="N8196" t="str">
        <f>IF((ValuesFromComPort!I8235)&lt;&gt;"",((((ValuesFromComPort!I8235)-$N$2)*0.125)/0.3),"")</f>
        <v/>
      </c>
    </row>
    <row r="8197" spans="2:14" x14ac:dyDescent="0.25">
      <c r="B8197" t="str">
        <f>IF((ValuesFromComPort!A8236)&lt;&gt;"",(((ValuesFromComPort!A8236)-(Calculated!$B$2))/204.8),"")</f>
        <v/>
      </c>
      <c r="C8197" t="str">
        <f>IF((ValuesFromComPort!P8236)&lt;&gt;"",((((ValuesFromComPort!P8236)-(Calculated!$C$2))/204.8)),"")</f>
        <v/>
      </c>
      <c r="E8197" t="str">
        <f>IF((ValuesFromComPort!D8236)&lt;&gt;"",(((ValuesFromComPort!D8236)-(Calculated!$E$2))/1.28/3200),"")</f>
        <v/>
      </c>
      <c r="F8197" t="str">
        <f>IF((ValuesFromComPort!M8236)&lt;&gt;"",(((ValuesFromComPort!M8236)-(Calculated!$F$2))/1.28/3200),"")</f>
        <v/>
      </c>
      <c r="H8197" t="str">
        <f>IF((ValuesFromComPort!F8236)&lt;&gt;"",((((ValuesFromComPort!F8236)-(Calculated!$H$2))/1.28)*3.2),"")</f>
        <v/>
      </c>
      <c r="I8197" t="str">
        <f>IF((ValuesFromComPort!K8236)&lt;&gt;"",((((ValuesFromComPort!K8236)-(Calculated!$I$2))/1.28)*3.2),"")</f>
        <v/>
      </c>
      <c r="K8197" t="str">
        <f>IF((ValuesFromComPort!H8236)&lt;&gt;"",((((ValuesFromComPort!H8236)-$K$2)*0.015625)/0.3),"")</f>
        <v/>
      </c>
      <c r="N8197" t="str">
        <f>IF((ValuesFromComPort!I8236)&lt;&gt;"",((((ValuesFromComPort!I8236)-$N$2)*0.125)/0.3),"")</f>
        <v/>
      </c>
    </row>
    <row r="8198" spans="2:14" x14ac:dyDescent="0.25">
      <c r="B8198" t="str">
        <f>IF((ValuesFromComPort!A8237)&lt;&gt;"",(((ValuesFromComPort!A8237)-(Calculated!$B$2))/204.8),"")</f>
        <v/>
      </c>
      <c r="C8198" t="str">
        <f>IF((ValuesFromComPort!P8237)&lt;&gt;"",((((ValuesFromComPort!P8237)-(Calculated!$C$2))/204.8)),"")</f>
        <v/>
      </c>
      <c r="E8198" t="str">
        <f>IF((ValuesFromComPort!D8237)&lt;&gt;"",(((ValuesFromComPort!D8237)-(Calculated!$E$2))/1.28/3200),"")</f>
        <v/>
      </c>
      <c r="F8198" t="str">
        <f>IF((ValuesFromComPort!M8237)&lt;&gt;"",(((ValuesFromComPort!M8237)-(Calculated!$F$2))/1.28/3200),"")</f>
        <v/>
      </c>
      <c r="H8198" t="str">
        <f>IF((ValuesFromComPort!F8237)&lt;&gt;"",((((ValuesFromComPort!F8237)-(Calculated!$H$2))/1.28)*3.2),"")</f>
        <v/>
      </c>
      <c r="I8198" t="str">
        <f>IF((ValuesFromComPort!K8237)&lt;&gt;"",((((ValuesFromComPort!K8237)-(Calculated!$I$2))/1.28)*3.2),"")</f>
        <v/>
      </c>
      <c r="K8198" t="str">
        <f>IF((ValuesFromComPort!H8237)&lt;&gt;"",((((ValuesFromComPort!H8237)-$K$2)*0.015625)/0.3),"")</f>
        <v/>
      </c>
      <c r="N8198" t="str">
        <f>IF((ValuesFromComPort!I8237)&lt;&gt;"",((((ValuesFromComPort!I8237)-$N$2)*0.125)/0.3),"")</f>
        <v/>
      </c>
    </row>
    <row r="8199" spans="2:14" x14ac:dyDescent="0.25">
      <c r="B8199" t="str">
        <f>IF((ValuesFromComPort!A8238)&lt;&gt;"",(((ValuesFromComPort!A8238)-(Calculated!$B$2))/204.8),"")</f>
        <v/>
      </c>
      <c r="C8199" t="str">
        <f>IF((ValuesFromComPort!P8238)&lt;&gt;"",((((ValuesFromComPort!P8238)-(Calculated!$C$2))/204.8)),"")</f>
        <v/>
      </c>
      <c r="E8199" t="str">
        <f>IF((ValuesFromComPort!D8238)&lt;&gt;"",(((ValuesFromComPort!D8238)-(Calculated!$E$2))/1.28/3200),"")</f>
        <v/>
      </c>
      <c r="F8199" t="str">
        <f>IF((ValuesFromComPort!M8238)&lt;&gt;"",(((ValuesFromComPort!M8238)-(Calculated!$F$2))/1.28/3200),"")</f>
        <v/>
      </c>
      <c r="H8199" t="str">
        <f>IF((ValuesFromComPort!F8238)&lt;&gt;"",((((ValuesFromComPort!F8238)-(Calculated!$H$2))/1.28)*3.2),"")</f>
        <v/>
      </c>
      <c r="I8199" t="str">
        <f>IF((ValuesFromComPort!K8238)&lt;&gt;"",((((ValuesFromComPort!K8238)-(Calculated!$I$2))/1.28)*3.2),"")</f>
        <v/>
      </c>
      <c r="K8199" t="str">
        <f>IF((ValuesFromComPort!H8238)&lt;&gt;"",((((ValuesFromComPort!H8238)-$K$2)*0.015625)/0.3),"")</f>
        <v/>
      </c>
      <c r="N8199" t="str">
        <f>IF((ValuesFromComPort!I8238)&lt;&gt;"",((((ValuesFromComPort!I8238)-$N$2)*0.125)/0.3),"")</f>
        <v/>
      </c>
    </row>
    <row r="8200" spans="2:14" x14ac:dyDescent="0.25">
      <c r="B8200" t="str">
        <f>IF((ValuesFromComPort!A8239)&lt;&gt;"",(((ValuesFromComPort!A8239)-(Calculated!$B$2))/204.8),"")</f>
        <v/>
      </c>
      <c r="C8200" t="str">
        <f>IF((ValuesFromComPort!P8239)&lt;&gt;"",((((ValuesFromComPort!P8239)-(Calculated!$C$2))/204.8)),"")</f>
        <v/>
      </c>
      <c r="E8200" t="str">
        <f>IF((ValuesFromComPort!D8239)&lt;&gt;"",(((ValuesFromComPort!D8239)-(Calculated!$E$2))/1.28/3200),"")</f>
        <v/>
      </c>
      <c r="F8200" t="str">
        <f>IF((ValuesFromComPort!M8239)&lt;&gt;"",(((ValuesFromComPort!M8239)-(Calculated!$F$2))/1.28/3200),"")</f>
        <v/>
      </c>
      <c r="H8200" t="str">
        <f>IF((ValuesFromComPort!F8239)&lt;&gt;"",((((ValuesFromComPort!F8239)-(Calculated!$H$2))/1.28)*3.2),"")</f>
        <v/>
      </c>
      <c r="I8200" t="str">
        <f>IF((ValuesFromComPort!K8239)&lt;&gt;"",((((ValuesFromComPort!K8239)-(Calculated!$I$2))/1.28)*3.2),"")</f>
        <v/>
      </c>
      <c r="K8200" t="str">
        <f>IF((ValuesFromComPort!H8239)&lt;&gt;"",((((ValuesFromComPort!H8239)-$K$2)*0.015625)/0.3),"")</f>
        <v/>
      </c>
      <c r="N8200" t="str">
        <f>IF((ValuesFromComPort!I8239)&lt;&gt;"",((((ValuesFromComPort!I8239)-$N$2)*0.125)/0.3),"")</f>
        <v/>
      </c>
    </row>
    <row r="8201" spans="2:14" x14ac:dyDescent="0.25">
      <c r="B8201" t="str">
        <f>IF((ValuesFromComPort!A8240)&lt;&gt;"",(((ValuesFromComPort!A8240)-(Calculated!$B$2))/204.8),"")</f>
        <v/>
      </c>
      <c r="C8201" t="str">
        <f>IF((ValuesFromComPort!P8240)&lt;&gt;"",((((ValuesFromComPort!P8240)-(Calculated!$C$2))/204.8)),"")</f>
        <v/>
      </c>
      <c r="E8201" t="str">
        <f>IF((ValuesFromComPort!D8240)&lt;&gt;"",(((ValuesFromComPort!D8240)-(Calculated!$E$2))/1.28/3200),"")</f>
        <v/>
      </c>
      <c r="F8201" t="str">
        <f>IF((ValuesFromComPort!M8240)&lt;&gt;"",(((ValuesFromComPort!M8240)-(Calculated!$F$2))/1.28/3200),"")</f>
        <v/>
      </c>
      <c r="H8201" t="str">
        <f>IF((ValuesFromComPort!F8240)&lt;&gt;"",((((ValuesFromComPort!F8240)-(Calculated!$H$2))/1.28)*3.2),"")</f>
        <v/>
      </c>
      <c r="I8201" t="str">
        <f>IF((ValuesFromComPort!K8240)&lt;&gt;"",((((ValuesFromComPort!K8240)-(Calculated!$I$2))/1.28)*3.2),"")</f>
        <v/>
      </c>
      <c r="K8201" t="str">
        <f>IF((ValuesFromComPort!H8240)&lt;&gt;"",((((ValuesFromComPort!H8240)-$K$2)*0.015625)/0.3),"")</f>
        <v/>
      </c>
      <c r="N8201" t="str">
        <f>IF((ValuesFromComPort!I8240)&lt;&gt;"",((((ValuesFromComPort!I8240)-$N$2)*0.125)/0.3),"")</f>
        <v/>
      </c>
    </row>
    <row r="8202" spans="2:14" x14ac:dyDescent="0.25">
      <c r="B8202" t="str">
        <f>IF((ValuesFromComPort!A8241)&lt;&gt;"",(((ValuesFromComPort!A8241)-(Calculated!$B$2))/204.8),"")</f>
        <v/>
      </c>
      <c r="C8202" t="str">
        <f>IF((ValuesFromComPort!P8241)&lt;&gt;"",((((ValuesFromComPort!P8241)-(Calculated!$C$2))/204.8)),"")</f>
        <v/>
      </c>
      <c r="E8202" t="str">
        <f>IF((ValuesFromComPort!D8241)&lt;&gt;"",(((ValuesFromComPort!D8241)-(Calculated!$E$2))/1.28/3200),"")</f>
        <v/>
      </c>
      <c r="F8202" t="str">
        <f>IF((ValuesFromComPort!M8241)&lt;&gt;"",(((ValuesFromComPort!M8241)-(Calculated!$F$2))/1.28/3200),"")</f>
        <v/>
      </c>
      <c r="H8202" t="str">
        <f>IF((ValuesFromComPort!F8241)&lt;&gt;"",((((ValuesFromComPort!F8241)-(Calculated!$H$2))/1.28)*3.2),"")</f>
        <v/>
      </c>
      <c r="I8202" t="str">
        <f>IF((ValuesFromComPort!K8241)&lt;&gt;"",((((ValuesFromComPort!K8241)-(Calculated!$I$2))/1.28)*3.2),"")</f>
        <v/>
      </c>
      <c r="K8202" t="str">
        <f>IF((ValuesFromComPort!H8241)&lt;&gt;"",((((ValuesFromComPort!H8241)-$K$2)*0.015625)/0.3),"")</f>
        <v/>
      </c>
      <c r="N8202" t="str">
        <f>IF((ValuesFromComPort!I8241)&lt;&gt;"",((((ValuesFromComPort!I8241)-$N$2)*0.125)/0.3),"")</f>
        <v/>
      </c>
    </row>
    <row r="8203" spans="2:14" x14ac:dyDescent="0.25">
      <c r="B8203" t="str">
        <f>IF((ValuesFromComPort!A8242)&lt;&gt;"",(((ValuesFromComPort!A8242)-(Calculated!$B$2))/204.8),"")</f>
        <v/>
      </c>
      <c r="C8203" t="str">
        <f>IF((ValuesFromComPort!P8242)&lt;&gt;"",((((ValuesFromComPort!P8242)-(Calculated!$C$2))/204.8)),"")</f>
        <v/>
      </c>
      <c r="E8203" t="str">
        <f>IF((ValuesFromComPort!D8242)&lt;&gt;"",(((ValuesFromComPort!D8242)-(Calculated!$E$2))/1.28/3200),"")</f>
        <v/>
      </c>
      <c r="F8203" t="str">
        <f>IF((ValuesFromComPort!M8242)&lt;&gt;"",(((ValuesFromComPort!M8242)-(Calculated!$F$2))/1.28/3200),"")</f>
        <v/>
      </c>
      <c r="H8203" t="str">
        <f>IF((ValuesFromComPort!F8242)&lt;&gt;"",((((ValuesFromComPort!F8242)-(Calculated!$H$2))/1.28)*3.2),"")</f>
        <v/>
      </c>
      <c r="I8203" t="str">
        <f>IF((ValuesFromComPort!K8242)&lt;&gt;"",((((ValuesFromComPort!K8242)-(Calculated!$I$2))/1.28)*3.2),"")</f>
        <v/>
      </c>
      <c r="K8203" t="str">
        <f>IF((ValuesFromComPort!H8242)&lt;&gt;"",((((ValuesFromComPort!H8242)-$K$2)*0.015625)/0.3),"")</f>
        <v/>
      </c>
      <c r="N8203" t="str">
        <f>IF((ValuesFromComPort!I8242)&lt;&gt;"",((((ValuesFromComPort!I8242)-$N$2)*0.125)/0.3),"")</f>
        <v/>
      </c>
    </row>
    <row r="8204" spans="2:14" x14ac:dyDescent="0.25">
      <c r="B8204" t="str">
        <f>IF((ValuesFromComPort!A8243)&lt;&gt;"",(((ValuesFromComPort!A8243)-(Calculated!$B$2))/204.8),"")</f>
        <v/>
      </c>
      <c r="C8204" t="str">
        <f>IF((ValuesFromComPort!P8243)&lt;&gt;"",((((ValuesFromComPort!P8243)-(Calculated!$C$2))/204.8)),"")</f>
        <v/>
      </c>
      <c r="E8204" t="str">
        <f>IF((ValuesFromComPort!D8243)&lt;&gt;"",(((ValuesFromComPort!D8243)-(Calculated!$E$2))/1.28/3200),"")</f>
        <v/>
      </c>
      <c r="F8204" t="str">
        <f>IF((ValuesFromComPort!M8243)&lt;&gt;"",(((ValuesFromComPort!M8243)-(Calculated!$F$2))/1.28/3200),"")</f>
        <v/>
      </c>
      <c r="H8204" t="str">
        <f>IF((ValuesFromComPort!F8243)&lt;&gt;"",((((ValuesFromComPort!F8243)-(Calculated!$H$2))/1.28)*3.2),"")</f>
        <v/>
      </c>
      <c r="I8204" t="str">
        <f>IF((ValuesFromComPort!K8243)&lt;&gt;"",((((ValuesFromComPort!K8243)-(Calculated!$I$2))/1.28)*3.2),"")</f>
        <v/>
      </c>
      <c r="K8204" t="str">
        <f>IF((ValuesFromComPort!H8243)&lt;&gt;"",((((ValuesFromComPort!H8243)-$K$2)*0.015625)/0.3),"")</f>
        <v/>
      </c>
      <c r="N8204" t="str">
        <f>IF((ValuesFromComPort!I8243)&lt;&gt;"",((((ValuesFromComPort!I8243)-$N$2)*0.125)/0.3),"")</f>
        <v/>
      </c>
    </row>
    <row r="8205" spans="2:14" x14ac:dyDescent="0.25">
      <c r="B8205" t="str">
        <f>IF((ValuesFromComPort!A8244)&lt;&gt;"",(((ValuesFromComPort!A8244)-(Calculated!$B$2))/204.8),"")</f>
        <v/>
      </c>
      <c r="C8205" t="str">
        <f>IF((ValuesFromComPort!P8244)&lt;&gt;"",((((ValuesFromComPort!P8244)-(Calculated!$C$2))/204.8)),"")</f>
        <v/>
      </c>
      <c r="E8205" t="str">
        <f>IF((ValuesFromComPort!D8244)&lt;&gt;"",(((ValuesFromComPort!D8244)-(Calculated!$E$2))/1.28/3200),"")</f>
        <v/>
      </c>
      <c r="F8205" t="str">
        <f>IF((ValuesFromComPort!M8244)&lt;&gt;"",(((ValuesFromComPort!M8244)-(Calculated!$F$2))/1.28/3200),"")</f>
        <v/>
      </c>
      <c r="H8205" t="str">
        <f>IF((ValuesFromComPort!F8244)&lt;&gt;"",((((ValuesFromComPort!F8244)-(Calculated!$H$2))/1.28)*3.2),"")</f>
        <v/>
      </c>
      <c r="I8205" t="str">
        <f>IF((ValuesFromComPort!K8244)&lt;&gt;"",((((ValuesFromComPort!K8244)-(Calculated!$I$2))/1.28)*3.2),"")</f>
        <v/>
      </c>
      <c r="K8205" t="str">
        <f>IF((ValuesFromComPort!H8244)&lt;&gt;"",((((ValuesFromComPort!H8244)-$K$2)*0.015625)/0.3),"")</f>
        <v/>
      </c>
      <c r="N8205" t="str">
        <f>IF((ValuesFromComPort!I8244)&lt;&gt;"",((((ValuesFromComPort!I8244)-$N$2)*0.125)/0.3),"")</f>
        <v/>
      </c>
    </row>
    <row r="8206" spans="2:14" x14ac:dyDescent="0.25">
      <c r="B8206" t="str">
        <f>IF((ValuesFromComPort!A8245)&lt;&gt;"",(((ValuesFromComPort!A8245)-(Calculated!$B$2))/204.8),"")</f>
        <v/>
      </c>
      <c r="C8206" t="str">
        <f>IF((ValuesFromComPort!P8245)&lt;&gt;"",((((ValuesFromComPort!P8245)-(Calculated!$C$2))/204.8)),"")</f>
        <v/>
      </c>
      <c r="E8206" t="str">
        <f>IF((ValuesFromComPort!D8245)&lt;&gt;"",(((ValuesFromComPort!D8245)-(Calculated!$E$2))/1.28/3200),"")</f>
        <v/>
      </c>
      <c r="F8206" t="str">
        <f>IF((ValuesFromComPort!M8245)&lt;&gt;"",(((ValuesFromComPort!M8245)-(Calculated!$F$2))/1.28/3200),"")</f>
        <v/>
      </c>
      <c r="H8206" t="str">
        <f>IF((ValuesFromComPort!F8245)&lt;&gt;"",((((ValuesFromComPort!F8245)-(Calculated!$H$2))/1.28)*3.2),"")</f>
        <v/>
      </c>
      <c r="I8206" t="str">
        <f>IF((ValuesFromComPort!K8245)&lt;&gt;"",((((ValuesFromComPort!K8245)-(Calculated!$I$2))/1.28)*3.2),"")</f>
        <v/>
      </c>
      <c r="K8206" t="str">
        <f>IF((ValuesFromComPort!H8245)&lt;&gt;"",((((ValuesFromComPort!H8245)-$K$2)*0.015625)/0.3),"")</f>
        <v/>
      </c>
      <c r="N8206" t="str">
        <f>IF((ValuesFromComPort!I8245)&lt;&gt;"",((((ValuesFromComPort!I8245)-$N$2)*0.125)/0.3),"")</f>
        <v/>
      </c>
    </row>
    <row r="8207" spans="2:14" x14ac:dyDescent="0.25">
      <c r="B8207" t="str">
        <f>IF((ValuesFromComPort!A8246)&lt;&gt;"",(((ValuesFromComPort!A8246)-(Calculated!$B$2))/204.8),"")</f>
        <v/>
      </c>
      <c r="C8207" t="str">
        <f>IF((ValuesFromComPort!P8246)&lt;&gt;"",((((ValuesFromComPort!P8246)-(Calculated!$C$2))/204.8)),"")</f>
        <v/>
      </c>
      <c r="E8207" t="str">
        <f>IF((ValuesFromComPort!D8246)&lt;&gt;"",(((ValuesFromComPort!D8246)-(Calculated!$E$2))/1.28/3200),"")</f>
        <v/>
      </c>
      <c r="F8207" t="str">
        <f>IF((ValuesFromComPort!M8246)&lt;&gt;"",(((ValuesFromComPort!M8246)-(Calculated!$F$2))/1.28/3200),"")</f>
        <v/>
      </c>
      <c r="H8207" t="str">
        <f>IF((ValuesFromComPort!F8246)&lt;&gt;"",((((ValuesFromComPort!F8246)-(Calculated!$H$2))/1.28)*3.2),"")</f>
        <v/>
      </c>
      <c r="I8207" t="str">
        <f>IF((ValuesFromComPort!K8246)&lt;&gt;"",((((ValuesFromComPort!K8246)-(Calculated!$I$2))/1.28)*3.2),"")</f>
        <v/>
      </c>
      <c r="K8207" t="str">
        <f>IF((ValuesFromComPort!H8246)&lt;&gt;"",((((ValuesFromComPort!H8246)-$K$2)*0.015625)/0.3),"")</f>
        <v/>
      </c>
      <c r="N8207" t="str">
        <f>IF((ValuesFromComPort!I8246)&lt;&gt;"",((((ValuesFromComPort!I8246)-$N$2)*0.125)/0.3),"")</f>
        <v/>
      </c>
    </row>
    <row r="8208" spans="2:14" x14ac:dyDescent="0.25">
      <c r="B8208" t="str">
        <f>IF((ValuesFromComPort!A8247)&lt;&gt;"",(((ValuesFromComPort!A8247)-(Calculated!$B$2))/204.8),"")</f>
        <v/>
      </c>
      <c r="C8208" t="str">
        <f>IF((ValuesFromComPort!P8247)&lt;&gt;"",((((ValuesFromComPort!P8247)-(Calculated!$C$2))/204.8)),"")</f>
        <v/>
      </c>
      <c r="E8208" t="str">
        <f>IF((ValuesFromComPort!D8247)&lt;&gt;"",(((ValuesFromComPort!D8247)-(Calculated!$E$2))/1.28/3200),"")</f>
        <v/>
      </c>
      <c r="F8208" t="str">
        <f>IF((ValuesFromComPort!M8247)&lt;&gt;"",(((ValuesFromComPort!M8247)-(Calculated!$F$2))/1.28/3200),"")</f>
        <v/>
      </c>
      <c r="H8208" t="str">
        <f>IF((ValuesFromComPort!F8247)&lt;&gt;"",((((ValuesFromComPort!F8247)-(Calculated!$H$2))/1.28)*3.2),"")</f>
        <v/>
      </c>
      <c r="I8208" t="str">
        <f>IF((ValuesFromComPort!K8247)&lt;&gt;"",((((ValuesFromComPort!K8247)-(Calculated!$I$2))/1.28)*3.2),"")</f>
        <v/>
      </c>
      <c r="K8208" t="str">
        <f>IF((ValuesFromComPort!H8247)&lt;&gt;"",((((ValuesFromComPort!H8247)-$K$2)*0.015625)/0.3),"")</f>
        <v/>
      </c>
      <c r="N8208" t="str">
        <f>IF((ValuesFromComPort!I8247)&lt;&gt;"",((((ValuesFromComPort!I8247)-$N$2)*0.125)/0.3),"")</f>
        <v/>
      </c>
    </row>
    <row r="8209" spans="2:14" x14ac:dyDescent="0.25">
      <c r="B8209" t="str">
        <f>IF((ValuesFromComPort!A8248)&lt;&gt;"",(((ValuesFromComPort!A8248)-(Calculated!$B$2))/204.8),"")</f>
        <v/>
      </c>
      <c r="C8209" t="str">
        <f>IF((ValuesFromComPort!P8248)&lt;&gt;"",((((ValuesFromComPort!P8248)-(Calculated!$C$2))/204.8)),"")</f>
        <v/>
      </c>
      <c r="E8209" t="str">
        <f>IF((ValuesFromComPort!D8248)&lt;&gt;"",(((ValuesFromComPort!D8248)-(Calculated!$E$2))/1.28/3200),"")</f>
        <v/>
      </c>
      <c r="F8209" t="str">
        <f>IF((ValuesFromComPort!M8248)&lt;&gt;"",(((ValuesFromComPort!M8248)-(Calculated!$F$2))/1.28/3200),"")</f>
        <v/>
      </c>
      <c r="H8209" t="str">
        <f>IF((ValuesFromComPort!F8248)&lt;&gt;"",((((ValuesFromComPort!F8248)-(Calculated!$H$2))/1.28)*3.2),"")</f>
        <v/>
      </c>
      <c r="I8209" t="str">
        <f>IF((ValuesFromComPort!K8248)&lt;&gt;"",((((ValuesFromComPort!K8248)-(Calculated!$I$2))/1.28)*3.2),"")</f>
        <v/>
      </c>
      <c r="K8209" t="str">
        <f>IF((ValuesFromComPort!H8248)&lt;&gt;"",((((ValuesFromComPort!H8248)-$K$2)*0.015625)/0.3),"")</f>
        <v/>
      </c>
      <c r="N8209" t="str">
        <f>IF((ValuesFromComPort!I8248)&lt;&gt;"",((((ValuesFromComPort!I8248)-$N$2)*0.125)/0.3),"")</f>
        <v/>
      </c>
    </row>
    <row r="8210" spans="2:14" x14ac:dyDescent="0.25">
      <c r="B8210" t="str">
        <f>IF((ValuesFromComPort!A8249)&lt;&gt;"",(((ValuesFromComPort!A8249)-(Calculated!$B$2))/204.8),"")</f>
        <v/>
      </c>
      <c r="C8210" t="str">
        <f>IF((ValuesFromComPort!P8249)&lt;&gt;"",((((ValuesFromComPort!P8249)-(Calculated!$C$2))/204.8)),"")</f>
        <v/>
      </c>
      <c r="E8210" t="str">
        <f>IF((ValuesFromComPort!D8249)&lt;&gt;"",(((ValuesFromComPort!D8249)-(Calculated!$E$2))/1.28/3200),"")</f>
        <v/>
      </c>
      <c r="F8210" t="str">
        <f>IF((ValuesFromComPort!M8249)&lt;&gt;"",(((ValuesFromComPort!M8249)-(Calculated!$F$2))/1.28/3200),"")</f>
        <v/>
      </c>
      <c r="H8210" t="str">
        <f>IF((ValuesFromComPort!F8249)&lt;&gt;"",((((ValuesFromComPort!F8249)-(Calculated!$H$2))/1.28)*3.2),"")</f>
        <v/>
      </c>
      <c r="I8210" t="str">
        <f>IF((ValuesFromComPort!K8249)&lt;&gt;"",((((ValuesFromComPort!K8249)-(Calculated!$I$2))/1.28)*3.2),"")</f>
        <v/>
      </c>
      <c r="K8210" t="str">
        <f>IF((ValuesFromComPort!H8249)&lt;&gt;"",((((ValuesFromComPort!H8249)-$K$2)*0.015625)/0.3),"")</f>
        <v/>
      </c>
      <c r="N8210" t="str">
        <f>IF((ValuesFromComPort!I8249)&lt;&gt;"",((((ValuesFromComPort!I8249)-$N$2)*0.125)/0.3),"")</f>
        <v/>
      </c>
    </row>
    <row r="8211" spans="2:14" x14ac:dyDescent="0.25">
      <c r="B8211" t="str">
        <f>IF((ValuesFromComPort!A8250)&lt;&gt;"",(((ValuesFromComPort!A8250)-(Calculated!$B$2))/204.8),"")</f>
        <v/>
      </c>
      <c r="C8211" t="str">
        <f>IF((ValuesFromComPort!P8250)&lt;&gt;"",((((ValuesFromComPort!P8250)-(Calculated!$C$2))/204.8)),"")</f>
        <v/>
      </c>
      <c r="E8211" t="str">
        <f>IF((ValuesFromComPort!D8250)&lt;&gt;"",(((ValuesFromComPort!D8250)-(Calculated!$E$2))/1.28/3200),"")</f>
        <v/>
      </c>
      <c r="F8211" t="str">
        <f>IF((ValuesFromComPort!M8250)&lt;&gt;"",(((ValuesFromComPort!M8250)-(Calculated!$F$2))/1.28/3200),"")</f>
        <v/>
      </c>
      <c r="H8211" t="str">
        <f>IF((ValuesFromComPort!F8250)&lt;&gt;"",((((ValuesFromComPort!F8250)-(Calculated!$H$2))/1.28)*3.2),"")</f>
        <v/>
      </c>
      <c r="I8211" t="str">
        <f>IF((ValuesFromComPort!K8250)&lt;&gt;"",((((ValuesFromComPort!K8250)-(Calculated!$I$2))/1.28)*3.2),"")</f>
        <v/>
      </c>
      <c r="K8211" t="str">
        <f>IF((ValuesFromComPort!H8250)&lt;&gt;"",((((ValuesFromComPort!H8250)-$K$2)*0.015625)/0.3),"")</f>
        <v/>
      </c>
      <c r="N8211" t="str">
        <f>IF((ValuesFromComPort!I8250)&lt;&gt;"",((((ValuesFromComPort!I8250)-$N$2)*0.125)/0.3),"")</f>
        <v/>
      </c>
    </row>
    <row r="8212" spans="2:14" x14ac:dyDescent="0.25">
      <c r="B8212" t="str">
        <f>IF((ValuesFromComPort!A8251)&lt;&gt;"",(((ValuesFromComPort!A8251)-(Calculated!$B$2))/204.8),"")</f>
        <v/>
      </c>
      <c r="C8212" t="str">
        <f>IF((ValuesFromComPort!P8251)&lt;&gt;"",((((ValuesFromComPort!P8251)-(Calculated!$C$2))/204.8)),"")</f>
        <v/>
      </c>
      <c r="E8212" t="str">
        <f>IF((ValuesFromComPort!D8251)&lt;&gt;"",(((ValuesFromComPort!D8251)-(Calculated!$E$2))/1.28/3200),"")</f>
        <v/>
      </c>
      <c r="F8212" t="str">
        <f>IF((ValuesFromComPort!M8251)&lt;&gt;"",(((ValuesFromComPort!M8251)-(Calculated!$F$2))/1.28/3200),"")</f>
        <v/>
      </c>
      <c r="H8212" t="str">
        <f>IF((ValuesFromComPort!F8251)&lt;&gt;"",((((ValuesFromComPort!F8251)-(Calculated!$H$2))/1.28)*3.2),"")</f>
        <v/>
      </c>
      <c r="I8212" t="str">
        <f>IF((ValuesFromComPort!K8251)&lt;&gt;"",((((ValuesFromComPort!K8251)-(Calculated!$I$2))/1.28)*3.2),"")</f>
        <v/>
      </c>
      <c r="K8212" t="str">
        <f>IF((ValuesFromComPort!H8251)&lt;&gt;"",((((ValuesFromComPort!H8251)-$K$2)*0.015625)/0.3),"")</f>
        <v/>
      </c>
      <c r="N8212" t="str">
        <f>IF((ValuesFromComPort!I8251)&lt;&gt;"",((((ValuesFromComPort!I8251)-$N$2)*0.125)/0.3),"")</f>
        <v/>
      </c>
    </row>
    <row r="8213" spans="2:14" x14ac:dyDescent="0.25">
      <c r="B8213" t="str">
        <f>IF((ValuesFromComPort!A8252)&lt;&gt;"",(((ValuesFromComPort!A8252)-(Calculated!$B$2))/204.8),"")</f>
        <v/>
      </c>
      <c r="C8213" t="str">
        <f>IF((ValuesFromComPort!P8252)&lt;&gt;"",((((ValuesFromComPort!P8252)-(Calculated!$C$2))/204.8)),"")</f>
        <v/>
      </c>
      <c r="E8213" t="str">
        <f>IF((ValuesFromComPort!D8252)&lt;&gt;"",(((ValuesFromComPort!D8252)-(Calculated!$E$2))/1.28/3200),"")</f>
        <v/>
      </c>
      <c r="F8213" t="str">
        <f>IF((ValuesFromComPort!M8252)&lt;&gt;"",(((ValuesFromComPort!M8252)-(Calculated!$F$2))/1.28/3200),"")</f>
        <v/>
      </c>
      <c r="H8213" t="str">
        <f>IF((ValuesFromComPort!F8252)&lt;&gt;"",((((ValuesFromComPort!F8252)-(Calculated!$H$2))/1.28)*3.2),"")</f>
        <v/>
      </c>
      <c r="I8213" t="str">
        <f>IF((ValuesFromComPort!K8252)&lt;&gt;"",((((ValuesFromComPort!K8252)-(Calculated!$I$2))/1.28)*3.2),"")</f>
        <v/>
      </c>
      <c r="K8213" t="str">
        <f>IF((ValuesFromComPort!H8252)&lt;&gt;"",((((ValuesFromComPort!H8252)-$K$2)*0.015625)/0.3),"")</f>
        <v/>
      </c>
      <c r="N8213" t="str">
        <f>IF((ValuesFromComPort!I8252)&lt;&gt;"",((((ValuesFromComPort!I8252)-$N$2)*0.125)/0.3),"")</f>
        <v/>
      </c>
    </row>
    <row r="8214" spans="2:14" x14ac:dyDescent="0.25">
      <c r="B8214" t="str">
        <f>IF((ValuesFromComPort!A8253)&lt;&gt;"",(((ValuesFromComPort!A8253)-(Calculated!$B$2))/204.8),"")</f>
        <v/>
      </c>
      <c r="C8214" t="str">
        <f>IF((ValuesFromComPort!P8253)&lt;&gt;"",((((ValuesFromComPort!P8253)-(Calculated!$C$2))/204.8)),"")</f>
        <v/>
      </c>
      <c r="E8214" t="str">
        <f>IF((ValuesFromComPort!D8253)&lt;&gt;"",(((ValuesFromComPort!D8253)-(Calculated!$E$2))/1.28/3200),"")</f>
        <v/>
      </c>
      <c r="F8214" t="str">
        <f>IF((ValuesFromComPort!M8253)&lt;&gt;"",(((ValuesFromComPort!M8253)-(Calculated!$F$2))/1.28/3200),"")</f>
        <v/>
      </c>
      <c r="H8214" t="str">
        <f>IF((ValuesFromComPort!F8253)&lt;&gt;"",((((ValuesFromComPort!F8253)-(Calculated!$H$2))/1.28)*3.2),"")</f>
        <v/>
      </c>
      <c r="I8214" t="str">
        <f>IF((ValuesFromComPort!K8253)&lt;&gt;"",((((ValuesFromComPort!K8253)-(Calculated!$I$2))/1.28)*3.2),"")</f>
        <v/>
      </c>
      <c r="K8214" t="str">
        <f>IF((ValuesFromComPort!H8253)&lt;&gt;"",((((ValuesFromComPort!H8253)-$K$2)*0.015625)/0.3),"")</f>
        <v/>
      </c>
      <c r="N8214" t="str">
        <f>IF((ValuesFromComPort!I8253)&lt;&gt;"",((((ValuesFromComPort!I8253)-$N$2)*0.125)/0.3),"")</f>
        <v/>
      </c>
    </row>
    <row r="8215" spans="2:14" x14ac:dyDescent="0.25">
      <c r="B8215" t="str">
        <f>IF((ValuesFromComPort!A8254)&lt;&gt;"",(((ValuesFromComPort!A8254)-(Calculated!$B$2))/204.8),"")</f>
        <v/>
      </c>
      <c r="C8215" t="str">
        <f>IF((ValuesFromComPort!P8254)&lt;&gt;"",((((ValuesFromComPort!P8254)-(Calculated!$C$2))/204.8)),"")</f>
        <v/>
      </c>
      <c r="E8215" t="str">
        <f>IF((ValuesFromComPort!D8254)&lt;&gt;"",(((ValuesFromComPort!D8254)-(Calculated!$E$2))/1.28/3200),"")</f>
        <v/>
      </c>
      <c r="F8215" t="str">
        <f>IF((ValuesFromComPort!M8254)&lt;&gt;"",(((ValuesFromComPort!M8254)-(Calculated!$F$2))/1.28/3200),"")</f>
        <v/>
      </c>
      <c r="H8215" t="str">
        <f>IF((ValuesFromComPort!F8254)&lt;&gt;"",((((ValuesFromComPort!F8254)-(Calculated!$H$2))/1.28)*3.2),"")</f>
        <v/>
      </c>
      <c r="I8215" t="str">
        <f>IF((ValuesFromComPort!K8254)&lt;&gt;"",((((ValuesFromComPort!K8254)-(Calculated!$I$2))/1.28)*3.2),"")</f>
        <v/>
      </c>
      <c r="K8215" t="str">
        <f>IF((ValuesFromComPort!H8254)&lt;&gt;"",((((ValuesFromComPort!H8254)-$K$2)*0.015625)/0.3),"")</f>
        <v/>
      </c>
      <c r="N8215" t="str">
        <f>IF((ValuesFromComPort!I8254)&lt;&gt;"",((((ValuesFromComPort!I8254)-$N$2)*0.125)/0.3),"")</f>
        <v/>
      </c>
    </row>
    <row r="8216" spans="2:14" x14ac:dyDescent="0.25">
      <c r="B8216" t="str">
        <f>IF((ValuesFromComPort!A8255)&lt;&gt;"",(((ValuesFromComPort!A8255)-(Calculated!$B$2))/204.8),"")</f>
        <v/>
      </c>
      <c r="C8216" t="str">
        <f>IF((ValuesFromComPort!P8255)&lt;&gt;"",((((ValuesFromComPort!P8255)-(Calculated!$C$2))/204.8)),"")</f>
        <v/>
      </c>
      <c r="E8216" t="str">
        <f>IF((ValuesFromComPort!D8255)&lt;&gt;"",(((ValuesFromComPort!D8255)-(Calculated!$E$2))/1.28/3200),"")</f>
        <v/>
      </c>
      <c r="F8216" t="str">
        <f>IF((ValuesFromComPort!M8255)&lt;&gt;"",(((ValuesFromComPort!M8255)-(Calculated!$F$2))/1.28/3200),"")</f>
        <v/>
      </c>
      <c r="H8216" t="str">
        <f>IF((ValuesFromComPort!F8255)&lt;&gt;"",((((ValuesFromComPort!F8255)-(Calculated!$H$2))/1.28)*3.2),"")</f>
        <v/>
      </c>
      <c r="I8216" t="str">
        <f>IF((ValuesFromComPort!K8255)&lt;&gt;"",((((ValuesFromComPort!K8255)-(Calculated!$I$2))/1.28)*3.2),"")</f>
        <v/>
      </c>
      <c r="K8216" t="str">
        <f>IF((ValuesFromComPort!H8255)&lt;&gt;"",((((ValuesFromComPort!H8255)-$K$2)*0.015625)/0.3),"")</f>
        <v/>
      </c>
      <c r="N8216" t="str">
        <f>IF((ValuesFromComPort!I8255)&lt;&gt;"",((((ValuesFromComPort!I8255)-$N$2)*0.125)/0.3),"")</f>
        <v/>
      </c>
    </row>
    <row r="8217" spans="2:14" x14ac:dyDescent="0.25">
      <c r="B8217" t="str">
        <f>IF((ValuesFromComPort!A8256)&lt;&gt;"",(((ValuesFromComPort!A8256)-(Calculated!$B$2))/204.8),"")</f>
        <v/>
      </c>
      <c r="C8217" t="str">
        <f>IF((ValuesFromComPort!P8256)&lt;&gt;"",((((ValuesFromComPort!P8256)-(Calculated!$C$2))/204.8)),"")</f>
        <v/>
      </c>
      <c r="E8217" t="str">
        <f>IF((ValuesFromComPort!D8256)&lt;&gt;"",(((ValuesFromComPort!D8256)-(Calculated!$E$2))/1.28/3200),"")</f>
        <v/>
      </c>
      <c r="F8217" t="str">
        <f>IF((ValuesFromComPort!M8256)&lt;&gt;"",(((ValuesFromComPort!M8256)-(Calculated!$F$2))/1.28/3200),"")</f>
        <v/>
      </c>
      <c r="H8217" t="str">
        <f>IF((ValuesFromComPort!F8256)&lt;&gt;"",((((ValuesFromComPort!F8256)-(Calculated!$H$2))/1.28)*3.2),"")</f>
        <v/>
      </c>
      <c r="I8217" t="str">
        <f>IF((ValuesFromComPort!K8256)&lt;&gt;"",((((ValuesFromComPort!K8256)-(Calculated!$I$2))/1.28)*3.2),"")</f>
        <v/>
      </c>
      <c r="K8217" t="str">
        <f>IF((ValuesFromComPort!H8256)&lt;&gt;"",((((ValuesFromComPort!H8256)-$K$2)*0.015625)/0.3),"")</f>
        <v/>
      </c>
      <c r="N8217" t="str">
        <f>IF((ValuesFromComPort!I8256)&lt;&gt;"",((((ValuesFromComPort!I8256)-$N$2)*0.125)/0.3),"")</f>
        <v/>
      </c>
    </row>
    <row r="8218" spans="2:14" x14ac:dyDescent="0.25">
      <c r="B8218" t="str">
        <f>IF((ValuesFromComPort!A8257)&lt;&gt;"",(((ValuesFromComPort!A8257)-(Calculated!$B$2))/204.8),"")</f>
        <v/>
      </c>
      <c r="C8218" t="str">
        <f>IF((ValuesFromComPort!P8257)&lt;&gt;"",((((ValuesFromComPort!P8257)-(Calculated!$C$2))/204.8)),"")</f>
        <v/>
      </c>
      <c r="E8218" t="str">
        <f>IF((ValuesFromComPort!D8257)&lt;&gt;"",(((ValuesFromComPort!D8257)-(Calculated!$E$2))/1.28/3200),"")</f>
        <v/>
      </c>
      <c r="F8218" t="str">
        <f>IF((ValuesFromComPort!M8257)&lt;&gt;"",(((ValuesFromComPort!M8257)-(Calculated!$F$2))/1.28/3200),"")</f>
        <v/>
      </c>
      <c r="H8218" t="str">
        <f>IF((ValuesFromComPort!F8257)&lt;&gt;"",((((ValuesFromComPort!F8257)-(Calculated!$H$2))/1.28)*3.2),"")</f>
        <v/>
      </c>
      <c r="I8218" t="str">
        <f>IF((ValuesFromComPort!K8257)&lt;&gt;"",((((ValuesFromComPort!K8257)-(Calculated!$I$2))/1.28)*3.2),"")</f>
        <v/>
      </c>
      <c r="K8218" t="str">
        <f>IF((ValuesFromComPort!H8257)&lt;&gt;"",((((ValuesFromComPort!H8257)-$K$2)*0.015625)/0.3),"")</f>
        <v/>
      </c>
      <c r="N8218" t="str">
        <f>IF((ValuesFromComPort!I8257)&lt;&gt;"",((((ValuesFromComPort!I8257)-$N$2)*0.125)/0.3),"")</f>
        <v/>
      </c>
    </row>
    <row r="8219" spans="2:14" x14ac:dyDescent="0.25">
      <c r="B8219" t="str">
        <f>IF((ValuesFromComPort!A8258)&lt;&gt;"",(((ValuesFromComPort!A8258)-(Calculated!$B$2))/204.8),"")</f>
        <v/>
      </c>
      <c r="C8219" t="str">
        <f>IF((ValuesFromComPort!P8258)&lt;&gt;"",((((ValuesFromComPort!P8258)-(Calculated!$C$2))/204.8)),"")</f>
        <v/>
      </c>
      <c r="E8219" t="str">
        <f>IF((ValuesFromComPort!D8258)&lt;&gt;"",(((ValuesFromComPort!D8258)-(Calculated!$E$2))/1.28/3200),"")</f>
        <v/>
      </c>
      <c r="F8219" t="str">
        <f>IF((ValuesFromComPort!M8258)&lt;&gt;"",(((ValuesFromComPort!M8258)-(Calculated!$F$2))/1.28/3200),"")</f>
        <v/>
      </c>
      <c r="H8219" t="str">
        <f>IF((ValuesFromComPort!F8258)&lt;&gt;"",((((ValuesFromComPort!F8258)-(Calculated!$H$2))/1.28)*3.2),"")</f>
        <v/>
      </c>
      <c r="I8219" t="str">
        <f>IF((ValuesFromComPort!K8258)&lt;&gt;"",((((ValuesFromComPort!K8258)-(Calculated!$I$2))/1.28)*3.2),"")</f>
        <v/>
      </c>
      <c r="K8219" t="str">
        <f>IF((ValuesFromComPort!H8258)&lt;&gt;"",((((ValuesFromComPort!H8258)-$K$2)*0.015625)/0.3),"")</f>
        <v/>
      </c>
      <c r="N8219" t="str">
        <f>IF((ValuesFromComPort!I8258)&lt;&gt;"",((((ValuesFromComPort!I8258)-$N$2)*0.125)/0.3),"")</f>
        <v/>
      </c>
    </row>
    <row r="8220" spans="2:14" x14ac:dyDescent="0.25">
      <c r="B8220" t="str">
        <f>IF((ValuesFromComPort!A8259)&lt;&gt;"",(((ValuesFromComPort!A8259)-(Calculated!$B$2))/204.8),"")</f>
        <v/>
      </c>
      <c r="C8220" t="str">
        <f>IF((ValuesFromComPort!P8259)&lt;&gt;"",((((ValuesFromComPort!P8259)-(Calculated!$C$2))/204.8)),"")</f>
        <v/>
      </c>
      <c r="E8220" t="str">
        <f>IF((ValuesFromComPort!D8259)&lt;&gt;"",(((ValuesFromComPort!D8259)-(Calculated!$E$2))/1.28/3200),"")</f>
        <v/>
      </c>
      <c r="F8220" t="str">
        <f>IF((ValuesFromComPort!M8259)&lt;&gt;"",(((ValuesFromComPort!M8259)-(Calculated!$F$2))/1.28/3200),"")</f>
        <v/>
      </c>
      <c r="H8220" t="str">
        <f>IF((ValuesFromComPort!F8259)&lt;&gt;"",((((ValuesFromComPort!F8259)-(Calculated!$H$2))/1.28)*3.2),"")</f>
        <v/>
      </c>
      <c r="I8220" t="str">
        <f>IF((ValuesFromComPort!K8259)&lt;&gt;"",((((ValuesFromComPort!K8259)-(Calculated!$I$2))/1.28)*3.2),"")</f>
        <v/>
      </c>
      <c r="K8220" t="str">
        <f>IF((ValuesFromComPort!H8259)&lt;&gt;"",((((ValuesFromComPort!H8259)-$K$2)*0.015625)/0.3),"")</f>
        <v/>
      </c>
      <c r="N8220" t="str">
        <f>IF((ValuesFromComPort!I8259)&lt;&gt;"",((((ValuesFromComPort!I8259)-$N$2)*0.125)/0.3),"")</f>
        <v/>
      </c>
    </row>
    <row r="8221" spans="2:14" x14ac:dyDescent="0.25">
      <c r="B8221" t="str">
        <f>IF((ValuesFromComPort!A8260)&lt;&gt;"",(((ValuesFromComPort!A8260)-(Calculated!$B$2))/204.8),"")</f>
        <v/>
      </c>
      <c r="C8221" t="str">
        <f>IF((ValuesFromComPort!P8260)&lt;&gt;"",((((ValuesFromComPort!P8260)-(Calculated!$C$2))/204.8)),"")</f>
        <v/>
      </c>
      <c r="E8221" t="str">
        <f>IF((ValuesFromComPort!D8260)&lt;&gt;"",(((ValuesFromComPort!D8260)-(Calculated!$E$2))/1.28/3200),"")</f>
        <v/>
      </c>
      <c r="F8221" t="str">
        <f>IF((ValuesFromComPort!M8260)&lt;&gt;"",(((ValuesFromComPort!M8260)-(Calculated!$F$2))/1.28/3200),"")</f>
        <v/>
      </c>
      <c r="H8221" t="str">
        <f>IF((ValuesFromComPort!F8260)&lt;&gt;"",((((ValuesFromComPort!F8260)-(Calculated!$H$2))/1.28)*3.2),"")</f>
        <v/>
      </c>
      <c r="I8221" t="str">
        <f>IF((ValuesFromComPort!K8260)&lt;&gt;"",((((ValuesFromComPort!K8260)-(Calculated!$I$2))/1.28)*3.2),"")</f>
        <v/>
      </c>
      <c r="K8221" t="str">
        <f>IF((ValuesFromComPort!H8260)&lt;&gt;"",((((ValuesFromComPort!H8260)-$K$2)*0.015625)/0.3),"")</f>
        <v/>
      </c>
      <c r="N8221" t="str">
        <f>IF((ValuesFromComPort!I8260)&lt;&gt;"",((((ValuesFromComPort!I8260)-$N$2)*0.125)/0.3),"")</f>
        <v/>
      </c>
    </row>
    <row r="8222" spans="2:14" x14ac:dyDescent="0.25">
      <c r="B8222" t="str">
        <f>IF((ValuesFromComPort!A8261)&lt;&gt;"",(((ValuesFromComPort!A8261)-(Calculated!$B$2))/204.8),"")</f>
        <v/>
      </c>
      <c r="C8222" t="str">
        <f>IF((ValuesFromComPort!P8261)&lt;&gt;"",((((ValuesFromComPort!P8261)-(Calculated!$C$2))/204.8)),"")</f>
        <v/>
      </c>
      <c r="E8222" t="str">
        <f>IF((ValuesFromComPort!D8261)&lt;&gt;"",(((ValuesFromComPort!D8261)-(Calculated!$E$2))/1.28/3200),"")</f>
        <v/>
      </c>
      <c r="F8222" t="str">
        <f>IF((ValuesFromComPort!M8261)&lt;&gt;"",(((ValuesFromComPort!M8261)-(Calculated!$F$2))/1.28/3200),"")</f>
        <v/>
      </c>
      <c r="H8222" t="str">
        <f>IF((ValuesFromComPort!F8261)&lt;&gt;"",((((ValuesFromComPort!F8261)-(Calculated!$H$2))/1.28)*3.2),"")</f>
        <v/>
      </c>
      <c r="I8222" t="str">
        <f>IF((ValuesFromComPort!K8261)&lt;&gt;"",((((ValuesFromComPort!K8261)-(Calculated!$I$2))/1.28)*3.2),"")</f>
        <v/>
      </c>
      <c r="K8222" t="str">
        <f>IF((ValuesFromComPort!H8261)&lt;&gt;"",((((ValuesFromComPort!H8261)-$K$2)*0.015625)/0.3),"")</f>
        <v/>
      </c>
      <c r="N8222" t="str">
        <f>IF((ValuesFromComPort!I8261)&lt;&gt;"",((((ValuesFromComPort!I8261)-$N$2)*0.125)/0.3),"")</f>
        <v/>
      </c>
    </row>
    <row r="8223" spans="2:14" x14ac:dyDescent="0.25">
      <c r="B8223" t="str">
        <f>IF((ValuesFromComPort!A8262)&lt;&gt;"",(((ValuesFromComPort!A8262)-(Calculated!$B$2))/204.8),"")</f>
        <v/>
      </c>
      <c r="C8223" t="str">
        <f>IF((ValuesFromComPort!P8262)&lt;&gt;"",((((ValuesFromComPort!P8262)-(Calculated!$C$2))/204.8)),"")</f>
        <v/>
      </c>
      <c r="E8223" t="str">
        <f>IF((ValuesFromComPort!D8262)&lt;&gt;"",(((ValuesFromComPort!D8262)-(Calculated!$E$2))/1.28/3200),"")</f>
        <v/>
      </c>
      <c r="F8223" t="str">
        <f>IF((ValuesFromComPort!M8262)&lt;&gt;"",(((ValuesFromComPort!M8262)-(Calculated!$F$2))/1.28/3200),"")</f>
        <v/>
      </c>
      <c r="H8223" t="str">
        <f>IF((ValuesFromComPort!F8262)&lt;&gt;"",((((ValuesFromComPort!F8262)-(Calculated!$H$2))/1.28)*3.2),"")</f>
        <v/>
      </c>
      <c r="I8223" t="str">
        <f>IF((ValuesFromComPort!K8262)&lt;&gt;"",((((ValuesFromComPort!K8262)-(Calculated!$I$2))/1.28)*3.2),"")</f>
        <v/>
      </c>
      <c r="K8223" t="str">
        <f>IF((ValuesFromComPort!H8262)&lt;&gt;"",((((ValuesFromComPort!H8262)-$K$2)*0.015625)/0.3),"")</f>
        <v/>
      </c>
      <c r="N8223" t="str">
        <f>IF((ValuesFromComPort!I8262)&lt;&gt;"",((((ValuesFromComPort!I8262)-$N$2)*0.125)/0.3),"")</f>
        <v/>
      </c>
    </row>
    <row r="8224" spans="2:14" x14ac:dyDescent="0.25">
      <c r="B8224" t="str">
        <f>IF((ValuesFromComPort!A8263)&lt;&gt;"",(((ValuesFromComPort!A8263)-(Calculated!$B$2))/204.8),"")</f>
        <v/>
      </c>
      <c r="C8224" t="str">
        <f>IF((ValuesFromComPort!P8263)&lt;&gt;"",((((ValuesFromComPort!P8263)-(Calculated!$C$2))/204.8)),"")</f>
        <v/>
      </c>
      <c r="E8224" t="str">
        <f>IF((ValuesFromComPort!D8263)&lt;&gt;"",(((ValuesFromComPort!D8263)-(Calculated!$E$2))/1.28/3200),"")</f>
        <v/>
      </c>
      <c r="F8224" t="str">
        <f>IF((ValuesFromComPort!M8263)&lt;&gt;"",(((ValuesFromComPort!M8263)-(Calculated!$F$2))/1.28/3200),"")</f>
        <v/>
      </c>
      <c r="H8224" t="str">
        <f>IF((ValuesFromComPort!F8263)&lt;&gt;"",((((ValuesFromComPort!F8263)-(Calculated!$H$2))/1.28)*3.2),"")</f>
        <v/>
      </c>
      <c r="I8224" t="str">
        <f>IF((ValuesFromComPort!K8263)&lt;&gt;"",((((ValuesFromComPort!K8263)-(Calculated!$I$2))/1.28)*3.2),"")</f>
        <v/>
      </c>
      <c r="K8224" t="str">
        <f>IF((ValuesFromComPort!H8263)&lt;&gt;"",((((ValuesFromComPort!H8263)-$K$2)*0.015625)/0.3),"")</f>
        <v/>
      </c>
      <c r="N8224" t="str">
        <f>IF((ValuesFromComPort!I8263)&lt;&gt;"",((((ValuesFromComPort!I8263)-$N$2)*0.125)/0.3),"")</f>
        <v/>
      </c>
    </row>
    <row r="8225" spans="2:14" x14ac:dyDescent="0.25">
      <c r="B8225" t="str">
        <f>IF((ValuesFromComPort!A8264)&lt;&gt;"",(((ValuesFromComPort!A8264)-(Calculated!$B$2))/204.8),"")</f>
        <v/>
      </c>
      <c r="C8225" t="str">
        <f>IF((ValuesFromComPort!P8264)&lt;&gt;"",((((ValuesFromComPort!P8264)-(Calculated!$C$2))/204.8)),"")</f>
        <v/>
      </c>
      <c r="E8225" t="str">
        <f>IF((ValuesFromComPort!D8264)&lt;&gt;"",(((ValuesFromComPort!D8264)-(Calculated!$E$2))/1.28/3200),"")</f>
        <v/>
      </c>
      <c r="F8225" t="str">
        <f>IF((ValuesFromComPort!M8264)&lt;&gt;"",(((ValuesFromComPort!M8264)-(Calculated!$F$2))/1.28/3200),"")</f>
        <v/>
      </c>
      <c r="H8225" t="str">
        <f>IF((ValuesFromComPort!F8264)&lt;&gt;"",((((ValuesFromComPort!F8264)-(Calculated!$H$2))/1.28)*3.2),"")</f>
        <v/>
      </c>
      <c r="I8225" t="str">
        <f>IF((ValuesFromComPort!K8264)&lt;&gt;"",((((ValuesFromComPort!K8264)-(Calculated!$I$2))/1.28)*3.2),"")</f>
        <v/>
      </c>
      <c r="K8225" t="str">
        <f>IF((ValuesFromComPort!H8264)&lt;&gt;"",((((ValuesFromComPort!H8264)-$K$2)*0.015625)/0.3),"")</f>
        <v/>
      </c>
      <c r="N8225" t="str">
        <f>IF((ValuesFromComPort!I8264)&lt;&gt;"",((((ValuesFromComPort!I8264)-$N$2)*0.125)/0.3),"")</f>
        <v/>
      </c>
    </row>
    <row r="8226" spans="2:14" x14ac:dyDescent="0.25">
      <c r="B8226" t="str">
        <f>IF((ValuesFromComPort!A8265)&lt;&gt;"",(((ValuesFromComPort!A8265)-(Calculated!$B$2))/204.8),"")</f>
        <v/>
      </c>
      <c r="C8226" t="str">
        <f>IF((ValuesFromComPort!P8265)&lt;&gt;"",((((ValuesFromComPort!P8265)-(Calculated!$C$2))/204.8)),"")</f>
        <v/>
      </c>
      <c r="E8226" t="str">
        <f>IF((ValuesFromComPort!D8265)&lt;&gt;"",(((ValuesFromComPort!D8265)-(Calculated!$E$2))/1.28/3200),"")</f>
        <v/>
      </c>
      <c r="F8226" t="str">
        <f>IF((ValuesFromComPort!M8265)&lt;&gt;"",(((ValuesFromComPort!M8265)-(Calculated!$F$2))/1.28/3200),"")</f>
        <v/>
      </c>
      <c r="H8226" t="str">
        <f>IF((ValuesFromComPort!F8265)&lt;&gt;"",((((ValuesFromComPort!F8265)-(Calculated!$H$2))/1.28)*3.2),"")</f>
        <v/>
      </c>
      <c r="I8226" t="str">
        <f>IF((ValuesFromComPort!K8265)&lt;&gt;"",((((ValuesFromComPort!K8265)-(Calculated!$I$2))/1.28)*3.2),"")</f>
        <v/>
      </c>
      <c r="K8226" t="str">
        <f>IF((ValuesFromComPort!H8265)&lt;&gt;"",((((ValuesFromComPort!H8265)-$K$2)*0.015625)/0.3),"")</f>
        <v/>
      </c>
      <c r="N8226" t="str">
        <f>IF((ValuesFromComPort!I8265)&lt;&gt;"",((((ValuesFromComPort!I8265)-$N$2)*0.125)/0.3),"")</f>
        <v/>
      </c>
    </row>
    <row r="8227" spans="2:14" x14ac:dyDescent="0.25">
      <c r="B8227" t="str">
        <f>IF((ValuesFromComPort!A8266)&lt;&gt;"",(((ValuesFromComPort!A8266)-(Calculated!$B$2))/204.8),"")</f>
        <v/>
      </c>
      <c r="C8227" t="str">
        <f>IF((ValuesFromComPort!P8266)&lt;&gt;"",((((ValuesFromComPort!P8266)-(Calculated!$C$2))/204.8)),"")</f>
        <v/>
      </c>
      <c r="E8227" t="str">
        <f>IF((ValuesFromComPort!D8266)&lt;&gt;"",(((ValuesFromComPort!D8266)-(Calculated!$E$2))/1.28/3200),"")</f>
        <v/>
      </c>
      <c r="F8227" t="str">
        <f>IF((ValuesFromComPort!M8266)&lt;&gt;"",(((ValuesFromComPort!M8266)-(Calculated!$F$2))/1.28/3200),"")</f>
        <v/>
      </c>
      <c r="H8227" t="str">
        <f>IF((ValuesFromComPort!F8266)&lt;&gt;"",((((ValuesFromComPort!F8266)-(Calculated!$H$2))/1.28)*3.2),"")</f>
        <v/>
      </c>
      <c r="I8227" t="str">
        <f>IF((ValuesFromComPort!K8266)&lt;&gt;"",((((ValuesFromComPort!K8266)-(Calculated!$I$2))/1.28)*3.2),"")</f>
        <v/>
      </c>
      <c r="K8227" t="str">
        <f>IF((ValuesFromComPort!H8266)&lt;&gt;"",((((ValuesFromComPort!H8266)-$K$2)*0.015625)/0.3),"")</f>
        <v/>
      </c>
      <c r="N8227" t="str">
        <f>IF((ValuesFromComPort!I8266)&lt;&gt;"",((((ValuesFromComPort!I8266)-$N$2)*0.125)/0.3),"")</f>
        <v/>
      </c>
    </row>
    <row r="8228" spans="2:14" x14ac:dyDescent="0.25">
      <c r="B8228" t="str">
        <f>IF((ValuesFromComPort!A8267)&lt;&gt;"",(((ValuesFromComPort!A8267)-(Calculated!$B$2))/204.8),"")</f>
        <v/>
      </c>
      <c r="C8228" t="str">
        <f>IF((ValuesFromComPort!P8267)&lt;&gt;"",((((ValuesFromComPort!P8267)-(Calculated!$C$2))/204.8)),"")</f>
        <v/>
      </c>
      <c r="E8228" t="str">
        <f>IF((ValuesFromComPort!D8267)&lt;&gt;"",(((ValuesFromComPort!D8267)-(Calculated!$E$2))/1.28/3200),"")</f>
        <v/>
      </c>
      <c r="F8228" t="str">
        <f>IF((ValuesFromComPort!M8267)&lt;&gt;"",(((ValuesFromComPort!M8267)-(Calculated!$F$2))/1.28/3200),"")</f>
        <v/>
      </c>
      <c r="H8228" t="str">
        <f>IF((ValuesFromComPort!F8267)&lt;&gt;"",((((ValuesFromComPort!F8267)-(Calculated!$H$2))/1.28)*3.2),"")</f>
        <v/>
      </c>
      <c r="I8228" t="str">
        <f>IF((ValuesFromComPort!K8267)&lt;&gt;"",((((ValuesFromComPort!K8267)-(Calculated!$I$2))/1.28)*3.2),"")</f>
        <v/>
      </c>
      <c r="K8228" t="str">
        <f>IF((ValuesFromComPort!H8267)&lt;&gt;"",((((ValuesFromComPort!H8267)-$K$2)*0.015625)/0.3),"")</f>
        <v/>
      </c>
      <c r="N8228" t="str">
        <f>IF((ValuesFromComPort!I8267)&lt;&gt;"",((((ValuesFromComPort!I8267)-$N$2)*0.125)/0.3),"")</f>
        <v/>
      </c>
    </row>
    <row r="8229" spans="2:14" x14ac:dyDescent="0.25">
      <c r="B8229" t="str">
        <f>IF((ValuesFromComPort!A8268)&lt;&gt;"",(((ValuesFromComPort!A8268)-(Calculated!$B$2))/204.8),"")</f>
        <v/>
      </c>
      <c r="C8229" t="str">
        <f>IF((ValuesFromComPort!P8268)&lt;&gt;"",((((ValuesFromComPort!P8268)-(Calculated!$C$2))/204.8)),"")</f>
        <v/>
      </c>
      <c r="E8229" t="str">
        <f>IF((ValuesFromComPort!D8268)&lt;&gt;"",(((ValuesFromComPort!D8268)-(Calculated!$E$2))/1.28/3200),"")</f>
        <v/>
      </c>
      <c r="F8229" t="str">
        <f>IF((ValuesFromComPort!M8268)&lt;&gt;"",(((ValuesFromComPort!M8268)-(Calculated!$F$2))/1.28/3200),"")</f>
        <v/>
      </c>
      <c r="H8229" t="str">
        <f>IF((ValuesFromComPort!F8268)&lt;&gt;"",((((ValuesFromComPort!F8268)-(Calculated!$H$2))/1.28)*3.2),"")</f>
        <v/>
      </c>
      <c r="I8229" t="str">
        <f>IF((ValuesFromComPort!K8268)&lt;&gt;"",((((ValuesFromComPort!K8268)-(Calculated!$I$2))/1.28)*3.2),"")</f>
        <v/>
      </c>
      <c r="K8229" t="str">
        <f>IF((ValuesFromComPort!H8268)&lt;&gt;"",((((ValuesFromComPort!H8268)-$K$2)*0.015625)/0.3),"")</f>
        <v/>
      </c>
      <c r="N8229" t="str">
        <f>IF((ValuesFromComPort!I8268)&lt;&gt;"",((((ValuesFromComPort!I8268)-$N$2)*0.125)/0.3),"")</f>
        <v/>
      </c>
    </row>
    <row r="8230" spans="2:14" x14ac:dyDescent="0.25">
      <c r="B8230" t="str">
        <f>IF((ValuesFromComPort!A8269)&lt;&gt;"",(((ValuesFromComPort!A8269)-(Calculated!$B$2))/204.8),"")</f>
        <v/>
      </c>
      <c r="C8230" t="str">
        <f>IF((ValuesFromComPort!P8269)&lt;&gt;"",((((ValuesFromComPort!P8269)-(Calculated!$C$2))/204.8)),"")</f>
        <v/>
      </c>
      <c r="E8230" t="str">
        <f>IF((ValuesFromComPort!D8269)&lt;&gt;"",(((ValuesFromComPort!D8269)-(Calculated!$E$2))/1.28/3200),"")</f>
        <v/>
      </c>
      <c r="F8230" t="str">
        <f>IF((ValuesFromComPort!M8269)&lt;&gt;"",(((ValuesFromComPort!M8269)-(Calculated!$F$2))/1.28/3200),"")</f>
        <v/>
      </c>
      <c r="H8230" t="str">
        <f>IF((ValuesFromComPort!F8269)&lt;&gt;"",((((ValuesFromComPort!F8269)-(Calculated!$H$2))/1.28)*3.2),"")</f>
        <v/>
      </c>
      <c r="I8230" t="str">
        <f>IF((ValuesFromComPort!K8269)&lt;&gt;"",((((ValuesFromComPort!K8269)-(Calculated!$I$2))/1.28)*3.2),"")</f>
        <v/>
      </c>
      <c r="K8230" t="str">
        <f>IF((ValuesFromComPort!H8269)&lt;&gt;"",((((ValuesFromComPort!H8269)-$K$2)*0.015625)/0.3),"")</f>
        <v/>
      </c>
      <c r="N8230" t="str">
        <f>IF((ValuesFromComPort!I8269)&lt;&gt;"",((((ValuesFromComPort!I8269)-$N$2)*0.125)/0.3),"")</f>
        <v/>
      </c>
    </row>
    <row r="8231" spans="2:14" x14ac:dyDescent="0.25">
      <c r="B8231" t="str">
        <f>IF((ValuesFromComPort!A8270)&lt;&gt;"",(((ValuesFromComPort!A8270)-(Calculated!$B$2))/204.8),"")</f>
        <v/>
      </c>
      <c r="C8231" t="str">
        <f>IF((ValuesFromComPort!P8270)&lt;&gt;"",((((ValuesFromComPort!P8270)-(Calculated!$C$2))/204.8)),"")</f>
        <v/>
      </c>
      <c r="E8231" t="str">
        <f>IF((ValuesFromComPort!D8270)&lt;&gt;"",(((ValuesFromComPort!D8270)-(Calculated!$E$2))/1.28/3200),"")</f>
        <v/>
      </c>
      <c r="F8231" t="str">
        <f>IF((ValuesFromComPort!M8270)&lt;&gt;"",(((ValuesFromComPort!M8270)-(Calculated!$F$2))/1.28/3200),"")</f>
        <v/>
      </c>
      <c r="H8231" t="str">
        <f>IF((ValuesFromComPort!F8270)&lt;&gt;"",((((ValuesFromComPort!F8270)-(Calculated!$H$2))/1.28)*3.2),"")</f>
        <v/>
      </c>
      <c r="I8231" t="str">
        <f>IF((ValuesFromComPort!K8270)&lt;&gt;"",((((ValuesFromComPort!K8270)-(Calculated!$I$2))/1.28)*3.2),"")</f>
        <v/>
      </c>
      <c r="K8231" t="str">
        <f>IF((ValuesFromComPort!H8270)&lt;&gt;"",((((ValuesFromComPort!H8270)-$K$2)*0.015625)/0.3),"")</f>
        <v/>
      </c>
      <c r="N8231" t="str">
        <f>IF((ValuesFromComPort!I8270)&lt;&gt;"",((((ValuesFromComPort!I8270)-$N$2)*0.125)/0.3),"")</f>
        <v/>
      </c>
    </row>
    <row r="8232" spans="2:14" x14ac:dyDescent="0.25">
      <c r="B8232" t="str">
        <f>IF((ValuesFromComPort!A8271)&lt;&gt;"",(((ValuesFromComPort!A8271)-(Calculated!$B$2))/204.8),"")</f>
        <v/>
      </c>
      <c r="C8232" t="str">
        <f>IF((ValuesFromComPort!P8271)&lt;&gt;"",((((ValuesFromComPort!P8271)-(Calculated!$C$2))/204.8)),"")</f>
        <v/>
      </c>
      <c r="E8232" t="str">
        <f>IF((ValuesFromComPort!D8271)&lt;&gt;"",(((ValuesFromComPort!D8271)-(Calculated!$E$2))/1.28/3200),"")</f>
        <v/>
      </c>
      <c r="F8232" t="str">
        <f>IF((ValuesFromComPort!M8271)&lt;&gt;"",(((ValuesFromComPort!M8271)-(Calculated!$F$2))/1.28/3200),"")</f>
        <v/>
      </c>
      <c r="H8232" t="str">
        <f>IF((ValuesFromComPort!F8271)&lt;&gt;"",((((ValuesFromComPort!F8271)-(Calculated!$H$2))/1.28)*3.2),"")</f>
        <v/>
      </c>
      <c r="I8232" t="str">
        <f>IF((ValuesFromComPort!K8271)&lt;&gt;"",((((ValuesFromComPort!K8271)-(Calculated!$I$2))/1.28)*3.2),"")</f>
        <v/>
      </c>
      <c r="K8232" t="str">
        <f>IF((ValuesFromComPort!H8271)&lt;&gt;"",((((ValuesFromComPort!H8271)-$K$2)*0.015625)/0.3),"")</f>
        <v/>
      </c>
      <c r="N8232" t="str">
        <f>IF((ValuesFromComPort!I8271)&lt;&gt;"",((((ValuesFromComPort!I8271)-$N$2)*0.125)/0.3),"")</f>
        <v/>
      </c>
    </row>
    <row r="8233" spans="2:14" x14ac:dyDescent="0.25">
      <c r="B8233" t="str">
        <f>IF((ValuesFromComPort!A8272)&lt;&gt;"",(((ValuesFromComPort!A8272)-(Calculated!$B$2))/204.8),"")</f>
        <v/>
      </c>
      <c r="C8233" t="str">
        <f>IF((ValuesFromComPort!P8272)&lt;&gt;"",((((ValuesFromComPort!P8272)-(Calculated!$C$2))/204.8)),"")</f>
        <v/>
      </c>
      <c r="E8233" t="str">
        <f>IF((ValuesFromComPort!D8272)&lt;&gt;"",(((ValuesFromComPort!D8272)-(Calculated!$E$2))/1.28/3200),"")</f>
        <v/>
      </c>
      <c r="F8233" t="str">
        <f>IF((ValuesFromComPort!M8272)&lt;&gt;"",(((ValuesFromComPort!M8272)-(Calculated!$F$2))/1.28/3200),"")</f>
        <v/>
      </c>
      <c r="H8233" t="str">
        <f>IF((ValuesFromComPort!F8272)&lt;&gt;"",((((ValuesFromComPort!F8272)-(Calculated!$H$2))/1.28)*3.2),"")</f>
        <v/>
      </c>
      <c r="I8233" t="str">
        <f>IF((ValuesFromComPort!K8272)&lt;&gt;"",((((ValuesFromComPort!K8272)-(Calculated!$I$2))/1.28)*3.2),"")</f>
        <v/>
      </c>
      <c r="K8233" t="str">
        <f>IF((ValuesFromComPort!H8272)&lt;&gt;"",((((ValuesFromComPort!H8272)-$K$2)*0.015625)/0.3),"")</f>
        <v/>
      </c>
      <c r="N8233" t="str">
        <f>IF((ValuesFromComPort!I8272)&lt;&gt;"",((((ValuesFromComPort!I8272)-$N$2)*0.125)/0.3),"")</f>
        <v/>
      </c>
    </row>
    <row r="8234" spans="2:14" x14ac:dyDescent="0.25">
      <c r="B8234" t="str">
        <f>IF((ValuesFromComPort!A8273)&lt;&gt;"",(((ValuesFromComPort!A8273)-(Calculated!$B$2))/204.8),"")</f>
        <v/>
      </c>
      <c r="C8234" t="str">
        <f>IF((ValuesFromComPort!P8273)&lt;&gt;"",((((ValuesFromComPort!P8273)-(Calculated!$C$2))/204.8)),"")</f>
        <v/>
      </c>
      <c r="E8234" t="str">
        <f>IF((ValuesFromComPort!D8273)&lt;&gt;"",(((ValuesFromComPort!D8273)-(Calculated!$E$2))/1.28/3200),"")</f>
        <v/>
      </c>
      <c r="F8234" t="str">
        <f>IF((ValuesFromComPort!M8273)&lt;&gt;"",(((ValuesFromComPort!M8273)-(Calculated!$F$2))/1.28/3200),"")</f>
        <v/>
      </c>
      <c r="H8234" t="str">
        <f>IF((ValuesFromComPort!F8273)&lt;&gt;"",((((ValuesFromComPort!F8273)-(Calculated!$H$2))/1.28)*3.2),"")</f>
        <v/>
      </c>
      <c r="I8234" t="str">
        <f>IF((ValuesFromComPort!K8273)&lt;&gt;"",((((ValuesFromComPort!K8273)-(Calculated!$I$2))/1.28)*3.2),"")</f>
        <v/>
      </c>
      <c r="K8234" t="str">
        <f>IF((ValuesFromComPort!H8273)&lt;&gt;"",((((ValuesFromComPort!H8273)-$K$2)*0.015625)/0.3),"")</f>
        <v/>
      </c>
      <c r="N8234" t="str">
        <f>IF((ValuesFromComPort!I8273)&lt;&gt;"",((((ValuesFromComPort!I8273)-$N$2)*0.125)/0.3),"")</f>
        <v/>
      </c>
    </row>
    <row r="8235" spans="2:14" x14ac:dyDescent="0.25">
      <c r="B8235" t="str">
        <f>IF((ValuesFromComPort!A8274)&lt;&gt;"",(((ValuesFromComPort!A8274)-(Calculated!$B$2))/204.8),"")</f>
        <v/>
      </c>
      <c r="C8235" t="str">
        <f>IF((ValuesFromComPort!P8274)&lt;&gt;"",((((ValuesFromComPort!P8274)-(Calculated!$C$2))/204.8)),"")</f>
        <v/>
      </c>
      <c r="E8235" t="str">
        <f>IF((ValuesFromComPort!D8274)&lt;&gt;"",(((ValuesFromComPort!D8274)-(Calculated!$E$2))/1.28/3200),"")</f>
        <v/>
      </c>
      <c r="F8235" t="str">
        <f>IF((ValuesFromComPort!M8274)&lt;&gt;"",(((ValuesFromComPort!M8274)-(Calculated!$F$2))/1.28/3200),"")</f>
        <v/>
      </c>
      <c r="H8235" t="str">
        <f>IF((ValuesFromComPort!F8274)&lt;&gt;"",((((ValuesFromComPort!F8274)-(Calculated!$H$2))/1.28)*3.2),"")</f>
        <v/>
      </c>
      <c r="I8235" t="str">
        <f>IF((ValuesFromComPort!K8274)&lt;&gt;"",((((ValuesFromComPort!K8274)-(Calculated!$I$2))/1.28)*3.2),"")</f>
        <v/>
      </c>
      <c r="K8235" t="str">
        <f>IF((ValuesFromComPort!H8274)&lt;&gt;"",((((ValuesFromComPort!H8274)-$K$2)*0.015625)/0.3),"")</f>
        <v/>
      </c>
      <c r="N8235" t="str">
        <f>IF((ValuesFromComPort!I8274)&lt;&gt;"",((((ValuesFromComPort!I8274)-$N$2)*0.125)/0.3),"")</f>
        <v/>
      </c>
    </row>
    <row r="8236" spans="2:14" x14ac:dyDescent="0.25">
      <c r="B8236" t="str">
        <f>IF((ValuesFromComPort!A8275)&lt;&gt;"",(((ValuesFromComPort!A8275)-(Calculated!$B$2))/204.8),"")</f>
        <v/>
      </c>
      <c r="C8236" t="str">
        <f>IF((ValuesFromComPort!P8275)&lt;&gt;"",((((ValuesFromComPort!P8275)-(Calculated!$C$2))/204.8)),"")</f>
        <v/>
      </c>
      <c r="E8236" t="str">
        <f>IF((ValuesFromComPort!D8275)&lt;&gt;"",(((ValuesFromComPort!D8275)-(Calculated!$E$2))/1.28/3200),"")</f>
        <v/>
      </c>
      <c r="F8236" t="str">
        <f>IF((ValuesFromComPort!M8275)&lt;&gt;"",(((ValuesFromComPort!M8275)-(Calculated!$F$2))/1.28/3200),"")</f>
        <v/>
      </c>
      <c r="H8236" t="str">
        <f>IF((ValuesFromComPort!F8275)&lt;&gt;"",((((ValuesFromComPort!F8275)-(Calculated!$H$2))/1.28)*3.2),"")</f>
        <v/>
      </c>
      <c r="I8236" t="str">
        <f>IF((ValuesFromComPort!K8275)&lt;&gt;"",((((ValuesFromComPort!K8275)-(Calculated!$I$2))/1.28)*3.2),"")</f>
        <v/>
      </c>
      <c r="K8236" t="str">
        <f>IF((ValuesFromComPort!H8275)&lt;&gt;"",((((ValuesFromComPort!H8275)-$K$2)*0.015625)/0.3),"")</f>
        <v/>
      </c>
      <c r="N8236" t="str">
        <f>IF((ValuesFromComPort!I8275)&lt;&gt;"",((((ValuesFromComPort!I8275)-$N$2)*0.125)/0.3),"")</f>
        <v/>
      </c>
    </row>
    <row r="8237" spans="2:14" x14ac:dyDescent="0.25">
      <c r="B8237" t="str">
        <f>IF((ValuesFromComPort!A8276)&lt;&gt;"",(((ValuesFromComPort!A8276)-(Calculated!$B$2))/204.8),"")</f>
        <v/>
      </c>
      <c r="C8237" t="str">
        <f>IF((ValuesFromComPort!P8276)&lt;&gt;"",((((ValuesFromComPort!P8276)-(Calculated!$C$2))/204.8)),"")</f>
        <v/>
      </c>
      <c r="E8237" t="str">
        <f>IF((ValuesFromComPort!D8276)&lt;&gt;"",(((ValuesFromComPort!D8276)-(Calculated!$E$2))/1.28/3200),"")</f>
        <v/>
      </c>
      <c r="F8237" t="str">
        <f>IF((ValuesFromComPort!M8276)&lt;&gt;"",(((ValuesFromComPort!M8276)-(Calculated!$F$2))/1.28/3200),"")</f>
        <v/>
      </c>
      <c r="H8237" t="str">
        <f>IF((ValuesFromComPort!F8276)&lt;&gt;"",((((ValuesFromComPort!F8276)-(Calculated!$H$2))/1.28)*3.2),"")</f>
        <v/>
      </c>
      <c r="I8237" t="str">
        <f>IF((ValuesFromComPort!K8276)&lt;&gt;"",((((ValuesFromComPort!K8276)-(Calculated!$I$2))/1.28)*3.2),"")</f>
        <v/>
      </c>
      <c r="K8237" t="str">
        <f>IF((ValuesFromComPort!H8276)&lt;&gt;"",((((ValuesFromComPort!H8276)-$K$2)*0.015625)/0.3),"")</f>
        <v/>
      </c>
      <c r="N8237" t="str">
        <f>IF((ValuesFromComPort!I8276)&lt;&gt;"",((((ValuesFromComPort!I8276)-$N$2)*0.125)/0.3),"")</f>
        <v/>
      </c>
    </row>
    <row r="8238" spans="2:14" x14ac:dyDescent="0.25">
      <c r="B8238" t="str">
        <f>IF((ValuesFromComPort!A8277)&lt;&gt;"",(((ValuesFromComPort!A8277)-(Calculated!$B$2))/204.8),"")</f>
        <v/>
      </c>
      <c r="C8238" t="str">
        <f>IF((ValuesFromComPort!P8277)&lt;&gt;"",((((ValuesFromComPort!P8277)-(Calculated!$C$2))/204.8)),"")</f>
        <v/>
      </c>
      <c r="E8238" t="str">
        <f>IF((ValuesFromComPort!D8277)&lt;&gt;"",(((ValuesFromComPort!D8277)-(Calculated!$E$2))/1.28/3200),"")</f>
        <v/>
      </c>
      <c r="F8238" t="str">
        <f>IF((ValuesFromComPort!M8277)&lt;&gt;"",(((ValuesFromComPort!M8277)-(Calculated!$F$2))/1.28/3200),"")</f>
        <v/>
      </c>
      <c r="H8238" t="str">
        <f>IF((ValuesFromComPort!F8277)&lt;&gt;"",((((ValuesFromComPort!F8277)-(Calculated!$H$2))/1.28)*3.2),"")</f>
        <v/>
      </c>
      <c r="I8238" t="str">
        <f>IF((ValuesFromComPort!K8277)&lt;&gt;"",((((ValuesFromComPort!K8277)-(Calculated!$I$2))/1.28)*3.2),"")</f>
        <v/>
      </c>
      <c r="K8238" t="str">
        <f>IF((ValuesFromComPort!H8277)&lt;&gt;"",((((ValuesFromComPort!H8277)-$K$2)*0.015625)/0.3),"")</f>
        <v/>
      </c>
      <c r="N8238" t="str">
        <f>IF((ValuesFromComPort!I8277)&lt;&gt;"",((((ValuesFromComPort!I8277)-$N$2)*0.125)/0.3),"")</f>
        <v/>
      </c>
    </row>
    <row r="8239" spans="2:14" x14ac:dyDescent="0.25">
      <c r="B8239" t="str">
        <f>IF((ValuesFromComPort!A8278)&lt;&gt;"",(((ValuesFromComPort!A8278)-(Calculated!$B$2))/204.8),"")</f>
        <v/>
      </c>
      <c r="C8239" t="str">
        <f>IF((ValuesFromComPort!P8278)&lt;&gt;"",((((ValuesFromComPort!P8278)-(Calculated!$C$2))/204.8)),"")</f>
        <v/>
      </c>
      <c r="E8239" t="str">
        <f>IF((ValuesFromComPort!D8278)&lt;&gt;"",(((ValuesFromComPort!D8278)-(Calculated!$E$2))/1.28/3200),"")</f>
        <v/>
      </c>
      <c r="F8239" t="str">
        <f>IF((ValuesFromComPort!M8278)&lt;&gt;"",(((ValuesFromComPort!M8278)-(Calculated!$F$2))/1.28/3200),"")</f>
        <v/>
      </c>
      <c r="H8239" t="str">
        <f>IF((ValuesFromComPort!F8278)&lt;&gt;"",((((ValuesFromComPort!F8278)-(Calculated!$H$2))/1.28)*3.2),"")</f>
        <v/>
      </c>
      <c r="I8239" t="str">
        <f>IF((ValuesFromComPort!K8278)&lt;&gt;"",((((ValuesFromComPort!K8278)-(Calculated!$I$2))/1.28)*3.2),"")</f>
        <v/>
      </c>
      <c r="K8239" t="str">
        <f>IF((ValuesFromComPort!H8278)&lt;&gt;"",((((ValuesFromComPort!H8278)-$K$2)*0.015625)/0.3),"")</f>
        <v/>
      </c>
      <c r="N8239" t="str">
        <f>IF((ValuesFromComPort!I8278)&lt;&gt;"",((((ValuesFromComPort!I8278)-$N$2)*0.125)/0.3),"")</f>
        <v/>
      </c>
    </row>
    <row r="8240" spans="2:14" x14ac:dyDescent="0.25">
      <c r="B8240" t="str">
        <f>IF((ValuesFromComPort!A8279)&lt;&gt;"",(((ValuesFromComPort!A8279)-(Calculated!$B$2))/204.8),"")</f>
        <v/>
      </c>
      <c r="C8240" t="str">
        <f>IF((ValuesFromComPort!P8279)&lt;&gt;"",((((ValuesFromComPort!P8279)-(Calculated!$C$2))/204.8)),"")</f>
        <v/>
      </c>
      <c r="E8240" t="str">
        <f>IF((ValuesFromComPort!D8279)&lt;&gt;"",(((ValuesFromComPort!D8279)-(Calculated!$E$2))/1.28/3200),"")</f>
        <v/>
      </c>
      <c r="F8240" t="str">
        <f>IF((ValuesFromComPort!M8279)&lt;&gt;"",(((ValuesFromComPort!M8279)-(Calculated!$F$2))/1.28/3200),"")</f>
        <v/>
      </c>
      <c r="H8240" t="str">
        <f>IF((ValuesFromComPort!F8279)&lt;&gt;"",((((ValuesFromComPort!F8279)-(Calculated!$H$2))/1.28)*3.2),"")</f>
        <v/>
      </c>
      <c r="I8240" t="str">
        <f>IF((ValuesFromComPort!K8279)&lt;&gt;"",((((ValuesFromComPort!K8279)-(Calculated!$I$2))/1.28)*3.2),"")</f>
        <v/>
      </c>
      <c r="K8240" t="str">
        <f>IF((ValuesFromComPort!H8279)&lt;&gt;"",((((ValuesFromComPort!H8279)-$K$2)*0.015625)/0.3),"")</f>
        <v/>
      </c>
      <c r="N8240" t="str">
        <f>IF((ValuesFromComPort!I8279)&lt;&gt;"",((((ValuesFromComPort!I8279)-$N$2)*0.125)/0.3),"")</f>
        <v/>
      </c>
    </row>
    <row r="8241" spans="2:14" x14ac:dyDescent="0.25">
      <c r="B8241" t="str">
        <f>IF((ValuesFromComPort!A8280)&lt;&gt;"",(((ValuesFromComPort!A8280)-(Calculated!$B$2))/204.8),"")</f>
        <v/>
      </c>
      <c r="C8241" t="str">
        <f>IF((ValuesFromComPort!P8280)&lt;&gt;"",((((ValuesFromComPort!P8280)-(Calculated!$C$2))/204.8)),"")</f>
        <v/>
      </c>
      <c r="E8241" t="str">
        <f>IF((ValuesFromComPort!D8280)&lt;&gt;"",(((ValuesFromComPort!D8280)-(Calculated!$E$2))/1.28/3200),"")</f>
        <v/>
      </c>
      <c r="F8241" t="str">
        <f>IF((ValuesFromComPort!M8280)&lt;&gt;"",(((ValuesFromComPort!M8280)-(Calculated!$F$2))/1.28/3200),"")</f>
        <v/>
      </c>
      <c r="H8241" t="str">
        <f>IF((ValuesFromComPort!F8280)&lt;&gt;"",((((ValuesFromComPort!F8280)-(Calculated!$H$2))/1.28)*3.2),"")</f>
        <v/>
      </c>
      <c r="I8241" t="str">
        <f>IF((ValuesFromComPort!K8280)&lt;&gt;"",((((ValuesFromComPort!K8280)-(Calculated!$I$2))/1.28)*3.2),"")</f>
        <v/>
      </c>
      <c r="K8241" t="str">
        <f>IF((ValuesFromComPort!H8280)&lt;&gt;"",((((ValuesFromComPort!H8280)-$K$2)*0.015625)/0.3),"")</f>
        <v/>
      </c>
      <c r="N8241" t="str">
        <f>IF((ValuesFromComPort!I8280)&lt;&gt;"",((((ValuesFromComPort!I8280)-$N$2)*0.125)/0.3),"")</f>
        <v/>
      </c>
    </row>
    <row r="8242" spans="2:14" x14ac:dyDescent="0.25">
      <c r="B8242" t="str">
        <f>IF((ValuesFromComPort!A8281)&lt;&gt;"",(((ValuesFromComPort!A8281)-(Calculated!$B$2))/204.8),"")</f>
        <v/>
      </c>
      <c r="C8242" t="str">
        <f>IF((ValuesFromComPort!P8281)&lt;&gt;"",((((ValuesFromComPort!P8281)-(Calculated!$C$2))/204.8)),"")</f>
        <v/>
      </c>
      <c r="E8242" t="str">
        <f>IF((ValuesFromComPort!D8281)&lt;&gt;"",(((ValuesFromComPort!D8281)-(Calculated!$E$2))/1.28/3200),"")</f>
        <v/>
      </c>
      <c r="F8242" t="str">
        <f>IF((ValuesFromComPort!M8281)&lt;&gt;"",(((ValuesFromComPort!M8281)-(Calculated!$F$2))/1.28/3200),"")</f>
        <v/>
      </c>
      <c r="H8242" t="str">
        <f>IF((ValuesFromComPort!F8281)&lt;&gt;"",((((ValuesFromComPort!F8281)-(Calculated!$H$2))/1.28)*3.2),"")</f>
        <v/>
      </c>
      <c r="I8242" t="str">
        <f>IF((ValuesFromComPort!K8281)&lt;&gt;"",((((ValuesFromComPort!K8281)-(Calculated!$I$2))/1.28)*3.2),"")</f>
        <v/>
      </c>
      <c r="K8242" t="str">
        <f>IF((ValuesFromComPort!H8281)&lt;&gt;"",((((ValuesFromComPort!H8281)-$K$2)*0.015625)/0.3),"")</f>
        <v/>
      </c>
      <c r="N8242" t="str">
        <f>IF((ValuesFromComPort!I8281)&lt;&gt;"",((((ValuesFromComPort!I8281)-$N$2)*0.125)/0.3),"")</f>
        <v/>
      </c>
    </row>
    <row r="8243" spans="2:14" x14ac:dyDescent="0.25">
      <c r="B8243" t="str">
        <f>IF((ValuesFromComPort!A8282)&lt;&gt;"",(((ValuesFromComPort!A8282)-(Calculated!$B$2))/204.8),"")</f>
        <v/>
      </c>
      <c r="C8243" t="str">
        <f>IF((ValuesFromComPort!P8282)&lt;&gt;"",((((ValuesFromComPort!P8282)-(Calculated!$C$2))/204.8)),"")</f>
        <v/>
      </c>
      <c r="E8243" t="str">
        <f>IF((ValuesFromComPort!D8282)&lt;&gt;"",(((ValuesFromComPort!D8282)-(Calculated!$E$2))/1.28/3200),"")</f>
        <v/>
      </c>
      <c r="F8243" t="str">
        <f>IF((ValuesFromComPort!M8282)&lt;&gt;"",(((ValuesFromComPort!M8282)-(Calculated!$F$2))/1.28/3200),"")</f>
        <v/>
      </c>
      <c r="H8243" t="str">
        <f>IF((ValuesFromComPort!F8282)&lt;&gt;"",((((ValuesFromComPort!F8282)-(Calculated!$H$2))/1.28)*3.2),"")</f>
        <v/>
      </c>
      <c r="I8243" t="str">
        <f>IF((ValuesFromComPort!K8282)&lt;&gt;"",((((ValuesFromComPort!K8282)-(Calculated!$I$2))/1.28)*3.2),"")</f>
        <v/>
      </c>
      <c r="K8243" t="str">
        <f>IF((ValuesFromComPort!H8282)&lt;&gt;"",((((ValuesFromComPort!H8282)-$K$2)*0.015625)/0.3),"")</f>
        <v/>
      </c>
      <c r="N8243" t="str">
        <f>IF((ValuesFromComPort!I8282)&lt;&gt;"",((((ValuesFromComPort!I8282)-$N$2)*0.125)/0.3),"")</f>
        <v/>
      </c>
    </row>
    <row r="8244" spans="2:14" x14ac:dyDescent="0.25">
      <c r="B8244" t="str">
        <f>IF((ValuesFromComPort!A8283)&lt;&gt;"",(((ValuesFromComPort!A8283)-(Calculated!$B$2))/204.8),"")</f>
        <v/>
      </c>
      <c r="C8244" t="str">
        <f>IF((ValuesFromComPort!P8283)&lt;&gt;"",((((ValuesFromComPort!P8283)-(Calculated!$C$2))/204.8)),"")</f>
        <v/>
      </c>
      <c r="E8244" t="str">
        <f>IF((ValuesFromComPort!D8283)&lt;&gt;"",(((ValuesFromComPort!D8283)-(Calculated!$E$2))/1.28/3200),"")</f>
        <v/>
      </c>
      <c r="F8244" t="str">
        <f>IF((ValuesFromComPort!M8283)&lt;&gt;"",(((ValuesFromComPort!M8283)-(Calculated!$F$2))/1.28/3200),"")</f>
        <v/>
      </c>
      <c r="H8244" t="str">
        <f>IF((ValuesFromComPort!F8283)&lt;&gt;"",((((ValuesFromComPort!F8283)-(Calculated!$H$2))/1.28)*3.2),"")</f>
        <v/>
      </c>
      <c r="I8244" t="str">
        <f>IF((ValuesFromComPort!K8283)&lt;&gt;"",((((ValuesFromComPort!K8283)-(Calculated!$I$2))/1.28)*3.2),"")</f>
        <v/>
      </c>
      <c r="K8244" t="str">
        <f>IF((ValuesFromComPort!H8283)&lt;&gt;"",((((ValuesFromComPort!H8283)-$K$2)*0.015625)/0.3),"")</f>
        <v/>
      </c>
      <c r="N8244" t="str">
        <f>IF((ValuesFromComPort!I8283)&lt;&gt;"",((((ValuesFromComPort!I8283)-$N$2)*0.125)/0.3),"")</f>
        <v/>
      </c>
    </row>
    <row r="8245" spans="2:14" x14ac:dyDescent="0.25">
      <c r="B8245" t="str">
        <f>IF((ValuesFromComPort!A8284)&lt;&gt;"",(((ValuesFromComPort!A8284)-(Calculated!$B$2))/204.8),"")</f>
        <v/>
      </c>
      <c r="C8245" t="str">
        <f>IF((ValuesFromComPort!P8284)&lt;&gt;"",((((ValuesFromComPort!P8284)-(Calculated!$C$2))/204.8)),"")</f>
        <v/>
      </c>
      <c r="E8245" t="str">
        <f>IF((ValuesFromComPort!D8284)&lt;&gt;"",(((ValuesFromComPort!D8284)-(Calculated!$E$2))/1.28/3200),"")</f>
        <v/>
      </c>
      <c r="F8245" t="str">
        <f>IF((ValuesFromComPort!M8284)&lt;&gt;"",(((ValuesFromComPort!M8284)-(Calculated!$F$2))/1.28/3200),"")</f>
        <v/>
      </c>
      <c r="H8245" t="str">
        <f>IF((ValuesFromComPort!F8284)&lt;&gt;"",((((ValuesFromComPort!F8284)-(Calculated!$H$2))/1.28)*3.2),"")</f>
        <v/>
      </c>
      <c r="I8245" t="str">
        <f>IF((ValuesFromComPort!K8284)&lt;&gt;"",((((ValuesFromComPort!K8284)-(Calculated!$I$2))/1.28)*3.2),"")</f>
        <v/>
      </c>
      <c r="K8245" t="str">
        <f>IF((ValuesFromComPort!H8284)&lt;&gt;"",((((ValuesFromComPort!H8284)-$K$2)*0.015625)/0.3),"")</f>
        <v/>
      </c>
      <c r="N8245" t="str">
        <f>IF((ValuesFromComPort!I8284)&lt;&gt;"",((((ValuesFromComPort!I8284)-$N$2)*0.125)/0.3),"")</f>
        <v/>
      </c>
    </row>
    <row r="8246" spans="2:14" x14ac:dyDescent="0.25">
      <c r="B8246" t="str">
        <f>IF((ValuesFromComPort!A8285)&lt;&gt;"",(((ValuesFromComPort!A8285)-(Calculated!$B$2))/204.8),"")</f>
        <v/>
      </c>
      <c r="C8246" t="str">
        <f>IF((ValuesFromComPort!P8285)&lt;&gt;"",((((ValuesFromComPort!P8285)-(Calculated!$C$2))/204.8)),"")</f>
        <v/>
      </c>
      <c r="E8246" t="str">
        <f>IF((ValuesFromComPort!D8285)&lt;&gt;"",(((ValuesFromComPort!D8285)-(Calculated!$E$2))/1.28/3200),"")</f>
        <v/>
      </c>
      <c r="F8246" t="str">
        <f>IF((ValuesFromComPort!M8285)&lt;&gt;"",(((ValuesFromComPort!M8285)-(Calculated!$F$2))/1.28/3200),"")</f>
        <v/>
      </c>
      <c r="H8246" t="str">
        <f>IF((ValuesFromComPort!F8285)&lt;&gt;"",((((ValuesFromComPort!F8285)-(Calculated!$H$2))/1.28)*3.2),"")</f>
        <v/>
      </c>
      <c r="I8246" t="str">
        <f>IF((ValuesFromComPort!K8285)&lt;&gt;"",((((ValuesFromComPort!K8285)-(Calculated!$I$2))/1.28)*3.2),"")</f>
        <v/>
      </c>
      <c r="K8246" t="str">
        <f>IF((ValuesFromComPort!H8285)&lt;&gt;"",((((ValuesFromComPort!H8285)-$K$2)*0.015625)/0.3),"")</f>
        <v/>
      </c>
      <c r="N8246" t="str">
        <f>IF((ValuesFromComPort!I8285)&lt;&gt;"",((((ValuesFromComPort!I8285)-$N$2)*0.125)/0.3),"")</f>
        <v/>
      </c>
    </row>
    <row r="8247" spans="2:14" x14ac:dyDescent="0.25">
      <c r="B8247" t="str">
        <f>IF((ValuesFromComPort!A8286)&lt;&gt;"",(((ValuesFromComPort!A8286)-(Calculated!$B$2))/204.8),"")</f>
        <v/>
      </c>
      <c r="C8247" t="str">
        <f>IF((ValuesFromComPort!P8286)&lt;&gt;"",((((ValuesFromComPort!P8286)-(Calculated!$C$2))/204.8)),"")</f>
        <v/>
      </c>
      <c r="E8247" t="str">
        <f>IF((ValuesFromComPort!D8286)&lt;&gt;"",(((ValuesFromComPort!D8286)-(Calculated!$E$2))/1.28/3200),"")</f>
        <v/>
      </c>
      <c r="F8247" t="str">
        <f>IF((ValuesFromComPort!M8286)&lt;&gt;"",(((ValuesFromComPort!M8286)-(Calculated!$F$2))/1.28/3200),"")</f>
        <v/>
      </c>
      <c r="H8247" t="str">
        <f>IF((ValuesFromComPort!F8286)&lt;&gt;"",((((ValuesFromComPort!F8286)-(Calculated!$H$2))/1.28)*3.2),"")</f>
        <v/>
      </c>
      <c r="I8247" t="str">
        <f>IF((ValuesFromComPort!K8286)&lt;&gt;"",((((ValuesFromComPort!K8286)-(Calculated!$I$2))/1.28)*3.2),"")</f>
        <v/>
      </c>
      <c r="K8247" t="str">
        <f>IF((ValuesFromComPort!H8286)&lt;&gt;"",((((ValuesFromComPort!H8286)-$K$2)*0.015625)/0.3),"")</f>
        <v/>
      </c>
      <c r="N8247" t="str">
        <f>IF((ValuesFromComPort!I8286)&lt;&gt;"",((((ValuesFromComPort!I8286)-$N$2)*0.125)/0.3),"")</f>
        <v/>
      </c>
    </row>
    <row r="8248" spans="2:14" x14ac:dyDescent="0.25">
      <c r="B8248" t="str">
        <f>IF((ValuesFromComPort!A8287)&lt;&gt;"",(((ValuesFromComPort!A8287)-(Calculated!$B$2))/204.8),"")</f>
        <v/>
      </c>
      <c r="C8248" t="str">
        <f>IF((ValuesFromComPort!P8287)&lt;&gt;"",((((ValuesFromComPort!P8287)-(Calculated!$C$2))/204.8)),"")</f>
        <v/>
      </c>
      <c r="E8248" t="str">
        <f>IF((ValuesFromComPort!D8287)&lt;&gt;"",(((ValuesFromComPort!D8287)-(Calculated!$E$2))/1.28/3200),"")</f>
        <v/>
      </c>
      <c r="F8248" t="str">
        <f>IF((ValuesFromComPort!M8287)&lt;&gt;"",(((ValuesFromComPort!M8287)-(Calculated!$F$2))/1.28/3200),"")</f>
        <v/>
      </c>
      <c r="H8248" t="str">
        <f>IF((ValuesFromComPort!F8287)&lt;&gt;"",((((ValuesFromComPort!F8287)-(Calculated!$H$2))/1.28)*3.2),"")</f>
        <v/>
      </c>
      <c r="I8248" t="str">
        <f>IF((ValuesFromComPort!K8287)&lt;&gt;"",((((ValuesFromComPort!K8287)-(Calculated!$I$2))/1.28)*3.2),"")</f>
        <v/>
      </c>
      <c r="K8248" t="str">
        <f>IF((ValuesFromComPort!H8287)&lt;&gt;"",((((ValuesFromComPort!H8287)-$K$2)*0.015625)/0.3),"")</f>
        <v/>
      </c>
      <c r="N8248" t="str">
        <f>IF((ValuesFromComPort!I8287)&lt;&gt;"",((((ValuesFromComPort!I8287)-$N$2)*0.125)/0.3),"")</f>
        <v/>
      </c>
    </row>
    <row r="8249" spans="2:14" x14ac:dyDescent="0.25">
      <c r="B8249" t="str">
        <f>IF((ValuesFromComPort!A8288)&lt;&gt;"",(((ValuesFromComPort!A8288)-(Calculated!$B$2))/204.8),"")</f>
        <v/>
      </c>
      <c r="C8249" t="str">
        <f>IF((ValuesFromComPort!P8288)&lt;&gt;"",((((ValuesFromComPort!P8288)-(Calculated!$C$2))/204.8)),"")</f>
        <v/>
      </c>
      <c r="E8249" t="str">
        <f>IF((ValuesFromComPort!D8288)&lt;&gt;"",(((ValuesFromComPort!D8288)-(Calculated!$E$2))/1.28/3200),"")</f>
        <v/>
      </c>
      <c r="F8249" t="str">
        <f>IF((ValuesFromComPort!M8288)&lt;&gt;"",(((ValuesFromComPort!M8288)-(Calculated!$F$2))/1.28/3200),"")</f>
        <v/>
      </c>
      <c r="H8249" t="str">
        <f>IF((ValuesFromComPort!F8288)&lt;&gt;"",((((ValuesFromComPort!F8288)-(Calculated!$H$2))/1.28)*3.2),"")</f>
        <v/>
      </c>
      <c r="I8249" t="str">
        <f>IF((ValuesFromComPort!K8288)&lt;&gt;"",((((ValuesFromComPort!K8288)-(Calculated!$I$2))/1.28)*3.2),"")</f>
        <v/>
      </c>
      <c r="K8249" t="str">
        <f>IF((ValuesFromComPort!H8288)&lt;&gt;"",((((ValuesFromComPort!H8288)-$K$2)*0.015625)/0.3),"")</f>
        <v/>
      </c>
      <c r="N8249" t="str">
        <f>IF((ValuesFromComPort!I8288)&lt;&gt;"",((((ValuesFromComPort!I8288)-$N$2)*0.125)/0.3),"")</f>
        <v/>
      </c>
    </row>
    <row r="8250" spans="2:14" x14ac:dyDescent="0.25">
      <c r="B8250" t="str">
        <f>IF((ValuesFromComPort!A8289)&lt;&gt;"",(((ValuesFromComPort!A8289)-(Calculated!$B$2))/204.8),"")</f>
        <v/>
      </c>
      <c r="C8250" t="str">
        <f>IF((ValuesFromComPort!P8289)&lt;&gt;"",((((ValuesFromComPort!P8289)-(Calculated!$C$2))/204.8)),"")</f>
        <v/>
      </c>
      <c r="E8250" t="str">
        <f>IF((ValuesFromComPort!D8289)&lt;&gt;"",(((ValuesFromComPort!D8289)-(Calculated!$E$2))/1.28/3200),"")</f>
        <v/>
      </c>
      <c r="F8250" t="str">
        <f>IF((ValuesFromComPort!M8289)&lt;&gt;"",(((ValuesFromComPort!M8289)-(Calculated!$F$2))/1.28/3200),"")</f>
        <v/>
      </c>
      <c r="H8250" t="str">
        <f>IF((ValuesFromComPort!F8289)&lt;&gt;"",((((ValuesFromComPort!F8289)-(Calculated!$H$2))/1.28)*3.2),"")</f>
        <v/>
      </c>
      <c r="I8250" t="str">
        <f>IF((ValuesFromComPort!K8289)&lt;&gt;"",((((ValuesFromComPort!K8289)-(Calculated!$I$2))/1.28)*3.2),"")</f>
        <v/>
      </c>
      <c r="K8250" t="str">
        <f>IF((ValuesFromComPort!H8289)&lt;&gt;"",((((ValuesFromComPort!H8289)-$K$2)*0.015625)/0.3),"")</f>
        <v/>
      </c>
      <c r="N8250" t="str">
        <f>IF((ValuesFromComPort!I8289)&lt;&gt;"",((((ValuesFromComPort!I8289)-$N$2)*0.125)/0.3),"")</f>
        <v/>
      </c>
    </row>
    <row r="8251" spans="2:14" x14ac:dyDescent="0.25">
      <c r="B8251" t="str">
        <f>IF((ValuesFromComPort!A8290)&lt;&gt;"",(((ValuesFromComPort!A8290)-(Calculated!$B$2))/204.8),"")</f>
        <v/>
      </c>
      <c r="C8251" t="str">
        <f>IF((ValuesFromComPort!P8290)&lt;&gt;"",((((ValuesFromComPort!P8290)-(Calculated!$C$2))/204.8)),"")</f>
        <v/>
      </c>
      <c r="E8251" t="str">
        <f>IF((ValuesFromComPort!D8290)&lt;&gt;"",(((ValuesFromComPort!D8290)-(Calculated!$E$2))/1.28/3200),"")</f>
        <v/>
      </c>
      <c r="F8251" t="str">
        <f>IF((ValuesFromComPort!M8290)&lt;&gt;"",(((ValuesFromComPort!M8290)-(Calculated!$F$2))/1.28/3200),"")</f>
        <v/>
      </c>
      <c r="H8251" t="str">
        <f>IF((ValuesFromComPort!F8290)&lt;&gt;"",((((ValuesFromComPort!F8290)-(Calculated!$H$2))/1.28)*3.2),"")</f>
        <v/>
      </c>
      <c r="I8251" t="str">
        <f>IF((ValuesFromComPort!K8290)&lt;&gt;"",((((ValuesFromComPort!K8290)-(Calculated!$I$2))/1.28)*3.2),"")</f>
        <v/>
      </c>
      <c r="K8251" t="str">
        <f>IF((ValuesFromComPort!H8290)&lt;&gt;"",((((ValuesFromComPort!H8290)-$K$2)*0.015625)/0.3),"")</f>
        <v/>
      </c>
      <c r="N8251" t="str">
        <f>IF((ValuesFromComPort!I8290)&lt;&gt;"",((((ValuesFromComPort!I8290)-$N$2)*0.125)/0.3),"")</f>
        <v/>
      </c>
    </row>
    <row r="8252" spans="2:14" x14ac:dyDescent="0.25">
      <c r="B8252" t="str">
        <f>IF((ValuesFromComPort!A8291)&lt;&gt;"",(((ValuesFromComPort!A8291)-(Calculated!$B$2))/204.8),"")</f>
        <v/>
      </c>
      <c r="C8252" t="str">
        <f>IF((ValuesFromComPort!P8291)&lt;&gt;"",((((ValuesFromComPort!P8291)-(Calculated!$C$2))/204.8)),"")</f>
        <v/>
      </c>
      <c r="E8252" t="str">
        <f>IF((ValuesFromComPort!D8291)&lt;&gt;"",(((ValuesFromComPort!D8291)-(Calculated!$E$2))/1.28/3200),"")</f>
        <v/>
      </c>
      <c r="F8252" t="str">
        <f>IF((ValuesFromComPort!M8291)&lt;&gt;"",(((ValuesFromComPort!M8291)-(Calculated!$F$2))/1.28/3200),"")</f>
        <v/>
      </c>
      <c r="H8252" t="str">
        <f>IF((ValuesFromComPort!F8291)&lt;&gt;"",((((ValuesFromComPort!F8291)-(Calculated!$H$2))/1.28)*3.2),"")</f>
        <v/>
      </c>
      <c r="I8252" t="str">
        <f>IF((ValuesFromComPort!K8291)&lt;&gt;"",((((ValuesFromComPort!K8291)-(Calculated!$I$2))/1.28)*3.2),"")</f>
        <v/>
      </c>
      <c r="K8252" t="str">
        <f>IF((ValuesFromComPort!H8291)&lt;&gt;"",((((ValuesFromComPort!H8291)-$K$2)*0.015625)/0.3),"")</f>
        <v/>
      </c>
      <c r="N8252" t="str">
        <f>IF((ValuesFromComPort!I8291)&lt;&gt;"",((((ValuesFromComPort!I8291)-$N$2)*0.125)/0.3),"")</f>
        <v/>
      </c>
    </row>
    <row r="8253" spans="2:14" x14ac:dyDescent="0.25">
      <c r="B8253" t="str">
        <f>IF((ValuesFromComPort!A8292)&lt;&gt;"",(((ValuesFromComPort!A8292)-(Calculated!$B$2))/204.8),"")</f>
        <v/>
      </c>
      <c r="C8253" t="str">
        <f>IF((ValuesFromComPort!P8292)&lt;&gt;"",((((ValuesFromComPort!P8292)-(Calculated!$C$2))/204.8)),"")</f>
        <v/>
      </c>
      <c r="E8253" t="str">
        <f>IF((ValuesFromComPort!D8292)&lt;&gt;"",(((ValuesFromComPort!D8292)-(Calculated!$E$2))/1.28/3200),"")</f>
        <v/>
      </c>
      <c r="F8253" t="str">
        <f>IF((ValuesFromComPort!M8292)&lt;&gt;"",(((ValuesFromComPort!M8292)-(Calculated!$F$2))/1.28/3200),"")</f>
        <v/>
      </c>
      <c r="H8253" t="str">
        <f>IF((ValuesFromComPort!F8292)&lt;&gt;"",((((ValuesFromComPort!F8292)-(Calculated!$H$2))/1.28)*3.2),"")</f>
        <v/>
      </c>
      <c r="I8253" t="str">
        <f>IF((ValuesFromComPort!K8292)&lt;&gt;"",((((ValuesFromComPort!K8292)-(Calculated!$I$2))/1.28)*3.2),"")</f>
        <v/>
      </c>
      <c r="K8253" t="str">
        <f>IF((ValuesFromComPort!H8292)&lt;&gt;"",((((ValuesFromComPort!H8292)-$K$2)*0.015625)/0.3),"")</f>
        <v/>
      </c>
      <c r="N8253" t="str">
        <f>IF((ValuesFromComPort!I8292)&lt;&gt;"",((((ValuesFromComPort!I8292)-$N$2)*0.125)/0.3),"")</f>
        <v/>
      </c>
    </row>
    <row r="8254" spans="2:14" x14ac:dyDescent="0.25">
      <c r="B8254" t="str">
        <f>IF((ValuesFromComPort!A8293)&lt;&gt;"",(((ValuesFromComPort!A8293)-(Calculated!$B$2))/204.8),"")</f>
        <v/>
      </c>
      <c r="C8254" t="str">
        <f>IF((ValuesFromComPort!P8293)&lt;&gt;"",((((ValuesFromComPort!P8293)-(Calculated!$C$2))/204.8)),"")</f>
        <v/>
      </c>
      <c r="E8254" t="str">
        <f>IF((ValuesFromComPort!D8293)&lt;&gt;"",(((ValuesFromComPort!D8293)-(Calculated!$E$2))/1.28/3200),"")</f>
        <v/>
      </c>
      <c r="F8254" t="str">
        <f>IF((ValuesFromComPort!M8293)&lt;&gt;"",(((ValuesFromComPort!M8293)-(Calculated!$F$2))/1.28/3200),"")</f>
        <v/>
      </c>
      <c r="H8254" t="str">
        <f>IF((ValuesFromComPort!F8293)&lt;&gt;"",((((ValuesFromComPort!F8293)-(Calculated!$H$2))/1.28)*3.2),"")</f>
        <v/>
      </c>
      <c r="I8254" t="str">
        <f>IF((ValuesFromComPort!K8293)&lt;&gt;"",((((ValuesFromComPort!K8293)-(Calculated!$I$2))/1.28)*3.2),"")</f>
        <v/>
      </c>
      <c r="K8254" t="str">
        <f>IF((ValuesFromComPort!H8293)&lt;&gt;"",((((ValuesFromComPort!H8293)-$K$2)*0.015625)/0.3),"")</f>
        <v/>
      </c>
      <c r="N8254" t="str">
        <f>IF((ValuesFromComPort!I8293)&lt;&gt;"",((((ValuesFromComPort!I8293)-$N$2)*0.125)/0.3),"")</f>
        <v/>
      </c>
    </row>
    <row r="8255" spans="2:14" x14ac:dyDescent="0.25">
      <c r="B8255" t="str">
        <f>IF((ValuesFromComPort!A8294)&lt;&gt;"",(((ValuesFromComPort!A8294)-(Calculated!$B$2))/204.8),"")</f>
        <v/>
      </c>
      <c r="C8255" t="str">
        <f>IF((ValuesFromComPort!P8294)&lt;&gt;"",((((ValuesFromComPort!P8294)-(Calculated!$C$2))/204.8)),"")</f>
        <v/>
      </c>
      <c r="E8255" t="str">
        <f>IF((ValuesFromComPort!D8294)&lt;&gt;"",(((ValuesFromComPort!D8294)-(Calculated!$E$2))/1.28/3200),"")</f>
        <v/>
      </c>
      <c r="F8255" t="str">
        <f>IF((ValuesFromComPort!M8294)&lt;&gt;"",(((ValuesFromComPort!M8294)-(Calculated!$F$2))/1.28/3200),"")</f>
        <v/>
      </c>
      <c r="H8255" t="str">
        <f>IF((ValuesFromComPort!F8294)&lt;&gt;"",((((ValuesFromComPort!F8294)-(Calculated!$H$2))/1.28)*3.2),"")</f>
        <v/>
      </c>
      <c r="I8255" t="str">
        <f>IF((ValuesFromComPort!K8294)&lt;&gt;"",((((ValuesFromComPort!K8294)-(Calculated!$I$2))/1.28)*3.2),"")</f>
        <v/>
      </c>
      <c r="K8255" t="str">
        <f>IF((ValuesFromComPort!H8294)&lt;&gt;"",((((ValuesFromComPort!H8294)-$K$2)*0.015625)/0.3),"")</f>
        <v/>
      </c>
      <c r="N8255" t="str">
        <f>IF((ValuesFromComPort!I8294)&lt;&gt;"",((((ValuesFromComPort!I8294)-$N$2)*0.125)/0.3),"")</f>
        <v/>
      </c>
    </row>
    <row r="8256" spans="2:14" x14ac:dyDescent="0.25">
      <c r="B8256" t="str">
        <f>IF((ValuesFromComPort!A8295)&lt;&gt;"",(((ValuesFromComPort!A8295)-(Calculated!$B$2))/204.8),"")</f>
        <v/>
      </c>
      <c r="C8256" t="str">
        <f>IF((ValuesFromComPort!P8295)&lt;&gt;"",((((ValuesFromComPort!P8295)-(Calculated!$C$2))/204.8)),"")</f>
        <v/>
      </c>
      <c r="E8256" t="str">
        <f>IF((ValuesFromComPort!D8295)&lt;&gt;"",(((ValuesFromComPort!D8295)-(Calculated!$E$2))/1.28/3200),"")</f>
        <v/>
      </c>
      <c r="F8256" t="str">
        <f>IF((ValuesFromComPort!M8295)&lt;&gt;"",(((ValuesFromComPort!M8295)-(Calculated!$F$2))/1.28/3200),"")</f>
        <v/>
      </c>
      <c r="H8256" t="str">
        <f>IF((ValuesFromComPort!F8295)&lt;&gt;"",((((ValuesFromComPort!F8295)-(Calculated!$H$2))/1.28)*3.2),"")</f>
        <v/>
      </c>
      <c r="I8256" t="str">
        <f>IF((ValuesFromComPort!K8295)&lt;&gt;"",((((ValuesFromComPort!K8295)-(Calculated!$I$2))/1.28)*3.2),"")</f>
        <v/>
      </c>
      <c r="K8256" t="str">
        <f>IF((ValuesFromComPort!H8295)&lt;&gt;"",((((ValuesFromComPort!H8295)-$K$2)*0.015625)/0.3),"")</f>
        <v/>
      </c>
      <c r="N8256" t="str">
        <f>IF((ValuesFromComPort!I8295)&lt;&gt;"",((((ValuesFromComPort!I8295)-$N$2)*0.125)/0.3),"")</f>
        <v/>
      </c>
    </row>
    <row r="8257" spans="2:14" x14ac:dyDescent="0.25">
      <c r="B8257" t="str">
        <f>IF((ValuesFromComPort!A8296)&lt;&gt;"",(((ValuesFromComPort!A8296)-(Calculated!$B$2))/204.8),"")</f>
        <v/>
      </c>
      <c r="C8257" t="str">
        <f>IF((ValuesFromComPort!P8296)&lt;&gt;"",((((ValuesFromComPort!P8296)-(Calculated!$C$2))/204.8)),"")</f>
        <v/>
      </c>
      <c r="E8257" t="str">
        <f>IF((ValuesFromComPort!D8296)&lt;&gt;"",(((ValuesFromComPort!D8296)-(Calculated!$E$2))/1.28/3200),"")</f>
        <v/>
      </c>
      <c r="F8257" t="str">
        <f>IF((ValuesFromComPort!M8296)&lt;&gt;"",(((ValuesFromComPort!M8296)-(Calculated!$F$2))/1.28/3200),"")</f>
        <v/>
      </c>
      <c r="H8257" t="str">
        <f>IF((ValuesFromComPort!F8296)&lt;&gt;"",((((ValuesFromComPort!F8296)-(Calculated!$H$2))/1.28)*3.2),"")</f>
        <v/>
      </c>
      <c r="I8257" t="str">
        <f>IF((ValuesFromComPort!K8296)&lt;&gt;"",((((ValuesFromComPort!K8296)-(Calculated!$I$2))/1.28)*3.2),"")</f>
        <v/>
      </c>
      <c r="K8257" t="str">
        <f>IF((ValuesFromComPort!H8296)&lt;&gt;"",((((ValuesFromComPort!H8296)-$K$2)*0.015625)/0.3),"")</f>
        <v/>
      </c>
      <c r="N8257" t="str">
        <f>IF((ValuesFromComPort!I8296)&lt;&gt;"",((((ValuesFromComPort!I8296)-$N$2)*0.125)/0.3),"")</f>
        <v/>
      </c>
    </row>
    <row r="8258" spans="2:14" x14ac:dyDescent="0.25">
      <c r="B8258" t="str">
        <f>IF((ValuesFromComPort!A8297)&lt;&gt;"",(((ValuesFromComPort!A8297)-(Calculated!$B$2))/204.8),"")</f>
        <v/>
      </c>
      <c r="C8258" t="str">
        <f>IF((ValuesFromComPort!P8297)&lt;&gt;"",((((ValuesFromComPort!P8297)-(Calculated!$C$2))/204.8)),"")</f>
        <v/>
      </c>
      <c r="E8258" t="str">
        <f>IF((ValuesFromComPort!D8297)&lt;&gt;"",(((ValuesFromComPort!D8297)-(Calculated!$E$2))/1.28/3200),"")</f>
        <v/>
      </c>
      <c r="F8258" t="str">
        <f>IF((ValuesFromComPort!M8297)&lt;&gt;"",(((ValuesFromComPort!M8297)-(Calculated!$F$2))/1.28/3200),"")</f>
        <v/>
      </c>
      <c r="H8258" t="str">
        <f>IF((ValuesFromComPort!F8297)&lt;&gt;"",((((ValuesFromComPort!F8297)-(Calculated!$H$2))/1.28)*3.2),"")</f>
        <v/>
      </c>
      <c r="I8258" t="str">
        <f>IF((ValuesFromComPort!K8297)&lt;&gt;"",((((ValuesFromComPort!K8297)-(Calculated!$I$2))/1.28)*3.2),"")</f>
        <v/>
      </c>
      <c r="K8258" t="str">
        <f>IF((ValuesFromComPort!H8297)&lt;&gt;"",((((ValuesFromComPort!H8297)-$K$2)*0.015625)/0.3),"")</f>
        <v/>
      </c>
      <c r="N8258" t="str">
        <f>IF((ValuesFromComPort!I8297)&lt;&gt;"",((((ValuesFromComPort!I8297)-$N$2)*0.125)/0.3),"")</f>
        <v/>
      </c>
    </row>
    <row r="8259" spans="2:14" x14ac:dyDescent="0.25">
      <c r="B8259" t="str">
        <f>IF((ValuesFromComPort!A8298)&lt;&gt;"",(((ValuesFromComPort!A8298)-(Calculated!$B$2))/204.8),"")</f>
        <v/>
      </c>
      <c r="C8259" t="str">
        <f>IF((ValuesFromComPort!P8298)&lt;&gt;"",((((ValuesFromComPort!P8298)-(Calculated!$C$2))/204.8)),"")</f>
        <v/>
      </c>
      <c r="E8259" t="str">
        <f>IF((ValuesFromComPort!D8298)&lt;&gt;"",(((ValuesFromComPort!D8298)-(Calculated!$E$2))/1.28/3200),"")</f>
        <v/>
      </c>
      <c r="F8259" t="str">
        <f>IF((ValuesFromComPort!M8298)&lt;&gt;"",(((ValuesFromComPort!M8298)-(Calculated!$F$2))/1.28/3200),"")</f>
        <v/>
      </c>
      <c r="H8259" t="str">
        <f>IF((ValuesFromComPort!F8298)&lt;&gt;"",((((ValuesFromComPort!F8298)-(Calculated!$H$2))/1.28)*3.2),"")</f>
        <v/>
      </c>
      <c r="I8259" t="str">
        <f>IF((ValuesFromComPort!K8298)&lt;&gt;"",((((ValuesFromComPort!K8298)-(Calculated!$I$2))/1.28)*3.2),"")</f>
        <v/>
      </c>
      <c r="K8259" t="str">
        <f>IF((ValuesFromComPort!H8298)&lt;&gt;"",((((ValuesFromComPort!H8298)-$K$2)*0.015625)/0.3),"")</f>
        <v/>
      </c>
      <c r="N8259" t="str">
        <f>IF((ValuesFromComPort!I8298)&lt;&gt;"",((((ValuesFromComPort!I8298)-$N$2)*0.125)/0.3),"")</f>
        <v/>
      </c>
    </row>
    <row r="8260" spans="2:14" x14ac:dyDescent="0.25">
      <c r="B8260" t="str">
        <f>IF((ValuesFromComPort!A8299)&lt;&gt;"",(((ValuesFromComPort!A8299)-(Calculated!$B$2))/204.8),"")</f>
        <v/>
      </c>
      <c r="C8260" t="str">
        <f>IF((ValuesFromComPort!P8299)&lt;&gt;"",((((ValuesFromComPort!P8299)-(Calculated!$C$2))/204.8)),"")</f>
        <v/>
      </c>
      <c r="E8260" t="str">
        <f>IF((ValuesFromComPort!D8299)&lt;&gt;"",(((ValuesFromComPort!D8299)-(Calculated!$E$2))/1.28/3200),"")</f>
        <v/>
      </c>
      <c r="F8260" t="str">
        <f>IF((ValuesFromComPort!M8299)&lt;&gt;"",(((ValuesFromComPort!M8299)-(Calculated!$F$2))/1.28/3200),"")</f>
        <v/>
      </c>
      <c r="H8260" t="str">
        <f>IF((ValuesFromComPort!F8299)&lt;&gt;"",((((ValuesFromComPort!F8299)-(Calculated!$H$2))/1.28)*3.2),"")</f>
        <v/>
      </c>
      <c r="I8260" t="str">
        <f>IF((ValuesFromComPort!K8299)&lt;&gt;"",((((ValuesFromComPort!K8299)-(Calculated!$I$2))/1.28)*3.2),"")</f>
        <v/>
      </c>
      <c r="K8260" t="str">
        <f>IF((ValuesFromComPort!H8299)&lt;&gt;"",((((ValuesFromComPort!H8299)-$K$2)*0.015625)/0.3),"")</f>
        <v/>
      </c>
      <c r="N8260" t="str">
        <f>IF((ValuesFromComPort!I8299)&lt;&gt;"",((((ValuesFromComPort!I8299)-$N$2)*0.125)/0.3),"")</f>
        <v/>
      </c>
    </row>
    <row r="8261" spans="2:14" x14ac:dyDescent="0.25">
      <c r="B8261" t="str">
        <f>IF((ValuesFromComPort!A8300)&lt;&gt;"",(((ValuesFromComPort!A8300)-(Calculated!$B$2))/204.8),"")</f>
        <v/>
      </c>
      <c r="C8261" t="str">
        <f>IF((ValuesFromComPort!P8300)&lt;&gt;"",((((ValuesFromComPort!P8300)-(Calculated!$C$2))/204.8)),"")</f>
        <v/>
      </c>
      <c r="E8261" t="str">
        <f>IF((ValuesFromComPort!D8300)&lt;&gt;"",(((ValuesFromComPort!D8300)-(Calculated!$E$2))/1.28/3200),"")</f>
        <v/>
      </c>
      <c r="F8261" t="str">
        <f>IF((ValuesFromComPort!M8300)&lt;&gt;"",(((ValuesFromComPort!M8300)-(Calculated!$F$2))/1.28/3200),"")</f>
        <v/>
      </c>
      <c r="H8261" t="str">
        <f>IF((ValuesFromComPort!F8300)&lt;&gt;"",((((ValuesFromComPort!F8300)-(Calculated!$H$2))/1.28)*3.2),"")</f>
        <v/>
      </c>
      <c r="I8261" t="str">
        <f>IF((ValuesFromComPort!K8300)&lt;&gt;"",((((ValuesFromComPort!K8300)-(Calculated!$I$2))/1.28)*3.2),"")</f>
        <v/>
      </c>
      <c r="K8261" t="str">
        <f>IF((ValuesFromComPort!H8300)&lt;&gt;"",((((ValuesFromComPort!H8300)-$K$2)*0.015625)/0.3),"")</f>
        <v/>
      </c>
      <c r="N8261" t="str">
        <f>IF((ValuesFromComPort!I8300)&lt;&gt;"",((((ValuesFromComPort!I8300)-$N$2)*0.125)/0.3),"")</f>
        <v/>
      </c>
    </row>
    <row r="8262" spans="2:14" x14ac:dyDescent="0.25">
      <c r="B8262" t="str">
        <f>IF((ValuesFromComPort!A8301)&lt;&gt;"",(((ValuesFromComPort!A8301)-(Calculated!$B$2))/204.8),"")</f>
        <v/>
      </c>
      <c r="C8262" t="str">
        <f>IF((ValuesFromComPort!P8301)&lt;&gt;"",((((ValuesFromComPort!P8301)-(Calculated!$C$2))/204.8)),"")</f>
        <v/>
      </c>
      <c r="E8262" t="str">
        <f>IF((ValuesFromComPort!D8301)&lt;&gt;"",(((ValuesFromComPort!D8301)-(Calculated!$E$2))/1.28/3200),"")</f>
        <v/>
      </c>
      <c r="F8262" t="str">
        <f>IF((ValuesFromComPort!M8301)&lt;&gt;"",(((ValuesFromComPort!M8301)-(Calculated!$F$2))/1.28/3200),"")</f>
        <v/>
      </c>
      <c r="H8262" t="str">
        <f>IF((ValuesFromComPort!F8301)&lt;&gt;"",((((ValuesFromComPort!F8301)-(Calculated!$H$2))/1.28)*3.2),"")</f>
        <v/>
      </c>
      <c r="I8262" t="str">
        <f>IF((ValuesFromComPort!K8301)&lt;&gt;"",((((ValuesFromComPort!K8301)-(Calculated!$I$2))/1.28)*3.2),"")</f>
        <v/>
      </c>
      <c r="K8262" t="str">
        <f>IF((ValuesFromComPort!H8301)&lt;&gt;"",((((ValuesFromComPort!H8301)-$K$2)*0.015625)/0.3),"")</f>
        <v/>
      </c>
      <c r="N8262" t="str">
        <f>IF((ValuesFromComPort!I8301)&lt;&gt;"",((((ValuesFromComPort!I8301)-$N$2)*0.125)/0.3),"")</f>
        <v/>
      </c>
    </row>
    <row r="8263" spans="2:14" x14ac:dyDescent="0.25">
      <c r="B8263" t="str">
        <f>IF((ValuesFromComPort!A8302)&lt;&gt;"",(((ValuesFromComPort!A8302)-(Calculated!$B$2))/204.8),"")</f>
        <v/>
      </c>
      <c r="C8263" t="str">
        <f>IF((ValuesFromComPort!P8302)&lt;&gt;"",((((ValuesFromComPort!P8302)-(Calculated!$C$2))/204.8)),"")</f>
        <v/>
      </c>
      <c r="E8263" t="str">
        <f>IF((ValuesFromComPort!D8302)&lt;&gt;"",(((ValuesFromComPort!D8302)-(Calculated!$E$2))/1.28/3200),"")</f>
        <v/>
      </c>
      <c r="F8263" t="str">
        <f>IF((ValuesFromComPort!M8302)&lt;&gt;"",(((ValuesFromComPort!M8302)-(Calculated!$F$2))/1.28/3200),"")</f>
        <v/>
      </c>
      <c r="H8263" t="str">
        <f>IF((ValuesFromComPort!F8302)&lt;&gt;"",((((ValuesFromComPort!F8302)-(Calculated!$H$2))/1.28)*3.2),"")</f>
        <v/>
      </c>
      <c r="I8263" t="str">
        <f>IF((ValuesFromComPort!K8302)&lt;&gt;"",((((ValuesFromComPort!K8302)-(Calculated!$I$2))/1.28)*3.2),"")</f>
        <v/>
      </c>
      <c r="K8263" t="str">
        <f>IF((ValuesFromComPort!H8302)&lt;&gt;"",((((ValuesFromComPort!H8302)-$K$2)*0.015625)/0.3),"")</f>
        <v/>
      </c>
      <c r="N8263" t="str">
        <f>IF((ValuesFromComPort!I8302)&lt;&gt;"",((((ValuesFromComPort!I8302)-$N$2)*0.125)/0.3),"")</f>
        <v/>
      </c>
    </row>
    <row r="8264" spans="2:14" x14ac:dyDescent="0.25">
      <c r="B8264" t="str">
        <f>IF((ValuesFromComPort!A8303)&lt;&gt;"",(((ValuesFromComPort!A8303)-(Calculated!$B$2))/204.8),"")</f>
        <v/>
      </c>
      <c r="C8264" t="str">
        <f>IF((ValuesFromComPort!P8303)&lt;&gt;"",((((ValuesFromComPort!P8303)-(Calculated!$C$2))/204.8)),"")</f>
        <v/>
      </c>
      <c r="E8264" t="str">
        <f>IF((ValuesFromComPort!D8303)&lt;&gt;"",(((ValuesFromComPort!D8303)-(Calculated!$E$2))/1.28/3200),"")</f>
        <v/>
      </c>
      <c r="F8264" t="str">
        <f>IF((ValuesFromComPort!M8303)&lt;&gt;"",(((ValuesFromComPort!M8303)-(Calculated!$F$2))/1.28/3200),"")</f>
        <v/>
      </c>
      <c r="H8264" t="str">
        <f>IF((ValuesFromComPort!F8303)&lt;&gt;"",((((ValuesFromComPort!F8303)-(Calculated!$H$2))/1.28)*3.2),"")</f>
        <v/>
      </c>
      <c r="I8264" t="str">
        <f>IF((ValuesFromComPort!K8303)&lt;&gt;"",((((ValuesFromComPort!K8303)-(Calculated!$I$2))/1.28)*3.2),"")</f>
        <v/>
      </c>
      <c r="K8264" t="str">
        <f>IF((ValuesFromComPort!H8303)&lt;&gt;"",((((ValuesFromComPort!H8303)-$K$2)*0.015625)/0.3),"")</f>
        <v/>
      </c>
      <c r="N8264" t="str">
        <f>IF((ValuesFromComPort!I8303)&lt;&gt;"",((((ValuesFromComPort!I8303)-$N$2)*0.125)/0.3),"")</f>
        <v/>
      </c>
    </row>
    <row r="8265" spans="2:14" x14ac:dyDescent="0.25">
      <c r="B8265" t="str">
        <f>IF((ValuesFromComPort!A8304)&lt;&gt;"",(((ValuesFromComPort!A8304)-(Calculated!$B$2))/204.8),"")</f>
        <v/>
      </c>
      <c r="C8265" t="str">
        <f>IF((ValuesFromComPort!P8304)&lt;&gt;"",((((ValuesFromComPort!P8304)-(Calculated!$C$2))/204.8)),"")</f>
        <v/>
      </c>
      <c r="E8265" t="str">
        <f>IF((ValuesFromComPort!D8304)&lt;&gt;"",(((ValuesFromComPort!D8304)-(Calculated!$E$2))/1.28/3200),"")</f>
        <v/>
      </c>
      <c r="F8265" t="str">
        <f>IF((ValuesFromComPort!M8304)&lt;&gt;"",(((ValuesFromComPort!M8304)-(Calculated!$F$2))/1.28/3200),"")</f>
        <v/>
      </c>
      <c r="H8265" t="str">
        <f>IF((ValuesFromComPort!F8304)&lt;&gt;"",((((ValuesFromComPort!F8304)-(Calculated!$H$2))/1.28)*3.2),"")</f>
        <v/>
      </c>
      <c r="I8265" t="str">
        <f>IF((ValuesFromComPort!K8304)&lt;&gt;"",((((ValuesFromComPort!K8304)-(Calculated!$I$2))/1.28)*3.2),"")</f>
        <v/>
      </c>
      <c r="K8265" t="str">
        <f>IF((ValuesFromComPort!H8304)&lt;&gt;"",((((ValuesFromComPort!H8304)-$K$2)*0.015625)/0.3),"")</f>
        <v/>
      </c>
      <c r="N8265" t="str">
        <f>IF((ValuesFromComPort!I8304)&lt;&gt;"",((((ValuesFromComPort!I8304)-$N$2)*0.125)/0.3),"")</f>
        <v/>
      </c>
    </row>
    <row r="8266" spans="2:14" x14ac:dyDescent="0.25">
      <c r="B8266" t="str">
        <f>IF((ValuesFromComPort!A8305)&lt;&gt;"",(((ValuesFromComPort!A8305)-(Calculated!$B$2))/204.8),"")</f>
        <v/>
      </c>
      <c r="C8266" t="str">
        <f>IF((ValuesFromComPort!P8305)&lt;&gt;"",((((ValuesFromComPort!P8305)-(Calculated!$C$2))/204.8)),"")</f>
        <v/>
      </c>
      <c r="E8266" t="str">
        <f>IF((ValuesFromComPort!D8305)&lt;&gt;"",(((ValuesFromComPort!D8305)-(Calculated!$E$2))/1.28/3200),"")</f>
        <v/>
      </c>
      <c r="F8266" t="str">
        <f>IF((ValuesFromComPort!M8305)&lt;&gt;"",(((ValuesFromComPort!M8305)-(Calculated!$F$2))/1.28/3200),"")</f>
        <v/>
      </c>
      <c r="H8266" t="str">
        <f>IF((ValuesFromComPort!F8305)&lt;&gt;"",((((ValuesFromComPort!F8305)-(Calculated!$H$2))/1.28)*3.2),"")</f>
        <v/>
      </c>
      <c r="I8266" t="str">
        <f>IF((ValuesFromComPort!K8305)&lt;&gt;"",((((ValuesFromComPort!K8305)-(Calculated!$I$2))/1.28)*3.2),"")</f>
        <v/>
      </c>
      <c r="K8266" t="str">
        <f>IF((ValuesFromComPort!H8305)&lt;&gt;"",((((ValuesFromComPort!H8305)-$K$2)*0.015625)/0.3),"")</f>
        <v/>
      </c>
      <c r="N8266" t="str">
        <f>IF((ValuesFromComPort!I8305)&lt;&gt;"",((((ValuesFromComPort!I8305)-$N$2)*0.125)/0.3),"")</f>
        <v/>
      </c>
    </row>
    <row r="8267" spans="2:14" x14ac:dyDescent="0.25">
      <c r="B8267" t="str">
        <f>IF((ValuesFromComPort!A8306)&lt;&gt;"",(((ValuesFromComPort!A8306)-(Calculated!$B$2))/204.8),"")</f>
        <v/>
      </c>
      <c r="C8267" t="str">
        <f>IF((ValuesFromComPort!P8306)&lt;&gt;"",((((ValuesFromComPort!P8306)-(Calculated!$C$2))/204.8)),"")</f>
        <v/>
      </c>
      <c r="E8267" t="str">
        <f>IF((ValuesFromComPort!D8306)&lt;&gt;"",(((ValuesFromComPort!D8306)-(Calculated!$E$2))/1.28/3200),"")</f>
        <v/>
      </c>
      <c r="F8267" t="str">
        <f>IF((ValuesFromComPort!M8306)&lt;&gt;"",(((ValuesFromComPort!M8306)-(Calculated!$F$2))/1.28/3200),"")</f>
        <v/>
      </c>
      <c r="H8267" t="str">
        <f>IF((ValuesFromComPort!F8306)&lt;&gt;"",((((ValuesFromComPort!F8306)-(Calculated!$H$2))/1.28)*3.2),"")</f>
        <v/>
      </c>
      <c r="I8267" t="str">
        <f>IF((ValuesFromComPort!K8306)&lt;&gt;"",((((ValuesFromComPort!K8306)-(Calculated!$I$2))/1.28)*3.2),"")</f>
        <v/>
      </c>
      <c r="K8267" t="str">
        <f>IF((ValuesFromComPort!H8306)&lt;&gt;"",((((ValuesFromComPort!H8306)-$K$2)*0.015625)/0.3),"")</f>
        <v/>
      </c>
      <c r="N8267" t="str">
        <f>IF((ValuesFromComPort!I8306)&lt;&gt;"",((((ValuesFromComPort!I8306)-$N$2)*0.125)/0.3),"")</f>
        <v/>
      </c>
    </row>
    <row r="8268" spans="2:14" x14ac:dyDescent="0.25">
      <c r="B8268" t="str">
        <f>IF((ValuesFromComPort!A8307)&lt;&gt;"",(((ValuesFromComPort!A8307)-(Calculated!$B$2))/204.8),"")</f>
        <v/>
      </c>
      <c r="C8268" t="str">
        <f>IF((ValuesFromComPort!P8307)&lt;&gt;"",((((ValuesFromComPort!P8307)-(Calculated!$C$2))/204.8)),"")</f>
        <v/>
      </c>
      <c r="E8268" t="str">
        <f>IF((ValuesFromComPort!D8307)&lt;&gt;"",(((ValuesFromComPort!D8307)-(Calculated!$E$2))/1.28/3200),"")</f>
        <v/>
      </c>
      <c r="F8268" t="str">
        <f>IF((ValuesFromComPort!M8307)&lt;&gt;"",(((ValuesFromComPort!M8307)-(Calculated!$F$2))/1.28/3200),"")</f>
        <v/>
      </c>
      <c r="H8268" t="str">
        <f>IF((ValuesFromComPort!F8307)&lt;&gt;"",((((ValuesFromComPort!F8307)-(Calculated!$H$2))/1.28)*3.2),"")</f>
        <v/>
      </c>
      <c r="I8268" t="str">
        <f>IF((ValuesFromComPort!K8307)&lt;&gt;"",((((ValuesFromComPort!K8307)-(Calculated!$I$2))/1.28)*3.2),"")</f>
        <v/>
      </c>
      <c r="K8268" t="str">
        <f>IF((ValuesFromComPort!H8307)&lt;&gt;"",((((ValuesFromComPort!H8307)-$K$2)*0.015625)/0.3),"")</f>
        <v/>
      </c>
      <c r="N8268" t="str">
        <f>IF((ValuesFromComPort!I8307)&lt;&gt;"",((((ValuesFromComPort!I8307)-$N$2)*0.125)/0.3),"")</f>
        <v/>
      </c>
    </row>
    <row r="8269" spans="2:14" x14ac:dyDescent="0.25">
      <c r="B8269" t="str">
        <f>IF((ValuesFromComPort!A8308)&lt;&gt;"",(((ValuesFromComPort!A8308)-(Calculated!$B$2))/204.8),"")</f>
        <v/>
      </c>
      <c r="C8269" t="str">
        <f>IF((ValuesFromComPort!P8308)&lt;&gt;"",((((ValuesFromComPort!P8308)-(Calculated!$C$2))/204.8)),"")</f>
        <v/>
      </c>
      <c r="E8269" t="str">
        <f>IF((ValuesFromComPort!D8308)&lt;&gt;"",(((ValuesFromComPort!D8308)-(Calculated!$E$2))/1.28/3200),"")</f>
        <v/>
      </c>
      <c r="F8269" t="str">
        <f>IF((ValuesFromComPort!M8308)&lt;&gt;"",(((ValuesFromComPort!M8308)-(Calculated!$F$2))/1.28/3200),"")</f>
        <v/>
      </c>
      <c r="H8269" t="str">
        <f>IF((ValuesFromComPort!F8308)&lt;&gt;"",((((ValuesFromComPort!F8308)-(Calculated!$H$2))/1.28)*3.2),"")</f>
        <v/>
      </c>
      <c r="I8269" t="str">
        <f>IF((ValuesFromComPort!K8308)&lt;&gt;"",((((ValuesFromComPort!K8308)-(Calculated!$I$2))/1.28)*3.2),"")</f>
        <v/>
      </c>
      <c r="K8269" t="str">
        <f>IF((ValuesFromComPort!H8308)&lt;&gt;"",((((ValuesFromComPort!H8308)-$K$2)*0.015625)/0.3),"")</f>
        <v/>
      </c>
      <c r="N8269" t="str">
        <f>IF((ValuesFromComPort!I8308)&lt;&gt;"",((((ValuesFromComPort!I8308)-$N$2)*0.125)/0.3),"")</f>
        <v/>
      </c>
    </row>
    <row r="8270" spans="2:14" x14ac:dyDescent="0.25">
      <c r="B8270" t="str">
        <f>IF((ValuesFromComPort!A8309)&lt;&gt;"",(((ValuesFromComPort!A8309)-(Calculated!$B$2))/204.8),"")</f>
        <v/>
      </c>
      <c r="C8270" t="str">
        <f>IF((ValuesFromComPort!P8309)&lt;&gt;"",((((ValuesFromComPort!P8309)-(Calculated!$C$2))/204.8)),"")</f>
        <v/>
      </c>
      <c r="E8270" t="str">
        <f>IF((ValuesFromComPort!D8309)&lt;&gt;"",(((ValuesFromComPort!D8309)-(Calculated!$E$2))/1.28/3200),"")</f>
        <v/>
      </c>
      <c r="F8270" t="str">
        <f>IF((ValuesFromComPort!M8309)&lt;&gt;"",(((ValuesFromComPort!M8309)-(Calculated!$F$2))/1.28/3200),"")</f>
        <v/>
      </c>
      <c r="H8270" t="str">
        <f>IF((ValuesFromComPort!F8309)&lt;&gt;"",((((ValuesFromComPort!F8309)-(Calculated!$H$2))/1.28)*3.2),"")</f>
        <v/>
      </c>
      <c r="I8270" t="str">
        <f>IF((ValuesFromComPort!K8309)&lt;&gt;"",((((ValuesFromComPort!K8309)-(Calculated!$I$2))/1.28)*3.2),"")</f>
        <v/>
      </c>
      <c r="K8270" t="str">
        <f>IF((ValuesFromComPort!H8309)&lt;&gt;"",((((ValuesFromComPort!H8309)-$K$2)*0.015625)/0.3),"")</f>
        <v/>
      </c>
      <c r="N8270" t="str">
        <f>IF((ValuesFromComPort!I8309)&lt;&gt;"",((((ValuesFromComPort!I8309)-$N$2)*0.125)/0.3),"")</f>
        <v/>
      </c>
    </row>
    <row r="8271" spans="2:14" x14ac:dyDescent="0.25">
      <c r="B8271" t="str">
        <f>IF((ValuesFromComPort!A8310)&lt;&gt;"",(((ValuesFromComPort!A8310)-(Calculated!$B$2))/204.8),"")</f>
        <v/>
      </c>
      <c r="C8271" t="str">
        <f>IF((ValuesFromComPort!P8310)&lt;&gt;"",((((ValuesFromComPort!P8310)-(Calculated!$C$2))/204.8)),"")</f>
        <v/>
      </c>
      <c r="E8271" t="str">
        <f>IF((ValuesFromComPort!D8310)&lt;&gt;"",(((ValuesFromComPort!D8310)-(Calculated!$E$2))/1.28/3200),"")</f>
        <v/>
      </c>
      <c r="F8271" t="str">
        <f>IF((ValuesFromComPort!M8310)&lt;&gt;"",(((ValuesFromComPort!M8310)-(Calculated!$F$2))/1.28/3200),"")</f>
        <v/>
      </c>
      <c r="H8271" t="str">
        <f>IF((ValuesFromComPort!F8310)&lt;&gt;"",((((ValuesFromComPort!F8310)-(Calculated!$H$2))/1.28)*3.2),"")</f>
        <v/>
      </c>
      <c r="I8271" t="str">
        <f>IF((ValuesFromComPort!K8310)&lt;&gt;"",((((ValuesFromComPort!K8310)-(Calculated!$I$2))/1.28)*3.2),"")</f>
        <v/>
      </c>
      <c r="K8271" t="str">
        <f>IF((ValuesFromComPort!H8310)&lt;&gt;"",((((ValuesFromComPort!H8310)-$K$2)*0.015625)/0.3),"")</f>
        <v/>
      </c>
      <c r="N8271" t="str">
        <f>IF((ValuesFromComPort!I8310)&lt;&gt;"",((((ValuesFromComPort!I8310)-$N$2)*0.125)/0.3),"")</f>
        <v/>
      </c>
    </row>
    <row r="8272" spans="2:14" x14ac:dyDescent="0.25">
      <c r="B8272" t="str">
        <f>IF((ValuesFromComPort!A8311)&lt;&gt;"",(((ValuesFromComPort!A8311)-(Calculated!$B$2))/204.8),"")</f>
        <v/>
      </c>
      <c r="C8272" t="str">
        <f>IF((ValuesFromComPort!P8311)&lt;&gt;"",((((ValuesFromComPort!P8311)-(Calculated!$C$2))/204.8)),"")</f>
        <v/>
      </c>
      <c r="E8272" t="str">
        <f>IF((ValuesFromComPort!D8311)&lt;&gt;"",(((ValuesFromComPort!D8311)-(Calculated!$E$2))/1.28/3200),"")</f>
        <v/>
      </c>
      <c r="F8272" t="str">
        <f>IF((ValuesFromComPort!M8311)&lt;&gt;"",(((ValuesFromComPort!M8311)-(Calculated!$F$2))/1.28/3200),"")</f>
        <v/>
      </c>
      <c r="H8272" t="str">
        <f>IF((ValuesFromComPort!F8311)&lt;&gt;"",((((ValuesFromComPort!F8311)-(Calculated!$H$2))/1.28)*3.2),"")</f>
        <v/>
      </c>
      <c r="I8272" t="str">
        <f>IF((ValuesFromComPort!K8311)&lt;&gt;"",((((ValuesFromComPort!K8311)-(Calculated!$I$2))/1.28)*3.2),"")</f>
        <v/>
      </c>
      <c r="K8272" t="str">
        <f>IF((ValuesFromComPort!H8311)&lt;&gt;"",((((ValuesFromComPort!H8311)-$K$2)*0.015625)/0.3),"")</f>
        <v/>
      </c>
      <c r="N8272" t="str">
        <f>IF((ValuesFromComPort!I8311)&lt;&gt;"",((((ValuesFromComPort!I8311)-$N$2)*0.125)/0.3),"")</f>
        <v/>
      </c>
    </row>
    <row r="8273" spans="2:14" x14ac:dyDescent="0.25">
      <c r="B8273" t="str">
        <f>IF((ValuesFromComPort!A8312)&lt;&gt;"",(((ValuesFromComPort!A8312)-(Calculated!$B$2))/204.8),"")</f>
        <v/>
      </c>
      <c r="C8273" t="str">
        <f>IF((ValuesFromComPort!P8312)&lt;&gt;"",((((ValuesFromComPort!P8312)-(Calculated!$C$2))/204.8)),"")</f>
        <v/>
      </c>
      <c r="E8273" t="str">
        <f>IF((ValuesFromComPort!D8312)&lt;&gt;"",(((ValuesFromComPort!D8312)-(Calculated!$E$2))/1.28/3200),"")</f>
        <v/>
      </c>
      <c r="F8273" t="str">
        <f>IF((ValuesFromComPort!M8312)&lt;&gt;"",(((ValuesFromComPort!M8312)-(Calculated!$F$2))/1.28/3200),"")</f>
        <v/>
      </c>
      <c r="H8273" t="str">
        <f>IF((ValuesFromComPort!F8312)&lt;&gt;"",((((ValuesFromComPort!F8312)-(Calculated!$H$2))/1.28)*3.2),"")</f>
        <v/>
      </c>
      <c r="I8273" t="str">
        <f>IF((ValuesFromComPort!K8312)&lt;&gt;"",((((ValuesFromComPort!K8312)-(Calculated!$I$2))/1.28)*3.2),"")</f>
        <v/>
      </c>
      <c r="K8273" t="str">
        <f>IF((ValuesFromComPort!H8312)&lt;&gt;"",((((ValuesFromComPort!H8312)-$K$2)*0.015625)/0.3),"")</f>
        <v/>
      </c>
      <c r="N8273" t="str">
        <f>IF((ValuesFromComPort!I8312)&lt;&gt;"",((((ValuesFromComPort!I8312)-$N$2)*0.125)/0.3),"")</f>
        <v/>
      </c>
    </row>
    <row r="8274" spans="2:14" x14ac:dyDescent="0.25">
      <c r="B8274" t="str">
        <f>IF((ValuesFromComPort!A8313)&lt;&gt;"",(((ValuesFromComPort!A8313)-(Calculated!$B$2))/204.8),"")</f>
        <v/>
      </c>
      <c r="C8274" t="str">
        <f>IF((ValuesFromComPort!P8313)&lt;&gt;"",((((ValuesFromComPort!P8313)-(Calculated!$C$2))/204.8)),"")</f>
        <v/>
      </c>
      <c r="E8274" t="str">
        <f>IF((ValuesFromComPort!D8313)&lt;&gt;"",(((ValuesFromComPort!D8313)-(Calculated!$E$2))/1.28/3200),"")</f>
        <v/>
      </c>
      <c r="F8274" t="str">
        <f>IF((ValuesFromComPort!M8313)&lt;&gt;"",(((ValuesFromComPort!M8313)-(Calculated!$F$2))/1.28/3200),"")</f>
        <v/>
      </c>
      <c r="H8274" t="str">
        <f>IF((ValuesFromComPort!F8313)&lt;&gt;"",((((ValuesFromComPort!F8313)-(Calculated!$H$2))/1.28)*3.2),"")</f>
        <v/>
      </c>
      <c r="I8274" t="str">
        <f>IF((ValuesFromComPort!K8313)&lt;&gt;"",((((ValuesFromComPort!K8313)-(Calculated!$I$2))/1.28)*3.2),"")</f>
        <v/>
      </c>
      <c r="K8274" t="str">
        <f>IF((ValuesFromComPort!H8313)&lt;&gt;"",((((ValuesFromComPort!H8313)-$K$2)*0.015625)/0.3),"")</f>
        <v/>
      </c>
      <c r="N8274" t="str">
        <f>IF((ValuesFromComPort!I8313)&lt;&gt;"",((((ValuesFromComPort!I8313)-$N$2)*0.125)/0.3),"")</f>
        <v/>
      </c>
    </row>
    <row r="8275" spans="2:14" x14ac:dyDescent="0.25">
      <c r="B8275" t="str">
        <f>IF((ValuesFromComPort!A8314)&lt;&gt;"",(((ValuesFromComPort!A8314)-(Calculated!$B$2))/204.8),"")</f>
        <v/>
      </c>
      <c r="C8275" t="str">
        <f>IF((ValuesFromComPort!P8314)&lt;&gt;"",((((ValuesFromComPort!P8314)-(Calculated!$C$2))/204.8)),"")</f>
        <v/>
      </c>
      <c r="E8275" t="str">
        <f>IF((ValuesFromComPort!D8314)&lt;&gt;"",(((ValuesFromComPort!D8314)-(Calculated!$E$2))/1.28/3200),"")</f>
        <v/>
      </c>
      <c r="F8275" t="str">
        <f>IF((ValuesFromComPort!M8314)&lt;&gt;"",(((ValuesFromComPort!M8314)-(Calculated!$F$2))/1.28/3200),"")</f>
        <v/>
      </c>
      <c r="H8275" t="str">
        <f>IF((ValuesFromComPort!F8314)&lt;&gt;"",((((ValuesFromComPort!F8314)-(Calculated!$H$2))/1.28)*3.2),"")</f>
        <v/>
      </c>
      <c r="I8275" t="str">
        <f>IF((ValuesFromComPort!K8314)&lt;&gt;"",((((ValuesFromComPort!K8314)-(Calculated!$I$2))/1.28)*3.2),"")</f>
        <v/>
      </c>
      <c r="K8275" t="str">
        <f>IF((ValuesFromComPort!H8314)&lt;&gt;"",((((ValuesFromComPort!H8314)-$K$2)*0.015625)/0.3),"")</f>
        <v/>
      </c>
      <c r="N8275" t="str">
        <f>IF((ValuesFromComPort!I8314)&lt;&gt;"",((((ValuesFromComPort!I8314)-$N$2)*0.125)/0.3),"")</f>
        <v/>
      </c>
    </row>
    <row r="8276" spans="2:14" x14ac:dyDescent="0.25">
      <c r="B8276" t="str">
        <f>IF((ValuesFromComPort!A8315)&lt;&gt;"",(((ValuesFromComPort!A8315)-(Calculated!$B$2))/204.8),"")</f>
        <v/>
      </c>
      <c r="C8276" t="str">
        <f>IF((ValuesFromComPort!P8315)&lt;&gt;"",((((ValuesFromComPort!P8315)-(Calculated!$C$2))/204.8)),"")</f>
        <v/>
      </c>
      <c r="E8276" t="str">
        <f>IF((ValuesFromComPort!D8315)&lt;&gt;"",(((ValuesFromComPort!D8315)-(Calculated!$E$2))/1.28/3200),"")</f>
        <v/>
      </c>
      <c r="F8276" t="str">
        <f>IF((ValuesFromComPort!M8315)&lt;&gt;"",(((ValuesFromComPort!M8315)-(Calculated!$F$2))/1.28/3200),"")</f>
        <v/>
      </c>
      <c r="H8276" t="str">
        <f>IF((ValuesFromComPort!F8315)&lt;&gt;"",((((ValuesFromComPort!F8315)-(Calculated!$H$2))/1.28)*3.2),"")</f>
        <v/>
      </c>
      <c r="I8276" t="str">
        <f>IF((ValuesFromComPort!K8315)&lt;&gt;"",((((ValuesFromComPort!K8315)-(Calculated!$I$2))/1.28)*3.2),"")</f>
        <v/>
      </c>
      <c r="K8276" t="str">
        <f>IF((ValuesFromComPort!H8315)&lt;&gt;"",((((ValuesFromComPort!H8315)-$K$2)*0.015625)/0.3),"")</f>
        <v/>
      </c>
      <c r="N8276" t="str">
        <f>IF((ValuesFromComPort!I8315)&lt;&gt;"",((((ValuesFromComPort!I8315)-$N$2)*0.125)/0.3),"")</f>
        <v/>
      </c>
    </row>
    <row r="8277" spans="2:14" x14ac:dyDescent="0.25">
      <c r="B8277" t="str">
        <f>IF((ValuesFromComPort!A8316)&lt;&gt;"",(((ValuesFromComPort!A8316)-(Calculated!$B$2))/204.8),"")</f>
        <v/>
      </c>
      <c r="C8277" t="str">
        <f>IF((ValuesFromComPort!P8316)&lt;&gt;"",((((ValuesFromComPort!P8316)-(Calculated!$C$2))/204.8)),"")</f>
        <v/>
      </c>
      <c r="E8277" t="str">
        <f>IF((ValuesFromComPort!D8316)&lt;&gt;"",(((ValuesFromComPort!D8316)-(Calculated!$E$2))/1.28/3200),"")</f>
        <v/>
      </c>
      <c r="F8277" t="str">
        <f>IF((ValuesFromComPort!M8316)&lt;&gt;"",(((ValuesFromComPort!M8316)-(Calculated!$F$2))/1.28/3200),"")</f>
        <v/>
      </c>
      <c r="H8277" t="str">
        <f>IF((ValuesFromComPort!F8316)&lt;&gt;"",((((ValuesFromComPort!F8316)-(Calculated!$H$2))/1.28)*3.2),"")</f>
        <v/>
      </c>
      <c r="I8277" t="str">
        <f>IF((ValuesFromComPort!K8316)&lt;&gt;"",((((ValuesFromComPort!K8316)-(Calculated!$I$2))/1.28)*3.2),"")</f>
        <v/>
      </c>
      <c r="K8277" t="str">
        <f>IF((ValuesFromComPort!H8316)&lt;&gt;"",((((ValuesFromComPort!H8316)-$K$2)*0.015625)/0.3),"")</f>
        <v/>
      </c>
      <c r="N8277" t="str">
        <f>IF((ValuesFromComPort!I8316)&lt;&gt;"",((((ValuesFromComPort!I8316)-$N$2)*0.125)/0.3),"")</f>
        <v/>
      </c>
    </row>
    <row r="8278" spans="2:14" x14ac:dyDescent="0.25">
      <c r="B8278" t="str">
        <f>IF((ValuesFromComPort!A8317)&lt;&gt;"",(((ValuesFromComPort!A8317)-(Calculated!$B$2))/204.8),"")</f>
        <v/>
      </c>
      <c r="C8278" t="str">
        <f>IF((ValuesFromComPort!P8317)&lt;&gt;"",((((ValuesFromComPort!P8317)-(Calculated!$C$2))/204.8)),"")</f>
        <v/>
      </c>
      <c r="E8278" t="str">
        <f>IF((ValuesFromComPort!D8317)&lt;&gt;"",(((ValuesFromComPort!D8317)-(Calculated!$E$2))/1.28/3200),"")</f>
        <v/>
      </c>
      <c r="F8278" t="str">
        <f>IF((ValuesFromComPort!M8317)&lt;&gt;"",(((ValuesFromComPort!M8317)-(Calculated!$F$2))/1.28/3200),"")</f>
        <v/>
      </c>
      <c r="H8278" t="str">
        <f>IF((ValuesFromComPort!F8317)&lt;&gt;"",((((ValuesFromComPort!F8317)-(Calculated!$H$2))/1.28)*3.2),"")</f>
        <v/>
      </c>
      <c r="I8278" t="str">
        <f>IF((ValuesFromComPort!K8317)&lt;&gt;"",((((ValuesFromComPort!K8317)-(Calculated!$I$2))/1.28)*3.2),"")</f>
        <v/>
      </c>
      <c r="K8278" t="str">
        <f>IF((ValuesFromComPort!H8317)&lt;&gt;"",((((ValuesFromComPort!H8317)-$K$2)*0.015625)/0.3),"")</f>
        <v/>
      </c>
      <c r="N8278" t="str">
        <f>IF((ValuesFromComPort!I8317)&lt;&gt;"",((((ValuesFromComPort!I8317)-$N$2)*0.125)/0.3),"")</f>
        <v/>
      </c>
    </row>
    <row r="8279" spans="2:14" x14ac:dyDescent="0.25">
      <c r="B8279" t="str">
        <f>IF((ValuesFromComPort!A8318)&lt;&gt;"",(((ValuesFromComPort!A8318)-(Calculated!$B$2))/204.8),"")</f>
        <v/>
      </c>
      <c r="C8279" t="str">
        <f>IF((ValuesFromComPort!P8318)&lt;&gt;"",((((ValuesFromComPort!P8318)-(Calculated!$C$2))/204.8)),"")</f>
        <v/>
      </c>
      <c r="E8279" t="str">
        <f>IF((ValuesFromComPort!D8318)&lt;&gt;"",(((ValuesFromComPort!D8318)-(Calculated!$E$2))/1.28/3200),"")</f>
        <v/>
      </c>
      <c r="F8279" t="str">
        <f>IF((ValuesFromComPort!M8318)&lt;&gt;"",(((ValuesFromComPort!M8318)-(Calculated!$F$2))/1.28/3200),"")</f>
        <v/>
      </c>
      <c r="H8279" t="str">
        <f>IF((ValuesFromComPort!F8318)&lt;&gt;"",((((ValuesFromComPort!F8318)-(Calculated!$H$2))/1.28)*3.2),"")</f>
        <v/>
      </c>
      <c r="I8279" t="str">
        <f>IF((ValuesFromComPort!K8318)&lt;&gt;"",((((ValuesFromComPort!K8318)-(Calculated!$I$2))/1.28)*3.2),"")</f>
        <v/>
      </c>
      <c r="K8279" t="str">
        <f>IF((ValuesFromComPort!H8318)&lt;&gt;"",((((ValuesFromComPort!H8318)-$K$2)*0.015625)/0.3),"")</f>
        <v/>
      </c>
      <c r="N8279" t="str">
        <f>IF((ValuesFromComPort!I8318)&lt;&gt;"",((((ValuesFromComPort!I8318)-$N$2)*0.125)/0.3),"")</f>
        <v/>
      </c>
    </row>
    <row r="8280" spans="2:14" x14ac:dyDescent="0.25">
      <c r="B8280" t="str">
        <f>IF((ValuesFromComPort!A8319)&lt;&gt;"",(((ValuesFromComPort!A8319)-(Calculated!$B$2))/204.8),"")</f>
        <v/>
      </c>
      <c r="C8280" t="str">
        <f>IF((ValuesFromComPort!P8319)&lt;&gt;"",((((ValuesFromComPort!P8319)-(Calculated!$C$2))/204.8)),"")</f>
        <v/>
      </c>
      <c r="E8280" t="str">
        <f>IF((ValuesFromComPort!D8319)&lt;&gt;"",(((ValuesFromComPort!D8319)-(Calculated!$E$2))/1.28/3200),"")</f>
        <v/>
      </c>
      <c r="F8280" t="str">
        <f>IF((ValuesFromComPort!M8319)&lt;&gt;"",(((ValuesFromComPort!M8319)-(Calculated!$F$2))/1.28/3200),"")</f>
        <v/>
      </c>
      <c r="H8280" t="str">
        <f>IF((ValuesFromComPort!F8319)&lt;&gt;"",((((ValuesFromComPort!F8319)-(Calculated!$H$2))/1.28)*3.2),"")</f>
        <v/>
      </c>
      <c r="I8280" t="str">
        <f>IF((ValuesFromComPort!K8319)&lt;&gt;"",((((ValuesFromComPort!K8319)-(Calculated!$I$2))/1.28)*3.2),"")</f>
        <v/>
      </c>
      <c r="K8280" t="str">
        <f>IF((ValuesFromComPort!H8319)&lt;&gt;"",((((ValuesFromComPort!H8319)-$K$2)*0.015625)/0.3),"")</f>
        <v/>
      </c>
      <c r="N8280" t="str">
        <f>IF((ValuesFromComPort!I8319)&lt;&gt;"",((((ValuesFromComPort!I8319)-$N$2)*0.125)/0.3),"")</f>
        <v/>
      </c>
    </row>
    <row r="8281" spans="2:14" x14ac:dyDescent="0.25">
      <c r="B8281" t="str">
        <f>IF((ValuesFromComPort!A8320)&lt;&gt;"",(((ValuesFromComPort!A8320)-(Calculated!$B$2))/204.8),"")</f>
        <v/>
      </c>
      <c r="C8281" t="str">
        <f>IF((ValuesFromComPort!P8320)&lt;&gt;"",((((ValuesFromComPort!P8320)-(Calculated!$C$2))/204.8)),"")</f>
        <v/>
      </c>
      <c r="E8281" t="str">
        <f>IF((ValuesFromComPort!D8320)&lt;&gt;"",(((ValuesFromComPort!D8320)-(Calculated!$E$2))/1.28/3200),"")</f>
        <v/>
      </c>
      <c r="F8281" t="str">
        <f>IF((ValuesFromComPort!M8320)&lt;&gt;"",(((ValuesFromComPort!M8320)-(Calculated!$F$2))/1.28/3200),"")</f>
        <v/>
      </c>
      <c r="H8281" t="str">
        <f>IF((ValuesFromComPort!F8320)&lt;&gt;"",((((ValuesFromComPort!F8320)-(Calculated!$H$2))/1.28)*3.2),"")</f>
        <v/>
      </c>
      <c r="I8281" t="str">
        <f>IF((ValuesFromComPort!K8320)&lt;&gt;"",((((ValuesFromComPort!K8320)-(Calculated!$I$2))/1.28)*3.2),"")</f>
        <v/>
      </c>
      <c r="K8281" t="str">
        <f>IF((ValuesFromComPort!H8320)&lt;&gt;"",((((ValuesFromComPort!H8320)-$K$2)*0.015625)/0.3),"")</f>
        <v/>
      </c>
      <c r="N8281" t="str">
        <f>IF((ValuesFromComPort!I8320)&lt;&gt;"",((((ValuesFromComPort!I8320)-$N$2)*0.125)/0.3),"")</f>
        <v/>
      </c>
    </row>
    <row r="8282" spans="2:14" x14ac:dyDescent="0.25">
      <c r="B8282" t="str">
        <f>IF((ValuesFromComPort!A8321)&lt;&gt;"",(((ValuesFromComPort!A8321)-(Calculated!$B$2))/204.8),"")</f>
        <v/>
      </c>
      <c r="C8282" t="str">
        <f>IF((ValuesFromComPort!P8321)&lt;&gt;"",((((ValuesFromComPort!P8321)-(Calculated!$C$2))/204.8)),"")</f>
        <v/>
      </c>
      <c r="E8282" t="str">
        <f>IF((ValuesFromComPort!D8321)&lt;&gt;"",(((ValuesFromComPort!D8321)-(Calculated!$E$2))/1.28/3200),"")</f>
        <v/>
      </c>
      <c r="F8282" t="str">
        <f>IF((ValuesFromComPort!M8321)&lt;&gt;"",(((ValuesFromComPort!M8321)-(Calculated!$F$2))/1.28/3200),"")</f>
        <v/>
      </c>
      <c r="H8282" t="str">
        <f>IF((ValuesFromComPort!F8321)&lt;&gt;"",((((ValuesFromComPort!F8321)-(Calculated!$H$2))/1.28)*3.2),"")</f>
        <v/>
      </c>
      <c r="I8282" t="str">
        <f>IF((ValuesFromComPort!K8321)&lt;&gt;"",((((ValuesFromComPort!K8321)-(Calculated!$I$2))/1.28)*3.2),"")</f>
        <v/>
      </c>
      <c r="K8282" t="str">
        <f>IF((ValuesFromComPort!H8321)&lt;&gt;"",((((ValuesFromComPort!H8321)-$K$2)*0.015625)/0.3),"")</f>
        <v/>
      </c>
      <c r="N8282" t="str">
        <f>IF((ValuesFromComPort!I8321)&lt;&gt;"",((((ValuesFromComPort!I8321)-$N$2)*0.125)/0.3),"")</f>
        <v/>
      </c>
    </row>
    <row r="8283" spans="2:14" x14ac:dyDescent="0.25">
      <c r="B8283" t="str">
        <f>IF((ValuesFromComPort!A8322)&lt;&gt;"",(((ValuesFromComPort!A8322)-(Calculated!$B$2))/204.8),"")</f>
        <v/>
      </c>
      <c r="C8283" t="str">
        <f>IF((ValuesFromComPort!P8322)&lt;&gt;"",((((ValuesFromComPort!P8322)-(Calculated!$C$2))/204.8)),"")</f>
        <v/>
      </c>
      <c r="E8283" t="str">
        <f>IF((ValuesFromComPort!D8322)&lt;&gt;"",(((ValuesFromComPort!D8322)-(Calculated!$E$2))/1.28/3200),"")</f>
        <v/>
      </c>
      <c r="F8283" t="str">
        <f>IF((ValuesFromComPort!M8322)&lt;&gt;"",(((ValuesFromComPort!M8322)-(Calculated!$F$2))/1.28/3200),"")</f>
        <v/>
      </c>
      <c r="H8283" t="str">
        <f>IF((ValuesFromComPort!F8322)&lt;&gt;"",((((ValuesFromComPort!F8322)-(Calculated!$H$2))/1.28)*3.2),"")</f>
        <v/>
      </c>
      <c r="I8283" t="str">
        <f>IF((ValuesFromComPort!K8322)&lt;&gt;"",((((ValuesFromComPort!K8322)-(Calculated!$I$2))/1.28)*3.2),"")</f>
        <v/>
      </c>
      <c r="K8283" t="str">
        <f>IF((ValuesFromComPort!H8322)&lt;&gt;"",((((ValuesFromComPort!H8322)-$K$2)*0.015625)/0.3),"")</f>
        <v/>
      </c>
      <c r="N8283" t="str">
        <f>IF((ValuesFromComPort!I8322)&lt;&gt;"",((((ValuesFromComPort!I8322)-$N$2)*0.125)/0.3),"")</f>
        <v/>
      </c>
    </row>
    <row r="8284" spans="2:14" x14ac:dyDescent="0.25">
      <c r="B8284" t="str">
        <f>IF((ValuesFromComPort!A8323)&lt;&gt;"",(((ValuesFromComPort!A8323)-(Calculated!$B$2))/204.8),"")</f>
        <v/>
      </c>
      <c r="C8284" t="str">
        <f>IF((ValuesFromComPort!P8323)&lt;&gt;"",((((ValuesFromComPort!P8323)-(Calculated!$C$2))/204.8)),"")</f>
        <v/>
      </c>
      <c r="E8284" t="str">
        <f>IF((ValuesFromComPort!D8323)&lt;&gt;"",(((ValuesFromComPort!D8323)-(Calculated!$E$2))/1.28/3200),"")</f>
        <v/>
      </c>
      <c r="F8284" t="str">
        <f>IF((ValuesFromComPort!M8323)&lt;&gt;"",(((ValuesFromComPort!M8323)-(Calculated!$F$2))/1.28/3200),"")</f>
        <v/>
      </c>
      <c r="H8284" t="str">
        <f>IF((ValuesFromComPort!F8323)&lt;&gt;"",((((ValuesFromComPort!F8323)-(Calculated!$H$2))/1.28)*3.2),"")</f>
        <v/>
      </c>
      <c r="I8284" t="str">
        <f>IF((ValuesFromComPort!K8323)&lt;&gt;"",((((ValuesFromComPort!K8323)-(Calculated!$I$2))/1.28)*3.2),"")</f>
        <v/>
      </c>
      <c r="K8284" t="str">
        <f>IF((ValuesFromComPort!H8323)&lt;&gt;"",((((ValuesFromComPort!H8323)-$K$2)*0.015625)/0.3),"")</f>
        <v/>
      </c>
      <c r="N8284" t="str">
        <f>IF((ValuesFromComPort!I8323)&lt;&gt;"",((((ValuesFromComPort!I8323)-$N$2)*0.125)/0.3),"")</f>
        <v/>
      </c>
    </row>
    <row r="8285" spans="2:14" x14ac:dyDescent="0.25">
      <c r="B8285" t="str">
        <f>IF((ValuesFromComPort!A8324)&lt;&gt;"",(((ValuesFromComPort!A8324)-(Calculated!$B$2))/204.8),"")</f>
        <v/>
      </c>
      <c r="C8285" t="str">
        <f>IF((ValuesFromComPort!P8324)&lt;&gt;"",((((ValuesFromComPort!P8324)-(Calculated!$C$2))/204.8)),"")</f>
        <v/>
      </c>
      <c r="E8285" t="str">
        <f>IF((ValuesFromComPort!D8324)&lt;&gt;"",(((ValuesFromComPort!D8324)-(Calculated!$E$2))/1.28/3200),"")</f>
        <v/>
      </c>
      <c r="F8285" t="str">
        <f>IF((ValuesFromComPort!M8324)&lt;&gt;"",(((ValuesFromComPort!M8324)-(Calculated!$F$2))/1.28/3200),"")</f>
        <v/>
      </c>
      <c r="H8285" t="str">
        <f>IF((ValuesFromComPort!F8324)&lt;&gt;"",((((ValuesFromComPort!F8324)-(Calculated!$H$2))/1.28)*3.2),"")</f>
        <v/>
      </c>
      <c r="I8285" t="str">
        <f>IF((ValuesFromComPort!K8324)&lt;&gt;"",((((ValuesFromComPort!K8324)-(Calculated!$I$2))/1.28)*3.2),"")</f>
        <v/>
      </c>
      <c r="K8285" t="str">
        <f>IF((ValuesFromComPort!H8324)&lt;&gt;"",((((ValuesFromComPort!H8324)-$K$2)*0.015625)/0.3),"")</f>
        <v/>
      </c>
      <c r="N8285" t="str">
        <f>IF((ValuesFromComPort!I8324)&lt;&gt;"",((((ValuesFromComPort!I8324)-$N$2)*0.125)/0.3),"")</f>
        <v/>
      </c>
    </row>
    <row r="8286" spans="2:14" x14ac:dyDescent="0.25">
      <c r="B8286" t="str">
        <f>IF((ValuesFromComPort!A8325)&lt;&gt;"",(((ValuesFromComPort!A8325)-(Calculated!$B$2))/204.8),"")</f>
        <v/>
      </c>
      <c r="C8286" t="str">
        <f>IF((ValuesFromComPort!P8325)&lt;&gt;"",((((ValuesFromComPort!P8325)-(Calculated!$C$2))/204.8)),"")</f>
        <v/>
      </c>
      <c r="E8286" t="str">
        <f>IF((ValuesFromComPort!D8325)&lt;&gt;"",(((ValuesFromComPort!D8325)-(Calculated!$E$2))/1.28/3200),"")</f>
        <v/>
      </c>
      <c r="F8286" t="str">
        <f>IF((ValuesFromComPort!M8325)&lt;&gt;"",(((ValuesFromComPort!M8325)-(Calculated!$F$2))/1.28/3200),"")</f>
        <v/>
      </c>
      <c r="H8286" t="str">
        <f>IF((ValuesFromComPort!F8325)&lt;&gt;"",((((ValuesFromComPort!F8325)-(Calculated!$H$2))/1.28)*3.2),"")</f>
        <v/>
      </c>
      <c r="I8286" t="str">
        <f>IF((ValuesFromComPort!K8325)&lt;&gt;"",((((ValuesFromComPort!K8325)-(Calculated!$I$2))/1.28)*3.2),"")</f>
        <v/>
      </c>
      <c r="K8286" t="str">
        <f>IF((ValuesFromComPort!H8325)&lt;&gt;"",((((ValuesFromComPort!H8325)-$K$2)*0.015625)/0.3),"")</f>
        <v/>
      </c>
      <c r="N8286" t="str">
        <f>IF((ValuesFromComPort!I8325)&lt;&gt;"",((((ValuesFromComPort!I8325)-$N$2)*0.125)/0.3),"")</f>
        <v/>
      </c>
    </row>
    <row r="8287" spans="2:14" x14ac:dyDescent="0.25">
      <c r="B8287" t="str">
        <f>IF((ValuesFromComPort!A8326)&lt;&gt;"",(((ValuesFromComPort!A8326)-(Calculated!$B$2))/204.8),"")</f>
        <v/>
      </c>
      <c r="C8287" t="str">
        <f>IF((ValuesFromComPort!P8326)&lt;&gt;"",((((ValuesFromComPort!P8326)-(Calculated!$C$2))/204.8)),"")</f>
        <v/>
      </c>
      <c r="E8287" t="str">
        <f>IF((ValuesFromComPort!D8326)&lt;&gt;"",(((ValuesFromComPort!D8326)-(Calculated!$E$2))/1.28/3200),"")</f>
        <v/>
      </c>
      <c r="F8287" t="str">
        <f>IF((ValuesFromComPort!M8326)&lt;&gt;"",(((ValuesFromComPort!M8326)-(Calculated!$F$2))/1.28/3200),"")</f>
        <v/>
      </c>
      <c r="H8287" t="str">
        <f>IF((ValuesFromComPort!F8326)&lt;&gt;"",((((ValuesFromComPort!F8326)-(Calculated!$H$2))/1.28)*3.2),"")</f>
        <v/>
      </c>
      <c r="I8287" t="str">
        <f>IF((ValuesFromComPort!K8326)&lt;&gt;"",((((ValuesFromComPort!K8326)-(Calculated!$I$2))/1.28)*3.2),"")</f>
        <v/>
      </c>
      <c r="K8287" t="str">
        <f>IF((ValuesFromComPort!H8326)&lt;&gt;"",((((ValuesFromComPort!H8326)-$K$2)*0.015625)/0.3),"")</f>
        <v/>
      </c>
      <c r="N8287" t="str">
        <f>IF((ValuesFromComPort!I8326)&lt;&gt;"",((((ValuesFromComPort!I8326)-$N$2)*0.125)/0.3),"")</f>
        <v/>
      </c>
    </row>
    <row r="8288" spans="2:14" x14ac:dyDescent="0.25">
      <c r="B8288" t="str">
        <f>IF((ValuesFromComPort!A8327)&lt;&gt;"",(((ValuesFromComPort!A8327)-(Calculated!$B$2))/204.8),"")</f>
        <v/>
      </c>
      <c r="C8288" t="str">
        <f>IF((ValuesFromComPort!P8327)&lt;&gt;"",((((ValuesFromComPort!P8327)-(Calculated!$C$2))/204.8)),"")</f>
        <v/>
      </c>
      <c r="E8288" t="str">
        <f>IF((ValuesFromComPort!D8327)&lt;&gt;"",(((ValuesFromComPort!D8327)-(Calculated!$E$2))/1.28/3200),"")</f>
        <v/>
      </c>
      <c r="F8288" t="str">
        <f>IF((ValuesFromComPort!M8327)&lt;&gt;"",(((ValuesFromComPort!M8327)-(Calculated!$F$2))/1.28/3200),"")</f>
        <v/>
      </c>
      <c r="H8288" t="str">
        <f>IF((ValuesFromComPort!F8327)&lt;&gt;"",((((ValuesFromComPort!F8327)-(Calculated!$H$2))/1.28)*3.2),"")</f>
        <v/>
      </c>
      <c r="I8288" t="str">
        <f>IF((ValuesFromComPort!K8327)&lt;&gt;"",((((ValuesFromComPort!K8327)-(Calculated!$I$2))/1.28)*3.2),"")</f>
        <v/>
      </c>
      <c r="K8288" t="str">
        <f>IF((ValuesFromComPort!H8327)&lt;&gt;"",((((ValuesFromComPort!H8327)-$K$2)*0.015625)/0.3),"")</f>
        <v/>
      </c>
      <c r="N8288" t="str">
        <f>IF((ValuesFromComPort!I8327)&lt;&gt;"",((((ValuesFromComPort!I8327)-$N$2)*0.125)/0.3),"")</f>
        <v/>
      </c>
    </row>
    <row r="8289" spans="2:14" x14ac:dyDescent="0.25">
      <c r="B8289" t="str">
        <f>IF((ValuesFromComPort!A8328)&lt;&gt;"",(((ValuesFromComPort!A8328)-(Calculated!$B$2))/204.8),"")</f>
        <v/>
      </c>
      <c r="C8289" t="str">
        <f>IF((ValuesFromComPort!P8328)&lt;&gt;"",((((ValuesFromComPort!P8328)-(Calculated!$C$2))/204.8)),"")</f>
        <v/>
      </c>
      <c r="E8289" t="str">
        <f>IF((ValuesFromComPort!D8328)&lt;&gt;"",(((ValuesFromComPort!D8328)-(Calculated!$E$2))/1.28/3200),"")</f>
        <v/>
      </c>
      <c r="F8289" t="str">
        <f>IF((ValuesFromComPort!M8328)&lt;&gt;"",(((ValuesFromComPort!M8328)-(Calculated!$F$2))/1.28/3200),"")</f>
        <v/>
      </c>
      <c r="H8289" t="str">
        <f>IF((ValuesFromComPort!F8328)&lt;&gt;"",((((ValuesFromComPort!F8328)-(Calculated!$H$2))/1.28)*3.2),"")</f>
        <v/>
      </c>
      <c r="I8289" t="str">
        <f>IF((ValuesFromComPort!K8328)&lt;&gt;"",((((ValuesFromComPort!K8328)-(Calculated!$I$2))/1.28)*3.2),"")</f>
        <v/>
      </c>
      <c r="K8289" t="str">
        <f>IF((ValuesFromComPort!H8328)&lt;&gt;"",((((ValuesFromComPort!H8328)-$K$2)*0.015625)/0.3),"")</f>
        <v/>
      </c>
      <c r="N8289" t="str">
        <f>IF((ValuesFromComPort!I8328)&lt;&gt;"",((((ValuesFromComPort!I8328)-$N$2)*0.125)/0.3),"")</f>
        <v/>
      </c>
    </row>
    <row r="8290" spans="2:14" x14ac:dyDescent="0.25">
      <c r="B8290" t="str">
        <f>IF((ValuesFromComPort!A8329)&lt;&gt;"",(((ValuesFromComPort!A8329)-(Calculated!$B$2))/204.8),"")</f>
        <v/>
      </c>
      <c r="C8290" t="str">
        <f>IF((ValuesFromComPort!P8329)&lt;&gt;"",((((ValuesFromComPort!P8329)-(Calculated!$C$2))/204.8)),"")</f>
        <v/>
      </c>
      <c r="E8290" t="str">
        <f>IF((ValuesFromComPort!D8329)&lt;&gt;"",(((ValuesFromComPort!D8329)-(Calculated!$E$2))/1.28/3200),"")</f>
        <v/>
      </c>
      <c r="F8290" t="str">
        <f>IF((ValuesFromComPort!M8329)&lt;&gt;"",(((ValuesFromComPort!M8329)-(Calculated!$F$2))/1.28/3200),"")</f>
        <v/>
      </c>
      <c r="H8290" t="str">
        <f>IF((ValuesFromComPort!F8329)&lt;&gt;"",((((ValuesFromComPort!F8329)-(Calculated!$H$2))/1.28)*3.2),"")</f>
        <v/>
      </c>
      <c r="I8290" t="str">
        <f>IF((ValuesFromComPort!K8329)&lt;&gt;"",((((ValuesFromComPort!K8329)-(Calculated!$I$2))/1.28)*3.2),"")</f>
        <v/>
      </c>
      <c r="K8290" t="str">
        <f>IF((ValuesFromComPort!H8329)&lt;&gt;"",((((ValuesFromComPort!H8329)-$K$2)*0.015625)/0.3),"")</f>
        <v/>
      </c>
      <c r="N8290" t="str">
        <f>IF((ValuesFromComPort!I8329)&lt;&gt;"",((((ValuesFromComPort!I8329)-$N$2)*0.125)/0.3),"")</f>
        <v/>
      </c>
    </row>
    <row r="8291" spans="2:14" x14ac:dyDescent="0.25">
      <c r="B8291" t="str">
        <f>IF((ValuesFromComPort!A8330)&lt;&gt;"",(((ValuesFromComPort!A8330)-(Calculated!$B$2))/204.8),"")</f>
        <v/>
      </c>
      <c r="C8291" t="str">
        <f>IF((ValuesFromComPort!P8330)&lt;&gt;"",((((ValuesFromComPort!P8330)-(Calculated!$C$2))/204.8)),"")</f>
        <v/>
      </c>
      <c r="E8291" t="str">
        <f>IF((ValuesFromComPort!D8330)&lt;&gt;"",(((ValuesFromComPort!D8330)-(Calculated!$E$2))/1.28/3200),"")</f>
        <v/>
      </c>
      <c r="F8291" t="str">
        <f>IF((ValuesFromComPort!M8330)&lt;&gt;"",(((ValuesFromComPort!M8330)-(Calculated!$F$2))/1.28/3200),"")</f>
        <v/>
      </c>
      <c r="H8291" t="str">
        <f>IF((ValuesFromComPort!F8330)&lt;&gt;"",((((ValuesFromComPort!F8330)-(Calculated!$H$2))/1.28)*3.2),"")</f>
        <v/>
      </c>
      <c r="I8291" t="str">
        <f>IF((ValuesFromComPort!K8330)&lt;&gt;"",((((ValuesFromComPort!K8330)-(Calculated!$I$2))/1.28)*3.2),"")</f>
        <v/>
      </c>
      <c r="K8291" t="str">
        <f>IF((ValuesFromComPort!H8330)&lt;&gt;"",((((ValuesFromComPort!H8330)-$K$2)*0.015625)/0.3),"")</f>
        <v/>
      </c>
      <c r="N8291" t="str">
        <f>IF((ValuesFromComPort!I8330)&lt;&gt;"",((((ValuesFromComPort!I8330)-$N$2)*0.125)/0.3),"")</f>
        <v/>
      </c>
    </row>
    <row r="8292" spans="2:14" x14ac:dyDescent="0.25">
      <c r="B8292" t="str">
        <f>IF((ValuesFromComPort!A8331)&lt;&gt;"",(((ValuesFromComPort!A8331)-(Calculated!$B$2))/204.8),"")</f>
        <v/>
      </c>
      <c r="C8292" t="str">
        <f>IF((ValuesFromComPort!P8331)&lt;&gt;"",((((ValuesFromComPort!P8331)-(Calculated!$C$2))/204.8)),"")</f>
        <v/>
      </c>
      <c r="E8292" t="str">
        <f>IF((ValuesFromComPort!D8331)&lt;&gt;"",(((ValuesFromComPort!D8331)-(Calculated!$E$2))/1.28/3200),"")</f>
        <v/>
      </c>
      <c r="F8292" t="str">
        <f>IF((ValuesFromComPort!M8331)&lt;&gt;"",(((ValuesFromComPort!M8331)-(Calculated!$F$2))/1.28/3200),"")</f>
        <v/>
      </c>
      <c r="H8292" t="str">
        <f>IF((ValuesFromComPort!F8331)&lt;&gt;"",((((ValuesFromComPort!F8331)-(Calculated!$H$2))/1.28)*3.2),"")</f>
        <v/>
      </c>
      <c r="I8292" t="str">
        <f>IF((ValuesFromComPort!K8331)&lt;&gt;"",((((ValuesFromComPort!K8331)-(Calculated!$I$2))/1.28)*3.2),"")</f>
        <v/>
      </c>
      <c r="K8292" t="str">
        <f>IF((ValuesFromComPort!H8331)&lt;&gt;"",((((ValuesFromComPort!H8331)-$K$2)*0.015625)/0.3),"")</f>
        <v/>
      </c>
      <c r="N8292" t="str">
        <f>IF((ValuesFromComPort!I8331)&lt;&gt;"",((((ValuesFromComPort!I8331)-$N$2)*0.125)/0.3),"")</f>
        <v/>
      </c>
    </row>
    <row r="8293" spans="2:14" x14ac:dyDescent="0.25">
      <c r="B8293" t="str">
        <f>IF((ValuesFromComPort!A8332)&lt;&gt;"",(((ValuesFromComPort!A8332)-(Calculated!$B$2))/204.8),"")</f>
        <v/>
      </c>
      <c r="C8293" t="str">
        <f>IF((ValuesFromComPort!P8332)&lt;&gt;"",((((ValuesFromComPort!P8332)-(Calculated!$C$2))/204.8)),"")</f>
        <v/>
      </c>
      <c r="E8293" t="str">
        <f>IF((ValuesFromComPort!D8332)&lt;&gt;"",(((ValuesFromComPort!D8332)-(Calculated!$E$2))/1.28/3200),"")</f>
        <v/>
      </c>
      <c r="F8293" t="str">
        <f>IF((ValuesFromComPort!M8332)&lt;&gt;"",(((ValuesFromComPort!M8332)-(Calculated!$F$2))/1.28/3200),"")</f>
        <v/>
      </c>
      <c r="H8293" t="str">
        <f>IF((ValuesFromComPort!F8332)&lt;&gt;"",((((ValuesFromComPort!F8332)-(Calculated!$H$2))/1.28)*3.2),"")</f>
        <v/>
      </c>
      <c r="I8293" t="str">
        <f>IF((ValuesFromComPort!K8332)&lt;&gt;"",((((ValuesFromComPort!K8332)-(Calculated!$I$2))/1.28)*3.2),"")</f>
        <v/>
      </c>
      <c r="K8293" t="str">
        <f>IF((ValuesFromComPort!H8332)&lt;&gt;"",((((ValuesFromComPort!H8332)-$K$2)*0.015625)/0.3),"")</f>
        <v/>
      </c>
      <c r="N8293" t="str">
        <f>IF((ValuesFromComPort!I8332)&lt;&gt;"",((((ValuesFromComPort!I8332)-$N$2)*0.125)/0.3),"")</f>
        <v/>
      </c>
    </row>
    <row r="8294" spans="2:14" x14ac:dyDescent="0.25">
      <c r="B8294" t="str">
        <f>IF((ValuesFromComPort!A8333)&lt;&gt;"",(((ValuesFromComPort!A8333)-(Calculated!$B$2))/204.8),"")</f>
        <v/>
      </c>
      <c r="C8294" t="str">
        <f>IF((ValuesFromComPort!P8333)&lt;&gt;"",((((ValuesFromComPort!P8333)-(Calculated!$C$2))/204.8)),"")</f>
        <v/>
      </c>
      <c r="E8294" t="str">
        <f>IF((ValuesFromComPort!D8333)&lt;&gt;"",(((ValuesFromComPort!D8333)-(Calculated!$E$2))/1.28/3200),"")</f>
        <v/>
      </c>
      <c r="F8294" t="str">
        <f>IF((ValuesFromComPort!M8333)&lt;&gt;"",(((ValuesFromComPort!M8333)-(Calculated!$F$2))/1.28/3200),"")</f>
        <v/>
      </c>
      <c r="H8294" t="str">
        <f>IF((ValuesFromComPort!F8333)&lt;&gt;"",((((ValuesFromComPort!F8333)-(Calculated!$H$2))/1.28)*3.2),"")</f>
        <v/>
      </c>
      <c r="I8294" t="str">
        <f>IF((ValuesFromComPort!K8333)&lt;&gt;"",((((ValuesFromComPort!K8333)-(Calculated!$I$2))/1.28)*3.2),"")</f>
        <v/>
      </c>
      <c r="K8294" t="str">
        <f>IF((ValuesFromComPort!H8333)&lt;&gt;"",((((ValuesFromComPort!H8333)-$K$2)*0.015625)/0.3),"")</f>
        <v/>
      </c>
      <c r="N8294" t="str">
        <f>IF((ValuesFromComPort!I8333)&lt;&gt;"",((((ValuesFromComPort!I8333)-$N$2)*0.125)/0.3),"")</f>
        <v/>
      </c>
    </row>
    <row r="8295" spans="2:14" x14ac:dyDescent="0.25">
      <c r="B8295" t="str">
        <f>IF((ValuesFromComPort!A8334)&lt;&gt;"",(((ValuesFromComPort!A8334)-(Calculated!$B$2))/204.8),"")</f>
        <v/>
      </c>
      <c r="C8295" t="str">
        <f>IF((ValuesFromComPort!P8334)&lt;&gt;"",((((ValuesFromComPort!P8334)-(Calculated!$C$2))/204.8)),"")</f>
        <v/>
      </c>
      <c r="E8295" t="str">
        <f>IF((ValuesFromComPort!D8334)&lt;&gt;"",(((ValuesFromComPort!D8334)-(Calculated!$E$2))/1.28/3200),"")</f>
        <v/>
      </c>
      <c r="F8295" t="str">
        <f>IF((ValuesFromComPort!M8334)&lt;&gt;"",(((ValuesFromComPort!M8334)-(Calculated!$F$2))/1.28/3200),"")</f>
        <v/>
      </c>
      <c r="H8295" t="str">
        <f>IF((ValuesFromComPort!F8334)&lt;&gt;"",((((ValuesFromComPort!F8334)-(Calculated!$H$2))/1.28)*3.2),"")</f>
        <v/>
      </c>
      <c r="I8295" t="str">
        <f>IF((ValuesFromComPort!K8334)&lt;&gt;"",((((ValuesFromComPort!K8334)-(Calculated!$I$2))/1.28)*3.2),"")</f>
        <v/>
      </c>
      <c r="K8295" t="str">
        <f>IF((ValuesFromComPort!H8334)&lt;&gt;"",((((ValuesFromComPort!H8334)-$K$2)*0.015625)/0.3),"")</f>
        <v/>
      </c>
      <c r="N8295" t="str">
        <f>IF((ValuesFromComPort!I8334)&lt;&gt;"",((((ValuesFromComPort!I8334)-$N$2)*0.125)/0.3),"")</f>
        <v/>
      </c>
    </row>
    <row r="8296" spans="2:14" x14ac:dyDescent="0.25">
      <c r="B8296" t="str">
        <f>IF((ValuesFromComPort!A8335)&lt;&gt;"",(((ValuesFromComPort!A8335)-(Calculated!$B$2))/204.8),"")</f>
        <v/>
      </c>
      <c r="C8296" t="str">
        <f>IF((ValuesFromComPort!P8335)&lt;&gt;"",((((ValuesFromComPort!P8335)-(Calculated!$C$2))/204.8)),"")</f>
        <v/>
      </c>
      <c r="E8296" t="str">
        <f>IF((ValuesFromComPort!D8335)&lt;&gt;"",(((ValuesFromComPort!D8335)-(Calculated!$E$2))/1.28/3200),"")</f>
        <v/>
      </c>
      <c r="F8296" t="str">
        <f>IF((ValuesFromComPort!M8335)&lt;&gt;"",(((ValuesFromComPort!M8335)-(Calculated!$F$2))/1.28/3200),"")</f>
        <v/>
      </c>
      <c r="H8296" t="str">
        <f>IF((ValuesFromComPort!F8335)&lt;&gt;"",((((ValuesFromComPort!F8335)-(Calculated!$H$2))/1.28)*3.2),"")</f>
        <v/>
      </c>
      <c r="I8296" t="str">
        <f>IF((ValuesFromComPort!K8335)&lt;&gt;"",((((ValuesFromComPort!K8335)-(Calculated!$I$2))/1.28)*3.2),"")</f>
        <v/>
      </c>
      <c r="K8296" t="str">
        <f>IF((ValuesFromComPort!H8335)&lt;&gt;"",((((ValuesFromComPort!H8335)-$K$2)*0.015625)/0.3),"")</f>
        <v/>
      </c>
      <c r="N8296" t="str">
        <f>IF((ValuesFromComPort!I8335)&lt;&gt;"",((((ValuesFromComPort!I8335)-$N$2)*0.125)/0.3),"")</f>
        <v/>
      </c>
    </row>
    <row r="8297" spans="2:14" x14ac:dyDescent="0.25">
      <c r="B8297" t="str">
        <f>IF((ValuesFromComPort!A8336)&lt;&gt;"",(((ValuesFromComPort!A8336)-(Calculated!$B$2))/204.8),"")</f>
        <v/>
      </c>
      <c r="C8297" t="str">
        <f>IF((ValuesFromComPort!P8336)&lt;&gt;"",((((ValuesFromComPort!P8336)-(Calculated!$C$2))/204.8)),"")</f>
        <v/>
      </c>
      <c r="E8297" t="str">
        <f>IF((ValuesFromComPort!D8336)&lt;&gt;"",(((ValuesFromComPort!D8336)-(Calculated!$E$2))/1.28/3200),"")</f>
        <v/>
      </c>
      <c r="F8297" t="str">
        <f>IF((ValuesFromComPort!M8336)&lt;&gt;"",(((ValuesFromComPort!M8336)-(Calculated!$F$2))/1.28/3200),"")</f>
        <v/>
      </c>
      <c r="H8297" t="str">
        <f>IF((ValuesFromComPort!F8336)&lt;&gt;"",((((ValuesFromComPort!F8336)-(Calculated!$H$2))/1.28)*3.2),"")</f>
        <v/>
      </c>
      <c r="I8297" t="str">
        <f>IF((ValuesFromComPort!K8336)&lt;&gt;"",((((ValuesFromComPort!K8336)-(Calculated!$I$2))/1.28)*3.2),"")</f>
        <v/>
      </c>
      <c r="K8297" t="str">
        <f>IF((ValuesFromComPort!H8336)&lt;&gt;"",((((ValuesFromComPort!H8336)-$K$2)*0.015625)/0.3),"")</f>
        <v/>
      </c>
      <c r="N8297" t="str">
        <f>IF((ValuesFromComPort!I8336)&lt;&gt;"",((((ValuesFromComPort!I8336)-$N$2)*0.125)/0.3),"")</f>
        <v/>
      </c>
    </row>
    <row r="8298" spans="2:14" x14ac:dyDescent="0.25">
      <c r="B8298" t="str">
        <f>IF((ValuesFromComPort!A8337)&lt;&gt;"",(((ValuesFromComPort!A8337)-(Calculated!$B$2))/204.8),"")</f>
        <v/>
      </c>
      <c r="C8298" t="str">
        <f>IF((ValuesFromComPort!P8337)&lt;&gt;"",((((ValuesFromComPort!P8337)-(Calculated!$C$2))/204.8)),"")</f>
        <v/>
      </c>
      <c r="E8298" t="str">
        <f>IF((ValuesFromComPort!D8337)&lt;&gt;"",(((ValuesFromComPort!D8337)-(Calculated!$E$2))/1.28/3200),"")</f>
        <v/>
      </c>
      <c r="F8298" t="str">
        <f>IF((ValuesFromComPort!M8337)&lt;&gt;"",(((ValuesFromComPort!M8337)-(Calculated!$F$2))/1.28/3200),"")</f>
        <v/>
      </c>
      <c r="H8298" t="str">
        <f>IF((ValuesFromComPort!F8337)&lt;&gt;"",((((ValuesFromComPort!F8337)-(Calculated!$H$2))/1.28)*3.2),"")</f>
        <v/>
      </c>
      <c r="I8298" t="str">
        <f>IF((ValuesFromComPort!K8337)&lt;&gt;"",((((ValuesFromComPort!K8337)-(Calculated!$I$2))/1.28)*3.2),"")</f>
        <v/>
      </c>
      <c r="K8298" t="str">
        <f>IF((ValuesFromComPort!H8337)&lt;&gt;"",((((ValuesFromComPort!H8337)-$K$2)*0.015625)/0.3),"")</f>
        <v/>
      </c>
      <c r="N8298" t="str">
        <f>IF((ValuesFromComPort!I8337)&lt;&gt;"",((((ValuesFromComPort!I8337)-$N$2)*0.125)/0.3),"")</f>
        <v/>
      </c>
    </row>
    <row r="8299" spans="2:14" x14ac:dyDescent="0.25">
      <c r="B8299" t="str">
        <f>IF((ValuesFromComPort!A8338)&lt;&gt;"",(((ValuesFromComPort!A8338)-(Calculated!$B$2))/204.8),"")</f>
        <v/>
      </c>
      <c r="C8299" t="str">
        <f>IF((ValuesFromComPort!P8338)&lt;&gt;"",((((ValuesFromComPort!P8338)-(Calculated!$C$2))/204.8)),"")</f>
        <v/>
      </c>
      <c r="E8299" t="str">
        <f>IF((ValuesFromComPort!D8338)&lt;&gt;"",(((ValuesFromComPort!D8338)-(Calculated!$E$2))/1.28/3200),"")</f>
        <v/>
      </c>
      <c r="F8299" t="str">
        <f>IF((ValuesFromComPort!M8338)&lt;&gt;"",(((ValuesFromComPort!M8338)-(Calculated!$F$2))/1.28/3200),"")</f>
        <v/>
      </c>
      <c r="H8299" t="str">
        <f>IF((ValuesFromComPort!F8338)&lt;&gt;"",((((ValuesFromComPort!F8338)-(Calculated!$H$2))/1.28)*3.2),"")</f>
        <v/>
      </c>
      <c r="I8299" t="str">
        <f>IF((ValuesFromComPort!K8338)&lt;&gt;"",((((ValuesFromComPort!K8338)-(Calculated!$I$2))/1.28)*3.2),"")</f>
        <v/>
      </c>
      <c r="K8299" t="str">
        <f>IF((ValuesFromComPort!H8338)&lt;&gt;"",((((ValuesFromComPort!H8338)-$K$2)*0.015625)/0.3),"")</f>
        <v/>
      </c>
      <c r="N8299" t="str">
        <f>IF((ValuesFromComPort!I8338)&lt;&gt;"",((((ValuesFromComPort!I8338)-$N$2)*0.125)/0.3),"")</f>
        <v/>
      </c>
    </row>
    <row r="8300" spans="2:14" x14ac:dyDescent="0.25">
      <c r="B8300" t="str">
        <f>IF((ValuesFromComPort!A8339)&lt;&gt;"",(((ValuesFromComPort!A8339)-(Calculated!$B$2))/204.8),"")</f>
        <v/>
      </c>
      <c r="C8300" t="str">
        <f>IF((ValuesFromComPort!P8339)&lt;&gt;"",((((ValuesFromComPort!P8339)-(Calculated!$C$2))/204.8)),"")</f>
        <v/>
      </c>
      <c r="E8300" t="str">
        <f>IF((ValuesFromComPort!D8339)&lt;&gt;"",(((ValuesFromComPort!D8339)-(Calculated!$E$2))/1.28/3200),"")</f>
        <v/>
      </c>
      <c r="F8300" t="str">
        <f>IF((ValuesFromComPort!M8339)&lt;&gt;"",(((ValuesFromComPort!M8339)-(Calculated!$F$2))/1.28/3200),"")</f>
        <v/>
      </c>
      <c r="H8300" t="str">
        <f>IF((ValuesFromComPort!F8339)&lt;&gt;"",((((ValuesFromComPort!F8339)-(Calculated!$H$2))/1.28)*3.2),"")</f>
        <v/>
      </c>
      <c r="I8300" t="str">
        <f>IF((ValuesFromComPort!K8339)&lt;&gt;"",((((ValuesFromComPort!K8339)-(Calculated!$I$2))/1.28)*3.2),"")</f>
        <v/>
      </c>
      <c r="K8300" t="str">
        <f>IF((ValuesFromComPort!H8339)&lt;&gt;"",((((ValuesFromComPort!H8339)-$K$2)*0.015625)/0.3),"")</f>
        <v/>
      </c>
      <c r="N8300" t="str">
        <f>IF((ValuesFromComPort!I8339)&lt;&gt;"",((((ValuesFromComPort!I8339)-$N$2)*0.125)/0.3),"")</f>
        <v/>
      </c>
    </row>
    <row r="8301" spans="2:14" x14ac:dyDescent="0.25">
      <c r="B8301" t="str">
        <f>IF((ValuesFromComPort!A8340)&lt;&gt;"",(((ValuesFromComPort!A8340)-(Calculated!$B$2))/204.8),"")</f>
        <v/>
      </c>
      <c r="C8301" t="str">
        <f>IF((ValuesFromComPort!P8340)&lt;&gt;"",((((ValuesFromComPort!P8340)-(Calculated!$C$2))/204.8)),"")</f>
        <v/>
      </c>
      <c r="E8301" t="str">
        <f>IF((ValuesFromComPort!D8340)&lt;&gt;"",(((ValuesFromComPort!D8340)-(Calculated!$E$2))/1.28/3200),"")</f>
        <v/>
      </c>
      <c r="F8301" t="str">
        <f>IF((ValuesFromComPort!M8340)&lt;&gt;"",(((ValuesFromComPort!M8340)-(Calculated!$F$2))/1.28/3200),"")</f>
        <v/>
      </c>
      <c r="H8301" t="str">
        <f>IF((ValuesFromComPort!F8340)&lt;&gt;"",((((ValuesFromComPort!F8340)-(Calculated!$H$2))/1.28)*3.2),"")</f>
        <v/>
      </c>
      <c r="I8301" t="str">
        <f>IF((ValuesFromComPort!K8340)&lt;&gt;"",((((ValuesFromComPort!K8340)-(Calculated!$I$2))/1.28)*3.2),"")</f>
        <v/>
      </c>
      <c r="K8301" t="str">
        <f>IF((ValuesFromComPort!H8340)&lt;&gt;"",((((ValuesFromComPort!H8340)-$K$2)*0.015625)/0.3),"")</f>
        <v/>
      </c>
      <c r="N8301" t="str">
        <f>IF((ValuesFromComPort!I8340)&lt;&gt;"",((((ValuesFromComPort!I8340)-$N$2)*0.125)/0.3),"")</f>
        <v/>
      </c>
    </row>
    <row r="8302" spans="2:14" x14ac:dyDescent="0.25">
      <c r="B8302" t="str">
        <f>IF((ValuesFromComPort!A8341)&lt;&gt;"",(((ValuesFromComPort!A8341)-(Calculated!$B$2))/204.8),"")</f>
        <v/>
      </c>
      <c r="C8302" t="str">
        <f>IF((ValuesFromComPort!P8341)&lt;&gt;"",((((ValuesFromComPort!P8341)-(Calculated!$C$2))/204.8)),"")</f>
        <v/>
      </c>
      <c r="E8302" t="str">
        <f>IF((ValuesFromComPort!D8341)&lt;&gt;"",(((ValuesFromComPort!D8341)-(Calculated!$E$2))/1.28/3200),"")</f>
        <v/>
      </c>
      <c r="F8302" t="str">
        <f>IF((ValuesFromComPort!M8341)&lt;&gt;"",(((ValuesFromComPort!M8341)-(Calculated!$F$2))/1.28/3200),"")</f>
        <v/>
      </c>
      <c r="H8302" t="str">
        <f>IF((ValuesFromComPort!F8341)&lt;&gt;"",((((ValuesFromComPort!F8341)-(Calculated!$H$2))/1.28)*3.2),"")</f>
        <v/>
      </c>
      <c r="I8302" t="str">
        <f>IF((ValuesFromComPort!K8341)&lt;&gt;"",((((ValuesFromComPort!K8341)-(Calculated!$I$2))/1.28)*3.2),"")</f>
        <v/>
      </c>
      <c r="K8302" t="str">
        <f>IF((ValuesFromComPort!H8341)&lt;&gt;"",((((ValuesFromComPort!H8341)-$K$2)*0.015625)/0.3),"")</f>
        <v/>
      </c>
      <c r="N8302" t="str">
        <f>IF((ValuesFromComPort!I8341)&lt;&gt;"",((((ValuesFromComPort!I8341)-$N$2)*0.125)/0.3),"")</f>
        <v/>
      </c>
    </row>
    <row r="8303" spans="2:14" x14ac:dyDescent="0.25">
      <c r="B8303" t="str">
        <f>IF((ValuesFromComPort!A8342)&lt;&gt;"",(((ValuesFromComPort!A8342)-(Calculated!$B$2))/204.8),"")</f>
        <v/>
      </c>
      <c r="C8303" t="str">
        <f>IF((ValuesFromComPort!P8342)&lt;&gt;"",((((ValuesFromComPort!P8342)-(Calculated!$C$2))/204.8)),"")</f>
        <v/>
      </c>
      <c r="E8303" t="str">
        <f>IF((ValuesFromComPort!D8342)&lt;&gt;"",(((ValuesFromComPort!D8342)-(Calculated!$E$2))/1.28/3200),"")</f>
        <v/>
      </c>
      <c r="F8303" t="str">
        <f>IF((ValuesFromComPort!M8342)&lt;&gt;"",(((ValuesFromComPort!M8342)-(Calculated!$F$2))/1.28/3200),"")</f>
        <v/>
      </c>
      <c r="H8303" t="str">
        <f>IF((ValuesFromComPort!F8342)&lt;&gt;"",((((ValuesFromComPort!F8342)-(Calculated!$H$2))/1.28)*3.2),"")</f>
        <v/>
      </c>
      <c r="I8303" t="str">
        <f>IF((ValuesFromComPort!K8342)&lt;&gt;"",((((ValuesFromComPort!K8342)-(Calculated!$I$2))/1.28)*3.2),"")</f>
        <v/>
      </c>
      <c r="K8303" t="str">
        <f>IF((ValuesFromComPort!H8342)&lt;&gt;"",((((ValuesFromComPort!H8342)-$K$2)*0.015625)/0.3),"")</f>
        <v/>
      </c>
      <c r="N8303" t="str">
        <f>IF((ValuesFromComPort!I8342)&lt;&gt;"",((((ValuesFromComPort!I8342)-$N$2)*0.125)/0.3),"")</f>
        <v/>
      </c>
    </row>
    <row r="8304" spans="2:14" x14ac:dyDescent="0.25">
      <c r="B8304" t="str">
        <f>IF((ValuesFromComPort!A8343)&lt;&gt;"",(((ValuesFromComPort!A8343)-(Calculated!$B$2))/204.8),"")</f>
        <v/>
      </c>
      <c r="C8304" t="str">
        <f>IF((ValuesFromComPort!P8343)&lt;&gt;"",((((ValuesFromComPort!P8343)-(Calculated!$C$2))/204.8)),"")</f>
        <v/>
      </c>
      <c r="E8304" t="str">
        <f>IF((ValuesFromComPort!D8343)&lt;&gt;"",(((ValuesFromComPort!D8343)-(Calculated!$E$2))/1.28/3200),"")</f>
        <v/>
      </c>
      <c r="F8304" t="str">
        <f>IF((ValuesFromComPort!M8343)&lt;&gt;"",(((ValuesFromComPort!M8343)-(Calculated!$F$2))/1.28/3200),"")</f>
        <v/>
      </c>
      <c r="H8304" t="str">
        <f>IF((ValuesFromComPort!F8343)&lt;&gt;"",((((ValuesFromComPort!F8343)-(Calculated!$H$2))/1.28)*3.2),"")</f>
        <v/>
      </c>
      <c r="I8304" t="str">
        <f>IF((ValuesFromComPort!K8343)&lt;&gt;"",((((ValuesFromComPort!K8343)-(Calculated!$I$2))/1.28)*3.2),"")</f>
        <v/>
      </c>
      <c r="K8304" t="str">
        <f>IF((ValuesFromComPort!H8343)&lt;&gt;"",((((ValuesFromComPort!H8343)-$K$2)*0.015625)/0.3),"")</f>
        <v/>
      </c>
      <c r="N8304" t="str">
        <f>IF((ValuesFromComPort!I8343)&lt;&gt;"",((((ValuesFromComPort!I8343)-$N$2)*0.125)/0.3),"")</f>
        <v/>
      </c>
    </row>
    <row r="8305" spans="2:14" x14ac:dyDescent="0.25">
      <c r="B8305" t="str">
        <f>IF((ValuesFromComPort!A8344)&lt;&gt;"",(((ValuesFromComPort!A8344)-(Calculated!$B$2))/204.8),"")</f>
        <v/>
      </c>
      <c r="C8305" t="str">
        <f>IF((ValuesFromComPort!P8344)&lt;&gt;"",((((ValuesFromComPort!P8344)-(Calculated!$C$2))/204.8)),"")</f>
        <v/>
      </c>
      <c r="E8305" t="str">
        <f>IF((ValuesFromComPort!D8344)&lt;&gt;"",(((ValuesFromComPort!D8344)-(Calculated!$E$2))/1.28/3200),"")</f>
        <v/>
      </c>
      <c r="F8305" t="str">
        <f>IF((ValuesFromComPort!M8344)&lt;&gt;"",(((ValuesFromComPort!M8344)-(Calculated!$F$2))/1.28/3200),"")</f>
        <v/>
      </c>
      <c r="H8305" t="str">
        <f>IF((ValuesFromComPort!F8344)&lt;&gt;"",((((ValuesFromComPort!F8344)-(Calculated!$H$2))/1.28)*3.2),"")</f>
        <v/>
      </c>
      <c r="I8305" t="str">
        <f>IF((ValuesFromComPort!K8344)&lt;&gt;"",((((ValuesFromComPort!K8344)-(Calculated!$I$2))/1.28)*3.2),"")</f>
        <v/>
      </c>
      <c r="K8305" t="str">
        <f>IF((ValuesFromComPort!H8344)&lt;&gt;"",((((ValuesFromComPort!H8344)-$K$2)*0.015625)/0.3),"")</f>
        <v/>
      </c>
      <c r="N8305" t="str">
        <f>IF((ValuesFromComPort!I8344)&lt;&gt;"",((((ValuesFromComPort!I8344)-$N$2)*0.125)/0.3),"")</f>
        <v/>
      </c>
    </row>
    <row r="8306" spans="2:14" x14ac:dyDescent="0.25">
      <c r="B8306" t="str">
        <f>IF((ValuesFromComPort!A8345)&lt;&gt;"",(((ValuesFromComPort!A8345)-(Calculated!$B$2))/204.8),"")</f>
        <v/>
      </c>
      <c r="C8306" t="str">
        <f>IF((ValuesFromComPort!P8345)&lt;&gt;"",((((ValuesFromComPort!P8345)-(Calculated!$C$2))/204.8)),"")</f>
        <v/>
      </c>
      <c r="E8306" t="str">
        <f>IF((ValuesFromComPort!D8345)&lt;&gt;"",(((ValuesFromComPort!D8345)-(Calculated!$E$2))/1.28/3200),"")</f>
        <v/>
      </c>
      <c r="F8306" t="str">
        <f>IF((ValuesFromComPort!M8345)&lt;&gt;"",(((ValuesFromComPort!M8345)-(Calculated!$F$2))/1.28/3200),"")</f>
        <v/>
      </c>
      <c r="H8306" t="str">
        <f>IF((ValuesFromComPort!F8345)&lt;&gt;"",((((ValuesFromComPort!F8345)-(Calculated!$H$2))/1.28)*3.2),"")</f>
        <v/>
      </c>
      <c r="I8306" t="str">
        <f>IF((ValuesFromComPort!K8345)&lt;&gt;"",((((ValuesFromComPort!K8345)-(Calculated!$I$2))/1.28)*3.2),"")</f>
        <v/>
      </c>
      <c r="K8306" t="str">
        <f>IF((ValuesFromComPort!H8345)&lt;&gt;"",((((ValuesFromComPort!H8345)-$K$2)*0.015625)/0.3),"")</f>
        <v/>
      </c>
      <c r="N8306" t="str">
        <f>IF((ValuesFromComPort!I8345)&lt;&gt;"",((((ValuesFromComPort!I8345)-$N$2)*0.125)/0.3),"")</f>
        <v/>
      </c>
    </row>
    <row r="8307" spans="2:14" x14ac:dyDescent="0.25">
      <c r="B8307" t="str">
        <f>IF((ValuesFromComPort!A8346)&lt;&gt;"",(((ValuesFromComPort!A8346)-(Calculated!$B$2))/204.8),"")</f>
        <v/>
      </c>
      <c r="C8307" t="str">
        <f>IF((ValuesFromComPort!P8346)&lt;&gt;"",((((ValuesFromComPort!P8346)-(Calculated!$C$2))/204.8)),"")</f>
        <v/>
      </c>
      <c r="E8307" t="str">
        <f>IF((ValuesFromComPort!D8346)&lt;&gt;"",(((ValuesFromComPort!D8346)-(Calculated!$E$2))/1.28/3200),"")</f>
        <v/>
      </c>
      <c r="F8307" t="str">
        <f>IF((ValuesFromComPort!M8346)&lt;&gt;"",(((ValuesFromComPort!M8346)-(Calculated!$F$2))/1.28/3200),"")</f>
        <v/>
      </c>
      <c r="H8307" t="str">
        <f>IF((ValuesFromComPort!F8346)&lt;&gt;"",((((ValuesFromComPort!F8346)-(Calculated!$H$2))/1.28)*3.2),"")</f>
        <v/>
      </c>
      <c r="I8307" t="str">
        <f>IF((ValuesFromComPort!K8346)&lt;&gt;"",((((ValuesFromComPort!K8346)-(Calculated!$I$2))/1.28)*3.2),"")</f>
        <v/>
      </c>
      <c r="K8307" t="str">
        <f>IF((ValuesFromComPort!H8346)&lt;&gt;"",((((ValuesFromComPort!H8346)-$K$2)*0.015625)/0.3),"")</f>
        <v/>
      </c>
      <c r="N8307" t="str">
        <f>IF((ValuesFromComPort!I8346)&lt;&gt;"",((((ValuesFromComPort!I8346)-$N$2)*0.125)/0.3),"")</f>
        <v/>
      </c>
    </row>
    <row r="8308" spans="2:14" x14ac:dyDescent="0.25">
      <c r="B8308" t="str">
        <f>IF((ValuesFromComPort!A8347)&lt;&gt;"",(((ValuesFromComPort!A8347)-(Calculated!$B$2))/204.8),"")</f>
        <v/>
      </c>
      <c r="C8308" t="str">
        <f>IF((ValuesFromComPort!P8347)&lt;&gt;"",((((ValuesFromComPort!P8347)-(Calculated!$C$2))/204.8)),"")</f>
        <v/>
      </c>
      <c r="E8308" t="str">
        <f>IF((ValuesFromComPort!D8347)&lt;&gt;"",(((ValuesFromComPort!D8347)-(Calculated!$E$2))/1.28/3200),"")</f>
        <v/>
      </c>
      <c r="F8308" t="str">
        <f>IF((ValuesFromComPort!M8347)&lt;&gt;"",(((ValuesFromComPort!M8347)-(Calculated!$F$2))/1.28/3200),"")</f>
        <v/>
      </c>
      <c r="H8308" t="str">
        <f>IF((ValuesFromComPort!F8347)&lt;&gt;"",((((ValuesFromComPort!F8347)-(Calculated!$H$2))/1.28)*3.2),"")</f>
        <v/>
      </c>
      <c r="I8308" t="str">
        <f>IF((ValuesFromComPort!K8347)&lt;&gt;"",((((ValuesFromComPort!K8347)-(Calculated!$I$2))/1.28)*3.2),"")</f>
        <v/>
      </c>
      <c r="K8308" t="str">
        <f>IF((ValuesFromComPort!H8347)&lt;&gt;"",((((ValuesFromComPort!H8347)-$K$2)*0.015625)/0.3),"")</f>
        <v/>
      </c>
      <c r="N8308" t="str">
        <f>IF((ValuesFromComPort!I8347)&lt;&gt;"",((((ValuesFromComPort!I8347)-$N$2)*0.125)/0.3),"")</f>
        <v/>
      </c>
    </row>
    <row r="8309" spans="2:14" x14ac:dyDescent="0.25">
      <c r="B8309" t="str">
        <f>IF((ValuesFromComPort!A8348)&lt;&gt;"",(((ValuesFromComPort!A8348)-(Calculated!$B$2))/204.8),"")</f>
        <v/>
      </c>
      <c r="C8309" t="str">
        <f>IF((ValuesFromComPort!P8348)&lt;&gt;"",((((ValuesFromComPort!P8348)-(Calculated!$C$2))/204.8)),"")</f>
        <v/>
      </c>
      <c r="E8309" t="str">
        <f>IF((ValuesFromComPort!D8348)&lt;&gt;"",(((ValuesFromComPort!D8348)-(Calculated!$E$2))/1.28/3200),"")</f>
        <v/>
      </c>
      <c r="F8309" t="str">
        <f>IF((ValuesFromComPort!M8348)&lt;&gt;"",(((ValuesFromComPort!M8348)-(Calculated!$F$2))/1.28/3200),"")</f>
        <v/>
      </c>
      <c r="H8309" t="str">
        <f>IF((ValuesFromComPort!F8348)&lt;&gt;"",((((ValuesFromComPort!F8348)-(Calculated!$H$2))/1.28)*3.2),"")</f>
        <v/>
      </c>
      <c r="I8309" t="str">
        <f>IF((ValuesFromComPort!K8348)&lt;&gt;"",((((ValuesFromComPort!K8348)-(Calculated!$I$2))/1.28)*3.2),"")</f>
        <v/>
      </c>
      <c r="K8309" t="str">
        <f>IF((ValuesFromComPort!H8348)&lt;&gt;"",((((ValuesFromComPort!H8348)-$K$2)*0.015625)/0.3),"")</f>
        <v/>
      </c>
      <c r="N8309" t="str">
        <f>IF((ValuesFromComPort!I8348)&lt;&gt;"",((((ValuesFromComPort!I8348)-$N$2)*0.125)/0.3),"")</f>
        <v/>
      </c>
    </row>
    <row r="8310" spans="2:14" x14ac:dyDescent="0.25">
      <c r="B8310" t="str">
        <f>IF((ValuesFromComPort!A8349)&lt;&gt;"",(((ValuesFromComPort!A8349)-(Calculated!$B$2))/204.8),"")</f>
        <v/>
      </c>
      <c r="C8310" t="str">
        <f>IF((ValuesFromComPort!P8349)&lt;&gt;"",((((ValuesFromComPort!P8349)-(Calculated!$C$2))/204.8)),"")</f>
        <v/>
      </c>
      <c r="E8310" t="str">
        <f>IF((ValuesFromComPort!D8349)&lt;&gt;"",(((ValuesFromComPort!D8349)-(Calculated!$E$2))/1.28/3200),"")</f>
        <v/>
      </c>
      <c r="F8310" t="str">
        <f>IF((ValuesFromComPort!M8349)&lt;&gt;"",(((ValuesFromComPort!M8349)-(Calculated!$F$2))/1.28/3200),"")</f>
        <v/>
      </c>
      <c r="H8310" t="str">
        <f>IF((ValuesFromComPort!F8349)&lt;&gt;"",((((ValuesFromComPort!F8349)-(Calculated!$H$2))/1.28)*3.2),"")</f>
        <v/>
      </c>
      <c r="I8310" t="str">
        <f>IF((ValuesFromComPort!K8349)&lt;&gt;"",((((ValuesFromComPort!K8349)-(Calculated!$I$2))/1.28)*3.2),"")</f>
        <v/>
      </c>
      <c r="K8310" t="str">
        <f>IF((ValuesFromComPort!H8349)&lt;&gt;"",((((ValuesFromComPort!H8349)-$K$2)*0.015625)/0.3),"")</f>
        <v/>
      </c>
      <c r="N8310" t="str">
        <f>IF((ValuesFromComPort!I8349)&lt;&gt;"",((((ValuesFromComPort!I8349)-$N$2)*0.125)/0.3),"")</f>
        <v/>
      </c>
    </row>
    <row r="8311" spans="2:14" x14ac:dyDescent="0.25">
      <c r="B8311" t="str">
        <f>IF((ValuesFromComPort!A8350)&lt;&gt;"",(((ValuesFromComPort!A8350)-(Calculated!$B$2))/204.8),"")</f>
        <v/>
      </c>
      <c r="C8311" t="str">
        <f>IF((ValuesFromComPort!P8350)&lt;&gt;"",((((ValuesFromComPort!P8350)-(Calculated!$C$2))/204.8)),"")</f>
        <v/>
      </c>
      <c r="E8311" t="str">
        <f>IF((ValuesFromComPort!D8350)&lt;&gt;"",(((ValuesFromComPort!D8350)-(Calculated!$E$2))/1.28/3200),"")</f>
        <v/>
      </c>
      <c r="F8311" t="str">
        <f>IF((ValuesFromComPort!M8350)&lt;&gt;"",(((ValuesFromComPort!M8350)-(Calculated!$F$2))/1.28/3200),"")</f>
        <v/>
      </c>
      <c r="H8311" t="str">
        <f>IF((ValuesFromComPort!F8350)&lt;&gt;"",((((ValuesFromComPort!F8350)-(Calculated!$H$2))/1.28)*3.2),"")</f>
        <v/>
      </c>
      <c r="I8311" t="str">
        <f>IF((ValuesFromComPort!K8350)&lt;&gt;"",((((ValuesFromComPort!K8350)-(Calculated!$I$2))/1.28)*3.2),"")</f>
        <v/>
      </c>
      <c r="K8311" t="str">
        <f>IF((ValuesFromComPort!H8350)&lt;&gt;"",((((ValuesFromComPort!H8350)-$K$2)*0.015625)/0.3),"")</f>
        <v/>
      </c>
      <c r="N8311" t="str">
        <f>IF((ValuesFromComPort!I8350)&lt;&gt;"",((((ValuesFromComPort!I8350)-$N$2)*0.125)/0.3),"")</f>
        <v/>
      </c>
    </row>
    <row r="8312" spans="2:14" x14ac:dyDescent="0.25">
      <c r="B8312" t="str">
        <f>IF((ValuesFromComPort!A8351)&lt;&gt;"",(((ValuesFromComPort!A8351)-(Calculated!$B$2))/204.8),"")</f>
        <v/>
      </c>
      <c r="C8312" t="str">
        <f>IF((ValuesFromComPort!P8351)&lt;&gt;"",((((ValuesFromComPort!P8351)-(Calculated!$C$2))/204.8)),"")</f>
        <v/>
      </c>
      <c r="E8312" t="str">
        <f>IF((ValuesFromComPort!D8351)&lt;&gt;"",(((ValuesFromComPort!D8351)-(Calculated!$E$2))/1.28/3200),"")</f>
        <v/>
      </c>
      <c r="F8312" t="str">
        <f>IF((ValuesFromComPort!M8351)&lt;&gt;"",(((ValuesFromComPort!M8351)-(Calculated!$F$2))/1.28/3200),"")</f>
        <v/>
      </c>
      <c r="H8312" t="str">
        <f>IF((ValuesFromComPort!F8351)&lt;&gt;"",((((ValuesFromComPort!F8351)-(Calculated!$H$2))/1.28)*3.2),"")</f>
        <v/>
      </c>
      <c r="I8312" t="str">
        <f>IF((ValuesFromComPort!K8351)&lt;&gt;"",((((ValuesFromComPort!K8351)-(Calculated!$I$2))/1.28)*3.2),"")</f>
        <v/>
      </c>
      <c r="K8312" t="str">
        <f>IF((ValuesFromComPort!H8351)&lt;&gt;"",((((ValuesFromComPort!H8351)-$K$2)*0.015625)/0.3),"")</f>
        <v/>
      </c>
      <c r="N8312" t="str">
        <f>IF((ValuesFromComPort!I8351)&lt;&gt;"",((((ValuesFromComPort!I8351)-$N$2)*0.125)/0.3),"")</f>
        <v/>
      </c>
    </row>
    <row r="8313" spans="2:14" x14ac:dyDescent="0.25">
      <c r="B8313" t="str">
        <f>IF((ValuesFromComPort!A8352)&lt;&gt;"",(((ValuesFromComPort!A8352)-(Calculated!$B$2))/204.8),"")</f>
        <v/>
      </c>
      <c r="C8313" t="str">
        <f>IF((ValuesFromComPort!P8352)&lt;&gt;"",((((ValuesFromComPort!P8352)-(Calculated!$C$2))/204.8)),"")</f>
        <v/>
      </c>
      <c r="E8313" t="str">
        <f>IF((ValuesFromComPort!D8352)&lt;&gt;"",(((ValuesFromComPort!D8352)-(Calculated!$E$2))/1.28/3200),"")</f>
        <v/>
      </c>
      <c r="F8313" t="str">
        <f>IF((ValuesFromComPort!M8352)&lt;&gt;"",(((ValuesFromComPort!M8352)-(Calculated!$F$2))/1.28/3200),"")</f>
        <v/>
      </c>
      <c r="H8313" t="str">
        <f>IF((ValuesFromComPort!F8352)&lt;&gt;"",((((ValuesFromComPort!F8352)-(Calculated!$H$2))/1.28)*3.2),"")</f>
        <v/>
      </c>
      <c r="I8313" t="str">
        <f>IF((ValuesFromComPort!K8352)&lt;&gt;"",((((ValuesFromComPort!K8352)-(Calculated!$I$2))/1.28)*3.2),"")</f>
        <v/>
      </c>
      <c r="K8313" t="str">
        <f>IF((ValuesFromComPort!H8352)&lt;&gt;"",((((ValuesFromComPort!H8352)-$K$2)*0.015625)/0.3),"")</f>
        <v/>
      </c>
      <c r="N8313" t="str">
        <f>IF((ValuesFromComPort!I8352)&lt;&gt;"",((((ValuesFromComPort!I8352)-$N$2)*0.125)/0.3),"")</f>
        <v/>
      </c>
    </row>
    <row r="8314" spans="2:14" x14ac:dyDescent="0.25">
      <c r="B8314" t="str">
        <f>IF((ValuesFromComPort!A8353)&lt;&gt;"",(((ValuesFromComPort!A8353)-(Calculated!$B$2))/204.8),"")</f>
        <v/>
      </c>
      <c r="C8314" t="str">
        <f>IF((ValuesFromComPort!P8353)&lt;&gt;"",((((ValuesFromComPort!P8353)-(Calculated!$C$2))/204.8)),"")</f>
        <v/>
      </c>
      <c r="E8314" t="str">
        <f>IF((ValuesFromComPort!D8353)&lt;&gt;"",(((ValuesFromComPort!D8353)-(Calculated!$E$2))/1.28/3200),"")</f>
        <v/>
      </c>
      <c r="F8314" t="str">
        <f>IF((ValuesFromComPort!M8353)&lt;&gt;"",(((ValuesFromComPort!M8353)-(Calculated!$F$2))/1.28/3200),"")</f>
        <v/>
      </c>
      <c r="H8314" t="str">
        <f>IF((ValuesFromComPort!F8353)&lt;&gt;"",((((ValuesFromComPort!F8353)-(Calculated!$H$2))/1.28)*3.2),"")</f>
        <v/>
      </c>
      <c r="I8314" t="str">
        <f>IF((ValuesFromComPort!K8353)&lt;&gt;"",((((ValuesFromComPort!K8353)-(Calculated!$I$2))/1.28)*3.2),"")</f>
        <v/>
      </c>
      <c r="K8314" t="str">
        <f>IF((ValuesFromComPort!H8353)&lt;&gt;"",((((ValuesFromComPort!H8353)-$K$2)*0.015625)/0.3),"")</f>
        <v/>
      </c>
      <c r="N8314" t="str">
        <f>IF((ValuesFromComPort!I8353)&lt;&gt;"",((((ValuesFromComPort!I8353)-$N$2)*0.125)/0.3),"")</f>
        <v/>
      </c>
    </row>
    <row r="8315" spans="2:14" x14ac:dyDescent="0.25">
      <c r="B8315" t="str">
        <f>IF((ValuesFromComPort!A8354)&lt;&gt;"",(((ValuesFromComPort!A8354)-(Calculated!$B$2))/204.8),"")</f>
        <v/>
      </c>
      <c r="C8315" t="str">
        <f>IF((ValuesFromComPort!P8354)&lt;&gt;"",((((ValuesFromComPort!P8354)-(Calculated!$C$2))/204.8)),"")</f>
        <v/>
      </c>
      <c r="E8315" t="str">
        <f>IF((ValuesFromComPort!D8354)&lt;&gt;"",(((ValuesFromComPort!D8354)-(Calculated!$E$2))/1.28/3200),"")</f>
        <v/>
      </c>
      <c r="F8315" t="str">
        <f>IF((ValuesFromComPort!M8354)&lt;&gt;"",(((ValuesFromComPort!M8354)-(Calculated!$F$2))/1.28/3200),"")</f>
        <v/>
      </c>
      <c r="H8315" t="str">
        <f>IF((ValuesFromComPort!F8354)&lt;&gt;"",((((ValuesFromComPort!F8354)-(Calculated!$H$2))/1.28)*3.2),"")</f>
        <v/>
      </c>
      <c r="I8315" t="str">
        <f>IF((ValuesFromComPort!K8354)&lt;&gt;"",((((ValuesFromComPort!K8354)-(Calculated!$I$2))/1.28)*3.2),"")</f>
        <v/>
      </c>
      <c r="K8315" t="str">
        <f>IF((ValuesFromComPort!H8354)&lt;&gt;"",((((ValuesFromComPort!H8354)-$K$2)*0.015625)/0.3),"")</f>
        <v/>
      </c>
      <c r="N8315" t="str">
        <f>IF((ValuesFromComPort!I8354)&lt;&gt;"",((((ValuesFromComPort!I8354)-$N$2)*0.125)/0.3),"")</f>
        <v/>
      </c>
    </row>
    <row r="8316" spans="2:14" x14ac:dyDescent="0.25">
      <c r="B8316" t="str">
        <f>IF((ValuesFromComPort!A8355)&lt;&gt;"",(((ValuesFromComPort!A8355)-(Calculated!$B$2))/204.8),"")</f>
        <v/>
      </c>
      <c r="C8316" t="str">
        <f>IF((ValuesFromComPort!P8355)&lt;&gt;"",((((ValuesFromComPort!P8355)-(Calculated!$C$2))/204.8)),"")</f>
        <v/>
      </c>
      <c r="E8316" t="str">
        <f>IF((ValuesFromComPort!D8355)&lt;&gt;"",(((ValuesFromComPort!D8355)-(Calculated!$E$2))/1.28/3200),"")</f>
        <v/>
      </c>
      <c r="F8316" t="str">
        <f>IF((ValuesFromComPort!M8355)&lt;&gt;"",(((ValuesFromComPort!M8355)-(Calculated!$F$2))/1.28/3200),"")</f>
        <v/>
      </c>
      <c r="H8316" t="str">
        <f>IF((ValuesFromComPort!F8355)&lt;&gt;"",((((ValuesFromComPort!F8355)-(Calculated!$H$2))/1.28)*3.2),"")</f>
        <v/>
      </c>
      <c r="I8316" t="str">
        <f>IF((ValuesFromComPort!K8355)&lt;&gt;"",((((ValuesFromComPort!K8355)-(Calculated!$I$2))/1.28)*3.2),"")</f>
        <v/>
      </c>
      <c r="K8316" t="str">
        <f>IF((ValuesFromComPort!H8355)&lt;&gt;"",((((ValuesFromComPort!H8355)-$K$2)*0.015625)/0.3),"")</f>
        <v/>
      </c>
      <c r="N8316" t="str">
        <f>IF((ValuesFromComPort!I8355)&lt;&gt;"",((((ValuesFromComPort!I8355)-$N$2)*0.125)/0.3),"")</f>
        <v/>
      </c>
    </row>
    <row r="8317" spans="2:14" x14ac:dyDescent="0.25">
      <c r="B8317" t="str">
        <f>IF((ValuesFromComPort!A8356)&lt;&gt;"",(((ValuesFromComPort!A8356)-(Calculated!$B$2))/204.8),"")</f>
        <v/>
      </c>
      <c r="C8317" t="str">
        <f>IF((ValuesFromComPort!P8356)&lt;&gt;"",((((ValuesFromComPort!P8356)-(Calculated!$C$2))/204.8)),"")</f>
        <v/>
      </c>
      <c r="E8317" t="str">
        <f>IF((ValuesFromComPort!D8356)&lt;&gt;"",(((ValuesFromComPort!D8356)-(Calculated!$E$2))/1.28/3200),"")</f>
        <v/>
      </c>
      <c r="F8317" t="str">
        <f>IF((ValuesFromComPort!M8356)&lt;&gt;"",(((ValuesFromComPort!M8356)-(Calculated!$F$2))/1.28/3200),"")</f>
        <v/>
      </c>
      <c r="H8317" t="str">
        <f>IF((ValuesFromComPort!F8356)&lt;&gt;"",((((ValuesFromComPort!F8356)-(Calculated!$H$2))/1.28)*3.2),"")</f>
        <v/>
      </c>
      <c r="I8317" t="str">
        <f>IF((ValuesFromComPort!K8356)&lt;&gt;"",((((ValuesFromComPort!K8356)-(Calculated!$I$2))/1.28)*3.2),"")</f>
        <v/>
      </c>
      <c r="K8317" t="str">
        <f>IF((ValuesFromComPort!H8356)&lt;&gt;"",((((ValuesFromComPort!H8356)-$K$2)*0.015625)/0.3),"")</f>
        <v/>
      </c>
      <c r="N8317" t="str">
        <f>IF((ValuesFromComPort!I8356)&lt;&gt;"",((((ValuesFromComPort!I8356)-$N$2)*0.125)/0.3),"")</f>
        <v/>
      </c>
    </row>
    <row r="8318" spans="2:14" x14ac:dyDescent="0.25">
      <c r="B8318" t="str">
        <f>IF((ValuesFromComPort!A8357)&lt;&gt;"",(((ValuesFromComPort!A8357)-(Calculated!$B$2))/204.8),"")</f>
        <v/>
      </c>
      <c r="C8318" t="str">
        <f>IF((ValuesFromComPort!P8357)&lt;&gt;"",((((ValuesFromComPort!P8357)-(Calculated!$C$2))/204.8)),"")</f>
        <v/>
      </c>
      <c r="E8318" t="str">
        <f>IF((ValuesFromComPort!D8357)&lt;&gt;"",(((ValuesFromComPort!D8357)-(Calculated!$E$2))/1.28/3200),"")</f>
        <v/>
      </c>
      <c r="F8318" t="str">
        <f>IF((ValuesFromComPort!M8357)&lt;&gt;"",(((ValuesFromComPort!M8357)-(Calculated!$F$2))/1.28/3200),"")</f>
        <v/>
      </c>
      <c r="H8318" t="str">
        <f>IF((ValuesFromComPort!F8357)&lt;&gt;"",((((ValuesFromComPort!F8357)-(Calculated!$H$2))/1.28)*3.2),"")</f>
        <v/>
      </c>
      <c r="I8318" t="str">
        <f>IF((ValuesFromComPort!K8357)&lt;&gt;"",((((ValuesFromComPort!K8357)-(Calculated!$I$2))/1.28)*3.2),"")</f>
        <v/>
      </c>
      <c r="K8318" t="str">
        <f>IF((ValuesFromComPort!H8357)&lt;&gt;"",((((ValuesFromComPort!H8357)-$K$2)*0.015625)/0.3),"")</f>
        <v/>
      </c>
      <c r="N8318" t="str">
        <f>IF((ValuesFromComPort!I8357)&lt;&gt;"",((((ValuesFromComPort!I8357)-$N$2)*0.125)/0.3),"")</f>
        <v/>
      </c>
    </row>
    <row r="8319" spans="2:14" x14ac:dyDescent="0.25">
      <c r="B8319" t="str">
        <f>IF((ValuesFromComPort!A8358)&lt;&gt;"",(((ValuesFromComPort!A8358)-(Calculated!$B$2))/204.8),"")</f>
        <v/>
      </c>
      <c r="C8319" t="str">
        <f>IF((ValuesFromComPort!P8358)&lt;&gt;"",((((ValuesFromComPort!P8358)-(Calculated!$C$2))/204.8)),"")</f>
        <v/>
      </c>
      <c r="E8319" t="str">
        <f>IF((ValuesFromComPort!D8358)&lt;&gt;"",(((ValuesFromComPort!D8358)-(Calculated!$E$2))/1.28/3200),"")</f>
        <v/>
      </c>
      <c r="F8319" t="str">
        <f>IF((ValuesFromComPort!M8358)&lt;&gt;"",(((ValuesFromComPort!M8358)-(Calculated!$F$2))/1.28/3200),"")</f>
        <v/>
      </c>
      <c r="H8319" t="str">
        <f>IF((ValuesFromComPort!F8358)&lt;&gt;"",((((ValuesFromComPort!F8358)-(Calculated!$H$2))/1.28)*3.2),"")</f>
        <v/>
      </c>
      <c r="I8319" t="str">
        <f>IF((ValuesFromComPort!K8358)&lt;&gt;"",((((ValuesFromComPort!K8358)-(Calculated!$I$2))/1.28)*3.2),"")</f>
        <v/>
      </c>
      <c r="K8319" t="str">
        <f>IF((ValuesFromComPort!H8358)&lt;&gt;"",((((ValuesFromComPort!H8358)-$K$2)*0.015625)/0.3),"")</f>
        <v/>
      </c>
      <c r="N8319" t="str">
        <f>IF((ValuesFromComPort!I8358)&lt;&gt;"",((((ValuesFromComPort!I8358)-$N$2)*0.125)/0.3),"")</f>
        <v/>
      </c>
    </row>
    <row r="8320" spans="2:14" x14ac:dyDescent="0.25">
      <c r="B8320" t="str">
        <f>IF((ValuesFromComPort!A8359)&lt;&gt;"",(((ValuesFromComPort!A8359)-(Calculated!$B$2))/204.8),"")</f>
        <v/>
      </c>
      <c r="C8320" t="str">
        <f>IF((ValuesFromComPort!P8359)&lt;&gt;"",((((ValuesFromComPort!P8359)-(Calculated!$C$2))/204.8)),"")</f>
        <v/>
      </c>
      <c r="E8320" t="str">
        <f>IF((ValuesFromComPort!D8359)&lt;&gt;"",(((ValuesFromComPort!D8359)-(Calculated!$E$2))/1.28/3200),"")</f>
        <v/>
      </c>
      <c r="F8320" t="str">
        <f>IF((ValuesFromComPort!M8359)&lt;&gt;"",(((ValuesFromComPort!M8359)-(Calculated!$F$2))/1.28/3200),"")</f>
        <v/>
      </c>
      <c r="H8320" t="str">
        <f>IF((ValuesFromComPort!F8359)&lt;&gt;"",((((ValuesFromComPort!F8359)-(Calculated!$H$2))/1.28)*3.2),"")</f>
        <v/>
      </c>
      <c r="I8320" t="str">
        <f>IF((ValuesFromComPort!K8359)&lt;&gt;"",((((ValuesFromComPort!K8359)-(Calculated!$I$2))/1.28)*3.2),"")</f>
        <v/>
      </c>
      <c r="K8320" t="str">
        <f>IF((ValuesFromComPort!H8359)&lt;&gt;"",((((ValuesFromComPort!H8359)-$K$2)*0.015625)/0.3),"")</f>
        <v/>
      </c>
      <c r="N8320" t="str">
        <f>IF((ValuesFromComPort!I8359)&lt;&gt;"",((((ValuesFromComPort!I8359)-$N$2)*0.125)/0.3),"")</f>
        <v/>
      </c>
    </row>
    <row r="8321" spans="2:14" x14ac:dyDescent="0.25">
      <c r="B8321" t="str">
        <f>IF((ValuesFromComPort!A8360)&lt;&gt;"",(((ValuesFromComPort!A8360)-(Calculated!$B$2))/204.8),"")</f>
        <v/>
      </c>
      <c r="C8321" t="str">
        <f>IF((ValuesFromComPort!P8360)&lt;&gt;"",((((ValuesFromComPort!P8360)-(Calculated!$C$2))/204.8)),"")</f>
        <v/>
      </c>
      <c r="E8321" t="str">
        <f>IF((ValuesFromComPort!D8360)&lt;&gt;"",(((ValuesFromComPort!D8360)-(Calculated!$E$2))/1.28/3200),"")</f>
        <v/>
      </c>
      <c r="F8321" t="str">
        <f>IF((ValuesFromComPort!M8360)&lt;&gt;"",(((ValuesFromComPort!M8360)-(Calculated!$F$2))/1.28/3200),"")</f>
        <v/>
      </c>
      <c r="H8321" t="str">
        <f>IF((ValuesFromComPort!F8360)&lt;&gt;"",((((ValuesFromComPort!F8360)-(Calculated!$H$2))/1.28)*3.2),"")</f>
        <v/>
      </c>
      <c r="I8321" t="str">
        <f>IF((ValuesFromComPort!K8360)&lt;&gt;"",((((ValuesFromComPort!K8360)-(Calculated!$I$2))/1.28)*3.2),"")</f>
        <v/>
      </c>
      <c r="K8321" t="str">
        <f>IF((ValuesFromComPort!H8360)&lt;&gt;"",((((ValuesFromComPort!H8360)-$K$2)*0.015625)/0.3),"")</f>
        <v/>
      </c>
      <c r="N8321" t="str">
        <f>IF((ValuesFromComPort!I8360)&lt;&gt;"",((((ValuesFromComPort!I8360)-$N$2)*0.125)/0.3),"")</f>
        <v/>
      </c>
    </row>
    <row r="8322" spans="2:14" x14ac:dyDescent="0.25">
      <c r="B8322" t="str">
        <f>IF((ValuesFromComPort!A8361)&lt;&gt;"",(((ValuesFromComPort!A8361)-(Calculated!$B$2))/204.8),"")</f>
        <v/>
      </c>
      <c r="C8322" t="str">
        <f>IF((ValuesFromComPort!P8361)&lt;&gt;"",((((ValuesFromComPort!P8361)-(Calculated!$C$2))/204.8)),"")</f>
        <v/>
      </c>
      <c r="E8322" t="str">
        <f>IF((ValuesFromComPort!D8361)&lt;&gt;"",(((ValuesFromComPort!D8361)-(Calculated!$E$2))/1.28/3200),"")</f>
        <v/>
      </c>
      <c r="F8322" t="str">
        <f>IF((ValuesFromComPort!M8361)&lt;&gt;"",(((ValuesFromComPort!M8361)-(Calculated!$F$2))/1.28/3200),"")</f>
        <v/>
      </c>
      <c r="H8322" t="str">
        <f>IF((ValuesFromComPort!F8361)&lt;&gt;"",((((ValuesFromComPort!F8361)-(Calculated!$H$2))/1.28)*3.2),"")</f>
        <v/>
      </c>
      <c r="I8322" t="str">
        <f>IF((ValuesFromComPort!K8361)&lt;&gt;"",((((ValuesFromComPort!K8361)-(Calculated!$I$2))/1.28)*3.2),"")</f>
        <v/>
      </c>
      <c r="K8322" t="str">
        <f>IF((ValuesFromComPort!H8361)&lt;&gt;"",((((ValuesFromComPort!H8361)-$K$2)*0.015625)/0.3),"")</f>
        <v/>
      </c>
      <c r="N8322" t="str">
        <f>IF((ValuesFromComPort!I8361)&lt;&gt;"",((((ValuesFromComPort!I8361)-$N$2)*0.125)/0.3),"")</f>
        <v/>
      </c>
    </row>
    <row r="8323" spans="2:14" x14ac:dyDescent="0.25">
      <c r="B8323" t="str">
        <f>IF((ValuesFromComPort!A8362)&lt;&gt;"",(((ValuesFromComPort!A8362)-(Calculated!$B$2))/204.8),"")</f>
        <v/>
      </c>
      <c r="C8323" t="str">
        <f>IF((ValuesFromComPort!P8362)&lt;&gt;"",((((ValuesFromComPort!P8362)-(Calculated!$C$2))/204.8)),"")</f>
        <v/>
      </c>
      <c r="E8323" t="str">
        <f>IF((ValuesFromComPort!D8362)&lt;&gt;"",(((ValuesFromComPort!D8362)-(Calculated!$E$2))/1.28/3200),"")</f>
        <v/>
      </c>
      <c r="F8323" t="str">
        <f>IF((ValuesFromComPort!M8362)&lt;&gt;"",(((ValuesFromComPort!M8362)-(Calculated!$F$2))/1.28/3200),"")</f>
        <v/>
      </c>
      <c r="H8323" t="str">
        <f>IF((ValuesFromComPort!F8362)&lt;&gt;"",((((ValuesFromComPort!F8362)-(Calculated!$H$2))/1.28)*3.2),"")</f>
        <v/>
      </c>
      <c r="I8323" t="str">
        <f>IF((ValuesFromComPort!K8362)&lt;&gt;"",((((ValuesFromComPort!K8362)-(Calculated!$I$2))/1.28)*3.2),"")</f>
        <v/>
      </c>
      <c r="K8323" t="str">
        <f>IF((ValuesFromComPort!H8362)&lt;&gt;"",((((ValuesFromComPort!H8362)-$K$2)*0.015625)/0.3),"")</f>
        <v/>
      </c>
      <c r="N8323" t="str">
        <f>IF((ValuesFromComPort!I8362)&lt;&gt;"",((((ValuesFromComPort!I8362)-$N$2)*0.125)/0.3),"")</f>
        <v/>
      </c>
    </row>
    <row r="8324" spans="2:14" x14ac:dyDescent="0.25">
      <c r="B8324" t="str">
        <f>IF((ValuesFromComPort!A8363)&lt;&gt;"",(((ValuesFromComPort!A8363)-(Calculated!$B$2))/204.8),"")</f>
        <v/>
      </c>
      <c r="C8324" t="str">
        <f>IF((ValuesFromComPort!P8363)&lt;&gt;"",((((ValuesFromComPort!P8363)-(Calculated!$C$2))/204.8)),"")</f>
        <v/>
      </c>
      <c r="E8324" t="str">
        <f>IF((ValuesFromComPort!D8363)&lt;&gt;"",(((ValuesFromComPort!D8363)-(Calculated!$E$2))/1.28/3200),"")</f>
        <v/>
      </c>
      <c r="F8324" t="str">
        <f>IF((ValuesFromComPort!M8363)&lt;&gt;"",(((ValuesFromComPort!M8363)-(Calculated!$F$2))/1.28/3200),"")</f>
        <v/>
      </c>
      <c r="H8324" t="str">
        <f>IF((ValuesFromComPort!F8363)&lt;&gt;"",((((ValuesFromComPort!F8363)-(Calculated!$H$2))/1.28)*3.2),"")</f>
        <v/>
      </c>
      <c r="I8324" t="str">
        <f>IF((ValuesFromComPort!K8363)&lt;&gt;"",((((ValuesFromComPort!K8363)-(Calculated!$I$2))/1.28)*3.2),"")</f>
        <v/>
      </c>
      <c r="K8324" t="str">
        <f>IF((ValuesFromComPort!H8363)&lt;&gt;"",((((ValuesFromComPort!H8363)-$K$2)*0.015625)/0.3),"")</f>
        <v/>
      </c>
      <c r="N8324" t="str">
        <f>IF((ValuesFromComPort!I8363)&lt;&gt;"",((((ValuesFromComPort!I8363)-$N$2)*0.125)/0.3),"")</f>
        <v/>
      </c>
    </row>
    <row r="8325" spans="2:14" x14ac:dyDescent="0.25">
      <c r="B8325" t="str">
        <f>IF((ValuesFromComPort!A8364)&lt;&gt;"",(((ValuesFromComPort!A8364)-(Calculated!$B$2))/204.8),"")</f>
        <v/>
      </c>
      <c r="C8325" t="str">
        <f>IF((ValuesFromComPort!P8364)&lt;&gt;"",((((ValuesFromComPort!P8364)-(Calculated!$C$2))/204.8)),"")</f>
        <v/>
      </c>
      <c r="E8325" t="str">
        <f>IF((ValuesFromComPort!D8364)&lt;&gt;"",(((ValuesFromComPort!D8364)-(Calculated!$E$2))/1.28/3200),"")</f>
        <v/>
      </c>
      <c r="F8325" t="str">
        <f>IF((ValuesFromComPort!M8364)&lt;&gt;"",(((ValuesFromComPort!M8364)-(Calculated!$F$2))/1.28/3200),"")</f>
        <v/>
      </c>
      <c r="H8325" t="str">
        <f>IF((ValuesFromComPort!F8364)&lt;&gt;"",((((ValuesFromComPort!F8364)-(Calculated!$H$2))/1.28)*3.2),"")</f>
        <v/>
      </c>
      <c r="I8325" t="str">
        <f>IF((ValuesFromComPort!K8364)&lt;&gt;"",((((ValuesFromComPort!K8364)-(Calculated!$I$2))/1.28)*3.2),"")</f>
        <v/>
      </c>
      <c r="K8325" t="str">
        <f>IF((ValuesFromComPort!H8364)&lt;&gt;"",((((ValuesFromComPort!H8364)-$K$2)*0.015625)/0.3),"")</f>
        <v/>
      </c>
      <c r="N8325" t="str">
        <f>IF((ValuesFromComPort!I8364)&lt;&gt;"",((((ValuesFromComPort!I8364)-$N$2)*0.125)/0.3),"")</f>
        <v/>
      </c>
    </row>
    <row r="8326" spans="2:14" x14ac:dyDescent="0.25">
      <c r="B8326" t="str">
        <f>IF((ValuesFromComPort!A8365)&lt;&gt;"",(((ValuesFromComPort!A8365)-(Calculated!$B$2))/204.8),"")</f>
        <v/>
      </c>
      <c r="C8326" t="str">
        <f>IF((ValuesFromComPort!P8365)&lt;&gt;"",((((ValuesFromComPort!P8365)-(Calculated!$C$2))/204.8)),"")</f>
        <v/>
      </c>
      <c r="E8326" t="str">
        <f>IF((ValuesFromComPort!D8365)&lt;&gt;"",(((ValuesFromComPort!D8365)-(Calculated!$E$2))/1.28/3200),"")</f>
        <v/>
      </c>
      <c r="F8326" t="str">
        <f>IF((ValuesFromComPort!M8365)&lt;&gt;"",(((ValuesFromComPort!M8365)-(Calculated!$F$2))/1.28/3200),"")</f>
        <v/>
      </c>
      <c r="H8326" t="str">
        <f>IF((ValuesFromComPort!F8365)&lt;&gt;"",((((ValuesFromComPort!F8365)-(Calculated!$H$2))/1.28)*3.2),"")</f>
        <v/>
      </c>
      <c r="I8326" t="str">
        <f>IF((ValuesFromComPort!K8365)&lt;&gt;"",((((ValuesFromComPort!K8365)-(Calculated!$I$2))/1.28)*3.2),"")</f>
        <v/>
      </c>
      <c r="K8326" t="str">
        <f>IF((ValuesFromComPort!H8365)&lt;&gt;"",((((ValuesFromComPort!H8365)-$K$2)*0.015625)/0.3),"")</f>
        <v/>
      </c>
      <c r="N8326" t="str">
        <f>IF((ValuesFromComPort!I8365)&lt;&gt;"",((((ValuesFromComPort!I8365)-$N$2)*0.125)/0.3),"")</f>
        <v/>
      </c>
    </row>
    <row r="8327" spans="2:14" x14ac:dyDescent="0.25">
      <c r="B8327" t="str">
        <f>IF((ValuesFromComPort!A8366)&lt;&gt;"",(((ValuesFromComPort!A8366)-(Calculated!$B$2))/204.8),"")</f>
        <v/>
      </c>
      <c r="C8327" t="str">
        <f>IF((ValuesFromComPort!P8366)&lt;&gt;"",((((ValuesFromComPort!P8366)-(Calculated!$C$2))/204.8)),"")</f>
        <v/>
      </c>
      <c r="E8327" t="str">
        <f>IF((ValuesFromComPort!D8366)&lt;&gt;"",(((ValuesFromComPort!D8366)-(Calculated!$E$2))/1.28/3200),"")</f>
        <v/>
      </c>
      <c r="F8327" t="str">
        <f>IF((ValuesFromComPort!M8366)&lt;&gt;"",(((ValuesFromComPort!M8366)-(Calculated!$F$2))/1.28/3200),"")</f>
        <v/>
      </c>
      <c r="H8327" t="str">
        <f>IF((ValuesFromComPort!F8366)&lt;&gt;"",((((ValuesFromComPort!F8366)-(Calculated!$H$2))/1.28)*3.2),"")</f>
        <v/>
      </c>
      <c r="I8327" t="str">
        <f>IF((ValuesFromComPort!K8366)&lt;&gt;"",((((ValuesFromComPort!K8366)-(Calculated!$I$2))/1.28)*3.2),"")</f>
        <v/>
      </c>
      <c r="K8327" t="str">
        <f>IF((ValuesFromComPort!H8366)&lt;&gt;"",((((ValuesFromComPort!H8366)-$K$2)*0.015625)/0.3),"")</f>
        <v/>
      </c>
      <c r="N8327" t="str">
        <f>IF((ValuesFromComPort!I8366)&lt;&gt;"",((((ValuesFromComPort!I8366)-$N$2)*0.125)/0.3),"")</f>
        <v/>
      </c>
    </row>
    <row r="8328" spans="2:14" x14ac:dyDescent="0.25">
      <c r="B8328" t="str">
        <f>IF((ValuesFromComPort!A8367)&lt;&gt;"",(((ValuesFromComPort!A8367)-(Calculated!$B$2))/204.8),"")</f>
        <v/>
      </c>
      <c r="C8328" t="str">
        <f>IF((ValuesFromComPort!P8367)&lt;&gt;"",((((ValuesFromComPort!P8367)-(Calculated!$C$2))/204.8)),"")</f>
        <v/>
      </c>
      <c r="E8328" t="str">
        <f>IF((ValuesFromComPort!D8367)&lt;&gt;"",(((ValuesFromComPort!D8367)-(Calculated!$E$2))/1.28/3200),"")</f>
        <v/>
      </c>
      <c r="F8328" t="str">
        <f>IF((ValuesFromComPort!M8367)&lt;&gt;"",(((ValuesFromComPort!M8367)-(Calculated!$F$2))/1.28/3200),"")</f>
        <v/>
      </c>
      <c r="H8328" t="str">
        <f>IF((ValuesFromComPort!F8367)&lt;&gt;"",((((ValuesFromComPort!F8367)-(Calculated!$H$2))/1.28)*3.2),"")</f>
        <v/>
      </c>
      <c r="I8328" t="str">
        <f>IF((ValuesFromComPort!K8367)&lt;&gt;"",((((ValuesFromComPort!K8367)-(Calculated!$I$2))/1.28)*3.2),"")</f>
        <v/>
      </c>
      <c r="K8328" t="str">
        <f>IF((ValuesFromComPort!H8367)&lt;&gt;"",((((ValuesFromComPort!H8367)-$K$2)*0.015625)/0.3),"")</f>
        <v/>
      </c>
      <c r="N8328" t="str">
        <f>IF((ValuesFromComPort!I8367)&lt;&gt;"",((((ValuesFromComPort!I8367)-$N$2)*0.125)/0.3),"")</f>
        <v/>
      </c>
    </row>
    <row r="8329" spans="2:14" x14ac:dyDescent="0.25">
      <c r="B8329" t="str">
        <f>IF((ValuesFromComPort!A8368)&lt;&gt;"",(((ValuesFromComPort!A8368)-(Calculated!$B$2))/204.8),"")</f>
        <v/>
      </c>
      <c r="C8329" t="str">
        <f>IF((ValuesFromComPort!P8368)&lt;&gt;"",((((ValuesFromComPort!P8368)-(Calculated!$C$2))/204.8)),"")</f>
        <v/>
      </c>
      <c r="E8329" t="str">
        <f>IF((ValuesFromComPort!D8368)&lt;&gt;"",(((ValuesFromComPort!D8368)-(Calculated!$E$2))/1.28/3200),"")</f>
        <v/>
      </c>
      <c r="F8329" t="str">
        <f>IF((ValuesFromComPort!M8368)&lt;&gt;"",(((ValuesFromComPort!M8368)-(Calculated!$F$2))/1.28/3200),"")</f>
        <v/>
      </c>
      <c r="H8329" t="str">
        <f>IF((ValuesFromComPort!F8368)&lt;&gt;"",((((ValuesFromComPort!F8368)-(Calculated!$H$2))/1.28)*3.2),"")</f>
        <v/>
      </c>
      <c r="I8329" t="str">
        <f>IF((ValuesFromComPort!K8368)&lt;&gt;"",((((ValuesFromComPort!K8368)-(Calculated!$I$2))/1.28)*3.2),"")</f>
        <v/>
      </c>
      <c r="K8329" t="str">
        <f>IF((ValuesFromComPort!H8368)&lt;&gt;"",((((ValuesFromComPort!H8368)-$K$2)*0.015625)/0.3),"")</f>
        <v/>
      </c>
      <c r="N8329" t="str">
        <f>IF((ValuesFromComPort!I8368)&lt;&gt;"",((((ValuesFromComPort!I8368)-$N$2)*0.125)/0.3),"")</f>
        <v/>
      </c>
    </row>
    <row r="8330" spans="2:14" x14ac:dyDescent="0.25">
      <c r="B8330" t="str">
        <f>IF((ValuesFromComPort!A8369)&lt;&gt;"",(((ValuesFromComPort!A8369)-(Calculated!$B$2))/204.8),"")</f>
        <v/>
      </c>
      <c r="C8330" t="str">
        <f>IF((ValuesFromComPort!P8369)&lt;&gt;"",((((ValuesFromComPort!P8369)-(Calculated!$C$2))/204.8)),"")</f>
        <v/>
      </c>
      <c r="E8330" t="str">
        <f>IF((ValuesFromComPort!D8369)&lt;&gt;"",(((ValuesFromComPort!D8369)-(Calculated!$E$2))/1.28/3200),"")</f>
        <v/>
      </c>
      <c r="F8330" t="str">
        <f>IF((ValuesFromComPort!M8369)&lt;&gt;"",(((ValuesFromComPort!M8369)-(Calculated!$F$2))/1.28/3200),"")</f>
        <v/>
      </c>
      <c r="H8330" t="str">
        <f>IF((ValuesFromComPort!F8369)&lt;&gt;"",((((ValuesFromComPort!F8369)-(Calculated!$H$2))/1.28)*3.2),"")</f>
        <v/>
      </c>
      <c r="I8330" t="str">
        <f>IF((ValuesFromComPort!K8369)&lt;&gt;"",((((ValuesFromComPort!K8369)-(Calculated!$I$2))/1.28)*3.2),"")</f>
        <v/>
      </c>
      <c r="K8330" t="str">
        <f>IF((ValuesFromComPort!H8369)&lt;&gt;"",((((ValuesFromComPort!H8369)-$K$2)*0.015625)/0.3),"")</f>
        <v/>
      </c>
      <c r="N8330" t="str">
        <f>IF((ValuesFromComPort!I8369)&lt;&gt;"",((((ValuesFromComPort!I8369)-$N$2)*0.125)/0.3),"")</f>
        <v/>
      </c>
    </row>
    <row r="8331" spans="2:14" x14ac:dyDescent="0.25">
      <c r="B8331" t="str">
        <f>IF((ValuesFromComPort!A8370)&lt;&gt;"",(((ValuesFromComPort!A8370)-(Calculated!$B$2))/204.8),"")</f>
        <v/>
      </c>
      <c r="C8331" t="str">
        <f>IF((ValuesFromComPort!P8370)&lt;&gt;"",((((ValuesFromComPort!P8370)-(Calculated!$C$2))/204.8)),"")</f>
        <v/>
      </c>
      <c r="E8331" t="str">
        <f>IF((ValuesFromComPort!D8370)&lt;&gt;"",(((ValuesFromComPort!D8370)-(Calculated!$E$2))/1.28/3200),"")</f>
        <v/>
      </c>
      <c r="F8331" t="str">
        <f>IF((ValuesFromComPort!M8370)&lt;&gt;"",(((ValuesFromComPort!M8370)-(Calculated!$F$2))/1.28/3200),"")</f>
        <v/>
      </c>
      <c r="H8331" t="str">
        <f>IF((ValuesFromComPort!F8370)&lt;&gt;"",((((ValuesFromComPort!F8370)-(Calculated!$H$2))/1.28)*3.2),"")</f>
        <v/>
      </c>
      <c r="I8331" t="str">
        <f>IF((ValuesFromComPort!K8370)&lt;&gt;"",((((ValuesFromComPort!K8370)-(Calculated!$I$2))/1.28)*3.2),"")</f>
        <v/>
      </c>
      <c r="K8331" t="str">
        <f>IF((ValuesFromComPort!H8370)&lt;&gt;"",((((ValuesFromComPort!H8370)-$K$2)*0.015625)/0.3),"")</f>
        <v/>
      </c>
      <c r="N8331" t="str">
        <f>IF((ValuesFromComPort!I8370)&lt;&gt;"",((((ValuesFromComPort!I8370)-$N$2)*0.125)/0.3),"")</f>
        <v/>
      </c>
    </row>
    <row r="8332" spans="2:14" x14ac:dyDescent="0.25">
      <c r="B8332" t="str">
        <f>IF((ValuesFromComPort!A8371)&lt;&gt;"",(((ValuesFromComPort!A8371)-(Calculated!$B$2))/204.8),"")</f>
        <v/>
      </c>
      <c r="C8332" t="str">
        <f>IF((ValuesFromComPort!P8371)&lt;&gt;"",((((ValuesFromComPort!P8371)-(Calculated!$C$2))/204.8)),"")</f>
        <v/>
      </c>
      <c r="E8332" t="str">
        <f>IF((ValuesFromComPort!D8371)&lt;&gt;"",(((ValuesFromComPort!D8371)-(Calculated!$E$2))/1.28/3200),"")</f>
        <v/>
      </c>
      <c r="F8332" t="str">
        <f>IF((ValuesFromComPort!M8371)&lt;&gt;"",(((ValuesFromComPort!M8371)-(Calculated!$F$2))/1.28/3200),"")</f>
        <v/>
      </c>
      <c r="H8332" t="str">
        <f>IF((ValuesFromComPort!F8371)&lt;&gt;"",((((ValuesFromComPort!F8371)-(Calculated!$H$2))/1.28)*3.2),"")</f>
        <v/>
      </c>
      <c r="I8332" t="str">
        <f>IF((ValuesFromComPort!K8371)&lt;&gt;"",((((ValuesFromComPort!K8371)-(Calculated!$I$2))/1.28)*3.2),"")</f>
        <v/>
      </c>
      <c r="K8332" t="str">
        <f>IF((ValuesFromComPort!H8371)&lt;&gt;"",((((ValuesFromComPort!H8371)-$K$2)*0.015625)/0.3),"")</f>
        <v/>
      </c>
      <c r="N8332" t="str">
        <f>IF((ValuesFromComPort!I8371)&lt;&gt;"",((((ValuesFromComPort!I8371)-$N$2)*0.125)/0.3),"")</f>
        <v/>
      </c>
    </row>
    <row r="8333" spans="2:14" x14ac:dyDescent="0.25">
      <c r="B8333" t="str">
        <f>IF((ValuesFromComPort!A8372)&lt;&gt;"",(((ValuesFromComPort!A8372)-(Calculated!$B$2))/204.8),"")</f>
        <v/>
      </c>
      <c r="C8333" t="str">
        <f>IF((ValuesFromComPort!P8372)&lt;&gt;"",((((ValuesFromComPort!P8372)-(Calculated!$C$2))/204.8)),"")</f>
        <v/>
      </c>
      <c r="E8333" t="str">
        <f>IF((ValuesFromComPort!D8372)&lt;&gt;"",(((ValuesFromComPort!D8372)-(Calculated!$E$2))/1.28/3200),"")</f>
        <v/>
      </c>
      <c r="F8333" t="str">
        <f>IF((ValuesFromComPort!M8372)&lt;&gt;"",(((ValuesFromComPort!M8372)-(Calculated!$F$2))/1.28/3200),"")</f>
        <v/>
      </c>
      <c r="H8333" t="str">
        <f>IF((ValuesFromComPort!F8372)&lt;&gt;"",((((ValuesFromComPort!F8372)-(Calculated!$H$2))/1.28)*3.2),"")</f>
        <v/>
      </c>
      <c r="I8333" t="str">
        <f>IF((ValuesFromComPort!K8372)&lt;&gt;"",((((ValuesFromComPort!K8372)-(Calculated!$I$2))/1.28)*3.2),"")</f>
        <v/>
      </c>
      <c r="K8333" t="str">
        <f>IF((ValuesFromComPort!H8372)&lt;&gt;"",((((ValuesFromComPort!H8372)-$K$2)*0.015625)/0.3),"")</f>
        <v/>
      </c>
      <c r="N8333" t="str">
        <f>IF((ValuesFromComPort!I8372)&lt;&gt;"",((((ValuesFromComPort!I8372)-$N$2)*0.125)/0.3),"")</f>
        <v/>
      </c>
    </row>
    <row r="8334" spans="2:14" x14ac:dyDescent="0.25">
      <c r="B8334" t="str">
        <f>IF((ValuesFromComPort!A8373)&lt;&gt;"",(((ValuesFromComPort!A8373)-(Calculated!$B$2))/204.8),"")</f>
        <v/>
      </c>
      <c r="C8334" t="str">
        <f>IF((ValuesFromComPort!P8373)&lt;&gt;"",((((ValuesFromComPort!P8373)-(Calculated!$C$2))/204.8)),"")</f>
        <v/>
      </c>
      <c r="E8334" t="str">
        <f>IF((ValuesFromComPort!D8373)&lt;&gt;"",(((ValuesFromComPort!D8373)-(Calculated!$E$2))/1.28/3200),"")</f>
        <v/>
      </c>
      <c r="F8334" t="str">
        <f>IF((ValuesFromComPort!M8373)&lt;&gt;"",(((ValuesFromComPort!M8373)-(Calculated!$F$2))/1.28/3200),"")</f>
        <v/>
      </c>
      <c r="H8334" t="str">
        <f>IF((ValuesFromComPort!F8373)&lt;&gt;"",((((ValuesFromComPort!F8373)-(Calculated!$H$2))/1.28)*3.2),"")</f>
        <v/>
      </c>
      <c r="I8334" t="str">
        <f>IF((ValuesFromComPort!K8373)&lt;&gt;"",((((ValuesFromComPort!K8373)-(Calculated!$I$2))/1.28)*3.2),"")</f>
        <v/>
      </c>
      <c r="K8334" t="str">
        <f>IF((ValuesFromComPort!H8373)&lt;&gt;"",((((ValuesFromComPort!H8373)-$K$2)*0.015625)/0.3),"")</f>
        <v/>
      </c>
      <c r="N8334" t="str">
        <f>IF((ValuesFromComPort!I8373)&lt;&gt;"",((((ValuesFromComPort!I8373)-$N$2)*0.125)/0.3),"")</f>
        <v/>
      </c>
    </row>
    <row r="8335" spans="2:14" x14ac:dyDescent="0.25">
      <c r="B8335" t="str">
        <f>IF((ValuesFromComPort!A8374)&lt;&gt;"",(((ValuesFromComPort!A8374)-(Calculated!$B$2))/204.8),"")</f>
        <v/>
      </c>
      <c r="C8335" t="str">
        <f>IF((ValuesFromComPort!P8374)&lt;&gt;"",((((ValuesFromComPort!P8374)-(Calculated!$C$2))/204.8)),"")</f>
        <v/>
      </c>
      <c r="E8335" t="str">
        <f>IF((ValuesFromComPort!D8374)&lt;&gt;"",(((ValuesFromComPort!D8374)-(Calculated!$E$2))/1.28/3200),"")</f>
        <v/>
      </c>
      <c r="F8335" t="str">
        <f>IF((ValuesFromComPort!M8374)&lt;&gt;"",(((ValuesFromComPort!M8374)-(Calculated!$F$2))/1.28/3200),"")</f>
        <v/>
      </c>
      <c r="H8335" t="str">
        <f>IF((ValuesFromComPort!F8374)&lt;&gt;"",((((ValuesFromComPort!F8374)-(Calculated!$H$2))/1.28)*3.2),"")</f>
        <v/>
      </c>
      <c r="I8335" t="str">
        <f>IF((ValuesFromComPort!K8374)&lt;&gt;"",((((ValuesFromComPort!K8374)-(Calculated!$I$2))/1.28)*3.2),"")</f>
        <v/>
      </c>
      <c r="K8335" t="str">
        <f>IF((ValuesFromComPort!H8374)&lt;&gt;"",((((ValuesFromComPort!H8374)-$K$2)*0.015625)/0.3),"")</f>
        <v/>
      </c>
      <c r="N8335" t="str">
        <f>IF((ValuesFromComPort!I8374)&lt;&gt;"",((((ValuesFromComPort!I8374)-$N$2)*0.125)/0.3),"")</f>
        <v/>
      </c>
    </row>
    <row r="8336" spans="2:14" x14ac:dyDescent="0.25">
      <c r="B8336" t="str">
        <f>IF((ValuesFromComPort!A8375)&lt;&gt;"",(((ValuesFromComPort!A8375)-(Calculated!$B$2))/204.8),"")</f>
        <v/>
      </c>
      <c r="C8336" t="str">
        <f>IF((ValuesFromComPort!P8375)&lt;&gt;"",((((ValuesFromComPort!P8375)-(Calculated!$C$2))/204.8)),"")</f>
        <v/>
      </c>
      <c r="E8336" t="str">
        <f>IF((ValuesFromComPort!D8375)&lt;&gt;"",(((ValuesFromComPort!D8375)-(Calculated!$E$2))/1.28/3200),"")</f>
        <v/>
      </c>
      <c r="F8336" t="str">
        <f>IF((ValuesFromComPort!M8375)&lt;&gt;"",(((ValuesFromComPort!M8375)-(Calculated!$F$2))/1.28/3200),"")</f>
        <v/>
      </c>
      <c r="H8336" t="str">
        <f>IF((ValuesFromComPort!F8375)&lt;&gt;"",((((ValuesFromComPort!F8375)-(Calculated!$H$2))/1.28)*3.2),"")</f>
        <v/>
      </c>
      <c r="I8336" t="str">
        <f>IF((ValuesFromComPort!K8375)&lt;&gt;"",((((ValuesFromComPort!K8375)-(Calculated!$I$2))/1.28)*3.2),"")</f>
        <v/>
      </c>
      <c r="K8336" t="str">
        <f>IF((ValuesFromComPort!H8375)&lt;&gt;"",((((ValuesFromComPort!H8375)-$K$2)*0.015625)/0.3),"")</f>
        <v/>
      </c>
      <c r="N8336" t="str">
        <f>IF((ValuesFromComPort!I8375)&lt;&gt;"",((((ValuesFromComPort!I8375)-$N$2)*0.125)/0.3),"")</f>
        <v/>
      </c>
    </row>
    <row r="8337" spans="2:14" x14ac:dyDescent="0.25">
      <c r="B8337" t="str">
        <f>IF((ValuesFromComPort!A8376)&lt;&gt;"",(((ValuesFromComPort!A8376)-(Calculated!$B$2))/204.8),"")</f>
        <v/>
      </c>
      <c r="C8337" t="str">
        <f>IF((ValuesFromComPort!P8376)&lt;&gt;"",((((ValuesFromComPort!P8376)-(Calculated!$C$2))/204.8)),"")</f>
        <v/>
      </c>
      <c r="E8337" t="str">
        <f>IF((ValuesFromComPort!D8376)&lt;&gt;"",(((ValuesFromComPort!D8376)-(Calculated!$E$2))/1.28/3200),"")</f>
        <v/>
      </c>
      <c r="F8337" t="str">
        <f>IF((ValuesFromComPort!M8376)&lt;&gt;"",(((ValuesFromComPort!M8376)-(Calculated!$F$2))/1.28/3200),"")</f>
        <v/>
      </c>
      <c r="H8337" t="str">
        <f>IF((ValuesFromComPort!F8376)&lt;&gt;"",((((ValuesFromComPort!F8376)-(Calculated!$H$2))/1.28)*3.2),"")</f>
        <v/>
      </c>
      <c r="I8337" t="str">
        <f>IF((ValuesFromComPort!K8376)&lt;&gt;"",((((ValuesFromComPort!K8376)-(Calculated!$I$2))/1.28)*3.2),"")</f>
        <v/>
      </c>
      <c r="K8337" t="str">
        <f>IF((ValuesFromComPort!H8376)&lt;&gt;"",((((ValuesFromComPort!H8376)-$K$2)*0.015625)/0.3),"")</f>
        <v/>
      </c>
      <c r="N8337" t="str">
        <f>IF((ValuesFromComPort!I8376)&lt;&gt;"",((((ValuesFromComPort!I8376)-$N$2)*0.125)/0.3),"")</f>
        <v/>
      </c>
    </row>
    <row r="8338" spans="2:14" x14ac:dyDescent="0.25">
      <c r="B8338" t="str">
        <f>IF((ValuesFromComPort!A8377)&lt;&gt;"",(((ValuesFromComPort!A8377)-(Calculated!$B$2))/204.8),"")</f>
        <v/>
      </c>
      <c r="C8338" t="str">
        <f>IF((ValuesFromComPort!P8377)&lt;&gt;"",((((ValuesFromComPort!P8377)-(Calculated!$C$2))/204.8)),"")</f>
        <v/>
      </c>
      <c r="E8338" t="str">
        <f>IF((ValuesFromComPort!D8377)&lt;&gt;"",(((ValuesFromComPort!D8377)-(Calculated!$E$2))/1.28/3200),"")</f>
        <v/>
      </c>
      <c r="F8338" t="str">
        <f>IF((ValuesFromComPort!M8377)&lt;&gt;"",(((ValuesFromComPort!M8377)-(Calculated!$F$2))/1.28/3200),"")</f>
        <v/>
      </c>
      <c r="H8338" t="str">
        <f>IF((ValuesFromComPort!F8377)&lt;&gt;"",((((ValuesFromComPort!F8377)-(Calculated!$H$2))/1.28)*3.2),"")</f>
        <v/>
      </c>
      <c r="I8338" t="str">
        <f>IF((ValuesFromComPort!K8377)&lt;&gt;"",((((ValuesFromComPort!K8377)-(Calculated!$I$2))/1.28)*3.2),"")</f>
        <v/>
      </c>
      <c r="K8338" t="str">
        <f>IF((ValuesFromComPort!H8377)&lt;&gt;"",((((ValuesFromComPort!H8377)-$K$2)*0.015625)/0.3),"")</f>
        <v/>
      </c>
      <c r="N8338" t="str">
        <f>IF((ValuesFromComPort!I8377)&lt;&gt;"",((((ValuesFromComPort!I8377)-$N$2)*0.125)/0.3),"")</f>
        <v/>
      </c>
    </row>
    <row r="8339" spans="2:14" x14ac:dyDescent="0.25">
      <c r="B8339" t="str">
        <f>IF((ValuesFromComPort!A8378)&lt;&gt;"",(((ValuesFromComPort!A8378)-(Calculated!$B$2))/204.8),"")</f>
        <v/>
      </c>
      <c r="C8339" t="str">
        <f>IF((ValuesFromComPort!P8378)&lt;&gt;"",((((ValuesFromComPort!P8378)-(Calculated!$C$2))/204.8)),"")</f>
        <v/>
      </c>
      <c r="E8339" t="str">
        <f>IF((ValuesFromComPort!D8378)&lt;&gt;"",(((ValuesFromComPort!D8378)-(Calculated!$E$2))/1.28/3200),"")</f>
        <v/>
      </c>
      <c r="F8339" t="str">
        <f>IF((ValuesFromComPort!M8378)&lt;&gt;"",(((ValuesFromComPort!M8378)-(Calculated!$F$2))/1.28/3200),"")</f>
        <v/>
      </c>
      <c r="H8339" t="str">
        <f>IF((ValuesFromComPort!F8378)&lt;&gt;"",((((ValuesFromComPort!F8378)-(Calculated!$H$2))/1.28)*3.2),"")</f>
        <v/>
      </c>
      <c r="I8339" t="str">
        <f>IF((ValuesFromComPort!K8378)&lt;&gt;"",((((ValuesFromComPort!K8378)-(Calculated!$I$2))/1.28)*3.2),"")</f>
        <v/>
      </c>
      <c r="K8339" t="str">
        <f>IF((ValuesFromComPort!H8378)&lt;&gt;"",((((ValuesFromComPort!H8378)-$K$2)*0.015625)/0.3),"")</f>
        <v/>
      </c>
      <c r="N8339" t="str">
        <f>IF((ValuesFromComPort!I8378)&lt;&gt;"",((((ValuesFromComPort!I8378)-$N$2)*0.125)/0.3),"")</f>
        <v/>
      </c>
    </row>
    <row r="8340" spans="2:14" x14ac:dyDescent="0.25">
      <c r="B8340" t="str">
        <f>IF((ValuesFromComPort!A8379)&lt;&gt;"",(((ValuesFromComPort!A8379)-(Calculated!$B$2))/204.8),"")</f>
        <v/>
      </c>
      <c r="C8340" t="str">
        <f>IF((ValuesFromComPort!P8379)&lt;&gt;"",((((ValuesFromComPort!P8379)-(Calculated!$C$2))/204.8)),"")</f>
        <v/>
      </c>
      <c r="E8340" t="str">
        <f>IF((ValuesFromComPort!D8379)&lt;&gt;"",(((ValuesFromComPort!D8379)-(Calculated!$E$2))/1.28/3200),"")</f>
        <v/>
      </c>
      <c r="F8340" t="str">
        <f>IF((ValuesFromComPort!M8379)&lt;&gt;"",(((ValuesFromComPort!M8379)-(Calculated!$F$2))/1.28/3200),"")</f>
        <v/>
      </c>
      <c r="H8340" t="str">
        <f>IF((ValuesFromComPort!F8379)&lt;&gt;"",((((ValuesFromComPort!F8379)-(Calculated!$H$2))/1.28)*3.2),"")</f>
        <v/>
      </c>
      <c r="I8340" t="str">
        <f>IF((ValuesFromComPort!K8379)&lt;&gt;"",((((ValuesFromComPort!K8379)-(Calculated!$I$2))/1.28)*3.2),"")</f>
        <v/>
      </c>
      <c r="K8340" t="str">
        <f>IF((ValuesFromComPort!H8379)&lt;&gt;"",((((ValuesFromComPort!H8379)-$K$2)*0.015625)/0.3),"")</f>
        <v/>
      </c>
      <c r="N8340" t="str">
        <f>IF((ValuesFromComPort!I8379)&lt;&gt;"",((((ValuesFromComPort!I8379)-$N$2)*0.125)/0.3),"")</f>
        <v/>
      </c>
    </row>
    <row r="8341" spans="2:14" x14ac:dyDescent="0.25">
      <c r="B8341" t="str">
        <f>IF((ValuesFromComPort!A8380)&lt;&gt;"",(((ValuesFromComPort!A8380)-(Calculated!$B$2))/204.8),"")</f>
        <v/>
      </c>
      <c r="C8341" t="str">
        <f>IF((ValuesFromComPort!P8380)&lt;&gt;"",((((ValuesFromComPort!P8380)-(Calculated!$C$2))/204.8)),"")</f>
        <v/>
      </c>
      <c r="E8341" t="str">
        <f>IF((ValuesFromComPort!D8380)&lt;&gt;"",(((ValuesFromComPort!D8380)-(Calculated!$E$2))/1.28/3200),"")</f>
        <v/>
      </c>
      <c r="F8341" t="str">
        <f>IF((ValuesFromComPort!M8380)&lt;&gt;"",(((ValuesFromComPort!M8380)-(Calculated!$F$2))/1.28/3200),"")</f>
        <v/>
      </c>
      <c r="H8341" t="str">
        <f>IF((ValuesFromComPort!F8380)&lt;&gt;"",((((ValuesFromComPort!F8380)-(Calculated!$H$2))/1.28)*3.2),"")</f>
        <v/>
      </c>
      <c r="I8341" t="str">
        <f>IF((ValuesFromComPort!K8380)&lt;&gt;"",((((ValuesFromComPort!K8380)-(Calculated!$I$2))/1.28)*3.2),"")</f>
        <v/>
      </c>
      <c r="K8341" t="str">
        <f>IF((ValuesFromComPort!H8380)&lt;&gt;"",((((ValuesFromComPort!H8380)-$K$2)*0.015625)/0.3),"")</f>
        <v/>
      </c>
      <c r="N8341" t="str">
        <f>IF((ValuesFromComPort!I8380)&lt;&gt;"",((((ValuesFromComPort!I8380)-$N$2)*0.125)/0.3),"")</f>
        <v/>
      </c>
    </row>
    <row r="8342" spans="2:14" x14ac:dyDescent="0.25">
      <c r="B8342" t="str">
        <f>IF((ValuesFromComPort!A8381)&lt;&gt;"",(((ValuesFromComPort!A8381)-(Calculated!$B$2))/204.8),"")</f>
        <v/>
      </c>
      <c r="C8342" t="str">
        <f>IF((ValuesFromComPort!P8381)&lt;&gt;"",((((ValuesFromComPort!P8381)-(Calculated!$C$2))/204.8)),"")</f>
        <v/>
      </c>
      <c r="E8342" t="str">
        <f>IF((ValuesFromComPort!D8381)&lt;&gt;"",(((ValuesFromComPort!D8381)-(Calculated!$E$2))/1.28/3200),"")</f>
        <v/>
      </c>
      <c r="F8342" t="str">
        <f>IF((ValuesFromComPort!M8381)&lt;&gt;"",(((ValuesFromComPort!M8381)-(Calculated!$F$2))/1.28/3200),"")</f>
        <v/>
      </c>
      <c r="H8342" t="str">
        <f>IF((ValuesFromComPort!F8381)&lt;&gt;"",((((ValuesFromComPort!F8381)-(Calculated!$H$2))/1.28)*3.2),"")</f>
        <v/>
      </c>
      <c r="I8342" t="str">
        <f>IF((ValuesFromComPort!K8381)&lt;&gt;"",((((ValuesFromComPort!K8381)-(Calculated!$I$2))/1.28)*3.2),"")</f>
        <v/>
      </c>
      <c r="K8342" t="str">
        <f>IF((ValuesFromComPort!H8381)&lt;&gt;"",((((ValuesFromComPort!H8381)-$K$2)*0.015625)/0.3),"")</f>
        <v/>
      </c>
      <c r="N8342" t="str">
        <f>IF((ValuesFromComPort!I8381)&lt;&gt;"",((((ValuesFromComPort!I8381)-$N$2)*0.125)/0.3),"")</f>
        <v/>
      </c>
    </row>
    <row r="8343" spans="2:14" x14ac:dyDescent="0.25">
      <c r="B8343" t="str">
        <f>IF((ValuesFromComPort!A8382)&lt;&gt;"",(((ValuesFromComPort!A8382)-(Calculated!$B$2))/204.8),"")</f>
        <v/>
      </c>
      <c r="C8343" t="str">
        <f>IF((ValuesFromComPort!P8382)&lt;&gt;"",((((ValuesFromComPort!P8382)-(Calculated!$C$2))/204.8)),"")</f>
        <v/>
      </c>
      <c r="E8343" t="str">
        <f>IF((ValuesFromComPort!D8382)&lt;&gt;"",(((ValuesFromComPort!D8382)-(Calculated!$E$2))/1.28/3200),"")</f>
        <v/>
      </c>
      <c r="F8343" t="str">
        <f>IF((ValuesFromComPort!M8382)&lt;&gt;"",(((ValuesFromComPort!M8382)-(Calculated!$F$2))/1.28/3200),"")</f>
        <v/>
      </c>
      <c r="H8343" t="str">
        <f>IF((ValuesFromComPort!F8382)&lt;&gt;"",((((ValuesFromComPort!F8382)-(Calculated!$H$2))/1.28)*3.2),"")</f>
        <v/>
      </c>
      <c r="I8343" t="str">
        <f>IF((ValuesFromComPort!K8382)&lt;&gt;"",((((ValuesFromComPort!K8382)-(Calculated!$I$2))/1.28)*3.2),"")</f>
        <v/>
      </c>
      <c r="K8343" t="str">
        <f>IF((ValuesFromComPort!H8382)&lt;&gt;"",((((ValuesFromComPort!H8382)-$K$2)*0.015625)/0.3),"")</f>
        <v/>
      </c>
      <c r="N8343" t="str">
        <f>IF((ValuesFromComPort!I8382)&lt;&gt;"",((((ValuesFromComPort!I8382)-$N$2)*0.125)/0.3),"")</f>
        <v/>
      </c>
    </row>
    <row r="8344" spans="2:14" x14ac:dyDescent="0.25">
      <c r="B8344" t="str">
        <f>IF((ValuesFromComPort!A8383)&lt;&gt;"",(((ValuesFromComPort!A8383)-(Calculated!$B$2))/204.8),"")</f>
        <v/>
      </c>
      <c r="C8344" t="str">
        <f>IF((ValuesFromComPort!P8383)&lt;&gt;"",((((ValuesFromComPort!P8383)-(Calculated!$C$2))/204.8)),"")</f>
        <v/>
      </c>
      <c r="E8344" t="str">
        <f>IF((ValuesFromComPort!D8383)&lt;&gt;"",(((ValuesFromComPort!D8383)-(Calculated!$E$2))/1.28/3200),"")</f>
        <v/>
      </c>
      <c r="F8344" t="str">
        <f>IF((ValuesFromComPort!M8383)&lt;&gt;"",(((ValuesFromComPort!M8383)-(Calculated!$F$2))/1.28/3200),"")</f>
        <v/>
      </c>
      <c r="H8344" t="str">
        <f>IF((ValuesFromComPort!F8383)&lt;&gt;"",((((ValuesFromComPort!F8383)-(Calculated!$H$2))/1.28)*3.2),"")</f>
        <v/>
      </c>
      <c r="I8344" t="str">
        <f>IF((ValuesFromComPort!K8383)&lt;&gt;"",((((ValuesFromComPort!K8383)-(Calculated!$I$2))/1.28)*3.2),"")</f>
        <v/>
      </c>
      <c r="K8344" t="str">
        <f>IF((ValuesFromComPort!H8383)&lt;&gt;"",((((ValuesFromComPort!H8383)-$K$2)*0.015625)/0.3),"")</f>
        <v/>
      </c>
      <c r="N8344" t="str">
        <f>IF((ValuesFromComPort!I8383)&lt;&gt;"",((((ValuesFromComPort!I8383)-$N$2)*0.125)/0.3),"")</f>
        <v/>
      </c>
    </row>
    <row r="8345" spans="2:14" x14ac:dyDescent="0.25">
      <c r="B8345" t="str">
        <f>IF((ValuesFromComPort!A8384)&lt;&gt;"",(((ValuesFromComPort!A8384)-(Calculated!$B$2))/204.8),"")</f>
        <v/>
      </c>
      <c r="C8345" t="str">
        <f>IF((ValuesFromComPort!P8384)&lt;&gt;"",((((ValuesFromComPort!P8384)-(Calculated!$C$2))/204.8)),"")</f>
        <v/>
      </c>
      <c r="E8345" t="str">
        <f>IF((ValuesFromComPort!D8384)&lt;&gt;"",(((ValuesFromComPort!D8384)-(Calculated!$E$2))/1.28/3200),"")</f>
        <v/>
      </c>
      <c r="F8345" t="str">
        <f>IF((ValuesFromComPort!M8384)&lt;&gt;"",(((ValuesFromComPort!M8384)-(Calculated!$F$2))/1.28/3200),"")</f>
        <v/>
      </c>
      <c r="H8345" t="str">
        <f>IF((ValuesFromComPort!F8384)&lt;&gt;"",((((ValuesFromComPort!F8384)-(Calculated!$H$2))/1.28)*3.2),"")</f>
        <v/>
      </c>
      <c r="I8345" t="str">
        <f>IF((ValuesFromComPort!K8384)&lt;&gt;"",((((ValuesFromComPort!K8384)-(Calculated!$I$2))/1.28)*3.2),"")</f>
        <v/>
      </c>
      <c r="K8345" t="str">
        <f>IF((ValuesFromComPort!H8384)&lt;&gt;"",((((ValuesFromComPort!H8384)-$K$2)*0.015625)/0.3),"")</f>
        <v/>
      </c>
      <c r="N8345" t="str">
        <f>IF((ValuesFromComPort!I8384)&lt;&gt;"",((((ValuesFromComPort!I8384)-$N$2)*0.125)/0.3),"")</f>
        <v/>
      </c>
    </row>
    <row r="8346" spans="2:14" x14ac:dyDescent="0.25">
      <c r="B8346" t="str">
        <f>IF((ValuesFromComPort!A8385)&lt;&gt;"",(((ValuesFromComPort!A8385)-(Calculated!$B$2))/204.8),"")</f>
        <v/>
      </c>
      <c r="C8346" t="str">
        <f>IF((ValuesFromComPort!P8385)&lt;&gt;"",((((ValuesFromComPort!P8385)-(Calculated!$C$2))/204.8)),"")</f>
        <v/>
      </c>
      <c r="E8346" t="str">
        <f>IF((ValuesFromComPort!D8385)&lt;&gt;"",(((ValuesFromComPort!D8385)-(Calculated!$E$2))/1.28/3200),"")</f>
        <v/>
      </c>
      <c r="F8346" t="str">
        <f>IF((ValuesFromComPort!M8385)&lt;&gt;"",(((ValuesFromComPort!M8385)-(Calculated!$F$2))/1.28/3200),"")</f>
        <v/>
      </c>
      <c r="H8346" t="str">
        <f>IF((ValuesFromComPort!F8385)&lt;&gt;"",((((ValuesFromComPort!F8385)-(Calculated!$H$2))/1.28)*3.2),"")</f>
        <v/>
      </c>
      <c r="I8346" t="str">
        <f>IF((ValuesFromComPort!K8385)&lt;&gt;"",((((ValuesFromComPort!K8385)-(Calculated!$I$2))/1.28)*3.2),"")</f>
        <v/>
      </c>
      <c r="K8346" t="str">
        <f>IF((ValuesFromComPort!H8385)&lt;&gt;"",((((ValuesFromComPort!H8385)-$K$2)*0.015625)/0.3),"")</f>
        <v/>
      </c>
      <c r="N8346" t="str">
        <f>IF((ValuesFromComPort!I8385)&lt;&gt;"",((((ValuesFromComPort!I8385)-$N$2)*0.125)/0.3),"")</f>
        <v/>
      </c>
    </row>
    <row r="8347" spans="2:14" x14ac:dyDescent="0.25">
      <c r="B8347" t="str">
        <f>IF((ValuesFromComPort!A8386)&lt;&gt;"",(((ValuesFromComPort!A8386)-(Calculated!$B$2))/204.8),"")</f>
        <v/>
      </c>
      <c r="C8347" t="str">
        <f>IF((ValuesFromComPort!P8386)&lt;&gt;"",((((ValuesFromComPort!P8386)-(Calculated!$C$2))/204.8)),"")</f>
        <v/>
      </c>
      <c r="E8347" t="str">
        <f>IF((ValuesFromComPort!D8386)&lt;&gt;"",(((ValuesFromComPort!D8386)-(Calculated!$E$2))/1.28/3200),"")</f>
        <v/>
      </c>
      <c r="F8347" t="str">
        <f>IF((ValuesFromComPort!M8386)&lt;&gt;"",(((ValuesFromComPort!M8386)-(Calculated!$F$2))/1.28/3200),"")</f>
        <v/>
      </c>
      <c r="H8347" t="str">
        <f>IF((ValuesFromComPort!F8386)&lt;&gt;"",((((ValuesFromComPort!F8386)-(Calculated!$H$2))/1.28)*3.2),"")</f>
        <v/>
      </c>
      <c r="I8347" t="str">
        <f>IF((ValuesFromComPort!K8386)&lt;&gt;"",((((ValuesFromComPort!K8386)-(Calculated!$I$2))/1.28)*3.2),"")</f>
        <v/>
      </c>
      <c r="K8347" t="str">
        <f>IF((ValuesFromComPort!H8386)&lt;&gt;"",((((ValuesFromComPort!H8386)-$K$2)*0.015625)/0.3),"")</f>
        <v/>
      </c>
      <c r="N8347" t="str">
        <f>IF((ValuesFromComPort!I8386)&lt;&gt;"",((((ValuesFromComPort!I8386)-$N$2)*0.125)/0.3),"")</f>
        <v/>
      </c>
    </row>
    <row r="8348" spans="2:14" x14ac:dyDescent="0.25">
      <c r="B8348" t="str">
        <f>IF((ValuesFromComPort!A8387)&lt;&gt;"",(((ValuesFromComPort!A8387)-(Calculated!$B$2))/204.8),"")</f>
        <v/>
      </c>
      <c r="C8348" t="str">
        <f>IF((ValuesFromComPort!P8387)&lt;&gt;"",((((ValuesFromComPort!P8387)-(Calculated!$C$2))/204.8)),"")</f>
        <v/>
      </c>
      <c r="E8348" t="str">
        <f>IF((ValuesFromComPort!D8387)&lt;&gt;"",(((ValuesFromComPort!D8387)-(Calculated!$E$2))/1.28/3200),"")</f>
        <v/>
      </c>
      <c r="F8348" t="str">
        <f>IF((ValuesFromComPort!M8387)&lt;&gt;"",(((ValuesFromComPort!M8387)-(Calculated!$F$2))/1.28/3200),"")</f>
        <v/>
      </c>
      <c r="H8348" t="str">
        <f>IF((ValuesFromComPort!F8387)&lt;&gt;"",((((ValuesFromComPort!F8387)-(Calculated!$H$2))/1.28)*3.2),"")</f>
        <v/>
      </c>
      <c r="I8348" t="str">
        <f>IF((ValuesFromComPort!K8387)&lt;&gt;"",((((ValuesFromComPort!K8387)-(Calculated!$I$2))/1.28)*3.2),"")</f>
        <v/>
      </c>
      <c r="K8348" t="str">
        <f>IF((ValuesFromComPort!H8387)&lt;&gt;"",((((ValuesFromComPort!H8387)-$K$2)*0.015625)/0.3),"")</f>
        <v/>
      </c>
      <c r="N8348" t="str">
        <f>IF((ValuesFromComPort!I8387)&lt;&gt;"",((((ValuesFromComPort!I8387)-$N$2)*0.125)/0.3),"")</f>
        <v/>
      </c>
    </row>
    <row r="8349" spans="2:14" x14ac:dyDescent="0.25">
      <c r="B8349" t="str">
        <f>IF((ValuesFromComPort!A8388)&lt;&gt;"",(((ValuesFromComPort!A8388)-(Calculated!$B$2))/204.8),"")</f>
        <v/>
      </c>
      <c r="C8349" t="str">
        <f>IF((ValuesFromComPort!P8388)&lt;&gt;"",((((ValuesFromComPort!P8388)-(Calculated!$C$2))/204.8)),"")</f>
        <v/>
      </c>
      <c r="E8349" t="str">
        <f>IF((ValuesFromComPort!D8388)&lt;&gt;"",(((ValuesFromComPort!D8388)-(Calculated!$E$2))/1.28/3200),"")</f>
        <v/>
      </c>
      <c r="F8349" t="str">
        <f>IF((ValuesFromComPort!M8388)&lt;&gt;"",(((ValuesFromComPort!M8388)-(Calculated!$F$2))/1.28/3200),"")</f>
        <v/>
      </c>
      <c r="H8349" t="str">
        <f>IF((ValuesFromComPort!F8388)&lt;&gt;"",((((ValuesFromComPort!F8388)-(Calculated!$H$2))/1.28)*3.2),"")</f>
        <v/>
      </c>
      <c r="I8349" t="str">
        <f>IF((ValuesFromComPort!K8388)&lt;&gt;"",((((ValuesFromComPort!K8388)-(Calculated!$I$2))/1.28)*3.2),"")</f>
        <v/>
      </c>
      <c r="K8349" t="str">
        <f>IF((ValuesFromComPort!H8388)&lt;&gt;"",((((ValuesFromComPort!H8388)-$K$2)*0.015625)/0.3),"")</f>
        <v/>
      </c>
      <c r="N8349" t="str">
        <f>IF((ValuesFromComPort!I8388)&lt;&gt;"",((((ValuesFromComPort!I8388)-$N$2)*0.125)/0.3),"")</f>
        <v/>
      </c>
    </row>
    <row r="8350" spans="2:14" x14ac:dyDescent="0.25">
      <c r="B8350" t="str">
        <f>IF((ValuesFromComPort!A8389)&lt;&gt;"",(((ValuesFromComPort!A8389)-(Calculated!$B$2))/204.8),"")</f>
        <v/>
      </c>
      <c r="C8350" t="str">
        <f>IF((ValuesFromComPort!P8389)&lt;&gt;"",((((ValuesFromComPort!P8389)-(Calculated!$C$2))/204.8)),"")</f>
        <v/>
      </c>
      <c r="E8350" t="str">
        <f>IF((ValuesFromComPort!D8389)&lt;&gt;"",(((ValuesFromComPort!D8389)-(Calculated!$E$2))/1.28/3200),"")</f>
        <v/>
      </c>
      <c r="F8350" t="str">
        <f>IF((ValuesFromComPort!M8389)&lt;&gt;"",(((ValuesFromComPort!M8389)-(Calculated!$F$2))/1.28/3200),"")</f>
        <v/>
      </c>
      <c r="H8350" t="str">
        <f>IF((ValuesFromComPort!F8389)&lt;&gt;"",((((ValuesFromComPort!F8389)-(Calculated!$H$2))/1.28)*3.2),"")</f>
        <v/>
      </c>
      <c r="I8350" t="str">
        <f>IF((ValuesFromComPort!K8389)&lt;&gt;"",((((ValuesFromComPort!K8389)-(Calculated!$I$2))/1.28)*3.2),"")</f>
        <v/>
      </c>
      <c r="K8350" t="str">
        <f>IF((ValuesFromComPort!H8389)&lt;&gt;"",((((ValuesFromComPort!H8389)-$K$2)*0.015625)/0.3),"")</f>
        <v/>
      </c>
      <c r="N8350" t="str">
        <f>IF((ValuesFromComPort!I8389)&lt;&gt;"",((((ValuesFromComPort!I8389)-$N$2)*0.125)/0.3),"")</f>
        <v/>
      </c>
    </row>
    <row r="8351" spans="2:14" x14ac:dyDescent="0.25">
      <c r="B8351" t="str">
        <f>IF((ValuesFromComPort!A8390)&lt;&gt;"",(((ValuesFromComPort!A8390)-(Calculated!$B$2))/204.8),"")</f>
        <v/>
      </c>
      <c r="C8351" t="str">
        <f>IF((ValuesFromComPort!P8390)&lt;&gt;"",((((ValuesFromComPort!P8390)-(Calculated!$C$2))/204.8)),"")</f>
        <v/>
      </c>
      <c r="E8351" t="str">
        <f>IF((ValuesFromComPort!D8390)&lt;&gt;"",(((ValuesFromComPort!D8390)-(Calculated!$E$2))/1.28/3200),"")</f>
        <v/>
      </c>
      <c r="F8351" t="str">
        <f>IF((ValuesFromComPort!M8390)&lt;&gt;"",(((ValuesFromComPort!M8390)-(Calculated!$F$2))/1.28/3200),"")</f>
        <v/>
      </c>
      <c r="H8351" t="str">
        <f>IF((ValuesFromComPort!F8390)&lt;&gt;"",((((ValuesFromComPort!F8390)-(Calculated!$H$2))/1.28)*3.2),"")</f>
        <v/>
      </c>
      <c r="I8351" t="str">
        <f>IF((ValuesFromComPort!K8390)&lt;&gt;"",((((ValuesFromComPort!K8390)-(Calculated!$I$2))/1.28)*3.2),"")</f>
        <v/>
      </c>
      <c r="K8351" t="str">
        <f>IF((ValuesFromComPort!H8390)&lt;&gt;"",((((ValuesFromComPort!H8390)-$K$2)*0.015625)/0.3),"")</f>
        <v/>
      </c>
      <c r="N8351" t="str">
        <f>IF((ValuesFromComPort!I8390)&lt;&gt;"",((((ValuesFromComPort!I8390)-$N$2)*0.125)/0.3),"")</f>
        <v/>
      </c>
    </row>
    <row r="8352" spans="2:14" x14ac:dyDescent="0.25">
      <c r="B8352" t="str">
        <f>IF((ValuesFromComPort!A8391)&lt;&gt;"",(((ValuesFromComPort!A8391)-(Calculated!$B$2))/204.8),"")</f>
        <v/>
      </c>
      <c r="C8352" t="str">
        <f>IF((ValuesFromComPort!P8391)&lt;&gt;"",((((ValuesFromComPort!P8391)-(Calculated!$C$2))/204.8)),"")</f>
        <v/>
      </c>
      <c r="E8352" t="str">
        <f>IF((ValuesFromComPort!D8391)&lt;&gt;"",(((ValuesFromComPort!D8391)-(Calculated!$E$2))/1.28/3200),"")</f>
        <v/>
      </c>
      <c r="F8352" t="str">
        <f>IF((ValuesFromComPort!M8391)&lt;&gt;"",(((ValuesFromComPort!M8391)-(Calculated!$F$2))/1.28/3200),"")</f>
        <v/>
      </c>
      <c r="H8352" t="str">
        <f>IF((ValuesFromComPort!F8391)&lt;&gt;"",((((ValuesFromComPort!F8391)-(Calculated!$H$2))/1.28)*3.2),"")</f>
        <v/>
      </c>
      <c r="I8352" t="str">
        <f>IF((ValuesFromComPort!K8391)&lt;&gt;"",((((ValuesFromComPort!K8391)-(Calculated!$I$2))/1.28)*3.2),"")</f>
        <v/>
      </c>
      <c r="K8352" t="str">
        <f>IF((ValuesFromComPort!H8391)&lt;&gt;"",((((ValuesFromComPort!H8391)-$K$2)*0.015625)/0.3),"")</f>
        <v/>
      </c>
      <c r="N8352" t="str">
        <f>IF((ValuesFromComPort!I8391)&lt;&gt;"",((((ValuesFromComPort!I8391)-$N$2)*0.125)/0.3),"")</f>
        <v/>
      </c>
    </row>
    <row r="8353" spans="2:14" x14ac:dyDescent="0.25">
      <c r="B8353" t="str">
        <f>IF((ValuesFromComPort!A8392)&lt;&gt;"",(((ValuesFromComPort!A8392)-(Calculated!$B$2))/204.8),"")</f>
        <v/>
      </c>
      <c r="C8353" t="str">
        <f>IF((ValuesFromComPort!P8392)&lt;&gt;"",((((ValuesFromComPort!P8392)-(Calculated!$C$2))/204.8)),"")</f>
        <v/>
      </c>
      <c r="E8353" t="str">
        <f>IF((ValuesFromComPort!D8392)&lt;&gt;"",(((ValuesFromComPort!D8392)-(Calculated!$E$2))/1.28/3200),"")</f>
        <v/>
      </c>
      <c r="F8353" t="str">
        <f>IF((ValuesFromComPort!M8392)&lt;&gt;"",(((ValuesFromComPort!M8392)-(Calculated!$F$2))/1.28/3200),"")</f>
        <v/>
      </c>
      <c r="H8353" t="str">
        <f>IF((ValuesFromComPort!F8392)&lt;&gt;"",((((ValuesFromComPort!F8392)-(Calculated!$H$2))/1.28)*3.2),"")</f>
        <v/>
      </c>
      <c r="I8353" t="str">
        <f>IF((ValuesFromComPort!K8392)&lt;&gt;"",((((ValuesFromComPort!K8392)-(Calculated!$I$2))/1.28)*3.2),"")</f>
        <v/>
      </c>
      <c r="K8353" t="str">
        <f>IF((ValuesFromComPort!H8392)&lt;&gt;"",((((ValuesFromComPort!H8392)-$K$2)*0.015625)/0.3),"")</f>
        <v/>
      </c>
      <c r="N8353" t="str">
        <f>IF((ValuesFromComPort!I8392)&lt;&gt;"",((((ValuesFromComPort!I8392)-$N$2)*0.125)/0.3),"")</f>
        <v/>
      </c>
    </row>
    <row r="8354" spans="2:14" x14ac:dyDescent="0.25">
      <c r="B8354" t="str">
        <f>IF((ValuesFromComPort!A8393)&lt;&gt;"",(((ValuesFromComPort!A8393)-(Calculated!$B$2))/204.8),"")</f>
        <v/>
      </c>
      <c r="C8354" t="str">
        <f>IF((ValuesFromComPort!P8393)&lt;&gt;"",((((ValuesFromComPort!P8393)-(Calculated!$C$2))/204.8)),"")</f>
        <v/>
      </c>
      <c r="E8354" t="str">
        <f>IF((ValuesFromComPort!D8393)&lt;&gt;"",(((ValuesFromComPort!D8393)-(Calculated!$E$2))/1.28/3200),"")</f>
        <v/>
      </c>
      <c r="F8354" t="str">
        <f>IF((ValuesFromComPort!M8393)&lt;&gt;"",(((ValuesFromComPort!M8393)-(Calculated!$F$2))/1.28/3200),"")</f>
        <v/>
      </c>
      <c r="H8354" t="str">
        <f>IF((ValuesFromComPort!F8393)&lt;&gt;"",((((ValuesFromComPort!F8393)-(Calculated!$H$2))/1.28)*3.2),"")</f>
        <v/>
      </c>
      <c r="I8354" t="str">
        <f>IF((ValuesFromComPort!K8393)&lt;&gt;"",((((ValuesFromComPort!K8393)-(Calculated!$I$2))/1.28)*3.2),"")</f>
        <v/>
      </c>
      <c r="K8354" t="str">
        <f>IF((ValuesFromComPort!H8393)&lt;&gt;"",((((ValuesFromComPort!H8393)-$K$2)*0.015625)/0.3),"")</f>
        <v/>
      </c>
      <c r="N8354" t="str">
        <f>IF((ValuesFromComPort!I8393)&lt;&gt;"",((((ValuesFromComPort!I8393)-$N$2)*0.125)/0.3),"")</f>
        <v/>
      </c>
    </row>
    <row r="8355" spans="2:14" x14ac:dyDescent="0.25">
      <c r="B8355" t="str">
        <f>IF((ValuesFromComPort!A8394)&lt;&gt;"",(((ValuesFromComPort!A8394)-(Calculated!$B$2))/204.8),"")</f>
        <v/>
      </c>
      <c r="C8355" t="str">
        <f>IF((ValuesFromComPort!P8394)&lt;&gt;"",((((ValuesFromComPort!P8394)-(Calculated!$C$2))/204.8)),"")</f>
        <v/>
      </c>
      <c r="E8355" t="str">
        <f>IF((ValuesFromComPort!D8394)&lt;&gt;"",(((ValuesFromComPort!D8394)-(Calculated!$E$2))/1.28/3200),"")</f>
        <v/>
      </c>
      <c r="F8355" t="str">
        <f>IF((ValuesFromComPort!M8394)&lt;&gt;"",(((ValuesFromComPort!M8394)-(Calculated!$F$2))/1.28/3200),"")</f>
        <v/>
      </c>
      <c r="H8355" t="str">
        <f>IF((ValuesFromComPort!F8394)&lt;&gt;"",((((ValuesFromComPort!F8394)-(Calculated!$H$2))/1.28)*3.2),"")</f>
        <v/>
      </c>
      <c r="I8355" t="str">
        <f>IF((ValuesFromComPort!K8394)&lt;&gt;"",((((ValuesFromComPort!K8394)-(Calculated!$I$2))/1.28)*3.2),"")</f>
        <v/>
      </c>
      <c r="K8355" t="str">
        <f>IF((ValuesFromComPort!H8394)&lt;&gt;"",((((ValuesFromComPort!H8394)-$K$2)*0.015625)/0.3),"")</f>
        <v/>
      </c>
      <c r="N8355" t="str">
        <f>IF((ValuesFromComPort!I8394)&lt;&gt;"",((((ValuesFromComPort!I8394)-$N$2)*0.125)/0.3),"")</f>
        <v/>
      </c>
    </row>
    <row r="8356" spans="2:14" x14ac:dyDescent="0.25">
      <c r="B8356" t="str">
        <f>IF((ValuesFromComPort!A8395)&lt;&gt;"",(((ValuesFromComPort!A8395)-(Calculated!$B$2))/204.8),"")</f>
        <v/>
      </c>
      <c r="C8356" t="str">
        <f>IF((ValuesFromComPort!P8395)&lt;&gt;"",((((ValuesFromComPort!P8395)-(Calculated!$C$2))/204.8)),"")</f>
        <v/>
      </c>
      <c r="E8356" t="str">
        <f>IF((ValuesFromComPort!D8395)&lt;&gt;"",(((ValuesFromComPort!D8395)-(Calculated!$E$2))/1.28/3200),"")</f>
        <v/>
      </c>
      <c r="F8356" t="str">
        <f>IF((ValuesFromComPort!M8395)&lt;&gt;"",(((ValuesFromComPort!M8395)-(Calculated!$F$2))/1.28/3200),"")</f>
        <v/>
      </c>
      <c r="H8356" t="str">
        <f>IF((ValuesFromComPort!F8395)&lt;&gt;"",((((ValuesFromComPort!F8395)-(Calculated!$H$2))/1.28)*3.2),"")</f>
        <v/>
      </c>
      <c r="I8356" t="str">
        <f>IF((ValuesFromComPort!K8395)&lt;&gt;"",((((ValuesFromComPort!K8395)-(Calculated!$I$2))/1.28)*3.2),"")</f>
        <v/>
      </c>
      <c r="K8356" t="str">
        <f>IF((ValuesFromComPort!H8395)&lt;&gt;"",((((ValuesFromComPort!H8395)-$K$2)*0.015625)/0.3),"")</f>
        <v/>
      </c>
      <c r="N8356" t="str">
        <f>IF((ValuesFromComPort!I8395)&lt;&gt;"",((((ValuesFromComPort!I8395)-$N$2)*0.125)/0.3),"")</f>
        <v/>
      </c>
    </row>
    <row r="8357" spans="2:14" x14ac:dyDescent="0.25">
      <c r="B8357" t="str">
        <f>IF((ValuesFromComPort!A8396)&lt;&gt;"",(((ValuesFromComPort!A8396)-(Calculated!$B$2))/204.8),"")</f>
        <v/>
      </c>
      <c r="C8357" t="str">
        <f>IF((ValuesFromComPort!P8396)&lt;&gt;"",((((ValuesFromComPort!P8396)-(Calculated!$C$2))/204.8)),"")</f>
        <v/>
      </c>
      <c r="E8357" t="str">
        <f>IF((ValuesFromComPort!D8396)&lt;&gt;"",(((ValuesFromComPort!D8396)-(Calculated!$E$2))/1.28/3200),"")</f>
        <v/>
      </c>
      <c r="F8357" t="str">
        <f>IF((ValuesFromComPort!M8396)&lt;&gt;"",(((ValuesFromComPort!M8396)-(Calculated!$F$2))/1.28/3200),"")</f>
        <v/>
      </c>
      <c r="H8357" t="str">
        <f>IF((ValuesFromComPort!F8396)&lt;&gt;"",((((ValuesFromComPort!F8396)-(Calculated!$H$2))/1.28)*3.2),"")</f>
        <v/>
      </c>
      <c r="I8357" t="str">
        <f>IF((ValuesFromComPort!K8396)&lt;&gt;"",((((ValuesFromComPort!K8396)-(Calculated!$I$2))/1.28)*3.2),"")</f>
        <v/>
      </c>
      <c r="K8357" t="str">
        <f>IF((ValuesFromComPort!H8396)&lt;&gt;"",((((ValuesFromComPort!H8396)-$K$2)*0.015625)/0.3),"")</f>
        <v/>
      </c>
      <c r="N8357" t="str">
        <f>IF((ValuesFromComPort!I8396)&lt;&gt;"",((((ValuesFromComPort!I8396)-$N$2)*0.125)/0.3),"")</f>
        <v/>
      </c>
    </row>
    <row r="8358" spans="2:14" x14ac:dyDescent="0.25">
      <c r="B8358" t="str">
        <f>IF((ValuesFromComPort!A8397)&lt;&gt;"",(((ValuesFromComPort!A8397)-(Calculated!$B$2))/204.8),"")</f>
        <v/>
      </c>
      <c r="C8358" t="str">
        <f>IF((ValuesFromComPort!P8397)&lt;&gt;"",((((ValuesFromComPort!P8397)-(Calculated!$C$2))/204.8)),"")</f>
        <v/>
      </c>
      <c r="E8358" t="str">
        <f>IF((ValuesFromComPort!D8397)&lt;&gt;"",(((ValuesFromComPort!D8397)-(Calculated!$E$2))/1.28/3200),"")</f>
        <v/>
      </c>
      <c r="F8358" t="str">
        <f>IF((ValuesFromComPort!M8397)&lt;&gt;"",(((ValuesFromComPort!M8397)-(Calculated!$F$2))/1.28/3200),"")</f>
        <v/>
      </c>
      <c r="H8358" t="str">
        <f>IF((ValuesFromComPort!F8397)&lt;&gt;"",((((ValuesFromComPort!F8397)-(Calculated!$H$2))/1.28)*3.2),"")</f>
        <v/>
      </c>
      <c r="I8358" t="str">
        <f>IF((ValuesFromComPort!K8397)&lt;&gt;"",((((ValuesFromComPort!K8397)-(Calculated!$I$2))/1.28)*3.2),"")</f>
        <v/>
      </c>
      <c r="K8358" t="str">
        <f>IF((ValuesFromComPort!H8397)&lt;&gt;"",((((ValuesFromComPort!H8397)-$K$2)*0.015625)/0.3),"")</f>
        <v/>
      </c>
      <c r="N8358" t="str">
        <f>IF((ValuesFromComPort!I8397)&lt;&gt;"",((((ValuesFromComPort!I8397)-$N$2)*0.125)/0.3),"")</f>
        <v/>
      </c>
    </row>
    <row r="8359" spans="2:14" x14ac:dyDescent="0.25">
      <c r="B8359" t="str">
        <f>IF((ValuesFromComPort!A8398)&lt;&gt;"",(((ValuesFromComPort!A8398)-(Calculated!$B$2))/204.8),"")</f>
        <v/>
      </c>
      <c r="C8359" t="str">
        <f>IF((ValuesFromComPort!P8398)&lt;&gt;"",((((ValuesFromComPort!P8398)-(Calculated!$C$2))/204.8)),"")</f>
        <v/>
      </c>
      <c r="E8359" t="str">
        <f>IF((ValuesFromComPort!D8398)&lt;&gt;"",(((ValuesFromComPort!D8398)-(Calculated!$E$2))/1.28/3200),"")</f>
        <v/>
      </c>
      <c r="F8359" t="str">
        <f>IF((ValuesFromComPort!M8398)&lt;&gt;"",(((ValuesFromComPort!M8398)-(Calculated!$F$2))/1.28/3200),"")</f>
        <v/>
      </c>
      <c r="H8359" t="str">
        <f>IF((ValuesFromComPort!F8398)&lt;&gt;"",((((ValuesFromComPort!F8398)-(Calculated!$H$2))/1.28)*3.2),"")</f>
        <v/>
      </c>
      <c r="I8359" t="str">
        <f>IF((ValuesFromComPort!K8398)&lt;&gt;"",((((ValuesFromComPort!K8398)-(Calculated!$I$2))/1.28)*3.2),"")</f>
        <v/>
      </c>
      <c r="K8359" t="str">
        <f>IF((ValuesFromComPort!H8398)&lt;&gt;"",((((ValuesFromComPort!H8398)-$K$2)*0.015625)/0.3),"")</f>
        <v/>
      </c>
      <c r="N8359" t="str">
        <f>IF((ValuesFromComPort!I8398)&lt;&gt;"",((((ValuesFromComPort!I8398)-$N$2)*0.125)/0.3),"")</f>
        <v/>
      </c>
    </row>
    <row r="8360" spans="2:14" x14ac:dyDescent="0.25">
      <c r="B8360" t="str">
        <f>IF((ValuesFromComPort!A8399)&lt;&gt;"",(((ValuesFromComPort!A8399)-(Calculated!$B$2))/204.8),"")</f>
        <v/>
      </c>
      <c r="C8360" t="str">
        <f>IF((ValuesFromComPort!P8399)&lt;&gt;"",((((ValuesFromComPort!P8399)-(Calculated!$C$2))/204.8)),"")</f>
        <v/>
      </c>
      <c r="E8360" t="str">
        <f>IF((ValuesFromComPort!D8399)&lt;&gt;"",(((ValuesFromComPort!D8399)-(Calculated!$E$2))/1.28/3200),"")</f>
        <v/>
      </c>
      <c r="F8360" t="str">
        <f>IF((ValuesFromComPort!M8399)&lt;&gt;"",(((ValuesFromComPort!M8399)-(Calculated!$F$2))/1.28/3200),"")</f>
        <v/>
      </c>
      <c r="H8360" t="str">
        <f>IF((ValuesFromComPort!F8399)&lt;&gt;"",((((ValuesFromComPort!F8399)-(Calculated!$H$2))/1.28)*3.2),"")</f>
        <v/>
      </c>
      <c r="I8360" t="str">
        <f>IF((ValuesFromComPort!K8399)&lt;&gt;"",((((ValuesFromComPort!K8399)-(Calculated!$I$2))/1.28)*3.2),"")</f>
        <v/>
      </c>
      <c r="K8360" t="str">
        <f>IF((ValuesFromComPort!H8399)&lt;&gt;"",((((ValuesFromComPort!H8399)-$K$2)*0.015625)/0.3),"")</f>
        <v/>
      </c>
      <c r="N8360" t="str">
        <f>IF((ValuesFromComPort!I8399)&lt;&gt;"",((((ValuesFromComPort!I8399)-$N$2)*0.125)/0.3),"")</f>
        <v/>
      </c>
    </row>
    <row r="8361" spans="2:14" x14ac:dyDescent="0.25">
      <c r="B8361" t="str">
        <f>IF((ValuesFromComPort!A8400)&lt;&gt;"",(((ValuesFromComPort!A8400)-(Calculated!$B$2))/204.8),"")</f>
        <v/>
      </c>
      <c r="C8361" t="str">
        <f>IF((ValuesFromComPort!P8400)&lt;&gt;"",((((ValuesFromComPort!P8400)-(Calculated!$C$2))/204.8)),"")</f>
        <v/>
      </c>
      <c r="E8361" t="str">
        <f>IF((ValuesFromComPort!D8400)&lt;&gt;"",(((ValuesFromComPort!D8400)-(Calculated!$E$2))/1.28/3200),"")</f>
        <v/>
      </c>
      <c r="F8361" t="str">
        <f>IF((ValuesFromComPort!M8400)&lt;&gt;"",(((ValuesFromComPort!M8400)-(Calculated!$F$2))/1.28/3200),"")</f>
        <v/>
      </c>
      <c r="H8361" t="str">
        <f>IF((ValuesFromComPort!F8400)&lt;&gt;"",((((ValuesFromComPort!F8400)-(Calculated!$H$2))/1.28)*3.2),"")</f>
        <v/>
      </c>
      <c r="I8361" t="str">
        <f>IF((ValuesFromComPort!K8400)&lt;&gt;"",((((ValuesFromComPort!K8400)-(Calculated!$I$2))/1.28)*3.2),"")</f>
        <v/>
      </c>
      <c r="K8361" t="str">
        <f>IF((ValuesFromComPort!H8400)&lt;&gt;"",((((ValuesFromComPort!H8400)-$K$2)*0.015625)/0.3),"")</f>
        <v/>
      </c>
      <c r="N8361" t="str">
        <f>IF((ValuesFromComPort!I8400)&lt;&gt;"",((((ValuesFromComPort!I8400)-$N$2)*0.125)/0.3),"")</f>
        <v/>
      </c>
    </row>
    <row r="8362" spans="2:14" x14ac:dyDescent="0.25">
      <c r="B8362" t="str">
        <f>IF((ValuesFromComPort!A8401)&lt;&gt;"",(((ValuesFromComPort!A8401)-(Calculated!$B$2))/204.8),"")</f>
        <v/>
      </c>
      <c r="C8362" t="str">
        <f>IF((ValuesFromComPort!P8401)&lt;&gt;"",((((ValuesFromComPort!P8401)-(Calculated!$C$2))/204.8)),"")</f>
        <v/>
      </c>
      <c r="E8362" t="str">
        <f>IF((ValuesFromComPort!D8401)&lt;&gt;"",(((ValuesFromComPort!D8401)-(Calculated!$E$2))/1.28/3200),"")</f>
        <v/>
      </c>
      <c r="F8362" t="str">
        <f>IF((ValuesFromComPort!M8401)&lt;&gt;"",(((ValuesFromComPort!M8401)-(Calculated!$F$2))/1.28/3200),"")</f>
        <v/>
      </c>
      <c r="H8362" t="str">
        <f>IF((ValuesFromComPort!F8401)&lt;&gt;"",((((ValuesFromComPort!F8401)-(Calculated!$H$2))/1.28)*3.2),"")</f>
        <v/>
      </c>
      <c r="I8362" t="str">
        <f>IF((ValuesFromComPort!K8401)&lt;&gt;"",((((ValuesFromComPort!K8401)-(Calculated!$I$2))/1.28)*3.2),"")</f>
        <v/>
      </c>
      <c r="K8362" t="str">
        <f>IF((ValuesFromComPort!H8401)&lt;&gt;"",((((ValuesFromComPort!H8401)-$K$2)*0.015625)/0.3),"")</f>
        <v/>
      </c>
      <c r="N8362" t="str">
        <f>IF((ValuesFromComPort!I8401)&lt;&gt;"",((((ValuesFromComPort!I8401)-$N$2)*0.125)/0.3),"")</f>
        <v/>
      </c>
    </row>
    <row r="8363" spans="2:14" x14ac:dyDescent="0.25">
      <c r="B8363" t="str">
        <f>IF((ValuesFromComPort!A8402)&lt;&gt;"",(((ValuesFromComPort!A8402)-(Calculated!$B$2))/204.8),"")</f>
        <v/>
      </c>
      <c r="C8363" t="str">
        <f>IF((ValuesFromComPort!P8402)&lt;&gt;"",((((ValuesFromComPort!P8402)-(Calculated!$C$2))/204.8)),"")</f>
        <v/>
      </c>
      <c r="E8363" t="str">
        <f>IF((ValuesFromComPort!D8402)&lt;&gt;"",(((ValuesFromComPort!D8402)-(Calculated!$E$2))/1.28/3200),"")</f>
        <v/>
      </c>
      <c r="F8363" t="str">
        <f>IF((ValuesFromComPort!M8402)&lt;&gt;"",(((ValuesFromComPort!M8402)-(Calculated!$F$2))/1.28/3200),"")</f>
        <v/>
      </c>
      <c r="H8363" t="str">
        <f>IF((ValuesFromComPort!F8402)&lt;&gt;"",((((ValuesFromComPort!F8402)-(Calculated!$H$2))/1.28)*3.2),"")</f>
        <v/>
      </c>
      <c r="I8363" t="str">
        <f>IF((ValuesFromComPort!K8402)&lt;&gt;"",((((ValuesFromComPort!K8402)-(Calculated!$I$2))/1.28)*3.2),"")</f>
        <v/>
      </c>
      <c r="K8363" t="str">
        <f>IF((ValuesFromComPort!H8402)&lt;&gt;"",((((ValuesFromComPort!H8402)-$K$2)*0.015625)/0.3),"")</f>
        <v/>
      </c>
      <c r="N8363" t="str">
        <f>IF((ValuesFromComPort!I8402)&lt;&gt;"",((((ValuesFromComPort!I8402)-$N$2)*0.125)/0.3),"")</f>
        <v/>
      </c>
    </row>
    <row r="8364" spans="2:14" x14ac:dyDescent="0.25">
      <c r="B8364" t="str">
        <f>IF((ValuesFromComPort!A8403)&lt;&gt;"",(((ValuesFromComPort!A8403)-(Calculated!$B$2))/204.8),"")</f>
        <v/>
      </c>
      <c r="C8364" t="str">
        <f>IF((ValuesFromComPort!P8403)&lt;&gt;"",((((ValuesFromComPort!P8403)-(Calculated!$C$2))/204.8)),"")</f>
        <v/>
      </c>
      <c r="E8364" t="str">
        <f>IF((ValuesFromComPort!D8403)&lt;&gt;"",(((ValuesFromComPort!D8403)-(Calculated!$E$2))/1.28/3200),"")</f>
        <v/>
      </c>
      <c r="F8364" t="str">
        <f>IF((ValuesFromComPort!M8403)&lt;&gt;"",(((ValuesFromComPort!M8403)-(Calculated!$F$2))/1.28/3200),"")</f>
        <v/>
      </c>
      <c r="H8364" t="str">
        <f>IF((ValuesFromComPort!F8403)&lt;&gt;"",((((ValuesFromComPort!F8403)-(Calculated!$H$2))/1.28)*3.2),"")</f>
        <v/>
      </c>
      <c r="I8364" t="str">
        <f>IF((ValuesFromComPort!K8403)&lt;&gt;"",((((ValuesFromComPort!K8403)-(Calculated!$I$2))/1.28)*3.2),"")</f>
        <v/>
      </c>
      <c r="K8364" t="str">
        <f>IF((ValuesFromComPort!H8403)&lt;&gt;"",((((ValuesFromComPort!H8403)-$K$2)*0.015625)/0.3),"")</f>
        <v/>
      </c>
      <c r="N8364" t="str">
        <f>IF((ValuesFromComPort!I8403)&lt;&gt;"",((((ValuesFromComPort!I8403)-$N$2)*0.125)/0.3),"")</f>
        <v/>
      </c>
    </row>
    <row r="8365" spans="2:14" x14ac:dyDescent="0.25">
      <c r="B8365" t="str">
        <f>IF((ValuesFromComPort!A8404)&lt;&gt;"",(((ValuesFromComPort!A8404)-(Calculated!$B$2))/204.8),"")</f>
        <v/>
      </c>
      <c r="C8365" t="str">
        <f>IF((ValuesFromComPort!P8404)&lt;&gt;"",((((ValuesFromComPort!P8404)-(Calculated!$C$2))/204.8)),"")</f>
        <v/>
      </c>
      <c r="E8365" t="str">
        <f>IF((ValuesFromComPort!D8404)&lt;&gt;"",(((ValuesFromComPort!D8404)-(Calculated!$E$2))/1.28/3200),"")</f>
        <v/>
      </c>
      <c r="F8365" t="str">
        <f>IF((ValuesFromComPort!M8404)&lt;&gt;"",(((ValuesFromComPort!M8404)-(Calculated!$F$2))/1.28/3200),"")</f>
        <v/>
      </c>
      <c r="H8365" t="str">
        <f>IF((ValuesFromComPort!F8404)&lt;&gt;"",((((ValuesFromComPort!F8404)-(Calculated!$H$2))/1.28)*3.2),"")</f>
        <v/>
      </c>
      <c r="I8365" t="str">
        <f>IF((ValuesFromComPort!K8404)&lt;&gt;"",((((ValuesFromComPort!K8404)-(Calculated!$I$2))/1.28)*3.2),"")</f>
        <v/>
      </c>
      <c r="K8365" t="str">
        <f>IF((ValuesFromComPort!H8404)&lt;&gt;"",((((ValuesFromComPort!H8404)-$K$2)*0.015625)/0.3),"")</f>
        <v/>
      </c>
      <c r="N8365" t="str">
        <f>IF((ValuesFromComPort!I8404)&lt;&gt;"",((((ValuesFromComPort!I8404)-$N$2)*0.125)/0.3),"")</f>
        <v/>
      </c>
    </row>
    <row r="8366" spans="2:14" x14ac:dyDescent="0.25">
      <c r="B8366" t="str">
        <f>IF((ValuesFromComPort!A8405)&lt;&gt;"",(((ValuesFromComPort!A8405)-(Calculated!$B$2))/204.8),"")</f>
        <v/>
      </c>
      <c r="C8366" t="str">
        <f>IF((ValuesFromComPort!P8405)&lt;&gt;"",((((ValuesFromComPort!P8405)-(Calculated!$C$2))/204.8)),"")</f>
        <v/>
      </c>
      <c r="E8366" t="str">
        <f>IF((ValuesFromComPort!D8405)&lt;&gt;"",(((ValuesFromComPort!D8405)-(Calculated!$E$2))/1.28/3200),"")</f>
        <v/>
      </c>
      <c r="F8366" t="str">
        <f>IF((ValuesFromComPort!M8405)&lt;&gt;"",(((ValuesFromComPort!M8405)-(Calculated!$F$2))/1.28/3200),"")</f>
        <v/>
      </c>
      <c r="H8366" t="str">
        <f>IF((ValuesFromComPort!F8405)&lt;&gt;"",((((ValuesFromComPort!F8405)-(Calculated!$H$2))/1.28)*3.2),"")</f>
        <v/>
      </c>
      <c r="I8366" t="str">
        <f>IF((ValuesFromComPort!K8405)&lt;&gt;"",((((ValuesFromComPort!K8405)-(Calculated!$I$2))/1.28)*3.2),"")</f>
        <v/>
      </c>
      <c r="K8366" t="str">
        <f>IF((ValuesFromComPort!H8405)&lt;&gt;"",((((ValuesFromComPort!H8405)-$K$2)*0.015625)/0.3),"")</f>
        <v/>
      </c>
      <c r="N8366" t="str">
        <f>IF((ValuesFromComPort!I8405)&lt;&gt;"",((((ValuesFromComPort!I8405)-$N$2)*0.125)/0.3),"")</f>
        <v/>
      </c>
    </row>
    <row r="8367" spans="2:14" x14ac:dyDescent="0.25">
      <c r="B8367" t="str">
        <f>IF((ValuesFromComPort!A8406)&lt;&gt;"",(((ValuesFromComPort!A8406)-(Calculated!$B$2))/204.8),"")</f>
        <v/>
      </c>
      <c r="C8367" t="str">
        <f>IF((ValuesFromComPort!P8406)&lt;&gt;"",((((ValuesFromComPort!P8406)-(Calculated!$C$2))/204.8)),"")</f>
        <v/>
      </c>
      <c r="E8367" t="str">
        <f>IF((ValuesFromComPort!D8406)&lt;&gt;"",(((ValuesFromComPort!D8406)-(Calculated!$E$2))/1.28/3200),"")</f>
        <v/>
      </c>
      <c r="F8367" t="str">
        <f>IF((ValuesFromComPort!M8406)&lt;&gt;"",(((ValuesFromComPort!M8406)-(Calculated!$F$2))/1.28/3200),"")</f>
        <v/>
      </c>
      <c r="H8367" t="str">
        <f>IF((ValuesFromComPort!F8406)&lt;&gt;"",((((ValuesFromComPort!F8406)-(Calculated!$H$2))/1.28)*3.2),"")</f>
        <v/>
      </c>
      <c r="I8367" t="str">
        <f>IF((ValuesFromComPort!K8406)&lt;&gt;"",((((ValuesFromComPort!K8406)-(Calculated!$I$2))/1.28)*3.2),"")</f>
        <v/>
      </c>
      <c r="K8367" t="str">
        <f>IF((ValuesFromComPort!H8406)&lt;&gt;"",((((ValuesFromComPort!H8406)-$K$2)*0.015625)/0.3),"")</f>
        <v/>
      </c>
      <c r="N8367" t="str">
        <f>IF((ValuesFromComPort!I8406)&lt;&gt;"",((((ValuesFromComPort!I8406)-$N$2)*0.125)/0.3),"")</f>
        <v/>
      </c>
    </row>
    <row r="8368" spans="2:14" x14ac:dyDescent="0.25">
      <c r="B8368" t="str">
        <f>IF((ValuesFromComPort!A8407)&lt;&gt;"",(((ValuesFromComPort!A8407)-(Calculated!$B$2))/204.8),"")</f>
        <v/>
      </c>
      <c r="C8368" t="str">
        <f>IF((ValuesFromComPort!P8407)&lt;&gt;"",((((ValuesFromComPort!P8407)-(Calculated!$C$2))/204.8)),"")</f>
        <v/>
      </c>
      <c r="E8368" t="str">
        <f>IF((ValuesFromComPort!D8407)&lt;&gt;"",(((ValuesFromComPort!D8407)-(Calculated!$E$2))/1.28/3200),"")</f>
        <v/>
      </c>
      <c r="F8368" t="str">
        <f>IF((ValuesFromComPort!M8407)&lt;&gt;"",(((ValuesFromComPort!M8407)-(Calculated!$F$2))/1.28/3200),"")</f>
        <v/>
      </c>
      <c r="H8368" t="str">
        <f>IF((ValuesFromComPort!F8407)&lt;&gt;"",((((ValuesFromComPort!F8407)-(Calculated!$H$2))/1.28)*3.2),"")</f>
        <v/>
      </c>
      <c r="I8368" t="str">
        <f>IF((ValuesFromComPort!K8407)&lt;&gt;"",((((ValuesFromComPort!K8407)-(Calculated!$I$2))/1.28)*3.2),"")</f>
        <v/>
      </c>
      <c r="K8368" t="str">
        <f>IF((ValuesFromComPort!H8407)&lt;&gt;"",((((ValuesFromComPort!H8407)-$K$2)*0.015625)/0.3),"")</f>
        <v/>
      </c>
      <c r="N8368" t="str">
        <f>IF((ValuesFromComPort!I8407)&lt;&gt;"",((((ValuesFromComPort!I8407)-$N$2)*0.125)/0.3),"")</f>
        <v/>
      </c>
    </row>
    <row r="8369" spans="2:14" x14ac:dyDescent="0.25">
      <c r="B8369" t="str">
        <f>IF((ValuesFromComPort!A8408)&lt;&gt;"",(((ValuesFromComPort!A8408)-(Calculated!$B$2))/204.8),"")</f>
        <v/>
      </c>
      <c r="C8369" t="str">
        <f>IF((ValuesFromComPort!P8408)&lt;&gt;"",((((ValuesFromComPort!P8408)-(Calculated!$C$2))/204.8)),"")</f>
        <v/>
      </c>
      <c r="E8369" t="str">
        <f>IF((ValuesFromComPort!D8408)&lt;&gt;"",(((ValuesFromComPort!D8408)-(Calculated!$E$2))/1.28/3200),"")</f>
        <v/>
      </c>
      <c r="F8369" t="str">
        <f>IF((ValuesFromComPort!M8408)&lt;&gt;"",(((ValuesFromComPort!M8408)-(Calculated!$F$2))/1.28/3200),"")</f>
        <v/>
      </c>
      <c r="H8369" t="str">
        <f>IF((ValuesFromComPort!F8408)&lt;&gt;"",((((ValuesFromComPort!F8408)-(Calculated!$H$2))/1.28)*3.2),"")</f>
        <v/>
      </c>
      <c r="I8369" t="str">
        <f>IF((ValuesFromComPort!K8408)&lt;&gt;"",((((ValuesFromComPort!K8408)-(Calculated!$I$2))/1.28)*3.2),"")</f>
        <v/>
      </c>
      <c r="K8369" t="str">
        <f>IF((ValuesFromComPort!H8408)&lt;&gt;"",((((ValuesFromComPort!H8408)-$K$2)*0.015625)/0.3),"")</f>
        <v/>
      </c>
      <c r="N8369" t="str">
        <f>IF((ValuesFromComPort!I8408)&lt;&gt;"",((((ValuesFromComPort!I8408)-$N$2)*0.125)/0.3),"")</f>
        <v/>
      </c>
    </row>
    <row r="8370" spans="2:14" x14ac:dyDescent="0.25">
      <c r="B8370" t="str">
        <f>IF((ValuesFromComPort!A8409)&lt;&gt;"",(((ValuesFromComPort!A8409)-(Calculated!$B$2))/204.8),"")</f>
        <v/>
      </c>
      <c r="C8370" t="str">
        <f>IF((ValuesFromComPort!P8409)&lt;&gt;"",((((ValuesFromComPort!P8409)-(Calculated!$C$2))/204.8)),"")</f>
        <v/>
      </c>
      <c r="E8370" t="str">
        <f>IF((ValuesFromComPort!D8409)&lt;&gt;"",(((ValuesFromComPort!D8409)-(Calculated!$E$2))/1.28/3200),"")</f>
        <v/>
      </c>
      <c r="F8370" t="str">
        <f>IF((ValuesFromComPort!M8409)&lt;&gt;"",(((ValuesFromComPort!M8409)-(Calculated!$F$2))/1.28/3200),"")</f>
        <v/>
      </c>
      <c r="H8370" t="str">
        <f>IF((ValuesFromComPort!F8409)&lt;&gt;"",((((ValuesFromComPort!F8409)-(Calculated!$H$2))/1.28)*3.2),"")</f>
        <v/>
      </c>
      <c r="I8370" t="str">
        <f>IF((ValuesFromComPort!K8409)&lt;&gt;"",((((ValuesFromComPort!K8409)-(Calculated!$I$2))/1.28)*3.2),"")</f>
        <v/>
      </c>
      <c r="K8370" t="str">
        <f>IF((ValuesFromComPort!H8409)&lt;&gt;"",((((ValuesFromComPort!H8409)-$K$2)*0.015625)/0.3),"")</f>
        <v/>
      </c>
      <c r="N8370" t="str">
        <f>IF((ValuesFromComPort!I8409)&lt;&gt;"",((((ValuesFromComPort!I8409)-$N$2)*0.125)/0.3),"")</f>
        <v/>
      </c>
    </row>
    <row r="8371" spans="2:14" x14ac:dyDescent="0.25">
      <c r="B8371" t="str">
        <f>IF((ValuesFromComPort!A8410)&lt;&gt;"",(((ValuesFromComPort!A8410)-(Calculated!$B$2))/204.8),"")</f>
        <v/>
      </c>
      <c r="C8371" t="str">
        <f>IF((ValuesFromComPort!P8410)&lt;&gt;"",((((ValuesFromComPort!P8410)-(Calculated!$C$2))/204.8)),"")</f>
        <v/>
      </c>
      <c r="E8371" t="str">
        <f>IF((ValuesFromComPort!D8410)&lt;&gt;"",(((ValuesFromComPort!D8410)-(Calculated!$E$2))/1.28/3200),"")</f>
        <v/>
      </c>
      <c r="F8371" t="str">
        <f>IF((ValuesFromComPort!M8410)&lt;&gt;"",(((ValuesFromComPort!M8410)-(Calculated!$F$2))/1.28/3200),"")</f>
        <v/>
      </c>
      <c r="H8371" t="str">
        <f>IF((ValuesFromComPort!F8410)&lt;&gt;"",((((ValuesFromComPort!F8410)-(Calculated!$H$2))/1.28)*3.2),"")</f>
        <v/>
      </c>
      <c r="I8371" t="str">
        <f>IF((ValuesFromComPort!K8410)&lt;&gt;"",((((ValuesFromComPort!K8410)-(Calculated!$I$2))/1.28)*3.2),"")</f>
        <v/>
      </c>
      <c r="K8371" t="str">
        <f>IF((ValuesFromComPort!H8410)&lt;&gt;"",((((ValuesFromComPort!H8410)-$K$2)*0.015625)/0.3),"")</f>
        <v/>
      </c>
      <c r="N8371" t="str">
        <f>IF((ValuesFromComPort!I8410)&lt;&gt;"",((((ValuesFromComPort!I8410)-$N$2)*0.125)/0.3),"")</f>
        <v/>
      </c>
    </row>
    <row r="8372" spans="2:14" x14ac:dyDescent="0.25">
      <c r="B8372" t="str">
        <f>IF((ValuesFromComPort!A8411)&lt;&gt;"",(((ValuesFromComPort!A8411)-(Calculated!$B$2))/204.8),"")</f>
        <v/>
      </c>
      <c r="C8372" t="str">
        <f>IF((ValuesFromComPort!P8411)&lt;&gt;"",((((ValuesFromComPort!P8411)-(Calculated!$C$2))/204.8)),"")</f>
        <v/>
      </c>
      <c r="E8372" t="str">
        <f>IF((ValuesFromComPort!D8411)&lt;&gt;"",(((ValuesFromComPort!D8411)-(Calculated!$E$2))/1.28/3200),"")</f>
        <v/>
      </c>
      <c r="F8372" t="str">
        <f>IF((ValuesFromComPort!M8411)&lt;&gt;"",(((ValuesFromComPort!M8411)-(Calculated!$F$2))/1.28/3200),"")</f>
        <v/>
      </c>
      <c r="H8372" t="str">
        <f>IF((ValuesFromComPort!F8411)&lt;&gt;"",((((ValuesFromComPort!F8411)-(Calculated!$H$2))/1.28)*3.2),"")</f>
        <v/>
      </c>
      <c r="I8372" t="str">
        <f>IF((ValuesFromComPort!K8411)&lt;&gt;"",((((ValuesFromComPort!K8411)-(Calculated!$I$2))/1.28)*3.2),"")</f>
        <v/>
      </c>
      <c r="K8372" t="str">
        <f>IF((ValuesFromComPort!H8411)&lt;&gt;"",((((ValuesFromComPort!H8411)-$K$2)*0.015625)/0.3),"")</f>
        <v/>
      </c>
      <c r="N8372" t="str">
        <f>IF((ValuesFromComPort!I8411)&lt;&gt;"",((((ValuesFromComPort!I8411)-$N$2)*0.125)/0.3),"")</f>
        <v/>
      </c>
    </row>
    <row r="8373" spans="2:14" x14ac:dyDescent="0.25">
      <c r="B8373" t="str">
        <f>IF((ValuesFromComPort!A8412)&lt;&gt;"",(((ValuesFromComPort!A8412)-(Calculated!$B$2))/204.8),"")</f>
        <v/>
      </c>
      <c r="C8373" t="str">
        <f>IF((ValuesFromComPort!P8412)&lt;&gt;"",((((ValuesFromComPort!P8412)-(Calculated!$C$2))/204.8)),"")</f>
        <v/>
      </c>
      <c r="E8373" t="str">
        <f>IF((ValuesFromComPort!D8412)&lt;&gt;"",(((ValuesFromComPort!D8412)-(Calculated!$E$2))/1.28/3200),"")</f>
        <v/>
      </c>
      <c r="F8373" t="str">
        <f>IF((ValuesFromComPort!M8412)&lt;&gt;"",(((ValuesFromComPort!M8412)-(Calculated!$F$2))/1.28/3200),"")</f>
        <v/>
      </c>
      <c r="H8373" t="str">
        <f>IF((ValuesFromComPort!F8412)&lt;&gt;"",((((ValuesFromComPort!F8412)-(Calculated!$H$2))/1.28)*3.2),"")</f>
        <v/>
      </c>
      <c r="I8373" t="str">
        <f>IF((ValuesFromComPort!K8412)&lt;&gt;"",((((ValuesFromComPort!K8412)-(Calculated!$I$2))/1.28)*3.2),"")</f>
        <v/>
      </c>
      <c r="K8373" t="str">
        <f>IF((ValuesFromComPort!H8412)&lt;&gt;"",((((ValuesFromComPort!H8412)-$K$2)*0.015625)/0.3),"")</f>
        <v/>
      </c>
      <c r="N8373" t="str">
        <f>IF((ValuesFromComPort!I8412)&lt;&gt;"",((((ValuesFromComPort!I8412)-$N$2)*0.125)/0.3),"")</f>
        <v/>
      </c>
    </row>
    <row r="8374" spans="2:14" x14ac:dyDescent="0.25">
      <c r="B8374" t="str">
        <f>IF((ValuesFromComPort!A8413)&lt;&gt;"",(((ValuesFromComPort!A8413)-(Calculated!$B$2))/204.8),"")</f>
        <v/>
      </c>
      <c r="C8374" t="str">
        <f>IF((ValuesFromComPort!P8413)&lt;&gt;"",((((ValuesFromComPort!P8413)-(Calculated!$C$2))/204.8)),"")</f>
        <v/>
      </c>
      <c r="E8374" t="str">
        <f>IF((ValuesFromComPort!D8413)&lt;&gt;"",(((ValuesFromComPort!D8413)-(Calculated!$E$2))/1.28/3200),"")</f>
        <v/>
      </c>
      <c r="F8374" t="str">
        <f>IF((ValuesFromComPort!M8413)&lt;&gt;"",(((ValuesFromComPort!M8413)-(Calculated!$F$2))/1.28/3200),"")</f>
        <v/>
      </c>
      <c r="H8374" t="str">
        <f>IF((ValuesFromComPort!F8413)&lt;&gt;"",((((ValuesFromComPort!F8413)-(Calculated!$H$2))/1.28)*3.2),"")</f>
        <v/>
      </c>
      <c r="I8374" t="str">
        <f>IF((ValuesFromComPort!K8413)&lt;&gt;"",((((ValuesFromComPort!K8413)-(Calculated!$I$2))/1.28)*3.2),"")</f>
        <v/>
      </c>
      <c r="K8374" t="str">
        <f>IF((ValuesFromComPort!H8413)&lt;&gt;"",((((ValuesFromComPort!H8413)-$K$2)*0.015625)/0.3),"")</f>
        <v/>
      </c>
      <c r="N8374" t="str">
        <f>IF((ValuesFromComPort!I8413)&lt;&gt;"",((((ValuesFromComPort!I8413)-$N$2)*0.125)/0.3),"")</f>
        <v/>
      </c>
    </row>
    <row r="8375" spans="2:14" x14ac:dyDescent="0.25">
      <c r="B8375" t="str">
        <f>IF((ValuesFromComPort!A8414)&lt;&gt;"",(((ValuesFromComPort!A8414)-(Calculated!$B$2))/204.8),"")</f>
        <v/>
      </c>
      <c r="C8375" t="str">
        <f>IF((ValuesFromComPort!P8414)&lt;&gt;"",((((ValuesFromComPort!P8414)-(Calculated!$C$2))/204.8)),"")</f>
        <v/>
      </c>
      <c r="E8375" t="str">
        <f>IF((ValuesFromComPort!D8414)&lt;&gt;"",(((ValuesFromComPort!D8414)-(Calculated!$E$2))/1.28/3200),"")</f>
        <v/>
      </c>
      <c r="F8375" t="str">
        <f>IF((ValuesFromComPort!M8414)&lt;&gt;"",(((ValuesFromComPort!M8414)-(Calculated!$F$2))/1.28/3200),"")</f>
        <v/>
      </c>
      <c r="H8375" t="str">
        <f>IF((ValuesFromComPort!F8414)&lt;&gt;"",((((ValuesFromComPort!F8414)-(Calculated!$H$2))/1.28)*3.2),"")</f>
        <v/>
      </c>
      <c r="I8375" t="str">
        <f>IF((ValuesFromComPort!K8414)&lt;&gt;"",((((ValuesFromComPort!K8414)-(Calculated!$I$2))/1.28)*3.2),"")</f>
        <v/>
      </c>
      <c r="K8375" t="str">
        <f>IF((ValuesFromComPort!H8414)&lt;&gt;"",((((ValuesFromComPort!H8414)-$K$2)*0.015625)/0.3),"")</f>
        <v/>
      </c>
      <c r="N8375" t="str">
        <f>IF((ValuesFromComPort!I8414)&lt;&gt;"",((((ValuesFromComPort!I8414)-$N$2)*0.125)/0.3),"")</f>
        <v/>
      </c>
    </row>
    <row r="8376" spans="2:14" x14ac:dyDescent="0.25">
      <c r="B8376" t="str">
        <f>IF((ValuesFromComPort!A8415)&lt;&gt;"",(((ValuesFromComPort!A8415)-(Calculated!$B$2))/204.8),"")</f>
        <v/>
      </c>
      <c r="C8376" t="str">
        <f>IF((ValuesFromComPort!P8415)&lt;&gt;"",((((ValuesFromComPort!P8415)-(Calculated!$C$2))/204.8)),"")</f>
        <v/>
      </c>
      <c r="E8376" t="str">
        <f>IF((ValuesFromComPort!D8415)&lt;&gt;"",(((ValuesFromComPort!D8415)-(Calculated!$E$2))/1.28/3200),"")</f>
        <v/>
      </c>
      <c r="F8376" t="str">
        <f>IF((ValuesFromComPort!M8415)&lt;&gt;"",(((ValuesFromComPort!M8415)-(Calculated!$F$2))/1.28/3200),"")</f>
        <v/>
      </c>
      <c r="H8376" t="str">
        <f>IF((ValuesFromComPort!F8415)&lt;&gt;"",((((ValuesFromComPort!F8415)-(Calculated!$H$2))/1.28)*3.2),"")</f>
        <v/>
      </c>
      <c r="I8376" t="str">
        <f>IF((ValuesFromComPort!K8415)&lt;&gt;"",((((ValuesFromComPort!K8415)-(Calculated!$I$2))/1.28)*3.2),"")</f>
        <v/>
      </c>
      <c r="K8376" t="str">
        <f>IF((ValuesFromComPort!H8415)&lt;&gt;"",((((ValuesFromComPort!H8415)-$K$2)*0.015625)/0.3),"")</f>
        <v/>
      </c>
      <c r="N8376" t="str">
        <f>IF((ValuesFromComPort!I8415)&lt;&gt;"",((((ValuesFromComPort!I8415)-$N$2)*0.125)/0.3),"")</f>
        <v/>
      </c>
    </row>
    <row r="8377" spans="2:14" x14ac:dyDescent="0.25">
      <c r="B8377" t="str">
        <f>IF((ValuesFromComPort!A8416)&lt;&gt;"",(((ValuesFromComPort!A8416)-(Calculated!$B$2))/204.8),"")</f>
        <v/>
      </c>
      <c r="C8377" t="str">
        <f>IF((ValuesFromComPort!P8416)&lt;&gt;"",((((ValuesFromComPort!P8416)-(Calculated!$C$2))/204.8)),"")</f>
        <v/>
      </c>
      <c r="E8377" t="str">
        <f>IF((ValuesFromComPort!D8416)&lt;&gt;"",(((ValuesFromComPort!D8416)-(Calculated!$E$2))/1.28/3200),"")</f>
        <v/>
      </c>
      <c r="F8377" t="str">
        <f>IF((ValuesFromComPort!M8416)&lt;&gt;"",(((ValuesFromComPort!M8416)-(Calculated!$F$2))/1.28/3200),"")</f>
        <v/>
      </c>
      <c r="H8377" t="str">
        <f>IF((ValuesFromComPort!F8416)&lt;&gt;"",((((ValuesFromComPort!F8416)-(Calculated!$H$2))/1.28)*3.2),"")</f>
        <v/>
      </c>
      <c r="I8377" t="str">
        <f>IF((ValuesFromComPort!K8416)&lt;&gt;"",((((ValuesFromComPort!K8416)-(Calculated!$I$2))/1.28)*3.2),"")</f>
        <v/>
      </c>
      <c r="K8377" t="str">
        <f>IF((ValuesFromComPort!H8416)&lt;&gt;"",((((ValuesFromComPort!H8416)-$K$2)*0.015625)/0.3),"")</f>
        <v/>
      </c>
      <c r="N8377" t="str">
        <f>IF((ValuesFromComPort!I8416)&lt;&gt;"",((((ValuesFromComPort!I8416)-$N$2)*0.125)/0.3),"")</f>
        <v/>
      </c>
    </row>
    <row r="8378" spans="2:14" x14ac:dyDescent="0.25">
      <c r="B8378" t="str">
        <f>IF((ValuesFromComPort!A8417)&lt;&gt;"",(((ValuesFromComPort!A8417)-(Calculated!$B$2))/204.8),"")</f>
        <v/>
      </c>
      <c r="C8378" t="str">
        <f>IF((ValuesFromComPort!P8417)&lt;&gt;"",((((ValuesFromComPort!P8417)-(Calculated!$C$2))/204.8)),"")</f>
        <v/>
      </c>
      <c r="E8378" t="str">
        <f>IF((ValuesFromComPort!D8417)&lt;&gt;"",(((ValuesFromComPort!D8417)-(Calculated!$E$2))/1.28/3200),"")</f>
        <v/>
      </c>
      <c r="F8378" t="str">
        <f>IF((ValuesFromComPort!M8417)&lt;&gt;"",(((ValuesFromComPort!M8417)-(Calculated!$F$2))/1.28/3200),"")</f>
        <v/>
      </c>
      <c r="H8378" t="str">
        <f>IF((ValuesFromComPort!F8417)&lt;&gt;"",((((ValuesFromComPort!F8417)-(Calculated!$H$2))/1.28)*3.2),"")</f>
        <v/>
      </c>
      <c r="I8378" t="str">
        <f>IF((ValuesFromComPort!K8417)&lt;&gt;"",((((ValuesFromComPort!K8417)-(Calculated!$I$2))/1.28)*3.2),"")</f>
        <v/>
      </c>
      <c r="K8378" t="str">
        <f>IF((ValuesFromComPort!H8417)&lt;&gt;"",((((ValuesFromComPort!H8417)-$K$2)*0.015625)/0.3),"")</f>
        <v/>
      </c>
      <c r="N8378" t="str">
        <f>IF((ValuesFromComPort!I8417)&lt;&gt;"",((((ValuesFromComPort!I8417)-$N$2)*0.125)/0.3),"")</f>
        <v/>
      </c>
    </row>
    <row r="8379" spans="2:14" x14ac:dyDescent="0.25">
      <c r="B8379" t="str">
        <f>IF((ValuesFromComPort!A8418)&lt;&gt;"",(((ValuesFromComPort!A8418)-(Calculated!$B$2))/204.8),"")</f>
        <v/>
      </c>
      <c r="C8379" t="str">
        <f>IF((ValuesFromComPort!P8418)&lt;&gt;"",((((ValuesFromComPort!P8418)-(Calculated!$C$2))/204.8)),"")</f>
        <v/>
      </c>
      <c r="E8379" t="str">
        <f>IF((ValuesFromComPort!D8418)&lt;&gt;"",(((ValuesFromComPort!D8418)-(Calculated!$E$2))/1.28/3200),"")</f>
        <v/>
      </c>
      <c r="F8379" t="str">
        <f>IF((ValuesFromComPort!M8418)&lt;&gt;"",(((ValuesFromComPort!M8418)-(Calculated!$F$2))/1.28/3200),"")</f>
        <v/>
      </c>
      <c r="H8379" t="str">
        <f>IF((ValuesFromComPort!F8418)&lt;&gt;"",((((ValuesFromComPort!F8418)-(Calculated!$H$2))/1.28)*3.2),"")</f>
        <v/>
      </c>
      <c r="I8379" t="str">
        <f>IF((ValuesFromComPort!K8418)&lt;&gt;"",((((ValuesFromComPort!K8418)-(Calculated!$I$2))/1.28)*3.2),"")</f>
        <v/>
      </c>
      <c r="K8379" t="str">
        <f>IF((ValuesFromComPort!H8418)&lt;&gt;"",((((ValuesFromComPort!H8418)-$K$2)*0.015625)/0.3),"")</f>
        <v/>
      </c>
      <c r="N8379" t="str">
        <f>IF((ValuesFromComPort!I8418)&lt;&gt;"",((((ValuesFromComPort!I8418)-$N$2)*0.125)/0.3),"")</f>
        <v/>
      </c>
    </row>
    <row r="8380" spans="2:14" x14ac:dyDescent="0.25">
      <c r="B8380" t="str">
        <f>IF((ValuesFromComPort!A8419)&lt;&gt;"",(((ValuesFromComPort!A8419)-(Calculated!$B$2))/204.8),"")</f>
        <v/>
      </c>
      <c r="C8380" t="str">
        <f>IF((ValuesFromComPort!P8419)&lt;&gt;"",((((ValuesFromComPort!P8419)-(Calculated!$C$2))/204.8)),"")</f>
        <v/>
      </c>
      <c r="E8380" t="str">
        <f>IF((ValuesFromComPort!D8419)&lt;&gt;"",(((ValuesFromComPort!D8419)-(Calculated!$E$2))/1.28/3200),"")</f>
        <v/>
      </c>
      <c r="F8380" t="str">
        <f>IF((ValuesFromComPort!M8419)&lt;&gt;"",(((ValuesFromComPort!M8419)-(Calculated!$F$2))/1.28/3200),"")</f>
        <v/>
      </c>
      <c r="H8380" t="str">
        <f>IF((ValuesFromComPort!F8419)&lt;&gt;"",((((ValuesFromComPort!F8419)-(Calculated!$H$2))/1.28)*3.2),"")</f>
        <v/>
      </c>
      <c r="I8380" t="str">
        <f>IF((ValuesFromComPort!K8419)&lt;&gt;"",((((ValuesFromComPort!K8419)-(Calculated!$I$2))/1.28)*3.2),"")</f>
        <v/>
      </c>
      <c r="K8380" t="str">
        <f>IF((ValuesFromComPort!H8419)&lt;&gt;"",((((ValuesFromComPort!H8419)-$K$2)*0.015625)/0.3),"")</f>
        <v/>
      </c>
      <c r="N8380" t="str">
        <f>IF((ValuesFromComPort!I8419)&lt;&gt;"",((((ValuesFromComPort!I8419)-$N$2)*0.125)/0.3),"")</f>
        <v/>
      </c>
    </row>
    <row r="8381" spans="2:14" x14ac:dyDescent="0.25">
      <c r="B8381" t="str">
        <f>IF((ValuesFromComPort!A8420)&lt;&gt;"",(((ValuesFromComPort!A8420)-(Calculated!$B$2))/204.8),"")</f>
        <v/>
      </c>
      <c r="C8381" t="str">
        <f>IF((ValuesFromComPort!P8420)&lt;&gt;"",((((ValuesFromComPort!P8420)-(Calculated!$C$2))/204.8)),"")</f>
        <v/>
      </c>
      <c r="E8381" t="str">
        <f>IF((ValuesFromComPort!D8420)&lt;&gt;"",(((ValuesFromComPort!D8420)-(Calculated!$E$2))/1.28/3200),"")</f>
        <v/>
      </c>
      <c r="F8381" t="str">
        <f>IF((ValuesFromComPort!M8420)&lt;&gt;"",(((ValuesFromComPort!M8420)-(Calculated!$F$2))/1.28/3200),"")</f>
        <v/>
      </c>
      <c r="H8381" t="str">
        <f>IF((ValuesFromComPort!F8420)&lt;&gt;"",((((ValuesFromComPort!F8420)-(Calculated!$H$2))/1.28)*3.2),"")</f>
        <v/>
      </c>
      <c r="I8381" t="str">
        <f>IF((ValuesFromComPort!K8420)&lt;&gt;"",((((ValuesFromComPort!K8420)-(Calculated!$I$2))/1.28)*3.2),"")</f>
        <v/>
      </c>
      <c r="K8381" t="str">
        <f>IF((ValuesFromComPort!H8420)&lt;&gt;"",((((ValuesFromComPort!H8420)-$K$2)*0.015625)/0.3),"")</f>
        <v/>
      </c>
      <c r="N8381" t="str">
        <f>IF((ValuesFromComPort!I8420)&lt;&gt;"",((((ValuesFromComPort!I8420)-$N$2)*0.125)/0.3),"")</f>
        <v/>
      </c>
    </row>
    <row r="8382" spans="2:14" x14ac:dyDescent="0.25">
      <c r="B8382" t="str">
        <f>IF((ValuesFromComPort!A8421)&lt;&gt;"",(((ValuesFromComPort!A8421)-(Calculated!$B$2))/204.8),"")</f>
        <v/>
      </c>
      <c r="C8382" t="str">
        <f>IF((ValuesFromComPort!P8421)&lt;&gt;"",((((ValuesFromComPort!P8421)-(Calculated!$C$2))/204.8)),"")</f>
        <v/>
      </c>
      <c r="E8382" t="str">
        <f>IF((ValuesFromComPort!D8421)&lt;&gt;"",(((ValuesFromComPort!D8421)-(Calculated!$E$2))/1.28/3200),"")</f>
        <v/>
      </c>
      <c r="F8382" t="str">
        <f>IF((ValuesFromComPort!M8421)&lt;&gt;"",(((ValuesFromComPort!M8421)-(Calculated!$F$2))/1.28/3200),"")</f>
        <v/>
      </c>
      <c r="H8382" t="str">
        <f>IF((ValuesFromComPort!F8421)&lt;&gt;"",((((ValuesFromComPort!F8421)-(Calculated!$H$2))/1.28)*3.2),"")</f>
        <v/>
      </c>
      <c r="I8382" t="str">
        <f>IF((ValuesFromComPort!K8421)&lt;&gt;"",((((ValuesFromComPort!K8421)-(Calculated!$I$2))/1.28)*3.2),"")</f>
        <v/>
      </c>
      <c r="K8382" t="str">
        <f>IF((ValuesFromComPort!H8421)&lt;&gt;"",((((ValuesFromComPort!H8421)-$K$2)*0.015625)/0.3),"")</f>
        <v/>
      </c>
      <c r="N8382" t="str">
        <f>IF((ValuesFromComPort!I8421)&lt;&gt;"",((((ValuesFromComPort!I8421)-$N$2)*0.125)/0.3),"")</f>
        <v/>
      </c>
    </row>
    <row r="8383" spans="2:14" x14ac:dyDescent="0.25">
      <c r="B8383" t="str">
        <f>IF((ValuesFromComPort!A8422)&lt;&gt;"",(((ValuesFromComPort!A8422)-(Calculated!$B$2))/204.8),"")</f>
        <v/>
      </c>
      <c r="C8383" t="str">
        <f>IF((ValuesFromComPort!P8422)&lt;&gt;"",((((ValuesFromComPort!P8422)-(Calculated!$C$2))/204.8)),"")</f>
        <v/>
      </c>
      <c r="E8383" t="str">
        <f>IF((ValuesFromComPort!D8422)&lt;&gt;"",(((ValuesFromComPort!D8422)-(Calculated!$E$2))/1.28/3200),"")</f>
        <v/>
      </c>
      <c r="F8383" t="str">
        <f>IF((ValuesFromComPort!M8422)&lt;&gt;"",(((ValuesFromComPort!M8422)-(Calculated!$F$2))/1.28/3200),"")</f>
        <v/>
      </c>
      <c r="H8383" t="str">
        <f>IF((ValuesFromComPort!F8422)&lt;&gt;"",((((ValuesFromComPort!F8422)-(Calculated!$H$2))/1.28)*3.2),"")</f>
        <v/>
      </c>
      <c r="I8383" t="str">
        <f>IF((ValuesFromComPort!K8422)&lt;&gt;"",((((ValuesFromComPort!K8422)-(Calculated!$I$2))/1.28)*3.2),"")</f>
        <v/>
      </c>
      <c r="K8383" t="str">
        <f>IF((ValuesFromComPort!H8422)&lt;&gt;"",((((ValuesFromComPort!H8422)-$K$2)*0.015625)/0.3),"")</f>
        <v/>
      </c>
      <c r="N8383" t="str">
        <f>IF((ValuesFromComPort!I8422)&lt;&gt;"",((((ValuesFromComPort!I8422)-$N$2)*0.125)/0.3),"")</f>
        <v/>
      </c>
    </row>
    <row r="8384" spans="2:14" x14ac:dyDescent="0.25">
      <c r="B8384" t="str">
        <f>IF((ValuesFromComPort!A8423)&lt;&gt;"",(((ValuesFromComPort!A8423)-(Calculated!$B$2))/204.8),"")</f>
        <v/>
      </c>
      <c r="C8384" t="str">
        <f>IF((ValuesFromComPort!P8423)&lt;&gt;"",((((ValuesFromComPort!P8423)-(Calculated!$C$2))/204.8)),"")</f>
        <v/>
      </c>
      <c r="E8384" t="str">
        <f>IF((ValuesFromComPort!D8423)&lt;&gt;"",(((ValuesFromComPort!D8423)-(Calculated!$E$2))/1.28/3200),"")</f>
        <v/>
      </c>
      <c r="F8384" t="str">
        <f>IF((ValuesFromComPort!M8423)&lt;&gt;"",(((ValuesFromComPort!M8423)-(Calculated!$F$2))/1.28/3200),"")</f>
        <v/>
      </c>
      <c r="H8384" t="str">
        <f>IF((ValuesFromComPort!F8423)&lt;&gt;"",((((ValuesFromComPort!F8423)-(Calculated!$H$2))/1.28)*3.2),"")</f>
        <v/>
      </c>
      <c r="I8384" t="str">
        <f>IF((ValuesFromComPort!K8423)&lt;&gt;"",((((ValuesFromComPort!K8423)-(Calculated!$I$2))/1.28)*3.2),"")</f>
        <v/>
      </c>
      <c r="K8384" t="str">
        <f>IF((ValuesFromComPort!H8423)&lt;&gt;"",((((ValuesFromComPort!H8423)-$K$2)*0.015625)/0.3),"")</f>
        <v/>
      </c>
      <c r="N8384" t="str">
        <f>IF((ValuesFromComPort!I8423)&lt;&gt;"",((((ValuesFromComPort!I8423)-$N$2)*0.125)/0.3),"")</f>
        <v/>
      </c>
    </row>
    <row r="8385" spans="2:14" x14ac:dyDescent="0.25">
      <c r="B8385" t="str">
        <f>IF((ValuesFromComPort!A8424)&lt;&gt;"",(((ValuesFromComPort!A8424)-(Calculated!$B$2))/204.8),"")</f>
        <v/>
      </c>
      <c r="C8385" t="str">
        <f>IF((ValuesFromComPort!P8424)&lt;&gt;"",((((ValuesFromComPort!P8424)-(Calculated!$C$2))/204.8)),"")</f>
        <v/>
      </c>
      <c r="E8385" t="str">
        <f>IF((ValuesFromComPort!D8424)&lt;&gt;"",(((ValuesFromComPort!D8424)-(Calculated!$E$2))/1.28/3200),"")</f>
        <v/>
      </c>
      <c r="F8385" t="str">
        <f>IF((ValuesFromComPort!M8424)&lt;&gt;"",(((ValuesFromComPort!M8424)-(Calculated!$F$2))/1.28/3200),"")</f>
        <v/>
      </c>
      <c r="H8385" t="str">
        <f>IF((ValuesFromComPort!F8424)&lt;&gt;"",((((ValuesFromComPort!F8424)-(Calculated!$H$2))/1.28)*3.2),"")</f>
        <v/>
      </c>
      <c r="I8385" t="str">
        <f>IF((ValuesFromComPort!K8424)&lt;&gt;"",((((ValuesFromComPort!K8424)-(Calculated!$I$2))/1.28)*3.2),"")</f>
        <v/>
      </c>
      <c r="K8385" t="str">
        <f>IF((ValuesFromComPort!H8424)&lt;&gt;"",((((ValuesFromComPort!H8424)-$K$2)*0.015625)/0.3),"")</f>
        <v/>
      </c>
      <c r="N8385" t="str">
        <f>IF((ValuesFromComPort!I8424)&lt;&gt;"",((((ValuesFromComPort!I8424)-$N$2)*0.125)/0.3),"")</f>
        <v/>
      </c>
    </row>
    <row r="8386" spans="2:14" x14ac:dyDescent="0.25">
      <c r="B8386" t="str">
        <f>IF((ValuesFromComPort!A8425)&lt;&gt;"",(((ValuesFromComPort!A8425)-(Calculated!$B$2))/204.8),"")</f>
        <v/>
      </c>
      <c r="C8386" t="str">
        <f>IF((ValuesFromComPort!P8425)&lt;&gt;"",((((ValuesFromComPort!P8425)-(Calculated!$C$2))/204.8)),"")</f>
        <v/>
      </c>
      <c r="E8386" t="str">
        <f>IF((ValuesFromComPort!D8425)&lt;&gt;"",(((ValuesFromComPort!D8425)-(Calculated!$E$2))/1.28/3200),"")</f>
        <v/>
      </c>
      <c r="F8386" t="str">
        <f>IF((ValuesFromComPort!M8425)&lt;&gt;"",(((ValuesFromComPort!M8425)-(Calculated!$F$2))/1.28/3200),"")</f>
        <v/>
      </c>
      <c r="H8386" t="str">
        <f>IF((ValuesFromComPort!F8425)&lt;&gt;"",((((ValuesFromComPort!F8425)-(Calculated!$H$2))/1.28)*3.2),"")</f>
        <v/>
      </c>
      <c r="I8386" t="str">
        <f>IF((ValuesFromComPort!K8425)&lt;&gt;"",((((ValuesFromComPort!K8425)-(Calculated!$I$2))/1.28)*3.2),"")</f>
        <v/>
      </c>
      <c r="K8386" t="str">
        <f>IF((ValuesFromComPort!H8425)&lt;&gt;"",((((ValuesFromComPort!H8425)-$K$2)*0.015625)/0.3),"")</f>
        <v/>
      </c>
      <c r="N8386" t="str">
        <f>IF((ValuesFromComPort!I8425)&lt;&gt;"",((((ValuesFromComPort!I8425)-$N$2)*0.125)/0.3),"")</f>
        <v/>
      </c>
    </row>
    <row r="8387" spans="2:14" x14ac:dyDescent="0.25">
      <c r="B8387" t="str">
        <f>IF((ValuesFromComPort!A8426)&lt;&gt;"",(((ValuesFromComPort!A8426)-(Calculated!$B$2))/204.8),"")</f>
        <v/>
      </c>
      <c r="C8387" t="str">
        <f>IF((ValuesFromComPort!P8426)&lt;&gt;"",((((ValuesFromComPort!P8426)-(Calculated!$C$2))/204.8)),"")</f>
        <v/>
      </c>
      <c r="E8387" t="str">
        <f>IF((ValuesFromComPort!D8426)&lt;&gt;"",(((ValuesFromComPort!D8426)-(Calculated!$E$2))/1.28/3200),"")</f>
        <v/>
      </c>
      <c r="F8387" t="str">
        <f>IF((ValuesFromComPort!M8426)&lt;&gt;"",(((ValuesFromComPort!M8426)-(Calculated!$F$2))/1.28/3200),"")</f>
        <v/>
      </c>
      <c r="H8387" t="str">
        <f>IF((ValuesFromComPort!F8426)&lt;&gt;"",((((ValuesFromComPort!F8426)-(Calculated!$H$2))/1.28)*3.2),"")</f>
        <v/>
      </c>
      <c r="I8387" t="str">
        <f>IF((ValuesFromComPort!K8426)&lt;&gt;"",((((ValuesFromComPort!K8426)-(Calculated!$I$2))/1.28)*3.2),"")</f>
        <v/>
      </c>
      <c r="K8387" t="str">
        <f>IF((ValuesFromComPort!H8426)&lt;&gt;"",((((ValuesFromComPort!H8426)-$K$2)*0.015625)/0.3),"")</f>
        <v/>
      </c>
      <c r="N8387" t="str">
        <f>IF((ValuesFromComPort!I8426)&lt;&gt;"",((((ValuesFromComPort!I8426)-$N$2)*0.125)/0.3),"")</f>
        <v/>
      </c>
    </row>
    <row r="8388" spans="2:14" x14ac:dyDescent="0.25">
      <c r="B8388" t="str">
        <f>IF((ValuesFromComPort!A8427)&lt;&gt;"",(((ValuesFromComPort!A8427)-(Calculated!$B$2))/204.8),"")</f>
        <v/>
      </c>
      <c r="C8388" t="str">
        <f>IF((ValuesFromComPort!P8427)&lt;&gt;"",((((ValuesFromComPort!P8427)-(Calculated!$C$2))/204.8)),"")</f>
        <v/>
      </c>
      <c r="E8388" t="str">
        <f>IF((ValuesFromComPort!D8427)&lt;&gt;"",(((ValuesFromComPort!D8427)-(Calculated!$E$2))/1.28/3200),"")</f>
        <v/>
      </c>
      <c r="F8388" t="str">
        <f>IF((ValuesFromComPort!M8427)&lt;&gt;"",(((ValuesFromComPort!M8427)-(Calculated!$F$2))/1.28/3200),"")</f>
        <v/>
      </c>
      <c r="H8388" t="str">
        <f>IF((ValuesFromComPort!F8427)&lt;&gt;"",((((ValuesFromComPort!F8427)-(Calculated!$H$2))/1.28)*3.2),"")</f>
        <v/>
      </c>
      <c r="I8388" t="str">
        <f>IF((ValuesFromComPort!K8427)&lt;&gt;"",((((ValuesFromComPort!K8427)-(Calculated!$I$2))/1.28)*3.2),"")</f>
        <v/>
      </c>
      <c r="K8388" t="str">
        <f>IF((ValuesFromComPort!H8427)&lt;&gt;"",((((ValuesFromComPort!H8427)-$K$2)*0.015625)/0.3),"")</f>
        <v/>
      </c>
      <c r="N8388" t="str">
        <f>IF((ValuesFromComPort!I8427)&lt;&gt;"",((((ValuesFromComPort!I8427)-$N$2)*0.125)/0.3),"")</f>
        <v/>
      </c>
    </row>
    <row r="8389" spans="2:14" x14ac:dyDescent="0.25">
      <c r="B8389" t="str">
        <f>IF((ValuesFromComPort!A8428)&lt;&gt;"",(((ValuesFromComPort!A8428)-(Calculated!$B$2))/204.8),"")</f>
        <v/>
      </c>
      <c r="C8389" t="str">
        <f>IF((ValuesFromComPort!P8428)&lt;&gt;"",((((ValuesFromComPort!P8428)-(Calculated!$C$2))/204.8)),"")</f>
        <v/>
      </c>
      <c r="E8389" t="str">
        <f>IF((ValuesFromComPort!D8428)&lt;&gt;"",(((ValuesFromComPort!D8428)-(Calculated!$E$2))/1.28/3200),"")</f>
        <v/>
      </c>
      <c r="F8389" t="str">
        <f>IF((ValuesFromComPort!M8428)&lt;&gt;"",(((ValuesFromComPort!M8428)-(Calculated!$F$2))/1.28/3200),"")</f>
        <v/>
      </c>
      <c r="H8389" t="str">
        <f>IF((ValuesFromComPort!F8428)&lt;&gt;"",((((ValuesFromComPort!F8428)-(Calculated!$H$2))/1.28)*3.2),"")</f>
        <v/>
      </c>
      <c r="I8389" t="str">
        <f>IF((ValuesFromComPort!K8428)&lt;&gt;"",((((ValuesFromComPort!K8428)-(Calculated!$I$2))/1.28)*3.2),"")</f>
        <v/>
      </c>
      <c r="K8389" t="str">
        <f>IF((ValuesFromComPort!H8428)&lt;&gt;"",((((ValuesFromComPort!H8428)-$K$2)*0.015625)/0.3),"")</f>
        <v/>
      </c>
      <c r="N8389" t="str">
        <f>IF((ValuesFromComPort!I8428)&lt;&gt;"",((((ValuesFromComPort!I8428)-$N$2)*0.125)/0.3),"")</f>
        <v/>
      </c>
    </row>
    <row r="8390" spans="2:14" x14ac:dyDescent="0.25">
      <c r="B8390" t="str">
        <f>IF((ValuesFromComPort!A8429)&lt;&gt;"",(((ValuesFromComPort!A8429)-(Calculated!$B$2))/204.8),"")</f>
        <v/>
      </c>
      <c r="C8390" t="str">
        <f>IF((ValuesFromComPort!P8429)&lt;&gt;"",((((ValuesFromComPort!P8429)-(Calculated!$C$2))/204.8)),"")</f>
        <v/>
      </c>
      <c r="E8390" t="str">
        <f>IF((ValuesFromComPort!D8429)&lt;&gt;"",(((ValuesFromComPort!D8429)-(Calculated!$E$2))/1.28/3200),"")</f>
        <v/>
      </c>
      <c r="F8390" t="str">
        <f>IF((ValuesFromComPort!M8429)&lt;&gt;"",(((ValuesFromComPort!M8429)-(Calculated!$F$2))/1.28/3200),"")</f>
        <v/>
      </c>
      <c r="H8390" t="str">
        <f>IF((ValuesFromComPort!F8429)&lt;&gt;"",((((ValuesFromComPort!F8429)-(Calculated!$H$2))/1.28)*3.2),"")</f>
        <v/>
      </c>
      <c r="I8390" t="str">
        <f>IF((ValuesFromComPort!K8429)&lt;&gt;"",((((ValuesFromComPort!K8429)-(Calculated!$I$2))/1.28)*3.2),"")</f>
        <v/>
      </c>
      <c r="K8390" t="str">
        <f>IF((ValuesFromComPort!H8429)&lt;&gt;"",((((ValuesFromComPort!H8429)-$K$2)*0.015625)/0.3),"")</f>
        <v/>
      </c>
      <c r="N8390" t="str">
        <f>IF((ValuesFromComPort!I8429)&lt;&gt;"",((((ValuesFromComPort!I8429)-$N$2)*0.125)/0.3),"")</f>
        <v/>
      </c>
    </row>
    <row r="8391" spans="2:14" x14ac:dyDescent="0.25">
      <c r="B8391" t="str">
        <f>IF((ValuesFromComPort!A8430)&lt;&gt;"",(((ValuesFromComPort!A8430)-(Calculated!$B$2))/204.8),"")</f>
        <v/>
      </c>
      <c r="C8391" t="str">
        <f>IF((ValuesFromComPort!P8430)&lt;&gt;"",((((ValuesFromComPort!P8430)-(Calculated!$C$2))/204.8)),"")</f>
        <v/>
      </c>
      <c r="E8391" t="str">
        <f>IF((ValuesFromComPort!D8430)&lt;&gt;"",(((ValuesFromComPort!D8430)-(Calculated!$E$2))/1.28/3200),"")</f>
        <v/>
      </c>
      <c r="F8391" t="str">
        <f>IF((ValuesFromComPort!M8430)&lt;&gt;"",(((ValuesFromComPort!M8430)-(Calculated!$F$2))/1.28/3200),"")</f>
        <v/>
      </c>
      <c r="H8391" t="str">
        <f>IF((ValuesFromComPort!F8430)&lt;&gt;"",((((ValuesFromComPort!F8430)-(Calculated!$H$2))/1.28)*3.2),"")</f>
        <v/>
      </c>
      <c r="I8391" t="str">
        <f>IF((ValuesFromComPort!K8430)&lt;&gt;"",((((ValuesFromComPort!K8430)-(Calculated!$I$2))/1.28)*3.2),"")</f>
        <v/>
      </c>
      <c r="K8391" t="str">
        <f>IF((ValuesFromComPort!H8430)&lt;&gt;"",((((ValuesFromComPort!H8430)-$K$2)*0.015625)/0.3),"")</f>
        <v/>
      </c>
      <c r="N8391" t="str">
        <f>IF((ValuesFromComPort!I8430)&lt;&gt;"",((((ValuesFromComPort!I8430)-$N$2)*0.125)/0.3),"")</f>
        <v/>
      </c>
    </row>
    <row r="8392" spans="2:14" x14ac:dyDescent="0.25">
      <c r="B8392" t="str">
        <f>IF((ValuesFromComPort!A8431)&lt;&gt;"",(((ValuesFromComPort!A8431)-(Calculated!$B$2))/204.8),"")</f>
        <v/>
      </c>
      <c r="C8392" t="str">
        <f>IF((ValuesFromComPort!P8431)&lt;&gt;"",((((ValuesFromComPort!P8431)-(Calculated!$C$2))/204.8)),"")</f>
        <v/>
      </c>
      <c r="E8392" t="str">
        <f>IF((ValuesFromComPort!D8431)&lt;&gt;"",(((ValuesFromComPort!D8431)-(Calculated!$E$2))/1.28/3200),"")</f>
        <v/>
      </c>
      <c r="F8392" t="str">
        <f>IF((ValuesFromComPort!M8431)&lt;&gt;"",(((ValuesFromComPort!M8431)-(Calculated!$F$2))/1.28/3200),"")</f>
        <v/>
      </c>
      <c r="H8392" t="str">
        <f>IF((ValuesFromComPort!F8431)&lt;&gt;"",((((ValuesFromComPort!F8431)-(Calculated!$H$2))/1.28)*3.2),"")</f>
        <v/>
      </c>
      <c r="I8392" t="str">
        <f>IF((ValuesFromComPort!K8431)&lt;&gt;"",((((ValuesFromComPort!K8431)-(Calculated!$I$2))/1.28)*3.2),"")</f>
        <v/>
      </c>
      <c r="K8392" t="str">
        <f>IF((ValuesFromComPort!H8431)&lt;&gt;"",((((ValuesFromComPort!H8431)-$K$2)*0.015625)/0.3),"")</f>
        <v/>
      </c>
      <c r="N8392" t="str">
        <f>IF((ValuesFromComPort!I8431)&lt;&gt;"",((((ValuesFromComPort!I8431)-$N$2)*0.125)/0.3),"")</f>
        <v/>
      </c>
    </row>
    <row r="8393" spans="2:14" x14ac:dyDescent="0.25">
      <c r="B8393" t="str">
        <f>IF((ValuesFromComPort!A8432)&lt;&gt;"",(((ValuesFromComPort!A8432)-(Calculated!$B$2))/204.8),"")</f>
        <v/>
      </c>
      <c r="C8393" t="str">
        <f>IF((ValuesFromComPort!P8432)&lt;&gt;"",((((ValuesFromComPort!P8432)-(Calculated!$C$2))/204.8)),"")</f>
        <v/>
      </c>
      <c r="E8393" t="str">
        <f>IF((ValuesFromComPort!D8432)&lt;&gt;"",(((ValuesFromComPort!D8432)-(Calculated!$E$2))/1.28/3200),"")</f>
        <v/>
      </c>
      <c r="F8393" t="str">
        <f>IF((ValuesFromComPort!M8432)&lt;&gt;"",(((ValuesFromComPort!M8432)-(Calculated!$F$2))/1.28/3200),"")</f>
        <v/>
      </c>
      <c r="H8393" t="str">
        <f>IF((ValuesFromComPort!F8432)&lt;&gt;"",((((ValuesFromComPort!F8432)-(Calculated!$H$2))/1.28)*3.2),"")</f>
        <v/>
      </c>
      <c r="I8393" t="str">
        <f>IF((ValuesFromComPort!K8432)&lt;&gt;"",((((ValuesFromComPort!K8432)-(Calculated!$I$2))/1.28)*3.2),"")</f>
        <v/>
      </c>
      <c r="K8393" t="str">
        <f>IF((ValuesFromComPort!H8432)&lt;&gt;"",((((ValuesFromComPort!H8432)-$K$2)*0.015625)/0.3),"")</f>
        <v/>
      </c>
      <c r="N8393" t="str">
        <f>IF((ValuesFromComPort!I8432)&lt;&gt;"",((((ValuesFromComPort!I8432)-$N$2)*0.125)/0.3),"")</f>
        <v/>
      </c>
    </row>
    <row r="8394" spans="2:14" x14ac:dyDescent="0.25">
      <c r="B8394" t="str">
        <f>IF((ValuesFromComPort!A8433)&lt;&gt;"",(((ValuesFromComPort!A8433)-(Calculated!$B$2))/204.8),"")</f>
        <v/>
      </c>
      <c r="C8394" t="str">
        <f>IF((ValuesFromComPort!P8433)&lt;&gt;"",((((ValuesFromComPort!P8433)-(Calculated!$C$2))/204.8)),"")</f>
        <v/>
      </c>
      <c r="E8394" t="str">
        <f>IF((ValuesFromComPort!D8433)&lt;&gt;"",(((ValuesFromComPort!D8433)-(Calculated!$E$2))/1.28/3200),"")</f>
        <v/>
      </c>
      <c r="F8394" t="str">
        <f>IF((ValuesFromComPort!M8433)&lt;&gt;"",(((ValuesFromComPort!M8433)-(Calculated!$F$2))/1.28/3200),"")</f>
        <v/>
      </c>
      <c r="H8394" t="str">
        <f>IF((ValuesFromComPort!F8433)&lt;&gt;"",((((ValuesFromComPort!F8433)-(Calculated!$H$2))/1.28)*3.2),"")</f>
        <v/>
      </c>
      <c r="I8394" t="str">
        <f>IF((ValuesFromComPort!K8433)&lt;&gt;"",((((ValuesFromComPort!K8433)-(Calculated!$I$2))/1.28)*3.2),"")</f>
        <v/>
      </c>
      <c r="K8394" t="str">
        <f>IF((ValuesFromComPort!H8433)&lt;&gt;"",((((ValuesFromComPort!H8433)-$K$2)*0.015625)/0.3),"")</f>
        <v/>
      </c>
      <c r="N8394" t="str">
        <f>IF((ValuesFromComPort!I8433)&lt;&gt;"",((((ValuesFromComPort!I8433)-$N$2)*0.125)/0.3),"")</f>
        <v/>
      </c>
    </row>
    <row r="8395" spans="2:14" x14ac:dyDescent="0.25">
      <c r="B8395" t="str">
        <f>IF((ValuesFromComPort!A8434)&lt;&gt;"",(((ValuesFromComPort!A8434)-(Calculated!$B$2))/204.8),"")</f>
        <v/>
      </c>
      <c r="C8395" t="str">
        <f>IF((ValuesFromComPort!P8434)&lt;&gt;"",((((ValuesFromComPort!P8434)-(Calculated!$C$2))/204.8)),"")</f>
        <v/>
      </c>
      <c r="E8395" t="str">
        <f>IF((ValuesFromComPort!D8434)&lt;&gt;"",(((ValuesFromComPort!D8434)-(Calculated!$E$2))/1.28/3200),"")</f>
        <v/>
      </c>
      <c r="F8395" t="str">
        <f>IF((ValuesFromComPort!M8434)&lt;&gt;"",(((ValuesFromComPort!M8434)-(Calculated!$F$2))/1.28/3200),"")</f>
        <v/>
      </c>
      <c r="H8395" t="str">
        <f>IF((ValuesFromComPort!F8434)&lt;&gt;"",((((ValuesFromComPort!F8434)-(Calculated!$H$2))/1.28)*3.2),"")</f>
        <v/>
      </c>
      <c r="I8395" t="str">
        <f>IF((ValuesFromComPort!K8434)&lt;&gt;"",((((ValuesFromComPort!K8434)-(Calculated!$I$2))/1.28)*3.2),"")</f>
        <v/>
      </c>
      <c r="K8395" t="str">
        <f>IF((ValuesFromComPort!H8434)&lt;&gt;"",((((ValuesFromComPort!H8434)-$K$2)*0.015625)/0.3),"")</f>
        <v/>
      </c>
      <c r="N8395" t="str">
        <f>IF((ValuesFromComPort!I8434)&lt;&gt;"",((((ValuesFromComPort!I8434)-$N$2)*0.125)/0.3),"")</f>
        <v/>
      </c>
    </row>
    <row r="8396" spans="2:14" x14ac:dyDescent="0.25">
      <c r="B8396" t="str">
        <f>IF((ValuesFromComPort!A8435)&lt;&gt;"",(((ValuesFromComPort!A8435)-(Calculated!$B$2))/204.8),"")</f>
        <v/>
      </c>
      <c r="C8396" t="str">
        <f>IF((ValuesFromComPort!P8435)&lt;&gt;"",((((ValuesFromComPort!P8435)-(Calculated!$C$2))/204.8)),"")</f>
        <v/>
      </c>
      <c r="E8396" t="str">
        <f>IF((ValuesFromComPort!D8435)&lt;&gt;"",(((ValuesFromComPort!D8435)-(Calculated!$E$2))/1.28/3200),"")</f>
        <v/>
      </c>
      <c r="F8396" t="str">
        <f>IF((ValuesFromComPort!M8435)&lt;&gt;"",(((ValuesFromComPort!M8435)-(Calculated!$F$2))/1.28/3200),"")</f>
        <v/>
      </c>
      <c r="H8396" t="str">
        <f>IF((ValuesFromComPort!F8435)&lt;&gt;"",((((ValuesFromComPort!F8435)-(Calculated!$H$2))/1.28)*3.2),"")</f>
        <v/>
      </c>
      <c r="I8396" t="str">
        <f>IF((ValuesFromComPort!K8435)&lt;&gt;"",((((ValuesFromComPort!K8435)-(Calculated!$I$2))/1.28)*3.2),"")</f>
        <v/>
      </c>
      <c r="K8396" t="str">
        <f>IF((ValuesFromComPort!H8435)&lt;&gt;"",((((ValuesFromComPort!H8435)-$K$2)*0.015625)/0.3),"")</f>
        <v/>
      </c>
      <c r="N8396" t="str">
        <f>IF((ValuesFromComPort!I8435)&lt;&gt;"",((((ValuesFromComPort!I8435)-$N$2)*0.125)/0.3),"")</f>
        <v/>
      </c>
    </row>
    <row r="8397" spans="2:14" x14ac:dyDescent="0.25">
      <c r="B8397" t="str">
        <f>IF((ValuesFromComPort!A8436)&lt;&gt;"",(((ValuesFromComPort!A8436)-(Calculated!$B$2))/204.8),"")</f>
        <v/>
      </c>
      <c r="C8397" t="str">
        <f>IF((ValuesFromComPort!P8436)&lt;&gt;"",((((ValuesFromComPort!P8436)-(Calculated!$C$2))/204.8)),"")</f>
        <v/>
      </c>
      <c r="E8397" t="str">
        <f>IF((ValuesFromComPort!D8436)&lt;&gt;"",(((ValuesFromComPort!D8436)-(Calculated!$E$2))/1.28/3200),"")</f>
        <v/>
      </c>
      <c r="F8397" t="str">
        <f>IF((ValuesFromComPort!M8436)&lt;&gt;"",(((ValuesFromComPort!M8436)-(Calculated!$F$2))/1.28/3200),"")</f>
        <v/>
      </c>
      <c r="H8397" t="str">
        <f>IF((ValuesFromComPort!F8436)&lt;&gt;"",((((ValuesFromComPort!F8436)-(Calculated!$H$2))/1.28)*3.2),"")</f>
        <v/>
      </c>
      <c r="I8397" t="str">
        <f>IF((ValuesFromComPort!K8436)&lt;&gt;"",((((ValuesFromComPort!K8436)-(Calculated!$I$2))/1.28)*3.2),"")</f>
        <v/>
      </c>
      <c r="K8397" t="str">
        <f>IF((ValuesFromComPort!H8436)&lt;&gt;"",((((ValuesFromComPort!H8436)-$K$2)*0.015625)/0.3),"")</f>
        <v/>
      </c>
      <c r="N8397" t="str">
        <f>IF((ValuesFromComPort!I8436)&lt;&gt;"",((((ValuesFromComPort!I8436)-$N$2)*0.125)/0.3),"")</f>
        <v/>
      </c>
    </row>
    <row r="8398" spans="2:14" x14ac:dyDescent="0.25">
      <c r="B8398" t="str">
        <f>IF((ValuesFromComPort!A8437)&lt;&gt;"",(((ValuesFromComPort!A8437)-(Calculated!$B$2))/204.8),"")</f>
        <v/>
      </c>
      <c r="C8398" t="str">
        <f>IF((ValuesFromComPort!P8437)&lt;&gt;"",((((ValuesFromComPort!P8437)-(Calculated!$C$2))/204.8)),"")</f>
        <v/>
      </c>
      <c r="E8398" t="str">
        <f>IF((ValuesFromComPort!D8437)&lt;&gt;"",(((ValuesFromComPort!D8437)-(Calculated!$E$2))/1.28/3200),"")</f>
        <v/>
      </c>
      <c r="F8398" t="str">
        <f>IF((ValuesFromComPort!M8437)&lt;&gt;"",(((ValuesFromComPort!M8437)-(Calculated!$F$2))/1.28/3200),"")</f>
        <v/>
      </c>
      <c r="H8398" t="str">
        <f>IF((ValuesFromComPort!F8437)&lt;&gt;"",((((ValuesFromComPort!F8437)-(Calculated!$H$2))/1.28)*3.2),"")</f>
        <v/>
      </c>
      <c r="I8398" t="str">
        <f>IF((ValuesFromComPort!K8437)&lt;&gt;"",((((ValuesFromComPort!K8437)-(Calculated!$I$2))/1.28)*3.2),"")</f>
        <v/>
      </c>
      <c r="K8398" t="str">
        <f>IF((ValuesFromComPort!H8437)&lt;&gt;"",((((ValuesFromComPort!H8437)-$K$2)*0.015625)/0.3),"")</f>
        <v/>
      </c>
      <c r="N8398" t="str">
        <f>IF((ValuesFromComPort!I8437)&lt;&gt;"",((((ValuesFromComPort!I8437)-$N$2)*0.125)/0.3),"")</f>
        <v/>
      </c>
    </row>
    <row r="8399" spans="2:14" x14ac:dyDescent="0.25">
      <c r="B8399" t="str">
        <f>IF((ValuesFromComPort!A8438)&lt;&gt;"",(((ValuesFromComPort!A8438)-(Calculated!$B$2))/204.8),"")</f>
        <v/>
      </c>
      <c r="C8399" t="str">
        <f>IF((ValuesFromComPort!P8438)&lt;&gt;"",((((ValuesFromComPort!P8438)-(Calculated!$C$2))/204.8)),"")</f>
        <v/>
      </c>
      <c r="E8399" t="str">
        <f>IF((ValuesFromComPort!D8438)&lt;&gt;"",(((ValuesFromComPort!D8438)-(Calculated!$E$2))/1.28/3200),"")</f>
        <v/>
      </c>
      <c r="F8399" t="str">
        <f>IF((ValuesFromComPort!M8438)&lt;&gt;"",(((ValuesFromComPort!M8438)-(Calculated!$F$2))/1.28/3200),"")</f>
        <v/>
      </c>
      <c r="H8399" t="str">
        <f>IF((ValuesFromComPort!F8438)&lt;&gt;"",((((ValuesFromComPort!F8438)-(Calculated!$H$2))/1.28)*3.2),"")</f>
        <v/>
      </c>
      <c r="I8399" t="str">
        <f>IF((ValuesFromComPort!K8438)&lt;&gt;"",((((ValuesFromComPort!K8438)-(Calculated!$I$2))/1.28)*3.2),"")</f>
        <v/>
      </c>
      <c r="K8399" t="str">
        <f>IF((ValuesFromComPort!H8438)&lt;&gt;"",((((ValuesFromComPort!H8438)-$K$2)*0.015625)/0.3),"")</f>
        <v/>
      </c>
      <c r="N8399" t="str">
        <f>IF((ValuesFromComPort!I8438)&lt;&gt;"",((((ValuesFromComPort!I8438)-$N$2)*0.125)/0.3),"")</f>
        <v/>
      </c>
    </row>
    <row r="8400" spans="2:14" x14ac:dyDescent="0.25">
      <c r="B8400" t="str">
        <f>IF((ValuesFromComPort!A8439)&lt;&gt;"",(((ValuesFromComPort!A8439)-(Calculated!$B$2))/204.8),"")</f>
        <v/>
      </c>
      <c r="C8400" t="str">
        <f>IF((ValuesFromComPort!P8439)&lt;&gt;"",((((ValuesFromComPort!P8439)-(Calculated!$C$2))/204.8)),"")</f>
        <v/>
      </c>
      <c r="E8400" t="str">
        <f>IF((ValuesFromComPort!D8439)&lt;&gt;"",(((ValuesFromComPort!D8439)-(Calculated!$E$2))/1.28/3200),"")</f>
        <v/>
      </c>
      <c r="F8400" t="str">
        <f>IF((ValuesFromComPort!M8439)&lt;&gt;"",(((ValuesFromComPort!M8439)-(Calculated!$F$2))/1.28/3200),"")</f>
        <v/>
      </c>
      <c r="H8400" t="str">
        <f>IF((ValuesFromComPort!F8439)&lt;&gt;"",((((ValuesFromComPort!F8439)-(Calculated!$H$2))/1.28)*3.2),"")</f>
        <v/>
      </c>
      <c r="I8400" t="str">
        <f>IF((ValuesFromComPort!K8439)&lt;&gt;"",((((ValuesFromComPort!K8439)-(Calculated!$I$2))/1.28)*3.2),"")</f>
        <v/>
      </c>
      <c r="K8400" t="str">
        <f>IF((ValuesFromComPort!H8439)&lt;&gt;"",((((ValuesFromComPort!H8439)-$K$2)*0.015625)/0.3),"")</f>
        <v/>
      </c>
      <c r="N8400" t="str">
        <f>IF((ValuesFromComPort!I8439)&lt;&gt;"",((((ValuesFromComPort!I8439)-$N$2)*0.125)/0.3),"")</f>
        <v/>
      </c>
    </row>
    <row r="8401" spans="2:14" x14ac:dyDescent="0.25">
      <c r="B8401" t="str">
        <f>IF((ValuesFromComPort!A8440)&lt;&gt;"",(((ValuesFromComPort!A8440)-(Calculated!$B$2))/204.8),"")</f>
        <v/>
      </c>
      <c r="C8401" t="str">
        <f>IF((ValuesFromComPort!P8440)&lt;&gt;"",((((ValuesFromComPort!P8440)-(Calculated!$C$2))/204.8)),"")</f>
        <v/>
      </c>
      <c r="E8401" t="str">
        <f>IF((ValuesFromComPort!D8440)&lt;&gt;"",(((ValuesFromComPort!D8440)-(Calculated!$E$2))/1.28/3200),"")</f>
        <v/>
      </c>
      <c r="F8401" t="str">
        <f>IF((ValuesFromComPort!M8440)&lt;&gt;"",(((ValuesFromComPort!M8440)-(Calculated!$F$2))/1.28/3200),"")</f>
        <v/>
      </c>
      <c r="H8401" t="str">
        <f>IF((ValuesFromComPort!F8440)&lt;&gt;"",((((ValuesFromComPort!F8440)-(Calculated!$H$2))/1.28)*3.2),"")</f>
        <v/>
      </c>
      <c r="I8401" t="str">
        <f>IF((ValuesFromComPort!K8440)&lt;&gt;"",((((ValuesFromComPort!K8440)-(Calculated!$I$2))/1.28)*3.2),"")</f>
        <v/>
      </c>
      <c r="K8401" t="str">
        <f>IF((ValuesFromComPort!H8440)&lt;&gt;"",((((ValuesFromComPort!H8440)-$K$2)*0.015625)/0.3),"")</f>
        <v/>
      </c>
      <c r="N8401" t="str">
        <f>IF((ValuesFromComPort!I8440)&lt;&gt;"",((((ValuesFromComPort!I8440)-$N$2)*0.125)/0.3),"")</f>
        <v/>
      </c>
    </row>
    <row r="8402" spans="2:14" x14ac:dyDescent="0.25">
      <c r="B8402" t="str">
        <f>IF((ValuesFromComPort!A8441)&lt;&gt;"",(((ValuesFromComPort!A8441)-(Calculated!$B$2))/204.8),"")</f>
        <v/>
      </c>
      <c r="C8402" t="str">
        <f>IF((ValuesFromComPort!P8441)&lt;&gt;"",((((ValuesFromComPort!P8441)-(Calculated!$C$2))/204.8)),"")</f>
        <v/>
      </c>
      <c r="E8402" t="str">
        <f>IF((ValuesFromComPort!D8441)&lt;&gt;"",(((ValuesFromComPort!D8441)-(Calculated!$E$2))/1.28/3200),"")</f>
        <v/>
      </c>
      <c r="F8402" t="str">
        <f>IF((ValuesFromComPort!M8441)&lt;&gt;"",(((ValuesFromComPort!M8441)-(Calculated!$F$2))/1.28/3200),"")</f>
        <v/>
      </c>
      <c r="H8402" t="str">
        <f>IF((ValuesFromComPort!F8441)&lt;&gt;"",((((ValuesFromComPort!F8441)-(Calculated!$H$2))/1.28)*3.2),"")</f>
        <v/>
      </c>
      <c r="I8402" t="str">
        <f>IF((ValuesFromComPort!K8441)&lt;&gt;"",((((ValuesFromComPort!K8441)-(Calculated!$I$2))/1.28)*3.2),"")</f>
        <v/>
      </c>
      <c r="K8402" t="str">
        <f>IF((ValuesFromComPort!H8441)&lt;&gt;"",((((ValuesFromComPort!H8441)-$K$2)*0.015625)/0.3),"")</f>
        <v/>
      </c>
      <c r="N8402" t="str">
        <f>IF((ValuesFromComPort!I8441)&lt;&gt;"",((((ValuesFromComPort!I8441)-$N$2)*0.125)/0.3),"")</f>
        <v/>
      </c>
    </row>
    <row r="8403" spans="2:14" x14ac:dyDescent="0.25">
      <c r="B8403" t="str">
        <f>IF((ValuesFromComPort!A8442)&lt;&gt;"",(((ValuesFromComPort!A8442)-(Calculated!$B$2))/204.8),"")</f>
        <v/>
      </c>
      <c r="C8403" t="str">
        <f>IF((ValuesFromComPort!P8442)&lt;&gt;"",((((ValuesFromComPort!P8442)-(Calculated!$C$2))/204.8)),"")</f>
        <v/>
      </c>
      <c r="E8403" t="str">
        <f>IF((ValuesFromComPort!D8442)&lt;&gt;"",(((ValuesFromComPort!D8442)-(Calculated!$E$2))/1.28/3200),"")</f>
        <v/>
      </c>
      <c r="F8403" t="str">
        <f>IF((ValuesFromComPort!M8442)&lt;&gt;"",(((ValuesFromComPort!M8442)-(Calculated!$F$2))/1.28/3200),"")</f>
        <v/>
      </c>
      <c r="H8403" t="str">
        <f>IF((ValuesFromComPort!F8442)&lt;&gt;"",((((ValuesFromComPort!F8442)-(Calculated!$H$2))/1.28)*3.2),"")</f>
        <v/>
      </c>
      <c r="I8403" t="str">
        <f>IF((ValuesFromComPort!K8442)&lt;&gt;"",((((ValuesFromComPort!K8442)-(Calculated!$I$2))/1.28)*3.2),"")</f>
        <v/>
      </c>
      <c r="K8403" t="str">
        <f>IF((ValuesFromComPort!H8442)&lt;&gt;"",((((ValuesFromComPort!H8442)-$K$2)*0.015625)/0.3),"")</f>
        <v/>
      </c>
      <c r="N8403" t="str">
        <f>IF((ValuesFromComPort!I8442)&lt;&gt;"",((((ValuesFromComPort!I8442)-$N$2)*0.125)/0.3),"")</f>
        <v/>
      </c>
    </row>
    <row r="8404" spans="2:14" x14ac:dyDescent="0.25">
      <c r="B8404" t="str">
        <f>IF((ValuesFromComPort!A8443)&lt;&gt;"",(((ValuesFromComPort!A8443)-(Calculated!$B$2))/204.8),"")</f>
        <v/>
      </c>
      <c r="C8404" t="str">
        <f>IF((ValuesFromComPort!P8443)&lt;&gt;"",((((ValuesFromComPort!P8443)-(Calculated!$C$2))/204.8)),"")</f>
        <v/>
      </c>
      <c r="E8404" t="str">
        <f>IF((ValuesFromComPort!D8443)&lt;&gt;"",(((ValuesFromComPort!D8443)-(Calculated!$E$2))/1.28/3200),"")</f>
        <v/>
      </c>
      <c r="F8404" t="str">
        <f>IF((ValuesFromComPort!M8443)&lt;&gt;"",(((ValuesFromComPort!M8443)-(Calculated!$F$2))/1.28/3200),"")</f>
        <v/>
      </c>
      <c r="H8404" t="str">
        <f>IF((ValuesFromComPort!F8443)&lt;&gt;"",((((ValuesFromComPort!F8443)-(Calculated!$H$2))/1.28)*3.2),"")</f>
        <v/>
      </c>
      <c r="I8404" t="str">
        <f>IF((ValuesFromComPort!K8443)&lt;&gt;"",((((ValuesFromComPort!K8443)-(Calculated!$I$2))/1.28)*3.2),"")</f>
        <v/>
      </c>
      <c r="K8404" t="str">
        <f>IF((ValuesFromComPort!H8443)&lt;&gt;"",((((ValuesFromComPort!H8443)-$K$2)*0.015625)/0.3),"")</f>
        <v/>
      </c>
      <c r="N8404" t="str">
        <f>IF((ValuesFromComPort!I8443)&lt;&gt;"",((((ValuesFromComPort!I8443)-$N$2)*0.125)/0.3),"")</f>
        <v/>
      </c>
    </row>
    <row r="8405" spans="2:14" x14ac:dyDescent="0.25">
      <c r="B8405" t="str">
        <f>IF((ValuesFromComPort!A8444)&lt;&gt;"",(((ValuesFromComPort!A8444)-(Calculated!$B$2))/204.8),"")</f>
        <v/>
      </c>
      <c r="C8405" t="str">
        <f>IF((ValuesFromComPort!P8444)&lt;&gt;"",((((ValuesFromComPort!P8444)-(Calculated!$C$2))/204.8)),"")</f>
        <v/>
      </c>
      <c r="E8405" t="str">
        <f>IF((ValuesFromComPort!D8444)&lt;&gt;"",(((ValuesFromComPort!D8444)-(Calculated!$E$2))/1.28/3200),"")</f>
        <v/>
      </c>
      <c r="F8405" t="str">
        <f>IF((ValuesFromComPort!M8444)&lt;&gt;"",(((ValuesFromComPort!M8444)-(Calculated!$F$2))/1.28/3200),"")</f>
        <v/>
      </c>
      <c r="H8405" t="str">
        <f>IF((ValuesFromComPort!F8444)&lt;&gt;"",((((ValuesFromComPort!F8444)-(Calculated!$H$2))/1.28)*3.2),"")</f>
        <v/>
      </c>
      <c r="I8405" t="str">
        <f>IF((ValuesFromComPort!K8444)&lt;&gt;"",((((ValuesFromComPort!K8444)-(Calculated!$I$2))/1.28)*3.2),"")</f>
        <v/>
      </c>
      <c r="K8405" t="str">
        <f>IF((ValuesFromComPort!H8444)&lt;&gt;"",((((ValuesFromComPort!H8444)-$K$2)*0.015625)/0.3),"")</f>
        <v/>
      </c>
      <c r="N8405" t="str">
        <f>IF((ValuesFromComPort!I8444)&lt;&gt;"",((((ValuesFromComPort!I8444)-$N$2)*0.125)/0.3),"")</f>
        <v/>
      </c>
    </row>
    <row r="8406" spans="2:14" x14ac:dyDescent="0.25">
      <c r="B8406" t="str">
        <f>IF((ValuesFromComPort!A8445)&lt;&gt;"",(((ValuesFromComPort!A8445)-(Calculated!$B$2))/204.8),"")</f>
        <v/>
      </c>
      <c r="C8406" t="str">
        <f>IF((ValuesFromComPort!P8445)&lt;&gt;"",((((ValuesFromComPort!P8445)-(Calculated!$C$2))/204.8)),"")</f>
        <v/>
      </c>
      <c r="E8406" t="str">
        <f>IF((ValuesFromComPort!D8445)&lt;&gt;"",(((ValuesFromComPort!D8445)-(Calculated!$E$2))/1.28/3200),"")</f>
        <v/>
      </c>
      <c r="F8406" t="str">
        <f>IF((ValuesFromComPort!M8445)&lt;&gt;"",(((ValuesFromComPort!M8445)-(Calculated!$F$2))/1.28/3200),"")</f>
        <v/>
      </c>
      <c r="H8406" t="str">
        <f>IF((ValuesFromComPort!F8445)&lt;&gt;"",((((ValuesFromComPort!F8445)-(Calculated!$H$2))/1.28)*3.2),"")</f>
        <v/>
      </c>
      <c r="I8406" t="str">
        <f>IF((ValuesFromComPort!K8445)&lt;&gt;"",((((ValuesFromComPort!K8445)-(Calculated!$I$2))/1.28)*3.2),"")</f>
        <v/>
      </c>
      <c r="K8406" t="str">
        <f>IF((ValuesFromComPort!H8445)&lt;&gt;"",((((ValuesFromComPort!H8445)-$K$2)*0.015625)/0.3),"")</f>
        <v/>
      </c>
      <c r="N8406" t="str">
        <f>IF((ValuesFromComPort!I8445)&lt;&gt;"",((((ValuesFromComPort!I8445)-$N$2)*0.125)/0.3),"")</f>
        <v/>
      </c>
    </row>
    <row r="8407" spans="2:14" x14ac:dyDescent="0.25">
      <c r="B8407" t="str">
        <f>IF((ValuesFromComPort!A8446)&lt;&gt;"",(((ValuesFromComPort!A8446)-(Calculated!$B$2))/204.8),"")</f>
        <v/>
      </c>
      <c r="C8407" t="str">
        <f>IF((ValuesFromComPort!P8446)&lt;&gt;"",((((ValuesFromComPort!P8446)-(Calculated!$C$2))/204.8)),"")</f>
        <v/>
      </c>
      <c r="E8407" t="str">
        <f>IF((ValuesFromComPort!D8446)&lt;&gt;"",(((ValuesFromComPort!D8446)-(Calculated!$E$2))/1.28/3200),"")</f>
        <v/>
      </c>
      <c r="F8407" t="str">
        <f>IF((ValuesFromComPort!M8446)&lt;&gt;"",(((ValuesFromComPort!M8446)-(Calculated!$F$2))/1.28/3200),"")</f>
        <v/>
      </c>
      <c r="H8407" t="str">
        <f>IF((ValuesFromComPort!F8446)&lt;&gt;"",((((ValuesFromComPort!F8446)-(Calculated!$H$2))/1.28)*3.2),"")</f>
        <v/>
      </c>
      <c r="I8407" t="str">
        <f>IF((ValuesFromComPort!K8446)&lt;&gt;"",((((ValuesFromComPort!K8446)-(Calculated!$I$2))/1.28)*3.2),"")</f>
        <v/>
      </c>
      <c r="K8407" t="str">
        <f>IF((ValuesFromComPort!H8446)&lt;&gt;"",((((ValuesFromComPort!H8446)-$K$2)*0.015625)/0.3),"")</f>
        <v/>
      </c>
      <c r="N8407" t="str">
        <f>IF((ValuesFromComPort!I8446)&lt;&gt;"",((((ValuesFromComPort!I8446)-$N$2)*0.125)/0.3),"")</f>
        <v/>
      </c>
    </row>
    <row r="8408" spans="2:14" x14ac:dyDescent="0.25">
      <c r="B8408" t="str">
        <f>IF((ValuesFromComPort!A8447)&lt;&gt;"",(((ValuesFromComPort!A8447)-(Calculated!$B$2))/204.8),"")</f>
        <v/>
      </c>
      <c r="C8408" t="str">
        <f>IF((ValuesFromComPort!P8447)&lt;&gt;"",((((ValuesFromComPort!P8447)-(Calculated!$C$2))/204.8)),"")</f>
        <v/>
      </c>
      <c r="E8408" t="str">
        <f>IF((ValuesFromComPort!D8447)&lt;&gt;"",(((ValuesFromComPort!D8447)-(Calculated!$E$2))/1.28/3200),"")</f>
        <v/>
      </c>
      <c r="F8408" t="str">
        <f>IF((ValuesFromComPort!M8447)&lt;&gt;"",(((ValuesFromComPort!M8447)-(Calculated!$F$2))/1.28/3200),"")</f>
        <v/>
      </c>
      <c r="H8408" t="str">
        <f>IF((ValuesFromComPort!F8447)&lt;&gt;"",((((ValuesFromComPort!F8447)-(Calculated!$H$2))/1.28)*3.2),"")</f>
        <v/>
      </c>
      <c r="I8408" t="str">
        <f>IF((ValuesFromComPort!K8447)&lt;&gt;"",((((ValuesFromComPort!K8447)-(Calculated!$I$2))/1.28)*3.2),"")</f>
        <v/>
      </c>
      <c r="K8408" t="str">
        <f>IF((ValuesFromComPort!H8447)&lt;&gt;"",((((ValuesFromComPort!H8447)-$K$2)*0.015625)/0.3),"")</f>
        <v/>
      </c>
      <c r="N8408" t="str">
        <f>IF((ValuesFromComPort!I8447)&lt;&gt;"",((((ValuesFromComPort!I8447)-$N$2)*0.125)/0.3),"")</f>
        <v/>
      </c>
    </row>
    <row r="8409" spans="2:14" x14ac:dyDescent="0.25">
      <c r="B8409" t="str">
        <f>IF((ValuesFromComPort!A8448)&lt;&gt;"",(((ValuesFromComPort!A8448)-(Calculated!$B$2))/204.8),"")</f>
        <v/>
      </c>
      <c r="C8409" t="str">
        <f>IF((ValuesFromComPort!P8448)&lt;&gt;"",((((ValuesFromComPort!P8448)-(Calculated!$C$2))/204.8)),"")</f>
        <v/>
      </c>
      <c r="E8409" t="str">
        <f>IF((ValuesFromComPort!D8448)&lt;&gt;"",(((ValuesFromComPort!D8448)-(Calculated!$E$2))/1.28/3200),"")</f>
        <v/>
      </c>
      <c r="F8409" t="str">
        <f>IF((ValuesFromComPort!M8448)&lt;&gt;"",(((ValuesFromComPort!M8448)-(Calculated!$F$2))/1.28/3200),"")</f>
        <v/>
      </c>
      <c r="H8409" t="str">
        <f>IF((ValuesFromComPort!F8448)&lt;&gt;"",((((ValuesFromComPort!F8448)-(Calculated!$H$2))/1.28)*3.2),"")</f>
        <v/>
      </c>
      <c r="I8409" t="str">
        <f>IF((ValuesFromComPort!K8448)&lt;&gt;"",((((ValuesFromComPort!K8448)-(Calculated!$I$2))/1.28)*3.2),"")</f>
        <v/>
      </c>
      <c r="K8409" t="str">
        <f>IF((ValuesFromComPort!H8448)&lt;&gt;"",((((ValuesFromComPort!H8448)-$K$2)*0.015625)/0.3),"")</f>
        <v/>
      </c>
      <c r="N8409" t="str">
        <f>IF((ValuesFromComPort!I8448)&lt;&gt;"",((((ValuesFromComPort!I8448)-$N$2)*0.125)/0.3),"")</f>
        <v/>
      </c>
    </row>
    <row r="8410" spans="2:14" x14ac:dyDescent="0.25">
      <c r="B8410" t="str">
        <f>IF((ValuesFromComPort!A8449)&lt;&gt;"",(((ValuesFromComPort!A8449)-(Calculated!$B$2))/204.8),"")</f>
        <v/>
      </c>
      <c r="C8410" t="str">
        <f>IF((ValuesFromComPort!P8449)&lt;&gt;"",((((ValuesFromComPort!P8449)-(Calculated!$C$2))/204.8)),"")</f>
        <v/>
      </c>
      <c r="E8410" t="str">
        <f>IF((ValuesFromComPort!D8449)&lt;&gt;"",(((ValuesFromComPort!D8449)-(Calculated!$E$2))/1.28/3200),"")</f>
        <v/>
      </c>
      <c r="F8410" t="str">
        <f>IF((ValuesFromComPort!M8449)&lt;&gt;"",(((ValuesFromComPort!M8449)-(Calculated!$F$2))/1.28/3200),"")</f>
        <v/>
      </c>
      <c r="H8410" t="str">
        <f>IF((ValuesFromComPort!F8449)&lt;&gt;"",((((ValuesFromComPort!F8449)-(Calculated!$H$2))/1.28)*3.2),"")</f>
        <v/>
      </c>
      <c r="I8410" t="str">
        <f>IF((ValuesFromComPort!K8449)&lt;&gt;"",((((ValuesFromComPort!K8449)-(Calculated!$I$2))/1.28)*3.2),"")</f>
        <v/>
      </c>
      <c r="K8410" t="str">
        <f>IF((ValuesFromComPort!H8449)&lt;&gt;"",((((ValuesFromComPort!H8449)-$K$2)*0.015625)/0.3),"")</f>
        <v/>
      </c>
      <c r="N8410" t="str">
        <f>IF((ValuesFromComPort!I8449)&lt;&gt;"",((((ValuesFromComPort!I8449)-$N$2)*0.125)/0.3),"")</f>
        <v/>
      </c>
    </row>
    <row r="8411" spans="2:14" x14ac:dyDescent="0.25">
      <c r="B8411" t="str">
        <f>IF((ValuesFromComPort!A8450)&lt;&gt;"",(((ValuesFromComPort!A8450)-(Calculated!$B$2))/204.8),"")</f>
        <v/>
      </c>
      <c r="C8411" t="str">
        <f>IF((ValuesFromComPort!P8450)&lt;&gt;"",((((ValuesFromComPort!P8450)-(Calculated!$C$2))/204.8)),"")</f>
        <v/>
      </c>
      <c r="E8411" t="str">
        <f>IF((ValuesFromComPort!D8450)&lt;&gt;"",(((ValuesFromComPort!D8450)-(Calculated!$E$2))/1.28/3200),"")</f>
        <v/>
      </c>
      <c r="F8411" t="str">
        <f>IF((ValuesFromComPort!M8450)&lt;&gt;"",(((ValuesFromComPort!M8450)-(Calculated!$F$2))/1.28/3200),"")</f>
        <v/>
      </c>
      <c r="H8411" t="str">
        <f>IF((ValuesFromComPort!F8450)&lt;&gt;"",((((ValuesFromComPort!F8450)-(Calculated!$H$2))/1.28)*3.2),"")</f>
        <v/>
      </c>
      <c r="I8411" t="str">
        <f>IF((ValuesFromComPort!K8450)&lt;&gt;"",((((ValuesFromComPort!K8450)-(Calculated!$I$2))/1.28)*3.2),"")</f>
        <v/>
      </c>
      <c r="K8411" t="str">
        <f>IF((ValuesFromComPort!H8450)&lt;&gt;"",((((ValuesFromComPort!H8450)-$K$2)*0.015625)/0.3),"")</f>
        <v/>
      </c>
      <c r="N8411" t="str">
        <f>IF((ValuesFromComPort!I8450)&lt;&gt;"",((((ValuesFromComPort!I8450)-$N$2)*0.125)/0.3),"")</f>
        <v/>
      </c>
    </row>
    <row r="8412" spans="2:14" x14ac:dyDescent="0.25">
      <c r="B8412" t="str">
        <f>IF((ValuesFromComPort!A8451)&lt;&gt;"",(((ValuesFromComPort!A8451)-(Calculated!$B$2))/204.8),"")</f>
        <v/>
      </c>
      <c r="C8412" t="str">
        <f>IF((ValuesFromComPort!P8451)&lt;&gt;"",((((ValuesFromComPort!P8451)-(Calculated!$C$2))/204.8)),"")</f>
        <v/>
      </c>
      <c r="E8412" t="str">
        <f>IF((ValuesFromComPort!D8451)&lt;&gt;"",(((ValuesFromComPort!D8451)-(Calculated!$E$2))/1.28/3200),"")</f>
        <v/>
      </c>
      <c r="F8412" t="str">
        <f>IF((ValuesFromComPort!M8451)&lt;&gt;"",(((ValuesFromComPort!M8451)-(Calculated!$F$2))/1.28/3200),"")</f>
        <v/>
      </c>
      <c r="H8412" t="str">
        <f>IF((ValuesFromComPort!F8451)&lt;&gt;"",((((ValuesFromComPort!F8451)-(Calculated!$H$2))/1.28)*3.2),"")</f>
        <v/>
      </c>
      <c r="I8412" t="str">
        <f>IF((ValuesFromComPort!K8451)&lt;&gt;"",((((ValuesFromComPort!K8451)-(Calculated!$I$2))/1.28)*3.2),"")</f>
        <v/>
      </c>
      <c r="K8412" t="str">
        <f>IF((ValuesFromComPort!H8451)&lt;&gt;"",((((ValuesFromComPort!H8451)-$K$2)*0.015625)/0.3),"")</f>
        <v/>
      </c>
      <c r="N8412" t="str">
        <f>IF((ValuesFromComPort!I8451)&lt;&gt;"",((((ValuesFromComPort!I8451)-$N$2)*0.125)/0.3),"")</f>
        <v/>
      </c>
    </row>
    <row r="8413" spans="2:14" x14ac:dyDescent="0.25">
      <c r="B8413" t="str">
        <f>IF((ValuesFromComPort!A8452)&lt;&gt;"",(((ValuesFromComPort!A8452)-(Calculated!$B$2))/204.8),"")</f>
        <v/>
      </c>
      <c r="C8413" t="str">
        <f>IF((ValuesFromComPort!P8452)&lt;&gt;"",((((ValuesFromComPort!P8452)-(Calculated!$C$2))/204.8)),"")</f>
        <v/>
      </c>
      <c r="E8413" t="str">
        <f>IF((ValuesFromComPort!D8452)&lt;&gt;"",(((ValuesFromComPort!D8452)-(Calculated!$E$2))/1.28/3200),"")</f>
        <v/>
      </c>
      <c r="F8413" t="str">
        <f>IF((ValuesFromComPort!M8452)&lt;&gt;"",(((ValuesFromComPort!M8452)-(Calculated!$F$2))/1.28/3200),"")</f>
        <v/>
      </c>
      <c r="H8413" t="str">
        <f>IF((ValuesFromComPort!F8452)&lt;&gt;"",((((ValuesFromComPort!F8452)-(Calculated!$H$2))/1.28)*3.2),"")</f>
        <v/>
      </c>
      <c r="I8413" t="str">
        <f>IF((ValuesFromComPort!K8452)&lt;&gt;"",((((ValuesFromComPort!K8452)-(Calculated!$I$2))/1.28)*3.2),"")</f>
        <v/>
      </c>
      <c r="K8413" t="str">
        <f>IF((ValuesFromComPort!H8452)&lt;&gt;"",((((ValuesFromComPort!H8452)-$K$2)*0.015625)/0.3),"")</f>
        <v/>
      </c>
      <c r="N8413" t="str">
        <f>IF((ValuesFromComPort!I8452)&lt;&gt;"",((((ValuesFromComPort!I8452)-$N$2)*0.125)/0.3),"")</f>
        <v/>
      </c>
    </row>
    <row r="8414" spans="2:14" x14ac:dyDescent="0.25">
      <c r="B8414" t="str">
        <f>IF((ValuesFromComPort!A8453)&lt;&gt;"",(((ValuesFromComPort!A8453)-(Calculated!$B$2))/204.8),"")</f>
        <v/>
      </c>
      <c r="C8414" t="str">
        <f>IF((ValuesFromComPort!P8453)&lt;&gt;"",((((ValuesFromComPort!P8453)-(Calculated!$C$2))/204.8)),"")</f>
        <v/>
      </c>
      <c r="E8414" t="str">
        <f>IF((ValuesFromComPort!D8453)&lt;&gt;"",(((ValuesFromComPort!D8453)-(Calculated!$E$2))/1.28/3200),"")</f>
        <v/>
      </c>
      <c r="F8414" t="str">
        <f>IF((ValuesFromComPort!M8453)&lt;&gt;"",(((ValuesFromComPort!M8453)-(Calculated!$F$2))/1.28/3200),"")</f>
        <v/>
      </c>
      <c r="H8414" t="str">
        <f>IF((ValuesFromComPort!F8453)&lt;&gt;"",((((ValuesFromComPort!F8453)-(Calculated!$H$2))/1.28)*3.2),"")</f>
        <v/>
      </c>
      <c r="I8414" t="str">
        <f>IF((ValuesFromComPort!K8453)&lt;&gt;"",((((ValuesFromComPort!K8453)-(Calculated!$I$2))/1.28)*3.2),"")</f>
        <v/>
      </c>
      <c r="K8414" t="str">
        <f>IF((ValuesFromComPort!H8453)&lt;&gt;"",((((ValuesFromComPort!H8453)-$K$2)*0.015625)/0.3),"")</f>
        <v/>
      </c>
      <c r="N8414" t="str">
        <f>IF((ValuesFromComPort!I8453)&lt;&gt;"",((((ValuesFromComPort!I8453)-$N$2)*0.125)/0.3),"")</f>
        <v/>
      </c>
    </row>
    <row r="8415" spans="2:14" x14ac:dyDescent="0.25">
      <c r="B8415" t="str">
        <f>IF((ValuesFromComPort!A8454)&lt;&gt;"",(((ValuesFromComPort!A8454)-(Calculated!$B$2))/204.8),"")</f>
        <v/>
      </c>
      <c r="C8415" t="str">
        <f>IF((ValuesFromComPort!P8454)&lt;&gt;"",((((ValuesFromComPort!P8454)-(Calculated!$C$2))/204.8)),"")</f>
        <v/>
      </c>
      <c r="E8415" t="str">
        <f>IF((ValuesFromComPort!D8454)&lt;&gt;"",(((ValuesFromComPort!D8454)-(Calculated!$E$2))/1.28/3200),"")</f>
        <v/>
      </c>
      <c r="F8415" t="str">
        <f>IF((ValuesFromComPort!M8454)&lt;&gt;"",(((ValuesFromComPort!M8454)-(Calculated!$F$2))/1.28/3200),"")</f>
        <v/>
      </c>
      <c r="H8415" t="str">
        <f>IF((ValuesFromComPort!F8454)&lt;&gt;"",((((ValuesFromComPort!F8454)-(Calculated!$H$2))/1.28)*3.2),"")</f>
        <v/>
      </c>
      <c r="I8415" t="str">
        <f>IF((ValuesFromComPort!K8454)&lt;&gt;"",((((ValuesFromComPort!K8454)-(Calculated!$I$2))/1.28)*3.2),"")</f>
        <v/>
      </c>
      <c r="K8415" t="str">
        <f>IF((ValuesFromComPort!H8454)&lt;&gt;"",((((ValuesFromComPort!H8454)-$K$2)*0.015625)/0.3),"")</f>
        <v/>
      </c>
      <c r="N8415" t="str">
        <f>IF((ValuesFromComPort!I8454)&lt;&gt;"",((((ValuesFromComPort!I8454)-$N$2)*0.125)/0.3),"")</f>
        <v/>
      </c>
    </row>
    <row r="8416" spans="2:14" x14ac:dyDescent="0.25">
      <c r="B8416" t="str">
        <f>IF((ValuesFromComPort!A8455)&lt;&gt;"",(((ValuesFromComPort!A8455)-(Calculated!$B$2))/204.8),"")</f>
        <v/>
      </c>
      <c r="C8416" t="str">
        <f>IF((ValuesFromComPort!P8455)&lt;&gt;"",((((ValuesFromComPort!P8455)-(Calculated!$C$2))/204.8)),"")</f>
        <v/>
      </c>
      <c r="E8416" t="str">
        <f>IF((ValuesFromComPort!D8455)&lt;&gt;"",(((ValuesFromComPort!D8455)-(Calculated!$E$2))/1.28/3200),"")</f>
        <v/>
      </c>
      <c r="F8416" t="str">
        <f>IF((ValuesFromComPort!M8455)&lt;&gt;"",(((ValuesFromComPort!M8455)-(Calculated!$F$2))/1.28/3200),"")</f>
        <v/>
      </c>
      <c r="H8416" t="str">
        <f>IF((ValuesFromComPort!F8455)&lt;&gt;"",((((ValuesFromComPort!F8455)-(Calculated!$H$2))/1.28)*3.2),"")</f>
        <v/>
      </c>
      <c r="I8416" t="str">
        <f>IF((ValuesFromComPort!K8455)&lt;&gt;"",((((ValuesFromComPort!K8455)-(Calculated!$I$2))/1.28)*3.2),"")</f>
        <v/>
      </c>
      <c r="K8416" t="str">
        <f>IF((ValuesFromComPort!H8455)&lt;&gt;"",((((ValuesFromComPort!H8455)-$K$2)*0.015625)/0.3),"")</f>
        <v/>
      </c>
      <c r="N8416" t="str">
        <f>IF((ValuesFromComPort!I8455)&lt;&gt;"",((((ValuesFromComPort!I8455)-$N$2)*0.125)/0.3),"")</f>
        <v/>
      </c>
    </row>
    <row r="8417" spans="2:14" x14ac:dyDescent="0.25">
      <c r="B8417" t="str">
        <f>IF((ValuesFromComPort!A8456)&lt;&gt;"",(((ValuesFromComPort!A8456)-(Calculated!$B$2))/204.8),"")</f>
        <v/>
      </c>
      <c r="C8417" t="str">
        <f>IF((ValuesFromComPort!P8456)&lt;&gt;"",((((ValuesFromComPort!P8456)-(Calculated!$C$2))/204.8)),"")</f>
        <v/>
      </c>
      <c r="E8417" t="str">
        <f>IF((ValuesFromComPort!D8456)&lt;&gt;"",(((ValuesFromComPort!D8456)-(Calculated!$E$2))/1.28/3200),"")</f>
        <v/>
      </c>
      <c r="F8417" t="str">
        <f>IF((ValuesFromComPort!M8456)&lt;&gt;"",(((ValuesFromComPort!M8456)-(Calculated!$F$2))/1.28/3200),"")</f>
        <v/>
      </c>
      <c r="H8417" t="str">
        <f>IF((ValuesFromComPort!F8456)&lt;&gt;"",((((ValuesFromComPort!F8456)-(Calculated!$H$2))/1.28)*3.2),"")</f>
        <v/>
      </c>
      <c r="I8417" t="str">
        <f>IF((ValuesFromComPort!K8456)&lt;&gt;"",((((ValuesFromComPort!K8456)-(Calculated!$I$2))/1.28)*3.2),"")</f>
        <v/>
      </c>
      <c r="K8417" t="str">
        <f>IF((ValuesFromComPort!H8456)&lt;&gt;"",((((ValuesFromComPort!H8456)-$K$2)*0.015625)/0.3),"")</f>
        <v/>
      </c>
      <c r="N8417" t="str">
        <f>IF((ValuesFromComPort!I8456)&lt;&gt;"",((((ValuesFromComPort!I8456)-$N$2)*0.125)/0.3),"")</f>
        <v/>
      </c>
    </row>
    <row r="8418" spans="2:14" x14ac:dyDescent="0.25">
      <c r="B8418" t="str">
        <f>IF((ValuesFromComPort!A8457)&lt;&gt;"",(((ValuesFromComPort!A8457)-(Calculated!$B$2))/204.8),"")</f>
        <v/>
      </c>
      <c r="C8418" t="str">
        <f>IF((ValuesFromComPort!P8457)&lt;&gt;"",((((ValuesFromComPort!P8457)-(Calculated!$C$2))/204.8)),"")</f>
        <v/>
      </c>
      <c r="E8418" t="str">
        <f>IF((ValuesFromComPort!D8457)&lt;&gt;"",(((ValuesFromComPort!D8457)-(Calculated!$E$2))/1.28/3200),"")</f>
        <v/>
      </c>
      <c r="F8418" t="str">
        <f>IF((ValuesFromComPort!M8457)&lt;&gt;"",(((ValuesFromComPort!M8457)-(Calculated!$F$2))/1.28/3200),"")</f>
        <v/>
      </c>
      <c r="H8418" t="str">
        <f>IF((ValuesFromComPort!F8457)&lt;&gt;"",((((ValuesFromComPort!F8457)-(Calculated!$H$2))/1.28)*3.2),"")</f>
        <v/>
      </c>
      <c r="I8418" t="str">
        <f>IF((ValuesFromComPort!K8457)&lt;&gt;"",((((ValuesFromComPort!K8457)-(Calculated!$I$2))/1.28)*3.2),"")</f>
        <v/>
      </c>
      <c r="K8418" t="str">
        <f>IF((ValuesFromComPort!H8457)&lt;&gt;"",((((ValuesFromComPort!H8457)-$K$2)*0.015625)/0.3),"")</f>
        <v/>
      </c>
      <c r="N8418" t="str">
        <f>IF((ValuesFromComPort!I8457)&lt;&gt;"",((((ValuesFromComPort!I8457)-$N$2)*0.125)/0.3),"")</f>
        <v/>
      </c>
    </row>
    <row r="8419" spans="2:14" x14ac:dyDescent="0.25">
      <c r="B8419" t="str">
        <f>IF((ValuesFromComPort!A8458)&lt;&gt;"",(((ValuesFromComPort!A8458)-(Calculated!$B$2))/204.8),"")</f>
        <v/>
      </c>
      <c r="C8419" t="str">
        <f>IF((ValuesFromComPort!P8458)&lt;&gt;"",((((ValuesFromComPort!P8458)-(Calculated!$C$2))/204.8)),"")</f>
        <v/>
      </c>
      <c r="E8419" t="str">
        <f>IF((ValuesFromComPort!D8458)&lt;&gt;"",(((ValuesFromComPort!D8458)-(Calculated!$E$2))/1.28/3200),"")</f>
        <v/>
      </c>
      <c r="F8419" t="str">
        <f>IF((ValuesFromComPort!M8458)&lt;&gt;"",(((ValuesFromComPort!M8458)-(Calculated!$F$2))/1.28/3200),"")</f>
        <v/>
      </c>
      <c r="H8419" t="str">
        <f>IF((ValuesFromComPort!F8458)&lt;&gt;"",((((ValuesFromComPort!F8458)-(Calculated!$H$2))/1.28)*3.2),"")</f>
        <v/>
      </c>
      <c r="I8419" t="str">
        <f>IF((ValuesFromComPort!K8458)&lt;&gt;"",((((ValuesFromComPort!K8458)-(Calculated!$I$2))/1.28)*3.2),"")</f>
        <v/>
      </c>
      <c r="K8419" t="str">
        <f>IF((ValuesFromComPort!H8458)&lt;&gt;"",((((ValuesFromComPort!H8458)-$K$2)*0.015625)/0.3),"")</f>
        <v/>
      </c>
      <c r="N8419" t="str">
        <f>IF((ValuesFromComPort!I8458)&lt;&gt;"",((((ValuesFromComPort!I8458)-$N$2)*0.125)/0.3),"")</f>
        <v/>
      </c>
    </row>
    <row r="8420" spans="2:14" x14ac:dyDescent="0.25">
      <c r="B8420" t="str">
        <f>IF((ValuesFromComPort!A8459)&lt;&gt;"",(((ValuesFromComPort!A8459)-(Calculated!$B$2))/204.8),"")</f>
        <v/>
      </c>
      <c r="C8420" t="str">
        <f>IF((ValuesFromComPort!P8459)&lt;&gt;"",((((ValuesFromComPort!P8459)-(Calculated!$C$2))/204.8)),"")</f>
        <v/>
      </c>
      <c r="E8420" t="str">
        <f>IF((ValuesFromComPort!D8459)&lt;&gt;"",(((ValuesFromComPort!D8459)-(Calculated!$E$2))/1.28/3200),"")</f>
        <v/>
      </c>
      <c r="F8420" t="str">
        <f>IF((ValuesFromComPort!M8459)&lt;&gt;"",(((ValuesFromComPort!M8459)-(Calculated!$F$2))/1.28/3200),"")</f>
        <v/>
      </c>
      <c r="H8420" t="str">
        <f>IF((ValuesFromComPort!F8459)&lt;&gt;"",((((ValuesFromComPort!F8459)-(Calculated!$H$2))/1.28)*3.2),"")</f>
        <v/>
      </c>
      <c r="I8420" t="str">
        <f>IF((ValuesFromComPort!K8459)&lt;&gt;"",((((ValuesFromComPort!K8459)-(Calculated!$I$2))/1.28)*3.2),"")</f>
        <v/>
      </c>
      <c r="K8420" t="str">
        <f>IF((ValuesFromComPort!H8459)&lt;&gt;"",((((ValuesFromComPort!H8459)-$K$2)*0.015625)/0.3),"")</f>
        <v/>
      </c>
      <c r="N8420" t="str">
        <f>IF((ValuesFromComPort!I8459)&lt;&gt;"",((((ValuesFromComPort!I8459)-$N$2)*0.125)/0.3),"")</f>
        <v/>
      </c>
    </row>
    <row r="8421" spans="2:14" x14ac:dyDescent="0.25">
      <c r="B8421" t="str">
        <f>IF((ValuesFromComPort!A8460)&lt;&gt;"",(((ValuesFromComPort!A8460)-(Calculated!$B$2))/204.8),"")</f>
        <v/>
      </c>
      <c r="C8421" t="str">
        <f>IF((ValuesFromComPort!P8460)&lt;&gt;"",((((ValuesFromComPort!P8460)-(Calculated!$C$2))/204.8)),"")</f>
        <v/>
      </c>
      <c r="E8421" t="str">
        <f>IF((ValuesFromComPort!D8460)&lt;&gt;"",(((ValuesFromComPort!D8460)-(Calculated!$E$2))/1.28/3200),"")</f>
        <v/>
      </c>
      <c r="F8421" t="str">
        <f>IF((ValuesFromComPort!M8460)&lt;&gt;"",(((ValuesFromComPort!M8460)-(Calculated!$F$2))/1.28/3200),"")</f>
        <v/>
      </c>
      <c r="H8421" t="str">
        <f>IF((ValuesFromComPort!F8460)&lt;&gt;"",((((ValuesFromComPort!F8460)-(Calculated!$H$2))/1.28)*3.2),"")</f>
        <v/>
      </c>
      <c r="I8421" t="str">
        <f>IF((ValuesFromComPort!K8460)&lt;&gt;"",((((ValuesFromComPort!K8460)-(Calculated!$I$2))/1.28)*3.2),"")</f>
        <v/>
      </c>
      <c r="K8421" t="str">
        <f>IF((ValuesFromComPort!H8460)&lt;&gt;"",((((ValuesFromComPort!H8460)-$K$2)*0.015625)/0.3),"")</f>
        <v/>
      </c>
      <c r="N8421" t="str">
        <f>IF((ValuesFromComPort!I8460)&lt;&gt;"",((((ValuesFromComPort!I8460)-$N$2)*0.125)/0.3),"")</f>
        <v/>
      </c>
    </row>
    <row r="8422" spans="2:14" x14ac:dyDescent="0.25">
      <c r="B8422" t="str">
        <f>IF((ValuesFromComPort!A8461)&lt;&gt;"",(((ValuesFromComPort!A8461)-(Calculated!$B$2))/204.8),"")</f>
        <v/>
      </c>
      <c r="C8422" t="str">
        <f>IF((ValuesFromComPort!P8461)&lt;&gt;"",((((ValuesFromComPort!P8461)-(Calculated!$C$2))/204.8)),"")</f>
        <v/>
      </c>
      <c r="E8422" t="str">
        <f>IF((ValuesFromComPort!D8461)&lt;&gt;"",(((ValuesFromComPort!D8461)-(Calculated!$E$2))/1.28/3200),"")</f>
        <v/>
      </c>
      <c r="F8422" t="str">
        <f>IF((ValuesFromComPort!M8461)&lt;&gt;"",(((ValuesFromComPort!M8461)-(Calculated!$F$2))/1.28/3200),"")</f>
        <v/>
      </c>
      <c r="H8422" t="str">
        <f>IF((ValuesFromComPort!F8461)&lt;&gt;"",((((ValuesFromComPort!F8461)-(Calculated!$H$2))/1.28)*3.2),"")</f>
        <v/>
      </c>
      <c r="I8422" t="str">
        <f>IF((ValuesFromComPort!K8461)&lt;&gt;"",((((ValuesFromComPort!K8461)-(Calculated!$I$2))/1.28)*3.2),"")</f>
        <v/>
      </c>
      <c r="K8422" t="str">
        <f>IF((ValuesFromComPort!H8461)&lt;&gt;"",((((ValuesFromComPort!H8461)-$K$2)*0.015625)/0.3),"")</f>
        <v/>
      </c>
      <c r="N8422" t="str">
        <f>IF((ValuesFromComPort!I8461)&lt;&gt;"",((((ValuesFromComPort!I8461)-$N$2)*0.125)/0.3),"")</f>
        <v/>
      </c>
    </row>
    <row r="8423" spans="2:14" x14ac:dyDescent="0.25">
      <c r="B8423" t="str">
        <f>IF((ValuesFromComPort!A8462)&lt;&gt;"",(((ValuesFromComPort!A8462)-(Calculated!$B$2))/204.8),"")</f>
        <v/>
      </c>
      <c r="C8423" t="str">
        <f>IF((ValuesFromComPort!P8462)&lt;&gt;"",((((ValuesFromComPort!P8462)-(Calculated!$C$2))/204.8)),"")</f>
        <v/>
      </c>
      <c r="E8423" t="str">
        <f>IF((ValuesFromComPort!D8462)&lt;&gt;"",(((ValuesFromComPort!D8462)-(Calculated!$E$2))/1.28/3200),"")</f>
        <v/>
      </c>
      <c r="F8423" t="str">
        <f>IF((ValuesFromComPort!M8462)&lt;&gt;"",(((ValuesFromComPort!M8462)-(Calculated!$F$2))/1.28/3200),"")</f>
        <v/>
      </c>
      <c r="H8423" t="str">
        <f>IF((ValuesFromComPort!F8462)&lt;&gt;"",((((ValuesFromComPort!F8462)-(Calculated!$H$2))/1.28)*3.2),"")</f>
        <v/>
      </c>
      <c r="I8423" t="str">
        <f>IF((ValuesFromComPort!K8462)&lt;&gt;"",((((ValuesFromComPort!K8462)-(Calculated!$I$2))/1.28)*3.2),"")</f>
        <v/>
      </c>
      <c r="K8423" t="str">
        <f>IF((ValuesFromComPort!H8462)&lt;&gt;"",((((ValuesFromComPort!H8462)-$K$2)*0.015625)/0.3),"")</f>
        <v/>
      </c>
      <c r="N8423" t="str">
        <f>IF((ValuesFromComPort!I8462)&lt;&gt;"",((((ValuesFromComPort!I8462)-$N$2)*0.125)/0.3),"")</f>
        <v/>
      </c>
    </row>
    <row r="8424" spans="2:14" x14ac:dyDescent="0.25">
      <c r="B8424" t="str">
        <f>IF((ValuesFromComPort!A8463)&lt;&gt;"",(((ValuesFromComPort!A8463)-(Calculated!$B$2))/204.8),"")</f>
        <v/>
      </c>
      <c r="C8424" t="str">
        <f>IF((ValuesFromComPort!P8463)&lt;&gt;"",((((ValuesFromComPort!P8463)-(Calculated!$C$2))/204.8)),"")</f>
        <v/>
      </c>
      <c r="E8424" t="str">
        <f>IF((ValuesFromComPort!D8463)&lt;&gt;"",(((ValuesFromComPort!D8463)-(Calculated!$E$2))/1.28/3200),"")</f>
        <v/>
      </c>
      <c r="F8424" t="str">
        <f>IF((ValuesFromComPort!M8463)&lt;&gt;"",(((ValuesFromComPort!M8463)-(Calculated!$F$2))/1.28/3200),"")</f>
        <v/>
      </c>
      <c r="H8424" t="str">
        <f>IF((ValuesFromComPort!F8463)&lt;&gt;"",((((ValuesFromComPort!F8463)-(Calculated!$H$2))/1.28)*3.2),"")</f>
        <v/>
      </c>
      <c r="I8424" t="str">
        <f>IF((ValuesFromComPort!K8463)&lt;&gt;"",((((ValuesFromComPort!K8463)-(Calculated!$I$2))/1.28)*3.2),"")</f>
        <v/>
      </c>
      <c r="K8424" t="str">
        <f>IF((ValuesFromComPort!H8463)&lt;&gt;"",((((ValuesFromComPort!H8463)-$K$2)*0.015625)/0.3),"")</f>
        <v/>
      </c>
      <c r="N8424" t="str">
        <f>IF((ValuesFromComPort!I8463)&lt;&gt;"",((((ValuesFromComPort!I8463)-$N$2)*0.125)/0.3),"")</f>
        <v/>
      </c>
    </row>
    <row r="8425" spans="2:14" x14ac:dyDescent="0.25">
      <c r="B8425" t="str">
        <f>IF((ValuesFromComPort!A8464)&lt;&gt;"",(((ValuesFromComPort!A8464)-(Calculated!$B$2))/204.8),"")</f>
        <v/>
      </c>
      <c r="C8425" t="str">
        <f>IF((ValuesFromComPort!P8464)&lt;&gt;"",((((ValuesFromComPort!P8464)-(Calculated!$C$2))/204.8)),"")</f>
        <v/>
      </c>
      <c r="E8425" t="str">
        <f>IF((ValuesFromComPort!D8464)&lt;&gt;"",(((ValuesFromComPort!D8464)-(Calculated!$E$2))/1.28/3200),"")</f>
        <v/>
      </c>
      <c r="F8425" t="str">
        <f>IF((ValuesFromComPort!M8464)&lt;&gt;"",(((ValuesFromComPort!M8464)-(Calculated!$F$2))/1.28/3200),"")</f>
        <v/>
      </c>
      <c r="H8425" t="str">
        <f>IF((ValuesFromComPort!F8464)&lt;&gt;"",((((ValuesFromComPort!F8464)-(Calculated!$H$2))/1.28)*3.2),"")</f>
        <v/>
      </c>
      <c r="I8425" t="str">
        <f>IF((ValuesFromComPort!K8464)&lt;&gt;"",((((ValuesFromComPort!K8464)-(Calculated!$I$2))/1.28)*3.2),"")</f>
        <v/>
      </c>
      <c r="K8425" t="str">
        <f>IF((ValuesFromComPort!H8464)&lt;&gt;"",((((ValuesFromComPort!H8464)-$K$2)*0.015625)/0.3),"")</f>
        <v/>
      </c>
      <c r="N8425" t="str">
        <f>IF((ValuesFromComPort!I8464)&lt;&gt;"",((((ValuesFromComPort!I8464)-$N$2)*0.125)/0.3),"")</f>
        <v/>
      </c>
    </row>
    <row r="8426" spans="2:14" x14ac:dyDescent="0.25">
      <c r="B8426" t="str">
        <f>IF((ValuesFromComPort!A8465)&lt;&gt;"",(((ValuesFromComPort!A8465)-(Calculated!$B$2))/204.8),"")</f>
        <v/>
      </c>
      <c r="C8426" t="str">
        <f>IF((ValuesFromComPort!P8465)&lt;&gt;"",((((ValuesFromComPort!P8465)-(Calculated!$C$2))/204.8)),"")</f>
        <v/>
      </c>
      <c r="E8426" t="str">
        <f>IF((ValuesFromComPort!D8465)&lt;&gt;"",(((ValuesFromComPort!D8465)-(Calculated!$E$2))/1.28/3200),"")</f>
        <v/>
      </c>
      <c r="F8426" t="str">
        <f>IF((ValuesFromComPort!M8465)&lt;&gt;"",(((ValuesFromComPort!M8465)-(Calculated!$F$2))/1.28/3200),"")</f>
        <v/>
      </c>
      <c r="H8426" t="str">
        <f>IF((ValuesFromComPort!F8465)&lt;&gt;"",((((ValuesFromComPort!F8465)-(Calculated!$H$2))/1.28)*3.2),"")</f>
        <v/>
      </c>
      <c r="I8426" t="str">
        <f>IF((ValuesFromComPort!K8465)&lt;&gt;"",((((ValuesFromComPort!K8465)-(Calculated!$I$2))/1.28)*3.2),"")</f>
        <v/>
      </c>
      <c r="K8426" t="str">
        <f>IF((ValuesFromComPort!H8465)&lt;&gt;"",((((ValuesFromComPort!H8465)-$K$2)*0.015625)/0.3),"")</f>
        <v/>
      </c>
      <c r="N8426" t="str">
        <f>IF((ValuesFromComPort!I8465)&lt;&gt;"",((((ValuesFromComPort!I8465)-$N$2)*0.125)/0.3),"")</f>
        <v/>
      </c>
    </row>
    <row r="8427" spans="2:14" x14ac:dyDescent="0.25">
      <c r="B8427" t="str">
        <f>IF((ValuesFromComPort!A8466)&lt;&gt;"",(((ValuesFromComPort!A8466)-(Calculated!$B$2))/204.8),"")</f>
        <v/>
      </c>
      <c r="C8427" t="str">
        <f>IF((ValuesFromComPort!P8466)&lt;&gt;"",((((ValuesFromComPort!P8466)-(Calculated!$C$2))/204.8)),"")</f>
        <v/>
      </c>
      <c r="E8427" t="str">
        <f>IF((ValuesFromComPort!D8466)&lt;&gt;"",(((ValuesFromComPort!D8466)-(Calculated!$E$2))/1.28/3200),"")</f>
        <v/>
      </c>
      <c r="F8427" t="str">
        <f>IF((ValuesFromComPort!M8466)&lt;&gt;"",(((ValuesFromComPort!M8466)-(Calculated!$F$2))/1.28/3200),"")</f>
        <v/>
      </c>
      <c r="H8427" t="str">
        <f>IF((ValuesFromComPort!F8466)&lt;&gt;"",((((ValuesFromComPort!F8466)-(Calculated!$H$2))/1.28)*3.2),"")</f>
        <v/>
      </c>
      <c r="I8427" t="str">
        <f>IF((ValuesFromComPort!K8466)&lt;&gt;"",((((ValuesFromComPort!K8466)-(Calculated!$I$2))/1.28)*3.2),"")</f>
        <v/>
      </c>
      <c r="K8427" t="str">
        <f>IF((ValuesFromComPort!H8466)&lt;&gt;"",((((ValuesFromComPort!H8466)-$K$2)*0.015625)/0.3),"")</f>
        <v/>
      </c>
      <c r="N8427" t="str">
        <f>IF((ValuesFromComPort!I8466)&lt;&gt;"",((((ValuesFromComPort!I8466)-$N$2)*0.125)/0.3),"")</f>
        <v/>
      </c>
    </row>
    <row r="8428" spans="2:14" x14ac:dyDescent="0.25">
      <c r="B8428" t="str">
        <f>IF((ValuesFromComPort!A8467)&lt;&gt;"",(((ValuesFromComPort!A8467)-(Calculated!$B$2))/204.8),"")</f>
        <v/>
      </c>
      <c r="C8428" t="str">
        <f>IF((ValuesFromComPort!P8467)&lt;&gt;"",((((ValuesFromComPort!P8467)-(Calculated!$C$2))/204.8)),"")</f>
        <v/>
      </c>
      <c r="E8428" t="str">
        <f>IF((ValuesFromComPort!D8467)&lt;&gt;"",(((ValuesFromComPort!D8467)-(Calculated!$E$2))/1.28/3200),"")</f>
        <v/>
      </c>
      <c r="F8428" t="str">
        <f>IF((ValuesFromComPort!M8467)&lt;&gt;"",(((ValuesFromComPort!M8467)-(Calculated!$F$2))/1.28/3200),"")</f>
        <v/>
      </c>
      <c r="H8428" t="str">
        <f>IF((ValuesFromComPort!F8467)&lt;&gt;"",((((ValuesFromComPort!F8467)-(Calculated!$H$2))/1.28)*3.2),"")</f>
        <v/>
      </c>
      <c r="I8428" t="str">
        <f>IF((ValuesFromComPort!K8467)&lt;&gt;"",((((ValuesFromComPort!K8467)-(Calculated!$I$2))/1.28)*3.2),"")</f>
        <v/>
      </c>
      <c r="K8428" t="str">
        <f>IF((ValuesFromComPort!H8467)&lt;&gt;"",((((ValuesFromComPort!H8467)-$K$2)*0.015625)/0.3),"")</f>
        <v/>
      </c>
      <c r="N8428" t="str">
        <f>IF((ValuesFromComPort!I8467)&lt;&gt;"",((((ValuesFromComPort!I8467)-$N$2)*0.125)/0.3),"")</f>
        <v/>
      </c>
    </row>
    <row r="8429" spans="2:14" x14ac:dyDescent="0.25">
      <c r="B8429" t="str">
        <f>IF((ValuesFromComPort!A8468)&lt;&gt;"",(((ValuesFromComPort!A8468)-(Calculated!$B$2))/204.8),"")</f>
        <v/>
      </c>
      <c r="C8429" t="str">
        <f>IF((ValuesFromComPort!P8468)&lt;&gt;"",((((ValuesFromComPort!P8468)-(Calculated!$C$2))/204.8)),"")</f>
        <v/>
      </c>
      <c r="E8429" t="str">
        <f>IF((ValuesFromComPort!D8468)&lt;&gt;"",(((ValuesFromComPort!D8468)-(Calculated!$E$2))/1.28/3200),"")</f>
        <v/>
      </c>
      <c r="F8429" t="str">
        <f>IF((ValuesFromComPort!M8468)&lt;&gt;"",(((ValuesFromComPort!M8468)-(Calculated!$F$2))/1.28/3200),"")</f>
        <v/>
      </c>
      <c r="H8429" t="str">
        <f>IF((ValuesFromComPort!F8468)&lt;&gt;"",((((ValuesFromComPort!F8468)-(Calculated!$H$2))/1.28)*3.2),"")</f>
        <v/>
      </c>
      <c r="I8429" t="str">
        <f>IF((ValuesFromComPort!K8468)&lt;&gt;"",((((ValuesFromComPort!K8468)-(Calculated!$I$2))/1.28)*3.2),"")</f>
        <v/>
      </c>
      <c r="K8429" t="str">
        <f>IF((ValuesFromComPort!H8468)&lt;&gt;"",((((ValuesFromComPort!H8468)-$K$2)*0.015625)/0.3),"")</f>
        <v/>
      </c>
      <c r="N8429" t="str">
        <f>IF((ValuesFromComPort!I8468)&lt;&gt;"",((((ValuesFromComPort!I8468)-$N$2)*0.125)/0.3),"")</f>
        <v/>
      </c>
    </row>
    <row r="8430" spans="2:14" x14ac:dyDescent="0.25">
      <c r="B8430" t="str">
        <f>IF((ValuesFromComPort!A8469)&lt;&gt;"",(((ValuesFromComPort!A8469)-(Calculated!$B$2))/204.8),"")</f>
        <v/>
      </c>
      <c r="C8430" t="str">
        <f>IF((ValuesFromComPort!P8469)&lt;&gt;"",((((ValuesFromComPort!P8469)-(Calculated!$C$2))/204.8)),"")</f>
        <v/>
      </c>
      <c r="E8430" t="str">
        <f>IF((ValuesFromComPort!D8469)&lt;&gt;"",(((ValuesFromComPort!D8469)-(Calculated!$E$2))/1.28/3200),"")</f>
        <v/>
      </c>
      <c r="F8430" t="str">
        <f>IF((ValuesFromComPort!M8469)&lt;&gt;"",(((ValuesFromComPort!M8469)-(Calculated!$F$2))/1.28/3200),"")</f>
        <v/>
      </c>
      <c r="H8430" t="str">
        <f>IF((ValuesFromComPort!F8469)&lt;&gt;"",((((ValuesFromComPort!F8469)-(Calculated!$H$2))/1.28)*3.2),"")</f>
        <v/>
      </c>
      <c r="I8430" t="str">
        <f>IF((ValuesFromComPort!K8469)&lt;&gt;"",((((ValuesFromComPort!K8469)-(Calculated!$I$2))/1.28)*3.2),"")</f>
        <v/>
      </c>
      <c r="K8430" t="str">
        <f>IF((ValuesFromComPort!H8469)&lt;&gt;"",((((ValuesFromComPort!H8469)-$K$2)*0.015625)/0.3),"")</f>
        <v/>
      </c>
      <c r="N8430" t="str">
        <f>IF((ValuesFromComPort!I8469)&lt;&gt;"",((((ValuesFromComPort!I8469)-$N$2)*0.125)/0.3),"")</f>
        <v/>
      </c>
    </row>
    <row r="8431" spans="2:14" x14ac:dyDescent="0.25">
      <c r="B8431" t="str">
        <f>IF((ValuesFromComPort!A8470)&lt;&gt;"",(((ValuesFromComPort!A8470)-(Calculated!$B$2))/204.8),"")</f>
        <v/>
      </c>
      <c r="C8431" t="str">
        <f>IF((ValuesFromComPort!P8470)&lt;&gt;"",((((ValuesFromComPort!P8470)-(Calculated!$C$2))/204.8)),"")</f>
        <v/>
      </c>
      <c r="E8431" t="str">
        <f>IF((ValuesFromComPort!D8470)&lt;&gt;"",(((ValuesFromComPort!D8470)-(Calculated!$E$2))/1.28/3200),"")</f>
        <v/>
      </c>
      <c r="F8431" t="str">
        <f>IF((ValuesFromComPort!M8470)&lt;&gt;"",(((ValuesFromComPort!M8470)-(Calculated!$F$2))/1.28/3200),"")</f>
        <v/>
      </c>
      <c r="H8431" t="str">
        <f>IF((ValuesFromComPort!F8470)&lt;&gt;"",((((ValuesFromComPort!F8470)-(Calculated!$H$2))/1.28)*3.2),"")</f>
        <v/>
      </c>
      <c r="I8431" t="str">
        <f>IF((ValuesFromComPort!K8470)&lt;&gt;"",((((ValuesFromComPort!K8470)-(Calculated!$I$2))/1.28)*3.2),"")</f>
        <v/>
      </c>
      <c r="K8431" t="str">
        <f>IF((ValuesFromComPort!H8470)&lt;&gt;"",((((ValuesFromComPort!H8470)-$K$2)*0.015625)/0.3),"")</f>
        <v/>
      </c>
      <c r="N8431" t="str">
        <f>IF((ValuesFromComPort!I8470)&lt;&gt;"",((((ValuesFromComPort!I8470)-$N$2)*0.125)/0.3),"")</f>
        <v/>
      </c>
    </row>
    <row r="8432" spans="2:14" x14ac:dyDescent="0.25">
      <c r="B8432" t="str">
        <f>IF((ValuesFromComPort!A8471)&lt;&gt;"",(((ValuesFromComPort!A8471)-(Calculated!$B$2))/204.8),"")</f>
        <v/>
      </c>
      <c r="C8432" t="str">
        <f>IF((ValuesFromComPort!P8471)&lt;&gt;"",((((ValuesFromComPort!P8471)-(Calculated!$C$2))/204.8)),"")</f>
        <v/>
      </c>
      <c r="E8432" t="str">
        <f>IF((ValuesFromComPort!D8471)&lt;&gt;"",(((ValuesFromComPort!D8471)-(Calculated!$E$2))/1.28/3200),"")</f>
        <v/>
      </c>
      <c r="F8432" t="str">
        <f>IF((ValuesFromComPort!M8471)&lt;&gt;"",(((ValuesFromComPort!M8471)-(Calculated!$F$2))/1.28/3200),"")</f>
        <v/>
      </c>
      <c r="H8432" t="str">
        <f>IF((ValuesFromComPort!F8471)&lt;&gt;"",((((ValuesFromComPort!F8471)-(Calculated!$H$2))/1.28)*3.2),"")</f>
        <v/>
      </c>
      <c r="I8432" t="str">
        <f>IF((ValuesFromComPort!K8471)&lt;&gt;"",((((ValuesFromComPort!K8471)-(Calculated!$I$2))/1.28)*3.2),"")</f>
        <v/>
      </c>
      <c r="K8432" t="str">
        <f>IF((ValuesFromComPort!H8471)&lt;&gt;"",((((ValuesFromComPort!H8471)-$K$2)*0.015625)/0.3),"")</f>
        <v/>
      </c>
      <c r="N8432" t="str">
        <f>IF((ValuesFromComPort!I8471)&lt;&gt;"",((((ValuesFromComPort!I8471)-$N$2)*0.125)/0.3),"")</f>
        <v/>
      </c>
    </row>
    <row r="8433" spans="2:14" x14ac:dyDescent="0.25">
      <c r="B8433" t="str">
        <f>IF((ValuesFromComPort!A8472)&lt;&gt;"",(((ValuesFromComPort!A8472)-(Calculated!$B$2))/204.8),"")</f>
        <v/>
      </c>
      <c r="C8433" t="str">
        <f>IF((ValuesFromComPort!P8472)&lt;&gt;"",((((ValuesFromComPort!P8472)-(Calculated!$C$2))/204.8)),"")</f>
        <v/>
      </c>
      <c r="E8433" t="str">
        <f>IF((ValuesFromComPort!D8472)&lt;&gt;"",(((ValuesFromComPort!D8472)-(Calculated!$E$2))/1.28/3200),"")</f>
        <v/>
      </c>
      <c r="F8433" t="str">
        <f>IF((ValuesFromComPort!M8472)&lt;&gt;"",(((ValuesFromComPort!M8472)-(Calculated!$F$2))/1.28/3200),"")</f>
        <v/>
      </c>
      <c r="H8433" t="str">
        <f>IF((ValuesFromComPort!F8472)&lt;&gt;"",((((ValuesFromComPort!F8472)-(Calculated!$H$2))/1.28)*3.2),"")</f>
        <v/>
      </c>
      <c r="I8433" t="str">
        <f>IF((ValuesFromComPort!K8472)&lt;&gt;"",((((ValuesFromComPort!K8472)-(Calculated!$I$2))/1.28)*3.2),"")</f>
        <v/>
      </c>
      <c r="K8433" t="str">
        <f>IF((ValuesFromComPort!H8472)&lt;&gt;"",((((ValuesFromComPort!H8472)-$K$2)*0.015625)/0.3),"")</f>
        <v/>
      </c>
      <c r="N8433" t="str">
        <f>IF((ValuesFromComPort!I8472)&lt;&gt;"",((((ValuesFromComPort!I8472)-$N$2)*0.125)/0.3),"")</f>
        <v/>
      </c>
    </row>
    <row r="8434" spans="2:14" x14ac:dyDescent="0.25">
      <c r="B8434" t="str">
        <f>IF((ValuesFromComPort!A8473)&lt;&gt;"",(((ValuesFromComPort!A8473)-(Calculated!$B$2))/204.8),"")</f>
        <v/>
      </c>
      <c r="C8434" t="str">
        <f>IF((ValuesFromComPort!P8473)&lt;&gt;"",((((ValuesFromComPort!P8473)-(Calculated!$C$2))/204.8)),"")</f>
        <v/>
      </c>
      <c r="E8434" t="str">
        <f>IF((ValuesFromComPort!D8473)&lt;&gt;"",(((ValuesFromComPort!D8473)-(Calculated!$E$2))/1.28/3200),"")</f>
        <v/>
      </c>
      <c r="F8434" t="str">
        <f>IF((ValuesFromComPort!M8473)&lt;&gt;"",(((ValuesFromComPort!M8473)-(Calculated!$F$2))/1.28/3200),"")</f>
        <v/>
      </c>
      <c r="H8434" t="str">
        <f>IF((ValuesFromComPort!F8473)&lt;&gt;"",((((ValuesFromComPort!F8473)-(Calculated!$H$2))/1.28)*3.2),"")</f>
        <v/>
      </c>
      <c r="I8434" t="str">
        <f>IF((ValuesFromComPort!K8473)&lt;&gt;"",((((ValuesFromComPort!K8473)-(Calculated!$I$2))/1.28)*3.2),"")</f>
        <v/>
      </c>
      <c r="K8434" t="str">
        <f>IF((ValuesFromComPort!H8473)&lt;&gt;"",((((ValuesFromComPort!H8473)-$K$2)*0.015625)/0.3),"")</f>
        <v/>
      </c>
      <c r="N8434" t="str">
        <f>IF((ValuesFromComPort!I8473)&lt;&gt;"",((((ValuesFromComPort!I8473)-$N$2)*0.125)/0.3),"")</f>
        <v/>
      </c>
    </row>
    <row r="8435" spans="2:14" x14ac:dyDescent="0.25">
      <c r="B8435" t="str">
        <f>IF((ValuesFromComPort!A8474)&lt;&gt;"",(((ValuesFromComPort!A8474)-(Calculated!$B$2))/204.8),"")</f>
        <v/>
      </c>
      <c r="C8435" t="str">
        <f>IF((ValuesFromComPort!P8474)&lt;&gt;"",((((ValuesFromComPort!P8474)-(Calculated!$C$2))/204.8)),"")</f>
        <v/>
      </c>
      <c r="E8435" t="str">
        <f>IF((ValuesFromComPort!D8474)&lt;&gt;"",(((ValuesFromComPort!D8474)-(Calculated!$E$2))/1.28/3200),"")</f>
        <v/>
      </c>
      <c r="F8435" t="str">
        <f>IF((ValuesFromComPort!M8474)&lt;&gt;"",(((ValuesFromComPort!M8474)-(Calculated!$F$2))/1.28/3200),"")</f>
        <v/>
      </c>
      <c r="H8435" t="str">
        <f>IF((ValuesFromComPort!F8474)&lt;&gt;"",((((ValuesFromComPort!F8474)-(Calculated!$H$2))/1.28)*3.2),"")</f>
        <v/>
      </c>
      <c r="I8435" t="str">
        <f>IF((ValuesFromComPort!K8474)&lt;&gt;"",((((ValuesFromComPort!K8474)-(Calculated!$I$2))/1.28)*3.2),"")</f>
        <v/>
      </c>
      <c r="K8435" t="str">
        <f>IF((ValuesFromComPort!H8474)&lt;&gt;"",((((ValuesFromComPort!H8474)-$K$2)*0.015625)/0.3),"")</f>
        <v/>
      </c>
      <c r="N8435" t="str">
        <f>IF((ValuesFromComPort!I8474)&lt;&gt;"",((((ValuesFromComPort!I8474)-$N$2)*0.125)/0.3),"")</f>
        <v/>
      </c>
    </row>
    <row r="8436" spans="2:14" x14ac:dyDescent="0.25">
      <c r="B8436" t="str">
        <f>IF((ValuesFromComPort!A8475)&lt;&gt;"",(((ValuesFromComPort!A8475)-(Calculated!$B$2))/204.8),"")</f>
        <v/>
      </c>
      <c r="C8436" t="str">
        <f>IF((ValuesFromComPort!P8475)&lt;&gt;"",((((ValuesFromComPort!P8475)-(Calculated!$C$2))/204.8)),"")</f>
        <v/>
      </c>
      <c r="E8436" t="str">
        <f>IF((ValuesFromComPort!D8475)&lt;&gt;"",(((ValuesFromComPort!D8475)-(Calculated!$E$2))/1.28/3200),"")</f>
        <v/>
      </c>
      <c r="F8436" t="str">
        <f>IF((ValuesFromComPort!M8475)&lt;&gt;"",(((ValuesFromComPort!M8475)-(Calculated!$F$2))/1.28/3200),"")</f>
        <v/>
      </c>
      <c r="H8436" t="str">
        <f>IF((ValuesFromComPort!F8475)&lt;&gt;"",((((ValuesFromComPort!F8475)-(Calculated!$H$2))/1.28)*3.2),"")</f>
        <v/>
      </c>
      <c r="I8436" t="str">
        <f>IF((ValuesFromComPort!K8475)&lt;&gt;"",((((ValuesFromComPort!K8475)-(Calculated!$I$2))/1.28)*3.2),"")</f>
        <v/>
      </c>
      <c r="K8436" t="str">
        <f>IF((ValuesFromComPort!H8475)&lt;&gt;"",((((ValuesFromComPort!H8475)-$K$2)*0.015625)/0.3),"")</f>
        <v/>
      </c>
      <c r="N8436" t="str">
        <f>IF((ValuesFromComPort!I8475)&lt;&gt;"",((((ValuesFromComPort!I8475)-$N$2)*0.125)/0.3),"")</f>
        <v/>
      </c>
    </row>
    <row r="8437" spans="2:14" x14ac:dyDescent="0.25">
      <c r="B8437" t="str">
        <f>IF((ValuesFromComPort!A8476)&lt;&gt;"",(((ValuesFromComPort!A8476)-(Calculated!$B$2))/204.8),"")</f>
        <v/>
      </c>
      <c r="C8437" t="str">
        <f>IF((ValuesFromComPort!P8476)&lt;&gt;"",((((ValuesFromComPort!P8476)-(Calculated!$C$2))/204.8)),"")</f>
        <v/>
      </c>
      <c r="E8437" t="str">
        <f>IF((ValuesFromComPort!D8476)&lt;&gt;"",(((ValuesFromComPort!D8476)-(Calculated!$E$2))/1.28/3200),"")</f>
        <v/>
      </c>
      <c r="F8437" t="str">
        <f>IF((ValuesFromComPort!M8476)&lt;&gt;"",(((ValuesFromComPort!M8476)-(Calculated!$F$2))/1.28/3200),"")</f>
        <v/>
      </c>
      <c r="H8437" t="str">
        <f>IF((ValuesFromComPort!F8476)&lt;&gt;"",((((ValuesFromComPort!F8476)-(Calculated!$H$2))/1.28)*3.2),"")</f>
        <v/>
      </c>
      <c r="I8437" t="str">
        <f>IF((ValuesFromComPort!K8476)&lt;&gt;"",((((ValuesFromComPort!K8476)-(Calculated!$I$2))/1.28)*3.2),"")</f>
        <v/>
      </c>
      <c r="K8437" t="str">
        <f>IF((ValuesFromComPort!H8476)&lt;&gt;"",((((ValuesFromComPort!H8476)-$K$2)*0.015625)/0.3),"")</f>
        <v/>
      </c>
      <c r="N8437" t="str">
        <f>IF((ValuesFromComPort!I8476)&lt;&gt;"",((((ValuesFromComPort!I8476)-$N$2)*0.125)/0.3),"")</f>
        <v/>
      </c>
    </row>
    <row r="8438" spans="2:14" x14ac:dyDescent="0.25">
      <c r="B8438" t="str">
        <f>IF((ValuesFromComPort!A8477)&lt;&gt;"",(((ValuesFromComPort!A8477)-(Calculated!$B$2))/204.8),"")</f>
        <v/>
      </c>
      <c r="C8438" t="str">
        <f>IF((ValuesFromComPort!P8477)&lt;&gt;"",((((ValuesFromComPort!P8477)-(Calculated!$C$2))/204.8)),"")</f>
        <v/>
      </c>
      <c r="E8438" t="str">
        <f>IF((ValuesFromComPort!D8477)&lt;&gt;"",(((ValuesFromComPort!D8477)-(Calculated!$E$2))/1.28/3200),"")</f>
        <v/>
      </c>
      <c r="F8438" t="str">
        <f>IF((ValuesFromComPort!M8477)&lt;&gt;"",(((ValuesFromComPort!M8477)-(Calculated!$F$2))/1.28/3200),"")</f>
        <v/>
      </c>
      <c r="H8438" t="str">
        <f>IF((ValuesFromComPort!F8477)&lt;&gt;"",((((ValuesFromComPort!F8477)-(Calculated!$H$2))/1.28)*3.2),"")</f>
        <v/>
      </c>
      <c r="I8438" t="str">
        <f>IF((ValuesFromComPort!K8477)&lt;&gt;"",((((ValuesFromComPort!K8477)-(Calculated!$I$2))/1.28)*3.2),"")</f>
        <v/>
      </c>
      <c r="K8438" t="str">
        <f>IF((ValuesFromComPort!H8477)&lt;&gt;"",((((ValuesFromComPort!H8477)-$K$2)*0.015625)/0.3),"")</f>
        <v/>
      </c>
      <c r="N8438" t="str">
        <f>IF((ValuesFromComPort!I8477)&lt;&gt;"",((((ValuesFromComPort!I8477)-$N$2)*0.125)/0.3),"")</f>
        <v/>
      </c>
    </row>
    <row r="8439" spans="2:14" x14ac:dyDescent="0.25">
      <c r="B8439" t="str">
        <f>IF((ValuesFromComPort!A8478)&lt;&gt;"",(((ValuesFromComPort!A8478)-(Calculated!$B$2))/204.8),"")</f>
        <v/>
      </c>
      <c r="C8439" t="str">
        <f>IF((ValuesFromComPort!P8478)&lt;&gt;"",((((ValuesFromComPort!P8478)-(Calculated!$C$2))/204.8)),"")</f>
        <v/>
      </c>
      <c r="E8439" t="str">
        <f>IF((ValuesFromComPort!D8478)&lt;&gt;"",(((ValuesFromComPort!D8478)-(Calculated!$E$2))/1.28/3200),"")</f>
        <v/>
      </c>
      <c r="F8439" t="str">
        <f>IF((ValuesFromComPort!M8478)&lt;&gt;"",(((ValuesFromComPort!M8478)-(Calculated!$F$2))/1.28/3200),"")</f>
        <v/>
      </c>
      <c r="H8439" t="str">
        <f>IF((ValuesFromComPort!F8478)&lt;&gt;"",((((ValuesFromComPort!F8478)-(Calculated!$H$2))/1.28)*3.2),"")</f>
        <v/>
      </c>
      <c r="I8439" t="str">
        <f>IF((ValuesFromComPort!K8478)&lt;&gt;"",((((ValuesFromComPort!K8478)-(Calculated!$I$2))/1.28)*3.2),"")</f>
        <v/>
      </c>
      <c r="K8439" t="str">
        <f>IF((ValuesFromComPort!H8478)&lt;&gt;"",((((ValuesFromComPort!H8478)-$K$2)*0.015625)/0.3),"")</f>
        <v/>
      </c>
      <c r="N8439" t="str">
        <f>IF((ValuesFromComPort!I8478)&lt;&gt;"",((((ValuesFromComPort!I8478)-$N$2)*0.125)/0.3),"")</f>
        <v/>
      </c>
    </row>
    <row r="8440" spans="2:14" x14ac:dyDescent="0.25">
      <c r="B8440" t="str">
        <f>IF((ValuesFromComPort!A8479)&lt;&gt;"",(((ValuesFromComPort!A8479)-(Calculated!$B$2))/204.8),"")</f>
        <v/>
      </c>
      <c r="C8440" t="str">
        <f>IF((ValuesFromComPort!P8479)&lt;&gt;"",((((ValuesFromComPort!P8479)-(Calculated!$C$2))/204.8)),"")</f>
        <v/>
      </c>
      <c r="E8440" t="str">
        <f>IF((ValuesFromComPort!D8479)&lt;&gt;"",(((ValuesFromComPort!D8479)-(Calculated!$E$2))/1.28/3200),"")</f>
        <v/>
      </c>
      <c r="F8440" t="str">
        <f>IF((ValuesFromComPort!M8479)&lt;&gt;"",(((ValuesFromComPort!M8479)-(Calculated!$F$2))/1.28/3200),"")</f>
        <v/>
      </c>
      <c r="H8440" t="str">
        <f>IF((ValuesFromComPort!F8479)&lt;&gt;"",((((ValuesFromComPort!F8479)-(Calculated!$H$2))/1.28)*3.2),"")</f>
        <v/>
      </c>
      <c r="I8440" t="str">
        <f>IF((ValuesFromComPort!K8479)&lt;&gt;"",((((ValuesFromComPort!K8479)-(Calculated!$I$2))/1.28)*3.2),"")</f>
        <v/>
      </c>
      <c r="K8440" t="str">
        <f>IF((ValuesFromComPort!H8479)&lt;&gt;"",((((ValuesFromComPort!H8479)-$K$2)*0.015625)/0.3),"")</f>
        <v/>
      </c>
      <c r="N8440" t="str">
        <f>IF((ValuesFromComPort!I8479)&lt;&gt;"",((((ValuesFromComPort!I8479)-$N$2)*0.125)/0.3),"")</f>
        <v/>
      </c>
    </row>
    <row r="8441" spans="2:14" x14ac:dyDescent="0.25">
      <c r="B8441" t="str">
        <f>IF((ValuesFromComPort!A8480)&lt;&gt;"",(((ValuesFromComPort!A8480)-(Calculated!$B$2))/204.8),"")</f>
        <v/>
      </c>
      <c r="C8441" t="str">
        <f>IF((ValuesFromComPort!P8480)&lt;&gt;"",((((ValuesFromComPort!P8480)-(Calculated!$C$2))/204.8)),"")</f>
        <v/>
      </c>
      <c r="E8441" t="str">
        <f>IF((ValuesFromComPort!D8480)&lt;&gt;"",(((ValuesFromComPort!D8480)-(Calculated!$E$2))/1.28/3200),"")</f>
        <v/>
      </c>
      <c r="F8441" t="str">
        <f>IF((ValuesFromComPort!M8480)&lt;&gt;"",(((ValuesFromComPort!M8480)-(Calculated!$F$2))/1.28/3200),"")</f>
        <v/>
      </c>
      <c r="H8441" t="str">
        <f>IF((ValuesFromComPort!F8480)&lt;&gt;"",((((ValuesFromComPort!F8480)-(Calculated!$H$2))/1.28)*3.2),"")</f>
        <v/>
      </c>
      <c r="I8441" t="str">
        <f>IF((ValuesFromComPort!K8480)&lt;&gt;"",((((ValuesFromComPort!K8480)-(Calculated!$I$2))/1.28)*3.2),"")</f>
        <v/>
      </c>
      <c r="K8441" t="str">
        <f>IF((ValuesFromComPort!H8480)&lt;&gt;"",((((ValuesFromComPort!H8480)-$K$2)*0.015625)/0.3),"")</f>
        <v/>
      </c>
      <c r="N8441" t="str">
        <f>IF((ValuesFromComPort!I8480)&lt;&gt;"",((((ValuesFromComPort!I8480)-$N$2)*0.125)/0.3),"")</f>
        <v/>
      </c>
    </row>
    <row r="8442" spans="2:14" x14ac:dyDescent="0.25">
      <c r="B8442" t="str">
        <f>IF((ValuesFromComPort!A8481)&lt;&gt;"",(((ValuesFromComPort!A8481)-(Calculated!$B$2))/204.8),"")</f>
        <v/>
      </c>
      <c r="C8442" t="str">
        <f>IF((ValuesFromComPort!P8481)&lt;&gt;"",((((ValuesFromComPort!P8481)-(Calculated!$C$2))/204.8)),"")</f>
        <v/>
      </c>
      <c r="E8442" t="str">
        <f>IF((ValuesFromComPort!D8481)&lt;&gt;"",(((ValuesFromComPort!D8481)-(Calculated!$E$2))/1.28/3200),"")</f>
        <v/>
      </c>
      <c r="F8442" t="str">
        <f>IF((ValuesFromComPort!M8481)&lt;&gt;"",(((ValuesFromComPort!M8481)-(Calculated!$F$2))/1.28/3200),"")</f>
        <v/>
      </c>
      <c r="H8442" t="str">
        <f>IF((ValuesFromComPort!F8481)&lt;&gt;"",((((ValuesFromComPort!F8481)-(Calculated!$H$2))/1.28)*3.2),"")</f>
        <v/>
      </c>
      <c r="I8442" t="str">
        <f>IF((ValuesFromComPort!K8481)&lt;&gt;"",((((ValuesFromComPort!K8481)-(Calculated!$I$2))/1.28)*3.2),"")</f>
        <v/>
      </c>
      <c r="K8442" t="str">
        <f>IF((ValuesFromComPort!H8481)&lt;&gt;"",((((ValuesFromComPort!H8481)-$K$2)*0.015625)/0.3),"")</f>
        <v/>
      </c>
      <c r="N8442" t="str">
        <f>IF((ValuesFromComPort!I8481)&lt;&gt;"",((((ValuesFromComPort!I8481)-$N$2)*0.125)/0.3),"")</f>
        <v/>
      </c>
    </row>
    <row r="8443" spans="2:14" x14ac:dyDescent="0.25">
      <c r="B8443" t="str">
        <f>IF((ValuesFromComPort!A8482)&lt;&gt;"",(((ValuesFromComPort!A8482)-(Calculated!$B$2))/204.8),"")</f>
        <v/>
      </c>
      <c r="C8443" t="str">
        <f>IF((ValuesFromComPort!P8482)&lt;&gt;"",((((ValuesFromComPort!P8482)-(Calculated!$C$2))/204.8)),"")</f>
        <v/>
      </c>
      <c r="E8443" t="str">
        <f>IF((ValuesFromComPort!D8482)&lt;&gt;"",(((ValuesFromComPort!D8482)-(Calculated!$E$2))/1.28/3200),"")</f>
        <v/>
      </c>
      <c r="F8443" t="str">
        <f>IF((ValuesFromComPort!M8482)&lt;&gt;"",(((ValuesFromComPort!M8482)-(Calculated!$F$2))/1.28/3200),"")</f>
        <v/>
      </c>
      <c r="H8443" t="str">
        <f>IF((ValuesFromComPort!F8482)&lt;&gt;"",((((ValuesFromComPort!F8482)-(Calculated!$H$2))/1.28)*3.2),"")</f>
        <v/>
      </c>
      <c r="I8443" t="str">
        <f>IF((ValuesFromComPort!K8482)&lt;&gt;"",((((ValuesFromComPort!K8482)-(Calculated!$I$2))/1.28)*3.2),"")</f>
        <v/>
      </c>
      <c r="K8443" t="str">
        <f>IF((ValuesFromComPort!H8482)&lt;&gt;"",((((ValuesFromComPort!H8482)-$K$2)*0.015625)/0.3),"")</f>
        <v/>
      </c>
      <c r="N8443" t="str">
        <f>IF((ValuesFromComPort!I8482)&lt;&gt;"",((((ValuesFromComPort!I8482)-$N$2)*0.125)/0.3),"")</f>
        <v/>
      </c>
    </row>
    <row r="8444" spans="2:14" x14ac:dyDescent="0.25">
      <c r="B8444" t="str">
        <f>IF((ValuesFromComPort!A8483)&lt;&gt;"",(((ValuesFromComPort!A8483)-(Calculated!$B$2))/204.8),"")</f>
        <v/>
      </c>
      <c r="C8444" t="str">
        <f>IF((ValuesFromComPort!P8483)&lt;&gt;"",((((ValuesFromComPort!P8483)-(Calculated!$C$2))/204.8)),"")</f>
        <v/>
      </c>
      <c r="E8444" t="str">
        <f>IF((ValuesFromComPort!D8483)&lt;&gt;"",(((ValuesFromComPort!D8483)-(Calculated!$E$2))/1.28/3200),"")</f>
        <v/>
      </c>
      <c r="F8444" t="str">
        <f>IF((ValuesFromComPort!M8483)&lt;&gt;"",(((ValuesFromComPort!M8483)-(Calculated!$F$2))/1.28/3200),"")</f>
        <v/>
      </c>
      <c r="H8444" t="str">
        <f>IF((ValuesFromComPort!F8483)&lt;&gt;"",((((ValuesFromComPort!F8483)-(Calculated!$H$2))/1.28)*3.2),"")</f>
        <v/>
      </c>
      <c r="I8444" t="str">
        <f>IF((ValuesFromComPort!K8483)&lt;&gt;"",((((ValuesFromComPort!K8483)-(Calculated!$I$2))/1.28)*3.2),"")</f>
        <v/>
      </c>
      <c r="K8444" t="str">
        <f>IF((ValuesFromComPort!H8483)&lt;&gt;"",((((ValuesFromComPort!H8483)-$K$2)*0.015625)/0.3),"")</f>
        <v/>
      </c>
      <c r="N8444" t="str">
        <f>IF((ValuesFromComPort!I8483)&lt;&gt;"",((((ValuesFromComPort!I8483)-$N$2)*0.125)/0.3),"")</f>
        <v/>
      </c>
    </row>
    <row r="8445" spans="2:14" x14ac:dyDescent="0.25">
      <c r="B8445" t="str">
        <f>IF((ValuesFromComPort!A8484)&lt;&gt;"",(((ValuesFromComPort!A8484)-(Calculated!$B$2))/204.8),"")</f>
        <v/>
      </c>
      <c r="C8445" t="str">
        <f>IF((ValuesFromComPort!P8484)&lt;&gt;"",((((ValuesFromComPort!P8484)-(Calculated!$C$2))/204.8)),"")</f>
        <v/>
      </c>
      <c r="E8445" t="str">
        <f>IF((ValuesFromComPort!D8484)&lt;&gt;"",(((ValuesFromComPort!D8484)-(Calculated!$E$2))/1.28/3200),"")</f>
        <v/>
      </c>
      <c r="F8445" t="str">
        <f>IF((ValuesFromComPort!M8484)&lt;&gt;"",(((ValuesFromComPort!M8484)-(Calculated!$F$2))/1.28/3200),"")</f>
        <v/>
      </c>
      <c r="H8445" t="str">
        <f>IF((ValuesFromComPort!F8484)&lt;&gt;"",((((ValuesFromComPort!F8484)-(Calculated!$H$2))/1.28)*3.2),"")</f>
        <v/>
      </c>
      <c r="I8445" t="str">
        <f>IF((ValuesFromComPort!K8484)&lt;&gt;"",((((ValuesFromComPort!K8484)-(Calculated!$I$2))/1.28)*3.2),"")</f>
        <v/>
      </c>
      <c r="K8445" t="str">
        <f>IF((ValuesFromComPort!H8484)&lt;&gt;"",((((ValuesFromComPort!H8484)-$K$2)*0.015625)/0.3),"")</f>
        <v/>
      </c>
      <c r="N8445" t="str">
        <f>IF((ValuesFromComPort!I8484)&lt;&gt;"",((((ValuesFromComPort!I8484)-$N$2)*0.125)/0.3),"")</f>
        <v/>
      </c>
    </row>
    <row r="8446" spans="2:14" x14ac:dyDescent="0.25">
      <c r="B8446" t="str">
        <f>IF((ValuesFromComPort!A8485)&lt;&gt;"",(((ValuesFromComPort!A8485)-(Calculated!$B$2))/204.8),"")</f>
        <v/>
      </c>
      <c r="C8446" t="str">
        <f>IF((ValuesFromComPort!P8485)&lt;&gt;"",((((ValuesFromComPort!P8485)-(Calculated!$C$2))/204.8)),"")</f>
        <v/>
      </c>
      <c r="E8446" t="str">
        <f>IF((ValuesFromComPort!D8485)&lt;&gt;"",(((ValuesFromComPort!D8485)-(Calculated!$E$2))/1.28/3200),"")</f>
        <v/>
      </c>
      <c r="F8446" t="str">
        <f>IF((ValuesFromComPort!M8485)&lt;&gt;"",(((ValuesFromComPort!M8485)-(Calculated!$F$2))/1.28/3200),"")</f>
        <v/>
      </c>
      <c r="H8446" t="str">
        <f>IF((ValuesFromComPort!F8485)&lt;&gt;"",((((ValuesFromComPort!F8485)-(Calculated!$H$2))/1.28)*3.2),"")</f>
        <v/>
      </c>
      <c r="I8446" t="str">
        <f>IF((ValuesFromComPort!K8485)&lt;&gt;"",((((ValuesFromComPort!K8485)-(Calculated!$I$2))/1.28)*3.2),"")</f>
        <v/>
      </c>
      <c r="K8446" t="str">
        <f>IF((ValuesFromComPort!H8485)&lt;&gt;"",((((ValuesFromComPort!H8485)-$K$2)*0.015625)/0.3),"")</f>
        <v/>
      </c>
      <c r="N8446" t="str">
        <f>IF((ValuesFromComPort!I8485)&lt;&gt;"",((((ValuesFromComPort!I8485)-$N$2)*0.125)/0.3),"")</f>
        <v/>
      </c>
    </row>
    <row r="8447" spans="2:14" x14ac:dyDescent="0.25">
      <c r="B8447" t="str">
        <f>IF((ValuesFromComPort!A8486)&lt;&gt;"",(((ValuesFromComPort!A8486)-(Calculated!$B$2))/204.8),"")</f>
        <v/>
      </c>
      <c r="C8447" t="str">
        <f>IF((ValuesFromComPort!P8486)&lt;&gt;"",((((ValuesFromComPort!P8486)-(Calculated!$C$2))/204.8)),"")</f>
        <v/>
      </c>
      <c r="E8447" t="str">
        <f>IF((ValuesFromComPort!D8486)&lt;&gt;"",(((ValuesFromComPort!D8486)-(Calculated!$E$2))/1.28/3200),"")</f>
        <v/>
      </c>
      <c r="F8447" t="str">
        <f>IF((ValuesFromComPort!M8486)&lt;&gt;"",(((ValuesFromComPort!M8486)-(Calculated!$F$2))/1.28/3200),"")</f>
        <v/>
      </c>
      <c r="H8447" t="str">
        <f>IF((ValuesFromComPort!F8486)&lt;&gt;"",((((ValuesFromComPort!F8486)-(Calculated!$H$2))/1.28)*3.2),"")</f>
        <v/>
      </c>
      <c r="I8447" t="str">
        <f>IF((ValuesFromComPort!K8486)&lt;&gt;"",((((ValuesFromComPort!K8486)-(Calculated!$I$2))/1.28)*3.2),"")</f>
        <v/>
      </c>
      <c r="K8447" t="str">
        <f>IF((ValuesFromComPort!H8486)&lt;&gt;"",((((ValuesFromComPort!H8486)-$K$2)*0.015625)/0.3),"")</f>
        <v/>
      </c>
      <c r="N8447" t="str">
        <f>IF((ValuesFromComPort!I8486)&lt;&gt;"",((((ValuesFromComPort!I8486)-$N$2)*0.125)/0.3),"")</f>
        <v/>
      </c>
    </row>
    <row r="8448" spans="2:14" x14ac:dyDescent="0.25">
      <c r="B8448" t="str">
        <f>IF((ValuesFromComPort!A8487)&lt;&gt;"",(((ValuesFromComPort!A8487)-(Calculated!$B$2))/204.8),"")</f>
        <v/>
      </c>
      <c r="C8448" t="str">
        <f>IF((ValuesFromComPort!P8487)&lt;&gt;"",((((ValuesFromComPort!P8487)-(Calculated!$C$2))/204.8)),"")</f>
        <v/>
      </c>
      <c r="E8448" t="str">
        <f>IF((ValuesFromComPort!D8487)&lt;&gt;"",(((ValuesFromComPort!D8487)-(Calculated!$E$2))/1.28/3200),"")</f>
        <v/>
      </c>
      <c r="F8448" t="str">
        <f>IF((ValuesFromComPort!M8487)&lt;&gt;"",(((ValuesFromComPort!M8487)-(Calculated!$F$2))/1.28/3200),"")</f>
        <v/>
      </c>
      <c r="H8448" t="str">
        <f>IF((ValuesFromComPort!F8487)&lt;&gt;"",((((ValuesFromComPort!F8487)-(Calculated!$H$2))/1.28)*3.2),"")</f>
        <v/>
      </c>
      <c r="I8448" t="str">
        <f>IF((ValuesFromComPort!K8487)&lt;&gt;"",((((ValuesFromComPort!K8487)-(Calculated!$I$2))/1.28)*3.2),"")</f>
        <v/>
      </c>
      <c r="K8448" t="str">
        <f>IF((ValuesFromComPort!H8487)&lt;&gt;"",((((ValuesFromComPort!H8487)-$K$2)*0.015625)/0.3),"")</f>
        <v/>
      </c>
      <c r="N8448" t="str">
        <f>IF((ValuesFromComPort!I8487)&lt;&gt;"",((((ValuesFromComPort!I8487)-$N$2)*0.125)/0.3),"")</f>
        <v/>
      </c>
    </row>
    <row r="8449" spans="2:14" x14ac:dyDescent="0.25">
      <c r="B8449" t="str">
        <f>IF((ValuesFromComPort!A8488)&lt;&gt;"",(((ValuesFromComPort!A8488)-(Calculated!$B$2))/204.8),"")</f>
        <v/>
      </c>
      <c r="C8449" t="str">
        <f>IF((ValuesFromComPort!P8488)&lt;&gt;"",((((ValuesFromComPort!P8488)-(Calculated!$C$2))/204.8)),"")</f>
        <v/>
      </c>
      <c r="E8449" t="str">
        <f>IF((ValuesFromComPort!D8488)&lt;&gt;"",(((ValuesFromComPort!D8488)-(Calculated!$E$2))/1.28/3200),"")</f>
        <v/>
      </c>
      <c r="F8449" t="str">
        <f>IF((ValuesFromComPort!M8488)&lt;&gt;"",(((ValuesFromComPort!M8488)-(Calculated!$F$2))/1.28/3200),"")</f>
        <v/>
      </c>
      <c r="H8449" t="str">
        <f>IF((ValuesFromComPort!F8488)&lt;&gt;"",((((ValuesFromComPort!F8488)-(Calculated!$H$2))/1.28)*3.2),"")</f>
        <v/>
      </c>
      <c r="I8449" t="str">
        <f>IF((ValuesFromComPort!K8488)&lt;&gt;"",((((ValuesFromComPort!K8488)-(Calculated!$I$2))/1.28)*3.2),"")</f>
        <v/>
      </c>
      <c r="K8449" t="str">
        <f>IF((ValuesFromComPort!H8488)&lt;&gt;"",((((ValuesFromComPort!H8488)-$K$2)*0.015625)/0.3),"")</f>
        <v/>
      </c>
      <c r="N8449" t="str">
        <f>IF((ValuesFromComPort!I8488)&lt;&gt;"",((((ValuesFromComPort!I8488)-$N$2)*0.125)/0.3),"")</f>
        <v/>
      </c>
    </row>
    <row r="8450" spans="2:14" x14ac:dyDescent="0.25">
      <c r="B8450" t="str">
        <f>IF((ValuesFromComPort!A8489)&lt;&gt;"",(((ValuesFromComPort!A8489)-(Calculated!$B$2))/204.8),"")</f>
        <v/>
      </c>
      <c r="C8450" t="str">
        <f>IF((ValuesFromComPort!P8489)&lt;&gt;"",((((ValuesFromComPort!P8489)-(Calculated!$C$2))/204.8)),"")</f>
        <v/>
      </c>
      <c r="E8450" t="str">
        <f>IF((ValuesFromComPort!D8489)&lt;&gt;"",(((ValuesFromComPort!D8489)-(Calculated!$E$2))/1.28/3200),"")</f>
        <v/>
      </c>
      <c r="F8450" t="str">
        <f>IF((ValuesFromComPort!M8489)&lt;&gt;"",(((ValuesFromComPort!M8489)-(Calculated!$F$2))/1.28/3200),"")</f>
        <v/>
      </c>
      <c r="H8450" t="str">
        <f>IF((ValuesFromComPort!F8489)&lt;&gt;"",((((ValuesFromComPort!F8489)-(Calculated!$H$2))/1.28)*3.2),"")</f>
        <v/>
      </c>
      <c r="I8450" t="str">
        <f>IF((ValuesFromComPort!K8489)&lt;&gt;"",((((ValuesFromComPort!K8489)-(Calculated!$I$2))/1.28)*3.2),"")</f>
        <v/>
      </c>
      <c r="K8450" t="str">
        <f>IF((ValuesFromComPort!H8489)&lt;&gt;"",((((ValuesFromComPort!H8489)-$K$2)*0.015625)/0.3),"")</f>
        <v/>
      </c>
      <c r="N8450" t="str">
        <f>IF((ValuesFromComPort!I8489)&lt;&gt;"",((((ValuesFromComPort!I8489)-$N$2)*0.125)/0.3),"")</f>
        <v/>
      </c>
    </row>
    <row r="8451" spans="2:14" x14ac:dyDescent="0.25">
      <c r="B8451" t="str">
        <f>IF((ValuesFromComPort!A8490)&lt;&gt;"",(((ValuesFromComPort!A8490)-(Calculated!$B$2))/204.8),"")</f>
        <v/>
      </c>
      <c r="C8451" t="str">
        <f>IF((ValuesFromComPort!P8490)&lt;&gt;"",((((ValuesFromComPort!P8490)-(Calculated!$C$2))/204.8)),"")</f>
        <v/>
      </c>
      <c r="E8451" t="str">
        <f>IF((ValuesFromComPort!D8490)&lt;&gt;"",(((ValuesFromComPort!D8490)-(Calculated!$E$2))/1.28/3200),"")</f>
        <v/>
      </c>
      <c r="F8451" t="str">
        <f>IF((ValuesFromComPort!M8490)&lt;&gt;"",(((ValuesFromComPort!M8490)-(Calculated!$F$2))/1.28/3200),"")</f>
        <v/>
      </c>
      <c r="H8451" t="str">
        <f>IF((ValuesFromComPort!F8490)&lt;&gt;"",((((ValuesFromComPort!F8490)-(Calculated!$H$2))/1.28)*3.2),"")</f>
        <v/>
      </c>
      <c r="I8451" t="str">
        <f>IF((ValuesFromComPort!K8490)&lt;&gt;"",((((ValuesFromComPort!K8490)-(Calculated!$I$2))/1.28)*3.2),"")</f>
        <v/>
      </c>
      <c r="K8451" t="str">
        <f>IF((ValuesFromComPort!H8490)&lt;&gt;"",((((ValuesFromComPort!H8490)-$K$2)*0.015625)/0.3),"")</f>
        <v/>
      </c>
      <c r="N8451" t="str">
        <f>IF((ValuesFromComPort!I8490)&lt;&gt;"",((((ValuesFromComPort!I8490)-$N$2)*0.125)/0.3),"")</f>
        <v/>
      </c>
    </row>
    <row r="8452" spans="2:14" x14ac:dyDescent="0.25">
      <c r="B8452" t="str">
        <f>IF((ValuesFromComPort!A8491)&lt;&gt;"",(((ValuesFromComPort!A8491)-(Calculated!$B$2))/204.8),"")</f>
        <v/>
      </c>
      <c r="C8452" t="str">
        <f>IF((ValuesFromComPort!P8491)&lt;&gt;"",((((ValuesFromComPort!P8491)-(Calculated!$C$2))/204.8)),"")</f>
        <v/>
      </c>
      <c r="E8452" t="str">
        <f>IF((ValuesFromComPort!D8491)&lt;&gt;"",(((ValuesFromComPort!D8491)-(Calculated!$E$2))/1.28/3200),"")</f>
        <v/>
      </c>
      <c r="F8452" t="str">
        <f>IF((ValuesFromComPort!M8491)&lt;&gt;"",(((ValuesFromComPort!M8491)-(Calculated!$F$2))/1.28/3200),"")</f>
        <v/>
      </c>
      <c r="H8452" t="str">
        <f>IF((ValuesFromComPort!F8491)&lt;&gt;"",((((ValuesFromComPort!F8491)-(Calculated!$H$2))/1.28)*3.2),"")</f>
        <v/>
      </c>
      <c r="I8452" t="str">
        <f>IF((ValuesFromComPort!K8491)&lt;&gt;"",((((ValuesFromComPort!K8491)-(Calculated!$I$2))/1.28)*3.2),"")</f>
        <v/>
      </c>
      <c r="K8452" t="str">
        <f>IF((ValuesFromComPort!H8491)&lt;&gt;"",((((ValuesFromComPort!H8491)-$K$2)*0.015625)/0.3),"")</f>
        <v/>
      </c>
      <c r="N8452" t="str">
        <f>IF((ValuesFromComPort!I8491)&lt;&gt;"",((((ValuesFromComPort!I8491)-$N$2)*0.125)/0.3),"")</f>
        <v/>
      </c>
    </row>
    <row r="8453" spans="2:14" x14ac:dyDescent="0.25">
      <c r="B8453" t="str">
        <f>IF((ValuesFromComPort!A8492)&lt;&gt;"",(((ValuesFromComPort!A8492)-(Calculated!$B$2))/204.8),"")</f>
        <v/>
      </c>
      <c r="C8453" t="str">
        <f>IF((ValuesFromComPort!P8492)&lt;&gt;"",((((ValuesFromComPort!P8492)-(Calculated!$C$2))/204.8)),"")</f>
        <v/>
      </c>
      <c r="E8453" t="str">
        <f>IF((ValuesFromComPort!D8492)&lt;&gt;"",(((ValuesFromComPort!D8492)-(Calculated!$E$2))/1.28/3200),"")</f>
        <v/>
      </c>
      <c r="F8453" t="str">
        <f>IF((ValuesFromComPort!M8492)&lt;&gt;"",(((ValuesFromComPort!M8492)-(Calculated!$F$2))/1.28/3200),"")</f>
        <v/>
      </c>
      <c r="H8453" t="str">
        <f>IF((ValuesFromComPort!F8492)&lt;&gt;"",((((ValuesFromComPort!F8492)-(Calculated!$H$2))/1.28)*3.2),"")</f>
        <v/>
      </c>
      <c r="I8453" t="str">
        <f>IF((ValuesFromComPort!K8492)&lt;&gt;"",((((ValuesFromComPort!K8492)-(Calculated!$I$2))/1.28)*3.2),"")</f>
        <v/>
      </c>
      <c r="K8453" t="str">
        <f>IF((ValuesFromComPort!H8492)&lt;&gt;"",((((ValuesFromComPort!H8492)-$K$2)*0.015625)/0.3),"")</f>
        <v/>
      </c>
      <c r="N8453" t="str">
        <f>IF((ValuesFromComPort!I8492)&lt;&gt;"",((((ValuesFromComPort!I8492)-$N$2)*0.125)/0.3),"")</f>
        <v/>
      </c>
    </row>
    <row r="8454" spans="2:14" x14ac:dyDescent="0.25">
      <c r="B8454" t="str">
        <f>IF((ValuesFromComPort!A8493)&lt;&gt;"",(((ValuesFromComPort!A8493)-(Calculated!$B$2))/204.8),"")</f>
        <v/>
      </c>
      <c r="C8454" t="str">
        <f>IF((ValuesFromComPort!P8493)&lt;&gt;"",((((ValuesFromComPort!P8493)-(Calculated!$C$2))/204.8)),"")</f>
        <v/>
      </c>
      <c r="E8454" t="str">
        <f>IF((ValuesFromComPort!D8493)&lt;&gt;"",(((ValuesFromComPort!D8493)-(Calculated!$E$2))/1.28/3200),"")</f>
        <v/>
      </c>
      <c r="F8454" t="str">
        <f>IF((ValuesFromComPort!M8493)&lt;&gt;"",(((ValuesFromComPort!M8493)-(Calculated!$F$2))/1.28/3200),"")</f>
        <v/>
      </c>
      <c r="H8454" t="str">
        <f>IF((ValuesFromComPort!F8493)&lt;&gt;"",((((ValuesFromComPort!F8493)-(Calculated!$H$2))/1.28)*3.2),"")</f>
        <v/>
      </c>
      <c r="I8454" t="str">
        <f>IF((ValuesFromComPort!K8493)&lt;&gt;"",((((ValuesFromComPort!K8493)-(Calculated!$I$2))/1.28)*3.2),"")</f>
        <v/>
      </c>
      <c r="K8454" t="str">
        <f>IF((ValuesFromComPort!H8493)&lt;&gt;"",((((ValuesFromComPort!H8493)-$K$2)*0.015625)/0.3),"")</f>
        <v/>
      </c>
      <c r="N8454" t="str">
        <f>IF((ValuesFromComPort!I8493)&lt;&gt;"",((((ValuesFromComPort!I8493)-$N$2)*0.125)/0.3),"")</f>
        <v/>
      </c>
    </row>
    <row r="8455" spans="2:14" x14ac:dyDescent="0.25">
      <c r="B8455" t="str">
        <f>IF((ValuesFromComPort!A8494)&lt;&gt;"",(((ValuesFromComPort!A8494)-(Calculated!$B$2))/204.8),"")</f>
        <v/>
      </c>
      <c r="C8455" t="str">
        <f>IF((ValuesFromComPort!P8494)&lt;&gt;"",((((ValuesFromComPort!P8494)-(Calculated!$C$2))/204.8)),"")</f>
        <v/>
      </c>
      <c r="E8455" t="str">
        <f>IF((ValuesFromComPort!D8494)&lt;&gt;"",(((ValuesFromComPort!D8494)-(Calculated!$E$2))/1.28/3200),"")</f>
        <v/>
      </c>
      <c r="F8455" t="str">
        <f>IF((ValuesFromComPort!M8494)&lt;&gt;"",(((ValuesFromComPort!M8494)-(Calculated!$F$2))/1.28/3200),"")</f>
        <v/>
      </c>
      <c r="H8455" t="str">
        <f>IF((ValuesFromComPort!F8494)&lt;&gt;"",((((ValuesFromComPort!F8494)-(Calculated!$H$2))/1.28)*3.2),"")</f>
        <v/>
      </c>
      <c r="I8455" t="str">
        <f>IF((ValuesFromComPort!K8494)&lt;&gt;"",((((ValuesFromComPort!K8494)-(Calculated!$I$2))/1.28)*3.2),"")</f>
        <v/>
      </c>
      <c r="K8455" t="str">
        <f>IF((ValuesFromComPort!H8494)&lt;&gt;"",((((ValuesFromComPort!H8494)-$K$2)*0.015625)/0.3),"")</f>
        <v/>
      </c>
      <c r="N8455" t="str">
        <f>IF((ValuesFromComPort!I8494)&lt;&gt;"",((((ValuesFromComPort!I8494)-$N$2)*0.125)/0.3),"")</f>
        <v/>
      </c>
    </row>
    <row r="8456" spans="2:14" x14ac:dyDescent="0.25">
      <c r="B8456" t="str">
        <f>IF((ValuesFromComPort!A8495)&lt;&gt;"",(((ValuesFromComPort!A8495)-(Calculated!$B$2))/204.8),"")</f>
        <v/>
      </c>
      <c r="C8456" t="str">
        <f>IF((ValuesFromComPort!P8495)&lt;&gt;"",((((ValuesFromComPort!P8495)-(Calculated!$C$2))/204.8)),"")</f>
        <v/>
      </c>
      <c r="E8456" t="str">
        <f>IF((ValuesFromComPort!D8495)&lt;&gt;"",(((ValuesFromComPort!D8495)-(Calculated!$E$2))/1.28/3200),"")</f>
        <v/>
      </c>
      <c r="F8456" t="str">
        <f>IF((ValuesFromComPort!M8495)&lt;&gt;"",(((ValuesFromComPort!M8495)-(Calculated!$F$2))/1.28/3200),"")</f>
        <v/>
      </c>
      <c r="H8456" t="str">
        <f>IF((ValuesFromComPort!F8495)&lt;&gt;"",((((ValuesFromComPort!F8495)-(Calculated!$H$2))/1.28)*3.2),"")</f>
        <v/>
      </c>
      <c r="I8456" t="str">
        <f>IF((ValuesFromComPort!K8495)&lt;&gt;"",((((ValuesFromComPort!K8495)-(Calculated!$I$2))/1.28)*3.2),"")</f>
        <v/>
      </c>
      <c r="K8456" t="str">
        <f>IF((ValuesFromComPort!H8495)&lt;&gt;"",((((ValuesFromComPort!H8495)-$K$2)*0.015625)/0.3),"")</f>
        <v/>
      </c>
      <c r="N8456" t="str">
        <f>IF((ValuesFromComPort!I8495)&lt;&gt;"",((((ValuesFromComPort!I8495)-$N$2)*0.125)/0.3),"")</f>
        <v/>
      </c>
    </row>
    <row r="8457" spans="2:14" x14ac:dyDescent="0.25">
      <c r="B8457" t="str">
        <f>IF((ValuesFromComPort!A8496)&lt;&gt;"",(((ValuesFromComPort!A8496)-(Calculated!$B$2))/204.8),"")</f>
        <v/>
      </c>
      <c r="C8457" t="str">
        <f>IF((ValuesFromComPort!P8496)&lt;&gt;"",((((ValuesFromComPort!P8496)-(Calculated!$C$2))/204.8)),"")</f>
        <v/>
      </c>
      <c r="E8457" t="str">
        <f>IF((ValuesFromComPort!D8496)&lt;&gt;"",(((ValuesFromComPort!D8496)-(Calculated!$E$2))/1.28/3200),"")</f>
        <v/>
      </c>
      <c r="F8457" t="str">
        <f>IF((ValuesFromComPort!M8496)&lt;&gt;"",(((ValuesFromComPort!M8496)-(Calculated!$F$2))/1.28/3200),"")</f>
        <v/>
      </c>
      <c r="H8457" t="str">
        <f>IF((ValuesFromComPort!F8496)&lt;&gt;"",((((ValuesFromComPort!F8496)-(Calculated!$H$2))/1.28)*3.2),"")</f>
        <v/>
      </c>
      <c r="I8457" t="str">
        <f>IF((ValuesFromComPort!K8496)&lt;&gt;"",((((ValuesFromComPort!K8496)-(Calculated!$I$2))/1.28)*3.2),"")</f>
        <v/>
      </c>
      <c r="K8457" t="str">
        <f>IF((ValuesFromComPort!H8496)&lt;&gt;"",((((ValuesFromComPort!H8496)-$K$2)*0.015625)/0.3),"")</f>
        <v/>
      </c>
      <c r="N8457" t="str">
        <f>IF((ValuesFromComPort!I8496)&lt;&gt;"",((((ValuesFromComPort!I8496)-$N$2)*0.125)/0.3),"")</f>
        <v/>
      </c>
    </row>
    <row r="8458" spans="2:14" x14ac:dyDescent="0.25">
      <c r="B8458" t="str">
        <f>IF((ValuesFromComPort!A8497)&lt;&gt;"",(((ValuesFromComPort!A8497)-(Calculated!$B$2))/204.8),"")</f>
        <v/>
      </c>
      <c r="C8458" t="str">
        <f>IF((ValuesFromComPort!P8497)&lt;&gt;"",((((ValuesFromComPort!P8497)-(Calculated!$C$2))/204.8)),"")</f>
        <v/>
      </c>
      <c r="E8458" t="str">
        <f>IF((ValuesFromComPort!D8497)&lt;&gt;"",(((ValuesFromComPort!D8497)-(Calculated!$E$2))/1.28/3200),"")</f>
        <v/>
      </c>
      <c r="F8458" t="str">
        <f>IF((ValuesFromComPort!M8497)&lt;&gt;"",(((ValuesFromComPort!M8497)-(Calculated!$F$2))/1.28/3200),"")</f>
        <v/>
      </c>
      <c r="H8458" t="str">
        <f>IF((ValuesFromComPort!F8497)&lt;&gt;"",((((ValuesFromComPort!F8497)-(Calculated!$H$2))/1.28)*3.2),"")</f>
        <v/>
      </c>
      <c r="I8458" t="str">
        <f>IF((ValuesFromComPort!K8497)&lt;&gt;"",((((ValuesFromComPort!K8497)-(Calculated!$I$2))/1.28)*3.2),"")</f>
        <v/>
      </c>
      <c r="K8458" t="str">
        <f>IF((ValuesFromComPort!H8497)&lt;&gt;"",((((ValuesFromComPort!H8497)-$K$2)*0.015625)/0.3),"")</f>
        <v/>
      </c>
      <c r="N8458" t="str">
        <f>IF((ValuesFromComPort!I8497)&lt;&gt;"",((((ValuesFromComPort!I8497)-$N$2)*0.125)/0.3),"")</f>
        <v/>
      </c>
    </row>
    <row r="8459" spans="2:14" x14ac:dyDescent="0.25">
      <c r="B8459" t="str">
        <f>IF((ValuesFromComPort!A8498)&lt;&gt;"",(((ValuesFromComPort!A8498)-(Calculated!$B$2))/204.8),"")</f>
        <v/>
      </c>
      <c r="C8459" t="str">
        <f>IF((ValuesFromComPort!P8498)&lt;&gt;"",((((ValuesFromComPort!P8498)-(Calculated!$C$2))/204.8)),"")</f>
        <v/>
      </c>
      <c r="E8459" t="str">
        <f>IF((ValuesFromComPort!D8498)&lt;&gt;"",(((ValuesFromComPort!D8498)-(Calculated!$E$2))/1.28/3200),"")</f>
        <v/>
      </c>
      <c r="F8459" t="str">
        <f>IF((ValuesFromComPort!M8498)&lt;&gt;"",(((ValuesFromComPort!M8498)-(Calculated!$F$2))/1.28/3200),"")</f>
        <v/>
      </c>
      <c r="H8459" t="str">
        <f>IF((ValuesFromComPort!F8498)&lt;&gt;"",((((ValuesFromComPort!F8498)-(Calculated!$H$2))/1.28)*3.2),"")</f>
        <v/>
      </c>
      <c r="I8459" t="str">
        <f>IF((ValuesFromComPort!K8498)&lt;&gt;"",((((ValuesFromComPort!K8498)-(Calculated!$I$2))/1.28)*3.2),"")</f>
        <v/>
      </c>
      <c r="K8459" t="str">
        <f>IF((ValuesFromComPort!H8498)&lt;&gt;"",((((ValuesFromComPort!H8498)-$K$2)*0.015625)/0.3),"")</f>
        <v/>
      </c>
      <c r="N8459" t="str">
        <f>IF((ValuesFromComPort!I8498)&lt;&gt;"",((((ValuesFromComPort!I8498)-$N$2)*0.125)/0.3),"")</f>
        <v/>
      </c>
    </row>
    <row r="8460" spans="2:14" x14ac:dyDescent="0.25">
      <c r="B8460" t="str">
        <f>IF((ValuesFromComPort!A8499)&lt;&gt;"",(((ValuesFromComPort!A8499)-(Calculated!$B$2))/204.8),"")</f>
        <v/>
      </c>
      <c r="C8460" t="str">
        <f>IF((ValuesFromComPort!P8499)&lt;&gt;"",((((ValuesFromComPort!P8499)-(Calculated!$C$2))/204.8)),"")</f>
        <v/>
      </c>
      <c r="E8460" t="str">
        <f>IF((ValuesFromComPort!D8499)&lt;&gt;"",(((ValuesFromComPort!D8499)-(Calculated!$E$2))/1.28/3200),"")</f>
        <v/>
      </c>
      <c r="F8460" t="str">
        <f>IF((ValuesFromComPort!M8499)&lt;&gt;"",(((ValuesFromComPort!M8499)-(Calculated!$F$2))/1.28/3200),"")</f>
        <v/>
      </c>
      <c r="H8460" t="str">
        <f>IF((ValuesFromComPort!F8499)&lt;&gt;"",((((ValuesFromComPort!F8499)-(Calculated!$H$2))/1.28)*3.2),"")</f>
        <v/>
      </c>
      <c r="I8460" t="str">
        <f>IF((ValuesFromComPort!K8499)&lt;&gt;"",((((ValuesFromComPort!K8499)-(Calculated!$I$2))/1.28)*3.2),"")</f>
        <v/>
      </c>
      <c r="K8460" t="str">
        <f>IF((ValuesFromComPort!H8499)&lt;&gt;"",((((ValuesFromComPort!H8499)-$K$2)*0.015625)/0.3),"")</f>
        <v/>
      </c>
      <c r="N8460" t="str">
        <f>IF((ValuesFromComPort!I8499)&lt;&gt;"",((((ValuesFromComPort!I8499)-$N$2)*0.125)/0.3),"")</f>
        <v/>
      </c>
    </row>
    <row r="8461" spans="2:14" x14ac:dyDescent="0.25">
      <c r="B8461" t="str">
        <f>IF((ValuesFromComPort!A8500)&lt;&gt;"",(((ValuesFromComPort!A8500)-(Calculated!$B$2))/204.8),"")</f>
        <v/>
      </c>
      <c r="C8461" t="str">
        <f>IF((ValuesFromComPort!P8500)&lt;&gt;"",((((ValuesFromComPort!P8500)-(Calculated!$C$2))/204.8)),"")</f>
        <v/>
      </c>
      <c r="E8461" t="str">
        <f>IF((ValuesFromComPort!D8500)&lt;&gt;"",(((ValuesFromComPort!D8500)-(Calculated!$E$2))/1.28/3200),"")</f>
        <v/>
      </c>
      <c r="F8461" t="str">
        <f>IF((ValuesFromComPort!M8500)&lt;&gt;"",(((ValuesFromComPort!M8500)-(Calculated!$F$2))/1.28/3200),"")</f>
        <v/>
      </c>
      <c r="H8461" t="str">
        <f>IF((ValuesFromComPort!F8500)&lt;&gt;"",((((ValuesFromComPort!F8500)-(Calculated!$H$2))/1.28)*3.2),"")</f>
        <v/>
      </c>
      <c r="I8461" t="str">
        <f>IF((ValuesFromComPort!K8500)&lt;&gt;"",((((ValuesFromComPort!K8500)-(Calculated!$I$2))/1.28)*3.2),"")</f>
        <v/>
      </c>
      <c r="K8461" t="str">
        <f>IF((ValuesFromComPort!H8500)&lt;&gt;"",((((ValuesFromComPort!H8500)-$K$2)*0.015625)/0.3),"")</f>
        <v/>
      </c>
      <c r="N8461" t="str">
        <f>IF((ValuesFromComPort!I8500)&lt;&gt;"",((((ValuesFromComPort!I8500)-$N$2)*0.125)/0.3),"")</f>
        <v/>
      </c>
    </row>
    <row r="8462" spans="2:14" x14ac:dyDescent="0.25">
      <c r="B8462" t="str">
        <f>IF((ValuesFromComPort!A8501)&lt;&gt;"",(((ValuesFromComPort!A8501)-(Calculated!$B$2))/204.8),"")</f>
        <v/>
      </c>
      <c r="C8462" t="str">
        <f>IF((ValuesFromComPort!P8501)&lt;&gt;"",((((ValuesFromComPort!P8501)-(Calculated!$C$2))/204.8)),"")</f>
        <v/>
      </c>
      <c r="E8462" t="str">
        <f>IF((ValuesFromComPort!D8501)&lt;&gt;"",(((ValuesFromComPort!D8501)-(Calculated!$E$2))/1.28/3200),"")</f>
        <v/>
      </c>
      <c r="F8462" t="str">
        <f>IF((ValuesFromComPort!M8501)&lt;&gt;"",(((ValuesFromComPort!M8501)-(Calculated!$F$2))/1.28/3200),"")</f>
        <v/>
      </c>
      <c r="H8462" t="str">
        <f>IF((ValuesFromComPort!F8501)&lt;&gt;"",((((ValuesFromComPort!F8501)-(Calculated!$H$2))/1.28)*3.2),"")</f>
        <v/>
      </c>
      <c r="I8462" t="str">
        <f>IF((ValuesFromComPort!K8501)&lt;&gt;"",((((ValuesFromComPort!K8501)-(Calculated!$I$2))/1.28)*3.2),"")</f>
        <v/>
      </c>
      <c r="K8462" t="str">
        <f>IF((ValuesFromComPort!H8501)&lt;&gt;"",((((ValuesFromComPort!H8501)-$K$2)*0.015625)/0.3),"")</f>
        <v/>
      </c>
      <c r="N8462" t="str">
        <f>IF((ValuesFromComPort!I8501)&lt;&gt;"",((((ValuesFromComPort!I8501)-$N$2)*0.125)/0.3),"")</f>
        <v/>
      </c>
    </row>
    <row r="8463" spans="2:14" x14ac:dyDescent="0.25">
      <c r="B8463" t="str">
        <f>IF((ValuesFromComPort!A8502)&lt;&gt;"",(((ValuesFromComPort!A8502)-(Calculated!$B$2))/204.8),"")</f>
        <v/>
      </c>
      <c r="C8463" t="str">
        <f>IF((ValuesFromComPort!P8502)&lt;&gt;"",((((ValuesFromComPort!P8502)-(Calculated!$C$2))/204.8)),"")</f>
        <v/>
      </c>
      <c r="E8463" t="str">
        <f>IF((ValuesFromComPort!D8502)&lt;&gt;"",(((ValuesFromComPort!D8502)-(Calculated!$E$2))/1.28/3200),"")</f>
        <v/>
      </c>
      <c r="F8463" t="str">
        <f>IF((ValuesFromComPort!M8502)&lt;&gt;"",(((ValuesFromComPort!M8502)-(Calculated!$F$2))/1.28/3200),"")</f>
        <v/>
      </c>
      <c r="H8463" t="str">
        <f>IF((ValuesFromComPort!F8502)&lt;&gt;"",((((ValuesFromComPort!F8502)-(Calculated!$H$2))/1.28)*3.2),"")</f>
        <v/>
      </c>
      <c r="I8463" t="str">
        <f>IF((ValuesFromComPort!K8502)&lt;&gt;"",((((ValuesFromComPort!K8502)-(Calculated!$I$2))/1.28)*3.2),"")</f>
        <v/>
      </c>
      <c r="K8463" t="str">
        <f>IF((ValuesFromComPort!H8502)&lt;&gt;"",((((ValuesFromComPort!H8502)-$K$2)*0.015625)/0.3),"")</f>
        <v/>
      </c>
      <c r="N8463" t="str">
        <f>IF((ValuesFromComPort!I8502)&lt;&gt;"",((((ValuesFromComPort!I8502)-$N$2)*0.125)/0.3),"")</f>
        <v/>
      </c>
    </row>
    <row r="8464" spans="2:14" x14ac:dyDescent="0.25">
      <c r="B8464" t="str">
        <f>IF((ValuesFromComPort!A8503)&lt;&gt;"",(((ValuesFromComPort!A8503)-(Calculated!$B$2))/204.8),"")</f>
        <v/>
      </c>
      <c r="C8464" t="str">
        <f>IF((ValuesFromComPort!P8503)&lt;&gt;"",((((ValuesFromComPort!P8503)-(Calculated!$C$2))/204.8)),"")</f>
        <v/>
      </c>
      <c r="E8464" t="str">
        <f>IF((ValuesFromComPort!D8503)&lt;&gt;"",(((ValuesFromComPort!D8503)-(Calculated!$E$2))/1.28/3200),"")</f>
        <v/>
      </c>
      <c r="F8464" t="str">
        <f>IF((ValuesFromComPort!M8503)&lt;&gt;"",(((ValuesFromComPort!M8503)-(Calculated!$F$2))/1.28/3200),"")</f>
        <v/>
      </c>
      <c r="H8464" t="str">
        <f>IF((ValuesFromComPort!F8503)&lt;&gt;"",((((ValuesFromComPort!F8503)-(Calculated!$H$2))/1.28)*3.2),"")</f>
        <v/>
      </c>
      <c r="I8464" t="str">
        <f>IF((ValuesFromComPort!K8503)&lt;&gt;"",((((ValuesFromComPort!K8503)-(Calculated!$I$2))/1.28)*3.2),"")</f>
        <v/>
      </c>
      <c r="K8464" t="str">
        <f>IF((ValuesFromComPort!H8503)&lt;&gt;"",((((ValuesFromComPort!H8503)-$K$2)*0.015625)/0.3),"")</f>
        <v/>
      </c>
      <c r="N8464" t="str">
        <f>IF((ValuesFromComPort!I8503)&lt;&gt;"",((((ValuesFromComPort!I8503)-$N$2)*0.125)/0.3),"")</f>
        <v/>
      </c>
    </row>
    <row r="8465" spans="2:14" x14ac:dyDescent="0.25">
      <c r="B8465" t="str">
        <f>IF((ValuesFromComPort!A8504)&lt;&gt;"",(((ValuesFromComPort!A8504)-(Calculated!$B$2))/204.8),"")</f>
        <v/>
      </c>
      <c r="C8465" t="str">
        <f>IF((ValuesFromComPort!P8504)&lt;&gt;"",((((ValuesFromComPort!P8504)-(Calculated!$C$2))/204.8)),"")</f>
        <v/>
      </c>
      <c r="E8465" t="str">
        <f>IF((ValuesFromComPort!D8504)&lt;&gt;"",(((ValuesFromComPort!D8504)-(Calculated!$E$2))/1.28/3200),"")</f>
        <v/>
      </c>
      <c r="F8465" t="str">
        <f>IF((ValuesFromComPort!M8504)&lt;&gt;"",(((ValuesFromComPort!M8504)-(Calculated!$F$2))/1.28/3200),"")</f>
        <v/>
      </c>
      <c r="H8465" t="str">
        <f>IF((ValuesFromComPort!F8504)&lt;&gt;"",((((ValuesFromComPort!F8504)-(Calculated!$H$2))/1.28)*3.2),"")</f>
        <v/>
      </c>
      <c r="I8465" t="str">
        <f>IF((ValuesFromComPort!K8504)&lt;&gt;"",((((ValuesFromComPort!K8504)-(Calculated!$I$2))/1.28)*3.2),"")</f>
        <v/>
      </c>
      <c r="K8465" t="str">
        <f>IF((ValuesFromComPort!H8504)&lt;&gt;"",((((ValuesFromComPort!H8504)-$K$2)*0.015625)/0.3),"")</f>
        <v/>
      </c>
      <c r="N8465" t="str">
        <f>IF((ValuesFromComPort!I8504)&lt;&gt;"",((((ValuesFromComPort!I8504)-$N$2)*0.125)/0.3),"")</f>
        <v/>
      </c>
    </row>
    <row r="8466" spans="2:14" x14ac:dyDescent="0.25">
      <c r="B8466" t="str">
        <f>IF((ValuesFromComPort!A8505)&lt;&gt;"",(((ValuesFromComPort!A8505)-(Calculated!$B$2))/204.8),"")</f>
        <v/>
      </c>
      <c r="C8466" t="str">
        <f>IF((ValuesFromComPort!P8505)&lt;&gt;"",((((ValuesFromComPort!P8505)-(Calculated!$C$2))/204.8)),"")</f>
        <v/>
      </c>
      <c r="E8466" t="str">
        <f>IF((ValuesFromComPort!D8505)&lt;&gt;"",(((ValuesFromComPort!D8505)-(Calculated!$E$2))/1.28/3200),"")</f>
        <v/>
      </c>
      <c r="F8466" t="str">
        <f>IF((ValuesFromComPort!M8505)&lt;&gt;"",(((ValuesFromComPort!M8505)-(Calculated!$F$2))/1.28/3200),"")</f>
        <v/>
      </c>
      <c r="H8466" t="str">
        <f>IF((ValuesFromComPort!F8505)&lt;&gt;"",((((ValuesFromComPort!F8505)-(Calculated!$H$2))/1.28)*3.2),"")</f>
        <v/>
      </c>
      <c r="I8466" t="str">
        <f>IF((ValuesFromComPort!K8505)&lt;&gt;"",((((ValuesFromComPort!K8505)-(Calculated!$I$2))/1.28)*3.2),"")</f>
        <v/>
      </c>
      <c r="K8466" t="str">
        <f>IF((ValuesFromComPort!H8505)&lt;&gt;"",((((ValuesFromComPort!H8505)-$K$2)*0.015625)/0.3),"")</f>
        <v/>
      </c>
      <c r="N8466" t="str">
        <f>IF((ValuesFromComPort!I8505)&lt;&gt;"",((((ValuesFromComPort!I8505)-$N$2)*0.125)/0.3),"")</f>
        <v/>
      </c>
    </row>
    <row r="8467" spans="2:14" x14ac:dyDescent="0.25">
      <c r="B8467" t="str">
        <f>IF((ValuesFromComPort!A8506)&lt;&gt;"",(((ValuesFromComPort!A8506)-(Calculated!$B$2))/204.8),"")</f>
        <v/>
      </c>
      <c r="C8467" t="str">
        <f>IF((ValuesFromComPort!P8506)&lt;&gt;"",((((ValuesFromComPort!P8506)-(Calculated!$C$2))/204.8)),"")</f>
        <v/>
      </c>
      <c r="E8467" t="str">
        <f>IF((ValuesFromComPort!D8506)&lt;&gt;"",(((ValuesFromComPort!D8506)-(Calculated!$E$2))/1.28/3200),"")</f>
        <v/>
      </c>
      <c r="F8467" t="str">
        <f>IF((ValuesFromComPort!M8506)&lt;&gt;"",(((ValuesFromComPort!M8506)-(Calculated!$F$2))/1.28/3200),"")</f>
        <v/>
      </c>
      <c r="H8467" t="str">
        <f>IF((ValuesFromComPort!F8506)&lt;&gt;"",((((ValuesFromComPort!F8506)-(Calculated!$H$2))/1.28)*3.2),"")</f>
        <v/>
      </c>
      <c r="I8467" t="str">
        <f>IF((ValuesFromComPort!K8506)&lt;&gt;"",((((ValuesFromComPort!K8506)-(Calculated!$I$2))/1.28)*3.2),"")</f>
        <v/>
      </c>
      <c r="K8467" t="str">
        <f>IF((ValuesFromComPort!H8506)&lt;&gt;"",((((ValuesFromComPort!H8506)-$K$2)*0.015625)/0.3),"")</f>
        <v/>
      </c>
      <c r="N8467" t="str">
        <f>IF((ValuesFromComPort!I8506)&lt;&gt;"",((((ValuesFromComPort!I8506)-$N$2)*0.125)/0.3),"")</f>
        <v/>
      </c>
    </row>
    <row r="8468" spans="2:14" x14ac:dyDescent="0.25">
      <c r="B8468" t="str">
        <f>IF((ValuesFromComPort!A8507)&lt;&gt;"",(((ValuesFromComPort!A8507)-(Calculated!$B$2))/204.8),"")</f>
        <v/>
      </c>
      <c r="C8468" t="str">
        <f>IF((ValuesFromComPort!P8507)&lt;&gt;"",((((ValuesFromComPort!P8507)-(Calculated!$C$2))/204.8)),"")</f>
        <v/>
      </c>
      <c r="E8468" t="str">
        <f>IF((ValuesFromComPort!D8507)&lt;&gt;"",(((ValuesFromComPort!D8507)-(Calculated!$E$2))/1.28/3200),"")</f>
        <v/>
      </c>
      <c r="F8468" t="str">
        <f>IF((ValuesFromComPort!M8507)&lt;&gt;"",(((ValuesFromComPort!M8507)-(Calculated!$F$2))/1.28/3200),"")</f>
        <v/>
      </c>
      <c r="H8468" t="str">
        <f>IF((ValuesFromComPort!F8507)&lt;&gt;"",((((ValuesFromComPort!F8507)-(Calculated!$H$2))/1.28)*3.2),"")</f>
        <v/>
      </c>
      <c r="I8468" t="str">
        <f>IF((ValuesFromComPort!K8507)&lt;&gt;"",((((ValuesFromComPort!K8507)-(Calculated!$I$2))/1.28)*3.2),"")</f>
        <v/>
      </c>
      <c r="K8468" t="str">
        <f>IF((ValuesFromComPort!H8507)&lt;&gt;"",((((ValuesFromComPort!H8507)-$K$2)*0.015625)/0.3),"")</f>
        <v/>
      </c>
      <c r="N8468" t="str">
        <f>IF((ValuesFromComPort!I8507)&lt;&gt;"",((((ValuesFromComPort!I8507)-$N$2)*0.125)/0.3),"")</f>
        <v/>
      </c>
    </row>
    <row r="8469" spans="2:14" x14ac:dyDescent="0.25">
      <c r="B8469" t="str">
        <f>IF((ValuesFromComPort!A8508)&lt;&gt;"",(((ValuesFromComPort!A8508)-(Calculated!$B$2))/204.8),"")</f>
        <v/>
      </c>
      <c r="C8469" t="str">
        <f>IF((ValuesFromComPort!P8508)&lt;&gt;"",((((ValuesFromComPort!P8508)-(Calculated!$C$2))/204.8)),"")</f>
        <v/>
      </c>
      <c r="E8469" t="str">
        <f>IF((ValuesFromComPort!D8508)&lt;&gt;"",(((ValuesFromComPort!D8508)-(Calculated!$E$2))/1.28/3200),"")</f>
        <v/>
      </c>
      <c r="F8469" t="str">
        <f>IF((ValuesFromComPort!M8508)&lt;&gt;"",(((ValuesFromComPort!M8508)-(Calculated!$F$2))/1.28/3200),"")</f>
        <v/>
      </c>
      <c r="H8469" t="str">
        <f>IF((ValuesFromComPort!F8508)&lt;&gt;"",((((ValuesFromComPort!F8508)-(Calculated!$H$2))/1.28)*3.2),"")</f>
        <v/>
      </c>
      <c r="I8469" t="str">
        <f>IF((ValuesFromComPort!K8508)&lt;&gt;"",((((ValuesFromComPort!K8508)-(Calculated!$I$2))/1.28)*3.2),"")</f>
        <v/>
      </c>
      <c r="K8469" t="str">
        <f>IF((ValuesFromComPort!H8508)&lt;&gt;"",((((ValuesFromComPort!H8508)-$K$2)*0.015625)/0.3),"")</f>
        <v/>
      </c>
      <c r="N8469" t="str">
        <f>IF((ValuesFromComPort!I8508)&lt;&gt;"",((((ValuesFromComPort!I8508)-$N$2)*0.125)/0.3),"")</f>
        <v/>
      </c>
    </row>
    <row r="8470" spans="2:14" x14ac:dyDescent="0.25">
      <c r="B8470" t="str">
        <f>IF((ValuesFromComPort!A8509)&lt;&gt;"",(((ValuesFromComPort!A8509)-(Calculated!$B$2))/204.8),"")</f>
        <v/>
      </c>
      <c r="C8470" t="str">
        <f>IF((ValuesFromComPort!P8509)&lt;&gt;"",((((ValuesFromComPort!P8509)-(Calculated!$C$2))/204.8)),"")</f>
        <v/>
      </c>
      <c r="E8470" t="str">
        <f>IF((ValuesFromComPort!D8509)&lt;&gt;"",(((ValuesFromComPort!D8509)-(Calculated!$E$2))/1.28/3200),"")</f>
        <v/>
      </c>
      <c r="F8470" t="str">
        <f>IF((ValuesFromComPort!M8509)&lt;&gt;"",(((ValuesFromComPort!M8509)-(Calculated!$F$2))/1.28/3200),"")</f>
        <v/>
      </c>
      <c r="H8470" t="str">
        <f>IF((ValuesFromComPort!F8509)&lt;&gt;"",((((ValuesFromComPort!F8509)-(Calculated!$H$2))/1.28)*3.2),"")</f>
        <v/>
      </c>
      <c r="I8470" t="str">
        <f>IF((ValuesFromComPort!K8509)&lt;&gt;"",((((ValuesFromComPort!K8509)-(Calculated!$I$2))/1.28)*3.2),"")</f>
        <v/>
      </c>
      <c r="K8470" t="str">
        <f>IF((ValuesFromComPort!H8509)&lt;&gt;"",((((ValuesFromComPort!H8509)-$K$2)*0.015625)/0.3),"")</f>
        <v/>
      </c>
      <c r="N8470" t="str">
        <f>IF((ValuesFromComPort!I8509)&lt;&gt;"",((((ValuesFromComPort!I8509)-$N$2)*0.125)/0.3),"")</f>
        <v/>
      </c>
    </row>
    <row r="8471" spans="2:14" x14ac:dyDescent="0.25">
      <c r="B8471" t="str">
        <f>IF((ValuesFromComPort!A8510)&lt;&gt;"",(((ValuesFromComPort!A8510)-(Calculated!$B$2))/204.8),"")</f>
        <v/>
      </c>
      <c r="C8471" t="str">
        <f>IF((ValuesFromComPort!P8510)&lt;&gt;"",((((ValuesFromComPort!P8510)-(Calculated!$C$2))/204.8)),"")</f>
        <v/>
      </c>
      <c r="E8471" t="str">
        <f>IF((ValuesFromComPort!D8510)&lt;&gt;"",(((ValuesFromComPort!D8510)-(Calculated!$E$2))/1.28/3200),"")</f>
        <v/>
      </c>
      <c r="F8471" t="str">
        <f>IF((ValuesFromComPort!M8510)&lt;&gt;"",(((ValuesFromComPort!M8510)-(Calculated!$F$2))/1.28/3200),"")</f>
        <v/>
      </c>
      <c r="H8471" t="str">
        <f>IF((ValuesFromComPort!F8510)&lt;&gt;"",((((ValuesFromComPort!F8510)-(Calculated!$H$2))/1.28)*3.2),"")</f>
        <v/>
      </c>
      <c r="I8471" t="str">
        <f>IF((ValuesFromComPort!K8510)&lt;&gt;"",((((ValuesFromComPort!K8510)-(Calculated!$I$2))/1.28)*3.2),"")</f>
        <v/>
      </c>
      <c r="K8471" t="str">
        <f>IF((ValuesFromComPort!H8510)&lt;&gt;"",((((ValuesFromComPort!H8510)-$K$2)*0.015625)/0.3),"")</f>
        <v/>
      </c>
      <c r="N8471" t="str">
        <f>IF((ValuesFromComPort!I8510)&lt;&gt;"",((((ValuesFromComPort!I8510)-$N$2)*0.125)/0.3),"")</f>
        <v/>
      </c>
    </row>
    <row r="8472" spans="2:14" x14ac:dyDescent="0.25">
      <c r="B8472" t="str">
        <f>IF((ValuesFromComPort!A8511)&lt;&gt;"",(((ValuesFromComPort!A8511)-(Calculated!$B$2))/204.8),"")</f>
        <v/>
      </c>
      <c r="C8472" t="str">
        <f>IF((ValuesFromComPort!P8511)&lt;&gt;"",((((ValuesFromComPort!P8511)-(Calculated!$C$2))/204.8)),"")</f>
        <v/>
      </c>
      <c r="E8472" t="str">
        <f>IF((ValuesFromComPort!D8511)&lt;&gt;"",(((ValuesFromComPort!D8511)-(Calculated!$E$2))/1.28/3200),"")</f>
        <v/>
      </c>
      <c r="F8472" t="str">
        <f>IF((ValuesFromComPort!M8511)&lt;&gt;"",(((ValuesFromComPort!M8511)-(Calculated!$F$2))/1.28/3200),"")</f>
        <v/>
      </c>
      <c r="H8472" t="str">
        <f>IF((ValuesFromComPort!F8511)&lt;&gt;"",((((ValuesFromComPort!F8511)-(Calculated!$H$2))/1.28)*3.2),"")</f>
        <v/>
      </c>
      <c r="I8472" t="str">
        <f>IF((ValuesFromComPort!K8511)&lt;&gt;"",((((ValuesFromComPort!K8511)-(Calculated!$I$2))/1.28)*3.2),"")</f>
        <v/>
      </c>
      <c r="K8472" t="str">
        <f>IF((ValuesFromComPort!H8511)&lt;&gt;"",((((ValuesFromComPort!H8511)-$K$2)*0.015625)/0.3),"")</f>
        <v/>
      </c>
      <c r="N8472" t="str">
        <f>IF((ValuesFromComPort!I8511)&lt;&gt;"",((((ValuesFromComPort!I8511)-$N$2)*0.125)/0.3),"")</f>
        <v/>
      </c>
    </row>
    <row r="8473" spans="2:14" x14ac:dyDescent="0.25">
      <c r="B8473" t="str">
        <f>IF((ValuesFromComPort!A8512)&lt;&gt;"",(((ValuesFromComPort!A8512)-(Calculated!$B$2))/204.8),"")</f>
        <v/>
      </c>
      <c r="C8473" t="str">
        <f>IF((ValuesFromComPort!P8512)&lt;&gt;"",((((ValuesFromComPort!P8512)-(Calculated!$C$2))/204.8)),"")</f>
        <v/>
      </c>
      <c r="E8473" t="str">
        <f>IF((ValuesFromComPort!D8512)&lt;&gt;"",(((ValuesFromComPort!D8512)-(Calculated!$E$2))/1.28/3200),"")</f>
        <v/>
      </c>
      <c r="F8473" t="str">
        <f>IF((ValuesFromComPort!M8512)&lt;&gt;"",(((ValuesFromComPort!M8512)-(Calculated!$F$2))/1.28/3200),"")</f>
        <v/>
      </c>
      <c r="H8473" t="str">
        <f>IF((ValuesFromComPort!F8512)&lt;&gt;"",((((ValuesFromComPort!F8512)-(Calculated!$H$2))/1.28)*3.2),"")</f>
        <v/>
      </c>
      <c r="I8473" t="str">
        <f>IF((ValuesFromComPort!K8512)&lt;&gt;"",((((ValuesFromComPort!K8512)-(Calculated!$I$2))/1.28)*3.2),"")</f>
        <v/>
      </c>
      <c r="K8473" t="str">
        <f>IF((ValuesFromComPort!H8512)&lt;&gt;"",((((ValuesFromComPort!H8512)-$K$2)*0.015625)/0.3),"")</f>
        <v/>
      </c>
      <c r="N8473" t="str">
        <f>IF((ValuesFromComPort!I8512)&lt;&gt;"",((((ValuesFromComPort!I8512)-$N$2)*0.125)/0.3),"")</f>
        <v/>
      </c>
    </row>
    <row r="8474" spans="2:14" x14ac:dyDescent="0.25">
      <c r="B8474" t="str">
        <f>IF((ValuesFromComPort!A8513)&lt;&gt;"",(((ValuesFromComPort!A8513)-(Calculated!$B$2))/204.8),"")</f>
        <v/>
      </c>
      <c r="C8474" t="str">
        <f>IF((ValuesFromComPort!P8513)&lt;&gt;"",((((ValuesFromComPort!P8513)-(Calculated!$C$2))/204.8)),"")</f>
        <v/>
      </c>
      <c r="E8474" t="str">
        <f>IF((ValuesFromComPort!D8513)&lt;&gt;"",(((ValuesFromComPort!D8513)-(Calculated!$E$2))/1.28/3200),"")</f>
        <v/>
      </c>
      <c r="F8474" t="str">
        <f>IF((ValuesFromComPort!M8513)&lt;&gt;"",(((ValuesFromComPort!M8513)-(Calculated!$F$2))/1.28/3200),"")</f>
        <v/>
      </c>
      <c r="H8474" t="str">
        <f>IF((ValuesFromComPort!F8513)&lt;&gt;"",((((ValuesFromComPort!F8513)-(Calculated!$H$2))/1.28)*3.2),"")</f>
        <v/>
      </c>
      <c r="I8474" t="str">
        <f>IF((ValuesFromComPort!K8513)&lt;&gt;"",((((ValuesFromComPort!K8513)-(Calculated!$I$2))/1.28)*3.2),"")</f>
        <v/>
      </c>
      <c r="K8474" t="str">
        <f>IF((ValuesFromComPort!H8513)&lt;&gt;"",((((ValuesFromComPort!H8513)-$K$2)*0.015625)/0.3),"")</f>
        <v/>
      </c>
      <c r="N8474" t="str">
        <f>IF((ValuesFromComPort!I8513)&lt;&gt;"",((((ValuesFromComPort!I8513)-$N$2)*0.125)/0.3),"")</f>
        <v/>
      </c>
    </row>
    <row r="8475" spans="2:14" x14ac:dyDescent="0.25">
      <c r="B8475" t="str">
        <f>IF((ValuesFromComPort!A8514)&lt;&gt;"",(((ValuesFromComPort!A8514)-(Calculated!$B$2))/204.8),"")</f>
        <v/>
      </c>
      <c r="C8475" t="str">
        <f>IF((ValuesFromComPort!P8514)&lt;&gt;"",((((ValuesFromComPort!P8514)-(Calculated!$C$2))/204.8)),"")</f>
        <v/>
      </c>
      <c r="E8475" t="str">
        <f>IF((ValuesFromComPort!D8514)&lt;&gt;"",(((ValuesFromComPort!D8514)-(Calculated!$E$2))/1.28/3200),"")</f>
        <v/>
      </c>
      <c r="F8475" t="str">
        <f>IF((ValuesFromComPort!M8514)&lt;&gt;"",(((ValuesFromComPort!M8514)-(Calculated!$F$2))/1.28/3200),"")</f>
        <v/>
      </c>
      <c r="H8475" t="str">
        <f>IF((ValuesFromComPort!F8514)&lt;&gt;"",((((ValuesFromComPort!F8514)-(Calculated!$H$2))/1.28)*3.2),"")</f>
        <v/>
      </c>
      <c r="I8475" t="str">
        <f>IF((ValuesFromComPort!K8514)&lt;&gt;"",((((ValuesFromComPort!K8514)-(Calculated!$I$2))/1.28)*3.2),"")</f>
        <v/>
      </c>
      <c r="K8475" t="str">
        <f>IF((ValuesFromComPort!H8514)&lt;&gt;"",((((ValuesFromComPort!H8514)-$K$2)*0.015625)/0.3),"")</f>
        <v/>
      </c>
      <c r="N8475" t="str">
        <f>IF((ValuesFromComPort!I8514)&lt;&gt;"",((((ValuesFromComPort!I8514)-$N$2)*0.125)/0.3),"")</f>
        <v/>
      </c>
    </row>
    <row r="8476" spans="2:14" x14ac:dyDescent="0.25">
      <c r="B8476" t="str">
        <f>IF((ValuesFromComPort!A8515)&lt;&gt;"",(((ValuesFromComPort!A8515)-(Calculated!$B$2))/204.8),"")</f>
        <v/>
      </c>
      <c r="C8476" t="str">
        <f>IF((ValuesFromComPort!P8515)&lt;&gt;"",((((ValuesFromComPort!P8515)-(Calculated!$C$2))/204.8)),"")</f>
        <v/>
      </c>
      <c r="E8476" t="str">
        <f>IF((ValuesFromComPort!D8515)&lt;&gt;"",(((ValuesFromComPort!D8515)-(Calculated!$E$2))/1.28/3200),"")</f>
        <v/>
      </c>
      <c r="F8476" t="str">
        <f>IF((ValuesFromComPort!M8515)&lt;&gt;"",(((ValuesFromComPort!M8515)-(Calculated!$F$2))/1.28/3200),"")</f>
        <v/>
      </c>
      <c r="H8476" t="str">
        <f>IF((ValuesFromComPort!F8515)&lt;&gt;"",((((ValuesFromComPort!F8515)-(Calculated!$H$2))/1.28)*3.2),"")</f>
        <v/>
      </c>
      <c r="I8476" t="str">
        <f>IF((ValuesFromComPort!K8515)&lt;&gt;"",((((ValuesFromComPort!K8515)-(Calculated!$I$2))/1.28)*3.2),"")</f>
        <v/>
      </c>
      <c r="K8476" t="str">
        <f>IF((ValuesFromComPort!H8515)&lt;&gt;"",((((ValuesFromComPort!H8515)-$K$2)*0.015625)/0.3),"")</f>
        <v/>
      </c>
      <c r="N8476" t="str">
        <f>IF((ValuesFromComPort!I8515)&lt;&gt;"",((((ValuesFromComPort!I8515)-$N$2)*0.125)/0.3),"")</f>
        <v/>
      </c>
    </row>
    <row r="8477" spans="2:14" x14ac:dyDescent="0.25">
      <c r="B8477" t="str">
        <f>IF((ValuesFromComPort!A8516)&lt;&gt;"",(((ValuesFromComPort!A8516)-(Calculated!$B$2))/204.8),"")</f>
        <v/>
      </c>
      <c r="C8477" t="str">
        <f>IF((ValuesFromComPort!P8516)&lt;&gt;"",((((ValuesFromComPort!P8516)-(Calculated!$C$2))/204.8)),"")</f>
        <v/>
      </c>
      <c r="E8477" t="str">
        <f>IF((ValuesFromComPort!D8516)&lt;&gt;"",(((ValuesFromComPort!D8516)-(Calculated!$E$2))/1.28/3200),"")</f>
        <v/>
      </c>
      <c r="F8477" t="str">
        <f>IF((ValuesFromComPort!M8516)&lt;&gt;"",(((ValuesFromComPort!M8516)-(Calculated!$F$2))/1.28/3200),"")</f>
        <v/>
      </c>
      <c r="H8477" t="str">
        <f>IF((ValuesFromComPort!F8516)&lt;&gt;"",((((ValuesFromComPort!F8516)-(Calculated!$H$2))/1.28)*3.2),"")</f>
        <v/>
      </c>
      <c r="I8477" t="str">
        <f>IF((ValuesFromComPort!K8516)&lt;&gt;"",((((ValuesFromComPort!K8516)-(Calculated!$I$2))/1.28)*3.2),"")</f>
        <v/>
      </c>
      <c r="K8477" t="str">
        <f>IF((ValuesFromComPort!H8516)&lt;&gt;"",((((ValuesFromComPort!H8516)-$K$2)*0.015625)/0.3),"")</f>
        <v/>
      </c>
      <c r="N8477" t="str">
        <f>IF((ValuesFromComPort!I8516)&lt;&gt;"",((((ValuesFromComPort!I8516)-$N$2)*0.125)/0.3),"")</f>
        <v/>
      </c>
    </row>
    <row r="8478" spans="2:14" x14ac:dyDescent="0.25">
      <c r="B8478" t="str">
        <f>IF((ValuesFromComPort!A8517)&lt;&gt;"",(((ValuesFromComPort!A8517)-(Calculated!$B$2))/204.8),"")</f>
        <v/>
      </c>
      <c r="C8478" t="str">
        <f>IF((ValuesFromComPort!P8517)&lt;&gt;"",((((ValuesFromComPort!P8517)-(Calculated!$C$2))/204.8)),"")</f>
        <v/>
      </c>
      <c r="E8478" t="str">
        <f>IF((ValuesFromComPort!D8517)&lt;&gt;"",(((ValuesFromComPort!D8517)-(Calculated!$E$2))/1.28/3200),"")</f>
        <v/>
      </c>
      <c r="F8478" t="str">
        <f>IF((ValuesFromComPort!M8517)&lt;&gt;"",(((ValuesFromComPort!M8517)-(Calculated!$F$2))/1.28/3200),"")</f>
        <v/>
      </c>
      <c r="H8478" t="str">
        <f>IF((ValuesFromComPort!F8517)&lt;&gt;"",((((ValuesFromComPort!F8517)-(Calculated!$H$2))/1.28)*3.2),"")</f>
        <v/>
      </c>
      <c r="I8478" t="str">
        <f>IF((ValuesFromComPort!K8517)&lt;&gt;"",((((ValuesFromComPort!K8517)-(Calculated!$I$2))/1.28)*3.2),"")</f>
        <v/>
      </c>
      <c r="K8478" t="str">
        <f>IF((ValuesFromComPort!H8517)&lt;&gt;"",((((ValuesFromComPort!H8517)-$K$2)*0.015625)/0.3),"")</f>
        <v/>
      </c>
      <c r="N8478" t="str">
        <f>IF((ValuesFromComPort!I8517)&lt;&gt;"",((((ValuesFromComPort!I8517)-$N$2)*0.125)/0.3),"")</f>
        <v/>
      </c>
    </row>
    <row r="8479" spans="2:14" x14ac:dyDescent="0.25">
      <c r="B8479" t="str">
        <f>IF((ValuesFromComPort!A8518)&lt;&gt;"",(((ValuesFromComPort!A8518)-(Calculated!$B$2))/204.8),"")</f>
        <v/>
      </c>
      <c r="C8479" t="str">
        <f>IF((ValuesFromComPort!P8518)&lt;&gt;"",((((ValuesFromComPort!P8518)-(Calculated!$C$2))/204.8)),"")</f>
        <v/>
      </c>
      <c r="E8479" t="str">
        <f>IF((ValuesFromComPort!D8518)&lt;&gt;"",(((ValuesFromComPort!D8518)-(Calculated!$E$2))/1.28/3200),"")</f>
        <v/>
      </c>
      <c r="F8479" t="str">
        <f>IF((ValuesFromComPort!M8518)&lt;&gt;"",(((ValuesFromComPort!M8518)-(Calculated!$F$2))/1.28/3200),"")</f>
        <v/>
      </c>
      <c r="H8479" t="str">
        <f>IF((ValuesFromComPort!F8518)&lt;&gt;"",((((ValuesFromComPort!F8518)-(Calculated!$H$2))/1.28)*3.2),"")</f>
        <v/>
      </c>
      <c r="I8479" t="str">
        <f>IF((ValuesFromComPort!K8518)&lt;&gt;"",((((ValuesFromComPort!K8518)-(Calculated!$I$2))/1.28)*3.2),"")</f>
        <v/>
      </c>
      <c r="K8479" t="str">
        <f>IF((ValuesFromComPort!H8518)&lt;&gt;"",((((ValuesFromComPort!H8518)-$K$2)*0.015625)/0.3),"")</f>
        <v/>
      </c>
      <c r="N8479" t="str">
        <f>IF((ValuesFromComPort!I8518)&lt;&gt;"",((((ValuesFromComPort!I8518)-$N$2)*0.125)/0.3),"")</f>
        <v/>
      </c>
    </row>
    <row r="8480" spans="2:14" x14ac:dyDescent="0.25">
      <c r="B8480" t="str">
        <f>IF((ValuesFromComPort!A8519)&lt;&gt;"",(((ValuesFromComPort!A8519)-(Calculated!$B$2))/204.8),"")</f>
        <v/>
      </c>
      <c r="C8480" t="str">
        <f>IF((ValuesFromComPort!P8519)&lt;&gt;"",((((ValuesFromComPort!P8519)-(Calculated!$C$2))/204.8)),"")</f>
        <v/>
      </c>
      <c r="E8480" t="str">
        <f>IF((ValuesFromComPort!D8519)&lt;&gt;"",(((ValuesFromComPort!D8519)-(Calculated!$E$2))/1.28/3200),"")</f>
        <v/>
      </c>
      <c r="F8480" t="str">
        <f>IF((ValuesFromComPort!M8519)&lt;&gt;"",(((ValuesFromComPort!M8519)-(Calculated!$F$2))/1.28/3200),"")</f>
        <v/>
      </c>
      <c r="H8480" t="str">
        <f>IF((ValuesFromComPort!F8519)&lt;&gt;"",((((ValuesFromComPort!F8519)-(Calculated!$H$2))/1.28)*3.2),"")</f>
        <v/>
      </c>
      <c r="I8480" t="str">
        <f>IF((ValuesFromComPort!K8519)&lt;&gt;"",((((ValuesFromComPort!K8519)-(Calculated!$I$2))/1.28)*3.2),"")</f>
        <v/>
      </c>
      <c r="K8480" t="str">
        <f>IF((ValuesFromComPort!H8519)&lt;&gt;"",((((ValuesFromComPort!H8519)-$K$2)*0.015625)/0.3),"")</f>
        <v/>
      </c>
      <c r="N8480" t="str">
        <f>IF((ValuesFromComPort!I8519)&lt;&gt;"",((((ValuesFromComPort!I8519)-$N$2)*0.125)/0.3),"")</f>
        <v/>
      </c>
    </row>
    <row r="8481" spans="2:14" x14ac:dyDescent="0.25">
      <c r="B8481" t="str">
        <f>IF((ValuesFromComPort!A8520)&lt;&gt;"",(((ValuesFromComPort!A8520)-(Calculated!$B$2))/204.8),"")</f>
        <v/>
      </c>
      <c r="C8481" t="str">
        <f>IF((ValuesFromComPort!P8520)&lt;&gt;"",((((ValuesFromComPort!P8520)-(Calculated!$C$2))/204.8)),"")</f>
        <v/>
      </c>
      <c r="E8481" t="str">
        <f>IF((ValuesFromComPort!D8520)&lt;&gt;"",(((ValuesFromComPort!D8520)-(Calculated!$E$2))/1.28/3200),"")</f>
        <v/>
      </c>
      <c r="F8481" t="str">
        <f>IF((ValuesFromComPort!M8520)&lt;&gt;"",(((ValuesFromComPort!M8520)-(Calculated!$F$2))/1.28/3200),"")</f>
        <v/>
      </c>
      <c r="H8481" t="str">
        <f>IF((ValuesFromComPort!F8520)&lt;&gt;"",((((ValuesFromComPort!F8520)-(Calculated!$H$2))/1.28)*3.2),"")</f>
        <v/>
      </c>
      <c r="I8481" t="str">
        <f>IF((ValuesFromComPort!K8520)&lt;&gt;"",((((ValuesFromComPort!K8520)-(Calculated!$I$2))/1.28)*3.2),"")</f>
        <v/>
      </c>
      <c r="K8481" t="str">
        <f>IF((ValuesFromComPort!H8520)&lt;&gt;"",((((ValuesFromComPort!H8520)-$K$2)*0.015625)/0.3),"")</f>
        <v/>
      </c>
      <c r="N8481" t="str">
        <f>IF((ValuesFromComPort!I8520)&lt;&gt;"",((((ValuesFromComPort!I8520)-$N$2)*0.125)/0.3),"")</f>
        <v/>
      </c>
    </row>
    <row r="8482" spans="2:14" x14ac:dyDescent="0.25">
      <c r="B8482" t="str">
        <f>IF((ValuesFromComPort!A8521)&lt;&gt;"",(((ValuesFromComPort!A8521)-(Calculated!$B$2))/204.8),"")</f>
        <v/>
      </c>
      <c r="C8482" t="str">
        <f>IF((ValuesFromComPort!P8521)&lt;&gt;"",((((ValuesFromComPort!P8521)-(Calculated!$C$2))/204.8)),"")</f>
        <v/>
      </c>
      <c r="E8482" t="str">
        <f>IF((ValuesFromComPort!D8521)&lt;&gt;"",(((ValuesFromComPort!D8521)-(Calculated!$E$2))/1.28/3200),"")</f>
        <v/>
      </c>
      <c r="F8482" t="str">
        <f>IF((ValuesFromComPort!M8521)&lt;&gt;"",(((ValuesFromComPort!M8521)-(Calculated!$F$2))/1.28/3200),"")</f>
        <v/>
      </c>
      <c r="H8482" t="str">
        <f>IF((ValuesFromComPort!F8521)&lt;&gt;"",((((ValuesFromComPort!F8521)-(Calculated!$H$2))/1.28)*3.2),"")</f>
        <v/>
      </c>
      <c r="I8482" t="str">
        <f>IF((ValuesFromComPort!K8521)&lt;&gt;"",((((ValuesFromComPort!K8521)-(Calculated!$I$2))/1.28)*3.2),"")</f>
        <v/>
      </c>
      <c r="K8482" t="str">
        <f>IF((ValuesFromComPort!H8521)&lt;&gt;"",((((ValuesFromComPort!H8521)-$K$2)*0.015625)/0.3),"")</f>
        <v/>
      </c>
      <c r="N8482" t="str">
        <f>IF((ValuesFromComPort!I8521)&lt;&gt;"",((((ValuesFromComPort!I8521)-$N$2)*0.125)/0.3),"")</f>
        <v/>
      </c>
    </row>
    <row r="8483" spans="2:14" x14ac:dyDescent="0.25">
      <c r="B8483" t="str">
        <f>IF((ValuesFromComPort!A8522)&lt;&gt;"",(((ValuesFromComPort!A8522)-(Calculated!$B$2))/204.8),"")</f>
        <v/>
      </c>
      <c r="C8483" t="str">
        <f>IF((ValuesFromComPort!P8522)&lt;&gt;"",((((ValuesFromComPort!P8522)-(Calculated!$C$2))/204.8)),"")</f>
        <v/>
      </c>
      <c r="E8483" t="str">
        <f>IF((ValuesFromComPort!D8522)&lt;&gt;"",(((ValuesFromComPort!D8522)-(Calculated!$E$2))/1.28/3200),"")</f>
        <v/>
      </c>
      <c r="F8483" t="str">
        <f>IF((ValuesFromComPort!M8522)&lt;&gt;"",(((ValuesFromComPort!M8522)-(Calculated!$F$2))/1.28/3200),"")</f>
        <v/>
      </c>
      <c r="H8483" t="str">
        <f>IF((ValuesFromComPort!F8522)&lt;&gt;"",((((ValuesFromComPort!F8522)-(Calculated!$H$2))/1.28)*3.2),"")</f>
        <v/>
      </c>
      <c r="I8483" t="str">
        <f>IF((ValuesFromComPort!K8522)&lt;&gt;"",((((ValuesFromComPort!K8522)-(Calculated!$I$2))/1.28)*3.2),"")</f>
        <v/>
      </c>
      <c r="K8483" t="str">
        <f>IF((ValuesFromComPort!H8522)&lt;&gt;"",((((ValuesFromComPort!H8522)-$K$2)*0.015625)/0.3),"")</f>
        <v/>
      </c>
      <c r="N8483" t="str">
        <f>IF((ValuesFromComPort!I8522)&lt;&gt;"",((((ValuesFromComPort!I8522)-$N$2)*0.125)/0.3),"")</f>
        <v/>
      </c>
    </row>
    <row r="8484" spans="2:14" x14ac:dyDescent="0.25">
      <c r="B8484" t="str">
        <f>IF((ValuesFromComPort!A8523)&lt;&gt;"",(((ValuesFromComPort!A8523)-(Calculated!$B$2))/204.8),"")</f>
        <v/>
      </c>
      <c r="C8484" t="str">
        <f>IF((ValuesFromComPort!P8523)&lt;&gt;"",((((ValuesFromComPort!P8523)-(Calculated!$C$2))/204.8)),"")</f>
        <v/>
      </c>
      <c r="E8484" t="str">
        <f>IF((ValuesFromComPort!D8523)&lt;&gt;"",(((ValuesFromComPort!D8523)-(Calculated!$E$2))/1.28/3200),"")</f>
        <v/>
      </c>
      <c r="F8484" t="str">
        <f>IF((ValuesFromComPort!M8523)&lt;&gt;"",(((ValuesFromComPort!M8523)-(Calculated!$F$2))/1.28/3200),"")</f>
        <v/>
      </c>
      <c r="H8484" t="str">
        <f>IF((ValuesFromComPort!F8523)&lt;&gt;"",((((ValuesFromComPort!F8523)-(Calculated!$H$2))/1.28)*3.2),"")</f>
        <v/>
      </c>
      <c r="I8484" t="str">
        <f>IF((ValuesFromComPort!K8523)&lt;&gt;"",((((ValuesFromComPort!K8523)-(Calculated!$I$2))/1.28)*3.2),"")</f>
        <v/>
      </c>
      <c r="K8484" t="str">
        <f>IF((ValuesFromComPort!H8523)&lt;&gt;"",((((ValuesFromComPort!H8523)-$K$2)*0.015625)/0.3),"")</f>
        <v/>
      </c>
      <c r="N8484" t="str">
        <f>IF((ValuesFromComPort!I8523)&lt;&gt;"",((((ValuesFromComPort!I8523)-$N$2)*0.125)/0.3),"")</f>
        <v/>
      </c>
    </row>
    <row r="8485" spans="2:14" x14ac:dyDescent="0.25">
      <c r="B8485" t="str">
        <f>IF((ValuesFromComPort!A8524)&lt;&gt;"",(((ValuesFromComPort!A8524)-(Calculated!$B$2))/204.8),"")</f>
        <v/>
      </c>
      <c r="C8485" t="str">
        <f>IF((ValuesFromComPort!P8524)&lt;&gt;"",((((ValuesFromComPort!P8524)-(Calculated!$C$2))/204.8)),"")</f>
        <v/>
      </c>
      <c r="E8485" t="str">
        <f>IF((ValuesFromComPort!D8524)&lt;&gt;"",(((ValuesFromComPort!D8524)-(Calculated!$E$2))/1.28/3200),"")</f>
        <v/>
      </c>
      <c r="F8485" t="str">
        <f>IF((ValuesFromComPort!M8524)&lt;&gt;"",(((ValuesFromComPort!M8524)-(Calculated!$F$2))/1.28/3200),"")</f>
        <v/>
      </c>
      <c r="H8485" t="str">
        <f>IF((ValuesFromComPort!F8524)&lt;&gt;"",((((ValuesFromComPort!F8524)-(Calculated!$H$2))/1.28)*3.2),"")</f>
        <v/>
      </c>
      <c r="I8485" t="str">
        <f>IF((ValuesFromComPort!K8524)&lt;&gt;"",((((ValuesFromComPort!K8524)-(Calculated!$I$2))/1.28)*3.2),"")</f>
        <v/>
      </c>
      <c r="K8485" t="str">
        <f>IF((ValuesFromComPort!H8524)&lt;&gt;"",((((ValuesFromComPort!H8524)-$K$2)*0.015625)/0.3),"")</f>
        <v/>
      </c>
      <c r="N8485" t="str">
        <f>IF((ValuesFromComPort!I8524)&lt;&gt;"",((((ValuesFromComPort!I8524)-$N$2)*0.125)/0.3),"")</f>
        <v/>
      </c>
    </row>
    <row r="8486" spans="2:14" x14ac:dyDescent="0.25">
      <c r="B8486" t="str">
        <f>IF((ValuesFromComPort!A8525)&lt;&gt;"",(((ValuesFromComPort!A8525)-(Calculated!$B$2))/204.8),"")</f>
        <v/>
      </c>
      <c r="C8486" t="str">
        <f>IF((ValuesFromComPort!P8525)&lt;&gt;"",((((ValuesFromComPort!P8525)-(Calculated!$C$2))/204.8)),"")</f>
        <v/>
      </c>
      <c r="E8486" t="str">
        <f>IF((ValuesFromComPort!D8525)&lt;&gt;"",(((ValuesFromComPort!D8525)-(Calculated!$E$2))/1.28/3200),"")</f>
        <v/>
      </c>
      <c r="F8486" t="str">
        <f>IF((ValuesFromComPort!M8525)&lt;&gt;"",(((ValuesFromComPort!M8525)-(Calculated!$F$2))/1.28/3200),"")</f>
        <v/>
      </c>
      <c r="H8486" t="str">
        <f>IF((ValuesFromComPort!F8525)&lt;&gt;"",((((ValuesFromComPort!F8525)-(Calculated!$H$2))/1.28)*3.2),"")</f>
        <v/>
      </c>
      <c r="I8486" t="str">
        <f>IF((ValuesFromComPort!K8525)&lt;&gt;"",((((ValuesFromComPort!K8525)-(Calculated!$I$2))/1.28)*3.2),"")</f>
        <v/>
      </c>
      <c r="K8486" t="str">
        <f>IF((ValuesFromComPort!H8525)&lt;&gt;"",((((ValuesFromComPort!H8525)-$K$2)*0.015625)/0.3),"")</f>
        <v/>
      </c>
      <c r="N8486" t="str">
        <f>IF((ValuesFromComPort!I8525)&lt;&gt;"",((((ValuesFromComPort!I8525)-$N$2)*0.125)/0.3),"")</f>
        <v/>
      </c>
    </row>
    <row r="8487" spans="2:14" x14ac:dyDescent="0.25">
      <c r="B8487" t="str">
        <f>IF((ValuesFromComPort!A8526)&lt;&gt;"",(((ValuesFromComPort!A8526)-(Calculated!$B$2))/204.8),"")</f>
        <v/>
      </c>
      <c r="C8487" t="str">
        <f>IF((ValuesFromComPort!P8526)&lt;&gt;"",((((ValuesFromComPort!P8526)-(Calculated!$C$2))/204.8)),"")</f>
        <v/>
      </c>
      <c r="E8487" t="str">
        <f>IF((ValuesFromComPort!D8526)&lt;&gt;"",(((ValuesFromComPort!D8526)-(Calculated!$E$2))/1.28/3200),"")</f>
        <v/>
      </c>
      <c r="F8487" t="str">
        <f>IF((ValuesFromComPort!M8526)&lt;&gt;"",(((ValuesFromComPort!M8526)-(Calculated!$F$2))/1.28/3200),"")</f>
        <v/>
      </c>
      <c r="H8487" t="str">
        <f>IF((ValuesFromComPort!F8526)&lt;&gt;"",((((ValuesFromComPort!F8526)-(Calculated!$H$2))/1.28)*3.2),"")</f>
        <v/>
      </c>
      <c r="I8487" t="str">
        <f>IF((ValuesFromComPort!K8526)&lt;&gt;"",((((ValuesFromComPort!K8526)-(Calculated!$I$2))/1.28)*3.2),"")</f>
        <v/>
      </c>
      <c r="K8487" t="str">
        <f>IF((ValuesFromComPort!H8526)&lt;&gt;"",((((ValuesFromComPort!H8526)-$K$2)*0.015625)/0.3),"")</f>
        <v/>
      </c>
      <c r="N8487" t="str">
        <f>IF((ValuesFromComPort!I8526)&lt;&gt;"",((((ValuesFromComPort!I8526)-$N$2)*0.125)/0.3),"")</f>
        <v/>
      </c>
    </row>
    <row r="8488" spans="2:14" x14ac:dyDescent="0.25">
      <c r="B8488" t="str">
        <f>IF((ValuesFromComPort!A8527)&lt;&gt;"",(((ValuesFromComPort!A8527)-(Calculated!$B$2))/204.8),"")</f>
        <v/>
      </c>
      <c r="C8488" t="str">
        <f>IF((ValuesFromComPort!P8527)&lt;&gt;"",((((ValuesFromComPort!P8527)-(Calculated!$C$2))/204.8)),"")</f>
        <v/>
      </c>
      <c r="E8488" t="str">
        <f>IF((ValuesFromComPort!D8527)&lt;&gt;"",(((ValuesFromComPort!D8527)-(Calculated!$E$2))/1.28/3200),"")</f>
        <v/>
      </c>
      <c r="F8488" t="str">
        <f>IF((ValuesFromComPort!M8527)&lt;&gt;"",(((ValuesFromComPort!M8527)-(Calculated!$F$2))/1.28/3200),"")</f>
        <v/>
      </c>
      <c r="H8488" t="str">
        <f>IF((ValuesFromComPort!F8527)&lt;&gt;"",((((ValuesFromComPort!F8527)-(Calculated!$H$2))/1.28)*3.2),"")</f>
        <v/>
      </c>
      <c r="I8488" t="str">
        <f>IF((ValuesFromComPort!K8527)&lt;&gt;"",((((ValuesFromComPort!K8527)-(Calculated!$I$2))/1.28)*3.2),"")</f>
        <v/>
      </c>
      <c r="K8488" t="str">
        <f>IF((ValuesFromComPort!H8527)&lt;&gt;"",((((ValuesFromComPort!H8527)-$K$2)*0.015625)/0.3),"")</f>
        <v/>
      </c>
      <c r="N8488" t="str">
        <f>IF((ValuesFromComPort!I8527)&lt;&gt;"",((((ValuesFromComPort!I8527)-$N$2)*0.125)/0.3),"")</f>
        <v/>
      </c>
    </row>
    <row r="8489" spans="2:14" x14ac:dyDescent="0.25">
      <c r="B8489" t="str">
        <f>IF((ValuesFromComPort!A8528)&lt;&gt;"",(((ValuesFromComPort!A8528)-(Calculated!$B$2))/204.8),"")</f>
        <v/>
      </c>
      <c r="C8489" t="str">
        <f>IF((ValuesFromComPort!P8528)&lt;&gt;"",((((ValuesFromComPort!P8528)-(Calculated!$C$2))/204.8)),"")</f>
        <v/>
      </c>
      <c r="E8489" t="str">
        <f>IF((ValuesFromComPort!D8528)&lt;&gt;"",(((ValuesFromComPort!D8528)-(Calculated!$E$2))/1.28/3200),"")</f>
        <v/>
      </c>
      <c r="F8489" t="str">
        <f>IF((ValuesFromComPort!M8528)&lt;&gt;"",(((ValuesFromComPort!M8528)-(Calculated!$F$2))/1.28/3200),"")</f>
        <v/>
      </c>
      <c r="H8489" t="str">
        <f>IF((ValuesFromComPort!F8528)&lt;&gt;"",((((ValuesFromComPort!F8528)-(Calculated!$H$2))/1.28)*3.2),"")</f>
        <v/>
      </c>
      <c r="I8489" t="str">
        <f>IF((ValuesFromComPort!K8528)&lt;&gt;"",((((ValuesFromComPort!K8528)-(Calculated!$I$2))/1.28)*3.2),"")</f>
        <v/>
      </c>
      <c r="K8489" t="str">
        <f>IF((ValuesFromComPort!H8528)&lt;&gt;"",((((ValuesFromComPort!H8528)-$K$2)*0.015625)/0.3),"")</f>
        <v/>
      </c>
      <c r="N8489" t="str">
        <f>IF((ValuesFromComPort!I8528)&lt;&gt;"",((((ValuesFromComPort!I8528)-$N$2)*0.125)/0.3),"")</f>
        <v/>
      </c>
    </row>
    <row r="8490" spans="2:14" x14ac:dyDescent="0.25">
      <c r="B8490" t="str">
        <f>IF((ValuesFromComPort!A8529)&lt;&gt;"",(((ValuesFromComPort!A8529)-(Calculated!$B$2))/204.8),"")</f>
        <v/>
      </c>
      <c r="C8490" t="str">
        <f>IF((ValuesFromComPort!P8529)&lt;&gt;"",((((ValuesFromComPort!P8529)-(Calculated!$C$2))/204.8)),"")</f>
        <v/>
      </c>
      <c r="E8490" t="str">
        <f>IF((ValuesFromComPort!D8529)&lt;&gt;"",(((ValuesFromComPort!D8529)-(Calculated!$E$2))/1.28/3200),"")</f>
        <v/>
      </c>
      <c r="F8490" t="str">
        <f>IF((ValuesFromComPort!M8529)&lt;&gt;"",(((ValuesFromComPort!M8529)-(Calculated!$F$2))/1.28/3200),"")</f>
        <v/>
      </c>
      <c r="H8490" t="str">
        <f>IF((ValuesFromComPort!F8529)&lt;&gt;"",((((ValuesFromComPort!F8529)-(Calculated!$H$2))/1.28)*3.2),"")</f>
        <v/>
      </c>
      <c r="I8490" t="str">
        <f>IF((ValuesFromComPort!K8529)&lt;&gt;"",((((ValuesFromComPort!K8529)-(Calculated!$I$2))/1.28)*3.2),"")</f>
        <v/>
      </c>
      <c r="K8490" t="str">
        <f>IF((ValuesFromComPort!H8529)&lt;&gt;"",((((ValuesFromComPort!H8529)-$K$2)*0.015625)/0.3),"")</f>
        <v/>
      </c>
      <c r="N8490" t="str">
        <f>IF((ValuesFromComPort!I8529)&lt;&gt;"",((((ValuesFromComPort!I8529)-$N$2)*0.125)/0.3),"")</f>
        <v/>
      </c>
    </row>
    <row r="8491" spans="2:14" x14ac:dyDescent="0.25">
      <c r="B8491" t="str">
        <f>IF((ValuesFromComPort!A8530)&lt;&gt;"",(((ValuesFromComPort!A8530)-(Calculated!$B$2))/204.8),"")</f>
        <v/>
      </c>
      <c r="C8491" t="str">
        <f>IF((ValuesFromComPort!P8530)&lt;&gt;"",((((ValuesFromComPort!P8530)-(Calculated!$C$2))/204.8)),"")</f>
        <v/>
      </c>
      <c r="E8491" t="str">
        <f>IF((ValuesFromComPort!D8530)&lt;&gt;"",(((ValuesFromComPort!D8530)-(Calculated!$E$2))/1.28/3200),"")</f>
        <v/>
      </c>
      <c r="F8491" t="str">
        <f>IF((ValuesFromComPort!M8530)&lt;&gt;"",(((ValuesFromComPort!M8530)-(Calculated!$F$2))/1.28/3200),"")</f>
        <v/>
      </c>
      <c r="H8491" t="str">
        <f>IF((ValuesFromComPort!F8530)&lt;&gt;"",((((ValuesFromComPort!F8530)-(Calculated!$H$2))/1.28)*3.2),"")</f>
        <v/>
      </c>
      <c r="I8491" t="str">
        <f>IF((ValuesFromComPort!K8530)&lt;&gt;"",((((ValuesFromComPort!K8530)-(Calculated!$I$2))/1.28)*3.2),"")</f>
        <v/>
      </c>
      <c r="K8491" t="str">
        <f>IF((ValuesFromComPort!H8530)&lt;&gt;"",((((ValuesFromComPort!H8530)-$K$2)*0.015625)/0.3),"")</f>
        <v/>
      </c>
      <c r="N8491" t="str">
        <f>IF((ValuesFromComPort!I8530)&lt;&gt;"",((((ValuesFromComPort!I8530)-$N$2)*0.125)/0.3),"")</f>
        <v/>
      </c>
    </row>
    <row r="8492" spans="2:14" x14ac:dyDescent="0.25">
      <c r="B8492" t="str">
        <f>IF((ValuesFromComPort!A8531)&lt;&gt;"",(((ValuesFromComPort!A8531)-(Calculated!$B$2))/204.8),"")</f>
        <v/>
      </c>
      <c r="C8492" t="str">
        <f>IF((ValuesFromComPort!P8531)&lt;&gt;"",((((ValuesFromComPort!P8531)-(Calculated!$C$2))/204.8)),"")</f>
        <v/>
      </c>
      <c r="E8492" t="str">
        <f>IF((ValuesFromComPort!D8531)&lt;&gt;"",(((ValuesFromComPort!D8531)-(Calculated!$E$2))/1.28/3200),"")</f>
        <v/>
      </c>
      <c r="F8492" t="str">
        <f>IF((ValuesFromComPort!M8531)&lt;&gt;"",(((ValuesFromComPort!M8531)-(Calculated!$F$2))/1.28/3200),"")</f>
        <v/>
      </c>
      <c r="H8492" t="str">
        <f>IF((ValuesFromComPort!F8531)&lt;&gt;"",((((ValuesFromComPort!F8531)-(Calculated!$H$2))/1.28)*3.2),"")</f>
        <v/>
      </c>
      <c r="I8492" t="str">
        <f>IF((ValuesFromComPort!K8531)&lt;&gt;"",((((ValuesFromComPort!K8531)-(Calculated!$I$2))/1.28)*3.2),"")</f>
        <v/>
      </c>
      <c r="K8492" t="str">
        <f>IF((ValuesFromComPort!H8531)&lt;&gt;"",((((ValuesFromComPort!H8531)-$K$2)*0.015625)/0.3),"")</f>
        <v/>
      </c>
      <c r="N8492" t="str">
        <f>IF((ValuesFromComPort!I8531)&lt;&gt;"",((((ValuesFromComPort!I8531)-$N$2)*0.125)/0.3),"")</f>
        <v/>
      </c>
    </row>
    <row r="8493" spans="2:14" x14ac:dyDescent="0.25">
      <c r="B8493" t="str">
        <f>IF((ValuesFromComPort!A8532)&lt;&gt;"",(((ValuesFromComPort!A8532)-(Calculated!$B$2))/204.8),"")</f>
        <v/>
      </c>
      <c r="C8493" t="str">
        <f>IF((ValuesFromComPort!P8532)&lt;&gt;"",((((ValuesFromComPort!P8532)-(Calculated!$C$2))/204.8)),"")</f>
        <v/>
      </c>
      <c r="E8493" t="str">
        <f>IF((ValuesFromComPort!D8532)&lt;&gt;"",(((ValuesFromComPort!D8532)-(Calculated!$E$2))/1.28/3200),"")</f>
        <v/>
      </c>
      <c r="F8493" t="str">
        <f>IF((ValuesFromComPort!M8532)&lt;&gt;"",(((ValuesFromComPort!M8532)-(Calculated!$F$2))/1.28/3200),"")</f>
        <v/>
      </c>
      <c r="H8493" t="str">
        <f>IF((ValuesFromComPort!F8532)&lt;&gt;"",((((ValuesFromComPort!F8532)-(Calculated!$H$2))/1.28)*3.2),"")</f>
        <v/>
      </c>
      <c r="I8493" t="str">
        <f>IF((ValuesFromComPort!K8532)&lt;&gt;"",((((ValuesFromComPort!K8532)-(Calculated!$I$2))/1.28)*3.2),"")</f>
        <v/>
      </c>
      <c r="K8493" t="str">
        <f>IF((ValuesFromComPort!H8532)&lt;&gt;"",((((ValuesFromComPort!H8532)-$K$2)*0.015625)/0.3),"")</f>
        <v/>
      </c>
      <c r="N8493" t="str">
        <f>IF((ValuesFromComPort!I8532)&lt;&gt;"",((((ValuesFromComPort!I8532)-$N$2)*0.125)/0.3),"")</f>
        <v/>
      </c>
    </row>
    <row r="8494" spans="2:14" x14ac:dyDescent="0.25">
      <c r="B8494" t="str">
        <f>IF((ValuesFromComPort!A8533)&lt;&gt;"",(((ValuesFromComPort!A8533)-(Calculated!$B$2))/204.8),"")</f>
        <v/>
      </c>
      <c r="C8494" t="str">
        <f>IF((ValuesFromComPort!P8533)&lt;&gt;"",((((ValuesFromComPort!P8533)-(Calculated!$C$2))/204.8)),"")</f>
        <v/>
      </c>
      <c r="E8494" t="str">
        <f>IF((ValuesFromComPort!D8533)&lt;&gt;"",(((ValuesFromComPort!D8533)-(Calculated!$E$2))/1.28/3200),"")</f>
        <v/>
      </c>
      <c r="F8494" t="str">
        <f>IF((ValuesFromComPort!M8533)&lt;&gt;"",(((ValuesFromComPort!M8533)-(Calculated!$F$2))/1.28/3200),"")</f>
        <v/>
      </c>
      <c r="H8494" t="str">
        <f>IF((ValuesFromComPort!F8533)&lt;&gt;"",((((ValuesFromComPort!F8533)-(Calculated!$H$2))/1.28)*3.2),"")</f>
        <v/>
      </c>
      <c r="I8494" t="str">
        <f>IF((ValuesFromComPort!K8533)&lt;&gt;"",((((ValuesFromComPort!K8533)-(Calculated!$I$2))/1.28)*3.2),"")</f>
        <v/>
      </c>
      <c r="K8494" t="str">
        <f>IF((ValuesFromComPort!H8533)&lt;&gt;"",((((ValuesFromComPort!H8533)-$K$2)*0.015625)/0.3),"")</f>
        <v/>
      </c>
      <c r="N8494" t="str">
        <f>IF((ValuesFromComPort!I8533)&lt;&gt;"",((((ValuesFromComPort!I8533)-$N$2)*0.125)/0.3),"")</f>
        <v/>
      </c>
    </row>
    <row r="8495" spans="2:14" x14ac:dyDescent="0.25">
      <c r="B8495" t="str">
        <f>IF((ValuesFromComPort!A8534)&lt;&gt;"",(((ValuesFromComPort!A8534)-(Calculated!$B$2))/204.8),"")</f>
        <v/>
      </c>
      <c r="C8495" t="str">
        <f>IF((ValuesFromComPort!P8534)&lt;&gt;"",((((ValuesFromComPort!P8534)-(Calculated!$C$2))/204.8)),"")</f>
        <v/>
      </c>
      <c r="E8495" t="str">
        <f>IF((ValuesFromComPort!D8534)&lt;&gt;"",(((ValuesFromComPort!D8534)-(Calculated!$E$2))/1.28/3200),"")</f>
        <v/>
      </c>
      <c r="F8495" t="str">
        <f>IF((ValuesFromComPort!M8534)&lt;&gt;"",(((ValuesFromComPort!M8534)-(Calculated!$F$2))/1.28/3200),"")</f>
        <v/>
      </c>
      <c r="H8495" t="str">
        <f>IF((ValuesFromComPort!F8534)&lt;&gt;"",((((ValuesFromComPort!F8534)-(Calculated!$H$2))/1.28)*3.2),"")</f>
        <v/>
      </c>
      <c r="I8495" t="str">
        <f>IF((ValuesFromComPort!K8534)&lt;&gt;"",((((ValuesFromComPort!K8534)-(Calculated!$I$2))/1.28)*3.2),"")</f>
        <v/>
      </c>
      <c r="K8495" t="str">
        <f>IF((ValuesFromComPort!H8534)&lt;&gt;"",((((ValuesFromComPort!H8534)-$K$2)*0.015625)/0.3),"")</f>
        <v/>
      </c>
      <c r="N8495" t="str">
        <f>IF((ValuesFromComPort!I8534)&lt;&gt;"",((((ValuesFromComPort!I8534)-$N$2)*0.125)/0.3),"")</f>
        <v/>
      </c>
    </row>
    <row r="8496" spans="2:14" x14ac:dyDescent="0.25">
      <c r="B8496" t="str">
        <f>IF((ValuesFromComPort!A8535)&lt;&gt;"",(((ValuesFromComPort!A8535)-(Calculated!$B$2))/204.8),"")</f>
        <v/>
      </c>
      <c r="C8496" t="str">
        <f>IF((ValuesFromComPort!P8535)&lt;&gt;"",((((ValuesFromComPort!P8535)-(Calculated!$C$2))/204.8)),"")</f>
        <v/>
      </c>
      <c r="E8496" t="str">
        <f>IF((ValuesFromComPort!D8535)&lt;&gt;"",(((ValuesFromComPort!D8535)-(Calculated!$E$2))/1.28/3200),"")</f>
        <v/>
      </c>
      <c r="F8496" t="str">
        <f>IF((ValuesFromComPort!M8535)&lt;&gt;"",(((ValuesFromComPort!M8535)-(Calculated!$F$2))/1.28/3200),"")</f>
        <v/>
      </c>
      <c r="H8496" t="str">
        <f>IF((ValuesFromComPort!F8535)&lt;&gt;"",((((ValuesFromComPort!F8535)-(Calculated!$H$2))/1.28)*3.2),"")</f>
        <v/>
      </c>
      <c r="I8496" t="str">
        <f>IF((ValuesFromComPort!K8535)&lt;&gt;"",((((ValuesFromComPort!K8535)-(Calculated!$I$2))/1.28)*3.2),"")</f>
        <v/>
      </c>
      <c r="K8496" t="str">
        <f>IF((ValuesFromComPort!H8535)&lt;&gt;"",((((ValuesFromComPort!H8535)-$K$2)*0.015625)/0.3),"")</f>
        <v/>
      </c>
      <c r="N8496" t="str">
        <f>IF((ValuesFromComPort!I8535)&lt;&gt;"",((((ValuesFromComPort!I8535)-$N$2)*0.125)/0.3),"")</f>
        <v/>
      </c>
    </row>
    <row r="8497" spans="2:14" x14ac:dyDescent="0.25">
      <c r="B8497" t="str">
        <f>IF((ValuesFromComPort!A8536)&lt;&gt;"",(((ValuesFromComPort!A8536)-(Calculated!$B$2))/204.8),"")</f>
        <v/>
      </c>
      <c r="C8497" t="str">
        <f>IF((ValuesFromComPort!P8536)&lt;&gt;"",((((ValuesFromComPort!P8536)-(Calculated!$C$2))/204.8)),"")</f>
        <v/>
      </c>
      <c r="E8497" t="str">
        <f>IF((ValuesFromComPort!D8536)&lt;&gt;"",(((ValuesFromComPort!D8536)-(Calculated!$E$2))/1.28/3200),"")</f>
        <v/>
      </c>
      <c r="F8497" t="str">
        <f>IF((ValuesFromComPort!M8536)&lt;&gt;"",(((ValuesFromComPort!M8536)-(Calculated!$F$2))/1.28/3200),"")</f>
        <v/>
      </c>
      <c r="H8497" t="str">
        <f>IF((ValuesFromComPort!F8536)&lt;&gt;"",((((ValuesFromComPort!F8536)-(Calculated!$H$2))/1.28)*3.2),"")</f>
        <v/>
      </c>
      <c r="I8497" t="str">
        <f>IF((ValuesFromComPort!K8536)&lt;&gt;"",((((ValuesFromComPort!K8536)-(Calculated!$I$2))/1.28)*3.2),"")</f>
        <v/>
      </c>
      <c r="K8497" t="str">
        <f>IF((ValuesFromComPort!H8536)&lt;&gt;"",((((ValuesFromComPort!H8536)-$K$2)*0.015625)/0.3),"")</f>
        <v/>
      </c>
      <c r="N8497" t="str">
        <f>IF((ValuesFromComPort!I8536)&lt;&gt;"",((((ValuesFromComPort!I8536)-$N$2)*0.125)/0.3),"")</f>
        <v/>
      </c>
    </row>
    <row r="8498" spans="2:14" x14ac:dyDescent="0.25">
      <c r="B8498" t="str">
        <f>IF((ValuesFromComPort!A8537)&lt;&gt;"",(((ValuesFromComPort!A8537)-(Calculated!$B$2))/204.8),"")</f>
        <v/>
      </c>
      <c r="C8498" t="str">
        <f>IF((ValuesFromComPort!P8537)&lt;&gt;"",((((ValuesFromComPort!P8537)-(Calculated!$C$2))/204.8)),"")</f>
        <v/>
      </c>
      <c r="E8498" t="str">
        <f>IF((ValuesFromComPort!D8537)&lt;&gt;"",(((ValuesFromComPort!D8537)-(Calculated!$E$2))/1.28/3200),"")</f>
        <v/>
      </c>
      <c r="F8498" t="str">
        <f>IF((ValuesFromComPort!M8537)&lt;&gt;"",(((ValuesFromComPort!M8537)-(Calculated!$F$2))/1.28/3200),"")</f>
        <v/>
      </c>
      <c r="H8498" t="str">
        <f>IF((ValuesFromComPort!F8537)&lt;&gt;"",((((ValuesFromComPort!F8537)-(Calculated!$H$2))/1.28)*3.2),"")</f>
        <v/>
      </c>
      <c r="I8498" t="str">
        <f>IF((ValuesFromComPort!K8537)&lt;&gt;"",((((ValuesFromComPort!K8537)-(Calculated!$I$2))/1.28)*3.2),"")</f>
        <v/>
      </c>
      <c r="K8498" t="str">
        <f>IF((ValuesFromComPort!H8537)&lt;&gt;"",((((ValuesFromComPort!H8537)-$K$2)*0.015625)/0.3),"")</f>
        <v/>
      </c>
      <c r="N8498" t="str">
        <f>IF((ValuesFromComPort!I8537)&lt;&gt;"",((((ValuesFromComPort!I8537)-$N$2)*0.125)/0.3),"")</f>
        <v/>
      </c>
    </row>
    <row r="8499" spans="2:14" x14ac:dyDescent="0.25">
      <c r="B8499" t="str">
        <f>IF((ValuesFromComPort!A8538)&lt;&gt;"",(((ValuesFromComPort!A8538)-(Calculated!$B$2))/204.8),"")</f>
        <v/>
      </c>
      <c r="C8499" t="str">
        <f>IF((ValuesFromComPort!P8538)&lt;&gt;"",((((ValuesFromComPort!P8538)-(Calculated!$C$2))/204.8)),"")</f>
        <v/>
      </c>
      <c r="E8499" t="str">
        <f>IF((ValuesFromComPort!D8538)&lt;&gt;"",(((ValuesFromComPort!D8538)-(Calculated!$E$2))/1.28/3200),"")</f>
        <v/>
      </c>
      <c r="F8499" t="str">
        <f>IF((ValuesFromComPort!M8538)&lt;&gt;"",(((ValuesFromComPort!M8538)-(Calculated!$F$2))/1.28/3200),"")</f>
        <v/>
      </c>
      <c r="H8499" t="str">
        <f>IF((ValuesFromComPort!F8538)&lt;&gt;"",((((ValuesFromComPort!F8538)-(Calculated!$H$2))/1.28)*3.2),"")</f>
        <v/>
      </c>
      <c r="I8499" t="str">
        <f>IF((ValuesFromComPort!K8538)&lt;&gt;"",((((ValuesFromComPort!K8538)-(Calculated!$I$2))/1.28)*3.2),"")</f>
        <v/>
      </c>
      <c r="K8499" t="str">
        <f>IF((ValuesFromComPort!H8538)&lt;&gt;"",((((ValuesFromComPort!H8538)-$K$2)*0.015625)/0.3),"")</f>
        <v/>
      </c>
      <c r="N8499" t="str">
        <f>IF((ValuesFromComPort!I8538)&lt;&gt;"",((((ValuesFromComPort!I8538)-$N$2)*0.125)/0.3),"")</f>
        <v/>
      </c>
    </row>
    <row r="8500" spans="2:14" x14ac:dyDescent="0.25">
      <c r="B8500" t="str">
        <f>IF((ValuesFromComPort!A8539)&lt;&gt;"",(((ValuesFromComPort!A8539)-(Calculated!$B$2))/204.8),"")</f>
        <v/>
      </c>
      <c r="C8500" t="str">
        <f>IF((ValuesFromComPort!P8539)&lt;&gt;"",((((ValuesFromComPort!P8539)-(Calculated!$C$2))/204.8)),"")</f>
        <v/>
      </c>
      <c r="E8500" t="str">
        <f>IF((ValuesFromComPort!D8539)&lt;&gt;"",(((ValuesFromComPort!D8539)-(Calculated!$E$2))/1.28/3200),"")</f>
        <v/>
      </c>
      <c r="F8500" t="str">
        <f>IF((ValuesFromComPort!M8539)&lt;&gt;"",(((ValuesFromComPort!M8539)-(Calculated!$F$2))/1.28/3200),"")</f>
        <v/>
      </c>
      <c r="H8500" t="str">
        <f>IF((ValuesFromComPort!F8539)&lt;&gt;"",((((ValuesFromComPort!F8539)-(Calculated!$H$2))/1.28)*3.2),"")</f>
        <v/>
      </c>
      <c r="I8500" t="str">
        <f>IF((ValuesFromComPort!K8539)&lt;&gt;"",((((ValuesFromComPort!K8539)-(Calculated!$I$2))/1.28)*3.2),"")</f>
        <v/>
      </c>
      <c r="K8500" t="str">
        <f>IF((ValuesFromComPort!H8539)&lt;&gt;"",((((ValuesFromComPort!H8539)-$K$2)*0.015625)/0.3),"")</f>
        <v/>
      </c>
      <c r="N8500" t="str">
        <f>IF((ValuesFromComPort!I8539)&lt;&gt;"",((((ValuesFromComPort!I8539)-$N$2)*0.125)/0.3),"")</f>
        <v/>
      </c>
    </row>
    <row r="8501" spans="2:14" x14ac:dyDescent="0.25">
      <c r="B8501" t="str">
        <f>IF((ValuesFromComPort!A8540)&lt;&gt;"",(((ValuesFromComPort!A8540)-(Calculated!$B$2))/204.8),"")</f>
        <v/>
      </c>
      <c r="C8501" t="str">
        <f>IF((ValuesFromComPort!P8540)&lt;&gt;"",((((ValuesFromComPort!P8540)-(Calculated!$C$2))/204.8)),"")</f>
        <v/>
      </c>
      <c r="E8501" t="str">
        <f>IF((ValuesFromComPort!D8540)&lt;&gt;"",(((ValuesFromComPort!D8540)-(Calculated!$E$2))/1.28/3200),"")</f>
        <v/>
      </c>
      <c r="F8501" t="str">
        <f>IF((ValuesFromComPort!M8540)&lt;&gt;"",(((ValuesFromComPort!M8540)-(Calculated!$F$2))/1.28/3200),"")</f>
        <v/>
      </c>
      <c r="H8501" t="str">
        <f>IF((ValuesFromComPort!F8540)&lt;&gt;"",((((ValuesFromComPort!F8540)-(Calculated!$H$2))/1.28)*3.2),"")</f>
        <v/>
      </c>
      <c r="I8501" t="str">
        <f>IF((ValuesFromComPort!K8540)&lt;&gt;"",((((ValuesFromComPort!K8540)-(Calculated!$I$2))/1.28)*3.2),"")</f>
        <v/>
      </c>
      <c r="K8501" t="str">
        <f>IF((ValuesFromComPort!H8540)&lt;&gt;"",((((ValuesFromComPort!H8540)-$K$2)*0.015625)/0.3),"")</f>
        <v/>
      </c>
      <c r="N8501" t="str">
        <f>IF((ValuesFromComPort!I8540)&lt;&gt;"",((((ValuesFromComPort!I8540)-$N$2)*0.125)/0.3),"")</f>
        <v/>
      </c>
    </row>
    <row r="8502" spans="2:14" x14ac:dyDescent="0.25">
      <c r="B8502" t="str">
        <f>IF((ValuesFromComPort!A8541)&lt;&gt;"",(((ValuesFromComPort!A8541)-(Calculated!$B$2))/204.8),"")</f>
        <v/>
      </c>
      <c r="C8502" t="str">
        <f>IF((ValuesFromComPort!P8541)&lt;&gt;"",((((ValuesFromComPort!P8541)-(Calculated!$C$2))/204.8)),"")</f>
        <v/>
      </c>
      <c r="E8502" t="str">
        <f>IF((ValuesFromComPort!D8541)&lt;&gt;"",(((ValuesFromComPort!D8541)-(Calculated!$E$2))/1.28/3200),"")</f>
        <v/>
      </c>
      <c r="F8502" t="str">
        <f>IF((ValuesFromComPort!M8541)&lt;&gt;"",(((ValuesFromComPort!M8541)-(Calculated!$F$2))/1.28/3200),"")</f>
        <v/>
      </c>
      <c r="H8502" t="str">
        <f>IF((ValuesFromComPort!F8541)&lt;&gt;"",((((ValuesFromComPort!F8541)-(Calculated!$H$2))/1.28)*3.2),"")</f>
        <v/>
      </c>
      <c r="I8502" t="str">
        <f>IF((ValuesFromComPort!K8541)&lt;&gt;"",((((ValuesFromComPort!K8541)-(Calculated!$I$2))/1.28)*3.2),"")</f>
        <v/>
      </c>
      <c r="K8502" t="str">
        <f>IF((ValuesFromComPort!H8541)&lt;&gt;"",((((ValuesFromComPort!H8541)-$K$2)*0.015625)/0.3),"")</f>
        <v/>
      </c>
      <c r="N8502" t="str">
        <f>IF((ValuesFromComPort!I8541)&lt;&gt;"",((((ValuesFromComPort!I8541)-$N$2)*0.125)/0.3),"")</f>
        <v/>
      </c>
    </row>
    <row r="8503" spans="2:14" x14ac:dyDescent="0.25">
      <c r="B8503" t="str">
        <f>IF((ValuesFromComPort!A8542)&lt;&gt;"",(((ValuesFromComPort!A8542)-(Calculated!$B$2))/204.8),"")</f>
        <v/>
      </c>
      <c r="C8503" t="str">
        <f>IF((ValuesFromComPort!P8542)&lt;&gt;"",((((ValuesFromComPort!P8542)-(Calculated!$C$2))/204.8)),"")</f>
        <v/>
      </c>
      <c r="E8503" t="str">
        <f>IF((ValuesFromComPort!D8542)&lt;&gt;"",(((ValuesFromComPort!D8542)-(Calculated!$E$2))/1.28/3200),"")</f>
        <v/>
      </c>
      <c r="F8503" t="str">
        <f>IF((ValuesFromComPort!M8542)&lt;&gt;"",(((ValuesFromComPort!M8542)-(Calculated!$F$2))/1.28/3200),"")</f>
        <v/>
      </c>
      <c r="H8503" t="str">
        <f>IF((ValuesFromComPort!F8542)&lt;&gt;"",((((ValuesFromComPort!F8542)-(Calculated!$H$2))/1.28)*3.2),"")</f>
        <v/>
      </c>
      <c r="I8503" t="str">
        <f>IF((ValuesFromComPort!K8542)&lt;&gt;"",((((ValuesFromComPort!K8542)-(Calculated!$I$2))/1.28)*3.2),"")</f>
        <v/>
      </c>
      <c r="K8503" t="str">
        <f>IF((ValuesFromComPort!H8542)&lt;&gt;"",((((ValuesFromComPort!H8542)-$K$2)*0.015625)/0.3),"")</f>
        <v/>
      </c>
      <c r="N8503" t="str">
        <f>IF((ValuesFromComPort!I8542)&lt;&gt;"",((((ValuesFromComPort!I8542)-$N$2)*0.125)/0.3),"")</f>
        <v/>
      </c>
    </row>
    <row r="8504" spans="2:14" x14ac:dyDescent="0.25">
      <c r="B8504" t="str">
        <f>IF((ValuesFromComPort!A8543)&lt;&gt;"",(((ValuesFromComPort!A8543)-(Calculated!$B$2))/204.8),"")</f>
        <v/>
      </c>
      <c r="C8504" t="str">
        <f>IF((ValuesFromComPort!P8543)&lt;&gt;"",((((ValuesFromComPort!P8543)-(Calculated!$C$2))/204.8)),"")</f>
        <v/>
      </c>
      <c r="E8504" t="str">
        <f>IF((ValuesFromComPort!D8543)&lt;&gt;"",(((ValuesFromComPort!D8543)-(Calculated!$E$2))/1.28/3200),"")</f>
        <v/>
      </c>
      <c r="F8504" t="str">
        <f>IF((ValuesFromComPort!M8543)&lt;&gt;"",(((ValuesFromComPort!M8543)-(Calculated!$F$2))/1.28/3200),"")</f>
        <v/>
      </c>
      <c r="H8504" t="str">
        <f>IF((ValuesFromComPort!F8543)&lt;&gt;"",((((ValuesFromComPort!F8543)-(Calculated!$H$2))/1.28)*3.2),"")</f>
        <v/>
      </c>
      <c r="I8504" t="str">
        <f>IF((ValuesFromComPort!K8543)&lt;&gt;"",((((ValuesFromComPort!K8543)-(Calculated!$I$2))/1.28)*3.2),"")</f>
        <v/>
      </c>
      <c r="K8504" t="str">
        <f>IF((ValuesFromComPort!H8543)&lt;&gt;"",((((ValuesFromComPort!H8543)-$K$2)*0.015625)/0.3),"")</f>
        <v/>
      </c>
      <c r="N8504" t="str">
        <f>IF((ValuesFromComPort!I8543)&lt;&gt;"",((((ValuesFromComPort!I8543)-$N$2)*0.125)/0.3),"")</f>
        <v/>
      </c>
    </row>
    <row r="8505" spans="2:14" x14ac:dyDescent="0.25">
      <c r="B8505" t="str">
        <f>IF((ValuesFromComPort!A8544)&lt;&gt;"",(((ValuesFromComPort!A8544)-(Calculated!$B$2))/204.8),"")</f>
        <v/>
      </c>
      <c r="C8505" t="str">
        <f>IF((ValuesFromComPort!P8544)&lt;&gt;"",((((ValuesFromComPort!P8544)-(Calculated!$C$2))/204.8)),"")</f>
        <v/>
      </c>
      <c r="E8505" t="str">
        <f>IF((ValuesFromComPort!D8544)&lt;&gt;"",(((ValuesFromComPort!D8544)-(Calculated!$E$2))/1.28/3200),"")</f>
        <v/>
      </c>
      <c r="F8505" t="str">
        <f>IF((ValuesFromComPort!M8544)&lt;&gt;"",(((ValuesFromComPort!M8544)-(Calculated!$F$2))/1.28/3200),"")</f>
        <v/>
      </c>
      <c r="H8505" t="str">
        <f>IF((ValuesFromComPort!F8544)&lt;&gt;"",((((ValuesFromComPort!F8544)-(Calculated!$H$2))/1.28)*3.2),"")</f>
        <v/>
      </c>
      <c r="I8505" t="str">
        <f>IF((ValuesFromComPort!K8544)&lt;&gt;"",((((ValuesFromComPort!K8544)-(Calculated!$I$2))/1.28)*3.2),"")</f>
        <v/>
      </c>
      <c r="K8505" t="str">
        <f>IF((ValuesFromComPort!H8544)&lt;&gt;"",((((ValuesFromComPort!H8544)-$K$2)*0.015625)/0.3),"")</f>
        <v/>
      </c>
      <c r="N8505" t="str">
        <f>IF((ValuesFromComPort!I8544)&lt;&gt;"",((((ValuesFromComPort!I8544)-$N$2)*0.125)/0.3),"")</f>
        <v/>
      </c>
    </row>
    <row r="8506" spans="2:14" x14ac:dyDescent="0.25">
      <c r="B8506" t="str">
        <f>IF((ValuesFromComPort!A8545)&lt;&gt;"",(((ValuesFromComPort!A8545)-(Calculated!$B$2))/204.8),"")</f>
        <v/>
      </c>
      <c r="C8506" t="str">
        <f>IF((ValuesFromComPort!P8545)&lt;&gt;"",((((ValuesFromComPort!P8545)-(Calculated!$C$2))/204.8)),"")</f>
        <v/>
      </c>
      <c r="E8506" t="str">
        <f>IF((ValuesFromComPort!D8545)&lt;&gt;"",(((ValuesFromComPort!D8545)-(Calculated!$E$2))/1.28/3200),"")</f>
        <v/>
      </c>
      <c r="F8506" t="str">
        <f>IF((ValuesFromComPort!M8545)&lt;&gt;"",(((ValuesFromComPort!M8545)-(Calculated!$F$2))/1.28/3200),"")</f>
        <v/>
      </c>
      <c r="H8506" t="str">
        <f>IF((ValuesFromComPort!F8545)&lt;&gt;"",((((ValuesFromComPort!F8545)-(Calculated!$H$2))/1.28)*3.2),"")</f>
        <v/>
      </c>
      <c r="I8506" t="str">
        <f>IF((ValuesFromComPort!K8545)&lt;&gt;"",((((ValuesFromComPort!K8545)-(Calculated!$I$2))/1.28)*3.2),"")</f>
        <v/>
      </c>
      <c r="K8506" t="str">
        <f>IF((ValuesFromComPort!H8545)&lt;&gt;"",((((ValuesFromComPort!H8545)-$K$2)*0.015625)/0.3),"")</f>
        <v/>
      </c>
      <c r="N8506" t="str">
        <f>IF((ValuesFromComPort!I8545)&lt;&gt;"",((((ValuesFromComPort!I8545)-$N$2)*0.125)/0.3),"")</f>
        <v/>
      </c>
    </row>
    <row r="8507" spans="2:14" x14ac:dyDescent="0.25">
      <c r="B8507" t="str">
        <f>IF((ValuesFromComPort!A8546)&lt;&gt;"",(((ValuesFromComPort!A8546)-(Calculated!$B$2))/204.8),"")</f>
        <v/>
      </c>
      <c r="C8507" t="str">
        <f>IF((ValuesFromComPort!P8546)&lt;&gt;"",((((ValuesFromComPort!P8546)-(Calculated!$C$2))/204.8)),"")</f>
        <v/>
      </c>
      <c r="E8507" t="str">
        <f>IF((ValuesFromComPort!D8546)&lt;&gt;"",(((ValuesFromComPort!D8546)-(Calculated!$E$2))/1.28/3200),"")</f>
        <v/>
      </c>
      <c r="F8507" t="str">
        <f>IF((ValuesFromComPort!M8546)&lt;&gt;"",(((ValuesFromComPort!M8546)-(Calculated!$F$2))/1.28/3200),"")</f>
        <v/>
      </c>
      <c r="H8507" t="str">
        <f>IF((ValuesFromComPort!F8546)&lt;&gt;"",((((ValuesFromComPort!F8546)-(Calculated!$H$2))/1.28)*3.2),"")</f>
        <v/>
      </c>
      <c r="I8507" t="str">
        <f>IF((ValuesFromComPort!K8546)&lt;&gt;"",((((ValuesFromComPort!K8546)-(Calculated!$I$2))/1.28)*3.2),"")</f>
        <v/>
      </c>
      <c r="K8507" t="str">
        <f>IF((ValuesFromComPort!H8546)&lt;&gt;"",((((ValuesFromComPort!H8546)-$K$2)*0.015625)/0.3),"")</f>
        <v/>
      </c>
      <c r="N8507" t="str">
        <f>IF((ValuesFromComPort!I8546)&lt;&gt;"",((((ValuesFromComPort!I8546)-$N$2)*0.125)/0.3),"")</f>
        <v/>
      </c>
    </row>
    <row r="8508" spans="2:14" x14ac:dyDescent="0.25">
      <c r="B8508" t="str">
        <f>IF((ValuesFromComPort!A8547)&lt;&gt;"",(((ValuesFromComPort!A8547)-(Calculated!$B$2))/204.8),"")</f>
        <v/>
      </c>
      <c r="C8508" t="str">
        <f>IF((ValuesFromComPort!P8547)&lt;&gt;"",((((ValuesFromComPort!P8547)-(Calculated!$C$2))/204.8)),"")</f>
        <v/>
      </c>
      <c r="E8508" t="str">
        <f>IF((ValuesFromComPort!D8547)&lt;&gt;"",(((ValuesFromComPort!D8547)-(Calculated!$E$2))/1.28/3200),"")</f>
        <v/>
      </c>
      <c r="F8508" t="str">
        <f>IF((ValuesFromComPort!M8547)&lt;&gt;"",(((ValuesFromComPort!M8547)-(Calculated!$F$2))/1.28/3200),"")</f>
        <v/>
      </c>
      <c r="H8508" t="str">
        <f>IF((ValuesFromComPort!F8547)&lt;&gt;"",((((ValuesFromComPort!F8547)-(Calculated!$H$2))/1.28)*3.2),"")</f>
        <v/>
      </c>
      <c r="I8508" t="str">
        <f>IF((ValuesFromComPort!K8547)&lt;&gt;"",((((ValuesFromComPort!K8547)-(Calculated!$I$2))/1.28)*3.2),"")</f>
        <v/>
      </c>
      <c r="K8508" t="str">
        <f>IF((ValuesFromComPort!H8547)&lt;&gt;"",((((ValuesFromComPort!H8547)-$K$2)*0.015625)/0.3),"")</f>
        <v/>
      </c>
      <c r="N8508" t="str">
        <f>IF((ValuesFromComPort!I8547)&lt;&gt;"",((((ValuesFromComPort!I8547)-$N$2)*0.125)/0.3),"")</f>
        <v/>
      </c>
    </row>
    <row r="8509" spans="2:14" x14ac:dyDescent="0.25">
      <c r="B8509" t="str">
        <f>IF((ValuesFromComPort!A8548)&lt;&gt;"",(((ValuesFromComPort!A8548)-(Calculated!$B$2))/204.8),"")</f>
        <v/>
      </c>
      <c r="C8509" t="str">
        <f>IF((ValuesFromComPort!P8548)&lt;&gt;"",((((ValuesFromComPort!P8548)-(Calculated!$C$2))/204.8)),"")</f>
        <v/>
      </c>
      <c r="E8509" t="str">
        <f>IF((ValuesFromComPort!D8548)&lt;&gt;"",(((ValuesFromComPort!D8548)-(Calculated!$E$2))/1.28/3200),"")</f>
        <v/>
      </c>
      <c r="F8509" t="str">
        <f>IF((ValuesFromComPort!M8548)&lt;&gt;"",(((ValuesFromComPort!M8548)-(Calculated!$F$2))/1.28/3200),"")</f>
        <v/>
      </c>
      <c r="H8509" t="str">
        <f>IF((ValuesFromComPort!F8548)&lt;&gt;"",((((ValuesFromComPort!F8548)-(Calculated!$H$2))/1.28)*3.2),"")</f>
        <v/>
      </c>
      <c r="I8509" t="str">
        <f>IF((ValuesFromComPort!K8548)&lt;&gt;"",((((ValuesFromComPort!K8548)-(Calculated!$I$2))/1.28)*3.2),"")</f>
        <v/>
      </c>
      <c r="K8509" t="str">
        <f>IF((ValuesFromComPort!H8548)&lt;&gt;"",((((ValuesFromComPort!H8548)-$K$2)*0.015625)/0.3),"")</f>
        <v/>
      </c>
      <c r="N8509" t="str">
        <f>IF((ValuesFromComPort!I8548)&lt;&gt;"",((((ValuesFromComPort!I8548)-$N$2)*0.125)/0.3),"")</f>
        <v/>
      </c>
    </row>
    <row r="8510" spans="2:14" x14ac:dyDescent="0.25">
      <c r="B8510" t="str">
        <f>IF((ValuesFromComPort!A8549)&lt;&gt;"",(((ValuesFromComPort!A8549)-(Calculated!$B$2))/204.8),"")</f>
        <v/>
      </c>
      <c r="C8510" t="str">
        <f>IF((ValuesFromComPort!P8549)&lt;&gt;"",((((ValuesFromComPort!P8549)-(Calculated!$C$2))/204.8)),"")</f>
        <v/>
      </c>
      <c r="E8510" t="str">
        <f>IF((ValuesFromComPort!D8549)&lt;&gt;"",(((ValuesFromComPort!D8549)-(Calculated!$E$2))/1.28/3200),"")</f>
        <v/>
      </c>
      <c r="F8510" t="str">
        <f>IF((ValuesFromComPort!M8549)&lt;&gt;"",(((ValuesFromComPort!M8549)-(Calculated!$F$2))/1.28/3200),"")</f>
        <v/>
      </c>
      <c r="H8510" t="str">
        <f>IF((ValuesFromComPort!F8549)&lt;&gt;"",((((ValuesFromComPort!F8549)-(Calculated!$H$2))/1.28)*3.2),"")</f>
        <v/>
      </c>
      <c r="I8510" t="str">
        <f>IF((ValuesFromComPort!K8549)&lt;&gt;"",((((ValuesFromComPort!K8549)-(Calculated!$I$2))/1.28)*3.2),"")</f>
        <v/>
      </c>
      <c r="K8510" t="str">
        <f>IF((ValuesFromComPort!H8549)&lt;&gt;"",((((ValuesFromComPort!H8549)-$K$2)*0.015625)/0.3),"")</f>
        <v/>
      </c>
      <c r="N8510" t="str">
        <f>IF((ValuesFromComPort!I8549)&lt;&gt;"",((((ValuesFromComPort!I8549)-$N$2)*0.125)/0.3),"")</f>
        <v/>
      </c>
    </row>
    <row r="8511" spans="2:14" x14ac:dyDescent="0.25">
      <c r="B8511" t="str">
        <f>IF((ValuesFromComPort!A8550)&lt;&gt;"",(((ValuesFromComPort!A8550)-(Calculated!$B$2))/204.8),"")</f>
        <v/>
      </c>
      <c r="C8511" t="str">
        <f>IF((ValuesFromComPort!P8550)&lt;&gt;"",((((ValuesFromComPort!P8550)-(Calculated!$C$2))/204.8)),"")</f>
        <v/>
      </c>
      <c r="E8511" t="str">
        <f>IF((ValuesFromComPort!D8550)&lt;&gt;"",(((ValuesFromComPort!D8550)-(Calculated!$E$2))/1.28/3200),"")</f>
        <v/>
      </c>
      <c r="F8511" t="str">
        <f>IF((ValuesFromComPort!M8550)&lt;&gt;"",(((ValuesFromComPort!M8550)-(Calculated!$F$2))/1.28/3200),"")</f>
        <v/>
      </c>
      <c r="H8511" t="str">
        <f>IF((ValuesFromComPort!F8550)&lt;&gt;"",((((ValuesFromComPort!F8550)-(Calculated!$H$2))/1.28)*3.2),"")</f>
        <v/>
      </c>
      <c r="I8511" t="str">
        <f>IF((ValuesFromComPort!K8550)&lt;&gt;"",((((ValuesFromComPort!K8550)-(Calculated!$I$2))/1.28)*3.2),"")</f>
        <v/>
      </c>
      <c r="K8511" t="str">
        <f>IF((ValuesFromComPort!H8550)&lt;&gt;"",((((ValuesFromComPort!H8550)-$K$2)*0.015625)/0.3),"")</f>
        <v/>
      </c>
      <c r="N8511" t="str">
        <f>IF((ValuesFromComPort!I8550)&lt;&gt;"",((((ValuesFromComPort!I8550)-$N$2)*0.125)/0.3),"")</f>
        <v/>
      </c>
    </row>
    <row r="8512" spans="2:14" x14ac:dyDescent="0.25">
      <c r="B8512" t="str">
        <f>IF((ValuesFromComPort!A8551)&lt;&gt;"",(((ValuesFromComPort!A8551)-(Calculated!$B$2))/204.8),"")</f>
        <v/>
      </c>
      <c r="C8512" t="str">
        <f>IF((ValuesFromComPort!P8551)&lt;&gt;"",((((ValuesFromComPort!P8551)-(Calculated!$C$2))/204.8)),"")</f>
        <v/>
      </c>
      <c r="E8512" t="str">
        <f>IF((ValuesFromComPort!D8551)&lt;&gt;"",(((ValuesFromComPort!D8551)-(Calculated!$E$2))/1.28/3200),"")</f>
        <v/>
      </c>
      <c r="F8512" t="str">
        <f>IF((ValuesFromComPort!M8551)&lt;&gt;"",(((ValuesFromComPort!M8551)-(Calculated!$F$2))/1.28/3200),"")</f>
        <v/>
      </c>
      <c r="H8512" t="str">
        <f>IF((ValuesFromComPort!F8551)&lt;&gt;"",((((ValuesFromComPort!F8551)-(Calculated!$H$2))/1.28)*3.2),"")</f>
        <v/>
      </c>
      <c r="I8512" t="str">
        <f>IF((ValuesFromComPort!K8551)&lt;&gt;"",((((ValuesFromComPort!K8551)-(Calculated!$I$2))/1.28)*3.2),"")</f>
        <v/>
      </c>
      <c r="K8512" t="str">
        <f>IF((ValuesFromComPort!H8551)&lt;&gt;"",((((ValuesFromComPort!H8551)-$K$2)*0.015625)/0.3),"")</f>
        <v/>
      </c>
      <c r="N8512" t="str">
        <f>IF((ValuesFromComPort!I8551)&lt;&gt;"",((((ValuesFromComPort!I8551)-$N$2)*0.125)/0.3),"")</f>
        <v/>
      </c>
    </row>
    <row r="8513" spans="2:14" x14ac:dyDescent="0.25">
      <c r="B8513" t="str">
        <f>IF((ValuesFromComPort!A8552)&lt;&gt;"",(((ValuesFromComPort!A8552)-(Calculated!$B$2))/204.8),"")</f>
        <v/>
      </c>
      <c r="C8513" t="str">
        <f>IF((ValuesFromComPort!P8552)&lt;&gt;"",((((ValuesFromComPort!P8552)-(Calculated!$C$2))/204.8)),"")</f>
        <v/>
      </c>
      <c r="E8513" t="str">
        <f>IF((ValuesFromComPort!D8552)&lt;&gt;"",(((ValuesFromComPort!D8552)-(Calculated!$E$2))/1.28/3200),"")</f>
        <v/>
      </c>
      <c r="F8513" t="str">
        <f>IF((ValuesFromComPort!M8552)&lt;&gt;"",(((ValuesFromComPort!M8552)-(Calculated!$F$2))/1.28/3200),"")</f>
        <v/>
      </c>
      <c r="H8513" t="str">
        <f>IF((ValuesFromComPort!F8552)&lt;&gt;"",((((ValuesFromComPort!F8552)-(Calculated!$H$2))/1.28)*3.2),"")</f>
        <v/>
      </c>
      <c r="I8513" t="str">
        <f>IF((ValuesFromComPort!K8552)&lt;&gt;"",((((ValuesFromComPort!K8552)-(Calculated!$I$2))/1.28)*3.2),"")</f>
        <v/>
      </c>
      <c r="K8513" t="str">
        <f>IF((ValuesFromComPort!H8552)&lt;&gt;"",((((ValuesFromComPort!H8552)-$K$2)*0.015625)/0.3),"")</f>
        <v/>
      </c>
      <c r="N8513" t="str">
        <f>IF((ValuesFromComPort!I8552)&lt;&gt;"",((((ValuesFromComPort!I8552)-$N$2)*0.125)/0.3),"")</f>
        <v/>
      </c>
    </row>
    <row r="8514" spans="2:14" x14ac:dyDescent="0.25">
      <c r="B8514" t="str">
        <f>IF((ValuesFromComPort!A8553)&lt;&gt;"",(((ValuesFromComPort!A8553)-(Calculated!$B$2))/204.8),"")</f>
        <v/>
      </c>
      <c r="C8514" t="str">
        <f>IF((ValuesFromComPort!P8553)&lt;&gt;"",((((ValuesFromComPort!P8553)-(Calculated!$C$2))/204.8)),"")</f>
        <v/>
      </c>
      <c r="E8514" t="str">
        <f>IF((ValuesFromComPort!D8553)&lt;&gt;"",(((ValuesFromComPort!D8553)-(Calculated!$E$2))/1.28/3200),"")</f>
        <v/>
      </c>
      <c r="F8514" t="str">
        <f>IF((ValuesFromComPort!M8553)&lt;&gt;"",(((ValuesFromComPort!M8553)-(Calculated!$F$2))/1.28/3200),"")</f>
        <v/>
      </c>
      <c r="H8514" t="str">
        <f>IF((ValuesFromComPort!F8553)&lt;&gt;"",((((ValuesFromComPort!F8553)-(Calculated!$H$2))/1.28)*3.2),"")</f>
        <v/>
      </c>
      <c r="I8514" t="str">
        <f>IF((ValuesFromComPort!K8553)&lt;&gt;"",((((ValuesFromComPort!K8553)-(Calculated!$I$2))/1.28)*3.2),"")</f>
        <v/>
      </c>
      <c r="K8514" t="str">
        <f>IF((ValuesFromComPort!H8553)&lt;&gt;"",((((ValuesFromComPort!H8553)-$K$2)*0.015625)/0.3),"")</f>
        <v/>
      </c>
      <c r="N8514" t="str">
        <f>IF((ValuesFromComPort!I8553)&lt;&gt;"",((((ValuesFromComPort!I8553)-$N$2)*0.125)/0.3),"")</f>
        <v/>
      </c>
    </row>
    <row r="8515" spans="2:14" x14ac:dyDescent="0.25">
      <c r="B8515" t="str">
        <f>IF((ValuesFromComPort!A8554)&lt;&gt;"",(((ValuesFromComPort!A8554)-(Calculated!$B$2))/204.8),"")</f>
        <v/>
      </c>
      <c r="C8515" t="str">
        <f>IF((ValuesFromComPort!P8554)&lt;&gt;"",((((ValuesFromComPort!P8554)-(Calculated!$C$2))/204.8)),"")</f>
        <v/>
      </c>
      <c r="E8515" t="str">
        <f>IF((ValuesFromComPort!D8554)&lt;&gt;"",(((ValuesFromComPort!D8554)-(Calculated!$E$2))/1.28/3200),"")</f>
        <v/>
      </c>
      <c r="F8515" t="str">
        <f>IF((ValuesFromComPort!M8554)&lt;&gt;"",(((ValuesFromComPort!M8554)-(Calculated!$F$2))/1.28/3200),"")</f>
        <v/>
      </c>
      <c r="H8515" t="str">
        <f>IF((ValuesFromComPort!F8554)&lt;&gt;"",((((ValuesFromComPort!F8554)-(Calculated!$H$2))/1.28)*3.2),"")</f>
        <v/>
      </c>
      <c r="I8515" t="str">
        <f>IF((ValuesFromComPort!K8554)&lt;&gt;"",((((ValuesFromComPort!K8554)-(Calculated!$I$2))/1.28)*3.2),"")</f>
        <v/>
      </c>
      <c r="K8515" t="str">
        <f>IF((ValuesFromComPort!H8554)&lt;&gt;"",((((ValuesFromComPort!H8554)-$K$2)*0.015625)/0.3),"")</f>
        <v/>
      </c>
      <c r="N8515" t="str">
        <f>IF((ValuesFromComPort!I8554)&lt;&gt;"",((((ValuesFromComPort!I8554)-$N$2)*0.125)/0.3),"")</f>
        <v/>
      </c>
    </row>
    <row r="8516" spans="2:14" x14ac:dyDescent="0.25">
      <c r="B8516" t="str">
        <f>IF((ValuesFromComPort!A8555)&lt;&gt;"",(((ValuesFromComPort!A8555)-(Calculated!$B$2))/204.8),"")</f>
        <v/>
      </c>
      <c r="C8516" t="str">
        <f>IF((ValuesFromComPort!P8555)&lt;&gt;"",((((ValuesFromComPort!P8555)-(Calculated!$C$2))/204.8)),"")</f>
        <v/>
      </c>
      <c r="E8516" t="str">
        <f>IF((ValuesFromComPort!D8555)&lt;&gt;"",(((ValuesFromComPort!D8555)-(Calculated!$E$2))/1.28/3200),"")</f>
        <v/>
      </c>
      <c r="F8516" t="str">
        <f>IF((ValuesFromComPort!M8555)&lt;&gt;"",(((ValuesFromComPort!M8555)-(Calculated!$F$2))/1.28/3200),"")</f>
        <v/>
      </c>
      <c r="H8516" t="str">
        <f>IF((ValuesFromComPort!F8555)&lt;&gt;"",((((ValuesFromComPort!F8555)-(Calculated!$H$2))/1.28)*3.2),"")</f>
        <v/>
      </c>
      <c r="I8516" t="str">
        <f>IF((ValuesFromComPort!K8555)&lt;&gt;"",((((ValuesFromComPort!K8555)-(Calculated!$I$2))/1.28)*3.2),"")</f>
        <v/>
      </c>
      <c r="K8516" t="str">
        <f>IF((ValuesFromComPort!H8555)&lt;&gt;"",((((ValuesFromComPort!H8555)-$K$2)*0.015625)/0.3),"")</f>
        <v/>
      </c>
      <c r="N8516" t="str">
        <f>IF((ValuesFromComPort!I8555)&lt;&gt;"",((((ValuesFromComPort!I8555)-$N$2)*0.125)/0.3),"")</f>
        <v/>
      </c>
    </row>
    <row r="8517" spans="2:14" x14ac:dyDescent="0.25">
      <c r="B8517" t="str">
        <f>IF((ValuesFromComPort!A8556)&lt;&gt;"",(((ValuesFromComPort!A8556)-(Calculated!$B$2))/204.8),"")</f>
        <v/>
      </c>
      <c r="C8517" t="str">
        <f>IF((ValuesFromComPort!P8556)&lt;&gt;"",((((ValuesFromComPort!P8556)-(Calculated!$C$2))/204.8)),"")</f>
        <v/>
      </c>
      <c r="E8517" t="str">
        <f>IF((ValuesFromComPort!D8556)&lt;&gt;"",(((ValuesFromComPort!D8556)-(Calculated!$E$2))/1.28/3200),"")</f>
        <v/>
      </c>
      <c r="F8517" t="str">
        <f>IF((ValuesFromComPort!M8556)&lt;&gt;"",(((ValuesFromComPort!M8556)-(Calculated!$F$2))/1.28/3200),"")</f>
        <v/>
      </c>
      <c r="H8517" t="str">
        <f>IF((ValuesFromComPort!F8556)&lt;&gt;"",((((ValuesFromComPort!F8556)-(Calculated!$H$2))/1.28)*3.2),"")</f>
        <v/>
      </c>
      <c r="I8517" t="str">
        <f>IF((ValuesFromComPort!K8556)&lt;&gt;"",((((ValuesFromComPort!K8556)-(Calculated!$I$2))/1.28)*3.2),"")</f>
        <v/>
      </c>
      <c r="K8517" t="str">
        <f>IF((ValuesFromComPort!H8556)&lt;&gt;"",((((ValuesFromComPort!H8556)-$K$2)*0.015625)/0.3),"")</f>
        <v/>
      </c>
      <c r="N8517" t="str">
        <f>IF((ValuesFromComPort!I8556)&lt;&gt;"",((((ValuesFromComPort!I8556)-$N$2)*0.125)/0.3),"")</f>
        <v/>
      </c>
    </row>
    <row r="8518" spans="2:14" x14ac:dyDescent="0.25">
      <c r="B8518" t="str">
        <f>IF((ValuesFromComPort!A8557)&lt;&gt;"",(((ValuesFromComPort!A8557)-(Calculated!$B$2))/204.8),"")</f>
        <v/>
      </c>
      <c r="C8518" t="str">
        <f>IF((ValuesFromComPort!P8557)&lt;&gt;"",((((ValuesFromComPort!P8557)-(Calculated!$C$2))/204.8)),"")</f>
        <v/>
      </c>
      <c r="E8518" t="str">
        <f>IF((ValuesFromComPort!D8557)&lt;&gt;"",(((ValuesFromComPort!D8557)-(Calculated!$E$2))/1.28/3200),"")</f>
        <v/>
      </c>
      <c r="F8518" t="str">
        <f>IF((ValuesFromComPort!M8557)&lt;&gt;"",(((ValuesFromComPort!M8557)-(Calculated!$F$2))/1.28/3200),"")</f>
        <v/>
      </c>
      <c r="H8518" t="str">
        <f>IF((ValuesFromComPort!F8557)&lt;&gt;"",((((ValuesFromComPort!F8557)-(Calculated!$H$2))/1.28)*3.2),"")</f>
        <v/>
      </c>
      <c r="I8518" t="str">
        <f>IF((ValuesFromComPort!K8557)&lt;&gt;"",((((ValuesFromComPort!K8557)-(Calculated!$I$2))/1.28)*3.2),"")</f>
        <v/>
      </c>
      <c r="K8518" t="str">
        <f>IF((ValuesFromComPort!H8557)&lt;&gt;"",((((ValuesFromComPort!H8557)-$K$2)*0.015625)/0.3),"")</f>
        <v/>
      </c>
      <c r="N8518" t="str">
        <f>IF((ValuesFromComPort!I8557)&lt;&gt;"",((((ValuesFromComPort!I8557)-$N$2)*0.125)/0.3),"")</f>
        <v/>
      </c>
    </row>
    <row r="8519" spans="2:14" x14ac:dyDescent="0.25">
      <c r="B8519" t="str">
        <f>IF((ValuesFromComPort!A8558)&lt;&gt;"",(((ValuesFromComPort!A8558)-(Calculated!$B$2))/204.8),"")</f>
        <v/>
      </c>
      <c r="C8519" t="str">
        <f>IF((ValuesFromComPort!P8558)&lt;&gt;"",((((ValuesFromComPort!P8558)-(Calculated!$C$2))/204.8)),"")</f>
        <v/>
      </c>
      <c r="E8519" t="str">
        <f>IF((ValuesFromComPort!D8558)&lt;&gt;"",(((ValuesFromComPort!D8558)-(Calculated!$E$2))/1.28/3200),"")</f>
        <v/>
      </c>
      <c r="F8519" t="str">
        <f>IF((ValuesFromComPort!M8558)&lt;&gt;"",(((ValuesFromComPort!M8558)-(Calculated!$F$2))/1.28/3200),"")</f>
        <v/>
      </c>
      <c r="H8519" t="str">
        <f>IF((ValuesFromComPort!F8558)&lt;&gt;"",((((ValuesFromComPort!F8558)-(Calculated!$H$2))/1.28)*3.2),"")</f>
        <v/>
      </c>
      <c r="I8519" t="str">
        <f>IF((ValuesFromComPort!K8558)&lt;&gt;"",((((ValuesFromComPort!K8558)-(Calculated!$I$2))/1.28)*3.2),"")</f>
        <v/>
      </c>
      <c r="K8519" t="str">
        <f>IF((ValuesFromComPort!H8558)&lt;&gt;"",((((ValuesFromComPort!H8558)-$K$2)*0.015625)/0.3),"")</f>
        <v/>
      </c>
      <c r="N8519" t="str">
        <f>IF((ValuesFromComPort!I8558)&lt;&gt;"",((((ValuesFromComPort!I8558)-$N$2)*0.125)/0.3),"")</f>
        <v/>
      </c>
    </row>
    <row r="8520" spans="2:14" x14ac:dyDescent="0.25">
      <c r="B8520" t="str">
        <f>IF((ValuesFromComPort!A8559)&lt;&gt;"",(((ValuesFromComPort!A8559)-(Calculated!$B$2))/204.8),"")</f>
        <v/>
      </c>
      <c r="C8520" t="str">
        <f>IF((ValuesFromComPort!P8559)&lt;&gt;"",((((ValuesFromComPort!P8559)-(Calculated!$C$2))/204.8)),"")</f>
        <v/>
      </c>
      <c r="E8520" t="str">
        <f>IF((ValuesFromComPort!D8559)&lt;&gt;"",(((ValuesFromComPort!D8559)-(Calculated!$E$2))/1.28/3200),"")</f>
        <v/>
      </c>
      <c r="F8520" t="str">
        <f>IF((ValuesFromComPort!M8559)&lt;&gt;"",(((ValuesFromComPort!M8559)-(Calculated!$F$2))/1.28/3200),"")</f>
        <v/>
      </c>
      <c r="H8520" t="str">
        <f>IF((ValuesFromComPort!F8559)&lt;&gt;"",((((ValuesFromComPort!F8559)-(Calculated!$H$2))/1.28)*3.2),"")</f>
        <v/>
      </c>
      <c r="I8520" t="str">
        <f>IF((ValuesFromComPort!K8559)&lt;&gt;"",((((ValuesFromComPort!K8559)-(Calculated!$I$2))/1.28)*3.2),"")</f>
        <v/>
      </c>
      <c r="K8520" t="str">
        <f>IF((ValuesFromComPort!H8559)&lt;&gt;"",((((ValuesFromComPort!H8559)-$K$2)*0.015625)/0.3),"")</f>
        <v/>
      </c>
      <c r="N8520" t="str">
        <f>IF((ValuesFromComPort!I8559)&lt;&gt;"",((((ValuesFromComPort!I8559)-$N$2)*0.125)/0.3),"")</f>
        <v/>
      </c>
    </row>
    <row r="8521" spans="2:14" x14ac:dyDescent="0.25">
      <c r="B8521" t="str">
        <f>IF((ValuesFromComPort!A8560)&lt;&gt;"",(((ValuesFromComPort!A8560)-(Calculated!$B$2))/204.8),"")</f>
        <v/>
      </c>
      <c r="C8521" t="str">
        <f>IF((ValuesFromComPort!P8560)&lt;&gt;"",((((ValuesFromComPort!P8560)-(Calculated!$C$2))/204.8)),"")</f>
        <v/>
      </c>
      <c r="E8521" t="str">
        <f>IF((ValuesFromComPort!D8560)&lt;&gt;"",(((ValuesFromComPort!D8560)-(Calculated!$E$2))/1.28/3200),"")</f>
        <v/>
      </c>
      <c r="F8521" t="str">
        <f>IF((ValuesFromComPort!M8560)&lt;&gt;"",(((ValuesFromComPort!M8560)-(Calculated!$F$2))/1.28/3200),"")</f>
        <v/>
      </c>
      <c r="H8521" t="str">
        <f>IF((ValuesFromComPort!F8560)&lt;&gt;"",((((ValuesFromComPort!F8560)-(Calculated!$H$2))/1.28)*3.2),"")</f>
        <v/>
      </c>
      <c r="I8521" t="str">
        <f>IF((ValuesFromComPort!K8560)&lt;&gt;"",((((ValuesFromComPort!K8560)-(Calculated!$I$2))/1.28)*3.2),"")</f>
        <v/>
      </c>
      <c r="K8521" t="str">
        <f>IF((ValuesFromComPort!H8560)&lt;&gt;"",((((ValuesFromComPort!H8560)-$K$2)*0.015625)/0.3),"")</f>
        <v/>
      </c>
      <c r="N8521" t="str">
        <f>IF((ValuesFromComPort!I8560)&lt;&gt;"",((((ValuesFromComPort!I8560)-$N$2)*0.125)/0.3),"")</f>
        <v/>
      </c>
    </row>
    <row r="8522" spans="2:14" x14ac:dyDescent="0.25">
      <c r="B8522" t="str">
        <f>IF((ValuesFromComPort!A8561)&lt;&gt;"",(((ValuesFromComPort!A8561)-(Calculated!$B$2))/204.8),"")</f>
        <v/>
      </c>
      <c r="C8522" t="str">
        <f>IF((ValuesFromComPort!P8561)&lt;&gt;"",((((ValuesFromComPort!P8561)-(Calculated!$C$2))/204.8)),"")</f>
        <v/>
      </c>
      <c r="E8522" t="str">
        <f>IF((ValuesFromComPort!D8561)&lt;&gt;"",(((ValuesFromComPort!D8561)-(Calculated!$E$2))/1.28/3200),"")</f>
        <v/>
      </c>
      <c r="F8522" t="str">
        <f>IF((ValuesFromComPort!M8561)&lt;&gt;"",(((ValuesFromComPort!M8561)-(Calculated!$F$2))/1.28/3200),"")</f>
        <v/>
      </c>
      <c r="H8522" t="str">
        <f>IF((ValuesFromComPort!F8561)&lt;&gt;"",((((ValuesFromComPort!F8561)-(Calculated!$H$2))/1.28)*3.2),"")</f>
        <v/>
      </c>
      <c r="I8522" t="str">
        <f>IF((ValuesFromComPort!K8561)&lt;&gt;"",((((ValuesFromComPort!K8561)-(Calculated!$I$2))/1.28)*3.2),"")</f>
        <v/>
      </c>
      <c r="K8522" t="str">
        <f>IF((ValuesFromComPort!H8561)&lt;&gt;"",((((ValuesFromComPort!H8561)-$K$2)*0.015625)/0.3),"")</f>
        <v/>
      </c>
      <c r="N8522" t="str">
        <f>IF((ValuesFromComPort!I8561)&lt;&gt;"",((((ValuesFromComPort!I8561)-$N$2)*0.125)/0.3),"")</f>
        <v/>
      </c>
    </row>
    <row r="8523" spans="2:14" x14ac:dyDescent="0.25">
      <c r="B8523" t="str">
        <f>IF((ValuesFromComPort!A8562)&lt;&gt;"",(((ValuesFromComPort!A8562)-(Calculated!$B$2))/204.8),"")</f>
        <v/>
      </c>
      <c r="C8523" t="str">
        <f>IF((ValuesFromComPort!P8562)&lt;&gt;"",((((ValuesFromComPort!P8562)-(Calculated!$C$2))/204.8)),"")</f>
        <v/>
      </c>
      <c r="E8523" t="str">
        <f>IF((ValuesFromComPort!D8562)&lt;&gt;"",(((ValuesFromComPort!D8562)-(Calculated!$E$2))/1.28/3200),"")</f>
        <v/>
      </c>
      <c r="F8523" t="str">
        <f>IF((ValuesFromComPort!M8562)&lt;&gt;"",(((ValuesFromComPort!M8562)-(Calculated!$F$2))/1.28/3200),"")</f>
        <v/>
      </c>
      <c r="H8523" t="str">
        <f>IF((ValuesFromComPort!F8562)&lt;&gt;"",((((ValuesFromComPort!F8562)-(Calculated!$H$2))/1.28)*3.2),"")</f>
        <v/>
      </c>
      <c r="I8523" t="str">
        <f>IF((ValuesFromComPort!K8562)&lt;&gt;"",((((ValuesFromComPort!K8562)-(Calculated!$I$2))/1.28)*3.2),"")</f>
        <v/>
      </c>
      <c r="K8523" t="str">
        <f>IF((ValuesFromComPort!H8562)&lt;&gt;"",((((ValuesFromComPort!H8562)-$K$2)*0.015625)/0.3),"")</f>
        <v/>
      </c>
      <c r="N8523" t="str">
        <f>IF((ValuesFromComPort!I8562)&lt;&gt;"",((((ValuesFromComPort!I8562)-$N$2)*0.125)/0.3),"")</f>
        <v/>
      </c>
    </row>
    <row r="8524" spans="2:14" x14ac:dyDescent="0.25">
      <c r="B8524" t="str">
        <f>IF((ValuesFromComPort!A8563)&lt;&gt;"",(((ValuesFromComPort!A8563)-(Calculated!$B$2))/204.8),"")</f>
        <v/>
      </c>
      <c r="C8524" t="str">
        <f>IF((ValuesFromComPort!P8563)&lt;&gt;"",((((ValuesFromComPort!P8563)-(Calculated!$C$2))/204.8)),"")</f>
        <v/>
      </c>
      <c r="E8524" t="str">
        <f>IF((ValuesFromComPort!D8563)&lt;&gt;"",(((ValuesFromComPort!D8563)-(Calculated!$E$2))/1.28/3200),"")</f>
        <v/>
      </c>
      <c r="F8524" t="str">
        <f>IF((ValuesFromComPort!M8563)&lt;&gt;"",(((ValuesFromComPort!M8563)-(Calculated!$F$2))/1.28/3200),"")</f>
        <v/>
      </c>
      <c r="H8524" t="str">
        <f>IF((ValuesFromComPort!F8563)&lt;&gt;"",((((ValuesFromComPort!F8563)-(Calculated!$H$2))/1.28)*3.2),"")</f>
        <v/>
      </c>
      <c r="I8524" t="str">
        <f>IF((ValuesFromComPort!K8563)&lt;&gt;"",((((ValuesFromComPort!K8563)-(Calculated!$I$2))/1.28)*3.2),"")</f>
        <v/>
      </c>
      <c r="K8524" t="str">
        <f>IF((ValuesFromComPort!H8563)&lt;&gt;"",((((ValuesFromComPort!H8563)-$K$2)*0.015625)/0.3),"")</f>
        <v/>
      </c>
      <c r="N8524" t="str">
        <f>IF((ValuesFromComPort!I8563)&lt;&gt;"",((((ValuesFromComPort!I8563)-$N$2)*0.125)/0.3),"")</f>
        <v/>
      </c>
    </row>
    <row r="8525" spans="2:14" x14ac:dyDescent="0.25">
      <c r="B8525" t="str">
        <f>IF((ValuesFromComPort!A8564)&lt;&gt;"",(((ValuesFromComPort!A8564)-(Calculated!$B$2))/204.8),"")</f>
        <v/>
      </c>
      <c r="C8525" t="str">
        <f>IF((ValuesFromComPort!P8564)&lt;&gt;"",((((ValuesFromComPort!P8564)-(Calculated!$C$2))/204.8)),"")</f>
        <v/>
      </c>
      <c r="E8525" t="str">
        <f>IF((ValuesFromComPort!D8564)&lt;&gt;"",(((ValuesFromComPort!D8564)-(Calculated!$E$2))/1.28/3200),"")</f>
        <v/>
      </c>
      <c r="F8525" t="str">
        <f>IF((ValuesFromComPort!M8564)&lt;&gt;"",(((ValuesFromComPort!M8564)-(Calculated!$F$2))/1.28/3200),"")</f>
        <v/>
      </c>
      <c r="H8525" t="str">
        <f>IF((ValuesFromComPort!F8564)&lt;&gt;"",((((ValuesFromComPort!F8564)-(Calculated!$H$2))/1.28)*3.2),"")</f>
        <v/>
      </c>
      <c r="I8525" t="str">
        <f>IF((ValuesFromComPort!K8564)&lt;&gt;"",((((ValuesFromComPort!K8564)-(Calculated!$I$2))/1.28)*3.2),"")</f>
        <v/>
      </c>
      <c r="K8525" t="str">
        <f>IF((ValuesFromComPort!H8564)&lt;&gt;"",((((ValuesFromComPort!H8564)-$K$2)*0.015625)/0.3),"")</f>
        <v/>
      </c>
      <c r="N8525" t="str">
        <f>IF((ValuesFromComPort!I8564)&lt;&gt;"",((((ValuesFromComPort!I8564)-$N$2)*0.125)/0.3),"")</f>
        <v/>
      </c>
    </row>
    <row r="8526" spans="2:14" x14ac:dyDescent="0.25">
      <c r="B8526" t="str">
        <f>IF((ValuesFromComPort!A8565)&lt;&gt;"",(((ValuesFromComPort!A8565)-(Calculated!$B$2))/204.8),"")</f>
        <v/>
      </c>
      <c r="C8526" t="str">
        <f>IF((ValuesFromComPort!P8565)&lt;&gt;"",((((ValuesFromComPort!P8565)-(Calculated!$C$2))/204.8)),"")</f>
        <v/>
      </c>
      <c r="E8526" t="str">
        <f>IF((ValuesFromComPort!D8565)&lt;&gt;"",(((ValuesFromComPort!D8565)-(Calculated!$E$2))/1.28/3200),"")</f>
        <v/>
      </c>
      <c r="F8526" t="str">
        <f>IF((ValuesFromComPort!M8565)&lt;&gt;"",(((ValuesFromComPort!M8565)-(Calculated!$F$2))/1.28/3200),"")</f>
        <v/>
      </c>
      <c r="H8526" t="str">
        <f>IF((ValuesFromComPort!F8565)&lt;&gt;"",((((ValuesFromComPort!F8565)-(Calculated!$H$2))/1.28)*3.2),"")</f>
        <v/>
      </c>
      <c r="I8526" t="str">
        <f>IF((ValuesFromComPort!K8565)&lt;&gt;"",((((ValuesFromComPort!K8565)-(Calculated!$I$2))/1.28)*3.2),"")</f>
        <v/>
      </c>
      <c r="K8526" t="str">
        <f>IF((ValuesFromComPort!H8565)&lt;&gt;"",((((ValuesFromComPort!H8565)-$K$2)*0.015625)/0.3),"")</f>
        <v/>
      </c>
      <c r="N8526" t="str">
        <f>IF((ValuesFromComPort!I8565)&lt;&gt;"",((((ValuesFromComPort!I8565)-$N$2)*0.125)/0.3),"")</f>
        <v/>
      </c>
    </row>
    <row r="8527" spans="2:14" x14ac:dyDescent="0.25">
      <c r="B8527" t="str">
        <f>IF((ValuesFromComPort!A8566)&lt;&gt;"",(((ValuesFromComPort!A8566)-(Calculated!$B$2))/204.8),"")</f>
        <v/>
      </c>
      <c r="C8527" t="str">
        <f>IF((ValuesFromComPort!P8566)&lt;&gt;"",((((ValuesFromComPort!P8566)-(Calculated!$C$2))/204.8)),"")</f>
        <v/>
      </c>
      <c r="E8527" t="str">
        <f>IF((ValuesFromComPort!D8566)&lt;&gt;"",(((ValuesFromComPort!D8566)-(Calculated!$E$2))/1.28/3200),"")</f>
        <v/>
      </c>
      <c r="F8527" t="str">
        <f>IF((ValuesFromComPort!M8566)&lt;&gt;"",(((ValuesFromComPort!M8566)-(Calculated!$F$2))/1.28/3200),"")</f>
        <v/>
      </c>
      <c r="H8527" t="str">
        <f>IF((ValuesFromComPort!F8566)&lt;&gt;"",((((ValuesFromComPort!F8566)-(Calculated!$H$2))/1.28)*3.2),"")</f>
        <v/>
      </c>
      <c r="I8527" t="str">
        <f>IF((ValuesFromComPort!K8566)&lt;&gt;"",((((ValuesFromComPort!K8566)-(Calculated!$I$2))/1.28)*3.2),"")</f>
        <v/>
      </c>
      <c r="K8527" t="str">
        <f>IF((ValuesFromComPort!H8566)&lt;&gt;"",((((ValuesFromComPort!H8566)-$K$2)*0.015625)/0.3),"")</f>
        <v/>
      </c>
      <c r="N8527" t="str">
        <f>IF((ValuesFromComPort!I8566)&lt;&gt;"",((((ValuesFromComPort!I8566)-$N$2)*0.125)/0.3),"")</f>
        <v/>
      </c>
    </row>
    <row r="8528" spans="2:14" x14ac:dyDescent="0.25">
      <c r="B8528" t="str">
        <f>IF((ValuesFromComPort!A8567)&lt;&gt;"",(((ValuesFromComPort!A8567)-(Calculated!$B$2))/204.8),"")</f>
        <v/>
      </c>
      <c r="C8528" t="str">
        <f>IF((ValuesFromComPort!P8567)&lt;&gt;"",((((ValuesFromComPort!P8567)-(Calculated!$C$2))/204.8)),"")</f>
        <v/>
      </c>
      <c r="E8528" t="str">
        <f>IF((ValuesFromComPort!D8567)&lt;&gt;"",(((ValuesFromComPort!D8567)-(Calculated!$E$2))/1.28/3200),"")</f>
        <v/>
      </c>
      <c r="F8528" t="str">
        <f>IF((ValuesFromComPort!M8567)&lt;&gt;"",(((ValuesFromComPort!M8567)-(Calculated!$F$2))/1.28/3200),"")</f>
        <v/>
      </c>
      <c r="H8528" t="str">
        <f>IF((ValuesFromComPort!F8567)&lt;&gt;"",((((ValuesFromComPort!F8567)-(Calculated!$H$2))/1.28)*3.2),"")</f>
        <v/>
      </c>
      <c r="I8528" t="str">
        <f>IF((ValuesFromComPort!K8567)&lt;&gt;"",((((ValuesFromComPort!K8567)-(Calculated!$I$2))/1.28)*3.2),"")</f>
        <v/>
      </c>
      <c r="K8528" t="str">
        <f>IF((ValuesFromComPort!H8567)&lt;&gt;"",((((ValuesFromComPort!H8567)-$K$2)*0.015625)/0.3),"")</f>
        <v/>
      </c>
      <c r="N8528" t="str">
        <f>IF((ValuesFromComPort!I8567)&lt;&gt;"",((((ValuesFromComPort!I8567)-$N$2)*0.125)/0.3),"")</f>
        <v/>
      </c>
    </row>
    <row r="8529" spans="2:14" x14ac:dyDescent="0.25">
      <c r="B8529" t="str">
        <f>IF((ValuesFromComPort!A8568)&lt;&gt;"",(((ValuesFromComPort!A8568)-(Calculated!$B$2))/204.8),"")</f>
        <v/>
      </c>
      <c r="C8529" t="str">
        <f>IF((ValuesFromComPort!P8568)&lt;&gt;"",((((ValuesFromComPort!P8568)-(Calculated!$C$2))/204.8)),"")</f>
        <v/>
      </c>
      <c r="E8529" t="str">
        <f>IF((ValuesFromComPort!D8568)&lt;&gt;"",(((ValuesFromComPort!D8568)-(Calculated!$E$2))/1.28/3200),"")</f>
        <v/>
      </c>
      <c r="F8529" t="str">
        <f>IF((ValuesFromComPort!M8568)&lt;&gt;"",(((ValuesFromComPort!M8568)-(Calculated!$F$2))/1.28/3200),"")</f>
        <v/>
      </c>
      <c r="H8529" t="str">
        <f>IF((ValuesFromComPort!F8568)&lt;&gt;"",((((ValuesFromComPort!F8568)-(Calculated!$H$2))/1.28)*3.2),"")</f>
        <v/>
      </c>
      <c r="I8529" t="str">
        <f>IF((ValuesFromComPort!K8568)&lt;&gt;"",((((ValuesFromComPort!K8568)-(Calculated!$I$2))/1.28)*3.2),"")</f>
        <v/>
      </c>
      <c r="K8529" t="str">
        <f>IF((ValuesFromComPort!H8568)&lt;&gt;"",((((ValuesFromComPort!H8568)-$K$2)*0.015625)/0.3),"")</f>
        <v/>
      </c>
      <c r="N8529" t="str">
        <f>IF((ValuesFromComPort!I8568)&lt;&gt;"",((((ValuesFromComPort!I8568)-$N$2)*0.125)/0.3),"")</f>
        <v/>
      </c>
    </row>
    <row r="8530" spans="2:14" x14ac:dyDescent="0.25">
      <c r="B8530" t="str">
        <f>IF((ValuesFromComPort!A8569)&lt;&gt;"",(((ValuesFromComPort!A8569)-(Calculated!$B$2))/204.8),"")</f>
        <v/>
      </c>
      <c r="C8530" t="str">
        <f>IF((ValuesFromComPort!P8569)&lt;&gt;"",((((ValuesFromComPort!P8569)-(Calculated!$C$2))/204.8)),"")</f>
        <v/>
      </c>
      <c r="E8530" t="str">
        <f>IF((ValuesFromComPort!D8569)&lt;&gt;"",(((ValuesFromComPort!D8569)-(Calculated!$E$2))/1.28/3200),"")</f>
        <v/>
      </c>
      <c r="F8530" t="str">
        <f>IF((ValuesFromComPort!M8569)&lt;&gt;"",(((ValuesFromComPort!M8569)-(Calculated!$F$2))/1.28/3200),"")</f>
        <v/>
      </c>
      <c r="H8530" t="str">
        <f>IF((ValuesFromComPort!F8569)&lt;&gt;"",((((ValuesFromComPort!F8569)-(Calculated!$H$2))/1.28)*3.2),"")</f>
        <v/>
      </c>
      <c r="I8530" t="str">
        <f>IF((ValuesFromComPort!K8569)&lt;&gt;"",((((ValuesFromComPort!K8569)-(Calculated!$I$2))/1.28)*3.2),"")</f>
        <v/>
      </c>
      <c r="K8530" t="str">
        <f>IF((ValuesFromComPort!H8569)&lt;&gt;"",((((ValuesFromComPort!H8569)-$K$2)*0.015625)/0.3),"")</f>
        <v/>
      </c>
      <c r="N8530" t="str">
        <f>IF((ValuesFromComPort!I8569)&lt;&gt;"",((((ValuesFromComPort!I8569)-$N$2)*0.125)/0.3),"")</f>
        <v/>
      </c>
    </row>
    <row r="8531" spans="2:14" x14ac:dyDescent="0.25">
      <c r="B8531" t="str">
        <f>IF((ValuesFromComPort!A8570)&lt;&gt;"",(((ValuesFromComPort!A8570)-(Calculated!$B$2))/204.8),"")</f>
        <v/>
      </c>
      <c r="C8531" t="str">
        <f>IF((ValuesFromComPort!P8570)&lt;&gt;"",((((ValuesFromComPort!P8570)-(Calculated!$C$2))/204.8)),"")</f>
        <v/>
      </c>
      <c r="E8531" t="str">
        <f>IF((ValuesFromComPort!D8570)&lt;&gt;"",(((ValuesFromComPort!D8570)-(Calculated!$E$2))/1.28/3200),"")</f>
        <v/>
      </c>
      <c r="F8531" t="str">
        <f>IF((ValuesFromComPort!M8570)&lt;&gt;"",(((ValuesFromComPort!M8570)-(Calculated!$F$2))/1.28/3200),"")</f>
        <v/>
      </c>
      <c r="H8531" t="str">
        <f>IF((ValuesFromComPort!F8570)&lt;&gt;"",((((ValuesFromComPort!F8570)-(Calculated!$H$2))/1.28)*3.2),"")</f>
        <v/>
      </c>
      <c r="I8531" t="str">
        <f>IF((ValuesFromComPort!K8570)&lt;&gt;"",((((ValuesFromComPort!K8570)-(Calculated!$I$2))/1.28)*3.2),"")</f>
        <v/>
      </c>
      <c r="K8531" t="str">
        <f>IF((ValuesFromComPort!H8570)&lt;&gt;"",((((ValuesFromComPort!H8570)-$K$2)*0.015625)/0.3),"")</f>
        <v/>
      </c>
      <c r="N8531" t="str">
        <f>IF((ValuesFromComPort!I8570)&lt;&gt;"",((((ValuesFromComPort!I8570)-$N$2)*0.125)/0.3),"")</f>
        <v/>
      </c>
    </row>
    <row r="8532" spans="2:14" x14ac:dyDescent="0.25">
      <c r="B8532" t="str">
        <f>IF((ValuesFromComPort!A8571)&lt;&gt;"",(((ValuesFromComPort!A8571)-(Calculated!$B$2))/204.8),"")</f>
        <v/>
      </c>
      <c r="C8532" t="str">
        <f>IF((ValuesFromComPort!P8571)&lt;&gt;"",((((ValuesFromComPort!P8571)-(Calculated!$C$2))/204.8)),"")</f>
        <v/>
      </c>
      <c r="E8532" t="str">
        <f>IF((ValuesFromComPort!D8571)&lt;&gt;"",(((ValuesFromComPort!D8571)-(Calculated!$E$2))/1.28/3200),"")</f>
        <v/>
      </c>
      <c r="F8532" t="str">
        <f>IF((ValuesFromComPort!M8571)&lt;&gt;"",(((ValuesFromComPort!M8571)-(Calculated!$F$2))/1.28/3200),"")</f>
        <v/>
      </c>
      <c r="H8532" t="str">
        <f>IF((ValuesFromComPort!F8571)&lt;&gt;"",((((ValuesFromComPort!F8571)-(Calculated!$H$2))/1.28)*3.2),"")</f>
        <v/>
      </c>
      <c r="I8532" t="str">
        <f>IF((ValuesFromComPort!K8571)&lt;&gt;"",((((ValuesFromComPort!K8571)-(Calculated!$I$2))/1.28)*3.2),"")</f>
        <v/>
      </c>
      <c r="K8532" t="str">
        <f>IF((ValuesFromComPort!H8571)&lt;&gt;"",((((ValuesFromComPort!H8571)-$K$2)*0.015625)/0.3),"")</f>
        <v/>
      </c>
      <c r="N8532" t="str">
        <f>IF((ValuesFromComPort!I8571)&lt;&gt;"",((((ValuesFromComPort!I8571)-$N$2)*0.125)/0.3),"")</f>
        <v/>
      </c>
    </row>
    <row r="8533" spans="2:14" x14ac:dyDescent="0.25">
      <c r="B8533" t="str">
        <f>IF((ValuesFromComPort!A8572)&lt;&gt;"",(((ValuesFromComPort!A8572)-(Calculated!$B$2))/204.8),"")</f>
        <v/>
      </c>
      <c r="C8533" t="str">
        <f>IF((ValuesFromComPort!P8572)&lt;&gt;"",((((ValuesFromComPort!P8572)-(Calculated!$C$2))/204.8)),"")</f>
        <v/>
      </c>
      <c r="E8533" t="str">
        <f>IF((ValuesFromComPort!D8572)&lt;&gt;"",(((ValuesFromComPort!D8572)-(Calculated!$E$2))/1.28/3200),"")</f>
        <v/>
      </c>
      <c r="F8533" t="str">
        <f>IF((ValuesFromComPort!M8572)&lt;&gt;"",(((ValuesFromComPort!M8572)-(Calculated!$F$2))/1.28/3200),"")</f>
        <v/>
      </c>
      <c r="H8533" t="str">
        <f>IF((ValuesFromComPort!F8572)&lt;&gt;"",((((ValuesFromComPort!F8572)-(Calculated!$H$2))/1.28)*3.2),"")</f>
        <v/>
      </c>
      <c r="I8533" t="str">
        <f>IF((ValuesFromComPort!K8572)&lt;&gt;"",((((ValuesFromComPort!K8572)-(Calculated!$I$2))/1.28)*3.2),"")</f>
        <v/>
      </c>
      <c r="K8533" t="str">
        <f>IF((ValuesFromComPort!H8572)&lt;&gt;"",((((ValuesFromComPort!H8572)-$K$2)*0.015625)/0.3),"")</f>
        <v/>
      </c>
      <c r="N8533" t="str">
        <f>IF((ValuesFromComPort!I8572)&lt;&gt;"",((((ValuesFromComPort!I8572)-$N$2)*0.125)/0.3),"")</f>
        <v/>
      </c>
    </row>
    <row r="8534" spans="2:14" x14ac:dyDescent="0.25">
      <c r="B8534" t="str">
        <f>IF((ValuesFromComPort!A8573)&lt;&gt;"",(((ValuesFromComPort!A8573)-(Calculated!$B$2))/204.8),"")</f>
        <v/>
      </c>
      <c r="C8534" t="str">
        <f>IF((ValuesFromComPort!P8573)&lt;&gt;"",((((ValuesFromComPort!P8573)-(Calculated!$C$2))/204.8)),"")</f>
        <v/>
      </c>
      <c r="E8534" t="str">
        <f>IF((ValuesFromComPort!D8573)&lt;&gt;"",(((ValuesFromComPort!D8573)-(Calculated!$E$2))/1.28/3200),"")</f>
        <v/>
      </c>
      <c r="F8534" t="str">
        <f>IF((ValuesFromComPort!M8573)&lt;&gt;"",(((ValuesFromComPort!M8573)-(Calculated!$F$2))/1.28/3200),"")</f>
        <v/>
      </c>
      <c r="H8534" t="str">
        <f>IF((ValuesFromComPort!F8573)&lt;&gt;"",((((ValuesFromComPort!F8573)-(Calculated!$H$2))/1.28)*3.2),"")</f>
        <v/>
      </c>
      <c r="I8534" t="str">
        <f>IF((ValuesFromComPort!K8573)&lt;&gt;"",((((ValuesFromComPort!K8573)-(Calculated!$I$2))/1.28)*3.2),"")</f>
        <v/>
      </c>
      <c r="K8534" t="str">
        <f>IF((ValuesFromComPort!H8573)&lt;&gt;"",((((ValuesFromComPort!H8573)-$K$2)*0.015625)/0.3),"")</f>
        <v/>
      </c>
      <c r="N8534" t="str">
        <f>IF((ValuesFromComPort!I8573)&lt;&gt;"",((((ValuesFromComPort!I8573)-$N$2)*0.125)/0.3),"")</f>
        <v/>
      </c>
    </row>
    <row r="8535" spans="2:14" x14ac:dyDescent="0.25">
      <c r="B8535" t="str">
        <f>IF((ValuesFromComPort!A8574)&lt;&gt;"",(((ValuesFromComPort!A8574)-(Calculated!$B$2))/204.8),"")</f>
        <v/>
      </c>
      <c r="C8535" t="str">
        <f>IF((ValuesFromComPort!P8574)&lt;&gt;"",((((ValuesFromComPort!P8574)-(Calculated!$C$2))/204.8)),"")</f>
        <v/>
      </c>
      <c r="E8535" t="str">
        <f>IF((ValuesFromComPort!D8574)&lt;&gt;"",(((ValuesFromComPort!D8574)-(Calculated!$E$2))/1.28/3200),"")</f>
        <v/>
      </c>
      <c r="F8535" t="str">
        <f>IF((ValuesFromComPort!M8574)&lt;&gt;"",(((ValuesFromComPort!M8574)-(Calculated!$F$2))/1.28/3200),"")</f>
        <v/>
      </c>
      <c r="H8535" t="str">
        <f>IF((ValuesFromComPort!F8574)&lt;&gt;"",((((ValuesFromComPort!F8574)-(Calculated!$H$2))/1.28)*3.2),"")</f>
        <v/>
      </c>
      <c r="I8535" t="str">
        <f>IF((ValuesFromComPort!K8574)&lt;&gt;"",((((ValuesFromComPort!K8574)-(Calculated!$I$2))/1.28)*3.2),"")</f>
        <v/>
      </c>
      <c r="K8535" t="str">
        <f>IF((ValuesFromComPort!H8574)&lt;&gt;"",((((ValuesFromComPort!H8574)-$K$2)*0.015625)/0.3),"")</f>
        <v/>
      </c>
      <c r="N8535" t="str">
        <f>IF((ValuesFromComPort!I8574)&lt;&gt;"",((((ValuesFromComPort!I8574)-$N$2)*0.125)/0.3),"")</f>
        <v/>
      </c>
    </row>
    <row r="8536" spans="2:14" x14ac:dyDescent="0.25">
      <c r="B8536" t="str">
        <f>IF((ValuesFromComPort!A8575)&lt;&gt;"",(((ValuesFromComPort!A8575)-(Calculated!$B$2))/204.8),"")</f>
        <v/>
      </c>
      <c r="C8536" t="str">
        <f>IF((ValuesFromComPort!P8575)&lt;&gt;"",((((ValuesFromComPort!P8575)-(Calculated!$C$2))/204.8)),"")</f>
        <v/>
      </c>
      <c r="E8536" t="str">
        <f>IF((ValuesFromComPort!D8575)&lt;&gt;"",(((ValuesFromComPort!D8575)-(Calculated!$E$2))/1.28/3200),"")</f>
        <v/>
      </c>
      <c r="F8536" t="str">
        <f>IF((ValuesFromComPort!M8575)&lt;&gt;"",(((ValuesFromComPort!M8575)-(Calculated!$F$2))/1.28/3200),"")</f>
        <v/>
      </c>
      <c r="H8536" t="str">
        <f>IF((ValuesFromComPort!F8575)&lt;&gt;"",((((ValuesFromComPort!F8575)-(Calculated!$H$2))/1.28)*3.2),"")</f>
        <v/>
      </c>
      <c r="I8536" t="str">
        <f>IF((ValuesFromComPort!K8575)&lt;&gt;"",((((ValuesFromComPort!K8575)-(Calculated!$I$2))/1.28)*3.2),"")</f>
        <v/>
      </c>
      <c r="K8536" t="str">
        <f>IF((ValuesFromComPort!H8575)&lt;&gt;"",((((ValuesFromComPort!H8575)-$K$2)*0.015625)/0.3),"")</f>
        <v/>
      </c>
      <c r="N8536" t="str">
        <f>IF((ValuesFromComPort!I8575)&lt;&gt;"",((((ValuesFromComPort!I8575)-$N$2)*0.125)/0.3),"")</f>
        <v/>
      </c>
    </row>
    <row r="8537" spans="2:14" x14ac:dyDescent="0.25">
      <c r="B8537" t="str">
        <f>IF((ValuesFromComPort!A8576)&lt;&gt;"",(((ValuesFromComPort!A8576)-(Calculated!$B$2))/204.8),"")</f>
        <v/>
      </c>
      <c r="C8537" t="str">
        <f>IF((ValuesFromComPort!P8576)&lt;&gt;"",((((ValuesFromComPort!P8576)-(Calculated!$C$2))/204.8)),"")</f>
        <v/>
      </c>
      <c r="E8537" t="str">
        <f>IF((ValuesFromComPort!D8576)&lt;&gt;"",(((ValuesFromComPort!D8576)-(Calculated!$E$2))/1.28/3200),"")</f>
        <v/>
      </c>
      <c r="F8537" t="str">
        <f>IF((ValuesFromComPort!M8576)&lt;&gt;"",(((ValuesFromComPort!M8576)-(Calculated!$F$2))/1.28/3200),"")</f>
        <v/>
      </c>
      <c r="H8537" t="str">
        <f>IF((ValuesFromComPort!F8576)&lt;&gt;"",((((ValuesFromComPort!F8576)-(Calculated!$H$2))/1.28)*3.2),"")</f>
        <v/>
      </c>
      <c r="I8537" t="str">
        <f>IF((ValuesFromComPort!K8576)&lt;&gt;"",((((ValuesFromComPort!K8576)-(Calculated!$I$2))/1.28)*3.2),"")</f>
        <v/>
      </c>
      <c r="K8537" t="str">
        <f>IF((ValuesFromComPort!H8576)&lt;&gt;"",((((ValuesFromComPort!H8576)-$K$2)*0.015625)/0.3),"")</f>
        <v/>
      </c>
      <c r="N8537" t="str">
        <f>IF((ValuesFromComPort!I8576)&lt;&gt;"",((((ValuesFromComPort!I8576)-$N$2)*0.125)/0.3),"")</f>
        <v/>
      </c>
    </row>
    <row r="8538" spans="2:14" x14ac:dyDescent="0.25">
      <c r="B8538" t="str">
        <f>IF((ValuesFromComPort!A8577)&lt;&gt;"",(((ValuesFromComPort!A8577)-(Calculated!$B$2))/204.8),"")</f>
        <v/>
      </c>
      <c r="C8538" t="str">
        <f>IF((ValuesFromComPort!P8577)&lt;&gt;"",((((ValuesFromComPort!P8577)-(Calculated!$C$2))/204.8)),"")</f>
        <v/>
      </c>
      <c r="E8538" t="str">
        <f>IF((ValuesFromComPort!D8577)&lt;&gt;"",(((ValuesFromComPort!D8577)-(Calculated!$E$2))/1.28/3200),"")</f>
        <v/>
      </c>
      <c r="F8538" t="str">
        <f>IF((ValuesFromComPort!M8577)&lt;&gt;"",(((ValuesFromComPort!M8577)-(Calculated!$F$2))/1.28/3200),"")</f>
        <v/>
      </c>
      <c r="H8538" t="str">
        <f>IF((ValuesFromComPort!F8577)&lt;&gt;"",((((ValuesFromComPort!F8577)-(Calculated!$H$2))/1.28)*3.2),"")</f>
        <v/>
      </c>
      <c r="I8538" t="str">
        <f>IF((ValuesFromComPort!K8577)&lt;&gt;"",((((ValuesFromComPort!K8577)-(Calculated!$I$2))/1.28)*3.2),"")</f>
        <v/>
      </c>
      <c r="K8538" t="str">
        <f>IF((ValuesFromComPort!H8577)&lt;&gt;"",((((ValuesFromComPort!H8577)-$K$2)*0.015625)/0.3),"")</f>
        <v/>
      </c>
      <c r="N8538" t="str">
        <f>IF((ValuesFromComPort!I8577)&lt;&gt;"",((((ValuesFromComPort!I8577)-$N$2)*0.125)/0.3),"")</f>
        <v/>
      </c>
    </row>
    <row r="8539" spans="2:14" x14ac:dyDescent="0.25">
      <c r="B8539" t="str">
        <f>IF((ValuesFromComPort!A8578)&lt;&gt;"",(((ValuesFromComPort!A8578)-(Calculated!$B$2))/204.8),"")</f>
        <v/>
      </c>
      <c r="C8539" t="str">
        <f>IF((ValuesFromComPort!P8578)&lt;&gt;"",((((ValuesFromComPort!P8578)-(Calculated!$C$2))/204.8)),"")</f>
        <v/>
      </c>
      <c r="E8539" t="str">
        <f>IF((ValuesFromComPort!D8578)&lt;&gt;"",(((ValuesFromComPort!D8578)-(Calculated!$E$2))/1.28/3200),"")</f>
        <v/>
      </c>
      <c r="F8539" t="str">
        <f>IF((ValuesFromComPort!M8578)&lt;&gt;"",(((ValuesFromComPort!M8578)-(Calculated!$F$2))/1.28/3200),"")</f>
        <v/>
      </c>
      <c r="H8539" t="str">
        <f>IF((ValuesFromComPort!F8578)&lt;&gt;"",((((ValuesFromComPort!F8578)-(Calculated!$H$2))/1.28)*3.2),"")</f>
        <v/>
      </c>
      <c r="I8539" t="str">
        <f>IF((ValuesFromComPort!K8578)&lt;&gt;"",((((ValuesFromComPort!K8578)-(Calculated!$I$2))/1.28)*3.2),"")</f>
        <v/>
      </c>
      <c r="K8539" t="str">
        <f>IF((ValuesFromComPort!H8578)&lt;&gt;"",((((ValuesFromComPort!H8578)-$K$2)*0.015625)/0.3),"")</f>
        <v/>
      </c>
      <c r="N8539" t="str">
        <f>IF((ValuesFromComPort!I8578)&lt;&gt;"",((((ValuesFromComPort!I8578)-$N$2)*0.125)/0.3),"")</f>
        <v/>
      </c>
    </row>
    <row r="8540" spans="2:14" x14ac:dyDescent="0.25">
      <c r="B8540" t="str">
        <f>IF((ValuesFromComPort!A8579)&lt;&gt;"",(((ValuesFromComPort!A8579)-(Calculated!$B$2))/204.8),"")</f>
        <v/>
      </c>
      <c r="C8540" t="str">
        <f>IF((ValuesFromComPort!P8579)&lt;&gt;"",((((ValuesFromComPort!P8579)-(Calculated!$C$2))/204.8)),"")</f>
        <v/>
      </c>
      <c r="E8540" t="str">
        <f>IF((ValuesFromComPort!D8579)&lt;&gt;"",(((ValuesFromComPort!D8579)-(Calculated!$E$2))/1.28/3200),"")</f>
        <v/>
      </c>
      <c r="F8540" t="str">
        <f>IF((ValuesFromComPort!M8579)&lt;&gt;"",(((ValuesFromComPort!M8579)-(Calculated!$F$2))/1.28/3200),"")</f>
        <v/>
      </c>
      <c r="H8540" t="str">
        <f>IF((ValuesFromComPort!F8579)&lt;&gt;"",((((ValuesFromComPort!F8579)-(Calculated!$H$2))/1.28)*3.2),"")</f>
        <v/>
      </c>
      <c r="I8540" t="str">
        <f>IF((ValuesFromComPort!K8579)&lt;&gt;"",((((ValuesFromComPort!K8579)-(Calculated!$I$2))/1.28)*3.2),"")</f>
        <v/>
      </c>
      <c r="K8540" t="str">
        <f>IF((ValuesFromComPort!H8579)&lt;&gt;"",((((ValuesFromComPort!H8579)-$K$2)*0.015625)/0.3),"")</f>
        <v/>
      </c>
      <c r="N8540" t="str">
        <f>IF((ValuesFromComPort!I8579)&lt;&gt;"",((((ValuesFromComPort!I8579)-$N$2)*0.125)/0.3),"")</f>
        <v/>
      </c>
    </row>
    <row r="8541" spans="2:14" x14ac:dyDescent="0.25">
      <c r="B8541" t="str">
        <f>IF((ValuesFromComPort!A8580)&lt;&gt;"",(((ValuesFromComPort!A8580)-(Calculated!$B$2))/204.8),"")</f>
        <v/>
      </c>
      <c r="C8541" t="str">
        <f>IF((ValuesFromComPort!P8580)&lt;&gt;"",((((ValuesFromComPort!P8580)-(Calculated!$C$2))/204.8)),"")</f>
        <v/>
      </c>
      <c r="E8541" t="str">
        <f>IF((ValuesFromComPort!D8580)&lt;&gt;"",(((ValuesFromComPort!D8580)-(Calculated!$E$2))/1.28/3200),"")</f>
        <v/>
      </c>
      <c r="F8541" t="str">
        <f>IF((ValuesFromComPort!M8580)&lt;&gt;"",(((ValuesFromComPort!M8580)-(Calculated!$F$2))/1.28/3200),"")</f>
        <v/>
      </c>
      <c r="H8541" t="str">
        <f>IF((ValuesFromComPort!F8580)&lt;&gt;"",((((ValuesFromComPort!F8580)-(Calculated!$H$2))/1.28)*3.2),"")</f>
        <v/>
      </c>
      <c r="I8541" t="str">
        <f>IF((ValuesFromComPort!K8580)&lt;&gt;"",((((ValuesFromComPort!K8580)-(Calculated!$I$2))/1.28)*3.2),"")</f>
        <v/>
      </c>
      <c r="K8541" t="str">
        <f>IF((ValuesFromComPort!H8580)&lt;&gt;"",((((ValuesFromComPort!H8580)-$K$2)*0.015625)/0.3),"")</f>
        <v/>
      </c>
      <c r="N8541" t="str">
        <f>IF((ValuesFromComPort!I8580)&lt;&gt;"",((((ValuesFromComPort!I8580)-$N$2)*0.125)/0.3),"")</f>
        <v/>
      </c>
    </row>
    <row r="8542" spans="2:14" x14ac:dyDescent="0.25">
      <c r="B8542" t="str">
        <f>IF((ValuesFromComPort!A8581)&lt;&gt;"",(((ValuesFromComPort!A8581)-(Calculated!$B$2))/204.8),"")</f>
        <v/>
      </c>
      <c r="C8542" t="str">
        <f>IF((ValuesFromComPort!P8581)&lt;&gt;"",((((ValuesFromComPort!P8581)-(Calculated!$C$2))/204.8)),"")</f>
        <v/>
      </c>
      <c r="E8542" t="str">
        <f>IF((ValuesFromComPort!D8581)&lt;&gt;"",(((ValuesFromComPort!D8581)-(Calculated!$E$2))/1.28/3200),"")</f>
        <v/>
      </c>
      <c r="F8542" t="str">
        <f>IF((ValuesFromComPort!M8581)&lt;&gt;"",(((ValuesFromComPort!M8581)-(Calculated!$F$2))/1.28/3200),"")</f>
        <v/>
      </c>
      <c r="H8542" t="str">
        <f>IF((ValuesFromComPort!F8581)&lt;&gt;"",((((ValuesFromComPort!F8581)-(Calculated!$H$2))/1.28)*3.2),"")</f>
        <v/>
      </c>
      <c r="I8542" t="str">
        <f>IF((ValuesFromComPort!K8581)&lt;&gt;"",((((ValuesFromComPort!K8581)-(Calculated!$I$2))/1.28)*3.2),"")</f>
        <v/>
      </c>
      <c r="K8542" t="str">
        <f>IF((ValuesFromComPort!H8581)&lt;&gt;"",((((ValuesFromComPort!H8581)-$K$2)*0.015625)/0.3),"")</f>
        <v/>
      </c>
      <c r="N8542" t="str">
        <f>IF((ValuesFromComPort!I8581)&lt;&gt;"",((((ValuesFromComPort!I8581)-$N$2)*0.125)/0.3),"")</f>
        <v/>
      </c>
    </row>
    <row r="8543" spans="2:14" x14ac:dyDescent="0.25">
      <c r="B8543" t="str">
        <f>IF((ValuesFromComPort!A8582)&lt;&gt;"",(((ValuesFromComPort!A8582)-(Calculated!$B$2))/204.8),"")</f>
        <v/>
      </c>
      <c r="C8543" t="str">
        <f>IF((ValuesFromComPort!P8582)&lt;&gt;"",((((ValuesFromComPort!P8582)-(Calculated!$C$2))/204.8)),"")</f>
        <v/>
      </c>
      <c r="E8543" t="str">
        <f>IF((ValuesFromComPort!D8582)&lt;&gt;"",(((ValuesFromComPort!D8582)-(Calculated!$E$2))/1.28/3200),"")</f>
        <v/>
      </c>
      <c r="F8543" t="str">
        <f>IF((ValuesFromComPort!M8582)&lt;&gt;"",(((ValuesFromComPort!M8582)-(Calculated!$F$2))/1.28/3200),"")</f>
        <v/>
      </c>
      <c r="H8543" t="str">
        <f>IF((ValuesFromComPort!F8582)&lt;&gt;"",((((ValuesFromComPort!F8582)-(Calculated!$H$2))/1.28)*3.2),"")</f>
        <v/>
      </c>
      <c r="I8543" t="str">
        <f>IF((ValuesFromComPort!K8582)&lt;&gt;"",((((ValuesFromComPort!K8582)-(Calculated!$I$2))/1.28)*3.2),"")</f>
        <v/>
      </c>
      <c r="K8543" t="str">
        <f>IF((ValuesFromComPort!H8582)&lt;&gt;"",((((ValuesFromComPort!H8582)-$K$2)*0.015625)/0.3),"")</f>
        <v/>
      </c>
      <c r="N8543" t="str">
        <f>IF((ValuesFromComPort!I8582)&lt;&gt;"",((((ValuesFromComPort!I8582)-$N$2)*0.125)/0.3),"")</f>
        <v/>
      </c>
    </row>
    <row r="8544" spans="2:14" x14ac:dyDescent="0.25">
      <c r="B8544" t="str">
        <f>IF((ValuesFromComPort!A8583)&lt;&gt;"",(((ValuesFromComPort!A8583)-(Calculated!$B$2))/204.8),"")</f>
        <v/>
      </c>
      <c r="C8544" t="str">
        <f>IF((ValuesFromComPort!P8583)&lt;&gt;"",((((ValuesFromComPort!P8583)-(Calculated!$C$2))/204.8)),"")</f>
        <v/>
      </c>
      <c r="E8544" t="str">
        <f>IF((ValuesFromComPort!D8583)&lt;&gt;"",(((ValuesFromComPort!D8583)-(Calculated!$E$2))/1.28/3200),"")</f>
        <v/>
      </c>
      <c r="F8544" t="str">
        <f>IF((ValuesFromComPort!M8583)&lt;&gt;"",(((ValuesFromComPort!M8583)-(Calculated!$F$2))/1.28/3200),"")</f>
        <v/>
      </c>
      <c r="H8544" t="str">
        <f>IF((ValuesFromComPort!F8583)&lt;&gt;"",((((ValuesFromComPort!F8583)-(Calculated!$H$2))/1.28)*3.2),"")</f>
        <v/>
      </c>
      <c r="I8544" t="str">
        <f>IF((ValuesFromComPort!K8583)&lt;&gt;"",((((ValuesFromComPort!K8583)-(Calculated!$I$2))/1.28)*3.2),"")</f>
        <v/>
      </c>
      <c r="K8544" t="str">
        <f>IF((ValuesFromComPort!H8583)&lt;&gt;"",((((ValuesFromComPort!H8583)-$K$2)*0.015625)/0.3),"")</f>
        <v/>
      </c>
      <c r="N8544" t="str">
        <f>IF((ValuesFromComPort!I8583)&lt;&gt;"",((((ValuesFromComPort!I8583)-$N$2)*0.125)/0.3),"")</f>
        <v/>
      </c>
    </row>
    <row r="8545" spans="2:14" x14ac:dyDescent="0.25">
      <c r="B8545" t="str">
        <f>IF((ValuesFromComPort!A8584)&lt;&gt;"",(((ValuesFromComPort!A8584)-(Calculated!$B$2))/204.8),"")</f>
        <v/>
      </c>
      <c r="C8545" t="str">
        <f>IF((ValuesFromComPort!P8584)&lt;&gt;"",((((ValuesFromComPort!P8584)-(Calculated!$C$2))/204.8)),"")</f>
        <v/>
      </c>
      <c r="E8545" t="str">
        <f>IF((ValuesFromComPort!D8584)&lt;&gt;"",(((ValuesFromComPort!D8584)-(Calculated!$E$2))/1.28/3200),"")</f>
        <v/>
      </c>
      <c r="F8545" t="str">
        <f>IF((ValuesFromComPort!M8584)&lt;&gt;"",(((ValuesFromComPort!M8584)-(Calculated!$F$2))/1.28/3200),"")</f>
        <v/>
      </c>
      <c r="H8545" t="str">
        <f>IF((ValuesFromComPort!F8584)&lt;&gt;"",((((ValuesFromComPort!F8584)-(Calculated!$H$2))/1.28)*3.2),"")</f>
        <v/>
      </c>
      <c r="I8545" t="str">
        <f>IF((ValuesFromComPort!K8584)&lt;&gt;"",((((ValuesFromComPort!K8584)-(Calculated!$I$2))/1.28)*3.2),"")</f>
        <v/>
      </c>
      <c r="K8545" t="str">
        <f>IF((ValuesFromComPort!H8584)&lt;&gt;"",((((ValuesFromComPort!H8584)-$K$2)*0.015625)/0.3),"")</f>
        <v/>
      </c>
      <c r="N8545" t="str">
        <f>IF((ValuesFromComPort!I8584)&lt;&gt;"",((((ValuesFromComPort!I8584)-$N$2)*0.125)/0.3),"")</f>
        <v/>
      </c>
    </row>
    <row r="8546" spans="2:14" x14ac:dyDescent="0.25">
      <c r="B8546" t="str">
        <f>IF((ValuesFromComPort!A8585)&lt;&gt;"",(((ValuesFromComPort!A8585)-(Calculated!$B$2))/204.8),"")</f>
        <v/>
      </c>
      <c r="C8546" t="str">
        <f>IF((ValuesFromComPort!P8585)&lt;&gt;"",((((ValuesFromComPort!P8585)-(Calculated!$C$2))/204.8)),"")</f>
        <v/>
      </c>
      <c r="E8546" t="str">
        <f>IF((ValuesFromComPort!D8585)&lt;&gt;"",(((ValuesFromComPort!D8585)-(Calculated!$E$2))/1.28/3200),"")</f>
        <v/>
      </c>
      <c r="F8546" t="str">
        <f>IF((ValuesFromComPort!M8585)&lt;&gt;"",(((ValuesFromComPort!M8585)-(Calculated!$F$2))/1.28/3200),"")</f>
        <v/>
      </c>
      <c r="H8546" t="str">
        <f>IF((ValuesFromComPort!F8585)&lt;&gt;"",((((ValuesFromComPort!F8585)-(Calculated!$H$2))/1.28)*3.2),"")</f>
        <v/>
      </c>
      <c r="I8546" t="str">
        <f>IF((ValuesFromComPort!K8585)&lt;&gt;"",((((ValuesFromComPort!K8585)-(Calculated!$I$2))/1.28)*3.2),"")</f>
        <v/>
      </c>
      <c r="K8546" t="str">
        <f>IF((ValuesFromComPort!H8585)&lt;&gt;"",((((ValuesFromComPort!H8585)-$K$2)*0.015625)/0.3),"")</f>
        <v/>
      </c>
      <c r="N8546" t="str">
        <f>IF((ValuesFromComPort!I8585)&lt;&gt;"",((((ValuesFromComPort!I8585)-$N$2)*0.125)/0.3),"")</f>
        <v/>
      </c>
    </row>
    <row r="8547" spans="2:14" x14ac:dyDescent="0.25">
      <c r="B8547" t="str">
        <f>IF((ValuesFromComPort!A8586)&lt;&gt;"",(((ValuesFromComPort!A8586)-(Calculated!$B$2))/204.8),"")</f>
        <v/>
      </c>
      <c r="C8547" t="str">
        <f>IF((ValuesFromComPort!P8586)&lt;&gt;"",((((ValuesFromComPort!P8586)-(Calculated!$C$2))/204.8)),"")</f>
        <v/>
      </c>
      <c r="E8547" t="str">
        <f>IF((ValuesFromComPort!D8586)&lt;&gt;"",(((ValuesFromComPort!D8586)-(Calculated!$E$2))/1.28/3200),"")</f>
        <v/>
      </c>
      <c r="F8547" t="str">
        <f>IF((ValuesFromComPort!M8586)&lt;&gt;"",(((ValuesFromComPort!M8586)-(Calculated!$F$2))/1.28/3200),"")</f>
        <v/>
      </c>
      <c r="H8547" t="str">
        <f>IF((ValuesFromComPort!F8586)&lt;&gt;"",((((ValuesFromComPort!F8586)-(Calculated!$H$2))/1.28)*3.2),"")</f>
        <v/>
      </c>
      <c r="I8547" t="str">
        <f>IF((ValuesFromComPort!K8586)&lt;&gt;"",((((ValuesFromComPort!K8586)-(Calculated!$I$2))/1.28)*3.2),"")</f>
        <v/>
      </c>
      <c r="K8547" t="str">
        <f>IF((ValuesFromComPort!H8586)&lt;&gt;"",((((ValuesFromComPort!H8586)-$K$2)*0.015625)/0.3),"")</f>
        <v/>
      </c>
      <c r="N8547" t="str">
        <f>IF((ValuesFromComPort!I8586)&lt;&gt;"",((((ValuesFromComPort!I8586)-$N$2)*0.125)/0.3),"")</f>
        <v/>
      </c>
    </row>
    <row r="8548" spans="2:14" x14ac:dyDescent="0.25">
      <c r="B8548" t="str">
        <f>IF((ValuesFromComPort!A8587)&lt;&gt;"",(((ValuesFromComPort!A8587)-(Calculated!$B$2))/204.8),"")</f>
        <v/>
      </c>
      <c r="C8548" t="str">
        <f>IF((ValuesFromComPort!P8587)&lt;&gt;"",((((ValuesFromComPort!P8587)-(Calculated!$C$2))/204.8)),"")</f>
        <v/>
      </c>
      <c r="E8548" t="str">
        <f>IF((ValuesFromComPort!D8587)&lt;&gt;"",(((ValuesFromComPort!D8587)-(Calculated!$E$2))/1.28/3200),"")</f>
        <v/>
      </c>
      <c r="F8548" t="str">
        <f>IF((ValuesFromComPort!M8587)&lt;&gt;"",(((ValuesFromComPort!M8587)-(Calculated!$F$2))/1.28/3200),"")</f>
        <v/>
      </c>
      <c r="H8548" t="str">
        <f>IF((ValuesFromComPort!F8587)&lt;&gt;"",((((ValuesFromComPort!F8587)-(Calculated!$H$2))/1.28)*3.2),"")</f>
        <v/>
      </c>
      <c r="I8548" t="str">
        <f>IF((ValuesFromComPort!K8587)&lt;&gt;"",((((ValuesFromComPort!K8587)-(Calculated!$I$2))/1.28)*3.2),"")</f>
        <v/>
      </c>
      <c r="K8548" t="str">
        <f>IF((ValuesFromComPort!H8587)&lt;&gt;"",((((ValuesFromComPort!H8587)-$K$2)*0.015625)/0.3),"")</f>
        <v/>
      </c>
      <c r="N8548" t="str">
        <f>IF((ValuesFromComPort!I8587)&lt;&gt;"",((((ValuesFromComPort!I8587)-$N$2)*0.125)/0.3),"")</f>
        <v/>
      </c>
    </row>
    <row r="8549" spans="2:14" x14ac:dyDescent="0.25">
      <c r="B8549" t="str">
        <f>IF((ValuesFromComPort!A8588)&lt;&gt;"",(((ValuesFromComPort!A8588)-(Calculated!$B$2))/204.8),"")</f>
        <v/>
      </c>
      <c r="C8549" t="str">
        <f>IF((ValuesFromComPort!P8588)&lt;&gt;"",((((ValuesFromComPort!P8588)-(Calculated!$C$2))/204.8)),"")</f>
        <v/>
      </c>
      <c r="E8549" t="str">
        <f>IF((ValuesFromComPort!D8588)&lt;&gt;"",(((ValuesFromComPort!D8588)-(Calculated!$E$2))/1.28/3200),"")</f>
        <v/>
      </c>
      <c r="F8549" t="str">
        <f>IF((ValuesFromComPort!M8588)&lt;&gt;"",(((ValuesFromComPort!M8588)-(Calculated!$F$2))/1.28/3200),"")</f>
        <v/>
      </c>
      <c r="H8549" t="str">
        <f>IF((ValuesFromComPort!F8588)&lt;&gt;"",((((ValuesFromComPort!F8588)-(Calculated!$H$2))/1.28)*3.2),"")</f>
        <v/>
      </c>
      <c r="I8549" t="str">
        <f>IF((ValuesFromComPort!K8588)&lt;&gt;"",((((ValuesFromComPort!K8588)-(Calculated!$I$2))/1.28)*3.2),"")</f>
        <v/>
      </c>
      <c r="K8549" t="str">
        <f>IF((ValuesFromComPort!H8588)&lt;&gt;"",((((ValuesFromComPort!H8588)-$K$2)*0.015625)/0.3),"")</f>
        <v/>
      </c>
      <c r="N8549" t="str">
        <f>IF((ValuesFromComPort!I8588)&lt;&gt;"",((((ValuesFromComPort!I8588)-$N$2)*0.125)/0.3),"")</f>
        <v/>
      </c>
    </row>
    <row r="8550" spans="2:14" x14ac:dyDescent="0.25">
      <c r="B8550" t="str">
        <f>IF((ValuesFromComPort!A8589)&lt;&gt;"",(((ValuesFromComPort!A8589)-(Calculated!$B$2))/204.8),"")</f>
        <v/>
      </c>
      <c r="C8550" t="str">
        <f>IF((ValuesFromComPort!P8589)&lt;&gt;"",((((ValuesFromComPort!P8589)-(Calculated!$C$2))/204.8)),"")</f>
        <v/>
      </c>
      <c r="E8550" t="str">
        <f>IF((ValuesFromComPort!D8589)&lt;&gt;"",(((ValuesFromComPort!D8589)-(Calculated!$E$2))/1.28/3200),"")</f>
        <v/>
      </c>
      <c r="F8550" t="str">
        <f>IF((ValuesFromComPort!M8589)&lt;&gt;"",(((ValuesFromComPort!M8589)-(Calculated!$F$2))/1.28/3200),"")</f>
        <v/>
      </c>
      <c r="H8550" t="str">
        <f>IF((ValuesFromComPort!F8589)&lt;&gt;"",((((ValuesFromComPort!F8589)-(Calculated!$H$2))/1.28)*3.2),"")</f>
        <v/>
      </c>
      <c r="I8550" t="str">
        <f>IF((ValuesFromComPort!K8589)&lt;&gt;"",((((ValuesFromComPort!K8589)-(Calculated!$I$2))/1.28)*3.2),"")</f>
        <v/>
      </c>
      <c r="K8550" t="str">
        <f>IF((ValuesFromComPort!H8589)&lt;&gt;"",((((ValuesFromComPort!H8589)-$K$2)*0.015625)/0.3),"")</f>
        <v/>
      </c>
      <c r="N8550" t="str">
        <f>IF((ValuesFromComPort!I8589)&lt;&gt;"",((((ValuesFromComPort!I8589)-$N$2)*0.125)/0.3),"")</f>
        <v/>
      </c>
    </row>
    <row r="8551" spans="2:14" x14ac:dyDescent="0.25">
      <c r="B8551" t="str">
        <f>IF((ValuesFromComPort!A8590)&lt;&gt;"",(((ValuesFromComPort!A8590)-(Calculated!$B$2))/204.8),"")</f>
        <v/>
      </c>
      <c r="C8551" t="str">
        <f>IF((ValuesFromComPort!P8590)&lt;&gt;"",((((ValuesFromComPort!P8590)-(Calculated!$C$2))/204.8)),"")</f>
        <v/>
      </c>
      <c r="E8551" t="str">
        <f>IF((ValuesFromComPort!D8590)&lt;&gt;"",(((ValuesFromComPort!D8590)-(Calculated!$E$2))/1.28/3200),"")</f>
        <v/>
      </c>
      <c r="F8551" t="str">
        <f>IF((ValuesFromComPort!M8590)&lt;&gt;"",(((ValuesFromComPort!M8590)-(Calculated!$F$2))/1.28/3200),"")</f>
        <v/>
      </c>
      <c r="H8551" t="str">
        <f>IF((ValuesFromComPort!F8590)&lt;&gt;"",((((ValuesFromComPort!F8590)-(Calculated!$H$2))/1.28)*3.2),"")</f>
        <v/>
      </c>
      <c r="I8551" t="str">
        <f>IF((ValuesFromComPort!K8590)&lt;&gt;"",((((ValuesFromComPort!K8590)-(Calculated!$I$2))/1.28)*3.2),"")</f>
        <v/>
      </c>
      <c r="K8551" t="str">
        <f>IF((ValuesFromComPort!H8590)&lt;&gt;"",((((ValuesFromComPort!H8590)-$K$2)*0.015625)/0.3),"")</f>
        <v/>
      </c>
      <c r="N8551" t="str">
        <f>IF((ValuesFromComPort!I8590)&lt;&gt;"",((((ValuesFromComPort!I8590)-$N$2)*0.125)/0.3),"")</f>
        <v/>
      </c>
    </row>
    <row r="8552" spans="2:14" x14ac:dyDescent="0.25">
      <c r="B8552" t="str">
        <f>IF((ValuesFromComPort!A8591)&lt;&gt;"",(((ValuesFromComPort!A8591)-(Calculated!$B$2))/204.8),"")</f>
        <v/>
      </c>
      <c r="C8552" t="str">
        <f>IF((ValuesFromComPort!P8591)&lt;&gt;"",((((ValuesFromComPort!P8591)-(Calculated!$C$2))/204.8)),"")</f>
        <v/>
      </c>
      <c r="E8552" t="str">
        <f>IF((ValuesFromComPort!D8591)&lt;&gt;"",(((ValuesFromComPort!D8591)-(Calculated!$E$2))/1.28/3200),"")</f>
        <v/>
      </c>
      <c r="F8552" t="str">
        <f>IF((ValuesFromComPort!M8591)&lt;&gt;"",(((ValuesFromComPort!M8591)-(Calculated!$F$2))/1.28/3200),"")</f>
        <v/>
      </c>
      <c r="H8552" t="str">
        <f>IF((ValuesFromComPort!F8591)&lt;&gt;"",((((ValuesFromComPort!F8591)-(Calculated!$H$2))/1.28)*3.2),"")</f>
        <v/>
      </c>
      <c r="I8552" t="str">
        <f>IF((ValuesFromComPort!K8591)&lt;&gt;"",((((ValuesFromComPort!K8591)-(Calculated!$I$2))/1.28)*3.2),"")</f>
        <v/>
      </c>
      <c r="K8552" t="str">
        <f>IF((ValuesFromComPort!H8591)&lt;&gt;"",((((ValuesFromComPort!H8591)-$K$2)*0.015625)/0.3),"")</f>
        <v/>
      </c>
      <c r="N8552" t="str">
        <f>IF((ValuesFromComPort!I8591)&lt;&gt;"",((((ValuesFromComPort!I8591)-$N$2)*0.125)/0.3),"")</f>
        <v/>
      </c>
    </row>
    <row r="8553" spans="2:14" x14ac:dyDescent="0.25">
      <c r="B8553" t="str">
        <f>IF((ValuesFromComPort!A8592)&lt;&gt;"",(((ValuesFromComPort!A8592)-(Calculated!$B$2))/204.8),"")</f>
        <v/>
      </c>
      <c r="C8553" t="str">
        <f>IF((ValuesFromComPort!P8592)&lt;&gt;"",((((ValuesFromComPort!P8592)-(Calculated!$C$2))/204.8)),"")</f>
        <v/>
      </c>
      <c r="E8553" t="str">
        <f>IF((ValuesFromComPort!D8592)&lt;&gt;"",(((ValuesFromComPort!D8592)-(Calculated!$E$2))/1.28/3200),"")</f>
        <v/>
      </c>
      <c r="F8553" t="str">
        <f>IF((ValuesFromComPort!M8592)&lt;&gt;"",(((ValuesFromComPort!M8592)-(Calculated!$F$2))/1.28/3200),"")</f>
        <v/>
      </c>
      <c r="H8553" t="str">
        <f>IF((ValuesFromComPort!F8592)&lt;&gt;"",((((ValuesFromComPort!F8592)-(Calculated!$H$2))/1.28)*3.2),"")</f>
        <v/>
      </c>
      <c r="I8553" t="str">
        <f>IF((ValuesFromComPort!K8592)&lt;&gt;"",((((ValuesFromComPort!K8592)-(Calculated!$I$2))/1.28)*3.2),"")</f>
        <v/>
      </c>
      <c r="K8553" t="str">
        <f>IF((ValuesFromComPort!H8592)&lt;&gt;"",((((ValuesFromComPort!H8592)-$K$2)*0.015625)/0.3),"")</f>
        <v/>
      </c>
      <c r="N8553" t="str">
        <f>IF((ValuesFromComPort!I8592)&lt;&gt;"",((((ValuesFromComPort!I8592)-$N$2)*0.125)/0.3),"")</f>
        <v/>
      </c>
    </row>
    <row r="8554" spans="2:14" x14ac:dyDescent="0.25">
      <c r="B8554" t="str">
        <f>IF((ValuesFromComPort!A8593)&lt;&gt;"",(((ValuesFromComPort!A8593)-(Calculated!$B$2))/204.8),"")</f>
        <v/>
      </c>
      <c r="C8554" t="str">
        <f>IF((ValuesFromComPort!P8593)&lt;&gt;"",((((ValuesFromComPort!P8593)-(Calculated!$C$2))/204.8)),"")</f>
        <v/>
      </c>
      <c r="E8554" t="str">
        <f>IF((ValuesFromComPort!D8593)&lt;&gt;"",(((ValuesFromComPort!D8593)-(Calculated!$E$2))/1.28/3200),"")</f>
        <v/>
      </c>
      <c r="F8554" t="str">
        <f>IF((ValuesFromComPort!M8593)&lt;&gt;"",(((ValuesFromComPort!M8593)-(Calculated!$F$2))/1.28/3200),"")</f>
        <v/>
      </c>
      <c r="H8554" t="str">
        <f>IF((ValuesFromComPort!F8593)&lt;&gt;"",((((ValuesFromComPort!F8593)-(Calculated!$H$2))/1.28)*3.2),"")</f>
        <v/>
      </c>
      <c r="I8554" t="str">
        <f>IF((ValuesFromComPort!K8593)&lt;&gt;"",((((ValuesFromComPort!K8593)-(Calculated!$I$2))/1.28)*3.2),"")</f>
        <v/>
      </c>
      <c r="K8554" t="str">
        <f>IF((ValuesFromComPort!H8593)&lt;&gt;"",((((ValuesFromComPort!H8593)-$K$2)*0.015625)/0.3),"")</f>
        <v/>
      </c>
      <c r="N8554" t="str">
        <f>IF((ValuesFromComPort!I8593)&lt;&gt;"",((((ValuesFromComPort!I8593)-$N$2)*0.125)/0.3),"")</f>
        <v/>
      </c>
    </row>
    <row r="8555" spans="2:14" x14ac:dyDescent="0.25">
      <c r="B8555" t="str">
        <f>IF((ValuesFromComPort!A8594)&lt;&gt;"",(((ValuesFromComPort!A8594)-(Calculated!$B$2))/204.8),"")</f>
        <v/>
      </c>
      <c r="C8555" t="str">
        <f>IF((ValuesFromComPort!P8594)&lt;&gt;"",((((ValuesFromComPort!P8594)-(Calculated!$C$2))/204.8)),"")</f>
        <v/>
      </c>
      <c r="E8555" t="str">
        <f>IF((ValuesFromComPort!D8594)&lt;&gt;"",(((ValuesFromComPort!D8594)-(Calculated!$E$2))/1.28/3200),"")</f>
        <v/>
      </c>
      <c r="F8555" t="str">
        <f>IF((ValuesFromComPort!M8594)&lt;&gt;"",(((ValuesFromComPort!M8594)-(Calculated!$F$2))/1.28/3200),"")</f>
        <v/>
      </c>
      <c r="H8555" t="str">
        <f>IF((ValuesFromComPort!F8594)&lt;&gt;"",((((ValuesFromComPort!F8594)-(Calculated!$H$2))/1.28)*3.2),"")</f>
        <v/>
      </c>
      <c r="I8555" t="str">
        <f>IF((ValuesFromComPort!K8594)&lt;&gt;"",((((ValuesFromComPort!K8594)-(Calculated!$I$2))/1.28)*3.2),"")</f>
        <v/>
      </c>
      <c r="K8555" t="str">
        <f>IF((ValuesFromComPort!H8594)&lt;&gt;"",((((ValuesFromComPort!H8594)-$K$2)*0.015625)/0.3),"")</f>
        <v/>
      </c>
      <c r="N8555" t="str">
        <f>IF((ValuesFromComPort!I8594)&lt;&gt;"",((((ValuesFromComPort!I8594)-$N$2)*0.125)/0.3),"")</f>
        <v/>
      </c>
    </row>
    <row r="8556" spans="2:14" x14ac:dyDescent="0.25">
      <c r="B8556" t="str">
        <f>IF((ValuesFromComPort!A8595)&lt;&gt;"",(((ValuesFromComPort!A8595)-(Calculated!$B$2))/204.8),"")</f>
        <v/>
      </c>
      <c r="C8556" t="str">
        <f>IF((ValuesFromComPort!P8595)&lt;&gt;"",((((ValuesFromComPort!P8595)-(Calculated!$C$2))/204.8)),"")</f>
        <v/>
      </c>
      <c r="E8556" t="str">
        <f>IF((ValuesFromComPort!D8595)&lt;&gt;"",(((ValuesFromComPort!D8595)-(Calculated!$E$2))/1.28/3200),"")</f>
        <v/>
      </c>
      <c r="F8556" t="str">
        <f>IF((ValuesFromComPort!M8595)&lt;&gt;"",(((ValuesFromComPort!M8595)-(Calculated!$F$2))/1.28/3200),"")</f>
        <v/>
      </c>
      <c r="H8556" t="str">
        <f>IF((ValuesFromComPort!F8595)&lt;&gt;"",((((ValuesFromComPort!F8595)-(Calculated!$H$2))/1.28)*3.2),"")</f>
        <v/>
      </c>
      <c r="I8556" t="str">
        <f>IF((ValuesFromComPort!K8595)&lt;&gt;"",((((ValuesFromComPort!K8595)-(Calculated!$I$2))/1.28)*3.2),"")</f>
        <v/>
      </c>
      <c r="K8556" t="str">
        <f>IF((ValuesFromComPort!H8595)&lt;&gt;"",((((ValuesFromComPort!H8595)-$K$2)*0.015625)/0.3),"")</f>
        <v/>
      </c>
      <c r="N8556" t="str">
        <f>IF((ValuesFromComPort!I8595)&lt;&gt;"",((((ValuesFromComPort!I8595)-$N$2)*0.125)/0.3),"")</f>
        <v/>
      </c>
    </row>
    <row r="8557" spans="2:14" x14ac:dyDescent="0.25">
      <c r="B8557" t="str">
        <f>IF((ValuesFromComPort!A8596)&lt;&gt;"",(((ValuesFromComPort!A8596)-(Calculated!$B$2))/204.8),"")</f>
        <v/>
      </c>
      <c r="C8557" t="str">
        <f>IF((ValuesFromComPort!P8596)&lt;&gt;"",((((ValuesFromComPort!P8596)-(Calculated!$C$2))/204.8)),"")</f>
        <v/>
      </c>
      <c r="E8557" t="str">
        <f>IF((ValuesFromComPort!D8596)&lt;&gt;"",(((ValuesFromComPort!D8596)-(Calculated!$E$2))/1.28/3200),"")</f>
        <v/>
      </c>
      <c r="F8557" t="str">
        <f>IF((ValuesFromComPort!M8596)&lt;&gt;"",(((ValuesFromComPort!M8596)-(Calculated!$F$2))/1.28/3200),"")</f>
        <v/>
      </c>
      <c r="H8557" t="str">
        <f>IF((ValuesFromComPort!F8596)&lt;&gt;"",((((ValuesFromComPort!F8596)-(Calculated!$H$2))/1.28)*3.2),"")</f>
        <v/>
      </c>
      <c r="I8557" t="str">
        <f>IF((ValuesFromComPort!K8596)&lt;&gt;"",((((ValuesFromComPort!K8596)-(Calculated!$I$2))/1.28)*3.2),"")</f>
        <v/>
      </c>
      <c r="K8557" t="str">
        <f>IF((ValuesFromComPort!H8596)&lt;&gt;"",((((ValuesFromComPort!H8596)-$K$2)*0.015625)/0.3),"")</f>
        <v/>
      </c>
      <c r="N8557" t="str">
        <f>IF((ValuesFromComPort!I8596)&lt;&gt;"",((((ValuesFromComPort!I8596)-$N$2)*0.125)/0.3),"")</f>
        <v/>
      </c>
    </row>
    <row r="8558" spans="2:14" x14ac:dyDescent="0.25">
      <c r="B8558" t="str">
        <f>IF((ValuesFromComPort!A8597)&lt;&gt;"",(((ValuesFromComPort!A8597)-(Calculated!$B$2))/204.8),"")</f>
        <v/>
      </c>
      <c r="C8558" t="str">
        <f>IF((ValuesFromComPort!P8597)&lt;&gt;"",((((ValuesFromComPort!P8597)-(Calculated!$C$2))/204.8)),"")</f>
        <v/>
      </c>
      <c r="E8558" t="str">
        <f>IF((ValuesFromComPort!D8597)&lt;&gt;"",(((ValuesFromComPort!D8597)-(Calculated!$E$2))/1.28/3200),"")</f>
        <v/>
      </c>
      <c r="F8558" t="str">
        <f>IF((ValuesFromComPort!M8597)&lt;&gt;"",(((ValuesFromComPort!M8597)-(Calculated!$F$2))/1.28/3200),"")</f>
        <v/>
      </c>
      <c r="H8558" t="str">
        <f>IF((ValuesFromComPort!F8597)&lt;&gt;"",((((ValuesFromComPort!F8597)-(Calculated!$H$2))/1.28)*3.2),"")</f>
        <v/>
      </c>
      <c r="I8558" t="str">
        <f>IF((ValuesFromComPort!K8597)&lt;&gt;"",((((ValuesFromComPort!K8597)-(Calculated!$I$2))/1.28)*3.2),"")</f>
        <v/>
      </c>
      <c r="K8558" t="str">
        <f>IF((ValuesFromComPort!H8597)&lt;&gt;"",((((ValuesFromComPort!H8597)-$K$2)*0.015625)/0.3),"")</f>
        <v/>
      </c>
      <c r="N8558" t="str">
        <f>IF((ValuesFromComPort!I8597)&lt;&gt;"",((((ValuesFromComPort!I8597)-$N$2)*0.125)/0.3),"")</f>
        <v/>
      </c>
    </row>
    <row r="8559" spans="2:14" x14ac:dyDescent="0.25">
      <c r="B8559" t="str">
        <f>IF((ValuesFromComPort!A8598)&lt;&gt;"",(((ValuesFromComPort!A8598)-(Calculated!$B$2))/204.8),"")</f>
        <v/>
      </c>
      <c r="C8559" t="str">
        <f>IF((ValuesFromComPort!P8598)&lt;&gt;"",((((ValuesFromComPort!P8598)-(Calculated!$C$2))/204.8)),"")</f>
        <v/>
      </c>
      <c r="E8559" t="str">
        <f>IF((ValuesFromComPort!D8598)&lt;&gt;"",(((ValuesFromComPort!D8598)-(Calculated!$E$2))/1.28/3200),"")</f>
        <v/>
      </c>
      <c r="F8559" t="str">
        <f>IF((ValuesFromComPort!M8598)&lt;&gt;"",(((ValuesFromComPort!M8598)-(Calculated!$F$2))/1.28/3200),"")</f>
        <v/>
      </c>
      <c r="H8559" t="str">
        <f>IF((ValuesFromComPort!F8598)&lt;&gt;"",((((ValuesFromComPort!F8598)-(Calculated!$H$2))/1.28)*3.2),"")</f>
        <v/>
      </c>
      <c r="I8559" t="str">
        <f>IF((ValuesFromComPort!K8598)&lt;&gt;"",((((ValuesFromComPort!K8598)-(Calculated!$I$2))/1.28)*3.2),"")</f>
        <v/>
      </c>
      <c r="K8559" t="str">
        <f>IF((ValuesFromComPort!H8598)&lt;&gt;"",((((ValuesFromComPort!H8598)-$K$2)*0.015625)/0.3),"")</f>
        <v/>
      </c>
      <c r="N8559" t="str">
        <f>IF((ValuesFromComPort!I8598)&lt;&gt;"",((((ValuesFromComPort!I8598)-$N$2)*0.125)/0.3),"")</f>
        <v/>
      </c>
    </row>
    <row r="8560" spans="2:14" x14ac:dyDescent="0.25">
      <c r="B8560" t="str">
        <f>IF((ValuesFromComPort!A8599)&lt;&gt;"",(((ValuesFromComPort!A8599)-(Calculated!$B$2))/204.8),"")</f>
        <v/>
      </c>
      <c r="C8560" t="str">
        <f>IF((ValuesFromComPort!P8599)&lt;&gt;"",((((ValuesFromComPort!P8599)-(Calculated!$C$2))/204.8)),"")</f>
        <v/>
      </c>
      <c r="E8560" t="str">
        <f>IF((ValuesFromComPort!D8599)&lt;&gt;"",(((ValuesFromComPort!D8599)-(Calculated!$E$2))/1.28/3200),"")</f>
        <v/>
      </c>
      <c r="F8560" t="str">
        <f>IF((ValuesFromComPort!M8599)&lt;&gt;"",(((ValuesFromComPort!M8599)-(Calculated!$F$2))/1.28/3200),"")</f>
        <v/>
      </c>
      <c r="H8560" t="str">
        <f>IF((ValuesFromComPort!F8599)&lt;&gt;"",((((ValuesFromComPort!F8599)-(Calculated!$H$2))/1.28)*3.2),"")</f>
        <v/>
      </c>
      <c r="I8560" t="str">
        <f>IF((ValuesFromComPort!K8599)&lt;&gt;"",((((ValuesFromComPort!K8599)-(Calculated!$I$2))/1.28)*3.2),"")</f>
        <v/>
      </c>
      <c r="K8560" t="str">
        <f>IF((ValuesFromComPort!H8599)&lt;&gt;"",((((ValuesFromComPort!H8599)-$K$2)*0.015625)/0.3),"")</f>
        <v/>
      </c>
      <c r="N8560" t="str">
        <f>IF((ValuesFromComPort!I8599)&lt;&gt;"",((((ValuesFromComPort!I8599)-$N$2)*0.125)/0.3),"")</f>
        <v/>
      </c>
    </row>
    <row r="8561" spans="2:14" x14ac:dyDescent="0.25">
      <c r="B8561" t="str">
        <f>IF((ValuesFromComPort!A8600)&lt;&gt;"",(((ValuesFromComPort!A8600)-(Calculated!$B$2))/204.8),"")</f>
        <v/>
      </c>
      <c r="C8561" t="str">
        <f>IF((ValuesFromComPort!P8600)&lt;&gt;"",((((ValuesFromComPort!P8600)-(Calculated!$C$2))/204.8)),"")</f>
        <v/>
      </c>
      <c r="E8561" t="str">
        <f>IF((ValuesFromComPort!D8600)&lt;&gt;"",(((ValuesFromComPort!D8600)-(Calculated!$E$2))/1.28/3200),"")</f>
        <v/>
      </c>
      <c r="F8561" t="str">
        <f>IF((ValuesFromComPort!M8600)&lt;&gt;"",(((ValuesFromComPort!M8600)-(Calculated!$F$2))/1.28/3200),"")</f>
        <v/>
      </c>
      <c r="H8561" t="str">
        <f>IF((ValuesFromComPort!F8600)&lt;&gt;"",((((ValuesFromComPort!F8600)-(Calculated!$H$2))/1.28)*3.2),"")</f>
        <v/>
      </c>
      <c r="I8561" t="str">
        <f>IF((ValuesFromComPort!K8600)&lt;&gt;"",((((ValuesFromComPort!K8600)-(Calculated!$I$2))/1.28)*3.2),"")</f>
        <v/>
      </c>
      <c r="K8561" t="str">
        <f>IF((ValuesFromComPort!H8600)&lt;&gt;"",((((ValuesFromComPort!H8600)-$K$2)*0.015625)/0.3),"")</f>
        <v/>
      </c>
      <c r="N8561" t="str">
        <f>IF((ValuesFromComPort!I8600)&lt;&gt;"",((((ValuesFromComPort!I8600)-$N$2)*0.125)/0.3),"")</f>
        <v/>
      </c>
    </row>
    <row r="8562" spans="2:14" x14ac:dyDescent="0.25">
      <c r="B8562" t="str">
        <f>IF((ValuesFromComPort!A8601)&lt;&gt;"",(((ValuesFromComPort!A8601)-(Calculated!$B$2))/204.8),"")</f>
        <v/>
      </c>
      <c r="C8562" t="str">
        <f>IF((ValuesFromComPort!P8601)&lt;&gt;"",((((ValuesFromComPort!P8601)-(Calculated!$C$2))/204.8)),"")</f>
        <v/>
      </c>
      <c r="E8562" t="str">
        <f>IF((ValuesFromComPort!D8601)&lt;&gt;"",(((ValuesFromComPort!D8601)-(Calculated!$E$2))/1.28/3200),"")</f>
        <v/>
      </c>
      <c r="F8562" t="str">
        <f>IF((ValuesFromComPort!M8601)&lt;&gt;"",(((ValuesFromComPort!M8601)-(Calculated!$F$2))/1.28/3200),"")</f>
        <v/>
      </c>
      <c r="H8562" t="str">
        <f>IF((ValuesFromComPort!F8601)&lt;&gt;"",((((ValuesFromComPort!F8601)-(Calculated!$H$2))/1.28)*3.2),"")</f>
        <v/>
      </c>
      <c r="I8562" t="str">
        <f>IF((ValuesFromComPort!K8601)&lt;&gt;"",((((ValuesFromComPort!K8601)-(Calculated!$I$2))/1.28)*3.2),"")</f>
        <v/>
      </c>
      <c r="K8562" t="str">
        <f>IF((ValuesFromComPort!H8601)&lt;&gt;"",((((ValuesFromComPort!H8601)-$K$2)*0.015625)/0.3),"")</f>
        <v/>
      </c>
      <c r="N8562" t="str">
        <f>IF((ValuesFromComPort!I8601)&lt;&gt;"",((((ValuesFromComPort!I8601)-$N$2)*0.125)/0.3),"")</f>
        <v/>
      </c>
    </row>
    <row r="8563" spans="2:14" x14ac:dyDescent="0.25">
      <c r="B8563" t="str">
        <f>IF((ValuesFromComPort!A8602)&lt;&gt;"",(((ValuesFromComPort!A8602)-(Calculated!$B$2))/204.8),"")</f>
        <v/>
      </c>
      <c r="C8563" t="str">
        <f>IF((ValuesFromComPort!P8602)&lt;&gt;"",((((ValuesFromComPort!P8602)-(Calculated!$C$2))/204.8)),"")</f>
        <v/>
      </c>
      <c r="E8563" t="str">
        <f>IF((ValuesFromComPort!D8602)&lt;&gt;"",(((ValuesFromComPort!D8602)-(Calculated!$E$2))/1.28/3200),"")</f>
        <v/>
      </c>
      <c r="F8563" t="str">
        <f>IF((ValuesFromComPort!M8602)&lt;&gt;"",(((ValuesFromComPort!M8602)-(Calculated!$F$2))/1.28/3200),"")</f>
        <v/>
      </c>
      <c r="H8563" t="str">
        <f>IF((ValuesFromComPort!F8602)&lt;&gt;"",((((ValuesFromComPort!F8602)-(Calculated!$H$2))/1.28)*3.2),"")</f>
        <v/>
      </c>
      <c r="I8563" t="str">
        <f>IF((ValuesFromComPort!K8602)&lt;&gt;"",((((ValuesFromComPort!K8602)-(Calculated!$I$2))/1.28)*3.2),"")</f>
        <v/>
      </c>
      <c r="K8563" t="str">
        <f>IF((ValuesFromComPort!H8602)&lt;&gt;"",((((ValuesFromComPort!H8602)-$K$2)*0.015625)/0.3),"")</f>
        <v/>
      </c>
      <c r="N8563" t="str">
        <f>IF((ValuesFromComPort!I8602)&lt;&gt;"",((((ValuesFromComPort!I8602)-$N$2)*0.125)/0.3),"")</f>
        <v/>
      </c>
    </row>
    <row r="8564" spans="2:14" x14ac:dyDescent="0.25">
      <c r="B8564" t="str">
        <f>IF((ValuesFromComPort!A8603)&lt;&gt;"",(((ValuesFromComPort!A8603)-(Calculated!$B$2))/204.8),"")</f>
        <v/>
      </c>
      <c r="C8564" t="str">
        <f>IF((ValuesFromComPort!P8603)&lt;&gt;"",((((ValuesFromComPort!P8603)-(Calculated!$C$2))/204.8)),"")</f>
        <v/>
      </c>
      <c r="E8564" t="str">
        <f>IF((ValuesFromComPort!D8603)&lt;&gt;"",(((ValuesFromComPort!D8603)-(Calculated!$E$2))/1.28/3200),"")</f>
        <v/>
      </c>
      <c r="F8564" t="str">
        <f>IF((ValuesFromComPort!M8603)&lt;&gt;"",(((ValuesFromComPort!M8603)-(Calculated!$F$2))/1.28/3200),"")</f>
        <v/>
      </c>
      <c r="H8564" t="str">
        <f>IF((ValuesFromComPort!F8603)&lt;&gt;"",((((ValuesFromComPort!F8603)-(Calculated!$H$2))/1.28)*3.2),"")</f>
        <v/>
      </c>
      <c r="I8564" t="str">
        <f>IF((ValuesFromComPort!K8603)&lt;&gt;"",((((ValuesFromComPort!K8603)-(Calculated!$I$2))/1.28)*3.2),"")</f>
        <v/>
      </c>
      <c r="K8564" t="str">
        <f>IF((ValuesFromComPort!H8603)&lt;&gt;"",((((ValuesFromComPort!H8603)-$K$2)*0.015625)/0.3),"")</f>
        <v/>
      </c>
      <c r="N8564" t="str">
        <f>IF((ValuesFromComPort!I8603)&lt;&gt;"",((((ValuesFromComPort!I8603)-$N$2)*0.125)/0.3),"")</f>
        <v/>
      </c>
    </row>
    <row r="8565" spans="2:14" x14ac:dyDescent="0.25">
      <c r="B8565" t="str">
        <f>IF((ValuesFromComPort!A8604)&lt;&gt;"",(((ValuesFromComPort!A8604)-(Calculated!$B$2))/204.8),"")</f>
        <v/>
      </c>
      <c r="C8565" t="str">
        <f>IF((ValuesFromComPort!P8604)&lt;&gt;"",((((ValuesFromComPort!P8604)-(Calculated!$C$2))/204.8)),"")</f>
        <v/>
      </c>
      <c r="E8565" t="str">
        <f>IF((ValuesFromComPort!D8604)&lt;&gt;"",(((ValuesFromComPort!D8604)-(Calculated!$E$2))/1.28/3200),"")</f>
        <v/>
      </c>
      <c r="F8565" t="str">
        <f>IF((ValuesFromComPort!M8604)&lt;&gt;"",(((ValuesFromComPort!M8604)-(Calculated!$F$2))/1.28/3200),"")</f>
        <v/>
      </c>
      <c r="H8565" t="str">
        <f>IF((ValuesFromComPort!F8604)&lt;&gt;"",((((ValuesFromComPort!F8604)-(Calculated!$H$2))/1.28)*3.2),"")</f>
        <v/>
      </c>
      <c r="I8565" t="str">
        <f>IF((ValuesFromComPort!K8604)&lt;&gt;"",((((ValuesFromComPort!K8604)-(Calculated!$I$2))/1.28)*3.2),"")</f>
        <v/>
      </c>
      <c r="K8565" t="str">
        <f>IF((ValuesFromComPort!H8604)&lt;&gt;"",((((ValuesFromComPort!H8604)-$K$2)*0.015625)/0.3),"")</f>
        <v/>
      </c>
      <c r="N8565" t="str">
        <f>IF((ValuesFromComPort!I8604)&lt;&gt;"",((((ValuesFromComPort!I8604)-$N$2)*0.125)/0.3),"")</f>
        <v/>
      </c>
    </row>
    <row r="8566" spans="2:14" x14ac:dyDescent="0.25">
      <c r="B8566" t="str">
        <f>IF((ValuesFromComPort!A8605)&lt;&gt;"",(((ValuesFromComPort!A8605)-(Calculated!$B$2))/204.8),"")</f>
        <v/>
      </c>
      <c r="C8566" t="str">
        <f>IF((ValuesFromComPort!P8605)&lt;&gt;"",((((ValuesFromComPort!P8605)-(Calculated!$C$2))/204.8)),"")</f>
        <v/>
      </c>
      <c r="E8566" t="str">
        <f>IF((ValuesFromComPort!D8605)&lt;&gt;"",(((ValuesFromComPort!D8605)-(Calculated!$E$2))/1.28/3200),"")</f>
        <v/>
      </c>
      <c r="F8566" t="str">
        <f>IF((ValuesFromComPort!M8605)&lt;&gt;"",(((ValuesFromComPort!M8605)-(Calculated!$F$2))/1.28/3200),"")</f>
        <v/>
      </c>
      <c r="H8566" t="str">
        <f>IF((ValuesFromComPort!F8605)&lt;&gt;"",((((ValuesFromComPort!F8605)-(Calculated!$H$2))/1.28)*3.2),"")</f>
        <v/>
      </c>
      <c r="I8566" t="str">
        <f>IF((ValuesFromComPort!K8605)&lt;&gt;"",((((ValuesFromComPort!K8605)-(Calculated!$I$2))/1.28)*3.2),"")</f>
        <v/>
      </c>
      <c r="K8566" t="str">
        <f>IF((ValuesFromComPort!H8605)&lt;&gt;"",((((ValuesFromComPort!H8605)-$K$2)*0.015625)/0.3),"")</f>
        <v/>
      </c>
      <c r="N8566" t="str">
        <f>IF((ValuesFromComPort!I8605)&lt;&gt;"",((((ValuesFromComPort!I8605)-$N$2)*0.125)/0.3),"")</f>
        <v/>
      </c>
    </row>
    <row r="8567" spans="2:14" x14ac:dyDescent="0.25">
      <c r="B8567" t="str">
        <f>IF((ValuesFromComPort!A8606)&lt;&gt;"",(((ValuesFromComPort!A8606)-(Calculated!$B$2))/204.8),"")</f>
        <v/>
      </c>
      <c r="C8567" t="str">
        <f>IF((ValuesFromComPort!P8606)&lt;&gt;"",((((ValuesFromComPort!P8606)-(Calculated!$C$2))/204.8)),"")</f>
        <v/>
      </c>
      <c r="E8567" t="str">
        <f>IF((ValuesFromComPort!D8606)&lt;&gt;"",(((ValuesFromComPort!D8606)-(Calculated!$E$2))/1.28/3200),"")</f>
        <v/>
      </c>
      <c r="F8567" t="str">
        <f>IF((ValuesFromComPort!M8606)&lt;&gt;"",(((ValuesFromComPort!M8606)-(Calculated!$F$2))/1.28/3200),"")</f>
        <v/>
      </c>
      <c r="H8567" t="str">
        <f>IF((ValuesFromComPort!F8606)&lt;&gt;"",((((ValuesFromComPort!F8606)-(Calculated!$H$2))/1.28)*3.2),"")</f>
        <v/>
      </c>
      <c r="I8567" t="str">
        <f>IF((ValuesFromComPort!K8606)&lt;&gt;"",((((ValuesFromComPort!K8606)-(Calculated!$I$2))/1.28)*3.2),"")</f>
        <v/>
      </c>
      <c r="K8567" t="str">
        <f>IF((ValuesFromComPort!H8606)&lt;&gt;"",((((ValuesFromComPort!H8606)-$K$2)*0.015625)/0.3),"")</f>
        <v/>
      </c>
      <c r="N8567" t="str">
        <f>IF((ValuesFromComPort!I8606)&lt;&gt;"",((((ValuesFromComPort!I8606)-$N$2)*0.125)/0.3),"")</f>
        <v/>
      </c>
    </row>
    <row r="8568" spans="2:14" x14ac:dyDescent="0.25">
      <c r="B8568" t="str">
        <f>IF((ValuesFromComPort!A8607)&lt;&gt;"",(((ValuesFromComPort!A8607)-(Calculated!$B$2))/204.8),"")</f>
        <v/>
      </c>
      <c r="C8568" t="str">
        <f>IF((ValuesFromComPort!P8607)&lt;&gt;"",((((ValuesFromComPort!P8607)-(Calculated!$C$2))/204.8)),"")</f>
        <v/>
      </c>
      <c r="E8568" t="str">
        <f>IF((ValuesFromComPort!D8607)&lt;&gt;"",(((ValuesFromComPort!D8607)-(Calculated!$E$2))/1.28/3200),"")</f>
        <v/>
      </c>
      <c r="F8568" t="str">
        <f>IF((ValuesFromComPort!M8607)&lt;&gt;"",(((ValuesFromComPort!M8607)-(Calculated!$F$2))/1.28/3200),"")</f>
        <v/>
      </c>
      <c r="H8568" t="str">
        <f>IF((ValuesFromComPort!F8607)&lt;&gt;"",((((ValuesFromComPort!F8607)-(Calculated!$H$2))/1.28)*3.2),"")</f>
        <v/>
      </c>
      <c r="I8568" t="str">
        <f>IF((ValuesFromComPort!K8607)&lt;&gt;"",((((ValuesFromComPort!K8607)-(Calculated!$I$2))/1.28)*3.2),"")</f>
        <v/>
      </c>
      <c r="K8568" t="str">
        <f>IF((ValuesFromComPort!H8607)&lt;&gt;"",((((ValuesFromComPort!H8607)-$K$2)*0.015625)/0.3),"")</f>
        <v/>
      </c>
      <c r="N8568" t="str">
        <f>IF((ValuesFromComPort!I8607)&lt;&gt;"",((((ValuesFromComPort!I8607)-$N$2)*0.125)/0.3),"")</f>
        <v/>
      </c>
    </row>
    <row r="8569" spans="2:14" x14ac:dyDescent="0.25">
      <c r="B8569" t="str">
        <f>IF((ValuesFromComPort!A8608)&lt;&gt;"",(((ValuesFromComPort!A8608)-(Calculated!$B$2))/204.8),"")</f>
        <v/>
      </c>
      <c r="C8569" t="str">
        <f>IF((ValuesFromComPort!P8608)&lt;&gt;"",((((ValuesFromComPort!P8608)-(Calculated!$C$2))/204.8)),"")</f>
        <v/>
      </c>
      <c r="E8569" t="str">
        <f>IF((ValuesFromComPort!D8608)&lt;&gt;"",(((ValuesFromComPort!D8608)-(Calculated!$E$2))/1.28/3200),"")</f>
        <v/>
      </c>
      <c r="F8569" t="str">
        <f>IF((ValuesFromComPort!M8608)&lt;&gt;"",(((ValuesFromComPort!M8608)-(Calculated!$F$2))/1.28/3200),"")</f>
        <v/>
      </c>
      <c r="H8569" t="str">
        <f>IF((ValuesFromComPort!F8608)&lt;&gt;"",((((ValuesFromComPort!F8608)-(Calculated!$H$2))/1.28)*3.2),"")</f>
        <v/>
      </c>
      <c r="I8569" t="str">
        <f>IF((ValuesFromComPort!K8608)&lt;&gt;"",((((ValuesFromComPort!K8608)-(Calculated!$I$2))/1.28)*3.2),"")</f>
        <v/>
      </c>
      <c r="K8569" t="str">
        <f>IF((ValuesFromComPort!H8608)&lt;&gt;"",((((ValuesFromComPort!H8608)-$K$2)*0.015625)/0.3),"")</f>
        <v/>
      </c>
      <c r="N8569" t="str">
        <f>IF((ValuesFromComPort!I8608)&lt;&gt;"",((((ValuesFromComPort!I8608)-$N$2)*0.125)/0.3),"")</f>
        <v/>
      </c>
    </row>
    <row r="8570" spans="2:14" x14ac:dyDescent="0.25">
      <c r="B8570" t="str">
        <f>IF((ValuesFromComPort!A8609)&lt;&gt;"",(((ValuesFromComPort!A8609)-(Calculated!$B$2))/204.8),"")</f>
        <v/>
      </c>
      <c r="C8570" t="str">
        <f>IF((ValuesFromComPort!P8609)&lt;&gt;"",((((ValuesFromComPort!P8609)-(Calculated!$C$2))/204.8)),"")</f>
        <v/>
      </c>
      <c r="E8570" t="str">
        <f>IF((ValuesFromComPort!D8609)&lt;&gt;"",(((ValuesFromComPort!D8609)-(Calculated!$E$2))/1.28/3200),"")</f>
        <v/>
      </c>
      <c r="F8570" t="str">
        <f>IF((ValuesFromComPort!M8609)&lt;&gt;"",(((ValuesFromComPort!M8609)-(Calculated!$F$2))/1.28/3200),"")</f>
        <v/>
      </c>
      <c r="H8570" t="str">
        <f>IF((ValuesFromComPort!F8609)&lt;&gt;"",((((ValuesFromComPort!F8609)-(Calculated!$H$2))/1.28)*3.2),"")</f>
        <v/>
      </c>
      <c r="I8570" t="str">
        <f>IF((ValuesFromComPort!K8609)&lt;&gt;"",((((ValuesFromComPort!K8609)-(Calculated!$I$2))/1.28)*3.2),"")</f>
        <v/>
      </c>
      <c r="K8570" t="str">
        <f>IF((ValuesFromComPort!H8609)&lt;&gt;"",((((ValuesFromComPort!H8609)-$K$2)*0.015625)/0.3),"")</f>
        <v/>
      </c>
      <c r="N8570" t="str">
        <f>IF((ValuesFromComPort!I8609)&lt;&gt;"",((((ValuesFromComPort!I8609)-$N$2)*0.125)/0.3),"")</f>
        <v/>
      </c>
    </row>
    <row r="8571" spans="2:14" x14ac:dyDescent="0.25">
      <c r="B8571" t="str">
        <f>IF((ValuesFromComPort!A8610)&lt;&gt;"",(((ValuesFromComPort!A8610)-(Calculated!$B$2))/204.8),"")</f>
        <v/>
      </c>
      <c r="C8571" t="str">
        <f>IF((ValuesFromComPort!P8610)&lt;&gt;"",((((ValuesFromComPort!P8610)-(Calculated!$C$2))/204.8)),"")</f>
        <v/>
      </c>
      <c r="E8571" t="str">
        <f>IF((ValuesFromComPort!D8610)&lt;&gt;"",(((ValuesFromComPort!D8610)-(Calculated!$E$2))/1.28/3200),"")</f>
        <v/>
      </c>
      <c r="F8571" t="str">
        <f>IF((ValuesFromComPort!M8610)&lt;&gt;"",(((ValuesFromComPort!M8610)-(Calculated!$F$2))/1.28/3200),"")</f>
        <v/>
      </c>
      <c r="H8571" t="str">
        <f>IF((ValuesFromComPort!F8610)&lt;&gt;"",((((ValuesFromComPort!F8610)-(Calculated!$H$2))/1.28)*3.2),"")</f>
        <v/>
      </c>
      <c r="I8571" t="str">
        <f>IF((ValuesFromComPort!K8610)&lt;&gt;"",((((ValuesFromComPort!K8610)-(Calculated!$I$2))/1.28)*3.2),"")</f>
        <v/>
      </c>
      <c r="K8571" t="str">
        <f>IF((ValuesFromComPort!H8610)&lt;&gt;"",((((ValuesFromComPort!H8610)-$K$2)*0.015625)/0.3),"")</f>
        <v/>
      </c>
      <c r="N8571" t="str">
        <f>IF((ValuesFromComPort!I8610)&lt;&gt;"",((((ValuesFromComPort!I8610)-$N$2)*0.125)/0.3),"")</f>
        <v/>
      </c>
    </row>
    <row r="8572" spans="2:14" x14ac:dyDescent="0.25">
      <c r="B8572" t="str">
        <f>IF((ValuesFromComPort!A8611)&lt;&gt;"",(((ValuesFromComPort!A8611)-(Calculated!$B$2))/204.8),"")</f>
        <v/>
      </c>
      <c r="C8572" t="str">
        <f>IF((ValuesFromComPort!P8611)&lt;&gt;"",((((ValuesFromComPort!P8611)-(Calculated!$C$2))/204.8)),"")</f>
        <v/>
      </c>
      <c r="E8572" t="str">
        <f>IF((ValuesFromComPort!D8611)&lt;&gt;"",(((ValuesFromComPort!D8611)-(Calculated!$E$2))/1.28/3200),"")</f>
        <v/>
      </c>
      <c r="F8572" t="str">
        <f>IF((ValuesFromComPort!M8611)&lt;&gt;"",(((ValuesFromComPort!M8611)-(Calculated!$F$2))/1.28/3200),"")</f>
        <v/>
      </c>
      <c r="H8572" t="str">
        <f>IF((ValuesFromComPort!F8611)&lt;&gt;"",((((ValuesFromComPort!F8611)-(Calculated!$H$2))/1.28)*3.2),"")</f>
        <v/>
      </c>
      <c r="I8572" t="str">
        <f>IF((ValuesFromComPort!K8611)&lt;&gt;"",((((ValuesFromComPort!K8611)-(Calculated!$I$2))/1.28)*3.2),"")</f>
        <v/>
      </c>
      <c r="K8572" t="str">
        <f>IF((ValuesFromComPort!H8611)&lt;&gt;"",((((ValuesFromComPort!H8611)-$K$2)*0.015625)/0.3),"")</f>
        <v/>
      </c>
      <c r="N8572" t="str">
        <f>IF((ValuesFromComPort!I8611)&lt;&gt;"",((((ValuesFromComPort!I8611)-$N$2)*0.125)/0.3),"")</f>
        <v/>
      </c>
    </row>
    <row r="8573" spans="2:14" x14ac:dyDescent="0.25">
      <c r="B8573" t="str">
        <f>IF((ValuesFromComPort!A8612)&lt;&gt;"",(((ValuesFromComPort!A8612)-(Calculated!$B$2))/204.8),"")</f>
        <v/>
      </c>
      <c r="C8573" t="str">
        <f>IF((ValuesFromComPort!P8612)&lt;&gt;"",((((ValuesFromComPort!P8612)-(Calculated!$C$2))/204.8)),"")</f>
        <v/>
      </c>
      <c r="E8573" t="str">
        <f>IF((ValuesFromComPort!D8612)&lt;&gt;"",(((ValuesFromComPort!D8612)-(Calculated!$E$2))/1.28/3200),"")</f>
        <v/>
      </c>
      <c r="F8573" t="str">
        <f>IF((ValuesFromComPort!M8612)&lt;&gt;"",(((ValuesFromComPort!M8612)-(Calculated!$F$2))/1.28/3200),"")</f>
        <v/>
      </c>
      <c r="H8573" t="str">
        <f>IF((ValuesFromComPort!F8612)&lt;&gt;"",((((ValuesFromComPort!F8612)-(Calculated!$H$2))/1.28)*3.2),"")</f>
        <v/>
      </c>
      <c r="I8573" t="str">
        <f>IF((ValuesFromComPort!K8612)&lt;&gt;"",((((ValuesFromComPort!K8612)-(Calculated!$I$2))/1.28)*3.2),"")</f>
        <v/>
      </c>
      <c r="K8573" t="str">
        <f>IF((ValuesFromComPort!H8612)&lt;&gt;"",((((ValuesFromComPort!H8612)-$K$2)*0.015625)/0.3),"")</f>
        <v/>
      </c>
      <c r="N8573" t="str">
        <f>IF((ValuesFromComPort!I8612)&lt;&gt;"",((((ValuesFromComPort!I8612)-$N$2)*0.125)/0.3),"")</f>
        <v/>
      </c>
    </row>
    <row r="8574" spans="2:14" x14ac:dyDescent="0.25">
      <c r="B8574" t="str">
        <f>IF((ValuesFromComPort!A8613)&lt;&gt;"",(((ValuesFromComPort!A8613)-(Calculated!$B$2))/204.8),"")</f>
        <v/>
      </c>
      <c r="C8574" t="str">
        <f>IF((ValuesFromComPort!P8613)&lt;&gt;"",((((ValuesFromComPort!P8613)-(Calculated!$C$2))/204.8)),"")</f>
        <v/>
      </c>
      <c r="E8574" t="str">
        <f>IF((ValuesFromComPort!D8613)&lt;&gt;"",(((ValuesFromComPort!D8613)-(Calculated!$E$2))/1.28/3200),"")</f>
        <v/>
      </c>
      <c r="F8574" t="str">
        <f>IF((ValuesFromComPort!M8613)&lt;&gt;"",(((ValuesFromComPort!M8613)-(Calculated!$F$2))/1.28/3200),"")</f>
        <v/>
      </c>
      <c r="H8574" t="str">
        <f>IF((ValuesFromComPort!F8613)&lt;&gt;"",((((ValuesFromComPort!F8613)-(Calculated!$H$2))/1.28)*3.2),"")</f>
        <v/>
      </c>
      <c r="I8574" t="str">
        <f>IF((ValuesFromComPort!K8613)&lt;&gt;"",((((ValuesFromComPort!K8613)-(Calculated!$I$2))/1.28)*3.2),"")</f>
        <v/>
      </c>
      <c r="K8574" t="str">
        <f>IF((ValuesFromComPort!H8613)&lt;&gt;"",((((ValuesFromComPort!H8613)-$K$2)*0.015625)/0.3),"")</f>
        <v/>
      </c>
      <c r="N8574" t="str">
        <f>IF((ValuesFromComPort!I8613)&lt;&gt;"",((((ValuesFromComPort!I8613)-$N$2)*0.125)/0.3),"")</f>
        <v/>
      </c>
    </row>
    <row r="8575" spans="2:14" x14ac:dyDescent="0.25">
      <c r="B8575" t="str">
        <f>IF((ValuesFromComPort!A8614)&lt;&gt;"",(((ValuesFromComPort!A8614)-(Calculated!$B$2))/204.8),"")</f>
        <v/>
      </c>
      <c r="C8575" t="str">
        <f>IF((ValuesFromComPort!P8614)&lt;&gt;"",((((ValuesFromComPort!P8614)-(Calculated!$C$2))/204.8)),"")</f>
        <v/>
      </c>
      <c r="E8575" t="str">
        <f>IF((ValuesFromComPort!D8614)&lt;&gt;"",(((ValuesFromComPort!D8614)-(Calculated!$E$2))/1.28/3200),"")</f>
        <v/>
      </c>
      <c r="F8575" t="str">
        <f>IF((ValuesFromComPort!M8614)&lt;&gt;"",(((ValuesFromComPort!M8614)-(Calculated!$F$2))/1.28/3200),"")</f>
        <v/>
      </c>
      <c r="H8575" t="str">
        <f>IF((ValuesFromComPort!F8614)&lt;&gt;"",((((ValuesFromComPort!F8614)-(Calculated!$H$2))/1.28)*3.2),"")</f>
        <v/>
      </c>
      <c r="I8575" t="str">
        <f>IF((ValuesFromComPort!K8614)&lt;&gt;"",((((ValuesFromComPort!K8614)-(Calculated!$I$2))/1.28)*3.2),"")</f>
        <v/>
      </c>
      <c r="K8575" t="str">
        <f>IF((ValuesFromComPort!H8614)&lt;&gt;"",((((ValuesFromComPort!H8614)-$K$2)*0.015625)/0.3),"")</f>
        <v/>
      </c>
      <c r="N8575" t="str">
        <f>IF((ValuesFromComPort!I8614)&lt;&gt;"",((((ValuesFromComPort!I8614)-$N$2)*0.125)/0.3),"")</f>
        <v/>
      </c>
    </row>
    <row r="8576" spans="2:14" x14ac:dyDescent="0.25">
      <c r="B8576" t="str">
        <f>IF((ValuesFromComPort!A8615)&lt;&gt;"",(((ValuesFromComPort!A8615)-(Calculated!$B$2))/204.8),"")</f>
        <v/>
      </c>
      <c r="C8576" t="str">
        <f>IF((ValuesFromComPort!P8615)&lt;&gt;"",((((ValuesFromComPort!P8615)-(Calculated!$C$2))/204.8)),"")</f>
        <v/>
      </c>
      <c r="E8576" t="str">
        <f>IF((ValuesFromComPort!D8615)&lt;&gt;"",(((ValuesFromComPort!D8615)-(Calculated!$E$2))/1.28/3200),"")</f>
        <v/>
      </c>
      <c r="F8576" t="str">
        <f>IF((ValuesFromComPort!M8615)&lt;&gt;"",(((ValuesFromComPort!M8615)-(Calculated!$F$2))/1.28/3200),"")</f>
        <v/>
      </c>
      <c r="H8576" t="str">
        <f>IF((ValuesFromComPort!F8615)&lt;&gt;"",((((ValuesFromComPort!F8615)-(Calculated!$H$2))/1.28)*3.2),"")</f>
        <v/>
      </c>
      <c r="I8576" t="str">
        <f>IF((ValuesFromComPort!K8615)&lt;&gt;"",((((ValuesFromComPort!K8615)-(Calculated!$I$2))/1.28)*3.2),"")</f>
        <v/>
      </c>
      <c r="K8576" t="str">
        <f>IF((ValuesFromComPort!H8615)&lt;&gt;"",((((ValuesFromComPort!H8615)-$K$2)*0.015625)/0.3),"")</f>
        <v/>
      </c>
      <c r="N8576" t="str">
        <f>IF((ValuesFromComPort!I8615)&lt;&gt;"",((((ValuesFromComPort!I8615)-$N$2)*0.125)/0.3),"")</f>
        <v/>
      </c>
    </row>
    <row r="8577" spans="2:14" x14ac:dyDescent="0.25">
      <c r="B8577" t="str">
        <f>IF((ValuesFromComPort!A8616)&lt;&gt;"",(((ValuesFromComPort!A8616)-(Calculated!$B$2))/204.8),"")</f>
        <v/>
      </c>
      <c r="C8577" t="str">
        <f>IF((ValuesFromComPort!P8616)&lt;&gt;"",((((ValuesFromComPort!P8616)-(Calculated!$C$2))/204.8)),"")</f>
        <v/>
      </c>
      <c r="E8577" t="str">
        <f>IF((ValuesFromComPort!D8616)&lt;&gt;"",(((ValuesFromComPort!D8616)-(Calculated!$E$2))/1.28/3200),"")</f>
        <v/>
      </c>
      <c r="F8577" t="str">
        <f>IF((ValuesFromComPort!M8616)&lt;&gt;"",(((ValuesFromComPort!M8616)-(Calculated!$F$2))/1.28/3200),"")</f>
        <v/>
      </c>
      <c r="H8577" t="str">
        <f>IF((ValuesFromComPort!F8616)&lt;&gt;"",((((ValuesFromComPort!F8616)-(Calculated!$H$2))/1.28)*3.2),"")</f>
        <v/>
      </c>
      <c r="I8577" t="str">
        <f>IF((ValuesFromComPort!K8616)&lt;&gt;"",((((ValuesFromComPort!K8616)-(Calculated!$I$2))/1.28)*3.2),"")</f>
        <v/>
      </c>
      <c r="K8577" t="str">
        <f>IF((ValuesFromComPort!H8616)&lt;&gt;"",((((ValuesFromComPort!H8616)-$K$2)*0.015625)/0.3),"")</f>
        <v/>
      </c>
      <c r="N8577" t="str">
        <f>IF((ValuesFromComPort!I8616)&lt;&gt;"",((((ValuesFromComPort!I8616)-$N$2)*0.125)/0.3),"")</f>
        <v/>
      </c>
    </row>
    <row r="8578" spans="2:14" x14ac:dyDescent="0.25">
      <c r="B8578" t="str">
        <f>IF((ValuesFromComPort!A8617)&lt;&gt;"",(((ValuesFromComPort!A8617)-(Calculated!$B$2))/204.8),"")</f>
        <v/>
      </c>
      <c r="C8578" t="str">
        <f>IF((ValuesFromComPort!P8617)&lt;&gt;"",((((ValuesFromComPort!P8617)-(Calculated!$C$2))/204.8)),"")</f>
        <v/>
      </c>
      <c r="E8578" t="str">
        <f>IF((ValuesFromComPort!D8617)&lt;&gt;"",(((ValuesFromComPort!D8617)-(Calculated!$E$2))/1.28/3200),"")</f>
        <v/>
      </c>
      <c r="F8578" t="str">
        <f>IF((ValuesFromComPort!M8617)&lt;&gt;"",(((ValuesFromComPort!M8617)-(Calculated!$F$2))/1.28/3200),"")</f>
        <v/>
      </c>
      <c r="H8578" t="str">
        <f>IF((ValuesFromComPort!F8617)&lt;&gt;"",((((ValuesFromComPort!F8617)-(Calculated!$H$2))/1.28)*3.2),"")</f>
        <v/>
      </c>
      <c r="I8578" t="str">
        <f>IF((ValuesFromComPort!K8617)&lt;&gt;"",((((ValuesFromComPort!K8617)-(Calculated!$I$2))/1.28)*3.2),"")</f>
        <v/>
      </c>
      <c r="K8578" t="str">
        <f>IF((ValuesFromComPort!H8617)&lt;&gt;"",((((ValuesFromComPort!H8617)-$K$2)*0.015625)/0.3),"")</f>
        <v/>
      </c>
      <c r="N8578" t="str">
        <f>IF((ValuesFromComPort!I8617)&lt;&gt;"",((((ValuesFromComPort!I8617)-$N$2)*0.125)/0.3),"")</f>
        <v/>
      </c>
    </row>
    <row r="8579" spans="2:14" x14ac:dyDescent="0.25">
      <c r="B8579" t="str">
        <f>IF((ValuesFromComPort!A8618)&lt;&gt;"",(((ValuesFromComPort!A8618)-(Calculated!$B$2))/204.8),"")</f>
        <v/>
      </c>
      <c r="C8579" t="str">
        <f>IF((ValuesFromComPort!P8618)&lt;&gt;"",((((ValuesFromComPort!P8618)-(Calculated!$C$2))/204.8)),"")</f>
        <v/>
      </c>
      <c r="E8579" t="str">
        <f>IF((ValuesFromComPort!D8618)&lt;&gt;"",(((ValuesFromComPort!D8618)-(Calculated!$E$2))/1.28/3200),"")</f>
        <v/>
      </c>
      <c r="F8579" t="str">
        <f>IF((ValuesFromComPort!M8618)&lt;&gt;"",(((ValuesFromComPort!M8618)-(Calculated!$F$2))/1.28/3200),"")</f>
        <v/>
      </c>
      <c r="H8579" t="str">
        <f>IF((ValuesFromComPort!F8618)&lt;&gt;"",((((ValuesFromComPort!F8618)-(Calculated!$H$2))/1.28)*3.2),"")</f>
        <v/>
      </c>
      <c r="I8579" t="str">
        <f>IF((ValuesFromComPort!K8618)&lt;&gt;"",((((ValuesFromComPort!K8618)-(Calculated!$I$2))/1.28)*3.2),"")</f>
        <v/>
      </c>
      <c r="K8579" t="str">
        <f>IF((ValuesFromComPort!H8618)&lt;&gt;"",((((ValuesFromComPort!H8618)-$K$2)*0.015625)/0.3),"")</f>
        <v/>
      </c>
      <c r="N8579" t="str">
        <f>IF((ValuesFromComPort!I8618)&lt;&gt;"",((((ValuesFromComPort!I8618)-$N$2)*0.125)/0.3),"")</f>
        <v/>
      </c>
    </row>
    <row r="8580" spans="2:14" x14ac:dyDescent="0.25">
      <c r="B8580" t="str">
        <f>IF((ValuesFromComPort!A8619)&lt;&gt;"",(((ValuesFromComPort!A8619)-(Calculated!$B$2))/204.8),"")</f>
        <v/>
      </c>
      <c r="C8580" t="str">
        <f>IF((ValuesFromComPort!P8619)&lt;&gt;"",((((ValuesFromComPort!P8619)-(Calculated!$C$2))/204.8)),"")</f>
        <v/>
      </c>
      <c r="E8580" t="str">
        <f>IF((ValuesFromComPort!D8619)&lt;&gt;"",(((ValuesFromComPort!D8619)-(Calculated!$E$2))/1.28/3200),"")</f>
        <v/>
      </c>
      <c r="F8580" t="str">
        <f>IF((ValuesFromComPort!M8619)&lt;&gt;"",(((ValuesFromComPort!M8619)-(Calculated!$F$2))/1.28/3200),"")</f>
        <v/>
      </c>
      <c r="H8580" t="str">
        <f>IF((ValuesFromComPort!F8619)&lt;&gt;"",((((ValuesFromComPort!F8619)-(Calculated!$H$2))/1.28)*3.2),"")</f>
        <v/>
      </c>
      <c r="I8580" t="str">
        <f>IF((ValuesFromComPort!K8619)&lt;&gt;"",((((ValuesFromComPort!K8619)-(Calculated!$I$2))/1.28)*3.2),"")</f>
        <v/>
      </c>
      <c r="K8580" t="str">
        <f>IF((ValuesFromComPort!H8619)&lt;&gt;"",((((ValuesFromComPort!H8619)-$K$2)*0.015625)/0.3),"")</f>
        <v/>
      </c>
      <c r="N8580" t="str">
        <f>IF((ValuesFromComPort!I8619)&lt;&gt;"",((((ValuesFromComPort!I8619)-$N$2)*0.125)/0.3),"")</f>
        <v/>
      </c>
    </row>
    <row r="8581" spans="2:14" x14ac:dyDescent="0.25">
      <c r="B8581" t="str">
        <f>IF((ValuesFromComPort!A8620)&lt;&gt;"",(((ValuesFromComPort!A8620)-(Calculated!$B$2))/204.8),"")</f>
        <v/>
      </c>
      <c r="C8581" t="str">
        <f>IF((ValuesFromComPort!P8620)&lt;&gt;"",((((ValuesFromComPort!P8620)-(Calculated!$C$2))/204.8)),"")</f>
        <v/>
      </c>
      <c r="E8581" t="str">
        <f>IF((ValuesFromComPort!D8620)&lt;&gt;"",(((ValuesFromComPort!D8620)-(Calculated!$E$2))/1.28/3200),"")</f>
        <v/>
      </c>
      <c r="F8581" t="str">
        <f>IF((ValuesFromComPort!M8620)&lt;&gt;"",(((ValuesFromComPort!M8620)-(Calculated!$F$2))/1.28/3200),"")</f>
        <v/>
      </c>
      <c r="H8581" t="str">
        <f>IF((ValuesFromComPort!F8620)&lt;&gt;"",((((ValuesFromComPort!F8620)-(Calculated!$H$2))/1.28)*3.2),"")</f>
        <v/>
      </c>
      <c r="I8581" t="str">
        <f>IF((ValuesFromComPort!K8620)&lt;&gt;"",((((ValuesFromComPort!K8620)-(Calculated!$I$2))/1.28)*3.2),"")</f>
        <v/>
      </c>
      <c r="K8581" t="str">
        <f>IF((ValuesFromComPort!H8620)&lt;&gt;"",((((ValuesFromComPort!H8620)-$K$2)*0.015625)/0.3),"")</f>
        <v/>
      </c>
      <c r="N8581" t="str">
        <f>IF((ValuesFromComPort!I8620)&lt;&gt;"",((((ValuesFromComPort!I8620)-$N$2)*0.125)/0.3),"")</f>
        <v/>
      </c>
    </row>
    <row r="8582" spans="2:14" x14ac:dyDescent="0.25">
      <c r="B8582" t="str">
        <f>IF((ValuesFromComPort!A8621)&lt;&gt;"",(((ValuesFromComPort!A8621)-(Calculated!$B$2))/204.8),"")</f>
        <v/>
      </c>
      <c r="C8582" t="str">
        <f>IF((ValuesFromComPort!P8621)&lt;&gt;"",((((ValuesFromComPort!P8621)-(Calculated!$C$2))/204.8)),"")</f>
        <v/>
      </c>
      <c r="E8582" t="str">
        <f>IF((ValuesFromComPort!D8621)&lt;&gt;"",(((ValuesFromComPort!D8621)-(Calculated!$E$2))/1.28/3200),"")</f>
        <v/>
      </c>
      <c r="F8582" t="str">
        <f>IF((ValuesFromComPort!M8621)&lt;&gt;"",(((ValuesFromComPort!M8621)-(Calculated!$F$2))/1.28/3200),"")</f>
        <v/>
      </c>
      <c r="H8582" t="str">
        <f>IF((ValuesFromComPort!F8621)&lt;&gt;"",((((ValuesFromComPort!F8621)-(Calculated!$H$2))/1.28)*3.2),"")</f>
        <v/>
      </c>
      <c r="I8582" t="str">
        <f>IF((ValuesFromComPort!K8621)&lt;&gt;"",((((ValuesFromComPort!K8621)-(Calculated!$I$2))/1.28)*3.2),"")</f>
        <v/>
      </c>
      <c r="K8582" t="str">
        <f>IF((ValuesFromComPort!H8621)&lt;&gt;"",((((ValuesFromComPort!H8621)-$K$2)*0.015625)/0.3),"")</f>
        <v/>
      </c>
      <c r="N8582" t="str">
        <f>IF((ValuesFromComPort!I8621)&lt;&gt;"",((((ValuesFromComPort!I8621)-$N$2)*0.125)/0.3),"")</f>
        <v/>
      </c>
    </row>
    <row r="8583" spans="2:14" x14ac:dyDescent="0.25">
      <c r="B8583" t="str">
        <f>IF((ValuesFromComPort!A8622)&lt;&gt;"",(((ValuesFromComPort!A8622)-(Calculated!$B$2))/204.8),"")</f>
        <v/>
      </c>
      <c r="C8583" t="str">
        <f>IF((ValuesFromComPort!P8622)&lt;&gt;"",((((ValuesFromComPort!P8622)-(Calculated!$C$2))/204.8)),"")</f>
        <v/>
      </c>
      <c r="E8583" t="str">
        <f>IF((ValuesFromComPort!D8622)&lt;&gt;"",(((ValuesFromComPort!D8622)-(Calculated!$E$2))/1.28/3200),"")</f>
        <v/>
      </c>
      <c r="F8583" t="str">
        <f>IF((ValuesFromComPort!M8622)&lt;&gt;"",(((ValuesFromComPort!M8622)-(Calculated!$F$2))/1.28/3200),"")</f>
        <v/>
      </c>
      <c r="H8583" t="str">
        <f>IF((ValuesFromComPort!F8622)&lt;&gt;"",((((ValuesFromComPort!F8622)-(Calculated!$H$2))/1.28)*3.2),"")</f>
        <v/>
      </c>
      <c r="I8583" t="str">
        <f>IF((ValuesFromComPort!K8622)&lt;&gt;"",((((ValuesFromComPort!K8622)-(Calculated!$I$2))/1.28)*3.2),"")</f>
        <v/>
      </c>
      <c r="K8583" t="str">
        <f>IF((ValuesFromComPort!H8622)&lt;&gt;"",((((ValuesFromComPort!H8622)-$K$2)*0.015625)/0.3),"")</f>
        <v/>
      </c>
      <c r="N8583" t="str">
        <f>IF((ValuesFromComPort!I8622)&lt;&gt;"",((((ValuesFromComPort!I8622)-$N$2)*0.125)/0.3),"")</f>
        <v/>
      </c>
    </row>
    <row r="8584" spans="2:14" x14ac:dyDescent="0.25">
      <c r="B8584" t="str">
        <f>IF((ValuesFromComPort!A8623)&lt;&gt;"",(((ValuesFromComPort!A8623)-(Calculated!$B$2))/204.8),"")</f>
        <v/>
      </c>
      <c r="C8584" t="str">
        <f>IF((ValuesFromComPort!P8623)&lt;&gt;"",((((ValuesFromComPort!P8623)-(Calculated!$C$2))/204.8)),"")</f>
        <v/>
      </c>
      <c r="E8584" t="str">
        <f>IF((ValuesFromComPort!D8623)&lt;&gt;"",(((ValuesFromComPort!D8623)-(Calculated!$E$2))/1.28/3200),"")</f>
        <v/>
      </c>
      <c r="F8584" t="str">
        <f>IF((ValuesFromComPort!M8623)&lt;&gt;"",(((ValuesFromComPort!M8623)-(Calculated!$F$2))/1.28/3200),"")</f>
        <v/>
      </c>
      <c r="H8584" t="str">
        <f>IF((ValuesFromComPort!F8623)&lt;&gt;"",((((ValuesFromComPort!F8623)-(Calculated!$H$2))/1.28)*3.2),"")</f>
        <v/>
      </c>
      <c r="I8584" t="str">
        <f>IF((ValuesFromComPort!K8623)&lt;&gt;"",((((ValuesFromComPort!K8623)-(Calculated!$I$2))/1.28)*3.2),"")</f>
        <v/>
      </c>
      <c r="K8584" t="str">
        <f>IF((ValuesFromComPort!H8623)&lt;&gt;"",((((ValuesFromComPort!H8623)-$K$2)*0.015625)/0.3),"")</f>
        <v/>
      </c>
      <c r="N8584" t="str">
        <f>IF((ValuesFromComPort!I8623)&lt;&gt;"",((((ValuesFromComPort!I8623)-$N$2)*0.125)/0.3),"")</f>
        <v/>
      </c>
    </row>
    <row r="8585" spans="2:14" x14ac:dyDescent="0.25">
      <c r="B8585" t="str">
        <f>IF((ValuesFromComPort!A8624)&lt;&gt;"",(((ValuesFromComPort!A8624)-(Calculated!$B$2))/204.8),"")</f>
        <v/>
      </c>
      <c r="C8585" t="str">
        <f>IF((ValuesFromComPort!P8624)&lt;&gt;"",((((ValuesFromComPort!P8624)-(Calculated!$C$2))/204.8)),"")</f>
        <v/>
      </c>
      <c r="E8585" t="str">
        <f>IF((ValuesFromComPort!D8624)&lt;&gt;"",(((ValuesFromComPort!D8624)-(Calculated!$E$2))/1.28/3200),"")</f>
        <v/>
      </c>
      <c r="F8585" t="str">
        <f>IF((ValuesFromComPort!M8624)&lt;&gt;"",(((ValuesFromComPort!M8624)-(Calculated!$F$2))/1.28/3200),"")</f>
        <v/>
      </c>
      <c r="H8585" t="str">
        <f>IF((ValuesFromComPort!F8624)&lt;&gt;"",((((ValuesFromComPort!F8624)-(Calculated!$H$2))/1.28)*3.2),"")</f>
        <v/>
      </c>
      <c r="I8585" t="str">
        <f>IF((ValuesFromComPort!K8624)&lt;&gt;"",((((ValuesFromComPort!K8624)-(Calculated!$I$2))/1.28)*3.2),"")</f>
        <v/>
      </c>
      <c r="K8585" t="str">
        <f>IF((ValuesFromComPort!H8624)&lt;&gt;"",((((ValuesFromComPort!H8624)-$K$2)*0.015625)/0.3),"")</f>
        <v/>
      </c>
      <c r="N8585" t="str">
        <f>IF((ValuesFromComPort!I8624)&lt;&gt;"",((((ValuesFromComPort!I8624)-$N$2)*0.125)/0.3),"")</f>
        <v/>
      </c>
    </row>
    <row r="8586" spans="2:14" x14ac:dyDescent="0.25">
      <c r="B8586" t="str">
        <f>IF((ValuesFromComPort!A8625)&lt;&gt;"",(((ValuesFromComPort!A8625)-(Calculated!$B$2))/204.8),"")</f>
        <v/>
      </c>
      <c r="C8586" t="str">
        <f>IF((ValuesFromComPort!P8625)&lt;&gt;"",((((ValuesFromComPort!P8625)-(Calculated!$C$2))/204.8)),"")</f>
        <v/>
      </c>
      <c r="E8586" t="str">
        <f>IF((ValuesFromComPort!D8625)&lt;&gt;"",(((ValuesFromComPort!D8625)-(Calculated!$E$2))/1.28/3200),"")</f>
        <v/>
      </c>
      <c r="F8586" t="str">
        <f>IF((ValuesFromComPort!M8625)&lt;&gt;"",(((ValuesFromComPort!M8625)-(Calculated!$F$2))/1.28/3200),"")</f>
        <v/>
      </c>
      <c r="H8586" t="str">
        <f>IF((ValuesFromComPort!F8625)&lt;&gt;"",((((ValuesFromComPort!F8625)-(Calculated!$H$2))/1.28)*3.2),"")</f>
        <v/>
      </c>
      <c r="I8586" t="str">
        <f>IF((ValuesFromComPort!K8625)&lt;&gt;"",((((ValuesFromComPort!K8625)-(Calculated!$I$2))/1.28)*3.2),"")</f>
        <v/>
      </c>
      <c r="K8586" t="str">
        <f>IF((ValuesFromComPort!H8625)&lt;&gt;"",((((ValuesFromComPort!H8625)-$K$2)*0.015625)/0.3),"")</f>
        <v/>
      </c>
      <c r="N8586" t="str">
        <f>IF((ValuesFromComPort!I8625)&lt;&gt;"",((((ValuesFromComPort!I8625)-$N$2)*0.125)/0.3),"")</f>
        <v/>
      </c>
    </row>
    <row r="8587" spans="2:14" x14ac:dyDescent="0.25">
      <c r="B8587" t="str">
        <f>IF((ValuesFromComPort!A8626)&lt;&gt;"",(((ValuesFromComPort!A8626)-(Calculated!$B$2))/204.8),"")</f>
        <v/>
      </c>
      <c r="C8587" t="str">
        <f>IF((ValuesFromComPort!P8626)&lt;&gt;"",((((ValuesFromComPort!P8626)-(Calculated!$C$2))/204.8)),"")</f>
        <v/>
      </c>
      <c r="E8587" t="str">
        <f>IF((ValuesFromComPort!D8626)&lt;&gt;"",(((ValuesFromComPort!D8626)-(Calculated!$E$2))/1.28/3200),"")</f>
        <v/>
      </c>
      <c r="F8587" t="str">
        <f>IF((ValuesFromComPort!M8626)&lt;&gt;"",(((ValuesFromComPort!M8626)-(Calculated!$F$2))/1.28/3200),"")</f>
        <v/>
      </c>
      <c r="H8587" t="str">
        <f>IF((ValuesFromComPort!F8626)&lt;&gt;"",((((ValuesFromComPort!F8626)-(Calculated!$H$2))/1.28)*3.2),"")</f>
        <v/>
      </c>
      <c r="I8587" t="str">
        <f>IF((ValuesFromComPort!K8626)&lt;&gt;"",((((ValuesFromComPort!K8626)-(Calculated!$I$2))/1.28)*3.2),"")</f>
        <v/>
      </c>
      <c r="K8587" t="str">
        <f>IF((ValuesFromComPort!H8626)&lt;&gt;"",((((ValuesFromComPort!H8626)-$K$2)*0.015625)/0.3),"")</f>
        <v/>
      </c>
      <c r="N8587" t="str">
        <f>IF((ValuesFromComPort!I8626)&lt;&gt;"",((((ValuesFromComPort!I8626)-$N$2)*0.125)/0.3),"")</f>
        <v/>
      </c>
    </row>
    <row r="8588" spans="2:14" x14ac:dyDescent="0.25">
      <c r="B8588" t="str">
        <f>IF((ValuesFromComPort!A8627)&lt;&gt;"",(((ValuesFromComPort!A8627)-(Calculated!$B$2))/204.8),"")</f>
        <v/>
      </c>
      <c r="C8588" t="str">
        <f>IF((ValuesFromComPort!P8627)&lt;&gt;"",((((ValuesFromComPort!P8627)-(Calculated!$C$2))/204.8)),"")</f>
        <v/>
      </c>
      <c r="E8588" t="str">
        <f>IF((ValuesFromComPort!D8627)&lt;&gt;"",(((ValuesFromComPort!D8627)-(Calculated!$E$2))/1.28/3200),"")</f>
        <v/>
      </c>
      <c r="F8588" t="str">
        <f>IF((ValuesFromComPort!M8627)&lt;&gt;"",(((ValuesFromComPort!M8627)-(Calculated!$F$2))/1.28/3200),"")</f>
        <v/>
      </c>
      <c r="H8588" t="str">
        <f>IF((ValuesFromComPort!F8627)&lt;&gt;"",((((ValuesFromComPort!F8627)-(Calculated!$H$2))/1.28)*3.2),"")</f>
        <v/>
      </c>
      <c r="I8588" t="str">
        <f>IF((ValuesFromComPort!K8627)&lt;&gt;"",((((ValuesFromComPort!K8627)-(Calculated!$I$2))/1.28)*3.2),"")</f>
        <v/>
      </c>
      <c r="K8588" t="str">
        <f>IF((ValuesFromComPort!H8627)&lt;&gt;"",((((ValuesFromComPort!H8627)-$K$2)*0.015625)/0.3),"")</f>
        <v/>
      </c>
      <c r="N8588" t="str">
        <f>IF((ValuesFromComPort!I8627)&lt;&gt;"",((((ValuesFromComPort!I8627)-$N$2)*0.125)/0.3),"")</f>
        <v/>
      </c>
    </row>
    <row r="8589" spans="2:14" x14ac:dyDescent="0.25">
      <c r="B8589" t="str">
        <f>IF((ValuesFromComPort!A8628)&lt;&gt;"",(((ValuesFromComPort!A8628)-(Calculated!$B$2))/204.8),"")</f>
        <v/>
      </c>
      <c r="C8589" t="str">
        <f>IF((ValuesFromComPort!P8628)&lt;&gt;"",((((ValuesFromComPort!P8628)-(Calculated!$C$2))/204.8)),"")</f>
        <v/>
      </c>
      <c r="E8589" t="str">
        <f>IF((ValuesFromComPort!D8628)&lt;&gt;"",(((ValuesFromComPort!D8628)-(Calculated!$E$2))/1.28/3200),"")</f>
        <v/>
      </c>
      <c r="F8589" t="str">
        <f>IF((ValuesFromComPort!M8628)&lt;&gt;"",(((ValuesFromComPort!M8628)-(Calculated!$F$2))/1.28/3200),"")</f>
        <v/>
      </c>
      <c r="H8589" t="str">
        <f>IF((ValuesFromComPort!F8628)&lt;&gt;"",((((ValuesFromComPort!F8628)-(Calculated!$H$2))/1.28)*3.2),"")</f>
        <v/>
      </c>
      <c r="I8589" t="str">
        <f>IF((ValuesFromComPort!K8628)&lt;&gt;"",((((ValuesFromComPort!K8628)-(Calculated!$I$2))/1.28)*3.2),"")</f>
        <v/>
      </c>
      <c r="K8589" t="str">
        <f>IF((ValuesFromComPort!H8628)&lt;&gt;"",((((ValuesFromComPort!H8628)-$K$2)*0.015625)/0.3),"")</f>
        <v/>
      </c>
      <c r="N8589" t="str">
        <f>IF((ValuesFromComPort!I8628)&lt;&gt;"",((((ValuesFromComPort!I8628)-$N$2)*0.125)/0.3),"")</f>
        <v/>
      </c>
    </row>
    <row r="8590" spans="2:14" x14ac:dyDescent="0.25">
      <c r="B8590" t="str">
        <f>IF((ValuesFromComPort!A8629)&lt;&gt;"",(((ValuesFromComPort!A8629)-(Calculated!$B$2))/204.8),"")</f>
        <v/>
      </c>
      <c r="C8590" t="str">
        <f>IF((ValuesFromComPort!P8629)&lt;&gt;"",((((ValuesFromComPort!P8629)-(Calculated!$C$2))/204.8)),"")</f>
        <v/>
      </c>
      <c r="E8590" t="str">
        <f>IF((ValuesFromComPort!D8629)&lt;&gt;"",(((ValuesFromComPort!D8629)-(Calculated!$E$2))/1.28/3200),"")</f>
        <v/>
      </c>
      <c r="F8590" t="str">
        <f>IF((ValuesFromComPort!M8629)&lt;&gt;"",(((ValuesFromComPort!M8629)-(Calculated!$F$2))/1.28/3200),"")</f>
        <v/>
      </c>
      <c r="H8590" t="str">
        <f>IF((ValuesFromComPort!F8629)&lt;&gt;"",((((ValuesFromComPort!F8629)-(Calculated!$H$2))/1.28)*3.2),"")</f>
        <v/>
      </c>
      <c r="I8590" t="str">
        <f>IF((ValuesFromComPort!K8629)&lt;&gt;"",((((ValuesFromComPort!K8629)-(Calculated!$I$2))/1.28)*3.2),"")</f>
        <v/>
      </c>
      <c r="K8590" t="str">
        <f>IF((ValuesFromComPort!H8629)&lt;&gt;"",((((ValuesFromComPort!H8629)-$K$2)*0.015625)/0.3),"")</f>
        <v/>
      </c>
      <c r="N8590" t="str">
        <f>IF((ValuesFromComPort!I8629)&lt;&gt;"",((((ValuesFromComPort!I8629)-$N$2)*0.125)/0.3),"")</f>
        <v/>
      </c>
    </row>
    <row r="8591" spans="2:14" x14ac:dyDescent="0.25">
      <c r="B8591" t="str">
        <f>IF((ValuesFromComPort!A8630)&lt;&gt;"",(((ValuesFromComPort!A8630)-(Calculated!$B$2))/204.8),"")</f>
        <v/>
      </c>
      <c r="C8591" t="str">
        <f>IF((ValuesFromComPort!P8630)&lt;&gt;"",((((ValuesFromComPort!P8630)-(Calculated!$C$2))/204.8)),"")</f>
        <v/>
      </c>
      <c r="E8591" t="str">
        <f>IF((ValuesFromComPort!D8630)&lt;&gt;"",(((ValuesFromComPort!D8630)-(Calculated!$E$2))/1.28/3200),"")</f>
        <v/>
      </c>
      <c r="F8591" t="str">
        <f>IF((ValuesFromComPort!M8630)&lt;&gt;"",(((ValuesFromComPort!M8630)-(Calculated!$F$2))/1.28/3200),"")</f>
        <v/>
      </c>
      <c r="H8591" t="str">
        <f>IF((ValuesFromComPort!F8630)&lt;&gt;"",((((ValuesFromComPort!F8630)-(Calculated!$H$2))/1.28)*3.2),"")</f>
        <v/>
      </c>
      <c r="I8591" t="str">
        <f>IF((ValuesFromComPort!K8630)&lt;&gt;"",((((ValuesFromComPort!K8630)-(Calculated!$I$2))/1.28)*3.2),"")</f>
        <v/>
      </c>
      <c r="K8591" t="str">
        <f>IF((ValuesFromComPort!H8630)&lt;&gt;"",((((ValuesFromComPort!H8630)-$K$2)*0.015625)/0.3),"")</f>
        <v/>
      </c>
      <c r="N8591" t="str">
        <f>IF((ValuesFromComPort!I8630)&lt;&gt;"",((((ValuesFromComPort!I8630)-$N$2)*0.125)/0.3),"")</f>
        <v/>
      </c>
    </row>
    <row r="8592" spans="2:14" x14ac:dyDescent="0.25">
      <c r="B8592" t="str">
        <f>IF((ValuesFromComPort!A8631)&lt;&gt;"",(((ValuesFromComPort!A8631)-(Calculated!$B$2))/204.8),"")</f>
        <v/>
      </c>
      <c r="C8592" t="str">
        <f>IF((ValuesFromComPort!P8631)&lt;&gt;"",((((ValuesFromComPort!P8631)-(Calculated!$C$2))/204.8)),"")</f>
        <v/>
      </c>
      <c r="E8592" t="str">
        <f>IF((ValuesFromComPort!D8631)&lt;&gt;"",(((ValuesFromComPort!D8631)-(Calculated!$E$2))/1.28/3200),"")</f>
        <v/>
      </c>
      <c r="F8592" t="str">
        <f>IF((ValuesFromComPort!M8631)&lt;&gt;"",(((ValuesFromComPort!M8631)-(Calculated!$F$2))/1.28/3200),"")</f>
        <v/>
      </c>
      <c r="H8592" t="str">
        <f>IF((ValuesFromComPort!F8631)&lt;&gt;"",((((ValuesFromComPort!F8631)-(Calculated!$H$2))/1.28)*3.2),"")</f>
        <v/>
      </c>
      <c r="I8592" t="str">
        <f>IF((ValuesFromComPort!K8631)&lt;&gt;"",((((ValuesFromComPort!K8631)-(Calculated!$I$2))/1.28)*3.2),"")</f>
        <v/>
      </c>
      <c r="K8592" t="str">
        <f>IF((ValuesFromComPort!H8631)&lt;&gt;"",((((ValuesFromComPort!H8631)-$K$2)*0.015625)/0.3),"")</f>
        <v/>
      </c>
      <c r="N8592" t="str">
        <f>IF((ValuesFromComPort!I8631)&lt;&gt;"",((((ValuesFromComPort!I8631)-$N$2)*0.125)/0.3),"")</f>
        <v/>
      </c>
    </row>
    <row r="8593" spans="2:14" x14ac:dyDescent="0.25">
      <c r="B8593" t="str">
        <f>IF((ValuesFromComPort!A8632)&lt;&gt;"",(((ValuesFromComPort!A8632)-(Calculated!$B$2))/204.8),"")</f>
        <v/>
      </c>
      <c r="C8593" t="str">
        <f>IF((ValuesFromComPort!P8632)&lt;&gt;"",((((ValuesFromComPort!P8632)-(Calculated!$C$2))/204.8)),"")</f>
        <v/>
      </c>
      <c r="E8593" t="str">
        <f>IF((ValuesFromComPort!D8632)&lt;&gt;"",(((ValuesFromComPort!D8632)-(Calculated!$E$2))/1.28/3200),"")</f>
        <v/>
      </c>
      <c r="F8593" t="str">
        <f>IF((ValuesFromComPort!M8632)&lt;&gt;"",(((ValuesFromComPort!M8632)-(Calculated!$F$2))/1.28/3200),"")</f>
        <v/>
      </c>
      <c r="H8593" t="str">
        <f>IF((ValuesFromComPort!F8632)&lt;&gt;"",((((ValuesFromComPort!F8632)-(Calculated!$H$2))/1.28)*3.2),"")</f>
        <v/>
      </c>
      <c r="I8593" t="str">
        <f>IF((ValuesFromComPort!K8632)&lt;&gt;"",((((ValuesFromComPort!K8632)-(Calculated!$I$2))/1.28)*3.2),"")</f>
        <v/>
      </c>
      <c r="K8593" t="str">
        <f>IF((ValuesFromComPort!H8632)&lt;&gt;"",((((ValuesFromComPort!H8632)-$K$2)*0.015625)/0.3),"")</f>
        <v/>
      </c>
      <c r="N8593" t="str">
        <f>IF((ValuesFromComPort!I8632)&lt;&gt;"",((((ValuesFromComPort!I8632)-$N$2)*0.125)/0.3),"")</f>
        <v/>
      </c>
    </row>
    <row r="8594" spans="2:14" x14ac:dyDescent="0.25">
      <c r="B8594" t="str">
        <f>IF((ValuesFromComPort!A8633)&lt;&gt;"",(((ValuesFromComPort!A8633)-(Calculated!$B$2))/204.8),"")</f>
        <v/>
      </c>
      <c r="C8594" t="str">
        <f>IF((ValuesFromComPort!P8633)&lt;&gt;"",((((ValuesFromComPort!P8633)-(Calculated!$C$2))/204.8)),"")</f>
        <v/>
      </c>
      <c r="E8594" t="str">
        <f>IF((ValuesFromComPort!D8633)&lt;&gt;"",(((ValuesFromComPort!D8633)-(Calculated!$E$2))/1.28/3200),"")</f>
        <v/>
      </c>
      <c r="F8594" t="str">
        <f>IF((ValuesFromComPort!M8633)&lt;&gt;"",(((ValuesFromComPort!M8633)-(Calculated!$F$2))/1.28/3200),"")</f>
        <v/>
      </c>
      <c r="H8594" t="str">
        <f>IF((ValuesFromComPort!F8633)&lt;&gt;"",((((ValuesFromComPort!F8633)-(Calculated!$H$2))/1.28)*3.2),"")</f>
        <v/>
      </c>
      <c r="I8594" t="str">
        <f>IF((ValuesFromComPort!K8633)&lt;&gt;"",((((ValuesFromComPort!K8633)-(Calculated!$I$2))/1.28)*3.2),"")</f>
        <v/>
      </c>
      <c r="K8594" t="str">
        <f>IF((ValuesFromComPort!H8633)&lt;&gt;"",((((ValuesFromComPort!H8633)-$K$2)*0.015625)/0.3),"")</f>
        <v/>
      </c>
      <c r="N8594" t="str">
        <f>IF((ValuesFromComPort!I8633)&lt;&gt;"",((((ValuesFromComPort!I8633)-$N$2)*0.125)/0.3),"")</f>
        <v/>
      </c>
    </row>
    <row r="8595" spans="2:14" x14ac:dyDescent="0.25">
      <c r="B8595" t="str">
        <f>IF((ValuesFromComPort!A8634)&lt;&gt;"",(((ValuesFromComPort!A8634)-(Calculated!$B$2))/204.8),"")</f>
        <v/>
      </c>
      <c r="C8595" t="str">
        <f>IF((ValuesFromComPort!P8634)&lt;&gt;"",((((ValuesFromComPort!P8634)-(Calculated!$C$2))/204.8)),"")</f>
        <v/>
      </c>
      <c r="E8595" t="str">
        <f>IF((ValuesFromComPort!D8634)&lt;&gt;"",(((ValuesFromComPort!D8634)-(Calculated!$E$2))/1.28/3200),"")</f>
        <v/>
      </c>
      <c r="F8595" t="str">
        <f>IF((ValuesFromComPort!M8634)&lt;&gt;"",(((ValuesFromComPort!M8634)-(Calculated!$F$2))/1.28/3200),"")</f>
        <v/>
      </c>
      <c r="H8595" t="str">
        <f>IF((ValuesFromComPort!F8634)&lt;&gt;"",((((ValuesFromComPort!F8634)-(Calculated!$H$2))/1.28)*3.2),"")</f>
        <v/>
      </c>
      <c r="I8595" t="str">
        <f>IF((ValuesFromComPort!K8634)&lt;&gt;"",((((ValuesFromComPort!K8634)-(Calculated!$I$2))/1.28)*3.2),"")</f>
        <v/>
      </c>
      <c r="K8595" t="str">
        <f>IF((ValuesFromComPort!H8634)&lt;&gt;"",((((ValuesFromComPort!H8634)-$K$2)*0.015625)/0.3),"")</f>
        <v/>
      </c>
      <c r="N8595" t="str">
        <f>IF((ValuesFromComPort!I8634)&lt;&gt;"",((((ValuesFromComPort!I8634)-$N$2)*0.125)/0.3),"")</f>
        <v/>
      </c>
    </row>
    <row r="8596" spans="2:14" x14ac:dyDescent="0.25">
      <c r="B8596" t="str">
        <f>IF((ValuesFromComPort!A8635)&lt;&gt;"",(((ValuesFromComPort!A8635)-(Calculated!$B$2))/204.8),"")</f>
        <v/>
      </c>
      <c r="C8596" t="str">
        <f>IF((ValuesFromComPort!P8635)&lt;&gt;"",((((ValuesFromComPort!P8635)-(Calculated!$C$2))/204.8)),"")</f>
        <v/>
      </c>
      <c r="E8596" t="str">
        <f>IF((ValuesFromComPort!D8635)&lt;&gt;"",(((ValuesFromComPort!D8635)-(Calculated!$E$2))/1.28/3200),"")</f>
        <v/>
      </c>
      <c r="F8596" t="str">
        <f>IF((ValuesFromComPort!M8635)&lt;&gt;"",(((ValuesFromComPort!M8635)-(Calculated!$F$2))/1.28/3200),"")</f>
        <v/>
      </c>
      <c r="H8596" t="str">
        <f>IF((ValuesFromComPort!F8635)&lt;&gt;"",((((ValuesFromComPort!F8635)-(Calculated!$H$2))/1.28)*3.2),"")</f>
        <v/>
      </c>
      <c r="I8596" t="str">
        <f>IF((ValuesFromComPort!K8635)&lt;&gt;"",((((ValuesFromComPort!K8635)-(Calculated!$I$2))/1.28)*3.2),"")</f>
        <v/>
      </c>
      <c r="K8596" t="str">
        <f>IF((ValuesFromComPort!H8635)&lt;&gt;"",((((ValuesFromComPort!H8635)-$K$2)*0.015625)/0.3),"")</f>
        <v/>
      </c>
      <c r="N8596" t="str">
        <f>IF((ValuesFromComPort!I8635)&lt;&gt;"",((((ValuesFromComPort!I8635)-$N$2)*0.125)/0.3),"")</f>
        <v/>
      </c>
    </row>
    <row r="8597" spans="2:14" x14ac:dyDescent="0.25">
      <c r="B8597" t="str">
        <f>IF((ValuesFromComPort!A8636)&lt;&gt;"",(((ValuesFromComPort!A8636)-(Calculated!$B$2))/204.8),"")</f>
        <v/>
      </c>
      <c r="C8597" t="str">
        <f>IF((ValuesFromComPort!P8636)&lt;&gt;"",((((ValuesFromComPort!P8636)-(Calculated!$C$2))/204.8)),"")</f>
        <v/>
      </c>
      <c r="E8597" t="str">
        <f>IF((ValuesFromComPort!D8636)&lt;&gt;"",(((ValuesFromComPort!D8636)-(Calculated!$E$2))/1.28/3200),"")</f>
        <v/>
      </c>
      <c r="F8597" t="str">
        <f>IF((ValuesFromComPort!M8636)&lt;&gt;"",(((ValuesFromComPort!M8636)-(Calculated!$F$2))/1.28/3200),"")</f>
        <v/>
      </c>
      <c r="H8597" t="str">
        <f>IF((ValuesFromComPort!F8636)&lt;&gt;"",((((ValuesFromComPort!F8636)-(Calculated!$H$2))/1.28)*3.2),"")</f>
        <v/>
      </c>
      <c r="I8597" t="str">
        <f>IF((ValuesFromComPort!K8636)&lt;&gt;"",((((ValuesFromComPort!K8636)-(Calculated!$I$2))/1.28)*3.2),"")</f>
        <v/>
      </c>
      <c r="K8597" t="str">
        <f>IF((ValuesFromComPort!H8636)&lt;&gt;"",((((ValuesFromComPort!H8636)-$K$2)*0.015625)/0.3),"")</f>
        <v/>
      </c>
      <c r="N8597" t="str">
        <f>IF((ValuesFromComPort!I8636)&lt;&gt;"",((((ValuesFromComPort!I8636)-$N$2)*0.125)/0.3),"")</f>
        <v/>
      </c>
    </row>
    <row r="8598" spans="2:14" x14ac:dyDescent="0.25">
      <c r="B8598" t="str">
        <f>IF((ValuesFromComPort!A8637)&lt;&gt;"",(((ValuesFromComPort!A8637)-(Calculated!$B$2))/204.8),"")</f>
        <v/>
      </c>
      <c r="C8598" t="str">
        <f>IF((ValuesFromComPort!P8637)&lt;&gt;"",((((ValuesFromComPort!P8637)-(Calculated!$C$2))/204.8)),"")</f>
        <v/>
      </c>
      <c r="E8598" t="str">
        <f>IF((ValuesFromComPort!D8637)&lt;&gt;"",(((ValuesFromComPort!D8637)-(Calculated!$E$2))/1.28/3200),"")</f>
        <v/>
      </c>
      <c r="F8598" t="str">
        <f>IF((ValuesFromComPort!M8637)&lt;&gt;"",(((ValuesFromComPort!M8637)-(Calculated!$F$2))/1.28/3200),"")</f>
        <v/>
      </c>
      <c r="H8598" t="str">
        <f>IF((ValuesFromComPort!F8637)&lt;&gt;"",((((ValuesFromComPort!F8637)-(Calculated!$H$2))/1.28)*3.2),"")</f>
        <v/>
      </c>
      <c r="I8598" t="str">
        <f>IF((ValuesFromComPort!K8637)&lt;&gt;"",((((ValuesFromComPort!K8637)-(Calculated!$I$2))/1.28)*3.2),"")</f>
        <v/>
      </c>
      <c r="K8598" t="str">
        <f>IF((ValuesFromComPort!H8637)&lt;&gt;"",((((ValuesFromComPort!H8637)-$K$2)*0.015625)/0.3),"")</f>
        <v/>
      </c>
      <c r="N8598" t="str">
        <f>IF((ValuesFromComPort!I8637)&lt;&gt;"",((((ValuesFromComPort!I8637)-$N$2)*0.125)/0.3),"")</f>
        <v/>
      </c>
    </row>
    <row r="8599" spans="2:14" x14ac:dyDescent="0.25">
      <c r="B8599" t="str">
        <f>IF((ValuesFromComPort!A8638)&lt;&gt;"",(((ValuesFromComPort!A8638)-(Calculated!$B$2))/204.8),"")</f>
        <v/>
      </c>
      <c r="C8599" t="str">
        <f>IF((ValuesFromComPort!P8638)&lt;&gt;"",((((ValuesFromComPort!P8638)-(Calculated!$C$2))/204.8)),"")</f>
        <v/>
      </c>
      <c r="E8599" t="str">
        <f>IF((ValuesFromComPort!D8638)&lt;&gt;"",(((ValuesFromComPort!D8638)-(Calculated!$E$2))/1.28/3200),"")</f>
        <v/>
      </c>
      <c r="F8599" t="str">
        <f>IF((ValuesFromComPort!M8638)&lt;&gt;"",(((ValuesFromComPort!M8638)-(Calculated!$F$2))/1.28/3200),"")</f>
        <v/>
      </c>
      <c r="H8599" t="str">
        <f>IF((ValuesFromComPort!F8638)&lt;&gt;"",((((ValuesFromComPort!F8638)-(Calculated!$H$2))/1.28)*3.2),"")</f>
        <v/>
      </c>
      <c r="I8599" t="str">
        <f>IF((ValuesFromComPort!K8638)&lt;&gt;"",((((ValuesFromComPort!K8638)-(Calculated!$I$2))/1.28)*3.2),"")</f>
        <v/>
      </c>
      <c r="K8599" t="str">
        <f>IF((ValuesFromComPort!H8638)&lt;&gt;"",((((ValuesFromComPort!H8638)-$K$2)*0.015625)/0.3),"")</f>
        <v/>
      </c>
      <c r="N8599" t="str">
        <f>IF((ValuesFromComPort!I8638)&lt;&gt;"",((((ValuesFromComPort!I8638)-$N$2)*0.125)/0.3),"")</f>
        <v/>
      </c>
    </row>
    <row r="8600" spans="2:14" x14ac:dyDescent="0.25">
      <c r="B8600" t="str">
        <f>IF((ValuesFromComPort!A8639)&lt;&gt;"",(((ValuesFromComPort!A8639)-(Calculated!$B$2))/204.8),"")</f>
        <v/>
      </c>
      <c r="C8600" t="str">
        <f>IF((ValuesFromComPort!P8639)&lt;&gt;"",((((ValuesFromComPort!P8639)-(Calculated!$C$2))/204.8)),"")</f>
        <v/>
      </c>
      <c r="E8600" t="str">
        <f>IF((ValuesFromComPort!D8639)&lt;&gt;"",(((ValuesFromComPort!D8639)-(Calculated!$E$2))/1.28/3200),"")</f>
        <v/>
      </c>
      <c r="F8600" t="str">
        <f>IF((ValuesFromComPort!M8639)&lt;&gt;"",(((ValuesFromComPort!M8639)-(Calculated!$F$2))/1.28/3200),"")</f>
        <v/>
      </c>
      <c r="H8600" t="str">
        <f>IF((ValuesFromComPort!F8639)&lt;&gt;"",((((ValuesFromComPort!F8639)-(Calculated!$H$2))/1.28)*3.2),"")</f>
        <v/>
      </c>
      <c r="I8600" t="str">
        <f>IF((ValuesFromComPort!K8639)&lt;&gt;"",((((ValuesFromComPort!K8639)-(Calculated!$I$2))/1.28)*3.2),"")</f>
        <v/>
      </c>
      <c r="K8600" t="str">
        <f>IF((ValuesFromComPort!H8639)&lt;&gt;"",((((ValuesFromComPort!H8639)-$K$2)*0.015625)/0.3),"")</f>
        <v/>
      </c>
      <c r="N8600" t="str">
        <f>IF((ValuesFromComPort!I8639)&lt;&gt;"",((((ValuesFromComPort!I8639)-$N$2)*0.125)/0.3),"")</f>
        <v/>
      </c>
    </row>
    <row r="8601" spans="2:14" x14ac:dyDescent="0.25">
      <c r="B8601" t="str">
        <f>IF((ValuesFromComPort!A8640)&lt;&gt;"",(((ValuesFromComPort!A8640)-(Calculated!$B$2))/204.8),"")</f>
        <v/>
      </c>
      <c r="C8601" t="str">
        <f>IF((ValuesFromComPort!P8640)&lt;&gt;"",((((ValuesFromComPort!P8640)-(Calculated!$C$2))/204.8)),"")</f>
        <v/>
      </c>
      <c r="E8601" t="str">
        <f>IF((ValuesFromComPort!D8640)&lt;&gt;"",(((ValuesFromComPort!D8640)-(Calculated!$E$2))/1.28/3200),"")</f>
        <v/>
      </c>
      <c r="F8601" t="str">
        <f>IF((ValuesFromComPort!M8640)&lt;&gt;"",(((ValuesFromComPort!M8640)-(Calculated!$F$2))/1.28/3200),"")</f>
        <v/>
      </c>
      <c r="H8601" t="str">
        <f>IF((ValuesFromComPort!F8640)&lt;&gt;"",((((ValuesFromComPort!F8640)-(Calculated!$H$2))/1.28)*3.2),"")</f>
        <v/>
      </c>
      <c r="I8601" t="str">
        <f>IF((ValuesFromComPort!K8640)&lt;&gt;"",((((ValuesFromComPort!K8640)-(Calculated!$I$2))/1.28)*3.2),"")</f>
        <v/>
      </c>
      <c r="K8601" t="str">
        <f>IF((ValuesFromComPort!H8640)&lt;&gt;"",((((ValuesFromComPort!H8640)-$K$2)*0.015625)/0.3),"")</f>
        <v/>
      </c>
      <c r="N8601" t="str">
        <f>IF((ValuesFromComPort!I8640)&lt;&gt;"",((((ValuesFromComPort!I8640)-$N$2)*0.125)/0.3),"")</f>
        <v/>
      </c>
    </row>
    <row r="8602" spans="2:14" x14ac:dyDescent="0.25">
      <c r="B8602" t="str">
        <f>IF((ValuesFromComPort!A8641)&lt;&gt;"",(((ValuesFromComPort!A8641)-(Calculated!$B$2))/204.8),"")</f>
        <v/>
      </c>
      <c r="C8602" t="str">
        <f>IF((ValuesFromComPort!P8641)&lt;&gt;"",((((ValuesFromComPort!P8641)-(Calculated!$C$2))/204.8)),"")</f>
        <v/>
      </c>
      <c r="E8602" t="str">
        <f>IF((ValuesFromComPort!D8641)&lt;&gt;"",(((ValuesFromComPort!D8641)-(Calculated!$E$2))/1.28/3200),"")</f>
        <v/>
      </c>
      <c r="F8602" t="str">
        <f>IF((ValuesFromComPort!M8641)&lt;&gt;"",(((ValuesFromComPort!M8641)-(Calculated!$F$2))/1.28/3200),"")</f>
        <v/>
      </c>
      <c r="H8602" t="str">
        <f>IF((ValuesFromComPort!F8641)&lt;&gt;"",((((ValuesFromComPort!F8641)-(Calculated!$H$2))/1.28)*3.2),"")</f>
        <v/>
      </c>
      <c r="I8602" t="str">
        <f>IF((ValuesFromComPort!K8641)&lt;&gt;"",((((ValuesFromComPort!K8641)-(Calculated!$I$2))/1.28)*3.2),"")</f>
        <v/>
      </c>
      <c r="K8602" t="str">
        <f>IF((ValuesFromComPort!H8641)&lt;&gt;"",((((ValuesFromComPort!H8641)-$K$2)*0.015625)/0.3),"")</f>
        <v/>
      </c>
      <c r="N8602" t="str">
        <f>IF((ValuesFromComPort!I8641)&lt;&gt;"",((((ValuesFromComPort!I8641)-$N$2)*0.125)/0.3),"")</f>
        <v/>
      </c>
    </row>
    <row r="8603" spans="2:14" x14ac:dyDescent="0.25">
      <c r="B8603" t="str">
        <f>IF((ValuesFromComPort!A8642)&lt;&gt;"",(((ValuesFromComPort!A8642)-(Calculated!$B$2))/204.8),"")</f>
        <v/>
      </c>
      <c r="C8603" t="str">
        <f>IF((ValuesFromComPort!P8642)&lt;&gt;"",((((ValuesFromComPort!P8642)-(Calculated!$C$2))/204.8)),"")</f>
        <v/>
      </c>
      <c r="E8603" t="str">
        <f>IF((ValuesFromComPort!D8642)&lt;&gt;"",(((ValuesFromComPort!D8642)-(Calculated!$E$2))/1.28/3200),"")</f>
        <v/>
      </c>
      <c r="F8603" t="str">
        <f>IF((ValuesFromComPort!M8642)&lt;&gt;"",(((ValuesFromComPort!M8642)-(Calculated!$F$2))/1.28/3200),"")</f>
        <v/>
      </c>
      <c r="H8603" t="str">
        <f>IF((ValuesFromComPort!F8642)&lt;&gt;"",((((ValuesFromComPort!F8642)-(Calculated!$H$2))/1.28)*3.2),"")</f>
        <v/>
      </c>
      <c r="I8603" t="str">
        <f>IF((ValuesFromComPort!K8642)&lt;&gt;"",((((ValuesFromComPort!K8642)-(Calculated!$I$2))/1.28)*3.2),"")</f>
        <v/>
      </c>
      <c r="K8603" t="str">
        <f>IF((ValuesFromComPort!H8642)&lt;&gt;"",((((ValuesFromComPort!H8642)-$K$2)*0.015625)/0.3),"")</f>
        <v/>
      </c>
      <c r="N8603" t="str">
        <f>IF((ValuesFromComPort!I8642)&lt;&gt;"",((((ValuesFromComPort!I8642)-$N$2)*0.125)/0.3),"")</f>
        <v/>
      </c>
    </row>
    <row r="8604" spans="2:14" x14ac:dyDescent="0.25">
      <c r="B8604" t="str">
        <f>IF((ValuesFromComPort!A8643)&lt;&gt;"",(((ValuesFromComPort!A8643)-(Calculated!$B$2))/204.8),"")</f>
        <v/>
      </c>
      <c r="C8604" t="str">
        <f>IF((ValuesFromComPort!P8643)&lt;&gt;"",((((ValuesFromComPort!P8643)-(Calculated!$C$2))/204.8)),"")</f>
        <v/>
      </c>
      <c r="E8604" t="str">
        <f>IF((ValuesFromComPort!D8643)&lt;&gt;"",(((ValuesFromComPort!D8643)-(Calculated!$E$2))/1.28/3200),"")</f>
        <v/>
      </c>
      <c r="F8604" t="str">
        <f>IF((ValuesFromComPort!M8643)&lt;&gt;"",(((ValuesFromComPort!M8643)-(Calculated!$F$2))/1.28/3200),"")</f>
        <v/>
      </c>
      <c r="H8604" t="str">
        <f>IF((ValuesFromComPort!F8643)&lt;&gt;"",((((ValuesFromComPort!F8643)-(Calculated!$H$2))/1.28)*3.2),"")</f>
        <v/>
      </c>
      <c r="I8604" t="str">
        <f>IF((ValuesFromComPort!K8643)&lt;&gt;"",((((ValuesFromComPort!K8643)-(Calculated!$I$2))/1.28)*3.2),"")</f>
        <v/>
      </c>
      <c r="K8604" t="str">
        <f>IF((ValuesFromComPort!H8643)&lt;&gt;"",((((ValuesFromComPort!H8643)-$K$2)*0.015625)/0.3),"")</f>
        <v/>
      </c>
      <c r="N8604" t="str">
        <f>IF((ValuesFromComPort!I8643)&lt;&gt;"",((((ValuesFromComPort!I8643)-$N$2)*0.125)/0.3),"")</f>
        <v/>
      </c>
    </row>
    <row r="8605" spans="2:14" x14ac:dyDescent="0.25">
      <c r="B8605" t="str">
        <f>IF((ValuesFromComPort!A8644)&lt;&gt;"",(((ValuesFromComPort!A8644)-(Calculated!$B$2))/204.8),"")</f>
        <v/>
      </c>
      <c r="C8605" t="str">
        <f>IF((ValuesFromComPort!P8644)&lt;&gt;"",((((ValuesFromComPort!P8644)-(Calculated!$C$2))/204.8)),"")</f>
        <v/>
      </c>
      <c r="E8605" t="str">
        <f>IF((ValuesFromComPort!D8644)&lt;&gt;"",(((ValuesFromComPort!D8644)-(Calculated!$E$2))/1.28/3200),"")</f>
        <v/>
      </c>
      <c r="F8605" t="str">
        <f>IF((ValuesFromComPort!M8644)&lt;&gt;"",(((ValuesFromComPort!M8644)-(Calculated!$F$2))/1.28/3200),"")</f>
        <v/>
      </c>
      <c r="H8605" t="str">
        <f>IF((ValuesFromComPort!F8644)&lt;&gt;"",((((ValuesFromComPort!F8644)-(Calculated!$H$2))/1.28)*3.2),"")</f>
        <v/>
      </c>
      <c r="I8605" t="str">
        <f>IF((ValuesFromComPort!K8644)&lt;&gt;"",((((ValuesFromComPort!K8644)-(Calculated!$I$2))/1.28)*3.2),"")</f>
        <v/>
      </c>
      <c r="K8605" t="str">
        <f>IF((ValuesFromComPort!H8644)&lt;&gt;"",((((ValuesFromComPort!H8644)-$K$2)*0.015625)/0.3),"")</f>
        <v/>
      </c>
      <c r="N8605" t="str">
        <f>IF((ValuesFromComPort!I8644)&lt;&gt;"",((((ValuesFromComPort!I8644)-$N$2)*0.125)/0.3),"")</f>
        <v/>
      </c>
    </row>
    <row r="8606" spans="2:14" x14ac:dyDescent="0.25">
      <c r="B8606" t="str">
        <f>IF((ValuesFromComPort!A8645)&lt;&gt;"",(((ValuesFromComPort!A8645)-(Calculated!$B$2))/204.8),"")</f>
        <v/>
      </c>
      <c r="C8606" t="str">
        <f>IF((ValuesFromComPort!P8645)&lt;&gt;"",((((ValuesFromComPort!P8645)-(Calculated!$C$2))/204.8)),"")</f>
        <v/>
      </c>
      <c r="E8606" t="str">
        <f>IF((ValuesFromComPort!D8645)&lt;&gt;"",(((ValuesFromComPort!D8645)-(Calculated!$E$2))/1.28/3200),"")</f>
        <v/>
      </c>
      <c r="F8606" t="str">
        <f>IF((ValuesFromComPort!M8645)&lt;&gt;"",(((ValuesFromComPort!M8645)-(Calculated!$F$2))/1.28/3200),"")</f>
        <v/>
      </c>
      <c r="H8606" t="str">
        <f>IF((ValuesFromComPort!F8645)&lt;&gt;"",((((ValuesFromComPort!F8645)-(Calculated!$H$2))/1.28)*3.2),"")</f>
        <v/>
      </c>
      <c r="I8606" t="str">
        <f>IF((ValuesFromComPort!K8645)&lt;&gt;"",((((ValuesFromComPort!K8645)-(Calculated!$I$2))/1.28)*3.2),"")</f>
        <v/>
      </c>
      <c r="K8606" t="str">
        <f>IF((ValuesFromComPort!H8645)&lt;&gt;"",((((ValuesFromComPort!H8645)-$K$2)*0.015625)/0.3),"")</f>
        <v/>
      </c>
      <c r="N8606" t="str">
        <f>IF((ValuesFromComPort!I8645)&lt;&gt;"",((((ValuesFromComPort!I8645)-$N$2)*0.125)/0.3),"")</f>
        <v/>
      </c>
    </row>
    <row r="8607" spans="2:14" x14ac:dyDescent="0.25">
      <c r="B8607" t="str">
        <f>IF((ValuesFromComPort!A8646)&lt;&gt;"",(((ValuesFromComPort!A8646)-(Calculated!$B$2))/204.8),"")</f>
        <v/>
      </c>
      <c r="C8607" t="str">
        <f>IF((ValuesFromComPort!P8646)&lt;&gt;"",((((ValuesFromComPort!P8646)-(Calculated!$C$2))/204.8)),"")</f>
        <v/>
      </c>
      <c r="E8607" t="str">
        <f>IF((ValuesFromComPort!D8646)&lt;&gt;"",(((ValuesFromComPort!D8646)-(Calculated!$E$2))/1.28/3200),"")</f>
        <v/>
      </c>
      <c r="F8607" t="str">
        <f>IF((ValuesFromComPort!M8646)&lt;&gt;"",(((ValuesFromComPort!M8646)-(Calculated!$F$2))/1.28/3200),"")</f>
        <v/>
      </c>
      <c r="H8607" t="str">
        <f>IF((ValuesFromComPort!F8646)&lt;&gt;"",((((ValuesFromComPort!F8646)-(Calculated!$H$2))/1.28)*3.2),"")</f>
        <v/>
      </c>
      <c r="I8607" t="str">
        <f>IF((ValuesFromComPort!K8646)&lt;&gt;"",((((ValuesFromComPort!K8646)-(Calculated!$I$2))/1.28)*3.2),"")</f>
        <v/>
      </c>
      <c r="K8607" t="str">
        <f>IF((ValuesFromComPort!H8646)&lt;&gt;"",((((ValuesFromComPort!H8646)-$K$2)*0.015625)/0.3),"")</f>
        <v/>
      </c>
      <c r="N8607" t="str">
        <f>IF((ValuesFromComPort!I8646)&lt;&gt;"",((((ValuesFromComPort!I8646)-$N$2)*0.125)/0.3),"")</f>
        <v/>
      </c>
    </row>
    <row r="8608" spans="2:14" x14ac:dyDescent="0.25">
      <c r="B8608" t="str">
        <f>IF((ValuesFromComPort!A8647)&lt;&gt;"",(((ValuesFromComPort!A8647)-(Calculated!$B$2))/204.8),"")</f>
        <v/>
      </c>
      <c r="C8608" t="str">
        <f>IF((ValuesFromComPort!P8647)&lt;&gt;"",((((ValuesFromComPort!P8647)-(Calculated!$C$2))/204.8)),"")</f>
        <v/>
      </c>
      <c r="E8608" t="str">
        <f>IF((ValuesFromComPort!D8647)&lt;&gt;"",(((ValuesFromComPort!D8647)-(Calculated!$E$2))/1.28/3200),"")</f>
        <v/>
      </c>
      <c r="F8608" t="str">
        <f>IF((ValuesFromComPort!M8647)&lt;&gt;"",(((ValuesFromComPort!M8647)-(Calculated!$F$2))/1.28/3200),"")</f>
        <v/>
      </c>
      <c r="H8608" t="str">
        <f>IF((ValuesFromComPort!F8647)&lt;&gt;"",((((ValuesFromComPort!F8647)-(Calculated!$H$2))/1.28)*3.2),"")</f>
        <v/>
      </c>
      <c r="I8608" t="str">
        <f>IF((ValuesFromComPort!K8647)&lt;&gt;"",((((ValuesFromComPort!K8647)-(Calculated!$I$2))/1.28)*3.2),"")</f>
        <v/>
      </c>
      <c r="K8608" t="str">
        <f>IF((ValuesFromComPort!H8647)&lt;&gt;"",((((ValuesFromComPort!H8647)-$K$2)*0.015625)/0.3),"")</f>
        <v/>
      </c>
      <c r="N8608" t="str">
        <f>IF((ValuesFromComPort!I8647)&lt;&gt;"",((((ValuesFromComPort!I8647)-$N$2)*0.125)/0.3),"")</f>
        <v/>
      </c>
    </row>
    <row r="8609" spans="2:14" x14ac:dyDescent="0.25">
      <c r="B8609" t="str">
        <f>IF((ValuesFromComPort!A8648)&lt;&gt;"",(((ValuesFromComPort!A8648)-(Calculated!$B$2))/204.8),"")</f>
        <v/>
      </c>
      <c r="C8609" t="str">
        <f>IF((ValuesFromComPort!P8648)&lt;&gt;"",((((ValuesFromComPort!P8648)-(Calculated!$C$2))/204.8)),"")</f>
        <v/>
      </c>
      <c r="E8609" t="str">
        <f>IF((ValuesFromComPort!D8648)&lt;&gt;"",(((ValuesFromComPort!D8648)-(Calculated!$E$2))/1.28/3200),"")</f>
        <v/>
      </c>
      <c r="F8609" t="str">
        <f>IF((ValuesFromComPort!M8648)&lt;&gt;"",(((ValuesFromComPort!M8648)-(Calculated!$F$2))/1.28/3200),"")</f>
        <v/>
      </c>
      <c r="H8609" t="str">
        <f>IF((ValuesFromComPort!F8648)&lt;&gt;"",((((ValuesFromComPort!F8648)-(Calculated!$H$2))/1.28)*3.2),"")</f>
        <v/>
      </c>
      <c r="I8609" t="str">
        <f>IF((ValuesFromComPort!K8648)&lt;&gt;"",((((ValuesFromComPort!K8648)-(Calculated!$I$2))/1.28)*3.2),"")</f>
        <v/>
      </c>
      <c r="K8609" t="str">
        <f>IF((ValuesFromComPort!H8648)&lt;&gt;"",((((ValuesFromComPort!H8648)-$K$2)*0.015625)/0.3),"")</f>
        <v/>
      </c>
      <c r="N8609" t="str">
        <f>IF((ValuesFromComPort!I8648)&lt;&gt;"",((((ValuesFromComPort!I8648)-$N$2)*0.125)/0.3),"")</f>
        <v/>
      </c>
    </row>
    <row r="8610" spans="2:14" x14ac:dyDescent="0.25">
      <c r="B8610" t="str">
        <f>IF((ValuesFromComPort!A8649)&lt;&gt;"",(((ValuesFromComPort!A8649)-(Calculated!$B$2))/204.8),"")</f>
        <v/>
      </c>
      <c r="C8610" t="str">
        <f>IF((ValuesFromComPort!P8649)&lt;&gt;"",((((ValuesFromComPort!P8649)-(Calculated!$C$2))/204.8)),"")</f>
        <v/>
      </c>
      <c r="E8610" t="str">
        <f>IF((ValuesFromComPort!D8649)&lt;&gt;"",(((ValuesFromComPort!D8649)-(Calculated!$E$2))/1.28/3200),"")</f>
        <v/>
      </c>
      <c r="F8610" t="str">
        <f>IF((ValuesFromComPort!M8649)&lt;&gt;"",(((ValuesFromComPort!M8649)-(Calculated!$F$2))/1.28/3200),"")</f>
        <v/>
      </c>
      <c r="H8610" t="str">
        <f>IF((ValuesFromComPort!F8649)&lt;&gt;"",((((ValuesFromComPort!F8649)-(Calculated!$H$2))/1.28)*3.2),"")</f>
        <v/>
      </c>
      <c r="I8610" t="str">
        <f>IF((ValuesFromComPort!K8649)&lt;&gt;"",((((ValuesFromComPort!K8649)-(Calculated!$I$2))/1.28)*3.2),"")</f>
        <v/>
      </c>
      <c r="K8610" t="str">
        <f>IF((ValuesFromComPort!H8649)&lt;&gt;"",((((ValuesFromComPort!H8649)-$K$2)*0.015625)/0.3),"")</f>
        <v/>
      </c>
      <c r="N8610" t="str">
        <f>IF((ValuesFromComPort!I8649)&lt;&gt;"",((((ValuesFromComPort!I8649)-$N$2)*0.125)/0.3),"")</f>
        <v/>
      </c>
    </row>
    <row r="8611" spans="2:14" x14ac:dyDescent="0.25">
      <c r="B8611" t="str">
        <f>IF((ValuesFromComPort!A8650)&lt;&gt;"",(((ValuesFromComPort!A8650)-(Calculated!$B$2))/204.8),"")</f>
        <v/>
      </c>
      <c r="C8611" t="str">
        <f>IF((ValuesFromComPort!P8650)&lt;&gt;"",((((ValuesFromComPort!P8650)-(Calculated!$C$2))/204.8)),"")</f>
        <v/>
      </c>
      <c r="E8611" t="str">
        <f>IF((ValuesFromComPort!D8650)&lt;&gt;"",(((ValuesFromComPort!D8650)-(Calculated!$E$2))/1.28/3200),"")</f>
        <v/>
      </c>
      <c r="F8611" t="str">
        <f>IF((ValuesFromComPort!M8650)&lt;&gt;"",(((ValuesFromComPort!M8650)-(Calculated!$F$2))/1.28/3200),"")</f>
        <v/>
      </c>
      <c r="H8611" t="str">
        <f>IF((ValuesFromComPort!F8650)&lt;&gt;"",((((ValuesFromComPort!F8650)-(Calculated!$H$2))/1.28)*3.2),"")</f>
        <v/>
      </c>
      <c r="I8611" t="str">
        <f>IF((ValuesFromComPort!K8650)&lt;&gt;"",((((ValuesFromComPort!K8650)-(Calculated!$I$2))/1.28)*3.2),"")</f>
        <v/>
      </c>
      <c r="K8611" t="str">
        <f>IF((ValuesFromComPort!H8650)&lt;&gt;"",((((ValuesFromComPort!H8650)-$K$2)*0.015625)/0.3),"")</f>
        <v/>
      </c>
      <c r="N8611" t="str">
        <f>IF((ValuesFromComPort!I8650)&lt;&gt;"",((((ValuesFromComPort!I8650)-$N$2)*0.125)/0.3),"")</f>
        <v/>
      </c>
    </row>
    <row r="8612" spans="2:14" x14ac:dyDescent="0.25">
      <c r="B8612" t="str">
        <f>IF((ValuesFromComPort!A8651)&lt;&gt;"",(((ValuesFromComPort!A8651)-(Calculated!$B$2))/204.8),"")</f>
        <v/>
      </c>
      <c r="C8612" t="str">
        <f>IF((ValuesFromComPort!P8651)&lt;&gt;"",((((ValuesFromComPort!P8651)-(Calculated!$C$2))/204.8)),"")</f>
        <v/>
      </c>
      <c r="E8612" t="str">
        <f>IF((ValuesFromComPort!D8651)&lt;&gt;"",(((ValuesFromComPort!D8651)-(Calculated!$E$2))/1.28/3200),"")</f>
        <v/>
      </c>
      <c r="F8612" t="str">
        <f>IF((ValuesFromComPort!M8651)&lt;&gt;"",(((ValuesFromComPort!M8651)-(Calculated!$F$2))/1.28/3200),"")</f>
        <v/>
      </c>
      <c r="H8612" t="str">
        <f>IF((ValuesFromComPort!F8651)&lt;&gt;"",((((ValuesFromComPort!F8651)-(Calculated!$H$2))/1.28)*3.2),"")</f>
        <v/>
      </c>
      <c r="I8612" t="str">
        <f>IF((ValuesFromComPort!K8651)&lt;&gt;"",((((ValuesFromComPort!K8651)-(Calculated!$I$2))/1.28)*3.2),"")</f>
        <v/>
      </c>
      <c r="K8612" t="str">
        <f>IF((ValuesFromComPort!H8651)&lt;&gt;"",((((ValuesFromComPort!H8651)-$K$2)*0.015625)/0.3),"")</f>
        <v/>
      </c>
      <c r="N8612" t="str">
        <f>IF((ValuesFromComPort!I8651)&lt;&gt;"",((((ValuesFromComPort!I8651)-$N$2)*0.125)/0.3),"")</f>
        <v/>
      </c>
    </row>
    <row r="8613" spans="2:14" x14ac:dyDescent="0.25">
      <c r="B8613" t="str">
        <f>IF((ValuesFromComPort!A8652)&lt;&gt;"",(((ValuesFromComPort!A8652)-(Calculated!$B$2))/204.8),"")</f>
        <v/>
      </c>
      <c r="C8613" t="str">
        <f>IF((ValuesFromComPort!P8652)&lt;&gt;"",((((ValuesFromComPort!P8652)-(Calculated!$C$2))/204.8)),"")</f>
        <v/>
      </c>
      <c r="E8613" t="str">
        <f>IF((ValuesFromComPort!D8652)&lt;&gt;"",(((ValuesFromComPort!D8652)-(Calculated!$E$2))/1.28/3200),"")</f>
        <v/>
      </c>
      <c r="F8613" t="str">
        <f>IF((ValuesFromComPort!M8652)&lt;&gt;"",(((ValuesFromComPort!M8652)-(Calculated!$F$2))/1.28/3200),"")</f>
        <v/>
      </c>
      <c r="H8613" t="str">
        <f>IF((ValuesFromComPort!F8652)&lt;&gt;"",((((ValuesFromComPort!F8652)-(Calculated!$H$2))/1.28)*3.2),"")</f>
        <v/>
      </c>
      <c r="I8613" t="str">
        <f>IF((ValuesFromComPort!K8652)&lt;&gt;"",((((ValuesFromComPort!K8652)-(Calculated!$I$2))/1.28)*3.2),"")</f>
        <v/>
      </c>
      <c r="K8613" t="str">
        <f>IF((ValuesFromComPort!H8652)&lt;&gt;"",((((ValuesFromComPort!H8652)-$K$2)*0.015625)/0.3),"")</f>
        <v/>
      </c>
      <c r="N8613" t="str">
        <f>IF((ValuesFromComPort!I8652)&lt;&gt;"",((((ValuesFromComPort!I8652)-$N$2)*0.125)/0.3),"")</f>
        <v/>
      </c>
    </row>
    <row r="8614" spans="2:14" x14ac:dyDescent="0.25">
      <c r="B8614" t="str">
        <f>IF((ValuesFromComPort!A8653)&lt;&gt;"",(((ValuesFromComPort!A8653)-(Calculated!$B$2))/204.8),"")</f>
        <v/>
      </c>
      <c r="C8614" t="str">
        <f>IF((ValuesFromComPort!P8653)&lt;&gt;"",((((ValuesFromComPort!P8653)-(Calculated!$C$2))/204.8)),"")</f>
        <v/>
      </c>
      <c r="E8614" t="str">
        <f>IF((ValuesFromComPort!D8653)&lt;&gt;"",(((ValuesFromComPort!D8653)-(Calculated!$E$2))/1.28/3200),"")</f>
        <v/>
      </c>
      <c r="F8614" t="str">
        <f>IF((ValuesFromComPort!M8653)&lt;&gt;"",(((ValuesFromComPort!M8653)-(Calculated!$F$2))/1.28/3200),"")</f>
        <v/>
      </c>
      <c r="H8614" t="str">
        <f>IF((ValuesFromComPort!F8653)&lt;&gt;"",((((ValuesFromComPort!F8653)-(Calculated!$H$2))/1.28)*3.2),"")</f>
        <v/>
      </c>
      <c r="I8614" t="str">
        <f>IF((ValuesFromComPort!K8653)&lt;&gt;"",((((ValuesFromComPort!K8653)-(Calculated!$I$2))/1.28)*3.2),"")</f>
        <v/>
      </c>
      <c r="K8614" t="str">
        <f>IF((ValuesFromComPort!H8653)&lt;&gt;"",((((ValuesFromComPort!H8653)-$K$2)*0.015625)/0.3),"")</f>
        <v/>
      </c>
      <c r="N8614" t="str">
        <f>IF((ValuesFromComPort!I8653)&lt;&gt;"",((((ValuesFromComPort!I8653)-$N$2)*0.125)/0.3),"")</f>
        <v/>
      </c>
    </row>
    <row r="8615" spans="2:14" x14ac:dyDescent="0.25">
      <c r="B8615" t="str">
        <f>IF((ValuesFromComPort!A8654)&lt;&gt;"",(((ValuesFromComPort!A8654)-(Calculated!$B$2))/204.8),"")</f>
        <v/>
      </c>
      <c r="C8615" t="str">
        <f>IF((ValuesFromComPort!P8654)&lt;&gt;"",((((ValuesFromComPort!P8654)-(Calculated!$C$2))/204.8)),"")</f>
        <v/>
      </c>
      <c r="E8615" t="str">
        <f>IF((ValuesFromComPort!D8654)&lt;&gt;"",(((ValuesFromComPort!D8654)-(Calculated!$E$2))/1.28/3200),"")</f>
        <v/>
      </c>
      <c r="F8615" t="str">
        <f>IF((ValuesFromComPort!M8654)&lt;&gt;"",(((ValuesFromComPort!M8654)-(Calculated!$F$2))/1.28/3200),"")</f>
        <v/>
      </c>
      <c r="H8615" t="str">
        <f>IF((ValuesFromComPort!F8654)&lt;&gt;"",((((ValuesFromComPort!F8654)-(Calculated!$H$2))/1.28)*3.2),"")</f>
        <v/>
      </c>
      <c r="I8615" t="str">
        <f>IF((ValuesFromComPort!K8654)&lt;&gt;"",((((ValuesFromComPort!K8654)-(Calculated!$I$2))/1.28)*3.2),"")</f>
        <v/>
      </c>
      <c r="K8615" t="str">
        <f>IF((ValuesFromComPort!H8654)&lt;&gt;"",((((ValuesFromComPort!H8654)-$K$2)*0.015625)/0.3),"")</f>
        <v/>
      </c>
      <c r="N8615" t="str">
        <f>IF((ValuesFromComPort!I8654)&lt;&gt;"",((((ValuesFromComPort!I8654)-$N$2)*0.125)/0.3),"")</f>
        <v/>
      </c>
    </row>
    <row r="8616" spans="2:14" x14ac:dyDescent="0.25">
      <c r="B8616" t="str">
        <f>IF((ValuesFromComPort!A8655)&lt;&gt;"",(((ValuesFromComPort!A8655)-(Calculated!$B$2))/204.8),"")</f>
        <v/>
      </c>
      <c r="C8616" t="str">
        <f>IF((ValuesFromComPort!P8655)&lt;&gt;"",((((ValuesFromComPort!P8655)-(Calculated!$C$2))/204.8)),"")</f>
        <v/>
      </c>
      <c r="E8616" t="str">
        <f>IF((ValuesFromComPort!D8655)&lt;&gt;"",(((ValuesFromComPort!D8655)-(Calculated!$E$2))/1.28/3200),"")</f>
        <v/>
      </c>
      <c r="F8616" t="str">
        <f>IF((ValuesFromComPort!M8655)&lt;&gt;"",(((ValuesFromComPort!M8655)-(Calculated!$F$2))/1.28/3200),"")</f>
        <v/>
      </c>
      <c r="H8616" t="str">
        <f>IF((ValuesFromComPort!F8655)&lt;&gt;"",((((ValuesFromComPort!F8655)-(Calculated!$H$2))/1.28)*3.2),"")</f>
        <v/>
      </c>
      <c r="I8616" t="str">
        <f>IF((ValuesFromComPort!K8655)&lt;&gt;"",((((ValuesFromComPort!K8655)-(Calculated!$I$2))/1.28)*3.2),"")</f>
        <v/>
      </c>
      <c r="K8616" t="str">
        <f>IF((ValuesFromComPort!H8655)&lt;&gt;"",((((ValuesFromComPort!H8655)-$K$2)*0.015625)/0.3),"")</f>
        <v/>
      </c>
      <c r="N8616" t="str">
        <f>IF((ValuesFromComPort!I8655)&lt;&gt;"",((((ValuesFromComPort!I8655)-$N$2)*0.125)/0.3),"")</f>
        <v/>
      </c>
    </row>
    <row r="8617" spans="2:14" x14ac:dyDescent="0.25">
      <c r="B8617" t="str">
        <f>IF((ValuesFromComPort!A8656)&lt;&gt;"",(((ValuesFromComPort!A8656)-(Calculated!$B$2))/204.8),"")</f>
        <v/>
      </c>
      <c r="C8617" t="str">
        <f>IF((ValuesFromComPort!P8656)&lt;&gt;"",((((ValuesFromComPort!P8656)-(Calculated!$C$2))/204.8)),"")</f>
        <v/>
      </c>
      <c r="E8617" t="str">
        <f>IF((ValuesFromComPort!D8656)&lt;&gt;"",(((ValuesFromComPort!D8656)-(Calculated!$E$2))/1.28/3200),"")</f>
        <v/>
      </c>
      <c r="F8617" t="str">
        <f>IF((ValuesFromComPort!M8656)&lt;&gt;"",(((ValuesFromComPort!M8656)-(Calculated!$F$2))/1.28/3200),"")</f>
        <v/>
      </c>
      <c r="H8617" t="str">
        <f>IF((ValuesFromComPort!F8656)&lt;&gt;"",((((ValuesFromComPort!F8656)-(Calculated!$H$2))/1.28)*3.2),"")</f>
        <v/>
      </c>
      <c r="I8617" t="str">
        <f>IF((ValuesFromComPort!K8656)&lt;&gt;"",((((ValuesFromComPort!K8656)-(Calculated!$I$2))/1.28)*3.2),"")</f>
        <v/>
      </c>
      <c r="K8617" t="str">
        <f>IF((ValuesFromComPort!H8656)&lt;&gt;"",((((ValuesFromComPort!H8656)-$K$2)*0.015625)/0.3),"")</f>
        <v/>
      </c>
      <c r="N8617" t="str">
        <f>IF((ValuesFromComPort!I8656)&lt;&gt;"",((((ValuesFromComPort!I8656)-$N$2)*0.125)/0.3),"")</f>
        <v/>
      </c>
    </row>
    <row r="8618" spans="2:14" x14ac:dyDescent="0.25">
      <c r="B8618" t="str">
        <f>IF((ValuesFromComPort!A8657)&lt;&gt;"",(((ValuesFromComPort!A8657)-(Calculated!$B$2))/204.8),"")</f>
        <v/>
      </c>
      <c r="C8618" t="str">
        <f>IF((ValuesFromComPort!P8657)&lt;&gt;"",((((ValuesFromComPort!P8657)-(Calculated!$C$2))/204.8)),"")</f>
        <v/>
      </c>
      <c r="E8618" t="str">
        <f>IF((ValuesFromComPort!D8657)&lt;&gt;"",(((ValuesFromComPort!D8657)-(Calculated!$E$2))/1.28/3200),"")</f>
        <v/>
      </c>
      <c r="F8618" t="str">
        <f>IF((ValuesFromComPort!M8657)&lt;&gt;"",(((ValuesFromComPort!M8657)-(Calculated!$F$2))/1.28/3200),"")</f>
        <v/>
      </c>
      <c r="H8618" t="str">
        <f>IF((ValuesFromComPort!F8657)&lt;&gt;"",((((ValuesFromComPort!F8657)-(Calculated!$H$2))/1.28)*3.2),"")</f>
        <v/>
      </c>
      <c r="I8618" t="str">
        <f>IF((ValuesFromComPort!K8657)&lt;&gt;"",((((ValuesFromComPort!K8657)-(Calculated!$I$2))/1.28)*3.2),"")</f>
        <v/>
      </c>
      <c r="K8618" t="str">
        <f>IF((ValuesFromComPort!H8657)&lt;&gt;"",((((ValuesFromComPort!H8657)-$K$2)*0.015625)/0.3),"")</f>
        <v/>
      </c>
      <c r="N8618" t="str">
        <f>IF((ValuesFromComPort!I8657)&lt;&gt;"",((((ValuesFromComPort!I8657)-$N$2)*0.125)/0.3),"")</f>
        <v/>
      </c>
    </row>
    <row r="8619" spans="2:14" x14ac:dyDescent="0.25">
      <c r="B8619" t="str">
        <f>IF((ValuesFromComPort!A8658)&lt;&gt;"",(((ValuesFromComPort!A8658)-(Calculated!$B$2))/204.8),"")</f>
        <v/>
      </c>
      <c r="C8619" t="str">
        <f>IF((ValuesFromComPort!P8658)&lt;&gt;"",((((ValuesFromComPort!P8658)-(Calculated!$C$2))/204.8)),"")</f>
        <v/>
      </c>
      <c r="E8619" t="str">
        <f>IF((ValuesFromComPort!D8658)&lt;&gt;"",(((ValuesFromComPort!D8658)-(Calculated!$E$2))/1.28/3200),"")</f>
        <v/>
      </c>
      <c r="F8619" t="str">
        <f>IF((ValuesFromComPort!M8658)&lt;&gt;"",(((ValuesFromComPort!M8658)-(Calculated!$F$2))/1.28/3200),"")</f>
        <v/>
      </c>
      <c r="H8619" t="str">
        <f>IF((ValuesFromComPort!F8658)&lt;&gt;"",((((ValuesFromComPort!F8658)-(Calculated!$H$2))/1.28)*3.2),"")</f>
        <v/>
      </c>
      <c r="I8619" t="str">
        <f>IF((ValuesFromComPort!K8658)&lt;&gt;"",((((ValuesFromComPort!K8658)-(Calculated!$I$2))/1.28)*3.2),"")</f>
        <v/>
      </c>
      <c r="K8619" t="str">
        <f>IF((ValuesFromComPort!H8658)&lt;&gt;"",((((ValuesFromComPort!H8658)-$K$2)*0.015625)/0.3),"")</f>
        <v/>
      </c>
      <c r="N8619" t="str">
        <f>IF((ValuesFromComPort!I8658)&lt;&gt;"",((((ValuesFromComPort!I8658)-$N$2)*0.125)/0.3),"")</f>
        <v/>
      </c>
    </row>
    <row r="8620" spans="2:14" x14ac:dyDescent="0.25">
      <c r="B8620" t="str">
        <f>IF((ValuesFromComPort!A8659)&lt;&gt;"",(((ValuesFromComPort!A8659)-(Calculated!$B$2))/204.8),"")</f>
        <v/>
      </c>
      <c r="C8620" t="str">
        <f>IF((ValuesFromComPort!P8659)&lt;&gt;"",((((ValuesFromComPort!P8659)-(Calculated!$C$2))/204.8)),"")</f>
        <v/>
      </c>
      <c r="E8620" t="str">
        <f>IF((ValuesFromComPort!D8659)&lt;&gt;"",(((ValuesFromComPort!D8659)-(Calculated!$E$2))/1.28/3200),"")</f>
        <v/>
      </c>
      <c r="F8620" t="str">
        <f>IF((ValuesFromComPort!M8659)&lt;&gt;"",(((ValuesFromComPort!M8659)-(Calculated!$F$2))/1.28/3200),"")</f>
        <v/>
      </c>
      <c r="H8620" t="str">
        <f>IF((ValuesFromComPort!F8659)&lt;&gt;"",((((ValuesFromComPort!F8659)-(Calculated!$H$2))/1.28)*3.2),"")</f>
        <v/>
      </c>
      <c r="I8620" t="str">
        <f>IF((ValuesFromComPort!K8659)&lt;&gt;"",((((ValuesFromComPort!K8659)-(Calculated!$I$2))/1.28)*3.2),"")</f>
        <v/>
      </c>
      <c r="K8620" t="str">
        <f>IF((ValuesFromComPort!H8659)&lt;&gt;"",((((ValuesFromComPort!H8659)-$K$2)*0.015625)/0.3),"")</f>
        <v/>
      </c>
      <c r="N8620" t="str">
        <f>IF((ValuesFromComPort!I8659)&lt;&gt;"",((((ValuesFromComPort!I8659)-$N$2)*0.125)/0.3),"")</f>
        <v/>
      </c>
    </row>
    <row r="8621" spans="2:14" x14ac:dyDescent="0.25">
      <c r="B8621" t="str">
        <f>IF((ValuesFromComPort!A8660)&lt;&gt;"",(((ValuesFromComPort!A8660)-(Calculated!$B$2))/204.8),"")</f>
        <v/>
      </c>
      <c r="C8621" t="str">
        <f>IF((ValuesFromComPort!P8660)&lt;&gt;"",((((ValuesFromComPort!P8660)-(Calculated!$C$2))/204.8)),"")</f>
        <v/>
      </c>
      <c r="E8621" t="str">
        <f>IF((ValuesFromComPort!D8660)&lt;&gt;"",(((ValuesFromComPort!D8660)-(Calculated!$E$2))/1.28/3200),"")</f>
        <v/>
      </c>
      <c r="F8621" t="str">
        <f>IF((ValuesFromComPort!M8660)&lt;&gt;"",(((ValuesFromComPort!M8660)-(Calculated!$F$2))/1.28/3200),"")</f>
        <v/>
      </c>
      <c r="H8621" t="str">
        <f>IF((ValuesFromComPort!F8660)&lt;&gt;"",((((ValuesFromComPort!F8660)-(Calculated!$H$2))/1.28)*3.2),"")</f>
        <v/>
      </c>
      <c r="I8621" t="str">
        <f>IF((ValuesFromComPort!K8660)&lt;&gt;"",((((ValuesFromComPort!K8660)-(Calculated!$I$2))/1.28)*3.2),"")</f>
        <v/>
      </c>
      <c r="K8621" t="str">
        <f>IF((ValuesFromComPort!H8660)&lt;&gt;"",((((ValuesFromComPort!H8660)-$K$2)*0.015625)/0.3),"")</f>
        <v/>
      </c>
      <c r="N8621" t="str">
        <f>IF((ValuesFromComPort!I8660)&lt;&gt;"",((((ValuesFromComPort!I8660)-$N$2)*0.125)/0.3),"")</f>
        <v/>
      </c>
    </row>
    <row r="8622" spans="2:14" x14ac:dyDescent="0.25">
      <c r="B8622" t="str">
        <f>IF((ValuesFromComPort!A8661)&lt;&gt;"",(((ValuesFromComPort!A8661)-(Calculated!$B$2))/204.8),"")</f>
        <v/>
      </c>
      <c r="C8622" t="str">
        <f>IF((ValuesFromComPort!P8661)&lt;&gt;"",((((ValuesFromComPort!P8661)-(Calculated!$C$2))/204.8)),"")</f>
        <v/>
      </c>
      <c r="E8622" t="str">
        <f>IF((ValuesFromComPort!D8661)&lt;&gt;"",(((ValuesFromComPort!D8661)-(Calculated!$E$2))/1.28/3200),"")</f>
        <v/>
      </c>
      <c r="F8622" t="str">
        <f>IF((ValuesFromComPort!M8661)&lt;&gt;"",(((ValuesFromComPort!M8661)-(Calculated!$F$2))/1.28/3200),"")</f>
        <v/>
      </c>
      <c r="H8622" t="str">
        <f>IF((ValuesFromComPort!F8661)&lt;&gt;"",((((ValuesFromComPort!F8661)-(Calculated!$H$2))/1.28)*3.2),"")</f>
        <v/>
      </c>
      <c r="I8622" t="str">
        <f>IF((ValuesFromComPort!K8661)&lt;&gt;"",((((ValuesFromComPort!K8661)-(Calculated!$I$2))/1.28)*3.2),"")</f>
        <v/>
      </c>
      <c r="K8622" t="str">
        <f>IF((ValuesFromComPort!H8661)&lt;&gt;"",((((ValuesFromComPort!H8661)-$K$2)*0.015625)/0.3),"")</f>
        <v/>
      </c>
      <c r="N8622" t="str">
        <f>IF((ValuesFromComPort!I8661)&lt;&gt;"",((((ValuesFromComPort!I8661)-$N$2)*0.125)/0.3),"")</f>
        <v/>
      </c>
    </row>
    <row r="8623" spans="2:14" x14ac:dyDescent="0.25">
      <c r="B8623" t="str">
        <f>IF((ValuesFromComPort!A8662)&lt;&gt;"",(((ValuesFromComPort!A8662)-(Calculated!$B$2))/204.8),"")</f>
        <v/>
      </c>
      <c r="C8623" t="str">
        <f>IF((ValuesFromComPort!P8662)&lt;&gt;"",((((ValuesFromComPort!P8662)-(Calculated!$C$2))/204.8)),"")</f>
        <v/>
      </c>
      <c r="E8623" t="str">
        <f>IF((ValuesFromComPort!D8662)&lt;&gt;"",(((ValuesFromComPort!D8662)-(Calculated!$E$2))/1.28/3200),"")</f>
        <v/>
      </c>
      <c r="F8623" t="str">
        <f>IF((ValuesFromComPort!M8662)&lt;&gt;"",(((ValuesFromComPort!M8662)-(Calculated!$F$2))/1.28/3200),"")</f>
        <v/>
      </c>
      <c r="H8623" t="str">
        <f>IF((ValuesFromComPort!F8662)&lt;&gt;"",((((ValuesFromComPort!F8662)-(Calculated!$H$2))/1.28)*3.2),"")</f>
        <v/>
      </c>
      <c r="I8623" t="str">
        <f>IF((ValuesFromComPort!K8662)&lt;&gt;"",((((ValuesFromComPort!K8662)-(Calculated!$I$2))/1.28)*3.2),"")</f>
        <v/>
      </c>
      <c r="K8623" t="str">
        <f>IF((ValuesFromComPort!H8662)&lt;&gt;"",((((ValuesFromComPort!H8662)-$K$2)*0.015625)/0.3),"")</f>
        <v/>
      </c>
      <c r="N8623" t="str">
        <f>IF((ValuesFromComPort!I8662)&lt;&gt;"",((((ValuesFromComPort!I8662)-$N$2)*0.125)/0.3),"")</f>
        <v/>
      </c>
    </row>
    <row r="8624" spans="2:14" x14ac:dyDescent="0.25">
      <c r="B8624" t="str">
        <f>IF((ValuesFromComPort!A8663)&lt;&gt;"",(((ValuesFromComPort!A8663)-(Calculated!$B$2))/204.8),"")</f>
        <v/>
      </c>
      <c r="C8624" t="str">
        <f>IF((ValuesFromComPort!P8663)&lt;&gt;"",((((ValuesFromComPort!P8663)-(Calculated!$C$2))/204.8)),"")</f>
        <v/>
      </c>
      <c r="E8624" t="str">
        <f>IF((ValuesFromComPort!D8663)&lt;&gt;"",(((ValuesFromComPort!D8663)-(Calculated!$E$2))/1.28/3200),"")</f>
        <v/>
      </c>
      <c r="F8624" t="str">
        <f>IF((ValuesFromComPort!M8663)&lt;&gt;"",(((ValuesFromComPort!M8663)-(Calculated!$F$2))/1.28/3200),"")</f>
        <v/>
      </c>
      <c r="H8624" t="str">
        <f>IF((ValuesFromComPort!F8663)&lt;&gt;"",((((ValuesFromComPort!F8663)-(Calculated!$H$2))/1.28)*3.2),"")</f>
        <v/>
      </c>
      <c r="I8624" t="str">
        <f>IF((ValuesFromComPort!K8663)&lt;&gt;"",((((ValuesFromComPort!K8663)-(Calculated!$I$2))/1.28)*3.2),"")</f>
        <v/>
      </c>
      <c r="K8624" t="str">
        <f>IF((ValuesFromComPort!H8663)&lt;&gt;"",((((ValuesFromComPort!H8663)-$K$2)*0.015625)/0.3),"")</f>
        <v/>
      </c>
      <c r="N8624" t="str">
        <f>IF((ValuesFromComPort!I8663)&lt;&gt;"",((((ValuesFromComPort!I8663)-$N$2)*0.125)/0.3),"")</f>
        <v/>
      </c>
    </row>
    <row r="8625" spans="2:14" x14ac:dyDescent="0.25">
      <c r="B8625" t="str">
        <f>IF((ValuesFromComPort!A8664)&lt;&gt;"",(((ValuesFromComPort!A8664)-(Calculated!$B$2))/204.8),"")</f>
        <v/>
      </c>
      <c r="C8625" t="str">
        <f>IF((ValuesFromComPort!P8664)&lt;&gt;"",((((ValuesFromComPort!P8664)-(Calculated!$C$2))/204.8)),"")</f>
        <v/>
      </c>
      <c r="E8625" t="str">
        <f>IF((ValuesFromComPort!D8664)&lt;&gt;"",(((ValuesFromComPort!D8664)-(Calculated!$E$2))/1.28/3200),"")</f>
        <v/>
      </c>
      <c r="F8625" t="str">
        <f>IF((ValuesFromComPort!M8664)&lt;&gt;"",(((ValuesFromComPort!M8664)-(Calculated!$F$2))/1.28/3200),"")</f>
        <v/>
      </c>
      <c r="H8625" t="str">
        <f>IF((ValuesFromComPort!F8664)&lt;&gt;"",((((ValuesFromComPort!F8664)-(Calculated!$H$2))/1.28)*3.2),"")</f>
        <v/>
      </c>
      <c r="I8625" t="str">
        <f>IF((ValuesFromComPort!K8664)&lt;&gt;"",((((ValuesFromComPort!K8664)-(Calculated!$I$2))/1.28)*3.2),"")</f>
        <v/>
      </c>
      <c r="K8625" t="str">
        <f>IF((ValuesFromComPort!H8664)&lt;&gt;"",((((ValuesFromComPort!H8664)-$K$2)*0.015625)/0.3),"")</f>
        <v/>
      </c>
      <c r="N8625" t="str">
        <f>IF((ValuesFromComPort!I8664)&lt;&gt;"",((((ValuesFromComPort!I8664)-$N$2)*0.125)/0.3),"")</f>
        <v/>
      </c>
    </row>
    <row r="8626" spans="2:14" x14ac:dyDescent="0.25">
      <c r="B8626" t="str">
        <f>IF((ValuesFromComPort!A8665)&lt;&gt;"",(((ValuesFromComPort!A8665)-(Calculated!$B$2))/204.8),"")</f>
        <v/>
      </c>
      <c r="C8626" t="str">
        <f>IF((ValuesFromComPort!P8665)&lt;&gt;"",((((ValuesFromComPort!P8665)-(Calculated!$C$2))/204.8)),"")</f>
        <v/>
      </c>
      <c r="E8626" t="str">
        <f>IF((ValuesFromComPort!D8665)&lt;&gt;"",(((ValuesFromComPort!D8665)-(Calculated!$E$2))/1.28/3200),"")</f>
        <v/>
      </c>
      <c r="F8626" t="str">
        <f>IF((ValuesFromComPort!M8665)&lt;&gt;"",(((ValuesFromComPort!M8665)-(Calculated!$F$2))/1.28/3200),"")</f>
        <v/>
      </c>
      <c r="H8626" t="str">
        <f>IF((ValuesFromComPort!F8665)&lt;&gt;"",((((ValuesFromComPort!F8665)-(Calculated!$H$2))/1.28)*3.2),"")</f>
        <v/>
      </c>
      <c r="I8626" t="str">
        <f>IF((ValuesFromComPort!K8665)&lt;&gt;"",((((ValuesFromComPort!K8665)-(Calculated!$I$2))/1.28)*3.2),"")</f>
        <v/>
      </c>
      <c r="K8626" t="str">
        <f>IF((ValuesFromComPort!H8665)&lt;&gt;"",((((ValuesFromComPort!H8665)-$K$2)*0.015625)/0.3),"")</f>
        <v/>
      </c>
      <c r="N8626" t="str">
        <f>IF((ValuesFromComPort!I8665)&lt;&gt;"",((((ValuesFromComPort!I8665)-$N$2)*0.125)/0.3),"")</f>
        <v/>
      </c>
    </row>
    <row r="8627" spans="2:14" x14ac:dyDescent="0.25">
      <c r="B8627" t="str">
        <f>IF((ValuesFromComPort!A8666)&lt;&gt;"",(((ValuesFromComPort!A8666)-(Calculated!$B$2))/204.8),"")</f>
        <v/>
      </c>
      <c r="C8627" t="str">
        <f>IF((ValuesFromComPort!P8666)&lt;&gt;"",((((ValuesFromComPort!P8666)-(Calculated!$C$2))/204.8)),"")</f>
        <v/>
      </c>
      <c r="E8627" t="str">
        <f>IF((ValuesFromComPort!D8666)&lt;&gt;"",(((ValuesFromComPort!D8666)-(Calculated!$E$2))/1.28/3200),"")</f>
        <v/>
      </c>
      <c r="F8627" t="str">
        <f>IF((ValuesFromComPort!M8666)&lt;&gt;"",(((ValuesFromComPort!M8666)-(Calculated!$F$2))/1.28/3200),"")</f>
        <v/>
      </c>
      <c r="H8627" t="str">
        <f>IF((ValuesFromComPort!F8666)&lt;&gt;"",((((ValuesFromComPort!F8666)-(Calculated!$H$2))/1.28)*3.2),"")</f>
        <v/>
      </c>
      <c r="I8627" t="str">
        <f>IF((ValuesFromComPort!K8666)&lt;&gt;"",((((ValuesFromComPort!K8666)-(Calculated!$I$2))/1.28)*3.2),"")</f>
        <v/>
      </c>
      <c r="K8627" t="str">
        <f>IF((ValuesFromComPort!H8666)&lt;&gt;"",((((ValuesFromComPort!H8666)-$K$2)*0.015625)/0.3),"")</f>
        <v/>
      </c>
      <c r="N8627" t="str">
        <f>IF((ValuesFromComPort!I8666)&lt;&gt;"",((((ValuesFromComPort!I8666)-$N$2)*0.125)/0.3),"")</f>
        <v/>
      </c>
    </row>
    <row r="8628" spans="2:14" x14ac:dyDescent="0.25">
      <c r="B8628" t="str">
        <f>IF((ValuesFromComPort!A8667)&lt;&gt;"",(((ValuesFromComPort!A8667)-(Calculated!$B$2))/204.8),"")</f>
        <v/>
      </c>
      <c r="C8628" t="str">
        <f>IF((ValuesFromComPort!P8667)&lt;&gt;"",((((ValuesFromComPort!P8667)-(Calculated!$C$2))/204.8)),"")</f>
        <v/>
      </c>
      <c r="E8628" t="str">
        <f>IF((ValuesFromComPort!D8667)&lt;&gt;"",(((ValuesFromComPort!D8667)-(Calculated!$E$2))/1.28/3200),"")</f>
        <v/>
      </c>
      <c r="F8628" t="str">
        <f>IF((ValuesFromComPort!M8667)&lt;&gt;"",(((ValuesFromComPort!M8667)-(Calculated!$F$2))/1.28/3200),"")</f>
        <v/>
      </c>
      <c r="H8628" t="str">
        <f>IF((ValuesFromComPort!F8667)&lt;&gt;"",((((ValuesFromComPort!F8667)-(Calculated!$H$2))/1.28)*3.2),"")</f>
        <v/>
      </c>
      <c r="I8628" t="str">
        <f>IF((ValuesFromComPort!K8667)&lt;&gt;"",((((ValuesFromComPort!K8667)-(Calculated!$I$2))/1.28)*3.2),"")</f>
        <v/>
      </c>
      <c r="K8628" t="str">
        <f>IF((ValuesFromComPort!H8667)&lt;&gt;"",((((ValuesFromComPort!H8667)-$K$2)*0.015625)/0.3),"")</f>
        <v/>
      </c>
      <c r="N8628" t="str">
        <f>IF((ValuesFromComPort!I8667)&lt;&gt;"",((((ValuesFromComPort!I8667)-$N$2)*0.125)/0.3),"")</f>
        <v/>
      </c>
    </row>
    <row r="8629" spans="2:14" x14ac:dyDescent="0.25">
      <c r="B8629" t="str">
        <f>IF((ValuesFromComPort!A8668)&lt;&gt;"",(((ValuesFromComPort!A8668)-(Calculated!$B$2))/204.8),"")</f>
        <v/>
      </c>
      <c r="C8629" t="str">
        <f>IF((ValuesFromComPort!P8668)&lt;&gt;"",((((ValuesFromComPort!P8668)-(Calculated!$C$2))/204.8)),"")</f>
        <v/>
      </c>
      <c r="E8629" t="str">
        <f>IF((ValuesFromComPort!D8668)&lt;&gt;"",(((ValuesFromComPort!D8668)-(Calculated!$E$2))/1.28/3200),"")</f>
        <v/>
      </c>
      <c r="F8629" t="str">
        <f>IF((ValuesFromComPort!M8668)&lt;&gt;"",(((ValuesFromComPort!M8668)-(Calculated!$F$2))/1.28/3200),"")</f>
        <v/>
      </c>
      <c r="H8629" t="str">
        <f>IF((ValuesFromComPort!F8668)&lt;&gt;"",((((ValuesFromComPort!F8668)-(Calculated!$H$2))/1.28)*3.2),"")</f>
        <v/>
      </c>
      <c r="I8629" t="str">
        <f>IF((ValuesFromComPort!K8668)&lt;&gt;"",((((ValuesFromComPort!K8668)-(Calculated!$I$2))/1.28)*3.2),"")</f>
        <v/>
      </c>
      <c r="K8629" t="str">
        <f>IF((ValuesFromComPort!H8668)&lt;&gt;"",((((ValuesFromComPort!H8668)-$K$2)*0.015625)/0.3),"")</f>
        <v/>
      </c>
      <c r="N8629" t="str">
        <f>IF((ValuesFromComPort!I8668)&lt;&gt;"",((((ValuesFromComPort!I8668)-$N$2)*0.125)/0.3),"")</f>
        <v/>
      </c>
    </row>
    <row r="8630" spans="2:14" x14ac:dyDescent="0.25">
      <c r="B8630" t="str">
        <f>IF((ValuesFromComPort!A8669)&lt;&gt;"",(((ValuesFromComPort!A8669)-(Calculated!$B$2))/204.8),"")</f>
        <v/>
      </c>
      <c r="C8630" t="str">
        <f>IF((ValuesFromComPort!P8669)&lt;&gt;"",((((ValuesFromComPort!P8669)-(Calculated!$C$2))/204.8)),"")</f>
        <v/>
      </c>
      <c r="E8630" t="str">
        <f>IF((ValuesFromComPort!D8669)&lt;&gt;"",(((ValuesFromComPort!D8669)-(Calculated!$E$2))/1.28/3200),"")</f>
        <v/>
      </c>
      <c r="F8630" t="str">
        <f>IF((ValuesFromComPort!M8669)&lt;&gt;"",(((ValuesFromComPort!M8669)-(Calculated!$F$2))/1.28/3200),"")</f>
        <v/>
      </c>
      <c r="H8630" t="str">
        <f>IF((ValuesFromComPort!F8669)&lt;&gt;"",((((ValuesFromComPort!F8669)-(Calculated!$H$2))/1.28)*3.2),"")</f>
        <v/>
      </c>
      <c r="I8630" t="str">
        <f>IF((ValuesFromComPort!K8669)&lt;&gt;"",((((ValuesFromComPort!K8669)-(Calculated!$I$2))/1.28)*3.2),"")</f>
        <v/>
      </c>
      <c r="K8630" t="str">
        <f>IF((ValuesFromComPort!H8669)&lt;&gt;"",((((ValuesFromComPort!H8669)-$K$2)*0.015625)/0.3),"")</f>
        <v/>
      </c>
      <c r="N8630" t="str">
        <f>IF((ValuesFromComPort!I8669)&lt;&gt;"",((((ValuesFromComPort!I8669)-$N$2)*0.125)/0.3),"")</f>
        <v/>
      </c>
    </row>
    <row r="8631" spans="2:14" x14ac:dyDescent="0.25">
      <c r="B8631" t="str">
        <f>IF((ValuesFromComPort!A8670)&lt;&gt;"",(((ValuesFromComPort!A8670)-(Calculated!$B$2))/204.8),"")</f>
        <v/>
      </c>
      <c r="C8631" t="str">
        <f>IF((ValuesFromComPort!P8670)&lt;&gt;"",((((ValuesFromComPort!P8670)-(Calculated!$C$2))/204.8)),"")</f>
        <v/>
      </c>
      <c r="E8631" t="str">
        <f>IF((ValuesFromComPort!D8670)&lt;&gt;"",(((ValuesFromComPort!D8670)-(Calculated!$E$2))/1.28/3200),"")</f>
        <v/>
      </c>
      <c r="F8631" t="str">
        <f>IF((ValuesFromComPort!M8670)&lt;&gt;"",(((ValuesFromComPort!M8670)-(Calculated!$F$2))/1.28/3200),"")</f>
        <v/>
      </c>
      <c r="H8631" t="str">
        <f>IF((ValuesFromComPort!F8670)&lt;&gt;"",((((ValuesFromComPort!F8670)-(Calculated!$H$2))/1.28)*3.2),"")</f>
        <v/>
      </c>
      <c r="I8631" t="str">
        <f>IF((ValuesFromComPort!K8670)&lt;&gt;"",((((ValuesFromComPort!K8670)-(Calculated!$I$2))/1.28)*3.2),"")</f>
        <v/>
      </c>
      <c r="K8631" t="str">
        <f>IF((ValuesFromComPort!H8670)&lt;&gt;"",((((ValuesFromComPort!H8670)-$K$2)*0.015625)/0.3),"")</f>
        <v/>
      </c>
      <c r="N8631" t="str">
        <f>IF((ValuesFromComPort!I8670)&lt;&gt;"",((((ValuesFromComPort!I8670)-$N$2)*0.125)/0.3),"")</f>
        <v/>
      </c>
    </row>
    <row r="8632" spans="2:14" x14ac:dyDescent="0.25">
      <c r="B8632" t="str">
        <f>IF((ValuesFromComPort!A8671)&lt;&gt;"",(((ValuesFromComPort!A8671)-(Calculated!$B$2))/204.8),"")</f>
        <v/>
      </c>
      <c r="C8632" t="str">
        <f>IF((ValuesFromComPort!P8671)&lt;&gt;"",((((ValuesFromComPort!P8671)-(Calculated!$C$2))/204.8)),"")</f>
        <v/>
      </c>
      <c r="E8632" t="str">
        <f>IF((ValuesFromComPort!D8671)&lt;&gt;"",(((ValuesFromComPort!D8671)-(Calculated!$E$2))/1.28/3200),"")</f>
        <v/>
      </c>
      <c r="F8632" t="str">
        <f>IF((ValuesFromComPort!M8671)&lt;&gt;"",(((ValuesFromComPort!M8671)-(Calculated!$F$2))/1.28/3200),"")</f>
        <v/>
      </c>
      <c r="H8632" t="str">
        <f>IF((ValuesFromComPort!F8671)&lt;&gt;"",((((ValuesFromComPort!F8671)-(Calculated!$H$2))/1.28)*3.2),"")</f>
        <v/>
      </c>
      <c r="I8632" t="str">
        <f>IF((ValuesFromComPort!K8671)&lt;&gt;"",((((ValuesFromComPort!K8671)-(Calculated!$I$2))/1.28)*3.2),"")</f>
        <v/>
      </c>
      <c r="K8632" t="str">
        <f>IF((ValuesFromComPort!H8671)&lt;&gt;"",((((ValuesFromComPort!H8671)-$K$2)*0.015625)/0.3),"")</f>
        <v/>
      </c>
      <c r="N8632" t="str">
        <f>IF((ValuesFromComPort!I8671)&lt;&gt;"",((((ValuesFromComPort!I8671)-$N$2)*0.125)/0.3),"")</f>
        <v/>
      </c>
    </row>
    <row r="8633" spans="2:14" x14ac:dyDescent="0.25">
      <c r="B8633" t="str">
        <f>IF((ValuesFromComPort!A8672)&lt;&gt;"",(((ValuesFromComPort!A8672)-(Calculated!$B$2))/204.8),"")</f>
        <v/>
      </c>
      <c r="C8633" t="str">
        <f>IF((ValuesFromComPort!P8672)&lt;&gt;"",((((ValuesFromComPort!P8672)-(Calculated!$C$2))/204.8)),"")</f>
        <v/>
      </c>
      <c r="E8633" t="str">
        <f>IF((ValuesFromComPort!D8672)&lt;&gt;"",(((ValuesFromComPort!D8672)-(Calculated!$E$2))/1.28/3200),"")</f>
        <v/>
      </c>
      <c r="F8633" t="str">
        <f>IF((ValuesFromComPort!M8672)&lt;&gt;"",(((ValuesFromComPort!M8672)-(Calculated!$F$2))/1.28/3200),"")</f>
        <v/>
      </c>
      <c r="H8633" t="str">
        <f>IF((ValuesFromComPort!F8672)&lt;&gt;"",((((ValuesFromComPort!F8672)-(Calculated!$H$2))/1.28)*3.2),"")</f>
        <v/>
      </c>
      <c r="I8633" t="str">
        <f>IF((ValuesFromComPort!K8672)&lt;&gt;"",((((ValuesFromComPort!K8672)-(Calculated!$I$2))/1.28)*3.2),"")</f>
        <v/>
      </c>
      <c r="K8633" t="str">
        <f>IF((ValuesFromComPort!H8672)&lt;&gt;"",((((ValuesFromComPort!H8672)-$K$2)*0.015625)/0.3),"")</f>
        <v/>
      </c>
      <c r="N8633" t="str">
        <f>IF((ValuesFromComPort!I8672)&lt;&gt;"",((((ValuesFromComPort!I8672)-$N$2)*0.125)/0.3),"")</f>
        <v/>
      </c>
    </row>
    <row r="8634" spans="2:14" x14ac:dyDescent="0.25">
      <c r="B8634" t="str">
        <f>IF((ValuesFromComPort!A8673)&lt;&gt;"",(((ValuesFromComPort!A8673)-(Calculated!$B$2))/204.8),"")</f>
        <v/>
      </c>
      <c r="C8634" t="str">
        <f>IF((ValuesFromComPort!P8673)&lt;&gt;"",((((ValuesFromComPort!P8673)-(Calculated!$C$2))/204.8)),"")</f>
        <v/>
      </c>
      <c r="E8634" t="str">
        <f>IF((ValuesFromComPort!D8673)&lt;&gt;"",(((ValuesFromComPort!D8673)-(Calculated!$E$2))/1.28/3200),"")</f>
        <v/>
      </c>
      <c r="F8634" t="str">
        <f>IF((ValuesFromComPort!M8673)&lt;&gt;"",(((ValuesFromComPort!M8673)-(Calculated!$F$2))/1.28/3200),"")</f>
        <v/>
      </c>
      <c r="H8634" t="str">
        <f>IF((ValuesFromComPort!F8673)&lt;&gt;"",((((ValuesFromComPort!F8673)-(Calculated!$H$2))/1.28)*3.2),"")</f>
        <v/>
      </c>
      <c r="I8634" t="str">
        <f>IF((ValuesFromComPort!K8673)&lt;&gt;"",((((ValuesFromComPort!K8673)-(Calculated!$I$2))/1.28)*3.2),"")</f>
        <v/>
      </c>
      <c r="K8634" t="str">
        <f>IF((ValuesFromComPort!H8673)&lt;&gt;"",((((ValuesFromComPort!H8673)-$K$2)*0.015625)/0.3),"")</f>
        <v/>
      </c>
      <c r="N8634" t="str">
        <f>IF((ValuesFromComPort!I8673)&lt;&gt;"",((((ValuesFromComPort!I8673)-$N$2)*0.125)/0.3),"")</f>
        <v/>
      </c>
    </row>
    <row r="8635" spans="2:14" x14ac:dyDescent="0.25">
      <c r="B8635" t="str">
        <f>IF((ValuesFromComPort!A8674)&lt;&gt;"",(((ValuesFromComPort!A8674)-(Calculated!$B$2))/204.8),"")</f>
        <v/>
      </c>
      <c r="C8635" t="str">
        <f>IF((ValuesFromComPort!P8674)&lt;&gt;"",((((ValuesFromComPort!P8674)-(Calculated!$C$2))/204.8)),"")</f>
        <v/>
      </c>
      <c r="E8635" t="str">
        <f>IF((ValuesFromComPort!D8674)&lt;&gt;"",(((ValuesFromComPort!D8674)-(Calculated!$E$2))/1.28/3200),"")</f>
        <v/>
      </c>
      <c r="F8635" t="str">
        <f>IF((ValuesFromComPort!M8674)&lt;&gt;"",(((ValuesFromComPort!M8674)-(Calculated!$F$2))/1.28/3200),"")</f>
        <v/>
      </c>
      <c r="H8635" t="str">
        <f>IF((ValuesFromComPort!F8674)&lt;&gt;"",((((ValuesFromComPort!F8674)-(Calculated!$H$2))/1.28)*3.2),"")</f>
        <v/>
      </c>
      <c r="I8635" t="str">
        <f>IF((ValuesFromComPort!K8674)&lt;&gt;"",((((ValuesFromComPort!K8674)-(Calculated!$I$2))/1.28)*3.2),"")</f>
        <v/>
      </c>
      <c r="K8635" t="str">
        <f>IF((ValuesFromComPort!H8674)&lt;&gt;"",((((ValuesFromComPort!H8674)-$K$2)*0.015625)/0.3),"")</f>
        <v/>
      </c>
      <c r="N8635" t="str">
        <f>IF((ValuesFromComPort!I8674)&lt;&gt;"",((((ValuesFromComPort!I8674)-$N$2)*0.125)/0.3),"")</f>
        <v/>
      </c>
    </row>
    <row r="8636" spans="2:14" x14ac:dyDescent="0.25">
      <c r="B8636" t="str">
        <f>IF((ValuesFromComPort!A8675)&lt;&gt;"",(((ValuesFromComPort!A8675)-(Calculated!$B$2))/204.8),"")</f>
        <v/>
      </c>
      <c r="C8636" t="str">
        <f>IF((ValuesFromComPort!P8675)&lt;&gt;"",((((ValuesFromComPort!P8675)-(Calculated!$C$2))/204.8)),"")</f>
        <v/>
      </c>
      <c r="E8636" t="str">
        <f>IF((ValuesFromComPort!D8675)&lt;&gt;"",(((ValuesFromComPort!D8675)-(Calculated!$E$2))/1.28/3200),"")</f>
        <v/>
      </c>
      <c r="F8636" t="str">
        <f>IF((ValuesFromComPort!M8675)&lt;&gt;"",(((ValuesFromComPort!M8675)-(Calculated!$F$2))/1.28/3200),"")</f>
        <v/>
      </c>
      <c r="H8636" t="str">
        <f>IF((ValuesFromComPort!F8675)&lt;&gt;"",((((ValuesFromComPort!F8675)-(Calculated!$H$2))/1.28)*3.2),"")</f>
        <v/>
      </c>
      <c r="I8636" t="str">
        <f>IF((ValuesFromComPort!K8675)&lt;&gt;"",((((ValuesFromComPort!K8675)-(Calculated!$I$2))/1.28)*3.2),"")</f>
        <v/>
      </c>
      <c r="K8636" t="str">
        <f>IF((ValuesFromComPort!H8675)&lt;&gt;"",((((ValuesFromComPort!H8675)-$K$2)*0.015625)/0.3),"")</f>
        <v/>
      </c>
      <c r="N8636" t="str">
        <f>IF((ValuesFromComPort!I8675)&lt;&gt;"",((((ValuesFromComPort!I8675)-$N$2)*0.125)/0.3),"")</f>
        <v/>
      </c>
    </row>
    <row r="8637" spans="2:14" x14ac:dyDescent="0.25">
      <c r="B8637" t="str">
        <f>IF((ValuesFromComPort!A8676)&lt;&gt;"",(((ValuesFromComPort!A8676)-(Calculated!$B$2))/204.8),"")</f>
        <v/>
      </c>
      <c r="C8637" t="str">
        <f>IF((ValuesFromComPort!P8676)&lt;&gt;"",((((ValuesFromComPort!P8676)-(Calculated!$C$2))/204.8)),"")</f>
        <v/>
      </c>
      <c r="E8637" t="str">
        <f>IF((ValuesFromComPort!D8676)&lt;&gt;"",(((ValuesFromComPort!D8676)-(Calculated!$E$2))/1.28/3200),"")</f>
        <v/>
      </c>
      <c r="F8637" t="str">
        <f>IF((ValuesFromComPort!M8676)&lt;&gt;"",(((ValuesFromComPort!M8676)-(Calculated!$F$2))/1.28/3200),"")</f>
        <v/>
      </c>
      <c r="H8637" t="str">
        <f>IF((ValuesFromComPort!F8676)&lt;&gt;"",((((ValuesFromComPort!F8676)-(Calculated!$H$2))/1.28)*3.2),"")</f>
        <v/>
      </c>
      <c r="I8637" t="str">
        <f>IF((ValuesFromComPort!K8676)&lt;&gt;"",((((ValuesFromComPort!K8676)-(Calculated!$I$2))/1.28)*3.2),"")</f>
        <v/>
      </c>
      <c r="K8637" t="str">
        <f>IF((ValuesFromComPort!H8676)&lt;&gt;"",((((ValuesFromComPort!H8676)-$K$2)*0.015625)/0.3),"")</f>
        <v/>
      </c>
      <c r="N8637" t="str">
        <f>IF((ValuesFromComPort!I8676)&lt;&gt;"",((((ValuesFromComPort!I8676)-$N$2)*0.125)/0.3),"")</f>
        <v/>
      </c>
    </row>
    <row r="8638" spans="2:14" x14ac:dyDescent="0.25">
      <c r="B8638" t="str">
        <f>IF((ValuesFromComPort!A8677)&lt;&gt;"",(((ValuesFromComPort!A8677)-(Calculated!$B$2))/204.8),"")</f>
        <v/>
      </c>
      <c r="C8638" t="str">
        <f>IF((ValuesFromComPort!P8677)&lt;&gt;"",((((ValuesFromComPort!P8677)-(Calculated!$C$2))/204.8)),"")</f>
        <v/>
      </c>
      <c r="E8638" t="str">
        <f>IF((ValuesFromComPort!D8677)&lt;&gt;"",(((ValuesFromComPort!D8677)-(Calculated!$E$2))/1.28/3200),"")</f>
        <v/>
      </c>
      <c r="F8638" t="str">
        <f>IF((ValuesFromComPort!M8677)&lt;&gt;"",(((ValuesFromComPort!M8677)-(Calculated!$F$2))/1.28/3200),"")</f>
        <v/>
      </c>
      <c r="H8638" t="str">
        <f>IF((ValuesFromComPort!F8677)&lt;&gt;"",((((ValuesFromComPort!F8677)-(Calculated!$H$2))/1.28)*3.2),"")</f>
        <v/>
      </c>
      <c r="I8638" t="str">
        <f>IF((ValuesFromComPort!K8677)&lt;&gt;"",((((ValuesFromComPort!K8677)-(Calculated!$I$2))/1.28)*3.2),"")</f>
        <v/>
      </c>
      <c r="K8638" t="str">
        <f>IF((ValuesFromComPort!H8677)&lt;&gt;"",((((ValuesFromComPort!H8677)-$K$2)*0.015625)/0.3),"")</f>
        <v/>
      </c>
      <c r="N8638" t="str">
        <f>IF((ValuesFromComPort!I8677)&lt;&gt;"",((((ValuesFromComPort!I8677)-$N$2)*0.125)/0.3),"")</f>
        <v/>
      </c>
    </row>
    <row r="8639" spans="2:14" x14ac:dyDescent="0.25">
      <c r="B8639" t="str">
        <f>IF((ValuesFromComPort!A8678)&lt;&gt;"",(((ValuesFromComPort!A8678)-(Calculated!$B$2))/204.8),"")</f>
        <v/>
      </c>
      <c r="C8639" t="str">
        <f>IF((ValuesFromComPort!P8678)&lt;&gt;"",((((ValuesFromComPort!P8678)-(Calculated!$C$2))/204.8)),"")</f>
        <v/>
      </c>
      <c r="E8639" t="str">
        <f>IF((ValuesFromComPort!D8678)&lt;&gt;"",(((ValuesFromComPort!D8678)-(Calculated!$E$2))/1.28/3200),"")</f>
        <v/>
      </c>
      <c r="F8639" t="str">
        <f>IF((ValuesFromComPort!M8678)&lt;&gt;"",(((ValuesFromComPort!M8678)-(Calculated!$F$2))/1.28/3200),"")</f>
        <v/>
      </c>
      <c r="H8639" t="str">
        <f>IF((ValuesFromComPort!F8678)&lt;&gt;"",((((ValuesFromComPort!F8678)-(Calculated!$H$2))/1.28)*3.2),"")</f>
        <v/>
      </c>
      <c r="I8639" t="str">
        <f>IF((ValuesFromComPort!K8678)&lt;&gt;"",((((ValuesFromComPort!K8678)-(Calculated!$I$2))/1.28)*3.2),"")</f>
        <v/>
      </c>
      <c r="K8639" t="str">
        <f>IF((ValuesFromComPort!H8678)&lt;&gt;"",((((ValuesFromComPort!H8678)-$K$2)*0.015625)/0.3),"")</f>
        <v/>
      </c>
      <c r="N8639" t="str">
        <f>IF((ValuesFromComPort!I8678)&lt;&gt;"",((((ValuesFromComPort!I8678)-$N$2)*0.125)/0.3),"")</f>
        <v/>
      </c>
    </row>
    <row r="8640" spans="2:14" x14ac:dyDescent="0.25">
      <c r="B8640" t="str">
        <f>IF((ValuesFromComPort!A8679)&lt;&gt;"",(((ValuesFromComPort!A8679)-(Calculated!$B$2))/204.8),"")</f>
        <v/>
      </c>
      <c r="C8640" t="str">
        <f>IF((ValuesFromComPort!P8679)&lt;&gt;"",((((ValuesFromComPort!P8679)-(Calculated!$C$2))/204.8)),"")</f>
        <v/>
      </c>
      <c r="E8640" t="str">
        <f>IF((ValuesFromComPort!D8679)&lt;&gt;"",(((ValuesFromComPort!D8679)-(Calculated!$E$2))/1.28/3200),"")</f>
        <v/>
      </c>
      <c r="F8640" t="str">
        <f>IF((ValuesFromComPort!M8679)&lt;&gt;"",(((ValuesFromComPort!M8679)-(Calculated!$F$2))/1.28/3200),"")</f>
        <v/>
      </c>
      <c r="H8640" t="str">
        <f>IF((ValuesFromComPort!F8679)&lt;&gt;"",((((ValuesFromComPort!F8679)-(Calculated!$H$2))/1.28)*3.2),"")</f>
        <v/>
      </c>
      <c r="I8640" t="str">
        <f>IF((ValuesFromComPort!K8679)&lt;&gt;"",((((ValuesFromComPort!K8679)-(Calculated!$I$2))/1.28)*3.2),"")</f>
        <v/>
      </c>
      <c r="K8640" t="str">
        <f>IF((ValuesFromComPort!H8679)&lt;&gt;"",((((ValuesFromComPort!H8679)-$K$2)*0.015625)/0.3),"")</f>
        <v/>
      </c>
      <c r="N8640" t="str">
        <f>IF((ValuesFromComPort!I8679)&lt;&gt;"",((((ValuesFromComPort!I8679)-$N$2)*0.125)/0.3),"")</f>
        <v/>
      </c>
    </row>
    <row r="8641" spans="2:14" x14ac:dyDescent="0.25">
      <c r="B8641" t="str">
        <f>IF((ValuesFromComPort!A8680)&lt;&gt;"",(((ValuesFromComPort!A8680)-(Calculated!$B$2))/204.8),"")</f>
        <v/>
      </c>
      <c r="C8641" t="str">
        <f>IF((ValuesFromComPort!P8680)&lt;&gt;"",((((ValuesFromComPort!P8680)-(Calculated!$C$2))/204.8)),"")</f>
        <v/>
      </c>
      <c r="E8641" t="str">
        <f>IF((ValuesFromComPort!D8680)&lt;&gt;"",(((ValuesFromComPort!D8680)-(Calculated!$E$2))/1.28/3200),"")</f>
        <v/>
      </c>
      <c r="F8641" t="str">
        <f>IF((ValuesFromComPort!M8680)&lt;&gt;"",(((ValuesFromComPort!M8680)-(Calculated!$F$2))/1.28/3200),"")</f>
        <v/>
      </c>
      <c r="H8641" t="str">
        <f>IF((ValuesFromComPort!F8680)&lt;&gt;"",((((ValuesFromComPort!F8680)-(Calculated!$H$2))/1.28)*3.2),"")</f>
        <v/>
      </c>
      <c r="I8641" t="str">
        <f>IF((ValuesFromComPort!K8680)&lt;&gt;"",((((ValuesFromComPort!K8680)-(Calculated!$I$2))/1.28)*3.2),"")</f>
        <v/>
      </c>
      <c r="K8641" t="str">
        <f>IF((ValuesFromComPort!H8680)&lt;&gt;"",((((ValuesFromComPort!H8680)-$K$2)*0.015625)/0.3),"")</f>
        <v/>
      </c>
      <c r="N8641" t="str">
        <f>IF((ValuesFromComPort!I8680)&lt;&gt;"",((((ValuesFromComPort!I8680)-$N$2)*0.125)/0.3),"")</f>
        <v/>
      </c>
    </row>
    <row r="8642" spans="2:14" x14ac:dyDescent="0.25">
      <c r="B8642" t="str">
        <f>IF((ValuesFromComPort!A8681)&lt;&gt;"",(((ValuesFromComPort!A8681)-(Calculated!$B$2))/204.8),"")</f>
        <v/>
      </c>
      <c r="C8642" t="str">
        <f>IF((ValuesFromComPort!P8681)&lt;&gt;"",((((ValuesFromComPort!P8681)-(Calculated!$C$2))/204.8)),"")</f>
        <v/>
      </c>
      <c r="E8642" t="str">
        <f>IF((ValuesFromComPort!D8681)&lt;&gt;"",(((ValuesFromComPort!D8681)-(Calculated!$E$2))/1.28/3200),"")</f>
        <v/>
      </c>
      <c r="F8642" t="str">
        <f>IF((ValuesFromComPort!M8681)&lt;&gt;"",(((ValuesFromComPort!M8681)-(Calculated!$F$2))/1.28/3200),"")</f>
        <v/>
      </c>
      <c r="H8642" t="str">
        <f>IF((ValuesFromComPort!F8681)&lt;&gt;"",((((ValuesFromComPort!F8681)-(Calculated!$H$2))/1.28)*3.2),"")</f>
        <v/>
      </c>
      <c r="I8642" t="str">
        <f>IF((ValuesFromComPort!K8681)&lt;&gt;"",((((ValuesFromComPort!K8681)-(Calculated!$I$2))/1.28)*3.2),"")</f>
        <v/>
      </c>
      <c r="K8642" t="str">
        <f>IF((ValuesFromComPort!H8681)&lt;&gt;"",((((ValuesFromComPort!H8681)-$K$2)*0.015625)/0.3),"")</f>
        <v/>
      </c>
      <c r="N8642" t="str">
        <f>IF((ValuesFromComPort!I8681)&lt;&gt;"",((((ValuesFromComPort!I8681)-$N$2)*0.125)/0.3),"")</f>
        <v/>
      </c>
    </row>
    <row r="8643" spans="2:14" x14ac:dyDescent="0.25">
      <c r="B8643" t="str">
        <f>IF((ValuesFromComPort!A8682)&lt;&gt;"",(((ValuesFromComPort!A8682)-(Calculated!$B$2))/204.8),"")</f>
        <v/>
      </c>
      <c r="C8643" t="str">
        <f>IF((ValuesFromComPort!P8682)&lt;&gt;"",((((ValuesFromComPort!P8682)-(Calculated!$C$2))/204.8)),"")</f>
        <v/>
      </c>
      <c r="E8643" t="str">
        <f>IF((ValuesFromComPort!D8682)&lt;&gt;"",(((ValuesFromComPort!D8682)-(Calculated!$E$2))/1.28/3200),"")</f>
        <v/>
      </c>
      <c r="F8643" t="str">
        <f>IF((ValuesFromComPort!M8682)&lt;&gt;"",(((ValuesFromComPort!M8682)-(Calculated!$F$2))/1.28/3200),"")</f>
        <v/>
      </c>
      <c r="H8643" t="str">
        <f>IF((ValuesFromComPort!F8682)&lt;&gt;"",((((ValuesFromComPort!F8682)-(Calculated!$H$2))/1.28)*3.2),"")</f>
        <v/>
      </c>
      <c r="I8643" t="str">
        <f>IF((ValuesFromComPort!K8682)&lt;&gt;"",((((ValuesFromComPort!K8682)-(Calculated!$I$2))/1.28)*3.2),"")</f>
        <v/>
      </c>
      <c r="K8643" t="str">
        <f>IF((ValuesFromComPort!H8682)&lt;&gt;"",((((ValuesFromComPort!H8682)-$K$2)*0.015625)/0.3),"")</f>
        <v/>
      </c>
      <c r="N8643" t="str">
        <f>IF((ValuesFromComPort!I8682)&lt;&gt;"",((((ValuesFromComPort!I8682)-$N$2)*0.125)/0.3),"")</f>
        <v/>
      </c>
    </row>
    <row r="8644" spans="2:14" x14ac:dyDescent="0.25">
      <c r="B8644" t="str">
        <f>IF((ValuesFromComPort!A8683)&lt;&gt;"",(((ValuesFromComPort!A8683)-(Calculated!$B$2))/204.8),"")</f>
        <v/>
      </c>
      <c r="C8644" t="str">
        <f>IF((ValuesFromComPort!P8683)&lt;&gt;"",((((ValuesFromComPort!P8683)-(Calculated!$C$2))/204.8)),"")</f>
        <v/>
      </c>
      <c r="E8644" t="str">
        <f>IF((ValuesFromComPort!D8683)&lt;&gt;"",(((ValuesFromComPort!D8683)-(Calculated!$E$2))/1.28/3200),"")</f>
        <v/>
      </c>
      <c r="F8644" t="str">
        <f>IF((ValuesFromComPort!M8683)&lt;&gt;"",(((ValuesFromComPort!M8683)-(Calculated!$F$2))/1.28/3200),"")</f>
        <v/>
      </c>
      <c r="H8644" t="str">
        <f>IF((ValuesFromComPort!F8683)&lt;&gt;"",((((ValuesFromComPort!F8683)-(Calculated!$H$2))/1.28)*3.2),"")</f>
        <v/>
      </c>
      <c r="I8644" t="str">
        <f>IF((ValuesFromComPort!K8683)&lt;&gt;"",((((ValuesFromComPort!K8683)-(Calculated!$I$2))/1.28)*3.2),"")</f>
        <v/>
      </c>
      <c r="K8644" t="str">
        <f>IF((ValuesFromComPort!H8683)&lt;&gt;"",((((ValuesFromComPort!H8683)-$K$2)*0.015625)/0.3),"")</f>
        <v/>
      </c>
      <c r="N8644" t="str">
        <f>IF((ValuesFromComPort!I8683)&lt;&gt;"",((((ValuesFromComPort!I8683)-$N$2)*0.125)/0.3),"")</f>
        <v/>
      </c>
    </row>
    <row r="8645" spans="2:14" x14ac:dyDescent="0.25">
      <c r="B8645" t="str">
        <f>IF((ValuesFromComPort!A8684)&lt;&gt;"",(((ValuesFromComPort!A8684)-(Calculated!$B$2))/204.8),"")</f>
        <v/>
      </c>
      <c r="C8645" t="str">
        <f>IF((ValuesFromComPort!P8684)&lt;&gt;"",((((ValuesFromComPort!P8684)-(Calculated!$C$2))/204.8)),"")</f>
        <v/>
      </c>
      <c r="E8645" t="str">
        <f>IF((ValuesFromComPort!D8684)&lt;&gt;"",(((ValuesFromComPort!D8684)-(Calculated!$E$2))/1.28/3200),"")</f>
        <v/>
      </c>
      <c r="F8645" t="str">
        <f>IF((ValuesFromComPort!M8684)&lt;&gt;"",(((ValuesFromComPort!M8684)-(Calculated!$F$2))/1.28/3200),"")</f>
        <v/>
      </c>
      <c r="H8645" t="str">
        <f>IF((ValuesFromComPort!F8684)&lt;&gt;"",((((ValuesFromComPort!F8684)-(Calculated!$H$2))/1.28)*3.2),"")</f>
        <v/>
      </c>
      <c r="I8645" t="str">
        <f>IF((ValuesFromComPort!K8684)&lt;&gt;"",((((ValuesFromComPort!K8684)-(Calculated!$I$2))/1.28)*3.2),"")</f>
        <v/>
      </c>
      <c r="K8645" t="str">
        <f>IF((ValuesFromComPort!H8684)&lt;&gt;"",((((ValuesFromComPort!H8684)-$K$2)*0.015625)/0.3),"")</f>
        <v/>
      </c>
      <c r="N8645" t="str">
        <f>IF((ValuesFromComPort!I8684)&lt;&gt;"",((((ValuesFromComPort!I8684)-$N$2)*0.125)/0.3),"")</f>
        <v/>
      </c>
    </row>
    <row r="8646" spans="2:14" x14ac:dyDescent="0.25">
      <c r="B8646" t="str">
        <f>IF((ValuesFromComPort!A8685)&lt;&gt;"",(((ValuesFromComPort!A8685)-(Calculated!$B$2))/204.8),"")</f>
        <v/>
      </c>
      <c r="C8646" t="str">
        <f>IF((ValuesFromComPort!P8685)&lt;&gt;"",((((ValuesFromComPort!P8685)-(Calculated!$C$2))/204.8)),"")</f>
        <v/>
      </c>
      <c r="E8646" t="str">
        <f>IF((ValuesFromComPort!D8685)&lt;&gt;"",(((ValuesFromComPort!D8685)-(Calculated!$E$2))/1.28/3200),"")</f>
        <v/>
      </c>
      <c r="F8646" t="str">
        <f>IF((ValuesFromComPort!M8685)&lt;&gt;"",(((ValuesFromComPort!M8685)-(Calculated!$F$2))/1.28/3200),"")</f>
        <v/>
      </c>
      <c r="H8646" t="str">
        <f>IF((ValuesFromComPort!F8685)&lt;&gt;"",((((ValuesFromComPort!F8685)-(Calculated!$H$2))/1.28)*3.2),"")</f>
        <v/>
      </c>
      <c r="I8646" t="str">
        <f>IF((ValuesFromComPort!K8685)&lt;&gt;"",((((ValuesFromComPort!K8685)-(Calculated!$I$2))/1.28)*3.2),"")</f>
        <v/>
      </c>
      <c r="K8646" t="str">
        <f>IF((ValuesFromComPort!H8685)&lt;&gt;"",((((ValuesFromComPort!H8685)-$K$2)*0.015625)/0.3),"")</f>
        <v/>
      </c>
      <c r="N8646" t="str">
        <f>IF((ValuesFromComPort!I8685)&lt;&gt;"",((((ValuesFromComPort!I8685)-$N$2)*0.125)/0.3),"")</f>
        <v/>
      </c>
    </row>
    <row r="8647" spans="2:14" x14ac:dyDescent="0.25">
      <c r="B8647" t="str">
        <f>IF((ValuesFromComPort!A8686)&lt;&gt;"",(((ValuesFromComPort!A8686)-(Calculated!$B$2))/204.8),"")</f>
        <v/>
      </c>
      <c r="C8647" t="str">
        <f>IF((ValuesFromComPort!P8686)&lt;&gt;"",((((ValuesFromComPort!P8686)-(Calculated!$C$2))/204.8)),"")</f>
        <v/>
      </c>
      <c r="E8647" t="str">
        <f>IF((ValuesFromComPort!D8686)&lt;&gt;"",(((ValuesFromComPort!D8686)-(Calculated!$E$2))/1.28/3200),"")</f>
        <v/>
      </c>
      <c r="F8647" t="str">
        <f>IF((ValuesFromComPort!M8686)&lt;&gt;"",(((ValuesFromComPort!M8686)-(Calculated!$F$2))/1.28/3200),"")</f>
        <v/>
      </c>
      <c r="H8647" t="str">
        <f>IF((ValuesFromComPort!F8686)&lt;&gt;"",((((ValuesFromComPort!F8686)-(Calculated!$H$2))/1.28)*3.2),"")</f>
        <v/>
      </c>
      <c r="I8647" t="str">
        <f>IF((ValuesFromComPort!K8686)&lt;&gt;"",((((ValuesFromComPort!K8686)-(Calculated!$I$2))/1.28)*3.2),"")</f>
        <v/>
      </c>
      <c r="K8647" t="str">
        <f>IF((ValuesFromComPort!H8686)&lt;&gt;"",((((ValuesFromComPort!H8686)-$K$2)*0.015625)/0.3),"")</f>
        <v/>
      </c>
      <c r="N8647" t="str">
        <f>IF((ValuesFromComPort!I8686)&lt;&gt;"",((((ValuesFromComPort!I8686)-$N$2)*0.125)/0.3),"")</f>
        <v/>
      </c>
    </row>
    <row r="8648" spans="2:14" x14ac:dyDescent="0.25">
      <c r="B8648" t="str">
        <f>IF((ValuesFromComPort!A8687)&lt;&gt;"",(((ValuesFromComPort!A8687)-(Calculated!$B$2))/204.8),"")</f>
        <v/>
      </c>
      <c r="C8648" t="str">
        <f>IF((ValuesFromComPort!P8687)&lt;&gt;"",((((ValuesFromComPort!P8687)-(Calculated!$C$2))/204.8)),"")</f>
        <v/>
      </c>
      <c r="E8648" t="str">
        <f>IF((ValuesFromComPort!D8687)&lt;&gt;"",(((ValuesFromComPort!D8687)-(Calculated!$E$2))/1.28/3200),"")</f>
        <v/>
      </c>
      <c r="F8648" t="str">
        <f>IF((ValuesFromComPort!M8687)&lt;&gt;"",(((ValuesFromComPort!M8687)-(Calculated!$F$2))/1.28/3200),"")</f>
        <v/>
      </c>
      <c r="H8648" t="str">
        <f>IF((ValuesFromComPort!F8687)&lt;&gt;"",((((ValuesFromComPort!F8687)-(Calculated!$H$2))/1.28)*3.2),"")</f>
        <v/>
      </c>
      <c r="I8648" t="str">
        <f>IF((ValuesFromComPort!K8687)&lt;&gt;"",((((ValuesFromComPort!K8687)-(Calculated!$I$2))/1.28)*3.2),"")</f>
        <v/>
      </c>
      <c r="K8648" t="str">
        <f>IF((ValuesFromComPort!H8687)&lt;&gt;"",((((ValuesFromComPort!H8687)-$K$2)*0.015625)/0.3),"")</f>
        <v/>
      </c>
      <c r="N8648" t="str">
        <f>IF((ValuesFromComPort!I8687)&lt;&gt;"",((((ValuesFromComPort!I8687)-$N$2)*0.125)/0.3),"")</f>
        <v/>
      </c>
    </row>
    <row r="8649" spans="2:14" x14ac:dyDescent="0.25">
      <c r="B8649" t="str">
        <f>IF((ValuesFromComPort!A8688)&lt;&gt;"",(((ValuesFromComPort!A8688)-(Calculated!$B$2))/204.8),"")</f>
        <v/>
      </c>
      <c r="C8649" t="str">
        <f>IF((ValuesFromComPort!P8688)&lt;&gt;"",((((ValuesFromComPort!P8688)-(Calculated!$C$2))/204.8)),"")</f>
        <v/>
      </c>
      <c r="E8649" t="str">
        <f>IF((ValuesFromComPort!D8688)&lt;&gt;"",(((ValuesFromComPort!D8688)-(Calculated!$E$2))/1.28/3200),"")</f>
        <v/>
      </c>
      <c r="F8649" t="str">
        <f>IF((ValuesFromComPort!M8688)&lt;&gt;"",(((ValuesFromComPort!M8688)-(Calculated!$F$2))/1.28/3200),"")</f>
        <v/>
      </c>
      <c r="H8649" t="str">
        <f>IF((ValuesFromComPort!F8688)&lt;&gt;"",((((ValuesFromComPort!F8688)-(Calculated!$H$2))/1.28)*3.2),"")</f>
        <v/>
      </c>
      <c r="I8649" t="str">
        <f>IF((ValuesFromComPort!K8688)&lt;&gt;"",((((ValuesFromComPort!K8688)-(Calculated!$I$2))/1.28)*3.2),"")</f>
        <v/>
      </c>
      <c r="K8649" t="str">
        <f>IF((ValuesFromComPort!H8688)&lt;&gt;"",((((ValuesFromComPort!H8688)-$K$2)*0.015625)/0.3),"")</f>
        <v/>
      </c>
      <c r="N8649" t="str">
        <f>IF((ValuesFromComPort!I8688)&lt;&gt;"",((((ValuesFromComPort!I8688)-$N$2)*0.125)/0.3),"")</f>
        <v/>
      </c>
    </row>
    <row r="8650" spans="2:14" x14ac:dyDescent="0.25">
      <c r="B8650" t="str">
        <f>IF((ValuesFromComPort!A8689)&lt;&gt;"",(((ValuesFromComPort!A8689)-(Calculated!$B$2))/204.8),"")</f>
        <v/>
      </c>
      <c r="C8650" t="str">
        <f>IF((ValuesFromComPort!P8689)&lt;&gt;"",((((ValuesFromComPort!P8689)-(Calculated!$C$2))/204.8)),"")</f>
        <v/>
      </c>
      <c r="E8650" t="str">
        <f>IF((ValuesFromComPort!D8689)&lt;&gt;"",(((ValuesFromComPort!D8689)-(Calculated!$E$2))/1.28/3200),"")</f>
        <v/>
      </c>
      <c r="F8650" t="str">
        <f>IF((ValuesFromComPort!M8689)&lt;&gt;"",(((ValuesFromComPort!M8689)-(Calculated!$F$2))/1.28/3200),"")</f>
        <v/>
      </c>
      <c r="H8650" t="str">
        <f>IF((ValuesFromComPort!F8689)&lt;&gt;"",((((ValuesFromComPort!F8689)-(Calculated!$H$2))/1.28)*3.2),"")</f>
        <v/>
      </c>
      <c r="I8650" t="str">
        <f>IF((ValuesFromComPort!K8689)&lt;&gt;"",((((ValuesFromComPort!K8689)-(Calculated!$I$2))/1.28)*3.2),"")</f>
        <v/>
      </c>
      <c r="K8650" t="str">
        <f>IF((ValuesFromComPort!H8689)&lt;&gt;"",((((ValuesFromComPort!H8689)-$K$2)*0.015625)/0.3),"")</f>
        <v/>
      </c>
      <c r="N8650" t="str">
        <f>IF((ValuesFromComPort!I8689)&lt;&gt;"",((((ValuesFromComPort!I8689)-$N$2)*0.125)/0.3),"")</f>
        <v/>
      </c>
    </row>
    <row r="8651" spans="2:14" x14ac:dyDescent="0.25">
      <c r="B8651" t="str">
        <f>IF((ValuesFromComPort!A8690)&lt;&gt;"",(((ValuesFromComPort!A8690)-(Calculated!$B$2))/204.8),"")</f>
        <v/>
      </c>
      <c r="C8651" t="str">
        <f>IF((ValuesFromComPort!P8690)&lt;&gt;"",((((ValuesFromComPort!P8690)-(Calculated!$C$2))/204.8)),"")</f>
        <v/>
      </c>
      <c r="E8651" t="str">
        <f>IF((ValuesFromComPort!D8690)&lt;&gt;"",(((ValuesFromComPort!D8690)-(Calculated!$E$2))/1.28/3200),"")</f>
        <v/>
      </c>
      <c r="F8651" t="str">
        <f>IF((ValuesFromComPort!M8690)&lt;&gt;"",(((ValuesFromComPort!M8690)-(Calculated!$F$2))/1.28/3200),"")</f>
        <v/>
      </c>
      <c r="H8651" t="str">
        <f>IF((ValuesFromComPort!F8690)&lt;&gt;"",((((ValuesFromComPort!F8690)-(Calculated!$H$2))/1.28)*3.2),"")</f>
        <v/>
      </c>
      <c r="I8651" t="str">
        <f>IF((ValuesFromComPort!K8690)&lt;&gt;"",((((ValuesFromComPort!K8690)-(Calculated!$I$2))/1.28)*3.2),"")</f>
        <v/>
      </c>
      <c r="K8651" t="str">
        <f>IF((ValuesFromComPort!H8690)&lt;&gt;"",((((ValuesFromComPort!H8690)-$K$2)*0.015625)/0.3),"")</f>
        <v/>
      </c>
      <c r="N8651" t="str">
        <f>IF((ValuesFromComPort!I8690)&lt;&gt;"",((((ValuesFromComPort!I8690)-$N$2)*0.125)/0.3),"")</f>
        <v/>
      </c>
    </row>
    <row r="8652" spans="2:14" x14ac:dyDescent="0.25">
      <c r="B8652" t="str">
        <f>IF((ValuesFromComPort!A8691)&lt;&gt;"",(((ValuesFromComPort!A8691)-(Calculated!$B$2))/204.8),"")</f>
        <v/>
      </c>
      <c r="C8652" t="str">
        <f>IF((ValuesFromComPort!P8691)&lt;&gt;"",((((ValuesFromComPort!P8691)-(Calculated!$C$2))/204.8)),"")</f>
        <v/>
      </c>
      <c r="E8652" t="str">
        <f>IF((ValuesFromComPort!D8691)&lt;&gt;"",(((ValuesFromComPort!D8691)-(Calculated!$E$2))/1.28/3200),"")</f>
        <v/>
      </c>
      <c r="F8652" t="str">
        <f>IF((ValuesFromComPort!M8691)&lt;&gt;"",(((ValuesFromComPort!M8691)-(Calculated!$F$2))/1.28/3200),"")</f>
        <v/>
      </c>
      <c r="H8652" t="str">
        <f>IF((ValuesFromComPort!F8691)&lt;&gt;"",((((ValuesFromComPort!F8691)-(Calculated!$H$2))/1.28)*3.2),"")</f>
        <v/>
      </c>
      <c r="I8652" t="str">
        <f>IF((ValuesFromComPort!K8691)&lt;&gt;"",((((ValuesFromComPort!K8691)-(Calculated!$I$2))/1.28)*3.2),"")</f>
        <v/>
      </c>
      <c r="K8652" t="str">
        <f>IF((ValuesFromComPort!H8691)&lt;&gt;"",((((ValuesFromComPort!H8691)-$K$2)*0.015625)/0.3),"")</f>
        <v/>
      </c>
      <c r="N8652" t="str">
        <f>IF((ValuesFromComPort!I8691)&lt;&gt;"",((((ValuesFromComPort!I8691)-$N$2)*0.125)/0.3),"")</f>
        <v/>
      </c>
    </row>
    <row r="8653" spans="2:14" x14ac:dyDescent="0.25">
      <c r="B8653" t="str">
        <f>IF((ValuesFromComPort!A8692)&lt;&gt;"",(((ValuesFromComPort!A8692)-(Calculated!$B$2))/204.8),"")</f>
        <v/>
      </c>
      <c r="C8653" t="str">
        <f>IF((ValuesFromComPort!P8692)&lt;&gt;"",((((ValuesFromComPort!P8692)-(Calculated!$C$2))/204.8)),"")</f>
        <v/>
      </c>
      <c r="E8653" t="str">
        <f>IF((ValuesFromComPort!D8692)&lt;&gt;"",(((ValuesFromComPort!D8692)-(Calculated!$E$2))/1.28/3200),"")</f>
        <v/>
      </c>
      <c r="F8653" t="str">
        <f>IF((ValuesFromComPort!M8692)&lt;&gt;"",(((ValuesFromComPort!M8692)-(Calculated!$F$2))/1.28/3200),"")</f>
        <v/>
      </c>
      <c r="H8653" t="str">
        <f>IF((ValuesFromComPort!F8692)&lt;&gt;"",((((ValuesFromComPort!F8692)-(Calculated!$H$2))/1.28)*3.2),"")</f>
        <v/>
      </c>
      <c r="I8653" t="str">
        <f>IF((ValuesFromComPort!K8692)&lt;&gt;"",((((ValuesFromComPort!K8692)-(Calculated!$I$2))/1.28)*3.2),"")</f>
        <v/>
      </c>
      <c r="K8653" t="str">
        <f>IF((ValuesFromComPort!H8692)&lt;&gt;"",((((ValuesFromComPort!H8692)-$K$2)*0.015625)/0.3),"")</f>
        <v/>
      </c>
      <c r="N8653" t="str">
        <f>IF((ValuesFromComPort!I8692)&lt;&gt;"",((((ValuesFromComPort!I8692)-$N$2)*0.125)/0.3),"")</f>
        <v/>
      </c>
    </row>
    <row r="8654" spans="2:14" x14ac:dyDescent="0.25">
      <c r="B8654" t="str">
        <f>IF((ValuesFromComPort!A8693)&lt;&gt;"",(((ValuesFromComPort!A8693)-(Calculated!$B$2))/204.8),"")</f>
        <v/>
      </c>
      <c r="C8654" t="str">
        <f>IF((ValuesFromComPort!P8693)&lt;&gt;"",((((ValuesFromComPort!P8693)-(Calculated!$C$2))/204.8)),"")</f>
        <v/>
      </c>
      <c r="E8654" t="str">
        <f>IF((ValuesFromComPort!D8693)&lt;&gt;"",(((ValuesFromComPort!D8693)-(Calculated!$E$2))/1.28/3200),"")</f>
        <v/>
      </c>
      <c r="F8654" t="str">
        <f>IF((ValuesFromComPort!M8693)&lt;&gt;"",(((ValuesFromComPort!M8693)-(Calculated!$F$2))/1.28/3200),"")</f>
        <v/>
      </c>
      <c r="H8654" t="str">
        <f>IF((ValuesFromComPort!F8693)&lt;&gt;"",((((ValuesFromComPort!F8693)-(Calculated!$H$2))/1.28)*3.2),"")</f>
        <v/>
      </c>
      <c r="I8654" t="str">
        <f>IF((ValuesFromComPort!K8693)&lt;&gt;"",((((ValuesFromComPort!K8693)-(Calculated!$I$2))/1.28)*3.2),"")</f>
        <v/>
      </c>
      <c r="K8654" t="str">
        <f>IF((ValuesFromComPort!H8693)&lt;&gt;"",((((ValuesFromComPort!H8693)-$K$2)*0.015625)/0.3),"")</f>
        <v/>
      </c>
      <c r="N8654" t="str">
        <f>IF((ValuesFromComPort!I8693)&lt;&gt;"",((((ValuesFromComPort!I8693)-$N$2)*0.125)/0.3),"")</f>
        <v/>
      </c>
    </row>
    <row r="8655" spans="2:14" x14ac:dyDescent="0.25">
      <c r="B8655" t="str">
        <f>IF((ValuesFromComPort!A8694)&lt;&gt;"",(((ValuesFromComPort!A8694)-(Calculated!$B$2))/204.8),"")</f>
        <v/>
      </c>
      <c r="C8655" t="str">
        <f>IF((ValuesFromComPort!P8694)&lt;&gt;"",((((ValuesFromComPort!P8694)-(Calculated!$C$2))/204.8)),"")</f>
        <v/>
      </c>
      <c r="E8655" t="str">
        <f>IF((ValuesFromComPort!D8694)&lt;&gt;"",(((ValuesFromComPort!D8694)-(Calculated!$E$2))/1.28/3200),"")</f>
        <v/>
      </c>
      <c r="F8655" t="str">
        <f>IF((ValuesFromComPort!M8694)&lt;&gt;"",(((ValuesFromComPort!M8694)-(Calculated!$F$2))/1.28/3200),"")</f>
        <v/>
      </c>
      <c r="H8655" t="str">
        <f>IF((ValuesFromComPort!F8694)&lt;&gt;"",((((ValuesFromComPort!F8694)-(Calculated!$H$2))/1.28)*3.2),"")</f>
        <v/>
      </c>
      <c r="I8655" t="str">
        <f>IF((ValuesFromComPort!K8694)&lt;&gt;"",((((ValuesFromComPort!K8694)-(Calculated!$I$2))/1.28)*3.2),"")</f>
        <v/>
      </c>
      <c r="K8655" t="str">
        <f>IF((ValuesFromComPort!H8694)&lt;&gt;"",((((ValuesFromComPort!H8694)-$K$2)*0.015625)/0.3),"")</f>
        <v/>
      </c>
      <c r="N8655" t="str">
        <f>IF((ValuesFromComPort!I8694)&lt;&gt;"",((((ValuesFromComPort!I8694)-$N$2)*0.125)/0.3),"")</f>
        <v/>
      </c>
    </row>
    <row r="8656" spans="2:14" x14ac:dyDescent="0.25">
      <c r="B8656" t="str">
        <f>IF((ValuesFromComPort!A8695)&lt;&gt;"",(((ValuesFromComPort!A8695)-(Calculated!$B$2))/204.8),"")</f>
        <v/>
      </c>
      <c r="C8656" t="str">
        <f>IF((ValuesFromComPort!P8695)&lt;&gt;"",((((ValuesFromComPort!P8695)-(Calculated!$C$2))/204.8)),"")</f>
        <v/>
      </c>
      <c r="E8656" t="str">
        <f>IF((ValuesFromComPort!D8695)&lt;&gt;"",(((ValuesFromComPort!D8695)-(Calculated!$E$2))/1.28/3200),"")</f>
        <v/>
      </c>
      <c r="F8656" t="str">
        <f>IF((ValuesFromComPort!M8695)&lt;&gt;"",(((ValuesFromComPort!M8695)-(Calculated!$F$2))/1.28/3200),"")</f>
        <v/>
      </c>
      <c r="H8656" t="str">
        <f>IF((ValuesFromComPort!F8695)&lt;&gt;"",((((ValuesFromComPort!F8695)-(Calculated!$H$2))/1.28)*3.2),"")</f>
        <v/>
      </c>
      <c r="I8656" t="str">
        <f>IF((ValuesFromComPort!K8695)&lt;&gt;"",((((ValuesFromComPort!K8695)-(Calculated!$I$2))/1.28)*3.2),"")</f>
        <v/>
      </c>
      <c r="K8656" t="str">
        <f>IF((ValuesFromComPort!H8695)&lt;&gt;"",((((ValuesFromComPort!H8695)-$K$2)*0.015625)/0.3),"")</f>
        <v/>
      </c>
      <c r="N8656" t="str">
        <f>IF((ValuesFromComPort!I8695)&lt;&gt;"",((((ValuesFromComPort!I8695)-$N$2)*0.125)/0.3),"")</f>
        <v/>
      </c>
    </row>
    <row r="8657" spans="2:14" x14ac:dyDescent="0.25">
      <c r="B8657" t="str">
        <f>IF((ValuesFromComPort!A8696)&lt;&gt;"",(((ValuesFromComPort!A8696)-(Calculated!$B$2))/204.8),"")</f>
        <v/>
      </c>
      <c r="C8657" t="str">
        <f>IF((ValuesFromComPort!P8696)&lt;&gt;"",((((ValuesFromComPort!P8696)-(Calculated!$C$2))/204.8)),"")</f>
        <v/>
      </c>
      <c r="E8657" t="str">
        <f>IF((ValuesFromComPort!D8696)&lt;&gt;"",(((ValuesFromComPort!D8696)-(Calculated!$E$2))/1.28/3200),"")</f>
        <v/>
      </c>
      <c r="F8657" t="str">
        <f>IF((ValuesFromComPort!M8696)&lt;&gt;"",(((ValuesFromComPort!M8696)-(Calculated!$F$2))/1.28/3200),"")</f>
        <v/>
      </c>
      <c r="H8657" t="str">
        <f>IF((ValuesFromComPort!F8696)&lt;&gt;"",((((ValuesFromComPort!F8696)-(Calculated!$H$2))/1.28)*3.2),"")</f>
        <v/>
      </c>
      <c r="I8657" t="str">
        <f>IF((ValuesFromComPort!K8696)&lt;&gt;"",((((ValuesFromComPort!K8696)-(Calculated!$I$2))/1.28)*3.2),"")</f>
        <v/>
      </c>
      <c r="K8657" t="str">
        <f>IF((ValuesFromComPort!H8696)&lt;&gt;"",((((ValuesFromComPort!H8696)-$K$2)*0.015625)/0.3),"")</f>
        <v/>
      </c>
      <c r="N8657" t="str">
        <f>IF((ValuesFromComPort!I8696)&lt;&gt;"",((((ValuesFromComPort!I8696)-$N$2)*0.125)/0.3),"")</f>
        <v/>
      </c>
    </row>
    <row r="8658" spans="2:14" x14ac:dyDescent="0.25">
      <c r="B8658" t="str">
        <f>IF((ValuesFromComPort!A8697)&lt;&gt;"",(((ValuesFromComPort!A8697)-(Calculated!$B$2))/204.8),"")</f>
        <v/>
      </c>
      <c r="C8658" t="str">
        <f>IF((ValuesFromComPort!P8697)&lt;&gt;"",((((ValuesFromComPort!P8697)-(Calculated!$C$2))/204.8)),"")</f>
        <v/>
      </c>
      <c r="E8658" t="str">
        <f>IF((ValuesFromComPort!D8697)&lt;&gt;"",(((ValuesFromComPort!D8697)-(Calculated!$E$2))/1.28/3200),"")</f>
        <v/>
      </c>
      <c r="F8658" t="str">
        <f>IF((ValuesFromComPort!M8697)&lt;&gt;"",(((ValuesFromComPort!M8697)-(Calculated!$F$2))/1.28/3200),"")</f>
        <v/>
      </c>
      <c r="H8658" t="str">
        <f>IF((ValuesFromComPort!F8697)&lt;&gt;"",((((ValuesFromComPort!F8697)-(Calculated!$H$2))/1.28)*3.2),"")</f>
        <v/>
      </c>
      <c r="I8658" t="str">
        <f>IF((ValuesFromComPort!K8697)&lt;&gt;"",((((ValuesFromComPort!K8697)-(Calculated!$I$2))/1.28)*3.2),"")</f>
        <v/>
      </c>
      <c r="K8658" t="str">
        <f>IF((ValuesFromComPort!H8697)&lt;&gt;"",((((ValuesFromComPort!H8697)-$K$2)*0.015625)/0.3),"")</f>
        <v/>
      </c>
      <c r="N8658" t="str">
        <f>IF((ValuesFromComPort!I8697)&lt;&gt;"",((((ValuesFromComPort!I8697)-$N$2)*0.125)/0.3),"")</f>
        <v/>
      </c>
    </row>
    <row r="8659" spans="2:14" x14ac:dyDescent="0.25">
      <c r="B8659" t="str">
        <f>IF((ValuesFromComPort!A8698)&lt;&gt;"",(((ValuesFromComPort!A8698)-(Calculated!$B$2))/204.8),"")</f>
        <v/>
      </c>
      <c r="C8659" t="str">
        <f>IF((ValuesFromComPort!P8698)&lt;&gt;"",((((ValuesFromComPort!P8698)-(Calculated!$C$2))/204.8)),"")</f>
        <v/>
      </c>
      <c r="E8659" t="str">
        <f>IF((ValuesFromComPort!D8698)&lt;&gt;"",(((ValuesFromComPort!D8698)-(Calculated!$E$2))/1.28/3200),"")</f>
        <v/>
      </c>
      <c r="F8659" t="str">
        <f>IF((ValuesFromComPort!M8698)&lt;&gt;"",(((ValuesFromComPort!M8698)-(Calculated!$F$2))/1.28/3200),"")</f>
        <v/>
      </c>
      <c r="H8659" t="str">
        <f>IF((ValuesFromComPort!F8698)&lt;&gt;"",((((ValuesFromComPort!F8698)-(Calculated!$H$2))/1.28)*3.2),"")</f>
        <v/>
      </c>
      <c r="I8659" t="str">
        <f>IF((ValuesFromComPort!K8698)&lt;&gt;"",((((ValuesFromComPort!K8698)-(Calculated!$I$2))/1.28)*3.2),"")</f>
        <v/>
      </c>
      <c r="K8659" t="str">
        <f>IF((ValuesFromComPort!H8698)&lt;&gt;"",((((ValuesFromComPort!H8698)-$K$2)*0.015625)/0.3),"")</f>
        <v/>
      </c>
      <c r="N8659" t="str">
        <f>IF((ValuesFromComPort!I8698)&lt;&gt;"",((((ValuesFromComPort!I8698)-$N$2)*0.125)/0.3),"")</f>
        <v/>
      </c>
    </row>
    <row r="8660" spans="2:14" x14ac:dyDescent="0.25">
      <c r="B8660" t="str">
        <f>IF((ValuesFromComPort!A8699)&lt;&gt;"",(((ValuesFromComPort!A8699)-(Calculated!$B$2))/204.8),"")</f>
        <v/>
      </c>
      <c r="C8660" t="str">
        <f>IF((ValuesFromComPort!P8699)&lt;&gt;"",((((ValuesFromComPort!P8699)-(Calculated!$C$2))/204.8)),"")</f>
        <v/>
      </c>
      <c r="E8660" t="str">
        <f>IF((ValuesFromComPort!D8699)&lt;&gt;"",(((ValuesFromComPort!D8699)-(Calculated!$E$2))/1.28/3200),"")</f>
        <v/>
      </c>
      <c r="F8660" t="str">
        <f>IF((ValuesFromComPort!M8699)&lt;&gt;"",(((ValuesFromComPort!M8699)-(Calculated!$F$2))/1.28/3200),"")</f>
        <v/>
      </c>
      <c r="H8660" t="str">
        <f>IF((ValuesFromComPort!F8699)&lt;&gt;"",((((ValuesFromComPort!F8699)-(Calculated!$H$2))/1.28)*3.2),"")</f>
        <v/>
      </c>
      <c r="I8660" t="str">
        <f>IF((ValuesFromComPort!K8699)&lt;&gt;"",((((ValuesFromComPort!K8699)-(Calculated!$I$2))/1.28)*3.2),"")</f>
        <v/>
      </c>
      <c r="K8660" t="str">
        <f>IF((ValuesFromComPort!H8699)&lt;&gt;"",((((ValuesFromComPort!H8699)-$K$2)*0.015625)/0.3),"")</f>
        <v/>
      </c>
      <c r="N8660" t="str">
        <f>IF((ValuesFromComPort!I8699)&lt;&gt;"",((((ValuesFromComPort!I8699)-$N$2)*0.125)/0.3),"")</f>
        <v/>
      </c>
    </row>
    <row r="8661" spans="2:14" x14ac:dyDescent="0.25">
      <c r="B8661" t="str">
        <f>IF((ValuesFromComPort!A8700)&lt;&gt;"",(((ValuesFromComPort!A8700)-(Calculated!$B$2))/204.8),"")</f>
        <v/>
      </c>
      <c r="C8661" t="str">
        <f>IF((ValuesFromComPort!P8700)&lt;&gt;"",((((ValuesFromComPort!P8700)-(Calculated!$C$2))/204.8)),"")</f>
        <v/>
      </c>
      <c r="E8661" t="str">
        <f>IF((ValuesFromComPort!D8700)&lt;&gt;"",(((ValuesFromComPort!D8700)-(Calculated!$E$2))/1.28/3200),"")</f>
        <v/>
      </c>
      <c r="F8661" t="str">
        <f>IF((ValuesFromComPort!M8700)&lt;&gt;"",(((ValuesFromComPort!M8700)-(Calculated!$F$2))/1.28/3200),"")</f>
        <v/>
      </c>
      <c r="H8661" t="str">
        <f>IF((ValuesFromComPort!F8700)&lt;&gt;"",((((ValuesFromComPort!F8700)-(Calculated!$H$2))/1.28)*3.2),"")</f>
        <v/>
      </c>
      <c r="I8661" t="str">
        <f>IF((ValuesFromComPort!K8700)&lt;&gt;"",((((ValuesFromComPort!K8700)-(Calculated!$I$2))/1.28)*3.2),"")</f>
        <v/>
      </c>
      <c r="K8661" t="str">
        <f>IF((ValuesFromComPort!H8700)&lt;&gt;"",((((ValuesFromComPort!H8700)-$K$2)*0.015625)/0.3),"")</f>
        <v/>
      </c>
      <c r="N8661" t="str">
        <f>IF((ValuesFromComPort!I8700)&lt;&gt;"",((((ValuesFromComPort!I8700)-$N$2)*0.125)/0.3),"")</f>
        <v/>
      </c>
    </row>
    <row r="8662" spans="2:14" x14ac:dyDescent="0.25">
      <c r="B8662" t="str">
        <f>IF((ValuesFromComPort!A8701)&lt;&gt;"",(((ValuesFromComPort!A8701)-(Calculated!$B$2))/204.8),"")</f>
        <v/>
      </c>
      <c r="C8662" t="str">
        <f>IF((ValuesFromComPort!P8701)&lt;&gt;"",((((ValuesFromComPort!P8701)-(Calculated!$C$2))/204.8)),"")</f>
        <v/>
      </c>
      <c r="E8662" t="str">
        <f>IF((ValuesFromComPort!D8701)&lt;&gt;"",(((ValuesFromComPort!D8701)-(Calculated!$E$2))/1.28/3200),"")</f>
        <v/>
      </c>
      <c r="F8662" t="str">
        <f>IF((ValuesFromComPort!M8701)&lt;&gt;"",(((ValuesFromComPort!M8701)-(Calculated!$F$2))/1.28/3200),"")</f>
        <v/>
      </c>
      <c r="H8662" t="str">
        <f>IF((ValuesFromComPort!F8701)&lt;&gt;"",((((ValuesFromComPort!F8701)-(Calculated!$H$2))/1.28)*3.2),"")</f>
        <v/>
      </c>
      <c r="I8662" t="str">
        <f>IF((ValuesFromComPort!K8701)&lt;&gt;"",((((ValuesFromComPort!K8701)-(Calculated!$I$2))/1.28)*3.2),"")</f>
        <v/>
      </c>
      <c r="K8662" t="str">
        <f>IF((ValuesFromComPort!H8701)&lt;&gt;"",((((ValuesFromComPort!H8701)-$K$2)*0.015625)/0.3),"")</f>
        <v/>
      </c>
      <c r="N8662" t="str">
        <f>IF((ValuesFromComPort!I8701)&lt;&gt;"",((((ValuesFromComPort!I8701)-$N$2)*0.125)/0.3),"")</f>
        <v/>
      </c>
    </row>
    <row r="8663" spans="2:14" x14ac:dyDescent="0.25">
      <c r="B8663" t="str">
        <f>IF((ValuesFromComPort!A8702)&lt;&gt;"",(((ValuesFromComPort!A8702)-(Calculated!$B$2))/204.8),"")</f>
        <v/>
      </c>
      <c r="C8663" t="str">
        <f>IF((ValuesFromComPort!P8702)&lt;&gt;"",((((ValuesFromComPort!P8702)-(Calculated!$C$2))/204.8)),"")</f>
        <v/>
      </c>
      <c r="E8663" t="str">
        <f>IF((ValuesFromComPort!D8702)&lt;&gt;"",(((ValuesFromComPort!D8702)-(Calculated!$E$2))/1.28/3200),"")</f>
        <v/>
      </c>
      <c r="F8663" t="str">
        <f>IF((ValuesFromComPort!M8702)&lt;&gt;"",(((ValuesFromComPort!M8702)-(Calculated!$F$2))/1.28/3200),"")</f>
        <v/>
      </c>
      <c r="H8663" t="str">
        <f>IF((ValuesFromComPort!F8702)&lt;&gt;"",((((ValuesFromComPort!F8702)-(Calculated!$H$2))/1.28)*3.2),"")</f>
        <v/>
      </c>
      <c r="I8663" t="str">
        <f>IF((ValuesFromComPort!K8702)&lt;&gt;"",((((ValuesFromComPort!K8702)-(Calculated!$I$2))/1.28)*3.2),"")</f>
        <v/>
      </c>
      <c r="K8663" t="str">
        <f>IF((ValuesFromComPort!H8702)&lt;&gt;"",((((ValuesFromComPort!H8702)-$K$2)*0.015625)/0.3),"")</f>
        <v/>
      </c>
      <c r="N8663" t="str">
        <f>IF((ValuesFromComPort!I8702)&lt;&gt;"",((((ValuesFromComPort!I8702)-$N$2)*0.125)/0.3),"")</f>
        <v/>
      </c>
    </row>
    <row r="8664" spans="2:14" x14ac:dyDescent="0.25">
      <c r="B8664" t="str">
        <f>IF((ValuesFromComPort!A8703)&lt;&gt;"",(((ValuesFromComPort!A8703)-(Calculated!$B$2))/204.8),"")</f>
        <v/>
      </c>
      <c r="C8664" t="str">
        <f>IF((ValuesFromComPort!P8703)&lt;&gt;"",((((ValuesFromComPort!P8703)-(Calculated!$C$2))/204.8)),"")</f>
        <v/>
      </c>
      <c r="E8664" t="str">
        <f>IF((ValuesFromComPort!D8703)&lt;&gt;"",(((ValuesFromComPort!D8703)-(Calculated!$E$2))/1.28/3200),"")</f>
        <v/>
      </c>
      <c r="F8664" t="str">
        <f>IF((ValuesFromComPort!M8703)&lt;&gt;"",(((ValuesFromComPort!M8703)-(Calculated!$F$2))/1.28/3200),"")</f>
        <v/>
      </c>
      <c r="H8664" t="str">
        <f>IF((ValuesFromComPort!F8703)&lt;&gt;"",((((ValuesFromComPort!F8703)-(Calculated!$H$2))/1.28)*3.2),"")</f>
        <v/>
      </c>
      <c r="I8664" t="str">
        <f>IF((ValuesFromComPort!K8703)&lt;&gt;"",((((ValuesFromComPort!K8703)-(Calculated!$I$2))/1.28)*3.2),"")</f>
        <v/>
      </c>
      <c r="K8664" t="str">
        <f>IF((ValuesFromComPort!H8703)&lt;&gt;"",((((ValuesFromComPort!H8703)-$K$2)*0.015625)/0.3),"")</f>
        <v/>
      </c>
      <c r="N8664" t="str">
        <f>IF((ValuesFromComPort!I8703)&lt;&gt;"",((((ValuesFromComPort!I8703)-$N$2)*0.125)/0.3),"")</f>
        <v/>
      </c>
    </row>
    <row r="8665" spans="2:14" x14ac:dyDescent="0.25">
      <c r="B8665" t="str">
        <f>IF((ValuesFromComPort!A8704)&lt;&gt;"",(((ValuesFromComPort!A8704)-(Calculated!$B$2))/204.8),"")</f>
        <v/>
      </c>
      <c r="C8665" t="str">
        <f>IF((ValuesFromComPort!P8704)&lt;&gt;"",((((ValuesFromComPort!P8704)-(Calculated!$C$2))/204.8)),"")</f>
        <v/>
      </c>
      <c r="E8665" t="str">
        <f>IF((ValuesFromComPort!D8704)&lt;&gt;"",(((ValuesFromComPort!D8704)-(Calculated!$E$2))/1.28/3200),"")</f>
        <v/>
      </c>
      <c r="F8665" t="str">
        <f>IF((ValuesFromComPort!M8704)&lt;&gt;"",(((ValuesFromComPort!M8704)-(Calculated!$F$2))/1.28/3200),"")</f>
        <v/>
      </c>
      <c r="H8665" t="str">
        <f>IF((ValuesFromComPort!F8704)&lt;&gt;"",((((ValuesFromComPort!F8704)-(Calculated!$H$2))/1.28)*3.2),"")</f>
        <v/>
      </c>
      <c r="I8665" t="str">
        <f>IF((ValuesFromComPort!K8704)&lt;&gt;"",((((ValuesFromComPort!K8704)-(Calculated!$I$2))/1.28)*3.2),"")</f>
        <v/>
      </c>
      <c r="K8665" t="str">
        <f>IF((ValuesFromComPort!H8704)&lt;&gt;"",((((ValuesFromComPort!H8704)-$K$2)*0.015625)/0.3),"")</f>
        <v/>
      </c>
      <c r="N8665" t="str">
        <f>IF((ValuesFromComPort!I8704)&lt;&gt;"",((((ValuesFromComPort!I8704)-$N$2)*0.125)/0.3),"")</f>
        <v/>
      </c>
    </row>
    <row r="8666" spans="2:14" x14ac:dyDescent="0.25">
      <c r="B8666" t="str">
        <f>IF((ValuesFromComPort!A8705)&lt;&gt;"",(((ValuesFromComPort!A8705)-(Calculated!$B$2))/204.8),"")</f>
        <v/>
      </c>
      <c r="C8666" t="str">
        <f>IF((ValuesFromComPort!P8705)&lt;&gt;"",((((ValuesFromComPort!P8705)-(Calculated!$C$2))/204.8)),"")</f>
        <v/>
      </c>
      <c r="E8666" t="str">
        <f>IF((ValuesFromComPort!D8705)&lt;&gt;"",(((ValuesFromComPort!D8705)-(Calculated!$E$2))/1.28/3200),"")</f>
        <v/>
      </c>
      <c r="F8666" t="str">
        <f>IF((ValuesFromComPort!M8705)&lt;&gt;"",(((ValuesFromComPort!M8705)-(Calculated!$F$2))/1.28/3200),"")</f>
        <v/>
      </c>
      <c r="H8666" t="str">
        <f>IF((ValuesFromComPort!F8705)&lt;&gt;"",((((ValuesFromComPort!F8705)-(Calculated!$H$2))/1.28)*3.2),"")</f>
        <v/>
      </c>
      <c r="I8666" t="str">
        <f>IF((ValuesFromComPort!K8705)&lt;&gt;"",((((ValuesFromComPort!K8705)-(Calculated!$I$2))/1.28)*3.2),"")</f>
        <v/>
      </c>
      <c r="K8666" t="str">
        <f>IF((ValuesFromComPort!H8705)&lt;&gt;"",((((ValuesFromComPort!H8705)-$K$2)*0.015625)/0.3),"")</f>
        <v/>
      </c>
      <c r="N8666" t="str">
        <f>IF((ValuesFromComPort!I8705)&lt;&gt;"",((((ValuesFromComPort!I8705)-$N$2)*0.125)/0.3),"")</f>
        <v/>
      </c>
    </row>
    <row r="8667" spans="2:14" x14ac:dyDescent="0.25">
      <c r="B8667" t="str">
        <f>IF((ValuesFromComPort!A8706)&lt;&gt;"",(((ValuesFromComPort!A8706)-(Calculated!$B$2))/204.8),"")</f>
        <v/>
      </c>
      <c r="C8667" t="str">
        <f>IF((ValuesFromComPort!P8706)&lt;&gt;"",((((ValuesFromComPort!P8706)-(Calculated!$C$2))/204.8)),"")</f>
        <v/>
      </c>
      <c r="E8667" t="str">
        <f>IF((ValuesFromComPort!D8706)&lt;&gt;"",(((ValuesFromComPort!D8706)-(Calculated!$E$2))/1.28/3200),"")</f>
        <v/>
      </c>
      <c r="F8667" t="str">
        <f>IF((ValuesFromComPort!M8706)&lt;&gt;"",(((ValuesFromComPort!M8706)-(Calculated!$F$2))/1.28/3200),"")</f>
        <v/>
      </c>
      <c r="H8667" t="str">
        <f>IF((ValuesFromComPort!F8706)&lt;&gt;"",((((ValuesFromComPort!F8706)-(Calculated!$H$2))/1.28)*3.2),"")</f>
        <v/>
      </c>
      <c r="I8667" t="str">
        <f>IF((ValuesFromComPort!K8706)&lt;&gt;"",((((ValuesFromComPort!K8706)-(Calculated!$I$2))/1.28)*3.2),"")</f>
        <v/>
      </c>
      <c r="K8667" t="str">
        <f>IF((ValuesFromComPort!H8706)&lt;&gt;"",((((ValuesFromComPort!H8706)-$K$2)*0.015625)/0.3),"")</f>
        <v/>
      </c>
      <c r="N8667" t="str">
        <f>IF((ValuesFromComPort!I8706)&lt;&gt;"",((((ValuesFromComPort!I8706)-$N$2)*0.125)/0.3),"")</f>
        <v/>
      </c>
    </row>
    <row r="8668" spans="2:14" x14ac:dyDescent="0.25">
      <c r="B8668" t="str">
        <f>IF((ValuesFromComPort!A8707)&lt;&gt;"",(((ValuesFromComPort!A8707)-(Calculated!$B$2))/204.8),"")</f>
        <v/>
      </c>
      <c r="C8668" t="str">
        <f>IF((ValuesFromComPort!P8707)&lt;&gt;"",((((ValuesFromComPort!P8707)-(Calculated!$C$2))/204.8)),"")</f>
        <v/>
      </c>
      <c r="E8668" t="str">
        <f>IF((ValuesFromComPort!D8707)&lt;&gt;"",(((ValuesFromComPort!D8707)-(Calculated!$E$2))/1.28/3200),"")</f>
        <v/>
      </c>
      <c r="F8668" t="str">
        <f>IF((ValuesFromComPort!M8707)&lt;&gt;"",(((ValuesFromComPort!M8707)-(Calculated!$F$2))/1.28/3200),"")</f>
        <v/>
      </c>
      <c r="H8668" t="str">
        <f>IF((ValuesFromComPort!F8707)&lt;&gt;"",((((ValuesFromComPort!F8707)-(Calculated!$H$2))/1.28)*3.2),"")</f>
        <v/>
      </c>
      <c r="I8668" t="str">
        <f>IF((ValuesFromComPort!K8707)&lt;&gt;"",((((ValuesFromComPort!K8707)-(Calculated!$I$2))/1.28)*3.2),"")</f>
        <v/>
      </c>
      <c r="K8668" t="str">
        <f>IF((ValuesFromComPort!H8707)&lt;&gt;"",((((ValuesFromComPort!H8707)-$K$2)*0.015625)/0.3),"")</f>
        <v/>
      </c>
      <c r="N8668" t="str">
        <f>IF((ValuesFromComPort!I8707)&lt;&gt;"",((((ValuesFromComPort!I8707)-$N$2)*0.125)/0.3),"")</f>
        <v/>
      </c>
    </row>
    <row r="8669" spans="2:14" x14ac:dyDescent="0.25">
      <c r="B8669" t="str">
        <f>IF((ValuesFromComPort!A8708)&lt;&gt;"",(((ValuesFromComPort!A8708)-(Calculated!$B$2))/204.8),"")</f>
        <v/>
      </c>
      <c r="C8669" t="str">
        <f>IF((ValuesFromComPort!P8708)&lt;&gt;"",((((ValuesFromComPort!P8708)-(Calculated!$C$2))/204.8)),"")</f>
        <v/>
      </c>
      <c r="E8669" t="str">
        <f>IF((ValuesFromComPort!D8708)&lt;&gt;"",(((ValuesFromComPort!D8708)-(Calculated!$E$2))/1.28/3200),"")</f>
        <v/>
      </c>
      <c r="F8669" t="str">
        <f>IF((ValuesFromComPort!M8708)&lt;&gt;"",(((ValuesFromComPort!M8708)-(Calculated!$F$2))/1.28/3200),"")</f>
        <v/>
      </c>
      <c r="H8669" t="str">
        <f>IF((ValuesFromComPort!F8708)&lt;&gt;"",((((ValuesFromComPort!F8708)-(Calculated!$H$2))/1.28)*3.2),"")</f>
        <v/>
      </c>
      <c r="I8669" t="str">
        <f>IF((ValuesFromComPort!K8708)&lt;&gt;"",((((ValuesFromComPort!K8708)-(Calculated!$I$2))/1.28)*3.2),"")</f>
        <v/>
      </c>
      <c r="K8669" t="str">
        <f>IF((ValuesFromComPort!H8708)&lt;&gt;"",((((ValuesFromComPort!H8708)-$K$2)*0.015625)/0.3),"")</f>
        <v/>
      </c>
      <c r="N8669" t="str">
        <f>IF((ValuesFromComPort!I8708)&lt;&gt;"",((((ValuesFromComPort!I8708)-$N$2)*0.125)/0.3),"")</f>
        <v/>
      </c>
    </row>
    <row r="8670" spans="2:14" x14ac:dyDescent="0.25">
      <c r="B8670" t="str">
        <f>IF((ValuesFromComPort!A8709)&lt;&gt;"",(((ValuesFromComPort!A8709)-(Calculated!$B$2))/204.8),"")</f>
        <v/>
      </c>
      <c r="C8670" t="str">
        <f>IF((ValuesFromComPort!P8709)&lt;&gt;"",((((ValuesFromComPort!P8709)-(Calculated!$C$2))/204.8)),"")</f>
        <v/>
      </c>
      <c r="E8670" t="str">
        <f>IF((ValuesFromComPort!D8709)&lt;&gt;"",(((ValuesFromComPort!D8709)-(Calculated!$E$2))/1.28/3200),"")</f>
        <v/>
      </c>
      <c r="F8670" t="str">
        <f>IF((ValuesFromComPort!M8709)&lt;&gt;"",(((ValuesFromComPort!M8709)-(Calculated!$F$2))/1.28/3200),"")</f>
        <v/>
      </c>
      <c r="H8670" t="str">
        <f>IF((ValuesFromComPort!F8709)&lt;&gt;"",((((ValuesFromComPort!F8709)-(Calculated!$H$2))/1.28)*3.2),"")</f>
        <v/>
      </c>
      <c r="I8670" t="str">
        <f>IF((ValuesFromComPort!K8709)&lt;&gt;"",((((ValuesFromComPort!K8709)-(Calculated!$I$2))/1.28)*3.2),"")</f>
        <v/>
      </c>
      <c r="K8670" t="str">
        <f>IF((ValuesFromComPort!H8709)&lt;&gt;"",((((ValuesFromComPort!H8709)-$K$2)*0.015625)/0.3),"")</f>
        <v/>
      </c>
      <c r="N8670" t="str">
        <f>IF((ValuesFromComPort!I8709)&lt;&gt;"",((((ValuesFromComPort!I8709)-$N$2)*0.125)/0.3),"")</f>
        <v/>
      </c>
    </row>
    <row r="8671" spans="2:14" x14ac:dyDescent="0.25">
      <c r="B8671" t="str">
        <f>IF((ValuesFromComPort!A8710)&lt;&gt;"",(((ValuesFromComPort!A8710)-(Calculated!$B$2))/204.8),"")</f>
        <v/>
      </c>
      <c r="C8671" t="str">
        <f>IF((ValuesFromComPort!P8710)&lt;&gt;"",((((ValuesFromComPort!P8710)-(Calculated!$C$2))/204.8)),"")</f>
        <v/>
      </c>
      <c r="E8671" t="str">
        <f>IF((ValuesFromComPort!D8710)&lt;&gt;"",(((ValuesFromComPort!D8710)-(Calculated!$E$2))/1.28/3200),"")</f>
        <v/>
      </c>
      <c r="F8671" t="str">
        <f>IF((ValuesFromComPort!M8710)&lt;&gt;"",(((ValuesFromComPort!M8710)-(Calculated!$F$2))/1.28/3200),"")</f>
        <v/>
      </c>
      <c r="H8671" t="str">
        <f>IF((ValuesFromComPort!F8710)&lt;&gt;"",((((ValuesFromComPort!F8710)-(Calculated!$H$2))/1.28)*3.2),"")</f>
        <v/>
      </c>
      <c r="I8671" t="str">
        <f>IF((ValuesFromComPort!K8710)&lt;&gt;"",((((ValuesFromComPort!K8710)-(Calculated!$I$2))/1.28)*3.2),"")</f>
        <v/>
      </c>
      <c r="K8671" t="str">
        <f>IF((ValuesFromComPort!H8710)&lt;&gt;"",((((ValuesFromComPort!H8710)-$K$2)*0.015625)/0.3),"")</f>
        <v/>
      </c>
      <c r="N8671" t="str">
        <f>IF((ValuesFromComPort!I8710)&lt;&gt;"",((((ValuesFromComPort!I8710)-$N$2)*0.125)/0.3),"")</f>
        <v/>
      </c>
    </row>
    <row r="8672" spans="2:14" x14ac:dyDescent="0.25">
      <c r="B8672" t="str">
        <f>IF((ValuesFromComPort!A8711)&lt;&gt;"",(((ValuesFromComPort!A8711)-(Calculated!$B$2))/204.8),"")</f>
        <v/>
      </c>
      <c r="C8672" t="str">
        <f>IF((ValuesFromComPort!P8711)&lt;&gt;"",((((ValuesFromComPort!P8711)-(Calculated!$C$2))/204.8)),"")</f>
        <v/>
      </c>
      <c r="E8672" t="str">
        <f>IF((ValuesFromComPort!D8711)&lt;&gt;"",(((ValuesFromComPort!D8711)-(Calculated!$E$2))/1.28/3200),"")</f>
        <v/>
      </c>
      <c r="F8672" t="str">
        <f>IF((ValuesFromComPort!M8711)&lt;&gt;"",(((ValuesFromComPort!M8711)-(Calculated!$F$2))/1.28/3200),"")</f>
        <v/>
      </c>
      <c r="H8672" t="str">
        <f>IF((ValuesFromComPort!F8711)&lt;&gt;"",((((ValuesFromComPort!F8711)-(Calculated!$H$2))/1.28)*3.2),"")</f>
        <v/>
      </c>
      <c r="I8672" t="str">
        <f>IF((ValuesFromComPort!K8711)&lt;&gt;"",((((ValuesFromComPort!K8711)-(Calculated!$I$2))/1.28)*3.2),"")</f>
        <v/>
      </c>
      <c r="K8672" t="str">
        <f>IF((ValuesFromComPort!H8711)&lt;&gt;"",((((ValuesFromComPort!H8711)-$K$2)*0.015625)/0.3),"")</f>
        <v/>
      </c>
      <c r="N8672" t="str">
        <f>IF((ValuesFromComPort!I8711)&lt;&gt;"",((((ValuesFromComPort!I8711)-$N$2)*0.125)/0.3),"")</f>
        <v/>
      </c>
    </row>
    <row r="8673" spans="2:14" x14ac:dyDescent="0.25">
      <c r="B8673" t="str">
        <f>IF((ValuesFromComPort!A8712)&lt;&gt;"",(((ValuesFromComPort!A8712)-(Calculated!$B$2))/204.8),"")</f>
        <v/>
      </c>
      <c r="C8673" t="str">
        <f>IF((ValuesFromComPort!P8712)&lt;&gt;"",((((ValuesFromComPort!P8712)-(Calculated!$C$2))/204.8)),"")</f>
        <v/>
      </c>
      <c r="E8673" t="str">
        <f>IF((ValuesFromComPort!D8712)&lt;&gt;"",(((ValuesFromComPort!D8712)-(Calculated!$E$2))/1.28/3200),"")</f>
        <v/>
      </c>
      <c r="F8673" t="str">
        <f>IF((ValuesFromComPort!M8712)&lt;&gt;"",(((ValuesFromComPort!M8712)-(Calculated!$F$2))/1.28/3200),"")</f>
        <v/>
      </c>
      <c r="H8673" t="str">
        <f>IF((ValuesFromComPort!F8712)&lt;&gt;"",((((ValuesFromComPort!F8712)-(Calculated!$H$2))/1.28)*3.2),"")</f>
        <v/>
      </c>
      <c r="I8673" t="str">
        <f>IF((ValuesFromComPort!K8712)&lt;&gt;"",((((ValuesFromComPort!K8712)-(Calculated!$I$2))/1.28)*3.2),"")</f>
        <v/>
      </c>
      <c r="K8673" t="str">
        <f>IF((ValuesFromComPort!H8712)&lt;&gt;"",((((ValuesFromComPort!H8712)-$K$2)*0.015625)/0.3),"")</f>
        <v/>
      </c>
      <c r="N8673" t="str">
        <f>IF((ValuesFromComPort!I8712)&lt;&gt;"",((((ValuesFromComPort!I8712)-$N$2)*0.125)/0.3),"")</f>
        <v/>
      </c>
    </row>
    <row r="8674" spans="2:14" x14ac:dyDescent="0.25">
      <c r="B8674" t="str">
        <f>IF((ValuesFromComPort!A8713)&lt;&gt;"",(((ValuesFromComPort!A8713)-(Calculated!$B$2))/204.8),"")</f>
        <v/>
      </c>
      <c r="C8674" t="str">
        <f>IF((ValuesFromComPort!P8713)&lt;&gt;"",((((ValuesFromComPort!P8713)-(Calculated!$C$2))/204.8)),"")</f>
        <v/>
      </c>
      <c r="E8674" t="str">
        <f>IF((ValuesFromComPort!D8713)&lt;&gt;"",(((ValuesFromComPort!D8713)-(Calculated!$E$2))/1.28/3200),"")</f>
        <v/>
      </c>
      <c r="F8674" t="str">
        <f>IF((ValuesFromComPort!M8713)&lt;&gt;"",(((ValuesFromComPort!M8713)-(Calculated!$F$2))/1.28/3200),"")</f>
        <v/>
      </c>
      <c r="H8674" t="str">
        <f>IF((ValuesFromComPort!F8713)&lt;&gt;"",((((ValuesFromComPort!F8713)-(Calculated!$H$2))/1.28)*3.2),"")</f>
        <v/>
      </c>
      <c r="I8674" t="str">
        <f>IF((ValuesFromComPort!K8713)&lt;&gt;"",((((ValuesFromComPort!K8713)-(Calculated!$I$2))/1.28)*3.2),"")</f>
        <v/>
      </c>
      <c r="K8674" t="str">
        <f>IF((ValuesFromComPort!H8713)&lt;&gt;"",((((ValuesFromComPort!H8713)-$K$2)*0.015625)/0.3),"")</f>
        <v/>
      </c>
      <c r="N8674" t="str">
        <f>IF((ValuesFromComPort!I8713)&lt;&gt;"",((((ValuesFromComPort!I8713)-$N$2)*0.125)/0.3),"")</f>
        <v/>
      </c>
    </row>
    <row r="8675" spans="2:14" x14ac:dyDescent="0.25">
      <c r="B8675" t="str">
        <f>IF((ValuesFromComPort!A8714)&lt;&gt;"",(((ValuesFromComPort!A8714)-(Calculated!$B$2))/204.8),"")</f>
        <v/>
      </c>
      <c r="C8675" t="str">
        <f>IF((ValuesFromComPort!P8714)&lt;&gt;"",((((ValuesFromComPort!P8714)-(Calculated!$C$2))/204.8)),"")</f>
        <v/>
      </c>
      <c r="E8675" t="str">
        <f>IF((ValuesFromComPort!D8714)&lt;&gt;"",(((ValuesFromComPort!D8714)-(Calculated!$E$2))/1.28/3200),"")</f>
        <v/>
      </c>
      <c r="F8675" t="str">
        <f>IF((ValuesFromComPort!M8714)&lt;&gt;"",(((ValuesFromComPort!M8714)-(Calculated!$F$2))/1.28/3200),"")</f>
        <v/>
      </c>
      <c r="H8675" t="str">
        <f>IF((ValuesFromComPort!F8714)&lt;&gt;"",((((ValuesFromComPort!F8714)-(Calculated!$H$2))/1.28)*3.2),"")</f>
        <v/>
      </c>
      <c r="I8675" t="str">
        <f>IF((ValuesFromComPort!K8714)&lt;&gt;"",((((ValuesFromComPort!K8714)-(Calculated!$I$2))/1.28)*3.2),"")</f>
        <v/>
      </c>
      <c r="K8675" t="str">
        <f>IF((ValuesFromComPort!H8714)&lt;&gt;"",((((ValuesFromComPort!H8714)-$K$2)*0.015625)/0.3),"")</f>
        <v/>
      </c>
      <c r="N8675" t="str">
        <f>IF((ValuesFromComPort!I8714)&lt;&gt;"",((((ValuesFromComPort!I8714)-$N$2)*0.125)/0.3),"")</f>
        <v/>
      </c>
    </row>
    <row r="8676" spans="2:14" x14ac:dyDescent="0.25">
      <c r="B8676" t="str">
        <f>IF((ValuesFromComPort!A8715)&lt;&gt;"",(((ValuesFromComPort!A8715)-(Calculated!$B$2))/204.8),"")</f>
        <v/>
      </c>
      <c r="C8676" t="str">
        <f>IF((ValuesFromComPort!P8715)&lt;&gt;"",((((ValuesFromComPort!P8715)-(Calculated!$C$2))/204.8)),"")</f>
        <v/>
      </c>
      <c r="E8676" t="str">
        <f>IF((ValuesFromComPort!D8715)&lt;&gt;"",(((ValuesFromComPort!D8715)-(Calculated!$E$2))/1.28/3200),"")</f>
        <v/>
      </c>
      <c r="F8676" t="str">
        <f>IF((ValuesFromComPort!M8715)&lt;&gt;"",(((ValuesFromComPort!M8715)-(Calculated!$F$2))/1.28/3200),"")</f>
        <v/>
      </c>
      <c r="H8676" t="str">
        <f>IF((ValuesFromComPort!F8715)&lt;&gt;"",((((ValuesFromComPort!F8715)-(Calculated!$H$2))/1.28)*3.2),"")</f>
        <v/>
      </c>
      <c r="I8676" t="str">
        <f>IF((ValuesFromComPort!K8715)&lt;&gt;"",((((ValuesFromComPort!K8715)-(Calculated!$I$2))/1.28)*3.2),"")</f>
        <v/>
      </c>
      <c r="K8676" t="str">
        <f>IF((ValuesFromComPort!H8715)&lt;&gt;"",((((ValuesFromComPort!H8715)-$K$2)*0.015625)/0.3),"")</f>
        <v/>
      </c>
      <c r="N8676" t="str">
        <f>IF((ValuesFromComPort!I8715)&lt;&gt;"",((((ValuesFromComPort!I8715)-$N$2)*0.125)/0.3),"")</f>
        <v/>
      </c>
    </row>
    <row r="8677" spans="2:14" x14ac:dyDescent="0.25">
      <c r="B8677" t="str">
        <f>IF((ValuesFromComPort!A8716)&lt;&gt;"",(((ValuesFromComPort!A8716)-(Calculated!$B$2))/204.8),"")</f>
        <v/>
      </c>
      <c r="C8677" t="str">
        <f>IF((ValuesFromComPort!P8716)&lt;&gt;"",((((ValuesFromComPort!P8716)-(Calculated!$C$2))/204.8)),"")</f>
        <v/>
      </c>
      <c r="E8677" t="str">
        <f>IF((ValuesFromComPort!D8716)&lt;&gt;"",(((ValuesFromComPort!D8716)-(Calculated!$E$2))/1.28/3200),"")</f>
        <v/>
      </c>
      <c r="F8677" t="str">
        <f>IF((ValuesFromComPort!M8716)&lt;&gt;"",(((ValuesFromComPort!M8716)-(Calculated!$F$2))/1.28/3200),"")</f>
        <v/>
      </c>
      <c r="H8677" t="str">
        <f>IF((ValuesFromComPort!F8716)&lt;&gt;"",((((ValuesFromComPort!F8716)-(Calculated!$H$2))/1.28)*3.2),"")</f>
        <v/>
      </c>
      <c r="I8677" t="str">
        <f>IF((ValuesFromComPort!K8716)&lt;&gt;"",((((ValuesFromComPort!K8716)-(Calculated!$I$2))/1.28)*3.2),"")</f>
        <v/>
      </c>
      <c r="K8677" t="str">
        <f>IF((ValuesFromComPort!H8716)&lt;&gt;"",((((ValuesFromComPort!H8716)-$K$2)*0.015625)/0.3),"")</f>
        <v/>
      </c>
      <c r="N8677" t="str">
        <f>IF((ValuesFromComPort!I8716)&lt;&gt;"",((((ValuesFromComPort!I8716)-$N$2)*0.125)/0.3),"")</f>
        <v/>
      </c>
    </row>
    <row r="8678" spans="2:14" x14ac:dyDescent="0.25">
      <c r="B8678" t="str">
        <f>IF((ValuesFromComPort!A8717)&lt;&gt;"",(((ValuesFromComPort!A8717)-(Calculated!$B$2))/204.8),"")</f>
        <v/>
      </c>
      <c r="C8678" t="str">
        <f>IF((ValuesFromComPort!P8717)&lt;&gt;"",((((ValuesFromComPort!P8717)-(Calculated!$C$2))/204.8)),"")</f>
        <v/>
      </c>
      <c r="E8678" t="str">
        <f>IF((ValuesFromComPort!D8717)&lt;&gt;"",(((ValuesFromComPort!D8717)-(Calculated!$E$2))/1.28/3200),"")</f>
        <v/>
      </c>
      <c r="F8678" t="str">
        <f>IF((ValuesFromComPort!M8717)&lt;&gt;"",(((ValuesFromComPort!M8717)-(Calculated!$F$2))/1.28/3200),"")</f>
        <v/>
      </c>
      <c r="H8678" t="str">
        <f>IF((ValuesFromComPort!F8717)&lt;&gt;"",((((ValuesFromComPort!F8717)-(Calculated!$H$2))/1.28)*3.2),"")</f>
        <v/>
      </c>
      <c r="I8678" t="str">
        <f>IF((ValuesFromComPort!K8717)&lt;&gt;"",((((ValuesFromComPort!K8717)-(Calculated!$I$2))/1.28)*3.2),"")</f>
        <v/>
      </c>
      <c r="K8678" t="str">
        <f>IF((ValuesFromComPort!H8717)&lt;&gt;"",((((ValuesFromComPort!H8717)-$K$2)*0.015625)/0.3),"")</f>
        <v/>
      </c>
      <c r="N8678" t="str">
        <f>IF((ValuesFromComPort!I8717)&lt;&gt;"",((((ValuesFromComPort!I8717)-$N$2)*0.125)/0.3),"")</f>
        <v/>
      </c>
    </row>
    <row r="8679" spans="2:14" x14ac:dyDescent="0.25">
      <c r="B8679" t="str">
        <f>IF((ValuesFromComPort!A8718)&lt;&gt;"",(((ValuesFromComPort!A8718)-(Calculated!$B$2))/204.8),"")</f>
        <v/>
      </c>
      <c r="C8679" t="str">
        <f>IF((ValuesFromComPort!P8718)&lt;&gt;"",((((ValuesFromComPort!P8718)-(Calculated!$C$2))/204.8)),"")</f>
        <v/>
      </c>
      <c r="E8679" t="str">
        <f>IF((ValuesFromComPort!D8718)&lt;&gt;"",(((ValuesFromComPort!D8718)-(Calculated!$E$2))/1.28/3200),"")</f>
        <v/>
      </c>
      <c r="F8679" t="str">
        <f>IF((ValuesFromComPort!M8718)&lt;&gt;"",(((ValuesFromComPort!M8718)-(Calculated!$F$2))/1.28/3200),"")</f>
        <v/>
      </c>
      <c r="H8679" t="str">
        <f>IF((ValuesFromComPort!F8718)&lt;&gt;"",((((ValuesFromComPort!F8718)-(Calculated!$H$2))/1.28)*3.2),"")</f>
        <v/>
      </c>
      <c r="I8679" t="str">
        <f>IF((ValuesFromComPort!K8718)&lt;&gt;"",((((ValuesFromComPort!K8718)-(Calculated!$I$2))/1.28)*3.2),"")</f>
        <v/>
      </c>
      <c r="K8679" t="str">
        <f>IF((ValuesFromComPort!H8718)&lt;&gt;"",((((ValuesFromComPort!H8718)-$K$2)*0.015625)/0.3),"")</f>
        <v/>
      </c>
      <c r="N8679" t="str">
        <f>IF((ValuesFromComPort!I8718)&lt;&gt;"",((((ValuesFromComPort!I8718)-$N$2)*0.125)/0.3),"")</f>
        <v/>
      </c>
    </row>
    <row r="8680" spans="2:14" x14ac:dyDescent="0.25">
      <c r="B8680" t="str">
        <f>IF((ValuesFromComPort!A8719)&lt;&gt;"",(((ValuesFromComPort!A8719)-(Calculated!$B$2))/204.8),"")</f>
        <v/>
      </c>
      <c r="C8680" t="str">
        <f>IF((ValuesFromComPort!P8719)&lt;&gt;"",((((ValuesFromComPort!P8719)-(Calculated!$C$2))/204.8)),"")</f>
        <v/>
      </c>
      <c r="E8680" t="str">
        <f>IF((ValuesFromComPort!D8719)&lt;&gt;"",(((ValuesFromComPort!D8719)-(Calculated!$E$2))/1.28/3200),"")</f>
        <v/>
      </c>
      <c r="F8680" t="str">
        <f>IF((ValuesFromComPort!M8719)&lt;&gt;"",(((ValuesFromComPort!M8719)-(Calculated!$F$2))/1.28/3200),"")</f>
        <v/>
      </c>
      <c r="H8680" t="str">
        <f>IF((ValuesFromComPort!F8719)&lt;&gt;"",((((ValuesFromComPort!F8719)-(Calculated!$H$2))/1.28)*3.2),"")</f>
        <v/>
      </c>
      <c r="I8680" t="str">
        <f>IF((ValuesFromComPort!K8719)&lt;&gt;"",((((ValuesFromComPort!K8719)-(Calculated!$I$2))/1.28)*3.2),"")</f>
        <v/>
      </c>
      <c r="K8680" t="str">
        <f>IF((ValuesFromComPort!H8719)&lt;&gt;"",((((ValuesFromComPort!H8719)-$K$2)*0.015625)/0.3),"")</f>
        <v/>
      </c>
      <c r="N8680" t="str">
        <f>IF((ValuesFromComPort!I8719)&lt;&gt;"",((((ValuesFromComPort!I8719)-$N$2)*0.125)/0.3),"")</f>
        <v/>
      </c>
    </row>
    <row r="8681" spans="2:14" x14ac:dyDescent="0.25">
      <c r="B8681" t="str">
        <f>IF((ValuesFromComPort!A8720)&lt;&gt;"",(((ValuesFromComPort!A8720)-(Calculated!$B$2))/204.8),"")</f>
        <v/>
      </c>
      <c r="C8681" t="str">
        <f>IF((ValuesFromComPort!P8720)&lt;&gt;"",((((ValuesFromComPort!P8720)-(Calculated!$C$2))/204.8)),"")</f>
        <v/>
      </c>
      <c r="E8681" t="str">
        <f>IF((ValuesFromComPort!D8720)&lt;&gt;"",(((ValuesFromComPort!D8720)-(Calculated!$E$2))/1.28/3200),"")</f>
        <v/>
      </c>
      <c r="F8681" t="str">
        <f>IF((ValuesFromComPort!M8720)&lt;&gt;"",(((ValuesFromComPort!M8720)-(Calculated!$F$2))/1.28/3200),"")</f>
        <v/>
      </c>
      <c r="H8681" t="str">
        <f>IF((ValuesFromComPort!F8720)&lt;&gt;"",((((ValuesFromComPort!F8720)-(Calculated!$H$2))/1.28)*3.2),"")</f>
        <v/>
      </c>
      <c r="I8681" t="str">
        <f>IF((ValuesFromComPort!K8720)&lt;&gt;"",((((ValuesFromComPort!K8720)-(Calculated!$I$2))/1.28)*3.2),"")</f>
        <v/>
      </c>
      <c r="K8681" t="str">
        <f>IF((ValuesFromComPort!H8720)&lt;&gt;"",((((ValuesFromComPort!H8720)-$K$2)*0.015625)/0.3),"")</f>
        <v/>
      </c>
      <c r="N8681" t="str">
        <f>IF((ValuesFromComPort!I8720)&lt;&gt;"",((((ValuesFromComPort!I8720)-$N$2)*0.125)/0.3),"")</f>
        <v/>
      </c>
    </row>
    <row r="8682" spans="2:14" x14ac:dyDescent="0.25">
      <c r="B8682" t="str">
        <f>IF((ValuesFromComPort!A8721)&lt;&gt;"",(((ValuesFromComPort!A8721)-(Calculated!$B$2))/204.8),"")</f>
        <v/>
      </c>
      <c r="C8682" t="str">
        <f>IF((ValuesFromComPort!P8721)&lt;&gt;"",((((ValuesFromComPort!P8721)-(Calculated!$C$2))/204.8)),"")</f>
        <v/>
      </c>
      <c r="E8682" t="str">
        <f>IF((ValuesFromComPort!D8721)&lt;&gt;"",(((ValuesFromComPort!D8721)-(Calculated!$E$2))/1.28/3200),"")</f>
        <v/>
      </c>
      <c r="F8682" t="str">
        <f>IF((ValuesFromComPort!M8721)&lt;&gt;"",(((ValuesFromComPort!M8721)-(Calculated!$F$2))/1.28/3200),"")</f>
        <v/>
      </c>
      <c r="H8682" t="str">
        <f>IF((ValuesFromComPort!F8721)&lt;&gt;"",((((ValuesFromComPort!F8721)-(Calculated!$H$2))/1.28)*3.2),"")</f>
        <v/>
      </c>
      <c r="I8682" t="str">
        <f>IF((ValuesFromComPort!K8721)&lt;&gt;"",((((ValuesFromComPort!K8721)-(Calculated!$I$2))/1.28)*3.2),"")</f>
        <v/>
      </c>
      <c r="K8682" t="str">
        <f>IF((ValuesFromComPort!H8721)&lt;&gt;"",((((ValuesFromComPort!H8721)-$K$2)*0.015625)/0.3),"")</f>
        <v/>
      </c>
      <c r="N8682" t="str">
        <f>IF((ValuesFromComPort!I8721)&lt;&gt;"",((((ValuesFromComPort!I8721)-$N$2)*0.125)/0.3),"")</f>
        <v/>
      </c>
    </row>
    <row r="8683" spans="2:14" x14ac:dyDescent="0.25">
      <c r="B8683" t="str">
        <f>IF((ValuesFromComPort!A8722)&lt;&gt;"",(((ValuesFromComPort!A8722)-(Calculated!$B$2))/204.8),"")</f>
        <v/>
      </c>
      <c r="C8683" t="str">
        <f>IF((ValuesFromComPort!P8722)&lt;&gt;"",((((ValuesFromComPort!P8722)-(Calculated!$C$2))/204.8)),"")</f>
        <v/>
      </c>
      <c r="E8683" t="str">
        <f>IF((ValuesFromComPort!D8722)&lt;&gt;"",(((ValuesFromComPort!D8722)-(Calculated!$E$2))/1.28/3200),"")</f>
        <v/>
      </c>
      <c r="F8683" t="str">
        <f>IF((ValuesFromComPort!M8722)&lt;&gt;"",(((ValuesFromComPort!M8722)-(Calculated!$F$2))/1.28/3200),"")</f>
        <v/>
      </c>
      <c r="H8683" t="str">
        <f>IF((ValuesFromComPort!F8722)&lt;&gt;"",((((ValuesFromComPort!F8722)-(Calculated!$H$2))/1.28)*3.2),"")</f>
        <v/>
      </c>
      <c r="I8683" t="str">
        <f>IF((ValuesFromComPort!K8722)&lt;&gt;"",((((ValuesFromComPort!K8722)-(Calculated!$I$2))/1.28)*3.2),"")</f>
        <v/>
      </c>
      <c r="K8683" t="str">
        <f>IF((ValuesFromComPort!H8722)&lt;&gt;"",((((ValuesFromComPort!H8722)-$K$2)*0.015625)/0.3),"")</f>
        <v/>
      </c>
      <c r="N8683" t="str">
        <f>IF((ValuesFromComPort!I8722)&lt;&gt;"",((((ValuesFromComPort!I8722)-$N$2)*0.125)/0.3),"")</f>
        <v/>
      </c>
    </row>
    <row r="8684" spans="2:14" x14ac:dyDescent="0.25">
      <c r="B8684" t="str">
        <f>IF((ValuesFromComPort!A8723)&lt;&gt;"",(((ValuesFromComPort!A8723)-(Calculated!$B$2))/204.8),"")</f>
        <v/>
      </c>
      <c r="C8684" t="str">
        <f>IF((ValuesFromComPort!P8723)&lt;&gt;"",((((ValuesFromComPort!P8723)-(Calculated!$C$2))/204.8)),"")</f>
        <v/>
      </c>
      <c r="E8684" t="str">
        <f>IF((ValuesFromComPort!D8723)&lt;&gt;"",(((ValuesFromComPort!D8723)-(Calculated!$E$2))/1.28/3200),"")</f>
        <v/>
      </c>
      <c r="F8684" t="str">
        <f>IF((ValuesFromComPort!M8723)&lt;&gt;"",(((ValuesFromComPort!M8723)-(Calculated!$F$2))/1.28/3200),"")</f>
        <v/>
      </c>
      <c r="H8684" t="str">
        <f>IF((ValuesFromComPort!F8723)&lt;&gt;"",((((ValuesFromComPort!F8723)-(Calculated!$H$2))/1.28)*3.2),"")</f>
        <v/>
      </c>
      <c r="I8684" t="str">
        <f>IF((ValuesFromComPort!K8723)&lt;&gt;"",((((ValuesFromComPort!K8723)-(Calculated!$I$2))/1.28)*3.2),"")</f>
        <v/>
      </c>
      <c r="K8684" t="str">
        <f>IF((ValuesFromComPort!H8723)&lt;&gt;"",((((ValuesFromComPort!H8723)-$K$2)*0.015625)/0.3),"")</f>
        <v/>
      </c>
      <c r="N8684" t="str">
        <f>IF((ValuesFromComPort!I8723)&lt;&gt;"",((((ValuesFromComPort!I8723)-$N$2)*0.125)/0.3),"")</f>
        <v/>
      </c>
    </row>
    <row r="8685" spans="2:14" x14ac:dyDescent="0.25">
      <c r="B8685" t="str">
        <f>IF((ValuesFromComPort!A8724)&lt;&gt;"",(((ValuesFromComPort!A8724)-(Calculated!$B$2))/204.8),"")</f>
        <v/>
      </c>
      <c r="C8685" t="str">
        <f>IF((ValuesFromComPort!P8724)&lt;&gt;"",((((ValuesFromComPort!P8724)-(Calculated!$C$2))/204.8)),"")</f>
        <v/>
      </c>
      <c r="E8685" t="str">
        <f>IF((ValuesFromComPort!D8724)&lt;&gt;"",(((ValuesFromComPort!D8724)-(Calculated!$E$2))/1.28/3200),"")</f>
        <v/>
      </c>
      <c r="F8685" t="str">
        <f>IF((ValuesFromComPort!M8724)&lt;&gt;"",(((ValuesFromComPort!M8724)-(Calculated!$F$2))/1.28/3200),"")</f>
        <v/>
      </c>
      <c r="H8685" t="str">
        <f>IF((ValuesFromComPort!F8724)&lt;&gt;"",((((ValuesFromComPort!F8724)-(Calculated!$H$2))/1.28)*3.2),"")</f>
        <v/>
      </c>
      <c r="I8685" t="str">
        <f>IF((ValuesFromComPort!K8724)&lt;&gt;"",((((ValuesFromComPort!K8724)-(Calculated!$I$2))/1.28)*3.2),"")</f>
        <v/>
      </c>
      <c r="K8685" t="str">
        <f>IF((ValuesFromComPort!H8724)&lt;&gt;"",((((ValuesFromComPort!H8724)-$K$2)*0.015625)/0.3),"")</f>
        <v/>
      </c>
      <c r="N8685" t="str">
        <f>IF((ValuesFromComPort!I8724)&lt;&gt;"",((((ValuesFromComPort!I8724)-$N$2)*0.125)/0.3),"")</f>
        <v/>
      </c>
    </row>
    <row r="8686" spans="2:14" x14ac:dyDescent="0.25">
      <c r="B8686" t="str">
        <f>IF((ValuesFromComPort!A8725)&lt;&gt;"",(((ValuesFromComPort!A8725)-(Calculated!$B$2))/204.8),"")</f>
        <v/>
      </c>
      <c r="C8686" t="str">
        <f>IF((ValuesFromComPort!P8725)&lt;&gt;"",((((ValuesFromComPort!P8725)-(Calculated!$C$2))/204.8)),"")</f>
        <v/>
      </c>
      <c r="E8686" t="str">
        <f>IF((ValuesFromComPort!D8725)&lt;&gt;"",(((ValuesFromComPort!D8725)-(Calculated!$E$2))/1.28/3200),"")</f>
        <v/>
      </c>
      <c r="F8686" t="str">
        <f>IF((ValuesFromComPort!M8725)&lt;&gt;"",(((ValuesFromComPort!M8725)-(Calculated!$F$2))/1.28/3200),"")</f>
        <v/>
      </c>
      <c r="H8686" t="str">
        <f>IF((ValuesFromComPort!F8725)&lt;&gt;"",((((ValuesFromComPort!F8725)-(Calculated!$H$2))/1.28)*3.2),"")</f>
        <v/>
      </c>
      <c r="I8686" t="str">
        <f>IF((ValuesFromComPort!K8725)&lt;&gt;"",((((ValuesFromComPort!K8725)-(Calculated!$I$2))/1.28)*3.2),"")</f>
        <v/>
      </c>
      <c r="K8686" t="str">
        <f>IF((ValuesFromComPort!H8725)&lt;&gt;"",((((ValuesFromComPort!H8725)-$K$2)*0.015625)/0.3),"")</f>
        <v/>
      </c>
      <c r="N8686" t="str">
        <f>IF((ValuesFromComPort!I8725)&lt;&gt;"",((((ValuesFromComPort!I8725)-$N$2)*0.125)/0.3),"")</f>
        <v/>
      </c>
    </row>
    <row r="8687" spans="2:14" x14ac:dyDescent="0.25">
      <c r="B8687" t="str">
        <f>IF((ValuesFromComPort!A8726)&lt;&gt;"",(((ValuesFromComPort!A8726)-(Calculated!$B$2))/204.8),"")</f>
        <v/>
      </c>
      <c r="C8687" t="str">
        <f>IF((ValuesFromComPort!P8726)&lt;&gt;"",((((ValuesFromComPort!P8726)-(Calculated!$C$2))/204.8)),"")</f>
        <v/>
      </c>
      <c r="E8687" t="str">
        <f>IF((ValuesFromComPort!D8726)&lt;&gt;"",(((ValuesFromComPort!D8726)-(Calculated!$E$2))/1.28/3200),"")</f>
        <v/>
      </c>
      <c r="F8687" t="str">
        <f>IF((ValuesFromComPort!M8726)&lt;&gt;"",(((ValuesFromComPort!M8726)-(Calculated!$F$2))/1.28/3200),"")</f>
        <v/>
      </c>
      <c r="H8687" t="str">
        <f>IF((ValuesFromComPort!F8726)&lt;&gt;"",((((ValuesFromComPort!F8726)-(Calculated!$H$2))/1.28)*3.2),"")</f>
        <v/>
      </c>
      <c r="I8687" t="str">
        <f>IF((ValuesFromComPort!K8726)&lt;&gt;"",((((ValuesFromComPort!K8726)-(Calculated!$I$2))/1.28)*3.2),"")</f>
        <v/>
      </c>
      <c r="K8687" t="str">
        <f>IF((ValuesFromComPort!H8726)&lt;&gt;"",((((ValuesFromComPort!H8726)-$K$2)*0.015625)/0.3),"")</f>
        <v/>
      </c>
      <c r="N8687" t="str">
        <f>IF((ValuesFromComPort!I8726)&lt;&gt;"",((((ValuesFromComPort!I8726)-$N$2)*0.125)/0.3),"")</f>
        <v/>
      </c>
    </row>
    <row r="8688" spans="2:14" x14ac:dyDescent="0.25">
      <c r="B8688" t="str">
        <f>IF((ValuesFromComPort!A8727)&lt;&gt;"",(((ValuesFromComPort!A8727)-(Calculated!$B$2))/204.8),"")</f>
        <v/>
      </c>
      <c r="C8688" t="str">
        <f>IF((ValuesFromComPort!P8727)&lt;&gt;"",((((ValuesFromComPort!P8727)-(Calculated!$C$2))/204.8)),"")</f>
        <v/>
      </c>
      <c r="E8688" t="str">
        <f>IF((ValuesFromComPort!D8727)&lt;&gt;"",(((ValuesFromComPort!D8727)-(Calculated!$E$2))/1.28/3200),"")</f>
        <v/>
      </c>
      <c r="F8688" t="str">
        <f>IF((ValuesFromComPort!M8727)&lt;&gt;"",(((ValuesFromComPort!M8727)-(Calculated!$F$2))/1.28/3200),"")</f>
        <v/>
      </c>
      <c r="H8688" t="str">
        <f>IF((ValuesFromComPort!F8727)&lt;&gt;"",((((ValuesFromComPort!F8727)-(Calculated!$H$2))/1.28)*3.2),"")</f>
        <v/>
      </c>
      <c r="I8688" t="str">
        <f>IF((ValuesFromComPort!K8727)&lt;&gt;"",((((ValuesFromComPort!K8727)-(Calculated!$I$2))/1.28)*3.2),"")</f>
        <v/>
      </c>
      <c r="K8688" t="str">
        <f>IF((ValuesFromComPort!H8727)&lt;&gt;"",((((ValuesFromComPort!H8727)-$K$2)*0.015625)/0.3),"")</f>
        <v/>
      </c>
      <c r="N8688" t="str">
        <f>IF((ValuesFromComPort!I8727)&lt;&gt;"",((((ValuesFromComPort!I8727)-$N$2)*0.125)/0.3),"")</f>
        <v/>
      </c>
    </row>
    <row r="8689" spans="2:14" x14ac:dyDescent="0.25">
      <c r="B8689" t="str">
        <f>IF((ValuesFromComPort!A8728)&lt;&gt;"",(((ValuesFromComPort!A8728)-(Calculated!$B$2))/204.8),"")</f>
        <v/>
      </c>
      <c r="C8689" t="str">
        <f>IF((ValuesFromComPort!P8728)&lt;&gt;"",((((ValuesFromComPort!P8728)-(Calculated!$C$2))/204.8)),"")</f>
        <v/>
      </c>
      <c r="E8689" t="str">
        <f>IF((ValuesFromComPort!D8728)&lt;&gt;"",(((ValuesFromComPort!D8728)-(Calculated!$E$2))/1.28/3200),"")</f>
        <v/>
      </c>
      <c r="F8689" t="str">
        <f>IF((ValuesFromComPort!M8728)&lt;&gt;"",(((ValuesFromComPort!M8728)-(Calculated!$F$2))/1.28/3200),"")</f>
        <v/>
      </c>
      <c r="H8689" t="str">
        <f>IF((ValuesFromComPort!F8728)&lt;&gt;"",((((ValuesFromComPort!F8728)-(Calculated!$H$2))/1.28)*3.2),"")</f>
        <v/>
      </c>
      <c r="I8689" t="str">
        <f>IF((ValuesFromComPort!K8728)&lt;&gt;"",((((ValuesFromComPort!K8728)-(Calculated!$I$2))/1.28)*3.2),"")</f>
        <v/>
      </c>
      <c r="K8689" t="str">
        <f>IF((ValuesFromComPort!H8728)&lt;&gt;"",((((ValuesFromComPort!H8728)-$K$2)*0.015625)/0.3),"")</f>
        <v/>
      </c>
      <c r="N8689" t="str">
        <f>IF((ValuesFromComPort!I8728)&lt;&gt;"",((((ValuesFromComPort!I8728)-$N$2)*0.125)/0.3),"")</f>
        <v/>
      </c>
    </row>
    <row r="8690" spans="2:14" x14ac:dyDescent="0.25">
      <c r="B8690" t="str">
        <f>IF((ValuesFromComPort!A8729)&lt;&gt;"",(((ValuesFromComPort!A8729)-(Calculated!$B$2))/204.8),"")</f>
        <v/>
      </c>
      <c r="C8690" t="str">
        <f>IF((ValuesFromComPort!P8729)&lt;&gt;"",((((ValuesFromComPort!P8729)-(Calculated!$C$2))/204.8)),"")</f>
        <v/>
      </c>
      <c r="E8690" t="str">
        <f>IF((ValuesFromComPort!D8729)&lt;&gt;"",(((ValuesFromComPort!D8729)-(Calculated!$E$2))/1.28/3200),"")</f>
        <v/>
      </c>
      <c r="F8690" t="str">
        <f>IF((ValuesFromComPort!M8729)&lt;&gt;"",(((ValuesFromComPort!M8729)-(Calculated!$F$2))/1.28/3200),"")</f>
        <v/>
      </c>
      <c r="H8690" t="str">
        <f>IF((ValuesFromComPort!F8729)&lt;&gt;"",((((ValuesFromComPort!F8729)-(Calculated!$H$2))/1.28)*3.2),"")</f>
        <v/>
      </c>
      <c r="I8690" t="str">
        <f>IF((ValuesFromComPort!K8729)&lt;&gt;"",((((ValuesFromComPort!K8729)-(Calculated!$I$2))/1.28)*3.2),"")</f>
        <v/>
      </c>
      <c r="K8690" t="str">
        <f>IF((ValuesFromComPort!H8729)&lt;&gt;"",((((ValuesFromComPort!H8729)-$K$2)*0.015625)/0.3),"")</f>
        <v/>
      </c>
      <c r="N8690" t="str">
        <f>IF((ValuesFromComPort!I8729)&lt;&gt;"",((((ValuesFromComPort!I8729)-$N$2)*0.125)/0.3),"")</f>
        <v/>
      </c>
    </row>
    <row r="8691" spans="2:14" x14ac:dyDescent="0.25">
      <c r="B8691" t="str">
        <f>IF((ValuesFromComPort!A8730)&lt;&gt;"",(((ValuesFromComPort!A8730)-(Calculated!$B$2))/204.8),"")</f>
        <v/>
      </c>
      <c r="C8691" t="str">
        <f>IF((ValuesFromComPort!P8730)&lt;&gt;"",((((ValuesFromComPort!P8730)-(Calculated!$C$2))/204.8)),"")</f>
        <v/>
      </c>
      <c r="E8691" t="str">
        <f>IF((ValuesFromComPort!D8730)&lt;&gt;"",(((ValuesFromComPort!D8730)-(Calculated!$E$2))/1.28/3200),"")</f>
        <v/>
      </c>
      <c r="F8691" t="str">
        <f>IF((ValuesFromComPort!M8730)&lt;&gt;"",(((ValuesFromComPort!M8730)-(Calculated!$F$2))/1.28/3200),"")</f>
        <v/>
      </c>
      <c r="H8691" t="str">
        <f>IF((ValuesFromComPort!F8730)&lt;&gt;"",((((ValuesFromComPort!F8730)-(Calculated!$H$2))/1.28)*3.2),"")</f>
        <v/>
      </c>
      <c r="I8691" t="str">
        <f>IF((ValuesFromComPort!K8730)&lt;&gt;"",((((ValuesFromComPort!K8730)-(Calculated!$I$2))/1.28)*3.2),"")</f>
        <v/>
      </c>
      <c r="K8691" t="str">
        <f>IF((ValuesFromComPort!H8730)&lt;&gt;"",((((ValuesFromComPort!H8730)-$K$2)*0.015625)/0.3),"")</f>
        <v/>
      </c>
      <c r="N8691" t="str">
        <f>IF((ValuesFromComPort!I8730)&lt;&gt;"",((((ValuesFromComPort!I8730)-$N$2)*0.125)/0.3),"")</f>
        <v/>
      </c>
    </row>
    <row r="8692" spans="2:14" x14ac:dyDescent="0.25">
      <c r="B8692" t="str">
        <f>IF((ValuesFromComPort!A8731)&lt;&gt;"",(((ValuesFromComPort!A8731)-(Calculated!$B$2))/204.8),"")</f>
        <v/>
      </c>
      <c r="C8692" t="str">
        <f>IF((ValuesFromComPort!P8731)&lt;&gt;"",((((ValuesFromComPort!P8731)-(Calculated!$C$2))/204.8)),"")</f>
        <v/>
      </c>
      <c r="E8692" t="str">
        <f>IF((ValuesFromComPort!D8731)&lt;&gt;"",(((ValuesFromComPort!D8731)-(Calculated!$E$2))/1.28/3200),"")</f>
        <v/>
      </c>
      <c r="F8692" t="str">
        <f>IF((ValuesFromComPort!M8731)&lt;&gt;"",(((ValuesFromComPort!M8731)-(Calculated!$F$2))/1.28/3200),"")</f>
        <v/>
      </c>
      <c r="H8692" t="str">
        <f>IF((ValuesFromComPort!F8731)&lt;&gt;"",((((ValuesFromComPort!F8731)-(Calculated!$H$2))/1.28)*3.2),"")</f>
        <v/>
      </c>
      <c r="I8692" t="str">
        <f>IF((ValuesFromComPort!K8731)&lt;&gt;"",((((ValuesFromComPort!K8731)-(Calculated!$I$2))/1.28)*3.2),"")</f>
        <v/>
      </c>
      <c r="K8692" t="str">
        <f>IF((ValuesFromComPort!H8731)&lt;&gt;"",((((ValuesFromComPort!H8731)-$K$2)*0.015625)/0.3),"")</f>
        <v/>
      </c>
      <c r="N8692" t="str">
        <f>IF((ValuesFromComPort!I8731)&lt;&gt;"",((((ValuesFromComPort!I8731)-$N$2)*0.125)/0.3),"")</f>
        <v/>
      </c>
    </row>
    <row r="8693" spans="2:14" x14ac:dyDescent="0.25">
      <c r="B8693" t="str">
        <f>IF((ValuesFromComPort!A8732)&lt;&gt;"",(((ValuesFromComPort!A8732)-(Calculated!$B$2))/204.8),"")</f>
        <v/>
      </c>
      <c r="C8693" t="str">
        <f>IF((ValuesFromComPort!P8732)&lt;&gt;"",((((ValuesFromComPort!P8732)-(Calculated!$C$2))/204.8)),"")</f>
        <v/>
      </c>
      <c r="E8693" t="str">
        <f>IF((ValuesFromComPort!D8732)&lt;&gt;"",(((ValuesFromComPort!D8732)-(Calculated!$E$2))/1.28/3200),"")</f>
        <v/>
      </c>
      <c r="F8693" t="str">
        <f>IF((ValuesFromComPort!M8732)&lt;&gt;"",(((ValuesFromComPort!M8732)-(Calculated!$F$2))/1.28/3200),"")</f>
        <v/>
      </c>
      <c r="H8693" t="str">
        <f>IF((ValuesFromComPort!F8732)&lt;&gt;"",((((ValuesFromComPort!F8732)-(Calculated!$H$2))/1.28)*3.2),"")</f>
        <v/>
      </c>
      <c r="I8693" t="str">
        <f>IF((ValuesFromComPort!K8732)&lt;&gt;"",((((ValuesFromComPort!K8732)-(Calculated!$I$2))/1.28)*3.2),"")</f>
        <v/>
      </c>
      <c r="K8693" t="str">
        <f>IF((ValuesFromComPort!H8732)&lt;&gt;"",((((ValuesFromComPort!H8732)-$K$2)*0.015625)/0.3),"")</f>
        <v/>
      </c>
      <c r="N8693" t="str">
        <f>IF((ValuesFromComPort!I8732)&lt;&gt;"",((((ValuesFromComPort!I8732)-$N$2)*0.125)/0.3),"")</f>
        <v/>
      </c>
    </row>
    <row r="8694" spans="2:14" x14ac:dyDescent="0.25">
      <c r="B8694" t="str">
        <f>IF((ValuesFromComPort!A8733)&lt;&gt;"",(((ValuesFromComPort!A8733)-(Calculated!$B$2))/204.8),"")</f>
        <v/>
      </c>
      <c r="C8694" t="str">
        <f>IF((ValuesFromComPort!P8733)&lt;&gt;"",((((ValuesFromComPort!P8733)-(Calculated!$C$2))/204.8)),"")</f>
        <v/>
      </c>
      <c r="E8694" t="str">
        <f>IF((ValuesFromComPort!D8733)&lt;&gt;"",(((ValuesFromComPort!D8733)-(Calculated!$E$2))/1.28/3200),"")</f>
        <v/>
      </c>
      <c r="F8694" t="str">
        <f>IF((ValuesFromComPort!M8733)&lt;&gt;"",(((ValuesFromComPort!M8733)-(Calculated!$F$2))/1.28/3200),"")</f>
        <v/>
      </c>
      <c r="H8694" t="str">
        <f>IF((ValuesFromComPort!F8733)&lt;&gt;"",((((ValuesFromComPort!F8733)-(Calculated!$H$2))/1.28)*3.2),"")</f>
        <v/>
      </c>
      <c r="I8694" t="str">
        <f>IF((ValuesFromComPort!K8733)&lt;&gt;"",((((ValuesFromComPort!K8733)-(Calculated!$I$2))/1.28)*3.2),"")</f>
        <v/>
      </c>
      <c r="K8694" t="str">
        <f>IF((ValuesFromComPort!H8733)&lt;&gt;"",((((ValuesFromComPort!H8733)-$K$2)*0.015625)/0.3),"")</f>
        <v/>
      </c>
      <c r="N8694" t="str">
        <f>IF((ValuesFromComPort!I8733)&lt;&gt;"",((((ValuesFromComPort!I8733)-$N$2)*0.125)/0.3),"")</f>
        <v/>
      </c>
    </row>
    <row r="8695" spans="2:14" x14ac:dyDescent="0.25">
      <c r="B8695" t="str">
        <f>IF((ValuesFromComPort!A8734)&lt;&gt;"",(((ValuesFromComPort!A8734)-(Calculated!$B$2))/204.8),"")</f>
        <v/>
      </c>
      <c r="C8695" t="str">
        <f>IF((ValuesFromComPort!P8734)&lt;&gt;"",((((ValuesFromComPort!P8734)-(Calculated!$C$2))/204.8)),"")</f>
        <v/>
      </c>
      <c r="E8695" t="str">
        <f>IF((ValuesFromComPort!D8734)&lt;&gt;"",(((ValuesFromComPort!D8734)-(Calculated!$E$2))/1.28/3200),"")</f>
        <v/>
      </c>
      <c r="F8695" t="str">
        <f>IF((ValuesFromComPort!M8734)&lt;&gt;"",(((ValuesFromComPort!M8734)-(Calculated!$F$2))/1.28/3200),"")</f>
        <v/>
      </c>
      <c r="H8695" t="str">
        <f>IF((ValuesFromComPort!F8734)&lt;&gt;"",((((ValuesFromComPort!F8734)-(Calculated!$H$2))/1.28)*3.2),"")</f>
        <v/>
      </c>
      <c r="I8695" t="str">
        <f>IF((ValuesFromComPort!K8734)&lt;&gt;"",((((ValuesFromComPort!K8734)-(Calculated!$I$2))/1.28)*3.2),"")</f>
        <v/>
      </c>
      <c r="K8695" t="str">
        <f>IF((ValuesFromComPort!H8734)&lt;&gt;"",((((ValuesFromComPort!H8734)-$K$2)*0.015625)/0.3),"")</f>
        <v/>
      </c>
      <c r="N8695" t="str">
        <f>IF((ValuesFromComPort!I8734)&lt;&gt;"",((((ValuesFromComPort!I8734)-$N$2)*0.125)/0.3),"")</f>
        <v/>
      </c>
    </row>
    <row r="8696" spans="2:14" x14ac:dyDescent="0.25">
      <c r="B8696" t="str">
        <f>IF((ValuesFromComPort!A8735)&lt;&gt;"",(((ValuesFromComPort!A8735)-(Calculated!$B$2))/204.8),"")</f>
        <v/>
      </c>
      <c r="C8696" t="str">
        <f>IF((ValuesFromComPort!P8735)&lt;&gt;"",((((ValuesFromComPort!P8735)-(Calculated!$C$2))/204.8)),"")</f>
        <v/>
      </c>
      <c r="E8696" t="str">
        <f>IF((ValuesFromComPort!D8735)&lt;&gt;"",(((ValuesFromComPort!D8735)-(Calculated!$E$2))/1.28/3200),"")</f>
        <v/>
      </c>
      <c r="F8696" t="str">
        <f>IF((ValuesFromComPort!M8735)&lt;&gt;"",(((ValuesFromComPort!M8735)-(Calculated!$F$2))/1.28/3200),"")</f>
        <v/>
      </c>
      <c r="H8696" t="str">
        <f>IF((ValuesFromComPort!F8735)&lt;&gt;"",((((ValuesFromComPort!F8735)-(Calculated!$H$2))/1.28)*3.2),"")</f>
        <v/>
      </c>
      <c r="I8696" t="str">
        <f>IF((ValuesFromComPort!K8735)&lt;&gt;"",((((ValuesFromComPort!K8735)-(Calculated!$I$2))/1.28)*3.2),"")</f>
        <v/>
      </c>
      <c r="K8696" t="str">
        <f>IF((ValuesFromComPort!H8735)&lt;&gt;"",((((ValuesFromComPort!H8735)-$K$2)*0.015625)/0.3),"")</f>
        <v/>
      </c>
      <c r="N8696" t="str">
        <f>IF((ValuesFromComPort!I8735)&lt;&gt;"",((((ValuesFromComPort!I8735)-$N$2)*0.125)/0.3),"")</f>
        <v/>
      </c>
    </row>
    <row r="8697" spans="2:14" x14ac:dyDescent="0.25">
      <c r="B8697" t="str">
        <f>IF((ValuesFromComPort!A8736)&lt;&gt;"",(((ValuesFromComPort!A8736)-(Calculated!$B$2))/204.8),"")</f>
        <v/>
      </c>
      <c r="C8697" t="str">
        <f>IF((ValuesFromComPort!P8736)&lt;&gt;"",((((ValuesFromComPort!P8736)-(Calculated!$C$2))/204.8)),"")</f>
        <v/>
      </c>
      <c r="E8697" t="str">
        <f>IF((ValuesFromComPort!D8736)&lt;&gt;"",(((ValuesFromComPort!D8736)-(Calculated!$E$2))/1.28/3200),"")</f>
        <v/>
      </c>
      <c r="F8697" t="str">
        <f>IF((ValuesFromComPort!M8736)&lt;&gt;"",(((ValuesFromComPort!M8736)-(Calculated!$F$2))/1.28/3200),"")</f>
        <v/>
      </c>
      <c r="H8697" t="str">
        <f>IF((ValuesFromComPort!F8736)&lt;&gt;"",((((ValuesFromComPort!F8736)-(Calculated!$H$2))/1.28)*3.2),"")</f>
        <v/>
      </c>
      <c r="I8697" t="str">
        <f>IF((ValuesFromComPort!K8736)&lt;&gt;"",((((ValuesFromComPort!K8736)-(Calculated!$I$2))/1.28)*3.2),"")</f>
        <v/>
      </c>
      <c r="K8697" t="str">
        <f>IF((ValuesFromComPort!H8736)&lt;&gt;"",((((ValuesFromComPort!H8736)-$K$2)*0.015625)/0.3),"")</f>
        <v/>
      </c>
      <c r="N8697" t="str">
        <f>IF((ValuesFromComPort!I8736)&lt;&gt;"",((((ValuesFromComPort!I8736)-$N$2)*0.125)/0.3),"")</f>
        <v/>
      </c>
    </row>
    <row r="8698" spans="2:14" x14ac:dyDescent="0.25">
      <c r="B8698" t="str">
        <f>IF((ValuesFromComPort!A8737)&lt;&gt;"",(((ValuesFromComPort!A8737)-(Calculated!$B$2))/204.8),"")</f>
        <v/>
      </c>
      <c r="C8698" t="str">
        <f>IF((ValuesFromComPort!P8737)&lt;&gt;"",((((ValuesFromComPort!P8737)-(Calculated!$C$2))/204.8)),"")</f>
        <v/>
      </c>
      <c r="E8698" t="str">
        <f>IF((ValuesFromComPort!D8737)&lt;&gt;"",(((ValuesFromComPort!D8737)-(Calculated!$E$2))/1.28/3200),"")</f>
        <v/>
      </c>
      <c r="F8698" t="str">
        <f>IF((ValuesFromComPort!M8737)&lt;&gt;"",(((ValuesFromComPort!M8737)-(Calculated!$F$2))/1.28/3200),"")</f>
        <v/>
      </c>
      <c r="H8698" t="str">
        <f>IF((ValuesFromComPort!F8737)&lt;&gt;"",((((ValuesFromComPort!F8737)-(Calculated!$H$2))/1.28)*3.2),"")</f>
        <v/>
      </c>
      <c r="I8698" t="str">
        <f>IF((ValuesFromComPort!K8737)&lt;&gt;"",((((ValuesFromComPort!K8737)-(Calculated!$I$2))/1.28)*3.2),"")</f>
        <v/>
      </c>
      <c r="K8698" t="str">
        <f>IF((ValuesFromComPort!H8737)&lt;&gt;"",((((ValuesFromComPort!H8737)-$K$2)*0.015625)/0.3),"")</f>
        <v/>
      </c>
      <c r="N8698" t="str">
        <f>IF((ValuesFromComPort!I8737)&lt;&gt;"",((((ValuesFromComPort!I8737)-$N$2)*0.125)/0.3),"")</f>
        <v/>
      </c>
    </row>
    <row r="8699" spans="2:14" x14ac:dyDescent="0.25">
      <c r="B8699" t="str">
        <f>IF((ValuesFromComPort!A8738)&lt;&gt;"",(((ValuesFromComPort!A8738)-(Calculated!$B$2))/204.8),"")</f>
        <v/>
      </c>
      <c r="C8699" t="str">
        <f>IF((ValuesFromComPort!P8738)&lt;&gt;"",((((ValuesFromComPort!P8738)-(Calculated!$C$2))/204.8)),"")</f>
        <v/>
      </c>
      <c r="E8699" t="str">
        <f>IF((ValuesFromComPort!D8738)&lt;&gt;"",(((ValuesFromComPort!D8738)-(Calculated!$E$2))/1.28/3200),"")</f>
        <v/>
      </c>
      <c r="F8699" t="str">
        <f>IF((ValuesFromComPort!M8738)&lt;&gt;"",(((ValuesFromComPort!M8738)-(Calculated!$F$2))/1.28/3200),"")</f>
        <v/>
      </c>
      <c r="H8699" t="str">
        <f>IF((ValuesFromComPort!F8738)&lt;&gt;"",((((ValuesFromComPort!F8738)-(Calculated!$H$2))/1.28)*3.2),"")</f>
        <v/>
      </c>
      <c r="I8699" t="str">
        <f>IF((ValuesFromComPort!K8738)&lt;&gt;"",((((ValuesFromComPort!K8738)-(Calculated!$I$2))/1.28)*3.2),"")</f>
        <v/>
      </c>
      <c r="K8699" t="str">
        <f>IF((ValuesFromComPort!H8738)&lt;&gt;"",((((ValuesFromComPort!H8738)-$K$2)*0.015625)/0.3),"")</f>
        <v/>
      </c>
      <c r="N8699" t="str">
        <f>IF((ValuesFromComPort!I8738)&lt;&gt;"",((((ValuesFromComPort!I8738)-$N$2)*0.125)/0.3),"")</f>
        <v/>
      </c>
    </row>
    <row r="8700" spans="2:14" x14ac:dyDescent="0.25">
      <c r="B8700" t="str">
        <f>IF((ValuesFromComPort!A8739)&lt;&gt;"",(((ValuesFromComPort!A8739)-(Calculated!$B$2))/204.8),"")</f>
        <v/>
      </c>
      <c r="C8700" t="str">
        <f>IF((ValuesFromComPort!P8739)&lt;&gt;"",((((ValuesFromComPort!P8739)-(Calculated!$C$2))/204.8)),"")</f>
        <v/>
      </c>
      <c r="E8700" t="str">
        <f>IF((ValuesFromComPort!D8739)&lt;&gt;"",(((ValuesFromComPort!D8739)-(Calculated!$E$2))/1.28/3200),"")</f>
        <v/>
      </c>
      <c r="F8700" t="str">
        <f>IF((ValuesFromComPort!M8739)&lt;&gt;"",(((ValuesFromComPort!M8739)-(Calculated!$F$2))/1.28/3200),"")</f>
        <v/>
      </c>
      <c r="H8700" t="str">
        <f>IF((ValuesFromComPort!F8739)&lt;&gt;"",((((ValuesFromComPort!F8739)-(Calculated!$H$2))/1.28)*3.2),"")</f>
        <v/>
      </c>
      <c r="I8700" t="str">
        <f>IF((ValuesFromComPort!K8739)&lt;&gt;"",((((ValuesFromComPort!K8739)-(Calculated!$I$2))/1.28)*3.2),"")</f>
        <v/>
      </c>
      <c r="K8700" t="str">
        <f>IF((ValuesFromComPort!H8739)&lt;&gt;"",((((ValuesFromComPort!H8739)-$K$2)*0.015625)/0.3),"")</f>
        <v/>
      </c>
      <c r="N8700" t="str">
        <f>IF((ValuesFromComPort!I8739)&lt;&gt;"",((((ValuesFromComPort!I8739)-$N$2)*0.125)/0.3),"")</f>
        <v/>
      </c>
    </row>
    <row r="8701" spans="2:14" x14ac:dyDescent="0.25">
      <c r="B8701" t="str">
        <f>IF((ValuesFromComPort!A8740)&lt;&gt;"",(((ValuesFromComPort!A8740)-(Calculated!$B$2))/204.8),"")</f>
        <v/>
      </c>
      <c r="C8701" t="str">
        <f>IF((ValuesFromComPort!P8740)&lt;&gt;"",((((ValuesFromComPort!P8740)-(Calculated!$C$2))/204.8)),"")</f>
        <v/>
      </c>
      <c r="E8701" t="str">
        <f>IF((ValuesFromComPort!D8740)&lt;&gt;"",(((ValuesFromComPort!D8740)-(Calculated!$E$2))/1.28/3200),"")</f>
        <v/>
      </c>
      <c r="F8701" t="str">
        <f>IF((ValuesFromComPort!M8740)&lt;&gt;"",(((ValuesFromComPort!M8740)-(Calculated!$F$2))/1.28/3200),"")</f>
        <v/>
      </c>
      <c r="H8701" t="str">
        <f>IF((ValuesFromComPort!F8740)&lt;&gt;"",((((ValuesFromComPort!F8740)-(Calculated!$H$2))/1.28)*3.2),"")</f>
        <v/>
      </c>
      <c r="I8701" t="str">
        <f>IF((ValuesFromComPort!K8740)&lt;&gt;"",((((ValuesFromComPort!K8740)-(Calculated!$I$2))/1.28)*3.2),"")</f>
        <v/>
      </c>
      <c r="K8701" t="str">
        <f>IF((ValuesFromComPort!H8740)&lt;&gt;"",((((ValuesFromComPort!H8740)-$K$2)*0.015625)/0.3),"")</f>
        <v/>
      </c>
      <c r="N8701" t="str">
        <f>IF((ValuesFromComPort!I8740)&lt;&gt;"",((((ValuesFromComPort!I8740)-$N$2)*0.125)/0.3),"")</f>
        <v/>
      </c>
    </row>
    <row r="8702" spans="2:14" x14ac:dyDescent="0.25">
      <c r="B8702" t="str">
        <f>IF((ValuesFromComPort!A8741)&lt;&gt;"",(((ValuesFromComPort!A8741)-(Calculated!$B$2))/204.8),"")</f>
        <v/>
      </c>
      <c r="C8702" t="str">
        <f>IF((ValuesFromComPort!P8741)&lt;&gt;"",((((ValuesFromComPort!P8741)-(Calculated!$C$2))/204.8)),"")</f>
        <v/>
      </c>
      <c r="E8702" t="str">
        <f>IF((ValuesFromComPort!D8741)&lt;&gt;"",(((ValuesFromComPort!D8741)-(Calculated!$E$2))/1.28/3200),"")</f>
        <v/>
      </c>
      <c r="F8702" t="str">
        <f>IF((ValuesFromComPort!M8741)&lt;&gt;"",(((ValuesFromComPort!M8741)-(Calculated!$F$2))/1.28/3200),"")</f>
        <v/>
      </c>
      <c r="H8702" t="str">
        <f>IF((ValuesFromComPort!F8741)&lt;&gt;"",((((ValuesFromComPort!F8741)-(Calculated!$H$2))/1.28)*3.2),"")</f>
        <v/>
      </c>
      <c r="I8702" t="str">
        <f>IF((ValuesFromComPort!K8741)&lt;&gt;"",((((ValuesFromComPort!K8741)-(Calculated!$I$2))/1.28)*3.2),"")</f>
        <v/>
      </c>
      <c r="K8702" t="str">
        <f>IF((ValuesFromComPort!H8741)&lt;&gt;"",((((ValuesFromComPort!H8741)-$K$2)*0.015625)/0.3),"")</f>
        <v/>
      </c>
      <c r="N8702" t="str">
        <f>IF((ValuesFromComPort!I8741)&lt;&gt;"",((((ValuesFromComPort!I8741)-$N$2)*0.125)/0.3),"")</f>
        <v/>
      </c>
    </row>
    <row r="8703" spans="2:14" x14ac:dyDescent="0.25">
      <c r="B8703" t="str">
        <f>IF((ValuesFromComPort!A8742)&lt;&gt;"",(((ValuesFromComPort!A8742)-(Calculated!$B$2))/204.8),"")</f>
        <v/>
      </c>
      <c r="C8703" t="str">
        <f>IF((ValuesFromComPort!P8742)&lt;&gt;"",((((ValuesFromComPort!P8742)-(Calculated!$C$2))/204.8)),"")</f>
        <v/>
      </c>
      <c r="E8703" t="str">
        <f>IF((ValuesFromComPort!D8742)&lt;&gt;"",(((ValuesFromComPort!D8742)-(Calculated!$E$2))/1.28/3200),"")</f>
        <v/>
      </c>
      <c r="F8703" t="str">
        <f>IF((ValuesFromComPort!M8742)&lt;&gt;"",(((ValuesFromComPort!M8742)-(Calculated!$F$2))/1.28/3200),"")</f>
        <v/>
      </c>
      <c r="H8703" t="str">
        <f>IF((ValuesFromComPort!F8742)&lt;&gt;"",((((ValuesFromComPort!F8742)-(Calculated!$H$2))/1.28)*3.2),"")</f>
        <v/>
      </c>
      <c r="I8703" t="str">
        <f>IF((ValuesFromComPort!K8742)&lt;&gt;"",((((ValuesFromComPort!K8742)-(Calculated!$I$2))/1.28)*3.2),"")</f>
        <v/>
      </c>
      <c r="K8703" t="str">
        <f>IF((ValuesFromComPort!H8742)&lt;&gt;"",((((ValuesFromComPort!H8742)-$K$2)*0.015625)/0.3),"")</f>
        <v/>
      </c>
      <c r="N8703" t="str">
        <f>IF((ValuesFromComPort!I8742)&lt;&gt;"",((((ValuesFromComPort!I8742)-$N$2)*0.125)/0.3),"")</f>
        <v/>
      </c>
    </row>
    <row r="8704" spans="2:14" x14ac:dyDescent="0.25">
      <c r="B8704" t="str">
        <f>IF((ValuesFromComPort!A8743)&lt;&gt;"",(((ValuesFromComPort!A8743)-(Calculated!$B$2))/204.8),"")</f>
        <v/>
      </c>
      <c r="C8704" t="str">
        <f>IF((ValuesFromComPort!P8743)&lt;&gt;"",((((ValuesFromComPort!P8743)-(Calculated!$C$2))/204.8)),"")</f>
        <v/>
      </c>
      <c r="E8704" t="str">
        <f>IF((ValuesFromComPort!D8743)&lt;&gt;"",(((ValuesFromComPort!D8743)-(Calculated!$E$2))/1.28/3200),"")</f>
        <v/>
      </c>
      <c r="F8704" t="str">
        <f>IF((ValuesFromComPort!M8743)&lt;&gt;"",(((ValuesFromComPort!M8743)-(Calculated!$F$2))/1.28/3200),"")</f>
        <v/>
      </c>
      <c r="H8704" t="str">
        <f>IF((ValuesFromComPort!F8743)&lt;&gt;"",((((ValuesFromComPort!F8743)-(Calculated!$H$2))/1.28)*3.2),"")</f>
        <v/>
      </c>
      <c r="I8704" t="str">
        <f>IF((ValuesFromComPort!K8743)&lt;&gt;"",((((ValuesFromComPort!K8743)-(Calculated!$I$2))/1.28)*3.2),"")</f>
        <v/>
      </c>
      <c r="K8704" t="str">
        <f>IF((ValuesFromComPort!H8743)&lt;&gt;"",((((ValuesFromComPort!H8743)-$K$2)*0.015625)/0.3),"")</f>
        <v/>
      </c>
      <c r="N8704" t="str">
        <f>IF((ValuesFromComPort!I8743)&lt;&gt;"",((((ValuesFromComPort!I8743)-$N$2)*0.125)/0.3),"")</f>
        <v/>
      </c>
    </row>
    <row r="8705" spans="2:14" x14ac:dyDescent="0.25">
      <c r="B8705" t="str">
        <f>IF((ValuesFromComPort!A8744)&lt;&gt;"",(((ValuesFromComPort!A8744)-(Calculated!$B$2))/204.8),"")</f>
        <v/>
      </c>
      <c r="C8705" t="str">
        <f>IF((ValuesFromComPort!P8744)&lt;&gt;"",((((ValuesFromComPort!P8744)-(Calculated!$C$2))/204.8)),"")</f>
        <v/>
      </c>
      <c r="E8705" t="str">
        <f>IF((ValuesFromComPort!D8744)&lt;&gt;"",(((ValuesFromComPort!D8744)-(Calculated!$E$2))/1.28/3200),"")</f>
        <v/>
      </c>
      <c r="F8705" t="str">
        <f>IF((ValuesFromComPort!M8744)&lt;&gt;"",(((ValuesFromComPort!M8744)-(Calculated!$F$2))/1.28/3200),"")</f>
        <v/>
      </c>
      <c r="H8705" t="str">
        <f>IF((ValuesFromComPort!F8744)&lt;&gt;"",((((ValuesFromComPort!F8744)-(Calculated!$H$2))/1.28)*3.2),"")</f>
        <v/>
      </c>
      <c r="I8705" t="str">
        <f>IF((ValuesFromComPort!K8744)&lt;&gt;"",((((ValuesFromComPort!K8744)-(Calculated!$I$2))/1.28)*3.2),"")</f>
        <v/>
      </c>
      <c r="K8705" t="str">
        <f>IF((ValuesFromComPort!H8744)&lt;&gt;"",((((ValuesFromComPort!H8744)-$K$2)*0.015625)/0.3),"")</f>
        <v/>
      </c>
      <c r="N8705" t="str">
        <f>IF((ValuesFromComPort!I8744)&lt;&gt;"",((((ValuesFromComPort!I8744)-$N$2)*0.125)/0.3),"")</f>
        <v/>
      </c>
    </row>
    <row r="8706" spans="2:14" x14ac:dyDescent="0.25">
      <c r="B8706" t="str">
        <f>IF((ValuesFromComPort!A8745)&lt;&gt;"",(((ValuesFromComPort!A8745)-(Calculated!$B$2))/204.8),"")</f>
        <v/>
      </c>
      <c r="C8706" t="str">
        <f>IF((ValuesFromComPort!P8745)&lt;&gt;"",((((ValuesFromComPort!P8745)-(Calculated!$C$2))/204.8)),"")</f>
        <v/>
      </c>
      <c r="E8706" t="str">
        <f>IF((ValuesFromComPort!D8745)&lt;&gt;"",(((ValuesFromComPort!D8745)-(Calculated!$E$2))/1.28/3200),"")</f>
        <v/>
      </c>
      <c r="F8706" t="str">
        <f>IF((ValuesFromComPort!M8745)&lt;&gt;"",(((ValuesFromComPort!M8745)-(Calculated!$F$2))/1.28/3200),"")</f>
        <v/>
      </c>
      <c r="H8706" t="str">
        <f>IF((ValuesFromComPort!F8745)&lt;&gt;"",((((ValuesFromComPort!F8745)-(Calculated!$H$2))/1.28)*3.2),"")</f>
        <v/>
      </c>
      <c r="I8706" t="str">
        <f>IF((ValuesFromComPort!K8745)&lt;&gt;"",((((ValuesFromComPort!K8745)-(Calculated!$I$2))/1.28)*3.2),"")</f>
        <v/>
      </c>
      <c r="K8706" t="str">
        <f>IF((ValuesFromComPort!H8745)&lt;&gt;"",((((ValuesFromComPort!H8745)-$K$2)*0.015625)/0.3),"")</f>
        <v/>
      </c>
      <c r="N8706" t="str">
        <f>IF((ValuesFromComPort!I8745)&lt;&gt;"",((((ValuesFromComPort!I8745)-$N$2)*0.125)/0.3),"")</f>
        <v/>
      </c>
    </row>
    <row r="8707" spans="2:14" x14ac:dyDescent="0.25">
      <c r="B8707" t="str">
        <f>IF((ValuesFromComPort!A8746)&lt;&gt;"",(((ValuesFromComPort!A8746)-(Calculated!$B$2))/204.8),"")</f>
        <v/>
      </c>
      <c r="C8707" t="str">
        <f>IF((ValuesFromComPort!P8746)&lt;&gt;"",((((ValuesFromComPort!P8746)-(Calculated!$C$2))/204.8)),"")</f>
        <v/>
      </c>
      <c r="E8707" t="str">
        <f>IF((ValuesFromComPort!D8746)&lt;&gt;"",(((ValuesFromComPort!D8746)-(Calculated!$E$2))/1.28/3200),"")</f>
        <v/>
      </c>
      <c r="F8707" t="str">
        <f>IF((ValuesFromComPort!M8746)&lt;&gt;"",(((ValuesFromComPort!M8746)-(Calculated!$F$2))/1.28/3200),"")</f>
        <v/>
      </c>
      <c r="H8707" t="str">
        <f>IF((ValuesFromComPort!F8746)&lt;&gt;"",((((ValuesFromComPort!F8746)-(Calculated!$H$2))/1.28)*3.2),"")</f>
        <v/>
      </c>
      <c r="I8707" t="str">
        <f>IF((ValuesFromComPort!K8746)&lt;&gt;"",((((ValuesFromComPort!K8746)-(Calculated!$I$2))/1.28)*3.2),"")</f>
        <v/>
      </c>
      <c r="K8707" t="str">
        <f>IF((ValuesFromComPort!H8746)&lt;&gt;"",((((ValuesFromComPort!H8746)-$K$2)*0.015625)/0.3),"")</f>
        <v/>
      </c>
      <c r="N8707" t="str">
        <f>IF((ValuesFromComPort!I8746)&lt;&gt;"",((((ValuesFromComPort!I8746)-$N$2)*0.125)/0.3),"")</f>
        <v/>
      </c>
    </row>
    <row r="8708" spans="2:14" x14ac:dyDescent="0.25">
      <c r="B8708" t="str">
        <f>IF((ValuesFromComPort!A8747)&lt;&gt;"",(((ValuesFromComPort!A8747)-(Calculated!$B$2))/204.8),"")</f>
        <v/>
      </c>
      <c r="C8708" t="str">
        <f>IF((ValuesFromComPort!P8747)&lt;&gt;"",((((ValuesFromComPort!P8747)-(Calculated!$C$2))/204.8)),"")</f>
        <v/>
      </c>
      <c r="E8708" t="str">
        <f>IF((ValuesFromComPort!D8747)&lt;&gt;"",(((ValuesFromComPort!D8747)-(Calculated!$E$2))/1.28/3200),"")</f>
        <v/>
      </c>
      <c r="F8708" t="str">
        <f>IF((ValuesFromComPort!M8747)&lt;&gt;"",(((ValuesFromComPort!M8747)-(Calculated!$F$2))/1.28/3200),"")</f>
        <v/>
      </c>
      <c r="H8708" t="str">
        <f>IF((ValuesFromComPort!F8747)&lt;&gt;"",((((ValuesFromComPort!F8747)-(Calculated!$H$2))/1.28)*3.2),"")</f>
        <v/>
      </c>
      <c r="I8708" t="str">
        <f>IF((ValuesFromComPort!K8747)&lt;&gt;"",((((ValuesFromComPort!K8747)-(Calculated!$I$2))/1.28)*3.2),"")</f>
        <v/>
      </c>
      <c r="K8708" t="str">
        <f>IF((ValuesFromComPort!H8747)&lt;&gt;"",((((ValuesFromComPort!H8747)-$K$2)*0.015625)/0.3),"")</f>
        <v/>
      </c>
      <c r="N8708" t="str">
        <f>IF((ValuesFromComPort!I8747)&lt;&gt;"",((((ValuesFromComPort!I8747)-$N$2)*0.125)/0.3),"")</f>
        <v/>
      </c>
    </row>
    <row r="8709" spans="2:14" x14ac:dyDescent="0.25">
      <c r="B8709" t="str">
        <f>IF((ValuesFromComPort!A8748)&lt;&gt;"",(((ValuesFromComPort!A8748)-(Calculated!$B$2))/204.8),"")</f>
        <v/>
      </c>
      <c r="C8709" t="str">
        <f>IF((ValuesFromComPort!P8748)&lt;&gt;"",((((ValuesFromComPort!P8748)-(Calculated!$C$2))/204.8)),"")</f>
        <v/>
      </c>
      <c r="E8709" t="str">
        <f>IF((ValuesFromComPort!D8748)&lt;&gt;"",(((ValuesFromComPort!D8748)-(Calculated!$E$2))/1.28/3200),"")</f>
        <v/>
      </c>
      <c r="F8709" t="str">
        <f>IF((ValuesFromComPort!M8748)&lt;&gt;"",(((ValuesFromComPort!M8748)-(Calculated!$F$2))/1.28/3200),"")</f>
        <v/>
      </c>
      <c r="H8709" t="str">
        <f>IF((ValuesFromComPort!F8748)&lt;&gt;"",((((ValuesFromComPort!F8748)-(Calculated!$H$2))/1.28)*3.2),"")</f>
        <v/>
      </c>
      <c r="I8709" t="str">
        <f>IF((ValuesFromComPort!K8748)&lt;&gt;"",((((ValuesFromComPort!K8748)-(Calculated!$I$2))/1.28)*3.2),"")</f>
        <v/>
      </c>
      <c r="K8709" t="str">
        <f>IF((ValuesFromComPort!H8748)&lt;&gt;"",((((ValuesFromComPort!H8748)-$K$2)*0.015625)/0.3),"")</f>
        <v/>
      </c>
      <c r="N8709" t="str">
        <f>IF((ValuesFromComPort!I8748)&lt;&gt;"",((((ValuesFromComPort!I8748)-$N$2)*0.125)/0.3),"")</f>
        <v/>
      </c>
    </row>
    <row r="8710" spans="2:14" x14ac:dyDescent="0.25">
      <c r="B8710" t="str">
        <f>IF((ValuesFromComPort!A8749)&lt;&gt;"",(((ValuesFromComPort!A8749)-(Calculated!$B$2))/204.8),"")</f>
        <v/>
      </c>
      <c r="C8710" t="str">
        <f>IF((ValuesFromComPort!P8749)&lt;&gt;"",((((ValuesFromComPort!P8749)-(Calculated!$C$2))/204.8)),"")</f>
        <v/>
      </c>
      <c r="E8710" t="str">
        <f>IF((ValuesFromComPort!D8749)&lt;&gt;"",(((ValuesFromComPort!D8749)-(Calculated!$E$2))/1.28/3200),"")</f>
        <v/>
      </c>
      <c r="F8710" t="str">
        <f>IF((ValuesFromComPort!M8749)&lt;&gt;"",(((ValuesFromComPort!M8749)-(Calculated!$F$2))/1.28/3200),"")</f>
        <v/>
      </c>
      <c r="H8710" t="str">
        <f>IF((ValuesFromComPort!F8749)&lt;&gt;"",((((ValuesFromComPort!F8749)-(Calculated!$H$2))/1.28)*3.2),"")</f>
        <v/>
      </c>
      <c r="I8710" t="str">
        <f>IF((ValuesFromComPort!K8749)&lt;&gt;"",((((ValuesFromComPort!K8749)-(Calculated!$I$2))/1.28)*3.2),"")</f>
        <v/>
      </c>
      <c r="K8710" t="str">
        <f>IF((ValuesFromComPort!H8749)&lt;&gt;"",((((ValuesFromComPort!H8749)-$K$2)*0.015625)/0.3),"")</f>
        <v/>
      </c>
      <c r="N8710" t="str">
        <f>IF((ValuesFromComPort!I8749)&lt;&gt;"",((((ValuesFromComPort!I8749)-$N$2)*0.125)/0.3),"")</f>
        <v/>
      </c>
    </row>
    <row r="8711" spans="2:14" x14ac:dyDescent="0.25">
      <c r="B8711" t="str">
        <f>IF((ValuesFromComPort!A8750)&lt;&gt;"",(((ValuesFromComPort!A8750)-(Calculated!$B$2))/204.8),"")</f>
        <v/>
      </c>
      <c r="C8711" t="str">
        <f>IF((ValuesFromComPort!P8750)&lt;&gt;"",((((ValuesFromComPort!P8750)-(Calculated!$C$2))/204.8)),"")</f>
        <v/>
      </c>
      <c r="E8711" t="str">
        <f>IF((ValuesFromComPort!D8750)&lt;&gt;"",(((ValuesFromComPort!D8750)-(Calculated!$E$2))/1.28/3200),"")</f>
        <v/>
      </c>
      <c r="F8711" t="str">
        <f>IF((ValuesFromComPort!M8750)&lt;&gt;"",(((ValuesFromComPort!M8750)-(Calculated!$F$2))/1.28/3200),"")</f>
        <v/>
      </c>
      <c r="H8711" t="str">
        <f>IF((ValuesFromComPort!F8750)&lt;&gt;"",((((ValuesFromComPort!F8750)-(Calculated!$H$2))/1.28)*3.2),"")</f>
        <v/>
      </c>
      <c r="I8711" t="str">
        <f>IF((ValuesFromComPort!K8750)&lt;&gt;"",((((ValuesFromComPort!K8750)-(Calculated!$I$2))/1.28)*3.2),"")</f>
        <v/>
      </c>
      <c r="K8711" t="str">
        <f>IF((ValuesFromComPort!H8750)&lt;&gt;"",((((ValuesFromComPort!H8750)-$K$2)*0.015625)/0.3),"")</f>
        <v/>
      </c>
      <c r="N8711" t="str">
        <f>IF((ValuesFromComPort!I8750)&lt;&gt;"",((((ValuesFromComPort!I8750)-$N$2)*0.125)/0.3),"")</f>
        <v/>
      </c>
    </row>
    <row r="8712" spans="2:14" x14ac:dyDescent="0.25">
      <c r="B8712" t="str">
        <f>IF((ValuesFromComPort!A8751)&lt;&gt;"",(((ValuesFromComPort!A8751)-(Calculated!$B$2))/204.8),"")</f>
        <v/>
      </c>
      <c r="C8712" t="str">
        <f>IF((ValuesFromComPort!P8751)&lt;&gt;"",((((ValuesFromComPort!P8751)-(Calculated!$C$2))/204.8)),"")</f>
        <v/>
      </c>
      <c r="E8712" t="str">
        <f>IF((ValuesFromComPort!D8751)&lt;&gt;"",(((ValuesFromComPort!D8751)-(Calculated!$E$2))/1.28/3200),"")</f>
        <v/>
      </c>
      <c r="F8712" t="str">
        <f>IF((ValuesFromComPort!M8751)&lt;&gt;"",(((ValuesFromComPort!M8751)-(Calculated!$F$2))/1.28/3200),"")</f>
        <v/>
      </c>
      <c r="H8712" t="str">
        <f>IF((ValuesFromComPort!F8751)&lt;&gt;"",((((ValuesFromComPort!F8751)-(Calculated!$H$2))/1.28)*3.2),"")</f>
        <v/>
      </c>
      <c r="I8712" t="str">
        <f>IF((ValuesFromComPort!K8751)&lt;&gt;"",((((ValuesFromComPort!K8751)-(Calculated!$I$2))/1.28)*3.2),"")</f>
        <v/>
      </c>
      <c r="K8712" t="str">
        <f>IF((ValuesFromComPort!H8751)&lt;&gt;"",((((ValuesFromComPort!H8751)-$K$2)*0.015625)/0.3),"")</f>
        <v/>
      </c>
      <c r="N8712" t="str">
        <f>IF((ValuesFromComPort!I8751)&lt;&gt;"",((((ValuesFromComPort!I8751)-$N$2)*0.125)/0.3),"")</f>
        <v/>
      </c>
    </row>
    <row r="8713" spans="2:14" x14ac:dyDescent="0.25">
      <c r="B8713" t="str">
        <f>IF((ValuesFromComPort!A8752)&lt;&gt;"",(((ValuesFromComPort!A8752)-(Calculated!$B$2))/204.8),"")</f>
        <v/>
      </c>
      <c r="C8713" t="str">
        <f>IF((ValuesFromComPort!P8752)&lt;&gt;"",((((ValuesFromComPort!P8752)-(Calculated!$C$2))/204.8)),"")</f>
        <v/>
      </c>
      <c r="E8713" t="str">
        <f>IF((ValuesFromComPort!D8752)&lt;&gt;"",(((ValuesFromComPort!D8752)-(Calculated!$E$2))/1.28/3200),"")</f>
        <v/>
      </c>
      <c r="F8713" t="str">
        <f>IF((ValuesFromComPort!M8752)&lt;&gt;"",(((ValuesFromComPort!M8752)-(Calculated!$F$2))/1.28/3200),"")</f>
        <v/>
      </c>
      <c r="H8713" t="str">
        <f>IF((ValuesFromComPort!F8752)&lt;&gt;"",((((ValuesFromComPort!F8752)-(Calculated!$H$2))/1.28)*3.2),"")</f>
        <v/>
      </c>
      <c r="I8713" t="str">
        <f>IF((ValuesFromComPort!K8752)&lt;&gt;"",((((ValuesFromComPort!K8752)-(Calculated!$I$2))/1.28)*3.2),"")</f>
        <v/>
      </c>
      <c r="K8713" t="str">
        <f>IF((ValuesFromComPort!H8752)&lt;&gt;"",((((ValuesFromComPort!H8752)-$K$2)*0.015625)/0.3),"")</f>
        <v/>
      </c>
      <c r="N8713" t="str">
        <f>IF((ValuesFromComPort!I8752)&lt;&gt;"",((((ValuesFromComPort!I8752)-$N$2)*0.125)/0.3),"")</f>
        <v/>
      </c>
    </row>
    <row r="8714" spans="2:14" x14ac:dyDescent="0.25">
      <c r="B8714" t="str">
        <f>IF((ValuesFromComPort!A8753)&lt;&gt;"",(((ValuesFromComPort!A8753)-(Calculated!$B$2))/204.8),"")</f>
        <v/>
      </c>
      <c r="C8714" t="str">
        <f>IF((ValuesFromComPort!P8753)&lt;&gt;"",((((ValuesFromComPort!P8753)-(Calculated!$C$2))/204.8)),"")</f>
        <v/>
      </c>
      <c r="E8714" t="str">
        <f>IF((ValuesFromComPort!D8753)&lt;&gt;"",(((ValuesFromComPort!D8753)-(Calculated!$E$2))/1.28/3200),"")</f>
        <v/>
      </c>
      <c r="F8714" t="str">
        <f>IF((ValuesFromComPort!M8753)&lt;&gt;"",(((ValuesFromComPort!M8753)-(Calculated!$F$2))/1.28/3200),"")</f>
        <v/>
      </c>
      <c r="H8714" t="str">
        <f>IF((ValuesFromComPort!F8753)&lt;&gt;"",((((ValuesFromComPort!F8753)-(Calculated!$H$2))/1.28)*3.2),"")</f>
        <v/>
      </c>
      <c r="I8714" t="str">
        <f>IF((ValuesFromComPort!K8753)&lt;&gt;"",((((ValuesFromComPort!K8753)-(Calculated!$I$2))/1.28)*3.2),"")</f>
        <v/>
      </c>
      <c r="K8714" t="str">
        <f>IF((ValuesFromComPort!H8753)&lt;&gt;"",((((ValuesFromComPort!H8753)-$K$2)*0.015625)/0.3),"")</f>
        <v/>
      </c>
      <c r="N8714" t="str">
        <f>IF((ValuesFromComPort!I8753)&lt;&gt;"",((((ValuesFromComPort!I8753)-$N$2)*0.125)/0.3),"")</f>
        <v/>
      </c>
    </row>
    <row r="8715" spans="2:14" x14ac:dyDescent="0.25">
      <c r="B8715" t="str">
        <f>IF((ValuesFromComPort!A8754)&lt;&gt;"",(((ValuesFromComPort!A8754)-(Calculated!$B$2))/204.8),"")</f>
        <v/>
      </c>
      <c r="C8715" t="str">
        <f>IF((ValuesFromComPort!P8754)&lt;&gt;"",((((ValuesFromComPort!P8754)-(Calculated!$C$2))/204.8)),"")</f>
        <v/>
      </c>
      <c r="E8715" t="str">
        <f>IF((ValuesFromComPort!D8754)&lt;&gt;"",(((ValuesFromComPort!D8754)-(Calculated!$E$2))/1.28/3200),"")</f>
        <v/>
      </c>
      <c r="F8715" t="str">
        <f>IF((ValuesFromComPort!M8754)&lt;&gt;"",(((ValuesFromComPort!M8754)-(Calculated!$F$2))/1.28/3200),"")</f>
        <v/>
      </c>
      <c r="H8715" t="str">
        <f>IF((ValuesFromComPort!F8754)&lt;&gt;"",((((ValuesFromComPort!F8754)-(Calculated!$H$2))/1.28)*3.2),"")</f>
        <v/>
      </c>
      <c r="I8715" t="str">
        <f>IF((ValuesFromComPort!K8754)&lt;&gt;"",((((ValuesFromComPort!K8754)-(Calculated!$I$2))/1.28)*3.2),"")</f>
        <v/>
      </c>
      <c r="K8715" t="str">
        <f>IF((ValuesFromComPort!H8754)&lt;&gt;"",((((ValuesFromComPort!H8754)-$K$2)*0.015625)/0.3),"")</f>
        <v/>
      </c>
      <c r="N8715" t="str">
        <f>IF((ValuesFromComPort!I8754)&lt;&gt;"",((((ValuesFromComPort!I8754)-$N$2)*0.125)/0.3),"")</f>
        <v/>
      </c>
    </row>
    <row r="8716" spans="2:14" x14ac:dyDescent="0.25">
      <c r="B8716" t="str">
        <f>IF((ValuesFromComPort!A8755)&lt;&gt;"",(((ValuesFromComPort!A8755)-(Calculated!$B$2))/204.8),"")</f>
        <v/>
      </c>
      <c r="C8716" t="str">
        <f>IF((ValuesFromComPort!P8755)&lt;&gt;"",((((ValuesFromComPort!P8755)-(Calculated!$C$2))/204.8)),"")</f>
        <v/>
      </c>
      <c r="E8716" t="str">
        <f>IF((ValuesFromComPort!D8755)&lt;&gt;"",(((ValuesFromComPort!D8755)-(Calculated!$E$2))/1.28/3200),"")</f>
        <v/>
      </c>
      <c r="F8716" t="str">
        <f>IF((ValuesFromComPort!M8755)&lt;&gt;"",(((ValuesFromComPort!M8755)-(Calculated!$F$2))/1.28/3200),"")</f>
        <v/>
      </c>
      <c r="H8716" t="str">
        <f>IF((ValuesFromComPort!F8755)&lt;&gt;"",((((ValuesFromComPort!F8755)-(Calculated!$H$2))/1.28)*3.2),"")</f>
        <v/>
      </c>
      <c r="I8716" t="str">
        <f>IF((ValuesFromComPort!K8755)&lt;&gt;"",((((ValuesFromComPort!K8755)-(Calculated!$I$2))/1.28)*3.2),"")</f>
        <v/>
      </c>
      <c r="K8716" t="str">
        <f>IF((ValuesFromComPort!H8755)&lt;&gt;"",((((ValuesFromComPort!H8755)-$K$2)*0.015625)/0.3),"")</f>
        <v/>
      </c>
      <c r="N8716" t="str">
        <f>IF((ValuesFromComPort!I8755)&lt;&gt;"",((((ValuesFromComPort!I8755)-$N$2)*0.125)/0.3),"")</f>
        <v/>
      </c>
    </row>
    <row r="8717" spans="2:14" x14ac:dyDescent="0.25">
      <c r="B8717" t="str">
        <f>IF((ValuesFromComPort!A8756)&lt;&gt;"",(((ValuesFromComPort!A8756)-(Calculated!$B$2))/204.8),"")</f>
        <v/>
      </c>
      <c r="C8717" t="str">
        <f>IF((ValuesFromComPort!P8756)&lt;&gt;"",((((ValuesFromComPort!P8756)-(Calculated!$C$2))/204.8)),"")</f>
        <v/>
      </c>
      <c r="E8717" t="str">
        <f>IF((ValuesFromComPort!D8756)&lt;&gt;"",(((ValuesFromComPort!D8756)-(Calculated!$E$2))/1.28/3200),"")</f>
        <v/>
      </c>
      <c r="F8717" t="str">
        <f>IF((ValuesFromComPort!M8756)&lt;&gt;"",(((ValuesFromComPort!M8756)-(Calculated!$F$2))/1.28/3200),"")</f>
        <v/>
      </c>
      <c r="H8717" t="str">
        <f>IF((ValuesFromComPort!F8756)&lt;&gt;"",((((ValuesFromComPort!F8756)-(Calculated!$H$2))/1.28)*3.2),"")</f>
        <v/>
      </c>
      <c r="I8717" t="str">
        <f>IF((ValuesFromComPort!K8756)&lt;&gt;"",((((ValuesFromComPort!K8756)-(Calculated!$I$2))/1.28)*3.2),"")</f>
        <v/>
      </c>
      <c r="K8717" t="str">
        <f>IF((ValuesFromComPort!H8756)&lt;&gt;"",((((ValuesFromComPort!H8756)-$K$2)*0.015625)/0.3),"")</f>
        <v/>
      </c>
      <c r="N8717" t="str">
        <f>IF((ValuesFromComPort!I8756)&lt;&gt;"",((((ValuesFromComPort!I8756)-$N$2)*0.125)/0.3),"")</f>
        <v/>
      </c>
    </row>
    <row r="8718" spans="2:14" x14ac:dyDescent="0.25">
      <c r="B8718" t="str">
        <f>IF((ValuesFromComPort!A8757)&lt;&gt;"",(((ValuesFromComPort!A8757)-(Calculated!$B$2))/204.8),"")</f>
        <v/>
      </c>
      <c r="C8718" t="str">
        <f>IF((ValuesFromComPort!P8757)&lt;&gt;"",((((ValuesFromComPort!P8757)-(Calculated!$C$2))/204.8)),"")</f>
        <v/>
      </c>
      <c r="E8718" t="str">
        <f>IF((ValuesFromComPort!D8757)&lt;&gt;"",(((ValuesFromComPort!D8757)-(Calculated!$E$2))/1.28/3200),"")</f>
        <v/>
      </c>
      <c r="F8718" t="str">
        <f>IF((ValuesFromComPort!M8757)&lt;&gt;"",(((ValuesFromComPort!M8757)-(Calculated!$F$2))/1.28/3200),"")</f>
        <v/>
      </c>
      <c r="H8718" t="str">
        <f>IF((ValuesFromComPort!F8757)&lt;&gt;"",((((ValuesFromComPort!F8757)-(Calculated!$H$2))/1.28)*3.2),"")</f>
        <v/>
      </c>
      <c r="I8718" t="str">
        <f>IF((ValuesFromComPort!K8757)&lt;&gt;"",((((ValuesFromComPort!K8757)-(Calculated!$I$2))/1.28)*3.2),"")</f>
        <v/>
      </c>
      <c r="K8718" t="str">
        <f>IF((ValuesFromComPort!H8757)&lt;&gt;"",((((ValuesFromComPort!H8757)-$K$2)*0.015625)/0.3),"")</f>
        <v/>
      </c>
      <c r="N8718" t="str">
        <f>IF((ValuesFromComPort!I8757)&lt;&gt;"",((((ValuesFromComPort!I8757)-$N$2)*0.125)/0.3),"")</f>
        <v/>
      </c>
    </row>
    <row r="8719" spans="2:14" x14ac:dyDescent="0.25">
      <c r="B8719" t="str">
        <f>IF((ValuesFromComPort!A8758)&lt;&gt;"",(((ValuesFromComPort!A8758)-(Calculated!$B$2))/204.8),"")</f>
        <v/>
      </c>
      <c r="C8719" t="str">
        <f>IF((ValuesFromComPort!P8758)&lt;&gt;"",((((ValuesFromComPort!P8758)-(Calculated!$C$2))/204.8)),"")</f>
        <v/>
      </c>
      <c r="E8719" t="str">
        <f>IF((ValuesFromComPort!D8758)&lt;&gt;"",(((ValuesFromComPort!D8758)-(Calculated!$E$2))/1.28/3200),"")</f>
        <v/>
      </c>
      <c r="F8719" t="str">
        <f>IF((ValuesFromComPort!M8758)&lt;&gt;"",(((ValuesFromComPort!M8758)-(Calculated!$F$2))/1.28/3200),"")</f>
        <v/>
      </c>
      <c r="H8719" t="str">
        <f>IF((ValuesFromComPort!F8758)&lt;&gt;"",((((ValuesFromComPort!F8758)-(Calculated!$H$2))/1.28)*3.2),"")</f>
        <v/>
      </c>
      <c r="I8719" t="str">
        <f>IF((ValuesFromComPort!K8758)&lt;&gt;"",((((ValuesFromComPort!K8758)-(Calculated!$I$2))/1.28)*3.2),"")</f>
        <v/>
      </c>
      <c r="K8719" t="str">
        <f>IF((ValuesFromComPort!H8758)&lt;&gt;"",((((ValuesFromComPort!H8758)-$K$2)*0.015625)/0.3),"")</f>
        <v/>
      </c>
      <c r="N8719" t="str">
        <f>IF((ValuesFromComPort!I8758)&lt;&gt;"",((((ValuesFromComPort!I8758)-$N$2)*0.125)/0.3),"")</f>
        <v/>
      </c>
    </row>
    <row r="8720" spans="2:14" x14ac:dyDescent="0.25">
      <c r="B8720" t="str">
        <f>IF((ValuesFromComPort!A8759)&lt;&gt;"",(((ValuesFromComPort!A8759)-(Calculated!$B$2))/204.8),"")</f>
        <v/>
      </c>
      <c r="C8720" t="str">
        <f>IF((ValuesFromComPort!P8759)&lt;&gt;"",((((ValuesFromComPort!P8759)-(Calculated!$C$2))/204.8)),"")</f>
        <v/>
      </c>
      <c r="E8720" t="str">
        <f>IF((ValuesFromComPort!D8759)&lt;&gt;"",(((ValuesFromComPort!D8759)-(Calculated!$E$2))/1.28/3200),"")</f>
        <v/>
      </c>
      <c r="F8720" t="str">
        <f>IF((ValuesFromComPort!M8759)&lt;&gt;"",(((ValuesFromComPort!M8759)-(Calculated!$F$2))/1.28/3200),"")</f>
        <v/>
      </c>
      <c r="H8720" t="str">
        <f>IF((ValuesFromComPort!F8759)&lt;&gt;"",((((ValuesFromComPort!F8759)-(Calculated!$H$2))/1.28)*3.2),"")</f>
        <v/>
      </c>
      <c r="I8720" t="str">
        <f>IF((ValuesFromComPort!K8759)&lt;&gt;"",((((ValuesFromComPort!K8759)-(Calculated!$I$2))/1.28)*3.2),"")</f>
        <v/>
      </c>
      <c r="K8720" t="str">
        <f>IF((ValuesFromComPort!H8759)&lt;&gt;"",((((ValuesFromComPort!H8759)-$K$2)*0.015625)/0.3),"")</f>
        <v/>
      </c>
      <c r="N8720" t="str">
        <f>IF((ValuesFromComPort!I8759)&lt;&gt;"",((((ValuesFromComPort!I8759)-$N$2)*0.125)/0.3),"")</f>
        <v/>
      </c>
    </row>
    <row r="8721" spans="2:14" x14ac:dyDescent="0.25">
      <c r="B8721" t="str">
        <f>IF((ValuesFromComPort!A8760)&lt;&gt;"",(((ValuesFromComPort!A8760)-(Calculated!$B$2))/204.8),"")</f>
        <v/>
      </c>
      <c r="C8721" t="str">
        <f>IF((ValuesFromComPort!P8760)&lt;&gt;"",((((ValuesFromComPort!P8760)-(Calculated!$C$2))/204.8)),"")</f>
        <v/>
      </c>
      <c r="E8721" t="str">
        <f>IF((ValuesFromComPort!D8760)&lt;&gt;"",(((ValuesFromComPort!D8760)-(Calculated!$E$2))/1.28/3200),"")</f>
        <v/>
      </c>
      <c r="F8721" t="str">
        <f>IF((ValuesFromComPort!M8760)&lt;&gt;"",(((ValuesFromComPort!M8760)-(Calculated!$F$2))/1.28/3200),"")</f>
        <v/>
      </c>
      <c r="H8721" t="str">
        <f>IF((ValuesFromComPort!F8760)&lt;&gt;"",((((ValuesFromComPort!F8760)-(Calculated!$H$2))/1.28)*3.2),"")</f>
        <v/>
      </c>
      <c r="I8721" t="str">
        <f>IF((ValuesFromComPort!K8760)&lt;&gt;"",((((ValuesFromComPort!K8760)-(Calculated!$I$2))/1.28)*3.2),"")</f>
        <v/>
      </c>
      <c r="K8721" t="str">
        <f>IF((ValuesFromComPort!H8760)&lt;&gt;"",((((ValuesFromComPort!H8760)-$K$2)*0.015625)/0.3),"")</f>
        <v/>
      </c>
      <c r="N8721" t="str">
        <f>IF((ValuesFromComPort!I8760)&lt;&gt;"",((((ValuesFromComPort!I8760)-$N$2)*0.125)/0.3),"")</f>
        <v/>
      </c>
    </row>
    <row r="8722" spans="2:14" x14ac:dyDescent="0.25">
      <c r="B8722" t="str">
        <f>IF((ValuesFromComPort!A8761)&lt;&gt;"",(((ValuesFromComPort!A8761)-(Calculated!$B$2))/204.8),"")</f>
        <v/>
      </c>
      <c r="C8722" t="str">
        <f>IF((ValuesFromComPort!P8761)&lt;&gt;"",((((ValuesFromComPort!P8761)-(Calculated!$C$2))/204.8)),"")</f>
        <v/>
      </c>
      <c r="E8722" t="str">
        <f>IF((ValuesFromComPort!D8761)&lt;&gt;"",(((ValuesFromComPort!D8761)-(Calculated!$E$2))/1.28/3200),"")</f>
        <v/>
      </c>
      <c r="F8722" t="str">
        <f>IF((ValuesFromComPort!M8761)&lt;&gt;"",(((ValuesFromComPort!M8761)-(Calculated!$F$2))/1.28/3200),"")</f>
        <v/>
      </c>
      <c r="H8722" t="str">
        <f>IF((ValuesFromComPort!F8761)&lt;&gt;"",((((ValuesFromComPort!F8761)-(Calculated!$H$2))/1.28)*3.2),"")</f>
        <v/>
      </c>
      <c r="I8722" t="str">
        <f>IF((ValuesFromComPort!K8761)&lt;&gt;"",((((ValuesFromComPort!K8761)-(Calculated!$I$2))/1.28)*3.2),"")</f>
        <v/>
      </c>
      <c r="K8722" t="str">
        <f>IF((ValuesFromComPort!H8761)&lt;&gt;"",((((ValuesFromComPort!H8761)-$K$2)*0.015625)/0.3),"")</f>
        <v/>
      </c>
      <c r="N8722" t="str">
        <f>IF((ValuesFromComPort!I8761)&lt;&gt;"",((((ValuesFromComPort!I8761)-$N$2)*0.125)/0.3),"")</f>
        <v/>
      </c>
    </row>
    <row r="8723" spans="2:14" x14ac:dyDescent="0.25">
      <c r="B8723" t="str">
        <f>IF((ValuesFromComPort!A8762)&lt;&gt;"",(((ValuesFromComPort!A8762)-(Calculated!$B$2))/204.8),"")</f>
        <v/>
      </c>
      <c r="C8723" t="str">
        <f>IF((ValuesFromComPort!P8762)&lt;&gt;"",((((ValuesFromComPort!P8762)-(Calculated!$C$2))/204.8)),"")</f>
        <v/>
      </c>
      <c r="E8723" t="str">
        <f>IF((ValuesFromComPort!D8762)&lt;&gt;"",(((ValuesFromComPort!D8762)-(Calculated!$E$2))/1.28/3200),"")</f>
        <v/>
      </c>
      <c r="F8723" t="str">
        <f>IF((ValuesFromComPort!M8762)&lt;&gt;"",(((ValuesFromComPort!M8762)-(Calculated!$F$2))/1.28/3200),"")</f>
        <v/>
      </c>
      <c r="H8723" t="str">
        <f>IF((ValuesFromComPort!F8762)&lt;&gt;"",((((ValuesFromComPort!F8762)-(Calculated!$H$2))/1.28)*3.2),"")</f>
        <v/>
      </c>
      <c r="I8723" t="str">
        <f>IF((ValuesFromComPort!K8762)&lt;&gt;"",((((ValuesFromComPort!K8762)-(Calculated!$I$2))/1.28)*3.2),"")</f>
        <v/>
      </c>
      <c r="K8723" t="str">
        <f>IF((ValuesFromComPort!H8762)&lt;&gt;"",((((ValuesFromComPort!H8762)-$K$2)*0.015625)/0.3),"")</f>
        <v/>
      </c>
      <c r="N8723" t="str">
        <f>IF((ValuesFromComPort!I8762)&lt;&gt;"",((((ValuesFromComPort!I8762)-$N$2)*0.125)/0.3),"")</f>
        <v/>
      </c>
    </row>
    <row r="8724" spans="2:14" x14ac:dyDescent="0.25">
      <c r="B8724" t="str">
        <f>IF((ValuesFromComPort!A8763)&lt;&gt;"",(((ValuesFromComPort!A8763)-(Calculated!$B$2))/204.8),"")</f>
        <v/>
      </c>
      <c r="C8724" t="str">
        <f>IF((ValuesFromComPort!P8763)&lt;&gt;"",((((ValuesFromComPort!P8763)-(Calculated!$C$2))/204.8)),"")</f>
        <v/>
      </c>
      <c r="E8724" t="str">
        <f>IF((ValuesFromComPort!D8763)&lt;&gt;"",(((ValuesFromComPort!D8763)-(Calculated!$E$2))/1.28/3200),"")</f>
        <v/>
      </c>
      <c r="F8724" t="str">
        <f>IF((ValuesFromComPort!M8763)&lt;&gt;"",(((ValuesFromComPort!M8763)-(Calculated!$F$2))/1.28/3200),"")</f>
        <v/>
      </c>
      <c r="H8724" t="str">
        <f>IF((ValuesFromComPort!F8763)&lt;&gt;"",((((ValuesFromComPort!F8763)-(Calculated!$H$2))/1.28)*3.2),"")</f>
        <v/>
      </c>
      <c r="I8724" t="str">
        <f>IF((ValuesFromComPort!K8763)&lt;&gt;"",((((ValuesFromComPort!K8763)-(Calculated!$I$2))/1.28)*3.2),"")</f>
        <v/>
      </c>
      <c r="K8724" t="str">
        <f>IF((ValuesFromComPort!H8763)&lt;&gt;"",((((ValuesFromComPort!H8763)-$K$2)*0.015625)/0.3),"")</f>
        <v/>
      </c>
      <c r="N8724" t="str">
        <f>IF((ValuesFromComPort!I8763)&lt;&gt;"",((((ValuesFromComPort!I8763)-$N$2)*0.125)/0.3),"")</f>
        <v/>
      </c>
    </row>
    <row r="8725" spans="2:14" x14ac:dyDescent="0.25">
      <c r="B8725" t="str">
        <f>IF((ValuesFromComPort!A8764)&lt;&gt;"",(((ValuesFromComPort!A8764)-(Calculated!$B$2))/204.8),"")</f>
        <v/>
      </c>
      <c r="C8725" t="str">
        <f>IF((ValuesFromComPort!P8764)&lt;&gt;"",((((ValuesFromComPort!P8764)-(Calculated!$C$2))/204.8)),"")</f>
        <v/>
      </c>
      <c r="E8725" t="str">
        <f>IF((ValuesFromComPort!D8764)&lt;&gt;"",(((ValuesFromComPort!D8764)-(Calculated!$E$2))/1.28/3200),"")</f>
        <v/>
      </c>
      <c r="F8725" t="str">
        <f>IF((ValuesFromComPort!M8764)&lt;&gt;"",(((ValuesFromComPort!M8764)-(Calculated!$F$2))/1.28/3200),"")</f>
        <v/>
      </c>
      <c r="H8725" t="str">
        <f>IF((ValuesFromComPort!F8764)&lt;&gt;"",((((ValuesFromComPort!F8764)-(Calculated!$H$2))/1.28)*3.2),"")</f>
        <v/>
      </c>
      <c r="I8725" t="str">
        <f>IF((ValuesFromComPort!K8764)&lt;&gt;"",((((ValuesFromComPort!K8764)-(Calculated!$I$2))/1.28)*3.2),"")</f>
        <v/>
      </c>
      <c r="K8725" t="str">
        <f>IF((ValuesFromComPort!H8764)&lt;&gt;"",((((ValuesFromComPort!H8764)-$K$2)*0.015625)/0.3),"")</f>
        <v/>
      </c>
      <c r="N8725" t="str">
        <f>IF((ValuesFromComPort!I8764)&lt;&gt;"",((((ValuesFromComPort!I8764)-$N$2)*0.125)/0.3),"")</f>
        <v/>
      </c>
    </row>
    <row r="8726" spans="2:14" x14ac:dyDescent="0.25">
      <c r="B8726" t="str">
        <f>IF((ValuesFromComPort!A8765)&lt;&gt;"",(((ValuesFromComPort!A8765)-(Calculated!$B$2))/204.8),"")</f>
        <v/>
      </c>
      <c r="C8726" t="str">
        <f>IF((ValuesFromComPort!P8765)&lt;&gt;"",((((ValuesFromComPort!P8765)-(Calculated!$C$2))/204.8)),"")</f>
        <v/>
      </c>
      <c r="E8726" t="str">
        <f>IF((ValuesFromComPort!D8765)&lt;&gt;"",(((ValuesFromComPort!D8765)-(Calculated!$E$2))/1.28/3200),"")</f>
        <v/>
      </c>
      <c r="F8726" t="str">
        <f>IF((ValuesFromComPort!M8765)&lt;&gt;"",(((ValuesFromComPort!M8765)-(Calculated!$F$2))/1.28/3200),"")</f>
        <v/>
      </c>
      <c r="H8726" t="str">
        <f>IF((ValuesFromComPort!F8765)&lt;&gt;"",((((ValuesFromComPort!F8765)-(Calculated!$H$2))/1.28)*3.2),"")</f>
        <v/>
      </c>
      <c r="I8726" t="str">
        <f>IF((ValuesFromComPort!K8765)&lt;&gt;"",((((ValuesFromComPort!K8765)-(Calculated!$I$2))/1.28)*3.2),"")</f>
        <v/>
      </c>
      <c r="K8726" t="str">
        <f>IF((ValuesFromComPort!H8765)&lt;&gt;"",((((ValuesFromComPort!H8765)-$K$2)*0.015625)/0.3),"")</f>
        <v/>
      </c>
      <c r="N8726" t="str">
        <f>IF((ValuesFromComPort!I8765)&lt;&gt;"",((((ValuesFromComPort!I8765)-$N$2)*0.125)/0.3),"")</f>
        <v/>
      </c>
    </row>
    <row r="8727" spans="2:14" x14ac:dyDescent="0.25">
      <c r="B8727" t="str">
        <f>IF((ValuesFromComPort!A8766)&lt;&gt;"",(((ValuesFromComPort!A8766)-(Calculated!$B$2))/204.8),"")</f>
        <v/>
      </c>
      <c r="C8727" t="str">
        <f>IF((ValuesFromComPort!P8766)&lt;&gt;"",((((ValuesFromComPort!P8766)-(Calculated!$C$2))/204.8)),"")</f>
        <v/>
      </c>
      <c r="E8727" t="str">
        <f>IF((ValuesFromComPort!D8766)&lt;&gt;"",(((ValuesFromComPort!D8766)-(Calculated!$E$2))/1.28/3200),"")</f>
        <v/>
      </c>
      <c r="F8727" t="str">
        <f>IF((ValuesFromComPort!M8766)&lt;&gt;"",(((ValuesFromComPort!M8766)-(Calculated!$F$2))/1.28/3200),"")</f>
        <v/>
      </c>
      <c r="H8727" t="str">
        <f>IF((ValuesFromComPort!F8766)&lt;&gt;"",((((ValuesFromComPort!F8766)-(Calculated!$H$2))/1.28)*3.2),"")</f>
        <v/>
      </c>
      <c r="I8727" t="str">
        <f>IF((ValuesFromComPort!K8766)&lt;&gt;"",((((ValuesFromComPort!K8766)-(Calculated!$I$2))/1.28)*3.2),"")</f>
        <v/>
      </c>
      <c r="K8727" t="str">
        <f>IF((ValuesFromComPort!H8766)&lt;&gt;"",((((ValuesFromComPort!H8766)-$K$2)*0.015625)/0.3),"")</f>
        <v/>
      </c>
      <c r="N8727" t="str">
        <f>IF((ValuesFromComPort!I8766)&lt;&gt;"",((((ValuesFromComPort!I8766)-$N$2)*0.125)/0.3),"")</f>
        <v/>
      </c>
    </row>
    <row r="8728" spans="2:14" x14ac:dyDescent="0.25">
      <c r="B8728" t="str">
        <f>IF((ValuesFromComPort!A8767)&lt;&gt;"",(((ValuesFromComPort!A8767)-(Calculated!$B$2))/204.8),"")</f>
        <v/>
      </c>
      <c r="C8728" t="str">
        <f>IF((ValuesFromComPort!P8767)&lt;&gt;"",((((ValuesFromComPort!P8767)-(Calculated!$C$2))/204.8)),"")</f>
        <v/>
      </c>
      <c r="E8728" t="str">
        <f>IF((ValuesFromComPort!D8767)&lt;&gt;"",(((ValuesFromComPort!D8767)-(Calculated!$E$2))/1.28/3200),"")</f>
        <v/>
      </c>
      <c r="F8728" t="str">
        <f>IF((ValuesFromComPort!M8767)&lt;&gt;"",(((ValuesFromComPort!M8767)-(Calculated!$F$2))/1.28/3200),"")</f>
        <v/>
      </c>
      <c r="H8728" t="str">
        <f>IF((ValuesFromComPort!F8767)&lt;&gt;"",((((ValuesFromComPort!F8767)-(Calculated!$H$2))/1.28)*3.2),"")</f>
        <v/>
      </c>
      <c r="I8728" t="str">
        <f>IF((ValuesFromComPort!K8767)&lt;&gt;"",((((ValuesFromComPort!K8767)-(Calculated!$I$2))/1.28)*3.2),"")</f>
        <v/>
      </c>
      <c r="K8728" t="str">
        <f>IF((ValuesFromComPort!H8767)&lt;&gt;"",((((ValuesFromComPort!H8767)-$K$2)*0.015625)/0.3),"")</f>
        <v/>
      </c>
      <c r="N8728" t="str">
        <f>IF((ValuesFromComPort!I8767)&lt;&gt;"",((((ValuesFromComPort!I8767)-$N$2)*0.125)/0.3),"")</f>
        <v/>
      </c>
    </row>
    <row r="8729" spans="2:14" x14ac:dyDescent="0.25">
      <c r="B8729" t="str">
        <f>IF((ValuesFromComPort!A8768)&lt;&gt;"",(((ValuesFromComPort!A8768)-(Calculated!$B$2))/204.8),"")</f>
        <v/>
      </c>
      <c r="C8729" t="str">
        <f>IF((ValuesFromComPort!P8768)&lt;&gt;"",((((ValuesFromComPort!P8768)-(Calculated!$C$2))/204.8)),"")</f>
        <v/>
      </c>
      <c r="E8729" t="str">
        <f>IF((ValuesFromComPort!D8768)&lt;&gt;"",(((ValuesFromComPort!D8768)-(Calculated!$E$2))/1.28/3200),"")</f>
        <v/>
      </c>
      <c r="F8729" t="str">
        <f>IF((ValuesFromComPort!M8768)&lt;&gt;"",(((ValuesFromComPort!M8768)-(Calculated!$F$2))/1.28/3200),"")</f>
        <v/>
      </c>
      <c r="H8729" t="str">
        <f>IF((ValuesFromComPort!F8768)&lt;&gt;"",((((ValuesFromComPort!F8768)-(Calculated!$H$2))/1.28)*3.2),"")</f>
        <v/>
      </c>
      <c r="I8729" t="str">
        <f>IF((ValuesFromComPort!K8768)&lt;&gt;"",((((ValuesFromComPort!K8768)-(Calculated!$I$2))/1.28)*3.2),"")</f>
        <v/>
      </c>
      <c r="K8729" t="str">
        <f>IF((ValuesFromComPort!H8768)&lt;&gt;"",((((ValuesFromComPort!H8768)-$K$2)*0.015625)/0.3),"")</f>
        <v/>
      </c>
      <c r="N8729" t="str">
        <f>IF((ValuesFromComPort!I8768)&lt;&gt;"",((((ValuesFromComPort!I8768)-$N$2)*0.125)/0.3),"")</f>
        <v/>
      </c>
    </row>
    <row r="8730" spans="2:14" x14ac:dyDescent="0.25">
      <c r="B8730" t="str">
        <f>IF((ValuesFromComPort!A8769)&lt;&gt;"",(((ValuesFromComPort!A8769)-(Calculated!$B$2))/204.8),"")</f>
        <v/>
      </c>
      <c r="C8730" t="str">
        <f>IF((ValuesFromComPort!P8769)&lt;&gt;"",((((ValuesFromComPort!P8769)-(Calculated!$C$2))/204.8)),"")</f>
        <v/>
      </c>
      <c r="E8730" t="str">
        <f>IF((ValuesFromComPort!D8769)&lt;&gt;"",(((ValuesFromComPort!D8769)-(Calculated!$E$2))/1.28/3200),"")</f>
        <v/>
      </c>
      <c r="F8730" t="str">
        <f>IF((ValuesFromComPort!M8769)&lt;&gt;"",(((ValuesFromComPort!M8769)-(Calculated!$F$2))/1.28/3200),"")</f>
        <v/>
      </c>
      <c r="H8730" t="str">
        <f>IF((ValuesFromComPort!F8769)&lt;&gt;"",((((ValuesFromComPort!F8769)-(Calculated!$H$2))/1.28)*3.2),"")</f>
        <v/>
      </c>
      <c r="I8730" t="str">
        <f>IF((ValuesFromComPort!K8769)&lt;&gt;"",((((ValuesFromComPort!K8769)-(Calculated!$I$2))/1.28)*3.2),"")</f>
        <v/>
      </c>
      <c r="K8730" t="str">
        <f>IF((ValuesFromComPort!H8769)&lt;&gt;"",((((ValuesFromComPort!H8769)-$K$2)*0.015625)/0.3),"")</f>
        <v/>
      </c>
      <c r="N8730" t="str">
        <f>IF((ValuesFromComPort!I8769)&lt;&gt;"",((((ValuesFromComPort!I8769)-$N$2)*0.125)/0.3),"")</f>
        <v/>
      </c>
    </row>
    <row r="8731" spans="2:14" x14ac:dyDescent="0.25">
      <c r="B8731" t="str">
        <f>IF((ValuesFromComPort!A8770)&lt;&gt;"",(((ValuesFromComPort!A8770)-(Calculated!$B$2))/204.8),"")</f>
        <v/>
      </c>
      <c r="C8731" t="str">
        <f>IF((ValuesFromComPort!P8770)&lt;&gt;"",((((ValuesFromComPort!P8770)-(Calculated!$C$2))/204.8)),"")</f>
        <v/>
      </c>
      <c r="E8731" t="str">
        <f>IF((ValuesFromComPort!D8770)&lt;&gt;"",(((ValuesFromComPort!D8770)-(Calculated!$E$2))/1.28/3200),"")</f>
        <v/>
      </c>
      <c r="F8731" t="str">
        <f>IF((ValuesFromComPort!M8770)&lt;&gt;"",(((ValuesFromComPort!M8770)-(Calculated!$F$2))/1.28/3200),"")</f>
        <v/>
      </c>
      <c r="H8731" t="str">
        <f>IF((ValuesFromComPort!F8770)&lt;&gt;"",((((ValuesFromComPort!F8770)-(Calculated!$H$2))/1.28)*3.2),"")</f>
        <v/>
      </c>
      <c r="I8731" t="str">
        <f>IF((ValuesFromComPort!K8770)&lt;&gt;"",((((ValuesFromComPort!K8770)-(Calculated!$I$2))/1.28)*3.2),"")</f>
        <v/>
      </c>
      <c r="K8731" t="str">
        <f>IF((ValuesFromComPort!H8770)&lt;&gt;"",((((ValuesFromComPort!H8770)-$K$2)*0.015625)/0.3),"")</f>
        <v/>
      </c>
      <c r="N8731" t="str">
        <f>IF((ValuesFromComPort!I8770)&lt;&gt;"",((((ValuesFromComPort!I8770)-$N$2)*0.125)/0.3),"")</f>
        <v/>
      </c>
    </row>
    <row r="8732" spans="2:14" x14ac:dyDescent="0.25">
      <c r="B8732" t="str">
        <f>IF((ValuesFromComPort!A8771)&lt;&gt;"",(((ValuesFromComPort!A8771)-(Calculated!$B$2))/204.8),"")</f>
        <v/>
      </c>
      <c r="C8732" t="str">
        <f>IF((ValuesFromComPort!P8771)&lt;&gt;"",((((ValuesFromComPort!P8771)-(Calculated!$C$2))/204.8)),"")</f>
        <v/>
      </c>
      <c r="E8732" t="str">
        <f>IF((ValuesFromComPort!D8771)&lt;&gt;"",(((ValuesFromComPort!D8771)-(Calculated!$E$2))/1.28/3200),"")</f>
        <v/>
      </c>
      <c r="F8732" t="str">
        <f>IF((ValuesFromComPort!M8771)&lt;&gt;"",(((ValuesFromComPort!M8771)-(Calculated!$F$2))/1.28/3200),"")</f>
        <v/>
      </c>
      <c r="H8732" t="str">
        <f>IF((ValuesFromComPort!F8771)&lt;&gt;"",((((ValuesFromComPort!F8771)-(Calculated!$H$2))/1.28)*3.2),"")</f>
        <v/>
      </c>
      <c r="I8732" t="str">
        <f>IF((ValuesFromComPort!K8771)&lt;&gt;"",((((ValuesFromComPort!K8771)-(Calculated!$I$2))/1.28)*3.2),"")</f>
        <v/>
      </c>
      <c r="K8732" t="str">
        <f>IF((ValuesFromComPort!H8771)&lt;&gt;"",((((ValuesFromComPort!H8771)-$K$2)*0.015625)/0.3),"")</f>
        <v/>
      </c>
      <c r="N8732" t="str">
        <f>IF((ValuesFromComPort!I8771)&lt;&gt;"",((((ValuesFromComPort!I8771)-$N$2)*0.125)/0.3),"")</f>
        <v/>
      </c>
    </row>
    <row r="8733" spans="2:14" x14ac:dyDescent="0.25">
      <c r="B8733" t="str">
        <f>IF((ValuesFromComPort!A8772)&lt;&gt;"",(((ValuesFromComPort!A8772)-(Calculated!$B$2))/204.8),"")</f>
        <v/>
      </c>
      <c r="C8733" t="str">
        <f>IF((ValuesFromComPort!P8772)&lt;&gt;"",((((ValuesFromComPort!P8772)-(Calculated!$C$2))/204.8)),"")</f>
        <v/>
      </c>
      <c r="E8733" t="str">
        <f>IF((ValuesFromComPort!D8772)&lt;&gt;"",(((ValuesFromComPort!D8772)-(Calculated!$E$2))/1.28/3200),"")</f>
        <v/>
      </c>
      <c r="F8733" t="str">
        <f>IF((ValuesFromComPort!M8772)&lt;&gt;"",(((ValuesFromComPort!M8772)-(Calculated!$F$2))/1.28/3200),"")</f>
        <v/>
      </c>
      <c r="H8733" t="str">
        <f>IF((ValuesFromComPort!F8772)&lt;&gt;"",((((ValuesFromComPort!F8772)-(Calculated!$H$2))/1.28)*3.2),"")</f>
        <v/>
      </c>
      <c r="I8733" t="str">
        <f>IF((ValuesFromComPort!K8772)&lt;&gt;"",((((ValuesFromComPort!K8772)-(Calculated!$I$2))/1.28)*3.2),"")</f>
        <v/>
      </c>
      <c r="K8733" t="str">
        <f>IF((ValuesFromComPort!H8772)&lt;&gt;"",((((ValuesFromComPort!H8772)-$K$2)*0.015625)/0.3),"")</f>
        <v/>
      </c>
      <c r="N8733" t="str">
        <f>IF((ValuesFromComPort!I8772)&lt;&gt;"",((((ValuesFromComPort!I8772)-$N$2)*0.125)/0.3),"")</f>
        <v/>
      </c>
    </row>
    <row r="8734" spans="2:14" x14ac:dyDescent="0.25">
      <c r="B8734" t="str">
        <f>IF((ValuesFromComPort!A8773)&lt;&gt;"",(((ValuesFromComPort!A8773)-(Calculated!$B$2))/204.8),"")</f>
        <v/>
      </c>
      <c r="C8734" t="str">
        <f>IF((ValuesFromComPort!P8773)&lt;&gt;"",((((ValuesFromComPort!P8773)-(Calculated!$C$2))/204.8)),"")</f>
        <v/>
      </c>
      <c r="E8734" t="str">
        <f>IF((ValuesFromComPort!D8773)&lt;&gt;"",(((ValuesFromComPort!D8773)-(Calculated!$E$2))/1.28/3200),"")</f>
        <v/>
      </c>
      <c r="F8734" t="str">
        <f>IF((ValuesFromComPort!M8773)&lt;&gt;"",(((ValuesFromComPort!M8773)-(Calculated!$F$2))/1.28/3200),"")</f>
        <v/>
      </c>
      <c r="H8734" t="str">
        <f>IF((ValuesFromComPort!F8773)&lt;&gt;"",((((ValuesFromComPort!F8773)-(Calculated!$H$2))/1.28)*3.2),"")</f>
        <v/>
      </c>
      <c r="I8734" t="str">
        <f>IF((ValuesFromComPort!K8773)&lt;&gt;"",((((ValuesFromComPort!K8773)-(Calculated!$I$2))/1.28)*3.2),"")</f>
        <v/>
      </c>
      <c r="K8734" t="str">
        <f>IF((ValuesFromComPort!H8773)&lt;&gt;"",((((ValuesFromComPort!H8773)-$K$2)*0.015625)/0.3),"")</f>
        <v/>
      </c>
      <c r="N8734" t="str">
        <f>IF((ValuesFromComPort!I8773)&lt;&gt;"",((((ValuesFromComPort!I8773)-$N$2)*0.125)/0.3),"")</f>
        <v/>
      </c>
    </row>
    <row r="8735" spans="2:14" x14ac:dyDescent="0.25">
      <c r="B8735" t="str">
        <f>IF((ValuesFromComPort!A8774)&lt;&gt;"",(((ValuesFromComPort!A8774)-(Calculated!$B$2))/204.8),"")</f>
        <v/>
      </c>
      <c r="C8735" t="str">
        <f>IF((ValuesFromComPort!P8774)&lt;&gt;"",((((ValuesFromComPort!P8774)-(Calculated!$C$2))/204.8)),"")</f>
        <v/>
      </c>
      <c r="E8735" t="str">
        <f>IF((ValuesFromComPort!D8774)&lt;&gt;"",(((ValuesFromComPort!D8774)-(Calculated!$E$2))/1.28/3200),"")</f>
        <v/>
      </c>
      <c r="F8735" t="str">
        <f>IF((ValuesFromComPort!M8774)&lt;&gt;"",(((ValuesFromComPort!M8774)-(Calculated!$F$2))/1.28/3200),"")</f>
        <v/>
      </c>
      <c r="H8735" t="str">
        <f>IF((ValuesFromComPort!F8774)&lt;&gt;"",((((ValuesFromComPort!F8774)-(Calculated!$H$2))/1.28)*3.2),"")</f>
        <v/>
      </c>
      <c r="I8735" t="str">
        <f>IF((ValuesFromComPort!K8774)&lt;&gt;"",((((ValuesFromComPort!K8774)-(Calculated!$I$2))/1.28)*3.2),"")</f>
        <v/>
      </c>
      <c r="K8735" t="str">
        <f>IF((ValuesFromComPort!H8774)&lt;&gt;"",((((ValuesFromComPort!H8774)-$K$2)*0.015625)/0.3),"")</f>
        <v/>
      </c>
      <c r="N8735" t="str">
        <f>IF((ValuesFromComPort!I8774)&lt;&gt;"",((((ValuesFromComPort!I8774)-$N$2)*0.125)/0.3),"")</f>
        <v/>
      </c>
    </row>
    <row r="8736" spans="2:14" x14ac:dyDescent="0.25">
      <c r="B8736" t="str">
        <f>IF((ValuesFromComPort!A8775)&lt;&gt;"",(((ValuesFromComPort!A8775)-(Calculated!$B$2))/204.8),"")</f>
        <v/>
      </c>
      <c r="C8736" t="str">
        <f>IF((ValuesFromComPort!P8775)&lt;&gt;"",((((ValuesFromComPort!P8775)-(Calculated!$C$2))/204.8)),"")</f>
        <v/>
      </c>
      <c r="E8736" t="str">
        <f>IF((ValuesFromComPort!D8775)&lt;&gt;"",(((ValuesFromComPort!D8775)-(Calculated!$E$2))/1.28/3200),"")</f>
        <v/>
      </c>
      <c r="F8736" t="str">
        <f>IF((ValuesFromComPort!M8775)&lt;&gt;"",(((ValuesFromComPort!M8775)-(Calculated!$F$2))/1.28/3200),"")</f>
        <v/>
      </c>
      <c r="H8736" t="str">
        <f>IF((ValuesFromComPort!F8775)&lt;&gt;"",((((ValuesFromComPort!F8775)-(Calculated!$H$2))/1.28)*3.2),"")</f>
        <v/>
      </c>
      <c r="I8736" t="str">
        <f>IF((ValuesFromComPort!K8775)&lt;&gt;"",((((ValuesFromComPort!K8775)-(Calculated!$I$2))/1.28)*3.2),"")</f>
        <v/>
      </c>
      <c r="K8736" t="str">
        <f>IF((ValuesFromComPort!H8775)&lt;&gt;"",((((ValuesFromComPort!H8775)-$K$2)*0.015625)/0.3),"")</f>
        <v/>
      </c>
      <c r="N8736" t="str">
        <f>IF((ValuesFromComPort!I8775)&lt;&gt;"",((((ValuesFromComPort!I8775)-$N$2)*0.125)/0.3),"")</f>
        <v/>
      </c>
    </row>
    <row r="8737" spans="2:14" x14ac:dyDescent="0.25">
      <c r="B8737" t="str">
        <f>IF((ValuesFromComPort!A8776)&lt;&gt;"",(((ValuesFromComPort!A8776)-(Calculated!$B$2))/204.8),"")</f>
        <v/>
      </c>
      <c r="C8737" t="str">
        <f>IF((ValuesFromComPort!P8776)&lt;&gt;"",((((ValuesFromComPort!P8776)-(Calculated!$C$2))/204.8)),"")</f>
        <v/>
      </c>
      <c r="E8737" t="str">
        <f>IF((ValuesFromComPort!D8776)&lt;&gt;"",(((ValuesFromComPort!D8776)-(Calculated!$E$2))/1.28/3200),"")</f>
        <v/>
      </c>
      <c r="F8737" t="str">
        <f>IF((ValuesFromComPort!M8776)&lt;&gt;"",(((ValuesFromComPort!M8776)-(Calculated!$F$2))/1.28/3200),"")</f>
        <v/>
      </c>
      <c r="H8737" t="str">
        <f>IF((ValuesFromComPort!F8776)&lt;&gt;"",((((ValuesFromComPort!F8776)-(Calculated!$H$2))/1.28)*3.2),"")</f>
        <v/>
      </c>
      <c r="I8737" t="str">
        <f>IF((ValuesFromComPort!K8776)&lt;&gt;"",((((ValuesFromComPort!K8776)-(Calculated!$I$2))/1.28)*3.2),"")</f>
        <v/>
      </c>
      <c r="K8737" t="str">
        <f>IF((ValuesFromComPort!H8776)&lt;&gt;"",((((ValuesFromComPort!H8776)-$K$2)*0.015625)/0.3),"")</f>
        <v/>
      </c>
      <c r="N8737" t="str">
        <f>IF((ValuesFromComPort!I8776)&lt;&gt;"",((((ValuesFromComPort!I8776)-$N$2)*0.125)/0.3),"")</f>
        <v/>
      </c>
    </row>
    <row r="8738" spans="2:14" x14ac:dyDescent="0.25">
      <c r="B8738" t="str">
        <f>IF((ValuesFromComPort!A8777)&lt;&gt;"",(((ValuesFromComPort!A8777)-(Calculated!$B$2))/204.8),"")</f>
        <v/>
      </c>
      <c r="C8738" t="str">
        <f>IF((ValuesFromComPort!P8777)&lt;&gt;"",((((ValuesFromComPort!P8777)-(Calculated!$C$2))/204.8)),"")</f>
        <v/>
      </c>
      <c r="E8738" t="str">
        <f>IF((ValuesFromComPort!D8777)&lt;&gt;"",(((ValuesFromComPort!D8777)-(Calculated!$E$2))/1.28/3200),"")</f>
        <v/>
      </c>
      <c r="F8738" t="str">
        <f>IF((ValuesFromComPort!M8777)&lt;&gt;"",(((ValuesFromComPort!M8777)-(Calculated!$F$2))/1.28/3200),"")</f>
        <v/>
      </c>
      <c r="H8738" t="str">
        <f>IF((ValuesFromComPort!F8777)&lt;&gt;"",((((ValuesFromComPort!F8777)-(Calculated!$H$2))/1.28)*3.2),"")</f>
        <v/>
      </c>
      <c r="I8738" t="str">
        <f>IF((ValuesFromComPort!K8777)&lt;&gt;"",((((ValuesFromComPort!K8777)-(Calculated!$I$2))/1.28)*3.2),"")</f>
        <v/>
      </c>
      <c r="K8738" t="str">
        <f>IF((ValuesFromComPort!H8777)&lt;&gt;"",((((ValuesFromComPort!H8777)-$K$2)*0.015625)/0.3),"")</f>
        <v/>
      </c>
      <c r="N8738" t="str">
        <f>IF((ValuesFromComPort!I8777)&lt;&gt;"",((((ValuesFromComPort!I8777)-$N$2)*0.125)/0.3),"")</f>
        <v/>
      </c>
    </row>
    <row r="8739" spans="2:14" x14ac:dyDescent="0.25">
      <c r="B8739" t="str">
        <f>IF((ValuesFromComPort!A8778)&lt;&gt;"",(((ValuesFromComPort!A8778)-(Calculated!$B$2))/204.8),"")</f>
        <v/>
      </c>
      <c r="C8739" t="str">
        <f>IF((ValuesFromComPort!P8778)&lt;&gt;"",((((ValuesFromComPort!P8778)-(Calculated!$C$2))/204.8)),"")</f>
        <v/>
      </c>
      <c r="E8739" t="str">
        <f>IF((ValuesFromComPort!D8778)&lt;&gt;"",(((ValuesFromComPort!D8778)-(Calculated!$E$2))/1.28/3200),"")</f>
        <v/>
      </c>
      <c r="F8739" t="str">
        <f>IF((ValuesFromComPort!M8778)&lt;&gt;"",(((ValuesFromComPort!M8778)-(Calculated!$F$2))/1.28/3200),"")</f>
        <v/>
      </c>
      <c r="H8739" t="str">
        <f>IF((ValuesFromComPort!F8778)&lt;&gt;"",((((ValuesFromComPort!F8778)-(Calculated!$H$2))/1.28)*3.2),"")</f>
        <v/>
      </c>
      <c r="I8739" t="str">
        <f>IF((ValuesFromComPort!K8778)&lt;&gt;"",((((ValuesFromComPort!K8778)-(Calculated!$I$2))/1.28)*3.2),"")</f>
        <v/>
      </c>
      <c r="K8739" t="str">
        <f>IF((ValuesFromComPort!H8778)&lt;&gt;"",((((ValuesFromComPort!H8778)-$K$2)*0.015625)/0.3),"")</f>
        <v/>
      </c>
      <c r="N8739" t="str">
        <f>IF((ValuesFromComPort!I8778)&lt;&gt;"",((((ValuesFromComPort!I8778)-$N$2)*0.125)/0.3),"")</f>
        <v/>
      </c>
    </row>
    <row r="8740" spans="2:14" x14ac:dyDescent="0.25">
      <c r="B8740" t="str">
        <f>IF((ValuesFromComPort!A8779)&lt;&gt;"",(((ValuesFromComPort!A8779)-(Calculated!$B$2))/204.8),"")</f>
        <v/>
      </c>
      <c r="C8740" t="str">
        <f>IF((ValuesFromComPort!P8779)&lt;&gt;"",((((ValuesFromComPort!P8779)-(Calculated!$C$2))/204.8)),"")</f>
        <v/>
      </c>
      <c r="E8740" t="str">
        <f>IF((ValuesFromComPort!D8779)&lt;&gt;"",(((ValuesFromComPort!D8779)-(Calculated!$E$2))/1.28/3200),"")</f>
        <v/>
      </c>
      <c r="F8740" t="str">
        <f>IF((ValuesFromComPort!M8779)&lt;&gt;"",(((ValuesFromComPort!M8779)-(Calculated!$F$2))/1.28/3200),"")</f>
        <v/>
      </c>
      <c r="H8740" t="str">
        <f>IF((ValuesFromComPort!F8779)&lt;&gt;"",((((ValuesFromComPort!F8779)-(Calculated!$H$2))/1.28)*3.2),"")</f>
        <v/>
      </c>
      <c r="I8740" t="str">
        <f>IF((ValuesFromComPort!K8779)&lt;&gt;"",((((ValuesFromComPort!K8779)-(Calculated!$I$2))/1.28)*3.2),"")</f>
        <v/>
      </c>
      <c r="K8740" t="str">
        <f>IF((ValuesFromComPort!H8779)&lt;&gt;"",((((ValuesFromComPort!H8779)-$K$2)*0.015625)/0.3),"")</f>
        <v/>
      </c>
      <c r="N8740" t="str">
        <f>IF((ValuesFromComPort!I8779)&lt;&gt;"",((((ValuesFromComPort!I8779)-$N$2)*0.125)/0.3),"")</f>
        <v/>
      </c>
    </row>
    <row r="8741" spans="2:14" x14ac:dyDescent="0.25">
      <c r="B8741" t="str">
        <f>IF((ValuesFromComPort!A8780)&lt;&gt;"",(((ValuesFromComPort!A8780)-(Calculated!$B$2))/204.8),"")</f>
        <v/>
      </c>
      <c r="C8741" t="str">
        <f>IF((ValuesFromComPort!P8780)&lt;&gt;"",((((ValuesFromComPort!P8780)-(Calculated!$C$2))/204.8)),"")</f>
        <v/>
      </c>
      <c r="E8741" t="str">
        <f>IF((ValuesFromComPort!D8780)&lt;&gt;"",(((ValuesFromComPort!D8780)-(Calculated!$E$2))/1.28/3200),"")</f>
        <v/>
      </c>
      <c r="F8741" t="str">
        <f>IF((ValuesFromComPort!M8780)&lt;&gt;"",(((ValuesFromComPort!M8780)-(Calculated!$F$2))/1.28/3200),"")</f>
        <v/>
      </c>
      <c r="H8741" t="str">
        <f>IF((ValuesFromComPort!F8780)&lt;&gt;"",((((ValuesFromComPort!F8780)-(Calculated!$H$2))/1.28)*3.2),"")</f>
        <v/>
      </c>
      <c r="I8741" t="str">
        <f>IF((ValuesFromComPort!K8780)&lt;&gt;"",((((ValuesFromComPort!K8780)-(Calculated!$I$2))/1.28)*3.2),"")</f>
        <v/>
      </c>
      <c r="K8741" t="str">
        <f>IF((ValuesFromComPort!H8780)&lt;&gt;"",((((ValuesFromComPort!H8780)-$K$2)*0.015625)/0.3),"")</f>
        <v/>
      </c>
      <c r="N8741" t="str">
        <f>IF((ValuesFromComPort!I8780)&lt;&gt;"",((((ValuesFromComPort!I8780)-$N$2)*0.125)/0.3),"")</f>
        <v/>
      </c>
    </row>
    <row r="8742" spans="2:14" x14ac:dyDescent="0.25">
      <c r="B8742" t="str">
        <f>IF((ValuesFromComPort!A8781)&lt;&gt;"",(((ValuesFromComPort!A8781)-(Calculated!$B$2))/204.8),"")</f>
        <v/>
      </c>
      <c r="C8742" t="str">
        <f>IF((ValuesFromComPort!P8781)&lt;&gt;"",((((ValuesFromComPort!P8781)-(Calculated!$C$2))/204.8)),"")</f>
        <v/>
      </c>
      <c r="E8742" t="str">
        <f>IF((ValuesFromComPort!D8781)&lt;&gt;"",(((ValuesFromComPort!D8781)-(Calculated!$E$2))/1.28/3200),"")</f>
        <v/>
      </c>
      <c r="F8742" t="str">
        <f>IF((ValuesFromComPort!M8781)&lt;&gt;"",(((ValuesFromComPort!M8781)-(Calculated!$F$2))/1.28/3200),"")</f>
        <v/>
      </c>
      <c r="H8742" t="str">
        <f>IF((ValuesFromComPort!F8781)&lt;&gt;"",((((ValuesFromComPort!F8781)-(Calculated!$H$2))/1.28)*3.2),"")</f>
        <v/>
      </c>
      <c r="I8742" t="str">
        <f>IF((ValuesFromComPort!K8781)&lt;&gt;"",((((ValuesFromComPort!K8781)-(Calculated!$I$2))/1.28)*3.2),"")</f>
        <v/>
      </c>
      <c r="K8742" t="str">
        <f>IF((ValuesFromComPort!H8781)&lt;&gt;"",((((ValuesFromComPort!H8781)-$K$2)*0.015625)/0.3),"")</f>
        <v/>
      </c>
      <c r="N8742" t="str">
        <f>IF((ValuesFromComPort!I8781)&lt;&gt;"",((((ValuesFromComPort!I8781)-$N$2)*0.125)/0.3),"")</f>
        <v/>
      </c>
    </row>
    <row r="8743" spans="2:14" x14ac:dyDescent="0.25">
      <c r="B8743" t="str">
        <f>IF((ValuesFromComPort!A8782)&lt;&gt;"",(((ValuesFromComPort!A8782)-(Calculated!$B$2))/204.8),"")</f>
        <v/>
      </c>
      <c r="C8743" t="str">
        <f>IF((ValuesFromComPort!P8782)&lt;&gt;"",((((ValuesFromComPort!P8782)-(Calculated!$C$2))/204.8)),"")</f>
        <v/>
      </c>
      <c r="E8743" t="str">
        <f>IF((ValuesFromComPort!D8782)&lt;&gt;"",(((ValuesFromComPort!D8782)-(Calculated!$E$2))/1.28/3200),"")</f>
        <v/>
      </c>
      <c r="F8743" t="str">
        <f>IF((ValuesFromComPort!M8782)&lt;&gt;"",(((ValuesFromComPort!M8782)-(Calculated!$F$2))/1.28/3200),"")</f>
        <v/>
      </c>
      <c r="H8743" t="str">
        <f>IF((ValuesFromComPort!F8782)&lt;&gt;"",((((ValuesFromComPort!F8782)-(Calculated!$H$2))/1.28)*3.2),"")</f>
        <v/>
      </c>
      <c r="I8743" t="str">
        <f>IF((ValuesFromComPort!K8782)&lt;&gt;"",((((ValuesFromComPort!K8782)-(Calculated!$I$2))/1.28)*3.2),"")</f>
        <v/>
      </c>
      <c r="K8743" t="str">
        <f>IF((ValuesFromComPort!H8782)&lt;&gt;"",((((ValuesFromComPort!H8782)-$K$2)*0.015625)/0.3),"")</f>
        <v/>
      </c>
      <c r="N8743" t="str">
        <f>IF((ValuesFromComPort!I8782)&lt;&gt;"",((((ValuesFromComPort!I8782)-$N$2)*0.125)/0.3),"")</f>
        <v/>
      </c>
    </row>
    <row r="8744" spans="2:14" x14ac:dyDescent="0.25">
      <c r="B8744" t="str">
        <f>IF((ValuesFromComPort!A8783)&lt;&gt;"",(((ValuesFromComPort!A8783)-(Calculated!$B$2))/204.8),"")</f>
        <v/>
      </c>
      <c r="C8744" t="str">
        <f>IF((ValuesFromComPort!P8783)&lt;&gt;"",((((ValuesFromComPort!P8783)-(Calculated!$C$2))/204.8)),"")</f>
        <v/>
      </c>
      <c r="E8744" t="str">
        <f>IF((ValuesFromComPort!D8783)&lt;&gt;"",(((ValuesFromComPort!D8783)-(Calculated!$E$2))/1.28/3200),"")</f>
        <v/>
      </c>
      <c r="F8744" t="str">
        <f>IF((ValuesFromComPort!M8783)&lt;&gt;"",(((ValuesFromComPort!M8783)-(Calculated!$F$2))/1.28/3200),"")</f>
        <v/>
      </c>
      <c r="H8744" t="str">
        <f>IF((ValuesFromComPort!F8783)&lt;&gt;"",((((ValuesFromComPort!F8783)-(Calculated!$H$2))/1.28)*3.2),"")</f>
        <v/>
      </c>
      <c r="I8744" t="str">
        <f>IF((ValuesFromComPort!K8783)&lt;&gt;"",((((ValuesFromComPort!K8783)-(Calculated!$I$2))/1.28)*3.2),"")</f>
        <v/>
      </c>
      <c r="K8744" t="str">
        <f>IF((ValuesFromComPort!H8783)&lt;&gt;"",((((ValuesFromComPort!H8783)-$K$2)*0.015625)/0.3),"")</f>
        <v/>
      </c>
      <c r="N8744" t="str">
        <f>IF((ValuesFromComPort!I8783)&lt;&gt;"",((((ValuesFromComPort!I8783)-$N$2)*0.125)/0.3),"")</f>
        <v/>
      </c>
    </row>
    <row r="8745" spans="2:14" x14ac:dyDescent="0.25">
      <c r="B8745" t="str">
        <f>IF((ValuesFromComPort!A8784)&lt;&gt;"",(((ValuesFromComPort!A8784)-(Calculated!$B$2))/204.8),"")</f>
        <v/>
      </c>
      <c r="C8745" t="str">
        <f>IF((ValuesFromComPort!P8784)&lt;&gt;"",((((ValuesFromComPort!P8784)-(Calculated!$C$2))/204.8)),"")</f>
        <v/>
      </c>
      <c r="E8745" t="str">
        <f>IF((ValuesFromComPort!D8784)&lt;&gt;"",(((ValuesFromComPort!D8784)-(Calculated!$E$2))/1.28/3200),"")</f>
        <v/>
      </c>
      <c r="F8745" t="str">
        <f>IF((ValuesFromComPort!M8784)&lt;&gt;"",(((ValuesFromComPort!M8784)-(Calculated!$F$2))/1.28/3200),"")</f>
        <v/>
      </c>
      <c r="H8745" t="str">
        <f>IF((ValuesFromComPort!F8784)&lt;&gt;"",((((ValuesFromComPort!F8784)-(Calculated!$H$2))/1.28)*3.2),"")</f>
        <v/>
      </c>
      <c r="I8745" t="str">
        <f>IF((ValuesFromComPort!K8784)&lt;&gt;"",((((ValuesFromComPort!K8784)-(Calculated!$I$2))/1.28)*3.2),"")</f>
        <v/>
      </c>
      <c r="K8745" t="str">
        <f>IF((ValuesFromComPort!H8784)&lt;&gt;"",((((ValuesFromComPort!H8784)-$K$2)*0.015625)/0.3),"")</f>
        <v/>
      </c>
      <c r="N8745" t="str">
        <f>IF((ValuesFromComPort!I8784)&lt;&gt;"",((((ValuesFromComPort!I8784)-$N$2)*0.125)/0.3),"")</f>
        <v/>
      </c>
    </row>
    <row r="8746" spans="2:14" x14ac:dyDescent="0.25">
      <c r="B8746" t="str">
        <f>IF((ValuesFromComPort!A8785)&lt;&gt;"",(((ValuesFromComPort!A8785)-(Calculated!$B$2))/204.8),"")</f>
        <v/>
      </c>
      <c r="C8746" t="str">
        <f>IF((ValuesFromComPort!P8785)&lt;&gt;"",((((ValuesFromComPort!P8785)-(Calculated!$C$2))/204.8)),"")</f>
        <v/>
      </c>
      <c r="E8746" t="str">
        <f>IF((ValuesFromComPort!D8785)&lt;&gt;"",(((ValuesFromComPort!D8785)-(Calculated!$E$2))/1.28/3200),"")</f>
        <v/>
      </c>
      <c r="F8746" t="str">
        <f>IF((ValuesFromComPort!M8785)&lt;&gt;"",(((ValuesFromComPort!M8785)-(Calculated!$F$2))/1.28/3200),"")</f>
        <v/>
      </c>
      <c r="H8746" t="str">
        <f>IF((ValuesFromComPort!F8785)&lt;&gt;"",((((ValuesFromComPort!F8785)-(Calculated!$H$2))/1.28)*3.2),"")</f>
        <v/>
      </c>
      <c r="I8746" t="str">
        <f>IF((ValuesFromComPort!K8785)&lt;&gt;"",((((ValuesFromComPort!K8785)-(Calculated!$I$2))/1.28)*3.2),"")</f>
        <v/>
      </c>
      <c r="K8746" t="str">
        <f>IF((ValuesFromComPort!H8785)&lt;&gt;"",((((ValuesFromComPort!H8785)-$K$2)*0.015625)/0.3),"")</f>
        <v/>
      </c>
      <c r="N8746" t="str">
        <f>IF((ValuesFromComPort!I8785)&lt;&gt;"",((((ValuesFromComPort!I8785)-$N$2)*0.125)/0.3),"")</f>
        <v/>
      </c>
    </row>
    <row r="8747" spans="2:14" x14ac:dyDescent="0.25">
      <c r="B8747" t="str">
        <f>IF((ValuesFromComPort!A8786)&lt;&gt;"",(((ValuesFromComPort!A8786)-(Calculated!$B$2))/204.8),"")</f>
        <v/>
      </c>
      <c r="C8747" t="str">
        <f>IF((ValuesFromComPort!P8786)&lt;&gt;"",((((ValuesFromComPort!P8786)-(Calculated!$C$2))/204.8)),"")</f>
        <v/>
      </c>
      <c r="E8747" t="str">
        <f>IF((ValuesFromComPort!D8786)&lt;&gt;"",(((ValuesFromComPort!D8786)-(Calculated!$E$2))/1.28/3200),"")</f>
        <v/>
      </c>
      <c r="F8747" t="str">
        <f>IF((ValuesFromComPort!M8786)&lt;&gt;"",(((ValuesFromComPort!M8786)-(Calculated!$F$2))/1.28/3200),"")</f>
        <v/>
      </c>
      <c r="H8747" t="str">
        <f>IF((ValuesFromComPort!F8786)&lt;&gt;"",((((ValuesFromComPort!F8786)-(Calculated!$H$2))/1.28)*3.2),"")</f>
        <v/>
      </c>
      <c r="I8747" t="str">
        <f>IF((ValuesFromComPort!K8786)&lt;&gt;"",((((ValuesFromComPort!K8786)-(Calculated!$I$2))/1.28)*3.2),"")</f>
        <v/>
      </c>
      <c r="K8747" t="str">
        <f>IF((ValuesFromComPort!H8786)&lt;&gt;"",((((ValuesFromComPort!H8786)-$K$2)*0.015625)/0.3),"")</f>
        <v/>
      </c>
      <c r="N8747" t="str">
        <f>IF((ValuesFromComPort!I8786)&lt;&gt;"",((((ValuesFromComPort!I8786)-$N$2)*0.125)/0.3),"")</f>
        <v/>
      </c>
    </row>
    <row r="8748" spans="2:14" x14ac:dyDescent="0.25">
      <c r="B8748" t="str">
        <f>IF((ValuesFromComPort!A8787)&lt;&gt;"",(((ValuesFromComPort!A8787)-(Calculated!$B$2))/204.8),"")</f>
        <v/>
      </c>
      <c r="C8748" t="str">
        <f>IF((ValuesFromComPort!P8787)&lt;&gt;"",((((ValuesFromComPort!P8787)-(Calculated!$C$2))/204.8)),"")</f>
        <v/>
      </c>
      <c r="E8748" t="str">
        <f>IF((ValuesFromComPort!D8787)&lt;&gt;"",(((ValuesFromComPort!D8787)-(Calculated!$E$2))/1.28/3200),"")</f>
        <v/>
      </c>
      <c r="F8748" t="str">
        <f>IF((ValuesFromComPort!M8787)&lt;&gt;"",(((ValuesFromComPort!M8787)-(Calculated!$F$2))/1.28/3200),"")</f>
        <v/>
      </c>
      <c r="H8748" t="str">
        <f>IF((ValuesFromComPort!F8787)&lt;&gt;"",((((ValuesFromComPort!F8787)-(Calculated!$H$2))/1.28)*3.2),"")</f>
        <v/>
      </c>
      <c r="I8748" t="str">
        <f>IF((ValuesFromComPort!K8787)&lt;&gt;"",((((ValuesFromComPort!K8787)-(Calculated!$I$2))/1.28)*3.2),"")</f>
        <v/>
      </c>
      <c r="K8748" t="str">
        <f>IF((ValuesFromComPort!H8787)&lt;&gt;"",((((ValuesFromComPort!H8787)-$K$2)*0.015625)/0.3),"")</f>
        <v/>
      </c>
      <c r="N8748" t="str">
        <f>IF((ValuesFromComPort!I8787)&lt;&gt;"",((((ValuesFromComPort!I8787)-$N$2)*0.125)/0.3),"")</f>
        <v/>
      </c>
    </row>
    <row r="8749" spans="2:14" x14ac:dyDescent="0.25">
      <c r="B8749" t="str">
        <f>IF((ValuesFromComPort!A8788)&lt;&gt;"",(((ValuesFromComPort!A8788)-(Calculated!$B$2))/204.8),"")</f>
        <v/>
      </c>
      <c r="C8749" t="str">
        <f>IF((ValuesFromComPort!P8788)&lt;&gt;"",((((ValuesFromComPort!P8788)-(Calculated!$C$2))/204.8)),"")</f>
        <v/>
      </c>
      <c r="E8749" t="str">
        <f>IF((ValuesFromComPort!D8788)&lt;&gt;"",(((ValuesFromComPort!D8788)-(Calculated!$E$2))/1.28/3200),"")</f>
        <v/>
      </c>
      <c r="F8749" t="str">
        <f>IF((ValuesFromComPort!M8788)&lt;&gt;"",(((ValuesFromComPort!M8788)-(Calculated!$F$2))/1.28/3200),"")</f>
        <v/>
      </c>
      <c r="H8749" t="str">
        <f>IF((ValuesFromComPort!F8788)&lt;&gt;"",((((ValuesFromComPort!F8788)-(Calculated!$H$2))/1.28)*3.2),"")</f>
        <v/>
      </c>
      <c r="I8749" t="str">
        <f>IF((ValuesFromComPort!K8788)&lt;&gt;"",((((ValuesFromComPort!K8788)-(Calculated!$I$2))/1.28)*3.2),"")</f>
        <v/>
      </c>
      <c r="K8749" t="str">
        <f>IF((ValuesFromComPort!H8788)&lt;&gt;"",((((ValuesFromComPort!H8788)-$K$2)*0.015625)/0.3),"")</f>
        <v/>
      </c>
      <c r="N8749" t="str">
        <f>IF((ValuesFromComPort!I8788)&lt;&gt;"",((((ValuesFromComPort!I8788)-$N$2)*0.125)/0.3),"")</f>
        <v/>
      </c>
    </row>
    <row r="8750" spans="2:14" x14ac:dyDescent="0.25">
      <c r="B8750" t="str">
        <f>IF((ValuesFromComPort!A8789)&lt;&gt;"",(((ValuesFromComPort!A8789)-(Calculated!$B$2))/204.8),"")</f>
        <v/>
      </c>
      <c r="C8750" t="str">
        <f>IF((ValuesFromComPort!P8789)&lt;&gt;"",((((ValuesFromComPort!P8789)-(Calculated!$C$2))/204.8)),"")</f>
        <v/>
      </c>
      <c r="E8750" t="str">
        <f>IF((ValuesFromComPort!D8789)&lt;&gt;"",(((ValuesFromComPort!D8789)-(Calculated!$E$2))/1.28/3200),"")</f>
        <v/>
      </c>
      <c r="F8750" t="str">
        <f>IF((ValuesFromComPort!M8789)&lt;&gt;"",(((ValuesFromComPort!M8789)-(Calculated!$F$2))/1.28/3200),"")</f>
        <v/>
      </c>
      <c r="H8750" t="str">
        <f>IF((ValuesFromComPort!F8789)&lt;&gt;"",((((ValuesFromComPort!F8789)-(Calculated!$H$2))/1.28)*3.2),"")</f>
        <v/>
      </c>
      <c r="I8750" t="str">
        <f>IF((ValuesFromComPort!K8789)&lt;&gt;"",((((ValuesFromComPort!K8789)-(Calculated!$I$2))/1.28)*3.2),"")</f>
        <v/>
      </c>
      <c r="K8750" t="str">
        <f>IF((ValuesFromComPort!H8789)&lt;&gt;"",((((ValuesFromComPort!H8789)-$K$2)*0.015625)/0.3),"")</f>
        <v/>
      </c>
      <c r="N8750" t="str">
        <f>IF((ValuesFromComPort!I8789)&lt;&gt;"",((((ValuesFromComPort!I8789)-$N$2)*0.125)/0.3),"")</f>
        <v/>
      </c>
    </row>
    <row r="8751" spans="2:14" x14ac:dyDescent="0.25">
      <c r="B8751" t="str">
        <f>IF((ValuesFromComPort!A8790)&lt;&gt;"",(((ValuesFromComPort!A8790)-(Calculated!$B$2))/204.8),"")</f>
        <v/>
      </c>
      <c r="C8751" t="str">
        <f>IF((ValuesFromComPort!P8790)&lt;&gt;"",((((ValuesFromComPort!P8790)-(Calculated!$C$2))/204.8)),"")</f>
        <v/>
      </c>
      <c r="E8751" t="str">
        <f>IF((ValuesFromComPort!D8790)&lt;&gt;"",(((ValuesFromComPort!D8790)-(Calculated!$E$2))/1.28/3200),"")</f>
        <v/>
      </c>
      <c r="F8751" t="str">
        <f>IF((ValuesFromComPort!M8790)&lt;&gt;"",(((ValuesFromComPort!M8790)-(Calculated!$F$2))/1.28/3200),"")</f>
        <v/>
      </c>
      <c r="H8751" t="str">
        <f>IF((ValuesFromComPort!F8790)&lt;&gt;"",((((ValuesFromComPort!F8790)-(Calculated!$H$2))/1.28)*3.2),"")</f>
        <v/>
      </c>
      <c r="I8751" t="str">
        <f>IF((ValuesFromComPort!K8790)&lt;&gt;"",((((ValuesFromComPort!K8790)-(Calculated!$I$2))/1.28)*3.2),"")</f>
        <v/>
      </c>
      <c r="K8751" t="str">
        <f>IF((ValuesFromComPort!H8790)&lt;&gt;"",((((ValuesFromComPort!H8790)-$K$2)*0.015625)/0.3),"")</f>
        <v/>
      </c>
      <c r="N8751" t="str">
        <f>IF((ValuesFromComPort!I8790)&lt;&gt;"",((((ValuesFromComPort!I8790)-$N$2)*0.125)/0.3),"")</f>
        <v/>
      </c>
    </row>
    <row r="8752" spans="2:14" x14ac:dyDescent="0.25">
      <c r="B8752" t="str">
        <f>IF((ValuesFromComPort!A8791)&lt;&gt;"",(((ValuesFromComPort!A8791)-(Calculated!$B$2))/204.8),"")</f>
        <v/>
      </c>
      <c r="C8752" t="str">
        <f>IF((ValuesFromComPort!P8791)&lt;&gt;"",((((ValuesFromComPort!P8791)-(Calculated!$C$2))/204.8)),"")</f>
        <v/>
      </c>
      <c r="E8752" t="str">
        <f>IF((ValuesFromComPort!D8791)&lt;&gt;"",(((ValuesFromComPort!D8791)-(Calculated!$E$2))/1.28/3200),"")</f>
        <v/>
      </c>
      <c r="F8752" t="str">
        <f>IF((ValuesFromComPort!M8791)&lt;&gt;"",(((ValuesFromComPort!M8791)-(Calculated!$F$2))/1.28/3200),"")</f>
        <v/>
      </c>
      <c r="H8752" t="str">
        <f>IF((ValuesFromComPort!F8791)&lt;&gt;"",((((ValuesFromComPort!F8791)-(Calculated!$H$2))/1.28)*3.2),"")</f>
        <v/>
      </c>
      <c r="I8752" t="str">
        <f>IF((ValuesFromComPort!K8791)&lt;&gt;"",((((ValuesFromComPort!K8791)-(Calculated!$I$2))/1.28)*3.2),"")</f>
        <v/>
      </c>
      <c r="K8752" t="str">
        <f>IF((ValuesFromComPort!H8791)&lt;&gt;"",((((ValuesFromComPort!H8791)-$K$2)*0.015625)/0.3),"")</f>
        <v/>
      </c>
      <c r="N8752" t="str">
        <f>IF((ValuesFromComPort!I8791)&lt;&gt;"",((((ValuesFromComPort!I8791)-$N$2)*0.125)/0.3),"")</f>
        <v/>
      </c>
    </row>
    <row r="8753" spans="2:14" x14ac:dyDescent="0.25">
      <c r="B8753" t="str">
        <f>IF((ValuesFromComPort!A8792)&lt;&gt;"",(((ValuesFromComPort!A8792)-(Calculated!$B$2))/204.8),"")</f>
        <v/>
      </c>
      <c r="C8753" t="str">
        <f>IF((ValuesFromComPort!P8792)&lt;&gt;"",((((ValuesFromComPort!P8792)-(Calculated!$C$2))/204.8)),"")</f>
        <v/>
      </c>
      <c r="E8753" t="str">
        <f>IF((ValuesFromComPort!D8792)&lt;&gt;"",(((ValuesFromComPort!D8792)-(Calculated!$E$2))/1.28/3200),"")</f>
        <v/>
      </c>
      <c r="F8753" t="str">
        <f>IF((ValuesFromComPort!M8792)&lt;&gt;"",(((ValuesFromComPort!M8792)-(Calculated!$F$2))/1.28/3200),"")</f>
        <v/>
      </c>
      <c r="H8753" t="str">
        <f>IF((ValuesFromComPort!F8792)&lt;&gt;"",((((ValuesFromComPort!F8792)-(Calculated!$H$2))/1.28)*3.2),"")</f>
        <v/>
      </c>
      <c r="I8753" t="str">
        <f>IF((ValuesFromComPort!K8792)&lt;&gt;"",((((ValuesFromComPort!K8792)-(Calculated!$I$2))/1.28)*3.2),"")</f>
        <v/>
      </c>
      <c r="K8753" t="str">
        <f>IF((ValuesFromComPort!H8792)&lt;&gt;"",((((ValuesFromComPort!H8792)-$K$2)*0.015625)/0.3),"")</f>
        <v/>
      </c>
      <c r="N8753" t="str">
        <f>IF((ValuesFromComPort!I8792)&lt;&gt;"",((((ValuesFromComPort!I8792)-$N$2)*0.125)/0.3),"")</f>
        <v/>
      </c>
    </row>
    <row r="8754" spans="2:14" x14ac:dyDescent="0.25">
      <c r="B8754" t="str">
        <f>IF((ValuesFromComPort!A8793)&lt;&gt;"",(((ValuesFromComPort!A8793)-(Calculated!$B$2))/204.8),"")</f>
        <v/>
      </c>
      <c r="C8754" t="str">
        <f>IF((ValuesFromComPort!P8793)&lt;&gt;"",((((ValuesFromComPort!P8793)-(Calculated!$C$2))/204.8)),"")</f>
        <v/>
      </c>
      <c r="E8754" t="str">
        <f>IF((ValuesFromComPort!D8793)&lt;&gt;"",(((ValuesFromComPort!D8793)-(Calculated!$E$2))/1.28/3200),"")</f>
        <v/>
      </c>
      <c r="F8754" t="str">
        <f>IF((ValuesFromComPort!M8793)&lt;&gt;"",(((ValuesFromComPort!M8793)-(Calculated!$F$2))/1.28/3200),"")</f>
        <v/>
      </c>
      <c r="H8754" t="str">
        <f>IF((ValuesFromComPort!F8793)&lt;&gt;"",((((ValuesFromComPort!F8793)-(Calculated!$H$2))/1.28)*3.2),"")</f>
        <v/>
      </c>
      <c r="I8754" t="str">
        <f>IF((ValuesFromComPort!K8793)&lt;&gt;"",((((ValuesFromComPort!K8793)-(Calculated!$I$2))/1.28)*3.2),"")</f>
        <v/>
      </c>
      <c r="K8754" t="str">
        <f>IF((ValuesFromComPort!H8793)&lt;&gt;"",((((ValuesFromComPort!H8793)-$K$2)*0.015625)/0.3),"")</f>
        <v/>
      </c>
      <c r="N8754" t="str">
        <f>IF((ValuesFromComPort!I8793)&lt;&gt;"",((((ValuesFromComPort!I8793)-$N$2)*0.125)/0.3),"")</f>
        <v/>
      </c>
    </row>
    <row r="8755" spans="2:14" x14ac:dyDescent="0.25">
      <c r="B8755" t="str">
        <f>IF((ValuesFromComPort!A8794)&lt;&gt;"",(((ValuesFromComPort!A8794)-(Calculated!$B$2))/204.8),"")</f>
        <v/>
      </c>
      <c r="C8755" t="str">
        <f>IF((ValuesFromComPort!P8794)&lt;&gt;"",((((ValuesFromComPort!P8794)-(Calculated!$C$2))/204.8)),"")</f>
        <v/>
      </c>
      <c r="E8755" t="str">
        <f>IF((ValuesFromComPort!D8794)&lt;&gt;"",(((ValuesFromComPort!D8794)-(Calculated!$E$2))/1.28/3200),"")</f>
        <v/>
      </c>
      <c r="F8755" t="str">
        <f>IF((ValuesFromComPort!M8794)&lt;&gt;"",(((ValuesFromComPort!M8794)-(Calculated!$F$2))/1.28/3200),"")</f>
        <v/>
      </c>
      <c r="H8755" t="str">
        <f>IF((ValuesFromComPort!F8794)&lt;&gt;"",((((ValuesFromComPort!F8794)-(Calculated!$H$2))/1.28)*3.2),"")</f>
        <v/>
      </c>
      <c r="I8755" t="str">
        <f>IF((ValuesFromComPort!K8794)&lt;&gt;"",((((ValuesFromComPort!K8794)-(Calculated!$I$2))/1.28)*3.2),"")</f>
        <v/>
      </c>
      <c r="K8755" t="str">
        <f>IF((ValuesFromComPort!H8794)&lt;&gt;"",((((ValuesFromComPort!H8794)-$K$2)*0.015625)/0.3),"")</f>
        <v/>
      </c>
      <c r="N8755" t="str">
        <f>IF((ValuesFromComPort!I8794)&lt;&gt;"",((((ValuesFromComPort!I8794)-$N$2)*0.125)/0.3),"")</f>
        <v/>
      </c>
    </row>
    <row r="8756" spans="2:14" x14ac:dyDescent="0.25">
      <c r="B8756" t="str">
        <f>IF((ValuesFromComPort!A8795)&lt;&gt;"",(((ValuesFromComPort!A8795)-(Calculated!$B$2))/204.8),"")</f>
        <v/>
      </c>
      <c r="C8756" t="str">
        <f>IF((ValuesFromComPort!P8795)&lt;&gt;"",((((ValuesFromComPort!P8795)-(Calculated!$C$2))/204.8)),"")</f>
        <v/>
      </c>
      <c r="E8756" t="str">
        <f>IF((ValuesFromComPort!D8795)&lt;&gt;"",(((ValuesFromComPort!D8795)-(Calculated!$E$2))/1.28/3200),"")</f>
        <v/>
      </c>
      <c r="F8756" t="str">
        <f>IF((ValuesFromComPort!M8795)&lt;&gt;"",(((ValuesFromComPort!M8795)-(Calculated!$F$2))/1.28/3200),"")</f>
        <v/>
      </c>
      <c r="H8756" t="str">
        <f>IF((ValuesFromComPort!F8795)&lt;&gt;"",((((ValuesFromComPort!F8795)-(Calculated!$H$2))/1.28)*3.2),"")</f>
        <v/>
      </c>
      <c r="I8756" t="str">
        <f>IF((ValuesFromComPort!K8795)&lt;&gt;"",((((ValuesFromComPort!K8795)-(Calculated!$I$2))/1.28)*3.2),"")</f>
        <v/>
      </c>
      <c r="K8756" t="str">
        <f>IF((ValuesFromComPort!H8795)&lt;&gt;"",((((ValuesFromComPort!H8795)-$K$2)*0.015625)/0.3),"")</f>
        <v/>
      </c>
      <c r="N8756" t="str">
        <f>IF((ValuesFromComPort!I8795)&lt;&gt;"",((((ValuesFromComPort!I8795)-$N$2)*0.125)/0.3),"")</f>
        <v/>
      </c>
    </row>
    <row r="8757" spans="2:14" x14ac:dyDescent="0.25">
      <c r="B8757" t="str">
        <f>IF((ValuesFromComPort!A8796)&lt;&gt;"",(((ValuesFromComPort!A8796)-(Calculated!$B$2))/204.8),"")</f>
        <v/>
      </c>
      <c r="C8757" t="str">
        <f>IF((ValuesFromComPort!P8796)&lt;&gt;"",((((ValuesFromComPort!P8796)-(Calculated!$C$2))/204.8)),"")</f>
        <v/>
      </c>
      <c r="E8757" t="str">
        <f>IF((ValuesFromComPort!D8796)&lt;&gt;"",(((ValuesFromComPort!D8796)-(Calculated!$E$2))/1.28/3200),"")</f>
        <v/>
      </c>
      <c r="F8757" t="str">
        <f>IF((ValuesFromComPort!M8796)&lt;&gt;"",(((ValuesFromComPort!M8796)-(Calculated!$F$2))/1.28/3200),"")</f>
        <v/>
      </c>
      <c r="H8757" t="str">
        <f>IF((ValuesFromComPort!F8796)&lt;&gt;"",((((ValuesFromComPort!F8796)-(Calculated!$H$2))/1.28)*3.2),"")</f>
        <v/>
      </c>
      <c r="I8757" t="str">
        <f>IF((ValuesFromComPort!K8796)&lt;&gt;"",((((ValuesFromComPort!K8796)-(Calculated!$I$2))/1.28)*3.2),"")</f>
        <v/>
      </c>
      <c r="K8757" t="str">
        <f>IF((ValuesFromComPort!H8796)&lt;&gt;"",((((ValuesFromComPort!H8796)-$K$2)*0.015625)/0.3),"")</f>
        <v/>
      </c>
      <c r="N8757" t="str">
        <f>IF((ValuesFromComPort!I8796)&lt;&gt;"",((((ValuesFromComPort!I8796)-$N$2)*0.125)/0.3),"")</f>
        <v/>
      </c>
    </row>
    <row r="8758" spans="2:14" x14ac:dyDescent="0.25">
      <c r="B8758" t="str">
        <f>IF((ValuesFromComPort!A8797)&lt;&gt;"",(((ValuesFromComPort!A8797)-(Calculated!$B$2))/204.8),"")</f>
        <v/>
      </c>
      <c r="C8758" t="str">
        <f>IF((ValuesFromComPort!P8797)&lt;&gt;"",((((ValuesFromComPort!P8797)-(Calculated!$C$2))/204.8)),"")</f>
        <v/>
      </c>
      <c r="E8758" t="str">
        <f>IF((ValuesFromComPort!D8797)&lt;&gt;"",(((ValuesFromComPort!D8797)-(Calculated!$E$2))/1.28/3200),"")</f>
        <v/>
      </c>
      <c r="F8758" t="str">
        <f>IF((ValuesFromComPort!M8797)&lt;&gt;"",(((ValuesFromComPort!M8797)-(Calculated!$F$2))/1.28/3200),"")</f>
        <v/>
      </c>
      <c r="H8758" t="str">
        <f>IF((ValuesFromComPort!F8797)&lt;&gt;"",((((ValuesFromComPort!F8797)-(Calculated!$H$2))/1.28)*3.2),"")</f>
        <v/>
      </c>
      <c r="I8758" t="str">
        <f>IF((ValuesFromComPort!K8797)&lt;&gt;"",((((ValuesFromComPort!K8797)-(Calculated!$I$2))/1.28)*3.2),"")</f>
        <v/>
      </c>
      <c r="K8758" t="str">
        <f>IF((ValuesFromComPort!H8797)&lt;&gt;"",((((ValuesFromComPort!H8797)-$K$2)*0.015625)/0.3),"")</f>
        <v/>
      </c>
      <c r="N8758" t="str">
        <f>IF((ValuesFromComPort!I8797)&lt;&gt;"",((((ValuesFromComPort!I8797)-$N$2)*0.125)/0.3),"")</f>
        <v/>
      </c>
    </row>
    <row r="8759" spans="2:14" x14ac:dyDescent="0.25">
      <c r="B8759" t="str">
        <f>IF((ValuesFromComPort!A8798)&lt;&gt;"",(((ValuesFromComPort!A8798)-(Calculated!$B$2))/204.8),"")</f>
        <v/>
      </c>
      <c r="C8759" t="str">
        <f>IF((ValuesFromComPort!P8798)&lt;&gt;"",((((ValuesFromComPort!P8798)-(Calculated!$C$2))/204.8)),"")</f>
        <v/>
      </c>
      <c r="E8759" t="str">
        <f>IF((ValuesFromComPort!D8798)&lt;&gt;"",(((ValuesFromComPort!D8798)-(Calculated!$E$2))/1.28/3200),"")</f>
        <v/>
      </c>
      <c r="F8759" t="str">
        <f>IF((ValuesFromComPort!M8798)&lt;&gt;"",(((ValuesFromComPort!M8798)-(Calculated!$F$2))/1.28/3200),"")</f>
        <v/>
      </c>
      <c r="H8759" t="str">
        <f>IF((ValuesFromComPort!F8798)&lt;&gt;"",((((ValuesFromComPort!F8798)-(Calculated!$H$2))/1.28)*3.2),"")</f>
        <v/>
      </c>
      <c r="I8759" t="str">
        <f>IF((ValuesFromComPort!K8798)&lt;&gt;"",((((ValuesFromComPort!K8798)-(Calculated!$I$2))/1.28)*3.2),"")</f>
        <v/>
      </c>
      <c r="K8759" t="str">
        <f>IF((ValuesFromComPort!H8798)&lt;&gt;"",((((ValuesFromComPort!H8798)-$K$2)*0.015625)/0.3),"")</f>
        <v/>
      </c>
      <c r="N8759" t="str">
        <f>IF((ValuesFromComPort!I8798)&lt;&gt;"",((((ValuesFromComPort!I8798)-$N$2)*0.125)/0.3),"")</f>
        <v/>
      </c>
    </row>
    <row r="8760" spans="2:14" x14ac:dyDescent="0.25">
      <c r="B8760" t="str">
        <f>IF((ValuesFromComPort!A8799)&lt;&gt;"",(((ValuesFromComPort!A8799)-(Calculated!$B$2))/204.8),"")</f>
        <v/>
      </c>
      <c r="C8760" t="str">
        <f>IF((ValuesFromComPort!P8799)&lt;&gt;"",((((ValuesFromComPort!P8799)-(Calculated!$C$2))/204.8)),"")</f>
        <v/>
      </c>
      <c r="E8760" t="str">
        <f>IF((ValuesFromComPort!D8799)&lt;&gt;"",(((ValuesFromComPort!D8799)-(Calculated!$E$2))/1.28/3200),"")</f>
        <v/>
      </c>
      <c r="F8760" t="str">
        <f>IF((ValuesFromComPort!M8799)&lt;&gt;"",(((ValuesFromComPort!M8799)-(Calculated!$F$2))/1.28/3200),"")</f>
        <v/>
      </c>
      <c r="H8760" t="str">
        <f>IF((ValuesFromComPort!F8799)&lt;&gt;"",((((ValuesFromComPort!F8799)-(Calculated!$H$2))/1.28)*3.2),"")</f>
        <v/>
      </c>
      <c r="I8760" t="str">
        <f>IF((ValuesFromComPort!K8799)&lt;&gt;"",((((ValuesFromComPort!K8799)-(Calculated!$I$2))/1.28)*3.2),"")</f>
        <v/>
      </c>
      <c r="K8760" t="str">
        <f>IF((ValuesFromComPort!H8799)&lt;&gt;"",((((ValuesFromComPort!H8799)-$K$2)*0.015625)/0.3),"")</f>
        <v/>
      </c>
      <c r="N8760" t="str">
        <f>IF((ValuesFromComPort!I8799)&lt;&gt;"",((((ValuesFromComPort!I8799)-$N$2)*0.125)/0.3),"")</f>
        <v/>
      </c>
    </row>
    <row r="8761" spans="2:14" x14ac:dyDescent="0.25">
      <c r="B8761" t="str">
        <f>IF((ValuesFromComPort!A8800)&lt;&gt;"",(((ValuesFromComPort!A8800)-(Calculated!$B$2))/204.8),"")</f>
        <v/>
      </c>
      <c r="C8761" t="str">
        <f>IF((ValuesFromComPort!P8800)&lt;&gt;"",((((ValuesFromComPort!P8800)-(Calculated!$C$2))/204.8)),"")</f>
        <v/>
      </c>
      <c r="E8761" t="str">
        <f>IF((ValuesFromComPort!D8800)&lt;&gt;"",(((ValuesFromComPort!D8800)-(Calculated!$E$2))/1.28/3200),"")</f>
        <v/>
      </c>
      <c r="F8761" t="str">
        <f>IF((ValuesFromComPort!M8800)&lt;&gt;"",(((ValuesFromComPort!M8800)-(Calculated!$F$2))/1.28/3200),"")</f>
        <v/>
      </c>
      <c r="H8761" t="str">
        <f>IF((ValuesFromComPort!F8800)&lt;&gt;"",((((ValuesFromComPort!F8800)-(Calculated!$H$2))/1.28)*3.2),"")</f>
        <v/>
      </c>
      <c r="I8761" t="str">
        <f>IF((ValuesFromComPort!K8800)&lt;&gt;"",((((ValuesFromComPort!K8800)-(Calculated!$I$2))/1.28)*3.2),"")</f>
        <v/>
      </c>
      <c r="K8761" t="str">
        <f>IF((ValuesFromComPort!H8800)&lt;&gt;"",((((ValuesFromComPort!H8800)-$K$2)*0.015625)/0.3),"")</f>
        <v/>
      </c>
      <c r="N8761" t="str">
        <f>IF((ValuesFromComPort!I8800)&lt;&gt;"",((((ValuesFromComPort!I8800)-$N$2)*0.125)/0.3),"")</f>
        <v/>
      </c>
    </row>
    <row r="8762" spans="2:14" x14ac:dyDescent="0.25">
      <c r="B8762" t="str">
        <f>IF((ValuesFromComPort!A8801)&lt;&gt;"",(((ValuesFromComPort!A8801)-(Calculated!$B$2))/204.8),"")</f>
        <v/>
      </c>
      <c r="C8762" t="str">
        <f>IF((ValuesFromComPort!P8801)&lt;&gt;"",((((ValuesFromComPort!P8801)-(Calculated!$C$2))/204.8)),"")</f>
        <v/>
      </c>
      <c r="E8762" t="str">
        <f>IF((ValuesFromComPort!D8801)&lt;&gt;"",(((ValuesFromComPort!D8801)-(Calculated!$E$2))/1.28/3200),"")</f>
        <v/>
      </c>
      <c r="F8762" t="str">
        <f>IF((ValuesFromComPort!M8801)&lt;&gt;"",(((ValuesFromComPort!M8801)-(Calculated!$F$2))/1.28/3200),"")</f>
        <v/>
      </c>
      <c r="H8762" t="str">
        <f>IF((ValuesFromComPort!F8801)&lt;&gt;"",((((ValuesFromComPort!F8801)-(Calculated!$H$2))/1.28)*3.2),"")</f>
        <v/>
      </c>
      <c r="I8762" t="str">
        <f>IF((ValuesFromComPort!K8801)&lt;&gt;"",((((ValuesFromComPort!K8801)-(Calculated!$I$2))/1.28)*3.2),"")</f>
        <v/>
      </c>
      <c r="K8762" t="str">
        <f>IF((ValuesFromComPort!H8801)&lt;&gt;"",((((ValuesFromComPort!H8801)-$K$2)*0.015625)/0.3),"")</f>
        <v/>
      </c>
      <c r="N8762" t="str">
        <f>IF((ValuesFromComPort!I8801)&lt;&gt;"",((((ValuesFromComPort!I8801)-$N$2)*0.125)/0.3),"")</f>
        <v/>
      </c>
    </row>
    <row r="8763" spans="2:14" x14ac:dyDescent="0.25">
      <c r="B8763" t="str">
        <f>IF((ValuesFromComPort!A8802)&lt;&gt;"",(((ValuesFromComPort!A8802)-(Calculated!$B$2))/204.8),"")</f>
        <v/>
      </c>
      <c r="C8763" t="str">
        <f>IF((ValuesFromComPort!P8802)&lt;&gt;"",((((ValuesFromComPort!P8802)-(Calculated!$C$2))/204.8)),"")</f>
        <v/>
      </c>
      <c r="E8763" t="str">
        <f>IF((ValuesFromComPort!D8802)&lt;&gt;"",(((ValuesFromComPort!D8802)-(Calculated!$E$2))/1.28/3200),"")</f>
        <v/>
      </c>
      <c r="F8763" t="str">
        <f>IF((ValuesFromComPort!M8802)&lt;&gt;"",(((ValuesFromComPort!M8802)-(Calculated!$F$2))/1.28/3200),"")</f>
        <v/>
      </c>
      <c r="H8763" t="str">
        <f>IF((ValuesFromComPort!F8802)&lt;&gt;"",((((ValuesFromComPort!F8802)-(Calculated!$H$2))/1.28)*3.2),"")</f>
        <v/>
      </c>
      <c r="I8763" t="str">
        <f>IF((ValuesFromComPort!K8802)&lt;&gt;"",((((ValuesFromComPort!K8802)-(Calculated!$I$2))/1.28)*3.2),"")</f>
        <v/>
      </c>
      <c r="K8763" t="str">
        <f>IF((ValuesFromComPort!H8802)&lt;&gt;"",((((ValuesFromComPort!H8802)-$K$2)*0.015625)/0.3),"")</f>
        <v/>
      </c>
      <c r="N8763" t="str">
        <f>IF((ValuesFromComPort!I8802)&lt;&gt;"",((((ValuesFromComPort!I8802)-$N$2)*0.125)/0.3),"")</f>
        <v/>
      </c>
    </row>
    <row r="8764" spans="2:14" x14ac:dyDescent="0.25">
      <c r="B8764" t="str">
        <f>IF((ValuesFromComPort!A8803)&lt;&gt;"",(((ValuesFromComPort!A8803)-(Calculated!$B$2))/204.8),"")</f>
        <v/>
      </c>
      <c r="C8764" t="str">
        <f>IF((ValuesFromComPort!P8803)&lt;&gt;"",((((ValuesFromComPort!P8803)-(Calculated!$C$2))/204.8)),"")</f>
        <v/>
      </c>
      <c r="E8764" t="str">
        <f>IF((ValuesFromComPort!D8803)&lt;&gt;"",(((ValuesFromComPort!D8803)-(Calculated!$E$2))/1.28/3200),"")</f>
        <v/>
      </c>
      <c r="F8764" t="str">
        <f>IF((ValuesFromComPort!M8803)&lt;&gt;"",(((ValuesFromComPort!M8803)-(Calculated!$F$2))/1.28/3200),"")</f>
        <v/>
      </c>
      <c r="H8764" t="str">
        <f>IF((ValuesFromComPort!F8803)&lt;&gt;"",((((ValuesFromComPort!F8803)-(Calculated!$H$2))/1.28)*3.2),"")</f>
        <v/>
      </c>
      <c r="I8764" t="str">
        <f>IF((ValuesFromComPort!K8803)&lt;&gt;"",((((ValuesFromComPort!K8803)-(Calculated!$I$2))/1.28)*3.2),"")</f>
        <v/>
      </c>
      <c r="K8764" t="str">
        <f>IF((ValuesFromComPort!H8803)&lt;&gt;"",((((ValuesFromComPort!H8803)-$K$2)*0.015625)/0.3),"")</f>
        <v/>
      </c>
      <c r="N8764" t="str">
        <f>IF((ValuesFromComPort!I8803)&lt;&gt;"",((((ValuesFromComPort!I8803)-$N$2)*0.125)/0.3),"")</f>
        <v/>
      </c>
    </row>
    <row r="8765" spans="2:14" x14ac:dyDescent="0.25">
      <c r="B8765" t="str">
        <f>IF((ValuesFromComPort!A8804)&lt;&gt;"",(((ValuesFromComPort!A8804)-(Calculated!$B$2))/204.8),"")</f>
        <v/>
      </c>
      <c r="C8765" t="str">
        <f>IF((ValuesFromComPort!P8804)&lt;&gt;"",((((ValuesFromComPort!P8804)-(Calculated!$C$2))/204.8)),"")</f>
        <v/>
      </c>
      <c r="E8765" t="str">
        <f>IF((ValuesFromComPort!D8804)&lt;&gt;"",(((ValuesFromComPort!D8804)-(Calculated!$E$2))/1.28/3200),"")</f>
        <v/>
      </c>
      <c r="F8765" t="str">
        <f>IF((ValuesFromComPort!M8804)&lt;&gt;"",(((ValuesFromComPort!M8804)-(Calculated!$F$2))/1.28/3200),"")</f>
        <v/>
      </c>
      <c r="H8765" t="str">
        <f>IF((ValuesFromComPort!F8804)&lt;&gt;"",((((ValuesFromComPort!F8804)-(Calculated!$H$2))/1.28)*3.2),"")</f>
        <v/>
      </c>
      <c r="I8765" t="str">
        <f>IF((ValuesFromComPort!K8804)&lt;&gt;"",((((ValuesFromComPort!K8804)-(Calculated!$I$2))/1.28)*3.2),"")</f>
        <v/>
      </c>
      <c r="K8765" t="str">
        <f>IF((ValuesFromComPort!H8804)&lt;&gt;"",((((ValuesFromComPort!H8804)-$K$2)*0.015625)/0.3),"")</f>
        <v/>
      </c>
      <c r="N8765" t="str">
        <f>IF((ValuesFromComPort!I8804)&lt;&gt;"",((((ValuesFromComPort!I8804)-$N$2)*0.125)/0.3),"")</f>
        <v/>
      </c>
    </row>
    <row r="8766" spans="2:14" x14ac:dyDescent="0.25">
      <c r="B8766" t="str">
        <f>IF((ValuesFromComPort!A8805)&lt;&gt;"",(((ValuesFromComPort!A8805)-(Calculated!$B$2))/204.8),"")</f>
        <v/>
      </c>
      <c r="C8766" t="str">
        <f>IF((ValuesFromComPort!P8805)&lt;&gt;"",((((ValuesFromComPort!P8805)-(Calculated!$C$2))/204.8)),"")</f>
        <v/>
      </c>
      <c r="E8766" t="str">
        <f>IF((ValuesFromComPort!D8805)&lt;&gt;"",(((ValuesFromComPort!D8805)-(Calculated!$E$2))/1.28/3200),"")</f>
        <v/>
      </c>
      <c r="F8766" t="str">
        <f>IF((ValuesFromComPort!M8805)&lt;&gt;"",(((ValuesFromComPort!M8805)-(Calculated!$F$2))/1.28/3200),"")</f>
        <v/>
      </c>
      <c r="H8766" t="str">
        <f>IF((ValuesFromComPort!F8805)&lt;&gt;"",((((ValuesFromComPort!F8805)-(Calculated!$H$2))/1.28)*3.2),"")</f>
        <v/>
      </c>
      <c r="I8766" t="str">
        <f>IF((ValuesFromComPort!K8805)&lt;&gt;"",((((ValuesFromComPort!K8805)-(Calculated!$I$2))/1.28)*3.2),"")</f>
        <v/>
      </c>
      <c r="K8766" t="str">
        <f>IF((ValuesFromComPort!H8805)&lt;&gt;"",((((ValuesFromComPort!H8805)-$K$2)*0.015625)/0.3),"")</f>
        <v/>
      </c>
      <c r="N8766" t="str">
        <f>IF((ValuesFromComPort!I8805)&lt;&gt;"",((((ValuesFromComPort!I8805)-$N$2)*0.125)/0.3),"")</f>
        <v/>
      </c>
    </row>
    <row r="8767" spans="2:14" x14ac:dyDescent="0.25">
      <c r="B8767" t="str">
        <f>IF((ValuesFromComPort!A8806)&lt;&gt;"",(((ValuesFromComPort!A8806)-(Calculated!$B$2))/204.8),"")</f>
        <v/>
      </c>
      <c r="C8767" t="str">
        <f>IF((ValuesFromComPort!P8806)&lt;&gt;"",((((ValuesFromComPort!P8806)-(Calculated!$C$2))/204.8)),"")</f>
        <v/>
      </c>
      <c r="E8767" t="str">
        <f>IF((ValuesFromComPort!D8806)&lt;&gt;"",(((ValuesFromComPort!D8806)-(Calculated!$E$2))/1.28/3200),"")</f>
        <v/>
      </c>
      <c r="F8767" t="str">
        <f>IF((ValuesFromComPort!M8806)&lt;&gt;"",(((ValuesFromComPort!M8806)-(Calculated!$F$2))/1.28/3200),"")</f>
        <v/>
      </c>
      <c r="H8767" t="str">
        <f>IF((ValuesFromComPort!F8806)&lt;&gt;"",((((ValuesFromComPort!F8806)-(Calculated!$H$2))/1.28)*3.2),"")</f>
        <v/>
      </c>
      <c r="I8767" t="str">
        <f>IF((ValuesFromComPort!K8806)&lt;&gt;"",((((ValuesFromComPort!K8806)-(Calculated!$I$2))/1.28)*3.2),"")</f>
        <v/>
      </c>
      <c r="K8767" t="str">
        <f>IF((ValuesFromComPort!H8806)&lt;&gt;"",((((ValuesFromComPort!H8806)-$K$2)*0.015625)/0.3),"")</f>
        <v/>
      </c>
      <c r="N8767" t="str">
        <f>IF((ValuesFromComPort!I8806)&lt;&gt;"",((((ValuesFromComPort!I8806)-$N$2)*0.125)/0.3),"")</f>
        <v/>
      </c>
    </row>
    <row r="8768" spans="2:14" x14ac:dyDescent="0.25">
      <c r="B8768" t="str">
        <f>IF((ValuesFromComPort!A8807)&lt;&gt;"",(((ValuesFromComPort!A8807)-(Calculated!$B$2))/204.8),"")</f>
        <v/>
      </c>
      <c r="C8768" t="str">
        <f>IF((ValuesFromComPort!P8807)&lt;&gt;"",((((ValuesFromComPort!P8807)-(Calculated!$C$2))/204.8)),"")</f>
        <v/>
      </c>
      <c r="E8768" t="str">
        <f>IF((ValuesFromComPort!D8807)&lt;&gt;"",(((ValuesFromComPort!D8807)-(Calculated!$E$2))/1.28/3200),"")</f>
        <v/>
      </c>
      <c r="F8768" t="str">
        <f>IF((ValuesFromComPort!M8807)&lt;&gt;"",(((ValuesFromComPort!M8807)-(Calculated!$F$2))/1.28/3200),"")</f>
        <v/>
      </c>
      <c r="H8768" t="str">
        <f>IF((ValuesFromComPort!F8807)&lt;&gt;"",((((ValuesFromComPort!F8807)-(Calculated!$H$2))/1.28)*3.2),"")</f>
        <v/>
      </c>
      <c r="I8768" t="str">
        <f>IF((ValuesFromComPort!K8807)&lt;&gt;"",((((ValuesFromComPort!K8807)-(Calculated!$I$2))/1.28)*3.2),"")</f>
        <v/>
      </c>
      <c r="K8768" t="str">
        <f>IF((ValuesFromComPort!H8807)&lt;&gt;"",((((ValuesFromComPort!H8807)-$K$2)*0.015625)/0.3),"")</f>
        <v/>
      </c>
      <c r="N8768" t="str">
        <f>IF((ValuesFromComPort!I8807)&lt;&gt;"",((((ValuesFromComPort!I8807)-$N$2)*0.125)/0.3),"")</f>
        <v/>
      </c>
    </row>
    <row r="8769" spans="2:14" x14ac:dyDescent="0.25">
      <c r="B8769" t="str">
        <f>IF((ValuesFromComPort!A8808)&lt;&gt;"",(((ValuesFromComPort!A8808)-(Calculated!$B$2))/204.8),"")</f>
        <v/>
      </c>
      <c r="C8769" t="str">
        <f>IF((ValuesFromComPort!P8808)&lt;&gt;"",((((ValuesFromComPort!P8808)-(Calculated!$C$2))/204.8)),"")</f>
        <v/>
      </c>
      <c r="E8769" t="str">
        <f>IF((ValuesFromComPort!D8808)&lt;&gt;"",(((ValuesFromComPort!D8808)-(Calculated!$E$2))/1.28/3200),"")</f>
        <v/>
      </c>
      <c r="F8769" t="str">
        <f>IF((ValuesFromComPort!M8808)&lt;&gt;"",(((ValuesFromComPort!M8808)-(Calculated!$F$2))/1.28/3200),"")</f>
        <v/>
      </c>
      <c r="H8769" t="str">
        <f>IF((ValuesFromComPort!F8808)&lt;&gt;"",((((ValuesFromComPort!F8808)-(Calculated!$H$2))/1.28)*3.2),"")</f>
        <v/>
      </c>
      <c r="I8769" t="str">
        <f>IF((ValuesFromComPort!K8808)&lt;&gt;"",((((ValuesFromComPort!K8808)-(Calculated!$I$2))/1.28)*3.2),"")</f>
        <v/>
      </c>
      <c r="K8769" t="str">
        <f>IF((ValuesFromComPort!H8808)&lt;&gt;"",((((ValuesFromComPort!H8808)-$K$2)*0.015625)/0.3),"")</f>
        <v/>
      </c>
      <c r="N8769" t="str">
        <f>IF((ValuesFromComPort!I8808)&lt;&gt;"",((((ValuesFromComPort!I8808)-$N$2)*0.125)/0.3),"")</f>
        <v/>
      </c>
    </row>
    <row r="8770" spans="2:14" x14ac:dyDescent="0.25">
      <c r="B8770" t="str">
        <f>IF((ValuesFromComPort!A8809)&lt;&gt;"",(((ValuesFromComPort!A8809)-(Calculated!$B$2))/204.8),"")</f>
        <v/>
      </c>
      <c r="C8770" t="str">
        <f>IF((ValuesFromComPort!P8809)&lt;&gt;"",((((ValuesFromComPort!P8809)-(Calculated!$C$2))/204.8)),"")</f>
        <v/>
      </c>
      <c r="E8770" t="str">
        <f>IF((ValuesFromComPort!D8809)&lt;&gt;"",(((ValuesFromComPort!D8809)-(Calculated!$E$2))/1.28/3200),"")</f>
        <v/>
      </c>
      <c r="F8770" t="str">
        <f>IF((ValuesFromComPort!M8809)&lt;&gt;"",(((ValuesFromComPort!M8809)-(Calculated!$F$2))/1.28/3200),"")</f>
        <v/>
      </c>
      <c r="H8770" t="str">
        <f>IF((ValuesFromComPort!F8809)&lt;&gt;"",((((ValuesFromComPort!F8809)-(Calculated!$H$2))/1.28)*3.2),"")</f>
        <v/>
      </c>
      <c r="I8770" t="str">
        <f>IF((ValuesFromComPort!K8809)&lt;&gt;"",((((ValuesFromComPort!K8809)-(Calculated!$I$2))/1.28)*3.2),"")</f>
        <v/>
      </c>
      <c r="K8770" t="str">
        <f>IF((ValuesFromComPort!H8809)&lt;&gt;"",((((ValuesFromComPort!H8809)-$K$2)*0.015625)/0.3),"")</f>
        <v/>
      </c>
      <c r="N8770" t="str">
        <f>IF((ValuesFromComPort!I8809)&lt;&gt;"",((((ValuesFromComPort!I8809)-$N$2)*0.125)/0.3),"")</f>
        <v/>
      </c>
    </row>
    <row r="8771" spans="2:14" x14ac:dyDescent="0.25">
      <c r="B8771" t="str">
        <f>IF((ValuesFromComPort!A8810)&lt;&gt;"",(((ValuesFromComPort!A8810)-(Calculated!$B$2))/204.8),"")</f>
        <v/>
      </c>
      <c r="C8771" t="str">
        <f>IF((ValuesFromComPort!P8810)&lt;&gt;"",((((ValuesFromComPort!P8810)-(Calculated!$C$2))/204.8)),"")</f>
        <v/>
      </c>
      <c r="E8771" t="str">
        <f>IF((ValuesFromComPort!D8810)&lt;&gt;"",(((ValuesFromComPort!D8810)-(Calculated!$E$2))/1.28/3200),"")</f>
        <v/>
      </c>
      <c r="F8771" t="str">
        <f>IF((ValuesFromComPort!M8810)&lt;&gt;"",(((ValuesFromComPort!M8810)-(Calculated!$F$2))/1.28/3200),"")</f>
        <v/>
      </c>
      <c r="H8771" t="str">
        <f>IF((ValuesFromComPort!F8810)&lt;&gt;"",((((ValuesFromComPort!F8810)-(Calculated!$H$2))/1.28)*3.2),"")</f>
        <v/>
      </c>
      <c r="I8771" t="str">
        <f>IF((ValuesFromComPort!K8810)&lt;&gt;"",((((ValuesFromComPort!K8810)-(Calculated!$I$2))/1.28)*3.2),"")</f>
        <v/>
      </c>
      <c r="K8771" t="str">
        <f>IF((ValuesFromComPort!H8810)&lt;&gt;"",((((ValuesFromComPort!H8810)-$K$2)*0.015625)/0.3),"")</f>
        <v/>
      </c>
      <c r="N8771" t="str">
        <f>IF((ValuesFromComPort!I8810)&lt;&gt;"",((((ValuesFromComPort!I8810)-$N$2)*0.125)/0.3),"")</f>
        <v/>
      </c>
    </row>
    <row r="8772" spans="2:14" x14ac:dyDescent="0.25">
      <c r="B8772" t="str">
        <f>IF((ValuesFromComPort!A8811)&lt;&gt;"",(((ValuesFromComPort!A8811)-(Calculated!$B$2))/204.8),"")</f>
        <v/>
      </c>
      <c r="C8772" t="str">
        <f>IF((ValuesFromComPort!P8811)&lt;&gt;"",((((ValuesFromComPort!P8811)-(Calculated!$C$2))/204.8)),"")</f>
        <v/>
      </c>
      <c r="E8772" t="str">
        <f>IF((ValuesFromComPort!D8811)&lt;&gt;"",(((ValuesFromComPort!D8811)-(Calculated!$E$2))/1.28/3200),"")</f>
        <v/>
      </c>
      <c r="F8772" t="str">
        <f>IF((ValuesFromComPort!M8811)&lt;&gt;"",(((ValuesFromComPort!M8811)-(Calculated!$F$2))/1.28/3200),"")</f>
        <v/>
      </c>
      <c r="H8772" t="str">
        <f>IF((ValuesFromComPort!F8811)&lt;&gt;"",((((ValuesFromComPort!F8811)-(Calculated!$H$2))/1.28)*3.2),"")</f>
        <v/>
      </c>
      <c r="I8772" t="str">
        <f>IF((ValuesFromComPort!K8811)&lt;&gt;"",((((ValuesFromComPort!K8811)-(Calculated!$I$2))/1.28)*3.2),"")</f>
        <v/>
      </c>
      <c r="K8772" t="str">
        <f>IF((ValuesFromComPort!H8811)&lt;&gt;"",((((ValuesFromComPort!H8811)-$K$2)*0.015625)/0.3),"")</f>
        <v/>
      </c>
      <c r="N8772" t="str">
        <f>IF((ValuesFromComPort!I8811)&lt;&gt;"",((((ValuesFromComPort!I8811)-$N$2)*0.125)/0.3),"")</f>
        <v/>
      </c>
    </row>
    <row r="8773" spans="2:14" x14ac:dyDescent="0.25">
      <c r="B8773" t="str">
        <f>IF((ValuesFromComPort!A8812)&lt;&gt;"",(((ValuesFromComPort!A8812)-(Calculated!$B$2))/204.8),"")</f>
        <v/>
      </c>
      <c r="C8773" t="str">
        <f>IF((ValuesFromComPort!P8812)&lt;&gt;"",((((ValuesFromComPort!P8812)-(Calculated!$C$2))/204.8)),"")</f>
        <v/>
      </c>
      <c r="E8773" t="str">
        <f>IF((ValuesFromComPort!D8812)&lt;&gt;"",(((ValuesFromComPort!D8812)-(Calculated!$E$2))/1.28/3200),"")</f>
        <v/>
      </c>
      <c r="F8773" t="str">
        <f>IF((ValuesFromComPort!M8812)&lt;&gt;"",(((ValuesFromComPort!M8812)-(Calculated!$F$2))/1.28/3200),"")</f>
        <v/>
      </c>
      <c r="H8773" t="str">
        <f>IF((ValuesFromComPort!F8812)&lt;&gt;"",((((ValuesFromComPort!F8812)-(Calculated!$H$2))/1.28)*3.2),"")</f>
        <v/>
      </c>
      <c r="I8773" t="str">
        <f>IF((ValuesFromComPort!K8812)&lt;&gt;"",((((ValuesFromComPort!K8812)-(Calculated!$I$2))/1.28)*3.2),"")</f>
        <v/>
      </c>
      <c r="K8773" t="str">
        <f>IF((ValuesFromComPort!H8812)&lt;&gt;"",((((ValuesFromComPort!H8812)-$K$2)*0.015625)/0.3),"")</f>
        <v/>
      </c>
      <c r="N8773" t="str">
        <f>IF((ValuesFromComPort!I8812)&lt;&gt;"",((((ValuesFromComPort!I8812)-$N$2)*0.125)/0.3),"")</f>
        <v/>
      </c>
    </row>
    <row r="8774" spans="2:14" x14ac:dyDescent="0.25">
      <c r="B8774" t="str">
        <f>IF((ValuesFromComPort!A8813)&lt;&gt;"",(((ValuesFromComPort!A8813)-(Calculated!$B$2))/204.8),"")</f>
        <v/>
      </c>
      <c r="C8774" t="str">
        <f>IF((ValuesFromComPort!P8813)&lt;&gt;"",((((ValuesFromComPort!P8813)-(Calculated!$C$2))/204.8)),"")</f>
        <v/>
      </c>
      <c r="E8774" t="str">
        <f>IF((ValuesFromComPort!D8813)&lt;&gt;"",(((ValuesFromComPort!D8813)-(Calculated!$E$2))/1.28/3200),"")</f>
        <v/>
      </c>
      <c r="F8774" t="str">
        <f>IF((ValuesFromComPort!M8813)&lt;&gt;"",(((ValuesFromComPort!M8813)-(Calculated!$F$2))/1.28/3200),"")</f>
        <v/>
      </c>
      <c r="H8774" t="str">
        <f>IF((ValuesFromComPort!F8813)&lt;&gt;"",((((ValuesFromComPort!F8813)-(Calculated!$H$2))/1.28)*3.2),"")</f>
        <v/>
      </c>
      <c r="I8774" t="str">
        <f>IF((ValuesFromComPort!K8813)&lt;&gt;"",((((ValuesFromComPort!K8813)-(Calculated!$I$2))/1.28)*3.2),"")</f>
        <v/>
      </c>
      <c r="K8774" t="str">
        <f>IF((ValuesFromComPort!H8813)&lt;&gt;"",((((ValuesFromComPort!H8813)-$K$2)*0.015625)/0.3),"")</f>
        <v/>
      </c>
      <c r="N8774" t="str">
        <f>IF((ValuesFromComPort!I8813)&lt;&gt;"",((((ValuesFromComPort!I8813)-$N$2)*0.125)/0.3),"")</f>
        <v/>
      </c>
    </row>
    <row r="8775" spans="2:14" x14ac:dyDescent="0.25">
      <c r="B8775" t="str">
        <f>IF((ValuesFromComPort!A8814)&lt;&gt;"",(((ValuesFromComPort!A8814)-(Calculated!$B$2))/204.8),"")</f>
        <v/>
      </c>
      <c r="C8775" t="str">
        <f>IF((ValuesFromComPort!P8814)&lt;&gt;"",((((ValuesFromComPort!P8814)-(Calculated!$C$2))/204.8)),"")</f>
        <v/>
      </c>
      <c r="E8775" t="str">
        <f>IF((ValuesFromComPort!D8814)&lt;&gt;"",(((ValuesFromComPort!D8814)-(Calculated!$E$2))/1.28/3200),"")</f>
        <v/>
      </c>
      <c r="F8775" t="str">
        <f>IF((ValuesFromComPort!M8814)&lt;&gt;"",(((ValuesFromComPort!M8814)-(Calculated!$F$2))/1.28/3200),"")</f>
        <v/>
      </c>
      <c r="H8775" t="str">
        <f>IF((ValuesFromComPort!F8814)&lt;&gt;"",((((ValuesFromComPort!F8814)-(Calculated!$H$2))/1.28)*3.2),"")</f>
        <v/>
      </c>
      <c r="I8775" t="str">
        <f>IF((ValuesFromComPort!K8814)&lt;&gt;"",((((ValuesFromComPort!K8814)-(Calculated!$I$2))/1.28)*3.2),"")</f>
        <v/>
      </c>
      <c r="K8775" t="str">
        <f>IF((ValuesFromComPort!H8814)&lt;&gt;"",((((ValuesFromComPort!H8814)-$K$2)*0.015625)/0.3),"")</f>
        <v/>
      </c>
      <c r="N8775" t="str">
        <f>IF((ValuesFromComPort!I8814)&lt;&gt;"",((((ValuesFromComPort!I8814)-$N$2)*0.125)/0.3),"")</f>
        <v/>
      </c>
    </row>
    <row r="8776" spans="2:14" x14ac:dyDescent="0.25">
      <c r="B8776" t="str">
        <f>IF((ValuesFromComPort!A8815)&lt;&gt;"",(((ValuesFromComPort!A8815)-(Calculated!$B$2))/204.8),"")</f>
        <v/>
      </c>
      <c r="C8776" t="str">
        <f>IF((ValuesFromComPort!P8815)&lt;&gt;"",((((ValuesFromComPort!P8815)-(Calculated!$C$2))/204.8)),"")</f>
        <v/>
      </c>
      <c r="E8776" t="str">
        <f>IF((ValuesFromComPort!D8815)&lt;&gt;"",(((ValuesFromComPort!D8815)-(Calculated!$E$2))/1.28/3200),"")</f>
        <v/>
      </c>
      <c r="F8776" t="str">
        <f>IF((ValuesFromComPort!M8815)&lt;&gt;"",(((ValuesFromComPort!M8815)-(Calculated!$F$2))/1.28/3200),"")</f>
        <v/>
      </c>
      <c r="H8776" t="str">
        <f>IF((ValuesFromComPort!F8815)&lt;&gt;"",((((ValuesFromComPort!F8815)-(Calculated!$H$2))/1.28)*3.2),"")</f>
        <v/>
      </c>
      <c r="I8776" t="str">
        <f>IF((ValuesFromComPort!K8815)&lt;&gt;"",((((ValuesFromComPort!K8815)-(Calculated!$I$2))/1.28)*3.2),"")</f>
        <v/>
      </c>
      <c r="K8776" t="str">
        <f>IF((ValuesFromComPort!H8815)&lt;&gt;"",((((ValuesFromComPort!H8815)-$K$2)*0.015625)/0.3),"")</f>
        <v/>
      </c>
      <c r="N8776" t="str">
        <f>IF((ValuesFromComPort!I8815)&lt;&gt;"",((((ValuesFromComPort!I8815)-$N$2)*0.125)/0.3),"")</f>
        <v/>
      </c>
    </row>
    <row r="8777" spans="2:14" x14ac:dyDescent="0.25">
      <c r="B8777" t="str">
        <f>IF((ValuesFromComPort!A8816)&lt;&gt;"",(((ValuesFromComPort!A8816)-(Calculated!$B$2))/204.8),"")</f>
        <v/>
      </c>
      <c r="C8777" t="str">
        <f>IF((ValuesFromComPort!P8816)&lt;&gt;"",((((ValuesFromComPort!P8816)-(Calculated!$C$2))/204.8)),"")</f>
        <v/>
      </c>
      <c r="E8777" t="str">
        <f>IF((ValuesFromComPort!D8816)&lt;&gt;"",(((ValuesFromComPort!D8816)-(Calculated!$E$2))/1.28/3200),"")</f>
        <v/>
      </c>
      <c r="F8777" t="str">
        <f>IF((ValuesFromComPort!M8816)&lt;&gt;"",(((ValuesFromComPort!M8816)-(Calculated!$F$2))/1.28/3200),"")</f>
        <v/>
      </c>
      <c r="H8777" t="str">
        <f>IF((ValuesFromComPort!F8816)&lt;&gt;"",((((ValuesFromComPort!F8816)-(Calculated!$H$2))/1.28)*3.2),"")</f>
        <v/>
      </c>
      <c r="I8777" t="str">
        <f>IF((ValuesFromComPort!K8816)&lt;&gt;"",((((ValuesFromComPort!K8816)-(Calculated!$I$2))/1.28)*3.2),"")</f>
        <v/>
      </c>
      <c r="K8777" t="str">
        <f>IF((ValuesFromComPort!H8816)&lt;&gt;"",((((ValuesFromComPort!H8816)-$K$2)*0.015625)/0.3),"")</f>
        <v/>
      </c>
      <c r="N8777" t="str">
        <f>IF((ValuesFromComPort!I8816)&lt;&gt;"",((((ValuesFromComPort!I8816)-$N$2)*0.125)/0.3),"")</f>
        <v/>
      </c>
    </row>
    <row r="8778" spans="2:14" x14ac:dyDescent="0.25">
      <c r="B8778" t="str">
        <f>IF((ValuesFromComPort!A8817)&lt;&gt;"",(((ValuesFromComPort!A8817)-(Calculated!$B$2))/204.8),"")</f>
        <v/>
      </c>
      <c r="C8778" t="str">
        <f>IF((ValuesFromComPort!P8817)&lt;&gt;"",((((ValuesFromComPort!P8817)-(Calculated!$C$2))/204.8)),"")</f>
        <v/>
      </c>
      <c r="E8778" t="str">
        <f>IF((ValuesFromComPort!D8817)&lt;&gt;"",(((ValuesFromComPort!D8817)-(Calculated!$E$2))/1.28/3200),"")</f>
        <v/>
      </c>
      <c r="F8778" t="str">
        <f>IF((ValuesFromComPort!M8817)&lt;&gt;"",(((ValuesFromComPort!M8817)-(Calculated!$F$2))/1.28/3200),"")</f>
        <v/>
      </c>
      <c r="H8778" t="str">
        <f>IF((ValuesFromComPort!F8817)&lt;&gt;"",((((ValuesFromComPort!F8817)-(Calculated!$H$2))/1.28)*3.2),"")</f>
        <v/>
      </c>
      <c r="I8778" t="str">
        <f>IF((ValuesFromComPort!K8817)&lt;&gt;"",((((ValuesFromComPort!K8817)-(Calculated!$I$2))/1.28)*3.2),"")</f>
        <v/>
      </c>
      <c r="K8778" t="str">
        <f>IF((ValuesFromComPort!H8817)&lt;&gt;"",((((ValuesFromComPort!H8817)-$K$2)*0.015625)/0.3),"")</f>
        <v/>
      </c>
      <c r="N8778" t="str">
        <f>IF((ValuesFromComPort!I8817)&lt;&gt;"",((((ValuesFromComPort!I8817)-$N$2)*0.125)/0.3),"")</f>
        <v/>
      </c>
    </row>
    <row r="8779" spans="2:14" x14ac:dyDescent="0.25">
      <c r="B8779" t="str">
        <f>IF((ValuesFromComPort!A8818)&lt;&gt;"",(((ValuesFromComPort!A8818)-(Calculated!$B$2))/204.8),"")</f>
        <v/>
      </c>
      <c r="C8779" t="str">
        <f>IF((ValuesFromComPort!P8818)&lt;&gt;"",((((ValuesFromComPort!P8818)-(Calculated!$C$2))/204.8)),"")</f>
        <v/>
      </c>
      <c r="E8779" t="str">
        <f>IF((ValuesFromComPort!D8818)&lt;&gt;"",(((ValuesFromComPort!D8818)-(Calculated!$E$2))/1.28/3200),"")</f>
        <v/>
      </c>
      <c r="F8779" t="str">
        <f>IF((ValuesFromComPort!M8818)&lt;&gt;"",(((ValuesFromComPort!M8818)-(Calculated!$F$2))/1.28/3200),"")</f>
        <v/>
      </c>
      <c r="H8779" t="str">
        <f>IF((ValuesFromComPort!F8818)&lt;&gt;"",((((ValuesFromComPort!F8818)-(Calculated!$H$2))/1.28)*3.2),"")</f>
        <v/>
      </c>
      <c r="I8779" t="str">
        <f>IF((ValuesFromComPort!K8818)&lt;&gt;"",((((ValuesFromComPort!K8818)-(Calculated!$I$2))/1.28)*3.2),"")</f>
        <v/>
      </c>
      <c r="K8779" t="str">
        <f>IF((ValuesFromComPort!H8818)&lt;&gt;"",((((ValuesFromComPort!H8818)-$K$2)*0.015625)/0.3),"")</f>
        <v/>
      </c>
      <c r="N8779" t="str">
        <f>IF((ValuesFromComPort!I8818)&lt;&gt;"",((((ValuesFromComPort!I8818)-$N$2)*0.125)/0.3),"")</f>
        <v/>
      </c>
    </row>
    <row r="8780" spans="2:14" x14ac:dyDescent="0.25">
      <c r="B8780" t="str">
        <f>IF((ValuesFromComPort!A8819)&lt;&gt;"",(((ValuesFromComPort!A8819)-(Calculated!$B$2))/204.8),"")</f>
        <v/>
      </c>
      <c r="C8780" t="str">
        <f>IF((ValuesFromComPort!P8819)&lt;&gt;"",((((ValuesFromComPort!P8819)-(Calculated!$C$2))/204.8)),"")</f>
        <v/>
      </c>
      <c r="E8780" t="str">
        <f>IF((ValuesFromComPort!D8819)&lt;&gt;"",(((ValuesFromComPort!D8819)-(Calculated!$E$2))/1.28/3200),"")</f>
        <v/>
      </c>
      <c r="F8780" t="str">
        <f>IF((ValuesFromComPort!M8819)&lt;&gt;"",(((ValuesFromComPort!M8819)-(Calculated!$F$2))/1.28/3200),"")</f>
        <v/>
      </c>
      <c r="H8780" t="str">
        <f>IF((ValuesFromComPort!F8819)&lt;&gt;"",((((ValuesFromComPort!F8819)-(Calculated!$H$2))/1.28)*3.2),"")</f>
        <v/>
      </c>
      <c r="I8780" t="str">
        <f>IF((ValuesFromComPort!K8819)&lt;&gt;"",((((ValuesFromComPort!K8819)-(Calculated!$I$2))/1.28)*3.2),"")</f>
        <v/>
      </c>
      <c r="K8780" t="str">
        <f>IF((ValuesFromComPort!H8819)&lt;&gt;"",((((ValuesFromComPort!H8819)-$K$2)*0.015625)/0.3),"")</f>
        <v/>
      </c>
      <c r="N8780" t="str">
        <f>IF((ValuesFromComPort!I8819)&lt;&gt;"",((((ValuesFromComPort!I8819)-$N$2)*0.125)/0.3),"")</f>
        <v/>
      </c>
    </row>
    <row r="8781" spans="2:14" x14ac:dyDescent="0.25">
      <c r="B8781" t="str">
        <f>IF((ValuesFromComPort!A8820)&lt;&gt;"",(((ValuesFromComPort!A8820)-(Calculated!$B$2))/204.8),"")</f>
        <v/>
      </c>
      <c r="C8781" t="str">
        <f>IF((ValuesFromComPort!P8820)&lt;&gt;"",((((ValuesFromComPort!P8820)-(Calculated!$C$2))/204.8)),"")</f>
        <v/>
      </c>
      <c r="E8781" t="str">
        <f>IF((ValuesFromComPort!D8820)&lt;&gt;"",(((ValuesFromComPort!D8820)-(Calculated!$E$2))/1.28/3200),"")</f>
        <v/>
      </c>
      <c r="F8781" t="str">
        <f>IF((ValuesFromComPort!M8820)&lt;&gt;"",(((ValuesFromComPort!M8820)-(Calculated!$F$2))/1.28/3200),"")</f>
        <v/>
      </c>
      <c r="H8781" t="str">
        <f>IF((ValuesFromComPort!F8820)&lt;&gt;"",((((ValuesFromComPort!F8820)-(Calculated!$H$2))/1.28)*3.2),"")</f>
        <v/>
      </c>
      <c r="I8781" t="str">
        <f>IF((ValuesFromComPort!K8820)&lt;&gt;"",((((ValuesFromComPort!K8820)-(Calculated!$I$2))/1.28)*3.2),"")</f>
        <v/>
      </c>
      <c r="K8781" t="str">
        <f>IF((ValuesFromComPort!H8820)&lt;&gt;"",((((ValuesFromComPort!H8820)-$K$2)*0.015625)/0.3),"")</f>
        <v/>
      </c>
      <c r="N8781" t="str">
        <f>IF((ValuesFromComPort!I8820)&lt;&gt;"",((((ValuesFromComPort!I8820)-$N$2)*0.125)/0.3),"")</f>
        <v/>
      </c>
    </row>
    <row r="8782" spans="2:14" x14ac:dyDescent="0.25">
      <c r="B8782" t="str">
        <f>IF((ValuesFromComPort!A8821)&lt;&gt;"",(((ValuesFromComPort!A8821)-(Calculated!$B$2))/204.8),"")</f>
        <v/>
      </c>
      <c r="C8782" t="str">
        <f>IF((ValuesFromComPort!P8821)&lt;&gt;"",((((ValuesFromComPort!P8821)-(Calculated!$C$2))/204.8)),"")</f>
        <v/>
      </c>
      <c r="E8782" t="str">
        <f>IF((ValuesFromComPort!D8821)&lt;&gt;"",(((ValuesFromComPort!D8821)-(Calculated!$E$2))/1.28/3200),"")</f>
        <v/>
      </c>
      <c r="F8782" t="str">
        <f>IF((ValuesFromComPort!M8821)&lt;&gt;"",(((ValuesFromComPort!M8821)-(Calculated!$F$2))/1.28/3200),"")</f>
        <v/>
      </c>
      <c r="H8782" t="str">
        <f>IF((ValuesFromComPort!F8821)&lt;&gt;"",((((ValuesFromComPort!F8821)-(Calculated!$H$2))/1.28)*3.2),"")</f>
        <v/>
      </c>
      <c r="I8782" t="str">
        <f>IF((ValuesFromComPort!K8821)&lt;&gt;"",((((ValuesFromComPort!K8821)-(Calculated!$I$2))/1.28)*3.2),"")</f>
        <v/>
      </c>
      <c r="K8782" t="str">
        <f>IF((ValuesFromComPort!H8821)&lt;&gt;"",((((ValuesFromComPort!H8821)-$K$2)*0.015625)/0.3),"")</f>
        <v/>
      </c>
      <c r="N8782" t="str">
        <f>IF((ValuesFromComPort!I8821)&lt;&gt;"",((((ValuesFromComPort!I8821)-$N$2)*0.125)/0.3),"")</f>
        <v/>
      </c>
    </row>
    <row r="8783" spans="2:14" x14ac:dyDescent="0.25">
      <c r="B8783" t="str">
        <f>IF((ValuesFromComPort!A8822)&lt;&gt;"",(((ValuesFromComPort!A8822)-(Calculated!$B$2))/204.8),"")</f>
        <v/>
      </c>
      <c r="C8783" t="str">
        <f>IF((ValuesFromComPort!P8822)&lt;&gt;"",((((ValuesFromComPort!P8822)-(Calculated!$C$2))/204.8)),"")</f>
        <v/>
      </c>
      <c r="E8783" t="str">
        <f>IF((ValuesFromComPort!D8822)&lt;&gt;"",(((ValuesFromComPort!D8822)-(Calculated!$E$2))/1.28/3200),"")</f>
        <v/>
      </c>
      <c r="F8783" t="str">
        <f>IF((ValuesFromComPort!M8822)&lt;&gt;"",(((ValuesFromComPort!M8822)-(Calculated!$F$2))/1.28/3200),"")</f>
        <v/>
      </c>
      <c r="H8783" t="str">
        <f>IF((ValuesFromComPort!F8822)&lt;&gt;"",((((ValuesFromComPort!F8822)-(Calculated!$H$2))/1.28)*3.2),"")</f>
        <v/>
      </c>
      <c r="I8783" t="str">
        <f>IF((ValuesFromComPort!K8822)&lt;&gt;"",((((ValuesFromComPort!K8822)-(Calculated!$I$2))/1.28)*3.2),"")</f>
        <v/>
      </c>
      <c r="K8783" t="str">
        <f>IF((ValuesFromComPort!H8822)&lt;&gt;"",((((ValuesFromComPort!H8822)-$K$2)*0.015625)/0.3),"")</f>
        <v/>
      </c>
      <c r="N8783" t="str">
        <f>IF((ValuesFromComPort!I8822)&lt;&gt;"",((((ValuesFromComPort!I8822)-$N$2)*0.125)/0.3),"")</f>
        <v/>
      </c>
    </row>
    <row r="8784" spans="2:14" x14ac:dyDescent="0.25">
      <c r="B8784" t="str">
        <f>IF((ValuesFromComPort!A8823)&lt;&gt;"",(((ValuesFromComPort!A8823)-(Calculated!$B$2))/204.8),"")</f>
        <v/>
      </c>
      <c r="C8784" t="str">
        <f>IF((ValuesFromComPort!P8823)&lt;&gt;"",((((ValuesFromComPort!P8823)-(Calculated!$C$2))/204.8)),"")</f>
        <v/>
      </c>
      <c r="E8784" t="str">
        <f>IF((ValuesFromComPort!D8823)&lt;&gt;"",(((ValuesFromComPort!D8823)-(Calculated!$E$2))/1.28/3200),"")</f>
        <v/>
      </c>
      <c r="F8784" t="str">
        <f>IF((ValuesFromComPort!M8823)&lt;&gt;"",(((ValuesFromComPort!M8823)-(Calculated!$F$2))/1.28/3200),"")</f>
        <v/>
      </c>
      <c r="H8784" t="str">
        <f>IF((ValuesFromComPort!F8823)&lt;&gt;"",((((ValuesFromComPort!F8823)-(Calculated!$H$2))/1.28)*3.2),"")</f>
        <v/>
      </c>
      <c r="I8784" t="str">
        <f>IF((ValuesFromComPort!K8823)&lt;&gt;"",((((ValuesFromComPort!K8823)-(Calculated!$I$2))/1.28)*3.2),"")</f>
        <v/>
      </c>
      <c r="K8784" t="str">
        <f>IF((ValuesFromComPort!H8823)&lt;&gt;"",((((ValuesFromComPort!H8823)-$K$2)*0.015625)/0.3),"")</f>
        <v/>
      </c>
      <c r="N8784" t="str">
        <f>IF((ValuesFromComPort!I8823)&lt;&gt;"",((((ValuesFromComPort!I8823)-$N$2)*0.125)/0.3),"")</f>
        <v/>
      </c>
    </row>
    <row r="8785" spans="2:14" x14ac:dyDescent="0.25">
      <c r="B8785" t="str">
        <f>IF((ValuesFromComPort!A8824)&lt;&gt;"",(((ValuesFromComPort!A8824)-(Calculated!$B$2))/204.8),"")</f>
        <v/>
      </c>
      <c r="C8785" t="str">
        <f>IF((ValuesFromComPort!P8824)&lt;&gt;"",((((ValuesFromComPort!P8824)-(Calculated!$C$2))/204.8)),"")</f>
        <v/>
      </c>
      <c r="E8785" t="str">
        <f>IF((ValuesFromComPort!D8824)&lt;&gt;"",(((ValuesFromComPort!D8824)-(Calculated!$E$2))/1.28/3200),"")</f>
        <v/>
      </c>
      <c r="F8785" t="str">
        <f>IF((ValuesFromComPort!M8824)&lt;&gt;"",(((ValuesFromComPort!M8824)-(Calculated!$F$2))/1.28/3200),"")</f>
        <v/>
      </c>
      <c r="H8785" t="str">
        <f>IF((ValuesFromComPort!F8824)&lt;&gt;"",((((ValuesFromComPort!F8824)-(Calculated!$H$2))/1.28)*3.2),"")</f>
        <v/>
      </c>
      <c r="I8785" t="str">
        <f>IF((ValuesFromComPort!K8824)&lt;&gt;"",((((ValuesFromComPort!K8824)-(Calculated!$I$2))/1.28)*3.2),"")</f>
        <v/>
      </c>
      <c r="K8785" t="str">
        <f>IF((ValuesFromComPort!H8824)&lt;&gt;"",((((ValuesFromComPort!H8824)-$K$2)*0.015625)/0.3),"")</f>
        <v/>
      </c>
      <c r="N8785" t="str">
        <f>IF((ValuesFromComPort!I8824)&lt;&gt;"",((((ValuesFromComPort!I8824)-$N$2)*0.125)/0.3),"")</f>
        <v/>
      </c>
    </row>
    <row r="8786" spans="2:14" x14ac:dyDescent="0.25">
      <c r="B8786" t="str">
        <f>IF((ValuesFromComPort!A8825)&lt;&gt;"",(((ValuesFromComPort!A8825)-(Calculated!$B$2))/204.8),"")</f>
        <v/>
      </c>
      <c r="C8786" t="str">
        <f>IF((ValuesFromComPort!P8825)&lt;&gt;"",((((ValuesFromComPort!P8825)-(Calculated!$C$2))/204.8)),"")</f>
        <v/>
      </c>
      <c r="E8786" t="str">
        <f>IF((ValuesFromComPort!D8825)&lt;&gt;"",(((ValuesFromComPort!D8825)-(Calculated!$E$2))/1.28/3200),"")</f>
        <v/>
      </c>
      <c r="F8786" t="str">
        <f>IF((ValuesFromComPort!M8825)&lt;&gt;"",(((ValuesFromComPort!M8825)-(Calculated!$F$2))/1.28/3200),"")</f>
        <v/>
      </c>
      <c r="H8786" t="str">
        <f>IF((ValuesFromComPort!F8825)&lt;&gt;"",((((ValuesFromComPort!F8825)-(Calculated!$H$2))/1.28)*3.2),"")</f>
        <v/>
      </c>
      <c r="I8786" t="str">
        <f>IF((ValuesFromComPort!K8825)&lt;&gt;"",((((ValuesFromComPort!K8825)-(Calculated!$I$2))/1.28)*3.2),"")</f>
        <v/>
      </c>
      <c r="K8786" t="str">
        <f>IF((ValuesFromComPort!H8825)&lt;&gt;"",((((ValuesFromComPort!H8825)-$K$2)*0.015625)/0.3),"")</f>
        <v/>
      </c>
      <c r="N8786" t="str">
        <f>IF((ValuesFromComPort!I8825)&lt;&gt;"",((((ValuesFromComPort!I8825)-$N$2)*0.125)/0.3),"")</f>
        <v/>
      </c>
    </row>
    <row r="8787" spans="2:14" x14ac:dyDescent="0.25">
      <c r="B8787" t="str">
        <f>IF((ValuesFromComPort!A8826)&lt;&gt;"",(((ValuesFromComPort!A8826)-(Calculated!$B$2))/204.8),"")</f>
        <v/>
      </c>
      <c r="C8787" t="str">
        <f>IF((ValuesFromComPort!P8826)&lt;&gt;"",((((ValuesFromComPort!P8826)-(Calculated!$C$2))/204.8)),"")</f>
        <v/>
      </c>
      <c r="E8787" t="str">
        <f>IF((ValuesFromComPort!D8826)&lt;&gt;"",(((ValuesFromComPort!D8826)-(Calculated!$E$2))/1.28/3200),"")</f>
        <v/>
      </c>
      <c r="F8787" t="str">
        <f>IF((ValuesFromComPort!M8826)&lt;&gt;"",(((ValuesFromComPort!M8826)-(Calculated!$F$2))/1.28/3200),"")</f>
        <v/>
      </c>
      <c r="H8787" t="str">
        <f>IF((ValuesFromComPort!F8826)&lt;&gt;"",((((ValuesFromComPort!F8826)-(Calculated!$H$2))/1.28)*3.2),"")</f>
        <v/>
      </c>
      <c r="I8787" t="str">
        <f>IF((ValuesFromComPort!K8826)&lt;&gt;"",((((ValuesFromComPort!K8826)-(Calculated!$I$2))/1.28)*3.2),"")</f>
        <v/>
      </c>
      <c r="K8787" t="str">
        <f>IF((ValuesFromComPort!H8826)&lt;&gt;"",((((ValuesFromComPort!H8826)-$K$2)*0.015625)/0.3),"")</f>
        <v/>
      </c>
      <c r="N8787" t="str">
        <f>IF((ValuesFromComPort!I8826)&lt;&gt;"",((((ValuesFromComPort!I8826)-$N$2)*0.125)/0.3),"")</f>
        <v/>
      </c>
    </row>
    <row r="8788" spans="2:14" x14ac:dyDescent="0.25">
      <c r="B8788" t="str">
        <f>IF((ValuesFromComPort!A8827)&lt;&gt;"",(((ValuesFromComPort!A8827)-(Calculated!$B$2))/204.8),"")</f>
        <v/>
      </c>
      <c r="C8788" t="str">
        <f>IF((ValuesFromComPort!P8827)&lt;&gt;"",((((ValuesFromComPort!P8827)-(Calculated!$C$2))/204.8)),"")</f>
        <v/>
      </c>
      <c r="E8788" t="str">
        <f>IF((ValuesFromComPort!D8827)&lt;&gt;"",(((ValuesFromComPort!D8827)-(Calculated!$E$2))/1.28/3200),"")</f>
        <v/>
      </c>
      <c r="F8788" t="str">
        <f>IF((ValuesFromComPort!M8827)&lt;&gt;"",(((ValuesFromComPort!M8827)-(Calculated!$F$2))/1.28/3200),"")</f>
        <v/>
      </c>
      <c r="H8788" t="str">
        <f>IF((ValuesFromComPort!F8827)&lt;&gt;"",((((ValuesFromComPort!F8827)-(Calculated!$H$2))/1.28)*3.2),"")</f>
        <v/>
      </c>
      <c r="I8788" t="str">
        <f>IF((ValuesFromComPort!K8827)&lt;&gt;"",((((ValuesFromComPort!K8827)-(Calculated!$I$2))/1.28)*3.2),"")</f>
        <v/>
      </c>
      <c r="K8788" t="str">
        <f>IF((ValuesFromComPort!H8827)&lt;&gt;"",((((ValuesFromComPort!H8827)-$K$2)*0.015625)/0.3),"")</f>
        <v/>
      </c>
      <c r="N8788" t="str">
        <f>IF((ValuesFromComPort!I8827)&lt;&gt;"",((((ValuesFromComPort!I8827)-$N$2)*0.125)/0.3),"")</f>
        <v/>
      </c>
    </row>
    <row r="8789" spans="2:14" x14ac:dyDescent="0.25">
      <c r="B8789" t="str">
        <f>IF((ValuesFromComPort!A8828)&lt;&gt;"",(((ValuesFromComPort!A8828)-(Calculated!$B$2))/204.8),"")</f>
        <v/>
      </c>
      <c r="C8789" t="str">
        <f>IF((ValuesFromComPort!P8828)&lt;&gt;"",((((ValuesFromComPort!P8828)-(Calculated!$C$2))/204.8)),"")</f>
        <v/>
      </c>
      <c r="E8789" t="str">
        <f>IF((ValuesFromComPort!D8828)&lt;&gt;"",(((ValuesFromComPort!D8828)-(Calculated!$E$2))/1.28/3200),"")</f>
        <v/>
      </c>
      <c r="F8789" t="str">
        <f>IF((ValuesFromComPort!M8828)&lt;&gt;"",(((ValuesFromComPort!M8828)-(Calculated!$F$2))/1.28/3200),"")</f>
        <v/>
      </c>
      <c r="H8789" t="str">
        <f>IF((ValuesFromComPort!F8828)&lt;&gt;"",((((ValuesFromComPort!F8828)-(Calculated!$H$2))/1.28)*3.2),"")</f>
        <v/>
      </c>
      <c r="I8789" t="str">
        <f>IF((ValuesFromComPort!K8828)&lt;&gt;"",((((ValuesFromComPort!K8828)-(Calculated!$I$2))/1.28)*3.2),"")</f>
        <v/>
      </c>
      <c r="K8789" t="str">
        <f>IF((ValuesFromComPort!H8828)&lt;&gt;"",((((ValuesFromComPort!H8828)-$K$2)*0.015625)/0.3),"")</f>
        <v/>
      </c>
      <c r="N8789" t="str">
        <f>IF((ValuesFromComPort!I8828)&lt;&gt;"",((((ValuesFromComPort!I8828)-$N$2)*0.125)/0.3),"")</f>
        <v/>
      </c>
    </row>
    <row r="8790" spans="2:14" x14ac:dyDescent="0.25">
      <c r="B8790" t="str">
        <f>IF((ValuesFromComPort!A8829)&lt;&gt;"",(((ValuesFromComPort!A8829)-(Calculated!$B$2))/204.8),"")</f>
        <v/>
      </c>
      <c r="C8790" t="str">
        <f>IF((ValuesFromComPort!P8829)&lt;&gt;"",((((ValuesFromComPort!P8829)-(Calculated!$C$2))/204.8)),"")</f>
        <v/>
      </c>
      <c r="E8790" t="str">
        <f>IF((ValuesFromComPort!D8829)&lt;&gt;"",(((ValuesFromComPort!D8829)-(Calculated!$E$2))/1.28/3200),"")</f>
        <v/>
      </c>
      <c r="F8790" t="str">
        <f>IF((ValuesFromComPort!M8829)&lt;&gt;"",(((ValuesFromComPort!M8829)-(Calculated!$F$2))/1.28/3200),"")</f>
        <v/>
      </c>
      <c r="H8790" t="str">
        <f>IF((ValuesFromComPort!F8829)&lt;&gt;"",((((ValuesFromComPort!F8829)-(Calculated!$H$2))/1.28)*3.2),"")</f>
        <v/>
      </c>
      <c r="I8790" t="str">
        <f>IF((ValuesFromComPort!K8829)&lt;&gt;"",((((ValuesFromComPort!K8829)-(Calculated!$I$2))/1.28)*3.2),"")</f>
        <v/>
      </c>
      <c r="K8790" t="str">
        <f>IF((ValuesFromComPort!H8829)&lt;&gt;"",((((ValuesFromComPort!H8829)-$K$2)*0.015625)/0.3),"")</f>
        <v/>
      </c>
      <c r="N8790" t="str">
        <f>IF((ValuesFromComPort!I8829)&lt;&gt;"",((((ValuesFromComPort!I8829)-$N$2)*0.125)/0.3),"")</f>
        <v/>
      </c>
    </row>
    <row r="8791" spans="2:14" x14ac:dyDescent="0.25">
      <c r="B8791" t="str">
        <f>IF((ValuesFromComPort!A8830)&lt;&gt;"",(((ValuesFromComPort!A8830)-(Calculated!$B$2))/204.8),"")</f>
        <v/>
      </c>
      <c r="C8791" t="str">
        <f>IF((ValuesFromComPort!P8830)&lt;&gt;"",((((ValuesFromComPort!P8830)-(Calculated!$C$2))/204.8)),"")</f>
        <v/>
      </c>
      <c r="E8791" t="str">
        <f>IF((ValuesFromComPort!D8830)&lt;&gt;"",(((ValuesFromComPort!D8830)-(Calculated!$E$2))/1.28/3200),"")</f>
        <v/>
      </c>
      <c r="F8791" t="str">
        <f>IF((ValuesFromComPort!M8830)&lt;&gt;"",(((ValuesFromComPort!M8830)-(Calculated!$F$2))/1.28/3200),"")</f>
        <v/>
      </c>
      <c r="H8791" t="str">
        <f>IF((ValuesFromComPort!F8830)&lt;&gt;"",((((ValuesFromComPort!F8830)-(Calculated!$H$2))/1.28)*3.2),"")</f>
        <v/>
      </c>
      <c r="I8791" t="str">
        <f>IF((ValuesFromComPort!K8830)&lt;&gt;"",((((ValuesFromComPort!K8830)-(Calculated!$I$2))/1.28)*3.2),"")</f>
        <v/>
      </c>
      <c r="K8791" t="str">
        <f>IF((ValuesFromComPort!H8830)&lt;&gt;"",((((ValuesFromComPort!H8830)-$K$2)*0.015625)/0.3),"")</f>
        <v/>
      </c>
      <c r="N8791" t="str">
        <f>IF((ValuesFromComPort!I8830)&lt;&gt;"",((((ValuesFromComPort!I8830)-$N$2)*0.125)/0.3),"")</f>
        <v/>
      </c>
    </row>
    <row r="8792" spans="2:14" x14ac:dyDescent="0.25">
      <c r="B8792" t="str">
        <f>IF((ValuesFromComPort!A8831)&lt;&gt;"",(((ValuesFromComPort!A8831)-(Calculated!$B$2))/204.8),"")</f>
        <v/>
      </c>
      <c r="C8792" t="str">
        <f>IF((ValuesFromComPort!P8831)&lt;&gt;"",((((ValuesFromComPort!P8831)-(Calculated!$C$2))/204.8)),"")</f>
        <v/>
      </c>
      <c r="E8792" t="str">
        <f>IF((ValuesFromComPort!D8831)&lt;&gt;"",(((ValuesFromComPort!D8831)-(Calculated!$E$2))/1.28/3200),"")</f>
        <v/>
      </c>
      <c r="F8792" t="str">
        <f>IF((ValuesFromComPort!M8831)&lt;&gt;"",(((ValuesFromComPort!M8831)-(Calculated!$F$2))/1.28/3200),"")</f>
        <v/>
      </c>
      <c r="H8792" t="str">
        <f>IF((ValuesFromComPort!F8831)&lt;&gt;"",((((ValuesFromComPort!F8831)-(Calculated!$H$2))/1.28)*3.2),"")</f>
        <v/>
      </c>
      <c r="I8792" t="str">
        <f>IF((ValuesFromComPort!K8831)&lt;&gt;"",((((ValuesFromComPort!K8831)-(Calculated!$I$2))/1.28)*3.2),"")</f>
        <v/>
      </c>
      <c r="K8792" t="str">
        <f>IF((ValuesFromComPort!H8831)&lt;&gt;"",((((ValuesFromComPort!H8831)-$K$2)*0.015625)/0.3),"")</f>
        <v/>
      </c>
      <c r="N8792" t="str">
        <f>IF((ValuesFromComPort!I8831)&lt;&gt;"",((((ValuesFromComPort!I8831)-$N$2)*0.125)/0.3),"")</f>
        <v/>
      </c>
    </row>
    <row r="8793" spans="2:14" x14ac:dyDescent="0.25">
      <c r="B8793" t="str">
        <f>IF((ValuesFromComPort!A8832)&lt;&gt;"",(((ValuesFromComPort!A8832)-(Calculated!$B$2))/204.8),"")</f>
        <v/>
      </c>
      <c r="C8793" t="str">
        <f>IF((ValuesFromComPort!P8832)&lt;&gt;"",((((ValuesFromComPort!P8832)-(Calculated!$C$2))/204.8)),"")</f>
        <v/>
      </c>
      <c r="E8793" t="str">
        <f>IF((ValuesFromComPort!D8832)&lt;&gt;"",(((ValuesFromComPort!D8832)-(Calculated!$E$2))/1.28/3200),"")</f>
        <v/>
      </c>
      <c r="F8793" t="str">
        <f>IF((ValuesFromComPort!M8832)&lt;&gt;"",(((ValuesFromComPort!M8832)-(Calculated!$F$2))/1.28/3200),"")</f>
        <v/>
      </c>
      <c r="H8793" t="str">
        <f>IF((ValuesFromComPort!F8832)&lt;&gt;"",((((ValuesFromComPort!F8832)-(Calculated!$H$2))/1.28)*3.2),"")</f>
        <v/>
      </c>
      <c r="I8793" t="str">
        <f>IF((ValuesFromComPort!K8832)&lt;&gt;"",((((ValuesFromComPort!K8832)-(Calculated!$I$2))/1.28)*3.2),"")</f>
        <v/>
      </c>
      <c r="K8793" t="str">
        <f>IF((ValuesFromComPort!H8832)&lt;&gt;"",((((ValuesFromComPort!H8832)-$K$2)*0.015625)/0.3),"")</f>
        <v/>
      </c>
      <c r="N8793" t="str">
        <f>IF((ValuesFromComPort!I8832)&lt;&gt;"",((((ValuesFromComPort!I8832)-$N$2)*0.125)/0.3),"")</f>
        <v/>
      </c>
    </row>
    <row r="8794" spans="2:14" x14ac:dyDescent="0.25">
      <c r="B8794" t="str">
        <f>IF((ValuesFromComPort!A8833)&lt;&gt;"",(((ValuesFromComPort!A8833)-(Calculated!$B$2))/204.8),"")</f>
        <v/>
      </c>
      <c r="C8794" t="str">
        <f>IF((ValuesFromComPort!P8833)&lt;&gt;"",((((ValuesFromComPort!P8833)-(Calculated!$C$2))/204.8)),"")</f>
        <v/>
      </c>
      <c r="E8794" t="str">
        <f>IF((ValuesFromComPort!D8833)&lt;&gt;"",(((ValuesFromComPort!D8833)-(Calculated!$E$2))/1.28/3200),"")</f>
        <v/>
      </c>
      <c r="F8794" t="str">
        <f>IF((ValuesFromComPort!M8833)&lt;&gt;"",(((ValuesFromComPort!M8833)-(Calculated!$F$2))/1.28/3200),"")</f>
        <v/>
      </c>
      <c r="H8794" t="str">
        <f>IF((ValuesFromComPort!F8833)&lt;&gt;"",((((ValuesFromComPort!F8833)-(Calculated!$H$2))/1.28)*3.2),"")</f>
        <v/>
      </c>
      <c r="I8794" t="str">
        <f>IF((ValuesFromComPort!K8833)&lt;&gt;"",((((ValuesFromComPort!K8833)-(Calculated!$I$2))/1.28)*3.2),"")</f>
        <v/>
      </c>
      <c r="K8794" t="str">
        <f>IF((ValuesFromComPort!H8833)&lt;&gt;"",((((ValuesFromComPort!H8833)-$K$2)*0.015625)/0.3),"")</f>
        <v/>
      </c>
      <c r="N8794" t="str">
        <f>IF((ValuesFromComPort!I8833)&lt;&gt;"",((((ValuesFromComPort!I8833)-$N$2)*0.125)/0.3),"")</f>
        <v/>
      </c>
    </row>
    <row r="8795" spans="2:14" x14ac:dyDescent="0.25">
      <c r="B8795" t="str">
        <f>IF((ValuesFromComPort!A8834)&lt;&gt;"",(((ValuesFromComPort!A8834)-(Calculated!$B$2))/204.8),"")</f>
        <v/>
      </c>
      <c r="C8795" t="str">
        <f>IF((ValuesFromComPort!P8834)&lt;&gt;"",((((ValuesFromComPort!P8834)-(Calculated!$C$2))/204.8)),"")</f>
        <v/>
      </c>
      <c r="E8795" t="str">
        <f>IF((ValuesFromComPort!D8834)&lt;&gt;"",(((ValuesFromComPort!D8834)-(Calculated!$E$2))/1.28/3200),"")</f>
        <v/>
      </c>
      <c r="F8795" t="str">
        <f>IF((ValuesFromComPort!M8834)&lt;&gt;"",(((ValuesFromComPort!M8834)-(Calculated!$F$2))/1.28/3200),"")</f>
        <v/>
      </c>
      <c r="H8795" t="str">
        <f>IF((ValuesFromComPort!F8834)&lt;&gt;"",((((ValuesFromComPort!F8834)-(Calculated!$H$2))/1.28)*3.2),"")</f>
        <v/>
      </c>
      <c r="I8795" t="str">
        <f>IF((ValuesFromComPort!K8834)&lt;&gt;"",((((ValuesFromComPort!K8834)-(Calculated!$I$2))/1.28)*3.2),"")</f>
        <v/>
      </c>
      <c r="K8795" t="str">
        <f>IF((ValuesFromComPort!H8834)&lt;&gt;"",((((ValuesFromComPort!H8834)-$K$2)*0.015625)/0.3),"")</f>
        <v/>
      </c>
      <c r="N8795" t="str">
        <f>IF((ValuesFromComPort!I8834)&lt;&gt;"",((((ValuesFromComPort!I8834)-$N$2)*0.125)/0.3),"")</f>
        <v/>
      </c>
    </row>
    <row r="8796" spans="2:14" x14ac:dyDescent="0.25">
      <c r="B8796" t="str">
        <f>IF((ValuesFromComPort!A8835)&lt;&gt;"",(((ValuesFromComPort!A8835)-(Calculated!$B$2))/204.8),"")</f>
        <v/>
      </c>
      <c r="C8796" t="str">
        <f>IF((ValuesFromComPort!P8835)&lt;&gt;"",((((ValuesFromComPort!P8835)-(Calculated!$C$2))/204.8)),"")</f>
        <v/>
      </c>
      <c r="E8796" t="str">
        <f>IF((ValuesFromComPort!D8835)&lt;&gt;"",(((ValuesFromComPort!D8835)-(Calculated!$E$2))/1.28/3200),"")</f>
        <v/>
      </c>
      <c r="F8796" t="str">
        <f>IF((ValuesFromComPort!M8835)&lt;&gt;"",(((ValuesFromComPort!M8835)-(Calculated!$F$2))/1.28/3200),"")</f>
        <v/>
      </c>
      <c r="H8796" t="str">
        <f>IF((ValuesFromComPort!F8835)&lt;&gt;"",((((ValuesFromComPort!F8835)-(Calculated!$H$2))/1.28)*3.2),"")</f>
        <v/>
      </c>
      <c r="I8796" t="str">
        <f>IF((ValuesFromComPort!K8835)&lt;&gt;"",((((ValuesFromComPort!K8835)-(Calculated!$I$2))/1.28)*3.2),"")</f>
        <v/>
      </c>
      <c r="K8796" t="str">
        <f>IF((ValuesFromComPort!H8835)&lt;&gt;"",((((ValuesFromComPort!H8835)-$K$2)*0.015625)/0.3),"")</f>
        <v/>
      </c>
      <c r="N8796" t="str">
        <f>IF((ValuesFromComPort!I8835)&lt;&gt;"",((((ValuesFromComPort!I8835)-$N$2)*0.125)/0.3),"")</f>
        <v/>
      </c>
    </row>
    <row r="8797" spans="2:14" x14ac:dyDescent="0.25">
      <c r="B8797" t="str">
        <f>IF((ValuesFromComPort!A8836)&lt;&gt;"",(((ValuesFromComPort!A8836)-(Calculated!$B$2))/204.8),"")</f>
        <v/>
      </c>
      <c r="C8797" t="str">
        <f>IF((ValuesFromComPort!P8836)&lt;&gt;"",((((ValuesFromComPort!P8836)-(Calculated!$C$2))/204.8)),"")</f>
        <v/>
      </c>
      <c r="E8797" t="str">
        <f>IF((ValuesFromComPort!D8836)&lt;&gt;"",(((ValuesFromComPort!D8836)-(Calculated!$E$2))/1.28/3200),"")</f>
        <v/>
      </c>
      <c r="F8797" t="str">
        <f>IF((ValuesFromComPort!M8836)&lt;&gt;"",(((ValuesFromComPort!M8836)-(Calculated!$F$2))/1.28/3200),"")</f>
        <v/>
      </c>
      <c r="H8797" t="str">
        <f>IF((ValuesFromComPort!F8836)&lt;&gt;"",((((ValuesFromComPort!F8836)-(Calculated!$H$2))/1.28)*3.2),"")</f>
        <v/>
      </c>
      <c r="I8797" t="str">
        <f>IF((ValuesFromComPort!K8836)&lt;&gt;"",((((ValuesFromComPort!K8836)-(Calculated!$I$2))/1.28)*3.2),"")</f>
        <v/>
      </c>
      <c r="K8797" t="str">
        <f>IF((ValuesFromComPort!H8836)&lt;&gt;"",((((ValuesFromComPort!H8836)-$K$2)*0.015625)/0.3),"")</f>
        <v/>
      </c>
      <c r="N8797" t="str">
        <f>IF((ValuesFromComPort!I8836)&lt;&gt;"",((((ValuesFromComPort!I8836)-$N$2)*0.125)/0.3),"")</f>
        <v/>
      </c>
    </row>
    <row r="8798" spans="2:14" x14ac:dyDescent="0.25">
      <c r="B8798" t="str">
        <f>IF((ValuesFromComPort!A8837)&lt;&gt;"",(((ValuesFromComPort!A8837)-(Calculated!$B$2))/204.8),"")</f>
        <v/>
      </c>
      <c r="C8798" t="str">
        <f>IF((ValuesFromComPort!P8837)&lt;&gt;"",((((ValuesFromComPort!P8837)-(Calculated!$C$2))/204.8)),"")</f>
        <v/>
      </c>
      <c r="E8798" t="str">
        <f>IF((ValuesFromComPort!D8837)&lt;&gt;"",(((ValuesFromComPort!D8837)-(Calculated!$E$2))/1.28/3200),"")</f>
        <v/>
      </c>
      <c r="F8798" t="str">
        <f>IF((ValuesFromComPort!M8837)&lt;&gt;"",(((ValuesFromComPort!M8837)-(Calculated!$F$2))/1.28/3200),"")</f>
        <v/>
      </c>
      <c r="H8798" t="str">
        <f>IF((ValuesFromComPort!F8837)&lt;&gt;"",((((ValuesFromComPort!F8837)-(Calculated!$H$2))/1.28)*3.2),"")</f>
        <v/>
      </c>
      <c r="I8798" t="str">
        <f>IF((ValuesFromComPort!K8837)&lt;&gt;"",((((ValuesFromComPort!K8837)-(Calculated!$I$2))/1.28)*3.2),"")</f>
        <v/>
      </c>
      <c r="K8798" t="str">
        <f>IF((ValuesFromComPort!H8837)&lt;&gt;"",((((ValuesFromComPort!H8837)-$K$2)*0.015625)/0.3),"")</f>
        <v/>
      </c>
      <c r="N8798" t="str">
        <f>IF((ValuesFromComPort!I8837)&lt;&gt;"",((((ValuesFromComPort!I8837)-$N$2)*0.125)/0.3),"")</f>
        <v/>
      </c>
    </row>
    <row r="8799" spans="2:14" x14ac:dyDescent="0.25">
      <c r="B8799" t="str">
        <f>IF((ValuesFromComPort!A8838)&lt;&gt;"",(((ValuesFromComPort!A8838)-(Calculated!$B$2))/204.8),"")</f>
        <v/>
      </c>
      <c r="C8799" t="str">
        <f>IF((ValuesFromComPort!P8838)&lt;&gt;"",((((ValuesFromComPort!P8838)-(Calculated!$C$2))/204.8)),"")</f>
        <v/>
      </c>
      <c r="E8799" t="str">
        <f>IF((ValuesFromComPort!D8838)&lt;&gt;"",(((ValuesFromComPort!D8838)-(Calculated!$E$2))/1.28/3200),"")</f>
        <v/>
      </c>
      <c r="F8799" t="str">
        <f>IF((ValuesFromComPort!M8838)&lt;&gt;"",(((ValuesFromComPort!M8838)-(Calculated!$F$2))/1.28/3200),"")</f>
        <v/>
      </c>
      <c r="H8799" t="str">
        <f>IF((ValuesFromComPort!F8838)&lt;&gt;"",((((ValuesFromComPort!F8838)-(Calculated!$H$2))/1.28)*3.2),"")</f>
        <v/>
      </c>
      <c r="I8799" t="str">
        <f>IF((ValuesFromComPort!K8838)&lt;&gt;"",((((ValuesFromComPort!K8838)-(Calculated!$I$2))/1.28)*3.2),"")</f>
        <v/>
      </c>
      <c r="K8799" t="str">
        <f>IF((ValuesFromComPort!H8838)&lt;&gt;"",((((ValuesFromComPort!H8838)-$K$2)*0.015625)/0.3),"")</f>
        <v/>
      </c>
      <c r="N8799" t="str">
        <f>IF((ValuesFromComPort!I8838)&lt;&gt;"",((((ValuesFromComPort!I8838)-$N$2)*0.125)/0.3),"")</f>
        <v/>
      </c>
    </row>
    <row r="8800" spans="2:14" x14ac:dyDescent="0.25">
      <c r="B8800" t="str">
        <f>IF((ValuesFromComPort!A8839)&lt;&gt;"",(((ValuesFromComPort!A8839)-(Calculated!$B$2))/204.8),"")</f>
        <v/>
      </c>
      <c r="C8800" t="str">
        <f>IF((ValuesFromComPort!P8839)&lt;&gt;"",((((ValuesFromComPort!P8839)-(Calculated!$C$2))/204.8)),"")</f>
        <v/>
      </c>
      <c r="E8800" t="str">
        <f>IF((ValuesFromComPort!D8839)&lt;&gt;"",(((ValuesFromComPort!D8839)-(Calculated!$E$2))/1.28/3200),"")</f>
        <v/>
      </c>
      <c r="F8800" t="str">
        <f>IF((ValuesFromComPort!M8839)&lt;&gt;"",(((ValuesFromComPort!M8839)-(Calculated!$F$2))/1.28/3200),"")</f>
        <v/>
      </c>
      <c r="H8800" t="str">
        <f>IF((ValuesFromComPort!F8839)&lt;&gt;"",((((ValuesFromComPort!F8839)-(Calculated!$H$2))/1.28)*3.2),"")</f>
        <v/>
      </c>
      <c r="I8800" t="str">
        <f>IF((ValuesFromComPort!K8839)&lt;&gt;"",((((ValuesFromComPort!K8839)-(Calculated!$I$2))/1.28)*3.2),"")</f>
        <v/>
      </c>
      <c r="K8800" t="str">
        <f>IF((ValuesFromComPort!H8839)&lt;&gt;"",((((ValuesFromComPort!H8839)-$K$2)*0.015625)/0.3),"")</f>
        <v/>
      </c>
      <c r="N8800" t="str">
        <f>IF((ValuesFromComPort!I8839)&lt;&gt;"",((((ValuesFromComPort!I8839)-$N$2)*0.125)/0.3),"")</f>
        <v/>
      </c>
    </row>
    <row r="8801" spans="2:14" x14ac:dyDescent="0.25">
      <c r="B8801" t="str">
        <f>IF((ValuesFromComPort!A8840)&lt;&gt;"",(((ValuesFromComPort!A8840)-(Calculated!$B$2))/204.8),"")</f>
        <v/>
      </c>
      <c r="C8801" t="str">
        <f>IF((ValuesFromComPort!P8840)&lt;&gt;"",((((ValuesFromComPort!P8840)-(Calculated!$C$2))/204.8)),"")</f>
        <v/>
      </c>
      <c r="E8801" t="str">
        <f>IF((ValuesFromComPort!D8840)&lt;&gt;"",(((ValuesFromComPort!D8840)-(Calculated!$E$2))/1.28/3200),"")</f>
        <v/>
      </c>
      <c r="F8801" t="str">
        <f>IF((ValuesFromComPort!M8840)&lt;&gt;"",(((ValuesFromComPort!M8840)-(Calculated!$F$2))/1.28/3200),"")</f>
        <v/>
      </c>
      <c r="H8801" t="str">
        <f>IF((ValuesFromComPort!F8840)&lt;&gt;"",((((ValuesFromComPort!F8840)-(Calculated!$H$2))/1.28)*3.2),"")</f>
        <v/>
      </c>
      <c r="I8801" t="str">
        <f>IF((ValuesFromComPort!K8840)&lt;&gt;"",((((ValuesFromComPort!K8840)-(Calculated!$I$2))/1.28)*3.2),"")</f>
        <v/>
      </c>
      <c r="K8801" t="str">
        <f>IF((ValuesFromComPort!H8840)&lt;&gt;"",((((ValuesFromComPort!H8840)-$K$2)*0.015625)/0.3),"")</f>
        <v/>
      </c>
      <c r="N8801" t="str">
        <f>IF((ValuesFromComPort!I8840)&lt;&gt;"",((((ValuesFromComPort!I8840)-$N$2)*0.125)/0.3),"")</f>
        <v/>
      </c>
    </row>
    <row r="8802" spans="2:14" x14ac:dyDescent="0.25">
      <c r="B8802" t="str">
        <f>IF((ValuesFromComPort!A8841)&lt;&gt;"",(((ValuesFromComPort!A8841)-(Calculated!$B$2))/204.8),"")</f>
        <v/>
      </c>
      <c r="C8802" t="str">
        <f>IF((ValuesFromComPort!P8841)&lt;&gt;"",((((ValuesFromComPort!P8841)-(Calculated!$C$2))/204.8)),"")</f>
        <v/>
      </c>
      <c r="E8802" t="str">
        <f>IF((ValuesFromComPort!D8841)&lt;&gt;"",(((ValuesFromComPort!D8841)-(Calculated!$E$2))/1.28/3200),"")</f>
        <v/>
      </c>
      <c r="F8802" t="str">
        <f>IF((ValuesFromComPort!M8841)&lt;&gt;"",(((ValuesFromComPort!M8841)-(Calculated!$F$2))/1.28/3200),"")</f>
        <v/>
      </c>
      <c r="H8802" t="str">
        <f>IF((ValuesFromComPort!F8841)&lt;&gt;"",((((ValuesFromComPort!F8841)-(Calculated!$H$2))/1.28)*3.2),"")</f>
        <v/>
      </c>
      <c r="I8802" t="str">
        <f>IF((ValuesFromComPort!K8841)&lt;&gt;"",((((ValuesFromComPort!K8841)-(Calculated!$I$2))/1.28)*3.2),"")</f>
        <v/>
      </c>
      <c r="K8802" t="str">
        <f>IF((ValuesFromComPort!H8841)&lt;&gt;"",((((ValuesFromComPort!H8841)-$K$2)*0.015625)/0.3),"")</f>
        <v/>
      </c>
      <c r="N8802" t="str">
        <f>IF((ValuesFromComPort!I8841)&lt;&gt;"",((((ValuesFromComPort!I8841)-$N$2)*0.125)/0.3),"")</f>
        <v/>
      </c>
    </row>
    <row r="8803" spans="2:14" x14ac:dyDescent="0.25">
      <c r="B8803" t="str">
        <f>IF((ValuesFromComPort!A8842)&lt;&gt;"",(((ValuesFromComPort!A8842)-(Calculated!$B$2))/204.8),"")</f>
        <v/>
      </c>
      <c r="C8803" t="str">
        <f>IF((ValuesFromComPort!P8842)&lt;&gt;"",((((ValuesFromComPort!P8842)-(Calculated!$C$2))/204.8)),"")</f>
        <v/>
      </c>
      <c r="E8803" t="str">
        <f>IF((ValuesFromComPort!D8842)&lt;&gt;"",(((ValuesFromComPort!D8842)-(Calculated!$E$2))/1.28/3200),"")</f>
        <v/>
      </c>
      <c r="F8803" t="str">
        <f>IF((ValuesFromComPort!M8842)&lt;&gt;"",(((ValuesFromComPort!M8842)-(Calculated!$F$2))/1.28/3200),"")</f>
        <v/>
      </c>
      <c r="H8803" t="str">
        <f>IF((ValuesFromComPort!F8842)&lt;&gt;"",((((ValuesFromComPort!F8842)-(Calculated!$H$2))/1.28)*3.2),"")</f>
        <v/>
      </c>
      <c r="I8803" t="str">
        <f>IF((ValuesFromComPort!K8842)&lt;&gt;"",((((ValuesFromComPort!K8842)-(Calculated!$I$2))/1.28)*3.2),"")</f>
        <v/>
      </c>
      <c r="K8803" t="str">
        <f>IF((ValuesFromComPort!H8842)&lt;&gt;"",((((ValuesFromComPort!H8842)-$K$2)*0.015625)/0.3),"")</f>
        <v/>
      </c>
      <c r="N8803" t="str">
        <f>IF((ValuesFromComPort!I8842)&lt;&gt;"",((((ValuesFromComPort!I8842)-$N$2)*0.125)/0.3),"")</f>
        <v/>
      </c>
    </row>
    <row r="8804" spans="2:14" x14ac:dyDescent="0.25">
      <c r="B8804" t="str">
        <f>IF((ValuesFromComPort!A8843)&lt;&gt;"",(((ValuesFromComPort!A8843)-(Calculated!$B$2))/204.8),"")</f>
        <v/>
      </c>
      <c r="C8804" t="str">
        <f>IF((ValuesFromComPort!P8843)&lt;&gt;"",((((ValuesFromComPort!P8843)-(Calculated!$C$2))/204.8)),"")</f>
        <v/>
      </c>
      <c r="E8804" t="str">
        <f>IF((ValuesFromComPort!D8843)&lt;&gt;"",(((ValuesFromComPort!D8843)-(Calculated!$E$2))/1.28/3200),"")</f>
        <v/>
      </c>
      <c r="F8804" t="str">
        <f>IF((ValuesFromComPort!M8843)&lt;&gt;"",(((ValuesFromComPort!M8843)-(Calculated!$F$2))/1.28/3200),"")</f>
        <v/>
      </c>
      <c r="H8804" t="str">
        <f>IF((ValuesFromComPort!F8843)&lt;&gt;"",((((ValuesFromComPort!F8843)-(Calculated!$H$2))/1.28)*3.2),"")</f>
        <v/>
      </c>
      <c r="I8804" t="str">
        <f>IF((ValuesFromComPort!K8843)&lt;&gt;"",((((ValuesFromComPort!K8843)-(Calculated!$I$2))/1.28)*3.2),"")</f>
        <v/>
      </c>
      <c r="K8804" t="str">
        <f>IF((ValuesFromComPort!H8843)&lt;&gt;"",((((ValuesFromComPort!H8843)-$K$2)*0.015625)/0.3),"")</f>
        <v/>
      </c>
      <c r="N8804" t="str">
        <f>IF((ValuesFromComPort!I8843)&lt;&gt;"",((((ValuesFromComPort!I8843)-$N$2)*0.125)/0.3),"")</f>
        <v/>
      </c>
    </row>
    <row r="8805" spans="2:14" x14ac:dyDescent="0.25">
      <c r="B8805" t="str">
        <f>IF((ValuesFromComPort!A8844)&lt;&gt;"",(((ValuesFromComPort!A8844)-(Calculated!$B$2))/204.8),"")</f>
        <v/>
      </c>
      <c r="C8805" t="str">
        <f>IF((ValuesFromComPort!P8844)&lt;&gt;"",((((ValuesFromComPort!P8844)-(Calculated!$C$2))/204.8)),"")</f>
        <v/>
      </c>
      <c r="E8805" t="str">
        <f>IF((ValuesFromComPort!D8844)&lt;&gt;"",(((ValuesFromComPort!D8844)-(Calculated!$E$2))/1.28/3200),"")</f>
        <v/>
      </c>
      <c r="F8805" t="str">
        <f>IF((ValuesFromComPort!M8844)&lt;&gt;"",(((ValuesFromComPort!M8844)-(Calculated!$F$2))/1.28/3200),"")</f>
        <v/>
      </c>
      <c r="H8805" t="str">
        <f>IF((ValuesFromComPort!F8844)&lt;&gt;"",((((ValuesFromComPort!F8844)-(Calculated!$H$2))/1.28)*3.2),"")</f>
        <v/>
      </c>
      <c r="I8805" t="str">
        <f>IF((ValuesFromComPort!K8844)&lt;&gt;"",((((ValuesFromComPort!K8844)-(Calculated!$I$2))/1.28)*3.2),"")</f>
        <v/>
      </c>
      <c r="K8805" t="str">
        <f>IF((ValuesFromComPort!H8844)&lt;&gt;"",((((ValuesFromComPort!H8844)-$K$2)*0.015625)/0.3),"")</f>
        <v/>
      </c>
      <c r="N8805" t="str">
        <f>IF((ValuesFromComPort!I8844)&lt;&gt;"",((((ValuesFromComPort!I8844)-$N$2)*0.125)/0.3),"")</f>
        <v/>
      </c>
    </row>
    <row r="8806" spans="2:14" x14ac:dyDescent="0.25">
      <c r="B8806" t="str">
        <f>IF((ValuesFromComPort!A8845)&lt;&gt;"",(((ValuesFromComPort!A8845)-(Calculated!$B$2))/204.8),"")</f>
        <v/>
      </c>
      <c r="C8806" t="str">
        <f>IF((ValuesFromComPort!P8845)&lt;&gt;"",((((ValuesFromComPort!P8845)-(Calculated!$C$2))/204.8)),"")</f>
        <v/>
      </c>
      <c r="E8806" t="str">
        <f>IF((ValuesFromComPort!D8845)&lt;&gt;"",(((ValuesFromComPort!D8845)-(Calculated!$E$2))/1.28/3200),"")</f>
        <v/>
      </c>
      <c r="F8806" t="str">
        <f>IF((ValuesFromComPort!M8845)&lt;&gt;"",(((ValuesFromComPort!M8845)-(Calculated!$F$2))/1.28/3200),"")</f>
        <v/>
      </c>
      <c r="H8806" t="str">
        <f>IF((ValuesFromComPort!F8845)&lt;&gt;"",((((ValuesFromComPort!F8845)-(Calculated!$H$2))/1.28)*3.2),"")</f>
        <v/>
      </c>
      <c r="I8806" t="str">
        <f>IF((ValuesFromComPort!K8845)&lt;&gt;"",((((ValuesFromComPort!K8845)-(Calculated!$I$2))/1.28)*3.2),"")</f>
        <v/>
      </c>
      <c r="K8806" t="str">
        <f>IF((ValuesFromComPort!H8845)&lt;&gt;"",((((ValuesFromComPort!H8845)-$K$2)*0.015625)/0.3),"")</f>
        <v/>
      </c>
      <c r="N8806" t="str">
        <f>IF((ValuesFromComPort!I8845)&lt;&gt;"",((((ValuesFromComPort!I8845)-$N$2)*0.125)/0.3),"")</f>
        <v/>
      </c>
    </row>
    <row r="8807" spans="2:14" x14ac:dyDescent="0.25">
      <c r="B8807" t="str">
        <f>IF((ValuesFromComPort!A8846)&lt;&gt;"",(((ValuesFromComPort!A8846)-(Calculated!$B$2))/204.8),"")</f>
        <v/>
      </c>
      <c r="C8807" t="str">
        <f>IF((ValuesFromComPort!P8846)&lt;&gt;"",((((ValuesFromComPort!P8846)-(Calculated!$C$2))/204.8)),"")</f>
        <v/>
      </c>
      <c r="E8807" t="str">
        <f>IF((ValuesFromComPort!D8846)&lt;&gt;"",(((ValuesFromComPort!D8846)-(Calculated!$E$2))/1.28/3200),"")</f>
        <v/>
      </c>
      <c r="F8807" t="str">
        <f>IF((ValuesFromComPort!M8846)&lt;&gt;"",(((ValuesFromComPort!M8846)-(Calculated!$F$2))/1.28/3200),"")</f>
        <v/>
      </c>
      <c r="H8807" t="str">
        <f>IF((ValuesFromComPort!F8846)&lt;&gt;"",((((ValuesFromComPort!F8846)-(Calculated!$H$2))/1.28)*3.2),"")</f>
        <v/>
      </c>
      <c r="I8807" t="str">
        <f>IF((ValuesFromComPort!K8846)&lt;&gt;"",((((ValuesFromComPort!K8846)-(Calculated!$I$2))/1.28)*3.2),"")</f>
        <v/>
      </c>
      <c r="K8807" t="str">
        <f>IF((ValuesFromComPort!H8846)&lt;&gt;"",((((ValuesFromComPort!H8846)-$K$2)*0.015625)/0.3),"")</f>
        <v/>
      </c>
      <c r="N8807" t="str">
        <f>IF((ValuesFromComPort!I8846)&lt;&gt;"",((((ValuesFromComPort!I8846)-$N$2)*0.125)/0.3),"")</f>
        <v/>
      </c>
    </row>
    <row r="8808" spans="2:14" x14ac:dyDescent="0.25">
      <c r="B8808" t="str">
        <f>IF((ValuesFromComPort!A8847)&lt;&gt;"",(((ValuesFromComPort!A8847)-(Calculated!$B$2))/204.8),"")</f>
        <v/>
      </c>
      <c r="C8808" t="str">
        <f>IF((ValuesFromComPort!P8847)&lt;&gt;"",((((ValuesFromComPort!P8847)-(Calculated!$C$2))/204.8)),"")</f>
        <v/>
      </c>
      <c r="E8808" t="str">
        <f>IF((ValuesFromComPort!D8847)&lt;&gt;"",(((ValuesFromComPort!D8847)-(Calculated!$E$2))/1.28/3200),"")</f>
        <v/>
      </c>
      <c r="F8808" t="str">
        <f>IF((ValuesFromComPort!M8847)&lt;&gt;"",(((ValuesFromComPort!M8847)-(Calculated!$F$2))/1.28/3200),"")</f>
        <v/>
      </c>
      <c r="H8808" t="str">
        <f>IF((ValuesFromComPort!F8847)&lt;&gt;"",((((ValuesFromComPort!F8847)-(Calculated!$H$2))/1.28)*3.2),"")</f>
        <v/>
      </c>
      <c r="I8808" t="str">
        <f>IF((ValuesFromComPort!K8847)&lt;&gt;"",((((ValuesFromComPort!K8847)-(Calculated!$I$2))/1.28)*3.2),"")</f>
        <v/>
      </c>
      <c r="K8808" t="str">
        <f>IF((ValuesFromComPort!H8847)&lt;&gt;"",((((ValuesFromComPort!H8847)-$K$2)*0.015625)/0.3),"")</f>
        <v/>
      </c>
      <c r="N8808" t="str">
        <f>IF((ValuesFromComPort!I8847)&lt;&gt;"",((((ValuesFromComPort!I8847)-$N$2)*0.125)/0.3),"")</f>
        <v/>
      </c>
    </row>
    <row r="8809" spans="2:14" x14ac:dyDescent="0.25">
      <c r="B8809" t="str">
        <f>IF((ValuesFromComPort!A8848)&lt;&gt;"",(((ValuesFromComPort!A8848)-(Calculated!$B$2))/204.8),"")</f>
        <v/>
      </c>
      <c r="C8809" t="str">
        <f>IF((ValuesFromComPort!P8848)&lt;&gt;"",((((ValuesFromComPort!P8848)-(Calculated!$C$2))/204.8)),"")</f>
        <v/>
      </c>
      <c r="E8809" t="str">
        <f>IF((ValuesFromComPort!D8848)&lt;&gt;"",(((ValuesFromComPort!D8848)-(Calculated!$E$2))/1.28/3200),"")</f>
        <v/>
      </c>
      <c r="F8809" t="str">
        <f>IF((ValuesFromComPort!M8848)&lt;&gt;"",(((ValuesFromComPort!M8848)-(Calculated!$F$2))/1.28/3200),"")</f>
        <v/>
      </c>
      <c r="H8809" t="str">
        <f>IF((ValuesFromComPort!F8848)&lt;&gt;"",((((ValuesFromComPort!F8848)-(Calculated!$H$2))/1.28)*3.2),"")</f>
        <v/>
      </c>
      <c r="I8809" t="str">
        <f>IF((ValuesFromComPort!K8848)&lt;&gt;"",((((ValuesFromComPort!K8848)-(Calculated!$I$2))/1.28)*3.2),"")</f>
        <v/>
      </c>
      <c r="K8809" t="str">
        <f>IF((ValuesFromComPort!H8848)&lt;&gt;"",((((ValuesFromComPort!H8848)-$K$2)*0.015625)/0.3),"")</f>
        <v/>
      </c>
      <c r="N8809" t="str">
        <f>IF((ValuesFromComPort!I8848)&lt;&gt;"",((((ValuesFromComPort!I8848)-$N$2)*0.125)/0.3),"")</f>
        <v/>
      </c>
    </row>
    <row r="8810" spans="2:14" x14ac:dyDescent="0.25">
      <c r="B8810" t="str">
        <f>IF((ValuesFromComPort!A8849)&lt;&gt;"",(((ValuesFromComPort!A8849)-(Calculated!$B$2))/204.8),"")</f>
        <v/>
      </c>
      <c r="C8810" t="str">
        <f>IF((ValuesFromComPort!P8849)&lt;&gt;"",((((ValuesFromComPort!P8849)-(Calculated!$C$2))/204.8)),"")</f>
        <v/>
      </c>
      <c r="E8810" t="str">
        <f>IF((ValuesFromComPort!D8849)&lt;&gt;"",(((ValuesFromComPort!D8849)-(Calculated!$E$2))/1.28/3200),"")</f>
        <v/>
      </c>
      <c r="F8810" t="str">
        <f>IF((ValuesFromComPort!M8849)&lt;&gt;"",(((ValuesFromComPort!M8849)-(Calculated!$F$2))/1.28/3200),"")</f>
        <v/>
      </c>
      <c r="H8810" t="str">
        <f>IF((ValuesFromComPort!F8849)&lt;&gt;"",((((ValuesFromComPort!F8849)-(Calculated!$H$2))/1.28)*3.2),"")</f>
        <v/>
      </c>
      <c r="I8810" t="str">
        <f>IF((ValuesFromComPort!K8849)&lt;&gt;"",((((ValuesFromComPort!K8849)-(Calculated!$I$2))/1.28)*3.2),"")</f>
        <v/>
      </c>
      <c r="K8810" t="str">
        <f>IF((ValuesFromComPort!H8849)&lt;&gt;"",((((ValuesFromComPort!H8849)-$K$2)*0.015625)/0.3),"")</f>
        <v/>
      </c>
      <c r="N8810" t="str">
        <f>IF((ValuesFromComPort!I8849)&lt;&gt;"",((((ValuesFromComPort!I8849)-$N$2)*0.125)/0.3),"")</f>
        <v/>
      </c>
    </row>
    <row r="8811" spans="2:14" x14ac:dyDescent="0.25">
      <c r="B8811" t="str">
        <f>IF((ValuesFromComPort!A8850)&lt;&gt;"",(((ValuesFromComPort!A8850)-(Calculated!$B$2))/204.8),"")</f>
        <v/>
      </c>
      <c r="C8811" t="str">
        <f>IF((ValuesFromComPort!P8850)&lt;&gt;"",((((ValuesFromComPort!P8850)-(Calculated!$C$2))/204.8)),"")</f>
        <v/>
      </c>
      <c r="E8811" t="str">
        <f>IF((ValuesFromComPort!D8850)&lt;&gt;"",(((ValuesFromComPort!D8850)-(Calculated!$E$2))/1.28/3200),"")</f>
        <v/>
      </c>
      <c r="F8811" t="str">
        <f>IF((ValuesFromComPort!M8850)&lt;&gt;"",(((ValuesFromComPort!M8850)-(Calculated!$F$2))/1.28/3200),"")</f>
        <v/>
      </c>
      <c r="H8811" t="str">
        <f>IF((ValuesFromComPort!F8850)&lt;&gt;"",((((ValuesFromComPort!F8850)-(Calculated!$H$2))/1.28)*3.2),"")</f>
        <v/>
      </c>
      <c r="I8811" t="str">
        <f>IF((ValuesFromComPort!K8850)&lt;&gt;"",((((ValuesFromComPort!K8850)-(Calculated!$I$2))/1.28)*3.2),"")</f>
        <v/>
      </c>
      <c r="K8811" t="str">
        <f>IF((ValuesFromComPort!H8850)&lt;&gt;"",((((ValuesFromComPort!H8850)-$K$2)*0.015625)/0.3),"")</f>
        <v/>
      </c>
      <c r="N8811" t="str">
        <f>IF((ValuesFromComPort!I8850)&lt;&gt;"",((((ValuesFromComPort!I8850)-$N$2)*0.125)/0.3),"")</f>
        <v/>
      </c>
    </row>
    <row r="8812" spans="2:14" x14ac:dyDescent="0.25">
      <c r="B8812" t="str">
        <f>IF((ValuesFromComPort!A8851)&lt;&gt;"",(((ValuesFromComPort!A8851)-(Calculated!$B$2))/204.8),"")</f>
        <v/>
      </c>
      <c r="C8812" t="str">
        <f>IF((ValuesFromComPort!P8851)&lt;&gt;"",((((ValuesFromComPort!P8851)-(Calculated!$C$2))/204.8)),"")</f>
        <v/>
      </c>
      <c r="E8812" t="str">
        <f>IF((ValuesFromComPort!D8851)&lt;&gt;"",(((ValuesFromComPort!D8851)-(Calculated!$E$2))/1.28/3200),"")</f>
        <v/>
      </c>
      <c r="F8812" t="str">
        <f>IF((ValuesFromComPort!M8851)&lt;&gt;"",(((ValuesFromComPort!M8851)-(Calculated!$F$2))/1.28/3200),"")</f>
        <v/>
      </c>
      <c r="H8812" t="str">
        <f>IF((ValuesFromComPort!F8851)&lt;&gt;"",((((ValuesFromComPort!F8851)-(Calculated!$H$2))/1.28)*3.2),"")</f>
        <v/>
      </c>
      <c r="I8812" t="str">
        <f>IF((ValuesFromComPort!K8851)&lt;&gt;"",((((ValuesFromComPort!K8851)-(Calculated!$I$2))/1.28)*3.2),"")</f>
        <v/>
      </c>
      <c r="K8812" t="str">
        <f>IF((ValuesFromComPort!H8851)&lt;&gt;"",((((ValuesFromComPort!H8851)-$K$2)*0.015625)/0.3),"")</f>
        <v/>
      </c>
      <c r="N8812" t="str">
        <f>IF((ValuesFromComPort!I8851)&lt;&gt;"",((((ValuesFromComPort!I8851)-$N$2)*0.125)/0.3),"")</f>
        <v/>
      </c>
    </row>
    <row r="8813" spans="2:14" x14ac:dyDescent="0.25">
      <c r="B8813" t="str">
        <f>IF((ValuesFromComPort!A8852)&lt;&gt;"",(((ValuesFromComPort!A8852)-(Calculated!$B$2))/204.8),"")</f>
        <v/>
      </c>
      <c r="C8813" t="str">
        <f>IF((ValuesFromComPort!P8852)&lt;&gt;"",((((ValuesFromComPort!P8852)-(Calculated!$C$2))/204.8)),"")</f>
        <v/>
      </c>
      <c r="E8813" t="str">
        <f>IF((ValuesFromComPort!D8852)&lt;&gt;"",(((ValuesFromComPort!D8852)-(Calculated!$E$2))/1.28/3200),"")</f>
        <v/>
      </c>
      <c r="F8813" t="str">
        <f>IF((ValuesFromComPort!M8852)&lt;&gt;"",(((ValuesFromComPort!M8852)-(Calculated!$F$2))/1.28/3200),"")</f>
        <v/>
      </c>
      <c r="H8813" t="str">
        <f>IF((ValuesFromComPort!F8852)&lt;&gt;"",((((ValuesFromComPort!F8852)-(Calculated!$H$2))/1.28)*3.2),"")</f>
        <v/>
      </c>
      <c r="I8813" t="str">
        <f>IF((ValuesFromComPort!K8852)&lt;&gt;"",((((ValuesFromComPort!K8852)-(Calculated!$I$2))/1.28)*3.2),"")</f>
        <v/>
      </c>
      <c r="K8813" t="str">
        <f>IF((ValuesFromComPort!H8852)&lt;&gt;"",((((ValuesFromComPort!H8852)-$K$2)*0.015625)/0.3),"")</f>
        <v/>
      </c>
      <c r="N8813" t="str">
        <f>IF((ValuesFromComPort!I8852)&lt;&gt;"",((((ValuesFromComPort!I8852)-$N$2)*0.125)/0.3),"")</f>
        <v/>
      </c>
    </row>
    <row r="8814" spans="2:14" x14ac:dyDescent="0.25">
      <c r="B8814" t="str">
        <f>IF((ValuesFromComPort!A8853)&lt;&gt;"",(((ValuesFromComPort!A8853)-(Calculated!$B$2))/204.8),"")</f>
        <v/>
      </c>
      <c r="C8814" t="str">
        <f>IF((ValuesFromComPort!P8853)&lt;&gt;"",((((ValuesFromComPort!P8853)-(Calculated!$C$2))/204.8)),"")</f>
        <v/>
      </c>
      <c r="E8814" t="str">
        <f>IF((ValuesFromComPort!D8853)&lt;&gt;"",(((ValuesFromComPort!D8853)-(Calculated!$E$2))/1.28/3200),"")</f>
        <v/>
      </c>
      <c r="F8814" t="str">
        <f>IF((ValuesFromComPort!M8853)&lt;&gt;"",(((ValuesFromComPort!M8853)-(Calculated!$F$2))/1.28/3200),"")</f>
        <v/>
      </c>
      <c r="H8814" t="str">
        <f>IF((ValuesFromComPort!F8853)&lt;&gt;"",((((ValuesFromComPort!F8853)-(Calculated!$H$2))/1.28)*3.2),"")</f>
        <v/>
      </c>
      <c r="I8814" t="str">
        <f>IF((ValuesFromComPort!K8853)&lt;&gt;"",((((ValuesFromComPort!K8853)-(Calculated!$I$2))/1.28)*3.2),"")</f>
        <v/>
      </c>
      <c r="K8814" t="str">
        <f>IF((ValuesFromComPort!H8853)&lt;&gt;"",((((ValuesFromComPort!H8853)-$K$2)*0.015625)/0.3),"")</f>
        <v/>
      </c>
      <c r="N8814" t="str">
        <f>IF((ValuesFromComPort!I8853)&lt;&gt;"",((((ValuesFromComPort!I8853)-$N$2)*0.125)/0.3),"")</f>
        <v/>
      </c>
    </row>
    <row r="8815" spans="2:14" x14ac:dyDescent="0.25">
      <c r="B8815" t="str">
        <f>IF((ValuesFromComPort!A8854)&lt;&gt;"",(((ValuesFromComPort!A8854)-(Calculated!$B$2))/204.8),"")</f>
        <v/>
      </c>
      <c r="C8815" t="str">
        <f>IF((ValuesFromComPort!P8854)&lt;&gt;"",((((ValuesFromComPort!P8854)-(Calculated!$C$2))/204.8)),"")</f>
        <v/>
      </c>
      <c r="E8815" t="str">
        <f>IF((ValuesFromComPort!D8854)&lt;&gt;"",(((ValuesFromComPort!D8854)-(Calculated!$E$2))/1.28/3200),"")</f>
        <v/>
      </c>
      <c r="F8815" t="str">
        <f>IF((ValuesFromComPort!M8854)&lt;&gt;"",(((ValuesFromComPort!M8854)-(Calculated!$F$2))/1.28/3200),"")</f>
        <v/>
      </c>
      <c r="H8815" t="str">
        <f>IF((ValuesFromComPort!F8854)&lt;&gt;"",((((ValuesFromComPort!F8854)-(Calculated!$H$2))/1.28)*3.2),"")</f>
        <v/>
      </c>
      <c r="I8815" t="str">
        <f>IF((ValuesFromComPort!K8854)&lt;&gt;"",((((ValuesFromComPort!K8854)-(Calculated!$I$2))/1.28)*3.2),"")</f>
        <v/>
      </c>
      <c r="K8815" t="str">
        <f>IF((ValuesFromComPort!H8854)&lt;&gt;"",((((ValuesFromComPort!H8854)-$K$2)*0.015625)/0.3),"")</f>
        <v/>
      </c>
      <c r="N8815" t="str">
        <f>IF((ValuesFromComPort!I8854)&lt;&gt;"",((((ValuesFromComPort!I8854)-$N$2)*0.125)/0.3),"")</f>
        <v/>
      </c>
    </row>
    <row r="8816" spans="2:14" x14ac:dyDescent="0.25">
      <c r="B8816" t="str">
        <f>IF((ValuesFromComPort!A8855)&lt;&gt;"",(((ValuesFromComPort!A8855)-(Calculated!$B$2))/204.8),"")</f>
        <v/>
      </c>
      <c r="C8816" t="str">
        <f>IF((ValuesFromComPort!P8855)&lt;&gt;"",((((ValuesFromComPort!P8855)-(Calculated!$C$2))/204.8)),"")</f>
        <v/>
      </c>
      <c r="E8816" t="str">
        <f>IF((ValuesFromComPort!D8855)&lt;&gt;"",(((ValuesFromComPort!D8855)-(Calculated!$E$2))/1.28/3200),"")</f>
        <v/>
      </c>
      <c r="F8816" t="str">
        <f>IF((ValuesFromComPort!M8855)&lt;&gt;"",(((ValuesFromComPort!M8855)-(Calculated!$F$2))/1.28/3200),"")</f>
        <v/>
      </c>
      <c r="H8816" t="str">
        <f>IF((ValuesFromComPort!F8855)&lt;&gt;"",((((ValuesFromComPort!F8855)-(Calculated!$H$2))/1.28)*3.2),"")</f>
        <v/>
      </c>
      <c r="I8816" t="str">
        <f>IF((ValuesFromComPort!K8855)&lt;&gt;"",((((ValuesFromComPort!K8855)-(Calculated!$I$2))/1.28)*3.2),"")</f>
        <v/>
      </c>
      <c r="K8816" t="str">
        <f>IF((ValuesFromComPort!H8855)&lt;&gt;"",((((ValuesFromComPort!H8855)-$K$2)*0.015625)/0.3),"")</f>
        <v/>
      </c>
      <c r="N8816" t="str">
        <f>IF((ValuesFromComPort!I8855)&lt;&gt;"",((((ValuesFromComPort!I8855)-$N$2)*0.125)/0.3),"")</f>
        <v/>
      </c>
    </row>
    <row r="8817" spans="2:14" x14ac:dyDescent="0.25">
      <c r="B8817" t="str">
        <f>IF((ValuesFromComPort!A8856)&lt;&gt;"",(((ValuesFromComPort!A8856)-(Calculated!$B$2))/204.8),"")</f>
        <v/>
      </c>
      <c r="C8817" t="str">
        <f>IF((ValuesFromComPort!P8856)&lt;&gt;"",((((ValuesFromComPort!P8856)-(Calculated!$C$2))/204.8)),"")</f>
        <v/>
      </c>
      <c r="E8817" t="str">
        <f>IF((ValuesFromComPort!D8856)&lt;&gt;"",(((ValuesFromComPort!D8856)-(Calculated!$E$2))/1.28/3200),"")</f>
        <v/>
      </c>
      <c r="F8817" t="str">
        <f>IF((ValuesFromComPort!M8856)&lt;&gt;"",(((ValuesFromComPort!M8856)-(Calculated!$F$2))/1.28/3200),"")</f>
        <v/>
      </c>
      <c r="H8817" t="str">
        <f>IF((ValuesFromComPort!F8856)&lt;&gt;"",((((ValuesFromComPort!F8856)-(Calculated!$H$2))/1.28)*3.2),"")</f>
        <v/>
      </c>
      <c r="I8817" t="str">
        <f>IF((ValuesFromComPort!K8856)&lt;&gt;"",((((ValuesFromComPort!K8856)-(Calculated!$I$2))/1.28)*3.2),"")</f>
        <v/>
      </c>
      <c r="K8817" t="str">
        <f>IF((ValuesFromComPort!H8856)&lt;&gt;"",((((ValuesFromComPort!H8856)-$K$2)*0.015625)/0.3),"")</f>
        <v/>
      </c>
      <c r="N8817" t="str">
        <f>IF((ValuesFromComPort!I8856)&lt;&gt;"",((((ValuesFromComPort!I8856)-$N$2)*0.125)/0.3),"")</f>
        <v/>
      </c>
    </row>
    <row r="8818" spans="2:14" x14ac:dyDescent="0.25">
      <c r="B8818" t="str">
        <f>IF((ValuesFromComPort!A8857)&lt;&gt;"",(((ValuesFromComPort!A8857)-(Calculated!$B$2))/204.8),"")</f>
        <v/>
      </c>
      <c r="C8818" t="str">
        <f>IF((ValuesFromComPort!P8857)&lt;&gt;"",((((ValuesFromComPort!P8857)-(Calculated!$C$2))/204.8)),"")</f>
        <v/>
      </c>
      <c r="E8818" t="str">
        <f>IF((ValuesFromComPort!D8857)&lt;&gt;"",(((ValuesFromComPort!D8857)-(Calculated!$E$2))/1.28/3200),"")</f>
        <v/>
      </c>
      <c r="F8818" t="str">
        <f>IF((ValuesFromComPort!M8857)&lt;&gt;"",(((ValuesFromComPort!M8857)-(Calculated!$F$2))/1.28/3200),"")</f>
        <v/>
      </c>
      <c r="H8818" t="str">
        <f>IF((ValuesFromComPort!F8857)&lt;&gt;"",((((ValuesFromComPort!F8857)-(Calculated!$H$2))/1.28)*3.2),"")</f>
        <v/>
      </c>
      <c r="I8818" t="str">
        <f>IF((ValuesFromComPort!K8857)&lt;&gt;"",((((ValuesFromComPort!K8857)-(Calculated!$I$2))/1.28)*3.2),"")</f>
        <v/>
      </c>
      <c r="K8818" t="str">
        <f>IF((ValuesFromComPort!H8857)&lt;&gt;"",((((ValuesFromComPort!H8857)-$K$2)*0.015625)/0.3),"")</f>
        <v/>
      </c>
      <c r="N8818" t="str">
        <f>IF((ValuesFromComPort!I8857)&lt;&gt;"",((((ValuesFromComPort!I8857)-$N$2)*0.125)/0.3),"")</f>
        <v/>
      </c>
    </row>
    <row r="8819" spans="2:14" x14ac:dyDescent="0.25">
      <c r="B8819" t="str">
        <f>IF((ValuesFromComPort!A8858)&lt;&gt;"",(((ValuesFromComPort!A8858)-(Calculated!$B$2))/204.8),"")</f>
        <v/>
      </c>
      <c r="C8819" t="str">
        <f>IF((ValuesFromComPort!P8858)&lt;&gt;"",((((ValuesFromComPort!P8858)-(Calculated!$C$2))/204.8)),"")</f>
        <v/>
      </c>
      <c r="E8819" t="str">
        <f>IF((ValuesFromComPort!D8858)&lt;&gt;"",(((ValuesFromComPort!D8858)-(Calculated!$E$2))/1.28/3200),"")</f>
        <v/>
      </c>
      <c r="F8819" t="str">
        <f>IF((ValuesFromComPort!M8858)&lt;&gt;"",(((ValuesFromComPort!M8858)-(Calculated!$F$2))/1.28/3200),"")</f>
        <v/>
      </c>
      <c r="H8819" t="str">
        <f>IF((ValuesFromComPort!F8858)&lt;&gt;"",((((ValuesFromComPort!F8858)-(Calculated!$H$2))/1.28)*3.2),"")</f>
        <v/>
      </c>
      <c r="I8819" t="str">
        <f>IF((ValuesFromComPort!K8858)&lt;&gt;"",((((ValuesFromComPort!K8858)-(Calculated!$I$2))/1.28)*3.2),"")</f>
        <v/>
      </c>
      <c r="K8819" t="str">
        <f>IF((ValuesFromComPort!H8858)&lt;&gt;"",((((ValuesFromComPort!H8858)-$K$2)*0.015625)/0.3),"")</f>
        <v/>
      </c>
      <c r="N8819" t="str">
        <f>IF((ValuesFromComPort!I8858)&lt;&gt;"",((((ValuesFromComPort!I8858)-$N$2)*0.125)/0.3),"")</f>
        <v/>
      </c>
    </row>
    <row r="8820" spans="2:14" x14ac:dyDescent="0.25">
      <c r="B8820" t="str">
        <f>IF((ValuesFromComPort!A8859)&lt;&gt;"",(((ValuesFromComPort!A8859)-(Calculated!$B$2))/204.8),"")</f>
        <v/>
      </c>
      <c r="C8820" t="str">
        <f>IF((ValuesFromComPort!P8859)&lt;&gt;"",((((ValuesFromComPort!P8859)-(Calculated!$C$2))/204.8)),"")</f>
        <v/>
      </c>
      <c r="E8820" t="str">
        <f>IF((ValuesFromComPort!D8859)&lt;&gt;"",(((ValuesFromComPort!D8859)-(Calculated!$E$2))/1.28/3200),"")</f>
        <v/>
      </c>
      <c r="F8820" t="str">
        <f>IF((ValuesFromComPort!M8859)&lt;&gt;"",(((ValuesFromComPort!M8859)-(Calculated!$F$2))/1.28/3200),"")</f>
        <v/>
      </c>
      <c r="H8820" t="str">
        <f>IF((ValuesFromComPort!F8859)&lt;&gt;"",((((ValuesFromComPort!F8859)-(Calculated!$H$2))/1.28)*3.2),"")</f>
        <v/>
      </c>
      <c r="I8820" t="str">
        <f>IF((ValuesFromComPort!K8859)&lt;&gt;"",((((ValuesFromComPort!K8859)-(Calculated!$I$2))/1.28)*3.2),"")</f>
        <v/>
      </c>
      <c r="K8820" t="str">
        <f>IF((ValuesFromComPort!H8859)&lt;&gt;"",((((ValuesFromComPort!H8859)-$K$2)*0.015625)/0.3),"")</f>
        <v/>
      </c>
      <c r="N8820" t="str">
        <f>IF((ValuesFromComPort!I8859)&lt;&gt;"",((((ValuesFromComPort!I8859)-$N$2)*0.125)/0.3),"")</f>
        <v/>
      </c>
    </row>
    <row r="8821" spans="2:14" x14ac:dyDescent="0.25">
      <c r="B8821" t="str">
        <f>IF((ValuesFromComPort!A8860)&lt;&gt;"",(((ValuesFromComPort!A8860)-(Calculated!$B$2))/204.8),"")</f>
        <v/>
      </c>
      <c r="C8821" t="str">
        <f>IF((ValuesFromComPort!P8860)&lt;&gt;"",((((ValuesFromComPort!P8860)-(Calculated!$C$2))/204.8)),"")</f>
        <v/>
      </c>
      <c r="E8821" t="str">
        <f>IF((ValuesFromComPort!D8860)&lt;&gt;"",(((ValuesFromComPort!D8860)-(Calculated!$E$2))/1.28/3200),"")</f>
        <v/>
      </c>
      <c r="F8821" t="str">
        <f>IF((ValuesFromComPort!M8860)&lt;&gt;"",(((ValuesFromComPort!M8860)-(Calculated!$F$2))/1.28/3200),"")</f>
        <v/>
      </c>
      <c r="H8821" t="str">
        <f>IF((ValuesFromComPort!F8860)&lt;&gt;"",((((ValuesFromComPort!F8860)-(Calculated!$H$2))/1.28)*3.2),"")</f>
        <v/>
      </c>
      <c r="I8821" t="str">
        <f>IF((ValuesFromComPort!K8860)&lt;&gt;"",((((ValuesFromComPort!K8860)-(Calculated!$I$2))/1.28)*3.2),"")</f>
        <v/>
      </c>
      <c r="K8821" t="str">
        <f>IF((ValuesFromComPort!H8860)&lt;&gt;"",((((ValuesFromComPort!H8860)-$K$2)*0.015625)/0.3),"")</f>
        <v/>
      </c>
      <c r="N8821" t="str">
        <f>IF((ValuesFromComPort!I8860)&lt;&gt;"",((((ValuesFromComPort!I8860)-$N$2)*0.125)/0.3),"")</f>
        <v/>
      </c>
    </row>
    <row r="8822" spans="2:14" x14ac:dyDescent="0.25">
      <c r="B8822" t="str">
        <f>IF((ValuesFromComPort!A8861)&lt;&gt;"",(((ValuesFromComPort!A8861)-(Calculated!$B$2))/204.8),"")</f>
        <v/>
      </c>
      <c r="C8822" t="str">
        <f>IF((ValuesFromComPort!P8861)&lt;&gt;"",((((ValuesFromComPort!P8861)-(Calculated!$C$2))/204.8)),"")</f>
        <v/>
      </c>
      <c r="E8822" t="str">
        <f>IF((ValuesFromComPort!D8861)&lt;&gt;"",(((ValuesFromComPort!D8861)-(Calculated!$E$2))/1.28/3200),"")</f>
        <v/>
      </c>
      <c r="F8822" t="str">
        <f>IF((ValuesFromComPort!M8861)&lt;&gt;"",(((ValuesFromComPort!M8861)-(Calculated!$F$2))/1.28/3200),"")</f>
        <v/>
      </c>
      <c r="H8822" t="str">
        <f>IF((ValuesFromComPort!F8861)&lt;&gt;"",((((ValuesFromComPort!F8861)-(Calculated!$H$2))/1.28)*3.2),"")</f>
        <v/>
      </c>
      <c r="I8822" t="str">
        <f>IF((ValuesFromComPort!K8861)&lt;&gt;"",((((ValuesFromComPort!K8861)-(Calculated!$I$2))/1.28)*3.2),"")</f>
        <v/>
      </c>
      <c r="K8822" t="str">
        <f>IF((ValuesFromComPort!H8861)&lt;&gt;"",((((ValuesFromComPort!H8861)-$K$2)*0.015625)/0.3),"")</f>
        <v/>
      </c>
      <c r="N8822" t="str">
        <f>IF((ValuesFromComPort!I8861)&lt;&gt;"",((((ValuesFromComPort!I8861)-$N$2)*0.125)/0.3),"")</f>
        <v/>
      </c>
    </row>
    <row r="8823" spans="2:14" x14ac:dyDescent="0.25">
      <c r="B8823" t="str">
        <f>IF((ValuesFromComPort!A8862)&lt;&gt;"",(((ValuesFromComPort!A8862)-(Calculated!$B$2))/204.8),"")</f>
        <v/>
      </c>
      <c r="C8823" t="str">
        <f>IF((ValuesFromComPort!P8862)&lt;&gt;"",((((ValuesFromComPort!P8862)-(Calculated!$C$2))/204.8)),"")</f>
        <v/>
      </c>
      <c r="E8823" t="str">
        <f>IF((ValuesFromComPort!D8862)&lt;&gt;"",(((ValuesFromComPort!D8862)-(Calculated!$E$2))/1.28/3200),"")</f>
        <v/>
      </c>
      <c r="F8823" t="str">
        <f>IF((ValuesFromComPort!M8862)&lt;&gt;"",(((ValuesFromComPort!M8862)-(Calculated!$F$2))/1.28/3200),"")</f>
        <v/>
      </c>
      <c r="H8823" t="str">
        <f>IF((ValuesFromComPort!F8862)&lt;&gt;"",((((ValuesFromComPort!F8862)-(Calculated!$H$2))/1.28)*3.2),"")</f>
        <v/>
      </c>
      <c r="I8823" t="str">
        <f>IF((ValuesFromComPort!K8862)&lt;&gt;"",((((ValuesFromComPort!K8862)-(Calculated!$I$2))/1.28)*3.2),"")</f>
        <v/>
      </c>
      <c r="K8823" t="str">
        <f>IF((ValuesFromComPort!H8862)&lt;&gt;"",((((ValuesFromComPort!H8862)-$K$2)*0.015625)/0.3),"")</f>
        <v/>
      </c>
      <c r="N8823" t="str">
        <f>IF((ValuesFromComPort!I8862)&lt;&gt;"",((((ValuesFromComPort!I8862)-$N$2)*0.125)/0.3),"")</f>
        <v/>
      </c>
    </row>
    <row r="8824" spans="2:14" x14ac:dyDescent="0.25">
      <c r="B8824" t="str">
        <f>IF((ValuesFromComPort!A8863)&lt;&gt;"",(((ValuesFromComPort!A8863)-(Calculated!$B$2))/204.8),"")</f>
        <v/>
      </c>
      <c r="C8824" t="str">
        <f>IF((ValuesFromComPort!P8863)&lt;&gt;"",((((ValuesFromComPort!P8863)-(Calculated!$C$2))/204.8)),"")</f>
        <v/>
      </c>
      <c r="E8824" t="str">
        <f>IF((ValuesFromComPort!D8863)&lt;&gt;"",(((ValuesFromComPort!D8863)-(Calculated!$E$2))/1.28/3200),"")</f>
        <v/>
      </c>
      <c r="F8824" t="str">
        <f>IF((ValuesFromComPort!M8863)&lt;&gt;"",(((ValuesFromComPort!M8863)-(Calculated!$F$2))/1.28/3200),"")</f>
        <v/>
      </c>
      <c r="H8824" t="str">
        <f>IF((ValuesFromComPort!F8863)&lt;&gt;"",((((ValuesFromComPort!F8863)-(Calculated!$H$2))/1.28)*3.2),"")</f>
        <v/>
      </c>
      <c r="I8824" t="str">
        <f>IF((ValuesFromComPort!K8863)&lt;&gt;"",((((ValuesFromComPort!K8863)-(Calculated!$I$2))/1.28)*3.2),"")</f>
        <v/>
      </c>
      <c r="K8824" t="str">
        <f>IF((ValuesFromComPort!H8863)&lt;&gt;"",((((ValuesFromComPort!H8863)-$K$2)*0.015625)/0.3),"")</f>
        <v/>
      </c>
      <c r="N8824" t="str">
        <f>IF((ValuesFromComPort!I8863)&lt;&gt;"",((((ValuesFromComPort!I8863)-$N$2)*0.125)/0.3),"")</f>
        <v/>
      </c>
    </row>
    <row r="8825" spans="2:14" x14ac:dyDescent="0.25">
      <c r="B8825" t="str">
        <f>IF((ValuesFromComPort!A8864)&lt;&gt;"",(((ValuesFromComPort!A8864)-(Calculated!$B$2))/204.8),"")</f>
        <v/>
      </c>
      <c r="C8825" t="str">
        <f>IF((ValuesFromComPort!P8864)&lt;&gt;"",((((ValuesFromComPort!P8864)-(Calculated!$C$2))/204.8)),"")</f>
        <v/>
      </c>
      <c r="E8825" t="str">
        <f>IF((ValuesFromComPort!D8864)&lt;&gt;"",(((ValuesFromComPort!D8864)-(Calculated!$E$2))/1.28/3200),"")</f>
        <v/>
      </c>
      <c r="F8825" t="str">
        <f>IF((ValuesFromComPort!M8864)&lt;&gt;"",(((ValuesFromComPort!M8864)-(Calculated!$F$2))/1.28/3200),"")</f>
        <v/>
      </c>
      <c r="H8825" t="str">
        <f>IF((ValuesFromComPort!F8864)&lt;&gt;"",((((ValuesFromComPort!F8864)-(Calculated!$H$2))/1.28)*3.2),"")</f>
        <v/>
      </c>
      <c r="I8825" t="str">
        <f>IF((ValuesFromComPort!K8864)&lt;&gt;"",((((ValuesFromComPort!K8864)-(Calculated!$I$2))/1.28)*3.2),"")</f>
        <v/>
      </c>
      <c r="K8825" t="str">
        <f>IF((ValuesFromComPort!H8864)&lt;&gt;"",((((ValuesFromComPort!H8864)-$K$2)*0.015625)/0.3),"")</f>
        <v/>
      </c>
      <c r="N8825" t="str">
        <f>IF((ValuesFromComPort!I8864)&lt;&gt;"",((((ValuesFromComPort!I8864)-$N$2)*0.125)/0.3),"")</f>
        <v/>
      </c>
    </row>
    <row r="8826" spans="2:14" x14ac:dyDescent="0.25">
      <c r="B8826" t="str">
        <f>IF((ValuesFromComPort!A8865)&lt;&gt;"",(((ValuesFromComPort!A8865)-(Calculated!$B$2))/204.8),"")</f>
        <v/>
      </c>
      <c r="C8826" t="str">
        <f>IF((ValuesFromComPort!P8865)&lt;&gt;"",((((ValuesFromComPort!P8865)-(Calculated!$C$2))/204.8)),"")</f>
        <v/>
      </c>
      <c r="E8826" t="str">
        <f>IF((ValuesFromComPort!D8865)&lt;&gt;"",(((ValuesFromComPort!D8865)-(Calculated!$E$2))/1.28/3200),"")</f>
        <v/>
      </c>
      <c r="F8826" t="str">
        <f>IF((ValuesFromComPort!M8865)&lt;&gt;"",(((ValuesFromComPort!M8865)-(Calculated!$F$2))/1.28/3200),"")</f>
        <v/>
      </c>
      <c r="H8826" t="str">
        <f>IF((ValuesFromComPort!F8865)&lt;&gt;"",((((ValuesFromComPort!F8865)-(Calculated!$H$2))/1.28)*3.2),"")</f>
        <v/>
      </c>
      <c r="I8826" t="str">
        <f>IF((ValuesFromComPort!K8865)&lt;&gt;"",((((ValuesFromComPort!K8865)-(Calculated!$I$2))/1.28)*3.2),"")</f>
        <v/>
      </c>
      <c r="K8826" t="str">
        <f>IF((ValuesFromComPort!H8865)&lt;&gt;"",((((ValuesFromComPort!H8865)-$K$2)*0.015625)/0.3),"")</f>
        <v/>
      </c>
      <c r="N8826" t="str">
        <f>IF((ValuesFromComPort!I8865)&lt;&gt;"",((((ValuesFromComPort!I8865)-$N$2)*0.125)/0.3),"")</f>
        <v/>
      </c>
    </row>
    <row r="8827" spans="2:14" x14ac:dyDescent="0.25">
      <c r="B8827" t="str">
        <f>IF((ValuesFromComPort!A8866)&lt;&gt;"",(((ValuesFromComPort!A8866)-(Calculated!$B$2))/204.8),"")</f>
        <v/>
      </c>
      <c r="C8827" t="str">
        <f>IF((ValuesFromComPort!P8866)&lt;&gt;"",((((ValuesFromComPort!P8866)-(Calculated!$C$2))/204.8)),"")</f>
        <v/>
      </c>
      <c r="E8827" t="str">
        <f>IF((ValuesFromComPort!D8866)&lt;&gt;"",(((ValuesFromComPort!D8866)-(Calculated!$E$2))/1.28/3200),"")</f>
        <v/>
      </c>
      <c r="F8827" t="str">
        <f>IF((ValuesFromComPort!M8866)&lt;&gt;"",(((ValuesFromComPort!M8866)-(Calculated!$F$2))/1.28/3200),"")</f>
        <v/>
      </c>
      <c r="H8827" t="str">
        <f>IF((ValuesFromComPort!F8866)&lt;&gt;"",((((ValuesFromComPort!F8866)-(Calculated!$H$2))/1.28)*3.2),"")</f>
        <v/>
      </c>
      <c r="I8827" t="str">
        <f>IF((ValuesFromComPort!K8866)&lt;&gt;"",((((ValuesFromComPort!K8866)-(Calculated!$I$2))/1.28)*3.2),"")</f>
        <v/>
      </c>
      <c r="K8827" t="str">
        <f>IF((ValuesFromComPort!H8866)&lt;&gt;"",((((ValuesFromComPort!H8866)-$K$2)*0.015625)/0.3),"")</f>
        <v/>
      </c>
      <c r="N8827" t="str">
        <f>IF((ValuesFromComPort!I8866)&lt;&gt;"",((((ValuesFromComPort!I8866)-$N$2)*0.125)/0.3),"")</f>
        <v/>
      </c>
    </row>
    <row r="8828" spans="2:14" x14ac:dyDescent="0.25">
      <c r="B8828" t="str">
        <f>IF((ValuesFromComPort!A8867)&lt;&gt;"",(((ValuesFromComPort!A8867)-(Calculated!$B$2))/204.8),"")</f>
        <v/>
      </c>
      <c r="C8828" t="str">
        <f>IF((ValuesFromComPort!P8867)&lt;&gt;"",((((ValuesFromComPort!P8867)-(Calculated!$C$2))/204.8)),"")</f>
        <v/>
      </c>
      <c r="E8828" t="str">
        <f>IF((ValuesFromComPort!D8867)&lt;&gt;"",(((ValuesFromComPort!D8867)-(Calculated!$E$2))/1.28/3200),"")</f>
        <v/>
      </c>
      <c r="F8828" t="str">
        <f>IF((ValuesFromComPort!M8867)&lt;&gt;"",(((ValuesFromComPort!M8867)-(Calculated!$F$2))/1.28/3200),"")</f>
        <v/>
      </c>
      <c r="H8828" t="str">
        <f>IF((ValuesFromComPort!F8867)&lt;&gt;"",((((ValuesFromComPort!F8867)-(Calculated!$H$2))/1.28)*3.2),"")</f>
        <v/>
      </c>
      <c r="I8828" t="str">
        <f>IF((ValuesFromComPort!K8867)&lt;&gt;"",((((ValuesFromComPort!K8867)-(Calculated!$I$2))/1.28)*3.2),"")</f>
        <v/>
      </c>
      <c r="K8828" t="str">
        <f>IF((ValuesFromComPort!H8867)&lt;&gt;"",((((ValuesFromComPort!H8867)-$K$2)*0.015625)/0.3),"")</f>
        <v/>
      </c>
      <c r="N8828" t="str">
        <f>IF((ValuesFromComPort!I8867)&lt;&gt;"",((((ValuesFromComPort!I8867)-$N$2)*0.125)/0.3),"")</f>
        <v/>
      </c>
    </row>
    <row r="8829" spans="2:14" x14ac:dyDescent="0.25">
      <c r="B8829" t="str">
        <f>IF((ValuesFromComPort!A8868)&lt;&gt;"",(((ValuesFromComPort!A8868)-(Calculated!$B$2))/204.8),"")</f>
        <v/>
      </c>
      <c r="C8829" t="str">
        <f>IF((ValuesFromComPort!P8868)&lt;&gt;"",((((ValuesFromComPort!P8868)-(Calculated!$C$2))/204.8)),"")</f>
        <v/>
      </c>
      <c r="E8829" t="str">
        <f>IF((ValuesFromComPort!D8868)&lt;&gt;"",(((ValuesFromComPort!D8868)-(Calculated!$E$2))/1.28/3200),"")</f>
        <v/>
      </c>
      <c r="F8829" t="str">
        <f>IF((ValuesFromComPort!M8868)&lt;&gt;"",(((ValuesFromComPort!M8868)-(Calculated!$F$2))/1.28/3200),"")</f>
        <v/>
      </c>
      <c r="H8829" t="str">
        <f>IF((ValuesFromComPort!F8868)&lt;&gt;"",((((ValuesFromComPort!F8868)-(Calculated!$H$2))/1.28)*3.2),"")</f>
        <v/>
      </c>
      <c r="I8829" t="str">
        <f>IF((ValuesFromComPort!K8868)&lt;&gt;"",((((ValuesFromComPort!K8868)-(Calculated!$I$2))/1.28)*3.2),"")</f>
        <v/>
      </c>
      <c r="K8829" t="str">
        <f>IF((ValuesFromComPort!H8868)&lt;&gt;"",((((ValuesFromComPort!H8868)-$K$2)*0.015625)/0.3),"")</f>
        <v/>
      </c>
      <c r="N8829" t="str">
        <f>IF((ValuesFromComPort!I8868)&lt;&gt;"",((((ValuesFromComPort!I8868)-$N$2)*0.125)/0.3),"")</f>
        <v/>
      </c>
    </row>
    <row r="8830" spans="2:14" x14ac:dyDescent="0.25">
      <c r="B8830" t="str">
        <f>IF((ValuesFromComPort!A8869)&lt;&gt;"",(((ValuesFromComPort!A8869)-(Calculated!$B$2))/204.8),"")</f>
        <v/>
      </c>
      <c r="C8830" t="str">
        <f>IF((ValuesFromComPort!P8869)&lt;&gt;"",((((ValuesFromComPort!P8869)-(Calculated!$C$2))/204.8)),"")</f>
        <v/>
      </c>
      <c r="E8830" t="str">
        <f>IF((ValuesFromComPort!D8869)&lt;&gt;"",(((ValuesFromComPort!D8869)-(Calculated!$E$2))/1.28/3200),"")</f>
        <v/>
      </c>
      <c r="F8830" t="str">
        <f>IF((ValuesFromComPort!M8869)&lt;&gt;"",(((ValuesFromComPort!M8869)-(Calculated!$F$2))/1.28/3200),"")</f>
        <v/>
      </c>
      <c r="H8830" t="str">
        <f>IF((ValuesFromComPort!F8869)&lt;&gt;"",((((ValuesFromComPort!F8869)-(Calculated!$H$2))/1.28)*3.2),"")</f>
        <v/>
      </c>
      <c r="I8830" t="str">
        <f>IF((ValuesFromComPort!K8869)&lt;&gt;"",((((ValuesFromComPort!K8869)-(Calculated!$I$2))/1.28)*3.2),"")</f>
        <v/>
      </c>
      <c r="K8830" t="str">
        <f>IF((ValuesFromComPort!H8869)&lt;&gt;"",((((ValuesFromComPort!H8869)-$K$2)*0.015625)/0.3),"")</f>
        <v/>
      </c>
      <c r="N8830" t="str">
        <f>IF((ValuesFromComPort!I8869)&lt;&gt;"",((((ValuesFromComPort!I8869)-$N$2)*0.125)/0.3),"")</f>
        <v/>
      </c>
    </row>
    <row r="8831" spans="2:14" x14ac:dyDescent="0.25">
      <c r="B8831" t="str">
        <f>IF((ValuesFromComPort!A8870)&lt;&gt;"",(((ValuesFromComPort!A8870)-(Calculated!$B$2))/204.8),"")</f>
        <v/>
      </c>
      <c r="C8831" t="str">
        <f>IF((ValuesFromComPort!P8870)&lt;&gt;"",((((ValuesFromComPort!P8870)-(Calculated!$C$2))/204.8)),"")</f>
        <v/>
      </c>
      <c r="E8831" t="str">
        <f>IF((ValuesFromComPort!D8870)&lt;&gt;"",(((ValuesFromComPort!D8870)-(Calculated!$E$2))/1.28/3200),"")</f>
        <v/>
      </c>
      <c r="F8831" t="str">
        <f>IF((ValuesFromComPort!M8870)&lt;&gt;"",(((ValuesFromComPort!M8870)-(Calculated!$F$2))/1.28/3200),"")</f>
        <v/>
      </c>
      <c r="H8831" t="str">
        <f>IF((ValuesFromComPort!F8870)&lt;&gt;"",((((ValuesFromComPort!F8870)-(Calculated!$H$2))/1.28)*3.2),"")</f>
        <v/>
      </c>
      <c r="I8831" t="str">
        <f>IF((ValuesFromComPort!K8870)&lt;&gt;"",((((ValuesFromComPort!K8870)-(Calculated!$I$2))/1.28)*3.2),"")</f>
        <v/>
      </c>
      <c r="K8831" t="str">
        <f>IF((ValuesFromComPort!H8870)&lt;&gt;"",((((ValuesFromComPort!H8870)-$K$2)*0.015625)/0.3),"")</f>
        <v/>
      </c>
      <c r="N8831" t="str">
        <f>IF((ValuesFromComPort!I8870)&lt;&gt;"",((((ValuesFromComPort!I8870)-$N$2)*0.125)/0.3),"")</f>
        <v/>
      </c>
    </row>
    <row r="8832" spans="2:14" x14ac:dyDescent="0.25">
      <c r="B8832" t="str">
        <f>IF((ValuesFromComPort!A8871)&lt;&gt;"",(((ValuesFromComPort!A8871)-(Calculated!$B$2))/204.8),"")</f>
        <v/>
      </c>
      <c r="C8832" t="str">
        <f>IF((ValuesFromComPort!P8871)&lt;&gt;"",((((ValuesFromComPort!P8871)-(Calculated!$C$2))/204.8)),"")</f>
        <v/>
      </c>
      <c r="E8832" t="str">
        <f>IF((ValuesFromComPort!D8871)&lt;&gt;"",(((ValuesFromComPort!D8871)-(Calculated!$E$2))/1.28/3200),"")</f>
        <v/>
      </c>
      <c r="F8832" t="str">
        <f>IF((ValuesFromComPort!M8871)&lt;&gt;"",(((ValuesFromComPort!M8871)-(Calculated!$F$2))/1.28/3200),"")</f>
        <v/>
      </c>
      <c r="H8832" t="str">
        <f>IF((ValuesFromComPort!F8871)&lt;&gt;"",((((ValuesFromComPort!F8871)-(Calculated!$H$2))/1.28)*3.2),"")</f>
        <v/>
      </c>
      <c r="I8832" t="str">
        <f>IF((ValuesFromComPort!K8871)&lt;&gt;"",((((ValuesFromComPort!K8871)-(Calculated!$I$2))/1.28)*3.2),"")</f>
        <v/>
      </c>
      <c r="K8832" t="str">
        <f>IF((ValuesFromComPort!H8871)&lt;&gt;"",((((ValuesFromComPort!H8871)-$K$2)*0.015625)/0.3),"")</f>
        <v/>
      </c>
      <c r="N8832" t="str">
        <f>IF((ValuesFromComPort!I8871)&lt;&gt;"",((((ValuesFromComPort!I8871)-$N$2)*0.125)/0.3),"")</f>
        <v/>
      </c>
    </row>
    <row r="8833" spans="2:14" x14ac:dyDescent="0.25">
      <c r="B8833" t="str">
        <f>IF((ValuesFromComPort!A8872)&lt;&gt;"",(((ValuesFromComPort!A8872)-(Calculated!$B$2))/204.8),"")</f>
        <v/>
      </c>
      <c r="C8833" t="str">
        <f>IF((ValuesFromComPort!P8872)&lt;&gt;"",((((ValuesFromComPort!P8872)-(Calculated!$C$2))/204.8)),"")</f>
        <v/>
      </c>
      <c r="E8833" t="str">
        <f>IF((ValuesFromComPort!D8872)&lt;&gt;"",(((ValuesFromComPort!D8872)-(Calculated!$E$2))/1.28/3200),"")</f>
        <v/>
      </c>
      <c r="F8833" t="str">
        <f>IF((ValuesFromComPort!M8872)&lt;&gt;"",(((ValuesFromComPort!M8872)-(Calculated!$F$2))/1.28/3200),"")</f>
        <v/>
      </c>
      <c r="H8833" t="str">
        <f>IF((ValuesFromComPort!F8872)&lt;&gt;"",((((ValuesFromComPort!F8872)-(Calculated!$H$2))/1.28)*3.2),"")</f>
        <v/>
      </c>
      <c r="I8833" t="str">
        <f>IF((ValuesFromComPort!K8872)&lt;&gt;"",((((ValuesFromComPort!K8872)-(Calculated!$I$2))/1.28)*3.2),"")</f>
        <v/>
      </c>
      <c r="K8833" t="str">
        <f>IF((ValuesFromComPort!H8872)&lt;&gt;"",((((ValuesFromComPort!H8872)-$K$2)*0.015625)/0.3),"")</f>
        <v/>
      </c>
      <c r="N8833" t="str">
        <f>IF((ValuesFromComPort!I8872)&lt;&gt;"",((((ValuesFromComPort!I8872)-$N$2)*0.125)/0.3),"")</f>
        <v/>
      </c>
    </row>
    <row r="8834" spans="2:14" x14ac:dyDescent="0.25">
      <c r="B8834" t="str">
        <f>IF((ValuesFromComPort!A8873)&lt;&gt;"",(((ValuesFromComPort!A8873)-(Calculated!$B$2))/204.8),"")</f>
        <v/>
      </c>
      <c r="C8834" t="str">
        <f>IF((ValuesFromComPort!P8873)&lt;&gt;"",((((ValuesFromComPort!P8873)-(Calculated!$C$2))/204.8)),"")</f>
        <v/>
      </c>
      <c r="E8834" t="str">
        <f>IF((ValuesFromComPort!D8873)&lt;&gt;"",(((ValuesFromComPort!D8873)-(Calculated!$E$2))/1.28/3200),"")</f>
        <v/>
      </c>
      <c r="F8834" t="str">
        <f>IF((ValuesFromComPort!M8873)&lt;&gt;"",(((ValuesFromComPort!M8873)-(Calculated!$F$2))/1.28/3200),"")</f>
        <v/>
      </c>
      <c r="H8834" t="str">
        <f>IF((ValuesFromComPort!F8873)&lt;&gt;"",((((ValuesFromComPort!F8873)-(Calculated!$H$2))/1.28)*3.2),"")</f>
        <v/>
      </c>
      <c r="I8834" t="str">
        <f>IF((ValuesFromComPort!K8873)&lt;&gt;"",((((ValuesFromComPort!K8873)-(Calculated!$I$2))/1.28)*3.2),"")</f>
        <v/>
      </c>
      <c r="K8834" t="str">
        <f>IF((ValuesFromComPort!H8873)&lt;&gt;"",((((ValuesFromComPort!H8873)-$K$2)*0.015625)/0.3),"")</f>
        <v/>
      </c>
      <c r="N8834" t="str">
        <f>IF((ValuesFromComPort!I8873)&lt;&gt;"",((((ValuesFromComPort!I8873)-$N$2)*0.125)/0.3),"")</f>
        <v/>
      </c>
    </row>
    <row r="8835" spans="2:14" x14ac:dyDescent="0.25">
      <c r="B8835" t="str">
        <f>IF((ValuesFromComPort!A8874)&lt;&gt;"",(((ValuesFromComPort!A8874)-(Calculated!$B$2))/204.8),"")</f>
        <v/>
      </c>
      <c r="C8835" t="str">
        <f>IF((ValuesFromComPort!P8874)&lt;&gt;"",((((ValuesFromComPort!P8874)-(Calculated!$C$2))/204.8)),"")</f>
        <v/>
      </c>
      <c r="E8835" t="str">
        <f>IF((ValuesFromComPort!D8874)&lt;&gt;"",(((ValuesFromComPort!D8874)-(Calculated!$E$2))/1.28/3200),"")</f>
        <v/>
      </c>
      <c r="F8835" t="str">
        <f>IF((ValuesFromComPort!M8874)&lt;&gt;"",(((ValuesFromComPort!M8874)-(Calculated!$F$2))/1.28/3200),"")</f>
        <v/>
      </c>
      <c r="H8835" t="str">
        <f>IF((ValuesFromComPort!F8874)&lt;&gt;"",((((ValuesFromComPort!F8874)-(Calculated!$H$2))/1.28)*3.2),"")</f>
        <v/>
      </c>
      <c r="I8835" t="str">
        <f>IF((ValuesFromComPort!K8874)&lt;&gt;"",((((ValuesFromComPort!K8874)-(Calculated!$I$2))/1.28)*3.2),"")</f>
        <v/>
      </c>
      <c r="K8835" t="str">
        <f>IF((ValuesFromComPort!H8874)&lt;&gt;"",((((ValuesFromComPort!H8874)-$K$2)*0.015625)/0.3),"")</f>
        <v/>
      </c>
      <c r="N8835" t="str">
        <f>IF((ValuesFromComPort!I8874)&lt;&gt;"",((((ValuesFromComPort!I8874)-$N$2)*0.125)/0.3),"")</f>
        <v/>
      </c>
    </row>
    <row r="8836" spans="2:14" x14ac:dyDescent="0.25">
      <c r="B8836" t="str">
        <f>IF((ValuesFromComPort!A8875)&lt;&gt;"",(((ValuesFromComPort!A8875)-(Calculated!$B$2))/204.8),"")</f>
        <v/>
      </c>
      <c r="C8836" t="str">
        <f>IF((ValuesFromComPort!P8875)&lt;&gt;"",((((ValuesFromComPort!P8875)-(Calculated!$C$2))/204.8)),"")</f>
        <v/>
      </c>
      <c r="E8836" t="str">
        <f>IF((ValuesFromComPort!D8875)&lt;&gt;"",(((ValuesFromComPort!D8875)-(Calculated!$E$2))/1.28/3200),"")</f>
        <v/>
      </c>
      <c r="F8836" t="str">
        <f>IF((ValuesFromComPort!M8875)&lt;&gt;"",(((ValuesFromComPort!M8875)-(Calculated!$F$2))/1.28/3200),"")</f>
        <v/>
      </c>
      <c r="H8836" t="str">
        <f>IF((ValuesFromComPort!F8875)&lt;&gt;"",((((ValuesFromComPort!F8875)-(Calculated!$H$2))/1.28)*3.2),"")</f>
        <v/>
      </c>
      <c r="I8836" t="str">
        <f>IF((ValuesFromComPort!K8875)&lt;&gt;"",((((ValuesFromComPort!K8875)-(Calculated!$I$2))/1.28)*3.2),"")</f>
        <v/>
      </c>
      <c r="K8836" t="str">
        <f>IF((ValuesFromComPort!H8875)&lt;&gt;"",((((ValuesFromComPort!H8875)-$K$2)*0.015625)/0.3),"")</f>
        <v/>
      </c>
      <c r="N8836" t="str">
        <f>IF((ValuesFromComPort!I8875)&lt;&gt;"",((((ValuesFromComPort!I8875)-$N$2)*0.125)/0.3),"")</f>
        <v/>
      </c>
    </row>
    <row r="8837" spans="2:14" x14ac:dyDescent="0.25">
      <c r="B8837" t="str">
        <f>IF((ValuesFromComPort!A8876)&lt;&gt;"",(((ValuesFromComPort!A8876)-(Calculated!$B$2))/204.8),"")</f>
        <v/>
      </c>
      <c r="C8837" t="str">
        <f>IF((ValuesFromComPort!P8876)&lt;&gt;"",((((ValuesFromComPort!P8876)-(Calculated!$C$2))/204.8)),"")</f>
        <v/>
      </c>
      <c r="E8837" t="str">
        <f>IF((ValuesFromComPort!D8876)&lt;&gt;"",(((ValuesFromComPort!D8876)-(Calculated!$E$2))/1.28/3200),"")</f>
        <v/>
      </c>
      <c r="F8837" t="str">
        <f>IF((ValuesFromComPort!M8876)&lt;&gt;"",(((ValuesFromComPort!M8876)-(Calculated!$F$2))/1.28/3200),"")</f>
        <v/>
      </c>
      <c r="H8837" t="str">
        <f>IF((ValuesFromComPort!F8876)&lt;&gt;"",((((ValuesFromComPort!F8876)-(Calculated!$H$2))/1.28)*3.2),"")</f>
        <v/>
      </c>
      <c r="I8837" t="str">
        <f>IF((ValuesFromComPort!K8876)&lt;&gt;"",((((ValuesFromComPort!K8876)-(Calculated!$I$2))/1.28)*3.2),"")</f>
        <v/>
      </c>
      <c r="K8837" t="str">
        <f>IF((ValuesFromComPort!H8876)&lt;&gt;"",((((ValuesFromComPort!H8876)-$K$2)*0.015625)/0.3),"")</f>
        <v/>
      </c>
      <c r="N8837" t="str">
        <f>IF((ValuesFromComPort!I8876)&lt;&gt;"",((((ValuesFromComPort!I8876)-$N$2)*0.125)/0.3),"")</f>
        <v/>
      </c>
    </row>
    <row r="8838" spans="2:14" x14ac:dyDescent="0.25">
      <c r="B8838" t="str">
        <f>IF((ValuesFromComPort!A8877)&lt;&gt;"",(((ValuesFromComPort!A8877)-(Calculated!$B$2))/204.8),"")</f>
        <v/>
      </c>
      <c r="C8838" t="str">
        <f>IF((ValuesFromComPort!P8877)&lt;&gt;"",((((ValuesFromComPort!P8877)-(Calculated!$C$2))/204.8)),"")</f>
        <v/>
      </c>
      <c r="E8838" t="str">
        <f>IF((ValuesFromComPort!D8877)&lt;&gt;"",(((ValuesFromComPort!D8877)-(Calculated!$E$2))/1.28/3200),"")</f>
        <v/>
      </c>
      <c r="F8838" t="str">
        <f>IF((ValuesFromComPort!M8877)&lt;&gt;"",(((ValuesFromComPort!M8877)-(Calculated!$F$2))/1.28/3200),"")</f>
        <v/>
      </c>
      <c r="H8838" t="str">
        <f>IF((ValuesFromComPort!F8877)&lt;&gt;"",((((ValuesFromComPort!F8877)-(Calculated!$H$2))/1.28)*3.2),"")</f>
        <v/>
      </c>
      <c r="I8838" t="str">
        <f>IF((ValuesFromComPort!K8877)&lt;&gt;"",((((ValuesFromComPort!K8877)-(Calculated!$I$2))/1.28)*3.2),"")</f>
        <v/>
      </c>
      <c r="K8838" t="str">
        <f>IF((ValuesFromComPort!H8877)&lt;&gt;"",((((ValuesFromComPort!H8877)-$K$2)*0.015625)/0.3),"")</f>
        <v/>
      </c>
      <c r="N8838" t="str">
        <f>IF((ValuesFromComPort!I8877)&lt;&gt;"",((((ValuesFromComPort!I8877)-$N$2)*0.125)/0.3),"")</f>
        <v/>
      </c>
    </row>
    <row r="8839" spans="2:14" x14ac:dyDescent="0.25">
      <c r="B8839" t="str">
        <f>IF((ValuesFromComPort!A8878)&lt;&gt;"",(((ValuesFromComPort!A8878)-(Calculated!$B$2))/204.8),"")</f>
        <v/>
      </c>
      <c r="C8839" t="str">
        <f>IF((ValuesFromComPort!P8878)&lt;&gt;"",((((ValuesFromComPort!P8878)-(Calculated!$C$2))/204.8)),"")</f>
        <v/>
      </c>
      <c r="E8839" t="str">
        <f>IF((ValuesFromComPort!D8878)&lt;&gt;"",(((ValuesFromComPort!D8878)-(Calculated!$E$2))/1.28/3200),"")</f>
        <v/>
      </c>
      <c r="F8839" t="str">
        <f>IF((ValuesFromComPort!M8878)&lt;&gt;"",(((ValuesFromComPort!M8878)-(Calculated!$F$2))/1.28/3200),"")</f>
        <v/>
      </c>
      <c r="H8839" t="str">
        <f>IF((ValuesFromComPort!F8878)&lt;&gt;"",((((ValuesFromComPort!F8878)-(Calculated!$H$2))/1.28)*3.2),"")</f>
        <v/>
      </c>
      <c r="I8839" t="str">
        <f>IF((ValuesFromComPort!K8878)&lt;&gt;"",((((ValuesFromComPort!K8878)-(Calculated!$I$2))/1.28)*3.2),"")</f>
        <v/>
      </c>
      <c r="K8839" t="str">
        <f>IF((ValuesFromComPort!H8878)&lt;&gt;"",((((ValuesFromComPort!H8878)-$K$2)*0.015625)/0.3),"")</f>
        <v/>
      </c>
      <c r="N8839" t="str">
        <f>IF((ValuesFromComPort!I8878)&lt;&gt;"",((((ValuesFromComPort!I8878)-$N$2)*0.125)/0.3),"")</f>
        <v/>
      </c>
    </row>
    <row r="8840" spans="2:14" x14ac:dyDescent="0.25">
      <c r="B8840" t="str">
        <f>IF((ValuesFromComPort!A8879)&lt;&gt;"",(((ValuesFromComPort!A8879)-(Calculated!$B$2))/204.8),"")</f>
        <v/>
      </c>
      <c r="C8840" t="str">
        <f>IF((ValuesFromComPort!P8879)&lt;&gt;"",((((ValuesFromComPort!P8879)-(Calculated!$C$2))/204.8)),"")</f>
        <v/>
      </c>
      <c r="E8840" t="str">
        <f>IF((ValuesFromComPort!D8879)&lt;&gt;"",(((ValuesFromComPort!D8879)-(Calculated!$E$2))/1.28/3200),"")</f>
        <v/>
      </c>
      <c r="F8840" t="str">
        <f>IF((ValuesFromComPort!M8879)&lt;&gt;"",(((ValuesFromComPort!M8879)-(Calculated!$F$2))/1.28/3200),"")</f>
        <v/>
      </c>
      <c r="H8840" t="str">
        <f>IF((ValuesFromComPort!F8879)&lt;&gt;"",((((ValuesFromComPort!F8879)-(Calculated!$H$2))/1.28)*3.2),"")</f>
        <v/>
      </c>
      <c r="I8840" t="str">
        <f>IF((ValuesFromComPort!K8879)&lt;&gt;"",((((ValuesFromComPort!K8879)-(Calculated!$I$2))/1.28)*3.2),"")</f>
        <v/>
      </c>
      <c r="K8840" t="str">
        <f>IF((ValuesFromComPort!H8879)&lt;&gt;"",((((ValuesFromComPort!H8879)-$K$2)*0.015625)/0.3),"")</f>
        <v/>
      </c>
      <c r="N8840" t="str">
        <f>IF((ValuesFromComPort!I8879)&lt;&gt;"",((((ValuesFromComPort!I8879)-$N$2)*0.125)/0.3),"")</f>
        <v/>
      </c>
    </row>
    <row r="8841" spans="2:14" x14ac:dyDescent="0.25">
      <c r="B8841" t="str">
        <f>IF((ValuesFromComPort!A8880)&lt;&gt;"",(((ValuesFromComPort!A8880)-(Calculated!$B$2))/204.8),"")</f>
        <v/>
      </c>
      <c r="C8841" t="str">
        <f>IF((ValuesFromComPort!P8880)&lt;&gt;"",((((ValuesFromComPort!P8880)-(Calculated!$C$2))/204.8)),"")</f>
        <v/>
      </c>
      <c r="E8841" t="str">
        <f>IF((ValuesFromComPort!D8880)&lt;&gt;"",(((ValuesFromComPort!D8880)-(Calculated!$E$2))/1.28/3200),"")</f>
        <v/>
      </c>
      <c r="F8841" t="str">
        <f>IF((ValuesFromComPort!M8880)&lt;&gt;"",(((ValuesFromComPort!M8880)-(Calculated!$F$2))/1.28/3200),"")</f>
        <v/>
      </c>
      <c r="H8841" t="str">
        <f>IF((ValuesFromComPort!F8880)&lt;&gt;"",((((ValuesFromComPort!F8880)-(Calculated!$H$2))/1.28)*3.2),"")</f>
        <v/>
      </c>
      <c r="I8841" t="str">
        <f>IF((ValuesFromComPort!K8880)&lt;&gt;"",((((ValuesFromComPort!K8880)-(Calculated!$I$2))/1.28)*3.2),"")</f>
        <v/>
      </c>
      <c r="K8841" t="str">
        <f>IF((ValuesFromComPort!H8880)&lt;&gt;"",((((ValuesFromComPort!H8880)-$K$2)*0.015625)/0.3),"")</f>
        <v/>
      </c>
      <c r="N8841" t="str">
        <f>IF((ValuesFromComPort!I8880)&lt;&gt;"",((((ValuesFromComPort!I8880)-$N$2)*0.125)/0.3),"")</f>
        <v/>
      </c>
    </row>
    <row r="8842" spans="2:14" x14ac:dyDescent="0.25">
      <c r="B8842" t="str">
        <f>IF((ValuesFromComPort!A8881)&lt;&gt;"",(((ValuesFromComPort!A8881)-(Calculated!$B$2))/204.8),"")</f>
        <v/>
      </c>
      <c r="C8842" t="str">
        <f>IF((ValuesFromComPort!P8881)&lt;&gt;"",((((ValuesFromComPort!P8881)-(Calculated!$C$2))/204.8)),"")</f>
        <v/>
      </c>
      <c r="E8842" t="str">
        <f>IF((ValuesFromComPort!D8881)&lt;&gt;"",(((ValuesFromComPort!D8881)-(Calculated!$E$2))/1.28/3200),"")</f>
        <v/>
      </c>
      <c r="F8842" t="str">
        <f>IF((ValuesFromComPort!M8881)&lt;&gt;"",(((ValuesFromComPort!M8881)-(Calculated!$F$2))/1.28/3200),"")</f>
        <v/>
      </c>
      <c r="H8842" t="str">
        <f>IF((ValuesFromComPort!F8881)&lt;&gt;"",((((ValuesFromComPort!F8881)-(Calculated!$H$2))/1.28)*3.2),"")</f>
        <v/>
      </c>
      <c r="I8842" t="str">
        <f>IF((ValuesFromComPort!K8881)&lt;&gt;"",((((ValuesFromComPort!K8881)-(Calculated!$I$2))/1.28)*3.2),"")</f>
        <v/>
      </c>
      <c r="K8842" t="str">
        <f>IF((ValuesFromComPort!H8881)&lt;&gt;"",((((ValuesFromComPort!H8881)-$K$2)*0.015625)/0.3),"")</f>
        <v/>
      </c>
      <c r="N8842" t="str">
        <f>IF((ValuesFromComPort!I8881)&lt;&gt;"",((((ValuesFromComPort!I8881)-$N$2)*0.125)/0.3),"")</f>
        <v/>
      </c>
    </row>
    <row r="8843" spans="2:14" x14ac:dyDescent="0.25">
      <c r="B8843" t="str">
        <f>IF((ValuesFromComPort!A8882)&lt;&gt;"",(((ValuesFromComPort!A8882)-(Calculated!$B$2))/204.8),"")</f>
        <v/>
      </c>
      <c r="C8843" t="str">
        <f>IF((ValuesFromComPort!P8882)&lt;&gt;"",((((ValuesFromComPort!P8882)-(Calculated!$C$2))/204.8)),"")</f>
        <v/>
      </c>
      <c r="E8843" t="str">
        <f>IF((ValuesFromComPort!D8882)&lt;&gt;"",(((ValuesFromComPort!D8882)-(Calculated!$E$2))/1.28/3200),"")</f>
        <v/>
      </c>
      <c r="F8843" t="str">
        <f>IF((ValuesFromComPort!M8882)&lt;&gt;"",(((ValuesFromComPort!M8882)-(Calculated!$F$2))/1.28/3200),"")</f>
        <v/>
      </c>
      <c r="H8843" t="str">
        <f>IF((ValuesFromComPort!F8882)&lt;&gt;"",((((ValuesFromComPort!F8882)-(Calculated!$H$2))/1.28)*3.2),"")</f>
        <v/>
      </c>
      <c r="I8843" t="str">
        <f>IF((ValuesFromComPort!K8882)&lt;&gt;"",((((ValuesFromComPort!K8882)-(Calculated!$I$2))/1.28)*3.2),"")</f>
        <v/>
      </c>
      <c r="K8843" t="str">
        <f>IF((ValuesFromComPort!H8882)&lt;&gt;"",((((ValuesFromComPort!H8882)-$K$2)*0.015625)/0.3),"")</f>
        <v/>
      </c>
      <c r="N8843" t="str">
        <f>IF((ValuesFromComPort!I8882)&lt;&gt;"",((((ValuesFromComPort!I8882)-$N$2)*0.125)/0.3),"")</f>
        <v/>
      </c>
    </row>
    <row r="8844" spans="2:14" x14ac:dyDescent="0.25">
      <c r="B8844" t="str">
        <f>IF((ValuesFromComPort!A8883)&lt;&gt;"",(((ValuesFromComPort!A8883)-(Calculated!$B$2))/204.8),"")</f>
        <v/>
      </c>
      <c r="C8844" t="str">
        <f>IF((ValuesFromComPort!P8883)&lt;&gt;"",((((ValuesFromComPort!P8883)-(Calculated!$C$2))/204.8)),"")</f>
        <v/>
      </c>
      <c r="E8844" t="str">
        <f>IF((ValuesFromComPort!D8883)&lt;&gt;"",(((ValuesFromComPort!D8883)-(Calculated!$E$2))/1.28/3200),"")</f>
        <v/>
      </c>
      <c r="F8844" t="str">
        <f>IF((ValuesFromComPort!M8883)&lt;&gt;"",(((ValuesFromComPort!M8883)-(Calculated!$F$2))/1.28/3200),"")</f>
        <v/>
      </c>
      <c r="H8844" t="str">
        <f>IF((ValuesFromComPort!F8883)&lt;&gt;"",((((ValuesFromComPort!F8883)-(Calculated!$H$2))/1.28)*3.2),"")</f>
        <v/>
      </c>
      <c r="I8844" t="str">
        <f>IF((ValuesFromComPort!K8883)&lt;&gt;"",((((ValuesFromComPort!K8883)-(Calculated!$I$2))/1.28)*3.2),"")</f>
        <v/>
      </c>
      <c r="K8844" t="str">
        <f>IF((ValuesFromComPort!H8883)&lt;&gt;"",((((ValuesFromComPort!H8883)-$K$2)*0.015625)/0.3),"")</f>
        <v/>
      </c>
      <c r="N8844" t="str">
        <f>IF((ValuesFromComPort!I8883)&lt;&gt;"",((((ValuesFromComPort!I8883)-$N$2)*0.125)/0.3),"")</f>
        <v/>
      </c>
    </row>
    <row r="8845" spans="2:14" x14ac:dyDescent="0.25">
      <c r="B8845" t="str">
        <f>IF((ValuesFromComPort!A8884)&lt;&gt;"",(((ValuesFromComPort!A8884)-(Calculated!$B$2))/204.8),"")</f>
        <v/>
      </c>
      <c r="C8845" t="str">
        <f>IF((ValuesFromComPort!P8884)&lt;&gt;"",((((ValuesFromComPort!P8884)-(Calculated!$C$2))/204.8)),"")</f>
        <v/>
      </c>
      <c r="E8845" t="str">
        <f>IF((ValuesFromComPort!D8884)&lt;&gt;"",(((ValuesFromComPort!D8884)-(Calculated!$E$2))/1.28/3200),"")</f>
        <v/>
      </c>
      <c r="F8845" t="str">
        <f>IF((ValuesFromComPort!M8884)&lt;&gt;"",(((ValuesFromComPort!M8884)-(Calculated!$F$2))/1.28/3200),"")</f>
        <v/>
      </c>
      <c r="H8845" t="str">
        <f>IF((ValuesFromComPort!F8884)&lt;&gt;"",((((ValuesFromComPort!F8884)-(Calculated!$H$2))/1.28)*3.2),"")</f>
        <v/>
      </c>
      <c r="I8845" t="str">
        <f>IF((ValuesFromComPort!K8884)&lt;&gt;"",((((ValuesFromComPort!K8884)-(Calculated!$I$2))/1.28)*3.2),"")</f>
        <v/>
      </c>
      <c r="K8845" t="str">
        <f>IF((ValuesFromComPort!H8884)&lt;&gt;"",((((ValuesFromComPort!H8884)-$K$2)*0.015625)/0.3),"")</f>
        <v/>
      </c>
      <c r="N8845" t="str">
        <f>IF((ValuesFromComPort!I8884)&lt;&gt;"",((((ValuesFromComPort!I8884)-$N$2)*0.125)/0.3),"")</f>
        <v/>
      </c>
    </row>
    <row r="8846" spans="2:14" x14ac:dyDescent="0.25">
      <c r="B8846" t="str">
        <f>IF((ValuesFromComPort!A8885)&lt;&gt;"",(((ValuesFromComPort!A8885)-(Calculated!$B$2))/204.8),"")</f>
        <v/>
      </c>
      <c r="C8846" t="str">
        <f>IF((ValuesFromComPort!P8885)&lt;&gt;"",((((ValuesFromComPort!P8885)-(Calculated!$C$2))/204.8)),"")</f>
        <v/>
      </c>
      <c r="E8846" t="str">
        <f>IF((ValuesFromComPort!D8885)&lt;&gt;"",(((ValuesFromComPort!D8885)-(Calculated!$E$2))/1.28/3200),"")</f>
        <v/>
      </c>
      <c r="F8846" t="str">
        <f>IF((ValuesFromComPort!M8885)&lt;&gt;"",(((ValuesFromComPort!M8885)-(Calculated!$F$2))/1.28/3200),"")</f>
        <v/>
      </c>
      <c r="H8846" t="str">
        <f>IF((ValuesFromComPort!F8885)&lt;&gt;"",((((ValuesFromComPort!F8885)-(Calculated!$H$2))/1.28)*3.2),"")</f>
        <v/>
      </c>
      <c r="I8846" t="str">
        <f>IF((ValuesFromComPort!K8885)&lt;&gt;"",((((ValuesFromComPort!K8885)-(Calculated!$I$2))/1.28)*3.2),"")</f>
        <v/>
      </c>
      <c r="K8846" t="str">
        <f>IF((ValuesFromComPort!H8885)&lt;&gt;"",((((ValuesFromComPort!H8885)-$K$2)*0.015625)/0.3),"")</f>
        <v/>
      </c>
      <c r="N8846" t="str">
        <f>IF((ValuesFromComPort!I8885)&lt;&gt;"",((((ValuesFromComPort!I8885)-$N$2)*0.125)/0.3),"")</f>
        <v/>
      </c>
    </row>
    <row r="8847" spans="2:14" x14ac:dyDescent="0.25">
      <c r="B8847" t="str">
        <f>IF((ValuesFromComPort!A8886)&lt;&gt;"",(((ValuesFromComPort!A8886)-(Calculated!$B$2))/204.8),"")</f>
        <v/>
      </c>
      <c r="C8847" t="str">
        <f>IF((ValuesFromComPort!P8886)&lt;&gt;"",((((ValuesFromComPort!P8886)-(Calculated!$C$2))/204.8)),"")</f>
        <v/>
      </c>
      <c r="E8847" t="str">
        <f>IF((ValuesFromComPort!D8886)&lt;&gt;"",(((ValuesFromComPort!D8886)-(Calculated!$E$2))/1.28/3200),"")</f>
        <v/>
      </c>
      <c r="F8847" t="str">
        <f>IF((ValuesFromComPort!M8886)&lt;&gt;"",(((ValuesFromComPort!M8886)-(Calculated!$F$2))/1.28/3200),"")</f>
        <v/>
      </c>
      <c r="H8847" t="str">
        <f>IF((ValuesFromComPort!F8886)&lt;&gt;"",((((ValuesFromComPort!F8886)-(Calculated!$H$2))/1.28)*3.2),"")</f>
        <v/>
      </c>
      <c r="I8847" t="str">
        <f>IF((ValuesFromComPort!K8886)&lt;&gt;"",((((ValuesFromComPort!K8886)-(Calculated!$I$2))/1.28)*3.2),"")</f>
        <v/>
      </c>
      <c r="K8847" t="str">
        <f>IF((ValuesFromComPort!H8886)&lt;&gt;"",((((ValuesFromComPort!H8886)-$K$2)*0.015625)/0.3),"")</f>
        <v/>
      </c>
      <c r="N8847" t="str">
        <f>IF((ValuesFromComPort!I8886)&lt;&gt;"",((((ValuesFromComPort!I8886)-$N$2)*0.125)/0.3),"")</f>
        <v/>
      </c>
    </row>
    <row r="8848" spans="2:14" x14ac:dyDescent="0.25">
      <c r="B8848" t="str">
        <f>IF((ValuesFromComPort!A8887)&lt;&gt;"",(((ValuesFromComPort!A8887)-(Calculated!$B$2))/204.8),"")</f>
        <v/>
      </c>
      <c r="C8848" t="str">
        <f>IF((ValuesFromComPort!P8887)&lt;&gt;"",((((ValuesFromComPort!P8887)-(Calculated!$C$2))/204.8)),"")</f>
        <v/>
      </c>
      <c r="E8848" t="str">
        <f>IF((ValuesFromComPort!D8887)&lt;&gt;"",(((ValuesFromComPort!D8887)-(Calculated!$E$2))/1.28/3200),"")</f>
        <v/>
      </c>
      <c r="F8848" t="str">
        <f>IF((ValuesFromComPort!M8887)&lt;&gt;"",(((ValuesFromComPort!M8887)-(Calculated!$F$2))/1.28/3200),"")</f>
        <v/>
      </c>
      <c r="H8848" t="str">
        <f>IF((ValuesFromComPort!F8887)&lt;&gt;"",((((ValuesFromComPort!F8887)-(Calculated!$H$2))/1.28)*3.2),"")</f>
        <v/>
      </c>
      <c r="I8848" t="str">
        <f>IF((ValuesFromComPort!K8887)&lt;&gt;"",((((ValuesFromComPort!K8887)-(Calculated!$I$2))/1.28)*3.2),"")</f>
        <v/>
      </c>
      <c r="K8848" t="str">
        <f>IF((ValuesFromComPort!H8887)&lt;&gt;"",((((ValuesFromComPort!H8887)-$K$2)*0.015625)/0.3),"")</f>
        <v/>
      </c>
      <c r="N8848" t="str">
        <f>IF((ValuesFromComPort!I8887)&lt;&gt;"",((((ValuesFromComPort!I8887)-$N$2)*0.125)/0.3),"")</f>
        <v/>
      </c>
    </row>
    <row r="8849" spans="2:14" x14ac:dyDescent="0.25">
      <c r="B8849" t="str">
        <f>IF((ValuesFromComPort!A8888)&lt;&gt;"",(((ValuesFromComPort!A8888)-(Calculated!$B$2))/204.8),"")</f>
        <v/>
      </c>
      <c r="C8849" t="str">
        <f>IF((ValuesFromComPort!P8888)&lt;&gt;"",((((ValuesFromComPort!P8888)-(Calculated!$C$2))/204.8)),"")</f>
        <v/>
      </c>
      <c r="E8849" t="str">
        <f>IF((ValuesFromComPort!D8888)&lt;&gt;"",(((ValuesFromComPort!D8888)-(Calculated!$E$2))/1.28/3200),"")</f>
        <v/>
      </c>
      <c r="F8849" t="str">
        <f>IF((ValuesFromComPort!M8888)&lt;&gt;"",(((ValuesFromComPort!M8888)-(Calculated!$F$2))/1.28/3200),"")</f>
        <v/>
      </c>
      <c r="H8849" t="str">
        <f>IF((ValuesFromComPort!F8888)&lt;&gt;"",((((ValuesFromComPort!F8888)-(Calculated!$H$2))/1.28)*3.2),"")</f>
        <v/>
      </c>
      <c r="I8849" t="str">
        <f>IF((ValuesFromComPort!K8888)&lt;&gt;"",((((ValuesFromComPort!K8888)-(Calculated!$I$2))/1.28)*3.2),"")</f>
        <v/>
      </c>
      <c r="K8849" t="str">
        <f>IF((ValuesFromComPort!H8888)&lt;&gt;"",((((ValuesFromComPort!H8888)-$K$2)*0.015625)/0.3),"")</f>
        <v/>
      </c>
      <c r="N8849" t="str">
        <f>IF((ValuesFromComPort!I8888)&lt;&gt;"",((((ValuesFromComPort!I8888)-$N$2)*0.125)/0.3),"")</f>
        <v/>
      </c>
    </row>
    <row r="8850" spans="2:14" x14ac:dyDescent="0.25">
      <c r="B8850" t="str">
        <f>IF((ValuesFromComPort!A8889)&lt;&gt;"",(((ValuesFromComPort!A8889)-(Calculated!$B$2))/204.8),"")</f>
        <v/>
      </c>
      <c r="C8850" t="str">
        <f>IF((ValuesFromComPort!P8889)&lt;&gt;"",((((ValuesFromComPort!P8889)-(Calculated!$C$2))/204.8)),"")</f>
        <v/>
      </c>
      <c r="E8850" t="str">
        <f>IF((ValuesFromComPort!D8889)&lt;&gt;"",(((ValuesFromComPort!D8889)-(Calculated!$E$2))/1.28/3200),"")</f>
        <v/>
      </c>
      <c r="F8850" t="str">
        <f>IF((ValuesFromComPort!M8889)&lt;&gt;"",(((ValuesFromComPort!M8889)-(Calculated!$F$2))/1.28/3200),"")</f>
        <v/>
      </c>
      <c r="H8850" t="str">
        <f>IF((ValuesFromComPort!F8889)&lt;&gt;"",((((ValuesFromComPort!F8889)-(Calculated!$H$2))/1.28)*3.2),"")</f>
        <v/>
      </c>
      <c r="I8850" t="str">
        <f>IF((ValuesFromComPort!K8889)&lt;&gt;"",((((ValuesFromComPort!K8889)-(Calculated!$I$2))/1.28)*3.2),"")</f>
        <v/>
      </c>
      <c r="K8850" t="str">
        <f>IF((ValuesFromComPort!H8889)&lt;&gt;"",((((ValuesFromComPort!H8889)-$K$2)*0.015625)/0.3),"")</f>
        <v/>
      </c>
      <c r="N8850" t="str">
        <f>IF((ValuesFromComPort!I8889)&lt;&gt;"",((((ValuesFromComPort!I8889)-$N$2)*0.125)/0.3),"")</f>
        <v/>
      </c>
    </row>
    <row r="8851" spans="2:14" x14ac:dyDescent="0.25">
      <c r="B8851" t="str">
        <f>IF((ValuesFromComPort!A8890)&lt;&gt;"",(((ValuesFromComPort!A8890)-(Calculated!$B$2))/204.8),"")</f>
        <v/>
      </c>
      <c r="C8851" t="str">
        <f>IF((ValuesFromComPort!P8890)&lt;&gt;"",((((ValuesFromComPort!P8890)-(Calculated!$C$2))/204.8)),"")</f>
        <v/>
      </c>
      <c r="E8851" t="str">
        <f>IF((ValuesFromComPort!D8890)&lt;&gt;"",(((ValuesFromComPort!D8890)-(Calculated!$E$2))/1.28/3200),"")</f>
        <v/>
      </c>
      <c r="F8851" t="str">
        <f>IF((ValuesFromComPort!M8890)&lt;&gt;"",(((ValuesFromComPort!M8890)-(Calculated!$F$2))/1.28/3200),"")</f>
        <v/>
      </c>
      <c r="H8851" t="str">
        <f>IF((ValuesFromComPort!F8890)&lt;&gt;"",((((ValuesFromComPort!F8890)-(Calculated!$H$2))/1.28)*3.2),"")</f>
        <v/>
      </c>
      <c r="I8851" t="str">
        <f>IF((ValuesFromComPort!K8890)&lt;&gt;"",((((ValuesFromComPort!K8890)-(Calculated!$I$2))/1.28)*3.2),"")</f>
        <v/>
      </c>
      <c r="K8851" t="str">
        <f>IF((ValuesFromComPort!H8890)&lt;&gt;"",((((ValuesFromComPort!H8890)-$K$2)*0.015625)/0.3),"")</f>
        <v/>
      </c>
      <c r="N8851" t="str">
        <f>IF((ValuesFromComPort!I8890)&lt;&gt;"",((((ValuesFromComPort!I8890)-$N$2)*0.125)/0.3),"")</f>
        <v/>
      </c>
    </row>
    <row r="8852" spans="2:14" x14ac:dyDescent="0.25">
      <c r="B8852" t="str">
        <f>IF((ValuesFromComPort!A8891)&lt;&gt;"",(((ValuesFromComPort!A8891)-(Calculated!$B$2))/204.8),"")</f>
        <v/>
      </c>
      <c r="C8852" t="str">
        <f>IF((ValuesFromComPort!P8891)&lt;&gt;"",((((ValuesFromComPort!P8891)-(Calculated!$C$2))/204.8)),"")</f>
        <v/>
      </c>
      <c r="E8852" t="str">
        <f>IF((ValuesFromComPort!D8891)&lt;&gt;"",(((ValuesFromComPort!D8891)-(Calculated!$E$2))/1.28/3200),"")</f>
        <v/>
      </c>
      <c r="F8852" t="str">
        <f>IF((ValuesFromComPort!M8891)&lt;&gt;"",(((ValuesFromComPort!M8891)-(Calculated!$F$2))/1.28/3200),"")</f>
        <v/>
      </c>
      <c r="H8852" t="str">
        <f>IF((ValuesFromComPort!F8891)&lt;&gt;"",((((ValuesFromComPort!F8891)-(Calculated!$H$2))/1.28)*3.2),"")</f>
        <v/>
      </c>
      <c r="I8852" t="str">
        <f>IF((ValuesFromComPort!K8891)&lt;&gt;"",((((ValuesFromComPort!K8891)-(Calculated!$I$2))/1.28)*3.2),"")</f>
        <v/>
      </c>
      <c r="K8852" t="str">
        <f>IF((ValuesFromComPort!H8891)&lt;&gt;"",((((ValuesFromComPort!H8891)-$K$2)*0.015625)/0.3),"")</f>
        <v/>
      </c>
      <c r="N8852" t="str">
        <f>IF((ValuesFromComPort!I8891)&lt;&gt;"",((((ValuesFromComPort!I8891)-$N$2)*0.125)/0.3),"")</f>
        <v/>
      </c>
    </row>
    <row r="8853" spans="2:14" x14ac:dyDescent="0.25">
      <c r="B8853" t="str">
        <f>IF((ValuesFromComPort!A8892)&lt;&gt;"",(((ValuesFromComPort!A8892)-(Calculated!$B$2))/204.8),"")</f>
        <v/>
      </c>
      <c r="C8853" t="str">
        <f>IF((ValuesFromComPort!P8892)&lt;&gt;"",((((ValuesFromComPort!P8892)-(Calculated!$C$2))/204.8)),"")</f>
        <v/>
      </c>
      <c r="E8853" t="str">
        <f>IF((ValuesFromComPort!D8892)&lt;&gt;"",(((ValuesFromComPort!D8892)-(Calculated!$E$2))/1.28/3200),"")</f>
        <v/>
      </c>
      <c r="F8853" t="str">
        <f>IF((ValuesFromComPort!M8892)&lt;&gt;"",(((ValuesFromComPort!M8892)-(Calculated!$F$2))/1.28/3200),"")</f>
        <v/>
      </c>
      <c r="H8853" t="str">
        <f>IF((ValuesFromComPort!F8892)&lt;&gt;"",((((ValuesFromComPort!F8892)-(Calculated!$H$2))/1.28)*3.2),"")</f>
        <v/>
      </c>
      <c r="I8853" t="str">
        <f>IF((ValuesFromComPort!K8892)&lt;&gt;"",((((ValuesFromComPort!K8892)-(Calculated!$I$2))/1.28)*3.2),"")</f>
        <v/>
      </c>
      <c r="K8853" t="str">
        <f>IF((ValuesFromComPort!H8892)&lt;&gt;"",((((ValuesFromComPort!H8892)-$K$2)*0.015625)/0.3),"")</f>
        <v/>
      </c>
      <c r="N8853" t="str">
        <f>IF((ValuesFromComPort!I8892)&lt;&gt;"",((((ValuesFromComPort!I8892)-$N$2)*0.125)/0.3),"")</f>
        <v/>
      </c>
    </row>
    <row r="8854" spans="2:14" x14ac:dyDescent="0.25">
      <c r="B8854" t="str">
        <f>IF((ValuesFromComPort!A8893)&lt;&gt;"",(((ValuesFromComPort!A8893)-(Calculated!$B$2))/204.8),"")</f>
        <v/>
      </c>
      <c r="C8854" t="str">
        <f>IF((ValuesFromComPort!P8893)&lt;&gt;"",((((ValuesFromComPort!P8893)-(Calculated!$C$2))/204.8)),"")</f>
        <v/>
      </c>
      <c r="E8854" t="str">
        <f>IF((ValuesFromComPort!D8893)&lt;&gt;"",(((ValuesFromComPort!D8893)-(Calculated!$E$2))/1.28/3200),"")</f>
        <v/>
      </c>
      <c r="F8854" t="str">
        <f>IF((ValuesFromComPort!M8893)&lt;&gt;"",(((ValuesFromComPort!M8893)-(Calculated!$F$2))/1.28/3200),"")</f>
        <v/>
      </c>
      <c r="H8854" t="str">
        <f>IF((ValuesFromComPort!F8893)&lt;&gt;"",((((ValuesFromComPort!F8893)-(Calculated!$H$2))/1.28)*3.2),"")</f>
        <v/>
      </c>
      <c r="I8854" t="str">
        <f>IF((ValuesFromComPort!K8893)&lt;&gt;"",((((ValuesFromComPort!K8893)-(Calculated!$I$2))/1.28)*3.2),"")</f>
        <v/>
      </c>
      <c r="K8854" t="str">
        <f>IF((ValuesFromComPort!H8893)&lt;&gt;"",((((ValuesFromComPort!H8893)-$K$2)*0.015625)/0.3),"")</f>
        <v/>
      </c>
      <c r="N8854" t="str">
        <f>IF((ValuesFromComPort!I8893)&lt;&gt;"",((((ValuesFromComPort!I8893)-$N$2)*0.125)/0.3),"")</f>
        <v/>
      </c>
    </row>
    <row r="8855" spans="2:14" x14ac:dyDescent="0.25">
      <c r="B8855" t="str">
        <f>IF((ValuesFromComPort!A8894)&lt;&gt;"",(((ValuesFromComPort!A8894)-(Calculated!$B$2))/204.8),"")</f>
        <v/>
      </c>
      <c r="C8855" t="str">
        <f>IF((ValuesFromComPort!P8894)&lt;&gt;"",((((ValuesFromComPort!P8894)-(Calculated!$C$2))/204.8)),"")</f>
        <v/>
      </c>
      <c r="E8855" t="str">
        <f>IF((ValuesFromComPort!D8894)&lt;&gt;"",(((ValuesFromComPort!D8894)-(Calculated!$E$2))/1.28/3200),"")</f>
        <v/>
      </c>
      <c r="F8855" t="str">
        <f>IF((ValuesFromComPort!M8894)&lt;&gt;"",(((ValuesFromComPort!M8894)-(Calculated!$F$2))/1.28/3200),"")</f>
        <v/>
      </c>
      <c r="H8855" t="str">
        <f>IF((ValuesFromComPort!F8894)&lt;&gt;"",((((ValuesFromComPort!F8894)-(Calculated!$H$2))/1.28)*3.2),"")</f>
        <v/>
      </c>
      <c r="I8855" t="str">
        <f>IF((ValuesFromComPort!K8894)&lt;&gt;"",((((ValuesFromComPort!K8894)-(Calculated!$I$2))/1.28)*3.2),"")</f>
        <v/>
      </c>
      <c r="K8855" t="str">
        <f>IF((ValuesFromComPort!H8894)&lt;&gt;"",((((ValuesFromComPort!H8894)-$K$2)*0.015625)/0.3),"")</f>
        <v/>
      </c>
      <c r="N8855" t="str">
        <f>IF((ValuesFromComPort!I8894)&lt;&gt;"",((((ValuesFromComPort!I8894)-$N$2)*0.125)/0.3),"")</f>
        <v/>
      </c>
    </row>
    <row r="8856" spans="2:14" x14ac:dyDescent="0.25">
      <c r="B8856" t="str">
        <f>IF((ValuesFromComPort!A8895)&lt;&gt;"",(((ValuesFromComPort!A8895)-(Calculated!$B$2))/204.8),"")</f>
        <v/>
      </c>
      <c r="C8856" t="str">
        <f>IF((ValuesFromComPort!P8895)&lt;&gt;"",((((ValuesFromComPort!P8895)-(Calculated!$C$2))/204.8)),"")</f>
        <v/>
      </c>
      <c r="E8856" t="str">
        <f>IF((ValuesFromComPort!D8895)&lt;&gt;"",(((ValuesFromComPort!D8895)-(Calculated!$E$2))/1.28/3200),"")</f>
        <v/>
      </c>
      <c r="F8856" t="str">
        <f>IF((ValuesFromComPort!M8895)&lt;&gt;"",(((ValuesFromComPort!M8895)-(Calculated!$F$2))/1.28/3200),"")</f>
        <v/>
      </c>
      <c r="H8856" t="str">
        <f>IF((ValuesFromComPort!F8895)&lt;&gt;"",((((ValuesFromComPort!F8895)-(Calculated!$H$2))/1.28)*3.2),"")</f>
        <v/>
      </c>
      <c r="I8856" t="str">
        <f>IF((ValuesFromComPort!K8895)&lt;&gt;"",((((ValuesFromComPort!K8895)-(Calculated!$I$2))/1.28)*3.2),"")</f>
        <v/>
      </c>
      <c r="K8856" t="str">
        <f>IF((ValuesFromComPort!H8895)&lt;&gt;"",((((ValuesFromComPort!H8895)-$K$2)*0.015625)/0.3),"")</f>
        <v/>
      </c>
      <c r="N8856" t="str">
        <f>IF((ValuesFromComPort!I8895)&lt;&gt;"",((((ValuesFromComPort!I8895)-$N$2)*0.125)/0.3),"")</f>
        <v/>
      </c>
    </row>
    <row r="8857" spans="2:14" x14ac:dyDescent="0.25">
      <c r="B8857" t="str">
        <f>IF((ValuesFromComPort!A8896)&lt;&gt;"",(((ValuesFromComPort!A8896)-(Calculated!$B$2))/204.8),"")</f>
        <v/>
      </c>
      <c r="C8857" t="str">
        <f>IF((ValuesFromComPort!P8896)&lt;&gt;"",((((ValuesFromComPort!P8896)-(Calculated!$C$2))/204.8)),"")</f>
        <v/>
      </c>
      <c r="E8857" t="str">
        <f>IF((ValuesFromComPort!D8896)&lt;&gt;"",(((ValuesFromComPort!D8896)-(Calculated!$E$2))/1.28/3200),"")</f>
        <v/>
      </c>
      <c r="F8857" t="str">
        <f>IF((ValuesFromComPort!M8896)&lt;&gt;"",(((ValuesFromComPort!M8896)-(Calculated!$F$2))/1.28/3200),"")</f>
        <v/>
      </c>
      <c r="H8857" t="str">
        <f>IF((ValuesFromComPort!F8896)&lt;&gt;"",((((ValuesFromComPort!F8896)-(Calculated!$H$2))/1.28)*3.2),"")</f>
        <v/>
      </c>
      <c r="I8857" t="str">
        <f>IF((ValuesFromComPort!K8896)&lt;&gt;"",((((ValuesFromComPort!K8896)-(Calculated!$I$2))/1.28)*3.2),"")</f>
        <v/>
      </c>
      <c r="K8857" t="str">
        <f>IF((ValuesFromComPort!H8896)&lt;&gt;"",((((ValuesFromComPort!H8896)-$K$2)*0.015625)/0.3),"")</f>
        <v/>
      </c>
      <c r="N8857" t="str">
        <f>IF((ValuesFromComPort!I8896)&lt;&gt;"",((((ValuesFromComPort!I8896)-$N$2)*0.125)/0.3),"")</f>
        <v/>
      </c>
    </row>
    <row r="8858" spans="2:14" x14ac:dyDescent="0.25">
      <c r="B8858" t="str">
        <f>IF((ValuesFromComPort!A8897)&lt;&gt;"",(((ValuesFromComPort!A8897)-(Calculated!$B$2))/204.8),"")</f>
        <v/>
      </c>
      <c r="C8858" t="str">
        <f>IF((ValuesFromComPort!P8897)&lt;&gt;"",((((ValuesFromComPort!P8897)-(Calculated!$C$2))/204.8)),"")</f>
        <v/>
      </c>
      <c r="E8858" t="str">
        <f>IF((ValuesFromComPort!D8897)&lt;&gt;"",(((ValuesFromComPort!D8897)-(Calculated!$E$2))/1.28/3200),"")</f>
        <v/>
      </c>
      <c r="F8858" t="str">
        <f>IF((ValuesFromComPort!M8897)&lt;&gt;"",(((ValuesFromComPort!M8897)-(Calculated!$F$2))/1.28/3200),"")</f>
        <v/>
      </c>
      <c r="H8858" t="str">
        <f>IF((ValuesFromComPort!F8897)&lt;&gt;"",((((ValuesFromComPort!F8897)-(Calculated!$H$2))/1.28)*3.2),"")</f>
        <v/>
      </c>
      <c r="I8858" t="str">
        <f>IF((ValuesFromComPort!K8897)&lt;&gt;"",((((ValuesFromComPort!K8897)-(Calculated!$I$2))/1.28)*3.2),"")</f>
        <v/>
      </c>
      <c r="K8858" t="str">
        <f>IF((ValuesFromComPort!H8897)&lt;&gt;"",((((ValuesFromComPort!H8897)-$K$2)*0.015625)/0.3),"")</f>
        <v/>
      </c>
      <c r="N8858" t="str">
        <f>IF((ValuesFromComPort!I8897)&lt;&gt;"",((((ValuesFromComPort!I8897)-$N$2)*0.125)/0.3),"")</f>
        <v/>
      </c>
    </row>
    <row r="8859" spans="2:14" x14ac:dyDescent="0.25">
      <c r="B8859" t="str">
        <f>IF((ValuesFromComPort!A8898)&lt;&gt;"",(((ValuesFromComPort!A8898)-(Calculated!$B$2))/204.8),"")</f>
        <v/>
      </c>
      <c r="C8859" t="str">
        <f>IF((ValuesFromComPort!P8898)&lt;&gt;"",((((ValuesFromComPort!P8898)-(Calculated!$C$2))/204.8)),"")</f>
        <v/>
      </c>
      <c r="E8859" t="str">
        <f>IF((ValuesFromComPort!D8898)&lt;&gt;"",(((ValuesFromComPort!D8898)-(Calculated!$E$2))/1.28/3200),"")</f>
        <v/>
      </c>
      <c r="F8859" t="str">
        <f>IF((ValuesFromComPort!M8898)&lt;&gt;"",(((ValuesFromComPort!M8898)-(Calculated!$F$2))/1.28/3200),"")</f>
        <v/>
      </c>
      <c r="H8859" t="str">
        <f>IF((ValuesFromComPort!F8898)&lt;&gt;"",((((ValuesFromComPort!F8898)-(Calculated!$H$2))/1.28)*3.2),"")</f>
        <v/>
      </c>
      <c r="I8859" t="str">
        <f>IF((ValuesFromComPort!K8898)&lt;&gt;"",((((ValuesFromComPort!K8898)-(Calculated!$I$2))/1.28)*3.2),"")</f>
        <v/>
      </c>
      <c r="K8859" t="str">
        <f>IF((ValuesFromComPort!H8898)&lt;&gt;"",((((ValuesFromComPort!H8898)-$K$2)*0.015625)/0.3),"")</f>
        <v/>
      </c>
      <c r="N8859" t="str">
        <f>IF((ValuesFromComPort!I8898)&lt;&gt;"",((((ValuesFromComPort!I8898)-$N$2)*0.125)/0.3),"")</f>
        <v/>
      </c>
    </row>
    <row r="8860" spans="2:14" x14ac:dyDescent="0.25">
      <c r="B8860" t="str">
        <f>IF((ValuesFromComPort!A8899)&lt;&gt;"",(((ValuesFromComPort!A8899)-(Calculated!$B$2))/204.8),"")</f>
        <v/>
      </c>
      <c r="C8860" t="str">
        <f>IF((ValuesFromComPort!P8899)&lt;&gt;"",((((ValuesFromComPort!P8899)-(Calculated!$C$2))/204.8)),"")</f>
        <v/>
      </c>
      <c r="E8860" t="str">
        <f>IF((ValuesFromComPort!D8899)&lt;&gt;"",(((ValuesFromComPort!D8899)-(Calculated!$E$2))/1.28/3200),"")</f>
        <v/>
      </c>
      <c r="F8860" t="str">
        <f>IF((ValuesFromComPort!M8899)&lt;&gt;"",(((ValuesFromComPort!M8899)-(Calculated!$F$2))/1.28/3200),"")</f>
        <v/>
      </c>
      <c r="H8860" t="str">
        <f>IF((ValuesFromComPort!F8899)&lt;&gt;"",((((ValuesFromComPort!F8899)-(Calculated!$H$2))/1.28)*3.2),"")</f>
        <v/>
      </c>
      <c r="I8860" t="str">
        <f>IF((ValuesFromComPort!K8899)&lt;&gt;"",((((ValuesFromComPort!K8899)-(Calculated!$I$2))/1.28)*3.2),"")</f>
        <v/>
      </c>
      <c r="K8860" t="str">
        <f>IF((ValuesFromComPort!H8899)&lt;&gt;"",((((ValuesFromComPort!H8899)-$K$2)*0.015625)/0.3),"")</f>
        <v/>
      </c>
      <c r="N8860" t="str">
        <f>IF((ValuesFromComPort!I8899)&lt;&gt;"",((((ValuesFromComPort!I8899)-$N$2)*0.125)/0.3),"")</f>
        <v/>
      </c>
    </row>
    <row r="8861" spans="2:14" x14ac:dyDescent="0.25">
      <c r="B8861" t="str">
        <f>IF((ValuesFromComPort!A8900)&lt;&gt;"",(((ValuesFromComPort!A8900)-(Calculated!$B$2))/204.8),"")</f>
        <v/>
      </c>
      <c r="C8861" t="str">
        <f>IF((ValuesFromComPort!P8900)&lt;&gt;"",((((ValuesFromComPort!P8900)-(Calculated!$C$2))/204.8)),"")</f>
        <v/>
      </c>
      <c r="E8861" t="str">
        <f>IF((ValuesFromComPort!D8900)&lt;&gt;"",(((ValuesFromComPort!D8900)-(Calculated!$E$2))/1.28/3200),"")</f>
        <v/>
      </c>
      <c r="F8861" t="str">
        <f>IF((ValuesFromComPort!M8900)&lt;&gt;"",(((ValuesFromComPort!M8900)-(Calculated!$F$2))/1.28/3200),"")</f>
        <v/>
      </c>
      <c r="H8861" t="str">
        <f>IF((ValuesFromComPort!F8900)&lt;&gt;"",((((ValuesFromComPort!F8900)-(Calculated!$H$2))/1.28)*3.2),"")</f>
        <v/>
      </c>
      <c r="I8861" t="str">
        <f>IF((ValuesFromComPort!K8900)&lt;&gt;"",((((ValuesFromComPort!K8900)-(Calculated!$I$2))/1.28)*3.2),"")</f>
        <v/>
      </c>
      <c r="K8861" t="str">
        <f>IF((ValuesFromComPort!H8900)&lt;&gt;"",((((ValuesFromComPort!H8900)-$K$2)*0.015625)/0.3),"")</f>
        <v/>
      </c>
      <c r="N8861" t="str">
        <f>IF((ValuesFromComPort!I8900)&lt;&gt;"",((((ValuesFromComPort!I8900)-$N$2)*0.125)/0.3),"")</f>
        <v/>
      </c>
    </row>
    <row r="8862" spans="2:14" x14ac:dyDescent="0.25">
      <c r="B8862" t="str">
        <f>IF((ValuesFromComPort!A8901)&lt;&gt;"",(((ValuesFromComPort!A8901)-(Calculated!$B$2))/204.8),"")</f>
        <v/>
      </c>
      <c r="C8862" t="str">
        <f>IF((ValuesFromComPort!P8901)&lt;&gt;"",((((ValuesFromComPort!P8901)-(Calculated!$C$2))/204.8)),"")</f>
        <v/>
      </c>
      <c r="E8862" t="str">
        <f>IF((ValuesFromComPort!D8901)&lt;&gt;"",(((ValuesFromComPort!D8901)-(Calculated!$E$2))/1.28/3200),"")</f>
        <v/>
      </c>
      <c r="F8862" t="str">
        <f>IF((ValuesFromComPort!M8901)&lt;&gt;"",(((ValuesFromComPort!M8901)-(Calculated!$F$2))/1.28/3200),"")</f>
        <v/>
      </c>
      <c r="H8862" t="str">
        <f>IF((ValuesFromComPort!F8901)&lt;&gt;"",((((ValuesFromComPort!F8901)-(Calculated!$H$2))/1.28)*3.2),"")</f>
        <v/>
      </c>
      <c r="I8862" t="str">
        <f>IF((ValuesFromComPort!K8901)&lt;&gt;"",((((ValuesFromComPort!K8901)-(Calculated!$I$2))/1.28)*3.2),"")</f>
        <v/>
      </c>
      <c r="K8862" t="str">
        <f>IF((ValuesFromComPort!H8901)&lt;&gt;"",((((ValuesFromComPort!H8901)-$K$2)*0.015625)/0.3),"")</f>
        <v/>
      </c>
      <c r="N8862" t="str">
        <f>IF((ValuesFromComPort!I8901)&lt;&gt;"",((((ValuesFromComPort!I8901)-$N$2)*0.125)/0.3),"")</f>
        <v/>
      </c>
    </row>
    <row r="8863" spans="2:14" x14ac:dyDescent="0.25">
      <c r="B8863" t="str">
        <f>IF((ValuesFromComPort!A8902)&lt;&gt;"",(((ValuesFromComPort!A8902)-(Calculated!$B$2))/204.8),"")</f>
        <v/>
      </c>
      <c r="C8863" t="str">
        <f>IF((ValuesFromComPort!P8902)&lt;&gt;"",((((ValuesFromComPort!P8902)-(Calculated!$C$2))/204.8)),"")</f>
        <v/>
      </c>
      <c r="E8863" t="str">
        <f>IF((ValuesFromComPort!D8902)&lt;&gt;"",(((ValuesFromComPort!D8902)-(Calculated!$E$2))/1.28/3200),"")</f>
        <v/>
      </c>
      <c r="F8863" t="str">
        <f>IF((ValuesFromComPort!M8902)&lt;&gt;"",(((ValuesFromComPort!M8902)-(Calculated!$F$2))/1.28/3200),"")</f>
        <v/>
      </c>
      <c r="H8863" t="str">
        <f>IF((ValuesFromComPort!F8902)&lt;&gt;"",((((ValuesFromComPort!F8902)-(Calculated!$H$2))/1.28)*3.2),"")</f>
        <v/>
      </c>
      <c r="I8863" t="str">
        <f>IF((ValuesFromComPort!K8902)&lt;&gt;"",((((ValuesFromComPort!K8902)-(Calculated!$I$2))/1.28)*3.2),"")</f>
        <v/>
      </c>
      <c r="K8863" t="str">
        <f>IF((ValuesFromComPort!H8902)&lt;&gt;"",((((ValuesFromComPort!H8902)-$K$2)*0.015625)/0.3),"")</f>
        <v/>
      </c>
      <c r="N8863" t="str">
        <f>IF((ValuesFromComPort!I8902)&lt;&gt;"",((((ValuesFromComPort!I8902)-$N$2)*0.125)/0.3),"")</f>
        <v/>
      </c>
    </row>
    <row r="8864" spans="2:14" x14ac:dyDescent="0.25">
      <c r="B8864" t="str">
        <f>IF((ValuesFromComPort!A8903)&lt;&gt;"",(((ValuesFromComPort!A8903)-(Calculated!$B$2))/204.8),"")</f>
        <v/>
      </c>
      <c r="C8864" t="str">
        <f>IF((ValuesFromComPort!P8903)&lt;&gt;"",((((ValuesFromComPort!P8903)-(Calculated!$C$2))/204.8)),"")</f>
        <v/>
      </c>
      <c r="E8864" t="str">
        <f>IF((ValuesFromComPort!D8903)&lt;&gt;"",(((ValuesFromComPort!D8903)-(Calculated!$E$2))/1.28/3200),"")</f>
        <v/>
      </c>
      <c r="F8864" t="str">
        <f>IF((ValuesFromComPort!M8903)&lt;&gt;"",(((ValuesFromComPort!M8903)-(Calculated!$F$2))/1.28/3200),"")</f>
        <v/>
      </c>
      <c r="H8864" t="str">
        <f>IF((ValuesFromComPort!F8903)&lt;&gt;"",((((ValuesFromComPort!F8903)-(Calculated!$H$2))/1.28)*3.2),"")</f>
        <v/>
      </c>
      <c r="I8864" t="str">
        <f>IF((ValuesFromComPort!K8903)&lt;&gt;"",((((ValuesFromComPort!K8903)-(Calculated!$I$2))/1.28)*3.2),"")</f>
        <v/>
      </c>
      <c r="K8864" t="str">
        <f>IF((ValuesFromComPort!H8903)&lt;&gt;"",((((ValuesFromComPort!H8903)-$K$2)*0.015625)/0.3),"")</f>
        <v/>
      </c>
      <c r="N8864" t="str">
        <f>IF((ValuesFromComPort!I8903)&lt;&gt;"",((((ValuesFromComPort!I8903)-$N$2)*0.125)/0.3),"")</f>
        <v/>
      </c>
    </row>
    <row r="8865" spans="2:14" x14ac:dyDescent="0.25">
      <c r="B8865" t="str">
        <f>IF((ValuesFromComPort!A8904)&lt;&gt;"",(((ValuesFromComPort!A8904)-(Calculated!$B$2))/204.8),"")</f>
        <v/>
      </c>
      <c r="C8865" t="str">
        <f>IF((ValuesFromComPort!P8904)&lt;&gt;"",((((ValuesFromComPort!P8904)-(Calculated!$C$2))/204.8)),"")</f>
        <v/>
      </c>
      <c r="E8865" t="str">
        <f>IF((ValuesFromComPort!D8904)&lt;&gt;"",(((ValuesFromComPort!D8904)-(Calculated!$E$2))/1.28/3200),"")</f>
        <v/>
      </c>
      <c r="F8865" t="str">
        <f>IF((ValuesFromComPort!M8904)&lt;&gt;"",(((ValuesFromComPort!M8904)-(Calculated!$F$2))/1.28/3200),"")</f>
        <v/>
      </c>
      <c r="H8865" t="str">
        <f>IF((ValuesFromComPort!F8904)&lt;&gt;"",((((ValuesFromComPort!F8904)-(Calculated!$H$2))/1.28)*3.2),"")</f>
        <v/>
      </c>
      <c r="I8865" t="str">
        <f>IF((ValuesFromComPort!K8904)&lt;&gt;"",((((ValuesFromComPort!K8904)-(Calculated!$I$2))/1.28)*3.2),"")</f>
        <v/>
      </c>
      <c r="K8865" t="str">
        <f>IF((ValuesFromComPort!H8904)&lt;&gt;"",((((ValuesFromComPort!H8904)-$K$2)*0.015625)/0.3),"")</f>
        <v/>
      </c>
      <c r="N8865" t="str">
        <f>IF((ValuesFromComPort!I8904)&lt;&gt;"",((((ValuesFromComPort!I8904)-$N$2)*0.125)/0.3),"")</f>
        <v/>
      </c>
    </row>
    <row r="8866" spans="2:14" x14ac:dyDescent="0.25">
      <c r="B8866" t="str">
        <f>IF((ValuesFromComPort!A8905)&lt;&gt;"",(((ValuesFromComPort!A8905)-(Calculated!$B$2))/204.8),"")</f>
        <v/>
      </c>
      <c r="C8866" t="str">
        <f>IF((ValuesFromComPort!P8905)&lt;&gt;"",((((ValuesFromComPort!P8905)-(Calculated!$C$2))/204.8)),"")</f>
        <v/>
      </c>
      <c r="E8866" t="str">
        <f>IF((ValuesFromComPort!D8905)&lt;&gt;"",(((ValuesFromComPort!D8905)-(Calculated!$E$2))/1.28/3200),"")</f>
        <v/>
      </c>
      <c r="F8866" t="str">
        <f>IF((ValuesFromComPort!M8905)&lt;&gt;"",(((ValuesFromComPort!M8905)-(Calculated!$F$2))/1.28/3200),"")</f>
        <v/>
      </c>
      <c r="H8866" t="str">
        <f>IF((ValuesFromComPort!F8905)&lt;&gt;"",((((ValuesFromComPort!F8905)-(Calculated!$H$2))/1.28)*3.2),"")</f>
        <v/>
      </c>
      <c r="I8866" t="str">
        <f>IF((ValuesFromComPort!K8905)&lt;&gt;"",((((ValuesFromComPort!K8905)-(Calculated!$I$2))/1.28)*3.2),"")</f>
        <v/>
      </c>
      <c r="K8866" t="str">
        <f>IF((ValuesFromComPort!H8905)&lt;&gt;"",((((ValuesFromComPort!H8905)-$K$2)*0.015625)/0.3),"")</f>
        <v/>
      </c>
      <c r="N8866" t="str">
        <f>IF((ValuesFromComPort!I8905)&lt;&gt;"",((((ValuesFromComPort!I8905)-$N$2)*0.125)/0.3),"")</f>
        <v/>
      </c>
    </row>
    <row r="8867" spans="2:14" x14ac:dyDescent="0.25">
      <c r="B8867" t="str">
        <f>IF((ValuesFromComPort!A8906)&lt;&gt;"",(((ValuesFromComPort!A8906)-(Calculated!$B$2))/204.8),"")</f>
        <v/>
      </c>
      <c r="C8867" t="str">
        <f>IF((ValuesFromComPort!P8906)&lt;&gt;"",((((ValuesFromComPort!P8906)-(Calculated!$C$2))/204.8)),"")</f>
        <v/>
      </c>
      <c r="E8867" t="str">
        <f>IF((ValuesFromComPort!D8906)&lt;&gt;"",(((ValuesFromComPort!D8906)-(Calculated!$E$2))/1.28/3200),"")</f>
        <v/>
      </c>
      <c r="F8867" t="str">
        <f>IF((ValuesFromComPort!M8906)&lt;&gt;"",(((ValuesFromComPort!M8906)-(Calculated!$F$2))/1.28/3200),"")</f>
        <v/>
      </c>
      <c r="H8867" t="str">
        <f>IF((ValuesFromComPort!F8906)&lt;&gt;"",((((ValuesFromComPort!F8906)-(Calculated!$H$2))/1.28)*3.2),"")</f>
        <v/>
      </c>
      <c r="I8867" t="str">
        <f>IF((ValuesFromComPort!K8906)&lt;&gt;"",((((ValuesFromComPort!K8906)-(Calculated!$I$2))/1.28)*3.2),"")</f>
        <v/>
      </c>
      <c r="K8867" t="str">
        <f>IF((ValuesFromComPort!H8906)&lt;&gt;"",((((ValuesFromComPort!H8906)-$K$2)*0.015625)/0.3),"")</f>
        <v/>
      </c>
      <c r="N8867" t="str">
        <f>IF((ValuesFromComPort!I8906)&lt;&gt;"",((((ValuesFromComPort!I8906)-$N$2)*0.125)/0.3),"")</f>
        <v/>
      </c>
    </row>
    <row r="8868" spans="2:14" x14ac:dyDescent="0.25">
      <c r="B8868" t="str">
        <f>IF((ValuesFromComPort!A8907)&lt;&gt;"",(((ValuesFromComPort!A8907)-(Calculated!$B$2))/204.8),"")</f>
        <v/>
      </c>
      <c r="C8868" t="str">
        <f>IF((ValuesFromComPort!P8907)&lt;&gt;"",((((ValuesFromComPort!P8907)-(Calculated!$C$2))/204.8)),"")</f>
        <v/>
      </c>
      <c r="E8868" t="str">
        <f>IF((ValuesFromComPort!D8907)&lt;&gt;"",(((ValuesFromComPort!D8907)-(Calculated!$E$2))/1.28/3200),"")</f>
        <v/>
      </c>
      <c r="F8868" t="str">
        <f>IF((ValuesFromComPort!M8907)&lt;&gt;"",(((ValuesFromComPort!M8907)-(Calculated!$F$2))/1.28/3200),"")</f>
        <v/>
      </c>
      <c r="H8868" t="str">
        <f>IF((ValuesFromComPort!F8907)&lt;&gt;"",((((ValuesFromComPort!F8907)-(Calculated!$H$2))/1.28)*3.2),"")</f>
        <v/>
      </c>
      <c r="I8868" t="str">
        <f>IF((ValuesFromComPort!K8907)&lt;&gt;"",((((ValuesFromComPort!K8907)-(Calculated!$I$2))/1.28)*3.2),"")</f>
        <v/>
      </c>
      <c r="K8868" t="str">
        <f>IF((ValuesFromComPort!H8907)&lt;&gt;"",((((ValuesFromComPort!H8907)-$K$2)*0.015625)/0.3),"")</f>
        <v/>
      </c>
      <c r="N8868" t="str">
        <f>IF((ValuesFromComPort!I8907)&lt;&gt;"",((((ValuesFromComPort!I8907)-$N$2)*0.125)/0.3),"")</f>
        <v/>
      </c>
    </row>
    <row r="8869" spans="2:14" x14ac:dyDescent="0.25">
      <c r="B8869" t="str">
        <f>IF((ValuesFromComPort!A8908)&lt;&gt;"",(((ValuesFromComPort!A8908)-(Calculated!$B$2))/204.8),"")</f>
        <v/>
      </c>
      <c r="C8869" t="str">
        <f>IF((ValuesFromComPort!P8908)&lt;&gt;"",((((ValuesFromComPort!P8908)-(Calculated!$C$2))/204.8)),"")</f>
        <v/>
      </c>
      <c r="E8869" t="str">
        <f>IF((ValuesFromComPort!D8908)&lt;&gt;"",(((ValuesFromComPort!D8908)-(Calculated!$E$2))/1.28/3200),"")</f>
        <v/>
      </c>
      <c r="F8869" t="str">
        <f>IF((ValuesFromComPort!M8908)&lt;&gt;"",(((ValuesFromComPort!M8908)-(Calculated!$F$2))/1.28/3200),"")</f>
        <v/>
      </c>
      <c r="H8869" t="str">
        <f>IF((ValuesFromComPort!F8908)&lt;&gt;"",((((ValuesFromComPort!F8908)-(Calculated!$H$2))/1.28)*3.2),"")</f>
        <v/>
      </c>
      <c r="I8869" t="str">
        <f>IF((ValuesFromComPort!K8908)&lt;&gt;"",((((ValuesFromComPort!K8908)-(Calculated!$I$2))/1.28)*3.2),"")</f>
        <v/>
      </c>
      <c r="K8869" t="str">
        <f>IF((ValuesFromComPort!H8908)&lt;&gt;"",((((ValuesFromComPort!H8908)-$K$2)*0.015625)/0.3),"")</f>
        <v/>
      </c>
      <c r="N8869" t="str">
        <f>IF((ValuesFromComPort!I8908)&lt;&gt;"",((((ValuesFromComPort!I8908)-$N$2)*0.125)/0.3),"")</f>
        <v/>
      </c>
    </row>
    <row r="8870" spans="2:14" x14ac:dyDescent="0.25">
      <c r="B8870" t="str">
        <f>IF((ValuesFromComPort!A8909)&lt;&gt;"",(((ValuesFromComPort!A8909)-(Calculated!$B$2))/204.8),"")</f>
        <v/>
      </c>
      <c r="C8870" t="str">
        <f>IF((ValuesFromComPort!P8909)&lt;&gt;"",((((ValuesFromComPort!P8909)-(Calculated!$C$2))/204.8)),"")</f>
        <v/>
      </c>
      <c r="E8870" t="str">
        <f>IF((ValuesFromComPort!D8909)&lt;&gt;"",(((ValuesFromComPort!D8909)-(Calculated!$E$2))/1.28/3200),"")</f>
        <v/>
      </c>
      <c r="F8870" t="str">
        <f>IF((ValuesFromComPort!M8909)&lt;&gt;"",(((ValuesFromComPort!M8909)-(Calculated!$F$2))/1.28/3200),"")</f>
        <v/>
      </c>
      <c r="H8870" t="str">
        <f>IF((ValuesFromComPort!F8909)&lt;&gt;"",((((ValuesFromComPort!F8909)-(Calculated!$H$2))/1.28)*3.2),"")</f>
        <v/>
      </c>
      <c r="I8870" t="str">
        <f>IF((ValuesFromComPort!K8909)&lt;&gt;"",((((ValuesFromComPort!K8909)-(Calculated!$I$2))/1.28)*3.2),"")</f>
        <v/>
      </c>
      <c r="K8870" t="str">
        <f>IF((ValuesFromComPort!H8909)&lt;&gt;"",((((ValuesFromComPort!H8909)-$K$2)*0.015625)/0.3),"")</f>
        <v/>
      </c>
      <c r="N8870" t="str">
        <f>IF((ValuesFromComPort!I8909)&lt;&gt;"",((((ValuesFromComPort!I8909)-$N$2)*0.125)/0.3),"")</f>
        <v/>
      </c>
    </row>
    <row r="8871" spans="2:14" x14ac:dyDescent="0.25">
      <c r="B8871" t="str">
        <f>IF((ValuesFromComPort!A8910)&lt;&gt;"",(((ValuesFromComPort!A8910)-(Calculated!$B$2))/204.8),"")</f>
        <v/>
      </c>
      <c r="C8871" t="str">
        <f>IF((ValuesFromComPort!P8910)&lt;&gt;"",((((ValuesFromComPort!P8910)-(Calculated!$C$2))/204.8)),"")</f>
        <v/>
      </c>
      <c r="E8871" t="str">
        <f>IF((ValuesFromComPort!D8910)&lt;&gt;"",(((ValuesFromComPort!D8910)-(Calculated!$E$2))/1.28/3200),"")</f>
        <v/>
      </c>
      <c r="F8871" t="str">
        <f>IF((ValuesFromComPort!M8910)&lt;&gt;"",(((ValuesFromComPort!M8910)-(Calculated!$F$2))/1.28/3200),"")</f>
        <v/>
      </c>
      <c r="H8871" t="str">
        <f>IF((ValuesFromComPort!F8910)&lt;&gt;"",((((ValuesFromComPort!F8910)-(Calculated!$H$2))/1.28)*3.2),"")</f>
        <v/>
      </c>
      <c r="I8871" t="str">
        <f>IF((ValuesFromComPort!K8910)&lt;&gt;"",((((ValuesFromComPort!K8910)-(Calculated!$I$2))/1.28)*3.2),"")</f>
        <v/>
      </c>
      <c r="K8871" t="str">
        <f>IF((ValuesFromComPort!H8910)&lt;&gt;"",((((ValuesFromComPort!H8910)-$K$2)*0.015625)/0.3),"")</f>
        <v/>
      </c>
      <c r="N8871" t="str">
        <f>IF((ValuesFromComPort!I8910)&lt;&gt;"",((((ValuesFromComPort!I8910)-$N$2)*0.125)/0.3),"")</f>
        <v/>
      </c>
    </row>
    <row r="8872" spans="2:14" x14ac:dyDescent="0.25">
      <c r="B8872" t="str">
        <f>IF((ValuesFromComPort!A8911)&lt;&gt;"",(((ValuesFromComPort!A8911)-(Calculated!$B$2))/204.8),"")</f>
        <v/>
      </c>
      <c r="C8872" t="str">
        <f>IF((ValuesFromComPort!P8911)&lt;&gt;"",((((ValuesFromComPort!P8911)-(Calculated!$C$2))/204.8)),"")</f>
        <v/>
      </c>
      <c r="E8872" t="str">
        <f>IF((ValuesFromComPort!D8911)&lt;&gt;"",(((ValuesFromComPort!D8911)-(Calculated!$E$2))/1.28/3200),"")</f>
        <v/>
      </c>
      <c r="F8872" t="str">
        <f>IF((ValuesFromComPort!M8911)&lt;&gt;"",(((ValuesFromComPort!M8911)-(Calculated!$F$2))/1.28/3200),"")</f>
        <v/>
      </c>
      <c r="H8872" t="str">
        <f>IF((ValuesFromComPort!F8911)&lt;&gt;"",((((ValuesFromComPort!F8911)-(Calculated!$H$2))/1.28)*3.2),"")</f>
        <v/>
      </c>
      <c r="I8872" t="str">
        <f>IF((ValuesFromComPort!K8911)&lt;&gt;"",((((ValuesFromComPort!K8911)-(Calculated!$I$2))/1.28)*3.2),"")</f>
        <v/>
      </c>
      <c r="K8872" t="str">
        <f>IF((ValuesFromComPort!H8911)&lt;&gt;"",((((ValuesFromComPort!H8911)-$K$2)*0.015625)/0.3),"")</f>
        <v/>
      </c>
      <c r="N8872" t="str">
        <f>IF((ValuesFromComPort!I8911)&lt;&gt;"",((((ValuesFromComPort!I8911)-$N$2)*0.125)/0.3),"")</f>
        <v/>
      </c>
    </row>
    <row r="8873" spans="2:14" x14ac:dyDescent="0.25">
      <c r="B8873" t="str">
        <f>IF((ValuesFromComPort!A8912)&lt;&gt;"",(((ValuesFromComPort!A8912)-(Calculated!$B$2))/204.8),"")</f>
        <v/>
      </c>
      <c r="C8873" t="str">
        <f>IF((ValuesFromComPort!P8912)&lt;&gt;"",((((ValuesFromComPort!P8912)-(Calculated!$C$2))/204.8)),"")</f>
        <v/>
      </c>
      <c r="E8873" t="str">
        <f>IF((ValuesFromComPort!D8912)&lt;&gt;"",(((ValuesFromComPort!D8912)-(Calculated!$E$2))/1.28/3200),"")</f>
        <v/>
      </c>
      <c r="F8873" t="str">
        <f>IF((ValuesFromComPort!M8912)&lt;&gt;"",(((ValuesFromComPort!M8912)-(Calculated!$F$2))/1.28/3200),"")</f>
        <v/>
      </c>
      <c r="H8873" t="str">
        <f>IF((ValuesFromComPort!F8912)&lt;&gt;"",((((ValuesFromComPort!F8912)-(Calculated!$H$2))/1.28)*3.2),"")</f>
        <v/>
      </c>
      <c r="I8873" t="str">
        <f>IF((ValuesFromComPort!K8912)&lt;&gt;"",((((ValuesFromComPort!K8912)-(Calculated!$I$2))/1.28)*3.2),"")</f>
        <v/>
      </c>
      <c r="K8873" t="str">
        <f>IF((ValuesFromComPort!H8912)&lt;&gt;"",((((ValuesFromComPort!H8912)-$K$2)*0.015625)/0.3),"")</f>
        <v/>
      </c>
      <c r="N8873" t="str">
        <f>IF((ValuesFromComPort!I8912)&lt;&gt;"",((((ValuesFromComPort!I8912)-$N$2)*0.125)/0.3),"")</f>
        <v/>
      </c>
    </row>
    <row r="8874" spans="2:14" x14ac:dyDescent="0.25">
      <c r="B8874" t="str">
        <f>IF((ValuesFromComPort!A8913)&lt;&gt;"",(((ValuesFromComPort!A8913)-(Calculated!$B$2))/204.8),"")</f>
        <v/>
      </c>
      <c r="C8874" t="str">
        <f>IF((ValuesFromComPort!P8913)&lt;&gt;"",((((ValuesFromComPort!P8913)-(Calculated!$C$2))/204.8)),"")</f>
        <v/>
      </c>
      <c r="E8874" t="str">
        <f>IF((ValuesFromComPort!D8913)&lt;&gt;"",(((ValuesFromComPort!D8913)-(Calculated!$E$2))/1.28/3200),"")</f>
        <v/>
      </c>
      <c r="F8874" t="str">
        <f>IF((ValuesFromComPort!M8913)&lt;&gt;"",(((ValuesFromComPort!M8913)-(Calculated!$F$2))/1.28/3200),"")</f>
        <v/>
      </c>
      <c r="H8874" t="str">
        <f>IF((ValuesFromComPort!F8913)&lt;&gt;"",((((ValuesFromComPort!F8913)-(Calculated!$H$2))/1.28)*3.2),"")</f>
        <v/>
      </c>
      <c r="I8874" t="str">
        <f>IF((ValuesFromComPort!K8913)&lt;&gt;"",((((ValuesFromComPort!K8913)-(Calculated!$I$2))/1.28)*3.2),"")</f>
        <v/>
      </c>
      <c r="K8874" t="str">
        <f>IF((ValuesFromComPort!H8913)&lt;&gt;"",((((ValuesFromComPort!H8913)-$K$2)*0.015625)/0.3),"")</f>
        <v/>
      </c>
      <c r="N8874" t="str">
        <f>IF((ValuesFromComPort!I8913)&lt;&gt;"",((((ValuesFromComPort!I8913)-$N$2)*0.125)/0.3),"")</f>
        <v/>
      </c>
    </row>
    <row r="8875" spans="2:14" x14ac:dyDescent="0.25">
      <c r="B8875" t="str">
        <f>IF((ValuesFromComPort!A8914)&lt;&gt;"",(((ValuesFromComPort!A8914)-(Calculated!$B$2))/204.8),"")</f>
        <v/>
      </c>
      <c r="C8875" t="str">
        <f>IF((ValuesFromComPort!P8914)&lt;&gt;"",((((ValuesFromComPort!P8914)-(Calculated!$C$2))/204.8)),"")</f>
        <v/>
      </c>
      <c r="E8875" t="str">
        <f>IF((ValuesFromComPort!D8914)&lt;&gt;"",(((ValuesFromComPort!D8914)-(Calculated!$E$2))/1.28/3200),"")</f>
        <v/>
      </c>
      <c r="F8875" t="str">
        <f>IF((ValuesFromComPort!M8914)&lt;&gt;"",(((ValuesFromComPort!M8914)-(Calculated!$F$2))/1.28/3200),"")</f>
        <v/>
      </c>
      <c r="H8875" t="str">
        <f>IF((ValuesFromComPort!F8914)&lt;&gt;"",((((ValuesFromComPort!F8914)-(Calculated!$H$2))/1.28)*3.2),"")</f>
        <v/>
      </c>
      <c r="I8875" t="str">
        <f>IF((ValuesFromComPort!K8914)&lt;&gt;"",((((ValuesFromComPort!K8914)-(Calculated!$I$2))/1.28)*3.2),"")</f>
        <v/>
      </c>
      <c r="K8875" t="str">
        <f>IF((ValuesFromComPort!H8914)&lt;&gt;"",((((ValuesFromComPort!H8914)-$K$2)*0.015625)/0.3),"")</f>
        <v/>
      </c>
      <c r="N8875" t="str">
        <f>IF((ValuesFromComPort!I8914)&lt;&gt;"",((((ValuesFromComPort!I8914)-$N$2)*0.125)/0.3),"")</f>
        <v/>
      </c>
    </row>
    <row r="8876" spans="2:14" x14ac:dyDescent="0.25">
      <c r="B8876" t="str">
        <f>IF((ValuesFromComPort!A8915)&lt;&gt;"",(((ValuesFromComPort!A8915)-(Calculated!$B$2))/204.8),"")</f>
        <v/>
      </c>
      <c r="C8876" t="str">
        <f>IF((ValuesFromComPort!P8915)&lt;&gt;"",((((ValuesFromComPort!P8915)-(Calculated!$C$2))/204.8)),"")</f>
        <v/>
      </c>
      <c r="E8876" t="str">
        <f>IF((ValuesFromComPort!D8915)&lt;&gt;"",(((ValuesFromComPort!D8915)-(Calculated!$E$2))/1.28/3200),"")</f>
        <v/>
      </c>
      <c r="F8876" t="str">
        <f>IF((ValuesFromComPort!M8915)&lt;&gt;"",(((ValuesFromComPort!M8915)-(Calculated!$F$2))/1.28/3200),"")</f>
        <v/>
      </c>
      <c r="H8876" t="str">
        <f>IF((ValuesFromComPort!F8915)&lt;&gt;"",((((ValuesFromComPort!F8915)-(Calculated!$H$2))/1.28)*3.2),"")</f>
        <v/>
      </c>
      <c r="I8876" t="str">
        <f>IF((ValuesFromComPort!K8915)&lt;&gt;"",((((ValuesFromComPort!K8915)-(Calculated!$I$2))/1.28)*3.2),"")</f>
        <v/>
      </c>
      <c r="K8876" t="str">
        <f>IF((ValuesFromComPort!H8915)&lt;&gt;"",((((ValuesFromComPort!H8915)-$K$2)*0.015625)/0.3),"")</f>
        <v/>
      </c>
      <c r="N8876" t="str">
        <f>IF((ValuesFromComPort!I8915)&lt;&gt;"",((((ValuesFromComPort!I8915)-$N$2)*0.125)/0.3),"")</f>
        <v/>
      </c>
    </row>
    <row r="8877" spans="2:14" x14ac:dyDescent="0.25">
      <c r="B8877" t="str">
        <f>IF((ValuesFromComPort!A8916)&lt;&gt;"",(((ValuesFromComPort!A8916)-(Calculated!$B$2))/204.8),"")</f>
        <v/>
      </c>
      <c r="C8877" t="str">
        <f>IF((ValuesFromComPort!P8916)&lt;&gt;"",((((ValuesFromComPort!P8916)-(Calculated!$C$2))/204.8)),"")</f>
        <v/>
      </c>
      <c r="E8877" t="str">
        <f>IF((ValuesFromComPort!D8916)&lt;&gt;"",(((ValuesFromComPort!D8916)-(Calculated!$E$2))/1.28/3200),"")</f>
        <v/>
      </c>
      <c r="F8877" t="str">
        <f>IF((ValuesFromComPort!M8916)&lt;&gt;"",(((ValuesFromComPort!M8916)-(Calculated!$F$2))/1.28/3200),"")</f>
        <v/>
      </c>
      <c r="H8877" t="str">
        <f>IF((ValuesFromComPort!F8916)&lt;&gt;"",((((ValuesFromComPort!F8916)-(Calculated!$H$2))/1.28)*3.2),"")</f>
        <v/>
      </c>
      <c r="I8877" t="str">
        <f>IF((ValuesFromComPort!K8916)&lt;&gt;"",((((ValuesFromComPort!K8916)-(Calculated!$I$2))/1.28)*3.2),"")</f>
        <v/>
      </c>
      <c r="K8877" t="str">
        <f>IF((ValuesFromComPort!H8916)&lt;&gt;"",((((ValuesFromComPort!H8916)-$K$2)*0.015625)/0.3),"")</f>
        <v/>
      </c>
      <c r="N8877" t="str">
        <f>IF((ValuesFromComPort!I8916)&lt;&gt;"",((((ValuesFromComPort!I8916)-$N$2)*0.125)/0.3),"")</f>
        <v/>
      </c>
    </row>
    <row r="8878" spans="2:14" x14ac:dyDescent="0.25">
      <c r="B8878" t="str">
        <f>IF((ValuesFromComPort!A8917)&lt;&gt;"",(((ValuesFromComPort!A8917)-(Calculated!$B$2))/204.8),"")</f>
        <v/>
      </c>
      <c r="C8878" t="str">
        <f>IF((ValuesFromComPort!P8917)&lt;&gt;"",((((ValuesFromComPort!P8917)-(Calculated!$C$2))/204.8)),"")</f>
        <v/>
      </c>
      <c r="E8878" t="str">
        <f>IF((ValuesFromComPort!D8917)&lt;&gt;"",(((ValuesFromComPort!D8917)-(Calculated!$E$2))/1.28/3200),"")</f>
        <v/>
      </c>
      <c r="F8878" t="str">
        <f>IF((ValuesFromComPort!M8917)&lt;&gt;"",(((ValuesFromComPort!M8917)-(Calculated!$F$2))/1.28/3200),"")</f>
        <v/>
      </c>
      <c r="H8878" t="str">
        <f>IF((ValuesFromComPort!F8917)&lt;&gt;"",((((ValuesFromComPort!F8917)-(Calculated!$H$2))/1.28)*3.2),"")</f>
        <v/>
      </c>
      <c r="I8878" t="str">
        <f>IF((ValuesFromComPort!K8917)&lt;&gt;"",((((ValuesFromComPort!K8917)-(Calculated!$I$2))/1.28)*3.2),"")</f>
        <v/>
      </c>
      <c r="K8878" t="str">
        <f>IF((ValuesFromComPort!H8917)&lt;&gt;"",((((ValuesFromComPort!H8917)-$K$2)*0.015625)/0.3),"")</f>
        <v/>
      </c>
      <c r="N8878" t="str">
        <f>IF((ValuesFromComPort!I8917)&lt;&gt;"",((((ValuesFromComPort!I8917)-$N$2)*0.125)/0.3),"")</f>
        <v/>
      </c>
    </row>
    <row r="8879" spans="2:14" x14ac:dyDescent="0.25">
      <c r="B8879" t="str">
        <f>IF((ValuesFromComPort!A8918)&lt;&gt;"",(((ValuesFromComPort!A8918)-(Calculated!$B$2))/204.8),"")</f>
        <v/>
      </c>
      <c r="C8879" t="str">
        <f>IF((ValuesFromComPort!P8918)&lt;&gt;"",((((ValuesFromComPort!P8918)-(Calculated!$C$2))/204.8)),"")</f>
        <v/>
      </c>
      <c r="E8879" t="str">
        <f>IF((ValuesFromComPort!D8918)&lt;&gt;"",(((ValuesFromComPort!D8918)-(Calculated!$E$2))/1.28/3200),"")</f>
        <v/>
      </c>
      <c r="F8879" t="str">
        <f>IF((ValuesFromComPort!M8918)&lt;&gt;"",(((ValuesFromComPort!M8918)-(Calculated!$F$2))/1.28/3200),"")</f>
        <v/>
      </c>
      <c r="H8879" t="str">
        <f>IF((ValuesFromComPort!F8918)&lt;&gt;"",((((ValuesFromComPort!F8918)-(Calculated!$H$2))/1.28)*3.2),"")</f>
        <v/>
      </c>
      <c r="I8879" t="str">
        <f>IF((ValuesFromComPort!K8918)&lt;&gt;"",((((ValuesFromComPort!K8918)-(Calculated!$I$2))/1.28)*3.2),"")</f>
        <v/>
      </c>
      <c r="K8879" t="str">
        <f>IF((ValuesFromComPort!H8918)&lt;&gt;"",((((ValuesFromComPort!H8918)-$K$2)*0.015625)/0.3),"")</f>
        <v/>
      </c>
      <c r="N8879" t="str">
        <f>IF((ValuesFromComPort!I8918)&lt;&gt;"",((((ValuesFromComPort!I8918)-$N$2)*0.125)/0.3),"")</f>
        <v/>
      </c>
    </row>
    <row r="8880" spans="2:14" x14ac:dyDescent="0.25">
      <c r="B8880" t="str">
        <f>IF((ValuesFromComPort!A8919)&lt;&gt;"",(((ValuesFromComPort!A8919)-(Calculated!$B$2))/204.8),"")</f>
        <v/>
      </c>
      <c r="C8880" t="str">
        <f>IF((ValuesFromComPort!P8919)&lt;&gt;"",((((ValuesFromComPort!P8919)-(Calculated!$C$2))/204.8)),"")</f>
        <v/>
      </c>
      <c r="E8880" t="str">
        <f>IF((ValuesFromComPort!D8919)&lt;&gt;"",(((ValuesFromComPort!D8919)-(Calculated!$E$2))/1.28/3200),"")</f>
        <v/>
      </c>
      <c r="F8880" t="str">
        <f>IF((ValuesFromComPort!M8919)&lt;&gt;"",(((ValuesFromComPort!M8919)-(Calculated!$F$2))/1.28/3200),"")</f>
        <v/>
      </c>
      <c r="H8880" t="str">
        <f>IF((ValuesFromComPort!F8919)&lt;&gt;"",((((ValuesFromComPort!F8919)-(Calculated!$H$2))/1.28)*3.2),"")</f>
        <v/>
      </c>
      <c r="I8880" t="str">
        <f>IF((ValuesFromComPort!K8919)&lt;&gt;"",((((ValuesFromComPort!K8919)-(Calculated!$I$2))/1.28)*3.2),"")</f>
        <v/>
      </c>
      <c r="K8880" t="str">
        <f>IF((ValuesFromComPort!H8919)&lt;&gt;"",((((ValuesFromComPort!H8919)-$K$2)*0.015625)/0.3),"")</f>
        <v/>
      </c>
      <c r="N8880" t="str">
        <f>IF((ValuesFromComPort!I8919)&lt;&gt;"",((((ValuesFromComPort!I8919)-$N$2)*0.125)/0.3),"")</f>
        <v/>
      </c>
    </row>
    <row r="8881" spans="2:14" x14ac:dyDescent="0.25">
      <c r="B8881" t="str">
        <f>IF((ValuesFromComPort!A8920)&lt;&gt;"",(((ValuesFromComPort!A8920)-(Calculated!$B$2))/204.8),"")</f>
        <v/>
      </c>
      <c r="C8881" t="str">
        <f>IF((ValuesFromComPort!P8920)&lt;&gt;"",((((ValuesFromComPort!P8920)-(Calculated!$C$2))/204.8)),"")</f>
        <v/>
      </c>
      <c r="E8881" t="str">
        <f>IF((ValuesFromComPort!D8920)&lt;&gt;"",(((ValuesFromComPort!D8920)-(Calculated!$E$2))/1.28/3200),"")</f>
        <v/>
      </c>
      <c r="F8881" t="str">
        <f>IF((ValuesFromComPort!M8920)&lt;&gt;"",(((ValuesFromComPort!M8920)-(Calculated!$F$2))/1.28/3200),"")</f>
        <v/>
      </c>
      <c r="H8881" t="str">
        <f>IF((ValuesFromComPort!F8920)&lt;&gt;"",((((ValuesFromComPort!F8920)-(Calculated!$H$2))/1.28)*3.2),"")</f>
        <v/>
      </c>
      <c r="I8881" t="str">
        <f>IF((ValuesFromComPort!K8920)&lt;&gt;"",((((ValuesFromComPort!K8920)-(Calculated!$I$2))/1.28)*3.2),"")</f>
        <v/>
      </c>
      <c r="K8881" t="str">
        <f>IF((ValuesFromComPort!H8920)&lt;&gt;"",((((ValuesFromComPort!H8920)-$K$2)*0.015625)/0.3),"")</f>
        <v/>
      </c>
      <c r="N8881" t="str">
        <f>IF((ValuesFromComPort!I8920)&lt;&gt;"",((((ValuesFromComPort!I8920)-$N$2)*0.125)/0.3),"")</f>
        <v/>
      </c>
    </row>
    <row r="8882" spans="2:14" x14ac:dyDescent="0.25">
      <c r="B8882" t="str">
        <f>IF((ValuesFromComPort!A8921)&lt;&gt;"",(((ValuesFromComPort!A8921)-(Calculated!$B$2))/204.8),"")</f>
        <v/>
      </c>
      <c r="C8882" t="str">
        <f>IF((ValuesFromComPort!P8921)&lt;&gt;"",((((ValuesFromComPort!P8921)-(Calculated!$C$2))/204.8)),"")</f>
        <v/>
      </c>
      <c r="E8882" t="str">
        <f>IF((ValuesFromComPort!D8921)&lt;&gt;"",(((ValuesFromComPort!D8921)-(Calculated!$E$2))/1.28/3200),"")</f>
        <v/>
      </c>
      <c r="F8882" t="str">
        <f>IF((ValuesFromComPort!M8921)&lt;&gt;"",(((ValuesFromComPort!M8921)-(Calculated!$F$2))/1.28/3200),"")</f>
        <v/>
      </c>
      <c r="H8882" t="str">
        <f>IF((ValuesFromComPort!F8921)&lt;&gt;"",((((ValuesFromComPort!F8921)-(Calculated!$H$2))/1.28)*3.2),"")</f>
        <v/>
      </c>
      <c r="I8882" t="str">
        <f>IF((ValuesFromComPort!K8921)&lt;&gt;"",((((ValuesFromComPort!K8921)-(Calculated!$I$2))/1.28)*3.2),"")</f>
        <v/>
      </c>
      <c r="K8882" t="str">
        <f>IF((ValuesFromComPort!H8921)&lt;&gt;"",((((ValuesFromComPort!H8921)-$K$2)*0.015625)/0.3),"")</f>
        <v/>
      </c>
      <c r="N8882" t="str">
        <f>IF((ValuesFromComPort!I8921)&lt;&gt;"",((((ValuesFromComPort!I8921)-$N$2)*0.125)/0.3),"")</f>
        <v/>
      </c>
    </row>
    <row r="8883" spans="2:14" x14ac:dyDescent="0.25">
      <c r="B8883" t="str">
        <f>IF((ValuesFromComPort!A8922)&lt;&gt;"",(((ValuesFromComPort!A8922)-(Calculated!$B$2))/204.8),"")</f>
        <v/>
      </c>
      <c r="C8883" t="str">
        <f>IF((ValuesFromComPort!P8922)&lt;&gt;"",((((ValuesFromComPort!P8922)-(Calculated!$C$2))/204.8)),"")</f>
        <v/>
      </c>
      <c r="E8883" t="str">
        <f>IF((ValuesFromComPort!D8922)&lt;&gt;"",(((ValuesFromComPort!D8922)-(Calculated!$E$2))/1.28/3200),"")</f>
        <v/>
      </c>
      <c r="F8883" t="str">
        <f>IF((ValuesFromComPort!M8922)&lt;&gt;"",(((ValuesFromComPort!M8922)-(Calculated!$F$2))/1.28/3200),"")</f>
        <v/>
      </c>
      <c r="H8883" t="str">
        <f>IF((ValuesFromComPort!F8922)&lt;&gt;"",((((ValuesFromComPort!F8922)-(Calculated!$H$2))/1.28)*3.2),"")</f>
        <v/>
      </c>
      <c r="I8883" t="str">
        <f>IF((ValuesFromComPort!K8922)&lt;&gt;"",((((ValuesFromComPort!K8922)-(Calculated!$I$2))/1.28)*3.2),"")</f>
        <v/>
      </c>
      <c r="K8883" t="str">
        <f>IF((ValuesFromComPort!H8922)&lt;&gt;"",((((ValuesFromComPort!H8922)-$K$2)*0.015625)/0.3),"")</f>
        <v/>
      </c>
      <c r="N8883" t="str">
        <f>IF((ValuesFromComPort!I8922)&lt;&gt;"",((((ValuesFromComPort!I8922)-$N$2)*0.125)/0.3),"")</f>
        <v/>
      </c>
    </row>
    <row r="8884" spans="2:14" x14ac:dyDescent="0.25">
      <c r="B8884" t="str">
        <f>IF((ValuesFromComPort!A8923)&lt;&gt;"",(((ValuesFromComPort!A8923)-(Calculated!$B$2))/204.8),"")</f>
        <v/>
      </c>
      <c r="C8884" t="str">
        <f>IF((ValuesFromComPort!P8923)&lt;&gt;"",((((ValuesFromComPort!P8923)-(Calculated!$C$2))/204.8)),"")</f>
        <v/>
      </c>
      <c r="E8884" t="str">
        <f>IF((ValuesFromComPort!D8923)&lt;&gt;"",(((ValuesFromComPort!D8923)-(Calculated!$E$2))/1.28/3200),"")</f>
        <v/>
      </c>
      <c r="F8884" t="str">
        <f>IF((ValuesFromComPort!M8923)&lt;&gt;"",(((ValuesFromComPort!M8923)-(Calculated!$F$2))/1.28/3200),"")</f>
        <v/>
      </c>
      <c r="H8884" t="str">
        <f>IF((ValuesFromComPort!F8923)&lt;&gt;"",((((ValuesFromComPort!F8923)-(Calculated!$H$2))/1.28)*3.2),"")</f>
        <v/>
      </c>
      <c r="I8884" t="str">
        <f>IF((ValuesFromComPort!K8923)&lt;&gt;"",((((ValuesFromComPort!K8923)-(Calculated!$I$2))/1.28)*3.2),"")</f>
        <v/>
      </c>
      <c r="K8884" t="str">
        <f>IF((ValuesFromComPort!H8923)&lt;&gt;"",((((ValuesFromComPort!H8923)-$K$2)*0.015625)/0.3),"")</f>
        <v/>
      </c>
      <c r="N8884" t="str">
        <f>IF((ValuesFromComPort!I8923)&lt;&gt;"",((((ValuesFromComPort!I8923)-$N$2)*0.125)/0.3),"")</f>
        <v/>
      </c>
    </row>
    <row r="8885" spans="2:14" x14ac:dyDescent="0.25">
      <c r="B8885" t="str">
        <f>IF((ValuesFromComPort!A8924)&lt;&gt;"",(((ValuesFromComPort!A8924)-(Calculated!$B$2))/204.8),"")</f>
        <v/>
      </c>
      <c r="C8885" t="str">
        <f>IF((ValuesFromComPort!P8924)&lt;&gt;"",((((ValuesFromComPort!P8924)-(Calculated!$C$2))/204.8)),"")</f>
        <v/>
      </c>
      <c r="E8885" t="str">
        <f>IF((ValuesFromComPort!D8924)&lt;&gt;"",(((ValuesFromComPort!D8924)-(Calculated!$E$2))/1.28/3200),"")</f>
        <v/>
      </c>
      <c r="F8885" t="str">
        <f>IF((ValuesFromComPort!M8924)&lt;&gt;"",(((ValuesFromComPort!M8924)-(Calculated!$F$2))/1.28/3200),"")</f>
        <v/>
      </c>
      <c r="H8885" t="str">
        <f>IF((ValuesFromComPort!F8924)&lt;&gt;"",((((ValuesFromComPort!F8924)-(Calculated!$H$2))/1.28)*3.2),"")</f>
        <v/>
      </c>
      <c r="I8885" t="str">
        <f>IF((ValuesFromComPort!K8924)&lt;&gt;"",((((ValuesFromComPort!K8924)-(Calculated!$I$2))/1.28)*3.2),"")</f>
        <v/>
      </c>
      <c r="K8885" t="str">
        <f>IF((ValuesFromComPort!H8924)&lt;&gt;"",((((ValuesFromComPort!H8924)-$K$2)*0.015625)/0.3),"")</f>
        <v/>
      </c>
      <c r="N8885" t="str">
        <f>IF((ValuesFromComPort!I8924)&lt;&gt;"",((((ValuesFromComPort!I8924)-$N$2)*0.125)/0.3),"")</f>
        <v/>
      </c>
    </row>
    <row r="8886" spans="2:14" x14ac:dyDescent="0.25">
      <c r="B8886" t="str">
        <f>IF((ValuesFromComPort!A8925)&lt;&gt;"",(((ValuesFromComPort!A8925)-(Calculated!$B$2))/204.8),"")</f>
        <v/>
      </c>
      <c r="C8886" t="str">
        <f>IF((ValuesFromComPort!P8925)&lt;&gt;"",((((ValuesFromComPort!P8925)-(Calculated!$C$2))/204.8)),"")</f>
        <v/>
      </c>
      <c r="E8886" t="str">
        <f>IF((ValuesFromComPort!D8925)&lt;&gt;"",(((ValuesFromComPort!D8925)-(Calculated!$E$2))/1.28/3200),"")</f>
        <v/>
      </c>
      <c r="F8886" t="str">
        <f>IF((ValuesFromComPort!M8925)&lt;&gt;"",(((ValuesFromComPort!M8925)-(Calculated!$F$2))/1.28/3200),"")</f>
        <v/>
      </c>
      <c r="H8886" t="str">
        <f>IF((ValuesFromComPort!F8925)&lt;&gt;"",((((ValuesFromComPort!F8925)-(Calculated!$H$2))/1.28)*3.2),"")</f>
        <v/>
      </c>
      <c r="I8886" t="str">
        <f>IF((ValuesFromComPort!K8925)&lt;&gt;"",((((ValuesFromComPort!K8925)-(Calculated!$I$2))/1.28)*3.2),"")</f>
        <v/>
      </c>
      <c r="K8886" t="str">
        <f>IF((ValuesFromComPort!H8925)&lt;&gt;"",((((ValuesFromComPort!H8925)-$K$2)*0.015625)/0.3),"")</f>
        <v/>
      </c>
      <c r="N8886" t="str">
        <f>IF((ValuesFromComPort!I8925)&lt;&gt;"",((((ValuesFromComPort!I8925)-$N$2)*0.125)/0.3),"")</f>
        <v/>
      </c>
    </row>
    <row r="8887" spans="2:14" x14ac:dyDescent="0.25">
      <c r="B8887" t="str">
        <f>IF((ValuesFromComPort!A8926)&lt;&gt;"",(((ValuesFromComPort!A8926)-(Calculated!$B$2))/204.8),"")</f>
        <v/>
      </c>
      <c r="C8887" t="str">
        <f>IF((ValuesFromComPort!P8926)&lt;&gt;"",((((ValuesFromComPort!P8926)-(Calculated!$C$2))/204.8)),"")</f>
        <v/>
      </c>
      <c r="E8887" t="str">
        <f>IF((ValuesFromComPort!D8926)&lt;&gt;"",(((ValuesFromComPort!D8926)-(Calculated!$E$2))/1.28/3200),"")</f>
        <v/>
      </c>
      <c r="F8887" t="str">
        <f>IF((ValuesFromComPort!M8926)&lt;&gt;"",(((ValuesFromComPort!M8926)-(Calculated!$F$2))/1.28/3200),"")</f>
        <v/>
      </c>
      <c r="H8887" t="str">
        <f>IF((ValuesFromComPort!F8926)&lt;&gt;"",((((ValuesFromComPort!F8926)-(Calculated!$H$2))/1.28)*3.2),"")</f>
        <v/>
      </c>
      <c r="I8887" t="str">
        <f>IF((ValuesFromComPort!K8926)&lt;&gt;"",((((ValuesFromComPort!K8926)-(Calculated!$I$2))/1.28)*3.2),"")</f>
        <v/>
      </c>
      <c r="K8887" t="str">
        <f>IF((ValuesFromComPort!H8926)&lt;&gt;"",((((ValuesFromComPort!H8926)-$K$2)*0.015625)/0.3),"")</f>
        <v/>
      </c>
      <c r="N8887" t="str">
        <f>IF((ValuesFromComPort!I8926)&lt;&gt;"",((((ValuesFromComPort!I8926)-$N$2)*0.125)/0.3),"")</f>
        <v/>
      </c>
    </row>
    <row r="8888" spans="2:14" x14ac:dyDescent="0.25">
      <c r="B8888" t="str">
        <f>IF((ValuesFromComPort!A8927)&lt;&gt;"",(((ValuesFromComPort!A8927)-(Calculated!$B$2))/204.8),"")</f>
        <v/>
      </c>
      <c r="C8888" t="str">
        <f>IF((ValuesFromComPort!P8927)&lt;&gt;"",((((ValuesFromComPort!P8927)-(Calculated!$C$2))/204.8)),"")</f>
        <v/>
      </c>
      <c r="E8888" t="str">
        <f>IF((ValuesFromComPort!D8927)&lt;&gt;"",(((ValuesFromComPort!D8927)-(Calculated!$E$2))/1.28/3200),"")</f>
        <v/>
      </c>
      <c r="F8888" t="str">
        <f>IF((ValuesFromComPort!M8927)&lt;&gt;"",(((ValuesFromComPort!M8927)-(Calculated!$F$2))/1.28/3200),"")</f>
        <v/>
      </c>
      <c r="H8888" t="str">
        <f>IF((ValuesFromComPort!F8927)&lt;&gt;"",((((ValuesFromComPort!F8927)-(Calculated!$H$2))/1.28)*3.2),"")</f>
        <v/>
      </c>
      <c r="I8888" t="str">
        <f>IF((ValuesFromComPort!K8927)&lt;&gt;"",((((ValuesFromComPort!K8927)-(Calculated!$I$2))/1.28)*3.2),"")</f>
        <v/>
      </c>
      <c r="K8888" t="str">
        <f>IF((ValuesFromComPort!H8927)&lt;&gt;"",((((ValuesFromComPort!H8927)-$K$2)*0.015625)/0.3),"")</f>
        <v/>
      </c>
      <c r="N8888" t="str">
        <f>IF((ValuesFromComPort!I8927)&lt;&gt;"",((((ValuesFromComPort!I8927)-$N$2)*0.125)/0.3),"")</f>
        <v/>
      </c>
    </row>
    <row r="8889" spans="2:14" x14ac:dyDescent="0.25">
      <c r="B8889" t="str">
        <f>IF((ValuesFromComPort!A8928)&lt;&gt;"",(((ValuesFromComPort!A8928)-(Calculated!$B$2))/204.8),"")</f>
        <v/>
      </c>
      <c r="C8889" t="str">
        <f>IF((ValuesFromComPort!P8928)&lt;&gt;"",((((ValuesFromComPort!P8928)-(Calculated!$C$2))/204.8)),"")</f>
        <v/>
      </c>
      <c r="E8889" t="str">
        <f>IF((ValuesFromComPort!D8928)&lt;&gt;"",(((ValuesFromComPort!D8928)-(Calculated!$E$2))/1.28/3200),"")</f>
        <v/>
      </c>
      <c r="F8889" t="str">
        <f>IF((ValuesFromComPort!M8928)&lt;&gt;"",(((ValuesFromComPort!M8928)-(Calculated!$F$2))/1.28/3200),"")</f>
        <v/>
      </c>
      <c r="H8889" t="str">
        <f>IF((ValuesFromComPort!F8928)&lt;&gt;"",((((ValuesFromComPort!F8928)-(Calculated!$H$2))/1.28)*3.2),"")</f>
        <v/>
      </c>
      <c r="I8889" t="str">
        <f>IF((ValuesFromComPort!K8928)&lt;&gt;"",((((ValuesFromComPort!K8928)-(Calculated!$I$2))/1.28)*3.2),"")</f>
        <v/>
      </c>
      <c r="K8889" t="str">
        <f>IF((ValuesFromComPort!H8928)&lt;&gt;"",((((ValuesFromComPort!H8928)-$K$2)*0.015625)/0.3),"")</f>
        <v/>
      </c>
      <c r="N8889" t="str">
        <f>IF((ValuesFromComPort!I8928)&lt;&gt;"",((((ValuesFromComPort!I8928)-$N$2)*0.125)/0.3),"")</f>
        <v/>
      </c>
    </row>
    <row r="8890" spans="2:14" x14ac:dyDescent="0.25">
      <c r="B8890" t="str">
        <f>IF((ValuesFromComPort!A8929)&lt;&gt;"",(((ValuesFromComPort!A8929)-(Calculated!$B$2))/204.8),"")</f>
        <v/>
      </c>
      <c r="C8890" t="str">
        <f>IF((ValuesFromComPort!P8929)&lt;&gt;"",((((ValuesFromComPort!P8929)-(Calculated!$C$2))/204.8)),"")</f>
        <v/>
      </c>
      <c r="E8890" t="str">
        <f>IF((ValuesFromComPort!D8929)&lt;&gt;"",(((ValuesFromComPort!D8929)-(Calculated!$E$2))/1.28/3200),"")</f>
        <v/>
      </c>
      <c r="F8890" t="str">
        <f>IF((ValuesFromComPort!M8929)&lt;&gt;"",(((ValuesFromComPort!M8929)-(Calculated!$F$2))/1.28/3200),"")</f>
        <v/>
      </c>
      <c r="H8890" t="str">
        <f>IF((ValuesFromComPort!F8929)&lt;&gt;"",((((ValuesFromComPort!F8929)-(Calculated!$H$2))/1.28)*3.2),"")</f>
        <v/>
      </c>
      <c r="I8890" t="str">
        <f>IF((ValuesFromComPort!K8929)&lt;&gt;"",((((ValuesFromComPort!K8929)-(Calculated!$I$2))/1.28)*3.2),"")</f>
        <v/>
      </c>
      <c r="K8890" t="str">
        <f>IF((ValuesFromComPort!H8929)&lt;&gt;"",((((ValuesFromComPort!H8929)-$K$2)*0.015625)/0.3),"")</f>
        <v/>
      </c>
      <c r="N8890" t="str">
        <f>IF((ValuesFromComPort!I8929)&lt;&gt;"",((((ValuesFromComPort!I8929)-$N$2)*0.125)/0.3),"")</f>
        <v/>
      </c>
    </row>
    <row r="8891" spans="2:14" x14ac:dyDescent="0.25">
      <c r="B8891" t="str">
        <f>IF((ValuesFromComPort!A8930)&lt;&gt;"",(((ValuesFromComPort!A8930)-(Calculated!$B$2))/204.8),"")</f>
        <v/>
      </c>
      <c r="C8891" t="str">
        <f>IF((ValuesFromComPort!P8930)&lt;&gt;"",((((ValuesFromComPort!P8930)-(Calculated!$C$2))/204.8)),"")</f>
        <v/>
      </c>
      <c r="E8891" t="str">
        <f>IF((ValuesFromComPort!D8930)&lt;&gt;"",(((ValuesFromComPort!D8930)-(Calculated!$E$2))/1.28/3200),"")</f>
        <v/>
      </c>
      <c r="F8891" t="str">
        <f>IF((ValuesFromComPort!M8930)&lt;&gt;"",(((ValuesFromComPort!M8930)-(Calculated!$F$2))/1.28/3200),"")</f>
        <v/>
      </c>
      <c r="H8891" t="str">
        <f>IF((ValuesFromComPort!F8930)&lt;&gt;"",((((ValuesFromComPort!F8930)-(Calculated!$H$2))/1.28)*3.2),"")</f>
        <v/>
      </c>
      <c r="I8891" t="str">
        <f>IF((ValuesFromComPort!K8930)&lt;&gt;"",((((ValuesFromComPort!K8930)-(Calculated!$I$2))/1.28)*3.2),"")</f>
        <v/>
      </c>
      <c r="K8891" t="str">
        <f>IF((ValuesFromComPort!H8930)&lt;&gt;"",((((ValuesFromComPort!H8930)-$K$2)*0.015625)/0.3),"")</f>
        <v/>
      </c>
      <c r="N8891" t="str">
        <f>IF((ValuesFromComPort!I8930)&lt;&gt;"",((((ValuesFromComPort!I8930)-$N$2)*0.125)/0.3),"")</f>
        <v/>
      </c>
    </row>
    <row r="8892" spans="2:14" x14ac:dyDescent="0.25">
      <c r="B8892" t="str">
        <f>IF((ValuesFromComPort!A8931)&lt;&gt;"",(((ValuesFromComPort!A8931)-(Calculated!$B$2))/204.8),"")</f>
        <v/>
      </c>
      <c r="C8892" t="str">
        <f>IF((ValuesFromComPort!P8931)&lt;&gt;"",((((ValuesFromComPort!P8931)-(Calculated!$C$2))/204.8)),"")</f>
        <v/>
      </c>
      <c r="E8892" t="str">
        <f>IF((ValuesFromComPort!D8931)&lt;&gt;"",(((ValuesFromComPort!D8931)-(Calculated!$E$2))/1.28/3200),"")</f>
        <v/>
      </c>
      <c r="F8892" t="str">
        <f>IF((ValuesFromComPort!M8931)&lt;&gt;"",(((ValuesFromComPort!M8931)-(Calculated!$F$2))/1.28/3200),"")</f>
        <v/>
      </c>
      <c r="H8892" t="str">
        <f>IF((ValuesFromComPort!F8931)&lt;&gt;"",((((ValuesFromComPort!F8931)-(Calculated!$H$2))/1.28)*3.2),"")</f>
        <v/>
      </c>
      <c r="I8892" t="str">
        <f>IF((ValuesFromComPort!K8931)&lt;&gt;"",((((ValuesFromComPort!K8931)-(Calculated!$I$2))/1.28)*3.2),"")</f>
        <v/>
      </c>
      <c r="K8892" t="str">
        <f>IF((ValuesFromComPort!H8931)&lt;&gt;"",((((ValuesFromComPort!H8931)-$K$2)*0.015625)/0.3),"")</f>
        <v/>
      </c>
      <c r="N8892" t="str">
        <f>IF((ValuesFromComPort!I8931)&lt;&gt;"",((((ValuesFromComPort!I8931)-$N$2)*0.125)/0.3),"")</f>
        <v/>
      </c>
    </row>
    <row r="8893" spans="2:14" x14ac:dyDescent="0.25">
      <c r="B8893" t="str">
        <f>IF((ValuesFromComPort!A8932)&lt;&gt;"",(((ValuesFromComPort!A8932)-(Calculated!$B$2))/204.8),"")</f>
        <v/>
      </c>
      <c r="C8893" t="str">
        <f>IF((ValuesFromComPort!P8932)&lt;&gt;"",((((ValuesFromComPort!P8932)-(Calculated!$C$2))/204.8)),"")</f>
        <v/>
      </c>
      <c r="E8893" t="str">
        <f>IF((ValuesFromComPort!D8932)&lt;&gt;"",(((ValuesFromComPort!D8932)-(Calculated!$E$2))/1.28/3200),"")</f>
        <v/>
      </c>
      <c r="F8893" t="str">
        <f>IF((ValuesFromComPort!M8932)&lt;&gt;"",(((ValuesFromComPort!M8932)-(Calculated!$F$2))/1.28/3200),"")</f>
        <v/>
      </c>
      <c r="H8893" t="str">
        <f>IF((ValuesFromComPort!F8932)&lt;&gt;"",((((ValuesFromComPort!F8932)-(Calculated!$H$2))/1.28)*3.2),"")</f>
        <v/>
      </c>
      <c r="I8893" t="str">
        <f>IF((ValuesFromComPort!K8932)&lt;&gt;"",((((ValuesFromComPort!K8932)-(Calculated!$I$2))/1.28)*3.2),"")</f>
        <v/>
      </c>
      <c r="K8893" t="str">
        <f>IF((ValuesFromComPort!H8932)&lt;&gt;"",((((ValuesFromComPort!H8932)-$K$2)*0.015625)/0.3),"")</f>
        <v/>
      </c>
      <c r="N8893" t="str">
        <f>IF((ValuesFromComPort!I8932)&lt;&gt;"",((((ValuesFromComPort!I8932)-$N$2)*0.125)/0.3),"")</f>
        <v/>
      </c>
    </row>
    <row r="8894" spans="2:14" x14ac:dyDescent="0.25">
      <c r="B8894" t="str">
        <f>IF((ValuesFromComPort!A8933)&lt;&gt;"",(((ValuesFromComPort!A8933)-(Calculated!$B$2))/204.8),"")</f>
        <v/>
      </c>
      <c r="C8894" t="str">
        <f>IF((ValuesFromComPort!P8933)&lt;&gt;"",((((ValuesFromComPort!P8933)-(Calculated!$C$2))/204.8)),"")</f>
        <v/>
      </c>
      <c r="E8894" t="str">
        <f>IF((ValuesFromComPort!D8933)&lt;&gt;"",(((ValuesFromComPort!D8933)-(Calculated!$E$2))/1.28/3200),"")</f>
        <v/>
      </c>
      <c r="F8894" t="str">
        <f>IF((ValuesFromComPort!M8933)&lt;&gt;"",(((ValuesFromComPort!M8933)-(Calculated!$F$2))/1.28/3200),"")</f>
        <v/>
      </c>
      <c r="H8894" t="str">
        <f>IF((ValuesFromComPort!F8933)&lt;&gt;"",((((ValuesFromComPort!F8933)-(Calculated!$H$2))/1.28)*3.2),"")</f>
        <v/>
      </c>
      <c r="I8894" t="str">
        <f>IF((ValuesFromComPort!K8933)&lt;&gt;"",((((ValuesFromComPort!K8933)-(Calculated!$I$2))/1.28)*3.2),"")</f>
        <v/>
      </c>
      <c r="K8894" t="str">
        <f>IF((ValuesFromComPort!H8933)&lt;&gt;"",((((ValuesFromComPort!H8933)-$K$2)*0.015625)/0.3),"")</f>
        <v/>
      </c>
      <c r="N8894" t="str">
        <f>IF((ValuesFromComPort!I8933)&lt;&gt;"",((((ValuesFromComPort!I8933)-$N$2)*0.125)/0.3),"")</f>
        <v/>
      </c>
    </row>
    <row r="8895" spans="2:14" x14ac:dyDescent="0.25">
      <c r="B8895" t="str">
        <f>IF((ValuesFromComPort!A8934)&lt;&gt;"",(((ValuesFromComPort!A8934)-(Calculated!$B$2))/204.8),"")</f>
        <v/>
      </c>
      <c r="C8895" t="str">
        <f>IF((ValuesFromComPort!P8934)&lt;&gt;"",((((ValuesFromComPort!P8934)-(Calculated!$C$2))/204.8)),"")</f>
        <v/>
      </c>
      <c r="E8895" t="str">
        <f>IF((ValuesFromComPort!D8934)&lt;&gt;"",(((ValuesFromComPort!D8934)-(Calculated!$E$2))/1.28/3200),"")</f>
        <v/>
      </c>
      <c r="F8895" t="str">
        <f>IF((ValuesFromComPort!M8934)&lt;&gt;"",(((ValuesFromComPort!M8934)-(Calculated!$F$2))/1.28/3200),"")</f>
        <v/>
      </c>
      <c r="H8895" t="str">
        <f>IF((ValuesFromComPort!F8934)&lt;&gt;"",((((ValuesFromComPort!F8934)-(Calculated!$H$2))/1.28)*3.2),"")</f>
        <v/>
      </c>
      <c r="I8895" t="str">
        <f>IF((ValuesFromComPort!K8934)&lt;&gt;"",((((ValuesFromComPort!K8934)-(Calculated!$I$2))/1.28)*3.2),"")</f>
        <v/>
      </c>
      <c r="K8895" t="str">
        <f>IF((ValuesFromComPort!H8934)&lt;&gt;"",((((ValuesFromComPort!H8934)-$K$2)*0.015625)/0.3),"")</f>
        <v/>
      </c>
      <c r="N8895" t="str">
        <f>IF((ValuesFromComPort!I8934)&lt;&gt;"",((((ValuesFromComPort!I8934)-$N$2)*0.125)/0.3),"")</f>
        <v/>
      </c>
    </row>
    <row r="8896" spans="2:14" x14ac:dyDescent="0.25">
      <c r="B8896" t="str">
        <f>IF((ValuesFromComPort!A8935)&lt;&gt;"",(((ValuesFromComPort!A8935)-(Calculated!$B$2))/204.8),"")</f>
        <v/>
      </c>
      <c r="C8896" t="str">
        <f>IF((ValuesFromComPort!P8935)&lt;&gt;"",((((ValuesFromComPort!P8935)-(Calculated!$C$2))/204.8)),"")</f>
        <v/>
      </c>
      <c r="E8896" t="str">
        <f>IF((ValuesFromComPort!D8935)&lt;&gt;"",(((ValuesFromComPort!D8935)-(Calculated!$E$2))/1.28/3200),"")</f>
        <v/>
      </c>
      <c r="F8896" t="str">
        <f>IF((ValuesFromComPort!M8935)&lt;&gt;"",(((ValuesFromComPort!M8935)-(Calculated!$F$2))/1.28/3200),"")</f>
        <v/>
      </c>
      <c r="H8896" t="str">
        <f>IF((ValuesFromComPort!F8935)&lt;&gt;"",((((ValuesFromComPort!F8935)-(Calculated!$H$2))/1.28)*3.2),"")</f>
        <v/>
      </c>
      <c r="I8896" t="str">
        <f>IF((ValuesFromComPort!K8935)&lt;&gt;"",((((ValuesFromComPort!K8935)-(Calculated!$I$2))/1.28)*3.2),"")</f>
        <v/>
      </c>
      <c r="K8896" t="str">
        <f>IF((ValuesFromComPort!H8935)&lt;&gt;"",((((ValuesFromComPort!H8935)-$K$2)*0.015625)/0.3),"")</f>
        <v/>
      </c>
      <c r="N8896" t="str">
        <f>IF((ValuesFromComPort!I8935)&lt;&gt;"",((((ValuesFromComPort!I8935)-$N$2)*0.125)/0.3),"")</f>
        <v/>
      </c>
    </row>
    <row r="8897" spans="2:14" x14ac:dyDescent="0.25">
      <c r="B8897" t="str">
        <f>IF((ValuesFromComPort!A8936)&lt;&gt;"",(((ValuesFromComPort!A8936)-(Calculated!$B$2))/204.8),"")</f>
        <v/>
      </c>
      <c r="C8897" t="str">
        <f>IF((ValuesFromComPort!P8936)&lt;&gt;"",((((ValuesFromComPort!P8936)-(Calculated!$C$2))/204.8)),"")</f>
        <v/>
      </c>
      <c r="E8897" t="str">
        <f>IF((ValuesFromComPort!D8936)&lt;&gt;"",(((ValuesFromComPort!D8936)-(Calculated!$E$2))/1.28/3200),"")</f>
        <v/>
      </c>
      <c r="F8897" t="str">
        <f>IF((ValuesFromComPort!M8936)&lt;&gt;"",(((ValuesFromComPort!M8936)-(Calculated!$F$2))/1.28/3200),"")</f>
        <v/>
      </c>
      <c r="H8897" t="str">
        <f>IF((ValuesFromComPort!F8936)&lt;&gt;"",((((ValuesFromComPort!F8936)-(Calculated!$H$2))/1.28)*3.2),"")</f>
        <v/>
      </c>
      <c r="I8897" t="str">
        <f>IF((ValuesFromComPort!K8936)&lt;&gt;"",((((ValuesFromComPort!K8936)-(Calculated!$I$2))/1.28)*3.2),"")</f>
        <v/>
      </c>
      <c r="K8897" t="str">
        <f>IF((ValuesFromComPort!H8936)&lt;&gt;"",((((ValuesFromComPort!H8936)-$K$2)*0.015625)/0.3),"")</f>
        <v/>
      </c>
      <c r="N8897" t="str">
        <f>IF((ValuesFromComPort!I8936)&lt;&gt;"",((((ValuesFromComPort!I8936)-$N$2)*0.125)/0.3),"")</f>
        <v/>
      </c>
    </row>
    <row r="8898" spans="2:14" x14ac:dyDescent="0.25">
      <c r="B8898" t="str">
        <f>IF((ValuesFromComPort!A8937)&lt;&gt;"",(((ValuesFromComPort!A8937)-(Calculated!$B$2))/204.8),"")</f>
        <v/>
      </c>
      <c r="C8898" t="str">
        <f>IF((ValuesFromComPort!P8937)&lt;&gt;"",((((ValuesFromComPort!P8937)-(Calculated!$C$2))/204.8)),"")</f>
        <v/>
      </c>
      <c r="E8898" t="str">
        <f>IF((ValuesFromComPort!D8937)&lt;&gt;"",(((ValuesFromComPort!D8937)-(Calculated!$E$2))/1.28/3200),"")</f>
        <v/>
      </c>
      <c r="F8898" t="str">
        <f>IF((ValuesFromComPort!M8937)&lt;&gt;"",(((ValuesFromComPort!M8937)-(Calculated!$F$2))/1.28/3200),"")</f>
        <v/>
      </c>
      <c r="H8898" t="str">
        <f>IF((ValuesFromComPort!F8937)&lt;&gt;"",((((ValuesFromComPort!F8937)-(Calculated!$H$2))/1.28)*3.2),"")</f>
        <v/>
      </c>
      <c r="I8898" t="str">
        <f>IF((ValuesFromComPort!K8937)&lt;&gt;"",((((ValuesFromComPort!K8937)-(Calculated!$I$2))/1.28)*3.2),"")</f>
        <v/>
      </c>
      <c r="K8898" t="str">
        <f>IF((ValuesFromComPort!H8937)&lt;&gt;"",((((ValuesFromComPort!H8937)-$K$2)*0.015625)/0.3),"")</f>
        <v/>
      </c>
      <c r="N8898" t="str">
        <f>IF((ValuesFromComPort!I8937)&lt;&gt;"",((((ValuesFromComPort!I8937)-$N$2)*0.125)/0.3),"")</f>
        <v/>
      </c>
    </row>
    <row r="8899" spans="2:14" x14ac:dyDescent="0.25">
      <c r="B8899" t="str">
        <f>IF((ValuesFromComPort!A8938)&lt;&gt;"",(((ValuesFromComPort!A8938)-(Calculated!$B$2))/204.8),"")</f>
        <v/>
      </c>
      <c r="C8899" t="str">
        <f>IF((ValuesFromComPort!P8938)&lt;&gt;"",((((ValuesFromComPort!P8938)-(Calculated!$C$2))/204.8)),"")</f>
        <v/>
      </c>
      <c r="E8899" t="str">
        <f>IF((ValuesFromComPort!D8938)&lt;&gt;"",(((ValuesFromComPort!D8938)-(Calculated!$E$2))/1.28/3200),"")</f>
        <v/>
      </c>
      <c r="F8899" t="str">
        <f>IF((ValuesFromComPort!M8938)&lt;&gt;"",(((ValuesFromComPort!M8938)-(Calculated!$F$2))/1.28/3200),"")</f>
        <v/>
      </c>
      <c r="H8899" t="str">
        <f>IF((ValuesFromComPort!F8938)&lt;&gt;"",((((ValuesFromComPort!F8938)-(Calculated!$H$2))/1.28)*3.2),"")</f>
        <v/>
      </c>
      <c r="I8899" t="str">
        <f>IF((ValuesFromComPort!K8938)&lt;&gt;"",((((ValuesFromComPort!K8938)-(Calculated!$I$2))/1.28)*3.2),"")</f>
        <v/>
      </c>
      <c r="K8899" t="str">
        <f>IF((ValuesFromComPort!H8938)&lt;&gt;"",((((ValuesFromComPort!H8938)-$K$2)*0.015625)/0.3),"")</f>
        <v/>
      </c>
      <c r="N8899" t="str">
        <f>IF((ValuesFromComPort!I8938)&lt;&gt;"",((((ValuesFromComPort!I8938)-$N$2)*0.125)/0.3),"")</f>
        <v/>
      </c>
    </row>
    <row r="8900" spans="2:14" x14ac:dyDescent="0.25">
      <c r="B8900" t="str">
        <f>IF((ValuesFromComPort!A8939)&lt;&gt;"",(((ValuesFromComPort!A8939)-(Calculated!$B$2))/204.8),"")</f>
        <v/>
      </c>
      <c r="C8900" t="str">
        <f>IF((ValuesFromComPort!P8939)&lt;&gt;"",((((ValuesFromComPort!P8939)-(Calculated!$C$2))/204.8)),"")</f>
        <v/>
      </c>
      <c r="E8900" t="str">
        <f>IF((ValuesFromComPort!D8939)&lt;&gt;"",(((ValuesFromComPort!D8939)-(Calculated!$E$2))/1.28/3200),"")</f>
        <v/>
      </c>
      <c r="F8900" t="str">
        <f>IF((ValuesFromComPort!M8939)&lt;&gt;"",(((ValuesFromComPort!M8939)-(Calculated!$F$2))/1.28/3200),"")</f>
        <v/>
      </c>
      <c r="H8900" t="str">
        <f>IF((ValuesFromComPort!F8939)&lt;&gt;"",((((ValuesFromComPort!F8939)-(Calculated!$H$2))/1.28)*3.2),"")</f>
        <v/>
      </c>
      <c r="I8900" t="str">
        <f>IF((ValuesFromComPort!K8939)&lt;&gt;"",((((ValuesFromComPort!K8939)-(Calculated!$I$2))/1.28)*3.2),"")</f>
        <v/>
      </c>
      <c r="K8900" t="str">
        <f>IF((ValuesFromComPort!H8939)&lt;&gt;"",((((ValuesFromComPort!H8939)-$K$2)*0.015625)/0.3),"")</f>
        <v/>
      </c>
      <c r="N8900" t="str">
        <f>IF((ValuesFromComPort!I8939)&lt;&gt;"",((((ValuesFromComPort!I8939)-$N$2)*0.125)/0.3),"")</f>
        <v/>
      </c>
    </row>
    <row r="8901" spans="2:14" x14ac:dyDescent="0.25">
      <c r="B8901" t="str">
        <f>IF((ValuesFromComPort!A8940)&lt;&gt;"",(((ValuesFromComPort!A8940)-(Calculated!$B$2))/204.8),"")</f>
        <v/>
      </c>
      <c r="C8901" t="str">
        <f>IF((ValuesFromComPort!P8940)&lt;&gt;"",((((ValuesFromComPort!P8940)-(Calculated!$C$2))/204.8)),"")</f>
        <v/>
      </c>
      <c r="E8901" t="str">
        <f>IF((ValuesFromComPort!D8940)&lt;&gt;"",(((ValuesFromComPort!D8940)-(Calculated!$E$2))/1.28/3200),"")</f>
        <v/>
      </c>
      <c r="F8901" t="str">
        <f>IF((ValuesFromComPort!M8940)&lt;&gt;"",(((ValuesFromComPort!M8940)-(Calculated!$F$2))/1.28/3200),"")</f>
        <v/>
      </c>
      <c r="H8901" t="str">
        <f>IF((ValuesFromComPort!F8940)&lt;&gt;"",((((ValuesFromComPort!F8940)-(Calculated!$H$2))/1.28)*3.2),"")</f>
        <v/>
      </c>
      <c r="I8901" t="str">
        <f>IF((ValuesFromComPort!K8940)&lt;&gt;"",((((ValuesFromComPort!K8940)-(Calculated!$I$2))/1.28)*3.2),"")</f>
        <v/>
      </c>
      <c r="K8901" t="str">
        <f>IF((ValuesFromComPort!H8940)&lt;&gt;"",((((ValuesFromComPort!H8940)-$K$2)*0.015625)/0.3),"")</f>
        <v/>
      </c>
      <c r="N8901" t="str">
        <f>IF((ValuesFromComPort!I8940)&lt;&gt;"",((((ValuesFromComPort!I8940)-$N$2)*0.125)/0.3),"")</f>
        <v/>
      </c>
    </row>
    <row r="8902" spans="2:14" x14ac:dyDescent="0.25">
      <c r="B8902" t="str">
        <f>IF((ValuesFromComPort!A8941)&lt;&gt;"",(((ValuesFromComPort!A8941)-(Calculated!$B$2))/204.8),"")</f>
        <v/>
      </c>
      <c r="C8902" t="str">
        <f>IF((ValuesFromComPort!P8941)&lt;&gt;"",((((ValuesFromComPort!P8941)-(Calculated!$C$2))/204.8)),"")</f>
        <v/>
      </c>
      <c r="E8902" t="str">
        <f>IF((ValuesFromComPort!D8941)&lt;&gt;"",(((ValuesFromComPort!D8941)-(Calculated!$E$2))/1.28/3200),"")</f>
        <v/>
      </c>
      <c r="F8902" t="str">
        <f>IF((ValuesFromComPort!M8941)&lt;&gt;"",(((ValuesFromComPort!M8941)-(Calculated!$F$2))/1.28/3200),"")</f>
        <v/>
      </c>
      <c r="H8902" t="str">
        <f>IF((ValuesFromComPort!F8941)&lt;&gt;"",((((ValuesFromComPort!F8941)-(Calculated!$H$2))/1.28)*3.2),"")</f>
        <v/>
      </c>
      <c r="I8902" t="str">
        <f>IF((ValuesFromComPort!K8941)&lt;&gt;"",((((ValuesFromComPort!K8941)-(Calculated!$I$2))/1.28)*3.2),"")</f>
        <v/>
      </c>
      <c r="K8902" t="str">
        <f>IF((ValuesFromComPort!H8941)&lt;&gt;"",((((ValuesFromComPort!H8941)-$K$2)*0.015625)/0.3),"")</f>
        <v/>
      </c>
      <c r="N8902" t="str">
        <f>IF((ValuesFromComPort!I8941)&lt;&gt;"",((((ValuesFromComPort!I8941)-$N$2)*0.125)/0.3),"")</f>
        <v/>
      </c>
    </row>
    <row r="8903" spans="2:14" x14ac:dyDescent="0.25">
      <c r="B8903" t="str">
        <f>IF((ValuesFromComPort!A8942)&lt;&gt;"",(((ValuesFromComPort!A8942)-(Calculated!$B$2))/204.8),"")</f>
        <v/>
      </c>
      <c r="C8903" t="str">
        <f>IF((ValuesFromComPort!P8942)&lt;&gt;"",((((ValuesFromComPort!P8942)-(Calculated!$C$2))/204.8)),"")</f>
        <v/>
      </c>
      <c r="E8903" t="str">
        <f>IF((ValuesFromComPort!D8942)&lt;&gt;"",(((ValuesFromComPort!D8942)-(Calculated!$E$2))/1.28/3200),"")</f>
        <v/>
      </c>
      <c r="F8903" t="str">
        <f>IF((ValuesFromComPort!M8942)&lt;&gt;"",(((ValuesFromComPort!M8942)-(Calculated!$F$2))/1.28/3200),"")</f>
        <v/>
      </c>
      <c r="H8903" t="str">
        <f>IF((ValuesFromComPort!F8942)&lt;&gt;"",((((ValuesFromComPort!F8942)-(Calculated!$H$2))/1.28)*3.2),"")</f>
        <v/>
      </c>
      <c r="I8903" t="str">
        <f>IF((ValuesFromComPort!K8942)&lt;&gt;"",((((ValuesFromComPort!K8942)-(Calculated!$I$2))/1.28)*3.2),"")</f>
        <v/>
      </c>
      <c r="K8903" t="str">
        <f>IF((ValuesFromComPort!H8942)&lt;&gt;"",((((ValuesFromComPort!H8942)-$K$2)*0.015625)/0.3),"")</f>
        <v/>
      </c>
      <c r="N8903" t="str">
        <f>IF((ValuesFromComPort!I8942)&lt;&gt;"",((((ValuesFromComPort!I8942)-$N$2)*0.125)/0.3),"")</f>
        <v/>
      </c>
    </row>
    <row r="8904" spans="2:14" x14ac:dyDescent="0.25">
      <c r="B8904" t="str">
        <f>IF((ValuesFromComPort!A8943)&lt;&gt;"",(((ValuesFromComPort!A8943)-(Calculated!$B$2))/204.8),"")</f>
        <v/>
      </c>
      <c r="C8904" t="str">
        <f>IF((ValuesFromComPort!P8943)&lt;&gt;"",((((ValuesFromComPort!P8943)-(Calculated!$C$2))/204.8)),"")</f>
        <v/>
      </c>
      <c r="E8904" t="str">
        <f>IF((ValuesFromComPort!D8943)&lt;&gt;"",(((ValuesFromComPort!D8943)-(Calculated!$E$2))/1.28/3200),"")</f>
        <v/>
      </c>
      <c r="F8904" t="str">
        <f>IF((ValuesFromComPort!M8943)&lt;&gt;"",(((ValuesFromComPort!M8943)-(Calculated!$F$2))/1.28/3200),"")</f>
        <v/>
      </c>
      <c r="H8904" t="str">
        <f>IF((ValuesFromComPort!F8943)&lt;&gt;"",((((ValuesFromComPort!F8943)-(Calculated!$H$2))/1.28)*3.2),"")</f>
        <v/>
      </c>
      <c r="I8904" t="str">
        <f>IF((ValuesFromComPort!K8943)&lt;&gt;"",((((ValuesFromComPort!K8943)-(Calculated!$I$2))/1.28)*3.2),"")</f>
        <v/>
      </c>
      <c r="K8904" t="str">
        <f>IF((ValuesFromComPort!H8943)&lt;&gt;"",((((ValuesFromComPort!H8943)-$K$2)*0.015625)/0.3),"")</f>
        <v/>
      </c>
      <c r="N8904" t="str">
        <f>IF((ValuesFromComPort!I8943)&lt;&gt;"",((((ValuesFromComPort!I8943)-$N$2)*0.125)/0.3),"")</f>
        <v/>
      </c>
    </row>
    <row r="8905" spans="2:14" x14ac:dyDescent="0.25">
      <c r="B8905" t="str">
        <f>IF((ValuesFromComPort!A8944)&lt;&gt;"",(((ValuesFromComPort!A8944)-(Calculated!$B$2))/204.8),"")</f>
        <v/>
      </c>
      <c r="C8905" t="str">
        <f>IF((ValuesFromComPort!P8944)&lt;&gt;"",((((ValuesFromComPort!P8944)-(Calculated!$C$2))/204.8)),"")</f>
        <v/>
      </c>
      <c r="E8905" t="str">
        <f>IF((ValuesFromComPort!D8944)&lt;&gt;"",(((ValuesFromComPort!D8944)-(Calculated!$E$2))/1.28/3200),"")</f>
        <v/>
      </c>
      <c r="F8905" t="str">
        <f>IF((ValuesFromComPort!M8944)&lt;&gt;"",(((ValuesFromComPort!M8944)-(Calculated!$F$2))/1.28/3200),"")</f>
        <v/>
      </c>
      <c r="H8905" t="str">
        <f>IF((ValuesFromComPort!F8944)&lt;&gt;"",((((ValuesFromComPort!F8944)-(Calculated!$H$2))/1.28)*3.2),"")</f>
        <v/>
      </c>
      <c r="I8905" t="str">
        <f>IF((ValuesFromComPort!K8944)&lt;&gt;"",((((ValuesFromComPort!K8944)-(Calculated!$I$2))/1.28)*3.2),"")</f>
        <v/>
      </c>
      <c r="K8905" t="str">
        <f>IF((ValuesFromComPort!H8944)&lt;&gt;"",((((ValuesFromComPort!H8944)-$K$2)*0.015625)/0.3),"")</f>
        <v/>
      </c>
      <c r="N8905" t="str">
        <f>IF((ValuesFromComPort!I8944)&lt;&gt;"",((((ValuesFromComPort!I8944)-$N$2)*0.125)/0.3),"")</f>
        <v/>
      </c>
    </row>
    <row r="8906" spans="2:14" x14ac:dyDescent="0.25">
      <c r="B8906" t="str">
        <f>IF((ValuesFromComPort!A8945)&lt;&gt;"",(((ValuesFromComPort!A8945)-(Calculated!$B$2))/204.8),"")</f>
        <v/>
      </c>
      <c r="C8906" t="str">
        <f>IF((ValuesFromComPort!P8945)&lt;&gt;"",((((ValuesFromComPort!P8945)-(Calculated!$C$2))/204.8)),"")</f>
        <v/>
      </c>
      <c r="E8906" t="str">
        <f>IF((ValuesFromComPort!D8945)&lt;&gt;"",(((ValuesFromComPort!D8945)-(Calculated!$E$2))/1.28/3200),"")</f>
        <v/>
      </c>
      <c r="F8906" t="str">
        <f>IF((ValuesFromComPort!M8945)&lt;&gt;"",(((ValuesFromComPort!M8945)-(Calculated!$F$2))/1.28/3200),"")</f>
        <v/>
      </c>
      <c r="H8906" t="str">
        <f>IF((ValuesFromComPort!F8945)&lt;&gt;"",((((ValuesFromComPort!F8945)-(Calculated!$H$2))/1.28)*3.2),"")</f>
        <v/>
      </c>
      <c r="I8906" t="str">
        <f>IF((ValuesFromComPort!K8945)&lt;&gt;"",((((ValuesFromComPort!K8945)-(Calculated!$I$2))/1.28)*3.2),"")</f>
        <v/>
      </c>
      <c r="K8906" t="str">
        <f>IF((ValuesFromComPort!H8945)&lt;&gt;"",((((ValuesFromComPort!H8945)-$K$2)*0.015625)/0.3),"")</f>
        <v/>
      </c>
      <c r="N8906" t="str">
        <f>IF((ValuesFromComPort!I8945)&lt;&gt;"",((((ValuesFromComPort!I8945)-$N$2)*0.125)/0.3),"")</f>
        <v/>
      </c>
    </row>
    <row r="8907" spans="2:14" x14ac:dyDescent="0.25">
      <c r="B8907" t="str">
        <f>IF((ValuesFromComPort!A8946)&lt;&gt;"",(((ValuesFromComPort!A8946)-(Calculated!$B$2))/204.8),"")</f>
        <v/>
      </c>
      <c r="C8907" t="str">
        <f>IF((ValuesFromComPort!P8946)&lt;&gt;"",((((ValuesFromComPort!P8946)-(Calculated!$C$2))/204.8)),"")</f>
        <v/>
      </c>
      <c r="E8907" t="str">
        <f>IF((ValuesFromComPort!D8946)&lt;&gt;"",(((ValuesFromComPort!D8946)-(Calculated!$E$2))/1.28/3200),"")</f>
        <v/>
      </c>
      <c r="F8907" t="str">
        <f>IF((ValuesFromComPort!M8946)&lt;&gt;"",(((ValuesFromComPort!M8946)-(Calculated!$F$2))/1.28/3200),"")</f>
        <v/>
      </c>
      <c r="H8907" t="str">
        <f>IF((ValuesFromComPort!F8946)&lt;&gt;"",((((ValuesFromComPort!F8946)-(Calculated!$H$2))/1.28)*3.2),"")</f>
        <v/>
      </c>
      <c r="I8907" t="str">
        <f>IF((ValuesFromComPort!K8946)&lt;&gt;"",((((ValuesFromComPort!K8946)-(Calculated!$I$2))/1.28)*3.2),"")</f>
        <v/>
      </c>
      <c r="K8907" t="str">
        <f>IF((ValuesFromComPort!H8946)&lt;&gt;"",((((ValuesFromComPort!H8946)-$K$2)*0.015625)/0.3),"")</f>
        <v/>
      </c>
      <c r="N8907" t="str">
        <f>IF((ValuesFromComPort!I8946)&lt;&gt;"",((((ValuesFromComPort!I8946)-$N$2)*0.125)/0.3),"")</f>
        <v/>
      </c>
    </row>
    <row r="8908" spans="2:14" x14ac:dyDescent="0.25">
      <c r="B8908" t="str">
        <f>IF((ValuesFromComPort!A8947)&lt;&gt;"",(((ValuesFromComPort!A8947)-(Calculated!$B$2))/204.8),"")</f>
        <v/>
      </c>
      <c r="C8908" t="str">
        <f>IF((ValuesFromComPort!P8947)&lt;&gt;"",((((ValuesFromComPort!P8947)-(Calculated!$C$2))/204.8)),"")</f>
        <v/>
      </c>
      <c r="E8908" t="str">
        <f>IF((ValuesFromComPort!D8947)&lt;&gt;"",(((ValuesFromComPort!D8947)-(Calculated!$E$2))/1.28/3200),"")</f>
        <v/>
      </c>
      <c r="F8908" t="str">
        <f>IF((ValuesFromComPort!M8947)&lt;&gt;"",(((ValuesFromComPort!M8947)-(Calculated!$F$2))/1.28/3200),"")</f>
        <v/>
      </c>
      <c r="H8908" t="str">
        <f>IF((ValuesFromComPort!F8947)&lt;&gt;"",((((ValuesFromComPort!F8947)-(Calculated!$H$2))/1.28)*3.2),"")</f>
        <v/>
      </c>
      <c r="I8908" t="str">
        <f>IF((ValuesFromComPort!K8947)&lt;&gt;"",((((ValuesFromComPort!K8947)-(Calculated!$I$2))/1.28)*3.2),"")</f>
        <v/>
      </c>
      <c r="K8908" t="str">
        <f>IF((ValuesFromComPort!H8947)&lt;&gt;"",((((ValuesFromComPort!H8947)-$K$2)*0.015625)/0.3),"")</f>
        <v/>
      </c>
      <c r="N8908" t="str">
        <f>IF((ValuesFromComPort!I8947)&lt;&gt;"",((((ValuesFromComPort!I8947)-$N$2)*0.125)/0.3),"")</f>
        <v/>
      </c>
    </row>
    <row r="8909" spans="2:14" x14ac:dyDescent="0.25">
      <c r="B8909" t="str">
        <f>IF((ValuesFromComPort!A8948)&lt;&gt;"",(((ValuesFromComPort!A8948)-(Calculated!$B$2))/204.8),"")</f>
        <v/>
      </c>
      <c r="C8909" t="str">
        <f>IF((ValuesFromComPort!P8948)&lt;&gt;"",((((ValuesFromComPort!P8948)-(Calculated!$C$2))/204.8)),"")</f>
        <v/>
      </c>
      <c r="E8909" t="str">
        <f>IF((ValuesFromComPort!D8948)&lt;&gt;"",(((ValuesFromComPort!D8948)-(Calculated!$E$2))/1.28/3200),"")</f>
        <v/>
      </c>
      <c r="F8909" t="str">
        <f>IF((ValuesFromComPort!M8948)&lt;&gt;"",(((ValuesFromComPort!M8948)-(Calculated!$F$2))/1.28/3200),"")</f>
        <v/>
      </c>
      <c r="H8909" t="str">
        <f>IF((ValuesFromComPort!F8948)&lt;&gt;"",((((ValuesFromComPort!F8948)-(Calculated!$H$2))/1.28)*3.2),"")</f>
        <v/>
      </c>
      <c r="I8909" t="str">
        <f>IF((ValuesFromComPort!K8948)&lt;&gt;"",((((ValuesFromComPort!K8948)-(Calculated!$I$2))/1.28)*3.2),"")</f>
        <v/>
      </c>
      <c r="K8909" t="str">
        <f>IF((ValuesFromComPort!H8948)&lt;&gt;"",((((ValuesFromComPort!H8948)-$K$2)*0.015625)/0.3),"")</f>
        <v/>
      </c>
      <c r="N8909" t="str">
        <f>IF((ValuesFromComPort!I8948)&lt;&gt;"",((((ValuesFromComPort!I8948)-$N$2)*0.125)/0.3),"")</f>
        <v/>
      </c>
    </row>
    <row r="8910" spans="2:14" x14ac:dyDescent="0.25">
      <c r="B8910" t="str">
        <f>IF((ValuesFromComPort!A8949)&lt;&gt;"",(((ValuesFromComPort!A8949)-(Calculated!$B$2))/204.8),"")</f>
        <v/>
      </c>
      <c r="C8910" t="str">
        <f>IF((ValuesFromComPort!P8949)&lt;&gt;"",((((ValuesFromComPort!P8949)-(Calculated!$C$2))/204.8)),"")</f>
        <v/>
      </c>
      <c r="E8910" t="str">
        <f>IF((ValuesFromComPort!D8949)&lt;&gt;"",(((ValuesFromComPort!D8949)-(Calculated!$E$2))/1.28/3200),"")</f>
        <v/>
      </c>
      <c r="F8910" t="str">
        <f>IF((ValuesFromComPort!M8949)&lt;&gt;"",(((ValuesFromComPort!M8949)-(Calculated!$F$2))/1.28/3200),"")</f>
        <v/>
      </c>
      <c r="H8910" t="str">
        <f>IF((ValuesFromComPort!F8949)&lt;&gt;"",((((ValuesFromComPort!F8949)-(Calculated!$H$2))/1.28)*3.2),"")</f>
        <v/>
      </c>
      <c r="I8910" t="str">
        <f>IF((ValuesFromComPort!K8949)&lt;&gt;"",((((ValuesFromComPort!K8949)-(Calculated!$I$2))/1.28)*3.2),"")</f>
        <v/>
      </c>
      <c r="K8910" t="str">
        <f>IF((ValuesFromComPort!H8949)&lt;&gt;"",((((ValuesFromComPort!H8949)-$K$2)*0.015625)/0.3),"")</f>
        <v/>
      </c>
      <c r="N8910" t="str">
        <f>IF((ValuesFromComPort!I8949)&lt;&gt;"",((((ValuesFromComPort!I8949)-$N$2)*0.125)/0.3),"")</f>
        <v/>
      </c>
    </row>
    <row r="8911" spans="2:14" x14ac:dyDescent="0.25">
      <c r="B8911" t="str">
        <f>IF((ValuesFromComPort!A8950)&lt;&gt;"",(((ValuesFromComPort!A8950)-(Calculated!$B$2))/204.8),"")</f>
        <v/>
      </c>
      <c r="C8911" t="str">
        <f>IF((ValuesFromComPort!P8950)&lt;&gt;"",((((ValuesFromComPort!P8950)-(Calculated!$C$2))/204.8)),"")</f>
        <v/>
      </c>
      <c r="E8911" t="str">
        <f>IF((ValuesFromComPort!D8950)&lt;&gt;"",(((ValuesFromComPort!D8950)-(Calculated!$E$2))/1.28/3200),"")</f>
        <v/>
      </c>
      <c r="F8911" t="str">
        <f>IF((ValuesFromComPort!M8950)&lt;&gt;"",(((ValuesFromComPort!M8950)-(Calculated!$F$2))/1.28/3200),"")</f>
        <v/>
      </c>
      <c r="H8911" t="str">
        <f>IF((ValuesFromComPort!F8950)&lt;&gt;"",((((ValuesFromComPort!F8950)-(Calculated!$H$2))/1.28)*3.2),"")</f>
        <v/>
      </c>
      <c r="I8911" t="str">
        <f>IF((ValuesFromComPort!K8950)&lt;&gt;"",((((ValuesFromComPort!K8950)-(Calculated!$I$2))/1.28)*3.2),"")</f>
        <v/>
      </c>
      <c r="K8911" t="str">
        <f>IF((ValuesFromComPort!H8950)&lt;&gt;"",((((ValuesFromComPort!H8950)-$K$2)*0.015625)/0.3),"")</f>
        <v/>
      </c>
      <c r="N8911" t="str">
        <f>IF((ValuesFromComPort!I8950)&lt;&gt;"",((((ValuesFromComPort!I8950)-$N$2)*0.125)/0.3),"")</f>
        <v/>
      </c>
    </row>
    <row r="8912" spans="2:14" x14ac:dyDescent="0.25">
      <c r="B8912" t="str">
        <f>IF((ValuesFromComPort!A8951)&lt;&gt;"",(((ValuesFromComPort!A8951)-(Calculated!$B$2))/204.8),"")</f>
        <v/>
      </c>
      <c r="C8912" t="str">
        <f>IF((ValuesFromComPort!P8951)&lt;&gt;"",((((ValuesFromComPort!P8951)-(Calculated!$C$2))/204.8)),"")</f>
        <v/>
      </c>
      <c r="E8912" t="str">
        <f>IF((ValuesFromComPort!D8951)&lt;&gt;"",(((ValuesFromComPort!D8951)-(Calculated!$E$2))/1.28/3200),"")</f>
        <v/>
      </c>
      <c r="F8912" t="str">
        <f>IF((ValuesFromComPort!M8951)&lt;&gt;"",(((ValuesFromComPort!M8951)-(Calculated!$F$2))/1.28/3200),"")</f>
        <v/>
      </c>
      <c r="H8912" t="str">
        <f>IF((ValuesFromComPort!F8951)&lt;&gt;"",((((ValuesFromComPort!F8951)-(Calculated!$H$2))/1.28)*3.2),"")</f>
        <v/>
      </c>
      <c r="I8912" t="str">
        <f>IF((ValuesFromComPort!K8951)&lt;&gt;"",((((ValuesFromComPort!K8951)-(Calculated!$I$2))/1.28)*3.2),"")</f>
        <v/>
      </c>
      <c r="K8912" t="str">
        <f>IF((ValuesFromComPort!H8951)&lt;&gt;"",((((ValuesFromComPort!H8951)-$K$2)*0.015625)/0.3),"")</f>
        <v/>
      </c>
      <c r="N8912" t="str">
        <f>IF((ValuesFromComPort!I8951)&lt;&gt;"",((((ValuesFromComPort!I8951)-$N$2)*0.125)/0.3),"")</f>
        <v/>
      </c>
    </row>
    <row r="8913" spans="2:14" x14ac:dyDescent="0.25">
      <c r="B8913" t="str">
        <f>IF((ValuesFromComPort!A8952)&lt;&gt;"",(((ValuesFromComPort!A8952)-(Calculated!$B$2))/204.8),"")</f>
        <v/>
      </c>
      <c r="C8913" t="str">
        <f>IF((ValuesFromComPort!P8952)&lt;&gt;"",((((ValuesFromComPort!P8952)-(Calculated!$C$2))/204.8)),"")</f>
        <v/>
      </c>
      <c r="E8913" t="str">
        <f>IF((ValuesFromComPort!D8952)&lt;&gt;"",(((ValuesFromComPort!D8952)-(Calculated!$E$2))/1.28/3200),"")</f>
        <v/>
      </c>
      <c r="F8913" t="str">
        <f>IF((ValuesFromComPort!M8952)&lt;&gt;"",(((ValuesFromComPort!M8952)-(Calculated!$F$2))/1.28/3200),"")</f>
        <v/>
      </c>
      <c r="H8913" t="str">
        <f>IF((ValuesFromComPort!F8952)&lt;&gt;"",((((ValuesFromComPort!F8952)-(Calculated!$H$2))/1.28)*3.2),"")</f>
        <v/>
      </c>
      <c r="I8913" t="str">
        <f>IF((ValuesFromComPort!K8952)&lt;&gt;"",((((ValuesFromComPort!K8952)-(Calculated!$I$2))/1.28)*3.2),"")</f>
        <v/>
      </c>
      <c r="K8913" t="str">
        <f>IF((ValuesFromComPort!H8952)&lt;&gt;"",((((ValuesFromComPort!H8952)-$K$2)*0.015625)/0.3),"")</f>
        <v/>
      </c>
      <c r="N8913" t="str">
        <f>IF((ValuesFromComPort!I8952)&lt;&gt;"",((((ValuesFromComPort!I8952)-$N$2)*0.125)/0.3),"")</f>
        <v/>
      </c>
    </row>
    <row r="8914" spans="2:14" x14ac:dyDescent="0.25">
      <c r="B8914" t="str">
        <f>IF((ValuesFromComPort!A8953)&lt;&gt;"",(((ValuesFromComPort!A8953)-(Calculated!$B$2))/204.8),"")</f>
        <v/>
      </c>
      <c r="C8914" t="str">
        <f>IF((ValuesFromComPort!P8953)&lt;&gt;"",((((ValuesFromComPort!P8953)-(Calculated!$C$2))/204.8)),"")</f>
        <v/>
      </c>
      <c r="E8914" t="str">
        <f>IF((ValuesFromComPort!D8953)&lt;&gt;"",(((ValuesFromComPort!D8953)-(Calculated!$E$2))/1.28/3200),"")</f>
        <v/>
      </c>
      <c r="F8914" t="str">
        <f>IF((ValuesFromComPort!M8953)&lt;&gt;"",(((ValuesFromComPort!M8953)-(Calculated!$F$2))/1.28/3200),"")</f>
        <v/>
      </c>
      <c r="H8914" t="str">
        <f>IF((ValuesFromComPort!F8953)&lt;&gt;"",((((ValuesFromComPort!F8953)-(Calculated!$H$2))/1.28)*3.2),"")</f>
        <v/>
      </c>
      <c r="I8914" t="str">
        <f>IF((ValuesFromComPort!K8953)&lt;&gt;"",((((ValuesFromComPort!K8953)-(Calculated!$I$2))/1.28)*3.2),"")</f>
        <v/>
      </c>
      <c r="K8914" t="str">
        <f>IF((ValuesFromComPort!H8953)&lt;&gt;"",((((ValuesFromComPort!H8953)-$K$2)*0.015625)/0.3),"")</f>
        <v/>
      </c>
      <c r="N8914" t="str">
        <f>IF((ValuesFromComPort!I8953)&lt;&gt;"",((((ValuesFromComPort!I8953)-$N$2)*0.125)/0.3),"")</f>
        <v/>
      </c>
    </row>
    <row r="8915" spans="2:14" x14ac:dyDescent="0.25">
      <c r="B8915" t="str">
        <f>IF((ValuesFromComPort!A8954)&lt;&gt;"",(((ValuesFromComPort!A8954)-(Calculated!$B$2))/204.8),"")</f>
        <v/>
      </c>
      <c r="C8915" t="str">
        <f>IF((ValuesFromComPort!P8954)&lt;&gt;"",((((ValuesFromComPort!P8954)-(Calculated!$C$2))/204.8)),"")</f>
        <v/>
      </c>
      <c r="E8915" t="str">
        <f>IF((ValuesFromComPort!D8954)&lt;&gt;"",(((ValuesFromComPort!D8954)-(Calculated!$E$2))/1.28/3200),"")</f>
        <v/>
      </c>
      <c r="F8915" t="str">
        <f>IF((ValuesFromComPort!M8954)&lt;&gt;"",(((ValuesFromComPort!M8954)-(Calculated!$F$2))/1.28/3200),"")</f>
        <v/>
      </c>
      <c r="H8915" t="str">
        <f>IF((ValuesFromComPort!F8954)&lt;&gt;"",((((ValuesFromComPort!F8954)-(Calculated!$H$2))/1.28)*3.2),"")</f>
        <v/>
      </c>
      <c r="I8915" t="str">
        <f>IF((ValuesFromComPort!K8954)&lt;&gt;"",((((ValuesFromComPort!K8954)-(Calculated!$I$2))/1.28)*3.2),"")</f>
        <v/>
      </c>
      <c r="K8915" t="str">
        <f>IF((ValuesFromComPort!H8954)&lt;&gt;"",((((ValuesFromComPort!H8954)-$K$2)*0.015625)/0.3),"")</f>
        <v/>
      </c>
      <c r="N8915" t="str">
        <f>IF((ValuesFromComPort!I8954)&lt;&gt;"",((((ValuesFromComPort!I8954)-$N$2)*0.125)/0.3),"")</f>
        <v/>
      </c>
    </row>
    <row r="8916" spans="2:14" x14ac:dyDescent="0.25">
      <c r="B8916" t="str">
        <f>IF((ValuesFromComPort!A8955)&lt;&gt;"",(((ValuesFromComPort!A8955)-(Calculated!$B$2))/204.8),"")</f>
        <v/>
      </c>
      <c r="C8916" t="str">
        <f>IF((ValuesFromComPort!P8955)&lt;&gt;"",((((ValuesFromComPort!P8955)-(Calculated!$C$2))/204.8)),"")</f>
        <v/>
      </c>
      <c r="E8916" t="str">
        <f>IF((ValuesFromComPort!D8955)&lt;&gt;"",(((ValuesFromComPort!D8955)-(Calculated!$E$2))/1.28/3200),"")</f>
        <v/>
      </c>
      <c r="F8916" t="str">
        <f>IF((ValuesFromComPort!M8955)&lt;&gt;"",(((ValuesFromComPort!M8955)-(Calculated!$F$2))/1.28/3200),"")</f>
        <v/>
      </c>
      <c r="H8916" t="str">
        <f>IF((ValuesFromComPort!F8955)&lt;&gt;"",((((ValuesFromComPort!F8955)-(Calculated!$H$2))/1.28)*3.2),"")</f>
        <v/>
      </c>
      <c r="I8916" t="str">
        <f>IF((ValuesFromComPort!K8955)&lt;&gt;"",((((ValuesFromComPort!K8955)-(Calculated!$I$2))/1.28)*3.2),"")</f>
        <v/>
      </c>
      <c r="K8916" t="str">
        <f>IF((ValuesFromComPort!H8955)&lt;&gt;"",((((ValuesFromComPort!H8955)-$K$2)*0.015625)/0.3),"")</f>
        <v/>
      </c>
      <c r="N8916" t="str">
        <f>IF((ValuesFromComPort!I8955)&lt;&gt;"",((((ValuesFromComPort!I8955)-$N$2)*0.125)/0.3),"")</f>
        <v/>
      </c>
    </row>
    <row r="8917" spans="2:14" x14ac:dyDescent="0.25">
      <c r="B8917" t="str">
        <f>IF((ValuesFromComPort!A8956)&lt;&gt;"",(((ValuesFromComPort!A8956)-(Calculated!$B$2))/204.8),"")</f>
        <v/>
      </c>
      <c r="C8917" t="str">
        <f>IF((ValuesFromComPort!P8956)&lt;&gt;"",((((ValuesFromComPort!P8956)-(Calculated!$C$2))/204.8)),"")</f>
        <v/>
      </c>
      <c r="E8917" t="str">
        <f>IF((ValuesFromComPort!D8956)&lt;&gt;"",(((ValuesFromComPort!D8956)-(Calculated!$E$2))/1.28/3200),"")</f>
        <v/>
      </c>
      <c r="F8917" t="str">
        <f>IF((ValuesFromComPort!M8956)&lt;&gt;"",(((ValuesFromComPort!M8956)-(Calculated!$F$2))/1.28/3200),"")</f>
        <v/>
      </c>
      <c r="H8917" t="str">
        <f>IF((ValuesFromComPort!F8956)&lt;&gt;"",((((ValuesFromComPort!F8956)-(Calculated!$H$2))/1.28)*3.2),"")</f>
        <v/>
      </c>
      <c r="I8917" t="str">
        <f>IF((ValuesFromComPort!K8956)&lt;&gt;"",((((ValuesFromComPort!K8956)-(Calculated!$I$2))/1.28)*3.2),"")</f>
        <v/>
      </c>
      <c r="K8917" t="str">
        <f>IF((ValuesFromComPort!H8956)&lt;&gt;"",((((ValuesFromComPort!H8956)-$K$2)*0.015625)/0.3),"")</f>
        <v/>
      </c>
      <c r="N8917" t="str">
        <f>IF((ValuesFromComPort!I8956)&lt;&gt;"",((((ValuesFromComPort!I8956)-$N$2)*0.125)/0.3),"")</f>
        <v/>
      </c>
    </row>
    <row r="8918" spans="2:14" x14ac:dyDescent="0.25">
      <c r="B8918" t="str">
        <f>IF((ValuesFromComPort!A8957)&lt;&gt;"",(((ValuesFromComPort!A8957)-(Calculated!$B$2))/204.8),"")</f>
        <v/>
      </c>
      <c r="C8918" t="str">
        <f>IF((ValuesFromComPort!P8957)&lt;&gt;"",((((ValuesFromComPort!P8957)-(Calculated!$C$2))/204.8)),"")</f>
        <v/>
      </c>
      <c r="E8918" t="str">
        <f>IF((ValuesFromComPort!D8957)&lt;&gt;"",(((ValuesFromComPort!D8957)-(Calculated!$E$2))/1.28/3200),"")</f>
        <v/>
      </c>
      <c r="F8918" t="str">
        <f>IF((ValuesFromComPort!M8957)&lt;&gt;"",(((ValuesFromComPort!M8957)-(Calculated!$F$2))/1.28/3200),"")</f>
        <v/>
      </c>
      <c r="H8918" t="str">
        <f>IF((ValuesFromComPort!F8957)&lt;&gt;"",((((ValuesFromComPort!F8957)-(Calculated!$H$2))/1.28)*3.2),"")</f>
        <v/>
      </c>
      <c r="I8918" t="str">
        <f>IF((ValuesFromComPort!K8957)&lt;&gt;"",((((ValuesFromComPort!K8957)-(Calculated!$I$2))/1.28)*3.2),"")</f>
        <v/>
      </c>
      <c r="K8918" t="str">
        <f>IF((ValuesFromComPort!H8957)&lt;&gt;"",((((ValuesFromComPort!H8957)-$K$2)*0.015625)/0.3),"")</f>
        <v/>
      </c>
      <c r="N8918" t="str">
        <f>IF((ValuesFromComPort!I8957)&lt;&gt;"",((((ValuesFromComPort!I8957)-$N$2)*0.125)/0.3),"")</f>
        <v/>
      </c>
    </row>
    <row r="8919" spans="2:14" x14ac:dyDescent="0.25">
      <c r="B8919" t="str">
        <f>IF((ValuesFromComPort!A8958)&lt;&gt;"",(((ValuesFromComPort!A8958)-(Calculated!$B$2))/204.8),"")</f>
        <v/>
      </c>
      <c r="C8919" t="str">
        <f>IF((ValuesFromComPort!P8958)&lt;&gt;"",((((ValuesFromComPort!P8958)-(Calculated!$C$2))/204.8)),"")</f>
        <v/>
      </c>
      <c r="E8919" t="str">
        <f>IF((ValuesFromComPort!D8958)&lt;&gt;"",(((ValuesFromComPort!D8958)-(Calculated!$E$2))/1.28/3200),"")</f>
        <v/>
      </c>
      <c r="F8919" t="str">
        <f>IF((ValuesFromComPort!M8958)&lt;&gt;"",(((ValuesFromComPort!M8958)-(Calculated!$F$2))/1.28/3200),"")</f>
        <v/>
      </c>
      <c r="H8919" t="str">
        <f>IF((ValuesFromComPort!F8958)&lt;&gt;"",((((ValuesFromComPort!F8958)-(Calculated!$H$2))/1.28)*3.2),"")</f>
        <v/>
      </c>
      <c r="I8919" t="str">
        <f>IF((ValuesFromComPort!K8958)&lt;&gt;"",((((ValuesFromComPort!K8958)-(Calculated!$I$2))/1.28)*3.2),"")</f>
        <v/>
      </c>
      <c r="K8919" t="str">
        <f>IF((ValuesFromComPort!H8958)&lt;&gt;"",((((ValuesFromComPort!H8958)-$K$2)*0.015625)/0.3),"")</f>
        <v/>
      </c>
      <c r="N8919" t="str">
        <f>IF((ValuesFromComPort!I8958)&lt;&gt;"",((((ValuesFromComPort!I8958)-$N$2)*0.125)/0.3),"")</f>
        <v/>
      </c>
    </row>
    <row r="8920" spans="2:14" x14ac:dyDescent="0.25">
      <c r="B8920" t="str">
        <f>IF((ValuesFromComPort!A8959)&lt;&gt;"",(((ValuesFromComPort!A8959)-(Calculated!$B$2))/204.8),"")</f>
        <v/>
      </c>
      <c r="C8920" t="str">
        <f>IF((ValuesFromComPort!P8959)&lt;&gt;"",((((ValuesFromComPort!P8959)-(Calculated!$C$2))/204.8)),"")</f>
        <v/>
      </c>
      <c r="E8920" t="str">
        <f>IF((ValuesFromComPort!D8959)&lt;&gt;"",(((ValuesFromComPort!D8959)-(Calculated!$E$2))/1.28/3200),"")</f>
        <v/>
      </c>
      <c r="F8920" t="str">
        <f>IF((ValuesFromComPort!M8959)&lt;&gt;"",(((ValuesFromComPort!M8959)-(Calculated!$F$2))/1.28/3200),"")</f>
        <v/>
      </c>
      <c r="H8920" t="str">
        <f>IF((ValuesFromComPort!F8959)&lt;&gt;"",((((ValuesFromComPort!F8959)-(Calculated!$H$2))/1.28)*3.2),"")</f>
        <v/>
      </c>
      <c r="I8920" t="str">
        <f>IF((ValuesFromComPort!K8959)&lt;&gt;"",((((ValuesFromComPort!K8959)-(Calculated!$I$2))/1.28)*3.2),"")</f>
        <v/>
      </c>
      <c r="K8920" t="str">
        <f>IF((ValuesFromComPort!H8959)&lt;&gt;"",((((ValuesFromComPort!H8959)-$K$2)*0.015625)/0.3),"")</f>
        <v/>
      </c>
      <c r="N8920" t="str">
        <f>IF((ValuesFromComPort!I8959)&lt;&gt;"",((((ValuesFromComPort!I8959)-$N$2)*0.125)/0.3),"")</f>
        <v/>
      </c>
    </row>
    <row r="8921" spans="2:14" x14ac:dyDescent="0.25">
      <c r="B8921" t="str">
        <f>IF((ValuesFromComPort!A8960)&lt;&gt;"",(((ValuesFromComPort!A8960)-(Calculated!$B$2))/204.8),"")</f>
        <v/>
      </c>
      <c r="C8921" t="str">
        <f>IF((ValuesFromComPort!P8960)&lt;&gt;"",((((ValuesFromComPort!P8960)-(Calculated!$C$2))/204.8)),"")</f>
        <v/>
      </c>
      <c r="E8921" t="str">
        <f>IF((ValuesFromComPort!D8960)&lt;&gt;"",(((ValuesFromComPort!D8960)-(Calculated!$E$2))/1.28/3200),"")</f>
        <v/>
      </c>
      <c r="F8921" t="str">
        <f>IF((ValuesFromComPort!M8960)&lt;&gt;"",(((ValuesFromComPort!M8960)-(Calculated!$F$2))/1.28/3200),"")</f>
        <v/>
      </c>
      <c r="H8921" t="str">
        <f>IF((ValuesFromComPort!F8960)&lt;&gt;"",((((ValuesFromComPort!F8960)-(Calculated!$H$2))/1.28)*3.2),"")</f>
        <v/>
      </c>
      <c r="I8921" t="str">
        <f>IF((ValuesFromComPort!K8960)&lt;&gt;"",((((ValuesFromComPort!K8960)-(Calculated!$I$2))/1.28)*3.2),"")</f>
        <v/>
      </c>
      <c r="K8921" t="str">
        <f>IF((ValuesFromComPort!H8960)&lt;&gt;"",((((ValuesFromComPort!H8960)-$K$2)*0.015625)/0.3),"")</f>
        <v/>
      </c>
      <c r="N8921" t="str">
        <f>IF((ValuesFromComPort!I8960)&lt;&gt;"",((((ValuesFromComPort!I8960)-$N$2)*0.125)/0.3),"")</f>
        <v/>
      </c>
    </row>
    <row r="8922" spans="2:14" x14ac:dyDescent="0.25">
      <c r="B8922" t="str">
        <f>IF((ValuesFromComPort!A8961)&lt;&gt;"",(((ValuesFromComPort!A8961)-(Calculated!$B$2))/204.8),"")</f>
        <v/>
      </c>
      <c r="C8922" t="str">
        <f>IF((ValuesFromComPort!P8961)&lt;&gt;"",((((ValuesFromComPort!P8961)-(Calculated!$C$2))/204.8)),"")</f>
        <v/>
      </c>
      <c r="E8922" t="str">
        <f>IF((ValuesFromComPort!D8961)&lt;&gt;"",(((ValuesFromComPort!D8961)-(Calculated!$E$2))/1.28/3200),"")</f>
        <v/>
      </c>
      <c r="F8922" t="str">
        <f>IF((ValuesFromComPort!M8961)&lt;&gt;"",(((ValuesFromComPort!M8961)-(Calculated!$F$2))/1.28/3200),"")</f>
        <v/>
      </c>
      <c r="H8922" t="str">
        <f>IF((ValuesFromComPort!F8961)&lt;&gt;"",((((ValuesFromComPort!F8961)-(Calculated!$H$2))/1.28)*3.2),"")</f>
        <v/>
      </c>
      <c r="I8922" t="str">
        <f>IF((ValuesFromComPort!K8961)&lt;&gt;"",((((ValuesFromComPort!K8961)-(Calculated!$I$2))/1.28)*3.2),"")</f>
        <v/>
      </c>
      <c r="K8922" t="str">
        <f>IF((ValuesFromComPort!H8961)&lt;&gt;"",((((ValuesFromComPort!H8961)-$K$2)*0.015625)/0.3),"")</f>
        <v/>
      </c>
      <c r="N8922" t="str">
        <f>IF((ValuesFromComPort!I8961)&lt;&gt;"",((((ValuesFromComPort!I8961)-$N$2)*0.125)/0.3),"")</f>
        <v/>
      </c>
    </row>
    <row r="8923" spans="2:14" x14ac:dyDescent="0.25">
      <c r="B8923" t="str">
        <f>IF((ValuesFromComPort!A8962)&lt;&gt;"",(((ValuesFromComPort!A8962)-(Calculated!$B$2))/204.8),"")</f>
        <v/>
      </c>
      <c r="C8923" t="str">
        <f>IF((ValuesFromComPort!P8962)&lt;&gt;"",((((ValuesFromComPort!P8962)-(Calculated!$C$2))/204.8)),"")</f>
        <v/>
      </c>
      <c r="E8923" t="str">
        <f>IF((ValuesFromComPort!D8962)&lt;&gt;"",(((ValuesFromComPort!D8962)-(Calculated!$E$2))/1.28/3200),"")</f>
        <v/>
      </c>
      <c r="F8923" t="str">
        <f>IF((ValuesFromComPort!M8962)&lt;&gt;"",(((ValuesFromComPort!M8962)-(Calculated!$F$2))/1.28/3200),"")</f>
        <v/>
      </c>
      <c r="H8923" t="str">
        <f>IF((ValuesFromComPort!F8962)&lt;&gt;"",((((ValuesFromComPort!F8962)-(Calculated!$H$2))/1.28)*3.2),"")</f>
        <v/>
      </c>
      <c r="I8923" t="str">
        <f>IF((ValuesFromComPort!K8962)&lt;&gt;"",((((ValuesFromComPort!K8962)-(Calculated!$I$2))/1.28)*3.2),"")</f>
        <v/>
      </c>
      <c r="K8923" t="str">
        <f>IF((ValuesFromComPort!H8962)&lt;&gt;"",((((ValuesFromComPort!H8962)-$K$2)*0.015625)/0.3),"")</f>
        <v/>
      </c>
      <c r="N8923" t="str">
        <f>IF((ValuesFromComPort!I8962)&lt;&gt;"",((((ValuesFromComPort!I8962)-$N$2)*0.125)/0.3),"")</f>
        <v/>
      </c>
    </row>
    <row r="8924" spans="2:14" x14ac:dyDescent="0.25">
      <c r="B8924" t="str">
        <f>IF((ValuesFromComPort!A8963)&lt;&gt;"",(((ValuesFromComPort!A8963)-(Calculated!$B$2))/204.8),"")</f>
        <v/>
      </c>
      <c r="C8924" t="str">
        <f>IF((ValuesFromComPort!P8963)&lt;&gt;"",((((ValuesFromComPort!P8963)-(Calculated!$C$2))/204.8)),"")</f>
        <v/>
      </c>
      <c r="E8924" t="str">
        <f>IF((ValuesFromComPort!D8963)&lt;&gt;"",(((ValuesFromComPort!D8963)-(Calculated!$E$2))/1.28/3200),"")</f>
        <v/>
      </c>
      <c r="F8924" t="str">
        <f>IF((ValuesFromComPort!M8963)&lt;&gt;"",(((ValuesFromComPort!M8963)-(Calculated!$F$2))/1.28/3200),"")</f>
        <v/>
      </c>
      <c r="H8924" t="str">
        <f>IF((ValuesFromComPort!F8963)&lt;&gt;"",((((ValuesFromComPort!F8963)-(Calculated!$H$2))/1.28)*3.2),"")</f>
        <v/>
      </c>
      <c r="I8924" t="str">
        <f>IF((ValuesFromComPort!K8963)&lt;&gt;"",((((ValuesFromComPort!K8963)-(Calculated!$I$2))/1.28)*3.2),"")</f>
        <v/>
      </c>
      <c r="K8924" t="str">
        <f>IF((ValuesFromComPort!H8963)&lt;&gt;"",((((ValuesFromComPort!H8963)-$K$2)*0.015625)/0.3),"")</f>
        <v/>
      </c>
      <c r="N8924" t="str">
        <f>IF((ValuesFromComPort!I8963)&lt;&gt;"",((((ValuesFromComPort!I8963)-$N$2)*0.125)/0.3),"")</f>
        <v/>
      </c>
    </row>
    <row r="8925" spans="2:14" x14ac:dyDescent="0.25">
      <c r="B8925" t="str">
        <f>IF((ValuesFromComPort!A8964)&lt;&gt;"",(((ValuesFromComPort!A8964)-(Calculated!$B$2))/204.8),"")</f>
        <v/>
      </c>
      <c r="C8925" t="str">
        <f>IF((ValuesFromComPort!P8964)&lt;&gt;"",((((ValuesFromComPort!P8964)-(Calculated!$C$2))/204.8)),"")</f>
        <v/>
      </c>
      <c r="E8925" t="str">
        <f>IF((ValuesFromComPort!D8964)&lt;&gt;"",(((ValuesFromComPort!D8964)-(Calculated!$E$2))/1.28/3200),"")</f>
        <v/>
      </c>
      <c r="F8925" t="str">
        <f>IF((ValuesFromComPort!M8964)&lt;&gt;"",(((ValuesFromComPort!M8964)-(Calculated!$F$2))/1.28/3200),"")</f>
        <v/>
      </c>
      <c r="H8925" t="str">
        <f>IF((ValuesFromComPort!F8964)&lt;&gt;"",((((ValuesFromComPort!F8964)-(Calculated!$H$2))/1.28)*3.2),"")</f>
        <v/>
      </c>
      <c r="I8925" t="str">
        <f>IF((ValuesFromComPort!K8964)&lt;&gt;"",((((ValuesFromComPort!K8964)-(Calculated!$I$2))/1.28)*3.2),"")</f>
        <v/>
      </c>
      <c r="K8925" t="str">
        <f>IF((ValuesFromComPort!H8964)&lt;&gt;"",((((ValuesFromComPort!H8964)-$K$2)*0.015625)/0.3),"")</f>
        <v/>
      </c>
      <c r="N8925" t="str">
        <f>IF((ValuesFromComPort!I8964)&lt;&gt;"",((((ValuesFromComPort!I8964)-$N$2)*0.125)/0.3),"")</f>
        <v/>
      </c>
    </row>
    <row r="8926" spans="2:14" x14ac:dyDescent="0.25">
      <c r="B8926" t="str">
        <f>IF((ValuesFromComPort!A8965)&lt;&gt;"",(((ValuesFromComPort!A8965)-(Calculated!$B$2))/204.8),"")</f>
        <v/>
      </c>
      <c r="C8926" t="str">
        <f>IF((ValuesFromComPort!P8965)&lt;&gt;"",((((ValuesFromComPort!P8965)-(Calculated!$C$2))/204.8)),"")</f>
        <v/>
      </c>
      <c r="E8926" t="str">
        <f>IF((ValuesFromComPort!D8965)&lt;&gt;"",(((ValuesFromComPort!D8965)-(Calculated!$E$2))/1.28/3200),"")</f>
        <v/>
      </c>
      <c r="F8926" t="str">
        <f>IF((ValuesFromComPort!M8965)&lt;&gt;"",(((ValuesFromComPort!M8965)-(Calculated!$F$2))/1.28/3200),"")</f>
        <v/>
      </c>
      <c r="H8926" t="str">
        <f>IF((ValuesFromComPort!F8965)&lt;&gt;"",((((ValuesFromComPort!F8965)-(Calculated!$H$2))/1.28)*3.2),"")</f>
        <v/>
      </c>
      <c r="I8926" t="str">
        <f>IF((ValuesFromComPort!K8965)&lt;&gt;"",((((ValuesFromComPort!K8965)-(Calculated!$I$2))/1.28)*3.2),"")</f>
        <v/>
      </c>
      <c r="K8926" t="str">
        <f>IF((ValuesFromComPort!H8965)&lt;&gt;"",((((ValuesFromComPort!H8965)-$K$2)*0.015625)/0.3),"")</f>
        <v/>
      </c>
      <c r="N8926" t="str">
        <f>IF((ValuesFromComPort!I8965)&lt;&gt;"",((((ValuesFromComPort!I8965)-$N$2)*0.125)/0.3),"")</f>
        <v/>
      </c>
    </row>
    <row r="8927" spans="2:14" x14ac:dyDescent="0.25">
      <c r="B8927" t="str">
        <f>IF((ValuesFromComPort!A8966)&lt;&gt;"",(((ValuesFromComPort!A8966)-(Calculated!$B$2))/204.8),"")</f>
        <v/>
      </c>
      <c r="C8927" t="str">
        <f>IF((ValuesFromComPort!P8966)&lt;&gt;"",((((ValuesFromComPort!P8966)-(Calculated!$C$2))/204.8)),"")</f>
        <v/>
      </c>
      <c r="E8927" t="str">
        <f>IF((ValuesFromComPort!D8966)&lt;&gt;"",(((ValuesFromComPort!D8966)-(Calculated!$E$2))/1.28/3200),"")</f>
        <v/>
      </c>
      <c r="F8927" t="str">
        <f>IF((ValuesFromComPort!M8966)&lt;&gt;"",(((ValuesFromComPort!M8966)-(Calculated!$F$2))/1.28/3200),"")</f>
        <v/>
      </c>
      <c r="H8927" t="str">
        <f>IF((ValuesFromComPort!F8966)&lt;&gt;"",((((ValuesFromComPort!F8966)-(Calculated!$H$2))/1.28)*3.2),"")</f>
        <v/>
      </c>
      <c r="I8927" t="str">
        <f>IF((ValuesFromComPort!K8966)&lt;&gt;"",((((ValuesFromComPort!K8966)-(Calculated!$I$2))/1.28)*3.2),"")</f>
        <v/>
      </c>
      <c r="K8927" t="str">
        <f>IF((ValuesFromComPort!H8966)&lt;&gt;"",((((ValuesFromComPort!H8966)-$K$2)*0.015625)/0.3),"")</f>
        <v/>
      </c>
      <c r="N8927" t="str">
        <f>IF((ValuesFromComPort!I8966)&lt;&gt;"",((((ValuesFromComPort!I8966)-$N$2)*0.125)/0.3),"")</f>
        <v/>
      </c>
    </row>
    <row r="8928" spans="2:14" x14ac:dyDescent="0.25">
      <c r="B8928" t="str">
        <f>IF((ValuesFromComPort!A8967)&lt;&gt;"",(((ValuesFromComPort!A8967)-(Calculated!$B$2))/204.8),"")</f>
        <v/>
      </c>
      <c r="C8928" t="str">
        <f>IF((ValuesFromComPort!P8967)&lt;&gt;"",((((ValuesFromComPort!P8967)-(Calculated!$C$2))/204.8)),"")</f>
        <v/>
      </c>
      <c r="E8928" t="str">
        <f>IF((ValuesFromComPort!D8967)&lt;&gt;"",(((ValuesFromComPort!D8967)-(Calculated!$E$2))/1.28/3200),"")</f>
        <v/>
      </c>
      <c r="F8928" t="str">
        <f>IF((ValuesFromComPort!M8967)&lt;&gt;"",(((ValuesFromComPort!M8967)-(Calculated!$F$2))/1.28/3200),"")</f>
        <v/>
      </c>
      <c r="H8928" t="str">
        <f>IF((ValuesFromComPort!F8967)&lt;&gt;"",((((ValuesFromComPort!F8967)-(Calculated!$H$2))/1.28)*3.2),"")</f>
        <v/>
      </c>
      <c r="I8928" t="str">
        <f>IF((ValuesFromComPort!K8967)&lt;&gt;"",((((ValuesFromComPort!K8967)-(Calculated!$I$2))/1.28)*3.2),"")</f>
        <v/>
      </c>
      <c r="K8928" t="str">
        <f>IF((ValuesFromComPort!H8967)&lt;&gt;"",((((ValuesFromComPort!H8967)-$K$2)*0.015625)/0.3),"")</f>
        <v/>
      </c>
      <c r="N8928" t="str">
        <f>IF((ValuesFromComPort!I8967)&lt;&gt;"",((((ValuesFromComPort!I8967)-$N$2)*0.125)/0.3),"")</f>
        <v/>
      </c>
    </row>
    <row r="8929" spans="2:14" x14ac:dyDescent="0.25">
      <c r="B8929" t="str">
        <f>IF((ValuesFromComPort!A8968)&lt;&gt;"",(((ValuesFromComPort!A8968)-(Calculated!$B$2))/204.8),"")</f>
        <v/>
      </c>
      <c r="C8929" t="str">
        <f>IF((ValuesFromComPort!P8968)&lt;&gt;"",((((ValuesFromComPort!P8968)-(Calculated!$C$2))/204.8)),"")</f>
        <v/>
      </c>
      <c r="E8929" t="str">
        <f>IF((ValuesFromComPort!D8968)&lt;&gt;"",(((ValuesFromComPort!D8968)-(Calculated!$E$2))/1.28/3200),"")</f>
        <v/>
      </c>
      <c r="F8929" t="str">
        <f>IF((ValuesFromComPort!M8968)&lt;&gt;"",(((ValuesFromComPort!M8968)-(Calculated!$F$2))/1.28/3200),"")</f>
        <v/>
      </c>
      <c r="H8929" t="str">
        <f>IF((ValuesFromComPort!F8968)&lt;&gt;"",((((ValuesFromComPort!F8968)-(Calculated!$H$2))/1.28)*3.2),"")</f>
        <v/>
      </c>
      <c r="I8929" t="str">
        <f>IF((ValuesFromComPort!K8968)&lt;&gt;"",((((ValuesFromComPort!K8968)-(Calculated!$I$2))/1.28)*3.2),"")</f>
        <v/>
      </c>
      <c r="K8929" t="str">
        <f>IF((ValuesFromComPort!H8968)&lt;&gt;"",((((ValuesFromComPort!H8968)-$K$2)*0.015625)/0.3),"")</f>
        <v/>
      </c>
      <c r="N8929" t="str">
        <f>IF((ValuesFromComPort!I8968)&lt;&gt;"",((((ValuesFromComPort!I8968)-$N$2)*0.125)/0.3),"")</f>
        <v/>
      </c>
    </row>
    <row r="8930" spans="2:14" x14ac:dyDescent="0.25">
      <c r="B8930" t="str">
        <f>IF((ValuesFromComPort!A8969)&lt;&gt;"",(((ValuesFromComPort!A8969)-(Calculated!$B$2))/204.8),"")</f>
        <v/>
      </c>
      <c r="C8930" t="str">
        <f>IF((ValuesFromComPort!P8969)&lt;&gt;"",((((ValuesFromComPort!P8969)-(Calculated!$C$2))/204.8)),"")</f>
        <v/>
      </c>
      <c r="E8930" t="str">
        <f>IF((ValuesFromComPort!D8969)&lt;&gt;"",(((ValuesFromComPort!D8969)-(Calculated!$E$2))/1.28/3200),"")</f>
        <v/>
      </c>
      <c r="F8930" t="str">
        <f>IF((ValuesFromComPort!M8969)&lt;&gt;"",(((ValuesFromComPort!M8969)-(Calculated!$F$2))/1.28/3200),"")</f>
        <v/>
      </c>
      <c r="H8930" t="str">
        <f>IF((ValuesFromComPort!F8969)&lt;&gt;"",((((ValuesFromComPort!F8969)-(Calculated!$H$2))/1.28)*3.2),"")</f>
        <v/>
      </c>
      <c r="I8930" t="str">
        <f>IF((ValuesFromComPort!K8969)&lt;&gt;"",((((ValuesFromComPort!K8969)-(Calculated!$I$2))/1.28)*3.2),"")</f>
        <v/>
      </c>
      <c r="K8930" t="str">
        <f>IF((ValuesFromComPort!H8969)&lt;&gt;"",((((ValuesFromComPort!H8969)-$K$2)*0.015625)/0.3),"")</f>
        <v/>
      </c>
      <c r="N8930" t="str">
        <f>IF((ValuesFromComPort!I8969)&lt;&gt;"",((((ValuesFromComPort!I8969)-$N$2)*0.125)/0.3),"")</f>
        <v/>
      </c>
    </row>
    <row r="8931" spans="2:14" x14ac:dyDescent="0.25">
      <c r="B8931" t="str">
        <f>IF((ValuesFromComPort!A8970)&lt;&gt;"",(((ValuesFromComPort!A8970)-(Calculated!$B$2))/204.8),"")</f>
        <v/>
      </c>
      <c r="C8931" t="str">
        <f>IF((ValuesFromComPort!P8970)&lt;&gt;"",((((ValuesFromComPort!P8970)-(Calculated!$C$2))/204.8)),"")</f>
        <v/>
      </c>
      <c r="E8931" t="str">
        <f>IF((ValuesFromComPort!D8970)&lt;&gt;"",(((ValuesFromComPort!D8970)-(Calculated!$E$2))/1.28/3200),"")</f>
        <v/>
      </c>
      <c r="F8931" t="str">
        <f>IF((ValuesFromComPort!M8970)&lt;&gt;"",(((ValuesFromComPort!M8970)-(Calculated!$F$2))/1.28/3200),"")</f>
        <v/>
      </c>
      <c r="H8931" t="str">
        <f>IF((ValuesFromComPort!F8970)&lt;&gt;"",((((ValuesFromComPort!F8970)-(Calculated!$H$2))/1.28)*3.2),"")</f>
        <v/>
      </c>
      <c r="I8931" t="str">
        <f>IF((ValuesFromComPort!K8970)&lt;&gt;"",((((ValuesFromComPort!K8970)-(Calculated!$I$2))/1.28)*3.2),"")</f>
        <v/>
      </c>
      <c r="K8931" t="str">
        <f>IF((ValuesFromComPort!H8970)&lt;&gt;"",((((ValuesFromComPort!H8970)-$K$2)*0.015625)/0.3),"")</f>
        <v/>
      </c>
      <c r="N8931" t="str">
        <f>IF((ValuesFromComPort!I8970)&lt;&gt;"",((((ValuesFromComPort!I8970)-$N$2)*0.125)/0.3),"")</f>
        <v/>
      </c>
    </row>
    <row r="8932" spans="2:14" x14ac:dyDescent="0.25">
      <c r="B8932" t="str">
        <f>IF((ValuesFromComPort!A8971)&lt;&gt;"",(((ValuesFromComPort!A8971)-(Calculated!$B$2))/204.8),"")</f>
        <v/>
      </c>
      <c r="C8932" t="str">
        <f>IF((ValuesFromComPort!P8971)&lt;&gt;"",((((ValuesFromComPort!P8971)-(Calculated!$C$2))/204.8)),"")</f>
        <v/>
      </c>
      <c r="E8932" t="str">
        <f>IF((ValuesFromComPort!D8971)&lt;&gt;"",(((ValuesFromComPort!D8971)-(Calculated!$E$2))/1.28/3200),"")</f>
        <v/>
      </c>
      <c r="F8932" t="str">
        <f>IF((ValuesFromComPort!M8971)&lt;&gt;"",(((ValuesFromComPort!M8971)-(Calculated!$F$2))/1.28/3200),"")</f>
        <v/>
      </c>
      <c r="H8932" t="str">
        <f>IF((ValuesFromComPort!F8971)&lt;&gt;"",((((ValuesFromComPort!F8971)-(Calculated!$H$2))/1.28)*3.2),"")</f>
        <v/>
      </c>
      <c r="I8932" t="str">
        <f>IF((ValuesFromComPort!K8971)&lt;&gt;"",((((ValuesFromComPort!K8971)-(Calculated!$I$2))/1.28)*3.2),"")</f>
        <v/>
      </c>
      <c r="K8932" t="str">
        <f>IF((ValuesFromComPort!H8971)&lt;&gt;"",((((ValuesFromComPort!H8971)-$K$2)*0.015625)/0.3),"")</f>
        <v/>
      </c>
      <c r="N8932" t="str">
        <f>IF((ValuesFromComPort!I8971)&lt;&gt;"",((((ValuesFromComPort!I8971)-$N$2)*0.125)/0.3),"")</f>
        <v/>
      </c>
    </row>
    <row r="8933" spans="2:14" x14ac:dyDescent="0.25">
      <c r="B8933" t="str">
        <f>IF((ValuesFromComPort!A8972)&lt;&gt;"",(((ValuesFromComPort!A8972)-(Calculated!$B$2))/204.8),"")</f>
        <v/>
      </c>
      <c r="C8933" t="str">
        <f>IF((ValuesFromComPort!P8972)&lt;&gt;"",((((ValuesFromComPort!P8972)-(Calculated!$C$2))/204.8)),"")</f>
        <v/>
      </c>
      <c r="E8933" t="str">
        <f>IF((ValuesFromComPort!D8972)&lt;&gt;"",(((ValuesFromComPort!D8972)-(Calculated!$E$2))/1.28/3200),"")</f>
        <v/>
      </c>
      <c r="F8933" t="str">
        <f>IF((ValuesFromComPort!M8972)&lt;&gt;"",(((ValuesFromComPort!M8972)-(Calculated!$F$2))/1.28/3200),"")</f>
        <v/>
      </c>
      <c r="H8933" t="str">
        <f>IF((ValuesFromComPort!F8972)&lt;&gt;"",((((ValuesFromComPort!F8972)-(Calculated!$H$2))/1.28)*3.2),"")</f>
        <v/>
      </c>
      <c r="I8933" t="str">
        <f>IF((ValuesFromComPort!K8972)&lt;&gt;"",((((ValuesFromComPort!K8972)-(Calculated!$I$2))/1.28)*3.2),"")</f>
        <v/>
      </c>
      <c r="K8933" t="str">
        <f>IF((ValuesFromComPort!H8972)&lt;&gt;"",((((ValuesFromComPort!H8972)-$K$2)*0.015625)/0.3),"")</f>
        <v/>
      </c>
      <c r="N8933" t="str">
        <f>IF((ValuesFromComPort!I8972)&lt;&gt;"",((((ValuesFromComPort!I8972)-$N$2)*0.125)/0.3),"")</f>
        <v/>
      </c>
    </row>
    <row r="8934" spans="2:14" x14ac:dyDescent="0.25">
      <c r="B8934" t="str">
        <f>IF((ValuesFromComPort!A8973)&lt;&gt;"",(((ValuesFromComPort!A8973)-(Calculated!$B$2))/204.8),"")</f>
        <v/>
      </c>
      <c r="C8934" t="str">
        <f>IF((ValuesFromComPort!P8973)&lt;&gt;"",((((ValuesFromComPort!P8973)-(Calculated!$C$2))/204.8)),"")</f>
        <v/>
      </c>
      <c r="E8934" t="str">
        <f>IF((ValuesFromComPort!D8973)&lt;&gt;"",(((ValuesFromComPort!D8973)-(Calculated!$E$2))/1.28/3200),"")</f>
        <v/>
      </c>
      <c r="F8934" t="str">
        <f>IF((ValuesFromComPort!M8973)&lt;&gt;"",(((ValuesFromComPort!M8973)-(Calculated!$F$2))/1.28/3200),"")</f>
        <v/>
      </c>
      <c r="H8934" t="str">
        <f>IF((ValuesFromComPort!F8973)&lt;&gt;"",((((ValuesFromComPort!F8973)-(Calculated!$H$2))/1.28)*3.2),"")</f>
        <v/>
      </c>
      <c r="I8934" t="str">
        <f>IF((ValuesFromComPort!K8973)&lt;&gt;"",((((ValuesFromComPort!K8973)-(Calculated!$I$2))/1.28)*3.2),"")</f>
        <v/>
      </c>
      <c r="K8934" t="str">
        <f>IF((ValuesFromComPort!H8973)&lt;&gt;"",((((ValuesFromComPort!H8973)-$K$2)*0.015625)/0.3),"")</f>
        <v/>
      </c>
      <c r="N8934" t="str">
        <f>IF((ValuesFromComPort!I8973)&lt;&gt;"",((((ValuesFromComPort!I8973)-$N$2)*0.125)/0.3),"")</f>
        <v/>
      </c>
    </row>
    <row r="8935" spans="2:14" x14ac:dyDescent="0.25">
      <c r="B8935" t="str">
        <f>IF((ValuesFromComPort!A8974)&lt;&gt;"",(((ValuesFromComPort!A8974)-(Calculated!$B$2))/204.8),"")</f>
        <v/>
      </c>
      <c r="C8935" t="str">
        <f>IF((ValuesFromComPort!P8974)&lt;&gt;"",((((ValuesFromComPort!P8974)-(Calculated!$C$2))/204.8)),"")</f>
        <v/>
      </c>
      <c r="E8935" t="str">
        <f>IF((ValuesFromComPort!D8974)&lt;&gt;"",(((ValuesFromComPort!D8974)-(Calculated!$E$2))/1.28/3200),"")</f>
        <v/>
      </c>
      <c r="F8935" t="str">
        <f>IF((ValuesFromComPort!M8974)&lt;&gt;"",(((ValuesFromComPort!M8974)-(Calculated!$F$2))/1.28/3200),"")</f>
        <v/>
      </c>
      <c r="H8935" t="str">
        <f>IF((ValuesFromComPort!F8974)&lt;&gt;"",((((ValuesFromComPort!F8974)-(Calculated!$H$2))/1.28)*3.2),"")</f>
        <v/>
      </c>
      <c r="I8935" t="str">
        <f>IF((ValuesFromComPort!K8974)&lt;&gt;"",((((ValuesFromComPort!K8974)-(Calculated!$I$2))/1.28)*3.2),"")</f>
        <v/>
      </c>
      <c r="K8935" t="str">
        <f>IF((ValuesFromComPort!H8974)&lt;&gt;"",((((ValuesFromComPort!H8974)-$K$2)*0.015625)/0.3),"")</f>
        <v/>
      </c>
      <c r="N8935" t="str">
        <f>IF((ValuesFromComPort!I8974)&lt;&gt;"",((((ValuesFromComPort!I8974)-$N$2)*0.125)/0.3),"")</f>
        <v/>
      </c>
    </row>
    <row r="8936" spans="2:14" x14ac:dyDescent="0.25">
      <c r="B8936" t="str">
        <f>IF((ValuesFromComPort!A8975)&lt;&gt;"",(((ValuesFromComPort!A8975)-(Calculated!$B$2))/204.8),"")</f>
        <v/>
      </c>
      <c r="C8936" t="str">
        <f>IF((ValuesFromComPort!P8975)&lt;&gt;"",((((ValuesFromComPort!P8975)-(Calculated!$C$2))/204.8)),"")</f>
        <v/>
      </c>
      <c r="E8936" t="str">
        <f>IF((ValuesFromComPort!D8975)&lt;&gt;"",(((ValuesFromComPort!D8975)-(Calculated!$E$2))/1.28/3200),"")</f>
        <v/>
      </c>
      <c r="F8936" t="str">
        <f>IF((ValuesFromComPort!M8975)&lt;&gt;"",(((ValuesFromComPort!M8975)-(Calculated!$F$2))/1.28/3200),"")</f>
        <v/>
      </c>
      <c r="H8936" t="str">
        <f>IF((ValuesFromComPort!F8975)&lt;&gt;"",((((ValuesFromComPort!F8975)-(Calculated!$H$2))/1.28)*3.2),"")</f>
        <v/>
      </c>
      <c r="I8936" t="str">
        <f>IF((ValuesFromComPort!K8975)&lt;&gt;"",((((ValuesFromComPort!K8975)-(Calculated!$I$2))/1.28)*3.2),"")</f>
        <v/>
      </c>
      <c r="K8936" t="str">
        <f>IF((ValuesFromComPort!H8975)&lt;&gt;"",((((ValuesFromComPort!H8975)-$K$2)*0.015625)/0.3),"")</f>
        <v/>
      </c>
      <c r="N8936" t="str">
        <f>IF((ValuesFromComPort!I8975)&lt;&gt;"",((((ValuesFromComPort!I8975)-$N$2)*0.125)/0.3),"")</f>
        <v/>
      </c>
    </row>
    <row r="8937" spans="2:14" x14ac:dyDescent="0.25">
      <c r="B8937" t="str">
        <f>IF((ValuesFromComPort!A8976)&lt;&gt;"",(((ValuesFromComPort!A8976)-(Calculated!$B$2))/204.8),"")</f>
        <v/>
      </c>
      <c r="C8937" t="str">
        <f>IF((ValuesFromComPort!P8976)&lt;&gt;"",((((ValuesFromComPort!P8976)-(Calculated!$C$2))/204.8)),"")</f>
        <v/>
      </c>
      <c r="E8937" t="str">
        <f>IF((ValuesFromComPort!D8976)&lt;&gt;"",(((ValuesFromComPort!D8976)-(Calculated!$E$2))/1.28/3200),"")</f>
        <v/>
      </c>
      <c r="F8937" t="str">
        <f>IF((ValuesFromComPort!M8976)&lt;&gt;"",(((ValuesFromComPort!M8976)-(Calculated!$F$2))/1.28/3200),"")</f>
        <v/>
      </c>
      <c r="H8937" t="str">
        <f>IF((ValuesFromComPort!F8976)&lt;&gt;"",((((ValuesFromComPort!F8976)-(Calculated!$H$2))/1.28)*3.2),"")</f>
        <v/>
      </c>
      <c r="I8937" t="str">
        <f>IF((ValuesFromComPort!K8976)&lt;&gt;"",((((ValuesFromComPort!K8976)-(Calculated!$I$2))/1.28)*3.2),"")</f>
        <v/>
      </c>
      <c r="K8937" t="str">
        <f>IF((ValuesFromComPort!H8976)&lt;&gt;"",((((ValuesFromComPort!H8976)-$K$2)*0.015625)/0.3),"")</f>
        <v/>
      </c>
      <c r="N8937" t="str">
        <f>IF((ValuesFromComPort!I8976)&lt;&gt;"",((((ValuesFromComPort!I8976)-$N$2)*0.125)/0.3),"")</f>
        <v/>
      </c>
    </row>
    <row r="8938" spans="2:14" x14ac:dyDescent="0.25">
      <c r="B8938" t="str">
        <f>IF((ValuesFromComPort!A8977)&lt;&gt;"",(((ValuesFromComPort!A8977)-(Calculated!$B$2))/204.8),"")</f>
        <v/>
      </c>
      <c r="C8938" t="str">
        <f>IF((ValuesFromComPort!P8977)&lt;&gt;"",((((ValuesFromComPort!P8977)-(Calculated!$C$2))/204.8)),"")</f>
        <v/>
      </c>
      <c r="E8938" t="str">
        <f>IF((ValuesFromComPort!D8977)&lt;&gt;"",(((ValuesFromComPort!D8977)-(Calculated!$E$2))/1.28/3200),"")</f>
        <v/>
      </c>
      <c r="F8938" t="str">
        <f>IF((ValuesFromComPort!M8977)&lt;&gt;"",(((ValuesFromComPort!M8977)-(Calculated!$F$2))/1.28/3200),"")</f>
        <v/>
      </c>
      <c r="H8938" t="str">
        <f>IF((ValuesFromComPort!F8977)&lt;&gt;"",((((ValuesFromComPort!F8977)-(Calculated!$H$2))/1.28)*3.2),"")</f>
        <v/>
      </c>
      <c r="I8938" t="str">
        <f>IF((ValuesFromComPort!K8977)&lt;&gt;"",((((ValuesFromComPort!K8977)-(Calculated!$I$2))/1.28)*3.2),"")</f>
        <v/>
      </c>
      <c r="K8938" t="str">
        <f>IF((ValuesFromComPort!H8977)&lt;&gt;"",((((ValuesFromComPort!H8977)-$K$2)*0.015625)/0.3),"")</f>
        <v/>
      </c>
      <c r="N8938" t="str">
        <f>IF((ValuesFromComPort!I8977)&lt;&gt;"",((((ValuesFromComPort!I8977)-$N$2)*0.125)/0.3),"")</f>
        <v/>
      </c>
    </row>
    <row r="8939" spans="2:14" x14ac:dyDescent="0.25">
      <c r="B8939" t="str">
        <f>IF((ValuesFromComPort!A8978)&lt;&gt;"",(((ValuesFromComPort!A8978)-(Calculated!$B$2))/204.8),"")</f>
        <v/>
      </c>
      <c r="C8939" t="str">
        <f>IF((ValuesFromComPort!P8978)&lt;&gt;"",((((ValuesFromComPort!P8978)-(Calculated!$C$2))/204.8)),"")</f>
        <v/>
      </c>
      <c r="E8939" t="str">
        <f>IF((ValuesFromComPort!D8978)&lt;&gt;"",(((ValuesFromComPort!D8978)-(Calculated!$E$2))/1.28/3200),"")</f>
        <v/>
      </c>
      <c r="F8939" t="str">
        <f>IF((ValuesFromComPort!M8978)&lt;&gt;"",(((ValuesFromComPort!M8978)-(Calculated!$F$2))/1.28/3200),"")</f>
        <v/>
      </c>
      <c r="H8939" t="str">
        <f>IF((ValuesFromComPort!F8978)&lt;&gt;"",((((ValuesFromComPort!F8978)-(Calculated!$H$2))/1.28)*3.2),"")</f>
        <v/>
      </c>
      <c r="I8939" t="str">
        <f>IF((ValuesFromComPort!K8978)&lt;&gt;"",((((ValuesFromComPort!K8978)-(Calculated!$I$2))/1.28)*3.2),"")</f>
        <v/>
      </c>
      <c r="K8939" t="str">
        <f>IF((ValuesFromComPort!H8978)&lt;&gt;"",((((ValuesFromComPort!H8978)-$K$2)*0.015625)/0.3),"")</f>
        <v/>
      </c>
      <c r="N8939" t="str">
        <f>IF((ValuesFromComPort!I8978)&lt;&gt;"",((((ValuesFromComPort!I8978)-$N$2)*0.125)/0.3),"")</f>
        <v/>
      </c>
    </row>
    <row r="8940" spans="2:14" x14ac:dyDescent="0.25">
      <c r="B8940" t="str">
        <f>IF((ValuesFromComPort!A8979)&lt;&gt;"",(((ValuesFromComPort!A8979)-(Calculated!$B$2))/204.8),"")</f>
        <v/>
      </c>
      <c r="C8940" t="str">
        <f>IF((ValuesFromComPort!P8979)&lt;&gt;"",((((ValuesFromComPort!P8979)-(Calculated!$C$2))/204.8)),"")</f>
        <v/>
      </c>
      <c r="E8940" t="str">
        <f>IF((ValuesFromComPort!D8979)&lt;&gt;"",(((ValuesFromComPort!D8979)-(Calculated!$E$2))/1.28/3200),"")</f>
        <v/>
      </c>
      <c r="F8940" t="str">
        <f>IF((ValuesFromComPort!M8979)&lt;&gt;"",(((ValuesFromComPort!M8979)-(Calculated!$F$2))/1.28/3200),"")</f>
        <v/>
      </c>
      <c r="H8940" t="str">
        <f>IF((ValuesFromComPort!F8979)&lt;&gt;"",((((ValuesFromComPort!F8979)-(Calculated!$H$2))/1.28)*3.2),"")</f>
        <v/>
      </c>
      <c r="I8940" t="str">
        <f>IF((ValuesFromComPort!K8979)&lt;&gt;"",((((ValuesFromComPort!K8979)-(Calculated!$I$2))/1.28)*3.2),"")</f>
        <v/>
      </c>
      <c r="K8940" t="str">
        <f>IF((ValuesFromComPort!H8979)&lt;&gt;"",((((ValuesFromComPort!H8979)-$K$2)*0.015625)/0.3),"")</f>
        <v/>
      </c>
      <c r="N8940" t="str">
        <f>IF((ValuesFromComPort!I8979)&lt;&gt;"",((((ValuesFromComPort!I8979)-$N$2)*0.125)/0.3),"")</f>
        <v/>
      </c>
    </row>
    <row r="8941" spans="2:14" x14ac:dyDescent="0.25">
      <c r="B8941" t="str">
        <f>IF((ValuesFromComPort!A8980)&lt;&gt;"",(((ValuesFromComPort!A8980)-(Calculated!$B$2))/204.8),"")</f>
        <v/>
      </c>
      <c r="C8941" t="str">
        <f>IF((ValuesFromComPort!P8980)&lt;&gt;"",((((ValuesFromComPort!P8980)-(Calculated!$C$2))/204.8)),"")</f>
        <v/>
      </c>
      <c r="E8941" t="str">
        <f>IF((ValuesFromComPort!D8980)&lt;&gt;"",(((ValuesFromComPort!D8980)-(Calculated!$E$2))/1.28/3200),"")</f>
        <v/>
      </c>
      <c r="F8941" t="str">
        <f>IF((ValuesFromComPort!M8980)&lt;&gt;"",(((ValuesFromComPort!M8980)-(Calculated!$F$2))/1.28/3200),"")</f>
        <v/>
      </c>
      <c r="H8941" t="str">
        <f>IF((ValuesFromComPort!F8980)&lt;&gt;"",((((ValuesFromComPort!F8980)-(Calculated!$H$2))/1.28)*3.2),"")</f>
        <v/>
      </c>
      <c r="I8941" t="str">
        <f>IF((ValuesFromComPort!K8980)&lt;&gt;"",((((ValuesFromComPort!K8980)-(Calculated!$I$2))/1.28)*3.2),"")</f>
        <v/>
      </c>
      <c r="K8941" t="str">
        <f>IF((ValuesFromComPort!H8980)&lt;&gt;"",((((ValuesFromComPort!H8980)-$K$2)*0.015625)/0.3),"")</f>
        <v/>
      </c>
      <c r="N8941" t="str">
        <f>IF((ValuesFromComPort!I8980)&lt;&gt;"",((((ValuesFromComPort!I8980)-$N$2)*0.125)/0.3),"")</f>
        <v/>
      </c>
    </row>
    <row r="8942" spans="2:14" x14ac:dyDescent="0.25">
      <c r="B8942" t="str">
        <f>IF((ValuesFromComPort!A8981)&lt;&gt;"",(((ValuesFromComPort!A8981)-(Calculated!$B$2))/204.8),"")</f>
        <v/>
      </c>
      <c r="C8942" t="str">
        <f>IF((ValuesFromComPort!P8981)&lt;&gt;"",((((ValuesFromComPort!P8981)-(Calculated!$C$2))/204.8)),"")</f>
        <v/>
      </c>
      <c r="E8942" t="str">
        <f>IF((ValuesFromComPort!D8981)&lt;&gt;"",(((ValuesFromComPort!D8981)-(Calculated!$E$2))/1.28/3200),"")</f>
        <v/>
      </c>
      <c r="F8942" t="str">
        <f>IF((ValuesFromComPort!M8981)&lt;&gt;"",(((ValuesFromComPort!M8981)-(Calculated!$F$2))/1.28/3200),"")</f>
        <v/>
      </c>
      <c r="H8942" t="str">
        <f>IF((ValuesFromComPort!F8981)&lt;&gt;"",((((ValuesFromComPort!F8981)-(Calculated!$H$2))/1.28)*3.2),"")</f>
        <v/>
      </c>
      <c r="I8942" t="str">
        <f>IF((ValuesFromComPort!K8981)&lt;&gt;"",((((ValuesFromComPort!K8981)-(Calculated!$I$2))/1.28)*3.2),"")</f>
        <v/>
      </c>
      <c r="K8942" t="str">
        <f>IF((ValuesFromComPort!H8981)&lt;&gt;"",((((ValuesFromComPort!H8981)-$K$2)*0.015625)/0.3),"")</f>
        <v/>
      </c>
      <c r="N8942" t="str">
        <f>IF((ValuesFromComPort!I8981)&lt;&gt;"",((((ValuesFromComPort!I8981)-$N$2)*0.125)/0.3),"")</f>
        <v/>
      </c>
    </row>
    <row r="8943" spans="2:14" x14ac:dyDescent="0.25">
      <c r="B8943" t="str">
        <f>IF((ValuesFromComPort!A8982)&lt;&gt;"",(((ValuesFromComPort!A8982)-(Calculated!$B$2))/204.8),"")</f>
        <v/>
      </c>
      <c r="C8943" t="str">
        <f>IF((ValuesFromComPort!P8982)&lt;&gt;"",((((ValuesFromComPort!P8982)-(Calculated!$C$2))/204.8)),"")</f>
        <v/>
      </c>
      <c r="E8943" t="str">
        <f>IF((ValuesFromComPort!D8982)&lt;&gt;"",(((ValuesFromComPort!D8982)-(Calculated!$E$2))/1.28/3200),"")</f>
        <v/>
      </c>
      <c r="F8943" t="str">
        <f>IF((ValuesFromComPort!M8982)&lt;&gt;"",(((ValuesFromComPort!M8982)-(Calculated!$F$2))/1.28/3200),"")</f>
        <v/>
      </c>
      <c r="H8943" t="str">
        <f>IF((ValuesFromComPort!F8982)&lt;&gt;"",((((ValuesFromComPort!F8982)-(Calculated!$H$2))/1.28)*3.2),"")</f>
        <v/>
      </c>
      <c r="I8943" t="str">
        <f>IF((ValuesFromComPort!K8982)&lt;&gt;"",((((ValuesFromComPort!K8982)-(Calculated!$I$2))/1.28)*3.2),"")</f>
        <v/>
      </c>
      <c r="K8943" t="str">
        <f>IF((ValuesFromComPort!H8982)&lt;&gt;"",((((ValuesFromComPort!H8982)-$K$2)*0.015625)/0.3),"")</f>
        <v/>
      </c>
      <c r="N8943" t="str">
        <f>IF((ValuesFromComPort!I8982)&lt;&gt;"",((((ValuesFromComPort!I8982)-$N$2)*0.125)/0.3),"")</f>
        <v/>
      </c>
    </row>
    <row r="8944" spans="2:14" x14ac:dyDescent="0.25">
      <c r="B8944" t="str">
        <f>IF((ValuesFromComPort!A8983)&lt;&gt;"",(((ValuesFromComPort!A8983)-(Calculated!$B$2))/204.8),"")</f>
        <v/>
      </c>
      <c r="C8944" t="str">
        <f>IF((ValuesFromComPort!P8983)&lt;&gt;"",((((ValuesFromComPort!P8983)-(Calculated!$C$2))/204.8)),"")</f>
        <v/>
      </c>
      <c r="E8944" t="str">
        <f>IF((ValuesFromComPort!D8983)&lt;&gt;"",(((ValuesFromComPort!D8983)-(Calculated!$E$2))/1.28/3200),"")</f>
        <v/>
      </c>
      <c r="F8944" t="str">
        <f>IF((ValuesFromComPort!M8983)&lt;&gt;"",(((ValuesFromComPort!M8983)-(Calculated!$F$2))/1.28/3200),"")</f>
        <v/>
      </c>
      <c r="H8944" t="str">
        <f>IF((ValuesFromComPort!F8983)&lt;&gt;"",((((ValuesFromComPort!F8983)-(Calculated!$H$2))/1.28)*3.2),"")</f>
        <v/>
      </c>
      <c r="I8944" t="str">
        <f>IF((ValuesFromComPort!K8983)&lt;&gt;"",((((ValuesFromComPort!K8983)-(Calculated!$I$2))/1.28)*3.2),"")</f>
        <v/>
      </c>
      <c r="K8944" t="str">
        <f>IF((ValuesFromComPort!H8983)&lt;&gt;"",((((ValuesFromComPort!H8983)-$K$2)*0.015625)/0.3),"")</f>
        <v/>
      </c>
      <c r="N8944" t="str">
        <f>IF((ValuesFromComPort!I8983)&lt;&gt;"",((((ValuesFromComPort!I8983)-$N$2)*0.125)/0.3),"")</f>
        <v/>
      </c>
    </row>
    <row r="8945" spans="2:14" x14ac:dyDescent="0.25">
      <c r="B8945" t="str">
        <f>IF((ValuesFromComPort!A8984)&lt;&gt;"",(((ValuesFromComPort!A8984)-(Calculated!$B$2))/204.8),"")</f>
        <v/>
      </c>
      <c r="C8945" t="str">
        <f>IF((ValuesFromComPort!P8984)&lt;&gt;"",((((ValuesFromComPort!P8984)-(Calculated!$C$2))/204.8)),"")</f>
        <v/>
      </c>
      <c r="E8945" t="str">
        <f>IF((ValuesFromComPort!D8984)&lt;&gt;"",(((ValuesFromComPort!D8984)-(Calculated!$E$2))/1.28/3200),"")</f>
        <v/>
      </c>
      <c r="F8945" t="str">
        <f>IF((ValuesFromComPort!M8984)&lt;&gt;"",(((ValuesFromComPort!M8984)-(Calculated!$F$2))/1.28/3200),"")</f>
        <v/>
      </c>
      <c r="H8945" t="str">
        <f>IF((ValuesFromComPort!F8984)&lt;&gt;"",((((ValuesFromComPort!F8984)-(Calculated!$H$2))/1.28)*3.2),"")</f>
        <v/>
      </c>
      <c r="I8945" t="str">
        <f>IF((ValuesFromComPort!K8984)&lt;&gt;"",((((ValuesFromComPort!K8984)-(Calculated!$I$2))/1.28)*3.2),"")</f>
        <v/>
      </c>
      <c r="K8945" t="str">
        <f>IF((ValuesFromComPort!H8984)&lt;&gt;"",((((ValuesFromComPort!H8984)-$K$2)*0.015625)/0.3),"")</f>
        <v/>
      </c>
      <c r="N8945" t="str">
        <f>IF((ValuesFromComPort!I8984)&lt;&gt;"",((((ValuesFromComPort!I8984)-$N$2)*0.125)/0.3),"")</f>
        <v/>
      </c>
    </row>
    <row r="8946" spans="2:14" x14ac:dyDescent="0.25">
      <c r="B8946" t="str">
        <f>IF((ValuesFromComPort!A8985)&lt;&gt;"",(((ValuesFromComPort!A8985)-(Calculated!$B$2))/204.8),"")</f>
        <v/>
      </c>
      <c r="C8946" t="str">
        <f>IF((ValuesFromComPort!P8985)&lt;&gt;"",((((ValuesFromComPort!P8985)-(Calculated!$C$2))/204.8)),"")</f>
        <v/>
      </c>
      <c r="E8946" t="str">
        <f>IF((ValuesFromComPort!D8985)&lt;&gt;"",(((ValuesFromComPort!D8985)-(Calculated!$E$2))/1.28/3200),"")</f>
        <v/>
      </c>
      <c r="F8946" t="str">
        <f>IF((ValuesFromComPort!M8985)&lt;&gt;"",(((ValuesFromComPort!M8985)-(Calculated!$F$2))/1.28/3200),"")</f>
        <v/>
      </c>
      <c r="H8946" t="str">
        <f>IF((ValuesFromComPort!F8985)&lt;&gt;"",((((ValuesFromComPort!F8985)-(Calculated!$H$2))/1.28)*3.2),"")</f>
        <v/>
      </c>
      <c r="I8946" t="str">
        <f>IF((ValuesFromComPort!K8985)&lt;&gt;"",((((ValuesFromComPort!K8985)-(Calculated!$I$2))/1.28)*3.2),"")</f>
        <v/>
      </c>
      <c r="K8946" t="str">
        <f>IF((ValuesFromComPort!H8985)&lt;&gt;"",((((ValuesFromComPort!H8985)-$K$2)*0.015625)/0.3),"")</f>
        <v/>
      </c>
      <c r="N8946" t="str">
        <f>IF((ValuesFromComPort!I8985)&lt;&gt;"",((((ValuesFromComPort!I8985)-$N$2)*0.125)/0.3),"")</f>
        <v/>
      </c>
    </row>
    <row r="8947" spans="2:14" x14ac:dyDescent="0.25">
      <c r="B8947" t="str">
        <f>IF((ValuesFromComPort!A8986)&lt;&gt;"",(((ValuesFromComPort!A8986)-(Calculated!$B$2))/204.8),"")</f>
        <v/>
      </c>
      <c r="C8947" t="str">
        <f>IF((ValuesFromComPort!P8986)&lt;&gt;"",((((ValuesFromComPort!P8986)-(Calculated!$C$2))/204.8)),"")</f>
        <v/>
      </c>
      <c r="E8947" t="str">
        <f>IF((ValuesFromComPort!D8986)&lt;&gt;"",(((ValuesFromComPort!D8986)-(Calculated!$E$2))/1.28/3200),"")</f>
        <v/>
      </c>
      <c r="F8947" t="str">
        <f>IF((ValuesFromComPort!M8986)&lt;&gt;"",(((ValuesFromComPort!M8986)-(Calculated!$F$2))/1.28/3200),"")</f>
        <v/>
      </c>
      <c r="H8947" t="str">
        <f>IF((ValuesFromComPort!F8986)&lt;&gt;"",((((ValuesFromComPort!F8986)-(Calculated!$H$2))/1.28)*3.2),"")</f>
        <v/>
      </c>
      <c r="I8947" t="str">
        <f>IF((ValuesFromComPort!K8986)&lt;&gt;"",((((ValuesFromComPort!K8986)-(Calculated!$I$2))/1.28)*3.2),"")</f>
        <v/>
      </c>
      <c r="K8947" t="str">
        <f>IF((ValuesFromComPort!H8986)&lt;&gt;"",((((ValuesFromComPort!H8986)-$K$2)*0.015625)/0.3),"")</f>
        <v/>
      </c>
      <c r="N8947" t="str">
        <f>IF((ValuesFromComPort!I8986)&lt;&gt;"",((((ValuesFromComPort!I8986)-$N$2)*0.125)/0.3),"")</f>
        <v/>
      </c>
    </row>
    <row r="8948" spans="2:14" x14ac:dyDescent="0.25">
      <c r="B8948" t="str">
        <f>IF((ValuesFromComPort!A8987)&lt;&gt;"",(((ValuesFromComPort!A8987)-(Calculated!$B$2))/204.8),"")</f>
        <v/>
      </c>
      <c r="C8948" t="str">
        <f>IF((ValuesFromComPort!P8987)&lt;&gt;"",((((ValuesFromComPort!P8987)-(Calculated!$C$2))/204.8)),"")</f>
        <v/>
      </c>
      <c r="E8948" t="str">
        <f>IF((ValuesFromComPort!D8987)&lt;&gt;"",(((ValuesFromComPort!D8987)-(Calculated!$E$2))/1.28/3200),"")</f>
        <v/>
      </c>
      <c r="F8948" t="str">
        <f>IF((ValuesFromComPort!M8987)&lt;&gt;"",(((ValuesFromComPort!M8987)-(Calculated!$F$2))/1.28/3200),"")</f>
        <v/>
      </c>
      <c r="H8948" t="str">
        <f>IF((ValuesFromComPort!F8987)&lt;&gt;"",((((ValuesFromComPort!F8987)-(Calculated!$H$2))/1.28)*3.2),"")</f>
        <v/>
      </c>
      <c r="I8948" t="str">
        <f>IF((ValuesFromComPort!K8987)&lt;&gt;"",((((ValuesFromComPort!K8987)-(Calculated!$I$2))/1.28)*3.2),"")</f>
        <v/>
      </c>
      <c r="K8948" t="str">
        <f>IF((ValuesFromComPort!H8987)&lt;&gt;"",((((ValuesFromComPort!H8987)-$K$2)*0.015625)/0.3),"")</f>
        <v/>
      </c>
      <c r="N8948" t="str">
        <f>IF((ValuesFromComPort!I8987)&lt;&gt;"",((((ValuesFromComPort!I8987)-$N$2)*0.125)/0.3),"")</f>
        <v/>
      </c>
    </row>
    <row r="8949" spans="2:14" x14ac:dyDescent="0.25">
      <c r="B8949" t="str">
        <f>IF((ValuesFromComPort!A8988)&lt;&gt;"",(((ValuesFromComPort!A8988)-(Calculated!$B$2))/204.8),"")</f>
        <v/>
      </c>
      <c r="C8949" t="str">
        <f>IF((ValuesFromComPort!P8988)&lt;&gt;"",((((ValuesFromComPort!P8988)-(Calculated!$C$2))/204.8)),"")</f>
        <v/>
      </c>
      <c r="E8949" t="str">
        <f>IF((ValuesFromComPort!D8988)&lt;&gt;"",(((ValuesFromComPort!D8988)-(Calculated!$E$2))/1.28/3200),"")</f>
        <v/>
      </c>
      <c r="F8949" t="str">
        <f>IF((ValuesFromComPort!M8988)&lt;&gt;"",(((ValuesFromComPort!M8988)-(Calculated!$F$2))/1.28/3200),"")</f>
        <v/>
      </c>
      <c r="H8949" t="str">
        <f>IF((ValuesFromComPort!F8988)&lt;&gt;"",((((ValuesFromComPort!F8988)-(Calculated!$H$2))/1.28)*3.2),"")</f>
        <v/>
      </c>
      <c r="I8949" t="str">
        <f>IF((ValuesFromComPort!K8988)&lt;&gt;"",((((ValuesFromComPort!K8988)-(Calculated!$I$2))/1.28)*3.2),"")</f>
        <v/>
      </c>
      <c r="K8949" t="str">
        <f>IF((ValuesFromComPort!H8988)&lt;&gt;"",((((ValuesFromComPort!H8988)-$K$2)*0.015625)/0.3),"")</f>
        <v/>
      </c>
      <c r="N8949" t="str">
        <f>IF((ValuesFromComPort!I8988)&lt;&gt;"",((((ValuesFromComPort!I8988)-$N$2)*0.125)/0.3),"")</f>
        <v/>
      </c>
    </row>
    <row r="8950" spans="2:14" x14ac:dyDescent="0.25">
      <c r="B8950" t="str">
        <f>IF((ValuesFromComPort!A8989)&lt;&gt;"",(((ValuesFromComPort!A8989)-(Calculated!$B$2))/204.8),"")</f>
        <v/>
      </c>
      <c r="C8950" t="str">
        <f>IF((ValuesFromComPort!P8989)&lt;&gt;"",((((ValuesFromComPort!P8989)-(Calculated!$C$2))/204.8)),"")</f>
        <v/>
      </c>
      <c r="E8950" t="str">
        <f>IF((ValuesFromComPort!D8989)&lt;&gt;"",(((ValuesFromComPort!D8989)-(Calculated!$E$2))/1.28/3200),"")</f>
        <v/>
      </c>
      <c r="F8950" t="str">
        <f>IF((ValuesFromComPort!M8989)&lt;&gt;"",(((ValuesFromComPort!M8989)-(Calculated!$F$2))/1.28/3200),"")</f>
        <v/>
      </c>
      <c r="H8950" t="str">
        <f>IF((ValuesFromComPort!F8989)&lt;&gt;"",((((ValuesFromComPort!F8989)-(Calculated!$H$2))/1.28)*3.2),"")</f>
        <v/>
      </c>
      <c r="I8950" t="str">
        <f>IF((ValuesFromComPort!K8989)&lt;&gt;"",((((ValuesFromComPort!K8989)-(Calculated!$I$2))/1.28)*3.2),"")</f>
        <v/>
      </c>
      <c r="K8950" t="str">
        <f>IF((ValuesFromComPort!H8989)&lt;&gt;"",((((ValuesFromComPort!H8989)-$K$2)*0.015625)/0.3),"")</f>
        <v/>
      </c>
      <c r="N8950" t="str">
        <f>IF((ValuesFromComPort!I8989)&lt;&gt;"",((((ValuesFromComPort!I8989)-$N$2)*0.125)/0.3),"")</f>
        <v/>
      </c>
    </row>
    <row r="8951" spans="2:14" x14ac:dyDescent="0.25">
      <c r="B8951" t="str">
        <f>IF((ValuesFromComPort!A8990)&lt;&gt;"",(((ValuesFromComPort!A8990)-(Calculated!$B$2))/204.8),"")</f>
        <v/>
      </c>
      <c r="C8951" t="str">
        <f>IF((ValuesFromComPort!P8990)&lt;&gt;"",((((ValuesFromComPort!P8990)-(Calculated!$C$2))/204.8)),"")</f>
        <v/>
      </c>
      <c r="E8951" t="str">
        <f>IF((ValuesFromComPort!D8990)&lt;&gt;"",(((ValuesFromComPort!D8990)-(Calculated!$E$2))/1.28/3200),"")</f>
        <v/>
      </c>
      <c r="F8951" t="str">
        <f>IF((ValuesFromComPort!M8990)&lt;&gt;"",(((ValuesFromComPort!M8990)-(Calculated!$F$2))/1.28/3200),"")</f>
        <v/>
      </c>
      <c r="H8951" t="str">
        <f>IF((ValuesFromComPort!F8990)&lt;&gt;"",((((ValuesFromComPort!F8990)-(Calculated!$H$2))/1.28)*3.2),"")</f>
        <v/>
      </c>
      <c r="I8951" t="str">
        <f>IF((ValuesFromComPort!K8990)&lt;&gt;"",((((ValuesFromComPort!K8990)-(Calculated!$I$2))/1.28)*3.2),"")</f>
        <v/>
      </c>
      <c r="K8951" t="str">
        <f>IF((ValuesFromComPort!H8990)&lt;&gt;"",((((ValuesFromComPort!H8990)-$K$2)*0.015625)/0.3),"")</f>
        <v/>
      </c>
      <c r="N8951" t="str">
        <f>IF((ValuesFromComPort!I8990)&lt;&gt;"",((((ValuesFromComPort!I8990)-$N$2)*0.125)/0.3),"")</f>
        <v/>
      </c>
    </row>
    <row r="8952" spans="2:14" x14ac:dyDescent="0.25">
      <c r="B8952" t="str">
        <f>IF((ValuesFromComPort!A8991)&lt;&gt;"",(((ValuesFromComPort!A8991)-(Calculated!$B$2))/204.8),"")</f>
        <v/>
      </c>
      <c r="C8952" t="str">
        <f>IF((ValuesFromComPort!P8991)&lt;&gt;"",((((ValuesFromComPort!P8991)-(Calculated!$C$2))/204.8)),"")</f>
        <v/>
      </c>
      <c r="E8952" t="str">
        <f>IF((ValuesFromComPort!D8991)&lt;&gt;"",(((ValuesFromComPort!D8991)-(Calculated!$E$2))/1.28/3200),"")</f>
        <v/>
      </c>
      <c r="F8952" t="str">
        <f>IF((ValuesFromComPort!M8991)&lt;&gt;"",(((ValuesFromComPort!M8991)-(Calculated!$F$2))/1.28/3200),"")</f>
        <v/>
      </c>
      <c r="H8952" t="str">
        <f>IF((ValuesFromComPort!F8991)&lt;&gt;"",((((ValuesFromComPort!F8991)-(Calculated!$H$2))/1.28)*3.2),"")</f>
        <v/>
      </c>
      <c r="I8952" t="str">
        <f>IF((ValuesFromComPort!K8991)&lt;&gt;"",((((ValuesFromComPort!K8991)-(Calculated!$I$2))/1.28)*3.2),"")</f>
        <v/>
      </c>
      <c r="K8952" t="str">
        <f>IF((ValuesFromComPort!H8991)&lt;&gt;"",((((ValuesFromComPort!H8991)-$K$2)*0.015625)/0.3),"")</f>
        <v/>
      </c>
      <c r="N8952" t="str">
        <f>IF((ValuesFromComPort!I8991)&lt;&gt;"",((((ValuesFromComPort!I8991)-$N$2)*0.125)/0.3),"")</f>
        <v/>
      </c>
    </row>
    <row r="8953" spans="2:14" x14ac:dyDescent="0.25">
      <c r="B8953" t="str">
        <f>IF((ValuesFromComPort!A8992)&lt;&gt;"",(((ValuesFromComPort!A8992)-(Calculated!$B$2))/204.8),"")</f>
        <v/>
      </c>
      <c r="C8953" t="str">
        <f>IF((ValuesFromComPort!P8992)&lt;&gt;"",((((ValuesFromComPort!P8992)-(Calculated!$C$2))/204.8)),"")</f>
        <v/>
      </c>
      <c r="E8953" t="str">
        <f>IF((ValuesFromComPort!D8992)&lt;&gt;"",(((ValuesFromComPort!D8992)-(Calculated!$E$2))/1.28/3200),"")</f>
        <v/>
      </c>
      <c r="F8953" t="str">
        <f>IF((ValuesFromComPort!M8992)&lt;&gt;"",(((ValuesFromComPort!M8992)-(Calculated!$F$2))/1.28/3200),"")</f>
        <v/>
      </c>
      <c r="H8953" t="str">
        <f>IF((ValuesFromComPort!F8992)&lt;&gt;"",((((ValuesFromComPort!F8992)-(Calculated!$H$2))/1.28)*3.2),"")</f>
        <v/>
      </c>
      <c r="I8953" t="str">
        <f>IF((ValuesFromComPort!K8992)&lt;&gt;"",((((ValuesFromComPort!K8992)-(Calculated!$I$2))/1.28)*3.2),"")</f>
        <v/>
      </c>
      <c r="K8953" t="str">
        <f>IF((ValuesFromComPort!H8992)&lt;&gt;"",((((ValuesFromComPort!H8992)-$K$2)*0.015625)/0.3),"")</f>
        <v/>
      </c>
      <c r="N8953" t="str">
        <f>IF((ValuesFromComPort!I8992)&lt;&gt;"",((((ValuesFromComPort!I8992)-$N$2)*0.125)/0.3),"")</f>
        <v/>
      </c>
    </row>
    <row r="8954" spans="2:14" x14ac:dyDescent="0.25">
      <c r="B8954" t="str">
        <f>IF((ValuesFromComPort!A8993)&lt;&gt;"",(((ValuesFromComPort!A8993)-(Calculated!$B$2))/204.8),"")</f>
        <v/>
      </c>
      <c r="C8954" t="str">
        <f>IF((ValuesFromComPort!P8993)&lt;&gt;"",((((ValuesFromComPort!P8993)-(Calculated!$C$2))/204.8)),"")</f>
        <v/>
      </c>
      <c r="E8954" t="str">
        <f>IF((ValuesFromComPort!D8993)&lt;&gt;"",(((ValuesFromComPort!D8993)-(Calculated!$E$2))/1.28/3200),"")</f>
        <v/>
      </c>
      <c r="F8954" t="str">
        <f>IF((ValuesFromComPort!M8993)&lt;&gt;"",(((ValuesFromComPort!M8993)-(Calculated!$F$2))/1.28/3200),"")</f>
        <v/>
      </c>
      <c r="H8954" t="str">
        <f>IF((ValuesFromComPort!F8993)&lt;&gt;"",((((ValuesFromComPort!F8993)-(Calculated!$H$2))/1.28)*3.2),"")</f>
        <v/>
      </c>
      <c r="I8954" t="str">
        <f>IF((ValuesFromComPort!K8993)&lt;&gt;"",((((ValuesFromComPort!K8993)-(Calculated!$I$2))/1.28)*3.2),"")</f>
        <v/>
      </c>
      <c r="K8954" t="str">
        <f>IF((ValuesFromComPort!H8993)&lt;&gt;"",((((ValuesFromComPort!H8993)-$K$2)*0.015625)/0.3),"")</f>
        <v/>
      </c>
      <c r="N8954" t="str">
        <f>IF((ValuesFromComPort!I8993)&lt;&gt;"",((((ValuesFromComPort!I8993)-$N$2)*0.125)/0.3),"")</f>
        <v/>
      </c>
    </row>
    <row r="8955" spans="2:14" x14ac:dyDescent="0.25">
      <c r="B8955" t="str">
        <f>IF((ValuesFromComPort!A8994)&lt;&gt;"",(((ValuesFromComPort!A8994)-(Calculated!$B$2))/204.8),"")</f>
        <v/>
      </c>
      <c r="C8955" t="str">
        <f>IF((ValuesFromComPort!P8994)&lt;&gt;"",((((ValuesFromComPort!P8994)-(Calculated!$C$2))/204.8)),"")</f>
        <v/>
      </c>
      <c r="E8955" t="str">
        <f>IF((ValuesFromComPort!D8994)&lt;&gt;"",(((ValuesFromComPort!D8994)-(Calculated!$E$2))/1.28/3200),"")</f>
        <v/>
      </c>
      <c r="F8955" t="str">
        <f>IF((ValuesFromComPort!M8994)&lt;&gt;"",(((ValuesFromComPort!M8994)-(Calculated!$F$2))/1.28/3200),"")</f>
        <v/>
      </c>
      <c r="H8955" t="str">
        <f>IF((ValuesFromComPort!F8994)&lt;&gt;"",((((ValuesFromComPort!F8994)-(Calculated!$H$2))/1.28)*3.2),"")</f>
        <v/>
      </c>
      <c r="I8955" t="str">
        <f>IF((ValuesFromComPort!K8994)&lt;&gt;"",((((ValuesFromComPort!K8994)-(Calculated!$I$2))/1.28)*3.2),"")</f>
        <v/>
      </c>
      <c r="K8955" t="str">
        <f>IF((ValuesFromComPort!H8994)&lt;&gt;"",((((ValuesFromComPort!H8994)-$K$2)*0.015625)/0.3),"")</f>
        <v/>
      </c>
      <c r="N8955" t="str">
        <f>IF((ValuesFromComPort!I8994)&lt;&gt;"",((((ValuesFromComPort!I8994)-$N$2)*0.125)/0.3),"")</f>
        <v/>
      </c>
    </row>
    <row r="8956" spans="2:14" x14ac:dyDescent="0.25">
      <c r="B8956" t="str">
        <f>IF((ValuesFromComPort!A8995)&lt;&gt;"",(((ValuesFromComPort!A8995)-(Calculated!$B$2))/204.8),"")</f>
        <v/>
      </c>
      <c r="C8956" t="str">
        <f>IF((ValuesFromComPort!P8995)&lt;&gt;"",((((ValuesFromComPort!P8995)-(Calculated!$C$2))/204.8)),"")</f>
        <v/>
      </c>
      <c r="E8956" t="str">
        <f>IF((ValuesFromComPort!D8995)&lt;&gt;"",(((ValuesFromComPort!D8995)-(Calculated!$E$2))/1.28/3200),"")</f>
        <v/>
      </c>
      <c r="F8956" t="str">
        <f>IF((ValuesFromComPort!M8995)&lt;&gt;"",(((ValuesFromComPort!M8995)-(Calculated!$F$2))/1.28/3200),"")</f>
        <v/>
      </c>
      <c r="H8956" t="str">
        <f>IF((ValuesFromComPort!F8995)&lt;&gt;"",((((ValuesFromComPort!F8995)-(Calculated!$H$2))/1.28)*3.2),"")</f>
        <v/>
      </c>
      <c r="I8956" t="str">
        <f>IF((ValuesFromComPort!K8995)&lt;&gt;"",((((ValuesFromComPort!K8995)-(Calculated!$I$2))/1.28)*3.2),"")</f>
        <v/>
      </c>
      <c r="K8956" t="str">
        <f>IF((ValuesFromComPort!H8995)&lt;&gt;"",((((ValuesFromComPort!H8995)-$K$2)*0.015625)/0.3),"")</f>
        <v/>
      </c>
      <c r="N8956" t="str">
        <f>IF((ValuesFromComPort!I8995)&lt;&gt;"",((((ValuesFromComPort!I8995)-$N$2)*0.125)/0.3),"")</f>
        <v/>
      </c>
    </row>
    <row r="8957" spans="2:14" x14ac:dyDescent="0.25">
      <c r="B8957" t="str">
        <f>IF((ValuesFromComPort!A8996)&lt;&gt;"",(((ValuesFromComPort!A8996)-(Calculated!$B$2))/204.8),"")</f>
        <v/>
      </c>
      <c r="C8957" t="str">
        <f>IF((ValuesFromComPort!P8996)&lt;&gt;"",((((ValuesFromComPort!P8996)-(Calculated!$C$2))/204.8)),"")</f>
        <v/>
      </c>
      <c r="E8957" t="str">
        <f>IF((ValuesFromComPort!D8996)&lt;&gt;"",(((ValuesFromComPort!D8996)-(Calculated!$E$2))/1.28/3200),"")</f>
        <v/>
      </c>
      <c r="F8957" t="str">
        <f>IF((ValuesFromComPort!M8996)&lt;&gt;"",(((ValuesFromComPort!M8996)-(Calculated!$F$2))/1.28/3200),"")</f>
        <v/>
      </c>
      <c r="H8957" t="str">
        <f>IF((ValuesFromComPort!F8996)&lt;&gt;"",((((ValuesFromComPort!F8996)-(Calculated!$H$2))/1.28)*3.2),"")</f>
        <v/>
      </c>
      <c r="I8957" t="str">
        <f>IF((ValuesFromComPort!K8996)&lt;&gt;"",((((ValuesFromComPort!K8996)-(Calculated!$I$2))/1.28)*3.2),"")</f>
        <v/>
      </c>
      <c r="K8957" t="str">
        <f>IF((ValuesFromComPort!H8996)&lt;&gt;"",((((ValuesFromComPort!H8996)-$K$2)*0.015625)/0.3),"")</f>
        <v/>
      </c>
      <c r="N8957" t="str">
        <f>IF((ValuesFromComPort!I8996)&lt;&gt;"",((((ValuesFromComPort!I8996)-$N$2)*0.125)/0.3),"")</f>
        <v/>
      </c>
    </row>
    <row r="8958" spans="2:14" x14ac:dyDescent="0.25">
      <c r="B8958" t="str">
        <f>IF((ValuesFromComPort!A8997)&lt;&gt;"",(((ValuesFromComPort!A8997)-(Calculated!$B$2))/204.8),"")</f>
        <v/>
      </c>
      <c r="C8958" t="str">
        <f>IF((ValuesFromComPort!P8997)&lt;&gt;"",((((ValuesFromComPort!P8997)-(Calculated!$C$2))/204.8)),"")</f>
        <v/>
      </c>
      <c r="E8958" t="str">
        <f>IF((ValuesFromComPort!D8997)&lt;&gt;"",(((ValuesFromComPort!D8997)-(Calculated!$E$2))/1.28/3200),"")</f>
        <v/>
      </c>
      <c r="F8958" t="str">
        <f>IF((ValuesFromComPort!M8997)&lt;&gt;"",(((ValuesFromComPort!M8997)-(Calculated!$F$2))/1.28/3200),"")</f>
        <v/>
      </c>
      <c r="H8958" t="str">
        <f>IF((ValuesFromComPort!F8997)&lt;&gt;"",((((ValuesFromComPort!F8997)-(Calculated!$H$2))/1.28)*3.2),"")</f>
        <v/>
      </c>
      <c r="I8958" t="str">
        <f>IF((ValuesFromComPort!K8997)&lt;&gt;"",((((ValuesFromComPort!K8997)-(Calculated!$I$2))/1.28)*3.2),"")</f>
        <v/>
      </c>
      <c r="K8958" t="str">
        <f>IF((ValuesFromComPort!H8997)&lt;&gt;"",((((ValuesFromComPort!H8997)-$K$2)*0.015625)/0.3),"")</f>
        <v/>
      </c>
      <c r="N8958" t="str">
        <f>IF((ValuesFromComPort!I8997)&lt;&gt;"",((((ValuesFromComPort!I8997)-$N$2)*0.125)/0.3),"")</f>
        <v/>
      </c>
    </row>
    <row r="8959" spans="2:14" x14ac:dyDescent="0.25">
      <c r="B8959" t="str">
        <f>IF((ValuesFromComPort!A8998)&lt;&gt;"",(((ValuesFromComPort!A8998)-(Calculated!$B$2))/204.8),"")</f>
        <v/>
      </c>
      <c r="C8959" t="str">
        <f>IF((ValuesFromComPort!P8998)&lt;&gt;"",((((ValuesFromComPort!P8998)-(Calculated!$C$2))/204.8)),"")</f>
        <v/>
      </c>
      <c r="E8959" t="str">
        <f>IF((ValuesFromComPort!D8998)&lt;&gt;"",(((ValuesFromComPort!D8998)-(Calculated!$E$2))/1.28/3200),"")</f>
        <v/>
      </c>
      <c r="F8959" t="str">
        <f>IF((ValuesFromComPort!M8998)&lt;&gt;"",(((ValuesFromComPort!M8998)-(Calculated!$F$2))/1.28/3200),"")</f>
        <v/>
      </c>
      <c r="H8959" t="str">
        <f>IF((ValuesFromComPort!F8998)&lt;&gt;"",((((ValuesFromComPort!F8998)-(Calculated!$H$2))/1.28)*3.2),"")</f>
        <v/>
      </c>
      <c r="I8959" t="str">
        <f>IF((ValuesFromComPort!K8998)&lt;&gt;"",((((ValuesFromComPort!K8998)-(Calculated!$I$2))/1.28)*3.2),"")</f>
        <v/>
      </c>
      <c r="K8959" t="str">
        <f>IF((ValuesFromComPort!H8998)&lt;&gt;"",((((ValuesFromComPort!H8998)-$K$2)*0.015625)/0.3),"")</f>
        <v/>
      </c>
      <c r="N8959" t="str">
        <f>IF((ValuesFromComPort!I8998)&lt;&gt;"",((((ValuesFromComPort!I8998)-$N$2)*0.125)/0.3),"")</f>
        <v/>
      </c>
    </row>
    <row r="8960" spans="2:14" x14ac:dyDescent="0.25">
      <c r="B8960" t="str">
        <f>IF((ValuesFromComPort!A8999)&lt;&gt;"",(((ValuesFromComPort!A8999)-(Calculated!$B$2))/204.8),"")</f>
        <v/>
      </c>
      <c r="C8960" t="str">
        <f>IF((ValuesFromComPort!P8999)&lt;&gt;"",((((ValuesFromComPort!P8999)-(Calculated!$C$2))/204.8)),"")</f>
        <v/>
      </c>
      <c r="E8960" t="str">
        <f>IF((ValuesFromComPort!D8999)&lt;&gt;"",(((ValuesFromComPort!D8999)-(Calculated!$E$2))/1.28/3200),"")</f>
        <v/>
      </c>
      <c r="F8960" t="str">
        <f>IF((ValuesFromComPort!M8999)&lt;&gt;"",(((ValuesFromComPort!M8999)-(Calculated!$F$2))/1.28/3200),"")</f>
        <v/>
      </c>
      <c r="H8960" t="str">
        <f>IF((ValuesFromComPort!F8999)&lt;&gt;"",((((ValuesFromComPort!F8999)-(Calculated!$H$2))/1.28)*3.2),"")</f>
        <v/>
      </c>
      <c r="I8960" t="str">
        <f>IF((ValuesFromComPort!K8999)&lt;&gt;"",((((ValuesFromComPort!K8999)-(Calculated!$I$2))/1.28)*3.2),"")</f>
        <v/>
      </c>
      <c r="K8960" t="str">
        <f>IF((ValuesFromComPort!H8999)&lt;&gt;"",((((ValuesFromComPort!H8999)-$K$2)*0.015625)/0.3),"")</f>
        <v/>
      </c>
      <c r="N8960" t="str">
        <f>IF((ValuesFromComPort!I8999)&lt;&gt;"",((((ValuesFromComPort!I8999)-$N$2)*0.125)/0.3),"")</f>
        <v/>
      </c>
    </row>
    <row r="8961" spans="2:14" x14ac:dyDescent="0.25">
      <c r="B8961" t="str">
        <f>IF((ValuesFromComPort!A9000)&lt;&gt;"",(((ValuesFromComPort!A9000)-(Calculated!$B$2))/204.8),"")</f>
        <v/>
      </c>
      <c r="C8961" t="str">
        <f>IF((ValuesFromComPort!P9000)&lt;&gt;"",((((ValuesFromComPort!P9000)-(Calculated!$C$2))/204.8)),"")</f>
        <v/>
      </c>
      <c r="E8961" t="str">
        <f>IF((ValuesFromComPort!D9000)&lt;&gt;"",(((ValuesFromComPort!D9000)-(Calculated!$E$2))/1.28/3200),"")</f>
        <v/>
      </c>
      <c r="F8961" t="str">
        <f>IF((ValuesFromComPort!M9000)&lt;&gt;"",(((ValuesFromComPort!M9000)-(Calculated!$F$2))/1.28/3200),"")</f>
        <v/>
      </c>
      <c r="H8961" t="str">
        <f>IF((ValuesFromComPort!F9000)&lt;&gt;"",((((ValuesFromComPort!F9000)-(Calculated!$H$2))/1.28)*3.2),"")</f>
        <v/>
      </c>
      <c r="I8961" t="str">
        <f>IF((ValuesFromComPort!K9000)&lt;&gt;"",((((ValuesFromComPort!K9000)-(Calculated!$I$2))/1.28)*3.2),"")</f>
        <v/>
      </c>
      <c r="K8961" t="str">
        <f>IF((ValuesFromComPort!H9000)&lt;&gt;"",((((ValuesFromComPort!H9000)-$K$2)*0.015625)/0.3),"")</f>
        <v/>
      </c>
      <c r="N8961" t="str">
        <f>IF((ValuesFromComPort!I9000)&lt;&gt;"",((((ValuesFromComPort!I9000)-$N$2)*0.125)/0.3),"")</f>
        <v/>
      </c>
    </row>
    <row r="8962" spans="2:14" x14ac:dyDescent="0.25">
      <c r="B8962" t="str">
        <f>IF((ValuesFromComPort!A9001)&lt;&gt;"",(((ValuesFromComPort!A9001)-(Calculated!$B$2))/204.8),"")</f>
        <v/>
      </c>
      <c r="C8962" t="str">
        <f>IF((ValuesFromComPort!P9001)&lt;&gt;"",((((ValuesFromComPort!P9001)-(Calculated!$C$2))/204.8)),"")</f>
        <v/>
      </c>
      <c r="E8962" t="str">
        <f>IF((ValuesFromComPort!D9001)&lt;&gt;"",(((ValuesFromComPort!D9001)-(Calculated!$E$2))/1.28/3200),"")</f>
        <v/>
      </c>
      <c r="F8962" t="str">
        <f>IF((ValuesFromComPort!M9001)&lt;&gt;"",(((ValuesFromComPort!M9001)-(Calculated!$F$2))/1.28/3200),"")</f>
        <v/>
      </c>
      <c r="H8962" t="str">
        <f>IF((ValuesFromComPort!F9001)&lt;&gt;"",((((ValuesFromComPort!F9001)-(Calculated!$H$2))/1.28)*3.2),"")</f>
        <v/>
      </c>
      <c r="I8962" t="str">
        <f>IF((ValuesFromComPort!K9001)&lt;&gt;"",((((ValuesFromComPort!K9001)-(Calculated!$I$2))/1.28)*3.2),"")</f>
        <v/>
      </c>
      <c r="K8962" t="str">
        <f>IF((ValuesFromComPort!H9001)&lt;&gt;"",((((ValuesFromComPort!H9001)-$K$2)*0.015625)/0.3),"")</f>
        <v/>
      </c>
      <c r="N8962" t="str">
        <f>IF((ValuesFromComPort!I9001)&lt;&gt;"",((((ValuesFromComPort!I9001)-$N$2)*0.125)/0.3),"")</f>
        <v/>
      </c>
    </row>
    <row r="8963" spans="2:14" x14ac:dyDescent="0.25">
      <c r="B8963" t="str">
        <f>IF((ValuesFromComPort!A9002)&lt;&gt;"",(((ValuesFromComPort!A9002)-(Calculated!$B$2))/204.8),"")</f>
        <v/>
      </c>
      <c r="C8963" t="str">
        <f>IF((ValuesFromComPort!P9002)&lt;&gt;"",((((ValuesFromComPort!P9002)-(Calculated!$C$2))/204.8)),"")</f>
        <v/>
      </c>
      <c r="E8963" t="str">
        <f>IF((ValuesFromComPort!D9002)&lt;&gt;"",(((ValuesFromComPort!D9002)-(Calculated!$E$2))/1.28/3200),"")</f>
        <v/>
      </c>
      <c r="F8963" t="str">
        <f>IF((ValuesFromComPort!M9002)&lt;&gt;"",(((ValuesFromComPort!M9002)-(Calculated!$F$2))/1.28/3200),"")</f>
        <v/>
      </c>
      <c r="H8963" t="str">
        <f>IF((ValuesFromComPort!F9002)&lt;&gt;"",((((ValuesFromComPort!F9002)-(Calculated!$H$2))/1.28)*3.2),"")</f>
        <v/>
      </c>
      <c r="I8963" t="str">
        <f>IF((ValuesFromComPort!K9002)&lt;&gt;"",((((ValuesFromComPort!K9002)-(Calculated!$I$2))/1.28)*3.2),"")</f>
        <v/>
      </c>
      <c r="K8963" t="str">
        <f>IF((ValuesFromComPort!H9002)&lt;&gt;"",((((ValuesFromComPort!H9002)-$K$2)*0.015625)/0.3),"")</f>
        <v/>
      </c>
      <c r="N8963" t="str">
        <f>IF((ValuesFromComPort!I9002)&lt;&gt;"",((((ValuesFromComPort!I9002)-$N$2)*0.125)/0.3),"")</f>
        <v/>
      </c>
    </row>
    <row r="8964" spans="2:14" x14ac:dyDescent="0.25">
      <c r="B8964" t="str">
        <f>IF((ValuesFromComPort!A9003)&lt;&gt;"",(((ValuesFromComPort!A9003)-(Calculated!$B$2))/204.8),"")</f>
        <v/>
      </c>
      <c r="C8964" t="str">
        <f>IF((ValuesFromComPort!P9003)&lt;&gt;"",((((ValuesFromComPort!P9003)-(Calculated!$C$2))/204.8)),"")</f>
        <v/>
      </c>
      <c r="E8964" t="str">
        <f>IF((ValuesFromComPort!D9003)&lt;&gt;"",(((ValuesFromComPort!D9003)-(Calculated!$E$2))/1.28/3200),"")</f>
        <v/>
      </c>
      <c r="F8964" t="str">
        <f>IF((ValuesFromComPort!M9003)&lt;&gt;"",(((ValuesFromComPort!M9003)-(Calculated!$F$2))/1.28/3200),"")</f>
        <v/>
      </c>
      <c r="H8964" t="str">
        <f>IF((ValuesFromComPort!F9003)&lt;&gt;"",((((ValuesFromComPort!F9003)-(Calculated!$H$2))/1.28)*3.2),"")</f>
        <v/>
      </c>
      <c r="I8964" t="str">
        <f>IF((ValuesFromComPort!K9003)&lt;&gt;"",((((ValuesFromComPort!K9003)-(Calculated!$I$2))/1.28)*3.2),"")</f>
        <v/>
      </c>
      <c r="K8964" t="str">
        <f>IF((ValuesFromComPort!H9003)&lt;&gt;"",((((ValuesFromComPort!H9003)-$K$2)*0.015625)/0.3),"")</f>
        <v/>
      </c>
      <c r="N8964" t="str">
        <f>IF((ValuesFromComPort!I9003)&lt;&gt;"",((((ValuesFromComPort!I9003)-$N$2)*0.125)/0.3),"")</f>
        <v/>
      </c>
    </row>
    <row r="8965" spans="2:14" x14ac:dyDescent="0.25">
      <c r="B8965" t="str">
        <f>IF((ValuesFromComPort!A9004)&lt;&gt;"",(((ValuesFromComPort!A9004)-(Calculated!$B$2))/204.8),"")</f>
        <v/>
      </c>
      <c r="C8965" t="str">
        <f>IF((ValuesFromComPort!P9004)&lt;&gt;"",((((ValuesFromComPort!P9004)-(Calculated!$C$2))/204.8)),"")</f>
        <v/>
      </c>
      <c r="E8965" t="str">
        <f>IF((ValuesFromComPort!D9004)&lt;&gt;"",(((ValuesFromComPort!D9004)-(Calculated!$E$2))/1.28/3200),"")</f>
        <v/>
      </c>
      <c r="F8965" t="str">
        <f>IF((ValuesFromComPort!M9004)&lt;&gt;"",(((ValuesFromComPort!M9004)-(Calculated!$F$2))/1.28/3200),"")</f>
        <v/>
      </c>
      <c r="H8965" t="str">
        <f>IF((ValuesFromComPort!F9004)&lt;&gt;"",((((ValuesFromComPort!F9004)-(Calculated!$H$2))/1.28)*3.2),"")</f>
        <v/>
      </c>
      <c r="I8965" t="str">
        <f>IF((ValuesFromComPort!K9004)&lt;&gt;"",((((ValuesFromComPort!K9004)-(Calculated!$I$2))/1.28)*3.2),"")</f>
        <v/>
      </c>
      <c r="K8965" t="str">
        <f>IF((ValuesFromComPort!H9004)&lt;&gt;"",((((ValuesFromComPort!H9004)-$K$2)*0.015625)/0.3),"")</f>
        <v/>
      </c>
      <c r="N8965" t="str">
        <f>IF((ValuesFromComPort!I9004)&lt;&gt;"",((((ValuesFromComPort!I9004)-$N$2)*0.125)/0.3),"")</f>
        <v/>
      </c>
    </row>
    <row r="8966" spans="2:14" x14ac:dyDescent="0.25">
      <c r="B8966" t="str">
        <f>IF((ValuesFromComPort!A9005)&lt;&gt;"",(((ValuesFromComPort!A9005)-(Calculated!$B$2))/204.8),"")</f>
        <v/>
      </c>
      <c r="C8966" t="str">
        <f>IF((ValuesFromComPort!P9005)&lt;&gt;"",((((ValuesFromComPort!P9005)-(Calculated!$C$2))/204.8)),"")</f>
        <v/>
      </c>
      <c r="E8966" t="str">
        <f>IF((ValuesFromComPort!D9005)&lt;&gt;"",(((ValuesFromComPort!D9005)-(Calculated!$E$2))/1.28/3200),"")</f>
        <v/>
      </c>
      <c r="F8966" t="str">
        <f>IF((ValuesFromComPort!M9005)&lt;&gt;"",(((ValuesFromComPort!M9005)-(Calculated!$F$2))/1.28/3200),"")</f>
        <v/>
      </c>
      <c r="H8966" t="str">
        <f>IF((ValuesFromComPort!F9005)&lt;&gt;"",((((ValuesFromComPort!F9005)-(Calculated!$H$2))/1.28)*3.2),"")</f>
        <v/>
      </c>
      <c r="I8966" t="str">
        <f>IF((ValuesFromComPort!K9005)&lt;&gt;"",((((ValuesFromComPort!K9005)-(Calculated!$I$2))/1.28)*3.2),"")</f>
        <v/>
      </c>
      <c r="K8966" t="str">
        <f>IF((ValuesFromComPort!H9005)&lt;&gt;"",((((ValuesFromComPort!H9005)-$K$2)*0.015625)/0.3),"")</f>
        <v/>
      </c>
      <c r="N8966" t="str">
        <f>IF((ValuesFromComPort!I9005)&lt;&gt;"",((((ValuesFromComPort!I9005)-$N$2)*0.125)/0.3),"")</f>
        <v/>
      </c>
    </row>
    <row r="8967" spans="2:14" x14ac:dyDescent="0.25">
      <c r="B8967" t="str">
        <f>IF((ValuesFromComPort!A9006)&lt;&gt;"",(((ValuesFromComPort!A9006)-(Calculated!$B$2))/204.8),"")</f>
        <v/>
      </c>
      <c r="C8967" t="str">
        <f>IF((ValuesFromComPort!P9006)&lt;&gt;"",((((ValuesFromComPort!P9006)-(Calculated!$C$2))/204.8)),"")</f>
        <v/>
      </c>
      <c r="E8967" t="str">
        <f>IF((ValuesFromComPort!D9006)&lt;&gt;"",(((ValuesFromComPort!D9006)-(Calculated!$E$2))/1.28/3200),"")</f>
        <v/>
      </c>
      <c r="F8967" t="str">
        <f>IF((ValuesFromComPort!M9006)&lt;&gt;"",(((ValuesFromComPort!M9006)-(Calculated!$F$2))/1.28/3200),"")</f>
        <v/>
      </c>
      <c r="H8967" t="str">
        <f>IF((ValuesFromComPort!F9006)&lt;&gt;"",((((ValuesFromComPort!F9006)-(Calculated!$H$2))/1.28)*3.2),"")</f>
        <v/>
      </c>
      <c r="I8967" t="str">
        <f>IF((ValuesFromComPort!K9006)&lt;&gt;"",((((ValuesFromComPort!K9006)-(Calculated!$I$2))/1.28)*3.2),"")</f>
        <v/>
      </c>
      <c r="K8967" t="str">
        <f>IF((ValuesFromComPort!H9006)&lt;&gt;"",((((ValuesFromComPort!H9006)-$K$2)*0.015625)/0.3),"")</f>
        <v/>
      </c>
      <c r="N8967" t="str">
        <f>IF((ValuesFromComPort!I9006)&lt;&gt;"",((((ValuesFromComPort!I9006)-$N$2)*0.125)/0.3),"")</f>
        <v/>
      </c>
    </row>
    <row r="8968" spans="2:14" x14ac:dyDescent="0.25">
      <c r="B8968" t="str">
        <f>IF((ValuesFromComPort!A9007)&lt;&gt;"",(((ValuesFromComPort!A9007)-(Calculated!$B$2))/204.8),"")</f>
        <v/>
      </c>
      <c r="C8968" t="str">
        <f>IF((ValuesFromComPort!P9007)&lt;&gt;"",((((ValuesFromComPort!P9007)-(Calculated!$C$2))/204.8)),"")</f>
        <v/>
      </c>
      <c r="E8968" t="str">
        <f>IF((ValuesFromComPort!D9007)&lt;&gt;"",(((ValuesFromComPort!D9007)-(Calculated!$E$2))/1.28/3200),"")</f>
        <v/>
      </c>
      <c r="F8968" t="str">
        <f>IF((ValuesFromComPort!M9007)&lt;&gt;"",(((ValuesFromComPort!M9007)-(Calculated!$F$2))/1.28/3200),"")</f>
        <v/>
      </c>
      <c r="H8968" t="str">
        <f>IF((ValuesFromComPort!F9007)&lt;&gt;"",((((ValuesFromComPort!F9007)-(Calculated!$H$2))/1.28)*3.2),"")</f>
        <v/>
      </c>
      <c r="I8968" t="str">
        <f>IF((ValuesFromComPort!K9007)&lt;&gt;"",((((ValuesFromComPort!K9007)-(Calculated!$I$2))/1.28)*3.2),"")</f>
        <v/>
      </c>
      <c r="K8968" t="str">
        <f>IF((ValuesFromComPort!H9007)&lt;&gt;"",((((ValuesFromComPort!H9007)-$K$2)*0.015625)/0.3),"")</f>
        <v/>
      </c>
      <c r="N8968" t="str">
        <f>IF((ValuesFromComPort!I9007)&lt;&gt;"",((((ValuesFromComPort!I9007)-$N$2)*0.125)/0.3),"")</f>
        <v/>
      </c>
    </row>
    <row r="8969" spans="2:14" x14ac:dyDescent="0.25">
      <c r="B8969" t="str">
        <f>IF((ValuesFromComPort!A9008)&lt;&gt;"",(((ValuesFromComPort!A9008)-(Calculated!$B$2))/204.8),"")</f>
        <v/>
      </c>
      <c r="C8969" t="str">
        <f>IF((ValuesFromComPort!P9008)&lt;&gt;"",((((ValuesFromComPort!P9008)-(Calculated!$C$2))/204.8)),"")</f>
        <v/>
      </c>
      <c r="E8969" t="str">
        <f>IF((ValuesFromComPort!D9008)&lt;&gt;"",(((ValuesFromComPort!D9008)-(Calculated!$E$2))/1.28/3200),"")</f>
        <v/>
      </c>
      <c r="F8969" t="str">
        <f>IF((ValuesFromComPort!M9008)&lt;&gt;"",(((ValuesFromComPort!M9008)-(Calculated!$F$2))/1.28/3200),"")</f>
        <v/>
      </c>
      <c r="H8969" t="str">
        <f>IF((ValuesFromComPort!F9008)&lt;&gt;"",((((ValuesFromComPort!F9008)-(Calculated!$H$2))/1.28)*3.2),"")</f>
        <v/>
      </c>
      <c r="I8969" t="str">
        <f>IF((ValuesFromComPort!K9008)&lt;&gt;"",((((ValuesFromComPort!K9008)-(Calculated!$I$2))/1.28)*3.2),"")</f>
        <v/>
      </c>
      <c r="K8969" t="str">
        <f>IF((ValuesFromComPort!H9008)&lt;&gt;"",((((ValuesFromComPort!H9008)-$K$2)*0.015625)/0.3),"")</f>
        <v/>
      </c>
      <c r="N8969" t="str">
        <f>IF((ValuesFromComPort!I9008)&lt;&gt;"",((((ValuesFromComPort!I9008)-$N$2)*0.125)/0.3),"")</f>
        <v/>
      </c>
    </row>
    <row r="8970" spans="2:14" x14ac:dyDescent="0.25">
      <c r="B8970" t="str">
        <f>IF((ValuesFromComPort!A9009)&lt;&gt;"",(((ValuesFromComPort!A9009)-(Calculated!$B$2))/204.8),"")</f>
        <v/>
      </c>
      <c r="C8970" t="str">
        <f>IF((ValuesFromComPort!P9009)&lt;&gt;"",((((ValuesFromComPort!P9009)-(Calculated!$C$2))/204.8)),"")</f>
        <v/>
      </c>
      <c r="E8970" t="str">
        <f>IF((ValuesFromComPort!D9009)&lt;&gt;"",(((ValuesFromComPort!D9009)-(Calculated!$E$2))/1.28/3200),"")</f>
        <v/>
      </c>
      <c r="F8970" t="str">
        <f>IF((ValuesFromComPort!M9009)&lt;&gt;"",(((ValuesFromComPort!M9009)-(Calculated!$F$2))/1.28/3200),"")</f>
        <v/>
      </c>
      <c r="H8970" t="str">
        <f>IF((ValuesFromComPort!F9009)&lt;&gt;"",((((ValuesFromComPort!F9009)-(Calculated!$H$2))/1.28)*3.2),"")</f>
        <v/>
      </c>
      <c r="I8970" t="str">
        <f>IF((ValuesFromComPort!K9009)&lt;&gt;"",((((ValuesFromComPort!K9009)-(Calculated!$I$2))/1.28)*3.2),"")</f>
        <v/>
      </c>
      <c r="K8970" t="str">
        <f>IF((ValuesFromComPort!H9009)&lt;&gt;"",((((ValuesFromComPort!H9009)-$K$2)*0.015625)/0.3),"")</f>
        <v/>
      </c>
      <c r="N8970" t="str">
        <f>IF((ValuesFromComPort!I9009)&lt;&gt;"",((((ValuesFromComPort!I9009)-$N$2)*0.125)/0.3),"")</f>
        <v/>
      </c>
    </row>
    <row r="8971" spans="2:14" x14ac:dyDescent="0.25">
      <c r="B8971" t="str">
        <f>IF((ValuesFromComPort!A9010)&lt;&gt;"",(((ValuesFromComPort!A9010)-(Calculated!$B$2))/204.8),"")</f>
        <v/>
      </c>
      <c r="C8971" t="str">
        <f>IF((ValuesFromComPort!P9010)&lt;&gt;"",((((ValuesFromComPort!P9010)-(Calculated!$C$2))/204.8)),"")</f>
        <v/>
      </c>
      <c r="E8971" t="str">
        <f>IF((ValuesFromComPort!D9010)&lt;&gt;"",(((ValuesFromComPort!D9010)-(Calculated!$E$2))/1.28/3200),"")</f>
        <v/>
      </c>
      <c r="F8971" t="str">
        <f>IF((ValuesFromComPort!M9010)&lt;&gt;"",(((ValuesFromComPort!M9010)-(Calculated!$F$2))/1.28/3200),"")</f>
        <v/>
      </c>
      <c r="H8971" t="str">
        <f>IF((ValuesFromComPort!F9010)&lt;&gt;"",((((ValuesFromComPort!F9010)-(Calculated!$H$2))/1.28)*3.2),"")</f>
        <v/>
      </c>
      <c r="I8971" t="str">
        <f>IF((ValuesFromComPort!K9010)&lt;&gt;"",((((ValuesFromComPort!K9010)-(Calculated!$I$2))/1.28)*3.2),"")</f>
        <v/>
      </c>
      <c r="K8971" t="str">
        <f>IF((ValuesFromComPort!H9010)&lt;&gt;"",((((ValuesFromComPort!H9010)-$K$2)*0.015625)/0.3),"")</f>
        <v/>
      </c>
      <c r="N8971" t="str">
        <f>IF((ValuesFromComPort!I9010)&lt;&gt;"",((((ValuesFromComPort!I9010)-$N$2)*0.125)/0.3),"")</f>
        <v/>
      </c>
    </row>
    <row r="8972" spans="2:14" x14ac:dyDescent="0.25">
      <c r="B8972" t="str">
        <f>IF((ValuesFromComPort!A9011)&lt;&gt;"",(((ValuesFromComPort!A9011)-(Calculated!$B$2))/204.8),"")</f>
        <v/>
      </c>
      <c r="C8972" t="str">
        <f>IF((ValuesFromComPort!P9011)&lt;&gt;"",((((ValuesFromComPort!P9011)-(Calculated!$C$2))/204.8)),"")</f>
        <v/>
      </c>
      <c r="E8972" t="str">
        <f>IF((ValuesFromComPort!D9011)&lt;&gt;"",(((ValuesFromComPort!D9011)-(Calculated!$E$2))/1.28/3200),"")</f>
        <v/>
      </c>
      <c r="F8972" t="str">
        <f>IF((ValuesFromComPort!M9011)&lt;&gt;"",(((ValuesFromComPort!M9011)-(Calculated!$F$2))/1.28/3200),"")</f>
        <v/>
      </c>
      <c r="H8972" t="str">
        <f>IF((ValuesFromComPort!F9011)&lt;&gt;"",((((ValuesFromComPort!F9011)-(Calculated!$H$2))/1.28)*3.2),"")</f>
        <v/>
      </c>
      <c r="I8972" t="str">
        <f>IF((ValuesFromComPort!K9011)&lt;&gt;"",((((ValuesFromComPort!K9011)-(Calculated!$I$2))/1.28)*3.2),"")</f>
        <v/>
      </c>
      <c r="K8972" t="str">
        <f>IF((ValuesFromComPort!H9011)&lt;&gt;"",((((ValuesFromComPort!H9011)-$K$2)*0.015625)/0.3),"")</f>
        <v/>
      </c>
      <c r="N8972" t="str">
        <f>IF((ValuesFromComPort!I9011)&lt;&gt;"",((((ValuesFromComPort!I9011)-$N$2)*0.125)/0.3),"")</f>
        <v/>
      </c>
    </row>
    <row r="8973" spans="2:14" x14ac:dyDescent="0.25">
      <c r="B8973" t="str">
        <f>IF((ValuesFromComPort!A9012)&lt;&gt;"",(((ValuesFromComPort!A9012)-(Calculated!$B$2))/204.8),"")</f>
        <v/>
      </c>
      <c r="C8973" t="str">
        <f>IF((ValuesFromComPort!P9012)&lt;&gt;"",((((ValuesFromComPort!P9012)-(Calculated!$C$2))/204.8)),"")</f>
        <v/>
      </c>
      <c r="E8973" t="str">
        <f>IF((ValuesFromComPort!D9012)&lt;&gt;"",(((ValuesFromComPort!D9012)-(Calculated!$E$2))/1.28/3200),"")</f>
        <v/>
      </c>
      <c r="F8973" t="str">
        <f>IF((ValuesFromComPort!M9012)&lt;&gt;"",(((ValuesFromComPort!M9012)-(Calculated!$F$2))/1.28/3200),"")</f>
        <v/>
      </c>
      <c r="H8973" t="str">
        <f>IF((ValuesFromComPort!F9012)&lt;&gt;"",((((ValuesFromComPort!F9012)-(Calculated!$H$2))/1.28)*3.2),"")</f>
        <v/>
      </c>
      <c r="I8973" t="str">
        <f>IF((ValuesFromComPort!K9012)&lt;&gt;"",((((ValuesFromComPort!K9012)-(Calculated!$I$2))/1.28)*3.2),"")</f>
        <v/>
      </c>
      <c r="K8973" t="str">
        <f>IF((ValuesFromComPort!H9012)&lt;&gt;"",((((ValuesFromComPort!H9012)-$K$2)*0.015625)/0.3),"")</f>
        <v/>
      </c>
      <c r="N8973" t="str">
        <f>IF((ValuesFromComPort!I9012)&lt;&gt;"",((((ValuesFromComPort!I9012)-$N$2)*0.125)/0.3),"")</f>
        <v/>
      </c>
    </row>
    <row r="8974" spans="2:14" x14ac:dyDescent="0.25">
      <c r="B8974" t="str">
        <f>IF((ValuesFromComPort!A9013)&lt;&gt;"",(((ValuesFromComPort!A9013)-(Calculated!$B$2))/204.8),"")</f>
        <v/>
      </c>
      <c r="C8974" t="str">
        <f>IF((ValuesFromComPort!P9013)&lt;&gt;"",((((ValuesFromComPort!P9013)-(Calculated!$C$2))/204.8)),"")</f>
        <v/>
      </c>
      <c r="E8974" t="str">
        <f>IF((ValuesFromComPort!D9013)&lt;&gt;"",(((ValuesFromComPort!D9013)-(Calculated!$E$2))/1.28/3200),"")</f>
        <v/>
      </c>
      <c r="F8974" t="str">
        <f>IF((ValuesFromComPort!M9013)&lt;&gt;"",(((ValuesFromComPort!M9013)-(Calculated!$F$2))/1.28/3200),"")</f>
        <v/>
      </c>
      <c r="H8974" t="str">
        <f>IF((ValuesFromComPort!F9013)&lt;&gt;"",((((ValuesFromComPort!F9013)-(Calculated!$H$2))/1.28)*3.2),"")</f>
        <v/>
      </c>
      <c r="I8974" t="str">
        <f>IF((ValuesFromComPort!K9013)&lt;&gt;"",((((ValuesFromComPort!K9013)-(Calculated!$I$2))/1.28)*3.2),"")</f>
        <v/>
      </c>
      <c r="K8974" t="str">
        <f>IF((ValuesFromComPort!H9013)&lt;&gt;"",((((ValuesFromComPort!H9013)-$K$2)*0.015625)/0.3),"")</f>
        <v/>
      </c>
      <c r="N8974" t="str">
        <f>IF((ValuesFromComPort!I9013)&lt;&gt;"",((((ValuesFromComPort!I9013)-$N$2)*0.125)/0.3),"")</f>
        <v/>
      </c>
    </row>
    <row r="8975" spans="2:14" x14ac:dyDescent="0.25">
      <c r="B8975" t="str">
        <f>IF((ValuesFromComPort!A9014)&lt;&gt;"",(((ValuesFromComPort!A9014)-(Calculated!$B$2))/204.8),"")</f>
        <v/>
      </c>
      <c r="C8975" t="str">
        <f>IF((ValuesFromComPort!P9014)&lt;&gt;"",((((ValuesFromComPort!P9014)-(Calculated!$C$2))/204.8)),"")</f>
        <v/>
      </c>
      <c r="E8975" t="str">
        <f>IF((ValuesFromComPort!D9014)&lt;&gt;"",(((ValuesFromComPort!D9014)-(Calculated!$E$2))/1.28/3200),"")</f>
        <v/>
      </c>
      <c r="F8975" t="str">
        <f>IF((ValuesFromComPort!M9014)&lt;&gt;"",(((ValuesFromComPort!M9014)-(Calculated!$F$2))/1.28/3200),"")</f>
        <v/>
      </c>
      <c r="H8975" t="str">
        <f>IF((ValuesFromComPort!F9014)&lt;&gt;"",((((ValuesFromComPort!F9014)-(Calculated!$H$2))/1.28)*3.2),"")</f>
        <v/>
      </c>
      <c r="I8975" t="str">
        <f>IF((ValuesFromComPort!K9014)&lt;&gt;"",((((ValuesFromComPort!K9014)-(Calculated!$I$2))/1.28)*3.2),"")</f>
        <v/>
      </c>
      <c r="K8975" t="str">
        <f>IF((ValuesFromComPort!H9014)&lt;&gt;"",((((ValuesFromComPort!H9014)-$K$2)*0.015625)/0.3),"")</f>
        <v/>
      </c>
      <c r="N8975" t="str">
        <f>IF((ValuesFromComPort!I9014)&lt;&gt;"",((((ValuesFromComPort!I9014)-$N$2)*0.125)/0.3),"")</f>
        <v/>
      </c>
    </row>
    <row r="8976" spans="2:14" x14ac:dyDescent="0.25">
      <c r="B8976" t="str">
        <f>IF((ValuesFromComPort!A9015)&lt;&gt;"",(((ValuesFromComPort!A9015)-(Calculated!$B$2))/204.8),"")</f>
        <v/>
      </c>
      <c r="C8976" t="str">
        <f>IF((ValuesFromComPort!P9015)&lt;&gt;"",((((ValuesFromComPort!P9015)-(Calculated!$C$2))/204.8)),"")</f>
        <v/>
      </c>
      <c r="E8976" t="str">
        <f>IF((ValuesFromComPort!D9015)&lt;&gt;"",(((ValuesFromComPort!D9015)-(Calculated!$E$2))/1.28/3200),"")</f>
        <v/>
      </c>
      <c r="F8976" t="str">
        <f>IF((ValuesFromComPort!M9015)&lt;&gt;"",(((ValuesFromComPort!M9015)-(Calculated!$F$2))/1.28/3200),"")</f>
        <v/>
      </c>
      <c r="H8976" t="str">
        <f>IF((ValuesFromComPort!F9015)&lt;&gt;"",((((ValuesFromComPort!F9015)-(Calculated!$H$2))/1.28)*3.2),"")</f>
        <v/>
      </c>
      <c r="I8976" t="str">
        <f>IF((ValuesFromComPort!K9015)&lt;&gt;"",((((ValuesFromComPort!K9015)-(Calculated!$I$2))/1.28)*3.2),"")</f>
        <v/>
      </c>
      <c r="K8976" t="str">
        <f>IF((ValuesFromComPort!H9015)&lt;&gt;"",((((ValuesFromComPort!H9015)-$K$2)*0.015625)/0.3),"")</f>
        <v/>
      </c>
      <c r="N8976" t="str">
        <f>IF((ValuesFromComPort!I9015)&lt;&gt;"",((((ValuesFromComPort!I9015)-$N$2)*0.125)/0.3),"")</f>
        <v/>
      </c>
    </row>
    <row r="8977" spans="2:14" x14ac:dyDescent="0.25">
      <c r="B8977" t="str">
        <f>IF((ValuesFromComPort!A9016)&lt;&gt;"",(((ValuesFromComPort!A9016)-(Calculated!$B$2))/204.8),"")</f>
        <v/>
      </c>
      <c r="C8977" t="str">
        <f>IF((ValuesFromComPort!P9016)&lt;&gt;"",((((ValuesFromComPort!P9016)-(Calculated!$C$2))/204.8)),"")</f>
        <v/>
      </c>
      <c r="E8977" t="str">
        <f>IF((ValuesFromComPort!D9016)&lt;&gt;"",(((ValuesFromComPort!D9016)-(Calculated!$E$2))/1.28/3200),"")</f>
        <v/>
      </c>
      <c r="F8977" t="str">
        <f>IF((ValuesFromComPort!M9016)&lt;&gt;"",(((ValuesFromComPort!M9016)-(Calculated!$F$2))/1.28/3200),"")</f>
        <v/>
      </c>
      <c r="H8977" t="str">
        <f>IF((ValuesFromComPort!F9016)&lt;&gt;"",((((ValuesFromComPort!F9016)-(Calculated!$H$2))/1.28)*3.2),"")</f>
        <v/>
      </c>
      <c r="I8977" t="str">
        <f>IF((ValuesFromComPort!K9016)&lt;&gt;"",((((ValuesFromComPort!K9016)-(Calculated!$I$2))/1.28)*3.2),"")</f>
        <v/>
      </c>
      <c r="K8977" t="str">
        <f>IF((ValuesFromComPort!H9016)&lt;&gt;"",((((ValuesFromComPort!H9016)-$K$2)*0.015625)/0.3),"")</f>
        <v/>
      </c>
      <c r="N8977" t="str">
        <f>IF((ValuesFromComPort!I9016)&lt;&gt;"",((((ValuesFromComPort!I9016)-$N$2)*0.125)/0.3),"")</f>
        <v/>
      </c>
    </row>
    <row r="8978" spans="2:14" x14ac:dyDescent="0.25">
      <c r="B8978" t="str">
        <f>IF((ValuesFromComPort!A9017)&lt;&gt;"",(((ValuesFromComPort!A9017)-(Calculated!$B$2))/204.8),"")</f>
        <v/>
      </c>
      <c r="C8978" t="str">
        <f>IF((ValuesFromComPort!P9017)&lt;&gt;"",((((ValuesFromComPort!P9017)-(Calculated!$C$2))/204.8)),"")</f>
        <v/>
      </c>
      <c r="E8978" t="str">
        <f>IF((ValuesFromComPort!D9017)&lt;&gt;"",(((ValuesFromComPort!D9017)-(Calculated!$E$2))/1.28/3200),"")</f>
        <v/>
      </c>
      <c r="F8978" t="str">
        <f>IF((ValuesFromComPort!M9017)&lt;&gt;"",(((ValuesFromComPort!M9017)-(Calculated!$F$2))/1.28/3200),"")</f>
        <v/>
      </c>
      <c r="H8978" t="str">
        <f>IF((ValuesFromComPort!F9017)&lt;&gt;"",((((ValuesFromComPort!F9017)-(Calculated!$H$2))/1.28)*3.2),"")</f>
        <v/>
      </c>
      <c r="I8978" t="str">
        <f>IF((ValuesFromComPort!K9017)&lt;&gt;"",((((ValuesFromComPort!K9017)-(Calculated!$I$2))/1.28)*3.2),"")</f>
        <v/>
      </c>
      <c r="K8978" t="str">
        <f>IF((ValuesFromComPort!H9017)&lt;&gt;"",((((ValuesFromComPort!H9017)-$K$2)*0.015625)/0.3),"")</f>
        <v/>
      </c>
      <c r="N8978" t="str">
        <f>IF((ValuesFromComPort!I9017)&lt;&gt;"",((((ValuesFromComPort!I9017)-$N$2)*0.125)/0.3),"")</f>
        <v/>
      </c>
    </row>
    <row r="8979" spans="2:14" x14ac:dyDescent="0.25">
      <c r="B8979" t="str">
        <f>IF((ValuesFromComPort!A9018)&lt;&gt;"",(((ValuesFromComPort!A9018)-(Calculated!$B$2))/204.8),"")</f>
        <v/>
      </c>
      <c r="C8979" t="str">
        <f>IF((ValuesFromComPort!P9018)&lt;&gt;"",((((ValuesFromComPort!P9018)-(Calculated!$C$2))/204.8)),"")</f>
        <v/>
      </c>
      <c r="E8979" t="str">
        <f>IF((ValuesFromComPort!D9018)&lt;&gt;"",(((ValuesFromComPort!D9018)-(Calculated!$E$2))/1.28/3200),"")</f>
        <v/>
      </c>
      <c r="F8979" t="str">
        <f>IF((ValuesFromComPort!M9018)&lt;&gt;"",(((ValuesFromComPort!M9018)-(Calculated!$F$2))/1.28/3200),"")</f>
        <v/>
      </c>
      <c r="H8979" t="str">
        <f>IF((ValuesFromComPort!F9018)&lt;&gt;"",((((ValuesFromComPort!F9018)-(Calculated!$H$2))/1.28)*3.2),"")</f>
        <v/>
      </c>
      <c r="I8979" t="str">
        <f>IF((ValuesFromComPort!K9018)&lt;&gt;"",((((ValuesFromComPort!K9018)-(Calculated!$I$2))/1.28)*3.2),"")</f>
        <v/>
      </c>
      <c r="K8979" t="str">
        <f>IF((ValuesFromComPort!H9018)&lt;&gt;"",((((ValuesFromComPort!H9018)-$K$2)*0.015625)/0.3),"")</f>
        <v/>
      </c>
      <c r="N8979" t="str">
        <f>IF((ValuesFromComPort!I9018)&lt;&gt;"",((((ValuesFromComPort!I9018)-$N$2)*0.125)/0.3),"")</f>
        <v/>
      </c>
    </row>
    <row r="8980" spans="2:14" x14ac:dyDescent="0.25">
      <c r="B8980" t="str">
        <f>IF((ValuesFromComPort!A9019)&lt;&gt;"",(((ValuesFromComPort!A9019)-(Calculated!$B$2))/204.8),"")</f>
        <v/>
      </c>
      <c r="C8980" t="str">
        <f>IF((ValuesFromComPort!P9019)&lt;&gt;"",((((ValuesFromComPort!P9019)-(Calculated!$C$2))/204.8)),"")</f>
        <v/>
      </c>
      <c r="E8980" t="str">
        <f>IF((ValuesFromComPort!D9019)&lt;&gt;"",(((ValuesFromComPort!D9019)-(Calculated!$E$2))/1.28/3200),"")</f>
        <v/>
      </c>
      <c r="F8980" t="str">
        <f>IF((ValuesFromComPort!M9019)&lt;&gt;"",(((ValuesFromComPort!M9019)-(Calculated!$F$2))/1.28/3200),"")</f>
        <v/>
      </c>
      <c r="H8980" t="str">
        <f>IF((ValuesFromComPort!F9019)&lt;&gt;"",((((ValuesFromComPort!F9019)-(Calculated!$H$2))/1.28)*3.2),"")</f>
        <v/>
      </c>
      <c r="I8980" t="str">
        <f>IF((ValuesFromComPort!K9019)&lt;&gt;"",((((ValuesFromComPort!K9019)-(Calculated!$I$2))/1.28)*3.2),"")</f>
        <v/>
      </c>
      <c r="K8980" t="str">
        <f>IF((ValuesFromComPort!H9019)&lt;&gt;"",((((ValuesFromComPort!H9019)-$K$2)*0.015625)/0.3),"")</f>
        <v/>
      </c>
      <c r="N8980" t="str">
        <f>IF((ValuesFromComPort!I9019)&lt;&gt;"",((((ValuesFromComPort!I9019)-$N$2)*0.125)/0.3),"")</f>
        <v/>
      </c>
    </row>
    <row r="8981" spans="2:14" x14ac:dyDescent="0.25">
      <c r="B8981" t="str">
        <f>IF((ValuesFromComPort!A9020)&lt;&gt;"",(((ValuesFromComPort!A9020)-(Calculated!$B$2))/204.8),"")</f>
        <v/>
      </c>
      <c r="C8981" t="str">
        <f>IF((ValuesFromComPort!P9020)&lt;&gt;"",((((ValuesFromComPort!P9020)-(Calculated!$C$2))/204.8)),"")</f>
        <v/>
      </c>
      <c r="E8981" t="str">
        <f>IF((ValuesFromComPort!D9020)&lt;&gt;"",(((ValuesFromComPort!D9020)-(Calculated!$E$2))/1.28/3200),"")</f>
        <v/>
      </c>
      <c r="F8981" t="str">
        <f>IF((ValuesFromComPort!M9020)&lt;&gt;"",(((ValuesFromComPort!M9020)-(Calculated!$F$2))/1.28/3200),"")</f>
        <v/>
      </c>
      <c r="H8981" t="str">
        <f>IF((ValuesFromComPort!F9020)&lt;&gt;"",((((ValuesFromComPort!F9020)-(Calculated!$H$2))/1.28)*3.2),"")</f>
        <v/>
      </c>
      <c r="I8981" t="str">
        <f>IF((ValuesFromComPort!K9020)&lt;&gt;"",((((ValuesFromComPort!K9020)-(Calculated!$I$2))/1.28)*3.2),"")</f>
        <v/>
      </c>
      <c r="K8981" t="str">
        <f>IF((ValuesFromComPort!H9020)&lt;&gt;"",((((ValuesFromComPort!H9020)-$K$2)*0.015625)/0.3),"")</f>
        <v/>
      </c>
      <c r="N8981" t="str">
        <f>IF((ValuesFromComPort!I9020)&lt;&gt;"",((((ValuesFromComPort!I9020)-$N$2)*0.125)/0.3),"")</f>
        <v/>
      </c>
    </row>
    <row r="8982" spans="2:14" x14ac:dyDescent="0.25">
      <c r="B8982" t="str">
        <f>IF((ValuesFromComPort!A9021)&lt;&gt;"",(((ValuesFromComPort!A9021)-(Calculated!$B$2))/204.8),"")</f>
        <v/>
      </c>
      <c r="C8982" t="str">
        <f>IF((ValuesFromComPort!P9021)&lt;&gt;"",((((ValuesFromComPort!P9021)-(Calculated!$C$2))/204.8)),"")</f>
        <v/>
      </c>
      <c r="E8982" t="str">
        <f>IF((ValuesFromComPort!D9021)&lt;&gt;"",(((ValuesFromComPort!D9021)-(Calculated!$E$2))/1.28/3200),"")</f>
        <v/>
      </c>
      <c r="F8982" t="str">
        <f>IF((ValuesFromComPort!M9021)&lt;&gt;"",(((ValuesFromComPort!M9021)-(Calculated!$F$2))/1.28/3200),"")</f>
        <v/>
      </c>
      <c r="H8982" t="str">
        <f>IF((ValuesFromComPort!F9021)&lt;&gt;"",((((ValuesFromComPort!F9021)-(Calculated!$H$2))/1.28)*3.2),"")</f>
        <v/>
      </c>
      <c r="I8982" t="str">
        <f>IF((ValuesFromComPort!K9021)&lt;&gt;"",((((ValuesFromComPort!K9021)-(Calculated!$I$2))/1.28)*3.2),"")</f>
        <v/>
      </c>
      <c r="K8982" t="str">
        <f>IF((ValuesFromComPort!H9021)&lt;&gt;"",((((ValuesFromComPort!H9021)-$K$2)*0.015625)/0.3),"")</f>
        <v/>
      </c>
      <c r="N8982" t="str">
        <f>IF((ValuesFromComPort!I9021)&lt;&gt;"",((((ValuesFromComPort!I9021)-$N$2)*0.125)/0.3),"")</f>
        <v/>
      </c>
    </row>
    <row r="8983" spans="2:14" x14ac:dyDescent="0.25">
      <c r="B8983" t="str">
        <f>IF((ValuesFromComPort!A9022)&lt;&gt;"",(((ValuesFromComPort!A9022)-(Calculated!$B$2))/204.8),"")</f>
        <v/>
      </c>
      <c r="C8983" t="str">
        <f>IF((ValuesFromComPort!P9022)&lt;&gt;"",((((ValuesFromComPort!P9022)-(Calculated!$C$2))/204.8)),"")</f>
        <v/>
      </c>
      <c r="E8983" t="str">
        <f>IF((ValuesFromComPort!D9022)&lt;&gt;"",(((ValuesFromComPort!D9022)-(Calculated!$E$2))/1.28/3200),"")</f>
        <v/>
      </c>
      <c r="F8983" t="str">
        <f>IF((ValuesFromComPort!M9022)&lt;&gt;"",(((ValuesFromComPort!M9022)-(Calculated!$F$2))/1.28/3200),"")</f>
        <v/>
      </c>
      <c r="H8983" t="str">
        <f>IF((ValuesFromComPort!F9022)&lt;&gt;"",((((ValuesFromComPort!F9022)-(Calculated!$H$2))/1.28)*3.2),"")</f>
        <v/>
      </c>
      <c r="I8983" t="str">
        <f>IF((ValuesFromComPort!K9022)&lt;&gt;"",((((ValuesFromComPort!K9022)-(Calculated!$I$2))/1.28)*3.2),"")</f>
        <v/>
      </c>
      <c r="K8983" t="str">
        <f>IF((ValuesFromComPort!H9022)&lt;&gt;"",((((ValuesFromComPort!H9022)-$K$2)*0.015625)/0.3),"")</f>
        <v/>
      </c>
      <c r="N8983" t="str">
        <f>IF((ValuesFromComPort!I9022)&lt;&gt;"",((((ValuesFromComPort!I9022)-$N$2)*0.125)/0.3),"")</f>
        <v/>
      </c>
    </row>
    <row r="8984" spans="2:14" x14ac:dyDescent="0.25">
      <c r="B8984" t="str">
        <f>IF((ValuesFromComPort!A9023)&lt;&gt;"",(((ValuesFromComPort!A9023)-(Calculated!$B$2))/204.8),"")</f>
        <v/>
      </c>
      <c r="C8984" t="str">
        <f>IF((ValuesFromComPort!P9023)&lt;&gt;"",((((ValuesFromComPort!P9023)-(Calculated!$C$2))/204.8)),"")</f>
        <v/>
      </c>
      <c r="E8984" t="str">
        <f>IF((ValuesFromComPort!D9023)&lt;&gt;"",(((ValuesFromComPort!D9023)-(Calculated!$E$2))/1.28/3200),"")</f>
        <v/>
      </c>
      <c r="F8984" t="str">
        <f>IF((ValuesFromComPort!M9023)&lt;&gt;"",(((ValuesFromComPort!M9023)-(Calculated!$F$2))/1.28/3200),"")</f>
        <v/>
      </c>
      <c r="H8984" t="str">
        <f>IF((ValuesFromComPort!F9023)&lt;&gt;"",((((ValuesFromComPort!F9023)-(Calculated!$H$2))/1.28)*3.2),"")</f>
        <v/>
      </c>
      <c r="I8984" t="str">
        <f>IF((ValuesFromComPort!K9023)&lt;&gt;"",((((ValuesFromComPort!K9023)-(Calculated!$I$2))/1.28)*3.2),"")</f>
        <v/>
      </c>
      <c r="K8984" t="str">
        <f>IF((ValuesFromComPort!H9023)&lt;&gt;"",((((ValuesFromComPort!H9023)-$K$2)*0.015625)/0.3),"")</f>
        <v/>
      </c>
      <c r="N8984" t="str">
        <f>IF((ValuesFromComPort!I9023)&lt;&gt;"",((((ValuesFromComPort!I9023)-$N$2)*0.125)/0.3),"")</f>
        <v/>
      </c>
    </row>
    <row r="8985" spans="2:14" x14ac:dyDescent="0.25">
      <c r="B8985" t="str">
        <f>IF((ValuesFromComPort!A9024)&lt;&gt;"",(((ValuesFromComPort!A9024)-(Calculated!$B$2))/204.8),"")</f>
        <v/>
      </c>
      <c r="C8985" t="str">
        <f>IF((ValuesFromComPort!P9024)&lt;&gt;"",((((ValuesFromComPort!P9024)-(Calculated!$C$2))/204.8)),"")</f>
        <v/>
      </c>
      <c r="E8985" t="str">
        <f>IF((ValuesFromComPort!D9024)&lt;&gt;"",(((ValuesFromComPort!D9024)-(Calculated!$E$2))/1.28/3200),"")</f>
        <v/>
      </c>
      <c r="F8985" t="str">
        <f>IF((ValuesFromComPort!M9024)&lt;&gt;"",(((ValuesFromComPort!M9024)-(Calculated!$F$2))/1.28/3200),"")</f>
        <v/>
      </c>
      <c r="H8985" t="str">
        <f>IF((ValuesFromComPort!F9024)&lt;&gt;"",((((ValuesFromComPort!F9024)-(Calculated!$H$2))/1.28)*3.2),"")</f>
        <v/>
      </c>
      <c r="I8985" t="str">
        <f>IF((ValuesFromComPort!K9024)&lt;&gt;"",((((ValuesFromComPort!K9024)-(Calculated!$I$2))/1.28)*3.2),"")</f>
        <v/>
      </c>
      <c r="K8985" t="str">
        <f>IF((ValuesFromComPort!H9024)&lt;&gt;"",((((ValuesFromComPort!H9024)-$K$2)*0.015625)/0.3),"")</f>
        <v/>
      </c>
      <c r="N8985" t="str">
        <f>IF((ValuesFromComPort!I9024)&lt;&gt;"",((((ValuesFromComPort!I9024)-$N$2)*0.125)/0.3),"")</f>
        <v/>
      </c>
    </row>
    <row r="8986" spans="2:14" x14ac:dyDescent="0.25">
      <c r="B8986" t="str">
        <f>IF((ValuesFromComPort!A9025)&lt;&gt;"",(((ValuesFromComPort!A9025)-(Calculated!$B$2))/204.8),"")</f>
        <v/>
      </c>
      <c r="C8986" t="str">
        <f>IF((ValuesFromComPort!P9025)&lt;&gt;"",((((ValuesFromComPort!P9025)-(Calculated!$C$2))/204.8)),"")</f>
        <v/>
      </c>
      <c r="E8986" t="str">
        <f>IF((ValuesFromComPort!D9025)&lt;&gt;"",(((ValuesFromComPort!D9025)-(Calculated!$E$2))/1.28/3200),"")</f>
        <v/>
      </c>
      <c r="F8986" t="str">
        <f>IF((ValuesFromComPort!M9025)&lt;&gt;"",(((ValuesFromComPort!M9025)-(Calculated!$F$2))/1.28/3200),"")</f>
        <v/>
      </c>
      <c r="H8986" t="str">
        <f>IF((ValuesFromComPort!F9025)&lt;&gt;"",((((ValuesFromComPort!F9025)-(Calculated!$H$2))/1.28)*3.2),"")</f>
        <v/>
      </c>
      <c r="I8986" t="str">
        <f>IF((ValuesFromComPort!K9025)&lt;&gt;"",((((ValuesFromComPort!K9025)-(Calculated!$I$2))/1.28)*3.2),"")</f>
        <v/>
      </c>
      <c r="K8986" t="str">
        <f>IF((ValuesFromComPort!H9025)&lt;&gt;"",((((ValuesFromComPort!H9025)-$K$2)*0.015625)/0.3),"")</f>
        <v/>
      </c>
      <c r="N8986" t="str">
        <f>IF((ValuesFromComPort!I9025)&lt;&gt;"",((((ValuesFromComPort!I9025)-$N$2)*0.125)/0.3),"")</f>
        <v/>
      </c>
    </row>
    <row r="8987" spans="2:14" x14ac:dyDescent="0.25">
      <c r="B8987" t="str">
        <f>IF((ValuesFromComPort!A9026)&lt;&gt;"",(((ValuesFromComPort!A9026)-(Calculated!$B$2))/204.8),"")</f>
        <v/>
      </c>
      <c r="C8987" t="str">
        <f>IF((ValuesFromComPort!P9026)&lt;&gt;"",((((ValuesFromComPort!P9026)-(Calculated!$C$2))/204.8)),"")</f>
        <v/>
      </c>
      <c r="E8987" t="str">
        <f>IF((ValuesFromComPort!D9026)&lt;&gt;"",(((ValuesFromComPort!D9026)-(Calculated!$E$2))/1.28/3200),"")</f>
        <v/>
      </c>
      <c r="F8987" t="str">
        <f>IF((ValuesFromComPort!M9026)&lt;&gt;"",(((ValuesFromComPort!M9026)-(Calculated!$F$2))/1.28/3200),"")</f>
        <v/>
      </c>
      <c r="H8987" t="str">
        <f>IF((ValuesFromComPort!F9026)&lt;&gt;"",((((ValuesFromComPort!F9026)-(Calculated!$H$2))/1.28)*3.2),"")</f>
        <v/>
      </c>
      <c r="I8987" t="str">
        <f>IF((ValuesFromComPort!K9026)&lt;&gt;"",((((ValuesFromComPort!K9026)-(Calculated!$I$2))/1.28)*3.2),"")</f>
        <v/>
      </c>
      <c r="K8987" t="str">
        <f>IF((ValuesFromComPort!H9026)&lt;&gt;"",((((ValuesFromComPort!H9026)-$K$2)*0.015625)/0.3),"")</f>
        <v/>
      </c>
      <c r="N8987" t="str">
        <f>IF((ValuesFromComPort!I9026)&lt;&gt;"",((((ValuesFromComPort!I9026)-$N$2)*0.125)/0.3),"")</f>
        <v/>
      </c>
    </row>
    <row r="8988" spans="2:14" x14ac:dyDescent="0.25">
      <c r="B8988" t="str">
        <f>IF((ValuesFromComPort!A9027)&lt;&gt;"",(((ValuesFromComPort!A9027)-(Calculated!$B$2))/204.8),"")</f>
        <v/>
      </c>
      <c r="C8988" t="str">
        <f>IF((ValuesFromComPort!P9027)&lt;&gt;"",((((ValuesFromComPort!P9027)-(Calculated!$C$2))/204.8)),"")</f>
        <v/>
      </c>
      <c r="E8988" t="str">
        <f>IF((ValuesFromComPort!D9027)&lt;&gt;"",(((ValuesFromComPort!D9027)-(Calculated!$E$2))/1.28/3200),"")</f>
        <v/>
      </c>
      <c r="F8988" t="str">
        <f>IF((ValuesFromComPort!M9027)&lt;&gt;"",(((ValuesFromComPort!M9027)-(Calculated!$F$2))/1.28/3200),"")</f>
        <v/>
      </c>
      <c r="H8988" t="str">
        <f>IF((ValuesFromComPort!F9027)&lt;&gt;"",((((ValuesFromComPort!F9027)-(Calculated!$H$2))/1.28)*3.2),"")</f>
        <v/>
      </c>
      <c r="I8988" t="str">
        <f>IF((ValuesFromComPort!K9027)&lt;&gt;"",((((ValuesFromComPort!K9027)-(Calculated!$I$2))/1.28)*3.2),"")</f>
        <v/>
      </c>
      <c r="K8988" t="str">
        <f>IF((ValuesFromComPort!H9027)&lt;&gt;"",((((ValuesFromComPort!H9027)-$K$2)*0.015625)/0.3),"")</f>
        <v/>
      </c>
      <c r="N8988" t="str">
        <f>IF((ValuesFromComPort!I9027)&lt;&gt;"",((((ValuesFromComPort!I9027)-$N$2)*0.125)/0.3),"")</f>
        <v/>
      </c>
    </row>
    <row r="8989" spans="2:14" x14ac:dyDescent="0.25">
      <c r="B8989" t="str">
        <f>IF((ValuesFromComPort!A9028)&lt;&gt;"",(((ValuesFromComPort!A9028)-(Calculated!$B$2))/204.8),"")</f>
        <v/>
      </c>
      <c r="C8989" t="str">
        <f>IF((ValuesFromComPort!P9028)&lt;&gt;"",((((ValuesFromComPort!P9028)-(Calculated!$C$2))/204.8)),"")</f>
        <v/>
      </c>
      <c r="E8989" t="str">
        <f>IF((ValuesFromComPort!D9028)&lt;&gt;"",(((ValuesFromComPort!D9028)-(Calculated!$E$2))/1.28/3200),"")</f>
        <v/>
      </c>
      <c r="F8989" t="str">
        <f>IF((ValuesFromComPort!M9028)&lt;&gt;"",(((ValuesFromComPort!M9028)-(Calculated!$F$2))/1.28/3200),"")</f>
        <v/>
      </c>
      <c r="H8989" t="str">
        <f>IF((ValuesFromComPort!F9028)&lt;&gt;"",((((ValuesFromComPort!F9028)-(Calculated!$H$2))/1.28)*3.2),"")</f>
        <v/>
      </c>
      <c r="I8989" t="str">
        <f>IF((ValuesFromComPort!K9028)&lt;&gt;"",((((ValuesFromComPort!K9028)-(Calculated!$I$2))/1.28)*3.2),"")</f>
        <v/>
      </c>
      <c r="K8989" t="str">
        <f>IF((ValuesFromComPort!H9028)&lt;&gt;"",((((ValuesFromComPort!H9028)-$K$2)*0.015625)/0.3),"")</f>
        <v/>
      </c>
      <c r="N8989" t="str">
        <f>IF((ValuesFromComPort!I9028)&lt;&gt;"",((((ValuesFromComPort!I9028)-$N$2)*0.125)/0.3),"")</f>
        <v/>
      </c>
    </row>
    <row r="8990" spans="2:14" x14ac:dyDescent="0.25">
      <c r="B8990" t="str">
        <f>IF((ValuesFromComPort!A9029)&lt;&gt;"",(((ValuesFromComPort!A9029)-(Calculated!$B$2))/204.8),"")</f>
        <v/>
      </c>
      <c r="C8990" t="str">
        <f>IF((ValuesFromComPort!P9029)&lt;&gt;"",((((ValuesFromComPort!P9029)-(Calculated!$C$2))/204.8)),"")</f>
        <v/>
      </c>
      <c r="E8990" t="str">
        <f>IF((ValuesFromComPort!D9029)&lt;&gt;"",(((ValuesFromComPort!D9029)-(Calculated!$E$2))/1.28/3200),"")</f>
        <v/>
      </c>
      <c r="F8990" t="str">
        <f>IF((ValuesFromComPort!M9029)&lt;&gt;"",(((ValuesFromComPort!M9029)-(Calculated!$F$2))/1.28/3200),"")</f>
        <v/>
      </c>
      <c r="H8990" t="str">
        <f>IF((ValuesFromComPort!F9029)&lt;&gt;"",((((ValuesFromComPort!F9029)-(Calculated!$H$2))/1.28)*3.2),"")</f>
        <v/>
      </c>
      <c r="I8990" t="str">
        <f>IF((ValuesFromComPort!K9029)&lt;&gt;"",((((ValuesFromComPort!K9029)-(Calculated!$I$2))/1.28)*3.2),"")</f>
        <v/>
      </c>
      <c r="K8990" t="str">
        <f>IF((ValuesFromComPort!H9029)&lt;&gt;"",((((ValuesFromComPort!H9029)-$K$2)*0.015625)/0.3),"")</f>
        <v/>
      </c>
      <c r="N8990" t="str">
        <f>IF((ValuesFromComPort!I9029)&lt;&gt;"",((((ValuesFromComPort!I9029)-$N$2)*0.125)/0.3),"")</f>
        <v/>
      </c>
    </row>
    <row r="8991" spans="2:14" x14ac:dyDescent="0.25">
      <c r="B8991" t="str">
        <f>IF((ValuesFromComPort!A9030)&lt;&gt;"",(((ValuesFromComPort!A9030)-(Calculated!$B$2))/204.8),"")</f>
        <v/>
      </c>
      <c r="C8991" t="str">
        <f>IF((ValuesFromComPort!P9030)&lt;&gt;"",((((ValuesFromComPort!P9030)-(Calculated!$C$2))/204.8)),"")</f>
        <v/>
      </c>
      <c r="E8991" t="str">
        <f>IF((ValuesFromComPort!D9030)&lt;&gt;"",(((ValuesFromComPort!D9030)-(Calculated!$E$2))/1.28/3200),"")</f>
        <v/>
      </c>
      <c r="F8991" t="str">
        <f>IF((ValuesFromComPort!M9030)&lt;&gt;"",(((ValuesFromComPort!M9030)-(Calculated!$F$2))/1.28/3200),"")</f>
        <v/>
      </c>
      <c r="H8991" t="str">
        <f>IF((ValuesFromComPort!F9030)&lt;&gt;"",((((ValuesFromComPort!F9030)-(Calculated!$H$2))/1.28)*3.2),"")</f>
        <v/>
      </c>
      <c r="I8991" t="str">
        <f>IF((ValuesFromComPort!K9030)&lt;&gt;"",((((ValuesFromComPort!K9030)-(Calculated!$I$2))/1.28)*3.2),"")</f>
        <v/>
      </c>
      <c r="K8991" t="str">
        <f>IF((ValuesFromComPort!H9030)&lt;&gt;"",((((ValuesFromComPort!H9030)-$K$2)*0.015625)/0.3),"")</f>
        <v/>
      </c>
      <c r="N8991" t="str">
        <f>IF((ValuesFromComPort!I9030)&lt;&gt;"",((((ValuesFromComPort!I9030)-$N$2)*0.125)/0.3),"")</f>
        <v/>
      </c>
    </row>
    <row r="8992" spans="2:14" x14ac:dyDescent="0.25">
      <c r="B8992" t="str">
        <f>IF((ValuesFromComPort!A9031)&lt;&gt;"",(((ValuesFromComPort!A9031)-(Calculated!$B$2))/204.8),"")</f>
        <v/>
      </c>
      <c r="C8992" t="str">
        <f>IF((ValuesFromComPort!P9031)&lt;&gt;"",((((ValuesFromComPort!P9031)-(Calculated!$C$2))/204.8)),"")</f>
        <v/>
      </c>
      <c r="E8992" t="str">
        <f>IF((ValuesFromComPort!D9031)&lt;&gt;"",(((ValuesFromComPort!D9031)-(Calculated!$E$2))/1.28/3200),"")</f>
        <v/>
      </c>
      <c r="F8992" t="str">
        <f>IF((ValuesFromComPort!M9031)&lt;&gt;"",(((ValuesFromComPort!M9031)-(Calculated!$F$2))/1.28/3200),"")</f>
        <v/>
      </c>
      <c r="H8992" t="str">
        <f>IF((ValuesFromComPort!F9031)&lt;&gt;"",((((ValuesFromComPort!F9031)-(Calculated!$H$2))/1.28)*3.2),"")</f>
        <v/>
      </c>
      <c r="I8992" t="str">
        <f>IF((ValuesFromComPort!K9031)&lt;&gt;"",((((ValuesFromComPort!K9031)-(Calculated!$I$2))/1.28)*3.2),"")</f>
        <v/>
      </c>
      <c r="K8992" t="str">
        <f>IF((ValuesFromComPort!H9031)&lt;&gt;"",((((ValuesFromComPort!H9031)-$K$2)*0.015625)/0.3),"")</f>
        <v/>
      </c>
      <c r="N8992" t="str">
        <f>IF((ValuesFromComPort!I9031)&lt;&gt;"",((((ValuesFromComPort!I9031)-$N$2)*0.125)/0.3),"")</f>
        <v/>
      </c>
    </row>
    <row r="8993" spans="2:14" x14ac:dyDescent="0.25">
      <c r="B8993" t="str">
        <f>IF((ValuesFromComPort!A9032)&lt;&gt;"",(((ValuesFromComPort!A9032)-(Calculated!$B$2))/204.8),"")</f>
        <v/>
      </c>
      <c r="C8993" t="str">
        <f>IF((ValuesFromComPort!P9032)&lt;&gt;"",((((ValuesFromComPort!P9032)-(Calculated!$C$2))/204.8)),"")</f>
        <v/>
      </c>
      <c r="E8993" t="str">
        <f>IF((ValuesFromComPort!D9032)&lt;&gt;"",(((ValuesFromComPort!D9032)-(Calculated!$E$2))/1.28/3200),"")</f>
        <v/>
      </c>
      <c r="F8993" t="str">
        <f>IF((ValuesFromComPort!M9032)&lt;&gt;"",(((ValuesFromComPort!M9032)-(Calculated!$F$2))/1.28/3200),"")</f>
        <v/>
      </c>
      <c r="H8993" t="str">
        <f>IF((ValuesFromComPort!F9032)&lt;&gt;"",((((ValuesFromComPort!F9032)-(Calculated!$H$2))/1.28)*3.2),"")</f>
        <v/>
      </c>
      <c r="I8993" t="str">
        <f>IF((ValuesFromComPort!K9032)&lt;&gt;"",((((ValuesFromComPort!K9032)-(Calculated!$I$2))/1.28)*3.2),"")</f>
        <v/>
      </c>
      <c r="K8993" t="str">
        <f>IF((ValuesFromComPort!H9032)&lt;&gt;"",((((ValuesFromComPort!H9032)-$K$2)*0.015625)/0.3),"")</f>
        <v/>
      </c>
      <c r="N8993" t="str">
        <f>IF((ValuesFromComPort!I9032)&lt;&gt;"",((((ValuesFromComPort!I9032)-$N$2)*0.125)/0.3),"")</f>
        <v/>
      </c>
    </row>
    <row r="8994" spans="2:14" x14ac:dyDescent="0.25">
      <c r="B8994" t="str">
        <f>IF((ValuesFromComPort!A9033)&lt;&gt;"",(((ValuesFromComPort!A9033)-(Calculated!$B$2))/204.8),"")</f>
        <v/>
      </c>
      <c r="C8994" t="str">
        <f>IF((ValuesFromComPort!P9033)&lt;&gt;"",((((ValuesFromComPort!P9033)-(Calculated!$C$2))/204.8)),"")</f>
        <v/>
      </c>
      <c r="E8994" t="str">
        <f>IF((ValuesFromComPort!D9033)&lt;&gt;"",(((ValuesFromComPort!D9033)-(Calculated!$E$2))/1.28/3200),"")</f>
        <v/>
      </c>
      <c r="F8994" t="str">
        <f>IF((ValuesFromComPort!M9033)&lt;&gt;"",(((ValuesFromComPort!M9033)-(Calculated!$F$2))/1.28/3200),"")</f>
        <v/>
      </c>
      <c r="H8994" t="str">
        <f>IF((ValuesFromComPort!F9033)&lt;&gt;"",((((ValuesFromComPort!F9033)-(Calculated!$H$2))/1.28)*3.2),"")</f>
        <v/>
      </c>
      <c r="I8994" t="str">
        <f>IF((ValuesFromComPort!K9033)&lt;&gt;"",((((ValuesFromComPort!K9033)-(Calculated!$I$2))/1.28)*3.2),"")</f>
        <v/>
      </c>
      <c r="K8994" t="str">
        <f>IF((ValuesFromComPort!H9033)&lt;&gt;"",((((ValuesFromComPort!H9033)-$K$2)*0.015625)/0.3),"")</f>
        <v/>
      </c>
      <c r="N8994" t="str">
        <f>IF((ValuesFromComPort!I9033)&lt;&gt;"",((((ValuesFromComPort!I9033)-$N$2)*0.125)/0.3),"")</f>
        <v/>
      </c>
    </row>
    <row r="8995" spans="2:14" x14ac:dyDescent="0.25">
      <c r="B8995" t="str">
        <f>IF((ValuesFromComPort!A9034)&lt;&gt;"",(((ValuesFromComPort!A9034)-(Calculated!$B$2))/204.8),"")</f>
        <v/>
      </c>
      <c r="C8995" t="str">
        <f>IF((ValuesFromComPort!P9034)&lt;&gt;"",((((ValuesFromComPort!P9034)-(Calculated!$C$2))/204.8)),"")</f>
        <v/>
      </c>
      <c r="E8995" t="str">
        <f>IF((ValuesFromComPort!D9034)&lt;&gt;"",(((ValuesFromComPort!D9034)-(Calculated!$E$2))/1.28/3200),"")</f>
        <v/>
      </c>
      <c r="F8995" t="str">
        <f>IF((ValuesFromComPort!M9034)&lt;&gt;"",(((ValuesFromComPort!M9034)-(Calculated!$F$2))/1.28/3200),"")</f>
        <v/>
      </c>
      <c r="H8995" t="str">
        <f>IF((ValuesFromComPort!F9034)&lt;&gt;"",((((ValuesFromComPort!F9034)-(Calculated!$H$2))/1.28)*3.2),"")</f>
        <v/>
      </c>
      <c r="I8995" t="str">
        <f>IF((ValuesFromComPort!K9034)&lt;&gt;"",((((ValuesFromComPort!K9034)-(Calculated!$I$2))/1.28)*3.2),"")</f>
        <v/>
      </c>
      <c r="K8995" t="str">
        <f>IF((ValuesFromComPort!H9034)&lt;&gt;"",((((ValuesFromComPort!H9034)-$K$2)*0.015625)/0.3),"")</f>
        <v/>
      </c>
      <c r="N8995" t="str">
        <f>IF((ValuesFromComPort!I9034)&lt;&gt;"",((((ValuesFromComPort!I9034)-$N$2)*0.125)/0.3),"")</f>
        <v/>
      </c>
    </row>
    <row r="8996" spans="2:14" x14ac:dyDescent="0.25">
      <c r="B8996" t="str">
        <f>IF((ValuesFromComPort!A9035)&lt;&gt;"",(((ValuesFromComPort!A9035)-(Calculated!$B$2))/204.8),"")</f>
        <v/>
      </c>
      <c r="C8996" t="str">
        <f>IF((ValuesFromComPort!P9035)&lt;&gt;"",((((ValuesFromComPort!P9035)-(Calculated!$C$2))/204.8)),"")</f>
        <v/>
      </c>
      <c r="E8996" t="str">
        <f>IF((ValuesFromComPort!D9035)&lt;&gt;"",(((ValuesFromComPort!D9035)-(Calculated!$E$2))/1.28/3200),"")</f>
        <v/>
      </c>
      <c r="F8996" t="str">
        <f>IF((ValuesFromComPort!M9035)&lt;&gt;"",(((ValuesFromComPort!M9035)-(Calculated!$F$2))/1.28/3200),"")</f>
        <v/>
      </c>
      <c r="H8996" t="str">
        <f>IF((ValuesFromComPort!F9035)&lt;&gt;"",((((ValuesFromComPort!F9035)-(Calculated!$H$2))/1.28)*3.2),"")</f>
        <v/>
      </c>
      <c r="I8996" t="str">
        <f>IF((ValuesFromComPort!K9035)&lt;&gt;"",((((ValuesFromComPort!K9035)-(Calculated!$I$2))/1.28)*3.2),"")</f>
        <v/>
      </c>
      <c r="K8996" t="str">
        <f>IF((ValuesFromComPort!H9035)&lt;&gt;"",((((ValuesFromComPort!H9035)-$K$2)*0.015625)/0.3),"")</f>
        <v/>
      </c>
      <c r="N8996" t="str">
        <f>IF((ValuesFromComPort!I9035)&lt;&gt;"",((((ValuesFromComPort!I9035)-$N$2)*0.125)/0.3),"")</f>
        <v/>
      </c>
    </row>
    <row r="8997" spans="2:14" x14ac:dyDescent="0.25">
      <c r="B8997" t="str">
        <f>IF((ValuesFromComPort!A9036)&lt;&gt;"",(((ValuesFromComPort!A9036)-(Calculated!$B$2))/204.8),"")</f>
        <v/>
      </c>
      <c r="C8997" t="str">
        <f>IF((ValuesFromComPort!P9036)&lt;&gt;"",((((ValuesFromComPort!P9036)-(Calculated!$C$2))/204.8)),"")</f>
        <v/>
      </c>
      <c r="E8997" t="str">
        <f>IF((ValuesFromComPort!D9036)&lt;&gt;"",(((ValuesFromComPort!D9036)-(Calculated!$E$2))/1.28/3200),"")</f>
        <v/>
      </c>
      <c r="F8997" t="str">
        <f>IF((ValuesFromComPort!M9036)&lt;&gt;"",(((ValuesFromComPort!M9036)-(Calculated!$F$2))/1.28/3200),"")</f>
        <v/>
      </c>
      <c r="H8997" t="str">
        <f>IF((ValuesFromComPort!F9036)&lt;&gt;"",((((ValuesFromComPort!F9036)-(Calculated!$H$2))/1.28)*3.2),"")</f>
        <v/>
      </c>
      <c r="I8997" t="str">
        <f>IF((ValuesFromComPort!K9036)&lt;&gt;"",((((ValuesFromComPort!K9036)-(Calculated!$I$2))/1.28)*3.2),"")</f>
        <v/>
      </c>
      <c r="K8997" t="str">
        <f>IF((ValuesFromComPort!H9036)&lt;&gt;"",((((ValuesFromComPort!H9036)-$K$2)*0.015625)/0.3),"")</f>
        <v/>
      </c>
      <c r="N8997" t="str">
        <f>IF((ValuesFromComPort!I9036)&lt;&gt;"",((((ValuesFromComPort!I9036)-$N$2)*0.125)/0.3),"")</f>
        <v/>
      </c>
    </row>
    <row r="8998" spans="2:14" x14ac:dyDescent="0.25">
      <c r="B8998" t="str">
        <f>IF((ValuesFromComPort!A9037)&lt;&gt;"",(((ValuesFromComPort!A9037)-(Calculated!$B$2))/204.8),"")</f>
        <v/>
      </c>
      <c r="C8998" t="str">
        <f>IF((ValuesFromComPort!P9037)&lt;&gt;"",((((ValuesFromComPort!P9037)-(Calculated!$C$2))/204.8)),"")</f>
        <v/>
      </c>
      <c r="E8998" t="str">
        <f>IF((ValuesFromComPort!D9037)&lt;&gt;"",(((ValuesFromComPort!D9037)-(Calculated!$E$2))/1.28/3200),"")</f>
        <v/>
      </c>
      <c r="F8998" t="str">
        <f>IF((ValuesFromComPort!M9037)&lt;&gt;"",(((ValuesFromComPort!M9037)-(Calculated!$F$2))/1.28/3200),"")</f>
        <v/>
      </c>
      <c r="H8998" t="str">
        <f>IF((ValuesFromComPort!F9037)&lt;&gt;"",((((ValuesFromComPort!F9037)-(Calculated!$H$2))/1.28)*3.2),"")</f>
        <v/>
      </c>
      <c r="I8998" t="str">
        <f>IF((ValuesFromComPort!K9037)&lt;&gt;"",((((ValuesFromComPort!K9037)-(Calculated!$I$2))/1.28)*3.2),"")</f>
        <v/>
      </c>
      <c r="K8998" t="str">
        <f>IF((ValuesFromComPort!H9037)&lt;&gt;"",((((ValuesFromComPort!H9037)-$K$2)*0.015625)/0.3),"")</f>
        <v/>
      </c>
      <c r="N8998" t="str">
        <f>IF((ValuesFromComPort!I9037)&lt;&gt;"",((((ValuesFromComPort!I9037)-$N$2)*0.125)/0.3),"")</f>
        <v/>
      </c>
    </row>
    <row r="8999" spans="2:14" x14ac:dyDescent="0.25">
      <c r="B8999" t="str">
        <f>IF((ValuesFromComPort!A9038)&lt;&gt;"",(((ValuesFromComPort!A9038)-(Calculated!$B$2))/204.8),"")</f>
        <v/>
      </c>
      <c r="C8999" t="str">
        <f>IF((ValuesFromComPort!P9038)&lt;&gt;"",((((ValuesFromComPort!P9038)-(Calculated!$C$2))/204.8)),"")</f>
        <v/>
      </c>
      <c r="E8999" t="str">
        <f>IF((ValuesFromComPort!D9038)&lt;&gt;"",(((ValuesFromComPort!D9038)-(Calculated!$E$2))/1.28/3200),"")</f>
        <v/>
      </c>
      <c r="F8999" t="str">
        <f>IF((ValuesFromComPort!M9038)&lt;&gt;"",(((ValuesFromComPort!M9038)-(Calculated!$F$2))/1.28/3200),"")</f>
        <v/>
      </c>
      <c r="H8999" t="str">
        <f>IF((ValuesFromComPort!F9038)&lt;&gt;"",((((ValuesFromComPort!F9038)-(Calculated!$H$2))/1.28)*3.2),"")</f>
        <v/>
      </c>
      <c r="I8999" t="str">
        <f>IF((ValuesFromComPort!K9038)&lt;&gt;"",((((ValuesFromComPort!K9038)-(Calculated!$I$2))/1.28)*3.2),"")</f>
        <v/>
      </c>
      <c r="K8999" t="str">
        <f>IF((ValuesFromComPort!H9038)&lt;&gt;"",((((ValuesFromComPort!H9038)-$K$2)*0.015625)/0.3),"")</f>
        <v/>
      </c>
      <c r="N8999" t="str">
        <f>IF((ValuesFromComPort!I9038)&lt;&gt;"",((((ValuesFromComPort!I9038)-$N$2)*0.125)/0.3),"")</f>
        <v/>
      </c>
    </row>
    <row r="9000" spans="2:14" x14ac:dyDescent="0.25">
      <c r="B9000" t="str">
        <f>IF((ValuesFromComPort!A9039)&lt;&gt;"",(((ValuesFromComPort!A9039)-(Calculated!$B$2))/204.8),"")</f>
        <v/>
      </c>
      <c r="C9000" t="str">
        <f>IF((ValuesFromComPort!P9039)&lt;&gt;"",((((ValuesFromComPort!P9039)-(Calculated!$C$2))/204.8)),"")</f>
        <v/>
      </c>
      <c r="E9000" t="str">
        <f>IF((ValuesFromComPort!D9039)&lt;&gt;"",(((ValuesFromComPort!D9039)-(Calculated!$E$2))/1.28/3200),"")</f>
        <v/>
      </c>
      <c r="F9000" t="str">
        <f>IF((ValuesFromComPort!M9039)&lt;&gt;"",(((ValuesFromComPort!M9039)-(Calculated!$F$2))/1.28/3200),"")</f>
        <v/>
      </c>
      <c r="H9000" t="str">
        <f>IF((ValuesFromComPort!F9039)&lt;&gt;"",((((ValuesFromComPort!F9039)-(Calculated!$H$2))/1.28)*3.2),"")</f>
        <v/>
      </c>
      <c r="I9000" t="str">
        <f>IF((ValuesFromComPort!K9039)&lt;&gt;"",((((ValuesFromComPort!K9039)-(Calculated!$I$2))/1.28)*3.2),"")</f>
        <v/>
      </c>
      <c r="K9000" t="str">
        <f>IF((ValuesFromComPort!H9039)&lt;&gt;"",((((ValuesFromComPort!H9039)-$K$2)*0.015625)/0.3),"")</f>
        <v/>
      </c>
      <c r="N9000" t="str">
        <f>IF((ValuesFromComPort!I9039)&lt;&gt;"",((((ValuesFromComPort!I9039)-$N$2)*0.125)/0.3),"")</f>
        <v/>
      </c>
    </row>
    <row r="9001" spans="2:14" x14ac:dyDescent="0.25">
      <c r="B9001" t="str">
        <f>IF((ValuesFromComPort!A9040)&lt;&gt;"",(((ValuesFromComPort!A9040)-(Calculated!$B$2))/204.8),"")</f>
        <v/>
      </c>
      <c r="C9001" t="str">
        <f>IF((ValuesFromComPort!P9040)&lt;&gt;"",((((ValuesFromComPort!P9040)-(Calculated!$C$2))/204.8)),"")</f>
        <v/>
      </c>
      <c r="E9001" t="str">
        <f>IF((ValuesFromComPort!D9040)&lt;&gt;"",(((ValuesFromComPort!D9040)-(Calculated!$E$2))/1.28/3200),"")</f>
        <v/>
      </c>
      <c r="F9001" t="str">
        <f>IF((ValuesFromComPort!M9040)&lt;&gt;"",(((ValuesFromComPort!M9040)-(Calculated!$F$2))/1.28/3200),"")</f>
        <v/>
      </c>
      <c r="H9001" t="str">
        <f>IF((ValuesFromComPort!F9040)&lt;&gt;"",((((ValuesFromComPort!F9040)-(Calculated!$H$2))/1.28)*3.2),"")</f>
        <v/>
      </c>
      <c r="I9001" t="str">
        <f>IF((ValuesFromComPort!K9040)&lt;&gt;"",((((ValuesFromComPort!K9040)-(Calculated!$I$2))/1.28)*3.2),"")</f>
        <v/>
      </c>
      <c r="K9001" t="str">
        <f>IF((ValuesFromComPort!H9040)&lt;&gt;"",((((ValuesFromComPort!H9040)-$K$2)*0.015625)/0.3),"")</f>
        <v/>
      </c>
      <c r="N9001" t="str">
        <f>IF((ValuesFromComPort!I9040)&lt;&gt;"",((((ValuesFromComPort!I9040)-$N$2)*0.125)/0.3),"")</f>
        <v/>
      </c>
    </row>
    <row r="9002" spans="2:14" x14ac:dyDescent="0.25">
      <c r="B9002" t="str">
        <f>IF((ValuesFromComPort!A9041)&lt;&gt;"",(((ValuesFromComPort!A9041)-(Calculated!$B$2))/204.8),"")</f>
        <v/>
      </c>
      <c r="C9002" t="str">
        <f>IF((ValuesFromComPort!P9041)&lt;&gt;"",((((ValuesFromComPort!P9041)-(Calculated!$C$2))/204.8)),"")</f>
        <v/>
      </c>
      <c r="E9002" t="str">
        <f>IF((ValuesFromComPort!D9041)&lt;&gt;"",(((ValuesFromComPort!D9041)-(Calculated!$E$2))/1.28/3200),"")</f>
        <v/>
      </c>
      <c r="F9002" t="str">
        <f>IF((ValuesFromComPort!M9041)&lt;&gt;"",(((ValuesFromComPort!M9041)-(Calculated!$F$2))/1.28/3200),"")</f>
        <v/>
      </c>
      <c r="H9002" t="str">
        <f>IF((ValuesFromComPort!F9041)&lt;&gt;"",((((ValuesFromComPort!F9041)-(Calculated!$H$2))/1.28)*3.2),"")</f>
        <v/>
      </c>
      <c r="I9002" t="str">
        <f>IF((ValuesFromComPort!K9041)&lt;&gt;"",((((ValuesFromComPort!K9041)-(Calculated!$I$2))/1.28)*3.2),"")</f>
        <v/>
      </c>
      <c r="K9002" t="str">
        <f>IF((ValuesFromComPort!H9041)&lt;&gt;"",((((ValuesFromComPort!H9041)-$K$2)*0.015625)/0.3),"")</f>
        <v/>
      </c>
      <c r="N9002" t="str">
        <f>IF((ValuesFromComPort!I9041)&lt;&gt;"",((((ValuesFromComPort!I9041)-$N$2)*0.125)/0.3),"")</f>
        <v/>
      </c>
    </row>
    <row r="9003" spans="2:14" x14ac:dyDescent="0.25">
      <c r="B9003" t="str">
        <f>IF((ValuesFromComPort!A9042)&lt;&gt;"",(((ValuesFromComPort!A9042)-(Calculated!$B$2))/204.8),"")</f>
        <v/>
      </c>
      <c r="C9003" t="str">
        <f>IF((ValuesFromComPort!P9042)&lt;&gt;"",((((ValuesFromComPort!P9042)-(Calculated!$C$2))/204.8)),"")</f>
        <v/>
      </c>
      <c r="E9003" t="str">
        <f>IF((ValuesFromComPort!D9042)&lt;&gt;"",(((ValuesFromComPort!D9042)-(Calculated!$E$2))/1.28/3200),"")</f>
        <v/>
      </c>
      <c r="F9003" t="str">
        <f>IF((ValuesFromComPort!M9042)&lt;&gt;"",(((ValuesFromComPort!M9042)-(Calculated!$F$2))/1.28/3200),"")</f>
        <v/>
      </c>
      <c r="H9003" t="str">
        <f>IF((ValuesFromComPort!F9042)&lt;&gt;"",((((ValuesFromComPort!F9042)-(Calculated!$H$2))/1.28)*3.2),"")</f>
        <v/>
      </c>
      <c r="I9003" t="str">
        <f>IF((ValuesFromComPort!K9042)&lt;&gt;"",((((ValuesFromComPort!K9042)-(Calculated!$I$2))/1.28)*3.2),"")</f>
        <v/>
      </c>
      <c r="K9003" t="str">
        <f>IF((ValuesFromComPort!H9042)&lt;&gt;"",((((ValuesFromComPort!H9042)-$K$2)*0.015625)/0.3),"")</f>
        <v/>
      </c>
      <c r="N9003" t="str">
        <f>IF((ValuesFromComPort!I9042)&lt;&gt;"",((((ValuesFromComPort!I9042)-$N$2)*0.125)/0.3),"")</f>
        <v/>
      </c>
    </row>
    <row r="9004" spans="2:14" x14ac:dyDescent="0.25">
      <c r="B9004" t="str">
        <f>IF((ValuesFromComPort!A9043)&lt;&gt;"",(((ValuesFromComPort!A9043)-(Calculated!$B$2))/204.8),"")</f>
        <v/>
      </c>
      <c r="C9004" t="str">
        <f>IF((ValuesFromComPort!P9043)&lt;&gt;"",((((ValuesFromComPort!P9043)-(Calculated!$C$2))/204.8)),"")</f>
        <v/>
      </c>
      <c r="E9004" t="str">
        <f>IF((ValuesFromComPort!D9043)&lt;&gt;"",(((ValuesFromComPort!D9043)-(Calculated!$E$2))/1.28/3200),"")</f>
        <v/>
      </c>
      <c r="F9004" t="str">
        <f>IF((ValuesFromComPort!M9043)&lt;&gt;"",(((ValuesFromComPort!M9043)-(Calculated!$F$2))/1.28/3200),"")</f>
        <v/>
      </c>
      <c r="H9004" t="str">
        <f>IF((ValuesFromComPort!F9043)&lt;&gt;"",((((ValuesFromComPort!F9043)-(Calculated!$H$2))/1.28)*3.2),"")</f>
        <v/>
      </c>
      <c r="I9004" t="str">
        <f>IF((ValuesFromComPort!K9043)&lt;&gt;"",((((ValuesFromComPort!K9043)-(Calculated!$I$2))/1.28)*3.2),"")</f>
        <v/>
      </c>
      <c r="K9004" t="str">
        <f>IF((ValuesFromComPort!H9043)&lt;&gt;"",((((ValuesFromComPort!H9043)-$K$2)*0.015625)/0.3),"")</f>
        <v/>
      </c>
      <c r="N9004" t="str">
        <f>IF((ValuesFromComPort!I9043)&lt;&gt;"",((((ValuesFromComPort!I9043)-$N$2)*0.125)/0.3),"")</f>
        <v/>
      </c>
    </row>
    <row r="9005" spans="2:14" x14ac:dyDescent="0.25">
      <c r="B9005" t="str">
        <f>IF((ValuesFromComPort!A9044)&lt;&gt;"",(((ValuesFromComPort!A9044)-(Calculated!$B$2))/204.8),"")</f>
        <v/>
      </c>
      <c r="C9005" t="str">
        <f>IF((ValuesFromComPort!P9044)&lt;&gt;"",((((ValuesFromComPort!P9044)-(Calculated!$C$2))/204.8)),"")</f>
        <v/>
      </c>
      <c r="E9005" t="str">
        <f>IF((ValuesFromComPort!D9044)&lt;&gt;"",(((ValuesFromComPort!D9044)-(Calculated!$E$2))/1.28/3200),"")</f>
        <v/>
      </c>
      <c r="F9005" t="str">
        <f>IF((ValuesFromComPort!M9044)&lt;&gt;"",(((ValuesFromComPort!M9044)-(Calculated!$F$2))/1.28/3200),"")</f>
        <v/>
      </c>
      <c r="H9005" t="str">
        <f>IF((ValuesFromComPort!F9044)&lt;&gt;"",((((ValuesFromComPort!F9044)-(Calculated!$H$2))/1.28)*3.2),"")</f>
        <v/>
      </c>
      <c r="I9005" t="str">
        <f>IF((ValuesFromComPort!K9044)&lt;&gt;"",((((ValuesFromComPort!K9044)-(Calculated!$I$2))/1.28)*3.2),"")</f>
        <v/>
      </c>
      <c r="K9005" t="str">
        <f>IF((ValuesFromComPort!H9044)&lt;&gt;"",((((ValuesFromComPort!H9044)-$K$2)*0.015625)/0.3),"")</f>
        <v/>
      </c>
      <c r="N9005" t="str">
        <f>IF((ValuesFromComPort!I9044)&lt;&gt;"",((((ValuesFromComPort!I9044)-$N$2)*0.125)/0.3),"")</f>
        <v/>
      </c>
    </row>
    <row r="9006" spans="2:14" x14ac:dyDescent="0.25">
      <c r="B9006" t="str">
        <f>IF((ValuesFromComPort!A9045)&lt;&gt;"",(((ValuesFromComPort!A9045)-(Calculated!$B$2))/204.8),"")</f>
        <v/>
      </c>
      <c r="C9006" t="str">
        <f>IF((ValuesFromComPort!P9045)&lt;&gt;"",((((ValuesFromComPort!P9045)-(Calculated!$C$2))/204.8)),"")</f>
        <v/>
      </c>
      <c r="E9006" t="str">
        <f>IF((ValuesFromComPort!D9045)&lt;&gt;"",(((ValuesFromComPort!D9045)-(Calculated!$E$2))/1.28/3200),"")</f>
        <v/>
      </c>
      <c r="F9006" t="str">
        <f>IF((ValuesFromComPort!M9045)&lt;&gt;"",(((ValuesFromComPort!M9045)-(Calculated!$F$2))/1.28/3200),"")</f>
        <v/>
      </c>
      <c r="H9006" t="str">
        <f>IF((ValuesFromComPort!F9045)&lt;&gt;"",((((ValuesFromComPort!F9045)-(Calculated!$H$2))/1.28)*3.2),"")</f>
        <v/>
      </c>
      <c r="I9006" t="str">
        <f>IF((ValuesFromComPort!K9045)&lt;&gt;"",((((ValuesFromComPort!K9045)-(Calculated!$I$2))/1.28)*3.2),"")</f>
        <v/>
      </c>
      <c r="K9006" t="str">
        <f>IF((ValuesFromComPort!H9045)&lt;&gt;"",((((ValuesFromComPort!H9045)-$K$2)*0.015625)/0.3),"")</f>
        <v/>
      </c>
      <c r="N9006" t="str">
        <f>IF((ValuesFromComPort!I9045)&lt;&gt;"",((((ValuesFromComPort!I9045)-$N$2)*0.125)/0.3),"")</f>
        <v/>
      </c>
    </row>
    <row r="9007" spans="2:14" x14ac:dyDescent="0.25">
      <c r="B9007" t="str">
        <f>IF((ValuesFromComPort!A9046)&lt;&gt;"",(((ValuesFromComPort!A9046)-(Calculated!$B$2))/204.8),"")</f>
        <v/>
      </c>
      <c r="C9007" t="str">
        <f>IF((ValuesFromComPort!P9046)&lt;&gt;"",((((ValuesFromComPort!P9046)-(Calculated!$C$2))/204.8)),"")</f>
        <v/>
      </c>
      <c r="E9007" t="str">
        <f>IF((ValuesFromComPort!D9046)&lt;&gt;"",(((ValuesFromComPort!D9046)-(Calculated!$E$2))/1.28/3200),"")</f>
        <v/>
      </c>
      <c r="F9007" t="str">
        <f>IF((ValuesFromComPort!M9046)&lt;&gt;"",(((ValuesFromComPort!M9046)-(Calculated!$F$2))/1.28/3200),"")</f>
        <v/>
      </c>
      <c r="H9007" t="str">
        <f>IF((ValuesFromComPort!F9046)&lt;&gt;"",((((ValuesFromComPort!F9046)-(Calculated!$H$2))/1.28)*3.2),"")</f>
        <v/>
      </c>
      <c r="I9007" t="str">
        <f>IF((ValuesFromComPort!K9046)&lt;&gt;"",((((ValuesFromComPort!K9046)-(Calculated!$I$2))/1.28)*3.2),"")</f>
        <v/>
      </c>
      <c r="K9007" t="str">
        <f>IF((ValuesFromComPort!H9046)&lt;&gt;"",((((ValuesFromComPort!H9046)-$K$2)*0.015625)/0.3),"")</f>
        <v/>
      </c>
      <c r="N9007" t="str">
        <f>IF((ValuesFromComPort!I9046)&lt;&gt;"",((((ValuesFromComPort!I9046)-$N$2)*0.125)/0.3),"")</f>
        <v/>
      </c>
    </row>
    <row r="9008" spans="2:14" x14ac:dyDescent="0.25">
      <c r="B9008" t="str">
        <f>IF((ValuesFromComPort!A9047)&lt;&gt;"",(((ValuesFromComPort!A9047)-(Calculated!$B$2))/204.8),"")</f>
        <v/>
      </c>
      <c r="C9008" t="str">
        <f>IF((ValuesFromComPort!P9047)&lt;&gt;"",((((ValuesFromComPort!P9047)-(Calculated!$C$2))/204.8)),"")</f>
        <v/>
      </c>
      <c r="E9008" t="str">
        <f>IF((ValuesFromComPort!D9047)&lt;&gt;"",(((ValuesFromComPort!D9047)-(Calculated!$E$2))/1.28/3200),"")</f>
        <v/>
      </c>
      <c r="F9008" t="str">
        <f>IF((ValuesFromComPort!M9047)&lt;&gt;"",(((ValuesFromComPort!M9047)-(Calculated!$F$2))/1.28/3200),"")</f>
        <v/>
      </c>
      <c r="H9008" t="str">
        <f>IF((ValuesFromComPort!F9047)&lt;&gt;"",((((ValuesFromComPort!F9047)-(Calculated!$H$2))/1.28)*3.2),"")</f>
        <v/>
      </c>
      <c r="I9008" t="str">
        <f>IF((ValuesFromComPort!K9047)&lt;&gt;"",((((ValuesFromComPort!K9047)-(Calculated!$I$2))/1.28)*3.2),"")</f>
        <v/>
      </c>
      <c r="K9008" t="str">
        <f>IF((ValuesFromComPort!H9047)&lt;&gt;"",((((ValuesFromComPort!H9047)-$K$2)*0.015625)/0.3),"")</f>
        <v/>
      </c>
      <c r="N9008" t="str">
        <f>IF((ValuesFromComPort!I9047)&lt;&gt;"",((((ValuesFromComPort!I9047)-$N$2)*0.125)/0.3),"")</f>
        <v/>
      </c>
    </row>
    <row r="9009" spans="2:14" x14ac:dyDescent="0.25">
      <c r="B9009" t="str">
        <f>IF((ValuesFromComPort!A9048)&lt;&gt;"",(((ValuesFromComPort!A9048)-(Calculated!$B$2))/204.8),"")</f>
        <v/>
      </c>
      <c r="C9009" t="str">
        <f>IF((ValuesFromComPort!P9048)&lt;&gt;"",((((ValuesFromComPort!P9048)-(Calculated!$C$2))/204.8)),"")</f>
        <v/>
      </c>
      <c r="E9009" t="str">
        <f>IF((ValuesFromComPort!D9048)&lt;&gt;"",(((ValuesFromComPort!D9048)-(Calculated!$E$2))/1.28/3200),"")</f>
        <v/>
      </c>
      <c r="F9009" t="str">
        <f>IF((ValuesFromComPort!M9048)&lt;&gt;"",(((ValuesFromComPort!M9048)-(Calculated!$F$2))/1.28/3200),"")</f>
        <v/>
      </c>
      <c r="H9009" t="str">
        <f>IF((ValuesFromComPort!F9048)&lt;&gt;"",((((ValuesFromComPort!F9048)-(Calculated!$H$2))/1.28)*3.2),"")</f>
        <v/>
      </c>
      <c r="I9009" t="str">
        <f>IF((ValuesFromComPort!K9048)&lt;&gt;"",((((ValuesFromComPort!K9048)-(Calculated!$I$2))/1.28)*3.2),"")</f>
        <v/>
      </c>
      <c r="K9009" t="str">
        <f>IF((ValuesFromComPort!H9048)&lt;&gt;"",((((ValuesFromComPort!H9048)-$K$2)*0.015625)/0.3),"")</f>
        <v/>
      </c>
      <c r="N9009" t="str">
        <f>IF((ValuesFromComPort!I9048)&lt;&gt;"",((((ValuesFromComPort!I9048)-$N$2)*0.125)/0.3),"")</f>
        <v/>
      </c>
    </row>
    <row r="9010" spans="2:14" x14ac:dyDescent="0.25">
      <c r="B9010" t="str">
        <f>IF((ValuesFromComPort!A9049)&lt;&gt;"",(((ValuesFromComPort!A9049)-(Calculated!$B$2))/204.8),"")</f>
        <v/>
      </c>
      <c r="C9010" t="str">
        <f>IF((ValuesFromComPort!P9049)&lt;&gt;"",((((ValuesFromComPort!P9049)-(Calculated!$C$2))/204.8)),"")</f>
        <v/>
      </c>
      <c r="E9010" t="str">
        <f>IF((ValuesFromComPort!D9049)&lt;&gt;"",(((ValuesFromComPort!D9049)-(Calculated!$E$2))/1.28/3200),"")</f>
        <v/>
      </c>
      <c r="F9010" t="str">
        <f>IF((ValuesFromComPort!M9049)&lt;&gt;"",(((ValuesFromComPort!M9049)-(Calculated!$F$2))/1.28/3200),"")</f>
        <v/>
      </c>
      <c r="H9010" t="str">
        <f>IF((ValuesFromComPort!F9049)&lt;&gt;"",((((ValuesFromComPort!F9049)-(Calculated!$H$2))/1.28)*3.2),"")</f>
        <v/>
      </c>
      <c r="I9010" t="str">
        <f>IF((ValuesFromComPort!K9049)&lt;&gt;"",((((ValuesFromComPort!K9049)-(Calculated!$I$2))/1.28)*3.2),"")</f>
        <v/>
      </c>
      <c r="K9010" t="str">
        <f>IF((ValuesFromComPort!H9049)&lt;&gt;"",((((ValuesFromComPort!H9049)-$K$2)*0.015625)/0.3),"")</f>
        <v/>
      </c>
      <c r="N9010" t="str">
        <f>IF((ValuesFromComPort!I9049)&lt;&gt;"",((((ValuesFromComPort!I9049)-$N$2)*0.125)/0.3),"")</f>
        <v/>
      </c>
    </row>
    <row r="9011" spans="2:14" x14ac:dyDescent="0.25">
      <c r="B9011" t="str">
        <f>IF((ValuesFromComPort!A9050)&lt;&gt;"",(((ValuesFromComPort!A9050)-(Calculated!$B$2))/204.8),"")</f>
        <v/>
      </c>
      <c r="C9011" t="str">
        <f>IF((ValuesFromComPort!P9050)&lt;&gt;"",((((ValuesFromComPort!P9050)-(Calculated!$C$2))/204.8)),"")</f>
        <v/>
      </c>
      <c r="E9011" t="str">
        <f>IF((ValuesFromComPort!D9050)&lt;&gt;"",(((ValuesFromComPort!D9050)-(Calculated!$E$2))/1.28/3200),"")</f>
        <v/>
      </c>
      <c r="F9011" t="str">
        <f>IF((ValuesFromComPort!M9050)&lt;&gt;"",(((ValuesFromComPort!M9050)-(Calculated!$F$2))/1.28/3200),"")</f>
        <v/>
      </c>
      <c r="H9011" t="str">
        <f>IF((ValuesFromComPort!F9050)&lt;&gt;"",((((ValuesFromComPort!F9050)-(Calculated!$H$2))/1.28)*3.2),"")</f>
        <v/>
      </c>
      <c r="I9011" t="str">
        <f>IF((ValuesFromComPort!K9050)&lt;&gt;"",((((ValuesFromComPort!K9050)-(Calculated!$I$2))/1.28)*3.2),"")</f>
        <v/>
      </c>
      <c r="K9011" t="str">
        <f>IF((ValuesFromComPort!H9050)&lt;&gt;"",((((ValuesFromComPort!H9050)-$K$2)*0.015625)/0.3),"")</f>
        <v/>
      </c>
      <c r="N9011" t="str">
        <f>IF((ValuesFromComPort!I9050)&lt;&gt;"",((((ValuesFromComPort!I9050)-$N$2)*0.125)/0.3),"")</f>
        <v/>
      </c>
    </row>
    <row r="9012" spans="2:14" x14ac:dyDescent="0.25">
      <c r="B9012" t="str">
        <f>IF((ValuesFromComPort!A9051)&lt;&gt;"",(((ValuesFromComPort!A9051)-(Calculated!$B$2))/204.8),"")</f>
        <v/>
      </c>
      <c r="C9012" t="str">
        <f>IF((ValuesFromComPort!P9051)&lt;&gt;"",((((ValuesFromComPort!P9051)-(Calculated!$C$2))/204.8)),"")</f>
        <v/>
      </c>
      <c r="E9012" t="str">
        <f>IF((ValuesFromComPort!D9051)&lt;&gt;"",(((ValuesFromComPort!D9051)-(Calculated!$E$2))/1.28/3200),"")</f>
        <v/>
      </c>
      <c r="F9012" t="str">
        <f>IF((ValuesFromComPort!M9051)&lt;&gt;"",(((ValuesFromComPort!M9051)-(Calculated!$F$2))/1.28/3200),"")</f>
        <v/>
      </c>
      <c r="H9012" t="str">
        <f>IF((ValuesFromComPort!F9051)&lt;&gt;"",((((ValuesFromComPort!F9051)-(Calculated!$H$2))/1.28)*3.2),"")</f>
        <v/>
      </c>
      <c r="I9012" t="str">
        <f>IF((ValuesFromComPort!K9051)&lt;&gt;"",((((ValuesFromComPort!K9051)-(Calculated!$I$2))/1.28)*3.2),"")</f>
        <v/>
      </c>
      <c r="K9012" t="str">
        <f>IF((ValuesFromComPort!H9051)&lt;&gt;"",((((ValuesFromComPort!H9051)-$K$2)*0.015625)/0.3),"")</f>
        <v/>
      </c>
      <c r="N9012" t="str">
        <f>IF((ValuesFromComPort!I9051)&lt;&gt;"",((((ValuesFromComPort!I9051)-$N$2)*0.125)/0.3),"")</f>
        <v/>
      </c>
    </row>
    <row r="9013" spans="2:14" x14ac:dyDescent="0.25">
      <c r="B9013" t="str">
        <f>IF((ValuesFromComPort!A9052)&lt;&gt;"",(((ValuesFromComPort!A9052)-(Calculated!$B$2))/204.8),"")</f>
        <v/>
      </c>
      <c r="C9013" t="str">
        <f>IF((ValuesFromComPort!P9052)&lt;&gt;"",((((ValuesFromComPort!P9052)-(Calculated!$C$2))/204.8)),"")</f>
        <v/>
      </c>
      <c r="E9013" t="str">
        <f>IF((ValuesFromComPort!D9052)&lt;&gt;"",(((ValuesFromComPort!D9052)-(Calculated!$E$2))/1.28/3200),"")</f>
        <v/>
      </c>
      <c r="F9013" t="str">
        <f>IF((ValuesFromComPort!M9052)&lt;&gt;"",(((ValuesFromComPort!M9052)-(Calculated!$F$2))/1.28/3200),"")</f>
        <v/>
      </c>
      <c r="H9013" t="str">
        <f>IF((ValuesFromComPort!F9052)&lt;&gt;"",((((ValuesFromComPort!F9052)-(Calculated!$H$2))/1.28)*3.2),"")</f>
        <v/>
      </c>
      <c r="I9013" t="str">
        <f>IF((ValuesFromComPort!K9052)&lt;&gt;"",((((ValuesFromComPort!K9052)-(Calculated!$I$2))/1.28)*3.2),"")</f>
        <v/>
      </c>
      <c r="K9013" t="str">
        <f>IF((ValuesFromComPort!H9052)&lt;&gt;"",((((ValuesFromComPort!H9052)-$K$2)*0.015625)/0.3),"")</f>
        <v/>
      </c>
      <c r="N9013" t="str">
        <f>IF((ValuesFromComPort!I9052)&lt;&gt;"",((((ValuesFromComPort!I9052)-$N$2)*0.125)/0.3),"")</f>
        <v/>
      </c>
    </row>
    <row r="9014" spans="2:14" x14ac:dyDescent="0.25">
      <c r="B9014" t="str">
        <f>IF((ValuesFromComPort!A9053)&lt;&gt;"",(((ValuesFromComPort!A9053)-(Calculated!$B$2))/204.8),"")</f>
        <v/>
      </c>
      <c r="C9014" t="str">
        <f>IF((ValuesFromComPort!P9053)&lt;&gt;"",((((ValuesFromComPort!P9053)-(Calculated!$C$2))/204.8)),"")</f>
        <v/>
      </c>
      <c r="E9014" t="str">
        <f>IF((ValuesFromComPort!D9053)&lt;&gt;"",(((ValuesFromComPort!D9053)-(Calculated!$E$2))/1.28/3200),"")</f>
        <v/>
      </c>
      <c r="F9014" t="str">
        <f>IF((ValuesFromComPort!M9053)&lt;&gt;"",(((ValuesFromComPort!M9053)-(Calculated!$F$2))/1.28/3200),"")</f>
        <v/>
      </c>
      <c r="H9014" t="str">
        <f>IF((ValuesFromComPort!F9053)&lt;&gt;"",((((ValuesFromComPort!F9053)-(Calculated!$H$2))/1.28)*3.2),"")</f>
        <v/>
      </c>
      <c r="I9014" t="str">
        <f>IF((ValuesFromComPort!K9053)&lt;&gt;"",((((ValuesFromComPort!K9053)-(Calculated!$I$2))/1.28)*3.2),"")</f>
        <v/>
      </c>
      <c r="K9014" t="str">
        <f>IF((ValuesFromComPort!H9053)&lt;&gt;"",((((ValuesFromComPort!H9053)-$K$2)*0.015625)/0.3),"")</f>
        <v/>
      </c>
      <c r="N9014" t="str">
        <f>IF((ValuesFromComPort!I9053)&lt;&gt;"",((((ValuesFromComPort!I9053)-$N$2)*0.125)/0.3),"")</f>
        <v/>
      </c>
    </row>
    <row r="9015" spans="2:14" x14ac:dyDescent="0.25">
      <c r="B9015" t="str">
        <f>IF((ValuesFromComPort!A9054)&lt;&gt;"",(((ValuesFromComPort!A9054)-(Calculated!$B$2))/204.8),"")</f>
        <v/>
      </c>
      <c r="C9015" t="str">
        <f>IF((ValuesFromComPort!P9054)&lt;&gt;"",((((ValuesFromComPort!P9054)-(Calculated!$C$2))/204.8)),"")</f>
        <v/>
      </c>
      <c r="E9015" t="str">
        <f>IF((ValuesFromComPort!D9054)&lt;&gt;"",(((ValuesFromComPort!D9054)-(Calculated!$E$2))/1.28/3200),"")</f>
        <v/>
      </c>
      <c r="F9015" t="str">
        <f>IF((ValuesFromComPort!M9054)&lt;&gt;"",(((ValuesFromComPort!M9054)-(Calculated!$F$2))/1.28/3200),"")</f>
        <v/>
      </c>
      <c r="H9015" t="str">
        <f>IF((ValuesFromComPort!F9054)&lt;&gt;"",((((ValuesFromComPort!F9054)-(Calculated!$H$2))/1.28)*3.2),"")</f>
        <v/>
      </c>
      <c r="I9015" t="str">
        <f>IF((ValuesFromComPort!K9054)&lt;&gt;"",((((ValuesFromComPort!K9054)-(Calculated!$I$2))/1.28)*3.2),"")</f>
        <v/>
      </c>
      <c r="K9015" t="str">
        <f>IF((ValuesFromComPort!H9054)&lt;&gt;"",((((ValuesFromComPort!H9054)-$K$2)*0.015625)/0.3),"")</f>
        <v/>
      </c>
      <c r="N9015" t="str">
        <f>IF((ValuesFromComPort!I9054)&lt;&gt;"",((((ValuesFromComPort!I9054)-$N$2)*0.125)/0.3),"")</f>
        <v/>
      </c>
    </row>
    <row r="9016" spans="2:14" x14ac:dyDescent="0.25">
      <c r="B9016" t="str">
        <f>IF((ValuesFromComPort!A9055)&lt;&gt;"",(((ValuesFromComPort!A9055)-(Calculated!$B$2))/204.8),"")</f>
        <v/>
      </c>
      <c r="C9016" t="str">
        <f>IF((ValuesFromComPort!P9055)&lt;&gt;"",((((ValuesFromComPort!P9055)-(Calculated!$C$2))/204.8)),"")</f>
        <v/>
      </c>
      <c r="E9016" t="str">
        <f>IF((ValuesFromComPort!D9055)&lt;&gt;"",(((ValuesFromComPort!D9055)-(Calculated!$E$2))/1.28/3200),"")</f>
        <v/>
      </c>
      <c r="F9016" t="str">
        <f>IF((ValuesFromComPort!M9055)&lt;&gt;"",(((ValuesFromComPort!M9055)-(Calculated!$F$2))/1.28/3200),"")</f>
        <v/>
      </c>
      <c r="H9016" t="str">
        <f>IF((ValuesFromComPort!F9055)&lt;&gt;"",((((ValuesFromComPort!F9055)-(Calculated!$H$2))/1.28)*3.2),"")</f>
        <v/>
      </c>
      <c r="I9016" t="str">
        <f>IF((ValuesFromComPort!K9055)&lt;&gt;"",((((ValuesFromComPort!K9055)-(Calculated!$I$2))/1.28)*3.2),"")</f>
        <v/>
      </c>
      <c r="K9016" t="str">
        <f>IF((ValuesFromComPort!H9055)&lt;&gt;"",((((ValuesFromComPort!H9055)-$K$2)*0.015625)/0.3),"")</f>
        <v/>
      </c>
      <c r="N9016" t="str">
        <f>IF((ValuesFromComPort!I9055)&lt;&gt;"",((((ValuesFromComPort!I9055)-$N$2)*0.125)/0.3),"")</f>
        <v/>
      </c>
    </row>
    <row r="9017" spans="2:14" x14ac:dyDescent="0.25">
      <c r="B9017" t="str">
        <f>IF((ValuesFromComPort!A9056)&lt;&gt;"",(((ValuesFromComPort!A9056)-(Calculated!$B$2))/204.8),"")</f>
        <v/>
      </c>
      <c r="C9017" t="str">
        <f>IF((ValuesFromComPort!P9056)&lt;&gt;"",((((ValuesFromComPort!P9056)-(Calculated!$C$2))/204.8)),"")</f>
        <v/>
      </c>
      <c r="E9017" t="str">
        <f>IF((ValuesFromComPort!D9056)&lt;&gt;"",(((ValuesFromComPort!D9056)-(Calculated!$E$2))/1.28/3200),"")</f>
        <v/>
      </c>
      <c r="F9017" t="str">
        <f>IF((ValuesFromComPort!M9056)&lt;&gt;"",(((ValuesFromComPort!M9056)-(Calculated!$F$2))/1.28/3200),"")</f>
        <v/>
      </c>
      <c r="H9017" t="str">
        <f>IF((ValuesFromComPort!F9056)&lt;&gt;"",((((ValuesFromComPort!F9056)-(Calculated!$H$2))/1.28)*3.2),"")</f>
        <v/>
      </c>
      <c r="I9017" t="str">
        <f>IF((ValuesFromComPort!K9056)&lt;&gt;"",((((ValuesFromComPort!K9056)-(Calculated!$I$2))/1.28)*3.2),"")</f>
        <v/>
      </c>
      <c r="K9017" t="str">
        <f>IF((ValuesFromComPort!H9056)&lt;&gt;"",((((ValuesFromComPort!H9056)-$K$2)*0.015625)/0.3),"")</f>
        <v/>
      </c>
      <c r="N9017" t="str">
        <f>IF((ValuesFromComPort!I9056)&lt;&gt;"",((((ValuesFromComPort!I9056)-$N$2)*0.125)/0.3),"")</f>
        <v/>
      </c>
    </row>
    <row r="9018" spans="2:14" x14ac:dyDescent="0.25">
      <c r="B9018" t="str">
        <f>IF((ValuesFromComPort!A9057)&lt;&gt;"",(((ValuesFromComPort!A9057)-(Calculated!$B$2))/204.8),"")</f>
        <v/>
      </c>
      <c r="C9018" t="str">
        <f>IF((ValuesFromComPort!P9057)&lt;&gt;"",((((ValuesFromComPort!P9057)-(Calculated!$C$2))/204.8)),"")</f>
        <v/>
      </c>
      <c r="E9018" t="str">
        <f>IF((ValuesFromComPort!D9057)&lt;&gt;"",(((ValuesFromComPort!D9057)-(Calculated!$E$2))/1.28/3200),"")</f>
        <v/>
      </c>
      <c r="F9018" t="str">
        <f>IF((ValuesFromComPort!M9057)&lt;&gt;"",(((ValuesFromComPort!M9057)-(Calculated!$F$2))/1.28/3200),"")</f>
        <v/>
      </c>
      <c r="H9018" t="str">
        <f>IF((ValuesFromComPort!F9057)&lt;&gt;"",((((ValuesFromComPort!F9057)-(Calculated!$H$2))/1.28)*3.2),"")</f>
        <v/>
      </c>
      <c r="I9018" t="str">
        <f>IF((ValuesFromComPort!K9057)&lt;&gt;"",((((ValuesFromComPort!K9057)-(Calculated!$I$2))/1.28)*3.2),"")</f>
        <v/>
      </c>
      <c r="K9018" t="str">
        <f>IF((ValuesFromComPort!H9057)&lt;&gt;"",((((ValuesFromComPort!H9057)-$K$2)*0.015625)/0.3),"")</f>
        <v/>
      </c>
      <c r="N9018" t="str">
        <f>IF((ValuesFromComPort!I9057)&lt;&gt;"",((((ValuesFromComPort!I9057)-$N$2)*0.125)/0.3),"")</f>
        <v/>
      </c>
    </row>
    <row r="9019" spans="2:14" x14ac:dyDescent="0.25">
      <c r="B9019" t="str">
        <f>IF((ValuesFromComPort!A9058)&lt;&gt;"",(((ValuesFromComPort!A9058)-(Calculated!$B$2))/204.8),"")</f>
        <v/>
      </c>
      <c r="C9019" t="str">
        <f>IF((ValuesFromComPort!P9058)&lt;&gt;"",((((ValuesFromComPort!P9058)-(Calculated!$C$2))/204.8)),"")</f>
        <v/>
      </c>
      <c r="E9019" t="str">
        <f>IF((ValuesFromComPort!D9058)&lt;&gt;"",(((ValuesFromComPort!D9058)-(Calculated!$E$2))/1.28/3200),"")</f>
        <v/>
      </c>
      <c r="F9019" t="str">
        <f>IF((ValuesFromComPort!M9058)&lt;&gt;"",(((ValuesFromComPort!M9058)-(Calculated!$F$2))/1.28/3200),"")</f>
        <v/>
      </c>
      <c r="H9019" t="str">
        <f>IF((ValuesFromComPort!F9058)&lt;&gt;"",((((ValuesFromComPort!F9058)-(Calculated!$H$2))/1.28)*3.2),"")</f>
        <v/>
      </c>
      <c r="I9019" t="str">
        <f>IF((ValuesFromComPort!K9058)&lt;&gt;"",((((ValuesFromComPort!K9058)-(Calculated!$I$2))/1.28)*3.2),"")</f>
        <v/>
      </c>
      <c r="K9019" t="str">
        <f>IF((ValuesFromComPort!H9058)&lt;&gt;"",((((ValuesFromComPort!H9058)-$K$2)*0.015625)/0.3),"")</f>
        <v/>
      </c>
      <c r="N9019" t="str">
        <f>IF((ValuesFromComPort!I9058)&lt;&gt;"",((((ValuesFromComPort!I9058)-$N$2)*0.125)/0.3),"")</f>
        <v/>
      </c>
    </row>
    <row r="9020" spans="2:14" x14ac:dyDescent="0.25">
      <c r="B9020" t="str">
        <f>IF((ValuesFromComPort!A9059)&lt;&gt;"",(((ValuesFromComPort!A9059)-(Calculated!$B$2))/204.8),"")</f>
        <v/>
      </c>
      <c r="C9020" t="str">
        <f>IF((ValuesFromComPort!P9059)&lt;&gt;"",((((ValuesFromComPort!P9059)-(Calculated!$C$2))/204.8)),"")</f>
        <v/>
      </c>
      <c r="E9020" t="str">
        <f>IF((ValuesFromComPort!D9059)&lt;&gt;"",(((ValuesFromComPort!D9059)-(Calculated!$E$2))/1.28/3200),"")</f>
        <v/>
      </c>
      <c r="F9020" t="str">
        <f>IF((ValuesFromComPort!M9059)&lt;&gt;"",(((ValuesFromComPort!M9059)-(Calculated!$F$2))/1.28/3200),"")</f>
        <v/>
      </c>
      <c r="H9020" t="str">
        <f>IF((ValuesFromComPort!F9059)&lt;&gt;"",((((ValuesFromComPort!F9059)-(Calculated!$H$2))/1.28)*3.2),"")</f>
        <v/>
      </c>
      <c r="I9020" t="str">
        <f>IF((ValuesFromComPort!K9059)&lt;&gt;"",((((ValuesFromComPort!K9059)-(Calculated!$I$2))/1.28)*3.2),"")</f>
        <v/>
      </c>
      <c r="K9020" t="str">
        <f>IF((ValuesFromComPort!H9059)&lt;&gt;"",((((ValuesFromComPort!H9059)-$K$2)*0.015625)/0.3),"")</f>
        <v/>
      </c>
      <c r="N9020" t="str">
        <f>IF((ValuesFromComPort!I9059)&lt;&gt;"",((((ValuesFromComPort!I9059)-$N$2)*0.125)/0.3),"")</f>
        <v/>
      </c>
    </row>
    <row r="9021" spans="2:14" x14ac:dyDescent="0.25">
      <c r="B9021" t="str">
        <f>IF((ValuesFromComPort!A9060)&lt;&gt;"",(((ValuesFromComPort!A9060)-(Calculated!$B$2))/204.8),"")</f>
        <v/>
      </c>
      <c r="C9021" t="str">
        <f>IF((ValuesFromComPort!P9060)&lt;&gt;"",((((ValuesFromComPort!P9060)-(Calculated!$C$2))/204.8)),"")</f>
        <v/>
      </c>
      <c r="E9021" t="str">
        <f>IF((ValuesFromComPort!D9060)&lt;&gt;"",(((ValuesFromComPort!D9060)-(Calculated!$E$2))/1.28/3200),"")</f>
        <v/>
      </c>
      <c r="F9021" t="str">
        <f>IF((ValuesFromComPort!M9060)&lt;&gt;"",(((ValuesFromComPort!M9060)-(Calculated!$F$2))/1.28/3200),"")</f>
        <v/>
      </c>
      <c r="H9021" t="str">
        <f>IF((ValuesFromComPort!F9060)&lt;&gt;"",((((ValuesFromComPort!F9060)-(Calculated!$H$2))/1.28)*3.2),"")</f>
        <v/>
      </c>
      <c r="I9021" t="str">
        <f>IF((ValuesFromComPort!K9060)&lt;&gt;"",((((ValuesFromComPort!K9060)-(Calculated!$I$2))/1.28)*3.2),"")</f>
        <v/>
      </c>
      <c r="K9021" t="str">
        <f>IF((ValuesFromComPort!H9060)&lt;&gt;"",((((ValuesFromComPort!H9060)-$K$2)*0.015625)/0.3),"")</f>
        <v/>
      </c>
      <c r="N9021" t="str">
        <f>IF((ValuesFromComPort!I9060)&lt;&gt;"",((((ValuesFromComPort!I9060)-$N$2)*0.125)/0.3),"")</f>
        <v/>
      </c>
    </row>
    <row r="9022" spans="2:14" x14ac:dyDescent="0.25">
      <c r="B9022" t="str">
        <f>IF((ValuesFromComPort!A9061)&lt;&gt;"",(((ValuesFromComPort!A9061)-(Calculated!$B$2))/204.8),"")</f>
        <v/>
      </c>
      <c r="C9022" t="str">
        <f>IF((ValuesFromComPort!P9061)&lt;&gt;"",((((ValuesFromComPort!P9061)-(Calculated!$C$2))/204.8)),"")</f>
        <v/>
      </c>
      <c r="E9022" t="str">
        <f>IF((ValuesFromComPort!D9061)&lt;&gt;"",(((ValuesFromComPort!D9061)-(Calculated!$E$2))/1.28/3200),"")</f>
        <v/>
      </c>
      <c r="F9022" t="str">
        <f>IF((ValuesFromComPort!M9061)&lt;&gt;"",(((ValuesFromComPort!M9061)-(Calculated!$F$2))/1.28/3200),"")</f>
        <v/>
      </c>
      <c r="H9022" t="str">
        <f>IF((ValuesFromComPort!F9061)&lt;&gt;"",((((ValuesFromComPort!F9061)-(Calculated!$H$2))/1.28)*3.2),"")</f>
        <v/>
      </c>
      <c r="I9022" t="str">
        <f>IF((ValuesFromComPort!K9061)&lt;&gt;"",((((ValuesFromComPort!K9061)-(Calculated!$I$2))/1.28)*3.2),"")</f>
        <v/>
      </c>
      <c r="K9022" t="str">
        <f>IF((ValuesFromComPort!H9061)&lt;&gt;"",((((ValuesFromComPort!H9061)-$K$2)*0.015625)/0.3),"")</f>
        <v/>
      </c>
      <c r="N9022" t="str">
        <f>IF((ValuesFromComPort!I9061)&lt;&gt;"",((((ValuesFromComPort!I9061)-$N$2)*0.125)/0.3),"")</f>
        <v/>
      </c>
    </row>
    <row r="9023" spans="2:14" x14ac:dyDescent="0.25">
      <c r="B9023" t="str">
        <f>IF((ValuesFromComPort!A9062)&lt;&gt;"",(((ValuesFromComPort!A9062)-(Calculated!$B$2))/204.8),"")</f>
        <v/>
      </c>
      <c r="C9023" t="str">
        <f>IF((ValuesFromComPort!P9062)&lt;&gt;"",((((ValuesFromComPort!P9062)-(Calculated!$C$2))/204.8)),"")</f>
        <v/>
      </c>
      <c r="E9023" t="str">
        <f>IF((ValuesFromComPort!D9062)&lt;&gt;"",(((ValuesFromComPort!D9062)-(Calculated!$E$2))/1.28/3200),"")</f>
        <v/>
      </c>
      <c r="F9023" t="str">
        <f>IF((ValuesFromComPort!M9062)&lt;&gt;"",(((ValuesFromComPort!M9062)-(Calculated!$F$2))/1.28/3200),"")</f>
        <v/>
      </c>
      <c r="H9023" t="str">
        <f>IF((ValuesFromComPort!F9062)&lt;&gt;"",((((ValuesFromComPort!F9062)-(Calculated!$H$2))/1.28)*3.2),"")</f>
        <v/>
      </c>
      <c r="I9023" t="str">
        <f>IF((ValuesFromComPort!K9062)&lt;&gt;"",((((ValuesFromComPort!K9062)-(Calculated!$I$2))/1.28)*3.2),"")</f>
        <v/>
      </c>
      <c r="K9023" t="str">
        <f>IF((ValuesFromComPort!H9062)&lt;&gt;"",((((ValuesFromComPort!H9062)-$K$2)*0.015625)/0.3),"")</f>
        <v/>
      </c>
      <c r="N9023" t="str">
        <f>IF((ValuesFromComPort!I9062)&lt;&gt;"",((((ValuesFromComPort!I9062)-$N$2)*0.125)/0.3),"")</f>
        <v/>
      </c>
    </row>
    <row r="9024" spans="2:14" x14ac:dyDescent="0.25">
      <c r="B9024" t="str">
        <f>IF((ValuesFromComPort!A9063)&lt;&gt;"",(((ValuesFromComPort!A9063)-(Calculated!$B$2))/204.8),"")</f>
        <v/>
      </c>
      <c r="C9024" t="str">
        <f>IF((ValuesFromComPort!P9063)&lt;&gt;"",((((ValuesFromComPort!P9063)-(Calculated!$C$2))/204.8)),"")</f>
        <v/>
      </c>
      <c r="E9024" t="str">
        <f>IF((ValuesFromComPort!D9063)&lt;&gt;"",(((ValuesFromComPort!D9063)-(Calculated!$E$2))/1.28/3200),"")</f>
        <v/>
      </c>
      <c r="F9024" t="str">
        <f>IF((ValuesFromComPort!M9063)&lt;&gt;"",(((ValuesFromComPort!M9063)-(Calculated!$F$2))/1.28/3200),"")</f>
        <v/>
      </c>
      <c r="H9024" t="str">
        <f>IF((ValuesFromComPort!F9063)&lt;&gt;"",((((ValuesFromComPort!F9063)-(Calculated!$H$2))/1.28)*3.2),"")</f>
        <v/>
      </c>
      <c r="I9024" t="str">
        <f>IF((ValuesFromComPort!K9063)&lt;&gt;"",((((ValuesFromComPort!K9063)-(Calculated!$I$2))/1.28)*3.2),"")</f>
        <v/>
      </c>
      <c r="K9024" t="str">
        <f>IF((ValuesFromComPort!H9063)&lt;&gt;"",((((ValuesFromComPort!H9063)-$K$2)*0.015625)/0.3),"")</f>
        <v/>
      </c>
      <c r="N9024" t="str">
        <f>IF((ValuesFromComPort!I9063)&lt;&gt;"",((((ValuesFromComPort!I9063)-$N$2)*0.125)/0.3),"")</f>
        <v/>
      </c>
    </row>
    <row r="9025" spans="2:14" x14ac:dyDescent="0.25">
      <c r="B9025" t="str">
        <f>IF((ValuesFromComPort!A9064)&lt;&gt;"",(((ValuesFromComPort!A9064)-(Calculated!$B$2))/204.8),"")</f>
        <v/>
      </c>
      <c r="C9025" t="str">
        <f>IF((ValuesFromComPort!P9064)&lt;&gt;"",((((ValuesFromComPort!P9064)-(Calculated!$C$2))/204.8)),"")</f>
        <v/>
      </c>
      <c r="E9025" t="str">
        <f>IF((ValuesFromComPort!D9064)&lt;&gt;"",(((ValuesFromComPort!D9064)-(Calculated!$E$2))/1.28/3200),"")</f>
        <v/>
      </c>
      <c r="F9025" t="str">
        <f>IF((ValuesFromComPort!M9064)&lt;&gt;"",(((ValuesFromComPort!M9064)-(Calculated!$F$2))/1.28/3200),"")</f>
        <v/>
      </c>
      <c r="H9025" t="str">
        <f>IF((ValuesFromComPort!F9064)&lt;&gt;"",((((ValuesFromComPort!F9064)-(Calculated!$H$2))/1.28)*3.2),"")</f>
        <v/>
      </c>
      <c r="I9025" t="str">
        <f>IF((ValuesFromComPort!K9064)&lt;&gt;"",((((ValuesFromComPort!K9064)-(Calculated!$I$2))/1.28)*3.2),"")</f>
        <v/>
      </c>
      <c r="K9025" t="str">
        <f>IF((ValuesFromComPort!H9064)&lt;&gt;"",((((ValuesFromComPort!H9064)-$K$2)*0.015625)/0.3),"")</f>
        <v/>
      </c>
      <c r="N9025" t="str">
        <f>IF((ValuesFromComPort!I9064)&lt;&gt;"",((((ValuesFromComPort!I9064)-$N$2)*0.125)/0.3),"")</f>
        <v/>
      </c>
    </row>
    <row r="9026" spans="2:14" x14ac:dyDescent="0.25">
      <c r="B9026" t="str">
        <f>IF((ValuesFromComPort!A9065)&lt;&gt;"",(((ValuesFromComPort!A9065)-(Calculated!$B$2))/204.8),"")</f>
        <v/>
      </c>
      <c r="C9026" t="str">
        <f>IF((ValuesFromComPort!P9065)&lt;&gt;"",((((ValuesFromComPort!P9065)-(Calculated!$C$2))/204.8)),"")</f>
        <v/>
      </c>
      <c r="E9026" t="str">
        <f>IF((ValuesFromComPort!D9065)&lt;&gt;"",(((ValuesFromComPort!D9065)-(Calculated!$E$2))/1.28/3200),"")</f>
        <v/>
      </c>
      <c r="F9026" t="str">
        <f>IF((ValuesFromComPort!M9065)&lt;&gt;"",(((ValuesFromComPort!M9065)-(Calculated!$F$2))/1.28/3200),"")</f>
        <v/>
      </c>
      <c r="H9026" t="str">
        <f>IF((ValuesFromComPort!F9065)&lt;&gt;"",((((ValuesFromComPort!F9065)-(Calculated!$H$2))/1.28)*3.2),"")</f>
        <v/>
      </c>
      <c r="I9026" t="str">
        <f>IF((ValuesFromComPort!K9065)&lt;&gt;"",((((ValuesFromComPort!K9065)-(Calculated!$I$2))/1.28)*3.2),"")</f>
        <v/>
      </c>
      <c r="K9026" t="str">
        <f>IF((ValuesFromComPort!H9065)&lt;&gt;"",((((ValuesFromComPort!H9065)-$K$2)*0.015625)/0.3),"")</f>
        <v/>
      </c>
      <c r="N9026" t="str">
        <f>IF((ValuesFromComPort!I9065)&lt;&gt;"",((((ValuesFromComPort!I9065)-$N$2)*0.125)/0.3),"")</f>
        <v/>
      </c>
    </row>
    <row r="9027" spans="2:14" x14ac:dyDescent="0.25">
      <c r="B9027" t="str">
        <f>IF((ValuesFromComPort!A9066)&lt;&gt;"",(((ValuesFromComPort!A9066)-(Calculated!$B$2))/204.8),"")</f>
        <v/>
      </c>
      <c r="C9027" t="str">
        <f>IF((ValuesFromComPort!P9066)&lt;&gt;"",((((ValuesFromComPort!P9066)-(Calculated!$C$2))/204.8)),"")</f>
        <v/>
      </c>
      <c r="E9027" t="str">
        <f>IF((ValuesFromComPort!D9066)&lt;&gt;"",(((ValuesFromComPort!D9066)-(Calculated!$E$2))/1.28/3200),"")</f>
        <v/>
      </c>
      <c r="F9027" t="str">
        <f>IF((ValuesFromComPort!M9066)&lt;&gt;"",(((ValuesFromComPort!M9066)-(Calculated!$F$2))/1.28/3200),"")</f>
        <v/>
      </c>
      <c r="H9027" t="str">
        <f>IF((ValuesFromComPort!F9066)&lt;&gt;"",((((ValuesFromComPort!F9066)-(Calculated!$H$2))/1.28)*3.2),"")</f>
        <v/>
      </c>
      <c r="I9027" t="str">
        <f>IF((ValuesFromComPort!K9066)&lt;&gt;"",((((ValuesFromComPort!K9066)-(Calculated!$I$2))/1.28)*3.2),"")</f>
        <v/>
      </c>
      <c r="K9027" t="str">
        <f>IF((ValuesFromComPort!H9066)&lt;&gt;"",((((ValuesFromComPort!H9066)-$K$2)*0.015625)/0.3),"")</f>
        <v/>
      </c>
      <c r="N9027" t="str">
        <f>IF((ValuesFromComPort!I9066)&lt;&gt;"",((((ValuesFromComPort!I9066)-$N$2)*0.125)/0.3),"")</f>
        <v/>
      </c>
    </row>
    <row r="9028" spans="2:14" x14ac:dyDescent="0.25">
      <c r="B9028" t="str">
        <f>IF((ValuesFromComPort!A9067)&lt;&gt;"",(((ValuesFromComPort!A9067)-(Calculated!$B$2))/204.8),"")</f>
        <v/>
      </c>
      <c r="C9028" t="str">
        <f>IF((ValuesFromComPort!P9067)&lt;&gt;"",((((ValuesFromComPort!P9067)-(Calculated!$C$2))/204.8)),"")</f>
        <v/>
      </c>
      <c r="E9028" t="str">
        <f>IF((ValuesFromComPort!D9067)&lt;&gt;"",(((ValuesFromComPort!D9067)-(Calculated!$E$2))/1.28/3200),"")</f>
        <v/>
      </c>
      <c r="F9028" t="str">
        <f>IF((ValuesFromComPort!M9067)&lt;&gt;"",(((ValuesFromComPort!M9067)-(Calculated!$F$2))/1.28/3200),"")</f>
        <v/>
      </c>
      <c r="H9028" t="str">
        <f>IF((ValuesFromComPort!F9067)&lt;&gt;"",((((ValuesFromComPort!F9067)-(Calculated!$H$2))/1.28)*3.2),"")</f>
        <v/>
      </c>
      <c r="I9028" t="str">
        <f>IF((ValuesFromComPort!K9067)&lt;&gt;"",((((ValuesFromComPort!K9067)-(Calculated!$I$2))/1.28)*3.2),"")</f>
        <v/>
      </c>
      <c r="K9028" t="str">
        <f>IF((ValuesFromComPort!H9067)&lt;&gt;"",((((ValuesFromComPort!H9067)-$K$2)*0.015625)/0.3),"")</f>
        <v/>
      </c>
      <c r="N9028" t="str">
        <f>IF((ValuesFromComPort!I9067)&lt;&gt;"",((((ValuesFromComPort!I9067)-$N$2)*0.125)/0.3),"")</f>
        <v/>
      </c>
    </row>
    <row r="9029" spans="2:14" x14ac:dyDescent="0.25">
      <c r="B9029" t="str">
        <f>IF((ValuesFromComPort!A9068)&lt;&gt;"",(((ValuesFromComPort!A9068)-(Calculated!$B$2))/204.8),"")</f>
        <v/>
      </c>
      <c r="C9029" t="str">
        <f>IF((ValuesFromComPort!P9068)&lt;&gt;"",((((ValuesFromComPort!P9068)-(Calculated!$C$2))/204.8)),"")</f>
        <v/>
      </c>
      <c r="E9029" t="str">
        <f>IF((ValuesFromComPort!D9068)&lt;&gt;"",(((ValuesFromComPort!D9068)-(Calculated!$E$2))/1.28/3200),"")</f>
        <v/>
      </c>
      <c r="F9029" t="str">
        <f>IF((ValuesFromComPort!M9068)&lt;&gt;"",(((ValuesFromComPort!M9068)-(Calculated!$F$2))/1.28/3200),"")</f>
        <v/>
      </c>
      <c r="H9029" t="str">
        <f>IF((ValuesFromComPort!F9068)&lt;&gt;"",((((ValuesFromComPort!F9068)-(Calculated!$H$2))/1.28)*3.2),"")</f>
        <v/>
      </c>
      <c r="I9029" t="str">
        <f>IF((ValuesFromComPort!K9068)&lt;&gt;"",((((ValuesFromComPort!K9068)-(Calculated!$I$2))/1.28)*3.2),"")</f>
        <v/>
      </c>
      <c r="K9029" t="str">
        <f>IF((ValuesFromComPort!H9068)&lt;&gt;"",((((ValuesFromComPort!H9068)-$K$2)*0.015625)/0.3),"")</f>
        <v/>
      </c>
      <c r="N9029" t="str">
        <f>IF((ValuesFromComPort!I9068)&lt;&gt;"",((((ValuesFromComPort!I9068)-$N$2)*0.125)/0.3),"")</f>
        <v/>
      </c>
    </row>
    <row r="9030" spans="2:14" x14ac:dyDescent="0.25">
      <c r="B9030" t="str">
        <f>IF((ValuesFromComPort!A9069)&lt;&gt;"",(((ValuesFromComPort!A9069)-(Calculated!$B$2))/204.8),"")</f>
        <v/>
      </c>
      <c r="C9030" t="str">
        <f>IF((ValuesFromComPort!P9069)&lt;&gt;"",((((ValuesFromComPort!P9069)-(Calculated!$C$2))/204.8)),"")</f>
        <v/>
      </c>
      <c r="E9030" t="str">
        <f>IF((ValuesFromComPort!D9069)&lt;&gt;"",(((ValuesFromComPort!D9069)-(Calculated!$E$2))/1.28/3200),"")</f>
        <v/>
      </c>
      <c r="F9030" t="str">
        <f>IF((ValuesFromComPort!M9069)&lt;&gt;"",(((ValuesFromComPort!M9069)-(Calculated!$F$2))/1.28/3200),"")</f>
        <v/>
      </c>
      <c r="H9030" t="str">
        <f>IF((ValuesFromComPort!F9069)&lt;&gt;"",((((ValuesFromComPort!F9069)-(Calculated!$H$2))/1.28)*3.2),"")</f>
        <v/>
      </c>
      <c r="I9030" t="str">
        <f>IF((ValuesFromComPort!K9069)&lt;&gt;"",((((ValuesFromComPort!K9069)-(Calculated!$I$2))/1.28)*3.2),"")</f>
        <v/>
      </c>
      <c r="K9030" t="str">
        <f>IF((ValuesFromComPort!H9069)&lt;&gt;"",((((ValuesFromComPort!H9069)-$K$2)*0.015625)/0.3),"")</f>
        <v/>
      </c>
      <c r="N9030" t="str">
        <f>IF((ValuesFromComPort!I9069)&lt;&gt;"",((((ValuesFromComPort!I9069)-$N$2)*0.125)/0.3),"")</f>
        <v/>
      </c>
    </row>
    <row r="9031" spans="2:14" x14ac:dyDescent="0.25">
      <c r="B9031" t="str">
        <f>IF((ValuesFromComPort!A9070)&lt;&gt;"",(((ValuesFromComPort!A9070)-(Calculated!$B$2))/204.8),"")</f>
        <v/>
      </c>
      <c r="C9031" t="str">
        <f>IF((ValuesFromComPort!P9070)&lt;&gt;"",((((ValuesFromComPort!P9070)-(Calculated!$C$2))/204.8)),"")</f>
        <v/>
      </c>
      <c r="E9031" t="str">
        <f>IF((ValuesFromComPort!D9070)&lt;&gt;"",(((ValuesFromComPort!D9070)-(Calculated!$E$2))/1.28/3200),"")</f>
        <v/>
      </c>
      <c r="F9031" t="str">
        <f>IF((ValuesFromComPort!M9070)&lt;&gt;"",(((ValuesFromComPort!M9070)-(Calculated!$F$2))/1.28/3200),"")</f>
        <v/>
      </c>
      <c r="H9031" t="str">
        <f>IF((ValuesFromComPort!F9070)&lt;&gt;"",((((ValuesFromComPort!F9070)-(Calculated!$H$2))/1.28)*3.2),"")</f>
        <v/>
      </c>
      <c r="I9031" t="str">
        <f>IF((ValuesFromComPort!K9070)&lt;&gt;"",((((ValuesFromComPort!K9070)-(Calculated!$I$2))/1.28)*3.2),"")</f>
        <v/>
      </c>
      <c r="K9031" t="str">
        <f>IF((ValuesFromComPort!H9070)&lt;&gt;"",((((ValuesFromComPort!H9070)-$K$2)*0.015625)/0.3),"")</f>
        <v/>
      </c>
      <c r="N9031" t="str">
        <f>IF((ValuesFromComPort!I9070)&lt;&gt;"",((((ValuesFromComPort!I9070)-$N$2)*0.125)/0.3),"")</f>
        <v/>
      </c>
    </row>
    <row r="9032" spans="2:14" x14ac:dyDescent="0.25">
      <c r="B9032" t="str">
        <f>IF((ValuesFromComPort!A9071)&lt;&gt;"",(((ValuesFromComPort!A9071)-(Calculated!$B$2))/204.8),"")</f>
        <v/>
      </c>
      <c r="C9032" t="str">
        <f>IF((ValuesFromComPort!P9071)&lt;&gt;"",((((ValuesFromComPort!P9071)-(Calculated!$C$2))/204.8)),"")</f>
        <v/>
      </c>
      <c r="E9032" t="str">
        <f>IF((ValuesFromComPort!D9071)&lt;&gt;"",(((ValuesFromComPort!D9071)-(Calculated!$E$2))/1.28/3200),"")</f>
        <v/>
      </c>
      <c r="F9032" t="str">
        <f>IF((ValuesFromComPort!M9071)&lt;&gt;"",(((ValuesFromComPort!M9071)-(Calculated!$F$2))/1.28/3200),"")</f>
        <v/>
      </c>
      <c r="H9032" t="str">
        <f>IF((ValuesFromComPort!F9071)&lt;&gt;"",((((ValuesFromComPort!F9071)-(Calculated!$H$2))/1.28)*3.2),"")</f>
        <v/>
      </c>
      <c r="I9032" t="str">
        <f>IF((ValuesFromComPort!K9071)&lt;&gt;"",((((ValuesFromComPort!K9071)-(Calculated!$I$2))/1.28)*3.2),"")</f>
        <v/>
      </c>
      <c r="K9032" t="str">
        <f>IF((ValuesFromComPort!H9071)&lt;&gt;"",((((ValuesFromComPort!H9071)-$K$2)*0.015625)/0.3),"")</f>
        <v/>
      </c>
      <c r="N9032" t="str">
        <f>IF((ValuesFromComPort!I9071)&lt;&gt;"",((((ValuesFromComPort!I9071)-$N$2)*0.125)/0.3),"")</f>
        <v/>
      </c>
    </row>
    <row r="9033" spans="2:14" x14ac:dyDescent="0.25">
      <c r="B9033" t="str">
        <f>IF((ValuesFromComPort!A9072)&lt;&gt;"",(((ValuesFromComPort!A9072)-(Calculated!$B$2))/204.8),"")</f>
        <v/>
      </c>
      <c r="C9033" t="str">
        <f>IF((ValuesFromComPort!P9072)&lt;&gt;"",((((ValuesFromComPort!P9072)-(Calculated!$C$2))/204.8)),"")</f>
        <v/>
      </c>
      <c r="E9033" t="str">
        <f>IF((ValuesFromComPort!D9072)&lt;&gt;"",(((ValuesFromComPort!D9072)-(Calculated!$E$2))/1.28/3200),"")</f>
        <v/>
      </c>
      <c r="F9033" t="str">
        <f>IF((ValuesFromComPort!M9072)&lt;&gt;"",(((ValuesFromComPort!M9072)-(Calculated!$F$2))/1.28/3200),"")</f>
        <v/>
      </c>
      <c r="H9033" t="str">
        <f>IF((ValuesFromComPort!F9072)&lt;&gt;"",((((ValuesFromComPort!F9072)-(Calculated!$H$2))/1.28)*3.2),"")</f>
        <v/>
      </c>
      <c r="I9033" t="str">
        <f>IF((ValuesFromComPort!K9072)&lt;&gt;"",((((ValuesFromComPort!K9072)-(Calculated!$I$2))/1.28)*3.2),"")</f>
        <v/>
      </c>
      <c r="K9033" t="str">
        <f>IF((ValuesFromComPort!H9072)&lt;&gt;"",((((ValuesFromComPort!H9072)-$K$2)*0.015625)/0.3),"")</f>
        <v/>
      </c>
      <c r="N9033" t="str">
        <f>IF((ValuesFromComPort!I9072)&lt;&gt;"",((((ValuesFromComPort!I9072)-$N$2)*0.125)/0.3),"")</f>
        <v/>
      </c>
    </row>
    <row r="9034" spans="2:14" x14ac:dyDescent="0.25">
      <c r="B9034" t="str">
        <f>IF((ValuesFromComPort!A9073)&lt;&gt;"",(((ValuesFromComPort!A9073)-(Calculated!$B$2))/204.8),"")</f>
        <v/>
      </c>
      <c r="C9034" t="str">
        <f>IF((ValuesFromComPort!P9073)&lt;&gt;"",((((ValuesFromComPort!P9073)-(Calculated!$C$2))/204.8)),"")</f>
        <v/>
      </c>
      <c r="E9034" t="str">
        <f>IF((ValuesFromComPort!D9073)&lt;&gt;"",(((ValuesFromComPort!D9073)-(Calculated!$E$2))/1.28/3200),"")</f>
        <v/>
      </c>
      <c r="F9034" t="str">
        <f>IF((ValuesFromComPort!M9073)&lt;&gt;"",(((ValuesFromComPort!M9073)-(Calculated!$F$2))/1.28/3200),"")</f>
        <v/>
      </c>
      <c r="H9034" t="str">
        <f>IF((ValuesFromComPort!F9073)&lt;&gt;"",((((ValuesFromComPort!F9073)-(Calculated!$H$2))/1.28)*3.2),"")</f>
        <v/>
      </c>
      <c r="I9034" t="str">
        <f>IF((ValuesFromComPort!K9073)&lt;&gt;"",((((ValuesFromComPort!K9073)-(Calculated!$I$2))/1.28)*3.2),"")</f>
        <v/>
      </c>
      <c r="K9034" t="str">
        <f>IF((ValuesFromComPort!H9073)&lt;&gt;"",((((ValuesFromComPort!H9073)-$K$2)*0.015625)/0.3),"")</f>
        <v/>
      </c>
      <c r="N9034" t="str">
        <f>IF((ValuesFromComPort!I9073)&lt;&gt;"",((((ValuesFromComPort!I9073)-$N$2)*0.125)/0.3),"")</f>
        <v/>
      </c>
    </row>
    <row r="9035" spans="2:14" x14ac:dyDescent="0.25">
      <c r="B9035" t="str">
        <f>IF((ValuesFromComPort!A9074)&lt;&gt;"",(((ValuesFromComPort!A9074)-(Calculated!$B$2))/204.8),"")</f>
        <v/>
      </c>
      <c r="C9035" t="str">
        <f>IF((ValuesFromComPort!P9074)&lt;&gt;"",((((ValuesFromComPort!P9074)-(Calculated!$C$2))/204.8)),"")</f>
        <v/>
      </c>
      <c r="E9035" t="str">
        <f>IF((ValuesFromComPort!D9074)&lt;&gt;"",(((ValuesFromComPort!D9074)-(Calculated!$E$2))/1.28/3200),"")</f>
        <v/>
      </c>
      <c r="F9035" t="str">
        <f>IF((ValuesFromComPort!M9074)&lt;&gt;"",(((ValuesFromComPort!M9074)-(Calculated!$F$2))/1.28/3200),"")</f>
        <v/>
      </c>
      <c r="H9035" t="str">
        <f>IF((ValuesFromComPort!F9074)&lt;&gt;"",((((ValuesFromComPort!F9074)-(Calculated!$H$2))/1.28)*3.2),"")</f>
        <v/>
      </c>
      <c r="I9035" t="str">
        <f>IF((ValuesFromComPort!K9074)&lt;&gt;"",((((ValuesFromComPort!K9074)-(Calculated!$I$2))/1.28)*3.2),"")</f>
        <v/>
      </c>
      <c r="K9035" t="str">
        <f>IF((ValuesFromComPort!H9074)&lt;&gt;"",((((ValuesFromComPort!H9074)-$K$2)*0.015625)/0.3),"")</f>
        <v/>
      </c>
      <c r="N9035" t="str">
        <f>IF((ValuesFromComPort!I9074)&lt;&gt;"",((((ValuesFromComPort!I9074)-$N$2)*0.125)/0.3),"")</f>
        <v/>
      </c>
    </row>
    <row r="9036" spans="2:14" x14ac:dyDescent="0.25">
      <c r="B9036" t="str">
        <f>IF((ValuesFromComPort!A9075)&lt;&gt;"",(((ValuesFromComPort!A9075)-(Calculated!$B$2))/204.8),"")</f>
        <v/>
      </c>
      <c r="C9036" t="str">
        <f>IF((ValuesFromComPort!P9075)&lt;&gt;"",((((ValuesFromComPort!P9075)-(Calculated!$C$2))/204.8)),"")</f>
        <v/>
      </c>
      <c r="E9036" t="str">
        <f>IF((ValuesFromComPort!D9075)&lt;&gt;"",(((ValuesFromComPort!D9075)-(Calculated!$E$2))/1.28/3200),"")</f>
        <v/>
      </c>
      <c r="F9036" t="str">
        <f>IF((ValuesFromComPort!M9075)&lt;&gt;"",(((ValuesFromComPort!M9075)-(Calculated!$F$2))/1.28/3200),"")</f>
        <v/>
      </c>
      <c r="H9036" t="str">
        <f>IF((ValuesFromComPort!F9075)&lt;&gt;"",((((ValuesFromComPort!F9075)-(Calculated!$H$2))/1.28)*3.2),"")</f>
        <v/>
      </c>
      <c r="I9036" t="str">
        <f>IF((ValuesFromComPort!K9075)&lt;&gt;"",((((ValuesFromComPort!K9075)-(Calculated!$I$2))/1.28)*3.2),"")</f>
        <v/>
      </c>
      <c r="K9036" t="str">
        <f>IF((ValuesFromComPort!H9075)&lt;&gt;"",((((ValuesFromComPort!H9075)-$K$2)*0.015625)/0.3),"")</f>
        <v/>
      </c>
      <c r="N9036" t="str">
        <f>IF((ValuesFromComPort!I9075)&lt;&gt;"",((((ValuesFromComPort!I9075)-$N$2)*0.125)/0.3),"")</f>
        <v/>
      </c>
    </row>
    <row r="9037" spans="2:14" x14ac:dyDescent="0.25">
      <c r="B9037" t="str">
        <f>IF((ValuesFromComPort!A9076)&lt;&gt;"",(((ValuesFromComPort!A9076)-(Calculated!$B$2))/204.8),"")</f>
        <v/>
      </c>
      <c r="C9037" t="str">
        <f>IF((ValuesFromComPort!P9076)&lt;&gt;"",((((ValuesFromComPort!P9076)-(Calculated!$C$2))/204.8)),"")</f>
        <v/>
      </c>
      <c r="E9037" t="str">
        <f>IF((ValuesFromComPort!D9076)&lt;&gt;"",(((ValuesFromComPort!D9076)-(Calculated!$E$2))/1.28/3200),"")</f>
        <v/>
      </c>
      <c r="F9037" t="str">
        <f>IF((ValuesFromComPort!M9076)&lt;&gt;"",(((ValuesFromComPort!M9076)-(Calculated!$F$2))/1.28/3200),"")</f>
        <v/>
      </c>
      <c r="H9037" t="str">
        <f>IF((ValuesFromComPort!F9076)&lt;&gt;"",((((ValuesFromComPort!F9076)-(Calculated!$H$2))/1.28)*3.2),"")</f>
        <v/>
      </c>
      <c r="I9037" t="str">
        <f>IF((ValuesFromComPort!K9076)&lt;&gt;"",((((ValuesFromComPort!K9076)-(Calculated!$I$2))/1.28)*3.2),"")</f>
        <v/>
      </c>
      <c r="K9037" t="str">
        <f>IF((ValuesFromComPort!H9076)&lt;&gt;"",((((ValuesFromComPort!H9076)-$K$2)*0.015625)/0.3),"")</f>
        <v/>
      </c>
      <c r="N9037" t="str">
        <f>IF((ValuesFromComPort!I9076)&lt;&gt;"",((((ValuesFromComPort!I9076)-$N$2)*0.125)/0.3),"")</f>
        <v/>
      </c>
    </row>
    <row r="9038" spans="2:14" x14ac:dyDescent="0.25">
      <c r="B9038" t="str">
        <f>IF((ValuesFromComPort!A9077)&lt;&gt;"",(((ValuesFromComPort!A9077)-(Calculated!$B$2))/204.8),"")</f>
        <v/>
      </c>
      <c r="C9038" t="str">
        <f>IF((ValuesFromComPort!P9077)&lt;&gt;"",((((ValuesFromComPort!P9077)-(Calculated!$C$2))/204.8)),"")</f>
        <v/>
      </c>
      <c r="E9038" t="str">
        <f>IF((ValuesFromComPort!D9077)&lt;&gt;"",(((ValuesFromComPort!D9077)-(Calculated!$E$2))/1.28/3200),"")</f>
        <v/>
      </c>
      <c r="F9038" t="str">
        <f>IF((ValuesFromComPort!M9077)&lt;&gt;"",(((ValuesFromComPort!M9077)-(Calculated!$F$2))/1.28/3200),"")</f>
        <v/>
      </c>
      <c r="H9038" t="str">
        <f>IF((ValuesFromComPort!F9077)&lt;&gt;"",((((ValuesFromComPort!F9077)-(Calculated!$H$2))/1.28)*3.2),"")</f>
        <v/>
      </c>
      <c r="I9038" t="str">
        <f>IF((ValuesFromComPort!K9077)&lt;&gt;"",((((ValuesFromComPort!K9077)-(Calculated!$I$2))/1.28)*3.2),"")</f>
        <v/>
      </c>
      <c r="K9038" t="str">
        <f>IF((ValuesFromComPort!H9077)&lt;&gt;"",((((ValuesFromComPort!H9077)-$K$2)*0.015625)/0.3),"")</f>
        <v/>
      </c>
      <c r="N9038" t="str">
        <f>IF((ValuesFromComPort!I9077)&lt;&gt;"",((((ValuesFromComPort!I9077)-$N$2)*0.125)/0.3),"")</f>
        <v/>
      </c>
    </row>
    <row r="9039" spans="2:14" x14ac:dyDescent="0.25">
      <c r="B9039" t="str">
        <f>IF((ValuesFromComPort!A9078)&lt;&gt;"",(((ValuesFromComPort!A9078)-(Calculated!$B$2))/204.8),"")</f>
        <v/>
      </c>
      <c r="C9039" t="str">
        <f>IF((ValuesFromComPort!P9078)&lt;&gt;"",((((ValuesFromComPort!P9078)-(Calculated!$C$2))/204.8)),"")</f>
        <v/>
      </c>
      <c r="E9039" t="str">
        <f>IF((ValuesFromComPort!D9078)&lt;&gt;"",(((ValuesFromComPort!D9078)-(Calculated!$E$2))/1.28/3200),"")</f>
        <v/>
      </c>
      <c r="F9039" t="str">
        <f>IF((ValuesFromComPort!M9078)&lt;&gt;"",(((ValuesFromComPort!M9078)-(Calculated!$F$2))/1.28/3200),"")</f>
        <v/>
      </c>
      <c r="H9039" t="str">
        <f>IF((ValuesFromComPort!F9078)&lt;&gt;"",((((ValuesFromComPort!F9078)-(Calculated!$H$2))/1.28)*3.2),"")</f>
        <v/>
      </c>
      <c r="I9039" t="str">
        <f>IF((ValuesFromComPort!K9078)&lt;&gt;"",((((ValuesFromComPort!K9078)-(Calculated!$I$2))/1.28)*3.2),"")</f>
        <v/>
      </c>
      <c r="K9039" t="str">
        <f>IF((ValuesFromComPort!H9078)&lt;&gt;"",((((ValuesFromComPort!H9078)-$K$2)*0.015625)/0.3),"")</f>
        <v/>
      </c>
      <c r="N9039" t="str">
        <f>IF((ValuesFromComPort!I9078)&lt;&gt;"",((((ValuesFromComPort!I9078)-$N$2)*0.125)/0.3),"")</f>
        <v/>
      </c>
    </row>
    <row r="9040" spans="2:14" x14ac:dyDescent="0.25">
      <c r="B9040" t="str">
        <f>IF((ValuesFromComPort!A9079)&lt;&gt;"",(((ValuesFromComPort!A9079)-(Calculated!$B$2))/204.8),"")</f>
        <v/>
      </c>
      <c r="C9040" t="str">
        <f>IF((ValuesFromComPort!P9079)&lt;&gt;"",((((ValuesFromComPort!P9079)-(Calculated!$C$2))/204.8)),"")</f>
        <v/>
      </c>
      <c r="E9040" t="str">
        <f>IF((ValuesFromComPort!D9079)&lt;&gt;"",(((ValuesFromComPort!D9079)-(Calculated!$E$2))/1.28/3200),"")</f>
        <v/>
      </c>
      <c r="F9040" t="str">
        <f>IF((ValuesFromComPort!M9079)&lt;&gt;"",(((ValuesFromComPort!M9079)-(Calculated!$F$2))/1.28/3200),"")</f>
        <v/>
      </c>
      <c r="H9040" t="str">
        <f>IF((ValuesFromComPort!F9079)&lt;&gt;"",((((ValuesFromComPort!F9079)-(Calculated!$H$2))/1.28)*3.2),"")</f>
        <v/>
      </c>
      <c r="I9040" t="str">
        <f>IF((ValuesFromComPort!K9079)&lt;&gt;"",((((ValuesFromComPort!K9079)-(Calculated!$I$2))/1.28)*3.2),"")</f>
        <v/>
      </c>
      <c r="K9040" t="str">
        <f>IF((ValuesFromComPort!H9079)&lt;&gt;"",((((ValuesFromComPort!H9079)-$K$2)*0.015625)/0.3),"")</f>
        <v/>
      </c>
      <c r="N9040" t="str">
        <f>IF((ValuesFromComPort!I9079)&lt;&gt;"",((((ValuesFromComPort!I9079)-$N$2)*0.125)/0.3),"")</f>
        <v/>
      </c>
    </row>
    <row r="9041" spans="2:14" x14ac:dyDescent="0.25">
      <c r="B9041" t="str">
        <f>IF((ValuesFromComPort!A9080)&lt;&gt;"",(((ValuesFromComPort!A9080)-(Calculated!$B$2))/204.8),"")</f>
        <v/>
      </c>
      <c r="C9041" t="str">
        <f>IF((ValuesFromComPort!P9080)&lt;&gt;"",((((ValuesFromComPort!P9080)-(Calculated!$C$2))/204.8)),"")</f>
        <v/>
      </c>
      <c r="E9041" t="str">
        <f>IF((ValuesFromComPort!D9080)&lt;&gt;"",(((ValuesFromComPort!D9080)-(Calculated!$E$2))/1.28/3200),"")</f>
        <v/>
      </c>
      <c r="F9041" t="str">
        <f>IF((ValuesFromComPort!M9080)&lt;&gt;"",(((ValuesFromComPort!M9080)-(Calculated!$F$2))/1.28/3200),"")</f>
        <v/>
      </c>
      <c r="H9041" t="str">
        <f>IF((ValuesFromComPort!F9080)&lt;&gt;"",((((ValuesFromComPort!F9080)-(Calculated!$H$2))/1.28)*3.2),"")</f>
        <v/>
      </c>
      <c r="I9041" t="str">
        <f>IF((ValuesFromComPort!K9080)&lt;&gt;"",((((ValuesFromComPort!K9080)-(Calculated!$I$2))/1.28)*3.2),"")</f>
        <v/>
      </c>
      <c r="K9041" t="str">
        <f>IF((ValuesFromComPort!H9080)&lt;&gt;"",((((ValuesFromComPort!H9080)-$K$2)*0.015625)/0.3),"")</f>
        <v/>
      </c>
      <c r="N9041" t="str">
        <f>IF((ValuesFromComPort!I9080)&lt;&gt;"",((((ValuesFromComPort!I9080)-$N$2)*0.125)/0.3),"")</f>
        <v/>
      </c>
    </row>
    <row r="9042" spans="2:14" x14ac:dyDescent="0.25">
      <c r="B9042" t="str">
        <f>IF((ValuesFromComPort!A9081)&lt;&gt;"",(((ValuesFromComPort!A9081)-(Calculated!$B$2))/204.8),"")</f>
        <v/>
      </c>
      <c r="C9042" t="str">
        <f>IF((ValuesFromComPort!P9081)&lt;&gt;"",((((ValuesFromComPort!P9081)-(Calculated!$C$2))/204.8)),"")</f>
        <v/>
      </c>
      <c r="E9042" t="str">
        <f>IF((ValuesFromComPort!D9081)&lt;&gt;"",(((ValuesFromComPort!D9081)-(Calculated!$E$2))/1.28/3200),"")</f>
        <v/>
      </c>
      <c r="F9042" t="str">
        <f>IF((ValuesFromComPort!M9081)&lt;&gt;"",(((ValuesFromComPort!M9081)-(Calculated!$F$2))/1.28/3200),"")</f>
        <v/>
      </c>
      <c r="H9042" t="str">
        <f>IF((ValuesFromComPort!F9081)&lt;&gt;"",((((ValuesFromComPort!F9081)-(Calculated!$H$2))/1.28)*3.2),"")</f>
        <v/>
      </c>
      <c r="I9042" t="str">
        <f>IF((ValuesFromComPort!K9081)&lt;&gt;"",((((ValuesFromComPort!K9081)-(Calculated!$I$2))/1.28)*3.2),"")</f>
        <v/>
      </c>
      <c r="K9042" t="str">
        <f>IF((ValuesFromComPort!H9081)&lt;&gt;"",((((ValuesFromComPort!H9081)-$K$2)*0.015625)/0.3),"")</f>
        <v/>
      </c>
      <c r="N9042" t="str">
        <f>IF((ValuesFromComPort!I9081)&lt;&gt;"",((((ValuesFromComPort!I9081)-$N$2)*0.125)/0.3),"")</f>
        <v/>
      </c>
    </row>
    <row r="9043" spans="2:14" x14ac:dyDescent="0.25">
      <c r="B9043" t="str">
        <f>IF((ValuesFromComPort!A9082)&lt;&gt;"",(((ValuesFromComPort!A9082)-(Calculated!$B$2))/204.8),"")</f>
        <v/>
      </c>
      <c r="C9043" t="str">
        <f>IF((ValuesFromComPort!P9082)&lt;&gt;"",((((ValuesFromComPort!P9082)-(Calculated!$C$2))/204.8)),"")</f>
        <v/>
      </c>
      <c r="E9043" t="str">
        <f>IF((ValuesFromComPort!D9082)&lt;&gt;"",(((ValuesFromComPort!D9082)-(Calculated!$E$2))/1.28/3200),"")</f>
        <v/>
      </c>
      <c r="F9043" t="str">
        <f>IF((ValuesFromComPort!M9082)&lt;&gt;"",(((ValuesFromComPort!M9082)-(Calculated!$F$2))/1.28/3200),"")</f>
        <v/>
      </c>
      <c r="H9043" t="str">
        <f>IF((ValuesFromComPort!F9082)&lt;&gt;"",((((ValuesFromComPort!F9082)-(Calculated!$H$2))/1.28)*3.2),"")</f>
        <v/>
      </c>
      <c r="I9043" t="str">
        <f>IF((ValuesFromComPort!K9082)&lt;&gt;"",((((ValuesFromComPort!K9082)-(Calculated!$I$2))/1.28)*3.2),"")</f>
        <v/>
      </c>
      <c r="K9043" t="str">
        <f>IF((ValuesFromComPort!H9082)&lt;&gt;"",((((ValuesFromComPort!H9082)-$K$2)*0.015625)/0.3),"")</f>
        <v/>
      </c>
      <c r="N9043" t="str">
        <f>IF((ValuesFromComPort!I9082)&lt;&gt;"",((((ValuesFromComPort!I9082)-$N$2)*0.125)/0.3),"")</f>
        <v/>
      </c>
    </row>
    <row r="9044" spans="2:14" x14ac:dyDescent="0.25">
      <c r="B9044" t="str">
        <f>IF((ValuesFromComPort!A9083)&lt;&gt;"",(((ValuesFromComPort!A9083)-(Calculated!$B$2))/204.8),"")</f>
        <v/>
      </c>
      <c r="C9044" t="str">
        <f>IF((ValuesFromComPort!P9083)&lt;&gt;"",((((ValuesFromComPort!P9083)-(Calculated!$C$2))/204.8)),"")</f>
        <v/>
      </c>
      <c r="E9044" t="str">
        <f>IF((ValuesFromComPort!D9083)&lt;&gt;"",(((ValuesFromComPort!D9083)-(Calculated!$E$2))/1.28/3200),"")</f>
        <v/>
      </c>
      <c r="F9044" t="str">
        <f>IF((ValuesFromComPort!M9083)&lt;&gt;"",(((ValuesFromComPort!M9083)-(Calculated!$F$2))/1.28/3200),"")</f>
        <v/>
      </c>
      <c r="H9044" t="str">
        <f>IF((ValuesFromComPort!F9083)&lt;&gt;"",((((ValuesFromComPort!F9083)-(Calculated!$H$2))/1.28)*3.2),"")</f>
        <v/>
      </c>
      <c r="I9044" t="str">
        <f>IF((ValuesFromComPort!K9083)&lt;&gt;"",((((ValuesFromComPort!K9083)-(Calculated!$I$2))/1.28)*3.2),"")</f>
        <v/>
      </c>
      <c r="K9044" t="str">
        <f>IF((ValuesFromComPort!H9083)&lt;&gt;"",((((ValuesFromComPort!H9083)-$K$2)*0.015625)/0.3),"")</f>
        <v/>
      </c>
      <c r="N9044" t="str">
        <f>IF((ValuesFromComPort!I9083)&lt;&gt;"",((((ValuesFromComPort!I9083)-$N$2)*0.125)/0.3),"")</f>
        <v/>
      </c>
    </row>
    <row r="9045" spans="2:14" x14ac:dyDescent="0.25">
      <c r="B9045" t="str">
        <f>IF((ValuesFromComPort!A9084)&lt;&gt;"",(((ValuesFromComPort!A9084)-(Calculated!$B$2))/204.8),"")</f>
        <v/>
      </c>
      <c r="C9045" t="str">
        <f>IF((ValuesFromComPort!P9084)&lt;&gt;"",((((ValuesFromComPort!P9084)-(Calculated!$C$2))/204.8)),"")</f>
        <v/>
      </c>
      <c r="E9045" t="str">
        <f>IF((ValuesFromComPort!D9084)&lt;&gt;"",(((ValuesFromComPort!D9084)-(Calculated!$E$2))/1.28/3200),"")</f>
        <v/>
      </c>
      <c r="F9045" t="str">
        <f>IF((ValuesFromComPort!M9084)&lt;&gt;"",(((ValuesFromComPort!M9084)-(Calculated!$F$2))/1.28/3200),"")</f>
        <v/>
      </c>
      <c r="H9045" t="str">
        <f>IF((ValuesFromComPort!F9084)&lt;&gt;"",((((ValuesFromComPort!F9084)-(Calculated!$H$2))/1.28)*3.2),"")</f>
        <v/>
      </c>
      <c r="I9045" t="str">
        <f>IF((ValuesFromComPort!K9084)&lt;&gt;"",((((ValuesFromComPort!K9084)-(Calculated!$I$2))/1.28)*3.2),"")</f>
        <v/>
      </c>
      <c r="K9045" t="str">
        <f>IF((ValuesFromComPort!H9084)&lt;&gt;"",((((ValuesFromComPort!H9084)-$K$2)*0.015625)/0.3),"")</f>
        <v/>
      </c>
      <c r="N9045" t="str">
        <f>IF((ValuesFromComPort!I9084)&lt;&gt;"",((((ValuesFromComPort!I9084)-$N$2)*0.125)/0.3),"")</f>
        <v/>
      </c>
    </row>
    <row r="9046" spans="2:14" x14ac:dyDescent="0.25">
      <c r="B9046" t="str">
        <f>IF((ValuesFromComPort!A9085)&lt;&gt;"",(((ValuesFromComPort!A9085)-(Calculated!$B$2))/204.8),"")</f>
        <v/>
      </c>
      <c r="C9046" t="str">
        <f>IF((ValuesFromComPort!P9085)&lt;&gt;"",((((ValuesFromComPort!P9085)-(Calculated!$C$2))/204.8)),"")</f>
        <v/>
      </c>
      <c r="E9046" t="str">
        <f>IF((ValuesFromComPort!D9085)&lt;&gt;"",(((ValuesFromComPort!D9085)-(Calculated!$E$2))/1.28/3200),"")</f>
        <v/>
      </c>
      <c r="F9046" t="str">
        <f>IF((ValuesFromComPort!M9085)&lt;&gt;"",(((ValuesFromComPort!M9085)-(Calculated!$F$2))/1.28/3200),"")</f>
        <v/>
      </c>
      <c r="H9046" t="str">
        <f>IF((ValuesFromComPort!F9085)&lt;&gt;"",((((ValuesFromComPort!F9085)-(Calculated!$H$2))/1.28)*3.2),"")</f>
        <v/>
      </c>
      <c r="I9046" t="str">
        <f>IF((ValuesFromComPort!K9085)&lt;&gt;"",((((ValuesFromComPort!K9085)-(Calculated!$I$2))/1.28)*3.2),"")</f>
        <v/>
      </c>
      <c r="K9046" t="str">
        <f>IF((ValuesFromComPort!H9085)&lt;&gt;"",((((ValuesFromComPort!H9085)-$K$2)*0.015625)/0.3),"")</f>
        <v/>
      </c>
      <c r="N9046" t="str">
        <f>IF((ValuesFromComPort!I9085)&lt;&gt;"",((((ValuesFromComPort!I9085)-$N$2)*0.125)/0.3),"")</f>
        <v/>
      </c>
    </row>
    <row r="9047" spans="2:14" x14ac:dyDescent="0.25">
      <c r="B9047" t="str">
        <f>IF((ValuesFromComPort!A9086)&lt;&gt;"",(((ValuesFromComPort!A9086)-(Calculated!$B$2))/204.8),"")</f>
        <v/>
      </c>
      <c r="C9047" t="str">
        <f>IF((ValuesFromComPort!P9086)&lt;&gt;"",((((ValuesFromComPort!P9086)-(Calculated!$C$2))/204.8)),"")</f>
        <v/>
      </c>
      <c r="E9047" t="str">
        <f>IF((ValuesFromComPort!D9086)&lt;&gt;"",(((ValuesFromComPort!D9086)-(Calculated!$E$2))/1.28/3200),"")</f>
        <v/>
      </c>
      <c r="F9047" t="str">
        <f>IF((ValuesFromComPort!M9086)&lt;&gt;"",(((ValuesFromComPort!M9086)-(Calculated!$F$2))/1.28/3200),"")</f>
        <v/>
      </c>
      <c r="H9047" t="str">
        <f>IF((ValuesFromComPort!F9086)&lt;&gt;"",((((ValuesFromComPort!F9086)-(Calculated!$H$2))/1.28)*3.2),"")</f>
        <v/>
      </c>
      <c r="I9047" t="str">
        <f>IF((ValuesFromComPort!K9086)&lt;&gt;"",((((ValuesFromComPort!K9086)-(Calculated!$I$2))/1.28)*3.2),"")</f>
        <v/>
      </c>
      <c r="K9047" t="str">
        <f>IF((ValuesFromComPort!H9086)&lt;&gt;"",((((ValuesFromComPort!H9086)-$K$2)*0.015625)/0.3),"")</f>
        <v/>
      </c>
      <c r="N9047" t="str">
        <f>IF((ValuesFromComPort!I9086)&lt;&gt;"",((((ValuesFromComPort!I9086)-$N$2)*0.125)/0.3),"")</f>
        <v/>
      </c>
    </row>
    <row r="9048" spans="2:14" x14ac:dyDescent="0.25">
      <c r="B9048" t="str">
        <f>IF((ValuesFromComPort!A9087)&lt;&gt;"",(((ValuesFromComPort!A9087)-(Calculated!$B$2))/204.8),"")</f>
        <v/>
      </c>
      <c r="C9048" t="str">
        <f>IF((ValuesFromComPort!P9087)&lt;&gt;"",((((ValuesFromComPort!P9087)-(Calculated!$C$2))/204.8)),"")</f>
        <v/>
      </c>
      <c r="E9048" t="str">
        <f>IF((ValuesFromComPort!D9087)&lt;&gt;"",(((ValuesFromComPort!D9087)-(Calculated!$E$2))/1.28/3200),"")</f>
        <v/>
      </c>
      <c r="F9048" t="str">
        <f>IF((ValuesFromComPort!M9087)&lt;&gt;"",(((ValuesFromComPort!M9087)-(Calculated!$F$2))/1.28/3200),"")</f>
        <v/>
      </c>
      <c r="H9048" t="str">
        <f>IF((ValuesFromComPort!F9087)&lt;&gt;"",((((ValuesFromComPort!F9087)-(Calculated!$H$2))/1.28)*3.2),"")</f>
        <v/>
      </c>
      <c r="I9048" t="str">
        <f>IF((ValuesFromComPort!K9087)&lt;&gt;"",((((ValuesFromComPort!K9087)-(Calculated!$I$2))/1.28)*3.2),"")</f>
        <v/>
      </c>
      <c r="K9048" t="str">
        <f>IF((ValuesFromComPort!H9087)&lt;&gt;"",((((ValuesFromComPort!H9087)-$K$2)*0.015625)/0.3),"")</f>
        <v/>
      </c>
      <c r="N9048" t="str">
        <f>IF((ValuesFromComPort!I9087)&lt;&gt;"",((((ValuesFromComPort!I9087)-$N$2)*0.125)/0.3),"")</f>
        <v/>
      </c>
    </row>
    <row r="9049" spans="2:14" x14ac:dyDescent="0.25">
      <c r="B9049" t="str">
        <f>IF((ValuesFromComPort!A9088)&lt;&gt;"",(((ValuesFromComPort!A9088)-(Calculated!$B$2))/204.8),"")</f>
        <v/>
      </c>
      <c r="C9049" t="str">
        <f>IF((ValuesFromComPort!P9088)&lt;&gt;"",((((ValuesFromComPort!P9088)-(Calculated!$C$2))/204.8)),"")</f>
        <v/>
      </c>
      <c r="E9049" t="str">
        <f>IF((ValuesFromComPort!D9088)&lt;&gt;"",(((ValuesFromComPort!D9088)-(Calculated!$E$2))/1.28/3200),"")</f>
        <v/>
      </c>
      <c r="F9049" t="str">
        <f>IF((ValuesFromComPort!M9088)&lt;&gt;"",(((ValuesFromComPort!M9088)-(Calculated!$F$2))/1.28/3200),"")</f>
        <v/>
      </c>
      <c r="H9049" t="str">
        <f>IF((ValuesFromComPort!F9088)&lt;&gt;"",((((ValuesFromComPort!F9088)-(Calculated!$H$2))/1.28)*3.2),"")</f>
        <v/>
      </c>
      <c r="I9049" t="str">
        <f>IF((ValuesFromComPort!K9088)&lt;&gt;"",((((ValuesFromComPort!K9088)-(Calculated!$I$2))/1.28)*3.2),"")</f>
        <v/>
      </c>
      <c r="K9049" t="str">
        <f>IF((ValuesFromComPort!H9088)&lt;&gt;"",((((ValuesFromComPort!H9088)-$K$2)*0.015625)/0.3),"")</f>
        <v/>
      </c>
      <c r="N9049" t="str">
        <f>IF((ValuesFromComPort!I9088)&lt;&gt;"",((((ValuesFromComPort!I9088)-$N$2)*0.125)/0.3),"")</f>
        <v/>
      </c>
    </row>
    <row r="9050" spans="2:14" x14ac:dyDescent="0.25">
      <c r="B9050" t="str">
        <f>IF((ValuesFromComPort!A9089)&lt;&gt;"",(((ValuesFromComPort!A9089)-(Calculated!$B$2))/204.8),"")</f>
        <v/>
      </c>
      <c r="C9050" t="str">
        <f>IF((ValuesFromComPort!P9089)&lt;&gt;"",((((ValuesFromComPort!P9089)-(Calculated!$C$2))/204.8)),"")</f>
        <v/>
      </c>
      <c r="E9050" t="str">
        <f>IF((ValuesFromComPort!D9089)&lt;&gt;"",(((ValuesFromComPort!D9089)-(Calculated!$E$2))/1.28/3200),"")</f>
        <v/>
      </c>
      <c r="F9050" t="str">
        <f>IF((ValuesFromComPort!M9089)&lt;&gt;"",(((ValuesFromComPort!M9089)-(Calculated!$F$2))/1.28/3200),"")</f>
        <v/>
      </c>
      <c r="H9050" t="str">
        <f>IF((ValuesFromComPort!F9089)&lt;&gt;"",((((ValuesFromComPort!F9089)-(Calculated!$H$2))/1.28)*3.2),"")</f>
        <v/>
      </c>
      <c r="I9050" t="str">
        <f>IF((ValuesFromComPort!K9089)&lt;&gt;"",((((ValuesFromComPort!K9089)-(Calculated!$I$2))/1.28)*3.2),"")</f>
        <v/>
      </c>
      <c r="K9050" t="str">
        <f>IF((ValuesFromComPort!H9089)&lt;&gt;"",((((ValuesFromComPort!H9089)-$K$2)*0.015625)/0.3),"")</f>
        <v/>
      </c>
      <c r="N9050" t="str">
        <f>IF((ValuesFromComPort!I9089)&lt;&gt;"",((((ValuesFromComPort!I9089)-$N$2)*0.125)/0.3),"")</f>
        <v/>
      </c>
    </row>
    <row r="9051" spans="2:14" x14ac:dyDescent="0.25">
      <c r="B9051" t="str">
        <f>IF((ValuesFromComPort!A9090)&lt;&gt;"",(((ValuesFromComPort!A9090)-(Calculated!$B$2))/204.8),"")</f>
        <v/>
      </c>
      <c r="C9051" t="str">
        <f>IF((ValuesFromComPort!P9090)&lt;&gt;"",((((ValuesFromComPort!P9090)-(Calculated!$C$2))/204.8)),"")</f>
        <v/>
      </c>
      <c r="E9051" t="str">
        <f>IF((ValuesFromComPort!D9090)&lt;&gt;"",(((ValuesFromComPort!D9090)-(Calculated!$E$2))/1.28/3200),"")</f>
        <v/>
      </c>
      <c r="F9051" t="str">
        <f>IF((ValuesFromComPort!M9090)&lt;&gt;"",(((ValuesFromComPort!M9090)-(Calculated!$F$2))/1.28/3200),"")</f>
        <v/>
      </c>
      <c r="H9051" t="str">
        <f>IF((ValuesFromComPort!F9090)&lt;&gt;"",((((ValuesFromComPort!F9090)-(Calculated!$H$2))/1.28)*3.2),"")</f>
        <v/>
      </c>
      <c r="I9051" t="str">
        <f>IF((ValuesFromComPort!K9090)&lt;&gt;"",((((ValuesFromComPort!K9090)-(Calculated!$I$2))/1.28)*3.2),"")</f>
        <v/>
      </c>
      <c r="K9051" t="str">
        <f>IF((ValuesFromComPort!H9090)&lt;&gt;"",((((ValuesFromComPort!H9090)-$K$2)*0.015625)/0.3),"")</f>
        <v/>
      </c>
      <c r="N9051" t="str">
        <f>IF((ValuesFromComPort!I9090)&lt;&gt;"",((((ValuesFromComPort!I9090)-$N$2)*0.125)/0.3),"")</f>
        <v/>
      </c>
    </row>
    <row r="9052" spans="2:14" x14ac:dyDescent="0.25">
      <c r="B9052" t="str">
        <f>IF((ValuesFromComPort!A9091)&lt;&gt;"",(((ValuesFromComPort!A9091)-(Calculated!$B$2))/204.8),"")</f>
        <v/>
      </c>
      <c r="C9052" t="str">
        <f>IF((ValuesFromComPort!P9091)&lt;&gt;"",((((ValuesFromComPort!P9091)-(Calculated!$C$2))/204.8)),"")</f>
        <v/>
      </c>
      <c r="E9052" t="str">
        <f>IF((ValuesFromComPort!D9091)&lt;&gt;"",(((ValuesFromComPort!D9091)-(Calculated!$E$2))/1.28/3200),"")</f>
        <v/>
      </c>
      <c r="F9052" t="str">
        <f>IF((ValuesFromComPort!M9091)&lt;&gt;"",(((ValuesFromComPort!M9091)-(Calculated!$F$2))/1.28/3200),"")</f>
        <v/>
      </c>
      <c r="H9052" t="str">
        <f>IF((ValuesFromComPort!F9091)&lt;&gt;"",((((ValuesFromComPort!F9091)-(Calculated!$H$2))/1.28)*3.2),"")</f>
        <v/>
      </c>
      <c r="I9052" t="str">
        <f>IF((ValuesFromComPort!K9091)&lt;&gt;"",((((ValuesFromComPort!K9091)-(Calculated!$I$2))/1.28)*3.2),"")</f>
        <v/>
      </c>
      <c r="K9052" t="str">
        <f>IF((ValuesFromComPort!H9091)&lt;&gt;"",((((ValuesFromComPort!H9091)-$K$2)*0.015625)/0.3),"")</f>
        <v/>
      </c>
      <c r="N9052" t="str">
        <f>IF((ValuesFromComPort!I9091)&lt;&gt;"",((((ValuesFromComPort!I9091)-$N$2)*0.125)/0.3),"")</f>
        <v/>
      </c>
    </row>
    <row r="9053" spans="2:14" x14ac:dyDescent="0.25">
      <c r="B9053" t="str">
        <f>IF((ValuesFromComPort!A9092)&lt;&gt;"",(((ValuesFromComPort!A9092)-(Calculated!$B$2))/204.8),"")</f>
        <v/>
      </c>
      <c r="C9053" t="str">
        <f>IF((ValuesFromComPort!P9092)&lt;&gt;"",((((ValuesFromComPort!P9092)-(Calculated!$C$2))/204.8)),"")</f>
        <v/>
      </c>
      <c r="E9053" t="str">
        <f>IF((ValuesFromComPort!D9092)&lt;&gt;"",(((ValuesFromComPort!D9092)-(Calculated!$E$2))/1.28/3200),"")</f>
        <v/>
      </c>
      <c r="F9053" t="str">
        <f>IF((ValuesFromComPort!M9092)&lt;&gt;"",(((ValuesFromComPort!M9092)-(Calculated!$F$2))/1.28/3200),"")</f>
        <v/>
      </c>
      <c r="H9053" t="str">
        <f>IF((ValuesFromComPort!F9092)&lt;&gt;"",((((ValuesFromComPort!F9092)-(Calculated!$H$2))/1.28)*3.2),"")</f>
        <v/>
      </c>
      <c r="I9053" t="str">
        <f>IF((ValuesFromComPort!K9092)&lt;&gt;"",((((ValuesFromComPort!K9092)-(Calculated!$I$2))/1.28)*3.2),"")</f>
        <v/>
      </c>
      <c r="K9053" t="str">
        <f>IF((ValuesFromComPort!H9092)&lt;&gt;"",((((ValuesFromComPort!H9092)-$K$2)*0.015625)/0.3),"")</f>
        <v/>
      </c>
      <c r="N9053" t="str">
        <f>IF((ValuesFromComPort!I9092)&lt;&gt;"",((((ValuesFromComPort!I9092)-$N$2)*0.125)/0.3),"")</f>
        <v/>
      </c>
    </row>
    <row r="9054" spans="2:14" x14ac:dyDescent="0.25">
      <c r="B9054" t="str">
        <f>IF((ValuesFromComPort!A9093)&lt;&gt;"",(((ValuesFromComPort!A9093)-(Calculated!$B$2))/204.8),"")</f>
        <v/>
      </c>
      <c r="C9054" t="str">
        <f>IF((ValuesFromComPort!P9093)&lt;&gt;"",((((ValuesFromComPort!P9093)-(Calculated!$C$2))/204.8)),"")</f>
        <v/>
      </c>
      <c r="E9054" t="str">
        <f>IF((ValuesFromComPort!D9093)&lt;&gt;"",(((ValuesFromComPort!D9093)-(Calculated!$E$2))/1.28/3200),"")</f>
        <v/>
      </c>
      <c r="F9054" t="str">
        <f>IF((ValuesFromComPort!M9093)&lt;&gt;"",(((ValuesFromComPort!M9093)-(Calculated!$F$2))/1.28/3200),"")</f>
        <v/>
      </c>
      <c r="H9054" t="str">
        <f>IF((ValuesFromComPort!F9093)&lt;&gt;"",((((ValuesFromComPort!F9093)-(Calculated!$H$2))/1.28)*3.2),"")</f>
        <v/>
      </c>
      <c r="I9054" t="str">
        <f>IF((ValuesFromComPort!K9093)&lt;&gt;"",((((ValuesFromComPort!K9093)-(Calculated!$I$2))/1.28)*3.2),"")</f>
        <v/>
      </c>
      <c r="K9054" t="str">
        <f>IF((ValuesFromComPort!H9093)&lt;&gt;"",((((ValuesFromComPort!H9093)-$K$2)*0.015625)/0.3),"")</f>
        <v/>
      </c>
      <c r="N9054" t="str">
        <f>IF((ValuesFromComPort!I9093)&lt;&gt;"",((((ValuesFromComPort!I9093)-$N$2)*0.125)/0.3),"")</f>
        <v/>
      </c>
    </row>
    <row r="9055" spans="2:14" x14ac:dyDescent="0.25">
      <c r="B9055" t="str">
        <f>IF((ValuesFromComPort!A9094)&lt;&gt;"",(((ValuesFromComPort!A9094)-(Calculated!$B$2))/204.8),"")</f>
        <v/>
      </c>
      <c r="C9055" t="str">
        <f>IF((ValuesFromComPort!P9094)&lt;&gt;"",((((ValuesFromComPort!P9094)-(Calculated!$C$2))/204.8)),"")</f>
        <v/>
      </c>
      <c r="E9055" t="str">
        <f>IF((ValuesFromComPort!D9094)&lt;&gt;"",(((ValuesFromComPort!D9094)-(Calculated!$E$2))/1.28/3200),"")</f>
        <v/>
      </c>
      <c r="F9055" t="str">
        <f>IF((ValuesFromComPort!M9094)&lt;&gt;"",(((ValuesFromComPort!M9094)-(Calculated!$F$2))/1.28/3200),"")</f>
        <v/>
      </c>
      <c r="H9055" t="str">
        <f>IF((ValuesFromComPort!F9094)&lt;&gt;"",((((ValuesFromComPort!F9094)-(Calculated!$H$2))/1.28)*3.2),"")</f>
        <v/>
      </c>
      <c r="I9055" t="str">
        <f>IF((ValuesFromComPort!K9094)&lt;&gt;"",((((ValuesFromComPort!K9094)-(Calculated!$I$2))/1.28)*3.2),"")</f>
        <v/>
      </c>
      <c r="K9055" t="str">
        <f>IF((ValuesFromComPort!H9094)&lt;&gt;"",((((ValuesFromComPort!H9094)-$K$2)*0.015625)/0.3),"")</f>
        <v/>
      </c>
      <c r="N9055" t="str">
        <f>IF((ValuesFromComPort!I9094)&lt;&gt;"",((((ValuesFromComPort!I9094)-$N$2)*0.125)/0.3),"")</f>
        <v/>
      </c>
    </row>
    <row r="9056" spans="2:14" x14ac:dyDescent="0.25">
      <c r="B9056" t="str">
        <f>IF((ValuesFromComPort!A9095)&lt;&gt;"",(((ValuesFromComPort!A9095)-(Calculated!$B$2))/204.8),"")</f>
        <v/>
      </c>
      <c r="C9056" t="str">
        <f>IF((ValuesFromComPort!P9095)&lt;&gt;"",((((ValuesFromComPort!P9095)-(Calculated!$C$2))/204.8)),"")</f>
        <v/>
      </c>
      <c r="E9056" t="str">
        <f>IF((ValuesFromComPort!D9095)&lt;&gt;"",(((ValuesFromComPort!D9095)-(Calculated!$E$2))/1.28/3200),"")</f>
        <v/>
      </c>
      <c r="F9056" t="str">
        <f>IF((ValuesFromComPort!M9095)&lt;&gt;"",(((ValuesFromComPort!M9095)-(Calculated!$F$2))/1.28/3200),"")</f>
        <v/>
      </c>
      <c r="H9056" t="str">
        <f>IF((ValuesFromComPort!F9095)&lt;&gt;"",((((ValuesFromComPort!F9095)-(Calculated!$H$2))/1.28)*3.2),"")</f>
        <v/>
      </c>
      <c r="I9056" t="str">
        <f>IF((ValuesFromComPort!K9095)&lt;&gt;"",((((ValuesFromComPort!K9095)-(Calculated!$I$2))/1.28)*3.2),"")</f>
        <v/>
      </c>
      <c r="K9056" t="str">
        <f>IF((ValuesFromComPort!H9095)&lt;&gt;"",((((ValuesFromComPort!H9095)-$K$2)*0.015625)/0.3),"")</f>
        <v/>
      </c>
      <c r="N9056" t="str">
        <f>IF((ValuesFromComPort!I9095)&lt;&gt;"",((((ValuesFromComPort!I9095)-$N$2)*0.125)/0.3),"")</f>
        <v/>
      </c>
    </row>
    <row r="9057" spans="2:14" x14ac:dyDescent="0.25">
      <c r="B9057" t="str">
        <f>IF((ValuesFromComPort!A9096)&lt;&gt;"",(((ValuesFromComPort!A9096)-(Calculated!$B$2))/204.8),"")</f>
        <v/>
      </c>
      <c r="C9057" t="str">
        <f>IF((ValuesFromComPort!P9096)&lt;&gt;"",((((ValuesFromComPort!P9096)-(Calculated!$C$2))/204.8)),"")</f>
        <v/>
      </c>
      <c r="E9057" t="str">
        <f>IF((ValuesFromComPort!D9096)&lt;&gt;"",(((ValuesFromComPort!D9096)-(Calculated!$E$2))/1.28/3200),"")</f>
        <v/>
      </c>
      <c r="F9057" t="str">
        <f>IF((ValuesFromComPort!M9096)&lt;&gt;"",(((ValuesFromComPort!M9096)-(Calculated!$F$2))/1.28/3200),"")</f>
        <v/>
      </c>
      <c r="H9057" t="str">
        <f>IF((ValuesFromComPort!F9096)&lt;&gt;"",((((ValuesFromComPort!F9096)-(Calculated!$H$2))/1.28)*3.2),"")</f>
        <v/>
      </c>
      <c r="I9057" t="str">
        <f>IF((ValuesFromComPort!K9096)&lt;&gt;"",((((ValuesFromComPort!K9096)-(Calculated!$I$2))/1.28)*3.2),"")</f>
        <v/>
      </c>
      <c r="K9057" t="str">
        <f>IF((ValuesFromComPort!H9096)&lt;&gt;"",((((ValuesFromComPort!H9096)-$K$2)*0.015625)/0.3),"")</f>
        <v/>
      </c>
      <c r="N9057" t="str">
        <f>IF((ValuesFromComPort!I9096)&lt;&gt;"",((((ValuesFromComPort!I9096)-$N$2)*0.125)/0.3),"")</f>
        <v/>
      </c>
    </row>
    <row r="9058" spans="2:14" x14ac:dyDescent="0.25">
      <c r="B9058" t="str">
        <f>IF((ValuesFromComPort!A9097)&lt;&gt;"",(((ValuesFromComPort!A9097)-(Calculated!$B$2))/204.8),"")</f>
        <v/>
      </c>
      <c r="C9058" t="str">
        <f>IF((ValuesFromComPort!P9097)&lt;&gt;"",((((ValuesFromComPort!P9097)-(Calculated!$C$2))/204.8)),"")</f>
        <v/>
      </c>
      <c r="E9058" t="str">
        <f>IF((ValuesFromComPort!D9097)&lt;&gt;"",(((ValuesFromComPort!D9097)-(Calculated!$E$2))/1.28/3200),"")</f>
        <v/>
      </c>
      <c r="F9058" t="str">
        <f>IF((ValuesFromComPort!M9097)&lt;&gt;"",(((ValuesFromComPort!M9097)-(Calculated!$F$2))/1.28/3200),"")</f>
        <v/>
      </c>
      <c r="H9058" t="str">
        <f>IF((ValuesFromComPort!F9097)&lt;&gt;"",((((ValuesFromComPort!F9097)-(Calculated!$H$2))/1.28)*3.2),"")</f>
        <v/>
      </c>
      <c r="I9058" t="str">
        <f>IF((ValuesFromComPort!K9097)&lt;&gt;"",((((ValuesFromComPort!K9097)-(Calculated!$I$2))/1.28)*3.2),"")</f>
        <v/>
      </c>
      <c r="K9058" t="str">
        <f>IF((ValuesFromComPort!H9097)&lt;&gt;"",((((ValuesFromComPort!H9097)-$K$2)*0.015625)/0.3),"")</f>
        <v/>
      </c>
      <c r="N9058" t="str">
        <f>IF((ValuesFromComPort!I9097)&lt;&gt;"",((((ValuesFromComPort!I9097)-$N$2)*0.125)/0.3),"")</f>
        <v/>
      </c>
    </row>
    <row r="9059" spans="2:14" x14ac:dyDescent="0.25">
      <c r="B9059" t="str">
        <f>IF((ValuesFromComPort!A9098)&lt;&gt;"",(((ValuesFromComPort!A9098)-(Calculated!$B$2))/204.8),"")</f>
        <v/>
      </c>
      <c r="C9059" t="str">
        <f>IF((ValuesFromComPort!P9098)&lt;&gt;"",((((ValuesFromComPort!P9098)-(Calculated!$C$2))/204.8)),"")</f>
        <v/>
      </c>
      <c r="E9059" t="str">
        <f>IF((ValuesFromComPort!D9098)&lt;&gt;"",(((ValuesFromComPort!D9098)-(Calculated!$E$2))/1.28/3200),"")</f>
        <v/>
      </c>
      <c r="F9059" t="str">
        <f>IF((ValuesFromComPort!M9098)&lt;&gt;"",(((ValuesFromComPort!M9098)-(Calculated!$F$2))/1.28/3200),"")</f>
        <v/>
      </c>
      <c r="H9059" t="str">
        <f>IF((ValuesFromComPort!F9098)&lt;&gt;"",((((ValuesFromComPort!F9098)-(Calculated!$H$2))/1.28)*3.2),"")</f>
        <v/>
      </c>
      <c r="I9059" t="str">
        <f>IF((ValuesFromComPort!K9098)&lt;&gt;"",((((ValuesFromComPort!K9098)-(Calculated!$I$2))/1.28)*3.2),"")</f>
        <v/>
      </c>
      <c r="K9059" t="str">
        <f>IF((ValuesFromComPort!H9098)&lt;&gt;"",((((ValuesFromComPort!H9098)-$K$2)*0.015625)/0.3),"")</f>
        <v/>
      </c>
      <c r="N9059" t="str">
        <f>IF((ValuesFromComPort!I9098)&lt;&gt;"",((((ValuesFromComPort!I9098)-$N$2)*0.125)/0.3),"")</f>
        <v/>
      </c>
    </row>
    <row r="9060" spans="2:14" x14ac:dyDescent="0.25">
      <c r="B9060" t="str">
        <f>IF((ValuesFromComPort!A9099)&lt;&gt;"",(((ValuesFromComPort!A9099)-(Calculated!$B$2))/204.8),"")</f>
        <v/>
      </c>
      <c r="C9060" t="str">
        <f>IF((ValuesFromComPort!P9099)&lt;&gt;"",((((ValuesFromComPort!P9099)-(Calculated!$C$2))/204.8)),"")</f>
        <v/>
      </c>
      <c r="E9060" t="str">
        <f>IF((ValuesFromComPort!D9099)&lt;&gt;"",(((ValuesFromComPort!D9099)-(Calculated!$E$2))/1.28/3200),"")</f>
        <v/>
      </c>
      <c r="F9060" t="str">
        <f>IF((ValuesFromComPort!M9099)&lt;&gt;"",(((ValuesFromComPort!M9099)-(Calculated!$F$2))/1.28/3200),"")</f>
        <v/>
      </c>
      <c r="H9060" t="str">
        <f>IF((ValuesFromComPort!F9099)&lt;&gt;"",((((ValuesFromComPort!F9099)-(Calculated!$H$2))/1.28)*3.2),"")</f>
        <v/>
      </c>
      <c r="I9060" t="str">
        <f>IF((ValuesFromComPort!K9099)&lt;&gt;"",((((ValuesFromComPort!K9099)-(Calculated!$I$2))/1.28)*3.2),"")</f>
        <v/>
      </c>
      <c r="K9060" t="str">
        <f>IF((ValuesFromComPort!H9099)&lt;&gt;"",((((ValuesFromComPort!H9099)-$K$2)*0.015625)/0.3),"")</f>
        <v/>
      </c>
      <c r="N9060" t="str">
        <f>IF((ValuesFromComPort!I9099)&lt;&gt;"",((((ValuesFromComPort!I9099)-$N$2)*0.125)/0.3),"")</f>
        <v/>
      </c>
    </row>
    <row r="9061" spans="2:14" x14ac:dyDescent="0.25">
      <c r="B9061" t="str">
        <f>IF((ValuesFromComPort!A9100)&lt;&gt;"",(((ValuesFromComPort!A9100)-(Calculated!$B$2))/204.8),"")</f>
        <v/>
      </c>
      <c r="C9061" t="str">
        <f>IF((ValuesFromComPort!P9100)&lt;&gt;"",((((ValuesFromComPort!P9100)-(Calculated!$C$2))/204.8)),"")</f>
        <v/>
      </c>
      <c r="E9061" t="str">
        <f>IF((ValuesFromComPort!D9100)&lt;&gt;"",(((ValuesFromComPort!D9100)-(Calculated!$E$2))/1.28/3200),"")</f>
        <v/>
      </c>
      <c r="F9061" t="str">
        <f>IF((ValuesFromComPort!M9100)&lt;&gt;"",(((ValuesFromComPort!M9100)-(Calculated!$F$2))/1.28/3200),"")</f>
        <v/>
      </c>
      <c r="H9061" t="str">
        <f>IF((ValuesFromComPort!F9100)&lt;&gt;"",((((ValuesFromComPort!F9100)-(Calculated!$H$2))/1.28)*3.2),"")</f>
        <v/>
      </c>
      <c r="I9061" t="str">
        <f>IF((ValuesFromComPort!K9100)&lt;&gt;"",((((ValuesFromComPort!K9100)-(Calculated!$I$2))/1.28)*3.2),"")</f>
        <v/>
      </c>
      <c r="K9061" t="str">
        <f>IF((ValuesFromComPort!H9100)&lt;&gt;"",((((ValuesFromComPort!H9100)-$K$2)*0.015625)/0.3),"")</f>
        <v/>
      </c>
      <c r="N9061" t="str">
        <f>IF((ValuesFromComPort!I9100)&lt;&gt;"",((((ValuesFromComPort!I9100)-$N$2)*0.125)/0.3),"")</f>
        <v/>
      </c>
    </row>
    <row r="9062" spans="2:14" x14ac:dyDescent="0.25">
      <c r="B9062" t="str">
        <f>IF((ValuesFromComPort!A9101)&lt;&gt;"",(((ValuesFromComPort!A9101)-(Calculated!$B$2))/204.8),"")</f>
        <v/>
      </c>
      <c r="C9062" t="str">
        <f>IF((ValuesFromComPort!P9101)&lt;&gt;"",((((ValuesFromComPort!P9101)-(Calculated!$C$2))/204.8)),"")</f>
        <v/>
      </c>
      <c r="E9062" t="str">
        <f>IF((ValuesFromComPort!D9101)&lt;&gt;"",(((ValuesFromComPort!D9101)-(Calculated!$E$2))/1.28/3200),"")</f>
        <v/>
      </c>
      <c r="F9062" t="str">
        <f>IF((ValuesFromComPort!M9101)&lt;&gt;"",(((ValuesFromComPort!M9101)-(Calculated!$F$2))/1.28/3200),"")</f>
        <v/>
      </c>
      <c r="H9062" t="str">
        <f>IF((ValuesFromComPort!F9101)&lt;&gt;"",((((ValuesFromComPort!F9101)-(Calculated!$H$2))/1.28)*3.2),"")</f>
        <v/>
      </c>
      <c r="I9062" t="str">
        <f>IF((ValuesFromComPort!K9101)&lt;&gt;"",((((ValuesFromComPort!K9101)-(Calculated!$I$2))/1.28)*3.2),"")</f>
        <v/>
      </c>
      <c r="K9062" t="str">
        <f>IF((ValuesFromComPort!H9101)&lt;&gt;"",((((ValuesFromComPort!H9101)-$K$2)*0.015625)/0.3),"")</f>
        <v/>
      </c>
      <c r="N9062" t="str">
        <f>IF((ValuesFromComPort!I9101)&lt;&gt;"",((((ValuesFromComPort!I9101)-$N$2)*0.125)/0.3),"")</f>
        <v/>
      </c>
    </row>
    <row r="9063" spans="2:14" x14ac:dyDescent="0.25">
      <c r="B9063" t="str">
        <f>IF((ValuesFromComPort!A9102)&lt;&gt;"",(((ValuesFromComPort!A9102)-(Calculated!$B$2))/204.8),"")</f>
        <v/>
      </c>
      <c r="C9063" t="str">
        <f>IF((ValuesFromComPort!P9102)&lt;&gt;"",((((ValuesFromComPort!P9102)-(Calculated!$C$2))/204.8)),"")</f>
        <v/>
      </c>
      <c r="E9063" t="str">
        <f>IF((ValuesFromComPort!D9102)&lt;&gt;"",(((ValuesFromComPort!D9102)-(Calculated!$E$2))/1.28/3200),"")</f>
        <v/>
      </c>
      <c r="F9063" t="str">
        <f>IF((ValuesFromComPort!M9102)&lt;&gt;"",(((ValuesFromComPort!M9102)-(Calculated!$F$2))/1.28/3200),"")</f>
        <v/>
      </c>
      <c r="H9063" t="str">
        <f>IF((ValuesFromComPort!F9102)&lt;&gt;"",((((ValuesFromComPort!F9102)-(Calculated!$H$2))/1.28)*3.2),"")</f>
        <v/>
      </c>
      <c r="I9063" t="str">
        <f>IF((ValuesFromComPort!K9102)&lt;&gt;"",((((ValuesFromComPort!K9102)-(Calculated!$I$2))/1.28)*3.2),"")</f>
        <v/>
      </c>
      <c r="K9063" t="str">
        <f>IF((ValuesFromComPort!H9102)&lt;&gt;"",((((ValuesFromComPort!H9102)-$K$2)*0.015625)/0.3),"")</f>
        <v/>
      </c>
      <c r="N9063" t="str">
        <f>IF((ValuesFromComPort!I9102)&lt;&gt;"",((((ValuesFromComPort!I9102)-$N$2)*0.125)/0.3),"")</f>
        <v/>
      </c>
    </row>
    <row r="9064" spans="2:14" x14ac:dyDescent="0.25">
      <c r="B9064" t="str">
        <f>IF((ValuesFromComPort!A9103)&lt;&gt;"",(((ValuesFromComPort!A9103)-(Calculated!$B$2))/204.8),"")</f>
        <v/>
      </c>
      <c r="C9064" t="str">
        <f>IF((ValuesFromComPort!P9103)&lt;&gt;"",((((ValuesFromComPort!P9103)-(Calculated!$C$2))/204.8)),"")</f>
        <v/>
      </c>
      <c r="E9064" t="str">
        <f>IF((ValuesFromComPort!D9103)&lt;&gt;"",(((ValuesFromComPort!D9103)-(Calculated!$E$2))/1.28/3200),"")</f>
        <v/>
      </c>
      <c r="F9064" t="str">
        <f>IF((ValuesFromComPort!M9103)&lt;&gt;"",(((ValuesFromComPort!M9103)-(Calculated!$F$2))/1.28/3200),"")</f>
        <v/>
      </c>
      <c r="H9064" t="str">
        <f>IF((ValuesFromComPort!F9103)&lt;&gt;"",((((ValuesFromComPort!F9103)-(Calculated!$H$2))/1.28)*3.2),"")</f>
        <v/>
      </c>
      <c r="I9064" t="str">
        <f>IF((ValuesFromComPort!K9103)&lt;&gt;"",((((ValuesFromComPort!K9103)-(Calculated!$I$2))/1.28)*3.2),"")</f>
        <v/>
      </c>
      <c r="K9064" t="str">
        <f>IF((ValuesFromComPort!H9103)&lt;&gt;"",((((ValuesFromComPort!H9103)-$K$2)*0.015625)/0.3),"")</f>
        <v/>
      </c>
      <c r="N9064" t="str">
        <f>IF((ValuesFromComPort!I9103)&lt;&gt;"",((((ValuesFromComPort!I9103)-$N$2)*0.125)/0.3),"")</f>
        <v/>
      </c>
    </row>
    <row r="9065" spans="2:14" x14ac:dyDescent="0.25">
      <c r="B9065" t="str">
        <f>IF((ValuesFromComPort!A9104)&lt;&gt;"",(((ValuesFromComPort!A9104)-(Calculated!$B$2))/204.8),"")</f>
        <v/>
      </c>
      <c r="C9065" t="str">
        <f>IF((ValuesFromComPort!P9104)&lt;&gt;"",((((ValuesFromComPort!P9104)-(Calculated!$C$2))/204.8)),"")</f>
        <v/>
      </c>
      <c r="E9065" t="str">
        <f>IF((ValuesFromComPort!D9104)&lt;&gt;"",(((ValuesFromComPort!D9104)-(Calculated!$E$2))/1.28/3200),"")</f>
        <v/>
      </c>
      <c r="F9065" t="str">
        <f>IF((ValuesFromComPort!M9104)&lt;&gt;"",(((ValuesFromComPort!M9104)-(Calculated!$F$2))/1.28/3200),"")</f>
        <v/>
      </c>
      <c r="H9065" t="str">
        <f>IF((ValuesFromComPort!F9104)&lt;&gt;"",((((ValuesFromComPort!F9104)-(Calculated!$H$2))/1.28)*3.2),"")</f>
        <v/>
      </c>
      <c r="I9065" t="str">
        <f>IF((ValuesFromComPort!K9104)&lt;&gt;"",((((ValuesFromComPort!K9104)-(Calculated!$I$2))/1.28)*3.2),"")</f>
        <v/>
      </c>
      <c r="K9065" t="str">
        <f>IF((ValuesFromComPort!H9104)&lt;&gt;"",((((ValuesFromComPort!H9104)-$K$2)*0.015625)/0.3),"")</f>
        <v/>
      </c>
      <c r="N9065" t="str">
        <f>IF((ValuesFromComPort!I9104)&lt;&gt;"",((((ValuesFromComPort!I9104)-$N$2)*0.125)/0.3),"")</f>
        <v/>
      </c>
    </row>
    <row r="9066" spans="2:14" x14ac:dyDescent="0.25">
      <c r="B9066" t="str">
        <f>IF((ValuesFromComPort!A9105)&lt;&gt;"",(((ValuesFromComPort!A9105)-(Calculated!$B$2))/204.8),"")</f>
        <v/>
      </c>
      <c r="C9066" t="str">
        <f>IF((ValuesFromComPort!P9105)&lt;&gt;"",((((ValuesFromComPort!P9105)-(Calculated!$C$2))/204.8)),"")</f>
        <v/>
      </c>
      <c r="E9066" t="str">
        <f>IF((ValuesFromComPort!D9105)&lt;&gt;"",(((ValuesFromComPort!D9105)-(Calculated!$E$2))/1.28/3200),"")</f>
        <v/>
      </c>
      <c r="F9066" t="str">
        <f>IF((ValuesFromComPort!M9105)&lt;&gt;"",(((ValuesFromComPort!M9105)-(Calculated!$F$2))/1.28/3200),"")</f>
        <v/>
      </c>
      <c r="H9066" t="str">
        <f>IF((ValuesFromComPort!F9105)&lt;&gt;"",((((ValuesFromComPort!F9105)-(Calculated!$H$2))/1.28)*3.2),"")</f>
        <v/>
      </c>
      <c r="I9066" t="str">
        <f>IF((ValuesFromComPort!K9105)&lt;&gt;"",((((ValuesFromComPort!K9105)-(Calculated!$I$2))/1.28)*3.2),"")</f>
        <v/>
      </c>
      <c r="K9066" t="str">
        <f>IF((ValuesFromComPort!H9105)&lt;&gt;"",((((ValuesFromComPort!H9105)-$K$2)*0.015625)/0.3),"")</f>
        <v/>
      </c>
      <c r="N9066" t="str">
        <f>IF((ValuesFromComPort!I9105)&lt;&gt;"",((((ValuesFromComPort!I9105)-$N$2)*0.125)/0.3),"")</f>
        <v/>
      </c>
    </row>
    <row r="9067" spans="2:14" x14ac:dyDescent="0.25">
      <c r="B9067" t="str">
        <f>IF((ValuesFromComPort!A9106)&lt;&gt;"",(((ValuesFromComPort!A9106)-(Calculated!$B$2))/204.8),"")</f>
        <v/>
      </c>
      <c r="C9067" t="str">
        <f>IF((ValuesFromComPort!P9106)&lt;&gt;"",((((ValuesFromComPort!P9106)-(Calculated!$C$2))/204.8)),"")</f>
        <v/>
      </c>
      <c r="E9067" t="str">
        <f>IF((ValuesFromComPort!D9106)&lt;&gt;"",(((ValuesFromComPort!D9106)-(Calculated!$E$2))/1.28/3200),"")</f>
        <v/>
      </c>
      <c r="F9067" t="str">
        <f>IF((ValuesFromComPort!M9106)&lt;&gt;"",(((ValuesFromComPort!M9106)-(Calculated!$F$2))/1.28/3200),"")</f>
        <v/>
      </c>
      <c r="H9067" t="str">
        <f>IF((ValuesFromComPort!F9106)&lt;&gt;"",((((ValuesFromComPort!F9106)-(Calculated!$H$2))/1.28)*3.2),"")</f>
        <v/>
      </c>
      <c r="I9067" t="str">
        <f>IF((ValuesFromComPort!K9106)&lt;&gt;"",((((ValuesFromComPort!K9106)-(Calculated!$I$2))/1.28)*3.2),"")</f>
        <v/>
      </c>
      <c r="K9067" t="str">
        <f>IF((ValuesFromComPort!H9106)&lt;&gt;"",((((ValuesFromComPort!H9106)-$K$2)*0.015625)/0.3),"")</f>
        <v/>
      </c>
      <c r="N9067" t="str">
        <f>IF((ValuesFromComPort!I9106)&lt;&gt;"",((((ValuesFromComPort!I9106)-$N$2)*0.125)/0.3),"")</f>
        <v/>
      </c>
    </row>
    <row r="9068" spans="2:14" x14ac:dyDescent="0.25">
      <c r="B9068" t="str">
        <f>IF((ValuesFromComPort!A9107)&lt;&gt;"",(((ValuesFromComPort!A9107)-(Calculated!$B$2))/204.8),"")</f>
        <v/>
      </c>
      <c r="C9068" t="str">
        <f>IF((ValuesFromComPort!P9107)&lt;&gt;"",((((ValuesFromComPort!P9107)-(Calculated!$C$2))/204.8)),"")</f>
        <v/>
      </c>
      <c r="E9068" t="str">
        <f>IF((ValuesFromComPort!D9107)&lt;&gt;"",(((ValuesFromComPort!D9107)-(Calculated!$E$2))/1.28/3200),"")</f>
        <v/>
      </c>
      <c r="F9068" t="str">
        <f>IF((ValuesFromComPort!M9107)&lt;&gt;"",(((ValuesFromComPort!M9107)-(Calculated!$F$2))/1.28/3200),"")</f>
        <v/>
      </c>
      <c r="H9068" t="str">
        <f>IF((ValuesFromComPort!F9107)&lt;&gt;"",((((ValuesFromComPort!F9107)-(Calculated!$H$2))/1.28)*3.2),"")</f>
        <v/>
      </c>
      <c r="I9068" t="str">
        <f>IF((ValuesFromComPort!K9107)&lt;&gt;"",((((ValuesFromComPort!K9107)-(Calculated!$I$2))/1.28)*3.2),"")</f>
        <v/>
      </c>
      <c r="K9068" t="str">
        <f>IF((ValuesFromComPort!H9107)&lt;&gt;"",((((ValuesFromComPort!H9107)-$K$2)*0.015625)/0.3),"")</f>
        <v/>
      </c>
      <c r="N9068" t="str">
        <f>IF((ValuesFromComPort!I9107)&lt;&gt;"",((((ValuesFromComPort!I9107)-$N$2)*0.125)/0.3),"")</f>
        <v/>
      </c>
    </row>
    <row r="9069" spans="2:14" x14ac:dyDescent="0.25">
      <c r="B9069" t="str">
        <f>IF((ValuesFromComPort!A9108)&lt;&gt;"",(((ValuesFromComPort!A9108)-(Calculated!$B$2))/204.8),"")</f>
        <v/>
      </c>
      <c r="C9069" t="str">
        <f>IF((ValuesFromComPort!P9108)&lt;&gt;"",((((ValuesFromComPort!P9108)-(Calculated!$C$2))/204.8)),"")</f>
        <v/>
      </c>
      <c r="E9069" t="str">
        <f>IF((ValuesFromComPort!D9108)&lt;&gt;"",(((ValuesFromComPort!D9108)-(Calculated!$E$2))/1.28/3200),"")</f>
        <v/>
      </c>
      <c r="F9069" t="str">
        <f>IF((ValuesFromComPort!M9108)&lt;&gt;"",(((ValuesFromComPort!M9108)-(Calculated!$F$2))/1.28/3200),"")</f>
        <v/>
      </c>
      <c r="H9069" t="str">
        <f>IF((ValuesFromComPort!F9108)&lt;&gt;"",((((ValuesFromComPort!F9108)-(Calculated!$H$2))/1.28)*3.2),"")</f>
        <v/>
      </c>
      <c r="I9069" t="str">
        <f>IF((ValuesFromComPort!K9108)&lt;&gt;"",((((ValuesFromComPort!K9108)-(Calculated!$I$2))/1.28)*3.2),"")</f>
        <v/>
      </c>
      <c r="K9069" t="str">
        <f>IF((ValuesFromComPort!H9108)&lt;&gt;"",((((ValuesFromComPort!H9108)-$K$2)*0.015625)/0.3),"")</f>
        <v/>
      </c>
      <c r="N9069" t="str">
        <f>IF((ValuesFromComPort!I9108)&lt;&gt;"",((((ValuesFromComPort!I9108)-$N$2)*0.125)/0.3),"")</f>
        <v/>
      </c>
    </row>
    <row r="9070" spans="2:14" x14ac:dyDescent="0.25">
      <c r="B9070" t="str">
        <f>IF((ValuesFromComPort!A9109)&lt;&gt;"",(((ValuesFromComPort!A9109)-(Calculated!$B$2))/204.8),"")</f>
        <v/>
      </c>
      <c r="C9070" t="str">
        <f>IF((ValuesFromComPort!P9109)&lt;&gt;"",((((ValuesFromComPort!P9109)-(Calculated!$C$2))/204.8)),"")</f>
        <v/>
      </c>
      <c r="E9070" t="str">
        <f>IF((ValuesFromComPort!D9109)&lt;&gt;"",(((ValuesFromComPort!D9109)-(Calculated!$E$2))/1.28/3200),"")</f>
        <v/>
      </c>
      <c r="F9070" t="str">
        <f>IF((ValuesFromComPort!M9109)&lt;&gt;"",(((ValuesFromComPort!M9109)-(Calculated!$F$2))/1.28/3200),"")</f>
        <v/>
      </c>
      <c r="H9070" t="str">
        <f>IF((ValuesFromComPort!F9109)&lt;&gt;"",((((ValuesFromComPort!F9109)-(Calculated!$H$2))/1.28)*3.2),"")</f>
        <v/>
      </c>
      <c r="I9070" t="str">
        <f>IF((ValuesFromComPort!K9109)&lt;&gt;"",((((ValuesFromComPort!K9109)-(Calculated!$I$2))/1.28)*3.2),"")</f>
        <v/>
      </c>
      <c r="K9070" t="str">
        <f>IF((ValuesFromComPort!H9109)&lt;&gt;"",((((ValuesFromComPort!H9109)-$K$2)*0.015625)/0.3),"")</f>
        <v/>
      </c>
      <c r="N9070" t="str">
        <f>IF((ValuesFromComPort!I9109)&lt;&gt;"",((((ValuesFromComPort!I9109)-$N$2)*0.125)/0.3),"")</f>
        <v/>
      </c>
    </row>
    <row r="9071" spans="2:14" x14ac:dyDescent="0.25">
      <c r="B9071" t="str">
        <f>IF((ValuesFromComPort!A9110)&lt;&gt;"",(((ValuesFromComPort!A9110)-(Calculated!$B$2))/204.8),"")</f>
        <v/>
      </c>
      <c r="C9071" t="str">
        <f>IF((ValuesFromComPort!P9110)&lt;&gt;"",((((ValuesFromComPort!P9110)-(Calculated!$C$2))/204.8)),"")</f>
        <v/>
      </c>
      <c r="E9071" t="str">
        <f>IF((ValuesFromComPort!D9110)&lt;&gt;"",(((ValuesFromComPort!D9110)-(Calculated!$E$2))/1.28/3200),"")</f>
        <v/>
      </c>
      <c r="F9071" t="str">
        <f>IF((ValuesFromComPort!M9110)&lt;&gt;"",(((ValuesFromComPort!M9110)-(Calculated!$F$2))/1.28/3200),"")</f>
        <v/>
      </c>
      <c r="H9071" t="str">
        <f>IF((ValuesFromComPort!F9110)&lt;&gt;"",((((ValuesFromComPort!F9110)-(Calculated!$H$2))/1.28)*3.2),"")</f>
        <v/>
      </c>
      <c r="I9071" t="str">
        <f>IF((ValuesFromComPort!K9110)&lt;&gt;"",((((ValuesFromComPort!K9110)-(Calculated!$I$2))/1.28)*3.2),"")</f>
        <v/>
      </c>
      <c r="K9071" t="str">
        <f>IF((ValuesFromComPort!H9110)&lt;&gt;"",((((ValuesFromComPort!H9110)-$K$2)*0.015625)/0.3),"")</f>
        <v/>
      </c>
      <c r="N9071" t="str">
        <f>IF((ValuesFromComPort!I9110)&lt;&gt;"",((((ValuesFromComPort!I9110)-$N$2)*0.125)/0.3),"")</f>
        <v/>
      </c>
    </row>
    <row r="9072" spans="2:14" x14ac:dyDescent="0.25">
      <c r="B9072" t="str">
        <f>IF((ValuesFromComPort!A9111)&lt;&gt;"",(((ValuesFromComPort!A9111)-(Calculated!$B$2))/204.8),"")</f>
        <v/>
      </c>
      <c r="C9072" t="str">
        <f>IF((ValuesFromComPort!P9111)&lt;&gt;"",((((ValuesFromComPort!P9111)-(Calculated!$C$2))/204.8)),"")</f>
        <v/>
      </c>
      <c r="E9072" t="str">
        <f>IF((ValuesFromComPort!D9111)&lt;&gt;"",(((ValuesFromComPort!D9111)-(Calculated!$E$2))/1.28/3200),"")</f>
        <v/>
      </c>
      <c r="F9072" t="str">
        <f>IF((ValuesFromComPort!M9111)&lt;&gt;"",(((ValuesFromComPort!M9111)-(Calculated!$F$2))/1.28/3200),"")</f>
        <v/>
      </c>
      <c r="H9072" t="str">
        <f>IF((ValuesFromComPort!F9111)&lt;&gt;"",((((ValuesFromComPort!F9111)-(Calculated!$H$2))/1.28)*3.2),"")</f>
        <v/>
      </c>
      <c r="I9072" t="str">
        <f>IF((ValuesFromComPort!K9111)&lt;&gt;"",((((ValuesFromComPort!K9111)-(Calculated!$I$2))/1.28)*3.2),"")</f>
        <v/>
      </c>
      <c r="K9072" t="str">
        <f>IF((ValuesFromComPort!H9111)&lt;&gt;"",((((ValuesFromComPort!H9111)-$K$2)*0.015625)/0.3),"")</f>
        <v/>
      </c>
      <c r="N9072" t="str">
        <f>IF((ValuesFromComPort!I9111)&lt;&gt;"",((((ValuesFromComPort!I9111)-$N$2)*0.125)/0.3),"")</f>
        <v/>
      </c>
    </row>
    <row r="9073" spans="2:14" x14ac:dyDescent="0.25">
      <c r="B9073" t="str">
        <f>IF((ValuesFromComPort!A9112)&lt;&gt;"",(((ValuesFromComPort!A9112)-(Calculated!$B$2))/204.8),"")</f>
        <v/>
      </c>
      <c r="C9073" t="str">
        <f>IF((ValuesFromComPort!P9112)&lt;&gt;"",((((ValuesFromComPort!P9112)-(Calculated!$C$2))/204.8)),"")</f>
        <v/>
      </c>
      <c r="E9073" t="str">
        <f>IF((ValuesFromComPort!D9112)&lt;&gt;"",(((ValuesFromComPort!D9112)-(Calculated!$E$2))/1.28/3200),"")</f>
        <v/>
      </c>
      <c r="F9073" t="str">
        <f>IF((ValuesFromComPort!M9112)&lt;&gt;"",(((ValuesFromComPort!M9112)-(Calculated!$F$2))/1.28/3200),"")</f>
        <v/>
      </c>
      <c r="H9073" t="str">
        <f>IF((ValuesFromComPort!F9112)&lt;&gt;"",((((ValuesFromComPort!F9112)-(Calculated!$H$2))/1.28)*3.2),"")</f>
        <v/>
      </c>
      <c r="I9073" t="str">
        <f>IF((ValuesFromComPort!K9112)&lt;&gt;"",((((ValuesFromComPort!K9112)-(Calculated!$I$2))/1.28)*3.2),"")</f>
        <v/>
      </c>
      <c r="K9073" t="str">
        <f>IF((ValuesFromComPort!H9112)&lt;&gt;"",((((ValuesFromComPort!H9112)-$K$2)*0.015625)/0.3),"")</f>
        <v/>
      </c>
      <c r="N9073" t="str">
        <f>IF((ValuesFromComPort!I9112)&lt;&gt;"",((((ValuesFromComPort!I9112)-$N$2)*0.125)/0.3),"")</f>
        <v/>
      </c>
    </row>
    <row r="9074" spans="2:14" x14ac:dyDescent="0.25">
      <c r="B9074" t="str">
        <f>IF((ValuesFromComPort!A9113)&lt;&gt;"",(((ValuesFromComPort!A9113)-(Calculated!$B$2))/204.8),"")</f>
        <v/>
      </c>
      <c r="C9074" t="str">
        <f>IF((ValuesFromComPort!P9113)&lt;&gt;"",((((ValuesFromComPort!P9113)-(Calculated!$C$2))/204.8)),"")</f>
        <v/>
      </c>
      <c r="E9074" t="str">
        <f>IF((ValuesFromComPort!D9113)&lt;&gt;"",(((ValuesFromComPort!D9113)-(Calculated!$E$2))/1.28/3200),"")</f>
        <v/>
      </c>
      <c r="F9074" t="str">
        <f>IF((ValuesFromComPort!M9113)&lt;&gt;"",(((ValuesFromComPort!M9113)-(Calculated!$F$2))/1.28/3200),"")</f>
        <v/>
      </c>
      <c r="H9074" t="str">
        <f>IF((ValuesFromComPort!F9113)&lt;&gt;"",((((ValuesFromComPort!F9113)-(Calculated!$H$2))/1.28)*3.2),"")</f>
        <v/>
      </c>
      <c r="I9074" t="str">
        <f>IF((ValuesFromComPort!K9113)&lt;&gt;"",((((ValuesFromComPort!K9113)-(Calculated!$I$2))/1.28)*3.2),"")</f>
        <v/>
      </c>
      <c r="K9074" t="str">
        <f>IF((ValuesFromComPort!H9113)&lt;&gt;"",((((ValuesFromComPort!H9113)-$K$2)*0.015625)/0.3),"")</f>
        <v/>
      </c>
      <c r="N9074" t="str">
        <f>IF((ValuesFromComPort!I9113)&lt;&gt;"",((((ValuesFromComPort!I9113)-$N$2)*0.125)/0.3),"")</f>
        <v/>
      </c>
    </row>
    <row r="9075" spans="2:14" x14ac:dyDescent="0.25">
      <c r="B9075" t="str">
        <f>IF((ValuesFromComPort!A9114)&lt;&gt;"",(((ValuesFromComPort!A9114)-(Calculated!$B$2))/204.8),"")</f>
        <v/>
      </c>
      <c r="C9075" t="str">
        <f>IF((ValuesFromComPort!P9114)&lt;&gt;"",((((ValuesFromComPort!P9114)-(Calculated!$C$2))/204.8)),"")</f>
        <v/>
      </c>
      <c r="E9075" t="str">
        <f>IF((ValuesFromComPort!D9114)&lt;&gt;"",(((ValuesFromComPort!D9114)-(Calculated!$E$2))/1.28/3200),"")</f>
        <v/>
      </c>
      <c r="F9075" t="str">
        <f>IF((ValuesFromComPort!M9114)&lt;&gt;"",(((ValuesFromComPort!M9114)-(Calculated!$F$2))/1.28/3200),"")</f>
        <v/>
      </c>
      <c r="H9075" t="str">
        <f>IF((ValuesFromComPort!F9114)&lt;&gt;"",((((ValuesFromComPort!F9114)-(Calculated!$H$2))/1.28)*3.2),"")</f>
        <v/>
      </c>
      <c r="I9075" t="str">
        <f>IF((ValuesFromComPort!K9114)&lt;&gt;"",((((ValuesFromComPort!K9114)-(Calculated!$I$2))/1.28)*3.2),"")</f>
        <v/>
      </c>
      <c r="K9075" t="str">
        <f>IF((ValuesFromComPort!H9114)&lt;&gt;"",((((ValuesFromComPort!H9114)-$K$2)*0.015625)/0.3),"")</f>
        <v/>
      </c>
      <c r="N9075" t="str">
        <f>IF((ValuesFromComPort!I9114)&lt;&gt;"",((((ValuesFromComPort!I9114)-$N$2)*0.125)/0.3),"")</f>
        <v/>
      </c>
    </row>
    <row r="9076" spans="2:14" x14ac:dyDescent="0.25">
      <c r="B9076" t="str">
        <f>IF((ValuesFromComPort!A9115)&lt;&gt;"",(((ValuesFromComPort!A9115)-(Calculated!$B$2))/204.8),"")</f>
        <v/>
      </c>
      <c r="C9076" t="str">
        <f>IF((ValuesFromComPort!P9115)&lt;&gt;"",((((ValuesFromComPort!P9115)-(Calculated!$C$2))/204.8)),"")</f>
        <v/>
      </c>
      <c r="E9076" t="str">
        <f>IF((ValuesFromComPort!D9115)&lt;&gt;"",(((ValuesFromComPort!D9115)-(Calculated!$E$2))/1.28/3200),"")</f>
        <v/>
      </c>
      <c r="F9076" t="str">
        <f>IF((ValuesFromComPort!M9115)&lt;&gt;"",(((ValuesFromComPort!M9115)-(Calculated!$F$2))/1.28/3200),"")</f>
        <v/>
      </c>
      <c r="H9076" t="str">
        <f>IF((ValuesFromComPort!F9115)&lt;&gt;"",((((ValuesFromComPort!F9115)-(Calculated!$H$2))/1.28)*3.2),"")</f>
        <v/>
      </c>
      <c r="I9076" t="str">
        <f>IF((ValuesFromComPort!K9115)&lt;&gt;"",((((ValuesFromComPort!K9115)-(Calculated!$I$2))/1.28)*3.2),"")</f>
        <v/>
      </c>
      <c r="K9076" t="str">
        <f>IF((ValuesFromComPort!H9115)&lt;&gt;"",((((ValuesFromComPort!H9115)-$K$2)*0.015625)/0.3),"")</f>
        <v/>
      </c>
      <c r="N9076" t="str">
        <f>IF((ValuesFromComPort!I9115)&lt;&gt;"",((((ValuesFromComPort!I9115)-$N$2)*0.125)/0.3),"")</f>
        <v/>
      </c>
    </row>
    <row r="9077" spans="2:14" x14ac:dyDescent="0.25">
      <c r="B9077" t="str">
        <f>IF((ValuesFromComPort!A9116)&lt;&gt;"",(((ValuesFromComPort!A9116)-(Calculated!$B$2))/204.8),"")</f>
        <v/>
      </c>
      <c r="C9077" t="str">
        <f>IF((ValuesFromComPort!P9116)&lt;&gt;"",((((ValuesFromComPort!P9116)-(Calculated!$C$2))/204.8)),"")</f>
        <v/>
      </c>
      <c r="E9077" t="str">
        <f>IF((ValuesFromComPort!D9116)&lt;&gt;"",(((ValuesFromComPort!D9116)-(Calculated!$E$2))/1.28/3200),"")</f>
        <v/>
      </c>
      <c r="F9077" t="str">
        <f>IF((ValuesFromComPort!M9116)&lt;&gt;"",(((ValuesFromComPort!M9116)-(Calculated!$F$2))/1.28/3200),"")</f>
        <v/>
      </c>
      <c r="H9077" t="str">
        <f>IF((ValuesFromComPort!F9116)&lt;&gt;"",((((ValuesFromComPort!F9116)-(Calculated!$H$2))/1.28)*3.2),"")</f>
        <v/>
      </c>
      <c r="I9077" t="str">
        <f>IF((ValuesFromComPort!K9116)&lt;&gt;"",((((ValuesFromComPort!K9116)-(Calculated!$I$2))/1.28)*3.2),"")</f>
        <v/>
      </c>
      <c r="K9077" t="str">
        <f>IF((ValuesFromComPort!H9116)&lt;&gt;"",((((ValuesFromComPort!H9116)-$K$2)*0.015625)/0.3),"")</f>
        <v/>
      </c>
      <c r="N9077" t="str">
        <f>IF((ValuesFromComPort!I9116)&lt;&gt;"",((((ValuesFromComPort!I9116)-$N$2)*0.125)/0.3),"")</f>
        <v/>
      </c>
    </row>
    <row r="9078" spans="2:14" x14ac:dyDescent="0.25">
      <c r="B9078" t="str">
        <f>IF((ValuesFromComPort!A9117)&lt;&gt;"",(((ValuesFromComPort!A9117)-(Calculated!$B$2))/204.8),"")</f>
        <v/>
      </c>
      <c r="C9078" t="str">
        <f>IF((ValuesFromComPort!P9117)&lt;&gt;"",((((ValuesFromComPort!P9117)-(Calculated!$C$2))/204.8)),"")</f>
        <v/>
      </c>
      <c r="E9078" t="str">
        <f>IF((ValuesFromComPort!D9117)&lt;&gt;"",(((ValuesFromComPort!D9117)-(Calculated!$E$2))/1.28/3200),"")</f>
        <v/>
      </c>
      <c r="F9078" t="str">
        <f>IF((ValuesFromComPort!M9117)&lt;&gt;"",(((ValuesFromComPort!M9117)-(Calculated!$F$2))/1.28/3200),"")</f>
        <v/>
      </c>
      <c r="H9078" t="str">
        <f>IF((ValuesFromComPort!F9117)&lt;&gt;"",((((ValuesFromComPort!F9117)-(Calculated!$H$2))/1.28)*3.2),"")</f>
        <v/>
      </c>
      <c r="I9078" t="str">
        <f>IF((ValuesFromComPort!K9117)&lt;&gt;"",((((ValuesFromComPort!K9117)-(Calculated!$I$2))/1.28)*3.2),"")</f>
        <v/>
      </c>
      <c r="K9078" t="str">
        <f>IF((ValuesFromComPort!H9117)&lt;&gt;"",((((ValuesFromComPort!H9117)-$K$2)*0.015625)/0.3),"")</f>
        <v/>
      </c>
      <c r="N9078" t="str">
        <f>IF((ValuesFromComPort!I9117)&lt;&gt;"",((((ValuesFromComPort!I9117)-$N$2)*0.125)/0.3),"")</f>
        <v/>
      </c>
    </row>
    <row r="9079" spans="2:14" x14ac:dyDescent="0.25">
      <c r="B9079" t="str">
        <f>IF((ValuesFromComPort!A9118)&lt;&gt;"",(((ValuesFromComPort!A9118)-(Calculated!$B$2))/204.8),"")</f>
        <v/>
      </c>
      <c r="C9079" t="str">
        <f>IF((ValuesFromComPort!P9118)&lt;&gt;"",((((ValuesFromComPort!P9118)-(Calculated!$C$2))/204.8)),"")</f>
        <v/>
      </c>
      <c r="E9079" t="str">
        <f>IF((ValuesFromComPort!D9118)&lt;&gt;"",(((ValuesFromComPort!D9118)-(Calculated!$E$2))/1.28/3200),"")</f>
        <v/>
      </c>
      <c r="F9079" t="str">
        <f>IF((ValuesFromComPort!M9118)&lt;&gt;"",(((ValuesFromComPort!M9118)-(Calculated!$F$2))/1.28/3200),"")</f>
        <v/>
      </c>
      <c r="H9079" t="str">
        <f>IF((ValuesFromComPort!F9118)&lt;&gt;"",((((ValuesFromComPort!F9118)-(Calculated!$H$2))/1.28)*3.2),"")</f>
        <v/>
      </c>
      <c r="I9079" t="str">
        <f>IF((ValuesFromComPort!K9118)&lt;&gt;"",((((ValuesFromComPort!K9118)-(Calculated!$I$2))/1.28)*3.2),"")</f>
        <v/>
      </c>
      <c r="K9079" t="str">
        <f>IF((ValuesFromComPort!H9118)&lt;&gt;"",((((ValuesFromComPort!H9118)-$K$2)*0.015625)/0.3),"")</f>
        <v/>
      </c>
      <c r="N9079" t="str">
        <f>IF((ValuesFromComPort!I9118)&lt;&gt;"",((((ValuesFromComPort!I9118)-$N$2)*0.125)/0.3),"")</f>
        <v/>
      </c>
    </row>
    <row r="9080" spans="2:14" x14ac:dyDescent="0.25">
      <c r="B9080" t="str">
        <f>IF((ValuesFromComPort!A9119)&lt;&gt;"",(((ValuesFromComPort!A9119)-(Calculated!$B$2))/204.8),"")</f>
        <v/>
      </c>
      <c r="C9080" t="str">
        <f>IF((ValuesFromComPort!P9119)&lt;&gt;"",((((ValuesFromComPort!P9119)-(Calculated!$C$2))/204.8)),"")</f>
        <v/>
      </c>
      <c r="E9080" t="str">
        <f>IF((ValuesFromComPort!D9119)&lt;&gt;"",(((ValuesFromComPort!D9119)-(Calculated!$E$2))/1.28/3200),"")</f>
        <v/>
      </c>
      <c r="F9080" t="str">
        <f>IF((ValuesFromComPort!M9119)&lt;&gt;"",(((ValuesFromComPort!M9119)-(Calculated!$F$2))/1.28/3200),"")</f>
        <v/>
      </c>
      <c r="H9080" t="str">
        <f>IF((ValuesFromComPort!F9119)&lt;&gt;"",((((ValuesFromComPort!F9119)-(Calculated!$H$2))/1.28)*3.2),"")</f>
        <v/>
      </c>
      <c r="I9080" t="str">
        <f>IF((ValuesFromComPort!K9119)&lt;&gt;"",((((ValuesFromComPort!K9119)-(Calculated!$I$2))/1.28)*3.2),"")</f>
        <v/>
      </c>
      <c r="K9080" t="str">
        <f>IF((ValuesFromComPort!H9119)&lt;&gt;"",((((ValuesFromComPort!H9119)-$K$2)*0.015625)/0.3),"")</f>
        <v/>
      </c>
      <c r="N9080" t="str">
        <f>IF((ValuesFromComPort!I9119)&lt;&gt;"",((((ValuesFromComPort!I9119)-$N$2)*0.125)/0.3),"")</f>
        <v/>
      </c>
    </row>
    <row r="9081" spans="2:14" x14ac:dyDescent="0.25">
      <c r="B9081" t="str">
        <f>IF((ValuesFromComPort!A9120)&lt;&gt;"",(((ValuesFromComPort!A9120)-(Calculated!$B$2))/204.8),"")</f>
        <v/>
      </c>
      <c r="C9081" t="str">
        <f>IF((ValuesFromComPort!P9120)&lt;&gt;"",((((ValuesFromComPort!P9120)-(Calculated!$C$2))/204.8)),"")</f>
        <v/>
      </c>
      <c r="E9081" t="str">
        <f>IF((ValuesFromComPort!D9120)&lt;&gt;"",(((ValuesFromComPort!D9120)-(Calculated!$E$2))/1.28/3200),"")</f>
        <v/>
      </c>
      <c r="F9081" t="str">
        <f>IF((ValuesFromComPort!M9120)&lt;&gt;"",(((ValuesFromComPort!M9120)-(Calculated!$F$2))/1.28/3200),"")</f>
        <v/>
      </c>
      <c r="H9081" t="str">
        <f>IF((ValuesFromComPort!F9120)&lt;&gt;"",((((ValuesFromComPort!F9120)-(Calculated!$H$2))/1.28)*3.2),"")</f>
        <v/>
      </c>
      <c r="I9081" t="str">
        <f>IF((ValuesFromComPort!K9120)&lt;&gt;"",((((ValuesFromComPort!K9120)-(Calculated!$I$2))/1.28)*3.2),"")</f>
        <v/>
      </c>
      <c r="K9081" t="str">
        <f>IF((ValuesFromComPort!H9120)&lt;&gt;"",((((ValuesFromComPort!H9120)-$K$2)*0.015625)/0.3),"")</f>
        <v/>
      </c>
      <c r="N9081" t="str">
        <f>IF((ValuesFromComPort!I9120)&lt;&gt;"",((((ValuesFromComPort!I9120)-$N$2)*0.125)/0.3),"")</f>
        <v/>
      </c>
    </row>
    <row r="9082" spans="2:14" x14ac:dyDescent="0.25">
      <c r="B9082" t="str">
        <f>IF((ValuesFromComPort!A9121)&lt;&gt;"",(((ValuesFromComPort!A9121)-(Calculated!$B$2))/204.8),"")</f>
        <v/>
      </c>
      <c r="C9082" t="str">
        <f>IF((ValuesFromComPort!P9121)&lt;&gt;"",((((ValuesFromComPort!P9121)-(Calculated!$C$2))/204.8)),"")</f>
        <v/>
      </c>
      <c r="E9082" t="str">
        <f>IF((ValuesFromComPort!D9121)&lt;&gt;"",(((ValuesFromComPort!D9121)-(Calculated!$E$2))/1.28/3200),"")</f>
        <v/>
      </c>
      <c r="F9082" t="str">
        <f>IF((ValuesFromComPort!M9121)&lt;&gt;"",(((ValuesFromComPort!M9121)-(Calculated!$F$2))/1.28/3200),"")</f>
        <v/>
      </c>
      <c r="H9082" t="str">
        <f>IF((ValuesFromComPort!F9121)&lt;&gt;"",((((ValuesFromComPort!F9121)-(Calculated!$H$2))/1.28)*3.2),"")</f>
        <v/>
      </c>
      <c r="I9082" t="str">
        <f>IF((ValuesFromComPort!K9121)&lt;&gt;"",((((ValuesFromComPort!K9121)-(Calculated!$I$2))/1.28)*3.2),"")</f>
        <v/>
      </c>
      <c r="K9082" t="str">
        <f>IF((ValuesFromComPort!H9121)&lt;&gt;"",((((ValuesFromComPort!H9121)-$K$2)*0.015625)/0.3),"")</f>
        <v/>
      </c>
      <c r="N9082" t="str">
        <f>IF((ValuesFromComPort!I9121)&lt;&gt;"",((((ValuesFromComPort!I9121)-$N$2)*0.125)/0.3),"")</f>
        <v/>
      </c>
    </row>
    <row r="9083" spans="2:14" x14ac:dyDescent="0.25">
      <c r="B9083" t="str">
        <f>IF((ValuesFromComPort!A9122)&lt;&gt;"",(((ValuesFromComPort!A9122)-(Calculated!$B$2))/204.8),"")</f>
        <v/>
      </c>
      <c r="C9083" t="str">
        <f>IF((ValuesFromComPort!P9122)&lt;&gt;"",((((ValuesFromComPort!P9122)-(Calculated!$C$2))/204.8)),"")</f>
        <v/>
      </c>
      <c r="E9083" t="str">
        <f>IF((ValuesFromComPort!D9122)&lt;&gt;"",(((ValuesFromComPort!D9122)-(Calculated!$E$2))/1.28/3200),"")</f>
        <v/>
      </c>
      <c r="F9083" t="str">
        <f>IF((ValuesFromComPort!M9122)&lt;&gt;"",(((ValuesFromComPort!M9122)-(Calculated!$F$2))/1.28/3200),"")</f>
        <v/>
      </c>
      <c r="H9083" t="str">
        <f>IF((ValuesFromComPort!F9122)&lt;&gt;"",((((ValuesFromComPort!F9122)-(Calculated!$H$2))/1.28)*3.2),"")</f>
        <v/>
      </c>
      <c r="I9083" t="str">
        <f>IF((ValuesFromComPort!K9122)&lt;&gt;"",((((ValuesFromComPort!K9122)-(Calculated!$I$2))/1.28)*3.2),"")</f>
        <v/>
      </c>
      <c r="K9083" t="str">
        <f>IF((ValuesFromComPort!H9122)&lt;&gt;"",((((ValuesFromComPort!H9122)-$K$2)*0.015625)/0.3),"")</f>
        <v/>
      </c>
      <c r="N9083" t="str">
        <f>IF((ValuesFromComPort!I9122)&lt;&gt;"",((((ValuesFromComPort!I9122)-$N$2)*0.125)/0.3),"")</f>
        <v/>
      </c>
    </row>
    <row r="9084" spans="2:14" x14ac:dyDescent="0.25">
      <c r="B9084" t="str">
        <f>IF((ValuesFromComPort!A9123)&lt;&gt;"",(((ValuesFromComPort!A9123)-(Calculated!$B$2))/204.8),"")</f>
        <v/>
      </c>
      <c r="C9084" t="str">
        <f>IF((ValuesFromComPort!P9123)&lt;&gt;"",((((ValuesFromComPort!P9123)-(Calculated!$C$2))/204.8)),"")</f>
        <v/>
      </c>
      <c r="E9084" t="str">
        <f>IF((ValuesFromComPort!D9123)&lt;&gt;"",(((ValuesFromComPort!D9123)-(Calculated!$E$2))/1.28/3200),"")</f>
        <v/>
      </c>
      <c r="F9084" t="str">
        <f>IF((ValuesFromComPort!M9123)&lt;&gt;"",(((ValuesFromComPort!M9123)-(Calculated!$F$2))/1.28/3200),"")</f>
        <v/>
      </c>
      <c r="H9084" t="str">
        <f>IF((ValuesFromComPort!F9123)&lt;&gt;"",((((ValuesFromComPort!F9123)-(Calculated!$H$2))/1.28)*3.2),"")</f>
        <v/>
      </c>
      <c r="I9084" t="str">
        <f>IF((ValuesFromComPort!K9123)&lt;&gt;"",((((ValuesFromComPort!K9123)-(Calculated!$I$2))/1.28)*3.2),"")</f>
        <v/>
      </c>
      <c r="K9084" t="str">
        <f>IF((ValuesFromComPort!H9123)&lt;&gt;"",((((ValuesFromComPort!H9123)-$K$2)*0.015625)/0.3),"")</f>
        <v/>
      </c>
      <c r="N9084" t="str">
        <f>IF((ValuesFromComPort!I9123)&lt;&gt;"",((((ValuesFromComPort!I9123)-$N$2)*0.125)/0.3),"")</f>
        <v/>
      </c>
    </row>
    <row r="9085" spans="2:14" x14ac:dyDescent="0.25">
      <c r="B9085" t="str">
        <f>IF((ValuesFromComPort!A9124)&lt;&gt;"",(((ValuesFromComPort!A9124)-(Calculated!$B$2))/204.8),"")</f>
        <v/>
      </c>
      <c r="C9085" t="str">
        <f>IF((ValuesFromComPort!P9124)&lt;&gt;"",((((ValuesFromComPort!P9124)-(Calculated!$C$2))/204.8)),"")</f>
        <v/>
      </c>
      <c r="E9085" t="str">
        <f>IF((ValuesFromComPort!D9124)&lt;&gt;"",(((ValuesFromComPort!D9124)-(Calculated!$E$2))/1.28/3200),"")</f>
        <v/>
      </c>
      <c r="F9085" t="str">
        <f>IF((ValuesFromComPort!M9124)&lt;&gt;"",(((ValuesFromComPort!M9124)-(Calculated!$F$2))/1.28/3200),"")</f>
        <v/>
      </c>
      <c r="H9085" t="str">
        <f>IF((ValuesFromComPort!F9124)&lt;&gt;"",((((ValuesFromComPort!F9124)-(Calculated!$H$2))/1.28)*3.2),"")</f>
        <v/>
      </c>
      <c r="I9085" t="str">
        <f>IF((ValuesFromComPort!K9124)&lt;&gt;"",((((ValuesFromComPort!K9124)-(Calculated!$I$2))/1.28)*3.2),"")</f>
        <v/>
      </c>
      <c r="K9085" t="str">
        <f>IF((ValuesFromComPort!H9124)&lt;&gt;"",((((ValuesFromComPort!H9124)-$K$2)*0.015625)/0.3),"")</f>
        <v/>
      </c>
      <c r="N9085" t="str">
        <f>IF((ValuesFromComPort!I9124)&lt;&gt;"",((((ValuesFromComPort!I9124)-$N$2)*0.125)/0.3),"")</f>
        <v/>
      </c>
    </row>
    <row r="9086" spans="2:14" x14ac:dyDescent="0.25">
      <c r="B9086" t="str">
        <f>IF((ValuesFromComPort!A9125)&lt;&gt;"",(((ValuesFromComPort!A9125)-(Calculated!$B$2))/204.8),"")</f>
        <v/>
      </c>
      <c r="C9086" t="str">
        <f>IF((ValuesFromComPort!P9125)&lt;&gt;"",((((ValuesFromComPort!P9125)-(Calculated!$C$2))/204.8)),"")</f>
        <v/>
      </c>
      <c r="E9086" t="str">
        <f>IF((ValuesFromComPort!D9125)&lt;&gt;"",(((ValuesFromComPort!D9125)-(Calculated!$E$2))/1.28/3200),"")</f>
        <v/>
      </c>
      <c r="F9086" t="str">
        <f>IF((ValuesFromComPort!M9125)&lt;&gt;"",(((ValuesFromComPort!M9125)-(Calculated!$F$2))/1.28/3200),"")</f>
        <v/>
      </c>
      <c r="H9086" t="str">
        <f>IF((ValuesFromComPort!F9125)&lt;&gt;"",((((ValuesFromComPort!F9125)-(Calculated!$H$2))/1.28)*3.2),"")</f>
        <v/>
      </c>
      <c r="I9086" t="str">
        <f>IF((ValuesFromComPort!K9125)&lt;&gt;"",((((ValuesFromComPort!K9125)-(Calculated!$I$2))/1.28)*3.2),"")</f>
        <v/>
      </c>
      <c r="K9086" t="str">
        <f>IF((ValuesFromComPort!H9125)&lt;&gt;"",((((ValuesFromComPort!H9125)-$K$2)*0.015625)/0.3),"")</f>
        <v/>
      </c>
      <c r="N9086" t="str">
        <f>IF((ValuesFromComPort!I9125)&lt;&gt;"",((((ValuesFromComPort!I9125)-$N$2)*0.125)/0.3),"")</f>
        <v/>
      </c>
    </row>
    <row r="9087" spans="2:14" x14ac:dyDescent="0.25">
      <c r="B9087" t="str">
        <f>IF((ValuesFromComPort!A9126)&lt;&gt;"",(((ValuesFromComPort!A9126)-(Calculated!$B$2))/204.8),"")</f>
        <v/>
      </c>
      <c r="C9087" t="str">
        <f>IF((ValuesFromComPort!P9126)&lt;&gt;"",((((ValuesFromComPort!P9126)-(Calculated!$C$2))/204.8)),"")</f>
        <v/>
      </c>
      <c r="E9087" t="str">
        <f>IF((ValuesFromComPort!D9126)&lt;&gt;"",(((ValuesFromComPort!D9126)-(Calculated!$E$2))/1.28/3200),"")</f>
        <v/>
      </c>
      <c r="F9087" t="str">
        <f>IF((ValuesFromComPort!M9126)&lt;&gt;"",(((ValuesFromComPort!M9126)-(Calculated!$F$2))/1.28/3200),"")</f>
        <v/>
      </c>
      <c r="H9087" t="str">
        <f>IF((ValuesFromComPort!F9126)&lt;&gt;"",((((ValuesFromComPort!F9126)-(Calculated!$H$2))/1.28)*3.2),"")</f>
        <v/>
      </c>
      <c r="I9087" t="str">
        <f>IF((ValuesFromComPort!K9126)&lt;&gt;"",((((ValuesFromComPort!K9126)-(Calculated!$I$2))/1.28)*3.2),"")</f>
        <v/>
      </c>
      <c r="K9087" t="str">
        <f>IF((ValuesFromComPort!H9126)&lt;&gt;"",((((ValuesFromComPort!H9126)-$K$2)*0.015625)/0.3),"")</f>
        <v/>
      </c>
      <c r="N9087" t="str">
        <f>IF((ValuesFromComPort!I9126)&lt;&gt;"",((((ValuesFromComPort!I9126)-$N$2)*0.125)/0.3),"")</f>
        <v/>
      </c>
    </row>
    <row r="9088" spans="2:14" x14ac:dyDescent="0.25">
      <c r="B9088" t="str">
        <f>IF((ValuesFromComPort!A9127)&lt;&gt;"",(((ValuesFromComPort!A9127)-(Calculated!$B$2))/204.8),"")</f>
        <v/>
      </c>
      <c r="C9088" t="str">
        <f>IF((ValuesFromComPort!P9127)&lt;&gt;"",((((ValuesFromComPort!P9127)-(Calculated!$C$2))/204.8)),"")</f>
        <v/>
      </c>
      <c r="E9088" t="str">
        <f>IF((ValuesFromComPort!D9127)&lt;&gt;"",(((ValuesFromComPort!D9127)-(Calculated!$E$2))/1.28/3200),"")</f>
        <v/>
      </c>
      <c r="F9088" t="str">
        <f>IF((ValuesFromComPort!M9127)&lt;&gt;"",(((ValuesFromComPort!M9127)-(Calculated!$F$2))/1.28/3200),"")</f>
        <v/>
      </c>
      <c r="H9088" t="str">
        <f>IF((ValuesFromComPort!F9127)&lt;&gt;"",((((ValuesFromComPort!F9127)-(Calculated!$H$2))/1.28)*3.2),"")</f>
        <v/>
      </c>
      <c r="I9088" t="str">
        <f>IF((ValuesFromComPort!K9127)&lt;&gt;"",((((ValuesFromComPort!K9127)-(Calculated!$I$2))/1.28)*3.2),"")</f>
        <v/>
      </c>
      <c r="K9088" t="str">
        <f>IF((ValuesFromComPort!H9127)&lt;&gt;"",((((ValuesFromComPort!H9127)-$K$2)*0.015625)/0.3),"")</f>
        <v/>
      </c>
      <c r="N9088" t="str">
        <f>IF((ValuesFromComPort!I9127)&lt;&gt;"",((((ValuesFromComPort!I9127)-$N$2)*0.125)/0.3),"")</f>
        <v/>
      </c>
    </row>
    <row r="9089" spans="2:14" x14ac:dyDescent="0.25">
      <c r="B9089" t="str">
        <f>IF((ValuesFromComPort!A9128)&lt;&gt;"",(((ValuesFromComPort!A9128)-(Calculated!$B$2))/204.8),"")</f>
        <v/>
      </c>
      <c r="C9089" t="str">
        <f>IF((ValuesFromComPort!P9128)&lt;&gt;"",((((ValuesFromComPort!P9128)-(Calculated!$C$2))/204.8)),"")</f>
        <v/>
      </c>
      <c r="E9089" t="str">
        <f>IF((ValuesFromComPort!D9128)&lt;&gt;"",(((ValuesFromComPort!D9128)-(Calculated!$E$2))/1.28/3200),"")</f>
        <v/>
      </c>
      <c r="F9089" t="str">
        <f>IF((ValuesFromComPort!M9128)&lt;&gt;"",(((ValuesFromComPort!M9128)-(Calculated!$F$2))/1.28/3200),"")</f>
        <v/>
      </c>
      <c r="H9089" t="str">
        <f>IF((ValuesFromComPort!F9128)&lt;&gt;"",((((ValuesFromComPort!F9128)-(Calculated!$H$2))/1.28)*3.2),"")</f>
        <v/>
      </c>
      <c r="I9089" t="str">
        <f>IF((ValuesFromComPort!K9128)&lt;&gt;"",((((ValuesFromComPort!K9128)-(Calculated!$I$2))/1.28)*3.2),"")</f>
        <v/>
      </c>
      <c r="K9089" t="str">
        <f>IF((ValuesFromComPort!H9128)&lt;&gt;"",((((ValuesFromComPort!H9128)-$K$2)*0.015625)/0.3),"")</f>
        <v/>
      </c>
      <c r="N9089" t="str">
        <f>IF((ValuesFromComPort!I9128)&lt;&gt;"",((((ValuesFromComPort!I9128)-$N$2)*0.125)/0.3),"")</f>
        <v/>
      </c>
    </row>
    <row r="9090" spans="2:14" x14ac:dyDescent="0.25">
      <c r="B9090" t="str">
        <f>IF((ValuesFromComPort!A9129)&lt;&gt;"",(((ValuesFromComPort!A9129)-(Calculated!$B$2))/204.8),"")</f>
        <v/>
      </c>
      <c r="C9090" t="str">
        <f>IF((ValuesFromComPort!P9129)&lt;&gt;"",((((ValuesFromComPort!P9129)-(Calculated!$C$2))/204.8)),"")</f>
        <v/>
      </c>
      <c r="E9090" t="str">
        <f>IF((ValuesFromComPort!D9129)&lt;&gt;"",(((ValuesFromComPort!D9129)-(Calculated!$E$2))/1.28/3200),"")</f>
        <v/>
      </c>
      <c r="F9090" t="str">
        <f>IF((ValuesFromComPort!M9129)&lt;&gt;"",(((ValuesFromComPort!M9129)-(Calculated!$F$2))/1.28/3200),"")</f>
        <v/>
      </c>
      <c r="H9090" t="str">
        <f>IF((ValuesFromComPort!F9129)&lt;&gt;"",((((ValuesFromComPort!F9129)-(Calculated!$H$2))/1.28)*3.2),"")</f>
        <v/>
      </c>
      <c r="I9090" t="str">
        <f>IF((ValuesFromComPort!K9129)&lt;&gt;"",((((ValuesFromComPort!K9129)-(Calculated!$I$2))/1.28)*3.2),"")</f>
        <v/>
      </c>
      <c r="K9090" t="str">
        <f>IF((ValuesFromComPort!H9129)&lt;&gt;"",((((ValuesFromComPort!H9129)-$K$2)*0.015625)/0.3),"")</f>
        <v/>
      </c>
      <c r="N9090" t="str">
        <f>IF((ValuesFromComPort!I9129)&lt;&gt;"",((((ValuesFromComPort!I9129)-$N$2)*0.125)/0.3),"")</f>
        <v/>
      </c>
    </row>
    <row r="9091" spans="2:14" x14ac:dyDescent="0.25">
      <c r="B9091" t="str">
        <f>IF((ValuesFromComPort!A9130)&lt;&gt;"",(((ValuesFromComPort!A9130)-(Calculated!$B$2))/204.8),"")</f>
        <v/>
      </c>
      <c r="C9091" t="str">
        <f>IF((ValuesFromComPort!P9130)&lt;&gt;"",((((ValuesFromComPort!P9130)-(Calculated!$C$2))/204.8)),"")</f>
        <v/>
      </c>
      <c r="E9091" t="str">
        <f>IF((ValuesFromComPort!D9130)&lt;&gt;"",(((ValuesFromComPort!D9130)-(Calculated!$E$2))/1.28/3200),"")</f>
        <v/>
      </c>
      <c r="F9091" t="str">
        <f>IF((ValuesFromComPort!M9130)&lt;&gt;"",(((ValuesFromComPort!M9130)-(Calculated!$F$2))/1.28/3200),"")</f>
        <v/>
      </c>
      <c r="H9091" t="str">
        <f>IF((ValuesFromComPort!F9130)&lt;&gt;"",((((ValuesFromComPort!F9130)-(Calculated!$H$2))/1.28)*3.2),"")</f>
        <v/>
      </c>
      <c r="I9091" t="str">
        <f>IF((ValuesFromComPort!K9130)&lt;&gt;"",((((ValuesFromComPort!K9130)-(Calculated!$I$2))/1.28)*3.2),"")</f>
        <v/>
      </c>
      <c r="K9091" t="str">
        <f>IF((ValuesFromComPort!H9130)&lt;&gt;"",((((ValuesFromComPort!H9130)-$K$2)*0.015625)/0.3),"")</f>
        <v/>
      </c>
      <c r="N9091" t="str">
        <f>IF((ValuesFromComPort!I9130)&lt;&gt;"",((((ValuesFromComPort!I9130)-$N$2)*0.125)/0.3),"")</f>
        <v/>
      </c>
    </row>
    <row r="9092" spans="2:14" x14ac:dyDescent="0.25">
      <c r="B9092" t="str">
        <f>IF((ValuesFromComPort!A9131)&lt;&gt;"",(((ValuesFromComPort!A9131)-(Calculated!$B$2))/204.8),"")</f>
        <v/>
      </c>
      <c r="C9092" t="str">
        <f>IF((ValuesFromComPort!P9131)&lt;&gt;"",((((ValuesFromComPort!P9131)-(Calculated!$C$2))/204.8)),"")</f>
        <v/>
      </c>
      <c r="E9092" t="str">
        <f>IF((ValuesFromComPort!D9131)&lt;&gt;"",(((ValuesFromComPort!D9131)-(Calculated!$E$2))/1.28/3200),"")</f>
        <v/>
      </c>
      <c r="F9092" t="str">
        <f>IF((ValuesFromComPort!M9131)&lt;&gt;"",(((ValuesFromComPort!M9131)-(Calculated!$F$2))/1.28/3200),"")</f>
        <v/>
      </c>
      <c r="H9092" t="str">
        <f>IF((ValuesFromComPort!F9131)&lt;&gt;"",((((ValuesFromComPort!F9131)-(Calculated!$H$2))/1.28)*3.2),"")</f>
        <v/>
      </c>
      <c r="I9092" t="str">
        <f>IF((ValuesFromComPort!K9131)&lt;&gt;"",((((ValuesFromComPort!K9131)-(Calculated!$I$2))/1.28)*3.2),"")</f>
        <v/>
      </c>
      <c r="K9092" t="str">
        <f>IF((ValuesFromComPort!H9131)&lt;&gt;"",((((ValuesFromComPort!H9131)-$K$2)*0.015625)/0.3),"")</f>
        <v/>
      </c>
      <c r="N9092" t="str">
        <f>IF((ValuesFromComPort!I9131)&lt;&gt;"",((((ValuesFromComPort!I9131)-$N$2)*0.125)/0.3),"")</f>
        <v/>
      </c>
    </row>
    <row r="9093" spans="2:14" x14ac:dyDescent="0.25">
      <c r="B9093" t="str">
        <f>IF((ValuesFromComPort!A9132)&lt;&gt;"",(((ValuesFromComPort!A9132)-(Calculated!$B$2))/204.8),"")</f>
        <v/>
      </c>
      <c r="C9093" t="str">
        <f>IF((ValuesFromComPort!P9132)&lt;&gt;"",((((ValuesFromComPort!P9132)-(Calculated!$C$2))/204.8)),"")</f>
        <v/>
      </c>
      <c r="E9093" t="str">
        <f>IF((ValuesFromComPort!D9132)&lt;&gt;"",(((ValuesFromComPort!D9132)-(Calculated!$E$2))/1.28/3200),"")</f>
        <v/>
      </c>
      <c r="F9093" t="str">
        <f>IF((ValuesFromComPort!M9132)&lt;&gt;"",(((ValuesFromComPort!M9132)-(Calculated!$F$2))/1.28/3200),"")</f>
        <v/>
      </c>
      <c r="H9093" t="str">
        <f>IF((ValuesFromComPort!F9132)&lt;&gt;"",((((ValuesFromComPort!F9132)-(Calculated!$H$2))/1.28)*3.2),"")</f>
        <v/>
      </c>
      <c r="I9093" t="str">
        <f>IF((ValuesFromComPort!K9132)&lt;&gt;"",((((ValuesFromComPort!K9132)-(Calculated!$I$2))/1.28)*3.2),"")</f>
        <v/>
      </c>
      <c r="K9093" t="str">
        <f>IF((ValuesFromComPort!H9132)&lt;&gt;"",((((ValuesFromComPort!H9132)-$K$2)*0.015625)/0.3),"")</f>
        <v/>
      </c>
      <c r="N9093" t="str">
        <f>IF((ValuesFromComPort!I9132)&lt;&gt;"",((((ValuesFromComPort!I9132)-$N$2)*0.125)/0.3),"")</f>
        <v/>
      </c>
    </row>
    <row r="9094" spans="2:14" x14ac:dyDescent="0.25">
      <c r="B9094" t="str">
        <f>IF((ValuesFromComPort!A9133)&lt;&gt;"",(((ValuesFromComPort!A9133)-(Calculated!$B$2))/204.8),"")</f>
        <v/>
      </c>
      <c r="C9094" t="str">
        <f>IF((ValuesFromComPort!P9133)&lt;&gt;"",((((ValuesFromComPort!P9133)-(Calculated!$C$2))/204.8)),"")</f>
        <v/>
      </c>
      <c r="E9094" t="str">
        <f>IF((ValuesFromComPort!D9133)&lt;&gt;"",(((ValuesFromComPort!D9133)-(Calculated!$E$2))/1.28/3200),"")</f>
        <v/>
      </c>
      <c r="F9094" t="str">
        <f>IF((ValuesFromComPort!M9133)&lt;&gt;"",(((ValuesFromComPort!M9133)-(Calculated!$F$2))/1.28/3200),"")</f>
        <v/>
      </c>
      <c r="H9094" t="str">
        <f>IF((ValuesFromComPort!F9133)&lt;&gt;"",((((ValuesFromComPort!F9133)-(Calculated!$H$2))/1.28)*3.2),"")</f>
        <v/>
      </c>
      <c r="I9094" t="str">
        <f>IF((ValuesFromComPort!K9133)&lt;&gt;"",((((ValuesFromComPort!K9133)-(Calculated!$I$2))/1.28)*3.2),"")</f>
        <v/>
      </c>
      <c r="K9094" t="str">
        <f>IF((ValuesFromComPort!H9133)&lt;&gt;"",((((ValuesFromComPort!H9133)-$K$2)*0.015625)/0.3),"")</f>
        <v/>
      </c>
      <c r="N9094" t="str">
        <f>IF((ValuesFromComPort!I9133)&lt;&gt;"",((((ValuesFromComPort!I9133)-$N$2)*0.125)/0.3),"")</f>
        <v/>
      </c>
    </row>
    <row r="9095" spans="2:14" x14ac:dyDescent="0.25">
      <c r="B9095" t="str">
        <f>IF((ValuesFromComPort!A9134)&lt;&gt;"",(((ValuesFromComPort!A9134)-(Calculated!$B$2))/204.8),"")</f>
        <v/>
      </c>
      <c r="C9095" t="str">
        <f>IF((ValuesFromComPort!P9134)&lt;&gt;"",((((ValuesFromComPort!P9134)-(Calculated!$C$2))/204.8)),"")</f>
        <v/>
      </c>
      <c r="E9095" t="str">
        <f>IF((ValuesFromComPort!D9134)&lt;&gt;"",(((ValuesFromComPort!D9134)-(Calculated!$E$2))/1.28/3200),"")</f>
        <v/>
      </c>
      <c r="F9095" t="str">
        <f>IF((ValuesFromComPort!M9134)&lt;&gt;"",(((ValuesFromComPort!M9134)-(Calculated!$F$2))/1.28/3200),"")</f>
        <v/>
      </c>
      <c r="H9095" t="str">
        <f>IF((ValuesFromComPort!F9134)&lt;&gt;"",((((ValuesFromComPort!F9134)-(Calculated!$H$2))/1.28)*3.2),"")</f>
        <v/>
      </c>
      <c r="I9095" t="str">
        <f>IF((ValuesFromComPort!K9134)&lt;&gt;"",((((ValuesFromComPort!K9134)-(Calculated!$I$2))/1.28)*3.2),"")</f>
        <v/>
      </c>
      <c r="K9095" t="str">
        <f>IF((ValuesFromComPort!H9134)&lt;&gt;"",((((ValuesFromComPort!H9134)-$K$2)*0.015625)/0.3),"")</f>
        <v/>
      </c>
      <c r="N9095" t="str">
        <f>IF((ValuesFromComPort!I9134)&lt;&gt;"",((((ValuesFromComPort!I9134)-$N$2)*0.125)/0.3),"")</f>
        <v/>
      </c>
    </row>
    <row r="9096" spans="2:14" x14ac:dyDescent="0.25">
      <c r="B9096" t="str">
        <f>IF((ValuesFromComPort!A9135)&lt;&gt;"",(((ValuesFromComPort!A9135)-(Calculated!$B$2))/204.8),"")</f>
        <v/>
      </c>
      <c r="C9096" t="str">
        <f>IF((ValuesFromComPort!P9135)&lt;&gt;"",((((ValuesFromComPort!P9135)-(Calculated!$C$2))/204.8)),"")</f>
        <v/>
      </c>
      <c r="E9096" t="str">
        <f>IF((ValuesFromComPort!D9135)&lt;&gt;"",(((ValuesFromComPort!D9135)-(Calculated!$E$2))/1.28/3200),"")</f>
        <v/>
      </c>
      <c r="F9096" t="str">
        <f>IF((ValuesFromComPort!M9135)&lt;&gt;"",(((ValuesFromComPort!M9135)-(Calculated!$F$2))/1.28/3200),"")</f>
        <v/>
      </c>
      <c r="H9096" t="str">
        <f>IF((ValuesFromComPort!F9135)&lt;&gt;"",((((ValuesFromComPort!F9135)-(Calculated!$H$2))/1.28)*3.2),"")</f>
        <v/>
      </c>
      <c r="I9096" t="str">
        <f>IF((ValuesFromComPort!K9135)&lt;&gt;"",((((ValuesFromComPort!K9135)-(Calculated!$I$2))/1.28)*3.2),"")</f>
        <v/>
      </c>
      <c r="K9096" t="str">
        <f>IF((ValuesFromComPort!H9135)&lt;&gt;"",((((ValuesFromComPort!H9135)-$K$2)*0.015625)/0.3),"")</f>
        <v/>
      </c>
      <c r="N9096" t="str">
        <f>IF((ValuesFromComPort!I9135)&lt;&gt;"",((((ValuesFromComPort!I9135)-$N$2)*0.125)/0.3),"")</f>
        <v/>
      </c>
    </row>
    <row r="9097" spans="2:14" x14ac:dyDescent="0.25">
      <c r="B9097" t="str">
        <f>IF((ValuesFromComPort!A9136)&lt;&gt;"",(((ValuesFromComPort!A9136)-(Calculated!$B$2))/204.8),"")</f>
        <v/>
      </c>
      <c r="C9097" t="str">
        <f>IF((ValuesFromComPort!P9136)&lt;&gt;"",((((ValuesFromComPort!P9136)-(Calculated!$C$2))/204.8)),"")</f>
        <v/>
      </c>
      <c r="E9097" t="str">
        <f>IF((ValuesFromComPort!D9136)&lt;&gt;"",(((ValuesFromComPort!D9136)-(Calculated!$E$2))/1.28/3200),"")</f>
        <v/>
      </c>
      <c r="F9097" t="str">
        <f>IF((ValuesFromComPort!M9136)&lt;&gt;"",(((ValuesFromComPort!M9136)-(Calculated!$F$2))/1.28/3200),"")</f>
        <v/>
      </c>
      <c r="H9097" t="str">
        <f>IF((ValuesFromComPort!F9136)&lt;&gt;"",((((ValuesFromComPort!F9136)-(Calculated!$H$2))/1.28)*3.2),"")</f>
        <v/>
      </c>
      <c r="I9097" t="str">
        <f>IF((ValuesFromComPort!K9136)&lt;&gt;"",((((ValuesFromComPort!K9136)-(Calculated!$I$2))/1.28)*3.2),"")</f>
        <v/>
      </c>
      <c r="K9097" t="str">
        <f>IF((ValuesFromComPort!H9136)&lt;&gt;"",((((ValuesFromComPort!H9136)-$K$2)*0.015625)/0.3),"")</f>
        <v/>
      </c>
      <c r="N9097" t="str">
        <f>IF((ValuesFromComPort!I9136)&lt;&gt;"",((((ValuesFromComPort!I9136)-$N$2)*0.125)/0.3),"")</f>
        <v/>
      </c>
    </row>
    <row r="9098" spans="2:14" x14ac:dyDescent="0.25">
      <c r="B9098" t="str">
        <f>IF((ValuesFromComPort!A9137)&lt;&gt;"",(((ValuesFromComPort!A9137)-(Calculated!$B$2))/204.8),"")</f>
        <v/>
      </c>
      <c r="C9098" t="str">
        <f>IF((ValuesFromComPort!P9137)&lt;&gt;"",((((ValuesFromComPort!P9137)-(Calculated!$C$2))/204.8)),"")</f>
        <v/>
      </c>
      <c r="E9098" t="str">
        <f>IF((ValuesFromComPort!D9137)&lt;&gt;"",(((ValuesFromComPort!D9137)-(Calculated!$E$2))/1.28/3200),"")</f>
        <v/>
      </c>
      <c r="F9098" t="str">
        <f>IF((ValuesFromComPort!M9137)&lt;&gt;"",(((ValuesFromComPort!M9137)-(Calculated!$F$2))/1.28/3200),"")</f>
        <v/>
      </c>
      <c r="H9098" t="str">
        <f>IF((ValuesFromComPort!F9137)&lt;&gt;"",((((ValuesFromComPort!F9137)-(Calculated!$H$2))/1.28)*3.2),"")</f>
        <v/>
      </c>
      <c r="I9098" t="str">
        <f>IF((ValuesFromComPort!K9137)&lt;&gt;"",((((ValuesFromComPort!K9137)-(Calculated!$I$2))/1.28)*3.2),"")</f>
        <v/>
      </c>
      <c r="K9098" t="str">
        <f>IF((ValuesFromComPort!H9137)&lt;&gt;"",((((ValuesFromComPort!H9137)-$K$2)*0.015625)/0.3),"")</f>
        <v/>
      </c>
      <c r="N9098" t="str">
        <f>IF((ValuesFromComPort!I9137)&lt;&gt;"",((((ValuesFromComPort!I9137)-$N$2)*0.125)/0.3),"")</f>
        <v/>
      </c>
    </row>
    <row r="9099" spans="2:14" x14ac:dyDescent="0.25">
      <c r="B9099" t="str">
        <f>IF((ValuesFromComPort!A9138)&lt;&gt;"",(((ValuesFromComPort!A9138)-(Calculated!$B$2))/204.8),"")</f>
        <v/>
      </c>
      <c r="C9099" t="str">
        <f>IF((ValuesFromComPort!P9138)&lt;&gt;"",((((ValuesFromComPort!P9138)-(Calculated!$C$2))/204.8)),"")</f>
        <v/>
      </c>
      <c r="E9099" t="str">
        <f>IF((ValuesFromComPort!D9138)&lt;&gt;"",(((ValuesFromComPort!D9138)-(Calculated!$E$2))/1.28/3200),"")</f>
        <v/>
      </c>
      <c r="F9099" t="str">
        <f>IF((ValuesFromComPort!M9138)&lt;&gt;"",(((ValuesFromComPort!M9138)-(Calculated!$F$2))/1.28/3200),"")</f>
        <v/>
      </c>
      <c r="H9099" t="str">
        <f>IF((ValuesFromComPort!F9138)&lt;&gt;"",((((ValuesFromComPort!F9138)-(Calculated!$H$2))/1.28)*3.2),"")</f>
        <v/>
      </c>
      <c r="I9099" t="str">
        <f>IF((ValuesFromComPort!K9138)&lt;&gt;"",((((ValuesFromComPort!K9138)-(Calculated!$I$2))/1.28)*3.2),"")</f>
        <v/>
      </c>
      <c r="K9099" t="str">
        <f>IF((ValuesFromComPort!H9138)&lt;&gt;"",((((ValuesFromComPort!H9138)-$K$2)*0.015625)/0.3),"")</f>
        <v/>
      </c>
      <c r="N9099" t="str">
        <f>IF((ValuesFromComPort!I9138)&lt;&gt;"",((((ValuesFromComPort!I9138)-$N$2)*0.125)/0.3),"")</f>
        <v/>
      </c>
    </row>
    <row r="9100" spans="2:14" x14ac:dyDescent="0.25">
      <c r="B9100" t="str">
        <f>IF((ValuesFromComPort!A9139)&lt;&gt;"",(((ValuesFromComPort!A9139)-(Calculated!$B$2))/204.8),"")</f>
        <v/>
      </c>
      <c r="C9100" t="str">
        <f>IF((ValuesFromComPort!P9139)&lt;&gt;"",((((ValuesFromComPort!P9139)-(Calculated!$C$2))/204.8)),"")</f>
        <v/>
      </c>
      <c r="E9100" t="str">
        <f>IF((ValuesFromComPort!D9139)&lt;&gt;"",(((ValuesFromComPort!D9139)-(Calculated!$E$2))/1.28/3200),"")</f>
        <v/>
      </c>
      <c r="F9100" t="str">
        <f>IF((ValuesFromComPort!M9139)&lt;&gt;"",(((ValuesFromComPort!M9139)-(Calculated!$F$2))/1.28/3200),"")</f>
        <v/>
      </c>
      <c r="H9100" t="str">
        <f>IF((ValuesFromComPort!F9139)&lt;&gt;"",((((ValuesFromComPort!F9139)-(Calculated!$H$2))/1.28)*3.2),"")</f>
        <v/>
      </c>
      <c r="I9100" t="str">
        <f>IF((ValuesFromComPort!K9139)&lt;&gt;"",((((ValuesFromComPort!K9139)-(Calculated!$I$2))/1.28)*3.2),"")</f>
        <v/>
      </c>
      <c r="K9100" t="str">
        <f>IF((ValuesFromComPort!H9139)&lt;&gt;"",((((ValuesFromComPort!H9139)-$K$2)*0.015625)/0.3),"")</f>
        <v/>
      </c>
      <c r="N9100" t="str">
        <f>IF((ValuesFromComPort!I9139)&lt;&gt;"",((((ValuesFromComPort!I9139)-$N$2)*0.125)/0.3),"")</f>
        <v/>
      </c>
    </row>
    <row r="9101" spans="2:14" x14ac:dyDescent="0.25">
      <c r="B9101" t="str">
        <f>IF((ValuesFromComPort!A9140)&lt;&gt;"",(((ValuesFromComPort!A9140)-(Calculated!$B$2))/204.8),"")</f>
        <v/>
      </c>
      <c r="C9101" t="str">
        <f>IF((ValuesFromComPort!P9140)&lt;&gt;"",((((ValuesFromComPort!P9140)-(Calculated!$C$2))/204.8)),"")</f>
        <v/>
      </c>
      <c r="E9101" t="str">
        <f>IF((ValuesFromComPort!D9140)&lt;&gt;"",(((ValuesFromComPort!D9140)-(Calculated!$E$2))/1.28/3200),"")</f>
        <v/>
      </c>
      <c r="F9101" t="str">
        <f>IF((ValuesFromComPort!M9140)&lt;&gt;"",(((ValuesFromComPort!M9140)-(Calculated!$F$2))/1.28/3200),"")</f>
        <v/>
      </c>
      <c r="H9101" t="str">
        <f>IF((ValuesFromComPort!F9140)&lt;&gt;"",((((ValuesFromComPort!F9140)-(Calculated!$H$2))/1.28)*3.2),"")</f>
        <v/>
      </c>
      <c r="I9101" t="str">
        <f>IF((ValuesFromComPort!K9140)&lt;&gt;"",((((ValuesFromComPort!K9140)-(Calculated!$I$2))/1.28)*3.2),"")</f>
        <v/>
      </c>
      <c r="K9101" t="str">
        <f>IF((ValuesFromComPort!H9140)&lt;&gt;"",((((ValuesFromComPort!H9140)-$K$2)*0.015625)/0.3),"")</f>
        <v/>
      </c>
      <c r="N9101" t="str">
        <f>IF((ValuesFromComPort!I9140)&lt;&gt;"",((((ValuesFromComPort!I9140)-$N$2)*0.125)/0.3),"")</f>
        <v/>
      </c>
    </row>
    <row r="9102" spans="2:14" x14ac:dyDescent="0.25">
      <c r="B9102" t="str">
        <f>IF((ValuesFromComPort!A9141)&lt;&gt;"",(((ValuesFromComPort!A9141)-(Calculated!$B$2))/204.8),"")</f>
        <v/>
      </c>
      <c r="C9102" t="str">
        <f>IF((ValuesFromComPort!P9141)&lt;&gt;"",((((ValuesFromComPort!P9141)-(Calculated!$C$2))/204.8)),"")</f>
        <v/>
      </c>
      <c r="E9102" t="str">
        <f>IF((ValuesFromComPort!D9141)&lt;&gt;"",(((ValuesFromComPort!D9141)-(Calculated!$E$2))/1.28/3200),"")</f>
        <v/>
      </c>
      <c r="F9102" t="str">
        <f>IF((ValuesFromComPort!M9141)&lt;&gt;"",(((ValuesFromComPort!M9141)-(Calculated!$F$2))/1.28/3200),"")</f>
        <v/>
      </c>
      <c r="H9102" t="str">
        <f>IF((ValuesFromComPort!F9141)&lt;&gt;"",((((ValuesFromComPort!F9141)-(Calculated!$H$2))/1.28)*3.2),"")</f>
        <v/>
      </c>
      <c r="I9102" t="str">
        <f>IF((ValuesFromComPort!K9141)&lt;&gt;"",((((ValuesFromComPort!K9141)-(Calculated!$I$2))/1.28)*3.2),"")</f>
        <v/>
      </c>
      <c r="K9102" t="str">
        <f>IF((ValuesFromComPort!H9141)&lt;&gt;"",((((ValuesFromComPort!H9141)-$K$2)*0.015625)/0.3),"")</f>
        <v/>
      </c>
      <c r="N9102" t="str">
        <f>IF((ValuesFromComPort!I9141)&lt;&gt;"",((((ValuesFromComPort!I9141)-$N$2)*0.125)/0.3),"")</f>
        <v/>
      </c>
    </row>
    <row r="9103" spans="2:14" x14ac:dyDescent="0.25">
      <c r="B9103" t="str">
        <f>IF((ValuesFromComPort!A9142)&lt;&gt;"",(((ValuesFromComPort!A9142)-(Calculated!$B$2))/204.8),"")</f>
        <v/>
      </c>
      <c r="C9103" t="str">
        <f>IF((ValuesFromComPort!P9142)&lt;&gt;"",((((ValuesFromComPort!P9142)-(Calculated!$C$2))/204.8)),"")</f>
        <v/>
      </c>
      <c r="E9103" t="str">
        <f>IF((ValuesFromComPort!D9142)&lt;&gt;"",(((ValuesFromComPort!D9142)-(Calculated!$E$2))/1.28/3200),"")</f>
        <v/>
      </c>
      <c r="F9103" t="str">
        <f>IF((ValuesFromComPort!M9142)&lt;&gt;"",(((ValuesFromComPort!M9142)-(Calculated!$F$2))/1.28/3200),"")</f>
        <v/>
      </c>
      <c r="H9103" t="str">
        <f>IF((ValuesFromComPort!F9142)&lt;&gt;"",((((ValuesFromComPort!F9142)-(Calculated!$H$2))/1.28)*3.2),"")</f>
        <v/>
      </c>
      <c r="I9103" t="str">
        <f>IF((ValuesFromComPort!K9142)&lt;&gt;"",((((ValuesFromComPort!K9142)-(Calculated!$I$2))/1.28)*3.2),"")</f>
        <v/>
      </c>
      <c r="K9103" t="str">
        <f>IF((ValuesFromComPort!H9142)&lt;&gt;"",((((ValuesFromComPort!H9142)-$K$2)*0.015625)/0.3),"")</f>
        <v/>
      </c>
      <c r="N9103" t="str">
        <f>IF((ValuesFromComPort!I9142)&lt;&gt;"",((((ValuesFromComPort!I9142)-$N$2)*0.125)/0.3),"")</f>
        <v/>
      </c>
    </row>
    <row r="9104" spans="2:14" x14ac:dyDescent="0.25">
      <c r="B9104" t="str">
        <f>IF((ValuesFromComPort!A9143)&lt;&gt;"",(((ValuesFromComPort!A9143)-(Calculated!$B$2))/204.8),"")</f>
        <v/>
      </c>
      <c r="C9104" t="str">
        <f>IF((ValuesFromComPort!P9143)&lt;&gt;"",((((ValuesFromComPort!P9143)-(Calculated!$C$2))/204.8)),"")</f>
        <v/>
      </c>
      <c r="E9104" t="str">
        <f>IF((ValuesFromComPort!D9143)&lt;&gt;"",(((ValuesFromComPort!D9143)-(Calculated!$E$2))/1.28/3200),"")</f>
        <v/>
      </c>
      <c r="F9104" t="str">
        <f>IF((ValuesFromComPort!M9143)&lt;&gt;"",(((ValuesFromComPort!M9143)-(Calculated!$F$2))/1.28/3200),"")</f>
        <v/>
      </c>
      <c r="H9104" t="str">
        <f>IF((ValuesFromComPort!F9143)&lt;&gt;"",((((ValuesFromComPort!F9143)-(Calculated!$H$2))/1.28)*3.2),"")</f>
        <v/>
      </c>
      <c r="I9104" t="str">
        <f>IF((ValuesFromComPort!K9143)&lt;&gt;"",((((ValuesFromComPort!K9143)-(Calculated!$I$2))/1.28)*3.2),"")</f>
        <v/>
      </c>
      <c r="K9104" t="str">
        <f>IF((ValuesFromComPort!H9143)&lt;&gt;"",((((ValuesFromComPort!H9143)-$K$2)*0.015625)/0.3),"")</f>
        <v/>
      </c>
      <c r="N9104" t="str">
        <f>IF((ValuesFromComPort!I9143)&lt;&gt;"",((((ValuesFromComPort!I9143)-$N$2)*0.125)/0.3),"")</f>
        <v/>
      </c>
    </row>
    <row r="9105" spans="2:14" x14ac:dyDescent="0.25">
      <c r="B9105" t="str">
        <f>IF((ValuesFromComPort!A9144)&lt;&gt;"",(((ValuesFromComPort!A9144)-(Calculated!$B$2))/204.8),"")</f>
        <v/>
      </c>
      <c r="C9105" t="str">
        <f>IF((ValuesFromComPort!P9144)&lt;&gt;"",((((ValuesFromComPort!P9144)-(Calculated!$C$2))/204.8)),"")</f>
        <v/>
      </c>
      <c r="E9105" t="str">
        <f>IF((ValuesFromComPort!D9144)&lt;&gt;"",(((ValuesFromComPort!D9144)-(Calculated!$E$2))/1.28/3200),"")</f>
        <v/>
      </c>
      <c r="F9105" t="str">
        <f>IF((ValuesFromComPort!M9144)&lt;&gt;"",(((ValuesFromComPort!M9144)-(Calculated!$F$2))/1.28/3200),"")</f>
        <v/>
      </c>
      <c r="H9105" t="str">
        <f>IF((ValuesFromComPort!F9144)&lt;&gt;"",((((ValuesFromComPort!F9144)-(Calculated!$H$2))/1.28)*3.2),"")</f>
        <v/>
      </c>
      <c r="I9105" t="str">
        <f>IF((ValuesFromComPort!K9144)&lt;&gt;"",((((ValuesFromComPort!K9144)-(Calculated!$I$2))/1.28)*3.2),"")</f>
        <v/>
      </c>
      <c r="K9105" t="str">
        <f>IF((ValuesFromComPort!H9144)&lt;&gt;"",((((ValuesFromComPort!H9144)-$K$2)*0.015625)/0.3),"")</f>
        <v/>
      </c>
      <c r="N9105" t="str">
        <f>IF((ValuesFromComPort!I9144)&lt;&gt;"",((((ValuesFromComPort!I9144)-$N$2)*0.125)/0.3),"")</f>
        <v/>
      </c>
    </row>
    <row r="9106" spans="2:14" x14ac:dyDescent="0.25">
      <c r="B9106" t="str">
        <f>IF((ValuesFromComPort!A9145)&lt;&gt;"",(((ValuesFromComPort!A9145)-(Calculated!$B$2))/204.8),"")</f>
        <v/>
      </c>
      <c r="C9106" t="str">
        <f>IF((ValuesFromComPort!P9145)&lt;&gt;"",((((ValuesFromComPort!P9145)-(Calculated!$C$2))/204.8)),"")</f>
        <v/>
      </c>
      <c r="E9106" t="str">
        <f>IF((ValuesFromComPort!D9145)&lt;&gt;"",(((ValuesFromComPort!D9145)-(Calculated!$E$2))/1.28/3200),"")</f>
        <v/>
      </c>
      <c r="F9106" t="str">
        <f>IF((ValuesFromComPort!M9145)&lt;&gt;"",(((ValuesFromComPort!M9145)-(Calculated!$F$2))/1.28/3200),"")</f>
        <v/>
      </c>
      <c r="H9106" t="str">
        <f>IF((ValuesFromComPort!F9145)&lt;&gt;"",((((ValuesFromComPort!F9145)-(Calculated!$H$2))/1.28)*3.2),"")</f>
        <v/>
      </c>
      <c r="I9106" t="str">
        <f>IF((ValuesFromComPort!K9145)&lt;&gt;"",((((ValuesFromComPort!K9145)-(Calculated!$I$2))/1.28)*3.2),"")</f>
        <v/>
      </c>
      <c r="K9106" t="str">
        <f>IF((ValuesFromComPort!H9145)&lt;&gt;"",((((ValuesFromComPort!H9145)-$K$2)*0.015625)/0.3),"")</f>
        <v/>
      </c>
      <c r="N9106" t="str">
        <f>IF((ValuesFromComPort!I9145)&lt;&gt;"",((((ValuesFromComPort!I9145)-$N$2)*0.125)/0.3),"")</f>
        <v/>
      </c>
    </row>
    <row r="9107" spans="2:14" x14ac:dyDescent="0.25">
      <c r="B9107" t="str">
        <f>IF((ValuesFromComPort!A9146)&lt;&gt;"",(((ValuesFromComPort!A9146)-(Calculated!$B$2))/204.8),"")</f>
        <v/>
      </c>
      <c r="C9107" t="str">
        <f>IF((ValuesFromComPort!P9146)&lt;&gt;"",((((ValuesFromComPort!P9146)-(Calculated!$C$2))/204.8)),"")</f>
        <v/>
      </c>
      <c r="E9107" t="str">
        <f>IF((ValuesFromComPort!D9146)&lt;&gt;"",(((ValuesFromComPort!D9146)-(Calculated!$E$2))/1.28/3200),"")</f>
        <v/>
      </c>
      <c r="F9107" t="str">
        <f>IF((ValuesFromComPort!M9146)&lt;&gt;"",(((ValuesFromComPort!M9146)-(Calculated!$F$2))/1.28/3200),"")</f>
        <v/>
      </c>
      <c r="H9107" t="str">
        <f>IF((ValuesFromComPort!F9146)&lt;&gt;"",((((ValuesFromComPort!F9146)-(Calculated!$H$2))/1.28)*3.2),"")</f>
        <v/>
      </c>
      <c r="I9107" t="str">
        <f>IF((ValuesFromComPort!K9146)&lt;&gt;"",((((ValuesFromComPort!K9146)-(Calculated!$I$2))/1.28)*3.2),"")</f>
        <v/>
      </c>
      <c r="K9107" t="str">
        <f>IF((ValuesFromComPort!H9146)&lt;&gt;"",((((ValuesFromComPort!H9146)-$K$2)*0.015625)/0.3),"")</f>
        <v/>
      </c>
      <c r="N9107" t="str">
        <f>IF((ValuesFromComPort!I9146)&lt;&gt;"",((((ValuesFromComPort!I9146)-$N$2)*0.125)/0.3),"")</f>
        <v/>
      </c>
    </row>
    <row r="9108" spans="2:14" x14ac:dyDescent="0.25">
      <c r="B9108" t="str">
        <f>IF((ValuesFromComPort!A9147)&lt;&gt;"",(((ValuesFromComPort!A9147)-(Calculated!$B$2))/204.8),"")</f>
        <v/>
      </c>
      <c r="C9108" t="str">
        <f>IF((ValuesFromComPort!P9147)&lt;&gt;"",((((ValuesFromComPort!P9147)-(Calculated!$C$2))/204.8)),"")</f>
        <v/>
      </c>
      <c r="E9108" t="str">
        <f>IF((ValuesFromComPort!D9147)&lt;&gt;"",(((ValuesFromComPort!D9147)-(Calculated!$E$2))/1.28/3200),"")</f>
        <v/>
      </c>
      <c r="F9108" t="str">
        <f>IF((ValuesFromComPort!M9147)&lt;&gt;"",(((ValuesFromComPort!M9147)-(Calculated!$F$2))/1.28/3200),"")</f>
        <v/>
      </c>
      <c r="H9108" t="str">
        <f>IF((ValuesFromComPort!F9147)&lt;&gt;"",((((ValuesFromComPort!F9147)-(Calculated!$H$2))/1.28)*3.2),"")</f>
        <v/>
      </c>
      <c r="I9108" t="str">
        <f>IF((ValuesFromComPort!K9147)&lt;&gt;"",((((ValuesFromComPort!K9147)-(Calculated!$I$2))/1.28)*3.2),"")</f>
        <v/>
      </c>
      <c r="K9108" t="str">
        <f>IF((ValuesFromComPort!H9147)&lt;&gt;"",((((ValuesFromComPort!H9147)-$K$2)*0.015625)/0.3),"")</f>
        <v/>
      </c>
      <c r="N9108" t="str">
        <f>IF((ValuesFromComPort!I9147)&lt;&gt;"",((((ValuesFromComPort!I9147)-$N$2)*0.125)/0.3),"")</f>
        <v/>
      </c>
    </row>
    <row r="9109" spans="2:14" x14ac:dyDescent="0.25">
      <c r="B9109" t="str">
        <f>IF((ValuesFromComPort!A9148)&lt;&gt;"",(((ValuesFromComPort!A9148)-(Calculated!$B$2))/204.8),"")</f>
        <v/>
      </c>
      <c r="C9109" t="str">
        <f>IF((ValuesFromComPort!P9148)&lt;&gt;"",((((ValuesFromComPort!P9148)-(Calculated!$C$2))/204.8)),"")</f>
        <v/>
      </c>
      <c r="E9109" t="str">
        <f>IF((ValuesFromComPort!D9148)&lt;&gt;"",(((ValuesFromComPort!D9148)-(Calculated!$E$2))/1.28/3200),"")</f>
        <v/>
      </c>
      <c r="F9109" t="str">
        <f>IF((ValuesFromComPort!M9148)&lt;&gt;"",(((ValuesFromComPort!M9148)-(Calculated!$F$2))/1.28/3200),"")</f>
        <v/>
      </c>
      <c r="H9109" t="str">
        <f>IF((ValuesFromComPort!F9148)&lt;&gt;"",((((ValuesFromComPort!F9148)-(Calculated!$H$2))/1.28)*3.2),"")</f>
        <v/>
      </c>
      <c r="I9109" t="str">
        <f>IF((ValuesFromComPort!K9148)&lt;&gt;"",((((ValuesFromComPort!K9148)-(Calculated!$I$2))/1.28)*3.2),"")</f>
        <v/>
      </c>
      <c r="K9109" t="str">
        <f>IF((ValuesFromComPort!H9148)&lt;&gt;"",((((ValuesFromComPort!H9148)-$K$2)*0.015625)/0.3),"")</f>
        <v/>
      </c>
      <c r="N9109" t="str">
        <f>IF((ValuesFromComPort!I9148)&lt;&gt;"",((((ValuesFromComPort!I9148)-$N$2)*0.125)/0.3),"")</f>
        <v/>
      </c>
    </row>
    <row r="9110" spans="2:14" x14ac:dyDescent="0.25">
      <c r="B9110" t="str">
        <f>IF((ValuesFromComPort!A9149)&lt;&gt;"",(((ValuesFromComPort!A9149)-(Calculated!$B$2))/204.8),"")</f>
        <v/>
      </c>
      <c r="C9110" t="str">
        <f>IF((ValuesFromComPort!P9149)&lt;&gt;"",((((ValuesFromComPort!P9149)-(Calculated!$C$2))/204.8)),"")</f>
        <v/>
      </c>
      <c r="E9110" t="str">
        <f>IF((ValuesFromComPort!D9149)&lt;&gt;"",(((ValuesFromComPort!D9149)-(Calculated!$E$2))/1.28/3200),"")</f>
        <v/>
      </c>
      <c r="F9110" t="str">
        <f>IF((ValuesFromComPort!M9149)&lt;&gt;"",(((ValuesFromComPort!M9149)-(Calculated!$F$2))/1.28/3200),"")</f>
        <v/>
      </c>
      <c r="H9110" t="str">
        <f>IF((ValuesFromComPort!F9149)&lt;&gt;"",((((ValuesFromComPort!F9149)-(Calculated!$H$2))/1.28)*3.2),"")</f>
        <v/>
      </c>
      <c r="I9110" t="str">
        <f>IF((ValuesFromComPort!K9149)&lt;&gt;"",((((ValuesFromComPort!K9149)-(Calculated!$I$2))/1.28)*3.2),"")</f>
        <v/>
      </c>
      <c r="K9110" t="str">
        <f>IF((ValuesFromComPort!H9149)&lt;&gt;"",((((ValuesFromComPort!H9149)-$K$2)*0.015625)/0.3),"")</f>
        <v/>
      </c>
      <c r="N9110" t="str">
        <f>IF((ValuesFromComPort!I9149)&lt;&gt;"",((((ValuesFromComPort!I9149)-$N$2)*0.125)/0.3),"")</f>
        <v/>
      </c>
    </row>
    <row r="9111" spans="2:14" x14ac:dyDescent="0.25">
      <c r="B9111" t="str">
        <f>IF((ValuesFromComPort!A9150)&lt;&gt;"",(((ValuesFromComPort!A9150)-(Calculated!$B$2))/204.8),"")</f>
        <v/>
      </c>
      <c r="C9111" t="str">
        <f>IF((ValuesFromComPort!P9150)&lt;&gt;"",((((ValuesFromComPort!P9150)-(Calculated!$C$2))/204.8)),"")</f>
        <v/>
      </c>
      <c r="E9111" t="str">
        <f>IF((ValuesFromComPort!D9150)&lt;&gt;"",(((ValuesFromComPort!D9150)-(Calculated!$E$2))/1.28/3200),"")</f>
        <v/>
      </c>
      <c r="F9111" t="str">
        <f>IF((ValuesFromComPort!M9150)&lt;&gt;"",(((ValuesFromComPort!M9150)-(Calculated!$F$2))/1.28/3200),"")</f>
        <v/>
      </c>
      <c r="H9111" t="str">
        <f>IF((ValuesFromComPort!F9150)&lt;&gt;"",((((ValuesFromComPort!F9150)-(Calculated!$H$2))/1.28)*3.2),"")</f>
        <v/>
      </c>
      <c r="I9111" t="str">
        <f>IF((ValuesFromComPort!K9150)&lt;&gt;"",((((ValuesFromComPort!K9150)-(Calculated!$I$2))/1.28)*3.2),"")</f>
        <v/>
      </c>
      <c r="K9111" t="str">
        <f>IF((ValuesFromComPort!H9150)&lt;&gt;"",((((ValuesFromComPort!H9150)-$K$2)*0.015625)/0.3),"")</f>
        <v/>
      </c>
      <c r="N9111" t="str">
        <f>IF((ValuesFromComPort!I9150)&lt;&gt;"",((((ValuesFromComPort!I9150)-$N$2)*0.125)/0.3),"")</f>
        <v/>
      </c>
    </row>
    <row r="9112" spans="2:14" x14ac:dyDescent="0.25">
      <c r="B9112" t="str">
        <f>IF((ValuesFromComPort!A9151)&lt;&gt;"",(((ValuesFromComPort!A9151)-(Calculated!$B$2))/204.8),"")</f>
        <v/>
      </c>
      <c r="C9112" t="str">
        <f>IF((ValuesFromComPort!P9151)&lt;&gt;"",((((ValuesFromComPort!P9151)-(Calculated!$C$2))/204.8)),"")</f>
        <v/>
      </c>
      <c r="E9112" t="str">
        <f>IF((ValuesFromComPort!D9151)&lt;&gt;"",(((ValuesFromComPort!D9151)-(Calculated!$E$2))/1.28/3200),"")</f>
        <v/>
      </c>
      <c r="F9112" t="str">
        <f>IF((ValuesFromComPort!M9151)&lt;&gt;"",(((ValuesFromComPort!M9151)-(Calculated!$F$2))/1.28/3200),"")</f>
        <v/>
      </c>
      <c r="H9112" t="str">
        <f>IF((ValuesFromComPort!F9151)&lt;&gt;"",((((ValuesFromComPort!F9151)-(Calculated!$H$2))/1.28)*3.2),"")</f>
        <v/>
      </c>
      <c r="I9112" t="str">
        <f>IF((ValuesFromComPort!K9151)&lt;&gt;"",((((ValuesFromComPort!K9151)-(Calculated!$I$2))/1.28)*3.2),"")</f>
        <v/>
      </c>
      <c r="K9112" t="str">
        <f>IF((ValuesFromComPort!H9151)&lt;&gt;"",((((ValuesFromComPort!H9151)-$K$2)*0.015625)/0.3),"")</f>
        <v/>
      </c>
      <c r="N9112" t="str">
        <f>IF((ValuesFromComPort!I9151)&lt;&gt;"",((((ValuesFromComPort!I9151)-$N$2)*0.125)/0.3),"")</f>
        <v/>
      </c>
    </row>
    <row r="9113" spans="2:14" x14ac:dyDescent="0.25">
      <c r="B9113" t="str">
        <f>IF((ValuesFromComPort!A9152)&lt;&gt;"",(((ValuesFromComPort!A9152)-(Calculated!$B$2))/204.8),"")</f>
        <v/>
      </c>
      <c r="C9113" t="str">
        <f>IF((ValuesFromComPort!P9152)&lt;&gt;"",((((ValuesFromComPort!P9152)-(Calculated!$C$2))/204.8)),"")</f>
        <v/>
      </c>
      <c r="E9113" t="str">
        <f>IF((ValuesFromComPort!D9152)&lt;&gt;"",(((ValuesFromComPort!D9152)-(Calculated!$E$2))/1.28/3200),"")</f>
        <v/>
      </c>
      <c r="F9113" t="str">
        <f>IF((ValuesFromComPort!M9152)&lt;&gt;"",(((ValuesFromComPort!M9152)-(Calculated!$F$2))/1.28/3200),"")</f>
        <v/>
      </c>
      <c r="H9113" t="str">
        <f>IF((ValuesFromComPort!F9152)&lt;&gt;"",((((ValuesFromComPort!F9152)-(Calculated!$H$2))/1.28)*3.2),"")</f>
        <v/>
      </c>
      <c r="I9113" t="str">
        <f>IF((ValuesFromComPort!K9152)&lt;&gt;"",((((ValuesFromComPort!K9152)-(Calculated!$I$2))/1.28)*3.2),"")</f>
        <v/>
      </c>
      <c r="K9113" t="str">
        <f>IF((ValuesFromComPort!H9152)&lt;&gt;"",((((ValuesFromComPort!H9152)-$K$2)*0.015625)/0.3),"")</f>
        <v/>
      </c>
      <c r="N9113" t="str">
        <f>IF((ValuesFromComPort!I9152)&lt;&gt;"",((((ValuesFromComPort!I9152)-$N$2)*0.125)/0.3),"")</f>
        <v/>
      </c>
    </row>
    <row r="9114" spans="2:14" x14ac:dyDescent="0.25">
      <c r="B9114" t="str">
        <f>IF((ValuesFromComPort!A9153)&lt;&gt;"",(((ValuesFromComPort!A9153)-(Calculated!$B$2))/204.8),"")</f>
        <v/>
      </c>
      <c r="C9114" t="str">
        <f>IF((ValuesFromComPort!P9153)&lt;&gt;"",((((ValuesFromComPort!P9153)-(Calculated!$C$2))/204.8)),"")</f>
        <v/>
      </c>
      <c r="E9114" t="str">
        <f>IF((ValuesFromComPort!D9153)&lt;&gt;"",(((ValuesFromComPort!D9153)-(Calculated!$E$2))/1.28/3200),"")</f>
        <v/>
      </c>
      <c r="F9114" t="str">
        <f>IF((ValuesFromComPort!M9153)&lt;&gt;"",(((ValuesFromComPort!M9153)-(Calculated!$F$2))/1.28/3200),"")</f>
        <v/>
      </c>
      <c r="H9114" t="str">
        <f>IF((ValuesFromComPort!F9153)&lt;&gt;"",((((ValuesFromComPort!F9153)-(Calculated!$H$2))/1.28)*3.2),"")</f>
        <v/>
      </c>
      <c r="I9114" t="str">
        <f>IF((ValuesFromComPort!K9153)&lt;&gt;"",((((ValuesFromComPort!K9153)-(Calculated!$I$2))/1.28)*3.2),"")</f>
        <v/>
      </c>
      <c r="K9114" t="str">
        <f>IF((ValuesFromComPort!H9153)&lt;&gt;"",((((ValuesFromComPort!H9153)-$K$2)*0.015625)/0.3),"")</f>
        <v/>
      </c>
      <c r="N9114" t="str">
        <f>IF((ValuesFromComPort!I9153)&lt;&gt;"",((((ValuesFromComPort!I9153)-$N$2)*0.125)/0.3),"")</f>
        <v/>
      </c>
    </row>
    <row r="9115" spans="2:14" x14ac:dyDescent="0.25">
      <c r="B9115" t="str">
        <f>IF((ValuesFromComPort!A9154)&lt;&gt;"",(((ValuesFromComPort!A9154)-(Calculated!$B$2))/204.8),"")</f>
        <v/>
      </c>
      <c r="C9115" t="str">
        <f>IF((ValuesFromComPort!P9154)&lt;&gt;"",((((ValuesFromComPort!P9154)-(Calculated!$C$2))/204.8)),"")</f>
        <v/>
      </c>
      <c r="E9115" t="str">
        <f>IF((ValuesFromComPort!D9154)&lt;&gt;"",(((ValuesFromComPort!D9154)-(Calculated!$E$2))/1.28/3200),"")</f>
        <v/>
      </c>
      <c r="F9115" t="str">
        <f>IF((ValuesFromComPort!M9154)&lt;&gt;"",(((ValuesFromComPort!M9154)-(Calculated!$F$2))/1.28/3200),"")</f>
        <v/>
      </c>
      <c r="H9115" t="str">
        <f>IF((ValuesFromComPort!F9154)&lt;&gt;"",((((ValuesFromComPort!F9154)-(Calculated!$H$2))/1.28)*3.2),"")</f>
        <v/>
      </c>
      <c r="I9115" t="str">
        <f>IF((ValuesFromComPort!K9154)&lt;&gt;"",((((ValuesFromComPort!K9154)-(Calculated!$I$2))/1.28)*3.2),"")</f>
        <v/>
      </c>
      <c r="K9115" t="str">
        <f>IF((ValuesFromComPort!H9154)&lt;&gt;"",((((ValuesFromComPort!H9154)-$K$2)*0.015625)/0.3),"")</f>
        <v/>
      </c>
      <c r="N9115" t="str">
        <f>IF((ValuesFromComPort!I9154)&lt;&gt;"",((((ValuesFromComPort!I9154)-$N$2)*0.125)/0.3),"")</f>
        <v/>
      </c>
    </row>
    <row r="9116" spans="2:14" x14ac:dyDescent="0.25">
      <c r="B9116" t="str">
        <f>IF((ValuesFromComPort!A9155)&lt;&gt;"",(((ValuesFromComPort!A9155)-(Calculated!$B$2))/204.8),"")</f>
        <v/>
      </c>
      <c r="C9116" t="str">
        <f>IF((ValuesFromComPort!P9155)&lt;&gt;"",((((ValuesFromComPort!P9155)-(Calculated!$C$2))/204.8)),"")</f>
        <v/>
      </c>
      <c r="E9116" t="str">
        <f>IF((ValuesFromComPort!D9155)&lt;&gt;"",(((ValuesFromComPort!D9155)-(Calculated!$E$2))/1.28/3200),"")</f>
        <v/>
      </c>
      <c r="F9116" t="str">
        <f>IF((ValuesFromComPort!M9155)&lt;&gt;"",(((ValuesFromComPort!M9155)-(Calculated!$F$2))/1.28/3200),"")</f>
        <v/>
      </c>
      <c r="H9116" t="str">
        <f>IF((ValuesFromComPort!F9155)&lt;&gt;"",((((ValuesFromComPort!F9155)-(Calculated!$H$2))/1.28)*3.2),"")</f>
        <v/>
      </c>
      <c r="I9116" t="str">
        <f>IF((ValuesFromComPort!K9155)&lt;&gt;"",((((ValuesFromComPort!K9155)-(Calculated!$I$2))/1.28)*3.2),"")</f>
        <v/>
      </c>
      <c r="K9116" t="str">
        <f>IF((ValuesFromComPort!H9155)&lt;&gt;"",((((ValuesFromComPort!H9155)-$K$2)*0.015625)/0.3),"")</f>
        <v/>
      </c>
      <c r="N9116" t="str">
        <f>IF((ValuesFromComPort!I9155)&lt;&gt;"",((((ValuesFromComPort!I9155)-$N$2)*0.125)/0.3),"")</f>
        <v/>
      </c>
    </row>
    <row r="9117" spans="2:14" x14ac:dyDescent="0.25">
      <c r="B9117" t="str">
        <f>IF((ValuesFromComPort!A9156)&lt;&gt;"",(((ValuesFromComPort!A9156)-(Calculated!$B$2))/204.8),"")</f>
        <v/>
      </c>
      <c r="C9117" t="str">
        <f>IF((ValuesFromComPort!P9156)&lt;&gt;"",((((ValuesFromComPort!P9156)-(Calculated!$C$2))/204.8)),"")</f>
        <v/>
      </c>
      <c r="E9117" t="str">
        <f>IF((ValuesFromComPort!D9156)&lt;&gt;"",(((ValuesFromComPort!D9156)-(Calculated!$E$2))/1.28/3200),"")</f>
        <v/>
      </c>
      <c r="F9117" t="str">
        <f>IF((ValuesFromComPort!M9156)&lt;&gt;"",(((ValuesFromComPort!M9156)-(Calculated!$F$2))/1.28/3200),"")</f>
        <v/>
      </c>
      <c r="H9117" t="str">
        <f>IF((ValuesFromComPort!F9156)&lt;&gt;"",((((ValuesFromComPort!F9156)-(Calculated!$H$2))/1.28)*3.2),"")</f>
        <v/>
      </c>
      <c r="I9117" t="str">
        <f>IF((ValuesFromComPort!K9156)&lt;&gt;"",((((ValuesFromComPort!K9156)-(Calculated!$I$2))/1.28)*3.2),"")</f>
        <v/>
      </c>
      <c r="K9117" t="str">
        <f>IF((ValuesFromComPort!H9156)&lt;&gt;"",((((ValuesFromComPort!H9156)-$K$2)*0.015625)/0.3),"")</f>
        <v/>
      </c>
      <c r="N9117" t="str">
        <f>IF((ValuesFromComPort!I9156)&lt;&gt;"",((((ValuesFromComPort!I9156)-$N$2)*0.125)/0.3),"")</f>
        <v/>
      </c>
    </row>
    <row r="9118" spans="2:14" x14ac:dyDescent="0.25">
      <c r="B9118" t="str">
        <f>IF((ValuesFromComPort!A9157)&lt;&gt;"",(((ValuesFromComPort!A9157)-(Calculated!$B$2))/204.8),"")</f>
        <v/>
      </c>
      <c r="C9118" t="str">
        <f>IF((ValuesFromComPort!P9157)&lt;&gt;"",((((ValuesFromComPort!P9157)-(Calculated!$C$2))/204.8)),"")</f>
        <v/>
      </c>
      <c r="E9118" t="str">
        <f>IF((ValuesFromComPort!D9157)&lt;&gt;"",(((ValuesFromComPort!D9157)-(Calculated!$E$2))/1.28/3200),"")</f>
        <v/>
      </c>
      <c r="F9118" t="str">
        <f>IF((ValuesFromComPort!M9157)&lt;&gt;"",(((ValuesFromComPort!M9157)-(Calculated!$F$2))/1.28/3200),"")</f>
        <v/>
      </c>
      <c r="H9118" t="str">
        <f>IF((ValuesFromComPort!F9157)&lt;&gt;"",((((ValuesFromComPort!F9157)-(Calculated!$H$2))/1.28)*3.2),"")</f>
        <v/>
      </c>
      <c r="I9118" t="str">
        <f>IF((ValuesFromComPort!K9157)&lt;&gt;"",((((ValuesFromComPort!K9157)-(Calculated!$I$2))/1.28)*3.2),"")</f>
        <v/>
      </c>
      <c r="K9118" t="str">
        <f>IF((ValuesFromComPort!H9157)&lt;&gt;"",((((ValuesFromComPort!H9157)-$K$2)*0.015625)/0.3),"")</f>
        <v/>
      </c>
      <c r="N9118" t="str">
        <f>IF((ValuesFromComPort!I9157)&lt;&gt;"",((((ValuesFromComPort!I9157)-$N$2)*0.125)/0.3),"")</f>
        <v/>
      </c>
    </row>
    <row r="9119" spans="2:14" x14ac:dyDescent="0.25">
      <c r="B9119" t="str">
        <f>IF((ValuesFromComPort!A9158)&lt;&gt;"",(((ValuesFromComPort!A9158)-(Calculated!$B$2))/204.8),"")</f>
        <v/>
      </c>
      <c r="C9119" t="str">
        <f>IF((ValuesFromComPort!P9158)&lt;&gt;"",((((ValuesFromComPort!P9158)-(Calculated!$C$2))/204.8)),"")</f>
        <v/>
      </c>
      <c r="E9119" t="str">
        <f>IF((ValuesFromComPort!D9158)&lt;&gt;"",(((ValuesFromComPort!D9158)-(Calculated!$E$2))/1.28/3200),"")</f>
        <v/>
      </c>
      <c r="F9119" t="str">
        <f>IF((ValuesFromComPort!M9158)&lt;&gt;"",(((ValuesFromComPort!M9158)-(Calculated!$F$2))/1.28/3200),"")</f>
        <v/>
      </c>
      <c r="H9119" t="str">
        <f>IF((ValuesFromComPort!F9158)&lt;&gt;"",((((ValuesFromComPort!F9158)-(Calculated!$H$2))/1.28)*3.2),"")</f>
        <v/>
      </c>
      <c r="I9119" t="str">
        <f>IF((ValuesFromComPort!K9158)&lt;&gt;"",((((ValuesFromComPort!K9158)-(Calculated!$I$2))/1.28)*3.2),"")</f>
        <v/>
      </c>
      <c r="K9119" t="str">
        <f>IF((ValuesFromComPort!H9158)&lt;&gt;"",((((ValuesFromComPort!H9158)-$K$2)*0.015625)/0.3),"")</f>
        <v/>
      </c>
      <c r="N9119" t="str">
        <f>IF((ValuesFromComPort!I9158)&lt;&gt;"",((((ValuesFromComPort!I9158)-$N$2)*0.125)/0.3),"")</f>
        <v/>
      </c>
    </row>
    <row r="9120" spans="2:14" x14ac:dyDescent="0.25">
      <c r="B9120" t="str">
        <f>IF((ValuesFromComPort!A9159)&lt;&gt;"",(((ValuesFromComPort!A9159)-(Calculated!$B$2))/204.8),"")</f>
        <v/>
      </c>
      <c r="C9120" t="str">
        <f>IF((ValuesFromComPort!P9159)&lt;&gt;"",((((ValuesFromComPort!P9159)-(Calculated!$C$2))/204.8)),"")</f>
        <v/>
      </c>
      <c r="E9120" t="str">
        <f>IF((ValuesFromComPort!D9159)&lt;&gt;"",(((ValuesFromComPort!D9159)-(Calculated!$E$2))/1.28/3200),"")</f>
        <v/>
      </c>
      <c r="F9120" t="str">
        <f>IF((ValuesFromComPort!M9159)&lt;&gt;"",(((ValuesFromComPort!M9159)-(Calculated!$F$2))/1.28/3200),"")</f>
        <v/>
      </c>
      <c r="H9120" t="str">
        <f>IF((ValuesFromComPort!F9159)&lt;&gt;"",((((ValuesFromComPort!F9159)-(Calculated!$H$2))/1.28)*3.2),"")</f>
        <v/>
      </c>
      <c r="I9120" t="str">
        <f>IF((ValuesFromComPort!K9159)&lt;&gt;"",((((ValuesFromComPort!K9159)-(Calculated!$I$2))/1.28)*3.2),"")</f>
        <v/>
      </c>
      <c r="K9120" t="str">
        <f>IF((ValuesFromComPort!H9159)&lt;&gt;"",((((ValuesFromComPort!H9159)-$K$2)*0.015625)/0.3),"")</f>
        <v/>
      </c>
      <c r="N9120" t="str">
        <f>IF((ValuesFromComPort!I9159)&lt;&gt;"",((((ValuesFromComPort!I9159)-$N$2)*0.125)/0.3),"")</f>
        <v/>
      </c>
    </row>
    <row r="9121" spans="2:14" x14ac:dyDescent="0.25">
      <c r="B9121" t="str">
        <f>IF((ValuesFromComPort!A9160)&lt;&gt;"",(((ValuesFromComPort!A9160)-(Calculated!$B$2))/204.8),"")</f>
        <v/>
      </c>
      <c r="C9121" t="str">
        <f>IF((ValuesFromComPort!P9160)&lt;&gt;"",((((ValuesFromComPort!P9160)-(Calculated!$C$2))/204.8)),"")</f>
        <v/>
      </c>
      <c r="E9121" t="str">
        <f>IF((ValuesFromComPort!D9160)&lt;&gt;"",(((ValuesFromComPort!D9160)-(Calculated!$E$2))/1.28/3200),"")</f>
        <v/>
      </c>
      <c r="F9121" t="str">
        <f>IF((ValuesFromComPort!M9160)&lt;&gt;"",(((ValuesFromComPort!M9160)-(Calculated!$F$2))/1.28/3200),"")</f>
        <v/>
      </c>
      <c r="H9121" t="str">
        <f>IF((ValuesFromComPort!F9160)&lt;&gt;"",((((ValuesFromComPort!F9160)-(Calculated!$H$2))/1.28)*3.2),"")</f>
        <v/>
      </c>
      <c r="I9121" t="str">
        <f>IF((ValuesFromComPort!K9160)&lt;&gt;"",((((ValuesFromComPort!K9160)-(Calculated!$I$2))/1.28)*3.2),"")</f>
        <v/>
      </c>
      <c r="K9121" t="str">
        <f>IF((ValuesFromComPort!H9160)&lt;&gt;"",((((ValuesFromComPort!H9160)-$K$2)*0.015625)/0.3),"")</f>
        <v/>
      </c>
      <c r="N9121" t="str">
        <f>IF((ValuesFromComPort!I9160)&lt;&gt;"",((((ValuesFromComPort!I9160)-$N$2)*0.125)/0.3),"")</f>
        <v/>
      </c>
    </row>
    <row r="9122" spans="2:14" x14ac:dyDescent="0.25">
      <c r="B9122" t="str">
        <f>IF((ValuesFromComPort!A9161)&lt;&gt;"",(((ValuesFromComPort!A9161)-(Calculated!$B$2))/204.8),"")</f>
        <v/>
      </c>
      <c r="C9122" t="str">
        <f>IF((ValuesFromComPort!P9161)&lt;&gt;"",((((ValuesFromComPort!P9161)-(Calculated!$C$2))/204.8)),"")</f>
        <v/>
      </c>
      <c r="E9122" t="str">
        <f>IF((ValuesFromComPort!D9161)&lt;&gt;"",(((ValuesFromComPort!D9161)-(Calculated!$E$2))/1.28/3200),"")</f>
        <v/>
      </c>
      <c r="F9122" t="str">
        <f>IF((ValuesFromComPort!M9161)&lt;&gt;"",(((ValuesFromComPort!M9161)-(Calculated!$F$2))/1.28/3200),"")</f>
        <v/>
      </c>
      <c r="H9122" t="str">
        <f>IF((ValuesFromComPort!F9161)&lt;&gt;"",((((ValuesFromComPort!F9161)-(Calculated!$H$2))/1.28)*3.2),"")</f>
        <v/>
      </c>
      <c r="I9122" t="str">
        <f>IF((ValuesFromComPort!K9161)&lt;&gt;"",((((ValuesFromComPort!K9161)-(Calculated!$I$2))/1.28)*3.2),"")</f>
        <v/>
      </c>
      <c r="K9122" t="str">
        <f>IF((ValuesFromComPort!H9161)&lt;&gt;"",((((ValuesFromComPort!H9161)-$K$2)*0.015625)/0.3),"")</f>
        <v/>
      </c>
      <c r="N9122" t="str">
        <f>IF((ValuesFromComPort!I9161)&lt;&gt;"",((((ValuesFromComPort!I9161)-$N$2)*0.125)/0.3),"")</f>
        <v/>
      </c>
    </row>
    <row r="9123" spans="2:14" x14ac:dyDescent="0.25">
      <c r="B9123" t="str">
        <f>IF((ValuesFromComPort!A9162)&lt;&gt;"",(((ValuesFromComPort!A9162)-(Calculated!$B$2))/204.8),"")</f>
        <v/>
      </c>
      <c r="C9123" t="str">
        <f>IF((ValuesFromComPort!P9162)&lt;&gt;"",((((ValuesFromComPort!P9162)-(Calculated!$C$2))/204.8)),"")</f>
        <v/>
      </c>
      <c r="E9123" t="str">
        <f>IF((ValuesFromComPort!D9162)&lt;&gt;"",(((ValuesFromComPort!D9162)-(Calculated!$E$2))/1.28/3200),"")</f>
        <v/>
      </c>
      <c r="F9123" t="str">
        <f>IF((ValuesFromComPort!M9162)&lt;&gt;"",(((ValuesFromComPort!M9162)-(Calculated!$F$2))/1.28/3200),"")</f>
        <v/>
      </c>
      <c r="H9123" t="str">
        <f>IF((ValuesFromComPort!F9162)&lt;&gt;"",((((ValuesFromComPort!F9162)-(Calculated!$H$2))/1.28)*3.2),"")</f>
        <v/>
      </c>
      <c r="I9123" t="str">
        <f>IF((ValuesFromComPort!K9162)&lt;&gt;"",((((ValuesFromComPort!K9162)-(Calculated!$I$2))/1.28)*3.2),"")</f>
        <v/>
      </c>
      <c r="K9123" t="str">
        <f>IF((ValuesFromComPort!H9162)&lt;&gt;"",((((ValuesFromComPort!H9162)-$K$2)*0.015625)/0.3),"")</f>
        <v/>
      </c>
      <c r="N9123" t="str">
        <f>IF((ValuesFromComPort!I9162)&lt;&gt;"",((((ValuesFromComPort!I9162)-$N$2)*0.125)/0.3),"")</f>
        <v/>
      </c>
    </row>
    <row r="9124" spans="2:14" x14ac:dyDescent="0.25">
      <c r="B9124" t="str">
        <f>IF((ValuesFromComPort!A9163)&lt;&gt;"",(((ValuesFromComPort!A9163)-(Calculated!$B$2))/204.8),"")</f>
        <v/>
      </c>
      <c r="C9124" t="str">
        <f>IF((ValuesFromComPort!P9163)&lt;&gt;"",((((ValuesFromComPort!P9163)-(Calculated!$C$2))/204.8)),"")</f>
        <v/>
      </c>
      <c r="E9124" t="str">
        <f>IF((ValuesFromComPort!D9163)&lt;&gt;"",(((ValuesFromComPort!D9163)-(Calculated!$E$2))/1.28/3200),"")</f>
        <v/>
      </c>
      <c r="F9124" t="str">
        <f>IF((ValuesFromComPort!M9163)&lt;&gt;"",(((ValuesFromComPort!M9163)-(Calculated!$F$2))/1.28/3200),"")</f>
        <v/>
      </c>
      <c r="H9124" t="str">
        <f>IF((ValuesFromComPort!F9163)&lt;&gt;"",((((ValuesFromComPort!F9163)-(Calculated!$H$2))/1.28)*3.2),"")</f>
        <v/>
      </c>
      <c r="I9124" t="str">
        <f>IF((ValuesFromComPort!K9163)&lt;&gt;"",((((ValuesFromComPort!K9163)-(Calculated!$I$2))/1.28)*3.2),"")</f>
        <v/>
      </c>
      <c r="K9124" t="str">
        <f>IF((ValuesFromComPort!H9163)&lt;&gt;"",((((ValuesFromComPort!H9163)-$K$2)*0.015625)/0.3),"")</f>
        <v/>
      </c>
      <c r="N9124" t="str">
        <f>IF((ValuesFromComPort!I9163)&lt;&gt;"",((((ValuesFromComPort!I9163)-$N$2)*0.125)/0.3),"")</f>
        <v/>
      </c>
    </row>
    <row r="9125" spans="2:14" x14ac:dyDescent="0.25">
      <c r="B9125" t="str">
        <f>IF((ValuesFromComPort!A9164)&lt;&gt;"",(((ValuesFromComPort!A9164)-(Calculated!$B$2))/204.8),"")</f>
        <v/>
      </c>
      <c r="C9125" t="str">
        <f>IF((ValuesFromComPort!P9164)&lt;&gt;"",((((ValuesFromComPort!P9164)-(Calculated!$C$2))/204.8)),"")</f>
        <v/>
      </c>
      <c r="E9125" t="str">
        <f>IF((ValuesFromComPort!D9164)&lt;&gt;"",(((ValuesFromComPort!D9164)-(Calculated!$E$2))/1.28/3200),"")</f>
        <v/>
      </c>
      <c r="F9125" t="str">
        <f>IF((ValuesFromComPort!M9164)&lt;&gt;"",(((ValuesFromComPort!M9164)-(Calculated!$F$2))/1.28/3200),"")</f>
        <v/>
      </c>
      <c r="H9125" t="str">
        <f>IF((ValuesFromComPort!F9164)&lt;&gt;"",((((ValuesFromComPort!F9164)-(Calculated!$H$2))/1.28)*3.2),"")</f>
        <v/>
      </c>
      <c r="I9125" t="str">
        <f>IF((ValuesFromComPort!K9164)&lt;&gt;"",((((ValuesFromComPort!K9164)-(Calculated!$I$2))/1.28)*3.2),"")</f>
        <v/>
      </c>
      <c r="K9125" t="str">
        <f>IF((ValuesFromComPort!H9164)&lt;&gt;"",((((ValuesFromComPort!H9164)-$K$2)*0.015625)/0.3),"")</f>
        <v/>
      </c>
      <c r="N9125" t="str">
        <f>IF((ValuesFromComPort!I9164)&lt;&gt;"",((((ValuesFromComPort!I9164)-$N$2)*0.125)/0.3),"")</f>
        <v/>
      </c>
    </row>
    <row r="9126" spans="2:14" x14ac:dyDescent="0.25">
      <c r="B9126" t="str">
        <f>IF((ValuesFromComPort!A9165)&lt;&gt;"",(((ValuesFromComPort!A9165)-(Calculated!$B$2))/204.8),"")</f>
        <v/>
      </c>
      <c r="C9126" t="str">
        <f>IF((ValuesFromComPort!P9165)&lt;&gt;"",((((ValuesFromComPort!P9165)-(Calculated!$C$2))/204.8)),"")</f>
        <v/>
      </c>
      <c r="E9126" t="str">
        <f>IF((ValuesFromComPort!D9165)&lt;&gt;"",(((ValuesFromComPort!D9165)-(Calculated!$E$2))/1.28/3200),"")</f>
        <v/>
      </c>
      <c r="F9126" t="str">
        <f>IF((ValuesFromComPort!M9165)&lt;&gt;"",(((ValuesFromComPort!M9165)-(Calculated!$F$2))/1.28/3200),"")</f>
        <v/>
      </c>
      <c r="H9126" t="str">
        <f>IF((ValuesFromComPort!F9165)&lt;&gt;"",((((ValuesFromComPort!F9165)-(Calculated!$H$2))/1.28)*3.2),"")</f>
        <v/>
      </c>
      <c r="I9126" t="str">
        <f>IF((ValuesFromComPort!K9165)&lt;&gt;"",((((ValuesFromComPort!K9165)-(Calculated!$I$2))/1.28)*3.2),"")</f>
        <v/>
      </c>
      <c r="K9126" t="str">
        <f>IF((ValuesFromComPort!H9165)&lt;&gt;"",((((ValuesFromComPort!H9165)-$K$2)*0.015625)/0.3),"")</f>
        <v/>
      </c>
      <c r="N9126" t="str">
        <f>IF((ValuesFromComPort!I9165)&lt;&gt;"",((((ValuesFromComPort!I9165)-$N$2)*0.125)/0.3),"")</f>
        <v/>
      </c>
    </row>
    <row r="9127" spans="2:14" x14ac:dyDescent="0.25">
      <c r="B9127" t="str">
        <f>IF((ValuesFromComPort!A9166)&lt;&gt;"",(((ValuesFromComPort!A9166)-(Calculated!$B$2))/204.8),"")</f>
        <v/>
      </c>
      <c r="C9127" t="str">
        <f>IF((ValuesFromComPort!P9166)&lt;&gt;"",((((ValuesFromComPort!P9166)-(Calculated!$C$2))/204.8)),"")</f>
        <v/>
      </c>
      <c r="E9127" t="str">
        <f>IF((ValuesFromComPort!D9166)&lt;&gt;"",(((ValuesFromComPort!D9166)-(Calculated!$E$2))/1.28/3200),"")</f>
        <v/>
      </c>
      <c r="F9127" t="str">
        <f>IF((ValuesFromComPort!M9166)&lt;&gt;"",(((ValuesFromComPort!M9166)-(Calculated!$F$2))/1.28/3200),"")</f>
        <v/>
      </c>
      <c r="H9127" t="str">
        <f>IF((ValuesFromComPort!F9166)&lt;&gt;"",((((ValuesFromComPort!F9166)-(Calculated!$H$2))/1.28)*3.2),"")</f>
        <v/>
      </c>
      <c r="I9127" t="str">
        <f>IF((ValuesFromComPort!K9166)&lt;&gt;"",((((ValuesFromComPort!K9166)-(Calculated!$I$2))/1.28)*3.2),"")</f>
        <v/>
      </c>
      <c r="K9127" t="str">
        <f>IF((ValuesFromComPort!H9166)&lt;&gt;"",((((ValuesFromComPort!H9166)-$K$2)*0.015625)/0.3),"")</f>
        <v/>
      </c>
      <c r="N9127" t="str">
        <f>IF((ValuesFromComPort!I9166)&lt;&gt;"",((((ValuesFromComPort!I9166)-$N$2)*0.125)/0.3),"")</f>
        <v/>
      </c>
    </row>
    <row r="9128" spans="2:14" x14ac:dyDescent="0.25">
      <c r="B9128" t="str">
        <f>IF((ValuesFromComPort!A9167)&lt;&gt;"",(((ValuesFromComPort!A9167)-(Calculated!$B$2))/204.8),"")</f>
        <v/>
      </c>
      <c r="C9128" t="str">
        <f>IF((ValuesFromComPort!P9167)&lt;&gt;"",((((ValuesFromComPort!P9167)-(Calculated!$C$2))/204.8)),"")</f>
        <v/>
      </c>
      <c r="E9128" t="str">
        <f>IF((ValuesFromComPort!D9167)&lt;&gt;"",(((ValuesFromComPort!D9167)-(Calculated!$E$2))/1.28/3200),"")</f>
        <v/>
      </c>
      <c r="F9128" t="str">
        <f>IF((ValuesFromComPort!M9167)&lt;&gt;"",(((ValuesFromComPort!M9167)-(Calculated!$F$2))/1.28/3200),"")</f>
        <v/>
      </c>
      <c r="H9128" t="str">
        <f>IF((ValuesFromComPort!F9167)&lt;&gt;"",((((ValuesFromComPort!F9167)-(Calculated!$H$2))/1.28)*3.2),"")</f>
        <v/>
      </c>
      <c r="I9128" t="str">
        <f>IF((ValuesFromComPort!K9167)&lt;&gt;"",((((ValuesFromComPort!K9167)-(Calculated!$I$2))/1.28)*3.2),"")</f>
        <v/>
      </c>
      <c r="K9128" t="str">
        <f>IF((ValuesFromComPort!H9167)&lt;&gt;"",((((ValuesFromComPort!H9167)-$K$2)*0.015625)/0.3),"")</f>
        <v/>
      </c>
      <c r="N9128" t="str">
        <f>IF((ValuesFromComPort!I9167)&lt;&gt;"",((((ValuesFromComPort!I9167)-$N$2)*0.125)/0.3),"")</f>
        <v/>
      </c>
    </row>
    <row r="9129" spans="2:14" x14ac:dyDescent="0.25">
      <c r="B9129" t="str">
        <f>IF((ValuesFromComPort!A9168)&lt;&gt;"",(((ValuesFromComPort!A9168)-(Calculated!$B$2))/204.8),"")</f>
        <v/>
      </c>
      <c r="C9129" t="str">
        <f>IF((ValuesFromComPort!P9168)&lt;&gt;"",((((ValuesFromComPort!P9168)-(Calculated!$C$2))/204.8)),"")</f>
        <v/>
      </c>
      <c r="E9129" t="str">
        <f>IF((ValuesFromComPort!D9168)&lt;&gt;"",(((ValuesFromComPort!D9168)-(Calculated!$E$2))/1.28/3200),"")</f>
        <v/>
      </c>
      <c r="F9129" t="str">
        <f>IF((ValuesFromComPort!M9168)&lt;&gt;"",(((ValuesFromComPort!M9168)-(Calculated!$F$2))/1.28/3200),"")</f>
        <v/>
      </c>
      <c r="H9129" t="str">
        <f>IF((ValuesFromComPort!F9168)&lt;&gt;"",((((ValuesFromComPort!F9168)-(Calculated!$H$2))/1.28)*3.2),"")</f>
        <v/>
      </c>
      <c r="I9129" t="str">
        <f>IF((ValuesFromComPort!K9168)&lt;&gt;"",((((ValuesFromComPort!K9168)-(Calculated!$I$2))/1.28)*3.2),"")</f>
        <v/>
      </c>
      <c r="K9129" t="str">
        <f>IF((ValuesFromComPort!H9168)&lt;&gt;"",((((ValuesFromComPort!H9168)-$K$2)*0.015625)/0.3),"")</f>
        <v/>
      </c>
      <c r="N9129" t="str">
        <f>IF((ValuesFromComPort!I9168)&lt;&gt;"",((((ValuesFromComPort!I9168)-$N$2)*0.125)/0.3),"")</f>
        <v/>
      </c>
    </row>
    <row r="9130" spans="2:14" x14ac:dyDescent="0.25">
      <c r="B9130" t="str">
        <f>IF((ValuesFromComPort!A9169)&lt;&gt;"",(((ValuesFromComPort!A9169)-(Calculated!$B$2))/204.8),"")</f>
        <v/>
      </c>
      <c r="C9130" t="str">
        <f>IF((ValuesFromComPort!P9169)&lt;&gt;"",((((ValuesFromComPort!P9169)-(Calculated!$C$2))/204.8)),"")</f>
        <v/>
      </c>
      <c r="E9130" t="str">
        <f>IF((ValuesFromComPort!D9169)&lt;&gt;"",(((ValuesFromComPort!D9169)-(Calculated!$E$2))/1.28/3200),"")</f>
        <v/>
      </c>
      <c r="F9130" t="str">
        <f>IF((ValuesFromComPort!M9169)&lt;&gt;"",(((ValuesFromComPort!M9169)-(Calculated!$F$2))/1.28/3200),"")</f>
        <v/>
      </c>
      <c r="H9130" t="str">
        <f>IF((ValuesFromComPort!F9169)&lt;&gt;"",((((ValuesFromComPort!F9169)-(Calculated!$H$2))/1.28)*3.2),"")</f>
        <v/>
      </c>
      <c r="I9130" t="str">
        <f>IF((ValuesFromComPort!K9169)&lt;&gt;"",((((ValuesFromComPort!K9169)-(Calculated!$I$2))/1.28)*3.2),"")</f>
        <v/>
      </c>
      <c r="K9130" t="str">
        <f>IF((ValuesFromComPort!H9169)&lt;&gt;"",((((ValuesFromComPort!H9169)-$K$2)*0.015625)/0.3),"")</f>
        <v/>
      </c>
      <c r="N9130" t="str">
        <f>IF((ValuesFromComPort!I9169)&lt;&gt;"",((((ValuesFromComPort!I9169)-$N$2)*0.125)/0.3),"")</f>
        <v/>
      </c>
    </row>
    <row r="9131" spans="2:14" x14ac:dyDescent="0.25">
      <c r="B9131" t="str">
        <f>IF((ValuesFromComPort!A9170)&lt;&gt;"",(((ValuesFromComPort!A9170)-(Calculated!$B$2))/204.8),"")</f>
        <v/>
      </c>
      <c r="C9131" t="str">
        <f>IF((ValuesFromComPort!P9170)&lt;&gt;"",((((ValuesFromComPort!P9170)-(Calculated!$C$2))/204.8)),"")</f>
        <v/>
      </c>
      <c r="E9131" t="str">
        <f>IF((ValuesFromComPort!D9170)&lt;&gt;"",(((ValuesFromComPort!D9170)-(Calculated!$E$2))/1.28/3200),"")</f>
        <v/>
      </c>
      <c r="F9131" t="str">
        <f>IF((ValuesFromComPort!M9170)&lt;&gt;"",(((ValuesFromComPort!M9170)-(Calculated!$F$2))/1.28/3200),"")</f>
        <v/>
      </c>
      <c r="H9131" t="str">
        <f>IF((ValuesFromComPort!F9170)&lt;&gt;"",((((ValuesFromComPort!F9170)-(Calculated!$H$2))/1.28)*3.2),"")</f>
        <v/>
      </c>
      <c r="I9131" t="str">
        <f>IF((ValuesFromComPort!K9170)&lt;&gt;"",((((ValuesFromComPort!K9170)-(Calculated!$I$2))/1.28)*3.2),"")</f>
        <v/>
      </c>
      <c r="K9131" t="str">
        <f>IF((ValuesFromComPort!H9170)&lt;&gt;"",((((ValuesFromComPort!H9170)-$K$2)*0.015625)/0.3),"")</f>
        <v/>
      </c>
      <c r="N9131" t="str">
        <f>IF((ValuesFromComPort!I9170)&lt;&gt;"",((((ValuesFromComPort!I9170)-$N$2)*0.125)/0.3),"")</f>
        <v/>
      </c>
    </row>
    <row r="9132" spans="2:14" x14ac:dyDescent="0.25">
      <c r="B9132" t="str">
        <f>IF((ValuesFromComPort!A9171)&lt;&gt;"",(((ValuesFromComPort!A9171)-(Calculated!$B$2))/204.8),"")</f>
        <v/>
      </c>
      <c r="C9132" t="str">
        <f>IF((ValuesFromComPort!P9171)&lt;&gt;"",((((ValuesFromComPort!P9171)-(Calculated!$C$2))/204.8)),"")</f>
        <v/>
      </c>
      <c r="E9132" t="str">
        <f>IF((ValuesFromComPort!D9171)&lt;&gt;"",(((ValuesFromComPort!D9171)-(Calculated!$E$2))/1.28/3200),"")</f>
        <v/>
      </c>
      <c r="F9132" t="str">
        <f>IF((ValuesFromComPort!M9171)&lt;&gt;"",(((ValuesFromComPort!M9171)-(Calculated!$F$2))/1.28/3200),"")</f>
        <v/>
      </c>
      <c r="H9132" t="str">
        <f>IF((ValuesFromComPort!F9171)&lt;&gt;"",((((ValuesFromComPort!F9171)-(Calculated!$H$2))/1.28)*3.2),"")</f>
        <v/>
      </c>
      <c r="I9132" t="str">
        <f>IF((ValuesFromComPort!K9171)&lt;&gt;"",((((ValuesFromComPort!K9171)-(Calculated!$I$2))/1.28)*3.2),"")</f>
        <v/>
      </c>
      <c r="K9132" t="str">
        <f>IF((ValuesFromComPort!H9171)&lt;&gt;"",((((ValuesFromComPort!H9171)-$K$2)*0.015625)/0.3),"")</f>
        <v/>
      </c>
      <c r="N9132" t="str">
        <f>IF((ValuesFromComPort!I9171)&lt;&gt;"",((((ValuesFromComPort!I9171)-$N$2)*0.125)/0.3),"")</f>
        <v/>
      </c>
    </row>
    <row r="9133" spans="2:14" x14ac:dyDescent="0.25">
      <c r="B9133" t="str">
        <f>IF((ValuesFromComPort!A9172)&lt;&gt;"",(((ValuesFromComPort!A9172)-(Calculated!$B$2))/204.8),"")</f>
        <v/>
      </c>
      <c r="C9133" t="str">
        <f>IF((ValuesFromComPort!P9172)&lt;&gt;"",((((ValuesFromComPort!P9172)-(Calculated!$C$2))/204.8)),"")</f>
        <v/>
      </c>
      <c r="E9133" t="str">
        <f>IF((ValuesFromComPort!D9172)&lt;&gt;"",(((ValuesFromComPort!D9172)-(Calculated!$E$2))/1.28/3200),"")</f>
        <v/>
      </c>
      <c r="F9133" t="str">
        <f>IF((ValuesFromComPort!M9172)&lt;&gt;"",(((ValuesFromComPort!M9172)-(Calculated!$F$2))/1.28/3200),"")</f>
        <v/>
      </c>
      <c r="H9133" t="str">
        <f>IF((ValuesFromComPort!F9172)&lt;&gt;"",((((ValuesFromComPort!F9172)-(Calculated!$H$2))/1.28)*3.2),"")</f>
        <v/>
      </c>
      <c r="I9133" t="str">
        <f>IF((ValuesFromComPort!K9172)&lt;&gt;"",((((ValuesFromComPort!K9172)-(Calculated!$I$2))/1.28)*3.2),"")</f>
        <v/>
      </c>
      <c r="K9133" t="str">
        <f>IF((ValuesFromComPort!H9172)&lt;&gt;"",((((ValuesFromComPort!H9172)-$K$2)*0.015625)/0.3),"")</f>
        <v/>
      </c>
      <c r="N9133" t="str">
        <f>IF((ValuesFromComPort!I9172)&lt;&gt;"",((((ValuesFromComPort!I9172)-$N$2)*0.125)/0.3),"")</f>
        <v/>
      </c>
    </row>
    <row r="9134" spans="2:14" x14ac:dyDescent="0.25">
      <c r="B9134" t="str">
        <f>IF((ValuesFromComPort!A9173)&lt;&gt;"",(((ValuesFromComPort!A9173)-(Calculated!$B$2))/204.8),"")</f>
        <v/>
      </c>
      <c r="C9134" t="str">
        <f>IF((ValuesFromComPort!P9173)&lt;&gt;"",((((ValuesFromComPort!P9173)-(Calculated!$C$2))/204.8)),"")</f>
        <v/>
      </c>
      <c r="E9134" t="str">
        <f>IF((ValuesFromComPort!D9173)&lt;&gt;"",(((ValuesFromComPort!D9173)-(Calculated!$E$2))/1.28/3200),"")</f>
        <v/>
      </c>
      <c r="F9134" t="str">
        <f>IF((ValuesFromComPort!M9173)&lt;&gt;"",(((ValuesFromComPort!M9173)-(Calculated!$F$2))/1.28/3200),"")</f>
        <v/>
      </c>
      <c r="H9134" t="str">
        <f>IF((ValuesFromComPort!F9173)&lt;&gt;"",((((ValuesFromComPort!F9173)-(Calculated!$H$2))/1.28)*3.2),"")</f>
        <v/>
      </c>
      <c r="I9134" t="str">
        <f>IF((ValuesFromComPort!K9173)&lt;&gt;"",((((ValuesFromComPort!K9173)-(Calculated!$I$2))/1.28)*3.2),"")</f>
        <v/>
      </c>
      <c r="K9134" t="str">
        <f>IF((ValuesFromComPort!H9173)&lt;&gt;"",((((ValuesFromComPort!H9173)-$K$2)*0.015625)/0.3),"")</f>
        <v/>
      </c>
      <c r="N9134" t="str">
        <f>IF((ValuesFromComPort!I9173)&lt;&gt;"",((((ValuesFromComPort!I9173)-$N$2)*0.125)/0.3),"")</f>
        <v/>
      </c>
    </row>
    <row r="9135" spans="2:14" x14ac:dyDescent="0.25">
      <c r="B9135" t="str">
        <f>IF((ValuesFromComPort!A9174)&lt;&gt;"",(((ValuesFromComPort!A9174)-(Calculated!$B$2))/204.8),"")</f>
        <v/>
      </c>
      <c r="C9135" t="str">
        <f>IF((ValuesFromComPort!P9174)&lt;&gt;"",((((ValuesFromComPort!P9174)-(Calculated!$C$2))/204.8)),"")</f>
        <v/>
      </c>
      <c r="E9135" t="str">
        <f>IF((ValuesFromComPort!D9174)&lt;&gt;"",(((ValuesFromComPort!D9174)-(Calculated!$E$2))/1.28/3200),"")</f>
        <v/>
      </c>
      <c r="F9135" t="str">
        <f>IF((ValuesFromComPort!M9174)&lt;&gt;"",(((ValuesFromComPort!M9174)-(Calculated!$F$2))/1.28/3200),"")</f>
        <v/>
      </c>
      <c r="H9135" t="str">
        <f>IF((ValuesFromComPort!F9174)&lt;&gt;"",((((ValuesFromComPort!F9174)-(Calculated!$H$2))/1.28)*3.2),"")</f>
        <v/>
      </c>
      <c r="I9135" t="str">
        <f>IF((ValuesFromComPort!K9174)&lt;&gt;"",((((ValuesFromComPort!K9174)-(Calculated!$I$2))/1.28)*3.2),"")</f>
        <v/>
      </c>
      <c r="K9135" t="str">
        <f>IF((ValuesFromComPort!H9174)&lt;&gt;"",((((ValuesFromComPort!H9174)-$K$2)*0.015625)/0.3),"")</f>
        <v/>
      </c>
      <c r="N9135" t="str">
        <f>IF((ValuesFromComPort!I9174)&lt;&gt;"",((((ValuesFromComPort!I9174)-$N$2)*0.125)/0.3),"")</f>
        <v/>
      </c>
    </row>
    <row r="9136" spans="2:14" x14ac:dyDescent="0.25">
      <c r="B9136" t="str">
        <f>IF((ValuesFromComPort!A9175)&lt;&gt;"",(((ValuesFromComPort!A9175)-(Calculated!$B$2))/204.8),"")</f>
        <v/>
      </c>
      <c r="C9136" t="str">
        <f>IF((ValuesFromComPort!P9175)&lt;&gt;"",((((ValuesFromComPort!P9175)-(Calculated!$C$2))/204.8)),"")</f>
        <v/>
      </c>
      <c r="E9136" t="str">
        <f>IF((ValuesFromComPort!D9175)&lt;&gt;"",(((ValuesFromComPort!D9175)-(Calculated!$E$2))/1.28/3200),"")</f>
        <v/>
      </c>
      <c r="F9136" t="str">
        <f>IF((ValuesFromComPort!M9175)&lt;&gt;"",(((ValuesFromComPort!M9175)-(Calculated!$F$2))/1.28/3200),"")</f>
        <v/>
      </c>
      <c r="H9136" t="str">
        <f>IF((ValuesFromComPort!F9175)&lt;&gt;"",((((ValuesFromComPort!F9175)-(Calculated!$H$2))/1.28)*3.2),"")</f>
        <v/>
      </c>
      <c r="I9136" t="str">
        <f>IF((ValuesFromComPort!K9175)&lt;&gt;"",((((ValuesFromComPort!K9175)-(Calculated!$I$2))/1.28)*3.2),"")</f>
        <v/>
      </c>
      <c r="K9136" t="str">
        <f>IF((ValuesFromComPort!H9175)&lt;&gt;"",((((ValuesFromComPort!H9175)-$K$2)*0.015625)/0.3),"")</f>
        <v/>
      </c>
      <c r="N9136" t="str">
        <f>IF((ValuesFromComPort!I9175)&lt;&gt;"",((((ValuesFromComPort!I9175)-$N$2)*0.125)/0.3),"")</f>
        <v/>
      </c>
    </row>
    <row r="9137" spans="2:14" x14ac:dyDescent="0.25">
      <c r="B9137" t="str">
        <f>IF((ValuesFromComPort!A9176)&lt;&gt;"",(((ValuesFromComPort!A9176)-(Calculated!$B$2))/204.8),"")</f>
        <v/>
      </c>
      <c r="C9137" t="str">
        <f>IF((ValuesFromComPort!P9176)&lt;&gt;"",((((ValuesFromComPort!P9176)-(Calculated!$C$2))/204.8)),"")</f>
        <v/>
      </c>
      <c r="E9137" t="str">
        <f>IF((ValuesFromComPort!D9176)&lt;&gt;"",(((ValuesFromComPort!D9176)-(Calculated!$E$2))/1.28/3200),"")</f>
        <v/>
      </c>
      <c r="F9137" t="str">
        <f>IF((ValuesFromComPort!M9176)&lt;&gt;"",(((ValuesFromComPort!M9176)-(Calculated!$F$2))/1.28/3200),"")</f>
        <v/>
      </c>
      <c r="H9137" t="str">
        <f>IF((ValuesFromComPort!F9176)&lt;&gt;"",((((ValuesFromComPort!F9176)-(Calculated!$H$2))/1.28)*3.2),"")</f>
        <v/>
      </c>
      <c r="I9137" t="str">
        <f>IF((ValuesFromComPort!K9176)&lt;&gt;"",((((ValuesFromComPort!K9176)-(Calculated!$I$2))/1.28)*3.2),"")</f>
        <v/>
      </c>
      <c r="K9137" t="str">
        <f>IF((ValuesFromComPort!H9176)&lt;&gt;"",((((ValuesFromComPort!H9176)-$K$2)*0.015625)/0.3),"")</f>
        <v/>
      </c>
      <c r="N9137" t="str">
        <f>IF((ValuesFromComPort!I9176)&lt;&gt;"",((((ValuesFromComPort!I9176)-$N$2)*0.125)/0.3),"")</f>
        <v/>
      </c>
    </row>
    <row r="9138" spans="2:14" x14ac:dyDescent="0.25">
      <c r="B9138" t="str">
        <f>IF((ValuesFromComPort!A9177)&lt;&gt;"",(((ValuesFromComPort!A9177)-(Calculated!$B$2))/204.8),"")</f>
        <v/>
      </c>
      <c r="C9138" t="str">
        <f>IF((ValuesFromComPort!P9177)&lt;&gt;"",((((ValuesFromComPort!P9177)-(Calculated!$C$2))/204.8)),"")</f>
        <v/>
      </c>
      <c r="E9138" t="str">
        <f>IF((ValuesFromComPort!D9177)&lt;&gt;"",(((ValuesFromComPort!D9177)-(Calculated!$E$2))/1.28/3200),"")</f>
        <v/>
      </c>
      <c r="F9138" t="str">
        <f>IF((ValuesFromComPort!M9177)&lt;&gt;"",(((ValuesFromComPort!M9177)-(Calculated!$F$2))/1.28/3200),"")</f>
        <v/>
      </c>
      <c r="H9138" t="str">
        <f>IF((ValuesFromComPort!F9177)&lt;&gt;"",((((ValuesFromComPort!F9177)-(Calculated!$H$2))/1.28)*3.2),"")</f>
        <v/>
      </c>
      <c r="I9138" t="str">
        <f>IF((ValuesFromComPort!K9177)&lt;&gt;"",((((ValuesFromComPort!K9177)-(Calculated!$I$2))/1.28)*3.2),"")</f>
        <v/>
      </c>
      <c r="K9138" t="str">
        <f>IF((ValuesFromComPort!H9177)&lt;&gt;"",((((ValuesFromComPort!H9177)-$K$2)*0.015625)/0.3),"")</f>
        <v/>
      </c>
      <c r="N9138" t="str">
        <f>IF((ValuesFromComPort!I9177)&lt;&gt;"",((((ValuesFromComPort!I9177)-$N$2)*0.125)/0.3),"")</f>
        <v/>
      </c>
    </row>
    <row r="9139" spans="2:14" x14ac:dyDescent="0.25">
      <c r="B9139" t="str">
        <f>IF((ValuesFromComPort!A9178)&lt;&gt;"",(((ValuesFromComPort!A9178)-(Calculated!$B$2))/204.8),"")</f>
        <v/>
      </c>
      <c r="C9139" t="str">
        <f>IF((ValuesFromComPort!P9178)&lt;&gt;"",((((ValuesFromComPort!P9178)-(Calculated!$C$2))/204.8)),"")</f>
        <v/>
      </c>
      <c r="E9139" t="str">
        <f>IF((ValuesFromComPort!D9178)&lt;&gt;"",(((ValuesFromComPort!D9178)-(Calculated!$E$2))/1.28/3200),"")</f>
        <v/>
      </c>
      <c r="F9139" t="str">
        <f>IF((ValuesFromComPort!M9178)&lt;&gt;"",(((ValuesFromComPort!M9178)-(Calculated!$F$2))/1.28/3200),"")</f>
        <v/>
      </c>
      <c r="H9139" t="str">
        <f>IF((ValuesFromComPort!F9178)&lt;&gt;"",((((ValuesFromComPort!F9178)-(Calculated!$H$2))/1.28)*3.2),"")</f>
        <v/>
      </c>
      <c r="I9139" t="str">
        <f>IF((ValuesFromComPort!K9178)&lt;&gt;"",((((ValuesFromComPort!K9178)-(Calculated!$I$2))/1.28)*3.2),"")</f>
        <v/>
      </c>
      <c r="K9139" t="str">
        <f>IF((ValuesFromComPort!H9178)&lt;&gt;"",((((ValuesFromComPort!H9178)-$K$2)*0.015625)/0.3),"")</f>
        <v/>
      </c>
      <c r="N9139" t="str">
        <f>IF((ValuesFromComPort!I9178)&lt;&gt;"",((((ValuesFromComPort!I9178)-$N$2)*0.125)/0.3),"")</f>
        <v/>
      </c>
    </row>
    <row r="9140" spans="2:14" x14ac:dyDescent="0.25">
      <c r="B9140" t="str">
        <f>IF((ValuesFromComPort!A9179)&lt;&gt;"",(((ValuesFromComPort!A9179)-(Calculated!$B$2))/204.8),"")</f>
        <v/>
      </c>
      <c r="C9140" t="str">
        <f>IF((ValuesFromComPort!P9179)&lt;&gt;"",((((ValuesFromComPort!P9179)-(Calculated!$C$2))/204.8)),"")</f>
        <v/>
      </c>
      <c r="E9140" t="str">
        <f>IF((ValuesFromComPort!D9179)&lt;&gt;"",(((ValuesFromComPort!D9179)-(Calculated!$E$2))/1.28/3200),"")</f>
        <v/>
      </c>
      <c r="F9140" t="str">
        <f>IF((ValuesFromComPort!M9179)&lt;&gt;"",(((ValuesFromComPort!M9179)-(Calculated!$F$2))/1.28/3200),"")</f>
        <v/>
      </c>
      <c r="H9140" t="str">
        <f>IF((ValuesFromComPort!F9179)&lt;&gt;"",((((ValuesFromComPort!F9179)-(Calculated!$H$2))/1.28)*3.2),"")</f>
        <v/>
      </c>
      <c r="I9140" t="str">
        <f>IF((ValuesFromComPort!K9179)&lt;&gt;"",((((ValuesFromComPort!K9179)-(Calculated!$I$2))/1.28)*3.2),"")</f>
        <v/>
      </c>
      <c r="K9140" t="str">
        <f>IF((ValuesFromComPort!H9179)&lt;&gt;"",((((ValuesFromComPort!H9179)-$K$2)*0.015625)/0.3),"")</f>
        <v/>
      </c>
      <c r="N9140" t="str">
        <f>IF((ValuesFromComPort!I9179)&lt;&gt;"",((((ValuesFromComPort!I9179)-$N$2)*0.125)/0.3),"")</f>
        <v/>
      </c>
    </row>
    <row r="9141" spans="2:14" x14ac:dyDescent="0.25">
      <c r="B9141" t="str">
        <f>IF((ValuesFromComPort!A9180)&lt;&gt;"",(((ValuesFromComPort!A9180)-(Calculated!$B$2))/204.8),"")</f>
        <v/>
      </c>
      <c r="C9141" t="str">
        <f>IF((ValuesFromComPort!P9180)&lt;&gt;"",((((ValuesFromComPort!P9180)-(Calculated!$C$2))/204.8)),"")</f>
        <v/>
      </c>
      <c r="E9141" t="str">
        <f>IF((ValuesFromComPort!D9180)&lt;&gt;"",(((ValuesFromComPort!D9180)-(Calculated!$E$2))/1.28/3200),"")</f>
        <v/>
      </c>
      <c r="F9141" t="str">
        <f>IF((ValuesFromComPort!M9180)&lt;&gt;"",(((ValuesFromComPort!M9180)-(Calculated!$F$2))/1.28/3200),"")</f>
        <v/>
      </c>
      <c r="H9141" t="str">
        <f>IF((ValuesFromComPort!F9180)&lt;&gt;"",((((ValuesFromComPort!F9180)-(Calculated!$H$2))/1.28)*3.2),"")</f>
        <v/>
      </c>
      <c r="I9141" t="str">
        <f>IF((ValuesFromComPort!K9180)&lt;&gt;"",((((ValuesFromComPort!K9180)-(Calculated!$I$2))/1.28)*3.2),"")</f>
        <v/>
      </c>
      <c r="K9141" t="str">
        <f>IF((ValuesFromComPort!H9180)&lt;&gt;"",((((ValuesFromComPort!H9180)-$K$2)*0.015625)/0.3),"")</f>
        <v/>
      </c>
      <c r="N9141" t="str">
        <f>IF((ValuesFromComPort!I9180)&lt;&gt;"",((((ValuesFromComPort!I9180)-$N$2)*0.125)/0.3),"")</f>
        <v/>
      </c>
    </row>
    <row r="9142" spans="2:14" x14ac:dyDescent="0.25">
      <c r="B9142" t="str">
        <f>IF((ValuesFromComPort!A9181)&lt;&gt;"",(((ValuesFromComPort!A9181)-(Calculated!$B$2))/204.8),"")</f>
        <v/>
      </c>
      <c r="C9142" t="str">
        <f>IF((ValuesFromComPort!P9181)&lt;&gt;"",((((ValuesFromComPort!P9181)-(Calculated!$C$2))/204.8)),"")</f>
        <v/>
      </c>
      <c r="E9142" t="str">
        <f>IF((ValuesFromComPort!D9181)&lt;&gt;"",(((ValuesFromComPort!D9181)-(Calculated!$E$2))/1.28/3200),"")</f>
        <v/>
      </c>
      <c r="F9142" t="str">
        <f>IF((ValuesFromComPort!M9181)&lt;&gt;"",(((ValuesFromComPort!M9181)-(Calculated!$F$2))/1.28/3200),"")</f>
        <v/>
      </c>
      <c r="H9142" t="str">
        <f>IF((ValuesFromComPort!F9181)&lt;&gt;"",((((ValuesFromComPort!F9181)-(Calculated!$H$2))/1.28)*3.2),"")</f>
        <v/>
      </c>
      <c r="I9142" t="str">
        <f>IF((ValuesFromComPort!K9181)&lt;&gt;"",((((ValuesFromComPort!K9181)-(Calculated!$I$2))/1.28)*3.2),"")</f>
        <v/>
      </c>
      <c r="K9142" t="str">
        <f>IF((ValuesFromComPort!H9181)&lt;&gt;"",((((ValuesFromComPort!H9181)-$K$2)*0.015625)/0.3),"")</f>
        <v/>
      </c>
      <c r="N9142" t="str">
        <f>IF((ValuesFromComPort!I9181)&lt;&gt;"",((((ValuesFromComPort!I9181)-$N$2)*0.125)/0.3),"")</f>
        <v/>
      </c>
    </row>
    <row r="9143" spans="2:14" x14ac:dyDescent="0.25">
      <c r="B9143" t="str">
        <f>IF((ValuesFromComPort!A9182)&lt;&gt;"",(((ValuesFromComPort!A9182)-(Calculated!$B$2))/204.8),"")</f>
        <v/>
      </c>
      <c r="C9143" t="str">
        <f>IF((ValuesFromComPort!P9182)&lt;&gt;"",((((ValuesFromComPort!P9182)-(Calculated!$C$2))/204.8)),"")</f>
        <v/>
      </c>
      <c r="E9143" t="str">
        <f>IF((ValuesFromComPort!D9182)&lt;&gt;"",(((ValuesFromComPort!D9182)-(Calculated!$E$2))/1.28/3200),"")</f>
        <v/>
      </c>
      <c r="F9143" t="str">
        <f>IF((ValuesFromComPort!M9182)&lt;&gt;"",(((ValuesFromComPort!M9182)-(Calculated!$F$2))/1.28/3200),"")</f>
        <v/>
      </c>
      <c r="H9143" t="str">
        <f>IF((ValuesFromComPort!F9182)&lt;&gt;"",((((ValuesFromComPort!F9182)-(Calculated!$H$2))/1.28)*3.2),"")</f>
        <v/>
      </c>
      <c r="I9143" t="str">
        <f>IF((ValuesFromComPort!K9182)&lt;&gt;"",((((ValuesFromComPort!K9182)-(Calculated!$I$2))/1.28)*3.2),"")</f>
        <v/>
      </c>
      <c r="K9143" t="str">
        <f>IF((ValuesFromComPort!H9182)&lt;&gt;"",((((ValuesFromComPort!H9182)-$K$2)*0.015625)/0.3),"")</f>
        <v/>
      </c>
      <c r="N9143" t="str">
        <f>IF((ValuesFromComPort!I9182)&lt;&gt;"",((((ValuesFromComPort!I9182)-$N$2)*0.125)/0.3),"")</f>
        <v/>
      </c>
    </row>
    <row r="9144" spans="2:14" x14ac:dyDescent="0.25">
      <c r="B9144" t="str">
        <f>IF((ValuesFromComPort!A9183)&lt;&gt;"",(((ValuesFromComPort!A9183)-(Calculated!$B$2))/204.8),"")</f>
        <v/>
      </c>
      <c r="C9144" t="str">
        <f>IF((ValuesFromComPort!P9183)&lt;&gt;"",((((ValuesFromComPort!P9183)-(Calculated!$C$2))/204.8)),"")</f>
        <v/>
      </c>
      <c r="E9144" t="str">
        <f>IF((ValuesFromComPort!D9183)&lt;&gt;"",(((ValuesFromComPort!D9183)-(Calculated!$E$2))/1.28/3200),"")</f>
        <v/>
      </c>
      <c r="F9144" t="str">
        <f>IF((ValuesFromComPort!M9183)&lt;&gt;"",(((ValuesFromComPort!M9183)-(Calculated!$F$2))/1.28/3200),"")</f>
        <v/>
      </c>
      <c r="H9144" t="str">
        <f>IF((ValuesFromComPort!F9183)&lt;&gt;"",((((ValuesFromComPort!F9183)-(Calculated!$H$2))/1.28)*3.2),"")</f>
        <v/>
      </c>
      <c r="I9144" t="str">
        <f>IF((ValuesFromComPort!K9183)&lt;&gt;"",((((ValuesFromComPort!K9183)-(Calculated!$I$2))/1.28)*3.2),"")</f>
        <v/>
      </c>
      <c r="K9144" t="str">
        <f>IF((ValuesFromComPort!H9183)&lt;&gt;"",((((ValuesFromComPort!H9183)-$K$2)*0.015625)/0.3),"")</f>
        <v/>
      </c>
      <c r="N9144" t="str">
        <f>IF((ValuesFromComPort!I9183)&lt;&gt;"",((((ValuesFromComPort!I9183)-$N$2)*0.125)/0.3),"")</f>
        <v/>
      </c>
    </row>
    <row r="9145" spans="2:14" x14ac:dyDescent="0.25">
      <c r="B9145" t="str">
        <f>IF((ValuesFromComPort!A9184)&lt;&gt;"",(((ValuesFromComPort!A9184)-(Calculated!$B$2))/204.8),"")</f>
        <v/>
      </c>
      <c r="C9145" t="str">
        <f>IF((ValuesFromComPort!P9184)&lt;&gt;"",((((ValuesFromComPort!P9184)-(Calculated!$C$2))/204.8)),"")</f>
        <v/>
      </c>
      <c r="E9145" t="str">
        <f>IF((ValuesFromComPort!D9184)&lt;&gt;"",(((ValuesFromComPort!D9184)-(Calculated!$E$2))/1.28/3200),"")</f>
        <v/>
      </c>
      <c r="F9145" t="str">
        <f>IF((ValuesFromComPort!M9184)&lt;&gt;"",(((ValuesFromComPort!M9184)-(Calculated!$F$2))/1.28/3200),"")</f>
        <v/>
      </c>
      <c r="H9145" t="str">
        <f>IF((ValuesFromComPort!F9184)&lt;&gt;"",((((ValuesFromComPort!F9184)-(Calculated!$H$2))/1.28)*3.2),"")</f>
        <v/>
      </c>
      <c r="I9145" t="str">
        <f>IF((ValuesFromComPort!K9184)&lt;&gt;"",((((ValuesFromComPort!K9184)-(Calculated!$I$2))/1.28)*3.2),"")</f>
        <v/>
      </c>
      <c r="K9145" t="str">
        <f>IF((ValuesFromComPort!H9184)&lt;&gt;"",((((ValuesFromComPort!H9184)-$K$2)*0.015625)/0.3),"")</f>
        <v/>
      </c>
      <c r="N9145" t="str">
        <f>IF((ValuesFromComPort!I9184)&lt;&gt;"",((((ValuesFromComPort!I9184)-$N$2)*0.125)/0.3),"")</f>
        <v/>
      </c>
    </row>
    <row r="9146" spans="2:14" x14ac:dyDescent="0.25">
      <c r="B9146" t="str">
        <f>IF((ValuesFromComPort!A9185)&lt;&gt;"",(((ValuesFromComPort!A9185)-(Calculated!$B$2))/204.8),"")</f>
        <v/>
      </c>
      <c r="C9146" t="str">
        <f>IF((ValuesFromComPort!P9185)&lt;&gt;"",((((ValuesFromComPort!P9185)-(Calculated!$C$2))/204.8)),"")</f>
        <v/>
      </c>
      <c r="E9146" t="str">
        <f>IF((ValuesFromComPort!D9185)&lt;&gt;"",(((ValuesFromComPort!D9185)-(Calculated!$E$2))/1.28/3200),"")</f>
        <v/>
      </c>
      <c r="F9146" t="str">
        <f>IF((ValuesFromComPort!M9185)&lt;&gt;"",(((ValuesFromComPort!M9185)-(Calculated!$F$2))/1.28/3200),"")</f>
        <v/>
      </c>
      <c r="H9146" t="str">
        <f>IF((ValuesFromComPort!F9185)&lt;&gt;"",((((ValuesFromComPort!F9185)-(Calculated!$H$2))/1.28)*3.2),"")</f>
        <v/>
      </c>
      <c r="I9146" t="str">
        <f>IF((ValuesFromComPort!K9185)&lt;&gt;"",((((ValuesFromComPort!K9185)-(Calculated!$I$2))/1.28)*3.2),"")</f>
        <v/>
      </c>
      <c r="K9146" t="str">
        <f>IF((ValuesFromComPort!H9185)&lt;&gt;"",((((ValuesFromComPort!H9185)-$K$2)*0.015625)/0.3),"")</f>
        <v/>
      </c>
      <c r="N9146" t="str">
        <f>IF((ValuesFromComPort!I9185)&lt;&gt;"",((((ValuesFromComPort!I9185)-$N$2)*0.125)/0.3),"")</f>
        <v/>
      </c>
    </row>
    <row r="9147" spans="2:14" x14ac:dyDescent="0.25">
      <c r="B9147" t="str">
        <f>IF((ValuesFromComPort!A9186)&lt;&gt;"",(((ValuesFromComPort!A9186)-(Calculated!$B$2))/204.8),"")</f>
        <v/>
      </c>
      <c r="C9147" t="str">
        <f>IF((ValuesFromComPort!P9186)&lt;&gt;"",((((ValuesFromComPort!P9186)-(Calculated!$C$2))/204.8)),"")</f>
        <v/>
      </c>
      <c r="E9147" t="str">
        <f>IF((ValuesFromComPort!D9186)&lt;&gt;"",(((ValuesFromComPort!D9186)-(Calculated!$E$2))/1.28/3200),"")</f>
        <v/>
      </c>
      <c r="F9147" t="str">
        <f>IF((ValuesFromComPort!M9186)&lt;&gt;"",(((ValuesFromComPort!M9186)-(Calculated!$F$2))/1.28/3200),"")</f>
        <v/>
      </c>
      <c r="H9147" t="str">
        <f>IF((ValuesFromComPort!F9186)&lt;&gt;"",((((ValuesFromComPort!F9186)-(Calculated!$H$2))/1.28)*3.2),"")</f>
        <v/>
      </c>
      <c r="I9147" t="str">
        <f>IF((ValuesFromComPort!K9186)&lt;&gt;"",((((ValuesFromComPort!K9186)-(Calculated!$I$2))/1.28)*3.2),"")</f>
        <v/>
      </c>
      <c r="K9147" t="str">
        <f>IF((ValuesFromComPort!H9186)&lt;&gt;"",((((ValuesFromComPort!H9186)-$K$2)*0.015625)/0.3),"")</f>
        <v/>
      </c>
      <c r="N9147" t="str">
        <f>IF((ValuesFromComPort!I9186)&lt;&gt;"",((((ValuesFromComPort!I9186)-$N$2)*0.125)/0.3),"")</f>
        <v/>
      </c>
    </row>
    <row r="9148" spans="2:14" x14ac:dyDescent="0.25">
      <c r="B9148" t="str">
        <f>IF((ValuesFromComPort!A9187)&lt;&gt;"",(((ValuesFromComPort!A9187)-(Calculated!$B$2))/204.8),"")</f>
        <v/>
      </c>
      <c r="C9148" t="str">
        <f>IF((ValuesFromComPort!P9187)&lt;&gt;"",((((ValuesFromComPort!P9187)-(Calculated!$C$2))/204.8)),"")</f>
        <v/>
      </c>
      <c r="E9148" t="str">
        <f>IF((ValuesFromComPort!D9187)&lt;&gt;"",(((ValuesFromComPort!D9187)-(Calculated!$E$2))/1.28/3200),"")</f>
        <v/>
      </c>
      <c r="F9148" t="str">
        <f>IF((ValuesFromComPort!M9187)&lt;&gt;"",(((ValuesFromComPort!M9187)-(Calculated!$F$2))/1.28/3200),"")</f>
        <v/>
      </c>
      <c r="H9148" t="str">
        <f>IF((ValuesFromComPort!F9187)&lt;&gt;"",((((ValuesFromComPort!F9187)-(Calculated!$H$2))/1.28)*3.2),"")</f>
        <v/>
      </c>
      <c r="I9148" t="str">
        <f>IF((ValuesFromComPort!K9187)&lt;&gt;"",((((ValuesFromComPort!K9187)-(Calculated!$I$2))/1.28)*3.2),"")</f>
        <v/>
      </c>
      <c r="K9148" t="str">
        <f>IF((ValuesFromComPort!H9187)&lt;&gt;"",((((ValuesFromComPort!H9187)-$K$2)*0.015625)/0.3),"")</f>
        <v/>
      </c>
      <c r="N9148" t="str">
        <f>IF((ValuesFromComPort!I9187)&lt;&gt;"",((((ValuesFromComPort!I9187)-$N$2)*0.125)/0.3),"")</f>
        <v/>
      </c>
    </row>
    <row r="9149" spans="2:14" x14ac:dyDescent="0.25">
      <c r="B9149" t="str">
        <f>IF((ValuesFromComPort!A9188)&lt;&gt;"",(((ValuesFromComPort!A9188)-(Calculated!$B$2))/204.8),"")</f>
        <v/>
      </c>
      <c r="C9149" t="str">
        <f>IF((ValuesFromComPort!P9188)&lt;&gt;"",((((ValuesFromComPort!P9188)-(Calculated!$C$2))/204.8)),"")</f>
        <v/>
      </c>
      <c r="E9149" t="str">
        <f>IF((ValuesFromComPort!D9188)&lt;&gt;"",(((ValuesFromComPort!D9188)-(Calculated!$E$2))/1.28/3200),"")</f>
        <v/>
      </c>
      <c r="F9149" t="str">
        <f>IF((ValuesFromComPort!M9188)&lt;&gt;"",(((ValuesFromComPort!M9188)-(Calculated!$F$2))/1.28/3200),"")</f>
        <v/>
      </c>
      <c r="H9149" t="str">
        <f>IF((ValuesFromComPort!F9188)&lt;&gt;"",((((ValuesFromComPort!F9188)-(Calculated!$H$2))/1.28)*3.2),"")</f>
        <v/>
      </c>
      <c r="I9149" t="str">
        <f>IF((ValuesFromComPort!K9188)&lt;&gt;"",((((ValuesFromComPort!K9188)-(Calculated!$I$2))/1.28)*3.2),"")</f>
        <v/>
      </c>
      <c r="K9149" t="str">
        <f>IF((ValuesFromComPort!H9188)&lt;&gt;"",((((ValuesFromComPort!H9188)-$K$2)*0.015625)/0.3),"")</f>
        <v/>
      </c>
      <c r="N9149" t="str">
        <f>IF((ValuesFromComPort!I9188)&lt;&gt;"",((((ValuesFromComPort!I9188)-$N$2)*0.125)/0.3),"")</f>
        <v/>
      </c>
    </row>
    <row r="9150" spans="2:14" x14ac:dyDescent="0.25">
      <c r="B9150" t="str">
        <f>IF((ValuesFromComPort!A9189)&lt;&gt;"",(((ValuesFromComPort!A9189)-(Calculated!$B$2))/204.8),"")</f>
        <v/>
      </c>
      <c r="C9150" t="str">
        <f>IF((ValuesFromComPort!P9189)&lt;&gt;"",((((ValuesFromComPort!P9189)-(Calculated!$C$2))/204.8)),"")</f>
        <v/>
      </c>
      <c r="E9150" t="str">
        <f>IF((ValuesFromComPort!D9189)&lt;&gt;"",(((ValuesFromComPort!D9189)-(Calculated!$E$2))/1.28/3200),"")</f>
        <v/>
      </c>
      <c r="F9150" t="str">
        <f>IF((ValuesFromComPort!M9189)&lt;&gt;"",(((ValuesFromComPort!M9189)-(Calculated!$F$2))/1.28/3200),"")</f>
        <v/>
      </c>
      <c r="H9150" t="str">
        <f>IF((ValuesFromComPort!F9189)&lt;&gt;"",((((ValuesFromComPort!F9189)-(Calculated!$H$2))/1.28)*3.2),"")</f>
        <v/>
      </c>
      <c r="I9150" t="str">
        <f>IF((ValuesFromComPort!K9189)&lt;&gt;"",((((ValuesFromComPort!K9189)-(Calculated!$I$2))/1.28)*3.2),"")</f>
        <v/>
      </c>
      <c r="K9150" t="str">
        <f>IF((ValuesFromComPort!H9189)&lt;&gt;"",((((ValuesFromComPort!H9189)-$K$2)*0.015625)/0.3),"")</f>
        <v/>
      </c>
      <c r="N9150" t="str">
        <f>IF((ValuesFromComPort!I9189)&lt;&gt;"",((((ValuesFromComPort!I9189)-$N$2)*0.125)/0.3),"")</f>
        <v/>
      </c>
    </row>
    <row r="9151" spans="2:14" x14ac:dyDescent="0.25">
      <c r="B9151" t="str">
        <f>IF((ValuesFromComPort!A9190)&lt;&gt;"",(((ValuesFromComPort!A9190)-(Calculated!$B$2))/204.8),"")</f>
        <v/>
      </c>
      <c r="C9151" t="str">
        <f>IF((ValuesFromComPort!P9190)&lt;&gt;"",((((ValuesFromComPort!P9190)-(Calculated!$C$2))/204.8)),"")</f>
        <v/>
      </c>
      <c r="E9151" t="str">
        <f>IF((ValuesFromComPort!D9190)&lt;&gt;"",(((ValuesFromComPort!D9190)-(Calculated!$E$2))/1.28/3200),"")</f>
        <v/>
      </c>
      <c r="F9151" t="str">
        <f>IF((ValuesFromComPort!M9190)&lt;&gt;"",(((ValuesFromComPort!M9190)-(Calculated!$F$2))/1.28/3200),"")</f>
        <v/>
      </c>
      <c r="H9151" t="str">
        <f>IF((ValuesFromComPort!F9190)&lt;&gt;"",((((ValuesFromComPort!F9190)-(Calculated!$H$2))/1.28)*3.2),"")</f>
        <v/>
      </c>
      <c r="I9151" t="str">
        <f>IF((ValuesFromComPort!K9190)&lt;&gt;"",((((ValuesFromComPort!K9190)-(Calculated!$I$2))/1.28)*3.2),"")</f>
        <v/>
      </c>
      <c r="K9151" t="str">
        <f>IF((ValuesFromComPort!H9190)&lt;&gt;"",((((ValuesFromComPort!H9190)-$K$2)*0.015625)/0.3),"")</f>
        <v/>
      </c>
      <c r="N9151" t="str">
        <f>IF((ValuesFromComPort!I9190)&lt;&gt;"",((((ValuesFromComPort!I9190)-$N$2)*0.125)/0.3),"")</f>
        <v/>
      </c>
    </row>
    <row r="9152" spans="2:14" x14ac:dyDescent="0.25">
      <c r="B9152" t="str">
        <f>IF((ValuesFromComPort!A9191)&lt;&gt;"",(((ValuesFromComPort!A9191)-(Calculated!$B$2))/204.8),"")</f>
        <v/>
      </c>
      <c r="C9152" t="str">
        <f>IF((ValuesFromComPort!P9191)&lt;&gt;"",((((ValuesFromComPort!P9191)-(Calculated!$C$2))/204.8)),"")</f>
        <v/>
      </c>
      <c r="E9152" t="str">
        <f>IF((ValuesFromComPort!D9191)&lt;&gt;"",(((ValuesFromComPort!D9191)-(Calculated!$E$2))/1.28/3200),"")</f>
        <v/>
      </c>
      <c r="F9152" t="str">
        <f>IF((ValuesFromComPort!M9191)&lt;&gt;"",(((ValuesFromComPort!M9191)-(Calculated!$F$2))/1.28/3200),"")</f>
        <v/>
      </c>
      <c r="H9152" t="str">
        <f>IF((ValuesFromComPort!F9191)&lt;&gt;"",((((ValuesFromComPort!F9191)-(Calculated!$H$2))/1.28)*3.2),"")</f>
        <v/>
      </c>
      <c r="I9152" t="str">
        <f>IF((ValuesFromComPort!K9191)&lt;&gt;"",((((ValuesFromComPort!K9191)-(Calculated!$I$2))/1.28)*3.2),"")</f>
        <v/>
      </c>
      <c r="K9152" t="str">
        <f>IF((ValuesFromComPort!H9191)&lt;&gt;"",((((ValuesFromComPort!H9191)-$K$2)*0.015625)/0.3),"")</f>
        <v/>
      </c>
      <c r="N9152" t="str">
        <f>IF((ValuesFromComPort!I9191)&lt;&gt;"",((((ValuesFromComPort!I9191)-$N$2)*0.125)/0.3),"")</f>
        <v/>
      </c>
    </row>
    <row r="9153" spans="2:14" x14ac:dyDescent="0.25">
      <c r="B9153" t="str">
        <f>IF((ValuesFromComPort!A9192)&lt;&gt;"",(((ValuesFromComPort!A9192)-(Calculated!$B$2))/204.8),"")</f>
        <v/>
      </c>
      <c r="C9153" t="str">
        <f>IF((ValuesFromComPort!P9192)&lt;&gt;"",((((ValuesFromComPort!P9192)-(Calculated!$C$2))/204.8)),"")</f>
        <v/>
      </c>
      <c r="E9153" t="str">
        <f>IF((ValuesFromComPort!D9192)&lt;&gt;"",(((ValuesFromComPort!D9192)-(Calculated!$E$2))/1.28/3200),"")</f>
        <v/>
      </c>
      <c r="F9153" t="str">
        <f>IF((ValuesFromComPort!M9192)&lt;&gt;"",(((ValuesFromComPort!M9192)-(Calculated!$F$2))/1.28/3200),"")</f>
        <v/>
      </c>
      <c r="H9153" t="str">
        <f>IF((ValuesFromComPort!F9192)&lt;&gt;"",((((ValuesFromComPort!F9192)-(Calculated!$H$2))/1.28)*3.2),"")</f>
        <v/>
      </c>
      <c r="I9153" t="str">
        <f>IF((ValuesFromComPort!K9192)&lt;&gt;"",((((ValuesFromComPort!K9192)-(Calculated!$I$2))/1.28)*3.2),"")</f>
        <v/>
      </c>
      <c r="K9153" t="str">
        <f>IF((ValuesFromComPort!H9192)&lt;&gt;"",((((ValuesFromComPort!H9192)-$K$2)*0.015625)/0.3),"")</f>
        <v/>
      </c>
      <c r="N9153" t="str">
        <f>IF((ValuesFromComPort!I9192)&lt;&gt;"",((((ValuesFromComPort!I9192)-$N$2)*0.125)/0.3),"")</f>
        <v/>
      </c>
    </row>
    <row r="9154" spans="2:14" x14ac:dyDescent="0.25">
      <c r="B9154" t="str">
        <f>IF((ValuesFromComPort!A9193)&lt;&gt;"",(((ValuesFromComPort!A9193)-(Calculated!$B$2))/204.8),"")</f>
        <v/>
      </c>
      <c r="C9154" t="str">
        <f>IF((ValuesFromComPort!P9193)&lt;&gt;"",((((ValuesFromComPort!P9193)-(Calculated!$C$2))/204.8)),"")</f>
        <v/>
      </c>
      <c r="E9154" t="str">
        <f>IF((ValuesFromComPort!D9193)&lt;&gt;"",(((ValuesFromComPort!D9193)-(Calculated!$E$2))/1.28/3200),"")</f>
        <v/>
      </c>
      <c r="F9154" t="str">
        <f>IF((ValuesFromComPort!M9193)&lt;&gt;"",(((ValuesFromComPort!M9193)-(Calculated!$F$2))/1.28/3200),"")</f>
        <v/>
      </c>
      <c r="H9154" t="str">
        <f>IF((ValuesFromComPort!F9193)&lt;&gt;"",((((ValuesFromComPort!F9193)-(Calculated!$H$2))/1.28)*3.2),"")</f>
        <v/>
      </c>
      <c r="I9154" t="str">
        <f>IF((ValuesFromComPort!K9193)&lt;&gt;"",((((ValuesFromComPort!K9193)-(Calculated!$I$2))/1.28)*3.2),"")</f>
        <v/>
      </c>
      <c r="K9154" t="str">
        <f>IF((ValuesFromComPort!H9193)&lt;&gt;"",((((ValuesFromComPort!H9193)-$K$2)*0.015625)/0.3),"")</f>
        <v/>
      </c>
      <c r="N9154" t="str">
        <f>IF((ValuesFromComPort!I9193)&lt;&gt;"",((((ValuesFromComPort!I9193)-$N$2)*0.125)/0.3),"")</f>
        <v/>
      </c>
    </row>
    <row r="9155" spans="2:14" x14ac:dyDescent="0.25">
      <c r="B9155" t="str">
        <f>IF((ValuesFromComPort!A9194)&lt;&gt;"",(((ValuesFromComPort!A9194)-(Calculated!$B$2))/204.8),"")</f>
        <v/>
      </c>
      <c r="C9155" t="str">
        <f>IF((ValuesFromComPort!P9194)&lt;&gt;"",((((ValuesFromComPort!P9194)-(Calculated!$C$2))/204.8)),"")</f>
        <v/>
      </c>
      <c r="E9155" t="str">
        <f>IF((ValuesFromComPort!D9194)&lt;&gt;"",(((ValuesFromComPort!D9194)-(Calculated!$E$2))/1.28/3200),"")</f>
        <v/>
      </c>
      <c r="F9155" t="str">
        <f>IF((ValuesFromComPort!M9194)&lt;&gt;"",(((ValuesFromComPort!M9194)-(Calculated!$F$2))/1.28/3200),"")</f>
        <v/>
      </c>
      <c r="H9155" t="str">
        <f>IF((ValuesFromComPort!F9194)&lt;&gt;"",((((ValuesFromComPort!F9194)-(Calculated!$H$2))/1.28)*3.2),"")</f>
        <v/>
      </c>
      <c r="I9155" t="str">
        <f>IF((ValuesFromComPort!K9194)&lt;&gt;"",((((ValuesFromComPort!K9194)-(Calculated!$I$2))/1.28)*3.2),"")</f>
        <v/>
      </c>
      <c r="K9155" t="str">
        <f>IF((ValuesFromComPort!H9194)&lt;&gt;"",((((ValuesFromComPort!H9194)-$K$2)*0.015625)/0.3),"")</f>
        <v/>
      </c>
      <c r="N9155" t="str">
        <f>IF((ValuesFromComPort!I9194)&lt;&gt;"",((((ValuesFromComPort!I9194)-$N$2)*0.125)/0.3),"")</f>
        <v/>
      </c>
    </row>
    <row r="9156" spans="2:14" x14ac:dyDescent="0.25">
      <c r="B9156" t="str">
        <f>IF((ValuesFromComPort!A9195)&lt;&gt;"",(((ValuesFromComPort!A9195)-(Calculated!$B$2))/204.8),"")</f>
        <v/>
      </c>
      <c r="C9156" t="str">
        <f>IF((ValuesFromComPort!P9195)&lt;&gt;"",((((ValuesFromComPort!P9195)-(Calculated!$C$2))/204.8)),"")</f>
        <v/>
      </c>
      <c r="E9156" t="str">
        <f>IF((ValuesFromComPort!D9195)&lt;&gt;"",(((ValuesFromComPort!D9195)-(Calculated!$E$2))/1.28/3200),"")</f>
        <v/>
      </c>
      <c r="F9156" t="str">
        <f>IF((ValuesFromComPort!M9195)&lt;&gt;"",(((ValuesFromComPort!M9195)-(Calculated!$F$2))/1.28/3200),"")</f>
        <v/>
      </c>
      <c r="H9156" t="str">
        <f>IF((ValuesFromComPort!F9195)&lt;&gt;"",((((ValuesFromComPort!F9195)-(Calculated!$H$2))/1.28)*3.2),"")</f>
        <v/>
      </c>
      <c r="I9156" t="str">
        <f>IF((ValuesFromComPort!K9195)&lt;&gt;"",((((ValuesFromComPort!K9195)-(Calculated!$I$2))/1.28)*3.2),"")</f>
        <v/>
      </c>
      <c r="K9156" t="str">
        <f>IF((ValuesFromComPort!H9195)&lt;&gt;"",((((ValuesFromComPort!H9195)-$K$2)*0.015625)/0.3),"")</f>
        <v/>
      </c>
      <c r="N9156" t="str">
        <f>IF((ValuesFromComPort!I9195)&lt;&gt;"",((((ValuesFromComPort!I9195)-$N$2)*0.125)/0.3),"")</f>
        <v/>
      </c>
    </row>
    <row r="9157" spans="2:14" x14ac:dyDescent="0.25">
      <c r="B9157" t="str">
        <f>IF((ValuesFromComPort!A9196)&lt;&gt;"",(((ValuesFromComPort!A9196)-(Calculated!$B$2))/204.8),"")</f>
        <v/>
      </c>
      <c r="C9157" t="str">
        <f>IF((ValuesFromComPort!P9196)&lt;&gt;"",((((ValuesFromComPort!P9196)-(Calculated!$C$2))/204.8)),"")</f>
        <v/>
      </c>
      <c r="E9157" t="str">
        <f>IF((ValuesFromComPort!D9196)&lt;&gt;"",(((ValuesFromComPort!D9196)-(Calculated!$E$2))/1.28/3200),"")</f>
        <v/>
      </c>
      <c r="F9157" t="str">
        <f>IF((ValuesFromComPort!M9196)&lt;&gt;"",(((ValuesFromComPort!M9196)-(Calculated!$F$2))/1.28/3200),"")</f>
        <v/>
      </c>
      <c r="H9157" t="str">
        <f>IF((ValuesFromComPort!F9196)&lt;&gt;"",((((ValuesFromComPort!F9196)-(Calculated!$H$2))/1.28)*3.2),"")</f>
        <v/>
      </c>
      <c r="I9157" t="str">
        <f>IF((ValuesFromComPort!K9196)&lt;&gt;"",((((ValuesFromComPort!K9196)-(Calculated!$I$2))/1.28)*3.2),"")</f>
        <v/>
      </c>
      <c r="K9157" t="str">
        <f>IF((ValuesFromComPort!H9196)&lt;&gt;"",((((ValuesFromComPort!H9196)-$K$2)*0.015625)/0.3),"")</f>
        <v/>
      </c>
      <c r="N9157" t="str">
        <f>IF((ValuesFromComPort!I9196)&lt;&gt;"",((((ValuesFromComPort!I9196)-$N$2)*0.125)/0.3),"")</f>
        <v/>
      </c>
    </row>
    <row r="9158" spans="2:14" x14ac:dyDescent="0.25">
      <c r="B9158" t="str">
        <f>IF((ValuesFromComPort!A9197)&lt;&gt;"",(((ValuesFromComPort!A9197)-(Calculated!$B$2))/204.8),"")</f>
        <v/>
      </c>
      <c r="C9158" t="str">
        <f>IF((ValuesFromComPort!P9197)&lt;&gt;"",((((ValuesFromComPort!P9197)-(Calculated!$C$2))/204.8)),"")</f>
        <v/>
      </c>
      <c r="E9158" t="str">
        <f>IF((ValuesFromComPort!D9197)&lt;&gt;"",(((ValuesFromComPort!D9197)-(Calculated!$E$2))/1.28/3200),"")</f>
        <v/>
      </c>
      <c r="F9158" t="str">
        <f>IF((ValuesFromComPort!M9197)&lt;&gt;"",(((ValuesFromComPort!M9197)-(Calculated!$F$2))/1.28/3200),"")</f>
        <v/>
      </c>
      <c r="H9158" t="str">
        <f>IF((ValuesFromComPort!F9197)&lt;&gt;"",((((ValuesFromComPort!F9197)-(Calculated!$H$2))/1.28)*3.2),"")</f>
        <v/>
      </c>
      <c r="I9158" t="str">
        <f>IF((ValuesFromComPort!K9197)&lt;&gt;"",((((ValuesFromComPort!K9197)-(Calculated!$I$2))/1.28)*3.2),"")</f>
        <v/>
      </c>
      <c r="K9158" t="str">
        <f>IF((ValuesFromComPort!H9197)&lt;&gt;"",((((ValuesFromComPort!H9197)-$K$2)*0.015625)/0.3),"")</f>
        <v/>
      </c>
      <c r="N9158" t="str">
        <f>IF((ValuesFromComPort!I9197)&lt;&gt;"",((((ValuesFromComPort!I9197)-$N$2)*0.125)/0.3),"")</f>
        <v/>
      </c>
    </row>
    <row r="9159" spans="2:14" x14ac:dyDescent="0.25">
      <c r="B9159" t="str">
        <f>IF((ValuesFromComPort!A9198)&lt;&gt;"",(((ValuesFromComPort!A9198)-(Calculated!$B$2))/204.8),"")</f>
        <v/>
      </c>
      <c r="C9159" t="str">
        <f>IF((ValuesFromComPort!P9198)&lt;&gt;"",((((ValuesFromComPort!P9198)-(Calculated!$C$2))/204.8)),"")</f>
        <v/>
      </c>
      <c r="E9159" t="str">
        <f>IF((ValuesFromComPort!D9198)&lt;&gt;"",(((ValuesFromComPort!D9198)-(Calculated!$E$2))/1.28/3200),"")</f>
        <v/>
      </c>
      <c r="F9159" t="str">
        <f>IF((ValuesFromComPort!M9198)&lt;&gt;"",(((ValuesFromComPort!M9198)-(Calculated!$F$2))/1.28/3200),"")</f>
        <v/>
      </c>
      <c r="H9159" t="str">
        <f>IF((ValuesFromComPort!F9198)&lt;&gt;"",((((ValuesFromComPort!F9198)-(Calculated!$H$2))/1.28)*3.2),"")</f>
        <v/>
      </c>
      <c r="I9159" t="str">
        <f>IF((ValuesFromComPort!K9198)&lt;&gt;"",((((ValuesFromComPort!K9198)-(Calculated!$I$2))/1.28)*3.2),"")</f>
        <v/>
      </c>
      <c r="K9159" t="str">
        <f>IF((ValuesFromComPort!H9198)&lt;&gt;"",((((ValuesFromComPort!H9198)-$K$2)*0.015625)/0.3),"")</f>
        <v/>
      </c>
      <c r="N9159" t="str">
        <f>IF((ValuesFromComPort!I9198)&lt;&gt;"",((((ValuesFromComPort!I9198)-$N$2)*0.125)/0.3),"")</f>
        <v/>
      </c>
    </row>
    <row r="9160" spans="2:14" x14ac:dyDescent="0.25">
      <c r="B9160" t="str">
        <f>IF((ValuesFromComPort!A9199)&lt;&gt;"",(((ValuesFromComPort!A9199)-(Calculated!$B$2))/204.8),"")</f>
        <v/>
      </c>
      <c r="C9160" t="str">
        <f>IF((ValuesFromComPort!P9199)&lt;&gt;"",((((ValuesFromComPort!P9199)-(Calculated!$C$2))/204.8)),"")</f>
        <v/>
      </c>
      <c r="E9160" t="str">
        <f>IF((ValuesFromComPort!D9199)&lt;&gt;"",(((ValuesFromComPort!D9199)-(Calculated!$E$2))/1.28/3200),"")</f>
        <v/>
      </c>
      <c r="F9160" t="str">
        <f>IF((ValuesFromComPort!M9199)&lt;&gt;"",(((ValuesFromComPort!M9199)-(Calculated!$F$2))/1.28/3200),"")</f>
        <v/>
      </c>
      <c r="H9160" t="str">
        <f>IF((ValuesFromComPort!F9199)&lt;&gt;"",((((ValuesFromComPort!F9199)-(Calculated!$H$2))/1.28)*3.2),"")</f>
        <v/>
      </c>
      <c r="I9160" t="str">
        <f>IF((ValuesFromComPort!K9199)&lt;&gt;"",((((ValuesFromComPort!K9199)-(Calculated!$I$2))/1.28)*3.2),"")</f>
        <v/>
      </c>
      <c r="K9160" t="str">
        <f>IF((ValuesFromComPort!H9199)&lt;&gt;"",((((ValuesFromComPort!H9199)-$K$2)*0.015625)/0.3),"")</f>
        <v/>
      </c>
      <c r="N9160" t="str">
        <f>IF((ValuesFromComPort!I9199)&lt;&gt;"",((((ValuesFromComPort!I9199)-$N$2)*0.125)/0.3),"")</f>
        <v/>
      </c>
    </row>
    <row r="9161" spans="2:14" x14ac:dyDescent="0.25">
      <c r="B9161" t="str">
        <f>IF((ValuesFromComPort!A9200)&lt;&gt;"",(((ValuesFromComPort!A9200)-(Calculated!$B$2))/204.8),"")</f>
        <v/>
      </c>
      <c r="C9161" t="str">
        <f>IF((ValuesFromComPort!P9200)&lt;&gt;"",((((ValuesFromComPort!P9200)-(Calculated!$C$2))/204.8)),"")</f>
        <v/>
      </c>
      <c r="E9161" t="str">
        <f>IF((ValuesFromComPort!D9200)&lt;&gt;"",(((ValuesFromComPort!D9200)-(Calculated!$E$2))/1.28/3200),"")</f>
        <v/>
      </c>
      <c r="F9161" t="str">
        <f>IF((ValuesFromComPort!M9200)&lt;&gt;"",(((ValuesFromComPort!M9200)-(Calculated!$F$2))/1.28/3200),"")</f>
        <v/>
      </c>
      <c r="H9161" t="str">
        <f>IF((ValuesFromComPort!F9200)&lt;&gt;"",((((ValuesFromComPort!F9200)-(Calculated!$H$2))/1.28)*3.2),"")</f>
        <v/>
      </c>
      <c r="I9161" t="str">
        <f>IF((ValuesFromComPort!K9200)&lt;&gt;"",((((ValuesFromComPort!K9200)-(Calculated!$I$2))/1.28)*3.2),"")</f>
        <v/>
      </c>
      <c r="K9161" t="str">
        <f>IF((ValuesFromComPort!H9200)&lt;&gt;"",((((ValuesFromComPort!H9200)-$K$2)*0.015625)/0.3),"")</f>
        <v/>
      </c>
      <c r="N9161" t="str">
        <f>IF((ValuesFromComPort!I9200)&lt;&gt;"",((((ValuesFromComPort!I9200)-$N$2)*0.125)/0.3),"")</f>
        <v/>
      </c>
    </row>
    <row r="9162" spans="2:14" x14ac:dyDescent="0.25">
      <c r="B9162" t="str">
        <f>IF((ValuesFromComPort!A9201)&lt;&gt;"",(((ValuesFromComPort!A9201)-(Calculated!$B$2))/204.8),"")</f>
        <v/>
      </c>
      <c r="C9162" t="str">
        <f>IF((ValuesFromComPort!P9201)&lt;&gt;"",((((ValuesFromComPort!P9201)-(Calculated!$C$2))/204.8)),"")</f>
        <v/>
      </c>
      <c r="E9162" t="str">
        <f>IF((ValuesFromComPort!D9201)&lt;&gt;"",(((ValuesFromComPort!D9201)-(Calculated!$E$2))/1.28/3200),"")</f>
        <v/>
      </c>
      <c r="F9162" t="str">
        <f>IF((ValuesFromComPort!M9201)&lt;&gt;"",(((ValuesFromComPort!M9201)-(Calculated!$F$2))/1.28/3200),"")</f>
        <v/>
      </c>
      <c r="H9162" t="str">
        <f>IF((ValuesFromComPort!F9201)&lt;&gt;"",((((ValuesFromComPort!F9201)-(Calculated!$H$2))/1.28)*3.2),"")</f>
        <v/>
      </c>
      <c r="I9162" t="str">
        <f>IF((ValuesFromComPort!K9201)&lt;&gt;"",((((ValuesFromComPort!K9201)-(Calculated!$I$2))/1.28)*3.2),"")</f>
        <v/>
      </c>
      <c r="K9162" t="str">
        <f>IF((ValuesFromComPort!H9201)&lt;&gt;"",((((ValuesFromComPort!H9201)-$K$2)*0.015625)/0.3),"")</f>
        <v/>
      </c>
      <c r="N9162" t="str">
        <f>IF((ValuesFromComPort!I9201)&lt;&gt;"",((((ValuesFromComPort!I9201)-$N$2)*0.125)/0.3),"")</f>
        <v/>
      </c>
    </row>
    <row r="9163" spans="2:14" x14ac:dyDescent="0.25">
      <c r="B9163" t="str">
        <f>IF((ValuesFromComPort!A9202)&lt;&gt;"",(((ValuesFromComPort!A9202)-(Calculated!$B$2))/204.8),"")</f>
        <v/>
      </c>
      <c r="C9163" t="str">
        <f>IF((ValuesFromComPort!P9202)&lt;&gt;"",((((ValuesFromComPort!P9202)-(Calculated!$C$2))/204.8)),"")</f>
        <v/>
      </c>
      <c r="E9163" t="str">
        <f>IF((ValuesFromComPort!D9202)&lt;&gt;"",(((ValuesFromComPort!D9202)-(Calculated!$E$2))/1.28/3200),"")</f>
        <v/>
      </c>
      <c r="F9163" t="str">
        <f>IF((ValuesFromComPort!M9202)&lt;&gt;"",(((ValuesFromComPort!M9202)-(Calculated!$F$2))/1.28/3200),"")</f>
        <v/>
      </c>
      <c r="H9163" t="str">
        <f>IF((ValuesFromComPort!F9202)&lt;&gt;"",((((ValuesFromComPort!F9202)-(Calculated!$H$2))/1.28)*3.2),"")</f>
        <v/>
      </c>
      <c r="I9163" t="str">
        <f>IF((ValuesFromComPort!K9202)&lt;&gt;"",((((ValuesFromComPort!K9202)-(Calculated!$I$2))/1.28)*3.2),"")</f>
        <v/>
      </c>
      <c r="K9163" t="str">
        <f>IF((ValuesFromComPort!H9202)&lt;&gt;"",((((ValuesFromComPort!H9202)-$K$2)*0.015625)/0.3),"")</f>
        <v/>
      </c>
      <c r="N9163" t="str">
        <f>IF((ValuesFromComPort!I9202)&lt;&gt;"",((((ValuesFromComPort!I9202)-$N$2)*0.125)/0.3),"")</f>
        <v/>
      </c>
    </row>
    <row r="9164" spans="2:14" x14ac:dyDescent="0.25">
      <c r="B9164" t="str">
        <f>IF((ValuesFromComPort!A9203)&lt;&gt;"",(((ValuesFromComPort!A9203)-(Calculated!$B$2))/204.8),"")</f>
        <v/>
      </c>
      <c r="C9164" t="str">
        <f>IF((ValuesFromComPort!P9203)&lt;&gt;"",((((ValuesFromComPort!P9203)-(Calculated!$C$2))/204.8)),"")</f>
        <v/>
      </c>
      <c r="E9164" t="str">
        <f>IF((ValuesFromComPort!D9203)&lt;&gt;"",(((ValuesFromComPort!D9203)-(Calculated!$E$2))/1.28/3200),"")</f>
        <v/>
      </c>
      <c r="F9164" t="str">
        <f>IF((ValuesFromComPort!M9203)&lt;&gt;"",(((ValuesFromComPort!M9203)-(Calculated!$F$2))/1.28/3200),"")</f>
        <v/>
      </c>
      <c r="H9164" t="str">
        <f>IF((ValuesFromComPort!F9203)&lt;&gt;"",((((ValuesFromComPort!F9203)-(Calculated!$H$2))/1.28)*3.2),"")</f>
        <v/>
      </c>
      <c r="I9164" t="str">
        <f>IF((ValuesFromComPort!K9203)&lt;&gt;"",((((ValuesFromComPort!K9203)-(Calculated!$I$2))/1.28)*3.2),"")</f>
        <v/>
      </c>
      <c r="K9164" t="str">
        <f>IF((ValuesFromComPort!H9203)&lt;&gt;"",((((ValuesFromComPort!H9203)-$K$2)*0.015625)/0.3),"")</f>
        <v/>
      </c>
      <c r="N9164" t="str">
        <f>IF((ValuesFromComPort!I9203)&lt;&gt;"",((((ValuesFromComPort!I9203)-$N$2)*0.125)/0.3),"")</f>
        <v/>
      </c>
    </row>
    <row r="9165" spans="2:14" x14ac:dyDescent="0.25">
      <c r="B9165" t="str">
        <f>IF((ValuesFromComPort!A9204)&lt;&gt;"",(((ValuesFromComPort!A9204)-(Calculated!$B$2))/204.8),"")</f>
        <v/>
      </c>
      <c r="C9165" t="str">
        <f>IF((ValuesFromComPort!P9204)&lt;&gt;"",((((ValuesFromComPort!P9204)-(Calculated!$C$2))/204.8)),"")</f>
        <v/>
      </c>
      <c r="E9165" t="str">
        <f>IF((ValuesFromComPort!D9204)&lt;&gt;"",(((ValuesFromComPort!D9204)-(Calculated!$E$2))/1.28/3200),"")</f>
        <v/>
      </c>
      <c r="F9165" t="str">
        <f>IF((ValuesFromComPort!M9204)&lt;&gt;"",(((ValuesFromComPort!M9204)-(Calculated!$F$2))/1.28/3200),"")</f>
        <v/>
      </c>
      <c r="H9165" t="str">
        <f>IF((ValuesFromComPort!F9204)&lt;&gt;"",((((ValuesFromComPort!F9204)-(Calculated!$H$2))/1.28)*3.2),"")</f>
        <v/>
      </c>
      <c r="I9165" t="str">
        <f>IF((ValuesFromComPort!K9204)&lt;&gt;"",((((ValuesFromComPort!K9204)-(Calculated!$I$2))/1.28)*3.2),"")</f>
        <v/>
      </c>
      <c r="K9165" t="str">
        <f>IF((ValuesFromComPort!H9204)&lt;&gt;"",((((ValuesFromComPort!H9204)-$K$2)*0.015625)/0.3),"")</f>
        <v/>
      </c>
      <c r="N9165" t="str">
        <f>IF((ValuesFromComPort!I9204)&lt;&gt;"",((((ValuesFromComPort!I9204)-$N$2)*0.125)/0.3),"")</f>
        <v/>
      </c>
    </row>
    <row r="9166" spans="2:14" x14ac:dyDescent="0.25">
      <c r="B9166" t="str">
        <f>IF((ValuesFromComPort!A9205)&lt;&gt;"",(((ValuesFromComPort!A9205)-(Calculated!$B$2))/204.8),"")</f>
        <v/>
      </c>
      <c r="C9166" t="str">
        <f>IF((ValuesFromComPort!P9205)&lt;&gt;"",((((ValuesFromComPort!P9205)-(Calculated!$C$2))/204.8)),"")</f>
        <v/>
      </c>
      <c r="E9166" t="str">
        <f>IF((ValuesFromComPort!D9205)&lt;&gt;"",(((ValuesFromComPort!D9205)-(Calculated!$E$2))/1.28/3200),"")</f>
        <v/>
      </c>
      <c r="F9166" t="str">
        <f>IF((ValuesFromComPort!M9205)&lt;&gt;"",(((ValuesFromComPort!M9205)-(Calculated!$F$2))/1.28/3200),"")</f>
        <v/>
      </c>
      <c r="H9166" t="str">
        <f>IF((ValuesFromComPort!F9205)&lt;&gt;"",((((ValuesFromComPort!F9205)-(Calculated!$H$2))/1.28)*3.2),"")</f>
        <v/>
      </c>
      <c r="I9166" t="str">
        <f>IF((ValuesFromComPort!K9205)&lt;&gt;"",((((ValuesFromComPort!K9205)-(Calculated!$I$2))/1.28)*3.2),"")</f>
        <v/>
      </c>
      <c r="K9166" t="str">
        <f>IF((ValuesFromComPort!H9205)&lt;&gt;"",((((ValuesFromComPort!H9205)-$K$2)*0.015625)/0.3),"")</f>
        <v/>
      </c>
      <c r="N9166" t="str">
        <f>IF((ValuesFromComPort!I9205)&lt;&gt;"",((((ValuesFromComPort!I9205)-$N$2)*0.125)/0.3),"")</f>
        <v/>
      </c>
    </row>
    <row r="9167" spans="2:14" x14ac:dyDescent="0.25">
      <c r="B9167" t="str">
        <f>IF((ValuesFromComPort!A9206)&lt;&gt;"",(((ValuesFromComPort!A9206)-(Calculated!$B$2))/204.8),"")</f>
        <v/>
      </c>
      <c r="C9167" t="str">
        <f>IF((ValuesFromComPort!P9206)&lt;&gt;"",((((ValuesFromComPort!P9206)-(Calculated!$C$2))/204.8)),"")</f>
        <v/>
      </c>
      <c r="E9167" t="str">
        <f>IF((ValuesFromComPort!D9206)&lt;&gt;"",(((ValuesFromComPort!D9206)-(Calculated!$E$2))/1.28/3200),"")</f>
        <v/>
      </c>
      <c r="F9167" t="str">
        <f>IF((ValuesFromComPort!M9206)&lt;&gt;"",(((ValuesFromComPort!M9206)-(Calculated!$F$2))/1.28/3200),"")</f>
        <v/>
      </c>
      <c r="H9167" t="str">
        <f>IF((ValuesFromComPort!F9206)&lt;&gt;"",((((ValuesFromComPort!F9206)-(Calculated!$H$2))/1.28)*3.2),"")</f>
        <v/>
      </c>
      <c r="I9167" t="str">
        <f>IF((ValuesFromComPort!K9206)&lt;&gt;"",((((ValuesFromComPort!K9206)-(Calculated!$I$2))/1.28)*3.2),"")</f>
        <v/>
      </c>
      <c r="K9167" t="str">
        <f>IF((ValuesFromComPort!H9206)&lt;&gt;"",((((ValuesFromComPort!H9206)-$K$2)*0.015625)/0.3),"")</f>
        <v/>
      </c>
      <c r="N9167" t="str">
        <f>IF((ValuesFromComPort!I9206)&lt;&gt;"",((((ValuesFromComPort!I9206)-$N$2)*0.125)/0.3),"")</f>
        <v/>
      </c>
    </row>
    <row r="9168" spans="2:14" x14ac:dyDescent="0.25">
      <c r="B9168" t="str">
        <f>IF((ValuesFromComPort!A9207)&lt;&gt;"",(((ValuesFromComPort!A9207)-(Calculated!$B$2))/204.8),"")</f>
        <v/>
      </c>
      <c r="C9168" t="str">
        <f>IF((ValuesFromComPort!P9207)&lt;&gt;"",((((ValuesFromComPort!P9207)-(Calculated!$C$2))/204.8)),"")</f>
        <v/>
      </c>
      <c r="E9168" t="str">
        <f>IF((ValuesFromComPort!D9207)&lt;&gt;"",(((ValuesFromComPort!D9207)-(Calculated!$E$2))/1.28/3200),"")</f>
        <v/>
      </c>
      <c r="F9168" t="str">
        <f>IF((ValuesFromComPort!M9207)&lt;&gt;"",(((ValuesFromComPort!M9207)-(Calculated!$F$2))/1.28/3200),"")</f>
        <v/>
      </c>
      <c r="H9168" t="str">
        <f>IF((ValuesFromComPort!F9207)&lt;&gt;"",((((ValuesFromComPort!F9207)-(Calculated!$H$2))/1.28)*3.2),"")</f>
        <v/>
      </c>
      <c r="I9168" t="str">
        <f>IF((ValuesFromComPort!K9207)&lt;&gt;"",((((ValuesFromComPort!K9207)-(Calculated!$I$2))/1.28)*3.2),"")</f>
        <v/>
      </c>
      <c r="K9168" t="str">
        <f>IF((ValuesFromComPort!H9207)&lt;&gt;"",((((ValuesFromComPort!H9207)-$K$2)*0.015625)/0.3),"")</f>
        <v/>
      </c>
      <c r="N9168" t="str">
        <f>IF((ValuesFromComPort!I9207)&lt;&gt;"",((((ValuesFromComPort!I9207)-$N$2)*0.125)/0.3),"")</f>
        <v/>
      </c>
    </row>
    <row r="9169" spans="2:14" x14ac:dyDescent="0.25">
      <c r="B9169" t="str">
        <f>IF((ValuesFromComPort!A9208)&lt;&gt;"",(((ValuesFromComPort!A9208)-(Calculated!$B$2))/204.8),"")</f>
        <v/>
      </c>
      <c r="C9169" t="str">
        <f>IF((ValuesFromComPort!P9208)&lt;&gt;"",((((ValuesFromComPort!P9208)-(Calculated!$C$2))/204.8)),"")</f>
        <v/>
      </c>
      <c r="E9169" t="str">
        <f>IF((ValuesFromComPort!D9208)&lt;&gt;"",(((ValuesFromComPort!D9208)-(Calculated!$E$2))/1.28/3200),"")</f>
        <v/>
      </c>
      <c r="F9169" t="str">
        <f>IF((ValuesFromComPort!M9208)&lt;&gt;"",(((ValuesFromComPort!M9208)-(Calculated!$F$2))/1.28/3200),"")</f>
        <v/>
      </c>
      <c r="H9169" t="str">
        <f>IF((ValuesFromComPort!F9208)&lt;&gt;"",((((ValuesFromComPort!F9208)-(Calculated!$H$2))/1.28)*3.2),"")</f>
        <v/>
      </c>
      <c r="I9169" t="str">
        <f>IF((ValuesFromComPort!K9208)&lt;&gt;"",((((ValuesFromComPort!K9208)-(Calculated!$I$2))/1.28)*3.2),"")</f>
        <v/>
      </c>
      <c r="K9169" t="str">
        <f>IF((ValuesFromComPort!H9208)&lt;&gt;"",((((ValuesFromComPort!H9208)-$K$2)*0.015625)/0.3),"")</f>
        <v/>
      </c>
      <c r="N9169" t="str">
        <f>IF((ValuesFromComPort!I9208)&lt;&gt;"",((((ValuesFromComPort!I9208)-$N$2)*0.125)/0.3),"")</f>
        <v/>
      </c>
    </row>
    <row r="9170" spans="2:14" x14ac:dyDescent="0.25">
      <c r="B9170" t="str">
        <f>IF((ValuesFromComPort!A9209)&lt;&gt;"",(((ValuesFromComPort!A9209)-(Calculated!$B$2))/204.8),"")</f>
        <v/>
      </c>
      <c r="C9170" t="str">
        <f>IF((ValuesFromComPort!P9209)&lt;&gt;"",((((ValuesFromComPort!P9209)-(Calculated!$C$2))/204.8)),"")</f>
        <v/>
      </c>
      <c r="E9170" t="str">
        <f>IF((ValuesFromComPort!D9209)&lt;&gt;"",(((ValuesFromComPort!D9209)-(Calculated!$E$2))/1.28/3200),"")</f>
        <v/>
      </c>
      <c r="F9170" t="str">
        <f>IF((ValuesFromComPort!M9209)&lt;&gt;"",(((ValuesFromComPort!M9209)-(Calculated!$F$2))/1.28/3200),"")</f>
        <v/>
      </c>
      <c r="H9170" t="str">
        <f>IF((ValuesFromComPort!F9209)&lt;&gt;"",((((ValuesFromComPort!F9209)-(Calculated!$H$2))/1.28)*3.2),"")</f>
        <v/>
      </c>
      <c r="I9170" t="str">
        <f>IF((ValuesFromComPort!K9209)&lt;&gt;"",((((ValuesFromComPort!K9209)-(Calculated!$I$2))/1.28)*3.2),"")</f>
        <v/>
      </c>
      <c r="K9170" t="str">
        <f>IF((ValuesFromComPort!H9209)&lt;&gt;"",((((ValuesFromComPort!H9209)-$K$2)*0.015625)/0.3),"")</f>
        <v/>
      </c>
      <c r="N9170" t="str">
        <f>IF((ValuesFromComPort!I9209)&lt;&gt;"",((((ValuesFromComPort!I9209)-$N$2)*0.125)/0.3),"")</f>
        <v/>
      </c>
    </row>
    <row r="9171" spans="2:14" x14ac:dyDescent="0.25">
      <c r="B9171" t="str">
        <f>IF((ValuesFromComPort!A9210)&lt;&gt;"",(((ValuesFromComPort!A9210)-(Calculated!$B$2))/204.8),"")</f>
        <v/>
      </c>
      <c r="C9171" t="str">
        <f>IF((ValuesFromComPort!P9210)&lt;&gt;"",((((ValuesFromComPort!P9210)-(Calculated!$C$2))/204.8)),"")</f>
        <v/>
      </c>
      <c r="E9171" t="str">
        <f>IF((ValuesFromComPort!D9210)&lt;&gt;"",(((ValuesFromComPort!D9210)-(Calculated!$E$2))/1.28/3200),"")</f>
        <v/>
      </c>
      <c r="F9171" t="str">
        <f>IF((ValuesFromComPort!M9210)&lt;&gt;"",(((ValuesFromComPort!M9210)-(Calculated!$F$2))/1.28/3200),"")</f>
        <v/>
      </c>
      <c r="H9171" t="str">
        <f>IF((ValuesFromComPort!F9210)&lt;&gt;"",((((ValuesFromComPort!F9210)-(Calculated!$H$2))/1.28)*3.2),"")</f>
        <v/>
      </c>
      <c r="I9171" t="str">
        <f>IF((ValuesFromComPort!K9210)&lt;&gt;"",((((ValuesFromComPort!K9210)-(Calculated!$I$2))/1.28)*3.2),"")</f>
        <v/>
      </c>
      <c r="K9171" t="str">
        <f>IF((ValuesFromComPort!H9210)&lt;&gt;"",((((ValuesFromComPort!H9210)-$K$2)*0.015625)/0.3),"")</f>
        <v/>
      </c>
      <c r="N9171" t="str">
        <f>IF((ValuesFromComPort!I9210)&lt;&gt;"",((((ValuesFromComPort!I9210)-$N$2)*0.125)/0.3),"")</f>
        <v/>
      </c>
    </row>
    <row r="9172" spans="2:14" x14ac:dyDescent="0.25">
      <c r="B9172" t="str">
        <f>IF((ValuesFromComPort!A9211)&lt;&gt;"",(((ValuesFromComPort!A9211)-(Calculated!$B$2))/204.8),"")</f>
        <v/>
      </c>
      <c r="C9172" t="str">
        <f>IF((ValuesFromComPort!P9211)&lt;&gt;"",((((ValuesFromComPort!P9211)-(Calculated!$C$2))/204.8)),"")</f>
        <v/>
      </c>
      <c r="E9172" t="str">
        <f>IF((ValuesFromComPort!D9211)&lt;&gt;"",(((ValuesFromComPort!D9211)-(Calculated!$E$2))/1.28/3200),"")</f>
        <v/>
      </c>
      <c r="F9172" t="str">
        <f>IF((ValuesFromComPort!M9211)&lt;&gt;"",(((ValuesFromComPort!M9211)-(Calculated!$F$2))/1.28/3200),"")</f>
        <v/>
      </c>
      <c r="H9172" t="str">
        <f>IF((ValuesFromComPort!F9211)&lt;&gt;"",((((ValuesFromComPort!F9211)-(Calculated!$H$2))/1.28)*3.2),"")</f>
        <v/>
      </c>
      <c r="I9172" t="str">
        <f>IF((ValuesFromComPort!K9211)&lt;&gt;"",((((ValuesFromComPort!K9211)-(Calculated!$I$2))/1.28)*3.2),"")</f>
        <v/>
      </c>
      <c r="K9172" t="str">
        <f>IF((ValuesFromComPort!H9211)&lt;&gt;"",((((ValuesFromComPort!H9211)-$K$2)*0.015625)/0.3),"")</f>
        <v/>
      </c>
      <c r="N9172" t="str">
        <f>IF((ValuesFromComPort!I9211)&lt;&gt;"",((((ValuesFromComPort!I9211)-$N$2)*0.125)/0.3),"")</f>
        <v/>
      </c>
    </row>
    <row r="9173" spans="2:14" x14ac:dyDescent="0.25">
      <c r="B9173" t="str">
        <f>IF((ValuesFromComPort!A9212)&lt;&gt;"",(((ValuesFromComPort!A9212)-(Calculated!$B$2))/204.8),"")</f>
        <v/>
      </c>
      <c r="C9173" t="str">
        <f>IF((ValuesFromComPort!P9212)&lt;&gt;"",((((ValuesFromComPort!P9212)-(Calculated!$C$2))/204.8)),"")</f>
        <v/>
      </c>
      <c r="E9173" t="str">
        <f>IF((ValuesFromComPort!D9212)&lt;&gt;"",(((ValuesFromComPort!D9212)-(Calculated!$E$2))/1.28/3200),"")</f>
        <v/>
      </c>
      <c r="F9173" t="str">
        <f>IF((ValuesFromComPort!M9212)&lt;&gt;"",(((ValuesFromComPort!M9212)-(Calculated!$F$2))/1.28/3200),"")</f>
        <v/>
      </c>
      <c r="H9173" t="str">
        <f>IF((ValuesFromComPort!F9212)&lt;&gt;"",((((ValuesFromComPort!F9212)-(Calculated!$H$2))/1.28)*3.2),"")</f>
        <v/>
      </c>
      <c r="I9173" t="str">
        <f>IF((ValuesFromComPort!K9212)&lt;&gt;"",((((ValuesFromComPort!K9212)-(Calculated!$I$2))/1.28)*3.2),"")</f>
        <v/>
      </c>
      <c r="K9173" t="str">
        <f>IF((ValuesFromComPort!H9212)&lt;&gt;"",((((ValuesFromComPort!H9212)-$K$2)*0.015625)/0.3),"")</f>
        <v/>
      </c>
      <c r="N9173" t="str">
        <f>IF((ValuesFromComPort!I9212)&lt;&gt;"",((((ValuesFromComPort!I9212)-$N$2)*0.125)/0.3),"")</f>
        <v/>
      </c>
    </row>
    <row r="9174" spans="2:14" x14ac:dyDescent="0.25">
      <c r="B9174" t="str">
        <f>IF((ValuesFromComPort!A9213)&lt;&gt;"",(((ValuesFromComPort!A9213)-(Calculated!$B$2))/204.8),"")</f>
        <v/>
      </c>
      <c r="C9174" t="str">
        <f>IF((ValuesFromComPort!P9213)&lt;&gt;"",((((ValuesFromComPort!P9213)-(Calculated!$C$2))/204.8)),"")</f>
        <v/>
      </c>
      <c r="E9174" t="str">
        <f>IF((ValuesFromComPort!D9213)&lt;&gt;"",(((ValuesFromComPort!D9213)-(Calculated!$E$2))/1.28/3200),"")</f>
        <v/>
      </c>
      <c r="F9174" t="str">
        <f>IF((ValuesFromComPort!M9213)&lt;&gt;"",(((ValuesFromComPort!M9213)-(Calculated!$F$2))/1.28/3200),"")</f>
        <v/>
      </c>
      <c r="H9174" t="str">
        <f>IF((ValuesFromComPort!F9213)&lt;&gt;"",((((ValuesFromComPort!F9213)-(Calculated!$H$2))/1.28)*3.2),"")</f>
        <v/>
      </c>
      <c r="I9174" t="str">
        <f>IF((ValuesFromComPort!K9213)&lt;&gt;"",((((ValuesFromComPort!K9213)-(Calculated!$I$2))/1.28)*3.2),"")</f>
        <v/>
      </c>
      <c r="K9174" t="str">
        <f>IF((ValuesFromComPort!H9213)&lt;&gt;"",((((ValuesFromComPort!H9213)-$K$2)*0.015625)/0.3),"")</f>
        <v/>
      </c>
      <c r="N9174" t="str">
        <f>IF((ValuesFromComPort!I9213)&lt;&gt;"",((((ValuesFromComPort!I9213)-$N$2)*0.125)/0.3),"")</f>
        <v/>
      </c>
    </row>
    <row r="9175" spans="2:14" x14ac:dyDescent="0.25">
      <c r="B9175" t="str">
        <f>IF((ValuesFromComPort!A9214)&lt;&gt;"",(((ValuesFromComPort!A9214)-(Calculated!$B$2))/204.8),"")</f>
        <v/>
      </c>
      <c r="C9175" t="str">
        <f>IF((ValuesFromComPort!P9214)&lt;&gt;"",((((ValuesFromComPort!P9214)-(Calculated!$C$2))/204.8)),"")</f>
        <v/>
      </c>
      <c r="E9175" t="str">
        <f>IF((ValuesFromComPort!D9214)&lt;&gt;"",(((ValuesFromComPort!D9214)-(Calculated!$E$2))/1.28/3200),"")</f>
        <v/>
      </c>
      <c r="F9175" t="str">
        <f>IF((ValuesFromComPort!M9214)&lt;&gt;"",(((ValuesFromComPort!M9214)-(Calculated!$F$2))/1.28/3200),"")</f>
        <v/>
      </c>
      <c r="H9175" t="str">
        <f>IF((ValuesFromComPort!F9214)&lt;&gt;"",((((ValuesFromComPort!F9214)-(Calculated!$H$2))/1.28)*3.2),"")</f>
        <v/>
      </c>
      <c r="I9175" t="str">
        <f>IF((ValuesFromComPort!K9214)&lt;&gt;"",((((ValuesFromComPort!K9214)-(Calculated!$I$2))/1.28)*3.2),"")</f>
        <v/>
      </c>
      <c r="K9175" t="str">
        <f>IF((ValuesFromComPort!H9214)&lt;&gt;"",((((ValuesFromComPort!H9214)-$K$2)*0.015625)/0.3),"")</f>
        <v/>
      </c>
      <c r="N9175" t="str">
        <f>IF((ValuesFromComPort!I9214)&lt;&gt;"",((((ValuesFromComPort!I9214)-$N$2)*0.125)/0.3),"")</f>
        <v/>
      </c>
    </row>
    <row r="9176" spans="2:14" x14ac:dyDescent="0.25">
      <c r="B9176" t="str">
        <f>IF((ValuesFromComPort!A9215)&lt;&gt;"",(((ValuesFromComPort!A9215)-(Calculated!$B$2))/204.8),"")</f>
        <v/>
      </c>
      <c r="C9176" t="str">
        <f>IF((ValuesFromComPort!P9215)&lt;&gt;"",((((ValuesFromComPort!P9215)-(Calculated!$C$2))/204.8)),"")</f>
        <v/>
      </c>
      <c r="E9176" t="str">
        <f>IF((ValuesFromComPort!D9215)&lt;&gt;"",(((ValuesFromComPort!D9215)-(Calculated!$E$2))/1.28/3200),"")</f>
        <v/>
      </c>
      <c r="F9176" t="str">
        <f>IF((ValuesFromComPort!M9215)&lt;&gt;"",(((ValuesFromComPort!M9215)-(Calculated!$F$2))/1.28/3200),"")</f>
        <v/>
      </c>
      <c r="H9176" t="str">
        <f>IF((ValuesFromComPort!F9215)&lt;&gt;"",((((ValuesFromComPort!F9215)-(Calculated!$H$2))/1.28)*3.2),"")</f>
        <v/>
      </c>
      <c r="I9176" t="str">
        <f>IF((ValuesFromComPort!K9215)&lt;&gt;"",((((ValuesFromComPort!K9215)-(Calculated!$I$2))/1.28)*3.2),"")</f>
        <v/>
      </c>
      <c r="K9176" t="str">
        <f>IF((ValuesFromComPort!H9215)&lt;&gt;"",((((ValuesFromComPort!H9215)-$K$2)*0.015625)/0.3),"")</f>
        <v/>
      </c>
      <c r="N9176" t="str">
        <f>IF((ValuesFromComPort!I9215)&lt;&gt;"",((((ValuesFromComPort!I9215)-$N$2)*0.125)/0.3),"")</f>
        <v/>
      </c>
    </row>
    <row r="9177" spans="2:14" x14ac:dyDescent="0.25">
      <c r="B9177" t="str">
        <f>IF((ValuesFromComPort!A9216)&lt;&gt;"",(((ValuesFromComPort!A9216)-(Calculated!$B$2))/204.8),"")</f>
        <v/>
      </c>
      <c r="C9177" t="str">
        <f>IF((ValuesFromComPort!P9216)&lt;&gt;"",((((ValuesFromComPort!P9216)-(Calculated!$C$2))/204.8)),"")</f>
        <v/>
      </c>
      <c r="E9177" t="str">
        <f>IF((ValuesFromComPort!D9216)&lt;&gt;"",(((ValuesFromComPort!D9216)-(Calculated!$E$2))/1.28/3200),"")</f>
        <v/>
      </c>
      <c r="F9177" t="str">
        <f>IF((ValuesFromComPort!M9216)&lt;&gt;"",(((ValuesFromComPort!M9216)-(Calculated!$F$2))/1.28/3200),"")</f>
        <v/>
      </c>
      <c r="H9177" t="str">
        <f>IF((ValuesFromComPort!F9216)&lt;&gt;"",((((ValuesFromComPort!F9216)-(Calculated!$H$2))/1.28)*3.2),"")</f>
        <v/>
      </c>
      <c r="I9177" t="str">
        <f>IF((ValuesFromComPort!K9216)&lt;&gt;"",((((ValuesFromComPort!K9216)-(Calculated!$I$2))/1.28)*3.2),"")</f>
        <v/>
      </c>
      <c r="K9177" t="str">
        <f>IF((ValuesFromComPort!H9216)&lt;&gt;"",((((ValuesFromComPort!H9216)-$K$2)*0.015625)/0.3),"")</f>
        <v/>
      </c>
      <c r="N9177" t="str">
        <f>IF((ValuesFromComPort!I9216)&lt;&gt;"",((((ValuesFromComPort!I9216)-$N$2)*0.125)/0.3),"")</f>
        <v/>
      </c>
    </row>
    <row r="9178" spans="2:14" x14ac:dyDescent="0.25">
      <c r="B9178" t="str">
        <f>IF((ValuesFromComPort!A9217)&lt;&gt;"",(((ValuesFromComPort!A9217)-(Calculated!$B$2))/204.8),"")</f>
        <v/>
      </c>
      <c r="C9178" t="str">
        <f>IF((ValuesFromComPort!P9217)&lt;&gt;"",((((ValuesFromComPort!P9217)-(Calculated!$C$2))/204.8)),"")</f>
        <v/>
      </c>
      <c r="E9178" t="str">
        <f>IF((ValuesFromComPort!D9217)&lt;&gt;"",(((ValuesFromComPort!D9217)-(Calculated!$E$2))/1.28/3200),"")</f>
        <v/>
      </c>
      <c r="F9178" t="str">
        <f>IF((ValuesFromComPort!M9217)&lt;&gt;"",(((ValuesFromComPort!M9217)-(Calculated!$F$2))/1.28/3200),"")</f>
        <v/>
      </c>
      <c r="H9178" t="str">
        <f>IF((ValuesFromComPort!F9217)&lt;&gt;"",((((ValuesFromComPort!F9217)-(Calculated!$H$2))/1.28)*3.2),"")</f>
        <v/>
      </c>
      <c r="I9178" t="str">
        <f>IF((ValuesFromComPort!K9217)&lt;&gt;"",((((ValuesFromComPort!K9217)-(Calculated!$I$2))/1.28)*3.2),"")</f>
        <v/>
      </c>
      <c r="K9178" t="str">
        <f>IF((ValuesFromComPort!H9217)&lt;&gt;"",((((ValuesFromComPort!H9217)-$K$2)*0.015625)/0.3),"")</f>
        <v/>
      </c>
      <c r="N9178" t="str">
        <f>IF((ValuesFromComPort!I9217)&lt;&gt;"",((((ValuesFromComPort!I9217)-$N$2)*0.125)/0.3),"")</f>
        <v/>
      </c>
    </row>
    <row r="9179" spans="2:14" x14ac:dyDescent="0.25">
      <c r="B9179" t="str">
        <f>IF((ValuesFromComPort!A9218)&lt;&gt;"",(((ValuesFromComPort!A9218)-(Calculated!$B$2))/204.8),"")</f>
        <v/>
      </c>
      <c r="C9179" t="str">
        <f>IF((ValuesFromComPort!P9218)&lt;&gt;"",((((ValuesFromComPort!P9218)-(Calculated!$C$2))/204.8)),"")</f>
        <v/>
      </c>
      <c r="E9179" t="str">
        <f>IF((ValuesFromComPort!D9218)&lt;&gt;"",(((ValuesFromComPort!D9218)-(Calculated!$E$2))/1.28/3200),"")</f>
        <v/>
      </c>
      <c r="F9179" t="str">
        <f>IF((ValuesFromComPort!M9218)&lt;&gt;"",(((ValuesFromComPort!M9218)-(Calculated!$F$2))/1.28/3200),"")</f>
        <v/>
      </c>
      <c r="H9179" t="str">
        <f>IF((ValuesFromComPort!F9218)&lt;&gt;"",((((ValuesFromComPort!F9218)-(Calculated!$H$2))/1.28)*3.2),"")</f>
        <v/>
      </c>
      <c r="I9179" t="str">
        <f>IF((ValuesFromComPort!K9218)&lt;&gt;"",((((ValuesFromComPort!K9218)-(Calculated!$I$2))/1.28)*3.2),"")</f>
        <v/>
      </c>
      <c r="K9179" t="str">
        <f>IF((ValuesFromComPort!H9218)&lt;&gt;"",((((ValuesFromComPort!H9218)-$K$2)*0.015625)/0.3),"")</f>
        <v/>
      </c>
      <c r="N9179" t="str">
        <f>IF((ValuesFromComPort!I9218)&lt;&gt;"",((((ValuesFromComPort!I9218)-$N$2)*0.125)/0.3),"")</f>
        <v/>
      </c>
    </row>
    <row r="9180" spans="2:14" x14ac:dyDescent="0.25">
      <c r="B9180" t="str">
        <f>IF((ValuesFromComPort!A9219)&lt;&gt;"",(((ValuesFromComPort!A9219)-(Calculated!$B$2))/204.8),"")</f>
        <v/>
      </c>
      <c r="C9180" t="str">
        <f>IF((ValuesFromComPort!P9219)&lt;&gt;"",((((ValuesFromComPort!P9219)-(Calculated!$C$2))/204.8)),"")</f>
        <v/>
      </c>
      <c r="E9180" t="str">
        <f>IF((ValuesFromComPort!D9219)&lt;&gt;"",(((ValuesFromComPort!D9219)-(Calculated!$E$2))/1.28/3200),"")</f>
        <v/>
      </c>
      <c r="F9180" t="str">
        <f>IF((ValuesFromComPort!M9219)&lt;&gt;"",(((ValuesFromComPort!M9219)-(Calculated!$F$2))/1.28/3200),"")</f>
        <v/>
      </c>
      <c r="H9180" t="str">
        <f>IF((ValuesFromComPort!F9219)&lt;&gt;"",((((ValuesFromComPort!F9219)-(Calculated!$H$2))/1.28)*3.2),"")</f>
        <v/>
      </c>
      <c r="I9180" t="str">
        <f>IF((ValuesFromComPort!K9219)&lt;&gt;"",((((ValuesFromComPort!K9219)-(Calculated!$I$2))/1.28)*3.2),"")</f>
        <v/>
      </c>
      <c r="K9180" t="str">
        <f>IF((ValuesFromComPort!H9219)&lt;&gt;"",((((ValuesFromComPort!H9219)-$K$2)*0.015625)/0.3),"")</f>
        <v/>
      </c>
      <c r="N9180" t="str">
        <f>IF((ValuesFromComPort!I9219)&lt;&gt;"",((((ValuesFromComPort!I9219)-$N$2)*0.125)/0.3),"")</f>
        <v/>
      </c>
    </row>
    <row r="9181" spans="2:14" x14ac:dyDescent="0.25">
      <c r="B9181" t="str">
        <f>IF((ValuesFromComPort!A9220)&lt;&gt;"",(((ValuesFromComPort!A9220)-(Calculated!$B$2))/204.8),"")</f>
        <v/>
      </c>
      <c r="C9181" t="str">
        <f>IF((ValuesFromComPort!P9220)&lt;&gt;"",((((ValuesFromComPort!P9220)-(Calculated!$C$2))/204.8)),"")</f>
        <v/>
      </c>
      <c r="E9181" t="str">
        <f>IF((ValuesFromComPort!D9220)&lt;&gt;"",(((ValuesFromComPort!D9220)-(Calculated!$E$2))/1.28/3200),"")</f>
        <v/>
      </c>
      <c r="F9181" t="str">
        <f>IF((ValuesFromComPort!M9220)&lt;&gt;"",(((ValuesFromComPort!M9220)-(Calculated!$F$2))/1.28/3200),"")</f>
        <v/>
      </c>
      <c r="H9181" t="str">
        <f>IF((ValuesFromComPort!F9220)&lt;&gt;"",((((ValuesFromComPort!F9220)-(Calculated!$H$2))/1.28)*3.2),"")</f>
        <v/>
      </c>
      <c r="I9181" t="str">
        <f>IF((ValuesFromComPort!K9220)&lt;&gt;"",((((ValuesFromComPort!K9220)-(Calculated!$I$2))/1.28)*3.2),"")</f>
        <v/>
      </c>
      <c r="K9181" t="str">
        <f>IF((ValuesFromComPort!H9220)&lt;&gt;"",((((ValuesFromComPort!H9220)-$K$2)*0.015625)/0.3),"")</f>
        <v/>
      </c>
      <c r="N9181" t="str">
        <f>IF((ValuesFromComPort!I9220)&lt;&gt;"",((((ValuesFromComPort!I9220)-$N$2)*0.125)/0.3),"")</f>
        <v/>
      </c>
    </row>
    <row r="9182" spans="2:14" x14ac:dyDescent="0.25">
      <c r="B9182" t="str">
        <f>IF((ValuesFromComPort!A9221)&lt;&gt;"",(((ValuesFromComPort!A9221)-(Calculated!$B$2))/204.8),"")</f>
        <v/>
      </c>
      <c r="C9182" t="str">
        <f>IF((ValuesFromComPort!P9221)&lt;&gt;"",((((ValuesFromComPort!P9221)-(Calculated!$C$2))/204.8)),"")</f>
        <v/>
      </c>
      <c r="E9182" t="str">
        <f>IF((ValuesFromComPort!D9221)&lt;&gt;"",(((ValuesFromComPort!D9221)-(Calculated!$E$2))/1.28/3200),"")</f>
        <v/>
      </c>
      <c r="F9182" t="str">
        <f>IF((ValuesFromComPort!M9221)&lt;&gt;"",(((ValuesFromComPort!M9221)-(Calculated!$F$2))/1.28/3200),"")</f>
        <v/>
      </c>
      <c r="H9182" t="str">
        <f>IF((ValuesFromComPort!F9221)&lt;&gt;"",((((ValuesFromComPort!F9221)-(Calculated!$H$2))/1.28)*3.2),"")</f>
        <v/>
      </c>
      <c r="I9182" t="str">
        <f>IF((ValuesFromComPort!K9221)&lt;&gt;"",((((ValuesFromComPort!K9221)-(Calculated!$I$2))/1.28)*3.2),"")</f>
        <v/>
      </c>
      <c r="K9182" t="str">
        <f>IF((ValuesFromComPort!H9221)&lt;&gt;"",((((ValuesFromComPort!H9221)-$K$2)*0.015625)/0.3),"")</f>
        <v/>
      </c>
      <c r="N9182" t="str">
        <f>IF((ValuesFromComPort!I9221)&lt;&gt;"",((((ValuesFromComPort!I9221)-$N$2)*0.125)/0.3),"")</f>
        <v/>
      </c>
    </row>
    <row r="9183" spans="2:14" x14ac:dyDescent="0.25">
      <c r="B9183" t="str">
        <f>IF((ValuesFromComPort!A9222)&lt;&gt;"",(((ValuesFromComPort!A9222)-(Calculated!$B$2))/204.8),"")</f>
        <v/>
      </c>
      <c r="C9183" t="str">
        <f>IF((ValuesFromComPort!P9222)&lt;&gt;"",((((ValuesFromComPort!P9222)-(Calculated!$C$2))/204.8)),"")</f>
        <v/>
      </c>
      <c r="E9183" t="str">
        <f>IF((ValuesFromComPort!D9222)&lt;&gt;"",(((ValuesFromComPort!D9222)-(Calculated!$E$2))/1.28/3200),"")</f>
        <v/>
      </c>
      <c r="F9183" t="str">
        <f>IF((ValuesFromComPort!M9222)&lt;&gt;"",(((ValuesFromComPort!M9222)-(Calculated!$F$2))/1.28/3200),"")</f>
        <v/>
      </c>
      <c r="H9183" t="str">
        <f>IF((ValuesFromComPort!F9222)&lt;&gt;"",((((ValuesFromComPort!F9222)-(Calculated!$H$2))/1.28)*3.2),"")</f>
        <v/>
      </c>
      <c r="I9183" t="str">
        <f>IF((ValuesFromComPort!K9222)&lt;&gt;"",((((ValuesFromComPort!K9222)-(Calculated!$I$2))/1.28)*3.2),"")</f>
        <v/>
      </c>
      <c r="K9183" t="str">
        <f>IF((ValuesFromComPort!H9222)&lt;&gt;"",((((ValuesFromComPort!H9222)-$K$2)*0.015625)/0.3),"")</f>
        <v/>
      </c>
      <c r="N9183" t="str">
        <f>IF((ValuesFromComPort!I9222)&lt;&gt;"",((((ValuesFromComPort!I9222)-$N$2)*0.125)/0.3),"")</f>
        <v/>
      </c>
    </row>
    <row r="9184" spans="2:14" x14ac:dyDescent="0.25">
      <c r="B9184" t="str">
        <f>IF((ValuesFromComPort!A9223)&lt;&gt;"",(((ValuesFromComPort!A9223)-(Calculated!$B$2))/204.8),"")</f>
        <v/>
      </c>
      <c r="C9184" t="str">
        <f>IF((ValuesFromComPort!P9223)&lt;&gt;"",((((ValuesFromComPort!P9223)-(Calculated!$C$2))/204.8)),"")</f>
        <v/>
      </c>
      <c r="E9184" t="str">
        <f>IF((ValuesFromComPort!D9223)&lt;&gt;"",(((ValuesFromComPort!D9223)-(Calculated!$E$2))/1.28/3200),"")</f>
        <v/>
      </c>
      <c r="F9184" t="str">
        <f>IF((ValuesFromComPort!M9223)&lt;&gt;"",(((ValuesFromComPort!M9223)-(Calculated!$F$2))/1.28/3200),"")</f>
        <v/>
      </c>
      <c r="H9184" t="str">
        <f>IF((ValuesFromComPort!F9223)&lt;&gt;"",((((ValuesFromComPort!F9223)-(Calculated!$H$2))/1.28)*3.2),"")</f>
        <v/>
      </c>
      <c r="I9184" t="str">
        <f>IF((ValuesFromComPort!K9223)&lt;&gt;"",((((ValuesFromComPort!K9223)-(Calculated!$I$2))/1.28)*3.2),"")</f>
        <v/>
      </c>
      <c r="K9184" t="str">
        <f>IF((ValuesFromComPort!H9223)&lt;&gt;"",((((ValuesFromComPort!H9223)-$K$2)*0.015625)/0.3),"")</f>
        <v/>
      </c>
      <c r="N9184" t="str">
        <f>IF((ValuesFromComPort!I9223)&lt;&gt;"",((((ValuesFromComPort!I9223)-$N$2)*0.125)/0.3),"")</f>
        <v/>
      </c>
    </row>
    <row r="9185" spans="2:14" x14ac:dyDescent="0.25">
      <c r="B9185" t="str">
        <f>IF((ValuesFromComPort!A9224)&lt;&gt;"",(((ValuesFromComPort!A9224)-(Calculated!$B$2))/204.8),"")</f>
        <v/>
      </c>
      <c r="C9185" t="str">
        <f>IF((ValuesFromComPort!P9224)&lt;&gt;"",((((ValuesFromComPort!P9224)-(Calculated!$C$2))/204.8)),"")</f>
        <v/>
      </c>
      <c r="E9185" t="str">
        <f>IF((ValuesFromComPort!D9224)&lt;&gt;"",(((ValuesFromComPort!D9224)-(Calculated!$E$2))/1.28/3200),"")</f>
        <v/>
      </c>
      <c r="F9185" t="str">
        <f>IF((ValuesFromComPort!M9224)&lt;&gt;"",(((ValuesFromComPort!M9224)-(Calculated!$F$2))/1.28/3200),"")</f>
        <v/>
      </c>
      <c r="H9185" t="str">
        <f>IF((ValuesFromComPort!F9224)&lt;&gt;"",((((ValuesFromComPort!F9224)-(Calculated!$H$2))/1.28)*3.2),"")</f>
        <v/>
      </c>
      <c r="I9185" t="str">
        <f>IF((ValuesFromComPort!K9224)&lt;&gt;"",((((ValuesFromComPort!K9224)-(Calculated!$I$2))/1.28)*3.2),"")</f>
        <v/>
      </c>
      <c r="K9185" t="str">
        <f>IF((ValuesFromComPort!H9224)&lt;&gt;"",((((ValuesFromComPort!H9224)-$K$2)*0.015625)/0.3),"")</f>
        <v/>
      </c>
      <c r="N9185" t="str">
        <f>IF((ValuesFromComPort!I9224)&lt;&gt;"",((((ValuesFromComPort!I9224)-$N$2)*0.125)/0.3),"")</f>
        <v/>
      </c>
    </row>
    <row r="9186" spans="2:14" x14ac:dyDescent="0.25">
      <c r="B9186" t="str">
        <f>IF((ValuesFromComPort!A9225)&lt;&gt;"",(((ValuesFromComPort!A9225)-(Calculated!$B$2))/204.8),"")</f>
        <v/>
      </c>
      <c r="C9186" t="str">
        <f>IF((ValuesFromComPort!P9225)&lt;&gt;"",((((ValuesFromComPort!P9225)-(Calculated!$C$2))/204.8)),"")</f>
        <v/>
      </c>
      <c r="E9186" t="str">
        <f>IF((ValuesFromComPort!D9225)&lt;&gt;"",(((ValuesFromComPort!D9225)-(Calculated!$E$2))/1.28/3200),"")</f>
        <v/>
      </c>
      <c r="F9186" t="str">
        <f>IF((ValuesFromComPort!M9225)&lt;&gt;"",(((ValuesFromComPort!M9225)-(Calculated!$F$2))/1.28/3200),"")</f>
        <v/>
      </c>
      <c r="H9186" t="str">
        <f>IF((ValuesFromComPort!F9225)&lt;&gt;"",((((ValuesFromComPort!F9225)-(Calculated!$H$2))/1.28)*3.2),"")</f>
        <v/>
      </c>
      <c r="I9186" t="str">
        <f>IF((ValuesFromComPort!K9225)&lt;&gt;"",((((ValuesFromComPort!K9225)-(Calculated!$I$2))/1.28)*3.2),"")</f>
        <v/>
      </c>
      <c r="K9186" t="str">
        <f>IF((ValuesFromComPort!H9225)&lt;&gt;"",((((ValuesFromComPort!H9225)-$K$2)*0.015625)/0.3),"")</f>
        <v/>
      </c>
      <c r="N9186" t="str">
        <f>IF((ValuesFromComPort!I9225)&lt;&gt;"",((((ValuesFromComPort!I9225)-$N$2)*0.125)/0.3),"")</f>
        <v/>
      </c>
    </row>
    <row r="9187" spans="2:14" x14ac:dyDescent="0.25">
      <c r="B9187" t="str">
        <f>IF((ValuesFromComPort!A9226)&lt;&gt;"",(((ValuesFromComPort!A9226)-(Calculated!$B$2))/204.8),"")</f>
        <v/>
      </c>
      <c r="C9187" t="str">
        <f>IF((ValuesFromComPort!P9226)&lt;&gt;"",((((ValuesFromComPort!P9226)-(Calculated!$C$2))/204.8)),"")</f>
        <v/>
      </c>
      <c r="E9187" t="str">
        <f>IF((ValuesFromComPort!D9226)&lt;&gt;"",(((ValuesFromComPort!D9226)-(Calculated!$E$2))/1.28/3200),"")</f>
        <v/>
      </c>
      <c r="F9187" t="str">
        <f>IF((ValuesFromComPort!M9226)&lt;&gt;"",(((ValuesFromComPort!M9226)-(Calculated!$F$2))/1.28/3200),"")</f>
        <v/>
      </c>
      <c r="H9187" t="str">
        <f>IF((ValuesFromComPort!F9226)&lt;&gt;"",((((ValuesFromComPort!F9226)-(Calculated!$H$2))/1.28)*3.2),"")</f>
        <v/>
      </c>
      <c r="I9187" t="str">
        <f>IF((ValuesFromComPort!K9226)&lt;&gt;"",((((ValuesFromComPort!K9226)-(Calculated!$I$2))/1.28)*3.2),"")</f>
        <v/>
      </c>
      <c r="K9187" t="str">
        <f>IF((ValuesFromComPort!H9226)&lt;&gt;"",((((ValuesFromComPort!H9226)-$K$2)*0.015625)/0.3),"")</f>
        <v/>
      </c>
      <c r="N9187" t="str">
        <f>IF((ValuesFromComPort!I9226)&lt;&gt;"",((((ValuesFromComPort!I9226)-$N$2)*0.125)/0.3),"")</f>
        <v/>
      </c>
    </row>
    <row r="9188" spans="2:14" x14ac:dyDescent="0.25">
      <c r="B9188" t="str">
        <f>IF((ValuesFromComPort!A9227)&lt;&gt;"",(((ValuesFromComPort!A9227)-(Calculated!$B$2))/204.8),"")</f>
        <v/>
      </c>
      <c r="C9188" t="str">
        <f>IF((ValuesFromComPort!P9227)&lt;&gt;"",((((ValuesFromComPort!P9227)-(Calculated!$C$2))/204.8)),"")</f>
        <v/>
      </c>
      <c r="E9188" t="str">
        <f>IF((ValuesFromComPort!D9227)&lt;&gt;"",(((ValuesFromComPort!D9227)-(Calculated!$E$2))/1.28/3200),"")</f>
        <v/>
      </c>
      <c r="F9188" t="str">
        <f>IF((ValuesFromComPort!M9227)&lt;&gt;"",(((ValuesFromComPort!M9227)-(Calculated!$F$2))/1.28/3200),"")</f>
        <v/>
      </c>
      <c r="H9188" t="str">
        <f>IF((ValuesFromComPort!F9227)&lt;&gt;"",((((ValuesFromComPort!F9227)-(Calculated!$H$2))/1.28)*3.2),"")</f>
        <v/>
      </c>
      <c r="I9188" t="str">
        <f>IF((ValuesFromComPort!K9227)&lt;&gt;"",((((ValuesFromComPort!K9227)-(Calculated!$I$2))/1.28)*3.2),"")</f>
        <v/>
      </c>
      <c r="K9188" t="str">
        <f>IF((ValuesFromComPort!H9227)&lt;&gt;"",((((ValuesFromComPort!H9227)-$K$2)*0.015625)/0.3),"")</f>
        <v/>
      </c>
      <c r="N9188" t="str">
        <f>IF((ValuesFromComPort!I9227)&lt;&gt;"",((((ValuesFromComPort!I9227)-$N$2)*0.125)/0.3),"")</f>
        <v/>
      </c>
    </row>
    <row r="9189" spans="2:14" x14ac:dyDescent="0.25">
      <c r="B9189" t="str">
        <f>IF((ValuesFromComPort!A9228)&lt;&gt;"",(((ValuesFromComPort!A9228)-(Calculated!$B$2))/204.8),"")</f>
        <v/>
      </c>
      <c r="C9189" t="str">
        <f>IF((ValuesFromComPort!P9228)&lt;&gt;"",((((ValuesFromComPort!P9228)-(Calculated!$C$2))/204.8)),"")</f>
        <v/>
      </c>
      <c r="E9189" t="str">
        <f>IF((ValuesFromComPort!D9228)&lt;&gt;"",(((ValuesFromComPort!D9228)-(Calculated!$E$2))/1.28/3200),"")</f>
        <v/>
      </c>
      <c r="F9189" t="str">
        <f>IF((ValuesFromComPort!M9228)&lt;&gt;"",(((ValuesFromComPort!M9228)-(Calculated!$F$2))/1.28/3200),"")</f>
        <v/>
      </c>
      <c r="H9189" t="str">
        <f>IF((ValuesFromComPort!F9228)&lt;&gt;"",((((ValuesFromComPort!F9228)-(Calculated!$H$2))/1.28)*3.2),"")</f>
        <v/>
      </c>
      <c r="I9189" t="str">
        <f>IF((ValuesFromComPort!K9228)&lt;&gt;"",((((ValuesFromComPort!K9228)-(Calculated!$I$2))/1.28)*3.2),"")</f>
        <v/>
      </c>
      <c r="K9189" t="str">
        <f>IF((ValuesFromComPort!H9228)&lt;&gt;"",((((ValuesFromComPort!H9228)-$K$2)*0.015625)/0.3),"")</f>
        <v/>
      </c>
      <c r="N9189" t="str">
        <f>IF((ValuesFromComPort!I9228)&lt;&gt;"",((((ValuesFromComPort!I9228)-$N$2)*0.125)/0.3),"")</f>
        <v/>
      </c>
    </row>
    <row r="9190" spans="2:14" x14ac:dyDescent="0.25">
      <c r="B9190" t="str">
        <f>IF((ValuesFromComPort!A9229)&lt;&gt;"",(((ValuesFromComPort!A9229)-(Calculated!$B$2))/204.8),"")</f>
        <v/>
      </c>
      <c r="C9190" t="str">
        <f>IF((ValuesFromComPort!P9229)&lt;&gt;"",((((ValuesFromComPort!P9229)-(Calculated!$C$2))/204.8)),"")</f>
        <v/>
      </c>
      <c r="E9190" t="str">
        <f>IF((ValuesFromComPort!D9229)&lt;&gt;"",(((ValuesFromComPort!D9229)-(Calculated!$E$2))/1.28/3200),"")</f>
        <v/>
      </c>
      <c r="F9190" t="str">
        <f>IF((ValuesFromComPort!M9229)&lt;&gt;"",(((ValuesFromComPort!M9229)-(Calculated!$F$2))/1.28/3200),"")</f>
        <v/>
      </c>
      <c r="H9190" t="str">
        <f>IF((ValuesFromComPort!F9229)&lt;&gt;"",((((ValuesFromComPort!F9229)-(Calculated!$H$2))/1.28)*3.2),"")</f>
        <v/>
      </c>
      <c r="I9190" t="str">
        <f>IF((ValuesFromComPort!K9229)&lt;&gt;"",((((ValuesFromComPort!K9229)-(Calculated!$I$2))/1.28)*3.2),"")</f>
        <v/>
      </c>
      <c r="K9190" t="str">
        <f>IF((ValuesFromComPort!H9229)&lt;&gt;"",((((ValuesFromComPort!H9229)-$K$2)*0.015625)/0.3),"")</f>
        <v/>
      </c>
      <c r="N9190" t="str">
        <f>IF((ValuesFromComPort!I9229)&lt;&gt;"",((((ValuesFromComPort!I9229)-$N$2)*0.125)/0.3),"")</f>
        <v/>
      </c>
    </row>
    <row r="9191" spans="2:14" x14ac:dyDescent="0.25">
      <c r="B9191" t="str">
        <f>IF((ValuesFromComPort!A9230)&lt;&gt;"",(((ValuesFromComPort!A9230)-(Calculated!$B$2))/204.8),"")</f>
        <v/>
      </c>
      <c r="C9191" t="str">
        <f>IF((ValuesFromComPort!P9230)&lt;&gt;"",((((ValuesFromComPort!P9230)-(Calculated!$C$2))/204.8)),"")</f>
        <v/>
      </c>
      <c r="E9191" t="str">
        <f>IF((ValuesFromComPort!D9230)&lt;&gt;"",(((ValuesFromComPort!D9230)-(Calculated!$E$2))/1.28/3200),"")</f>
        <v/>
      </c>
      <c r="F9191" t="str">
        <f>IF((ValuesFromComPort!M9230)&lt;&gt;"",(((ValuesFromComPort!M9230)-(Calculated!$F$2))/1.28/3200),"")</f>
        <v/>
      </c>
      <c r="H9191" t="str">
        <f>IF((ValuesFromComPort!F9230)&lt;&gt;"",((((ValuesFromComPort!F9230)-(Calculated!$H$2))/1.28)*3.2),"")</f>
        <v/>
      </c>
      <c r="I9191" t="str">
        <f>IF((ValuesFromComPort!K9230)&lt;&gt;"",((((ValuesFromComPort!K9230)-(Calculated!$I$2))/1.28)*3.2),"")</f>
        <v/>
      </c>
      <c r="K9191" t="str">
        <f>IF((ValuesFromComPort!H9230)&lt;&gt;"",((((ValuesFromComPort!H9230)-$K$2)*0.015625)/0.3),"")</f>
        <v/>
      </c>
      <c r="N9191" t="str">
        <f>IF((ValuesFromComPort!I9230)&lt;&gt;"",((((ValuesFromComPort!I9230)-$N$2)*0.125)/0.3),"")</f>
        <v/>
      </c>
    </row>
    <row r="9192" spans="2:14" x14ac:dyDescent="0.25">
      <c r="B9192" t="str">
        <f>IF((ValuesFromComPort!A9231)&lt;&gt;"",(((ValuesFromComPort!A9231)-(Calculated!$B$2))/204.8),"")</f>
        <v/>
      </c>
      <c r="C9192" t="str">
        <f>IF((ValuesFromComPort!P9231)&lt;&gt;"",((((ValuesFromComPort!P9231)-(Calculated!$C$2))/204.8)),"")</f>
        <v/>
      </c>
      <c r="E9192" t="str">
        <f>IF((ValuesFromComPort!D9231)&lt;&gt;"",(((ValuesFromComPort!D9231)-(Calculated!$E$2))/1.28/3200),"")</f>
        <v/>
      </c>
      <c r="F9192" t="str">
        <f>IF((ValuesFromComPort!M9231)&lt;&gt;"",(((ValuesFromComPort!M9231)-(Calculated!$F$2))/1.28/3200),"")</f>
        <v/>
      </c>
      <c r="H9192" t="str">
        <f>IF((ValuesFromComPort!F9231)&lt;&gt;"",((((ValuesFromComPort!F9231)-(Calculated!$H$2))/1.28)*3.2),"")</f>
        <v/>
      </c>
      <c r="I9192" t="str">
        <f>IF((ValuesFromComPort!K9231)&lt;&gt;"",((((ValuesFromComPort!K9231)-(Calculated!$I$2))/1.28)*3.2),"")</f>
        <v/>
      </c>
      <c r="K9192" t="str">
        <f>IF((ValuesFromComPort!H9231)&lt;&gt;"",((((ValuesFromComPort!H9231)-$K$2)*0.015625)/0.3),"")</f>
        <v/>
      </c>
      <c r="N9192" t="str">
        <f>IF((ValuesFromComPort!I9231)&lt;&gt;"",((((ValuesFromComPort!I9231)-$N$2)*0.125)/0.3),"")</f>
        <v/>
      </c>
    </row>
    <row r="9193" spans="2:14" x14ac:dyDescent="0.25">
      <c r="B9193" t="str">
        <f>IF((ValuesFromComPort!A9232)&lt;&gt;"",(((ValuesFromComPort!A9232)-(Calculated!$B$2))/204.8),"")</f>
        <v/>
      </c>
      <c r="C9193" t="str">
        <f>IF((ValuesFromComPort!P9232)&lt;&gt;"",((((ValuesFromComPort!P9232)-(Calculated!$C$2))/204.8)),"")</f>
        <v/>
      </c>
      <c r="E9193" t="str">
        <f>IF((ValuesFromComPort!D9232)&lt;&gt;"",(((ValuesFromComPort!D9232)-(Calculated!$E$2))/1.28/3200),"")</f>
        <v/>
      </c>
      <c r="F9193" t="str">
        <f>IF((ValuesFromComPort!M9232)&lt;&gt;"",(((ValuesFromComPort!M9232)-(Calculated!$F$2))/1.28/3200),"")</f>
        <v/>
      </c>
      <c r="H9193" t="str">
        <f>IF((ValuesFromComPort!F9232)&lt;&gt;"",((((ValuesFromComPort!F9232)-(Calculated!$H$2))/1.28)*3.2),"")</f>
        <v/>
      </c>
      <c r="I9193" t="str">
        <f>IF((ValuesFromComPort!K9232)&lt;&gt;"",((((ValuesFromComPort!K9232)-(Calculated!$I$2))/1.28)*3.2),"")</f>
        <v/>
      </c>
      <c r="K9193" t="str">
        <f>IF((ValuesFromComPort!H9232)&lt;&gt;"",((((ValuesFromComPort!H9232)-$K$2)*0.015625)/0.3),"")</f>
        <v/>
      </c>
      <c r="N9193" t="str">
        <f>IF((ValuesFromComPort!I9232)&lt;&gt;"",((((ValuesFromComPort!I9232)-$N$2)*0.125)/0.3),"")</f>
        <v/>
      </c>
    </row>
    <row r="9194" spans="2:14" x14ac:dyDescent="0.25">
      <c r="B9194" t="str">
        <f>IF((ValuesFromComPort!A9233)&lt;&gt;"",(((ValuesFromComPort!A9233)-(Calculated!$B$2))/204.8),"")</f>
        <v/>
      </c>
      <c r="C9194" t="str">
        <f>IF((ValuesFromComPort!P9233)&lt;&gt;"",((((ValuesFromComPort!P9233)-(Calculated!$C$2))/204.8)),"")</f>
        <v/>
      </c>
      <c r="E9194" t="str">
        <f>IF((ValuesFromComPort!D9233)&lt;&gt;"",(((ValuesFromComPort!D9233)-(Calculated!$E$2))/1.28/3200),"")</f>
        <v/>
      </c>
      <c r="F9194" t="str">
        <f>IF((ValuesFromComPort!M9233)&lt;&gt;"",(((ValuesFromComPort!M9233)-(Calculated!$F$2))/1.28/3200),"")</f>
        <v/>
      </c>
      <c r="H9194" t="str">
        <f>IF((ValuesFromComPort!F9233)&lt;&gt;"",((((ValuesFromComPort!F9233)-(Calculated!$H$2))/1.28)*3.2),"")</f>
        <v/>
      </c>
      <c r="I9194" t="str">
        <f>IF((ValuesFromComPort!K9233)&lt;&gt;"",((((ValuesFromComPort!K9233)-(Calculated!$I$2))/1.28)*3.2),"")</f>
        <v/>
      </c>
      <c r="K9194" t="str">
        <f>IF((ValuesFromComPort!H9233)&lt;&gt;"",((((ValuesFromComPort!H9233)-$K$2)*0.015625)/0.3),"")</f>
        <v/>
      </c>
      <c r="N9194" t="str">
        <f>IF((ValuesFromComPort!I9233)&lt;&gt;"",((((ValuesFromComPort!I9233)-$N$2)*0.125)/0.3),"")</f>
        <v/>
      </c>
    </row>
    <row r="9195" spans="2:14" x14ac:dyDescent="0.25">
      <c r="B9195" t="str">
        <f>IF((ValuesFromComPort!A9234)&lt;&gt;"",(((ValuesFromComPort!A9234)-(Calculated!$B$2))/204.8),"")</f>
        <v/>
      </c>
      <c r="C9195" t="str">
        <f>IF((ValuesFromComPort!P9234)&lt;&gt;"",((((ValuesFromComPort!P9234)-(Calculated!$C$2))/204.8)),"")</f>
        <v/>
      </c>
      <c r="E9195" t="str">
        <f>IF((ValuesFromComPort!D9234)&lt;&gt;"",(((ValuesFromComPort!D9234)-(Calculated!$E$2))/1.28/3200),"")</f>
        <v/>
      </c>
      <c r="F9195" t="str">
        <f>IF((ValuesFromComPort!M9234)&lt;&gt;"",(((ValuesFromComPort!M9234)-(Calculated!$F$2))/1.28/3200),"")</f>
        <v/>
      </c>
      <c r="H9195" t="str">
        <f>IF((ValuesFromComPort!F9234)&lt;&gt;"",((((ValuesFromComPort!F9234)-(Calculated!$H$2))/1.28)*3.2),"")</f>
        <v/>
      </c>
      <c r="I9195" t="str">
        <f>IF((ValuesFromComPort!K9234)&lt;&gt;"",((((ValuesFromComPort!K9234)-(Calculated!$I$2))/1.28)*3.2),"")</f>
        <v/>
      </c>
      <c r="K9195" t="str">
        <f>IF((ValuesFromComPort!H9234)&lt;&gt;"",((((ValuesFromComPort!H9234)-$K$2)*0.015625)/0.3),"")</f>
        <v/>
      </c>
      <c r="N9195" t="str">
        <f>IF((ValuesFromComPort!I9234)&lt;&gt;"",((((ValuesFromComPort!I9234)-$N$2)*0.125)/0.3),"")</f>
        <v/>
      </c>
    </row>
    <row r="9196" spans="2:14" x14ac:dyDescent="0.25">
      <c r="B9196" t="str">
        <f>IF((ValuesFromComPort!A9235)&lt;&gt;"",(((ValuesFromComPort!A9235)-(Calculated!$B$2))/204.8),"")</f>
        <v/>
      </c>
      <c r="C9196" t="str">
        <f>IF((ValuesFromComPort!P9235)&lt;&gt;"",((((ValuesFromComPort!P9235)-(Calculated!$C$2))/204.8)),"")</f>
        <v/>
      </c>
      <c r="E9196" t="str">
        <f>IF((ValuesFromComPort!D9235)&lt;&gt;"",(((ValuesFromComPort!D9235)-(Calculated!$E$2))/1.28/3200),"")</f>
        <v/>
      </c>
      <c r="F9196" t="str">
        <f>IF((ValuesFromComPort!M9235)&lt;&gt;"",(((ValuesFromComPort!M9235)-(Calculated!$F$2))/1.28/3200),"")</f>
        <v/>
      </c>
      <c r="H9196" t="str">
        <f>IF((ValuesFromComPort!F9235)&lt;&gt;"",((((ValuesFromComPort!F9235)-(Calculated!$H$2))/1.28)*3.2),"")</f>
        <v/>
      </c>
      <c r="I9196" t="str">
        <f>IF((ValuesFromComPort!K9235)&lt;&gt;"",((((ValuesFromComPort!K9235)-(Calculated!$I$2))/1.28)*3.2),"")</f>
        <v/>
      </c>
      <c r="K9196" t="str">
        <f>IF((ValuesFromComPort!H9235)&lt;&gt;"",((((ValuesFromComPort!H9235)-$K$2)*0.015625)/0.3),"")</f>
        <v/>
      </c>
      <c r="N9196" t="str">
        <f>IF((ValuesFromComPort!I9235)&lt;&gt;"",((((ValuesFromComPort!I9235)-$N$2)*0.125)/0.3),"")</f>
        <v/>
      </c>
    </row>
    <row r="9197" spans="2:14" x14ac:dyDescent="0.25">
      <c r="B9197" t="str">
        <f>IF((ValuesFromComPort!A9236)&lt;&gt;"",(((ValuesFromComPort!A9236)-(Calculated!$B$2))/204.8),"")</f>
        <v/>
      </c>
      <c r="C9197" t="str">
        <f>IF((ValuesFromComPort!P9236)&lt;&gt;"",((((ValuesFromComPort!P9236)-(Calculated!$C$2))/204.8)),"")</f>
        <v/>
      </c>
      <c r="E9197" t="str">
        <f>IF((ValuesFromComPort!D9236)&lt;&gt;"",(((ValuesFromComPort!D9236)-(Calculated!$E$2))/1.28/3200),"")</f>
        <v/>
      </c>
      <c r="F9197" t="str">
        <f>IF((ValuesFromComPort!M9236)&lt;&gt;"",(((ValuesFromComPort!M9236)-(Calculated!$F$2))/1.28/3200),"")</f>
        <v/>
      </c>
      <c r="H9197" t="str">
        <f>IF((ValuesFromComPort!F9236)&lt;&gt;"",((((ValuesFromComPort!F9236)-(Calculated!$H$2))/1.28)*3.2),"")</f>
        <v/>
      </c>
      <c r="I9197" t="str">
        <f>IF((ValuesFromComPort!K9236)&lt;&gt;"",((((ValuesFromComPort!K9236)-(Calculated!$I$2))/1.28)*3.2),"")</f>
        <v/>
      </c>
      <c r="K9197" t="str">
        <f>IF((ValuesFromComPort!H9236)&lt;&gt;"",((((ValuesFromComPort!H9236)-$K$2)*0.015625)/0.3),"")</f>
        <v/>
      </c>
      <c r="N9197" t="str">
        <f>IF((ValuesFromComPort!I9236)&lt;&gt;"",((((ValuesFromComPort!I9236)-$N$2)*0.125)/0.3),"")</f>
        <v/>
      </c>
    </row>
    <row r="9198" spans="2:14" x14ac:dyDescent="0.25">
      <c r="B9198" t="str">
        <f>IF((ValuesFromComPort!A9237)&lt;&gt;"",(((ValuesFromComPort!A9237)-(Calculated!$B$2))/204.8),"")</f>
        <v/>
      </c>
      <c r="C9198" t="str">
        <f>IF((ValuesFromComPort!P9237)&lt;&gt;"",((((ValuesFromComPort!P9237)-(Calculated!$C$2))/204.8)),"")</f>
        <v/>
      </c>
      <c r="E9198" t="str">
        <f>IF((ValuesFromComPort!D9237)&lt;&gt;"",(((ValuesFromComPort!D9237)-(Calculated!$E$2))/1.28/3200),"")</f>
        <v/>
      </c>
      <c r="F9198" t="str">
        <f>IF((ValuesFromComPort!M9237)&lt;&gt;"",(((ValuesFromComPort!M9237)-(Calculated!$F$2))/1.28/3200),"")</f>
        <v/>
      </c>
      <c r="H9198" t="str">
        <f>IF((ValuesFromComPort!F9237)&lt;&gt;"",((((ValuesFromComPort!F9237)-(Calculated!$H$2))/1.28)*3.2),"")</f>
        <v/>
      </c>
      <c r="I9198" t="str">
        <f>IF((ValuesFromComPort!K9237)&lt;&gt;"",((((ValuesFromComPort!K9237)-(Calculated!$I$2))/1.28)*3.2),"")</f>
        <v/>
      </c>
      <c r="K9198" t="str">
        <f>IF((ValuesFromComPort!H9237)&lt;&gt;"",((((ValuesFromComPort!H9237)-$K$2)*0.015625)/0.3),"")</f>
        <v/>
      </c>
      <c r="N9198" t="str">
        <f>IF((ValuesFromComPort!I9237)&lt;&gt;"",((((ValuesFromComPort!I9237)-$N$2)*0.125)/0.3),"")</f>
        <v/>
      </c>
    </row>
    <row r="9199" spans="2:14" x14ac:dyDescent="0.25">
      <c r="B9199" t="str">
        <f>IF((ValuesFromComPort!A9238)&lt;&gt;"",(((ValuesFromComPort!A9238)-(Calculated!$B$2))/204.8),"")</f>
        <v/>
      </c>
      <c r="C9199" t="str">
        <f>IF((ValuesFromComPort!P9238)&lt;&gt;"",((((ValuesFromComPort!P9238)-(Calculated!$C$2))/204.8)),"")</f>
        <v/>
      </c>
      <c r="E9199" t="str">
        <f>IF((ValuesFromComPort!D9238)&lt;&gt;"",(((ValuesFromComPort!D9238)-(Calculated!$E$2))/1.28/3200),"")</f>
        <v/>
      </c>
      <c r="F9199" t="str">
        <f>IF((ValuesFromComPort!M9238)&lt;&gt;"",(((ValuesFromComPort!M9238)-(Calculated!$F$2))/1.28/3200),"")</f>
        <v/>
      </c>
      <c r="H9199" t="str">
        <f>IF((ValuesFromComPort!F9238)&lt;&gt;"",((((ValuesFromComPort!F9238)-(Calculated!$H$2))/1.28)*3.2),"")</f>
        <v/>
      </c>
      <c r="I9199" t="str">
        <f>IF((ValuesFromComPort!K9238)&lt;&gt;"",((((ValuesFromComPort!K9238)-(Calculated!$I$2))/1.28)*3.2),"")</f>
        <v/>
      </c>
      <c r="K9199" t="str">
        <f>IF((ValuesFromComPort!H9238)&lt;&gt;"",((((ValuesFromComPort!H9238)-$K$2)*0.015625)/0.3),"")</f>
        <v/>
      </c>
      <c r="N9199" t="str">
        <f>IF((ValuesFromComPort!I9238)&lt;&gt;"",((((ValuesFromComPort!I9238)-$N$2)*0.125)/0.3),"")</f>
        <v/>
      </c>
    </row>
    <row r="9200" spans="2:14" x14ac:dyDescent="0.25">
      <c r="B9200" t="str">
        <f>IF((ValuesFromComPort!A9239)&lt;&gt;"",(((ValuesFromComPort!A9239)-(Calculated!$B$2))/204.8),"")</f>
        <v/>
      </c>
      <c r="C9200" t="str">
        <f>IF((ValuesFromComPort!P9239)&lt;&gt;"",((((ValuesFromComPort!P9239)-(Calculated!$C$2))/204.8)),"")</f>
        <v/>
      </c>
      <c r="E9200" t="str">
        <f>IF((ValuesFromComPort!D9239)&lt;&gt;"",(((ValuesFromComPort!D9239)-(Calculated!$E$2))/1.28/3200),"")</f>
        <v/>
      </c>
      <c r="F9200" t="str">
        <f>IF((ValuesFromComPort!M9239)&lt;&gt;"",(((ValuesFromComPort!M9239)-(Calculated!$F$2))/1.28/3200),"")</f>
        <v/>
      </c>
      <c r="H9200" t="str">
        <f>IF((ValuesFromComPort!F9239)&lt;&gt;"",((((ValuesFromComPort!F9239)-(Calculated!$H$2))/1.28)*3.2),"")</f>
        <v/>
      </c>
      <c r="I9200" t="str">
        <f>IF((ValuesFromComPort!K9239)&lt;&gt;"",((((ValuesFromComPort!K9239)-(Calculated!$I$2))/1.28)*3.2),"")</f>
        <v/>
      </c>
      <c r="K9200" t="str">
        <f>IF((ValuesFromComPort!H9239)&lt;&gt;"",((((ValuesFromComPort!H9239)-$K$2)*0.015625)/0.3),"")</f>
        <v/>
      </c>
      <c r="N9200" t="str">
        <f>IF((ValuesFromComPort!I9239)&lt;&gt;"",((((ValuesFromComPort!I9239)-$N$2)*0.125)/0.3),"")</f>
        <v/>
      </c>
    </row>
    <row r="9201" spans="2:14" x14ac:dyDescent="0.25">
      <c r="B9201" t="str">
        <f>IF((ValuesFromComPort!A9240)&lt;&gt;"",(((ValuesFromComPort!A9240)-(Calculated!$B$2))/204.8),"")</f>
        <v/>
      </c>
      <c r="C9201" t="str">
        <f>IF((ValuesFromComPort!P9240)&lt;&gt;"",((((ValuesFromComPort!P9240)-(Calculated!$C$2))/204.8)),"")</f>
        <v/>
      </c>
      <c r="E9201" t="str">
        <f>IF((ValuesFromComPort!D9240)&lt;&gt;"",(((ValuesFromComPort!D9240)-(Calculated!$E$2))/1.28/3200),"")</f>
        <v/>
      </c>
      <c r="F9201" t="str">
        <f>IF((ValuesFromComPort!M9240)&lt;&gt;"",(((ValuesFromComPort!M9240)-(Calculated!$F$2))/1.28/3200),"")</f>
        <v/>
      </c>
      <c r="H9201" t="str">
        <f>IF((ValuesFromComPort!F9240)&lt;&gt;"",((((ValuesFromComPort!F9240)-(Calculated!$H$2))/1.28)*3.2),"")</f>
        <v/>
      </c>
      <c r="I9201" t="str">
        <f>IF((ValuesFromComPort!K9240)&lt;&gt;"",((((ValuesFromComPort!K9240)-(Calculated!$I$2))/1.28)*3.2),"")</f>
        <v/>
      </c>
      <c r="K9201" t="str">
        <f>IF((ValuesFromComPort!H9240)&lt;&gt;"",((((ValuesFromComPort!H9240)-$K$2)*0.015625)/0.3),"")</f>
        <v/>
      </c>
      <c r="N9201" t="str">
        <f>IF((ValuesFromComPort!I9240)&lt;&gt;"",((((ValuesFromComPort!I9240)-$N$2)*0.125)/0.3),"")</f>
        <v/>
      </c>
    </row>
    <row r="9202" spans="2:14" x14ac:dyDescent="0.25">
      <c r="B9202" t="str">
        <f>IF((ValuesFromComPort!A9241)&lt;&gt;"",(((ValuesFromComPort!A9241)-(Calculated!$B$2))/204.8),"")</f>
        <v/>
      </c>
      <c r="C9202" t="str">
        <f>IF((ValuesFromComPort!P9241)&lt;&gt;"",((((ValuesFromComPort!P9241)-(Calculated!$C$2))/204.8)),"")</f>
        <v/>
      </c>
      <c r="E9202" t="str">
        <f>IF((ValuesFromComPort!D9241)&lt;&gt;"",(((ValuesFromComPort!D9241)-(Calculated!$E$2))/1.28/3200),"")</f>
        <v/>
      </c>
      <c r="F9202" t="str">
        <f>IF((ValuesFromComPort!M9241)&lt;&gt;"",(((ValuesFromComPort!M9241)-(Calculated!$F$2))/1.28/3200),"")</f>
        <v/>
      </c>
      <c r="H9202" t="str">
        <f>IF((ValuesFromComPort!F9241)&lt;&gt;"",((((ValuesFromComPort!F9241)-(Calculated!$H$2))/1.28)*3.2),"")</f>
        <v/>
      </c>
      <c r="I9202" t="str">
        <f>IF((ValuesFromComPort!K9241)&lt;&gt;"",((((ValuesFromComPort!K9241)-(Calculated!$I$2))/1.28)*3.2),"")</f>
        <v/>
      </c>
      <c r="K9202" t="str">
        <f>IF((ValuesFromComPort!H9241)&lt;&gt;"",((((ValuesFromComPort!H9241)-$K$2)*0.015625)/0.3),"")</f>
        <v/>
      </c>
      <c r="N9202" t="str">
        <f>IF((ValuesFromComPort!I9241)&lt;&gt;"",((((ValuesFromComPort!I9241)-$N$2)*0.125)/0.3),"")</f>
        <v/>
      </c>
    </row>
    <row r="9203" spans="2:14" x14ac:dyDescent="0.25">
      <c r="B9203" t="str">
        <f>IF((ValuesFromComPort!A9242)&lt;&gt;"",(((ValuesFromComPort!A9242)-(Calculated!$B$2))/204.8),"")</f>
        <v/>
      </c>
      <c r="C9203" t="str">
        <f>IF((ValuesFromComPort!P9242)&lt;&gt;"",((((ValuesFromComPort!P9242)-(Calculated!$C$2))/204.8)),"")</f>
        <v/>
      </c>
      <c r="E9203" t="str">
        <f>IF((ValuesFromComPort!D9242)&lt;&gt;"",(((ValuesFromComPort!D9242)-(Calculated!$E$2))/1.28/3200),"")</f>
        <v/>
      </c>
      <c r="F9203" t="str">
        <f>IF((ValuesFromComPort!M9242)&lt;&gt;"",(((ValuesFromComPort!M9242)-(Calculated!$F$2))/1.28/3200),"")</f>
        <v/>
      </c>
      <c r="H9203" t="str">
        <f>IF((ValuesFromComPort!F9242)&lt;&gt;"",((((ValuesFromComPort!F9242)-(Calculated!$H$2))/1.28)*3.2),"")</f>
        <v/>
      </c>
      <c r="I9203" t="str">
        <f>IF((ValuesFromComPort!K9242)&lt;&gt;"",((((ValuesFromComPort!K9242)-(Calculated!$I$2))/1.28)*3.2),"")</f>
        <v/>
      </c>
      <c r="K9203" t="str">
        <f>IF((ValuesFromComPort!H9242)&lt;&gt;"",((((ValuesFromComPort!H9242)-$K$2)*0.015625)/0.3),"")</f>
        <v/>
      </c>
      <c r="N9203" t="str">
        <f>IF((ValuesFromComPort!I9242)&lt;&gt;"",((((ValuesFromComPort!I9242)-$N$2)*0.125)/0.3),"")</f>
        <v/>
      </c>
    </row>
    <row r="9204" spans="2:14" x14ac:dyDescent="0.25">
      <c r="B9204" t="str">
        <f>IF((ValuesFromComPort!A9243)&lt;&gt;"",(((ValuesFromComPort!A9243)-(Calculated!$B$2))/204.8),"")</f>
        <v/>
      </c>
      <c r="C9204" t="str">
        <f>IF((ValuesFromComPort!P9243)&lt;&gt;"",((((ValuesFromComPort!P9243)-(Calculated!$C$2))/204.8)),"")</f>
        <v/>
      </c>
      <c r="E9204" t="str">
        <f>IF((ValuesFromComPort!D9243)&lt;&gt;"",(((ValuesFromComPort!D9243)-(Calculated!$E$2))/1.28/3200),"")</f>
        <v/>
      </c>
      <c r="F9204" t="str">
        <f>IF((ValuesFromComPort!M9243)&lt;&gt;"",(((ValuesFromComPort!M9243)-(Calculated!$F$2))/1.28/3200),"")</f>
        <v/>
      </c>
      <c r="H9204" t="str">
        <f>IF((ValuesFromComPort!F9243)&lt;&gt;"",((((ValuesFromComPort!F9243)-(Calculated!$H$2))/1.28)*3.2),"")</f>
        <v/>
      </c>
      <c r="I9204" t="str">
        <f>IF((ValuesFromComPort!K9243)&lt;&gt;"",((((ValuesFromComPort!K9243)-(Calculated!$I$2))/1.28)*3.2),"")</f>
        <v/>
      </c>
      <c r="K9204" t="str">
        <f>IF((ValuesFromComPort!H9243)&lt;&gt;"",((((ValuesFromComPort!H9243)-$K$2)*0.015625)/0.3),"")</f>
        <v/>
      </c>
      <c r="N9204" t="str">
        <f>IF((ValuesFromComPort!I9243)&lt;&gt;"",((((ValuesFromComPort!I9243)-$N$2)*0.125)/0.3),"")</f>
        <v/>
      </c>
    </row>
    <row r="9205" spans="2:14" x14ac:dyDescent="0.25">
      <c r="B9205" t="str">
        <f>IF((ValuesFromComPort!A9244)&lt;&gt;"",(((ValuesFromComPort!A9244)-(Calculated!$B$2))/204.8),"")</f>
        <v/>
      </c>
      <c r="C9205" t="str">
        <f>IF((ValuesFromComPort!P9244)&lt;&gt;"",((((ValuesFromComPort!P9244)-(Calculated!$C$2))/204.8)),"")</f>
        <v/>
      </c>
      <c r="E9205" t="str">
        <f>IF((ValuesFromComPort!D9244)&lt;&gt;"",(((ValuesFromComPort!D9244)-(Calculated!$E$2))/1.28/3200),"")</f>
        <v/>
      </c>
      <c r="F9205" t="str">
        <f>IF((ValuesFromComPort!M9244)&lt;&gt;"",(((ValuesFromComPort!M9244)-(Calculated!$F$2))/1.28/3200),"")</f>
        <v/>
      </c>
      <c r="H9205" t="str">
        <f>IF((ValuesFromComPort!F9244)&lt;&gt;"",((((ValuesFromComPort!F9244)-(Calculated!$H$2))/1.28)*3.2),"")</f>
        <v/>
      </c>
      <c r="I9205" t="str">
        <f>IF((ValuesFromComPort!K9244)&lt;&gt;"",((((ValuesFromComPort!K9244)-(Calculated!$I$2))/1.28)*3.2),"")</f>
        <v/>
      </c>
      <c r="K9205" t="str">
        <f>IF((ValuesFromComPort!H9244)&lt;&gt;"",((((ValuesFromComPort!H9244)-$K$2)*0.015625)/0.3),"")</f>
        <v/>
      </c>
      <c r="N9205" t="str">
        <f>IF((ValuesFromComPort!I9244)&lt;&gt;"",((((ValuesFromComPort!I9244)-$N$2)*0.125)/0.3),"")</f>
        <v/>
      </c>
    </row>
    <row r="9206" spans="2:14" x14ac:dyDescent="0.25">
      <c r="B9206" t="str">
        <f>IF((ValuesFromComPort!A9245)&lt;&gt;"",(((ValuesFromComPort!A9245)-(Calculated!$B$2))/204.8),"")</f>
        <v/>
      </c>
      <c r="C9206" t="str">
        <f>IF((ValuesFromComPort!P9245)&lt;&gt;"",((((ValuesFromComPort!P9245)-(Calculated!$C$2))/204.8)),"")</f>
        <v/>
      </c>
      <c r="E9206" t="str">
        <f>IF((ValuesFromComPort!D9245)&lt;&gt;"",(((ValuesFromComPort!D9245)-(Calculated!$E$2))/1.28/3200),"")</f>
        <v/>
      </c>
      <c r="F9206" t="str">
        <f>IF((ValuesFromComPort!M9245)&lt;&gt;"",(((ValuesFromComPort!M9245)-(Calculated!$F$2))/1.28/3200),"")</f>
        <v/>
      </c>
      <c r="H9206" t="str">
        <f>IF((ValuesFromComPort!F9245)&lt;&gt;"",((((ValuesFromComPort!F9245)-(Calculated!$H$2))/1.28)*3.2),"")</f>
        <v/>
      </c>
      <c r="I9206" t="str">
        <f>IF((ValuesFromComPort!K9245)&lt;&gt;"",((((ValuesFromComPort!K9245)-(Calculated!$I$2))/1.28)*3.2),"")</f>
        <v/>
      </c>
      <c r="K9206" t="str">
        <f>IF((ValuesFromComPort!H9245)&lt;&gt;"",((((ValuesFromComPort!H9245)-$K$2)*0.015625)/0.3),"")</f>
        <v/>
      </c>
      <c r="N9206" t="str">
        <f>IF((ValuesFromComPort!I9245)&lt;&gt;"",((((ValuesFromComPort!I9245)-$N$2)*0.125)/0.3),"")</f>
        <v/>
      </c>
    </row>
    <row r="9207" spans="2:14" x14ac:dyDescent="0.25">
      <c r="B9207" t="str">
        <f>IF((ValuesFromComPort!A9246)&lt;&gt;"",(((ValuesFromComPort!A9246)-(Calculated!$B$2))/204.8),"")</f>
        <v/>
      </c>
      <c r="C9207" t="str">
        <f>IF((ValuesFromComPort!P9246)&lt;&gt;"",((((ValuesFromComPort!P9246)-(Calculated!$C$2))/204.8)),"")</f>
        <v/>
      </c>
      <c r="E9207" t="str">
        <f>IF((ValuesFromComPort!D9246)&lt;&gt;"",(((ValuesFromComPort!D9246)-(Calculated!$E$2))/1.28/3200),"")</f>
        <v/>
      </c>
      <c r="F9207" t="str">
        <f>IF((ValuesFromComPort!M9246)&lt;&gt;"",(((ValuesFromComPort!M9246)-(Calculated!$F$2))/1.28/3200),"")</f>
        <v/>
      </c>
      <c r="H9207" t="str">
        <f>IF((ValuesFromComPort!F9246)&lt;&gt;"",((((ValuesFromComPort!F9246)-(Calculated!$H$2))/1.28)*3.2),"")</f>
        <v/>
      </c>
      <c r="I9207" t="str">
        <f>IF((ValuesFromComPort!K9246)&lt;&gt;"",((((ValuesFromComPort!K9246)-(Calculated!$I$2))/1.28)*3.2),"")</f>
        <v/>
      </c>
      <c r="K9207" t="str">
        <f>IF((ValuesFromComPort!H9246)&lt;&gt;"",((((ValuesFromComPort!H9246)-$K$2)*0.015625)/0.3),"")</f>
        <v/>
      </c>
      <c r="N9207" t="str">
        <f>IF((ValuesFromComPort!I9246)&lt;&gt;"",((((ValuesFromComPort!I9246)-$N$2)*0.125)/0.3),"")</f>
        <v/>
      </c>
    </row>
    <row r="9208" spans="2:14" x14ac:dyDescent="0.25">
      <c r="B9208" t="str">
        <f>IF((ValuesFromComPort!A9247)&lt;&gt;"",(((ValuesFromComPort!A9247)-(Calculated!$B$2))/204.8),"")</f>
        <v/>
      </c>
      <c r="C9208" t="str">
        <f>IF((ValuesFromComPort!P9247)&lt;&gt;"",((((ValuesFromComPort!P9247)-(Calculated!$C$2))/204.8)),"")</f>
        <v/>
      </c>
      <c r="E9208" t="str">
        <f>IF((ValuesFromComPort!D9247)&lt;&gt;"",(((ValuesFromComPort!D9247)-(Calculated!$E$2))/1.28/3200),"")</f>
        <v/>
      </c>
      <c r="F9208" t="str">
        <f>IF((ValuesFromComPort!M9247)&lt;&gt;"",(((ValuesFromComPort!M9247)-(Calculated!$F$2))/1.28/3200),"")</f>
        <v/>
      </c>
      <c r="H9208" t="str">
        <f>IF((ValuesFromComPort!F9247)&lt;&gt;"",((((ValuesFromComPort!F9247)-(Calculated!$H$2))/1.28)*3.2),"")</f>
        <v/>
      </c>
      <c r="I9208" t="str">
        <f>IF((ValuesFromComPort!K9247)&lt;&gt;"",((((ValuesFromComPort!K9247)-(Calculated!$I$2))/1.28)*3.2),"")</f>
        <v/>
      </c>
      <c r="K9208" t="str">
        <f>IF((ValuesFromComPort!H9247)&lt;&gt;"",((((ValuesFromComPort!H9247)-$K$2)*0.015625)/0.3),"")</f>
        <v/>
      </c>
      <c r="N9208" t="str">
        <f>IF((ValuesFromComPort!I9247)&lt;&gt;"",((((ValuesFromComPort!I9247)-$N$2)*0.125)/0.3),"")</f>
        <v/>
      </c>
    </row>
    <row r="9209" spans="2:14" x14ac:dyDescent="0.25">
      <c r="B9209" t="str">
        <f>IF((ValuesFromComPort!A9248)&lt;&gt;"",(((ValuesFromComPort!A9248)-(Calculated!$B$2))/204.8),"")</f>
        <v/>
      </c>
      <c r="C9209" t="str">
        <f>IF((ValuesFromComPort!P9248)&lt;&gt;"",((((ValuesFromComPort!P9248)-(Calculated!$C$2))/204.8)),"")</f>
        <v/>
      </c>
      <c r="E9209" t="str">
        <f>IF((ValuesFromComPort!D9248)&lt;&gt;"",(((ValuesFromComPort!D9248)-(Calculated!$E$2))/1.28/3200),"")</f>
        <v/>
      </c>
      <c r="F9209" t="str">
        <f>IF((ValuesFromComPort!M9248)&lt;&gt;"",(((ValuesFromComPort!M9248)-(Calculated!$F$2))/1.28/3200),"")</f>
        <v/>
      </c>
      <c r="H9209" t="str">
        <f>IF((ValuesFromComPort!F9248)&lt;&gt;"",((((ValuesFromComPort!F9248)-(Calculated!$H$2))/1.28)*3.2),"")</f>
        <v/>
      </c>
      <c r="I9209" t="str">
        <f>IF((ValuesFromComPort!K9248)&lt;&gt;"",((((ValuesFromComPort!K9248)-(Calculated!$I$2))/1.28)*3.2),"")</f>
        <v/>
      </c>
      <c r="K9209" t="str">
        <f>IF((ValuesFromComPort!H9248)&lt;&gt;"",((((ValuesFromComPort!H9248)-$K$2)*0.015625)/0.3),"")</f>
        <v/>
      </c>
      <c r="N9209" t="str">
        <f>IF((ValuesFromComPort!I9248)&lt;&gt;"",((((ValuesFromComPort!I9248)-$N$2)*0.125)/0.3),"")</f>
        <v/>
      </c>
    </row>
    <row r="9210" spans="2:14" x14ac:dyDescent="0.25">
      <c r="B9210" t="str">
        <f>IF((ValuesFromComPort!A9249)&lt;&gt;"",(((ValuesFromComPort!A9249)-(Calculated!$B$2))/204.8),"")</f>
        <v/>
      </c>
      <c r="C9210" t="str">
        <f>IF((ValuesFromComPort!P9249)&lt;&gt;"",((((ValuesFromComPort!P9249)-(Calculated!$C$2))/204.8)),"")</f>
        <v/>
      </c>
      <c r="E9210" t="str">
        <f>IF((ValuesFromComPort!D9249)&lt;&gt;"",(((ValuesFromComPort!D9249)-(Calculated!$E$2))/1.28/3200),"")</f>
        <v/>
      </c>
      <c r="F9210" t="str">
        <f>IF((ValuesFromComPort!M9249)&lt;&gt;"",(((ValuesFromComPort!M9249)-(Calculated!$F$2))/1.28/3200),"")</f>
        <v/>
      </c>
      <c r="H9210" t="str">
        <f>IF((ValuesFromComPort!F9249)&lt;&gt;"",((((ValuesFromComPort!F9249)-(Calculated!$H$2))/1.28)*3.2),"")</f>
        <v/>
      </c>
      <c r="I9210" t="str">
        <f>IF((ValuesFromComPort!K9249)&lt;&gt;"",((((ValuesFromComPort!K9249)-(Calculated!$I$2))/1.28)*3.2),"")</f>
        <v/>
      </c>
      <c r="K9210" t="str">
        <f>IF((ValuesFromComPort!H9249)&lt;&gt;"",((((ValuesFromComPort!H9249)-$K$2)*0.015625)/0.3),"")</f>
        <v/>
      </c>
      <c r="N9210" t="str">
        <f>IF((ValuesFromComPort!I9249)&lt;&gt;"",((((ValuesFromComPort!I9249)-$N$2)*0.125)/0.3),"")</f>
        <v/>
      </c>
    </row>
    <row r="9211" spans="2:14" x14ac:dyDescent="0.25">
      <c r="B9211" t="str">
        <f>IF((ValuesFromComPort!A9250)&lt;&gt;"",(((ValuesFromComPort!A9250)-(Calculated!$B$2))/204.8),"")</f>
        <v/>
      </c>
      <c r="C9211" t="str">
        <f>IF((ValuesFromComPort!P9250)&lt;&gt;"",((((ValuesFromComPort!P9250)-(Calculated!$C$2))/204.8)),"")</f>
        <v/>
      </c>
      <c r="E9211" t="str">
        <f>IF((ValuesFromComPort!D9250)&lt;&gt;"",(((ValuesFromComPort!D9250)-(Calculated!$E$2))/1.28/3200),"")</f>
        <v/>
      </c>
      <c r="F9211" t="str">
        <f>IF((ValuesFromComPort!M9250)&lt;&gt;"",(((ValuesFromComPort!M9250)-(Calculated!$F$2))/1.28/3200),"")</f>
        <v/>
      </c>
      <c r="H9211" t="str">
        <f>IF((ValuesFromComPort!F9250)&lt;&gt;"",((((ValuesFromComPort!F9250)-(Calculated!$H$2))/1.28)*3.2),"")</f>
        <v/>
      </c>
      <c r="I9211" t="str">
        <f>IF((ValuesFromComPort!K9250)&lt;&gt;"",((((ValuesFromComPort!K9250)-(Calculated!$I$2))/1.28)*3.2),"")</f>
        <v/>
      </c>
      <c r="K9211" t="str">
        <f>IF((ValuesFromComPort!H9250)&lt;&gt;"",((((ValuesFromComPort!H9250)-$K$2)*0.015625)/0.3),"")</f>
        <v/>
      </c>
      <c r="N9211" t="str">
        <f>IF((ValuesFromComPort!I9250)&lt;&gt;"",((((ValuesFromComPort!I9250)-$N$2)*0.125)/0.3),"")</f>
        <v/>
      </c>
    </row>
    <row r="9212" spans="2:14" x14ac:dyDescent="0.25">
      <c r="B9212" t="str">
        <f>IF((ValuesFromComPort!A9251)&lt;&gt;"",(((ValuesFromComPort!A9251)-(Calculated!$B$2))/204.8),"")</f>
        <v/>
      </c>
      <c r="C9212" t="str">
        <f>IF((ValuesFromComPort!P9251)&lt;&gt;"",((((ValuesFromComPort!P9251)-(Calculated!$C$2))/204.8)),"")</f>
        <v/>
      </c>
      <c r="E9212" t="str">
        <f>IF((ValuesFromComPort!D9251)&lt;&gt;"",(((ValuesFromComPort!D9251)-(Calculated!$E$2))/1.28/3200),"")</f>
        <v/>
      </c>
      <c r="F9212" t="str">
        <f>IF((ValuesFromComPort!M9251)&lt;&gt;"",(((ValuesFromComPort!M9251)-(Calculated!$F$2))/1.28/3200),"")</f>
        <v/>
      </c>
      <c r="H9212" t="str">
        <f>IF((ValuesFromComPort!F9251)&lt;&gt;"",((((ValuesFromComPort!F9251)-(Calculated!$H$2))/1.28)*3.2),"")</f>
        <v/>
      </c>
      <c r="I9212" t="str">
        <f>IF((ValuesFromComPort!K9251)&lt;&gt;"",((((ValuesFromComPort!K9251)-(Calculated!$I$2))/1.28)*3.2),"")</f>
        <v/>
      </c>
      <c r="K9212" t="str">
        <f>IF((ValuesFromComPort!H9251)&lt;&gt;"",((((ValuesFromComPort!H9251)-$K$2)*0.015625)/0.3),"")</f>
        <v/>
      </c>
      <c r="N9212" t="str">
        <f>IF((ValuesFromComPort!I9251)&lt;&gt;"",((((ValuesFromComPort!I9251)-$N$2)*0.125)/0.3),"")</f>
        <v/>
      </c>
    </row>
    <row r="9213" spans="2:14" x14ac:dyDescent="0.25">
      <c r="B9213" t="str">
        <f>IF((ValuesFromComPort!A9252)&lt;&gt;"",(((ValuesFromComPort!A9252)-(Calculated!$B$2))/204.8),"")</f>
        <v/>
      </c>
      <c r="C9213" t="str">
        <f>IF((ValuesFromComPort!P9252)&lt;&gt;"",((((ValuesFromComPort!P9252)-(Calculated!$C$2))/204.8)),"")</f>
        <v/>
      </c>
      <c r="E9213" t="str">
        <f>IF((ValuesFromComPort!D9252)&lt;&gt;"",(((ValuesFromComPort!D9252)-(Calculated!$E$2))/1.28/3200),"")</f>
        <v/>
      </c>
      <c r="F9213" t="str">
        <f>IF((ValuesFromComPort!M9252)&lt;&gt;"",(((ValuesFromComPort!M9252)-(Calculated!$F$2))/1.28/3200),"")</f>
        <v/>
      </c>
      <c r="H9213" t="str">
        <f>IF((ValuesFromComPort!F9252)&lt;&gt;"",((((ValuesFromComPort!F9252)-(Calculated!$H$2))/1.28)*3.2),"")</f>
        <v/>
      </c>
      <c r="I9213" t="str">
        <f>IF((ValuesFromComPort!K9252)&lt;&gt;"",((((ValuesFromComPort!K9252)-(Calculated!$I$2))/1.28)*3.2),"")</f>
        <v/>
      </c>
      <c r="K9213" t="str">
        <f>IF((ValuesFromComPort!H9252)&lt;&gt;"",((((ValuesFromComPort!H9252)-$K$2)*0.015625)/0.3),"")</f>
        <v/>
      </c>
      <c r="N9213" t="str">
        <f>IF((ValuesFromComPort!I9252)&lt;&gt;"",((((ValuesFromComPort!I9252)-$N$2)*0.125)/0.3),"")</f>
        <v/>
      </c>
    </row>
    <row r="9214" spans="2:14" x14ac:dyDescent="0.25">
      <c r="B9214" t="str">
        <f>IF((ValuesFromComPort!A9253)&lt;&gt;"",(((ValuesFromComPort!A9253)-(Calculated!$B$2))/204.8),"")</f>
        <v/>
      </c>
      <c r="C9214" t="str">
        <f>IF((ValuesFromComPort!P9253)&lt;&gt;"",((((ValuesFromComPort!P9253)-(Calculated!$C$2))/204.8)),"")</f>
        <v/>
      </c>
      <c r="E9214" t="str">
        <f>IF((ValuesFromComPort!D9253)&lt;&gt;"",(((ValuesFromComPort!D9253)-(Calculated!$E$2))/1.28/3200),"")</f>
        <v/>
      </c>
      <c r="F9214" t="str">
        <f>IF((ValuesFromComPort!M9253)&lt;&gt;"",(((ValuesFromComPort!M9253)-(Calculated!$F$2))/1.28/3200),"")</f>
        <v/>
      </c>
      <c r="H9214" t="str">
        <f>IF((ValuesFromComPort!F9253)&lt;&gt;"",((((ValuesFromComPort!F9253)-(Calculated!$H$2))/1.28)*3.2),"")</f>
        <v/>
      </c>
      <c r="I9214" t="str">
        <f>IF((ValuesFromComPort!K9253)&lt;&gt;"",((((ValuesFromComPort!K9253)-(Calculated!$I$2))/1.28)*3.2),"")</f>
        <v/>
      </c>
      <c r="K9214" t="str">
        <f>IF((ValuesFromComPort!H9253)&lt;&gt;"",((((ValuesFromComPort!H9253)-$K$2)*0.015625)/0.3),"")</f>
        <v/>
      </c>
      <c r="N9214" t="str">
        <f>IF((ValuesFromComPort!I9253)&lt;&gt;"",((((ValuesFromComPort!I9253)-$N$2)*0.125)/0.3),"")</f>
        <v/>
      </c>
    </row>
    <row r="9215" spans="2:14" x14ac:dyDescent="0.25">
      <c r="B9215" t="str">
        <f>IF((ValuesFromComPort!A9254)&lt;&gt;"",(((ValuesFromComPort!A9254)-(Calculated!$B$2))/204.8),"")</f>
        <v/>
      </c>
      <c r="C9215" t="str">
        <f>IF((ValuesFromComPort!P9254)&lt;&gt;"",((((ValuesFromComPort!P9254)-(Calculated!$C$2))/204.8)),"")</f>
        <v/>
      </c>
      <c r="E9215" t="str">
        <f>IF((ValuesFromComPort!D9254)&lt;&gt;"",(((ValuesFromComPort!D9254)-(Calculated!$E$2))/1.28/3200),"")</f>
        <v/>
      </c>
      <c r="F9215" t="str">
        <f>IF((ValuesFromComPort!M9254)&lt;&gt;"",(((ValuesFromComPort!M9254)-(Calculated!$F$2))/1.28/3200),"")</f>
        <v/>
      </c>
      <c r="H9215" t="str">
        <f>IF((ValuesFromComPort!F9254)&lt;&gt;"",((((ValuesFromComPort!F9254)-(Calculated!$H$2))/1.28)*3.2),"")</f>
        <v/>
      </c>
      <c r="I9215" t="str">
        <f>IF((ValuesFromComPort!K9254)&lt;&gt;"",((((ValuesFromComPort!K9254)-(Calculated!$I$2))/1.28)*3.2),"")</f>
        <v/>
      </c>
      <c r="K9215" t="str">
        <f>IF((ValuesFromComPort!H9254)&lt;&gt;"",((((ValuesFromComPort!H9254)-$K$2)*0.015625)/0.3),"")</f>
        <v/>
      </c>
      <c r="N9215" t="str">
        <f>IF((ValuesFromComPort!I9254)&lt;&gt;"",((((ValuesFromComPort!I9254)-$N$2)*0.125)/0.3),"")</f>
        <v/>
      </c>
    </row>
    <row r="9216" spans="2:14" x14ac:dyDescent="0.25">
      <c r="B9216" t="str">
        <f>IF((ValuesFromComPort!A9255)&lt;&gt;"",(((ValuesFromComPort!A9255)-(Calculated!$B$2))/204.8),"")</f>
        <v/>
      </c>
      <c r="C9216" t="str">
        <f>IF((ValuesFromComPort!P9255)&lt;&gt;"",((((ValuesFromComPort!P9255)-(Calculated!$C$2))/204.8)),"")</f>
        <v/>
      </c>
      <c r="E9216" t="str">
        <f>IF((ValuesFromComPort!D9255)&lt;&gt;"",(((ValuesFromComPort!D9255)-(Calculated!$E$2))/1.28/3200),"")</f>
        <v/>
      </c>
      <c r="F9216" t="str">
        <f>IF((ValuesFromComPort!M9255)&lt;&gt;"",(((ValuesFromComPort!M9255)-(Calculated!$F$2))/1.28/3200),"")</f>
        <v/>
      </c>
      <c r="H9216" t="str">
        <f>IF((ValuesFromComPort!F9255)&lt;&gt;"",((((ValuesFromComPort!F9255)-(Calculated!$H$2))/1.28)*3.2),"")</f>
        <v/>
      </c>
      <c r="I9216" t="str">
        <f>IF((ValuesFromComPort!K9255)&lt;&gt;"",((((ValuesFromComPort!K9255)-(Calculated!$I$2))/1.28)*3.2),"")</f>
        <v/>
      </c>
      <c r="K9216" t="str">
        <f>IF((ValuesFromComPort!H9255)&lt;&gt;"",((((ValuesFromComPort!H9255)-$K$2)*0.015625)/0.3),"")</f>
        <v/>
      </c>
      <c r="N9216" t="str">
        <f>IF((ValuesFromComPort!I9255)&lt;&gt;"",((((ValuesFromComPort!I9255)-$N$2)*0.125)/0.3),"")</f>
        <v/>
      </c>
    </row>
    <row r="9217" spans="2:14" x14ac:dyDescent="0.25">
      <c r="B9217" t="str">
        <f>IF((ValuesFromComPort!A9256)&lt;&gt;"",(((ValuesFromComPort!A9256)-(Calculated!$B$2))/204.8),"")</f>
        <v/>
      </c>
      <c r="C9217" t="str">
        <f>IF((ValuesFromComPort!P9256)&lt;&gt;"",((((ValuesFromComPort!P9256)-(Calculated!$C$2))/204.8)),"")</f>
        <v/>
      </c>
      <c r="E9217" t="str">
        <f>IF((ValuesFromComPort!D9256)&lt;&gt;"",(((ValuesFromComPort!D9256)-(Calculated!$E$2))/1.28/3200),"")</f>
        <v/>
      </c>
      <c r="F9217" t="str">
        <f>IF((ValuesFromComPort!M9256)&lt;&gt;"",(((ValuesFromComPort!M9256)-(Calculated!$F$2))/1.28/3200),"")</f>
        <v/>
      </c>
      <c r="H9217" t="str">
        <f>IF((ValuesFromComPort!F9256)&lt;&gt;"",((((ValuesFromComPort!F9256)-(Calculated!$H$2))/1.28)*3.2),"")</f>
        <v/>
      </c>
      <c r="I9217" t="str">
        <f>IF((ValuesFromComPort!K9256)&lt;&gt;"",((((ValuesFromComPort!K9256)-(Calculated!$I$2))/1.28)*3.2),"")</f>
        <v/>
      </c>
      <c r="K9217" t="str">
        <f>IF((ValuesFromComPort!H9256)&lt;&gt;"",((((ValuesFromComPort!H9256)-$K$2)*0.015625)/0.3),"")</f>
        <v/>
      </c>
      <c r="N9217" t="str">
        <f>IF((ValuesFromComPort!I9256)&lt;&gt;"",((((ValuesFromComPort!I9256)-$N$2)*0.125)/0.3),"")</f>
        <v/>
      </c>
    </row>
    <row r="9218" spans="2:14" x14ac:dyDescent="0.25">
      <c r="B9218" t="str">
        <f>IF((ValuesFromComPort!A9257)&lt;&gt;"",(((ValuesFromComPort!A9257)-(Calculated!$B$2))/204.8),"")</f>
        <v/>
      </c>
      <c r="C9218" t="str">
        <f>IF((ValuesFromComPort!P9257)&lt;&gt;"",((((ValuesFromComPort!P9257)-(Calculated!$C$2))/204.8)),"")</f>
        <v/>
      </c>
      <c r="E9218" t="str">
        <f>IF((ValuesFromComPort!D9257)&lt;&gt;"",(((ValuesFromComPort!D9257)-(Calculated!$E$2))/1.28/3200),"")</f>
        <v/>
      </c>
      <c r="F9218" t="str">
        <f>IF((ValuesFromComPort!M9257)&lt;&gt;"",(((ValuesFromComPort!M9257)-(Calculated!$F$2))/1.28/3200),"")</f>
        <v/>
      </c>
      <c r="H9218" t="str">
        <f>IF((ValuesFromComPort!F9257)&lt;&gt;"",((((ValuesFromComPort!F9257)-(Calculated!$H$2))/1.28)*3.2),"")</f>
        <v/>
      </c>
      <c r="I9218" t="str">
        <f>IF((ValuesFromComPort!K9257)&lt;&gt;"",((((ValuesFromComPort!K9257)-(Calculated!$I$2))/1.28)*3.2),"")</f>
        <v/>
      </c>
      <c r="K9218" t="str">
        <f>IF((ValuesFromComPort!H9257)&lt;&gt;"",((((ValuesFromComPort!H9257)-$K$2)*0.015625)/0.3),"")</f>
        <v/>
      </c>
      <c r="N9218" t="str">
        <f>IF((ValuesFromComPort!I9257)&lt;&gt;"",((((ValuesFromComPort!I9257)-$N$2)*0.125)/0.3),"")</f>
        <v/>
      </c>
    </row>
    <row r="9219" spans="2:14" x14ac:dyDescent="0.25">
      <c r="B9219" t="str">
        <f>IF((ValuesFromComPort!A9258)&lt;&gt;"",(((ValuesFromComPort!A9258)-(Calculated!$B$2))/204.8),"")</f>
        <v/>
      </c>
      <c r="C9219" t="str">
        <f>IF((ValuesFromComPort!P9258)&lt;&gt;"",((((ValuesFromComPort!P9258)-(Calculated!$C$2))/204.8)),"")</f>
        <v/>
      </c>
      <c r="E9219" t="str">
        <f>IF((ValuesFromComPort!D9258)&lt;&gt;"",(((ValuesFromComPort!D9258)-(Calculated!$E$2))/1.28/3200),"")</f>
        <v/>
      </c>
      <c r="F9219" t="str">
        <f>IF((ValuesFromComPort!M9258)&lt;&gt;"",(((ValuesFromComPort!M9258)-(Calculated!$F$2))/1.28/3200),"")</f>
        <v/>
      </c>
      <c r="H9219" t="str">
        <f>IF((ValuesFromComPort!F9258)&lt;&gt;"",((((ValuesFromComPort!F9258)-(Calculated!$H$2))/1.28)*3.2),"")</f>
        <v/>
      </c>
      <c r="I9219" t="str">
        <f>IF((ValuesFromComPort!K9258)&lt;&gt;"",((((ValuesFromComPort!K9258)-(Calculated!$I$2))/1.28)*3.2),"")</f>
        <v/>
      </c>
      <c r="K9219" t="str">
        <f>IF((ValuesFromComPort!H9258)&lt;&gt;"",((((ValuesFromComPort!H9258)-$K$2)*0.015625)/0.3),"")</f>
        <v/>
      </c>
      <c r="N9219" t="str">
        <f>IF((ValuesFromComPort!I9258)&lt;&gt;"",((((ValuesFromComPort!I9258)-$N$2)*0.125)/0.3),"")</f>
        <v/>
      </c>
    </row>
    <row r="9220" spans="2:14" x14ac:dyDescent="0.25">
      <c r="B9220" t="str">
        <f>IF((ValuesFromComPort!A9259)&lt;&gt;"",(((ValuesFromComPort!A9259)-(Calculated!$B$2))/204.8),"")</f>
        <v/>
      </c>
      <c r="C9220" t="str">
        <f>IF((ValuesFromComPort!P9259)&lt;&gt;"",((((ValuesFromComPort!P9259)-(Calculated!$C$2))/204.8)),"")</f>
        <v/>
      </c>
      <c r="E9220" t="str">
        <f>IF((ValuesFromComPort!D9259)&lt;&gt;"",(((ValuesFromComPort!D9259)-(Calculated!$E$2))/1.28/3200),"")</f>
        <v/>
      </c>
      <c r="F9220" t="str">
        <f>IF((ValuesFromComPort!M9259)&lt;&gt;"",(((ValuesFromComPort!M9259)-(Calculated!$F$2))/1.28/3200),"")</f>
        <v/>
      </c>
      <c r="H9220" t="str">
        <f>IF((ValuesFromComPort!F9259)&lt;&gt;"",((((ValuesFromComPort!F9259)-(Calculated!$H$2))/1.28)*3.2),"")</f>
        <v/>
      </c>
      <c r="I9220" t="str">
        <f>IF((ValuesFromComPort!K9259)&lt;&gt;"",((((ValuesFromComPort!K9259)-(Calculated!$I$2))/1.28)*3.2),"")</f>
        <v/>
      </c>
      <c r="K9220" t="str">
        <f>IF((ValuesFromComPort!H9259)&lt;&gt;"",((((ValuesFromComPort!H9259)-$K$2)*0.015625)/0.3),"")</f>
        <v/>
      </c>
      <c r="N9220" t="str">
        <f>IF((ValuesFromComPort!I9259)&lt;&gt;"",((((ValuesFromComPort!I9259)-$N$2)*0.125)/0.3),"")</f>
        <v/>
      </c>
    </row>
    <row r="9221" spans="2:14" x14ac:dyDescent="0.25">
      <c r="B9221" t="str">
        <f>IF((ValuesFromComPort!A9260)&lt;&gt;"",(((ValuesFromComPort!A9260)-(Calculated!$B$2))/204.8),"")</f>
        <v/>
      </c>
      <c r="C9221" t="str">
        <f>IF((ValuesFromComPort!P9260)&lt;&gt;"",((((ValuesFromComPort!P9260)-(Calculated!$C$2))/204.8)),"")</f>
        <v/>
      </c>
      <c r="E9221" t="str">
        <f>IF((ValuesFromComPort!D9260)&lt;&gt;"",(((ValuesFromComPort!D9260)-(Calculated!$E$2))/1.28/3200),"")</f>
        <v/>
      </c>
      <c r="F9221" t="str">
        <f>IF((ValuesFromComPort!M9260)&lt;&gt;"",(((ValuesFromComPort!M9260)-(Calculated!$F$2))/1.28/3200),"")</f>
        <v/>
      </c>
      <c r="H9221" t="str">
        <f>IF((ValuesFromComPort!F9260)&lt;&gt;"",((((ValuesFromComPort!F9260)-(Calculated!$H$2))/1.28)*3.2),"")</f>
        <v/>
      </c>
      <c r="I9221" t="str">
        <f>IF((ValuesFromComPort!K9260)&lt;&gt;"",((((ValuesFromComPort!K9260)-(Calculated!$I$2))/1.28)*3.2),"")</f>
        <v/>
      </c>
      <c r="K9221" t="str">
        <f>IF((ValuesFromComPort!H9260)&lt;&gt;"",((((ValuesFromComPort!H9260)-$K$2)*0.015625)/0.3),"")</f>
        <v/>
      </c>
      <c r="N9221" t="str">
        <f>IF((ValuesFromComPort!I9260)&lt;&gt;"",((((ValuesFromComPort!I9260)-$N$2)*0.125)/0.3),"")</f>
        <v/>
      </c>
    </row>
    <row r="9222" spans="2:14" x14ac:dyDescent="0.25">
      <c r="B9222" t="str">
        <f>IF((ValuesFromComPort!A9261)&lt;&gt;"",(((ValuesFromComPort!A9261)-(Calculated!$B$2))/204.8),"")</f>
        <v/>
      </c>
      <c r="C9222" t="str">
        <f>IF((ValuesFromComPort!P9261)&lt;&gt;"",((((ValuesFromComPort!P9261)-(Calculated!$C$2))/204.8)),"")</f>
        <v/>
      </c>
      <c r="E9222" t="str">
        <f>IF((ValuesFromComPort!D9261)&lt;&gt;"",(((ValuesFromComPort!D9261)-(Calculated!$E$2))/1.28/3200),"")</f>
        <v/>
      </c>
      <c r="F9222" t="str">
        <f>IF((ValuesFromComPort!M9261)&lt;&gt;"",(((ValuesFromComPort!M9261)-(Calculated!$F$2))/1.28/3200),"")</f>
        <v/>
      </c>
      <c r="H9222" t="str">
        <f>IF((ValuesFromComPort!F9261)&lt;&gt;"",((((ValuesFromComPort!F9261)-(Calculated!$H$2))/1.28)*3.2),"")</f>
        <v/>
      </c>
      <c r="I9222" t="str">
        <f>IF((ValuesFromComPort!K9261)&lt;&gt;"",((((ValuesFromComPort!K9261)-(Calculated!$I$2))/1.28)*3.2),"")</f>
        <v/>
      </c>
      <c r="K9222" t="str">
        <f>IF((ValuesFromComPort!H9261)&lt;&gt;"",((((ValuesFromComPort!H9261)-$K$2)*0.015625)/0.3),"")</f>
        <v/>
      </c>
      <c r="N9222" t="str">
        <f>IF((ValuesFromComPort!I9261)&lt;&gt;"",((((ValuesFromComPort!I9261)-$N$2)*0.125)/0.3),"")</f>
        <v/>
      </c>
    </row>
    <row r="9223" spans="2:14" x14ac:dyDescent="0.25">
      <c r="B9223" t="str">
        <f>IF((ValuesFromComPort!A9262)&lt;&gt;"",(((ValuesFromComPort!A9262)-(Calculated!$B$2))/204.8),"")</f>
        <v/>
      </c>
      <c r="C9223" t="str">
        <f>IF((ValuesFromComPort!P9262)&lt;&gt;"",((((ValuesFromComPort!P9262)-(Calculated!$C$2))/204.8)),"")</f>
        <v/>
      </c>
      <c r="E9223" t="str">
        <f>IF((ValuesFromComPort!D9262)&lt;&gt;"",(((ValuesFromComPort!D9262)-(Calculated!$E$2))/1.28/3200),"")</f>
        <v/>
      </c>
      <c r="F9223" t="str">
        <f>IF((ValuesFromComPort!M9262)&lt;&gt;"",(((ValuesFromComPort!M9262)-(Calculated!$F$2))/1.28/3200),"")</f>
        <v/>
      </c>
      <c r="H9223" t="str">
        <f>IF((ValuesFromComPort!F9262)&lt;&gt;"",((((ValuesFromComPort!F9262)-(Calculated!$H$2))/1.28)*3.2),"")</f>
        <v/>
      </c>
      <c r="I9223" t="str">
        <f>IF((ValuesFromComPort!K9262)&lt;&gt;"",((((ValuesFromComPort!K9262)-(Calculated!$I$2))/1.28)*3.2),"")</f>
        <v/>
      </c>
      <c r="K9223" t="str">
        <f>IF((ValuesFromComPort!H9262)&lt;&gt;"",((((ValuesFromComPort!H9262)-$K$2)*0.015625)/0.3),"")</f>
        <v/>
      </c>
      <c r="N9223" t="str">
        <f>IF((ValuesFromComPort!I9262)&lt;&gt;"",((((ValuesFromComPort!I9262)-$N$2)*0.125)/0.3),"")</f>
        <v/>
      </c>
    </row>
    <row r="9224" spans="2:14" x14ac:dyDescent="0.25">
      <c r="B9224" t="str">
        <f>IF((ValuesFromComPort!A9263)&lt;&gt;"",(((ValuesFromComPort!A9263)-(Calculated!$B$2))/204.8),"")</f>
        <v/>
      </c>
      <c r="C9224" t="str">
        <f>IF((ValuesFromComPort!P9263)&lt;&gt;"",((((ValuesFromComPort!P9263)-(Calculated!$C$2))/204.8)),"")</f>
        <v/>
      </c>
      <c r="E9224" t="str">
        <f>IF((ValuesFromComPort!D9263)&lt;&gt;"",(((ValuesFromComPort!D9263)-(Calculated!$E$2))/1.28/3200),"")</f>
        <v/>
      </c>
      <c r="F9224" t="str">
        <f>IF((ValuesFromComPort!M9263)&lt;&gt;"",(((ValuesFromComPort!M9263)-(Calculated!$F$2))/1.28/3200),"")</f>
        <v/>
      </c>
      <c r="H9224" t="str">
        <f>IF((ValuesFromComPort!F9263)&lt;&gt;"",((((ValuesFromComPort!F9263)-(Calculated!$H$2))/1.28)*3.2),"")</f>
        <v/>
      </c>
      <c r="I9224" t="str">
        <f>IF((ValuesFromComPort!K9263)&lt;&gt;"",((((ValuesFromComPort!K9263)-(Calculated!$I$2))/1.28)*3.2),"")</f>
        <v/>
      </c>
      <c r="K9224" t="str">
        <f>IF((ValuesFromComPort!H9263)&lt;&gt;"",((((ValuesFromComPort!H9263)-$K$2)*0.015625)/0.3),"")</f>
        <v/>
      </c>
      <c r="N9224" t="str">
        <f>IF((ValuesFromComPort!I9263)&lt;&gt;"",((((ValuesFromComPort!I9263)-$N$2)*0.125)/0.3),"")</f>
        <v/>
      </c>
    </row>
    <row r="9225" spans="2:14" x14ac:dyDescent="0.25">
      <c r="B9225" t="str">
        <f>IF((ValuesFromComPort!A9264)&lt;&gt;"",(((ValuesFromComPort!A9264)-(Calculated!$B$2))/204.8),"")</f>
        <v/>
      </c>
      <c r="C9225" t="str">
        <f>IF((ValuesFromComPort!P9264)&lt;&gt;"",((((ValuesFromComPort!P9264)-(Calculated!$C$2))/204.8)),"")</f>
        <v/>
      </c>
      <c r="E9225" t="str">
        <f>IF((ValuesFromComPort!D9264)&lt;&gt;"",(((ValuesFromComPort!D9264)-(Calculated!$E$2))/1.28/3200),"")</f>
        <v/>
      </c>
      <c r="F9225" t="str">
        <f>IF((ValuesFromComPort!M9264)&lt;&gt;"",(((ValuesFromComPort!M9264)-(Calculated!$F$2))/1.28/3200),"")</f>
        <v/>
      </c>
      <c r="H9225" t="str">
        <f>IF((ValuesFromComPort!F9264)&lt;&gt;"",((((ValuesFromComPort!F9264)-(Calculated!$H$2))/1.28)*3.2),"")</f>
        <v/>
      </c>
      <c r="I9225" t="str">
        <f>IF((ValuesFromComPort!K9264)&lt;&gt;"",((((ValuesFromComPort!K9264)-(Calculated!$I$2))/1.28)*3.2),"")</f>
        <v/>
      </c>
      <c r="K9225" t="str">
        <f>IF((ValuesFromComPort!H9264)&lt;&gt;"",((((ValuesFromComPort!H9264)-$K$2)*0.015625)/0.3),"")</f>
        <v/>
      </c>
      <c r="N9225" t="str">
        <f>IF((ValuesFromComPort!I9264)&lt;&gt;"",((((ValuesFromComPort!I9264)-$N$2)*0.125)/0.3),"")</f>
        <v/>
      </c>
    </row>
    <row r="9226" spans="2:14" x14ac:dyDescent="0.25">
      <c r="B9226" t="str">
        <f>IF((ValuesFromComPort!A9265)&lt;&gt;"",(((ValuesFromComPort!A9265)-(Calculated!$B$2))/204.8),"")</f>
        <v/>
      </c>
      <c r="C9226" t="str">
        <f>IF((ValuesFromComPort!P9265)&lt;&gt;"",((((ValuesFromComPort!P9265)-(Calculated!$C$2))/204.8)),"")</f>
        <v/>
      </c>
      <c r="E9226" t="str">
        <f>IF((ValuesFromComPort!D9265)&lt;&gt;"",(((ValuesFromComPort!D9265)-(Calculated!$E$2))/1.28/3200),"")</f>
        <v/>
      </c>
      <c r="F9226" t="str">
        <f>IF((ValuesFromComPort!M9265)&lt;&gt;"",(((ValuesFromComPort!M9265)-(Calculated!$F$2))/1.28/3200),"")</f>
        <v/>
      </c>
      <c r="H9226" t="str">
        <f>IF((ValuesFromComPort!F9265)&lt;&gt;"",((((ValuesFromComPort!F9265)-(Calculated!$H$2))/1.28)*3.2),"")</f>
        <v/>
      </c>
      <c r="I9226" t="str">
        <f>IF((ValuesFromComPort!K9265)&lt;&gt;"",((((ValuesFromComPort!K9265)-(Calculated!$I$2))/1.28)*3.2),"")</f>
        <v/>
      </c>
      <c r="K9226" t="str">
        <f>IF((ValuesFromComPort!H9265)&lt;&gt;"",((((ValuesFromComPort!H9265)-$K$2)*0.015625)/0.3),"")</f>
        <v/>
      </c>
      <c r="N9226" t="str">
        <f>IF((ValuesFromComPort!I9265)&lt;&gt;"",((((ValuesFromComPort!I9265)-$N$2)*0.125)/0.3),"")</f>
        <v/>
      </c>
    </row>
    <row r="9227" spans="2:14" x14ac:dyDescent="0.25">
      <c r="B9227" t="str">
        <f>IF((ValuesFromComPort!A9266)&lt;&gt;"",(((ValuesFromComPort!A9266)-(Calculated!$B$2))/204.8),"")</f>
        <v/>
      </c>
      <c r="C9227" t="str">
        <f>IF((ValuesFromComPort!P9266)&lt;&gt;"",((((ValuesFromComPort!P9266)-(Calculated!$C$2))/204.8)),"")</f>
        <v/>
      </c>
      <c r="E9227" t="str">
        <f>IF((ValuesFromComPort!D9266)&lt;&gt;"",(((ValuesFromComPort!D9266)-(Calculated!$E$2))/1.28/3200),"")</f>
        <v/>
      </c>
      <c r="F9227" t="str">
        <f>IF((ValuesFromComPort!M9266)&lt;&gt;"",(((ValuesFromComPort!M9266)-(Calculated!$F$2))/1.28/3200),"")</f>
        <v/>
      </c>
      <c r="H9227" t="str">
        <f>IF((ValuesFromComPort!F9266)&lt;&gt;"",((((ValuesFromComPort!F9266)-(Calculated!$H$2))/1.28)*3.2),"")</f>
        <v/>
      </c>
      <c r="I9227" t="str">
        <f>IF((ValuesFromComPort!K9266)&lt;&gt;"",((((ValuesFromComPort!K9266)-(Calculated!$I$2))/1.28)*3.2),"")</f>
        <v/>
      </c>
      <c r="K9227" t="str">
        <f>IF((ValuesFromComPort!H9266)&lt;&gt;"",((((ValuesFromComPort!H9266)-$K$2)*0.015625)/0.3),"")</f>
        <v/>
      </c>
      <c r="N9227" t="str">
        <f>IF((ValuesFromComPort!I9266)&lt;&gt;"",((((ValuesFromComPort!I9266)-$N$2)*0.125)/0.3),"")</f>
        <v/>
      </c>
    </row>
    <row r="9228" spans="2:14" x14ac:dyDescent="0.25">
      <c r="B9228" t="str">
        <f>IF((ValuesFromComPort!A9267)&lt;&gt;"",(((ValuesFromComPort!A9267)-(Calculated!$B$2))/204.8),"")</f>
        <v/>
      </c>
      <c r="C9228" t="str">
        <f>IF((ValuesFromComPort!P9267)&lt;&gt;"",((((ValuesFromComPort!P9267)-(Calculated!$C$2))/204.8)),"")</f>
        <v/>
      </c>
      <c r="E9228" t="str">
        <f>IF((ValuesFromComPort!D9267)&lt;&gt;"",(((ValuesFromComPort!D9267)-(Calculated!$E$2))/1.28/3200),"")</f>
        <v/>
      </c>
      <c r="F9228" t="str">
        <f>IF((ValuesFromComPort!M9267)&lt;&gt;"",(((ValuesFromComPort!M9267)-(Calculated!$F$2))/1.28/3200),"")</f>
        <v/>
      </c>
      <c r="H9228" t="str">
        <f>IF((ValuesFromComPort!F9267)&lt;&gt;"",((((ValuesFromComPort!F9267)-(Calculated!$H$2))/1.28)*3.2),"")</f>
        <v/>
      </c>
      <c r="I9228" t="str">
        <f>IF((ValuesFromComPort!K9267)&lt;&gt;"",((((ValuesFromComPort!K9267)-(Calculated!$I$2))/1.28)*3.2),"")</f>
        <v/>
      </c>
      <c r="K9228" t="str">
        <f>IF((ValuesFromComPort!H9267)&lt;&gt;"",((((ValuesFromComPort!H9267)-$K$2)*0.015625)/0.3),"")</f>
        <v/>
      </c>
      <c r="N9228" t="str">
        <f>IF((ValuesFromComPort!I9267)&lt;&gt;"",((((ValuesFromComPort!I9267)-$N$2)*0.125)/0.3),"")</f>
        <v/>
      </c>
    </row>
    <row r="9229" spans="2:14" x14ac:dyDescent="0.25">
      <c r="B9229" t="str">
        <f>IF((ValuesFromComPort!A9268)&lt;&gt;"",(((ValuesFromComPort!A9268)-(Calculated!$B$2))/204.8),"")</f>
        <v/>
      </c>
      <c r="C9229" t="str">
        <f>IF((ValuesFromComPort!P9268)&lt;&gt;"",((((ValuesFromComPort!P9268)-(Calculated!$C$2))/204.8)),"")</f>
        <v/>
      </c>
      <c r="E9229" t="str">
        <f>IF((ValuesFromComPort!D9268)&lt;&gt;"",(((ValuesFromComPort!D9268)-(Calculated!$E$2))/1.28/3200),"")</f>
        <v/>
      </c>
      <c r="F9229" t="str">
        <f>IF((ValuesFromComPort!M9268)&lt;&gt;"",(((ValuesFromComPort!M9268)-(Calculated!$F$2))/1.28/3200),"")</f>
        <v/>
      </c>
      <c r="H9229" t="str">
        <f>IF((ValuesFromComPort!F9268)&lt;&gt;"",((((ValuesFromComPort!F9268)-(Calculated!$H$2))/1.28)*3.2),"")</f>
        <v/>
      </c>
      <c r="I9229" t="str">
        <f>IF((ValuesFromComPort!K9268)&lt;&gt;"",((((ValuesFromComPort!K9268)-(Calculated!$I$2))/1.28)*3.2),"")</f>
        <v/>
      </c>
      <c r="K9229" t="str">
        <f>IF((ValuesFromComPort!H9268)&lt;&gt;"",((((ValuesFromComPort!H9268)-$K$2)*0.015625)/0.3),"")</f>
        <v/>
      </c>
      <c r="N9229" t="str">
        <f>IF((ValuesFromComPort!I9268)&lt;&gt;"",((((ValuesFromComPort!I9268)-$N$2)*0.125)/0.3),"")</f>
        <v/>
      </c>
    </row>
    <row r="9230" spans="2:14" x14ac:dyDescent="0.25">
      <c r="B9230" t="str">
        <f>IF((ValuesFromComPort!A9269)&lt;&gt;"",(((ValuesFromComPort!A9269)-(Calculated!$B$2))/204.8),"")</f>
        <v/>
      </c>
      <c r="C9230" t="str">
        <f>IF((ValuesFromComPort!P9269)&lt;&gt;"",((((ValuesFromComPort!P9269)-(Calculated!$C$2))/204.8)),"")</f>
        <v/>
      </c>
      <c r="E9230" t="str">
        <f>IF((ValuesFromComPort!D9269)&lt;&gt;"",(((ValuesFromComPort!D9269)-(Calculated!$E$2))/1.28/3200),"")</f>
        <v/>
      </c>
      <c r="F9230" t="str">
        <f>IF((ValuesFromComPort!M9269)&lt;&gt;"",(((ValuesFromComPort!M9269)-(Calculated!$F$2))/1.28/3200),"")</f>
        <v/>
      </c>
      <c r="H9230" t="str">
        <f>IF((ValuesFromComPort!F9269)&lt;&gt;"",((((ValuesFromComPort!F9269)-(Calculated!$H$2))/1.28)*3.2),"")</f>
        <v/>
      </c>
      <c r="I9230" t="str">
        <f>IF((ValuesFromComPort!K9269)&lt;&gt;"",((((ValuesFromComPort!K9269)-(Calculated!$I$2))/1.28)*3.2),"")</f>
        <v/>
      </c>
      <c r="K9230" t="str">
        <f>IF((ValuesFromComPort!H9269)&lt;&gt;"",((((ValuesFromComPort!H9269)-$K$2)*0.015625)/0.3),"")</f>
        <v/>
      </c>
      <c r="N9230" t="str">
        <f>IF((ValuesFromComPort!I9269)&lt;&gt;"",((((ValuesFromComPort!I9269)-$N$2)*0.125)/0.3),"")</f>
        <v/>
      </c>
    </row>
    <row r="9231" spans="2:14" x14ac:dyDescent="0.25">
      <c r="B9231" t="str">
        <f>IF((ValuesFromComPort!A9270)&lt;&gt;"",(((ValuesFromComPort!A9270)-(Calculated!$B$2))/204.8),"")</f>
        <v/>
      </c>
      <c r="C9231" t="str">
        <f>IF((ValuesFromComPort!P9270)&lt;&gt;"",((((ValuesFromComPort!P9270)-(Calculated!$C$2))/204.8)),"")</f>
        <v/>
      </c>
      <c r="E9231" t="str">
        <f>IF((ValuesFromComPort!D9270)&lt;&gt;"",(((ValuesFromComPort!D9270)-(Calculated!$E$2))/1.28/3200),"")</f>
        <v/>
      </c>
      <c r="F9231" t="str">
        <f>IF((ValuesFromComPort!M9270)&lt;&gt;"",(((ValuesFromComPort!M9270)-(Calculated!$F$2))/1.28/3200),"")</f>
        <v/>
      </c>
      <c r="H9231" t="str">
        <f>IF((ValuesFromComPort!F9270)&lt;&gt;"",((((ValuesFromComPort!F9270)-(Calculated!$H$2))/1.28)*3.2),"")</f>
        <v/>
      </c>
      <c r="I9231" t="str">
        <f>IF((ValuesFromComPort!K9270)&lt;&gt;"",((((ValuesFromComPort!K9270)-(Calculated!$I$2))/1.28)*3.2),"")</f>
        <v/>
      </c>
      <c r="K9231" t="str">
        <f>IF((ValuesFromComPort!H9270)&lt;&gt;"",((((ValuesFromComPort!H9270)-$K$2)*0.015625)/0.3),"")</f>
        <v/>
      </c>
      <c r="N9231" t="str">
        <f>IF((ValuesFromComPort!I9270)&lt;&gt;"",((((ValuesFromComPort!I9270)-$N$2)*0.125)/0.3),"")</f>
        <v/>
      </c>
    </row>
    <row r="9232" spans="2:14" x14ac:dyDescent="0.25">
      <c r="B9232" t="str">
        <f>IF((ValuesFromComPort!A9271)&lt;&gt;"",(((ValuesFromComPort!A9271)-(Calculated!$B$2))/204.8),"")</f>
        <v/>
      </c>
      <c r="C9232" t="str">
        <f>IF((ValuesFromComPort!P9271)&lt;&gt;"",((((ValuesFromComPort!P9271)-(Calculated!$C$2))/204.8)),"")</f>
        <v/>
      </c>
      <c r="E9232" t="str">
        <f>IF((ValuesFromComPort!D9271)&lt;&gt;"",(((ValuesFromComPort!D9271)-(Calculated!$E$2))/1.28/3200),"")</f>
        <v/>
      </c>
      <c r="F9232" t="str">
        <f>IF((ValuesFromComPort!M9271)&lt;&gt;"",(((ValuesFromComPort!M9271)-(Calculated!$F$2))/1.28/3200),"")</f>
        <v/>
      </c>
      <c r="H9232" t="str">
        <f>IF((ValuesFromComPort!F9271)&lt;&gt;"",((((ValuesFromComPort!F9271)-(Calculated!$H$2))/1.28)*3.2),"")</f>
        <v/>
      </c>
      <c r="I9232" t="str">
        <f>IF((ValuesFromComPort!K9271)&lt;&gt;"",((((ValuesFromComPort!K9271)-(Calculated!$I$2))/1.28)*3.2),"")</f>
        <v/>
      </c>
      <c r="K9232" t="str">
        <f>IF((ValuesFromComPort!H9271)&lt;&gt;"",((((ValuesFromComPort!H9271)-$K$2)*0.015625)/0.3),"")</f>
        <v/>
      </c>
      <c r="N9232" t="str">
        <f>IF((ValuesFromComPort!I9271)&lt;&gt;"",((((ValuesFromComPort!I9271)-$N$2)*0.125)/0.3),"")</f>
        <v/>
      </c>
    </row>
    <row r="9233" spans="2:14" x14ac:dyDescent="0.25">
      <c r="B9233" t="str">
        <f>IF((ValuesFromComPort!A9272)&lt;&gt;"",(((ValuesFromComPort!A9272)-(Calculated!$B$2))/204.8),"")</f>
        <v/>
      </c>
      <c r="C9233" t="str">
        <f>IF((ValuesFromComPort!P9272)&lt;&gt;"",((((ValuesFromComPort!P9272)-(Calculated!$C$2))/204.8)),"")</f>
        <v/>
      </c>
      <c r="E9233" t="str">
        <f>IF((ValuesFromComPort!D9272)&lt;&gt;"",(((ValuesFromComPort!D9272)-(Calculated!$E$2))/1.28/3200),"")</f>
        <v/>
      </c>
      <c r="F9233" t="str">
        <f>IF((ValuesFromComPort!M9272)&lt;&gt;"",(((ValuesFromComPort!M9272)-(Calculated!$F$2))/1.28/3200),"")</f>
        <v/>
      </c>
      <c r="H9233" t="str">
        <f>IF((ValuesFromComPort!F9272)&lt;&gt;"",((((ValuesFromComPort!F9272)-(Calculated!$H$2))/1.28)*3.2),"")</f>
        <v/>
      </c>
      <c r="I9233" t="str">
        <f>IF((ValuesFromComPort!K9272)&lt;&gt;"",((((ValuesFromComPort!K9272)-(Calculated!$I$2))/1.28)*3.2),"")</f>
        <v/>
      </c>
      <c r="K9233" t="str">
        <f>IF((ValuesFromComPort!H9272)&lt;&gt;"",((((ValuesFromComPort!H9272)-$K$2)*0.015625)/0.3),"")</f>
        <v/>
      </c>
      <c r="N9233" t="str">
        <f>IF((ValuesFromComPort!I9272)&lt;&gt;"",((((ValuesFromComPort!I9272)-$N$2)*0.125)/0.3),"")</f>
        <v/>
      </c>
    </row>
    <row r="9234" spans="2:14" x14ac:dyDescent="0.25">
      <c r="B9234" t="str">
        <f>IF((ValuesFromComPort!A9273)&lt;&gt;"",(((ValuesFromComPort!A9273)-(Calculated!$B$2))/204.8),"")</f>
        <v/>
      </c>
      <c r="C9234" t="str">
        <f>IF((ValuesFromComPort!P9273)&lt;&gt;"",((((ValuesFromComPort!P9273)-(Calculated!$C$2))/204.8)),"")</f>
        <v/>
      </c>
      <c r="E9234" t="str">
        <f>IF((ValuesFromComPort!D9273)&lt;&gt;"",(((ValuesFromComPort!D9273)-(Calculated!$E$2))/1.28/3200),"")</f>
        <v/>
      </c>
      <c r="F9234" t="str">
        <f>IF((ValuesFromComPort!M9273)&lt;&gt;"",(((ValuesFromComPort!M9273)-(Calculated!$F$2))/1.28/3200),"")</f>
        <v/>
      </c>
      <c r="H9234" t="str">
        <f>IF((ValuesFromComPort!F9273)&lt;&gt;"",((((ValuesFromComPort!F9273)-(Calculated!$H$2))/1.28)*3.2),"")</f>
        <v/>
      </c>
      <c r="I9234" t="str">
        <f>IF((ValuesFromComPort!K9273)&lt;&gt;"",((((ValuesFromComPort!K9273)-(Calculated!$I$2))/1.28)*3.2),"")</f>
        <v/>
      </c>
      <c r="K9234" t="str">
        <f>IF((ValuesFromComPort!H9273)&lt;&gt;"",((((ValuesFromComPort!H9273)-$K$2)*0.015625)/0.3),"")</f>
        <v/>
      </c>
      <c r="N9234" t="str">
        <f>IF((ValuesFromComPort!I9273)&lt;&gt;"",((((ValuesFromComPort!I9273)-$N$2)*0.125)/0.3),"")</f>
        <v/>
      </c>
    </row>
    <row r="9235" spans="2:14" x14ac:dyDescent="0.25">
      <c r="B9235" t="str">
        <f>IF((ValuesFromComPort!A9274)&lt;&gt;"",(((ValuesFromComPort!A9274)-(Calculated!$B$2))/204.8),"")</f>
        <v/>
      </c>
      <c r="C9235" t="str">
        <f>IF((ValuesFromComPort!P9274)&lt;&gt;"",((((ValuesFromComPort!P9274)-(Calculated!$C$2))/204.8)),"")</f>
        <v/>
      </c>
      <c r="E9235" t="str">
        <f>IF((ValuesFromComPort!D9274)&lt;&gt;"",(((ValuesFromComPort!D9274)-(Calculated!$E$2))/1.28/3200),"")</f>
        <v/>
      </c>
      <c r="F9235" t="str">
        <f>IF((ValuesFromComPort!M9274)&lt;&gt;"",(((ValuesFromComPort!M9274)-(Calculated!$F$2))/1.28/3200),"")</f>
        <v/>
      </c>
      <c r="H9235" t="str">
        <f>IF((ValuesFromComPort!F9274)&lt;&gt;"",((((ValuesFromComPort!F9274)-(Calculated!$H$2))/1.28)*3.2),"")</f>
        <v/>
      </c>
      <c r="I9235" t="str">
        <f>IF((ValuesFromComPort!K9274)&lt;&gt;"",((((ValuesFromComPort!K9274)-(Calculated!$I$2))/1.28)*3.2),"")</f>
        <v/>
      </c>
      <c r="K9235" t="str">
        <f>IF((ValuesFromComPort!H9274)&lt;&gt;"",((((ValuesFromComPort!H9274)-$K$2)*0.015625)/0.3),"")</f>
        <v/>
      </c>
      <c r="N9235" t="str">
        <f>IF((ValuesFromComPort!I9274)&lt;&gt;"",((((ValuesFromComPort!I9274)-$N$2)*0.125)/0.3),"")</f>
        <v/>
      </c>
    </row>
    <row r="9236" spans="2:14" x14ac:dyDescent="0.25">
      <c r="B9236" t="str">
        <f>IF((ValuesFromComPort!A9275)&lt;&gt;"",(((ValuesFromComPort!A9275)-(Calculated!$B$2))/204.8),"")</f>
        <v/>
      </c>
      <c r="C9236" t="str">
        <f>IF((ValuesFromComPort!P9275)&lt;&gt;"",((((ValuesFromComPort!P9275)-(Calculated!$C$2))/204.8)),"")</f>
        <v/>
      </c>
      <c r="E9236" t="str">
        <f>IF((ValuesFromComPort!D9275)&lt;&gt;"",(((ValuesFromComPort!D9275)-(Calculated!$E$2))/1.28/3200),"")</f>
        <v/>
      </c>
      <c r="F9236" t="str">
        <f>IF((ValuesFromComPort!M9275)&lt;&gt;"",(((ValuesFromComPort!M9275)-(Calculated!$F$2))/1.28/3200),"")</f>
        <v/>
      </c>
      <c r="H9236" t="str">
        <f>IF((ValuesFromComPort!F9275)&lt;&gt;"",((((ValuesFromComPort!F9275)-(Calculated!$H$2))/1.28)*3.2),"")</f>
        <v/>
      </c>
      <c r="I9236" t="str">
        <f>IF((ValuesFromComPort!K9275)&lt;&gt;"",((((ValuesFromComPort!K9275)-(Calculated!$I$2))/1.28)*3.2),"")</f>
        <v/>
      </c>
      <c r="K9236" t="str">
        <f>IF((ValuesFromComPort!H9275)&lt;&gt;"",((((ValuesFromComPort!H9275)-$K$2)*0.015625)/0.3),"")</f>
        <v/>
      </c>
      <c r="N9236" t="str">
        <f>IF((ValuesFromComPort!I9275)&lt;&gt;"",((((ValuesFromComPort!I9275)-$N$2)*0.125)/0.3),"")</f>
        <v/>
      </c>
    </row>
    <row r="9237" spans="2:14" x14ac:dyDescent="0.25">
      <c r="B9237" t="str">
        <f>IF((ValuesFromComPort!A9276)&lt;&gt;"",(((ValuesFromComPort!A9276)-(Calculated!$B$2))/204.8),"")</f>
        <v/>
      </c>
      <c r="C9237" t="str">
        <f>IF((ValuesFromComPort!P9276)&lt;&gt;"",((((ValuesFromComPort!P9276)-(Calculated!$C$2))/204.8)),"")</f>
        <v/>
      </c>
      <c r="E9237" t="str">
        <f>IF((ValuesFromComPort!D9276)&lt;&gt;"",(((ValuesFromComPort!D9276)-(Calculated!$E$2))/1.28/3200),"")</f>
        <v/>
      </c>
      <c r="F9237" t="str">
        <f>IF((ValuesFromComPort!M9276)&lt;&gt;"",(((ValuesFromComPort!M9276)-(Calculated!$F$2))/1.28/3200),"")</f>
        <v/>
      </c>
      <c r="H9237" t="str">
        <f>IF((ValuesFromComPort!F9276)&lt;&gt;"",((((ValuesFromComPort!F9276)-(Calculated!$H$2))/1.28)*3.2),"")</f>
        <v/>
      </c>
      <c r="I9237" t="str">
        <f>IF((ValuesFromComPort!K9276)&lt;&gt;"",((((ValuesFromComPort!K9276)-(Calculated!$I$2))/1.28)*3.2),"")</f>
        <v/>
      </c>
      <c r="K9237" t="str">
        <f>IF((ValuesFromComPort!H9276)&lt;&gt;"",((((ValuesFromComPort!H9276)-$K$2)*0.015625)/0.3),"")</f>
        <v/>
      </c>
      <c r="N9237" t="str">
        <f>IF((ValuesFromComPort!I9276)&lt;&gt;"",((((ValuesFromComPort!I9276)-$N$2)*0.125)/0.3),"")</f>
        <v/>
      </c>
    </row>
    <row r="9238" spans="2:14" x14ac:dyDescent="0.25">
      <c r="B9238" t="str">
        <f>IF((ValuesFromComPort!A9277)&lt;&gt;"",(((ValuesFromComPort!A9277)-(Calculated!$B$2))/204.8),"")</f>
        <v/>
      </c>
      <c r="C9238" t="str">
        <f>IF((ValuesFromComPort!P9277)&lt;&gt;"",((((ValuesFromComPort!P9277)-(Calculated!$C$2))/204.8)),"")</f>
        <v/>
      </c>
      <c r="E9238" t="str">
        <f>IF((ValuesFromComPort!D9277)&lt;&gt;"",(((ValuesFromComPort!D9277)-(Calculated!$E$2))/1.28/3200),"")</f>
        <v/>
      </c>
      <c r="F9238" t="str">
        <f>IF((ValuesFromComPort!M9277)&lt;&gt;"",(((ValuesFromComPort!M9277)-(Calculated!$F$2))/1.28/3200),"")</f>
        <v/>
      </c>
      <c r="H9238" t="str">
        <f>IF((ValuesFromComPort!F9277)&lt;&gt;"",((((ValuesFromComPort!F9277)-(Calculated!$H$2))/1.28)*3.2),"")</f>
        <v/>
      </c>
      <c r="I9238" t="str">
        <f>IF((ValuesFromComPort!K9277)&lt;&gt;"",((((ValuesFromComPort!K9277)-(Calculated!$I$2))/1.28)*3.2),"")</f>
        <v/>
      </c>
      <c r="K9238" t="str">
        <f>IF((ValuesFromComPort!H9277)&lt;&gt;"",((((ValuesFromComPort!H9277)-$K$2)*0.015625)/0.3),"")</f>
        <v/>
      </c>
      <c r="N9238" t="str">
        <f>IF((ValuesFromComPort!I9277)&lt;&gt;"",((((ValuesFromComPort!I9277)-$N$2)*0.125)/0.3),"")</f>
        <v/>
      </c>
    </row>
    <row r="9239" spans="2:14" x14ac:dyDescent="0.25">
      <c r="B9239" t="str">
        <f>IF((ValuesFromComPort!A9278)&lt;&gt;"",(((ValuesFromComPort!A9278)-(Calculated!$B$2))/204.8),"")</f>
        <v/>
      </c>
      <c r="C9239" t="str">
        <f>IF((ValuesFromComPort!P9278)&lt;&gt;"",((((ValuesFromComPort!P9278)-(Calculated!$C$2))/204.8)),"")</f>
        <v/>
      </c>
      <c r="E9239" t="str">
        <f>IF((ValuesFromComPort!D9278)&lt;&gt;"",(((ValuesFromComPort!D9278)-(Calculated!$E$2))/1.28/3200),"")</f>
        <v/>
      </c>
      <c r="F9239" t="str">
        <f>IF((ValuesFromComPort!M9278)&lt;&gt;"",(((ValuesFromComPort!M9278)-(Calculated!$F$2))/1.28/3200),"")</f>
        <v/>
      </c>
      <c r="H9239" t="str">
        <f>IF((ValuesFromComPort!F9278)&lt;&gt;"",((((ValuesFromComPort!F9278)-(Calculated!$H$2))/1.28)*3.2),"")</f>
        <v/>
      </c>
      <c r="I9239" t="str">
        <f>IF((ValuesFromComPort!K9278)&lt;&gt;"",((((ValuesFromComPort!K9278)-(Calculated!$I$2))/1.28)*3.2),"")</f>
        <v/>
      </c>
      <c r="K9239" t="str">
        <f>IF((ValuesFromComPort!H9278)&lt;&gt;"",((((ValuesFromComPort!H9278)-$K$2)*0.015625)/0.3),"")</f>
        <v/>
      </c>
      <c r="N9239" t="str">
        <f>IF((ValuesFromComPort!I9278)&lt;&gt;"",((((ValuesFromComPort!I9278)-$N$2)*0.125)/0.3),"")</f>
        <v/>
      </c>
    </row>
    <row r="9240" spans="2:14" x14ac:dyDescent="0.25">
      <c r="B9240" t="str">
        <f>IF((ValuesFromComPort!A9279)&lt;&gt;"",(((ValuesFromComPort!A9279)-(Calculated!$B$2))/204.8),"")</f>
        <v/>
      </c>
      <c r="C9240" t="str">
        <f>IF((ValuesFromComPort!P9279)&lt;&gt;"",((((ValuesFromComPort!P9279)-(Calculated!$C$2))/204.8)),"")</f>
        <v/>
      </c>
      <c r="E9240" t="str">
        <f>IF((ValuesFromComPort!D9279)&lt;&gt;"",(((ValuesFromComPort!D9279)-(Calculated!$E$2))/1.28/3200),"")</f>
        <v/>
      </c>
      <c r="F9240" t="str">
        <f>IF((ValuesFromComPort!M9279)&lt;&gt;"",(((ValuesFromComPort!M9279)-(Calculated!$F$2))/1.28/3200),"")</f>
        <v/>
      </c>
      <c r="H9240" t="str">
        <f>IF((ValuesFromComPort!F9279)&lt;&gt;"",((((ValuesFromComPort!F9279)-(Calculated!$H$2))/1.28)*3.2),"")</f>
        <v/>
      </c>
      <c r="I9240" t="str">
        <f>IF((ValuesFromComPort!K9279)&lt;&gt;"",((((ValuesFromComPort!K9279)-(Calculated!$I$2))/1.28)*3.2),"")</f>
        <v/>
      </c>
      <c r="K9240" t="str">
        <f>IF((ValuesFromComPort!H9279)&lt;&gt;"",((((ValuesFromComPort!H9279)-$K$2)*0.015625)/0.3),"")</f>
        <v/>
      </c>
      <c r="N9240" t="str">
        <f>IF((ValuesFromComPort!I9279)&lt;&gt;"",((((ValuesFromComPort!I9279)-$N$2)*0.125)/0.3),"")</f>
        <v/>
      </c>
    </row>
    <row r="9241" spans="2:14" x14ac:dyDescent="0.25">
      <c r="B9241" t="str">
        <f>IF((ValuesFromComPort!A9280)&lt;&gt;"",(((ValuesFromComPort!A9280)-(Calculated!$B$2))/204.8),"")</f>
        <v/>
      </c>
      <c r="C9241" t="str">
        <f>IF((ValuesFromComPort!P9280)&lt;&gt;"",((((ValuesFromComPort!P9280)-(Calculated!$C$2))/204.8)),"")</f>
        <v/>
      </c>
      <c r="E9241" t="str">
        <f>IF((ValuesFromComPort!D9280)&lt;&gt;"",(((ValuesFromComPort!D9280)-(Calculated!$E$2))/1.28/3200),"")</f>
        <v/>
      </c>
      <c r="F9241" t="str">
        <f>IF((ValuesFromComPort!M9280)&lt;&gt;"",(((ValuesFromComPort!M9280)-(Calculated!$F$2))/1.28/3200),"")</f>
        <v/>
      </c>
      <c r="H9241" t="str">
        <f>IF((ValuesFromComPort!F9280)&lt;&gt;"",((((ValuesFromComPort!F9280)-(Calculated!$H$2))/1.28)*3.2),"")</f>
        <v/>
      </c>
      <c r="I9241" t="str">
        <f>IF((ValuesFromComPort!K9280)&lt;&gt;"",((((ValuesFromComPort!K9280)-(Calculated!$I$2))/1.28)*3.2),"")</f>
        <v/>
      </c>
      <c r="K9241" t="str">
        <f>IF((ValuesFromComPort!H9280)&lt;&gt;"",((((ValuesFromComPort!H9280)-$K$2)*0.015625)/0.3),"")</f>
        <v/>
      </c>
      <c r="N9241" t="str">
        <f>IF((ValuesFromComPort!I9280)&lt;&gt;"",((((ValuesFromComPort!I9280)-$N$2)*0.125)/0.3),"")</f>
        <v/>
      </c>
    </row>
    <row r="9242" spans="2:14" x14ac:dyDescent="0.25">
      <c r="B9242" t="str">
        <f>IF((ValuesFromComPort!A9281)&lt;&gt;"",(((ValuesFromComPort!A9281)-(Calculated!$B$2))/204.8),"")</f>
        <v/>
      </c>
      <c r="C9242" t="str">
        <f>IF((ValuesFromComPort!P9281)&lt;&gt;"",((((ValuesFromComPort!P9281)-(Calculated!$C$2))/204.8)),"")</f>
        <v/>
      </c>
      <c r="E9242" t="str">
        <f>IF((ValuesFromComPort!D9281)&lt;&gt;"",(((ValuesFromComPort!D9281)-(Calculated!$E$2))/1.28/3200),"")</f>
        <v/>
      </c>
      <c r="F9242" t="str">
        <f>IF((ValuesFromComPort!M9281)&lt;&gt;"",(((ValuesFromComPort!M9281)-(Calculated!$F$2))/1.28/3200),"")</f>
        <v/>
      </c>
      <c r="H9242" t="str">
        <f>IF((ValuesFromComPort!F9281)&lt;&gt;"",((((ValuesFromComPort!F9281)-(Calculated!$H$2))/1.28)*3.2),"")</f>
        <v/>
      </c>
      <c r="I9242" t="str">
        <f>IF((ValuesFromComPort!K9281)&lt;&gt;"",((((ValuesFromComPort!K9281)-(Calculated!$I$2))/1.28)*3.2),"")</f>
        <v/>
      </c>
      <c r="K9242" t="str">
        <f>IF((ValuesFromComPort!H9281)&lt;&gt;"",((((ValuesFromComPort!H9281)-$K$2)*0.015625)/0.3),"")</f>
        <v/>
      </c>
      <c r="N9242" t="str">
        <f>IF((ValuesFromComPort!I9281)&lt;&gt;"",((((ValuesFromComPort!I9281)-$N$2)*0.125)/0.3),"")</f>
        <v/>
      </c>
    </row>
    <row r="9243" spans="2:14" x14ac:dyDescent="0.25">
      <c r="B9243" t="str">
        <f>IF((ValuesFromComPort!A9282)&lt;&gt;"",(((ValuesFromComPort!A9282)-(Calculated!$B$2))/204.8),"")</f>
        <v/>
      </c>
      <c r="C9243" t="str">
        <f>IF((ValuesFromComPort!P9282)&lt;&gt;"",((((ValuesFromComPort!P9282)-(Calculated!$C$2))/204.8)),"")</f>
        <v/>
      </c>
      <c r="E9243" t="str">
        <f>IF((ValuesFromComPort!D9282)&lt;&gt;"",(((ValuesFromComPort!D9282)-(Calculated!$E$2))/1.28/3200),"")</f>
        <v/>
      </c>
      <c r="F9243" t="str">
        <f>IF((ValuesFromComPort!M9282)&lt;&gt;"",(((ValuesFromComPort!M9282)-(Calculated!$F$2))/1.28/3200),"")</f>
        <v/>
      </c>
      <c r="H9243" t="str">
        <f>IF((ValuesFromComPort!F9282)&lt;&gt;"",((((ValuesFromComPort!F9282)-(Calculated!$H$2))/1.28)*3.2),"")</f>
        <v/>
      </c>
      <c r="I9243" t="str">
        <f>IF((ValuesFromComPort!K9282)&lt;&gt;"",((((ValuesFromComPort!K9282)-(Calculated!$I$2))/1.28)*3.2),"")</f>
        <v/>
      </c>
      <c r="K9243" t="str">
        <f>IF((ValuesFromComPort!H9282)&lt;&gt;"",((((ValuesFromComPort!H9282)-$K$2)*0.015625)/0.3),"")</f>
        <v/>
      </c>
      <c r="N9243" t="str">
        <f>IF((ValuesFromComPort!I9282)&lt;&gt;"",((((ValuesFromComPort!I9282)-$N$2)*0.125)/0.3),"")</f>
        <v/>
      </c>
    </row>
    <row r="9244" spans="2:14" x14ac:dyDescent="0.25">
      <c r="B9244" t="str">
        <f>IF((ValuesFromComPort!A9283)&lt;&gt;"",(((ValuesFromComPort!A9283)-(Calculated!$B$2))/204.8),"")</f>
        <v/>
      </c>
      <c r="C9244" t="str">
        <f>IF((ValuesFromComPort!P9283)&lt;&gt;"",((((ValuesFromComPort!P9283)-(Calculated!$C$2))/204.8)),"")</f>
        <v/>
      </c>
      <c r="E9244" t="str">
        <f>IF((ValuesFromComPort!D9283)&lt;&gt;"",(((ValuesFromComPort!D9283)-(Calculated!$E$2))/1.28/3200),"")</f>
        <v/>
      </c>
      <c r="F9244" t="str">
        <f>IF((ValuesFromComPort!M9283)&lt;&gt;"",(((ValuesFromComPort!M9283)-(Calculated!$F$2))/1.28/3200),"")</f>
        <v/>
      </c>
      <c r="H9244" t="str">
        <f>IF((ValuesFromComPort!F9283)&lt;&gt;"",((((ValuesFromComPort!F9283)-(Calculated!$H$2))/1.28)*3.2),"")</f>
        <v/>
      </c>
      <c r="I9244" t="str">
        <f>IF((ValuesFromComPort!K9283)&lt;&gt;"",((((ValuesFromComPort!K9283)-(Calculated!$I$2))/1.28)*3.2),"")</f>
        <v/>
      </c>
      <c r="K9244" t="str">
        <f>IF((ValuesFromComPort!H9283)&lt;&gt;"",((((ValuesFromComPort!H9283)-$K$2)*0.015625)/0.3),"")</f>
        <v/>
      </c>
      <c r="N9244" t="str">
        <f>IF((ValuesFromComPort!I9283)&lt;&gt;"",((((ValuesFromComPort!I9283)-$N$2)*0.125)/0.3),"")</f>
        <v/>
      </c>
    </row>
    <row r="9245" spans="2:14" x14ac:dyDescent="0.25">
      <c r="B9245" t="str">
        <f>IF((ValuesFromComPort!A9284)&lt;&gt;"",(((ValuesFromComPort!A9284)-(Calculated!$B$2))/204.8),"")</f>
        <v/>
      </c>
      <c r="C9245" t="str">
        <f>IF((ValuesFromComPort!P9284)&lt;&gt;"",((((ValuesFromComPort!P9284)-(Calculated!$C$2))/204.8)),"")</f>
        <v/>
      </c>
      <c r="E9245" t="str">
        <f>IF((ValuesFromComPort!D9284)&lt;&gt;"",(((ValuesFromComPort!D9284)-(Calculated!$E$2))/1.28/3200),"")</f>
        <v/>
      </c>
      <c r="F9245" t="str">
        <f>IF((ValuesFromComPort!M9284)&lt;&gt;"",(((ValuesFromComPort!M9284)-(Calculated!$F$2))/1.28/3200),"")</f>
        <v/>
      </c>
      <c r="H9245" t="str">
        <f>IF((ValuesFromComPort!F9284)&lt;&gt;"",((((ValuesFromComPort!F9284)-(Calculated!$H$2))/1.28)*3.2),"")</f>
        <v/>
      </c>
      <c r="I9245" t="str">
        <f>IF((ValuesFromComPort!K9284)&lt;&gt;"",((((ValuesFromComPort!K9284)-(Calculated!$I$2))/1.28)*3.2),"")</f>
        <v/>
      </c>
      <c r="K9245" t="str">
        <f>IF((ValuesFromComPort!H9284)&lt;&gt;"",((((ValuesFromComPort!H9284)-$K$2)*0.015625)/0.3),"")</f>
        <v/>
      </c>
      <c r="N9245" t="str">
        <f>IF((ValuesFromComPort!I9284)&lt;&gt;"",((((ValuesFromComPort!I9284)-$N$2)*0.125)/0.3),"")</f>
        <v/>
      </c>
    </row>
    <row r="9246" spans="2:14" x14ac:dyDescent="0.25">
      <c r="B9246" t="str">
        <f>IF((ValuesFromComPort!A9285)&lt;&gt;"",(((ValuesFromComPort!A9285)-(Calculated!$B$2))/204.8),"")</f>
        <v/>
      </c>
      <c r="C9246" t="str">
        <f>IF((ValuesFromComPort!P9285)&lt;&gt;"",((((ValuesFromComPort!P9285)-(Calculated!$C$2))/204.8)),"")</f>
        <v/>
      </c>
      <c r="E9246" t="str">
        <f>IF((ValuesFromComPort!D9285)&lt;&gt;"",(((ValuesFromComPort!D9285)-(Calculated!$E$2))/1.28/3200),"")</f>
        <v/>
      </c>
      <c r="F9246" t="str">
        <f>IF((ValuesFromComPort!M9285)&lt;&gt;"",(((ValuesFromComPort!M9285)-(Calculated!$F$2))/1.28/3200),"")</f>
        <v/>
      </c>
      <c r="H9246" t="str">
        <f>IF((ValuesFromComPort!F9285)&lt;&gt;"",((((ValuesFromComPort!F9285)-(Calculated!$H$2))/1.28)*3.2),"")</f>
        <v/>
      </c>
      <c r="I9246" t="str">
        <f>IF((ValuesFromComPort!K9285)&lt;&gt;"",((((ValuesFromComPort!K9285)-(Calculated!$I$2))/1.28)*3.2),"")</f>
        <v/>
      </c>
      <c r="K9246" t="str">
        <f>IF((ValuesFromComPort!H9285)&lt;&gt;"",((((ValuesFromComPort!H9285)-$K$2)*0.015625)/0.3),"")</f>
        <v/>
      </c>
      <c r="N9246" t="str">
        <f>IF((ValuesFromComPort!I9285)&lt;&gt;"",((((ValuesFromComPort!I9285)-$N$2)*0.125)/0.3),"")</f>
        <v/>
      </c>
    </row>
    <row r="9247" spans="2:14" x14ac:dyDescent="0.25">
      <c r="B9247" t="str">
        <f>IF((ValuesFromComPort!A9286)&lt;&gt;"",(((ValuesFromComPort!A9286)-(Calculated!$B$2))/204.8),"")</f>
        <v/>
      </c>
      <c r="C9247" t="str">
        <f>IF((ValuesFromComPort!P9286)&lt;&gt;"",((((ValuesFromComPort!P9286)-(Calculated!$C$2))/204.8)),"")</f>
        <v/>
      </c>
      <c r="E9247" t="str">
        <f>IF((ValuesFromComPort!D9286)&lt;&gt;"",(((ValuesFromComPort!D9286)-(Calculated!$E$2))/1.28/3200),"")</f>
        <v/>
      </c>
      <c r="F9247" t="str">
        <f>IF((ValuesFromComPort!M9286)&lt;&gt;"",(((ValuesFromComPort!M9286)-(Calculated!$F$2))/1.28/3200),"")</f>
        <v/>
      </c>
      <c r="H9247" t="str">
        <f>IF((ValuesFromComPort!F9286)&lt;&gt;"",((((ValuesFromComPort!F9286)-(Calculated!$H$2))/1.28)*3.2),"")</f>
        <v/>
      </c>
      <c r="I9247" t="str">
        <f>IF((ValuesFromComPort!K9286)&lt;&gt;"",((((ValuesFromComPort!K9286)-(Calculated!$I$2))/1.28)*3.2),"")</f>
        <v/>
      </c>
      <c r="K9247" t="str">
        <f>IF((ValuesFromComPort!H9286)&lt;&gt;"",((((ValuesFromComPort!H9286)-$K$2)*0.015625)/0.3),"")</f>
        <v/>
      </c>
      <c r="N9247" t="str">
        <f>IF((ValuesFromComPort!I9286)&lt;&gt;"",((((ValuesFromComPort!I9286)-$N$2)*0.125)/0.3),"")</f>
        <v/>
      </c>
    </row>
    <row r="9248" spans="2:14" x14ac:dyDescent="0.25">
      <c r="B9248" t="str">
        <f>IF((ValuesFromComPort!A9287)&lt;&gt;"",(((ValuesFromComPort!A9287)-(Calculated!$B$2))/204.8),"")</f>
        <v/>
      </c>
      <c r="C9248" t="str">
        <f>IF((ValuesFromComPort!P9287)&lt;&gt;"",((((ValuesFromComPort!P9287)-(Calculated!$C$2))/204.8)),"")</f>
        <v/>
      </c>
      <c r="E9248" t="str">
        <f>IF((ValuesFromComPort!D9287)&lt;&gt;"",(((ValuesFromComPort!D9287)-(Calculated!$E$2))/1.28/3200),"")</f>
        <v/>
      </c>
      <c r="F9248" t="str">
        <f>IF((ValuesFromComPort!M9287)&lt;&gt;"",(((ValuesFromComPort!M9287)-(Calculated!$F$2))/1.28/3200),"")</f>
        <v/>
      </c>
      <c r="H9248" t="str">
        <f>IF((ValuesFromComPort!F9287)&lt;&gt;"",((((ValuesFromComPort!F9287)-(Calculated!$H$2))/1.28)*3.2),"")</f>
        <v/>
      </c>
      <c r="I9248" t="str">
        <f>IF((ValuesFromComPort!K9287)&lt;&gt;"",((((ValuesFromComPort!K9287)-(Calculated!$I$2))/1.28)*3.2),"")</f>
        <v/>
      </c>
      <c r="K9248" t="str">
        <f>IF((ValuesFromComPort!H9287)&lt;&gt;"",((((ValuesFromComPort!H9287)-$K$2)*0.015625)/0.3),"")</f>
        <v/>
      </c>
      <c r="N9248" t="str">
        <f>IF((ValuesFromComPort!I9287)&lt;&gt;"",((((ValuesFromComPort!I9287)-$N$2)*0.125)/0.3),"")</f>
        <v/>
      </c>
    </row>
    <row r="9249" spans="2:14" x14ac:dyDescent="0.25">
      <c r="B9249" t="str">
        <f>IF((ValuesFromComPort!A9288)&lt;&gt;"",(((ValuesFromComPort!A9288)-(Calculated!$B$2))/204.8),"")</f>
        <v/>
      </c>
      <c r="C9249" t="str">
        <f>IF((ValuesFromComPort!P9288)&lt;&gt;"",((((ValuesFromComPort!P9288)-(Calculated!$C$2))/204.8)),"")</f>
        <v/>
      </c>
      <c r="E9249" t="str">
        <f>IF((ValuesFromComPort!D9288)&lt;&gt;"",(((ValuesFromComPort!D9288)-(Calculated!$E$2))/1.28/3200),"")</f>
        <v/>
      </c>
      <c r="F9249" t="str">
        <f>IF((ValuesFromComPort!M9288)&lt;&gt;"",(((ValuesFromComPort!M9288)-(Calculated!$F$2))/1.28/3200),"")</f>
        <v/>
      </c>
      <c r="H9249" t="str">
        <f>IF((ValuesFromComPort!F9288)&lt;&gt;"",((((ValuesFromComPort!F9288)-(Calculated!$H$2))/1.28)*3.2),"")</f>
        <v/>
      </c>
      <c r="I9249" t="str">
        <f>IF((ValuesFromComPort!K9288)&lt;&gt;"",((((ValuesFromComPort!K9288)-(Calculated!$I$2))/1.28)*3.2),"")</f>
        <v/>
      </c>
      <c r="K9249" t="str">
        <f>IF((ValuesFromComPort!H9288)&lt;&gt;"",((((ValuesFromComPort!H9288)-$K$2)*0.015625)/0.3),"")</f>
        <v/>
      </c>
      <c r="N9249" t="str">
        <f>IF((ValuesFromComPort!I9288)&lt;&gt;"",((((ValuesFromComPort!I9288)-$N$2)*0.125)/0.3),"")</f>
        <v/>
      </c>
    </row>
    <row r="9250" spans="2:14" x14ac:dyDescent="0.25">
      <c r="B9250" t="str">
        <f>IF((ValuesFromComPort!A9289)&lt;&gt;"",(((ValuesFromComPort!A9289)-(Calculated!$B$2))/204.8),"")</f>
        <v/>
      </c>
      <c r="C9250" t="str">
        <f>IF((ValuesFromComPort!P9289)&lt;&gt;"",((((ValuesFromComPort!P9289)-(Calculated!$C$2))/204.8)),"")</f>
        <v/>
      </c>
      <c r="E9250" t="str">
        <f>IF((ValuesFromComPort!D9289)&lt;&gt;"",(((ValuesFromComPort!D9289)-(Calculated!$E$2))/1.28/3200),"")</f>
        <v/>
      </c>
      <c r="F9250" t="str">
        <f>IF((ValuesFromComPort!M9289)&lt;&gt;"",(((ValuesFromComPort!M9289)-(Calculated!$F$2))/1.28/3200),"")</f>
        <v/>
      </c>
      <c r="H9250" t="str">
        <f>IF((ValuesFromComPort!F9289)&lt;&gt;"",((((ValuesFromComPort!F9289)-(Calculated!$H$2))/1.28)*3.2),"")</f>
        <v/>
      </c>
      <c r="I9250" t="str">
        <f>IF((ValuesFromComPort!K9289)&lt;&gt;"",((((ValuesFromComPort!K9289)-(Calculated!$I$2))/1.28)*3.2),"")</f>
        <v/>
      </c>
      <c r="K9250" t="str">
        <f>IF((ValuesFromComPort!H9289)&lt;&gt;"",((((ValuesFromComPort!H9289)-$K$2)*0.015625)/0.3),"")</f>
        <v/>
      </c>
      <c r="N9250" t="str">
        <f>IF((ValuesFromComPort!I9289)&lt;&gt;"",((((ValuesFromComPort!I9289)-$N$2)*0.125)/0.3),"")</f>
        <v/>
      </c>
    </row>
    <row r="9251" spans="2:14" x14ac:dyDescent="0.25">
      <c r="B9251" t="str">
        <f>IF((ValuesFromComPort!A9290)&lt;&gt;"",(((ValuesFromComPort!A9290)-(Calculated!$B$2))/204.8),"")</f>
        <v/>
      </c>
      <c r="C9251" t="str">
        <f>IF((ValuesFromComPort!P9290)&lt;&gt;"",((((ValuesFromComPort!P9290)-(Calculated!$C$2))/204.8)),"")</f>
        <v/>
      </c>
      <c r="E9251" t="str">
        <f>IF((ValuesFromComPort!D9290)&lt;&gt;"",(((ValuesFromComPort!D9290)-(Calculated!$E$2))/1.28/3200),"")</f>
        <v/>
      </c>
      <c r="F9251" t="str">
        <f>IF((ValuesFromComPort!M9290)&lt;&gt;"",(((ValuesFromComPort!M9290)-(Calculated!$F$2))/1.28/3200),"")</f>
        <v/>
      </c>
      <c r="H9251" t="str">
        <f>IF((ValuesFromComPort!F9290)&lt;&gt;"",((((ValuesFromComPort!F9290)-(Calculated!$H$2))/1.28)*3.2),"")</f>
        <v/>
      </c>
      <c r="I9251" t="str">
        <f>IF((ValuesFromComPort!K9290)&lt;&gt;"",((((ValuesFromComPort!K9290)-(Calculated!$I$2))/1.28)*3.2),"")</f>
        <v/>
      </c>
      <c r="K9251" t="str">
        <f>IF((ValuesFromComPort!H9290)&lt;&gt;"",((((ValuesFromComPort!H9290)-$K$2)*0.015625)/0.3),"")</f>
        <v/>
      </c>
      <c r="N9251" t="str">
        <f>IF((ValuesFromComPort!I9290)&lt;&gt;"",((((ValuesFromComPort!I9290)-$N$2)*0.125)/0.3),"")</f>
        <v/>
      </c>
    </row>
    <row r="9252" spans="2:14" x14ac:dyDescent="0.25">
      <c r="B9252" t="str">
        <f>IF((ValuesFromComPort!A9291)&lt;&gt;"",(((ValuesFromComPort!A9291)-(Calculated!$B$2))/204.8),"")</f>
        <v/>
      </c>
      <c r="C9252" t="str">
        <f>IF((ValuesFromComPort!P9291)&lt;&gt;"",((((ValuesFromComPort!P9291)-(Calculated!$C$2))/204.8)),"")</f>
        <v/>
      </c>
      <c r="E9252" t="str">
        <f>IF((ValuesFromComPort!D9291)&lt;&gt;"",(((ValuesFromComPort!D9291)-(Calculated!$E$2))/1.28/3200),"")</f>
        <v/>
      </c>
      <c r="F9252" t="str">
        <f>IF((ValuesFromComPort!M9291)&lt;&gt;"",(((ValuesFromComPort!M9291)-(Calculated!$F$2))/1.28/3200),"")</f>
        <v/>
      </c>
      <c r="H9252" t="str">
        <f>IF((ValuesFromComPort!F9291)&lt;&gt;"",((((ValuesFromComPort!F9291)-(Calculated!$H$2))/1.28)*3.2),"")</f>
        <v/>
      </c>
      <c r="I9252" t="str">
        <f>IF((ValuesFromComPort!K9291)&lt;&gt;"",((((ValuesFromComPort!K9291)-(Calculated!$I$2))/1.28)*3.2),"")</f>
        <v/>
      </c>
      <c r="K9252" t="str">
        <f>IF((ValuesFromComPort!H9291)&lt;&gt;"",((((ValuesFromComPort!H9291)-$K$2)*0.015625)/0.3),"")</f>
        <v/>
      </c>
      <c r="N9252" t="str">
        <f>IF((ValuesFromComPort!I9291)&lt;&gt;"",((((ValuesFromComPort!I9291)-$N$2)*0.125)/0.3),"")</f>
        <v/>
      </c>
    </row>
    <row r="9253" spans="2:14" x14ac:dyDescent="0.25">
      <c r="B9253" t="str">
        <f>IF((ValuesFromComPort!A9292)&lt;&gt;"",(((ValuesFromComPort!A9292)-(Calculated!$B$2))/204.8),"")</f>
        <v/>
      </c>
      <c r="C9253" t="str">
        <f>IF((ValuesFromComPort!P9292)&lt;&gt;"",((((ValuesFromComPort!P9292)-(Calculated!$C$2))/204.8)),"")</f>
        <v/>
      </c>
      <c r="E9253" t="str">
        <f>IF((ValuesFromComPort!D9292)&lt;&gt;"",(((ValuesFromComPort!D9292)-(Calculated!$E$2))/1.28/3200),"")</f>
        <v/>
      </c>
      <c r="F9253" t="str">
        <f>IF((ValuesFromComPort!M9292)&lt;&gt;"",(((ValuesFromComPort!M9292)-(Calculated!$F$2))/1.28/3200),"")</f>
        <v/>
      </c>
      <c r="H9253" t="str">
        <f>IF((ValuesFromComPort!F9292)&lt;&gt;"",((((ValuesFromComPort!F9292)-(Calculated!$H$2))/1.28)*3.2),"")</f>
        <v/>
      </c>
      <c r="I9253" t="str">
        <f>IF((ValuesFromComPort!K9292)&lt;&gt;"",((((ValuesFromComPort!K9292)-(Calculated!$I$2))/1.28)*3.2),"")</f>
        <v/>
      </c>
      <c r="K9253" t="str">
        <f>IF((ValuesFromComPort!H9292)&lt;&gt;"",((((ValuesFromComPort!H9292)-$K$2)*0.015625)/0.3),"")</f>
        <v/>
      </c>
      <c r="N9253" t="str">
        <f>IF((ValuesFromComPort!I9292)&lt;&gt;"",((((ValuesFromComPort!I9292)-$N$2)*0.125)/0.3),"")</f>
        <v/>
      </c>
    </row>
    <row r="9254" spans="2:14" x14ac:dyDescent="0.25">
      <c r="B9254" t="str">
        <f>IF((ValuesFromComPort!A9293)&lt;&gt;"",(((ValuesFromComPort!A9293)-(Calculated!$B$2))/204.8),"")</f>
        <v/>
      </c>
      <c r="C9254" t="str">
        <f>IF((ValuesFromComPort!P9293)&lt;&gt;"",((((ValuesFromComPort!P9293)-(Calculated!$C$2))/204.8)),"")</f>
        <v/>
      </c>
      <c r="E9254" t="str">
        <f>IF((ValuesFromComPort!D9293)&lt;&gt;"",(((ValuesFromComPort!D9293)-(Calculated!$E$2))/1.28/3200),"")</f>
        <v/>
      </c>
      <c r="F9254" t="str">
        <f>IF((ValuesFromComPort!M9293)&lt;&gt;"",(((ValuesFromComPort!M9293)-(Calculated!$F$2))/1.28/3200),"")</f>
        <v/>
      </c>
      <c r="H9254" t="str">
        <f>IF((ValuesFromComPort!F9293)&lt;&gt;"",((((ValuesFromComPort!F9293)-(Calculated!$H$2))/1.28)*3.2),"")</f>
        <v/>
      </c>
      <c r="I9254" t="str">
        <f>IF((ValuesFromComPort!K9293)&lt;&gt;"",((((ValuesFromComPort!K9293)-(Calculated!$I$2))/1.28)*3.2),"")</f>
        <v/>
      </c>
      <c r="K9254" t="str">
        <f>IF((ValuesFromComPort!H9293)&lt;&gt;"",((((ValuesFromComPort!H9293)-$K$2)*0.015625)/0.3),"")</f>
        <v/>
      </c>
      <c r="N9254" t="str">
        <f>IF((ValuesFromComPort!I9293)&lt;&gt;"",((((ValuesFromComPort!I9293)-$N$2)*0.125)/0.3),"")</f>
        <v/>
      </c>
    </row>
    <row r="9255" spans="2:14" x14ac:dyDescent="0.25">
      <c r="B9255" t="str">
        <f>IF((ValuesFromComPort!A9294)&lt;&gt;"",(((ValuesFromComPort!A9294)-(Calculated!$B$2))/204.8),"")</f>
        <v/>
      </c>
      <c r="C9255" t="str">
        <f>IF((ValuesFromComPort!P9294)&lt;&gt;"",((((ValuesFromComPort!P9294)-(Calculated!$C$2))/204.8)),"")</f>
        <v/>
      </c>
      <c r="E9255" t="str">
        <f>IF((ValuesFromComPort!D9294)&lt;&gt;"",(((ValuesFromComPort!D9294)-(Calculated!$E$2))/1.28/3200),"")</f>
        <v/>
      </c>
      <c r="F9255" t="str">
        <f>IF((ValuesFromComPort!M9294)&lt;&gt;"",(((ValuesFromComPort!M9294)-(Calculated!$F$2))/1.28/3200),"")</f>
        <v/>
      </c>
      <c r="H9255" t="str">
        <f>IF((ValuesFromComPort!F9294)&lt;&gt;"",((((ValuesFromComPort!F9294)-(Calculated!$H$2))/1.28)*3.2),"")</f>
        <v/>
      </c>
      <c r="I9255" t="str">
        <f>IF((ValuesFromComPort!K9294)&lt;&gt;"",((((ValuesFromComPort!K9294)-(Calculated!$I$2))/1.28)*3.2),"")</f>
        <v/>
      </c>
      <c r="K9255" t="str">
        <f>IF((ValuesFromComPort!H9294)&lt;&gt;"",((((ValuesFromComPort!H9294)-$K$2)*0.015625)/0.3),"")</f>
        <v/>
      </c>
      <c r="N9255" t="str">
        <f>IF((ValuesFromComPort!I9294)&lt;&gt;"",((((ValuesFromComPort!I9294)-$N$2)*0.125)/0.3),"")</f>
        <v/>
      </c>
    </row>
    <row r="9256" spans="2:14" x14ac:dyDescent="0.25">
      <c r="B9256" t="str">
        <f>IF((ValuesFromComPort!A9295)&lt;&gt;"",(((ValuesFromComPort!A9295)-(Calculated!$B$2))/204.8),"")</f>
        <v/>
      </c>
      <c r="C9256" t="str">
        <f>IF((ValuesFromComPort!P9295)&lt;&gt;"",((((ValuesFromComPort!P9295)-(Calculated!$C$2))/204.8)),"")</f>
        <v/>
      </c>
      <c r="E9256" t="str">
        <f>IF((ValuesFromComPort!D9295)&lt;&gt;"",(((ValuesFromComPort!D9295)-(Calculated!$E$2))/1.28/3200),"")</f>
        <v/>
      </c>
      <c r="F9256" t="str">
        <f>IF((ValuesFromComPort!M9295)&lt;&gt;"",(((ValuesFromComPort!M9295)-(Calculated!$F$2))/1.28/3200),"")</f>
        <v/>
      </c>
      <c r="H9256" t="str">
        <f>IF((ValuesFromComPort!F9295)&lt;&gt;"",((((ValuesFromComPort!F9295)-(Calculated!$H$2))/1.28)*3.2),"")</f>
        <v/>
      </c>
      <c r="I9256" t="str">
        <f>IF((ValuesFromComPort!K9295)&lt;&gt;"",((((ValuesFromComPort!K9295)-(Calculated!$I$2))/1.28)*3.2),"")</f>
        <v/>
      </c>
      <c r="K9256" t="str">
        <f>IF((ValuesFromComPort!H9295)&lt;&gt;"",((((ValuesFromComPort!H9295)-$K$2)*0.015625)/0.3),"")</f>
        <v/>
      </c>
      <c r="N9256" t="str">
        <f>IF((ValuesFromComPort!I9295)&lt;&gt;"",((((ValuesFromComPort!I9295)-$N$2)*0.125)/0.3),"")</f>
        <v/>
      </c>
    </row>
    <row r="9257" spans="2:14" x14ac:dyDescent="0.25">
      <c r="B9257" t="str">
        <f>IF((ValuesFromComPort!A9296)&lt;&gt;"",(((ValuesFromComPort!A9296)-(Calculated!$B$2))/204.8),"")</f>
        <v/>
      </c>
      <c r="C9257" t="str">
        <f>IF((ValuesFromComPort!P9296)&lt;&gt;"",((((ValuesFromComPort!P9296)-(Calculated!$C$2))/204.8)),"")</f>
        <v/>
      </c>
      <c r="E9257" t="str">
        <f>IF((ValuesFromComPort!D9296)&lt;&gt;"",(((ValuesFromComPort!D9296)-(Calculated!$E$2))/1.28/3200),"")</f>
        <v/>
      </c>
      <c r="F9257" t="str">
        <f>IF((ValuesFromComPort!M9296)&lt;&gt;"",(((ValuesFromComPort!M9296)-(Calculated!$F$2))/1.28/3200),"")</f>
        <v/>
      </c>
      <c r="H9257" t="str">
        <f>IF((ValuesFromComPort!F9296)&lt;&gt;"",((((ValuesFromComPort!F9296)-(Calculated!$H$2))/1.28)*3.2),"")</f>
        <v/>
      </c>
      <c r="I9257" t="str">
        <f>IF((ValuesFromComPort!K9296)&lt;&gt;"",((((ValuesFromComPort!K9296)-(Calculated!$I$2))/1.28)*3.2),"")</f>
        <v/>
      </c>
      <c r="K9257" t="str">
        <f>IF((ValuesFromComPort!H9296)&lt;&gt;"",((((ValuesFromComPort!H9296)-$K$2)*0.015625)/0.3),"")</f>
        <v/>
      </c>
      <c r="N9257" t="str">
        <f>IF((ValuesFromComPort!I9296)&lt;&gt;"",((((ValuesFromComPort!I9296)-$N$2)*0.125)/0.3),"")</f>
        <v/>
      </c>
    </row>
    <row r="9258" spans="2:14" x14ac:dyDescent="0.25">
      <c r="B9258" t="str">
        <f>IF((ValuesFromComPort!A9297)&lt;&gt;"",(((ValuesFromComPort!A9297)-(Calculated!$B$2))/204.8),"")</f>
        <v/>
      </c>
      <c r="C9258" t="str">
        <f>IF((ValuesFromComPort!P9297)&lt;&gt;"",((((ValuesFromComPort!P9297)-(Calculated!$C$2))/204.8)),"")</f>
        <v/>
      </c>
      <c r="E9258" t="str">
        <f>IF((ValuesFromComPort!D9297)&lt;&gt;"",(((ValuesFromComPort!D9297)-(Calculated!$E$2))/1.28/3200),"")</f>
        <v/>
      </c>
      <c r="F9258" t="str">
        <f>IF((ValuesFromComPort!M9297)&lt;&gt;"",(((ValuesFromComPort!M9297)-(Calculated!$F$2))/1.28/3200),"")</f>
        <v/>
      </c>
      <c r="H9258" t="str">
        <f>IF((ValuesFromComPort!F9297)&lt;&gt;"",((((ValuesFromComPort!F9297)-(Calculated!$H$2))/1.28)*3.2),"")</f>
        <v/>
      </c>
      <c r="I9258" t="str">
        <f>IF((ValuesFromComPort!K9297)&lt;&gt;"",((((ValuesFromComPort!K9297)-(Calculated!$I$2))/1.28)*3.2),"")</f>
        <v/>
      </c>
      <c r="K9258" t="str">
        <f>IF((ValuesFromComPort!H9297)&lt;&gt;"",((((ValuesFromComPort!H9297)-$K$2)*0.015625)/0.3),"")</f>
        <v/>
      </c>
      <c r="N9258" t="str">
        <f>IF((ValuesFromComPort!I9297)&lt;&gt;"",((((ValuesFromComPort!I9297)-$N$2)*0.125)/0.3),"")</f>
        <v/>
      </c>
    </row>
    <row r="9259" spans="2:14" x14ac:dyDescent="0.25">
      <c r="B9259" t="str">
        <f>IF((ValuesFromComPort!A9298)&lt;&gt;"",(((ValuesFromComPort!A9298)-(Calculated!$B$2))/204.8),"")</f>
        <v/>
      </c>
      <c r="C9259" t="str">
        <f>IF((ValuesFromComPort!P9298)&lt;&gt;"",((((ValuesFromComPort!P9298)-(Calculated!$C$2))/204.8)),"")</f>
        <v/>
      </c>
      <c r="E9259" t="str">
        <f>IF((ValuesFromComPort!D9298)&lt;&gt;"",(((ValuesFromComPort!D9298)-(Calculated!$E$2))/1.28/3200),"")</f>
        <v/>
      </c>
      <c r="F9259" t="str">
        <f>IF((ValuesFromComPort!M9298)&lt;&gt;"",(((ValuesFromComPort!M9298)-(Calculated!$F$2))/1.28/3200),"")</f>
        <v/>
      </c>
      <c r="H9259" t="str">
        <f>IF((ValuesFromComPort!F9298)&lt;&gt;"",((((ValuesFromComPort!F9298)-(Calculated!$H$2))/1.28)*3.2),"")</f>
        <v/>
      </c>
      <c r="I9259" t="str">
        <f>IF((ValuesFromComPort!K9298)&lt;&gt;"",((((ValuesFromComPort!K9298)-(Calculated!$I$2))/1.28)*3.2),"")</f>
        <v/>
      </c>
      <c r="K9259" t="str">
        <f>IF((ValuesFromComPort!H9298)&lt;&gt;"",((((ValuesFromComPort!H9298)-$K$2)*0.015625)/0.3),"")</f>
        <v/>
      </c>
      <c r="N9259" t="str">
        <f>IF((ValuesFromComPort!I9298)&lt;&gt;"",((((ValuesFromComPort!I9298)-$N$2)*0.125)/0.3),"")</f>
        <v/>
      </c>
    </row>
    <row r="9260" spans="2:14" x14ac:dyDescent="0.25">
      <c r="B9260" t="str">
        <f>IF((ValuesFromComPort!A9299)&lt;&gt;"",(((ValuesFromComPort!A9299)-(Calculated!$B$2))/204.8),"")</f>
        <v/>
      </c>
      <c r="C9260" t="str">
        <f>IF((ValuesFromComPort!P9299)&lt;&gt;"",((((ValuesFromComPort!P9299)-(Calculated!$C$2))/204.8)),"")</f>
        <v/>
      </c>
      <c r="E9260" t="str">
        <f>IF((ValuesFromComPort!D9299)&lt;&gt;"",(((ValuesFromComPort!D9299)-(Calculated!$E$2))/1.28/3200),"")</f>
        <v/>
      </c>
      <c r="F9260" t="str">
        <f>IF((ValuesFromComPort!M9299)&lt;&gt;"",(((ValuesFromComPort!M9299)-(Calculated!$F$2))/1.28/3200),"")</f>
        <v/>
      </c>
      <c r="H9260" t="str">
        <f>IF((ValuesFromComPort!F9299)&lt;&gt;"",((((ValuesFromComPort!F9299)-(Calculated!$H$2))/1.28)*3.2),"")</f>
        <v/>
      </c>
      <c r="I9260" t="str">
        <f>IF((ValuesFromComPort!K9299)&lt;&gt;"",((((ValuesFromComPort!K9299)-(Calculated!$I$2))/1.28)*3.2),"")</f>
        <v/>
      </c>
      <c r="K9260" t="str">
        <f>IF((ValuesFromComPort!H9299)&lt;&gt;"",((((ValuesFromComPort!H9299)-$K$2)*0.015625)/0.3),"")</f>
        <v/>
      </c>
      <c r="N9260" t="str">
        <f>IF((ValuesFromComPort!I9299)&lt;&gt;"",((((ValuesFromComPort!I9299)-$N$2)*0.125)/0.3),"")</f>
        <v/>
      </c>
    </row>
    <row r="9261" spans="2:14" x14ac:dyDescent="0.25">
      <c r="B9261" t="str">
        <f>IF((ValuesFromComPort!A9300)&lt;&gt;"",(((ValuesFromComPort!A9300)-(Calculated!$B$2))/204.8),"")</f>
        <v/>
      </c>
      <c r="C9261" t="str">
        <f>IF((ValuesFromComPort!P9300)&lt;&gt;"",((((ValuesFromComPort!P9300)-(Calculated!$C$2))/204.8)),"")</f>
        <v/>
      </c>
      <c r="E9261" t="str">
        <f>IF((ValuesFromComPort!D9300)&lt;&gt;"",(((ValuesFromComPort!D9300)-(Calculated!$E$2))/1.28/3200),"")</f>
        <v/>
      </c>
      <c r="F9261" t="str">
        <f>IF((ValuesFromComPort!M9300)&lt;&gt;"",(((ValuesFromComPort!M9300)-(Calculated!$F$2))/1.28/3200),"")</f>
        <v/>
      </c>
      <c r="H9261" t="str">
        <f>IF((ValuesFromComPort!F9300)&lt;&gt;"",((((ValuesFromComPort!F9300)-(Calculated!$H$2))/1.28)*3.2),"")</f>
        <v/>
      </c>
      <c r="I9261" t="str">
        <f>IF((ValuesFromComPort!K9300)&lt;&gt;"",((((ValuesFromComPort!K9300)-(Calculated!$I$2))/1.28)*3.2),"")</f>
        <v/>
      </c>
      <c r="K9261" t="str">
        <f>IF((ValuesFromComPort!H9300)&lt;&gt;"",((((ValuesFromComPort!H9300)-$K$2)*0.015625)/0.3),"")</f>
        <v/>
      </c>
      <c r="N9261" t="str">
        <f>IF((ValuesFromComPort!I9300)&lt;&gt;"",((((ValuesFromComPort!I9300)-$N$2)*0.125)/0.3),"")</f>
        <v/>
      </c>
    </row>
    <row r="9262" spans="2:14" x14ac:dyDescent="0.25">
      <c r="B9262" t="str">
        <f>IF((ValuesFromComPort!A9301)&lt;&gt;"",(((ValuesFromComPort!A9301)-(Calculated!$B$2))/204.8),"")</f>
        <v/>
      </c>
      <c r="C9262" t="str">
        <f>IF((ValuesFromComPort!P9301)&lt;&gt;"",((((ValuesFromComPort!P9301)-(Calculated!$C$2))/204.8)),"")</f>
        <v/>
      </c>
      <c r="E9262" t="str">
        <f>IF((ValuesFromComPort!D9301)&lt;&gt;"",(((ValuesFromComPort!D9301)-(Calculated!$E$2))/1.28/3200),"")</f>
        <v/>
      </c>
      <c r="F9262" t="str">
        <f>IF((ValuesFromComPort!M9301)&lt;&gt;"",(((ValuesFromComPort!M9301)-(Calculated!$F$2))/1.28/3200),"")</f>
        <v/>
      </c>
      <c r="H9262" t="str">
        <f>IF((ValuesFromComPort!F9301)&lt;&gt;"",((((ValuesFromComPort!F9301)-(Calculated!$H$2))/1.28)*3.2),"")</f>
        <v/>
      </c>
      <c r="I9262" t="str">
        <f>IF((ValuesFromComPort!K9301)&lt;&gt;"",((((ValuesFromComPort!K9301)-(Calculated!$I$2))/1.28)*3.2),"")</f>
        <v/>
      </c>
      <c r="K9262" t="str">
        <f>IF((ValuesFromComPort!H9301)&lt;&gt;"",((((ValuesFromComPort!H9301)-$K$2)*0.015625)/0.3),"")</f>
        <v/>
      </c>
      <c r="N9262" t="str">
        <f>IF((ValuesFromComPort!I9301)&lt;&gt;"",((((ValuesFromComPort!I9301)-$N$2)*0.125)/0.3),"")</f>
        <v/>
      </c>
    </row>
    <row r="9263" spans="2:14" x14ac:dyDescent="0.25">
      <c r="B9263" t="str">
        <f>IF((ValuesFromComPort!A9302)&lt;&gt;"",(((ValuesFromComPort!A9302)-(Calculated!$B$2))/204.8),"")</f>
        <v/>
      </c>
      <c r="C9263" t="str">
        <f>IF((ValuesFromComPort!P9302)&lt;&gt;"",((((ValuesFromComPort!P9302)-(Calculated!$C$2))/204.8)),"")</f>
        <v/>
      </c>
      <c r="E9263" t="str">
        <f>IF((ValuesFromComPort!D9302)&lt;&gt;"",(((ValuesFromComPort!D9302)-(Calculated!$E$2))/1.28/3200),"")</f>
        <v/>
      </c>
      <c r="F9263" t="str">
        <f>IF((ValuesFromComPort!M9302)&lt;&gt;"",(((ValuesFromComPort!M9302)-(Calculated!$F$2))/1.28/3200),"")</f>
        <v/>
      </c>
      <c r="H9263" t="str">
        <f>IF((ValuesFromComPort!F9302)&lt;&gt;"",((((ValuesFromComPort!F9302)-(Calculated!$H$2))/1.28)*3.2),"")</f>
        <v/>
      </c>
      <c r="I9263" t="str">
        <f>IF((ValuesFromComPort!K9302)&lt;&gt;"",((((ValuesFromComPort!K9302)-(Calculated!$I$2))/1.28)*3.2),"")</f>
        <v/>
      </c>
      <c r="K9263" t="str">
        <f>IF((ValuesFromComPort!H9302)&lt;&gt;"",((((ValuesFromComPort!H9302)-$K$2)*0.015625)/0.3),"")</f>
        <v/>
      </c>
      <c r="N9263" t="str">
        <f>IF((ValuesFromComPort!I9302)&lt;&gt;"",((((ValuesFromComPort!I9302)-$N$2)*0.125)/0.3),"")</f>
        <v/>
      </c>
    </row>
    <row r="9264" spans="2:14" x14ac:dyDescent="0.25">
      <c r="B9264" t="str">
        <f>IF((ValuesFromComPort!A9303)&lt;&gt;"",(((ValuesFromComPort!A9303)-(Calculated!$B$2))/204.8),"")</f>
        <v/>
      </c>
      <c r="C9264" t="str">
        <f>IF((ValuesFromComPort!P9303)&lt;&gt;"",((((ValuesFromComPort!P9303)-(Calculated!$C$2))/204.8)),"")</f>
        <v/>
      </c>
      <c r="E9264" t="str">
        <f>IF((ValuesFromComPort!D9303)&lt;&gt;"",(((ValuesFromComPort!D9303)-(Calculated!$E$2))/1.28/3200),"")</f>
        <v/>
      </c>
      <c r="F9264" t="str">
        <f>IF((ValuesFromComPort!M9303)&lt;&gt;"",(((ValuesFromComPort!M9303)-(Calculated!$F$2))/1.28/3200),"")</f>
        <v/>
      </c>
      <c r="H9264" t="str">
        <f>IF((ValuesFromComPort!F9303)&lt;&gt;"",((((ValuesFromComPort!F9303)-(Calculated!$H$2))/1.28)*3.2),"")</f>
        <v/>
      </c>
      <c r="I9264" t="str">
        <f>IF((ValuesFromComPort!K9303)&lt;&gt;"",((((ValuesFromComPort!K9303)-(Calculated!$I$2))/1.28)*3.2),"")</f>
        <v/>
      </c>
      <c r="K9264" t="str">
        <f>IF((ValuesFromComPort!H9303)&lt;&gt;"",((((ValuesFromComPort!H9303)-$K$2)*0.015625)/0.3),"")</f>
        <v/>
      </c>
      <c r="N9264" t="str">
        <f>IF((ValuesFromComPort!I9303)&lt;&gt;"",((((ValuesFromComPort!I9303)-$N$2)*0.125)/0.3),"")</f>
        <v/>
      </c>
    </row>
    <row r="9265" spans="2:14" x14ac:dyDescent="0.25">
      <c r="B9265" t="str">
        <f>IF((ValuesFromComPort!A9304)&lt;&gt;"",(((ValuesFromComPort!A9304)-(Calculated!$B$2))/204.8),"")</f>
        <v/>
      </c>
      <c r="C9265" t="str">
        <f>IF((ValuesFromComPort!P9304)&lt;&gt;"",((((ValuesFromComPort!P9304)-(Calculated!$C$2))/204.8)),"")</f>
        <v/>
      </c>
      <c r="E9265" t="str">
        <f>IF((ValuesFromComPort!D9304)&lt;&gt;"",(((ValuesFromComPort!D9304)-(Calculated!$E$2))/1.28/3200),"")</f>
        <v/>
      </c>
      <c r="F9265" t="str">
        <f>IF((ValuesFromComPort!M9304)&lt;&gt;"",(((ValuesFromComPort!M9304)-(Calculated!$F$2))/1.28/3200),"")</f>
        <v/>
      </c>
      <c r="H9265" t="str">
        <f>IF((ValuesFromComPort!F9304)&lt;&gt;"",((((ValuesFromComPort!F9304)-(Calculated!$H$2))/1.28)*3.2),"")</f>
        <v/>
      </c>
      <c r="I9265" t="str">
        <f>IF((ValuesFromComPort!K9304)&lt;&gt;"",((((ValuesFromComPort!K9304)-(Calculated!$I$2))/1.28)*3.2),"")</f>
        <v/>
      </c>
      <c r="K9265" t="str">
        <f>IF((ValuesFromComPort!H9304)&lt;&gt;"",((((ValuesFromComPort!H9304)-$K$2)*0.015625)/0.3),"")</f>
        <v/>
      </c>
      <c r="N9265" t="str">
        <f>IF((ValuesFromComPort!I9304)&lt;&gt;"",((((ValuesFromComPort!I9304)-$N$2)*0.125)/0.3),"")</f>
        <v/>
      </c>
    </row>
    <row r="9266" spans="2:14" x14ac:dyDescent="0.25">
      <c r="B9266" t="str">
        <f>IF((ValuesFromComPort!A9305)&lt;&gt;"",(((ValuesFromComPort!A9305)-(Calculated!$B$2))/204.8),"")</f>
        <v/>
      </c>
      <c r="C9266" t="str">
        <f>IF((ValuesFromComPort!P9305)&lt;&gt;"",((((ValuesFromComPort!P9305)-(Calculated!$C$2))/204.8)),"")</f>
        <v/>
      </c>
      <c r="E9266" t="str">
        <f>IF((ValuesFromComPort!D9305)&lt;&gt;"",(((ValuesFromComPort!D9305)-(Calculated!$E$2))/1.28/3200),"")</f>
        <v/>
      </c>
      <c r="F9266" t="str">
        <f>IF((ValuesFromComPort!M9305)&lt;&gt;"",(((ValuesFromComPort!M9305)-(Calculated!$F$2))/1.28/3200),"")</f>
        <v/>
      </c>
      <c r="H9266" t="str">
        <f>IF((ValuesFromComPort!F9305)&lt;&gt;"",((((ValuesFromComPort!F9305)-(Calculated!$H$2))/1.28)*3.2),"")</f>
        <v/>
      </c>
      <c r="I9266" t="str">
        <f>IF((ValuesFromComPort!K9305)&lt;&gt;"",((((ValuesFromComPort!K9305)-(Calculated!$I$2))/1.28)*3.2),"")</f>
        <v/>
      </c>
      <c r="K9266" t="str">
        <f>IF((ValuesFromComPort!H9305)&lt;&gt;"",((((ValuesFromComPort!H9305)-$K$2)*0.015625)/0.3),"")</f>
        <v/>
      </c>
      <c r="N9266" t="str">
        <f>IF((ValuesFromComPort!I9305)&lt;&gt;"",((((ValuesFromComPort!I9305)-$N$2)*0.125)/0.3),"")</f>
        <v/>
      </c>
    </row>
    <row r="9267" spans="2:14" x14ac:dyDescent="0.25">
      <c r="B9267" t="str">
        <f>IF((ValuesFromComPort!A9306)&lt;&gt;"",(((ValuesFromComPort!A9306)-(Calculated!$B$2))/204.8),"")</f>
        <v/>
      </c>
      <c r="C9267" t="str">
        <f>IF((ValuesFromComPort!P9306)&lt;&gt;"",((((ValuesFromComPort!P9306)-(Calculated!$C$2))/204.8)),"")</f>
        <v/>
      </c>
      <c r="E9267" t="str">
        <f>IF((ValuesFromComPort!D9306)&lt;&gt;"",(((ValuesFromComPort!D9306)-(Calculated!$E$2))/1.28/3200),"")</f>
        <v/>
      </c>
      <c r="F9267" t="str">
        <f>IF((ValuesFromComPort!M9306)&lt;&gt;"",(((ValuesFromComPort!M9306)-(Calculated!$F$2))/1.28/3200),"")</f>
        <v/>
      </c>
      <c r="H9267" t="str">
        <f>IF((ValuesFromComPort!F9306)&lt;&gt;"",((((ValuesFromComPort!F9306)-(Calculated!$H$2))/1.28)*3.2),"")</f>
        <v/>
      </c>
      <c r="I9267" t="str">
        <f>IF((ValuesFromComPort!K9306)&lt;&gt;"",((((ValuesFromComPort!K9306)-(Calculated!$I$2))/1.28)*3.2),"")</f>
        <v/>
      </c>
      <c r="K9267" t="str">
        <f>IF((ValuesFromComPort!H9306)&lt;&gt;"",((((ValuesFromComPort!H9306)-$K$2)*0.015625)/0.3),"")</f>
        <v/>
      </c>
      <c r="N9267" t="str">
        <f>IF((ValuesFromComPort!I9306)&lt;&gt;"",((((ValuesFromComPort!I9306)-$N$2)*0.125)/0.3),"")</f>
        <v/>
      </c>
    </row>
    <row r="9268" spans="2:14" x14ac:dyDescent="0.25">
      <c r="B9268" t="str">
        <f>IF((ValuesFromComPort!A9307)&lt;&gt;"",(((ValuesFromComPort!A9307)-(Calculated!$B$2))/204.8),"")</f>
        <v/>
      </c>
      <c r="C9268" t="str">
        <f>IF((ValuesFromComPort!P9307)&lt;&gt;"",((((ValuesFromComPort!P9307)-(Calculated!$C$2))/204.8)),"")</f>
        <v/>
      </c>
      <c r="E9268" t="str">
        <f>IF((ValuesFromComPort!D9307)&lt;&gt;"",(((ValuesFromComPort!D9307)-(Calculated!$E$2))/1.28/3200),"")</f>
        <v/>
      </c>
      <c r="F9268" t="str">
        <f>IF((ValuesFromComPort!M9307)&lt;&gt;"",(((ValuesFromComPort!M9307)-(Calculated!$F$2))/1.28/3200),"")</f>
        <v/>
      </c>
      <c r="H9268" t="str">
        <f>IF((ValuesFromComPort!F9307)&lt;&gt;"",((((ValuesFromComPort!F9307)-(Calculated!$H$2))/1.28)*3.2),"")</f>
        <v/>
      </c>
      <c r="I9268" t="str">
        <f>IF((ValuesFromComPort!K9307)&lt;&gt;"",((((ValuesFromComPort!K9307)-(Calculated!$I$2))/1.28)*3.2),"")</f>
        <v/>
      </c>
      <c r="K9268" t="str">
        <f>IF((ValuesFromComPort!H9307)&lt;&gt;"",((((ValuesFromComPort!H9307)-$K$2)*0.015625)/0.3),"")</f>
        <v/>
      </c>
      <c r="N9268" t="str">
        <f>IF((ValuesFromComPort!I9307)&lt;&gt;"",((((ValuesFromComPort!I9307)-$N$2)*0.125)/0.3),"")</f>
        <v/>
      </c>
    </row>
    <row r="9269" spans="2:14" x14ac:dyDescent="0.25">
      <c r="B9269" t="str">
        <f>IF((ValuesFromComPort!A9308)&lt;&gt;"",(((ValuesFromComPort!A9308)-(Calculated!$B$2))/204.8),"")</f>
        <v/>
      </c>
      <c r="C9269" t="str">
        <f>IF((ValuesFromComPort!P9308)&lt;&gt;"",((((ValuesFromComPort!P9308)-(Calculated!$C$2))/204.8)),"")</f>
        <v/>
      </c>
      <c r="E9269" t="str">
        <f>IF((ValuesFromComPort!D9308)&lt;&gt;"",(((ValuesFromComPort!D9308)-(Calculated!$E$2))/1.28/3200),"")</f>
        <v/>
      </c>
      <c r="F9269" t="str">
        <f>IF((ValuesFromComPort!M9308)&lt;&gt;"",(((ValuesFromComPort!M9308)-(Calculated!$F$2))/1.28/3200),"")</f>
        <v/>
      </c>
      <c r="H9269" t="str">
        <f>IF((ValuesFromComPort!F9308)&lt;&gt;"",((((ValuesFromComPort!F9308)-(Calculated!$H$2))/1.28)*3.2),"")</f>
        <v/>
      </c>
      <c r="I9269" t="str">
        <f>IF((ValuesFromComPort!K9308)&lt;&gt;"",((((ValuesFromComPort!K9308)-(Calculated!$I$2))/1.28)*3.2),"")</f>
        <v/>
      </c>
      <c r="K9269" t="str">
        <f>IF((ValuesFromComPort!H9308)&lt;&gt;"",((((ValuesFromComPort!H9308)-$K$2)*0.015625)/0.3),"")</f>
        <v/>
      </c>
      <c r="N9269" t="str">
        <f>IF((ValuesFromComPort!I9308)&lt;&gt;"",((((ValuesFromComPort!I9308)-$N$2)*0.125)/0.3),"")</f>
        <v/>
      </c>
    </row>
    <row r="9270" spans="2:14" x14ac:dyDescent="0.25">
      <c r="B9270" t="str">
        <f>IF((ValuesFromComPort!A9309)&lt;&gt;"",(((ValuesFromComPort!A9309)-(Calculated!$B$2))/204.8),"")</f>
        <v/>
      </c>
      <c r="C9270" t="str">
        <f>IF((ValuesFromComPort!P9309)&lt;&gt;"",((((ValuesFromComPort!P9309)-(Calculated!$C$2))/204.8)),"")</f>
        <v/>
      </c>
      <c r="E9270" t="str">
        <f>IF((ValuesFromComPort!D9309)&lt;&gt;"",(((ValuesFromComPort!D9309)-(Calculated!$E$2))/1.28/3200),"")</f>
        <v/>
      </c>
      <c r="F9270" t="str">
        <f>IF((ValuesFromComPort!M9309)&lt;&gt;"",(((ValuesFromComPort!M9309)-(Calculated!$F$2))/1.28/3200),"")</f>
        <v/>
      </c>
      <c r="H9270" t="str">
        <f>IF((ValuesFromComPort!F9309)&lt;&gt;"",((((ValuesFromComPort!F9309)-(Calculated!$H$2))/1.28)*3.2),"")</f>
        <v/>
      </c>
      <c r="I9270" t="str">
        <f>IF((ValuesFromComPort!K9309)&lt;&gt;"",((((ValuesFromComPort!K9309)-(Calculated!$I$2))/1.28)*3.2),"")</f>
        <v/>
      </c>
      <c r="K9270" t="str">
        <f>IF((ValuesFromComPort!H9309)&lt;&gt;"",((((ValuesFromComPort!H9309)-$K$2)*0.015625)/0.3),"")</f>
        <v/>
      </c>
      <c r="N9270" t="str">
        <f>IF((ValuesFromComPort!I9309)&lt;&gt;"",((((ValuesFromComPort!I9309)-$N$2)*0.125)/0.3),"")</f>
        <v/>
      </c>
    </row>
    <row r="9271" spans="2:14" x14ac:dyDescent="0.25">
      <c r="B9271" t="str">
        <f>IF((ValuesFromComPort!A9310)&lt;&gt;"",(((ValuesFromComPort!A9310)-(Calculated!$B$2))/204.8),"")</f>
        <v/>
      </c>
      <c r="C9271" t="str">
        <f>IF((ValuesFromComPort!P9310)&lt;&gt;"",((((ValuesFromComPort!P9310)-(Calculated!$C$2))/204.8)),"")</f>
        <v/>
      </c>
      <c r="E9271" t="str">
        <f>IF((ValuesFromComPort!D9310)&lt;&gt;"",(((ValuesFromComPort!D9310)-(Calculated!$E$2))/1.28/3200),"")</f>
        <v/>
      </c>
      <c r="F9271" t="str">
        <f>IF((ValuesFromComPort!M9310)&lt;&gt;"",(((ValuesFromComPort!M9310)-(Calculated!$F$2))/1.28/3200),"")</f>
        <v/>
      </c>
      <c r="H9271" t="str">
        <f>IF((ValuesFromComPort!F9310)&lt;&gt;"",((((ValuesFromComPort!F9310)-(Calculated!$H$2))/1.28)*3.2),"")</f>
        <v/>
      </c>
      <c r="I9271" t="str">
        <f>IF((ValuesFromComPort!K9310)&lt;&gt;"",((((ValuesFromComPort!K9310)-(Calculated!$I$2))/1.28)*3.2),"")</f>
        <v/>
      </c>
      <c r="K9271" t="str">
        <f>IF((ValuesFromComPort!H9310)&lt;&gt;"",((((ValuesFromComPort!H9310)-$K$2)*0.015625)/0.3),"")</f>
        <v/>
      </c>
      <c r="N9271" t="str">
        <f>IF((ValuesFromComPort!I9310)&lt;&gt;"",((((ValuesFromComPort!I9310)-$N$2)*0.125)/0.3),"")</f>
        <v/>
      </c>
    </row>
    <row r="9272" spans="2:14" x14ac:dyDescent="0.25">
      <c r="B9272" t="str">
        <f>IF((ValuesFromComPort!A9311)&lt;&gt;"",(((ValuesFromComPort!A9311)-(Calculated!$B$2))/204.8),"")</f>
        <v/>
      </c>
      <c r="C9272" t="str">
        <f>IF((ValuesFromComPort!P9311)&lt;&gt;"",((((ValuesFromComPort!P9311)-(Calculated!$C$2))/204.8)),"")</f>
        <v/>
      </c>
      <c r="E9272" t="str">
        <f>IF((ValuesFromComPort!D9311)&lt;&gt;"",(((ValuesFromComPort!D9311)-(Calculated!$E$2))/1.28/3200),"")</f>
        <v/>
      </c>
      <c r="F9272" t="str">
        <f>IF((ValuesFromComPort!M9311)&lt;&gt;"",(((ValuesFromComPort!M9311)-(Calculated!$F$2))/1.28/3200),"")</f>
        <v/>
      </c>
      <c r="H9272" t="str">
        <f>IF((ValuesFromComPort!F9311)&lt;&gt;"",((((ValuesFromComPort!F9311)-(Calculated!$H$2))/1.28)*3.2),"")</f>
        <v/>
      </c>
      <c r="I9272" t="str">
        <f>IF((ValuesFromComPort!K9311)&lt;&gt;"",((((ValuesFromComPort!K9311)-(Calculated!$I$2))/1.28)*3.2),"")</f>
        <v/>
      </c>
      <c r="K9272" t="str">
        <f>IF((ValuesFromComPort!H9311)&lt;&gt;"",((((ValuesFromComPort!H9311)-$K$2)*0.015625)/0.3),"")</f>
        <v/>
      </c>
      <c r="N9272" t="str">
        <f>IF((ValuesFromComPort!I9311)&lt;&gt;"",((((ValuesFromComPort!I9311)-$N$2)*0.125)/0.3),"")</f>
        <v/>
      </c>
    </row>
    <row r="9273" spans="2:14" x14ac:dyDescent="0.25">
      <c r="B9273" t="str">
        <f>IF((ValuesFromComPort!A9312)&lt;&gt;"",(((ValuesFromComPort!A9312)-(Calculated!$B$2))/204.8),"")</f>
        <v/>
      </c>
      <c r="C9273" t="str">
        <f>IF((ValuesFromComPort!P9312)&lt;&gt;"",((((ValuesFromComPort!P9312)-(Calculated!$C$2))/204.8)),"")</f>
        <v/>
      </c>
      <c r="E9273" t="str">
        <f>IF((ValuesFromComPort!D9312)&lt;&gt;"",(((ValuesFromComPort!D9312)-(Calculated!$E$2))/1.28/3200),"")</f>
        <v/>
      </c>
      <c r="F9273" t="str">
        <f>IF((ValuesFromComPort!M9312)&lt;&gt;"",(((ValuesFromComPort!M9312)-(Calculated!$F$2))/1.28/3200),"")</f>
        <v/>
      </c>
      <c r="H9273" t="str">
        <f>IF((ValuesFromComPort!F9312)&lt;&gt;"",((((ValuesFromComPort!F9312)-(Calculated!$H$2))/1.28)*3.2),"")</f>
        <v/>
      </c>
      <c r="I9273" t="str">
        <f>IF((ValuesFromComPort!K9312)&lt;&gt;"",((((ValuesFromComPort!K9312)-(Calculated!$I$2))/1.28)*3.2),"")</f>
        <v/>
      </c>
      <c r="K9273" t="str">
        <f>IF((ValuesFromComPort!H9312)&lt;&gt;"",((((ValuesFromComPort!H9312)-$K$2)*0.015625)/0.3),"")</f>
        <v/>
      </c>
      <c r="N9273" t="str">
        <f>IF((ValuesFromComPort!I9312)&lt;&gt;"",((((ValuesFromComPort!I9312)-$N$2)*0.125)/0.3),"")</f>
        <v/>
      </c>
    </row>
    <row r="9274" spans="2:14" x14ac:dyDescent="0.25">
      <c r="B9274" t="str">
        <f>IF((ValuesFromComPort!A9313)&lt;&gt;"",(((ValuesFromComPort!A9313)-(Calculated!$B$2))/204.8),"")</f>
        <v/>
      </c>
      <c r="C9274" t="str">
        <f>IF((ValuesFromComPort!P9313)&lt;&gt;"",((((ValuesFromComPort!P9313)-(Calculated!$C$2))/204.8)),"")</f>
        <v/>
      </c>
      <c r="E9274" t="str">
        <f>IF((ValuesFromComPort!D9313)&lt;&gt;"",(((ValuesFromComPort!D9313)-(Calculated!$E$2))/1.28/3200),"")</f>
        <v/>
      </c>
      <c r="F9274" t="str">
        <f>IF((ValuesFromComPort!M9313)&lt;&gt;"",(((ValuesFromComPort!M9313)-(Calculated!$F$2))/1.28/3200),"")</f>
        <v/>
      </c>
      <c r="H9274" t="str">
        <f>IF((ValuesFromComPort!F9313)&lt;&gt;"",((((ValuesFromComPort!F9313)-(Calculated!$H$2))/1.28)*3.2),"")</f>
        <v/>
      </c>
      <c r="I9274" t="str">
        <f>IF((ValuesFromComPort!K9313)&lt;&gt;"",((((ValuesFromComPort!K9313)-(Calculated!$I$2))/1.28)*3.2),"")</f>
        <v/>
      </c>
      <c r="K9274" t="str">
        <f>IF((ValuesFromComPort!H9313)&lt;&gt;"",((((ValuesFromComPort!H9313)-$K$2)*0.015625)/0.3),"")</f>
        <v/>
      </c>
      <c r="N9274" t="str">
        <f>IF((ValuesFromComPort!I9313)&lt;&gt;"",((((ValuesFromComPort!I9313)-$N$2)*0.125)/0.3),"")</f>
        <v/>
      </c>
    </row>
    <row r="9275" spans="2:14" x14ac:dyDescent="0.25">
      <c r="B9275" t="str">
        <f>IF((ValuesFromComPort!A9314)&lt;&gt;"",(((ValuesFromComPort!A9314)-(Calculated!$B$2))/204.8),"")</f>
        <v/>
      </c>
      <c r="C9275" t="str">
        <f>IF((ValuesFromComPort!P9314)&lt;&gt;"",((((ValuesFromComPort!P9314)-(Calculated!$C$2))/204.8)),"")</f>
        <v/>
      </c>
      <c r="E9275" t="str">
        <f>IF((ValuesFromComPort!D9314)&lt;&gt;"",(((ValuesFromComPort!D9314)-(Calculated!$E$2))/1.28/3200),"")</f>
        <v/>
      </c>
      <c r="F9275" t="str">
        <f>IF((ValuesFromComPort!M9314)&lt;&gt;"",(((ValuesFromComPort!M9314)-(Calculated!$F$2))/1.28/3200),"")</f>
        <v/>
      </c>
      <c r="H9275" t="str">
        <f>IF((ValuesFromComPort!F9314)&lt;&gt;"",((((ValuesFromComPort!F9314)-(Calculated!$H$2))/1.28)*3.2),"")</f>
        <v/>
      </c>
      <c r="I9275" t="str">
        <f>IF((ValuesFromComPort!K9314)&lt;&gt;"",((((ValuesFromComPort!K9314)-(Calculated!$I$2))/1.28)*3.2),"")</f>
        <v/>
      </c>
      <c r="K9275" t="str">
        <f>IF((ValuesFromComPort!H9314)&lt;&gt;"",((((ValuesFromComPort!H9314)-$K$2)*0.015625)/0.3),"")</f>
        <v/>
      </c>
      <c r="N9275" t="str">
        <f>IF((ValuesFromComPort!I9314)&lt;&gt;"",((((ValuesFromComPort!I9314)-$N$2)*0.125)/0.3),"")</f>
        <v/>
      </c>
    </row>
    <row r="9276" spans="2:14" x14ac:dyDescent="0.25">
      <c r="B9276" t="str">
        <f>IF((ValuesFromComPort!A9315)&lt;&gt;"",(((ValuesFromComPort!A9315)-(Calculated!$B$2))/204.8),"")</f>
        <v/>
      </c>
      <c r="C9276" t="str">
        <f>IF((ValuesFromComPort!P9315)&lt;&gt;"",((((ValuesFromComPort!P9315)-(Calculated!$C$2))/204.8)),"")</f>
        <v/>
      </c>
      <c r="E9276" t="str">
        <f>IF((ValuesFromComPort!D9315)&lt;&gt;"",(((ValuesFromComPort!D9315)-(Calculated!$E$2))/1.28/3200),"")</f>
        <v/>
      </c>
      <c r="F9276" t="str">
        <f>IF((ValuesFromComPort!M9315)&lt;&gt;"",(((ValuesFromComPort!M9315)-(Calculated!$F$2))/1.28/3200),"")</f>
        <v/>
      </c>
      <c r="H9276" t="str">
        <f>IF((ValuesFromComPort!F9315)&lt;&gt;"",((((ValuesFromComPort!F9315)-(Calculated!$H$2))/1.28)*3.2),"")</f>
        <v/>
      </c>
      <c r="I9276" t="str">
        <f>IF((ValuesFromComPort!K9315)&lt;&gt;"",((((ValuesFromComPort!K9315)-(Calculated!$I$2))/1.28)*3.2),"")</f>
        <v/>
      </c>
      <c r="K9276" t="str">
        <f>IF((ValuesFromComPort!H9315)&lt;&gt;"",((((ValuesFromComPort!H9315)-$K$2)*0.015625)/0.3),"")</f>
        <v/>
      </c>
      <c r="N9276" t="str">
        <f>IF((ValuesFromComPort!I9315)&lt;&gt;"",((((ValuesFromComPort!I9315)-$N$2)*0.125)/0.3),"")</f>
        <v/>
      </c>
    </row>
    <row r="9277" spans="2:14" x14ac:dyDescent="0.25">
      <c r="B9277" t="str">
        <f>IF((ValuesFromComPort!A9316)&lt;&gt;"",(((ValuesFromComPort!A9316)-(Calculated!$B$2))/204.8),"")</f>
        <v/>
      </c>
      <c r="C9277" t="str">
        <f>IF((ValuesFromComPort!P9316)&lt;&gt;"",((((ValuesFromComPort!P9316)-(Calculated!$C$2))/204.8)),"")</f>
        <v/>
      </c>
      <c r="E9277" t="str">
        <f>IF((ValuesFromComPort!D9316)&lt;&gt;"",(((ValuesFromComPort!D9316)-(Calculated!$E$2))/1.28/3200),"")</f>
        <v/>
      </c>
      <c r="F9277" t="str">
        <f>IF((ValuesFromComPort!M9316)&lt;&gt;"",(((ValuesFromComPort!M9316)-(Calculated!$F$2))/1.28/3200),"")</f>
        <v/>
      </c>
      <c r="H9277" t="str">
        <f>IF((ValuesFromComPort!F9316)&lt;&gt;"",((((ValuesFromComPort!F9316)-(Calculated!$H$2))/1.28)*3.2),"")</f>
        <v/>
      </c>
      <c r="I9277" t="str">
        <f>IF((ValuesFromComPort!K9316)&lt;&gt;"",((((ValuesFromComPort!K9316)-(Calculated!$I$2))/1.28)*3.2),"")</f>
        <v/>
      </c>
      <c r="K9277" t="str">
        <f>IF((ValuesFromComPort!H9316)&lt;&gt;"",((((ValuesFromComPort!H9316)-$K$2)*0.015625)/0.3),"")</f>
        <v/>
      </c>
      <c r="N9277" t="str">
        <f>IF((ValuesFromComPort!I9316)&lt;&gt;"",((((ValuesFromComPort!I9316)-$N$2)*0.125)/0.3),"")</f>
        <v/>
      </c>
    </row>
    <row r="9278" spans="2:14" x14ac:dyDescent="0.25">
      <c r="B9278" t="str">
        <f>IF((ValuesFromComPort!A9317)&lt;&gt;"",(((ValuesFromComPort!A9317)-(Calculated!$B$2))/204.8),"")</f>
        <v/>
      </c>
      <c r="C9278" t="str">
        <f>IF((ValuesFromComPort!P9317)&lt;&gt;"",((((ValuesFromComPort!P9317)-(Calculated!$C$2))/204.8)),"")</f>
        <v/>
      </c>
      <c r="E9278" t="str">
        <f>IF((ValuesFromComPort!D9317)&lt;&gt;"",(((ValuesFromComPort!D9317)-(Calculated!$E$2))/1.28/3200),"")</f>
        <v/>
      </c>
      <c r="F9278" t="str">
        <f>IF((ValuesFromComPort!M9317)&lt;&gt;"",(((ValuesFromComPort!M9317)-(Calculated!$F$2))/1.28/3200),"")</f>
        <v/>
      </c>
      <c r="H9278" t="str">
        <f>IF((ValuesFromComPort!F9317)&lt;&gt;"",((((ValuesFromComPort!F9317)-(Calculated!$H$2))/1.28)*3.2),"")</f>
        <v/>
      </c>
      <c r="I9278" t="str">
        <f>IF((ValuesFromComPort!K9317)&lt;&gt;"",((((ValuesFromComPort!K9317)-(Calculated!$I$2))/1.28)*3.2),"")</f>
        <v/>
      </c>
      <c r="K9278" t="str">
        <f>IF((ValuesFromComPort!H9317)&lt;&gt;"",((((ValuesFromComPort!H9317)-$K$2)*0.015625)/0.3),"")</f>
        <v/>
      </c>
      <c r="N9278" t="str">
        <f>IF((ValuesFromComPort!I9317)&lt;&gt;"",((((ValuesFromComPort!I9317)-$N$2)*0.125)/0.3),"")</f>
        <v/>
      </c>
    </row>
    <row r="9279" spans="2:14" x14ac:dyDescent="0.25">
      <c r="B9279" t="str">
        <f>IF((ValuesFromComPort!A9318)&lt;&gt;"",(((ValuesFromComPort!A9318)-(Calculated!$B$2))/204.8),"")</f>
        <v/>
      </c>
      <c r="C9279" t="str">
        <f>IF((ValuesFromComPort!P9318)&lt;&gt;"",((((ValuesFromComPort!P9318)-(Calculated!$C$2))/204.8)),"")</f>
        <v/>
      </c>
      <c r="E9279" t="str">
        <f>IF((ValuesFromComPort!D9318)&lt;&gt;"",(((ValuesFromComPort!D9318)-(Calculated!$E$2))/1.28/3200),"")</f>
        <v/>
      </c>
      <c r="F9279" t="str">
        <f>IF((ValuesFromComPort!M9318)&lt;&gt;"",(((ValuesFromComPort!M9318)-(Calculated!$F$2))/1.28/3200),"")</f>
        <v/>
      </c>
      <c r="H9279" t="str">
        <f>IF((ValuesFromComPort!F9318)&lt;&gt;"",((((ValuesFromComPort!F9318)-(Calculated!$H$2))/1.28)*3.2),"")</f>
        <v/>
      </c>
      <c r="I9279" t="str">
        <f>IF((ValuesFromComPort!K9318)&lt;&gt;"",((((ValuesFromComPort!K9318)-(Calculated!$I$2))/1.28)*3.2),"")</f>
        <v/>
      </c>
      <c r="K9279" t="str">
        <f>IF((ValuesFromComPort!H9318)&lt;&gt;"",((((ValuesFromComPort!H9318)-$K$2)*0.015625)/0.3),"")</f>
        <v/>
      </c>
      <c r="N9279" t="str">
        <f>IF((ValuesFromComPort!I9318)&lt;&gt;"",((((ValuesFromComPort!I9318)-$N$2)*0.125)/0.3),"")</f>
        <v/>
      </c>
    </row>
    <row r="9280" spans="2:14" x14ac:dyDescent="0.25">
      <c r="B9280" t="str">
        <f>IF((ValuesFromComPort!A9319)&lt;&gt;"",(((ValuesFromComPort!A9319)-(Calculated!$B$2))/204.8),"")</f>
        <v/>
      </c>
      <c r="C9280" t="str">
        <f>IF((ValuesFromComPort!P9319)&lt;&gt;"",((((ValuesFromComPort!P9319)-(Calculated!$C$2))/204.8)),"")</f>
        <v/>
      </c>
      <c r="E9280" t="str">
        <f>IF((ValuesFromComPort!D9319)&lt;&gt;"",(((ValuesFromComPort!D9319)-(Calculated!$E$2))/1.28/3200),"")</f>
        <v/>
      </c>
      <c r="F9280" t="str">
        <f>IF((ValuesFromComPort!M9319)&lt;&gt;"",(((ValuesFromComPort!M9319)-(Calculated!$F$2))/1.28/3200),"")</f>
        <v/>
      </c>
      <c r="H9280" t="str">
        <f>IF((ValuesFromComPort!F9319)&lt;&gt;"",((((ValuesFromComPort!F9319)-(Calculated!$H$2))/1.28)*3.2),"")</f>
        <v/>
      </c>
      <c r="I9280" t="str">
        <f>IF((ValuesFromComPort!K9319)&lt;&gt;"",((((ValuesFromComPort!K9319)-(Calculated!$I$2))/1.28)*3.2),"")</f>
        <v/>
      </c>
      <c r="K9280" t="str">
        <f>IF((ValuesFromComPort!H9319)&lt;&gt;"",((((ValuesFromComPort!H9319)-$K$2)*0.015625)/0.3),"")</f>
        <v/>
      </c>
      <c r="N9280" t="str">
        <f>IF((ValuesFromComPort!I9319)&lt;&gt;"",((((ValuesFromComPort!I9319)-$N$2)*0.125)/0.3),"")</f>
        <v/>
      </c>
    </row>
    <row r="9281" spans="2:14" x14ac:dyDescent="0.25">
      <c r="B9281" t="str">
        <f>IF((ValuesFromComPort!A9320)&lt;&gt;"",(((ValuesFromComPort!A9320)-(Calculated!$B$2))/204.8),"")</f>
        <v/>
      </c>
      <c r="C9281" t="str">
        <f>IF((ValuesFromComPort!P9320)&lt;&gt;"",((((ValuesFromComPort!P9320)-(Calculated!$C$2))/204.8)),"")</f>
        <v/>
      </c>
      <c r="E9281" t="str">
        <f>IF((ValuesFromComPort!D9320)&lt;&gt;"",(((ValuesFromComPort!D9320)-(Calculated!$E$2))/1.28/3200),"")</f>
        <v/>
      </c>
      <c r="F9281" t="str">
        <f>IF((ValuesFromComPort!M9320)&lt;&gt;"",(((ValuesFromComPort!M9320)-(Calculated!$F$2))/1.28/3200),"")</f>
        <v/>
      </c>
      <c r="H9281" t="str">
        <f>IF((ValuesFromComPort!F9320)&lt;&gt;"",((((ValuesFromComPort!F9320)-(Calculated!$H$2))/1.28)*3.2),"")</f>
        <v/>
      </c>
      <c r="I9281" t="str">
        <f>IF((ValuesFromComPort!K9320)&lt;&gt;"",((((ValuesFromComPort!K9320)-(Calculated!$I$2))/1.28)*3.2),"")</f>
        <v/>
      </c>
      <c r="K9281" t="str">
        <f>IF((ValuesFromComPort!H9320)&lt;&gt;"",((((ValuesFromComPort!H9320)-$K$2)*0.015625)/0.3),"")</f>
        <v/>
      </c>
      <c r="N9281" t="str">
        <f>IF((ValuesFromComPort!I9320)&lt;&gt;"",((((ValuesFromComPort!I9320)-$N$2)*0.125)/0.3),"")</f>
        <v/>
      </c>
    </row>
    <row r="9282" spans="2:14" x14ac:dyDescent="0.25">
      <c r="B9282" t="str">
        <f>IF((ValuesFromComPort!A9321)&lt;&gt;"",(((ValuesFromComPort!A9321)-(Calculated!$B$2))/204.8),"")</f>
        <v/>
      </c>
      <c r="C9282" t="str">
        <f>IF((ValuesFromComPort!P9321)&lt;&gt;"",((((ValuesFromComPort!P9321)-(Calculated!$C$2))/204.8)),"")</f>
        <v/>
      </c>
      <c r="E9282" t="str">
        <f>IF((ValuesFromComPort!D9321)&lt;&gt;"",(((ValuesFromComPort!D9321)-(Calculated!$E$2))/1.28/3200),"")</f>
        <v/>
      </c>
      <c r="F9282" t="str">
        <f>IF((ValuesFromComPort!M9321)&lt;&gt;"",(((ValuesFromComPort!M9321)-(Calculated!$F$2))/1.28/3200),"")</f>
        <v/>
      </c>
      <c r="H9282" t="str">
        <f>IF((ValuesFromComPort!F9321)&lt;&gt;"",((((ValuesFromComPort!F9321)-(Calculated!$H$2))/1.28)*3.2),"")</f>
        <v/>
      </c>
      <c r="I9282" t="str">
        <f>IF((ValuesFromComPort!K9321)&lt;&gt;"",((((ValuesFromComPort!K9321)-(Calculated!$I$2))/1.28)*3.2),"")</f>
        <v/>
      </c>
      <c r="K9282" t="str">
        <f>IF((ValuesFromComPort!H9321)&lt;&gt;"",((((ValuesFromComPort!H9321)-$K$2)*0.015625)/0.3),"")</f>
        <v/>
      </c>
      <c r="N9282" t="str">
        <f>IF((ValuesFromComPort!I9321)&lt;&gt;"",((((ValuesFromComPort!I9321)-$N$2)*0.125)/0.3),"")</f>
        <v/>
      </c>
    </row>
    <row r="9283" spans="2:14" x14ac:dyDescent="0.25">
      <c r="B9283" t="str">
        <f>IF((ValuesFromComPort!A9322)&lt;&gt;"",(((ValuesFromComPort!A9322)-(Calculated!$B$2))/204.8),"")</f>
        <v/>
      </c>
      <c r="C9283" t="str">
        <f>IF((ValuesFromComPort!P9322)&lt;&gt;"",((((ValuesFromComPort!P9322)-(Calculated!$C$2))/204.8)),"")</f>
        <v/>
      </c>
      <c r="E9283" t="str">
        <f>IF((ValuesFromComPort!D9322)&lt;&gt;"",(((ValuesFromComPort!D9322)-(Calculated!$E$2))/1.28/3200),"")</f>
        <v/>
      </c>
      <c r="F9283" t="str">
        <f>IF((ValuesFromComPort!M9322)&lt;&gt;"",(((ValuesFromComPort!M9322)-(Calculated!$F$2))/1.28/3200),"")</f>
        <v/>
      </c>
      <c r="H9283" t="str">
        <f>IF((ValuesFromComPort!F9322)&lt;&gt;"",((((ValuesFromComPort!F9322)-(Calculated!$H$2))/1.28)*3.2),"")</f>
        <v/>
      </c>
      <c r="I9283" t="str">
        <f>IF((ValuesFromComPort!K9322)&lt;&gt;"",((((ValuesFromComPort!K9322)-(Calculated!$I$2))/1.28)*3.2),"")</f>
        <v/>
      </c>
      <c r="K9283" t="str">
        <f>IF((ValuesFromComPort!H9322)&lt;&gt;"",((((ValuesFromComPort!H9322)-$K$2)*0.015625)/0.3),"")</f>
        <v/>
      </c>
      <c r="N9283" t="str">
        <f>IF((ValuesFromComPort!I9322)&lt;&gt;"",((((ValuesFromComPort!I9322)-$N$2)*0.125)/0.3),"")</f>
        <v/>
      </c>
    </row>
    <row r="9284" spans="2:14" x14ac:dyDescent="0.25">
      <c r="B9284" t="str">
        <f>IF((ValuesFromComPort!A9323)&lt;&gt;"",(((ValuesFromComPort!A9323)-(Calculated!$B$2))/204.8),"")</f>
        <v/>
      </c>
      <c r="C9284" t="str">
        <f>IF((ValuesFromComPort!P9323)&lt;&gt;"",((((ValuesFromComPort!P9323)-(Calculated!$C$2))/204.8)),"")</f>
        <v/>
      </c>
      <c r="E9284" t="str">
        <f>IF((ValuesFromComPort!D9323)&lt;&gt;"",(((ValuesFromComPort!D9323)-(Calculated!$E$2))/1.28/3200),"")</f>
        <v/>
      </c>
      <c r="F9284" t="str">
        <f>IF((ValuesFromComPort!M9323)&lt;&gt;"",(((ValuesFromComPort!M9323)-(Calculated!$F$2))/1.28/3200),"")</f>
        <v/>
      </c>
      <c r="H9284" t="str">
        <f>IF((ValuesFromComPort!F9323)&lt;&gt;"",((((ValuesFromComPort!F9323)-(Calculated!$H$2))/1.28)*3.2),"")</f>
        <v/>
      </c>
      <c r="I9284" t="str">
        <f>IF((ValuesFromComPort!K9323)&lt;&gt;"",((((ValuesFromComPort!K9323)-(Calculated!$I$2))/1.28)*3.2),"")</f>
        <v/>
      </c>
      <c r="K9284" t="str">
        <f>IF((ValuesFromComPort!H9323)&lt;&gt;"",((((ValuesFromComPort!H9323)-$K$2)*0.015625)/0.3),"")</f>
        <v/>
      </c>
      <c r="N9284" t="str">
        <f>IF((ValuesFromComPort!I9323)&lt;&gt;"",((((ValuesFromComPort!I9323)-$N$2)*0.125)/0.3),"")</f>
        <v/>
      </c>
    </row>
    <row r="9285" spans="2:14" x14ac:dyDescent="0.25">
      <c r="B9285" t="str">
        <f>IF((ValuesFromComPort!A9324)&lt;&gt;"",(((ValuesFromComPort!A9324)-(Calculated!$B$2))/204.8),"")</f>
        <v/>
      </c>
      <c r="C9285" t="str">
        <f>IF((ValuesFromComPort!P9324)&lt;&gt;"",((((ValuesFromComPort!P9324)-(Calculated!$C$2))/204.8)),"")</f>
        <v/>
      </c>
      <c r="E9285" t="str">
        <f>IF((ValuesFromComPort!D9324)&lt;&gt;"",(((ValuesFromComPort!D9324)-(Calculated!$E$2))/1.28/3200),"")</f>
        <v/>
      </c>
      <c r="F9285" t="str">
        <f>IF((ValuesFromComPort!M9324)&lt;&gt;"",(((ValuesFromComPort!M9324)-(Calculated!$F$2))/1.28/3200),"")</f>
        <v/>
      </c>
      <c r="H9285" t="str">
        <f>IF((ValuesFromComPort!F9324)&lt;&gt;"",((((ValuesFromComPort!F9324)-(Calculated!$H$2))/1.28)*3.2),"")</f>
        <v/>
      </c>
      <c r="I9285" t="str">
        <f>IF((ValuesFromComPort!K9324)&lt;&gt;"",((((ValuesFromComPort!K9324)-(Calculated!$I$2))/1.28)*3.2),"")</f>
        <v/>
      </c>
      <c r="K9285" t="str">
        <f>IF((ValuesFromComPort!H9324)&lt;&gt;"",((((ValuesFromComPort!H9324)-$K$2)*0.015625)/0.3),"")</f>
        <v/>
      </c>
      <c r="N9285" t="str">
        <f>IF((ValuesFromComPort!I9324)&lt;&gt;"",((((ValuesFromComPort!I9324)-$N$2)*0.125)/0.3),"")</f>
        <v/>
      </c>
    </row>
    <row r="9286" spans="2:14" x14ac:dyDescent="0.25">
      <c r="B9286" t="str">
        <f>IF((ValuesFromComPort!A9325)&lt;&gt;"",(((ValuesFromComPort!A9325)-(Calculated!$B$2))/204.8),"")</f>
        <v/>
      </c>
      <c r="C9286" t="str">
        <f>IF((ValuesFromComPort!P9325)&lt;&gt;"",((((ValuesFromComPort!P9325)-(Calculated!$C$2))/204.8)),"")</f>
        <v/>
      </c>
      <c r="E9286" t="str">
        <f>IF((ValuesFromComPort!D9325)&lt;&gt;"",(((ValuesFromComPort!D9325)-(Calculated!$E$2))/1.28/3200),"")</f>
        <v/>
      </c>
      <c r="F9286" t="str">
        <f>IF((ValuesFromComPort!M9325)&lt;&gt;"",(((ValuesFromComPort!M9325)-(Calculated!$F$2))/1.28/3200),"")</f>
        <v/>
      </c>
      <c r="H9286" t="str">
        <f>IF((ValuesFromComPort!F9325)&lt;&gt;"",((((ValuesFromComPort!F9325)-(Calculated!$H$2))/1.28)*3.2),"")</f>
        <v/>
      </c>
      <c r="I9286" t="str">
        <f>IF((ValuesFromComPort!K9325)&lt;&gt;"",((((ValuesFromComPort!K9325)-(Calculated!$I$2))/1.28)*3.2),"")</f>
        <v/>
      </c>
      <c r="K9286" t="str">
        <f>IF((ValuesFromComPort!H9325)&lt;&gt;"",((((ValuesFromComPort!H9325)-$K$2)*0.015625)/0.3),"")</f>
        <v/>
      </c>
      <c r="N9286" t="str">
        <f>IF((ValuesFromComPort!I9325)&lt;&gt;"",((((ValuesFromComPort!I9325)-$N$2)*0.125)/0.3),"")</f>
        <v/>
      </c>
    </row>
    <row r="9287" spans="2:14" x14ac:dyDescent="0.25">
      <c r="B9287" t="str">
        <f>IF((ValuesFromComPort!A9326)&lt;&gt;"",(((ValuesFromComPort!A9326)-(Calculated!$B$2))/204.8),"")</f>
        <v/>
      </c>
      <c r="C9287" t="str">
        <f>IF((ValuesFromComPort!P9326)&lt;&gt;"",((((ValuesFromComPort!P9326)-(Calculated!$C$2))/204.8)),"")</f>
        <v/>
      </c>
      <c r="E9287" t="str">
        <f>IF((ValuesFromComPort!D9326)&lt;&gt;"",(((ValuesFromComPort!D9326)-(Calculated!$E$2))/1.28/3200),"")</f>
        <v/>
      </c>
      <c r="F9287" t="str">
        <f>IF((ValuesFromComPort!M9326)&lt;&gt;"",(((ValuesFromComPort!M9326)-(Calculated!$F$2))/1.28/3200),"")</f>
        <v/>
      </c>
      <c r="H9287" t="str">
        <f>IF((ValuesFromComPort!F9326)&lt;&gt;"",((((ValuesFromComPort!F9326)-(Calculated!$H$2))/1.28)*3.2),"")</f>
        <v/>
      </c>
      <c r="I9287" t="str">
        <f>IF((ValuesFromComPort!K9326)&lt;&gt;"",((((ValuesFromComPort!K9326)-(Calculated!$I$2))/1.28)*3.2),"")</f>
        <v/>
      </c>
      <c r="K9287" t="str">
        <f>IF((ValuesFromComPort!H9326)&lt;&gt;"",((((ValuesFromComPort!H9326)-$K$2)*0.015625)/0.3),"")</f>
        <v/>
      </c>
      <c r="N9287" t="str">
        <f>IF((ValuesFromComPort!I9326)&lt;&gt;"",((((ValuesFromComPort!I9326)-$N$2)*0.125)/0.3),"")</f>
        <v/>
      </c>
    </row>
    <row r="9288" spans="2:14" x14ac:dyDescent="0.25">
      <c r="B9288" t="str">
        <f>IF((ValuesFromComPort!A9327)&lt;&gt;"",(((ValuesFromComPort!A9327)-(Calculated!$B$2))/204.8),"")</f>
        <v/>
      </c>
      <c r="C9288" t="str">
        <f>IF((ValuesFromComPort!P9327)&lt;&gt;"",((((ValuesFromComPort!P9327)-(Calculated!$C$2))/204.8)),"")</f>
        <v/>
      </c>
      <c r="E9288" t="str">
        <f>IF((ValuesFromComPort!D9327)&lt;&gt;"",(((ValuesFromComPort!D9327)-(Calculated!$E$2))/1.28/3200),"")</f>
        <v/>
      </c>
      <c r="F9288" t="str">
        <f>IF((ValuesFromComPort!M9327)&lt;&gt;"",(((ValuesFromComPort!M9327)-(Calculated!$F$2))/1.28/3200),"")</f>
        <v/>
      </c>
      <c r="H9288" t="str">
        <f>IF((ValuesFromComPort!F9327)&lt;&gt;"",((((ValuesFromComPort!F9327)-(Calculated!$H$2))/1.28)*3.2),"")</f>
        <v/>
      </c>
      <c r="I9288" t="str">
        <f>IF((ValuesFromComPort!K9327)&lt;&gt;"",((((ValuesFromComPort!K9327)-(Calculated!$I$2))/1.28)*3.2),"")</f>
        <v/>
      </c>
      <c r="K9288" t="str">
        <f>IF((ValuesFromComPort!H9327)&lt;&gt;"",((((ValuesFromComPort!H9327)-$K$2)*0.015625)/0.3),"")</f>
        <v/>
      </c>
      <c r="N9288" t="str">
        <f>IF((ValuesFromComPort!I9327)&lt;&gt;"",((((ValuesFromComPort!I9327)-$N$2)*0.125)/0.3),"")</f>
        <v/>
      </c>
    </row>
    <row r="9289" spans="2:14" x14ac:dyDescent="0.25">
      <c r="B9289" t="str">
        <f>IF((ValuesFromComPort!A9328)&lt;&gt;"",(((ValuesFromComPort!A9328)-(Calculated!$B$2))/204.8),"")</f>
        <v/>
      </c>
      <c r="C9289" t="str">
        <f>IF((ValuesFromComPort!P9328)&lt;&gt;"",((((ValuesFromComPort!P9328)-(Calculated!$C$2))/204.8)),"")</f>
        <v/>
      </c>
      <c r="E9289" t="str">
        <f>IF((ValuesFromComPort!D9328)&lt;&gt;"",(((ValuesFromComPort!D9328)-(Calculated!$E$2))/1.28/3200),"")</f>
        <v/>
      </c>
      <c r="F9289" t="str">
        <f>IF((ValuesFromComPort!M9328)&lt;&gt;"",(((ValuesFromComPort!M9328)-(Calculated!$F$2))/1.28/3200),"")</f>
        <v/>
      </c>
      <c r="H9289" t="str">
        <f>IF((ValuesFromComPort!F9328)&lt;&gt;"",((((ValuesFromComPort!F9328)-(Calculated!$H$2))/1.28)*3.2),"")</f>
        <v/>
      </c>
      <c r="I9289" t="str">
        <f>IF((ValuesFromComPort!K9328)&lt;&gt;"",((((ValuesFromComPort!K9328)-(Calculated!$I$2))/1.28)*3.2),"")</f>
        <v/>
      </c>
      <c r="K9289" t="str">
        <f>IF((ValuesFromComPort!H9328)&lt;&gt;"",((((ValuesFromComPort!H9328)-$K$2)*0.015625)/0.3),"")</f>
        <v/>
      </c>
      <c r="N9289" t="str">
        <f>IF((ValuesFromComPort!I9328)&lt;&gt;"",((((ValuesFromComPort!I9328)-$N$2)*0.125)/0.3),"")</f>
        <v/>
      </c>
    </row>
    <row r="9290" spans="2:14" x14ac:dyDescent="0.25">
      <c r="B9290" t="str">
        <f>IF((ValuesFromComPort!A9329)&lt;&gt;"",(((ValuesFromComPort!A9329)-(Calculated!$B$2))/204.8),"")</f>
        <v/>
      </c>
      <c r="C9290" t="str">
        <f>IF((ValuesFromComPort!P9329)&lt;&gt;"",((((ValuesFromComPort!P9329)-(Calculated!$C$2))/204.8)),"")</f>
        <v/>
      </c>
      <c r="E9290" t="str">
        <f>IF((ValuesFromComPort!D9329)&lt;&gt;"",(((ValuesFromComPort!D9329)-(Calculated!$E$2))/1.28/3200),"")</f>
        <v/>
      </c>
      <c r="F9290" t="str">
        <f>IF((ValuesFromComPort!M9329)&lt;&gt;"",(((ValuesFromComPort!M9329)-(Calculated!$F$2))/1.28/3200),"")</f>
        <v/>
      </c>
      <c r="H9290" t="str">
        <f>IF((ValuesFromComPort!F9329)&lt;&gt;"",((((ValuesFromComPort!F9329)-(Calculated!$H$2))/1.28)*3.2),"")</f>
        <v/>
      </c>
      <c r="I9290" t="str">
        <f>IF((ValuesFromComPort!K9329)&lt;&gt;"",((((ValuesFromComPort!K9329)-(Calculated!$I$2))/1.28)*3.2),"")</f>
        <v/>
      </c>
      <c r="K9290" t="str">
        <f>IF((ValuesFromComPort!H9329)&lt;&gt;"",((((ValuesFromComPort!H9329)-$K$2)*0.015625)/0.3),"")</f>
        <v/>
      </c>
      <c r="N9290" t="str">
        <f>IF((ValuesFromComPort!I9329)&lt;&gt;"",((((ValuesFromComPort!I9329)-$N$2)*0.125)/0.3),"")</f>
        <v/>
      </c>
    </row>
    <row r="9291" spans="2:14" x14ac:dyDescent="0.25">
      <c r="B9291" t="str">
        <f>IF((ValuesFromComPort!A9330)&lt;&gt;"",(((ValuesFromComPort!A9330)-(Calculated!$B$2))/204.8),"")</f>
        <v/>
      </c>
      <c r="C9291" t="str">
        <f>IF((ValuesFromComPort!P9330)&lt;&gt;"",((((ValuesFromComPort!P9330)-(Calculated!$C$2))/204.8)),"")</f>
        <v/>
      </c>
      <c r="E9291" t="str">
        <f>IF((ValuesFromComPort!D9330)&lt;&gt;"",(((ValuesFromComPort!D9330)-(Calculated!$E$2))/1.28/3200),"")</f>
        <v/>
      </c>
      <c r="F9291" t="str">
        <f>IF((ValuesFromComPort!M9330)&lt;&gt;"",(((ValuesFromComPort!M9330)-(Calculated!$F$2))/1.28/3200),"")</f>
        <v/>
      </c>
      <c r="H9291" t="str">
        <f>IF((ValuesFromComPort!F9330)&lt;&gt;"",((((ValuesFromComPort!F9330)-(Calculated!$H$2))/1.28)*3.2),"")</f>
        <v/>
      </c>
      <c r="I9291" t="str">
        <f>IF((ValuesFromComPort!K9330)&lt;&gt;"",((((ValuesFromComPort!K9330)-(Calculated!$I$2))/1.28)*3.2),"")</f>
        <v/>
      </c>
      <c r="K9291" t="str">
        <f>IF((ValuesFromComPort!H9330)&lt;&gt;"",((((ValuesFromComPort!H9330)-$K$2)*0.015625)/0.3),"")</f>
        <v/>
      </c>
      <c r="N9291" t="str">
        <f>IF((ValuesFromComPort!I9330)&lt;&gt;"",((((ValuesFromComPort!I9330)-$N$2)*0.125)/0.3),"")</f>
        <v/>
      </c>
    </row>
    <row r="9292" spans="2:14" x14ac:dyDescent="0.25">
      <c r="B9292" t="str">
        <f>IF((ValuesFromComPort!A9331)&lt;&gt;"",(((ValuesFromComPort!A9331)-(Calculated!$B$2))/204.8),"")</f>
        <v/>
      </c>
      <c r="C9292" t="str">
        <f>IF((ValuesFromComPort!P9331)&lt;&gt;"",((((ValuesFromComPort!P9331)-(Calculated!$C$2))/204.8)),"")</f>
        <v/>
      </c>
      <c r="E9292" t="str">
        <f>IF((ValuesFromComPort!D9331)&lt;&gt;"",(((ValuesFromComPort!D9331)-(Calculated!$E$2))/1.28/3200),"")</f>
        <v/>
      </c>
      <c r="F9292" t="str">
        <f>IF((ValuesFromComPort!M9331)&lt;&gt;"",(((ValuesFromComPort!M9331)-(Calculated!$F$2))/1.28/3200),"")</f>
        <v/>
      </c>
      <c r="H9292" t="str">
        <f>IF((ValuesFromComPort!F9331)&lt;&gt;"",((((ValuesFromComPort!F9331)-(Calculated!$H$2))/1.28)*3.2),"")</f>
        <v/>
      </c>
      <c r="I9292" t="str">
        <f>IF((ValuesFromComPort!K9331)&lt;&gt;"",((((ValuesFromComPort!K9331)-(Calculated!$I$2))/1.28)*3.2),"")</f>
        <v/>
      </c>
      <c r="K9292" t="str">
        <f>IF((ValuesFromComPort!H9331)&lt;&gt;"",((((ValuesFromComPort!H9331)-$K$2)*0.015625)/0.3),"")</f>
        <v/>
      </c>
      <c r="N9292" t="str">
        <f>IF((ValuesFromComPort!I9331)&lt;&gt;"",((((ValuesFromComPort!I9331)-$N$2)*0.125)/0.3),"")</f>
        <v/>
      </c>
    </row>
    <row r="9293" spans="2:14" x14ac:dyDescent="0.25">
      <c r="B9293" t="str">
        <f>IF((ValuesFromComPort!A9332)&lt;&gt;"",(((ValuesFromComPort!A9332)-(Calculated!$B$2))/204.8),"")</f>
        <v/>
      </c>
      <c r="C9293" t="str">
        <f>IF((ValuesFromComPort!P9332)&lt;&gt;"",((((ValuesFromComPort!P9332)-(Calculated!$C$2))/204.8)),"")</f>
        <v/>
      </c>
      <c r="E9293" t="str">
        <f>IF((ValuesFromComPort!D9332)&lt;&gt;"",(((ValuesFromComPort!D9332)-(Calculated!$E$2))/1.28/3200),"")</f>
        <v/>
      </c>
      <c r="F9293" t="str">
        <f>IF((ValuesFromComPort!M9332)&lt;&gt;"",(((ValuesFromComPort!M9332)-(Calculated!$F$2))/1.28/3200),"")</f>
        <v/>
      </c>
      <c r="H9293" t="str">
        <f>IF((ValuesFromComPort!F9332)&lt;&gt;"",((((ValuesFromComPort!F9332)-(Calculated!$H$2))/1.28)*3.2),"")</f>
        <v/>
      </c>
      <c r="I9293" t="str">
        <f>IF((ValuesFromComPort!K9332)&lt;&gt;"",((((ValuesFromComPort!K9332)-(Calculated!$I$2))/1.28)*3.2),"")</f>
        <v/>
      </c>
      <c r="K9293" t="str">
        <f>IF((ValuesFromComPort!H9332)&lt;&gt;"",((((ValuesFromComPort!H9332)-$K$2)*0.015625)/0.3),"")</f>
        <v/>
      </c>
      <c r="N9293" t="str">
        <f>IF((ValuesFromComPort!I9332)&lt;&gt;"",((((ValuesFromComPort!I9332)-$N$2)*0.125)/0.3),"")</f>
        <v/>
      </c>
    </row>
    <row r="9294" spans="2:14" x14ac:dyDescent="0.25">
      <c r="B9294" t="str">
        <f>IF((ValuesFromComPort!A9333)&lt;&gt;"",(((ValuesFromComPort!A9333)-(Calculated!$B$2))/204.8),"")</f>
        <v/>
      </c>
      <c r="C9294" t="str">
        <f>IF((ValuesFromComPort!P9333)&lt;&gt;"",((((ValuesFromComPort!P9333)-(Calculated!$C$2))/204.8)),"")</f>
        <v/>
      </c>
      <c r="E9294" t="str">
        <f>IF((ValuesFromComPort!D9333)&lt;&gt;"",(((ValuesFromComPort!D9333)-(Calculated!$E$2))/1.28/3200),"")</f>
        <v/>
      </c>
      <c r="F9294" t="str">
        <f>IF((ValuesFromComPort!M9333)&lt;&gt;"",(((ValuesFromComPort!M9333)-(Calculated!$F$2))/1.28/3200),"")</f>
        <v/>
      </c>
      <c r="H9294" t="str">
        <f>IF((ValuesFromComPort!F9333)&lt;&gt;"",((((ValuesFromComPort!F9333)-(Calculated!$H$2))/1.28)*3.2),"")</f>
        <v/>
      </c>
      <c r="I9294" t="str">
        <f>IF((ValuesFromComPort!K9333)&lt;&gt;"",((((ValuesFromComPort!K9333)-(Calculated!$I$2))/1.28)*3.2),"")</f>
        <v/>
      </c>
      <c r="K9294" t="str">
        <f>IF((ValuesFromComPort!H9333)&lt;&gt;"",((((ValuesFromComPort!H9333)-$K$2)*0.015625)/0.3),"")</f>
        <v/>
      </c>
      <c r="N9294" t="str">
        <f>IF((ValuesFromComPort!I9333)&lt;&gt;"",((((ValuesFromComPort!I9333)-$N$2)*0.125)/0.3),"")</f>
        <v/>
      </c>
    </row>
    <row r="9295" spans="2:14" x14ac:dyDescent="0.25">
      <c r="B9295" t="str">
        <f>IF((ValuesFromComPort!A9334)&lt;&gt;"",(((ValuesFromComPort!A9334)-(Calculated!$B$2))/204.8),"")</f>
        <v/>
      </c>
      <c r="C9295" t="str">
        <f>IF((ValuesFromComPort!P9334)&lt;&gt;"",((((ValuesFromComPort!P9334)-(Calculated!$C$2))/204.8)),"")</f>
        <v/>
      </c>
      <c r="E9295" t="str">
        <f>IF((ValuesFromComPort!D9334)&lt;&gt;"",(((ValuesFromComPort!D9334)-(Calculated!$E$2))/1.28/3200),"")</f>
        <v/>
      </c>
      <c r="F9295" t="str">
        <f>IF((ValuesFromComPort!M9334)&lt;&gt;"",(((ValuesFromComPort!M9334)-(Calculated!$F$2))/1.28/3200),"")</f>
        <v/>
      </c>
      <c r="H9295" t="str">
        <f>IF((ValuesFromComPort!F9334)&lt;&gt;"",((((ValuesFromComPort!F9334)-(Calculated!$H$2))/1.28)*3.2),"")</f>
        <v/>
      </c>
      <c r="I9295" t="str">
        <f>IF((ValuesFromComPort!K9334)&lt;&gt;"",((((ValuesFromComPort!K9334)-(Calculated!$I$2))/1.28)*3.2),"")</f>
        <v/>
      </c>
      <c r="K9295" t="str">
        <f>IF((ValuesFromComPort!H9334)&lt;&gt;"",((((ValuesFromComPort!H9334)-$K$2)*0.015625)/0.3),"")</f>
        <v/>
      </c>
      <c r="N9295" t="str">
        <f>IF((ValuesFromComPort!I9334)&lt;&gt;"",((((ValuesFromComPort!I9334)-$N$2)*0.125)/0.3),"")</f>
        <v/>
      </c>
    </row>
    <row r="9296" spans="2:14" x14ac:dyDescent="0.25">
      <c r="B9296" t="str">
        <f>IF((ValuesFromComPort!A9335)&lt;&gt;"",(((ValuesFromComPort!A9335)-(Calculated!$B$2))/204.8),"")</f>
        <v/>
      </c>
      <c r="C9296" t="str">
        <f>IF((ValuesFromComPort!P9335)&lt;&gt;"",((((ValuesFromComPort!P9335)-(Calculated!$C$2))/204.8)),"")</f>
        <v/>
      </c>
      <c r="E9296" t="str">
        <f>IF((ValuesFromComPort!D9335)&lt;&gt;"",(((ValuesFromComPort!D9335)-(Calculated!$E$2))/1.28/3200),"")</f>
        <v/>
      </c>
      <c r="F9296" t="str">
        <f>IF((ValuesFromComPort!M9335)&lt;&gt;"",(((ValuesFromComPort!M9335)-(Calculated!$F$2))/1.28/3200),"")</f>
        <v/>
      </c>
      <c r="H9296" t="str">
        <f>IF((ValuesFromComPort!F9335)&lt;&gt;"",((((ValuesFromComPort!F9335)-(Calculated!$H$2))/1.28)*3.2),"")</f>
        <v/>
      </c>
      <c r="I9296" t="str">
        <f>IF((ValuesFromComPort!K9335)&lt;&gt;"",((((ValuesFromComPort!K9335)-(Calculated!$I$2))/1.28)*3.2),"")</f>
        <v/>
      </c>
      <c r="K9296" t="str">
        <f>IF((ValuesFromComPort!H9335)&lt;&gt;"",((((ValuesFromComPort!H9335)-$K$2)*0.015625)/0.3),"")</f>
        <v/>
      </c>
      <c r="N9296" t="str">
        <f>IF((ValuesFromComPort!I9335)&lt;&gt;"",((((ValuesFromComPort!I9335)-$N$2)*0.125)/0.3),"")</f>
        <v/>
      </c>
    </row>
    <row r="9297" spans="2:14" x14ac:dyDescent="0.25">
      <c r="B9297" t="str">
        <f>IF((ValuesFromComPort!A9336)&lt;&gt;"",(((ValuesFromComPort!A9336)-(Calculated!$B$2))/204.8),"")</f>
        <v/>
      </c>
      <c r="C9297" t="str">
        <f>IF((ValuesFromComPort!P9336)&lt;&gt;"",((((ValuesFromComPort!P9336)-(Calculated!$C$2))/204.8)),"")</f>
        <v/>
      </c>
      <c r="E9297" t="str">
        <f>IF((ValuesFromComPort!D9336)&lt;&gt;"",(((ValuesFromComPort!D9336)-(Calculated!$E$2))/1.28/3200),"")</f>
        <v/>
      </c>
      <c r="F9297" t="str">
        <f>IF((ValuesFromComPort!M9336)&lt;&gt;"",(((ValuesFromComPort!M9336)-(Calculated!$F$2))/1.28/3200),"")</f>
        <v/>
      </c>
      <c r="H9297" t="str">
        <f>IF((ValuesFromComPort!F9336)&lt;&gt;"",((((ValuesFromComPort!F9336)-(Calculated!$H$2))/1.28)*3.2),"")</f>
        <v/>
      </c>
      <c r="I9297" t="str">
        <f>IF((ValuesFromComPort!K9336)&lt;&gt;"",((((ValuesFromComPort!K9336)-(Calculated!$I$2))/1.28)*3.2),"")</f>
        <v/>
      </c>
      <c r="K9297" t="str">
        <f>IF((ValuesFromComPort!H9336)&lt;&gt;"",((((ValuesFromComPort!H9336)-$K$2)*0.015625)/0.3),"")</f>
        <v/>
      </c>
      <c r="N9297" t="str">
        <f>IF((ValuesFromComPort!I9336)&lt;&gt;"",((((ValuesFromComPort!I9336)-$N$2)*0.125)/0.3),"")</f>
        <v/>
      </c>
    </row>
    <row r="9298" spans="2:14" x14ac:dyDescent="0.25">
      <c r="B9298" t="str">
        <f>IF((ValuesFromComPort!A9337)&lt;&gt;"",(((ValuesFromComPort!A9337)-(Calculated!$B$2))/204.8),"")</f>
        <v/>
      </c>
      <c r="C9298" t="str">
        <f>IF((ValuesFromComPort!P9337)&lt;&gt;"",((((ValuesFromComPort!P9337)-(Calculated!$C$2))/204.8)),"")</f>
        <v/>
      </c>
      <c r="E9298" t="str">
        <f>IF((ValuesFromComPort!D9337)&lt;&gt;"",(((ValuesFromComPort!D9337)-(Calculated!$E$2))/1.28/3200),"")</f>
        <v/>
      </c>
      <c r="F9298" t="str">
        <f>IF((ValuesFromComPort!M9337)&lt;&gt;"",(((ValuesFromComPort!M9337)-(Calculated!$F$2))/1.28/3200),"")</f>
        <v/>
      </c>
      <c r="H9298" t="str">
        <f>IF((ValuesFromComPort!F9337)&lt;&gt;"",((((ValuesFromComPort!F9337)-(Calculated!$H$2))/1.28)*3.2),"")</f>
        <v/>
      </c>
      <c r="I9298" t="str">
        <f>IF((ValuesFromComPort!K9337)&lt;&gt;"",((((ValuesFromComPort!K9337)-(Calculated!$I$2))/1.28)*3.2),"")</f>
        <v/>
      </c>
      <c r="K9298" t="str">
        <f>IF((ValuesFromComPort!H9337)&lt;&gt;"",((((ValuesFromComPort!H9337)-$K$2)*0.015625)/0.3),"")</f>
        <v/>
      </c>
      <c r="N9298" t="str">
        <f>IF((ValuesFromComPort!I9337)&lt;&gt;"",((((ValuesFromComPort!I9337)-$N$2)*0.125)/0.3),"")</f>
        <v/>
      </c>
    </row>
    <row r="9299" spans="2:14" x14ac:dyDescent="0.25">
      <c r="B9299" t="str">
        <f>IF((ValuesFromComPort!A9338)&lt;&gt;"",(((ValuesFromComPort!A9338)-(Calculated!$B$2))/204.8),"")</f>
        <v/>
      </c>
      <c r="C9299" t="str">
        <f>IF((ValuesFromComPort!P9338)&lt;&gt;"",((((ValuesFromComPort!P9338)-(Calculated!$C$2))/204.8)),"")</f>
        <v/>
      </c>
      <c r="E9299" t="str">
        <f>IF((ValuesFromComPort!D9338)&lt;&gt;"",(((ValuesFromComPort!D9338)-(Calculated!$E$2))/1.28/3200),"")</f>
        <v/>
      </c>
      <c r="F9299" t="str">
        <f>IF((ValuesFromComPort!M9338)&lt;&gt;"",(((ValuesFromComPort!M9338)-(Calculated!$F$2))/1.28/3200),"")</f>
        <v/>
      </c>
      <c r="H9299" t="str">
        <f>IF((ValuesFromComPort!F9338)&lt;&gt;"",((((ValuesFromComPort!F9338)-(Calculated!$H$2))/1.28)*3.2),"")</f>
        <v/>
      </c>
      <c r="I9299" t="str">
        <f>IF((ValuesFromComPort!K9338)&lt;&gt;"",((((ValuesFromComPort!K9338)-(Calculated!$I$2))/1.28)*3.2),"")</f>
        <v/>
      </c>
      <c r="K9299" t="str">
        <f>IF((ValuesFromComPort!H9338)&lt;&gt;"",((((ValuesFromComPort!H9338)-$K$2)*0.015625)/0.3),"")</f>
        <v/>
      </c>
      <c r="N9299" t="str">
        <f>IF((ValuesFromComPort!I9338)&lt;&gt;"",((((ValuesFromComPort!I9338)-$N$2)*0.125)/0.3),"")</f>
        <v/>
      </c>
    </row>
    <row r="9300" spans="2:14" x14ac:dyDescent="0.25">
      <c r="B9300" t="str">
        <f>IF((ValuesFromComPort!A9339)&lt;&gt;"",(((ValuesFromComPort!A9339)-(Calculated!$B$2))/204.8),"")</f>
        <v/>
      </c>
      <c r="C9300" t="str">
        <f>IF((ValuesFromComPort!P9339)&lt;&gt;"",((((ValuesFromComPort!P9339)-(Calculated!$C$2))/204.8)),"")</f>
        <v/>
      </c>
      <c r="E9300" t="str">
        <f>IF((ValuesFromComPort!D9339)&lt;&gt;"",(((ValuesFromComPort!D9339)-(Calculated!$E$2))/1.28/3200),"")</f>
        <v/>
      </c>
      <c r="F9300" t="str">
        <f>IF((ValuesFromComPort!M9339)&lt;&gt;"",(((ValuesFromComPort!M9339)-(Calculated!$F$2))/1.28/3200),"")</f>
        <v/>
      </c>
      <c r="H9300" t="str">
        <f>IF((ValuesFromComPort!F9339)&lt;&gt;"",((((ValuesFromComPort!F9339)-(Calculated!$H$2))/1.28)*3.2),"")</f>
        <v/>
      </c>
      <c r="I9300" t="str">
        <f>IF((ValuesFromComPort!K9339)&lt;&gt;"",((((ValuesFromComPort!K9339)-(Calculated!$I$2))/1.28)*3.2),"")</f>
        <v/>
      </c>
      <c r="K9300" t="str">
        <f>IF((ValuesFromComPort!H9339)&lt;&gt;"",((((ValuesFromComPort!H9339)-$K$2)*0.015625)/0.3),"")</f>
        <v/>
      </c>
      <c r="N9300" t="str">
        <f>IF((ValuesFromComPort!I9339)&lt;&gt;"",((((ValuesFromComPort!I9339)-$N$2)*0.125)/0.3),"")</f>
        <v/>
      </c>
    </row>
    <row r="9301" spans="2:14" x14ac:dyDescent="0.25">
      <c r="B9301" t="str">
        <f>IF((ValuesFromComPort!A9340)&lt;&gt;"",(((ValuesFromComPort!A9340)-(Calculated!$B$2))/204.8),"")</f>
        <v/>
      </c>
      <c r="C9301" t="str">
        <f>IF((ValuesFromComPort!P9340)&lt;&gt;"",((((ValuesFromComPort!P9340)-(Calculated!$C$2))/204.8)),"")</f>
        <v/>
      </c>
      <c r="E9301" t="str">
        <f>IF((ValuesFromComPort!D9340)&lt;&gt;"",(((ValuesFromComPort!D9340)-(Calculated!$E$2))/1.28/3200),"")</f>
        <v/>
      </c>
      <c r="F9301" t="str">
        <f>IF((ValuesFromComPort!M9340)&lt;&gt;"",(((ValuesFromComPort!M9340)-(Calculated!$F$2))/1.28/3200),"")</f>
        <v/>
      </c>
      <c r="H9301" t="str">
        <f>IF((ValuesFromComPort!F9340)&lt;&gt;"",((((ValuesFromComPort!F9340)-(Calculated!$H$2))/1.28)*3.2),"")</f>
        <v/>
      </c>
      <c r="I9301" t="str">
        <f>IF((ValuesFromComPort!K9340)&lt;&gt;"",((((ValuesFromComPort!K9340)-(Calculated!$I$2))/1.28)*3.2),"")</f>
        <v/>
      </c>
      <c r="K9301" t="str">
        <f>IF((ValuesFromComPort!H9340)&lt;&gt;"",((((ValuesFromComPort!H9340)-$K$2)*0.015625)/0.3),"")</f>
        <v/>
      </c>
      <c r="N9301" t="str">
        <f>IF((ValuesFromComPort!I9340)&lt;&gt;"",((((ValuesFromComPort!I9340)-$N$2)*0.125)/0.3),"")</f>
        <v/>
      </c>
    </row>
    <row r="9302" spans="2:14" x14ac:dyDescent="0.25">
      <c r="B9302" t="str">
        <f>IF((ValuesFromComPort!A9341)&lt;&gt;"",(((ValuesFromComPort!A9341)-(Calculated!$B$2))/204.8),"")</f>
        <v/>
      </c>
      <c r="C9302" t="str">
        <f>IF((ValuesFromComPort!P9341)&lt;&gt;"",((((ValuesFromComPort!P9341)-(Calculated!$C$2))/204.8)),"")</f>
        <v/>
      </c>
      <c r="E9302" t="str">
        <f>IF((ValuesFromComPort!D9341)&lt;&gt;"",(((ValuesFromComPort!D9341)-(Calculated!$E$2))/1.28/3200),"")</f>
        <v/>
      </c>
      <c r="F9302" t="str">
        <f>IF((ValuesFromComPort!M9341)&lt;&gt;"",(((ValuesFromComPort!M9341)-(Calculated!$F$2))/1.28/3200),"")</f>
        <v/>
      </c>
      <c r="H9302" t="str">
        <f>IF((ValuesFromComPort!F9341)&lt;&gt;"",((((ValuesFromComPort!F9341)-(Calculated!$H$2))/1.28)*3.2),"")</f>
        <v/>
      </c>
      <c r="I9302" t="str">
        <f>IF((ValuesFromComPort!K9341)&lt;&gt;"",((((ValuesFromComPort!K9341)-(Calculated!$I$2))/1.28)*3.2),"")</f>
        <v/>
      </c>
      <c r="K9302" t="str">
        <f>IF((ValuesFromComPort!H9341)&lt;&gt;"",((((ValuesFromComPort!H9341)-$K$2)*0.015625)/0.3),"")</f>
        <v/>
      </c>
      <c r="N9302" t="str">
        <f>IF((ValuesFromComPort!I9341)&lt;&gt;"",((((ValuesFromComPort!I9341)-$N$2)*0.125)/0.3),"")</f>
        <v/>
      </c>
    </row>
    <row r="9303" spans="2:14" x14ac:dyDescent="0.25">
      <c r="B9303" t="str">
        <f>IF((ValuesFromComPort!A9342)&lt;&gt;"",(((ValuesFromComPort!A9342)-(Calculated!$B$2))/204.8),"")</f>
        <v/>
      </c>
      <c r="C9303" t="str">
        <f>IF((ValuesFromComPort!P9342)&lt;&gt;"",((((ValuesFromComPort!P9342)-(Calculated!$C$2))/204.8)),"")</f>
        <v/>
      </c>
      <c r="E9303" t="str">
        <f>IF((ValuesFromComPort!D9342)&lt;&gt;"",(((ValuesFromComPort!D9342)-(Calculated!$E$2))/1.28/3200),"")</f>
        <v/>
      </c>
      <c r="F9303" t="str">
        <f>IF((ValuesFromComPort!M9342)&lt;&gt;"",(((ValuesFromComPort!M9342)-(Calculated!$F$2))/1.28/3200),"")</f>
        <v/>
      </c>
      <c r="H9303" t="str">
        <f>IF((ValuesFromComPort!F9342)&lt;&gt;"",((((ValuesFromComPort!F9342)-(Calculated!$H$2))/1.28)*3.2),"")</f>
        <v/>
      </c>
      <c r="I9303" t="str">
        <f>IF((ValuesFromComPort!K9342)&lt;&gt;"",((((ValuesFromComPort!K9342)-(Calculated!$I$2))/1.28)*3.2),"")</f>
        <v/>
      </c>
      <c r="K9303" t="str">
        <f>IF((ValuesFromComPort!H9342)&lt;&gt;"",((((ValuesFromComPort!H9342)-$K$2)*0.015625)/0.3),"")</f>
        <v/>
      </c>
      <c r="N9303" t="str">
        <f>IF((ValuesFromComPort!I9342)&lt;&gt;"",((((ValuesFromComPort!I9342)-$N$2)*0.125)/0.3),"")</f>
        <v/>
      </c>
    </row>
    <row r="9304" spans="2:14" x14ac:dyDescent="0.25">
      <c r="B9304" t="str">
        <f>IF((ValuesFromComPort!A9343)&lt;&gt;"",(((ValuesFromComPort!A9343)-(Calculated!$B$2))/204.8),"")</f>
        <v/>
      </c>
      <c r="C9304" t="str">
        <f>IF((ValuesFromComPort!P9343)&lt;&gt;"",((((ValuesFromComPort!P9343)-(Calculated!$C$2))/204.8)),"")</f>
        <v/>
      </c>
      <c r="E9304" t="str">
        <f>IF((ValuesFromComPort!D9343)&lt;&gt;"",(((ValuesFromComPort!D9343)-(Calculated!$E$2))/1.28/3200),"")</f>
        <v/>
      </c>
      <c r="F9304" t="str">
        <f>IF((ValuesFromComPort!M9343)&lt;&gt;"",(((ValuesFromComPort!M9343)-(Calculated!$F$2))/1.28/3200),"")</f>
        <v/>
      </c>
      <c r="H9304" t="str">
        <f>IF((ValuesFromComPort!F9343)&lt;&gt;"",((((ValuesFromComPort!F9343)-(Calculated!$H$2))/1.28)*3.2),"")</f>
        <v/>
      </c>
      <c r="I9304" t="str">
        <f>IF((ValuesFromComPort!K9343)&lt;&gt;"",((((ValuesFromComPort!K9343)-(Calculated!$I$2))/1.28)*3.2),"")</f>
        <v/>
      </c>
      <c r="K9304" t="str">
        <f>IF((ValuesFromComPort!H9343)&lt;&gt;"",((((ValuesFromComPort!H9343)-$K$2)*0.015625)/0.3),"")</f>
        <v/>
      </c>
      <c r="N9304" t="str">
        <f>IF((ValuesFromComPort!I9343)&lt;&gt;"",((((ValuesFromComPort!I9343)-$N$2)*0.125)/0.3),"")</f>
        <v/>
      </c>
    </row>
    <row r="9305" spans="2:14" x14ac:dyDescent="0.25">
      <c r="B9305" t="str">
        <f>IF((ValuesFromComPort!A9344)&lt;&gt;"",(((ValuesFromComPort!A9344)-(Calculated!$B$2))/204.8),"")</f>
        <v/>
      </c>
      <c r="C9305" t="str">
        <f>IF((ValuesFromComPort!P9344)&lt;&gt;"",((((ValuesFromComPort!P9344)-(Calculated!$C$2))/204.8)),"")</f>
        <v/>
      </c>
      <c r="E9305" t="str">
        <f>IF((ValuesFromComPort!D9344)&lt;&gt;"",(((ValuesFromComPort!D9344)-(Calculated!$E$2))/1.28/3200),"")</f>
        <v/>
      </c>
      <c r="F9305" t="str">
        <f>IF((ValuesFromComPort!M9344)&lt;&gt;"",(((ValuesFromComPort!M9344)-(Calculated!$F$2))/1.28/3200),"")</f>
        <v/>
      </c>
      <c r="H9305" t="str">
        <f>IF((ValuesFromComPort!F9344)&lt;&gt;"",((((ValuesFromComPort!F9344)-(Calculated!$H$2))/1.28)*3.2),"")</f>
        <v/>
      </c>
      <c r="I9305" t="str">
        <f>IF((ValuesFromComPort!K9344)&lt;&gt;"",((((ValuesFromComPort!K9344)-(Calculated!$I$2))/1.28)*3.2),"")</f>
        <v/>
      </c>
      <c r="K9305" t="str">
        <f>IF((ValuesFromComPort!H9344)&lt;&gt;"",((((ValuesFromComPort!H9344)-$K$2)*0.015625)/0.3),"")</f>
        <v/>
      </c>
      <c r="N9305" t="str">
        <f>IF((ValuesFromComPort!I9344)&lt;&gt;"",((((ValuesFromComPort!I9344)-$N$2)*0.125)/0.3),"")</f>
        <v/>
      </c>
    </row>
    <row r="9306" spans="2:14" x14ac:dyDescent="0.25">
      <c r="B9306" t="str">
        <f>IF((ValuesFromComPort!A9345)&lt;&gt;"",(((ValuesFromComPort!A9345)-(Calculated!$B$2))/204.8),"")</f>
        <v/>
      </c>
      <c r="C9306" t="str">
        <f>IF((ValuesFromComPort!P9345)&lt;&gt;"",((((ValuesFromComPort!P9345)-(Calculated!$C$2))/204.8)),"")</f>
        <v/>
      </c>
      <c r="E9306" t="str">
        <f>IF((ValuesFromComPort!D9345)&lt;&gt;"",(((ValuesFromComPort!D9345)-(Calculated!$E$2))/1.28/3200),"")</f>
        <v/>
      </c>
      <c r="F9306" t="str">
        <f>IF((ValuesFromComPort!M9345)&lt;&gt;"",(((ValuesFromComPort!M9345)-(Calculated!$F$2))/1.28/3200),"")</f>
        <v/>
      </c>
      <c r="H9306" t="str">
        <f>IF((ValuesFromComPort!F9345)&lt;&gt;"",((((ValuesFromComPort!F9345)-(Calculated!$H$2))/1.28)*3.2),"")</f>
        <v/>
      </c>
      <c r="I9306" t="str">
        <f>IF((ValuesFromComPort!K9345)&lt;&gt;"",((((ValuesFromComPort!K9345)-(Calculated!$I$2))/1.28)*3.2),"")</f>
        <v/>
      </c>
      <c r="K9306" t="str">
        <f>IF((ValuesFromComPort!H9345)&lt;&gt;"",((((ValuesFromComPort!H9345)-$K$2)*0.015625)/0.3),"")</f>
        <v/>
      </c>
      <c r="N9306" t="str">
        <f>IF((ValuesFromComPort!I9345)&lt;&gt;"",((((ValuesFromComPort!I9345)-$N$2)*0.125)/0.3),"")</f>
        <v/>
      </c>
    </row>
    <row r="9307" spans="2:14" x14ac:dyDescent="0.25">
      <c r="B9307" t="str">
        <f>IF((ValuesFromComPort!A9346)&lt;&gt;"",(((ValuesFromComPort!A9346)-(Calculated!$B$2))/204.8),"")</f>
        <v/>
      </c>
      <c r="C9307" t="str">
        <f>IF((ValuesFromComPort!P9346)&lt;&gt;"",((((ValuesFromComPort!P9346)-(Calculated!$C$2))/204.8)),"")</f>
        <v/>
      </c>
      <c r="E9307" t="str">
        <f>IF((ValuesFromComPort!D9346)&lt;&gt;"",(((ValuesFromComPort!D9346)-(Calculated!$E$2))/1.28/3200),"")</f>
        <v/>
      </c>
      <c r="F9307" t="str">
        <f>IF((ValuesFromComPort!M9346)&lt;&gt;"",(((ValuesFromComPort!M9346)-(Calculated!$F$2))/1.28/3200),"")</f>
        <v/>
      </c>
      <c r="H9307" t="str">
        <f>IF((ValuesFromComPort!F9346)&lt;&gt;"",((((ValuesFromComPort!F9346)-(Calculated!$H$2))/1.28)*3.2),"")</f>
        <v/>
      </c>
      <c r="I9307" t="str">
        <f>IF((ValuesFromComPort!K9346)&lt;&gt;"",((((ValuesFromComPort!K9346)-(Calculated!$I$2))/1.28)*3.2),"")</f>
        <v/>
      </c>
      <c r="K9307" t="str">
        <f>IF((ValuesFromComPort!H9346)&lt;&gt;"",((((ValuesFromComPort!H9346)-$K$2)*0.015625)/0.3),"")</f>
        <v/>
      </c>
      <c r="N9307" t="str">
        <f>IF((ValuesFromComPort!I9346)&lt;&gt;"",((((ValuesFromComPort!I9346)-$N$2)*0.125)/0.3),"")</f>
        <v/>
      </c>
    </row>
    <row r="9308" spans="2:14" x14ac:dyDescent="0.25">
      <c r="B9308" t="str">
        <f>IF((ValuesFromComPort!A9347)&lt;&gt;"",(((ValuesFromComPort!A9347)-(Calculated!$B$2))/204.8),"")</f>
        <v/>
      </c>
      <c r="C9308" t="str">
        <f>IF((ValuesFromComPort!P9347)&lt;&gt;"",((((ValuesFromComPort!P9347)-(Calculated!$C$2))/204.8)),"")</f>
        <v/>
      </c>
      <c r="E9308" t="str">
        <f>IF((ValuesFromComPort!D9347)&lt;&gt;"",(((ValuesFromComPort!D9347)-(Calculated!$E$2))/1.28/3200),"")</f>
        <v/>
      </c>
      <c r="F9308" t="str">
        <f>IF((ValuesFromComPort!M9347)&lt;&gt;"",(((ValuesFromComPort!M9347)-(Calculated!$F$2))/1.28/3200),"")</f>
        <v/>
      </c>
      <c r="H9308" t="str">
        <f>IF((ValuesFromComPort!F9347)&lt;&gt;"",((((ValuesFromComPort!F9347)-(Calculated!$H$2))/1.28)*3.2),"")</f>
        <v/>
      </c>
      <c r="I9308" t="str">
        <f>IF((ValuesFromComPort!K9347)&lt;&gt;"",((((ValuesFromComPort!K9347)-(Calculated!$I$2))/1.28)*3.2),"")</f>
        <v/>
      </c>
      <c r="K9308" t="str">
        <f>IF((ValuesFromComPort!H9347)&lt;&gt;"",((((ValuesFromComPort!H9347)-$K$2)*0.015625)/0.3),"")</f>
        <v/>
      </c>
      <c r="N9308" t="str">
        <f>IF((ValuesFromComPort!I9347)&lt;&gt;"",((((ValuesFromComPort!I9347)-$N$2)*0.125)/0.3),"")</f>
        <v/>
      </c>
    </row>
    <row r="9309" spans="2:14" x14ac:dyDescent="0.25">
      <c r="B9309" t="str">
        <f>IF((ValuesFromComPort!A9348)&lt;&gt;"",(((ValuesFromComPort!A9348)-(Calculated!$B$2))/204.8),"")</f>
        <v/>
      </c>
      <c r="C9309" t="str">
        <f>IF((ValuesFromComPort!P9348)&lt;&gt;"",((((ValuesFromComPort!P9348)-(Calculated!$C$2))/204.8)),"")</f>
        <v/>
      </c>
      <c r="E9309" t="str">
        <f>IF((ValuesFromComPort!D9348)&lt;&gt;"",(((ValuesFromComPort!D9348)-(Calculated!$E$2))/1.28/3200),"")</f>
        <v/>
      </c>
      <c r="F9309" t="str">
        <f>IF((ValuesFromComPort!M9348)&lt;&gt;"",(((ValuesFromComPort!M9348)-(Calculated!$F$2))/1.28/3200),"")</f>
        <v/>
      </c>
      <c r="H9309" t="str">
        <f>IF((ValuesFromComPort!F9348)&lt;&gt;"",((((ValuesFromComPort!F9348)-(Calculated!$H$2))/1.28)*3.2),"")</f>
        <v/>
      </c>
      <c r="I9309" t="str">
        <f>IF((ValuesFromComPort!K9348)&lt;&gt;"",((((ValuesFromComPort!K9348)-(Calculated!$I$2))/1.28)*3.2),"")</f>
        <v/>
      </c>
      <c r="K9309" t="str">
        <f>IF((ValuesFromComPort!H9348)&lt;&gt;"",((((ValuesFromComPort!H9348)-$K$2)*0.015625)/0.3),"")</f>
        <v/>
      </c>
      <c r="N9309" t="str">
        <f>IF((ValuesFromComPort!I9348)&lt;&gt;"",((((ValuesFromComPort!I9348)-$N$2)*0.125)/0.3),"")</f>
        <v/>
      </c>
    </row>
    <row r="9310" spans="2:14" x14ac:dyDescent="0.25">
      <c r="B9310" t="str">
        <f>IF((ValuesFromComPort!A9349)&lt;&gt;"",(((ValuesFromComPort!A9349)-(Calculated!$B$2))/204.8),"")</f>
        <v/>
      </c>
      <c r="C9310" t="str">
        <f>IF((ValuesFromComPort!P9349)&lt;&gt;"",((((ValuesFromComPort!P9349)-(Calculated!$C$2))/204.8)),"")</f>
        <v/>
      </c>
      <c r="E9310" t="str">
        <f>IF((ValuesFromComPort!D9349)&lt;&gt;"",(((ValuesFromComPort!D9349)-(Calculated!$E$2))/1.28/3200),"")</f>
        <v/>
      </c>
      <c r="F9310" t="str">
        <f>IF((ValuesFromComPort!M9349)&lt;&gt;"",(((ValuesFromComPort!M9349)-(Calculated!$F$2))/1.28/3200),"")</f>
        <v/>
      </c>
      <c r="H9310" t="str">
        <f>IF((ValuesFromComPort!F9349)&lt;&gt;"",((((ValuesFromComPort!F9349)-(Calculated!$H$2))/1.28)*3.2),"")</f>
        <v/>
      </c>
      <c r="I9310" t="str">
        <f>IF((ValuesFromComPort!K9349)&lt;&gt;"",((((ValuesFromComPort!K9349)-(Calculated!$I$2))/1.28)*3.2),"")</f>
        <v/>
      </c>
      <c r="K9310" t="str">
        <f>IF((ValuesFromComPort!H9349)&lt;&gt;"",((((ValuesFromComPort!H9349)-$K$2)*0.015625)/0.3),"")</f>
        <v/>
      </c>
      <c r="N9310" t="str">
        <f>IF((ValuesFromComPort!I9349)&lt;&gt;"",((((ValuesFromComPort!I9349)-$N$2)*0.125)/0.3),"")</f>
        <v/>
      </c>
    </row>
    <row r="9311" spans="2:14" x14ac:dyDescent="0.25">
      <c r="B9311" t="str">
        <f>IF((ValuesFromComPort!A9350)&lt;&gt;"",(((ValuesFromComPort!A9350)-(Calculated!$B$2))/204.8),"")</f>
        <v/>
      </c>
      <c r="C9311" t="str">
        <f>IF((ValuesFromComPort!P9350)&lt;&gt;"",((((ValuesFromComPort!P9350)-(Calculated!$C$2))/204.8)),"")</f>
        <v/>
      </c>
      <c r="E9311" t="str">
        <f>IF((ValuesFromComPort!D9350)&lt;&gt;"",(((ValuesFromComPort!D9350)-(Calculated!$E$2))/1.28/3200),"")</f>
        <v/>
      </c>
      <c r="F9311" t="str">
        <f>IF((ValuesFromComPort!M9350)&lt;&gt;"",(((ValuesFromComPort!M9350)-(Calculated!$F$2))/1.28/3200),"")</f>
        <v/>
      </c>
      <c r="H9311" t="str">
        <f>IF((ValuesFromComPort!F9350)&lt;&gt;"",((((ValuesFromComPort!F9350)-(Calculated!$H$2))/1.28)*3.2),"")</f>
        <v/>
      </c>
      <c r="I9311" t="str">
        <f>IF((ValuesFromComPort!K9350)&lt;&gt;"",((((ValuesFromComPort!K9350)-(Calculated!$I$2))/1.28)*3.2),"")</f>
        <v/>
      </c>
      <c r="K9311" t="str">
        <f>IF((ValuesFromComPort!H9350)&lt;&gt;"",((((ValuesFromComPort!H9350)-$K$2)*0.015625)/0.3),"")</f>
        <v/>
      </c>
      <c r="N9311" t="str">
        <f>IF((ValuesFromComPort!I9350)&lt;&gt;"",((((ValuesFromComPort!I9350)-$N$2)*0.125)/0.3),"")</f>
        <v/>
      </c>
    </row>
    <row r="9312" spans="2:14" x14ac:dyDescent="0.25">
      <c r="B9312" t="str">
        <f>IF((ValuesFromComPort!A9351)&lt;&gt;"",(((ValuesFromComPort!A9351)-(Calculated!$B$2))/204.8),"")</f>
        <v/>
      </c>
      <c r="C9312" t="str">
        <f>IF((ValuesFromComPort!P9351)&lt;&gt;"",((((ValuesFromComPort!P9351)-(Calculated!$C$2))/204.8)),"")</f>
        <v/>
      </c>
      <c r="E9312" t="str">
        <f>IF((ValuesFromComPort!D9351)&lt;&gt;"",(((ValuesFromComPort!D9351)-(Calculated!$E$2))/1.28/3200),"")</f>
        <v/>
      </c>
      <c r="F9312" t="str">
        <f>IF((ValuesFromComPort!M9351)&lt;&gt;"",(((ValuesFromComPort!M9351)-(Calculated!$F$2))/1.28/3200),"")</f>
        <v/>
      </c>
      <c r="H9312" t="str">
        <f>IF((ValuesFromComPort!F9351)&lt;&gt;"",((((ValuesFromComPort!F9351)-(Calculated!$H$2))/1.28)*3.2),"")</f>
        <v/>
      </c>
      <c r="I9312" t="str">
        <f>IF((ValuesFromComPort!K9351)&lt;&gt;"",((((ValuesFromComPort!K9351)-(Calculated!$I$2))/1.28)*3.2),"")</f>
        <v/>
      </c>
      <c r="K9312" t="str">
        <f>IF((ValuesFromComPort!H9351)&lt;&gt;"",((((ValuesFromComPort!H9351)-$K$2)*0.015625)/0.3),"")</f>
        <v/>
      </c>
      <c r="N9312" t="str">
        <f>IF((ValuesFromComPort!I9351)&lt;&gt;"",((((ValuesFromComPort!I9351)-$N$2)*0.125)/0.3),"")</f>
        <v/>
      </c>
    </row>
    <row r="9313" spans="2:14" x14ac:dyDescent="0.25">
      <c r="B9313" t="str">
        <f>IF((ValuesFromComPort!A9352)&lt;&gt;"",(((ValuesFromComPort!A9352)-(Calculated!$B$2))/204.8),"")</f>
        <v/>
      </c>
      <c r="C9313" t="str">
        <f>IF((ValuesFromComPort!P9352)&lt;&gt;"",((((ValuesFromComPort!P9352)-(Calculated!$C$2))/204.8)),"")</f>
        <v/>
      </c>
      <c r="E9313" t="str">
        <f>IF((ValuesFromComPort!D9352)&lt;&gt;"",(((ValuesFromComPort!D9352)-(Calculated!$E$2))/1.28/3200),"")</f>
        <v/>
      </c>
      <c r="F9313" t="str">
        <f>IF((ValuesFromComPort!M9352)&lt;&gt;"",(((ValuesFromComPort!M9352)-(Calculated!$F$2))/1.28/3200),"")</f>
        <v/>
      </c>
      <c r="H9313" t="str">
        <f>IF((ValuesFromComPort!F9352)&lt;&gt;"",((((ValuesFromComPort!F9352)-(Calculated!$H$2))/1.28)*3.2),"")</f>
        <v/>
      </c>
      <c r="I9313" t="str">
        <f>IF((ValuesFromComPort!K9352)&lt;&gt;"",((((ValuesFromComPort!K9352)-(Calculated!$I$2))/1.28)*3.2),"")</f>
        <v/>
      </c>
      <c r="K9313" t="str">
        <f>IF((ValuesFromComPort!H9352)&lt;&gt;"",((((ValuesFromComPort!H9352)-$K$2)*0.015625)/0.3),"")</f>
        <v/>
      </c>
      <c r="N9313" t="str">
        <f>IF((ValuesFromComPort!I9352)&lt;&gt;"",((((ValuesFromComPort!I9352)-$N$2)*0.125)/0.3),"")</f>
        <v/>
      </c>
    </row>
    <row r="9314" spans="2:14" x14ac:dyDescent="0.25">
      <c r="B9314" t="str">
        <f>IF((ValuesFromComPort!A9353)&lt;&gt;"",(((ValuesFromComPort!A9353)-(Calculated!$B$2))/204.8),"")</f>
        <v/>
      </c>
      <c r="C9314" t="str">
        <f>IF((ValuesFromComPort!P9353)&lt;&gt;"",((((ValuesFromComPort!P9353)-(Calculated!$C$2))/204.8)),"")</f>
        <v/>
      </c>
      <c r="E9314" t="str">
        <f>IF((ValuesFromComPort!D9353)&lt;&gt;"",(((ValuesFromComPort!D9353)-(Calculated!$E$2))/1.28/3200),"")</f>
        <v/>
      </c>
      <c r="F9314" t="str">
        <f>IF((ValuesFromComPort!M9353)&lt;&gt;"",(((ValuesFromComPort!M9353)-(Calculated!$F$2))/1.28/3200),"")</f>
        <v/>
      </c>
      <c r="H9314" t="str">
        <f>IF((ValuesFromComPort!F9353)&lt;&gt;"",((((ValuesFromComPort!F9353)-(Calculated!$H$2))/1.28)*3.2),"")</f>
        <v/>
      </c>
      <c r="I9314" t="str">
        <f>IF((ValuesFromComPort!K9353)&lt;&gt;"",((((ValuesFromComPort!K9353)-(Calculated!$I$2))/1.28)*3.2),"")</f>
        <v/>
      </c>
      <c r="K9314" t="str">
        <f>IF((ValuesFromComPort!H9353)&lt;&gt;"",((((ValuesFromComPort!H9353)-$K$2)*0.015625)/0.3),"")</f>
        <v/>
      </c>
      <c r="N9314" t="str">
        <f>IF((ValuesFromComPort!I9353)&lt;&gt;"",((((ValuesFromComPort!I9353)-$N$2)*0.125)/0.3),"")</f>
        <v/>
      </c>
    </row>
    <row r="9315" spans="2:14" x14ac:dyDescent="0.25">
      <c r="B9315" t="str">
        <f>IF((ValuesFromComPort!A9354)&lt;&gt;"",(((ValuesFromComPort!A9354)-(Calculated!$B$2))/204.8),"")</f>
        <v/>
      </c>
      <c r="C9315" t="str">
        <f>IF((ValuesFromComPort!P9354)&lt;&gt;"",((((ValuesFromComPort!P9354)-(Calculated!$C$2))/204.8)),"")</f>
        <v/>
      </c>
      <c r="E9315" t="str">
        <f>IF((ValuesFromComPort!D9354)&lt;&gt;"",(((ValuesFromComPort!D9354)-(Calculated!$E$2))/1.28/3200),"")</f>
        <v/>
      </c>
      <c r="F9315" t="str">
        <f>IF((ValuesFromComPort!M9354)&lt;&gt;"",(((ValuesFromComPort!M9354)-(Calculated!$F$2))/1.28/3200),"")</f>
        <v/>
      </c>
      <c r="H9315" t="str">
        <f>IF((ValuesFromComPort!F9354)&lt;&gt;"",((((ValuesFromComPort!F9354)-(Calculated!$H$2))/1.28)*3.2),"")</f>
        <v/>
      </c>
      <c r="I9315" t="str">
        <f>IF((ValuesFromComPort!K9354)&lt;&gt;"",((((ValuesFromComPort!K9354)-(Calculated!$I$2))/1.28)*3.2),"")</f>
        <v/>
      </c>
      <c r="K9315" t="str">
        <f>IF((ValuesFromComPort!H9354)&lt;&gt;"",((((ValuesFromComPort!H9354)-$K$2)*0.015625)/0.3),"")</f>
        <v/>
      </c>
      <c r="N9315" t="str">
        <f>IF((ValuesFromComPort!I9354)&lt;&gt;"",((((ValuesFromComPort!I9354)-$N$2)*0.125)/0.3),"")</f>
        <v/>
      </c>
    </row>
    <row r="9316" spans="2:14" x14ac:dyDescent="0.25">
      <c r="B9316" t="str">
        <f>IF((ValuesFromComPort!A9355)&lt;&gt;"",(((ValuesFromComPort!A9355)-(Calculated!$B$2))/204.8),"")</f>
        <v/>
      </c>
      <c r="C9316" t="str">
        <f>IF((ValuesFromComPort!P9355)&lt;&gt;"",((((ValuesFromComPort!P9355)-(Calculated!$C$2))/204.8)),"")</f>
        <v/>
      </c>
      <c r="E9316" t="str">
        <f>IF((ValuesFromComPort!D9355)&lt;&gt;"",(((ValuesFromComPort!D9355)-(Calculated!$E$2))/1.28/3200),"")</f>
        <v/>
      </c>
      <c r="F9316" t="str">
        <f>IF((ValuesFromComPort!M9355)&lt;&gt;"",(((ValuesFromComPort!M9355)-(Calculated!$F$2))/1.28/3200),"")</f>
        <v/>
      </c>
      <c r="H9316" t="str">
        <f>IF((ValuesFromComPort!F9355)&lt;&gt;"",((((ValuesFromComPort!F9355)-(Calculated!$H$2))/1.28)*3.2),"")</f>
        <v/>
      </c>
      <c r="I9316" t="str">
        <f>IF((ValuesFromComPort!K9355)&lt;&gt;"",((((ValuesFromComPort!K9355)-(Calculated!$I$2))/1.28)*3.2),"")</f>
        <v/>
      </c>
      <c r="K9316" t="str">
        <f>IF((ValuesFromComPort!H9355)&lt;&gt;"",((((ValuesFromComPort!H9355)-$K$2)*0.015625)/0.3),"")</f>
        <v/>
      </c>
      <c r="N9316" t="str">
        <f>IF((ValuesFromComPort!I9355)&lt;&gt;"",((((ValuesFromComPort!I9355)-$N$2)*0.125)/0.3),"")</f>
        <v/>
      </c>
    </row>
    <row r="9317" spans="2:14" x14ac:dyDescent="0.25">
      <c r="B9317" t="str">
        <f>IF((ValuesFromComPort!A9356)&lt;&gt;"",(((ValuesFromComPort!A9356)-(Calculated!$B$2))/204.8),"")</f>
        <v/>
      </c>
      <c r="C9317" t="str">
        <f>IF((ValuesFromComPort!P9356)&lt;&gt;"",((((ValuesFromComPort!P9356)-(Calculated!$C$2))/204.8)),"")</f>
        <v/>
      </c>
      <c r="E9317" t="str">
        <f>IF((ValuesFromComPort!D9356)&lt;&gt;"",(((ValuesFromComPort!D9356)-(Calculated!$E$2))/1.28/3200),"")</f>
        <v/>
      </c>
      <c r="F9317" t="str">
        <f>IF((ValuesFromComPort!M9356)&lt;&gt;"",(((ValuesFromComPort!M9356)-(Calculated!$F$2))/1.28/3200),"")</f>
        <v/>
      </c>
      <c r="H9317" t="str">
        <f>IF((ValuesFromComPort!F9356)&lt;&gt;"",((((ValuesFromComPort!F9356)-(Calculated!$H$2))/1.28)*3.2),"")</f>
        <v/>
      </c>
      <c r="I9317" t="str">
        <f>IF((ValuesFromComPort!K9356)&lt;&gt;"",((((ValuesFromComPort!K9356)-(Calculated!$I$2))/1.28)*3.2),"")</f>
        <v/>
      </c>
      <c r="K9317" t="str">
        <f>IF((ValuesFromComPort!H9356)&lt;&gt;"",((((ValuesFromComPort!H9356)-$K$2)*0.015625)/0.3),"")</f>
        <v/>
      </c>
      <c r="N9317" t="str">
        <f>IF((ValuesFromComPort!I9356)&lt;&gt;"",((((ValuesFromComPort!I9356)-$N$2)*0.125)/0.3),"")</f>
        <v/>
      </c>
    </row>
    <row r="9318" spans="2:14" x14ac:dyDescent="0.25">
      <c r="B9318" t="str">
        <f>IF((ValuesFromComPort!A9357)&lt;&gt;"",(((ValuesFromComPort!A9357)-(Calculated!$B$2))/204.8),"")</f>
        <v/>
      </c>
      <c r="C9318" t="str">
        <f>IF((ValuesFromComPort!P9357)&lt;&gt;"",((((ValuesFromComPort!P9357)-(Calculated!$C$2))/204.8)),"")</f>
        <v/>
      </c>
      <c r="E9318" t="str">
        <f>IF((ValuesFromComPort!D9357)&lt;&gt;"",(((ValuesFromComPort!D9357)-(Calculated!$E$2))/1.28/3200),"")</f>
        <v/>
      </c>
      <c r="F9318" t="str">
        <f>IF((ValuesFromComPort!M9357)&lt;&gt;"",(((ValuesFromComPort!M9357)-(Calculated!$F$2))/1.28/3200),"")</f>
        <v/>
      </c>
      <c r="H9318" t="str">
        <f>IF((ValuesFromComPort!F9357)&lt;&gt;"",((((ValuesFromComPort!F9357)-(Calculated!$H$2))/1.28)*3.2),"")</f>
        <v/>
      </c>
      <c r="I9318" t="str">
        <f>IF((ValuesFromComPort!K9357)&lt;&gt;"",((((ValuesFromComPort!K9357)-(Calculated!$I$2))/1.28)*3.2),"")</f>
        <v/>
      </c>
      <c r="K9318" t="str">
        <f>IF((ValuesFromComPort!H9357)&lt;&gt;"",((((ValuesFromComPort!H9357)-$K$2)*0.015625)/0.3),"")</f>
        <v/>
      </c>
      <c r="N9318" t="str">
        <f>IF((ValuesFromComPort!I9357)&lt;&gt;"",((((ValuesFromComPort!I9357)-$N$2)*0.125)/0.3),"")</f>
        <v/>
      </c>
    </row>
    <row r="9319" spans="2:14" x14ac:dyDescent="0.25">
      <c r="B9319" t="str">
        <f>IF((ValuesFromComPort!A9358)&lt;&gt;"",(((ValuesFromComPort!A9358)-(Calculated!$B$2))/204.8),"")</f>
        <v/>
      </c>
      <c r="C9319" t="str">
        <f>IF((ValuesFromComPort!P9358)&lt;&gt;"",((((ValuesFromComPort!P9358)-(Calculated!$C$2))/204.8)),"")</f>
        <v/>
      </c>
      <c r="E9319" t="str">
        <f>IF((ValuesFromComPort!D9358)&lt;&gt;"",(((ValuesFromComPort!D9358)-(Calculated!$E$2))/1.28/3200),"")</f>
        <v/>
      </c>
      <c r="F9319" t="str">
        <f>IF((ValuesFromComPort!M9358)&lt;&gt;"",(((ValuesFromComPort!M9358)-(Calculated!$F$2))/1.28/3200),"")</f>
        <v/>
      </c>
      <c r="H9319" t="str">
        <f>IF((ValuesFromComPort!F9358)&lt;&gt;"",((((ValuesFromComPort!F9358)-(Calculated!$H$2))/1.28)*3.2),"")</f>
        <v/>
      </c>
      <c r="I9319" t="str">
        <f>IF((ValuesFromComPort!K9358)&lt;&gt;"",((((ValuesFromComPort!K9358)-(Calculated!$I$2))/1.28)*3.2),"")</f>
        <v/>
      </c>
      <c r="K9319" t="str">
        <f>IF((ValuesFromComPort!H9358)&lt;&gt;"",((((ValuesFromComPort!H9358)-$K$2)*0.015625)/0.3),"")</f>
        <v/>
      </c>
      <c r="N9319" t="str">
        <f>IF((ValuesFromComPort!I9358)&lt;&gt;"",((((ValuesFromComPort!I9358)-$N$2)*0.125)/0.3),"")</f>
        <v/>
      </c>
    </row>
    <row r="9320" spans="2:14" x14ac:dyDescent="0.25">
      <c r="B9320" t="str">
        <f>IF((ValuesFromComPort!A9359)&lt;&gt;"",(((ValuesFromComPort!A9359)-(Calculated!$B$2))/204.8),"")</f>
        <v/>
      </c>
      <c r="C9320" t="str">
        <f>IF((ValuesFromComPort!P9359)&lt;&gt;"",((((ValuesFromComPort!P9359)-(Calculated!$C$2))/204.8)),"")</f>
        <v/>
      </c>
      <c r="E9320" t="str">
        <f>IF((ValuesFromComPort!D9359)&lt;&gt;"",(((ValuesFromComPort!D9359)-(Calculated!$E$2))/1.28/3200),"")</f>
        <v/>
      </c>
      <c r="F9320" t="str">
        <f>IF((ValuesFromComPort!M9359)&lt;&gt;"",(((ValuesFromComPort!M9359)-(Calculated!$F$2))/1.28/3200),"")</f>
        <v/>
      </c>
      <c r="H9320" t="str">
        <f>IF((ValuesFromComPort!F9359)&lt;&gt;"",((((ValuesFromComPort!F9359)-(Calculated!$H$2))/1.28)*3.2),"")</f>
        <v/>
      </c>
      <c r="I9320" t="str">
        <f>IF((ValuesFromComPort!K9359)&lt;&gt;"",((((ValuesFromComPort!K9359)-(Calculated!$I$2))/1.28)*3.2),"")</f>
        <v/>
      </c>
      <c r="K9320" t="str">
        <f>IF((ValuesFromComPort!H9359)&lt;&gt;"",((((ValuesFromComPort!H9359)-$K$2)*0.015625)/0.3),"")</f>
        <v/>
      </c>
      <c r="N9320" t="str">
        <f>IF((ValuesFromComPort!I9359)&lt;&gt;"",((((ValuesFromComPort!I9359)-$N$2)*0.125)/0.3),"")</f>
        <v/>
      </c>
    </row>
    <row r="9321" spans="2:14" x14ac:dyDescent="0.25">
      <c r="B9321" t="str">
        <f>IF((ValuesFromComPort!A9360)&lt;&gt;"",(((ValuesFromComPort!A9360)-(Calculated!$B$2))/204.8),"")</f>
        <v/>
      </c>
      <c r="C9321" t="str">
        <f>IF((ValuesFromComPort!P9360)&lt;&gt;"",((((ValuesFromComPort!P9360)-(Calculated!$C$2))/204.8)),"")</f>
        <v/>
      </c>
      <c r="E9321" t="str">
        <f>IF((ValuesFromComPort!D9360)&lt;&gt;"",(((ValuesFromComPort!D9360)-(Calculated!$E$2))/1.28/3200),"")</f>
        <v/>
      </c>
      <c r="F9321" t="str">
        <f>IF((ValuesFromComPort!M9360)&lt;&gt;"",(((ValuesFromComPort!M9360)-(Calculated!$F$2))/1.28/3200),"")</f>
        <v/>
      </c>
      <c r="H9321" t="str">
        <f>IF((ValuesFromComPort!F9360)&lt;&gt;"",((((ValuesFromComPort!F9360)-(Calculated!$H$2))/1.28)*3.2),"")</f>
        <v/>
      </c>
      <c r="I9321" t="str">
        <f>IF((ValuesFromComPort!K9360)&lt;&gt;"",((((ValuesFromComPort!K9360)-(Calculated!$I$2))/1.28)*3.2),"")</f>
        <v/>
      </c>
      <c r="K9321" t="str">
        <f>IF((ValuesFromComPort!H9360)&lt;&gt;"",((((ValuesFromComPort!H9360)-$K$2)*0.015625)/0.3),"")</f>
        <v/>
      </c>
      <c r="N9321" t="str">
        <f>IF((ValuesFromComPort!I9360)&lt;&gt;"",((((ValuesFromComPort!I9360)-$N$2)*0.125)/0.3),"")</f>
        <v/>
      </c>
    </row>
    <row r="9322" spans="2:14" x14ac:dyDescent="0.25">
      <c r="B9322" t="str">
        <f>IF((ValuesFromComPort!A9361)&lt;&gt;"",(((ValuesFromComPort!A9361)-(Calculated!$B$2))/204.8),"")</f>
        <v/>
      </c>
      <c r="C9322" t="str">
        <f>IF((ValuesFromComPort!P9361)&lt;&gt;"",((((ValuesFromComPort!P9361)-(Calculated!$C$2))/204.8)),"")</f>
        <v/>
      </c>
      <c r="E9322" t="str">
        <f>IF((ValuesFromComPort!D9361)&lt;&gt;"",(((ValuesFromComPort!D9361)-(Calculated!$E$2))/1.28/3200),"")</f>
        <v/>
      </c>
      <c r="F9322" t="str">
        <f>IF((ValuesFromComPort!M9361)&lt;&gt;"",(((ValuesFromComPort!M9361)-(Calculated!$F$2))/1.28/3200),"")</f>
        <v/>
      </c>
      <c r="H9322" t="str">
        <f>IF((ValuesFromComPort!F9361)&lt;&gt;"",((((ValuesFromComPort!F9361)-(Calculated!$H$2))/1.28)*3.2),"")</f>
        <v/>
      </c>
      <c r="I9322" t="str">
        <f>IF((ValuesFromComPort!K9361)&lt;&gt;"",((((ValuesFromComPort!K9361)-(Calculated!$I$2))/1.28)*3.2),"")</f>
        <v/>
      </c>
      <c r="K9322" t="str">
        <f>IF((ValuesFromComPort!H9361)&lt;&gt;"",((((ValuesFromComPort!H9361)-$K$2)*0.015625)/0.3),"")</f>
        <v/>
      </c>
      <c r="N9322" t="str">
        <f>IF((ValuesFromComPort!I9361)&lt;&gt;"",((((ValuesFromComPort!I9361)-$N$2)*0.125)/0.3),"")</f>
        <v/>
      </c>
    </row>
    <row r="9323" spans="2:14" x14ac:dyDescent="0.25">
      <c r="B9323" t="str">
        <f>IF((ValuesFromComPort!A9362)&lt;&gt;"",(((ValuesFromComPort!A9362)-(Calculated!$B$2))/204.8),"")</f>
        <v/>
      </c>
      <c r="C9323" t="str">
        <f>IF((ValuesFromComPort!P9362)&lt;&gt;"",((((ValuesFromComPort!P9362)-(Calculated!$C$2))/204.8)),"")</f>
        <v/>
      </c>
      <c r="E9323" t="str">
        <f>IF((ValuesFromComPort!D9362)&lt;&gt;"",(((ValuesFromComPort!D9362)-(Calculated!$E$2))/1.28/3200),"")</f>
        <v/>
      </c>
      <c r="F9323" t="str">
        <f>IF((ValuesFromComPort!M9362)&lt;&gt;"",(((ValuesFromComPort!M9362)-(Calculated!$F$2))/1.28/3200),"")</f>
        <v/>
      </c>
      <c r="H9323" t="str">
        <f>IF((ValuesFromComPort!F9362)&lt;&gt;"",((((ValuesFromComPort!F9362)-(Calculated!$H$2))/1.28)*3.2),"")</f>
        <v/>
      </c>
      <c r="I9323" t="str">
        <f>IF((ValuesFromComPort!K9362)&lt;&gt;"",((((ValuesFromComPort!K9362)-(Calculated!$I$2))/1.28)*3.2),"")</f>
        <v/>
      </c>
      <c r="K9323" t="str">
        <f>IF((ValuesFromComPort!H9362)&lt;&gt;"",((((ValuesFromComPort!H9362)-$K$2)*0.015625)/0.3),"")</f>
        <v/>
      </c>
      <c r="N9323" t="str">
        <f>IF((ValuesFromComPort!I9362)&lt;&gt;"",((((ValuesFromComPort!I9362)-$N$2)*0.125)/0.3),"")</f>
        <v/>
      </c>
    </row>
    <row r="9324" spans="2:14" x14ac:dyDescent="0.25">
      <c r="B9324" t="str">
        <f>IF((ValuesFromComPort!A9363)&lt;&gt;"",(((ValuesFromComPort!A9363)-(Calculated!$B$2))/204.8),"")</f>
        <v/>
      </c>
      <c r="C9324" t="str">
        <f>IF((ValuesFromComPort!P9363)&lt;&gt;"",((((ValuesFromComPort!P9363)-(Calculated!$C$2))/204.8)),"")</f>
        <v/>
      </c>
      <c r="E9324" t="str">
        <f>IF((ValuesFromComPort!D9363)&lt;&gt;"",(((ValuesFromComPort!D9363)-(Calculated!$E$2))/1.28/3200),"")</f>
        <v/>
      </c>
      <c r="F9324" t="str">
        <f>IF((ValuesFromComPort!M9363)&lt;&gt;"",(((ValuesFromComPort!M9363)-(Calculated!$F$2))/1.28/3200),"")</f>
        <v/>
      </c>
      <c r="H9324" t="str">
        <f>IF((ValuesFromComPort!F9363)&lt;&gt;"",((((ValuesFromComPort!F9363)-(Calculated!$H$2))/1.28)*3.2),"")</f>
        <v/>
      </c>
      <c r="I9324" t="str">
        <f>IF((ValuesFromComPort!K9363)&lt;&gt;"",((((ValuesFromComPort!K9363)-(Calculated!$I$2))/1.28)*3.2),"")</f>
        <v/>
      </c>
      <c r="K9324" t="str">
        <f>IF((ValuesFromComPort!H9363)&lt;&gt;"",((((ValuesFromComPort!H9363)-$K$2)*0.015625)/0.3),"")</f>
        <v/>
      </c>
      <c r="N9324" t="str">
        <f>IF((ValuesFromComPort!I9363)&lt;&gt;"",((((ValuesFromComPort!I9363)-$N$2)*0.125)/0.3),"")</f>
        <v/>
      </c>
    </row>
    <row r="9325" spans="2:14" x14ac:dyDescent="0.25">
      <c r="B9325" t="str">
        <f>IF((ValuesFromComPort!A9364)&lt;&gt;"",(((ValuesFromComPort!A9364)-(Calculated!$B$2))/204.8),"")</f>
        <v/>
      </c>
      <c r="C9325" t="str">
        <f>IF((ValuesFromComPort!P9364)&lt;&gt;"",((((ValuesFromComPort!P9364)-(Calculated!$C$2))/204.8)),"")</f>
        <v/>
      </c>
      <c r="E9325" t="str">
        <f>IF((ValuesFromComPort!D9364)&lt;&gt;"",(((ValuesFromComPort!D9364)-(Calculated!$E$2))/1.28/3200),"")</f>
        <v/>
      </c>
      <c r="F9325" t="str">
        <f>IF((ValuesFromComPort!M9364)&lt;&gt;"",(((ValuesFromComPort!M9364)-(Calculated!$F$2))/1.28/3200),"")</f>
        <v/>
      </c>
      <c r="H9325" t="str">
        <f>IF((ValuesFromComPort!F9364)&lt;&gt;"",((((ValuesFromComPort!F9364)-(Calculated!$H$2))/1.28)*3.2),"")</f>
        <v/>
      </c>
      <c r="I9325" t="str">
        <f>IF((ValuesFromComPort!K9364)&lt;&gt;"",((((ValuesFromComPort!K9364)-(Calculated!$I$2))/1.28)*3.2),"")</f>
        <v/>
      </c>
      <c r="K9325" t="str">
        <f>IF((ValuesFromComPort!H9364)&lt;&gt;"",((((ValuesFromComPort!H9364)-$K$2)*0.015625)/0.3),"")</f>
        <v/>
      </c>
      <c r="N9325" t="str">
        <f>IF((ValuesFromComPort!I9364)&lt;&gt;"",((((ValuesFromComPort!I9364)-$N$2)*0.125)/0.3),"")</f>
        <v/>
      </c>
    </row>
    <row r="9326" spans="2:14" x14ac:dyDescent="0.25">
      <c r="B9326" t="str">
        <f>IF((ValuesFromComPort!A9365)&lt;&gt;"",(((ValuesFromComPort!A9365)-(Calculated!$B$2))/204.8),"")</f>
        <v/>
      </c>
      <c r="C9326" t="str">
        <f>IF((ValuesFromComPort!P9365)&lt;&gt;"",((((ValuesFromComPort!P9365)-(Calculated!$C$2))/204.8)),"")</f>
        <v/>
      </c>
      <c r="E9326" t="str">
        <f>IF((ValuesFromComPort!D9365)&lt;&gt;"",(((ValuesFromComPort!D9365)-(Calculated!$E$2))/1.28/3200),"")</f>
        <v/>
      </c>
      <c r="F9326" t="str">
        <f>IF((ValuesFromComPort!M9365)&lt;&gt;"",(((ValuesFromComPort!M9365)-(Calculated!$F$2))/1.28/3200),"")</f>
        <v/>
      </c>
      <c r="H9326" t="str">
        <f>IF((ValuesFromComPort!F9365)&lt;&gt;"",((((ValuesFromComPort!F9365)-(Calculated!$H$2))/1.28)*3.2),"")</f>
        <v/>
      </c>
      <c r="I9326" t="str">
        <f>IF((ValuesFromComPort!K9365)&lt;&gt;"",((((ValuesFromComPort!K9365)-(Calculated!$I$2))/1.28)*3.2),"")</f>
        <v/>
      </c>
      <c r="K9326" t="str">
        <f>IF((ValuesFromComPort!H9365)&lt;&gt;"",((((ValuesFromComPort!H9365)-$K$2)*0.015625)/0.3),"")</f>
        <v/>
      </c>
      <c r="N9326" t="str">
        <f>IF((ValuesFromComPort!I9365)&lt;&gt;"",((((ValuesFromComPort!I9365)-$N$2)*0.125)/0.3),"")</f>
        <v/>
      </c>
    </row>
    <row r="9327" spans="2:14" x14ac:dyDescent="0.25">
      <c r="B9327" t="str">
        <f>IF((ValuesFromComPort!A9366)&lt;&gt;"",(((ValuesFromComPort!A9366)-(Calculated!$B$2))/204.8),"")</f>
        <v/>
      </c>
      <c r="C9327" t="str">
        <f>IF((ValuesFromComPort!P9366)&lt;&gt;"",((((ValuesFromComPort!P9366)-(Calculated!$C$2))/204.8)),"")</f>
        <v/>
      </c>
      <c r="E9327" t="str">
        <f>IF((ValuesFromComPort!D9366)&lt;&gt;"",(((ValuesFromComPort!D9366)-(Calculated!$E$2))/1.28/3200),"")</f>
        <v/>
      </c>
      <c r="F9327" t="str">
        <f>IF((ValuesFromComPort!M9366)&lt;&gt;"",(((ValuesFromComPort!M9366)-(Calculated!$F$2))/1.28/3200),"")</f>
        <v/>
      </c>
      <c r="H9327" t="str">
        <f>IF((ValuesFromComPort!F9366)&lt;&gt;"",((((ValuesFromComPort!F9366)-(Calculated!$H$2))/1.28)*3.2),"")</f>
        <v/>
      </c>
      <c r="I9327" t="str">
        <f>IF((ValuesFromComPort!K9366)&lt;&gt;"",((((ValuesFromComPort!K9366)-(Calculated!$I$2))/1.28)*3.2),"")</f>
        <v/>
      </c>
      <c r="K9327" t="str">
        <f>IF((ValuesFromComPort!H9366)&lt;&gt;"",((((ValuesFromComPort!H9366)-$K$2)*0.015625)/0.3),"")</f>
        <v/>
      </c>
      <c r="N9327" t="str">
        <f>IF((ValuesFromComPort!I9366)&lt;&gt;"",((((ValuesFromComPort!I9366)-$N$2)*0.125)/0.3),"")</f>
        <v/>
      </c>
    </row>
    <row r="9328" spans="2:14" x14ac:dyDescent="0.25">
      <c r="B9328" t="str">
        <f>IF((ValuesFromComPort!A9367)&lt;&gt;"",(((ValuesFromComPort!A9367)-(Calculated!$B$2))/204.8),"")</f>
        <v/>
      </c>
      <c r="C9328" t="str">
        <f>IF((ValuesFromComPort!P9367)&lt;&gt;"",((((ValuesFromComPort!P9367)-(Calculated!$C$2))/204.8)),"")</f>
        <v/>
      </c>
      <c r="E9328" t="str">
        <f>IF((ValuesFromComPort!D9367)&lt;&gt;"",(((ValuesFromComPort!D9367)-(Calculated!$E$2))/1.28/3200),"")</f>
        <v/>
      </c>
      <c r="F9328" t="str">
        <f>IF((ValuesFromComPort!M9367)&lt;&gt;"",(((ValuesFromComPort!M9367)-(Calculated!$F$2))/1.28/3200),"")</f>
        <v/>
      </c>
      <c r="H9328" t="str">
        <f>IF((ValuesFromComPort!F9367)&lt;&gt;"",((((ValuesFromComPort!F9367)-(Calculated!$H$2))/1.28)*3.2),"")</f>
        <v/>
      </c>
      <c r="I9328" t="str">
        <f>IF((ValuesFromComPort!K9367)&lt;&gt;"",((((ValuesFromComPort!K9367)-(Calculated!$I$2))/1.28)*3.2),"")</f>
        <v/>
      </c>
      <c r="K9328" t="str">
        <f>IF((ValuesFromComPort!H9367)&lt;&gt;"",((((ValuesFromComPort!H9367)-$K$2)*0.015625)/0.3),"")</f>
        <v/>
      </c>
      <c r="N9328" t="str">
        <f>IF((ValuesFromComPort!I9367)&lt;&gt;"",((((ValuesFromComPort!I9367)-$N$2)*0.125)/0.3),"")</f>
        <v/>
      </c>
    </row>
    <row r="9329" spans="2:14" x14ac:dyDescent="0.25">
      <c r="B9329" t="str">
        <f>IF((ValuesFromComPort!A9368)&lt;&gt;"",(((ValuesFromComPort!A9368)-(Calculated!$B$2))/204.8),"")</f>
        <v/>
      </c>
      <c r="C9329" t="str">
        <f>IF((ValuesFromComPort!P9368)&lt;&gt;"",((((ValuesFromComPort!P9368)-(Calculated!$C$2))/204.8)),"")</f>
        <v/>
      </c>
      <c r="E9329" t="str">
        <f>IF((ValuesFromComPort!D9368)&lt;&gt;"",(((ValuesFromComPort!D9368)-(Calculated!$E$2))/1.28/3200),"")</f>
        <v/>
      </c>
      <c r="F9329" t="str">
        <f>IF((ValuesFromComPort!M9368)&lt;&gt;"",(((ValuesFromComPort!M9368)-(Calculated!$F$2))/1.28/3200),"")</f>
        <v/>
      </c>
      <c r="H9329" t="str">
        <f>IF((ValuesFromComPort!F9368)&lt;&gt;"",((((ValuesFromComPort!F9368)-(Calculated!$H$2))/1.28)*3.2),"")</f>
        <v/>
      </c>
      <c r="I9329" t="str">
        <f>IF((ValuesFromComPort!K9368)&lt;&gt;"",((((ValuesFromComPort!K9368)-(Calculated!$I$2))/1.28)*3.2),"")</f>
        <v/>
      </c>
      <c r="K9329" t="str">
        <f>IF((ValuesFromComPort!H9368)&lt;&gt;"",((((ValuesFromComPort!H9368)-$K$2)*0.015625)/0.3),"")</f>
        <v/>
      </c>
      <c r="N9329" t="str">
        <f>IF((ValuesFromComPort!I9368)&lt;&gt;"",((((ValuesFromComPort!I9368)-$N$2)*0.125)/0.3),"")</f>
        <v/>
      </c>
    </row>
    <row r="9330" spans="2:14" x14ac:dyDescent="0.25">
      <c r="B9330" t="str">
        <f>IF((ValuesFromComPort!A9369)&lt;&gt;"",(((ValuesFromComPort!A9369)-(Calculated!$B$2))/204.8),"")</f>
        <v/>
      </c>
      <c r="C9330" t="str">
        <f>IF((ValuesFromComPort!P9369)&lt;&gt;"",((((ValuesFromComPort!P9369)-(Calculated!$C$2))/204.8)),"")</f>
        <v/>
      </c>
      <c r="E9330" t="str">
        <f>IF((ValuesFromComPort!D9369)&lt;&gt;"",(((ValuesFromComPort!D9369)-(Calculated!$E$2))/1.28/3200),"")</f>
        <v/>
      </c>
      <c r="F9330" t="str">
        <f>IF((ValuesFromComPort!M9369)&lt;&gt;"",(((ValuesFromComPort!M9369)-(Calculated!$F$2))/1.28/3200),"")</f>
        <v/>
      </c>
      <c r="H9330" t="str">
        <f>IF((ValuesFromComPort!F9369)&lt;&gt;"",((((ValuesFromComPort!F9369)-(Calculated!$H$2))/1.28)*3.2),"")</f>
        <v/>
      </c>
      <c r="I9330" t="str">
        <f>IF((ValuesFromComPort!K9369)&lt;&gt;"",((((ValuesFromComPort!K9369)-(Calculated!$I$2))/1.28)*3.2),"")</f>
        <v/>
      </c>
      <c r="K9330" t="str">
        <f>IF((ValuesFromComPort!H9369)&lt;&gt;"",((((ValuesFromComPort!H9369)-$K$2)*0.015625)/0.3),"")</f>
        <v/>
      </c>
      <c r="N9330" t="str">
        <f>IF((ValuesFromComPort!I9369)&lt;&gt;"",((((ValuesFromComPort!I9369)-$N$2)*0.125)/0.3),"")</f>
        <v/>
      </c>
    </row>
    <row r="9331" spans="2:14" x14ac:dyDescent="0.25">
      <c r="B9331" t="str">
        <f>IF((ValuesFromComPort!A9370)&lt;&gt;"",(((ValuesFromComPort!A9370)-(Calculated!$B$2))/204.8),"")</f>
        <v/>
      </c>
      <c r="C9331" t="str">
        <f>IF((ValuesFromComPort!P9370)&lt;&gt;"",((((ValuesFromComPort!P9370)-(Calculated!$C$2))/204.8)),"")</f>
        <v/>
      </c>
      <c r="E9331" t="str">
        <f>IF((ValuesFromComPort!D9370)&lt;&gt;"",(((ValuesFromComPort!D9370)-(Calculated!$E$2))/1.28/3200),"")</f>
        <v/>
      </c>
      <c r="F9331" t="str">
        <f>IF((ValuesFromComPort!M9370)&lt;&gt;"",(((ValuesFromComPort!M9370)-(Calculated!$F$2))/1.28/3200),"")</f>
        <v/>
      </c>
      <c r="H9331" t="str">
        <f>IF((ValuesFromComPort!F9370)&lt;&gt;"",((((ValuesFromComPort!F9370)-(Calculated!$H$2))/1.28)*3.2),"")</f>
        <v/>
      </c>
      <c r="I9331" t="str">
        <f>IF((ValuesFromComPort!K9370)&lt;&gt;"",((((ValuesFromComPort!K9370)-(Calculated!$I$2))/1.28)*3.2),"")</f>
        <v/>
      </c>
      <c r="K9331" t="str">
        <f>IF((ValuesFromComPort!H9370)&lt;&gt;"",((((ValuesFromComPort!H9370)-$K$2)*0.015625)/0.3),"")</f>
        <v/>
      </c>
      <c r="N9331" t="str">
        <f>IF((ValuesFromComPort!I9370)&lt;&gt;"",((((ValuesFromComPort!I9370)-$N$2)*0.125)/0.3),"")</f>
        <v/>
      </c>
    </row>
    <row r="9332" spans="2:14" x14ac:dyDescent="0.25">
      <c r="B9332" t="str">
        <f>IF((ValuesFromComPort!A9371)&lt;&gt;"",(((ValuesFromComPort!A9371)-(Calculated!$B$2))/204.8),"")</f>
        <v/>
      </c>
      <c r="C9332" t="str">
        <f>IF((ValuesFromComPort!P9371)&lt;&gt;"",((((ValuesFromComPort!P9371)-(Calculated!$C$2))/204.8)),"")</f>
        <v/>
      </c>
      <c r="E9332" t="str">
        <f>IF((ValuesFromComPort!D9371)&lt;&gt;"",(((ValuesFromComPort!D9371)-(Calculated!$E$2))/1.28/3200),"")</f>
        <v/>
      </c>
      <c r="F9332" t="str">
        <f>IF((ValuesFromComPort!M9371)&lt;&gt;"",(((ValuesFromComPort!M9371)-(Calculated!$F$2))/1.28/3200),"")</f>
        <v/>
      </c>
      <c r="H9332" t="str">
        <f>IF((ValuesFromComPort!F9371)&lt;&gt;"",((((ValuesFromComPort!F9371)-(Calculated!$H$2))/1.28)*3.2),"")</f>
        <v/>
      </c>
      <c r="I9332" t="str">
        <f>IF((ValuesFromComPort!K9371)&lt;&gt;"",((((ValuesFromComPort!K9371)-(Calculated!$I$2))/1.28)*3.2),"")</f>
        <v/>
      </c>
      <c r="K9332" t="str">
        <f>IF((ValuesFromComPort!H9371)&lt;&gt;"",((((ValuesFromComPort!H9371)-$K$2)*0.015625)/0.3),"")</f>
        <v/>
      </c>
      <c r="N9332" t="str">
        <f>IF((ValuesFromComPort!I9371)&lt;&gt;"",((((ValuesFromComPort!I9371)-$N$2)*0.125)/0.3),"")</f>
        <v/>
      </c>
    </row>
    <row r="9333" spans="2:14" x14ac:dyDescent="0.25">
      <c r="B9333" t="str">
        <f>IF((ValuesFromComPort!A9372)&lt;&gt;"",(((ValuesFromComPort!A9372)-(Calculated!$B$2))/204.8),"")</f>
        <v/>
      </c>
      <c r="C9333" t="str">
        <f>IF((ValuesFromComPort!P9372)&lt;&gt;"",((((ValuesFromComPort!P9372)-(Calculated!$C$2))/204.8)),"")</f>
        <v/>
      </c>
      <c r="E9333" t="str">
        <f>IF((ValuesFromComPort!D9372)&lt;&gt;"",(((ValuesFromComPort!D9372)-(Calculated!$E$2))/1.28/3200),"")</f>
        <v/>
      </c>
      <c r="F9333" t="str">
        <f>IF((ValuesFromComPort!M9372)&lt;&gt;"",(((ValuesFromComPort!M9372)-(Calculated!$F$2))/1.28/3200),"")</f>
        <v/>
      </c>
      <c r="H9333" t="str">
        <f>IF((ValuesFromComPort!F9372)&lt;&gt;"",((((ValuesFromComPort!F9372)-(Calculated!$H$2))/1.28)*3.2),"")</f>
        <v/>
      </c>
      <c r="I9333" t="str">
        <f>IF((ValuesFromComPort!K9372)&lt;&gt;"",((((ValuesFromComPort!K9372)-(Calculated!$I$2))/1.28)*3.2),"")</f>
        <v/>
      </c>
      <c r="K9333" t="str">
        <f>IF((ValuesFromComPort!H9372)&lt;&gt;"",((((ValuesFromComPort!H9372)-$K$2)*0.015625)/0.3),"")</f>
        <v/>
      </c>
      <c r="N9333" t="str">
        <f>IF((ValuesFromComPort!I9372)&lt;&gt;"",((((ValuesFromComPort!I9372)-$N$2)*0.125)/0.3),"")</f>
        <v/>
      </c>
    </row>
    <row r="9334" spans="2:14" x14ac:dyDescent="0.25">
      <c r="B9334" t="str">
        <f>IF((ValuesFromComPort!A9373)&lt;&gt;"",(((ValuesFromComPort!A9373)-(Calculated!$B$2))/204.8),"")</f>
        <v/>
      </c>
      <c r="C9334" t="str">
        <f>IF((ValuesFromComPort!P9373)&lt;&gt;"",((((ValuesFromComPort!P9373)-(Calculated!$C$2))/204.8)),"")</f>
        <v/>
      </c>
      <c r="E9334" t="str">
        <f>IF((ValuesFromComPort!D9373)&lt;&gt;"",(((ValuesFromComPort!D9373)-(Calculated!$E$2))/1.28/3200),"")</f>
        <v/>
      </c>
      <c r="F9334" t="str">
        <f>IF((ValuesFromComPort!M9373)&lt;&gt;"",(((ValuesFromComPort!M9373)-(Calculated!$F$2))/1.28/3200),"")</f>
        <v/>
      </c>
      <c r="H9334" t="str">
        <f>IF((ValuesFromComPort!F9373)&lt;&gt;"",((((ValuesFromComPort!F9373)-(Calculated!$H$2))/1.28)*3.2),"")</f>
        <v/>
      </c>
      <c r="I9334" t="str">
        <f>IF((ValuesFromComPort!K9373)&lt;&gt;"",((((ValuesFromComPort!K9373)-(Calculated!$I$2))/1.28)*3.2),"")</f>
        <v/>
      </c>
      <c r="K9334" t="str">
        <f>IF((ValuesFromComPort!H9373)&lt;&gt;"",((((ValuesFromComPort!H9373)-$K$2)*0.015625)/0.3),"")</f>
        <v/>
      </c>
      <c r="N9334" t="str">
        <f>IF((ValuesFromComPort!I9373)&lt;&gt;"",((((ValuesFromComPort!I9373)-$N$2)*0.125)/0.3),"")</f>
        <v/>
      </c>
    </row>
    <row r="9335" spans="2:14" x14ac:dyDescent="0.25">
      <c r="B9335" t="str">
        <f>IF((ValuesFromComPort!A9374)&lt;&gt;"",(((ValuesFromComPort!A9374)-(Calculated!$B$2))/204.8),"")</f>
        <v/>
      </c>
      <c r="C9335" t="str">
        <f>IF((ValuesFromComPort!P9374)&lt;&gt;"",((((ValuesFromComPort!P9374)-(Calculated!$C$2))/204.8)),"")</f>
        <v/>
      </c>
      <c r="E9335" t="str">
        <f>IF((ValuesFromComPort!D9374)&lt;&gt;"",(((ValuesFromComPort!D9374)-(Calculated!$E$2))/1.28/3200),"")</f>
        <v/>
      </c>
      <c r="F9335" t="str">
        <f>IF((ValuesFromComPort!M9374)&lt;&gt;"",(((ValuesFromComPort!M9374)-(Calculated!$F$2))/1.28/3200),"")</f>
        <v/>
      </c>
      <c r="H9335" t="str">
        <f>IF((ValuesFromComPort!F9374)&lt;&gt;"",((((ValuesFromComPort!F9374)-(Calculated!$H$2))/1.28)*3.2),"")</f>
        <v/>
      </c>
      <c r="I9335" t="str">
        <f>IF((ValuesFromComPort!K9374)&lt;&gt;"",((((ValuesFromComPort!K9374)-(Calculated!$I$2))/1.28)*3.2),"")</f>
        <v/>
      </c>
      <c r="K9335" t="str">
        <f>IF((ValuesFromComPort!H9374)&lt;&gt;"",((((ValuesFromComPort!H9374)-$K$2)*0.015625)/0.3),"")</f>
        <v/>
      </c>
      <c r="N9335" t="str">
        <f>IF((ValuesFromComPort!I9374)&lt;&gt;"",((((ValuesFromComPort!I9374)-$N$2)*0.125)/0.3),"")</f>
        <v/>
      </c>
    </row>
    <row r="9336" spans="2:14" x14ac:dyDescent="0.25">
      <c r="B9336" t="str">
        <f>IF((ValuesFromComPort!A9375)&lt;&gt;"",(((ValuesFromComPort!A9375)-(Calculated!$B$2))/204.8),"")</f>
        <v/>
      </c>
      <c r="C9336" t="str">
        <f>IF((ValuesFromComPort!P9375)&lt;&gt;"",((((ValuesFromComPort!P9375)-(Calculated!$C$2))/204.8)),"")</f>
        <v/>
      </c>
      <c r="E9336" t="str">
        <f>IF((ValuesFromComPort!D9375)&lt;&gt;"",(((ValuesFromComPort!D9375)-(Calculated!$E$2))/1.28/3200),"")</f>
        <v/>
      </c>
      <c r="F9336" t="str">
        <f>IF((ValuesFromComPort!M9375)&lt;&gt;"",(((ValuesFromComPort!M9375)-(Calculated!$F$2))/1.28/3200),"")</f>
        <v/>
      </c>
      <c r="H9336" t="str">
        <f>IF((ValuesFromComPort!F9375)&lt;&gt;"",((((ValuesFromComPort!F9375)-(Calculated!$H$2))/1.28)*3.2),"")</f>
        <v/>
      </c>
      <c r="I9336" t="str">
        <f>IF((ValuesFromComPort!K9375)&lt;&gt;"",((((ValuesFromComPort!K9375)-(Calculated!$I$2))/1.28)*3.2),"")</f>
        <v/>
      </c>
      <c r="K9336" t="str">
        <f>IF((ValuesFromComPort!H9375)&lt;&gt;"",((((ValuesFromComPort!H9375)-$K$2)*0.015625)/0.3),"")</f>
        <v/>
      </c>
      <c r="N9336" t="str">
        <f>IF((ValuesFromComPort!I9375)&lt;&gt;"",((((ValuesFromComPort!I9375)-$N$2)*0.125)/0.3),"")</f>
        <v/>
      </c>
    </row>
    <row r="9337" spans="2:14" x14ac:dyDescent="0.25">
      <c r="B9337" t="str">
        <f>IF((ValuesFromComPort!A9376)&lt;&gt;"",(((ValuesFromComPort!A9376)-(Calculated!$B$2))/204.8),"")</f>
        <v/>
      </c>
      <c r="C9337" t="str">
        <f>IF((ValuesFromComPort!P9376)&lt;&gt;"",((((ValuesFromComPort!P9376)-(Calculated!$C$2))/204.8)),"")</f>
        <v/>
      </c>
      <c r="E9337" t="str">
        <f>IF((ValuesFromComPort!D9376)&lt;&gt;"",(((ValuesFromComPort!D9376)-(Calculated!$E$2))/1.28/3200),"")</f>
        <v/>
      </c>
      <c r="F9337" t="str">
        <f>IF((ValuesFromComPort!M9376)&lt;&gt;"",(((ValuesFromComPort!M9376)-(Calculated!$F$2))/1.28/3200),"")</f>
        <v/>
      </c>
      <c r="H9337" t="str">
        <f>IF((ValuesFromComPort!F9376)&lt;&gt;"",((((ValuesFromComPort!F9376)-(Calculated!$H$2))/1.28)*3.2),"")</f>
        <v/>
      </c>
      <c r="I9337" t="str">
        <f>IF((ValuesFromComPort!K9376)&lt;&gt;"",((((ValuesFromComPort!K9376)-(Calculated!$I$2))/1.28)*3.2),"")</f>
        <v/>
      </c>
      <c r="K9337" t="str">
        <f>IF((ValuesFromComPort!H9376)&lt;&gt;"",((((ValuesFromComPort!H9376)-$K$2)*0.015625)/0.3),"")</f>
        <v/>
      </c>
      <c r="N9337" t="str">
        <f>IF((ValuesFromComPort!I9376)&lt;&gt;"",((((ValuesFromComPort!I9376)-$N$2)*0.125)/0.3),"")</f>
        <v/>
      </c>
    </row>
    <row r="9338" spans="2:14" x14ac:dyDescent="0.25">
      <c r="B9338" t="str">
        <f>IF((ValuesFromComPort!A9377)&lt;&gt;"",(((ValuesFromComPort!A9377)-(Calculated!$B$2))/204.8),"")</f>
        <v/>
      </c>
      <c r="C9338" t="str">
        <f>IF((ValuesFromComPort!P9377)&lt;&gt;"",((((ValuesFromComPort!P9377)-(Calculated!$C$2))/204.8)),"")</f>
        <v/>
      </c>
      <c r="E9338" t="str">
        <f>IF((ValuesFromComPort!D9377)&lt;&gt;"",(((ValuesFromComPort!D9377)-(Calculated!$E$2))/1.28/3200),"")</f>
        <v/>
      </c>
      <c r="F9338" t="str">
        <f>IF((ValuesFromComPort!M9377)&lt;&gt;"",(((ValuesFromComPort!M9377)-(Calculated!$F$2))/1.28/3200),"")</f>
        <v/>
      </c>
      <c r="H9338" t="str">
        <f>IF((ValuesFromComPort!F9377)&lt;&gt;"",((((ValuesFromComPort!F9377)-(Calculated!$H$2))/1.28)*3.2),"")</f>
        <v/>
      </c>
      <c r="I9338" t="str">
        <f>IF((ValuesFromComPort!K9377)&lt;&gt;"",((((ValuesFromComPort!K9377)-(Calculated!$I$2))/1.28)*3.2),"")</f>
        <v/>
      </c>
      <c r="K9338" t="str">
        <f>IF((ValuesFromComPort!H9377)&lt;&gt;"",((((ValuesFromComPort!H9377)-$K$2)*0.015625)/0.3),"")</f>
        <v/>
      </c>
      <c r="N9338" t="str">
        <f>IF((ValuesFromComPort!I9377)&lt;&gt;"",((((ValuesFromComPort!I9377)-$N$2)*0.125)/0.3),"")</f>
        <v/>
      </c>
    </row>
    <row r="9339" spans="2:14" x14ac:dyDescent="0.25">
      <c r="B9339" t="str">
        <f>IF((ValuesFromComPort!A9378)&lt;&gt;"",(((ValuesFromComPort!A9378)-(Calculated!$B$2))/204.8),"")</f>
        <v/>
      </c>
      <c r="C9339" t="str">
        <f>IF((ValuesFromComPort!P9378)&lt;&gt;"",((((ValuesFromComPort!P9378)-(Calculated!$C$2))/204.8)),"")</f>
        <v/>
      </c>
      <c r="E9339" t="str">
        <f>IF((ValuesFromComPort!D9378)&lt;&gt;"",(((ValuesFromComPort!D9378)-(Calculated!$E$2))/1.28/3200),"")</f>
        <v/>
      </c>
      <c r="F9339" t="str">
        <f>IF((ValuesFromComPort!M9378)&lt;&gt;"",(((ValuesFromComPort!M9378)-(Calculated!$F$2))/1.28/3200),"")</f>
        <v/>
      </c>
      <c r="H9339" t="str">
        <f>IF((ValuesFromComPort!F9378)&lt;&gt;"",((((ValuesFromComPort!F9378)-(Calculated!$H$2))/1.28)*3.2),"")</f>
        <v/>
      </c>
      <c r="I9339" t="str">
        <f>IF((ValuesFromComPort!K9378)&lt;&gt;"",((((ValuesFromComPort!K9378)-(Calculated!$I$2))/1.28)*3.2),"")</f>
        <v/>
      </c>
      <c r="K9339" t="str">
        <f>IF((ValuesFromComPort!H9378)&lt;&gt;"",((((ValuesFromComPort!H9378)-$K$2)*0.015625)/0.3),"")</f>
        <v/>
      </c>
      <c r="N9339" t="str">
        <f>IF((ValuesFromComPort!I9378)&lt;&gt;"",((((ValuesFromComPort!I9378)-$N$2)*0.125)/0.3),"")</f>
        <v/>
      </c>
    </row>
    <row r="9340" spans="2:14" x14ac:dyDescent="0.25">
      <c r="B9340" t="str">
        <f>IF((ValuesFromComPort!A9379)&lt;&gt;"",(((ValuesFromComPort!A9379)-(Calculated!$B$2))/204.8),"")</f>
        <v/>
      </c>
      <c r="C9340" t="str">
        <f>IF((ValuesFromComPort!P9379)&lt;&gt;"",((((ValuesFromComPort!P9379)-(Calculated!$C$2))/204.8)),"")</f>
        <v/>
      </c>
      <c r="E9340" t="str">
        <f>IF((ValuesFromComPort!D9379)&lt;&gt;"",(((ValuesFromComPort!D9379)-(Calculated!$E$2))/1.28/3200),"")</f>
        <v/>
      </c>
      <c r="F9340" t="str">
        <f>IF((ValuesFromComPort!M9379)&lt;&gt;"",(((ValuesFromComPort!M9379)-(Calculated!$F$2))/1.28/3200),"")</f>
        <v/>
      </c>
      <c r="H9340" t="str">
        <f>IF((ValuesFromComPort!F9379)&lt;&gt;"",((((ValuesFromComPort!F9379)-(Calculated!$H$2))/1.28)*3.2),"")</f>
        <v/>
      </c>
      <c r="I9340" t="str">
        <f>IF((ValuesFromComPort!K9379)&lt;&gt;"",((((ValuesFromComPort!K9379)-(Calculated!$I$2))/1.28)*3.2),"")</f>
        <v/>
      </c>
      <c r="K9340" t="str">
        <f>IF((ValuesFromComPort!H9379)&lt;&gt;"",((((ValuesFromComPort!H9379)-$K$2)*0.015625)/0.3),"")</f>
        <v/>
      </c>
      <c r="N9340" t="str">
        <f>IF((ValuesFromComPort!I9379)&lt;&gt;"",((((ValuesFromComPort!I9379)-$N$2)*0.125)/0.3),"")</f>
        <v/>
      </c>
    </row>
    <row r="9341" spans="2:14" x14ac:dyDescent="0.25">
      <c r="B9341" t="str">
        <f>IF((ValuesFromComPort!A9380)&lt;&gt;"",(((ValuesFromComPort!A9380)-(Calculated!$B$2))/204.8),"")</f>
        <v/>
      </c>
      <c r="C9341" t="str">
        <f>IF((ValuesFromComPort!P9380)&lt;&gt;"",((((ValuesFromComPort!P9380)-(Calculated!$C$2))/204.8)),"")</f>
        <v/>
      </c>
      <c r="E9341" t="str">
        <f>IF((ValuesFromComPort!D9380)&lt;&gt;"",(((ValuesFromComPort!D9380)-(Calculated!$E$2))/1.28/3200),"")</f>
        <v/>
      </c>
      <c r="F9341" t="str">
        <f>IF((ValuesFromComPort!M9380)&lt;&gt;"",(((ValuesFromComPort!M9380)-(Calculated!$F$2))/1.28/3200),"")</f>
        <v/>
      </c>
      <c r="H9341" t="str">
        <f>IF((ValuesFromComPort!F9380)&lt;&gt;"",((((ValuesFromComPort!F9380)-(Calculated!$H$2))/1.28)*3.2),"")</f>
        <v/>
      </c>
      <c r="I9341" t="str">
        <f>IF((ValuesFromComPort!K9380)&lt;&gt;"",((((ValuesFromComPort!K9380)-(Calculated!$I$2))/1.28)*3.2),"")</f>
        <v/>
      </c>
      <c r="K9341" t="str">
        <f>IF((ValuesFromComPort!H9380)&lt;&gt;"",((((ValuesFromComPort!H9380)-$K$2)*0.015625)/0.3),"")</f>
        <v/>
      </c>
      <c r="N9341" t="str">
        <f>IF((ValuesFromComPort!I9380)&lt;&gt;"",((((ValuesFromComPort!I9380)-$N$2)*0.125)/0.3),"")</f>
        <v/>
      </c>
    </row>
    <row r="9342" spans="2:14" x14ac:dyDescent="0.25">
      <c r="B9342" t="str">
        <f>IF((ValuesFromComPort!A9381)&lt;&gt;"",(((ValuesFromComPort!A9381)-(Calculated!$B$2))/204.8),"")</f>
        <v/>
      </c>
      <c r="C9342" t="str">
        <f>IF((ValuesFromComPort!P9381)&lt;&gt;"",((((ValuesFromComPort!P9381)-(Calculated!$C$2))/204.8)),"")</f>
        <v/>
      </c>
      <c r="E9342" t="str">
        <f>IF((ValuesFromComPort!D9381)&lt;&gt;"",(((ValuesFromComPort!D9381)-(Calculated!$E$2))/1.28/3200),"")</f>
        <v/>
      </c>
      <c r="F9342" t="str">
        <f>IF((ValuesFromComPort!M9381)&lt;&gt;"",(((ValuesFromComPort!M9381)-(Calculated!$F$2))/1.28/3200),"")</f>
        <v/>
      </c>
      <c r="H9342" t="str">
        <f>IF((ValuesFromComPort!F9381)&lt;&gt;"",((((ValuesFromComPort!F9381)-(Calculated!$H$2))/1.28)*3.2),"")</f>
        <v/>
      </c>
      <c r="I9342" t="str">
        <f>IF((ValuesFromComPort!K9381)&lt;&gt;"",((((ValuesFromComPort!K9381)-(Calculated!$I$2))/1.28)*3.2),"")</f>
        <v/>
      </c>
      <c r="K9342" t="str">
        <f>IF((ValuesFromComPort!H9381)&lt;&gt;"",((((ValuesFromComPort!H9381)-$K$2)*0.015625)/0.3),"")</f>
        <v/>
      </c>
      <c r="N9342" t="str">
        <f>IF((ValuesFromComPort!I9381)&lt;&gt;"",((((ValuesFromComPort!I9381)-$N$2)*0.125)/0.3),"")</f>
        <v/>
      </c>
    </row>
    <row r="9343" spans="2:14" x14ac:dyDescent="0.25">
      <c r="B9343" t="str">
        <f>IF((ValuesFromComPort!A9382)&lt;&gt;"",(((ValuesFromComPort!A9382)-(Calculated!$B$2))/204.8),"")</f>
        <v/>
      </c>
      <c r="C9343" t="str">
        <f>IF((ValuesFromComPort!P9382)&lt;&gt;"",((((ValuesFromComPort!P9382)-(Calculated!$C$2))/204.8)),"")</f>
        <v/>
      </c>
      <c r="E9343" t="str">
        <f>IF((ValuesFromComPort!D9382)&lt;&gt;"",(((ValuesFromComPort!D9382)-(Calculated!$E$2))/1.28/3200),"")</f>
        <v/>
      </c>
      <c r="F9343" t="str">
        <f>IF((ValuesFromComPort!M9382)&lt;&gt;"",(((ValuesFromComPort!M9382)-(Calculated!$F$2))/1.28/3200),"")</f>
        <v/>
      </c>
      <c r="H9343" t="str">
        <f>IF((ValuesFromComPort!F9382)&lt;&gt;"",((((ValuesFromComPort!F9382)-(Calculated!$H$2))/1.28)*3.2),"")</f>
        <v/>
      </c>
      <c r="I9343" t="str">
        <f>IF((ValuesFromComPort!K9382)&lt;&gt;"",((((ValuesFromComPort!K9382)-(Calculated!$I$2))/1.28)*3.2),"")</f>
        <v/>
      </c>
      <c r="K9343" t="str">
        <f>IF((ValuesFromComPort!H9382)&lt;&gt;"",((((ValuesFromComPort!H9382)-$K$2)*0.015625)/0.3),"")</f>
        <v/>
      </c>
      <c r="N9343" t="str">
        <f>IF((ValuesFromComPort!I9382)&lt;&gt;"",((((ValuesFromComPort!I9382)-$N$2)*0.125)/0.3),"")</f>
        <v/>
      </c>
    </row>
    <row r="9344" spans="2:14" x14ac:dyDescent="0.25">
      <c r="B9344" t="str">
        <f>IF((ValuesFromComPort!A9383)&lt;&gt;"",(((ValuesFromComPort!A9383)-(Calculated!$B$2))/204.8),"")</f>
        <v/>
      </c>
      <c r="C9344" t="str">
        <f>IF((ValuesFromComPort!P9383)&lt;&gt;"",((((ValuesFromComPort!P9383)-(Calculated!$C$2))/204.8)),"")</f>
        <v/>
      </c>
      <c r="E9344" t="str">
        <f>IF((ValuesFromComPort!D9383)&lt;&gt;"",(((ValuesFromComPort!D9383)-(Calculated!$E$2))/1.28/3200),"")</f>
        <v/>
      </c>
      <c r="F9344" t="str">
        <f>IF((ValuesFromComPort!M9383)&lt;&gt;"",(((ValuesFromComPort!M9383)-(Calculated!$F$2))/1.28/3200),"")</f>
        <v/>
      </c>
      <c r="H9344" t="str">
        <f>IF((ValuesFromComPort!F9383)&lt;&gt;"",((((ValuesFromComPort!F9383)-(Calculated!$H$2))/1.28)*3.2),"")</f>
        <v/>
      </c>
      <c r="I9344" t="str">
        <f>IF((ValuesFromComPort!K9383)&lt;&gt;"",((((ValuesFromComPort!K9383)-(Calculated!$I$2))/1.28)*3.2),"")</f>
        <v/>
      </c>
      <c r="K9344" t="str">
        <f>IF((ValuesFromComPort!H9383)&lt;&gt;"",((((ValuesFromComPort!H9383)-$K$2)*0.015625)/0.3),"")</f>
        <v/>
      </c>
      <c r="N9344" t="str">
        <f>IF((ValuesFromComPort!I9383)&lt;&gt;"",((((ValuesFromComPort!I9383)-$N$2)*0.125)/0.3),"")</f>
        <v/>
      </c>
    </row>
    <row r="9345" spans="2:14" x14ac:dyDescent="0.25">
      <c r="B9345" t="str">
        <f>IF((ValuesFromComPort!A9384)&lt;&gt;"",(((ValuesFromComPort!A9384)-(Calculated!$B$2))/204.8),"")</f>
        <v/>
      </c>
      <c r="C9345" t="str">
        <f>IF((ValuesFromComPort!P9384)&lt;&gt;"",((((ValuesFromComPort!P9384)-(Calculated!$C$2))/204.8)),"")</f>
        <v/>
      </c>
      <c r="E9345" t="str">
        <f>IF((ValuesFromComPort!D9384)&lt;&gt;"",(((ValuesFromComPort!D9384)-(Calculated!$E$2))/1.28/3200),"")</f>
        <v/>
      </c>
      <c r="F9345" t="str">
        <f>IF((ValuesFromComPort!M9384)&lt;&gt;"",(((ValuesFromComPort!M9384)-(Calculated!$F$2))/1.28/3200),"")</f>
        <v/>
      </c>
      <c r="H9345" t="str">
        <f>IF((ValuesFromComPort!F9384)&lt;&gt;"",((((ValuesFromComPort!F9384)-(Calculated!$H$2))/1.28)*3.2),"")</f>
        <v/>
      </c>
      <c r="I9345" t="str">
        <f>IF((ValuesFromComPort!K9384)&lt;&gt;"",((((ValuesFromComPort!K9384)-(Calculated!$I$2))/1.28)*3.2),"")</f>
        <v/>
      </c>
      <c r="K9345" t="str">
        <f>IF((ValuesFromComPort!H9384)&lt;&gt;"",((((ValuesFromComPort!H9384)-$K$2)*0.015625)/0.3),"")</f>
        <v/>
      </c>
      <c r="N9345" t="str">
        <f>IF((ValuesFromComPort!I9384)&lt;&gt;"",((((ValuesFromComPort!I9384)-$N$2)*0.125)/0.3),"")</f>
        <v/>
      </c>
    </row>
    <row r="9346" spans="2:14" x14ac:dyDescent="0.25">
      <c r="B9346" t="str">
        <f>IF((ValuesFromComPort!A9385)&lt;&gt;"",(((ValuesFromComPort!A9385)-(Calculated!$B$2))/204.8),"")</f>
        <v/>
      </c>
      <c r="C9346" t="str">
        <f>IF((ValuesFromComPort!P9385)&lt;&gt;"",((((ValuesFromComPort!P9385)-(Calculated!$C$2))/204.8)),"")</f>
        <v/>
      </c>
      <c r="E9346" t="str">
        <f>IF((ValuesFromComPort!D9385)&lt;&gt;"",(((ValuesFromComPort!D9385)-(Calculated!$E$2))/1.28/3200),"")</f>
        <v/>
      </c>
      <c r="F9346" t="str">
        <f>IF((ValuesFromComPort!M9385)&lt;&gt;"",(((ValuesFromComPort!M9385)-(Calculated!$F$2))/1.28/3200),"")</f>
        <v/>
      </c>
      <c r="H9346" t="str">
        <f>IF((ValuesFromComPort!F9385)&lt;&gt;"",((((ValuesFromComPort!F9385)-(Calculated!$H$2))/1.28)*3.2),"")</f>
        <v/>
      </c>
      <c r="I9346" t="str">
        <f>IF((ValuesFromComPort!K9385)&lt;&gt;"",((((ValuesFromComPort!K9385)-(Calculated!$I$2))/1.28)*3.2),"")</f>
        <v/>
      </c>
      <c r="K9346" t="str">
        <f>IF((ValuesFromComPort!H9385)&lt;&gt;"",((((ValuesFromComPort!H9385)-$K$2)*0.015625)/0.3),"")</f>
        <v/>
      </c>
      <c r="N9346" t="str">
        <f>IF((ValuesFromComPort!I9385)&lt;&gt;"",((((ValuesFromComPort!I9385)-$N$2)*0.125)/0.3),"")</f>
        <v/>
      </c>
    </row>
    <row r="9347" spans="2:14" x14ac:dyDescent="0.25">
      <c r="B9347" t="str">
        <f>IF((ValuesFromComPort!A9386)&lt;&gt;"",(((ValuesFromComPort!A9386)-(Calculated!$B$2))/204.8),"")</f>
        <v/>
      </c>
      <c r="C9347" t="str">
        <f>IF((ValuesFromComPort!P9386)&lt;&gt;"",((((ValuesFromComPort!P9386)-(Calculated!$C$2))/204.8)),"")</f>
        <v/>
      </c>
      <c r="E9347" t="str">
        <f>IF((ValuesFromComPort!D9386)&lt;&gt;"",(((ValuesFromComPort!D9386)-(Calculated!$E$2))/1.28/3200),"")</f>
        <v/>
      </c>
      <c r="F9347" t="str">
        <f>IF((ValuesFromComPort!M9386)&lt;&gt;"",(((ValuesFromComPort!M9386)-(Calculated!$F$2))/1.28/3200),"")</f>
        <v/>
      </c>
      <c r="H9347" t="str">
        <f>IF((ValuesFromComPort!F9386)&lt;&gt;"",((((ValuesFromComPort!F9386)-(Calculated!$H$2))/1.28)*3.2),"")</f>
        <v/>
      </c>
      <c r="I9347" t="str">
        <f>IF((ValuesFromComPort!K9386)&lt;&gt;"",((((ValuesFromComPort!K9386)-(Calculated!$I$2))/1.28)*3.2),"")</f>
        <v/>
      </c>
      <c r="K9347" t="str">
        <f>IF((ValuesFromComPort!H9386)&lt;&gt;"",((((ValuesFromComPort!H9386)-$K$2)*0.015625)/0.3),"")</f>
        <v/>
      </c>
      <c r="N9347" t="str">
        <f>IF((ValuesFromComPort!I9386)&lt;&gt;"",((((ValuesFromComPort!I9386)-$N$2)*0.125)/0.3),"")</f>
        <v/>
      </c>
    </row>
    <row r="9348" spans="2:14" x14ac:dyDescent="0.25">
      <c r="B9348" t="str">
        <f>IF((ValuesFromComPort!A9387)&lt;&gt;"",(((ValuesFromComPort!A9387)-(Calculated!$B$2))/204.8),"")</f>
        <v/>
      </c>
      <c r="C9348" t="str">
        <f>IF((ValuesFromComPort!P9387)&lt;&gt;"",((((ValuesFromComPort!P9387)-(Calculated!$C$2))/204.8)),"")</f>
        <v/>
      </c>
      <c r="E9348" t="str">
        <f>IF((ValuesFromComPort!D9387)&lt;&gt;"",(((ValuesFromComPort!D9387)-(Calculated!$E$2))/1.28/3200),"")</f>
        <v/>
      </c>
      <c r="F9348" t="str">
        <f>IF((ValuesFromComPort!M9387)&lt;&gt;"",(((ValuesFromComPort!M9387)-(Calculated!$F$2))/1.28/3200),"")</f>
        <v/>
      </c>
      <c r="H9348" t="str">
        <f>IF((ValuesFromComPort!F9387)&lt;&gt;"",((((ValuesFromComPort!F9387)-(Calculated!$H$2))/1.28)*3.2),"")</f>
        <v/>
      </c>
      <c r="I9348" t="str">
        <f>IF((ValuesFromComPort!K9387)&lt;&gt;"",((((ValuesFromComPort!K9387)-(Calculated!$I$2))/1.28)*3.2),"")</f>
        <v/>
      </c>
      <c r="K9348" t="str">
        <f>IF((ValuesFromComPort!H9387)&lt;&gt;"",((((ValuesFromComPort!H9387)-$K$2)*0.015625)/0.3),"")</f>
        <v/>
      </c>
      <c r="N9348" t="str">
        <f>IF((ValuesFromComPort!I9387)&lt;&gt;"",((((ValuesFromComPort!I9387)-$N$2)*0.125)/0.3),"")</f>
        <v/>
      </c>
    </row>
    <row r="9349" spans="2:14" x14ac:dyDescent="0.25">
      <c r="B9349" t="str">
        <f>IF((ValuesFromComPort!A9388)&lt;&gt;"",(((ValuesFromComPort!A9388)-(Calculated!$B$2))/204.8),"")</f>
        <v/>
      </c>
      <c r="C9349" t="str">
        <f>IF((ValuesFromComPort!P9388)&lt;&gt;"",((((ValuesFromComPort!P9388)-(Calculated!$C$2))/204.8)),"")</f>
        <v/>
      </c>
      <c r="E9349" t="str">
        <f>IF((ValuesFromComPort!D9388)&lt;&gt;"",(((ValuesFromComPort!D9388)-(Calculated!$E$2))/1.28/3200),"")</f>
        <v/>
      </c>
      <c r="F9349" t="str">
        <f>IF((ValuesFromComPort!M9388)&lt;&gt;"",(((ValuesFromComPort!M9388)-(Calculated!$F$2))/1.28/3200),"")</f>
        <v/>
      </c>
      <c r="H9349" t="str">
        <f>IF((ValuesFromComPort!F9388)&lt;&gt;"",((((ValuesFromComPort!F9388)-(Calculated!$H$2))/1.28)*3.2),"")</f>
        <v/>
      </c>
      <c r="I9349" t="str">
        <f>IF((ValuesFromComPort!K9388)&lt;&gt;"",((((ValuesFromComPort!K9388)-(Calculated!$I$2))/1.28)*3.2),"")</f>
        <v/>
      </c>
      <c r="K9349" t="str">
        <f>IF((ValuesFromComPort!H9388)&lt;&gt;"",((((ValuesFromComPort!H9388)-$K$2)*0.015625)/0.3),"")</f>
        <v/>
      </c>
      <c r="N9349" t="str">
        <f>IF((ValuesFromComPort!I9388)&lt;&gt;"",((((ValuesFromComPort!I9388)-$N$2)*0.125)/0.3),"")</f>
        <v/>
      </c>
    </row>
    <row r="9350" spans="2:14" x14ac:dyDescent="0.25">
      <c r="B9350" t="str">
        <f>IF((ValuesFromComPort!A9389)&lt;&gt;"",(((ValuesFromComPort!A9389)-(Calculated!$B$2))/204.8),"")</f>
        <v/>
      </c>
      <c r="C9350" t="str">
        <f>IF((ValuesFromComPort!P9389)&lt;&gt;"",((((ValuesFromComPort!P9389)-(Calculated!$C$2))/204.8)),"")</f>
        <v/>
      </c>
      <c r="E9350" t="str">
        <f>IF((ValuesFromComPort!D9389)&lt;&gt;"",(((ValuesFromComPort!D9389)-(Calculated!$E$2))/1.28/3200),"")</f>
        <v/>
      </c>
      <c r="F9350" t="str">
        <f>IF((ValuesFromComPort!M9389)&lt;&gt;"",(((ValuesFromComPort!M9389)-(Calculated!$F$2))/1.28/3200),"")</f>
        <v/>
      </c>
      <c r="H9350" t="str">
        <f>IF((ValuesFromComPort!F9389)&lt;&gt;"",((((ValuesFromComPort!F9389)-(Calculated!$H$2))/1.28)*3.2),"")</f>
        <v/>
      </c>
      <c r="I9350" t="str">
        <f>IF((ValuesFromComPort!K9389)&lt;&gt;"",((((ValuesFromComPort!K9389)-(Calculated!$I$2))/1.28)*3.2),"")</f>
        <v/>
      </c>
      <c r="K9350" t="str">
        <f>IF((ValuesFromComPort!H9389)&lt;&gt;"",((((ValuesFromComPort!H9389)-$K$2)*0.015625)/0.3),"")</f>
        <v/>
      </c>
      <c r="N9350" t="str">
        <f>IF((ValuesFromComPort!I9389)&lt;&gt;"",((((ValuesFromComPort!I9389)-$N$2)*0.125)/0.3),"")</f>
        <v/>
      </c>
    </row>
    <row r="9351" spans="2:14" x14ac:dyDescent="0.25">
      <c r="B9351" t="str">
        <f>IF((ValuesFromComPort!A9390)&lt;&gt;"",(((ValuesFromComPort!A9390)-(Calculated!$B$2))/204.8),"")</f>
        <v/>
      </c>
      <c r="C9351" t="str">
        <f>IF((ValuesFromComPort!P9390)&lt;&gt;"",((((ValuesFromComPort!P9390)-(Calculated!$C$2))/204.8)),"")</f>
        <v/>
      </c>
      <c r="E9351" t="str">
        <f>IF((ValuesFromComPort!D9390)&lt;&gt;"",(((ValuesFromComPort!D9390)-(Calculated!$E$2))/1.28/3200),"")</f>
        <v/>
      </c>
      <c r="F9351" t="str">
        <f>IF((ValuesFromComPort!M9390)&lt;&gt;"",(((ValuesFromComPort!M9390)-(Calculated!$F$2))/1.28/3200),"")</f>
        <v/>
      </c>
      <c r="H9351" t="str">
        <f>IF((ValuesFromComPort!F9390)&lt;&gt;"",((((ValuesFromComPort!F9390)-(Calculated!$H$2))/1.28)*3.2),"")</f>
        <v/>
      </c>
      <c r="I9351" t="str">
        <f>IF((ValuesFromComPort!K9390)&lt;&gt;"",((((ValuesFromComPort!K9390)-(Calculated!$I$2))/1.28)*3.2),"")</f>
        <v/>
      </c>
      <c r="K9351" t="str">
        <f>IF((ValuesFromComPort!H9390)&lt;&gt;"",((((ValuesFromComPort!H9390)-$K$2)*0.015625)/0.3),"")</f>
        <v/>
      </c>
      <c r="N9351" t="str">
        <f>IF((ValuesFromComPort!I9390)&lt;&gt;"",((((ValuesFromComPort!I9390)-$N$2)*0.125)/0.3),"")</f>
        <v/>
      </c>
    </row>
    <row r="9352" spans="2:14" x14ac:dyDescent="0.25">
      <c r="B9352" t="str">
        <f>IF((ValuesFromComPort!A9391)&lt;&gt;"",(((ValuesFromComPort!A9391)-(Calculated!$B$2))/204.8),"")</f>
        <v/>
      </c>
      <c r="C9352" t="str">
        <f>IF((ValuesFromComPort!P9391)&lt;&gt;"",((((ValuesFromComPort!P9391)-(Calculated!$C$2))/204.8)),"")</f>
        <v/>
      </c>
      <c r="E9352" t="str">
        <f>IF((ValuesFromComPort!D9391)&lt;&gt;"",(((ValuesFromComPort!D9391)-(Calculated!$E$2))/1.28/3200),"")</f>
        <v/>
      </c>
      <c r="F9352" t="str">
        <f>IF((ValuesFromComPort!M9391)&lt;&gt;"",(((ValuesFromComPort!M9391)-(Calculated!$F$2))/1.28/3200),"")</f>
        <v/>
      </c>
      <c r="H9352" t="str">
        <f>IF((ValuesFromComPort!F9391)&lt;&gt;"",((((ValuesFromComPort!F9391)-(Calculated!$H$2))/1.28)*3.2),"")</f>
        <v/>
      </c>
      <c r="I9352" t="str">
        <f>IF((ValuesFromComPort!K9391)&lt;&gt;"",((((ValuesFromComPort!K9391)-(Calculated!$I$2))/1.28)*3.2),"")</f>
        <v/>
      </c>
      <c r="K9352" t="str">
        <f>IF((ValuesFromComPort!H9391)&lt;&gt;"",((((ValuesFromComPort!H9391)-$K$2)*0.015625)/0.3),"")</f>
        <v/>
      </c>
      <c r="N9352" t="str">
        <f>IF((ValuesFromComPort!I9391)&lt;&gt;"",((((ValuesFromComPort!I9391)-$N$2)*0.125)/0.3),"")</f>
        <v/>
      </c>
    </row>
    <row r="9353" spans="2:14" x14ac:dyDescent="0.25">
      <c r="B9353" t="str">
        <f>IF((ValuesFromComPort!A9392)&lt;&gt;"",(((ValuesFromComPort!A9392)-(Calculated!$B$2))/204.8),"")</f>
        <v/>
      </c>
      <c r="C9353" t="str">
        <f>IF((ValuesFromComPort!P9392)&lt;&gt;"",((((ValuesFromComPort!P9392)-(Calculated!$C$2))/204.8)),"")</f>
        <v/>
      </c>
      <c r="E9353" t="str">
        <f>IF((ValuesFromComPort!D9392)&lt;&gt;"",(((ValuesFromComPort!D9392)-(Calculated!$E$2))/1.28/3200),"")</f>
        <v/>
      </c>
      <c r="F9353" t="str">
        <f>IF((ValuesFromComPort!M9392)&lt;&gt;"",(((ValuesFromComPort!M9392)-(Calculated!$F$2))/1.28/3200),"")</f>
        <v/>
      </c>
      <c r="H9353" t="str">
        <f>IF((ValuesFromComPort!F9392)&lt;&gt;"",((((ValuesFromComPort!F9392)-(Calculated!$H$2))/1.28)*3.2),"")</f>
        <v/>
      </c>
      <c r="I9353" t="str">
        <f>IF((ValuesFromComPort!K9392)&lt;&gt;"",((((ValuesFromComPort!K9392)-(Calculated!$I$2))/1.28)*3.2),"")</f>
        <v/>
      </c>
      <c r="K9353" t="str">
        <f>IF((ValuesFromComPort!H9392)&lt;&gt;"",((((ValuesFromComPort!H9392)-$K$2)*0.015625)/0.3),"")</f>
        <v/>
      </c>
      <c r="N9353" t="str">
        <f>IF((ValuesFromComPort!I9392)&lt;&gt;"",((((ValuesFromComPort!I9392)-$N$2)*0.125)/0.3),"")</f>
        <v/>
      </c>
    </row>
    <row r="9354" spans="2:14" x14ac:dyDescent="0.25">
      <c r="B9354" t="str">
        <f>IF((ValuesFromComPort!A9393)&lt;&gt;"",(((ValuesFromComPort!A9393)-(Calculated!$B$2))/204.8),"")</f>
        <v/>
      </c>
      <c r="C9354" t="str">
        <f>IF((ValuesFromComPort!P9393)&lt;&gt;"",((((ValuesFromComPort!P9393)-(Calculated!$C$2))/204.8)),"")</f>
        <v/>
      </c>
      <c r="E9354" t="str">
        <f>IF((ValuesFromComPort!D9393)&lt;&gt;"",(((ValuesFromComPort!D9393)-(Calculated!$E$2))/1.28/3200),"")</f>
        <v/>
      </c>
      <c r="F9354" t="str">
        <f>IF((ValuesFromComPort!M9393)&lt;&gt;"",(((ValuesFromComPort!M9393)-(Calculated!$F$2))/1.28/3200),"")</f>
        <v/>
      </c>
      <c r="H9354" t="str">
        <f>IF((ValuesFromComPort!F9393)&lt;&gt;"",((((ValuesFromComPort!F9393)-(Calculated!$H$2))/1.28)*3.2),"")</f>
        <v/>
      </c>
      <c r="I9354" t="str">
        <f>IF((ValuesFromComPort!K9393)&lt;&gt;"",((((ValuesFromComPort!K9393)-(Calculated!$I$2))/1.28)*3.2),"")</f>
        <v/>
      </c>
      <c r="K9354" t="str">
        <f>IF((ValuesFromComPort!H9393)&lt;&gt;"",((((ValuesFromComPort!H9393)-$K$2)*0.015625)/0.3),"")</f>
        <v/>
      </c>
      <c r="N9354" t="str">
        <f>IF((ValuesFromComPort!I9393)&lt;&gt;"",((((ValuesFromComPort!I9393)-$N$2)*0.125)/0.3),"")</f>
        <v/>
      </c>
    </row>
    <row r="9355" spans="2:14" x14ac:dyDescent="0.25">
      <c r="B9355" t="str">
        <f>IF((ValuesFromComPort!A9394)&lt;&gt;"",(((ValuesFromComPort!A9394)-(Calculated!$B$2))/204.8),"")</f>
        <v/>
      </c>
      <c r="C9355" t="str">
        <f>IF((ValuesFromComPort!P9394)&lt;&gt;"",((((ValuesFromComPort!P9394)-(Calculated!$C$2))/204.8)),"")</f>
        <v/>
      </c>
      <c r="E9355" t="str">
        <f>IF((ValuesFromComPort!D9394)&lt;&gt;"",(((ValuesFromComPort!D9394)-(Calculated!$E$2))/1.28/3200),"")</f>
        <v/>
      </c>
      <c r="F9355" t="str">
        <f>IF((ValuesFromComPort!M9394)&lt;&gt;"",(((ValuesFromComPort!M9394)-(Calculated!$F$2))/1.28/3200),"")</f>
        <v/>
      </c>
      <c r="H9355" t="str">
        <f>IF((ValuesFromComPort!F9394)&lt;&gt;"",((((ValuesFromComPort!F9394)-(Calculated!$H$2))/1.28)*3.2),"")</f>
        <v/>
      </c>
      <c r="I9355" t="str">
        <f>IF((ValuesFromComPort!K9394)&lt;&gt;"",((((ValuesFromComPort!K9394)-(Calculated!$I$2))/1.28)*3.2),"")</f>
        <v/>
      </c>
      <c r="K9355" t="str">
        <f>IF((ValuesFromComPort!H9394)&lt;&gt;"",((((ValuesFromComPort!H9394)-$K$2)*0.015625)/0.3),"")</f>
        <v/>
      </c>
      <c r="N9355" t="str">
        <f>IF((ValuesFromComPort!I9394)&lt;&gt;"",((((ValuesFromComPort!I9394)-$N$2)*0.125)/0.3),"")</f>
        <v/>
      </c>
    </row>
    <row r="9356" spans="2:14" x14ac:dyDescent="0.25">
      <c r="B9356" t="str">
        <f>IF((ValuesFromComPort!A9395)&lt;&gt;"",(((ValuesFromComPort!A9395)-(Calculated!$B$2))/204.8),"")</f>
        <v/>
      </c>
      <c r="C9356" t="str">
        <f>IF((ValuesFromComPort!P9395)&lt;&gt;"",((((ValuesFromComPort!P9395)-(Calculated!$C$2))/204.8)),"")</f>
        <v/>
      </c>
      <c r="E9356" t="str">
        <f>IF((ValuesFromComPort!D9395)&lt;&gt;"",(((ValuesFromComPort!D9395)-(Calculated!$E$2))/1.28/3200),"")</f>
        <v/>
      </c>
      <c r="F9356" t="str">
        <f>IF((ValuesFromComPort!M9395)&lt;&gt;"",(((ValuesFromComPort!M9395)-(Calculated!$F$2))/1.28/3200),"")</f>
        <v/>
      </c>
      <c r="H9356" t="str">
        <f>IF((ValuesFromComPort!F9395)&lt;&gt;"",((((ValuesFromComPort!F9395)-(Calculated!$H$2))/1.28)*3.2),"")</f>
        <v/>
      </c>
      <c r="I9356" t="str">
        <f>IF((ValuesFromComPort!K9395)&lt;&gt;"",((((ValuesFromComPort!K9395)-(Calculated!$I$2))/1.28)*3.2),"")</f>
        <v/>
      </c>
      <c r="K9356" t="str">
        <f>IF((ValuesFromComPort!H9395)&lt;&gt;"",((((ValuesFromComPort!H9395)-$K$2)*0.015625)/0.3),"")</f>
        <v/>
      </c>
      <c r="N9356" t="str">
        <f>IF((ValuesFromComPort!I9395)&lt;&gt;"",((((ValuesFromComPort!I9395)-$N$2)*0.125)/0.3),"")</f>
        <v/>
      </c>
    </row>
    <row r="9357" spans="2:14" x14ac:dyDescent="0.25">
      <c r="B9357" t="str">
        <f>IF((ValuesFromComPort!A9396)&lt;&gt;"",(((ValuesFromComPort!A9396)-(Calculated!$B$2))/204.8),"")</f>
        <v/>
      </c>
      <c r="C9357" t="str">
        <f>IF((ValuesFromComPort!P9396)&lt;&gt;"",((((ValuesFromComPort!P9396)-(Calculated!$C$2))/204.8)),"")</f>
        <v/>
      </c>
      <c r="E9357" t="str">
        <f>IF((ValuesFromComPort!D9396)&lt;&gt;"",(((ValuesFromComPort!D9396)-(Calculated!$E$2))/1.28/3200),"")</f>
        <v/>
      </c>
      <c r="F9357" t="str">
        <f>IF((ValuesFromComPort!M9396)&lt;&gt;"",(((ValuesFromComPort!M9396)-(Calculated!$F$2))/1.28/3200),"")</f>
        <v/>
      </c>
      <c r="H9357" t="str">
        <f>IF((ValuesFromComPort!F9396)&lt;&gt;"",((((ValuesFromComPort!F9396)-(Calculated!$H$2))/1.28)*3.2),"")</f>
        <v/>
      </c>
      <c r="I9357" t="str">
        <f>IF((ValuesFromComPort!K9396)&lt;&gt;"",((((ValuesFromComPort!K9396)-(Calculated!$I$2))/1.28)*3.2),"")</f>
        <v/>
      </c>
      <c r="K9357" t="str">
        <f>IF((ValuesFromComPort!H9396)&lt;&gt;"",((((ValuesFromComPort!H9396)-$K$2)*0.015625)/0.3),"")</f>
        <v/>
      </c>
      <c r="N9357" t="str">
        <f>IF((ValuesFromComPort!I9396)&lt;&gt;"",((((ValuesFromComPort!I9396)-$N$2)*0.125)/0.3),"")</f>
        <v/>
      </c>
    </row>
    <row r="9358" spans="2:14" x14ac:dyDescent="0.25">
      <c r="B9358" t="str">
        <f>IF((ValuesFromComPort!A9397)&lt;&gt;"",(((ValuesFromComPort!A9397)-(Calculated!$B$2))/204.8),"")</f>
        <v/>
      </c>
      <c r="C9358" t="str">
        <f>IF((ValuesFromComPort!P9397)&lt;&gt;"",((((ValuesFromComPort!P9397)-(Calculated!$C$2))/204.8)),"")</f>
        <v/>
      </c>
      <c r="E9358" t="str">
        <f>IF((ValuesFromComPort!D9397)&lt;&gt;"",(((ValuesFromComPort!D9397)-(Calculated!$E$2))/1.28/3200),"")</f>
        <v/>
      </c>
      <c r="F9358" t="str">
        <f>IF((ValuesFromComPort!M9397)&lt;&gt;"",(((ValuesFromComPort!M9397)-(Calculated!$F$2))/1.28/3200),"")</f>
        <v/>
      </c>
      <c r="H9358" t="str">
        <f>IF((ValuesFromComPort!F9397)&lt;&gt;"",((((ValuesFromComPort!F9397)-(Calculated!$H$2))/1.28)*3.2),"")</f>
        <v/>
      </c>
      <c r="I9358" t="str">
        <f>IF((ValuesFromComPort!K9397)&lt;&gt;"",((((ValuesFromComPort!K9397)-(Calculated!$I$2))/1.28)*3.2),"")</f>
        <v/>
      </c>
      <c r="K9358" t="str">
        <f>IF((ValuesFromComPort!H9397)&lt;&gt;"",((((ValuesFromComPort!H9397)-$K$2)*0.015625)/0.3),"")</f>
        <v/>
      </c>
      <c r="N9358" t="str">
        <f>IF((ValuesFromComPort!I9397)&lt;&gt;"",((((ValuesFromComPort!I9397)-$N$2)*0.125)/0.3),"")</f>
        <v/>
      </c>
    </row>
    <row r="9359" spans="2:14" x14ac:dyDescent="0.25">
      <c r="B9359" t="str">
        <f>IF((ValuesFromComPort!A9398)&lt;&gt;"",(((ValuesFromComPort!A9398)-(Calculated!$B$2))/204.8),"")</f>
        <v/>
      </c>
      <c r="C9359" t="str">
        <f>IF((ValuesFromComPort!P9398)&lt;&gt;"",((((ValuesFromComPort!P9398)-(Calculated!$C$2))/204.8)),"")</f>
        <v/>
      </c>
      <c r="E9359" t="str">
        <f>IF((ValuesFromComPort!D9398)&lt;&gt;"",(((ValuesFromComPort!D9398)-(Calculated!$E$2))/1.28/3200),"")</f>
        <v/>
      </c>
      <c r="F9359" t="str">
        <f>IF((ValuesFromComPort!M9398)&lt;&gt;"",(((ValuesFromComPort!M9398)-(Calculated!$F$2))/1.28/3200),"")</f>
        <v/>
      </c>
      <c r="H9359" t="str">
        <f>IF((ValuesFromComPort!F9398)&lt;&gt;"",((((ValuesFromComPort!F9398)-(Calculated!$H$2))/1.28)*3.2),"")</f>
        <v/>
      </c>
      <c r="I9359" t="str">
        <f>IF((ValuesFromComPort!K9398)&lt;&gt;"",((((ValuesFromComPort!K9398)-(Calculated!$I$2))/1.28)*3.2),"")</f>
        <v/>
      </c>
      <c r="K9359" t="str">
        <f>IF((ValuesFromComPort!H9398)&lt;&gt;"",((((ValuesFromComPort!H9398)-$K$2)*0.015625)/0.3),"")</f>
        <v/>
      </c>
      <c r="N9359" t="str">
        <f>IF((ValuesFromComPort!I9398)&lt;&gt;"",((((ValuesFromComPort!I9398)-$N$2)*0.125)/0.3),"")</f>
        <v/>
      </c>
    </row>
    <row r="9360" spans="2:14" x14ac:dyDescent="0.25">
      <c r="B9360" t="str">
        <f>IF((ValuesFromComPort!A9399)&lt;&gt;"",(((ValuesFromComPort!A9399)-(Calculated!$B$2))/204.8),"")</f>
        <v/>
      </c>
      <c r="C9360" t="str">
        <f>IF((ValuesFromComPort!P9399)&lt;&gt;"",((((ValuesFromComPort!P9399)-(Calculated!$C$2))/204.8)),"")</f>
        <v/>
      </c>
      <c r="E9360" t="str">
        <f>IF((ValuesFromComPort!D9399)&lt;&gt;"",(((ValuesFromComPort!D9399)-(Calculated!$E$2))/1.28/3200),"")</f>
        <v/>
      </c>
      <c r="F9360" t="str">
        <f>IF((ValuesFromComPort!M9399)&lt;&gt;"",(((ValuesFromComPort!M9399)-(Calculated!$F$2))/1.28/3200),"")</f>
        <v/>
      </c>
      <c r="H9360" t="str">
        <f>IF((ValuesFromComPort!F9399)&lt;&gt;"",((((ValuesFromComPort!F9399)-(Calculated!$H$2))/1.28)*3.2),"")</f>
        <v/>
      </c>
      <c r="I9360" t="str">
        <f>IF((ValuesFromComPort!K9399)&lt;&gt;"",((((ValuesFromComPort!K9399)-(Calculated!$I$2))/1.28)*3.2),"")</f>
        <v/>
      </c>
      <c r="K9360" t="str">
        <f>IF((ValuesFromComPort!H9399)&lt;&gt;"",((((ValuesFromComPort!H9399)-$K$2)*0.015625)/0.3),"")</f>
        <v/>
      </c>
      <c r="N9360" t="str">
        <f>IF((ValuesFromComPort!I9399)&lt;&gt;"",((((ValuesFromComPort!I9399)-$N$2)*0.125)/0.3),"")</f>
        <v/>
      </c>
    </row>
    <row r="9361" spans="2:14" x14ac:dyDescent="0.25">
      <c r="B9361" t="str">
        <f>IF((ValuesFromComPort!A9400)&lt;&gt;"",(((ValuesFromComPort!A9400)-(Calculated!$B$2))/204.8),"")</f>
        <v/>
      </c>
      <c r="C9361" t="str">
        <f>IF((ValuesFromComPort!P9400)&lt;&gt;"",((((ValuesFromComPort!P9400)-(Calculated!$C$2))/204.8)),"")</f>
        <v/>
      </c>
      <c r="E9361" t="str">
        <f>IF((ValuesFromComPort!D9400)&lt;&gt;"",(((ValuesFromComPort!D9400)-(Calculated!$E$2))/1.28/3200),"")</f>
        <v/>
      </c>
      <c r="F9361" t="str">
        <f>IF((ValuesFromComPort!M9400)&lt;&gt;"",(((ValuesFromComPort!M9400)-(Calculated!$F$2))/1.28/3200),"")</f>
        <v/>
      </c>
      <c r="H9361" t="str">
        <f>IF((ValuesFromComPort!F9400)&lt;&gt;"",((((ValuesFromComPort!F9400)-(Calculated!$H$2))/1.28)*3.2),"")</f>
        <v/>
      </c>
      <c r="I9361" t="str">
        <f>IF((ValuesFromComPort!K9400)&lt;&gt;"",((((ValuesFromComPort!K9400)-(Calculated!$I$2))/1.28)*3.2),"")</f>
        <v/>
      </c>
      <c r="K9361" t="str">
        <f>IF((ValuesFromComPort!H9400)&lt;&gt;"",((((ValuesFromComPort!H9400)-$K$2)*0.015625)/0.3),"")</f>
        <v/>
      </c>
      <c r="N9361" t="str">
        <f>IF((ValuesFromComPort!I9400)&lt;&gt;"",((((ValuesFromComPort!I9400)-$N$2)*0.125)/0.3),"")</f>
        <v/>
      </c>
    </row>
    <row r="9362" spans="2:14" x14ac:dyDescent="0.25">
      <c r="B9362" t="str">
        <f>IF((ValuesFromComPort!A9401)&lt;&gt;"",(((ValuesFromComPort!A9401)-(Calculated!$B$2))/204.8),"")</f>
        <v/>
      </c>
      <c r="C9362" t="str">
        <f>IF((ValuesFromComPort!P9401)&lt;&gt;"",((((ValuesFromComPort!P9401)-(Calculated!$C$2))/204.8)),"")</f>
        <v/>
      </c>
      <c r="E9362" t="str">
        <f>IF((ValuesFromComPort!D9401)&lt;&gt;"",(((ValuesFromComPort!D9401)-(Calculated!$E$2))/1.28/3200),"")</f>
        <v/>
      </c>
      <c r="F9362" t="str">
        <f>IF((ValuesFromComPort!M9401)&lt;&gt;"",(((ValuesFromComPort!M9401)-(Calculated!$F$2))/1.28/3200),"")</f>
        <v/>
      </c>
      <c r="H9362" t="str">
        <f>IF((ValuesFromComPort!F9401)&lt;&gt;"",((((ValuesFromComPort!F9401)-(Calculated!$H$2))/1.28)*3.2),"")</f>
        <v/>
      </c>
      <c r="I9362" t="str">
        <f>IF((ValuesFromComPort!K9401)&lt;&gt;"",((((ValuesFromComPort!K9401)-(Calculated!$I$2))/1.28)*3.2),"")</f>
        <v/>
      </c>
      <c r="K9362" t="str">
        <f>IF((ValuesFromComPort!H9401)&lt;&gt;"",((((ValuesFromComPort!H9401)-$K$2)*0.015625)/0.3),"")</f>
        <v/>
      </c>
      <c r="N9362" t="str">
        <f>IF((ValuesFromComPort!I9401)&lt;&gt;"",((((ValuesFromComPort!I9401)-$N$2)*0.125)/0.3),"")</f>
        <v/>
      </c>
    </row>
    <row r="9363" spans="2:14" x14ac:dyDescent="0.25">
      <c r="B9363" t="str">
        <f>IF((ValuesFromComPort!A9402)&lt;&gt;"",(((ValuesFromComPort!A9402)-(Calculated!$B$2))/204.8),"")</f>
        <v/>
      </c>
      <c r="C9363" t="str">
        <f>IF((ValuesFromComPort!P9402)&lt;&gt;"",((((ValuesFromComPort!P9402)-(Calculated!$C$2))/204.8)),"")</f>
        <v/>
      </c>
      <c r="E9363" t="str">
        <f>IF((ValuesFromComPort!D9402)&lt;&gt;"",(((ValuesFromComPort!D9402)-(Calculated!$E$2))/1.28/3200),"")</f>
        <v/>
      </c>
      <c r="F9363" t="str">
        <f>IF((ValuesFromComPort!M9402)&lt;&gt;"",(((ValuesFromComPort!M9402)-(Calculated!$F$2))/1.28/3200),"")</f>
        <v/>
      </c>
      <c r="H9363" t="str">
        <f>IF((ValuesFromComPort!F9402)&lt;&gt;"",((((ValuesFromComPort!F9402)-(Calculated!$H$2))/1.28)*3.2),"")</f>
        <v/>
      </c>
      <c r="I9363" t="str">
        <f>IF((ValuesFromComPort!K9402)&lt;&gt;"",((((ValuesFromComPort!K9402)-(Calculated!$I$2))/1.28)*3.2),"")</f>
        <v/>
      </c>
      <c r="K9363" t="str">
        <f>IF((ValuesFromComPort!H9402)&lt;&gt;"",((((ValuesFromComPort!H9402)-$K$2)*0.015625)/0.3),"")</f>
        <v/>
      </c>
      <c r="N9363" t="str">
        <f>IF((ValuesFromComPort!I9402)&lt;&gt;"",((((ValuesFromComPort!I9402)-$N$2)*0.125)/0.3),"")</f>
        <v/>
      </c>
    </row>
    <row r="9364" spans="2:14" x14ac:dyDescent="0.25">
      <c r="B9364" t="str">
        <f>IF((ValuesFromComPort!A9403)&lt;&gt;"",(((ValuesFromComPort!A9403)-(Calculated!$B$2))/204.8),"")</f>
        <v/>
      </c>
      <c r="C9364" t="str">
        <f>IF((ValuesFromComPort!P9403)&lt;&gt;"",((((ValuesFromComPort!P9403)-(Calculated!$C$2))/204.8)),"")</f>
        <v/>
      </c>
      <c r="E9364" t="str">
        <f>IF((ValuesFromComPort!D9403)&lt;&gt;"",(((ValuesFromComPort!D9403)-(Calculated!$E$2))/1.28/3200),"")</f>
        <v/>
      </c>
      <c r="F9364" t="str">
        <f>IF((ValuesFromComPort!M9403)&lt;&gt;"",(((ValuesFromComPort!M9403)-(Calculated!$F$2))/1.28/3200),"")</f>
        <v/>
      </c>
      <c r="H9364" t="str">
        <f>IF((ValuesFromComPort!F9403)&lt;&gt;"",((((ValuesFromComPort!F9403)-(Calculated!$H$2))/1.28)*3.2),"")</f>
        <v/>
      </c>
      <c r="I9364" t="str">
        <f>IF((ValuesFromComPort!K9403)&lt;&gt;"",((((ValuesFromComPort!K9403)-(Calculated!$I$2))/1.28)*3.2),"")</f>
        <v/>
      </c>
      <c r="K9364" t="str">
        <f>IF((ValuesFromComPort!H9403)&lt;&gt;"",((((ValuesFromComPort!H9403)-$K$2)*0.015625)/0.3),"")</f>
        <v/>
      </c>
      <c r="N9364" t="str">
        <f>IF((ValuesFromComPort!I9403)&lt;&gt;"",((((ValuesFromComPort!I9403)-$N$2)*0.125)/0.3),"")</f>
        <v/>
      </c>
    </row>
    <row r="9365" spans="2:14" x14ac:dyDescent="0.25">
      <c r="B9365" t="str">
        <f>IF((ValuesFromComPort!A9404)&lt;&gt;"",(((ValuesFromComPort!A9404)-(Calculated!$B$2))/204.8),"")</f>
        <v/>
      </c>
      <c r="C9365" t="str">
        <f>IF((ValuesFromComPort!P9404)&lt;&gt;"",((((ValuesFromComPort!P9404)-(Calculated!$C$2))/204.8)),"")</f>
        <v/>
      </c>
      <c r="E9365" t="str">
        <f>IF((ValuesFromComPort!D9404)&lt;&gt;"",(((ValuesFromComPort!D9404)-(Calculated!$E$2))/1.28/3200),"")</f>
        <v/>
      </c>
      <c r="F9365" t="str">
        <f>IF((ValuesFromComPort!M9404)&lt;&gt;"",(((ValuesFromComPort!M9404)-(Calculated!$F$2))/1.28/3200),"")</f>
        <v/>
      </c>
      <c r="H9365" t="str">
        <f>IF((ValuesFromComPort!F9404)&lt;&gt;"",((((ValuesFromComPort!F9404)-(Calculated!$H$2))/1.28)*3.2),"")</f>
        <v/>
      </c>
      <c r="I9365" t="str">
        <f>IF((ValuesFromComPort!K9404)&lt;&gt;"",((((ValuesFromComPort!K9404)-(Calculated!$I$2))/1.28)*3.2),"")</f>
        <v/>
      </c>
      <c r="K9365" t="str">
        <f>IF((ValuesFromComPort!H9404)&lt;&gt;"",((((ValuesFromComPort!H9404)-$K$2)*0.015625)/0.3),"")</f>
        <v/>
      </c>
      <c r="N9365" t="str">
        <f>IF((ValuesFromComPort!I9404)&lt;&gt;"",((((ValuesFromComPort!I9404)-$N$2)*0.125)/0.3),"")</f>
        <v/>
      </c>
    </row>
    <row r="9366" spans="2:14" x14ac:dyDescent="0.25">
      <c r="B9366" t="str">
        <f>IF((ValuesFromComPort!A9405)&lt;&gt;"",(((ValuesFromComPort!A9405)-(Calculated!$B$2))/204.8),"")</f>
        <v/>
      </c>
      <c r="C9366" t="str">
        <f>IF((ValuesFromComPort!P9405)&lt;&gt;"",((((ValuesFromComPort!P9405)-(Calculated!$C$2))/204.8)),"")</f>
        <v/>
      </c>
      <c r="E9366" t="str">
        <f>IF((ValuesFromComPort!D9405)&lt;&gt;"",(((ValuesFromComPort!D9405)-(Calculated!$E$2))/1.28/3200),"")</f>
        <v/>
      </c>
      <c r="F9366" t="str">
        <f>IF((ValuesFromComPort!M9405)&lt;&gt;"",(((ValuesFromComPort!M9405)-(Calculated!$F$2))/1.28/3200),"")</f>
        <v/>
      </c>
      <c r="H9366" t="str">
        <f>IF((ValuesFromComPort!F9405)&lt;&gt;"",((((ValuesFromComPort!F9405)-(Calculated!$H$2))/1.28)*3.2),"")</f>
        <v/>
      </c>
      <c r="I9366" t="str">
        <f>IF((ValuesFromComPort!K9405)&lt;&gt;"",((((ValuesFromComPort!K9405)-(Calculated!$I$2))/1.28)*3.2),"")</f>
        <v/>
      </c>
      <c r="K9366" t="str">
        <f>IF((ValuesFromComPort!H9405)&lt;&gt;"",((((ValuesFromComPort!H9405)-$K$2)*0.015625)/0.3),"")</f>
        <v/>
      </c>
      <c r="N9366" t="str">
        <f>IF((ValuesFromComPort!I9405)&lt;&gt;"",((((ValuesFromComPort!I9405)-$N$2)*0.125)/0.3),"")</f>
        <v/>
      </c>
    </row>
    <row r="9367" spans="2:14" x14ac:dyDescent="0.25">
      <c r="B9367" t="str">
        <f>IF((ValuesFromComPort!A9406)&lt;&gt;"",(((ValuesFromComPort!A9406)-(Calculated!$B$2))/204.8),"")</f>
        <v/>
      </c>
      <c r="C9367" t="str">
        <f>IF((ValuesFromComPort!P9406)&lt;&gt;"",((((ValuesFromComPort!P9406)-(Calculated!$C$2))/204.8)),"")</f>
        <v/>
      </c>
      <c r="E9367" t="str">
        <f>IF((ValuesFromComPort!D9406)&lt;&gt;"",(((ValuesFromComPort!D9406)-(Calculated!$E$2))/1.28/3200),"")</f>
        <v/>
      </c>
      <c r="F9367" t="str">
        <f>IF((ValuesFromComPort!M9406)&lt;&gt;"",(((ValuesFromComPort!M9406)-(Calculated!$F$2))/1.28/3200),"")</f>
        <v/>
      </c>
      <c r="H9367" t="str">
        <f>IF((ValuesFromComPort!F9406)&lt;&gt;"",((((ValuesFromComPort!F9406)-(Calculated!$H$2))/1.28)*3.2),"")</f>
        <v/>
      </c>
      <c r="I9367" t="str">
        <f>IF((ValuesFromComPort!K9406)&lt;&gt;"",((((ValuesFromComPort!K9406)-(Calculated!$I$2))/1.28)*3.2),"")</f>
        <v/>
      </c>
      <c r="K9367" t="str">
        <f>IF((ValuesFromComPort!H9406)&lt;&gt;"",((((ValuesFromComPort!H9406)-$K$2)*0.015625)/0.3),"")</f>
        <v/>
      </c>
      <c r="N9367" t="str">
        <f>IF((ValuesFromComPort!I9406)&lt;&gt;"",((((ValuesFromComPort!I9406)-$N$2)*0.125)/0.3),"")</f>
        <v/>
      </c>
    </row>
    <row r="9368" spans="2:14" x14ac:dyDescent="0.25">
      <c r="B9368" t="str">
        <f>IF((ValuesFromComPort!A9407)&lt;&gt;"",(((ValuesFromComPort!A9407)-(Calculated!$B$2))/204.8),"")</f>
        <v/>
      </c>
      <c r="C9368" t="str">
        <f>IF((ValuesFromComPort!P9407)&lt;&gt;"",((((ValuesFromComPort!P9407)-(Calculated!$C$2))/204.8)),"")</f>
        <v/>
      </c>
      <c r="E9368" t="str">
        <f>IF((ValuesFromComPort!D9407)&lt;&gt;"",(((ValuesFromComPort!D9407)-(Calculated!$E$2))/1.28/3200),"")</f>
        <v/>
      </c>
      <c r="F9368" t="str">
        <f>IF((ValuesFromComPort!M9407)&lt;&gt;"",(((ValuesFromComPort!M9407)-(Calculated!$F$2))/1.28/3200),"")</f>
        <v/>
      </c>
      <c r="H9368" t="str">
        <f>IF((ValuesFromComPort!F9407)&lt;&gt;"",((((ValuesFromComPort!F9407)-(Calculated!$H$2))/1.28)*3.2),"")</f>
        <v/>
      </c>
      <c r="I9368" t="str">
        <f>IF((ValuesFromComPort!K9407)&lt;&gt;"",((((ValuesFromComPort!K9407)-(Calculated!$I$2))/1.28)*3.2),"")</f>
        <v/>
      </c>
      <c r="K9368" t="str">
        <f>IF((ValuesFromComPort!H9407)&lt;&gt;"",((((ValuesFromComPort!H9407)-$K$2)*0.015625)/0.3),"")</f>
        <v/>
      </c>
      <c r="N9368" t="str">
        <f>IF((ValuesFromComPort!I9407)&lt;&gt;"",((((ValuesFromComPort!I9407)-$N$2)*0.125)/0.3),"")</f>
        <v/>
      </c>
    </row>
    <row r="9369" spans="2:14" x14ac:dyDescent="0.25">
      <c r="B9369" t="str">
        <f>IF((ValuesFromComPort!A9408)&lt;&gt;"",(((ValuesFromComPort!A9408)-(Calculated!$B$2))/204.8),"")</f>
        <v/>
      </c>
      <c r="C9369" t="str">
        <f>IF((ValuesFromComPort!P9408)&lt;&gt;"",((((ValuesFromComPort!P9408)-(Calculated!$C$2))/204.8)),"")</f>
        <v/>
      </c>
      <c r="E9369" t="str">
        <f>IF((ValuesFromComPort!D9408)&lt;&gt;"",(((ValuesFromComPort!D9408)-(Calculated!$E$2))/1.28/3200),"")</f>
        <v/>
      </c>
      <c r="F9369" t="str">
        <f>IF((ValuesFromComPort!M9408)&lt;&gt;"",(((ValuesFromComPort!M9408)-(Calculated!$F$2))/1.28/3200),"")</f>
        <v/>
      </c>
      <c r="H9369" t="str">
        <f>IF((ValuesFromComPort!F9408)&lt;&gt;"",((((ValuesFromComPort!F9408)-(Calculated!$H$2))/1.28)*3.2),"")</f>
        <v/>
      </c>
      <c r="I9369" t="str">
        <f>IF((ValuesFromComPort!K9408)&lt;&gt;"",((((ValuesFromComPort!K9408)-(Calculated!$I$2))/1.28)*3.2),"")</f>
        <v/>
      </c>
      <c r="K9369" t="str">
        <f>IF((ValuesFromComPort!H9408)&lt;&gt;"",((((ValuesFromComPort!H9408)-$K$2)*0.015625)/0.3),"")</f>
        <v/>
      </c>
      <c r="N9369" t="str">
        <f>IF((ValuesFromComPort!I9408)&lt;&gt;"",((((ValuesFromComPort!I9408)-$N$2)*0.125)/0.3),"")</f>
        <v/>
      </c>
    </row>
    <row r="9370" spans="2:14" x14ac:dyDescent="0.25">
      <c r="B9370" t="str">
        <f>IF((ValuesFromComPort!A9409)&lt;&gt;"",(((ValuesFromComPort!A9409)-(Calculated!$B$2))/204.8),"")</f>
        <v/>
      </c>
      <c r="C9370" t="str">
        <f>IF((ValuesFromComPort!P9409)&lt;&gt;"",((((ValuesFromComPort!P9409)-(Calculated!$C$2))/204.8)),"")</f>
        <v/>
      </c>
      <c r="E9370" t="str">
        <f>IF((ValuesFromComPort!D9409)&lt;&gt;"",(((ValuesFromComPort!D9409)-(Calculated!$E$2))/1.28/3200),"")</f>
        <v/>
      </c>
      <c r="F9370" t="str">
        <f>IF((ValuesFromComPort!M9409)&lt;&gt;"",(((ValuesFromComPort!M9409)-(Calculated!$F$2))/1.28/3200),"")</f>
        <v/>
      </c>
      <c r="H9370" t="str">
        <f>IF((ValuesFromComPort!F9409)&lt;&gt;"",((((ValuesFromComPort!F9409)-(Calculated!$H$2))/1.28)*3.2),"")</f>
        <v/>
      </c>
      <c r="I9370" t="str">
        <f>IF((ValuesFromComPort!K9409)&lt;&gt;"",((((ValuesFromComPort!K9409)-(Calculated!$I$2))/1.28)*3.2),"")</f>
        <v/>
      </c>
      <c r="K9370" t="str">
        <f>IF((ValuesFromComPort!H9409)&lt;&gt;"",((((ValuesFromComPort!H9409)-$K$2)*0.015625)/0.3),"")</f>
        <v/>
      </c>
      <c r="N9370" t="str">
        <f>IF((ValuesFromComPort!I9409)&lt;&gt;"",((((ValuesFromComPort!I9409)-$N$2)*0.125)/0.3),"")</f>
        <v/>
      </c>
    </row>
    <row r="9371" spans="2:14" x14ac:dyDescent="0.25">
      <c r="B9371" t="str">
        <f>IF((ValuesFromComPort!A9410)&lt;&gt;"",(((ValuesFromComPort!A9410)-(Calculated!$B$2))/204.8),"")</f>
        <v/>
      </c>
      <c r="C9371" t="str">
        <f>IF((ValuesFromComPort!P9410)&lt;&gt;"",((((ValuesFromComPort!P9410)-(Calculated!$C$2))/204.8)),"")</f>
        <v/>
      </c>
      <c r="E9371" t="str">
        <f>IF((ValuesFromComPort!D9410)&lt;&gt;"",(((ValuesFromComPort!D9410)-(Calculated!$E$2))/1.28/3200),"")</f>
        <v/>
      </c>
      <c r="F9371" t="str">
        <f>IF((ValuesFromComPort!M9410)&lt;&gt;"",(((ValuesFromComPort!M9410)-(Calculated!$F$2))/1.28/3200),"")</f>
        <v/>
      </c>
      <c r="H9371" t="str">
        <f>IF((ValuesFromComPort!F9410)&lt;&gt;"",((((ValuesFromComPort!F9410)-(Calculated!$H$2))/1.28)*3.2),"")</f>
        <v/>
      </c>
      <c r="I9371" t="str">
        <f>IF((ValuesFromComPort!K9410)&lt;&gt;"",((((ValuesFromComPort!K9410)-(Calculated!$I$2))/1.28)*3.2),"")</f>
        <v/>
      </c>
      <c r="K9371" t="str">
        <f>IF((ValuesFromComPort!H9410)&lt;&gt;"",((((ValuesFromComPort!H9410)-$K$2)*0.015625)/0.3),"")</f>
        <v/>
      </c>
      <c r="N9371" t="str">
        <f>IF((ValuesFromComPort!I9410)&lt;&gt;"",((((ValuesFromComPort!I9410)-$N$2)*0.125)/0.3),"")</f>
        <v/>
      </c>
    </row>
    <row r="9372" spans="2:14" x14ac:dyDescent="0.25">
      <c r="B9372" t="str">
        <f>IF((ValuesFromComPort!A9411)&lt;&gt;"",(((ValuesFromComPort!A9411)-(Calculated!$B$2))/204.8),"")</f>
        <v/>
      </c>
      <c r="C9372" t="str">
        <f>IF((ValuesFromComPort!P9411)&lt;&gt;"",((((ValuesFromComPort!P9411)-(Calculated!$C$2))/204.8)),"")</f>
        <v/>
      </c>
      <c r="E9372" t="str">
        <f>IF((ValuesFromComPort!D9411)&lt;&gt;"",(((ValuesFromComPort!D9411)-(Calculated!$E$2))/1.28/3200),"")</f>
        <v/>
      </c>
      <c r="F9372" t="str">
        <f>IF((ValuesFromComPort!M9411)&lt;&gt;"",(((ValuesFromComPort!M9411)-(Calculated!$F$2))/1.28/3200),"")</f>
        <v/>
      </c>
      <c r="H9372" t="str">
        <f>IF((ValuesFromComPort!F9411)&lt;&gt;"",((((ValuesFromComPort!F9411)-(Calculated!$H$2))/1.28)*3.2),"")</f>
        <v/>
      </c>
      <c r="I9372" t="str">
        <f>IF((ValuesFromComPort!K9411)&lt;&gt;"",((((ValuesFromComPort!K9411)-(Calculated!$I$2))/1.28)*3.2),"")</f>
        <v/>
      </c>
      <c r="K9372" t="str">
        <f>IF((ValuesFromComPort!H9411)&lt;&gt;"",((((ValuesFromComPort!H9411)-$K$2)*0.015625)/0.3),"")</f>
        <v/>
      </c>
      <c r="N9372" t="str">
        <f>IF((ValuesFromComPort!I9411)&lt;&gt;"",((((ValuesFromComPort!I9411)-$N$2)*0.125)/0.3),"")</f>
        <v/>
      </c>
    </row>
    <row r="9373" spans="2:14" x14ac:dyDescent="0.25">
      <c r="B9373" t="str">
        <f>IF((ValuesFromComPort!A9412)&lt;&gt;"",(((ValuesFromComPort!A9412)-(Calculated!$B$2))/204.8),"")</f>
        <v/>
      </c>
      <c r="C9373" t="str">
        <f>IF((ValuesFromComPort!P9412)&lt;&gt;"",((((ValuesFromComPort!P9412)-(Calculated!$C$2))/204.8)),"")</f>
        <v/>
      </c>
      <c r="E9373" t="str">
        <f>IF((ValuesFromComPort!D9412)&lt;&gt;"",(((ValuesFromComPort!D9412)-(Calculated!$E$2))/1.28/3200),"")</f>
        <v/>
      </c>
      <c r="F9373" t="str">
        <f>IF((ValuesFromComPort!M9412)&lt;&gt;"",(((ValuesFromComPort!M9412)-(Calculated!$F$2))/1.28/3200),"")</f>
        <v/>
      </c>
      <c r="H9373" t="str">
        <f>IF((ValuesFromComPort!F9412)&lt;&gt;"",((((ValuesFromComPort!F9412)-(Calculated!$H$2))/1.28)*3.2),"")</f>
        <v/>
      </c>
      <c r="I9373" t="str">
        <f>IF((ValuesFromComPort!K9412)&lt;&gt;"",((((ValuesFromComPort!K9412)-(Calculated!$I$2))/1.28)*3.2),"")</f>
        <v/>
      </c>
      <c r="K9373" t="str">
        <f>IF((ValuesFromComPort!H9412)&lt;&gt;"",((((ValuesFromComPort!H9412)-$K$2)*0.015625)/0.3),"")</f>
        <v/>
      </c>
      <c r="N9373" t="str">
        <f>IF((ValuesFromComPort!I9412)&lt;&gt;"",((((ValuesFromComPort!I9412)-$N$2)*0.125)/0.3),"")</f>
        <v/>
      </c>
    </row>
    <row r="9374" spans="2:14" x14ac:dyDescent="0.25">
      <c r="B9374" t="str">
        <f>IF((ValuesFromComPort!A9413)&lt;&gt;"",(((ValuesFromComPort!A9413)-(Calculated!$B$2))/204.8),"")</f>
        <v/>
      </c>
      <c r="C9374" t="str">
        <f>IF((ValuesFromComPort!P9413)&lt;&gt;"",((((ValuesFromComPort!P9413)-(Calculated!$C$2))/204.8)),"")</f>
        <v/>
      </c>
      <c r="E9374" t="str">
        <f>IF((ValuesFromComPort!D9413)&lt;&gt;"",(((ValuesFromComPort!D9413)-(Calculated!$E$2))/1.28/3200),"")</f>
        <v/>
      </c>
      <c r="F9374" t="str">
        <f>IF((ValuesFromComPort!M9413)&lt;&gt;"",(((ValuesFromComPort!M9413)-(Calculated!$F$2))/1.28/3200),"")</f>
        <v/>
      </c>
      <c r="H9374" t="str">
        <f>IF((ValuesFromComPort!F9413)&lt;&gt;"",((((ValuesFromComPort!F9413)-(Calculated!$H$2))/1.28)*3.2),"")</f>
        <v/>
      </c>
      <c r="I9374" t="str">
        <f>IF((ValuesFromComPort!K9413)&lt;&gt;"",((((ValuesFromComPort!K9413)-(Calculated!$I$2))/1.28)*3.2),"")</f>
        <v/>
      </c>
      <c r="K9374" t="str">
        <f>IF((ValuesFromComPort!H9413)&lt;&gt;"",((((ValuesFromComPort!H9413)-$K$2)*0.015625)/0.3),"")</f>
        <v/>
      </c>
      <c r="N9374" t="str">
        <f>IF((ValuesFromComPort!I9413)&lt;&gt;"",((((ValuesFromComPort!I9413)-$N$2)*0.125)/0.3),"")</f>
        <v/>
      </c>
    </row>
    <row r="9375" spans="2:14" x14ac:dyDescent="0.25">
      <c r="B9375" t="str">
        <f>IF((ValuesFromComPort!A9414)&lt;&gt;"",(((ValuesFromComPort!A9414)-(Calculated!$B$2))/204.8),"")</f>
        <v/>
      </c>
      <c r="C9375" t="str">
        <f>IF((ValuesFromComPort!P9414)&lt;&gt;"",((((ValuesFromComPort!P9414)-(Calculated!$C$2))/204.8)),"")</f>
        <v/>
      </c>
      <c r="E9375" t="str">
        <f>IF((ValuesFromComPort!D9414)&lt;&gt;"",(((ValuesFromComPort!D9414)-(Calculated!$E$2))/1.28/3200),"")</f>
        <v/>
      </c>
      <c r="F9375" t="str">
        <f>IF((ValuesFromComPort!M9414)&lt;&gt;"",(((ValuesFromComPort!M9414)-(Calculated!$F$2))/1.28/3200),"")</f>
        <v/>
      </c>
      <c r="H9375" t="str">
        <f>IF((ValuesFromComPort!F9414)&lt;&gt;"",((((ValuesFromComPort!F9414)-(Calculated!$H$2))/1.28)*3.2),"")</f>
        <v/>
      </c>
      <c r="I9375" t="str">
        <f>IF((ValuesFromComPort!K9414)&lt;&gt;"",((((ValuesFromComPort!K9414)-(Calculated!$I$2))/1.28)*3.2),"")</f>
        <v/>
      </c>
      <c r="K9375" t="str">
        <f>IF((ValuesFromComPort!H9414)&lt;&gt;"",((((ValuesFromComPort!H9414)-$K$2)*0.015625)/0.3),"")</f>
        <v/>
      </c>
      <c r="N9375" t="str">
        <f>IF((ValuesFromComPort!I9414)&lt;&gt;"",((((ValuesFromComPort!I9414)-$N$2)*0.125)/0.3),"")</f>
        <v/>
      </c>
    </row>
    <row r="9376" spans="2:14" x14ac:dyDescent="0.25">
      <c r="B9376" t="str">
        <f>IF((ValuesFromComPort!A9415)&lt;&gt;"",(((ValuesFromComPort!A9415)-(Calculated!$B$2))/204.8),"")</f>
        <v/>
      </c>
      <c r="C9376" t="str">
        <f>IF((ValuesFromComPort!P9415)&lt;&gt;"",((((ValuesFromComPort!P9415)-(Calculated!$C$2))/204.8)),"")</f>
        <v/>
      </c>
      <c r="E9376" t="str">
        <f>IF((ValuesFromComPort!D9415)&lt;&gt;"",(((ValuesFromComPort!D9415)-(Calculated!$E$2))/1.28/3200),"")</f>
        <v/>
      </c>
      <c r="F9376" t="str">
        <f>IF((ValuesFromComPort!M9415)&lt;&gt;"",(((ValuesFromComPort!M9415)-(Calculated!$F$2))/1.28/3200),"")</f>
        <v/>
      </c>
      <c r="H9376" t="str">
        <f>IF((ValuesFromComPort!F9415)&lt;&gt;"",((((ValuesFromComPort!F9415)-(Calculated!$H$2))/1.28)*3.2),"")</f>
        <v/>
      </c>
      <c r="I9376" t="str">
        <f>IF((ValuesFromComPort!K9415)&lt;&gt;"",((((ValuesFromComPort!K9415)-(Calculated!$I$2))/1.28)*3.2),"")</f>
        <v/>
      </c>
      <c r="K9376" t="str">
        <f>IF((ValuesFromComPort!H9415)&lt;&gt;"",((((ValuesFromComPort!H9415)-$K$2)*0.015625)/0.3),"")</f>
        <v/>
      </c>
      <c r="N9376" t="str">
        <f>IF((ValuesFromComPort!I9415)&lt;&gt;"",((((ValuesFromComPort!I9415)-$N$2)*0.125)/0.3),"")</f>
        <v/>
      </c>
    </row>
    <row r="9377" spans="2:14" x14ac:dyDescent="0.25">
      <c r="B9377" t="str">
        <f>IF((ValuesFromComPort!A9416)&lt;&gt;"",(((ValuesFromComPort!A9416)-(Calculated!$B$2))/204.8),"")</f>
        <v/>
      </c>
      <c r="C9377" t="str">
        <f>IF((ValuesFromComPort!P9416)&lt;&gt;"",((((ValuesFromComPort!P9416)-(Calculated!$C$2))/204.8)),"")</f>
        <v/>
      </c>
      <c r="E9377" t="str">
        <f>IF((ValuesFromComPort!D9416)&lt;&gt;"",(((ValuesFromComPort!D9416)-(Calculated!$E$2))/1.28/3200),"")</f>
        <v/>
      </c>
      <c r="F9377" t="str">
        <f>IF((ValuesFromComPort!M9416)&lt;&gt;"",(((ValuesFromComPort!M9416)-(Calculated!$F$2))/1.28/3200),"")</f>
        <v/>
      </c>
      <c r="H9377" t="str">
        <f>IF((ValuesFromComPort!F9416)&lt;&gt;"",((((ValuesFromComPort!F9416)-(Calculated!$H$2))/1.28)*3.2),"")</f>
        <v/>
      </c>
      <c r="I9377" t="str">
        <f>IF((ValuesFromComPort!K9416)&lt;&gt;"",((((ValuesFromComPort!K9416)-(Calculated!$I$2))/1.28)*3.2),"")</f>
        <v/>
      </c>
      <c r="K9377" t="str">
        <f>IF((ValuesFromComPort!H9416)&lt;&gt;"",((((ValuesFromComPort!H9416)-$K$2)*0.015625)/0.3),"")</f>
        <v/>
      </c>
      <c r="N9377" t="str">
        <f>IF((ValuesFromComPort!I9416)&lt;&gt;"",((((ValuesFromComPort!I9416)-$N$2)*0.125)/0.3),"")</f>
        <v/>
      </c>
    </row>
    <row r="9378" spans="2:14" x14ac:dyDescent="0.25">
      <c r="B9378" t="str">
        <f>IF((ValuesFromComPort!A9417)&lt;&gt;"",(((ValuesFromComPort!A9417)-(Calculated!$B$2))/204.8),"")</f>
        <v/>
      </c>
      <c r="C9378" t="str">
        <f>IF((ValuesFromComPort!P9417)&lt;&gt;"",((((ValuesFromComPort!P9417)-(Calculated!$C$2))/204.8)),"")</f>
        <v/>
      </c>
      <c r="E9378" t="str">
        <f>IF((ValuesFromComPort!D9417)&lt;&gt;"",(((ValuesFromComPort!D9417)-(Calculated!$E$2))/1.28/3200),"")</f>
        <v/>
      </c>
      <c r="F9378" t="str">
        <f>IF((ValuesFromComPort!M9417)&lt;&gt;"",(((ValuesFromComPort!M9417)-(Calculated!$F$2))/1.28/3200),"")</f>
        <v/>
      </c>
      <c r="H9378" t="str">
        <f>IF((ValuesFromComPort!F9417)&lt;&gt;"",((((ValuesFromComPort!F9417)-(Calculated!$H$2))/1.28)*3.2),"")</f>
        <v/>
      </c>
      <c r="I9378" t="str">
        <f>IF((ValuesFromComPort!K9417)&lt;&gt;"",((((ValuesFromComPort!K9417)-(Calculated!$I$2))/1.28)*3.2),"")</f>
        <v/>
      </c>
      <c r="K9378" t="str">
        <f>IF((ValuesFromComPort!H9417)&lt;&gt;"",((((ValuesFromComPort!H9417)-$K$2)*0.015625)/0.3),"")</f>
        <v/>
      </c>
      <c r="N9378" t="str">
        <f>IF((ValuesFromComPort!I9417)&lt;&gt;"",((((ValuesFromComPort!I9417)-$N$2)*0.125)/0.3),"")</f>
        <v/>
      </c>
    </row>
    <row r="9379" spans="2:14" x14ac:dyDescent="0.25">
      <c r="B9379" t="str">
        <f>IF((ValuesFromComPort!A9418)&lt;&gt;"",(((ValuesFromComPort!A9418)-(Calculated!$B$2))/204.8),"")</f>
        <v/>
      </c>
      <c r="C9379" t="str">
        <f>IF((ValuesFromComPort!P9418)&lt;&gt;"",((((ValuesFromComPort!P9418)-(Calculated!$C$2))/204.8)),"")</f>
        <v/>
      </c>
      <c r="E9379" t="str">
        <f>IF((ValuesFromComPort!D9418)&lt;&gt;"",(((ValuesFromComPort!D9418)-(Calculated!$E$2))/1.28/3200),"")</f>
        <v/>
      </c>
      <c r="F9379" t="str">
        <f>IF((ValuesFromComPort!M9418)&lt;&gt;"",(((ValuesFromComPort!M9418)-(Calculated!$F$2))/1.28/3200),"")</f>
        <v/>
      </c>
      <c r="H9379" t="str">
        <f>IF((ValuesFromComPort!F9418)&lt;&gt;"",((((ValuesFromComPort!F9418)-(Calculated!$H$2))/1.28)*3.2),"")</f>
        <v/>
      </c>
      <c r="I9379" t="str">
        <f>IF((ValuesFromComPort!K9418)&lt;&gt;"",((((ValuesFromComPort!K9418)-(Calculated!$I$2))/1.28)*3.2),"")</f>
        <v/>
      </c>
      <c r="K9379" t="str">
        <f>IF((ValuesFromComPort!H9418)&lt;&gt;"",((((ValuesFromComPort!H9418)-$K$2)*0.015625)/0.3),"")</f>
        <v/>
      </c>
      <c r="N9379" t="str">
        <f>IF((ValuesFromComPort!I9418)&lt;&gt;"",((((ValuesFromComPort!I9418)-$N$2)*0.125)/0.3),"")</f>
        <v/>
      </c>
    </row>
    <row r="9380" spans="2:14" x14ac:dyDescent="0.25">
      <c r="B9380" t="str">
        <f>IF((ValuesFromComPort!A9419)&lt;&gt;"",(((ValuesFromComPort!A9419)-(Calculated!$B$2))/204.8),"")</f>
        <v/>
      </c>
      <c r="C9380" t="str">
        <f>IF((ValuesFromComPort!P9419)&lt;&gt;"",((((ValuesFromComPort!P9419)-(Calculated!$C$2))/204.8)),"")</f>
        <v/>
      </c>
      <c r="E9380" t="str">
        <f>IF((ValuesFromComPort!D9419)&lt;&gt;"",(((ValuesFromComPort!D9419)-(Calculated!$E$2))/1.28/3200),"")</f>
        <v/>
      </c>
      <c r="F9380" t="str">
        <f>IF((ValuesFromComPort!M9419)&lt;&gt;"",(((ValuesFromComPort!M9419)-(Calculated!$F$2))/1.28/3200),"")</f>
        <v/>
      </c>
      <c r="H9380" t="str">
        <f>IF((ValuesFromComPort!F9419)&lt;&gt;"",((((ValuesFromComPort!F9419)-(Calculated!$H$2))/1.28)*3.2),"")</f>
        <v/>
      </c>
      <c r="I9380" t="str">
        <f>IF((ValuesFromComPort!K9419)&lt;&gt;"",((((ValuesFromComPort!K9419)-(Calculated!$I$2))/1.28)*3.2),"")</f>
        <v/>
      </c>
      <c r="K9380" t="str">
        <f>IF((ValuesFromComPort!H9419)&lt;&gt;"",((((ValuesFromComPort!H9419)-$K$2)*0.015625)/0.3),"")</f>
        <v/>
      </c>
      <c r="N9380" t="str">
        <f>IF((ValuesFromComPort!I9419)&lt;&gt;"",((((ValuesFromComPort!I9419)-$N$2)*0.125)/0.3),"")</f>
        <v/>
      </c>
    </row>
    <row r="9381" spans="2:14" x14ac:dyDescent="0.25">
      <c r="B9381" t="str">
        <f>IF((ValuesFromComPort!A9420)&lt;&gt;"",(((ValuesFromComPort!A9420)-(Calculated!$B$2))/204.8),"")</f>
        <v/>
      </c>
      <c r="C9381" t="str">
        <f>IF((ValuesFromComPort!P9420)&lt;&gt;"",((((ValuesFromComPort!P9420)-(Calculated!$C$2))/204.8)),"")</f>
        <v/>
      </c>
      <c r="E9381" t="str">
        <f>IF((ValuesFromComPort!D9420)&lt;&gt;"",(((ValuesFromComPort!D9420)-(Calculated!$E$2))/1.28/3200),"")</f>
        <v/>
      </c>
      <c r="F9381" t="str">
        <f>IF((ValuesFromComPort!M9420)&lt;&gt;"",(((ValuesFromComPort!M9420)-(Calculated!$F$2))/1.28/3200),"")</f>
        <v/>
      </c>
      <c r="H9381" t="str">
        <f>IF((ValuesFromComPort!F9420)&lt;&gt;"",((((ValuesFromComPort!F9420)-(Calculated!$H$2))/1.28)*3.2),"")</f>
        <v/>
      </c>
      <c r="I9381" t="str">
        <f>IF((ValuesFromComPort!K9420)&lt;&gt;"",((((ValuesFromComPort!K9420)-(Calculated!$I$2))/1.28)*3.2),"")</f>
        <v/>
      </c>
      <c r="K9381" t="str">
        <f>IF((ValuesFromComPort!H9420)&lt;&gt;"",((((ValuesFromComPort!H9420)-$K$2)*0.015625)/0.3),"")</f>
        <v/>
      </c>
      <c r="N9381" t="str">
        <f>IF((ValuesFromComPort!I9420)&lt;&gt;"",((((ValuesFromComPort!I9420)-$N$2)*0.125)/0.3),"")</f>
        <v/>
      </c>
    </row>
    <row r="9382" spans="2:14" x14ac:dyDescent="0.25">
      <c r="B9382" t="str">
        <f>IF((ValuesFromComPort!A9421)&lt;&gt;"",(((ValuesFromComPort!A9421)-(Calculated!$B$2))/204.8),"")</f>
        <v/>
      </c>
      <c r="C9382" t="str">
        <f>IF((ValuesFromComPort!P9421)&lt;&gt;"",((((ValuesFromComPort!P9421)-(Calculated!$C$2))/204.8)),"")</f>
        <v/>
      </c>
      <c r="E9382" t="str">
        <f>IF((ValuesFromComPort!D9421)&lt;&gt;"",(((ValuesFromComPort!D9421)-(Calculated!$E$2))/1.28/3200),"")</f>
        <v/>
      </c>
      <c r="F9382" t="str">
        <f>IF((ValuesFromComPort!M9421)&lt;&gt;"",(((ValuesFromComPort!M9421)-(Calculated!$F$2))/1.28/3200),"")</f>
        <v/>
      </c>
      <c r="H9382" t="str">
        <f>IF((ValuesFromComPort!F9421)&lt;&gt;"",((((ValuesFromComPort!F9421)-(Calculated!$H$2))/1.28)*3.2),"")</f>
        <v/>
      </c>
      <c r="I9382" t="str">
        <f>IF((ValuesFromComPort!K9421)&lt;&gt;"",((((ValuesFromComPort!K9421)-(Calculated!$I$2))/1.28)*3.2),"")</f>
        <v/>
      </c>
      <c r="K9382" t="str">
        <f>IF((ValuesFromComPort!H9421)&lt;&gt;"",((((ValuesFromComPort!H9421)-$K$2)*0.015625)/0.3),"")</f>
        <v/>
      </c>
      <c r="N9382" t="str">
        <f>IF((ValuesFromComPort!I9421)&lt;&gt;"",((((ValuesFromComPort!I9421)-$N$2)*0.125)/0.3),"")</f>
        <v/>
      </c>
    </row>
    <row r="9383" spans="2:14" x14ac:dyDescent="0.25">
      <c r="B9383" t="str">
        <f>IF((ValuesFromComPort!A9422)&lt;&gt;"",(((ValuesFromComPort!A9422)-(Calculated!$B$2))/204.8),"")</f>
        <v/>
      </c>
      <c r="C9383" t="str">
        <f>IF((ValuesFromComPort!P9422)&lt;&gt;"",((((ValuesFromComPort!P9422)-(Calculated!$C$2))/204.8)),"")</f>
        <v/>
      </c>
      <c r="E9383" t="str">
        <f>IF((ValuesFromComPort!D9422)&lt;&gt;"",(((ValuesFromComPort!D9422)-(Calculated!$E$2))/1.28/3200),"")</f>
        <v/>
      </c>
      <c r="F9383" t="str">
        <f>IF((ValuesFromComPort!M9422)&lt;&gt;"",(((ValuesFromComPort!M9422)-(Calculated!$F$2))/1.28/3200),"")</f>
        <v/>
      </c>
      <c r="H9383" t="str">
        <f>IF((ValuesFromComPort!F9422)&lt;&gt;"",((((ValuesFromComPort!F9422)-(Calculated!$H$2))/1.28)*3.2),"")</f>
        <v/>
      </c>
      <c r="I9383" t="str">
        <f>IF((ValuesFromComPort!K9422)&lt;&gt;"",((((ValuesFromComPort!K9422)-(Calculated!$I$2))/1.28)*3.2),"")</f>
        <v/>
      </c>
      <c r="K9383" t="str">
        <f>IF((ValuesFromComPort!H9422)&lt;&gt;"",((((ValuesFromComPort!H9422)-$K$2)*0.015625)/0.3),"")</f>
        <v/>
      </c>
      <c r="N9383" t="str">
        <f>IF((ValuesFromComPort!I9422)&lt;&gt;"",((((ValuesFromComPort!I9422)-$N$2)*0.125)/0.3),"")</f>
        <v/>
      </c>
    </row>
    <row r="9384" spans="2:14" x14ac:dyDescent="0.25">
      <c r="B9384" t="str">
        <f>IF((ValuesFromComPort!A9423)&lt;&gt;"",(((ValuesFromComPort!A9423)-(Calculated!$B$2))/204.8),"")</f>
        <v/>
      </c>
      <c r="C9384" t="str">
        <f>IF((ValuesFromComPort!P9423)&lt;&gt;"",((((ValuesFromComPort!P9423)-(Calculated!$C$2))/204.8)),"")</f>
        <v/>
      </c>
      <c r="E9384" t="str">
        <f>IF((ValuesFromComPort!D9423)&lt;&gt;"",(((ValuesFromComPort!D9423)-(Calculated!$E$2))/1.28/3200),"")</f>
        <v/>
      </c>
      <c r="F9384" t="str">
        <f>IF((ValuesFromComPort!M9423)&lt;&gt;"",(((ValuesFromComPort!M9423)-(Calculated!$F$2))/1.28/3200),"")</f>
        <v/>
      </c>
      <c r="H9384" t="str">
        <f>IF((ValuesFromComPort!F9423)&lt;&gt;"",((((ValuesFromComPort!F9423)-(Calculated!$H$2))/1.28)*3.2),"")</f>
        <v/>
      </c>
      <c r="I9384" t="str">
        <f>IF((ValuesFromComPort!K9423)&lt;&gt;"",((((ValuesFromComPort!K9423)-(Calculated!$I$2))/1.28)*3.2),"")</f>
        <v/>
      </c>
      <c r="K9384" t="str">
        <f>IF((ValuesFromComPort!H9423)&lt;&gt;"",((((ValuesFromComPort!H9423)-$K$2)*0.015625)/0.3),"")</f>
        <v/>
      </c>
      <c r="N9384" t="str">
        <f>IF((ValuesFromComPort!I9423)&lt;&gt;"",((((ValuesFromComPort!I9423)-$N$2)*0.125)/0.3),"")</f>
        <v/>
      </c>
    </row>
    <row r="9385" spans="2:14" x14ac:dyDescent="0.25">
      <c r="B9385" t="str">
        <f>IF((ValuesFromComPort!A9424)&lt;&gt;"",(((ValuesFromComPort!A9424)-(Calculated!$B$2))/204.8),"")</f>
        <v/>
      </c>
      <c r="C9385" t="str">
        <f>IF((ValuesFromComPort!P9424)&lt;&gt;"",((((ValuesFromComPort!P9424)-(Calculated!$C$2))/204.8)),"")</f>
        <v/>
      </c>
      <c r="E9385" t="str">
        <f>IF((ValuesFromComPort!D9424)&lt;&gt;"",(((ValuesFromComPort!D9424)-(Calculated!$E$2))/1.28/3200),"")</f>
        <v/>
      </c>
      <c r="F9385" t="str">
        <f>IF((ValuesFromComPort!M9424)&lt;&gt;"",(((ValuesFromComPort!M9424)-(Calculated!$F$2))/1.28/3200),"")</f>
        <v/>
      </c>
      <c r="H9385" t="str">
        <f>IF((ValuesFromComPort!F9424)&lt;&gt;"",((((ValuesFromComPort!F9424)-(Calculated!$H$2))/1.28)*3.2),"")</f>
        <v/>
      </c>
      <c r="I9385" t="str">
        <f>IF((ValuesFromComPort!K9424)&lt;&gt;"",((((ValuesFromComPort!K9424)-(Calculated!$I$2))/1.28)*3.2),"")</f>
        <v/>
      </c>
      <c r="K9385" t="str">
        <f>IF((ValuesFromComPort!H9424)&lt;&gt;"",((((ValuesFromComPort!H9424)-$K$2)*0.015625)/0.3),"")</f>
        <v/>
      </c>
      <c r="N9385" t="str">
        <f>IF((ValuesFromComPort!I9424)&lt;&gt;"",((((ValuesFromComPort!I9424)-$N$2)*0.125)/0.3),"")</f>
        <v/>
      </c>
    </row>
    <row r="9386" spans="2:14" x14ac:dyDescent="0.25">
      <c r="B9386" t="str">
        <f>IF((ValuesFromComPort!A9425)&lt;&gt;"",(((ValuesFromComPort!A9425)-(Calculated!$B$2))/204.8),"")</f>
        <v/>
      </c>
      <c r="C9386" t="str">
        <f>IF((ValuesFromComPort!P9425)&lt;&gt;"",((((ValuesFromComPort!P9425)-(Calculated!$C$2))/204.8)),"")</f>
        <v/>
      </c>
      <c r="E9386" t="str">
        <f>IF((ValuesFromComPort!D9425)&lt;&gt;"",(((ValuesFromComPort!D9425)-(Calculated!$E$2))/1.28/3200),"")</f>
        <v/>
      </c>
      <c r="F9386" t="str">
        <f>IF((ValuesFromComPort!M9425)&lt;&gt;"",(((ValuesFromComPort!M9425)-(Calculated!$F$2))/1.28/3200),"")</f>
        <v/>
      </c>
      <c r="H9386" t="str">
        <f>IF((ValuesFromComPort!F9425)&lt;&gt;"",((((ValuesFromComPort!F9425)-(Calculated!$H$2))/1.28)*3.2),"")</f>
        <v/>
      </c>
      <c r="I9386" t="str">
        <f>IF((ValuesFromComPort!K9425)&lt;&gt;"",((((ValuesFromComPort!K9425)-(Calculated!$I$2))/1.28)*3.2),"")</f>
        <v/>
      </c>
      <c r="K9386" t="str">
        <f>IF((ValuesFromComPort!H9425)&lt;&gt;"",((((ValuesFromComPort!H9425)-$K$2)*0.015625)/0.3),"")</f>
        <v/>
      </c>
      <c r="N9386" t="str">
        <f>IF((ValuesFromComPort!I9425)&lt;&gt;"",((((ValuesFromComPort!I9425)-$N$2)*0.125)/0.3),"")</f>
        <v/>
      </c>
    </row>
    <row r="9387" spans="2:14" x14ac:dyDescent="0.25">
      <c r="B9387" t="str">
        <f>IF((ValuesFromComPort!A9426)&lt;&gt;"",(((ValuesFromComPort!A9426)-(Calculated!$B$2))/204.8),"")</f>
        <v/>
      </c>
      <c r="C9387" t="str">
        <f>IF((ValuesFromComPort!P9426)&lt;&gt;"",((((ValuesFromComPort!P9426)-(Calculated!$C$2))/204.8)),"")</f>
        <v/>
      </c>
      <c r="E9387" t="str">
        <f>IF((ValuesFromComPort!D9426)&lt;&gt;"",(((ValuesFromComPort!D9426)-(Calculated!$E$2))/1.28/3200),"")</f>
        <v/>
      </c>
      <c r="F9387" t="str">
        <f>IF((ValuesFromComPort!M9426)&lt;&gt;"",(((ValuesFromComPort!M9426)-(Calculated!$F$2))/1.28/3200),"")</f>
        <v/>
      </c>
      <c r="H9387" t="str">
        <f>IF((ValuesFromComPort!F9426)&lt;&gt;"",((((ValuesFromComPort!F9426)-(Calculated!$H$2))/1.28)*3.2),"")</f>
        <v/>
      </c>
      <c r="I9387" t="str">
        <f>IF((ValuesFromComPort!K9426)&lt;&gt;"",((((ValuesFromComPort!K9426)-(Calculated!$I$2))/1.28)*3.2),"")</f>
        <v/>
      </c>
      <c r="K9387" t="str">
        <f>IF((ValuesFromComPort!H9426)&lt;&gt;"",((((ValuesFromComPort!H9426)-$K$2)*0.015625)/0.3),"")</f>
        <v/>
      </c>
      <c r="N9387" t="str">
        <f>IF((ValuesFromComPort!I9426)&lt;&gt;"",((((ValuesFromComPort!I9426)-$N$2)*0.125)/0.3),"")</f>
        <v/>
      </c>
    </row>
    <row r="9388" spans="2:14" x14ac:dyDescent="0.25">
      <c r="B9388" t="str">
        <f>IF((ValuesFromComPort!A9427)&lt;&gt;"",(((ValuesFromComPort!A9427)-(Calculated!$B$2))/204.8),"")</f>
        <v/>
      </c>
      <c r="C9388" t="str">
        <f>IF((ValuesFromComPort!P9427)&lt;&gt;"",((((ValuesFromComPort!P9427)-(Calculated!$C$2))/204.8)),"")</f>
        <v/>
      </c>
      <c r="E9388" t="str">
        <f>IF((ValuesFromComPort!D9427)&lt;&gt;"",(((ValuesFromComPort!D9427)-(Calculated!$E$2))/1.28/3200),"")</f>
        <v/>
      </c>
      <c r="F9388" t="str">
        <f>IF((ValuesFromComPort!M9427)&lt;&gt;"",(((ValuesFromComPort!M9427)-(Calculated!$F$2))/1.28/3200),"")</f>
        <v/>
      </c>
      <c r="H9388" t="str">
        <f>IF((ValuesFromComPort!F9427)&lt;&gt;"",((((ValuesFromComPort!F9427)-(Calculated!$H$2))/1.28)*3.2),"")</f>
        <v/>
      </c>
      <c r="I9388" t="str">
        <f>IF((ValuesFromComPort!K9427)&lt;&gt;"",((((ValuesFromComPort!K9427)-(Calculated!$I$2))/1.28)*3.2),"")</f>
        <v/>
      </c>
      <c r="K9388" t="str">
        <f>IF((ValuesFromComPort!H9427)&lt;&gt;"",((((ValuesFromComPort!H9427)-$K$2)*0.015625)/0.3),"")</f>
        <v/>
      </c>
      <c r="N9388" t="str">
        <f>IF((ValuesFromComPort!I9427)&lt;&gt;"",((((ValuesFromComPort!I9427)-$N$2)*0.125)/0.3),"")</f>
        <v/>
      </c>
    </row>
    <row r="9389" spans="2:14" x14ac:dyDescent="0.25">
      <c r="B9389" t="str">
        <f>IF((ValuesFromComPort!A9428)&lt;&gt;"",(((ValuesFromComPort!A9428)-(Calculated!$B$2))/204.8),"")</f>
        <v/>
      </c>
      <c r="C9389" t="str">
        <f>IF((ValuesFromComPort!P9428)&lt;&gt;"",((((ValuesFromComPort!P9428)-(Calculated!$C$2))/204.8)),"")</f>
        <v/>
      </c>
      <c r="E9389" t="str">
        <f>IF((ValuesFromComPort!D9428)&lt;&gt;"",(((ValuesFromComPort!D9428)-(Calculated!$E$2))/1.28/3200),"")</f>
        <v/>
      </c>
      <c r="F9389" t="str">
        <f>IF((ValuesFromComPort!M9428)&lt;&gt;"",(((ValuesFromComPort!M9428)-(Calculated!$F$2))/1.28/3200),"")</f>
        <v/>
      </c>
      <c r="H9389" t="str">
        <f>IF((ValuesFromComPort!F9428)&lt;&gt;"",((((ValuesFromComPort!F9428)-(Calculated!$H$2))/1.28)*3.2),"")</f>
        <v/>
      </c>
      <c r="I9389" t="str">
        <f>IF((ValuesFromComPort!K9428)&lt;&gt;"",((((ValuesFromComPort!K9428)-(Calculated!$I$2))/1.28)*3.2),"")</f>
        <v/>
      </c>
      <c r="K9389" t="str">
        <f>IF((ValuesFromComPort!H9428)&lt;&gt;"",((((ValuesFromComPort!H9428)-$K$2)*0.015625)/0.3),"")</f>
        <v/>
      </c>
      <c r="N9389" t="str">
        <f>IF((ValuesFromComPort!I9428)&lt;&gt;"",((((ValuesFromComPort!I9428)-$N$2)*0.125)/0.3),"")</f>
        <v/>
      </c>
    </row>
    <row r="9390" spans="2:14" x14ac:dyDescent="0.25">
      <c r="B9390" t="str">
        <f>IF((ValuesFromComPort!A9429)&lt;&gt;"",(((ValuesFromComPort!A9429)-(Calculated!$B$2))/204.8),"")</f>
        <v/>
      </c>
      <c r="C9390" t="str">
        <f>IF((ValuesFromComPort!P9429)&lt;&gt;"",((((ValuesFromComPort!P9429)-(Calculated!$C$2))/204.8)),"")</f>
        <v/>
      </c>
      <c r="E9390" t="str">
        <f>IF((ValuesFromComPort!D9429)&lt;&gt;"",(((ValuesFromComPort!D9429)-(Calculated!$E$2))/1.28/3200),"")</f>
        <v/>
      </c>
      <c r="F9390" t="str">
        <f>IF((ValuesFromComPort!M9429)&lt;&gt;"",(((ValuesFromComPort!M9429)-(Calculated!$F$2))/1.28/3200),"")</f>
        <v/>
      </c>
      <c r="H9390" t="str">
        <f>IF((ValuesFromComPort!F9429)&lt;&gt;"",((((ValuesFromComPort!F9429)-(Calculated!$H$2))/1.28)*3.2),"")</f>
        <v/>
      </c>
      <c r="I9390" t="str">
        <f>IF((ValuesFromComPort!K9429)&lt;&gt;"",((((ValuesFromComPort!K9429)-(Calculated!$I$2))/1.28)*3.2),"")</f>
        <v/>
      </c>
      <c r="K9390" t="str">
        <f>IF((ValuesFromComPort!H9429)&lt;&gt;"",((((ValuesFromComPort!H9429)-$K$2)*0.015625)/0.3),"")</f>
        <v/>
      </c>
      <c r="N9390" t="str">
        <f>IF((ValuesFromComPort!I9429)&lt;&gt;"",((((ValuesFromComPort!I9429)-$N$2)*0.125)/0.3),"")</f>
        <v/>
      </c>
    </row>
    <row r="9391" spans="2:14" x14ac:dyDescent="0.25">
      <c r="B9391" t="str">
        <f>IF((ValuesFromComPort!A9430)&lt;&gt;"",(((ValuesFromComPort!A9430)-(Calculated!$B$2))/204.8),"")</f>
        <v/>
      </c>
      <c r="C9391" t="str">
        <f>IF((ValuesFromComPort!P9430)&lt;&gt;"",((((ValuesFromComPort!P9430)-(Calculated!$C$2))/204.8)),"")</f>
        <v/>
      </c>
      <c r="E9391" t="str">
        <f>IF((ValuesFromComPort!D9430)&lt;&gt;"",(((ValuesFromComPort!D9430)-(Calculated!$E$2))/1.28/3200),"")</f>
        <v/>
      </c>
      <c r="F9391" t="str">
        <f>IF((ValuesFromComPort!M9430)&lt;&gt;"",(((ValuesFromComPort!M9430)-(Calculated!$F$2))/1.28/3200),"")</f>
        <v/>
      </c>
      <c r="H9391" t="str">
        <f>IF((ValuesFromComPort!F9430)&lt;&gt;"",((((ValuesFromComPort!F9430)-(Calculated!$H$2))/1.28)*3.2),"")</f>
        <v/>
      </c>
      <c r="I9391" t="str">
        <f>IF((ValuesFromComPort!K9430)&lt;&gt;"",((((ValuesFromComPort!K9430)-(Calculated!$I$2))/1.28)*3.2),"")</f>
        <v/>
      </c>
      <c r="K9391" t="str">
        <f>IF((ValuesFromComPort!H9430)&lt;&gt;"",((((ValuesFromComPort!H9430)-$K$2)*0.015625)/0.3),"")</f>
        <v/>
      </c>
      <c r="N9391" t="str">
        <f>IF((ValuesFromComPort!I9430)&lt;&gt;"",((((ValuesFromComPort!I9430)-$N$2)*0.125)/0.3),"")</f>
        <v/>
      </c>
    </row>
    <row r="9392" spans="2:14" x14ac:dyDescent="0.25">
      <c r="B9392" t="str">
        <f>IF((ValuesFromComPort!A9431)&lt;&gt;"",(((ValuesFromComPort!A9431)-(Calculated!$B$2))/204.8),"")</f>
        <v/>
      </c>
      <c r="C9392" t="str">
        <f>IF((ValuesFromComPort!P9431)&lt;&gt;"",((((ValuesFromComPort!P9431)-(Calculated!$C$2))/204.8)),"")</f>
        <v/>
      </c>
      <c r="E9392" t="str">
        <f>IF((ValuesFromComPort!D9431)&lt;&gt;"",(((ValuesFromComPort!D9431)-(Calculated!$E$2))/1.28/3200),"")</f>
        <v/>
      </c>
      <c r="F9392" t="str">
        <f>IF((ValuesFromComPort!M9431)&lt;&gt;"",(((ValuesFromComPort!M9431)-(Calculated!$F$2))/1.28/3200),"")</f>
        <v/>
      </c>
      <c r="H9392" t="str">
        <f>IF((ValuesFromComPort!F9431)&lt;&gt;"",((((ValuesFromComPort!F9431)-(Calculated!$H$2))/1.28)*3.2),"")</f>
        <v/>
      </c>
      <c r="I9392" t="str">
        <f>IF((ValuesFromComPort!K9431)&lt;&gt;"",((((ValuesFromComPort!K9431)-(Calculated!$I$2))/1.28)*3.2),"")</f>
        <v/>
      </c>
      <c r="K9392" t="str">
        <f>IF((ValuesFromComPort!H9431)&lt;&gt;"",((((ValuesFromComPort!H9431)-$K$2)*0.015625)/0.3),"")</f>
        <v/>
      </c>
      <c r="N9392" t="str">
        <f>IF((ValuesFromComPort!I9431)&lt;&gt;"",((((ValuesFromComPort!I9431)-$N$2)*0.125)/0.3),"")</f>
        <v/>
      </c>
    </row>
    <row r="9393" spans="2:14" x14ac:dyDescent="0.25">
      <c r="B9393" t="str">
        <f>IF((ValuesFromComPort!A9432)&lt;&gt;"",(((ValuesFromComPort!A9432)-(Calculated!$B$2))/204.8),"")</f>
        <v/>
      </c>
      <c r="C9393" t="str">
        <f>IF((ValuesFromComPort!P9432)&lt;&gt;"",((((ValuesFromComPort!P9432)-(Calculated!$C$2))/204.8)),"")</f>
        <v/>
      </c>
      <c r="E9393" t="str">
        <f>IF((ValuesFromComPort!D9432)&lt;&gt;"",(((ValuesFromComPort!D9432)-(Calculated!$E$2))/1.28/3200),"")</f>
        <v/>
      </c>
      <c r="F9393" t="str">
        <f>IF((ValuesFromComPort!M9432)&lt;&gt;"",(((ValuesFromComPort!M9432)-(Calculated!$F$2))/1.28/3200),"")</f>
        <v/>
      </c>
      <c r="H9393" t="str">
        <f>IF((ValuesFromComPort!F9432)&lt;&gt;"",((((ValuesFromComPort!F9432)-(Calculated!$H$2))/1.28)*3.2),"")</f>
        <v/>
      </c>
      <c r="I9393" t="str">
        <f>IF((ValuesFromComPort!K9432)&lt;&gt;"",((((ValuesFromComPort!K9432)-(Calculated!$I$2))/1.28)*3.2),"")</f>
        <v/>
      </c>
      <c r="K9393" t="str">
        <f>IF((ValuesFromComPort!H9432)&lt;&gt;"",((((ValuesFromComPort!H9432)-$K$2)*0.015625)/0.3),"")</f>
        <v/>
      </c>
      <c r="N9393" t="str">
        <f>IF((ValuesFromComPort!I9432)&lt;&gt;"",((((ValuesFromComPort!I9432)-$N$2)*0.125)/0.3),"")</f>
        <v/>
      </c>
    </row>
    <row r="9394" spans="2:14" x14ac:dyDescent="0.25">
      <c r="B9394" t="str">
        <f>IF((ValuesFromComPort!A9433)&lt;&gt;"",(((ValuesFromComPort!A9433)-(Calculated!$B$2))/204.8),"")</f>
        <v/>
      </c>
      <c r="C9394" t="str">
        <f>IF((ValuesFromComPort!P9433)&lt;&gt;"",((((ValuesFromComPort!P9433)-(Calculated!$C$2))/204.8)),"")</f>
        <v/>
      </c>
      <c r="E9394" t="str">
        <f>IF((ValuesFromComPort!D9433)&lt;&gt;"",(((ValuesFromComPort!D9433)-(Calculated!$E$2))/1.28/3200),"")</f>
        <v/>
      </c>
      <c r="F9394" t="str">
        <f>IF((ValuesFromComPort!M9433)&lt;&gt;"",(((ValuesFromComPort!M9433)-(Calculated!$F$2))/1.28/3200),"")</f>
        <v/>
      </c>
      <c r="H9394" t="str">
        <f>IF((ValuesFromComPort!F9433)&lt;&gt;"",((((ValuesFromComPort!F9433)-(Calculated!$H$2))/1.28)*3.2),"")</f>
        <v/>
      </c>
      <c r="I9394" t="str">
        <f>IF((ValuesFromComPort!K9433)&lt;&gt;"",((((ValuesFromComPort!K9433)-(Calculated!$I$2))/1.28)*3.2),"")</f>
        <v/>
      </c>
      <c r="K9394" t="str">
        <f>IF((ValuesFromComPort!H9433)&lt;&gt;"",((((ValuesFromComPort!H9433)-$K$2)*0.015625)/0.3),"")</f>
        <v/>
      </c>
      <c r="N9394" t="str">
        <f>IF((ValuesFromComPort!I9433)&lt;&gt;"",((((ValuesFromComPort!I9433)-$N$2)*0.125)/0.3),"")</f>
        <v/>
      </c>
    </row>
    <row r="9395" spans="2:14" x14ac:dyDescent="0.25">
      <c r="B9395" t="str">
        <f>IF((ValuesFromComPort!A9434)&lt;&gt;"",(((ValuesFromComPort!A9434)-(Calculated!$B$2))/204.8),"")</f>
        <v/>
      </c>
      <c r="C9395" t="str">
        <f>IF((ValuesFromComPort!P9434)&lt;&gt;"",((((ValuesFromComPort!P9434)-(Calculated!$C$2))/204.8)),"")</f>
        <v/>
      </c>
      <c r="E9395" t="str">
        <f>IF((ValuesFromComPort!D9434)&lt;&gt;"",(((ValuesFromComPort!D9434)-(Calculated!$E$2))/1.28/3200),"")</f>
        <v/>
      </c>
      <c r="F9395" t="str">
        <f>IF((ValuesFromComPort!M9434)&lt;&gt;"",(((ValuesFromComPort!M9434)-(Calculated!$F$2))/1.28/3200),"")</f>
        <v/>
      </c>
      <c r="H9395" t="str">
        <f>IF((ValuesFromComPort!F9434)&lt;&gt;"",((((ValuesFromComPort!F9434)-(Calculated!$H$2))/1.28)*3.2),"")</f>
        <v/>
      </c>
      <c r="I9395" t="str">
        <f>IF((ValuesFromComPort!K9434)&lt;&gt;"",((((ValuesFromComPort!K9434)-(Calculated!$I$2))/1.28)*3.2),"")</f>
        <v/>
      </c>
      <c r="K9395" t="str">
        <f>IF((ValuesFromComPort!H9434)&lt;&gt;"",((((ValuesFromComPort!H9434)-$K$2)*0.015625)/0.3),"")</f>
        <v/>
      </c>
      <c r="N9395" t="str">
        <f>IF((ValuesFromComPort!I9434)&lt;&gt;"",((((ValuesFromComPort!I9434)-$N$2)*0.125)/0.3),"")</f>
        <v/>
      </c>
    </row>
    <row r="9396" spans="2:14" x14ac:dyDescent="0.25">
      <c r="B9396" t="str">
        <f>IF((ValuesFromComPort!A9435)&lt;&gt;"",(((ValuesFromComPort!A9435)-(Calculated!$B$2))/204.8),"")</f>
        <v/>
      </c>
      <c r="C9396" t="str">
        <f>IF((ValuesFromComPort!P9435)&lt;&gt;"",((((ValuesFromComPort!P9435)-(Calculated!$C$2))/204.8)),"")</f>
        <v/>
      </c>
      <c r="E9396" t="str">
        <f>IF((ValuesFromComPort!D9435)&lt;&gt;"",(((ValuesFromComPort!D9435)-(Calculated!$E$2))/1.28/3200),"")</f>
        <v/>
      </c>
      <c r="F9396" t="str">
        <f>IF((ValuesFromComPort!M9435)&lt;&gt;"",(((ValuesFromComPort!M9435)-(Calculated!$F$2))/1.28/3200),"")</f>
        <v/>
      </c>
      <c r="H9396" t="str">
        <f>IF((ValuesFromComPort!F9435)&lt;&gt;"",((((ValuesFromComPort!F9435)-(Calculated!$H$2))/1.28)*3.2),"")</f>
        <v/>
      </c>
      <c r="I9396" t="str">
        <f>IF((ValuesFromComPort!K9435)&lt;&gt;"",((((ValuesFromComPort!K9435)-(Calculated!$I$2))/1.28)*3.2),"")</f>
        <v/>
      </c>
      <c r="K9396" t="str">
        <f>IF((ValuesFromComPort!H9435)&lt;&gt;"",((((ValuesFromComPort!H9435)-$K$2)*0.015625)/0.3),"")</f>
        <v/>
      </c>
      <c r="N9396" t="str">
        <f>IF((ValuesFromComPort!I9435)&lt;&gt;"",((((ValuesFromComPort!I9435)-$N$2)*0.125)/0.3),"")</f>
        <v/>
      </c>
    </row>
    <row r="9397" spans="2:14" x14ac:dyDescent="0.25">
      <c r="B9397" t="str">
        <f>IF((ValuesFromComPort!A9436)&lt;&gt;"",(((ValuesFromComPort!A9436)-(Calculated!$B$2))/204.8),"")</f>
        <v/>
      </c>
      <c r="C9397" t="str">
        <f>IF((ValuesFromComPort!P9436)&lt;&gt;"",((((ValuesFromComPort!P9436)-(Calculated!$C$2))/204.8)),"")</f>
        <v/>
      </c>
      <c r="E9397" t="str">
        <f>IF((ValuesFromComPort!D9436)&lt;&gt;"",(((ValuesFromComPort!D9436)-(Calculated!$E$2))/1.28/3200),"")</f>
        <v/>
      </c>
      <c r="F9397" t="str">
        <f>IF((ValuesFromComPort!M9436)&lt;&gt;"",(((ValuesFromComPort!M9436)-(Calculated!$F$2))/1.28/3200),"")</f>
        <v/>
      </c>
      <c r="H9397" t="str">
        <f>IF((ValuesFromComPort!F9436)&lt;&gt;"",((((ValuesFromComPort!F9436)-(Calculated!$H$2))/1.28)*3.2),"")</f>
        <v/>
      </c>
      <c r="I9397" t="str">
        <f>IF((ValuesFromComPort!K9436)&lt;&gt;"",((((ValuesFromComPort!K9436)-(Calculated!$I$2))/1.28)*3.2),"")</f>
        <v/>
      </c>
      <c r="K9397" t="str">
        <f>IF((ValuesFromComPort!H9436)&lt;&gt;"",((((ValuesFromComPort!H9436)-$K$2)*0.015625)/0.3),"")</f>
        <v/>
      </c>
      <c r="N9397" t="str">
        <f>IF((ValuesFromComPort!I9436)&lt;&gt;"",((((ValuesFromComPort!I9436)-$N$2)*0.125)/0.3),"")</f>
        <v/>
      </c>
    </row>
    <row r="9398" spans="2:14" x14ac:dyDescent="0.25">
      <c r="B9398" t="str">
        <f>IF((ValuesFromComPort!A9437)&lt;&gt;"",(((ValuesFromComPort!A9437)-(Calculated!$B$2))/204.8),"")</f>
        <v/>
      </c>
      <c r="C9398" t="str">
        <f>IF((ValuesFromComPort!P9437)&lt;&gt;"",((((ValuesFromComPort!P9437)-(Calculated!$C$2))/204.8)),"")</f>
        <v/>
      </c>
      <c r="E9398" t="str">
        <f>IF((ValuesFromComPort!D9437)&lt;&gt;"",(((ValuesFromComPort!D9437)-(Calculated!$E$2))/1.28/3200),"")</f>
        <v/>
      </c>
      <c r="F9398" t="str">
        <f>IF((ValuesFromComPort!M9437)&lt;&gt;"",(((ValuesFromComPort!M9437)-(Calculated!$F$2))/1.28/3200),"")</f>
        <v/>
      </c>
      <c r="H9398" t="str">
        <f>IF((ValuesFromComPort!F9437)&lt;&gt;"",((((ValuesFromComPort!F9437)-(Calculated!$H$2))/1.28)*3.2),"")</f>
        <v/>
      </c>
      <c r="I9398" t="str">
        <f>IF((ValuesFromComPort!K9437)&lt;&gt;"",((((ValuesFromComPort!K9437)-(Calculated!$I$2))/1.28)*3.2),"")</f>
        <v/>
      </c>
      <c r="K9398" t="str">
        <f>IF((ValuesFromComPort!H9437)&lt;&gt;"",((((ValuesFromComPort!H9437)-$K$2)*0.015625)/0.3),"")</f>
        <v/>
      </c>
      <c r="N9398" t="str">
        <f>IF((ValuesFromComPort!I9437)&lt;&gt;"",((((ValuesFromComPort!I9437)-$N$2)*0.125)/0.3),"")</f>
        <v/>
      </c>
    </row>
    <row r="9399" spans="2:14" x14ac:dyDescent="0.25">
      <c r="B9399" t="str">
        <f>IF((ValuesFromComPort!A9438)&lt;&gt;"",(((ValuesFromComPort!A9438)-(Calculated!$B$2))/204.8),"")</f>
        <v/>
      </c>
      <c r="C9399" t="str">
        <f>IF((ValuesFromComPort!P9438)&lt;&gt;"",((((ValuesFromComPort!P9438)-(Calculated!$C$2))/204.8)),"")</f>
        <v/>
      </c>
      <c r="E9399" t="str">
        <f>IF((ValuesFromComPort!D9438)&lt;&gt;"",(((ValuesFromComPort!D9438)-(Calculated!$E$2))/1.28/3200),"")</f>
        <v/>
      </c>
      <c r="F9399" t="str">
        <f>IF((ValuesFromComPort!M9438)&lt;&gt;"",(((ValuesFromComPort!M9438)-(Calculated!$F$2))/1.28/3200),"")</f>
        <v/>
      </c>
      <c r="H9399" t="str">
        <f>IF((ValuesFromComPort!F9438)&lt;&gt;"",((((ValuesFromComPort!F9438)-(Calculated!$H$2))/1.28)*3.2),"")</f>
        <v/>
      </c>
      <c r="I9399" t="str">
        <f>IF((ValuesFromComPort!K9438)&lt;&gt;"",((((ValuesFromComPort!K9438)-(Calculated!$I$2))/1.28)*3.2),"")</f>
        <v/>
      </c>
      <c r="K9399" t="str">
        <f>IF((ValuesFromComPort!H9438)&lt;&gt;"",((((ValuesFromComPort!H9438)-$K$2)*0.015625)/0.3),"")</f>
        <v/>
      </c>
      <c r="N9399" t="str">
        <f>IF((ValuesFromComPort!I9438)&lt;&gt;"",((((ValuesFromComPort!I9438)-$N$2)*0.125)/0.3),"")</f>
        <v/>
      </c>
    </row>
    <row r="9400" spans="2:14" x14ac:dyDescent="0.25">
      <c r="B9400" t="str">
        <f>IF((ValuesFromComPort!A9439)&lt;&gt;"",(((ValuesFromComPort!A9439)-(Calculated!$B$2))/204.8),"")</f>
        <v/>
      </c>
      <c r="C9400" t="str">
        <f>IF((ValuesFromComPort!P9439)&lt;&gt;"",((((ValuesFromComPort!P9439)-(Calculated!$C$2))/204.8)),"")</f>
        <v/>
      </c>
      <c r="E9400" t="str">
        <f>IF((ValuesFromComPort!D9439)&lt;&gt;"",(((ValuesFromComPort!D9439)-(Calculated!$E$2))/1.28/3200),"")</f>
        <v/>
      </c>
      <c r="F9400" t="str">
        <f>IF((ValuesFromComPort!M9439)&lt;&gt;"",(((ValuesFromComPort!M9439)-(Calculated!$F$2))/1.28/3200),"")</f>
        <v/>
      </c>
      <c r="H9400" t="str">
        <f>IF((ValuesFromComPort!F9439)&lt;&gt;"",((((ValuesFromComPort!F9439)-(Calculated!$H$2))/1.28)*3.2),"")</f>
        <v/>
      </c>
      <c r="I9400" t="str">
        <f>IF((ValuesFromComPort!K9439)&lt;&gt;"",((((ValuesFromComPort!K9439)-(Calculated!$I$2))/1.28)*3.2),"")</f>
        <v/>
      </c>
      <c r="K9400" t="str">
        <f>IF((ValuesFromComPort!H9439)&lt;&gt;"",((((ValuesFromComPort!H9439)-$K$2)*0.015625)/0.3),"")</f>
        <v/>
      </c>
      <c r="N9400" t="str">
        <f>IF((ValuesFromComPort!I9439)&lt;&gt;"",((((ValuesFromComPort!I9439)-$N$2)*0.125)/0.3),"")</f>
        <v/>
      </c>
    </row>
    <row r="9401" spans="2:14" x14ac:dyDescent="0.25">
      <c r="B9401" t="str">
        <f>IF((ValuesFromComPort!A9440)&lt;&gt;"",(((ValuesFromComPort!A9440)-(Calculated!$B$2))/204.8),"")</f>
        <v/>
      </c>
      <c r="C9401" t="str">
        <f>IF((ValuesFromComPort!P9440)&lt;&gt;"",((((ValuesFromComPort!P9440)-(Calculated!$C$2))/204.8)),"")</f>
        <v/>
      </c>
      <c r="E9401" t="str">
        <f>IF((ValuesFromComPort!D9440)&lt;&gt;"",(((ValuesFromComPort!D9440)-(Calculated!$E$2))/1.28/3200),"")</f>
        <v/>
      </c>
      <c r="F9401" t="str">
        <f>IF((ValuesFromComPort!M9440)&lt;&gt;"",(((ValuesFromComPort!M9440)-(Calculated!$F$2))/1.28/3200),"")</f>
        <v/>
      </c>
      <c r="H9401" t="str">
        <f>IF((ValuesFromComPort!F9440)&lt;&gt;"",((((ValuesFromComPort!F9440)-(Calculated!$H$2))/1.28)*3.2),"")</f>
        <v/>
      </c>
      <c r="I9401" t="str">
        <f>IF((ValuesFromComPort!K9440)&lt;&gt;"",((((ValuesFromComPort!K9440)-(Calculated!$I$2))/1.28)*3.2),"")</f>
        <v/>
      </c>
      <c r="K9401" t="str">
        <f>IF((ValuesFromComPort!H9440)&lt;&gt;"",((((ValuesFromComPort!H9440)-$K$2)*0.015625)/0.3),"")</f>
        <v/>
      </c>
      <c r="N9401" t="str">
        <f>IF((ValuesFromComPort!I9440)&lt;&gt;"",((((ValuesFromComPort!I9440)-$N$2)*0.125)/0.3),"")</f>
        <v/>
      </c>
    </row>
    <row r="9402" spans="2:14" x14ac:dyDescent="0.25">
      <c r="B9402" t="str">
        <f>IF((ValuesFromComPort!A9441)&lt;&gt;"",(((ValuesFromComPort!A9441)-(Calculated!$B$2))/204.8),"")</f>
        <v/>
      </c>
      <c r="C9402" t="str">
        <f>IF((ValuesFromComPort!P9441)&lt;&gt;"",((((ValuesFromComPort!P9441)-(Calculated!$C$2))/204.8)),"")</f>
        <v/>
      </c>
      <c r="E9402" t="str">
        <f>IF((ValuesFromComPort!D9441)&lt;&gt;"",(((ValuesFromComPort!D9441)-(Calculated!$E$2))/1.28/3200),"")</f>
        <v/>
      </c>
      <c r="F9402" t="str">
        <f>IF((ValuesFromComPort!M9441)&lt;&gt;"",(((ValuesFromComPort!M9441)-(Calculated!$F$2))/1.28/3200),"")</f>
        <v/>
      </c>
      <c r="H9402" t="str">
        <f>IF((ValuesFromComPort!F9441)&lt;&gt;"",((((ValuesFromComPort!F9441)-(Calculated!$H$2))/1.28)*3.2),"")</f>
        <v/>
      </c>
      <c r="I9402" t="str">
        <f>IF((ValuesFromComPort!K9441)&lt;&gt;"",((((ValuesFromComPort!K9441)-(Calculated!$I$2))/1.28)*3.2),"")</f>
        <v/>
      </c>
      <c r="K9402" t="str">
        <f>IF((ValuesFromComPort!H9441)&lt;&gt;"",((((ValuesFromComPort!H9441)-$K$2)*0.015625)/0.3),"")</f>
        <v/>
      </c>
      <c r="N9402" t="str">
        <f>IF((ValuesFromComPort!I9441)&lt;&gt;"",((((ValuesFromComPort!I9441)-$N$2)*0.125)/0.3),"")</f>
        <v/>
      </c>
    </row>
    <row r="9403" spans="2:14" x14ac:dyDescent="0.25">
      <c r="B9403" t="str">
        <f>IF((ValuesFromComPort!A9442)&lt;&gt;"",(((ValuesFromComPort!A9442)-(Calculated!$B$2))/204.8),"")</f>
        <v/>
      </c>
      <c r="C9403" t="str">
        <f>IF((ValuesFromComPort!P9442)&lt;&gt;"",((((ValuesFromComPort!P9442)-(Calculated!$C$2))/204.8)),"")</f>
        <v/>
      </c>
      <c r="E9403" t="str">
        <f>IF((ValuesFromComPort!D9442)&lt;&gt;"",(((ValuesFromComPort!D9442)-(Calculated!$E$2))/1.28/3200),"")</f>
        <v/>
      </c>
      <c r="F9403" t="str">
        <f>IF((ValuesFromComPort!M9442)&lt;&gt;"",(((ValuesFromComPort!M9442)-(Calculated!$F$2))/1.28/3200),"")</f>
        <v/>
      </c>
      <c r="H9403" t="str">
        <f>IF((ValuesFromComPort!F9442)&lt;&gt;"",((((ValuesFromComPort!F9442)-(Calculated!$H$2))/1.28)*3.2),"")</f>
        <v/>
      </c>
      <c r="I9403" t="str">
        <f>IF((ValuesFromComPort!K9442)&lt;&gt;"",((((ValuesFromComPort!K9442)-(Calculated!$I$2))/1.28)*3.2),"")</f>
        <v/>
      </c>
      <c r="K9403" t="str">
        <f>IF((ValuesFromComPort!H9442)&lt;&gt;"",((((ValuesFromComPort!H9442)-$K$2)*0.015625)/0.3),"")</f>
        <v/>
      </c>
      <c r="N9403" t="str">
        <f>IF((ValuesFromComPort!I9442)&lt;&gt;"",((((ValuesFromComPort!I9442)-$N$2)*0.125)/0.3),"")</f>
        <v/>
      </c>
    </row>
    <row r="9404" spans="2:14" x14ac:dyDescent="0.25">
      <c r="B9404" t="str">
        <f>IF((ValuesFromComPort!A9443)&lt;&gt;"",(((ValuesFromComPort!A9443)-(Calculated!$B$2))/204.8),"")</f>
        <v/>
      </c>
      <c r="C9404" t="str">
        <f>IF((ValuesFromComPort!P9443)&lt;&gt;"",((((ValuesFromComPort!P9443)-(Calculated!$C$2))/204.8)),"")</f>
        <v/>
      </c>
      <c r="E9404" t="str">
        <f>IF((ValuesFromComPort!D9443)&lt;&gt;"",(((ValuesFromComPort!D9443)-(Calculated!$E$2))/1.28/3200),"")</f>
        <v/>
      </c>
      <c r="F9404" t="str">
        <f>IF((ValuesFromComPort!M9443)&lt;&gt;"",(((ValuesFromComPort!M9443)-(Calculated!$F$2))/1.28/3200),"")</f>
        <v/>
      </c>
      <c r="H9404" t="str">
        <f>IF((ValuesFromComPort!F9443)&lt;&gt;"",((((ValuesFromComPort!F9443)-(Calculated!$H$2))/1.28)*3.2),"")</f>
        <v/>
      </c>
      <c r="I9404" t="str">
        <f>IF((ValuesFromComPort!K9443)&lt;&gt;"",((((ValuesFromComPort!K9443)-(Calculated!$I$2))/1.28)*3.2),"")</f>
        <v/>
      </c>
      <c r="K9404" t="str">
        <f>IF((ValuesFromComPort!H9443)&lt;&gt;"",((((ValuesFromComPort!H9443)-$K$2)*0.015625)/0.3),"")</f>
        <v/>
      </c>
      <c r="N9404" t="str">
        <f>IF((ValuesFromComPort!I9443)&lt;&gt;"",((((ValuesFromComPort!I9443)-$N$2)*0.125)/0.3),"")</f>
        <v/>
      </c>
    </row>
    <row r="9405" spans="2:14" x14ac:dyDescent="0.25">
      <c r="B9405" t="str">
        <f>IF((ValuesFromComPort!A9444)&lt;&gt;"",(((ValuesFromComPort!A9444)-(Calculated!$B$2))/204.8),"")</f>
        <v/>
      </c>
      <c r="C9405" t="str">
        <f>IF((ValuesFromComPort!P9444)&lt;&gt;"",((((ValuesFromComPort!P9444)-(Calculated!$C$2))/204.8)),"")</f>
        <v/>
      </c>
      <c r="E9405" t="str">
        <f>IF((ValuesFromComPort!D9444)&lt;&gt;"",(((ValuesFromComPort!D9444)-(Calculated!$E$2))/1.28/3200),"")</f>
        <v/>
      </c>
      <c r="F9405" t="str">
        <f>IF((ValuesFromComPort!M9444)&lt;&gt;"",(((ValuesFromComPort!M9444)-(Calculated!$F$2))/1.28/3200),"")</f>
        <v/>
      </c>
      <c r="H9405" t="str">
        <f>IF((ValuesFromComPort!F9444)&lt;&gt;"",((((ValuesFromComPort!F9444)-(Calculated!$H$2))/1.28)*3.2),"")</f>
        <v/>
      </c>
      <c r="I9405" t="str">
        <f>IF((ValuesFromComPort!K9444)&lt;&gt;"",((((ValuesFromComPort!K9444)-(Calculated!$I$2))/1.28)*3.2),"")</f>
        <v/>
      </c>
      <c r="K9405" t="str">
        <f>IF((ValuesFromComPort!H9444)&lt;&gt;"",((((ValuesFromComPort!H9444)-$K$2)*0.015625)/0.3),"")</f>
        <v/>
      </c>
      <c r="N9405" t="str">
        <f>IF((ValuesFromComPort!I9444)&lt;&gt;"",((((ValuesFromComPort!I9444)-$N$2)*0.125)/0.3),"")</f>
        <v/>
      </c>
    </row>
    <row r="9406" spans="2:14" x14ac:dyDescent="0.25">
      <c r="B9406" t="str">
        <f>IF((ValuesFromComPort!A9445)&lt;&gt;"",(((ValuesFromComPort!A9445)-(Calculated!$B$2))/204.8),"")</f>
        <v/>
      </c>
      <c r="C9406" t="str">
        <f>IF((ValuesFromComPort!P9445)&lt;&gt;"",((((ValuesFromComPort!P9445)-(Calculated!$C$2))/204.8)),"")</f>
        <v/>
      </c>
      <c r="E9406" t="str">
        <f>IF((ValuesFromComPort!D9445)&lt;&gt;"",(((ValuesFromComPort!D9445)-(Calculated!$E$2))/1.28/3200),"")</f>
        <v/>
      </c>
      <c r="F9406" t="str">
        <f>IF((ValuesFromComPort!M9445)&lt;&gt;"",(((ValuesFromComPort!M9445)-(Calculated!$F$2))/1.28/3200),"")</f>
        <v/>
      </c>
      <c r="H9406" t="str">
        <f>IF((ValuesFromComPort!F9445)&lt;&gt;"",((((ValuesFromComPort!F9445)-(Calculated!$H$2))/1.28)*3.2),"")</f>
        <v/>
      </c>
      <c r="I9406" t="str">
        <f>IF((ValuesFromComPort!K9445)&lt;&gt;"",((((ValuesFromComPort!K9445)-(Calculated!$I$2))/1.28)*3.2),"")</f>
        <v/>
      </c>
      <c r="K9406" t="str">
        <f>IF((ValuesFromComPort!H9445)&lt;&gt;"",((((ValuesFromComPort!H9445)-$K$2)*0.015625)/0.3),"")</f>
        <v/>
      </c>
      <c r="N9406" t="str">
        <f>IF((ValuesFromComPort!I9445)&lt;&gt;"",((((ValuesFromComPort!I9445)-$N$2)*0.125)/0.3),"")</f>
        <v/>
      </c>
    </row>
    <row r="9407" spans="2:14" x14ac:dyDescent="0.25">
      <c r="B9407" t="str">
        <f>IF((ValuesFromComPort!A9446)&lt;&gt;"",(((ValuesFromComPort!A9446)-(Calculated!$B$2))/204.8),"")</f>
        <v/>
      </c>
      <c r="C9407" t="str">
        <f>IF((ValuesFromComPort!P9446)&lt;&gt;"",((((ValuesFromComPort!P9446)-(Calculated!$C$2))/204.8)),"")</f>
        <v/>
      </c>
      <c r="E9407" t="str">
        <f>IF((ValuesFromComPort!D9446)&lt;&gt;"",(((ValuesFromComPort!D9446)-(Calculated!$E$2))/1.28/3200),"")</f>
        <v/>
      </c>
      <c r="F9407" t="str">
        <f>IF((ValuesFromComPort!M9446)&lt;&gt;"",(((ValuesFromComPort!M9446)-(Calculated!$F$2))/1.28/3200),"")</f>
        <v/>
      </c>
      <c r="H9407" t="str">
        <f>IF((ValuesFromComPort!F9446)&lt;&gt;"",((((ValuesFromComPort!F9446)-(Calculated!$H$2))/1.28)*3.2),"")</f>
        <v/>
      </c>
      <c r="I9407" t="str">
        <f>IF((ValuesFromComPort!K9446)&lt;&gt;"",((((ValuesFromComPort!K9446)-(Calculated!$I$2))/1.28)*3.2),"")</f>
        <v/>
      </c>
      <c r="K9407" t="str">
        <f>IF((ValuesFromComPort!H9446)&lt;&gt;"",((((ValuesFromComPort!H9446)-$K$2)*0.015625)/0.3),"")</f>
        <v/>
      </c>
      <c r="N9407" t="str">
        <f>IF((ValuesFromComPort!I9446)&lt;&gt;"",((((ValuesFromComPort!I9446)-$N$2)*0.125)/0.3),"")</f>
        <v/>
      </c>
    </row>
    <row r="9408" spans="2:14" x14ac:dyDescent="0.25">
      <c r="B9408" t="str">
        <f>IF((ValuesFromComPort!A9447)&lt;&gt;"",(((ValuesFromComPort!A9447)-(Calculated!$B$2))/204.8),"")</f>
        <v/>
      </c>
      <c r="C9408" t="str">
        <f>IF((ValuesFromComPort!P9447)&lt;&gt;"",((((ValuesFromComPort!P9447)-(Calculated!$C$2))/204.8)),"")</f>
        <v/>
      </c>
      <c r="E9408" t="str">
        <f>IF((ValuesFromComPort!D9447)&lt;&gt;"",(((ValuesFromComPort!D9447)-(Calculated!$E$2))/1.28/3200),"")</f>
        <v/>
      </c>
      <c r="F9408" t="str">
        <f>IF((ValuesFromComPort!M9447)&lt;&gt;"",(((ValuesFromComPort!M9447)-(Calculated!$F$2))/1.28/3200),"")</f>
        <v/>
      </c>
      <c r="H9408" t="str">
        <f>IF((ValuesFromComPort!F9447)&lt;&gt;"",((((ValuesFromComPort!F9447)-(Calculated!$H$2))/1.28)*3.2),"")</f>
        <v/>
      </c>
      <c r="I9408" t="str">
        <f>IF((ValuesFromComPort!K9447)&lt;&gt;"",((((ValuesFromComPort!K9447)-(Calculated!$I$2))/1.28)*3.2),"")</f>
        <v/>
      </c>
      <c r="K9408" t="str">
        <f>IF((ValuesFromComPort!H9447)&lt;&gt;"",((((ValuesFromComPort!H9447)-$K$2)*0.015625)/0.3),"")</f>
        <v/>
      </c>
      <c r="N9408" t="str">
        <f>IF((ValuesFromComPort!I9447)&lt;&gt;"",((((ValuesFromComPort!I9447)-$N$2)*0.125)/0.3),"")</f>
        <v/>
      </c>
    </row>
    <row r="9409" spans="2:14" x14ac:dyDescent="0.25">
      <c r="B9409" t="str">
        <f>IF((ValuesFromComPort!A9448)&lt;&gt;"",(((ValuesFromComPort!A9448)-(Calculated!$B$2))/204.8),"")</f>
        <v/>
      </c>
      <c r="C9409" t="str">
        <f>IF((ValuesFromComPort!P9448)&lt;&gt;"",((((ValuesFromComPort!P9448)-(Calculated!$C$2))/204.8)),"")</f>
        <v/>
      </c>
      <c r="E9409" t="str">
        <f>IF((ValuesFromComPort!D9448)&lt;&gt;"",(((ValuesFromComPort!D9448)-(Calculated!$E$2))/1.28/3200),"")</f>
        <v/>
      </c>
      <c r="F9409" t="str">
        <f>IF((ValuesFromComPort!M9448)&lt;&gt;"",(((ValuesFromComPort!M9448)-(Calculated!$F$2))/1.28/3200),"")</f>
        <v/>
      </c>
      <c r="H9409" t="str">
        <f>IF((ValuesFromComPort!F9448)&lt;&gt;"",((((ValuesFromComPort!F9448)-(Calculated!$H$2))/1.28)*3.2),"")</f>
        <v/>
      </c>
      <c r="I9409" t="str">
        <f>IF((ValuesFromComPort!K9448)&lt;&gt;"",((((ValuesFromComPort!K9448)-(Calculated!$I$2))/1.28)*3.2),"")</f>
        <v/>
      </c>
      <c r="K9409" t="str">
        <f>IF((ValuesFromComPort!H9448)&lt;&gt;"",((((ValuesFromComPort!H9448)-$K$2)*0.015625)/0.3),"")</f>
        <v/>
      </c>
      <c r="N9409" t="str">
        <f>IF((ValuesFromComPort!I9448)&lt;&gt;"",((((ValuesFromComPort!I9448)-$N$2)*0.125)/0.3),"")</f>
        <v/>
      </c>
    </row>
    <row r="9410" spans="2:14" x14ac:dyDescent="0.25">
      <c r="B9410" t="str">
        <f>IF((ValuesFromComPort!A9449)&lt;&gt;"",(((ValuesFromComPort!A9449)-(Calculated!$B$2))/204.8),"")</f>
        <v/>
      </c>
      <c r="C9410" t="str">
        <f>IF((ValuesFromComPort!P9449)&lt;&gt;"",((((ValuesFromComPort!P9449)-(Calculated!$C$2))/204.8)),"")</f>
        <v/>
      </c>
      <c r="E9410" t="str">
        <f>IF((ValuesFromComPort!D9449)&lt;&gt;"",(((ValuesFromComPort!D9449)-(Calculated!$E$2))/1.28/3200),"")</f>
        <v/>
      </c>
      <c r="F9410" t="str">
        <f>IF((ValuesFromComPort!M9449)&lt;&gt;"",(((ValuesFromComPort!M9449)-(Calculated!$F$2))/1.28/3200),"")</f>
        <v/>
      </c>
      <c r="H9410" t="str">
        <f>IF((ValuesFromComPort!F9449)&lt;&gt;"",((((ValuesFromComPort!F9449)-(Calculated!$H$2))/1.28)*3.2),"")</f>
        <v/>
      </c>
      <c r="I9410" t="str">
        <f>IF((ValuesFromComPort!K9449)&lt;&gt;"",((((ValuesFromComPort!K9449)-(Calculated!$I$2))/1.28)*3.2),"")</f>
        <v/>
      </c>
      <c r="K9410" t="str">
        <f>IF((ValuesFromComPort!H9449)&lt;&gt;"",((((ValuesFromComPort!H9449)-$K$2)*0.015625)/0.3),"")</f>
        <v/>
      </c>
      <c r="N9410" t="str">
        <f>IF((ValuesFromComPort!I9449)&lt;&gt;"",((((ValuesFromComPort!I9449)-$N$2)*0.125)/0.3),"")</f>
        <v/>
      </c>
    </row>
    <row r="9411" spans="2:14" x14ac:dyDescent="0.25">
      <c r="B9411" t="str">
        <f>IF((ValuesFromComPort!A9450)&lt;&gt;"",(((ValuesFromComPort!A9450)-(Calculated!$B$2))/204.8),"")</f>
        <v/>
      </c>
      <c r="C9411" t="str">
        <f>IF((ValuesFromComPort!P9450)&lt;&gt;"",((((ValuesFromComPort!P9450)-(Calculated!$C$2))/204.8)),"")</f>
        <v/>
      </c>
      <c r="E9411" t="str">
        <f>IF((ValuesFromComPort!D9450)&lt;&gt;"",(((ValuesFromComPort!D9450)-(Calculated!$E$2))/1.28/3200),"")</f>
        <v/>
      </c>
      <c r="F9411" t="str">
        <f>IF((ValuesFromComPort!M9450)&lt;&gt;"",(((ValuesFromComPort!M9450)-(Calculated!$F$2))/1.28/3200),"")</f>
        <v/>
      </c>
      <c r="H9411" t="str">
        <f>IF((ValuesFromComPort!F9450)&lt;&gt;"",((((ValuesFromComPort!F9450)-(Calculated!$H$2))/1.28)*3.2),"")</f>
        <v/>
      </c>
      <c r="I9411" t="str">
        <f>IF((ValuesFromComPort!K9450)&lt;&gt;"",((((ValuesFromComPort!K9450)-(Calculated!$I$2))/1.28)*3.2),"")</f>
        <v/>
      </c>
      <c r="K9411" t="str">
        <f>IF((ValuesFromComPort!H9450)&lt;&gt;"",((((ValuesFromComPort!H9450)-$K$2)*0.015625)/0.3),"")</f>
        <v/>
      </c>
      <c r="N9411" t="str">
        <f>IF((ValuesFromComPort!I9450)&lt;&gt;"",((((ValuesFromComPort!I9450)-$N$2)*0.125)/0.3),"")</f>
        <v/>
      </c>
    </row>
    <row r="9412" spans="2:14" x14ac:dyDescent="0.25">
      <c r="B9412" t="str">
        <f>IF((ValuesFromComPort!A9451)&lt;&gt;"",(((ValuesFromComPort!A9451)-(Calculated!$B$2))/204.8),"")</f>
        <v/>
      </c>
      <c r="C9412" t="str">
        <f>IF((ValuesFromComPort!P9451)&lt;&gt;"",((((ValuesFromComPort!P9451)-(Calculated!$C$2))/204.8)),"")</f>
        <v/>
      </c>
      <c r="E9412" t="str">
        <f>IF((ValuesFromComPort!D9451)&lt;&gt;"",(((ValuesFromComPort!D9451)-(Calculated!$E$2))/1.28/3200),"")</f>
        <v/>
      </c>
      <c r="F9412" t="str">
        <f>IF((ValuesFromComPort!M9451)&lt;&gt;"",(((ValuesFromComPort!M9451)-(Calculated!$F$2))/1.28/3200),"")</f>
        <v/>
      </c>
      <c r="H9412" t="str">
        <f>IF((ValuesFromComPort!F9451)&lt;&gt;"",((((ValuesFromComPort!F9451)-(Calculated!$H$2))/1.28)*3.2),"")</f>
        <v/>
      </c>
      <c r="I9412" t="str">
        <f>IF((ValuesFromComPort!K9451)&lt;&gt;"",((((ValuesFromComPort!K9451)-(Calculated!$I$2))/1.28)*3.2),"")</f>
        <v/>
      </c>
      <c r="K9412" t="str">
        <f>IF((ValuesFromComPort!H9451)&lt;&gt;"",((((ValuesFromComPort!H9451)-$K$2)*0.015625)/0.3),"")</f>
        <v/>
      </c>
      <c r="N9412" t="str">
        <f>IF((ValuesFromComPort!I9451)&lt;&gt;"",((((ValuesFromComPort!I9451)-$N$2)*0.125)/0.3),"")</f>
        <v/>
      </c>
    </row>
    <row r="9413" spans="2:14" x14ac:dyDescent="0.25">
      <c r="B9413" t="str">
        <f>IF((ValuesFromComPort!A9452)&lt;&gt;"",(((ValuesFromComPort!A9452)-(Calculated!$B$2))/204.8),"")</f>
        <v/>
      </c>
      <c r="C9413" t="str">
        <f>IF((ValuesFromComPort!P9452)&lt;&gt;"",((((ValuesFromComPort!P9452)-(Calculated!$C$2))/204.8)),"")</f>
        <v/>
      </c>
      <c r="E9413" t="str">
        <f>IF((ValuesFromComPort!D9452)&lt;&gt;"",(((ValuesFromComPort!D9452)-(Calculated!$E$2))/1.28/3200),"")</f>
        <v/>
      </c>
      <c r="F9413" t="str">
        <f>IF((ValuesFromComPort!M9452)&lt;&gt;"",(((ValuesFromComPort!M9452)-(Calculated!$F$2))/1.28/3200),"")</f>
        <v/>
      </c>
      <c r="H9413" t="str">
        <f>IF((ValuesFromComPort!F9452)&lt;&gt;"",((((ValuesFromComPort!F9452)-(Calculated!$H$2))/1.28)*3.2),"")</f>
        <v/>
      </c>
      <c r="I9413" t="str">
        <f>IF((ValuesFromComPort!K9452)&lt;&gt;"",((((ValuesFromComPort!K9452)-(Calculated!$I$2))/1.28)*3.2),"")</f>
        <v/>
      </c>
      <c r="K9413" t="str">
        <f>IF((ValuesFromComPort!H9452)&lt;&gt;"",((((ValuesFromComPort!H9452)-$K$2)*0.015625)/0.3),"")</f>
        <v/>
      </c>
      <c r="N9413" t="str">
        <f>IF((ValuesFromComPort!I9452)&lt;&gt;"",((((ValuesFromComPort!I9452)-$N$2)*0.125)/0.3),"")</f>
        <v/>
      </c>
    </row>
    <row r="9414" spans="2:14" x14ac:dyDescent="0.25">
      <c r="B9414" t="str">
        <f>IF((ValuesFromComPort!A9453)&lt;&gt;"",(((ValuesFromComPort!A9453)-(Calculated!$B$2))/204.8),"")</f>
        <v/>
      </c>
      <c r="C9414" t="str">
        <f>IF((ValuesFromComPort!P9453)&lt;&gt;"",((((ValuesFromComPort!P9453)-(Calculated!$C$2))/204.8)),"")</f>
        <v/>
      </c>
      <c r="E9414" t="str">
        <f>IF((ValuesFromComPort!D9453)&lt;&gt;"",(((ValuesFromComPort!D9453)-(Calculated!$E$2))/1.28/3200),"")</f>
        <v/>
      </c>
      <c r="F9414" t="str">
        <f>IF((ValuesFromComPort!M9453)&lt;&gt;"",(((ValuesFromComPort!M9453)-(Calculated!$F$2))/1.28/3200),"")</f>
        <v/>
      </c>
      <c r="H9414" t="str">
        <f>IF((ValuesFromComPort!F9453)&lt;&gt;"",((((ValuesFromComPort!F9453)-(Calculated!$H$2))/1.28)*3.2),"")</f>
        <v/>
      </c>
      <c r="I9414" t="str">
        <f>IF((ValuesFromComPort!K9453)&lt;&gt;"",((((ValuesFromComPort!K9453)-(Calculated!$I$2))/1.28)*3.2),"")</f>
        <v/>
      </c>
      <c r="K9414" t="str">
        <f>IF((ValuesFromComPort!H9453)&lt;&gt;"",((((ValuesFromComPort!H9453)-$K$2)*0.015625)/0.3),"")</f>
        <v/>
      </c>
      <c r="N9414" t="str">
        <f>IF((ValuesFromComPort!I9453)&lt;&gt;"",((((ValuesFromComPort!I9453)-$N$2)*0.125)/0.3),"")</f>
        <v/>
      </c>
    </row>
    <row r="9415" spans="2:14" x14ac:dyDescent="0.25">
      <c r="B9415" t="str">
        <f>IF((ValuesFromComPort!A9454)&lt;&gt;"",(((ValuesFromComPort!A9454)-(Calculated!$B$2))/204.8),"")</f>
        <v/>
      </c>
      <c r="C9415" t="str">
        <f>IF((ValuesFromComPort!P9454)&lt;&gt;"",((((ValuesFromComPort!P9454)-(Calculated!$C$2))/204.8)),"")</f>
        <v/>
      </c>
      <c r="E9415" t="str">
        <f>IF((ValuesFromComPort!D9454)&lt;&gt;"",(((ValuesFromComPort!D9454)-(Calculated!$E$2))/1.28/3200),"")</f>
        <v/>
      </c>
      <c r="F9415" t="str">
        <f>IF((ValuesFromComPort!M9454)&lt;&gt;"",(((ValuesFromComPort!M9454)-(Calculated!$F$2))/1.28/3200),"")</f>
        <v/>
      </c>
      <c r="H9415" t="str">
        <f>IF((ValuesFromComPort!F9454)&lt;&gt;"",((((ValuesFromComPort!F9454)-(Calculated!$H$2))/1.28)*3.2),"")</f>
        <v/>
      </c>
      <c r="I9415" t="str">
        <f>IF((ValuesFromComPort!K9454)&lt;&gt;"",((((ValuesFromComPort!K9454)-(Calculated!$I$2))/1.28)*3.2),"")</f>
        <v/>
      </c>
      <c r="K9415" t="str">
        <f>IF((ValuesFromComPort!H9454)&lt;&gt;"",((((ValuesFromComPort!H9454)-$K$2)*0.015625)/0.3),"")</f>
        <v/>
      </c>
      <c r="N9415" t="str">
        <f>IF((ValuesFromComPort!I9454)&lt;&gt;"",((((ValuesFromComPort!I9454)-$N$2)*0.125)/0.3),"")</f>
        <v/>
      </c>
    </row>
    <row r="9416" spans="2:14" x14ac:dyDescent="0.25">
      <c r="B9416" t="str">
        <f>IF((ValuesFromComPort!A9455)&lt;&gt;"",(((ValuesFromComPort!A9455)-(Calculated!$B$2))/204.8),"")</f>
        <v/>
      </c>
      <c r="C9416" t="str">
        <f>IF((ValuesFromComPort!P9455)&lt;&gt;"",((((ValuesFromComPort!P9455)-(Calculated!$C$2))/204.8)),"")</f>
        <v/>
      </c>
      <c r="E9416" t="str">
        <f>IF((ValuesFromComPort!D9455)&lt;&gt;"",(((ValuesFromComPort!D9455)-(Calculated!$E$2))/1.28/3200),"")</f>
        <v/>
      </c>
      <c r="F9416" t="str">
        <f>IF((ValuesFromComPort!M9455)&lt;&gt;"",(((ValuesFromComPort!M9455)-(Calculated!$F$2))/1.28/3200),"")</f>
        <v/>
      </c>
      <c r="H9416" t="str">
        <f>IF((ValuesFromComPort!F9455)&lt;&gt;"",((((ValuesFromComPort!F9455)-(Calculated!$H$2))/1.28)*3.2),"")</f>
        <v/>
      </c>
      <c r="I9416" t="str">
        <f>IF((ValuesFromComPort!K9455)&lt;&gt;"",((((ValuesFromComPort!K9455)-(Calculated!$I$2))/1.28)*3.2),"")</f>
        <v/>
      </c>
      <c r="K9416" t="str">
        <f>IF((ValuesFromComPort!H9455)&lt;&gt;"",((((ValuesFromComPort!H9455)-$K$2)*0.015625)/0.3),"")</f>
        <v/>
      </c>
      <c r="N9416" t="str">
        <f>IF((ValuesFromComPort!I9455)&lt;&gt;"",((((ValuesFromComPort!I9455)-$N$2)*0.125)/0.3),"")</f>
        <v/>
      </c>
    </row>
    <row r="9417" spans="2:14" x14ac:dyDescent="0.25">
      <c r="B9417" t="str">
        <f>IF((ValuesFromComPort!A9456)&lt;&gt;"",(((ValuesFromComPort!A9456)-(Calculated!$B$2))/204.8),"")</f>
        <v/>
      </c>
      <c r="C9417" t="str">
        <f>IF((ValuesFromComPort!P9456)&lt;&gt;"",((((ValuesFromComPort!P9456)-(Calculated!$C$2))/204.8)),"")</f>
        <v/>
      </c>
      <c r="E9417" t="str">
        <f>IF((ValuesFromComPort!D9456)&lt;&gt;"",(((ValuesFromComPort!D9456)-(Calculated!$E$2))/1.28/3200),"")</f>
        <v/>
      </c>
      <c r="F9417" t="str">
        <f>IF((ValuesFromComPort!M9456)&lt;&gt;"",(((ValuesFromComPort!M9456)-(Calculated!$F$2))/1.28/3200),"")</f>
        <v/>
      </c>
      <c r="H9417" t="str">
        <f>IF((ValuesFromComPort!F9456)&lt;&gt;"",((((ValuesFromComPort!F9456)-(Calculated!$H$2))/1.28)*3.2),"")</f>
        <v/>
      </c>
      <c r="I9417" t="str">
        <f>IF((ValuesFromComPort!K9456)&lt;&gt;"",((((ValuesFromComPort!K9456)-(Calculated!$I$2))/1.28)*3.2),"")</f>
        <v/>
      </c>
      <c r="K9417" t="str">
        <f>IF((ValuesFromComPort!H9456)&lt;&gt;"",((((ValuesFromComPort!H9456)-$K$2)*0.015625)/0.3),"")</f>
        <v/>
      </c>
      <c r="N9417" t="str">
        <f>IF((ValuesFromComPort!I9456)&lt;&gt;"",((((ValuesFromComPort!I9456)-$N$2)*0.125)/0.3),"")</f>
        <v/>
      </c>
    </row>
    <row r="9418" spans="2:14" x14ac:dyDescent="0.25">
      <c r="B9418" t="str">
        <f>IF((ValuesFromComPort!A9457)&lt;&gt;"",(((ValuesFromComPort!A9457)-(Calculated!$B$2))/204.8),"")</f>
        <v/>
      </c>
      <c r="C9418" t="str">
        <f>IF((ValuesFromComPort!P9457)&lt;&gt;"",((((ValuesFromComPort!P9457)-(Calculated!$C$2))/204.8)),"")</f>
        <v/>
      </c>
      <c r="E9418" t="str">
        <f>IF((ValuesFromComPort!D9457)&lt;&gt;"",(((ValuesFromComPort!D9457)-(Calculated!$E$2))/1.28/3200),"")</f>
        <v/>
      </c>
      <c r="F9418" t="str">
        <f>IF((ValuesFromComPort!M9457)&lt;&gt;"",(((ValuesFromComPort!M9457)-(Calculated!$F$2))/1.28/3200),"")</f>
        <v/>
      </c>
      <c r="H9418" t="str">
        <f>IF((ValuesFromComPort!F9457)&lt;&gt;"",((((ValuesFromComPort!F9457)-(Calculated!$H$2))/1.28)*3.2),"")</f>
        <v/>
      </c>
      <c r="I9418" t="str">
        <f>IF((ValuesFromComPort!K9457)&lt;&gt;"",((((ValuesFromComPort!K9457)-(Calculated!$I$2))/1.28)*3.2),"")</f>
        <v/>
      </c>
      <c r="K9418" t="str">
        <f>IF((ValuesFromComPort!H9457)&lt;&gt;"",((((ValuesFromComPort!H9457)-$K$2)*0.015625)/0.3),"")</f>
        <v/>
      </c>
      <c r="N9418" t="str">
        <f>IF((ValuesFromComPort!I9457)&lt;&gt;"",((((ValuesFromComPort!I9457)-$N$2)*0.125)/0.3),"")</f>
        <v/>
      </c>
    </row>
    <row r="9419" spans="2:14" x14ac:dyDescent="0.25">
      <c r="B9419" t="str">
        <f>IF((ValuesFromComPort!A9458)&lt;&gt;"",(((ValuesFromComPort!A9458)-(Calculated!$B$2))/204.8),"")</f>
        <v/>
      </c>
      <c r="C9419" t="str">
        <f>IF((ValuesFromComPort!P9458)&lt;&gt;"",((((ValuesFromComPort!P9458)-(Calculated!$C$2))/204.8)),"")</f>
        <v/>
      </c>
      <c r="E9419" t="str">
        <f>IF((ValuesFromComPort!D9458)&lt;&gt;"",(((ValuesFromComPort!D9458)-(Calculated!$E$2))/1.28/3200),"")</f>
        <v/>
      </c>
      <c r="F9419" t="str">
        <f>IF((ValuesFromComPort!M9458)&lt;&gt;"",(((ValuesFromComPort!M9458)-(Calculated!$F$2))/1.28/3200),"")</f>
        <v/>
      </c>
      <c r="H9419" t="str">
        <f>IF((ValuesFromComPort!F9458)&lt;&gt;"",((((ValuesFromComPort!F9458)-(Calculated!$H$2))/1.28)*3.2),"")</f>
        <v/>
      </c>
      <c r="I9419" t="str">
        <f>IF((ValuesFromComPort!K9458)&lt;&gt;"",((((ValuesFromComPort!K9458)-(Calculated!$I$2))/1.28)*3.2),"")</f>
        <v/>
      </c>
      <c r="K9419" t="str">
        <f>IF((ValuesFromComPort!H9458)&lt;&gt;"",((((ValuesFromComPort!H9458)-$K$2)*0.015625)/0.3),"")</f>
        <v/>
      </c>
      <c r="N9419" t="str">
        <f>IF((ValuesFromComPort!I9458)&lt;&gt;"",((((ValuesFromComPort!I9458)-$N$2)*0.125)/0.3),"")</f>
        <v/>
      </c>
    </row>
    <row r="9420" spans="2:14" x14ac:dyDescent="0.25">
      <c r="B9420" t="str">
        <f>IF((ValuesFromComPort!A9459)&lt;&gt;"",(((ValuesFromComPort!A9459)-(Calculated!$B$2))/204.8),"")</f>
        <v/>
      </c>
      <c r="C9420" t="str">
        <f>IF((ValuesFromComPort!P9459)&lt;&gt;"",((((ValuesFromComPort!P9459)-(Calculated!$C$2))/204.8)),"")</f>
        <v/>
      </c>
      <c r="E9420" t="str">
        <f>IF((ValuesFromComPort!D9459)&lt;&gt;"",(((ValuesFromComPort!D9459)-(Calculated!$E$2))/1.28/3200),"")</f>
        <v/>
      </c>
      <c r="F9420" t="str">
        <f>IF((ValuesFromComPort!M9459)&lt;&gt;"",(((ValuesFromComPort!M9459)-(Calculated!$F$2))/1.28/3200),"")</f>
        <v/>
      </c>
      <c r="H9420" t="str">
        <f>IF((ValuesFromComPort!F9459)&lt;&gt;"",((((ValuesFromComPort!F9459)-(Calculated!$H$2))/1.28)*3.2),"")</f>
        <v/>
      </c>
      <c r="I9420" t="str">
        <f>IF((ValuesFromComPort!K9459)&lt;&gt;"",((((ValuesFromComPort!K9459)-(Calculated!$I$2))/1.28)*3.2),"")</f>
        <v/>
      </c>
      <c r="K9420" t="str">
        <f>IF((ValuesFromComPort!H9459)&lt;&gt;"",((((ValuesFromComPort!H9459)-$K$2)*0.015625)/0.3),"")</f>
        <v/>
      </c>
      <c r="N9420" t="str">
        <f>IF((ValuesFromComPort!I9459)&lt;&gt;"",((((ValuesFromComPort!I9459)-$N$2)*0.125)/0.3),"")</f>
        <v/>
      </c>
    </row>
    <row r="9421" spans="2:14" x14ac:dyDescent="0.25">
      <c r="B9421" t="str">
        <f>IF((ValuesFromComPort!A9460)&lt;&gt;"",(((ValuesFromComPort!A9460)-(Calculated!$B$2))/204.8),"")</f>
        <v/>
      </c>
      <c r="C9421" t="str">
        <f>IF((ValuesFromComPort!P9460)&lt;&gt;"",((((ValuesFromComPort!P9460)-(Calculated!$C$2))/204.8)),"")</f>
        <v/>
      </c>
      <c r="E9421" t="str">
        <f>IF((ValuesFromComPort!D9460)&lt;&gt;"",(((ValuesFromComPort!D9460)-(Calculated!$E$2))/1.28/3200),"")</f>
        <v/>
      </c>
      <c r="F9421" t="str">
        <f>IF((ValuesFromComPort!M9460)&lt;&gt;"",(((ValuesFromComPort!M9460)-(Calculated!$F$2))/1.28/3200),"")</f>
        <v/>
      </c>
      <c r="H9421" t="str">
        <f>IF((ValuesFromComPort!F9460)&lt;&gt;"",((((ValuesFromComPort!F9460)-(Calculated!$H$2))/1.28)*3.2),"")</f>
        <v/>
      </c>
      <c r="I9421" t="str">
        <f>IF((ValuesFromComPort!K9460)&lt;&gt;"",((((ValuesFromComPort!K9460)-(Calculated!$I$2))/1.28)*3.2),"")</f>
        <v/>
      </c>
      <c r="K9421" t="str">
        <f>IF((ValuesFromComPort!H9460)&lt;&gt;"",((((ValuesFromComPort!H9460)-$K$2)*0.015625)/0.3),"")</f>
        <v/>
      </c>
      <c r="N9421" t="str">
        <f>IF((ValuesFromComPort!I9460)&lt;&gt;"",((((ValuesFromComPort!I9460)-$N$2)*0.125)/0.3),"")</f>
        <v/>
      </c>
    </row>
    <row r="9422" spans="2:14" x14ac:dyDescent="0.25">
      <c r="B9422" t="str">
        <f>IF((ValuesFromComPort!A9461)&lt;&gt;"",(((ValuesFromComPort!A9461)-(Calculated!$B$2))/204.8),"")</f>
        <v/>
      </c>
      <c r="C9422" t="str">
        <f>IF((ValuesFromComPort!P9461)&lt;&gt;"",((((ValuesFromComPort!P9461)-(Calculated!$C$2))/204.8)),"")</f>
        <v/>
      </c>
      <c r="E9422" t="str">
        <f>IF((ValuesFromComPort!D9461)&lt;&gt;"",(((ValuesFromComPort!D9461)-(Calculated!$E$2))/1.28/3200),"")</f>
        <v/>
      </c>
      <c r="F9422" t="str">
        <f>IF((ValuesFromComPort!M9461)&lt;&gt;"",(((ValuesFromComPort!M9461)-(Calculated!$F$2))/1.28/3200),"")</f>
        <v/>
      </c>
      <c r="H9422" t="str">
        <f>IF((ValuesFromComPort!F9461)&lt;&gt;"",((((ValuesFromComPort!F9461)-(Calculated!$H$2))/1.28)*3.2),"")</f>
        <v/>
      </c>
      <c r="I9422" t="str">
        <f>IF((ValuesFromComPort!K9461)&lt;&gt;"",((((ValuesFromComPort!K9461)-(Calculated!$I$2))/1.28)*3.2),"")</f>
        <v/>
      </c>
      <c r="K9422" t="str">
        <f>IF((ValuesFromComPort!H9461)&lt;&gt;"",((((ValuesFromComPort!H9461)-$K$2)*0.015625)/0.3),"")</f>
        <v/>
      </c>
      <c r="N9422" t="str">
        <f>IF((ValuesFromComPort!I9461)&lt;&gt;"",((((ValuesFromComPort!I9461)-$N$2)*0.125)/0.3),"")</f>
        <v/>
      </c>
    </row>
    <row r="9423" spans="2:14" x14ac:dyDescent="0.25">
      <c r="B9423" t="str">
        <f>IF((ValuesFromComPort!A9462)&lt;&gt;"",(((ValuesFromComPort!A9462)-(Calculated!$B$2))/204.8),"")</f>
        <v/>
      </c>
      <c r="C9423" t="str">
        <f>IF((ValuesFromComPort!P9462)&lt;&gt;"",((((ValuesFromComPort!P9462)-(Calculated!$C$2))/204.8)),"")</f>
        <v/>
      </c>
      <c r="E9423" t="str">
        <f>IF((ValuesFromComPort!D9462)&lt;&gt;"",(((ValuesFromComPort!D9462)-(Calculated!$E$2))/1.28/3200),"")</f>
        <v/>
      </c>
      <c r="F9423" t="str">
        <f>IF((ValuesFromComPort!M9462)&lt;&gt;"",(((ValuesFromComPort!M9462)-(Calculated!$F$2))/1.28/3200),"")</f>
        <v/>
      </c>
      <c r="H9423" t="str">
        <f>IF((ValuesFromComPort!F9462)&lt;&gt;"",((((ValuesFromComPort!F9462)-(Calculated!$H$2))/1.28)*3.2),"")</f>
        <v/>
      </c>
      <c r="I9423" t="str">
        <f>IF((ValuesFromComPort!K9462)&lt;&gt;"",((((ValuesFromComPort!K9462)-(Calculated!$I$2))/1.28)*3.2),"")</f>
        <v/>
      </c>
      <c r="K9423" t="str">
        <f>IF((ValuesFromComPort!H9462)&lt;&gt;"",((((ValuesFromComPort!H9462)-$K$2)*0.015625)/0.3),"")</f>
        <v/>
      </c>
      <c r="N9423" t="str">
        <f>IF((ValuesFromComPort!I9462)&lt;&gt;"",((((ValuesFromComPort!I9462)-$N$2)*0.125)/0.3),"")</f>
        <v/>
      </c>
    </row>
    <row r="9424" spans="2:14" x14ac:dyDescent="0.25">
      <c r="B9424" t="str">
        <f>IF((ValuesFromComPort!A9463)&lt;&gt;"",(((ValuesFromComPort!A9463)-(Calculated!$B$2))/204.8),"")</f>
        <v/>
      </c>
      <c r="C9424" t="str">
        <f>IF((ValuesFromComPort!P9463)&lt;&gt;"",((((ValuesFromComPort!P9463)-(Calculated!$C$2))/204.8)),"")</f>
        <v/>
      </c>
      <c r="E9424" t="str">
        <f>IF((ValuesFromComPort!D9463)&lt;&gt;"",(((ValuesFromComPort!D9463)-(Calculated!$E$2))/1.28/3200),"")</f>
        <v/>
      </c>
      <c r="F9424" t="str">
        <f>IF((ValuesFromComPort!M9463)&lt;&gt;"",(((ValuesFromComPort!M9463)-(Calculated!$F$2))/1.28/3200),"")</f>
        <v/>
      </c>
      <c r="H9424" t="str">
        <f>IF((ValuesFromComPort!F9463)&lt;&gt;"",((((ValuesFromComPort!F9463)-(Calculated!$H$2))/1.28)*3.2),"")</f>
        <v/>
      </c>
      <c r="I9424" t="str">
        <f>IF((ValuesFromComPort!K9463)&lt;&gt;"",((((ValuesFromComPort!K9463)-(Calculated!$I$2))/1.28)*3.2),"")</f>
        <v/>
      </c>
      <c r="K9424" t="str">
        <f>IF((ValuesFromComPort!H9463)&lt;&gt;"",((((ValuesFromComPort!H9463)-$K$2)*0.015625)/0.3),"")</f>
        <v/>
      </c>
      <c r="N9424" t="str">
        <f>IF((ValuesFromComPort!I9463)&lt;&gt;"",((((ValuesFromComPort!I9463)-$N$2)*0.125)/0.3),"")</f>
        <v/>
      </c>
    </row>
    <row r="9425" spans="2:14" x14ac:dyDescent="0.25">
      <c r="B9425" t="str">
        <f>IF((ValuesFromComPort!A9464)&lt;&gt;"",(((ValuesFromComPort!A9464)-(Calculated!$B$2))/204.8),"")</f>
        <v/>
      </c>
      <c r="C9425" t="str">
        <f>IF((ValuesFromComPort!P9464)&lt;&gt;"",((((ValuesFromComPort!P9464)-(Calculated!$C$2))/204.8)),"")</f>
        <v/>
      </c>
      <c r="E9425" t="str">
        <f>IF((ValuesFromComPort!D9464)&lt;&gt;"",(((ValuesFromComPort!D9464)-(Calculated!$E$2))/1.28/3200),"")</f>
        <v/>
      </c>
      <c r="F9425" t="str">
        <f>IF((ValuesFromComPort!M9464)&lt;&gt;"",(((ValuesFromComPort!M9464)-(Calculated!$F$2))/1.28/3200),"")</f>
        <v/>
      </c>
      <c r="H9425" t="str">
        <f>IF((ValuesFromComPort!F9464)&lt;&gt;"",((((ValuesFromComPort!F9464)-(Calculated!$H$2))/1.28)*3.2),"")</f>
        <v/>
      </c>
      <c r="I9425" t="str">
        <f>IF((ValuesFromComPort!K9464)&lt;&gt;"",((((ValuesFromComPort!K9464)-(Calculated!$I$2))/1.28)*3.2),"")</f>
        <v/>
      </c>
      <c r="K9425" t="str">
        <f>IF((ValuesFromComPort!H9464)&lt;&gt;"",((((ValuesFromComPort!H9464)-$K$2)*0.015625)/0.3),"")</f>
        <v/>
      </c>
      <c r="N9425" t="str">
        <f>IF((ValuesFromComPort!I9464)&lt;&gt;"",((((ValuesFromComPort!I9464)-$N$2)*0.125)/0.3),"")</f>
        <v/>
      </c>
    </row>
    <row r="9426" spans="2:14" x14ac:dyDescent="0.25">
      <c r="B9426" t="str">
        <f>IF((ValuesFromComPort!A9465)&lt;&gt;"",(((ValuesFromComPort!A9465)-(Calculated!$B$2))/204.8),"")</f>
        <v/>
      </c>
      <c r="C9426" t="str">
        <f>IF((ValuesFromComPort!P9465)&lt;&gt;"",((((ValuesFromComPort!P9465)-(Calculated!$C$2))/204.8)),"")</f>
        <v/>
      </c>
      <c r="E9426" t="str">
        <f>IF((ValuesFromComPort!D9465)&lt;&gt;"",(((ValuesFromComPort!D9465)-(Calculated!$E$2))/1.28/3200),"")</f>
        <v/>
      </c>
      <c r="F9426" t="str">
        <f>IF((ValuesFromComPort!M9465)&lt;&gt;"",(((ValuesFromComPort!M9465)-(Calculated!$F$2))/1.28/3200),"")</f>
        <v/>
      </c>
      <c r="H9426" t="str">
        <f>IF((ValuesFromComPort!F9465)&lt;&gt;"",((((ValuesFromComPort!F9465)-(Calculated!$H$2))/1.28)*3.2),"")</f>
        <v/>
      </c>
      <c r="I9426" t="str">
        <f>IF((ValuesFromComPort!K9465)&lt;&gt;"",((((ValuesFromComPort!K9465)-(Calculated!$I$2))/1.28)*3.2),"")</f>
        <v/>
      </c>
      <c r="K9426" t="str">
        <f>IF((ValuesFromComPort!H9465)&lt;&gt;"",((((ValuesFromComPort!H9465)-$K$2)*0.015625)/0.3),"")</f>
        <v/>
      </c>
      <c r="N9426" t="str">
        <f>IF((ValuesFromComPort!I9465)&lt;&gt;"",((((ValuesFromComPort!I9465)-$N$2)*0.125)/0.3),"")</f>
        <v/>
      </c>
    </row>
    <row r="9427" spans="2:14" x14ac:dyDescent="0.25">
      <c r="B9427" t="str">
        <f>IF((ValuesFromComPort!A9466)&lt;&gt;"",(((ValuesFromComPort!A9466)-(Calculated!$B$2))/204.8),"")</f>
        <v/>
      </c>
      <c r="C9427" t="str">
        <f>IF((ValuesFromComPort!P9466)&lt;&gt;"",((((ValuesFromComPort!P9466)-(Calculated!$C$2))/204.8)),"")</f>
        <v/>
      </c>
      <c r="E9427" t="str">
        <f>IF((ValuesFromComPort!D9466)&lt;&gt;"",(((ValuesFromComPort!D9466)-(Calculated!$E$2))/1.28/3200),"")</f>
        <v/>
      </c>
      <c r="F9427" t="str">
        <f>IF((ValuesFromComPort!M9466)&lt;&gt;"",(((ValuesFromComPort!M9466)-(Calculated!$F$2))/1.28/3200),"")</f>
        <v/>
      </c>
      <c r="H9427" t="str">
        <f>IF((ValuesFromComPort!F9466)&lt;&gt;"",((((ValuesFromComPort!F9466)-(Calculated!$H$2))/1.28)*3.2),"")</f>
        <v/>
      </c>
      <c r="I9427" t="str">
        <f>IF((ValuesFromComPort!K9466)&lt;&gt;"",((((ValuesFromComPort!K9466)-(Calculated!$I$2))/1.28)*3.2),"")</f>
        <v/>
      </c>
      <c r="K9427" t="str">
        <f>IF((ValuesFromComPort!H9466)&lt;&gt;"",((((ValuesFromComPort!H9466)-$K$2)*0.015625)/0.3),"")</f>
        <v/>
      </c>
      <c r="N9427" t="str">
        <f>IF((ValuesFromComPort!I9466)&lt;&gt;"",((((ValuesFromComPort!I9466)-$N$2)*0.125)/0.3),"")</f>
        <v/>
      </c>
    </row>
    <row r="9428" spans="2:14" x14ac:dyDescent="0.25">
      <c r="B9428" t="str">
        <f>IF((ValuesFromComPort!A9467)&lt;&gt;"",(((ValuesFromComPort!A9467)-(Calculated!$B$2))/204.8),"")</f>
        <v/>
      </c>
      <c r="C9428" t="str">
        <f>IF((ValuesFromComPort!P9467)&lt;&gt;"",((((ValuesFromComPort!P9467)-(Calculated!$C$2))/204.8)),"")</f>
        <v/>
      </c>
      <c r="E9428" t="str">
        <f>IF((ValuesFromComPort!D9467)&lt;&gt;"",(((ValuesFromComPort!D9467)-(Calculated!$E$2))/1.28/3200),"")</f>
        <v/>
      </c>
      <c r="F9428" t="str">
        <f>IF((ValuesFromComPort!M9467)&lt;&gt;"",(((ValuesFromComPort!M9467)-(Calculated!$F$2))/1.28/3200),"")</f>
        <v/>
      </c>
      <c r="H9428" t="str">
        <f>IF((ValuesFromComPort!F9467)&lt;&gt;"",((((ValuesFromComPort!F9467)-(Calculated!$H$2))/1.28)*3.2),"")</f>
        <v/>
      </c>
      <c r="I9428" t="str">
        <f>IF((ValuesFromComPort!K9467)&lt;&gt;"",((((ValuesFromComPort!K9467)-(Calculated!$I$2))/1.28)*3.2),"")</f>
        <v/>
      </c>
      <c r="K9428" t="str">
        <f>IF((ValuesFromComPort!H9467)&lt;&gt;"",((((ValuesFromComPort!H9467)-$K$2)*0.015625)/0.3),"")</f>
        <v/>
      </c>
      <c r="N9428" t="str">
        <f>IF((ValuesFromComPort!I9467)&lt;&gt;"",((((ValuesFromComPort!I9467)-$N$2)*0.125)/0.3),"")</f>
        <v/>
      </c>
    </row>
    <row r="9429" spans="2:14" x14ac:dyDescent="0.25">
      <c r="B9429" t="str">
        <f>IF((ValuesFromComPort!A9468)&lt;&gt;"",(((ValuesFromComPort!A9468)-(Calculated!$B$2))/204.8),"")</f>
        <v/>
      </c>
      <c r="C9429" t="str">
        <f>IF((ValuesFromComPort!P9468)&lt;&gt;"",((((ValuesFromComPort!P9468)-(Calculated!$C$2))/204.8)),"")</f>
        <v/>
      </c>
      <c r="E9429" t="str">
        <f>IF((ValuesFromComPort!D9468)&lt;&gt;"",(((ValuesFromComPort!D9468)-(Calculated!$E$2))/1.28/3200),"")</f>
        <v/>
      </c>
      <c r="F9429" t="str">
        <f>IF((ValuesFromComPort!M9468)&lt;&gt;"",(((ValuesFromComPort!M9468)-(Calculated!$F$2))/1.28/3200),"")</f>
        <v/>
      </c>
      <c r="H9429" t="str">
        <f>IF((ValuesFromComPort!F9468)&lt;&gt;"",((((ValuesFromComPort!F9468)-(Calculated!$H$2))/1.28)*3.2),"")</f>
        <v/>
      </c>
      <c r="I9429" t="str">
        <f>IF((ValuesFromComPort!K9468)&lt;&gt;"",((((ValuesFromComPort!K9468)-(Calculated!$I$2))/1.28)*3.2),"")</f>
        <v/>
      </c>
      <c r="K9429" t="str">
        <f>IF((ValuesFromComPort!H9468)&lt;&gt;"",((((ValuesFromComPort!H9468)-$K$2)*0.015625)/0.3),"")</f>
        <v/>
      </c>
      <c r="N9429" t="str">
        <f>IF((ValuesFromComPort!I9468)&lt;&gt;"",((((ValuesFromComPort!I9468)-$N$2)*0.125)/0.3),"")</f>
        <v/>
      </c>
    </row>
    <row r="9430" spans="2:14" x14ac:dyDescent="0.25">
      <c r="B9430" t="str">
        <f>IF((ValuesFromComPort!A9469)&lt;&gt;"",(((ValuesFromComPort!A9469)-(Calculated!$B$2))/204.8),"")</f>
        <v/>
      </c>
      <c r="C9430" t="str">
        <f>IF((ValuesFromComPort!P9469)&lt;&gt;"",((((ValuesFromComPort!P9469)-(Calculated!$C$2))/204.8)),"")</f>
        <v/>
      </c>
      <c r="E9430" t="str">
        <f>IF((ValuesFromComPort!D9469)&lt;&gt;"",(((ValuesFromComPort!D9469)-(Calculated!$E$2))/1.28/3200),"")</f>
        <v/>
      </c>
      <c r="F9430" t="str">
        <f>IF((ValuesFromComPort!M9469)&lt;&gt;"",(((ValuesFromComPort!M9469)-(Calculated!$F$2))/1.28/3200),"")</f>
        <v/>
      </c>
      <c r="H9430" t="str">
        <f>IF((ValuesFromComPort!F9469)&lt;&gt;"",((((ValuesFromComPort!F9469)-(Calculated!$H$2))/1.28)*3.2),"")</f>
        <v/>
      </c>
      <c r="I9430" t="str">
        <f>IF((ValuesFromComPort!K9469)&lt;&gt;"",((((ValuesFromComPort!K9469)-(Calculated!$I$2))/1.28)*3.2),"")</f>
        <v/>
      </c>
      <c r="K9430" t="str">
        <f>IF((ValuesFromComPort!H9469)&lt;&gt;"",((((ValuesFromComPort!H9469)-$K$2)*0.015625)/0.3),"")</f>
        <v/>
      </c>
      <c r="N9430" t="str">
        <f>IF((ValuesFromComPort!I9469)&lt;&gt;"",((((ValuesFromComPort!I9469)-$N$2)*0.125)/0.3),"")</f>
        <v/>
      </c>
    </row>
    <row r="9431" spans="2:14" x14ac:dyDescent="0.25">
      <c r="B9431" t="str">
        <f>IF((ValuesFromComPort!A9470)&lt;&gt;"",(((ValuesFromComPort!A9470)-(Calculated!$B$2))/204.8),"")</f>
        <v/>
      </c>
      <c r="C9431" t="str">
        <f>IF((ValuesFromComPort!P9470)&lt;&gt;"",((((ValuesFromComPort!P9470)-(Calculated!$C$2))/204.8)),"")</f>
        <v/>
      </c>
      <c r="E9431" t="str">
        <f>IF((ValuesFromComPort!D9470)&lt;&gt;"",(((ValuesFromComPort!D9470)-(Calculated!$E$2))/1.28/3200),"")</f>
        <v/>
      </c>
      <c r="F9431" t="str">
        <f>IF((ValuesFromComPort!M9470)&lt;&gt;"",(((ValuesFromComPort!M9470)-(Calculated!$F$2))/1.28/3200),"")</f>
        <v/>
      </c>
      <c r="H9431" t="str">
        <f>IF((ValuesFromComPort!F9470)&lt;&gt;"",((((ValuesFromComPort!F9470)-(Calculated!$H$2))/1.28)*3.2),"")</f>
        <v/>
      </c>
      <c r="I9431" t="str">
        <f>IF((ValuesFromComPort!K9470)&lt;&gt;"",((((ValuesFromComPort!K9470)-(Calculated!$I$2))/1.28)*3.2),"")</f>
        <v/>
      </c>
      <c r="K9431" t="str">
        <f>IF((ValuesFromComPort!H9470)&lt;&gt;"",((((ValuesFromComPort!H9470)-$K$2)*0.015625)/0.3),"")</f>
        <v/>
      </c>
      <c r="N9431" t="str">
        <f>IF((ValuesFromComPort!I9470)&lt;&gt;"",((((ValuesFromComPort!I9470)-$N$2)*0.125)/0.3),"")</f>
        <v/>
      </c>
    </row>
    <row r="9432" spans="2:14" x14ac:dyDescent="0.25">
      <c r="B9432" t="str">
        <f>IF((ValuesFromComPort!A9471)&lt;&gt;"",(((ValuesFromComPort!A9471)-(Calculated!$B$2))/204.8),"")</f>
        <v/>
      </c>
      <c r="C9432" t="str">
        <f>IF((ValuesFromComPort!P9471)&lt;&gt;"",((((ValuesFromComPort!P9471)-(Calculated!$C$2))/204.8)),"")</f>
        <v/>
      </c>
      <c r="E9432" t="str">
        <f>IF((ValuesFromComPort!D9471)&lt;&gt;"",(((ValuesFromComPort!D9471)-(Calculated!$E$2))/1.28/3200),"")</f>
        <v/>
      </c>
      <c r="F9432" t="str">
        <f>IF((ValuesFromComPort!M9471)&lt;&gt;"",(((ValuesFromComPort!M9471)-(Calculated!$F$2))/1.28/3200),"")</f>
        <v/>
      </c>
      <c r="H9432" t="str">
        <f>IF((ValuesFromComPort!F9471)&lt;&gt;"",((((ValuesFromComPort!F9471)-(Calculated!$H$2))/1.28)*3.2),"")</f>
        <v/>
      </c>
      <c r="I9432" t="str">
        <f>IF((ValuesFromComPort!K9471)&lt;&gt;"",((((ValuesFromComPort!K9471)-(Calculated!$I$2))/1.28)*3.2),"")</f>
        <v/>
      </c>
      <c r="K9432" t="str">
        <f>IF((ValuesFromComPort!H9471)&lt;&gt;"",((((ValuesFromComPort!H9471)-$K$2)*0.015625)/0.3),"")</f>
        <v/>
      </c>
      <c r="N9432" t="str">
        <f>IF((ValuesFromComPort!I9471)&lt;&gt;"",((((ValuesFromComPort!I9471)-$N$2)*0.125)/0.3),"")</f>
        <v/>
      </c>
    </row>
    <row r="9433" spans="2:14" x14ac:dyDescent="0.25">
      <c r="B9433" t="str">
        <f>IF((ValuesFromComPort!A9472)&lt;&gt;"",(((ValuesFromComPort!A9472)-(Calculated!$B$2))/204.8),"")</f>
        <v/>
      </c>
      <c r="C9433" t="str">
        <f>IF((ValuesFromComPort!P9472)&lt;&gt;"",((((ValuesFromComPort!P9472)-(Calculated!$C$2))/204.8)),"")</f>
        <v/>
      </c>
      <c r="E9433" t="str">
        <f>IF((ValuesFromComPort!D9472)&lt;&gt;"",(((ValuesFromComPort!D9472)-(Calculated!$E$2))/1.28/3200),"")</f>
        <v/>
      </c>
      <c r="F9433" t="str">
        <f>IF((ValuesFromComPort!M9472)&lt;&gt;"",(((ValuesFromComPort!M9472)-(Calculated!$F$2))/1.28/3200),"")</f>
        <v/>
      </c>
      <c r="H9433" t="str">
        <f>IF((ValuesFromComPort!F9472)&lt;&gt;"",((((ValuesFromComPort!F9472)-(Calculated!$H$2))/1.28)*3.2),"")</f>
        <v/>
      </c>
      <c r="I9433" t="str">
        <f>IF((ValuesFromComPort!K9472)&lt;&gt;"",((((ValuesFromComPort!K9472)-(Calculated!$I$2))/1.28)*3.2),"")</f>
        <v/>
      </c>
      <c r="K9433" t="str">
        <f>IF((ValuesFromComPort!H9472)&lt;&gt;"",((((ValuesFromComPort!H9472)-$K$2)*0.015625)/0.3),"")</f>
        <v/>
      </c>
      <c r="N9433" t="str">
        <f>IF((ValuesFromComPort!I9472)&lt;&gt;"",((((ValuesFromComPort!I9472)-$N$2)*0.125)/0.3),"")</f>
        <v/>
      </c>
    </row>
    <row r="9434" spans="2:14" x14ac:dyDescent="0.25">
      <c r="B9434" t="str">
        <f>IF((ValuesFromComPort!A9473)&lt;&gt;"",(((ValuesFromComPort!A9473)-(Calculated!$B$2))/204.8),"")</f>
        <v/>
      </c>
      <c r="C9434" t="str">
        <f>IF((ValuesFromComPort!P9473)&lt;&gt;"",((((ValuesFromComPort!P9473)-(Calculated!$C$2))/204.8)),"")</f>
        <v/>
      </c>
      <c r="E9434" t="str">
        <f>IF((ValuesFromComPort!D9473)&lt;&gt;"",(((ValuesFromComPort!D9473)-(Calculated!$E$2))/1.28/3200),"")</f>
        <v/>
      </c>
      <c r="F9434" t="str">
        <f>IF((ValuesFromComPort!M9473)&lt;&gt;"",(((ValuesFromComPort!M9473)-(Calculated!$F$2))/1.28/3200),"")</f>
        <v/>
      </c>
      <c r="H9434" t="str">
        <f>IF((ValuesFromComPort!F9473)&lt;&gt;"",((((ValuesFromComPort!F9473)-(Calculated!$H$2))/1.28)*3.2),"")</f>
        <v/>
      </c>
      <c r="I9434" t="str">
        <f>IF((ValuesFromComPort!K9473)&lt;&gt;"",((((ValuesFromComPort!K9473)-(Calculated!$I$2))/1.28)*3.2),"")</f>
        <v/>
      </c>
      <c r="K9434" t="str">
        <f>IF((ValuesFromComPort!H9473)&lt;&gt;"",((((ValuesFromComPort!H9473)-$K$2)*0.015625)/0.3),"")</f>
        <v/>
      </c>
      <c r="N9434" t="str">
        <f>IF((ValuesFromComPort!I9473)&lt;&gt;"",((((ValuesFromComPort!I9473)-$N$2)*0.125)/0.3),"")</f>
        <v/>
      </c>
    </row>
    <row r="9435" spans="2:14" x14ac:dyDescent="0.25">
      <c r="B9435" t="str">
        <f>IF((ValuesFromComPort!A9474)&lt;&gt;"",(((ValuesFromComPort!A9474)-(Calculated!$B$2))/204.8),"")</f>
        <v/>
      </c>
      <c r="C9435" t="str">
        <f>IF((ValuesFromComPort!P9474)&lt;&gt;"",((((ValuesFromComPort!P9474)-(Calculated!$C$2))/204.8)),"")</f>
        <v/>
      </c>
      <c r="E9435" t="str">
        <f>IF((ValuesFromComPort!D9474)&lt;&gt;"",(((ValuesFromComPort!D9474)-(Calculated!$E$2))/1.28/3200),"")</f>
        <v/>
      </c>
      <c r="F9435" t="str">
        <f>IF((ValuesFromComPort!M9474)&lt;&gt;"",(((ValuesFromComPort!M9474)-(Calculated!$F$2))/1.28/3200),"")</f>
        <v/>
      </c>
      <c r="H9435" t="str">
        <f>IF((ValuesFromComPort!F9474)&lt;&gt;"",((((ValuesFromComPort!F9474)-(Calculated!$H$2))/1.28)*3.2),"")</f>
        <v/>
      </c>
      <c r="I9435" t="str">
        <f>IF((ValuesFromComPort!K9474)&lt;&gt;"",((((ValuesFromComPort!K9474)-(Calculated!$I$2))/1.28)*3.2),"")</f>
        <v/>
      </c>
      <c r="K9435" t="str">
        <f>IF((ValuesFromComPort!H9474)&lt;&gt;"",((((ValuesFromComPort!H9474)-$K$2)*0.015625)/0.3),"")</f>
        <v/>
      </c>
      <c r="N9435" t="str">
        <f>IF((ValuesFromComPort!I9474)&lt;&gt;"",((((ValuesFromComPort!I9474)-$N$2)*0.125)/0.3),"")</f>
        <v/>
      </c>
    </row>
    <row r="9436" spans="2:14" x14ac:dyDescent="0.25">
      <c r="B9436" t="str">
        <f>IF((ValuesFromComPort!A9475)&lt;&gt;"",(((ValuesFromComPort!A9475)-(Calculated!$B$2))/204.8),"")</f>
        <v/>
      </c>
      <c r="C9436" t="str">
        <f>IF((ValuesFromComPort!P9475)&lt;&gt;"",((((ValuesFromComPort!P9475)-(Calculated!$C$2))/204.8)),"")</f>
        <v/>
      </c>
      <c r="E9436" t="str">
        <f>IF((ValuesFromComPort!D9475)&lt;&gt;"",(((ValuesFromComPort!D9475)-(Calculated!$E$2))/1.28/3200),"")</f>
        <v/>
      </c>
      <c r="F9436" t="str">
        <f>IF((ValuesFromComPort!M9475)&lt;&gt;"",(((ValuesFromComPort!M9475)-(Calculated!$F$2))/1.28/3200),"")</f>
        <v/>
      </c>
      <c r="H9436" t="str">
        <f>IF((ValuesFromComPort!F9475)&lt;&gt;"",((((ValuesFromComPort!F9475)-(Calculated!$H$2))/1.28)*3.2),"")</f>
        <v/>
      </c>
      <c r="I9436" t="str">
        <f>IF((ValuesFromComPort!K9475)&lt;&gt;"",((((ValuesFromComPort!K9475)-(Calculated!$I$2))/1.28)*3.2),"")</f>
        <v/>
      </c>
      <c r="K9436" t="str">
        <f>IF((ValuesFromComPort!H9475)&lt;&gt;"",((((ValuesFromComPort!H9475)-$K$2)*0.015625)/0.3),"")</f>
        <v/>
      </c>
      <c r="N9436" t="str">
        <f>IF((ValuesFromComPort!I9475)&lt;&gt;"",((((ValuesFromComPort!I9475)-$N$2)*0.125)/0.3),"")</f>
        <v/>
      </c>
    </row>
    <row r="9437" spans="2:14" x14ac:dyDescent="0.25">
      <c r="B9437" t="str">
        <f>IF((ValuesFromComPort!A9476)&lt;&gt;"",(((ValuesFromComPort!A9476)-(Calculated!$B$2))/204.8),"")</f>
        <v/>
      </c>
      <c r="C9437" t="str">
        <f>IF((ValuesFromComPort!P9476)&lt;&gt;"",((((ValuesFromComPort!P9476)-(Calculated!$C$2))/204.8)),"")</f>
        <v/>
      </c>
      <c r="E9437" t="str">
        <f>IF((ValuesFromComPort!D9476)&lt;&gt;"",(((ValuesFromComPort!D9476)-(Calculated!$E$2))/1.28/3200),"")</f>
        <v/>
      </c>
      <c r="F9437" t="str">
        <f>IF((ValuesFromComPort!M9476)&lt;&gt;"",(((ValuesFromComPort!M9476)-(Calculated!$F$2))/1.28/3200),"")</f>
        <v/>
      </c>
      <c r="H9437" t="str">
        <f>IF((ValuesFromComPort!F9476)&lt;&gt;"",((((ValuesFromComPort!F9476)-(Calculated!$H$2))/1.28)*3.2),"")</f>
        <v/>
      </c>
      <c r="I9437" t="str">
        <f>IF((ValuesFromComPort!K9476)&lt;&gt;"",((((ValuesFromComPort!K9476)-(Calculated!$I$2))/1.28)*3.2),"")</f>
        <v/>
      </c>
      <c r="K9437" t="str">
        <f>IF((ValuesFromComPort!H9476)&lt;&gt;"",((((ValuesFromComPort!H9476)-$K$2)*0.015625)/0.3),"")</f>
        <v/>
      </c>
      <c r="N9437" t="str">
        <f>IF((ValuesFromComPort!I9476)&lt;&gt;"",((((ValuesFromComPort!I9476)-$N$2)*0.125)/0.3),"")</f>
        <v/>
      </c>
    </row>
    <row r="9438" spans="2:14" x14ac:dyDescent="0.25">
      <c r="B9438" t="str">
        <f>IF((ValuesFromComPort!A9477)&lt;&gt;"",(((ValuesFromComPort!A9477)-(Calculated!$B$2))/204.8),"")</f>
        <v/>
      </c>
      <c r="C9438" t="str">
        <f>IF((ValuesFromComPort!P9477)&lt;&gt;"",((((ValuesFromComPort!P9477)-(Calculated!$C$2))/204.8)),"")</f>
        <v/>
      </c>
      <c r="E9438" t="str">
        <f>IF((ValuesFromComPort!D9477)&lt;&gt;"",(((ValuesFromComPort!D9477)-(Calculated!$E$2))/1.28/3200),"")</f>
        <v/>
      </c>
      <c r="F9438" t="str">
        <f>IF((ValuesFromComPort!M9477)&lt;&gt;"",(((ValuesFromComPort!M9477)-(Calculated!$F$2))/1.28/3200),"")</f>
        <v/>
      </c>
      <c r="H9438" t="str">
        <f>IF((ValuesFromComPort!F9477)&lt;&gt;"",((((ValuesFromComPort!F9477)-(Calculated!$H$2))/1.28)*3.2),"")</f>
        <v/>
      </c>
      <c r="I9438" t="str">
        <f>IF((ValuesFromComPort!K9477)&lt;&gt;"",((((ValuesFromComPort!K9477)-(Calculated!$I$2))/1.28)*3.2),"")</f>
        <v/>
      </c>
      <c r="K9438" t="str">
        <f>IF((ValuesFromComPort!H9477)&lt;&gt;"",((((ValuesFromComPort!H9477)-$K$2)*0.015625)/0.3),"")</f>
        <v/>
      </c>
      <c r="N9438" t="str">
        <f>IF((ValuesFromComPort!I9477)&lt;&gt;"",((((ValuesFromComPort!I9477)-$N$2)*0.125)/0.3),"")</f>
        <v/>
      </c>
    </row>
    <row r="9439" spans="2:14" x14ac:dyDescent="0.25">
      <c r="B9439" t="str">
        <f>IF((ValuesFromComPort!A9478)&lt;&gt;"",(((ValuesFromComPort!A9478)-(Calculated!$B$2))/204.8),"")</f>
        <v/>
      </c>
      <c r="C9439" t="str">
        <f>IF((ValuesFromComPort!P9478)&lt;&gt;"",((((ValuesFromComPort!P9478)-(Calculated!$C$2))/204.8)),"")</f>
        <v/>
      </c>
      <c r="E9439" t="str">
        <f>IF((ValuesFromComPort!D9478)&lt;&gt;"",(((ValuesFromComPort!D9478)-(Calculated!$E$2))/1.28/3200),"")</f>
        <v/>
      </c>
      <c r="F9439" t="str">
        <f>IF((ValuesFromComPort!M9478)&lt;&gt;"",(((ValuesFromComPort!M9478)-(Calculated!$F$2))/1.28/3200),"")</f>
        <v/>
      </c>
      <c r="H9439" t="str">
        <f>IF((ValuesFromComPort!F9478)&lt;&gt;"",((((ValuesFromComPort!F9478)-(Calculated!$H$2))/1.28)*3.2),"")</f>
        <v/>
      </c>
      <c r="I9439" t="str">
        <f>IF((ValuesFromComPort!K9478)&lt;&gt;"",((((ValuesFromComPort!K9478)-(Calculated!$I$2))/1.28)*3.2),"")</f>
        <v/>
      </c>
      <c r="K9439" t="str">
        <f>IF((ValuesFromComPort!H9478)&lt;&gt;"",((((ValuesFromComPort!H9478)-$K$2)*0.015625)/0.3),"")</f>
        <v/>
      </c>
      <c r="N9439" t="str">
        <f>IF((ValuesFromComPort!I9478)&lt;&gt;"",((((ValuesFromComPort!I9478)-$N$2)*0.125)/0.3),"")</f>
        <v/>
      </c>
    </row>
    <row r="9440" spans="2:14" x14ac:dyDescent="0.25">
      <c r="B9440" t="str">
        <f>IF((ValuesFromComPort!A9479)&lt;&gt;"",(((ValuesFromComPort!A9479)-(Calculated!$B$2))/204.8),"")</f>
        <v/>
      </c>
      <c r="C9440" t="str">
        <f>IF((ValuesFromComPort!P9479)&lt;&gt;"",((((ValuesFromComPort!P9479)-(Calculated!$C$2))/204.8)),"")</f>
        <v/>
      </c>
      <c r="E9440" t="str">
        <f>IF((ValuesFromComPort!D9479)&lt;&gt;"",(((ValuesFromComPort!D9479)-(Calculated!$E$2))/1.28/3200),"")</f>
        <v/>
      </c>
      <c r="F9440" t="str">
        <f>IF((ValuesFromComPort!M9479)&lt;&gt;"",(((ValuesFromComPort!M9479)-(Calculated!$F$2))/1.28/3200),"")</f>
        <v/>
      </c>
      <c r="H9440" t="str">
        <f>IF((ValuesFromComPort!F9479)&lt;&gt;"",((((ValuesFromComPort!F9479)-(Calculated!$H$2))/1.28)*3.2),"")</f>
        <v/>
      </c>
      <c r="I9440" t="str">
        <f>IF((ValuesFromComPort!K9479)&lt;&gt;"",((((ValuesFromComPort!K9479)-(Calculated!$I$2))/1.28)*3.2),"")</f>
        <v/>
      </c>
      <c r="K9440" t="str">
        <f>IF((ValuesFromComPort!H9479)&lt;&gt;"",((((ValuesFromComPort!H9479)-$K$2)*0.015625)/0.3),"")</f>
        <v/>
      </c>
      <c r="N9440" t="str">
        <f>IF((ValuesFromComPort!I9479)&lt;&gt;"",((((ValuesFromComPort!I9479)-$N$2)*0.125)/0.3),"")</f>
        <v/>
      </c>
    </row>
    <row r="9441" spans="2:14" x14ac:dyDescent="0.25">
      <c r="B9441" t="str">
        <f>IF((ValuesFromComPort!A9480)&lt;&gt;"",(((ValuesFromComPort!A9480)-(Calculated!$B$2))/204.8),"")</f>
        <v/>
      </c>
      <c r="C9441" t="str">
        <f>IF((ValuesFromComPort!P9480)&lt;&gt;"",((((ValuesFromComPort!P9480)-(Calculated!$C$2))/204.8)),"")</f>
        <v/>
      </c>
      <c r="E9441" t="str">
        <f>IF((ValuesFromComPort!D9480)&lt;&gt;"",(((ValuesFromComPort!D9480)-(Calculated!$E$2))/1.28/3200),"")</f>
        <v/>
      </c>
      <c r="F9441" t="str">
        <f>IF((ValuesFromComPort!M9480)&lt;&gt;"",(((ValuesFromComPort!M9480)-(Calculated!$F$2))/1.28/3200),"")</f>
        <v/>
      </c>
      <c r="H9441" t="str">
        <f>IF((ValuesFromComPort!F9480)&lt;&gt;"",((((ValuesFromComPort!F9480)-(Calculated!$H$2))/1.28)*3.2),"")</f>
        <v/>
      </c>
      <c r="I9441" t="str">
        <f>IF((ValuesFromComPort!K9480)&lt;&gt;"",((((ValuesFromComPort!K9480)-(Calculated!$I$2))/1.28)*3.2),"")</f>
        <v/>
      </c>
      <c r="K9441" t="str">
        <f>IF((ValuesFromComPort!H9480)&lt;&gt;"",((((ValuesFromComPort!H9480)-$K$2)*0.015625)/0.3),"")</f>
        <v/>
      </c>
      <c r="N9441" t="str">
        <f>IF((ValuesFromComPort!I9480)&lt;&gt;"",((((ValuesFromComPort!I9480)-$N$2)*0.125)/0.3),"")</f>
        <v/>
      </c>
    </row>
    <row r="9442" spans="2:14" x14ac:dyDescent="0.25">
      <c r="B9442" t="str">
        <f>IF((ValuesFromComPort!A9481)&lt;&gt;"",(((ValuesFromComPort!A9481)-(Calculated!$B$2))/204.8),"")</f>
        <v/>
      </c>
      <c r="C9442" t="str">
        <f>IF((ValuesFromComPort!P9481)&lt;&gt;"",((((ValuesFromComPort!P9481)-(Calculated!$C$2))/204.8)),"")</f>
        <v/>
      </c>
      <c r="E9442" t="str">
        <f>IF((ValuesFromComPort!D9481)&lt;&gt;"",(((ValuesFromComPort!D9481)-(Calculated!$E$2))/1.28/3200),"")</f>
        <v/>
      </c>
      <c r="F9442" t="str">
        <f>IF((ValuesFromComPort!M9481)&lt;&gt;"",(((ValuesFromComPort!M9481)-(Calculated!$F$2))/1.28/3200),"")</f>
        <v/>
      </c>
      <c r="H9442" t="str">
        <f>IF((ValuesFromComPort!F9481)&lt;&gt;"",((((ValuesFromComPort!F9481)-(Calculated!$H$2))/1.28)*3.2),"")</f>
        <v/>
      </c>
      <c r="I9442" t="str">
        <f>IF((ValuesFromComPort!K9481)&lt;&gt;"",((((ValuesFromComPort!K9481)-(Calculated!$I$2))/1.28)*3.2),"")</f>
        <v/>
      </c>
      <c r="K9442" t="str">
        <f>IF((ValuesFromComPort!H9481)&lt;&gt;"",((((ValuesFromComPort!H9481)-$K$2)*0.015625)/0.3),"")</f>
        <v/>
      </c>
      <c r="N9442" t="str">
        <f>IF((ValuesFromComPort!I9481)&lt;&gt;"",((((ValuesFromComPort!I9481)-$N$2)*0.125)/0.3),"")</f>
        <v/>
      </c>
    </row>
    <row r="9443" spans="2:14" x14ac:dyDescent="0.25">
      <c r="B9443" t="str">
        <f>IF((ValuesFromComPort!A9482)&lt;&gt;"",(((ValuesFromComPort!A9482)-(Calculated!$B$2))/204.8),"")</f>
        <v/>
      </c>
      <c r="C9443" t="str">
        <f>IF((ValuesFromComPort!P9482)&lt;&gt;"",((((ValuesFromComPort!P9482)-(Calculated!$C$2))/204.8)),"")</f>
        <v/>
      </c>
      <c r="E9443" t="str">
        <f>IF((ValuesFromComPort!D9482)&lt;&gt;"",(((ValuesFromComPort!D9482)-(Calculated!$E$2))/1.28/3200),"")</f>
        <v/>
      </c>
      <c r="F9443" t="str">
        <f>IF((ValuesFromComPort!M9482)&lt;&gt;"",(((ValuesFromComPort!M9482)-(Calculated!$F$2))/1.28/3200),"")</f>
        <v/>
      </c>
      <c r="H9443" t="str">
        <f>IF((ValuesFromComPort!F9482)&lt;&gt;"",((((ValuesFromComPort!F9482)-(Calculated!$H$2))/1.28)*3.2),"")</f>
        <v/>
      </c>
      <c r="I9443" t="str">
        <f>IF((ValuesFromComPort!K9482)&lt;&gt;"",((((ValuesFromComPort!K9482)-(Calculated!$I$2))/1.28)*3.2),"")</f>
        <v/>
      </c>
      <c r="K9443" t="str">
        <f>IF((ValuesFromComPort!H9482)&lt;&gt;"",((((ValuesFromComPort!H9482)-$K$2)*0.015625)/0.3),"")</f>
        <v/>
      </c>
      <c r="N9443" t="str">
        <f>IF((ValuesFromComPort!I9482)&lt;&gt;"",((((ValuesFromComPort!I9482)-$N$2)*0.125)/0.3),"")</f>
        <v/>
      </c>
    </row>
    <row r="9444" spans="2:14" x14ac:dyDescent="0.25">
      <c r="B9444" t="str">
        <f>IF((ValuesFromComPort!A9483)&lt;&gt;"",(((ValuesFromComPort!A9483)-(Calculated!$B$2))/204.8),"")</f>
        <v/>
      </c>
      <c r="C9444" t="str">
        <f>IF((ValuesFromComPort!P9483)&lt;&gt;"",((((ValuesFromComPort!P9483)-(Calculated!$C$2))/204.8)),"")</f>
        <v/>
      </c>
      <c r="E9444" t="str">
        <f>IF((ValuesFromComPort!D9483)&lt;&gt;"",(((ValuesFromComPort!D9483)-(Calculated!$E$2))/1.28/3200),"")</f>
        <v/>
      </c>
      <c r="F9444" t="str">
        <f>IF((ValuesFromComPort!M9483)&lt;&gt;"",(((ValuesFromComPort!M9483)-(Calculated!$F$2))/1.28/3200),"")</f>
        <v/>
      </c>
      <c r="H9444" t="str">
        <f>IF((ValuesFromComPort!F9483)&lt;&gt;"",((((ValuesFromComPort!F9483)-(Calculated!$H$2))/1.28)*3.2),"")</f>
        <v/>
      </c>
      <c r="I9444" t="str">
        <f>IF((ValuesFromComPort!K9483)&lt;&gt;"",((((ValuesFromComPort!K9483)-(Calculated!$I$2))/1.28)*3.2),"")</f>
        <v/>
      </c>
      <c r="K9444" t="str">
        <f>IF((ValuesFromComPort!H9483)&lt;&gt;"",((((ValuesFromComPort!H9483)-$K$2)*0.015625)/0.3),"")</f>
        <v/>
      </c>
      <c r="N9444" t="str">
        <f>IF((ValuesFromComPort!I9483)&lt;&gt;"",((((ValuesFromComPort!I9483)-$N$2)*0.125)/0.3),"")</f>
        <v/>
      </c>
    </row>
    <row r="9445" spans="2:14" x14ac:dyDescent="0.25">
      <c r="B9445" t="str">
        <f>IF((ValuesFromComPort!A9484)&lt;&gt;"",(((ValuesFromComPort!A9484)-(Calculated!$B$2))/204.8),"")</f>
        <v/>
      </c>
      <c r="C9445" t="str">
        <f>IF((ValuesFromComPort!P9484)&lt;&gt;"",((((ValuesFromComPort!P9484)-(Calculated!$C$2))/204.8)),"")</f>
        <v/>
      </c>
      <c r="E9445" t="str">
        <f>IF((ValuesFromComPort!D9484)&lt;&gt;"",(((ValuesFromComPort!D9484)-(Calculated!$E$2))/1.28/3200),"")</f>
        <v/>
      </c>
      <c r="F9445" t="str">
        <f>IF((ValuesFromComPort!M9484)&lt;&gt;"",(((ValuesFromComPort!M9484)-(Calculated!$F$2))/1.28/3200),"")</f>
        <v/>
      </c>
      <c r="H9445" t="str">
        <f>IF((ValuesFromComPort!F9484)&lt;&gt;"",((((ValuesFromComPort!F9484)-(Calculated!$H$2))/1.28)*3.2),"")</f>
        <v/>
      </c>
      <c r="I9445" t="str">
        <f>IF((ValuesFromComPort!K9484)&lt;&gt;"",((((ValuesFromComPort!K9484)-(Calculated!$I$2))/1.28)*3.2),"")</f>
        <v/>
      </c>
      <c r="K9445" t="str">
        <f>IF((ValuesFromComPort!H9484)&lt;&gt;"",((((ValuesFromComPort!H9484)-$K$2)*0.015625)/0.3),"")</f>
        <v/>
      </c>
      <c r="N9445" t="str">
        <f>IF((ValuesFromComPort!I9484)&lt;&gt;"",((((ValuesFromComPort!I9484)-$N$2)*0.125)/0.3),"")</f>
        <v/>
      </c>
    </row>
    <row r="9446" spans="2:14" x14ac:dyDescent="0.25">
      <c r="B9446" t="str">
        <f>IF((ValuesFromComPort!A9485)&lt;&gt;"",(((ValuesFromComPort!A9485)-(Calculated!$B$2))/204.8),"")</f>
        <v/>
      </c>
      <c r="C9446" t="str">
        <f>IF((ValuesFromComPort!P9485)&lt;&gt;"",((((ValuesFromComPort!P9485)-(Calculated!$C$2))/204.8)),"")</f>
        <v/>
      </c>
      <c r="E9446" t="str">
        <f>IF((ValuesFromComPort!D9485)&lt;&gt;"",(((ValuesFromComPort!D9485)-(Calculated!$E$2))/1.28/3200),"")</f>
        <v/>
      </c>
      <c r="F9446" t="str">
        <f>IF((ValuesFromComPort!M9485)&lt;&gt;"",(((ValuesFromComPort!M9485)-(Calculated!$F$2))/1.28/3200),"")</f>
        <v/>
      </c>
      <c r="H9446" t="str">
        <f>IF((ValuesFromComPort!F9485)&lt;&gt;"",((((ValuesFromComPort!F9485)-(Calculated!$H$2))/1.28)*3.2),"")</f>
        <v/>
      </c>
      <c r="I9446" t="str">
        <f>IF((ValuesFromComPort!K9485)&lt;&gt;"",((((ValuesFromComPort!K9485)-(Calculated!$I$2))/1.28)*3.2),"")</f>
        <v/>
      </c>
      <c r="K9446" t="str">
        <f>IF((ValuesFromComPort!H9485)&lt;&gt;"",((((ValuesFromComPort!H9485)-$K$2)*0.015625)/0.3),"")</f>
        <v/>
      </c>
      <c r="N9446" t="str">
        <f>IF((ValuesFromComPort!I9485)&lt;&gt;"",((((ValuesFromComPort!I9485)-$N$2)*0.125)/0.3),"")</f>
        <v/>
      </c>
    </row>
    <row r="9447" spans="2:14" x14ac:dyDescent="0.25">
      <c r="B9447" t="str">
        <f>IF((ValuesFromComPort!A9486)&lt;&gt;"",(((ValuesFromComPort!A9486)-(Calculated!$B$2))/204.8),"")</f>
        <v/>
      </c>
      <c r="C9447" t="str">
        <f>IF((ValuesFromComPort!P9486)&lt;&gt;"",((((ValuesFromComPort!P9486)-(Calculated!$C$2))/204.8)),"")</f>
        <v/>
      </c>
      <c r="E9447" t="str">
        <f>IF((ValuesFromComPort!D9486)&lt;&gt;"",(((ValuesFromComPort!D9486)-(Calculated!$E$2))/1.28/3200),"")</f>
        <v/>
      </c>
      <c r="F9447" t="str">
        <f>IF((ValuesFromComPort!M9486)&lt;&gt;"",(((ValuesFromComPort!M9486)-(Calculated!$F$2))/1.28/3200),"")</f>
        <v/>
      </c>
      <c r="H9447" t="str">
        <f>IF((ValuesFromComPort!F9486)&lt;&gt;"",((((ValuesFromComPort!F9486)-(Calculated!$H$2))/1.28)*3.2),"")</f>
        <v/>
      </c>
      <c r="I9447" t="str">
        <f>IF((ValuesFromComPort!K9486)&lt;&gt;"",((((ValuesFromComPort!K9486)-(Calculated!$I$2))/1.28)*3.2),"")</f>
        <v/>
      </c>
      <c r="K9447" t="str">
        <f>IF((ValuesFromComPort!H9486)&lt;&gt;"",((((ValuesFromComPort!H9486)-$K$2)*0.015625)/0.3),"")</f>
        <v/>
      </c>
      <c r="N9447" t="str">
        <f>IF((ValuesFromComPort!I9486)&lt;&gt;"",((((ValuesFromComPort!I9486)-$N$2)*0.125)/0.3),"")</f>
        <v/>
      </c>
    </row>
    <row r="9448" spans="2:14" x14ac:dyDescent="0.25">
      <c r="B9448" t="str">
        <f>IF((ValuesFromComPort!A9487)&lt;&gt;"",(((ValuesFromComPort!A9487)-(Calculated!$B$2))/204.8),"")</f>
        <v/>
      </c>
      <c r="C9448" t="str">
        <f>IF((ValuesFromComPort!P9487)&lt;&gt;"",((((ValuesFromComPort!P9487)-(Calculated!$C$2))/204.8)),"")</f>
        <v/>
      </c>
      <c r="E9448" t="str">
        <f>IF((ValuesFromComPort!D9487)&lt;&gt;"",(((ValuesFromComPort!D9487)-(Calculated!$E$2))/1.28/3200),"")</f>
        <v/>
      </c>
      <c r="F9448" t="str">
        <f>IF((ValuesFromComPort!M9487)&lt;&gt;"",(((ValuesFromComPort!M9487)-(Calculated!$F$2))/1.28/3200),"")</f>
        <v/>
      </c>
      <c r="H9448" t="str">
        <f>IF((ValuesFromComPort!F9487)&lt;&gt;"",((((ValuesFromComPort!F9487)-(Calculated!$H$2))/1.28)*3.2),"")</f>
        <v/>
      </c>
      <c r="I9448" t="str">
        <f>IF((ValuesFromComPort!K9487)&lt;&gt;"",((((ValuesFromComPort!K9487)-(Calculated!$I$2))/1.28)*3.2),"")</f>
        <v/>
      </c>
      <c r="K9448" t="str">
        <f>IF((ValuesFromComPort!H9487)&lt;&gt;"",((((ValuesFromComPort!H9487)-$K$2)*0.015625)/0.3),"")</f>
        <v/>
      </c>
      <c r="N9448" t="str">
        <f>IF((ValuesFromComPort!I9487)&lt;&gt;"",((((ValuesFromComPort!I9487)-$N$2)*0.125)/0.3),"")</f>
        <v/>
      </c>
    </row>
    <row r="9449" spans="2:14" x14ac:dyDescent="0.25">
      <c r="B9449" t="str">
        <f>IF((ValuesFromComPort!A9488)&lt;&gt;"",(((ValuesFromComPort!A9488)-(Calculated!$B$2))/204.8),"")</f>
        <v/>
      </c>
      <c r="C9449" t="str">
        <f>IF((ValuesFromComPort!P9488)&lt;&gt;"",((((ValuesFromComPort!P9488)-(Calculated!$C$2))/204.8)),"")</f>
        <v/>
      </c>
      <c r="E9449" t="str">
        <f>IF((ValuesFromComPort!D9488)&lt;&gt;"",(((ValuesFromComPort!D9488)-(Calculated!$E$2))/1.28/3200),"")</f>
        <v/>
      </c>
      <c r="F9449" t="str">
        <f>IF((ValuesFromComPort!M9488)&lt;&gt;"",(((ValuesFromComPort!M9488)-(Calculated!$F$2))/1.28/3200),"")</f>
        <v/>
      </c>
      <c r="H9449" t="str">
        <f>IF((ValuesFromComPort!F9488)&lt;&gt;"",((((ValuesFromComPort!F9488)-(Calculated!$H$2))/1.28)*3.2),"")</f>
        <v/>
      </c>
      <c r="I9449" t="str">
        <f>IF((ValuesFromComPort!K9488)&lt;&gt;"",((((ValuesFromComPort!K9488)-(Calculated!$I$2))/1.28)*3.2),"")</f>
        <v/>
      </c>
      <c r="K9449" t="str">
        <f>IF((ValuesFromComPort!H9488)&lt;&gt;"",((((ValuesFromComPort!H9488)-$K$2)*0.015625)/0.3),"")</f>
        <v/>
      </c>
      <c r="N9449" t="str">
        <f>IF((ValuesFromComPort!I9488)&lt;&gt;"",((((ValuesFromComPort!I9488)-$N$2)*0.125)/0.3),"")</f>
        <v/>
      </c>
    </row>
    <row r="9450" spans="2:14" x14ac:dyDescent="0.25">
      <c r="B9450" t="str">
        <f>IF((ValuesFromComPort!A9489)&lt;&gt;"",(((ValuesFromComPort!A9489)-(Calculated!$B$2))/204.8),"")</f>
        <v/>
      </c>
      <c r="C9450" t="str">
        <f>IF((ValuesFromComPort!P9489)&lt;&gt;"",((((ValuesFromComPort!P9489)-(Calculated!$C$2))/204.8)),"")</f>
        <v/>
      </c>
      <c r="E9450" t="str">
        <f>IF((ValuesFromComPort!D9489)&lt;&gt;"",(((ValuesFromComPort!D9489)-(Calculated!$E$2))/1.28/3200),"")</f>
        <v/>
      </c>
      <c r="F9450" t="str">
        <f>IF((ValuesFromComPort!M9489)&lt;&gt;"",(((ValuesFromComPort!M9489)-(Calculated!$F$2))/1.28/3200),"")</f>
        <v/>
      </c>
      <c r="H9450" t="str">
        <f>IF((ValuesFromComPort!F9489)&lt;&gt;"",((((ValuesFromComPort!F9489)-(Calculated!$H$2))/1.28)*3.2),"")</f>
        <v/>
      </c>
      <c r="I9450" t="str">
        <f>IF((ValuesFromComPort!K9489)&lt;&gt;"",((((ValuesFromComPort!K9489)-(Calculated!$I$2))/1.28)*3.2),"")</f>
        <v/>
      </c>
      <c r="K9450" t="str">
        <f>IF((ValuesFromComPort!H9489)&lt;&gt;"",((((ValuesFromComPort!H9489)-$K$2)*0.015625)/0.3),"")</f>
        <v/>
      </c>
      <c r="N9450" t="str">
        <f>IF((ValuesFromComPort!I9489)&lt;&gt;"",((((ValuesFromComPort!I9489)-$N$2)*0.125)/0.3),"")</f>
        <v/>
      </c>
    </row>
    <row r="9451" spans="2:14" x14ac:dyDescent="0.25">
      <c r="B9451" t="str">
        <f>IF((ValuesFromComPort!A9490)&lt;&gt;"",(((ValuesFromComPort!A9490)-(Calculated!$B$2))/204.8),"")</f>
        <v/>
      </c>
      <c r="C9451" t="str">
        <f>IF((ValuesFromComPort!P9490)&lt;&gt;"",((((ValuesFromComPort!P9490)-(Calculated!$C$2))/204.8)),"")</f>
        <v/>
      </c>
      <c r="E9451" t="str">
        <f>IF((ValuesFromComPort!D9490)&lt;&gt;"",(((ValuesFromComPort!D9490)-(Calculated!$E$2))/1.28/3200),"")</f>
        <v/>
      </c>
      <c r="F9451" t="str">
        <f>IF((ValuesFromComPort!M9490)&lt;&gt;"",(((ValuesFromComPort!M9490)-(Calculated!$F$2))/1.28/3200),"")</f>
        <v/>
      </c>
      <c r="H9451" t="str">
        <f>IF((ValuesFromComPort!F9490)&lt;&gt;"",((((ValuesFromComPort!F9490)-(Calculated!$H$2))/1.28)*3.2),"")</f>
        <v/>
      </c>
      <c r="I9451" t="str">
        <f>IF((ValuesFromComPort!K9490)&lt;&gt;"",((((ValuesFromComPort!K9490)-(Calculated!$I$2))/1.28)*3.2),"")</f>
        <v/>
      </c>
      <c r="K9451" t="str">
        <f>IF((ValuesFromComPort!H9490)&lt;&gt;"",((((ValuesFromComPort!H9490)-$K$2)*0.015625)/0.3),"")</f>
        <v/>
      </c>
      <c r="N9451" t="str">
        <f>IF((ValuesFromComPort!I9490)&lt;&gt;"",((((ValuesFromComPort!I9490)-$N$2)*0.125)/0.3),"")</f>
        <v/>
      </c>
    </row>
    <row r="9452" spans="2:14" x14ac:dyDescent="0.25">
      <c r="B9452" t="str">
        <f>IF((ValuesFromComPort!A9491)&lt;&gt;"",(((ValuesFromComPort!A9491)-(Calculated!$B$2))/204.8),"")</f>
        <v/>
      </c>
      <c r="C9452" t="str">
        <f>IF((ValuesFromComPort!P9491)&lt;&gt;"",((((ValuesFromComPort!P9491)-(Calculated!$C$2))/204.8)),"")</f>
        <v/>
      </c>
      <c r="E9452" t="str">
        <f>IF((ValuesFromComPort!D9491)&lt;&gt;"",(((ValuesFromComPort!D9491)-(Calculated!$E$2))/1.28/3200),"")</f>
        <v/>
      </c>
      <c r="F9452" t="str">
        <f>IF((ValuesFromComPort!M9491)&lt;&gt;"",(((ValuesFromComPort!M9491)-(Calculated!$F$2))/1.28/3200),"")</f>
        <v/>
      </c>
      <c r="H9452" t="str">
        <f>IF((ValuesFromComPort!F9491)&lt;&gt;"",((((ValuesFromComPort!F9491)-(Calculated!$H$2))/1.28)*3.2),"")</f>
        <v/>
      </c>
      <c r="I9452" t="str">
        <f>IF((ValuesFromComPort!K9491)&lt;&gt;"",((((ValuesFromComPort!K9491)-(Calculated!$I$2))/1.28)*3.2),"")</f>
        <v/>
      </c>
      <c r="K9452" t="str">
        <f>IF((ValuesFromComPort!H9491)&lt;&gt;"",((((ValuesFromComPort!H9491)-$K$2)*0.015625)/0.3),"")</f>
        <v/>
      </c>
      <c r="N9452" t="str">
        <f>IF((ValuesFromComPort!I9491)&lt;&gt;"",((((ValuesFromComPort!I9491)-$N$2)*0.125)/0.3),"")</f>
        <v/>
      </c>
    </row>
    <row r="9453" spans="2:14" x14ac:dyDescent="0.25">
      <c r="B9453" t="str">
        <f>IF((ValuesFromComPort!A9492)&lt;&gt;"",(((ValuesFromComPort!A9492)-(Calculated!$B$2))/204.8),"")</f>
        <v/>
      </c>
      <c r="C9453" t="str">
        <f>IF((ValuesFromComPort!P9492)&lt;&gt;"",((((ValuesFromComPort!P9492)-(Calculated!$C$2))/204.8)),"")</f>
        <v/>
      </c>
      <c r="E9453" t="str">
        <f>IF((ValuesFromComPort!D9492)&lt;&gt;"",(((ValuesFromComPort!D9492)-(Calculated!$E$2))/1.28/3200),"")</f>
        <v/>
      </c>
      <c r="F9453" t="str">
        <f>IF((ValuesFromComPort!M9492)&lt;&gt;"",(((ValuesFromComPort!M9492)-(Calculated!$F$2))/1.28/3200),"")</f>
        <v/>
      </c>
      <c r="H9453" t="str">
        <f>IF((ValuesFromComPort!F9492)&lt;&gt;"",((((ValuesFromComPort!F9492)-(Calculated!$H$2))/1.28)*3.2),"")</f>
        <v/>
      </c>
      <c r="I9453" t="str">
        <f>IF((ValuesFromComPort!K9492)&lt;&gt;"",((((ValuesFromComPort!K9492)-(Calculated!$I$2))/1.28)*3.2),"")</f>
        <v/>
      </c>
      <c r="K9453" t="str">
        <f>IF((ValuesFromComPort!H9492)&lt;&gt;"",((((ValuesFromComPort!H9492)-$K$2)*0.015625)/0.3),"")</f>
        <v/>
      </c>
      <c r="N9453" t="str">
        <f>IF((ValuesFromComPort!I9492)&lt;&gt;"",((((ValuesFromComPort!I9492)-$N$2)*0.125)/0.3),"")</f>
        <v/>
      </c>
    </row>
    <row r="9454" spans="2:14" x14ac:dyDescent="0.25">
      <c r="B9454" t="str">
        <f>IF((ValuesFromComPort!A9493)&lt;&gt;"",(((ValuesFromComPort!A9493)-(Calculated!$B$2))/204.8),"")</f>
        <v/>
      </c>
      <c r="C9454" t="str">
        <f>IF((ValuesFromComPort!P9493)&lt;&gt;"",((((ValuesFromComPort!P9493)-(Calculated!$C$2))/204.8)),"")</f>
        <v/>
      </c>
      <c r="E9454" t="str">
        <f>IF((ValuesFromComPort!D9493)&lt;&gt;"",(((ValuesFromComPort!D9493)-(Calculated!$E$2))/1.28/3200),"")</f>
        <v/>
      </c>
      <c r="F9454" t="str">
        <f>IF((ValuesFromComPort!M9493)&lt;&gt;"",(((ValuesFromComPort!M9493)-(Calculated!$F$2))/1.28/3200),"")</f>
        <v/>
      </c>
      <c r="H9454" t="str">
        <f>IF((ValuesFromComPort!F9493)&lt;&gt;"",((((ValuesFromComPort!F9493)-(Calculated!$H$2))/1.28)*3.2),"")</f>
        <v/>
      </c>
      <c r="I9454" t="str">
        <f>IF((ValuesFromComPort!K9493)&lt;&gt;"",((((ValuesFromComPort!K9493)-(Calculated!$I$2))/1.28)*3.2),"")</f>
        <v/>
      </c>
      <c r="K9454" t="str">
        <f>IF((ValuesFromComPort!H9493)&lt;&gt;"",((((ValuesFromComPort!H9493)-$K$2)*0.015625)/0.3),"")</f>
        <v/>
      </c>
      <c r="N9454" t="str">
        <f>IF((ValuesFromComPort!I9493)&lt;&gt;"",((((ValuesFromComPort!I9493)-$N$2)*0.125)/0.3),"")</f>
        <v/>
      </c>
    </row>
    <row r="9455" spans="2:14" x14ac:dyDescent="0.25">
      <c r="B9455" t="str">
        <f>IF((ValuesFromComPort!A9494)&lt;&gt;"",(((ValuesFromComPort!A9494)-(Calculated!$B$2))/204.8),"")</f>
        <v/>
      </c>
      <c r="C9455" t="str">
        <f>IF((ValuesFromComPort!P9494)&lt;&gt;"",((((ValuesFromComPort!P9494)-(Calculated!$C$2))/204.8)),"")</f>
        <v/>
      </c>
      <c r="E9455" t="str">
        <f>IF((ValuesFromComPort!D9494)&lt;&gt;"",(((ValuesFromComPort!D9494)-(Calculated!$E$2))/1.28/3200),"")</f>
        <v/>
      </c>
      <c r="F9455" t="str">
        <f>IF((ValuesFromComPort!M9494)&lt;&gt;"",(((ValuesFromComPort!M9494)-(Calculated!$F$2))/1.28/3200),"")</f>
        <v/>
      </c>
      <c r="H9455" t="str">
        <f>IF((ValuesFromComPort!F9494)&lt;&gt;"",((((ValuesFromComPort!F9494)-(Calculated!$H$2))/1.28)*3.2),"")</f>
        <v/>
      </c>
      <c r="I9455" t="str">
        <f>IF((ValuesFromComPort!K9494)&lt;&gt;"",((((ValuesFromComPort!K9494)-(Calculated!$I$2))/1.28)*3.2),"")</f>
        <v/>
      </c>
      <c r="K9455" t="str">
        <f>IF((ValuesFromComPort!H9494)&lt;&gt;"",((((ValuesFromComPort!H9494)-$K$2)*0.015625)/0.3),"")</f>
        <v/>
      </c>
      <c r="N9455" t="str">
        <f>IF((ValuesFromComPort!I9494)&lt;&gt;"",((((ValuesFromComPort!I9494)-$N$2)*0.125)/0.3),"")</f>
        <v/>
      </c>
    </row>
    <row r="9456" spans="2:14" x14ac:dyDescent="0.25">
      <c r="B9456" t="str">
        <f>IF((ValuesFromComPort!A9495)&lt;&gt;"",(((ValuesFromComPort!A9495)-(Calculated!$B$2))/204.8),"")</f>
        <v/>
      </c>
      <c r="C9456" t="str">
        <f>IF((ValuesFromComPort!P9495)&lt;&gt;"",((((ValuesFromComPort!P9495)-(Calculated!$C$2))/204.8)),"")</f>
        <v/>
      </c>
      <c r="E9456" t="str">
        <f>IF((ValuesFromComPort!D9495)&lt;&gt;"",(((ValuesFromComPort!D9495)-(Calculated!$E$2))/1.28/3200),"")</f>
        <v/>
      </c>
      <c r="F9456" t="str">
        <f>IF((ValuesFromComPort!M9495)&lt;&gt;"",(((ValuesFromComPort!M9495)-(Calculated!$F$2))/1.28/3200),"")</f>
        <v/>
      </c>
      <c r="H9456" t="str">
        <f>IF((ValuesFromComPort!F9495)&lt;&gt;"",((((ValuesFromComPort!F9495)-(Calculated!$H$2))/1.28)*3.2),"")</f>
        <v/>
      </c>
      <c r="I9456" t="str">
        <f>IF((ValuesFromComPort!K9495)&lt;&gt;"",((((ValuesFromComPort!K9495)-(Calculated!$I$2))/1.28)*3.2),"")</f>
        <v/>
      </c>
      <c r="K9456" t="str">
        <f>IF((ValuesFromComPort!H9495)&lt;&gt;"",((((ValuesFromComPort!H9495)-$K$2)*0.015625)/0.3),"")</f>
        <v/>
      </c>
      <c r="N9456" t="str">
        <f>IF((ValuesFromComPort!I9495)&lt;&gt;"",((((ValuesFromComPort!I9495)-$N$2)*0.125)/0.3),"")</f>
        <v/>
      </c>
    </row>
    <row r="9457" spans="2:14" x14ac:dyDescent="0.25">
      <c r="B9457" t="str">
        <f>IF((ValuesFromComPort!A9496)&lt;&gt;"",(((ValuesFromComPort!A9496)-(Calculated!$B$2))/204.8),"")</f>
        <v/>
      </c>
      <c r="C9457" t="str">
        <f>IF((ValuesFromComPort!P9496)&lt;&gt;"",((((ValuesFromComPort!P9496)-(Calculated!$C$2))/204.8)),"")</f>
        <v/>
      </c>
      <c r="E9457" t="str">
        <f>IF((ValuesFromComPort!D9496)&lt;&gt;"",(((ValuesFromComPort!D9496)-(Calculated!$E$2))/1.28/3200),"")</f>
        <v/>
      </c>
      <c r="F9457" t="str">
        <f>IF((ValuesFromComPort!M9496)&lt;&gt;"",(((ValuesFromComPort!M9496)-(Calculated!$F$2))/1.28/3200),"")</f>
        <v/>
      </c>
      <c r="H9457" t="str">
        <f>IF((ValuesFromComPort!F9496)&lt;&gt;"",((((ValuesFromComPort!F9496)-(Calculated!$H$2))/1.28)*3.2),"")</f>
        <v/>
      </c>
      <c r="I9457" t="str">
        <f>IF((ValuesFromComPort!K9496)&lt;&gt;"",((((ValuesFromComPort!K9496)-(Calculated!$I$2))/1.28)*3.2),"")</f>
        <v/>
      </c>
      <c r="K9457" t="str">
        <f>IF((ValuesFromComPort!H9496)&lt;&gt;"",((((ValuesFromComPort!H9496)-$K$2)*0.015625)/0.3),"")</f>
        <v/>
      </c>
      <c r="N9457" t="str">
        <f>IF((ValuesFromComPort!I9496)&lt;&gt;"",((((ValuesFromComPort!I9496)-$N$2)*0.125)/0.3),"")</f>
        <v/>
      </c>
    </row>
    <row r="9458" spans="2:14" x14ac:dyDescent="0.25">
      <c r="B9458" t="str">
        <f>IF((ValuesFromComPort!A9497)&lt;&gt;"",(((ValuesFromComPort!A9497)-(Calculated!$B$2))/204.8),"")</f>
        <v/>
      </c>
      <c r="C9458" t="str">
        <f>IF((ValuesFromComPort!P9497)&lt;&gt;"",((((ValuesFromComPort!P9497)-(Calculated!$C$2))/204.8)),"")</f>
        <v/>
      </c>
      <c r="E9458" t="str">
        <f>IF((ValuesFromComPort!D9497)&lt;&gt;"",(((ValuesFromComPort!D9497)-(Calculated!$E$2))/1.28/3200),"")</f>
        <v/>
      </c>
      <c r="F9458" t="str">
        <f>IF((ValuesFromComPort!M9497)&lt;&gt;"",(((ValuesFromComPort!M9497)-(Calculated!$F$2))/1.28/3200),"")</f>
        <v/>
      </c>
      <c r="H9458" t="str">
        <f>IF((ValuesFromComPort!F9497)&lt;&gt;"",((((ValuesFromComPort!F9497)-(Calculated!$H$2))/1.28)*3.2),"")</f>
        <v/>
      </c>
      <c r="I9458" t="str">
        <f>IF((ValuesFromComPort!K9497)&lt;&gt;"",((((ValuesFromComPort!K9497)-(Calculated!$I$2))/1.28)*3.2),"")</f>
        <v/>
      </c>
      <c r="K9458" t="str">
        <f>IF((ValuesFromComPort!H9497)&lt;&gt;"",((((ValuesFromComPort!H9497)-$K$2)*0.015625)/0.3),"")</f>
        <v/>
      </c>
      <c r="N9458" t="str">
        <f>IF((ValuesFromComPort!I9497)&lt;&gt;"",((((ValuesFromComPort!I9497)-$N$2)*0.125)/0.3),"")</f>
        <v/>
      </c>
    </row>
    <row r="9459" spans="2:14" x14ac:dyDescent="0.25">
      <c r="B9459" t="str">
        <f>IF((ValuesFromComPort!A9498)&lt;&gt;"",(((ValuesFromComPort!A9498)-(Calculated!$B$2))/204.8),"")</f>
        <v/>
      </c>
      <c r="C9459" t="str">
        <f>IF((ValuesFromComPort!P9498)&lt;&gt;"",((((ValuesFromComPort!P9498)-(Calculated!$C$2))/204.8)),"")</f>
        <v/>
      </c>
      <c r="E9459" t="str">
        <f>IF((ValuesFromComPort!D9498)&lt;&gt;"",(((ValuesFromComPort!D9498)-(Calculated!$E$2))/1.28/3200),"")</f>
        <v/>
      </c>
      <c r="F9459" t="str">
        <f>IF((ValuesFromComPort!M9498)&lt;&gt;"",(((ValuesFromComPort!M9498)-(Calculated!$F$2))/1.28/3200),"")</f>
        <v/>
      </c>
      <c r="H9459" t="str">
        <f>IF((ValuesFromComPort!F9498)&lt;&gt;"",((((ValuesFromComPort!F9498)-(Calculated!$H$2))/1.28)*3.2),"")</f>
        <v/>
      </c>
      <c r="I9459" t="str">
        <f>IF((ValuesFromComPort!K9498)&lt;&gt;"",((((ValuesFromComPort!K9498)-(Calculated!$I$2))/1.28)*3.2),"")</f>
        <v/>
      </c>
      <c r="K9459" t="str">
        <f>IF((ValuesFromComPort!H9498)&lt;&gt;"",((((ValuesFromComPort!H9498)-$K$2)*0.015625)/0.3),"")</f>
        <v/>
      </c>
      <c r="N9459" t="str">
        <f>IF((ValuesFromComPort!I9498)&lt;&gt;"",((((ValuesFromComPort!I9498)-$N$2)*0.125)/0.3),"")</f>
        <v/>
      </c>
    </row>
    <row r="9460" spans="2:14" x14ac:dyDescent="0.25">
      <c r="B9460" t="str">
        <f>IF((ValuesFromComPort!A9499)&lt;&gt;"",(((ValuesFromComPort!A9499)-(Calculated!$B$2))/204.8),"")</f>
        <v/>
      </c>
      <c r="C9460" t="str">
        <f>IF((ValuesFromComPort!P9499)&lt;&gt;"",((((ValuesFromComPort!P9499)-(Calculated!$C$2))/204.8)),"")</f>
        <v/>
      </c>
      <c r="E9460" t="str">
        <f>IF((ValuesFromComPort!D9499)&lt;&gt;"",(((ValuesFromComPort!D9499)-(Calculated!$E$2))/1.28/3200),"")</f>
        <v/>
      </c>
      <c r="F9460" t="str">
        <f>IF((ValuesFromComPort!M9499)&lt;&gt;"",(((ValuesFromComPort!M9499)-(Calculated!$F$2))/1.28/3200),"")</f>
        <v/>
      </c>
      <c r="H9460" t="str">
        <f>IF((ValuesFromComPort!F9499)&lt;&gt;"",((((ValuesFromComPort!F9499)-(Calculated!$H$2))/1.28)*3.2),"")</f>
        <v/>
      </c>
      <c r="I9460" t="str">
        <f>IF((ValuesFromComPort!K9499)&lt;&gt;"",((((ValuesFromComPort!K9499)-(Calculated!$I$2))/1.28)*3.2),"")</f>
        <v/>
      </c>
      <c r="K9460" t="str">
        <f>IF((ValuesFromComPort!H9499)&lt;&gt;"",((((ValuesFromComPort!H9499)-$K$2)*0.015625)/0.3),"")</f>
        <v/>
      </c>
      <c r="N9460" t="str">
        <f>IF((ValuesFromComPort!I9499)&lt;&gt;"",((((ValuesFromComPort!I9499)-$N$2)*0.125)/0.3),"")</f>
        <v/>
      </c>
    </row>
    <row r="9461" spans="2:14" x14ac:dyDescent="0.25">
      <c r="B9461" t="str">
        <f>IF((ValuesFromComPort!A9500)&lt;&gt;"",(((ValuesFromComPort!A9500)-(Calculated!$B$2))/204.8),"")</f>
        <v/>
      </c>
      <c r="C9461" t="str">
        <f>IF((ValuesFromComPort!P9500)&lt;&gt;"",((((ValuesFromComPort!P9500)-(Calculated!$C$2))/204.8)),"")</f>
        <v/>
      </c>
      <c r="E9461" t="str">
        <f>IF((ValuesFromComPort!D9500)&lt;&gt;"",(((ValuesFromComPort!D9500)-(Calculated!$E$2))/1.28/3200),"")</f>
        <v/>
      </c>
      <c r="F9461" t="str">
        <f>IF((ValuesFromComPort!M9500)&lt;&gt;"",(((ValuesFromComPort!M9500)-(Calculated!$F$2))/1.28/3200),"")</f>
        <v/>
      </c>
      <c r="H9461" t="str">
        <f>IF((ValuesFromComPort!F9500)&lt;&gt;"",((((ValuesFromComPort!F9500)-(Calculated!$H$2))/1.28)*3.2),"")</f>
        <v/>
      </c>
      <c r="I9461" t="str">
        <f>IF((ValuesFromComPort!K9500)&lt;&gt;"",((((ValuesFromComPort!K9500)-(Calculated!$I$2))/1.28)*3.2),"")</f>
        <v/>
      </c>
      <c r="K9461" t="str">
        <f>IF((ValuesFromComPort!H9500)&lt;&gt;"",((((ValuesFromComPort!H9500)-$K$2)*0.015625)/0.3),"")</f>
        <v/>
      </c>
      <c r="N9461" t="str">
        <f>IF((ValuesFromComPort!I9500)&lt;&gt;"",((((ValuesFromComPort!I9500)-$N$2)*0.125)/0.3),"")</f>
        <v/>
      </c>
    </row>
    <row r="9462" spans="2:14" x14ac:dyDescent="0.25">
      <c r="B9462" t="str">
        <f>IF((ValuesFromComPort!A9501)&lt;&gt;"",(((ValuesFromComPort!A9501)-(Calculated!$B$2))/204.8),"")</f>
        <v/>
      </c>
      <c r="C9462" t="str">
        <f>IF((ValuesFromComPort!P9501)&lt;&gt;"",((((ValuesFromComPort!P9501)-(Calculated!$C$2))/204.8)),"")</f>
        <v/>
      </c>
      <c r="E9462" t="str">
        <f>IF((ValuesFromComPort!D9501)&lt;&gt;"",(((ValuesFromComPort!D9501)-(Calculated!$E$2))/1.28/3200),"")</f>
        <v/>
      </c>
      <c r="F9462" t="str">
        <f>IF((ValuesFromComPort!M9501)&lt;&gt;"",(((ValuesFromComPort!M9501)-(Calculated!$F$2))/1.28/3200),"")</f>
        <v/>
      </c>
      <c r="H9462" t="str">
        <f>IF((ValuesFromComPort!F9501)&lt;&gt;"",((((ValuesFromComPort!F9501)-(Calculated!$H$2))/1.28)*3.2),"")</f>
        <v/>
      </c>
      <c r="I9462" t="str">
        <f>IF((ValuesFromComPort!K9501)&lt;&gt;"",((((ValuesFromComPort!K9501)-(Calculated!$I$2))/1.28)*3.2),"")</f>
        <v/>
      </c>
      <c r="K9462" t="str">
        <f>IF((ValuesFromComPort!H9501)&lt;&gt;"",((((ValuesFromComPort!H9501)-$K$2)*0.015625)/0.3),"")</f>
        <v/>
      </c>
      <c r="N9462" t="str">
        <f>IF((ValuesFromComPort!I9501)&lt;&gt;"",((((ValuesFromComPort!I9501)-$N$2)*0.125)/0.3),"")</f>
        <v/>
      </c>
    </row>
    <row r="9463" spans="2:14" x14ac:dyDescent="0.25">
      <c r="B9463" t="str">
        <f>IF((ValuesFromComPort!A9502)&lt;&gt;"",(((ValuesFromComPort!A9502)-(Calculated!$B$2))/204.8),"")</f>
        <v/>
      </c>
      <c r="C9463" t="str">
        <f>IF((ValuesFromComPort!P9502)&lt;&gt;"",((((ValuesFromComPort!P9502)-(Calculated!$C$2))/204.8)),"")</f>
        <v/>
      </c>
      <c r="E9463" t="str">
        <f>IF((ValuesFromComPort!D9502)&lt;&gt;"",(((ValuesFromComPort!D9502)-(Calculated!$E$2))/1.28/3200),"")</f>
        <v/>
      </c>
      <c r="F9463" t="str">
        <f>IF((ValuesFromComPort!M9502)&lt;&gt;"",(((ValuesFromComPort!M9502)-(Calculated!$F$2))/1.28/3200),"")</f>
        <v/>
      </c>
      <c r="H9463" t="str">
        <f>IF((ValuesFromComPort!F9502)&lt;&gt;"",((((ValuesFromComPort!F9502)-(Calculated!$H$2))/1.28)*3.2),"")</f>
        <v/>
      </c>
      <c r="I9463" t="str">
        <f>IF((ValuesFromComPort!K9502)&lt;&gt;"",((((ValuesFromComPort!K9502)-(Calculated!$I$2))/1.28)*3.2),"")</f>
        <v/>
      </c>
      <c r="K9463" t="str">
        <f>IF((ValuesFromComPort!H9502)&lt;&gt;"",((((ValuesFromComPort!H9502)-$K$2)*0.015625)/0.3),"")</f>
        <v/>
      </c>
      <c r="N9463" t="str">
        <f>IF((ValuesFromComPort!I9502)&lt;&gt;"",((((ValuesFromComPort!I9502)-$N$2)*0.125)/0.3),"")</f>
        <v/>
      </c>
    </row>
    <row r="9464" spans="2:14" x14ac:dyDescent="0.25">
      <c r="B9464" t="str">
        <f>IF((ValuesFromComPort!A9503)&lt;&gt;"",(((ValuesFromComPort!A9503)-(Calculated!$B$2))/204.8),"")</f>
        <v/>
      </c>
      <c r="C9464" t="str">
        <f>IF((ValuesFromComPort!P9503)&lt;&gt;"",((((ValuesFromComPort!P9503)-(Calculated!$C$2))/204.8)),"")</f>
        <v/>
      </c>
      <c r="E9464" t="str">
        <f>IF((ValuesFromComPort!D9503)&lt;&gt;"",(((ValuesFromComPort!D9503)-(Calculated!$E$2))/1.28/3200),"")</f>
        <v/>
      </c>
      <c r="F9464" t="str">
        <f>IF((ValuesFromComPort!M9503)&lt;&gt;"",(((ValuesFromComPort!M9503)-(Calculated!$F$2))/1.28/3200),"")</f>
        <v/>
      </c>
      <c r="H9464" t="str">
        <f>IF((ValuesFromComPort!F9503)&lt;&gt;"",((((ValuesFromComPort!F9503)-(Calculated!$H$2))/1.28)*3.2),"")</f>
        <v/>
      </c>
      <c r="I9464" t="str">
        <f>IF((ValuesFromComPort!K9503)&lt;&gt;"",((((ValuesFromComPort!K9503)-(Calculated!$I$2))/1.28)*3.2),"")</f>
        <v/>
      </c>
      <c r="K9464" t="str">
        <f>IF((ValuesFromComPort!H9503)&lt;&gt;"",((((ValuesFromComPort!H9503)-$K$2)*0.015625)/0.3),"")</f>
        <v/>
      </c>
      <c r="N9464" t="str">
        <f>IF((ValuesFromComPort!I9503)&lt;&gt;"",((((ValuesFromComPort!I9503)-$N$2)*0.125)/0.3),"")</f>
        <v/>
      </c>
    </row>
    <row r="9465" spans="2:14" x14ac:dyDescent="0.25">
      <c r="B9465" t="str">
        <f>IF((ValuesFromComPort!A9504)&lt;&gt;"",(((ValuesFromComPort!A9504)-(Calculated!$B$2))/204.8),"")</f>
        <v/>
      </c>
      <c r="C9465" t="str">
        <f>IF((ValuesFromComPort!P9504)&lt;&gt;"",((((ValuesFromComPort!P9504)-(Calculated!$C$2))/204.8)),"")</f>
        <v/>
      </c>
      <c r="E9465" t="str">
        <f>IF((ValuesFromComPort!D9504)&lt;&gt;"",(((ValuesFromComPort!D9504)-(Calculated!$E$2))/1.28/3200),"")</f>
        <v/>
      </c>
      <c r="F9465" t="str">
        <f>IF((ValuesFromComPort!M9504)&lt;&gt;"",(((ValuesFromComPort!M9504)-(Calculated!$F$2))/1.28/3200),"")</f>
        <v/>
      </c>
      <c r="H9465" t="str">
        <f>IF((ValuesFromComPort!F9504)&lt;&gt;"",((((ValuesFromComPort!F9504)-(Calculated!$H$2))/1.28)*3.2),"")</f>
        <v/>
      </c>
      <c r="I9465" t="str">
        <f>IF((ValuesFromComPort!K9504)&lt;&gt;"",((((ValuesFromComPort!K9504)-(Calculated!$I$2))/1.28)*3.2),"")</f>
        <v/>
      </c>
      <c r="K9465" t="str">
        <f>IF((ValuesFromComPort!H9504)&lt;&gt;"",((((ValuesFromComPort!H9504)-$K$2)*0.015625)/0.3),"")</f>
        <v/>
      </c>
      <c r="N9465" t="str">
        <f>IF((ValuesFromComPort!I9504)&lt;&gt;"",((((ValuesFromComPort!I9504)-$N$2)*0.125)/0.3),"")</f>
        <v/>
      </c>
    </row>
    <row r="9466" spans="2:14" x14ac:dyDescent="0.25">
      <c r="B9466" t="str">
        <f>IF((ValuesFromComPort!A9505)&lt;&gt;"",(((ValuesFromComPort!A9505)-(Calculated!$B$2))/204.8),"")</f>
        <v/>
      </c>
      <c r="C9466" t="str">
        <f>IF((ValuesFromComPort!P9505)&lt;&gt;"",((((ValuesFromComPort!P9505)-(Calculated!$C$2))/204.8)),"")</f>
        <v/>
      </c>
      <c r="E9466" t="str">
        <f>IF((ValuesFromComPort!D9505)&lt;&gt;"",(((ValuesFromComPort!D9505)-(Calculated!$E$2))/1.28/3200),"")</f>
        <v/>
      </c>
      <c r="F9466" t="str">
        <f>IF((ValuesFromComPort!M9505)&lt;&gt;"",(((ValuesFromComPort!M9505)-(Calculated!$F$2))/1.28/3200),"")</f>
        <v/>
      </c>
      <c r="H9466" t="str">
        <f>IF((ValuesFromComPort!F9505)&lt;&gt;"",((((ValuesFromComPort!F9505)-(Calculated!$H$2))/1.28)*3.2),"")</f>
        <v/>
      </c>
      <c r="I9466" t="str">
        <f>IF((ValuesFromComPort!K9505)&lt;&gt;"",((((ValuesFromComPort!K9505)-(Calculated!$I$2))/1.28)*3.2),"")</f>
        <v/>
      </c>
      <c r="K9466" t="str">
        <f>IF((ValuesFromComPort!H9505)&lt;&gt;"",((((ValuesFromComPort!H9505)-$K$2)*0.015625)/0.3),"")</f>
        <v/>
      </c>
      <c r="N9466" t="str">
        <f>IF((ValuesFromComPort!I9505)&lt;&gt;"",((((ValuesFromComPort!I9505)-$N$2)*0.125)/0.3),"")</f>
        <v/>
      </c>
    </row>
    <row r="9467" spans="2:14" x14ac:dyDescent="0.25">
      <c r="B9467" t="str">
        <f>IF((ValuesFromComPort!A9506)&lt;&gt;"",(((ValuesFromComPort!A9506)-(Calculated!$B$2))/204.8),"")</f>
        <v/>
      </c>
      <c r="C9467" t="str">
        <f>IF((ValuesFromComPort!P9506)&lt;&gt;"",((((ValuesFromComPort!P9506)-(Calculated!$C$2))/204.8)),"")</f>
        <v/>
      </c>
      <c r="E9467" t="str">
        <f>IF((ValuesFromComPort!D9506)&lt;&gt;"",(((ValuesFromComPort!D9506)-(Calculated!$E$2))/1.28/3200),"")</f>
        <v/>
      </c>
      <c r="F9467" t="str">
        <f>IF((ValuesFromComPort!M9506)&lt;&gt;"",(((ValuesFromComPort!M9506)-(Calculated!$F$2))/1.28/3200),"")</f>
        <v/>
      </c>
      <c r="H9467" t="str">
        <f>IF((ValuesFromComPort!F9506)&lt;&gt;"",((((ValuesFromComPort!F9506)-(Calculated!$H$2))/1.28)*3.2),"")</f>
        <v/>
      </c>
      <c r="I9467" t="str">
        <f>IF((ValuesFromComPort!K9506)&lt;&gt;"",((((ValuesFromComPort!K9506)-(Calculated!$I$2))/1.28)*3.2),"")</f>
        <v/>
      </c>
      <c r="K9467" t="str">
        <f>IF((ValuesFromComPort!H9506)&lt;&gt;"",((((ValuesFromComPort!H9506)-$K$2)*0.015625)/0.3),"")</f>
        <v/>
      </c>
      <c r="N9467" t="str">
        <f>IF((ValuesFromComPort!I9506)&lt;&gt;"",((((ValuesFromComPort!I9506)-$N$2)*0.125)/0.3),"")</f>
        <v/>
      </c>
    </row>
    <row r="9468" spans="2:14" x14ac:dyDescent="0.25">
      <c r="B9468" t="str">
        <f>IF((ValuesFromComPort!A9507)&lt;&gt;"",(((ValuesFromComPort!A9507)-(Calculated!$B$2))/204.8),"")</f>
        <v/>
      </c>
      <c r="C9468" t="str">
        <f>IF((ValuesFromComPort!P9507)&lt;&gt;"",((((ValuesFromComPort!P9507)-(Calculated!$C$2))/204.8)),"")</f>
        <v/>
      </c>
      <c r="E9468" t="str">
        <f>IF((ValuesFromComPort!D9507)&lt;&gt;"",(((ValuesFromComPort!D9507)-(Calculated!$E$2))/1.28/3200),"")</f>
        <v/>
      </c>
      <c r="F9468" t="str">
        <f>IF((ValuesFromComPort!M9507)&lt;&gt;"",(((ValuesFromComPort!M9507)-(Calculated!$F$2))/1.28/3200),"")</f>
        <v/>
      </c>
      <c r="H9468" t="str">
        <f>IF((ValuesFromComPort!F9507)&lt;&gt;"",((((ValuesFromComPort!F9507)-(Calculated!$H$2))/1.28)*3.2),"")</f>
        <v/>
      </c>
      <c r="I9468" t="str">
        <f>IF((ValuesFromComPort!K9507)&lt;&gt;"",((((ValuesFromComPort!K9507)-(Calculated!$I$2))/1.28)*3.2),"")</f>
        <v/>
      </c>
      <c r="K9468" t="str">
        <f>IF((ValuesFromComPort!H9507)&lt;&gt;"",((((ValuesFromComPort!H9507)-$K$2)*0.015625)/0.3),"")</f>
        <v/>
      </c>
      <c r="N9468" t="str">
        <f>IF((ValuesFromComPort!I9507)&lt;&gt;"",((((ValuesFromComPort!I9507)-$N$2)*0.125)/0.3),"")</f>
        <v/>
      </c>
    </row>
    <row r="9469" spans="2:14" x14ac:dyDescent="0.25">
      <c r="B9469" t="str">
        <f>IF((ValuesFromComPort!A9508)&lt;&gt;"",(((ValuesFromComPort!A9508)-(Calculated!$B$2))/204.8),"")</f>
        <v/>
      </c>
      <c r="C9469" t="str">
        <f>IF((ValuesFromComPort!P9508)&lt;&gt;"",((((ValuesFromComPort!P9508)-(Calculated!$C$2))/204.8)),"")</f>
        <v/>
      </c>
      <c r="E9469" t="str">
        <f>IF((ValuesFromComPort!D9508)&lt;&gt;"",(((ValuesFromComPort!D9508)-(Calculated!$E$2))/1.28/3200),"")</f>
        <v/>
      </c>
      <c r="F9469" t="str">
        <f>IF((ValuesFromComPort!M9508)&lt;&gt;"",(((ValuesFromComPort!M9508)-(Calculated!$F$2))/1.28/3200),"")</f>
        <v/>
      </c>
      <c r="H9469" t="str">
        <f>IF((ValuesFromComPort!F9508)&lt;&gt;"",((((ValuesFromComPort!F9508)-(Calculated!$H$2))/1.28)*3.2),"")</f>
        <v/>
      </c>
      <c r="I9469" t="str">
        <f>IF((ValuesFromComPort!K9508)&lt;&gt;"",((((ValuesFromComPort!K9508)-(Calculated!$I$2))/1.28)*3.2),"")</f>
        <v/>
      </c>
      <c r="K9469" t="str">
        <f>IF((ValuesFromComPort!H9508)&lt;&gt;"",((((ValuesFromComPort!H9508)-$K$2)*0.015625)/0.3),"")</f>
        <v/>
      </c>
      <c r="N9469" t="str">
        <f>IF((ValuesFromComPort!I9508)&lt;&gt;"",((((ValuesFromComPort!I9508)-$N$2)*0.125)/0.3),"")</f>
        <v/>
      </c>
    </row>
    <row r="9470" spans="2:14" x14ac:dyDescent="0.25">
      <c r="B9470" t="str">
        <f>IF((ValuesFromComPort!A9509)&lt;&gt;"",(((ValuesFromComPort!A9509)-(Calculated!$B$2))/204.8),"")</f>
        <v/>
      </c>
      <c r="C9470" t="str">
        <f>IF((ValuesFromComPort!P9509)&lt;&gt;"",((((ValuesFromComPort!P9509)-(Calculated!$C$2))/204.8)),"")</f>
        <v/>
      </c>
      <c r="E9470" t="str">
        <f>IF((ValuesFromComPort!D9509)&lt;&gt;"",(((ValuesFromComPort!D9509)-(Calculated!$E$2))/1.28/3200),"")</f>
        <v/>
      </c>
      <c r="F9470" t="str">
        <f>IF((ValuesFromComPort!M9509)&lt;&gt;"",(((ValuesFromComPort!M9509)-(Calculated!$F$2))/1.28/3200),"")</f>
        <v/>
      </c>
      <c r="H9470" t="str">
        <f>IF((ValuesFromComPort!F9509)&lt;&gt;"",((((ValuesFromComPort!F9509)-(Calculated!$H$2))/1.28)*3.2),"")</f>
        <v/>
      </c>
      <c r="I9470" t="str">
        <f>IF((ValuesFromComPort!K9509)&lt;&gt;"",((((ValuesFromComPort!K9509)-(Calculated!$I$2))/1.28)*3.2),"")</f>
        <v/>
      </c>
      <c r="K9470" t="str">
        <f>IF((ValuesFromComPort!H9509)&lt;&gt;"",((((ValuesFromComPort!H9509)-$K$2)*0.015625)/0.3),"")</f>
        <v/>
      </c>
      <c r="N9470" t="str">
        <f>IF((ValuesFromComPort!I9509)&lt;&gt;"",((((ValuesFromComPort!I9509)-$N$2)*0.125)/0.3),"")</f>
        <v/>
      </c>
    </row>
    <row r="9471" spans="2:14" x14ac:dyDescent="0.25">
      <c r="B9471" t="str">
        <f>IF((ValuesFromComPort!A9510)&lt;&gt;"",(((ValuesFromComPort!A9510)-(Calculated!$B$2))/204.8),"")</f>
        <v/>
      </c>
      <c r="C9471" t="str">
        <f>IF((ValuesFromComPort!P9510)&lt;&gt;"",((((ValuesFromComPort!P9510)-(Calculated!$C$2))/204.8)),"")</f>
        <v/>
      </c>
      <c r="E9471" t="str">
        <f>IF((ValuesFromComPort!D9510)&lt;&gt;"",(((ValuesFromComPort!D9510)-(Calculated!$E$2))/1.28/3200),"")</f>
        <v/>
      </c>
      <c r="F9471" t="str">
        <f>IF((ValuesFromComPort!M9510)&lt;&gt;"",(((ValuesFromComPort!M9510)-(Calculated!$F$2))/1.28/3200),"")</f>
        <v/>
      </c>
      <c r="H9471" t="str">
        <f>IF((ValuesFromComPort!F9510)&lt;&gt;"",((((ValuesFromComPort!F9510)-(Calculated!$H$2))/1.28)*3.2),"")</f>
        <v/>
      </c>
      <c r="I9471" t="str">
        <f>IF((ValuesFromComPort!K9510)&lt;&gt;"",((((ValuesFromComPort!K9510)-(Calculated!$I$2))/1.28)*3.2),"")</f>
        <v/>
      </c>
      <c r="K9471" t="str">
        <f>IF((ValuesFromComPort!H9510)&lt;&gt;"",((((ValuesFromComPort!H9510)-$K$2)*0.015625)/0.3),"")</f>
        <v/>
      </c>
      <c r="N9471" t="str">
        <f>IF((ValuesFromComPort!I9510)&lt;&gt;"",((((ValuesFromComPort!I9510)-$N$2)*0.125)/0.3),"")</f>
        <v/>
      </c>
    </row>
    <row r="9472" spans="2:14" x14ac:dyDescent="0.25">
      <c r="B9472" t="str">
        <f>IF((ValuesFromComPort!A9511)&lt;&gt;"",(((ValuesFromComPort!A9511)-(Calculated!$B$2))/204.8),"")</f>
        <v/>
      </c>
      <c r="C9472" t="str">
        <f>IF((ValuesFromComPort!P9511)&lt;&gt;"",((((ValuesFromComPort!P9511)-(Calculated!$C$2))/204.8)),"")</f>
        <v/>
      </c>
      <c r="E9472" t="str">
        <f>IF((ValuesFromComPort!D9511)&lt;&gt;"",(((ValuesFromComPort!D9511)-(Calculated!$E$2))/1.28/3200),"")</f>
        <v/>
      </c>
      <c r="F9472" t="str">
        <f>IF((ValuesFromComPort!M9511)&lt;&gt;"",(((ValuesFromComPort!M9511)-(Calculated!$F$2))/1.28/3200),"")</f>
        <v/>
      </c>
      <c r="H9472" t="str">
        <f>IF((ValuesFromComPort!F9511)&lt;&gt;"",((((ValuesFromComPort!F9511)-(Calculated!$H$2))/1.28)*3.2),"")</f>
        <v/>
      </c>
      <c r="I9472" t="str">
        <f>IF((ValuesFromComPort!K9511)&lt;&gt;"",((((ValuesFromComPort!K9511)-(Calculated!$I$2))/1.28)*3.2),"")</f>
        <v/>
      </c>
      <c r="K9472" t="str">
        <f>IF((ValuesFromComPort!H9511)&lt;&gt;"",((((ValuesFromComPort!H9511)-$K$2)*0.015625)/0.3),"")</f>
        <v/>
      </c>
      <c r="N9472" t="str">
        <f>IF((ValuesFromComPort!I9511)&lt;&gt;"",((((ValuesFromComPort!I9511)-$N$2)*0.125)/0.3),"")</f>
        <v/>
      </c>
    </row>
    <row r="9473" spans="2:14" x14ac:dyDescent="0.25">
      <c r="B9473" t="str">
        <f>IF((ValuesFromComPort!A9512)&lt;&gt;"",(((ValuesFromComPort!A9512)-(Calculated!$B$2))/204.8),"")</f>
        <v/>
      </c>
      <c r="C9473" t="str">
        <f>IF((ValuesFromComPort!P9512)&lt;&gt;"",((((ValuesFromComPort!P9512)-(Calculated!$C$2))/204.8)),"")</f>
        <v/>
      </c>
      <c r="E9473" t="str">
        <f>IF((ValuesFromComPort!D9512)&lt;&gt;"",(((ValuesFromComPort!D9512)-(Calculated!$E$2))/1.28/3200),"")</f>
        <v/>
      </c>
      <c r="F9473" t="str">
        <f>IF((ValuesFromComPort!M9512)&lt;&gt;"",(((ValuesFromComPort!M9512)-(Calculated!$F$2))/1.28/3200),"")</f>
        <v/>
      </c>
      <c r="H9473" t="str">
        <f>IF((ValuesFromComPort!F9512)&lt;&gt;"",((((ValuesFromComPort!F9512)-(Calculated!$H$2))/1.28)*3.2),"")</f>
        <v/>
      </c>
      <c r="I9473" t="str">
        <f>IF((ValuesFromComPort!K9512)&lt;&gt;"",((((ValuesFromComPort!K9512)-(Calculated!$I$2))/1.28)*3.2),"")</f>
        <v/>
      </c>
      <c r="K9473" t="str">
        <f>IF((ValuesFromComPort!H9512)&lt;&gt;"",((((ValuesFromComPort!H9512)-$K$2)*0.015625)/0.3),"")</f>
        <v/>
      </c>
      <c r="N9473" t="str">
        <f>IF((ValuesFromComPort!I9512)&lt;&gt;"",((((ValuesFromComPort!I9512)-$N$2)*0.125)/0.3),"")</f>
        <v/>
      </c>
    </row>
    <row r="9474" spans="2:14" x14ac:dyDescent="0.25">
      <c r="B9474" t="str">
        <f>IF((ValuesFromComPort!A9513)&lt;&gt;"",(((ValuesFromComPort!A9513)-(Calculated!$B$2))/204.8),"")</f>
        <v/>
      </c>
      <c r="C9474" t="str">
        <f>IF((ValuesFromComPort!P9513)&lt;&gt;"",((((ValuesFromComPort!P9513)-(Calculated!$C$2))/204.8)),"")</f>
        <v/>
      </c>
      <c r="E9474" t="str">
        <f>IF((ValuesFromComPort!D9513)&lt;&gt;"",(((ValuesFromComPort!D9513)-(Calculated!$E$2))/1.28/3200),"")</f>
        <v/>
      </c>
      <c r="F9474" t="str">
        <f>IF((ValuesFromComPort!M9513)&lt;&gt;"",(((ValuesFromComPort!M9513)-(Calculated!$F$2))/1.28/3200),"")</f>
        <v/>
      </c>
      <c r="H9474" t="str">
        <f>IF((ValuesFromComPort!F9513)&lt;&gt;"",((((ValuesFromComPort!F9513)-(Calculated!$H$2))/1.28)*3.2),"")</f>
        <v/>
      </c>
      <c r="I9474" t="str">
        <f>IF((ValuesFromComPort!K9513)&lt;&gt;"",((((ValuesFromComPort!K9513)-(Calculated!$I$2))/1.28)*3.2),"")</f>
        <v/>
      </c>
      <c r="K9474" t="str">
        <f>IF((ValuesFromComPort!H9513)&lt;&gt;"",((((ValuesFromComPort!H9513)-$K$2)*0.015625)/0.3),"")</f>
        <v/>
      </c>
      <c r="N9474" t="str">
        <f>IF((ValuesFromComPort!I9513)&lt;&gt;"",((((ValuesFromComPort!I9513)-$N$2)*0.125)/0.3),"")</f>
        <v/>
      </c>
    </row>
    <row r="9475" spans="2:14" x14ac:dyDescent="0.25">
      <c r="B9475" t="str">
        <f>IF((ValuesFromComPort!A9514)&lt;&gt;"",(((ValuesFromComPort!A9514)-(Calculated!$B$2))/204.8),"")</f>
        <v/>
      </c>
      <c r="C9475" t="str">
        <f>IF((ValuesFromComPort!P9514)&lt;&gt;"",((((ValuesFromComPort!P9514)-(Calculated!$C$2))/204.8)),"")</f>
        <v/>
      </c>
      <c r="E9475" t="str">
        <f>IF((ValuesFromComPort!D9514)&lt;&gt;"",(((ValuesFromComPort!D9514)-(Calculated!$E$2))/1.28/3200),"")</f>
        <v/>
      </c>
      <c r="F9475" t="str">
        <f>IF((ValuesFromComPort!M9514)&lt;&gt;"",(((ValuesFromComPort!M9514)-(Calculated!$F$2))/1.28/3200),"")</f>
        <v/>
      </c>
      <c r="H9475" t="str">
        <f>IF((ValuesFromComPort!F9514)&lt;&gt;"",((((ValuesFromComPort!F9514)-(Calculated!$H$2))/1.28)*3.2),"")</f>
        <v/>
      </c>
      <c r="I9475" t="str">
        <f>IF((ValuesFromComPort!K9514)&lt;&gt;"",((((ValuesFromComPort!K9514)-(Calculated!$I$2))/1.28)*3.2),"")</f>
        <v/>
      </c>
      <c r="K9475" t="str">
        <f>IF((ValuesFromComPort!H9514)&lt;&gt;"",((((ValuesFromComPort!H9514)-$K$2)*0.015625)/0.3),"")</f>
        <v/>
      </c>
      <c r="N9475" t="str">
        <f>IF((ValuesFromComPort!I9514)&lt;&gt;"",((((ValuesFromComPort!I9514)-$N$2)*0.125)/0.3),"")</f>
        <v/>
      </c>
    </row>
    <row r="9476" spans="2:14" x14ac:dyDescent="0.25">
      <c r="B9476" t="str">
        <f>IF((ValuesFromComPort!A9515)&lt;&gt;"",(((ValuesFromComPort!A9515)-(Calculated!$B$2))/204.8),"")</f>
        <v/>
      </c>
      <c r="C9476" t="str">
        <f>IF((ValuesFromComPort!P9515)&lt;&gt;"",((((ValuesFromComPort!P9515)-(Calculated!$C$2))/204.8)),"")</f>
        <v/>
      </c>
      <c r="E9476" t="str">
        <f>IF((ValuesFromComPort!D9515)&lt;&gt;"",(((ValuesFromComPort!D9515)-(Calculated!$E$2))/1.28/3200),"")</f>
        <v/>
      </c>
      <c r="F9476" t="str">
        <f>IF((ValuesFromComPort!M9515)&lt;&gt;"",(((ValuesFromComPort!M9515)-(Calculated!$F$2))/1.28/3200),"")</f>
        <v/>
      </c>
      <c r="H9476" t="str">
        <f>IF((ValuesFromComPort!F9515)&lt;&gt;"",((((ValuesFromComPort!F9515)-(Calculated!$H$2))/1.28)*3.2),"")</f>
        <v/>
      </c>
      <c r="I9476" t="str">
        <f>IF((ValuesFromComPort!K9515)&lt;&gt;"",((((ValuesFromComPort!K9515)-(Calculated!$I$2))/1.28)*3.2),"")</f>
        <v/>
      </c>
      <c r="K9476" t="str">
        <f>IF((ValuesFromComPort!H9515)&lt;&gt;"",((((ValuesFromComPort!H9515)-$K$2)*0.015625)/0.3),"")</f>
        <v/>
      </c>
      <c r="N9476" t="str">
        <f>IF((ValuesFromComPort!I9515)&lt;&gt;"",((((ValuesFromComPort!I9515)-$N$2)*0.125)/0.3),"")</f>
        <v/>
      </c>
    </row>
    <row r="9477" spans="2:14" x14ac:dyDescent="0.25">
      <c r="B9477" t="str">
        <f>IF((ValuesFromComPort!A9516)&lt;&gt;"",(((ValuesFromComPort!A9516)-(Calculated!$B$2))/204.8),"")</f>
        <v/>
      </c>
      <c r="C9477" t="str">
        <f>IF((ValuesFromComPort!P9516)&lt;&gt;"",((((ValuesFromComPort!P9516)-(Calculated!$C$2))/204.8)),"")</f>
        <v/>
      </c>
      <c r="E9477" t="str">
        <f>IF((ValuesFromComPort!D9516)&lt;&gt;"",(((ValuesFromComPort!D9516)-(Calculated!$E$2))/1.28/3200),"")</f>
        <v/>
      </c>
      <c r="F9477" t="str">
        <f>IF((ValuesFromComPort!M9516)&lt;&gt;"",(((ValuesFromComPort!M9516)-(Calculated!$F$2))/1.28/3200),"")</f>
        <v/>
      </c>
      <c r="H9477" t="str">
        <f>IF((ValuesFromComPort!F9516)&lt;&gt;"",((((ValuesFromComPort!F9516)-(Calculated!$H$2))/1.28)*3.2),"")</f>
        <v/>
      </c>
      <c r="I9477" t="str">
        <f>IF((ValuesFromComPort!K9516)&lt;&gt;"",((((ValuesFromComPort!K9516)-(Calculated!$I$2))/1.28)*3.2),"")</f>
        <v/>
      </c>
      <c r="K9477" t="str">
        <f>IF((ValuesFromComPort!H9516)&lt;&gt;"",((((ValuesFromComPort!H9516)-$K$2)*0.015625)/0.3),"")</f>
        <v/>
      </c>
      <c r="N9477" t="str">
        <f>IF((ValuesFromComPort!I9516)&lt;&gt;"",((((ValuesFromComPort!I9516)-$N$2)*0.125)/0.3),"")</f>
        <v/>
      </c>
    </row>
    <row r="9478" spans="2:14" x14ac:dyDescent="0.25">
      <c r="B9478" t="str">
        <f>IF((ValuesFromComPort!A9517)&lt;&gt;"",(((ValuesFromComPort!A9517)-(Calculated!$B$2))/204.8),"")</f>
        <v/>
      </c>
      <c r="C9478" t="str">
        <f>IF((ValuesFromComPort!P9517)&lt;&gt;"",((((ValuesFromComPort!P9517)-(Calculated!$C$2))/204.8)),"")</f>
        <v/>
      </c>
      <c r="E9478" t="str">
        <f>IF((ValuesFromComPort!D9517)&lt;&gt;"",(((ValuesFromComPort!D9517)-(Calculated!$E$2))/1.28/3200),"")</f>
        <v/>
      </c>
      <c r="F9478" t="str">
        <f>IF((ValuesFromComPort!M9517)&lt;&gt;"",(((ValuesFromComPort!M9517)-(Calculated!$F$2))/1.28/3200),"")</f>
        <v/>
      </c>
      <c r="H9478" t="str">
        <f>IF((ValuesFromComPort!F9517)&lt;&gt;"",((((ValuesFromComPort!F9517)-(Calculated!$H$2))/1.28)*3.2),"")</f>
        <v/>
      </c>
      <c r="I9478" t="str">
        <f>IF((ValuesFromComPort!K9517)&lt;&gt;"",((((ValuesFromComPort!K9517)-(Calculated!$I$2))/1.28)*3.2),"")</f>
        <v/>
      </c>
      <c r="K9478" t="str">
        <f>IF((ValuesFromComPort!H9517)&lt;&gt;"",((((ValuesFromComPort!H9517)-$K$2)*0.015625)/0.3),"")</f>
        <v/>
      </c>
      <c r="N9478" t="str">
        <f>IF((ValuesFromComPort!I9517)&lt;&gt;"",((((ValuesFromComPort!I9517)-$N$2)*0.125)/0.3),"")</f>
        <v/>
      </c>
    </row>
    <row r="9479" spans="2:14" x14ac:dyDescent="0.25">
      <c r="B9479" t="str">
        <f>IF((ValuesFromComPort!A9518)&lt;&gt;"",(((ValuesFromComPort!A9518)-(Calculated!$B$2))/204.8),"")</f>
        <v/>
      </c>
      <c r="C9479" t="str">
        <f>IF((ValuesFromComPort!P9518)&lt;&gt;"",((((ValuesFromComPort!P9518)-(Calculated!$C$2))/204.8)),"")</f>
        <v/>
      </c>
      <c r="E9479" t="str">
        <f>IF((ValuesFromComPort!D9518)&lt;&gt;"",(((ValuesFromComPort!D9518)-(Calculated!$E$2))/1.28/3200),"")</f>
        <v/>
      </c>
      <c r="F9479" t="str">
        <f>IF((ValuesFromComPort!M9518)&lt;&gt;"",(((ValuesFromComPort!M9518)-(Calculated!$F$2))/1.28/3200),"")</f>
        <v/>
      </c>
      <c r="H9479" t="str">
        <f>IF((ValuesFromComPort!F9518)&lt;&gt;"",((((ValuesFromComPort!F9518)-(Calculated!$H$2))/1.28)*3.2),"")</f>
        <v/>
      </c>
      <c r="I9479" t="str">
        <f>IF((ValuesFromComPort!K9518)&lt;&gt;"",((((ValuesFromComPort!K9518)-(Calculated!$I$2))/1.28)*3.2),"")</f>
        <v/>
      </c>
      <c r="K9479" t="str">
        <f>IF((ValuesFromComPort!H9518)&lt;&gt;"",((((ValuesFromComPort!H9518)-$K$2)*0.015625)/0.3),"")</f>
        <v/>
      </c>
      <c r="N9479" t="str">
        <f>IF((ValuesFromComPort!I9518)&lt;&gt;"",((((ValuesFromComPort!I9518)-$N$2)*0.125)/0.3),"")</f>
        <v/>
      </c>
    </row>
    <row r="9480" spans="2:14" x14ac:dyDescent="0.25">
      <c r="B9480" t="str">
        <f>IF((ValuesFromComPort!A9519)&lt;&gt;"",(((ValuesFromComPort!A9519)-(Calculated!$B$2))/204.8),"")</f>
        <v/>
      </c>
      <c r="C9480" t="str">
        <f>IF((ValuesFromComPort!P9519)&lt;&gt;"",((((ValuesFromComPort!P9519)-(Calculated!$C$2))/204.8)),"")</f>
        <v/>
      </c>
      <c r="E9480" t="str">
        <f>IF((ValuesFromComPort!D9519)&lt;&gt;"",(((ValuesFromComPort!D9519)-(Calculated!$E$2))/1.28/3200),"")</f>
        <v/>
      </c>
      <c r="F9480" t="str">
        <f>IF((ValuesFromComPort!M9519)&lt;&gt;"",(((ValuesFromComPort!M9519)-(Calculated!$F$2))/1.28/3200),"")</f>
        <v/>
      </c>
      <c r="H9480" t="str">
        <f>IF((ValuesFromComPort!F9519)&lt;&gt;"",((((ValuesFromComPort!F9519)-(Calculated!$H$2))/1.28)*3.2),"")</f>
        <v/>
      </c>
      <c r="I9480" t="str">
        <f>IF((ValuesFromComPort!K9519)&lt;&gt;"",((((ValuesFromComPort!K9519)-(Calculated!$I$2))/1.28)*3.2),"")</f>
        <v/>
      </c>
      <c r="K9480" t="str">
        <f>IF((ValuesFromComPort!H9519)&lt;&gt;"",((((ValuesFromComPort!H9519)-$K$2)*0.015625)/0.3),"")</f>
        <v/>
      </c>
      <c r="N9480" t="str">
        <f>IF((ValuesFromComPort!I9519)&lt;&gt;"",((((ValuesFromComPort!I9519)-$N$2)*0.125)/0.3),"")</f>
        <v/>
      </c>
    </row>
    <row r="9481" spans="2:14" x14ac:dyDescent="0.25">
      <c r="B9481" t="str">
        <f>IF((ValuesFromComPort!A9520)&lt;&gt;"",(((ValuesFromComPort!A9520)-(Calculated!$B$2))/204.8),"")</f>
        <v/>
      </c>
      <c r="C9481" t="str">
        <f>IF((ValuesFromComPort!P9520)&lt;&gt;"",((((ValuesFromComPort!P9520)-(Calculated!$C$2))/204.8)),"")</f>
        <v/>
      </c>
      <c r="E9481" t="str">
        <f>IF((ValuesFromComPort!D9520)&lt;&gt;"",(((ValuesFromComPort!D9520)-(Calculated!$E$2))/1.28/3200),"")</f>
        <v/>
      </c>
      <c r="F9481" t="str">
        <f>IF((ValuesFromComPort!M9520)&lt;&gt;"",(((ValuesFromComPort!M9520)-(Calculated!$F$2))/1.28/3200),"")</f>
        <v/>
      </c>
      <c r="H9481" t="str">
        <f>IF((ValuesFromComPort!F9520)&lt;&gt;"",((((ValuesFromComPort!F9520)-(Calculated!$H$2))/1.28)*3.2),"")</f>
        <v/>
      </c>
      <c r="I9481" t="str">
        <f>IF((ValuesFromComPort!K9520)&lt;&gt;"",((((ValuesFromComPort!K9520)-(Calculated!$I$2))/1.28)*3.2),"")</f>
        <v/>
      </c>
      <c r="K9481" t="str">
        <f>IF((ValuesFromComPort!H9520)&lt;&gt;"",((((ValuesFromComPort!H9520)-$K$2)*0.015625)/0.3),"")</f>
        <v/>
      </c>
      <c r="N9481" t="str">
        <f>IF((ValuesFromComPort!I9520)&lt;&gt;"",((((ValuesFromComPort!I9520)-$N$2)*0.125)/0.3),"")</f>
        <v/>
      </c>
    </row>
    <row r="9482" spans="2:14" x14ac:dyDescent="0.25">
      <c r="B9482" t="str">
        <f>IF((ValuesFromComPort!A9521)&lt;&gt;"",(((ValuesFromComPort!A9521)-(Calculated!$B$2))/204.8),"")</f>
        <v/>
      </c>
      <c r="C9482" t="str">
        <f>IF((ValuesFromComPort!P9521)&lt;&gt;"",((((ValuesFromComPort!P9521)-(Calculated!$C$2))/204.8)),"")</f>
        <v/>
      </c>
      <c r="E9482" t="str">
        <f>IF((ValuesFromComPort!D9521)&lt;&gt;"",(((ValuesFromComPort!D9521)-(Calculated!$E$2))/1.28/3200),"")</f>
        <v/>
      </c>
      <c r="F9482" t="str">
        <f>IF((ValuesFromComPort!M9521)&lt;&gt;"",(((ValuesFromComPort!M9521)-(Calculated!$F$2))/1.28/3200),"")</f>
        <v/>
      </c>
      <c r="H9482" t="str">
        <f>IF((ValuesFromComPort!F9521)&lt;&gt;"",((((ValuesFromComPort!F9521)-(Calculated!$H$2))/1.28)*3.2),"")</f>
        <v/>
      </c>
      <c r="I9482" t="str">
        <f>IF((ValuesFromComPort!K9521)&lt;&gt;"",((((ValuesFromComPort!K9521)-(Calculated!$I$2))/1.28)*3.2),"")</f>
        <v/>
      </c>
      <c r="K9482" t="str">
        <f>IF((ValuesFromComPort!H9521)&lt;&gt;"",((((ValuesFromComPort!H9521)-$K$2)*0.015625)/0.3),"")</f>
        <v/>
      </c>
      <c r="N9482" t="str">
        <f>IF((ValuesFromComPort!I9521)&lt;&gt;"",((((ValuesFromComPort!I9521)-$N$2)*0.125)/0.3),"")</f>
        <v/>
      </c>
    </row>
    <row r="9483" spans="2:14" x14ac:dyDescent="0.25">
      <c r="B9483" t="str">
        <f>IF((ValuesFromComPort!A9522)&lt;&gt;"",(((ValuesFromComPort!A9522)-(Calculated!$B$2))/204.8),"")</f>
        <v/>
      </c>
      <c r="C9483" t="str">
        <f>IF((ValuesFromComPort!P9522)&lt;&gt;"",((((ValuesFromComPort!P9522)-(Calculated!$C$2))/204.8)),"")</f>
        <v/>
      </c>
      <c r="E9483" t="str">
        <f>IF((ValuesFromComPort!D9522)&lt;&gt;"",(((ValuesFromComPort!D9522)-(Calculated!$E$2))/1.28/3200),"")</f>
        <v/>
      </c>
      <c r="F9483" t="str">
        <f>IF((ValuesFromComPort!M9522)&lt;&gt;"",(((ValuesFromComPort!M9522)-(Calculated!$F$2))/1.28/3200),"")</f>
        <v/>
      </c>
      <c r="H9483" t="str">
        <f>IF((ValuesFromComPort!F9522)&lt;&gt;"",((((ValuesFromComPort!F9522)-(Calculated!$H$2))/1.28)*3.2),"")</f>
        <v/>
      </c>
      <c r="I9483" t="str">
        <f>IF((ValuesFromComPort!K9522)&lt;&gt;"",((((ValuesFromComPort!K9522)-(Calculated!$I$2))/1.28)*3.2),"")</f>
        <v/>
      </c>
      <c r="K9483" t="str">
        <f>IF((ValuesFromComPort!H9522)&lt;&gt;"",((((ValuesFromComPort!H9522)-$K$2)*0.015625)/0.3),"")</f>
        <v/>
      </c>
      <c r="N9483" t="str">
        <f>IF((ValuesFromComPort!I9522)&lt;&gt;"",((((ValuesFromComPort!I9522)-$N$2)*0.125)/0.3),"")</f>
        <v/>
      </c>
    </row>
    <row r="9484" spans="2:14" x14ac:dyDescent="0.25">
      <c r="B9484" t="str">
        <f>IF((ValuesFromComPort!A9523)&lt;&gt;"",(((ValuesFromComPort!A9523)-(Calculated!$B$2))/204.8),"")</f>
        <v/>
      </c>
      <c r="C9484" t="str">
        <f>IF((ValuesFromComPort!P9523)&lt;&gt;"",((((ValuesFromComPort!P9523)-(Calculated!$C$2))/204.8)),"")</f>
        <v/>
      </c>
      <c r="E9484" t="str">
        <f>IF((ValuesFromComPort!D9523)&lt;&gt;"",(((ValuesFromComPort!D9523)-(Calculated!$E$2))/1.28/3200),"")</f>
        <v/>
      </c>
      <c r="F9484" t="str">
        <f>IF((ValuesFromComPort!M9523)&lt;&gt;"",(((ValuesFromComPort!M9523)-(Calculated!$F$2))/1.28/3200),"")</f>
        <v/>
      </c>
      <c r="H9484" t="str">
        <f>IF((ValuesFromComPort!F9523)&lt;&gt;"",((((ValuesFromComPort!F9523)-(Calculated!$H$2))/1.28)*3.2),"")</f>
        <v/>
      </c>
      <c r="I9484" t="str">
        <f>IF((ValuesFromComPort!K9523)&lt;&gt;"",((((ValuesFromComPort!K9523)-(Calculated!$I$2))/1.28)*3.2),"")</f>
        <v/>
      </c>
      <c r="K9484" t="str">
        <f>IF((ValuesFromComPort!H9523)&lt;&gt;"",((((ValuesFromComPort!H9523)-$K$2)*0.015625)/0.3),"")</f>
        <v/>
      </c>
      <c r="N9484" t="str">
        <f>IF((ValuesFromComPort!I9523)&lt;&gt;"",((((ValuesFromComPort!I9523)-$N$2)*0.125)/0.3),"")</f>
        <v/>
      </c>
    </row>
    <row r="9485" spans="2:14" x14ac:dyDescent="0.25">
      <c r="B9485" t="str">
        <f>IF((ValuesFromComPort!A9524)&lt;&gt;"",(((ValuesFromComPort!A9524)-(Calculated!$B$2))/204.8),"")</f>
        <v/>
      </c>
      <c r="C9485" t="str">
        <f>IF((ValuesFromComPort!P9524)&lt;&gt;"",((((ValuesFromComPort!P9524)-(Calculated!$C$2))/204.8)),"")</f>
        <v/>
      </c>
      <c r="E9485" t="str">
        <f>IF((ValuesFromComPort!D9524)&lt;&gt;"",(((ValuesFromComPort!D9524)-(Calculated!$E$2))/1.28/3200),"")</f>
        <v/>
      </c>
      <c r="F9485" t="str">
        <f>IF((ValuesFromComPort!M9524)&lt;&gt;"",(((ValuesFromComPort!M9524)-(Calculated!$F$2))/1.28/3200),"")</f>
        <v/>
      </c>
      <c r="H9485" t="str">
        <f>IF((ValuesFromComPort!F9524)&lt;&gt;"",((((ValuesFromComPort!F9524)-(Calculated!$H$2))/1.28)*3.2),"")</f>
        <v/>
      </c>
      <c r="I9485" t="str">
        <f>IF((ValuesFromComPort!K9524)&lt;&gt;"",((((ValuesFromComPort!K9524)-(Calculated!$I$2))/1.28)*3.2),"")</f>
        <v/>
      </c>
      <c r="K9485" t="str">
        <f>IF((ValuesFromComPort!H9524)&lt;&gt;"",((((ValuesFromComPort!H9524)-$K$2)*0.015625)/0.3),"")</f>
        <v/>
      </c>
      <c r="N9485" t="str">
        <f>IF((ValuesFromComPort!I9524)&lt;&gt;"",((((ValuesFromComPort!I9524)-$N$2)*0.125)/0.3),"")</f>
        <v/>
      </c>
    </row>
    <row r="9486" spans="2:14" x14ac:dyDescent="0.25">
      <c r="B9486" t="str">
        <f>IF((ValuesFromComPort!A9525)&lt;&gt;"",(((ValuesFromComPort!A9525)-(Calculated!$B$2))/204.8),"")</f>
        <v/>
      </c>
      <c r="C9486" t="str">
        <f>IF((ValuesFromComPort!P9525)&lt;&gt;"",((((ValuesFromComPort!P9525)-(Calculated!$C$2))/204.8)),"")</f>
        <v/>
      </c>
      <c r="E9486" t="str">
        <f>IF((ValuesFromComPort!D9525)&lt;&gt;"",(((ValuesFromComPort!D9525)-(Calculated!$E$2))/1.28/3200),"")</f>
        <v/>
      </c>
      <c r="F9486" t="str">
        <f>IF((ValuesFromComPort!M9525)&lt;&gt;"",(((ValuesFromComPort!M9525)-(Calculated!$F$2))/1.28/3200),"")</f>
        <v/>
      </c>
      <c r="H9486" t="str">
        <f>IF((ValuesFromComPort!F9525)&lt;&gt;"",((((ValuesFromComPort!F9525)-(Calculated!$H$2))/1.28)*3.2),"")</f>
        <v/>
      </c>
      <c r="I9486" t="str">
        <f>IF((ValuesFromComPort!K9525)&lt;&gt;"",((((ValuesFromComPort!K9525)-(Calculated!$I$2))/1.28)*3.2),"")</f>
        <v/>
      </c>
      <c r="K9486" t="str">
        <f>IF((ValuesFromComPort!H9525)&lt;&gt;"",((((ValuesFromComPort!H9525)-$K$2)*0.015625)/0.3),"")</f>
        <v/>
      </c>
      <c r="N9486" t="str">
        <f>IF((ValuesFromComPort!I9525)&lt;&gt;"",((((ValuesFromComPort!I9525)-$N$2)*0.125)/0.3),"")</f>
        <v/>
      </c>
    </row>
    <row r="9487" spans="2:14" x14ac:dyDescent="0.25">
      <c r="B9487" t="str">
        <f>IF((ValuesFromComPort!A9526)&lt;&gt;"",(((ValuesFromComPort!A9526)-(Calculated!$B$2))/204.8),"")</f>
        <v/>
      </c>
      <c r="C9487" t="str">
        <f>IF((ValuesFromComPort!P9526)&lt;&gt;"",((((ValuesFromComPort!P9526)-(Calculated!$C$2))/204.8)),"")</f>
        <v/>
      </c>
      <c r="E9487" t="str">
        <f>IF((ValuesFromComPort!D9526)&lt;&gt;"",(((ValuesFromComPort!D9526)-(Calculated!$E$2))/1.28/3200),"")</f>
        <v/>
      </c>
      <c r="F9487" t="str">
        <f>IF((ValuesFromComPort!M9526)&lt;&gt;"",(((ValuesFromComPort!M9526)-(Calculated!$F$2))/1.28/3200),"")</f>
        <v/>
      </c>
      <c r="H9487" t="str">
        <f>IF((ValuesFromComPort!F9526)&lt;&gt;"",((((ValuesFromComPort!F9526)-(Calculated!$H$2))/1.28)*3.2),"")</f>
        <v/>
      </c>
      <c r="I9487" t="str">
        <f>IF((ValuesFromComPort!K9526)&lt;&gt;"",((((ValuesFromComPort!K9526)-(Calculated!$I$2))/1.28)*3.2),"")</f>
        <v/>
      </c>
      <c r="K9487" t="str">
        <f>IF((ValuesFromComPort!H9526)&lt;&gt;"",((((ValuesFromComPort!H9526)-$K$2)*0.015625)/0.3),"")</f>
        <v/>
      </c>
      <c r="N9487" t="str">
        <f>IF((ValuesFromComPort!I9526)&lt;&gt;"",((((ValuesFromComPort!I9526)-$N$2)*0.125)/0.3),"")</f>
        <v/>
      </c>
    </row>
    <row r="9488" spans="2:14" x14ac:dyDescent="0.25">
      <c r="B9488" t="str">
        <f>IF((ValuesFromComPort!A9527)&lt;&gt;"",(((ValuesFromComPort!A9527)-(Calculated!$B$2))/204.8),"")</f>
        <v/>
      </c>
      <c r="C9488" t="str">
        <f>IF((ValuesFromComPort!P9527)&lt;&gt;"",((((ValuesFromComPort!P9527)-(Calculated!$C$2))/204.8)),"")</f>
        <v/>
      </c>
      <c r="E9488" t="str">
        <f>IF((ValuesFromComPort!D9527)&lt;&gt;"",(((ValuesFromComPort!D9527)-(Calculated!$E$2))/1.28/3200),"")</f>
        <v/>
      </c>
      <c r="F9488" t="str">
        <f>IF((ValuesFromComPort!M9527)&lt;&gt;"",(((ValuesFromComPort!M9527)-(Calculated!$F$2))/1.28/3200),"")</f>
        <v/>
      </c>
      <c r="H9488" t="str">
        <f>IF((ValuesFromComPort!F9527)&lt;&gt;"",((((ValuesFromComPort!F9527)-(Calculated!$H$2))/1.28)*3.2),"")</f>
        <v/>
      </c>
      <c r="I9488" t="str">
        <f>IF((ValuesFromComPort!K9527)&lt;&gt;"",((((ValuesFromComPort!K9527)-(Calculated!$I$2))/1.28)*3.2),"")</f>
        <v/>
      </c>
      <c r="K9488" t="str">
        <f>IF((ValuesFromComPort!H9527)&lt;&gt;"",((((ValuesFromComPort!H9527)-$K$2)*0.015625)/0.3),"")</f>
        <v/>
      </c>
      <c r="N9488" t="str">
        <f>IF((ValuesFromComPort!I9527)&lt;&gt;"",((((ValuesFromComPort!I9527)-$N$2)*0.125)/0.3),"")</f>
        <v/>
      </c>
    </row>
    <row r="9489" spans="2:14" x14ac:dyDescent="0.25">
      <c r="B9489" t="str">
        <f>IF((ValuesFromComPort!A9528)&lt;&gt;"",(((ValuesFromComPort!A9528)-(Calculated!$B$2))/204.8),"")</f>
        <v/>
      </c>
      <c r="C9489" t="str">
        <f>IF((ValuesFromComPort!P9528)&lt;&gt;"",((((ValuesFromComPort!P9528)-(Calculated!$C$2))/204.8)),"")</f>
        <v/>
      </c>
      <c r="E9489" t="str">
        <f>IF((ValuesFromComPort!D9528)&lt;&gt;"",(((ValuesFromComPort!D9528)-(Calculated!$E$2))/1.28/3200),"")</f>
        <v/>
      </c>
      <c r="F9489" t="str">
        <f>IF((ValuesFromComPort!M9528)&lt;&gt;"",(((ValuesFromComPort!M9528)-(Calculated!$F$2))/1.28/3200),"")</f>
        <v/>
      </c>
      <c r="H9489" t="str">
        <f>IF((ValuesFromComPort!F9528)&lt;&gt;"",((((ValuesFromComPort!F9528)-(Calculated!$H$2))/1.28)*3.2),"")</f>
        <v/>
      </c>
      <c r="I9489" t="str">
        <f>IF((ValuesFromComPort!K9528)&lt;&gt;"",((((ValuesFromComPort!K9528)-(Calculated!$I$2))/1.28)*3.2),"")</f>
        <v/>
      </c>
      <c r="K9489" t="str">
        <f>IF((ValuesFromComPort!H9528)&lt;&gt;"",((((ValuesFromComPort!H9528)-$K$2)*0.015625)/0.3),"")</f>
        <v/>
      </c>
      <c r="N9489" t="str">
        <f>IF((ValuesFromComPort!I9528)&lt;&gt;"",((((ValuesFromComPort!I9528)-$N$2)*0.125)/0.3),"")</f>
        <v/>
      </c>
    </row>
    <row r="9490" spans="2:14" x14ac:dyDescent="0.25">
      <c r="B9490" t="str">
        <f>IF((ValuesFromComPort!A9529)&lt;&gt;"",(((ValuesFromComPort!A9529)-(Calculated!$B$2))/204.8),"")</f>
        <v/>
      </c>
      <c r="C9490" t="str">
        <f>IF((ValuesFromComPort!P9529)&lt;&gt;"",((((ValuesFromComPort!P9529)-(Calculated!$C$2))/204.8)),"")</f>
        <v/>
      </c>
      <c r="E9490" t="str">
        <f>IF((ValuesFromComPort!D9529)&lt;&gt;"",(((ValuesFromComPort!D9529)-(Calculated!$E$2))/1.28/3200),"")</f>
        <v/>
      </c>
      <c r="F9490" t="str">
        <f>IF((ValuesFromComPort!M9529)&lt;&gt;"",(((ValuesFromComPort!M9529)-(Calculated!$F$2))/1.28/3200),"")</f>
        <v/>
      </c>
      <c r="H9490" t="str">
        <f>IF((ValuesFromComPort!F9529)&lt;&gt;"",((((ValuesFromComPort!F9529)-(Calculated!$H$2))/1.28)*3.2),"")</f>
        <v/>
      </c>
      <c r="I9490" t="str">
        <f>IF((ValuesFromComPort!K9529)&lt;&gt;"",((((ValuesFromComPort!K9529)-(Calculated!$I$2))/1.28)*3.2),"")</f>
        <v/>
      </c>
      <c r="K9490" t="str">
        <f>IF((ValuesFromComPort!H9529)&lt;&gt;"",((((ValuesFromComPort!H9529)-$K$2)*0.015625)/0.3),"")</f>
        <v/>
      </c>
      <c r="N9490" t="str">
        <f>IF((ValuesFromComPort!I9529)&lt;&gt;"",((((ValuesFromComPort!I9529)-$N$2)*0.125)/0.3),"")</f>
        <v/>
      </c>
    </row>
    <row r="9491" spans="2:14" x14ac:dyDescent="0.25">
      <c r="B9491" t="str">
        <f>IF((ValuesFromComPort!A9530)&lt;&gt;"",(((ValuesFromComPort!A9530)-(Calculated!$B$2))/204.8),"")</f>
        <v/>
      </c>
      <c r="C9491" t="str">
        <f>IF((ValuesFromComPort!P9530)&lt;&gt;"",((((ValuesFromComPort!P9530)-(Calculated!$C$2))/204.8)),"")</f>
        <v/>
      </c>
      <c r="E9491" t="str">
        <f>IF((ValuesFromComPort!D9530)&lt;&gt;"",(((ValuesFromComPort!D9530)-(Calculated!$E$2))/1.28/3200),"")</f>
        <v/>
      </c>
      <c r="F9491" t="str">
        <f>IF((ValuesFromComPort!M9530)&lt;&gt;"",(((ValuesFromComPort!M9530)-(Calculated!$F$2))/1.28/3200),"")</f>
        <v/>
      </c>
      <c r="H9491" t="str">
        <f>IF((ValuesFromComPort!F9530)&lt;&gt;"",((((ValuesFromComPort!F9530)-(Calculated!$H$2))/1.28)*3.2),"")</f>
        <v/>
      </c>
      <c r="I9491" t="str">
        <f>IF((ValuesFromComPort!K9530)&lt;&gt;"",((((ValuesFromComPort!K9530)-(Calculated!$I$2))/1.28)*3.2),"")</f>
        <v/>
      </c>
      <c r="K9491" t="str">
        <f>IF((ValuesFromComPort!H9530)&lt;&gt;"",((((ValuesFromComPort!H9530)-$K$2)*0.015625)/0.3),"")</f>
        <v/>
      </c>
      <c r="N9491" t="str">
        <f>IF((ValuesFromComPort!I9530)&lt;&gt;"",((((ValuesFromComPort!I9530)-$N$2)*0.125)/0.3),"")</f>
        <v/>
      </c>
    </row>
    <row r="9492" spans="2:14" x14ac:dyDescent="0.25">
      <c r="B9492" t="str">
        <f>IF((ValuesFromComPort!A9531)&lt;&gt;"",(((ValuesFromComPort!A9531)-(Calculated!$B$2))/204.8),"")</f>
        <v/>
      </c>
      <c r="C9492" t="str">
        <f>IF((ValuesFromComPort!P9531)&lt;&gt;"",((((ValuesFromComPort!P9531)-(Calculated!$C$2))/204.8)),"")</f>
        <v/>
      </c>
      <c r="E9492" t="str">
        <f>IF((ValuesFromComPort!D9531)&lt;&gt;"",(((ValuesFromComPort!D9531)-(Calculated!$E$2))/1.28/3200),"")</f>
        <v/>
      </c>
      <c r="F9492" t="str">
        <f>IF((ValuesFromComPort!M9531)&lt;&gt;"",(((ValuesFromComPort!M9531)-(Calculated!$F$2))/1.28/3200),"")</f>
        <v/>
      </c>
      <c r="H9492" t="str">
        <f>IF((ValuesFromComPort!F9531)&lt;&gt;"",((((ValuesFromComPort!F9531)-(Calculated!$H$2))/1.28)*3.2),"")</f>
        <v/>
      </c>
      <c r="I9492" t="str">
        <f>IF((ValuesFromComPort!K9531)&lt;&gt;"",((((ValuesFromComPort!K9531)-(Calculated!$I$2))/1.28)*3.2),"")</f>
        <v/>
      </c>
      <c r="K9492" t="str">
        <f>IF((ValuesFromComPort!H9531)&lt;&gt;"",((((ValuesFromComPort!H9531)-$K$2)*0.015625)/0.3),"")</f>
        <v/>
      </c>
      <c r="N9492" t="str">
        <f>IF((ValuesFromComPort!I9531)&lt;&gt;"",((((ValuesFromComPort!I9531)-$N$2)*0.125)/0.3),"")</f>
        <v/>
      </c>
    </row>
    <row r="9493" spans="2:14" x14ac:dyDescent="0.25">
      <c r="B9493" t="str">
        <f>IF((ValuesFromComPort!A9532)&lt;&gt;"",(((ValuesFromComPort!A9532)-(Calculated!$B$2))/204.8),"")</f>
        <v/>
      </c>
      <c r="C9493" t="str">
        <f>IF((ValuesFromComPort!P9532)&lt;&gt;"",((((ValuesFromComPort!P9532)-(Calculated!$C$2))/204.8)),"")</f>
        <v/>
      </c>
      <c r="E9493" t="str">
        <f>IF((ValuesFromComPort!D9532)&lt;&gt;"",(((ValuesFromComPort!D9532)-(Calculated!$E$2))/1.28/3200),"")</f>
        <v/>
      </c>
      <c r="F9493" t="str">
        <f>IF((ValuesFromComPort!M9532)&lt;&gt;"",(((ValuesFromComPort!M9532)-(Calculated!$F$2))/1.28/3200),"")</f>
        <v/>
      </c>
      <c r="H9493" t="str">
        <f>IF((ValuesFromComPort!F9532)&lt;&gt;"",((((ValuesFromComPort!F9532)-(Calculated!$H$2))/1.28)*3.2),"")</f>
        <v/>
      </c>
      <c r="I9493" t="str">
        <f>IF((ValuesFromComPort!K9532)&lt;&gt;"",((((ValuesFromComPort!K9532)-(Calculated!$I$2))/1.28)*3.2),"")</f>
        <v/>
      </c>
      <c r="K9493" t="str">
        <f>IF((ValuesFromComPort!H9532)&lt;&gt;"",((((ValuesFromComPort!H9532)-$K$2)*0.015625)/0.3),"")</f>
        <v/>
      </c>
      <c r="N9493" t="str">
        <f>IF((ValuesFromComPort!I9532)&lt;&gt;"",((((ValuesFromComPort!I9532)-$N$2)*0.125)/0.3),"")</f>
        <v/>
      </c>
    </row>
    <row r="9494" spans="2:14" x14ac:dyDescent="0.25">
      <c r="B9494" t="str">
        <f>IF((ValuesFromComPort!A9533)&lt;&gt;"",(((ValuesFromComPort!A9533)-(Calculated!$B$2))/204.8),"")</f>
        <v/>
      </c>
      <c r="C9494" t="str">
        <f>IF((ValuesFromComPort!P9533)&lt;&gt;"",((((ValuesFromComPort!P9533)-(Calculated!$C$2))/204.8)),"")</f>
        <v/>
      </c>
      <c r="E9494" t="str">
        <f>IF((ValuesFromComPort!D9533)&lt;&gt;"",(((ValuesFromComPort!D9533)-(Calculated!$E$2))/1.28/3200),"")</f>
        <v/>
      </c>
      <c r="F9494" t="str">
        <f>IF((ValuesFromComPort!M9533)&lt;&gt;"",(((ValuesFromComPort!M9533)-(Calculated!$F$2))/1.28/3200),"")</f>
        <v/>
      </c>
      <c r="H9494" t="str">
        <f>IF((ValuesFromComPort!F9533)&lt;&gt;"",((((ValuesFromComPort!F9533)-(Calculated!$H$2))/1.28)*3.2),"")</f>
        <v/>
      </c>
      <c r="I9494" t="str">
        <f>IF((ValuesFromComPort!K9533)&lt;&gt;"",((((ValuesFromComPort!K9533)-(Calculated!$I$2))/1.28)*3.2),"")</f>
        <v/>
      </c>
      <c r="K9494" t="str">
        <f>IF((ValuesFromComPort!H9533)&lt;&gt;"",((((ValuesFromComPort!H9533)-$K$2)*0.015625)/0.3),"")</f>
        <v/>
      </c>
      <c r="N9494" t="str">
        <f>IF((ValuesFromComPort!I9533)&lt;&gt;"",((((ValuesFromComPort!I9533)-$N$2)*0.125)/0.3),"")</f>
        <v/>
      </c>
    </row>
    <row r="9495" spans="2:14" x14ac:dyDescent="0.25">
      <c r="B9495" t="str">
        <f>IF((ValuesFromComPort!A9534)&lt;&gt;"",(((ValuesFromComPort!A9534)-(Calculated!$B$2))/204.8),"")</f>
        <v/>
      </c>
      <c r="C9495" t="str">
        <f>IF((ValuesFromComPort!P9534)&lt;&gt;"",((((ValuesFromComPort!P9534)-(Calculated!$C$2))/204.8)),"")</f>
        <v/>
      </c>
      <c r="E9495" t="str">
        <f>IF((ValuesFromComPort!D9534)&lt;&gt;"",(((ValuesFromComPort!D9534)-(Calculated!$E$2))/1.28/3200),"")</f>
        <v/>
      </c>
      <c r="F9495" t="str">
        <f>IF((ValuesFromComPort!M9534)&lt;&gt;"",(((ValuesFromComPort!M9534)-(Calculated!$F$2))/1.28/3200),"")</f>
        <v/>
      </c>
      <c r="H9495" t="str">
        <f>IF((ValuesFromComPort!F9534)&lt;&gt;"",((((ValuesFromComPort!F9534)-(Calculated!$H$2))/1.28)*3.2),"")</f>
        <v/>
      </c>
      <c r="I9495" t="str">
        <f>IF((ValuesFromComPort!K9534)&lt;&gt;"",((((ValuesFromComPort!K9534)-(Calculated!$I$2))/1.28)*3.2),"")</f>
        <v/>
      </c>
      <c r="K9495" t="str">
        <f>IF((ValuesFromComPort!H9534)&lt;&gt;"",((((ValuesFromComPort!H9534)-$K$2)*0.015625)/0.3),"")</f>
        <v/>
      </c>
      <c r="N9495" t="str">
        <f>IF((ValuesFromComPort!I9534)&lt;&gt;"",((((ValuesFromComPort!I9534)-$N$2)*0.125)/0.3),"")</f>
        <v/>
      </c>
    </row>
    <row r="9496" spans="2:14" x14ac:dyDescent="0.25">
      <c r="B9496" t="str">
        <f>IF((ValuesFromComPort!A9535)&lt;&gt;"",(((ValuesFromComPort!A9535)-(Calculated!$B$2))/204.8),"")</f>
        <v/>
      </c>
      <c r="C9496" t="str">
        <f>IF((ValuesFromComPort!P9535)&lt;&gt;"",((((ValuesFromComPort!P9535)-(Calculated!$C$2))/204.8)),"")</f>
        <v/>
      </c>
      <c r="E9496" t="str">
        <f>IF((ValuesFromComPort!D9535)&lt;&gt;"",(((ValuesFromComPort!D9535)-(Calculated!$E$2))/1.28/3200),"")</f>
        <v/>
      </c>
      <c r="F9496" t="str">
        <f>IF((ValuesFromComPort!M9535)&lt;&gt;"",(((ValuesFromComPort!M9535)-(Calculated!$F$2))/1.28/3200),"")</f>
        <v/>
      </c>
      <c r="H9496" t="str">
        <f>IF((ValuesFromComPort!F9535)&lt;&gt;"",((((ValuesFromComPort!F9535)-(Calculated!$H$2))/1.28)*3.2),"")</f>
        <v/>
      </c>
      <c r="I9496" t="str">
        <f>IF((ValuesFromComPort!K9535)&lt;&gt;"",((((ValuesFromComPort!K9535)-(Calculated!$I$2))/1.28)*3.2),"")</f>
        <v/>
      </c>
      <c r="K9496" t="str">
        <f>IF((ValuesFromComPort!H9535)&lt;&gt;"",((((ValuesFromComPort!H9535)-$K$2)*0.015625)/0.3),"")</f>
        <v/>
      </c>
      <c r="N9496" t="str">
        <f>IF((ValuesFromComPort!I9535)&lt;&gt;"",((((ValuesFromComPort!I9535)-$N$2)*0.125)/0.3),"")</f>
        <v/>
      </c>
    </row>
    <row r="9497" spans="2:14" x14ac:dyDescent="0.25">
      <c r="B9497" t="str">
        <f>IF((ValuesFromComPort!A9536)&lt;&gt;"",(((ValuesFromComPort!A9536)-(Calculated!$B$2))/204.8),"")</f>
        <v/>
      </c>
      <c r="C9497" t="str">
        <f>IF((ValuesFromComPort!P9536)&lt;&gt;"",((((ValuesFromComPort!P9536)-(Calculated!$C$2))/204.8)),"")</f>
        <v/>
      </c>
      <c r="E9497" t="str">
        <f>IF((ValuesFromComPort!D9536)&lt;&gt;"",(((ValuesFromComPort!D9536)-(Calculated!$E$2))/1.28/3200),"")</f>
        <v/>
      </c>
      <c r="F9497" t="str">
        <f>IF((ValuesFromComPort!M9536)&lt;&gt;"",(((ValuesFromComPort!M9536)-(Calculated!$F$2))/1.28/3200),"")</f>
        <v/>
      </c>
      <c r="H9497" t="str">
        <f>IF((ValuesFromComPort!F9536)&lt;&gt;"",((((ValuesFromComPort!F9536)-(Calculated!$H$2))/1.28)*3.2),"")</f>
        <v/>
      </c>
      <c r="I9497" t="str">
        <f>IF((ValuesFromComPort!K9536)&lt;&gt;"",((((ValuesFromComPort!K9536)-(Calculated!$I$2))/1.28)*3.2),"")</f>
        <v/>
      </c>
      <c r="K9497" t="str">
        <f>IF((ValuesFromComPort!H9536)&lt;&gt;"",((((ValuesFromComPort!H9536)-$K$2)*0.015625)/0.3),"")</f>
        <v/>
      </c>
      <c r="N9497" t="str">
        <f>IF((ValuesFromComPort!I9536)&lt;&gt;"",((((ValuesFromComPort!I9536)-$N$2)*0.125)/0.3),"")</f>
        <v/>
      </c>
    </row>
    <row r="9498" spans="2:14" x14ac:dyDescent="0.25">
      <c r="B9498" t="str">
        <f>IF((ValuesFromComPort!A9537)&lt;&gt;"",(((ValuesFromComPort!A9537)-(Calculated!$B$2))/204.8),"")</f>
        <v/>
      </c>
      <c r="C9498" t="str">
        <f>IF((ValuesFromComPort!P9537)&lt;&gt;"",((((ValuesFromComPort!P9537)-(Calculated!$C$2))/204.8)),"")</f>
        <v/>
      </c>
      <c r="E9498" t="str">
        <f>IF((ValuesFromComPort!D9537)&lt;&gt;"",(((ValuesFromComPort!D9537)-(Calculated!$E$2))/1.28/3200),"")</f>
        <v/>
      </c>
      <c r="F9498" t="str">
        <f>IF((ValuesFromComPort!M9537)&lt;&gt;"",(((ValuesFromComPort!M9537)-(Calculated!$F$2))/1.28/3200),"")</f>
        <v/>
      </c>
      <c r="H9498" t="str">
        <f>IF((ValuesFromComPort!F9537)&lt;&gt;"",((((ValuesFromComPort!F9537)-(Calculated!$H$2))/1.28)*3.2),"")</f>
        <v/>
      </c>
      <c r="I9498" t="str">
        <f>IF((ValuesFromComPort!K9537)&lt;&gt;"",((((ValuesFromComPort!K9537)-(Calculated!$I$2))/1.28)*3.2),"")</f>
        <v/>
      </c>
      <c r="K9498" t="str">
        <f>IF((ValuesFromComPort!H9537)&lt;&gt;"",((((ValuesFromComPort!H9537)-$K$2)*0.015625)/0.3),"")</f>
        <v/>
      </c>
      <c r="N9498" t="str">
        <f>IF((ValuesFromComPort!I9537)&lt;&gt;"",((((ValuesFromComPort!I9537)-$N$2)*0.125)/0.3),"")</f>
        <v/>
      </c>
    </row>
    <row r="9499" spans="2:14" x14ac:dyDescent="0.25">
      <c r="B9499" t="str">
        <f>IF((ValuesFromComPort!A9538)&lt;&gt;"",(((ValuesFromComPort!A9538)-(Calculated!$B$2))/204.8),"")</f>
        <v/>
      </c>
      <c r="C9499" t="str">
        <f>IF((ValuesFromComPort!P9538)&lt;&gt;"",((((ValuesFromComPort!P9538)-(Calculated!$C$2))/204.8)),"")</f>
        <v/>
      </c>
      <c r="E9499" t="str">
        <f>IF((ValuesFromComPort!D9538)&lt;&gt;"",(((ValuesFromComPort!D9538)-(Calculated!$E$2))/1.28/3200),"")</f>
        <v/>
      </c>
      <c r="F9499" t="str">
        <f>IF((ValuesFromComPort!M9538)&lt;&gt;"",(((ValuesFromComPort!M9538)-(Calculated!$F$2))/1.28/3200),"")</f>
        <v/>
      </c>
      <c r="H9499" t="str">
        <f>IF((ValuesFromComPort!F9538)&lt;&gt;"",((((ValuesFromComPort!F9538)-(Calculated!$H$2))/1.28)*3.2),"")</f>
        <v/>
      </c>
      <c r="I9499" t="str">
        <f>IF((ValuesFromComPort!K9538)&lt;&gt;"",((((ValuesFromComPort!K9538)-(Calculated!$I$2))/1.28)*3.2),"")</f>
        <v/>
      </c>
      <c r="K9499" t="str">
        <f>IF((ValuesFromComPort!H9538)&lt;&gt;"",((((ValuesFromComPort!H9538)-$K$2)*0.015625)/0.3),"")</f>
        <v/>
      </c>
      <c r="N9499" t="str">
        <f>IF((ValuesFromComPort!I9538)&lt;&gt;"",((((ValuesFromComPort!I9538)-$N$2)*0.125)/0.3),"")</f>
        <v/>
      </c>
    </row>
    <row r="9500" spans="2:14" x14ac:dyDescent="0.25">
      <c r="B9500" t="str">
        <f>IF((ValuesFromComPort!A9539)&lt;&gt;"",(((ValuesFromComPort!A9539)-(Calculated!$B$2))/204.8),"")</f>
        <v/>
      </c>
      <c r="C9500" t="str">
        <f>IF((ValuesFromComPort!P9539)&lt;&gt;"",((((ValuesFromComPort!P9539)-(Calculated!$C$2))/204.8)),"")</f>
        <v/>
      </c>
      <c r="E9500" t="str">
        <f>IF((ValuesFromComPort!D9539)&lt;&gt;"",(((ValuesFromComPort!D9539)-(Calculated!$E$2))/1.28/3200),"")</f>
        <v/>
      </c>
      <c r="F9500" t="str">
        <f>IF((ValuesFromComPort!M9539)&lt;&gt;"",(((ValuesFromComPort!M9539)-(Calculated!$F$2))/1.28/3200),"")</f>
        <v/>
      </c>
      <c r="H9500" t="str">
        <f>IF((ValuesFromComPort!F9539)&lt;&gt;"",((((ValuesFromComPort!F9539)-(Calculated!$H$2))/1.28)*3.2),"")</f>
        <v/>
      </c>
      <c r="I9500" t="str">
        <f>IF((ValuesFromComPort!K9539)&lt;&gt;"",((((ValuesFromComPort!K9539)-(Calculated!$I$2))/1.28)*3.2),"")</f>
        <v/>
      </c>
      <c r="K9500" t="str">
        <f>IF((ValuesFromComPort!H9539)&lt;&gt;"",((((ValuesFromComPort!H9539)-$K$2)*0.015625)/0.3),"")</f>
        <v/>
      </c>
      <c r="N9500" t="str">
        <f>IF((ValuesFromComPort!I9539)&lt;&gt;"",((((ValuesFromComPort!I9539)-$N$2)*0.125)/0.3),"")</f>
        <v/>
      </c>
    </row>
    <row r="9501" spans="2:14" x14ac:dyDescent="0.25">
      <c r="B9501" t="str">
        <f>IF((ValuesFromComPort!A9540)&lt;&gt;"",(((ValuesFromComPort!A9540)-(Calculated!$B$2))/204.8),"")</f>
        <v/>
      </c>
      <c r="C9501" t="str">
        <f>IF((ValuesFromComPort!P9540)&lt;&gt;"",((((ValuesFromComPort!P9540)-(Calculated!$C$2))/204.8)),"")</f>
        <v/>
      </c>
      <c r="E9501" t="str">
        <f>IF((ValuesFromComPort!D9540)&lt;&gt;"",(((ValuesFromComPort!D9540)-(Calculated!$E$2))/1.28/3200),"")</f>
        <v/>
      </c>
      <c r="F9501" t="str">
        <f>IF((ValuesFromComPort!M9540)&lt;&gt;"",(((ValuesFromComPort!M9540)-(Calculated!$F$2))/1.28/3200),"")</f>
        <v/>
      </c>
      <c r="H9501" t="str">
        <f>IF((ValuesFromComPort!F9540)&lt;&gt;"",((((ValuesFromComPort!F9540)-(Calculated!$H$2))/1.28)*3.2),"")</f>
        <v/>
      </c>
      <c r="I9501" t="str">
        <f>IF((ValuesFromComPort!K9540)&lt;&gt;"",((((ValuesFromComPort!K9540)-(Calculated!$I$2))/1.28)*3.2),"")</f>
        <v/>
      </c>
      <c r="K9501" t="str">
        <f>IF((ValuesFromComPort!H9540)&lt;&gt;"",((((ValuesFromComPort!H9540)-$K$2)*0.015625)/0.3),"")</f>
        <v/>
      </c>
      <c r="N9501" t="str">
        <f>IF((ValuesFromComPort!I9540)&lt;&gt;"",((((ValuesFromComPort!I9540)-$N$2)*0.125)/0.3),"")</f>
        <v/>
      </c>
    </row>
    <row r="9502" spans="2:14" x14ac:dyDescent="0.25">
      <c r="B9502" t="str">
        <f>IF((ValuesFromComPort!A9541)&lt;&gt;"",(((ValuesFromComPort!A9541)-(Calculated!$B$2))/204.8),"")</f>
        <v/>
      </c>
      <c r="C9502" t="str">
        <f>IF((ValuesFromComPort!P9541)&lt;&gt;"",((((ValuesFromComPort!P9541)-(Calculated!$C$2))/204.8)),"")</f>
        <v/>
      </c>
      <c r="E9502" t="str">
        <f>IF((ValuesFromComPort!D9541)&lt;&gt;"",(((ValuesFromComPort!D9541)-(Calculated!$E$2))/1.28/3200),"")</f>
        <v/>
      </c>
      <c r="F9502" t="str">
        <f>IF((ValuesFromComPort!M9541)&lt;&gt;"",(((ValuesFromComPort!M9541)-(Calculated!$F$2))/1.28/3200),"")</f>
        <v/>
      </c>
      <c r="H9502" t="str">
        <f>IF((ValuesFromComPort!F9541)&lt;&gt;"",((((ValuesFromComPort!F9541)-(Calculated!$H$2))/1.28)*3.2),"")</f>
        <v/>
      </c>
      <c r="I9502" t="str">
        <f>IF((ValuesFromComPort!K9541)&lt;&gt;"",((((ValuesFromComPort!K9541)-(Calculated!$I$2))/1.28)*3.2),"")</f>
        <v/>
      </c>
      <c r="K9502" t="str">
        <f>IF((ValuesFromComPort!H9541)&lt;&gt;"",((((ValuesFromComPort!H9541)-$K$2)*0.015625)/0.3),"")</f>
        <v/>
      </c>
      <c r="N9502" t="str">
        <f>IF((ValuesFromComPort!I9541)&lt;&gt;"",((((ValuesFromComPort!I9541)-$N$2)*0.125)/0.3),"")</f>
        <v/>
      </c>
    </row>
    <row r="9503" spans="2:14" x14ac:dyDescent="0.25">
      <c r="B9503" t="str">
        <f>IF((ValuesFromComPort!A9542)&lt;&gt;"",(((ValuesFromComPort!A9542)-(Calculated!$B$2))/204.8),"")</f>
        <v/>
      </c>
      <c r="C9503" t="str">
        <f>IF((ValuesFromComPort!P9542)&lt;&gt;"",((((ValuesFromComPort!P9542)-(Calculated!$C$2))/204.8)),"")</f>
        <v/>
      </c>
      <c r="E9503" t="str">
        <f>IF((ValuesFromComPort!D9542)&lt;&gt;"",(((ValuesFromComPort!D9542)-(Calculated!$E$2))/1.28/3200),"")</f>
        <v/>
      </c>
      <c r="F9503" t="str">
        <f>IF((ValuesFromComPort!M9542)&lt;&gt;"",(((ValuesFromComPort!M9542)-(Calculated!$F$2))/1.28/3200),"")</f>
        <v/>
      </c>
      <c r="H9503" t="str">
        <f>IF((ValuesFromComPort!F9542)&lt;&gt;"",((((ValuesFromComPort!F9542)-(Calculated!$H$2))/1.28)*3.2),"")</f>
        <v/>
      </c>
      <c r="I9503" t="str">
        <f>IF((ValuesFromComPort!K9542)&lt;&gt;"",((((ValuesFromComPort!K9542)-(Calculated!$I$2))/1.28)*3.2),"")</f>
        <v/>
      </c>
      <c r="K9503" t="str">
        <f>IF((ValuesFromComPort!H9542)&lt;&gt;"",((((ValuesFromComPort!H9542)-$K$2)*0.015625)/0.3),"")</f>
        <v/>
      </c>
      <c r="N9503" t="str">
        <f>IF((ValuesFromComPort!I9542)&lt;&gt;"",((((ValuesFromComPort!I9542)-$N$2)*0.125)/0.3),"")</f>
        <v/>
      </c>
    </row>
    <row r="9504" spans="2:14" x14ac:dyDescent="0.25">
      <c r="B9504" t="str">
        <f>IF((ValuesFromComPort!A9543)&lt;&gt;"",(((ValuesFromComPort!A9543)-(Calculated!$B$2))/204.8),"")</f>
        <v/>
      </c>
      <c r="C9504" t="str">
        <f>IF((ValuesFromComPort!P9543)&lt;&gt;"",((((ValuesFromComPort!P9543)-(Calculated!$C$2))/204.8)),"")</f>
        <v/>
      </c>
      <c r="E9504" t="str">
        <f>IF((ValuesFromComPort!D9543)&lt;&gt;"",(((ValuesFromComPort!D9543)-(Calculated!$E$2))/1.28/3200),"")</f>
        <v/>
      </c>
      <c r="F9504" t="str">
        <f>IF((ValuesFromComPort!M9543)&lt;&gt;"",(((ValuesFromComPort!M9543)-(Calculated!$F$2))/1.28/3200),"")</f>
        <v/>
      </c>
      <c r="H9504" t="str">
        <f>IF((ValuesFromComPort!F9543)&lt;&gt;"",((((ValuesFromComPort!F9543)-(Calculated!$H$2))/1.28)*3.2),"")</f>
        <v/>
      </c>
      <c r="I9504" t="str">
        <f>IF((ValuesFromComPort!K9543)&lt;&gt;"",((((ValuesFromComPort!K9543)-(Calculated!$I$2))/1.28)*3.2),"")</f>
        <v/>
      </c>
      <c r="K9504" t="str">
        <f>IF((ValuesFromComPort!H9543)&lt;&gt;"",((((ValuesFromComPort!H9543)-$K$2)*0.015625)/0.3),"")</f>
        <v/>
      </c>
      <c r="N9504" t="str">
        <f>IF((ValuesFromComPort!I9543)&lt;&gt;"",((((ValuesFromComPort!I9543)-$N$2)*0.125)/0.3),"")</f>
        <v/>
      </c>
    </row>
    <row r="9505" spans="2:14" x14ac:dyDescent="0.25">
      <c r="B9505" t="str">
        <f>IF((ValuesFromComPort!A9544)&lt;&gt;"",(((ValuesFromComPort!A9544)-(Calculated!$B$2))/204.8),"")</f>
        <v/>
      </c>
      <c r="C9505" t="str">
        <f>IF((ValuesFromComPort!P9544)&lt;&gt;"",((((ValuesFromComPort!P9544)-(Calculated!$C$2))/204.8)),"")</f>
        <v/>
      </c>
      <c r="E9505" t="str">
        <f>IF((ValuesFromComPort!D9544)&lt;&gt;"",(((ValuesFromComPort!D9544)-(Calculated!$E$2))/1.28/3200),"")</f>
        <v/>
      </c>
      <c r="F9505" t="str">
        <f>IF((ValuesFromComPort!M9544)&lt;&gt;"",(((ValuesFromComPort!M9544)-(Calculated!$F$2))/1.28/3200),"")</f>
        <v/>
      </c>
      <c r="H9505" t="str">
        <f>IF((ValuesFromComPort!F9544)&lt;&gt;"",((((ValuesFromComPort!F9544)-(Calculated!$H$2))/1.28)*3.2),"")</f>
        <v/>
      </c>
      <c r="I9505" t="str">
        <f>IF((ValuesFromComPort!K9544)&lt;&gt;"",((((ValuesFromComPort!K9544)-(Calculated!$I$2))/1.28)*3.2),"")</f>
        <v/>
      </c>
      <c r="K9505" t="str">
        <f>IF((ValuesFromComPort!H9544)&lt;&gt;"",((((ValuesFromComPort!H9544)-$K$2)*0.015625)/0.3),"")</f>
        <v/>
      </c>
      <c r="N9505" t="str">
        <f>IF((ValuesFromComPort!I9544)&lt;&gt;"",((((ValuesFromComPort!I9544)-$N$2)*0.125)/0.3),"")</f>
        <v/>
      </c>
    </row>
    <row r="9506" spans="2:14" x14ac:dyDescent="0.25">
      <c r="B9506" t="str">
        <f>IF((ValuesFromComPort!A9545)&lt;&gt;"",(((ValuesFromComPort!A9545)-(Calculated!$B$2))/204.8),"")</f>
        <v/>
      </c>
      <c r="C9506" t="str">
        <f>IF((ValuesFromComPort!P9545)&lt;&gt;"",((((ValuesFromComPort!P9545)-(Calculated!$C$2))/204.8)),"")</f>
        <v/>
      </c>
      <c r="E9506" t="str">
        <f>IF((ValuesFromComPort!D9545)&lt;&gt;"",(((ValuesFromComPort!D9545)-(Calculated!$E$2))/1.28/3200),"")</f>
        <v/>
      </c>
      <c r="F9506" t="str">
        <f>IF((ValuesFromComPort!M9545)&lt;&gt;"",(((ValuesFromComPort!M9545)-(Calculated!$F$2))/1.28/3200),"")</f>
        <v/>
      </c>
      <c r="H9506" t="str">
        <f>IF((ValuesFromComPort!F9545)&lt;&gt;"",((((ValuesFromComPort!F9545)-(Calculated!$H$2))/1.28)*3.2),"")</f>
        <v/>
      </c>
      <c r="I9506" t="str">
        <f>IF((ValuesFromComPort!K9545)&lt;&gt;"",((((ValuesFromComPort!K9545)-(Calculated!$I$2))/1.28)*3.2),"")</f>
        <v/>
      </c>
      <c r="K9506" t="str">
        <f>IF((ValuesFromComPort!H9545)&lt;&gt;"",((((ValuesFromComPort!H9545)-$K$2)*0.015625)/0.3),"")</f>
        <v/>
      </c>
      <c r="N9506" t="str">
        <f>IF((ValuesFromComPort!I9545)&lt;&gt;"",((((ValuesFromComPort!I9545)-$N$2)*0.125)/0.3),"")</f>
        <v/>
      </c>
    </row>
    <row r="9507" spans="2:14" x14ac:dyDescent="0.25">
      <c r="B9507" t="str">
        <f>IF((ValuesFromComPort!A9546)&lt;&gt;"",(((ValuesFromComPort!A9546)-(Calculated!$B$2))/204.8),"")</f>
        <v/>
      </c>
      <c r="C9507" t="str">
        <f>IF((ValuesFromComPort!P9546)&lt;&gt;"",((((ValuesFromComPort!P9546)-(Calculated!$C$2))/204.8)),"")</f>
        <v/>
      </c>
      <c r="E9507" t="str">
        <f>IF((ValuesFromComPort!D9546)&lt;&gt;"",(((ValuesFromComPort!D9546)-(Calculated!$E$2))/1.28/3200),"")</f>
        <v/>
      </c>
      <c r="F9507" t="str">
        <f>IF((ValuesFromComPort!M9546)&lt;&gt;"",(((ValuesFromComPort!M9546)-(Calculated!$F$2))/1.28/3200),"")</f>
        <v/>
      </c>
      <c r="H9507" t="str">
        <f>IF((ValuesFromComPort!F9546)&lt;&gt;"",((((ValuesFromComPort!F9546)-(Calculated!$H$2))/1.28)*3.2),"")</f>
        <v/>
      </c>
      <c r="I9507" t="str">
        <f>IF((ValuesFromComPort!K9546)&lt;&gt;"",((((ValuesFromComPort!K9546)-(Calculated!$I$2))/1.28)*3.2),"")</f>
        <v/>
      </c>
      <c r="K9507" t="str">
        <f>IF((ValuesFromComPort!H9546)&lt;&gt;"",((((ValuesFromComPort!H9546)-$K$2)*0.015625)/0.3),"")</f>
        <v/>
      </c>
      <c r="N9507" t="str">
        <f>IF((ValuesFromComPort!I9546)&lt;&gt;"",((((ValuesFromComPort!I9546)-$N$2)*0.125)/0.3),"")</f>
        <v/>
      </c>
    </row>
    <row r="9508" spans="2:14" x14ac:dyDescent="0.25">
      <c r="B9508" t="str">
        <f>IF((ValuesFromComPort!A9547)&lt;&gt;"",(((ValuesFromComPort!A9547)-(Calculated!$B$2))/204.8),"")</f>
        <v/>
      </c>
      <c r="C9508" t="str">
        <f>IF((ValuesFromComPort!P9547)&lt;&gt;"",((((ValuesFromComPort!P9547)-(Calculated!$C$2))/204.8)),"")</f>
        <v/>
      </c>
      <c r="E9508" t="str">
        <f>IF((ValuesFromComPort!D9547)&lt;&gt;"",(((ValuesFromComPort!D9547)-(Calculated!$E$2))/1.28/3200),"")</f>
        <v/>
      </c>
      <c r="F9508" t="str">
        <f>IF((ValuesFromComPort!M9547)&lt;&gt;"",(((ValuesFromComPort!M9547)-(Calculated!$F$2))/1.28/3200),"")</f>
        <v/>
      </c>
      <c r="H9508" t="str">
        <f>IF((ValuesFromComPort!F9547)&lt;&gt;"",((((ValuesFromComPort!F9547)-(Calculated!$H$2))/1.28)*3.2),"")</f>
        <v/>
      </c>
      <c r="I9508" t="str">
        <f>IF((ValuesFromComPort!K9547)&lt;&gt;"",((((ValuesFromComPort!K9547)-(Calculated!$I$2))/1.28)*3.2),"")</f>
        <v/>
      </c>
      <c r="K9508" t="str">
        <f>IF((ValuesFromComPort!H9547)&lt;&gt;"",((((ValuesFromComPort!H9547)-$K$2)*0.015625)/0.3),"")</f>
        <v/>
      </c>
      <c r="N9508" t="str">
        <f>IF((ValuesFromComPort!I9547)&lt;&gt;"",((((ValuesFromComPort!I9547)-$N$2)*0.125)/0.3),"")</f>
        <v/>
      </c>
    </row>
    <row r="9509" spans="2:14" x14ac:dyDescent="0.25">
      <c r="B9509" t="str">
        <f>IF((ValuesFromComPort!A9548)&lt;&gt;"",(((ValuesFromComPort!A9548)-(Calculated!$B$2))/204.8),"")</f>
        <v/>
      </c>
      <c r="C9509" t="str">
        <f>IF((ValuesFromComPort!P9548)&lt;&gt;"",((((ValuesFromComPort!P9548)-(Calculated!$C$2))/204.8)),"")</f>
        <v/>
      </c>
      <c r="E9509" t="str">
        <f>IF((ValuesFromComPort!D9548)&lt;&gt;"",(((ValuesFromComPort!D9548)-(Calculated!$E$2))/1.28/3200),"")</f>
        <v/>
      </c>
      <c r="F9509" t="str">
        <f>IF((ValuesFromComPort!M9548)&lt;&gt;"",(((ValuesFromComPort!M9548)-(Calculated!$F$2))/1.28/3200),"")</f>
        <v/>
      </c>
      <c r="H9509" t="str">
        <f>IF((ValuesFromComPort!F9548)&lt;&gt;"",((((ValuesFromComPort!F9548)-(Calculated!$H$2))/1.28)*3.2),"")</f>
        <v/>
      </c>
      <c r="I9509" t="str">
        <f>IF((ValuesFromComPort!K9548)&lt;&gt;"",((((ValuesFromComPort!K9548)-(Calculated!$I$2))/1.28)*3.2),"")</f>
        <v/>
      </c>
      <c r="K9509" t="str">
        <f>IF((ValuesFromComPort!H9548)&lt;&gt;"",((((ValuesFromComPort!H9548)-$K$2)*0.015625)/0.3),"")</f>
        <v/>
      </c>
      <c r="N9509" t="str">
        <f>IF((ValuesFromComPort!I9548)&lt;&gt;"",((((ValuesFromComPort!I9548)-$N$2)*0.125)/0.3),"")</f>
        <v/>
      </c>
    </row>
    <row r="9510" spans="2:14" x14ac:dyDescent="0.25">
      <c r="B9510" t="str">
        <f>IF((ValuesFromComPort!A9549)&lt;&gt;"",(((ValuesFromComPort!A9549)-(Calculated!$B$2))/204.8),"")</f>
        <v/>
      </c>
      <c r="C9510" t="str">
        <f>IF((ValuesFromComPort!P9549)&lt;&gt;"",((((ValuesFromComPort!P9549)-(Calculated!$C$2))/204.8)),"")</f>
        <v/>
      </c>
      <c r="E9510" t="str">
        <f>IF((ValuesFromComPort!D9549)&lt;&gt;"",(((ValuesFromComPort!D9549)-(Calculated!$E$2))/1.28/3200),"")</f>
        <v/>
      </c>
      <c r="F9510" t="str">
        <f>IF((ValuesFromComPort!M9549)&lt;&gt;"",(((ValuesFromComPort!M9549)-(Calculated!$F$2))/1.28/3200),"")</f>
        <v/>
      </c>
      <c r="H9510" t="str">
        <f>IF((ValuesFromComPort!F9549)&lt;&gt;"",((((ValuesFromComPort!F9549)-(Calculated!$H$2))/1.28)*3.2),"")</f>
        <v/>
      </c>
      <c r="I9510" t="str">
        <f>IF((ValuesFromComPort!K9549)&lt;&gt;"",((((ValuesFromComPort!K9549)-(Calculated!$I$2))/1.28)*3.2),"")</f>
        <v/>
      </c>
      <c r="K9510" t="str">
        <f>IF((ValuesFromComPort!H9549)&lt;&gt;"",((((ValuesFromComPort!H9549)-$K$2)*0.015625)/0.3),"")</f>
        <v/>
      </c>
      <c r="N9510" t="str">
        <f>IF((ValuesFromComPort!I9549)&lt;&gt;"",((((ValuesFromComPort!I9549)-$N$2)*0.125)/0.3),"")</f>
        <v/>
      </c>
    </row>
    <row r="9511" spans="2:14" x14ac:dyDescent="0.25">
      <c r="B9511" t="str">
        <f>IF((ValuesFromComPort!A9550)&lt;&gt;"",(((ValuesFromComPort!A9550)-(Calculated!$B$2))/204.8),"")</f>
        <v/>
      </c>
      <c r="C9511" t="str">
        <f>IF((ValuesFromComPort!P9550)&lt;&gt;"",((((ValuesFromComPort!P9550)-(Calculated!$C$2))/204.8)),"")</f>
        <v/>
      </c>
      <c r="E9511" t="str">
        <f>IF((ValuesFromComPort!D9550)&lt;&gt;"",(((ValuesFromComPort!D9550)-(Calculated!$E$2))/1.28/3200),"")</f>
        <v/>
      </c>
      <c r="F9511" t="str">
        <f>IF((ValuesFromComPort!M9550)&lt;&gt;"",(((ValuesFromComPort!M9550)-(Calculated!$F$2))/1.28/3200),"")</f>
        <v/>
      </c>
      <c r="H9511" t="str">
        <f>IF((ValuesFromComPort!F9550)&lt;&gt;"",((((ValuesFromComPort!F9550)-(Calculated!$H$2))/1.28)*3.2),"")</f>
        <v/>
      </c>
      <c r="I9511" t="str">
        <f>IF((ValuesFromComPort!K9550)&lt;&gt;"",((((ValuesFromComPort!K9550)-(Calculated!$I$2))/1.28)*3.2),"")</f>
        <v/>
      </c>
      <c r="K9511" t="str">
        <f>IF((ValuesFromComPort!H9550)&lt;&gt;"",((((ValuesFromComPort!H9550)-$K$2)*0.015625)/0.3),"")</f>
        <v/>
      </c>
      <c r="N9511" t="str">
        <f>IF((ValuesFromComPort!I9550)&lt;&gt;"",((((ValuesFromComPort!I9550)-$N$2)*0.125)/0.3),"")</f>
        <v/>
      </c>
    </row>
    <row r="9512" spans="2:14" x14ac:dyDescent="0.25">
      <c r="B9512" t="str">
        <f>IF((ValuesFromComPort!A9551)&lt;&gt;"",(((ValuesFromComPort!A9551)-(Calculated!$B$2))/204.8),"")</f>
        <v/>
      </c>
      <c r="C9512" t="str">
        <f>IF((ValuesFromComPort!P9551)&lt;&gt;"",((((ValuesFromComPort!P9551)-(Calculated!$C$2))/204.8)),"")</f>
        <v/>
      </c>
      <c r="E9512" t="str">
        <f>IF((ValuesFromComPort!D9551)&lt;&gt;"",(((ValuesFromComPort!D9551)-(Calculated!$E$2))/1.28/3200),"")</f>
        <v/>
      </c>
      <c r="F9512" t="str">
        <f>IF((ValuesFromComPort!M9551)&lt;&gt;"",(((ValuesFromComPort!M9551)-(Calculated!$F$2))/1.28/3200),"")</f>
        <v/>
      </c>
      <c r="H9512" t="str">
        <f>IF((ValuesFromComPort!F9551)&lt;&gt;"",((((ValuesFromComPort!F9551)-(Calculated!$H$2))/1.28)*3.2),"")</f>
        <v/>
      </c>
      <c r="I9512" t="str">
        <f>IF((ValuesFromComPort!K9551)&lt;&gt;"",((((ValuesFromComPort!K9551)-(Calculated!$I$2))/1.28)*3.2),"")</f>
        <v/>
      </c>
      <c r="K9512" t="str">
        <f>IF((ValuesFromComPort!H9551)&lt;&gt;"",((((ValuesFromComPort!H9551)-$K$2)*0.015625)/0.3),"")</f>
        <v/>
      </c>
      <c r="N9512" t="str">
        <f>IF((ValuesFromComPort!I9551)&lt;&gt;"",((((ValuesFromComPort!I9551)-$N$2)*0.125)/0.3),"")</f>
        <v/>
      </c>
    </row>
    <row r="9513" spans="2:14" x14ac:dyDescent="0.25">
      <c r="B9513" t="str">
        <f>IF((ValuesFromComPort!A9552)&lt;&gt;"",(((ValuesFromComPort!A9552)-(Calculated!$B$2))/204.8),"")</f>
        <v/>
      </c>
      <c r="C9513" t="str">
        <f>IF((ValuesFromComPort!P9552)&lt;&gt;"",((((ValuesFromComPort!P9552)-(Calculated!$C$2))/204.8)),"")</f>
        <v/>
      </c>
      <c r="E9513" t="str">
        <f>IF((ValuesFromComPort!D9552)&lt;&gt;"",(((ValuesFromComPort!D9552)-(Calculated!$E$2))/1.28/3200),"")</f>
        <v/>
      </c>
      <c r="F9513" t="str">
        <f>IF((ValuesFromComPort!M9552)&lt;&gt;"",(((ValuesFromComPort!M9552)-(Calculated!$F$2))/1.28/3200),"")</f>
        <v/>
      </c>
      <c r="H9513" t="str">
        <f>IF((ValuesFromComPort!F9552)&lt;&gt;"",((((ValuesFromComPort!F9552)-(Calculated!$H$2))/1.28)*3.2),"")</f>
        <v/>
      </c>
      <c r="I9513" t="str">
        <f>IF((ValuesFromComPort!K9552)&lt;&gt;"",((((ValuesFromComPort!K9552)-(Calculated!$I$2))/1.28)*3.2),"")</f>
        <v/>
      </c>
      <c r="K9513" t="str">
        <f>IF((ValuesFromComPort!H9552)&lt;&gt;"",((((ValuesFromComPort!H9552)-$K$2)*0.015625)/0.3),"")</f>
        <v/>
      </c>
      <c r="N9513" t="str">
        <f>IF((ValuesFromComPort!I9552)&lt;&gt;"",((((ValuesFromComPort!I9552)-$N$2)*0.125)/0.3),"")</f>
        <v/>
      </c>
    </row>
    <row r="9514" spans="2:14" x14ac:dyDescent="0.25">
      <c r="B9514" t="str">
        <f>IF((ValuesFromComPort!A9553)&lt;&gt;"",(((ValuesFromComPort!A9553)-(Calculated!$B$2))/204.8),"")</f>
        <v/>
      </c>
      <c r="C9514" t="str">
        <f>IF((ValuesFromComPort!P9553)&lt;&gt;"",((((ValuesFromComPort!P9553)-(Calculated!$C$2))/204.8)),"")</f>
        <v/>
      </c>
      <c r="E9514" t="str">
        <f>IF((ValuesFromComPort!D9553)&lt;&gt;"",(((ValuesFromComPort!D9553)-(Calculated!$E$2))/1.28/3200),"")</f>
        <v/>
      </c>
      <c r="F9514" t="str">
        <f>IF((ValuesFromComPort!M9553)&lt;&gt;"",(((ValuesFromComPort!M9553)-(Calculated!$F$2))/1.28/3200),"")</f>
        <v/>
      </c>
      <c r="H9514" t="str">
        <f>IF((ValuesFromComPort!F9553)&lt;&gt;"",((((ValuesFromComPort!F9553)-(Calculated!$H$2))/1.28)*3.2),"")</f>
        <v/>
      </c>
      <c r="I9514" t="str">
        <f>IF((ValuesFromComPort!K9553)&lt;&gt;"",((((ValuesFromComPort!K9553)-(Calculated!$I$2))/1.28)*3.2),"")</f>
        <v/>
      </c>
      <c r="K9514" t="str">
        <f>IF((ValuesFromComPort!H9553)&lt;&gt;"",((((ValuesFromComPort!H9553)-$K$2)*0.015625)/0.3),"")</f>
        <v/>
      </c>
      <c r="N9514" t="str">
        <f>IF((ValuesFromComPort!I9553)&lt;&gt;"",((((ValuesFromComPort!I9553)-$N$2)*0.125)/0.3),"")</f>
        <v/>
      </c>
    </row>
    <row r="9515" spans="2:14" x14ac:dyDescent="0.25">
      <c r="B9515" t="str">
        <f>IF((ValuesFromComPort!A9554)&lt;&gt;"",(((ValuesFromComPort!A9554)-(Calculated!$B$2))/204.8),"")</f>
        <v/>
      </c>
      <c r="C9515" t="str">
        <f>IF((ValuesFromComPort!P9554)&lt;&gt;"",((((ValuesFromComPort!P9554)-(Calculated!$C$2))/204.8)),"")</f>
        <v/>
      </c>
      <c r="E9515" t="str">
        <f>IF((ValuesFromComPort!D9554)&lt;&gt;"",(((ValuesFromComPort!D9554)-(Calculated!$E$2))/1.28/3200),"")</f>
        <v/>
      </c>
      <c r="F9515" t="str">
        <f>IF((ValuesFromComPort!M9554)&lt;&gt;"",(((ValuesFromComPort!M9554)-(Calculated!$F$2))/1.28/3200),"")</f>
        <v/>
      </c>
      <c r="H9515" t="str">
        <f>IF((ValuesFromComPort!F9554)&lt;&gt;"",((((ValuesFromComPort!F9554)-(Calculated!$H$2))/1.28)*3.2),"")</f>
        <v/>
      </c>
      <c r="I9515" t="str">
        <f>IF((ValuesFromComPort!K9554)&lt;&gt;"",((((ValuesFromComPort!K9554)-(Calculated!$I$2))/1.28)*3.2),"")</f>
        <v/>
      </c>
      <c r="K9515" t="str">
        <f>IF((ValuesFromComPort!H9554)&lt;&gt;"",((((ValuesFromComPort!H9554)-$K$2)*0.015625)/0.3),"")</f>
        <v/>
      </c>
      <c r="N9515" t="str">
        <f>IF((ValuesFromComPort!I9554)&lt;&gt;"",((((ValuesFromComPort!I9554)-$N$2)*0.125)/0.3),"")</f>
        <v/>
      </c>
    </row>
    <row r="9516" spans="2:14" x14ac:dyDescent="0.25">
      <c r="B9516" t="str">
        <f>IF((ValuesFromComPort!A9555)&lt;&gt;"",(((ValuesFromComPort!A9555)-(Calculated!$B$2))/204.8),"")</f>
        <v/>
      </c>
      <c r="C9516" t="str">
        <f>IF((ValuesFromComPort!P9555)&lt;&gt;"",((((ValuesFromComPort!P9555)-(Calculated!$C$2))/204.8)),"")</f>
        <v/>
      </c>
      <c r="E9516" t="str">
        <f>IF((ValuesFromComPort!D9555)&lt;&gt;"",(((ValuesFromComPort!D9555)-(Calculated!$E$2))/1.28/3200),"")</f>
        <v/>
      </c>
      <c r="F9516" t="str">
        <f>IF((ValuesFromComPort!M9555)&lt;&gt;"",(((ValuesFromComPort!M9555)-(Calculated!$F$2))/1.28/3200),"")</f>
        <v/>
      </c>
      <c r="H9516" t="str">
        <f>IF((ValuesFromComPort!F9555)&lt;&gt;"",((((ValuesFromComPort!F9555)-(Calculated!$H$2))/1.28)*3.2),"")</f>
        <v/>
      </c>
      <c r="I9516" t="str">
        <f>IF((ValuesFromComPort!K9555)&lt;&gt;"",((((ValuesFromComPort!K9555)-(Calculated!$I$2))/1.28)*3.2),"")</f>
        <v/>
      </c>
      <c r="K9516" t="str">
        <f>IF((ValuesFromComPort!H9555)&lt;&gt;"",((((ValuesFromComPort!H9555)-$K$2)*0.015625)/0.3),"")</f>
        <v/>
      </c>
      <c r="N9516" t="str">
        <f>IF((ValuesFromComPort!I9555)&lt;&gt;"",((((ValuesFromComPort!I9555)-$N$2)*0.125)/0.3),"")</f>
        <v/>
      </c>
    </row>
    <row r="9517" spans="2:14" x14ac:dyDescent="0.25">
      <c r="B9517" t="str">
        <f>IF((ValuesFromComPort!A9556)&lt;&gt;"",(((ValuesFromComPort!A9556)-(Calculated!$B$2))/204.8),"")</f>
        <v/>
      </c>
      <c r="C9517" t="str">
        <f>IF((ValuesFromComPort!P9556)&lt;&gt;"",((((ValuesFromComPort!P9556)-(Calculated!$C$2))/204.8)),"")</f>
        <v/>
      </c>
      <c r="E9517" t="str">
        <f>IF((ValuesFromComPort!D9556)&lt;&gt;"",(((ValuesFromComPort!D9556)-(Calculated!$E$2))/1.28/3200),"")</f>
        <v/>
      </c>
      <c r="F9517" t="str">
        <f>IF((ValuesFromComPort!M9556)&lt;&gt;"",(((ValuesFromComPort!M9556)-(Calculated!$F$2))/1.28/3200),"")</f>
        <v/>
      </c>
      <c r="H9517" t="str">
        <f>IF((ValuesFromComPort!F9556)&lt;&gt;"",((((ValuesFromComPort!F9556)-(Calculated!$H$2))/1.28)*3.2),"")</f>
        <v/>
      </c>
      <c r="I9517" t="str">
        <f>IF((ValuesFromComPort!K9556)&lt;&gt;"",((((ValuesFromComPort!K9556)-(Calculated!$I$2))/1.28)*3.2),"")</f>
        <v/>
      </c>
      <c r="K9517" t="str">
        <f>IF((ValuesFromComPort!H9556)&lt;&gt;"",((((ValuesFromComPort!H9556)-$K$2)*0.015625)/0.3),"")</f>
        <v/>
      </c>
      <c r="N9517" t="str">
        <f>IF((ValuesFromComPort!I9556)&lt;&gt;"",((((ValuesFromComPort!I9556)-$N$2)*0.125)/0.3),"")</f>
        <v/>
      </c>
    </row>
    <row r="9518" spans="2:14" x14ac:dyDescent="0.25">
      <c r="B9518" t="str">
        <f>IF((ValuesFromComPort!A9557)&lt;&gt;"",(((ValuesFromComPort!A9557)-(Calculated!$B$2))/204.8),"")</f>
        <v/>
      </c>
      <c r="C9518" t="str">
        <f>IF((ValuesFromComPort!P9557)&lt;&gt;"",((((ValuesFromComPort!P9557)-(Calculated!$C$2))/204.8)),"")</f>
        <v/>
      </c>
      <c r="E9518" t="str">
        <f>IF((ValuesFromComPort!D9557)&lt;&gt;"",(((ValuesFromComPort!D9557)-(Calculated!$E$2))/1.28/3200),"")</f>
        <v/>
      </c>
      <c r="F9518" t="str">
        <f>IF((ValuesFromComPort!M9557)&lt;&gt;"",(((ValuesFromComPort!M9557)-(Calculated!$F$2))/1.28/3200),"")</f>
        <v/>
      </c>
      <c r="H9518" t="str">
        <f>IF((ValuesFromComPort!F9557)&lt;&gt;"",((((ValuesFromComPort!F9557)-(Calculated!$H$2))/1.28)*3.2),"")</f>
        <v/>
      </c>
      <c r="I9518" t="str">
        <f>IF((ValuesFromComPort!K9557)&lt;&gt;"",((((ValuesFromComPort!K9557)-(Calculated!$I$2))/1.28)*3.2),"")</f>
        <v/>
      </c>
      <c r="K9518" t="str">
        <f>IF((ValuesFromComPort!H9557)&lt;&gt;"",((((ValuesFromComPort!H9557)-$K$2)*0.015625)/0.3),"")</f>
        <v/>
      </c>
      <c r="N9518" t="str">
        <f>IF((ValuesFromComPort!I9557)&lt;&gt;"",((((ValuesFromComPort!I9557)-$N$2)*0.125)/0.3),"")</f>
        <v/>
      </c>
    </row>
    <row r="9519" spans="2:14" x14ac:dyDescent="0.25">
      <c r="B9519" t="str">
        <f>IF((ValuesFromComPort!A9558)&lt;&gt;"",(((ValuesFromComPort!A9558)-(Calculated!$B$2))/204.8),"")</f>
        <v/>
      </c>
      <c r="C9519" t="str">
        <f>IF((ValuesFromComPort!P9558)&lt;&gt;"",((((ValuesFromComPort!P9558)-(Calculated!$C$2))/204.8)),"")</f>
        <v/>
      </c>
      <c r="E9519" t="str">
        <f>IF((ValuesFromComPort!D9558)&lt;&gt;"",(((ValuesFromComPort!D9558)-(Calculated!$E$2))/1.28/3200),"")</f>
        <v/>
      </c>
      <c r="F9519" t="str">
        <f>IF((ValuesFromComPort!M9558)&lt;&gt;"",(((ValuesFromComPort!M9558)-(Calculated!$F$2))/1.28/3200),"")</f>
        <v/>
      </c>
      <c r="H9519" t="str">
        <f>IF((ValuesFromComPort!F9558)&lt;&gt;"",((((ValuesFromComPort!F9558)-(Calculated!$H$2))/1.28)*3.2),"")</f>
        <v/>
      </c>
      <c r="I9519" t="str">
        <f>IF((ValuesFromComPort!K9558)&lt;&gt;"",((((ValuesFromComPort!K9558)-(Calculated!$I$2))/1.28)*3.2),"")</f>
        <v/>
      </c>
      <c r="K9519" t="str">
        <f>IF((ValuesFromComPort!H9558)&lt;&gt;"",((((ValuesFromComPort!H9558)-$K$2)*0.015625)/0.3),"")</f>
        <v/>
      </c>
      <c r="N9519" t="str">
        <f>IF((ValuesFromComPort!I9558)&lt;&gt;"",((((ValuesFromComPort!I9558)-$N$2)*0.125)/0.3),"")</f>
        <v/>
      </c>
    </row>
    <row r="9520" spans="2:14" x14ac:dyDescent="0.25">
      <c r="B9520" t="str">
        <f>IF((ValuesFromComPort!A9559)&lt;&gt;"",(((ValuesFromComPort!A9559)-(Calculated!$B$2))/204.8),"")</f>
        <v/>
      </c>
      <c r="C9520" t="str">
        <f>IF((ValuesFromComPort!P9559)&lt;&gt;"",((((ValuesFromComPort!P9559)-(Calculated!$C$2))/204.8)),"")</f>
        <v/>
      </c>
      <c r="E9520" t="str">
        <f>IF((ValuesFromComPort!D9559)&lt;&gt;"",(((ValuesFromComPort!D9559)-(Calculated!$E$2))/1.28/3200),"")</f>
        <v/>
      </c>
      <c r="F9520" t="str">
        <f>IF((ValuesFromComPort!M9559)&lt;&gt;"",(((ValuesFromComPort!M9559)-(Calculated!$F$2))/1.28/3200),"")</f>
        <v/>
      </c>
      <c r="H9520" t="str">
        <f>IF((ValuesFromComPort!F9559)&lt;&gt;"",((((ValuesFromComPort!F9559)-(Calculated!$H$2))/1.28)*3.2),"")</f>
        <v/>
      </c>
      <c r="I9520" t="str">
        <f>IF((ValuesFromComPort!K9559)&lt;&gt;"",((((ValuesFromComPort!K9559)-(Calculated!$I$2))/1.28)*3.2),"")</f>
        <v/>
      </c>
      <c r="K9520" t="str">
        <f>IF((ValuesFromComPort!H9559)&lt;&gt;"",((((ValuesFromComPort!H9559)-$K$2)*0.015625)/0.3),"")</f>
        <v/>
      </c>
      <c r="N9520" t="str">
        <f>IF((ValuesFromComPort!I9559)&lt;&gt;"",((((ValuesFromComPort!I9559)-$N$2)*0.125)/0.3),"")</f>
        <v/>
      </c>
    </row>
    <row r="9521" spans="2:14" x14ac:dyDescent="0.25">
      <c r="B9521" t="str">
        <f>IF((ValuesFromComPort!A9560)&lt;&gt;"",(((ValuesFromComPort!A9560)-(Calculated!$B$2))/204.8),"")</f>
        <v/>
      </c>
      <c r="C9521" t="str">
        <f>IF((ValuesFromComPort!P9560)&lt;&gt;"",((((ValuesFromComPort!P9560)-(Calculated!$C$2))/204.8)),"")</f>
        <v/>
      </c>
      <c r="E9521" t="str">
        <f>IF((ValuesFromComPort!D9560)&lt;&gt;"",(((ValuesFromComPort!D9560)-(Calculated!$E$2))/1.28/3200),"")</f>
        <v/>
      </c>
      <c r="F9521" t="str">
        <f>IF((ValuesFromComPort!M9560)&lt;&gt;"",(((ValuesFromComPort!M9560)-(Calculated!$F$2))/1.28/3200),"")</f>
        <v/>
      </c>
      <c r="H9521" t="str">
        <f>IF((ValuesFromComPort!F9560)&lt;&gt;"",((((ValuesFromComPort!F9560)-(Calculated!$H$2))/1.28)*3.2),"")</f>
        <v/>
      </c>
      <c r="I9521" t="str">
        <f>IF((ValuesFromComPort!K9560)&lt;&gt;"",((((ValuesFromComPort!K9560)-(Calculated!$I$2))/1.28)*3.2),"")</f>
        <v/>
      </c>
      <c r="K9521" t="str">
        <f>IF((ValuesFromComPort!H9560)&lt;&gt;"",((((ValuesFromComPort!H9560)-$K$2)*0.015625)/0.3),"")</f>
        <v/>
      </c>
      <c r="N9521" t="str">
        <f>IF((ValuesFromComPort!I9560)&lt;&gt;"",((((ValuesFromComPort!I9560)-$N$2)*0.125)/0.3),"")</f>
        <v/>
      </c>
    </row>
    <row r="9522" spans="2:14" x14ac:dyDescent="0.25">
      <c r="B9522" t="str">
        <f>IF((ValuesFromComPort!A9561)&lt;&gt;"",(((ValuesFromComPort!A9561)-(Calculated!$B$2))/204.8),"")</f>
        <v/>
      </c>
      <c r="C9522" t="str">
        <f>IF((ValuesFromComPort!P9561)&lt;&gt;"",((((ValuesFromComPort!P9561)-(Calculated!$C$2))/204.8)),"")</f>
        <v/>
      </c>
      <c r="E9522" t="str">
        <f>IF((ValuesFromComPort!D9561)&lt;&gt;"",(((ValuesFromComPort!D9561)-(Calculated!$E$2))/1.28/3200),"")</f>
        <v/>
      </c>
      <c r="F9522" t="str">
        <f>IF((ValuesFromComPort!M9561)&lt;&gt;"",(((ValuesFromComPort!M9561)-(Calculated!$F$2))/1.28/3200),"")</f>
        <v/>
      </c>
      <c r="H9522" t="str">
        <f>IF((ValuesFromComPort!F9561)&lt;&gt;"",((((ValuesFromComPort!F9561)-(Calculated!$H$2))/1.28)*3.2),"")</f>
        <v/>
      </c>
      <c r="I9522" t="str">
        <f>IF((ValuesFromComPort!K9561)&lt;&gt;"",((((ValuesFromComPort!K9561)-(Calculated!$I$2))/1.28)*3.2),"")</f>
        <v/>
      </c>
      <c r="K9522" t="str">
        <f>IF((ValuesFromComPort!H9561)&lt;&gt;"",((((ValuesFromComPort!H9561)-$K$2)*0.015625)/0.3),"")</f>
        <v/>
      </c>
      <c r="N9522" t="str">
        <f>IF((ValuesFromComPort!I9561)&lt;&gt;"",((((ValuesFromComPort!I9561)-$N$2)*0.125)/0.3),"")</f>
        <v/>
      </c>
    </row>
    <row r="9523" spans="2:14" x14ac:dyDescent="0.25">
      <c r="B9523" t="str">
        <f>IF((ValuesFromComPort!A9562)&lt;&gt;"",(((ValuesFromComPort!A9562)-(Calculated!$B$2))/204.8),"")</f>
        <v/>
      </c>
      <c r="C9523" t="str">
        <f>IF((ValuesFromComPort!P9562)&lt;&gt;"",((((ValuesFromComPort!P9562)-(Calculated!$C$2))/204.8)),"")</f>
        <v/>
      </c>
      <c r="E9523" t="str">
        <f>IF((ValuesFromComPort!D9562)&lt;&gt;"",(((ValuesFromComPort!D9562)-(Calculated!$E$2))/1.28/3200),"")</f>
        <v/>
      </c>
      <c r="F9523" t="str">
        <f>IF((ValuesFromComPort!M9562)&lt;&gt;"",(((ValuesFromComPort!M9562)-(Calculated!$F$2))/1.28/3200),"")</f>
        <v/>
      </c>
      <c r="H9523" t="str">
        <f>IF((ValuesFromComPort!F9562)&lt;&gt;"",((((ValuesFromComPort!F9562)-(Calculated!$H$2))/1.28)*3.2),"")</f>
        <v/>
      </c>
      <c r="I9523" t="str">
        <f>IF((ValuesFromComPort!K9562)&lt;&gt;"",((((ValuesFromComPort!K9562)-(Calculated!$I$2))/1.28)*3.2),"")</f>
        <v/>
      </c>
      <c r="K9523" t="str">
        <f>IF((ValuesFromComPort!H9562)&lt;&gt;"",((((ValuesFromComPort!H9562)-$K$2)*0.015625)/0.3),"")</f>
        <v/>
      </c>
      <c r="N9523" t="str">
        <f>IF((ValuesFromComPort!I9562)&lt;&gt;"",((((ValuesFromComPort!I9562)-$N$2)*0.125)/0.3),"")</f>
        <v/>
      </c>
    </row>
    <row r="9524" spans="2:14" x14ac:dyDescent="0.25">
      <c r="B9524" t="str">
        <f>IF((ValuesFromComPort!A9563)&lt;&gt;"",(((ValuesFromComPort!A9563)-(Calculated!$B$2))/204.8),"")</f>
        <v/>
      </c>
      <c r="C9524" t="str">
        <f>IF((ValuesFromComPort!P9563)&lt;&gt;"",((((ValuesFromComPort!P9563)-(Calculated!$C$2))/204.8)),"")</f>
        <v/>
      </c>
      <c r="E9524" t="str">
        <f>IF((ValuesFromComPort!D9563)&lt;&gt;"",(((ValuesFromComPort!D9563)-(Calculated!$E$2))/1.28/3200),"")</f>
        <v/>
      </c>
      <c r="F9524" t="str">
        <f>IF((ValuesFromComPort!M9563)&lt;&gt;"",(((ValuesFromComPort!M9563)-(Calculated!$F$2))/1.28/3200),"")</f>
        <v/>
      </c>
      <c r="H9524" t="str">
        <f>IF((ValuesFromComPort!F9563)&lt;&gt;"",((((ValuesFromComPort!F9563)-(Calculated!$H$2))/1.28)*3.2),"")</f>
        <v/>
      </c>
      <c r="I9524" t="str">
        <f>IF((ValuesFromComPort!K9563)&lt;&gt;"",((((ValuesFromComPort!K9563)-(Calculated!$I$2))/1.28)*3.2),"")</f>
        <v/>
      </c>
      <c r="K9524" t="str">
        <f>IF((ValuesFromComPort!H9563)&lt;&gt;"",((((ValuesFromComPort!H9563)-$K$2)*0.015625)/0.3),"")</f>
        <v/>
      </c>
      <c r="N9524" t="str">
        <f>IF((ValuesFromComPort!I9563)&lt;&gt;"",((((ValuesFromComPort!I9563)-$N$2)*0.125)/0.3),"")</f>
        <v/>
      </c>
    </row>
    <row r="9525" spans="2:14" x14ac:dyDescent="0.25">
      <c r="B9525" t="str">
        <f>IF((ValuesFromComPort!A9564)&lt;&gt;"",(((ValuesFromComPort!A9564)-(Calculated!$B$2))/204.8),"")</f>
        <v/>
      </c>
      <c r="C9525" t="str">
        <f>IF((ValuesFromComPort!P9564)&lt;&gt;"",((((ValuesFromComPort!P9564)-(Calculated!$C$2))/204.8)),"")</f>
        <v/>
      </c>
      <c r="E9525" t="str">
        <f>IF((ValuesFromComPort!D9564)&lt;&gt;"",(((ValuesFromComPort!D9564)-(Calculated!$E$2))/1.28/3200),"")</f>
        <v/>
      </c>
      <c r="F9525" t="str">
        <f>IF((ValuesFromComPort!M9564)&lt;&gt;"",(((ValuesFromComPort!M9564)-(Calculated!$F$2))/1.28/3200),"")</f>
        <v/>
      </c>
      <c r="H9525" t="str">
        <f>IF((ValuesFromComPort!F9564)&lt;&gt;"",((((ValuesFromComPort!F9564)-(Calculated!$H$2))/1.28)*3.2),"")</f>
        <v/>
      </c>
      <c r="I9525" t="str">
        <f>IF((ValuesFromComPort!K9564)&lt;&gt;"",((((ValuesFromComPort!K9564)-(Calculated!$I$2))/1.28)*3.2),"")</f>
        <v/>
      </c>
      <c r="K9525" t="str">
        <f>IF((ValuesFromComPort!H9564)&lt;&gt;"",((((ValuesFromComPort!H9564)-$K$2)*0.015625)/0.3),"")</f>
        <v/>
      </c>
      <c r="N9525" t="str">
        <f>IF((ValuesFromComPort!I9564)&lt;&gt;"",((((ValuesFromComPort!I9564)-$N$2)*0.125)/0.3),"")</f>
        <v/>
      </c>
    </row>
    <row r="9526" spans="2:14" x14ac:dyDescent="0.25">
      <c r="B9526" t="str">
        <f>IF((ValuesFromComPort!A9565)&lt;&gt;"",(((ValuesFromComPort!A9565)-(Calculated!$B$2))/204.8),"")</f>
        <v/>
      </c>
      <c r="C9526" t="str">
        <f>IF((ValuesFromComPort!P9565)&lt;&gt;"",((((ValuesFromComPort!P9565)-(Calculated!$C$2))/204.8)),"")</f>
        <v/>
      </c>
      <c r="E9526" t="str">
        <f>IF((ValuesFromComPort!D9565)&lt;&gt;"",(((ValuesFromComPort!D9565)-(Calculated!$E$2))/1.28/3200),"")</f>
        <v/>
      </c>
      <c r="F9526" t="str">
        <f>IF((ValuesFromComPort!M9565)&lt;&gt;"",(((ValuesFromComPort!M9565)-(Calculated!$F$2))/1.28/3200),"")</f>
        <v/>
      </c>
      <c r="H9526" t="str">
        <f>IF((ValuesFromComPort!F9565)&lt;&gt;"",((((ValuesFromComPort!F9565)-(Calculated!$H$2))/1.28)*3.2),"")</f>
        <v/>
      </c>
      <c r="I9526" t="str">
        <f>IF((ValuesFromComPort!K9565)&lt;&gt;"",((((ValuesFromComPort!K9565)-(Calculated!$I$2))/1.28)*3.2),"")</f>
        <v/>
      </c>
      <c r="K9526" t="str">
        <f>IF((ValuesFromComPort!H9565)&lt;&gt;"",((((ValuesFromComPort!H9565)-$K$2)*0.015625)/0.3),"")</f>
        <v/>
      </c>
      <c r="N9526" t="str">
        <f>IF((ValuesFromComPort!I9565)&lt;&gt;"",((((ValuesFromComPort!I9565)-$N$2)*0.125)/0.3),"")</f>
        <v/>
      </c>
    </row>
    <row r="9527" spans="2:14" x14ac:dyDescent="0.25">
      <c r="B9527" t="str">
        <f>IF((ValuesFromComPort!A9566)&lt;&gt;"",(((ValuesFromComPort!A9566)-(Calculated!$B$2))/204.8),"")</f>
        <v/>
      </c>
      <c r="C9527" t="str">
        <f>IF((ValuesFromComPort!P9566)&lt;&gt;"",((((ValuesFromComPort!P9566)-(Calculated!$C$2))/204.8)),"")</f>
        <v/>
      </c>
      <c r="E9527" t="str">
        <f>IF((ValuesFromComPort!D9566)&lt;&gt;"",(((ValuesFromComPort!D9566)-(Calculated!$E$2))/1.28/3200),"")</f>
        <v/>
      </c>
      <c r="F9527" t="str">
        <f>IF((ValuesFromComPort!M9566)&lt;&gt;"",(((ValuesFromComPort!M9566)-(Calculated!$F$2))/1.28/3200),"")</f>
        <v/>
      </c>
      <c r="H9527" t="str">
        <f>IF((ValuesFromComPort!F9566)&lt;&gt;"",((((ValuesFromComPort!F9566)-(Calculated!$H$2))/1.28)*3.2),"")</f>
        <v/>
      </c>
      <c r="I9527" t="str">
        <f>IF((ValuesFromComPort!K9566)&lt;&gt;"",((((ValuesFromComPort!K9566)-(Calculated!$I$2))/1.28)*3.2),"")</f>
        <v/>
      </c>
      <c r="K9527" t="str">
        <f>IF((ValuesFromComPort!H9566)&lt;&gt;"",((((ValuesFromComPort!H9566)-$K$2)*0.015625)/0.3),"")</f>
        <v/>
      </c>
      <c r="N9527" t="str">
        <f>IF((ValuesFromComPort!I9566)&lt;&gt;"",((((ValuesFromComPort!I9566)-$N$2)*0.125)/0.3),"")</f>
        <v/>
      </c>
    </row>
    <row r="9528" spans="2:14" x14ac:dyDescent="0.25">
      <c r="B9528" t="str">
        <f>IF((ValuesFromComPort!A9567)&lt;&gt;"",(((ValuesFromComPort!A9567)-(Calculated!$B$2))/204.8),"")</f>
        <v/>
      </c>
      <c r="C9528" t="str">
        <f>IF((ValuesFromComPort!P9567)&lt;&gt;"",((((ValuesFromComPort!P9567)-(Calculated!$C$2))/204.8)),"")</f>
        <v/>
      </c>
      <c r="E9528" t="str">
        <f>IF((ValuesFromComPort!D9567)&lt;&gt;"",(((ValuesFromComPort!D9567)-(Calculated!$E$2))/1.28/3200),"")</f>
        <v/>
      </c>
      <c r="F9528" t="str">
        <f>IF((ValuesFromComPort!M9567)&lt;&gt;"",(((ValuesFromComPort!M9567)-(Calculated!$F$2))/1.28/3200),"")</f>
        <v/>
      </c>
      <c r="H9528" t="str">
        <f>IF((ValuesFromComPort!F9567)&lt;&gt;"",((((ValuesFromComPort!F9567)-(Calculated!$H$2))/1.28)*3.2),"")</f>
        <v/>
      </c>
      <c r="I9528" t="str">
        <f>IF((ValuesFromComPort!K9567)&lt;&gt;"",((((ValuesFromComPort!K9567)-(Calculated!$I$2))/1.28)*3.2),"")</f>
        <v/>
      </c>
      <c r="K9528" t="str">
        <f>IF((ValuesFromComPort!H9567)&lt;&gt;"",((((ValuesFromComPort!H9567)-$K$2)*0.015625)/0.3),"")</f>
        <v/>
      </c>
      <c r="N9528" t="str">
        <f>IF((ValuesFromComPort!I9567)&lt;&gt;"",((((ValuesFromComPort!I9567)-$N$2)*0.125)/0.3),"")</f>
        <v/>
      </c>
    </row>
    <row r="9529" spans="2:14" x14ac:dyDescent="0.25">
      <c r="B9529" t="str">
        <f>IF((ValuesFromComPort!A9568)&lt;&gt;"",(((ValuesFromComPort!A9568)-(Calculated!$B$2))/204.8),"")</f>
        <v/>
      </c>
      <c r="C9529" t="str">
        <f>IF((ValuesFromComPort!P9568)&lt;&gt;"",((((ValuesFromComPort!P9568)-(Calculated!$C$2))/204.8)),"")</f>
        <v/>
      </c>
      <c r="E9529" t="str">
        <f>IF((ValuesFromComPort!D9568)&lt;&gt;"",(((ValuesFromComPort!D9568)-(Calculated!$E$2))/1.28/3200),"")</f>
        <v/>
      </c>
      <c r="F9529" t="str">
        <f>IF((ValuesFromComPort!M9568)&lt;&gt;"",(((ValuesFromComPort!M9568)-(Calculated!$F$2))/1.28/3200),"")</f>
        <v/>
      </c>
      <c r="H9529" t="str">
        <f>IF((ValuesFromComPort!F9568)&lt;&gt;"",((((ValuesFromComPort!F9568)-(Calculated!$H$2))/1.28)*3.2),"")</f>
        <v/>
      </c>
      <c r="I9529" t="str">
        <f>IF((ValuesFromComPort!K9568)&lt;&gt;"",((((ValuesFromComPort!K9568)-(Calculated!$I$2))/1.28)*3.2),"")</f>
        <v/>
      </c>
      <c r="K9529" t="str">
        <f>IF((ValuesFromComPort!H9568)&lt;&gt;"",((((ValuesFromComPort!H9568)-$K$2)*0.015625)/0.3),"")</f>
        <v/>
      </c>
      <c r="N9529" t="str">
        <f>IF((ValuesFromComPort!I9568)&lt;&gt;"",((((ValuesFromComPort!I9568)-$N$2)*0.125)/0.3),"")</f>
        <v/>
      </c>
    </row>
    <row r="9530" spans="2:14" x14ac:dyDescent="0.25">
      <c r="B9530" t="str">
        <f>IF((ValuesFromComPort!A9569)&lt;&gt;"",(((ValuesFromComPort!A9569)-(Calculated!$B$2))/204.8),"")</f>
        <v/>
      </c>
      <c r="C9530" t="str">
        <f>IF((ValuesFromComPort!P9569)&lt;&gt;"",((((ValuesFromComPort!P9569)-(Calculated!$C$2))/204.8)),"")</f>
        <v/>
      </c>
      <c r="E9530" t="str">
        <f>IF((ValuesFromComPort!D9569)&lt;&gt;"",(((ValuesFromComPort!D9569)-(Calculated!$E$2))/1.28/3200),"")</f>
        <v/>
      </c>
      <c r="F9530" t="str">
        <f>IF((ValuesFromComPort!M9569)&lt;&gt;"",(((ValuesFromComPort!M9569)-(Calculated!$F$2))/1.28/3200),"")</f>
        <v/>
      </c>
      <c r="H9530" t="str">
        <f>IF((ValuesFromComPort!F9569)&lt;&gt;"",((((ValuesFromComPort!F9569)-(Calculated!$H$2))/1.28)*3.2),"")</f>
        <v/>
      </c>
      <c r="I9530" t="str">
        <f>IF((ValuesFromComPort!K9569)&lt;&gt;"",((((ValuesFromComPort!K9569)-(Calculated!$I$2))/1.28)*3.2),"")</f>
        <v/>
      </c>
      <c r="K9530" t="str">
        <f>IF((ValuesFromComPort!H9569)&lt;&gt;"",((((ValuesFromComPort!H9569)-$K$2)*0.015625)/0.3),"")</f>
        <v/>
      </c>
      <c r="N9530" t="str">
        <f>IF((ValuesFromComPort!I9569)&lt;&gt;"",((((ValuesFromComPort!I9569)-$N$2)*0.125)/0.3),"")</f>
        <v/>
      </c>
    </row>
    <row r="9531" spans="2:14" x14ac:dyDescent="0.25">
      <c r="B9531" t="str">
        <f>IF((ValuesFromComPort!A9570)&lt;&gt;"",(((ValuesFromComPort!A9570)-(Calculated!$B$2))/204.8),"")</f>
        <v/>
      </c>
      <c r="C9531" t="str">
        <f>IF((ValuesFromComPort!P9570)&lt;&gt;"",((((ValuesFromComPort!P9570)-(Calculated!$C$2))/204.8)),"")</f>
        <v/>
      </c>
      <c r="E9531" t="str">
        <f>IF((ValuesFromComPort!D9570)&lt;&gt;"",(((ValuesFromComPort!D9570)-(Calculated!$E$2))/1.28/3200),"")</f>
        <v/>
      </c>
      <c r="F9531" t="str">
        <f>IF((ValuesFromComPort!M9570)&lt;&gt;"",(((ValuesFromComPort!M9570)-(Calculated!$F$2))/1.28/3200),"")</f>
        <v/>
      </c>
      <c r="H9531" t="str">
        <f>IF((ValuesFromComPort!F9570)&lt;&gt;"",((((ValuesFromComPort!F9570)-(Calculated!$H$2))/1.28)*3.2),"")</f>
        <v/>
      </c>
      <c r="I9531" t="str">
        <f>IF((ValuesFromComPort!K9570)&lt;&gt;"",((((ValuesFromComPort!K9570)-(Calculated!$I$2))/1.28)*3.2),"")</f>
        <v/>
      </c>
      <c r="K9531" t="str">
        <f>IF((ValuesFromComPort!H9570)&lt;&gt;"",((((ValuesFromComPort!H9570)-$K$2)*0.015625)/0.3),"")</f>
        <v/>
      </c>
      <c r="N9531" t="str">
        <f>IF((ValuesFromComPort!I9570)&lt;&gt;"",((((ValuesFromComPort!I9570)-$N$2)*0.125)/0.3),"")</f>
        <v/>
      </c>
    </row>
    <row r="9532" spans="2:14" x14ac:dyDescent="0.25">
      <c r="B9532" t="str">
        <f>IF((ValuesFromComPort!A9571)&lt;&gt;"",(((ValuesFromComPort!A9571)-(Calculated!$B$2))/204.8),"")</f>
        <v/>
      </c>
      <c r="C9532" t="str">
        <f>IF((ValuesFromComPort!P9571)&lt;&gt;"",((((ValuesFromComPort!P9571)-(Calculated!$C$2))/204.8)),"")</f>
        <v/>
      </c>
      <c r="E9532" t="str">
        <f>IF((ValuesFromComPort!D9571)&lt;&gt;"",(((ValuesFromComPort!D9571)-(Calculated!$E$2))/1.28/3200),"")</f>
        <v/>
      </c>
      <c r="F9532" t="str">
        <f>IF((ValuesFromComPort!M9571)&lt;&gt;"",(((ValuesFromComPort!M9571)-(Calculated!$F$2))/1.28/3200),"")</f>
        <v/>
      </c>
      <c r="H9532" t="str">
        <f>IF((ValuesFromComPort!F9571)&lt;&gt;"",((((ValuesFromComPort!F9571)-(Calculated!$H$2))/1.28)*3.2),"")</f>
        <v/>
      </c>
      <c r="I9532" t="str">
        <f>IF((ValuesFromComPort!K9571)&lt;&gt;"",((((ValuesFromComPort!K9571)-(Calculated!$I$2))/1.28)*3.2),"")</f>
        <v/>
      </c>
      <c r="K9532" t="str">
        <f>IF((ValuesFromComPort!H9571)&lt;&gt;"",((((ValuesFromComPort!H9571)-$K$2)*0.015625)/0.3),"")</f>
        <v/>
      </c>
      <c r="N9532" t="str">
        <f>IF((ValuesFromComPort!I9571)&lt;&gt;"",((((ValuesFromComPort!I9571)-$N$2)*0.125)/0.3),"")</f>
        <v/>
      </c>
    </row>
    <row r="9533" spans="2:14" x14ac:dyDescent="0.25">
      <c r="B9533" t="str">
        <f>IF((ValuesFromComPort!A9572)&lt;&gt;"",(((ValuesFromComPort!A9572)-(Calculated!$B$2))/204.8),"")</f>
        <v/>
      </c>
      <c r="C9533" t="str">
        <f>IF((ValuesFromComPort!P9572)&lt;&gt;"",((((ValuesFromComPort!P9572)-(Calculated!$C$2))/204.8)),"")</f>
        <v/>
      </c>
      <c r="E9533" t="str">
        <f>IF((ValuesFromComPort!D9572)&lt;&gt;"",(((ValuesFromComPort!D9572)-(Calculated!$E$2))/1.28/3200),"")</f>
        <v/>
      </c>
      <c r="F9533" t="str">
        <f>IF((ValuesFromComPort!M9572)&lt;&gt;"",(((ValuesFromComPort!M9572)-(Calculated!$F$2))/1.28/3200),"")</f>
        <v/>
      </c>
      <c r="H9533" t="str">
        <f>IF((ValuesFromComPort!F9572)&lt;&gt;"",((((ValuesFromComPort!F9572)-(Calculated!$H$2))/1.28)*3.2),"")</f>
        <v/>
      </c>
      <c r="I9533" t="str">
        <f>IF((ValuesFromComPort!K9572)&lt;&gt;"",((((ValuesFromComPort!K9572)-(Calculated!$I$2))/1.28)*3.2),"")</f>
        <v/>
      </c>
      <c r="K9533" t="str">
        <f>IF((ValuesFromComPort!H9572)&lt;&gt;"",((((ValuesFromComPort!H9572)-$K$2)*0.015625)/0.3),"")</f>
        <v/>
      </c>
      <c r="N9533" t="str">
        <f>IF((ValuesFromComPort!I9572)&lt;&gt;"",((((ValuesFromComPort!I9572)-$N$2)*0.125)/0.3),"")</f>
        <v/>
      </c>
    </row>
    <row r="9534" spans="2:14" x14ac:dyDescent="0.25">
      <c r="B9534" t="str">
        <f>IF((ValuesFromComPort!A9573)&lt;&gt;"",(((ValuesFromComPort!A9573)-(Calculated!$B$2))/204.8),"")</f>
        <v/>
      </c>
      <c r="C9534" t="str">
        <f>IF((ValuesFromComPort!P9573)&lt;&gt;"",((((ValuesFromComPort!P9573)-(Calculated!$C$2))/204.8)),"")</f>
        <v/>
      </c>
      <c r="E9534" t="str">
        <f>IF((ValuesFromComPort!D9573)&lt;&gt;"",(((ValuesFromComPort!D9573)-(Calculated!$E$2))/1.28/3200),"")</f>
        <v/>
      </c>
      <c r="F9534" t="str">
        <f>IF((ValuesFromComPort!M9573)&lt;&gt;"",(((ValuesFromComPort!M9573)-(Calculated!$F$2))/1.28/3200),"")</f>
        <v/>
      </c>
      <c r="H9534" t="str">
        <f>IF((ValuesFromComPort!F9573)&lt;&gt;"",((((ValuesFromComPort!F9573)-(Calculated!$H$2))/1.28)*3.2),"")</f>
        <v/>
      </c>
      <c r="I9534" t="str">
        <f>IF((ValuesFromComPort!K9573)&lt;&gt;"",((((ValuesFromComPort!K9573)-(Calculated!$I$2))/1.28)*3.2),"")</f>
        <v/>
      </c>
      <c r="K9534" t="str">
        <f>IF((ValuesFromComPort!H9573)&lt;&gt;"",((((ValuesFromComPort!H9573)-$K$2)*0.015625)/0.3),"")</f>
        <v/>
      </c>
      <c r="N9534" t="str">
        <f>IF((ValuesFromComPort!I9573)&lt;&gt;"",((((ValuesFromComPort!I9573)-$N$2)*0.125)/0.3),"")</f>
        <v/>
      </c>
    </row>
    <row r="9535" spans="2:14" x14ac:dyDescent="0.25">
      <c r="B9535" t="str">
        <f>IF((ValuesFromComPort!A9574)&lt;&gt;"",(((ValuesFromComPort!A9574)-(Calculated!$B$2))/204.8),"")</f>
        <v/>
      </c>
      <c r="C9535" t="str">
        <f>IF((ValuesFromComPort!P9574)&lt;&gt;"",((((ValuesFromComPort!P9574)-(Calculated!$C$2))/204.8)),"")</f>
        <v/>
      </c>
      <c r="E9535" t="str">
        <f>IF((ValuesFromComPort!D9574)&lt;&gt;"",(((ValuesFromComPort!D9574)-(Calculated!$E$2))/1.28/3200),"")</f>
        <v/>
      </c>
      <c r="F9535" t="str">
        <f>IF((ValuesFromComPort!M9574)&lt;&gt;"",(((ValuesFromComPort!M9574)-(Calculated!$F$2))/1.28/3200),"")</f>
        <v/>
      </c>
      <c r="H9535" t="str">
        <f>IF((ValuesFromComPort!F9574)&lt;&gt;"",((((ValuesFromComPort!F9574)-(Calculated!$H$2))/1.28)*3.2),"")</f>
        <v/>
      </c>
      <c r="I9535" t="str">
        <f>IF((ValuesFromComPort!K9574)&lt;&gt;"",((((ValuesFromComPort!K9574)-(Calculated!$I$2))/1.28)*3.2),"")</f>
        <v/>
      </c>
      <c r="K9535" t="str">
        <f>IF((ValuesFromComPort!H9574)&lt;&gt;"",((((ValuesFromComPort!H9574)-$K$2)*0.015625)/0.3),"")</f>
        <v/>
      </c>
      <c r="N9535" t="str">
        <f>IF((ValuesFromComPort!I9574)&lt;&gt;"",((((ValuesFromComPort!I9574)-$N$2)*0.125)/0.3),"")</f>
        <v/>
      </c>
    </row>
    <row r="9536" spans="2:14" x14ac:dyDescent="0.25">
      <c r="B9536" t="str">
        <f>IF((ValuesFromComPort!A9575)&lt;&gt;"",(((ValuesFromComPort!A9575)-(Calculated!$B$2))/204.8),"")</f>
        <v/>
      </c>
      <c r="C9536" t="str">
        <f>IF((ValuesFromComPort!P9575)&lt;&gt;"",((((ValuesFromComPort!P9575)-(Calculated!$C$2))/204.8)),"")</f>
        <v/>
      </c>
      <c r="E9536" t="str">
        <f>IF((ValuesFromComPort!D9575)&lt;&gt;"",(((ValuesFromComPort!D9575)-(Calculated!$E$2))/1.28/3200),"")</f>
        <v/>
      </c>
      <c r="F9536" t="str">
        <f>IF((ValuesFromComPort!M9575)&lt;&gt;"",(((ValuesFromComPort!M9575)-(Calculated!$F$2))/1.28/3200),"")</f>
        <v/>
      </c>
      <c r="H9536" t="str">
        <f>IF((ValuesFromComPort!F9575)&lt;&gt;"",((((ValuesFromComPort!F9575)-(Calculated!$H$2))/1.28)*3.2),"")</f>
        <v/>
      </c>
      <c r="I9536" t="str">
        <f>IF((ValuesFromComPort!K9575)&lt;&gt;"",((((ValuesFromComPort!K9575)-(Calculated!$I$2))/1.28)*3.2),"")</f>
        <v/>
      </c>
      <c r="K9536" t="str">
        <f>IF((ValuesFromComPort!H9575)&lt;&gt;"",((((ValuesFromComPort!H9575)-$K$2)*0.015625)/0.3),"")</f>
        <v/>
      </c>
      <c r="N9536" t="str">
        <f>IF((ValuesFromComPort!I9575)&lt;&gt;"",((((ValuesFromComPort!I9575)-$N$2)*0.125)/0.3),"")</f>
        <v/>
      </c>
    </row>
    <row r="9537" spans="2:14" x14ac:dyDescent="0.25">
      <c r="B9537" t="str">
        <f>IF((ValuesFromComPort!A9576)&lt;&gt;"",(((ValuesFromComPort!A9576)-(Calculated!$B$2))/204.8),"")</f>
        <v/>
      </c>
      <c r="C9537" t="str">
        <f>IF((ValuesFromComPort!P9576)&lt;&gt;"",((((ValuesFromComPort!P9576)-(Calculated!$C$2))/204.8)),"")</f>
        <v/>
      </c>
      <c r="E9537" t="str">
        <f>IF((ValuesFromComPort!D9576)&lt;&gt;"",(((ValuesFromComPort!D9576)-(Calculated!$E$2))/1.28/3200),"")</f>
        <v/>
      </c>
      <c r="F9537" t="str">
        <f>IF((ValuesFromComPort!M9576)&lt;&gt;"",(((ValuesFromComPort!M9576)-(Calculated!$F$2))/1.28/3200),"")</f>
        <v/>
      </c>
      <c r="H9537" t="str">
        <f>IF((ValuesFromComPort!F9576)&lt;&gt;"",((((ValuesFromComPort!F9576)-(Calculated!$H$2))/1.28)*3.2),"")</f>
        <v/>
      </c>
      <c r="I9537" t="str">
        <f>IF((ValuesFromComPort!K9576)&lt;&gt;"",((((ValuesFromComPort!K9576)-(Calculated!$I$2))/1.28)*3.2),"")</f>
        <v/>
      </c>
      <c r="K9537" t="str">
        <f>IF((ValuesFromComPort!H9576)&lt;&gt;"",((((ValuesFromComPort!H9576)-$K$2)*0.015625)/0.3),"")</f>
        <v/>
      </c>
      <c r="N9537" t="str">
        <f>IF((ValuesFromComPort!I9576)&lt;&gt;"",((((ValuesFromComPort!I9576)-$N$2)*0.125)/0.3),"")</f>
        <v/>
      </c>
    </row>
    <row r="9538" spans="2:14" x14ac:dyDescent="0.25">
      <c r="B9538" t="str">
        <f>IF((ValuesFromComPort!A9577)&lt;&gt;"",(((ValuesFromComPort!A9577)-(Calculated!$B$2))/204.8),"")</f>
        <v/>
      </c>
      <c r="C9538" t="str">
        <f>IF((ValuesFromComPort!P9577)&lt;&gt;"",((((ValuesFromComPort!P9577)-(Calculated!$C$2))/204.8)),"")</f>
        <v/>
      </c>
      <c r="E9538" t="str">
        <f>IF((ValuesFromComPort!D9577)&lt;&gt;"",(((ValuesFromComPort!D9577)-(Calculated!$E$2))/1.28/3200),"")</f>
        <v/>
      </c>
      <c r="F9538" t="str">
        <f>IF((ValuesFromComPort!M9577)&lt;&gt;"",(((ValuesFromComPort!M9577)-(Calculated!$F$2))/1.28/3200),"")</f>
        <v/>
      </c>
      <c r="H9538" t="str">
        <f>IF((ValuesFromComPort!F9577)&lt;&gt;"",((((ValuesFromComPort!F9577)-(Calculated!$H$2))/1.28)*3.2),"")</f>
        <v/>
      </c>
      <c r="I9538" t="str">
        <f>IF((ValuesFromComPort!K9577)&lt;&gt;"",((((ValuesFromComPort!K9577)-(Calculated!$I$2))/1.28)*3.2),"")</f>
        <v/>
      </c>
      <c r="K9538" t="str">
        <f>IF((ValuesFromComPort!H9577)&lt;&gt;"",((((ValuesFromComPort!H9577)-$K$2)*0.015625)/0.3),"")</f>
        <v/>
      </c>
      <c r="N9538" t="str">
        <f>IF((ValuesFromComPort!I9577)&lt;&gt;"",((((ValuesFromComPort!I9577)-$N$2)*0.125)/0.3),"")</f>
        <v/>
      </c>
    </row>
    <row r="9539" spans="2:14" x14ac:dyDescent="0.25">
      <c r="B9539" t="str">
        <f>IF((ValuesFromComPort!A9578)&lt;&gt;"",(((ValuesFromComPort!A9578)-(Calculated!$B$2))/204.8),"")</f>
        <v/>
      </c>
      <c r="C9539" t="str">
        <f>IF((ValuesFromComPort!P9578)&lt;&gt;"",((((ValuesFromComPort!P9578)-(Calculated!$C$2))/204.8)),"")</f>
        <v/>
      </c>
      <c r="E9539" t="str">
        <f>IF((ValuesFromComPort!D9578)&lt;&gt;"",(((ValuesFromComPort!D9578)-(Calculated!$E$2))/1.28/3200),"")</f>
        <v/>
      </c>
      <c r="F9539" t="str">
        <f>IF((ValuesFromComPort!M9578)&lt;&gt;"",(((ValuesFromComPort!M9578)-(Calculated!$F$2))/1.28/3200),"")</f>
        <v/>
      </c>
      <c r="H9539" t="str">
        <f>IF((ValuesFromComPort!F9578)&lt;&gt;"",((((ValuesFromComPort!F9578)-(Calculated!$H$2))/1.28)*3.2),"")</f>
        <v/>
      </c>
      <c r="I9539" t="str">
        <f>IF((ValuesFromComPort!K9578)&lt;&gt;"",((((ValuesFromComPort!K9578)-(Calculated!$I$2))/1.28)*3.2),"")</f>
        <v/>
      </c>
      <c r="K9539" t="str">
        <f>IF((ValuesFromComPort!H9578)&lt;&gt;"",((((ValuesFromComPort!H9578)-$K$2)*0.015625)/0.3),"")</f>
        <v/>
      </c>
      <c r="N9539" t="str">
        <f>IF((ValuesFromComPort!I9578)&lt;&gt;"",((((ValuesFromComPort!I9578)-$N$2)*0.125)/0.3),"")</f>
        <v/>
      </c>
    </row>
    <row r="9540" spans="2:14" x14ac:dyDescent="0.25">
      <c r="B9540" t="str">
        <f>IF((ValuesFromComPort!A9579)&lt;&gt;"",(((ValuesFromComPort!A9579)-(Calculated!$B$2))/204.8),"")</f>
        <v/>
      </c>
      <c r="C9540" t="str">
        <f>IF((ValuesFromComPort!P9579)&lt;&gt;"",((((ValuesFromComPort!P9579)-(Calculated!$C$2))/204.8)),"")</f>
        <v/>
      </c>
      <c r="E9540" t="str">
        <f>IF((ValuesFromComPort!D9579)&lt;&gt;"",(((ValuesFromComPort!D9579)-(Calculated!$E$2))/1.28/3200),"")</f>
        <v/>
      </c>
      <c r="F9540" t="str">
        <f>IF((ValuesFromComPort!M9579)&lt;&gt;"",(((ValuesFromComPort!M9579)-(Calculated!$F$2))/1.28/3200),"")</f>
        <v/>
      </c>
      <c r="H9540" t="str">
        <f>IF((ValuesFromComPort!F9579)&lt;&gt;"",((((ValuesFromComPort!F9579)-(Calculated!$H$2))/1.28)*3.2),"")</f>
        <v/>
      </c>
      <c r="I9540" t="str">
        <f>IF((ValuesFromComPort!K9579)&lt;&gt;"",((((ValuesFromComPort!K9579)-(Calculated!$I$2))/1.28)*3.2),"")</f>
        <v/>
      </c>
      <c r="K9540" t="str">
        <f>IF((ValuesFromComPort!H9579)&lt;&gt;"",((((ValuesFromComPort!H9579)-$K$2)*0.015625)/0.3),"")</f>
        <v/>
      </c>
      <c r="N9540" t="str">
        <f>IF((ValuesFromComPort!I9579)&lt;&gt;"",((((ValuesFromComPort!I9579)-$N$2)*0.125)/0.3),"")</f>
        <v/>
      </c>
    </row>
    <row r="9541" spans="2:14" x14ac:dyDescent="0.25">
      <c r="B9541" t="str">
        <f>IF((ValuesFromComPort!A9580)&lt;&gt;"",(((ValuesFromComPort!A9580)-(Calculated!$B$2))/204.8),"")</f>
        <v/>
      </c>
      <c r="C9541" t="str">
        <f>IF((ValuesFromComPort!P9580)&lt;&gt;"",((((ValuesFromComPort!P9580)-(Calculated!$C$2))/204.8)),"")</f>
        <v/>
      </c>
      <c r="E9541" t="str">
        <f>IF((ValuesFromComPort!D9580)&lt;&gt;"",(((ValuesFromComPort!D9580)-(Calculated!$E$2))/1.28/3200),"")</f>
        <v/>
      </c>
      <c r="F9541" t="str">
        <f>IF((ValuesFromComPort!M9580)&lt;&gt;"",(((ValuesFromComPort!M9580)-(Calculated!$F$2))/1.28/3200),"")</f>
        <v/>
      </c>
      <c r="H9541" t="str">
        <f>IF((ValuesFromComPort!F9580)&lt;&gt;"",((((ValuesFromComPort!F9580)-(Calculated!$H$2))/1.28)*3.2),"")</f>
        <v/>
      </c>
      <c r="I9541" t="str">
        <f>IF((ValuesFromComPort!K9580)&lt;&gt;"",((((ValuesFromComPort!K9580)-(Calculated!$I$2))/1.28)*3.2),"")</f>
        <v/>
      </c>
      <c r="K9541" t="str">
        <f>IF((ValuesFromComPort!H9580)&lt;&gt;"",((((ValuesFromComPort!H9580)-$K$2)*0.015625)/0.3),"")</f>
        <v/>
      </c>
      <c r="N9541" t="str">
        <f>IF((ValuesFromComPort!I9580)&lt;&gt;"",((((ValuesFromComPort!I9580)-$N$2)*0.125)/0.3),"")</f>
        <v/>
      </c>
    </row>
    <row r="9542" spans="2:14" x14ac:dyDescent="0.25">
      <c r="B9542" t="str">
        <f>IF((ValuesFromComPort!A9581)&lt;&gt;"",(((ValuesFromComPort!A9581)-(Calculated!$B$2))/204.8),"")</f>
        <v/>
      </c>
      <c r="C9542" t="str">
        <f>IF((ValuesFromComPort!P9581)&lt;&gt;"",((((ValuesFromComPort!P9581)-(Calculated!$C$2))/204.8)),"")</f>
        <v/>
      </c>
      <c r="E9542" t="str">
        <f>IF((ValuesFromComPort!D9581)&lt;&gt;"",(((ValuesFromComPort!D9581)-(Calculated!$E$2))/1.28/3200),"")</f>
        <v/>
      </c>
      <c r="F9542" t="str">
        <f>IF((ValuesFromComPort!M9581)&lt;&gt;"",(((ValuesFromComPort!M9581)-(Calculated!$F$2))/1.28/3200),"")</f>
        <v/>
      </c>
      <c r="H9542" t="str">
        <f>IF((ValuesFromComPort!F9581)&lt;&gt;"",((((ValuesFromComPort!F9581)-(Calculated!$H$2))/1.28)*3.2),"")</f>
        <v/>
      </c>
      <c r="I9542" t="str">
        <f>IF((ValuesFromComPort!K9581)&lt;&gt;"",((((ValuesFromComPort!K9581)-(Calculated!$I$2))/1.28)*3.2),"")</f>
        <v/>
      </c>
      <c r="K9542" t="str">
        <f>IF((ValuesFromComPort!H9581)&lt;&gt;"",((((ValuesFromComPort!H9581)-$K$2)*0.015625)/0.3),"")</f>
        <v/>
      </c>
      <c r="N9542" t="str">
        <f>IF((ValuesFromComPort!I9581)&lt;&gt;"",((((ValuesFromComPort!I9581)-$N$2)*0.125)/0.3),"")</f>
        <v/>
      </c>
    </row>
    <row r="9543" spans="2:14" x14ac:dyDescent="0.25">
      <c r="B9543" t="str">
        <f>IF((ValuesFromComPort!A9582)&lt;&gt;"",(((ValuesFromComPort!A9582)-(Calculated!$B$2))/204.8),"")</f>
        <v/>
      </c>
      <c r="C9543" t="str">
        <f>IF((ValuesFromComPort!P9582)&lt;&gt;"",((((ValuesFromComPort!P9582)-(Calculated!$C$2))/204.8)),"")</f>
        <v/>
      </c>
      <c r="E9543" t="str">
        <f>IF((ValuesFromComPort!D9582)&lt;&gt;"",(((ValuesFromComPort!D9582)-(Calculated!$E$2))/1.28/3200),"")</f>
        <v/>
      </c>
      <c r="F9543" t="str">
        <f>IF((ValuesFromComPort!M9582)&lt;&gt;"",(((ValuesFromComPort!M9582)-(Calculated!$F$2))/1.28/3200),"")</f>
        <v/>
      </c>
      <c r="H9543" t="str">
        <f>IF((ValuesFromComPort!F9582)&lt;&gt;"",((((ValuesFromComPort!F9582)-(Calculated!$H$2))/1.28)*3.2),"")</f>
        <v/>
      </c>
      <c r="I9543" t="str">
        <f>IF((ValuesFromComPort!K9582)&lt;&gt;"",((((ValuesFromComPort!K9582)-(Calculated!$I$2))/1.28)*3.2),"")</f>
        <v/>
      </c>
      <c r="K9543" t="str">
        <f>IF((ValuesFromComPort!H9582)&lt;&gt;"",((((ValuesFromComPort!H9582)-$K$2)*0.015625)/0.3),"")</f>
        <v/>
      </c>
      <c r="N9543" t="str">
        <f>IF((ValuesFromComPort!I9582)&lt;&gt;"",((((ValuesFromComPort!I9582)-$N$2)*0.125)/0.3),"")</f>
        <v/>
      </c>
    </row>
    <row r="9544" spans="2:14" x14ac:dyDescent="0.25">
      <c r="B9544" t="str">
        <f>IF((ValuesFromComPort!A9583)&lt;&gt;"",(((ValuesFromComPort!A9583)-(Calculated!$B$2))/204.8),"")</f>
        <v/>
      </c>
      <c r="C9544" t="str">
        <f>IF((ValuesFromComPort!P9583)&lt;&gt;"",((((ValuesFromComPort!P9583)-(Calculated!$C$2))/204.8)),"")</f>
        <v/>
      </c>
      <c r="E9544" t="str">
        <f>IF((ValuesFromComPort!D9583)&lt;&gt;"",(((ValuesFromComPort!D9583)-(Calculated!$E$2))/1.28/3200),"")</f>
        <v/>
      </c>
      <c r="F9544" t="str">
        <f>IF((ValuesFromComPort!M9583)&lt;&gt;"",(((ValuesFromComPort!M9583)-(Calculated!$F$2))/1.28/3200),"")</f>
        <v/>
      </c>
      <c r="H9544" t="str">
        <f>IF((ValuesFromComPort!F9583)&lt;&gt;"",((((ValuesFromComPort!F9583)-(Calculated!$H$2))/1.28)*3.2),"")</f>
        <v/>
      </c>
      <c r="I9544" t="str">
        <f>IF((ValuesFromComPort!K9583)&lt;&gt;"",((((ValuesFromComPort!K9583)-(Calculated!$I$2))/1.28)*3.2),"")</f>
        <v/>
      </c>
      <c r="K9544" t="str">
        <f>IF((ValuesFromComPort!H9583)&lt;&gt;"",((((ValuesFromComPort!H9583)-$K$2)*0.015625)/0.3),"")</f>
        <v/>
      </c>
      <c r="N9544" t="str">
        <f>IF((ValuesFromComPort!I9583)&lt;&gt;"",((((ValuesFromComPort!I9583)-$N$2)*0.125)/0.3),"")</f>
        <v/>
      </c>
    </row>
    <row r="9545" spans="2:14" x14ac:dyDescent="0.25">
      <c r="B9545" t="str">
        <f>IF((ValuesFromComPort!A9584)&lt;&gt;"",(((ValuesFromComPort!A9584)-(Calculated!$B$2))/204.8),"")</f>
        <v/>
      </c>
      <c r="C9545" t="str">
        <f>IF((ValuesFromComPort!P9584)&lt;&gt;"",((((ValuesFromComPort!P9584)-(Calculated!$C$2))/204.8)),"")</f>
        <v/>
      </c>
      <c r="E9545" t="str">
        <f>IF((ValuesFromComPort!D9584)&lt;&gt;"",(((ValuesFromComPort!D9584)-(Calculated!$E$2))/1.28/3200),"")</f>
        <v/>
      </c>
      <c r="F9545" t="str">
        <f>IF((ValuesFromComPort!M9584)&lt;&gt;"",(((ValuesFromComPort!M9584)-(Calculated!$F$2))/1.28/3200),"")</f>
        <v/>
      </c>
      <c r="H9545" t="str">
        <f>IF((ValuesFromComPort!F9584)&lt;&gt;"",((((ValuesFromComPort!F9584)-(Calculated!$H$2))/1.28)*3.2),"")</f>
        <v/>
      </c>
      <c r="I9545" t="str">
        <f>IF((ValuesFromComPort!K9584)&lt;&gt;"",((((ValuesFromComPort!K9584)-(Calculated!$I$2))/1.28)*3.2),"")</f>
        <v/>
      </c>
      <c r="K9545" t="str">
        <f>IF((ValuesFromComPort!H9584)&lt;&gt;"",((((ValuesFromComPort!H9584)-$K$2)*0.015625)/0.3),"")</f>
        <v/>
      </c>
      <c r="N9545" t="str">
        <f>IF((ValuesFromComPort!I9584)&lt;&gt;"",((((ValuesFromComPort!I9584)-$N$2)*0.125)/0.3),"")</f>
        <v/>
      </c>
    </row>
    <row r="9546" spans="2:14" x14ac:dyDescent="0.25">
      <c r="B9546" t="str">
        <f>IF((ValuesFromComPort!A9585)&lt;&gt;"",(((ValuesFromComPort!A9585)-(Calculated!$B$2))/204.8),"")</f>
        <v/>
      </c>
      <c r="C9546" t="str">
        <f>IF((ValuesFromComPort!P9585)&lt;&gt;"",((((ValuesFromComPort!P9585)-(Calculated!$C$2))/204.8)),"")</f>
        <v/>
      </c>
      <c r="E9546" t="str">
        <f>IF((ValuesFromComPort!D9585)&lt;&gt;"",(((ValuesFromComPort!D9585)-(Calculated!$E$2))/1.28/3200),"")</f>
        <v/>
      </c>
      <c r="F9546" t="str">
        <f>IF((ValuesFromComPort!M9585)&lt;&gt;"",(((ValuesFromComPort!M9585)-(Calculated!$F$2))/1.28/3200),"")</f>
        <v/>
      </c>
      <c r="H9546" t="str">
        <f>IF((ValuesFromComPort!F9585)&lt;&gt;"",((((ValuesFromComPort!F9585)-(Calculated!$H$2))/1.28)*3.2),"")</f>
        <v/>
      </c>
      <c r="I9546" t="str">
        <f>IF((ValuesFromComPort!K9585)&lt;&gt;"",((((ValuesFromComPort!K9585)-(Calculated!$I$2))/1.28)*3.2),"")</f>
        <v/>
      </c>
      <c r="K9546" t="str">
        <f>IF((ValuesFromComPort!H9585)&lt;&gt;"",((((ValuesFromComPort!H9585)-$K$2)*0.015625)/0.3),"")</f>
        <v/>
      </c>
      <c r="N9546" t="str">
        <f>IF((ValuesFromComPort!I9585)&lt;&gt;"",((((ValuesFromComPort!I9585)-$N$2)*0.125)/0.3),"")</f>
        <v/>
      </c>
    </row>
    <row r="9547" spans="2:14" x14ac:dyDescent="0.25">
      <c r="B9547" t="str">
        <f>IF((ValuesFromComPort!A9586)&lt;&gt;"",(((ValuesFromComPort!A9586)-(Calculated!$B$2))/204.8),"")</f>
        <v/>
      </c>
      <c r="C9547" t="str">
        <f>IF((ValuesFromComPort!P9586)&lt;&gt;"",((((ValuesFromComPort!P9586)-(Calculated!$C$2))/204.8)),"")</f>
        <v/>
      </c>
      <c r="E9547" t="str">
        <f>IF((ValuesFromComPort!D9586)&lt;&gt;"",(((ValuesFromComPort!D9586)-(Calculated!$E$2))/1.28/3200),"")</f>
        <v/>
      </c>
      <c r="F9547" t="str">
        <f>IF((ValuesFromComPort!M9586)&lt;&gt;"",(((ValuesFromComPort!M9586)-(Calculated!$F$2))/1.28/3200),"")</f>
        <v/>
      </c>
      <c r="H9547" t="str">
        <f>IF((ValuesFromComPort!F9586)&lt;&gt;"",((((ValuesFromComPort!F9586)-(Calculated!$H$2))/1.28)*3.2),"")</f>
        <v/>
      </c>
      <c r="I9547" t="str">
        <f>IF((ValuesFromComPort!K9586)&lt;&gt;"",((((ValuesFromComPort!K9586)-(Calculated!$I$2))/1.28)*3.2),"")</f>
        <v/>
      </c>
      <c r="K9547" t="str">
        <f>IF((ValuesFromComPort!H9586)&lt;&gt;"",((((ValuesFromComPort!H9586)-$K$2)*0.015625)/0.3),"")</f>
        <v/>
      </c>
      <c r="N9547" t="str">
        <f>IF((ValuesFromComPort!I9586)&lt;&gt;"",((((ValuesFromComPort!I9586)-$N$2)*0.125)/0.3),"")</f>
        <v/>
      </c>
    </row>
    <row r="9548" spans="2:14" x14ac:dyDescent="0.25">
      <c r="B9548" t="str">
        <f>IF((ValuesFromComPort!A9587)&lt;&gt;"",(((ValuesFromComPort!A9587)-(Calculated!$B$2))/204.8),"")</f>
        <v/>
      </c>
      <c r="C9548" t="str">
        <f>IF((ValuesFromComPort!P9587)&lt;&gt;"",((((ValuesFromComPort!P9587)-(Calculated!$C$2))/204.8)),"")</f>
        <v/>
      </c>
      <c r="E9548" t="str">
        <f>IF((ValuesFromComPort!D9587)&lt;&gt;"",(((ValuesFromComPort!D9587)-(Calculated!$E$2))/1.28/3200),"")</f>
        <v/>
      </c>
      <c r="F9548" t="str">
        <f>IF((ValuesFromComPort!M9587)&lt;&gt;"",(((ValuesFromComPort!M9587)-(Calculated!$F$2))/1.28/3200),"")</f>
        <v/>
      </c>
      <c r="H9548" t="str">
        <f>IF((ValuesFromComPort!F9587)&lt;&gt;"",((((ValuesFromComPort!F9587)-(Calculated!$H$2))/1.28)*3.2),"")</f>
        <v/>
      </c>
      <c r="I9548" t="str">
        <f>IF((ValuesFromComPort!K9587)&lt;&gt;"",((((ValuesFromComPort!K9587)-(Calculated!$I$2))/1.28)*3.2),"")</f>
        <v/>
      </c>
      <c r="K9548" t="str">
        <f>IF((ValuesFromComPort!H9587)&lt;&gt;"",((((ValuesFromComPort!H9587)-$K$2)*0.015625)/0.3),"")</f>
        <v/>
      </c>
      <c r="N9548" t="str">
        <f>IF((ValuesFromComPort!I9587)&lt;&gt;"",((((ValuesFromComPort!I9587)-$N$2)*0.125)/0.3),"")</f>
        <v/>
      </c>
    </row>
    <row r="9549" spans="2:14" x14ac:dyDescent="0.25">
      <c r="B9549" t="str">
        <f>IF((ValuesFromComPort!A9588)&lt;&gt;"",(((ValuesFromComPort!A9588)-(Calculated!$B$2))/204.8),"")</f>
        <v/>
      </c>
      <c r="C9549" t="str">
        <f>IF((ValuesFromComPort!P9588)&lt;&gt;"",((((ValuesFromComPort!P9588)-(Calculated!$C$2))/204.8)),"")</f>
        <v/>
      </c>
      <c r="E9549" t="str">
        <f>IF((ValuesFromComPort!D9588)&lt;&gt;"",(((ValuesFromComPort!D9588)-(Calculated!$E$2))/1.28/3200),"")</f>
        <v/>
      </c>
      <c r="F9549" t="str">
        <f>IF((ValuesFromComPort!M9588)&lt;&gt;"",(((ValuesFromComPort!M9588)-(Calculated!$F$2))/1.28/3200),"")</f>
        <v/>
      </c>
      <c r="H9549" t="str">
        <f>IF((ValuesFromComPort!F9588)&lt;&gt;"",((((ValuesFromComPort!F9588)-(Calculated!$H$2))/1.28)*3.2),"")</f>
        <v/>
      </c>
      <c r="I9549" t="str">
        <f>IF((ValuesFromComPort!K9588)&lt;&gt;"",((((ValuesFromComPort!K9588)-(Calculated!$I$2))/1.28)*3.2),"")</f>
        <v/>
      </c>
      <c r="K9549" t="str">
        <f>IF((ValuesFromComPort!H9588)&lt;&gt;"",((((ValuesFromComPort!H9588)-$K$2)*0.015625)/0.3),"")</f>
        <v/>
      </c>
      <c r="N9549" t="str">
        <f>IF((ValuesFromComPort!I9588)&lt;&gt;"",((((ValuesFromComPort!I9588)-$N$2)*0.125)/0.3),"")</f>
        <v/>
      </c>
    </row>
    <row r="9550" spans="2:14" x14ac:dyDescent="0.25">
      <c r="B9550" t="str">
        <f>IF((ValuesFromComPort!A9589)&lt;&gt;"",(((ValuesFromComPort!A9589)-(Calculated!$B$2))/204.8),"")</f>
        <v/>
      </c>
      <c r="C9550" t="str">
        <f>IF((ValuesFromComPort!P9589)&lt;&gt;"",((((ValuesFromComPort!P9589)-(Calculated!$C$2))/204.8)),"")</f>
        <v/>
      </c>
      <c r="E9550" t="str">
        <f>IF((ValuesFromComPort!D9589)&lt;&gt;"",(((ValuesFromComPort!D9589)-(Calculated!$E$2))/1.28/3200),"")</f>
        <v/>
      </c>
      <c r="F9550" t="str">
        <f>IF((ValuesFromComPort!M9589)&lt;&gt;"",(((ValuesFromComPort!M9589)-(Calculated!$F$2))/1.28/3200),"")</f>
        <v/>
      </c>
      <c r="H9550" t="str">
        <f>IF((ValuesFromComPort!F9589)&lt;&gt;"",((((ValuesFromComPort!F9589)-(Calculated!$H$2))/1.28)*3.2),"")</f>
        <v/>
      </c>
      <c r="I9550" t="str">
        <f>IF((ValuesFromComPort!K9589)&lt;&gt;"",((((ValuesFromComPort!K9589)-(Calculated!$I$2))/1.28)*3.2),"")</f>
        <v/>
      </c>
      <c r="K9550" t="str">
        <f>IF((ValuesFromComPort!H9589)&lt;&gt;"",((((ValuesFromComPort!H9589)-$K$2)*0.015625)/0.3),"")</f>
        <v/>
      </c>
      <c r="N9550" t="str">
        <f>IF((ValuesFromComPort!I9589)&lt;&gt;"",((((ValuesFromComPort!I9589)-$N$2)*0.125)/0.3),"")</f>
        <v/>
      </c>
    </row>
    <row r="9551" spans="2:14" x14ac:dyDescent="0.25">
      <c r="B9551" t="str">
        <f>IF((ValuesFromComPort!A9590)&lt;&gt;"",(((ValuesFromComPort!A9590)-(Calculated!$B$2))/204.8),"")</f>
        <v/>
      </c>
      <c r="C9551" t="str">
        <f>IF((ValuesFromComPort!P9590)&lt;&gt;"",((((ValuesFromComPort!P9590)-(Calculated!$C$2))/204.8)),"")</f>
        <v/>
      </c>
      <c r="E9551" t="str">
        <f>IF((ValuesFromComPort!D9590)&lt;&gt;"",(((ValuesFromComPort!D9590)-(Calculated!$E$2))/1.28/3200),"")</f>
        <v/>
      </c>
      <c r="F9551" t="str">
        <f>IF((ValuesFromComPort!M9590)&lt;&gt;"",(((ValuesFromComPort!M9590)-(Calculated!$F$2))/1.28/3200),"")</f>
        <v/>
      </c>
      <c r="H9551" t="str">
        <f>IF((ValuesFromComPort!F9590)&lt;&gt;"",((((ValuesFromComPort!F9590)-(Calculated!$H$2))/1.28)*3.2),"")</f>
        <v/>
      </c>
      <c r="I9551" t="str">
        <f>IF((ValuesFromComPort!K9590)&lt;&gt;"",((((ValuesFromComPort!K9590)-(Calculated!$I$2))/1.28)*3.2),"")</f>
        <v/>
      </c>
      <c r="K9551" t="str">
        <f>IF((ValuesFromComPort!H9590)&lt;&gt;"",((((ValuesFromComPort!H9590)-$K$2)*0.015625)/0.3),"")</f>
        <v/>
      </c>
      <c r="N9551" t="str">
        <f>IF((ValuesFromComPort!I9590)&lt;&gt;"",((((ValuesFromComPort!I9590)-$N$2)*0.125)/0.3),"")</f>
        <v/>
      </c>
    </row>
    <row r="9552" spans="2:14" x14ac:dyDescent="0.25">
      <c r="B9552" t="str">
        <f>IF((ValuesFromComPort!A9591)&lt;&gt;"",(((ValuesFromComPort!A9591)-(Calculated!$B$2))/204.8),"")</f>
        <v/>
      </c>
      <c r="C9552" t="str">
        <f>IF((ValuesFromComPort!P9591)&lt;&gt;"",((((ValuesFromComPort!P9591)-(Calculated!$C$2))/204.8)),"")</f>
        <v/>
      </c>
      <c r="E9552" t="str">
        <f>IF((ValuesFromComPort!D9591)&lt;&gt;"",(((ValuesFromComPort!D9591)-(Calculated!$E$2))/1.28/3200),"")</f>
        <v/>
      </c>
      <c r="F9552" t="str">
        <f>IF((ValuesFromComPort!M9591)&lt;&gt;"",(((ValuesFromComPort!M9591)-(Calculated!$F$2))/1.28/3200),"")</f>
        <v/>
      </c>
      <c r="H9552" t="str">
        <f>IF((ValuesFromComPort!F9591)&lt;&gt;"",((((ValuesFromComPort!F9591)-(Calculated!$H$2))/1.28)*3.2),"")</f>
        <v/>
      </c>
      <c r="I9552" t="str">
        <f>IF((ValuesFromComPort!K9591)&lt;&gt;"",((((ValuesFromComPort!K9591)-(Calculated!$I$2))/1.28)*3.2),"")</f>
        <v/>
      </c>
      <c r="K9552" t="str">
        <f>IF((ValuesFromComPort!H9591)&lt;&gt;"",((((ValuesFromComPort!H9591)-$K$2)*0.015625)/0.3),"")</f>
        <v/>
      </c>
      <c r="N9552" t="str">
        <f>IF((ValuesFromComPort!I9591)&lt;&gt;"",((((ValuesFromComPort!I9591)-$N$2)*0.125)/0.3),"")</f>
        <v/>
      </c>
    </row>
    <row r="9553" spans="2:14" x14ac:dyDescent="0.25">
      <c r="B9553" t="str">
        <f>IF((ValuesFromComPort!A9592)&lt;&gt;"",(((ValuesFromComPort!A9592)-(Calculated!$B$2))/204.8),"")</f>
        <v/>
      </c>
      <c r="C9553" t="str">
        <f>IF((ValuesFromComPort!P9592)&lt;&gt;"",((((ValuesFromComPort!P9592)-(Calculated!$C$2))/204.8)),"")</f>
        <v/>
      </c>
      <c r="E9553" t="str">
        <f>IF((ValuesFromComPort!D9592)&lt;&gt;"",(((ValuesFromComPort!D9592)-(Calculated!$E$2))/1.28/3200),"")</f>
        <v/>
      </c>
      <c r="F9553" t="str">
        <f>IF((ValuesFromComPort!M9592)&lt;&gt;"",(((ValuesFromComPort!M9592)-(Calculated!$F$2))/1.28/3200),"")</f>
        <v/>
      </c>
      <c r="H9553" t="str">
        <f>IF((ValuesFromComPort!F9592)&lt;&gt;"",((((ValuesFromComPort!F9592)-(Calculated!$H$2))/1.28)*3.2),"")</f>
        <v/>
      </c>
      <c r="I9553" t="str">
        <f>IF((ValuesFromComPort!K9592)&lt;&gt;"",((((ValuesFromComPort!K9592)-(Calculated!$I$2))/1.28)*3.2),"")</f>
        <v/>
      </c>
      <c r="K9553" t="str">
        <f>IF((ValuesFromComPort!H9592)&lt;&gt;"",((((ValuesFromComPort!H9592)-$K$2)*0.015625)/0.3),"")</f>
        <v/>
      </c>
      <c r="N9553" t="str">
        <f>IF((ValuesFromComPort!I9592)&lt;&gt;"",((((ValuesFromComPort!I9592)-$N$2)*0.125)/0.3),"")</f>
        <v/>
      </c>
    </row>
    <row r="9554" spans="2:14" x14ac:dyDescent="0.25">
      <c r="B9554" t="str">
        <f>IF((ValuesFromComPort!A9593)&lt;&gt;"",(((ValuesFromComPort!A9593)-(Calculated!$B$2))/204.8),"")</f>
        <v/>
      </c>
      <c r="C9554" t="str">
        <f>IF((ValuesFromComPort!P9593)&lt;&gt;"",((((ValuesFromComPort!P9593)-(Calculated!$C$2))/204.8)),"")</f>
        <v/>
      </c>
      <c r="E9554" t="str">
        <f>IF((ValuesFromComPort!D9593)&lt;&gt;"",(((ValuesFromComPort!D9593)-(Calculated!$E$2))/1.28/3200),"")</f>
        <v/>
      </c>
      <c r="F9554" t="str">
        <f>IF((ValuesFromComPort!M9593)&lt;&gt;"",(((ValuesFromComPort!M9593)-(Calculated!$F$2))/1.28/3200),"")</f>
        <v/>
      </c>
      <c r="H9554" t="str">
        <f>IF((ValuesFromComPort!F9593)&lt;&gt;"",((((ValuesFromComPort!F9593)-(Calculated!$H$2))/1.28)*3.2),"")</f>
        <v/>
      </c>
      <c r="I9554" t="str">
        <f>IF((ValuesFromComPort!K9593)&lt;&gt;"",((((ValuesFromComPort!K9593)-(Calculated!$I$2))/1.28)*3.2),"")</f>
        <v/>
      </c>
      <c r="K9554" t="str">
        <f>IF((ValuesFromComPort!H9593)&lt;&gt;"",((((ValuesFromComPort!H9593)-$K$2)*0.015625)/0.3),"")</f>
        <v/>
      </c>
      <c r="N9554" t="str">
        <f>IF((ValuesFromComPort!I9593)&lt;&gt;"",((((ValuesFromComPort!I9593)-$N$2)*0.125)/0.3),"")</f>
        <v/>
      </c>
    </row>
    <row r="9555" spans="2:14" x14ac:dyDescent="0.25">
      <c r="B9555" t="str">
        <f>IF((ValuesFromComPort!A9594)&lt;&gt;"",(((ValuesFromComPort!A9594)-(Calculated!$B$2))/204.8),"")</f>
        <v/>
      </c>
      <c r="C9555" t="str">
        <f>IF((ValuesFromComPort!P9594)&lt;&gt;"",((((ValuesFromComPort!P9594)-(Calculated!$C$2))/204.8)),"")</f>
        <v/>
      </c>
      <c r="E9555" t="str">
        <f>IF((ValuesFromComPort!D9594)&lt;&gt;"",(((ValuesFromComPort!D9594)-(Calculated!$E$2))/1.28/3200),"")</f>
        <v/>
      </c>
      <c r="F9555" t="str">
        <f>IF((ValuesFromComPort!M9594)&lt;&gt;"",(((ValuesFromComPort!M9594)-(Calculated!$F$2))/1.28/3200),"")</f>
        <v/>
      </c>
      <c r="H9555" t="str">
        <f>IF((ValuesFromComPort!F9594)&lt;&gt;"",((((ValuesFromComPort!F9594)-(Calculated!$H$2))/1.28)*3.2),"")</f>
        <v/>
      </c>
      <c r="I9555" t="str">
        <f>IF((ValuesFromComPort!K9594)&lt;&gt;"",((((ValuesFromComPort!K9594)-(Calculated!$I$2))/1.28)*3.2),"")</f>
        <v/>
      </c>
      <c r="K9555" t="str">
        <f>IF((ValuesFromComPort!H9594)&lt;&gt;"",((((ValuesFromComPort!H9594)-$K$2)*0.015625)/0.3),"")</f>
        <v/>
      </c>
      <c r="N9555" t="str">
        <f>IF((ValuesFromComPort!I9594)&lt;&gt;"",((((ValuesFromComPort!I9594)-$N$2)*0.125)/0.3),"")</f>
        <v/>
      </c>
    </row>
    <row r="9556" spans="2:14" x14ac:dyDescent="0.25">
      <c r="B9556" t="str">
        <f>IF((ValuesFromComPort!A9595)&lt;&gt;"",(((ValuesFromComPort!A9595)-(Calculated!$B$2))/204.8),"")</f>
        <v/>
      </c>
      <c r="C9556" t="str">
        <f>IF((ValuesFromComPort!P9595)&lt;&gt;"",((((ValuesFromComPort!P9595)-(Calculated!$C$2))/204.8)),"")</f>
        <v/>
      </c>
      <c r="E9556" t="str">
        <f>IF((ValuesFromComPort!D9595)&lt;&gt;"",(((ValuesFromComPort!D9595)-(Calculated!$E$2))/1.28/3200),"")</f>
        <v/>
      </c>
      <c r="F9556" t="str">
        <f>IF((ValuesFromComPort!M9595)&lt;&gt;"",(((ValuesFromComPort!M9595)-(Calculated!$F$2))/1.28/3200),"")</f>
        <v/>
      </c>
      <c r="H9556" t="str">
        <f>IF((ValuesFromComPort!F9595)&lt;&gt;"",((((ValuesFromComPort!F9595)-(Calculated!$H$2))/1.28)*3.2),"")</f>
        <v/>
      </c>
      <c r="I9556" t="str">
        <f>IF((ValuesFromComPort!K9595)&lt;&gt;"",((((ValuesFromComPort!K9595)-(Calculated!$I$2))/1.28)*3.2),"")</f>
        <v/>
      </c>
      <c r="K9556" t="str">
        <f>IF((ValuesFromComPort!H9595)&lt;&gt;"",((((ValuesFromComPort!H9595)-$K$2)*0.015625)/0.3),"")</f>
        <v/>
      </c>
      <c r="N9556" t="str">
        <f>IF((ValuesFromComPort!I9595)&lt;&gt;"",((((ValuesFromComPort!I9595)-$N$2)*0.125)/0.3),"")</f>
        <v/>
      </c>
    </row>
    <row r="9557" spans="2:14" x14ac:dyDescent="0.25">
      <c r="B9557" t="str">
        <f>IF((ValuesFromComPort!A9596)&lt;&gt;"",(((ValuesFromComPort!A9596)-(Calculated!$B$2))/204.8),"")</f>
        <v/>
      </c>
      <c r="C9557" t="str">
        <f>IF((ValuesFromComPort!P9596)&lt;&gt;"",((((ValuesFromComPort!P9596)-(Calculated!$C$2))/204.8)),"")</f>
        <v/>
      </c>
      <c r="E9557" t="str">
        <f>IF((ValuesFromComPort!D9596)&lt;&gt;"",(((ValuesFromComPort!D9596)-(Calculated!$E$2))/1.28/3200),"")</f>
        <v/>
      </c>
      <c r="F9557" t="str">
        <f>IF((ValuesFromComPort!M9596)&lt;&gt;"",(((ValuesFromComPort!M9596)-(Calculated!$F$2))/1.28/3200),"")</f>
        <v/>
      </c>
      <c r="H9557" t="str">
        <f>IF((ValuesFromComPort!F9596)&lt;&gt;"",((((ValuesFromComPort!F9596)-(Calculated!$H$2))/1.28)*3.2),"")</f>
        <v/>
      </c>
      <c r="I9557" t="str">
        <f>IF((ValuesFromComPort!K9596)&lt;&gt;"",((((ValuesFromComPort!K9596)-(Calculated!$I$2))/1.28)*3.2),"")</f>
        <v/>
      </c>
      <c r="K9557" t="str">
        <f>IF((ValuesFromComPort!H9596)&lt;&gt;"",((((ValuesFromComPort!H9596)-$K$2)*0.015625)/0.3),"")</f>
        <v/>
      </c>
      <c r="N9557" t="str">
        <f>IF((ValuesFromComPort!I9596)&lt;&gt;"",((((ValuesFromComPort!I9596)-$N$2)*0.125)/0.3),"")</f>
        <v/>
      </c>
    </row>
    <row r="9558" spans="2:14" x14ac:dyDescent="0.25">
      <c r="B9558" t="str">
        <f>IF((ValuesFromComPort!A9597)&lt;&gt;"",(((ValuesFromComPort!A9597)-(Calculated!$B$2))/204.8),"")</f>
        <v/>
      </c>
      <c r="C9558" t="str">
        <f>IF((ValuesFromComPort!P9597)&lt;&gt;"",((((ValuesFromComPort!P9597)-(Calculated!$C$2))/204.8)),"")</f>
        <v/>
      </c>
      <c r="E9558" t="str">
        <f>IF((ValuesFromComPort!D9597)&lt;&gt;"",(((ValuesFromComPort!D9597)-(Calculated!$E$2))/1.28/3200),"")</f>
        <v/>
      </c>
      <c r="F9558" t="str">
        <f>IF((ValuesFromComPort!M9597)&lt;&gt;"",(((ValuesFromComPort!M9597)-(Calculated!$F$2))/1.28/3200),"")</f>
        <v/>
      </c>
      <c r="H9558" t="str">
        <f>IF((ValuesFromComPort!F9597)&lt;&gt;"",((((ValuesFromComPort!F9597)-(Calculated!$H$2))/1.28)*3.2),"")</f>
        <v/>
      </c>
      <c r="I9558" t="str">
        <f>IF((ValuesFromComPort!K9597)&lt;&gt;"",((((ValuesFromComPort!K9597)-(Calculated!$I$2))/1.28)*3.2),"")</f>
        <v/>
      </c>
      <c r="K9558" t="str">
        <f>IF((ValuesFromComPort!H9597)&lt;&gt;"",((((ValuesFromComPort!H9597)-$K$2)*0.015625)/0.3),"")</f>
        <v/>
      </c>
      <c r="N9558" t="str">
        <f>IF((ValuesFromComPort!I9597)&lt;&gt;"",((((ValuesFromComPort!I9597)-$N$2)*0.125)/0.3),"")</f>
        <v/>
      </c>
    </row>
    <row r="9559" spans="2:14" x14ac:dyDescent="0.25">
      <c r="B9559" t="str">
        <f>IF((ValuesFromComPort!A9598)&lt;&gt;"",(((ValuesFromComPort!A9598)-(Calculated!$B$2))/204.8),"")</f>
        <v/>
      </c>
      <c r="C9559" t="str">
        <f>IF((ValuesFromComPort!P9598)&lt;&gt;"",((((ValuesFromComPort!P9598)-(Calculated!$C$2))/204.8)),"")</f>
        <v/>
      </c>
      <c r="E9559" t="str">
        <f>IF((ValuesFromComPort!D9598)&lt;&gt;"",(((ValuesFromComPort!D9598)-(Calculated!$E$2))/1.28/3200),"")</f>
        <v/>
      </c>
      <c r="F9559" t="str">
        <f>IF((ValuesFromComPort!M9598)&lt;&gt;"",(((ValuesFromComPort!M9598)-(Calculated!$F$2))/1.28/3200),"")</f>
        <v/>
      </c>
      <c r="H9559" t="str">
        <f>IF((ValuesFromComPort!F9598)&lt;&gt;"",((((ValuesFromComPort!F9598)-(Calculated!$H$2))/1.28)*3.2),"")</f>
        <v/>
      </c>
      <c r="I9559" t="str">
        <f>IF((ValuesFromComPort!K9598)&lt;&gt;"",((((ValuesFromComPort!K9598)-(Calculated!$I$2))/1.28)*3.2),"")</f>
        <v/>
      </c>
      <c r="K9559" t="str">
        <f>IF((ValuesFromComPort!H9598)&lt;&gt;"",((((ValuesFromComPort!H9598)-$K$2)*0.015625)/0.3),"")</f>
        <v/>
      </c>
      <c r="N9559" t="str">
        <f>IF((ValuesFromComPort!I9598)&lt;&gt;"",((((ValuesFromComPort!I9598)-$N$2)*0.125)/0.3),"")</f>
        <v/>
      </c>
    </row>
    <row r="9560" spans="2:14" x14ac:dyDescent="0.25">
      <c r="B9560" t="str">
        <f>IF((ValuesFromComPort!A9599)&lt;&gt;"",(((ValuesFromComPort!A9599)-(Calculated!$B$2))/204.8),"")</f>
        <v/>
      </c>
      <c r="C9560" t="str">
        <f>IF((ValuesFromComPort!P9599)&lt;&gt;"",((((ValuesFromComPort!P9599)-(Calculated!$C$2))/204.8)),"")</f>
        <v/>
      </c>
      <c r="E9560" t="str">
        <f>IF((ValuesFromComPort!D9599)&lt;&gt;"",(((ValuesFromComPort!D9599)-(Calculated!$E$2))/1.28/3200),"")</f>
        <v/>
      </c>
      <c r="F9560" t="str">
        <f>IF((ValuesFromComPort!M9599)&lt;&gt;"",(((ValuesFromComPort!M9599)-(Calculated!$F$2))/1.28/3200),"")</f>
        <v/>
      </c>
      <c r="H9560" t="str">
        <f>IF((ValuesFromComPort!F9599)&lt;&gt;"",((((ValuesFromComPort!F9599)-(Calculated!$H$2))/1.28)*3.2),"")</f>
        <v/>
      </c>
      <c r="I9560" t="str">
        <f>IF((ValuesFromComPort!K9599)&lt;&gt;"",((((ValuesFromComPort!K9599)-(Calculated!$I$2))/1.28)*3.2),"")</f>
        <v/>
      </c>
      <c r="K9560" t="str">
        <f>IF((ValuesFromComPort!H9599)&lt;&gt;"",((((ValuesFromComPort!H9599)-$K$2)*0.015625)/0.3),"")</f>
        <v/>
      </c>
      <c r="N9560" t="str">
        <f>IF((ValuesFromComPort!I9599)&lt;&gt;"",((((ValuesFromComPort!I9599)-$N$2)*0.125)/0.3),"")</f>
        <v/>
      </c>
    </row>
    <row r="9561" spans="2:14" x14ac:dyDescent="0.25">
      <c r="B9561" t="str">
        <f>IF((ValuesFromComPort!A9600)&lt;&gt;"",(((ValuesFromComPort!A9600)-(Calculated!$B$2))/204.8),"")</f>
        <v/>
      </c>
      <c r="C9561" t="str">
        <f>IF((ValuesFromComPort!P9600)&lt;&gt;"",((((ValuesFromComPort!P9600)-(Calculated!$C$2))/204.8)),"")</f>
        <v/>
      </c>
      <c r="E9561" t="str">
        <f>IF((ValuesFromComPort!D9600)&lt;&gt;"",(((ValuesFromComPort!D9600)-(Calculated!$E$2))/1.28/3200),"")</f>
        <v/>
      </c>
      <c r="F9561" t="str">
        <f>IF((ValuesFromComPort!M9600)&lt;&gt;"",(((ValuesFromComPort!M9600)-(Calculated!$F$2))/1.28/3200),"")</f>
        <v/>
      </c>
      <c r="H9561" t="str">
        <f>IF((ValuesFromComPort!F9600)&lt;&gt;"",((((ValuesFromComPort!F9600)-(Calculated!$H$2))/1.28)*3.2),"")</f>
        <v/>
      </c>
      <c r="I9561" t="str">
        <f>IF((ValuesFromComPort!K9600)&lt;&gt;"",((((ValuesFromComPort!K9600)-(Calculated!$I$2))/1.28)*3.2),"")</f>
        <v/>
      </c>
      <c r="K9561" t="str">
        <f>IF((ValuesFromComPort!H9600)&lt;&gt;"",((((ValuesFromComPort!H9600)-$K$2)*0.015625)/0.3),"")</f>
        <v/>
      </c>
      <c r="N9561" t="str">
        <f>IF((ValuesFromComPort!I9600)&lt;&gt;"",((((ValuesFromComPort!I9600)-$N$2)*0.125)/0.3),"")</f>
        <v/>
      </c>
    </row>
    <row r="9562" spans="2:14" x14ac:dyDescent="0.25">
      <c r="B9562" t="str">
        <f>IF((ValuesFromComPort!A9601)&lt;&gt;"",(((ValuesFromComPort!A9601)-(Calculated!$B$2))/204.8),"")</f>
        <v/>
      </c>
      <c r="C9562" t="str">
        <f>IF((ValuesFromComPort!P9601)&lt;&gt;"",((((ValuesFromComPort!P9601)-(Calculated!$C$2))/204.8)),"")</f>
        <v/>
      </c>
      <c r="E9562" t="str">
        <f>IF((ValuesFromComPort!D9601)&lt;&gt;"",(((ValuesFromComPort!D9601)-(Calculated!$E$2))/1.28/3200),"")</f>
        <v/>
      </c>
      <c r="F9562" t="str">
        <f>IF((ValuesFromComPort!M9601)&lt;&gt;"",(((ValuesFromComPort!M9601)-(Calculated!$F$2))/1.28/3200),"")</f>
        <v/>
      </c>
      <c r="H9562" t="str">
        <f>IF((ValuesFromComPort!F9601)&lt;&gt;"",((((ValuesFromComPort!F9601)-(Calculated!$H$2))/1.28)*3.2),"")</f>
        <v/>
      </c>
      <c r="I9562" t="str">
        <f>IF((ValuesFromComPort!K9601)&lt;&gt;"",((((ValuesFromComPort!K9601)-(Calculated!$I$2))/1.28)*3.2),"")</f>
        <v/>
      </c>
      <c r="K9562" t="str">
        <f>IF((ValuesFromComPort!H9601)&lt;&gt;"",((((ValuesFromComPort!H9601)-$K$2)*0.015625)/0.3),"")</f>
        <v/>
      </c>
      <c r="N9562" t="str">
        <f>IF((ValuesFromComPort!I9601)&lt;&gt;"",((((ValuesFromComPort!I9601)-$N$2)*0.125)/0.3),"")</f>
        <v/>
      </c>
    </row>
    <row r="9563" spans="2:14" x14ac:dyDescent="0.25">
      <c r="B9563" t="str">
        <f>IF((ValuesFromComPort!A9602)&lt;&gt;"",(((ValuesFromComPort!A9602)-(Calculated!$B$2))/204.8),"")</f>
        <v/>
      </c>
      <c r="C9563" t="str">
        <f>IF((ValuesFromComPort!P9602)&lt;&gt;"",((((ValuesFromComPort!P9602)-(Calculated!$C$2))/204.8)),"")</f>
        <v/>
      </c>
      <c r="E9563" t="str">
        <f>IF((ValuesFromComPort!D9602)&lt;&gt;"",(((ValuesFromComPort!D9602)-(Calculated!$E$2))/1.28/3200),"")</f>
        <v/>
      </c>
      <c r="F9563" t="str">
        <f>IF((ValuesFromComPort!M9602)&lt;&gt;"",(((ValuesFromComPort!M9602)-(Calculated!$F$2))/1.28/3200),"")</f>
        <v/>
      </c>
      <c r="H9563" t="str">
        <f>IF((ValuesFromComPort!F9602)&lt;&gt;"",((((ValuesFromComPort!F9602)-(Calculated!$H$2))/1.28)*3.2),"")</f>
        <v/>
      </c>
      <c r="I9563" t="str">
        <f>IF((ValuesFromComPort!K9602)&lt;&gt;"",((((ValuesFromComPort!K9602)-(Calculated!$I$2))/1.28)*3.2),"")</f>
        <v/>
      </c>
      <c r="K9563" t="str">
        <f>IF((ValuesFromComPort!H9602)&lt;&gt;"",((((ValuesFromComPort!H9602)-$K$2)*0.015625)/0.3),"")</f>
        <v/>
      </c>
      <c r="N9563" t="str">
        <f>IF((ValuesFromComPort!I9602)&lt;&gt;"",((((ValuesFromComPort!I9602)-$N$2)*0.125)/0.3),"")</f>
        <v/>
      </c>
    </row>
    <row r="9564" spans="2:14" x14ac:dyDescent="0.25">
      <c r="B9564" t="str">
        <f>IF((ValuesFromComPort!A9603)&lt;&gt;"",(((ValuesFromComPort!A9603)-(Calculated!$B$2))/204.8),"")</f>
        <v/>
      </c>
      <c r="C9564" t="str">
        <f>IF((ValuesFromComPort!P9603)&lt;&gt;"",((((ValuesFromComPort!P9603)-(Calculated!$C$2))/204.8)),"")</f>
        <v/>
      </c>
      <c r="E9564" t="str">
        <f>IF((ValuesFromComPort!D9603)&lt;&gt;"",(((ValuesFromComPort!D9603)-(Calculated!$E$2))/1.28/3200),"")</f>
        <v/>
      </c>
      <c r="F9564" t="str">
        <f>IF((ValuesFromComPort!M9603)&lt;&gt;"",(((ValuesFromComPort!M9603)-(Calculated!$F$2))/1.28/3200),"")</f>
        <v/>
      </c>
      <c r="H9564" t="str">
        <f>IF((ValuesFromComPort!F9603)&lt;&gt;"",((((ValuesFromComPort!F9603)-(Calculated!$H$2))/1.28)*3.2),"")</f>
        <v/>
      </c>
      <c r="I9564" t="str">
        <f>IF((ValuesFromComPort!K9603)&lt;&gt;"",((((ValuesFromComPort!K9603)-(Calculated!$I$2))/1.28)*3.2),"")</f>
        <v/>
      </c>
      <c r="K9564" t="str">
        <f>IF((ValuesFromComPort!H9603)&lt;&gt;"",((((ValuesFromComPort!H9603)-$K$2)*0.015625)/0.3),"")</f>
        <v/>
      </c>
      <c r="N9564" t="str">
        <f>IF((ValuesFromComPort!I9603)&lt;&gt;"",((((ValuesFromComPort!I9603)-$N$2)*0.125)/0.3),"")</f>
        <v/>
      </c>
    </row>
    <row r="9565" spans="2:14" x14ac:dyDescent="0.25">
      <c r="B9565" t="str">
        <f>IF((ValuesFromComPort!A9604)&lt;&gt;"",(((ValuesFromComPort!A9604)-(Calculated!$B$2))/204.8),"")</f>
        <v/>
      </c>
      <c r="C9565" t="str">
        <f>IF((ValuesFromComPort!P9604)&lt;&gt;"",((((ValuesFromComPort!P9604)-(Calculated!$C$2))/204.8)),"")</f>
        <v/>
      </c>
      <c r="E9565" t="str">
        <f>IF((ValuesFromComPort!D9604)&lt;&gt;"",(((ValuesFromComPort!D9604)-(Calculated!$E$2))/1.28/3200),"")</f>
        <v/>
      </c>
      <c r="F9565" t="str">
        <f>IF((ValuesFromComPort!M9604)&lt;&gt;"",(((ValuesFromComPort!M9604)-(Calculated!$F$2))/1.28/3200),"")</f>
        <v/>
      </c>
      <c r="H9565" t="str">
        <f>IF((ValuesFromComPort!F9604)&lt;&gt;"",((((ValuesFromComPort!F9604)-(Calculated!$H$2))/1.28)*3.2),"")</f>
        <v/>
      </c>
      <c r="I9565" t="str">
        <f>IF((ValuesFromComPort!K9604)&lt;&gt;"",((((ValuesFromComPort!K9604)-(Calculated!$I$2))/1.28)*3.2),"")</f>
        <v/>
      </c>
      <c r="K9565" t="str">
        <f>IF((ValuesFromComPort!H9604)&lt;&gt;"",((((ValuesFromComPort!H9604)-$K$2)*0.015625)/0.3),"")</f>
        <v/>
      </c>
      <c r="N9565" t="str">
        <f>IF((ValuesFromComPort!I9604)&lt;&gt;"",((((ValuesFromComPort!I9604)-$N$2)*0.125)/0.3),"")</f>
        <v/>
      </c>
    </row>
    <row r="9566" spans="2:14" x14ac:dyDescent="0.25">
      <c r="B9566" t="str">
        <f>IF((ValuesFromComPort!A9605)&lt;&gt;"",(((ValuesFromComPort!A9605)-(Calculated!$B$2))/204.8),"")</f>
        <v/>
      </c>
      <c r="C9566" t="str">
        <f>IF((ValuesFromComPort!P9605)&lt;&gt;"",((((ValuesFromComPort!P9605)-(Calculated!$C$2))/204.8)),"")</f>
        <v/>
      </c>
      <c r="E9566" t="str">
        <f>IF((ValuesFromComPort!D9605)&lt;&gt;"",(((ValuesFromComPort!D9605)-(Calculated!$E$2))/1.28/3200),"")</f>
        <v/>
      </c>
      <c r="F9566" t="str">
        <f>IF((ValuesFromComPort!M9605)&lt;&gt;"",(((ValuesFromComPort!M9605)-(Calculated!$F$2))/1.28/3200),"")</f>
        <v/>
      </c>
      <c r="H9566" t="str">
        <f>IF((ValuesFromComPort!F9605)&lt;&gt;"",((((ValuesFromComPort!F9605)-(Calculated!$H$2))/1.28)*3.2),"")</f>
        <v/>
      </c>
      <c r="I9566" t="str">
        <f>IF((ValuesFromComPort!K9605)&lt;&gt;"",((((ValuesFromComPort!K9605)-(Calculated!$I$2))/1.28)*3.2),"")</f>
        <v/>
      </c>
      <c r="K9566" t="str">
        <f>IF((ValuesFromComPort!H9605)&lt;&gt;"",((((ValuesFromComPort!H9605)-$K$2)*0.015625)/0.3),"")</f>
        <v/>
      </c>
      <c r="N9566" t="str">
        <f>IF((ValuesFromComPort!I9605)&lt;&gt;"",((((ValuesFromComPort!I9605)-$N$2)*0.125)/0.3),"")</f>
        <v/>
      </c>
    </row>
    <row r="9567" spans="2:14" x14ac:dyDescent="0.25">
      <c r="B9567" t="str">
        <f>IF((ValuesFromComPort!A9606)&lt;&gt;"",(((ValuesFromComPort!A9606)-(Calculated!$B$2))/204.8),"")</f>
        <v/>
      </c>
      <c r="C9567" t="str">
        <f>IF((ValuesFromComPort!P9606)&lt;&gt;"",((((ValuesFromComPort!P9606)-(Calculated!$C$2))/204.8)),"")</f>
        <v/>
      </c>
      <c r="E9567" t="str">
        <f>IF((ValuesFromComPort!D9606)&lt;&gt;"",(((ValuesFromComPort!D9606)-(Calculated!$E$2))/1.28/3200),"")</f>
        <v/>
      </c>
      <c r="F9567" t="str">
        <f>IF((ValuesFromComPort!M9606)&lt;&gt;"",(((ValuesFromComPort!M9606)-(Calculated!$F$2))/1.28/3200),"")</f>
        <v/>
      </c>
      <c r="H9567" t="str">
        <f>IF((ValuesFromComPort!F9606)&lt;&gt;"",((((ValuesFromComPort!F9606)-(Calculated!$H$2))/1.28)*3.2),"")</f>
        <v/>
      </c>
      <c r="I9567" t="str">
        <f>IF((ValuesFromComPort!K9606)&lt;&gt;"",((((ValuesFromComPort!K9606)-(Calculated!$I$2))/1.28)*3.2),"")</f>
        <v/>
      </c>
      <c r="K9567" t="str">
        <f>IF((ValuesFromComPort!H9606)&lt;&gt;"",((((ValuesFromComPort!H9606)-$K$2)*0.015625)/0.3),"")</f>
        <v/>
      </c>
      <c r="N9567" t="str">
        <f>IF((ValuesFromComPort!I9606)&lt;&gt;"",((((ValuesFromComPort!I9606)-$N$2)*0.125)/0.3),"")</f>
        <v/>
      </c>
    </row>
    <row r="9568" spans="2:14" x14ac:dyDescent="0.25">
      <c r="B9568" t="str">
        <f>IF((ValuesFromComPort!A9607)&lt;&gt;"",(((ValuesFromComPort!A9607)-(Calculated!$B$2))/204.8),"")</f>
        <v/>
      </c>
      <c r="C9568" t="str">
        <f>IF((ValuesFromComPort!P9607)&lt;&gt;"",((((ValuesFromComPort!P9607)-(Calculated!$C$2))/204.8)),"")</f>
        <v/>
      </c>
      <c r="E9568" t="str">
        <f>IF((ValuesFromComPort!D9607)&lt;&gt;"",(((ValuesFromComPort!D9607)-(Calculated!$E$2))/1.28/3200),"")</f>
        <v/>
      </c>
      <c r="F9568" t="str">
        <f>IF((ValuesFromComPort!M9607)&lt;&gt;"",(((ValuesFromComPort!M9607)-(Calculated!$F$2))/1.28/3200),"")</f>
        <v/>
      </c>
      <c r="H9568" t="str">
        <f>IF((ValuesFromComPort!F9607)&lt;&gt;"",((((ValuesFromComPort!F9607)-(Calculated!$H$2))/1.28)*3.2),"")</f>
        <v/>
      </c>
      <c r="I9568" t="str">
        <f>IF((ValuesFromComPort!K9607)&lt;&gt;"",((((ValuesFromComPort!K9607)-(Calculated!$I$2))/1.28)*3.2),"")</f>
        <v/>
      </c>
      <c r="K9568" t="str">
        <f>IF((ValuesFromComPort!H9607)&lt;&gt;"",((((ValuesFromComPort!H9607)-$K$2)*0.015625)/0.3),"")</f>
        <v/>
      </c>
      <c r="N9568" t="str">
        <f>IF((ValuesFromComPort!I9607)&lt;&gt;"",((((ValuesFromComPort!I9607)-$N$2)*0.125)/0.3),"")</f>
        <v/>
      </c>
    </row>
    <row r="9569" spans="2:14" x14ac:dyDescent="0.25">
      <c r="B9569" t="str">
        <f>IF((ValuesFromComPort!A9608)&lt;&gt;"",(((ValuesFromComPort!A9608)-(Calculated!$B$2))/204.8),"")</f>
        <v/>
      </c>
      <c r="C9569" t="str">
        <f>IF((ValuesFromComPort!P9608)&lt;&gt;"",((((ValuesFromComPort!P9608)-(Calculated!$C$2))/204.8)),"")</f>
        <v/>
      </c>
      <c r="E9569" t="str">
        <f>IF((ValuesFromComPort!D9608)&lt;&gt;"",(((ValuesFromComPort!D9608)-(Calculated!$E$2))/1.28/3200),"")</f>
        <v/>
      </c>
      <c r="F9569" t="str">
        <f>IF((ValuesFromComPort!M9608)&lt;&gt;"",(((ValuesFromComPort!M9608)-(Calculated!$F$2))/1.28/3200),"")</f>
        <v/>
      </c>
      <c r="H9569" t="str">
        <f>IF((ValuesFromComPort!F9608)&lt;&gt;"",((((ValuesFromComPort!F9608)-(Calculated!$H$2))/1.28)*3.2),"")</f>
        <v/>
      </c>
      <c r="I9569" t="str">
        <f>IF((ValuesFromComPort!K9608)&lt;&gt;"",((((ValuesFromComPort!K9608)-(Calculated!$I$2))/1.28)*3.2),"")</f>
        <v/>
      </c>
      <c r="K9569" t="str">
        <f>IF((ValuesFromComPort!H9608)&lt;&gt;"",((((ValuesFromComPort!H9608)-$K$2)*0.015625)/0.3),"")</f>
        <v/>
      </c>
      <c r="N9569" t="str">
        <f>IF((ValuesFromComPort!I9608)&lt;&gt;"",((((ValuesFromComPort!I9608)-$N$2)*0.125)/0.3),"")</f>
        <v/>
      </c>
    </row>
    <row r="9570" spans="2:14" x14ac:dyDescent="0.25">
      <c r="B9570" t="str">
        <f>IF((ValuesFromComPort!A9609)&lt;&gt;"",(((ValuesFromComPort!A9609)-(Calculated!$B$2))/204.8),"")</f>
        <v/>
      </c>
      <c r="C9570" t="str">
        <f>IF((ValuesFromComPort!P9609)&lt;&gt;"",((((ValuesFromComPort!P9609)-(Calculated!$C$2))/204.8)),"")</f>
        <v/>
      </c>
      <c r="E9570" t="str">
        <f>IF((ValuesFromComPort!D9609)&lt;&gt;"",(((ValuesFromComPort!D9609)-(Calculated!$E$2))/1.28/3200),"")</f>
        <v/>
      </c>
      <c r="F9570" t="str">
        <f>IF((ValuesFromComPort!M9609)&lt;&gt;"",(((ValuesFromComPort!M9609)-(Calculated!$F$2))/1.28/3200),"")</f>
        <v/>
      </c>
      <c r="H9570" t="str">
        <f>IF((ValuesFromComPort!F9609)&lt;&gt;"",((((ValuesFromComPort!F9609)-(Calculated!$H$2))/1.28)*3.2),"")</f>
        <v/>
      </c>
      <c r="I9570" t="str">
        <f>IF((ValuesFromComPort!K9609)&lt;&gt;"",((((ValuesFromComPort!K9609)-(Calculated!$I$2))/1.28)*3.2),"")</f>
        <v/>
      </c>
      <c r="K9570" t="str">
        <f>IF((ValuesFromComPort!H9609)&lt;&gt;"",((((ValuesFromComPort!H9609)-$K$2)*0.015625)/0.3),"")</f>
        <v/>
      </c>
      <c r="N9570" t="str">
        <f>IF((ValuesFromComPort!I9609)&lt;&gt;"",((((ValuesFromComPort!I9609)-$N$2)*0.125)/0.3),"")</f>
        <v/>
      </c>
    </row>
    <row r="9571" spans="2:14" x14ac:dyDescent="0.25">
      <c r="B9571" t="str">
        <f>IF((ValuesFromComPort!A9610)&lt;&gt;"",(((ValuesFromComPort!A9610)-(Calculated!$B$2))/204.8),"")</f>
        <v/>
      </c>
      <c r="C9571" t="str">
        <f>IF((ValuesFromComPort!P9610)&lt;&gt;"",((((ValuesFromComPort!P9610)-(Calculated!$C$2))/204.8)),"")</f>
        <v/>
      </c>
      <c r="E9571" t="str">
        <f>IF((ValuesFromComPort!D9610)&lt;&gt;"",(((ValuesFromComPort!D9610)-(Calculated!$E$2))/1.28/3200),"")</f>
        <v/>
      </c>
      <c r="F9571" t="str">
        <f>IF((ValuesFromComPort!M9610)&lt;&gt;"",(((ValuesFromComPort!M9610)-(Calculated!$F$2))/1.28/3200),"")</f>
        <v/>
      </c>
      <c r="H9571" t="str">
        <f>IF((ValuesFromComPort!F9610)&lt;&gt;"",((((ValuesFromComPort!F9610)-(Calculated!$H$2))/1.28)*3.2),"")</f>
        <v/>
      </c>
      <c r="I9571" t="str">
        <f>IF((ValuesFromComPort!K9610)&lt;&gt;"",((((ValuesFromComPort!K9610)-(Calculated!$I$2))/1.28)*3.2),"")</f>
        <v/>
      </c>
      <c r="K9571" t="str">
        <f>IF((ValuesFromComPort!H9610)&lt;&gt;"",((((ValuesFromComPort!H9610)-$K$2)*0.015625)/0.3),"")</f>
        <v/>
      </c>
      <c r="N9571" t="str">
        <f>IF((ValuesFromComPort!I9610)&lt;&gt;"",((((ValuesFromComPort!I9610)-$N$2)*0.125)/0.3),"")</f>
        <v/>
      </c>
    </row>
    <row r="9572" spans="2:14" x14ac:dyDescent="0.25">
      <c r="B9572" t="str">
        <f>IF((ValuesFromComPort!A9611)&lt;&gt;"",(((ValuesFromComPort!A9611)-(Calculated!$B$2))/204.8),"")</f>
        <v/>
      </c>
      <c r="C9572" t="str">
        <f>IF((ValuesFromComPort!P9611)&lt;&gt;"",((((ValuesFromComPort!P9611)-(Calculated!$C$2))/204.8)),"")</f>
        <v/>
      </c>
      <c r="E9572" t="str">
        <f>IF((ValuesFromComPort!D9611)&lt;&gt;"",(((ValuesFromComPort!D9611)-(Calculated!$E$2))/1.28/3200),"")</f>
        <v/>
      </c>
      <c r="F9572" t="str">
        <f>IF((ValuesFromComPort!M9611)&lt;&gt;"",(((ValuesFromComPort!M9611)-(Calculated!$F$2))/1.28/3200),"")</f>
        <v/>
      </c>
      <c r="H9572" t="str">
        <f>IF((ValuesFromComPort!F9611)&lt;&gt;"",((((ValuesFromComPort!F9611)-(Calculated!$H$2))/1.28)*3.2),"")</f>
        <v/>
      </c>
      <c r="I9572" t="str">
        <f>IF((ValuesFromComPort!K9611)&lt;&gt;"",((((ValuesFromComPort!K9611)-(Calculated!$I$2))/1.28)*3.2),"")</f>
        <v/>
      </c>
      <c r="K9572" t="str">
        <f>IF((ValuesFromComPort!H9611)&lt;&gt;"",((((ValuesFromComPort!H9611)-$K$2)*0.015625)/0.3),"")</f>
        <v/>
      </c>
      <c r="N9572" t="str">
        <f>IF((ValuesFromComPort!I9611)&lt;&gt;"",((((ValuesFromComPort!I9611)-$N$2)*0.125)/0.3),"")</f>
        <v/>
      </c>
    </row>
    <row r="9573" spans="2:14" x14ac:dyDescent="0.25">
      <c r="B9573" t="str">
        <f>IF((ValuesFromComPort!A9612)&lt;&gt;"",(((ValuesFromComPort!A9612)-(Calculated!$B$2))/204.8),"")</f>
        <v/>
      </c>
      <c r="C9573" t="str">
        <f>IF((ValuesFromComPort!P9612)&lt;&gt;"",((((ValuesFromComPort!P9612)-(Calculated!$C$2))/204.8)),"")</f>
        <v/>
      </c>
      <c r="E9573" t="str">
        <f>IF((ValuesFromComPort!D9612)&lt;&gt;"",(((ValuesFromComPort!D9612)-(Calculated!$E$2))/1.28/3200),"")</f>
        <v/>
      </c>
      <c r="F9573" t="str">
        <f>IF((ValuesFromComPort!M9612)&lt;&gt;"",(((ValuesFromComPort!M9612)-(Calculated!$F$2))/1.28/3200),"")</f>
        <v/>
      </c>
      <c r="H9573" t="str">
        <f>IF((ValuesFromComPort!F9612)&lt;&gt;"",((((ValuesFromComPort!F9612)-(Calculated!$H$2))/1.28)*3.2),"")</f>
        <v/>
      </c>
      <c r="I9573" t="str">
        <f>IF((ValuesFromComPort!K9612)&lt;&gt;"",((((ValuesFromComPort!K9612)-(Calculated!$I$2))/1.28)*3.2),"")</f>
        <v/>
      </c>
      <c r="K9573" t="str">
        <f>IF((ValuesFromComPort!H9612)&lt;&gt;"",((((ValuesFromComPort!H9612)-$K$2)*0.015625)/0.3),"")</f>
        <v/>
      </c>
      <c r="N9573" t="str">
        <f>IF((ValuesFromComPort!I9612)&lt;&gt;"",((((ValuesFromComPort!I9612)-$N$2)*0.125)/0.3),"")</f>
        <v/>
      </c>
    </row>
    <row r="9574" spans="2:14" x14ac:dyDescent="0.25">
      <c r="B9574" t="str">
        <f>IF((ValuesFromComPort!A9613)&lt;&gt;"",(((ValuesFromComPort!A9613)-(Calculated!$B$2))/204.8),"")</f>
        <v/>
      </c>
      <c r="C9574" t="str">
        <f>IF((ValuesFromComPort!P9613)&lt;&gt;"",((((ValuesFromComPort!P9613)-(Calculated!$C$2))/204.8)),"")</f>
        <v/>
      </c>
      <c r="E9574" t="str">
        <f>IF((ValuesFromComPort!D9613)&lt;&gt;"",(((ValuesFromComPort!D9613)-(Calculated!$E$2))/1.28/3200),"")</f>
        <v/>
      </c>
      <c r="F9574" t="str">
        <f>IF((ValuesFromComPort!M9613)&lt;&gt;"",(((ValuesFromComPort!M9613)-(Calculated!$F$2))/1.28/3200),"")</f>
        <v/>
      </c>
      <c r="H9574" t="str">
        <f>IF((ValuesFromComPort!F9613)&lt;&gt;"",((((ValuesFromComPort!F9613)-(Calculated!$H$2))/1.28)*3.2),"")</f>
        <v/>
      </c>
      <c r="I9574" t="str">
        <f>IF((ValuesFromComPort!K9613)&lt;&gt;"",((((ValuesFromComPort!K9613)-(Calculated!$I$2))/1.28)*3.2),"")</f>
        <v/>
      </c>
      <c r="K9574" t="str">
        <f>IF((ValuesFromComPort!H9613)&lt;&gt;"",((((ValuesFromComPort!H9613)-$K$2)*0.015625)/0.3),"")</f>
        <v/>
      </c>
      <c r="N9574" t="str">
        <f>IF((ValuesFromComPort!I9613)&lt;&gt;"",((((ValuesFromComPort!I9613)-$N$2)*0.125)/0.3),"")</f>
        <v/>
      </c>
    </row>
    <row r="9575" spans="2:14" x14ac:dyDescent="0.25">
      <c r="B9575" t="str">
        <f>IF((ValuesFromComPort!A9614)&lt;&gt;"",(((ValuesFromComPort!A9614)-(Calculated!$B$2))/204.8),"")</f>
        <v/>
      </c>
      <c r="C9575" t="str">
        <f>IF((ValuesFromComPort!P9614)&lt;&gt;"",((((ValuesFromComPort!P9614)-(Calculated!$C$2))/204.8)),"")</f>
        <v/>
      </c>
      <c r="E9575" t="str">
        <f>IF((ValuesFromComPort!D9614)&lt;&gt;"",(((ValuesFromComPort!D9614)-(Calculated!$E$2))/1.28/3200),"")</f>
        <v/>
      </c>
      <c r="F9575" t="str">
        <f>IF((ValuesFromComPort!M9614)&lt;&gt;"",(((ValuesFromComPort!M9614)-(Calculated!$F$2))/1.28/3200),"")</f>
        <v/>
      </c>
      <c r="H9575" t="str">
        <f>IF((ValuesFromComPort!F9614)&lt;&gt;"",((((ValuesFromComPort!F9614)-(Calculated!$H$2))/1.28)*3.2),"")</f>
        <v/>
      </c>
      <c r="I9575" t="str">
        <f>IF((ValuesFromComPort!K9614)&lt;&gt;"",((((ValuesFromComPort!K9614)-(Calculated!$I$2))/1.28)*3.2),"")</f>
        <v/>
      </c>
      <c r="K9575" t="str">
        <f>IF((ValuesFromComPort!H9614)&lt;&gt;"",((((ValuesFromComPort!H9614)-$K$2)*0.015625)/0.3),"")</f>
        <v/>
      </c>
      <c r="N9575" t="str">
        <f>IF((ValuesFromComPort!I9614)&lt;&gt;"",((((ValuesFromComPort!I9614)-$N$2)*0.125)/0.3),"")</f>
        <v/>
      </c>
    </row>
    <row r="9576" spans="2:14" x14ac:dyDescent="0.25">
      <c r="B9576" t="str">
        <f>IF((ValuesFromComPort!A9615)&lt;&gt;"",(((ValuesFromComPort!A9615)-(Calculated!$B$2))/204.8),"")</f>
        <v/>
      </c>
      <c r="C9576" t="str">
        <f>IF((ValuesFromComPort!P9615)&lt;&gt;"",((((ValuesFromComPort!P9615)-(Calculated!$C$2))/204.8)),"")</f>
        <v/>
      </c>
      <c r="E9576" t="str">
        <f>IF((ValuesFromComPort!D9615)&lt;&gt;"",(((ValuesFromComPort!D9615)-(Calculated!$E$2))/1.28/3200),"")</f>
        <v/>
      </c>
      <c r="F9576" t="str">
        <f>IF((ValuesFromComPort!M9615)&lt;&gt;"",(((ValuesFromComPort!M9615)-(Calculated!$F$2))/1.28/3200),"")</f>
        <v/>
      </c>
      <c r="H9576" t="str">
        <f>IF((ValuesFromComPort!F9615)&lt;&gt;"",((((ValuesFromComPort!F9615)-(Calculated!$H$2))/1.28)*3.2),"")</f>
        <v/>
      </c>
      <c r="I9576" t="str">
        <f>IF((ValuesFromComPort!K9615)&lt;&gt;"",((((ValuesFromComPort!K9615)-(Calculated!$I$2))/1.28)*3.2),"")</f>
        <v/>
      </c>
      <c r="K9576" t="str">
        <f>IF((ValuesFromComPort!H9615)&lt;&gt;"",((((ValuesFromComPort!H9615)-$K$2)*0.015625)/0.3),"")</f>
        <v/>
      </c>
      <c r="N9576" t="str">
        <f>IF((ValuesFromComPort!I9615)&lt;&gt;"",((((ValuesFromComPort!I9615)-$N$2)*0.125)/0.3),"")</f>
        <v/>
      </c>
    </row>
    <row r="9577" spans="2:14" x14ac:dyDescent="0.25">
      <c r="B9577" t="str">
        <f>IF((ValuesFromComPort!A9616)&lt;&gt;"",(((ValuesFromComPort!A9616)-(Calculated!$B$2))/204.8),"")</f>
        <v/>
      </c>
      <c r="C9577" t="str">
        <f>IF((ValuesFromComPort!P9616)&lt;&gt;"",((((ValuesFromComPort!P9616)-(Calculated!$C$2))/204.8)),"")</f>
        <v/>
      </c>
      <c r="E9577" t="str">
        <f>IF((ValuesFromComPort!D9616)&lt;&gt;"",(((ValuesFromComPort!D9616)-(Calculated!$E$2))/1.28/3200),"")</f>
        <v/>
      </c>
      <c r="F9577" t="str">
        <f>IF((ValuesFromComPort!M9616)&lt;&gt;"",(((ValuesFromComPort!M9616)-(Calculated!$F$2))/1.28/3200),"")</f>
        <v/>
      </c>
      <c r="H9577" t="str">
        <f>IF((ValuesFromComPort!F9616)&lt;&gt;"",((((ValuesFromComPort!F9616)-(Calculated!$H$2))/1.28)*3.2),"")</f>
        <v/>
      </c>
      <c r="I9577" t="str">
        <f>IF((ValuesFromComPort!K9616)&lt;&gt;"",((((ValuesFromComPort!K9616)-(Calculated!$I$2))/1.28)*3.2),"")</f>
        <v/>
      </c>
      <c r="K9577" t="str">
        <f>IF((ValuesFromComPort!H9616)&lt;&gt;"",((((ValuesFromComPort!H9616)-$K$2)*0.015625)/0.3),"")</f>
        <v/>
      </c>
      <c r="N9577" t="str">
        <f>IF((ValuesFromComPort!I9616)&lt;&gt;"",((((ValuesFromComPort!I9616)-$N$2)*0.125)/0.3),"")</f>
        <v/>
      </c>
    </row>
    <row r="9578" spans="2:14" x14ac:dyDescent="0.25">
      <c r="B9578" t="str">
        <f>IF((ValuesFromComPort!A9617)&lt;&gt;"",(((ValuesFromComPort!A9617)-(Calculated!$B$2))/204.8),"")</f>
        <v/>
      </c>
      <c r="C9578" t="str">
        <f>IF((ValuesFromComPort!P9617)&lt;&gt;"",((((ValuesFromComPort!P9617)-(Calculated!$C$2))/204.8)),"")</f>
        <v/>
      </c>
      <c r="E9578" t="str">
        <f>IF((ValuesFromComPort!D9617)&lt;&gt;"",(((ValuesFromComPort!D9617)-(Calculated!$E$2))/1.28/3200),"")</f>
        <v/>
      </c>
      <c r="F9578" t="str">
        <f>IF((ValuesFromComPort!M9617)&lt;&gt;"",(((ValuesFromComPort!M9617)-(Calculated!$F$2))/1.28/3200),"")</f>
        <v/>
      </c>
      <c r="H9578" t="str">
        <f>IF((ValuesFromComPort!F9617)&lt;&gt;"",((((ValuesFromComPort!F9617)-(Calculated!$H$2))/1.28)*3.2),"")</f>
        <v/>
      </c>
      <c r="I9578" t="str">
        <f>IF((ValuesFromComPort!K9617)&lt;&gt;"",((((ValuesFromComPort!K9617)-(Calculated!$I$2))/1.28)*3.2),"")</f>
        <v/>
      </c>
      <c r="K9578" t="str">
        <f>IF((ValuesFromComPort!H9617)&lt;&gt;"",((((ValuesFromComPort!H9617)-$K$2)*0.015625)/0.3),"")</f>
        <v/>
      </c>
      <c r="N9578" t="str">
        <f>IF((ValuesFromComPort!I9617)&lt;&gt;"",((((ValuesFromComPort!I9617)-$N$2)*0.125)/0.3),"")</f>
        <v/>
      </c>
    </row>
    <row r="9579" spans="2:14" x14ac:dyDescent="0.25">
      <c r="B9579" t="str">
        <f>IF((ValuesFromComPort!A9618)&lt;&gt;"",(((ValuesFromComPort!A9618)-(Calculated!$B$2))/204.8),"")</f>
        <v/>
      </c>
      <c r="C9579" t="str">
        <f>IF((ValuesFromComPort!P9618)&lt;&gt;"",((((ValuesFromComPort!P9618)-(Calculated!$C$2))/204.8)),"")</f>
        <v/>
      </c>
      <c r="E9579" t="str">
        <f>IF((ValuesFromComPort!D9618)&lt;&gt;"",(((ValuesFromComPort!D9618)-(Calculated!$E$2))/1.28/3200),"")</f>
        <v/>
      </c>
      <c r="F9579" t="str">
        <f>IF((ValuesFromComPort!M9618)&lt;&gt;"",(((ValuesFromComPort!M9618)-(Calculated!$F$2))/1.28/3200),"")</f>
        <v/>
      </c>
      <c r="H9579" t="str">
        <f>IF((ValuesFromComPort!F9618)&lt;&gt;"",((((ValuesFromComPort!F9618)-(Calculated!$H$2))/1.28)*3.2),"")</f>
        <v/>
      </c>
      <c r="I9579" t="str">
        <f>IF((ValuesFromComPort!K9618)&lt;&gt;"",((((ValuesFromComPort!K9618)-(Calculated!$I$2))/1.28)*3.2),"")</f>
        <v/>
      </c>
      <c r="K9579" t="str">
        <f>IF((ValuesFromComPort!H9618)&lt;&gt;"",((((ValuesFromComPort!H9618)-$K$2)*0.015625)/0.3),"")</f>
        <v/>
      </c>
      <c r="N9579" t="str">
        <f>IF((ValuesFromComPort!I9618)&lt;&gt;"",((((ValuesFromComPort!I9618)-$N$2)*0.125)/0.3),"")</f>
        <v/>
      </c>
    </row>
    <row r="9580" spans="2:14" x14ac:dyDescent="0.25">
      <c r="B9580" t="str">
        <f>IF((ValuesFromComPort!A9619)&lt;&gt;"",(((ValuesFromComPort!A9619)-(Calculated!$B$2))/204.8),"")</f>
        <v/>
      </c>
      <c r="C9580" t="str">
        <f>IF((ValuesFromComPort!P9619)&lt;&gt;"",((((ValuesFromComPort!P9619)-(Calculated!$C$2))/204.8)),"")</f>
        <v/>
      </c>
      <c r="E9580" t="str">
        <f>IF((ValuesFromComPort!D9619)&lt;&gt;"",(((ValuesFromComPort!D9619)-(Calculated!$E$2))/1.28/3200),"")</f>
        <v/>
      </c>
      <c r="F9580" t="str">
        <f>IF((ValuesFromComPort!M9619)&lt;&gt;"",(((ValuesFromComPort!M9619)-(Calculated!$F$2))/1.28/3200),"")</f>
        <v/>
      </c>
      <c r="H9580" t="str">
        <f>IF((ValuesFromComPort!F9619)&lt;&gt;"",((((ValuesFromComPort!F9619)-(Calculated!$H$2))/1.28)*3.2),"")</f>
        <v/>
      </c>
      <c r="I9580" t="str">
        <f>IF((ValuesFromComPort!K9619)&lt;&gt;"",((((ValuesFromComPort!K9619)-(Calculated!$I$2))/1.28)*3.2),"")</f>
        <v/>
      </c>
      <c r="K9580" t="str">
        <f>IF((ValuesFromComPort!H9619)&lt;&gt;"",((((ValuesFromComPort!H9619)-$K$2)*0.015625)/0.3),"")</f>
        <v/>
      </c>
      <c r="N9580" t="str">
        <f>IF((ValuesFromComPort!I9619)&lt;&gt;"",((((ValuesFromComPort!I9619)-$N$2)*0.125)/0.3),"")</f>
        <v/>
      </c>
    </row>
    <row r="9581" spans="2:14" x14ac:dyDescent="0.25">
      <c r="B9581" t="str">
        <f>IF((ValuesFromComPort!A9620)&lt;&gt;"",(((ValuesFromComPort!A9620)-(Calculated!$B$2))/204.8),"")</f>
        <v/>
      </c>
      <c r="C9581" t="str">
        <f>IF((ValuesFromComPort!P9620)&lt;&gt;"",((((ValuesFromComPort!P9620)-(Calculated!$C$2))/204.8)),"")</f>
        <v/>
      </c>
      <c r="E9581" t="str">
        <f>IF((ValuesFromComPort!D9620)&lt;&gt;"",(((ValuesFromComPort!D9620)-(Calculated!$E$2))/1.28/3200),"")</f>
        <v/>
      </c>
      <c r="F9581" t="str">
        <f>IF((ValuesFromComPort!M9620)&lt;&gt;"",(((ValuesFromComPort!M9620)-(Calculated!$F$2))/1.28/3200),"")</f>
        <v/>
      </c>
      <c r="H9581" t="str">
        <f>IF((ValuesFromComPort!F9620)&lt;&gt;"",((((ValuesFromComPort!F9620)-(Calculated!$H$2))/1.28)*3.2),"")</f>
        <v/>
      </c>
      <c r="I9581" t="str">
        <f>IF((ValuesFromComPort!K9620)&lt;&gt;"",((((ValuesFromComPort!K9620)-(Calculated!$I$2))/1.28)*3.2),"")</f>
        <v/>
      </c>
      <c r="K9581" t="str">
        <f>IF((ValuesFromComPort!H9620)&lt;&gt;"",((((ValuesFromComPort!H9620)-$K$2)*0.015625)/0.3),"")</f>
        <v/>
      </c>
      <c r="N9581" t="str">
        <f>IF((ValuesFromComPort!I9620)&lt;&gt;"",((((ValuesFromComPort!I9620)-$N$2)*0.125)/0.3),"")</f>
        <v/>
      </c>
    </row>
    <row r="9582" spans="2:14" x14ac:dyDescent="0.25">
      <c r="B9582" t="str">
        <f>IF((ValuesFromComPort!A9621)&lt;&gt;"",(((ValuesFromComPort!A9621)-(Calculated!$B$2))/204.8),"")</f>
        <v/>
      </c>
      <c r="C9582" t="str">
        <f>IF((ValuesFromComPort!P9621)&lt;&gt;"",((((ValuesFromComPort!P9621)-(Calculated!$C$2))/204.8)),"")</f>
        <v/>
      </c>
      <c r="E9582" t="str">
        <f>IF((ValuesFromComPort!D9621)&lt;&gt;"",(((ValuesFromComPort!D9621)-(Calculated!$E$2))/1.28/3200),"")</f>
        <v/>
      </c>
      <c r="F9582" t="str">
        <f>IF((ValuesFromComPort!M9621)&lt;&gt;"",(((ValuesFromComPort!M9621)-(Calculated!$F$2))/1.28/3200),"")</f>
        <v/>
      </c>
      <c r="H9582" t="str">
        <f>IF((ValuesFromComPort!F9621)&lt;&gt;"",((((ValuesFromComPort!F9621)-(Calculated!$H$2))/1.28)*3.2),"")</f>
        <v/>
      </c>
      <c r="I9582" t="str">
        <f>IF((ValuesFromComPort!K9621)&lt;&gt;"",((((ValuesFromComPort!K9621)-(Calculated!$I$2))/1.28)*3.2),"")</f>
        <v/>
      </c>
      <c r="K9582" t="str">
        <f>IF((ValuesFromComPort!H9621)&lt;&gt;"",((((ValuesFromComPort!H9621)-$K$2)*0.015625)/0.3),"")</f>
        <v/>
      </c>
      <c r="N9582" t="str">
        <f>IF((ValuesFromComPort!I9621)&lt;&gt;"",((((ValuesFromComPort!I9621)-$N$2)*0.125)/0.3),"")</f>
        <v/>
      </c>
    </row>
    <row r="9583" spans="2:14" x14ac:dyDescent="0.25">
      <c r="B9583" t="str">
        <f>IF((ValuesFromComPort!A9622)&lt;&gt;"",(((ValuesFromComPort!A9622)-(Calculated!$B$2))/204.8),"")</f>
        <v/>
      </c>
      <c r="C9583" t="str">
        <f>IF((ValuesFromComPort!P9622)&lt;&gt;"",((((ValuesFromComPort!P9622)-(Calculated!$C$2))/204.8)),"")</f>
        <v/>
      </c>
      <c r="E9583" t="str">
        <f>IF((ValuesFromComPort!D9622)&lt;&gt;"",(((ValuesFromComPort!D9622)-(Calculated!$E$2))/1.28/3200),"")</f>
        <v/>
      </c>
      <c r="F9583" t="str">
        <f>IF((ValuesFromComPort!M9622)&lt;&gt;"",(((ValuesFromComPort!M9622)-(Calculated!$F$2))/1.28/3200),"")</f>
        <v/>
      </c>
      <c r="H9583" t="str">
        <f>IF((ValuesFromComPort!F9622)&lt;&gt;"",((((ValuesFromComPort!F9622)-(Calculated!$H$2))/1.28)*3.2),"")</f>
        <v/>
      </c>
      <c r="I9583" t="str">
        <f>IF((ValuesFromComPort!K9622)&lt;&gt;"",((((ValuesFromComPort!K9622)-(Calculated!$I$2))/1.28)*3.2),"")</f>
        <v/>
      </c>
      <c r="K9583" t="str">
        <f>IF((ValuesFromComPort!H9622)&lt;&gt;"",((((ValuesFromComPort!H9622)-$K$2)*0.015625)/0.3),"")</f>
        <v/>
      </c>
      <c r="N9583" t="str">
        <f>IF((ValuesFromComPort!I9622)&lt;&gt;"",((((ValuesFromComPort!I9622)-$N$2)*0.125)/0.3),"")</f>
        <v/>
      </c>
    </row>
    <row r="9584" spans="2:14" x14ac:dyDescent="0.25">
      <c r="B9584" t="str">
        <f>IF((ValuesFromComPort!A9623)&lt;&gt;"",(((ValuesFromComPort!A9623)-(Calculated!$B$2))/204.8),"")</f>
        <v/>
      </c>
      <c r="C9584" t="str">
        <f>IF((ValuesFromComPort!P9623)&lt;&gt;"",((((ValuesFromComPort!P9623)-(Calculated!$C$2))/204.8)),"")</f>
        <v/>
      </c>
      <c r="E9584" t="str">
        <f>IF((ValuesFromComPort!D9623)&lt;&gt;"",(((ValuesFromComPort!D9623)-(Calculated!$E$2))/1.28/3200),"")</f>
        <v/>
      </c>
      <c r="F9584" t="str">
        <f>IF((ValuesFromComPort!M9623)&lt;&gt;"",(((ValuesFromComPort!M9623)-(Calculated!$F$2))/1.28/3200),"")</f>
        <v/>
      </c>
      <c r="H9584" t="str">
        <f>IF((ValuesFromComPort!F9623)&lt;&gt;"",((((ValuesFromComPort!F9623)-(Calculated!$H$2))/1.28)*3.2),"")</f>
        <v/>
      </c>
      <c r="I9584" t="str">
        <f>IF((ValuesFromComPort!K9623)&lt;&gt;"",((((ValuesFromComPort!K9623)-(Calculated!$I$2))/1.28)*3.2),"")</f>
        <v/>
      </c>
      <c r="K9584" t="str">
        <f>IF((ValuesFromComPort!H9623)&lt;&gt;"",((((ValuesFromComPort!H9623)-$K$2)*0.015625)/0.3),"")</f>
        <v/>
      </c>
      <c r="N9584" t="str">
        <f>IF((ValuesFromComPort!I9623)&lt;&gt;"",((((ValuesFromComPort!I9623)-$N$2)*0.125)/0.3),"")</f>
        <v/>
      </c>
    </row>
    <row r="9585" spans="2:14" x14ac:dyDescent="0.25">
      <c r="B9585" t="str">
        <f>IF((ValuesFromComPort!A9624)&lt;&gt;"",(((ValuesFromComPort!A9624)-(Calculated!$B$2))/204.8),"")</f>
        <v/>
      </c>
      <c r="C9585" t="str">
        <f>IF((ValuesFromComPort!P9624)&lt;&gt;"",((((ValuesFromComPort!P9624)-(Calculated!$C$2))/204.8)),"")</f>
        <v/>
      </c>
      <c r="E9585" t="str">
        <f>IF((ValuesFromComPort!D9624)&lt;&gt;"",(((ValuesFromComPort!D9624)-(Calculated!$E$2))/1.28/3200),"")</f>
        <v/>
      </c>
      <c r="F9585" t="str">
        <f>IF((ValuesFromComPort!M9624)&lt;&gt;"",(((ValuesFromComPort!M9624)-(Calculated!$F$2))/1.28/3200),"")</f>
        <v/>
      </c>
      <c r="H9585" t="str">
        <f>IF((ValuesFromComPort!F9624)&lt;&gt;"",((((ValuesFromComPort!F9624)-(Calculated!$H$2))/1.28)*3.2),"")</f>
        <v/>
      </c>
      <c r="I9585" t="str">
        <f>IF((ValuesFromComPort!K9624)&lt;&gt;"",((((ValuesFromComPort!K9624)-(Calculated!$I$2))/1.28)*3.2),"")</f>
        <v/>
      </c>
      <c r="K9585" t="str">
        <f>IF((ValuesFromComPort!H9624)&lt;&gt;"",((((ValuesFromComPort!H9624)-$K$2)*0.015625)/0.3),"")</f>
        <v/>
      </c>
      <c r="N9585" t="str">
        <f>IF((ValuesFromComPort!I9624)&lt;&gt;"",((((ValuesFromComPort!I9624)-$N$2)*0.125)/0.3),"")</f>
        <v/>
      </c>
    </row>
    <row r="9586" spans="2:14" x14ac:dyDescent="0.25">
      <c r="B9586" t="str">
        <f>IF((ValuesFromComPort!A9625)&lt;&gt;"",(((ValuesFromComPort!A9625)-(Calculated!$B$2))/204.8),"")</f>
        <v/>
      </c>
      <c r="C9586" t="str">
        <f>IF((ValuesFromComPort!P9625)&lt;&gt;"",((((ValuesFromComPort!P9625)-(Calculated!$C$2))/204.8)),"")</f>
        <v/>
      </c>
      <c r="E9586" t="str">
        <f>IF((ValuesFromComPort!D9625)&lt;&gt;"",(((ValuesFromComPort!D9625)-(Calculated!$E$2))/1.28/3200),"")</f>
        <v/>
      </c>
      <c r="F9586" t="str">
        <f>IF((ValuesFromComPort!M9625)&lt;&gt;"",(((ValuesFromComPort!M9625)-(Calculated!$F$2))/1.28/3200),"")</f>
        <v/>
      </c>
      <c r="H9586" t="str">
        <f>IF((ValuesFromComPort!F9625)&lt;&gt;"",((((ValuesFromComPort!F9625)-(Calculated!$H$2))/1.28)*3.2),"")</f>
        <v/>
      </c>
      <c r="I9586" t="str">
        <f>IF((ValuesFromComPort!K9625)&lt;&gt;"",((((ValuesFromComPort!K9625)-(Calculated!$I$2))/1.28)*3.2),"")</f>
        <v/>
      </c>
      <c r="K9586" t="str">
        <f>IF((ValuesFromComPort!H9625)&lt;&gt;"",((((ValuesFromComPort!H9625)-$K$2)*0.015625)/0.3),"")</f>
        <v/>
      </c>
      <c r="N9586" t="str">
        <f>IF((ValuesFromComPort!I9625)&lt;&gt;"",((((ValuesFromComPort!I9625)-$N$2)*0.125)/0.3),"")</f>
        <v/>
      </c>
    </row>
    <row r="9587" spans="2:14" x14ac:dyDescent="0.25">
      <c r="B9587" t="str">
        <f>IF((ValuesFromComPort!A9626)&lt;&gt;"",(((ValuesFromComPort!A9626)-(Calculated!$B$2))/204.8),"")</f>
        <v/>
      </c>
      <c r="C9587" t="str">
        <f>IF((ValuesFromComPort!P9626)&lt;&gt;"",((((ValuesFromComPort!P9626)-(Calculated!$C$2))/204.8)),"")</f>
        <v/>
      </c>
      <c r="E9587" t="str">
        <f>IF((ValuesFromComPort!D9626)&lt;&gt;"",(((ValuesFromComPort!D9626)-(Calculated!$E$2))/1.28/3200),"")</f>
        <v/>
      </c>
      <c r="F9587" t="str">
        <f>IF((ValuesFromComPort!M9626)&lt;&gt;"",(((ValuesFromComPort!M9626)-(Calculated!$F$2))/1.28/3200),"")</f>
        <v/>
      </c>
      <c r="H9587" t="str">
        <f>IF((ValuesFromComPort!F9626)&lt;&gt;"",((((ValuesFromComPort!F9626)-(Calculated!$H$2))/1.28)*3.2),"")</f>
        <v/>
      </c>
      <c r="I9587" t="str">
        <f>IF((ValuesFromComPort!K9626)&lt;&gt;"",((((ValuesFromComPort!K9626)-(Calculated!$I$2))/1.28)*3.2),"")</f>
        <v/>
      </c>
      <c r="K9587" t="str">
        <f>IF((ValuesFromComPort!H9626)&lt;&gt;"",((((ValuesFromComPort!H9626)-$K$2)*0.015625)/0.3),"")</f>
        <v/>
      </c>
      <c r="N9587" t="str">
        <f>IF((ValuesFromComPort!I9626)&lt;&gt;"",((((ValuesFromComPort!I9626)-$N$2)*0.125)/0.3),"")</f>
        <v/>
      </c>
    </row>
    <row r="9588" spans="2:14" x14ac:dyDescent="0.25">
      <c r="B9588" t="str">
        <f>IF((ValuesFromComPort!A9627)&lt;&gt;"",(((ValuesFromComPort!A9627)-(Calculated!$B$2))/204.8),"")</f>
        <v/>
      </c>
      <c r="C9588" t="str">
        <f>IF((ValuesFromComPort!P9627)&lt;&gt;"",((((ValuesFromComPort!P9627)-(Calculated!$C$2))/204.8)),"")</f>
        <v/>
      </c>
      <c r="E9588" t="str">
        <f>IF((ValuesFromComPort!D9627)&lt;&gt;"",(((ValuesFromComPort!D9627)-(Calculated!$E$2))/1.28/3200),"")</f>
        <v/>
      </c>
      <c r="F9588" t="str">
        <f>IF((ValuesFromComPort!M9627)&lt;&gt;"",(((ValuesFromComPort!M9627)-(Calculated!$F$2))/1.28/3200),"")</f>
        <v/>
      </c>
      <c r="H9588" t="str">
        <f>IF((ValuesFromComPort!F9627)&lt;&gt;"",((((ValuesFromComPort!F9627)-(Calculated!$H$2))/1.28)*3.2),"")</f>
        <v/>
      </c>
      <c r="I9588" t="str">
        <f>IF((ValuesFromComPort!K9627)&lt;&gt;"",((((ValuesFromComPort!K9627)-(Calculated!$I$2))/1.28)*3.2),"")</f>
        <v/>
      </c>
      <c r="K9588" t="str">
        <f>IF((ValuesFromComPort!H9627)&lt;&gt;"",((((ValuesFromComPort!H9627)-$K$2)*0.015625)/0.3),"")</f>
        <v/>
      </c>
      <c r="N9588" t="str">
        <f>IF((ValuesFromComPort!I9627)&lt;&gt;"",((((ValuesFromComPort!I9627)-$N$2)*0.125)/0.3),"")</f>
        <v/>
      </c>
    </row>
    <row r="9589" spans="2:14" x14ac:dyDescent="0.25">
      <c r="B9589" t="str">
        <f>IF((ValuesFromComPort!A9628)&lt;&gt;"",(((ValuesFromComPort!A9628)-(Calculated!$B$2))/204.8),"")</f>
        <v/>
      </c>
      <c r="C9589" t="str">
        <f>IF((ValuesFromComPort!P9628)&lt;&gt;"",((((ValuesFromComPort!P9628)-(Calculated!$C$2))/204.8)),"")</f>
        <v/>
      </c>
      <c r="E9589" t="str">
        <f>IF((ValuesFromComPort!D9628)&lt;&gt;"",(((ValuesFromComPort!D9628)-(Calculated!$E$2))/1.28/3200),"")</f>
        <v/>
      </c>
      <c r="F9589" t="str">
        <f>IF((ValuesFromComPort!M9628)&lt;&gt;"",(((ValuesFromComPort!M9628)-(Calculated!$F$2))/1.28/3200),"")</f>
        <v/>
      </c>
      <c r="H9589" t="str">
        <f>IF((ValuesFromComPort!F9628)&lt;&gt;"",((((ValuesFromComPort!F9628)-(Calculated!$H$2))/1.28)*3.2),"")</f>
        <v/>
      </c>
      <c r="I9589" t="str">
        <f>IF((ValuesFromComPort!K9628)&lt;&gt;"",((((ValuesFromComPort!K9628)-(Calculated!$I$2))/1.28)*3.2),"")</f>
        <v/>
      </c>
      <c r="K9589" t="str">
        <f>IF((ValuesFromComPort!H9628)&lt;&gt;"",((((ValuesFromComPort!H9628)-$K$2)*0.015625)/0.3),"")</f>
        <v/>
      </c>
      <c r="N9589" t="str">
        <f>IF((ValuesFromComPort!I9628)&lt;&gt;"",((((ValuesFromComPort!I9628)-$N$2)*0.125)/0.3),"")</f>
        <v/>
      </c>
    </row>
    <row r="9590" spans="2:14" x14ac:dyDescent="0.25">
      <c r="B9590" t="str">
        <f>IF((ValuesFromComPort!A9629)&lt;&gt;"",(((ValuesFromComPort!A9629)-(Calculated!$B$2))/204.8),"")</f>
        <v/>
      </c>
      <c r="C9590" t="str">
        <f>IF((ValuesFromComPort!P9629)&lt;&gt;"",((((ValuesFromComPort!P9629)-(Calculated!$C$2))/204.8)),"")</f>
        <v/>
      </c>
      <c r="E9590" t="str">
        <f>IF((ValuesFromComPort!D9629)&lt;&gt;"",(((ValuesFromComPort!D9629)-(Calculated!$E$2))/1.28/3200),"")</f>
        <v/>
      </c>
      <c r="F9590" t="str">
        <f>IF((ValuesFromComPort!M9629)&lt;&gt;"",(((ValuesFromComPort!M9629)-(Calculated!$F$2))/1.28/3200),"")</f>
        <v/>
      </c>
      <c r="H9590" t="str">
        <f>IF((ValuesFromComPort!F9629)&lt;&gt;"",((((ValuesFromComPort!F9629)-(Calculated!$H$2))/1.28)*3.2),"")</f>
        <v/>
      </c>
      <c r="I9590" t="str">
        <f>IF((ValuesFromComPort!K9629)&lt;&gt;"",((((ValuesFromComPort!K9629)-(Calculated!$I$2))/1.28)*3.2),"")</f>
        <v/>
      </c>
      <c r="K9590" t="str">
        <f>IF((ValuesFromComPort!H9629)&lt;&gt;"",((((ValuesFromComPort!H9629)-$K$2)*0.015625)/0.3),"")</f>
        <v/>
      </c>
      <c r="N9590" t="str">
        <f>IF((ValuesFromComPort!I9629)&lt;&gt;"",((((ValuesFromComPort!I9629)-$N$2)*0.125)/0.3),"")</f>
        <v/>
      </c>
    </row>
    <row r="9591" spans="2:14" x14ac:dyDescent="0.25">
      <c r="B9591" t="str">
        <f>IF((ValuesFromComPort!A9630)&lt;&gt;"",(((ValuesFromComPort!A9630)-(Calculated!$B$2))/204.8),"")</f>
        <v/>
      </c>
      <c r="C9591" t="str">
        <f>IF((ValuesFromComPort!P9630)&lt;&gt;"",((((ValuesFromComPort!P9630)-(Calculated!$C$2))/204.8)),"")</f>
        <v/>
      </c>
      <c r="E9591" t="str">
        <f>IF((ValuesFromComPort!D9630)&lt;&gt;"",(((ValuesFromComPort!D9630)-(Calculated!$E$2))/1.28/3200),"")</f>
        <v/>
      </c>
      <c r="F9591" t="str">
        <f>IF((ValuesFromComPort!M9630)&lt;&gt;"",(((ValuesFromComPort!M9630)-(Calculated!$F$2))/1.28/3200),"")</f>
        <v/>
      </c>
      <c r="H9591" t="str">
        <f>IF((ValuesFromComPort!F9630)&lt;&gt;"",((((ValuesFromComPort!F9630)-(Calculated!$H$2))/1.28)*3.2),"")</f>
        <v/>
      </c>
      <c r="I9591" t="str">
        <f>IF((ValuesFromComPort!K9630)&lt;&gt;"",((((ValuesFromComPort!K9630)-(Calculated!$I$2))/1.28)*3.2),"")</f>
        <v/>
      </c>
      <c r="K9591" t="str">
        <f>IF((ValuesFromComPort!H9630)&lt;&gt;"",((((ValuesFromComPort!H9630)-$K$2)*0.015625)/0.3),"")</f>
        <v/>
      </c>
      <c r="N9591" t="str">
        <f>IF((ValuesFromComPort!I9630)&lt;&gt;"",((((ValuesFromComPort!I9630)-$N$2)*0.125)/0.3),"")</f>
        <v/>
      </c>
    </row>
    <row r="9592" spans="2:14" x14ac:dyDescent="0.25">
      <c r="B9592" t="str">
        <f>IF((ValuesFromComPort!A9631)&lt;&gt;"",(((ValuesFromComPort!A9631)-(Calculated!$B$2))/204.8),"")</f>
        <v/>
      </c>
      <c r="C9592" t="str">
        <f>IF((ValuesFromComPort!P9631)&lt;&gt;"",((((ValuesFromComPort!P9631)-(Calculated!$C$2))/204.8)),"")</f>
        <v/>
      </c>
      <c r="E9592" t="str">
        <f>IF((ValuesFromComPort!D9631)&lt;&gt;"",(((ValuesFromComPort!D9631)-(Calculated!$E$2))/1.28/3200),"")</f>
        <v/>
      </c>
      <c r="F9592" t="str">
        <f>IF((ValuesFromComPort!M9631)&lt;&gt;"",(((ValuesFromComPort!M9631)-(Calculated!$F$2))/1.28/3200),"")</f>
        <v/>
      </c>
      <c r="H9592" t="str">
        <f>IF((ValuesFromComPort!F9631)&lt;&gt;"",((((ValuesFromComPort!F9631)-(Calculated!$H$2))/1.28)*3.2),"")</f>
        <v/>
      </c>
      <c r="I9592" t="str">
        <f>IF((ValuesFromComPort!K9631)&lt;&gt;"",((((ValuesFromComPort!K9631)-(Calculated!$I$2))/1.28)*3.2),"")</f>
        <v/>
      </c>
      <c r="K9592" t="str">
        <f>IF((ValuesFromComPort!H9631)&lt;&gt;"",((((ValuesFromComPort!H9631)-$K$2)*0.015625)/0.3),"")</f>
        <v/>
      </c>
      <c r="N9592" t="str">
        <f>IF((ValuesFromComPort!I9631)&lt;&gt;"",((((ValuesFromComPort!I9631)-$N$2)*0.125)/0.3),"")</f>
        <v/>
      </c>
    </row>
    <row r="9593" spans="2:14" x14ac:dyDescent="0.25">
      <c r="B9593" t="str">
        <f>IF((ValuesFromComPort!A9632)&lt;&gt;"",(((ValuesFromComPort!A9632)-(Calculated!$B$2))/204.8),"")</f>
        <v/>
      </c>
      <c r="C9593" t="str">
        <f>IF((ValuesFromComPort!P9632)&lt;&gt;"",((((ValuesFromComPort!P9632)-(Calculated!$C$2))/204.8)),"")</f>
        <v/>
      </c>
      <c r="E9593" t="str">
        <f>IF((ValuesFromComPort!D9632)&lt;&gt;"",(((ValuesFromComPort!D9632)-(Calculated!$E$2))/1.28/3200),"")</f>
        <v/>
      </c>
      <c r="F9593" t="str">
        <f>IF((ValuesFromComPort!M9632)&lt;&gt;"",(((ValuesFromComPort!M9632)-(Calculated!$F$2))/1.28/3200),"")</f>
        <v/>
      </c>
      <c r="H9593" t="str">
        <f>IF((ValuesFromComPort!F9632)&lt;&gt;"",((((ValuesFromComPort!F9632)-(Calculated!$H$2))/1.28)*3.2),"")</f>
        <v/>
      </c>
      <c r="I9593" t="str">
        <f>IF((ValuesFromComPort!K9632)&lt;&gt;"",((((ValuesFromComPort!K9632)-(Calculated!$I$2))/1.28)*3.2),"")</f>
        <v/>
      </c>
      <c r="K9593" t="str">
        <f>IF((ValuesFromComPort!H9632)&lt;&gt;"",((((ValuesFromComPort!H9632)-$K$2)*0.015625)/0.3),"")</f>
        <v/>
      </c>
      <c r="N9593" t="str">
        <f>IF((ValuesFromComPort!I9632)&lt;&gt;"",((((ValuesFromComPort!I9632)-$N$2)*0.125)/0.3),"")</f>
        <v/>
      </c>
    </row>
    <row r="9594" spans="2:14" x14ac:dyDescent="0.25">
      <c r="B9594" t="str">
        <f>IF((ValuesFromComPort!A9633)&lt;&gt;"",(((ValuesFromComPort!A9633)-(Calculated!$B$2))/204.8),"")</f>
        <v/>
      </c>
      <c r="C9594" t="str">
        <f>IF((ValuesFromComPort!P9633)&lt;&gt;"",((((ValuesFromComPort!P9633)-(Calculated!$C$2))/204.8)),"")</f>
        <v/>
      </c>
      <c r="E9594" t="str">
        <f>IF((ValuesFromComPort!D9633)&lt;&gt;"",(((ValuesFromComPort!D9633)-(Calculated!$E$2))/1.28/3200),"")</f>
        <v/>
      </c>
      <c r="F9594" t="str">
        <f>IF((ValuesFromComPort!M9633)&lt;&gt;"",(((ValuesFromComPort!M9633)-(Calculated!$F$2))/1.28/3200),"")</f>
        <v/>
      </c>
      <c r="H9594" t="str">
        <f>IF((ValuesFromComPort!F9633)&lt;&gt;"",((((ValuesFromComPort!F9633)-(Calculated!$H$2))/1.28)*3.2),"")</f>
        <v/>
      </c>
      <c r="I9594" t="str">
        <f>IF((ValuesFromComPort!K9633)&lt;&gt;"",((((ValuesFromComPort!K9633)-(Calculated!$I$2))/1.28)*3.2),"")</f>
        <v/>
      </c>
      <c r="K9594" t="str">
        <f>IF((ValuesFromComPort!H9633)&lt;&gt;"",((((ValuesFromComPort!H9633)-$K$2)*0.015625)/0.3),"")</f>
        <v/>
      </c>
      <c r="N9594" t="str">
        <f>IF((ValuesFromComPort!I9633)&lt;&gt;"",((((ValuesFromComPort!I9633)-$N$2)*0.125)/0.3),"")</f>
        <v/>
      </c>
    </row>
    <row r="9595" spans="2:14" x14ac:dyDescent="0.25">
      <c r="B9595" t="str">
        <f>IF((ValuesFromComPort!A9634)&lt;&gt;"",(((ValuesFromComPort!A9634)-(Calculated!$B$2))/204.8),"")</f>
        <v/>
      </c>
      <c r="C9595" t="str">
        <f>IF((ValuesFromComPort!P9634)&lt;&gt;"",((((ValuesFromComPort!P9634)-(Calculated!$C$2))/204.8)),"")</f>
        <v/>
      </c>
      <c r="E9595" t="str">
        <f>IF((ValuesFromComPort!D9634)&lt;&gt;"",(((ValuesFromComPort!D9634)-(Calculated!$E$2))/1.28/3200),"")</f>
        <v/>
      </c>
      <c r="F9595" t="str">
        <f>IF((ValuesFromComPort!M9634)&lt;&gt;"",(((ValuesFromComPort!M9634)-(Calculated!$F$2))/1.28/3200),"")</f>
        <v/>
      </c>
      <c r="H9595" t="str">
        <f>IF((ValuesFromComPort!F9634)&lt;&gt;"",((((ValuesFromComPort!F9634)-(Calculated!$H$2))/1.28)*3.2),"")</f>
        <v/>
      </c>
      <c r="I9595" t="str">
        <f>IF((ValuesFromComPort!K9634)&lt;&gt;"",((((ValuesFromComPort!K9634)-(Calculated!$I$2))/1.28)*3.2),"")</f>
        <v/>
      </c>
      <c r="K9595" t="str">
        <f>IF((ValuesFromComPort!H9634)&lt;&gt;"",((((ValuesFromComPort!H9634)-$K$2)*0.015625)/0.3),"")</f>
        <v/>
      </c>
      <c r="N9595" t="str">
        <f>IF((ValuesFromComPort!I9634)&lt;&gt;"",((((ValuesFromComPort!I9634)-$N$2)*0.125)/0.3),"")</f>
        <v/>
      </c>
    </row>
    <row r="9596" spans="2:14" x14ac:dyDescent="0.25">
      <c r="B9596" t="str">
        <f>IF((ValuesFromComPort!A9635)&lt;&gt;"",(((ValuesFromComPort!A9635)-(Calculated!$B$2))/204.8),"")</f>
        <v/>
      </c>
      <c r="C9596" t="str">
        <f>IF((ValuesFromComPort!P9635)&lt;&gt;"",((((ValuesFromComPort!P9635)-(Calculated!$C$2))/204.8)),"")</f>
        <v/>
      </c>
      <c r="E9596" t="str">
        <f>IF((ValuesFromComPort!D9635)&lt;&gt;"",(((ValuesFromComPort!D9635)-(Calculated!$E$2))/1.28/3200),"")</f>
        <v/>
      </c>
      <c r="F9596" t="str">
        <f>IF((ValuesFromComPort!M9635)&lt;&gt;"",(((ValuesFromComPort!M9635)-(Calculated!$F$2))/1.28/3200),"")</f>
        <v/>
      </c>
      <c r="H9596" t="str">
        <f>IF((ValuesFromComPort!F9635)&lt;&gt;"",((((ValuesFromComPort!F9635)-(Calculated!$H$2))/1.28)*3.2),"")</f>
        <v/>
      </c>
      <c r="I9596" t="str">
        <f>IF((ValuesFromComPort!K9635)&lt;&gt;"",((((ValuesFromComPort!K9635)-(Calculated!$I$2))/1.28)*3.2),"")</f>
        <v/>
      </c>
      <c r="K9596" t="str">
        <f>IF((ValuesFromComPort!H9635)&lt;&gt;"",((((ValuesFromComPort!H9635)-$K$2)*0.015625)/0.3),"")</f>
        <v/>
      </c>
      <c r="N9596" t="str">
        <f>IF((ValuesFromComPort!I9635)&lt;&gt;"",((((ValuesFromComPort!I9635)-$N$2)*0.125)/0.3),"")</f>
        <v/>
      </c>
    </row>
    <row r="9597" spans="2:14" x14ac:dyDescent="0.25">
      <c r="B9597" t="str">
        <f>IF((ValuesFromComPort!A9636)&lt;&gt;"",(((ValuesFromComPort!A9636)-(Calculated!$B$2))/204.8),"")</f>
        <v/>
      </c>
      <c r="C9597" t="str">
        <f>IF((ValuesFromComPort!P9636)&lt;&gt;"",((((ValuesFromComPort!P9636)-(Calculated!$C$2))/204.8)),"")</f>
        <v/>
      </c>
      <c r="E9597" t="str">
        <f>IF((ValuesFromComPort!D9636)&lt;&gt;"",(((ValuesFromComPort!D9636)-(Calculated!$E$2))/1.28/3200),"")</f>
        <v/>
      </c>
      <c r="F9597" t="str">
        <f>IF((ValuesFromComPort!M9636)&lt;&gt;"",(((ValuesFromComPort!M9636)-(Calculated!$F$2))/1.28/3200),"")</f>
        <v/>
      </c>
      <c r="H9597" t="str">
        <f>IF((ValuesFromComPort!F9636)&lt;&gt;"",((((ValuesFromComPort!F9636)-(Calculated!$H$2))/1.28)*3.2),"")</f>
        <v/>
      </c>
      <c r="I9597" t="str">
        <f>IF((ValuesFromComPort!K9636)&lt;&gt;"",((((ValuesFromComPort!K9636)-(Calculated!$I$2))/1.28)*3.2),"")</f>
        <v/>
      </c>
      <c r="K9597" t="str">
        <f>IF((ValuesFromComPort!H9636)&lt;&gt;"",((((ValuesFromComPort!H9636)-$K$2)*0.015625)/0.3),"")</f>
        <v/>
      </c>
      <c r="N9597" t="str">
        <f>IF((ValuesFromComPort!I9636)&lt;&gt;"",((((ValuesFromComPort!I9636)-$N$2)*0.125)/0.3),"")</f>
        <v/>
      </c>
    </row>
    <row r="9598" spans="2:14" x14ac:dyDescent="0.25">
      <c r="B9598" t="str">
        <f>IF((ValuesFromComPort!A9637)&lt;&gt;"",(((ValuesFromComPort!A9637)-(Calculated!$B$2))/204.8),"")</f>
        <v/>
      </c>
      <c r="C9598" t="str">
        <f>IF((ValuesFromComPort!P9637)&lt;&gt;"",((((ValuesFromComPort!P9637)-(Calculated!$C$2))/204.8)),"")</f>
        <v/>
      </c>
      <c r="E9598" t="str">
        <f>IF((ValuesFromComPort!D9637)&lt;&gt;"",(((ValuesFromComPort!D9637)-(Calculated!$E$2))/1.28/3200),"")</f>
        <v/>
      </c>
      <c r="F9598" t="str">
        <f>IF((ValuesFromComPort!M9637)&lt;&gt;"",(((ValuesFromComPort!M9637)-(Calculated!$F$2))/1.28/3200),"")</f>
        <v/>
      </c>
      <c r="H9598" t="str">
        <f>IF((ValuesFromComPort!F9637)&lt;&gt;"",((((ValuesFromComPort!F9637)-(Calculated!$H$2))/1.28)*3.2),"")</f>
        <v/>
      </c>
      <c r="I9598" t="str">
        <f>IF((ValuesFromComPort!K9637)&lt;&gt;"",((((ValuesFromComPort!K9637)-(Calculated!$I$2))/1.28)*3.2),"")</f>
        <v/>
      </c>
      <c r="K9598" t="str">
        <f>IF((ValuesFromComPort!H9637)&lt;&gt;"",((((ValuesFromComPort!H9637)-$K$2)*0.015625)/0.3),"")</f>
        <v/>
      </c>
      <c r="N9598" t="str">
        <f>IF((ValuesFromComPort!I9637)&lt;&gt;"",((((ValuesFromComPort!I9637)-$N$2)*0.125)/0.3),"")</f>
        <v/>
      </c>
    </row>
    <row r="9599" spans="2:14" x14ac:dyDescent="0.25">
      <c r="B9599" t="str">
        <f>IF((ValuesFromComPort!A9638)&lt;&gt;"",(((ValuesFromComPort!A9638)-(Calculated!$B$2))/204.8),"")</f>
        <v/>
      </c>
      <c r="C9599" t="str">
        <f>IF((ValuesFromComPort!P9638)&lt;&gt;"",((((ValuesFromComPort!P9638)-(Calculated!$C$2))/204.8)),"")</f>
        <v/>
      </c>
      <c r="E9599" t="str">
        <f>IF((ValuesFromComPort!D9638)&lt;&gt;"",(((ValuesFromComPort!D9638)-(Calculated!$E$2))/1.28/3200),"")</f>
        <v/>
      </c>
      <c r="F9599" t="str">
        <f>IF((ValuesFromComPort!M9638)&lt;&gt;"",(((ValuesFromComPort!M9638)-(Calculated!$F$2))/1.28/3200),"")</f>
        <v/>
      </c>
      <c r="H9599" t="str">
        <f>IF((ValuesFromComPort!F9638)&lt;&gt;"",((((ValuesFromComPort!F9638)-(Calculated!$H$2))/1.28)*3.2),"")</f>
        <v/>
      </c>
      <c r="I9599" t="str">
        <f>IF((ValuesFromComPort!K9638)&lt;&gt;"",((((ValuesFromComPort!K9638)-(Calculated!$I$2))/1.28)*3.2),"")</f>
        <v/>
      </c>
      <c r="K9599" t="str">
        <f>IF((ValuesFromComPort!H9638)&lt;&gt;"",((((ValuesFromComPort!H9638)-$K$2)*0.015625)/0.3),"")</f>
        <v/>
      </c>
      <c r="N9599" t="str">
        <f>IF((ValuesFromComPort!I9638)&lt;&gt;"",((((ValuesFromComPort!I9638)-$N$2)*0.125)/0.3),"")</f>
        <v/>
      </c>
    </row>
    <row r="9600" spans="2:14" x14ac:dyDescent="0.25">
      <c r="B9600" t="str">
        <f>IF((ValuesFromComPort!A9639)&lt;&gt;"",(((ValuesFromComPort!A9639)-(Calculated!$B$2))/204.8),"")</f>
        <v/>
      </c>
      <c r="C9600" t="str">
        <f>IF((ValuesFromComPort!P9639)&lt;&gt;"",((((ValuesFromComPort!P9639)-(Calculated!$C$2))/204.8)),"")</f>
        <v/>
      </c>
      <c r="E9600" t="str">
        <f>IF((ValuesFromComPort!D9639)&lt;&gt;"",(((ValuesFromComPort!D9639)-(Calculated!$E$2))/1.28/3200),"")</f>
        <v/>
      </c>
      <c r="F9600" t="str">
        <f>IF((ValuesFromComPort!M9639)&lt;&gt;"",(((ValuesFromComPort!M9639)-(Calculated!$F$2))/1.28/3200),"")</f>
        <v/>
      </c>
      <c r="H9600" t="str">
        <f>IF((ValuesFromComPort!F9639)&lt;&gt;"",((((ValuesFromComPort!F9639)-(Calculated!$H$2))/1.28)*3.2),"")</f>
        <v/>
      </c>
      <c r="I9600" t="str">
        <f>IF((ValuesFromComPort!K9639)&lt;&gt;"",((((ValuesFromComPort!K9639)-(Calculated!$I$2))/1.28)*3.2),"")</f>
        <v/>
      </c>
      <c r="K9600" t="str">
        <f>IF((ValuesFromComPort!H9639)&lt;&gt;"",((((ValuesFromComPort!H9639)-$K$2)*0.015625)/0.3),"")</f>
        <v/>
      </c>
      <c r="N9600" t="str">
        <f>IF((ValuesFromComPort!I9639)&lt;&gt;"",((((ValuesFromComPort!I9639)-$N$2)*0.125)/0.3),"")</f>
        <v/>
      </c>
    </row>
    <row r="9601" spans="2:14" x14ac:dyDescent="0.25">
      <c r="B9601" t="str">
        <f>IF((ValuesFromComPort!A9640)&lt;&gt;"",(((ValuesFromComPort!A9640)-(Calculated!$B$2))/204.8),"")</f>
        <v/>
      </c>
      <c r="C9601" t="str">
        <f>IF((ValuesFromComPort!P9640)&lt;&gt;"",((((ValuesFromComPort!P9640)-(Calculated!$C$2))/204.8)),"")</f>
        <v/>
      </c>
      <c r="E9601" t="str">
        <f>IF((ValuesFromComPort!D9640)&lt;&gt;"",(((ValuesFromComPort!D9640)-(Calculated!$E$2))/1.28/3200),"")</f>
        <v/>
      </c>
      <c r="F9601" t="str">
        <f>IF((ValuesFromComPort!M9640)&lt;&gt;"",(((ValuesFromComPort!M9640)-(Calculated!$F$2))/1.28/3200),"")</f>
        <v/>
      </c>
      <c r="H9601" t="str">
        <f>IF((ValuesFromComPort!F9640)&lt;&gt;"",((((ValuesFromComPort!F9640)-(Calculated!$H$2))/1.28)*3.2),"")</f>
        <v/>
      </c>
      <c r="I9601" t="str">
        <f>IF((ValuesFromComPort!K9640)&lt;&gt;"",((((ValuesFromComPort!K9640)-(Calculated!$I$2))/1.28)*3.2),"")</f>
        <v/>
      </c>
      <c r="K9601" t="str">
        <f>IF((ValuesFromComPort!H9640)&lt;&gt;"",((((ValuesFromComPort!H9640)-$K$2)*0.015625)/0.3),"")</f>
        <v/>
      </c>
      <c r="N9601" t="str">
        <f>IF((ValuesFromComPort!I9640)&lt;&gt;"",((((ValuesFromComPort!I9640)-$N$2)*0.125)/0.3),"")</f>
        <v/>
      </c>
    </row>
    <row r="9602" spans="2:14" x14ac:dyDescent="0.25">
      <c r="B9602" t="str">
        <f>IF((ValuesFromComPort!A9641)&lt;&gt;"",(((ValuesFromComPort!A9641)-(Calculated!$B$2))/204.8),"")</f>
        <v/>
      </c>
      <c r="C9602" t="str">
        <f>IF((ValuesFromComPort!P9641)&lt;&gt;"",((((ValuesFromComPort!P9641)-(Calculated!$C$2))/204.8)),"")</f>
        <v/>
      </c>
      <c r="E9602" t="str">
        <f>IF((ValuesFromComPort!D9641)&lt;&gt;"",(((ValuesFromComPort!D9641)-(Calculated!$E$2))/1.28/3200),"")</f>
        <v/>
      </c>
      <c r="F9602" t="str">
        <f>IF((ValuesFromComPort!M9641)&lt;&gt;"",(((ValuesFromComPort!M9641)-(Calculated!$F$2))/1.28/3200),"")</f>
        <v/>
      </c>
      <c r="H9602" t="str">
        <f>IF((ValuesFromComPort!F9641)&lt;&gt;"",((((ValuesFromComPort!F9641)-(Calculated!$H$2))/1.28)*3.2),"")</f>
        <v/>
      </c>
      <c r="I9602" t="str">
        <f>IF((ValuesFromComPort!K9641)&lt;&gt;"",((((ValuesFromComPort!K9641)-(Calculated!$I$2))/1.28)*3.2),"")</f>
        <v/>
      </c>
      <c r="K9602" t="str">
        <f>IF((ValuesFromComPort!H9641)&lt;&gt;"",((((ValuesFromComPort!H9641)-$K$2)*0.015625)/0.3),"")</f>
        <v/>
      </c>
      <c r="N9602" t="str">
        <f>IF((ValuesFromComPort!I9641)&lt;&gt;"",((((ValuesFromComPort!I9641)-$N$2)*0.125)/0.3),"")</f>
        <v/>
      </c>
    </row>
    <row r="9603" spans="2:14" x14ac:dyDescent="0.25">
      <c r="B9603" t="str">
        <f>IF((ValuesFromComPort!A9642)&lt;&gt;"",(((ValuesFromComPort!A9642)-(Calculated!$B$2))/204.8),"")</f>
        <v/>
      </c>
      <c r="C9603" t="str">
        <f>IF((ValuesFromComPort!P9642)&lt;&gt;"",((((ValuesFromComPort!P9642)-(Calculated!$C$2))/204.8)),"")</f>
        <v/>
      </c>
      <c r="E9603" t="str">
        <f>IF((ValuesFromComPort!D9642)&lt;&gt;"",(((ValuesFromComPort!D9642)-(Calculated!$E$2))/1.28/3200),"")</f>
        <v/>
      </c>
      <c r="F9603" t="str">
        <f>IF((ValuesFromComPort!M9642)&lt;&gt;"",(((ValuesFromComPort!M9642)-(Calculated!$F$2))/1.28/3200),"")</f>
        <v/>
      </c>
      <c r="H9603" t="str">
        <f>IF((ValuesFromComPort!F9642)&lt;&gt;"",((((ValuesFromComPort!F9642)-(Calculated!$H$2))/1.28)*3.2),"")</f>
        <v/>
      </c>
      <c r="I9603" t="str">
        <f>IF((ValuesFromComPort!K9642)&lt;&gt;"",((((ValuesFromComPort!K9642)-(Calculated!$I$2))/1.28)*3.2),"")</f>
        <v/>
      </c>
      <c r="K9603" t="str">
        <f>IF((ValuesFromComPort!H9642)&lt;&gt;"",((((ValuesFromComPort!H9642)-$K$2)*0.015625)/0.3),"")</f>
        <v/>
      </c>
      <c r="N9603" t="str">
        <f>IF((ValuesFromComPort!I9642)&lt;&gt;"",((((ValuesFromComPort!I9642)-$N$2)*0.125)/0.3),"")</f>
        <v/>
      </c>
    </row>
    <row r="9604" spans="2:14" x14ac:dyDescent="0.25">
      <c r="B9604" t="str">
        <f>IF((ValuesFromComPort!A9643)&lt;&gt;"",(((ValuesFromComPort!A9643)-(Calculated!$B$2))/204.8),"")</f>
        <v/>
      </c>
      <c r="C9604" t="str">
        <f>IF((ValuesFromComPort!P9643)&lt;&gt;"",((((ValuesFromComPort!P9643)-(Calculated!$C$2))/204.8)),"")</f>
        <v/>
      </c>
      <c r="E9604" t="str">
        <f>IF((ValuesFromComPort!D9643)&lt;&gt;"",(((ValuesFromComPort!D9643)-(Calculated!$E$2))/1.28/3200),"")</f>
        <v/>
      </c>
      <c r="F9604" t="str">
        <f>IF((ValuesFromComPort!M9643)&lt;&gt;"",(((ValuesFromComPort!M9643)-(Calculated!$F$2))/1.28/3200),"")</f>
        <v/>
      </c>
      <c r="H9604" t="str">
        <f>IF((ValuesFromComPort!F9643)&lt;&gt;"",((((ValuesFromComPort!F9643)-(Calculated!$H$2))/1.28)*3.2),"")</f>
        <v/>
      </c>
      <c r="I9604" t="str">
        <f>IF((ValuesFromComPort!K9643)&lt;&gt;"",((((ValuesFromComPort!K9643)-(Calculated!$I$2))/1.28)*3.2),"")</f>
        <v/>
      </c>
      <c r="K9604" t="str">
        <f>IF((ValuesFromComPort!H9643)&lt;&gt;"",((((ValuesFromComPort!H9643)-$K$2)*0.015625)/0.3),"")</f>
        <v/>
      </c>
      <c r="N9604" t="str">
        <f>IF((ValuesFromComPort!I9643)&lt;&gt;"",((((ValuesFromComPort!I9643)-$N$2)*0.125)/0.3),"")</f>
        <v/>
      </c>
    </row>
    <row r="9605" spans="2:14" x14ac:dyDescent="0.25">
      <c r="B9605" t="str">
        <f>IF((ValuesFromComPort!A9644)&lt;&gt;"",(((ValuesFromComPort!A9644)-(Calculated!$B$2))/204.8),"")</f>
        <v/>
      </c>
      <c r="C9605" t="str">
        <f>IF((ValuesFromComPort!P9644)&lt;&gt;"",((((ValuesFromComPort!P9644)-(Calculated!$C$2))/204.8)),"")</f>
        <v/>
      </c>
      <c r="E9605" t="str">
        <f>IF((ValuesFromComPort!D9644)&lt;&gt;"",(((ValuesFromComPort!D9644)-(Calculated!$E$2))/1.28/3200),"")</f>
        <v/>
      </c>
      <c r="F9605" t="str">
        <f>IF((ValuesFromComPort!M9644)&lt;&gt;"",(((ValuesFromComPort!M9644)-(Calculated!$F$2))/1.28/3200),"")</f>
        <v/>
      </c>
      <c r="H9605" t="str">
        <f>IF((ValuesFromComPort!F9644)&lt;&gt;"",((((ValuesFromComPort!F9644)-(Calculated!$H$2))/1.28)*3.2),"")</f>
        <v/>
      </c>
      <c r="I9605" t="str">
        <f>IF((ValuesFromComPort!K9644)&lt;&gt;"",((((ValuesFromComPort!K9644)-(Calculated!$I$2))/1.28)*3.2),"")</f>
        <v/>
      </c>
      <c r="K9605" t="str">
        <f>IF((ValuesFromComPort!H9644)&lt;&gt;"",((((ValuesFromComPort!H9644)-$K$2)*0.015625)/0.3),"")</f>
        <v/>
      </c>
      <c r="N9605" t="str">
        <f>IF((ValuesFromComPort!I9644)&lt;&gt;"",((((ValuesFromComPort!I9644)-$N$2)*0.125)/0.3),"")</f>
        <v/>
      </c>
    </row>
    <row r="9606" spans="2:14" x14ac:dyDescent="0.25">
      <c r="B9606" t="str">
        <f>IF((ValuesFromComPort!A9645)&lt;&gt;"",(((ValuesFromComPort!A9645)-(Calculated!$B$2))/204.8),"")</f>
        <v/>
      </c>
      <c r="C9606" t="str">
        <f>IF((ValuesFromComPort!P9645)&lt;&gt;"",((((ValuesFromComPort!P9645)-(Calculated!$C$2))/204.8)),"")</f>
        <v/>
      </c>
      <c r="E9606" t="str">
        <f>IF((ValuesFromComPort!D9645)&lt;&gt;"",(((ValuesFromComPort!D9645)-(Calculated!$E$2))/1.28/3200),"")</f>
        <v/>
      </c>
      <c r="F9606" t="str">
        <f>IF((ValuesFromComPort!M9645)&lt;&gt;"",(((ValuesFromComPort!M9645)-(Calculated!$F$2))/1.28/3200),"")</f>
        <v/>
      </c>
      <c r="H9606" t="str">
        <f>IF((ValuesFromComPort!F9645)&lt;&gt;"",((((ValuesFromComPort!F9645)-(Calculated!$H$2))/1.28)*3.2),"")</f>
        <v/>
      </c>
      <c r="I9606" t="str">
        <f>IF((ValuesFromComPort!K9645)&lt;&gt;"",((((ValuesFromComPort!K9645)-(Calculated!$I$2))/1.28)*3.2),"")</f>
        <v/>
      </c>
      <c r="K9606" t="str">
        <f>IF((ValuesFromComPort!H9645)&lt;&gt;"",((((ValuesFromComPort!H9645)-$K$2)*0.015625)/0.3),"")</f>
        <v/>
      </c>
      <c r="N9606" t="str">
        <f>IF((ValuesFromComPort!I9645)&lt;&gt;"",((((ValuesFromComPort!I9645)-$N$2)*0.125)/0.3),"")</f>
        <v/>
      </c>
    </row>
    <row r="9607" spans="2:14" x14ac:dyDescent="0.25">
      <c r="B9607" t="str">
        <f>IF((ValuesFromComPort!A9646)&lt;&gt;"",(((ValuesFromComPort!A9646)-(Calculated!$B$2))/204.8),"")</f>
        <v/>
      </c>
      <c r="C9607" t="str">
        <f>IF((ValuesFromComPort!P9646)&lt;&gt;"",((((ValuesFromComPort!P9646)-(Calculated!$C$2))/204.8)),"")</f>
        <v/>
      </c>
      <c r="E9607" t="str">
        <f>IF((ValuesFromComPort!D9646)&lt;&gt;"",(((ValuesFromComPort!D9646)-(Calculated!$E$2))/1.28/3200),"")</f>
        <v/>
      </c>
      <c r="F9607" t="str">
        <f>IF((ValuesFromComPort!M9646)&lt;&gt;"",(((ValuesFromComPort!M9646)-(Calculated!$F$2))/1.28/3200),"")</f>
        <v/>
      </c>
      <c r="H9607" t="str">
        <f>IF((ValuesFromComPort!F9646)&lt;&gt;"",((((ValuesFromComPort!F9646)-(Calculated!$H$2))/1.28)*3.2),"")</f>
        <v/>
      </c>
      <c r="I9607" t="str">
        <f>IF((ValuesFromComPort!K9646)&lt;&gt;"",((((ValuesFromComPort!K9646)-(Calculated!$I$2))/1.28)*3.2),"")</f>
        <v/>
      </c>
      <c r="K9607" t="str">
        <f>IF((ValuesFromComPort!H9646)&lt;&gt;"",((((ValuesFromComPort!H9646)-$K$2)*0.015625)/0.3),"")</f>
        <v/>
      </c>
      <c r="N9607" t="str">
        <f>IF((ValuesFromComPort!I9646)&lt;&gt;"",((((ValuesFromComPort!I9646)-$N$2)*0.125)/0.3),"")</f>
        <v/>
      </c>
    </row>
    <row r="9608" spans="2:14" x14ac:dyDescent="0.25">
      <c r="B9608" t="str">
        <f>IF((ValuesFromComPort!A9647)&lt;&gt;"",(((ValuesFromComPort!A9647)-(Calculated!$B$2))/204.8),"")</f>
        <v/>
      </c>
      <c r="C9608" t="str">
        <f>IF((ValuesFromComPort!P9647)&lt;&gt;"",((((ValuesFromComPort!P9647)-(Calculated!$C$2))/204.8)),"")</f>
        <v/>
      </c>
      <c r="E9608" t="str">
        <f>IF((ValuesFromComPort!D9647)&lt;&gt;"",(((ValuesFromComPort!D9647)-(Calculated!$E$2))/1.28/3200),"")</f>
        <v/>
      </c>
      <c r="F9608" t="str">
        <f>IF((ValuesFromComPort!M9647)&lt;&gt;"",(((ValuesFromComPort!M9647)-(Calculated!$F$2))/1.28/3200),"")</f>
        <v/>
      </c>
      <c r="H9608" t="str">
        <f>IF((ValuesFromComPort!F9647)&lt;&gt;"",((((ValuesFromComPort!F9647)-(Calculated!$H$2))/1.28)*3.2),"")</f>
        <v/>
      </c>
      <c r="I9608" t="str">
        <f>IF((ValuesFromComPort!K9647)&lt;&gt;"",((((ValuesFromComPort!K9647)-(Calculated!$I$2))/1.28)*3.2),"")</f>
        <v/>
      </c>
      <c r="K9608" t="str">
        <f>IF((ValuesFromComPort!H9647)&lt;&gt;"",((((ValuesFromComPort!H9647)-$K$2)*0.015625)/0.3),"")</f>
        <v/>
      </c>
      <c r="N9608" t="str">
        <f>IF((ValuesFromComPort!I9647)&lt;&gt;"",((((ValuesFromComPort!I9647)-$N$2)*0.125)/0.3),"")</f>
        <v/>
      </c>
    </row>
    <row r="9609" spans="2:14" x14ac:dyDescent="0.25">
      <c r="B9609" t="str">
        <f>IF((ValuesFromComPort!A9648)&lt;&gt;"",(((ValuesFromComPort!A9648)-(Calculated!$B$2))/204.8),"")</f>
        <v/>
      </c>
      <c r="C9609" t="str">
        <f>IF((ValuesFromComPort!P9648)&lt;&gt;"",((((ValuesFromComPort!P9648)-(Calculated!$C$2))/204.8)),"")</f>
        <v/>
      </c>
      <c r="E9609" t="str">
        <f>IF((ValuesFromComPort!D9648)&lt;&gt;"",(((ValuesFromComPort!D9648)-(Calculated!$E$2))/1.28/3200),"")</f>
        <v/>
      </c>
      <c r="F9609" t="str">
        <f>IF((ValuesFromComPort!M9648)&lt;&gt;"",(((ValuesFromComPort!M9648)-(Calculated!$F$2))/1.28/3200),"")</f>
        <v/>
      </c>
      <c r="H9609" t="str">
        <f>IF((ValuesFromComPort!F9648)&lt;&gt;"",((((ValuesFromComPort!F9648)-(Calculated!$H$2))/1.28)*3.2),"")</f>
        <v/>
      </c>
      <c r="I9609" t="str">
        <f>IF((ValuesFromComPort!K9648)&lt;&gt;"",((((ValuesFromComPort!K9648)-(Calculated!$I$2))/1.28)*3.2),"")</f>
        <v/>
      </c>
      <c r="K9609" t="str">
        <f>IF((ValuesFromComPort!H9648)&lt;&gt;"",((((ValuesFromComPort!H9648)-$K$2)*0.015625)/0.3),"")</f>
        <v/>
      </c>
      <c r="N9609" t="str">
        <f>IF((ValuesFromComPort!I9648)&lt;&gt;"",((((ValuesFromComPort!I9648)-$N$2)*0.125)/0.3),"")</f>
        <v/>
      </c>
    </row>
    <row r="9610" spans="2:14" x14ac:dyDescent="0.25">
      <c r="B9610" t="str">
        <f>IF((ValuesFromComPort!A9649)&lt;&gt;"",(((ValuesFromComPort!A9649)-(Calculated!$B$2))/204.8),"")</f>
        <v/>
      </c>
      <c r="C9610" t="str">
        <f>IF((ValuesFromComPort!P9649)&lt;&gt;"",((((ValuesFromComPort!P9649)-(Calculated!$C$2))/204.8)),"")</f>
        <v/>
      </c>
      <c r="E9610" t="str">
        <f>IF((ValuesFromComPort!D9649)&lt;&gt;"",(((ValuesFromComPort!D9649)-(Calculated!$E$2))/1.28/3200),"")</f>
        <v/>
      </c>
      <c r="F9610" t="str">
        <f>IF((ValuesFromComPort!M9649)&lt;&gt;"",(((ValuesFromComPort!M9649)-(Calculated!$F$2))/1.28/3200),"")</f>
        <v/>
      </c>
      <c r="H9610" t="str">
        <f>IF((ValuesFromComPort!F9649)&lt;&gt;"",((((ValuesFromComPort!F9649)-(Calculated!$H$2))/1.28)*3.2),"")</f>
        <v/>
      </c>
      <c r="I9610" t="str">
        <f>IF((ValuesFromComPort!K9649)&lt;&gt;"",((((ValuesFromComPort!K9649)-(Calculated!$I$2))/1.28)*3.2),"")</f>
        <v/>
      </c>
      <c r="K9610" t="str">
        <f>IF((ValuesFromComPort!H9649)&lt;&gt;"",((((ValuesFromComPort!H9649)-$K$2)*0.015625)/0.3),"")</f>
        <v/>
      </c>
      <c r="N9610" t="str">
        <f>IF((ValuesFromComPort!I9649)&lt;&gt;"",((((ValuesFromComPort!I9649)-$N$2)*0.125)/0.3),"")</f>
        <v/>
      </c>
    </row>
    <row r="9611" spans="2:14" x14ac:dyDescent="0.25">
      <c r="B9611" t="str">
        <f>IF((ValuesFromComPort!A9650)&lt;&gt;"",(((ValuesFromComPort!A9650)-(Calculated!$B$2))/204.8),"")</f>
        <v/>
      </c>
      <c r="C9611" t="str">
        <f>IF((ValuesFromComPort!P9650)&lt;&gt;"",((((ValuesFromComPort!P9650)-(Calculated!$C$2))/204.8)),"")</f>
        <v/>
      </c>
      <c r="E9611" t="str">
        <f>IF((ValuesFromComPort!D9650)&lt;&gt;"",(((ValuesFromComPort!D9650)-(Calculated!$E$2))/1.28/3200),"")</f>
        <v/>
      </c>
      <c r="F9611" t="str">
        <f>IF((ValuesFromComPort!M9650)&lt;&gt;"",(((ValuesFromComPort!M9650)-(Calculated!$F$2))/1.28/3200),"")</f>
        <v/>
      </c>
      <c r="H9611" t="str">
        <f>IF((ValuesFromComPort!F9650)&lt;&gt;"",((((ValuesFromComPort!F9650)-(Calculated!$H$2))/1.28)*3.2),"")</f>
        <v/>
      </c>
      <c r="I9611" t="str">
        <f>IF((ValuesFromComPort!K9650)&lt;&gt;"",((((ValuesFromComPort!K9650)-(Calculated!$I$2))/1.28)*3.2),"")</f>
        <v/>
      </c>
      <c r="K9611" t="str">
        <f>IF((ValuesFromComPort!H9650)&lt;&gt;"",((((ValuesFromComPort!H9650)-$K$2)*0.015625)/0.3),"")</f>
        <v/>
      </c>
      <c r="N9611" t="str">
        <f>IF((ValuesFromComPort!I9650)&lt;&gt;"",((((ValuesFromComPort!I9650)-$N$2)*0.125)/0.3),"")</f>
        <v/>
      </c>
    </row>
    <row r="9612" spans="2:14" x14ac:dyDescent="0.25">
      <c r="B9612" t="str">
        <f>IF((ValuesFromComPort!A9651)&lt;&gt;"",(((ValuesFromComPort!A9651)-(Calculated!$B$2))/204.8),"")</f>
        <v/>
      </c>
      <c r="C9612" t="str">
        <f>IF((ValuesFromComPort!P9651)&lt;&gt;"",((((ValuesFromComPort!P9651)-(Calculated!$C$2))/204.8)),"")</f>
        <v/>
      </c>
      <c r="E9612" t="str">
        <f>IF((ValuesFromComPort!D9651)&lt;&gt;"",(((ValuesFromComPort!D9651)-(Calculated!$E$2))/1.28/3200),"")</f>
        <v/>
      </c>
      <c r="F9612" t="str">
        <f>IF((ValuesFromComPort!M9651)&lt;&gt;"",(((ValuesFromComPort!M9651)-(Calculated!$F$2))/1.28/3200),"")</f>
        <v/>
      </c>
      <c r="H9612" t="str">
        <f>IF((ValuesFromComPort!F9651)&lt;&gt;"",((((ValuesFromComPort!F9651)-(Calculated!$H$2))/1.28)*3.2),"")</f>
        <v/>
      </c>
      <c r="I9612" t="str">
        <f>IF((ValuesFromComPort!K9651)&lt;&gt;"",((((ValuesFromComPort!K9651)-(Calculated!$I$2))/1.28)*3.2),"")</f>
        <v/>
      </c>
      <c r="K9612" t="str">
        <f>IF((ValuesFromComPort!H9651)&lt;&gt;"",((((ValuesFromComPort!H9651)-$K$2)*0.015625)/0.3),"")</f>
        <v/>
      </c>
      <c r="N9612" t="str">
        <f>IF((ValuesFromComPort!I9651)&lt;&gt;"",((((ValuesFromComPort!I9651)-$N$2)*0.125)/0.3),"")</f>
        <v/>
      </c>
    </row>
    <row r="9613" spans="2:14" x14ac:dyDescent="0.25">
      <c r="B9613" t="str">
        <f>IF((ValuesFromComPort!A9652)&lt;&gt;"",(((ValuesFromComPort!A9652)-(Calculated!$B$2))/204.8),"")</f>
        <v/>
      </c>
      <c r="C9613" t="str">
        <f>IF((ValuesFromComPort!P9652)&lt;&gt;"",((((ValuesFromComPort!P9652)-(Calculated!$C$2))/204.8)),"")</f>
        <v/>
      </c>
      <c r="E9613" t="str">
        <f>IF((ValuesFromComPort!D9652)&lt;&gt;"",(((ValuesFromComPort!D9652)-(Calculated!$E$2))/1.28/3200),"")</f>
        <v/>
      </c>
      <c r="F9613" t="str">
        <f>IF((ValuesFromComPort!M9652)&lt;&gt;"",(((ValuesFromComPort!M9652)-(Calculated!$F$2))/1.28/3200),"")</f>
        <v/>
      </c>
      <c r="H9613" t="str">
        <f>IF((ValuesFromComPort!F9652)&lt;&gt;"",((((ValuesFromComPort!F9652)-(Calculated!$H$2))/1.28)*3.2),"")</f>
        <v/>
      </c>
      <c r="I9613" t="str">
        <f>IF((ValuesFromComPort!K9652)&lt;&gt;"",((((ValuesFromComPort!K9652)-(Calculated!$I$2))/1.28)*3.2),"")</f>
        <v/>
      </c>
      <c r="K9613" t="str">
        <f>IF((ValuesFromComPort!H9652)&lt;&gt;"",((((ValuesFromComPort!H9652)-$K$2)*0.015625)/0.3),"")</f>
        <v/>
      </c>
      <c r="N9613" t="str">
        <f>IF((ValuesFromComPort!I9652)&lt;&gt;"",((((ValuesFromComPort!I9652)-$N$2)*0.125)/0.3),"")</f>
        <v/>
      </c>
    </row>
    <row r="9614" spans="2:14" x14ac:dyDescent="0.25">
      <c r="B9614" t="str">
        <f>IF((ValuesFromComPort!A9653)&lt;&gt;"",(((ValuesFromComPort!A9653)-(Calculated!$B$2))/204.8),"")</f>
        <v/>
      </c>
      <c r="C9614" t="str">
        <f>IF((ValuesFromComPort!P9653)&lt;&gt;"",((((ValuesFromComPort!P9653)-(Calculated!$C$2))/204.8)),"")</f>
        <v/>
      </c>
      <c r="E9614" t="str">
        <f>IF((ValuesFromComPort!D9653)&lt;&gt;"",(((ValuesFromComPort!D9653)-(Calculated!$E$2))/1.28/3200),"")</f>
        <v/>
      </c>
      <c r="F9614" t="str">
        <f>IF((ValuesFromComPort!M9653)&lt;&gt;"",(((ValuesFromComPort!M9653)-(Calculated!$F$2))/1.28/3200),"")</f>
        <v/>
      </c>
      <c r="H9614" t="str">
        <f>IF((ValuesFromComPort!F9653)&lt;&gt;"",((((ValuesFromComPort!F9653)-(Calculated!$H$2))/1.28)*3.2),"")</f>
        <v/>
      </c>
      <c r="I9614" t="str">
        <f>IF((ValuesFromComPort!K9653)&lt;&gt;"",((((ValuesFromComPort!K9653)-(Calculated!$I$2))/1.28)*3.2),"")</f>
        <v/>
      </c>
      <c r="K9614" t="str">
        <f>IF((ValuesFromComPort!H9653)&lt;&gt;"",((((ValuesFromComPort!H9653)-$K$2)*0.015625)/0.3),"")</f>
        <v/>
      </c>
      <c r="N9614" t="str">
        <f>IF((ValuesFromComPort!I9653)&lt;&gt;"",((((ValuesFromComPort!I9653)-$N$2)*0.125)/0.3),"")</f>
        <v/>
      </c>
    </row>
    <row r="9615" spans="2:14" x14ac:dyDescent="0.25">
      <c r="B9615" t="str">
        <f>IF((ValuesFromComPort!A9654)&lt;&gt;"",(((ValuesFromComPort!A9654)-(Calculated!$B$2))/204.8),"")</f>
        <v/>
      </c>
      <c r="C9615" t="str">
        <f>IF((ValuesFromComPort!P9654)&lt;&gt;"",((((ValuesFromComPort!P9654)-(Calculated!$C$2))/204.8)),"")</f>
        <v/>
      </c>
      <c r="E9615" t="str">
        <f>IF((ValuesFromComPort!D9654)&lt;&gt;"",(((ValuesFromComPort!D9654)-(Calculated!$E$2))/1.28/3200),"")</f>
        <v/>
      </c>
      <c r="F9615" t="str">
        <f>IF((ValuesFromComPort!M9654)&lt;&gt;"",(((ValuesFromComPort!M9654)-(Calculated!$F$2))/1.28/3200),"")</f>
        <v/>
      </c>
      <c r="H9615" t="str">
        <f>IF((ValuesFromComPort!F9654)&lt;&gt;"",((((ValuesFromComPort!F9654)-(Calculated!$H$2))/1.28)*3.2),"")</f>
        <v/>
      </c>
      <c r="I9615" t="str">
        <f>IF((ValuesFromComPort!K9654)&lt;&gt;"",((((ValuesFromComPort!K9654)-(Calculated!$I$2))/1.28)*3.2),"")</f>
        <v/>
      </c>
      <c r="K9615" t="str">
        <f>IF((ValuesFromComPort!H9654)&lt;&gt;"",((((ValuesFromComPort!H9654)-$K$2)*0.015625)/0.3),"")</f>
        <v/>
      </c>
      <c r="N9615" t="str">
        <f>IF((ValuesFromComPort!I9654)&lt;&gt;"",((((ValuesFromComPort!I9654)-$N$2)*0.125)/0.3),"")</f>
        <v/>
      </c>
    </row>
    <row r="9616" spans="2:14" x14ac:dyDescent="0.25">
      <c r="B9616" t="str">
        <f>IF((ValuesFromComPort!A9655)&lt;&gt;"",(((ValuesFromComPort!A9655)-(Calculated!$B$2))/204.8),"")</f>
        <v/>
      </c>
      <c r="C9616" t="str">
        <f>IF((ValuesFromComPort!P9655)&lt;&gt;"",((((ValuesFromComPort!P9655)-(Calculated!$C$2))/204.8)),"")</f>
        <v/>
      </c>
      <c r="E9616" t="str">
        <f>IF((ValuesFromComPort!D9655)&lt;&gt;"",(((ValuesFromComPort!D9655)-(Calculated!$E$2))/1.28/3200),"")</f>
        <v/>
      </c>
      <c r="F9616" t="str">
        <f>IF((ValuesFromComPort!M9655)&lt;&gt;"",(((ValuesFromComPort!M9655)-(Calculated!$F$2))/1.28/3200),"")</f>
        <v/>
      </c>
      <c r="H9616" t="str">
        <f>IF((ValuesFromComPort!F9655)&lt;&gt;"",((((ValuesFromComPort!F9655)-(Calculated!$H$2))/1.28)*3.2),"")</f>
        <v/>
      </c>
      <c r="I9616" t="str">
        <f>IF((ValuesFromComPort!K9655)&lt;&gt;"",((((ValuesFromComPort!K9655)-(Calculated!$I$2))/1.28)*3.2),"")</f>
        <v/>
      </c>
      <c r="K9616" t="str">
        <f>IF((ValuesFromComPort!H9655)&lt;&gt;"",((((ValuesFromComPort!H9655)-$K$2)*0.015625)/0.3),"")</f>
        <v/>
      </c>
      <c r="N9616" t="str">
        <f>IF((ValuesFromComPort!I9655)&lt;&gt;"",((((ValuesFromComPort!I9655)-$N$2)*0.125)/0.3),"")</f>
        <v/>
      </c>
    </row>
    <row r="9617" spans="2:14" x14ac:dyDescent="0.25">
      <c r="B9617" t="str">
        <f>IF((ValuesFromComPort!A9656)&lt;&gt;"",(((ValuesFromComPort!A9656)-(Calculated!$B$2))/204.8),"")</f>
        <v/>
      </c>
      <c r="C9617" t="str">
        <f>IF((ValuesFromComPort!P9656)&lt;&gt;"",((((ValuesFromComPort!P9656)-(Calculated!$C$2))/204.8)),"")</f>
        <v/>
      </c>
      <c r="E9617" t="str">
        <f>IF((ValuesFromComPort!D9656)&lt;&gt;"",(((ValuesFromComPort!D9656)-(Calculated!$E$2))/1.28/3200),"")</f>
        <v/>
      </c>
      <c r="F9617" t="str">
        <f>IF((ValuesFromComPort!M9656)&lt;&gt;"",(((ValuesFromComPort!M9656)-(Calculated!$F$2))/1.28/3200),"")</f>
        <v/>
      </c>
      <c r="H9617" t="str">
        <f>IF((ValuesFromComPort!F9656)&lt;&gt;"",((((ValuesFromComPort!F9656)-(Calculated!$H$2))/1.28)*3.2),"")</f>
        <v/>
      </c>
      <c r="I9617" t="str">
        <f>IF((ValuesFromComPort!K9656)&lt;&gt;"",((((ValuesFromComPort!K9656)-(Calculated!$I$2))/1.28)*3.2),"")</f>
        <v/>
      </c>
      <c r="K9617" t="str">
        <f>IF((ValuesFromComPort!H9656)&lt;&gt;"",((((ValuesFromComPort!H9656)-$K$2)*0.015625)/0.3),"")</f>
        <v/>
      </c>
      <c r="N9617" t="str">
        <f>IF((ValuesFromComPort!I9656)&lt;&gt;"",((((ValuesFromComPort!I9656)-$N$2)*0.125)/0.3),"")</f>
        <v/>
      </c>
    </row>
    <row r="9618" spans="2:14" x14ac:dyDescent="0.25">
      <c r="B9618" t="str">
        <f>IF((ValuesFromComPort!A9657)&lt;&gt;"",(((ValuesFromComPort!A9657)-(Calculated!$B$2))/204.8),"")</f>
        <v/>
      </c>
      <c r="C9618" t="str">
        <f>IF((ValuesFromComPort!P9657)&lt;&gt;"",((((ValuesFromComPort!P9657)-(Calculated!$C$2))/204.8)),"")</f>
        <v/>
      </c>
      <c r="E9618" t="str">
        <f>IF((ValuesFromComPort!D9657)&lt;&gt;"",(((ValuesFromComPort!D9657)-(Calculated!$E$2))/1.28/3200),"")</f>
        <v/>
      </c>
      <c r="F9618" t="str">
        <f>IF((ValuesFromComPort!M9657)&lt;&gt;"",(((ValuesFromComPort!M9657)-(Calculated!$F$2))/1.28/3200),"")</f>
        <v/>
      </c>
      <c r="H9618" t="str">
        <f>IF((ValuesFromComPort!F9657)&lt;&gt;"",((((ValuesFromComPort!F9657)-(Calculated!$H$2))/1.28)*3.2),"")</f>
        <v/>
      </c>
      <c r="I9618" t="str">
        <f>IF((ValuesFromComPort!K9657)&lt;&gt;"",((((ValuesFromComPort!K9657)-(Calculated!$I$2))/1.28)*3.2),"")</f>
        <v/>
      </c>
      <c r="K9618" t="str">
        <f>IF((ValuesFromComPort!H9657)&lt;&gt;"",((((ValuesFromComPort!H9657)-$K$2)*0.015625)/0.3),"")</f>
        <v/>
      </c>
      <c r="N9618" t="str">
        <f>IF((ValuesFromComPort!I9657)&lt;&gt;"",((((ValuesFromComPort!I9657)-$N$2)*0.125)/0.3),"")</f>
        <v/>
      </c>
    </row>
    <row r="9619" spans="2:14" x14ac:dyDescent="0.25">
      <c r="B9619" t="str">
        <f>IF((ValuesFromComPort!A9658)&lt;&gt;"",(((ValuesFromComPort!A9658)-(Calculated!$B$2))/204.8),"")</f>
        <v/>
      </c>
      <c r="C9619" t="str">
        <f>IF((ValuesFromComPort!P9658)&lt;&gt;"",((((ValuesFromComPort!P9658)-(Calculated!$C$2))/204.8)),"")</f>
        <v/>
      </c>
      <c r="E9619" t="str">
        <f>IF((ValuesFromComPort!D9658)&lt;&gt;"",(((ValuesFromComPort!D9658)-(Calculated!$E$2))/1.28/3200),"")</f>
        <v/>
      </c>
      <c r="F9619" t="str">
        <f>IF((ValuesFromComPort!M9658)&lt;&gt;"",(((ValuesFromComPort!M9658)-(Calculated!$F$2))/1.28/3200),"")</f>
        <v/>
      </c>
      <c r="H9619" t="str">
        <f>IF((ValuesFromComPort!F9658)&lt;&gt;"",((((ValuesFromComPort!F9658)-(Calculated!$H$2))/1.28)*3.2),"")</f>
        <v/>
      </c>
      <c r="I9619" t="str">
        <f>IF((ValuesFromComPort!K9658)&lt;&gt;"",((((ValuesFromComPort!K9658)-(Calculated!$I$2))/1.28)*3.2),"")</f>
        <v/>
      </c>
      <c r="K9619" t="str">
        <f>IF((ValuesFromComPort!H9658)&lt;&gt;"",((((ValuesFromComPort!H9658)-$K$2)*0.015625)/0.3),"")</f>
        <v/>
      </c>
      <c r="N9619" t="str">
        <f>IF((ValuesFromComPort!I9658)&lt;&gt;"",((((ValuesFromComPort!I9658)-$N$2)*0.125)/0.3),"")</f>
        <v/>
      </c>
    </row>
    <row r="9620" spans="2:14" x14ac:dyDescent="0.25">
      <c r="B9620" t="str">
        <f>IF((ValuesFromComPort!A9659)&lt;&gt;"",(((ValuesFromComPort!A9659)-(Calculated!$B$2))/204.8),"")</f>
        <v/>
      </c>
      <c r="C9620" t="str">
        <f>IF((ValuesFromComPort!P9659)&lt;&gt;"",((((ValuesFromComPort!P9659)-(Calculated!$C$2))/204.8)),"")</f>
        <v/>
      </c>
      <c r="E9620" t="str">
        <f>IF((ValuesFromComPort!D9659)&lt;&gt;"",(((ValuesFromComPort!D9659)-(Calculated!$E$2))/1.28/3200),"")</f>
        <v/>
      </c>
      <c r="F9620" t="str">
        <f>IF((ValuesFromComPort!M9659)&lt;&gt;"",(((ValuesFromComPort!M9659)-(Calculated!$F$2))/1.28/3200),"")</f>
        <v/>
      </c>
      <c r="H9620" t="str">
        <f>IF((ValuesFromComPort!F9659)&lt;&gt;"",((((ValuesFromComPort!F9659)-(Calculated!$H$2))/1.28)*3.2),"")</f>
        <v/>
      </c>
      <c r="I9620" t="str">
        <f>IF((ValuesFromComPort!K9659)&lt;&gt;"",((((ValuesFromComPort!K9659)-(Calculated!$I$2))/1.28)*3.2),"")</f>
        <v/>
      </c>
      <c r="K9620" t="str">
        <f>IF((ValuesFromComPort!H9659)&lt;&gt;"",((((ValuesFromComPort!H9659)-$K$2)*0.015625)/0.3),"")</f>
        <v/>
      </c>
      <c r="N9620" t="str">
        <f>IF((ValuesFromComPort!I9659)&lt;&gt;"",((((ValuesFromComPort!I9659)-$N$2)*0.125)/0.3),"")</f>
        <v/>
      </c>
    </row>
    <row r="9621" spans="2:14" x14ac:dyDescent="0.25">
      <c r="B9621" t="str">
        <f>IF((ValuesFromComPort!A9660)&lt;&gt;"",(((ValuesFromComPort!A9660)-(Calculated!$B$2))/204.8),"")</f>
        <v/>
      </c>
      <c r="C9621" t="str">
        <f>IF((ValuesFromComPort!P9660)&lt;&gt;"",((((ValuesFromComPort!P9660)-(Calculated!$C$2))/204.8)),"")</f>
        <v/>
      </c>
      <c r="E9621" t="str">
        <f>IF((ValuesFromComPort!D9660)&lt;&gt;"",(((ValuesFromComPort!D9660)-(Calculated!$E$2))/1.28/3200),"")</f>
        <v/>
      </c>
      <c r="F9621" t="str">
        <f>IF((ValuesFromComPort!M9660)&lt;&gt;"",(((ValuesFromComPort!M9660)-(Calculated!$F$2))/1.28/3200),"")</f>
        <v/>
      </c>
      <c r="H9621" t="str">
        <f>IF((ValuesFromComPort!F9660)&lt;&gt;"",((((ValuesFromComPort!F9660)-(Calculated!$H$2))/1.28)*3.2),"")</f>
        <v/>
      </c>
      <c r="I9621" t="str">
        <f>IF((ValuesFromComPort!K9660)&lt;&gt;"",((((ValuesFromComPort!K9660)-(Calculated!$I$2))/1.28)*3.2),"")</f>
        <v/>
      </c>
      <c r="K9621" t="str">
        <f>IF((ValuesFromComPort!H9660)&lt;&gt;"",((((ValuesFromComPort!H9660)-$K$2)*0.015625)/0.3),"")</f>
        <v/>
      </c>
      <c r="N9621" t="str">
        <f>IF((ValuesFromComPort!I9660)&lt;&gt;"",((((ValuesFromComPort!I9660)-$N$2)*0.125)/0.3),"")</f>
        <v/>
      </c>
    </row>
    <row r="9622" spans="2:14" x14ac:dyDescent="0.25">
      <c r="B9622" t="str">
        <f>IF((ValuesFromComPort!A9661)&lt;&gt;"",(((ValuesFromComPort!A9661)-(Calculated!$B$2))/204.8),"")</f>
        <v/>
      </c>
      <c r="C9622" t="str">
        <f>IF((ValuesFromComPort!P9661)&lt;&gt;"",((((ValuesFromComPort!P9661)-(Calculated!$C$2))/204.8)),"")</f>
        <v/>
      </c>
      <c r="E9622" t="str">
        <f>IF((ValuesFromComPort!D9661)&lt;&gt;"",(((ValuesFromComPort!D9661)-(Calculated!$E$2))/1.28/3200),"")</f>
        <v/>
      </c>
      <c r="F9622" t="str">
        <f>IF((ValuesFromComPort!M9661)&lt;&gt;"",(((ValuesFromComPort!M9661)-(Calculated!$F$2))/1.28/3200),"")</f>
        <v/>
      </c>
      <c r="H9622" t="str">
        <f>IF((ValuesFromComPort!F9661)&lt;&gt;"",((((ValuesFromComPort!F9661)-(Calculated!$H$2))/1.28)*3.2),"")</f>
        <v/>
      </c>
      <c r="I9622" t="str">
        <f>IF((ValuesFromComPort!K9661)&lt;&gt;"",((((ValuesFromComPort!K9661)-(Calculated!$I$2))/1.28)*3.2),"")</f>
        <v/>
      </c>
      <c r="K9622" t="str">
        <f>IF((ValuesFromComPort!H9661)&lt;&gt;"",((((ValuesFromComPort!H9661)-$K$2)*0.015625)/0.3),"")</f>
        <v/>
      </c>
      <c r="N9622" t="str">
        <f>IF((ValuesFromComPort!I9661)&lt;&gt;"",((((ValuesFromComPort!I9661)-$N$2)*0.125)/0.3),"")</f>
        <v/>
      </c>
    </row>
    <row r="9623" spans="2:14" x14ac:dyDescent="0.25">
      <c r="B9623" t="str">
        <f>IF((ValuesFromComPort!A9662)&lt;&gt;"",(((ValuesFromComPort!A9662)-(Calculated!$B$2))/204.8),"")</f>
        <v/>
      </c>
      <c r="C9623" t="str">
        <f>IF((ValuesFromComPort!P9662)&lt;&gt;"",((((ValuesFromComPort!P9662)-(Calculated!$C$2))/204.8)),"")</f>
        <v/>
      </c>
      <c r="E9623" t="str">
        <f>IF((ValuesFromComPort!D9662)&lt;&gt;"",(((ValuesFromComPort!D9662)-(Calculated!$E$2))/1.28/3200),"")</f>
        <v/>
      </c>
      <c r="F9623" t="str">
        <f>IF((ValuesFromComPort!M9662)&lt;&gt;"",(((ValuesFromComPort!M9662)-(Calculated!$F$2))/1.28/3200),"")</f>
        <v/>
      </c>
      <c r="H9623" t="str">
        <f>IF((ValuesFromComPort!F9662)&lt;&gt;"",((((ValuesFromComPort!F9662)-(Calculated!$H$2))/1.28)*3.2),"")</f>
        <v/>
      </c>
      <c r="I9623" t="str">
        <f>IF((ValuesFromComPort!K9662)&lt;&gt;"",((((ValuesFromComPort!K9662)-(Calculated!$I$2))/1.28)*3.2),"")</f>
        <v/>
      </c>
      <c r="K9623" t="str">
        <f>IF((ValuesFromComPort!H9662)&lt;&gt;"",((((ValuesFromComPort!H9662)-$K$2)*0.015625)/0.3),"")</f>
        <v/>
      </c>
      <c r="N9623" t="str">
        <f>IF((ValuesFromComPort!I9662)&lt;&gt;"",((((ValuesFromComPort!I9662)-$N$2)*0.125)/0.3),"")</f>
        <v/>
      </c>
    </row>
    <row r="9624" spans="2:14" x14ac:dyDescent="0.25">
      <c r="B9624" t="str">
        <f>IF((ValuesFromComPort!A9663)&lt;&gt;"",(((ValuesFromComPort!A9663)-(Calculated!$B$2))/204.8),"")</f>
        <v/>
      </c>
      <c r="C9624" t="str">
        <f>IF((ValuesFromComPort!P9663)&lt;&gt;"",((((ValuesFromComPort!P9663)-(Calculated!$C$2))/204.8)),"")</f>
        <v/>
      </c>
      <c r="E9624" t="str">
        <f>IF((ValuesFromComPort!D9663)&lt;&gt;"",(((ValuesFromComPort!D9663)-(Calculated!$E$2))/1.28/3200),"")</f>
        <v/>
      </c>
      <c r="F9624" t="str">
        <f>IF((ValuesFromComPort!M9663)&lt;&gt;"",(((ValuesFromComPort!M9663)-(Calculated!$F$2))/1.28/3200),"")</f>
        <v/>
      </c>
      <c r="H9624" t="str">
        <f>IF((ValuesFromComPort!F9663)&lt;&gt;"",((((ValuesFromComPort!F9663)-(Calculated!$H$2))/1.28)*3.2),"")</f>
        <v/>
      </c>
      <c r="I9624" t="str">
        <f>IF((ValuesFromComPort!K9663)&lt;&gt;"",((((ValuesFromComPort!K9663)-(Calculated!$I$2))/1.28)*3.2),"")</f>
        <v/>
      </c>
      <c r="K9624" t="str">
        <f>IF((ValuesFromComPort!H9663)&lt;&gt;"",((((ValuesFromComPort!H9663)-$K$2)*0.015625)/0.3),"")</f>
        <v/>
      </c>
      <c r="N9624" t="str">
        <f>IF((ValuesFromComPort!I9663)&lt;&gt;"",((((ValuesFromComPort!I9663)-$N$2)*0.125)/0.3),"")</f>
        <v/>
      </c>
    </row>
    <row r="9625" spans="2:14" x14ac:dyDescent="0.25">
      <c r="B9625" t="str">
        <f>IF((ValuesFromComPort!A9664)&lt;&gt;"",(((ValuesFromComPort!A9664)-(Calculated!$B$2))/204.8),"")</f>
        <v/>
      </c>
      <c r="C9625" t="str">
        <f>IF((ValuesFromComPort!P9664)&lt;&gt;"",((((ValuesFromComPort!P9664)-(Calculated!$C$2))/204.8)),"")</f>
        <v/>
      </c>
      <c r="E9625" t="str">
        <f>IF((ValuesFromComPort!D9664)&lt;&gt;"",(((ValuesFromComPort!D9664)-(Calculated!$E$2))/1.28/3200),"")</f>
        <v/>
      </c>
      <c r="F9625" t="str">
        <f>IF((ValuesFromComPort!M9664)&lt;&gt;"",(((ValuesFromComPort!M9664)-(Calculated!$F$2))/1.28/3200),"")</f>
        <v/>
      </c>
      <c r="H9625" t="str">
        <f>IF((ValuesFromComPort!F9664)&lt;&gt;"",((((ValuesFromComPort!F9664)-(Calculated!$H$2))/1.28)*3.2),"")</f>
        <v/>
      </c>
      <c r="I9625" t="str">
        <f>IF((ValuesFromComPort!K9664)&lt;&gt;"",((((ValuesFromComPort!K9664)-(Calculated!$I$2))/1.28)*3.2),"")</f>
        <v/>
      </c>
      <c r="K9625" t="str">
        <f>IF((ValuesFromComPort!H9664)&lt;&gt;"",((((ValuesFromComPort!H9664)-$K$2)*0.015625)/0.3),"")</f>
        <v/>
      </c>
      <c r="N9625" t="str">
        <f>IF((ValuesFromComPort!I9664)&lt;&gt;"",((((ValuesFromComPort!I9664)-$N$2)*0.125)/0.3),"")</f>
        <v/>
      </c>
    </row>
    <row r="9626" spans="2:14" x14ac:dyDescent="0.25">
      <c r="B9626" t="str">
        <f>IF((ValuesFromComPort!A9665)&lt;&gt;"",(((ValuesFromComPort!A9665)-(Calculated!$B$2))/204.8),"")</f>
        <v/>
      </c>
      <c r="C9626" t="str">
        <f>IF((ValuesFromComPort!P9665)&lt;&gt;"",((((ValuesFromComPort!P9665)-(Calculated!$C$2))/204.8)),"")</f>
        <v/>
      </c>
      <c r="E9626" t="str">
        <f>IF((ValuesFromComPort!D9665)&lt;&gt;"",(((ValuesFromComPort!D9665)-(Calculated!$E$2))/1.28/3200),"")</f>
        <v/>
      </c>
      <c r="F9626" t="str">
        <f>IF((ValuesFromComPort!M9665)&lt;&gt;"",(((ValuesFromComPort!M9665)-(Calculated!$F$2))/1.28/3200),"")</f>
        <v/>
      </c>
      <c r="H9626" t="str">
        <f>IF((ValuesFromComPort!F9665)&lt;&gt;"",((((ValuesFromComPort!F9665)-(Calculated!$H$2))/1.28)*3.2),"")</f>
        <v/>
      </c>
      <c r="I9626" t="str">
        <f>IF((ValuesFromComPort!K9665)&lt;&gt;"",((((ValuesFromComPort!K9665)-(Calculated!$I$2))/1.28)*3.2),"")</f>
        <v/>
      </c>
      <c r="K9626" t="str">
        <f>IF((ValuesFromComPort!H9665)&lt;&gt;"",((((ValuesFromComPort!H9665)-$K$2)*0.015625)/0.3),"")</f>
        <v/>
      </c>
      <c r="N9626" t="str">
        <f>IF((ValuesFromComPort!I9665)&lt;&gt;"",((((ValuesFromComPort!I9665)-$N$2)*0.125)/0.3),"")</f>
        <v/>
      </c>
    </row>
    <row r="9627" spans="2:14" x14ac:dyDescent="0.25">
      <c r="B9627" t="str">
        <f>IF((ValuesFromComPort!A9666)&lt;&gt;"",(((ValuesFromComPort!A9666)-(Calculated!$B$2))/204.8),"")</f>
        <v/>
      </c>
      <c r="C9627" t="str">
        <f>IF((ValuesFromComPort!P9666)&lt;&gt;"",((((ValuesFromComPort!P9666)-(Calculated!$C$2))/204.8)),"")</f>
        <v/>
      </c>
      <c r="E9627" t="str">
        <f>IF((ValuesFromComPort!D9666)&lt;&gt;"",(((ValuesFromComPort!D9666)-(Calculated!$E$2))/1.28/3200),"")</f>
        <v/>
      </c>
      <c r="F9627" t="str">
        <f>IF((ValuesFromComPort!M9666)&lt;&gt;"",(((ValuesFromComPort!M9666)-(Calculated!$F$2))/1.28/3200),"")</f>
        <v/>
      </c>
      <c r="H9627" t="str">
        <f>IF((ValuesFromComPort!F9666)&lt;&gt;"",((((ValuesFromComPort!F9666)-(Calculated!$H$2))/1.28)*3.2),"")</f>
        <v/>
      </c>
      <c r="I9627" t="str">
        <f>IF((ValuesFromComPort!K9666)&lt;&gt;"",((((ValuesFromComPort!K9666)-(Calculated!$I$2))/1.28)*3.2),"")</f>
        <v/>
      </c>
      <c r="K9627" t="str">
        <f>IF((ValuesFromComPort!H9666)&lt;&gt;"",((((ValuesFromComPort!H9666)-$K$2)*0.015625)/0.3),"")</f>
        <v/>
      </c>
      <c r="N9627" t="str">
        <f>IF((ValuesFromComPort!I9666)&lt;&gt;"",((((ValuesFromComPort!I9666)-$N$2)*0.125)/0.3),"")</f>
        <v/>
      </c>
    </row>
    <row r="9628" spans="2:14" x14ac:dyDescent="0.25">
      <c r="B9628" t="str">
        <f>IF((ValuesFromComPort!A9667)&lt;&gt;"",(((ValuesFromComPort!A9667)-(Calculated!$B$2))/204.8),"")</f>
        <v/>
      </c>
      <c r="C9628" t="str">
        <f>IF((ValuesFromComPort!P9667)&lt;&gt;"",((((ValuesFromComPort!P9667)-(Calculated!$C$2))/204.8)),"")</f>
        <v/>
      </c>
      <c r="E9628" t="str">
        <f>IF((ValuesFromComPort!D9667)&lt;&gt;"",(((ValuesFromComPort!D9667)-(Calculated!$E$2))/1.28/3200),"")</f>
        <v/>
      </c>
      <c r="F9628" t="str">
        <f>IF((ValuesFromComPort!M9667)&lt;&gt;"",(((ValuesFromComPort!M9667)-(Calculated!$F$2))/1.28/3200),"")</f>
        <v/>
      </c>
      <c r="H9628" t="str">
        <f>IF((ValuesFromComPort!F9667)&lt;&gt;"",((((ValuesFromComPort!F9667)-(Calculated!$H$2))/1.28)*3.2),"")</f>
        <v/>
      </c>
      <c r="I9628" t="str">
        <f>IF((ValuesFromComPort!K9667)&lt;&gt;"",((((ValuesFromComPort!K9667)-(Calculated!$I$2))/1.28)*3.2),"")</f>
        <v/>
      </c>
      <c r="K9628" t="str">
        <f>IF((ValuesFromComPort!H9667)&lt;&gt;"",((((ValuesFromComPort!H9667)-$K$2)*0.015625)/0.3),"")</f>
        <v/>
      </c>
      <c r="N9628" t="str">
        <f>IF((ValuesFromComPort!I9667)&lt;&gt;"",((((ValuesFromComPort!I9667)-$N$2)*0.125)/0.3),"")</f>
        <v/>
      </c>
    </row>
    <row r="9629" spans="2:14" x14ac:dyDescent="0.25">
      <c r="B9629" t="str">
        <f>IF((ValuesFromComPort!A9668)&lt;&gt;"",(((ValuesFromComPort!A9668)-(Calculated!$B$2))/204.8),"")</f>
        <v/>
      </c>
      <c r="C9629" t="str">
        <f>IF((ValuesFromComPort!P9668)&lt;&gt;"",((((ValuesFromComPort!P9668)-(Calculated!$C$2))/204.8)),"")</f>
        <v/>
      </c>
      <c r="E9629" t="str">
        <f>IF((ValuesFromComPort!D9668)&lt;&gt;"",(((ValuesFromComPort!D9668)-(Calculated!$E$2))/1.28/3200),"")</f>
        <v/>
      </c>
      <c r="F9629" t="str">
        <f>IF((ValuesFromComPort!M9668)&lt;&gt;"",(((ValuesFromComPort!M9668)-(Calculated!$F$2))/1.28/3200),"")</f>
        <v/>
      </c>
      <c r="H9629" t="str">
        <f>IF((ValuesFromComPort!F9668)&lt;&gt;"",((((ValuesFromComPort!F9668)-(Calculated!$H$2))/1.28)*3.2),"")</f>
        <v/>
      </c>
      <c r="I9629" t="str">
        <f>IF((ValuesFromComPort!K9668)&lt;&gt;"",((((ValuesFromComPort!K9668)-(Calculated!$I$2))/1.28)*3.2),"")</f>
        <v/>
      </c>
      <c r="K9629" t="str">
        <f>IF((ValuesFromComPort!H9668)&lt;&gt;"",((((ValuesFromComPort!H9668)-$K$2)*0.015625)/0.3),"")</f>
        <v/>
      </c>
      <c r="N9629" t="str">
        <f>IF((ValuesFromComPort!I9668)&lt;&gt;"",((((ValuesFromComPort!I9668)-$N$2)*0.125)/0.3),"")</f>
        <v/>
      </c>
    </row>
    <row r="9630" spans="2:14" x14ac:dyDescent="0.25">
      <c r="B9630" t="str">
        <f>IF((ValuesFromComPort!A9669)&lt;&gt;"",(((ValuesFromComPort!A9669)-(Calculated!$B$2))/204.8),"")</f>
        <v/>
      </c>
      <c r="C9630" t="str">
        <f>IF((ValuesFromComPort!P9669)&lt;&gt;"",((((ValuesFromComPort!P9669)-(Calculated!$C$2))/204.8)),"")</f>
        <v/>
      </c>
      <c r="E9630" t="str">
        <f>IF((ValuesFromComPort!D9669)&lt;&gt;"",(((ValuesFromComPort!D9669)-(Calculated!$E$2))/1.28/3200),"")</f>
        <v/>
      </c>
      <c r="F9630" t="str">
        <f>IF((ValuesFromComPort!M9669)&lt;&gt;"",(((ValuesFromComPort!M9669)-(Calculated!$F$2))/1.28/3200),"")</f>
        <v/>
      </c>
      <c r="H9630" t="str">
        <f>IF((ValuesFromComPort!F9669)&lt;&gt;"",((((ValuesFromComPort!F9669)-(Calculated!$H$2))/1.28)*3.2),"")</f>
        <v/>
      </c>
      <c r="I9630" t="str">
        <f>IF((ValuesFromComPort!K9669)&lt;&gt;"",((((ValuesFromComPort!K9669)-(Calculated!$I$2))/1.28)*3.2),"")</f>
        <v/>
      </c>
      <c r="K9630" t="str">
        <f>IF((ValuesFromComPort!H9669)&lt;&gt;"",((((ValuesFromComPort!H9669)-$K$2)*0.015625)/0.3),"")</f>
        <v/>
      </c>
      <c r="N9630" t="str">
        <f>IF((ValuesFromComPort!I9669)&lt;&gt;"",((((ValuesFromComPort!I9669)-$N$2)*0.125)/0.3),"")</f>
        <v/>
      </c>
    </row>
    <row r="9631" spans="2:14" x14ac:dyDescent="0.25">
      <c r="B9631" t="str">
        <f>IF((ValuesFromComPort!A9670)&lt;&gt;"",(((ValuesFromComPort!A9670)-(Calculated!$B$2))/204.8),"")</f>
        <v/>
      </c>
      <c r="C9631" t="str">
        <f>IF((ValuesFromComPort!P9670)&lt;&gt;"",((((ValuesFromComPort!P9670)-(Calculated!$C$2))/204.8)),"")</f>
        <v/>
      </c>
      <c r="E9631" t="str">
        <f>IF((ValuesFromComPort!D9670)&lt;&gt;"",(((ValuesFromComPort!D9670)-(Calculated!$E$2))/1.28/3200),"")</f>
        <v/>
      </c>
      <c r="F9631" t="str">
        <f>IF((ValuesFromComPort!M9670)&lt;&gt;"",(((ValuesFromComPort!M9670)-(Calculated!$F$2))/1.28/3200),"")</f>
        <v/>
      </c>
      <c r="H9631" t="str">
        <f>IF((ValuesFromComPort!F9670)&lt;&gt;"",((((ValuesFromComPort!F9670)-(Calculated!$H$2))/1.28)*3.2),"")</f>
        <v/>
      </c>
      <c r="I9631" t="str">
        <f>IF((ValuesFromComPort!K9670)&lt;&gt;"",((((ValuesFromComPort!K9670)-(Calculated!$I$2))/1.28)*3.2),"")</f>
        <v/>
      </c>
      <c r="K9631" t="str">
        <f>IF((ValuesFromComPort!H9670)&lt;&gt;"",((((ValuesFromComPort!H9670)-$K$2)*0.015625)/0.3),"")</f>
        <v/>
      </c>
      <c r="N9631" t="str">
        <f>IF((ValuesFromComPort!I9670)&lt;&gt;"",((((ValuesFromComPort!I9670)-$N$2)*0.125)/0.3),"")</f>
        <v/>
      </c>
    </row>
    <row r="9632" spans="2:14" x14ac:dyDescent="0.25">
      <c r="B9632" t="str">
        <f>IF((ValuesFromComPort!A9671)&lt;&gt;"",(((ValuesFromComPort!A9671)-(Calculated!$B$2))/204.8),"")</f>
        <v/>
      </c>
      <c r="C9632" t="str">
        <f>IF((ValuesFromComPort!P9671)&lt;&gt;"",((((ValuesFromComPort!P9671)-(Calculated!$C$2))/204.8)),"")</f>
        <v/>
      </c>
      <c r="E9632" t="str">
        <f>IF((ValuesFromComPort!D9671)&lt;&gt;"",(((ValuesFromComPort!D9671)-(Calculated!$E$2))/1.28/3200),"")</f>
        <v/>
      </c>
      <c r="F9632" t="str">
        <f>IF((ValuesFromComPort!M9671)&lt;&gt;"",(((ValuesFromComPort!M9671)-(Calculated!$F$2))/1.28/3200),"")</f>
        <v/>
      </c>
      <c r="H9632" t="str">
        <f>IF((ValuesFromComPort!F9671)&lt;&gt;"",((((ValuesFromComPort!F9671)-(Calculated!$H$2))/1.28)*3.2),"")</f>
        <v/>
      </c>
      <c r="I9632" t="str">
        <f>IF((ValuesFromComPort!K9671)&lt;&gt;"",((((ValuesFromComPort!K9671)-(Calculated!$I$2))/1.28)*3.2),"")</f>
        <v/>
      </c>
      <c r="K9632" t="str">
        <f>IF((ValuesFromComPort!H9671)&lt;&gt;"",((((ValuesFromComPort!H9671)-$K$2)*0.015625)/0.3),"")</f>
        <v/>
      </c>
      <c r="N9632" t="str">
        <f>IF((ValuesFromComPort!I9671)&lt;&gt;"",((((ValuesFromComPort!I9671)-$N$2)*0.125)/0.3),"")</f>
        <v/>
      </c>
    </row>
    <row r="9633" spans="2:14" x14ac:dyDescent="0.25">
      <c r="B9633" t="str">
        <f>IF((ValuesFromComPort!A9672)&lt;&gt;"",(((ValuesFromComPort!A9672)-(Calculated!$B$2))/204.8),"")</f>
        <v/>
      </c>
      <c r="C9633" t="str">
        <f>IF((ValuesFromComPort!P9672)&lt;&gt;"",((((ValuesFromComPort!P9672)-(Calculated!$C$2))/204.8)),"")</f>
        <v/>
      </c>
      <c r="E9633" t="str">
        <f>IF((ValuesFromComPort!D9672)&lt;&gt;"",(((ValuesFromComPort!D9672)-(Calculated!$E$2))/1.28/3200),"")</f>
        <v/>
      </c>
      <c r="F9633" t="str">
        <f>IF((ValuesFromComPort!M9672)&lt;&gt;"",(((ValuesFromComPort!M9672)-(Calculated!$F$2))/1.28/3200),"")</f>
        <v/>
      </c>
      <c r="H9633" t="str">
        <f>IF((ValuesFromComPort!F9672)&lt;&gt;"",((((ValuesFromComPort!F9672)-(Calculated!$H$2))/1.28)*3.2),"")</f>
        <v/>
      </c>
      <c r="I9633" t="str">
        <f>IF((ValuesFromComPort!K9672)&lt;&gt;"",((((ValuesFromComPort!K9672)-(Calculated!$I$2))/1.28)*3.2),"")</f>
        <v/>
      </c>
      <c r="K9633" t="str">
        <f>IF((ValuesFromComPort!H9672)&lt;&gt;"",((((ValuesFromComPort!H9672)-$K$2)*0.015625)/0.3),"")</f>
        <v/>
      </c>
      <c r="N9633" t="str">
        <f>IF((ValuesFromComPort!I9672)&lt;&gt;"",((((ValuesFromComPort!I9672)-$N$2)*0.125)/0.3),"")</f>
        <v/>
      </c>
    </row>
    <row r="9634" spans="2:14" x14ac:dyDescent="0.25">
      <c r="B9634" t="str">
        <f>IF((ValuesFromComPort!A9673)&lt;&gt;"",(((ValuesFromComPort!A9673)-(Calculated!$B$2))/204.8),"")</f>
        <v/>
      </c>
      <c r="C9634" t="str">
        <f>IF((ValuesFromComPort!P9673)&lt;&gt;"",((((ValuesFromComPort!P9673)-(Calculated!$C$2))/204.8)),"")</f>
        <v/>
      </c>
      <c r="E9634" t="str">
        <f>IF((ValuesFromComPort!D9673)&lt;&gt;"",(((ValuesFromComPort!D9673)-(Calculated!$E$2))/1.28/3200),"")</f>
        <v/>
      </c>
      <c r="F9634" t="str">
        <f>IF((ValuesFromComPort!M9673)&lt;&gt;"",(((ValuesFromComPort!M9673)-(Calculated!$F$2))/1.28/3200),"")</f>
        <v/>
      </c>
      <c r="H9634" t="str">
        <f>IF((ValuesFromComPort!F9673)&lt;&gt;"",((((ValuesFromComPort!F9673)-(Calculated!$H$2))/1.28)*3.2),"")</f>
        <v/>
      </c>
      <c r="I9634" t="str">
        <f>IF((ValuesFromComPort!K9673)&lt;&gt;"",((((ValuesFromComPort!K9673)-(Calculated!$I$2))/1.28)*3.2),"")</f>
        <v/>
      </c>
      <c r="K9634" t="str">
        <f>IF((ValuesFromComPort!H9673)&lt;&gt;"",((((ValuesFromComPort!H9673)-$K$2)*0.015625)/0.3),"")</f>
        <v/>
      </c>
      <c r="N9634" t="str">
        <f>IF((ValuesFromComPort!I9673)&lt;&gt;"",((((ValuesFromComPort!I9673)-$N$2)*0.125)/0.3),"")</f>
        <v/>
      </c>
    </row>
    <row r="9635" spans="2:14" x14ac:dyDescent="0.25">
      <c r="B9635" t="str">
        <f>IF((ValuesFromComPort!A9674)&lt;&gt;"",(((ValuesFromComPort!A9674)-(Calculated!$B$2))/204.8),"")</f>
        <v/>
      </c>
      <c r="C9635" t="str">
        <f>IF((ValuesFromComPort!P9674)&lt;&gt;"",((((ValuesFromComPort!P9674)-(Calculated!$C$2))/204.8)),"")</f>
        <v/>
      </c>
      <c r="E9635" t="str">
        <f>IF((ValuesFromComPort!D9674)&lt;&gt;"",(((ValuesFromComPort!D9674)-(Calculated!$E$2))/1.28/3200),"")</f>
        <v/>
      </c>
      <c r="F9635" t="str">
        <f>IF((ValuesFromComPort!M9674)&lt;&gt;"",(((ValuesFromComPort!M9674)-(Calculated!$F$2))/1.28/3200),"")</f>
        <v/>
      </c>
      <c r="H9635" t="str">
        <f>IF((ValuesFromComPort!F9674)&lt;&gt;"",((((ValuesFromComPort!F9674)-(Calculated!$H$2))/1.28)*3.2),"")</f>
        <v/>
      </c>
      <c r="I9635" t="str">
        <f>IF((ValuesFromComPort!K9674)&lt;&gt;"",((((ValuesFromComPort!K9674)-(Calculated!$I$2))/1.28)*3.2),"")</f>
        <v/>
      </c>
      <c r="K9635" t="str">
        <f>IF((ValuesFromComPort!H9674)&lt;&gt;"",((((ValuesFromComPort!H9674)-$K$2)*0.015625)/0.3),"")</f>
        <v/>
      </c>
      <c r="N9635" t="str">
        <f>IF((ValuesFromComPort!I9674)&lt;&gt;"",((((ValuesFromComPort!I9674)-$N$2)*0.125)/0.3),"")</f>
        <v/>
      </c>
    </row>
    <row r="9636" spans="2:14" x14ac:dyDescent="0.25">
      <c r="B9636" t="str">
        <f>IF((ValuesFromComPort!A9675)&lt;&gt;"",(((ValuesFromComPort!A9675)-(Calculated!$B$2))/204.8),"")</f>
        <v/>
      </c>
      <c r="C9636" t="str">
        <f>IF((ValuesFromComPort!P9675)&lt;&gt;"",((((ValuesFromComPort!P9675)-(Calculated!$C$2))/204.8)),"")</f>
        <v/>
      </c>
      <c r="E9636" t="str">
        <f>IF((ValuesFromComPort!D9675)&lt;&gt;"",(((ValuesFromComPort!D9675)-(Calculated!$E$2))/1.28/3200),"")</f>
        <v/>
      </c>
      <c r="F9636" t="str">
        <f>IF((ValuesFromComPort!M9675)&lt;&gt;"",(((ValuesFromComPort!M9675)-(Calculated!$F$2))/1.28/3200),"")</f>
        <v/>
      </c>
      <c r="H9636" t="str">
        <f>IF((ValuesFromComPort!F9675)&lt;&gt;"",((((ValuesFromComPort!F9675)-(Calculated!$H$2))/1.28)*3.2),"")</f>
        <v/>
      </c>
      <c r="I9636" t="str">
        <f>IF((ValuesFromComPort!K9675)&lt;&gt;"",((((ValuesFromComPort!K9675)-(Calculated!$I$2))/1.28)*3.2),"")</f>
        <v/>
      </c>
      <c r="K9636" t="str">
        <f>IF((ValuesFromComPort!H9675)&lt;&gt;"",((((ValuesFromComPort!H9675)-$K$2)*0.015625)/0.3),"")</f>
        <v/>
      </c>
      <c r="N9636" t="str">
        <f>IF((ValuesFromComPort!I9675)&lt;&gt;"",((((ValuesFromComPort!I9675)-$N$2)*0.125)/0.3),"")</f>
        <v/>
      </c>
    </row>
    <row r="9637" spans="2:14" x14ac:dyDescent="0.25">
      <c r="B9637" t="str">
        <f>IF((ValuesFromComPort!A9676)&lt;&gt;"",(((ValuesFromComPort!A9676)-(Calculated!$B$2))/204.8),"")</f>
        <v/>
      </c>
      <c r="C9637" t="str">
        <f>IF((ValuesFromComPort!P9676)&lt;&gt;"",((((ValuesFromComPort!P9676)-(Calculated!$C$2))/204.8)),"")</f>
        <v/>
      </c>
      <c r="E9637" t="str">
        <f>IF((ValuesFromComPort!D9676)&lt;&gt;"",(((ValuesFromComPort!D9676)-(Calculated!$E$2))/1.28/3200),"")</f>
        <v/>
      </c>
      <c r="F9637" t="str">
        <f>IF((ValuesFromComPort!M9676)&lt;&gt;"",(((ValuesFromComPort!M9676)-(Calculated!$F$2))/1.28/3200),"")</f>
        <v/>
      </c>
      <c r="H9637" t="str">
        <f>IF((ValuesFromComPort!F9676)&lt;&gt;"",((((ValuesFromComPort!F9676)-(Calculated!$H$2))/1.28)*3.2),"")</f>
        <v/>
      </c>
      <c r="I9637" t="str">
        <f>IF((ValuesFromComPort!K9676)&lt;&gt;"",((((ValuesFromComPort!K9676)-(Calculated!$I$2))/1.28)*3.2),"")</f>
        <v/>
      </c>
      <c r="K9637" t="str">
        <f>IF((ValuesFromComPort!H9676)&lt;&gt;"",((((ValuesFromComPort!H9676)-$K$2)*0.015625)/0.3),"")</f>
        <v/>
      </c>
      <c r="N9637" t="str">
        <f>IF((ValuesFromComPort!I9676)&lt;&gt;"",((((ValuesFromComPort!I9676)-$N$2)*0.125)/0.3),"")</f>
        <v/>
      </c>
    </row>
    <row r="9638" spans="2:14" x14ac:dyDescent="0.25">
      <c r="B9638" t="str">
        <f>IF((ValuesFromComPort!A9677)&lt;&gt;"",(((ValuesFromComPort!A9677)-(Calculated!$B$2))/204.8),"")</f>
        <v/>
      </c>
      <c r="C9638" t="str">
        <f>IF((ValuesFromComPort!P9677)&lt;&gt;"",((((ValuesFromComPort!P9677)-(Calculated!$C$2))/204.8)),"")</f>
        <v/>
      </c>
      <c r="E9638" t="str">
        <f>IF((ValuesFromComPort!D9677)&lt;&gt;"",(((ValuesFromComPort!D9677)-(Calculated!$E$2))/1.28/3200),"")</f>
        <v/>
      </c>
      <c r="F9638" t="str">
        <f>IF((ValuesFromComPort!M9677)&lt;&gt;"",(((ValuesFromComPort!M9677)-(Calculated!$F$2))/1.28/3200),"")</f>
        <v/>
      </c>
      <c r="H9638" t="str">
        <f>IF((ValuesFromComPort!F9677)&lt;&gt;"",((((ValuesFromComPort!F9677)-(Calculated!$H$2))/1.28)*3.2),"")</f>
        <v/>
      </c>
      <c r="I9638" t="str">
        <f>IF((ValuesFromComPort!K9677)&lt;&gt;"",((((ValuesFromComPort!K9677)-(Calculated!$I$2))/1.28)*3.2),"")</f>
        <v/>
      </c>
      <c r="K9638" t="str">
        <f>IF((ValuesFromComPort!H9677)&lt;&gt;"",((((ValuesFromComPort!H9677)-$K$2)*0.015625)/0.3),"")</f>
        <v/>
      </c>
      <c r="N9638" t="str">
        <f>IF((ValuesFromComPort!I9677)&lt;&gt;"",((((ValuesFromComPort!I9677)-$N$2)*0.125)/0.3),"")</f>
        <v/>
      </c>
    </row>
    <row r="9639" spans="2:14" x14ac:dyDescent="0.25">
      <c r="B9639" t="str">
        <f>IF((ValuesFromComPort!A9678)&lt;&gt;"",(((ValuesFromComPort!A9678)-(Calculated!$B$2))/204.8),"")</f>
        <v/>
      </c>
      <c r="C9639" t="str">
        <f>IF((ValuesFromComPort!P9678)&lt;&gt;"",((((ValuesFromComPort!P9678)-(Calculated!$C$2))/204.8)),"")</f>
        <v/>
      </c>
      <c r="E9639" t="str">
        <f>IF((ValuesFromComPort!D9678)&lt;&gt;"",(((ValuesFromComPort!D9678)-(Calculated!$E$2))/1.28/3200),"")</f>
        <v/>
      </c>
      <c r="F9639" t="str">
        <f>IF((ValuesFromComPort!M9678)&lt;&gt;"",(((ValuesFromComPort!M9678)-(Calculated!$F$2))/1.28/3200),"")</f>
        <v/>
      </c>
      <c r="H9639" t="str">
        <f>IF((ValuesFromComPort!F9678)&lt;&gt;"",((((ValuesFromComPort!F9678)-(Calculated!$H$2))/1.28)*3.2),"")</f>
        <v/>
      </c>
      <c r="I9639" t="str">
        <f>IF((ValuesFromComPort!K9678)&lt;&gt;"",((((ValuesFromComPort!K9678)-(Calculated!$I$2))/1.28)*3.2),"")</f>
        <v/>
      </c>
      <c r="K9639" t="str">
        <f>IF((ValuesFromComPort!H9678)&lt;&gt;"",((((ValuesFromComPort!H9678)-$K$2)*0.015625)/0.3),"")</f>
        <v/>
      </c>
      <c r="N9639" t="str">
        <f>IF((ValuesFromComPort!I9678)&lt;&gt;"",((((ValuesFromComPort!I9678)-$N$2)*0.125)/0.3),"")</f>
        <v/>
      </c>
    </row>
    <row r="9640" spans="2:14" x14ac:dyDescent="0.25">
      <c r="B9640" t="str">
        <f>IF((ValuesFromComPort!A9679)&lt;&gt;"",(((ValuesFromComPort!A9679)-(Calculated!$B$2))/204.8),"")</f>
        <v/>
      </c>
      <c r="C9640" t="str">
        <f>IF((ValuesFromComPort!P9679)&lt;&gt;"",((((ValuesFromComPort!P9679)-(Calculated!$C$2))/204.8)),"")</f>
        <v/>
      </c>
      <c r="E9640" t="str">
        <f>IF((ValuesFromComPort!D9679)&lt;&gt;"",(((ValuesFromComPort!D9679)-(Calculated!$E$2))/1.28/3200),"")</f>
        <v/>
      </c>
      <c r="F9640" t="str">
        <f>IF((ValuesFromComPort!M9679)&lt;&gt;"",(((ValuesFromComPort!M9679)-(Calculated!$F$2))/1.28/3200),"")</f>
        <v/>
      </c>
      <c r="H9640" t="str">
        <f>IF((ValuesFromComPort!F9679)&lt;&gt;"",((((ValuesFromComPort!F9679)-(Calculated!$H$2))/1.28)*3.2),"")</f>
        <v/>
      </c>
      <c r="I9640" t="str">
        <f>IF((ValuesFromComPort!K9679)&lt;&gt;"",((((ValuesFromComPort!K9679)-(Calculated!$I$2))/1.28)*3.2),"")</f>
        <v/>
      </c>
      <c r="K9640" t="str">
        <f>IF((ValuesFromComPort!H9679)&lt;&gt;"",((((ValuesFromComPort!H9679)-$K$2)*0.015625)/0.3),"")</f>
        <v/>
      </c>
      <c r="N9640" t="str">
        <f>IF((ValuesFromComPort!I9679)&lt;&gt;"",((((ValuesFromComPort!I9679)-$N$2)*0.125)/0.3),"")</f>
        <v/>
      </c>
    </row>
    <row r="9641" spans="2:14" x14ac:dyDescent="0.25">
      <c r="B9641" t="str">
        <f>IF((ValuesFromComPort!A9680)&lt;&gt;"",(((ValuesFromComPort!A9680)-(Calculated!$B$2))/204.8),"")</f>
        <v/>
      </c>
      <c r="C9641" t="str">
        <f>IF((ValuesFromComPort!P9680)&lt;&gt;"",((((ValuesFromComPort!P9680)-(Calculated!$C$2))/204.8)),"")</f>
        <v/>
      </c>
      <c r="E9641" t="str">
        <f>IF((ValuesFromComPort!D9680)&lt;&gt;"",(((ValuesFromComPort!D9680)-(Calculated!$E$2))/1.28/3200),"")</f>
        <v/>
      </c>
      <c r="F9641" t="str">
        <f>IF((ValuesFromComPort!M9680)&lt;&gt;"",(((ValuesFromComPort!M9680)-(Calculated!$F$2))/1.28/3200),"")</f>
        <v/>
      </c>
      <c r="H9641" t="str">
        <f>IF((ValuesFromComPort!F9680)&lt;&gt;"",((((ValuesFromComPort!F9680)-(Calculated!$H$2))/1.28)*3.2),"")</f>
        <v/>
      </c>
      <c r="I9641" t="str">
        <f>IF((ValuesFromComPort!K9680)&lt;&gt;"",((((ValuesFromComPort!K9680)-(Calculated!$I$2))/1.28)*3.2),"")</f>
        <v/>
      </c>
      <c r="K9641" t="str">
        <f>IF((ValuesFromComPort!H9680)&lt;&gt;"",((((ValuesFromComPort!H9680)-$K$2)*0.015625)/0.3),"")</f>
        <v/>
      </c>
      <c r="N9641" t="str">
        <f>IF((ValuesFromComPort!I9680)&lt;&gt;"",((((ValuesFromComPort!I9680)-$N$2)*0.125)/0.3),"")</f>
        <v/>
      </c>
    </row>
    <row r="9642" spans="2:14" x14ac:dyDescent="0.25">
      <c r="B9642" t="str">
        <f>IF((ValuesFromComPort!A9681)&lt;&gt;"",(((ValuesFromComPort!A9681)-(Calculated!$B$2))/204.8),"")</f>
        <v/>
      </c>
      <c r="C9642" t="str">
        <f>IF((ValuesFromComPort!P9681)&lt;&gt;"",((((ValuesFromComPort!P9681)-(Calculated!$C$2))/204.8)),"")</f>
        <v/>
      </c>
      <c r="E9642" t="str">
        <f>IF((ValuesFromComPort!D9681)&lt;&gt;"",(((ValuesFromComPort!D9681)-(Calculated!$E$2))/1.28/3200),"")</f>
        <v/>
      </c>
      <c r="F9642" t="str">
        <f>IF((ValuesFromComPort!M9681)&lt;&gt;"",(((ValuesFromComPort!M9681)-(Calculated!$F$2))/1.28/3200),"")</f>
        <v/>
      </c>
      <c r="H9642" t="str">
        <f>IF((ValuesFromComPort!F9681)&lt;&gt;"",((((ValuesFromComPort!F9681)-(Calculated!$H$2))/1.28)*3.2),"")</f>
        <v/>
      </c>
      <c r="I9642" t="str">
        <f>IF((ValuesFromComPort!K9681)&lt;&gt;"",((((ValuesFromComPort!K9681)-(Calculated!$I$2))/1.28)*3.2),"")</f>
        <v/>
      </c>
      <c r="K9642" t="str">
        <f>IF((ValuesFromComPort!H9681)&lt;&gt;"",((((ValuesFromComPort!H9681)-$K$2)*0.015625)/0.3),"")</f>
        <v/>
      </c>
      <c r="N9642" t="str">
        <f>IF((ValuesFromComPort!I9681)&lt;&gt;"",((((ValuesFromComPort!I9681)-$N$2)*0.125)/0.3),"")</f>
        <v/>
      </c>
    </row>
    <row r="9643" spans="2:14" x14ac:dyDescent="0.25">
      <c r="B9643" t="str">
        <f>IF((ValuesFromComPort!A9682)&lt;&gt;"",(((ValuesFromComPort!A9682)-(Calculated!$B$2))/204.8),"")</f>
        <v/>
      </c>
      <c r="C9643" t="str">
        <f>IF((ValuesFromComPort!P9682)&lt;&gt;"",((((ValuesFromComPort!P9682)-(Calculated!$C$2))/204.8)),"")</f>
        <v/>
      </c>
      <c r="E9643" t="str">
        <f>IF((ValuesFromComPort!D9682)&lt;&gt;"",(((ValuesFromComPort!D9682)-(Calculated!$E$2))/1.28/3200),"")</f>
        <v/>
      </c>
      <c r="F9643" t="str">
        <f>IF((ValuesFromComPort!M9682)&lt;&gt;"",(((ValuesFromComPort!M9682)-(Calculated!$F$2))/1.28/3200),"")</f>
        <v/>
      </c>
      <c r="H9643" t="str">
        <f>IF((ValuesFromComPort!F9682)&lt;&gt;"",((((ValuesFromComPort!F9682)-(Calculated!$H$2))/1.28)*3.2),"")</f>
        <v/>
      </c>
      <c r="I9643" t="str">
        <f>IF((ValuesFromComPort!K9682)&lt;&gt;"",((((ValuesFromComPort!K9682)-(Calculated!$I$2))/1.28)*3.2),"")</f>
        <v/>
      </c>
      <c r="K9643" t="str">
        <f>IF((ValuesFromComPort!H9682)&lt;&gt;"",((((ValuesFromComPort!H9682)-$K$2)*0.015625)/0.3),"")</f>
        <v/>
      </c>
      <c r="N9643" t="str">
        <f>IF((ValuesFromComPort!I9682)&lt;&gt;"",((((ValuesFromComPort!I9682)-$N$2)*0.125)/0.3),"")</f>
        <v/>
      </c>
    </row>
    <row r="9644" spans="2:14" x14ac:dyDescent="0.25">
      <c r="B9644" t="str">
        <f>IF((ValuesFromComPort!A9683)&lt;&gt;"",(((ValuesFromComPort!A9683)-(Calculated!$B$2))/204.8),"")</f>
        <v/>
      </c>
      <c r="C9644" t="str">
        <f>IF((ValuesFromComPort!P9683)&lt;&gt;"",((((ValuesFromComPort!P9683)-(Calculated!$C$2))/204.8)),"")</f>
        <v/>
      </c>
      <c r="E9644" t="str">
        <f>IF((ValuesFromComPort!D9683)&lt;&gt;"",(((ValuesFromComPort!D9683)-(Calculated!$E$2))/1.28/3200),"")</f>
        <v/>
      </c>
      <c r="F9644" t="str">
        <f>IF((ValuesFromComPort!M9683)&lt;&gt;"",(((ValuesFromComPort!M9683)-(Calculated!$F$2))/1.28/3200),"")</f>
        <v/>
      </c>
      <c r="H9644" t="str">
        <f>IF((ValuesFromComPort!F9683)&lt;&gt;"",((((ValuesFromComPort!F9683)-(Calculated!$H$2))/1.28)*3.2),"")</f>
        <v/>
      </c>
      <c r="I9644" t="str">
        <f>IF((ValuesFromComPort!K9683)&lt;&gt;"",((((ValuesFromComPort!K9683)-(Calculated!$I$2))/1.28)*3.2),"")</f>
        <v/>
      </c>
      <c r="K9644" t="str">
        <f>IF((ValuesFromComPort!H9683)&lt;&gt;"",((((ValuesFromComPort!H9683)-$K$2)*0.015625)/0.3),"")</f>
        <v/>
      </c>
      <c r="N9644" t="str">
        <f>IF((ValuesFromComPort!I9683)&lt;&gt;"",((((ValuesFromComPort!I9683)-$N$2)*0.125)/0.3),"")</f>
        <v/>
      </c>
    </row>
    <row r="9645" spans="2:14" x14ac:dyDescent="0.25">
      <c r="B9645" t="str">
        <f>IF((ValuesFromComPort!A9684)&lt;&gt;"",(((ValuesFromComPort!A9684)-(Calculated!$B$2))/204.8),"")</f>
        <v/>
      </c>
      <c r="C9645" t="str">
        <f>IF((ValuesFromComPort!P9684)&lt;&gt;"",((((ValuesFromComPort!P9684)-(Calculated!$C$2))/204.8)),"")</f>
        <v/>
      </c>
      <c r="E9645" t="str">
        <f>IF((ValuesFromComPort!D9684)&lt;&gt;"",(((ValuesFromComPort!D9684)-(Calculated!$E$2))/1.28/3200),"")</f>
        <v/>
      </c>
      <c r="F9645" t="str">
        <f>IF((ValuesFromComPort!M9684)&lt;&gt;"",(((ValuesFromComPort!M9684)-(Calculated!$F$2))/1.28/3200),"")</f>
        <v/>
      </c>
      <c r="H9645" t="str">
        <f>IF((ValuesFromComPort!F9684)&lt;&gt;"",((((ValuesFromComPort!F9684)-(Calculated!$H$2))/1.28)*3.2),"")</f>
        <v/>
      </c>
      <c r="I9645" t="str">
        <f>IF((ValuesFromComPort!K9684)&lt;&gt;"",((((ValuesFromComPort!K9684)-(Calculated!$I$2))/1.28)*3.2),"")</f>
        <v/>
      </c>
      <c r="K9645" t="str">
        <f>IF((ValuesFromComPort!H9684)&lt;&gt;"",((((ValuesFromComPort!H9684)-$K$2)*0.015625)/0.3),"")</f>
        <v/>
      </c>
      <c r="N9645" t="str">
        <f>IF((ValuesFromComPort!I9684)&lt;&gt;"",((((ValuesFromComPort!I9684)-$N$2)*0.125)/0.3),"")</f>
        <v/>
      </c>
    </row>
    <row r="9646" spans="2:14" x14ac:dyDescent="0.25">
      <c r="B9646" t="str">
        <f>IF((ValuesFromComPort!A9685)&lt;&gt;"",(((ValuesFromComPort!A9685)-(Calculated!$B$2))/204.8),"")</f>
        <v/>
      </c>
      <c r="C9646" t="str">
        <f>IF((ValuesFromComPort!P9685)&lt;&gt;"",((((ValuesFromComPort!P9685)-(Calculated!$C$2))/204.8)),"")</f>
        <v/>
      </c>
      <c r="E9646" t="str">
        <f>IF((ValuesFromComPort!D9685)&lt;&gt;"",(((ValuesFromComPort!D9685)-(Calculated!$E$2))/1.28/3200),"")</f>
        <v/>
      </c>
      <c r="F9646" t="str">
        <f>IF((ValuesFromComPort!M9685)&lt;&gt;"",(((ValuesFromComPort!M9685)-(Calculated!$F$2))/1.28/3200),"")</f>
        <v/>
      </c>
      <c r="H9646" t="str">
        <f>IF((ValuesFromComPort!F9685)&lt;&gt;"",((((ValuesFromComPort!F9685)-(Calculated!$H$2))/1.28)*3.2),"")</f>
        <v/>
      </c>
      <c r="I9646" t="str">
        <f>IF((ValuesFromComPort!K9685)&lt;&gt;"",((((ValuesFromComPort!K9685)-(Calculated!$I$2))/1.28)*3.2),"")</f>
        <v/>
      </c>
      <c r="K9646" t="str">
        <f>IF((ValuesFromComPort!H9685)&lt;&gt;"",((((ValuesFromComPort!H9685)-$K$2)*0.015625)/0.3),"")</f>
        <v/>
      </c>
      <c r="N9646" t="str">
        <f>IF((ValuesFromComPort!I9685)&lt;&gt;"",((((ValuesFromComPort!I9685)-$N$2)*0.125)/0.3),"")</f>
        <v/>
      </c>
    </row>
    <row r="9647" spans="2:14" x14ac:dyDescent="0.25">
      <c r="B9647" t="str">
        <f>IF((ValuesFromComPort!A9686)&lt;&gt;"",(((ValuesFromComPort!A9686)-(Calculated!$B$2))/204.8),"")</f>
        <v/>
      </c>
      <c r="C9647" t="str">
        <f>IF((ValuesFromComPort!P9686)&lt;&gt;"",((((ValuesFromComPort!P9686)-(Calculated!$C$2))/204.8)),"")</f>
        <v/>
      </c>
      <c r="E9647" t="str">
        <f>IF((ValuesFromComPort!D9686)&lt;&gt;"",(((ValuesFromComPort!D9686)-(Calculated!$E$2))/1.28/3200),"")</f>
        <v/>
      </c>
      <c r="F9647" t="str">
        <f>IF((ValuesFromComPort!M9686)&lt;&gt;"",(((ValuesFromComPort!M9686)-(Calculated!$F$2))/1.28/3200),"")</f>
        <v/>
      </c>
      <c r="H9647" t="str">
        <f>IF((ValuesFromComPort!F9686)&lt;&gt;"",((((ValuesFromComPort!F9686)-(Calculated!$H$2))/1.28)*3.2),"")</f>
        <v/>
      </c>
      <c r="I9647" t="str">
        <f>IF((ValuesFromComPort!K9686)&lt;&gt;"",((((ValuesFromComPort!K9686)-(Calculated!$I$2))/1.28)*3.2),"")</f>
        <v/>
      </c>
      <c r="K9647" t="str">
        <f>IF((ValuesFromComPort!H9686)&lt;&gt;"",((((ValuesFromComPort!H9686)-$K$2)*0.015625)/0.3),"")</f>
        <v/>
      </c>
      <c r="N9647" t="str">
        <f>IF((ValuesFromComPort!I9686)&lt;&gt;"",((((ValuesFromComPort!I9686)-$N$2)*0.125)/0.3),"")</f>
        <v/>
      </c>
    </row>
    <row r="9648" spans="2:14" x14ac:dyDescent="0.25">
      <c r="B9648" t="str">
        <f>IF((ValuesFromComPort!A9687)&lt;&gt;"",(((ValuesFromComPort!A9687)-(Calculated!$B$2))/204.8),"")</f>
        <v/>
      </c>
      <c r="C9648" t="str">
        <f>IF((ValuesFromComPort!P9687)&lt;&gt;"",((((ValuesFromComPort!P9687)-(Calculated!$C$2))/204.8)),"")</f>
        <v/>
      </c>
      <c r="E9648" t="str">
        <f>IF((ValuesFromComPort!D9687)&lt;&gt;"",(((ValuesFromComPort!D9687)-(Calculated!$E$2))/1.28/3200),"")</f>
        <v/>
      </c>
      <c r="F9648" t="str">
        <f>IF((ValuesFromComPort!M9687)&lt;&gt;"",(((ValuesFromComPort!M9687)-(Calculated!$F$2))/1.28/3200),"")</f>
        <v/>
      </c>
      <c r="H9648" t="str">
        <f>IF((ValuesFromComPort!F9687)&lt;&gt;"",((((ValuesFromComPort!F9687)-(Calculated!$H$2))/1.28)*3.2),"")</f>
        <v/>
      </c>
      <c r="I9648" t="str">
        <f>IF((ValuesFromComPort!K9687)&lt;&gt;"",((((ValuesFromComPort!K9687)-(Calculated!$I$2))/1.28)*3.2),"")</f>
        <v/>
      </c>
      <c r="K9648" t="str">
        <f>IF((ValuesFromComPort!H9687)&lt;&gt;"",((((ValuesFromComPort!H9687)-$K$2)*0.015625)/0.3),"")</f>
        <v/>
      </c>
      <c r="N9648" t="str">
        <f>IF((ValuesFromComPort!I9687)&lt;&gt;"",((((ValuesFromComPort!I9687)-$N$2)*0.125)/0.3),"")</f>
        <v/>
      </c>
    </row>
    <row r="9649" spans="2:14" x14ac:dyDescent="0.25">
      <c r="B9649" t="str">
        <f>IF((ValuesFromComPort!A9688)&lt;&gt;"",(((ValuesFromComPort!A9688)-(Calculated!$B$2))/204.8),"")</f>
        <v/>
      </c>
      <c r="C9649" t="str">
        <f>IF((ValuesFromComPort!P9688)&lt;&gt;"",((((ValuesFromComPort!P9688)-(Calculated!$C$2))/204.8)),"")</f>
        <v/>
      </c>
      <c r="E9649" t="str">
        <f>IF((ValuesFromComPort!D9688)&lt;&gt;"",(((ValuesFromComPort!D9688)-(Calculated!$E$2))/1.28/3200),"")</f>
        <v/>
      </c>
      <c r="F9649" t="str">
        <f>IF((ValuesFromComPort!M9688)&lt;&gt;"",(((ValuesFromComPort!M9688)-(Calculated!$F$2))/1.28/3200),"")</f>
        <v/>
      </c>
      <c r="H9649" t="str">
        <f>IF((ValuesFromComPort!F9688)&lt;&gt;"",((((ValuesFromComPort!F9688)-(Calculated!$H$2))/1.28)*3.2),"")</f>
        <v/>
      </c>
      <c r="I9649" t="str">
        <f>IF((ValuesFromComPort!K9688)&lt;&gt;"",((((ValuesFromComPort!K9688)-(Calculated!$I$2))/1.28)*3.2),"")</f>
        <v/>
      </c>
      <c r="K9649" t="str">
        <f>IF((ValuesFromComPort!H9688)&lt;&gt;"",((((ValuesFromComPort!H9688)-$K$2)*0.015625)/0.3),"")</f>
        <v/>
      </c>
      <c r="N9649" t="str">
        <f>IF((ValuesFromComPort!I9688)&lt;&gt;"",((((ValuesFromComPort!I9688)-$N$2)*0.125)/0.3),"")</f>
        <v/>
      </c>
    </row>
    <row r="9650" spans="2:14" x14ac:dyDescent="0.25">
      <c r="B9650" t="str">
        <f>IF((ValuesFromComPort!A9689)&lt;&gt;"",(((ValuesFromComPort!A9689)-(Calculated!$B$2))/204.8),"")</f>
        <v/>
      </c>
      <c r="C9650" t="str">
        <f>IF((ValuesFromComPort!P9689)&lt;&gt;"",((((ValuesFromComPort!P9689)-(Calculated!$C$2))/204.8)),"")</f>
        <v/>
      </c>
      <c r="E9650" t="str">
        <f>IF((ValuesFromComPort!D9689)&lt;&gt;"",(((ValuesFromComPort!D9689)-(Calculated!$E$2))/1.28/3200),"")</f>
        <v/>
      </c>
      <c r="F9650" t="str">
        <f>IF((ValuesFromComPort!M9689)&lt;&gt;"",(((ValuesFromComPort!M9689)-(Calculated!$F$2))/1.28/3200),"")</f>
        <v/>
      </c>
      <c r="H9650" t="str">
        <f>IF((ValuesFromComPort!F9689)&lt;&gt;"",((((ValuesFromComPort!F9689)-(Calculated!$H$2))/1.28)*3.2),"")</f>
        <v/>
      </c>
      <c r="I9650" t="str">
        <f>IF((ValuesFromComPort!K9689)&lt;&gt;"",((((ValuesFromComPort!K9689)-(Calculated!$I$2))/1.28)*3.2),"")</f>
        <v/>
      </c>
      <c r="K9650" t="str">
        <f>IF((ValuesFromComPort!H9689)&lt;&gt;"",((((ValuesFromComPort!H9689)-$K$2)*0.015625)/0.3),"")</f>
        <v/>
      </c>
      <c r="N9650" t="str">
        <f>IF((ValuesFromComPort!I9689)&lt;&gt;"",((((ValuesFromComPort!I9689)-$N$2)*0.125)/0.3),"")</f>
        <v/>
      </c>
    </row>
    <row r="9651" spans="2:14" x14ac:dyDescent="0.25">
      <c r="B9651" t="str">
        <f>IF((ValuesFromComPort!A9690)&lt;&gt;"",(((ValuesFromComPort!A9690)-(Calculated!$B$2))/204.8),"")</f>
        <v/>
      </c>
      <c r="C9651" t="str">
        <f>IF((ValuesFromComPort!P9690)&lt;&gt;"",((((ValuesFromComPort!P9690)-(Calculated!$C$2))/204.8)),"")</f>
        <v/>
      </c>
      <c r="E9651" t="str">
        <f>IF((ValuesFromComPort!D9690)&lt;&gt;"",(((ValuesFromComPort!D9690)-(Calculated!$E$2))/1.28/3200),"")</f>
        <v/>
      </c>
      <c r="F9651" t="str">
        <f>IF((ValuesFromComPort!M9690)&lt;&gt;"",(((ValuesFromComPort!M9690)-(Calculated!$F$2))/1.28/3200),"")</f>
        <v/>
      </c>
      <c r="H9651" t="str">
        <f>IF((ValuesFromComPort!F9690)&lt;&gt;"",((((ValuesFromComPort!F9690)-(Calculated!$H$2))/1.28)*3.2),"")</f>
        <v/>
      </c>
      <c r="I9651" t="str">
        <f>IF((ValuesFromComPort!K9690)&lt;&gt;"",((((ValuesFromComPort!K9690)-(Calculated!$I$2))/1.28)*3.2),"")</f>
        <v/>
      </c>
      <c r="K9651" t="str">
        <f>IF((ValuesFromComPort!H9690)&lt;&gt;"",((((ValuesFromComPort!H9690)-$K$2)*0.015625)/0.3),"")</f>
        <v/>
      </c>
      <c r="N9651" t="str">
        <f>IF((ValuesFromComPort!I9690)&lt;&gt;"",((((ValuesFromComPort!I9690)-$N$2)*0.125)/0.3),"")</f>
        <v/>
      </c>
    </row>
    <row r="9652" spans="2:14" x14ac:dyDescent="0.25">
      <c r="B9652" t="str">
        <f>IF((ValuesFromComPort!A9691)&lt;&gt;"",(((ValuesFromComPort!A9691)-(Calculated!$B$2))/204.8),"")</f>
        <v/>
      </c>
      <c r="C9652" t="str">
        <f>IF((ValuesFromComPort!P9691)&lt;&gt;"",((((ValuesFromComPort!P9691)-(Calculated!$C$2))/204.8)),"")</f>
        <v/>
      </c>
      <c r="E9652" t="str">
        <f>IF((ValuesFromComPort!D9691)&lt;&gt;"",(((ValuesFromComPort!D9691)-(Calculated!$E$2))/1.28/3200),"")</f>
        <v/>
      </c>
      <c r="F9652" t="str">
        <f>IF((ValuesFromComPort!M9691)&lt;&gt;"",(((ValuesFromComPort!M9691)-(Calculated!$F$2))/1.28/3200),"")</f>
        <v/>
      </c>
      <c r="H9652" t="str">
        <f>IF((ValuesFromComPort!F9691)&lt;&gt;"",((((ValuesFromComPort!F9691)-(Calculated!$H$2))/1.28)*3.2),"")</f>
        <v/>
      </c>
      <c r="I9652" t="str">
        <f>IF((ValuesFromComPort!K9691)&lt;&gt;"",((((ValuesFromComPort!K9691)-(Calculated!$I$2))/1.28)*3.2),"")</f>
        <v/>
      </c>
      <c r="K9652" t="str">
        <f>IF((ValuesFromComPort!H9691)&lt;&gt;"",((((ValuesFromComPort!H9691)-$K$2)*0.015625)/0.3),"")</f>
        <v/>
      </c>
      <c r="N9652" t="str">
        <f>IF((ValuesFromComPort!I9691)&lt;&gt;"",((((ValuesFromComPort!I9691)-$N$2)*0.125)/0.3),"")</f>
        <v/>
      </c>
    </row>
    <row r="9653" spans="2:14" x14ac:dyDescent="0.25">
      <c r="B9653" t="str">
        <f>IF((ValuesFromComPort!A9692)&lt;&gt;"",(((ValuesFromComPort!A9692)-(Calculated!$B$2))/204.8),"")</f>
        <v/>
      </c>
      <c r="C9653" t="str">
        <f>IF((ValuesFromComPort!P9692)&lt;&gt;"",((((ValuesFromComPort!P9692)-(Calculated!$C$2))/204.8)),"")</f>
        <v/>
      </c>
      <c r="E9653" t="str">
        <f>IF((ValuesFromComPort!D9692)&lt;&gt;"",(((ValuesFromComPort!D9692)-(Calculated!$E$2))/1.28/3200),"")</f>
        <v/>
      </c>
      <c r="F9653" t="str">
        <f>IF((ValuesFromComPort!M9692)&lt;&gt;"",(((ValuesFromComPort!M9692)-(Calculated!$F$2))/1.28/3200),"")</f>
        <v/>
      </c>
      <c r="H9653" t="str">
        <f>IF((ValuesFromComPort!F9692)&lt;&gt;"",((((ValuesFromComPort!F9692)-(Calculated!$H$2))/1.28)*3.2),"")</f>
        <v/>
      </c>
      <c r="I9653" t="str">
        <f>IF((ValuesFromComPort!K9692)&lt;&gt;"",((((ValuesFromComPort!K9692)-(Calculated!$I$2))/1.28)*3.2),"")</f>
        <v/>
      </c>
      <c r="K9653" t="str">
        <f>IF((ValuesFromComPort!H9692)&lt;&gt;"",((((ValuesFromComPort!H9692)-$K$2)*0.015625)/0.3),"")</f>
        <v/>
      </c>
      <c r="N9653" t="str">
        <f>IF((ValuesFromComPort!I9692)&lt;&gt;"",((((ValuesFromComPort!I9692)-$N$2)*0.125)/0.3),"")</f>
        <v/>
      </c>
    </row>
    <row r="9654" spans="2:14" x14ac:dyDescent="0.25">
      <c r="B9654" t="str">
        <f>IF((ValuesFromComPort!A9693)&lt;&gt;"",(((ValuesFromComPort!A9693)-(Calculated!$B$2))/204.8),"")</f>
        <v/>
      </c>
      <c r="C9654" t="str">
        <f>IF((ValuesFromComPort!P9693)&lt;&gt;"",((((ValuesFromComPort!P9693)-(Calculated!$C$2))/204.8)),"")</f>
        <v/>
      </c>
      <c r="E9654" t="str">
        <f>IF((ValuesFromComPort!D9693)&lt;&gt;"",(((ValuesFromComPort!D9693)-(Calculated!$E$2))/1.28/3200),"")</f>
        <v/>
      </c>
      <c r="F9654" t="str">
        <f>IF((ValuesFromComPort!M9693)&lt;&gt;"",(((ValuesFromComPort!M9693)-(Calculated!$F$2))/1.28/3200),"")</f>
        <v/>
      </c>
      <c r="H9654" t="str">
        <f>IF((ValuesFromComPort!F9693)&lt;&gt;"",((((ValuesFromComPort!F9693)-(Calculated!$H$2))/1.28)*3.2),"")</f>
        <v/>
      </c>
      <c r="I9654" t="str">
        <f>IF((ValuesFromComPort!K9693)&lt;&gt;"",((((ValuesFromComPort!K9693)-(Calculated!$I$2))/1.28)*3.2),"")</f>
        <v/>
      </c>
      <c r="K9654" t="str">
        <f>IF((ValuesFromComPort!H9693)&lt;&gt;"",((((ValuesFromComPort!H9693)-$K$2)*0.015625)/0.3),"")</f>
        <v/>
      </c>
      <c r="N9654" t="str">
        <f>IF((ValuesFromComPort!I9693)&lt;&gt;"",((((ValuesFromComPort!I9693)-$N$2)*0.125)/0.3),"")</f>
        <v/>
      </c>
    </row>
    <row r="9655" spans="2:14" x14ac:dyDescent="0.25">
      <c r="B9655" t="str">
        <f>IF((ValuesFromComPort!A9694)&lt;&gt;"",(((ValuesFromComPort!A9694)-(Calculated!$B$2))/204.8),"")</f>
        <v/>
      </c>
      <c r="C9655" t="str">
        <f>IF((ValuesFromComPort!P9694)&lt;&gt;"",((((ValuesFromComPort!P9694)-(Calculated!$C$2))/204.8)),"")</f>
        <v/>
      </c>
      <c r="E9655" t="str">
        <f>IF((ValuesFromComPort!D9694)&lt;&gt;"",(((ValuesFromComPort!D9694)-(Calculated!$E$2))/1.28/3200),"")</f>
        <v/>
      </c>
      <c r="F9655" t="str">
        <f>IF((ValuesFromComPort!M9694)&lt;&gt;"",(((ValuesFromComPort!M9694)-(Calculated!$F$2))/1.28/3200),"")</f>
        <v/>
      </c>
      <c r="H9655" t="str">
        <f>IF((ValuesFromComPort!F9694)&lt;&gt;"",((((ValuesFromComPort!F9694)-(Calculated!$H$2))/1.28)*3.2),"")</f>
        <v/>
      </c>
      <c r="I9655" t="str">
        <f>IF((ValuesFromComPort!K9694)&lt;&gt;"",((((ValuesFromComPort!K9694)-(Calculated!$I$2))/1.28)*3.2),"")</f>
        <v/>
      </c>
      <c r="K9655" t="str">
        <f>IF((ValuesFromComPort!H9694)&lt;&gt;"",((((ValuesFromComPort!H9694)-$K$2)*0.015625)/0.3),"")</f>
        <v/>
      </c>
      <c r="N9655" t="str">
        <f>IF((ValuesFromComPort!I9694)&lt;&gt;"",((((ValuesFromComPort!I9694)-$N$2)*0.125)/0.3),"")</f>
        <v/>
      </c>
    </row>
    <row r="9656" spans="2:14" x14ac:dyDescent="0.25">
      <c r="B9656" t="str">
        <f>IF((ValuesFromComPort!A9695)&lt;&gt;"",(((ValuesFromComPort!A9695)-(Calculated!$B$2))/204.8),"")</f>
        <v/>
      </c>
      <c r="C9656" t="str">
        <f>IF((ValuesFromComPort!P9695)&lt;&gt;"",((((ValuesFromComPort!P9695)-(Calculated!$C$2))/204.8)),"")</f>
        <v/>
      </c>
      <c r="E9656" t="str">
        <f>IF((ValuesFromComPort!D9695)&lt;&gt;"",(((ValuesFromComPort!D9695)-(Calculated!$E$2))/1.28/3200),"")</f>
        <v/>
      </c>
      <c r="F9656" t="str">
        <f>IF((ValuesFromComPort!M9695)&lt;&gt;"",(((ValuesFromComPort!M9695)-(Calculated!$F$2))/1.28/3200),"")</f>
        <v/>
      </c>
      <c r="H9656" t="str">
        <f>IF((ValuesFromComPort!F9695)&lt;&gt;"",((((ValuesFromComPort!F9695)-(Calculated!$H$2))/1.28)*3.2),"")</f>
        <v/>
      </c>
      <c r="I9656" t="str">
        <f>IF((ValuesFromComPort!K9695)&lt;&gt;"",((((ValuesFromComPort!K9695)-(Calculated!$I$2))/1.28)*3.2),"")</f>
        <v/>
      </c>
      <c r="K9656" t="str">
        <f>IF((ValuesFromComPort!H9695)&lt;&gt;"",((((ValuesFromComPort!H9695)-$K$2)*0.015625)/0.3),"")</f>
        <v/>
      </c>
      <c r="N9656" t="str">
        <f>IF((ValuesFromComPort!I9695)&lt;&gt;"",((((ValuesFromComPort!I9695)-$N$2)*0.125)/0.3),"")</f>
        <v/>
      </c>
    </row>
    <row r="9657" spans="2:14" x14ac:dyDescent="0.25">
      <c r="B9657" t="str">
        <f>IF((ValuesFromComPort!A9696)&lt;&gt;"",(((ValuesFromComPort!A9696)-(Calculated!$B$2))/204.8),"")</f>
        <v/>
      </c>
      <c r="C9657" t="str">
        <f>IF((ValuesFromComPort!P9696)&lt;&gt;"",((((ValuesFromComPort!P9696)-(Calculated!$C$2))/204.8)),"")</f>
        <v/>
      </c>
      <c r="E9657" t="str">
        <f>IF((ValuesFromComPort!D9696)&lt;&gt;"",(((ValuesFromComPort!D9696)-(Calculated!$E$2))/1.28/3200),"")</f>
        <v/>
      </c>
      <c r="F9657" t="str">
        <f>IF((ValuesFromComPort!M9696)&lt;&gt;"",(((ValuesFromComPort!M9696)-(Calculated!$F$2))/1.28/3200),"")</f>
        <v/>
      </c>
      <c r="H9657" t="str">
        <f>IF((ValuesFromComPort!F9696)&lt;&gt;"",((((ValuesFromComPort!F9696)-(Calculated!$H$2))/1.28)*3.2),"")</f>
        <v/>
      </c>
      <c r="I9657" t="str">
        <f>IF((ValuesFromComPort!K9696)&lt;&gt;"",((((ValuesFromComPort!K9696)-(Calculated!$I$2))/1.28)*3.2),"")</f>
        <v/>
      </c>
      <c r="K9657" t="str">
        <f>IF((ValuesFromComPort!H9696)&lt;&gt;"",((((ValuesFromComPort!H9696)-$K$2)*0.015625)/0.3),"")</f>
        <v/>
      </c>
      <c r="N9657" t="str">
        <f>IF((ValuesFromComPort!I9696)&lt;&gt;"",((((ValuesFromComPort!I9696)-$N$2)*0.125)/0.3),"")</f>
        <v/>
      </c>
    </row>
    <row r="9658" spans="2:14" x14ac:dyDescent="0.25">
      <c r="B9658" t="str">
        <f>IF((ValuesFromComPort!A9697)&lt;&gt;"",(((ValuesFromComPort!A9697)-(Calculated!$B$2))/204.8),"")</f>
        <v/>
      </c>
      <c r="C9658" t="str">
        <f>IF((ValuesFromComPort!P9697)&lt;&gt;"",((((ValuesFromComPort!P9697)-(Calculated!$C$2))/204.8)),"")</f>
        <v/>
      </c>
      <c r="E9658" t="str">
        <f>IF((ValuesFromComPort!D9697)&lt;&gt;"",(((ValuesFromComPort!D9697)-(Calculated!$E$2))/1.28/3200),"")</f>
        <v/>
      </c>
      <c r="F9658" t="str">
        <f>IF((ValuesFromComPort!M9697)&lt;&gt;"",(((ValuesFromComPort!M9697)-(Calculated!$F$2))/1.28/3200),"")</f>
        <v/>
      </c>
      <c r="H9658" t="str">
        <f>IF((ValuesFromComPort!F9697)&lt;&gt;"",((((ValuesFromComPort!F9697)-(Calculated!$H$2))/1.28)*3.2),"")</f>
        <v/>
      </c>
      <c r="I9658" t="str">
        <f>IF((ValuesFromComPort!K9697)&lt;&gt;"",((((ValuesFromComPort!K9697)-(Calculated!$I$2))/1.28)*3.2),"")</f>
        <v/>
      </c>
      <c r="K9658" t="str">
        <f>IF((ValuesFromComPort!H9697)&lt;&gt;"",((((ValuesFromComPort!H9697)-$K$2)*0.015625)/0.3),"")</f>
        <v/>
      </c>
      <c r="N9658" t="str">
        <f>IF((ValuesFromComPort!I9697)&lt;&gt;"",((((ValuesFromComPort!I9697)-$N$2)*0.125)/0.3),"")</f>
        <v/>
      </c>
    </row>
    <row r="9659" spans="2:14" x14ac:dyDescent="0.25">
      <c r="B9659" t="str">
        <f>IF((ValuesFromComPort!A9698)&lt;&gt;"",(((ValuesFromComPort!A9698)-(Calculated!$B$2))/204.8),"")</f>
        <v/>
      </c>
      <c r="C9659" t="str">
        <f>IF((ValuesFromComPort!P9698)&lt;&gt;"",((((ValuesFromComPort!P9698)-(Calculated!$C$2))/204.8)),"")</f>
        <v/>
      </c>
      <c r="E9659" t="str">
        <f>IF((ValuesFromComPort!D9698)&lt;&gt;"",(((ValuesFromComPort!D9698)-(Calculated!$E$2))/1.28/3200),"")</f>
        <v/>
      </c>
      <c r="F9659" t="str">
        <f>IF((ValuesFromComPort!M9698)&lt;&gt;"",(((ValuesFromComPort!M9698)-(Calculated!$F$2))/1.28/3200),"")</f>
        <v/>
      </c>
      <c r="H9659" t="str">
        <f>IF((ValuesFromComPort!F9698)&lt;&gt;"",((((ValuesFromComPort!F9698)-(Calculated!$H$2))/1.28)*3.2),"")</f>
        <v/>
      </c>
      <c r="I9659" t="str">
        <f>IF((ValuesFromComPort!K9698)&lt;&gt;"",((((ValuesFromComPort!K9698)-(Calculated!$I$2))/1.28)*3.2),"")</f>
        <v/>
      </c>
      <c r="K9659" t="str">
        <f>IF((ValuesFromComPort!H9698)&lt;&gt;"",((((ValuesFromComPort!H9698)-$K$2)*0.015625)/0.3),"")</f>
        <v/>
      </c>
      <c r="N9659" t="str">
        <f>IF((ValuesFromComPort!I9698)&lt;&gt;"",((((ValuesFromComPort!I9698)-$N$2)*0.125)/0.3),"")</f>
        <v/>
      </c>
    </row>
    <row r="9660" spans="2:14" x14ac:dyDescent="0.25">
      <c r="B9660" t="str">
        <f>IF((ValuesFromComPort!A9699)&lt;&gt;"",(((ValuesFromComPort!A9699)-(Calculated!$B$2))/204.8),"")</f>
        <v/>
      </c>
      <c r="C9660" t="str">
        <f>IF((ValuesFromComPort!P9699)&lt;&gt;"",((((ValuesFromComPort!P9699)-(Calculated!$C$2))/204.8)),"")</f>
        <v/>
      </c>
      <c r="E9660" t="str">
        <f>IF((ValuesFromComPort!D9699)&lt;&gt;"",(((ValuesFromComPort!D9699)-(Calculated!$E$2))/1.28/3200),"")</f>
        <v/>
      </c>
      <c r="F9660" t="str">
        <f>IF((ValuesFromComPort!M9699)&lt;&gt;"",(((ValuesFromComPort!M9699)-(Calculated!$F$2))/1.28/3200),"")</f>
        <v/>
      </c>
      <c r="H9660" t="str">
        <f>IF((ValuesFromComPort!F9699)&lt;&gt;"",((((ValuesFromComPort!F9699)-(Calculated!$H$2))/1.28)*3.2),"")</f>
        <v/>
      </c>
      <c r="I9660" t="str">
        <f>IF((ValuesFromComPort!K9699)&lt;&gt;"",((((ValuesFromComPort!K9699)-(Calculated!$I$2))/1.28)*3.2),"")</f>
        <v/>
      </c>
      <c r="K9660" t="str">
        <f>IF((ValuesFromComPort!H9699)&lt;&gt;"",((((ValuesFromComPort!H9699)-$K$2)*0.015625)/0.3),"")</f>
        <v/>
      </c>
      <c r="N9660" t="str">
        <f>IF((ValuesFromComPort!I9699)&lt;&gt;"",((((ValuesFromComPort!I9699)-$N$2)*0.125)/0.3),"")</f>
        <v/>
      </c>
    </row>
    <row r="9661" spans="2:14" x14ac:dyDescent="0.25">
      <c r="B9661" t="str">
        <f>IF((ValuesFromComPort!A9700)&lt;&gt;"",(((ValuesFromComPort!A9700)-(Calculated!$B$2))/204.8),"")</f>
        <v/>
      </c>
      <c r="C9661" t="str">
        <f>IF((ValuesFromComPort!P9700)&lt;&gt;"",((((ValuesFromComPort!P9700)-(Calculated!$C$2))/204.8)),"")</f>
        <v/>
      </c>
      <c r="E9661" t="str">
        <f>IF((ValuesFromComPort!D9700)&lt;&gt;"",(((ValuesFromComPort!D9700)-(Calculated!$E$2))/1.28/3200),"")</f>
        <v/>
      </c>
      <c r="F9661" t="str">
        <f>IF((ValuesFromComPort!M9700)&lt;&gt;"",(((ValuesFromComPort!M9700)-(Calculated!$F$2))/1.28/3200),"")</f>
        <v/>
      </c>
      <c r="H9661" t="str">
        <f>IF((ValuesFromComPort!F9700)&lt;&gt;"",((((ValuesFromComPort!F9700)-(Calculated!$H$2))/1.28)*3.2),"")</f>
        <v/>
      </c>
      <c r="I9661" t="str">
        <f>IF((ValuesFromComPort!K9700)&lt;&gt;"",((((ValuesFromComPort!K9700)-(Calculated!$I$2))/1.28)*3.2),"")</f>
        <v/>
      </c>
      <c r="K9661" t="str">
        <f>IF((ValuesFromComPort!H9700)&lt;&gt;"",((((ValuesFromComPort!H9700)-$K$2)*0.015625)/0.3),"")</f>
        <v/>
      </c>
      <c r="N9661" t="str">
        <f>IF((ValuesFromComPort!I9700)&lt;&gt;"",((((ValuesFromComPort!I9700)-$N$2)*0.125)/0.3),"")</f>
        <v/>
      </c>
    </row>
    <row r="9662" spans="2:14" x14ac:dyDescent="0.25">
      <c r="B9662" t="str">
        <f>IF((ValuesFromComPort!A9701)&lt;&gt;"",(((ValuesFromComPort!A9701)-(Calculated!$B$2))/204.8),"")</f>
        <v/>
      </c>
      <c r="C9662" t="str">
        <f>IF((ValuesFromComPort!P9701)&lt;&gt;"",((((ValuesFromComPort!P9701)-(Calculated!$C$2))/204.8)),"")</f>
        <v/>
      </c>
      <c r="E9662" t="str">
        <f>IF((ValuesFromComPort!D9701)&lt;&gt;"",(((ValuesFromComPort!D9701)-(Calculated!$E$2))/1.28/3200),"")</f>
        <v/>
      </c>
      <c r="F9662" t="str">
        <f>IF((ValuesFromComPort!M9701)&lt;&gt;"",(((ValuesFromComPort!M9701)-(Calculated!$F$2))/1.28/3200),"")</f>
        <v/>
      </c>
      <c r="H9662" t="str">
        <f>IF((ValuesFromComPort!F9701)&lt;&gt;"",((((ValuesFromComPort!F9701)-(Calculated!$H$2))/1.28)*3.2),"")</f>
        <v/>
      </c>
      <c r="I9662" t="str">
        <f>IF((ValuesFromComPort!K9701)&lt;&gt;"",((((ValuesFromComPort!K9701)-(Calculated!$I$2))/1.28)*3.2),"")</f>
        <v/>
      </c>
      <c r="K9662" t="str">
        <f>IF((ValuesFromComPort!H9701)&lt;&gt;"",((((ValuesFromComPort!H9701)-$K$2)*0.015625)/0.3),"")</f>
        <v/>
      </c>
      <c r="N9662" t="str">
        <f>IF((ValuesFromComPort!I9701)&lt;&gt;"",((((ValuesFromComPort!I9701)-$N$2)*0.125)/0.3),"")</f>
        <v/>
      </c>
    </row>
    <row r="9663" spans="2:14" x14ac:dyDescent="0.25">
      <c r="B9663" t="str">
        <f>IF((ValuesFromComPort!A9702)&lt;&gt;"",(((ValuesFromComPort!A9702)-(Calculated!$B$2))/204.8),"")</f>
        <v/>
      </c>
      <c r="C9663" t="str">
        <f>IF((ValuesFromComPort!P9702)&lt;&gt;"",((((ValuesFromComPort!P9702)-(Calculated!$C$2))/204.8)),"")</f>
        <v/>
      </c>
      <c r="E9663" t="str">
        <f>IF((ValuesFromComPort!D9702)&lt;&gt;"",(((ValuesFromComPort!D9702)-(Calculated!$E$2))/1.28/3200),"")</f>
        <v/>
      </c>
      <c r="F9663" t="str">
        <f>IF((ValuesFromComPort!M9702)&lt;&gt;"",(((ValuesFromComPort!M9702)-(Calculated!$F$2))/1.28/3200),"")</f>
        <v/>
      </c>
      <c r="H9663" t="str">
        <f>IF((ValuesFromComPort!F9702)&lt;&gt;"",((((ValuesFromComPort!F9702)-(Calculated!$H$2))/1.28)*3.2),"")</f>
        <v/>
      </c>
      <c r="I9663" t="str">
        <f>IF((ValuesFromComPort!K9702)&lt;&gt;"",((((ValuesFromComPort!K9702)-(Calculated!$I$2))/1.28)*3.2),"")</f>
        <v/>
      </c>
      <c r="K9663" t="str">
        <f>IF((ValuesFromComPort!H9702)&lt;&gt;"",((((ValuesFromComPort!H9702)-$K$2)*0.015625)/0.3),"")</f>
        <v/>
      </c>
      <c r="N9663" t="str">
        <f>IF((ValuesFromComPort!I9702)&lt;&gt;"",((((ValuesFromComPort!I9702)-$N$2)*0.125)/0.3),"")</f>
        <v/>
      </c>
    </row>
    <row r="9664" spans="2:14" x14ac:dyDescent="0.25">
      <c r="B9664" t="str">
        <f>IF((ValuesFromComPort!A9703)&lt;&gt;"",(((ValuesFromComPort!A9703)-(Calculated!$B$2))/204.8),"")</f>
        <v/>
      </c>
      <c r="C9664" t="str">
        <f>IF((ValuesFromComPort!P9703)&lt;&gt;"",((((ValuesFromComPort!P9703)-(Calculated!$C$2))/204.8)),"")</f>
        <v/>
      </c>
      <c r="E9664" t="str">
        <f>IF((ValuesFromComPort!D9703)&lt;&gt;"",(((ValuesFromComPort!D9703)-(Calculated!$E$2))/1.28/3200),"")</f>
        <v/>
      </c>
      <c r="F9664" t="str">
        <f>IF((ValuesFromComPort!M9703)&lt;&gt;"",(((ValuesFromComPort!M9703)-(Calculated!$F$2))/1.28/3200),"")</f>
        <v/>
      </c>
      <c r="H9664" t="str">
        <f>IF((ValuesFromComPort!F9703)&lt;&gt;"",((((ValuesFromComPort!F9703)-(Calculated!$H$2))/1.28)*3.2),"")</f>
        <v/>
      </c>
      <c r="I9664" t="str">
        <f>IF((ValuesFromComPort!K9703)&lt;&gt;"",((((ValuesFromComPort!K9703)-(Calculated!$I$2))/1.28)*3.2),"")</f>
        <v/>
      </c>
      <c r="K9664" t="str">
        <f>IF((ValuesFromComPort!H9703)&lt;&gt;"",((((ValuesFromComPort!H9703)-$K$2)*0.015625)/0.3),"")</f>
        <v/>
      </c>
      <c r="N9664" t="str">
        <f>IF((ValuesFromComPort!I9703)&lt;&gt;"",((((ValuesFromComPort!I9703)-$N$2)*0.125)/0.3),"")</f>
        <v/>
      </c>
    </row>
    <row r="9665" spans="2:14" x14ac:dyDescent="0.25">
      <c r="B9665" t="str">
        <f>IF((ValuesFromComPort!A9704)&lt;&gt;"",(((ValuesFromComPort!A9704)-(Calculated!$B$2))/204.8),"")</f>
        <v/>
      </c>
      <c r="C9665" t="str">
        <f>IF((ValuesFromComPort!P9704)&lt;&gt;"",((((ValuesFromComPort!P9704)-(Calculated!$C$2))/204.8)),"")</f>
        <v/>
      </c>
      <c r="E9665" t="str">
        <f>IF((ValuesFromComPort!D9704)&lt;&gt;"",(((ValuesFromComPort!D9704)-(Calculated!$E$2))/1.28/3200),"")</f>
        <v/>
      </c>
      <c r="F9665" t="str">
        <f>IF((ValuesFromComPort!M9704)&lt;&gt;"",(((ValuesFromComPort!M9704)-(Calculated!$F$2))/1.28/3200),"")</f>
        <v/>
      </c>
      <c r="H9665" t="str">
        <f>IF((ValuesFromComPort!F9704)&lt;&gt;"",((((ValuesFromComPort!F9704)-(Calculated!$H$2))/1.28)*3.2),"")</f>
        <v/>
      </c>
      <c r="I9665" t="str">
        <f>IF((ValuesFromComPort!K9704)&lt;&gt;"",((((ValuesFromComPort!K9704)-(Calculated!$I$2))/1.28)*3.2),"")</f>
        <v/>
      </c>
      <c r="K9665" t="str">
        <f>IF((ValuesFromComPort!H9704)&lt;&gt;"",((((ValuesFromComPort!H9704)-$K$2)*0.015625)/0.3),"")</f>
        <v/>
      </c>
      <c r="N9665" t="str">
        <f>IF((ValuesFromComPort!I9704)&lt;&gt;"",((((ValuesFromComPort!I9704)-$N$2)*0.125)/0.3),"")</f>
        <v/>
      </c>
    </row>
    <row r="9666" spans="2:14" x14ac:dyDescent="0.25">
      <c r="B9666" t="str">
        <f>IF((ValuesFromComPort!A9705)&lt;&gt;"",(((ValuesFromComPort!A9705)-(Calculated!$B$2))/204.8),"")</f>
        <v/>
      </c>
      <c r="C9666" t="str">
        <f>IF((ValuesFromComPort!P9705)&lt;&gt;"",((((ValuesFromComPort!P9705)-(Calculated!$C$2))/204.8)),"")</f>
        <v/>
      </c>
      <c r="E9666" t="str">
        <f>IF((ValuesFromComPort!D9705)&lt;&gt;"",(((ValuesFromComPort!D9705)-(Calculated!$E$2))/1.28/3200),"")</f>
        <v/>
      </c>
      <c r="F9666" t="str">
        <f>IF((ValuesFromComPort!M9705)&lt;&gt;"",(((ValuesFromComPort!M9705)-(Calculated!$F$2))/1.28/3200),"")</f>
        <v/>
      </c>
      <c r="H9666" t="str">
        <f>IF((ValuesFromComPort!F9705)&lt;&gt;"",((((ValuesFromComPort!F9705)-(Calculated!$H$2))/1.28)*3.2),"")</f>
        <v/>
      </c>
      <c r="I9666" t="str">
        <f>IF((ValuesFromComPort!K9705)&lt;&gt;"",((((ValuesFromComPort!K9705)-(Calculated!$I$2))/1.28)*3.2),"")</f>
        <v/>
      </c>
      <c r="K9666" t="str">
        <f>IF((ValuesFromComPort!H9705)&lt;&gt;"",((((ValuesFromComPort!H9705)-$K$2)*0.015625)/0.3),"")</f>
        <v/>
      </c>
      <c r="N9666" t="str">
        <f>IF((ValuesFromComPort!I9705)&lt;&gt;"",((((ValuesFromComPort!I9705)-$N$2)*0.125)/0.3),"")</f>
        <v/>
      </c>
    </row>
    <row r="9667" spans="2:14" x14ac:dyDescent="0.25">
      <c r="B9667" t="str">
        <f>IF((ValuesFromComPort!A9706)&lt;&gt;"",(((ValuesFromComPort!A9706)-(Calculated!$B$2))/204.8),"")</f>
        <v/>
      </c>
      <c r="C9667" t="str">
        <f>IF((ValuesFromComPort!P9706)&lt;&gt;"",((((ValuesFromComPort!P9706)-(Calculated!$C$2))/204.8)),"")</f>
        <v/>
      </c>
      <c r="E9667" t="str">
        <f>IF((ValuesFromComPort!D9706)&lt;&gt;"",(((ValuesFromComPort!D9706)-(Calculated!$E$2))/1.28/3200),"")</f>
        <v/>
      </c>
      <c r="F9667" t="str">
        <f>IF((ValuesFromComPort!M9706)&lt;&gt;"",(((ValuesFromComPort!M9706)-(Calculated!$F$2))/1.28/3200),"")</f>
        <v/>
      </c>
      <c r="H9667" t="str">
        <f>IF((ValuesFromComPort!F9706)&lt;&gt;"",((((ValuesFromComPort!F9706)-(Calculated!$H$2))/1.28)*3.2),"")</f>
        <v/>
      </c>
      <c r="I9667" t="str">
        <f>IF((ValuesFromComPort!K9706)&lt;&gt;"",((((ValuesFromComPort!K9706)-(Calculated!$I$2))/1.28)*3.2),"")</f>
        <v/>
      </c>
      <c r="K9667" t="str">
        <f>IF((ValuesFromComPort!H9706)&lt;&gt;"",((((ValuesFromComPort!H9706)-$K$2)*0.015625)/0.3),"")</f>
        <v/>
      </c>
      <c r="N9667" t="str">
        <f>IF((ValuesFromComPort!I9706)&lt;&gt;"",((((ValuesFromComPort!I9706)-$N$2)*0.125)/0.3),"")</f>
        <v/>
      </c>
    </row>
    <row r="9668" spans="2:14" x14ac:dyDescent="0.25">
      <c r="B9668" t="str">
        <f>IF((ValuesFromComPort!A9707)&lt;&gt;"",(((ValuesFromComPort!A9707)-(Calculated!$B$2))/204.8),"")</f>
        <v/>
      </c>
      <c r="C9668" t="str">
        <f>IF((ValuesFromComPort!P9707)&lt;&gt;"",((((ValuesFromComPort!P9707)-(Calculated!$C$2))/204.8)),"")</f>
        <v/>
      </c>
      <c r="E9668" t="str">
        <f>IF((ValuesFromComPort!D9707)&lt;&gt;"",(((ValuesFromComPort!D9707)-(Calculated!$E$2))/1.28/3200),"")</f>
        <v/>
      </c>
      <c r="F9668" t="str">
        <f>IF((ValuesFromComPort!M9707)&lt;&gt;"",(((ValuesFromComPort!M9707)-(Calculated!$F$2))/1.28/3200),"")</f>
        <v/>
      </c>
      <c r="H9668" t="str">
        <f>IF((ValuesFromComPort!F9707)&lt;&gt;"",((((ValuesFromComPort!F9707)-(Calculated!$H$2))/1.28)*3.2),"")</f>
        <v/>
      </c>
      <c r="I9668" t="str">
        <f>IF((ValuesFromComPort!K9707)&lt;&gt;"",((((ValuesFromComPort!K9707)-(Calculated!$I$2))/1.28)*3.2),"")</f>
        <v/>
      </c>
      <c r="K9668" t="str">
        <f>IF((ValuesFromComPort!H9707)&lt;&gt;"",((((ValuesFromComPort!H9707)-$K$2)*0.015625)/0.3),"")</f>
        <v/>
      </c>
      <c r="N9668" t="str">
        <f>IF((ValuesFromComPort!I9707)&lt;&gt;"",((((ValuesFromComPort!I9707)-$N$2)*0.125)/0.3),"")</f>
        <v/>
      </c>
    </row>
    <row r="9669" spans="2:14" x14ac:dyDescent="0.25">
      <c r="B9669" t="str">
        <f>IF((ValuesFromComPort!A9708)&lt;&gt;"",(((ValuesFromComPort!A9708)-(Calculated!$B$2))/204.8),"")</f>
        <v/>
      </c>
      <c r="C9669" t="str">
        <f>IF((ValuesFromComPort!P9708)&lt;&gt;"",((((ValuesFromComPort!P9708)-(Calculated!$C$2))/204.8)),"")</f>
        <v/>
      </c>
      <c r="E9669" t="str">
        <f>IF((ValuesFromComPort!D9708)&lt;&gt;"",(((ValuesFromComPort!D9708)-(Calculated!$E$2))/1.28/3200),"")</f>
        <v/>
      </c>
      <c r="F9669" t="str">
        <f>IF((ValuesFromComPort!M9708)&lt;&gt;"",(((ValuesFromComPort!M9708)-(Calculated!$F$2))/1.28/3200),"")</f>
        <v/>
      </c>
      <c r="H9669" t="str">
        <f>IF((ValuesFromComPort!F9708)&lt;&gt;"",((((ValuesFromComPort!F9708)-(Calculated!$H$2))/1.28)*3.2),"")</f>
        <v/>
      </c>
      <c r="I9669" t="str">
        <f>IF((ValuesFromComPort!K9708)&lt;&gt;"",((((ValuesFromComPort!K9708)-(Calculated!$I$2))/1.28)*3.2),"")</f>
        <v/>
      </c>
      <c r="K9669" t="str">
        <f>IF((ValuesFromComPort!H9708)&lt;&gt;"",((((ValuesFromComPort!H9708)-$K$2)*0.015625)/0.3),"")</f>
        <v/>
      </c>
      <c r="N9669" t="str">
        <f>IF((ValuesFromComPort!I9708)&lt;&gt;"",((((ValuesFromComPort!I9708)-$N$2)*0.125)/0.3),"")</f>
        <v/>
      </c>
    </row>
    <row r="9670" spans="2:14" x14ac:dyDescent="0.25">
      <c r="B9670" t="str">
        <f>IF((ValuesFromComPort!A9709)&lt;&gt;"",(((ValuesFromComPort!A9709)-(Calculated!$B$2))/204.8),"")</f>
        <v/>
      </c>
      <c r="C9670" t="str">
        <f>IF((ValuesFromComPort!P9709)&lt;&gt;"",((((ValuesFromComPort!P9709)-(Calculated!$C$2))/204.8)),"")</f>
        <v/>
      </c>
      <c r="E9670" t="str">
        <f>IF((ValuesFromComPort!D9709)&lt;&gt;"",(((ValuesFromComPort!D9709)-(Calculated!$E$2))/1.28/3200),"")</f>
        <v/>
      </c>
      <c r="F9670" t="str">
        <f>IF((ValuesFromComPort!M9709)&lt;&gt;"",(((ValuesFromComPort!M9709)-(Calculated!$F$2))/1.28/3200),"")</f>
        <v/>
      </c>
      <c r="H9670" t="str">
        <f>IF((ValuesFromComPort!F9709)&lt;&gt;"",((((ValuesFromComPort!F9709)-(Calculated!$H$2))/1.28)*3.2),"")</f>
        <v/>
      </c>
      <c r="I9670" t="str">
        <f>IF((ValuesFromComPort!K9709)&lt;&gt;"",((((ValuesFromComPort!K9709)-(Calculated!$I$2))/1.28)*3.2),"")</f>
        <v/>
      </c>
      <c r="K9670" t="str">
        <f>IF((ValuesFromComPort!H9709)&lt;&gt;"",((((ValuesFromComPort!H9709)-$K$2)*0.015625)/0.3),"")</f>
        <v/>
      </c>
      <c r="N9670" t="str">
        <f>IF((ValuesFromComPort!I9709)&lt;&gt;"",((((ValuesFromComPort!I9709)-$N$2)*0.125)/0.3),"")</f>
        <v/>
      </c>
    </row>
    <row r="9671" spans="2:14" x14ac:dyDescent="0.25">
      <c r="B9671" t="str">
        <f>IF((ValuesFromComPort!A9710)&lt;&gt;"",(((ValuesFromComPort!A9710)-(Calculated!$B$2))/204.8),"")</f>
        <v/>
      </c>
      <c r="C9671" t="str">
        <f>IF((ValuesFromComPort!P9710)&lt;&gt;"",((((ValuesFromComPort!P9710)-(Calculated!$C$2))/204.8)),"")</f>
        <v/>
      </c>
      <c r="E9671" t="str">
        <f>IF((ValuesFromComPort!D9710)&lt;&gt;"",(((ValuesFromComPort!D9710)-(Calculated!$E$2))/1.28/3200),"")</f>
        <v/>
      </c>
      <c r="F9671" t="str">
        <f>IF((ValuesFromComPort!M9710)&lt;&gt;"",(((ValuesFromComPort!M9710)-(Calculated!$F$2))/1.28/3200),"")</f>
        <v/>
      </c>
      <c r="H9671" t="str">
        <f>IF((ValuesFromComPort!F9710)&lt;&gt;"",((((ValuesFromComPort!F9710)-(Calculated!$H$2))/1.28)*3.2),"")</f>
        <v/>
      </c>
      <c r="I9671" t="str">
        <f>IF((ValuesFromComPort!K9710)&lt;&gt;"",((((ValuesFromComPort!K9710)-(Calculated!$I$2))/1.28)*3.2),"")</f>
        <v/>
      </c>
      <c r="K9671" t="str">
        <f>IF((ValuesFromComPort!H9710)&lt;&gt;"",((((ValuesFromComPort!H9710)-$K$2)*0.015625)/0.3),"")</f>
        <v/>
      </c>
      <c r="N9671" t="str">
        <f>IF((ValuesFromComPort!I9710)&lt;&gt;"",((((ValuesFromComPort!I9710)-$N$2)*0.125)/0.3),"")</f>
        <v/>
      </c>
    </row>
    <row r="9672" spans="2:14" x14ac:dyDescent="0.25">
      <c r="B9672" t="str">
        <f>IF((ValuesFromComPort!A9711)&lt;&gt;"",(((ValuesFromComPort!A9711)-(Calculated!$B$2))/204.8),"")</f>
        <v/>
      </c>
      <c r="C9672" t="str">
        <f>IF((ValuesFromComPort!P9711)&lt;&gt;"",((((ValuesFromComPort!P9711)-(Calculated!$C$2))/204.8)),"")</f>
        <v/>
      </c>
      <c r="E9672" t="str">
        <f>IF((ValuesFromComPort!D9711)&lt;&gt;"",(((ValuesFromComPort!D9711)-(Calculated!$E$2))/1.28/3200),"")</f>
        <v/>
      </c>
      <c r="F9672" t="str">
        <f>IF((ValuesFromComPort!M9711)&lt;&gt;"",(((ValuesFromComPort!M9711)-(Calculated!$F$2))/1.28/3200),"")</f>
        <v/>
      </c>
      <c r="H9672" t="str">
        <f>IF((ValuesFromComPort!F9711)&lt;&gt;"",((((ValuesFromComPort!F9711)-(Calculated!$H$2))/1.28)*3.2),"")</f>
        <v/>
      </c>
      <c r="I9672" t="str">
        <f>IF((ValuesFromComPort!K9711)&lt;&gt;"",((((ValuesFromComPort!K9711)-(Calculated!$I$2))/1.28)*3.2),"")</f>
        <v/>
      </c>
      <c r="K9672" t="str">
        <f>IF((ValuesFromComPort!H9711)&lt;&gt;"",((((ValuesFromComPort!H9711)-$K$2)*0.015625)/0.3),"")</f>
        <v/>
      </c>
      <c r="N9672" t="str">
        <f>IF((ValuesFromComPort!I9711)&lt;&gt;"",((((ValuesFromComPort!I9711)-$N$2)*0.125)/0.3),"")</f>
        <v/>
      </c>
    </row>
    <row r="9673" spans="2:14" x14ac:dyDescent="0.25">
      <c r="B9673" t="str">
        <f>IF((ValuesFromComPort!A9712)&lt;&gt;"",(((ValuesFromComPort!A9712)-(Calculated!$B$2))/204.8),"")</f>
        <v/>
      </c>
      <c r="C9673" t="str">
        <f>IF((ValuesFromComPort!P9712)&lt;&gt;"",((((ValuesFromComPort!P9712)-(Calculated!$C$2))/204.8)),"")</f>
        <v/>
      </c>
      <c r="E9673" t="str">
        <f>IF((ValuesFromComPort!D9712)&lt;&gt;"",(((ValuesFromComPort!D9712)-(Calculated!$E$2))/1.28/3200),"")</f>
        <v/>
      </c>
      <c r="F9673" t="str">
        <f>IF((ValuesFromComPort!M9712)&lt;&gt;"",(((ValuesFromComPort!M9712)-(Calculated!$F$2))/1.28/3200),"")</f>
        <v/>
      </c>
      <c r="H9673" t="str">
        <f>IF((ValuesFromComPort!F9712)&lt;&gt;"",((((ValuesFromComPort!F9712)-(Calculated!$H$2))/1.28)*3.2),"")</f>
        <v/>
      </c>
      <c r="I9673" t="str">
        <f>IF((ValuesFromComPort!K9712)&lt;&gt;"",((((ValuesFromComPort!K9712)-(Calculated!$I$2))/1.28)*3.2),"")</f>
        <v/>
      </c>
      <c r="K9673" t="str">
        <f>IF((ValuesFromComPort!H9712)&lt;&gt;"",((((ValuesFromComPort!H9712)-$K$2)*0.015625)/0.3),"")</f>
        <v/>
      </c>
      <c r="N9673" t="str">
        <f>IF((ValuesFromComPort!I9712)&lt;&gt;"",((((ValuesFromComPort!I9712)-$N$2)*0.125)/0.3),"")</f>
        <v/>
      </c>
    </row>
    <row r="9674" spans="2:14" x14ac:dyDescent="0.25">
      <c r="B9674" t="str">
        <f>IF((ValuesFromComPort!A9713)&lt;&gt;"",(((ValuesFromComPort!A9713)-(Calculated!$B$2))/204.8),"")</f>
        <v/>
      </c>
      <c r="C9674" t="str">
        <f>IF((ValuesFromComPort!P9713)&lt;&gt;"",((((ValuesFromComPort!P9713)-(Calculated!$C$2))/204.8)),"")</f>
        <v/>
      </c>
      <c r="E9674" t="str">
        <f>IF((ValuesFromComPort!D9713)&lt;&gt;"",(((ValuesFromComPort!D9713)-(Calculated!$E$2))/1.28/3200),"")</f>
        <v/>
      </c>
      <c r="F9674" t="str">
        <f>IF((ValuesFromComPort!M9713)&lt;&gt;"",(((ValuesFromComPort!M9713)-(Calculated!$F$2))/1.28/3200),"")</f>
        <v/>
      </c>
      <c r="H9674" t="str">
        <f>IF((ValuesFromComPort!F9713)&lt;&gt;"",((((ValuesFromComPort!F9713)-(Calculated!$H$2))/1.28)*3.2),"")</f>
        <v/>
      </c>
      <c r="I9674" t="str">
        <f>IF((ValuesFromComPort!K9713)&lt;&gt;"",((((ValuesFromComPort!K9713)-(Calculated!$I$2))/1.28)*3.2),"")</f>
        <v/>
      </c>
      <c r="K9674" t="str">
        <f>IF((ValuesFromComPort!H9713)&lt;&gt;"",((((ValuesFromComPort!H9713)-$K$2)*0.015625)/0.3),"")</f>
        <v/>
      </c>
      <c r="N9674" t="str">
        <f>IF((ValuesFromComPort!I9713)&lt;&gt;"",((((ValuesFromComPort!I9713)-$N$2)*0.125)/0.3),"")</f>
        <v/>
      </c>
    </row>
    <row r="9675" spans="2:14" x14ac:dyDescent="0.25">
      <c r="B9675" t="str">
        <f>IF((ValuesFromComPort!A9714)&lt;&gt;"",(((ValuesFromComPort!A9714)-(Calculated!$B$2))/204.8),"")</f>
        <v/>
      </c>
      <c r="C9675" t="str">
        <f>IF((ValuesFromComPort!P9714)&lt;&gt;"",((((ValuesFromComPort!P9714)-(Calculated!$C$2))/204.8)),"")</f>
        <v/>
      </c>
      <c r="E9675" t="str">
        <f>IF((ValuesFromComPort!D9714)&lt;&gt;"",(((ValuesFromComPort!D9714)-(Calculated!$E$2))/1.28/3200),"")</f>
        <v/>
      </c>
      <c r="F9675" t="str">
        <f>IF((ValuesFromComPort!M9714)&lt;&gt;"",(((ValuesFromComPort!M9714)-(Calculated!$F$2))/1.28/3200),"")</f>
        <v/>
      </c>
      <c r="H9675" t="str">
        <f>IF((ValuesFromComPort!F9714)&lt;&gt;"",((((ValuesFromComPort!F9714)-(Calculated!$H$2))/1.28)*3.2),"")</f>
        <v/>
      </c>
      <c r="I9675" t="str">
        <f>IF((ValuesFromComPort!K9714)&lt;&gt;"",((((ValuesFromComPort!K9714)-(Calculated!$I$2))/1.28)*3.2),"")</f>
        <v/>
      </c>
      <c r="K9675" t="str">
        <f>IF((ValuesFromComPort!H9714)&lt;&gt;"",((((ValuesFromComPort!H9714)-$K$2)*0.015625)/0.3),"")</f>
        <v/>
      </c>
      <c r="N9675" t="str">
        <f>IF((ValuesFromComPort!I9714)&lt;&gt;"",((((ValuesFromComPort!I9714)-$N$2)*0.125)/0.3),"")</f>
        <v/>
      </c>
    </row>
    <row r="9676" spans="2:14" x14ac:dyDescent="0.25">
      <c r="B9676" t="str">
        <f>IF((ValuesFromComPort!A9715)&lt;&gt;"",(((ValuesFromComPort!A9715)-(Calculated!$B$2))/204.8),"")</f>
        <v/>
      </c>
      <c r="C9676" t="str">
        <f>IF((ValuesFromComPort!P9715)&lt;&gt;"",((((ValuesFromComPort!P9715)-(Calculated!$C$2))/204.8)),"")</f>
        <v/>
      </c>
      <c r="E9676" t="str">
        <f>IF((ValuesFromComPort!D9715)&lt;&gt;"",(((ValuesFromComPort!D9715)-(Calculated!$E$2))/1.28/3200),"")</f>
        <v/>
      </c>
      <c r="F9676" t="str">
        <f>IF((ValuesFromComPort!M9715)&lt;&gt;"",(((ValuesFromComPort!M9715)-(Calculated!$F$2))/1.28/3200),"")</f>
        <v/>
      </c>
      <c r="H9676" t="str">
        <f>IF((ValuesFromComPort!F9715)&lt;&gt;"",((((ValuesFromComPort!F9715)-(Calculated!$H$2))/1.28)*3.2),"")</f>
        <v/>
      </c>
      <c r="I9676" t="str">
        <f>IF((ValuesFromComPort!K9715)&lt;&gt;"",((((ValuesFromComPort!K9715)-(Calculated!$I$2))/1.28)*3.2),"")</f>
        <v/>
      </c>
      <c r="K9676" t="str">
        <f>IF((ValuesFromComPort!H9715)&lt;&gt;"",((((ValuesFromComPort!H9715)-$K$2)*0.015625)/0.3),"")</f>
        <v/>
      </c>
      <c r="N9676" t="str">
        <f>IF((ValuesFromComPort!I9715)&lt;&gt;"",((((ValuesFromComPort!I9715)-$N$2)*0.125)/0.3),"")</f>
        <v/>
      </c>
    </row>
    <row r="9677" spans="2:14" x14ac:dyDescent="0.25">
      <c r="B9677" t="str">
        <f>IF((ValuesFromComPort!A9716)&lt;&gt;"",(((ValuesFromComPort!A9716)-(Calculated!$B$2))/204.8),"")</f>
        <v/>
      </c>
      <c r="C9677" t="str">
        <f>IF((ValuesFromComPort!P9716)&lt;&gt;"",((((ValuesFromComPort!P9716)-(Calculated!$C$2))/204.8)),"")</f>
        <v/>
      </c>
      <c r="E9677" t="str">
        <f>IF((ValuesFromComPort!D9716)&lt;&gt;"",(((ValuesFromComPort!D9716)-(Calculated!$E$2))/1.28/3200),"")</f>
        <v/>
      </c>
      <c r="F9677" t="str">
        <f>IF((ValuesFromComPort!M9716)&lt;&gt;"",(((ValuesFromComPort!M9716)-(Calculated!$F$2))/1.28/3200),"")</f>
        <v/>
      </c>
      <c r="H9677" t="str">
        <f>IF((ValuesFromComPort!F9716)&lt;&gt;"",((((ValuesFromComPort!F9716)-(Calculated!$H$2))/1.28)*3.2),"")</f>
        <v/>
      </c>
      <c r="I9677" t="str">
        <f>IF((ValuesFromComPort!K9716)&lt;&gt;"",((((ValuesFromComPort!K9716)-(Calculated!$I$2))/1.28)*3.2),"")</f>
        <v/>
      </c>
      <c r="K9677" t="str">
        <f>IF((ValuesFromComPort!H9716)&lt;&gt;"",((((ValuesFromComPort!H9716)-$K$2)*0.015625)/0.3),"")</f>
        <v/>
      </c>
      <c r="N9677" t="str">
        <f>IF((ValuesFromComPort!I9716)&lt;&gt;"",((((ValuesFromComPort!I9716)-$N$2)*0.125)/0.3),"")</f>
        <v/>
      </c>
    </row>
    <row r="9678" spans="2:14" x14ac:dyDescent="0.25">
      <c r="B9678" t="str">
        <f>IF((ValuesFromComPort!A9717)&lt;&gt;"",(((ValuesFromComPort!A9717)-(Calculated!$B$2))/204.8),"")</f>
        <v/>
      </c>
      <c r="C9678" t="str">
        <f>IF((ValuesFromComPort!P9717)&lt;&gt;"",((((ValuesFromComPort!P9717)-(Calculated!$C$2))/204.8)),"")</f>
        <v/>
      </c>
      <c r="E9678" t="str">
        <f>IF((ValuesFromComPort!D9717)&lt;&gt;"",(((ValuesFromComPort!D9717)-(Calculated!$E$2))/1.28/3200),"")</f>
        <v/>
      </c>
      <c r="F9678" t="str">
        <f>IF((ValuesFromComPort!M9717)&lt;&gt;"",(((ValuesFromComPort!M9717)-(Calculated!$F$2))/1.28/3200),"")</f>
        <v/>
      </c>
      <c r="H9678" t="str">
        <f>IF((ValuesFromComPort!F9717)&lt;&gt;"",((((ValuesFromComPort!F9717)-(Calculated!$H$2))/1.28)*3.2),"")</f>
        <v/>
      </c>
      <c r="I9678" t="str">
        <f>IF((ValuesFromComPort!K9717)&lt;&gt;"",((((ValuesFromComPort!K9717)-(Calculated!$I$2))/1.28)*3.2),"")</f>
        <v/>
      </c>
      <c r="K9678" t="str">
        <f>IF((ValuesFromComPort!H9717)&lt;&gt;"",((((ValuesFromComPort!H9717)-$K$2)*0.015625)/0.3),"")</f>
        <v/>
      </c>
      <c r="N9678" t="str">
        <f>IF((ValuesFromComPort!I9717)&lt;&gt;"",((((ValuesFromComPort!I9717)-$N$2)*0.125)/0.3),"")</f>
        <v/>
      </c>
    </row>
    <row r="9679" spans="2:14" x14ac:dyDescent="0.25">
      <c r="B9679" t="str">
        <f>IF((ValuesFromComPort!A9718)&lt;&gt;"",(((ValuesFromComPort!A9718)-(Calculated!$B$2))/204.8),"")</f>
        <v/>
      </c>
      <c r="C9679" t="str">
        <f>IF((ValuesFromComPort!P9718)&lt;&gt;"",((((ValuesFromComPort!P9718)-(Calculated!$C$2))/204.8)),"")</f>
        <v/>
      </c>
      <c r="E9679" t="str">
        <f>IF((ValuesFromComPort!D9718)&lt;&gt;"",(((ValuesFromComPort!D9718)-(Calculated!$E$2))/1.28/3200),"")</f>
        <v/>
      </c>
      <c r="F9679" t="str">
        <f>IF((ValuesFromComPort!M9718)&lt;&gt;"",(((ValuesFromComPort!M9718)-(Calculated!$F$2))/1.28/3200),"")</f>
        <v/>
      </c>
      <c r="H9679" t="str">
        <f>IF((ValuesFromComPort!F9718)&lt;&gt;"",((((ValuesFromComPort!F9718)-(Calculated!$H$2))/1.28)*3.2),"")</f>
        <v/>
      </c>
      <c r="I9679" t="str">
        <f>IF((ValuesFromComPort!K9718)&lt;&gt;"",((((ValuesFromComPort!K9718)-(Calculated!$I$2))/1.28)*3.2),"")</f>
        <v/>
      </c>
      <c r="K9679" t="str">
        <f>IF((ValuesFromComPort!H9718)&lt;&gt;"",((((ValuesFromComPort!H9718)-$K$2)*0.015625)/0.3),"")</f>
        <v/>
      </c>
      <c r="N9679" t="str">
        <f>IF((ValuesFromComPort!I9718)&lt;&gt;"",((((ValuesFromComPort!I9718)-$N$2)*0.125)/0.3),"")</f>
        <v/>
      </c>
    </row>
    <row r="9680" spans="2:14" x14ac:dyDescent="0.25">
      <c r="B9680" t="str">
        <f>IF((ValuesFromComPort!A9719)&lt;&gt;"",(((ValuesFromComPort!A9719)-(Calculated!$B$2))/204.8),"")</f>
        <v/>
      </c>
      <c r="C9680" t="str">
        <f>IF((ValuesFromComPort!P9719)&lt;&gt;"",((((ValuesFromComPort!P9719)-(Calculated!$C$2))/204.8)),"")</f>
        <v/>
      </c>
      <c r="E9680" t="str">
        <f>IF((ValuesFromComPort!D9719)&lt;&gt;"",(((ValuesFromComPort!D9719)-(Calculated!$E$2))/1.28/3200),"")</f>
        <v/>
      </c>
      <c r="F9680" t="str">
        <f>IF((ValuesFromComPort!M9719)&lt;&gt;"",(((ValuesFromComPort!M9719)-(Calculated!$F$2))/1.28/3200),"")</f>
        <v/>
      </c>
      <c r="H9680" t="str">
        <f>IF((ValuesFromComPort!F9719)&lt;&gt;"",((((ValuesFromComPort!F9719)-(Calculated!$H$2))/1.28)*3.2),"")</f>
        <v/>
      </c>
      <c r="I9680" t="str">
        <f>IF((ValuesFromComPort!K9719)&lt;&gt;"",((((ValuesFromComPort!K9719)-(Calculated!$I$2))/1.28)*3.2),"")</f>
        <v/>
      </c>
      <c r="K9680" t="str">
        <f>IF((ValuesFromComPort!H9719)&lt;&gt;"",((((ValuesFromComPort!H9719)-$K$2)*0.015625)/0.3),"")</f>
        <v/>
      </c>
      <c r="N9680" t="str">
        <f>IF((ValuesFromComPort!I9719)&lt;&gt;"",((((ValuesFromComPort!I9719)-$N$2)*0.125)/0.3),"")</f>
        <v/>
      </c>
    </row>
    <row r="9681" spans="2:14" x14ac:dyDescent="0.25">
      <c r="B9681" t="str">
        <f>IF((ValuesFromComPort!A9720)&lt;&gt;"",(((ValuesFromComPort!A9720)-(Calculated!$B$2))/204.8),"")</f>
        <v/>
      </c>
      <c r="C9681" t="str">
        <f>IF((ValuesFromComPort!P9720)&lt;&gt;"",((((ValuesFromComPort!P9720)-(Calculated!$C$2))/204.8)),"")</f>
        <v/>
      </c>
      <c r="E9681" t="str">
        <f>IF((ValuesFromComPort!D9720)&lt;&gt;"",(((ValuesFromComPort!D9720)-(Calculated!$E$2))/1.28/3200),"")</f>
        <v/>
      </c>
      <c r="F9681" t="str">
        <f>IF((ValuesFromComPort!M9720)&lt;&gt;"",(((ValuesFromComPort!M9720)-(Calculated!$F$2))/1.28/3200),"")</f>
        <v/>
      </c>
      <c r="H9681" t="str">
        <f>IF((ValuesFromComPort!F9720)&lt;&gt;"",((((ValuesFromComPort!F9720)-(Calculated!$H$2))/1.28)*3.2),"")</f>
        <v/>
      </c>
      <c r="I9681" t="str">
        <f>IF((ValuesFromComPort!K9720)&lt;&gt;"",((((ValuesFromComPort!K9720)-(Calculated!$I$2))/1.28)*3.2),"")</f>
        <v/>
      </c>
      <c r="K9681" t="str">
        <f>IF((ValuesFromComPort!H9720)&lt;&gt;"",((((ValuesFromComPort!H9720)-$K$2)*0.015625)/0.3),"")</f>
        <v/>
      </c>
      <c r="N9681" t="str">
        <f>IF((ValuesFromComPort!I9720)&lt;&gt;"",((((ValuesFromComPort!I9720)-$N$2)*0.125)/0.3),"")</f>
        <v/>
      </c>
    </row>
    <row r="9682" spans="2:14" x14ac:dyDescent="0.25">
      <c r="B9682" t="str">
        <f>IF((ValuesFromComPort!A9721)&lt;&gt;"",(((ValuesFromComPort!A9721)-(Calculated!$B$2))/204.8),"")</f>
        <v/>
      </c>
      <c r="C9682" t="str">
        <f>IF((ValuesFromComPort!P9721)&lt;&gt;"",((((ValuesFromComPort!P9721)-(Calculated!$C$2))/204.8)),"")</f>
        <v/>
      </c>
      <c r="E9682" t="str">
        <f>IF((ValuesFromComPort!D9721)&lt;&gt;"",(((ValuesFromComPort!D9721)-(Calculated!$E$2))/1.28/3200),"")</f>
        <v/>
      </c>
      <c r="F9682" t="str">
        <f>IF((ValuesFromComPort!M9721)&lt;&gt;"",(((ValuesFromComPort!M9721)-(Calculated!$F$2))/1.28/3200),"")</f>
        <v/>
      </c>
      <c r="H9682" t="str">
        <f>IF((ValuesFromComPort!F9721)&lt;&gt;"",((((ValuesFromComPort!F9721)-(Calculated!$H$2))/1.28)*3.2),"")</f>
        <v/>
      </c>
      <c r="I9682" t="str">
        <f>IF((ValuesFromComPort!K9721)&lt;&gt;"",((((ValuesFromComPort!K9721)-(Calculated!$I$2))/1.28)*3.2),"")</f>
        <v/>
      </c>
      <c r="K9682" t="str">
        <f>IF((ValuesFromComPort!H9721)&lt;&gt;"",((((ValuesFromComPort!H9721)-$K$2)*0.015625)/0.3),"")</f>
        <v/>
      </c>
      <c r="N9682" t="str">
        <f>IF((ValuesFromComPort!I9721)&lt;&gt;"",((((ValuesFromComPort!I9721)-$N$2)*0.125)/0.3),"")</f>
        <v/>
      </c>
    </row>
    <row r="9683" spans="2:14" x14ac:dyDescent="0.25">
      <c r="B9683" t="str">
        <f>IF((ValuesFromComPort!A9722)&lt;&gt;"",(((ValuesFromComPort!A9722)-(Calculated!$B$2))/204.8),"")</f>
        <v/>
      </c>
      <c r="C9683" t="str">
        <f>IF((ValuesFromComPort!P9722)&lt;&gt;"",((((ValuesFromComPort!P9722)-(Calculated!$C$2))/204.8)),"")</f>
        <v/>
      </c>
      <c r="E9683" t="str">
        <f>IF((ValuesFromComPort!D9722)&lt;&gt;"",(((ValuesFromComPort!D9722)-(Calculated!$E$2))/1.28/3200),"")</f>
        <v/>
      </c>
      <c r="F9683" t="str">
        <f>IF((ValuesFromComPort!M9722)&lt;&gt;"",(((ValuesFromComPort!M9722)-(Calculated!$F$2))/1.28/3200),"")</f>
        <v/>
      </c>
      <c r="H9683" t="str">
        <f>IF((ValuesFromComPort!F9722)&lt;&gt;"",((((ValuesFromComPort!F9722)-(Calculated!$H$2))/1.28)*3.2),"")</f>
        <v/>
      </c>
      <c r="I9683" t="str">
        <f>IF((ValuesFromComPort!K9722)&lt;&gt;"",((((ValuesFromComPort!K9722)-(Calculated!$I$2))/1.28)*3.2),"")</f>
        <v/>
      </c>
      <c r="K9683" t="str">
        <f>IF((ValuesFromComPort!H9722)&lt;&gt;"",((((ValuesFromComPort!H9722)-$K$2)*0.015625)/0.3),"")</f>
        <v/>
      </c>
      <c r="N9683" t="str">
        <f>IF((ValuesFromComPort!I9722)&lt;&gt;"",((((ValuesFromComPort!I9722)-$N$2)*0.125)/0.3),"")</f>
        <v/>
      </c>
    </row>
    <row r="9684" spans="2:14" x14ac:dyDescent="0.25">
      <c r="B9684" t="str">
        <f>IF((ValuesFromComPort!A9723)&lt;&gt;"",(((ValuesFromComPort!A9723)-(Calculated!$B$2))/204.8),"")</f>
        <v/>
      </c>
      <c r="C9684" t="str">
        <f>IF((ValuesFromComPort!P9723)&lt;&gt;"",((((ValuesFromComPort!P9723)-(Calculated!$C$2))/204.8)),"")</f>
        <v/>
      </c>
      <c r="E9684" t="str">
        <f>IF((ValuesFromComPort!D9723)&lt;&gt;"",(((ValuesFromComPort!D9723)-(Calculated!$E$2))/1.28/3200),"")</f>
        <v/>
      </c>
      <c r="F9684" t="str">
        <f>IF((ValuesFromComPort!M9723)&lt;&gt;"",(((ValuesFromComPort!M9723)-(Calculated!$F$2))/1.28/3200),"")</f>
        <v/>
      </c>
      <c r="H9684" t="str">
        <f>IF((ValuesFromComPort!F9723)&lt;&gt;"",((((ValuesFromComPort!F9723)-(Calculated!$H$2))/1.28)*3.2),"")</f>
        <v/>
      </c>
      <c r="I9684" t="str">
        <f>IF((ValuesFromComPort!K9723)&lt;&gt;"",((((ValuesFromComPort!K9723)-(Calculated!$I$2))/1.28)*3.2),"")</f>
        <v/>
      </c>
      <c r="K9684" t="str">
        <f>IF((ValuesFromComPort!H9723)&lt;&gt;"",((((ValuesFromComPort!H9723)-$K$2)*0.015625)/0.3),"")</f>
        <v/>
      </c>
      <c r="N9684" t="str">
        <f>IF((ValuesFromComPort!I9723)&lt;&gt;"",((((ValuesFromComPort!I9723)-$N$2)*0.125)/0.3),"")</f>
        <v/>
      </c>
    </row>
    <row r="9685" spans="2:14" x14ac:dyDescent="0.25">
      <c r="B9685" t="str">
        <f>IF((ValuesFromComPort!A9724)&lt;&gt;"",(((ValuesFromComPort!A9724)-(Calculated!$B$2))/204.8),"")</f>
        <v/>
      </c>
      <c r="C9685" t="str">
        <f>IF((ValuesFromComPort!P9724)&lt;&gt;"",((((ValuesFromComPort!P9724)-(Calculated!$C$2))/204.8)),"")</f>
        <v/>
      </c>
      <c r="E9685" t="str">
        <f>IF((ValuesFromComPort!D9724)&lt;&gt;"",(((ValuesFromComPort!D9724)-(Calculated!$E$2))/1.28/3200),"")</f>
        <v/>
      </c>
      <c r="F9685" t="str">
        <f>IF((ValuesFromComPort!M9724)&lt;&gt;"",(((ValuesFromComPort!M9724)-(Calculated!$F$2))/1.28/3200),"")</f>
        <v/>
      </c>
      <c r="H9685" t="str">
        <f>IF((ValuesFromComPort!F9724)&lt;&gt;"",((((ValuesFromComPort!F9724)-(Calculated!$H$2))/1.28)*3.2),"")</f>
        <v/>
      </c>
      <c r="I9685" t="str">
        <f>IF((ValuesFromComPort!K9724)&lt;&gt;"",((((ValuesFromComPort!K9724)-(Calculated!$I$2))/1.28)*3.2),"")</f>
        <v/>
      </c>
      <c r="K9685" t="str">
        <f>IF((ValuesFromComPort!H9724)&lt;&gt;"",((((ValuesFromComPort!H9724)-$K$2)*0.015625)/0.3),"")</f>
        <v/>
      </c>
      <c r="N9685" t="str">
        <f>IF((ValuesFromComPort!I9724)&lt;&gt;"",((((ValuesFromComPort!I9724)-$N$2)*0.125)/0.3),"")</f>
        <v/>
      </c>
    </row>
    <row r="9686" spans="2:14" x14ac:dyDescent="0.25">
      <c r="B9686" t="str">
        <f>IF((ValuesFromComPort!A9725)&lt;&gt;"",(((ValuesFromComPort!A9725)-(Calculated!$B$2))/204.8),"")</f>
        <v/>
      </c>
      <c r="C9686" t="str">
        <f>IF((ValuesFromComPort!P9725)&lt;&gt;"",((((ValuesFromComPort!P9725)-(Calculated!$C$2))/204.8)),"")</f>
        <v/>
      </c>
      <c r="E9686" t="str">
        <f>IF((ValuesFromComPort!D9725)&lt;&gt;"",(((ValuesFromComPort!D9725)-(Calculated!$E$2))/1.28/3200),"")</f>
        <v/>
      </c>
      <c r="F9686" t="str">
        <f>IF((ValuesFromComPort!M9725)&lt;&gt;"",(((ValuesFromComPort!M9725)-(Calculated!$F$2))/1.28/3200),"")</f>
        <v/>
      </c>
      <c r="H9686" t="str">
        <f>IF((ValuesFromComPort!F9725)&lt;&gt;"",((((ValuesFromComPort!F9725)-(Calculated!$H$2))/1.28)*3.2),"")</f>
        <v/>
      </c>
      <c r="I9686" t="str">
        <f>IF((ValuesFromComPort!K9725)&lt;&gt;"",((((ValuesFromComPort!K9725)-(Calculated!$I$2))/1.28)*3.2),"")</f>
        <v/>
      </c>
      <c r="K9686" t="str">
        <f>IF((ValuesFromComPort!H9725)&lt;&gt;"",((((ValuesFromComPort!H9725)-$K$2)*0.015625)/0.3),"")</f>
        <v/>
      </c>
      <c r="N9686" t="str">
        <f>IF((ValuesFromComPort!I9725)&lt;&gt;"",((((ValuesFromComPort!I9725)-$N$2)*0.125)/0.3),"")</f>
        <v/>
      </c>
    </row>
    <row r="9687" spans="2:14" x14ac:dyDescent="0.25">
      <c r="B9687" t="str">
        <f>IF((ValuesFromComPort!A9726)&lt;&gt;"",(((ValuesFromComPort!A9726)-(Calculated!$B$2))/204.8),"")</f>
        <v/>
      </c>
      <c r="C9687" t="str">
        <f>IF((ValuesFromComPort!P9726)&lt;&gt;"",((((ValuesFromComPort!P9726)-(Calculated!$C$2))/204.8)),"")</f>
        <v/>
      </c>
      <c r="E9687" t="str">
        <f>IF((ValuesFromComPort!D9726)&lt;&gt;"",(((ValuesFromComPort!D9726)-(Calculated!$E$2))/1.28/3200),"")</f>
        <v/>
      </c>
      <c r="F9687" t="str">
        <f>IF((ValuesFromComPort!M9726)&lt;&gt;"",(((ValuesFromComPort!M9726)-(Calculated!$F$2))/1.28/3200),"")</f>
        <v/>
      </c>
      <c r="H9687" t="str">
        <f>IF((ValuesFromComPort!F9726)&lt;&gt;"",((((ValuesFromComPort!F9726)-(Calculated!$H$2))/1.28)*3.2),"")</f>
        <v/>
      </c>
      <c r="I9687" t="str">
        <f>IF((ValuesFromComPort!K9726)&lt;&gt;"",((((ValuesFromComPort!K9726)-(Calculated!$I$2))/1.28)*3.2),"")</f>
        <v/>
      </c>
      <c r="K9687" t="str">
        <f>IF((ValuesFromComPort!H9726)&lt;&gt;"",((((ValuesFromComPort!H9726)-$K$2)*0.015625)/0.3),"")</f>
        <v/>
      </c>
      <c r="N9687" t="str">
        <f>IF((ValuesFromComPort!I9726)&lt;&gt;"",((((ValuesFromComPort!I9726)-$N$2)*0.125)/0.3),"")</f>
        <v/>
      </c>
    </row>
    <row r="9688" spans="2:14" x14ac:dyDescent="0.25">
      <c r="B9688" t="str">
        <f>IF((ValuesFromComPort!A9727)&lt;&gt;"",(((ValuesFromComPort!A9727)-(Calculated!$B$2))/204.8),"")</f>
        <v/>
      </c>
      <c r="C9688" t="str">
        <f>IF((ValuesFromComPort!P9727)&lt;&gt;"",((((ValuesFromComPort!P9727)-(Calculated!$C$2))/204.8)),"")</f>
        <v/>
      </c>
      <c r="E9688" t="str">
        <f>IF((ValuesFromComPort!D9727)&lt;&gt;"",(((ValuesFromComPort!D9727)-(Calculated!$E$2))/1.28/3200),"")</f>
        <v/>
      </c>
      <c r="F9688" t="str">
        <f>IF((ValuesFromComPort!M9727)&lt;&gt;"",(((ValuesFromComPort!M9727)-(Calculated!$F$2))/1.28/3200),"")</f>
        <v/>
      </c>
      <c r="H9688" t="str">
        <f>IF((ValuesFromComPort!F9727)&lt;&gt;"",((((ValuesFromComPort!F9727)-(Calculated!$H$2))/1.28)*3.2),"")</f>
        <v/>
      </c>
      <c r="I9688" t="str">
        <f>IF((ValuesFromComPort!K9727)&lt;&gt;"",((((ValuesFromComPort!K9727)-(Calculated!$I$2))/1.28)*3.2),"")</f>
        <v/>
      </c>
      <c r="K9688" t="str">
        <f>IF((ValuesFromComPort!H9727)&lt;&gt;"",((((ValuesFromComPort!H9727)-$K$2)*0.015625)/0.3),"")</f>
        <v/>
      </c>
      <c r="N9688" t="str">
        <f>IF((ValuesFromComPort!I9727)&lt;&gt;"",((((ValuesFromComPort!I9727)-$N$2)*0.125)/0.3),"")</f>
        <v/>
      </c>
    </row>
    <row r="9689" spans="2:14" x14ac:dyDescent="0.25">
      <c r="B9689" t="str">
        <f>IF((ValuesFromComPort!A9728)&lt;&gt;"",(((ValuesFromComPort!A9728)-(Calculated!$B$2))/204.8),"")</f>
        <v/>
      </c>
      <c r="C9689" t="str">
        <f>IF((ValuesFromComPort!P9728)&lt;&gt;"",((((ValuesFromComPort!P9728)-(Calculated!$C$2))/204.8)),"")</f>
        <v/>
      </c>
      <c r="E9689" t="str">
        <f>IF((ValuesFromComPort!D9728)&lt;&gt;"",(((ValuesFromComPort!D9728)-(Calculated!$E$2))/1.28/3200),"")</f>
        <v/>
      </c>
      <c r="F9689" t="str">
        <f>IF((ValuesFromComPort!M9728)&lt;&gt;"",(((ValuesFromComPort!M9728)-(Calculated!$F$2))/1.28/3200),"")</f>
        <v/>
      </c>
      <c r="H9689" t="str">
        <f>IF((ValuesFromComPort!F9728)&lt;&gt;"",((((ValuesFromComPort!F9728)-(Calculated!$H$2))/1.28)*3.2),"")</f>
        <v/>
      </c>
      <c r="I9689" t="str">
        <f>IF((ValuesFromComPort!K9728)&lt;&gt;"",((((ValuesFromComPort!K9728)-(Calculated!$I$2))/1.28)*3.2),"")</f>
        <v/>
      </c>
      <c r="K9689" t="str">
        <f>IF((ValuesFromComPort!H9728)&lt;&gt;"",((((ValuesFromComPort!H9728)-$K$2)*0.015625)/0.3),"")</f>
        <v/>
      </c>
      <c r="N9689" t="str">
        <f>IF((ValuesFromComPort!I9728)&lt;&gt;"",((((ValuesFromComPort!I9728)-$N$2)*0.125)/0.3),"")</f>
        <v/>
      </c>
    </row>
    <row r="9690" spans="2:14" x14ac:dyDescent="0.25">
      <c r="B9690" t="str">
        <f>IF((ValuesFromComPort!A9729)&lt;&gt;"",(((ValuesFromComPort!A9729)-(Calculated!$B$2))/204.8),"")</f>
        <v/>
      </c>
      <c r="C9690" t="str">
        <f>IF((ValuesFromComPort!P9729)&lt;&gt;"",((((ValuesFromComPort!P9729)-(Calculated!$C$2))/204.8)),"")</f>
        <v/>
      </c>
      <c r="E9690" t="str">
        <f>IF((ValuesFromComPort!D9729)&lt;&gt;"",(((ValuesFromComPort!D9729)-(Calculated!$E$2))/1.28/3200),"")</f>
        <v/>
      </c>
      <c r="F9690" t="str">
        <f>IF((ValuesFromComPort!M9729)&lt;&gt;"",(((ValuesFromComPort!M9729)-(Calculated!$F$2))/1.28/3200),"")</f>
        <v/>
      </c>
      <c r="H9690" t="str">
        <f>IF((ValuesFromComPort!F9729)&lt;&gt;"",((((ValuesFromComPort!F9729)-(Calculated!$H$2))/1.28)*3.2),"")</f>
        <v/>
      </c>
      <c r="I9690" t="str">
        <f>IF((ValuesFromComPort!K9729)&lt;&gt;"",((((ValuesFromComPort!K9729)-(Calculated!$I$2))/1.28)*3.2),"")</f>
        <v/>
      </c>
      <c r="K9690" t="str">
        <f>IF((ValuesFromComPort!H9729)&lt;&gt;"",((((ValuesFromComPort!H9729)-$K$2)*0.015625)/0.3),"")</f>
        <v/>
      </c>
      <c r="N9690" t="str">
        <f>IF((ValuesFromComPort!I9729)&lt;&gt;"",((((ValuesFromComPort!I9729)-$N$2)*0.125)/0.3),"")</f>
        <v/>
      </c>
    </row>
    <row r="9691" spans="2:14" x14ac:dyDescent="0.25">
      <c r="B9691" t="str">
        <f>IF((ValuesFromComPort!A9730)&lt;&gt;"",(((ValuesFromComPort!A9730)-(Calculated!$B$2))/204.8),"")</f>
        <v/>
      </c>
      <c r="C9691" t="str">
        <f>IF((ValuesFromComPort!P9730)&lt;&gt;"",((((ValuesFromComPort!P9730)-(Calculated!$C$2))/204.8)),"")</f>
        <v/>
      </c>
      <c r="E9691" t="str">
        <f>IF((ValuesFromComPort!D9730)&lt;&gt;"",(((ValuesFromComPort!D9730)-(Calculated!$E$2))/1.28/3200),"")</f>
        <v/>
      </c>
      <c r="F9691" t="str">
        <f>IF((ValuesFromComPort!M9730)&lt;&gt;"",(((ValuesFromComPort!M9730)-(Calculated!$F$2))/1.28/3200),"")</f>
        <v/>
      </c>
      <c r="H9691" t="str">
        <f>IF((ValuesFromComPort!F9730)&lt;&gt;"",((((ValuesFromComPort!F9730)-(Calculated!$H$2))/1.28)*3.2),"")</f>
        <v/>
      </c>
      <c r="I9691" t="str">
        <f>IF((ValuesFromComPort!K9730)&lt;&gt;"",((((ValuesFromComPort!K9730)-(Calculated!$I$2))/1.28)*3.2),"")</f>
        <v/>
      </c>
      <c r="K9691" t="str">
        <f>IF((ValuesFromComPort!H9730)&lt;&gt;"",((((ValuesFromComPort!H9730)-$K$2)*0.015625)/0.3),"")</f>
        <v/>
      </c>
      <c r="N9691" t="str">
        <f>IF((ValuesFromComPort!I9730)&lt;&gt;"",((((ValuesFromComPort!I9730)-$N$2)*0.125)/0.3),"")</f>
        <v/>
      </c>
    </row>
    <row r="9692" spans="2:14" x14ac:dyDescent="0.25">
      <c r="B9692" t="str">
        <f>IF((ValuesFromComPort!A9731)&lt;&gt;"",(((ValuesFromComPort!A9731)-(Calculated!$B$2))/204.8),"")</f>
        <v/>
      </c>
      <c r="C9692" t="str">
        <f>IF((ValuesFromComPort!P9731)&lt;&gt;"",((((ValuesFromComPort!P9731)-(Calculated!$C$2))/204.8)),"")</f>
        <v/>
      </c>
      <c r="E9692" t="str">
        <f>IF((ValuesFromComPort!D9731)&lt;&gt;"",(((ValuesFromComPort!D9731)-(Calculated!$E$2))/1.28/3200),"")</f>
        <v/>
      </c>
      <c r="F9692" t="str">
        <f>IF((ValuesFromComPort!M9731)&lt;&gt;"",(((ValuesFromComPort!M9731)-(Calculated!$F$2))/1.28/3200),"")</f>
        <v/>
      </c>
      <c r="H9692" t="str">
        <f>IF((ValuesFromComPort!F9731)&lt;&gt;"",((((ValuesFromComPort!F9731)-(Calculated!$H$2))/1.28)*3.2),"")</f>
        <v/>
      </c>
      <c r="I9692" t="str">
        <f>IF((ValuesFromComPort!K9731)&lt;&gt;"",((((ValuesFromComPort!K9731)-(Calculated!$I$2))/1.28)*3.2),"")</f>
        <v/>
      </c>
      <c r="K9692" t="str">
        <f>IF((ValuesFromComPort!H9731)&lt;&gt;"",((((ValuesFromComPort!H9731)-$K$2)*0.015625)/0.3),"")</f>
        <v/>
      </c>
      <c r="N9692" t="str">
        <f>IF((ValuesFromComPort!I9731)&lt;&gt;"",((((ValuesFromComPort!I9731)-$N$2)*0.125)/0.3),"")</f>
        <v/>
      </c>
    </row>
    <row r="9693" spans="2:14" x14ac:dyDescent="0.25">
      <c r="B9693" t="str">
        <f>IF((ValuesFromComPort!A9732)&lt;&gt;"",(((ValuesFromComPort!A9732)-(Calculated!$B$2))/204.8),"")</f>
        <v/>
      </c>
      <c r="C9693" t="str">
        <f>IF((ValuesFromComPort!P9732)&lt;&gt;"",((((ValuesFromComPort!P9732)-(Calculated!$C$2))/204.8)),"")</f>
        <v/>
      </c>
      <c r="E9693" t="str">
        <f>IF((ValuesFromComPort!D9732)&lt;&gt;"",(((ValuesFromComPort!D9732)-(Calculated!$E$2))/1.28/3200),"")</f>
        <v/>
      </c>
      <c r="F9693" t="str">
        <f>IF((ValuesFromComPort!M9732)&lt;&gt;"",(((ValuesFromComPort!M9732)-(Calculated!$F$2))/1.28/3200),"")</f>
        <v/>
      </c>
      <c r="H9693" t="str">
        <f>IF((ValuesFromComPort!F9732)&lt;&gt;"",((((ValuesFromComPort!F9732)-(Calculated!$H$2))/1.28)*3.2),"")</f>
        <v/>
      </c>
      <c r="I9693" t="str">
        <f>IF((ValuesFromComPort!K9732)&lt;&gt;"",((((ValuesFromComPort!K9732)-(Calculated!$I$2))/1.28)*3.2),"")</f>
        <v/>
      </c>
      <c r="K9693" t="str">
        <f>IF((ValuesFromComPort!H9732)&lt;&gt;"",((((ValuesFromComPort!H9732)-$K$2)*0.015625)/0.3),"")</f>
        <v/>
      </c>
      <c r="N9693" t="str">
        <f>IF((ValuesFromComPort!I9732)&lt;&gt;"",((((ValuesFromComPort!I9732)-$N$2)*0.125)/0.3),"")</f>
        <v/>
      </c>
    </row>
    <row r="9694" spans="2:14" x14ac:dyDescent="0.25">
      <c r="B9694" t="str">
        <f>IF((ValuesFromComPort!A9733)&lt;&gt;"",(((ValuesFromComPort!A9733)-(Calculated!$B$2))/204.8),"")</f>
        <v/>
      </c>
      <c r="C9694" t="str">
        <f>IF((ValuesFromComPort!P9733)&lt;&gt;"",((((ValuesFromComPort!P9733)-(Calculated!$C$2))/204.8)),"")</f>
        <v/>
      </c>
      <c r="E9694" t="str">
        <f>IF((ValuesFromComPort!D9733)&lt;&gt;"",(((ValuesFromComPort!D9733)-(Calculated!$E$2))/1.28/3200),"")</f>
        <v/>
      </c>
      <c r="F9694" t="str">
        <f>IF((ValuesFromComPort!M9733)&lt;&gt;"",(((ValuesFromComPort!M9733)-(Calculated!$F$2))/1.28/3200),"")</f>
        <v/>
      </c>
      <c r="H9694" t="str">
        <f>IF((ValuesFromComPort!F9733)&lt;&gt;"",((((ValuesFromComPort!F9733)-(Calculated!$H$2))/1.28)*3.2),"")</f>
        <v/>
      </c>
      <c r="I9694" t="str">
        <f>IF((ValuesFromComPort!K9733)&lt;&gt;"",((((ValuesFromComPort!K9733)-(Calculated!$I$2))/1.28)*3.2),"")</f>
        <v/>
      </c>
      <c r="K9694" t="str">
        <f>IF((ValuesFromComPort!H9733)&lt;&gt;"",((((ValuesFromComPort!H9733)-$K$2)*0.015625)/0.3),"")</f>
        <v/>
      </c>
      <c r="N9694" t="str">
        <f>IF((ValuesFromComPort!I9733)&lt;&gt;"",((((ValuesFromComPort!I9733)-$N$2)*0.125)/0.3),"")</f>
        <v/>
      </c>
    </row>
    <row r="9695" spans="2:14" x14ac:dyDescent="0.25">
      <c r="B9695" t="str">
        <f>IF((ValuesFromComPort!A9734)&lt;&gt;"",(((ValuesFromComPort!A9734)-(Calculated!$B$2))/204.8),"")</f>
        <v/>
      </c>
      <c r="C9695" t="str">
        <f>IF((ValuesFromComPort!P9734)&lt;&gt;"",((((ValuesFromComPort!P9734)-(Calculated!$C$2))/204.8)),"")</f>
        <v/>
      </c>
      <c r="E9695" t="str">
        <f>IF((ValuesFromComPort!D9734)&lt;&gt;"",(((ValuesFromComPort!D9734)-(Calculated!$E$2))/1.28/3200),"")</f>
        <v/>
      </c>
      <c r="F9695" t="str">
        <f>IF((ValuesFromComPort!M9734)&lt;&gt;"",(((ValuesFromComPort!M9734)-(Calculated!$F$2))/1.28/3200),"")</f>
        <v/>
      </c>
      <c r="H9695" t="str">
        <f>IF((ValuesFromComPort!F9734)&lt;&gt;"",((((ValuesFromComPort!F9734)-(Calculated!$H$2))/1.28)*3.2),"")</f>
        <v/>
      </c>
      <c r="I9695" t="str">
        <f>IF((ValuesFromComPort!K9734)&lt;&gt;"",((((ValuesFromComPort!K9734)-(Calculated!$I$2))/1.28)*3.2),"")</f>
        <v/>
      </c>
      <c r="K9695" t="str">
        <f>IF((ValuesFromComPort!H9734)&lt;&gt;"",((((ValuesFromComPort!H9734)-$K$2)*0.015625)/0.3),"")</f>
        <v/>
      </c>
      <c r="N9695" t="str">
        <f>IF((ValuesFromComPort!I9734)&lt;&gt;"",((((ValuesFromComPort!I9734)-$N$2)*0.125)/0.3),"")</f>
        <v/>
      </c>
    </row>
    <row r="9696" spans="2:14" x14ac:dyDescent="0.25">
      <c r="B9696" t="str">
        <f>IF((ValuesFromComPort!A9735)&lt;&gt;"",(((ValuesFromComPort!A9735)-(Calculated!$B$2))/204.8),"")</f>
        <v/>
      </c>
      <c r="C9696" t="str">
        <f>IF((ValuesFromComPort!P9735)&lt;&gt;"",((((ValuesFromComPort!P9735)-(Calculated!$C$2))/204.8)),"")</f>
        <v/>
      </c>
      <c r="E9696" t="str">
        <f>IF((ValuesFromComPort!D9735)&lt;&gt;"",(((ValuesFromComPort!D9735)-(Calculated!$E$2))/1.28/3200),"")</f>
        <v/>
      </c>
      <c r="F9696" t="str">
        <f>IF((ValuesFromComPort!M9735)&lt;&gt;"",(((ValuesFromComPort!M9735)-(Calculated!$F$2))/1.28/3200),"")</f>
        <v/>
      </c>
      <c r="H9696" t="str">
        <f>IF((ValuesFromComPort!F9735)&lt;&gt;"",((((ValuesFromComPort!F9735)-(Calculated!$H$2))/1.28)*3.2),"")</f>
        <v/>
      </c>
      <c r="I9696" t="str">
        <f>IF((ValuesFromComPort!K9735)&lt;&gt;"",((((ValuesFromComPort!K9735)-(Calculated!$I$2))/1.28)*3.2),"")</f>
        <v/>
      </c>
      <c r="K9696" t="str">
        <f>IF((ValuesFromComPort!H9735)&lt;&gt;"",((((ValuesFromComPort!H9735)-$K$2)*0.015625)/0.3),"")</f>
        <v/>
      </c>
      <c r="N9696" t="str">
        <f>IF((ValuesFromComPort!I9735)&lt;&gt;"",((((ValuesFromComPort!I9735)-$N$2)*0.125)/0.3),"")</f>
        <v/>
      </c>
    </row>
    <row r="9697" spans="2:14" x14ac:dyDescent="0.25">
      <c r="B9697" t="str">
        <f>IF((ValuesFromComPort!A9736)&lt;&gt;"",(((ValuesFromComPort!A9736)-(Calculated!$B$2))/204.8),"")</f>
        <v/>
      </c>
      <c r="C9697" t="str">
        <f>IF((ValuesFromComPort!P9736)&lt;&gt;"",((((ValuesFromComPort!P9736)-(Calculated!$C$2))/204.8)),"")</f>
        <v/>
      </c>
      <c r="E9697" t="str">
        <f>IF((ValuesFromComPort!D9736)&lt;&gt;"",(((ValuesFromComPort!D9736)-(Calculated!$E$2))/1.28/3200),"")</f>
        <v/>
      </c>
      <c r="F9697" t="str">
        <f>IF((ValuesFromComPort!M9736)&lt;&gt;"",(((ValuesFromComPort!M9736)-(Calculated!$F$2))/1.28/3200),"")</f>
        <v/>
      </c>
      <c r="H9697" t="str">
        <f>IF((ValuesFromComPort!F9736)&lt;&gt;"",((((ValuesFromComPort!F9736)-(Calculated!$H$2))/1.28)*3.2),"")</f>
        <v/>
      </c>
      <c r="I9697" t="str">
        <f>IF((ValuesFromComPort!K9736)&lt;&gt;"",((((ValuesFromComPort!K9736)-(Calculated!$I$2))/1.28)*3.2),"")</f>
        <v/>
      </c>
      <c r="K9697" t="str">
        <f>IF((ValuesFromComPort!H9736)&lt;&gt;"",((((ValuesFromComPort!H9736)-$K$2)*0.015625)/0.3),"")</f>
        <v/>
      </c>
      <c r="N9697" t="str">
        <f>IF((ValuesFromComPort!I9736)&lt;&gt;"",((((ValuesFromComPort!I9736)-$N$2)*0.125)/0.3),"")</f>
        <v/>
      </c>
    </row>
    <row r="9698" spans="2:14" x14ac:dyDescent="0.25">
      <c r="B9698" t="str">
        <f>IF((ValuesFromComPort!A9737)&lt;&gt;"",(((ValuesFromComPort!A9737)-(Calculated!$B$2))/204.8),"")</f>
        <v/>
      </c>
      <c r="C9698" t="str">
        <f>IF((ValuesFromComPort!P9737)&lt;&gt;"",((((ValuesFromComPort!P9737)-(Calculated!$C$2))/204.8)),"")</f>
        <v/>
      </c>
      <c r="E9698" t="str">
        <f>IF((ValuesFromComPort!D9737)&lt;&gt;"",(((ValuesFromComPort!D9737)-(Calculated!$E$2))/1.28/3200),"")</f>
        <v/>
      </c>
      <c r="F9698" t="str">
        <f>IF((ValuesFromComPort!M9737)&lt;&gt;"",(((ValuesFromComPort!M9737)-(Calculated!$F$2))/1.28/3200),"")</f>
        <v/>
      </c>
      <c r="H9698" t="str">
        <f>IF((ValuesFromComPort!F9737)&lt;&gt;"",((((ValuesFromComPort!F9737)-(Calculated!$H$2))/1.28)*3.2),"")</f>
        <v/>
      </c>
      <c r="I9698" t="str">
        <f>IF((ValuesFromComPort!K9737)&lt;&gt;"",((((ValuesFromComPort!K9737)-(Calculated!$I$2))/1.28)*3.2),"")</f>
        <v/>
      </c>
      <c r="K9698" t="str">
        <f>IF((ValuesFromComPort!H9737)&lt;&gt;"",((((ValuesFromComPort!H9737)-$K$2)*0.015625)/0.3),"")</f>
        <v/>
      </c>
      <c r="N9698" t="str">
        <f>IF((ValuesFromComPort!I9737)&lt;&gt;"",((((ValuesFromComPort!I9737)-$N$2)*0.125)/0.3),"")</f>
        <v/>
      </c>
    </row>
    <row r="9699" spans="2:14" x14ac:dyDescent="0.25">
      <c r="B9699" t="str">
        <f>IF((ValuesFromComPort!A9738)&lt;&gt;"",(((ValuesFromComPort!A9738)-(Calculated!$B$2))/204.8),"")</f>
        <v/>
      </c>
      <c r="C9699" t="str">
        <f>IF((ValuesFromComPort!P9738)&lt;&gt;"",((((ValuesFromComPort!P9738)-(Calculated!$C$2))/204.8)),"")</f>
        <v/>
      </c>
      <c r="E9699" t="str">
        <f>IF((ValuesFromComPort!D9738)&lt;&gt;"",(((ValuesFromComPort!D9738)-(Calculated!$E$2))/1.28/3200),"")</f>
        <v/>
      </c>
      <c r="F9699" t="str">
        <f>IF((ValuesFromComPort!M9738)&lt;&gt;"",(((ValuesFromComPort!M9738)-(Calculated!$F$2))/1.28/3200),"")</f>
        <v/>
      </c>
      <c r="H9699" t="str">
        <f>IF((ValuesFromComPort!F9738)&lt;&gt;"",((((ValuesFromComPort!F9738)-(Calculated!$H$2))/1.28)*3.2),"")</f>
        <v/>
      </c>
      <c r="I9699" t="str">
        <f>IF((ValuesFromComPort!K9738)&lt;&gt;"",((((ValuesFromComPort!K9738)-(Calculated!$I$2))/1.28)*3.2),"")</f>
        <v/>
      </c>
      <c r="K9699" t="str">
        <f>IF((ValuesFromComPort!H9738)&lt;&gt;"",((((ValuesFromComPort!H9738)-$K$2)*0.015625)/0.3),"")</f>
        <v/>
      </c>
      <c r="N9699" t="str">
        <f>IF((ValuesFromComPort!I9738)&lt;&gt;"",((((ValuesFromComPort!I9738)-$N$2)*0.125)/0.3),"")</f>
        <v/>
      </c>
    </row>
    <row r="9700" spans="2:14" x14ac:dyDescent="0.25">
      <c r="B9700" t="str">
        <f>IF((ValuesFromComPort!A9739)&lt;&gt;"",(((ValuesFromComPort!A9739)-(Calculated!$B$2))/204.8),"")</f>
        <v/>
      </c>
      <c r="C9700" t="str">
        <f>IF((ValuesFromComPort!P9739)&lt;&gt;"",((((ValuesFromComPort!P9739)-(Calculated!$C$2))/204.8)),"")</f>
        <v/>
      </c>
      <c r="E9700" t="str">
        <f>IF((ValuesFromComPort!D9739)&lt;&gt;"",(((ValuesFromComPort!D9739)-(Calculated!$E$2))/1.28/3200),"")</f>
        <v/>
      </c>
      <c r="F9700" t="str">
        <f>IF((ValuesFromComPort!M9739)&lt;&gt;"",(((ValuesFromComPort!M9739)-(Calculated!$F$2))/1.28/3200),"")</f>
        <v/>
      </c>
      <c r="H9700" t="str">
        <f>IF((ValuesFromComPort!F9739)&lt;&gt;"",((((ValuesFromComPort!F9739)-(Calculated!$H$2))/1.28)*3.2),"")</f>
        <v/>
      </c>
      <c r="I9700" t="str">
        <f>IF((ValuesFromComPort!K9739)&lt;&gt;"",((((ValuesFromComPort!K9739)-(Calculated!$I$2))/1.28)*3.2),"")</f>
        <v/>
      </c>
      <c r="K9700" t="str">
        <f>IF((ValuesFromComPort!H9739)&lt;&gt;"",((((ValuesFromComPort!H9739)-$K$2)*0.015625)/0.3),"")</f>
        <v/>
      </c>
      <c r="N9700" t="str">
        <f>IF((ValuesFromComPort!I9739)&lt;&gt;"",((((ValuesFromComPort!I9739)-$N$2)*0.125)/0.3),"")</f>
        <v/>
      </c>
    </row>
    <row r="9701" spans="2:14" x14ac:dyDescent="0.25">
      <c r="B9701" t="str">
        <f>IF((ValuesFromComPort!A9740)&lt;&gt;"",(((ValuesFromComPort!A9740)-(Calculated!$B$2))/204.8),"")</f>
        <v/>
      </c>
      <c r="C9701" t="str">
        <f>IF((ValuesFromComPort!P9740)&lt;&gt;"",((((ValuesFromComPort!P9740)-(Calculated!$C$2))/204.8)),"")</f>
        <v/>
      </c>
      <c r="E9701" t="str">
        <f>IF((ValuesFromComPort!D9740)&lt;&gt;"",(((ValuesFromComPort!D9740)-(Calculated!$E$2))/1.28/3200),"")</f>
        <v/>
      </c>
      <c r="F9701" t="str">
        <f>IF((ValuesFromComPort!M9740)&lt;&gt;"",(((ValuesFromComPort!M9740)-(Calculated!$F$2))/1.28/3200),"")</f>
        <v/>
      </c>
      <c r="H9701" t="str">
        <f>IF((ValuesFromComPort!F9740)&lt;&gt;"",((((ValuesFromComPort!F9740)-(Calculated!$H$2))/1.28)*3.2),"")</f>
        <v/>
      </c>
      <c r="I9701" t="str">
        <f>IF((ValuesFromComPort!K9740)&lt;&gt;"",((((ValuesFromComPort!K9740)-(Calculated!$I$2))/1.28)*3.2),"")</f>
        <v/>
      </c>
      <c r="K9701" t="str">
        <f>IF((ValuesFromComPort!H9740)&lt;&gt;"",((((ValuesFromComPort!H9740)-$K$2)*0.015625)/0.3),"")</f>
        <v/>
      </c>
      <c r="N9701" t="str">
        <f>IF((ValuesFromComPort!I9740)&lt;&gt;"",((((ValuesFromComPort!I9740)-$N$2)*0.125)/0.3),"")</f>
        <v/>
      </c>
    </row>
    <row r="9702" spans="2:14" x14ac:dyDescent="0.25">
      <c r="B9702" t="str">
        <f>IF((ValuesFromComPort!A9741)&lt;&gt;"",(((ValuesFromComPort!A9741)-(Calculated!$B$2))/204.8),"")</f>
        <v/>
      </c>
      <c r="C9702" t="str">
        <f>IF((ValuesFromComPort!P9741)&lt;&gt;"",((((ValuesFromComPort!P9741)-(Calculated!$C$2))/204.8)),"")</f>
        <v/>
      </c>
      <c r="E9702" t="str">
        <f>IF((ValuesFromComPort!D9741)&lt;&gt;"",(((ValuesFromComPort!D9741)-(Calculated!$E$2))/1.28/3200),"")</f>
        <v/>
      </c>
      <c r="F9702" t="str">
        <f>IF((ValuesFromComPort!M9741)&lt;&gt;"",(((ValuesFromComPort!M9741)-(Calculated!$F$2))/1.28/3200),"")</f>
        <v/>
      </c>
      <c r="H9702" t="str">
        <f>IF((ValuesFromComPort!F9741)&lt;&gt;"",((((ValuesFromComPort!F9741)-(Calculated!$H$2))/1.28)*3.2),"")</f>
        <v/>
      </c>
      <c r="I9702" t="str">
        <f>IF((ValuesFromComPort!K9741)&lt;&gt;"",((((ValuesFromComPort!K9741)-(Calculated!$I$2))/1.28)*3.2),"")</f>
        <v/>
      </c>
      <c r="K9702" t="str">
        <f>IF((ValuesFromComPort!H9741)&lt;&gt;"",((((ValuesFromComPort!H9741)-$K$2)*0.015625)/0.3),"")</f>
        <v/>
      </c>
      <c r="N9702" t="str">
        <f>IF((ValuesFromComPort!I9741)&lt;&gt;"",((((ValuesFromComPort!I9741)-$N$2)*0.125)/0.3),"")</f>
        <v/>
      </c>
    </row>
    <row r="9703" spans="2:14" x14ac:dyDescent="0.25">
      <c r="B9703" t="str">
        <f>IF((ValuesFromComPort!A9742)&lt;&gt;"",(((ValuesFromComPort!A9742)-(Calculated!$B$2))/204.8),"")</f>
        <v/>
      </c>
      <c r="C9703" t="str">
        <f>IF((ValuesFromComPort!P9742)&lt;&gt;"",((((ValuesFromComPort!P9742)-(Calculated!$C$2))/204.8)),"")</f>
        <v/>
      </c>
      <c r="E9703" t="str">
        <f>IF((ValuesFromComPort!D9742)&lt;&gt;"",(((ValuesFromComPort!D9742)-(Calculated!$E$2))/1.28/3200),"")</f>
        <v/>
      </c>
      <c r="F9703" t="str">
        <f>IF((ValuesFromComPort!M9742)&lt;&gt;"",(((ValuesFromComPort!M9742)-(Calculated!$F$2))/1.28/3200),"")</f>
        <v/>
      </c>
      <c r="H9703" t="str">
        <f>IF((ValuesFromComPort!F9742)&lt;&gt;"",((((ValuesFromComPort!F9742)-(Calculated!$H$2))/1.28)*3.2),"")</f>
        <v/>
      </c>
      <c r="I9703" t="str">
        <f>IF((ValuesFromComPort!K9742)&lt;&gt;"",((((ValuesFromComPort!K9742)-(Calculated!$I$2))/1.28)*3.2),"")</f>
        <v/>
      </c>
      <c r="K9703" t="str">
        <f>IF((ValuesFromComPort!H9742)&lt;&gt;"",((((ValuesFromComPort!H9742)-$K$2)*0.015625)/0.3),"")</f>
        <v/>
      </c>
      <c r="N9703" t="str">
        <f>IF((ValuesFromComPort!I9742)&lt;&gt;"",((((ValuesFromComPort!I9742)-$N$2)*0.125)/0.3),"")</f>
        <v/>
      </c>
    </row>
    <row r="9704" spans="2:14" x14ac:dyDescent="0.25">
      <c r="B9704" t="str">
        <f>IF((ValuesFromComPort!A9743)&lt;&gt;"",(((ValuesFromComPort!A9743)-(Calculated!$B$2))/204.8),"")</f>
        <v/>
      </c>
      <c r="C9704" t="str">
        <f>IF((ValuesFromComPort!P9743)&lt;&gt;"",((((ValuesFromComPort!P9743)-(Calculated!$C$2))/204.8)),"")</f>
        <v/>
      </c>
      <c r="E9704" t="str">
        <f>IF((ValuesFromComPort!D9743)&lt;&gt;"",(((ValuesFromComPort!D9743)-(Calculated!$E$2))/1.28/3200),"")</f>
        <v/>
      </c>
      <c r="F9704" t="str">
        <f>IF((ValuesFromComPort!M9743)&lt;&gt;"",(((ValuesFromComPort!M9743)-(Calculated!$F$2))/1.28/3200),"")</f>
        <v/>
      </c>
      <c r="H9704" t="str">
        <f>IF((ValuesFromComPort!F9743)&lt;&gt;"",((((ValuesFromComPort!F9743)-(Calculated!$H$2))/1.28)*3.2),"")</f>
        <v/>
      </c>
      <c r="I9704" t="str">
        <f>IF((ValuesFromComPort!K9743)&lt;&gt;"",((((ValuesFromComPort!K9743)-(Calculated!$I$2))/1.28)*3.2),"")</f>
        <v/>
      </c>
      <c r="K9704" t="str">
        <f>IF((ValuesFromComPort!H9743)&lt;&gt;"",((((ValuesFromComPort!H9743)-$K$2)*0.015625)/0.3),"")</f>
        <v/>
      </c>
      <c r="N9704" t="str">
        <f>IF((ValuesFromComPort!I9743)&lt;&gt;"",((((ValuesFromComPort!I9743)-$N$2)*0.125)/0.3),"")</f>
        <v/>
      </c>
    </row>
    <row r="9705" spans="2:14" x14ac:dyDescent="0.25">
      <c r="B9705" t="str">
        <f>IF((ValuesFromComPort!A9744)&lt;&gt;"",(((ValuesFromComPort!A9744)-(Calculated!$B$2))/204.8),"")</f>
        <v/>
      </c>
      <c r="C9705" t="str">
        <f>IF((ValuesFromComPort!P9744)&lt;&gt;"",((((ValuesFromComPort!P9744)-(Calculated!$C$2))/204.8)),"")</f>
        <v/>
      </c>
      <c r="E9705" t="str">
        <f>IF((ValuesFromComPort!D9744)&lt;&gt;"",(((ValuesFromComPort!D9744)-(Calculated!$E$2))/1.28/3200),"")</f>
        <v/>
      </c>
      <c r="F9705" t="str">
        <f>IF((ValuesFromComPort!M9744)&lt;&gt;"",(((ValuesFromComPort!M9744)-(Calculated!$F$2))/1.28/3200),"")</f>
        <v/>
      </c>
      <c r="H9705" t="str">
        <f>IF((ValuesFromComPort!F9744)&lt;&gt;"",((((ValuesFromComPort!F9744)-(Calculated!$H$2))/1.28)*3.2),"")</f>
        <v/>
      </c>
      <c r="I9705" t="str">
        <f>IF((ValuesFromComPort!K9744)&lt;&gt;"",((((ValuesFromComPort!K9744)-(Calculated!$I$2))/1.28)*3.2),"")</f>
        <v/>
      </c>
      <c r="K9705" t="str">
        <f>IF((ValuesFromComPort!H9744)&lt;&gt;"",((((ValuesFromComPort!H9744)-$K$2)*0.015625)/0.3),"")</f>
        <v/>
      </c>
      <c r="N9705" t="str">
        <f>IF((ValuesFromComPort!I9744)&lt;&gt;"",((((ValuesFromComPort!I9744)-$N$2)*0.125)/0.3),"")</f>
        <v/>
      </c>
    </row>
    <row r="9706" spans="2:14" x14ac:dyDescent="0.25">
      <c r="B9706" t="str">
        <f>IF((ValuesFromComPort!A9745)&lt;&gt;"",(((ValuesFromComPort!A9745)-(Calculated!$B$2))/204.8),"")</f>
        <v/>
      </c>
      <c r="C9706" t="str">
        <f>IF((ValuesFromComPort!P9745)&lt;&gt;"",((((ValuesFromComPort!P9745)-(Calculated!$C$2))/204.8)),"")</f>
        <v/>
      </c>
      <c r="E9706" t="str">
        <f>IF((ValuesFromComPort!D9745)&lt;&gt;"",(((ValuesFromComPort!D9745)-(Calculated!$E$2))/1.28/3200),"")</f>
        <v/>
      </c>
      <c r="F9706" t="str">
        <f>IF((ValuesFromComPort!M9745)&lt;&gt;"",(((ValuesFromComPort!M9745)-(Calculated!$F$2))/1.28/3200),"")</f>
        <v/>
      </c>
      <c r="H9706" t="str">
        <f>IF((ValuesFromComPort!F9745)&lt;&gt;"",((((ValuesFromComPort!F9745)-(Calculated!$H$2))/1.28)*3.2),"")</f>
        <v/>
      </c>
      <c r="I9706" t="str">
        <f>IF((ValuesFromComPort!K9745)&lt;&gt;"",((((ValuesFromComPort!K9745)-(Calculated!$I$2))/1.28)*3.2),"")</f>
        <v/>
      </c>
      <c r="K9706" t="str">
        <f>IF((ValuesFromComPort!H9745)&lt;&gt;"",((((ValuesFromComPort!H9745)-$K$2)*0.015625)/0.3),"")</f>
        <v/>
      </c>
      <c r="N9706" t="str">
        <f>IF((ValuesFromComPort!I9745)&lt;&gt;"",((((ValuesFromComPort!I9745)-$N$2)*0.125)/0.3),"")</f>
        <v/>
      </c>
    </row>
    <row r="9707" spans="2:14" x14ac:dyDescent="0.25">
      <c r="B9707" t="str">
        <f>IF((ValuesFromComPort!A9746)&lt;&gt;"",(((ValuesFromComPort!A9746)-(Calculated!$B$2))/204.8),"")</f>
        <v/>
      </c>
      <c r="C9707" t="str">
        <f>IF((ValuesFromComPort!P9746)&lt;&gt;"",((((ValuesFromComPort!P9746)-(Calculated!$C$2))/204.8)),"")</f>
        <v/>
      </c>
      <c r="E9707" t="str">
        <f>IF((ValuesFromComPort!D9746)&lt;&gt;"",(((ValuesFromComPort!D9746)-(Calculated!$E$2))/1.28/3200),"")</f>
        <v/>
      </c>
      <c r="F9707" t="str">
        <f>IF((ValuesFromComPort!M9746)&lt;&gt;"",(((ValuesFromComPort!M9746)-(Calculated!$F$2))/1.28/3200),"")</f>
        <v/>
      </c>
      <c r="H9707" t="str">
        <f>IF((ValuesFromComPort!F9746)&lt;&gt;"",((((ValuesFromComPort!F9746)-(Calculated!$H$2))/1.28)*3.2),"")</f>
        <v/>
      </c>
      <c r="I9707" t="str">
        <f>IF((ValuesFromComPort!K9746)&lt;&gt;"",((((ValuesFromComPort!K9746)-(Calculated!$I$2))/1.28)*3.2),"")</f>
        <v/>
      </c>
      <c r="K9707" t="str">
        <f>IF((ValuesFromComPort!H9746)&lt;&gt;"",((((ValuesFromComPort!H9746)-$K$2)*0.015625)/0.3),"")</f>
        <v/>
      </c>
      <c r="N9707" t="str">
        <f>IF((ValuesFromComPort!I9746)&lt;&gt;"",((((ValuesFromComPort!I9746)-$N$2)*0.125)/0.3),"")</f>
        <v/>
      </c>
    </row>
    <row r="9708" spans="2:14" x14ac:dyDescent="0.25">
      <c r="B9708" t="str">
        <f>IF((ValuesFromComPort!A9747)&lt;&gt;"",(((ValuesFromComPort!A9747)-(Calculated!$B$2))/204.8),"")</f>
        <v/>
      </c>
      <c r="C9708" t="str">
        <f>IF((ValuesFromComPort!P9747)&lt;&gt;"",((((ValuesFromComPort!P9747)-(Calculated!$C$2))/204.8)),"")</f>
        <v/>
      </c>
      <c r="E9708" t="str">
        <f>IF((ValuesFromComPort!D9747)&lt;&gt;"",(((ValuesFromComPort!D9747)-(Calculated!$E$2))/1.28/3200),"")</f>
        <v/>
      </c>
      <c r="F9708" t="str">
        <f>IF((ValuesFromComPort!M9747)&lt;&gt;"",(((ValuesFromComPort!M9747)-(Calculated!$F$2))/1.28/3200),"")</f>
        <v/>
      </c>
      <c r="H9708" t="str">
        <f>IF((ValuesFromComPort!F9747)&lt;&gt;"",((((ValuesFromComPort!F9747)-(Calculated!$H$2))/1.28)*3.2),"")</f>
        <v/>
      </c>
      <c r="I9708" t="str">
        <f>IF((ValuesFromComPort!K9747)&lt;&gt;"",((((ValuesFromComPort!K9747)-(Calculated!$I$2))/1.28)*3.2),"")</f>
        <v/>
      </c>
      <c r="K9708" t="str">
        <f>IF((ValuesFromComPort!H9747)&lt;&gt;"",((((ValuesFromComPort!H9747)-$K$2)*0.015625)/0.3),"")</f>
        <v/>
      </c>
      <c r="N9708" t="str">
        <f>IF((ValuesFromComPort!I9747)&lt;&gt;"",((((ValuesFromComPort!I9747)-$N$2)*0.125)/0.3),"")</f>
        <v/>
      </c>
    </row>
    <row r="9709" spans="2:14" x14ac:dyDescent="0.25">
      <c r="B9709" t="str">
        <f>IF((ValuesFromComPort!A9748)&lt;&gt;"",(((ValuesFromComPort!A9748)-(Calculated!$B$2))/204.8),"")</f>
        <v/>
      </c>
      <c r="C9709" t="str">
        <f>IF((ValuesFromComPort!P9748)&lt;&gt;"",((((ValuesFromComPort!P9748)-(Calculated!$C$2))/204.8)),"")</f>
        <v/>
      </c>
      <c r="E9709" t="str">
        <f>IF((ValuesFromComPort!D9748)&lt;&gt;"",(((ValuesFromComPort!D9748)-(Calculated!$E$2))/1.28/3200),"")</f>
        <v/>
      </c>
      <c r="F9709" t="str">
        <f>IF((ValuesFromComPort!M9748)&lt;&gt;"",(((ValuesFromComPort!M9748)-(Calculated!$F$2))/1.28/3200),"")</f>
        <v/>
      </c>
      <c r="H9709" t="str">
        <f>IF((ValuesFromComPort!F9748)&lt;&gt;"",((((ValuesFromComPort!F9748)-(Calculated!$H$2))/1.28)*3.2),"")</f>
        <v/>
      </c>
      <c r="I9709" t="str">
        <f>IF((ValuesFromComPort!K9748)&lt;&gt;"",((((ValuesFromComPort!K9748)-(Calculated!$I$2))/1.28)*3.2),"")</f>
        <v/>
      </c>
      <c r="K9709" t="str">
        <f>IF((ValuesFromComPort!H9748)&lt;&gt;"",((((ValuesFromComPort!H9748)-$K$2)*0.015625)/0.3),"")</f>
        <v/>
      </c>
      <c r="N9709" t="str">
        <f>IF((ValuesFromComPort!I9748)&lt;&gt;"",((((ValuesFromComPort!I9748)-$N$2)*0.125)/0.3),"")</f>
        <v/>
      </c>
    </row>
    <row r="9710" spans="2:14" x14ac:dyDescent="0.25">
      <c r="B9710" t="str">
        <f>IF((ValuesFromComPort!A9749)&lt;&gt;"",(((ValuesFromComPort!A9749)-(Calculated!$B$2))/204.8),"")</f>
        <v/>
      </c>
      <c r="C9710" t="str">
        <f>IF((ValuesFromComPort!P9749)&lt;&gt;"",((((ValuesFromComPort!P9749)-(Calculated!$C$2))/204.8)),"")</f>
        <v/>
      </c>
      <c r="E9710" t="str">
        <f>IF((ValuesFromComPort!D9749)&lt;&gt;"",(((ValuesFromComPort!D9749)-(Calculated!$E$2))/1.28/3200),"")</f>
        <v/>
      </c>
      <c r="F9710" t="str">
        <f>IF((ValuesFromComPort!M9749)&lt;&gt;"",(((ValuesFromComPort!M9749)-(Calculated!$F$2))/1.28/3200),"")</f>
        <v/>
      </c>
      <c r="H9710" t="str">
        <f>IF((ValuesFromComPort!F9749)&lt;&gt;"",((((ValuesFromComPort!F9749)-(Calculated!$H$2))/1.28)*3.2),"")</f>
        <v/>
      </c>
      <c r="I9710" t="str">
        <f>IF((ValuesFromComPort!K9749)&lt;&gt;"",((((ValuesFromComPort!K9749)-(Calculated!$I$2))/1.28)*3.2),"")</f>
        <v/>
      </c>
      <c r="K9710" t="str">
        <f>IF((ValuesFromComPort!H9749)&lt;&gt;"",((((ValuesFromComPort!H9749)-$K$2)*0.015625)/0.3),"")</f>
        <v/>
      </c>
      <c r="N9710" t="str">
        <f>IF((ValuesFromComPort!I9749)&lt;&gt;"",((((ValuesFromComPort!I9749)-$N$2)*0.125)/0.3),"")</f>
        <v/>
      </c>
    </row>
    <row r="9711" spans="2:14" x14ac:dyDescent="0.25">
      <c r="B9711" t="str">
        <f>IF((ValuesFromComPort!A9750)&lt;&gt;"",(((ValuesFromComPort!A9750)-(Calculated!$B$2))/204.8),"")</f>
        <v/>
      </c>
      <c r="C9711" t="str">
        <f>IF((ValuesFromComPort!P9750)&lt;&gt;"",((((ValuesFromComPort!P9750)-(Calculated!$C$2))/204.8)),"")</f>
        <v/>
      </c>
      <c r="E9711" t="str">
        <f>IF((ValuesFromComPort!D9750)&lt;&gt;"",(((ValuesFromComPort!D9750)-(Calculated!$E$2))/1.28/3200),"")</f>
        <v/>
      </c>
      <c r="F9711" t="str">
        <f>IF((ValuesFromComPort!M9750)&lt;&gt;"",(((ValuesFromComPort!M9750)-(Calculated!$F$2))/1.28/3200),"")</f>
        <v/>
      </c>
      <c r="H9711" t="str">
        <f>IF((ValuesFromComPort!F9750)&lt;&gt;"",((((ValuesFromComPort!F9750)-(Calculated!$H$2))/1.28)*3.2),"")</f>
        <v/>
      </c>
      <c r="I9711" t="str">
        <f>IF((ValuesFromComPort!K9750)&lt;&gt;"",((((ValuesFromComPort!K9750)-(Calculated!$I$2))/1.28)*3.2),"")</f>
        <v/>
      </c>
      <c r="K9711" t="str">
        <f>IF((ValuesFromComPort!H9750)&lt;&gt;"",((((ValuesFromComPort!H9750)-$K$2)*0.015625)/0.3),"")</f>
        <v/>
      </c>
      <c r="N9711" t="str">
        <f>IF((ValuesFromComPort!I9750)&lt;&gt;"",((((ValuesFromComPort!I9750)-$N$2)*0.125)/0.3),"")</f>
        <v/>
      </c>
    </row>
    <row r="9712" spans="2:14" x14ac:dyDescent="0.25">
      <c r="B9712" t="str">
        <f>IF((ValuesFromComPort!A9751)&lt;&gt;"",(((ValuesFromComPort!A9751)-(Calculated!$B$2))/204.8),"")</f>
        <v/>
      </c>
      <c r="C9712" t="str">
        <f>IF((ValuesFromComPort!P9751)&lt;&gt;"",((((ValuesFromComPort!P9751)-(Calculated!$C$2))/204.8)),"")</f>
        <v/>
      </c>
      <c r="E9712" t="str">
        <f>IF((ValuesFromComPort!D9751)&lt;&gt;"",(((ValuesFromComPort!D9751)-(Calculated!$E$2))/1.28/3200),"")</f>
        <v/>
      </c>
      <c r="F9712" t="str">
        <f>IF((ValuesFromComPort!M9751)&lt;&gt;"",(((ValuesFromComPort!M9751)-(Calculated!$F$2))/1.28/3200),"")</f>
        <v/>
      </c>
      <c r="H9712" t="str">
        <f>IF((ValuesFromComPort!F9751)&lt;&gt;"",((((ValuesFromComPort!F9751)-(Calculated!$H$2))/1.28)*3.2),"")</f>
        <v/>
      </c>
      <c r="I9712" t="str">
        <f>IF((ValuesFromComPort!K9751)&lt;&gt;"",((((ValuesFromComPort!K9751)-(Calculated!$I$2))/1.28)*3.2),"")</f>
        <v/>
      </c>
      <c r="K9712" t="str">
        <f>IF((ValuesFromComPort!H9751)&lt;&gt;"",((((ValuesFromComPort!H9751)-$K$2)*0.015625)/0.3),"")</f>
        <v/>
      </c>
      <c r="N9712" t="str">
        <f>IF((ValuesFromComPort!I9751)&lt;&gt;"",((((ValuesFromComPort!I9751)-$N$2)*0.125)/0.3),"")</f>
        <v/>
      </c>
    </row>
    <row r="9713" spans="2:14" x14ac:dyDescent="0.25">
      <c r="B9713" t="str">
        <f>IF((ValuesFromComPort!A9752)&lt;&gt;"",(((ValuesFromComPort!A9752)-(Calculated!$B$2))/204.8),"")</f>
        <v/>
      </c>
      <c r="C9713" t="str">
        <f>IF((ValuesFromComPort!P9752)&lt;&gt;"",((((ValuesFromComPort!P9752)-(Calculated!$C$2))/204.8)),"")</f>
        <v/>
      </c>
      <c r="E9713" t="str">
        <f>IF((ValuesFromComPort!D9752)&lt;&gt;"",(((ValuesFromComPort!D9752)-(Calculated!$E$2))/1.28/3200),"")</f>
        <v/>
      </c>
      <c r="F9713" t="str">
        <f>IF((ValuesFromComPort!M9752)&lt;&gt;"",(((ValuesFromComPort!M9752)-(Calculated!$F$2))/1.28/3200),"")</f>
        <v/>
      </c>
      <c r="H9713" t="str">
        <f>IF((ValuesFromComPort!F9752)&lt;&gt;"",((((ValuesFromComPort!F9752)-(Calculated!$H$2))/1.28)*3.2),"")</f>
        <v/>
      </c>
      <c r="I9713" t="str">
        <f>IF((ValuesFromComPort!K9752)&lt;&gt;"",((((ValuesFromComPort!K9752)-(Calculated!$I$2))/1.28)*3.2),"")</f>
        <v/>
      </c>
      <c r="K9713" t="str">
        <f>IF((ValuesFromComPort!H9752)&lt;&gt;"",((((ValuesFromComPort!H9752)-$K$2)*0.015625)/0.3),"")</f>
        <v/>
      </c>
      <c r="N9713" t="str">
        <f>IF((ValuesFromComPort!I9752)&lt;&gt;"",((((ValuesFromComPort!I9752)-$N$2)*0.125)/0.3),"")</f>
        <v/>
      </c>
    </row>
    <row r="9714" spans="2:14" x14ac:dyDescent="0.25">
      <c r="B9714" t="str">
        <f>IF((ValuesFromComPort!A9753)&lt;&gt;"",(((ValuesFromComPort!A9753)-(Calculated!$B$2))/204.8),"")</f>
        <v/>
      </c>
      <c r="C9714" t="str">
        <f>IF((ValuesFromComPort!P9753)&lt;&gt;"",((((ValuesFromComPort!P9753)-(Calculated!$C$2))/204.8)),"")</f>
        <v/>
      </c>
      <c r="E9714" t="str">
        <f>IF((ValuesFromComPort!D9753)&lt;&gt;"",(((ValuesFromComPort!D9753)-(Calculated!$E$2))/1.28/3200),"")</f>
        <v/>
      </c>
      <c r="F9714" t="str">
        <f>IF((ValuesFromComPort!M9753)&lt;&gt;"",(((ValuesFromComPort!M9753)-(Calculated!$F$2))/1.28/3200),"")</f>
        <v/>
      </c>
      <c r="H9714" t="str">
        <f>IF((ValuesFromComPort!F9753)&lt;&gt;"",((((ValuesFromComPort!F9753)-(Calculated!$H$2))/1.28)*3.2),"")</f>
        <v/>
      </c>
      <c r="I9714" t="str">
        <f>IF((ValuesFromComPort!K9753)&lt;&gt;"",((((ValuesFromComPort!K9753)-(Calculated!$I$2))/1.28)*3.2),"")</f>
        <v/>
      </c>
      <c r="K9714" t="str">
        <f>IF((ValuesFromComPort!H9753)&lt;&gt;"",((((ValuesFromComPort!H9753)-$K$2)*0.015625)/0.3),"")</f>
        <v/>
      </c>
      <c r="N9714" t="str">
        <f>IF((ValuesFromComPort!I9753)&lt;&gt;"",((((ValuesFromComPort!I9753)-$N$2)*0.125)/0.3),"")</f>
        <v/>
      </c>
    </row>
    <row r="9715" spans="2:14" x14ac:dyDescent="0.25">
      <c r="B9715" t="str">
        <f>IF((ValuesFromComPort!A9754)&lt;&gt;"",(((ValuesFromComPort!A9754)-(Calculated!$B$2))/204.8),"")</f>
        <v/>
      </c>
      <c r="C9715" t="str">
        <f>IF((ValuesFromComPort!P9754)&lt;&gt;"",((((ValuesFromComPort!P9754)-(Calculated!$C$2))/204.8)),"")</f>
        <v/>
      </c>
      <c r="E9715" t="str">
        <f>IF((ValuesFromComPort!D9754)&lt;&gt;"",(((ValuesFromComPort!D9754)-(Calculated!$E$2))/1.28/3200),"")</f>
        <v/>
      </c>
      <c r="F9715" t="str">
        <f>IF((ValuesFromComPort!M9754)&lt;&gt;"",(((ValuesFromComPort!M9754)-(Calculated!$F$2))/1.28/3200),"")</f>
        <v/>
      </c>
      <c r="H9715" t="str">
        <f>IF((ValuesFromComPort!F9754)&lt;&gt;"",((((ValuesFromComPort!F9754)-(Calculated!$H$2))/1.28)*3.2),"")</f>
        <v/>
      </c>
      <c r="I9715" t="str">
        <f>IF((ValuesFromComPort!K9754)&lt;&gt;"",((((ValuesFromComPort!K9754)-(Calculated!$I$2))/1.28)*3.2),"")</f>
        <v/>
      </c>
      <c r="K9715" t="str">
        <f>IF((ValuesFromComPort!H9754)&lt;&gt;"",((((ValuesFromComPort!H9754)-$K$2)*0.015625)/0.3),"")</f>
        <v/>
      </c>
      <c r="N9715" t="str">
        <f>IF((ValuesFromComPort!I9754)&lt;&gt;"",((((ValuesFromComPort!I9754)-$N$2)*0.125)/0.3),"")</f>
        <v/>
      </c>
    </row>
    <row r="9716" spans="2:14" x14ac:dyDescent="0.25">
      <c r="B9716" t="str">
        <f>IF((ValuesFromComPort!A9755)&lt;&gt;"",(((ValuesFromComPort!A9755)-(Calculated!$B$2))/204.8),"")</f>
        <v/>
      </c>
      <c r="C9716" t="str">
        <f>IF((ValuesFromComPort!P9755)&lt;&gt;"",((((ValuesFromComPort!P9755)-(Calculated!$C$2))/204.8)),"")</f>
        <v/>
      </c>
      <c r="E9716" t="str">
        <f>IF((ValuesFromComPort!D9755)&lt;&gt;"",(((ValuesFromComPort!D9755)-(Calculated!$E$2))/1.28/3200),"")</f>
        <v/>
      </c>
      <c r="F9716" t="str">
        <f>IF((ValuesFromComPort!M9755)&lt;&gt;"",(((ValuesFromComPort!M9755)-(Calculated!$F$2))/1.28/3200),"")</f>
        <v/>
      </c>
      <c r="H9716" t="str">
        <f>IF((ValuesFromComPort!F9755)&lt;&gt;"",((((ValuesFromComPort!F9755)-(Calculated!$H$2))/1.28)*3.2),"")</f>
        <v/>
      </c>
      <c r="I9716" t="str">
        <f>IF((ValuesFromComPort!K9755)&lt;&gt;"",((((ValuesFromComPort!K9755)-(Calculated!$I$2))/1.28)*3.2),"")</f>
        <v/>
      </c>
      <c r="K9716" t="str">
        <f>IF((ValuesFromComPort!H9755)&lt;&gt;"",((((ValuesFromComPort!H9755)-$K$2)*0.015625)/0.3),"")</f>
        <v/>
      </c>
      <c r="N9716" t="str">
        <f>IF((ValuesFromComPort!I9755)&lt;&gt;"",((((ValuesFromComPort!I9755)-$N$2)*0.125)/0.3),"")</f>
        <v/>
      </c>
    </row>
    <row r="9717" spans="2:14" x14ac:dyDescent="0.25">
      <c r="B9717" t="str">
        <f>IF((ValuesFromComPort!A9756)&lt;&gt;"",(((ValuesFromComPort!A9756)-(Calculated!$B$2))/204.8),"")</f>
        <v/>
      </c>
      <c r="C9717" t="str">
        <f>IF((ValuesFromComPort!P9756)&lt;&gt;"",((((ValuesFromComPort!P9756)-(Calculated!$C$2))/204.8)),"")</f>
        <v/>
      </c>
      <c r="E9717" t="str">
        <f>IF((ValuesFromComPort!D9756)&lt;&gt;"",(((ValuesFromComPort!D9756)-(Calculated!$E$2))/1.28/3200),"")</f>
        <v/>
      </c>
      <c r="F9717" t="str">
        <f>IF((ValuesFromComPort!M9756)&lt;&gt;"",(((ValuesFromComPort!M9756)-(Calculated!$F$2))/1.28/3200),"")</f>
        <v/>
      </c>
      <c r="H9717" t="str">
        <f>IF((ValuesFromComPort!F9756)&lt;&gt;"",((((ValuesFromComPort!F9756)-(Calculated!$H$2))/1.28)*3.2),"")</f>
        <v/>
      </c>
      <c r="I9717" t="str">
        <f>IF((ValuesFromComPort!K9756)&lt;&gt;"",((((ValuesFromComPort!K9756)-(Calculated!$I$2))/1.28)*3.2),"")</f>
        <v/>
      </c>
      <c r="K9717" t="str">
        <f>IF((ValuesFromComPort!H9756)&lt;&gt;"",((((ValuesFromComPort!H9756)-$K$2)*0.015625)/0.3),"")</f>
        <v/>
      </c>
      <c r="N9717" t="str">
        <f>IF((ValuesFromComPort!I9756)&lt;&gt;"",((((ValuesFromComPort!I9756)-$N$2)*0.125)/0.3),"")</f>
        <v/>
      </c>
    </row>
    <row r="9718" spans="2:14" x14ac:dyDescent="0.25">
      <c r="B9718" t="str">
        <f>IF((ValuesFromComPort!A9757)&lt;&gt;"",(((ValuesFromComPort!A9757)-(Calculated!$B$2))/204.8),"")</f>
        <v/>
      </c>
      <c r="C9718" t="str">
        <f>IF((ValuesFromComPort!P9757)&lt;&gt;"",((((ValuesFromComPort!P9757)-(Calculated!$C$2))/204.8)),"")</f>
        <v/>
      </c>
      <c r="E9718" t="str">
        <f>IF((ValuesFromComPort!D9757)&lt;&gt;"",(((ValuesFromComPort!D9757)-(Calculated!$E$2))/1.28/3200),"")</f>
        <v/>
      </c>
      <c r="F9718" t="str">
        <f>IF((ValuesFromComPort!M9757)&lt;&gt;"",(((ValuesFromComPort!M9757)-(Calculated!$F$2))/1.28/3200),"")</f>
        <v/>
      </c>
      <c r="H9718" t="str">
        <f>IF((ValuesFromComPort!F9757)&lt;&gt;"",((((ValuesFromComPort!F9757)-(Calculated!$H$2))/1.28)*3.2),"")</f>
        <v/>
      </c>
      <c r="I9718" t="str">
        <f>IF((ValuesFromComPort!K9757)&lt;&gt;"",((((ValuesFromComPort!K9757)-(Calculated!$I$2))/1.28)*3.2),"")</f>
        <v/>
      </c>
      <c r="K9718" t="str">
        <f>IF((ValuesFromComPort!H9757)&lt;&gt;"",((((ValuesFromComPort!H9757)-$K$2)*0.015625)/0.3),"")</f>
        <v/>
      </c>
      <c r="N9718" t="str">
        <f>IF((ValuesFromComPort!I9757)&lt;&gt;"",((((ValuesFromComPort!I9757)-$N$2)*0.125)/0.3),"")</f>
        <v/>
      </c>
    </row>
    <row r="9719" spans="2:14" x14ac:dyDescent="0.25">
      <c r="B9719" t="str">
        <f>IF((ValuesFromComPort!A9758)&lt;&gt;"",(((ValuesFromComPort!A9758)-(Calculated!$B$2))/204.8),"")</f>
        <v/>
      </c>
      <c r="C9719" t="str">
        <f>IF((ValuesFromComPort!P9758)&lt;&gt;"",((((ValuesFromComPort!P9758)-(Calculated!$C$2))/204.8)),"")</f>
        <v/>
      </c>
      <c r="E9719" t="str">
        <f>IF((ValuesFromComPort!D9758)&lt;&gt;"",(((ValuesFromComPort!D9758)-(Calculated!$E$2))/1.28/3200),"")</f>
        <v/>
      </c>
      <c r="F9719" t="str">
        <f>IF((ValuesFromComPort!M9758)&lt;&gt;"",(((ValuesFromComPort!M9758)-(Calculated!$F$2))/1.28/3200),"")</f>
        <v/>
      </c>
      <c r="H9719" t="str">
        <f>IF((ValuesFromComPort!F9758)&lt;&gt;"",((((ValuesFromComPort!F9758)-(Calculated!$H$2))/1.28)*3.2),"")</f>
        <v/>
      </c>
      <c r="I9719" t="str">
        <f>IF((ValuesFromComPort!K9758)&lt;&gt;"",((((ValuesFromComPort!K9758)-(Calculated!$I$2))/1.28)*3.2),"")</f>
        <v/>
      </c>
      <c r="K9719" t="str">
        <f>IF((ValuesFromComPort!H9758)&lt;&gt;"",((((ValuesFromComPort!H9758)-$K$2)*0.015625)/0.3),"")</f>
        <v/>
      </c>
      <c r="N9719" t="str">
        <f>IF((ValuesFromComPort!I9758)&lt;&gt;"",((((ValuesFromComPort!I9758)-$N$2)*0.125)/0.3),"")</f>
        <v/>
      </c>
    </row>
    <row r="9720" spans="2:14" x14ac:dyDescent="0.25">
      <c r="B9720" t="str">
        <f>IF((ValuesFromComPort!A9759)&lt;&gt;"",(((ValuesFromComPort!A9759)-(Calculated!$B$2))/204.8),"")</f>
        <v/>
      </c>
      <c r="C9720" t="str">
        <f>IF((ValuesFromComPort!P9759)&lt;&gt;"",((((ValuesFromComPort!P9759)-(Calculated!$C$2))/204.8)),"")</f>
        <v/>
      </c>
      <c r="E9720" t="str">
        <f>IF((ValuesFromComPort!D9759)&lt;&gt;"",(((ValuesFromComPort!D9759)-(Calculated!$E$2))/1.28/3200),"")</f>
        <v/>
      </c>
      <c r="F9720" t="str">
        <f>IF((ValuesFromComPort!M9759)&lt;&gt;"",(((ValuesFromComPort!M9759)-(Calculated!$F$2))/1.28/3200),"")</f>
        <v/>
      </c>
      <c r="H9720" t="str">
        <f>IF((ValuesFromComPort!F9759)&lt;&gt;"",((((ValuesFromComPort!F9759)-(Calculated!$H$2))/1.28)*3.2),"")</f>
        <v/>
      </c>
      <c r="I9720" t="str">
        <f>IF((ValuesFromComPort!K9759)&lt;&gt;"",((((ValuesFromComPort!K9759)-(Calculated!$I$2))/1.28)*3.2),"")</f>
        <v/>
      </c>
      <c r="K9720" t="str">
        <f>IF((ValuesFromComPort!H9759)&lt;&gt;"",((((ValuesFromComPort!H9759)-$K$2)*0.015625)/0.3),"")</f>
        <v/>
      </c>
      <c r="N9720" t="str">
        <f>IF((ValuesFromComPort!I9759)&lt;&gt;"",((((ValuesFromComPort!I9759)-$N$2)*0.125)/0.3),"")</f>
        <v/>
      </c>
    </row>
    <row r="9721" spans="2:14" x14ac:dyDescent="0.25">
      <c r="B9721" t="str">
        <f>IF((ValuesFromComPort!A9760)&lt;&gt;"",(((ValuesFromComPort!A9760)-(Calculated!$B$2))/204.8),"")</f>
        <v/>
      </c>
      <c r="C9721" t="str">
        <f>IF((ValuesFromComPort!P9760)&lt;&gt;"",((((ValuesFromComPort!P9760)-(Calculated!$C$2))/204.8)),"")</f>
        <v/>
      </c>
      <c r="E9721" t="str">
        <f>IF((ValuesFromComPort!D9760)&lt;&gt;"",(((ValuesFromComPort!D9760)-(Calculated!$E$2))/1.28/3200),"")</f>
        <v/>
      </c>
      <c r="F9721" t="str">
        <f>IF((ValuesFromComPort!M9760)&lt;&gt;"",(((ValuesFromComPort!M9760)-(Calculated!$F$2))/1.28/3200),"")</f>
        <v/>
      </c>
      <c r="H9721" t="str">
        <f>IF((ValuesFromComPort!F9760)&lt;&gt;"",((((ValuesFromComPort!F9760)-(Calculated!$H$2))/1.28)*3.2),"")</f>
        <v/>
      </c>
      <c r="I9721" t="str">
        <f>IF((ValuesFromComPort!K9760)&lt;&gt;"",((((ValuesFromComPort!K9760)-(Calculated!$I$2))/1.28)*3.2),"")</f>
        <v/>
      </c>
      <c r="K9721" t="str">
        <f>IF((ValuesFromComPort!H9760)&lt;&gt;"",((((ValuesFromComPort!H9760)-$K$2)*0.015625)/0.3),"")</f>
        <v/>
      </c>
      <c r="N9721" t="str">
        <f>IF((ValuesFromComPort!I9760)&lt;&gt;"",((((ValuesFromComPort!I9760)-$N$2)*0.125)/0.3),"")</f>
        <v/>
      </c>
    </row>
    <row r="9722" spans="2:14" x14ac:dyDescent="0.25">
      <c r="B9722" t="str">
        <f>IF((ValuesFromComPort!A9761)&lt;&gt;"",(((ValuesFromComPort!A9761)-(Calculated!$B$2))/204.8),"")</f>
        <v/>
      </c>
      <c r="C9722" t="str">
        <f>IF((ValuesFromComPort!P9761)&lt;&gt;"",((((ValuesFromComPort!P9761)-(Calculated!$C$2))/204.8)),"")</f>
        <v/>
      </c>
      <c r="E9722" t="str">
        <f>IF((ValuesFromComPort!D9761)&lt;&gt;"",(((ValuesFromComPort!D9761)-(Calculated!$E$2))/1.28/3200),"")</f>
        <v/>
      </c>
      <c r="F9722" t="str">
        <f>IF((ValuesFromComPort!M9761)&lt;&gt;"",(((ValuesFromComPort!M9761)-(Calculated!$F$2))/1.28/3200),"")</f>
        <v/>
      </c>
      <c r="H9722" t="str">
        <f>IF((ValuesFromComPort!F9761)&lt;&gt;"",((((ValuesFromComPort!F9761)-(Calculated!$H$2))/1.28)*3.2),"")</f>
        <v/>
      </c>
      <c r="I9722" t="str">
        <f>IF((ValuesFromComPort!K9761)&lt;&gt;"",((((ValuesFromComPort!K9761)-(Calculated!$I$2))/1.28)*3.2),"")</f>
        <v/>
      </c>
      <c r="K9722" t="str">
        <f>IF((ValuesFromComPort!H9761)&lt;&gt;"",((((ValuesFromComPort!H9761)-$K$2)*0.015625)/0.3),"")</f>
        <v/>
      </c>
      <c r="N9722" t="str">
        <f>IF((ValuesFromComPort!I9761)&lt;&gt;"",((((ValuesFromComPort!I9761)-$N$2)*0.125)/0.3),"")</f>
        <v/>
      </c>
    </row>
    <row r="9723" spans="2:14" x14ac:dyDescent="0.25">
      <c r="B9723" t="str">
        <f>IF((ValuesFromComPort!A9762)&lt;&gt;"",(((ValuesFromComPort!A9762)-(Calculated!$B$2))/204.8),"")</f>
        <v/>
      </c>
      <c r="C9723" t="str">
        <f>IF((ValuesFromComPort!P9762)&lt;&gt;"",((((ValuesFromComPort!P9762)-(Calculated!$C$2))/204.8)),"")</f>
        <v/>
      </c>
      <c r="E9723" t="str">
        <f>IF((ValuesFromComPort!D9762)&lt;&gt;"",(((ValuesFromComPort!D9762)-(Calculated!$E$2))/1.28/3200),"")</f>
        <v/>
      </c>
      <c r="F9723" t="str">
        <f>IF((ValuesFromComPort!M9762)&lt;&gt;"",(((ValuesFromComPort!M9762)-(Calculated!$F$2))/1.28/3200),"")</f>
        <v/>
      </c>
      <c r="H9723" t="str">
        <f>IF((ValuesFromComPort!F9762)&lt;&gt;"",((((ValuesFromComPort!F9762)-(Calculated!$H$2))/1.28)*3.2),"")</f>
        <v/>
      </c>
      <c r="I9723" t="str">
        <f>IF((ValuesFromComPort!K9762)&lt;&gt;"",((((ValuesFromComPort!K9762)-(Calculated!$I$2))/1.28)*3.2),"")</f>
        <v/>
      </c>
      <c r="K9723" t="str">
        <f>IF((ValuesFromComPort!H9762)&lt;&gt;"",((((ValuesFromComPort!H9762)-$K$2)*0.015625)/0.3),"")</f>
        <v/>
      </c>
      <c r="N9723" t="str">
        <f>IF((ValuesFromComPort!I9762)&lt;&gt;"",((((ValuesFromComPort!I9762)-$N$2)*0.125)/0.3),"")</f>
        <v/>
      </c>
    </row>
    <row r="9724" spans="2:14" x14ac:dyDescent="0.25">
      <c r="B9724" t="str">
        <f>IF((ValuesFromComPort!A9763)&lt;&gt;"",(((ValuesFromComPort!A9763)-(Calculated!$B$2))/204.8),"")</f>
        <v/>
      </c>
      <c r="C9724" t="str">
        <f>IF((ValuesFromComPort!P9763)&lt;&gt;"",((((ValuesFromComPort!P9763)-(Calculated!$C$2))/204.8)),"")</f>
        <v/>
      </c>
      <c r="E9724" t="str">
        <f>IF((ValuesFromComPort!D9763)&lt;&gt;"",(((ValuesFromComPort!D9763)-(Calculated!$E$2))/1.28/3200),"")</f>
        <v/>
      </c>
      <c r="F9724" t="str">
        <f>IF((ValuesFromComPort!M9763)&lt;&gt;"",(((ValuesFromComPort!M9763)-(Calculated!$F$2))/1.28/3200),"")</f>
        <v/>
      </c>
      <c r="H9724" t="str">
        <f>IF((ValuesFromComPort!F9763)&lt;&gt;"",((((ValuesFromComPort!F9763)-(Calculated!$H$2))/1.28)*3.2),"")</f>
        <v/>
      </c>
      <c r="I9724" t="str">
        <f>IF((ValuesFromComPort!K9763)&lt;&gt;"",((((ValuesFromComPort!K9763)-(Calculated!$I$2))/1.28)*3.2),"")</f>
        <v/>
      </c>
      <c r="K9724" t="str">
        <f>IF((ValuesFromComPort!H9763)&lt;&gt;"",((((ValuesFromComPort!H9763)-$K$2)*0.015625)/0.3),"")</f>
        <v/>
      </c>
      <c r="N9724" t="str">
        <f>IF((ValuesFromComPort!I9763)&lt;&gt;"",((((ValuesFromComPort!I9763)-$N$2)*0.125)/0.3),"")</f>
        <v/>
      </c>
    </row>
    <row r="9725" spans="2:14" x14ac:dyDescent="0.25">
      <c r="B9725" t="str">
        <f>IF((ValuesFromComPort!A9764)&lt;&gt;"",(((ValuesFromComPort!A9764)-(Calculated!$B$2))/204.8),"")</f>
        <v/>
      </c>
      <c r="C9725" t="str">
        <f>IF((ValuesFromComPort!P9764)&lt;&gt;"",((((ValuesFromComPort!P9764)-(Calculated!$C$2))/204.8)),"")</f>
        <v/>
      </c>
      <c r="E9725" t="str">
        <f>IF((ValuesFromComPort!D9764)&lt;&gt;"",(((ValuesFromComPort!D9764)-(Calculated!$E$2))/1.28/3200),"")</f>
        <v/>
      </c>
      <c r="F9725" t="str">
        <f>IF((ValuesFromComPort!M9764)&lt;&gt;"",(((ValuesFromComPort!M9764)-(Calculated!$F$2))/1.28/3200),"")</f>
        <v/>
      </c>
      <c r="H9725" t="str">
        <f>IF((ValuesFromComPort!F9764)&lt;&gt;"",((((ValuesFromComPort!F9764)-(Calculated!$H$2))/1.28)*3.2),"")</f>
        <v/>
      </c>
      <c r="I9725" t="str">
        <f>IF((ValuesFromComPort!K9764)&lt;&gt;"",((((ValuesFromComPort!K9764)-(Calculated!$I$2))/1.28)*3.2),"")</f>
        <v/>
      </c>
      <c r="K9725" t="str">
        <f>IF((ValuesFromComPort!H9764)&lt;&gt;"",((((ValuesFromComPort!H9764)-$K$2)*0.015625)/0.3),"")</f>
        <v/>
      </c>
      <c r="N9725" t="str">
        <f>IF((ValuesFromComPort!I9764)&lt;&gt;"",((((ValuesFromComPort!I9764)-$N$2)*0.125)/0.3),"")</f>
        <v/>
      </c>
    </row>
    <row r="9726" spans="2:14" x14ac:dyDescent="0.25">
      <c r="B9726" t="str">
        <f>IF((ValuesFromComPort!A9765)&lt;&gt;"",(((ValuesFromComPort!A9765)-(Calculated!$B$2))/204.8),"")</f>
        <v/>
      </c>
      <c r="C9726" t="str">
        <f>IF((ValuesFromComPort!P9765)&lt;&gt;"",((((ValuesFromComPort!P9765)-(Calculated!$C$2))/204.8)),"")</f>
        <v/>
      </c>
      <c r="E9726" t="str">
        <f>IF((ValuesFromComPort!D9765)&lt;&gt;"",(((ValuesFromComPort!D9765)-(Calculated!$E$2))/1.28/3200),"")</f>
        <v/>
      </c>
      <c r="F9726" t="str">
        <f>IF((ValuesFromComPort!M9765)&lt;&gt;"",(((ValuesFromComPort!M9765)-(Calculated!$F$2))/1.28/3200),"")</f>
        <v/>
      </c>
      <c r="H9726" t="str">
        <f>IF((ValuesFromComPort!F9765)&lt;&gt;"",((((ValuesFromComPort!F9765)-(Calculated!$H$2))/1.28)*3.2),"")</f>
        <v/>
      </c>
      <c r="I9726" t="str">
        <f>IF((ValuesFromComPort!K9765)&lt;&gt;"",((((ValuesFromComPort!K9765)-(Calculated!$I$2))/1.28)*3.2),"")</f>
        <v/>
      </c>
      <c r="K9726" t="str">
        <f>IF((ValuesFromComPort!H9765)&lt;&gt;"",((((ValuesFromComPort!H9765)-$K$2)*0.015625)/0.3),"")</f>
        <v/>
      </c>
      <c r="N9726" t="str">
        <f>IF((ValuesFromComPort!I9765)&lt;&gt;"",((((ValuesFromComPort!I9765)-$N$2)*0.125)/0.3),"")</f>
        <v/>
      </c>
    </row>
    <row r="9727" spans="2:14" x14ac:dyDescent="0.25">
      <c r="B9727" t="str">
        <f>IF((ValuesFromComPort!A9766)&lt;&gt;"",(((ValuesFromComPort!A9766)-(Calculated!$B$2))/204.8),"")</f>
        <v/>
      </c>
      <c r="C9727" t="str">
        <f>IF((ValuesFromComPort!P9766)&lt;&gt;"",((((ValuesFromComPort!P9766)-(Calculated!$C$2))/204.8)),"")</f>
        <v/>
      </c>
      <c r="E9727" t="str">
        <f>IF((ValuesFromComPort!D9766)&lt;&gt;"",(((ValuesFromComPort!D9766)-(Calculated!$E$2))/1.28/3200),"")</f>
        <v/>
      </c>
      <c r="F9727" t="str">
        <f>IF((ValuesFromComPort!M9766)&lt;&gt;"",(((ValuesFromComPort!M9766)-(Calculated!$F$2))/1.28/3200),"")</f>
        <v/>
      </c>
      <c r="H9727" t="str">
        <f>IF((ValuesFromComPort!F9766)&lt;&gt;"",((((ValuesFromComPort!F9766)-(Calculated!$H$2))/1.28)*3.2),"")</f>
        <v/>
      </c>
      <c r="I9727" t="str">
        <f>IF((ValuesFromComPort!K9766)&lt;&gt;"",((((ValuesFromComPort!K9766)-(Calculated!$I$2))/1.28)*3.2),"")</f>
        <v/>
      </c>
      <c r="K9727" t="str">
        <f>IF((ValuesFromComPort!H9766)&lt;&gt;"",((((ValuesFromComPort!H9766)-$K$2)*0.015625)/0.3),"")</f>
        <v/>
      </c>
      <c r="N9727" t="str">
        <f>IF((ValuesFromComPort!I9766)&lt;&gt;"",((((ValuesFromComPort!I9766)-$N$2)*0.125)/0.3),"")</f>
        <v/>
      </c>
    </row>
    <row r="9728" spans="2:14" x14ac:dyDescent="0.25">
      <c r="B9728" t="str">
        <f>IF((ValuesFromComPort!A9767)&lt;&gt;"",(((ValuesFromComPort!A9767)-(Calculated!$B$2))/204.8),"")</f>
        <v/>
      </c>
      <c r="C9728" t="str">
        <f>IF((ValuesFromComPort!P9767)&lt;&gt;"",((((ValuesFromComPort!P9767)-(Calculated!$C$2))/204.8)),"")</f>
        <v/>
      </c>
      <c r="E9728" t="str">
        <f>IF((ValuesFromComPort!D9767)&lt;&gt;"",(((ValuesFromComPort!D9767)-(Calculated!$E$2))/1.28/3200),"")</f>
        <v/>
      </c>
      <c r="F9728" t="str">
        <f>IF((ValuesFromComPort!M9767)&lt;&gt;"",(((ValuesFromComPort!M9767)-(Calculated!$F$2))/1.28/3200),"")</f>
        <v/>
      </c>
      <c r="H9728" t="str">
        <f>IF((ValuesFromComPort!F9767)&lt;&gt;"",((((ValuesFromComPort!F9767)-(Calculated!$H$2))/1.28)*3.2),"")</f>
        <v/>
      </c>
      <c r="I9728" t="str">
        <f>IF((ValuesFromComPort!K9767)&lt;&gt;"",((((ValuesFromComPort!K9767)-(Calculated!$I$2))/1.28)*3.2),"")</f>
        <v/>
      </c>
      <c r="K9728" t="str">
        <f>IF((ValuesFromComPort!H9767)&lt;&gt;"",((((ValuesFromComPort!H9767)-$K$2)*0.015625)/0.3),"")</f>
        <v/>
      </c>
      <c r="N9728" t="str">
        <f>IF((ValuesFromComPort!I9767)&lt;&gt;"",((((ValuesFromComPort!I9767)-$N$2)*0.125)/0.3),"")</f>
        <v/>
      </c>
    </row>
    <row r="9729" spans="2:14" x14ac:dyDescent="0.25">
      <c r="B9729" t="str">
        <f>IF((ValuesFromComPort!A9768)&lt;&gt;"",(((ValuesFromComPort!A9768)-(Calculated!$B$2))/204.8),"")</f>
        <v/>
      </c>
      <c r="C9729" t="str">
        <f>IF((ValuesFromComPort!P9768)&lt;&gt;"",((((ValuesFromComPort!P9768)-(Calculated!$C$2))/204.8)),"")</f>
        <v/>
      </c>
      <c r="E9729" t="str">
        <f>IF((ValuesFromComPort!D9768)&lt;&gt;"",(((ValuesFromComPort!D9768)-(Calculated!$E$2))/1.28/3200),"")</f>
        <v/>
      </c>
      <c r="F9729" t="str">
        <f>IF((ValuesFromComPort!M9768)&lt;&gt;"",(((ValuesFromComPort!M9768)-(Calculated!$F$2))/1.28/3200),"")</f>
        <v/>
      </c>
      <c r="H9729" t="str">
        <f>IF((ValuesFromComPort!F9768)&lt;&gt;"",((((ValuesFromComPort!F9768)-(Calculated!$H$2))/1.28)*3.2),"")</f>
        <v/>
      </c>
      <c r="I9729" t="str">
        <f>IF((ValuesFromComPort!K9768)&lt;&gt;"",((((ValuesFromComPort!K9768)-(Calculated!$I$2))/1.28)*3.2),"")</f>
        <v/>
      </c>
      <c r="K9729" t="str">
        <f>IF((ValuesFromComPort!H9768)&lt;&gt;"",((((ValuesFromComPort!H9768)-$K$2)*0.015625)/0.3),"")</f>
        <v/>
      </c>
      <c r="N9729" t="str">
        <f>IF((ValuesFromComPort!I9768)&lt;&gt;"",((((ValuesFromComPort!I9768)-$N$2)*0.125)/0.3),"")</f>
        <v/>
      </c>
    </row>
    <row r="9730" spans="2:14" x14ac:dyDescent="0.25">
      <c r="B9730" t="str">
        <f>IF((ValuesFromComPort!A9769)&lt;&gt;"",(((ValuesFromComPort!A9769)-(Calculated!$B$2))/204.8),"")</f>
        <v/>
      </c>
      <c r="C9730" t="str">
        <f>IF((ValuesFromComPort!P9769)&lt;&gt;"",((((ValuesFromComPort!P9769)-(Calculated!$C$2))/204.8)),"")</f>
        <v/>
      </c>
      <c r="E9730" t="str">
        <f>IF((ValuesFromComPort!D9769)&lt;&gt;"",(((ValuesFromComPort!D9769)-(Calculated!$E$2))/1.28/3200),"")</f>
        <v/>
      </c>
      <c r="F9730" t="str">
        <f>IF((ValuesFromComPort!M9769)&lt;&gt;"",(((ValuesFromComPort!M9769)-(Calculated!$F$2))/1.28/3200),"")</f>
        <v/>
      </c>
      <c r="H9730" t="str">
        <f>IF((ValuesFromComPort!F9769)&lt;&gt;"",((((ValuesFromComPort!F9769)-(Calculated!$H$2))/1.28)*3.2),"")</f>
        <v/>
      </c>
      <c r="I9730" t="str">
        <f>IF((ValuesFromComPort!K9769)&lt;&gt;"",((((ValuesFromComPort!K9769)-(Calculated!$I$2))/1.28)*3.2),"")</f>
        <v/>
      </c>
      <c r="K9730" t="str">
        <f>IF((ValuesFromComPort!H9769)&lt;&gt;"",((((ValuesFromComPort!H9769)-$K$2)*0.015625)/0.3),"")</f>
        <v/>
      </c>
      <c r="N9730" t="str">
        <f>IF((ValuesFromComPort!I9769)&lt;&gt;"",((((ValuesFromComPort!I9769)-$N$2)*0.125)/0.3),"")</f>
        <v/>
      </c>
    </row>
    <row r="9731" spans="2:14" x14ac:dyDescent="0.25">
      <c r="B9731" t="str">
        <f>IF((ValuesFromComPort!A9770)&lt;&gt;"",(((ValuesFromComPort!A9770)-(Calculated!$B$2))/204.8),"")</f>
        <v/>
      </c>
      <c r="C9731" t="str">
        <f>IF((ValuesFromComPort!P9770)&lt;&gt;"",((((ValuesFromComPort!P9770)-(Calculated!$C$2))/204.8)),"")</f>
        <v/>
      </c>
      <c r="E9731" t="str">
        <f>IF((ValuesFromComPort!D9770)&lt;&gt;"",(((ValuesFromComPort!D9770)-(Calculated!$E$2))/1.28/3200),"")</f>
        <v/>
      </c>
      <c r="F9731" t="str">
        <f>IF((ValuesFromComPort!M9770)&lt;&gt;"",(((ValuesFromComPort!M9770)-(Calculated!$F$2))/1.28/3200),"")</f>
        <v/>
      </c>
      <c r="H9731" t="str">
        <f>IF((ValuesFromComPort!F9770)&lt;&gt;"",((((ValuesFromComPort!F9770)-(Calculated!$H$2))/1.28)*3.2),"")</f>
        <v/>
      </c>
      <c r="I9731" t="str">
        <f>IF((ValuesFromComPort!K9770)&lt;&gt;"",((((ValuesFromComPort!K9770)-(Calculated!$I$2))/1.28)*3.2),"")</f>
        <v/>
      </c>
      <c r="K9731" t="str">
        <f>IF((ValuesFromComPort!H9770)&lt;&gt;"",((((ValuesFromComPort!H9770)-$K$2)*0.015625)/0.3),"")</f>
        <v/>
      </c>
      <c r="N9731" t="str">
        <f>IF((ValuesFromComPort!I9770)&lt;&gt;"",((((ValuesFromComPort!I9770)-$N$2)*0.125)/0.3),"")</f>
        <v/>
      </c>
    </row>
    <row r="9732" spans="2:14" x14ac:dyDescent="0.25">
      <c r="B9732" t="str">
        <f>IF((ValuesFromComPort!A9771)&lt;&gt;"",(((ValuesFromComPort!A9771)-(Calculated!$B$2))/204.8),"")</f>
        <v/>
      </c>
      <c r="C9732" t="str">
        <f>IF((ValuesFromComPort!P9771)&lt;&gt;"",((((ValuesFromComPort!P9771)-(Calculated!$C$2))/204.8)),"")</f>
        <v/>
      </c>
      <c r="E9732" t="str">
        <f>IF((ValuesFromComPort!D9771)&lt;&gt;"",(((ValuesFromComPort!D9771)-(Calculated!$E$2))/1.28/3200),"")</f>
        <v/>
      </c>
      <c r="F9732" t="str">
        <f>IF((ValuesFromComPort!M9771)&lt;&gt;"",(((ValuesFromComPort!M9771)-(Calculated!$F$2))/1.28/3200),"")</f>
        <v/>
      </c>
      <c r="H9732" t="str">
        <f>IF((ValuesFromComPort!F9771)&lt;&gt;"",((((ValuesFromComPort!F9771)-(Calculated!$H$2))/1.28)*3.2),"")</f>
        <v/>
      </c>
      <c r="I9732" t="str">
        <f>IF((ValuesFromComPort!K9771)&lt;&gt;"",((((ValuesFromComPort!K9771)-(Calculated!$I$2))/1.28)*3.2),"")</f>
        <v/>
      </c>
      <c r="K9732" t="str">
        <f>IF((ValuesFromComPort!H9771)&lt;&gt;"",((((ValuesFromComPort!H9771)-$K$2)*0.015625)/0.3),"")</f>
        <v/>
      </c>
      <c r="N9732" t="str">
        <f>IF((ValuesFromComPort!I9771)&lt;&gt;"",((((ValuesFromComPort!I9771)-$N$2)*0.125)/0.3),"")</f>
        <v/>
      </c>
    </row>
    <row r="9733" spans="2:14" x14ac:dyDescent="0.25">
      <c r="B9733" t="str">
        <f>IF((ValuesFromComPort!A9772)&lt;&gt;"",(((ValuesFromComPort!A9772)-(Calculated!$B$2))/204.8),"")</f>
        <v/>
      </c>
      <c r="C9733" t="str">
        <f>IF((ValuesFromComPort!P9772)&lt;&gt;"",((((ValuesFromComPort!P9772)-(Calculated!$C$2))/204.8)),"")</f>
        <v/>
      </c>
      <c r="E9733" t="str">
        <f>IF((ValuesFromComPort!D9772)&lt;&gt;"",(((ValuesFromComPort!D9772)-(Calculated!$E$2))/1.28/3200),"")</f>
        <v/>
      </c>
      <c r="F9733" t="str">
        <f>IF((ValuesFromComPort!M9772)&lt;&gt;"",(((ValuesFromComPort!M9772)-(Calculated!$F$2))/1.28/3200),"")</f>
        <v/>
      </c>
      <c r="H9733" t="str">
        <f>IF((ValuesFromComPort!F9772)&lt;&gt;"",((((ValuesFromComPort!F9772)-(Calculated!$H$2))/1.28)*3.2),"")</f>
        <v/>
      </c>
      <c r="I9733" t="str">
        <f>IF((ValuesFromComPort!K9772)&lt;&gt;"",((((ValuesFromComPort!K9772)-(Calculated!$I$2))/1.28)*3.2),"")</f>
        <v/>
      </c>
      <c r="K9733" t="str">
        <f>IF((ValuesFromComPort!H9772)&lt;&gt;"",((((ValuesFromComPort!H9772)-$K$2)*0.015625)/0.3),"")</f>
        <v/>
      </c>
      <c r="N9733" t="str">
        <f>IF((ValuesFromComPort!I9772)&lt;&gt;"",((((ValuesFromComPort!I9772)-$N$2)*0.125)/0.3),"")</f>
        <v/>
      </c>
    </row>
    <row r="9734" spans="2:14" x14ac:dyDescent="0.25">
      <c r="B9734" t="str">
        <f>IF((ValuesFromComPort!A9773)&lt;&gt;"",(((ValuesFromComPort!A9773)-(Calculated!$B$2))/204.8),"")</f>
        <v/>
      </c>
      <c r="C9734" t="str">
        <f>IF((ValuesFromComPort!P9773)&lt;&gt;"",((((ValuesFromComPort!P9773)-(Calculated!$C$2))/204.8)),"")</f>
        <v/>
      </c>
      <c r="E9734" t="str">
        <f>IF((ValuesFromComPort!D9773)&lt;&gt;"",(((ValuesFromComPort!D9773)-(Calculated!$E$2))/1.28/3200),"")</f>
        <v/>
      </c>
      <c r="F9734" t="str">
        <f>IF((ValuesFromComPort!M9773)&lt;&gt;"",(((ValuesFromComPort!M9773)-(Calculated!$F$2))/1.28/3200),"")</f>
        <v/>
      </c>
      <c r="H9734" t="str">
        <f>IF((ValuesFromComPort!F9773)&lt;&gt;"",((((ValuesFromComPort!F9773)-(Calculated!$H$2))/1.28)*3.2),"")</f>
        <v/>
      </c>
      <c r="I9734" t="str">
        <f>IF((ValuesFromComPort!K9773)&lt;&gt;"",((((ValuesFromComPort!K9773)-(Calculated!$I$2))/1.28)*3.2),"")</f>
        <v/>
      </c>
      <c r="K9734" t="str">
        <f>IF((ValuesFromComPort!H9773)&lt;&gt;"",((((ValuesFromComPort!H9773)-$K$2)*0.015625)/0.3),"")</f>
        <v/>
      </c>
      <c r="N9734" t="str">
        <f>IF((ValuesFromComPort!I9773)&lt;&gt;"",((((ValuesFromComPort!I9773)-$N$2)*0.125)/0.3),"")</f>
        <v/>
      </c>
    </row>
    <row r="9735" spans="2:14" x14ac:dyDescent="0.25">
      <c r="B9735" t="str">
        <f>IF((ValuesFromComPort!A9774)&lt;&gt;"",(((ValuesFromComPort!A9774)-(Calculated!$B$2))/204.8),"")</f>
        <v/>
      </c>
      <c r="C9735" t="str">
        <f>IF((ValuesFromComPort!P9774)&lt;&gt;"",((((ValuesFromComPort!P9774)-(Calculated!$C$2))/204.8)),"")</f>
        <v/>
      </c>
      <c r="E9735" t="str">
        <f>IF((ValuesFromComPort!D9774)&lt;&gt;"",(((ValuesFromComPort!D9774)-(Calculated!$E$2))/1.28/3200),"")</f>
        <v/>
      </c>
      <c r="F9735" t="str">
        <f>IF((ValuesFromComPort!M9774)&lt;&gt;"",(((ValuesFromComPort!M9774)-(Calculated!$F$2))/1.28/3200),"")</f>
        <v/>
      </c>
      <c r="H9735" t="str">
        <f>IF((ValuesFromComPort!F9774)&lt;&gt;"",((((ValuesFromComPort!F9774)-(Calculated!$H$2))/1.28)*3.2),"")</f>
        <v/>
      </c>
      <c r="I9735" t="str">
        <f>IF((ValuesFromComPort!K9774)&lt;&gt;"",((((ValuesFromComPort!K9774)-(Calculated!$I$2))/1.28)*3.2),"")</f>
        <v/>
      </c>
      <c r="K9735" t="str">
        <f>IF((ValuesFromComPort!H9774)&lt;&gt;"",((((ValuesFromComPort!H9774)-$K$2)*0.015625)/0.3),"")</f>
        <v/>
      </c>
      <c r="N9735" t="str">
        <f>IF((ValuesFromComPort!I9774)&lt;&gt;"",((((ValuesFromComPort!I9774)-$N$2)*0.125)/0.3),"")</f>
        <v/>
      </c>
    </row>
    <row r="9736" spans="2:14" x14ac:dyDescent="0.25">
      <c r="B9736" t="str">
        <f>IF((ValuesFromComPort!A9775)&lt;&gt;"",(((ValuesFromComPort!A9775)-(Calculated!$B$2))/204.8),"")</f>
        <v/>
      </c>
      <c r="C9736" t="str">
        <f>IF((ValuesFromComPort!P9775)&lt;&gt;"",((((ValuesFromComPort!P9775)-(Calculated!$C$2))/204.8)),"")</f>
        <v/>
      </c>
      <c r="E9736" t="str">
        <f>IF((ValuesFromComPort!D9775)&lt;&gt;"",(((ValuesFromComPort!D9775)-(Calculated!$E$2))/1.28/3200),"")</f>
        <v/>
      </c>
      <c r="F9736" t="str">
        <f>IF((ValuesFromComPort!M9775)&lt;&gt;"",(((ValuesFromComPort!M9775)-(Calculated!$F$2))/1.28/3200),"")</f>
        <v/>
      </c>
      <c r="H9736" t="str">
        <f>IF((ValuesFromComPort!F9775)&lt;&gt;"",((((ValuesFromComPort!F9775)-(Calculated!$H$2))/1.28)*3.2),"")</f>
        <v/>
      </c>
      <c r="I9736" t="str">
        <f>IF((ValuesFromComPort!K9775)&lt;&gt;"",((((ValuesFromComPort!K9775)-(Calculated!$I$2))/1.28)*3.2),"")</f>
        <v/>
      </c>
      <c r="K9736" t="str">
        <f>IF((ValuesFromComPort!H9775)&lt;&gt;"",((((ValuesFromComPort!H9775)-$K$2)*0.015625)/0.3),"")</f>
        <v/>
      </c>
      <c r="N9736" t="str">
        <f>IF((ValuesFromComPort!I9775)&lt;&gt;"",((((ValuesFromComPort!I9775)-$N$2)*0.125)/0.3),"")</f>
        <v/>
      </c>
    </row>
    <row r="9737" spans="2:14" x14ac:dyDescent="0.25">
      <c r="B9737" t="str">
        <f>IF((ValuesFromComPort!A9776)&lt;&gt;"",(((ValuesFromComPort!A9776)-(Calculated!$B$2))/204.8),"")</f>
        <v/>
      </c>
      <c r="C9737" t="str">
        <f>IF((ValuesFromComPort!P9776)&lt;&gt;"",((((ValuesFromComPort!P9776)-(Calculated!$C$2))/204.8)),"")</f>
        <v/>
      </c>
      <c r="E9737" t="str">
        <f>IF((ValuesFromComPort!D9776)&lt;&gt;"",(((ValuesFromComPort!D9776)-(Calculated!$E$2))/1.28/3200),"")</f>
        <v/>
      </c>
      <c r="F9737" t="str">
        <f>IF((ValuesFromComPort!M9776)&lt;&gt;"",(((ValuesFromComPort!M9776)-(Calculated!$F$2))/1.28/3200),"")</f>
        <v/>
      </c>
      <c r="H9737" t="str">
        <f>IF((ValuesFromComPort!F9776)&lt;&gt;"",((((ValuesFromComPort!F9776)-(Calculated!$H$2))/1.28)*3.2),"")</f>
        <v/>
      </c>
      <c r="I9737" t="str">
        <f>IF((ValuesFromComPort!K9776)&lt;&gt;"",((((ValuesFromComPort!K9776)-(Calculated!$I$2))/1.28)*3.2),"")</f>
        <v/>
      </c>
      <c r="K9737" t="str">
        <f>IF((ValuesFromComPort!H9776)&lt;&gt;"",((((ValuesFromComPort!H9776)-$K$2)*0.015625)/0.3),"")</f>
        <v/>
      </c>
      <c r="N9737" t="str">
        <f>IF((ValuesFromComPort!I9776)&lt;&gt;"",((((ValuesFromComPort!I9776)-$N$2)*0.125)/0.3),"")</f>
        <v/>
      </c>
    </row>
    <row r="9738" spans="2:14" x14ac:dyDescent="0.25">
      <c r="B9738" t="str">
        <f>IF((ValuesFromComPort!A9777)&lt;&gt;"",(((ValuesFromComPort!A9777)-(Calculated!$B$2))/204.8),"")</f>
        <v/>
      </c>
      <c r="C9738" t="str">
        <f>IF((ValuesFromComPort!P9777)&lt;&gt;"",((((ValuesFromComPort!P9777)-(Calculated!$C$2))/204.8)),"")</f>
        <v/>
      </c>
      <c r="E9738" t="str">
        <f>IF((ValuesFromComPort!D9777)&lt;&gt;"",(((ValuesFromComPort!D9777)-(Calculated!$E$2))/1.28/3200),"")</f>
        <v/>
      </c>
      <c r="F9738" t="str">
        <f>IF((ValuesFromComPort!M9777)&lt;&gt;"",(((ValuesFromComPort!M9777)-(Calculated!$F$2))/1.28/3200),"")</f>
        <v/>
      </c>
      <c r="H9738" t="str">
        <f>IF((ValuesFromComPort!F9777)&lt;&gt;"",((((ValuesFromComPort!F9777)-(Calculated!$H$2))/1.28)*3.2),"")</f>
        <v/>
      </c>
      <c r="I9738" t="str">
        <f>IF((ValuesFromComPort!K9777)&lt;&gt;"",((((ValuesFromComPort!K9777)-(Calculated!$I$2))/1.28)*3.2),"")</f>
        <v/>
      </c>
      <c r="K9738" t="str">
        <f>IF((ValuesFromComPort!H9777)&lt;&gt;"",((((ValuesFromComPort!H9777)-$K$2)*0.015625)/0.3),"")</f>
        <v/>
      </c>
      <c r="N9738" t="str">
        <f>IF((ValuesFromComPort!I9777)&lt;&gt;"",((((ValuesFromComPort!I9777)-$N$2)*0.125)/0.3),"")</f>
        <v/>
      </c>
    </row>
    <row r="9739" spans="2:14" x14ac:dyDescent="0.25">
      <c r="B9739" t="str">
        <f>IF((ValuesFromComPort!A9778)&lt;&gt;"",(((ValuesFromComPort!A9778)-(Calculated!$B$2))/204.8),"")</f>
        <v/>
      </c>
      <c r="C9739" t="str">
        <f>IF((ValuesFromComPort!P9778)&lt;&gt;"",((((ValuesFromComPort!P9778)-(Calculated!$C$2))/204.8)),"")</f>
        <v/>
      </c>
      <c r="E9739" t="str">
        <f>IF((ValuesFromComPort!D9778)&lt;&gt;"",(((ValuesFromComPort!D9778)-(Calculated!$E$2))/1.28/3200),"")</f>
        <v/>
      </c>
      <c r="F9739" t="str">
        <f>IF((ValuesFromComPort!M9778)&lt;&gt;"",(((ValuesFromComPort!M9778)-(Calculated!$F$2))/1.28/3200),"")</f>
        <v/>
      </c>
      <c r="H9739" t="str">
        <f>IF((ValuesFromComPort!F9778)&lt;&gt;"",((((ValuesFromComPort!F9778)-(Calculated!$H$2))/1.28)*3.2),"")</f>
        <v/>
      </c>
      <c r="I9739" t="str">
        <f>IF((ValuesFromComPort!K9778)&lt;&gt;"",((((ValuesFromComPort!K9778)-(Calculated!$I$2))/1.28)*3.2),"")</f>
        <v/>
      </c>
      <c r="K9739" t="str">
        <f>IF((ValuesFromComPort!H9778)&lt;&gt;"",((((ValuesFromComPort!H9778)-$K$2)*0.015625)/0.3),"")</f>
        <v/>
      </c>
      <c r="N9739" t="str">
        <f>IF((ValuesFromComPort!I9778)&lt;&gt;"",((((ValuesFromComPort!I9778)-$N$2)*0.125)/0.3),"")</f>
        <v/>
      </c>
    </row>
    <row r="9740" spans="2:14" x14ac:dyDescent="0.25">
      <c r="B9740" t="str">
        <f>IF((ValuesFromComPort!A9779)&lt;&gt;"",(((ValuesFromComPort!A9779)-(Calculated!$B$2))/204.8),"")</f>
        <v/>
      </c>
      <c r="C9740" t="str">
        <f>IF((ValuesFromComPort!P9779)&lt;&gt;"",((((ValuesFromComPort!P9779)-(Calculated!$C$2))/204.8)),"")</f>
        <v/>
      </c>
      <c r="E9740" t="str">
        <f>IF((ValuesFromComPort!D9779)&lt;&gt;"",(((ValuesFromComPort!D9779)-(Calculated!$E$2))/1.28/3200),"")</f>
        <v/>
      </c>
      <c r="F9740" t="str">
        <f>IF((ValuesFromComPort!M9779)&lt;&gt;"",(((ValuesFromComPort!M9779)-(Calculated!$F$2))/1.28/3200),"")</f>
        <v/>
      </c>
      <c r="H9740" t="str">
        <f>IF((ValuesFromComPort!F9779)&lt;&gt;"",((((ValuesFromComPort!F9779)-(Calculated!$H$2))/1.28)*3.2),"")</f>
        <v/>
      </c>
      <c r="I9740" t="str">
        <f>IF((ValuesFromComPort!K9779)&lt;&gt;"",((((ValuesFromComPort!K9779)-(Calculated!$I$2))/1.28)*3.2),"")</f>
        <v/>
      </c>
      <c r="K9740" t="str">
        <f>IF((ValuesFromComPort!H9779)&lt;&gt;"",((((ValuesFromComPort!H9779)-$K$2)*0.015625)/0.3),"")</f>
        <v/>
      </c>
      <c r="N9740" t="str">
        <f>IF((ValuesFromComPort!I9779)&lt;&gt;"",((((ValuesFromComPort!I9779)-$N$2)*0.125)/0.3),"")</f>
        <v/>
      </c>
    </row>
    <row r="9741" spans="2:14" x14ac:dyDescent="0.25">
      <c r="B9741" t="str">
        <f>IF((ValuesFromComPort!A9780)&lt;&gt;"",(((ValuesFromComPort!A9780)-(Calculated!$B$2))/204.8),"")</f>
        <v/>
      </c>
      <c r="C9741" t="str">
        <f>IF((ValuesFromComPort!P9780)&lt;&gt;"",((((ValuesFromComPort!P9780)-(Calculated!$C$2))/204.8)),"")</f>
        <v/>
      </c>
      <c r="E9741" t="str">
        <f>IF((ValuesFromComPort!D9780)&lt;&gt;"",(((ValuesFromComPort!D9780)-(Calculated!$E$2))/1.28/3200),"")</f>
        <v/>
      </c>
      <c r="F9741" t="str">
        <f>IF((ValuesFromComPort!M9780)&lt;&gt;"",(((ValuesFromComPort!M9780)-(Calculated!$F$2))/1.28/3200),"")</f>
        <v/>
      </c>
      <c r="H9741" t="str">
        <f>IF((ValuesFromComPort!F9780)&lt;&gt;"",((((ValuesFromComPort!F9780)-(Calculated!$H$2))/1.28)*3.2),"")</f>
        <v/>
      </c>
      <c r="I9741" t="str">
        <f>IF((ValuesFromComPort!K9780)&lt;&gt;"",((((ValuesFromComPort!K9780)-(Calculated!$I$2))/1.28)*3.2),"")</f>
        <v/>
      </c>
      <c r="K9741" t="str">
        <f>IF((ValuesFromComPort!H9780)&lt;&gt;"",((((ValuesFromComPort!H9780)-$K$2)*0.015625)/0.3),"")</f>
        <v/>
      </c>
      <c r="N9741" t="str">
        <f>IF((ValuesFromComPort!I9780)&lt;&gt;"",((((ValuesFromComPort!I9780)-$N$2)*0.125)/0.3),"")</f>
        <v/>
      </c>
    </row>
    <row r="9742" spans="2:14" x14ac:dyDescent="0.25">
      <c r="B9742" t="str">
        <f>IF((ValuesFromComPort!A9781)&lt;&gt;"",(((ValuesFromComPort!A9781)-(Calculated!$B$2))/204.8),"")</f>
        <v/>
      </c>
      <c r="C9742" t="str">
        <f>IF((ValuesFromComPort!P9781)&lt;&gt;"",((((ValuesFromComPort!P9781)-(Calculated!$C$2))/204.8)),"")</f>
        <v/>
      </c>
      <c r="E9742" t="str">
        <f>IF((ValuesFromComPort!D9781)&lt;&gt;"",(((ValuesFromComPort!D9781)-(Calculated!$E$2))/1.28/3200),"")</f>
        <v/>
      </c>
      <c r="F9742" t="str">
        <f>IF((ValuesFromComPort!M9781)&lt;&gt;"",(((ValuesFromComPort!M9781)-(Calculated!$F$2))/1.28/3200),"")</f>
        <v/>
      </c>
      <c r="H9742" t="str">
        <f>IF((ValuesFromComPort!F9781)&lt;&gt;"",((((ValuesFromComPort!F9781)-(Calculated!$H$2))/1.28)*3.2),"")</f>
        <v/>
      </c>
      <c r="I9742" t="str">
        <f>IF((ValuesFromComPort!K9781)&lt;&gt;"",((((ValuesFromComPort!K9781)-(Calculated!$I$2))/1.28)*3.2),"")</f>
        <v/>
      </c>
      <c r="K9742" t="str">
        <f>IF((ValuesFromComPort!H9781)&lt;&gt;"",((((ValuesFromComPort!H9781)-$K$2)*0.015625)/0.3),"")</f>
        <v/>
      </c>
      <c r="N9742" t="str">
        <f>IF((ValuesFromComPort!I9781)&lt;&gt;"",((((ValuesFromComPort!I9781)-$N$2)*0.125)/0.3),"")</f>
        <v/>
      </c>
    </row>
    <row r="9743" spans="2:14" x14ac:dyDescent="0.25">
      <c r="B9743" t="str">
        <f>IF((ValuesFromComPort!A9782)&lt;&gt;"",(((ValuesFromComPort!A9782)-(Calculated!$B$2))/204.8),"")</f>
        <v/>
      </c>
      <c r="C9743" t="str">
        <f>IF((ValuesFromComPort!P9782)&lt;&gt;"",((((ValuesFromComPort!P9782)-(Calculated!$C$2))/204.8)),"")</f>
        <v/>
      </c>
      <c r="E9743" t="str">
        <f>IF((ValuesFromComPort!D9782)&lt;&gt;"",(((ValuesFromComPort!D9782)-(Calculated!$E$2))/1.28/3200),"")</f>
        <v/>
      </c>
      <c r="F9743" t="str">
        <f>IF((ValuesFromComPort!M9782)&lt;&gt;"",(((ValuesFromComPort!M9782)-(Calculated!$F$2))/1.28/3200),"")</f>
        <v/>
      </c>
      <c r="H9743" t="str">
        <f>IF((ValuesFromComPort!F9782)&lt;&gt;"",((((ValuesFromComPort!F9782)-(Calculated!$H$2))/1.28)*3.2),"")</f>
        <v/>
      </c>
      <c r="I9743" t="str">
        <f>IF((ValuesFromComPort!K9782)&lt;&gt;"",((((ValuesFromComPort!K9782)-(Calculated!$I$2))/1.28)*3.2),"")</f>
        <v/>
      </c>
      <c r="K9743" t="str">
        <f>IF((ValuesFromComPort!H9782)&lt;&gt;"",((((ValuesFromComPort!H9782)-$K$2)*0.015625)/0.3),"")</f>
        <v/>
      </c>
      <c r="N9743" t="str">
        <f>IF((ValuesFromComPort!I9782)&lt;&gt;"",((((ValuesFromComPort!I9782)-$N$2)*0.125)/0.3),"")</f>
        <v/>
      </c>
    </row>
    <row r="9744" spans="2:14" x14ac:dyDescent="0.25">
      <c r="B9744" t="str">
        <f>IF((ValuesFromComPort!A9783)&lt;&gt;"",(((ValuesFromComPort!A9783)-(Calculated!$B$2))/204.8),"")</f>
        <v/>
      </c>
      <c r="C9744" t="str">
        <f>IF((ValuesFromComPort!P9783)&lt;&gt;"",((((ValuesFromComPort!P9783)-(Calculated!$C$2))/204.8)),"")</f>
        <v/>
      </c>
      <c r="E9744" t="str">
        <f>IF((ValuesFromComPort!D9783)&lt;&gt;"",(((ValuesFromComPort!D9783)-(Calculated!$E$2))/1.28/3200),"")</f>
        <v/>
      </c>
      <c r="F9744" t="str">
        <f>IF((ValuesFromComPort!M9783)&lt;&gt;"",(((ValuesFromComPort!M9783)-(Calculated!$F$2))/1.28/3200),"")</f>
        <v/>
      </c>
      <c r="H9744" t="str">
        <f>IF((ValuesFromComPort!F9783)&lt;&gt;"",((((ValuesFromComPort!F9783)-(Calculated!$H$2))/1.28)*3.2),"")</f>
        <v/>
      </c>
      <c r="I9744" t="str">
        <f>IF((ValuesFromComPort!K9783)&lt;&gt;"",((((ValuesFromComPort!K9783)-(Calculated!$I$2))/1.28)*3.2),"")</f>
        <v/>
      </c>
      <c r="K9744" t="str">
        <f>IF((ValuesFromComPort!H9783)&lt;&gt;"",((((ValuesFromComPort!H9783)-$K$2)*0.015625)/0.3),"")</f>
        <v/>
      </c>
      <c r="N9744" t="str">
        <f>IF((ValuesFromComPort!I9783)&lt;&gt;"",((((ValuesFromComPort!I9783)-$N$2)*0.125)/0.3),"")</f>
        <v/>
      </c>
    </row>
    <row r="9745" spans="2:14" x14ac:dyDescent="0.25">
      <c r="B9745" t="str">
        <f>IF((ValuesFromComPort!A9784)&lt;&gt;"",(((ValuesFromComPort!A9784)-(Calculated!$B$2))/204.8),"")</f>
        <v/>
      </c>
      <c r="C9745" t="str">
        <f>IF((ValuesFromComPort!P9784)&lt;&gt;"",((((ValuesFromComPort!P9784)-(Calculated!$C$2))/204.8)),"")</f>
        <v/>
      </c>
      <c r="E9745" t="str">
        <f>IF((ValuesFromComPort!D9784)&lt;&gt;"",(((ValuesFromComPort!D9784)-(Calculated!$E$2))/1.28/3200),"")</f>
        <v/>
      </c>
      <c r="F9745" t="str">
        <f>IF((ValuesFromComPort!M9784)&lt;&gt;"",(((ValuesFromComPort!M9784)-(Calculated!$F$2))/1.28/3200),"")</f>
        <v/>
      </c>
      <c r="H9745" t="str">
        <f>IF((ValuesFromComPort!F9784)&lt;&gt;"",((((ValuesFromComPort!F9784)-(Calculated!$H$2))/1.28)*3.2),"")</f>
        <v/>
      </c>
      <c r="I9745" t="str">
        <f>IF((ValuesFromComPort!K9784)&lt;&gt;"",((((ValuesFromComPort!K9784)-(Calculated!$I$2))/1.28)*3.2),"")</f>
        <v/>
      </c>
      <c r="K9745" t="str">
        <f>IF((ValuesFromComPort!H9784)&lt;&gt;"",((((ValuesFromComPort!H9784)-$K$2)*0.015625)/0.3),"")</f>
        <v/>
      </c>
      <c r="N9745" t="str">
        <f>IF((ValuesFromComPort!I9784)&lt;&gt;"",((((ValuesFromComPort!I9784)-$N$2)*0.125)/0.3),"")</f>
        <v/>
      </c>
    </row>
    <row r="9746" spans="2:14" x14ac:dyDescent="0.25">
      <c r="B9746" t="str">
        <f>IF((ValuesFromComPort!A9785)&lt;&gt;"",(((ValuesFromComPort!A9785)-(Calculated!$B$2))/204.8),"")</f>
        <v/>
      </c>
      <c r="C9746" t="str">
        <f>IF((ValuesFromComPort!P9785)&lt;&gt;"",((((ValuesFromComPort!P9785)-(Calculated!$C$2))/204.8)),"")</f>
        <v/>
      </c>
      <c r="E9746" t="str">
        <f>IF((ValuesFromComPort!D9785)&lt;&gt;"",(((ValuesFromComPort!D9785)-(Calculated!$E$2))/1.28/3200),"")</f>
        <v/>
      </c>
      <c r="F9746" t="str">
        <f>IF((ValuesFromComPort!M9785)&lt;&gt;"",(((ValuesFromComPort!M9785)-(Calculated!$F$2))/1.28/3200),"")</f>
        <v/>
      </c>
      <c r="H9746" t="str">
        <f>IF((ValuesFromComPort!F9785)&lt;&gt;"",((((ValuesFromComPort!F9785)-(Calculated!$H$2))/1.28)*3.2),"")</f>
        <v/>
      </c>
      <c r="I9746" t="str">
        <f>IF((ValuesFromComPort!K9785)&lt;&gt;"",((((ValuesFromComPort!K9785)-(Calculated!$I$2))/1.28)*3.2),"")</f>
        <v/>
      </c>
      <c r="K9746" t="str">
        <f>IF((ValuesFromComPort!H9785)&lt;&gt;"",((((ValuesFromComPort!H9785)-$K$2)*0.015625)/0.3),"")</f>
        <v/>
      </c>
      <c r="N9746" t="str">
        <f>IF((ValuesFromComPort!I9785)&lt;&gt;"",((((ValuesFromComPort!I9785)-$N$2)*0.125)/0.3),"")</f>
        <v/>
      </c>
    </row>
    <row r="9747" spans="2:14" x14ac:dyDescent="0.25">
      <c r="B9747" t="str">
        <f>IF((ValuesFromComPort!A9786)&lt;&gt;"",(((ValuesFromComPort!A9786)-(Calculated!$B$2))/204.8),"")</f>
        <v/>
      </c>
      <c r="C9747" t="str">
        <f>IF((ValuesFromComPort!P9786)&lt;&gt;"",((((ValuesFromComPort!P9786)-(Calculated!$C$2))/204.8)),"")</f>
        <v/>
      </c>
      <c r="E9747" t="str">
        <f>IF((ValuesFromComPort!D9786)&lt;&gt;"",(((ValuesFromComPort!D9786)-(Calculated!$E$2))/1.28/3200),"")</f>
        <v/>
      </c>
      <c r="F9747" t="str">
        <f>IF((ValuesFromComPort!M9786)&lt;&gt;"",(((ValuesFromComPort!M9786)-(Calculated!$F$2))/1.28/3200),"")</f>
        <v/>
      </c>
      <c r="H9747" t="str">
        <f>IF((ValuesFromComPort!F9786)&lt;&gt;"",((((ValuesFromComPort!F9786)-(Calculated!$H$2))/1.28)*3.2),"")</f>
        <v/>
      </c>
      <c r="I9747" t="str">
        <f>IF((ValuesFromComPort!K9786)&lt;&gt;"",((((ValuesFromComPort!K9786)-(Calculated!$I$2))/1.28)*3.2),"")</f>
        <v/>
      </c>
      <c r="K9747" t="str">
        <f>IF((ValuesFromComPort!H9786)&lt;&gt;"",((((ValuesFromComPort!H9786)-$K$2)*0.015625)/0.3),"")</f>
        <v/>
      </c>
      <c r="N9747" t="str">
        <f>IF((ValuesFromComPort!I9786)&lt;&gt;"",((((ValuesFromComPort!I9786)-$N$2)*0.125)/0.3),"")</f>
        <v/>
      </c>
    </row>
    <row r="9748" spans="2:14" x14ac:dyDescent="0.25">
      <c r="B9748" t="str">
        <f>IF((ValuesFromComPort!A9787)&lt;&gt;"",(((ValuesFromComPort!A9787)-(Calculated!$B$2))/204.8),"")</f>
        <v/>
      </c>
      <c r="C9748" t="str">
        <f>IF((ValuesFromComPort!P9787)&lt;&gt;"",((((ValuesFromComPort!P9787)-(Calculated!$C$2))/204.8)),"")</f>
        <v/>
      </c>
      <c r="E9748" t="str">
        <f>IF((ValuesFromComPort!D9787)&lt;&gt;"",(((ValuesFromComPort!D9787)-(Calculated!$E$2))/1.28/3200),"")</f>
        <v/>
      </c>
      <c r="F9748" t="str">
        <f>IF((ValuesFromComPort!M9787)&lt;&gt;"",(((ValuesFromComPort!M9787)-(Calculated!$F$2))/1.28/3200),"")</f>
        <v/>
      </c>
      <c r="H9748" t="str">
        <f>IF((ValuesFromComPort!F9787)&lt;&gt;"",((((ValuesFromComPort!F9787)-(Calculated!$H$2))/1.28)*3.2),"")</f>
        <v/>
      </c>
      <c r="I9748" t="str">
        <f>IF((ValuesFromComPort!K9787)&lt;&gt;"",((((ValuesFromComPort!K9787)-(Calculated!$I$2))/1.28)*3.2),"")</f>
        <v/>
      </c>
      <c r="K9748" t="str">
        <f>IF((ValuesFromComPort!H9787)&lt;&gt;"",((((ValuesFromComPort!H9787)-$K$2)*0.015625)/0.3),"")</f>
        <v/>
      </c>
      <c r="N9748" t="str">
        <f>IF((ValuesFromComPort!I9787)&lt;&gt;"",((((ValuesFromComPort!I9787)-$N$2)*0.125)/0.3),"")</f>
        <v/>
      </c>
    </row>
    <row r="9749" spans="2:14" x14ac:dyDescent="0.25">
      <c r="B9749" t="str">
        <f>IF((ValuesFromComPort!A9788)&lt;&gt;"",(((ValuesFromComPort!A9788)-(Calculated!$B$2))/204.8),"")</f>
        <v/>
      </c>
      <c r="C9749" t="str">
        <f>IF((ValuesFromComPort!P9788)&lt;&gt;"",((((ValuesFromComPort!P9788)-(Calculated!$C$2))/204.8)),"")</f>
        <v/>
      </c>
      <c r="E9749" t="str">
        <f>IF((ValuesFromComPort!D9788)&lt;&gt;"",(((ValuesFromComPort!D9788)-(Calculated!$E$2))/1.28/3200),"")</f>
        <v/>
      </c>
      <c r="F9749" t="str">
        <f>IF((ValuesFromComPort!M9788)&lt;&gt;"",(((ValuesFromComPort!M9788)-(Calculated!$F$2))/1.28/3200),"")</f>
        <v/>
      </c>
      <c r="H9749" t="str">
        <f>IF((ValuesFromComPort!F9788)&lt;&gt;"",((((ValuesFromComPort!F9788)-(Calculated!$H$2))/1.28)*3.2),"")</f>
        <v/>
      </c>
      <c r="I9749" t="str">
        <f>IF((ValuesFromComPort!K9788)&lt;&gt;"",((((ValuesFromComPort!K9788)-(Calculated!$I$2))/1.28)*3.2),"")</f>
        <v/>
      </c>
      <c r="K9749" t="str">
        <f>IF((ValuesFromComPort!H9788)&lt;&gt;"",((((ValuesFromComPort!H9788)-$K$2)*0.015625)/0.3),"")</f>
        <v/>
      </c>
      <c r="N9749" t="str">
        <f>IF((ValuesFromComPort!I9788)&lt;&gt;"",((((ValuesFromComPort!I9788)-$N$2)*0.125)/0.3),"")</f>
        <v/>
      </c>
    </row>
    <row r="9750" spans="2:14" x14ac:dyDescent="0.25">
      <c r="B9750" t="str">
        <f>IF((ValuesFromComPort!A9789)&lt;&gt;"",(((ValuesFromComPort!A9789)-(Calculated!$B$2))/204.8),"")</f>
        <v/>
      </c>
      <c r="C9750" t="str">
        <f>IF((ValuesFromComPort!P9789)&lt;&gt;"",((((ValuesFromComPort!P9789)-(Calculated!$C$2))/204.8)),"")</f>
        <v/>
      </c>
      <c r="E9750" t="str">
        <f>IF((ValuesFromComPort!D9789)&lt;&gt;"",(((ValuesFromComPort!D9789)-(Calculated!$E$2))/1.28/3200),"")</f>
        <v/>
      </c>
      <c r="F9750" t="str">
        <f>IF((ValuesFromComPort!M9789)&lt;&gt;"",(((ValuesFromComPort!M9789)-(Calculated!$F$2))/1.28/3200),"")</f>
        <v/>
      </c>
      <c r="H9750" t="str">
        <f>IF((ValuesFromComPort!F9789)&lt;&gt;"",((((ValuesFromComPort!F9789)-(Calculated!$H$2))/1.28)*3.2),"")</f>
        <v/>
      </c>
      <c r="I9750" t="str">
        <f>IF((ValuesFromComPort!K9789)&lt;&gt;"",((((ValuesFromComPort!K9789)-(Calculated!$I$2))/1.28)*3.2),"")</f>
        <v/>
      </c>
      <c r="K9750" t="str">
        <f>IF((ValuesFromComPort!H9789)&lt;&gt;"",((((ValuesFromComPort!H9789)-$K$2)*0.015625)/0.3),"")</f>
        <v/>
      </c>
      <c r="N9750" t="str">
        <f>IF((ValuesFromComPort!I9789)&lt;&gt;"",((((ValuesFromComPort!I9789)-$N$2)*0.125)/0.3),"")</f>
        <v/>
      </c>
    </row>
    <row r="9751" spans="2:14" x14ac:dyDescent="0.25">
      <c r="B9751" t="str">
        <f>IF((ValuesFromComPort!A9790)&lt;&gt;"",(((ValuesFromComPort!A9790)-(Calculated!$B$2))/204.8),"")</f>
        <v/>
      </c>
      <c r="C9751" t="str">
        <f>IF((ValuesFromComPort!P9790)&lt;&gt;"",((((ValuesFromComPort!P9790)-(Calculated!$C$2))/204.8)),"")</f>
        <v/>
      </c>
      <c r="E9751" t="str">
        <f>IF((ValuesFromComPort!D9790)&lt;&gt;"",(((ValuesFromComPort!D9790)-(Calculated!$E$2))/1.28/3200),"")</f>
        <v/>
      </c>
      <c r="F9751" t="str">
        <f>IF((ValuesFromComPort!M9790)&lt;&gt;"",(((ValuesFromComPort!M9790)-(Calculated!$F$2))/1.28/3200),"")</f>
        <v/>
      </c>
      <c r="H9751" t="str">
        <f>IF((ValuesFromComPort!F9790)&lt;&gt;"",((((ValuesFromComPort!F9790)-(Calculated!$H$2))/1.28)*3.2),"")</f>
        <v/>
      </c>
      <c r="I9751" t="str">
        <f>IF((ValuesFromComPort!K9790)&lt;&gt;"",((((ValuesFromComPort!K9790)-(Calculated!$I$2))/1.28)*3.2),"")</f>
        <v/>
      </c>
      <c r="K9751" t="str">
        <f>IF((ValuesFromComPort!H9790)&lt;&gt;"",((((ValuesFromComPort!H9790)-$K$2)*0.015625)/0.3),"")</f>
        <v/>
      </c>
      <c r="N9751" t="str">
        <f>IF((ValuesFromComPort!I9790)&lt;&gt;"",((((ValuesFromComPort!I9790)-$N$2)*0.125)/0.3),"")</f>
        <v/>
      </c>
    </row>
    <row r="9752" spans="2:14" x14ac:dyDescent="0.25">
      <c r="B9752" t="str">
        <f>IF((ValuesFromComPort!A9791)&lt;&gt;"",(((ValuesFromComPort!A9791)-(Calculated!$B$2))/204.8),"")</f>
        <v/>
      </c>
      <c r="C9752" t="str">
        <f>IF((ValuesFromComPort!P9791)&lt;&gt;"",((((ValuesFromComPort!P9791)-(Calculated!$C$2))/204.8)),"")</f>
        <v/>
      </c>
      <c r="E9752" t="str">
        <f>IF((ValuesFromComPort!D9791)&lt;&gt;"",(((ValuesFromComPort!D9791)-(Calculated!$E$2))/1.28/3200),"")</f>
        <v/>
      </c>
      <c r="F9752" t="str">
        <f>IF((ValuesFromComPort!M9791)&lt;&gt;"",(((ValuesFromComPort!M9791)-(Calculated!$F$2))/1.28/3200),"")</f>
        <v/>
      </c>
      <c r="H9752" t="str">
        <f>IF((ValuesFromComPort!F9791)&lt;&gt;"",((((ValuesFromComPort!F9791)-(Calculated!$H$2))/1.28)*3.2),"")</f>
        <v/>
      </c>
      <c r="I9752" t="str">
        <f>IF((ValuesFromComPort!K9791)&lt;&gt;"",((((ValuesFromComPort!K9791)-(Calculated!$I$2))/1.28)*3.2),"")</f>
        <v/>
      </c>
      <c r="K9752" t="str">
        <f>IF((ValuesFromComPort!H9791)&lt;&gt;"",((((ValuesFromComPort!H9791)-$K$2)*0.015625)/0.3),"")</f>
        <v/>
      </c>
      <c r="N9752" t="str">
        <f>IF((ValuesFromComPort!I9791)&lt;&gt;"",((((ValuesFromComPort!I9791)-$N$2)*0.125)/0.3),"")</f>
        <v/>
      </c>
    </row>
    <row r="9753" spans="2:14" x14ac:dyDescent="0.25">
      <c r="B9753" t="str">
        <f>IF((ValuesFromComPort!A9792)&lt;&gt;"",(((ValuesFromComPort!A9792)-(Calculated!$B$2))/204.8),"")</f>
        <v/>
      </c>
      <c r="C9753" t="str">
        <f>IF((ValuesFromComPort!P9792)&lt;&gt;"",((((ValuesFromComPort!P9792)-(Calculated!$C$2))/204.8)),"")</f>
        <v/>
      </c>
      <c r="E9753" t="str">
        <f>IF((ValuesFromComPort!D9792)&lt;&gt;"",(((ValuesFromComPort!D9792)-(Calculated!$E$2))/1.28/3200),"")</f>
        <v/>
      </c>
      <c r="F9753" t="str">
        <f>IF((ValuesFromComPort!M9792)&lt;&gt;"",(((ValuesFromComPort!M9792)-(Calculated!$F$2))/1.28/3200),"")</f>
        <v/>
      </c>
      <c r="H9753" t="str">
        <f>IF((ValuesFromComPort!F9792)&lt;&gt;"",((((ValuesFromComPort!F9792)-(Calculated!$H$2))/1.28)*3.2),"")</f>
        <v/>
      </c>
      <c r="I9753" t="str">
        <f>IF((ValuesFromComPort!K9792)&lt;&gt;"",((((ValuesFromComPort!K9792)-(Calculated!$I$2))/1.28)*3.2),"")</f>
        <v/>
      </c>
      <c r="K9753" t="str">
        <f>IF((ValuesFromComPort!H9792)&lt;&gt;"",((((ValuesFromComPort!H9792)-$K$2)*0.015625)/0.3),"")</f>
        <v/>
      </c>
      <c r="N9753" t="str">
        <f>IF((ValuesFromComPort!I9792)&lt;&gt;"",((((ValuesFromComPort!I9792)-$N$2)*0.125)/0.3),"")</f>
        <v/>
      </c>
    </row>
    <row r="9754" spans="2:14" x14ac:dyDescent="0.25">
      <c r="B9754" t="str">
        <f>IF((ValuesFromComPort!A9793)&lt;&gt;"",(((ValuesFromComPort!A9793)-(Calculated!$B$2))/204.8),"")</f>
        <v/>
      </c>
      <c r="C9754" t="str">
        <f>IF((ValuesFromComPort!P9793)&lt;&gt;"",((((ValuesFromComPort!P9793)-(Calculated!$C$2))/204.8)),"")</f>
        <v/>
      </c>
      <c r="E9754" t="str">
        <f>IF((ValuesFromComPort!D9793)&lt;&gt;"",(((ValuesFromComPort!D9793)-(Calculated!$E$2))/1.28/3200),"")</f>
        <v/>
      </c>
      <c r="F9754" t="str">
        <f>IF((ValuesFromComPort!M9793)&lt;&gt;"",(((ValuesFromComPort!M9793)-(Calculated!$F$2))/1.28/3200),"")</f>
        <v/>
      </c>
      <c r="H9754" t="str">
        <f>IF((ValuesFromComPort!F9793)&lt;&gt;"",((((ValuesFromComPort!F9793)-(Calculated!$H$2))/1.28)*3.2),"")</f>
        <v/>
      </c>
      <c r="I9754" t="str">
        <f>IF((ValuesFromComPort!K9793)&lt;&gt;"",((((ValuesFromComPort!K9793)-(Calculated!$I$2))/1.28)*3.2),"")</f>
        <v/>
      </c>
      <c r="K9754" t="str">
        <f>IF((ValuesFromComPort!H9793)&lt;&gt;"",((((ValuesFromComPort!H9793)-$K$2)*0.015625)/0.3),"")</f>
        <v/>
      </c>
      <c r="N9754" t="str">
        <f>IF((ValuesFromComPort!I9793)&lt;&gt;"",((((ValuesFromComPort!I9793)-$N$2)*0.125)/0.3),"")</f>
        <v/>
      </c>
    </row>
    <row r="9755" spans="2:14" x14ac:dyDescent="0.25">
      <c r="B9755" t="str">
        <f>IF((ValuesFromComPort!A9794)&lt;&gt;"",(((ValuesFromComPort!A9794)-(Calculated!$B$2))/204.8),"")</f>
        <v/>
      </c>
      <c r="C9755" t="str">
        <f>IF((ValuesFromComPort!P9794)&lt;&gt;"",((((ValuesFromComPort!P9794)-(Calculated!$C$2))/204.8)),"")</f>
        <v/>
      </c>
      <c r="E9755" t="str">
        <f>IF((ValuesFromComPort!D9794)&lt;&gt;"",(((ValuesFromComPort!D9794)-(Calculated!$E$2))/1.28/3200),"")</f>
        <v/>
      </c>
      <c r="F9755" t="str">
        <f>IF((ValuesFromComPort!M9794)&lt;&gt;"",(((ValuesFromComPort!M9794)-(Calculated!$F$2))/1.28/3200),"")</f>
        <v/>
      </c>
      <c r="H9755" t="str">
        <f>IF((ValuesFromComPort!F9794)&lt;&gt;"",((((ValuesFromComPort!F9794)-(Calculated!$H$2))/1.28)*3.2),"")</f>
        <v/>
      </c>
      <c r="I9755" t="str">
        <f>IF((ValuesFromComPort!K9794)&lt;&gt;"",((((ValuesFromComPort!K9794)-(Calculated!$I$2))/1.28)*3.2),"")</f>
        <v/>
      </c>
      <c r="K9755" t="str">
        <f>IF((ValuesFromComPort!H9794)&lt;&gt;"",((((ValuesFromComPort!H9794)-$K$2)*0.015625)/0.3),"")</f>
        <v/>
      </c>
      <c r="N9755" t="str">
        <f>IF((ValuesFromComPort!I9794)&lt;&gt;"",((((ValuesFromComPort!I9794)-$N$2)*0.125)/0.3),"")</f>
        <v/>
      </c>
    </row>
    <row r="9756" spans="2:14" x14ac:dyDescent="0.25">
      <c r="B9756" t="str">
        <f>IF((ValuesFromComPort!A9795)&lt;&gt;"",(((ValuesFromComPort!A9795)-(Calculated!$B$2))/204.8),"")</f>
        <v/>
      </c>
      <c r="C9756" t="str">
        <f>IF((ValuesFromComPort!P9795)&lt;&gt;"",((((ValuesFromComPort!P9795)-(Calculated!$C$2))/204.8)),"")</f>
        <v/>
      </c>
      <c r="E9756" t="str">
        <f>IF((ValuesFromComPort!D9795)&lt;&gt;"",(((ValuesFromComPort!D9795)-(Calculated!$E$2))/1.28/3200),"")</f>
        <v/>
      </c>
      <c r="F9756" t="str">
        <f>IF((ValuesFromComPort!M9795)&lt;&gt;"",(((ValuesFromComPort!M9795)-(Calculated!$F$2))/1.28/3200),"")</f>
        <v/>
      </c>
      <c r="H9756" t="str">
        <f>IF((ValuesFromComPort!F9795)&lt;&gt;"",((((ValuesFromComPort!F9795)-(Calculated!$H$2))/1.28)*3.2),"")</f>
        <v/>
      </c>
      <c r="I9756" t="str">
        <f>IF((ValuesFromComPort!K9795)&lt;&gt;"",((((ValuesFromComPort!K9795)-(Calculated!$I$2))/1.28)*3.2),"")</f>
        <v/>
      </c>
      <c r="K9756" t="str">
        <f>IF((ValuesFromComPort!H9795)&lt;&gt;"",((((ValuesFromComPort!H9795)-$K$2)*0.015625)/0.3),"")</f>
        <v/>
      </c>
      <c r="N9756" t="str">
        <f>IF((ValuesFromComPort!I9795)&lt;&gt;"",((((ValuesFromComPort!I9795)-$N$2)*0.125)/0.3),"")</f>
        <v/>
      </c>
    </row>
    <row r="9757" spans="2:14" x14ac:dyDescent="0.25">
      <c r="B9757" t="str">
        <f>IF((ValuesFromComPort!A9796)&lt;&gt;"",(((ValuesFromComPort!A9796)-(Calculated!$B$2))/204.8),"")</f>
        <v/>
      </c>
      <c r="C9757" t="str">
        <f>IF((ValuesFromComPort!P9796)&lt;&gt;"",((((ValuesFromComPort!P9796)-(Calculated!$C$2))/204.8)),"")</f>
        <v/>
      </c>
      <c r="E9757" t="str">
        <f>IF((ValuesFromComPort!D9796)&lt;&gt;"",(((ValuesFromComPort!D9796)-(Calculated!$E$2))/1.28/3200),"")</f>
        <v/>
      </c>
      <c r="F9757" t="str">
        <f>IF((ValuesFromComPort!M9796)&lt;&gt;"",(((ValuesFromComPort!M9796)-(Calculated!$F$2))/1.28/3200),"")</f>
        <v/>
      </c>
      <c r="H9757" t="str">
        <f>IF((ValuesFromComPort!F9796)&lt;&gt;"",((((ValuesFromComPort!F9796)-(Calculated!$H$2))/1.28)*3.2),"")</f>
        <v/>
      </c>
      <c r="I9757" t="str">
        <f>IF((ValuesFromComPort!K9796)&lt;&gt;"",((((ValuesFromComPort!K9796)-(Calculated!$I$2))/1.28)*3.2),"")</f>
        <v/>
      </c>
      <c r="K9757" t="str">
        <f>IF((ValuesFromComPort!H9796)&lt;&gt;"",((((ValuesFromComPort!H9796)-$K$2)*0.015625)/0.3),"")</f>
        <v/>
      </c>
      <c r="N9757" t="str">
        <f>IF((ValuesFromComPort!I9796)&lt;&gt;"",((((ValuesFromComPort!I9796)-$N$2)*0.125)/0.3),"")</f>
        <v/>
      </c>
    </row>
    <row r="9758" spans="2:14" x14ac:dyDescent="0.25">
      <c r="B9758" t="str">
        <f>IF((ValuesFromComPort!A9797)&lt;&gt;"",(((ValuesFromComPort!A9797)-(Calculated!$B$2))/204.8),"")</f>
        <v/>
      </c>
      <c r="C9758" t="str">
        <f>IF((ValuesFromComPort!P9797)&lt;&gt;"",((((ValuesFromComPort!P9797)-(Calculated!$C$2))/204.8)),"")</f>
        <v/>
      </c>
      <c r="E9758" t="str">
        <f>IF((ValuesFromComPort!D9797)&lt;&gt;"",(((ValuesFromComPort!D9797)-(Calculated!$E$2))/1.28/3200),"")</f>
        <v/>
      </c>
      <c r="F9758" t="str">
        <f>IF((ValuesFromComPort!M9797)&lt;&gt;"",(((ValuesFromComPort!M9797)-(Calculated!$F$2))/1.28/3200),"")</f>
        <v/>
      </c>
      <c r="H9758" t="str">
        <f>IF((ValuesFromComPort!F9797)&lt;&gt;"",((((ValuesFromComPort!F9797)-(Calculated!$H$2))/1.28)*3.2),"")</f>
        <v/>
      </c>
      <c r="I9758" t="str">
        <f>IF((ValuesFromComPort!K9797)&lt;&gt;"",((((ValuesFromComPort!K9797)-(Calculated!$I$2))/1.28)*3.2),"")</f>
        <v/>
      </c>
      <c r="K9758" t="str">
        <f>IF((ValuesFromComPort!H9797)&lt;&gt;"",((((ValuesFromComPort!H9797)-$K$2)*0.015625)/0.3),"")</f>
        <v/>
      </c>
      <c r="N9758" t="str">
        <f>IF((ValuesFromComPort!I9797)&lt;&gt;"",((((ValuesFromComPort!I9797)-$N$2)*0.125)/0.3),"")</f>
        <v/>
      </c>
    </row>
    <row r="9759" spans="2:14" x14ac:dyDescent="0.25">
      <c r="B9759" t="str">
        <f>IF((ValuesFromComPort!A9798)&lt;&gt;"",(((ValuesFromComPort!A9798)-(Calculated!$B$2))/204.8),"")</f>
        <v/>
      </c>
      <c r="C9759" t="str">
        <f>IF((ValuesFromComPort!P9798)&lt;&gt;"",((((ValuesFromComPort!P9798)-(Calculated!$C$2))/204.8)),"")</f>
        <v/>
      </c>
      <c r="E9759" t="str">
        <f>IF((ValuesFromComPort!D9798)&lt;&gt;"",(((ValuesFromComPort!D9798)-(Calculated!$E$2))/1.28/3200),"")</f>
        <v/>
      </c>
      <c r="F9759" t="str">
        <f>IF((ValuesFromComPort!M9798)&lt;&gt;"",(((ValuesFromComPort!M9798)-(Calculated!$F$2))/1.28/3200),"")</f>
        <v/>
      </c>
      <c r="H9759" t="str">
        <f>IF((ValuesFromComPort!F9798)&lt;&gt;"",((((ValuesFromComPort!F9798)-(Calculated!$H$2))/1.28)*3.2),"")</f>
        <v/>
      </c>
      <c r="I9759" t="str">
        <f>IF((ValuesFromComPort!K9798)&lt;&gt;"",((((ValuesFromComPort!K9798)-(Calculated!$I$2))/1.28)*3.2),"")</f>
        <v/>
      </c>
      <c r="K9759" t="str">
        <f>IF((ValuesFromComPort!H9798)&lt;&gt;"",((((ValuesFromComPort!H9798)-$K$2)*0.015625)/0.3),"")</f>
        <v/>
      </c>
      <c r="N9759" t="str">
        <f>IF((ValuesFromComPort!I9798)&lt;&gt;"",((((ValuesFromComPort!I9798)-$N$2)*0.125)/0.3),"")</f>
        <v/>
      </c>
    </row>
    <row r="9760" spans="2:14" x14ac:dyDescent="0.25">
      <c r="B9760" t="str">
        <f>IF((ValuesFromComPort!A9799)&lt;&gt;"",(((ValuesFromComPort!A9799)-(Calculated!$B$2))/204.8),"")</f>
        <v/>
      </c>
      <c r="C9760" t="str">
        <f>IF((ValuesFromComPort!P9799)&lt;&gt;"",((((ValuesFromComPort!P9799)-(Calculated!$C$2))/204.8)),"")</f>
        <v/>
      </c>
      <c r="E9760" t="str">
        <f>IF((ValuesFromComPort!D9799)&lt;&gt;"",(((ValuesFromComPort!D9799)-(Calculated!$E$2))/1.28/3200),"")</f>
        <v/>
      </c>
      <c r="F9760" t="str">
        <f>IF((ValuesFromComPort!M9799)&lt;&gt;"",(((ValuesFromComPort!M9799)-(Calculated!$F$2))/1.28/3200),"")</f>
        <v/>
      </c>
      <c r="H9760" t="str">
        <f>IF((ValuesFromComPort!F9799)&lt;&gt;"",((((ValuesFromComPort!F9799)-(Calculated!$H$2))/1.28)*3.2),"")</f>
        <v/>
      </c>
      <c r="I9760" t="str">
        <f>IF((ValuesFromComPort!K9799)&lt;&gt;"",((((ValuesFromComPort!K9799)-(Calculated!$I$2))/1.28)*3.2),"")</f>
        <v/>
      </c>
      <c r="K9760" t="str">
        <f>IF((ValuesFromComPort!H9799)&lt;&gt;"",((((ValuesFromComPort!H9799)-$K$2)*0.015625)/0.3),"")</f>
        <v/>
      </c>
      <c r="N9760" t="str">
        <f>IF((ValuesFromComPort!I9799)&lt;&gt;"",((((ValuesFromComPort!I9799)-$N$2)*0.125)/0.3),"")</f>
        <v/>
      </c>
    </row>
    <row r="9761" spans="2:14" x14ac:dyDescent="0.25">
      <c r="B9761" t="str">
        <f>IF((ValuesFromComPort!A9800)&lt;&gt;"",(((ValuesFromComPort!A9800)-(Calculated!$B$2))/204.8),"")</f>
        <v/>
      </c>
      <c r="C9761" t="str">
        <f>IF((ValuesFromComPort!P9800)&lt;&gt;"",((((ValuesFromComPort!P9800)-(Calculated!$C$2))/204.8)),"")</f>
        <v/>
      </c>
      <c r="E9761" t="str">
        <f>IF((ValuesFromComPort!D9800)&lt;&gt;"",(((ValuesFromComPort!D9800)-(Calculated!$E$2))/1.28/3200),"")</f>
        <v/>
      </c>
      <c r="F9761" t="str">
        <f>IF((ValuesFromComPort!M9800)&lt;&gt;"",(((ValuesFromComPort!M9800)-(Calculated!$F$2))/1.28/3200),"")</f>
        <v/>
      </c>
      <c r="H9761" t="str">
        <f>IF((ValuesFromComPort!F9800)&lt;&gt;"",((((ValuesFromComPort!F9800)-(Calculated!$H$2))/1.28)*3.2),"")</f>
        <v/>
      </c>
      <c r="I9761" t="str">
        <f>IF((ValuesFromComPort!K9800)&lt;&gt;"",((((ValuesFromComPort!K9800)-(Calculated!$I$2))/1.28)*3.2),"")</f>
        <v/>
      </c>
      <c r="K9761" t="str">
        <f>IF((ValuesFromComPort!H9800)&lt;&gt;"",((((ValuesFromComPort!H9800)-$K$2)*0.015625)/0.3),"")</f>
        <v/>
      </c>
      <c r="N9761" t="str">
        <f>IF((ValuesFromComPort!I9800)&lt;&gt;"",((((ValuesFromComPort!I9800)-$N$2)*0.125)/0.3),"")</f>
        <v/>
      </c>
    </row>
    <row r="9762" spans="2:14" x14ac:dyDescent="0.25">
      <c r="B9762" t="str">
        <f>IF((ValuesFromComPort!A9801)&lt;&gt;"",(((ValuesFromComPort!A9801)-(Calculated!$B$2))/204.8),"")</f>
        <v/>
      </c>
      <c r="C9762" t="str">
        <f>IF((ValuesFromComPort!P9801)&lt;&gt;"",((((ValuesFromComPort!P9801)-(Calculated!$C$2))/204.8)),"")</f>
        <v/>
      </c>
      <c r="E9762" t="str">
        <f>IF((ValuesFromComPort!D9801)&lt;&gt;"",(((ValuesFromComPort!D9801)-(Calculated!$E$2))/1.28/3200),"")</f>
        <v/>
      </c>
      <c r="F9762" t="str">
        <f>IF((ValuesFromComPort!M9801)&lt;&gt;"",(((ValuesFromComPort!M9801)-(Calculated!$F$2))/1.28/3200),"")</f>
        <v/>
      </c>
      <c r="H9762" t="str">
        <f>IF((ValuesFromComPort!F9801)&lt;&gt;"",((((ValuesFromComPort!F9801)-(Calculated!$H$2))/1.28)*3.2),"")</f>
        <v/>
      </c>
      <c r="I9762" t="str">
        <f>IF((ValuesFromComPort!K9801)&lt;&gt;"",((((ValuesFromComPort!K9801)-(Calculated!$I$2))/1.28)*3.2),"")</f>
        <v/>
      </c>
      <c r="K9762" t="str">
        <f>IF((ValuesFromComPort!H9801)&lt;&gt;"",((((ValuesFromComPort!H9801)-$K$2)*0.015625)/0.3),"")</f>
        <v/>
      </c>
      <c r="N9762" t="str">
        <f>IF((ValuesFromComPort!I9801)&lt;&gt;"",((((ValuesFromComPort!I9801)-$N$2)*0.125)/0.3),"")</f>
        <v/>
      </c>
    </row>
    <row r="9763" spans="2:14" x14ac:dyDescent="0.25">
      <c r="B9763" t="str">
        <f>IF((ValuesFromComPort!A9802)&lt;&gt;"",(((ValuesFromComPort!A9802)-(Calculated!$B$2))/204.8),"")</f>
        <v/>
      </c>
      <c r="C9763" t="str">
        <f>IF((ValuesFromComPort!P9802)&lt;&gt;"",((((ValuesFromComPort!P9802)-(Calculated!$C$2))/204.8)),"")</f>
        <v/>
      </c>
      <c r="E9763" t="str">
        <f>IF((ValuesFromComPort!D9802)&lt;&gt;"",(((ValuesFromComPort!D9802)-(Calculated!$E$2))/1.28/3200),"")</f>
        <v/>
      </c>
      <c r="F9763" t="str">
        <f>IF((ValuesFromComPort!M9802)&lt;&gt;"",(((ValuesFromComPort!M9802)-(Calculated!$F$2))/1.28/3200),"")</f>
        <v/>
      </c>
      <c r="H9763" t="str">
        <f>IF((ValuesFromComPort!F9802)&lt;&gt;"",((((ValuesFromComPort!F9802)-(Calculated!$H$2))/1.28)*3.2),"")</f>
        <v/>
      </c>
      <c r="I9763" t="str">
        <f>IF((ValuesFromComPort!K9802)&lt;&gt;"",((((ValuesFromComPort!K9802)-(Calculated!$I$2))/1.28)*3.2),"")</f>
        <v/>
      </c>
      <c r="K9763" t="str">
        <f>IF((ValuesFromComPort!H9802)&lt;&gt;"",((((ValuesFromComPort!H9802)-$K$2)*0.015625)/0.3),"")</f>
        <v/>
      </c>
      <c r="N9763" t="str">
        <f>IF((ValuesFromComPort!I9802)&lt;&gt;"",((((ValuesFromComPort!I9802)-$N$2)*0.125)/0.3),"")</f>
        <v/>
      </c>
    </row>
    <row r="9764" spans="2:14" x14ac:dyDescent="0.25">
      <c r="B9764" t="str">
        <f>IF((ValuesFromComPort!A9803)&lt;&gt;"",(((ValuesFromComPort!A9803)-(Calculated!$B$2))/204.8),"")</f>
        <v/>
      </c>
      <c r="C9764" t="str">
        <f>IF((ValuesFromComPort!P9803)&lt;&gt;"",((((ValuesFromComPort!P9803)-(Calculated!$C$2))/204.8)),"")</f>
        <v/>
      </c>
      <c r="E9764" t="str">
        <f>IF((ValuesFromComPort!D9803)&lt;&gt;"",(((ValuesFromComPort!D9803)-(Calculated!$E$2))/1.28/3200),"")</f>
        <v/>
      </c>
      <c r="F9764" t="str">
        <f>IF((ValuesFromComPort!M9803)&lt;&gt;"",(((ValuesFromComPort!M9803)-(Calculated!$F$2))/1.28/3200),"")</f>
        <v/>
      </c>
      <c r="H9764" t="str">
        <f>IF((ValuesFromComPort!F9803)&lt;&gt;"",((((ValuesFromComPort!F9803)-(Calculated!$H$2))/1.28)*3.2),"")</f>
        <v/>
      </c>
      <c r="I9764" t="str">
        <f>IF((ValuesFromComPort!K9803)&lt;&gt;"",((((ValuesFromComPort!K9803)-(Calculated!$I$2))/1.28)*3.2),"")</f>
        <v/>
      </c>
      <c r="K9764" t="str">
        <f>IF((ValuesFromComPort!H9803)&lt;&gt;"",((((ValuesFromComPort!H9803)-$K$2)*0.015625)/0.3),"")</f>
        <v/>
      </c>
      <c r="N9764" t="str">
        <f>IF((ValuesFromComPort!I9803)&lt;&gt;"",((((ValuesFromComPort!I9803)-$N$2)*0.125)/0.3),"")</f>
        <v/>
      </c>
    </row>
    <row r="9765" spans="2:14" x14ac:dyDescent="0.25">
      <c r="B9765" t="str">
        <f>IF((ValuesFromComPort!A9804)&lt;&gt;"",(((ValuesFromComPort!A9804)-(Calculated!$B$2))/204.8),"")</f>
        <v/>
      </c>
      <c r="C9765" t="str">
        <f>IF((ValuesFromComPort!P9804)&lt;&gt;"",((((ValuesFromComPort!P9804)-(Calculated!$C$2))/204.8)),"")</f>
        <v/>
      </c>
      <c r="E9765" t="str">
        <f>IF((ValuesFromComPort!D9804)&lt;&gt;"",(((ValuesFromComPort!D9804)-(Calculated!$E$2))/1.28/3200),"")</f>
        <v/>
      </c>
      <c r="F9765" t="str">
        <f>IF((ValuesFromComPort!M9804)&lt;&gt;"",(((ValuesFromComPort!M9804)-(Calculated!$F$2))/1.28/3200),"")</f>
        <v/>
      </c>
      <c r="H9765" t="str">
        <f>IF((ValuesFromComPort!F9804)&lt;&gt;"",((((ValuesFromComPort!F9804)-(Calculated!$H$2))/1.28)*3.2),"")</f>
        <v/>
      </c>
      <c r="I9765" t="str">
        <f>IF((ValuesFromComPort!K9804)&lt;&gt;"",((((ValuesFromComPort!K9804)-(Calculated!$I$2))/1.28)*3.2),"")</f>
        <v/>
      </c>
      <c r="K9765" t="str">
        <f>IF((ValuesFromComPort!H9804)&lt;&gt;"",((((ValuesFromComPort!H9804)-$K$2)*0.015625)/0.3),"")</f>
        <v/>
      </c>
      <c r="N9765" t="str">
        <f>IF((ValuesFromComPort!I9804)&lt;&gt;"",((((ValuesFromComPort!I9804)-$N$2)*0.125)/0.3),"")</f>
        <v/>
      </c>
    </row>
    <row r="9766" spans="2:14" x14ac:dyDescent="0.25">
      <c r="B9766" t="str">
        <f>IF((ValuesFromComPort!A9805)&lt;&gt;"",(((ValuesFromComPort!A9805)-(Calculated!$B$2))/204.8),"")</f>
        <v/>
      </c>
      <c r="C9766" t="str">
        <f>IF((ValuesFromComPort!P9805)&lt;&gt;"",((((ValuesFromComPort!P9805)-(Calculated!$C$2))/204.8)),"")</f>
        <v/>
      </c>
      <c r="E9766" t="str">
        <f>IF((ValuesFromComPort!D9805)&lt;&gt;"",(((ValuesFromComPort!D9805)-(Calculated!$E$2))/1.28/3200),"")</f>
        <v/>
      </c>
      <c r="F9766" t="str">
        <f>IF((ValuesFromComPort!M9805)&lt;&gt;"",(((ValuesFromComPort!M9805)-(Calculated!$F$2))/1.28/3200),"")</f>
        <v/>
      </c>
      <c r="H9766" t="str">
        <f>IF((ValuesFromComPort!F9805)&lt;&gt;"",((((ValuesFromComPort!F9805)-(Calculated!$H$2))/1.28)*3.2),"")</f>
        <v/>
      </c>
      <c r="I9766" t="str">
        <f>IF((ValuesFromComPort!K9805)&lt;&gt;"",((((ValuesFromComPort!K9805)-(Calculated!$I$2))/1.28)*3.2),"")</f>
        <v/>
      </c>
      <c r="K9766" t="str">
        <f>IF((ValuesFromComPort!H9805)&lt;&gt;"",((((ValuesFromComPort!H9805)-$K$2)*0.015625)/0.3),"")</f>
        <v/>
      </c>
      <c r="N9766" t="str">
        <f>IF((ValuesFromComPort!I9805)&lt;&gt;"",((((ValuesFromComPort!I9805)-$N$2)*0.125)/0.3),"")</f>
        <v/>
      </c>
    </row>
    <row r="9767" spans="2:14" x14ac:dyDescent="0.25">
      <c r="B9767" t="str">
        <f>IF((ValuesFromComPort!A9806)&lt;&gt;"",(((ValuesFromComPort!A9806)-(Calculated!$B$2))/204.8),"")</f>
        <v/>
      </c>
      <c r="C9767" t="str">
        <f>IF((ValuesFromComPort!P9806)&lt;&gt;"",((((ValuesFromComPort!P9806)-(Calculated!$C$2))/204.8)),"")</f>
        <v/>
      </c>
      <c r="E9767" t="str">
        <f>IF((ValuesFromComPort!D9806)&lt;&gt;"",(((ValuesFromComPort!D9806)-(Calculated!$E$2))/1.28/3200),"")</f>
        <v/>
      </c>
      <c r="F9767" t="str">
        <f>IF((ValuesFromComPort!M9806)&lt;&gt;"",(((ValuesFromComPort!M9806)-(Calculated!$F$2))/1.28/3200),"")</f>
        <v/>
      </c>
      <c r="H9767" t="str">
        <f>IF((ValuesFromComPort!F9806)&lt;&gt;"",((((ValuesFromComPort!F9806)-(Calculated!$H$2))/1.28)*3.2),"")</f>
        <v/>
      </c>
      <c r="I9767" t="str">
        <f>IF((ValuesFromComPort!K9806)&lt;&gt;"",((((ValuesFromComPort!K9806)-(Calculated!$I$2))/1.28)*3.2),"")</f>
        <v/>
      </c>
      <c r="K9767" t="str">
        <f>IF((ValuesFromComPort!H9806)&lt;&gt;"",((((ValuesFromComPort!H9806)-$K$2)*0.015625)/0.3),"")</f>
        <v/>
      </c>
      <c r="N9767" t="str">
        <f>IF((ValuesFromComPort!I9806)&lt;&gt;"",((((ValuesFromComPort!I9806)-$N$2)*0.125)/0.3),"")</f>
        <v/>
      </c>
    </row>
    <row r="9768" spans="2:14" x14ac:dyDescent="0.25">
      <c r="B9768" t="str">
        <f>IF((ValuesFromComPort!A9807)&lt;&gt;"",(((ValuesFromComPort!A9807)-(Calculated!$B$2))/204.8),"")</f>
        <v/>
      </c>
      <c r="C9768" t="str">
        <f>IF((ValuesFromComPort!P9807)&lt;&gt;"",((((ValuesFromComPort!P9807)-(Calculated!$C$2))/204.8)),"")</f>
        <v/>
      </c>
      <c r="E9768" t="str">
        <f>IF((ValuesFromComPort!D9807)&lt;&gt;"",(((ValuesFromComPort!D9807)-(Calculated!$E$2))/1.28/3200),"")</f>
        <v/>
      </c>
      <c r="F9768" t="str">
        <f>IF((ValuesFromComPort!M9807)&lt;&gt;"",(((ValuesFromComPort!M9807)-(Calculated!$F$2))/1.28/3200),"")</f>
        <v/>
      </c>
      <c r="H9768" t="str">
        <f>IF((ValuesFromComPort!F9807)&lt;&gt;"",((((ValuesFromComPort!F9807)-(Calculated!$H$2))/1.28)*3.2),"")</f>
        <v/>
      </c>
      <c r="I9768" t="str">
        <f>IF((ValuesFromComPort!K9807)&lt;&gt;"",((((ValuesFromComPort!K9807)-(Calculated!$I$2))/1.28)*3.2),"")</f>
        <v/>
      </c>
      <c r="K9768" t="str">
        <f>IF((ValuesFromComPort!H9807)&lt;&gt;"",((((ValuesFromComPort!H9807)-$K$2)*0.015625)/0.3),"")</f>
        <v/>
      </c>
      <c r="N9768" t="str">
        <f>IF((ValuesFromComPort!I9807)&lt;&gt;"",((((ValuesFromComPort!I9807)-$N$2)*0.125)/0.3),"")</f>
        <v/>
      </c>
    </row>
    <row r="9769" spans="2:14" x14ac:dyDescent="0.25">
      <c r="B9769" t="str">
        <f>IF((ValuesFromComPort!A9808)&lt;&gt;"",(((ValuesFromComPort!A9808)-(Calculated!$B$2))/204.8),"")</f>
        <v/>
      </c>
      <c r="C9769" t="str">
        <f>IF((ValuesFromComPort!P9808)&lt;&gt;"",((((ValuesFromComPort!P9808)-(Calculated!$C$2))/204.8)),"")</f>
        <v/>
      </c>
      <c r="E9769" t="str">
        <f>IF((ValuesFromComPort!D9808)&lt;&gt;"",(((ValuesFromComPort!D9808)-(Calculated!$E$2))/1.28/3200),"")</f>
        <v/>
      </c>
      <c r="F9769" t="str">
        <f>IF((ValuesFromComPort!M9808)&lt;&gt;"",(((ValuesFromComPort!M9808)-(Calculated!$F$2))/1.28/3200),"")</f>
        <v/>
      </c>
      <c r="H9769" t="str">
        <f>IF((ValuesFromComPort!F9808)&lt;&gt;"",((((ValuesFromComPort!F9808)-(Calculated!$H$2))/1.28)*3.2),"")</f>
        <v/>
      </c>
      <c r="I9769" t="str">
        <f>IF((ValuesFromComPort!K9808)&lt;&gt;"",((((ValuesFromComPort!K9808)-(Calculated!$I$2))/1.28)*3.2),"")</f>
        <v/>
      </c>
      <c r="K9769" t="str">
        <f>IF((ValuesFromComPort!H9808)&lt;&gt;"",((((ValuesFromComPort!H9808)-$K$2)*0.015625)/0.3),"")</f>
        <v/>
      </c>
      <c r="N9769" t="str">
        <f>IF((ValuesFromComPort!I9808)&lt;&gt;"",((((ValuesFromComPort!I9808)-$N$2)*0.125)/0.3),"")</f>
        <v/>
      </c>
    </row>
    <row r="9770" spans="2:14" x14ac:dyDescent="0.25">
      <c r="B9770" t="str">
        <f>IF((ValuesFromComPort!A9809)&lt;&gt;"",(((ValuesFromComPort!A9809)-(Calculated!$B$2))/204.8),"")</f>
        <v/>
      </c>
      <c r="C9770" t="str">
        <f>IF((ValuesFromComPort!P9809)&lt;&gt;"",((((ValuesFromComPort!P9809)-(Calculated!$C$2))/204.8)),"")</f>
        <v/>
      </c>
      <c r="E9770" t="str">
        <f>IF((ValuesFromComPort!D9809)&lt;&gt;"",(((ValuesFromComPort!D9809)-(Calculated!$E$2))/1.28/3200),"")</f>
        <v/>
      </c>
      <c r="F9770" t="str">
        <f>IF((ValuesFromComPort!M9809)&lt;&gt;"",(((ValuesFromComPort!M9809)-(Calculated!$F$2))/1.28/3200),"")</f>
        <v/>
      </c>
      <c r="H9770" t="str">
        <f>IF((ValuesFromComPort!F9809)&lt;&gt;"",((((ValuesFromComPort!F9809)-(Calculated!$H$2))/1.28)*3.2),"")</f>
        <v/>
      </c>
      <c r="I9770" t="str">
        <f>IF((ValuesFromComPort!K9809)&lt;&gt;"",((((ValuesFromComPort!K9809)-(Calculated!$I$2))/1.28)*3.2),"")</f>
        <v/>
      </c>
      <c r="K9770" t="str">
        <f>IF((ValuesFromComPort!H9809)&lt;&gt;"",((((ValuesFromComPort!H9809)-$K$2)*0.015625)/0.3),"")</f>
        <v/>
      </c>
      <c r="N9770" t="str">
        <f>IF((ValuesFromComPort!I9809)&lt;&gt;"",((((ValuesFromComPort!I9809)-$N$2)*0.125)/0.3),"")</f>
        <v/>
      </c>
    </row>
    <row r="9771" spans="2:14" x14ac:dyDescent="0.25">
      <c r="B9771" t="str">
        <f>IF((ValuesFromComPort!A9810)&lt;&gt;"",(((ValuesFromComPort!A9810)-(Calculated!$B$2))/204.8),"")</f>
        <v/>
      </c>
      <c r="C9771" t="str">
        <f>IF((ValuesFromComPort!P9810)&lt;&gt;"",((((ValuesFromComPort!P9810)-(Calculated!$C$2))/204.8)),"")</f>
        <v/>
      </c>
      <c r="E9771" t="str">
        <f>IF((ValuesFromComPort!D9810)&lt;&gt;"",(((ValuesFromComPort!D9810)-(Calculated!$E$2))/1.28/3200),"")</f>
        <v/>
      </c>
      <c r="F9771" t="str">
        <f>IF((ValuesFromComPort!M9810)&lt;&gt;"",(((ValuesFromComPort!M9810)-(Calculated!$F$2))/1.28/3200),"")</f>
        <v/>
      </c>
      <c r="H9771" t="str">
        <f>IF((ValuesFromComPort!F9810)&lt;&gt;"",((((ValuesFromComPort!F9810)-(Calculated!$H$2))/1.28)*3.2),"")</f>
        <v/>
      </c>
      <c r="I9771" t="str">
        <f>IF((ValuesFromComPort!K9810)&lt;&gt;"",((((ValuesFromComPort!K9810)-(Calculated!$I$2))/1.28)*3.2),"")</f>
        <v/>
      </c>
      <c r="K9771" t="str">
        <f>IF((ValuesFromComPort!H9810)&lt;&gt;"",((((ValuesFromComPort!H9810)-$K$2)*0.015625)/0.3),"")</f>
        <v/>
      </c>
      <c r="N9771" t="str">
        <f>IF((ValuesFromComPort!I9810)&lt;&gt;"",((((ValuesFromComPort!I9810)-$N$2)*0.125)/0.3),"")</f>
        <v/>
      </c>
    </row>
    <row r="9772" spans="2:14" x14ac:dyDescent="0.25">
      <c r="B9772" t="str">
        <f>IF((ValuesFromComPort!A9811)&lt;&gt;"",(((ValuesFromComPort!A9811)-(Calculated!$B$2))/204.8),"")</f>
        <v/>
      </c>
      <c r="C9772" t="str">
        <f>IF((ValuesFromComPort!P9811)&lt;&gt;"",((((ValuesFromComPort!P9811)-(Calculated!$C$2))/204.8)),"")</f>
        <v/>
      </c>
      <c r="E9772" t="str">
        <f>IF((ValuesFromComPort!D9811)&lt;&gt;"",(((ValuesFromComPort!D9811)-(Calculated!$E$2))/1.28/3200),"")</f>
        <v/>
      </c>
      <c r="F9772" t="str">
        <f>IF((ValuesFromComPort!M9811)&lt;&gt;"",(((ValuesFromComPort!M9811)-(Calculated!$F$2))/1.28/3200),"")</f>
        <v/>
      </c>
      <c r="H9772" t="str">
        <f>IF((ValuesFromComPort!F9811)&lt;&gt;"",((((ValuesFromComPort!F9811)-(Calculated!$H$2))/1.28)*3.2),"")</f>
        <v/>
      </c>
      <c r="I9772" t="str">
        <f>IF((ValuesFromComPort!K9811)&lt;&gt;"",((((ValuesFromComPort!K9811)-(Calculated!$I$2))/1.28)*3.2),"")</f>
        <v/>
      </c>
      <c r="K9772" t="str">
        <f>IF((ValuesFromComPort!H9811)&lt;&gt;"",((((ValuesFromComPort!H9811)-$K$2)*0.015625)/0.3),"")</f>
        <v/>
      </c>
      <c r="N9772" t="str">
        <f>IF((ValuesFromComPort!I9811)&lt;&gt;"",((((ValuesFromComPort!I9811)-$N$2)*0.125)/0.3),"")</f>
        <v/>
      </c>
    </row>
    <row r="9773" spans="2:14" x14ac:dyDescent="0.25">
      <c r="B9773" t="str">
        <f>IF((ValuesFromComPort!A9812)&lt;&gt;"",(((ValuesFromComPort!A9812)-(Calculated!$B$2))/204.8),"")</f>
        <v/>
      </c>
      <c r="C9773" t="str">
        <f>IF((ValuesFromComPort!P9812)&lt;&gt;"",((((ValuesFromComPort!P9812)-(Calculated!$C$2))/204.8)),"")</f>
        <v/>
      </c>
      <c r="E9773" t="str">
        <f>IF((ValuesFromComPort!D9812)&lt;&gt;"",(((ValuesFromComPort!D9812)-(Calculated!$E$2))/1.28/3200),"")</f>
        <v/>
      </c>
      <c r="F9773" t="str">
        <f>IF((ValuesFromComPort!M9812)&lt;&gt;"",(((ValuesFromComPort!M9812)-(Calculated!$F$2))/1.28/3200),"")</f>
        <v/>
      </c>
      <c r="H9773" t="str">
        <f>IF((ValuesFromComPort!F9812)&lt;&gt;"",((((ValuesFromComPort!F9812)-(Calculated!$H$2))/1.28)*3.2),"")</f>
        <v/>
      </c>
      <c r="I9773" t="str">
        <f>IF((ValuesFromComPort!K9812)&lt;&gt;"",((((ValuesFromComPort!K9812)-(Calculated!$I$2))/1.28)*3.2),"")</f>
        <v/>
      </c>
      <c r="K9773" t="str">
        <f>IF((ValuesFromComPort!H9812)&lt;&gt;"",((((ValuesFromComPort!H9812)-$K$2)*0.015625)/0.3),"")</f>
        <v/>
      </c>
      <c r="N9773" t="str">
        <f>IF((ValuesFromComPort!I9812)&lt;&gt;"",((((ValuesFromComPort!I9812)-$N$2)*0.125)/0.3),"")</f>
        <v/>
      </c>
    </row>
    <row r="9774" spans="2:14" x14ac:dyDescent="0.25">
      <c r="B9774" t="str">
        <f>IF((ValuesFromComPort!A9813)&lt;&gt;"",(((ValuesFromComPort!A9813)-(Calculated!$B$2))/204.8),"")</f>
        <v/>
      </c>
      <c r="C9774" t="str">
        <f>IF((ValuesFromComPort!P9813)&lt;&gt;"",((((ValuesFromComPort!P9813)-(Calculated!$C$2))/204.8)),"")</f>
        <v/>
      </c>
      <c r="E9774" t="str">
        <f>IF((ValuesFromComPort!D9813)&lt;&gt;"",(((ValuesFromComPort!D9813)-(Calculated!$E$2))/1.28/3200),"")</f>
        <v/>
      </c>
      <c r="F9774" t="str">
        <f>IF((ValuesFromComPort!M9813)&lt;&gt;"",(((ValuesFromComPort!M9813)-(Calculated!$F$2))/1.28/3200),"")</f>
        <v/>
      </c>
      <c r="H9774" t="str">
        <f>IF((ValuesFromComPort!F9813)&lt;&gt;"",((((ValuesFromComPort!F9813)-(Calculated!$H$2))/1.28)*3.2),"")</f>
        <v/>
      </c>
      <c r="I9774" t="str">
        <f>IF((ValuesFromComPort!K9813)&lt;&gt;"",((((ValuesFromComPort!K9813)-(Calculated!$I$2))/1.28)*3.2),"")</f>
        <v/>
      </c>
      <c r="K9774" t="str">
        <f>IF((ValuesFromComPort!H9813)&lt;&gt;"",((((ValuesFromComPort!H9813)-$K$2)*0.015625)/0.3),"")</f>
        <v/>
      </c>
      <c r="N9774" t="str">
        <f>IF((ValuesFromComPort!I9813)&lt;&gt;"",((((ValuesFromComPort!I9813)-$N$2)*0.125)/0.3),"")</f>
        <v/>
      </c>
    </row>
    <row r="9775" spans="2:14" x14ac:dyDescent="0.25">
      <c r="B9775" t="str">
        <f>IF((ValuesFromComPort!A9814)&lt;&gt;"",(((ValuesFromComPort!A9814)-(Calculated!$B$2))/204.8),"")</f>
        <v/>
      </c>
      <c r="C9775" t="str">
        <f>IF((ValuesFromComPort!P9814)&lt;&gt;"",((((ValuesFromComPort!P9814)-(Calculated!$C$2))/204.8)),"")</f>
        <v/>
      </c>
      <c r="E9775" t="str">
        <f>IF((ValuesFromComPort!D9814)&lt;&gt;"",(((ValuesFromComPort!D9814)-(Calculated!$E$2))/1.28/3200),"")</f>
        <v/>
      </c>
      <c r="F9775" t="str">
        <f>IF((ValuesFromComPort!M9814)&lt;&gt;"",(((ValuesFromComPort!M9814)-(Calculated!$F$2))/1.28/3200),"")</f>
        <v/>
      </c>
      <c r="H9775" t="str">
        <f>IF((ValuesFromComPort!F9814)&lt;&gt;"",((((ValuesFromComPort!F9814)-(Calculated!$H$2))/1.28)*3.2),"")</f>
        <v/>
      </c>
      <c r="I9775" t="str">
        <f>IF((ValuesFromComPort!K9814)&lt;&gt;"",((((ValuesFromComPort!K9814)-(Calculated!$I$2))/1.28)*3.2),"")</f>
        <v/>
      </c>
      <c r="K9775" t="str">
        <f>IF((ValuesFromComPort!H9814)&lt;&gt;"",((((ValuesFromComPort!H9814)-$K$2)*0.015625)/0.3),"")</f>
        <v/>
      </c>
      <c r="N9775" t="str">
        <f>IF((ValuesFromComPort!I9814)&lt;&gt;"",((((ValuesFromComPort!I9814)-$N$2)*0.125)/0.3),"")</f>
        <v/>
      </c>
    </row>
    <row r="9776" spans="2:14" x14ac:dyDescent="0.25">
      <c r="B9776" t="str">
        <f>IF((ValuesFromComPort!A9815)&lt;&gt;"",(((ValuesFromComPort!A9815)-(Calculated!$B$2))/204.8),"")</f>
        <v/>
      </c>
      <c r="C9776" t="str">
        <f>IF((ValuesFromComPort!P9815)&lt;&gt;"",((((ValuesFromComPort!P9815)-(Calculated!$C$2))/204.8)),"")</f>
        <v/>
      </c>
      <c r="E9776" t="str">
        <f>IF((ValuesFromComPort!D9815)&lt;&gt;"",(((ValuesFromComPort!D9815)-(Calculated!$E$2))/1.28/3200),"")</f>
        <v/>
      </c>
      <c r="F9776" t="str">
        <f>IF((ValuesFromComPort!M9815)&lt;&gt;"",(((ValuesFromComPort!M9815)-(Calculated!$F$2))/1.28/3200),"")</f>
        <v/>
      </c>
      <c r="H9776" t="str">
        <f>IF((ValuesFromComPort!F9815)&lt;&gt;"",((((ValuesFromComPort!F9815)-(Calculated!$H$2))/1.28)*3.2),"")</f>
        <v/>
      </c>
      <c r="I9776" t="str">
        <f>IF((ValuesFromComPort!K9815)&lt;&gt;"",((((ValuesFromComPort!K9815)-(Calculated!$I$2))/1.28)*3.2),"")</f>
        <v/>
      </c>
      <c r="K9776" t="str">
        <f>IF((ValuesFromComPort!H9815)&lt;&gt;"",((((ValuesFromComPort!H9815)-$K$2)*0.015625)/0.3),"")</f>
        <v/>
      </c>
      <c r="N9776" t="str">
        <f>IF((ValuesFromComPort!I9815)&lt;&gt;"",((((ValuesFromComPort!I9815)-$N$2)*0.125)/0.3),"")</f>
        <v/>
      </c>
    </row>
    <row r="9777" spans="2:14" x14ac:dyDescent="0.25">
      <c r="B9777" t="str">
        <f>IF((ValuesFromComPort!A9816)&lt;&gt;"",(((ValuesFromComPort!A9816)-(Calculated!$B$2))/204.8),"")</f>
        <v/>
      </c>
      <c r="C9777" t="str">
        <f>IF((ValuesFromComPort!P9816)&lt;&gt;"",((((ValuesFromComPort!P9816)-(Calculated!$C$2))/204.8)),"")</f>
        <v/>
      </c>
      <c r="E9777" t="str">
        <f>IF((ValuesFromComPort!D9816)&lt;&gt;"",(((ValuesFromComPort!D9816)-(Calculated!$E$2))/1.28/3200),"")</f>
        <v/>
      </c>
      <c r="F9777" t="str">
        <f>IF((ValuesFromComPort!M9816)&lt;&gt;"",(((ValuesFromComPort!M9816)-(Calculated!$F$2))/1.28/3200),"")</f>
        <v/>
      </c>
      <c r="H9777" t="str">
        <f>IF((ValuesFromComPort!F9816)&lt;&gt;"",((((ValuesFromComPort!F9816)-(Calculated!$H$2))/1.28)*3.2),"")</f>
        <v/>
      </c>
      <c r="I9777" t="str">
        <f>IF((ValuesFromComPort!K9816)&lt;&gt;"",((((ValuesFromComPort!K9816)-(Calculated!$I$2))/1.28)*3.2),"")</f>
        <v/>
      </c>
      <c r="K9777" t="str">
        <f>IF((ValuesFromComPort!H9816)&lt;&gt;"",((((ValuesFromComPort!H9816)-$K$2)*0.015625)/0.3),"")</f>
        <v/>
      </c>
      <c r="N9777" t="str">
        <f>IF((ValuesFromComPort!I9816)&lt;&gt;"",((((ValuesFromComPort!I9816)-$N$2)*0.125)/0.3),"")</f>
        <v/>
      </c>
    </row>
    <row r="9778" spans="2:14" x14ac:dyDescent="0.25">
      <c r="B9778" t="str">
        <f>IF((ValuesFromComPort!A9817)&lt;&gt;"",(((ValuesFromComPort!A9817)-(Calculated!$B$2))/204.8),"")</f>
        <v/>
      </c>
      <c r="C9778" t="str">
        <f>IF((ValuesFromComPort!P9817)&lt;&gt;"",((((ValuesFromComPort!P9817)-(Calculated!$C$2))/204.8)),"")</f>
        <v/>
      </c>
      <c r="E9778" t="str">
        <f>IF((ValuesFromComPort!D9817)&lt;&gt;"",(((ValuesFromComPort!D9817)-(Calculated!$E$2))/1.28/3200),"")</f>
        <v/>
      </c>
      <c r="F9778" t="str">
        <f>IF((ValuesFromComPort!M9817)&lt;&gt;"",(((ValuesFromComPort!M9817)-(Calculated!$F$2))/1.28/3200),"")</f>
        <v/>
      </c>
      <c r="H9778" t="str">
        <f>IF((ValuesFromComPort!F9817)&lt;&gt;"",((((ValuesFromComPort!F9817)-(Calculated!$H$2))/1.28)*3.2),"")</f>
        <v/>
      </c>
      <c r="I9778" t="str">
        <f>IF((ValuesFromComPort!K9817)&lt;&gt;"",((((ValuesFromComPort!K9817)-(Calculated!$I$2))/1.28)*3.2),"")</f>
        <v/>
      </c>
      <c r="K9778" t="str">
        <f>IF((ValuesFromComPort!H9817)&lt;&gt;"",((((ValuesFromComPort!H9817)-$K$2)*0.015625)/0.3),"")</f>
        <v/>
      </c>
      <c r="N9778" t="str">
        <f>IF((ValuesFromComPort!I9817)&lt;&gt;"",((((ValuesFromComPort!I9817)-$N$2)*0.125)/0.3),"")</f>
        <v/>
      </c>
    </row>
    <row r="9779" spans="2:14" x14ac:dyDescent="0.25">
      <c r="B9779" t="str">
        <f>IF((ValuesFromComPort!A9818)&lt;&gt;"",(((ValuesFromComPort!A9818)-(Calculated!$B$2))/204.8),"")</f>
        <v/>
      </c>
      <c r="C9779" t="str">
        <f>IF((ValuesFromComPort!P9818)&lt;&gt;"",((((ValuesFromComPort!P9818)-(Calculated!$C$2))/204.8)),"")</f>
        <v/>
      </c>
      <c r="E9779" t="str">
        <f>IF((ValuesFromComPort!D9818)&lt;&gt;"",(((ValuesFromComPort!D9818)-(Calculated!$E$2))/1.28/3200),"")</f>
        <v/>
      </c>
      <c r="F9779" t="str">
        <f>IF((ValuesFromComPort!M9818)&lt;&gt;"",(((ValuesFromComPort!M9818)-(Calculated!$F$2))/1.28/3200),"")</f>
        <v/>
      </c>
      <c r="H9779" t="str">
        <f>IF((ValuesFromComPort!F9818)&lt;&gt;"",((((ValuesFromComPort!F9818)-(Calculated!$H$2))/1.28)*3.2),"")</f>
        <v/>
      </c>
      <c r="I9779" t="str">
        <f>IF((ValuesFromComPort!K9818)&lt;&gt;"",((((ValuesFromComPort!K9818)-(Calculated!$I$2))/1.28)*3.2),"")</f>
        <v/>
      </c>
      <c r="K9779" t="str">
        <f>IF((ValuesFromComPort!H9818)&lt;&gt;"",((((ValuesFromComPort!H9818)-$K$2)*0.015625)/0.3),"")</f>
        <v/>
      </c>
      <c r="N9779" t="str">
        <f>IF((ValuesFromComPort!I9818)&lt;&gt;"",((((ValuesFromComPort!I9818)-$N$2)*0.125)/0.3),"")</f>
        <v/>
      </c>
    </row>
    <row r="9780" spans="2:14" x14ac:dyDescent="0.25">
      <c r="B9780" t="str">
        <f>IF((ValuesFromComPort!A9819)&lt;&gt;"",(((ValuesFromComPort!A9819)-(Calculated!$B$2))/204.8),"")</f>
        <v/>
      </c>
      <c r="C9780" t="str">
        <f>IF((ValuesFromComPort!P9819)&lt;&gt;"",((((ValuesFromComPort!P9819)-(Calculated!$C$2))/204.8)),"")</f>
        <v/>
      </c>
      <c r="E9780" t="str">
        <f>IF((ValuesFromComPort!D9819)&lt;&gt;"",(((ValuesFromComPort!D9819)-(Calculated!$E$2))/1.28/3200),"")</f>
        <v/>
      </c>
      <c r="F9780" t="str">
        <f>IF((ValuesFromComPort!M9819)&lt;&gt;"",(((ValuesFromComPort!M9819)-(Calculated!$F$2))/1.28/3200),"")</f>
        <v/>
      </c>
      <c r="H9780" t="str">
        <f>IF((ValuesFromComPort!F9819)&lt;&gt;"",((((ValuesFromComPort!F9819)-(Calculated!$H$2))/1.28)*3.2),"")</f>
        <v/>
      </c>
      <c r="I9780" t="str">
        <f>IF((ValuesFromComPort!K9819)&lt;&gt;"",((((ValuesFromComPort!K9819)-(Calculated!$I$2))/1.28)*3.2),"")</f>
        <v/>
      </c>
      <c r="K9780" t="str">
        <f>IF((ValuesFromComPort!H9819)&lt;&gt;"",((((ValuesFromComPort!H9819)-$K$2)*0.015625)/0.3),"")</f>
        <v/>
      </c>
      <c r="N9780" t="str">
        <f>IF((ValuesFromComPort!I9819)&lt;&gt;"",((((ValuesFromComPort!I9819)-$N$2)*0.125)/0.3),"")</f>
        <v/>
      </c>
    </row>
    <row r="9781" spans="2:14" x14ac:dyDescent="0.25">
      <c r="B9781" t="str">
        <f>IF((ValuesFromComPort!A9820)&lt;&gt;"",(((ValuesFromComPort!A9820)-(Calculated!$B$2))/204.8),"")</f>
        <v/>
      </c>
      <c r="C9781" t="str">
        <f>IF((ValuesFromComPort!P9820)&lt;&gt;"",((((ValuesFromComPort!P9820)-(Calculated!$C$2))/204.8)),"")</f>
        <v/>
      </c>
      <c r="E9781" t="str">
        <f>IF((ValuesFromComPort!D9820)&lt;&gt;"",(((ValuesFromComPort!D9820)-(Calculated!$E$2))/1.28/3200),"")</f>
        <v/>
      </c>
      <c r="F9781" t="str">
        <f>IF((ValuesFromComPort!M9820)&lt;&gt;"",(((ValuesFromComPort!M9820)-(Calculated!$F$2))/1.28/3200),"")</f>
        <v/>
      </c>
      <c r="H9781" t="str">
        <f>IF((ValuesFromComPort!F9820)&lt;&gt;"",((((ValuesFromComPort!F9820)-(Calculated!$H$2))/1.28)*3.2),"")</f>
        <v/>
      </c>
      <c r="I9781" t="str">
        <f>IF((ValuesFromComPort!K9820)&lt;&gt;"",((((ValuesFromComPort!K9820)-(Calculated!$I$2))/1.28)*3.2),"")</f>
        <v/>
      </c>
      <c r="K9781" t="str">
        <f>IF((ValuesFromComPort!H9820)&lt;&gt;"",((((ValuesFromComPort!H9820)-$K$2)*0.015625)/0.3),"")</f>
        <v/>
      </c>
      <c r="N9781" t="str">
        <f>IF((ValuesFromComPort!I9820)&lt;&gt;"",((((ValuesFromComPort!I9820)-$N$2)*0.125)/0.3),"")</f>
        <v/>
      </c>
    </row>
    <row r="9782" spans="2:14" x14ac:dyDescent="0.25">
      <c r="B9782" t="str">
        <f>IF((ValuesFromComPort!A9821)&lt;&gt;"",(((ValuesFromComPort!A9821)-(Calculated!$B$2))/204.8),"")</f>
        <v/>
      </c>
      <c r="C9782" t="str">
        <f>IF((ValuesFromComPort!P9821)&lt;&gt;"",((((ValuesFromComPort!P9821)-(Calculated!$C$2))/204.8)),"")</f>
        <v/>
      </c>
      <c r="E9782" t="str">
        <f>IF((ValuesFromComPort!D9821)&lt;&gt;"",(((ValuesFromComPort!D9821)-(Calculated!$E$2))/1.28/3200),"")</f>
        <v/>
      </c>
      <c r="F9782" t="str">
        <f>IF((ValuesFromComPort!M9821)&lt;&gt;"",(((ValuesFromComPort!M9821)-(Calculated!$F$2))/1.28/3200),"")</f>
        <v/>
      </c>
      <c r="H9782" t="str">
        <f>IF((ValuesFromComPort!F9821)&lt;&gt;"",((((ValuesFromComPort!F9821)-(Calculated!$H$2))/1.28)*3.2),"")</f>
        <v/>
      </c>
      <c r="I9782" t="str">
        <f>IF((ValuesFromComPort!K9821)&lt;&gt;"",((((ValuesFromComPort!K9821)-(Calculated!$I$2))/1.28)*3.2),"")</f>
        <v/>
      </c>
      <c r="K9782" t="str">
        <f>IF((ValuesFromComPort!H9821)&lt;&gt;"",((((ValuesFromComPort!H9821)-$K$2)*0.015625)/0.3),"")</f>
        <v/>
      </c>
      <c r="N9782" t="str">
        <f>IF((ValuesFromComPort!I9821)&lt;&gt;"",((((ValuesFromComPort!I9821)-$N$2)*0.125)/0.3),"")</f>
        <v/>
      </c>
    </row>
    <row r="9783" spans="2:14" x14ac:dyDescent="0.25">
      <c r="B9783" t="str">
        <f>IF((ValuesFromComPort!A9822)&lt;&gt;"",(((ValuesFromComPort!A9822)-(Calculated!$B$2))/204.8),"")</f>
        <v/>
      </c>
      <c r="C9783" t="str">
        <f>IF((ValuesFromComPort!P9822)&lt;&gt;"",((((ValuesFromComPort!P9822)-(Calculated!$C$2))/204.8)),"")</f>
        <v/>
      </c>
      <c r="E9783" t="str">
        <f>IF((ValuesFromComPort!D9822)&lt;&gt;"",(((ValuesFromComPort!D9822)-(Calculated!$E$2))/1.28/3200),"")</f>
        <v/>
      </c>
      <c r="F9783" t="str">
        <f>IF((ValuesFromComPort!M9822)&lt;&gt;"",(((ValuesFromComPort!M9822)-(Calculated!$F$2))/1.28/3200),"")</f>
        <v/>
      </c>
      <c r="H9783" t="str">
        <f>IF((ValuesFromComPort!F9822)&lt;&gt;"",((((ValuesFromComPort!F9822)-(Calculated!$H$2))/1.28)*3.2),"")</f>
        <v/>
      </c>
      <c r="I9783" t="str">
        <f>IF((ValuesFromComPort!K9822)&lt;&gt;"",((((ValuesFromComPort!K9822)-(Calculated!$I$2))/1.28)*3.2),"")</f>
        <v/>
      </c>
      <c r="K9783" t="str">
        <f>IF((ValuesFromComPort!H9822)&lt;&gt;"",((((ValuesFromComPort!H9822)-$K$2)*0.015625)/0.3),"")</f>
        <v/>
      </c>
      <c r="N9783" t="str">
        <f>IF((ValuesFromComPort!I9822)&lt;&gt;"",((((ValuesFromComPort!I9822)-$N$2)*0.125)/0.3),"")</f>
        <v/>
      </c>
    </row>
    <row r="9784" spans="2:14" x14ac:dyDescent="0.25">
      <c r="B9784" t="str">
        <f>IF((ValuesFromComPort!A9823)&lt;&gt;"",(((ValuesFromComPort!A9823)-(Calculated!$B$2))/204.8),"")</f>
        <v/>
      </c>
      <c r="C9784" t="str">
        <f>IF((ValuesFromComPort!P9823)&lt;&gt;"",((((ValuesFromComPort!P9823)-(Calculated!$C$2))/204.8)),"")</f>
        <v/>
      </c>
      <c r="E9784" t="str">
        <f>IF((ValuesFromComPort!D9823)&lt;&gt;"",(((ValuesFromComPort!D9823)-(Calculated!$E$2))/1.28/3200),"")</f>
        <v/>
      </c>
      <c r="F9784" t="str">
        <f>IF((ValuesFromComPort!M9823)&lt;&gt;"",(((ValuesFromComPort!M9823)-(Calculated!$F$2))/1.28/3200),"")</f>
        <v/>
      </c>
      <c r="H9784" t="str">
        <f>IF((ValuesFromComPort!F9823)&lt;&gt;"",((((ValuesFromComPort!F9823)-(Calculated!$H$2))/1.28)*3.2),"")</f>
        <v/>
      </c>
      <c r="I9784" t="str">
        <f>IF((ValuesFromComPort!K9823)&lt;&gt;"",((((ValuesFromComPort!K9823)-(Calculated!$I$2))/1.28)*3.2),"")</f>
        <v/>
      </c>
      <c r="K9784" t="str">
        <f>IF((ValuesFromComPort!H9823)&lt;&gt;"",((((ValuesFromComPort!H9823)-$K$2)*0.015625)/0.3),"")</f>
        <v/>
      </c>
      <c r="N9784" t="str">
        <f>IF((ValuesFromComPort!I9823)&lt;&gt;"",((((ValuesFromComPort!I9823)-$N$2)*0.125)/0.3),"")</f>
        <v/>
      </c>
    </row>
    <row r="9785" spans="2:14" x14ac:dyDescent="0.25">
      <c r="B9785" t="str">
        <f>IF((ValuesFromComPort!A9824)&lt;&gt;"",(((ValuesFromComPort!A9824)-(Calculated!$B$2))/204.8),"")</f>
        <v/>
      </c>
      <c r="C9785" t="str">
        <f>IF((ValuesFromComPort!P9824)&lt;&gt;"",((((ValuesFromComPort!P9824)-(Calculated!$C$2))/204.8)),"")</f>
        <v/>
      </c>
      <c r="E9785" t="str">
        <f>IF((ValuesFromComPort!D9824)&lt;&gt;"",(((ValuesFromComPort!D9824)-(Calculated!$E$2))/1.28/3200),"")</f>
        <v/>
      </c>
      <c r="F9785" t="str">
        <f>IF((ValuesFromComPort!M9824)&lt;&gt;"",(((ValuesFromComPort!M9824)-(Calculated!$F$2))/1.28/3200),"")</f>
        <v/>
      </c>
      <c r="H9785" t="str">
        <f>IF((ValuesFromComPort!F9824)&lt;&gt;"",((((ValuesFromComPort!F9824)-(Calculated!$H$2))/1.28)*3.2),"")</f>
        <v/>
      </c>
      <c r="I9785" t="str">
        <f>IF((ValuesFromComPort!K9824)&lt;&gt;"",((((ValuesFromComPort!K9824)-(Calculated!$I$2))/1.28)*3.2),"")</f>
        <v/>
      </c>
      <c r="K9785" t="str">
        <f>IF((ValuesFromComPort!H9824)&lt;&gt;"",((((ValuesFromComPort!H9824)-$K$2)*0.015625)/0.3),"")</f>
        <v/>
      </c>
      <c r="N9785" t="str">
        <f>IF((ValuesFromComPort!I9824)&lt;&gt;"",((((ValuesFromComPort!I9824)-$N$2)*0.125)/0.3),"")</f>
        <v/>
      </c>
    </row>
    <row r="9786" spans="2:14" x14ac:dyDescent="0.25">
      <c r="B9786" t="str">
        <f>IF((ValuesFromComPort!A9825)&lt;&gt;"",(((ValuesFromComPort!A9825)-(Calculated!$B$2))/204.8),"")</f>
        <v/>
      </c>
      <c r="C9786" t="str">
        <f>IF((ValuesFromComPort!P9825)&lt;&gt;"",((((ValuesFromComPort!P9825)-(Calculated!$C$2))/204.8)),"")</f>
        <v/>
      </c>
      <c r="E9786" t="str">
        <f>IF((ValuesFromComPort!D9825)&lt;&gt;"",(((ValuesFromComPort!D9825)-(Calculated!$E$2))/1.28/3200),"")</f>
        <v/>
      </c>
      <c r="F9786" t="str">
        <f>IF((ValuesFromComPort!M9825)&lt;&gt;"",(((ValuesFromComPort!M9825)-(Calculated!$F$2))/1.28/3200),"")</f>
        <v/>
      </c>
      <c r="H9786" t="str">
        <f>IF((ValuesFromComPort!F9825)&lt;&gt;"",((((ValuesFromComPort!F9825)-(Calculated!$H$2))/1.28)*3.2),"")</f>
        <v/>
      </c>
      <c r="I9786" t="str">
        <f>IF((ValuesFromComPort!K9825)&lt;&gt;"",((((ValuesFromComPort!K9825)-(Calculated!$I$2))/1.28)*3.2),"")</f>
        <v/>
      </c>
      <c r="K9786" t="str">
        <f>IF((ValuesFromComPort!H9825)&lt;&gt;"",((((ValuesFromComPort!H9825)-$K$2)*0.015625)/0.3),"")</f>
        <v/>
      </c>
      <c r="N9786" t="str">
        <f>IF((ValuesFromComPort!I9825)&lt;&gt;"",((((ValuesFromComPort!I9825)-$N$2)*0.125)/0.3),"")</f>
        <v/>
      </c>
    </row>
    <row r="9787" spans="2:14" x14ac:dyDescent="0.25">
      <c r="B9787" t="str">
        <f>IF((ValuesFromComPort!A9826)&lt;&gt;"",(((ValuesFromComPort!A9826)-(Calculated!$B$2))/204.8),"")</f>
        <v/>
      </c>
      <c r="C9787" t="str">
        <f>IF((ValuesFromComPort!P9826)&lt;&gt;"",((((ValuesFromComPort!P9826)-(Calculated!$C$2))/204.8)),"")</f>
        <v/>
      </c>
      <c r="E9787" t="str">
        <f>IF((ValuesFromComPort!D9826)&lt;&gt;"",(((ValuesFromComPort!D9826)-(Calculated!$E$2))/1.28/3200),"")</f>
        <v/>
      </c>
      <c r="F9787" t="str">
        <f>IF((ValuesFromComPort!M9826)&lt;&gt;"",(((ValuesFromComPort!M9826)-(Calculated!$F$2))/1.28/3200),"")</f>
        <v/>
      </c>
      <c r="H9787" t="str">
        <f>IF((ValuesFromComPort!F9826)&lt;&gt;"",((((ValuesFromComPort!F9826)-(Calculated!$H$2))/1.28)*3.2),"")</f>
        <v/>
      </c>
      <c r="I9787" t="str">
        <f>IF((ValuesFromComPort!K9826)&lt;&gt;"",((((ValuesFromComPort!K9826)-(Calculated!$I$2))/1.28)*3.2),"")</f>
        <v/>
      </c>
      <c r="K9787" t="str">
        <f>IF((ValuesFromComPort!H9826)&lt;&gt;"",((((ValuesFromComPort!H9826)-$K$2)*0.015625)/0.3),"")</f>
        <v/>
      </c>
      <c r="N9787" t="str">
        <f>IF((ValuesFromComPort!I9826)&lt;&gt;"",((((ValuesFromComPort!I9826)-$N$2)*0.125)/0.3),"")</f>
        <v/>
      </c>
    </row>
    <row r="9788" spans="2:14" x14ac:dyDescent="0.25">
      <c r="B9788" t="str">
        <f>IF((ValuesFromComPort!A9827)&lt;&gt;"",(((ValuesFromComPort!A9827)-(Calculated!$B$2))/204.8),"")</f>
        <v/>
      </c>
      <c r="C9788" t="str">
        <f>IF((ValuesFromComPort!P9827)&lt;&gt;"",((((ValuesFromComPort!P9827)-(Calculated!$C$2))/204.8)),"")</f>
        <v/>
      </c>
      <c r="E9788" t="str">
        <f>IF((ValuesFromComPort!D9827)&lt;&gt;"",(((ValuesFromComPort!D9827)-(Calculated!$E$2))/1.28/3200),"")</f>
        <v/>
      </c>
      <c r="F9788" t="str">
        <f>IF((ValuesFromComPort!M9827)&lt;&gt;"",(((ValuesFromComPort!M9827)-(Calculated!$F$2))/1.28/3200),"")</f>
        <v/>
      </c>
      <c r="H9788" t="str">
        <f>IF((ValuesFromComPort!F9827)&lt;&gt;"",((((ValuesFromComPort!F9827)-(Calculated!$H$2))/1.28)*3.2),"")</f>
        <v/>
      </c>
      <c r="I9788" t="str">
        <f>IF((ValuesFromComPort!K9827)&lt;&gt;"",((((ValuesFromComPort!K9827)-(Calculated!$I$2))/1.28)*3.2),"")</f>
        <v/>
      </c>
      <c r="K9788" t="str">
        <f>IF((ValuesFromComPort!H9827)&lt;&gt;"",((((ValuesFromComPort!H9827)-$K$2)*0.015625)/0.3),"")</f>
        <v/>
      </c>
      <c r="N9788" t="str">
        <f>IF((ValuesFromComPort!I9827)&lt;&gt;"",((((ValuesFromComPort!I9827)-$N$2)*0.125)/0.3),"")</f>
        <v/>
      </c>
    </row>
    <row r="9789" spans="2:14" x14ac:dyDescent="0.25">
      <c r="B9789" t="str">
        <f>IF((ValuesFromComPort!A9828)&lt;&gt;"",(((ValuesFromComPort!A9828)-(Calculated!$B$2))/204.8),"")</f>
        <v/>
      </c>
      <c r="C9789" t="str">
        <f>IF((ValuesFromComPort!P9828)&lt;&gt;"",((((ValuesFromComPort!P9828)-(Calculated!$C$2))/204.8)),"")</f>
        <v/>
      </c>
      <c r="E9789" t="str">
        <f>IF((ValuesFromComPort!D9828)&lt;&gt;"",(((ValuesFromComPort!D9828)-(Calculated!$E$2))/1.28/3200),"")</f>
        <v/>
      </c>
      <c r="F9789" t="str">
        <f>IF((ValuesFromComPort!M9828)&lt;&gt;"",(((ValuesFromComPort!M9828)-(Calculated!$F$2))/1.28/3200),"")</f>
        <v/>
      </c>
      <c r="H9789" t="str">
        <f>IF((ValuesFromComPort!F9828)&lt;&gt;"",((((ValuesFromComPort!F9828)-(Calculated!$H$2))/1.28)*3.2),"")</f>
        <v/>
      </c>
      <c r="I9789" t="str">
        <f>IF((ValuesFromComPort!K9828)&lt;&gt;"",((((ValuesFromComPort!K9828)-(Calculated!$I$2))/1.28)*3.2),"")</f>
        <v/>
      </c>
      <c r="K9789" t="str">
        <f>IF((ValuesFromComPort!H9828)&lt;&gt;"",((((ValuesFromComPort!H9828)-$K$2)*0.015625)/0.3),"")</f>
        <v/>
      </c>
      <c r="N9789" t="str">
        <f>IF((ValuesFromComPort!I9828)&lt;&gt;"",((((ValuesFromComPort!I9828)-$N$2)*0.125)/0.3),"")</f>
        <v/>
      </c>
    </row>
    <row r="9790" spans="2:14" x14ac:dyDescent="0.25">
      <c r="B9790" t="str">
        <f>IF((ValuesFromComPort!A9829)&lt;&gt;"",(((ValuesFromComPort!A9829)-(Calculated!$B$2))/204.8),"")</f>
        <v/>
      </c>
      <c r="C9790" t="str">
        <f>IF((ValuesFromComPort!P9829)&lt;&gt;"",((((ValuesFromComPort!P9829)-(Calculated!$C$2))/204.8)),"")</f>
        <v/>
      </c>
      <c r="E9790" t="str">
        <f>IF((ValuesFromComPort!D9829)&lt;&gt;"",(((ValuesFromComPort!D9829)-(Calculated!$E$2))/1.28/3200),"")</f>
        <v/>
      </c>
      <c r="F9790" t="str">
        <f>IF((ValuesFromComPort!M9829)&lt;&gt;"",(((ValuesFromComPort!M9829)-(Calculated!$F$2))/1.28/3200),"")</f>
        <v/>
      </c>
      <c r="H9790" t="str">
        <f>IF((ValuesFromComPort!F9829)&lt;&gt;"",((((ValuesFromComPort!F9829)-(Calculated!$H$2))/1.28)*3.2),"")</f>
        <v/>
      </c>
      <c r="I9790" t="str">
        <f>IF((ValuesFromComPort!K9829)&lt;&gt;"",((((ValuesFromComPort!K9829)-(Calculated!$I$2))/1.28)*3.2),"")</f>
        <v/>
      </c>
      <c r="K9790" t="str">
        <f>IF((ValuesFromComPort!H9829)&lt;&gt;"",((((ValuesFromComPort!H9829)-$K$2)*0.015625)/0.3),"")</f>
        <v/>
      </c>
      <c r="N9790" t="str">
        <f>IF((ValuesFromComPort!I9829)&lt;&gt;"",((((ValuesFromComPort!I9829)-$N$2)*0.125)/0.3),"")</f>
        <v/>
      </c>
    </row>
    <row r="9791" spans="2:14" x14ac:dyDescent="0.25">
      <c r="B9791" t="str">
        <f>IF((ValuesFromComPort!A9830)&lt;&gt;"",(((ValuesFromComPort!A9830)-(Calculated!$B$2))/204.8),"")</f>
        <v/>
      </c>
      <c r="C9791" t="str">
        <f>IF((ValuesFromComPort!P9830)&lt;&gt;"",((((ValuesFromComPort!P9830)-(Calculated!$C$2))/204.8)),"")</f>
        <v/>
      </c>
      <c r="E9791" t="str">
        <f>IF((ValuesFromComPort!D9830)&lt;&gt;"",(((ValuesFromComPort!D9830)-(Calculated!$E$2))/1.28/3200),"")</f>
        <v/>
      </c>
      <c r="F9791" t="str">
        <f>IF((ValuesFromComPort!M9830)&lt;&gt;"",(((ValuesFromComPort!M9830)-(Calculated!$F$2))/1.28/3200),"")</f>
        <v/>
      </c>
      <c r="H9791" t="str">
        <f>IF((ValuesFromComPort!F9830)&lt;&gt;"",((((ValuesFromComPort!F9830)-(Calculated!$H$2))/1.28)*3.2),"")</f>
        <v/>
      </c>
      <c r="I9791" t="str">
        <f>IF((ValuesFromComPort!K9830)&lt;&gt;"",((((ValuesFromComPort!K9830)-(Calculated!$I$2))/1.28)*3.2),"")</f>
        <v/>
      </c>
      <c r="K9791" t="str">
        <f>IF((ValuesFromComPort!H9830)&lt;&gt;"",((((ValuesFromComPort!H9830)-$K$2)*0.015625)/0.3),"")</f>
        <v/>
      </c>
      <c r="N9791" t="str">
        <f>IF((ValuesFromComPort!I9830)&lt;&gt;"",((((ValuesFromComPort!I9830)-$N$2)*0.125)/0.3),"")</f>
        <v/>
      </c>
    </row>
    <row r="9792" spans="2:14" x14ac:dyDescent="0.25">
      <c r="B9792" t="str">
        <f>IF((ValuesFromComPort!A9831)&lt;&gt;"",(((ValuesFromComPort!A9831)-(Calculated!$B$2))/204.8),"")</f>
        <v/>
      </c>
      <c r="C9792" t="str">
        <f>IF((ValuesFromComPort!P9831)&lt;&gt;"",((((ValuesFromComPort!P9831)-(Calculated!$C$2))/204.8)),"")</f>
        <v/>
      </c>
      <c r="E9792" t="str">
        <f>IF((ValuesFromComPort!D9831)&lt;&gt;"",(((ValuesFromComPort!D9831)-(Calculated!$E$2))/1.28/3200),"")</f>
        <v/>
      </c>
      <c r="F9792" t="str">
        <f>IF((ValuesFromComPort!M9831)&lt;&gt;"",(((ValuesFromComPort!M9831)-(Calculated!$F$2))/1.28/3200),"")</f>
        <v/>
      </c>
      <c r="H9792" t="str">
        <f>IF((ValuesFromComPort!F9831)&lt;&gt;"",((((ValuesFromComPort!F9831)-(Calculated!$H$2))/1.28)*3.2),"")</f>
        <v/>
      </c>
      <c r="I9792" t="str">
        <f>IF((ValuesFromComPort!K9831)&lt;&gt;"",((((ValuesFromComPort!K9831)-(Calculated!$I$2))/1.28)*3.2),"")</f>
        <v/>
      </c>
      <c r="K9792" t="str">
        <f>IF((ValuesFromComPort!H9831)&lt;&gt;"",((((ValuesFromComPort!H9831)-$K$2)*0.015625)/0.3),"")</f>
        <v/>
      </c>
      <c r="N9792" t="str">
        <f>IF((ValuesFromComPort!I9831)&lt;&gt;"",((((ValuesFromComPort!I9831)-$N$2)*0.125)/0.3),"")</f>
        <v/>
      </c>
    </row>
    <row r="9793" spans="2:14" x14ac:dyDescent="0.25">
      <c r="B9793" t="str">
        <f>IF((ValuesFromComPort!A9832)&lt;&gt;"",(((ValuesFromComPort!A9832)-(Calculated!$B$2))/204.8),"")</f>
        <v/>
      </c>
      <c r="C9793" t="str">
        <f>IF((ValuesFromComPort!P9832)&lt;&gt;"",((((ValuesFromComPort!P9832)-(Calculated!$C$2))/204.8)),"")</f>
        <v/>
      </c>
      <c r="E9793" t="str">
        <f>IF((ValuesFromComPort!D9832)&lt;&gt;"",(((ValuesFromComPort!D9832)-(Calculated!$E$2))/1.28/3200),"")</f>
        <v/>
      </c>
      <c r="F9793" t="str">
        <f>IF((ValuesFromComPort!M9832)&lt;&gt;"",(((ValuesFromComPort!M9832)-(Calculated!$F$2))/1.28/3200),"")</f>
        <v/>
      </c>
      <c r="H9793" t="str">
        <f>IF((ValuesFromComPort!F9832)&lt;&gt;"",((((ValuesFromComPort!F9832)-(Calculated!$H$2))/1.28)*3.2),"")</f>
        <v/>
      </c>
      <c r="I9793" t="str">
        <f>IF((ValuesFromComPort!K9832)&lt;&gt;"",((((ValuesFromComPort!K9832)-(Calculated!$I$2))/1.28)*3.2),"")</f>
        <v/>
      </c>
      <c r="K9793" t="str">
        <f>IF((ValuesFromComPort!H9832)&lt;&gt;"",((((ValuesFromComPort!H9832)-$K$2)*0.015625)/0.3),"")</f>
        <v/>
      </c>
      <c r="N9793" t="str">
        <f>IF((ValuesFromComPort!I9832)&lt;&gt;"",((((ValuesFromComPort!I9832)-$N$2)*0.125)/0.3),"")</f>
        <v/>
      </c>
    </row>
    <row r="9794" spans="2:14" x14ac:dyDescent="0.25">
      <c r="B9794" t="str">
        <f>IF((ValuesFromComPort!A9833)&lt;&gt;"",(((ValuesFromComPort!A9833)-(Calculated!$B$2))/204.8),"")</f>
        <v/>
      </c>
      <c r="C9794" t="str">
        <f>IF((ValuesFromComPort!P9833)&lt;&gt;"",((((ValuesFromComPort!P9833)-(Calculated!$C$2))/204.8)),"")</f>
        <v/>
      </c>
      <c r="E9794" t="str">
        <f>IF((ValuesFromComPort!D9833)&lt;&gt;"",(((ValuesFromComPort!D9833)-(Calculated!$E$2))/1.28/3200),"")</f>
        <v/>
      </c>
      <c r="F9794" t="str">
        <f>IF((ValuesFromComPort!M9833)&lt;&gt;"",(((ValuesFromComPort!M9833)-(Calculated!$F$2))/1.28/3200),"")</f>
        <v/>
      </c>
      <c r="H9794" t="str">
        <f>IF((ValuesFromComPort!F9833)&lt;&gt;"",((((ValuesFromComPort!F9833)-(Calculated!$H$2))/1.28)*3.2),"")</f>
        <v/>
      </c>
      <c r="I9794" t="str">
        <f>IF((ValuesFromComPort!K9833)&lt;&gt;"",((((ValuesFromComPort!K9833)-(Calculated!$I$2))/1.28)*3.2),"")</f>
        <v/>
      </c>
      <c r="K9794" t="str">
        <f>IF((ValuesFromComPort!H9833)&lt;&gt;"",((((ValuesFromComPort!H9833)-$K$2)*0.015625)/0.3),"")</f>
        <v/>
      </c>
      <c r="N9794" t="str">
        <f>IF((ValuesFromComPort!I9833)&lt;&gt;"",((((ValuesFromComPort!I9833)-$N$2)*0.125)/0.3),"")</f>
        <v/>
      </c>
    </row>
    <row r="9795" spans="2:14" x14ac:dyDescent="0.25">
      <c r="B9795" t="str">
        <f>IF((ValuesFromComPort!A9834)&lt;&gt;"",(((ValuesFromComPort!A9834)-(Calculated!$B$2))/204.8),"")</f>
        <v/>
      </c>
      <c r="C9795" t="str">
        <f>IF((ValuesFromComPort!P9834)&lt;&gt;"",((((ValuesFromComPort!P9834)-(Calculated!$C$2))/204.8)),"")</f>
        <v/>
      </c>
      <c r="E9795" t="str">
        <f>IF((ValuesFromComPort!D9834)&lt;&gt;"",(((ValuesFromComPort!D9834)-(Calculated!$E$2))/1.28/3200),"")</f>
        <v/>
      </c>
      <c r="F9795" t="str">
        <f>IF((ValuesFromComPort!M9834)&lt;&gt;"",(((ValuesFromComPort!M9834)-(Calculated!$F$2))/1.28/3200),"")</f>
        <v/>
      </c>
      <c r="H9795" t="str">
        <f>IF((ValuesFromComPort!F9834)&lt;&gt;"",((((ValuesFromComPort!F9834)-(Calculated!$H$2))/1.28)*3.2),"")</f>
        <v/>
      </c>
      <c r="I9795" t="str">
        <f>IF((ValuesFromComPort!K9834)&lt;&gt;"",((((ValuesFromComPort!K9834)-(Calculated!$I$2))/1.28)*3.2),"")</f>
        <v/>
      </c>
      <c r="K9795" t="str">
        <f>IF((ValuesFromComPort!H9834)&lt;&gt;"",((((ValuesFromComPort!H9834)-$K$2)*0.015625)/0.3),"")</f>
        <v/>
      </c>
      <c r="N9795" t="str">
        <f>IF((ValuesFromComPort!I9834)&lt;&gt;"",((((ValuesFromComPort!I9834)-$N$2)*0.125)/0.3),"")</f>
        <v/>
      </c>
    </row>
    <row r="9796" spans="2:14" x14ac:dyDescent="0.25">
      <c r="B9796" t="str">
        <f>IF((ValuesFromComPort!A9835)&lt;&gt;"",(((ValuesFromComPort!A9835)-(Calculated!$B$2))/204.8),"")</f>
        <v/>
      </c>
      <c r="C9796" t="str">
        <f>IF((ValuesFromComPort!P9835)&lt;&gt;"",((((ValuesFromComPort!P9835)-(Calculated!$C$2))/204.8)),"")</f>
        <v/>
      </c>
      <c r="E9796" t="str">
        <f>IF((ValuesFromComPort!D9835)&lt;&gt;"",(((ValuesFromComPort!D9835)-(Calculated!$E$2))/1.28/3200),"")</f>
        <v/>
      </c>
      <c r="F9796" t="str">
        <f>IF((ValuesFromComPort!M9835)&lt;&gt;"",(((ValuesFromComPort!M9835)-(Calculated!$F$2))/1.28/3200),"")</f>
        <v/>
      </c>
      <c r="H9796" t="str">
        <f>IF((ValuesFromComPort!F9835)&lt;&gt;"",((((ValuesFromComPort!F9835)-(Calculated!$H$2))/1.28)*3.2),"")</f>
        <v/>
      </c>
      <c r="I9796" t="str">
        <f>IF((ValuesFromComPort!K9835)&lt;&gt;"",((((ValuesFromComPort!K9835)-(Calculated!$I$2))/1.28)*3.2),"")</f>
        <v/>
      </c>
      <c r="K9796" t="str">
        <f>IF((ValuesFromComPort!H9835)&lt;&gt;"",((((ValuesFromComPort!H9835)-$K$2)*0.015625)/0.3),"")</f>
        <v/>
      </c>
      <c r="N9796" t="str">
        <f>IF((ValuesFromComPort!I9835)&lt;&gt;"",((((ValuesFromComPort!I9835)-$N$2)*0.125)/0.3),"")</f>
        <v/>
      </c>
    </row>
    <row r="9797" spans="2:14" x14ac:dyDescent="0.25">
      <c r="B9797" t="str">
        <f>IF((ValuesFromComPort!A9836)&lt;&gt;"",(((ValuesFromComPort!A9836)-(Calculated!$B$2))/204.8),"")</f>
        <v/>
      </c>
      <c r="C9797" t="str">
        <f>IF((ValuesFromComPort!P9836)&lt;&gt;"",((((ValuesFromComPort!P9836)-(Calculated!$C$2))/204.8)),"")</f>
        <v/>
      </c>
      <c r="E9797" t="str">
        <f>IF((ValuesFromComPort!D9836)&lt;&gt;"",(((ValuesFromComPort!D9836)-(Calculated!$E$2))/1.28/3200),"")</f>
        <v/>
      </c>
      <c r="F9797" t="str">
        <f>IF((ValuesFromComPort!M9836)&lt;&gt;"",(((ValuesFromComPort!M9836)-(Calculated!$F$2))/1.28/3200),"")</f>
        <v/>
      </c>
      <c r="H9797" t="str">
        <f>IF((ValuesFromComPort!F9836)&lt;&gt;"",((((ValuesFromComPort!F9836)-(Calculated!$H$2))/1.28)*3.2),"")</f>
        <v/>
      </c>
      <c r="I9797" t="str">
        <f>IF((ValuesFromComPort!K9836)&lt;&gt;"",((((ValuesFromComPort!K9836)-(Calculated!$I$2))/1.28)*3.2),"")</f>
        <v/>
      </c>
      <c r="K9797" t="str">
        <f>IF((ValuesFromComPort!H9836)&lt;&gt;"",((((ValuesFromComPort!H9836)-$K$2)*0.015625)/0.3),"")</f>
        <v/>
      </c>
      <c r="N9797" t="str">
        <f>IF((ValuesFromComPort!I9836)&lt;&gt;"",((((ValuesFromComPort!I9836)-$N$2)*0.125)/0.3),"")</f>
        <v/>
      </c>
    </row>
    <row r="9798" spans="2:14" x14ac:dyDescent="0.25">
      <c r="B9798" t="str">
        <f>IF((ValuesFromComPort!A9837)&lt;&gt;"",(((ValuesFromComPort!A9837)-(Calculated!$B$2))/204.8),"")</f>
        <v/>
      </c>
      <c r="C9798" t="str">
        <f>IF((ValuesFromComPort!P9837)&lt;&gt;"",((((ValuesFromComPort!P9837)-(Calculated!$C$2))/204.8)),"")</f>
        <v/>
      </c>
      <c r="E9798" t="str">
        <f>IF((ValuesFromComPort!D9837)&lt;&gt;"",(((ValuesFromComPort!D9837)-(Calculated!$E$2))/1.28/3200),"")</f>
        <v/>
      </c>
      <c r="F9798" t="str">
        <f>IF((ValuesFromComPort!M9837)&lt;&gt;"",(((ValuesFromComPort!M9837)-(Calculated!$F$2))/1.28/3200),"")</f>
        <v/>
      </c>
      <c r="H9798" t="str">
        <f>IF((ValuesFromComPort!F9837)&lt;&gt;"",((((ValuesFromComPort!F9837)-(Calculated!$H$2))/1.28)*3.2),"")</f>
        <v/>
      </c>
      <c r="I9798" t="str">
        <f>IF((ValuesFromComPort!K9837)&lt;&gt;"",((((ValuesFromComPort!K9837)-(Calculated!$I$2))/1.28)*3.2),"")</f>
        <v/>
      </c>
      <c r="K9798" t="str">
        <f>IF((ValuesFromComPort!H9837)&lt;&gt;"",((((ValuesFromComPort!H9837)-$K$2)*0.015625)/0.3),"")</f>
        <v/>
      </c>
      <c r="N9798" t="str">
        <f>IF((ValuesFromComPort!I9837)&lt;&gt;"",((((ValuesFromComPort!I9837)-$N$2)*0.125)/0.3),"")</f>
        <v/>
      </c>
    </row>
    <row r="9799" spans="2:14" x14ac:dyDescent="0.25">
      <c r="B9799" t="str">
        <f>IF((ValuesFromComPort!A9838)&lt;&gt;"",(((ValuesFromComPort!A9838)-(Calculated!$B$2))/204.8),"")</f>
        <v/>
      </c>
      <c r="C9799" t="str">
        <f>IF((ValuesFromComPort!P9838)&lt;&gt;"",((((ValuesFromComPort!P9838)-(Calculated!$C$2))/204.8)),"")</f>
        <v/>
      </c>
      <c r="E9799" t="str">
        <f>IF((ValuesFromComPort!D9838)&lt;&gt;"",(((ValuesFromComPort!D9838)-(Calculated!$E$2))/1.28/3200),"")</f>
        <v/>
      </c>
      <c r="F9799" t="str">
        <f>IF((ValuesFromComPort!M9838)&lt;&gt;"",(((ValuesFromComPort!M9838)-(Calculated!$F$2))/1.28/3200),"")</f>
        <v/>
      </c>
      <c r="H9799" t="str">
        <f>IF((ValuesFromComPort!F9838)&lt;&gt;"",((((ValuesFromComPort!F9838)-(Calculated!$H$2))/1.28)*3.2),"")</f>
        <v/>
      </c>
      <c r="I9799" t="str">
        <f>IF((ValuesFromComPort!K9838)&lt;&gt;"",((((ValuesFromComPort!K9838)-(Calculated!$I$2))/1.28)*3.2),"")</f>
        <v/>
      </c>
      <c r="K9799" t="str">
        <f>IF((ValuesFromComPort!H9838)&lt;&gt;"",((((ValuesFromComPort!H9838)-$K$2)*0.015625)/0.3),"")</f>
        <v/>
      </c>
      <c r="N9799" t="str">
        <f>IF((ValuesFromComPort!I9838)&lt;&gt;"",((((ValuesFromComPort!I9838)-$N$2)*0.125)/0.3),"")</f>
        <v/>
      </c>
    </row>
    <row r="9800" spans="2:14" x14ac:dyDescent="0.25">
      <c r="B9800" t="str">
        <f>IF((ValuesFromComPort!A9839)&lt;&gt;"",(((ValuesFromComPort!A9839)-(Calculated!$B$2))/204.8),"")</f>
        <v/>
      </c>
      <c r="C9800" t="str">
        <f>IF((ValuesFromComPort!P9839)&lt;&gt;"",((((ValuesFromComPort!P9839)-(Calculated!$C$2))/204.8)),"")</f>
        <v/>
      </c>
      <c r="E9800" t="str">
        <f>IF((ValuesFromComPort!D9839)&lt;&gt;"",(((ValuesFromComPort!D9839)-(Calculated!$E$2))/1.28/3200),"")</f>
        <v/>
      </c>
      <c r="F9800" t="str">
        <f>IF((ValuesFromComPort!M9839)&lt;&gt;"",(((ValuesFromComPort!M9839)-(Calculated!$F$2))/1.28/3200),"")</f>
        <v/>
      </c>
      <c r="H9800" t="str">
        <f>IF((ValuesFromComPort!F9839)&lt;&gt;"",((((ValuesFromComPort!F9839)-(Calculated!$H$2))/1.28)*3.2),"")</f>
        <v/>
      </c>
      <c r="I9800" t="str">
        <f>IF((ValuesFromComPort!K9839)&lt;&gt;"",((((ValuesFromComPort!K9839)-(Calculated!$I$2))/1.28)*3.2),"")</f>
        <v/>
      </c>
      <c r="K9800" t="str">
        <f>IF((ValuesFromComPort!H9839)&lt;&gt;"",((((ValuesFromComPort!H9839)-$K$2)*0.015625)/0.3),"")</f>
        <v/>
      </c>
      <c r="N9800" t="str">
        <f>IF((ValuesFromComPort!I9839)&lt;&gt;"",((((ValuesFromComPort!I9839)-$N$2)*0.125)/0.3),"")</f>
        <v/>
      </c>
    </row>
    <row r="9801" spans="2:14" x14ac:dyDescent="0.25">
      <c r="B9801" t="str">
        <f>IF((ValuesFromComPort!A9840)&lt;&gt;"",(((ValuesFromComPort!A9840)-(Calculated!$B$2))/204.8),"")</f>
        <v/>
      </c>
      <c r="C9801" t="str">
        <f>IF((ValuesFromComPort!P9840)&lt;&gt;"",((((ValuesFromComPort!P9840)-(Calculated!$C$2))/204.8)),"")</f>
        <v/>
      </c>
      <c r="E9801" t="str">
        <f>IF((ValuesFromComPort!D9840)&lt;&gt;"",(((ValuesFromComPort!D9840)-(Calculated!$E$2))/1.28/3200),"")</f>
        <v/>
      </c>
      <c r="F9801" t="str">
        <f>IF((ValuesFromComPort!M9840)&lt;&gt;"",(((ValuesFromComPort!M9840)-(Calculated!$F$2))/1.28/3200),"")</f>
        <v/>
      </c>
      <c r="H9801" t="str">
        <f>IF((ValuesFromComPort!F9840)&lt;&gt;"",((((ValuesFromComPort!F9840)-(Calculated!$H$2))/1.28)*3.2),"")</f>
        <v/>
      </c>
      <c r="I9801" t="str">
        <f>IF((ValuesFromComPort!K9840)&lt;&gt;"",((((ValuesFromComPort!K9840)-(Calculated!$I$2))/1.28)*3.2),"")</f>
        <v/>
      </c>
      <c r="K9801" t="str">
        <f>IF((ValuesFromComPort!H9840)&lt;&gt;"",((((ValuesFromComPort!H9840)-$K$2)*0.015625)/0.3),"")</f>
        <v/>
      </c>
      <c r="N9801" t="str">
        <f>IF((ValuesFromComPort!I9840)&lt;&gt;"",((((ValuesFromComPort!I9840)-$N$2)*0.125)/0.3),"")</f>
        <v/>
      </c>
    </row>
    <row r="9802" spans="2:14" x14ac:dyDescent="0.25">
      <c r="B9802" t="str">
        <f>IF((ValuesFromComPort!A9841)&lt;&gt;"",(((ValuesFromComPort!A9841)-(Calculated!$B$2))/204.8),"")</f>
        <v/>
      </c>
      <c r="C9802" t="str">
        <f>IF((ValuesFromComPort!P9841)&lt;&gt;"",((((ValuesFromComPort!P9841)-(Calculated!$C$2))/204.8)),"")</f>
        <v/>
      </c>
      <c r="E9802" t="str">
        <f>IF((ValuesFromComPort!D9841)&lt;&gt;"",(((ValuesFromComPort!D9841)-(Calculated!$E$2))/1.28/3200),"")</f>
        <v/>
      </c>
      <c r="F9802" t="str">
        <f>IF((ValuesFromComPort!M9841)&lt;&gt;"",(((ValuesFromComPort!M9841)-(Calculated!$F$2))/1.28/3200),"")</f>
        <v/>
      </c>
      <c r="H9802" t="str">
        <f>IF((ValuesFromComPort!F9841)&lt;&gt;"",((((ValuesFromComPort!F9841)-(Calculated!$H$2))/1.28)*3.2),"")</f>
        <v/>
      </c>
      <c r="I9802" t="str">
        <f>IF((ValuesFromComPort!K9841)&lt;&gt;"",((((ValuesFromComPort!K9841)-(Calculated!$I$2))/1.28)*3.2),"")</f>
        <v/>
      </c>
      <c r="K9802" t="str">
        <f>IF((ValuesFromComPort!H9841)&lt;&gt;"",((((ValuesFromComPort!H9841)-$K$2)*0.015625)/0.3),"")</f>
        <v/>
      </c>
      <c r="N9802" t="str">
        <f>IF((ValuesFromComPort!I9841)&lt;&gt;"",((((ValuesFromComPort!I9841)-$N$2)*0.125)/0.3),"")</f>
        <v/>
      </c>
    </row>
    <row r="9803" spans="2:14" x14ac:dyDescent="0.25">
      <c r="B9803" t="str">
        <f>IF((ValuesFromComPort!A9842)&lt;&gt;"",(((ValuesFromComPort!A9842)-(Calculated!$B$2))/204.8),"")</f>
        <v/>
      </c>
      <c r="C9803" t="str">
        <f>IF((ValuesFromComPort!P9842)&lt;&gt;"",((((ValuesFromComPort!P9842)-(Calculated!$C$2))/204.8)),"")</f>
        <v/>
      </c>
      <c r="E9803" t="str">
        <f>IF((ValuesFromComPort!D9842)&lt;&gt;"",(((ValuesFromComPort!D9842)-(Calculated!$E$2))/1.28/3200),"")</f>
        <v/>
      </c>
      <c r="F9803" t="str">
        <f>IF((ValuesFromComPort!M9842)&lt;&gt;"",(((ValuesFromComPort!M9842)-(Calculated!$F$2))/1.28/3200),"")</f>
        <v/>
      </c>
      <c r="H9803" t="str">
        <f>IF((ValuesFromComPort!F9842)&lt;&gt;"",((((ValuesFromComPort!F9842)-(Calculated!$H$2))/1.28)*3.2),"")</f>
        <v/>
      </c>
      <c r="I9803" t="str">
        <f>IF((ValuesFromComPort!K9842)&lt;&gt;"",((((ValuesFromComPort!K9842)-(Calculated!$I$2))/1.28)*3.2),"")</f>
        <v/>
      </c>
      <c r="K9803" t="str">
        <f>IF((ValuesFromComPort!H9842)&lt;&gt;"",((((ValuesFromComPort!H9842)-$K$2)*0.015625)/0.3),"")</f>
        <v/>
      </c>
      <c r="N9803" t="str">
        <f>IF((ValuesFromComPort!I9842)&lt;&gt;"",((((ValuesFromComPort!I9842)-$N$2)*0.125)/0.3),"")</f>
        <v/>
      </c>
    </row>
    <row r="9804" spans="2:14" x14ac:dyDescent="0.25">
      <c r="B9804" t="str">
        <f>IF((ValuesFromComPort!A9843)&lt;&gt;"",(((ValuesFromComPort!A9843)-(Calculated!$B$2))/204.8),"")</f>
        <v/>
      </c>
      <c r="C9804" t="str">
        <f>IF((ValuesFromComPort!P9843)&lt;&gt;"",((((ValuesFromComPort!P9843)-(Calculated!$C$2))/204.8)),"")</f>
        <v/>
      </c>
      <c r="E9804" t="str">
        <f>IF((ValuesFromComPort!D9843)&lt;&gt;"",(((ValuesFromComPort!D9843)-(Calculated!$E$2))/1.28/3200),"")</f>
        <v/>
      </c>
      <c r="F9804" t="str">
        <f>IF((ValuesFromComPort!M9843)&lt;&gt;"",(((ValuesFromComPort!M9843)-(Calculated!$F$2))/1.28/3200),"")</f>
        <v/>
      </c>
      <c r="H9804" t="str">
        <f>IF((ValuesFromComPort!F9843)&lt;&gt;"",((((ValuesFromComPort!F9843)-(Calculated!$H$2))/1.28)*3.2),"")</f>
        <v/>
      </c>
      <c r="I9804" t="str">
        <f>IF((ValuesFromComPort!K9843)&lt;&gt;"",((((ValuesFromComPort!K9843)-(Calculated!$I$2))/1.28)*3.2),"")</f>
        <v/>
      </c>
      <c r="K9804" t="str">
        <f>IF((ValuesFromComPort!H9843)&lt;&gt;"",((((ValuesFromComPort!H9843)-$K$2)*0.015625)/0.3),"")</f>
        <v/>
      </c>
      <c r="N9804" t="str">
        <f>IF((ValuesFromComPort!I9843)&lt;&gt;"",((((ValuesFromComPort!I9843)-$N$2)*0.125)/0.3),"")</f>
        <v/>
      </c>
    </row>
    <row r="9805" spans="2:14" x14ac:dyDescent="0.25">
      <c r="B9805" t="str">
        <f>IF((ValuesFromComPort!A9844)&lt;&gt;"",(((ValuesFromComPort!A9844)-(Calculated!$B$2))/204.8),"")</f>
        <v/>
      </c>
      <c r="C9805" t="str">
        <f>IF((ValuesFromComPort!P9844)&lt;&gt;"",((((ValuesFromComPort!P9844)-(Calculated!$C$2))/204.8)),"")</f>
        <v/>
      </c>
      <c r="E9805" t="str">
        <f>IF((ValuesFromComPort!D9844)&lt;&gt;"",(((ValuesFromComPort!D9844)-(Calculated!$E$2))/1.28/3200),"")</f>
        <v/>
      </c>
      <c r="F9805" t="str">
        <f>IF((ValuesFromComPort!M9844)&lt;&gt;"",(((ValuesFromComPort!M9844)-(Calculated!$F$2))/1.28/3200),"")</f>
        <v/>
      </c>
      <c r="H9805" t="str">
        <f>IF((ValuesFromComPort!F9844)&lt;&gt;"",((((ValuesFromComPort!F9844)-(Calculated!$H$2))/1.28)*3.2),"")</f>
        <v/>
      </c>
      <c r="I9805" t="str">
        <f>IF((ValuesFromComPort!K9844)&lt;&gt;"",((((ValuesFromComPort!K9844)-(Calculated!$I$2))/1.28)*3.2),"")</f>
        <v/>
      </c>
      <c r="K9805" t="str">
        <f>IF((ValuesFromComPort!H9844)&lt;&gt;"",((((ValuesFromComPort!H9844)-$K$2)*0.015625)/0.3),"")</f>
        <v/>
      </c>
      <c r="N9805" t="str">
        <f>IF((ValuesFromComPort!I9844)&lt;&gt;"",((((ValuesFromComPort!I9844)-$N$2)*0.125)/0.3),"")</f>
        <v/>
      </c>
    </row>
    <row r="9806" spans="2:14" x14ac:dyDescent="0.25">
      <c r="B9806" t="str">
        <f>IF((ValuesFromComPort!A9845)&lt;&gt;"",(((ValuesFromComPort!A9845)-(Calculated!$B$2))/204.8),"")</f>
        <v/>
      </c>
      <c r="C9806" t="str">
        <f>IF((ValuesFromComPort!P9845)&lt;&gt;"",((((ValuesFromComPort!P9845)-(Calculated!$C$2))/204.8)),"")</f>
        <v/>
      </c>
      <c r="E9806" t="str">
        <f>IF((ValuesFromComPort!D9845)&lt;&gt;"",(((ValuesFromComPort!D9845)-(Calculated!$E$2))/1.28/3200),"")</f>
        <v/>
      </c>
      <c r="F9806" t="str">
        <f>IF((ValuesFromComPort!M9845)&lt;&gt;"",(((ValuesFromComPort!M9845)-(Calculated!$F$2))/1.28/3200),"")</f>
        <v/>
      </c>
      <c r="H9806" t="str">
        <f>IF((ValuesFromComPort!F9845)&lt;&gt;"",((((ValuesFromComPort!F9845)-(Calculated!$H$2))/1.28)*3.2),"")</f>
        <v/>
      </c>
      <c r="I9806" t="str">
        <f>IF((ValuesFromComPort!K9845)&lt;&gt;"",((((ValuesFromComPort!K9845)-(Calculated!$I$2))/1.28)*3.2),"")</f>
        <v/>
      </c>
      <c r="K9806" t="str">
        <f>IF((ValuesFromComPort!H9845)&lt;&gt;"",((((ValuesFromComPort!H9845)-$K$2)*0.015625)/0.3),"")</f>
        <v/>
      </c>
      <c r="N9806" t="str">
        <f>IF((ValuesFromComPort!I9845)&lt;&gt;"",((((ValuesFromComPort!I9845)-$N$2)*0.125)/0.3),"")</f>
        <v/>
      </c>
    </row>
    <row r="9807" spans="2:14" x14ac:dyDescent="0.25">
      <c r="B9807" t="str">
        <f>IF((ValuesFromComPort!A9846)&lt;&gt;"",(((ValuesFromComPort!A9846)-(Calculated!$B$2))/204.8),"")</f>
        <v/>
      </c>
      <c r="C9807" t="str">
        <f>IF((ValuesFromComPort!P9846)&lt;&gt;"",((((ValuesFromComPort!P9846)-(Calculated!$C$2))/204.8)),"")</f>
        <v/>
      </c>
      <c r="E9807" t="str">
        <f>IF((ValuesFromComPort!D9846)&lt;&gt;"",(((ValuesFromComPort!D9846)-(Calculated!$E$2))/1.28/3200),"")</f>
        <v/>
      </c>
      <c r="F9807" t="str">
        <f>IF((ValuesFromComPort!M9846)&lt;&gt;"",(((ValuesFromComPort!M9846)-(Calculated!$F$2))/1.28/3200),"")</f>
        <v/>
      </c>
      <c r="H9807" t="str">
        <f>IF((ValuesFromComPort!F9846)&lt;&gt;"",((((ValuesFromComPort!F9846)-(Calculated!$H$2))/1.28)*3.2),"")</f>
        <v/>
      </c>
      <c r="I9807" t="str">
        <f>IF((ValuesFromComPort!K9846)&lt;&gt;"",((((ValuesFromComPort!K9846)-(Calculated!$I$2))/1.28)*3.2),"")</f>
        <v/>
      </c>
      <c r="K9807" t="str">
        <f>IF((ValuesFromComPort!H9846)&lt;&gt;"",((((ValuesFromComPort!H9846)-$K$2)*0.015625)/0.3),"")</f>
        <v/>
      </c>
      <c r="N9807" t="str">
        <f>IF((ValuesFromComPort!I9846)&lt;&gt;"",((((ValuesFromComPort!I9846)-$N$2)*0.125)/0.3),"")</f>
        <v/>
      </c>
    </row>
    <row r="9808" spans="2:14" x14ac:dyDescent="0.25">
      <c r="B9808" t="str">
        <f>IF((ValuesFromComPort!A9847)&lt;&gt;"",(((ValuesFromComPort!A9847)-(Calculated!$B$2))/204.8),"")</f>
        <v/>
      </c>
      <c r="C9808" t="str">
        <f>IF((ValuesFromComPort!P9847)&lt;&gt;"",((((ValuesFromComPort!P9847)-(Calculated!$C$2))/204.8)),"")</f>
        <v/>
      </c>
      <c r="E9808" t="str">
        <f>IF((ValuesFromComPort!D9847)&lt;&gt;"",(((ValuesFromComPort!D9847)-(Calculated!$E$2))/1.28/3200),"")</f>
        <v/>
      </c>
      <c r="F9808" t="str">
        <f>IF((ValuesFromComPort!M9847)&lt;&gt;"",(((ValuesFromComPort!M9847)-(Calculated!$F$2))/1.28/3200),"")</f>
        <v/>
      </c>
      <c r="H9808" t="str">
        <f>IF((ValuesFromComPort!F9847)&lt;&gt;"",((((ValuesFromComPort!F9847)-(Calculated!$H$2))/1.28)*3.2),"")</f>
        <v/>
      </c>
      <c r="I9808" t="str">
        <f>IF((ValuesFromComPort!K9847)&lt;&gt;"",((((ValuesFromComPort!K9847)-(Calculated!$I$2))/1.28)*3.2),"")</f>
        <v/>
      </c>
      <c r="K9808" t="str">
        <f>IF((ValuesFromComPort!H9847)&lt;&gt;"",((((ValuesFromComPort!H9847)-$K$2)*0.015625)/0.3),"")</f>
        <v/>
      </c>
      <c r="N9808" t="str">
        <f>IF((ValuesFromComPort!I9847)&lt;&gt;"",((((ValuesFromComPort!I9847)-$N$2)*0.125)/0.3),"")</f>
        <v/>
      </c>
    </row>
    <row r="9809" spans="2:14" x14ac:dyDescent="0.25">
      <c r="B9809" t="str">
        <f>IF((ValuesFromComPort!A9848)&lt;&gt;"",(((ValuesFromComPort!A9848)-(Calculated!$B$2))/204.8),"")</f>
        <v/>
      </c>
      <c r="C9809" t="str">
        <f>IF((ValuesFromComPort!P9848)&lt;&gt;"",((((ValuesFromComPort!P9848)-(Calculated!$C$2))/204.8)),"")</f>
        <v/>
      </c>
      <c r="E9809" t="str">
        <f>IF((ValuesFromComPort!D9848)&lt;&gt;"",(((ValuesFromComPort!D9848)-(Calculated!$E$2))/1.28/3200),"")</f>
        <v/>
      </c>
      <c r="F9809" t="str">
        <f>IF((ValuesFromComPort!M9848)&lt;&gt;"",(((ValuesFromComPort!M9848)-(Calculated!$F$2))/1.28/3200),"")</f>
        <v/>
      </c>
      <c r="H9809" t="str">
        <f>IF((ValuesFromComPort!F9848)&lt;&gt;"",((((ValuesFromComPort!F9848)-(Calculated!$H$2))/1.28)*3.2),"")</f>
        <v/>
      </c>
      <c r="I9809" t="str">
        <f>IF((ValuesFromComPort!K9848)&lt;&gt;"",((((ValuesFromComPort!K9848)-(Calculated!$I$2))/1.28)*3.2),"")</f>
        <v/>
      </c>
      <c r="K9809" t="str">
        <f>IF((ValuesFromComPort!H9848)&lt;&gt;"",((((ValuesFromComPort!H9848)-$K$2)*0.015625)/0.3),"")</f>
        <v/>
      </c>
      <c r="N9809" t="str">
        <f>IF((ValuesFromComPort!I9848)&lt;&gt;"",((((ValuesFromComPort!I9848)-$N$2)*0.125)/0.3),"")</f>
        <v/>
      </c>
    </row>
    <row r="9810" spans="2:14" x14ac:dyDescent="0.25">
      <c r="B9810" t="str">
        <f>IF((ValuesFromComPort!A9849)&lt;&gt;"",(((ValuesFromComPort!A9849)-(Calculated!$B$2))/204.8),"")</f>
        <v/>
      </c>
      <c r="C9810" t="str">
        <f>IF((ValuesFromComPort!P9849)&lt;&gt;"",((((ValuesFromComPort!P9849)-(Calculated!$C$2))/204.8)),"")</f>
        <v/>
      </c>
      <c r="E9810" t="str">
        <f>IF((ValuesFromComPort!D9849)&lt;&gt;"",(((ValuesFromComPort!D9849)-(Calculated!$E$2))/1.28/3200),"")</f>
        <v/>
      </c>
      <c r="F9810" t="str">
        <f>IF((ValuesFromComPort!M9849)&lt;&gt;"",(((ValuesFromComPort!M9849)-(Calculated!$F$2))/1.28/3200),"")</f>
        <v/>
      </c>
      <c r="H9810" t="str">
        <f>IF((ValuesFromComPort!F9849)&lt;&gt;"",((((ValuesFromComPort!F9849)-(Calculated!$H$2))/1.28)*3.2),"")</f>
        <v/>
      </c>
      <c r="I9810" t="str">
        <f>IF((ValuesFromComPort!K9849)&lt;&gt;"",((((ValuesFromComPort!K9849)-(Calculated!$I$2))/1.28)*3.2),"")</f>
        <v/>
      </c>
      <c r="K9810" t="str">
        <f>IF((ValuesFromComPort!H9849)&lt;&gt;"",((((ValuesFromComPort!H9849)-$K$2)*0.015625)/0.3),"")</f>
        <v/>
      </c>
      <c r="N9810" t="str">
        <f>IF((ValuesFromComPort!I9849)&lt;&gt;"",((((ValuesFromComPort!I9849)-$N$2)*0.125)/0.3),"")</f>
        <v/>
      </c>
    </row>
    <row r="9811" spans="2:14" x14ac:dyDescent="0.25">
      <c r="B9811" t="str">
        <f>IF((ValuesFromComPort!A9850)&lt;&gt;"",(((ValuesFromComPort!A9850)-(Calculated!$B$2))/204.8),"")</f>
        <v/>
      </c>
      <c r="C9811" t="str">
        <f>IF((ValuesFromComPort!P9850)&lt;&gt;"",((((ValuesFromComPort!P9850)-(Calculated!$C$2))/204.8)),"")</f>
        <v/>
      </c>
      <c r="E9811" t="str">
        <f>IF((ValuesFromComPort!D9850)&lt;&gt;"",(((ValuesFromComPort!D9850)-(Calculated!$E$2))/1.28/3200),"")</f>
        <v/>
      </c>
      <c r="F9811" t="str">
        <f>IF((ValuesFromComPort!M9850)&lt;&gt;"",(((ValuesFromComPort!M9850)-(Calculated!$F$2))/1.28/3200),"")</f>
        <v/>
      </c>
      <c r="H9811" t="str">
        <f>IF((ValuesFromComPort!F9850)&lt;&gt;"",((((ValuesFromComPort!F9850)-(Calculated!$H$2))/1.28)*3.2),"")</f>
        <v/>
      </c>
      <c r="I9811" t="str">
        <f>IF((ValuesFromComPort!K9850)&lt;&gt;"",((((ValuesFromComPort!K9850)-(Calculated!$I$2))/1.28)*3.2),"")</f>
        <v/>
      </c>
      <c r="K9811" t="str">
        <f>IF((ValuesFromComPort!H9850)&lt;&gt;"",((((ValuesFromComPort!H9850)-$K$2)*0.015625)/0.3),"")</f>
        <v/>
      </c>
      <c r="N9811" t="str">
        <f>IF((ValuesFromComPort!I9850)&lt;&gt;"",((((ValuesFromComPort!I9850)-$N$2)*0.125)/0.3),"")</f>
        <v/>
      </c>
    </row>
    <row r="9812" spans="2:14" x14ac:dyDescent="0.25">
      <c r="B9812" t="str">
        <f>IF((ValuesFromComPort!A9851)&lt;&gt;"",(((ValuesFromComPort!A9851)-(Calculated!$B$2))/204.8),"")</f>
        <v/>
      </c>
      <c r="C9812" t="str">
        <f>IF((ValuesFromComPort!P9851)&lt;&gt;"",((((ValuesFromComPort!P9851)-(Calculated!$C$2))/204.8)),"")</f>
        <v/>
      </c>
      <c r="E9812" t="str">
        <f>IF((ValuesFromComPort!D9851)&lt;&gt;"",(((ValuesFromComPort!D9851)-(Calculated!$E$2))/1.28/3200),"")</f>
        <v/>
      </c>
      <c r="F9812" t="str">
        <f>IF((ValuesFromComPort!M9851)&lt;&gt;"",(((ValuesFromComPort!M9851)-(Calculated!$F$2))/1.28/3200),"")</f>
        <v/>
      </c>
      <c r="H9812" t="str">
        <f>IF((ValuesFromComPort!F9851)&lt;&gt;"",((((ValuesFromComPort!F9851)-(Calculated!$H$2))/1.28)*3.2),"")</f>
        <v/>
      </c>
      <c r="I9812" t="str">
        <f>IF((ValuesFromComPort!K9851)&lt;&gt;"",((((ValuesFromComPort!K9851)-(Calculated!$I$2))/1.28)*3.2),"")</f>
        <v/>
      </c>
      <c r="K9812" t="str">
        <f>IF((ValuesFromComPort!H9851)&lt;&gt;"",((((ValuesFromComPort!H9851)-$K$2)*0.015625)/0.3),"")</f>
        <v/>
      </c>
      <c r="N9812" t="str">
        <f>IF((ValuesFromComPort!I9851)&lt;&gt;"",((((ValuesFromComPort!I9851)-$N$2)*0.125)/0.3),"")</f>
        <v/>
      </c>
    </row>
    <row r="9813" spans="2:14" x14ac:dyDescent="0.25">
      <c r="B9813" t="str">
        <f>IF((ValuesFromComPort!A9852)&lt;&gt;"",(((ValuesFromComPort!A9852)-(Calculated!$B$2))/204.8),"")</f>
        <v/>
      </c>
      <c r="C9813" t="str">
        <f>IF((ValuesFromComPort!P9852)&lt;&gt;"",((((ValuesFromComPort!P9852)-(Calculated!$C$2))/204.8)),"")</f>
        <v/>
      </c>
      <c r="E9813" t="str">
        <f>IF((ValuesFromComPort!D9852)&lt;&gt;"",(((ValuesFromComPort!D9852)-(Calculated!$E$2))/1.28/3200),"")</f>
        <v/>
      </c>
      <c r="F9813" t="str">
        <f>IF((ValuesFromComPort!M9852)&lt;&gt;"",(((ValuesFromComPort!M9852)-(Calculated!$F$2))/1.28/3200),"")</f>
        <v/>
      </c>
      <c r="H9813" t="str">
        <f>IF((ValuesFromComPort!F9852)&lt;&gt;"",((((ValuesFromComPort!F9852)-(Calculated!$H$2))/1.28)*3.2),"")</f>
        <v/>
      </c>
      <c r="I9813" t="str">
        <f>IF((ValuesFromComPort!K9852)&lt;&gt;"",((((ValuesFromComPort!K9852)-(Calculated!$I$2))/1.28)*3.2),"")</f>
        <v/>
      </c>
      <c r="K9813" t="str">
        <f>IF((ValuesFromComPort!H9852)&lt;&gt;"",((((ValuesFromComPort!H9852)-$K$2)*0.015625)/0.3),"")</f>
        <v/>
      </c>
      <c r="N9813" t="str">
        <f>IF((ValuesFromComPort!I9852)&lt;&gt;"",((((ValuesFromComPort!I9852)-$N$2)*0.125)/0.3),"")</f>
        <v/>
      </c>
    </row>
    <row r="9814" spans="2:14" x14ac:dyDescent="0.25">
      <c r="B9814" t="str">
        <f>IF((ValuesFromComPort!A9853)&lt;&gt;"",(((ValuesFromComPort!A9853)-(Calculated!$B$2))/204.8),"")</f>
        <v/>
      </c>
      <c r="C9814" t="str">
        <f>IF((ValuesFromComPort!P9853)&lt;&gt;"",((((ValuesFromComPort!P9853)-(Calculated!$C$2))/204.8)),"")</f>
        <v/>
      </c>
      <c r="E9814" t="str">
        <f>IF((ValuesFromComPort!D9853)&lt;&gt;"",(((ValuesFromComPort!D9853)-(Calculated!$E$2))/1.28/3200),"")</f>
        <v/>
      </c>
      <c r="F9814" t="str">
        <f>IF((ValuesFromComPort!M9853)&lt;&gt;"",(((ValuesFromComPort!M9853)-(Calculated!$F$2))/1.28/3200),"")</f>
        <v/>
      </c>
      <c r="H9814" t="str">
        <f>IF((ValuesFromComPort!F9853)&lt;&gt;"",((((ValuesFromComPort!F9853)-(Calculated!$H$2))/1.28)*3.2),"")</f>
        <v/>
      </c>
      <c r="I9814" t="str">
        <f>IF((ValuesFromComPort!K9853)&lt;&gt;"",((((ValuesFromComPort!K9853)-(Calculated!$I$2))/1.28)*3.2),"")</f>
        <v/>
      </c>
      <c r="K9814" t="str">
        <f>IF((ValuesFromComPort!H9853)&lt;&gt;"",((((ValuesFromComPort!H9853)-$K$2)*0.015625)/0.3),"")</f>
        <v/>
      </c>
      <c r="N9814" t="str">
        <f>IF((ValuesFromComPort!I9853)&lt;&gt;"",((((ValuesFromComPort!I9853)-$N$2)*0.125)/0.3),"")</f>
        <v/>
      </c>
    </row>
    <row r="9815" spans="2:14" x14ac:dyDescent="0.25">
      <c r="B9815" t="str">
        <f>IF((ValuesFromComPort!A9854)&lt;&gt;"",(((ValuesFromComPort!A9854)-(Calculated!$B$2))/204.8),"")</f>
        <v/>
      </c>
      <c r="C9815" t="str">
        <f>IF((ValuesFromComPort!P9854)&lt;&gt;"",((((ValuesFromComPort!P9854)-(Calculated!$C$2))/204.8)),"")</f>
        <v/>
      </c>
      <c r="E9815" t="str">
        <f>IF((ValuesFromComPort!D9854)&lt;&gt;"",(((ValuesFromComPort!D9854)-(Calculated!$E$2))/1.28/3200),"")</f>
        <v/>
      </c>
      <c r="F9815" t="str">
        <f>IF((ValuesFromComPort!M9854)&lt;&gt;"",(((ValuesFromComPort!M9854)-(Calculated!$F$2))/1.28/3200),"")</f>
        <v/>
      </c>
      <c r="H9815" t="str">
        <f>IF((ValuesFromComPort!F9854)&lt;&gt;"",((((ValuesFromComPort!F9854)-(Calculated!$H$2))/1.28)*3.2),"")</f>
        <v/>
      </c>
      <c r="I9815" t="str">
        <f>IF((ValuesFromComPort!K9854)&lt;&gt;"",((((ValuesFromComPort!K9854)-(Calculated!$I$2))/1.28)*3.2),"")</f>
        <v/>
      </c>
      <c r="K9815" t="str">
        <f>IF((ValuesFromComPort!H9854)&lt;&gt;"",((((ValuesFromComPort!H9854)-$K$2)*0.015625)/0.3),"")</f>
        <v/>
      </c>
      <c r="N9815" t="str">
        <f>IF((ValuesFromComPort!I9854)&lt;&gt;"",((((ValuesFromComPort!I9854)-$N$2)*0.125)/0.3),"")</f>
        <v/>
      </c>
    </row>
    <row r="9816" spans="2:14" x14ac:dyDescent="0.25">
      <c r="B9816" t="str">
        <f>IF((ValuesFromComPort!A9855)&lt;&gt;"",(((ValuesFromComPort!A9855)-(Calculated!$B$2))/204.8),"")</f>
        <v/>
      </c>
      <c r="C9816" t="str">
        <f>IF((ValuesFromComPort!P9855)&lt;&gt;"",((((ValuesFromComPort!P9855)-(Calculated!$C$2))/204.8)),"")</f>
        <v/>
      </c>
      <c r="E9816" t="str">
        <f>IF((ValuesFromComPort!D9855)&lt;&gt;"",(((ValuesFromComPort!D9855)-(Calculated!$E$2))/1.28/3200),"")</f>
        <v/>
      </c>
      <c r="F9816" t="str">
        <f>IF((ValuesFromComPort!M9855)&lt;&gt;"",(((ValuesFromComPort!M9855)-(Calculated!$F$2))/1.28/3200),"")</f>
        <v/>
      </c>
      <c r="H9816" t="str">
        <f>IF((ValuesFromComPort!F9855)&lt;&gt;"",((((ValuesFromComPort!F9855)-(Calculated!$H$2))/1.28)*3.2),"")</f>
        <v/>
      </c>
      <c r="I9816" t="str">
        <f>IF((ValuesFromComPort!K9855)&lt;&gt;"",((((ValuesFromComPort!K9855)-(Calculated!$I$2))/1.28)*3.2),"")</f>
        <v/>
      </c>
      <c r="K9816" t="str">
        <f>IF((ValuesFromComPort!H9855)&lt;&gt;"",((((ValuesFromComPort!H9855)-$K$2)*0.015625)/0.3),"")</f>
        <v/>
      </c>
      <c r="N9816" t="str">
        <f>IF((ValuesFromComPort!I9855)&lt;&gt;"",((((ValuesFromComPort!I9855)-$N$2)*0.125)/0.3),"")</f>
        <v/>
      </c>
    </row>
    <row r="9817" spans="2:14" x14ac:dyDescent="0.25">
      <c r="B9817" t="str">
        <f>IF((ValuesFromComPort!A9856)&lt;&gt;"",(((ValuesFromComPort!A9856)-(Calculated!$B$2))/204.8),"")</f>
        <v/>
      </c>
      <c r="C9817" t="str">
        <f>IF((ValuesFromComPort!P9856)&lt;&gt;"",((((ValuesFromComPort!P9856)-(Calculated!$C$2))/204.8)),"")</f>
        <v/>
      </c>
      <c r="E9817" t="str">
        <f>IF((ValuesFromComPort!D9856)&lt;&gt;"",(((ValuesFromComPort!D9856)-(Calculated!$E$2))/1.28/3200),"")</f>
        <v/>
      </c>
      <c r="F9817" t="str">
        <f>IF((ValuesFromComPort!M9856)&lt;&gt;"",(((ValuesFromComPort!M9856)-(Calculated!$F$2))/1.28/3200),"")</f>
        <v/>
      </c>
      <c r="H9817" t="str">
        <f>IF((ValuesFromComPort!F9856)&lt;&gt;"",((((ValuesFromComPort!F9856)-(Calculated!$H$2))/1.28)*3.2),"")</f>
        <v/>
      </c>
      <c r="I9817" t="str">
        <f>IF((ValuesFromComPort!K9856)&lt;&gt;"",((((ValuesFromComPort!K9856)-(Calculated!$I$2))/1.28)*3.2),"")</f>
        <v/>
      </c>
      <c r="K9817" t="str">
        <f>IF((ValuesFromComPort!H9856)&lt;&gt;"",((((ValuesFromComPort!H9856)-$K$2)*0.015625)/0.3),"")</f>
        <v/>
      </c>
      <c r="N9817" t="str">
        <f>IF((ValuesFromComPort!I9856)&lt;&gt;"",((((ValuesFromComPort!I9856)-$N$2)*0.125)/0.3),"")</f>
        <v/>
      </c>
    </row>
    <row r="9818" spans="2:14" x14ac:dyDescent="0.25">
      <c r="B9818" t="str">
        <f>IF((ValuesFromComPort!A9857)&lt;&gt;"",(((ValuesFromComPort!A9857)-(Calculated!$B$2))/204.8),"")</f>
        <v/>
      </c>
      <c r="C9818" t="str">
        <f>IF((ValuesFromComPort!P9857)&lt;&gt;"",((((ValuesFromComPort!P9857)-(Calculated!$C$2))/204.8)),"")</f>
        <v/>
      </c>
      <c r="E9818" t="str">
        <f>IF((ValuesFromComPort!D9857)&lt;&gt;"",(((ValuesFromComPort!D9857)-(Calculated!$E$2))/1.28/3200),"")</f>
        <v/>
      </c>
      <c r="F9818" t="str">
        <f>IF((ValuesFromComPort!M9857)&lt;&gt;"",(((ValuesFromComPort!M9857)-(Calculated!$F$2))/1.28/3200),"")</f>
        <v/>
      </c>
      <c r="H9818" t="str">
        <f>IF((ValuesFromComPort!F9857)&lt;&gt;"",((((ValuesFromComPort!F9857)-(Calculated!$H$2))/1.28)*3.2),"")</f>
        <v/>
      </c>
      <c r="I9818" t="str">
        <f>IF((ValuesFromComPort!K9857)&lt;&gt;"",((((ValuesFromComPort!K9857)-(Calculated!$I$2))/1.28)*3.2),"")</f>
        <v/>
      </c>
      <c r="K9818" t="str">
        <f>IF((ValuesFromComPort!H9857)&lt;&gt;"",((((ValuesFromComPort!H9857)-$K$2)*0.015625)/0.3),"")</f>
        <v/>
      </c>
      <c r="N9818" t="str">
        <f>IF((ValuesFromComPort!I9857)&lt;&gt;"",((((ValuesFromComPort!I9857)-$N$2)*0.125)/0.3),"")</f>
        <v/>
      </c>
    </row>
    <row r="9819" spans="2:14" x14ac:dyDescent="0.25">
      <c r="B9819" t="str">
        <f>IF((ValuesFromComPort!A9858)&lt;&gt;"",(((ValuesFromComPort!A9858)-(Calculated!$B$2))/204.8),"")</f>
        <v/>
      </c>
      <c r="C9819" t="str">
        <f>IF((ValuesFromComPort!P9858)&lt;&gt;"",((((ValuesFromComPort!P9858)-(Calculated!$C$2))/204.8)),"")</f>
        <v/>
      </c>
      <c r="E9819" t="str">
        <f>IF((ValuesFromComPort!D9858)&lt;&gt;"",(((ValuesFromComPort!D9858)-(Calculated!$E$2))/1.28/3200),"")</f>
        <v/>
      </c>
      <c r="F9819" t="str">
        <f>IF((ValuesFromComPort!M9858)&lt;&gt;"",(((ValuesFromComPort!M9858)-(Calculated!$F$2))/1.28/3200),"")</f>
        <v/>
      </c>
      <c r="H9819" t="str">
        <f>IF((ValuesFromComPort!F9858)&lt;&gt;"",((((ValuesFromComPort!F9858)-(Calculated!$H$2))/1.28)*3.2),"")</f>
        <v/>
      </c>
      <c r="I9819" t="str">
        <f>IF((ValuesFromComPort!K9858)&lt;&gt;"",((((ValuesFromComPort!K9858)-(Calculated!$I$2))/1.28)*3.2),"")</f>
        <v/>
      </c>
      <c r="K9819" t="str">
        <f>IF((ValuesFromComPort!H9858)&lt;&gt;"",((((ValuesFromComPort!H9858)-$K$2)*0.015625)/0.3),"")</f>
        <v/>
      </c>
      <c r="N9819" t="str">
        <f>IF((ValuesFromComPort!I9858)&lt;&gt;"",((((ValuesFromComPort!I9858)-$N$2)*0.125)/0.3),"")</f>
        <v/>
      </c>
    </row>
    <row r="9820" spans="2:14" x14ac:dyDescent="0.25">
      <c r="B9820" t="str">
        <f>IF((ValuesFromComPort!A9859)&lt;&gt;"",(((ValuesFromComPort!A9859)-(Calculated!$B$2))/204.8),"")</f>
        <v/>
      </c>
      <c r="C9820" t="str">
        <f>IF((ValuesFromComPort!P9859)&lt;&gt;"",((((ValuesFromComPort!P9859)-(Calculated!$C$2))/204.8)),"")</f>
        <v/>
      </c>
      <c r="E9820" t="str">
        <f>IF((ValuesFromComPort!D9859)&lt;&gt;"",(((ValuesFromComPort!D9859)-(Calculated!$E$2))/1.28/3200),"")</f>
        <v/>
      </c>
      <c r="F9820" t="str">
        <f>IF((ValuesFromComPort!M9859)&lt;&gt;"",(((ValuesFromComPort!M9859)-(Calculated!$F$2))/1.28/3200),"")</f>
        <v/>
      </c>
      <c r="H9820" t="str">
        <f>IF((ValuesFromComPort!F9859)&lt;&gt;"",((((ValuesFromComPort!F9859)-(Calculated!$H$2))/1.28)*3.2),"")</f>
        <v/>
      </c>
      <c r="I9820" t="str">
        <f>IF((ValuesFromComPort!K9859)&lt;&gt;"",((((ValuesFromComPort!K9859)-(Calculated!$I$2))/1.28)*3.2),"")</f>
        <v/>
      </c>
      <c r="K9820" t="str">
        <f>IF((ValuesFromComPort!H9859)&lt;&gt;"",((((ValuesFromComPort!H9859)-$K$2)*0.015625)/0.3),"")</f>
        <v/>
      </c>
      <c r="N9820" t="str">
        <f>IF((ValuesFromComPort!I9859)&lt;&gt;"",((((ValuesFromComPort!I9859)-$N$2)*0.125)/0.3),"")</f>
        <v/>
      </c>
    </row>
    <row r="9821" spans="2:14" x14ac:dyDescent="0.25">
      <c r="B9821" t="str">
        <f>IF((ValuesFromComPort!A9860)&lt;&gt;"",(((ValuesFromComPort!A9860)-(Calculated!$B$2))/204.8),"")</f>
        <v/>
      </c>
      <c r="C9821" t="str">
        <f>IF((ValuesFromComPort!P9860)&lt;&gt;"",((((ValuesFromComPort!P9860)-(Calculated!$C$2))/204.8)),"")</f>
        <v/>
      </c>
      <c r="E9821" t="str">
        <f>IF((ValuesFromComPort!D9860)&lt;&gt;"",(((ValuesFromComPort!D9860)-(Calculated!$E$2))/1.28/3200),"")</f>
        <v/>
      </c>
      <c r="F9821" t="str">
        <f>IF((ValuesFromComPort!M9860)&lt;&gt;"",(((ValuesFromComPort!M9860)-(Calculated!$F$2))/1.28/3200),"")</f>
        <v/>
      </c>
      <c r="H9821" t="str">
        <f>IF((ValuesFromComPort!F9860)&lt;&gt;"",((((ValuesFromComPort!F9860)-(Calculated!$H$2))/1.28)*3.2),"")</f>
        <v/>
      </c>
      <c r="I9821" t="str">
        <f>IF((ValuesFromComPort!K9860)&lt;&gt;"",((((ValuesFromComPort!K9860)-(Calculated!$I$2))/1.28)*3.2),"")</f>
        <v/>
      </c>
      <c r="K9821" t="str">
        <f>IF((ValuesFromComPort!H9860)&lt;&gt;"",((((ValuesFromComPort!H9860)-$K$2)*0.015625)/0.3),"")</f>
        <v/>
      </c>
      <c r="N9821" t="str">
        <f>IF((ValuesFromComPort!I9860)&lt;&gt;"",((((ValuesFromComPort!I9860)-$N$2)*0.125)/0.3),"")</f>
        <v/>
      </c>
    </row>
    <row r="9822" spans="2:14" x14ac:dyDescent="0.25">
      <c r="B9822" t="str">
        <f>IF((ValuesFromComPort!A9861)&lt;&gt;"",(((ValuesFromComPort!A9861)-(Calculated!$B$2))/204.8),"")</f>
        <v/>
      </c>
      <c r="C9822" t="str">
        <f>IF((ValuesFromComPort!P9861)&lt;&gt;"",((((ValuesFromComPort!P9861)-(Calculated!$C$2))/204.8)),"")</f>
        <v/>
      </c>
      <c r="E9822" t="str">
        <f>IF((ValuesFromComPort!D9861)&lt;&gt;"",(((ValuesFromComPort!D9861)-(Calculated!$E$2))/1.28/3200),"")</f>
        <v/>
      </c>
      <c r="F9822" t="str">
        <f>IF((ValuesFromComPort!M9861)&lt;&gt;"",(((ValuesFromComPort!M9861)-(Calculated!$F$2))/1.28/3200),"")</f>
        <v/>
      </c>
      <c r="H9822" t="str">
        <f>IF((ValuesFromComPort!F9861)&lt;&gt;"",((((ValuesFromComPort!F9861)-(Calculated!$H$2))/1.28)*3.2),"")</f>
        <v/>
      </c>
      <c r="I9822" t="str">
        <f>IF((ValuesFromComPort!K9861)&lt;&gt;"",((((ValuesFromComPort!K9861)-(Calculated!$I$2))/1.28)*3.2),"")</f>
        <v/>
      </c>
      <c r="K9822" t="str">
        <f>IF((ValuesFromComPort!H9861)&lt;&gt;"",((((ValuesFromComPort!H9861)-$K$2)*0.015625)/0.3),"")</f>
        <v/>
      </c>
      <c r="N9822" t="str">
        <f>IF((ValuesFromComPort!I9861)&lt;&gt;"",((((ValuesFromComPort!I9861)-$N$2)*0.125)/0.3),"")</f>
        <v/>
      </c>
    </row>
    <row r="9823" spans="2:14" x14ac:dyDescent="0.25">
      <c r="B9823" t="str">
        <f>IF((ValuesFromComPort!A9862)&lt;&gt;"",(((ValuesFromComPort!A9862)-(Calculated!$B$2))/204.8),"")</f>
        <v/>
      </c>
      <c r="C9823" t="str">
        <f>IF((ValuesFromComPort!P9862)&lt;&gt;"",((((ValuesFromComPort!P9862)-(Calculated!$C$2))/204.8)),"")</f>
        <v/>
      </c>
      <c r="E9823" t="str">
        <f>IF((ValuesFromComPort!D9862)&lt;&gt;"",(((ValuesFromComPort!D9862)-(Calculated!$E$2))/1.28/3200),"")</f>
        <v/>
      </c>
      <c r="F9823" t="str">
        <f>IF((ValuesFromComPort!M9862)&lt;&gt;"",(((ValuesFromComPort!M9862)-(Calculated!$F$2))/1.28/3200),"")</f>
        <v/>
      </c>
      <c r="H9823" t="str">
        <f>IF((ValuesFromComPort!F9862)&lt;&gt;"",((((ValuesFromComPort!F9862)-(Calculated!$H$2))/1.28)*3.2),"")</f>
        <v/>
      </c>
      <c r="I9823" t="str">
        <f>IF((ValuesFromComPort!K9862)&lt;&gt;"",((((ValuesFromComPort!K9862)-(Calculated!$I$2))/1.28)*3.2),"")</f>
        <v/>
      </c>
      <c r="K9823" t="str">
        <f>IF((ValuesFromComPort!H9862)&lt;&gt;"",((((ValuesFromComPort!H9862)-$K$2)*0.015625)/0.3),"")</f>
        <v/>
      </c>
      <c r="N9823" t="str">
        <f>IF((ValuesFromComPort!I9862)&lt;&gt;"",((((ValuesFromComPort!I9862)-$N$2)*0.125)/0.3),"")</f>
        <v/>
      </c>
    </row>
    <row r="9824" spans="2:14" x14ac:dyDescent="0.25">
      <c r="B9824" t="str">
        <f>IF((ValuesFromComPort!A9863)&lt;&gt;"",(((ValuesFromComPort!A9863)-(Calculated!$B$2))/204.8),"")</f>
        <v/>
      </c>
      <c r="C9824" t="str">
        <f>IF((ValuesFromComPort!P9863)&lt;&gt;"",((((ValuesFromComPort!P9863)-(Calculated!$C$2))/204.8)),"")</f>
        <v/>
      </c>
      <c r="E9824" t="str">
        <f>IF((ValuesFromComPort!D9863)&lt;&gt;"",(((ValuesFromComPort!D9863)-(Calculated!$E$2))/1.28/3200),"")</f>
        <v/>
      </c>
      <c r="F9824" t="str">
        <f>IF((ValuesFromComPort!M9863)&lt;&gt;"",(((ValuesFromComPort!M9863)-(Calculated!$F$2))/1.28/3200),"")</f>
        <v/>
      </c>
      <c r="H9824" t="str">
        <f>IF((ValuesFromComPort!F9863)&lt;&gt;"",((((ValuesFromComPort!F9863)-(Calculated!$H$2))/1.28)*3.2),"")</f>
        <v/>
      </c>
      <c r="I9824" t="str">
        <f>IF((ValuesFromComPort!K9863)&lt;&gt;"",((((ValuesFromComPort!K9863)-(Calculated!$I$2))/1.28)*3.2),"")</f>
        <v/>
      </c>
      <c r="K9824" t="str">
        <f>IF((ValuesFromComPort!H9863)&lt;&gt;"",((((ValuesFromComPort!H9863)-$K$2)*0.015625)/0.3),"")</f>
        <v/>
      </c>
      <c r="N9824" t="str">
        <f>IF((ValuesFromComPort!I9863)&lt;&gt;"",((((ValuesFromComPort!I9863)-$N$2)*0.125)/0.3),"")</f>
        <v/>
      </c>
    </row>
    <row r="9825" spans="2:14" x14ac:dyDescent="0.25">
      <c r="B9825" t="str">
        <f>IF((ValuesFromComPort!A9864)&lt;&gt;"",(((ValuesFromComPort!A9864)-(Calculated!$B$2))/204.8),"")</f>
        <v/>
      </c>
      <c r="C9825" t="str">
        <f>IF((ValuesFromComPort!P9864)&lt;&gt;"",((((ValuesFromComPort!P9864)-(Calculated!$C$2))/204.8)),"")</f>
        <v/>
      </c>
      <c r="E9825" t="str">
        <f>IF((ValuesFromComPort!D9864)&lt;&gt;"",(((ValuesFromComPort!D9864)-(Calculated!$E$2))/1.28/3200),"")</f>
        <v/>
      </c>
      <c r="F9825" t="str">
        <f>IF((ValuesFromComPort!M9864)&lt;&gt;"",(((ValuesFromComPort!M9864)-(Calculated!$F$2))/1.28/3200),"")</f>
        <v/>
      </c>
      <c r="H9825" t="str">
        <f>IF((ValuesFromComPort!F9864)&lt;&gt;"",((((ValuesFromComPort!F9864)-(Calculated!$H$2))/1.28)*3.2),"")</f>
        <v/>
      </c>
      <c r="I9825" t="str">
        <f>IF((ValuesFromComPort!K9864)&lt;&gt;"",((((ValuesFromComPort!K9864)-(Calculated!$I$2))/1.28)*3.2),"")</f>
        <v/>
      </c>
      <c r="K9825" t="str">
        <f>IF((ValuesFromComPort!H9864)&lt;&gt;"",((((ValuesFromComPort!H9864)-$K$2)*0.015625)/0.3),"")</f>
        <v/>
      </c>
      <c r="N9825" t="str">
        <f>IF((ValuesFromComPort!I9864)&lt;&gt;"",((((ValuesFromComPort!I9864)-$N$2)*0.125)/0.3),"")</f>
        <v/>
      </c>
    </row>
    <row r="9826" spans="2:14" x14ac:dyDescent="0.25">
      <c r="B9826" t="str">
        <f>IF((ValuesFromComPort!A9865)&lt;&gt;"",(((ValuesFromComPort!A9865)-(Calculated!$B$2))/204.8),"")</f>
        <v/>
      </c>
      <c r="C9826" t="str">
        <f>IF((ValuesFromComPort!P9865)&lt;&gt;"",((((ValuesFromComPort!P9865)-(Calculated!$C$2))/204.8)),"")</f>
        <v/>
      </c>
      <c r="E9826" t="str">
        <f>IF((ValuesFromComPort!D9865)&lt;&gt;"",(((ValuesFromComPort!D9865)-(Calculated!$E$2))/1.28/3200),"")</f>
        <v/>
      </c>
      <c r="F9826" t="str">
        <f>IF((ValuesFromComPort!M9865)&lt;&gt;"",(((ValuesFromComPort!M9865)-(Calculated!$F$2))/1.28/3200),"")</f>
        <v/>
      </c>
      <c r="H9826" t="str">
        <f>IF((ValuesFromComPort!F9865)&lt;&gt;"",((((ValuesFromComPort!F9865)-(Calculated!$H$2))/1.28)*3.2),"")</f>
        <v/>
      </c>
      <c r="I9826" t="str">
        <f>IF((ValuesFromComPort!K9865)&lt;&gt;"",((((ValuesFromComPort!K9865)-(Calculated!$I$2))/1.28)*3.2),"")</f>
        <v/>
      </c>
      <c r="K9826" t="str">
        <f>IF((ValuesFromComPort!H9865)&lt;&gt;"",((((ValuesFromComPort!H9865)-$K$2)*0.015625)/0.3),"")</f>
        <v/>
      </c>
      <c r="N9826" t="str">
        <f>IF((ValuesFromComPort!I9865)&lt;&gt;"",((((ValuesFromComPort!I9865)-$N$2)*0.125)/0.3),"")</f>
        <v/>
      </c>
    </row>
    <row r="9827" spans="2:14" x14ac:dyDescent="0.25">
      <c r="B9827" t="str">
        <f>IF((ValuesFromComPort!A9866)&lt;&gt;"",(((ValuesFromComPort!A9866)-(Calculated!$B$2))/204.8),"")</f>
        <v/>
      </c>
      <c r="C9827" t="str">
        <f>IF((ValuesFromComPort!P9866)&lt;&gt;"",((((ValuesFromComPort!P9866)-(Calculated!$C$2))/204.8)),"")</f>
        <v/>
      </c>
      <c r="E9827" t="str">
        <f>IF((ValuesFromComPort!D9866)&lt;&gt;"",(((ValuesFromComPort!D9866)-(Calculated!$E$2))/1.28/3200),"")</f>
        <v/>
      </c>
      <c r="F9827" t="str">
        <f>IF((ValuesFromComPort!M9866)&lt;&gt;"",(((ValuesFromComPort!M9866)-(Calculated!$F$2))/1.28/3200),"")</f>
        <v/>
      </c>
      <c r="H9827" t="str">
        <f>IF((ValuesFromComPort!F9866)&lt;&gt;"",((((ValuesFromComPort!F9866)-(Calculated!$H$2))/1.28)*3.2),"")</f>
        <v/>
      </c>
      <c r="I9827" t="str">
        <f>IF((ValuesFromComPort!K9866)&lt;&gt;"",((((ValuesFromComPort!K9866)-(Calculated!$I$2))/1.28)*3.2),"")</f>
        <v/>
      </c>
      <c r="K9827" t="str">
        <f>IF((ValuesFromComPort!H9866)&lt;&gt;"",((((ValuesFromComPort!H9866)-$K$2)*0.015625)/0.3),"")</f>
        <v/>
      </c>
      <c r="N9827" t="str">
        <f>IF((ValuesFromComPort!I9866)&lt;&gt;"",((((ValuesFromComPort!I9866)-$N$2)*0.125)/0.3),"")</f>
        <v/>
      </c>
    </row>
    <row r="9828" spans="2:14" x14ac:dyDescent="0.25">
      <c r="B9828" t="str">
        <f>IF((ValuesFromComPort!A9867)&lt;&gt;"",(((ValuesFromComPort!A9867)-(Calculated!$B$2))/204.8),"")</f>
        <v/>
      </c>
      <c r="C9828" t="str">
        <f>IF((ValuesFromComPort!P9867)&lt;&gt;"",((((ValuesFromComPort!P9867)-(Calculated!$C$2))/204.8)),"")</f>
        <v/>
      </c>
      <c r="E9828" t="str">
        <f>IF((ValuesFromComPort!D9867)&lt;&gt;"",(((ValuesFromComPort!D9867)-(Calculated!$E$2))/1.28/3200),"")</f>
        <v/>
      </c>
      <c r="F9828" t="str">
        <f>IF((ValuesFromComPort!M9867)&lt;&gt;"",(((ValuesFromComPort!M9867)-(Calculated!$F$2))/1.28/3200),"")</f>
        <v/>
      </c>
      <c r="H9828" t="str">
        <f>IF((ValuesFromComPort!F9867)&lt;&gt;"",((((ValuesFromComPort!F9867)-(Calculated!$H$2))/1.28)*3.2),"")</f>
        <v/>
      </c>
      <c r="I9828" t="str">
        <f>IF((ValuesFromComPort!K9867)&lt;&gt;"",((((ValuesFromComPort!K9867)-(Calculated!$I$2))/1.28)*3.2),"")</f>
        <v/>
      </c>
      <c r="K9828" t="str">
        <f>IF((ValuesFromComPort!H9867)&lt;&gt;"",((((ValuesFromComPort!H9867)-$K$2)*0.015625)/0.3),"")</f>
        <v/>
      </c>
      <c r="N9828" t="str">
        <f>IF((ValuesFromComPort!I9867)&lt;&gt;"",((((ValuesFromComPort!I9867)-$N$2)*0.125)/0.3),"")</f>
        <v/>
      </c>
    </row>
    <row r="9829" spans="2:14" x14ac:dyDescent="0.25">
      <c r="B9829" t="str">
        <f>IF((ValuesFromComPort!A9868)&lt;&gt;"",(((ValuesFromComPort!A9868)-(Calculated!$B$2))/204.8),"")</f>
        <v/>
      </c>
      <c r="C9829" t="str">
        <f>IF((ValuesFromComPort!P9868)&lt;&gt;"",((((ValuesFromComPort!P9868)-(Calculated!$C$2))/204.8)),"")</f>
        <v/>
      </c>
      <c r="E9829" t="str">
        <f>IF((ValuesFromComPort!D9868)&lt;&gt;"",(((ValuesFromComPort!D9868)-(Calculated!$E$2))/1.28/3200),"")</f>
        <v/>
      </c>
      <c r="F9829" t="str">
        <f>IF((ValuesFromComPort!M9868)&lt;&gt;"",(((ValuesFromComPort!M9868)-(Calculated!$F$2))/1.28/3200),"")</f>
        <v/>
      </c>
      <c r="H9829" t="str">
        <f>IF((ValuesFromComPort!F9868)&lt;&gt;"",((((ValuesFromComPort!F9868)-(Calculated!$H$2))/1.28)*3.2),"")</f>
        <v/>
      </c>
      <c r="I9829" t="str">
        <f>IF((ValuesFromComPort!K9868)&lt;&gt;"",((((ValuesFromComPort!K9868)-(Calculated!$I$2))/1.28)*3.2),"")</f>
        <v/>
      </c>
      <c r="K9829" t="str">
        <f>IF((ValuesFromComPort!H9868)&lt;&gt;"",((((ValuesFromComPort!H9868)-$K$2)*0.015625)/0.3),"")</f>
        <v/>
      </c>
      <c r="N9829" t="str">
        <f>IF((ValuesFromComPort!I9868)&lt;&gt;"",((((ValuesFromComPort!I9868)-$N$2)*0.125)/0.3),"")</f>
        <v/>
      </c>
    </row>
    <row r="9830" spans="2:14" x14ac:dyDescent="0.25">
      <c r="B9830" t="str">
        <f>IF((ValuesFromComPort!A9869)&lt;&gt;"",(((ValuesFromComPort!A9869)-(Calculated!$B$2))/204.8),"")</f>
        <v/>
      </c>
      <c r="C9830" t="str">
        <f>IF((ValuesFromComPort!P9869)&lt;&gt;"",((((ValuesFromComPort!P9869)-(Calculated!$C$2))/204.8)),"")</f>
        <v/>
      </c>
      <c r="E9830" t="str">
        <f>IF((ValuesFromComPort!D9869)&lt;&gt;"",(((ValuesFromComPort!D9869)-(Calculated!$E$2))/1.28/3200),"")</f>
        <v/>
      </c>
      <c r="F9830" t="str">
        <f>IF((ValuesFromComPort!M9869)&lt;&gt;"",(((ValuesFromComPort!M9869)-(Calculated!$F$2))/1.28/3200),"")</f>
        <v/>
      </c>
      <c r="H9830" t="str">
        <f>IF((ValuesFromComPort!F9869)&lt;&gt;"",((((ValuesFromComPort!F9869)-(Calculated!$H$2))/1.28)*3.2),"")</f>
        <v/>
      </c>
      <c r="I9830" t="str">
        <f>IF((ValuesFromComPort!K9869)&lt;&gt;"",((((ValuesFromComPort!K9869)-(Calculated!$I$2))/1.28)*3.2),"")</f>
        <v/>
      </c>
      <c r="K9830" t="str">
        <f>IF((ValuesFromComPort!H9869)&lt;&gt;"",((((ValuesFromComPort!H9869)-$K$2)*0.015625)/0.3),"")</f>
        <v/>
      </c>
      <c r="N9830" t="str">
        <f>IF((ValuesFromComPort!I9869)&lt;&gt;"",((((ValuesFromComPort!I9869)-$N$2)*0.125)/0.3),"")</f>
        <v/>
      </c>
    </row>
    <row r="9831" spans="2:14" x14ac:dyDescent="0.25">
      <c r="B9831" t="str">
        <f>IF((ValuesFromComPort!A9870)&lt;&gt;"",(((ValuesFromComPort!A9870)-(Calculated!$B$2))/204.8),"")</f>
        <v/>
      </c>
      <c r="C9831" t="str">
        <f>IF((ValuesFromComPort!P9870)&lt;&gt;"",((((ValuesFromComPort!P9870)-(Calculated!$C$2))/204.8)),"")</f>
        <v/>
      </c>
      <c r="E9831" t="str">
        <f>IF((ValuesFromComPort!D9870)&lt;&gt;"",(((ValuesFromComPort!D9870)-(Calculated!$E$2))/1.28/3200),"")</f>
        <v/>
      </c>
      <c r="F9831" t="str">
        <f>IF((ValuesFromComPort!M9870)&lt;&gt;"",(((ValuesFromComPort!M9870)-(Calculated!$F$2))/1.28/3200),"")</f>
        <v/>
      </c>
      <c r="H9831" t="str">
        <f>IF((ValuesFromComPort!F9870)&lt;&gt;"",((((ValuesFromComPort!F9870)-(Calculated!$H$2))/1.28)*3.2),"")</f>
        <v/>
      </c>
      <c r="I9831" t="str">
        <f>IF((ValuesFromComPort!K9870)&lt;&gt;"",((((ValuesFromComPort!K9870)-(Calculated!$I$2))/1.28)*3.2),"")</f>
        <v/>
      </c>
      <c r="K9831" t="str">
        <f>IF((ValuesFromComPort!H9870)&lt;&gt;"",((((ValuesFromComPort!H9870)-$K$2)*0.015625)/0.3),"")</f>
        <v/>
      </c>
      <c r="N9831" t="str">
        <f>IF((ValuesFromComPort!I9870)&lt;&gt;"",((((ValuesFromComPort!I9870)-$N$2)*0.125)/0.3),"")</f>
        <v/>
      </c>
    </row>
    <row r="9832" spans="2:14" x14ac:dyDescent="0.25">
      <c r="B9832" t="str">
        <f>IF((ValuesFromComPort!A9871)&lt;&gt;"",(((ValuesFromComPort!A9871)-(Calculated!$B$2))/204.8),"")</f>
        <v/>
      </c>
      <c r="C9832" t="str">
        <f>IF((ValuesFromComPort!P9871)&lt;&gt;"",((((ValuesFromComPort!P9871)-(Calculated!$C$2))/204.8)),"")</f>
        <v/>
      </c>
      <c r="E9832" t="str">
        <f>IF((ValuesFromComPort!D9871)&lt;&gt;"",(((ValuesFromComPort!D9871)-(Calculated!$E$2))/1.28/3200),"")</f>
        <v/>
      </c>
      <c r="F9832" t="str">
        <f>IF((ValuesFromComPort!M9871)&lt;&gt;"",(((ValuesFromComPort!M9871)-(Calculated!$F$2))/1.28/3200),"")</f>
        <v/>
      </c>
      <c r="H9832" t="str">
        <f>IF((ValuesFromComPort!F9871)&lt;&gt;"",((((ValuesFromComPort!F9871)-(Calculated!$H$2))/1.28)*3.2),"")</f>
        <v/>
      </c>
      <c r="I9832" t="str">
        <f>IF((ValuesFromComPort!K9871)&lt;&gt;"",((((ValuesFromComPort!K9871)-(Calculated!$I$2))/1.28)*3.2),"")</f>
        <v/>
      </c>
      <c r="K9832" t="str">
        <f>IF((ValuesFromComPort!H9871)&lt;&gt;"",((((ValuesFromComPort!H9871)-$K$2)*0.015625)/0.3),"")</f>
        <v/>
      </c>
      <c r="N9832" t="str">
        <f>IF((ValuesFromComPort!I9871)&lt;&gt;"",((((ValuesFromComPort!I9871)-$N$2)*0.125)/0.3),"")</f>
        <v/>
      </c>
    </row>
    <row r="9833" spans="2:14" x14ac:dyDescent="0.25">
      <c r="B9833" t="str">
        <f>IF((ValuesFromComPort!A9872)&lt;&gt;"",(((ValuesFromComPort!A9872)-(Calculated!$B$2))/204.8),"")</f>
        <v/>
      </c>
      <c r="C9833" t="str">
        <f>IF((ValuesFromComPort!P9872)&lt;&gt;"",((((ValuesFromComPort!P9872)-(Calculated!$C$2))/204.8)),"")</f>
        <v/>
      </c>
      <c r="E9833" t="str">
        <f>IF((ValuesFromComPort!D9872)&lt;&gt;"",(((ValuesFromComPort!D9872)-(Calculated!$E$2))/1.28/3200),"")</f>
        <v/>
      </c>
      <c r="F9833" t="str">
        <f>IF((ValuesFromComPort!M9872)&lt;&gt;"",(((ValuesFromComPort!M9872)-(Calculated!$F$2))/1.28/3200),"")</f>
        <v/>
      </c>
      <c r="H9833" t="str">
        <f>IF((ValuesFromComPort!F9872)&lt;&gt;"",((((ValuesFromComPort!F9872)-(Calculated!$H$2))/1.28)*3.2),"")</f>
        <v/>
      </c>
      <c r="I9833" t="str">
        <f>IF((ValuesFromComPort!K9872)&lt;&gt;"",((((ValuesFromComPort!K9872)-(Calculated!$I$2))/1.28)*3.2),"")</f>
        <v/>
      </c>
      <c r="K9833" t="str">
        <f>IF((ValuesFromComPort!H9872)&lt;&gt;"",((((ValuesFromComPort!H9872)-$K$2)*0.015625)/0.3),"")</f>
        <v/>
      </c>
      <c r="N9833" t="str">
        <f>IF((ValuesFromComPort!I9872)&lt;&gt;"",((((ValuesFromComPort!I9872)-$N$2)*0.125)/0.3),"")</f>
        <v/>
      </c>
    </row>
    <row r="9834" spans="2:14" x14ac:dyDescent="0.25">
      <c r="B9834" t="str">
        <f>IF((ValuesFromComPort!A9873)&lt;&gt;"",(((ValuesFromComPort!A9873)-(Calculated!$B$2))/204.8),"")</f>
        <v/>
      </c>
      <c r="C9834" t="str">
        <f>IF((ValuesFromComPort!P9873)&lt;&gt;"",((((ValuesFromComPort!P9873)-(Calculated!$C$2))/204.8)),"")</f>
        <v/>
      </c>
      <c r="E9834" t="str">
        <f>IF((ValuesFromComPort!D9873)&lt;&gt;"",(((ValuesFromComPort!D9873)-(Calculated!$E$2))/1.28/3200),"")</f>
        <v/>
      </c>
      <c r="F9834" t="str">
        <f>IF((ValuesFromComPort!M9873)&lt;&gt;"",(((ValuesFromComPort!M9873)-(Calculated!$F$2))/1.28/3200),"")</f>
        <v/>
      </c>
      <c r="H9834" t="str">
        <f>IF((ValuesFromComPort!F9873)&lt;&gt;"",((((ValuesFromComPort!F9873)-(Calculated!$H$2))/1.28)*3.2),"")</f>
        <v/>
      </c>
      <c r="I9834" t="str">
        <f>IF((ValuesFromComPort!K9873)&lt;&gt;"",((((ValuesFromComPort!K9873)-(Calculated!$I$2))/1.28)*3.2),"")</f>
        <v/>
      </c>
      <c r="K9834" t="str">
        <f>IF((ValuesFromComPort!H9873)&lt;&gt;"",((((ValuesFromComPort!H9873)-$K$2)*0.015625)/0.3),"")</f>
        <v/>
      </c>
      <c r="N9834" t="str">
        <f>IF((ValuesFromComPort!I9873)&lt;&gt;"",((((ValuesFromComPort!I9873)-$N$2)*0.125)/0.3),"")</f>
        <v/>
      </c>
    </row>
    <row r="9835" spans="2:14" x14ac:dyDescent="0.25">
      <c r="B9835" t="str">
        <f>IF((ValuesFromComPort!A9874)&lt;&gt;"",(((ValuesFromComPort!A9874)-(Calculated!$B$2))/204.8),"")</f>
        <v/>
      </c>
      <c r="C9835" t="str">
        <f>IF((ValuesFromComPort!P9874)&lt;&gt;"",((((ValuesFromComPort!P9874)-(Calculated!$C$2))/204.8)),"")</f>
        <v/>
      </c>
      <c r="E9835" t="str">
        <f>IF((ValuesFromComPort!D9874)&lt;&gt;"",(((ValuesFromComPort!D9874)-(Calculated!$E$2))/1.28/3200),"")</f>
        <v/>
      </c>
      <c r="F9835" t="str">
        <f>IF((ValuesFromComPort!M9874)&lt;&gt;"",(((ValuesFromComPort!M9874)-(Calculated!$F$2))/1.28/3200),"")</f>
        <v/>
      </c>
      <c r="H9835" t="str">
        <f>IF((ValuesFromComPort!F9874)&lt;&gt;"",((((ValuesFromComPort!F9874)-(Calculated!$H$2))/1.28)*3.2),"")</f>
        <v/>
      </c>
      <c r="I9835" t="str">
        <f>IF((ValuesFromComPort!K9874)&lt;&gt;"",((((ValuesFromComPort!K9874)-(Calculated!$I$2))/1.28)*3.2),"")</f>
        <v/>
      </c>
      <c r="K9835" t="str">
        <f>IF((ValuesFromComPort!H9874)&lt;&gt;"",((((ValuesFromComPort!H9874)-$K$2)*0.015625)/0.3),"")</f>
        <v/>
      </c>
      <c r="N9835" t="str">
        <f>IF((ValuesFromComPort!I9874)&lt;&gt;"",((((ValuesFromComPort!I9874)-$N$2)*0.125)/0.3),"")</f>
        <v/>
      </c>
    </row>
    <row r="9836" spans="2:14" x14ac:dyDescent="0.25">
      <c r="B9836" t="str">
        <f>IF((ValuesFromComPort!A9875)&lt;&gt;"",(((ValuesFromComPort!A9875)-(Calculated!$B$2))/204.8),"")</f>
        <v/>
      </c>
      <c r="C9836" t="str">
        <f>IF((ValuesFromComPort!P9875)&lt;&gt;"",((((ValuesFromComPort!P9875)-(Calculated!$C$2))/204.8)),"")</f>
        <v/>
      </c>
      <c r="E9836" t="str">
        <f>IF((ValuesFromComPort!D9875)&lt;&gt;"",(((ValuesFromComPort!D9875)-(Calculated!$E$2))/1.28/3200),"")</f>
        <v/>
      </c>
      <c r="F9836" t="str">
        <f>IF((ValuesFromComPort!M9875)&lt;&gt;"",(((ValuesFromComPort!M9875)-(Calculated!$F$2))/1.28/3200),"")</f>
        <v/>
      </c>
      <c r="H9836" t="str">
        <f>IF((ValuesFromComPort!F9875)&lt;&gt;"",((((ValuesFromComPort!F9875)-(Calculated!$H$2))/1.28)*3.2),"")</f>
        <v/>
      </c>
      <c r="I9836" t="str">
        <f>IF((ValuesFromComPort!K9875)&lt;&gt;"",((((ValuesFromComPort!K9875)-(Calculated!$I$2))/1.28)*3.2),"")</f>
        <v/>
      </c>
      <c r="K9836" t="str">
        <f>IF((ValuesFromComPort!H9875)&lt;&gt;"",((((ValuesFromComPort!H9875)-$K$2)*0.015625)/0.3),"")</f>
        <v/>
      </c>
      <c r="N9836" t="str">
        <f>IF((ValuesFromComPort!I9875)&lt;&gt;"",((((ValuesFromComPort!I9875)-$N$2)*0.125)/0.3),"")</f>
        <v/>
      </c>
    </row>
    <row r="9837" spans="2:14" x14ac:dyDescent="0.25">
      <c r="B9837" t="str">
        <f>IF((ValuesFromComPort!A9876)&lt;&gt;"",(((ValuesFromComPort!A9876)-(Calculated!$B$2))/204.8),"")</f>
        <v/>
      </c>
      <c r="C9837" t="str">
        <f>IF((ValuesFromComPort!P9876)&lt;&gt;"",((((ValuesFromComPort!P9876)-(Calculated!$C$2))/204.8)),"")</f>
        <v/>
      </c>
      <c r="E9837" t="str">
        <f>IF((ValuesFromComPort!D9876)&lt;&gt;"",(((ValuesFromComPort!D9876)-(Calculated!$E$2))/1.28/3200),"")</f>
        <v/>
      </c>
      <c r="F9837" t="str">
        <f>IF((ValuesFromComPort!M9876)&lt;&gt;"",(((ValuesFromComPort!M9876)-(Calculated!$F$2))/1.28/3200),"")</f>
        <v/>
      </c>
      <c r="H9837" t="str">
        <f>IF((ValuesFromComPort!F9876)&lt;&gt;"",((((ValuesFromComPort!F9876)-(Calculated!$H$2))/1.28)*3.2),"")</f>
        <v/>
      </c>
      <c r="I9837" t="str">
        <f>IF((ValuesFromComPort!K9876)&lt;&gt;"",((((ValuesFromComPort!K9876)-(Calculated!$I$2))/1.28)*3.2),"")</f>
        <v/>
      </c>
      <c r="K9837" t="str">
        <f>IF((ValuesFromComPort!H9876)&lt;&gt;"",((((ValuesFromComPort!H9876)-$K$2)*0.015625)/0.3),"")</f>
        <v/>
      </c>
      <c r="N9837" t="str">
        <f>IF((ValuesFromComPort!I9876)&lt;&gt;"",((((ValuesFromComPort!I9876)-$N$2)*0.125)/0.3),"")</f>
        <v/>
      </c>
    </row>
    <row r="9838" spans="2:14" x14ac:dyDescent="0.25">
      <c r="B9838" t="str">
        <f>IF((ValuesFromComPort!A9877)&lt;&gt;"",(((ValuesFromComPort!A9877)-(Calculated!$B$2))/204.8),"")</f>
        <v/>
      </c>
      <c r="C9838" t="str">
        <f>IF((ValuesFromComPort!P9877)&lt;&gt;"",((((ValuesFromComPort!P9877)-(Calculated!$C$2))/204.8)),"")</f>
        <v/>
      </c>
      <c r="E9838" t="str">
        <f>IF((ValuesFromComPort!D9877)&lt;&gt;"",(((ValuesFromComPort!D9877)-(Calculated!$E$2))/1.28/3200),"")</f>
        <v/>
      </c>
      <c r="F9838" t="str">
        <f>IF((ValuesFromComPort!M9877)&lt;&gt;"",(((ValuesFromComPort!M9877)-(Calculated!$F$2))/1.28/3200),"")</f>
        <v/>
      </c>
      <c r="H9838" t="str">
        <f>IF((ValuesFromComPort!F9877)&lt;&gt;"",((((ValuesFromComPort!F9877)-(Calculated!$H$2))/1.28)*3.2),"")</f>
        <v/>
      </c>
      <c r="I9838" t="str">
        <f>IF((ValuesFromComPort!K9877)&lt;&gt;"",((((ValuesFromComPort!K9877)-(Calculated!$I$2))/1.28)*3.2),"")</f>
        <v/>
      </c>
      <c r="K9838" t="str">
        <f>IF((ValuesFromComPort!H9877)&lt;&gt;"",((((ValuesFromComPort!H9877)-$K$2)*0.015625)/0.3),"")</f>
        <v/>
      </c>
      <c r="N9838" t="str">
        <f>IF((ValuesFromComPort!I9877)&lt;&gt;"",((((ValuesFromComPort!I9877)-$N$2)*0.125)/0.3),"")</f>
        <v/>
      </c>
    </row>
    <row r="9839" spans="2:14" x14ac:dyDescent="0.25">
      <c r="B9839" t="str">
        <f>IF((ValuesFromComPort!A9878)&lt;&gt;"",(((ValuesFromComPort!A9878)-(Calculated!$B$2))/204.8),"")</f>
        <v/>
      </c>
      <c r="C9839" t="str">
        <f>IF((ValuesFromComPort!P9878)&lt;&gt;"",((((ValuesFromComPort!P9878)-(Calculated!$C$2))/204.8)),"")</f>
        <v/>
      </c>
      <c r="E9839" t="str">
        <f>IF((ValuesFromComPort!D9878)&lt;&gt;"",(((ValuesFromComPort!D9878)-(Calculated!$E$2))/1.28/3200),"")</f>
        <v/>
      </c>
      <c r="F9839" t="str">
        <f>IF((ValuesFromComPort!M9878)&lt;&gt;"",(((ValuesFromComPort!M9878)-(Calculated!$F$2))/1.28/3200),"")</f>
        <v/>
      </c>
      <c r="H9839" t="str">
        <f>IF((ValuesFromComPort!F9878)&lt;&gt;"",((((ValuesFromComPort!F9878)-(Calculated!$H$2))/1.28)*3.2),"")</f>
        <v/>
      </c>
      <c r="I9839" t="str">
        <f>IF((ValuesFromComPort!K9878)&lt;&gt;"",((((ValuesFromComPort!K9878)-(Calculated!$I$2))/1.28)*3.2),"")</f>
        <v/>
      </c>
      <c r="K9839" t="str">
        <f>IF((ValuesFromComPort!H9878)&lt;&gt;"",((((ValuesFromComPort!H9878)-$K$2)*0.015625)/0.3),"")</f>
        <v/>
      </c>
      <c r="N9839" t="str">
        <f>IF((ValuesFromComPort!I9878)&lt;&gt;"",((((ValuesFromComPort!I9878)-$N$2)*0.125)/0.3),"")</f>
        <v/>
      </c>
    </row>
    <row r="9840" spans="2:14" x14ac:dyDescent="0.25">
      <c r="B9840" t="str">
        <f>IF((ValuesFromComPort!A9879)&lt;&gt;"",(((ValuesFromComPort!A9879)-(Calculated!$B$2))/204.8),"")</f>
        <v/>
      </c>
      <c r="C9840" t="str">
        <f>IF((ValuesFromComPort!P9879)&lt;&gt;"",((((ValuesFromComPort!P9879)-(Calculated!$C$2))/204.8)),"")</f>
        <v/>
      </c>
      <c r="E9840" t="str">
        <f>IF((ValuesFromComPort!D9879)&lt;&gt;"",(((ValuesFromComPort!D9879)-(Calculated!$E$2))/1.28/3200),"")</f>
        <v/>
      </c>
      <c r="F9840" t="str">
        <f>IF((ValuesFromComPort!M9879)&lt;&gt;"",(((ValuesFromComPort!M9879)-(Calculated!$F$2))/1.28/3200),"")</f>
        <v/>
      </c>
      <c r="H9840" t="str">
        <f>IF((ValuesFromComPort!F9879)&lt;&gt;"",((((ValuesFromComPort!F9879)-(Calculated!$H$2))/1.28)*3.2),"")</f>
        <v/>
      </c>
      <c r="I9840" t="str">
        <f>IF((ValuesFromComPort!K9879)&lt;&gt;"",((((ValuesFromComPort!K9879)-(Calculated!$I$2))/1.28)*3.2),"")</f>
        <v/>
      </c>
      <c r="K9840" t="str">
        <f>IF((ValuesFromComPort!H9879)&lt;&gt;"",((((ValuesFromComPort!H9879)-$K$2)*0.015625)/0.3),"")</f>
        <v/>
      </c>
      <c r="N9840" t="str">
        <f>IF((ValuesFromComPort!I9879)&lt;&gt;"",((((ValuesFromComPort!I9879)-$N$2)*0.125)/0.3),"")</f>
        <v/>
      </c>
    </row>
    <row r="9841" spans="2:14" x14ac:dyDescent="0.25">
      <c r="B9841" t="str">
        <f>IF((ValuesFromComPort!A9880)&lt;&gt;"",(((ValuesFromComPort!A9880)-(Calculated!$B$2))/204.8),"")</f>
        <v/>
      </c>
      <c r="C9841" t="str">
        <f>IF((ValuesFromComPort!P9880)&lt;&gt;"",((((ValuesFromComPort!P9880)-(Calculated!$C$2))/204.8)),"")</f>
        <v/>
      </c>
      <c r="E9841" t="str">
        <f>IF((ValuesFromComPort!D9880)&lt;&gt;"",(((ValuesFromComPort!D9880)-(Calculated!$E$2))/1.28/3200),"")</f>
        <v/>
      </c>
      <c r="F9841" t="str">
        <f>IF((ValuesFromComPort!M9880)&lt;&gt;"",(((ValuesFromComPort!M9880)-(Calculated!$F$2))/1.28/3200),"")</f>
        <v/>
      </c>
      <c r="H9841" t="str">
        <f>IF((ValuesFromComPort!F9880)&lt;&gt;"",((((ValuesFromComPort!F9880)-(Calculated!$H$2))/1.28)*3.2),"")</f>
        <v/>
      </c>
      <c r="I9841" t="str">
        <f>IF((ValuesFromComPort!K9880)&lt;&gt;"",((((ValuesFromComPort!K9880)-(Calculated!$I$2))/1.28)*3.2),"")</f>
        <v/>
      </c>
      <c r="K9841" t="str">
        <f>IF((ValuesFromComPort!H9880)&lt;&gt;"",((((ValuesFromComPort!H9880)-$K$2)*0.015625)/0.3),"")</f>
        <v/>
      </c>
      <c r="N9841" t="str">
        <f>IF((ValuesFromComPort!I9880)&lt;&gt;"",((((ValuesFromComPort!I9880)-$N$2)*0.125)/0.3),"")</f>
        <v/>
      </c>
    </row>
    <row r="9842" spans="2:14" x14ac:dyDescent="0.25">
      <c r="B9842" t="str">
        <f>IF((ValuesFromComPort!A9881)&lt;&gt;"",(((ValuesFromComPort!A9881)-(Calculated!$B$2))/204.8),"")</f>
        <v/>
      </c>
      <c r="C9842" t="str">
        <f>IF((ValuesFromComPort!P9881)&lt;&gt;"",((((ValuesFromComPort!P9881)-(Calculated!$C$2))/204.8)),"")</f>
        <v/>
      </c>
      <c r="E9842" t="str">
        <f>IF((ValuesFromComPort!D9881)&lt;&gt;"",(((ValuesFromComPort!D9881)-(Calculated!$E$2))/1.28/3200),"")</f>
        <v/>
      </c>
      <c r="F9842" t="str">
        <f>IF((ValuesFromComPort!M9881)&lt;&gt;"",(((ValuesFromComPort!M9881)-(Calculated!$F$2))/1.28/3200),"")</f>
        <v/>
      </c>
      <c r="H9842" t="str">
        <f>IF((ValuesFromComPort!F9881)&lt;&gt;"",((((ValuesFromComPort!F9881)-(Calculated!$H$2))/1.28)*3.2),"")</f>
        <v/>
      </c>
      <c r="I9842" t="str">
        <f>IF((ValuesFromComPort!K9881)&lt;&gt;"",((((ValuesFromComPort!K9881)-(Calculated!$I$2))/1.28)*3.2),"")</f>
        <v/>
      </c>
      <c r="K9842" t="str">
        <f>IF((ValuesFromComPort!H9881)&lt;&gt;"",((((ValuesFromComPort!H9881)-$K$2)*0.015625)/0.3),"")</f>
        <v/>
      </c>
      <c r="N9842" t="str">
        <f>IF((ValuesFromComPort!I9881)&lt;&gt;"",((((ValuesFromComPort!I9881)-$N$2)*0.125)/0.3),"")</f>
        <v/>
      </c>
    </row>
    <row r="9843" spans="2:14" x14ac:dyDescent="0.25">
      <c r="B9843" t="str">
        <f>IF((ValuesFromComPort!A9882)&lt;&gt;"",(((ValuesFromComPort!A9882)-(Calculated!$B$2))/204.8),"")</f>
        <v/>
      </c>
      <c r="C9843" t="str">
        <f>IF((ValuesFromComPort!P9882)&lt;&gt;"",((((ValuesFromComPort!P9882)-(Calculated!$C$2))/204.8)),"")</f>
        <v/>
      </c>
      <c r="E9843" t="str">
        <f>IF((ValuesFromComPort!D9882)&lt;&gt;"",(((ValuesFromComPort!D9882)-(Calculated!$E$2))/1.28/3200),"")</f>
        <v/>
      </c>
      <c r="F9843" t="str">
        <f>IF((ValuesFromComPort!M9882)&lt;&gt;"",(((ValuesFromComPort!M9882)-(Calculated!$F$2))/1.28/3200),"")</f>
        <v/>
      </c>
      <c r="H9843" t="str">
        <f>IF((ValuesFromComPort!F9882)&lt;&gt;"",((((ValuesFromComPort!F9882)-(Calculated!$H$2))/1.28)*3.2),"")</f>
        <v/>
      </c>
      <c r="I9843" t="str">
        <f>IF((ValuesFromComPort!K9882)&lt;&gt;"",((((ValuesFromComPort!K9882)-(Calculated!$I$2))/1.28)*3.2),"")</f>
        <v/>
      </c>
      <c r="K9843" t="str">
        <f>IF((ValuesFromComPort!H9882)&lt;&gt;"",((((ValuesFromComPort!H9882)-$K$2)*0.015625)/0.3),"")</f>
        <v/>
      </c>
      <c r="N9843" t="str">
        <f>IF((ValuesFromComPort!I9882)&lt;&gt;"",((((ValuesFromComPort!I9882)-$N$2)*0.125)/0.3),"")</f>
        <v/>
      </c>
    </row>
    <row r="9844" spans="2:14" x14ac:dyDescent="0.25">
      <c r="B9844" t="str">
        <f>IF((ValuesFromComPort!A9883)&lt;&gt;"",(((ValuesFromComPort!A9883)-(Calculated!$B$2))/204.8),"")</f>
        <v/>
      </c>
      <c r="C9844" t="str">
        <f>IF((ValuesFromComPort!P9883)&lt;&gt;"",((((ValuesFromComPort!P9883)-(Calculated!$C$2))/204.8)),"")</f>
        <v/>
      </c>
      <c r="E9844" t="str">
        <f>IF((ValuesFromComPort!D9883)&lt;&gt;"",(((ValuesFromComPort!D9883)-(Calculated!$E$2))/1.28/3200),"")</f>
        <v/>
      </c>
      <c r="F9844" t="str">
        <f>IF((ValuesFromComPort!M9883)&lt;&gt;"",(((ValuesFromComPort!M9883)-(Calculated!$F$2))/1.28/3200),"")</f>
        <v/>
      </c>
      <c r="H9844" t="str">
        <f>IF((ValuesFromComPort!F9883)&lt;&gt;"",((((ValuesFromComPort!F9883)-(Calculated!$H$2))/1.28)*3.2),"")</f>
        <v/>
      </c>
      <c r="I9844" t="str">
        <f>IF((ValuesFromComPort!K9883)&lt;&gt;"",((((ValuesFromComPort!K9883)-(Calculated!$I$2))/1.28)*3.2),"")</f>
        <v/>
      </c>
      <c r="K9844" t="str">
        <f>IF((ValuesFromComPort!H9883)&lt;&gt;"",((((ValuesFromComPort!H9883)-$K$2)*0.015625)/0.3),"")</f>
        <v/>
      </c>
      <c r="N9844" t="str">
        <f>IF((ValuesFromComPort!I9883)&lt;&gt;"",((((ValuesFromComPort!I9883)-$N$2)*0.125)/0.3),"")</f>
        <v/>
      </c>
    </row>
    <row r="9845" spans="2:14" x14ac:dyDescent="0.25">
      <c r="B9845" t="str">
        <f>IF((ValuesFromComPort!A9884)&lt;&gt;"",(((ValuesFromComPort!A9884)-(Calculated!$B$2))/204.8),"")</f>
        <v/>
      </c>
      <c r="C9845" t="str">
        <f>IF((ValuesFromComPort!P9884)&lt;&gt;"",((((ValuesFromComPort!P9884)-(Calculated!$C$2))/204.8)),"")</f>
        <v/>
      </c>
      <c r="E9845" t="str">
        <f>IF((ValuesFromComPort!D9884)&lt;&gt;"",(((ValuesFromComPort!D9884)-(Calculated!$E$2))/1.28/3200),"")</f>
        <v/>
      </c>
      <c r="F9845" t="str">
        <f>IF((ValuesFromComPort!M9884)&lt;&gt;"",(((ValuesFromComPort!M9884)-(Calculated!$F$2))/1.28/3200),"")</f>
        <v/>
      </c>
      <c r="H9845" t="str">
        <f>IF((ValuesFromComPort!F9884)&lt;&gt;"",((((ValuesFromComPort!F9884)-(Calculated!$H$2))/1.28)*3.2),"")</f>
        <v/>
      </c>
      <c r="I9845" t="str">
        <f>IF((ValuesFromComPort!K9884)&lt;&gt;"",((((ValuesFromComPort!K9884)-(Calculated!$I$2))/1.28)*3.2),"")</f>
        <v/>
      </c>
      <c r="K9845" t="str">
        <f>IF((ValuesFromComPort!H9884)&lt;&gt;"",((((ValuesFromComPort!H9884)-$K$2)*0.015625)/0.3),"")</f>
        <v/>
      </c>
      <c r="N9845" t="str">
        <f>IF((ValuesFromComPort!I9884)&lt;&gt;"",((((ValuesFromComPort!I9884)-$N$2)*0.125)/0.3),"")</f>
        <v/>
      </c>
    </row>
    <row r="9846" spans="2:14" x14ac:dyDescent="0.25">
      <c r="B9846" t="str">
        <f>IF((ValuesFromComPort!A9885)&lt;&gt;"",(((ValuesFromComPort!A9885)-(Calculated!$B$2))/204.8),"")</f>
        <v/>
      </c>
      <c r="C9846" t="str">
        <f>IF((ValuesFromComPort!P9885)&lt;&gt;"",((((ValuesFromComPort!P9885)-(Calculated!$C$2))/204.8)),"")</f>
        <v/>
      </c>
      <c r="E9846" t="str">
        <f>IF((ValuesFromComPort!D9885)&lt;&gt;"",(((ValuesFromComPort!D9885)-(Calculated!$E$2))/1.28/3200),"")</f>
        <v/>
      </c>
      <c r="F9846" t="str">
        <f>IF((ValuesFromComPort!M9885)&lt;&gt;"",(((ValuesFromComPort!M9885)-(Calculated!$F$2))/1.28/3200),"")</f>
        <v/>
      </c>
      <c r="H9846" t="str">
        <f>IF((ValuesFromComPort!F9885)&lt;&gt;"",((((ValuesFromComPort!F9885)-(Calculated!$H$2))/1.28)*3.2),"")</f>
        <v/>
      </c>
      <c r="I9846" t="str">
        <f>IF((ValuesFromComPort!K9885)&lt;&gt;"",((((ValuesFromComPort!K9885)-(Calculated!$I$2))/1.28)*3.2),"")</f>
        <v/>
      </c>
      <c r="K9846" t="str">
        <f>IF((ValuesFromComPort!H9885)&lt;&gt;"",((((ValuesFromComPort!H9885)-$K$2)*0.015625)/0.3),"")</f>
        <v/>
      </c>
      <c r="N9846" t="str">
        <f>IF((ValuesFromComPort!I9885)&lt;&gt;"",((((ValuesFromComPort!I9885)-$N$2)*0.125)/0.3),"")</f>
        <v/>
      </c>
    </row>
    <row r="9847" spans="2:14" x14ac:dyDescent="0.25">
      <c r="B9847" t="str">
        <f>IF((ValuesFromComPort!A9886)&lt;&gt;"",(((ValuesFromComPort!A9886)-(Calculated!$B$2))/204.8),"")</f>
        <v/>
      </c>
      <c r="C9847" t="str">
        <f>IF((ValuesFromComPort!P9886)&lt;&gt;"",((((ValuesFromComPort!P9886)-(Calculated!$C$2))/204.8)),"")</f>
        <v/>
      </c>
      <c r="E9847" t="str">
        <f>IF((ValuesFromComPort!D9886)&lt;&gt;"",(((ValuesFromComPort!D9886)-(Calculated!$E$2))/1.28/3200),"")</f>
        <v/>
      </c>
      <c r="F9847" t="str">
        <f>IF((ValuesFromComPort!M9886)&lt;&gt;"",(((ValuesFromComPort!M9886)-(Calculated!$F$2))/1.28/3200),"")</f>
        <v/>
      </c>
      <c r="H9847" t="str">
        <f>IF((ValuesFromComPort!F9886)&lt;&gt;"",((((ValuesFromComPort!F9886)-(Calculated!$H$2))/1.28)*3.2),"")</f>
        <v/>
      </c>
      <c r="I9847" t="str">
        <f>IF((ValuesFromComPort!K9886)&lt;&gt;"",((((ValuesFromComPort!K9886)-(Calculated!$I$2))/1.28)*3.2),"")</f>
        <v/>
      </c>
      <c r="K9847" t="str">
        <f>IF((ValuesFromComPort!H9886)&lt;&gt;"",((((ValuesFromComPort!H9886)-$K$2)*0.015625)/0.3),"")</f>
        <v/>
      </c>
      <c r="N9847" t="str">
        <f>IF((ValuesFromComPort!I9886)&lt;&gt;"",((((ValuesFromComPort!I9886)-$N$2)*0.125)/0.3),"")</f>
        <v/>
      </c>
    </row>
    <row r="9848" spans="2:14" x14ac:dyDescent="0.25">
      <c r="B9848" t="str">
        <f>IF((ValuesFromComPort!A9887)&lt;&gt;"",(((ValuesFromComPort!A9887)-(Calculated!$B$2))/204.8),"")</f>
        <v/>
      </c>
      <c r="C9848" t="str">
        <f>IF((ValuesFromComPort!P9887)&lt;&gt;"",((((ValuesFromComPort!P9887)-(Calculated!$C$2))/204.8)),"")</f>
        <v/>
      </c>
      <c r="E9848" t="str">
        <f>IF((ValuesFromComPort!D9887)&lt;&gt;"",(((ValuesFromComPort!D9887)-(Calculated!$E$2))/1.28/3200),"")</f>
        <v/>
      </c>
      <c r="F9848" t="str">
        <f>IF((ValuesFromComPort!M9887)&lt;&gt;"",(((ValuesFromComPort!M9887)-(Calculated!$F$2))/1.28/3200),"")</f>
        <v/>
      </c>
      <c r="H9848" t="str">
        <f>IF((ValuesFromComPort!F9887)&lt;&gt;"",((((ValuesFromComPort!F9887)-(Calculated!$H$2))/1.28)*3.2),"")</f>
        <v/>
      </c>
      <c r="I9848" t="str">
        <f>IF((ValuesFromComPort!K9887)&lt;&gt;"",((((ValuesFromComPort!K9887)-(Calculated!$I$2))/1.28)*3.2),"")</f>
        <v/>
      </c>
      <c r="K9848" t="str">
        <f>IF((ValuesFromComPort!H9887)&lt;&gt;"",((((ValuesFromComPort!H9887)-$K$2)*0.015625)/0.3),"")</f>
        <v/>
      </c>
      <c r="N9848" t="str">
        <f>IF((ValuesFromComPort!I9887)&lt;&gt;"",((((ValuesFromComPort!I9887)-$N$2)*0.125)/0.3),"")</f>
        <v/>
      </c>
    </row>
    <row r="9849" spans="2:14" x14ac:dyDescent="0.25">
      <c r="B9849" t="str">
        <f>IF((ValuesFromComPort!A9888)&lt;&gt;"",(((ValuesFromComPort!A9888)-(Calculated!$B$2))/204.8),"")</f>
        <v/>
      </c>
      <c r="C9849" t="str">
        <f>IF((ValuesFromComPort!P9888)&lt;&gt;"",((((ValuesFromComPort!P9888)-(Calculated!$C$2))/204.8)),"")</f>
        <v/>
      </c>
      <c r="E9849" t="str">
        <f>IF((ValuesFromComPort!D9888)&lt;&gt;"",(((ValuesFromComPort!D9888)-(Calculated!$E$2))/1.28/3200),"")</f>
        <v/>
      </c>
      <c r="F9849" t="str">
        <f>IF((ValuesFromComPort!M9888)&lt;&gt;"",(((ValuesFromComPort!M9888)-(Calculated!$F$2))/1.28/3200),"")</f>
        <v/>
      </c>
      <c r="H9849" t="str">
        <f>IF((ValuesFromComPort!F9888)&lt;&gt;"",((((ValuesFromComPort!F9888)-(Calculated!$H$2))/1.28)*3.2),"")</f>
        <v/>
      </c>
      <c r="I9849" t="str">
        <f>IF((ValuesFromComPort!K9888)&lt;&gt;"",((((ValuesFromComPort!K9888)-(Calculated!$I$2))/1.28)*3.2),"")</f>
        <v/>
      </c>
      <c r="K9849" t="str">
        <f>IF((ValuesFromComPort!H9888)&lt;&gt;"",((((ValuesFromComPort!H9888)-$K$2)*0.015625)/0.3),"")</f>
        <v/>
      </c>
      <c r="N9849" t="str">
        <f>IF((ValuesFromComPort!I9888)&lt;&gt;"",((((ValuesFromComPort!I9888)-$N$2)*0.125)/0.3),"")</f>
        <v/>
      </c>
    </row>
    <row r="9850" spans="2:14" x14ac:dyDescent="0.25">
      <c r="B9850" t="str">
        <f>IF((ValuesFromComPort!A9889)&lt;&gt;"",(((ValuesFromComPort!A9889)-(Calculated!$B$2))/204.8),"")</f>
        <v/>
      </c>
      <c r="C9850" t="str">
        <f>IF((ValuesFromComPort!P9889)&lt;&gt;"",((((ValuesFromComPort!P9889)-(Calculated!$C$2))/204.8)),"")</f>
        <v/>
      </c>
      <c r="E9850" t="str">
        <f>IF((ValuesFromComPort!D9889)&lt;&gt;"",(((ValuesFromComPort!D9889)-(Calculated!$E$2))/1.28/3200),"")</f>
        <v/>
      </c>
      <c r="F9850" t="str">
        <f>IF((ValuesFromComPort!M9889)&lt;&gt;"",(((ValuesFromComPort!M9889)-(Calculated!$F$2))/1.28/3200),"")</f>
        <v/>
      </c>
      <c r="H9850" t="str">
        <f>IF((ValuesFromComPort!F9889)&lt;&gt;"",((((ValuesFromComPort!F9889)-(Calculated!$H$2))/1.28)*3.2),"")</f>
        <v/>
      </c>
      <c r="I9850" t="str">
        <f>IF((ValuesFromComPort!K9889)&lt;&gt;"",((((ValuesFromComPort!K9889)-(Calculated!$I$2))/1.28)*3.2),"")</f>
        <v/>
      </c>
      <c r="K9850" t="str">
        <f>IF((ValuesFromComPort!H9889)&lt;&gt;"",((((ValuesFromComPort!H9889)-$K$2)*0.015625)/0.3),"")</f>
        <v/>
      </c>
      <c r="N9850" t="str">
        <f>IF((ValuesFromComPort!I9889)&lt;&gt;"",((((ValuesFromComPort!I9889)-$N$2)*0.125)/0.3),"")</f>
        <v/>
      </c>
    </row>
    <row r="9851" spans="2:14" x14ac:dyDescent="0.25">
      <c r="B9851" t="str">
        <f>IF((ValuesFromComPort!A9890)&lt;&gt;"",(((ValuesFromComPort!A9890)-(Calculated!$B$2))/204.8),"")</f>
        <v/>
      </c>
      <c r="C9851" t="str">
        <f>IF((ValuesFromComPort!P9890)&lt;&gt;"",((((ValuesFromComPort!P9890)-(Calculated!$C$2))/204.8)),"")</f>
        <v/>
      </c>
      <c r="E9851" t="str">
        <f>IF((ValuesFromComPort!D9890)&lt;&gt;"",(((ValuesFromComPort!D9890)-(Calculated!$E$2))/1.28/3200),"")</f>
        <v/>
      </c>
      <c r="F9851" t="str">
        <f>IF((ValuesFromComPort!M9890)&lt;&gt;"",(((ValuesFromComPort!M9890)-(Calculated!$F$2))/1.28/3200),"")</f>
        <v/>
      </c>
      <c r="H9851" t="str">
        <f>IF((ValuesFromComPort!F9890)&lt;&gt;"",((((ValuesFromComPort!F9890)-(Calculated!$H$2))/1.28)*3.2),"")</f>
        <v/>
      </c>
      <c r="I9851" t="str">
        <f>IF((ValuesFromComPort!K9890)&lt;&gt;"",((((ValuesFromComPort!K9890)-(Calculated!$I$2))/1.28)*3.2),"")</f>
        <v/>
      </c>
      <c r="K9851" t="str">
        <f>IF((ValuesFromComPort!H9890)&lt;&gt;"",((((ValuesFromComPort!H9890)-$K$2)*0.015625)/0.3),"")</f>
        <v/>
      </c>
      <c r="N9851" t="str">
        <f>IF((ValuesFromComPort!I9890)&lt;&gt;"",((((ValuesFromComPort!I9890)-$N$2)*0.125)/0.3),"")</f>
        <v/>
      </c>
    </row>
    <row r="9852" spans="2:14" x14ac:dyDescent="0.25">
      <c r="B9852" t="str">
        <f>IF((ValuesFromComPort!A9891)&lt;&gt;"",(((ValuesFromComPort!A9891)-(Calculated!$B$2))/204.8),"")</f>
        <v/>
      </c>
      <c r="C9852" t="str">
        <f>IF((ValuesFromComPort!P9891)&lt;&gt;"",((((ValuesFromComPort!P9891)-(Calculated!$C$2))/204.8)),"")</f>
        <v/>
      </c>
      <c r="E9852" t="str">
        <f>IF((ValuesFromComPort!D9891)&lt;&gt;"",(((ValuesFromComPort!D9891)-(Calculated!$E$2))/1.28/3200),"")</f>
        <v/>
      </c>
      <c r="F9852" t="str">
        <f>IF((ValuesFromComPort!M9891)&lt;&gt;"",(((ValuesFromComPort!M9891)-(Calculated!$F$2))/1.28/3200),"")</f>
        <v/>
      </c>
      <c r="H9852" t="str">
        <f>IF((ValuesFromComPort!F9891)&lt;&gt;"",((((ValuesFromComPort!F9891)-(Calculated!$H$2))/1.28)*3.2),"")</f>
        <v/>
      </c>
      <c r="I9852" t="str">
        <f>IF((ValuesFromComPort!K9891)&lt;&gt;"",((((ValuesFromComPort!K9891)-(Calculated!$I$2))/1.28)*3.2),"")</f>
        <v/>
      </c>
      <c r="K9852" t="str">
        <f>IF((ValuesFromComPort!H9891)&lt;&gt;"",((((ValuesFromComPort!H9891)-$K$2)*0.015625)/0.3),"")</f>
        <v/>
      </c>
      <c r="N9852" t="str">
        <f>IF((ValuesFromComPort!I9891)&lt;&gt;"",((((ValuesFromComPort!I9891)-$N$2)*0.125)/0.3),"")</f>
        <v/>
      </c>
    </row>
    <row r="9853" spans="2:14" x14ac:dyDescent="0.25">
      <c r="B9853" t="str">
        <f>IF((ValuesFromComPort!A9892)&lt;&gt;"",(((ValuesFromComPort!A9892)-(Calculated!$B$2))/204.8),"")</f>
        <v/>
      </c>
      <c r="C9853" t="str">
        <f>IF((ValuesFromComPort!P9892)&lt;&gt;"",((((ValuesFromComPort!P9892)-(Calculated!$C$2))/204.8)),"")</f>
        <v/>
      </c>
      <c r="E9853" t="str">
        <f>IF((ValuesFromComPort!D9892)&lt;&gt;"",(((ValuesFromComPort!D9892)-(Calculated!$E$2))/1.28/3200),"")</f>
        <v/>
      </c>
      <c r="F9853" t="str">
        <f>IF((ValuesFromComPort!M9892)&lt;&gt;"",(((ValuesFromComPort!M9892)-(Calculated!$F$2))/1.28/3200),"")</f>
        <v/>
      </c>
      <c r="H9853" t="str">
        <f>IF((ValuesFromComPort!F9892)&lt;&gt;"",((((ValuesFromComPort!F9892)-(Calculated!$H$2))/1.28)*3.2),"")</f>
        <v/>
      </c>
      <c r="I9853" t="str">
        <f>IF((ValuesFromComPort!K9892)&lt;&gt;"",((((ValuesFromComPort!K9892)-(Calculated!$I$2))/1.28)*3.2),"")</f>
        <v/>
      </c>
      <c r="K9853" t="str">
        <f>IF((ValuesFromComPort!H9892)&lt;&gt;"",((((ValuesFromComPort!H9892)-$K$2)*0.015625)/0.3),"")</f>
        <v/>
      </c>
      <c r="N9853" t="str">
        <f>IF((ValuesFromComPort!I9892)&lt;&gt;"",((((ValuesFromComPort!I9892)-$N$2)*0.125)/0.3),"")</f>
        <v/>
      </c>
    </row>
    <row r="9854" spans="2:14" x14ac:dyDescent="0.25">
      <c r="B9854" t="str">
        <f>IF((ValuesFromComPort!A9893)&lt;&gt;"",(((ValuesFromComPort!A9893)-(Calculated!$B$2))/204.8),"")</f>
        <v/>
      </c>
      <c r="C9854" t="str">
        <f>IF((ValuesFromComPort!P9893)&lt;&gt;"",((((ValuesFromComPort!P9893)-(Calculated!$C$2))/204.8)),"")</f>
        <v/>
      </c>
      <c r="E9854" t="str">
        <f>IF((ValuesFromComPort!D9893)&lt;&gt;"",(((ValuesFromComPort!D9893)-(Calculated!$E$2))/1.28/3200),"")</f>
        <v/>
      </c>
      <c r="F9854" t="str">
        <f>IF((ValuesFromComPort!M9893)&lt;&gt;"",(((ValuesFromComPort!M9893)-(Calculated!$F$2))/1.28/3200),"")</f>
        <v/>
      </c>
      <c r="H9854" t="str">
        <f>IF((ValuesFromComPort!F9893)&lt;&gt;"",((((ValuesFromComPort!F9893)-(Calculated!$H$2))/1.28)*3.2),"")</f>
        <v/>
      </c>
      <c r="I9854" t="str">
        <f>IF((ValuesFromComPort!K9893)&lt;&gt;"",((((ValuesFromComPort!K9893)-(Calculated!$I$2))/1.28)*3.2),"")</f>
        <v/>
      </c>
      <c r="K9854" t="str">
        <f>IF((ValuesFromComPort!H9893)&lt;&gt;"",((((ValuesFromComPort!H9893)-$K$2)*0.015625)/0.3),"")</f>
        <v/>
      </c>
      <c r="N9854" t="str">
        <f>IF((ValuesFromComPort!I9893)&lt;&gt;"",((((ValuesFromComPort!I9893)-$N$2)*0.125)/0.3),"")</f>
        <v/>
      </c>
    </row>
    <row r="9855" spans="2:14" x14ac:dyDescent="0.25">
      <c r="B9855" t="str">
        <f>IF((ValuesFromComPort!A9894)&lt;&gt;"",(((ValuesFromComPort!A9894)-(Calculated!$B$2))/204.8),"")</f>
        <v/>
      </c>
      <c r="C9855" t="str">
        <f>IF((ValuesFromComPort!P9894)&lt;&gt;"",((((ValuesFromComPort!P9894)-(Calculated!$C$2))/204.8)),"")</f>
        <v/>
      </c>
      <c r="E9855" t="str">
        <f>IF((ValuesFromComPort!D9894)&lt;&gt;"",(((ValuesFromComPort!D9894)-(Calculated!$E$2))/1.28/3200),"")</f>
        <v/>
      </c>
      <c r="F9855" t="str">
        <f>IF((ValuesFromComPort!M9894)&lt;&gt;"",(((ValuesFromComPort!M9894)-(Calculated!$F$2))/1.28/3200),"")</f>
        <v/>
      </c>
      <c r="H9855" t="str">
        <f>IF((ValuesFromComPort!F9894)&lt;&gt;"",((((ValuesFromComPort!F9894)-(Calculated!$H$2))/1.28)*3.2),"")</f>
        <v/>
      </c>
      <c r="I9855" t="str">
        <f>IF((ValuesFromComPort!K9894)&lt;&gt;"",((((ValuesFromComPort!K9894)-(Calculated!$I$2))/1.28)*3.2),"")</f>
        <v/>
      </c>
      <c r="K9855" t="str">
        <f>IF((ValuesFromComPort!H9894)&lt;&gt;"",((((ValuesFromComPort!H9894)-$K$2)*0.015625)/0.3),"")</f>
        <v/>
      </c>
      <c r="N9855" t="str">
        <f>IF((ValuesFromComPort!I9894)&lt;&gt;"",((((ValuesFromComPort!I9894)-$N$2)*0.125)/0.3),"")</f>
        <v/>
      </c>
    </row>
    <row r="9856" spans="2:14" x14ac:dyDescent="0.25">
      <c r="B9856" t="str">
        <f>IF((ValuesFromComPort!A9895)&lt;&gt;"",(((ValuesFromComPort!A9895)-(Calculated!$B$2))/204.8),"")</f>
        <v/>
      </c>
      <c r="C9856" t="str">
        <f>IF((ValuesFromComPort!P9895)&lt;&gt;"",((((ValuesFromComPort!P9895)-(Calculated!$C$2))/204.8)),"")</f>
        <v/>
      </c>
      <c r="E9856" t="str">
        <f>IF((ValuesFromComPort!D9895)&lt;&gt;"",(((ValuesFromComPort!D9895)-(Calculated!$E$2))/1.28/3200),"")</f>
        <v/>
      </c>
      <c r="F9856" t="str">
        <f>IF((ValuesFromComPort!M9895)&lt;&gt;"",(((ValuesFromComPort!M9895)-(Calculated!$F$2))/1.28/3200),"")</f>
        <v/>
      </c>
      <c r="H9856" t="str">
        <f>IF((ValuesFromComPort!F9895)&lt;&gt;"",((((ValuesFromComPort!F9895)-(Calculated!$H$2))/1.28)*3.2),"")</f>
        <v/>
      </c>
      <c r="I9856" t="str">
        <f>IF((ValuesFromComPort!K9895)&lt;&gt;"",((((ValuesFromComPort!K9895)-(Calculated!$I$2))/1.28)*3.2),"")</f>
        <v/>
      </c>
      <c r="K9856" t="str">
        <f>IF((ValuesFromComPort!H9895)&lt;&gt;"",((((ValuesFromComPort!H9895)-$K$2)*0.015625)/0.3),"")</f>
        <v/>
      </c>
      <c r="N9856" t="str">
        <f>IF((ValuesFromComPort!I9895)&lt;&gt;"",((((ValuesFromComPort!I9895)-$N$2)*0.125)/0.3),"")</f>
        <v/>
      </c>
    </row>
    <row r="9857" spans="2:14" x14ac:dyDescent="0.25">
      <c r="B9857" t="str">
        <f>IF((ValuesFromComPort!A9896)&lt;&gt;"",(((ValuesFromComPort!A9896)-(Calculated!$B$2))/204.8),"")</f>
        <v/>
      </c>
      <c r="C9857" t="str">
        <f>IF((ValuesFromComPort!P9896)&lt;&gt;"",((((ValuesFromComPort!P9896)-(Calculated!$C$2))/204.8)),"")</f>
        <v/>
      </c>
      <c r="E9857" t="str">
        <f>IF((ValuesFromComPort!D9896)&lt;&gt;"",(((ValuesFromComPort!D9896)-(Calculated!$E$2))/1.28/3200),"")</f>
        <v/>
      </c>
      <c r="F9857" t="str">
        <f>IF((ValuesFromComPort!M9896)&lt;&gt;"",(((ValuesFromComPort!M9896)-(Calculated!$F$2))/1.28/3200),"")</f>
        <v/>
      </c>
      <c r="H9857" t="str">
        <f>IF((ValuesFromComPort!F9896)&lt;&gt;"",((((ValuesFromComPort!F9896)-(Calculated!$H$2))/1.28)*3.2),"")</f>
        <v/>
      </c>
      <c r="I9857" t="str">
        <f>IF((ValuesFromComPort!K9896)&lt;&gt;"",((((ValuesFromComPort!K9896)-(Calculated!$I$2))/1.28)*3.2),"")</f>
        <v/>
      </c>
      <c r="K9857" t="str">
        <f>IF((ValuesFromComPort!H9896)&lt;&gt;"",((((ValuesFromComPort!H9896)-$K$2)*0.015625)/0.3),"")</f>
        <v/>
      </c>
      <c r="N9857" t="str">
        <f>IF((ValuesFromComPort!I9896)&lt;&gt;"",((((ValuesFromComPort!I9896)-$N$2)*0.125)/0.3),"")</f>
        <v/>
      </c>
    </row>
    <row r="9858" spans="2:14" x14ac:dyDescent="0.25">
      <c r="B9858" t="str">
        <f>IF((ValuesFromComPort!A9897)&lt;&gt;"",(((ValuesFromComPort!A9897)-(Calculated!$B$2))/204.8),"")</f>
        <v/>
      </c>
      <c r="C9858" t="str">
        <f>IF((ValuesFromComPort!P9897)&lt;&gt;"",((((ValuesFromComPort!P9897)-(Calculated!$C$2))/204.8)),"")</f>
        <v/>
      </c>
      <c r="E9858" t="str">
        <f>IF((ValuesFromComPort!D9897)&lt;&gt;"",(((ValuesFromComPort!D9897)-(Calculated!$E$2))/1.28/3200),"")</f>
        <v/>
      </c>
      <c r="F9858" t="str">
        <f>IF((ValuesFromComPort!M9897)&lt;&gt;"",(((ValuesFromComPort!M9897)-(Calculated!$F$2))/1.28/3200),"")</f>
        <v/>
      </c>
      <c r="H9858" t="str">
        <f>IF((ValuesFromComPort!F9897)&lt;&gt;"",((((ValuesFromComPort!F9897)-(Calculated!$H$2))/1.28)*3.2),"")</f>
        <v/>
      </c>
      <c r="I9858" t="str">
        <f>IF((ValuesFromComPort!K9897)&lt;&gt;"",((((ValuesFromComPort!K9897)-(Calculated!$I$2))/1.28)*3.2),"")</f>
        <v/>
      </c>
      <c r="K9858" t="str">
        <f>IF((ValuesFromComPort!H9897)&lt;&gt;"",((((ValuesFromComPort!H9897)-$K$2)*0.015625)/0.3),"")</f>
        <v/>
      </c>
      <c r="N9858" t="str">
        <f>IF((ValuesFromComPort!I9897)&lt;&gt;"",((((ValuesFromComPort!I9897)-$N$2)*0.125)/0.3),"")</f>
        <v/>
      </c>
    </row>
    <row r="9859" spans="2:14" x14ac:dyDescent="0.25">
      <c r="B9859" t="str">
        <f>IF((ValuesFromComPort!A9898)&lt;&gt;"",(((ValuesFromComPort!A9898)-(Calculated!$B$2))/204.8),"")</f>
        <v/>
      </c>
      <c r="C9859" t="str">
        <f>IF((ValuesFromComPort!P9898)&lt;&gt;"",((((ValuesFromComPort!P9898)-(Calculated!$C$2))/204.8)),"")</f>
        <v/>
      </c>
      <c r="E9859" t="str">
        <f>IF((ValuesFromComPort!D9898)&lt;&gt;"",(((ValuesFromComPort!D9898)-(Calculated!$E$2))/1.28/3200),"")</f>
        <v/>
      </c>
      <c r="F9859" t="str">
        <f>IF((ValuesFromComPort!M9898)&lt;&gt;"",(((ValuesFromComPort!M9898)-(Calculated!$F$2))/1.28/3200),"")</f>
        <v/>
      </c>
      <c r="H9859" t="str">
        <f>IF((ValuesFromComPort!F9898)&lt;&gt;"",((((ValuesFromComPort!F9898)-(Calculated!$H$2))/1.28)*3.2),"")</f>
        <v/>
      </c>
      <c r="I9859" t="str">
        <f>IF((ValuesFromComPort!K9898)&lt;&gt;"",((((ValuesFromComPort!K9898)-(Calculated!$I$2))/1.28)*3.2),"")</f>
        <v/>
      </c>
      <c r="K9859" t="str">
        <f>IF((ValuesFromComPort!H9898)&lt;&gt;"",((((ValuesFromComPort!H9898)-$K$2)*0.015625)/0.3),"")</f>
        <v/>
      </c>
      <c r="N9859" t="str">
        <f>IF((ValuesFromComPort!I9898)&lt;&gt;"",((((ValuesFromComPort!I9898)-$N$2)*0.125)/0.3),"")</f>
        <v/>
      </c>
    </row>
    <row r="9860" spans="2:14" x14ac:dyDescent="0.25">
      <c r="B9860" t="str">
        <f>IF((ValuesFromComPort!A9899)&lt;&gt;"",(((ValuesFromComPort!A9899)-(Calculated!$B$2))/204.8),"")</f>
        <v/>
      </c>
      <c r="C9860" t="str">
        <f>IF((ValuesFromComPort!P9899)&lt;&gt;"",((((ValuesFromComPort!P9899)-(Calculated!$C$2))/204.8)),"")</f>
        <v/>
      </c>
      <c r="E9860" t="str">
        <f>IF((ValuesFromComPort!D9899)&lt;&gt;"",(((ValuesFromComPort!D9899)-(Calculated!$E$2))/1.28/3200),"")</f>
        <v/>
      </c>
      <c r="F9860" t="str">
        <f>IF((ValuesFromComPort!M9899)&lt;&gt;"",(((ValuesFromComPort!M9899)-(Calculated!$F$2))/1.28/3200),"")</f>
        <v/>
      </c>
      <c r="H9860" t="str">
        <f>IF((ValuesFromComPort!F9899)&lt;&gt;"",((((ValuesFromComPort!F9899)-(Calculated!$H$2))/1.28)*3.2),"")</f>
        <v/>
      </c>
      <c r="I9860" t="str">
        <f>IF((ValuesFromComPort!K9899)&lt;&gt;"",((((ValuesFromComPort!K9899)-(Calculated!$I$2))/1.28)*3.2),"")</f>
        <v/>
      </c>
      <c r="K9860" t="str">
        <f>IF((ValuesFromComPort!H9899)&lt;&gt;"",((((ValuesFromComPort!H9899)-$K$2)*0.015625)/0.3),"")</f>
        <v/>
      </c>
      <c r="N9860" t="str">
        <f>IF((ValuesFromComPort!I9899)&lt;&gt;"",((((ValuesFromComPort!I9899)-$N$2)*0.125)/0.3),"")</f>
        <v/>
      </c>
    </row>
    <row r="9861" spans="2:14" x14ac:dyDescent="0.25">
      <c r="B9861" t="str">
        <f>IF((ValuesFromComPort!A9900)&lt;&gt;"",(((ValuesFromComPort!A9900)-(Calculated!$B$2))/204.8),"")</f>
        <v/>
      </c>
      <c r="C9861" t="str">
        <f>IF((ValuesFromComPort!P9900)&lt;&gt;"",((((ValuesFromComPort!P9900)-(Calculated!$C$2))/204.8)),"")</f>
        <v/>
      </c>
      <c r="E9861" t="str">
        <f>IF((ValuesFromComPort!D9900)&lt;&gt;"",(((ValuesFromComPort!D9900)-(Calculated!$E$2))/1.28/3200),"")</f>
        <v/>
      </c>
      <c r="F9861" t="str">
        <f>IF((ValuesFromComPort!M9900)&lt;&gt;"",(((ValuesFromComPort!M9900)-(Calculated!$F$2))/1.28/3200),"")</f>
        <v/>
      </c>
      <c r="H9861" t="str">
        <f>IF((ValuesFromComPort!F9900)&lt;&gt;"",((((ValuesFromComPort!F9900)-(Calculated!$H$2))/1.28)*3.2),"")</f>
        <v/>
      </c>
      <c r="I9861" t="str">
        <f>IF((ValuesFromComPort!K9900)&lt;&gt;"",((((ValuesFromComPort!K9900)-(Calculated!$I$2))/1.28)*3.2),"")</f>
        <v/>
      </c>
      <c r="K9861" t="str">
        <f>IF((ValuesFromComPort!H9900)&lt;&gt;"",((((ValuesFromComPort!H9900)-$K$2)*0.015625)/0.3),"")</f>
        <v/>
      </c>
      <c r="N9861" t="str">
        <f>IF((ValuesFromComPort!I9900)&lt;&gt;"",((((ValuesFromComPort!I9900)-$N$2)*0.125)/0.3),"")</f>
        <v/>
      </c>
    </row>
    <row r="9862" spans="2:14" x14ac:dyDescent="0.25">
      <c r="B9862" t="str">
        <f>IF((ValuesFromComPort!A9901)&lt;&gt;"",(((ValuesFromComPort!A9901)-(Calculated!$B$2))/204.8),"")</f>
        <v/>
      </c>
      <c r="C9862" t="str">
        <f>IF((ValuesFromComPort!P9901)&lt;&gt;"",((((ValuesFromComPort!P9901)-(Calculated!$C$2))/204.8)),"")</f>
        <v/>
      </c>
      <c r="E9862" t="str">
        <f>IF((ValuesFromComPort!D9901)&lt;&gt;"",(((ValuesFromComPort!D9901)-(Calculated!$E$2))/1.28/3200),"")</f>
        <v/>
      </c>
      <c r="F9862" t="str">
        <f>IF((ValuesFromComPort!M9901)&lt;&gt;"",(((ValuesFromComPort!M9901)-(Calculated!$F$2))/1.28/3200),"")</f>
        <v/>
      </c>
      <c r="H9862" t="str">
        <f>IF((ValuesFromComPort!F9901)&lt;&gt;"",((((ValuesFromComPort!F9901)-(Calculated!$H$2))/1.28)*3.2),"")</f>
        <v/>
      </c>
      <c r="I9862" t="str">
        <f>IF((ValuesFromComPort!K9901)&lt;&gt;"",((((ValuesFromComPort!K9901)-(Calculated!$I$2))/1.28)*3.2),"")</f>
        <v/>
      </c>
      <c r="K9862" t="str">
        <f>IF((ValuesFromComPort!H9901)&lt;&gt;"",((((ValuesFromComPort!H9901)-$K$2)*0.015625)/0.3),"")</f>
        <v/>
      </c>
      <c r="N9862" t="str">
        <f>IF((ValuesFromComPort!I9901)&lt;&gt;"",((((ValuesFromComPort!I9901)-$N$2)*0.125)/0.3),"")</f>
        <v/>
      </c>
    </row>
    <row r="9863" spans="2:14" x14ac:dyDescent="0.25">
      <c r="B9863" t="str">
        <f>IF((ValuesFromComPort!A9902)&lt;&gt;"",(((ValuesFromComPort!A9902)-(Calculated!$B$2))/204.8),"")</f>
        <v/>
      </c>
      <c r="C9863" t="str">
        <f>IF((ValuesFromComPort!P9902)&lt;&gt;"",((((ValuesFromComPort!P9902)-(Calculated!$C$2))/204.8)),"")</f>
        <v/>
      </c>
      <c r="E9863" t="str">
        <f>IF((ValuesFromComPort!D9902)&lt;&gt;"",(((ValuesFromComPort!D9902)-(Calculated!$E$2))/1.28/3200),"")</f>
        <v/>
      </c>
      <c r="F9863" t="str">
        <f>IF((ValuesFromComPort!M9902)&lt;&gt;"",(((ValuesFromComPort!M9902)-(Calculated!$F$2))/1.28/3200),"")</f>
        <v/>
      </c>
      <c r="H9863" t="str">
        <f>IF((ValuesFromComPort!F9902)&lt;&gt;"",((((ValuesFromComPort!F9902)-(Calculated!$H$2))/1.28)*3.2),"")</f>
        <v/>
      </c>
      <c r="I9863" t="str">
        <f>IF((ValuesFromComPort!K9902)&lt;&gt;"",((((ValuesFromComPort!K9902)-(Calculated!$I$2))/1.28)*3.2),"")</f>
        <v/>
      </c>
      <c r="K9863" t="str">
        <f>IF((ValuesFromComPort!H9902)&lt;&gt;"",((((ValuesFromComPort!H9902)-$K$2)*0.015625)/0.3),"")</f>
        <v/>
      </c>
      <c r="N9863" t="str">
        <f>IF((ValuesFromComPort!I9902)&lt;&gt;"",((((ValuesFromComPort!I9902)-$N$2)*0.125)/0.3),"")</f>
        <v/>
      </c>
    </row>
    <row r="9864" spans="2:14" x14ac:dyDescent="0.25">
      <c r="B9864" t="str">
        <f>IF((ValuesFromComPort!A9903)&lt;&gt;"",(((ValuesFromComPort!A9903)-(Calculated!$B$2))/204.8),"")</f>
        <v/>
      </c>
      <c r="C9864" t="str">
        <f>IF((ValuesFromComPort!P9903)&lt;&gt;"",((((ValuesFromComPort!P9903)-(Calculated!$C$2))/204.8)),"")</f>
        <v/>
      </c>
      <c r="E9864" t="str">
        <f>IF((ValuesFromComPort!D9903)&lt;&gt;"",(((ValuesFromComPort!D9903)-(Calculated!$E$2))/1.28/3200),"")</f>
        <v/>
      </c>
      <c r="F9864" t="str">
        <f>IF((ValuesFromComPort!M9903)&lt;&gt;"",(((ValuesFromComPort!M9903)-(Calculated!$F$2))/1.28/3200),"")</f>
        <v/>
      </c>
      <c r="H9864" t="str">
        <f>IF((ValuesFromComPort!F9903)&lt;&gt;"",((((ValuesFromComPort!F9903)-(Calculated!$H$2))/1.28)*3.2),"")</f>
        <v/>
      </c>
      <c r="I9864" t="str">
        <f>IF((ValuesFromComPort!K9903)&lt;&gt;"",((((ValuesFromComPort!K9903)-(Calculated!$I$2))/1.28)*3.2),"")</f>
        <v/>
      </c>
      <c r="K9864" t="str">
        <f>IF((ValuesFromComPort!H9903)&lt;&gt;"",((((ValuesFromComPort!H9903)-$K$2)*0.015625)/0.3),"")</f>
        <v/>
      </c>
      <c r="N9864" t="str">
        <f>IF((ValuesFromComPort!I9903)&lt;&gt;"",((((ValuesFromComPort!I9903)-$N$2)*0.125)/0.3),"")</f>
        <v/>
      </c>
    </row>
    <row r="9865" spans="2:14" x14ac:dyDescent="0.25">
      <c r="B9865" t="str">
        <f>IF((ValuesFromComPort!A9904)&lt;&gt;"",(((ValuesFromComPort!A9904)-(Calculated!$B$2))/204.8),"")</f>
        <v/>
      </c>
      <c r="C9865" t="str">
        <f>IF((ValuesFromComPort!P9904)&lt;&gt;"",((((ValuesFromComPort!P9904)-(Calculated!$C$2))/204.8)),"")</f>
        <v/>
      </c>
      <c r="E9865" t="str">
        <f>IF((ValuesFromComPort!D9904)&lt;&gt;"",(((ValuesFromComPort!D9904)-(Calculated!$E$2))/1.28/3200),"")</f>
        <v/>
      </c>
      <c r="F9865" t="str">
        <f>IF((ValuesFromComPort!M9904)&lt;&gt;"",(((ValuesFromComPort!M9904)-(Calculated!$F$2))/1.28/3200),"")</f>
        <v/>
      </c>
      <c r="H9865" t="str">
        <f>IF((ValuesFromComPort!F9904)&lt;&gt;"",((((ValuesFromComPort!F9904)-(Calculated!$H$2))/1.28)*3.2),"")</f>
        <v/>
      </c>
      <c r="I9865" t="str">
        <f>IF((ValuesFromComPort!K9904)&lt;&gt;"",((((ValuesFromComPort!K9904)-(Calculated!$I$2))/1.28)*3.2),"")</f>
        <v/>
      </c>
      <c r="K9865" t="str">
        <f>IF((ValuesFromComPort!H9904)&lt;&gt;"",((((ValuesFromComPort!H9904)-$K$2)*0.015625)/0.3),"")</f>
        <v/>
      </c>
      <c r="N9865" t="str">
        <f>IF((ValuesFromComPort!I9904)&lt;&gt;"",((((ValuesFromComPort!I9904)-$N$2)*0.125)/0.3),"")</f>
        <v/>
      </c>
    </row>
    <row r="9866" spans="2:14" x14ac:dyDescent="0.25">
      <c r="B9866" t="str">
        <f>IF((ValuesFromComPort!A9905)&lt;&gt;"",(((ValuesFromComPort!A9905)-(Calculated!$B$2))/204.8),"")</f>
        <v/>
      </c>
      <c r="C9866" t="str">
        <f>IF((ValuesFromComPort!P9905)&lt;&gt;"",((((ValuesFromComPort!P9905)-(Calculated!$C$2))/204.8)),"")</f>
        <v/>
      </c>
      <c r="E9866" t="str">
        <f>IF((ValuesFromComPort!D9905)&lt;&gt;"",(((ValuesFromComPort!D9905)-(Calculated!$E$2))/1.28/3200),"")</f>
        <v/>
      </c>
      <c r="F9866" t="str">
        <f>IF((ValuesFromComPort!M9905)&lt;&gt;"",(((ValuesFromComPort!M9905)-(Calculated!$F$2))/1.28/3200),"")</f>
        <v/>
      </c>
      <c r="H9866" t="str">
        <f>IF((ValuesFromComPort!F9905)&lt;&gt;"",((((ValuesFromComPort!F9905)-(Calculated!$H$2))/1.28)*3.2),"")</f>
        <v/>
      </c>
      <c r="I9866" t="str">
        <f>IF((ValuesFromComPort!K9905)&lt;&gt;"",((((ValuesFromComPort!K9905)-(Calculated!$I$2))/1.28)*3.2),"")</f>
        <v/>
      </c>
      <c r="K9866" t="str">
        <f>IF((ValuesFromComPort!H9905)&lt;&gt;"",((((ValuesFromComPort!H9905)-$K$2)*0.015625)/0.3),"")</f>
        <v/>
      </c>
      <c r="N9866" t="str">
        <f>IF((ValuesFromComPort!I9905)&lt;&gt;"",((((ValuesFromComPort!I9905)-$N$2)*0.125)/0.3),"")</f>
        <v/>
      </c>
    </row>
    <row r="9867" spans="2:14" x14ac:dyDescent="0.25">
      <c r="B9867" t="str">
        <f>IF((ValuesFromComPort!A9906)&lt;&gt;"",(((ValuesFromComPort!A9906)-(Calculated!$B$2))/204.8),"")</f>
        <v/>
      </c>
      <c r="C9867" t="str">
        <f>IF((ValuesFromComPort!P9906)&lt;&gt;"",((((ValuesFromComPort!P9906)-(Calculated!$C$2))/204.8)),"")</f>
        <v/>
      </c>
      <c r="E9867" t="str">
        <f>IF((ValuesFromComPort!D9906)&lt;&gt;"",(((ValuesFromComPort!D9906)-(Calculated!$E$2))/1.28/3200),"")</f>
        <v/>
      </c>
      <c r="F9867" t="str">
        <f>IF((ValuesFromComPort!M9906)&lt;&gt;"",(((ValuesFromComPort!M9906)-(Calculated!$F$2))/1.28/3200),"")</f>
        <v/>
      </c>
      <c r="H9867" t="str">
        <f>IF((ValuesFromComPort!F9906)&lt;&gt;"",((((ValuesFromComPort!F9906)-(Calculated!$H$2))/1.28)*3.2),"")</f>
        <v/>
      </c>
      <c r="I9867" t="str">
        <f>IF((ValuesFromComPort!K9906)&lt;&gt;"",((((ValuesFromComPort!K9906)-(Calculated!$I$2))/1.28)*3.2),"")</f>
        <v/>
      </c>
      <c r="K9867" t="str">
        <f>IF((ValuesFromComPort!H9906)&lt;&gt;"",((((ValuesFromComPort!H9906)-$K$2)*0.015625)/0.3),"")</f>
        <v/>
      </c>
      <c r="N9867" t="str">
        <f>IF((ValuesFromComPort!I9906)&lt;&gt;"",((((ValuesFromComPort!I9906)-$N$2)*0.125)/0.3),"")</f>
        <v/>
      </c>
    </row>
    <row r="9868" spans="2:14" x14ac:dyDescent="0.25">
      <c r="B9868" t="str">
        <f>IF((ValuesFromComPort!A9907)&lt;&gt;"",(((ValuesFromComPort!A9907)-(Calculated!$B$2))/204.8),"")</f>
        <v/>
      </c>
      <c r="C9868" t="str">
        <f>IF((ValuesFromComPort!P9907)&lt;&gt;"",((((ValuesFromComPort!P9907)-(Calculated!$C$2))/204.8)),"")</f>
        <v/>
      </c>
      <c r="E9868" t="str">
        <f>IF((ValuesFromComPort!D9907)&lt;&gt;"",(((ValuesFromComPort!D9907)-(Calculated!$E$2))/1.28/3200),"")</f>
        <v/>
      </c>
      <c r="F9868" t="str">
        <f>IF((ValuesFromComPort!M9907)&lt;&gt;"",(((ValuesFromComPort!M9907)-(Calculated!$F$2))/1.28/3200),"")</f>
        <v/>
      </c>
      <c r="H9868" t="str">
        <f>IF((ValuesFromComPort!F9907)&lt;&gt;"",((((ValuesFromComPort!F9907)-(Calculated!$H$2))/1.28)*3.2),"")</f>
        <v/>
      </c>
      <c r="I9868" t="str">
        <f>IF((ValuesFromComPort!K9907)&lt;&gt;"",((((ValuesFromComPort!K9907)-(Calculated!$I$2))/1.28)*3.2),"")</f>
        <v/>
      </c>
      <c r="K9868" t="str">
        <f>IF((ValuesFromComPort!H9907)&lt;&gt;"",((((ValuesFromComPort!H9907)-$K$2)*0.015625)/0.3),"")</f>
        <v/>
      </c>
      <c r="N9868" t="str">
        <f>IF((ValuesFromComPort!I9907)&lt;&gt;"",((((ValuesFromComPort!I9907)-$N$2)*0.125)/0.3),"")</f>
        <v/>
      </c>
    </row>
    <row r="9869" spans="2:14" x14ac:dyDescent="0.25">
      <c r="B9869" t="str">
        <f>IF((ValuesFromComPort!A9908)&lt;&gt;"",(((ValuesFromComPort!A9908)-(Calculated!$B$2))/204.8),"")</f>
        <v/>
      </c>
      <c r="C9869" t="str">
        <f>IF((ValuesFromComPort!P9908)&lt;&gt;"",((((ValuesFromComPort!P9908)-(Calculated!$C$2))/204.8)),"")</f>
        <v/>
      </c>
      <c r="E9869" t="str">
        <f>IF((ValuesFromComPort!D9908)&lt;&gt;"",(((ValuesFromComPort!D9908)-(Calculated!$E$2))/1.28/3200),"")</f>
        <v/>
      </c>
      <c r="F9869" t="str">
        <f>IF((ValuesFromComPort!M9908)&lt;&gt;"",(((ValuesFromComPort!M9908)-(Calculated!$F$2))/1.28/3200),"")</f>
        <v/>
      </c>
      <c r="H9869" t="str">
        <f>IF((ValuesFromComPort!F9908)&lt;&gt;"",((((ValuesFromComPort!F9908)-(Calculated!$H$2))/1.28)*3.2),"")</f>
        <v/>
      </c>
      <c r="I9869" t="str">
        <f>IF((ValuesFromComPort!K9908)&lt;&gt;"",((((ValuesFromComPort!K9908)-(Calculated!$I$2))/1.28)*3.2),"")</f>
        <v/>
      </c>
      <c r="K9869" t="str">
        <f>IF((ValuesFromComPort!H9908)&lt;&gt;"",((((ValuesFromComPort!H9908)-$K$2)*0.015625)/0.3),"")</f>
        <v/>
      </c>
      <c r="N9869" t="str">
        <f>IF((ValuesFromComPort!I9908)&lt;&gt;"",((((ValuesFromComPort!I9908)-$N$2)*0.125)/0.3),"")</f>
        <v/>
      </c>
    </row>
    <row r="9870" spans="2:14" x14ac:dyDescent="0.25">
      <c r="B9870" t="str">
        <f>IF((ValuesFromComPort!A9909)&lt;&gt;"",(((ValuesFromComPort!A9909)-(Calculated!$B$2))/204.8),"")</f>
        <v/>
      </c>
      <c r="C9870" t="str">
        <f>IF((ValuesFromComPort!P9909)&lt;&gt;"",((((ValuesFromComPort!P9909)-(Calculated!$C$2))/204.8)),"")</f>
        <v/>
      </c>
      <c r="E9870" t="str">
        <f>IF((ValuesFromComPort!D9909)&lt;&gt;"",(((ValuesFromComPort!D9909)-(Calculated!$E$2))/1.28/3200),"")</f>
        <v/>
      </c>
      <c r="F9870" t="str">
        <f>IF((ValuesFromComPort!M9909)&lt;&gt;"",(((ValuesFromComPort!M9909)-(Calculated!$F$2))/1.28/3200),"")</f>
        <v/>
      </c>
      <c r="H9870" t="str">
        <f>IF((ValuesFromComPort!F9909)&lt;&gt;"",((((ValuesFromComPort!F9909)-(Calculated!$H$2))/1.28)*3.2),"")</f>
        <v/>
      </c>
      <c r="I9870" t="str">
        <f>IF((ValuesFromComPort!K9909)&lt;&gt;"",((((ValuesFromComPort!K9909)-(Calculated!$I$2))/1.28)*3.2),"")</f>
        <v/>
      </c>
      <c r="K9870" t="str">
        <f>IF((ValuesFromComPort!H9909)&lt;&gt;"",((((ValuesFromComPort!H9909)-$K$2)*0.015625)/0.3),"")</f>
        <v/>
      </c>
      <c r="N9870" t="str">
        <f>IF((ValuesFromComPort!I9909)&lt;&gt;"",((((ValuesFromComPort!I9909)-$N$2)*0.125)/0.3),"")</f>
        <v/>
      </c>
    </row>
    <row r="9871" spans="2:14" x14ac:dyDescent="0.25">
      <c r="B9871" t="str">
        <f>IF((ValuesFromComPort!A9910)&lt;&gt;"",(((ValuesFromComPort!A9910)-(Calculated!$B$2))/204.8),"")</f>
        <v/>
      </c>
      <c r="C9871" t="str">
        <f>IF((ValuesFromComPort!P9910)&lt;&gt;"",((((ValuesFromComPort!P9910)-(Calculated!$C$2))/204.8)),"")</f>
        <v/>
      </c>
      <c r="E9871" t="str">
        <f>IF((ValuesFromComPort!D9910)&lt;&gt;"",(((ValuesFromComPort!D9910)-(Calculated!$E$2))/1.28/3200),"")</f>
        <v/>
      </c>
      <c r="F9871" t="str">
        <f>IF((ValuesFromComPort!M9910)&lt;&gt;"",(((ValuesFromComPort!M9910)-(Calculated!$F$2))/1.28/3200),"")</f>
        <v/>
      </c>
      <c r="H9871" t="str">
        <f>IF((ValuesFromComPort!F9910)&lt;&gt;"",((((ValuesFromComPort!F9910)-(Calculated!$H$2))/1.28)*3.2),"")</f>
        <v/>
      </c>
      <c r="I9871" t="str">
        <f>IF((ValuesFromComPort!K9910)&lt;&gt;"",((((ValuesFromComPort!K9910)-(Calculated!$I$2))/1.28)*3.2),"")</f>
        <v/>
      </c>
      <c r="K9871" t="str">
        <f>IF((ValuesFromComPort!H9910)&lt;&gt;"",((((ValuesFromComPort!H9910)-$K$2)*0.015625)/0.3),"")</f>
        <v/>
      </c>
      <c r="N9871" t="str">
        <f>IF((ValuesFromComPort!I9910)&lt;&gt;"",((((ValuesFromComPort!I9910)-$N$2)*0.125)/0.3),"")</f>
        <v/>
      </c>
    </row>
    <row r="9872" spans="2:14" x14ac:dyDescent="0.25">
      <c r="B9872" t="str">
        <f>IF((ValuesFromComPort!A9911)&lt;&gt;"",(((ValuesFromComPort!A9911)-(Calculated!$B$2))/204.8),"")</f>
        <v/>
      </c>
      <c r="C9872" t="str">
        <f>IF((ValuesFromComPort!P9911)&lt;&gt;"",((((ValuesFromComPort!P9911)-(Calculated!$C$2))/204.8)),"")</f>
        <v/>
      </c>
      <c r="E9872" t="str">
        <f>IF((ValuesFromComPort!D9911)&lt;&gt;"",(((ValuesFromComPort!D9911)-(Calculated!$E$2))/1.28/3200),"")</f>
        <v/>
      </c>
      <c r="F9872" t="str">
        <f>IF((ValuesFromComPort!M9911)&lt;&gt;"",(((ValuesFromComPort!M9911)-(Calculated!$F$2))/1.28/3200),"")</f>
        <v/>
      </c>
      <c r="H9872" t="str">
        <f>IF((ValuesFromComPort!F9911)&lt;&gt;"",((((ValuesFromComPort!F9911)-(Calculated!$H$2))/1.28)*3.2),"")</f>
        <v/>
      </c>
      <c r="I9872" t="str">
        <f>IF((ValuesFromComPort!K9911)&lt;&gt;"",((((ValuesFromComPort!K9911)-(Calculated!$I$2))/1.28)*3.2),"")</f>
        <v/>
      </c>
      <c r="K9872" t="str">
        <f>IF((ValuesFromComPort!H9911)&lt;&gt;"",((((ValuesFromComPort!H9911)-$K$2)*0.015625)/0.3),"")</f>
        <v/>
      </c>
      <c r="N9872" t="str">
        <f>IF((ValuesFromComPort!I9911)&lt;&gt;"",((((ValuesFromComPort!I9911)-$N$2)*0.125)/0.3),"")</f>
        <v/>
      </c>
    </row>
    <row r="9873" spans="2:14" x14ac:dyDescent="0.25">
      <c r="B9873" t="str">
        <f>IF((ValuesFromComPort!A9912)&lt;&gt;"",(((ValuesFromComPort!A9912)-(Calculated!$B$2))/204.8),"")</f>
        <v/>
      </c>
      <c r="C9873" t="str">
        <f>IF((ValuesFromComPort!P9912)&lt;&gt;"",((((ValuesFromComPort!P9912)-(Calculated!$C$2))/204.8)),"")</f>
        <v/>
      </c>
      <c r="E9873" t="str">
        <f>IF((ValuesFromComPort!D9912)&lt;&gt;"",(((ValuesFromComPort!D9912)-(Calculated!$E$2))/1.28/3200),"")</f>
        <v/>
      </c>
      <c r="F9873" t="str">
        <f>IF((ValuesFromComPort!M9912)&lt;&gt;"",(((ValuesFromComPort!M9912)-(Calculated!$F$2))/1.28/3200),"")</f>
        <v/>
      </c>
      <c r="H9873" t="str">
        <f>IF((ValuesFromComPort!F9912)&lt;&gt;"",((((ValuesFromComPort!F9912)-(Calculated!$H$2))/1.28)*3.2),"")</f>
        <v/>
      </c>
      <c r="I9873" t="str">
        <f>IF((ValuesFromComPort!K9912)&lt;&gt;"",((((ValuesFromComPort!K9912)-(Calculated!$I$2))/1.28)*3.2),"")</f>
        <v/>
      </c>
      <c r="K9873" t="str">
        <f>IF((ValuesFromComPort!H9912)&lt;&gt;"",((((ValuesFromComPort!H9912)-$K$2)*0.015625)/0.3),"")</f>
        <v/>
      </c>
      <c r="N9873" t="str">
        <f>IF((ValuesFromComPort!I9912)&lt;&gt;"",((((ValuesFromComPort!I9912)-$N$2)*0.125)/0.3),"")</f>
        <v/>
      </c>
    </row>
    <row r="9874" spans="2:14" x14ac:dyDescent="0.25">
      <c r="B9874" t="str">
        <f>IF((ValuesFromComPort!A9913)&lt;&gt;"",(((ValuesFromComPort!A9913)-(Calculated!$B$2))/204.8),"")</f>
        <v/>
      </c>
      <c r="C9874" t="str">
        <f>IF((ValuesFromComPort!P9913)&lt;&gt;"",((((ValuesFromComPort!P9913)-(Calculated!$C$2))/204.8)),"")</f>
        <v/>
      </c>
      <c r="E9874" t="str">
        <f>IF((ValuesFromComPort!D9913)&lt;&gt;"",(((ValuesFromComPort!D9913)-(Calculated!$E$2))/1.28/3200),"")</f>
        <v/>
      </c>
      <c r="F9874" t="str">
        <f>IF((ValuesFromComPort!M9913)&lt;&gt;"",(((ValuesFromComPort!M9913)-(Calculated!$F$2))/1.28/3200),"")</f>
        <v/>
      </c>
      <c r="H9874" t="str">
        <f>IF((ValuesFromComPort!F9913)&lt;&gt;"",((((ValuesFromComPort!F9913)-(Calculated!$H$2))/1.28)*3.2),"")</f>
        <v/>
      </c>
      <c r="I9874" t="str">
        <f>IF((ValuesFromComPort!K9913)&lt;&gt;"",((((ValuesFromComPort!K9913)-(Calculated!$I$2))/1.28)*3.2),"")</f>
        <v/>
      </c>
      <c r="K9874" t="str">
        <f>IF((ValuesFromComPort!H9913)&lt;&gt;"",((((ValuesFromComPort!H9913)-$K$2)*0.015625)/0.3),"")</f>
        <v/>
      </c>
      <c r="N9874" t="str">
        <f>IF((ValuesFromComPort!I9913)&lt;&gt;"",((((ValuesFromComPort!I9913)-$N$2)*0.125)/0.3),"")</f>
        <v/>
      </c>
    </row>
    <row r="9875" spans="2:14" x14ac:dyDescent="0.25">
      <c r="B9875" t="str">
        <f>IF((ValuesFromComPort!A9914)&lt;&gt;"",(((ValuesFromComPort!A9914)-(Calculated!$B$2))/204.8),"")</f>
        <v/>
      </c>
      <c r="C9875" t="str">
        <f>IF((ValuesFromComPort!P9914)&lt;&gt;"",((((ValuesFromComPort!P9914)-(Calculated!$C$2))/204.8)),"")</f>
        <v/>
      </c>
      <c r="E9875" t="str">
        <f>IF((ValuesFromComPort!D9914)&lt;&gt;"",(((ValuesFromComPort!D9914)-(Calculated!$E$2))/1.28/3200),"")</f>
        <v/>
      </c>
      <c r="F9875" t="str">
        <f>IF((ValuesFromComPort!M9914)&lt;&gt;"",(((ValuesFromComPort!M9914)-(Calculated!$F$2))/1.28/3200),"")</f>
        <v/>
      </c>
      <c r="H9875" t="str">
        <f>IF((ValuesFromComPort!F9914)&lt;&gt;"",((((ValuesFromComPort!F9914)-(Calculated!$H$2))/1.28)*3.2),"")</f>
        <v/>
      </c>
      <c r="I9875" t="str">
        <f>IF((ValuesFromComPort!K9914)&lt;&gt;"",((((ValuesFromComPort!K9914)-(Calculated!$I$2))/1.28)*3.2),"")</f>
        <v/>
      </c>
      <c r="K9875" t="str">
        <f>IF((ValuesFromComPort!H9914)&lt;&gt;"",((((ValuesFromComPort!H9914)-$K$2)*0.015625)/0.3),"")</f>
        <v/>
      </c>
      <c r="N9875" t="str">
        <f>IF((ValuesFromComPort!I9914)&lt;&gt;"",((((ValuesFromComPort!I9914)-$N$2)*0.125)/0.3),"")</f>
        <v/>
      </c>
    </row>
    <row r="9876" spans="2:14" x14ac:dyDescent="0.25">
      <c r="B9876" t="str">
        <f>IF((ValuesFromComPort!A9915)&lt;&gt;"",(((ValuesFromComPort!A9915)-(Calculated!$B$2))/204.8),"")</f>
        <v/>
      </c>
      <c r="C9876" t="str">
        <f>IF((ValuesFromComPort!P9915)&lt;&gt;"",((((ValuesFromComPort!P9915)-(Calculated!$C$2))/204.8)),"")</f>
        <v/>
      </c>
      <c r="E9876" t="str">
        <f>IF((ValuesFromComPort!D9915)&lt;&gt;"",(((ValuesFromComPort!D9915)-(Calculated!$E$2))/1.28/3200),"")</f>
        <v/>
      </c>
      <c r="F9876" t="str">
        <f>IF((ValuesFromComPort!M9915)&lt;&gt;"",(((ValuesFromComPort!M9915)-(Calculated!$F$2))/1.28/3200),"")</f>
        <v/>
      </c>
      <c r="H9876" t="str">
        <f>IF((ValuesFromComPort!F9915)&lt;&gt;"",((((ValuesFromComPort!F9915)-(Calculated!$H$2))/1.28)*3.2),"")</f>
        <v/>
      </c>
      <c r="I9876" t="str">
        <f>IF((ValuesFromComPort!K9915)&lt;&gt;"",((((ValuesFromComPort!K9915)-(Calculated!$I$2))/1.28)*3.2),"")</f>
        <v/>
      </c>
      <c r="K9876" t="str">
        <f>IF((ValuesFromComPort!H9915)&lt;&gt;"",((((ValuesFromComPort!H9915)-$K$2)*0.015625)/0.3),"")</f>
        <v/>
      </c>
      <c r="N9876" t="str">
        <f>IF((ValuesFromComPort!I9915)&lt;&gt;"",((((ValuesFromComPort!I9915)-$N$2)*0.125)/0.3),"")</f>
        <v/>
      </c>
    </row>
    <row r="9877" spans="2:14" x14ac:dyDescent="0.25">
      <c r="B9877" t="str">
        <f>IF((ValuesFromComPort!A9916)&lt;&gt;"",(((ValuesFromComPort!A9916)-(Calculated!$B$2))/204.8),"")</f>
        <v/>
      </c>
      <c r="C9877" t="str">
        <f>IF((ValuesFromComPort!P9916)&lt;&gt;"",((((ValuesFromComPort!P9916)-(Calculated!$C$2))/204.8)),"")</f>
        <v/>
      </c>
      <c r="E9877" t="str">
        <f>IF((ValuesFromComPort!D9916)&lt;&gt;"",(((ValuesFromComPort!D9916)-(Calculated!$E$2))/1.28/3200),"")</f>
        <v/>
      </c>
      <c r="F9877" t="str">
        <f>IF((ValuesFromComPort!M9916)&lt;&gt;"",(((ValuesFromComPort!M9916)-(Calculated!$F$2))/1.28/3200),"")</f>
        <v/>
      </c>
      <c r="H9877" t="str">
        <f>IF((ValuesFromComPort!F9916)&lt;&gt;"",((((ValuesFromComPort!F9916)-(Calculated!$H$2))/1.28)*3.2),"")</f>
        <v/>
      </c>
      <c r="I9877" t="str">
        <f>IF((ValuesFromComPort!K9916)&lt;&gt;"",((((ValuesFromComPort!K9916)-(Calculated!$I$2))/1.28)*3.2),"")</f>
        <v/>
      </c>
      <c r="K9877" t="str">
        <f>IF((ValuesFromComPort!H9916)&lt;&gt;"",((((ValuesFromComPort!H9916)-$K$2)*0.015625)/0.3),"")</f>
        <v/>
      </c>
      <c r="N9877" t="str">
        <f>IF((ValuesFromComPort!I9916)&lt;&gt;"",((((ValuesFromComPort!I9916)-$N$2)*0.125)/0.3),"")</f>
        <v/>
      </c>
    </row>
    <row r="9878" spans="2:14" x14ac:dyDescent="0.25">
      <c r="B9878" t="str">
        <f>IF((ValuesFromComPort!A9917)&lt;&gt;"",(((ValuesFromComPort!A9917)-(Calculated!$B$2))/204.8),"")</f>
        <v/>
      </c>
      <c r="C9878" t="str">
        <f>IF((ValuesFromComPort!P9917)&lt;&gt;"",((((ValuesFromComPort!P9917)-(Calculated!$C$2))/204.8)),"")</f>
        <v/>
      </c>
      <c r="E9878" t="str">
        <f>IF((ValuesFromComPort!D9917)&lt;&gt;"",(((ValuesFromComPort!D9917)-(Calculated!$E$2))/1.28/3200),"")</f>
        <v/>
      </c>
      <c r="F9878" t="str">
        <f>IF((ValuesFromComPort!M9917)&lt;&gt;"",(((ValuesFromComPort!M9917)-(Calculated!$F$2))/1.28/3200),"")</f>
        <v/>
      </c>
      <c r="H9878" t="str">
        <f>IF((ValuesFromComPort!F9917)&lt;&gt;"",((((ValuesFromComPort!F9917)-(Calculated!$H$2))/1.28)*3.2),"")</f>
        <v/>
      </c>
      <c r="I9878" t="str">
        <f>IF((ValuesFromComPort!K9917)&lt;&gt;"",((((ValuesFromComPort!K9917)-(Calculated!$I$2))/1.28)*3.2),"")</f>
        <v/>
      </c>
      <c r="K9878" t="str">
        <f>IF((ValuesFromComPort!H9917)&lt;&gt;"",((((ValuesFromComPort!H9917)-$K$2)*0.015625)/0.3),"")</f>
        <v/>
      </c>
      <c r="N9878" t="str">
        <f>IF((ValuesFromComPort!I9917)&lt;&gt;"",((((ValuesFromComPort!I9917)-$N$2)*0.125)/0.3),"")</f>
        <v/>
      </c>
    </row>
    <row r="9879" spans="2:14" x14ac:dyDescent="0.25">
      <c r="B9879" t="str">
        <f>IF((ValuesFromComPort!A9918)&lt;&gt;"",(((ValuesFromComPort!A9918)-(Calculated!$B$2))/204.8),"")</f>
        <v/>
      </c>
      <c r="C9879" t="str">
        <f>IF((ValuesFromComPort!P9918)&lt;&gt;"",((((ValuesFromComPort!P9918)-(Calculated!$C$2))/204.8)),"")</f>
        <v/>
      </c>
      <c r="E9879" t="str">
        <f>IF((ValuesFromComPort!D9918)&lt;&gt;"",(((ValuesFromComPort!D9918)-(Calculated!$E$2))/1.28/3200),"")</f>
        <v/>
      </c>
      <c r="F9879" t="str">
        <f>IF((ValuesFromComPort!M9918)&lt;&gt;"",(((ValuesFromComPort!M9918)-(Calculated!$F$2))/1.28/3200),"")</f>
        <v/>
      </c>
      <c r="H9879" t="str">
        <f>IF((ValuesFromComPort!F9918)&lt;&gt;"",((((ValuesFromComPort!F9918)-(Calculated!$H$2))/1.28)*3.2),"")</f>
        <v/>
      </c>
      <c r="I9879" t="str">
        <f>IF((ValuesFromComPort!K9918)&lt;&gt;"",((((ValuesFromComPort!K9918)-(Calculated!$I$2))/1.28)*3.2),"")</f>
        <v/>
      </c>
      <c r="K9879" t="str">
        <f>IF((ValuesFromComPort!H9918)&lt;&gt;"",((((ValuesFromComPort!H9918)-$K$2)*0.015625)/0.3),"")</f>
        <v/>
      </c>
      <c r="N9879" t="str">
        <f>IF((ValuesFromComPort!I9918)&lt;&gt;"",((((ValuesFromComPort!I9918)-$N$2)*0.125)/0.3),"")</f>
        <v/>
      </c>
    </row>
    <row r="9880" spans="2:14" x14ac:dyDescent="0.25">
      <c r="B9880" t="str">
        <f>IF((ValuesFromComPort!A9919)&lt;&gt;"",(((ValuesFromComPort!A9919)-(Calculated!$B$2))/204.8),"")</f>
        <v/>
      </c>
      <c r="C9880" t="str">
        <f>IF((ValuesFromComPort!P9919)&lt;&gt;"",((((ValuesFromComPort!P9919)-(Calculated!$C$2))/204.8)),"")</f>
        <v/>
      </c>
      <c r="E9880" t="str">
        <f>IF((ValuesFromComPort!D9919)&lt;&gt;"",(((ValuesFromComPort!D9919)-(Calculated!$E$2))/1.28/3200),"")</f>
        <v/>
      </c>
      <c r="F9880" t="str">
        <f>IF((ValuesFromComPort!M9919)&lt;&gt;"",(((ValuesFromComPort!M9919)-(Calculated!$F$2))/1.28/3200),"")</f>
        <v/>
      </c>
      <c r="H9880" t="str">
        <f>IF((ValuesFromComPort!F9919)&lt;&gt;"",((((ValuesFromComPort!F9919)-(Calculated!$H$2))/1.28)*3.2),"")</f>
        <v/>
      </c>
      <c r="I9880" t="str">
        <f>IF((ValuesFromComPort!K9919)&lt;&gt;"",((((ValuesFromComPort!K9919)-(Calculated!$I$2))/1.28)*3.2),"")</f>
        <v/>
      </c>
      <c r="K9880" t="str">
        <f>IF((ValuesFromComPort!H9919)&lt;&gt;"",((((ValuesFromComPort!H9919)-$K$2)*0.015625)/0.3),"")</f>
        <v/>
      </c>
      <c r="N9880" t="str">
        <f>IF((ValuesFromComPort!I9919)&lt;&gt;"",((((ValuesFromComPort!I9919)-$N$2)*0.125)/0.3),"")</f>
        <v/>
      </c>
    </row>
    <row r="9881" spans="2:14" x14ac:dyDescent="0.25">
      <c r="B9881" t="str">
        <f>IF((ValuesFromComPort!A9920)&lt;&gt;"",(((ValuesFromComPort!A9920)-(Calculated!$B$2))/204.8),"")</f>
        <v/>
      </c>
      <c r="C9881" t="str">
        <f>IF((ValuesFromComPort!P9920)&lt;&gt;"",((((ValuesFromComPort!P9920)-(Calculated!$C$2))/204.8)),"")</f>
        <v/>
      </c>
      <c r="E9881" t="str">
        <f>IF((ValuesFromComPort!D9920)&lt;&gt;"",(((ValuesFromComPort!D9920)-(Calculated!$E$2))/1.28/3200),"")</f>
        <v/>
      </c>
      <c r="F9881" t="str">
        <f>IF((ValuesFromComPort!M9920)&lt;&gt;"",(((ValuesFromComPort!M9920)-(Calculated!$F$2))/1.28/3200),"")</f>
        <v/>
      </c>
      <c r="H9881" t="str">
        <f>IF((ValuesFromComPort!F9920)&lt;&gt;"",((((ValuesFromComPort!F9920)-(Calculated!$H$2))/1.28)*3.2),"")</f>
        <v/>
      </c>
      <c r="I9881" t="str">
        <f>IF((ValuesFromComPort!K9920)&lt;&gt;"",((((ValuesFromComPort!K9920)-(Calculated!$I$2))/1.28)*3.2),"")</f>
        <v/>
      </c>
      <c r="K9881" t="str">
        <f>IF((ValuesFromComPort!H9920)&lt;&gt;"",((((ValuesFromComPort!H9920)-$K$2)*0.015625)/0.3),"")</f>
        <v/>
      </c>
      <c r="N9881" t="str">
        <f>IF((ValuesFromComPort!I9920)&lt;&gt;"",((((ValuesFromComPort!I9920)-$N$2)*0.125)/0.3),"")</f>
        <v/>
      </c>
    </row>
    <row r="9882" spans="2:14" x14ac:dyDescent="0.25">
      <c r="B9882" t="str">
        <f>IF((ValuesFromComPort!A9921)&lt;&gt;"",(((ValuesFromComPort!A9921)-(Calculated!$B$2))/204.8),"")</f>
        <v/>
      </c>
      <c r="C9882" t="str">
        <f>IF((ValuesFromComPort!P9921)&lt;&gt;"",((((ValuesFromComPort!P9921)-(Calculated!$C$2))/204.8)),"")</f>
        <v/>
      </c>
      <c r="E9882" t="str">
        <f>IF((ValuesFromComPort!D9921)&lt;&gt;"",(((ValuesFromComPort!D9921)-(Calculated!$E$2))/1.28/3200),"")</f>
        <v/>
      </c>
      <c r="F9882" t="str">
        <f>IF((ValuesFromComPort!M9921)&lt;&gt;"",(((ValuesFromComPort!M9921)-(Calculated!$F$2))/1.28/3200),"")</f>
        <v/>
      </c>
      <c r="H9882" t="str">
        <f>IF((ValuesFromComPort!F9921)&lt;&gt;"",((((ValuesFromComPort!F9921)-(Calculated!$H$2))/1.28)*3.2),"")</f>
        <v/>
      </c>
      <c r="I9882" t="str">
        <f>IF((ValuesFromComPort!K9921)&lt;&gt;"",((((ValuesFromComPort!K9921)-(Calculated!$I$2))/1.28)*3.2),"")</f>
        <v/>
      </c>
      <c r="K9882" t="str">
        <f>IF((ValuesFromComPort!H9921)&lt;&gt;"",((((ValuesFromComPort!H9921)-$K$2)*0.015625)/0.3),"")</f>
        <v/>
      </c>
      <c r="N9882" t="str">
        <f>IF((ValuesFromComPort!I9921)&lt;&gt;"",((((ValuesFromComPort!I9921)-$N$2)*0.125)/0.3),"")</f>
        <v/>
      </c>
    </row>
    <row r="9883" spans="2:14" x14ac:dyDescent="0.25">
      <c r="B9883" t="str">
        <f>IF((ValuesFromComPort!A9922)&lt;&gt;"",(((ValuesFromComPort!A9922)-(Calculated!$B$2))/204.8),"")</f>
        <v/>
      </c>
      <c r="C9883" t="str">
        <f>IF((ValuesFromComPort!P9922)&lt;&gt;"",((((ValuesFromComPort!P9922)-(Calculated!$C$2))/204.8)),"")</f>
        <v/>
      </c>
      <c r="E9883" t="str">
        <f>IF((ValuesFromComPort!D9922)&lt;&gt;"",(((ValuesFromComPort!D9922)-(Calculated!$E$2))/1.28/3200),"")</f>
        <v/>
      </c>
      <c r="F9883" t="str">
        <f>IF((ValuesFromComPort!M9922)&lt;&gt;"",(((ValuesFromComPort!M9922)-(Calculated!$F$2))/1.28/3200),"")</f>
        <v/>
      </c>
      <c r="H9883" t="str">
        <f>IF((ValuesFromComPort!F9922)&lt;&gt;"",((((ValuesFromComPort!F9922)-(Calculated!$H$2))/1.28)*3.2),"")</f>
        <v/>
      </c>
      <c r="I9883" t="str">
        <f>IF((ValuesFromComPort!K9922)&lt;&gt;"",((((ValuesFromComPort!K9922)-(Calculated!$I$2))/1.28)*3.2),"")</f>
        <v/>
      </c>
      <c r="K9883" t="str">
        <f>IF((ValuesFromComPort!H9922)&lt;&gt;"",((((ValuesFromComPort!H9922)-$K$2)*0.015625)/0.3),"")</f>
        <v/>
      </c>
      <c r="N9883" t="str">
        <f>IF((ValuesFromComPort!I9922)&lt;&gt;"",((((ValuesFromComPort!I9922)-$N$2)*0.125)/0.3),"")</f>
        <v/>
      </c>
    </row>
    <row r="9884" spans="2:14" x14ac:dyDescent="0.25">
      <c r="B9884" t="str">
        <f>IF((ValuesFromComPort!A9923)&lt;&gt;"",(((ValuesFromComPort!A9923)-(Calculated!$B$2))/204.8),"")</f>
        <v/>
      </c>
      <c r="C9884" t="str">
        <f>IF((ValuesFromComPort!P9923)&lt;&gt;"",((((ValuesFromComPort!P9923)-(Calculated!$C$2))/204.8)),"")</f>
        <v/>
      </c>
      <c r="E9884" t="str">
        <f>IF((ValuesFromComPort!D9923)&lt;&gt;"",(((ValuesFromComPort!D9923)-(Calculated!$E$2))/1.28/3200),"")</f>
        <v/>
      </c>
      <c r="F9884" t="str">
        <f>IF((ValuesFromComPort!M9923)&lt;&gt;"",(((ValuesFromComPort!M9923)-(Calculated!$F$2))/1.28/3200),"")</f>
        <v/>
      </c>
      <c r="H9884" t="str">
        <f>IF((ValuesFromComPort!F9923)&lt;&gt;"",((((ValuesFromComPort!F9923)-(Calculated!$H$2))/1.28)*3.2),"")</f>
        <v/>
      </c>
      <c r="I9884" t="str">
        <f>IF((ValuesFromComPort!K9923)&lt;&gt;"",((((ValuesFromComPort!K9923)-(Calculated!$I$2))/1.28)*3.2),"")</f>
        <v/>
      </c>
      <c r="K9884" t="str">
        <f>IF((ValuesFromComPort!H9923)&lt;&gt;"",((((ValuesFromComPort!H9923)-$K$2)*0.015625)/0.3),"")</f>
        <v/>
      </c>
      <c r="N9884" t="str">
        <f>IF((ValuesFromComPort!I9923)&lt;&gt;"",((((ValuesFromComPort!I9923)-$N$2)*0.125)/0.3),"")</f>
        <v/>
      </c>
    </row>
    <row r="9885" spans="2:14" x14ac:dyDescent="0.25">
      <c r="B9885" t="str">
        <f>IF((ValuesFromComPort!A9924)&lt;&gt;"",(((ValuesFromComPort!A9924)-(Calculated!$B$2))/204.8),"")</f>
        <v/>
      </c>
      <c r="C9885" t="str">
        <f>IF((ValuesFromComPort!P9924)&lt;&gt;"",((((ValuesFromComPort!P9924)-(Calculated!$C$2))/204.8)),"")</f>
        <v/>
      </c>
      <c r="E9885" t="str">
        <f>IF((ValuesFromComPort!D9924)&lt;&gt;"",(((ValuesFromComPort!D9924)-(Calculated!$E$2))/1.28/3200),"")</f>
        <v/>
      </c>
      <c r="F9885" t="str">
        <f>IF((ValuesFromComPort!M9924)&lt;&gt;"",(((ValuesFromComPort!M9924)-(Calculated!$F$2))/1.28/3200),"")</f>
        <v/>
      </c>
      <c r="H9885" t="str">
        <f>IF((ValuesFromComPort!F9924)&lt;&gt;"",((((ValuesFromComPort!F9924)-(Calculated!$H$2))/1.28)*3.2),"")</f>
        <v/>
      </c>
      <c r="I9885" t="str">
        <f>IF((ValuesFromComPort!K9924)&lt;&gt;"",((((ValuesFromComPort!K9924)-(Calculated!$I$2))/1.28)*3.2),"")</f>
        <v/>
      </c>
      <c r="K9885" t="str">
        <f>IF((ValuesFromComPort!H9924)&lt;&gt;"",((((ValuesFromComPort!H9924)-$K$2)*0.015625)/0.3),"")</f>
        <v/>
      </c>
      <c r="N9885" t="str">
        <f>IF((ValuesFromComPort!I9924)&lt;&gt;"",((((ValuesFromComPort!I9924)-$N$2)*0.125)/0.3),"")</f>
        <v/>
      </c>
    </row>
    <row r="9886" spans="2:14" x14ac:dyDescent="0.25">
      <c r="B9886" t="str">
        <f>IF((ValuesFromComPort!A9925)&lt;&gt;"",(((ValuesFromComPort!A9925)-(Calculated!$B$2))/204.8),"")</f>
        <v/>
      </c>
      <c r="C9886" t="str">
        <f>IF((ValuesFromComPort!P9925)&lt;&gt;"",((((ValuesFromComPort!P9925)-(Calculated!$C$2))/204.8)),"")</f>
        <v/>
      </c>
      <c r="E9886" t="str">
        <f>IF((ValuesFromComPort!D9925)&lt;&gt;"",(((ValuesFromComPort!D9925)-(Calculated!$E$2))/1.28/3200),"")</f>
        <v/>
      </c>
      <c r="F9886" t="str">
        <f>IF((ValuesFromComPort!M9925)&lt;&gt;"",(((ValuesFromComPort!M9925)-(Calculated!$F$2))/1.28/3200),"")</f>
        <v/>
      </c>
      <c r="H9886" t="str">
        <f>IF((ValuesFromComPort!F9925)&lt;&gt;"",((((ValuesFromComPort!F9925)-(Calculated!$H$2))/1.28)*3.2),"")</f>
        <v/>
      </c>
      <c r="I9886" t="str">
        <f>IF((ValuesFromComPort!K9925)&lt;&gt;"",((((ValuesFromComPort!K9925)-(Calculated!$I$2))/1.28)*3.2),"")</f>
        <v/>
      </c>
      <c r="K9886" t="str">
        <f>IF((ValuesFromComPort!H9925)&lt;&gt;"",((((ValuesFromComPort!H9925)-$K$2)*0.015625)/0.3),"")</f>
        <v/>
      </c>
      <c r="N9886" t="str">
        <f>IF((ValuesFromComPort!I9925)&lt;&gt;"",((((ValuesFromComPort!I9925)-$N$2)*0.125)/0.3),"")</f>
        <v/>
      </c>
    </row>
    <row r="9887" spans="2:14" x14ac:dyDescent="0.25">
      <c r="B9887" t="str">
        <f>IF((ValuesFromComPort!A9926)&lt;&gt;"",(((ValuesFromComPort!A9926)-(Calculated!$B$2))/204.8),"")</f>
        <v/>
      </c>
      <c r="C9887" t="str">
        <f>IF((ValuesFromComPort!P9926)&lt;&gt;"",((((ValuesFromComPort!P9926)-(Calculated!$C$2))/204.8)),"")</f>
        <v/>
      </c>
      <c r="E9887" t="str">
        <f>IF((ValuesFromComPort!D9926)&lt;&gt;"",(((ValuesFromComPort!D9926)-(Calculated!$E$2))/1.28/3200),"")</f>
        <v/>
      </c>
      <c r="F9887" t="str">
        <f>IF((ValuesFromComPort!M9926)&lt;&gt;"",(((ValuesFromComPort!M9926)-(Calculated!$F$2))/1.28/3200),"")</f>
        <v/>
      </c>
      <c r="H9887" t="str">
        <f>IF((ValuesFromComPort!F9926)&lt;&gt;"",((((ValuesFromComPort!F9926)-(Calculated!$H$2))/1.28)*3.2),"")</f>
        <v/>
      </c>
      <c r="I9887" t="str">
        <f>IF((ValuesFromComPort!K9926)&lt;&gt;"",((((ValuesFromComPort!K9926)-(Calculated!$I$2))/1.28)*3.2),"")</f>
        <v/>
      </c>
      <c r="K9887" t="str">
        <f>IF((ValuesFromComPort!H9926)&lt;&gt;"",((((ValuesFromComPort!H9926)-$K$2)*0.015625)/0.3),"")</f>
        <v/>
      </c>
      <c r="N9887" t="str">
        <f>IF((ValuesFromComPort!I9926)&lt;&gt;"",((((ValuesFromComPort!I9926)-$N$2)*0.125)/0.3),"")</f>
        <v/>
      </c>
    </row>
    <row r="9888" spans="2:14" x14ac:dyDescent="0.25">
      <c r="B9888" t="str">
        <f>IF((ValuesFromComPort!A9927)&lt;&gt;"",(((ValuesFromComPort!A9927)-(Calculated!$B$2))/204.8),"")</f>
        <v/>
      </c>
      <c r="C9888" t="str">
        <f>IF((ValuesFromComPort!P9927)&lt;&gt;"",((((ValuesFromComPort!P9927)-(Calculated!$C$2))/204.8)),"")</f>
        <v/>
      </c>
      <c r="E9888" t="str">
        <f>IF((ValuesFromComPort!D9927)&lt;&gt;"",(((ValuesFromComPort!D9927)-(Calculated!$E$2))/1.28/3200),"")</f>
        <v/>
      </c>
      <c r="F9888" t="str">
        <f>IF((ValuesFromComPort!M9927)&lt;&gt;"",(((ValuesFromComPort!M9927)-(Calculated!$F$2))/1.28/3200),"")</f>
        <v/>
      </c>
      <c r="H9888" t="str">
        <f>IF((ValuesFromComPort!F9927)&lt;&gt;"",((((ValuesFromComPort!F9927)-(Calculated!$H$2))/1.28)*3.2),"")</f>
        <v/>
      </c>
      <c r="I9888" t="str">
        <f>IF((ValuesFromComPort!K9927)&lt;&gt;"",((((ValuesFromComPort!K9927)-(Calculated!$I$2))/1.28)*3.2),"")</f>
        <v/>
      </c>
      <c r="K9888" t="str">
        <f>IF((ValuesFromComPort!H9927)&lt;&gt;"",((((ValuesFromComPort!H9927)-$K$2)*0.015625)/0.3),"")</f>
        <v/>
      </c>
      <c r="N9888" t="str">
        <f>IF((ValuesFromComPort!I9927)&lt;&gt;"",((((ValuesFromComPort!I9927)-$N$2)*0.125)/0.3),"")</f>
        <v/>
      </c>
    </row>
    <row r="9889" spans="2:14" x14ac:dyDescent="0.25">
      <c r="B9889" t="str">
        <f>IF((ValuesFromComPort!A9928)&lt;&gt;"",(((ValuesFromComPort!A9928)-(Calculated!$B$2))/204.8),"")</f>
        <v/>
      </c>
      <c r="C9889" t="str">
        <f>IF((ValuesFromComPort!P9928)&lt;&gt;"",((((ValuesFromComPort!P9928)-(Calculated!$C$2))/204.8)),"")</f>
        <v/>
      </c>
      <c r="E9889" t="str">
        <f>IF((ValuesFromComPort!D9928)&lt;&gt;"",(((ValuesFromComPort!D9928)-(Calculated!$E$2))/1.28/3200),"")</f>
        <v/>
      </c>
      <c r="F9889" t="str">
        <f>IF((ValuesFromComPort!M9928)&lt;&gt;"",(((ValuesFromComPort!M9928)-(Calculated!$F$2))/1.28/3200),"")</f>
        <v/>
      </c>
      <c r="H9889" t="str">
        <f>IF((ValuesFromComPort!F9928)&lt;&gt;"",((((ValuesFromComPort!F9928)-(Calculated!$H$2))/1.28)*3.2),"")</f>
        <v/>
      </c>
      <c r="I9889" t="str">
        <f>IF((ValuesFromComPort!K9928)&lt;&gt;"",((((ValuesFromComPort!K9928)-(Calculated!$I$2))/1.28)*3.2),"")</f>
        <v/>
      </c>
      <c r="K9889" t="str">
        <f>IF((ValuesFromComPort!H9928)&lt;&gt;"",((((ValuesFromComPort!H9928)-$K$2)*0.015625)/0.3),"")</f>
        <v/>
      </c>
      <c r="N9889" t="str">
        <f>IF((ValuesFromComPort!I9928)&lt;&gt;"",((((ValuesFromComPort!I9928)-$N$2)*0.125)/0.3),"")</f>
        <v/>
      </c>
    </row>
    <row r="9890" spans="2:14" x14ac:dyDescent="0.25">
      <c r="B9890" t="str">
        <f>IF((ValuesFromComPort!A9929)&lt;&gt;"",(((ValuesFromComPort!A9929)-(Calculated!$B$2))/204.8),"")</f>
        <v/>
      </c>
      <c r="C9890" t="str">
        <f>IF((ValuesFromComPort!P9929)&lt;&gt;"",((((ValuesFromComPort!P9929)-(Calculated!$C$2))/204.8)),"")</f>
        <v/>
      </c>
      <c r="E9890" t="str">
        <f>IF((ValuesFromComPort!D9929)&lt;&gt;"",(((ValuesFromComPort!D9929)-(Calculated!$E$2))/1.28/3200),"")</f>
        <v/>
      </c>
      <c r="F9890" t="str">
        <f>IF((ValuesFromComPort!M9929)&lt;&gt;"",(((ValuesFromComPort!M9929)-(Calculated!$F$2))/1.28/3200),"")</f>
        <v/>
      </c>
      <c r="H9890" t="str">
        <f>IF((ValuesFromComPort!F9929)&lt;&gt;"",((((ValuesFromComPort!F9929)-(Calculated!$H$2))/1.28)*3.2),"")</f>
        <v/>
      </c>
      <c r="I9890" t="str">
        <f>IF((ValuesFromComPort!K9929)&lt;&gt;"",((((ValuesFromComPort!K9929)-(Calculated!$I$2))/1.28)*3.2),"")</f>
        <v/>
      </c>
      <c r="K9890" t="str">
        <f>IF((ValuesFromComPort!H9929)&lt;&gt;"",((((ValuesFromComPort!H9929)-$K$2)*0.015625)/0.3),"")</f>
        <v/>
      </c>
      <c r="N9890" t="str">
        <f>IF((ValuesFromComPort!I9929)&lt;&gt;"",((((ValuesFromComPort!I9929)-$N$2)*0.125)/0.3),"")</f>
        <v/>
      </c>
    </row>
    <row r="9891" spans="2:14" x14ac:dyDescent="0.25">
      <c r="B9891" t="str">
        <f>IF((ValuesFromComPort!A9930)&lt;&gt;"",(((ValuesFromComPort!A9930)-(Calculated!$B$2))/204.8),"")</f>
        <v/>
      </c>
      <c r="C9891" t="str">
        <f>IF((ValuesFromComPort!P9930)&lt;&gt;"",((((ValuesFromComPort!P9930)-(Calculated!$C$2))/204.8)),"")</f>
        <v/>
      </c>
      <c r="E9891" t="str">
        <f>IF((ValuesFromComPort!D9930)&lt;&gt;"",(((ValuesFromComPort!D9930)-(Calculated!$E$2))/1.28/3200),"")</f>
        <v/>
      </c>
      <c r="F9891" t="str">
        <f>IF((ValuesFromComPort!M9930)&lt;&gt;"",(((ValuesFromComPort!M9930)-(Calculated!$F$2))/1.28/3200),"")</f>
        <v/>
      </c>
      <c r="H9891" t="str">
        <f>IF((ValuesFromComPort!F9930)&lt;&gt;"",((((ValuesFromComPort!F9930)-(Calculated!$H$2))/1.28)*3.2),"")</f>
        <v/>
      </c>
      <c r="I9891" t="str">
        <f>IF((ValuesFromComPort!K9930)&lt;&gt;"",((((ValuesFromComPort!K9930)-(Calculated!$I$2))/1.28)*3.2),"")</f>
        <v/>
      </c>
      <c r="K9891" t="str">
        <f>IF((ValuesFromComPort!H9930)&lt;&gt;"",((((ValuesFromComPort!H9930)-$K$2)*0.015625)/0.3),"")</f>
        <v/>
      </c>
      <c r="N9891" t="str">
        <f>IF((ValuesFromComPort!I9930)&lt;&gt;"",((((ValuesFromComPort!I9930)-$N$2)*0.125)/0.3),"")</f>
        <v/>
      </c>
    </row>
    <row r="9892" spans="2:14" x14ac:dyDescent="0.25">
      <c r="B9892" t="str">
        <f>IF((ValuesFromComPort!A9931)&lt;&gt;"",(((ValuesFromComPort!A9931)-(Calculated!$B$2))/204.8),"")</f>
        <v/>
      </c>
      <c r="C9892" t="str">
        <f>IF((ValuesFromComPort!P9931)&lt;&gt;"",((((ValuesFromComPort!P9931)-(Calculated!$C$2))/204.8)),"")</f>
        <v/>
      </c>
      <c r="E9892" t="str">
        <f>IF((ValuesFromComPort!D9931)&lt;&gt;"",(((ValuesFromComPort!D9931)-(Calculated!$E$2))/1.28/3200),"")</f>
        <v/>
      </c>
      <c r="F9892" t="str">
        <f>IF((ValuesFromComPort!M9931)&lt;&gt;"",(((ValuesFromComPort!M9931)-(Calculated!$F$2))/1.28/3200),"")</f>
        <v/>
      </c>
      <c r="H9892" t="str">
        <f>IF((ValuesFromComPort!F9931)&lt;&gt;"",((((ValuesFromComPort!F9931)-(Calculated!$H$2))/1.28)*3.2),"")</f>
        <v/>
      </c>
      <c r="I9892" t="str">
        <f>IF((ValuesFromComPort!K9931)&lt;&gt;"",((((ValuesFromComPort!K9931)-(Calculated!$I$2))/1.28)*3.2),"")</f>
        <v/>
      </c>
      <c r="K9892" t="str">
        <f>IF((ValuesFromComPort!H9931)&lt;&gt;"",((((ValuesFromComPort!H9931)-$K$2)*0.015625)/0.3),"")</f>
        <v/>
      </c>
      <c r="N9892" t="str">
        <f>IF((ValuesFromComPort!I9931)&lt;&gt;"",((((ValuesFromComPort!I9931)-$N$2)*0.125)/0.3),"")</f>
        <v/>
      </c>
    </row>
    <row r="9893" spans="2:14" x14ac:dyDescent="0.25">
      <c r="B9893" t="str">
        <f>IF((ValuesFromComPort!A9932)&lt;&gt;"",(((ValuesFromComPort!A9932)-(Calculated!$B$2))/204.8),"")</f>
        <v/>
      </c>
      <c r="C9893" t="str">
        <f>IF((ValuesFromComPort!P9932)&lt;&gt;"",((((ValuesFromComPort!P9932)-(Calculated!$C$2))/204.8)),"")</f>
        <v/>
      </c>
      <c r="E9893" t="str">
        <f>IF((ValuesFromComPort!D9932)&lt;&gt;"",(((ValuesFromComPort!D9932)-(Calculated!$E$2))/1.28/3200),"")</f>
        <v/>
      </c>
      <c r="F9893" t="str">
        <f>IF((ValuesFromComPort!M9932)&lt;&gt;"",(((ValuesFromComPort!M9932)-(Calculated!$F$2))/1.28/3200),"")</f>
        <v/>
      </c>
      <c r="H9893" t="str">
        <f>IF((ValuesFromComPort!F9932)&lt;&gt;"",((((ValuesFromComPort!F9932)-(Calculated!$H$2))/1.28)*3.2),"")</f>
        <v/>
      </c>
      <c r="I9893" t="str">
        <f>IF((ValuesFromComPort!K9932)&lt;&gt;"",((((ValuesFromComPort!K9932)-(Calculated!$I$2))/1.28)*3.2),"")</f>
        <v/>
      </c>
      <c r="K9893" t="str">
        <f>IF((ValuesFromComPort!H9932)&lt;&gt;"",((((ValuesFromComPort!H9932)-$K$2)*0.015625)/0.3),"")</f>
        <v/>
      </c>
      <c r="N9893" t="str">
        <f>IF((ValuesFromComPort!I9932)&lt;&gt;"",((((ValuesFromComPort!I9932)-$N$2)*0.125)/0.3),"")</f>
        <v/>
      </c>
    </row>
    <row r="9894" spans="2:14" x14ac:dyDescent="0.25">
      <c r="B9894" t="str">
        <f>IF((ValuesFromComPort!A9933)&lt;&gt;"",(((ValuesFromComPort!A9933)-(Calculated!$B$2))/204.8),"")</f>
        <v/>
      </c>
      <c r="C9894" t="str">
        <f>IF((ValuesFromComPort!P9933)&lt;&gt;"",((((ValuesFromComPort!P9933)-(Calculated!$C$2))/204.8)),"")</f>
        <v/>
      </c>
      <c r="E9894" t="str">
        <f>IF((ValuesFromComPort!D9933)&lt;&gt;"",(((ValuesFromComPort!D9933)-(Calculated!$E$2))/1.28/3200),"")</f>
        <v/>
      </c>
      <c r="F9894" t="str">
        <f>IF((ValuesFromComPort!M9933)&lt;&gt;"",(((ValuesFromComPort!M9933)-(Calculated!$F$2))/1.28/3200),"")</f>
        <v/>
      </c>
      <c r="H9894" t="str">
        <f>IF((ValuesFromComPort!F9933)&lt;&gt;"",((((ValuesFromComPort!F9933)-(Calculated!$H$2))/1.28)*3.2),"")</f>
        <v/>
      </c>
      <c r="I9894" t="str">
        <f>IF((ValuesFromComPort!K9933)&lt;&gt;"",((((ValuesFromComPort!K9933)-(Calculated!$I$2))/1.28)*3.2),"")</f>
        <v/>
      </c>
      <c r="K9894" t="str">
        <f>IF((ValuesFromComPort!H9933)&lt;&gt;"",((((ValuesFromComPort!H9933)-$K$2)*0.015625)/0.3),"")</f>
        <v/>
      </c>
      <c r="N9894" t="str">
        <f>IF((ValuesFromComPort!I9933)&lt;&gt;"",((((ValuesFromComPort!I9933)-$N$2)*0.125)/0.3),"")</f>
        <v/>
      </c>
    </row>
    <row r="9895" spans="2:14" x14ac:dyDescent="0.25">
      <c r="B9895" t="str">
        <f>IF((ValuesFromComPort!A9934)&lt;&gt;"",(((ValuesFromComPort!A9934)-(Calculated!$B$2))/204.8),"")</f>
        <v/>
      </c>
      <c r="C9895" t="str">
        <f>IF((ValuesFromComPort!P9934)&lt;&gt;"",((((ValuesFromComPort!P9934)-(Calculated!$C$2))/204.8)),"")</f>
        <v/>
      </c>
      <c r="E9895" t="str">
        <f>IF((ValuesFromComPort!D9934)&lt;&gt;"",(((ValuesFromComPort!D9934)-(Calculated!$E$2))/1.28/3200),"")</f>
        <v/>
      </c>
      <c r="F9895" t="str">
        <f>IF((ValuesFromComPort!M9934)&lt;&gt;"",(((ValuesFromComPort!M9934)-(Calculated!$F$2))/1.28/3200),"")</f>
        <v/>
      </c>
      <c r="H9895" t="str">
        <f>IF((ValuesFromComPort!F9934)&lt;&gt;"",((((ValuesFromComPort!F9934)-(Calculated!$H$2))/1.28)*3.2),"")</f>
        <v/>
      </c>
      <c r="I9895" t="str">
        <f>IF((ValuesFromComPort!K9934)&lt;&gt;"",((((ValuesFromComPort!K9934)-(Calculated!$I$2))/1.28)*3.2),"")</f>
        <v/>
      </c>
      <c r="K9895" t="str">
        <f>IF((ValuesFromComPort!H9934)&lt;&gt;"",((((ValuesFromComPort!H9934)-$K$2)*0.015625)/0.3),"")</f>
        <v/>
      </c>
      <c r="N9895" t="str">
        <f>IF((ValuesFromComPort!I9934)&lt;&gt;"",((((ValuesFromComPort!I9934)-$N$2)*0.125)/0.3),"")</f>
        <v/>
      </c>
    </row>
    <row r="9896" spans="2:14" x14ac:dyDescent="0.25">
      <c r="B9896" t="str">
        <f>IF((ValuesFromComPort!A9935)&lt;&gt;"",(((ValuesFromComPort!A9935)-(Calculated!$B$2))/204.8),"")</f>
        <v/>
      </c>
      <c r="C9896" t="str">
        <f>IF((ValuesFromComPort!P9935)&lt;&gt;"",((((ValuesFromComPort!P9935)-(Calculated!$C$2))/204.8)),"")</f>
        <v/>
      </c>
      <c r="E9896" t="str">
        <f>IF((ValuesFromComPort!D9935)&lt;&gt;"",(((ValuesFromComPort!D9935)-(Calculated!$E$2))/1.28/3200),"")</f>
        <v/>
      </c>
      <c r="F9896" t="str">
        <f>IF((ValuesFromComPort!M9935)&lt;&gt;"",(((ValuesFromComPort!M9935)-(Calculated!$F$2))/1.28/3200),"")</f>
        <v/>
      </c>
      <c r="H9896" t="str">
        <f>IF((ValuesFromComPort!F9935)&lt;&gt;"",((((ValuesFromComPort!F9935)-(Calculated!$H$2))/1.28)*3.2),"")</f>
        <v/>
      </c>
      <c r="I9896" t="str">
        <f>IF((ValuesFromComPort!K9935)&lt;&gt;"",((((ValuesFromComPort!K9935)-(Calculated!$I$2))/1.28)*3.2),"")</f>
        <v/>
      </c>
      <c r="K9896" t="str">
        <f>IF((ValuesFromComPort!H9935)&lt;&gt;"",((((ValuesFromComPort!H9935)-$K$2)*0.015625)/0.3),"")</f>
        <v/>
      </c>
      <c r="N9896" t="str">
        <f>IF((ValuesFromComPort!I9935)&lt;&gt;"",((((ValuesFromComPort!I9935)-$N$2)*0.125)/0.3),"")</f>
        <v/>
      </c>
    </row>
    <row r="9897" spans="2:14" x14ac:dyDescent="0.25">
      <c r="B9897" t="str">
        <f>IF((ValuesFromComPort!A9936)&lt;&gt;"",(((ValuesFromComPort!A9936)-(Calculated!$B$2))/204.8),"")</f>
        <v/>
      </c>
      <c r="C9897" t="str">
        <f>IF((ValuesFromComPort!P9936)&lt;&gt;"",((((ValuesFromComPort!P9936)-(Calculated!$C$2))/204.8)),"")</f>
        <v/>
      </c>
      <c r="E9897" t="str">
        <f>IF((ValuesFromComPort!D9936)&lt;&gt;"",(((ValuesFromComPort!D9936)-(Calculated!$E$2))/1.28/3200),"")</f>
        <v/>
      </c>
      <c r="F9897" t="str">
        <f>IF((ValuesFromComPort!M9936)&lt;&gt;"",(((ValuesFromComPort!M9936)-(Calculated!$F$2))/1.28/3200),"")</f>
        <v/>
      </c>
      <c r="H9897" t="str">
        <f>IF((ValuesFromComPort!F9936)&lt;&gt;"",((((ValuesFromComPort!F9936)-(Calculated!$H$2))/1.28)*3.2),"")</f>
        <v/>
      </c>
      <c r="I9897" t="str">
        <f>IF((ValuesFromComPort!K9936)&lt;&gt;"",((((ValuesFromComPort!K9936)-(Calculated!$I$2))/1.28)*3.2),"")</f>
        <v/>
      </c>
      <c r="K9897" t="str">
        <f>IF((ValuesFromComPort!H9936)&lt;&gt;"",((((ValuesFromComPort!H9936)-$K$2)*0.015625)/0.3),"")</f>
        <v/>
      </c>
      <c r="N9897" t="str">
        <f>IF((ValuesFromComPort!I9936)&lt;&gt;"",((((ValuesFromComPort!I9936)-$N$2)*0.125)/0.3),"")</f>
        <v/>
      </c>
    </row>
    <row r="9898" spans="2:14" x14ac:dyDescent="0.25">
      <c r="B9898" t="str">
        <f>IF((ValuesFromComPort!A9937)&lt;&gt;"",(((ValuesFromComPort!A9937)-(Calculated!$B$2))/204.8),"")</f>
        <v/>
      </c>
      <c r="C9898" t="str">
        <f>IF((ValuesFromComPort!P9937)&lt;&gt;"",((((ValuesFromComPort!P9937)-(Calculated!$C$2))/204.8)),"")</f>
        <v/>
      </c>
      <c r="E9898" t="str">
        <f>IF((ValuesFromComPort!D9937)&lt;&gt;"",(((ValuesFromComPort!D9937)-(Calculated!$E$2))/1.28/3200),"")</f>
        <v/>
      </c>
      <c r="F9898" t="str">
        <f>IF((ValuesFromComPort!M9937)&lt;&gt;"",(((ValuesFromComPort!M9937)-(Calculated!$F$2))/1.28/3200),"")</f>
        <v/>
      </c>
      <c r="H9898" t="str">
        <f>IF((ValuesFromComPort!F9937)&lt;&gt;"",((((ValuesFromComPort!F9937)-(Calculated!$H$2))/1.28)*3.2),"")</f>
        <v/>
      </c>
      <c r="I9898" t="str">
        <f>IF((ValuesFromComPort!K9937)&lt;&gt;"",((((ValuesFromComPort!K9937)-(Calculated!$I$2))/1.28)*3.2),"")</f>
        <v/>
      </c>
      <c r="K9898" t="str">
        <f>IF((ValuesFromComPort!H9937)&lt;&gt;"",((((ValuesFromComPort!H9937)-$K$2)*0.015625)/0.3),"")</f>
        <v/>
      </c>
      <c r="N9898" t="str">
        <f>IF((ValuesFromComPort!I9937)&lt;&gt;"",((((ValuesFromComPort!I9937)-$N$2)*0.125)/0.3),"")</f>
        <v/>
      </c>
    </row>
    <row r="9899" spans="2:14" x14ac:dyDescent="0.25">
      <c r="B9899" t="str">
        <f>IF((ValuesFromComPort!A9938)&lt;&gt;"",(((ValuesFromComPort!A9938)-(Calculated!$B$2))/204.8),"")</f>
        <v/>
      </c>
      <c r="C9899" t="str">
        <f>IF((ValuesFromComPort!P9938)&lt;&gt;"",((((ValuesFromComPort!P9938)-(Calculated!$C$2))/204.8)),"")</f>
        <v/>
      </c>
      <c r="E9899" t="str">
        <f>IF((ValuesFromComPort!D9938)&lt;&gt;"",(((ValuesFromComPort!D9938)-(Calculated!$E$2))/1.28/3200),"")</f>
        <v/>
      </c>
      <c r="F9899" t="str">
        <f>IF((ValuesFromComPort!M9938)&lt;&gt;"",(((ValuesFromComPort!M9938)-(Calculated!$F$2))/1.28/3200),"")</f>
        <v/>
      </c>
      <c r="H9899" t="str">
        <f>IF((ValuesFromComPort!F9938)&lt;&gt;"",((((ValuesFromComPort!F9938)-(Calculated!$H$2))/1.28)*3.2),"")</f>
        <v/>
      </c>
      <c r="I9899" t="str">
        <f>IF((ValuesFromComPort!K9938)&lt;&gt;"",((((ValuesFromComPort!K9938)-(Calculated!$I$2))/1.28)*3.2),"")</f>
        <v/>
      </c>
      <c r="K9899" t="str">
        <f>IF((ValuesFromComPort!H9938)&lt;&gt;"",((((ValuesFromComPort!H9938)-$K$2)*0.015625)/0.3),"")</f>
        <v/>
      </c>
      <c r="N9899" t="str">
        <f>IF((ValuesFromComPort!I9938)&lt;&gt;"",((((ValuesFromComPort!I9938)-$N$2)*0.125)/0.3),"")</f>
        <v/>
      </c>
    </row>
    <row r="9900" spans="2:14" x14ac:dyDescent="0.25">
      <c r="B9900" t="str">
        <f>IF((ValuesFromComPort!A9939)&lt;&gt;"",(((ValuesFromComPort!A9939)-(Calculated!$B$2))/204.8),"")</f>
        <v/>
      </c>
      <c r="C9900" t="str">
        <f>IF((ValuesFromComPort!P9939)&lt;&gt;"",((((ValuesFromComPort!P9939)-(Calculated!$C$2))/204.8)),"")</f>
        <v/>
      </c>
      <c r="E9900" t="str">
        <f>IF((ValuesFromComPort!D9939)&lt;&gt;"",(((ValuesFromComPort!D9939)-(Calculated!$E$2))/1.28/3200),"")</f>
        <v/>
      </c>
      <c r="F9900" t="str">
        <f>IF((ValuesFromComPort!M9939)&lt;&gt;"",(((ValuesFromComPort!M9939)-(Calculated!$F$2))/1.28/3200),"")</f>
        <v/>
      </c>
      <c r="H9900" t="str">
        <f>IF((ValuesFromComPort!F9939)&lt;&gt;"",((((ValuesFromComPort!F9939)-(Calculated!$H$2))/1.28)*3.2),"")</f>
        <v/>
      </c>
      <c r="I9900" t="str">
        <f>IF((ValuesFromComPort!K9939)&lt;&gt;"",((((ValuesFromComPort!K9939)-(Calculated!$I$2))/1.28)*3.2),"")</f>
        <v/>
      </c>
      <c r="K9900" t="str">
        <f>IF((ValuesFromComPort!H9939)&lt;&gt;"",((((ValuesFromComPort!H9939)-$K$2)*0.015625)/0.3),"")</f>
        <v/>
      </c>
      <c r="N9900" t="str">
        <f>IF((ValuesFromComPort!I9939)&lt;&gt;"",((((ValuesFromComPort!I9939)-$N$2)*0.125)/0.3),"")</f>
        <v/>
      </c>
    </row>
    <row r="9901" spans="2:14" x14ac:dyDescent="0.25">
      <c r="B9901" t="str">
        <f>IF((ValuesFromComPort!A9940)&lt;&gt;"",(((ValuesFromComPort!A9940)-(Calculated!$B$2))/204.8),"")</f>
        <v/>
      </c>
      <c r="C9901" t="str">
        <f>IF((ValuesFromComPort!P9940)&lt;&gt;"",((((ValuesFromComPort!P9940)-(Calculated!$C$2))/204.8)),"")</f>
        <v/>
      </c>
      <c r="E9901" t="str">
        <f>IF((ValuesFromComPort!D9940)&lt;&gt;"",(((ValuesFromComPort!D9940)-(Calculated!$E$2))/1.28/3200),"")</f>
        <v/>
      </c>
      <c r="F9901" t="str">
        <f>IF((ValuesFromComPort!M9940)&lt;&gt;"",(((ValuesFromComPort!M9940)-(Calculated!$F$2))/1.28/3200),"")</f>
        <v/>
      </c>
      <c r="H9901" t="str">
        <f>IF((ValuesFromComPort!F9940)&lt;&gt;"",((((ValuesFromComPort!F9940)-(Calculated!$H$2))/1.28)*3.2),"")</f>
        <v/>
      </c>
      <c r="I9901" t="str">
        <f>IF((ValuesFromComPort!K9940)&lt;&gt;"",((((ValuesFromComPort!K9940)-(Calculated!$I$2))/1.28)*3.2),"")</f>
        <v/>
      </c>
      <c r="K9901" t="str">
        <f>IF((ValuesFromComPort!H9940)&lt;&gt;"",((((ValuesFromComPort!H9940)-$K$2)*0.015625)/0.3),"")</f>
        <v/>
      </c>
      <c r="N9901" t="str">
        <f>IF((ValuesFromComPort!I9940)&lt;&gt;"",((((ValuesFromComPort!I9940)-$N$2)*0.125)/0.3),"")</f>
        <v/>
      </c>
    </row>
    <row r="9902" spans="2:14" x14ac:dyDescent="0.25">
      <c r="B9902" t="str">
        <f>IF((ValuesFromComPort!A9941)&lt;&gt;"",(((ValuesFromComPort!A9941)-(Calculated!$B$2))/204.8),"")</f>
        <v/>
      </c>
      <c r="C9902" t="str">
        <f>IF((ValuesFromComPort!P9941)&lt;&gt;"",((((ValuesFromComPort!P9941)-(Calculated!$C$2))/204.8)),"")</f>
        <v/>
      </c>
      <c r="E9902" t="str">
        <f>IF((ValuesFromComPort!D9941)&lt;&gt;"",(((ValuesFromComPort!D9941)-(Calculated!$E$2))/1.28/3200),"")</f>
        <v/>
      </c>
      <c r="F9902" t="str">
        <f>IF((ValuesFromComPort!M9941)&lt;&gt;"",(((ValuesFromComPort!M9941)-(Calculated!$F$2))/1.28/3200),"")</f>
        <v/>
      </c>
      <c r="H9902" t="str">
        <f>IF((ValuesFromComPort!F9941)&lt;&gt;"",((((ValuesFromComPort!F9941)-(Calculated!$H$2))/1.28)*3.2),"")</f>
        <v/>
      </c>
      <c r="I9902" t="str">
        <f>IF((ValuesFromComPort!K9941)&lt;&gt;"",((((ValuesFromComPort!K9941)-(Calculated!$I$2))/1.28)*3.2),"")</f>
        <v/>
      </c>
      <c r="K9902" t="str">
        <f>IF((ValuesFromComPort!H9941)&lt;&gt;"",((((ValuesFromComPort!H9941)-$K$2)*0.015625)/0.3),"")</f>
        <v/>
      </c>
      <c r="N9902" t="str">
        <f>IF((ValuesFromComPort!I9941)&lt;&gt;"",((((ValuesFromComPort!I9941)-$N$2)*0.125)/0.3),"")</f>
        <v/>
      </c>
    </row>
    <row r="9903" spans="2:14" x14ac:dyDescent="0.25">
      <c r="B9903" t="str">
        <f>IF((ValuesFromComPort!A9942)&lt;&gt;"",(((ValuesFromComPort!A9942)-(Calculated!$B$2))/204.8),"")</f>
        <v/>
      </c>
      <c r="C9903" t="str">
        <f>IF((ValuesFromComPort!P9942)&lt;&gt;"",((((ValuesFromComPort!P9942)-(Calculated!$C$2))/204.8)),"")</f>
        <v/>
      </c>
      <c r="E9903" t="str">
        <f>IF((ValuesFromComPort!D9942)&lt;&gt;"",(((ValuesFromComPort!D9942)-(Calculated!$E$2))/1.28/3200),"")</f>
        <v/>
      </c>
      <c r="F9903" t="str">
        <f>IF((ValuesFromComPort!M9942)&lt;&gt;"",(((ValuesFromComPort!M9942)-(Calculated!$F$2))/1.28/3200),"")</f>
        <v/>
      </c>
      <c r="H9903" t="str">
        <f>IF((ValuesFromComPort!F9942)&lt;&gt;"",((((ValuesFromComPort!F9942)-(Calculated!$H$2))/1.28)*3.2),"")</f>
        <v/>
      </c>
      <c r="I9903" t="str">
        <f>IF((ValuesFromComPort!K9942)&lt;&gt;"",((((ValuesFromComPort!K9942)-(Calculated!$I$2))/1.28)*3.2),"")</f>
        <v/>
      </c>
      <c r="K9903" t="str">
        <f>IF((ValuesFromComPort!H9942)&lt;&gt;"",((((ValuesFromComPort!H9942)-$K$2)*0.015625)/0.3),"")</f>
        <v/>
      </c>
      <c r="N9903" t="str">
        <f>IF((ValuesFromComPort!I9942)&lt;&gt;"",((((ValuesFromComPort!I9942)-$N$2)*0.125)/0.3),"")</f>
        <v/>
      </c>
    </row>
    <row r="9904" spans="2:14" x14ac:dyDescent="0.25">
      <c r="B9904" t="str">
        <f>IF((ValuesFromComPort!A9943)&lt;&gt;"",(((ValuesFromComPort!A9943)-(Calculated!$B$2))/204.8),"")</f>
        <v/>
      </c>
      <c r="C9904" t="str">
        <f>IF((ValuesFromComPort!P9943)&lt;&gt;"",((((ValuesFromComPort!P9943)-(Calculated!$C$2))/204.8)),"")</f>
        <v/>
      </c>
      <c r="E9904" t="str">
        <f>IF((ValuesFromComPort!D9943)&lt;&gt;"",(((ValuesFromComPort!D9943)-(Calculated!$E$2))/1.28/3200),"")</f>
        <v/>
      </c>
      <c r="F9904" t="str">
        <f>IF((ValuesFromComPort!M9943)&lt;&gt;"",(((ValuesFromComPort!M9943)-(Calculated!$F$2))/1.28/3200),"")</f>
        <v/>
      </c>
      <c r="H9904" t="str">
        <f>IF((ValuesFromComPort!F9943)&lt;&gt;"",((((ValuesFromComPort!F9943)-(Calculated!$H$2))/1.28)*3.2),"")</f>
        <v/>
      </c>
      <c r="I9904" t="str">
        <f>IF((ValuesFromComPort!K9943)&lt;&gt;"",((((ValuesFromComPort!K9943)-(Calculated!$I$2))/1.28)*3.2),"")</f>
        <v/>
      </c>
      <c r="K9904" t="str">
        <f>IF((ValuesFromComPort!H9943)&lt;&gt;"",((((ValuesFromComPort!H9943)-$K$2)*0.015625)/0.3),"")</f>
        <v/>
      </c>
      <c r="N9904" t="str">
        <f>IF((ValuesFromComPort!I9943)&lt;&gt;"",((((ValuesFromComPort!I9943)-$N$2)*0.125)/0.3),"")</f>
        <v/>
      </c>
    </row>
    <row r="9905" spans="2:14" x14ac:dyDescent="0.25">
      <c r="B9905" t="str">
        <f>IF((ValuesFromComPort!A9944)&lt;&gt;"",(((ValuesFromComPort!A9944)-(Calculated!$B$2))/204.8),"")</f>
        <v/>
      </c>
      <c r="C9905" t="str">
        <f>IF((ValuesFromComPort!P9944)&lt;&gt;"",((((ValuesFromComPort!P9944)-(Calculated!$C$2))/204.8)),"")</f>
        <v/>
      </c>
      <c r="E9905" t="str">
        <f>IF((ValuesFromComPort!D9944)&lt;&gt;"",(((ValuesFromComPort!D9944)-(Calculated!$E$2))/1.28/3200),"")</f>
        <v/>
      </c>
      <c r="F9905" t="str">
        <f>IF((ValuesFromComPort!M9944)&lt;&gt;"",(((ValuesFromComPort!M9944)-(Calculated!$F$2))/1.28/3200),"")</f>
        <v/>
      </c>
      <c r="H9905" t="str">
        <f>IF((ValuesFromComPort!F9944)&lt;&gt;"",((((ValuesFromComPort!F9944)-(Calculated!$H$2))/1.28)*3.2),"")</f>
        <v/>
      </c>
      <c r="I9905" t="str">
        <f>IF((ValuesFromComPort!K9944)&lt;&gt;"",((((ValuesFromComPort!K9944)-(Calculated!$I$2))/1.28)*3.2),"")</f>
        <v/>
      </c>
      <c r="K9905" t="str">
        <f>IF((ValuesFromComPort!H9944)&lt;&gt;"",((((ValuesFromComPort!H9944)-$K$2)*0.015625)/0.3),"")</f>
        <v/>
      </c>
      <c r="N9905" t="str">
        <f>IF((ValuesFromComPort!I9944)&lt;&gt;"",((((ValuesFromComPort!I9944)-$N$2)*0.125)/0.3),"")</f>
        <v/>
      </c>
    </row>
    <row r="9906" spans="2:14" x14ac:dyDescent="0.25">
      <c r="B9906" t="str">
        <f>IF((ValuesFromComPort!A9945)&lt;&gt;"",(((ValuesFromComPort!A9945)-(Calculated!$B$2))/204.8),"")</f>
        <v/>
      </c>
      <c r="C9906" t="str">
        <f>IF((ValuesFromComPort!P9945)&lt;&gt;"",((((ValuesFromComPort!P9945)-(Calculated!$C$2))/204.8)),"")</f>
        <v/>
      </c>
      <c r="E9906" t="str">
        <f>IF((ValuesFromComPort!D9945)&lt;&gt;"",(((ValuesFromComPort!D9945)-(Calculated!$E$2))/1.28/3200),"")</f>
        <v/>
      </c>
      <c r="F9906" t="str">
        <f>IF((ValuesFromComPort!M9945)&lt;&gt;"",(((ValuesFromComPort!M9945)-(Calculated!$F$2))/1.28/3200),"")</f>
        <v/>
      </c>
      <c r="H9906" t="str">
        <f>IF((ValuesFromComPort!F9945)&lt;&gt;"",((((ValuesFromComPort!F9945)-(Calculated!$H$2))/1.28)*3.2),"")</f>
        <v/>
      </c>
      <c r="I9906" t="str">
        <f>IF((ValuesFromComPort!K9945)&lt;&gt;"",((((ValuesFromComPort!K9945)-(Calculated!$I$2))/1.28)*3.2),"")</f>
        <v/>
      </c>
      <c r="K9906" t="str">
        <f>IF((ValuesFromComPort!H9945)&lt;&gt;"",((((ValuesFromComPort!H9945)-$K$2)*0.015625)/0.3),"")</f>
        <v/>
      </c>
      <c r="N9906" t="str">
        <f>IF((ValuesFromComPort!I9945)&lt;&gt;"",((((ValuesFromComPort!I9945)-$N$2)*0.125)/0.3),"")</f>
        <v/>
      </c>
    </row>
    <row r="9907" spans="2:14" x14ac:dyDescent="0.25">
      <c r="B9907" t="str">
        <f>IF((ValuesFromComPort!A9946)&lt;&gt;"",(((ValuesFromComPort!A9946)-(Calculated!$B$2))/204.8),"")</f>
        <v/>
      </c>
      <c r="C9907" t="str">
        <f>IF((ValuesFromComPort!P9946)&lt;&gt;"",((((ValuesFromComPort!P9946)-(Calculated!$C$2))/204.8)),"")</f>
        <v/>
      </c>
      <c r="E9907" t="str">
        <f>IF((ValuesFromComPort!D9946)&lt;&gt;"",(((ValuesFromComPort!D9946)-(Calculated!$E$2))/1.28/3200),"")</f>
        <v/>
      </c>
      <c r="F9907" t="str">
        <f>IF((ValuesFromComPort!M9946)&lt;&gt;"",(((ValuesFromComPort!M9946)-(Calculated!$F$2))/1.28/3200),"")</f>
        <v/>
      </c>
      <c r="H9907" t="str">
        <f>IF((ValuesFromComPort!F9946)&lt;&gt;"",((((ValuesFromComPort!F9946)-(Calculated!$H$2))/1.28)*3.2),"")</f>
        <v/>
      </c>
      <c r="I9907" t="str">
        <f>IF((ValuesFromComPort!K9946)&lt;&gt;"",((((ValuesFromComPort!K9946)-(Calculated!$I$2))/1.28)*3.2),"")</f>
        <v/>
      </c>
      <c r="K9907" t="str">
        <f>IF((ValuesFromComPort!H9946)&lt;&gt;"",((((ValuesFromComPort!H9946)-$K$2)*0.015625)/0.3),"")</f>
        <v/>
      </c>
      <c r="N9907" t="str">
        <f>IF((ValuesFromComPort!I9946)&lt;&gt;"",((((ValuesFromComPort!I9946)-$N$2)*0.125)/0.3),"")</f>
        <v/>
      </c>
    </row>
    <row r="9908" spans="2:14" x14ac:dyDescent="0.25">
      <c r="B9908" t="str">
        <f>IF((ValuesFromComPort!A9947)&lt;&gt;"",(((ValuesFromComPort!A9947)-(Calculated!$B$2))/204.8),"")</f>
        <v/>
      </c>
      <c r="C9908" t="str">
        <f>IF((ValuesFromComPort!P9947)&lt;&gt;"",((((ValuesFromComPort!P9947)-(Calculated!$C$2))/204.8)),"")</f>
        <v/>
      </c>
      <c r="E9908" t="str">
        <f>IF((ValuesFromComPort!D9947)&lt;&gt;"",(((ValuesFromComPort!D9947)-(Calculated!$E$2))/1.28/3200),"")</f>
        <v/>
      </c>
      <c r="F9908" t="str">
        <f>IF((ValuesFromComPort!M9947)&lt;&gt;"",(((ValuesFromComPort!M9947)-(Calculated!$F$2))/1.28/3200),"")</f>
        <v/>
      </c>
      <c r="H9908" t="str">
        <f>IF((ValuesFromComPort!F9947)&lt;&gt;"",((((ValuesFromComPort!F9947)-(Calculated!$H$2))/1.28)*3.2),"")</f>
        <v/>
      </c>
      <c r="I9908" t="str">
        <f>IF((ValuesFromComPort!K9947)&lt;&gt;"",((((ValuesFromComPort!K9947)-(Calculated!$I$2))/1.28)*3.2),"")</f>
        <v/>
      </c>
      <c r="K9908" t="str">
        <f>IF((ValuesFromComPort!H9947)&lt;&gt;"",((((ValuesFromComPort!H9947)-$K$2)*0.015625)/0.3),"")</f>
        <v/>
      </c>
      <c r="N9908" t="str">
        <f>IF((ValuesFromComPort!I9947)&lt;&gt;"",((((ValuesFromComPort!I9947)-$N$2)*0.125)/0.3),"")</f>
        <v/>
      </c>
    </row>
    <row r="9909" spans="2:14" x14ac:dyDescent="0.25">
      <c r="B9909" t="str">
        <f>IF((ValuesFromComPort!A9948)&lt;&gt;"",(((ValuesFromComPort!A9948)-(Calculated!$B$2))/204.8),"")</f>
        <v/>
      </c>
      <c r="C9909" t="str">
        <f>IF((ValuesFromComPort!P9948)&lt;&gt;"",((((ValuesFromComPort!P9948)-(Calculated!$C$2))/204.8)),"")</f>
        <v/>
      </c>
      <c r="E9909" t="str">
        <f>IF((ValuesFromComPort!D9948)&lt;&gt;"",(((ValuesFromComPort!D9948)-(Calculated!$E$2))/1.28/3200),"")</f>
        <v/>
      </c>
      <c r="F9909" t="str">
        <f>IF((ValuesFromComPort!M9948)&lt;&gt;"",(((ValuesFromComPort!M9948)-(Calculated!$F$2))/1.28/3200),"")</f>
        <v/>
      </c>
      <c r="H9909" t="str">
        <f>IF((ValuesFromComPort!F9948)&lt;&gt;"",((((ValuesFromComPort!F9948)-(Calculated!$H$2))/1.28)*3.2),"")</f>
        <v/>
      </c>
      <c r="I9909" t="str">
        <f>IF((ValuesFromComPort!K9948)&lt;&gt;"",((((ValuesFromComPort!K9948)-(Calculated!$I$2))/1.28)*3.2),"")</f>
        <v/>
      </c>
      <c r="K9909" t="str">
        <f>IF((ValuesFromComPort!H9948)&lt;&gt;"",((((ValuesFromComPort!H9948)-$K$2)*0.015625)/0.3),"")</f>
        <v/>
      </c>
      <c r="N9909" t="str">
        <f>IF((ValuesFromComPort!I9948)&lt;&gt;"",((((ValuesFromComPort!I9948)-$N$2)*0.125)/0.3),"")</f>
        <v/>
      </c>
    </row>
    <row r="9910" spans="2:14" x14ac:dyDescent="0.25">
      <c r="B9910" t="str">
        <f>IF((ValuesFromComPort!A9949)&lt;&gt;"",(((ValuesFromComPort!A9949)-(Calculated!$B$2))/204.8),"")</f>
        <v/>
      </c>
      <c r="C9910" t="str">
        <f>IF((ValuesFromComPort!P9949)&lt;&gt;"",((((ValuesFromComPort!P9949)-(Calculated!$C$2))/204.8)),"")</f>
        <v/>
      </c>
      <c r="E9910" t="str">
        <f>IF((ValuesFromComPort!D9949)&lt;&gt;"",(((ValuesFromComPort!D9949)-(Calculated!$E$2))/1.28/3200),"")</f>
        <v/>
      </c>
      <c r="F9910" t="str">
        <f>IF((ValuesFromComPort!M9949)&lt;&gt;"",(((ValuesFromComPort!M9949)-(Calculated!$F$2))/1.28/3200),"")</f>
        <v/>
      </c>
      <c r="H9910" t="str">
        <f>IF((ValuesFromComPort!F9949)&lt;&gt;"",((((ValuesFromComPort!F9949)-(Calculated!$H$2))/1.28)*3.2),"")</f>
        <v/>
      </c>
      <c r="I9910" t="str">
        <f>IF((ValuesFromComPort!K9949)&lt;&gt;"",((((ValuesFromComPort!K9949)-(Calculated!$I$2))/1.28)*3.2),"")</f>
        <v/>
      </c>
      <c r="K9910" t="str">
        <f>IF((ValuesFromComPort!H9949)&lt;&gt;"",((((ValuesFromComPort!H9949)-$K$2)*0.015625)/0.3),"")</f>
        <v/>
      </c>
      <c r="N9910" t="str">
        <f>IF((ValuesFromComPort!I9949)&lt;&gt;"",((((ValuesFromComPort!I9949)-$N$2)*0.125)/0.3),"")</f>
        <v/>
      </c>
    </row>
    <row r="9911" spans="2:14" x14ac:dyDescent="0.25">
      <c r="B9911" t="str">
        <f>IF((ValuesFromComPort!A9950)&lt;&gt;"",(((ValuesFromComPort!A9950)-(Calculated!$B$2))/204.8),"")</f>
        <v/>
      </c>
      <c r="C9911" t="str">
        <f>IF((ValuesFromComPort!P9950)&lt;&gt;"",((((ValuesFromComPort!P9950)-(Calculated!$C$2))/204.8)),"")</f>
        <v/>
      </c>
      <c r="E9911" t="str">
        <f>IF((ValuesFromComPort!D9950)&lt;&gt;"",(((ValuesFromComPort!D9950)-(Calculated!$E$2))/1.28/3200),"")</f>
        <v/>
      </c>
      <c r="F9911" t="str">
        <f>IF((ValuesFromComPort!M9950)&lt;&gt;"",(((ValuesFromComPort!M9950)-(Calculated!$F$2))/1.28/3200),"")</f>
        <v/>
      </c>
      <c r="H9911" t="str">
        <f>IF((ValuesFromComPort!F9950)&lt;&gt;"",((((ValuesFromComPort!F9950)-(Calculated!$H$2))/1.28)*3.2),"")</f>
        <v/>
      </c>
      <c r="I9911" t="str">
        <f>IF((ValuesFromComPort!K9950)&lt;&gt;"",((((ValuesFromComPort!K9950)-(Calculated!$I$2))/1.28)*3.2),"")</f>
        <v/>
      </c>
      <c r="K9911" t="str">
        <f>IF((ValuesFromComPort!H9950)&lt;&gt;"",((((ValuesFromComPort!H9950)-$K$2)*0.015625)/0.3),"")</f>
        <v/>
      </c>
      <c r="N9911" t="str">
        <f>IF((ValuesFromComPort!I9950)&lt;&gt;"",((((ValuesFromComPort!I9950)-$N$2)*0.125)/0.3),"")</f>
        <v/>
      </c>
    </row>
    <row r="9912" spans="2:14" x14ac:dyDescent="0.25">
      <c r="B9912" t="str">
        <f>IF((ValuesFromComPort!A9951)&lt;&gt;"",(((ValuesFromComPort!A9951)-(Calculated!$B$2))/204.8),"")</f>
        <v/>
      </c>
      <c r="C9912" t="str">
        <f>IF((ValuesFromComPort!P9951)&lt;&gt;"",((((ValuesFromComPort!P9951)-(Calculated!$C$2))/204.8)),"")</f>
        <v/>
      </c>
      <c r="E9912" t="str">
        <f>IF((ValuesFromComPort!D9951)&lt;&gt;"",(((ValuesFromComPort!D9951)-(Calculated!$E$2))/1.28/3200),"")</f>
        <v/>
      </c>
      <c r="F9912" t="str">
        <f>IF((ValuesFromComPort!M9951)&lt;&gt;"",(((ValuesFromComPort!M9951)-(Calculated!$F$2))/1.28/3200),"")</f>
        <v/>
      </c>
      <c r="H9912" t="str">
        <f>IF((ValuesFromComPort!F9951)&lt;&gt;"",((((ValuesFromComPort!F9951)-(Calculated!$H$2))/1.28)*3.2),"")</f>
        <v/>
      </c>
      <c r="I9912" t="str">
        <f>IF((ValuesFromComPort!K9951)&lt;&gt;"",((((ValuesFromComPort!K9951)-(Calculated!$I$2))/1.28)*3.2),"")</f>
        <v/>
      </c>
      <c r="K9912" t="str">
        <f>IF((ValuesFromComPort!H9951)&lt;&gt;"",((((ValuesFromComPort!H9951)-$K$2)*0.015625)/0.3),"")</f>
        <v/>
      </c>
      <c r="N9912" t="str">
        <f>IF((ValuesFromComPort!I9951)&lt;&gt;"",((((ValuesFromComPort!I9951)-$N$2)*0.125)/0.3),"")</f>
        <v/>
      </c>
    </row>
    <row r="9913" spans="2:14" x14ac:dyDescent="0.25">
      <c r="B9913" t="str">
        <f>IF((ValuesFromComPort!A9952)&lt;&gt;"",(((ValuesFromComPort!A9952)-(Calculated!$B$2))/204.8),"")</f>
        <v/>
      </c>
      <c r="C9913" t="str">
        <f>IF((ValuesFromComPort!P9952)&lt;&gt;"",((((ValuesFromComPort!P9952)-(Calculated!$C$2))/204.8)),"")</f>
        <v/>
      </c>
      <c r="E9913" t="str">
        <f>IF((ValuesFromComPort!D9952)&lt;&gt;"",(((ValuesFromComPort!D9952)-(Calculated!$E$2))/1.28/3200),"")</f>
        <v/>
      </c>
      <c r="F9913" t="str">
        <f>IF((ValuesFromComPort!M9952)&lt;&gt;"",(((ValuesFromComPort!M9952)-(Calculated!$F$2))/1.28/3200),"")</f>
        <v/>
      </c>
      <c r="H9913" t="str">
        <f>IF((ValuesFromComPort!F9952)&lt;&gt;"",((((ValuesFromComPort!F9952)-(Calculated!$H$2))/1.28)*3.2),"")</f>
        <v/>
      </c>
      <c r="I9913" t="str">
        <f>IF((ValuesFromComPort!K9952)&lt;&gt;"",((((ValuesFromComPort!K9952)-(Calculated!$I$2))/1.28)*3.2),"")</f>
        <v/>
      </c>
      <c r="K9913" t="str">
        <f>IF((ValuesFromComPort!H9952)&lt;&gt;"",((((ValuesFromComPort!H9952)-$K$2)*0.015625)/0.3),"")</f>
        <v/>
      </c>
      <c r="N9913" t="str">
        <f>IF((ValuesFromComPort!I9952)&lt;&gt;"",((((ValuesFromComPort!I9952)-$N$2)*0.125)/0.3),"")</f>
        <v/>
      </c>
    </row>
    <row r="9914" spans="2:14" x14ac:dyDescent="0.25">
      <c r="B9914" t="str">
        <f>IF((ValuesFromComPort!A9953)&lt;&gt;"",(((ValuesFromComPort!A9953)-(Calculated!$B$2))/204.8),"")</f>
        <v/>
      </c>
      <c r="C9914" t="str">
        <f>IF((ValuesFromComPort!P9953)&lt;&gt;"",((((ValuesFromComPort!P9953)-(Calculated!$C$2))/204.8)),"")</f>
        <v/>
      </c>
      <c r="E9914" t="str">
        <f>IF((ValuesFromComPort!D9953)&lt;&gt;"",(((ValuesFromComPort!D9953)-(Calculated!$E$2))/1.28/3200),"")</f>
        <v/>
      </c>
      <c r="F9914" t="str">
        <f>IF((ValuesFromComPort!M9953)&lt;&gt;"",(((ValuesFromComPort!M9953)-(Calculated!$F$2))/1.28/3200),"")</f>
        <v/>
      </c>
      <c r="H9914" t="str">
        <f>IF((ValuesFromComPort!F9953)&lt;&gt;"",((((ValuesFromComPort!F9953)-(Calculated!$H$2))/1.28)*3.2),"")</f>
        <v/>
      </c>
      <c r="I9914" t="str">
        <f>IF((ValuesFromComPort!K9953)&lt;&gt;"",((((ValuesFromComPort!K9953)-(Calculated!$I$2))/1.28)*3.2),"")</f>
        <v/>
      </c>
      <c r="K9914" t="str">
        <f>IF((ValuesFromComPort!H9953)&lt;&gt;"",((((ValuesFromComPort!H9953)-$K$2)*0.015625)/0.3),"")</f>
        <v/>
      </c>
      <c r="N9914" t="str">
        <f>IF((ValuesFromComPort!I9953)&lt;&gt;"",((((ValuesFromComPort!I9953)-$N$2)*0.125)/0.3),"")</f>
        <v/>
      </c>
    </row>
    <row r="9915" spans="2:14" x14ac:dyDescent="0.25">
      <c r="B9915" t="str">
        <f>IF((ValuesFromComPort!A9954)&lt;&gt;"",(((ValuesFromComPort!A9954)-(Calculated!$B$2))/204.8),"")</f>
        <v/>
      </c>
      <c r="C9915" t="str">
        <f>IF((ValuesFromComPort!P9954)&lt;&gt;"",((((ValuesFromComPort!P9954)-(Calculated!$C$2))/204.8)),"")</f>
        <v/>
      </c>
      <c r="E9915" t="str">
        <f>IF((ValuesFromComPort!D9954)&lt;&gt;"",(((ValuesFromComPort!D9954)-(Calculated!$E$2))/1.28/3200),"")</f>
        <v/>
      </c>
      <c r="F9915" t="str">
        <f>IF((ValuesFromComPort!M9954)&lt;&gt;"",(((ValuesFromComPort!M9954)-(Calculated!$F$2))/1.28/3200),"")</f>
        <v/>
      </c>
      <c r="H9915" t="str">
        <f>IF((ValuesFromComPort!F9954)&lt;&gt;"",((((ValuesFromComPort!F9954)-(Calculated!$H$2))/1.28)*3.2),"")</f>
        <v/>
      </c>
      <c r="I9915" t="str">
        <f>IF((ValuesFromComPort!K9954)&lt;&gt;"",((((ValuesFromComPort!K9954)-(Calculated!$I$2))/1.28)*3.2),"")</f>
        <v/>
      </c>
      <c r="K9915" t="str">
        <f>IF((ValuesFromComPort!H9954)&lt;&gt;"",((((ValuesFromComPort!H9954)-$K$2)*0.015625)/0.3),"")</f>
        <v/>
      </c>
      <c r="N9915" t="str">
        <f>IF((ValuesFromComPort!I9954)&lt;&gt;"",((((ValuesFromComPort!I9954)-$N$2)*0.125)/0.3),"")</f>
        <v/>
      </c>
    </row>
    <row r="9916" spans="2:14" x14ac:dyDescent="0.25">
      <c r="B9916" t="str">
        <f>IF((ValuesFromComPort!A9955)&lt;&gt;"",(((ValuesFromComPort!A9955)-(Calculated!$B$2))/204.8),"")</f>
        <v/>
      </c>
      <c r="C9916" t="str">
        <f>IF((ValuesFromComPort!P9955)&lt;&gt;"",((((ValuesFromComPort!P9955)-(Calculated!$C$2))/204.8)),"")</f>
        <v/>
      </c>
      <c r="E9916" t="str">
        <f>IF((ValuesFromComPort!D9955)&lt;&gt;"",(((ValuesFromComPort!D9955)-(Calculated!$E$2))/1.28/3200),"")</f>
        <v/>
      </c>
      <c r="F9916" t="str">
        <f>IF((ValuesFromComPort!M9955)&lt;&gt;"",(((ValuesFromComPort!M9955)-(Calculated!$F$2))/1.28/3200),"")</f>
        <v/>
      </c>
      <c r="H9916" t="str">
        <f>IF((ValuesFromComPort!F9955)&lt;&gt;"",((((ValuesFromComPort!F9955)-(Calculated!$H$2))/1.28)*3.2),"")</f>
        <v/>
      </c>
      <c r="I9916" t="str">
        <f>IF((ValuesFromComPort!K9955)&lt;&gt;"",((((ValuesFromComPort!K9955)-(Calculated!$I$2))/1.28)*3.2),"")</f>
        <v/>
      </c>
      <c r="K9916" t="str">
        <f>IF((ValuesFromComPort!H9955)&lt;&gt;"",((((ValuesFromComPort!H9955)-$K$2)*0.015625)/0.3),"")</f>
        <v/>
      </c>
      <c r="N9916" t="str">
        <f>IF((ValuesFromComPort!I9955)&lt;&gt;"",((((ValuesFromComPort!I9955)-$N$2)*0.125)/0.3),"")</f>
        <v/>
      </c>
    </row>
    <row r="9917" spans="2:14" x14ac:dyDescent="0.25">
      <c r="B9917" t="str">
        <f>IF((ValuesFromComPort!A9956)&lt;&gt;"",(((ValuesFromComPort!A9956)-(Calculated!$B$2))/204.8),"")</f>
        <v/>
      </c>
      <c r="C9917" t="str">
        <f>IF((ValuesFromComPort!P9956)&lt;&gt;"",((((ValuesFromComPort!P9956)-(Calculated!$C$2))/204.8)),"")</f>
        <v/>
      </c>
      <c r="E9917" t="str">
        <f>IF((ValuesFromComPort!D9956)&lt;&gt;"",(((ValuesFromComPort!D9956)-(Calculated!$E$2))/1.28/3200),"")</f>
        <v/>
      </c>
      <c r="F9917" t="str">
        <f>IF((ValuesFromComPort!M9956)&lt;&gt;"",(((ValuesFromComPort!M9956)-(Calculated!$F$2))/1.28/3200),"")</f>
        <v/>
      </c>
      <c r="H9917" t="str">
        <f>IF((ValuesFromComPort!F9956)&lt;&gt;"",((((ValuesFromComPort!F9956)-(Calculated!$H$2))/1.28)*3.2),"")</f>
        <v/>
      </c>
      <c r="I9917" t="str">
        <f>IF((ValuesFromComPort!K9956)&lt;&gt;"",((((ValuesFromComPort!K9956)-(Calculated!$I$2))/1.28)*3.2),"")</f>
        <v/>
      </c>
      <c r="K9917" t="str">
        <f>IF((ValuesFromComPort!H9956)&lt;&gt;"",((((ValuesFromComPort!H9956)-$K$2)*0.015625)/0.3),"")</f>
        <v/>
      </c>
      <c r="N9917" t="str">
        <f>IF((ValuesFromComPort!I9956)&lt;&gt;"",((((ValuesFromComPort!I9956)-$N$2)*0.125)/0.3),"")</f>
        <v/>
      </c>
    </row>
    <row r="9918" spans="2:14" x14ac:dyDescent="0.25">
      <c r="B9918" t="str">
        <f>IF((ValuesFromComPort!A9957)&lt;&gt;"",(((ValuesFromComPort!A9957)-(Calculated!$B$2))/204.8),"")</f>
        <v/>
      </c>
      <c r="C9918" t="str">
        <f>IF((ValuesFromComPort!P9957)&lt;&gt;"",((((ValuesFromComPort!P9957)-(Calculated!$C$2))/204.8)),"")</f>
        <v/>
      </c>
      <c r="E9918" t="str">
        <f>IF((ValuesFromComPort!D9957)&lt;&gt;"",(((ValuesFromComPort!D9957)-(Calculated!$E$2))/1.28/3200),"")</f>
        <v/>
      </c>
      <c r="F9918" t="str">
        <f>IF((ValuesFromComPort!M9957)&lt;&gt;"",(((ValuesFromComPort!M9957)-(Calculated!$F$2))/1.28/3200),"")</f>
        <v/>
      </c>
      <c r="H9918" t="str">
        <f>IF((ValuesFromComPort!F9957)&lt;&gt;"",((((ValuesFromComPort!F9957)-(Calculated!$H$2))/1.28)*3.2),"")</f>
        <v/>
      </c>
      <c r="I9918" t="str">
        <f>IF((ValuesFromComPort!K9957)&lt;&gt;"",((((ValuesFromComPort!K9957)-(Calculated!$I$2))/1.28)*3.2),"")</f>
        <v/>
      </c>
      <c r="K9918" t="str">
        <f>IF((ValuesFromComPort!H9957)&lt;&gt;"",((((ValuesFromComPort!H9957)-$K$2)*0.015625)/0.3),"")</f>
        <v/>
      </c>
      <c r="N9918" t="str">
        <f>IF((ValuesFromComPort!I9957)&lt;&gt;"",((((ValuesFromComPort!I9957)-$N$2)*0.125)/0.3),"")</f>
        <v/>
      </c>
    </row>
    <row r="9919" spans="2:14" x14ac:dyDescent="0.25">
      <c r="B9919" t="str">
        <f>IF((ValuesFromComPort!A9958)&lt;&gt;"",(((ValuesFromComPort!A9958)-(Calculated!$B$2))/204.8),"")</f>
        <v/>
      </c>
      <c r="C9919" t="str">
        <f>IF((ValuesFromComPort!P9958)&lt;&gt;"",((((ValuesFromComPort!P9958)-(Calculated!$C$2))/204.8)),"")</f>
        <v/>
      </c>
      <c r="E9919" t="str">
        <f>IF((ValuesFromComPort!D9958)&lt;&gt;"",(((ValuesFromComPort!D9958)-(Calculated!$E$2))/1.28/3200),"")</f>
        <v/>
      </c>
      <c r="F9919" t="str">
        <f>IF((ValuesFromComPort!M9958)&lt;&gt;"",(((ValuesFromComPort!M9958)-(Calculated!$F$2))/1.28/3200),"")</f>
        <v/>
      </c>
      <c r="H9919" t="str">
        <f>IF((ValuesFromComPort!F9958)&lt;&gt;"",((((ValuesFromComPort!F9958)-(Calculated!$H$2))/1.28)*3.2),"")</f>
        <v/>
      </c>
      <c r="I9919" t="str">
        <f>IF((ValuesFromComPort!K9958)&lt;&gt;"",((((ValuesFromComPort!K9958)-(Calculated!$I$2))/1.28)*3.2),"")</f>
        <v/>
      </c>
      <c r="K9919" t="str">
        <f>IF((ValuesFromComPort!H9958)&lt;&gt;"",((((ValuesFromComPort!H9958)-$K$2)*0.015625)/0.3),"")</f>
        <v/>
      </c>
      <c r="N9919" t="str">
        <f>IF((ValuesFromComPort!I9958)&lt;&gt;"",((((ValuesFromComPort!I9958)-$N$2)*0.125)/0.3),"")</f>
        <v/>
      </c>
    </row>
    <row r="9920" spans="2:14" x14ac:dyDescent="0.25">
      <c r="B9920" t="str">
        <f>IF((ValuesFromComPort!A9959)&lt;&gt;"",(((ValuesFromComPort!A9959)-(Calculated!$B$2))/204.8),"")</f>
        <v/>
      </c>
      <c r="C9920" t="str">
        <f>IF((ValuesFromComPort!P9959)&lt;&gt;"",((((ValuesFromComPort!P9959)-(Calculated!$C$2))/204.8)),"")</f>
        <v/>
      </c>
      <c r="E9920" t="str">
        <f>IF((ValuesFromComPort!D9959)&lt;&gt;"",(((ValuesFromComPort!D9959)-(Calculated!$E$2))/1.28/3200),"")</f>
        <v/>
      </c>
      <c r="F9920" t="str">
        <f>IF((ValuesFromComPort!M9959)&lt;&gt;"",(((ValuesFromComPort!M9959)-(Calculated!$F$2))/1.28/3200),"")</f>
        <v/>
      </c>
      <c r="H9920" t="str">
        <f>IF((ValuesFromComPort!F9959)&lt;&gt;"",((((ValuesFromComPort!F9959)-(Calculated!$H$2))/1.28)*3.2),"")</f>
        <v/>
      </c>
      <c r="I9920" t="str">
        <f>IF((ValuesFromComPort!K9959)&lt;&gt;"",((((ValuesFromComPort!K9959)-(Calculated!$I$2))/1.28)*3.2),"")</f>
        <v/>
      </c>
      <c r="K9920" t="str">
        <f>IF((ValuesFromComPort!H9959)&lt;&gt;"",((((ValuesFromComPort!H9959)-$K$2)*0.015625)/0.3),"")</f>
        <v/>
      </c>
      <c r="N9920" t="str">
        <f>IF((ValuesFromComPort!I9959)&lt;&gt;"",((((ValuesFromComPort!I9959)-$N$2)*0.125)/0.3),"")</f>
        <v/>
      </c>
    </row>
    <row r="9921" spans="2:14" x14ac:dyDescent="0.25">
      <c r="B9921" t="str">
        <f>IF((ValuesFromComPort!A9960)&lt;&gt;"",(((ValuesFromComPort!A9960)-(Calculated!$B$2))/204.8),"")</f>
        <v/>
      </c>
      <c r="C9921" t="str">
        <f>IF((ValuesFromComPort!P9960)&lt;&gt;"",((((ValuesFromComPort!P9960)-(Calculated!$C$2))/204.8)),"")</f>
        <v/>
      </c>
      <c r="E9921" t="str">
        <f>IF((ValuesFromComPort!D9960)&lt;&gt;"",(((ValuesFromComPort!D9960)-(Calculated!$E$2))/1.28/3200),"")</f>
        <v/>
      </c>
      <c r="F9921" t="str">
        <f>IF((ValuesFromComPort!M9960)&lt;&gt;"",(((ValuesFromComPort!M9960)-(Calculated!$F$2))/1.28/3200),"")</f>
        <v/>
      </c>
      <c r="H9921" t="str">
        <f>IF((ValuesFromComPort!F9960)&lt;&gt;"",((((ValuesFromComPort!F9960)-(Calculated!$H$2))/1.28)*3.2),"")</f>
        <v/>
      </c>
      <c r="I9921" t="str">
        <f>IF((ValuesFromComPort!K9960)&lt;&gt;"",((((ValuesFromComPort!K9960)-(Calculated!$I$2))/1.28)*3.2),"")</f>
        <v/>
      </c>
      <c r="K9921" t="str">
        <f>IF((ValuesFromComPort!H9960)&lt;&gt;"",((((ValuesFromComPort!H9960)-$K$2)*0.015625)/0.3),"")</f>
        <v/>
      </c>
      <c r="N9921" t="str">
        <f>IF((ValuesFromComPort!I9960)&lt;&gt;"",((((ValuesFromComPort!I9960)-$N$2)*0.125)/0.3),"")</f>
        <v/>
      </c>
    </row>
    <row r="9922" spans="2:14" x14ac:dyDescent="0.25">
      <c r="B9922" t="str">
        <f>IF((ValuesFromComPort!A9961)&lt;&gt;"",(((ValuesFromComPort!A9961)-(Calculated!$B$2))/204.8),"")</f>
        <v/>
      </c>
      <c r="C9922" t="str">
        <f>IF((ValuesFromComPort!P9961)&lt;&gt;"",((((ValuesFromComPort!P9961)-(Calculated!$C$2))/204.8)),"")</f>
        <v/>
      </c>
      <c r="E9922" t="str">
        <f>IF((ValuesFromComPort!D9961)&lt;&gt;"",(((ValuesFromComPort!D9961)-(Calculated!$E$2))/1.28/3200),"")</f>
        <v/>
      </c>
      <c r="F9922" t="str">
        <f>IF((ValuesFromComPort!M9961)&lt;&gt;"",(((ValuesFromComPort!M9961)-(Calculated!$F$2))/1.28/3200),"")</f>
        <v/>
      </c>
      <c r="H9922" t="str">
        <f>IF((ValuesFromComPort!F9961)&lt;&gt;"",((((ValuesFromComPort!F9961)-(Calculated!$H$2))/1.28)*3.2),"")</f>
        <v/>
      </c>
      <c r="I9922" t="str">
        <f>IF((ValuesFromComPort!K9961)&lt;&gt;"",((((ValuesFromComPort!K9961)-(Calculated!$I$2))/1.28)*3.2),"")</f>
        <v/>
      </c>
      <c r="K9922" t="str">
        <f>IF((ValuesFromComPort!H9961)&lt;&gt;"",((((ValuesFromComPort!H9961)-$K$2)*0.015625)/0.3),"")</f>
        <v/>
      </c>
      <c r="N9922" t="str">
        <f>IF((ValuesFromComPort!I9961)&lt;&gt;"",((((ValuesFromComPort!I9961)-$N$2)*0.125)/0.3),"")</f>
        <v/>
      </c>
    </row>
    <row r="9923" spans="2:14" x14ac:dyDescent="0.25">
      <c r="B9923" t="str">
        <f>IF((ValuesFromComPort!A9962)&lt;&gt;"",(((ValuesFromComPort!A9962)-(Calculated!$B$2))/204.8),"")</f>
        <v/>
      </c>
      <c r="C9923" t="str">
        <f>IF((ValuesFromComPort!P9962)&lt;&gt;"",((((ValuesFromComPort!P9962)-(Calculated!$C$2))/204.8)),"")</f>
        <v/>
      </c>
      <c r="E9923" t="str">
        <f>IF((ValuesFromComPort!D9962)&lt;&gt;"",(((ValuesFromComPort!D9962)-(Calculated!$E$2))/1.28/3200),"")</f>
        <v/>
      </c>
      <c r="F9923" t="str">
        <f>IF((ValuesFromComPort!M9962)&lt;&gt;"",(((ValuesFromComPort!M9962)-(Calculated!$F$2))/1.28/3200),"")</f>
        <v/>
      </c>
      <c r="H9923" t="str">
        <f>IF((ValuesFromComPort!F9962)&lt;&gt;"",((((ValuesFromComPort!F9962)-(Calculated!$H$2))/1.28)*3.2),"")</f>
        <v/>
      </c>
      <c r="I9923" t="str">
        <f>IF((ValuesFromComPort!K9962)&lt;&gt;"",((((ValuesFromComPort!K9962)-(Calculated!$I$2))/1.28)*3.2),"")</f>
        <v/>
      </c>
      <c r="K9923" t="str">
        <f>IF((ValuesFromComPort!H9962)&lt;&gt;"",((((ValuesFromComPort!H9962)-$K$2)*0.015625)/0.3),"")</f>
        <v/>
      </c>
      <c r="N9923" t="str">
        <f>IF((ValuesFromComPort!I9962)&lt;&gt;"",((((ValuesFromComPort!I9962)-$N$2)*0.125)/0.3),"")</f>
        <v/>
      </c>
    </row>
    <row r="9924" spans="2:14" x14ac:dyDescent="0.25">
      <c r="B9924" t="str">
        <f>IF((ValuesFromComPort!A9963)&lt;&gt;"",(((ValuesFromComPort!A9963)-(Calculated!$B$2))/204.8),"")</f>
        <v/>
      </c>
      <c r="C9924" t="str">
        <f>IF((ValuesFromComPort!P9963)&lt;&gt;"",((((ValuesFromComPort!P9963)-(Calculated!$C$2))/204.8)),"")</f>
        <v/>
      </c>
      <c r="E9924" t="str">
        <f>IF((ValuesFromComPort!D9963)&lt;&gt;"",(((ValuesFromComPort!D9963)-(Calculated!$E$2))/1.28/3200),"")</f>
        <v/>
      </c>
      <c r="F9924" t="str">
        <f>IF((ValuesFromComPort!M9963)&lt;&gt;"",(((ValuesFromComPort!M9963)-(Calculated!$F$2))/1.28/3200),"")</f>
        <v/>
      </c>
      <c r="H9924" t="str">
        <f>IF((ValuesFromComPort!F9963)&lt;&gt;"",((((ValuesFromComPort!F9963)-(Calculated!$H$2))/1.28)*3.2),"")</f>
        <v/>
      </c>
      <c r="I9924" t="str">
        <f>IF((ValuesFromComPort!K9963)&lt;&gt;"",((((ValuesFromComPort!K9963)-(Calculated!$I$2))/1.28)*3.2),"")</f>
        <v/>
      </c>
      <c r="K9924" t="str">
        <f>IF((ValuesFromComPort!H9963)&lt;&gt;"",((((ValuesFromComPort!H9963)-$K$2)*0.015625)/0.3),"")</f>
        <v/>
      </c>
      <c r="N9924" t="str">
        <f>IF((ValuesFromComPort!I9963)&lt;&gt;"",((((ValuesFromComPort!I9963)-$N$2)*0.125)/0.3),"")</f>
        <v/>
      </c>
    </row>
    <row r="9925" spans="2:14" x14ac:dyDescent="0.25">
      <c r="B9925" t="str">
        <f>IF((ValuesFromComPort!A9964)&lt;&gt;"",(((ValuesFromComPort!A9964)-(Calculated!$B$2))/204.8),"")</f>
        <v/>
      </c>
      <c r="C9925" t="str">
        <f>IF((ValuesFromComPort!P9964)&lt;&gt;"",((((ValuesFromComPort!P9964)-(Calculated!$C$2))/204.8)),"")</f>
        <v/>
      </c>
      <c r="E9925" t="str">
        <f>IF((ValuesFromComPort!D9964)&lt;&gt;"",(((ValuesFromComPort!D9964)-(Calculated!$E$2))/1.28/3200),"")</f>
        <v/>
      </c>
      <c r="F9925" t="str">
        <f>IF((ValuesFromComPort!M9964)&lt;&gt;"",(((ValuesFromComPort!M9964)-(Calculated!$F$2))/1.28/3200),"")</f>
        <v/>
      </c>
      <c r="H9925" t="str">
        <f>IF((ValuesFromComPort!F9964)&lt;&gt;"",((((ValuesFromComPort!F9964)-(Calculated!$H$2))/1.28)*3.2),"")</f>
        <v/>
      </c>
      <c r="I9925" t="str">
        <f>IF((ValuesFromComPort!K9964)&lt;&gt;"",((((ValuesFromComPort!K9964)-(Calculated!$I$2))/1.28)*3.2),"")</f>
        <v/>
      </c>
      <c r="K9925" t="str">
        <f>IF((ValuesFromComPort!H9964)&lt;&gt;"",((((ValuesFromComPort!H9964)-$K$2)*0.015625)/0.3),"")</f>
        <v/>
      </c>
      <c r="N9925" t="str">
        <f>IF((ValuesFromComPort!I9964)&lt;&gt;"",((((ValuesFromComPort!I9964)-$N$2)*0.125)/0.3),"")</f>
        <v/>
      </c>
    </row>
    <row r="9926" spans="2:14" x14ac:dyDescent="0.25">
      <c r="B9926" t="str">
        <f>IF((ValuesFromComPort!A9965)&lt;&gt;"",(((ValuesFromComPort!A9965)-(Calculated!$B$2))/204.8),"")</f>
        <v/>
      </c>
      <c r="C9926" t="str">
        <f>IF((ValuesFromComPort!P9965)&lt;&gt;"",((((ValuesFromComPort!P9965)-(Calculated!$C$2))/204.8)),"")</f>
        <v/>
      </c>
      <c r="E9926" t="str">
        <f>IF((ValuesFromComPort!D9965)&lt;&gt;"",(((ValuesFromComPort!D9965)-(Calculated!$E$2))/1.28/3200),"")</f>
        <v/>
      </c>
      <c r="F9926" t="str">
        <f>IF((ValuesFromComPort!M9965)&lt;&gt;"",(((ValuesFromComPort!M9965)-(Calculated!$F$2))/1.28/3200),"")</f>
        <v/>
      </c>
      <c r="H9926" t="str">
        <f>IF((ValuesFromComPort!F9965)&lt;&gt;"",((((ValuesFromComPort!F9965)-(Calculated!$H$2))/1.28)*3.2),"")</f>
        <v/>
      </c>
      <c r="I9926" t="str">
        <f>IF((ValuesFromComPort!K9965)&lt;&gt;"",((((ValuesFromComPort!K9965)-(Calculated!$I$2))/1.28)*3.2),"")</f>
        <v/>
      </c>
      <c r="K9926" t="str">
        <f>IF((ValuesFromComPort!H9965)&lt;&gt;"",((((ValuesFromComPort!H9965)-$K$2)*0.015625)/0.3),"")</f>
        <v/>
      </c>
      <c r="N9926" t="str">
        <f>IF((ValuesFromComPort!I9965)&lt;&gt;"",((((ValuesFromComPort!I9965)-$N$2)*0.125)/0.3),"")</f>
        <v/>
      </c>
    </row>
    <row r="9927" spans="2:14" x14ac:dyDescent="0.25">
      <c r="B9927" t="str">
        <f>IF((ValuesFromComPort!A9966)&lt;&gt;"",(((ValuesFromComPort!A9966)-(Calculated!$B$2))/204.8),"")</f>
        <v/>
      </c>
      <c r="C9927" t="str">
        <f>IF((ValuesFromComPort!P9966)&lt;&gt;"",((((ValuesFromComPort!P9966)-(Calculated!$C$2))/204.8)),"")</f>
        <v/>
      </c>
      <c r="E9927" t="str">
        <f>IF((ValuesFromComPort!D9966)&lt;&gt;"",(((ValuesFromComPort!D9966)-(Calculated!$E$2))/1.28/3200),"")</f>
        <v/>
      </c>
      <c r="F9927" t="str">
        <f>IF((ValuesFromComPort!M9966)&lt;&gt;"",(((ValuesFromComPort!M9966)-(Calculated!$F$2))/1.28/3200),"")</f>
        <v/>
      </c>
      <c r="H9927" t="str">
        <f>IF((ValuesFromComPort!F9966)&lt;&gt;"",((((ValuesFromComPort!F9966)-(Calculated!$H$2))/1.28)*3.2),"")</f>
        <v/>
      </c>
      <c r="I9927" t="str">
        <f>IF((ValuesFromComPort!K9966)&lt;&gt;"",((((ValuesFromComPort!K9966)-(Calculated!$I$2))/1.28)*3.2),"")</f>
        <v/>
      </c>
      <c r="K9927" t="str">
        <f>IF((ValuesFromComPort!H9966)&lt;&gt;"",((((ValuesFromComPort!H9966)-$K$2)*0.015625)/0.3),"")</f>
        <v/>
      </c>
      <c r="N9927" t="str">
        <f>IF((ValuesFromComPort!I9966)&lt;&gt;"",((((ValuesFromComPort!I9966)-$N$2)*0.125)/0.3),"")</f>
        <v/>
      </c>
    </row>
    <row r="9928" spans="2:14" x14ac:dyDescent="0.25">
      <c r="B9928" t="str">
        <f>IF((ValuesFromComPort!A9967)&lt;&gt;"",(((ValuesFromComPort!A9967)-(Calculated!$B$2))/204.8),"")</f>
        <v/>
      </c>
      <c r="C9928" t="str">
        <f>IF((ValuesFromComPort!P9967)&lt;&gt;"",((((ValuesFromComPort!P9967)-(Calculated!$C$2))/204.8)),"")</f>
        <v/>
      </c>
      <c r="E9928" t="str">
        <f>IF((ValuesFromComPort!D9967)&lt;&gt;"",(((ValuesFromComPort!D9967)-(Calculated!$E$2))/1.28/3200),"")</f>
        <v/>
      </c>
      <c r="F9928" t="str">
        <f>IF((ValuesFromComPort!M9967)&lt;&gt;"",(((ValuesFromComPort!M9967)-(Calculated!$F$2))/1.28/3200),"")</f>
        <v/>
      </c>
      <c r="H9928" t="str">
        <f>IF((ValuesFromComPort!F9967)&lt;&gt;"",((((ValuesFromComPort!F9967)-(Calculated!$H$2))/1.28)*3.2),"")</f>
        <v/>
      </c>
      <c r="I9928" t="str">
        <f>IF((ValuesFromComPort!K9967)&lt;&gt;"",((((ValuesFromComPort!K9967)-(Calculated!$I$2))/1.28)*3.2),"")</f>
        <v/>
      </c>
      <c r="K9928" t="str">
        <f>IF((ValuesFromComPort!H9967)&lt;&gt;"",((((ValuesFromComPort!H9967)-$K$2)*0.015625)/0.3),"")</f>
        <v/>
      </c>
      <c r="N9928" t="str">
        <f>IF((ValuesFromComPort!I9967)&lt;&gt;"",((((ValuesFromComPort!I9967)-$N$2)*0.125)/0.3),"")</f>
        <v/>
      </c>
    </row>
    <row r="9929" spans="2:14" x14ac:dyDescent="0.25">
      <c r="B9929" t="str">
        <f>IF((ValuesFromComPort!A9968)&lt;&gt;"",(((ValuesFromComPort!A9968)-(Calculated!$B$2))/204.8),"")</f>
        <v/>
      </c>
      <c r="C9929" t="str">
        <f>IF((ValuesFromComPort!P9968)&lt;&gt;"",((((ValuesFromComPort!P9968)-(Calculated!$C$2))/204.8)),"")</f>
        <v/>
      </c>
      <c r="E9929" t="str">
        <f>IF((ValuesFromComPort!D9968)&lt;&gt;"",(((ValuesFromComPort!D9968)-(Calculated!$E$2))/1.28/3200),"")</f>
        <v/>
      </c>
      <c r="F9929" t="str">
        <f>IF((ValuesFromComPort!M9968)&lt;&gt;"",(((ValuesFromComPort!M9968)-(Calculated!$F$2))/1.28/3200),"")</f>
        <v/>
      </c>
      <c r="H9929" t="str">
        <f>IF((ValuesFromComPort!F9968)&lt;&gt;"",((((ValuesFromComPort!F9968)-(Calculated!$H$2))/1.28)*3.2),"")</f>
        <v/>
      </c>
      <c r="I9929" t="str">
        <f>IF((ValuesFromComPort!K9968)&lt;&gt;"",((((ValuesFromComPort!K9968)-(Calculated!$I$2))/1.28)*3.2),"")</f>
        <v/>
      </c>
      <c r="K9929" t="str">
        <f>IF((ValuesFromComPort!H9968)&lt;&gt;"",((((ValuesFromComPort!H9968)-$K$2)*0.015625)/0.3),"")</f>
        <v/>
      </c>
      <c r="N9929" t="str">
        <f>IF((ValuesFromComPort!I9968)&lt;&gt;"",((((ValuesFromComPort!I9968)-$N$2)*0.125)/0.3),"")</f>
        <v/>
      </c>
    </row>
    <row r="9930" spans="2:14" x14ac:dyDescent="0.25">
      <c r="B9930" t="str">
        <f>IF((ValuesFromComPort!A9969)&lt;&gt;"",(((ValuesFromComPort!A9969)-(Calculated!$B$2))/204.8),"")</f>
        <v/>
      </c>
      <c r="C9930" t="str">
        <f>IF((ValuesFromComPort!P9969)&lt;&gt;"",((((ValuesFromComPort!P9969)-(Calculated!$C$2))/204.8)),"")</f>
        <v/>
      </c>
      <c r="E9930" t="str">
        <f>IF((ValuesFromComPort!D9969)&lt;&gt;"",(((ValuesFromComPort!D9969)-(Calculated!$E$2))/1.28/3200),"")</f>
        <v/>
      </c>
      <c r="F9930" t="str">
        <f>IF((ValuesFromComPort!M9969)&lt;&gt;"",(((ValuesFromComPort!M9969)-(Calculated!$F$2))/1.28/3200),"")</f>
        <v/>
      </c>
      <c r="H9930" t="str">
        <f>IF((ValuesFromComPort!F9969)&lt;&gt;"",((((ValuesFromComPort!F9969)-(Calculated!$H$2))/1.28)*3.2),"")</f>
        <v/>
      </c>
      <c r="I9930" t="str">
        <f>IF((ValuesFromComPort!K9969)&lt;&gt;"",((((ValuesFromComPort!K9969)-(Calculated!$I$2))/1.28)*3.2),"")</f>
        <v/>
      </c>
      <c r="K9930" t="str">
        <f>IF((ValuesFromComPort!H9969)&lt;&gt;"",((((ValuesFromComPort!H9969)-$K$2)*0.015625)/0.3),"")</f>
        <v/>
      </c>
      <c r="N9930" t="str">
        <f>IF((ValuesFromComPort!I9969)&lt;&gt;"",((((ValuesFromComPort!I9969)-$N$2)*0.125)/0.3),"")</f>
        <v/>
      </c>
    </row>
    <row r="9931" spans="2:14" x14ac:dyDescent="0.25">
      <c r="B9931" t="str">
        <f>IF((ValuesFromComPort!A9970)&lt;&gt;"",(((ValuesFromComPort!A9970)-(Calculated!$B$2))/204.8),"")</f>
        <v/>
      </c>
      <c r="C9931" t="str">
        <f>IF((ValuesFromComPort!P9970)&lt;&gt;"",((((ValuesFromComPort!P9970)-(Calculated!$C$2))/204.8)),"")</f>
        <v/>
      </c>
      <c r="E9931" t="str">
        <f>IF((ValuesFromComPort!D9970)&lt;&gt;"",(((ValuesFromComPort!D9970)-(Calculated!$E$2))/1.28/3200),"")</f>
        <v/>
      </c>
      <c r="F9931" t="str">
        <f>IF((ValuesFromComPort!M9970)&lt;&gt;"",(((ValuesFromComPort!M9970)-(Calculated!$F$2))/1.28/3200),"")</f>
        <v/>
      </c>
      <c r="H9931" t="str">
        <f>IF((ValuesFromComPort!F9970)&lt;&gt;"",((((ValuesFromComPort!F9970)-(Calculated!$H$2))/1.28)*3.2),"")</f>
        <v/>
      </c>
      <c r="I9931" t="str">
        <f>IF((ValuesFromComPort!K9970)&lt;&gt;"",((((ValuesFromComPort!K9970)-(Calculated!$I$2))/1.28)*3.2),"")</f>
        <v/>
      </c>
      <c r="K9931" t="str">
        <f>IF((ValuesFromComPort!H9970)&lt;&gt;"",((((ValuesFromComPort!H9970)-$K$2)*0.015625)/0.3),"")</f>
        <v/>
      </c>
      <c r="N9931" t="str">
        <f>IF((ValuesFromComPort!I9970)&lt;&gt;"",((((ValuesFromComPort!I9970)-$N$2)*0.125)/0.3),"")</f>
        <v/>
      </c>
    </row>
    <row r="9932" spans="2:14" x14ac:dyDescent="0.25">
      <c r="B9932" t="str">
        <f>IF((ValuesFromComPort!A9971)&lt;&gt;"",(((ValuesFromComPort!A9971)-(Calculated!$B$2))/204.8),"")</f>
        <v/>
      </c>
      <c r="C9932" t="str">
        <f>IF((ValuesFromComPort!P9971)&lt;&gt;"",((((ValuesFromComPort!P9971)-(Calculated!$C$2))/204.8)),"")</f>
        <v/>
      </c>
      <c r="E9932" t="str">
        <f>IF((ValuesFromComPort!D9971)&lt;&gt;"",(((ValuesFromComPort!D9971)-(Calculated!$E$2))/1.28/3200),"")</f>
        <v/>
      </c>
      <c r="F9932" t="str">
        <f>IF((ValuesFromComPort!M9971)&lt;&gt;"",(((ValuesFromComPort!M9971)-(Calculated!$F$2))/1.28/3200),"")</f>
        <v/>
      </c>
      <c r="H9932" t="str">
        <f>IF((ValuesFromComPort!F9971)&lt;&gt;"",((((ValuesFromComPort!F9971)-(Calculated!$H$2))/1.28)*3.2),"")</f>
        <v/>
      </c>
      <c r="I9932" t="str">
        <f>IF((ValuesFromComPort!K9971)&lt;&gt;"",((((ValuesFromComPort!K9971)-(Calculated!$I$2))/1.28)*3.2),"")</f>
        <v/>
      </c>
      <c r="K9932" t="str">
        <f>IF((ValuesFromComPort!H9971)&lt;&gt;"",((((ValuesFromComPort!H9971)-$K$2)*0.015625)/0.3),"")</f>
        <v/>
      </c>
      <c r="N9932" t="str">
        <f>IF((ValuesFromComPort!I9971)&lt;&gt;"",((((ValuesFromComPort!I9971)-$N$2)*0.125)/0.3),"")</f>
        <v/>
      </c>
    </row>
    <row r="9933" spans="2:14" x14ac:dyDescent="0.25">
      <c r="B9933" t="str">
        <f>IF((ValuesFromComPort!A9972)&lt;&gt;"",(((ValuesFromComPort!A9972)-(Calculated!$B$2))/204.8),"")</f>
        <v/>
      </c>
      <c r="C9933" t="str">
        <f>IF((ValuesFromComPort!P9972)&lt;&gt;"",((((ValuesFromComPort!P9972)-(Calculated!$C$2))/204.8)),"")</f>
        <v/>
      </c>
      <c r="E9933" t="str">
        <f>IF((ValuesFromComPort!D9972)&lt;&gt;"",(((ValuesFromComPort!D9972)-(Calculated!$E$2))/1.28/3200),"")</f>
        <v/>
      </c>
      <c r="F9933" t="str">
        <f>IF((ValuesFromComPort!M9972)&lt;&gt;"",(((ValuesFromComPort!M9972)-(Calculated!$F$2))/1.28/3200),"")</f>
        <v/>
      </c>
      <c r="H9933" t="str">
        <f>IF((ValuesFromComPort!F9972)&lt;&gt;"",((((ValuesFromComPort!F9972)-(Calculated!$H$2))/1.28)*3.2),"")</f>
        <v/>
      </c>
      <c r="I9933" t="str">
        <f>IF((ValuesFromComPort!K9972)&lt;&gt;"",((((ValuesFromComPort!K9972)-(Calculated!$I$2))/1.28)*3.2),"")</f>
        <v/>
      </c>
      <c r="K9933" t="str">
        <f>IF((ValuesFromComPort!H9972)&lt;&gt;"",((((ValuesFromComPort!H9972)-$K$2)*0.015625)/0.3),"")</f>
        <v/>
      </c>
      <c r="N9933" t="str">
        <f>IF((ValuesFromComPort!I9972)&lt;&gt;"",((((ValuesFromComPort!I9972)-$N$2)*0.125)/0.3),"")</f>
        <v/>
      </c>
    </row>
    <row r="9934" spans="2:14" x14ac:dyDescent="0.25">
      <c r="B9934" t="str">
        <f>IF((ValuesFromComPort!A9973)&lt;&gt;"",(((ValuesFromComPort!A9973)-(Calculated!$B$2))/204.8),"")</f>
        <v/>
      </c>
      <c r="C9934" t="str">
        <f>IF((ValuesFromComPort!P9973)&lt;&gt;"",((((ValuesFromComPort!P9973)-(Calculated!$C$2))/204.8)),"")</f>
        <v/>
      </c>
      <c r="E9934" t="str">
        <f>IF((ValuesFromComPort!D9973)&lt;&gt;"",(((ValuesFromComPort!D9973)-(Calculated!$E$2))/1.28/3200),"")</f>
        <v/>
      </c>
      <c r="F9934" t="str">
        <f>IF((ValuesFromComPort!M9973)&lt;&gt;"",(((ValuesFromComPort!M9973)-(Calculated!$F$2))/1.28/3200),"")</f>
        <v/>
      </c>
      <c r="H9934" t="str">
        <f>IF((ValuesFromComPort!F9973)&lt;&gt;"",((((ValuesFromComPort!F9973)-(Calculated!$H$2))/1.28)*3.2),"")</f>
        <v/>
      </c>
      <c r="I9934" t="str">
        <f>IF((ValuesFromComPort!K9973)&lt;&gt;"",((((ValuesFromComPort!K9973)-(Calculated!$I$2))/1.28)*3.2),"")</f>
        <v/>
      </c>
      <c r="K9934" t="str">
        <f>IF((ValuesFromComPort!H9973)&lt;&gt;"",((((ValuesFromComPort!H9973)-$K$2)*0.015625)/0.3),"")</f>
        <v/>
      </c>
      <c r="N9934" t="str">
        <f>IF((ValuesFromComPort!I9973)&lt;&gt;"",((((ValuesFromComPort!I9973)-$N$2)*0.125)/0.3),"")</f>
        <v/>
      </c>
    </row>
    <row r="9935" spans="2:14" x14ac:dyDescent="0.25">
      <c r="B9935" t="str">
        <f>IF((ValuesFromComPort!A9974)&lt;&gt;"",(((ValuesFromComPort!A9974)-(Calculated!$B$2))/204.8),"")</f>
        <v/>
      </c>
      <c r="C9935" t="str">
        <f>IF((ValuesFromComPort!P9974)&lt;&gt;"",((((ValuesFromComPort!P9974)-(Calculated!$C$2))/204.8)),"")</f>
        <v/>
      </c>
      <c r="E9935" t="str">
        <f>IF((ValuesFromComPort!D9974)&lt;&gt;"",(((ValuesFromComPort!D9974)-(Calculated!$E$2))/1.28/3200),"")</f>
        <v/>
      </c>
      <c r="F9935" t="str">
        <f>IF((ValuesFromComPort!M9974)&lt;&gt;"",(((ValuesFromComPort!M9974)-(Calculated!$F$2))/1.28/3200),"")</f>
        <v/>
      </c>
      <c r="H9935" t="str">
        <f>IF((ValuesFromComPort!F9974)&lt;&gt;"",((((ValuesFromComPort!F9974)-(Calculated!$H$2))/1.28)*3.2),"")</f>
        <v/>
      </c>
      <c r="I9935" t="str">
        <f>IF((ValuesFromComPort!K9974)&lt;&gt;"",((((ValuesFromComPort!K9974)-(Calculated!$I$2))/1.28)*3.2),"")</f>
        <v/>
      </c>
      <c r="K9935" t="str">
        <f>IF((ValuesFromComPort!H9974)&lt;&gt;"",((((ValuesFromComPort!H9974)-$K$2)*0.015625)/0.3),"")</f>
        <v/>
      </c>
      <c r="N9935" t="str">
        <f>IF((ValuesFromComPort!I9974)&lt;&gt;"",((((ValuesFromComPort!I9974)-$N$2)*0.125)/0.3),"")</f>
        <v/>
      </c>
    </row>
    <row r="9936" spans="2:14" x14ac:dyDescent="0.25">
      <c r="B9936" t="str">
        <f>IF((ValuesFromComPort!A9975)&lt;&gt;"",(((ValuesFromComPort!A9975)-(Calculated!$B$2))/204.8),"")</f>
        <v/>
      </c>
      <c r="C9936" t="str">
        <f>IF((ValuesFromComPort!P9975)&lt;&gt;"",((((ValuesFromComPort!P9975)-(Calculated!$C$2))/204.8)),"")</f>
        <v/>
      </c>
      <c r="E9936" t="str">
        <f>IF((ValuesFromComPort!D9975)&lt;&gt;"",(((ValuesFromComPort!D9975)-(Calculated!$E$2))/1.28/3200),"")</f>
        <v/>
      </c>
      <c r="F9936" t="str">
        <f>IF((ValuesFromComPort!M9975)&lt;&gt;"",(((ValuesFromComPort!M9975)-(Calculated!$F$2))/1.28/3200),"")</f>
        <v/>
      </c>
      <c r="H9936" t="str">
        <f>IF((ValuesFromComPort!F9975)&lt;&gt;"",((((ValuesFromComPort!F9975)-(Calculated!$H$2))/1.28)*3.2),"")</f>
        <v/>
      </c>
      <c r="I9936" t="str">
        <f>IF((ValuesFromComPort!K9975)&lt;&gt;"",((((ValuesFromComPort!K9975)-(Calculated!$I$2))/1.28)*3.2),"")</f>
        <v/>
      </c>
      <c r="K9936" t="str">
        <f>IF((ValuesFromComPort!H9975)&lt;&gt;"",((((ValuesFromComPort!H9975)-$K$2)*0.015625)/0.3),"")</f>
        <v/>
      </c>
      <c r="N9936" t="str">
        <f>IF((ValuesFromComPort!I9975)&lt;&gt;"",((((ValuesFromComPort!I9975)-$N$2)*0.125)/0.3),"")</f>
        <v/>
      </c>
    </row>
    <row r="9937" spans="2:14" x14ac:dyDescent="0.25">
      <c r="B9937" t="str">
        <f>IF((ValuesFromComPort!A9976)&lt;&gt;"",(((ValuesFromComPort!A9976)-(Calculated!$B$2))/204.8),"")</f>
        <v/>
      </c>
      <c r="C9937" t="str">
        <f>IF((ValuesFromComPort!P9976)&lt;&gt;"",((((ValuesFromComPort!P9976)-(Calculated!$C$2))/204.8)),"")</f>
        <v/>
      </c>
      <c r="E9937" t="str">
        <f>IF((ValuesFromComPort!D9976)&lt;&gt;"",(((ValuesFromComPort!D9976)-(Calculated!$E$2))/1.28/3200),"")</f>
        <v/>
      </c>
      <c r="F9937" t="str">
        <f>IF((ValuesFromComPort!M9976)&lt;&gt;"",(((ValuesFromComPort!M9976)-(Calculated!$F$2))/1.28/3200),"")</f>
        <v/>
      </c>
      <c r="H9937" t="str">
        <f>IF((ValuesFromComPort!F9976)&lt;&gt;"",((((ValuesFromComPort!F9976)-(Calculated!$H$2))/1.28)*3.2),"")</f>
        <v/>
      </c>
      <c r="I9937" t="str">
        <f>IF((ValuesFromComPort!K9976)&lt;&gt;"",((((ValuesFromComPort!K9976)-(Calculated!$I$2))/1.28)*3.2),"")</f>
        <v/>
      </c>
      <c r="K9937" t="str">
        <f>IF((ValuesFromComPort!H9976)&lt;&gt;"",((((ValuesFromComPort!H9976)-$K$2)*0.015625)/0.3),"")</f>
        <v/>
      </c>
      <c r="N9937" t="str">
        <f>IF((ValuesFromComPort!I9976)&lt;&gt;"",((((ValuesFromComPort!I9976)-$N$2)*0.125)/0.3),"")</f>
        <v/>
      </c>
    </row>
    <row r="9938" spans="2:14" x14ac:dyDescent="0.25">
      <c r="B9938" t="str">
        <f>IF((ValuesFromComPort!A9977)&lt;&gt;"",(((ValuesFromComPort!A9977)-(Calculated!$B$2))/204.8),"")</f>
        <v/>
      </c>
      <c r="C9938" t="str">
        <f>IF((ValuesFromComPort!P9977)&lt;&gt;"",((((ValuesFromComPort!P9977)-(Calculated!$C$2))/204.8)),"")</f>
        <v/>
      </c>
      <c r="E9938" t="str">
        <f>IF((ValuesFromComPort!D9977)&lt;&gt;"",(((ValuesFromComPort!D9977)-(Calculated!$E$2))/1.28/3200),"")</f>
        <v/>
      </c>
      <c r="F9938" t="str">
        <f>IF((ValuesFromComPort!M9977)&lt;&gt;"",(((ValuesFromComPort!M9977)-(Calculated!$F$2))/1.28/3200),"")</f>
        <v/>
      </c>
      <c r="H9938" t="str">
        <f>IF((ValuesFromComPort!F9977)&lt;&gt;"",((((ValuesFromComPort!F9977)-(Calculated!$H$2))/1.28)*3.2),"")</f>
        <v/>
      </c>
      <c r="I9938" t="str">
        <f>IF((ValuesFromComPort!K9977)&lt;&gt;"",((((ValuesFromComPort!K9977)-(Calculated!$I$2))/1.28)*3.2),"")</f>
        <v/>
      </c>
      <c r="K9938" t="str">
        <f>IF((ValuesFromComPort!H9977)&lt;&gt;"",((((ValuesFromComPort!H9977)-$K$2)*0.015625)/0.3),"")</f>
        <v/>
      </c>
      <c r="N9938" t="str">
        <f>IF((ValuesFromComPort!I9977)&lt;&gt;"",((((ValuesFromComPort!I9977)-$N$2)*0.125)/0.3),"")</f>
        <v/>
      </c>
    </row>
    <row r="9939" spans="2:14" x14ac:dyDescent="0.25">
      <c r="B9939" t="str">
        <f>IF((ValuesFromComPort!A9978)&lt;&gt;"",(((ValuesFromComPort!A9978)-(Calculated!$B$2))/204.8),"")</f>
        <v/>
      </c>
      <c r="C9939" t="str">
        <f>IF((ValuesFromComPort!P9978)&lt;&gt;"",((((ValuesFromComPort!P9978)-(Calculated!$C$2))/204.8)),"")</f>
        <v/>
      </c>
      <c r="E9939" t="str">
        <f>IF((ValuesFromComPort!D9978)&lt;&gt;"",(((ValuesFromComPort!D9978)-(Calculated!$E$2))/1.28/3200),"")</f>
        <v/>
      </c>
      <c r="F9939" t="str">
        <f>IF((ValuesFromComPort!M9978)&lt;&gt;"",(((ValuesFromComPort!M9978)-(Calculated!$F$2))/1.28/3200),"")</f>
        <v/>
      </c>
      <c r="H9939" t="str">
        <f>IF((ValuesFromComPort!F9978)&lt;&gt;"",((((ValuesFromComPort!F9978)-(Calculated!$H$2))/1.28)*3.2),"")</f>
        <v/>
      </c>
      <c r="I9939" t="str">
        <f>IF((ValuesFromComPort!K9978)&lt;&gt;"",((((ValuesFromComPort!K9978)-(Calculated!$I$2))/1.28)*3.2),"")</f>
        <v/>
      </c>
      <c r="K9939" t="str">
        <f>IF((ValuesFromComPort!H9978)&lt;&gt;"",((((ValuesFromComPort!H9978)-$K$2)*0.015625)/0.3),"")</f>
        <v/>
      </c>
      <c r="N9939" t="str">
        <f>IF((ValuesFromComPort!I9978)&lt;&gt;"",((((ValuesFromComPort!I9978)-$N$2)*0.125)/0.3),"")</f>
        <v/>
      </c>
    </row>
    <row r="9940" spans="2:14" x14ac:dyDescent="0.25">
      <c r="B9940" t="str">
        <f>IF((ValuesFromComPort!A9979)&lt;&gt;"",(((ValuesFromComPort!A9979)-(Calculated!$B$2))/204.8),"")</f>
        <v/>
      </c>
      <c r="C9940" t="str">
        <f>IF((ValuesFromComPort!P9979)&lt;&gt;"",((((ValuesFromComPort!P9979)-(Calculated!$C$2))/204.8)),"")</f>
        <v/>
      </c>
      <c r="E9940" t="str">
        <f>IF((ValuesFromComPort!D9979)&lt;&gt;"",(((ValuesFromComPort!D9979)-(Calculated!$E$2))/1.28/3200),"")</f>
        <v/>
      </c>
      <c r="F9940" t="str">
        <f>IF((ValuesFromComPort!M9979)&lt;&gt;"",(((ValuesFromComPort!M9979)-(Calculated!$F$2))/1.28/3200),"")</f>
        <v/>
      </c>
      <c r="H9940" t="str">
        <f>IF((ValuesFromComPort!F9979)&lt;&gt;"",((((ValuesFromComPort!F9979)-(Calculated!$H$2))/1.28)*3.2),"")</f>
        <v/>
      </c>
      <c r="I9940" t="str">
        <f>IF((ValuesFromComPort!K9979)&lt;&gt;"",((((ValuesFromComPort!K9979)-(Calculated!$I$2))/1.28)*3.2),"")</f>
        <v/>
      </c>
      <c r="K9940" t="str">
        <f>IF((ValuesFromComPort!H9979)&lt;&gt;"",((((ValuesFromComPort!H9979)-$K$2)*0.015625)/0.3),"")</f>
        <v/>
      </c>
      <c r="N9940" t="str">
        <f>IF((ValuesFromComPort!I9979)&lt;&gt;"",((((ValuesFromComPort!I9979)-$N$2)*0.125)/0.3),"")</f>
        <v/>
      </c>
    </row>
    <row r="9941" spans="2:14" x14ac:dyDescent="0.25">
      <c r="B9941" t="str">
        <f>IF((ValuesFromComPort!A9980)&lt;&gt;"",(((ValuesFromComPort!A9980)-(Calculated!$B$2))/204.8),"")</f>
        <v/>
      </c>
      <c r="C9941" t="str">
        <f>IF((ValuesFromComPort!P9980)&lt;&gt;"",((((ValuesFromComPort!P9980)-(Calculated!$C$2))/204.8)),"")</f>
        <v/>
      </c>
      <c r="E9941" t="str">
        <f>IF((ValuesFromComPort!D9980)&lt;&gt;"",(((ValuesFromComPort!D9980)-(Calculated!$E$2))/1.28/3200),"")</f>
        <v/>
      </c>
      <c r="F9941" t="str">
        <f>IF((ValuesFromComPort!M9980)&lt;&gt;"",(((ValuesFromComPort!M9980)-(Calculated!$F$2))/1.28/3200),"")</f>
        <v/>
      </c>
      <c r="H9941" t="str">
        <f>IF((ValuesFromComPort!F9980)&lt;&gt;"",((((ValuesFromComPort!F9980)-(Calculated!$H$2))/1.28)*3.2),"")</f>
        <v/>
      </c>
      <c r="I9941" t="str">
        <f>IF((ValuesFromComPort!K9980)&lt;&gt;"",((((ValuesFromComPort!K9980)-(Calculated!$I$2))/1.28)*3.2),"")</f>
        <v/>
      </c>
      <c r="K9941" t="str">
        <f>IF((ValuesFromComPort!H9980)&lt;&gt;"",((((ValuesFromComPort!H9980)-$K$2)*0.015625)/0.3),"")</f>
        <v/>
      </c>
      <c r="N9941" t="str">
        <f>IF((ValuesFromComPort!I9980)&lt;&gt;"",((((ValuesFromComPort!I9980)-$N$2)*0.125)/0.3),"")</f>
        <v/>
      </c>
    </row>
    <row r="9942" spans="2:14" x14ac:dyDescent="0.25">
      <c r="B9942" t="str">
        <f>IF((ValuesFromComPort!A9981)&lt;&gt;"",(((ValuesFromComPort!A9981)-(Calculated!$B$2))/204.8),"")</f>
        <v/>
      </c>
      <c r="C9942" t="str">
        <f>IF((ValuesFromComPort!P9981)&lt;&gt;"",((((ValuesFromComPort!P9981)-(Calculated!$C$2))/204.8)),"")</f>
        <v/>
      </c>
      <c r="E9942" t="str">
        <f>IF((ValuesFromComPort!D9981)&lt;&gt;"",(((ValuesFromComPort!D9981)-(Calculated!$E$2))/1.28/3200),"")</f>
        <v/>
      </c>
      <c r="F9942" t="str">
        <f>IF((ValuesFromComPort!M9981)&lt;&gt;"",(((ValuesFromComPort!M9981)-(Calculated!$F$2))/1.28/3200),"")</f>
        <v/>
      </c>
      <c r="H9942" t="str">
        <f>IF((ValuesFromComPort!F9981)&lt;&gt;"",((((ValuesFromComPort!F9981)-(Calculated!$H$2))/1.28)*3.2),"")</f>
        <v/>
      </c>
      <c r="I9942" t="str">
        <f>IF((ValuesFromComPort!K9981)&lt;&gt;"",((((ValuesFromComPort!K9981)-(Calculated!$I$2))/1.28)*3.2),"")</f>
        <v/>
      </c>
      <c r="K9942" t="str">
        <f>IF((ValuesFromComPort!H9981)&lt;&gt;"",((((ValuesFromComPort!H9981)-$K$2)*0.015625)/0.3),"")</f>
        <v/>
      </c>
      <c r="N9942" t="str">
        <f>IF((ValuesFromComPort!I9981)&lt;&gt;"",((((ValuesFromComPort!I9981)-$N$2)*0.125)/0.3),"")</f>
        <v/>
      </c>
    </row>
    <row r="9943" spans="2:14" x14ac:dyDescent="0.25">
      <c r="B9943" t="str">
        <f>IF((ValuesFromComPort!A9982)&lt;&gt;"",(((ValuesFromComPort!A9982)-(Calculated!$B$2))/204.8),"")</f>
        <v/>
      </c>
      <c r="C9943" t="str">
        <f>IF((ValuesFromComPort!P9982)&lt;&gt;"",((((ValuesFromComPort!P9982)-(Calculated!$C$2))/204.8)),"")</f>
        <v/>
      </c>
      <c r="E9943" t="str">
        <f>IF((ValuesFromComPort!D9982)&lt;&gt;"",(((ValuesFromComPort!D9982)-(Calculated!$E$2))/1.28/3200),"")</f>
        <v/>
      </c>
      <c r="F9943" t="str">
        <f>IF((ValuesFromComPort!M9982)&lt;&gt;"",(((ValuesFromComPort!M9982)-(Calculated!$F$2))/1.28/3200),"")</f>
        <v/>
      </c>
      <c r="H9943" t="str">
        <f>IF((ValuesFromComPort!F9982)&lt;&gt;"",((((ValuesFromComPort!F9982)-(Calculated!$H$2))/1.28)*3.2),"")</f>
        <v/>
      </c>
      <c r="I9943" t="str">
        <f>IF((ValuesFromComPort!K9982)&lt;&gt;"",((((ValuesFromComPort!K9982)-(Calculated!$I$2))/1.28)*3.2),"")</f>
        <v/>
      </c>
      <c r="K9943" t="str">
        <f>IF((ValuesFromComPort!H9982)&lt;&gt;"",((((ValuesFromComPort!H9982)-$K$2)*0.015625)/0.3),"")</f>
        <v/>
      </c>
      <c r="N9943" t="str">
        <f>IF((ValuesFromComPort!I9982)&lt;&gt;"",((((ValuesFromComPort!I9982)-$N$2)*0.125)/0.3),"")</f>
        <v/>
      </c>
    </row>
    <row r="9944" spans="2:14" x14ac:dyDescent="0.25">
      <c r="B9944" t="str">
        <f>IF((ValuesFromComPort!A9983)&lt;&gt;"",(((ValuesFromComPort!A9983)-(Calculated!$B$2))/204.8),"")</f>
        <v/>
      </c>
      <c r="C9944" t="str">
        <f>IF((ValuesFromComPort!P9983)&lt;&gt;"",((((ValuesFromComPort!P9983)-(Calculated!$C$2))/204.8)),"")</f>
        <v/>
      </c>
      <c r="E9944" t="str">
        <f>IF((ValuesFromComPort!D9983)&lt;&gt;"",(((ValuesFromComPort!D9983)-(Calculated!$E$2))/1.28/3200),"")</f>
        <v/>
      </c>
      <c r="F9944" t="str">
        <f>IF((ValuesFromComPort!M9983)&lt;&gt;"",(((ValuesFromComPort!M9983)-(Calculated!$F$2))/1.28/3200),"")</f>
        <v/>
      </c>
      <c r="H9944" t="str">
        <f>IF((ValuesFromComPort!F9983)&lt;&gt;"",((((ValuesFromComPort!F9983)-(Calculated!$H$2))/1.28)*3.2),"")</f>
        <v/>
      </c>
      <c r="I9944" t="str">
        <f>IF((ValuesFromComPort!K9983)&lt;&gt;"",((((ValuesFromComPort!K9983)-(Calculated!$I$2))/1.28)*3.2),"")</f>
        <v/>
      </c>
      <c r="K9944" t="str">
        <f>IF((ValuesFromComPort!H9983)&lt;&gt;"",((((ValuesFromComPort!H9983)-$K$2)*0.015625)/0.3),"")</f>
        <v/>
      </c>
      <c r="N9944" t="str">
        <f>IF((ValuesFromComPort!I9983)&lt;&gt;"",((((ValuesFromComPort!I9983)-$N$2)*0.125)/0.3),"")</f>
        <v/>
      </c>
    </row>
    <row r="9945" spans="2:14" x14ac:dyDescent="0.25">
      <c r="B9945" t="str">
        <f>IF((ValuesFromComPort!A9984)&lt;&gt;"",(((ValuesFromComPort!A9984)-(Calculated!$B$2))/204.8),"")</f>
        <v/>
      </c>
      <c r="C9945" t="str">
        <f>IF((ValuesFromComPort!P9984)&lt;&gt;"",((((ValuesFromComPort!P9984)-(Calculated!$C$2))/204.8)),"")</f>
        <v/>
      </c>
      <c r="E9945" t="str">
        <f>IF((ValuesFromComPort!D9984)&lt;&gt;"",(((ValuesFromComPort!D9984)-(Calculated!$E$2))/1.28/3200),"")</f>
        <v/>
      </c>
      <c r="F9945" t="str">
        <f>IF((ValuesFromComPort!M9984)&lt;&gt;"",(((ValuesFromComPort!M9984)-(Calculated!$F$2))/1.28/3200),"")</f>
        <v/>
      </c>
      <c r="H9945" t="str">
        <f>IF((ValuesFromComPort!F9984)&lt;&gt;"",((((ValuesFromComPort!F9984)-(Calculated!$H$2))/1.28)*3.2),"")</f>
        <v/>
      </c>
      <c r="I9945" t="str">
        <f>IF((ValuesFromComPort!K9984)&lt;&gt;"",((((ValuesFromComPort!K9984)-(Calculated!$I$2))/1.28)*3.2),"")</f>
        <v/>
      </c>
      <c r="K9945" t="str">
        <f>IF((ValuesFromComPort!H9984)&lt;&gt;"",((((ValuesFromComPort!H9984)-$K$2)*0.015625)/0.3),"")</f>
        <v/>
      </c>
      <c r="N9945" t="str">
        <f>IF((ValuesFromComPort!I9984)&lt;&gt;"",((((ValuesFromComPort!I9984)-$N$2)*0.125)/0.3),"")</f>
        <v/>
      </c>
    </row>
    <row r="9946" spans="2:14" x14ac:dyDescent="0.25">
      <c r="B9946" t="str">
        <f>IF((ValuesFromComPort!A9985)&lt;&gt;"",(((ValuesFromComPort!A9985)-(Calculated!$B$2))/204.8),"")</f>
        <v/>
      </c>
      <c r="C9946" t="str">
        <f>IF((ValuesFromComPort!P9985)&lt;&gt;"",((((ValuesFromComPort!P9985)-(Calculated!$C$2))/204.8)),"")</f>
        <v/>
      </c>
      <c r="E9946" t="str">
        <f>IF((ValuesFromComPort!D9985)&lt;&gt;"",(((ValuesFromComPort!D9985)-(Calculated!$E$2))/1.28/3200),"")</f>
        <v/>
      </c>
      <c r="F9946" t="str">
        <f>IF((ValuesFromComPort!M9985)&lt;&gt;"",(((ValuesFromComPort!M9985)-(Calculated!$F$2))/1.28/3200),"")</f>
        <v/>
      </c>
      <c r="H9946" t="str">
        <f>IF((ValuesFromComPort!F9985)&lt;&gt;"",((((ValuesFromComPort!F9985)-(Calculated!$H$2))/1.28)*3.2),"")</f>
        <v/>
      </c>
      <c r="I9946" t="str">
        <f>IF((ValuesFromComPort!K9985)&lt;&gt;"",((((ValuesFromComPort!K9985)-(Calculated!$I$2))/1.28)*3.2),"")</f>
        <v/>
      </c>
      <c r="K9946" t="str">
        <f>IF((ValuesFromComPort!H9985)&lt;&gt;"",((((ValuesFromComPort!H9985)-$K$2)*0.015625)/0.3),"")</f>
        <v/>
      </c>
      <c r="N9946" t="str">
        <f>IF((ValuesFromComPort!I9985)&lt;&gt;"",((((ValuesFromComPort!I9985)-$N$2)*0.125)/0.3),"")</f>
        <v/>
      </c>
    </row>
    <row r="9947" spans="2:14" x14ac:dyDescent="0.25">
      <c r="B9947" t="str">
        <f>IF((ValuesFromComPort!A9986)&lt;&gt;"",(((ValuesFromComPort!A9986)-(Calculated!$B$2))/204.8),"")</f>
        <v/>
      </c>
      <c r="C9947" t="str">
        <f>IF((ValuesFromComPort!P9986)&lt;&gt;"",((((ValuesFromComPort!P9986)-(Calculated!$C$2))/204.8)),"")</f>
        <v/>
      </c>
      <c r="E9947" t="str">
        <f>IF((ValuesFromComPort!D9986)&lt;&gt;"",(((ValuesFromComPort!D9986)-(Calculated!$E$2))/1.28/3200),"")</f>
        <v/>
      </c>
      <c r="F9947" t="str">
        <f>IF((ValuesFromComPort!M9986)&lt;&gt;"",(((ValuesFromComPort!M9986)-(Calculated!$F$2))/1.28/3200),"")</f>
        <v/>
      </c>
      <c r="H9947" t="str">
        <f>IF((ValuesFromComPort!F9986)&lt;&gt;"",((((ValuesFromComPort!F9986)-(Calculated!$H$2))/1.28)*3.2),"")</f>
        <v/>
      </c>
      <c r="I9947" t="str">
        <f>IF((ValuesFromComPort!K9986)&lt;&gt;"",((((ValuesFromComPort!K9986)-(Calculated!$I$2))/1.28)*3.2),"")</f>
        <v/>
      </c>
      <c r="K9947" t="str">
        <f>IF((ValuesFromComPort!H9986)&lt;&gt;"",((((ValuesFromComPort!H9986)-$K$2)*0.015625)/0.3),"")</f>
        <v/>
      </c>
      <c r="N9947" t="str">
        <f>IF((ValuesFromComPort!I9986)&lt;&gt;"",((((ValuesFromComPort!I9986)-$N$2)*0.125)/0.3),"")</f>
        <v/>
      </c>
    </row>
    <row r="9948" spans="2:14" x14ac:dyDescent="0.25">
      <c r="B9948" t="str">
        <f>IF((ValuesFromComPort!A9987)&lt;&gt;"",(((ValuesFromComPort!A9987)-(Calculated!$B$2))/204.8),"")</f>
        <v/>
      </c>
      <c r="C9948" t="str">
        <f>IF((ValuesFromComPort!P9987)&lt;&gt;"",((((ValuesFromComPort!P9987)-(Calculated!$C$2))/204.8)),"")</f>
        <v/>
      </c>
      <c r="E9948" t="str">
        <f>IF((ValuesFromComPort!D9987)&lt;&gt;"",(((ValuesFromComPort!D9987)-(Calculated!$E$2))/1.28/3200),"")</f>
        <v/>
      </c>
      <c r="F9948" t="str">
        <f>IF((ValuesFromComPort!M9987)&lt;&gt;"",(((ValuesFromComPort!M9987)-(Calculated!$F$2))/1.28/3200),"")</f>
        <v/>
      </c>
      <c r="H9948" t="str">
        <f>IF((ValuesFromComPort!F9987)&lt;&gt;"",((((ValuesFromComPort!F9987)-(Calculated!$H$2))/1.28)*3.2),"")</f>
        <v/>
      </c>
      <c r="I9948" t="str">
        <f>IF((ValuesFromComPort!K9987)&lt;&gt;"",((((ValuesFromComPort!K9987)-(Calculated!$I$2))/1.28)*3.2),"")</f>
        <v/>
      </c>
      <c r="K9948" t="str">
        <f>IF((ValuesFromComPort!H9987)&lt;&gt;"",((((ValuesFromComPort!H9987)-$K$2)*0.015625)/0.3),"")</f>
        <v/>
      </c>
      <c r="N9948" t="str">
        <f>IF((ValuesFromComPort!I9987)&lt;&gt;"",((((ValuesFromComPort!I9987)-$N$2)*0.125)/0.3),"")</f>
        <v/>
      </c>
    </row>
    <row r="9949" spans="2:14" x14ac:dyDescent="0.25">
      <c r="B9949" t="str">
        <f>IF((ValuesFromComPort!A9988)&lt;&gt;"",(((ValuesFromComPort!A9988)-(Calculated!$B$2))/204.8),"")</f>
        <v/>
      </c>
      <c r="C9949" t="str">
        <f>IF((ValuesFromComPort!P9988)&lt;&gt;"",((((ValuesFromComPort!P9988)-(Calculated!$C$2))/204.8)),"")</f>
        <v/>
      </c>
      <c r="E9949" t="str">
        <f>IF((ValuesFromComPort!D9988)&lt;&gt;"",(((ValuesFromComPort!D9988)-(Calculated!$E$2))/1.28/3200),"")</f>
        <v/>
      </c>
      <c r="F9949" t="str">
        <f>IF((ValuesFromComPort!M9988)&lt;&gt;"",(((ValuesFromComPort!M9988)-(Calculated!$F$2))/1.28/3200),"")</f>
        <v/>
      </c>
      <c r="H9949" t="str">
        <f>IF((ValuesFromComPort!F9988)&lt;&gt;"",((((ValuesFromComPort!F9988)-(Calculated!$H$2))/1.28)*3.2),"")</f>
        <v/>
      </c>
      <c r="I9949" t="str">
        <f>IF((ValuesFromComPort!K9988)&lt;&gt;"",((((ValuesFromComPort!K9988)-(Calculated!$I$2))/1.28)*3.2),"")</f>
        <v/>
      </c>
      <c r="K9949" t="str">
        <f>IF((ValuesFromComPort!H9988)&lt;&gt;"",((((ValuesFromComPort!H9988)-$K$2)*0.015625)/0.3),"")</f>
        <v/>
      </c>
      <c r="N9949" t="str">
        <f>IF((ValuesFromComPort!I9988)&lt;&gt;"",((((ValuesFromComPort!I9988)-$N$2)*0.125)/0.3),"")</f>
        <v/>
      </c>
    </row>
    <row r="9950" spans="2:14" x14ac:dyDescent="0.25">
      <c r="B9950" t="str">
        <f>IF((ValuesFromComPort!A9989)&lt;&gt;"",(((ValuesFromComPort!A9989)-(Calculated!$B$2))/204.8),"")</f>
        <v/>
      </c>
      <c r="C9950" t="str">
        <f>IF((ValuesFromComPort!P9989)&lt;&gt;"",((((ValuesFromComPort!P9989)-(Calculated!$C$2))/204.8)),"")</f>
        <v/>
      </c>
      <c r="E9950" t="str">
        <f>IF((ValuesFromComPort!D9989)&lt;&gt;"",(((ValuesFromComPort!D9989)-(Calculated!$E$2))/1.28/3200),"")</f>
        <v/>
      </c>
      <c r="F9950" t="str">
        <f>IF((ValuesFromComPort!M9989)&lt;&gt;"",(((ValuesFromComPort!M9989)-(Calculated!$F$2))/1.28/3200),"")</f>
        <v/>
      </c>
      <c r="H9950" t="str">
        <f>IF((ValuesFromComPort!F9989)&lt;&gt;"",((((ValuesFromComPort!F9989)-(Calculated!$H$2))/1.28)*3.2),"")</f>
        <v/>
      </c>
      <c r="I9950" t="str">
        <f>IF((ValuesFromComPort!K9989)&lt;&gt;"",((((ValuesFromComPort!K9989)-(Calculated!$I$2))/1.28)*3.2),"")</f>
        <v/>
      </c>
      <c r="K9950" t="str">
        <f>IF((ValuesFromComPort!H9989)&lt;&gt;"",((((ValuesFromComPort!H9989)-$K$2)*0.015625)/0.3),"")</f>
        <v/>
      </c>
      <c r="N9950" t="str">
        <f>IF((ValuesFromComPort!I9989)&lt;&gt;"",((((ValuesFromComPort!I9989)-$N$2)*0.125)/0.3),"")</f>
        <v/>
      </c>
    </row>
    <row r="9951" spans="2:14" x14ac:dyDescent="0.25">
      <c r="B9951" t="str">
        <f>IF((ValuesFromComPort!A9990)&lt;&gt;"",(((ValuesFromComPort!A9990)-(Calculated!$B$2))/204.8),"")</f>
        <v/>
      </c>
      <c r="C9951" t="str">
        <f>IF((ValuesFromComPort!P9990)&lt;&gt;"",((((ValuesFromComPort!P9990)-(Calculated!$C$2))/204.8)),"")</f>
        <v/>
      </c>
      <c r="E9951" t="str">
        <f>IF((ValuesFromComPort!D9990)&lt;&gt;"",(((ValuesFromComPort!D9990)-(Calculated!$E$2))/1.28/3200),"")</f>
        <v/>
      </c>
      <c r="F9951" t="str">
        <f>IF((ValuesFromComPort!M9990)&lt;&gt;"",(((ValuesFromComPort!M9990)-(Calculated!$F$2))/1.28/3200),"")</f>
        <v/>
      </c>
      <c r="H9951" t="str">
        <f>IF((ValuesFromComPort!F9990)&lt;&gt;"",((((ValuesFromComPort!F9990)-(Calculated!$H$2))/1.28)*3.2),"")</f>
        <v/>
      </c>
      <c r="I9951" t="str">
        <f>IF((ValuesFromComPort!K9990)&lt;&gt;"",((((ValuesFromComPort!K9990)-(Calculated!$I$2))/1.28)*3.2),"")</f>
        <v/>
      </c>
      <c r="K9951" t="str">
        <f>IF((ValuesFromComPort!H9990)&lt;&gt;"",((((ValuesFromComPort!H9990)-$K$2)*0.015625)/0.3),"")</f>
        <v/>
      </c>
      <c r="N9951" t="str">
        <f>IF((ValuesFromComPort!I9990)&lt;&gt;"",((((ValuesFromComPort!I9990)-$N$2)*0.125)/0.3),"")</f>
        <v/>
      </c>
    </row>
    <row r="9952" spans="2:14" x14ac:dyDescent="0.25">
      <c r="B9952" t="str">
        <f>IF((ValuesFromComPort!A9991)&lt;&gt;"",(((ValuesFromComPort!A9991)-(Calculated!$B$2))/204.8),"")</f>
        <v/>
      </c>
      <c r="C9952" t="str">
        <f>IF((ValuesFromComPort!P9991)&lt;&gt;"",((((ValuesFromComPort!P9991)-(Calculated!$C$2))/204.8)),"")</f>
        <v/>
      </c>
      <c r="E9952" t="str">
        <f>IF((ValuesFromComPort!D9991)&lt;&gt;"",(((ValuesFromComPort!D9991)-(Calculated!$E$2))/1.28/3200),"")</f>
        <v/>
      </c>
      <c r="F9952" t="str">
        <f>IF((ValuesFromComPort!M9991)&lt;&gt;"",(((ValuesFromComPort!M9991)-(Calculated!$F$2))/1.28/3200),"")</f>
        <v/>
      </c>
      <c r="H9952" t="str">
        <f>IF((ValuesFromComPort!F9991)&lt;&gt;"",((((ValuesFromComPort!F9991)-(Calculated!$H$2))/1.28)*3.2),"")</f>
        <v/>
      </c>
      <c r="I9952" t="str">
        <f>IF((ValuesFromComPort!K9991)&lt;&gt;"",((((ValuesFromComPort!K9991)-(Calculated!$I$2))/1.28)*3.2),"")</f>
        <v/>
      </c>
      <c r="K9952" t="str">
        <f>IF((ValuesFromComPort!H9991)&lt;&gt;"",((((ValuesFromComPort!H9991)-$K$2)*0.015625)/0.3),"")</f>
        <v/>
      </c>
      <c r="N9952" t="str">
        <f>IF((ValuesFromComPort!I9991)&lt;&gt;"",((((ValuesFromComPort!I9991)-$N$2)*0.125)/0.3),"")</f>
        <v/>
      </c>
    </row>
    <row r="9953" spans="2:14" x14ac:dyDescent="0.25">
      <c r="B9953" t="str">
        <f>IF((ValuesFromComPort!A9992)&lt;&gt;"",(((ValuesFromComPort!A9992)-(Calculated!$B$2))/204.8),"")</f>
        <v/>
      </c>
      <c r="C9953" t="str">
        <f>IF((ValuesFromComPort!P9992)&lt;&gt;"",((((ValuesFromComPort!P9992)-(Calculated!$C$2))/204.8)),"")</f>
        <v/>
      </c>
      <c r="E9953" t="str">
        <f>IF((ValuesFromComPort!D9992)&lt;&gt;"",(((ValuesFromComPort!D9992)-(Calculated!$E$2))/1.28/3200),"")</f>
        <v/>
      </c>
      <c r="F9953" t="str">
        <f>IF((ValuesFromComPort!M9992)&lt;&gt;"",(((ValuesFromComPort!M9992)-(Calculated!$F$2))/1.28/3200),"")</f>
        <v/>
      </c>
      <c r="H9953" t="str">
        <f>IF((ValuesFromComPort!F9992)&lt;&gt;"",((((ValuesFromComPort!F9992)-(Calculated!$H$2))/1.28)*3.2),"")</f>
        <v/>
      </c>
      <c r="I9953" t="str">
        <f>IF((ValuesFromComPort!K9992)&lt;&gt;"",((((ValuesFromComPort!K9992)-(Calculated!$I$2))/1.28)*3.2),"")</f>
        <v/>
      </c>
      <c r="K9953" t="str">
        <f>IF((ValuesFromComPort!H9992)&lt;&gt;"",((((ValuesFromComPort!H9992)-$K$2)*0.015625)/0.3),"")</f>
        <v/>
      </c>
      <c r="N9953" t="str">
        <f>IF((ValuesFromComPort!I9992)&lt;&gt;"",((((ValuesFromComPort!I9992)-$N$2)*0.125)/0.3),"")</f>
        <v/>
      </c>
    </row>
    <row r="9954" spans="2:14" x14ac:dyDescent="0.25">
      <c r="B9954" t="str">
        <f>IF((ValuesFromComPort!A9993)&lt;&gt;"",(((ValuesFromComPort!A9993)-(Calculated!$B$2))/204.8),"")</f>
        <v/>
      </c>
      <c r="C9954" t="str">
        <f>IF((ValuesFromComPort!P9993)&lt;&gt;"",((((ValuesFromComPort!P9993)-(Calculated!$C$2))/204.8)),"")</f>
        <v/>
      </c>
      <c r="E9954" t="str">
        <f>IF((ValuesFromComPort!D9993)&lt;&gt;"",(((ValuesFromComPort!D9993)-(Calculated!$E$2))/1.28/3200),"")</f>
        <v/>
      </c>
      <c r="F9954" t="str">
        <f>IF((ValuesFromComPort!M9993)&lt;&gt;"",(((ValuesFromComPort!M9993)-(Calculated!$F$2))/1.28/3200),"")</f>
        <v/>
      </c>
      <c r="H9954" t="str">
        <f>IF((ValuesFromComPort!F9993)&lt;&gt;"",((((ValuesFromComPort!F9993)-(Calculated!$H$2))/1.28)*3.2),"")</f>
        <v/>
      </c>
      <c r="I9954" t="str">
        <f>IF((ValuesFromComPort!K9993)&lt;&gt;"",((((ValuesFromComPort!K9993)-(Calculated!$I$2))/1.28)*3.2),"")</f>
        <v/>
      </c>
      <c r="K9954" t="str">
        <f>IF((ValuesFromComPort!H9993)&lt;&gt;"",((((ValuesFromComPort!H9993)-$K$2)*0.015625)/0.3),"")</f>
        <v/>
      </c>
      <c r="N9954" t="str">
        <f>IF((ValuesFromComPort!I9993)&lt;&gt;"",((((ValuesFromComPort!I9993)-$N$2)*0.125)/0.3),"")</f>
        <v/>
      </c>
    </row>
    <row r="9955" spans="2:14" x14ac:dyDescent="0.25">
      <c r="B9955" t="str">
        <f>IF((ValuesFromComPort!A9994)&lt;&gt;"",(((ValuesFromComPort!A9994)-(Calculated!$B$2))/204.8),"")</f>
        <v/>
      </c>
      <c r="C9955" t="str">
        <f>IF((ValuesFromComPort!P9994)&lt;&gt;"",((((ValuesFromComPort!P9994)-(Calculated!$C$2))/204.8)),"")</f>
        <v/>
      </c>
      <c r="E9955" t="str">
        <f>IF((ValuesFromComPort!D9994)&lt;&gt;"",(((ValuesFromComPort!D9994)-(Calculated!$E$2))/1.28/3200),"")</f>
        <v/>
      </c>
      <c r="F9955" t="str">
        <f>IF((ValuesFromComPort!M9994)&lt;&gt;"",(((ValuesFromComPort!M9994)-(Calculated!$F$2))/1.28/3200),"")</f>
        <v/>
      </c>
      <c r="H9955" t="str">
        <f>IF((ValuesFromComPort!F9994)&lt;&gt;"",((((ValuesFromComPort!F9994)-(Calculated!$H$2))/1.28)*3.2),"")</f>
        <v/>
      </c>
      <c r="I9955" t="str">
        <f>IF((ValuesFromComPort!K9994)&lt;&gt;"",((((ValuesFromComPort!K9994)-(Calculated!$I$2))/1.28)*3.2),"")</f>
        <v/>
      </c>
      <c r="K9955" t="str">
        <f>IF((ValuesFromComPort!H9994)&lt;&gt;"",((((ValuesFromComPort!H9994)-$K$2)*0.015625)/0.3),"")</f>
        <v/>
      </c>
      <c r="N9955" t="str">
        <f>IF((ValuesFromComPort!I9994)&lt;&gt;"",((((ValuesFromComPort!I9994)-$N$2)*0.125)/0.3),"")</f>
        <v/>
      </c>
    </row>
    <row r="9956" spans="2:14" x14ac:dyDescent="0.25">
      <c r="B9956" t="str">
        <f>IF((ValuesFromComPort!A9995)&lt;&gt;"",(((ValuesFromComPort!A9995)-(Calculated!$B$2))/204.8),"")</f>
        <v/>
      </c>
      <c r="C9956" t="str">
        <f>IF((ValuesFromComPort!P9995)&lt;&gt;"",((((ValuesFromComPort!P9995)-(Calculated!$C$2))/204.8)),"")</f>
        <v/>
      </c>
      <c r="E9956" t="str">
        <f>IF((ValuesFromComPort!D9995)&lt;&gt;"",(((ValuesFromComPort!D9995)-(Calculated!$E$2))/1.28/3200),"")</f>
        <v/>
      </c>
      <c r="F9956" t="str">
        <f>IF((ValuesFromComPort!M9995)&lt;&gt;"",(((ValuesFromComPort!M9995)-(Calculated!$F$2))/1.28/3200),"")</f>
        <v/>
      </c>
      <c r="H9956" t="str">
        <f>IF((ValuesFromComPort!F9995)&lt;&gt;"",((((ValuesFromComPort!F9995)-(Calculated!$H$2))/1.28)*3.2),"")</f>
        <v/>
      </c>
      <c r="I9956" t="str">
        <f>IF((ValuesFromComPort!K9995)&lt;&gt;"",((((ValuesFromComPort!K9995)-(Calculated!$I$2))/1.28)*3.2),"")</f>
        <v/>
      </c>
      <c r="K9956" t="str">
        <f>IF((ValuesFromComPort!H9995)&lt;&gt;"",((((ValuesFromComPort!H9995)-$K$2)*0.015625)/0.3),"")</f>
        <v/>
      </c>
      <c r="N9956" t="str">
        <f>IF((ValuesFromComPort!I9995)&lt;&gt;"",((((ValuesFromComPort!I9995)-$N$2)*0.125)/0.3),"")</f>
        <v/>
      </c>
    </row>
    <row r="9957" spans="2:14" x14ac:dyDescent="0.25">
      <c r="B9957" t="str">
        <f>IF((ValuesFromComPort!A9996)&lt;&gt;"",(((ValuesFromComPort!A9996)-(Calculated!$B$2))/204.8),"")</f>
        <v/>
      </c>
      <c r="C9957" t="str">
        <f>IF((ValuesFromComPort!P9996)&lt;&gt;"",((((ValuesFromComPort!P9996)-(Calculated!$C$2))/204.8)),"")</f>
        <v/>
      </c>
      <c r="E9957" t="str">
        <f>IF((ValuesFromComPort!D9996)&lt;&gt;"",(((ValuesFromComPort!D9996)-(Calculated!$E$2))/1.28/3200),"")</f>
        <v/>
      </c>
      <c r="F9957" t="str">
        <f>IF((ValuesFromComPort!M9996)&lt;&gt;"",(((ValuesFromComPort!M9996)-(Calculated!$F$2))/1.28/3200),"")</f>
        <v/>
      </c>
      <c r="H9957" t="str">
        <f>IF((ValuesFromComPort!F9996)&lt;&gt;"",((((ValuesFromComPort!F9996)-(Calculated!$H$2))/1.28)*3.2),"")</f>
        <v/>
      </c>
      <c r="I9957" t="str">
        <f>IF((ValuesFromComPort!K9996)&lt;&gt;"",((((ValuesFromComPort!K9996)-(Calculated!$I$2))/1.28)*3.2),"")</f>
        <v/>
      </c>
      <c r="K9957" t="str">
        <f>IF((ValuesFromComPort!H9996)&lt;&gt;"",((((ValuesFromComPort!H9996)-$K$2)*0.015625)/0.3),"")</f>
        <v/>
      </c>
      <c r="N9957" t="str">
        <f>IF((ValuesFromComPort!I9996)&lt;&gt;"",((((ValuesFromComPort!I9996)-$N$2)*0.125)/0.3),"")</f>
        <v/>
      </c>
    </row>
    <row r="9958" spans="2:14" x14ac:dyDescent="0.25">
      <c r="B9958" t="str">
        <f>IF((ValuesFromComPort!A9997)&lt;&gt;"",(((ValuesFromComPort!A9997)-(Calculated!$B$2))/204.8),"")</f>
        <v/>
      </c>
      <c r="C9958" t="str">
        <f>IF((ValuesFromComPort!P9997)&lt;&gt;"",((((ValuesFromComPort!P9997)-(Calculated!$C$2))/204.8)),"")</f>
        <v/>
      </c>
      <c r="E9958" t="str">
        <f>IF((ValuesFromComPort!D9997)&lt;&gt;"",(((ValuesFromComPort!D9997)-(Calculated!$E$2))/1.28/3200),"")</f>
        <v/>
      </c>
      <c r="F9958" t="str">
        <f>IF((ValuesFromComPort!M9997)&lt;&gt;"",(((ValuesFromComPort!M9997)-(Calculated!$F$2))/1.28/3200),"")</f>
        <v/>
      </c>
      <c r="H9958" t="str">
        <f>IF((ValuesFromComPort!F9997)&lt;&gt;"",((((ValuesFromComPort!F9997)-(Calculated!$H$2))/1.28)*3.2),"")</f>
        <v/>
      </c>
      <c r="I9958" t="str">
        <f>IF((ValuesFromComPort!K9997)&lt;&gt;"",((((ValuesFromComPort!K9997)-(Calculated!$I$2))/1.28)*3.2),"")</f>
        <v/>
      </c>
      <c r="K9958" t="str">
        <f>IF((ValuesFromComPort!H9997)&lt;&gt;"",((((ValuesFromComPort!H9997)-$K$2)*0.015625)/0.3),"")</f>
        <v/>
      </c>
      <c r="N9958" t="str">
        <f>IF((ValuesFromComPort!I9997)&lt;&gt;"",((((ValuesFromComPort!I9997)-$N$2)*0.125)/0.3),"")</f>
        <v/>
      </c>
    </row>
    <row r="9959" spans="2:14" x14ac:dyDescent="0.25">
      <c r="B9959" t="str">
        <f>IF((ValuesFromComPort!A9998)&lt;&gt;"",(((ValuesFromComPort!A9998)-(Calculated!$B$2))/204.8),"")</f>
        <v/>
      </c>
      <c r="C9959" t="str">
        <f>IF((ValuesFromComPort!P9998)&lt;&gt;"",((((ValuesFromComPort!P9998)-(Calculated!$C$2))/204.8)),"")</f>
        <v/>
      </c>
      <c r="E9959" t="str">
        <f>IF((ValuesFromComPort!D9998)&lt;&gt;"",(((ValuesFromComPort!D9998)-(Calculated!$E$2))/1.28/3200),"")</f>
        <v/>
      </c>
      <c r="F9959" t="str">
        <f>IF((ValuesFromComPort!M9998)&lt;&gt;"",(((ValuesFromComPort!M9998)-(Calculated!$F$2))/1.28/3200),"")</f>
        <v/>
      </c>
      <c r="H9959" t="str">
        <f>IF((ValuesFromComPort!F9998)&lt;&gt;"",((((ValuesFromComPort!F9998)-(Calculated!$H$2))/1.28)*3.2),"")</f>
        <v/>
      </c>
      <c r="I9959" t="str">
        <f>IF((ValuesFromComPort!K9998)&lt;&gt;"",((((ValuesFromComPort!K9998)-(Calculated!$I$2))/1.28)*3.2),"")</f>
        <v/>
      </c>
      <c r="K9959" t="str">
        <f>IF((ValuesFromComPort!H9998)&lt;&gt;"",((((ValuesFromComPort!H9998)-$K$2)*0.015625)/0.3),"")</f>
        <v/>
      </c>
      <c r="N9959" t="str">
        <f>IF((ValuesFromComPort!I9998)&lt;&gt;"",((((ValuesFromComPort!I9998)-$N$2)*0.125)/0.3),"")</f>
        <v/>
      </c>
    </row>
    <row r="9960" spans="2:14" x14ac:dyDescent="0.25">
      <c r="B9960" t="str">
        <f>IF((ValuesFromComPort!A9999)&lt;&gt;"",(((ValuesFromComPort!A9999)-(Calculated!$B$2))/204.8),"")</f>
        <v/>
      </c>
      <c r="C9960" t="str">
        <f>IF((ValuesFromComPort!P9999)&lt;&gt;"",((((ValuesFromComPort!P9999)-(Calculated!$C$2))/204.8)),"")</f>
        <v/>
      </c>
      <c r="E9960" t="str">
        <f>IF((ValuesFromComPort!D9999)&lt;&gt;"",(((ValuesFromComPort!D9999)-(Calculated!$E$2))/1.28/3200),"")</f>
        <v/>
      </c>
      <c r="F9960" t="str">
        <f>IF((ValuesFromComPort!M9999)&lt;&gt;"",(((ValuesFromComPort!M9999)-(Calculated!$F$2))/1.28/3200),"")</f>
        <v/>
      </c>
      <c r="H9960" t="str">
        <f>IF((ValuesFromComPort!F9999)&lt;&gt;"",((((ValuesFromComPort!F9999)-(Calculated!$H$2))/1.28)*3.2),"")</f>
        <v/>
      </c>
      <c r="I9960" t="str">
        <f>IF((ValuesFromComPort!K9999)&lt;&gt;"",((((ValuesFromComPort!K9999)-(Calculated!$I$2))/1.28)*3.2),"")</f>
        <v/>
      </c>
      <c r="K9960" t="str">
        <f>IF((ValuesFromComPort!H9999)&lt;&gt;"",((((ValuesFromComPort!H9999)-$K$2)*0.015625)/0.3),"")</f>
        <v/>
      </c>
      <c r="N9960" t="str">
        <f>IF((ValuesFromComPort!I9999)&lt;&gt;"",((((ValuesFromComPort!I9999)-$N$2)*0.125)/0.3),"")</f>
        <v/>
      </c>
    </row>
    <row r="9961" spans="2:14" x14ac:dyDescent="0.25">
      <c r="B9961" t="str">
        <f>IF((ValuesFromComPort!A10000)&lt;&gt;"",(((ValuesFromComPort!A10000)-(Calculated!$B$2))/204.8),"")</f>
        <v/>
      </c>
      <c r="C9961" t="str">
        <f>IF((ValuesFromComPort!P10000)&lt;&gt;"",((((ValuesFromComPort!P10000)-(Calculated!$C$2))/204.8)),"")</f>
        <v/>
      </c>
      <c r="E9961" t="str">
        <f>IF((ValuesFromComPort!D10000)&lt;&gt;"",(((ValuesFromComPort!D10000)-(Calculated!$E$2))/1.28/3200),"")</f>
        <v/>
      </c>
      <c r="F9961" t="str">
        <f>IF((ValuesFromComPort!M10000)&lt;&gt;"",(((ValuesFromComPort!M10000)-(Calculated!$F$2))/1.28/3200),"")</f>
        <v/>
      </c>
      <c r="H9961" t="str">
        <f>IF((ValuesFromComPort!F10000)&lt;&gt;"",((((ValuesFromComPort!F10000)-(Calculated!$H$2))/1.28)*3.2),"")</f>
        <v/>
      </c>
      <c r="I9961" t="str">
        <f>IF((ValuesFromComPort!K10000)&lt;&gt;"",((((ValuesFromComPort!K10000)-(Calculated!$I$2))/1.28)*3.2),"")</f>
        <v/>
      </c>
      <c r="K9961" t="str">
        <f>IF((ValuesFromComPort!H10000)&lt;&gt;"",((((ValuesFromComPort!H10000)-$K$2)*0.015625)/0.3),"")</f>
        <v/>
      </c>
      <c r="N9961" t="str">
        <f>IF((ValuesFromComPort!I10000)&lt;&gt;"",((((ValuesFromComPort!I10000)-$N$2)*0.125)/0.3),"")</f>
        <v/>
      </c>
    </row>
    <row r="9962" spans="2:14" x14ac:dyDescent="0.25">
      <c r="B9962" t="str">
        <f>IF((ValuesFromComPort!A10001)&lt;&gt;"",(((ValuesFromComPort!A10001)-(Calculated!$B$2))/204.8),"")</f>
        <v/>
      </c>
      <c r="C9962" t="str">
        <f>IF((ValuesFromComPort!P10001)&lt;&gt;"",((((ValuesFromComPort!P10001)-(Calculated!$C$2))/204.8)),"")</f>
        <v/>
      </c>
      <c r="E9962" t="str">
        <f>IF((ValuesFromComPort!D10001)&lt;&gt;"",(((ValuesFromComPort!D10001)-(Calculated!$E$2))/1.28/3200),"")</f>
        <v/>
      </c>
      <c r="F9962" t="str">
        <f>IF((ValuesFromComPort!M10001)&lt;&gt;"",(((ValuesFromComPort!M10001)-(Calculated!$F$2))/1.28/3200),"")</f>
        <v/>
      </c>
      <c r="H9962" t="str">
        <f>IF((ValuesFromComPort!F10001)&lt;&gt;"",((((ValuesFromComPort!F10001)-(Calculated!$H$2))/1.28)*3.2),"")</f>
        <v/>
      </c>
      <c r="I9962" t="str">
        <f>IF((ValuesFromComPort!K10001)&lt;&gt;"",((((ValuesFromComPort!K10001)-(Calculated!$I$2))/1.28)*3.2),"")</f>
        <v/>
      </c>
      <c r="K9962" t="str">
        <f>IF((ValuesFromComPort!H10001)&lt;&gt;"",((((ValuesFromComPort!H10001)-$K$2)*0.015625)/0.3),"")</f>
        <v/>
      </c>
      <c r="N9962" t="str">
        <f>IF((ValuesFromComPort!I10001)&lt;&gt;"",((((ValuesFromComPort!I10001)-$N$2)*0.125)/0.3),"")</f>
        <v/>
      </c>
    </row>
    <row r="9963" spans="2:14" x14ac:dyDescent="0.25">
      <c r="B9963" t="str">
        <f>IF((ValuesFromComPort!A10002)&lt;&gt;"",(((ValuesFromComPort!A10002)-(Calculated!$B$2))/204.8),"")</f>
        <v/>
      </c>
      <c r="C9963" t="str">
        <f>IF((ValuesFromComPort!P10002)&lt;&gt;"",((((ValuesFromComPort!P10002)-(Calculated!$C$2))/204.8)),"")</f>
        <v/>
      </c>
      <c r="E9963" t="str">
        <f>IF((ValuesFromComPort!D10002)&lt;&gt;"",(((ValuesFromComPort!D10002)-(Calculated!$E$2))/1.28/3200),"")</f>
        <v/>
      </c>
      <c r="F9963" t="str">
        <f>IF((ValuesFromComPort!M10002)&lt;&gt;"",(((ValuesFromComPort!M10002)-(Calculated!$F$2))/1.28/3200),"")</f>
        <v/>
      </c>
      <c r="H9963" t="str">
        <f>IF((ValuesFromComPort!F10002)&lt;&gt;"",((((ValuesFromComPort!F10002)-(Calculated!$H$2))/1.28)*3.2),"")</f>
        <v/>
      </c>
      <c r="I9963" t="str">
        <f>IF((ValuesFromComPort!K10002)&lt;&gt;"",((((ValuesFromComPort!K10002)-(Calculated!$I$2))/1.28)*3.2),"")</f>
        <v/>
      </c>
      <c r="K9963" t="str">
        <f>IF((ValuesFromComPort!H10002)&lt;&gt;"",((((ValuesFromComPort!H10002)-$K$2)*0.015625)/0.3),"")</f>
        <v/>
      </c>
      <c r="N9963" t="str">
        <f>IF((ValuesFromComPort!I10002)&lt;&gt;"",((((ValuesFromComPort!I10002)-$N$2)*0.125)/0.3),"")</f>
        <v/>
      </c>
    </row>
    <row r="9964" spans="2:14" x14ac:dyDescent="0.25">
      <c r="B9964" t="str">
        <f>IF((ValuesFromComPort!A10003)&lt;&gt;"",(((ValuesFromComPort!A10003)-(Calculated!$B$2))/204.8),"")</f>
        <v/>
      </c>
      <c r="C9964" t="str">
        <f>IF((ValuesFromComPort!P10003)&lt;&gt;"",((((ValuesFromComPort!P10003)-(Calculated!$C$2))/204.8)),"")</f>
        <v/>
      </c>
      <c r="E9964" t="str">
        <f>IF((ValuesFromComPort!D10003)&lt;&gt;"",(((ValuesFromComPort!D10003)-(Calculated!$E$2))/1.28/3200),"")</f>
        <v/>
      </c>
      <c r="F9964" t="str">
        <f>IF((ValuesFromComPort!M10003)&lt;&gt;"",(((ValuesFromComPort!M10003)-(Calculated!$F$2))/1.28/3200),"")</f>
        <v/>
      </c>
      <c r="H9964" t="str">
        <f>IF((ValuesFromComPort!F10003)&lt;&gt;"",((((ValuesFromComPort!F10003)-(Calculated!$H$2))/1.28)*3.2),"")</f>
        <v/>
      </c>
      <c r="I9964" t="str">
        <f>IF((ValuesFromComPort!K10003)&lt;&gt;"",((((ValuesFromComPort!K10003)-(Calculated!$I$2))/1.28)*3.2),"")</f>
        <v/>
      </c>
      <c r="K9964" t="str">
        <f>IF((ValuesFromComPort!H10003)&lt;&gt;"",((((ValuesFromComPort!H10003)-$K$2)*0.015625)/0.3),"")</f>
        <v/>
      </c>
      <c r="N9964" t="str">
        <f>IF((ValuesFromComPort!I10003)&lt;&gt;"",((((ValuesFromComPort!I10003)-$N$2)*0.125)/0.3),"")</f>
        <v/>
      </c>
    </row>
    <row r="9965" spans="2:14" x14ac:dyDescent="0.25">
      <c r="B9965" t="str">
        <f>IF((ValuesFromComPort!A10004)&lt;&gt;"",(((ValuesFromComPort!A10004)-(Calculated!$B$2))/204.8),"")</f>
        <v/>
      </c>
      <c r="C9965" t="str">
        <f>IF((ValuesFromComPort!P10004)&lt;&gt;"",((((ValuesFromComPort!P10004)-(Calculated!$C$2))/204.8)),"")</f>
        <v/>
      </c>
      <c r="E9965" t="str">
        <f>IF((ValuesFromComPort!D10004)&lt;&gt;"",(((ValuesFromComPort!D10004)-(Calculated!$E$2))/1.28/3200),"")</f>
        <v/>
      </c>
      <c r="F9965" t="str">
        <f>IF((ValuesFromComPort!M10004)&lt;&gt;"",(((ValuesFromComPort!M10004)-(Calculated!$F$2))/1.28/3200),"")</f>
        <v/>
      </c>
      <c r="H9965" t="str">
        <f>IF((ValuesFromComPort!F10004)&lt;&gt;"",((((ValuesFromComPort!F10004)-(Calculated!$H$2))/1.28)*3.2),"")</f>
        <v/>
      </c>
      <c r="I9965" t="str">
        <f>IF((ValuesFromComPort!K10004)&lt;&gt;"",((((ValuesFromComPort!K10004)-(Calculated!$I$2))/1.28)*3.2),"")</f>
        <v/>
      </c>
      <c r="K9965" t="str">
        <f>IF((ValuesFromComPort!H10004)&lt;&gt;"",((((ValuesFromComPort!H10004)-$K$2)*0.015625)/0.3),"")</f>
        <v/>
      </c>
      <c r="N9965" t="str">
        <f>IF((ValuesFromComPort!I10004)&lt;&gt;"",((((ValuesFromComPort!I10004)-$N$2)*0.125)/0.3),"")</f>
        <v/>
      </c>
    </row>
    <row r="9966" spans="2:14" x14ac:dyDescent="0.25">
      <c r="B9966" t="str">
        <f>IF((ValuesFromComPort!A10005)&lt;&gt;"",(((ValuesFromComPort!A10005)-(Calculated!$B$2))/204.8),"")</f>
        <v/>
      </c>
      <c r="C9966" t="str">
        <f>IF((ValuesFromComPort!P10005)&lt;&gt;"",((((ValuesFromComPort!P10005)-(Calculated!$C$2))/204.8)),"")</f>
        <v/>
      </c>
      <c r="E9966" t="str">
        <f>IF((ValuesFromComPort!D10005)&lt;&gt;"",(((ValuesFromComPort!D10005)-(Calculated!$E$2))/1.28/3200),"")</f>
        <v/>
      </c>
      <c r="F9966" t="str">
        <f>IF((ValuesFromComPort!M10005)&lt;&gt;"",(((ValuesFromComPort!M10005)-(Calculated!$F$2))/1.28/3200),"")</f>
        <v/>
      </c>
      <c r="H9966" t="str">
        <f>IF((ValuesFromComPort!F10005)&lt;&gt;"",((((ValuesFromComPort!F10005)-(Calculated!$H$2))/1.28)*3.2),"")</f>
        <v/>
      </c>
      <c r="I9966" t="str">
        <f>IF((ValuesFromComPort!K10005)&lt;&gt;"",((((ValuesFromComPort!K10005)-(Calculated!$I$2))/1.28)*3.2),"")</f>
        <v/>
      </c>
      <c r="K9966" t="str">
        <f>IF((ValuesFromComPort!H10005)&lt;&gt;"",((((ValuesFromComPort!H10005)-$K$2)*0.015625)/0.3),"")</f>
        <v/>
      </c>
      <c r="N9966" t="str">
        <f>IF((ValuesFromComPort!I10005)&lt;&gt;"",((((ValuesFromComPort!I10005)-$N$2)*0.125)/0.3),"")</f>
        <v/>
      </c>
    </row>
    <row r="9967" spans="2:14" x14ac:dyDescent="0.25">
      <c r="B9967" t="str">
        <f>IF((ValuesFromComPort!A10006)&lt;&gt;"",(((ValuesFromComPort!A10006)-(Calculated!$B$2))/204.8),"")</f>
        <v/>
      </c>
      <c r="C9967" t="str">
        <f>IF((ValuesFromComPort!P10006)&lt;&gt;"",((((ValuesFromComPort!P10006)-(Calculated!$C$2))/204.8)),"")</f>
        <v/>
      </c>
      <c r="E9967" t="str">
        <f>IF((ValuesFromComPort!D10006)&lt;&gt;"",(((ValuesFromComPort!D10006)-(Calculated!$E$2))/1.28/3200),"")</f>
        <v/>
      </c>
      <c r="F9967" t="str">
        <f>IF((ValuesFromComPort!M10006)&lt;&gt;"",(((ValuesFromComPort!M10006)-(Calculated!$F$2))/1.28/3200),"")</f>
        <v/>
      </c>
      <c r="H9967" t="str">
        <f>IF((ValuesFromComPort!F10006)&lt;&gt;"",((((ValuesFromComPort!F10006)-(Calculated!$H$2))/1.28)*3.2),"")</f>
        <v/>
      </c>
      <c r="I9967" t="str">
        <f>IF((ValuesFromComPort!K10006)&lt;&gt;"",((((ValuesFromComPort!K10006)-(Calculated!$I$2))/1.28)*3.2),"")</f>
        <v/>
      </c>
      <c r="K9967" t="str">
        <f>IF((ValuesFromComPort!H10006)&lt;&gt;"",((((ValuesFromComPort!H10006)-$K$2)*0.015625)/0.3),"")</f>
        <v/>
      </c>
      <c r="N9967" t="str">
        <f>IF((ValuesFromComPort!I10006)&lt;&gt;"",((((ValuesFromComPort!I10006)-$N$2)*0.125)/0.3),"")</f>
        <v/>
      </c>
    </row>
    <row r="9968" spans="2:14" x14ac:dyDescent="0.25">
      <c r="B9968" t="str">
        <f>IF((ValuesFromComPort!A10007)&lt;&gt;"",(((ValuesFromComPort!A10007)-(Calculated!$B$2))/204.8),"")</f>
        <v/>
      </c>
      <c r="C9968" t="str">
        <f>IF((ValuesFromComPort!P10007)&lt;&gt;"",((((ValuesFromComPort!P10007)-(Calculated!$C$2))/204.8)),"")</f>
        <v/>
      </c>
      <c r="E9968" t="str">
        <f>IF((ValuesFromComPort!D10007)&lt;&gt;"",(((ValuesFromComPort!D10007)-(Calculated!$E$2))/1.28/3200),"")</f>
        <v/>
      </c>
      <c r="F9968" t="str">
        <f>IF((ValuesFromComPort!M10007)&lt;&gt;"",(((ValuesFromComPort!M10007)-(Calculated!$F$2))/1.28/3200),"")</f>
        <v/>
      </c>
      <c r="H9968" t="str">
        <f>IF((ValuesFromComPort!F10007)&lt;&gt;"",((((ValuesFromComPort!F10007)-(Calculated!$H$2))/1.28)*3.2),"")</f>
        <v/>
      </c>
      <c r="I9968" t="str">
        <f>IF((ValuesFromComPort!K10007)&lt;&gt;"",((((ValuesFromComPort!K10007)-(Calculated!$I$2))/1.28)*3.2),"")</f>
        <v/>
      </c>
      <c r="K9968" t="str">
        <f>IF((ValuesFromComPort!H10007)&lt;&gt;"",((((ValuesFromComPort!H10007)-$K$2)*0.015625)/0.3),"")</f>
        <v/>
      </c>
      <c r="N9968" t="str">
        <f>IF((ValuesFromComPort!I10007)&lt;&gt;"",((((ValuesFromComPort!I10007)-$N$2)*0.125)/0.3),"")</f>
        <v/>
      </c>
    </row>
    <row r="9969" spans="2:14" x14ac:dyDescent="0.25">
      <c r="B9969" t="str">
        <f>IF((ValuesFromComPort!A10008)&lt;&gt;"",(((ValuesFromComPort!A10008)-(Calculated!$B$2))/204.8),"")</f>
        <v/>
      </c>
      <c r="C9969" t="str">
        <f>IF((ValuesFromComPort!P10008)&lt;&gt;"",((((ValuesFromComPort!P10008)-(Calculated!$C$2))/204.8)),"")</f>
        <v/>
      </c>
      <c r="E9969" t="str">
        <f>IF((ValuesFromComPort!D10008)&lt;&gt;"",(((ValuesFromComPort!D10008)-(Calculated!$E$2))/1.28/3200),"")</f>
        <v/>
      </c>
      <c r="F9969" t="str">
        <f>IF((ValuesFromComPort!M10008)&lt;&gt;"",(((ValuesFromComPort!M10008)-(Calculated!$F$2))/1.28/3200),"")</f>
        <v/>
      </c>
      <c r="H9969" t="str">
        <f>IF((ValuesFromComPort!F10008)&lt;&gt;"",((((ValuesFromComPort!F10008)-(Calculated!$H$2))/1.28)*3.2),"")</f>
        <v/>
      </c>
      <c r="I9969" t="str">
        <f>IF((ValuesFromComPort!K10008)&lt;&gt;"",((((ValuesFromComPort!K10008)-(Calculated!$I$2))/1.28)*3.2),"")</f>
        <v/>
      </c>
      <c r="K9969" t="str">
        <f>IF((ValuesFromComPort!H10008)&lt;&gt;"",((((ValuesFromComPort!H10008)-$K$2)*0.015625)/0.3),"")</f>
        <v/>
      </c>
      <c r="N9969" t="str">
        <f>IF((ValuesFromComPort!I10008)&lt;&gt;"",((((ValuesFromComPort!I10008)-$N$2)*0.125)/0.3),"")</f>
        <v/>
      </c>
    </row>
    <row r="9970" spans="2:14" x14ac:dyDescent="0.25">
      <c r="B9970" t="str">
        <f>IF((ValuesFromComPort!A10009)&lt;&gt;"",(((ValuesFromComPort!A10009)-(Calculated!$B$2))/204.8),"")</f>
        <v/>
      </c>
      <c r="C9970" t="str">
        <f>IF((ValuesFromComPort!P10009)&lt;&gt;"",((((ValuesFromComPort!P10009)-(Calculated!$C$2))/204.8)),"")</f>
        <v/>
      </c>
      <c r="E9970" t="str">
        <f>IF((ValuesFromComPort!D10009)&lt;&gt;"",(((ValuesFromComPort!D10009)-(Calculated!$E$2))/1.28/3200),"")</f>
        <v/>
      </c>
      <c r="F9970" t="str">
        <f>IF((ValuesFromComPort!M10009)&lt;&gt;"",(((ValuesFromComPort!M10009)-(Calculated!$F$2))/1.28/3200),"")</f>
        <v/>
      </c>
      <c r="H9970" t="str">
        <f>IF((ValuesFromComPort!F10009)&lt;&gt;"",((((ValuesFromComPort!F10009)-(Calculated!$H$2))/1.28)*3.2),"")</f>
        <v/>
      </c>
      <c r="I9970" t="str">
        <f>IF((ValuesFromComPort!K10009)&lt;&gt;"",((((ValuesFromComPort!K10009)-(Calculated!$I$2))/1.28)*3.2),"")</f>
        <v/>
      </c>
      <c r="K9970" t="str">
        <f>IF((ValuesFromComPort!H10009)&lt;&gt;"",((((ValuesFromComPort!H10009)-$K$2)*0.015625)/0.3),"")</f>
        <v/>
      </c>
      <c r="N9970" t="str">
        <f>IF((ValuesFromComPort!I10009)&lt;&gt;"",((((ValuesFromComPort!I10009)-$N$2)*0.125)/0.3),"")</f>
        <v/>
      </c>
    </row>
    <row r="9971" spans="2:14" x14ac:dyDescent="0.25">
      <c r="B9971" t="str">
        <f>IF((ValuesFromComPort!A10010)&lt;&gt;"",(((ValuesFromComPort!A10010)-(Calculated!$B$2))/204.8),"")</f>
        <v/>
      </c>
      <c r="C9971" t="str">
        <f>IF((ValuesFromComPort!P10010)&lt;&gt;"",((((ValuesFromComPort!P10010)-(Calculated!$C$2))/204.8)),"")</f>
        <v/>
      </c>
      <c r="E9971" t="str">
        <f>IF((ValuesFromComPort!D10010)&lt;&gt;"",(((ValuesFromComPort!D10010)-(Calculated!$E$2))/1.28/3200),"")</f>
        <v/>
      </c>
      <c r="F9971" t="str">
        <f>IF((ValuesFromComPort!M10010)&lt;&gt;"",(((ValuesFromComPort!M10010)-(Calculated!$F$2))/1.28/3200),"")</f>
        <v/>
      </c>
      <c r="H9971" t="str">
        <f>IF((ValuesFromComPort!F10010)&lt;&gt;"",((((ValuesFromComPort!F10010)-(Calculated!$H$2))/1.28)*3.2),"")</f>
        <v/>
      </c>
      <c r="I9971" t="str">
        <f>IF((ValuesFromComPort!K10010)&lt;&gt;"",((((ValuesFromComPort!K10010)-(Calculated!$I$2))/1.28)*3.2),"")</f>
        <v/>
      </c>
      <c r="K9971" t="str">
        <f>IF((ValuesFromComPort!H10010)&lt;&gt;"",((((ValuesFromComPort!H10010)-$K$2)*0.015625)/0.3),"")</f>
        <v/>
      </c>
      <c r="N9971" t="str">
        <f>IF((ValuesFromComPort!I10010)&lt;&gt;"",((((ValuesFromComPort!I10010)-$N$2)*0.125)/0.3),"")</f>
        <v/>
      </c>
    </row>
    <row r="9972" spans="2:14" x14ac:dyDescent="0.25">
      <c r="B9972" t="str">
        <f>IF((ValuesFromComPort!A10011)&lt;&gt;"",(((ValuesFromComPort!A10011)-(Calculated!$B$2))/204.8),"")</f>
        <v/>
      </c>
      <c r="C9972" t="str">
        <f>IF((ValuesFromComPort!P10011)&lt;&gt;"",((((ValuesFromComPort!P10011)-(Calculated!$C$2))/204.8)),"")</f>
        <v/>
      </c>
      <c r="E9972" t="str">
        <f>IF((ValuesFromComPort!D10011)&lt;&gt;"",(((ValuesFromComPort!D10011)-(Calculated!$E$2))/1.28/3200),"")</f>
        <v/>
      </c>
      <c r="F9972" t="str">
        <f>IF((ValuesFromComPort!M10011)&lt;&gt;"",(((ValuesFromComPort!M10011)-(Calculated!$F$2))/1.28/3200),"")</f>
        <v/>
      </c>
      <c r="H9972" t="str">
        <f>IF((ValuesFromComPort!F10011)&lt;&gt;"",((((ValuesFromComPort!F10011)-(Calculated!$H$2))/1.28)*3.2),"")</f>
        <v/>
      </c>
      <c r="I9972" t="str">
        <f>IF((ValuesFromComPort!K10011)&lt;&gt;"",((((ValuesFromComPort!K10011)-(Calculated!$I$2))/1.28)*3.2),"")</f>
        <v/>
      </c>
      <c r="K9972" t="str">
        <f>IF((ValuesFromComPort!H10011)&lt;&gt;"",((((ValuesFromComPort!H10011)-$K$2)*0.015625)/0.3),"")</f>
        <v/>
      </c>
      <c r="N9972" t="str">
        <f>IF((ValuesFromComPort!I10011)&lt;&gt;"",((((ValuesFromComPort!I10011)-$N$2)*0.125)/0.3),"")</f>
        <v/>
      </c>
    </row>
    <row r="9973" spans="2:14" x14ac:dyDescent="0.25">
      <c r="B9973" t="str">
        <f>IF((ValuesFromComPort!A10012)&lt;&gt;"",(((ValuesFromComPort!A10012)-(Calculated!$B$2))/204.8),"")</f>
        <v/>
      </c>
      <c r="C9973" t="str">
        <f>IF((ValuesFromComPort!P10012)&lt;&gt;"",((((ValuesFromComPort!P10012)-(Calculated!$C$2))/204.8)),"")</f>
        <v/>
      </c>
      <c r="E9973" t="str">
        <f>IF((ValuesFromComPort!D10012)&lt;&gt;"",(((ValuesFromComPort!D10012)-(Calculated!$E$2))/1.28/3200),"")</f>
        <v/>
      </c>
      <c r="F9973" t="str">
        <f>IF((ValuesFromComPort!M10012)&lt;&gt;"",(((ValuesFromComPort!M10012)-(Calculated!$F$2))/1.28/3200),"")</f>
        <v/>
      </c>
      <c r="H9973" t="str">
        <f>IF((ValuesFromComPort!F10012)&lt;&gt;"",((((ValuesFromComPort!F10012)-(Calculated!$H$2))/1.28)*3.2),"")</f>
        <v/>
      </c>
      <c r="I9973" t="str">
        <f>IF((ValuesFromComPort!K10012)&lt;&gt;"",((((ValuesFromComPort!K10012)-(Calculated!$I$2))/1.28)*3.2),"")</f>
        <v/>
      </c>
      <c r="K9973" t="str">
        <f>IF((ValuesFromComPort!H10012)&lt;&gt;"",((((ValuesFromComPort!H10012)-$K$2)*0.015625)/0.3),"")</f>
        <v/>
      </c>
      <c r="N9973" t="str">
        <f>IF((ValuesFromComPort!I10012)&lt;&gt;"",((((ValuesFromComPort!I10012)-$N$2)*0.125)/0.3),"")</f>
        <v/>
      </c>
    </row>
    <row r="9974" spans="2:14" x14ac:dyDescent="0.25">
      <c r="B9974" t="str">
        <f>IF((ValuesFromComPort!A10013)&lt;&gt;"",(((ValuesFromComPort!A10013)-(Calculated!$B$2))/204.8),"")</f>
        <v/>
      </c>
      <c r="C9974" t="str">
        <f>IF((ValuesFromComPort!P10013)&lt;&gt;"",((((ValuesFromComPort!P10013)-(Calculated!$C$2))/204.8)),"")</f>
        <v/>
      </c>
      <c r="E9974" t="str">
        <f>IF((ValuesFromComPort!D10013)&lt;&gt;"",(((ValuesFromComPort!D10013)-(Calculated!$E$2))/1.28/3200),"")</f>
        <v/>
      </c>
      <c r="F9974" t="str">
        <f>IF((ValuesFromComPort!M10013)&lt;&gt;"",(((ValuesFromComPort!M10013)-(Calculated!$F$2))/1.28/3200),"")</f>
        <v/>
      </c>
      <c r="H9974" t="str">
        <f>IF((ValuesFromComPort!F10013)&lt;&gt;"",((((ValuesFromComPort!F10013)-(Calculated!$H$2))/1.28)*3.2),"")</f>
        <v/>
      </c>
      <c r="I9974" t="str">
        <f>IF((ValuesFromComPort!K10013)&lt;&gt;"",((((ValuesFromComPort!K10013)-(Calculated!$I$2))/1.28)*3.2),"")</f>
        <v/>
      </c>
      <c r="K9974" t="str">
        <f>IF((ValuesFromComPort!H10013)&lt;&gt;"",((((ValuesFromComPort!H10013)-$K$2)*0.015625)/0.3),"")</f>
        <v/>
      </c>
      <c r="N9974" t="str">
        <f>IF((ValuesFromComPort!I10013)&lt;&gt;"",((((ValuesFromComPort!I10013)-$N$2)*0.125)/0.3),"")</f>
        <v/>
      </c>
    </row>
    <row r="9975" spans="2:14" x14ac:dyDescent="0.25">
      <c r="B9975" t="str">
        <f>IF((ValuesFromComPort!A10014)&lt;&gt;"",(((ValuesFromComPort!A10014)-(Calculated!$B$2))/204.8),"")</f>
        <v/>
      </c>
      <c r="C9975" t="str">
        <f>IF((ValuesFromComPort!P10014)&lt;&gt;"",((((ValuesFromComPort!P10014)-(Calculated!$C$2))/204.8)),"")</f>
        <v/>
      </c>
      <c r="E9975" t="str">
        <f>IF((ValuesFromComPort!D10014)&lt;&gt;"",(((ValuesFromComPort!D10014)-(Calculated!$E$2))/1.28/3200),"")</f>
        <v/>
      </c>
      <c r="F9975" t="str">
        <f>IF((ValuesFromComPort!M10014)&lt;&gt;"",(((ValuesFromComPort!M10014)-(Calculated!$F$2))/1.28/3200),"")</f>
        <v/>
      </c>
      <c r="H9975" t="str">
        <f>IF((ValuesFromComPort!F10014)&lt;&gt;"",((((ValuesFromComPort!F10014)-(Calculated!$H$2))/1.28)*3.2),"")</f>
        <v/>
      </c>
      <c r="I9975" t="str">
        <f>IF((ValuesFromComPort!K10014)&lt;&gt;"",((((ValuesFromComPort!K10014)-(Calculated!$I$2))/1.28)*3.2),"")</f>
        <v/>
      </c>
      <c r="K9975" t="str">
        <f>IF((ValuesFromComPort!H10014)&lt;&gt;"",((((ValuesFromComPort!H10014)-$K$2)*0.015625)/0.3),"")</f>
        <v/>
      </c>
      <c r="N9975" t="str">
        <f>IF((ValuesFromComPort!I10014)&lt;&gt;"",((((ValuesFromComPort!I10014)-$N$2)*0.125)/0.3),"")</f>
        <v/>
      </c>
    </row>
    <row r="9976" spans="2:14" x14ac:dyDescent="0.25">
      <c r="B9976" t="str">
        <f>IF((ValuesFromComPort!A10015)&lt;&gt;"",(((ValuesFromComPort!A10015)-(Calculated!$B$2))/204.8),"")</f>
        <v/>
      </c>
      <c r="C9976" t="str">
        <f>IF((ValuesFromComPort!P10015)&lt;&gt;"",((((ValuesFromComPort!P10015)-(Calculated!$C$2))/204.8)),"")</f>
        <v/>
      </c>
      <c r="E9976" t="str">
        <f>IF((ValuesFromComPort!D10015)&lt;&gt;"",(((ValuesFromComPort!D10015)-(Calculated!$E$2))/1.28/3200),"")</f>
        <v/>
      </c>
      <c r="F9976" t="str">
        <f>IF((ValuesFromComPort!M10015)&lt;&gt;"",(((ValuesFromComPort!M10015)-(Calculated!$F$2))/1.28/3200),"")</f>
        <v/>
      </c>
      <c r="H9976" t="str">
        <f>IF((ValuesFromComPort!F10015)&lt;&gt;"",((((ValuesFromComPort!F10015)-(Calculated!$H$2))/1.28)*3.2),"")</f>
        <v/>
      </c>
      <c r="I9976" t="str">
        <f>IF((ValuesFromComPort!K10015)&lt;&gt;"",((((ValuesFromComPort!K10015)-(Calculated!$I$2))/1.28)*3.2),"")</f>
        <v/>
      </c>
      <c r="K9976" t="str">
        <f>IF((ValuesFromComPort!H10015)&lt;&gt;"",((((ValuesFromComPort!H10015)-$K$2)*0.015625)/0.3),"")</f>
        <v/>
      </c>
      <c r="N9976" t="str">
        <f>IF((ValuesFromComPort!I10015)&lt;&gt;"",((((ValuesFromComPort!I10015)-$N$2)*0.125)/0.3),"")</f>
        <v/>
      </c>
    </row>
    <row r="9977" spans="2:14" x14ac:dyDescent="0.25">
      <c r="B9977" t="str">
        <f>IF((ValuesFromComPort!A10016)&lt;&gt;"",(((ValuesFromComPort!A10016)-(Calculated!$B$2))/204.8),"")</f>
        <v/>
      </c>
      <c r="C9977" t="str">
        <f>IF((ValuesFromComPort!P10016)&lt;&gt;"",((((ValuesFromComPort!P10016)-(Calculated!$C$2))/204.8)),"")</f>
        <v/>
      </c>
      <c r="E9977" t="str">
        <f>IF((ValuesFromComPort!D10016)&lt;&gt;"",(((ValuesFromComPort!D10016)-(Calculated!$E$2))/1.28/3200),"")</f>
        <v/>
      </c>
      <c r="F9977" t="str">
        <f>IF((ValuesFromComPort!M10016)&lt;&gt;"",(((ValuesFromComPort!M10016)-(Calculated!$F$2))/1.28/3200),"")</f>
        <v/>
      </c>
      <c r="H9977" t="str">
        <f>IF((ValuesFromComPort!F10016)&lt;&gt;"",((((ValuesFromComPort!F10016)-(Calculated!$H$2))/1.28)*3.2),"")</f>
        <v/>
      </c>
      <c r="I9977" t="str">
        <f>IF((ValuesFromComPort!K10016)&lt;&gt;"",((((ValuesFromComPort!K10016)-(Calculated!$I$2))/1.28)*3.2),"")</f>
        <v/>
      </c>
      <c r="K9977" t="str">
        <f>IF((ValuesFromComPort!H10016)&lt;&gt;"",((((ValuesFromComPort!H10016)-$K$2)*0.015625)/0.3),"")</f>
        <v/>
      </c>
      <c r="N9977" t="str">
        <f>IF((ValuesFromComPort!I10016)&lt;&gt;"",((((ValuesFromComPort!I10016)-$N$2)*0.125)/0.3),"")</f>
        <v/>
      </c>
    </row>
    <row r="9978" spans="2:14" x14ac:dyDescent="0.25">
      <c r="B9978" t="str">
        <f>IF((ValuesFromComPort!A10017)&lt;&gt;"",(((ValuesFromComPort!A10017)-(Calculated!$B$2))/204.8),"")</f>
        <v/>
      </c>
      <c r="C9978" t="str">
        <f>IF((ValuesFromComPort!P10017)&lt;&gt;"",((((ValuesFromComPort!P10017)-(Calculated!$C$2))/204.8)),"")</f>
        <v/>
      </c>
      <c r="E9978" t="str">
        <f>IF((ValuesFromComPort!D10017)&lt;&gt;"",(((ValuesFromComPort!D10017)-(Calculated!$E$2))/1.28/3200),"")</f>
        <v/>
      </c>
      <c r="F9978" t="str">
        <f>IF((ValuesFromComPort!M10017)&lt;&gt;"",(((ValuesFromComPort!M10017)-(Calculated!$F$2))/1.28/3200),"")</f>
        <v/>
      </c>
      <c r="H9978" t="str">
        <f>IF((ValuesFromComPort!F10017)&lt;&gt;"",((((ValuesFromComPort!F10017)-(Calculated!$H$2))/1.28)*3.2),"")</f>
        <v/>
      </c>
      <c r="I9978" t="str">
        <f>IF((ValuesFromComPort!K10017)&lt;&gt;"",((((ValuesFromComPort!K10017)-(Calculated!$I$2))/1.28)*3.2),"")</f>
        <v/>
      </c>
      <c r="K9978" t="str">
        <f>IF((ValuesFromComPort!H10017)&lt;&gt;"",((((ValuesFromComPort!H10017)-$K$2)*0.015625)/0.3),"")</f>
        <v/>
      </c>
      <c r="N9978" t="str">
        <f>IF((ValuesFromComPort!I10017)&lt;&gt;"",((((ValuesFromComPort!I10017)-$N$2)*0.125)/0.3),"")</f>
        <v/>
      </c>
    </row>
    <row r="9979" spans="2:14" x14ac:dyDescent="0.25">
      <c r="B9979" t="str">
        <f>IF((ValuesFromComPort!A10018)&lt;&gt;"",(((ValuesFromComPort!A10018)-(Calculated!$B$2))/204.8),"")</f>
        <v/>
      </c>
      <c r="C9979" t="str">
        <f>IF((ValuesFromComPort!P10018)&lt;&gt;"",((((ValuesFromComPort!P10018)-(Calculated!$C$2))/204.8)),"")</f>
        <v/>
      </c>
      <c r="E9979" t="str">
        <f>IF((ValuesFromComPort!D10018)&lt;&gt;"",(((ValuesFromComPort!D10018)-(Calculated!$E$2))/1.28/3200),"")</f>
        <v/>
      </c>
      <c r="F9979" t="str">
        <f>IF((ValuesFromComPort!M10018)&lt;&gt;"",(((ValuesFromComPort!M10018)-(Calculated!$F$2))/1.28/3200),"")</f>
        <v/>
      </c>
      <c r="H9979" t="str">
        <f>IF((ValuesFromComPort!F10018)&lt;&gt;"",((((ValuesFromComPort!F10018)-(Calculated!$H$2))/1.28)*3.2),"")</f>
        <v/>
      </c>
      <c r="I9979" t="str">
        <f>IF((ValuesFromComPort!K10018)&lt;&gt;"",((((ValuesFromComPort!K10018)-(Calculated!$I$2))/1.28)*3.2),"")</f>
        <v/>
      </c>
      <c r="K9979" t="str">
        <f>IF((ValuesFromComPort!H10018)&lt;&gt;"",((((ValuesFromComPort!H10018)-$K$2)*0.015625)/0.3),"")</f>
        <v/>
      </c>
      <c r="N9979" t="str">
        <f>IF((ValuesFromComPort!I10018)&lt;&gt;"",((((ValuesFromComPort!I10018)-$N$2)*0.125)/0.3),"")</f>
        <v/>
      </c>
    </row>
    <row r="9980" spans="2:14" x14ac:dyDescent="0.25">
      <c r="B9980" t="str">
        <f>IF((ValuesFromComPort!A10019)&lt;&gt;"",(((ValuesFromComPort!A10019)-(Calculated!$B$2))/204.8),"")</f>
        <v/>
      </c>
      <c r="C9980" t="str">
        <f>IF((ValuesFromComPort!P10019)&lt;&gt;"",((((ValuesFromComPort!P10019)-(Calculated!$C$2))/204.8)),"")</f>
        <v/>
      </c>
      <c r="E9980" t="str">
        <f>IF((ValuesFromComPort!D10019)&lt;&gt;"",(((ValuesFromComPort!D10019)-(Calculated!$E$2))/1.28/3200),"")</f>
        <v/>
      </c>
      <c r="F9980" t="str">
        <f>IF((ValuesFromComPort!M10019)&lt;&gt;"",(((ValuesFromComPort!M10019)-(Calculated!$F$2))/1.28/3200),"")</f>
        <v/>
      </c>
      <c r="H9980" t="str">
        <f>IF((ValuesFromComPort!F10019)&lt;&gt;"",((((ValuesFromComPort!F10019)-(Calculated!$H$2))/1.28)*3.2),"")</f>
        <v/>
      </c>
      <c r="I9980" t="str">
        <f>IF((ValuesFromComPort!K10019)&lt;&gt;"",((((ValuesFromComPort!K10019)-(Calculated!$I$2))/1.28)*3.2),"")</f>
        <v/>
      </c>
      <c r="K9980" t="str">
        <f>IF((ValuesFromComPort!H10019)&lt;&gt;"",((((ValuesFromComPort!H10019)-$K$2)*0.015625)/0.3),"")</f>
        <v/>
      </c>
      <c r="N9980" t="str">
        <f>IF((ValuesFromComPort!I10019)&lt;&gt;"",((((ValuesFromComPort!I10019)-$N$2)*0.125)/0.3),"")</f>
        <v/>
      </c>
    </row>
    <row r="9981" spans="2:14" x14ac:dyDescent="0.25">
      <c r="B9981" t="str">
        <f>IF((ValuesFromComPort!A10020)&lt;&gt;"",(((ValuesFromComPort!A10020)-(Calculated!$B$2))/204.8),"")</f>
        <v/>
      </c>
      <c r="C9981" t="str">
        <f>IF((ValuesFromComPort!P10020)&lt;&gt;"",((((ValuesFromComPort!P10020)-(Calculated!$C$2))/204.8)),"")</f>
        <v/>
      </c>
      <c r="E9981" t="str">
        <f>IF((ValuesFromComPort!D10020)&lt;&gt;"",(((ValuesFromComPort!D10020)-(Calculated!$E$2))/1.28/3200),"")</f>
        <v/>
      </c>
      <c r="F9981" t="str">
        <f>IF((ValuesFromComPort!M10020)&lt;&gt;"",(((ValuesFromComPort!M10020)-(Calculated!$F$2))/1.28/3200),"")</f>
        <v/>
      </c>
      <c r="H9981" t="str">
        <f>IF((ValuesFromComPort!F10020)&lt;&gt;"",((((ValuesFromComPort!F10020)-(Calculated!$H$2))/1.28)*3.2),"")</f>
        <v/>
      </c>
      <c r="I9981" t="str">
        <f>IF((ValuesFromComPort!K10020)&lt;&gt;"",((((ValuesFromComPort!K10020)-(Calculated!$I$2))/1.28)*3.2),"")</f>
        <v/>
      </c>
      <c r="K9981" t="str">
        <f>IF((ValuesFromComPort!H10020)&lt;&gt;"",((((ValuesFromComPort!H10020)-$K$2)*0.015625)/0.3),"")</f>
        <v/>
      </c>
      <c r="N9981" t="str">
        <f>IF((ValuesFromComPort!I10020)&lt;&gt;"",((((ValuesFromComPort!I10020)-$N$2)*0.125)/0.3),"")</f>
        <v/>
      </c>
    </row>
    <row r="9982" spans="2:14" x14ac:dyDescent="0.25">
      <c r="B9982" t="str">
        <f>IF((ValuesFromComPort!A10021)&lt;&gt;"",(((ValuesFromComPort!A10021)-(Calculated!$B$2))/204.8),"")</f>
        <v/>
      </c>
      <c r="C9982" t="str">
        <f>IF((ValuesFromComPort!P10021)&lt;&gt;"",((((ValuesFromComPort!P10021)-(Calculated!$C$2))/204.8)),"")</f>
        <v/>
      </c>
      <c r="E9982" t="str">
        <f>IF((ValuesFromComPort!D10021)&lt;&gt;"",(((ValuesFromComPort!D10021)-(Calculated!$E$2))/1.28/3200),"")</f>
        <v/>
      </c>
      <c r="F9982" t="str">
        <f>IF((ValuesFromComPort!M10021)&lt;&gt;"",(((ValuesFromComPort!M10021)-(Calculated!$F$2))/1.28/3200),"")</f>
        <v/>
      </c>
      <c r="H9982" t="str">
        <f>IF((ValuesFromComPort!F10021)&lt;&gt;"",((((ValuesFromComPort!F10021)-(Calculated!$H$2))/1.28)*3.2),"")</f>
        <v/>
      </c>
      <c r="I9982" t="str">
        <f>IF((ValuesFromComPort!K10021)&lt;&gt;"",((((ValuesFromComPort!K10021)-(Calculated!$I$2))/1.28)*3.2),"")</f>
        <v/>
      </c>
      <c r="K9982" t="str">
        <f>IF((ValuesFromComPort!H10021)&lt;&gt;"",((((ValuesFromComPort!H10021)-$K$2)*0.015625)/0.3),"")</f>
        <v/>
      </c>
      <c r="N9982" t="str">
        <f>IF((ValuesFromComPort!I10021)&lt;&gt;"",((((ValuesFromComPort!I10021)-$N$2)*0.125)/0.3),"")</f>
        <v/>
      </c>
    </row>
    <row r="9983" spans="2:14" x14ac:dyDescent="0.25">
      <c r="B9983" t="str">
        <f>IF((ValuesFromComPort!A10022)&lt;&gt;"",(((ValuesFromComPort!A10022)-(Calculated!$B$2))/204.8),"")</f>
        <v/>
      </c>
      <c r="C9983" t="str">
        <f>IF((ValuesFromComPort!P10022)&lt;&gt;"",((((ValuesFromComPort!P10022)-(Calculated!$C$2))/204.8)),"")</f>
        <v/>
      </c>
      <c r="E9983" t="str">
        <f>IF((ValuesFromComPort!D10022)&lt;&gt;"",(((ValuesFromComPort!D10022)-(Calculated!$E$2))/1.28/3200),"")</f>
        <v/>
      </c>
      <c r="F9983" t="str">
        <f>IF((ValuesFromComPort!M10022)&lt;&gt;"",(((ValuesFromComPort!M10022)-(Calculated!$F$2))/1.28/3200),"")</f>
        <v/>
      </c>
      <c r="H9983" t="str">
        <f>IF((ValuesFromComPort!F10022)&lt;&gt;"",((((ValuesFromComPort!F10022)-(Calculated!$H$2))/1.28)*3.2),"")</f>
        <v/>
      </c>
      <c r="I9983" t="str">
        <f>IF((ValuesFromComPort!K10022)&lt;&gt;"",((((ValuesFromComPort!K10022)-(Calculated!$I$2))/1.28)*3.2),"")</f>
        <v/>
      </c>
      <c r="K9983" t="str">
        <f>IF((ValuesFromComPort!H10022)&lt;&gt;"",((((ValuesFromComPort!H10022)-$K$2)*0.015625)/0.3),"")</f>
        <v/>
      </c>
      <c r="N9983" t="str">
        <f>IF((ValuesFromComPort!I10022)&lt;&gt;"",((((ValuesFromComPort!I10022)-$N$2)*0.125)/0.3),"")</f>
        <v/>
      </c>
    </row>
    <row r="9984" spans="2:14" x14ac:dyDescent="0.25">
      <c r="B9984" t="str">
        <f>IF((ValuesFromComPort!A10023)&lt;&gt;"",(((ValuesFromComPort!A10023)-(Calculated!$B$2))/204.8),"")</f>
        <v/>
      </c>
      <c r="C9984" t="str">
        <f>IF((ValuesFromComPort!P10023)&lt;&gt;"",((((ValuesFromComPort!P10023)-(Calculated!$C$2))/204.8)),"")</f>
        <v/>
      </c>
      <c r="E9984" t="str">
        <f>IF((ValuesFromComPort!D10023)&lt;&gt;"",(((ValuesFromComPort!D10023)-(Calculated!$E$2))/1.28/3200),"")</f>
        <v/>
      </c>
      <c r="F9984" t="str">
        <f>IF((ValuesFromComPort!M10023)&lt;&gt;"",(((ValuesFromComPort!M10023)-(Calculated!$F$2))/1.28/3200),"")</f>
        <v/>
      </c>
      <c r="H9984" t="str">
        <f>IF((ValuesFromComPort!F10023)&lt;&gt;"",((((ValuesFromComPort!F10023)-(Calculated!$H$2))/1.28)*3.2),"")</f>
        <v/>
      </c>
      <c r="I9984" t="str">
        <f>IF((ValuesFromComPort!K10023)&lt;&gt;"",((((ValuesFromComPort!K10023)-(Calculated!$I$2))/1.28)*3.2),"")</f>
        <v/>
      </c>
      <c r="K9984" t="str">
        <f>IF((ValuesFromComPort!H10023)&lt;&gt;"",((((ValuesFromComPort!H10023)-$K$2)*0.015625)/0.3),"")</f>
        <v/>
      </c>
      <c r="N9984" t="str">
        <f>IF((ValuesFromComPort!I10023)&lt;&gt;"",((((ValuesFromComPort!I10023)-$N$2)*0.125)/0.3),"")</f>
        <v/>
      </c>
    </row>
    <row r="9985" spans="2:14" x14ac:dyDescent="0.25">
      <c r="B9985" t="str">
        <f>IF((ValuesFromComPort!A10024)&lt;&gt;"",(((ValuesFromComPort!A10024)-(Calculated!$B$2))/204.8),"")</f>
        <v/>
      </c>
      <c r="C9985" t="str">
        <f>IF((ValuesFromComPort!P10024)&lt;&gt;"",((((ValuesFromComPort!P10024)-(Calculated!$C$2))/204.8)),"")</f>
        <v/>
      </c>
      <c r="E9985" t="str">
        <f>IF((ValuesFromComPort!D10024)&lt;&gt;"",(((ValuesFromComPort!D10024)-(Calculated!$E$2))/1.28/3200),"")</f>
        <v/>
      </c>
      <c r="F9985" t="str">
        <f>IF((ValuesFromComPort!M10024)&lt;&gt;"",(((ValuesFromComPort!M10024)-(Calculated!$F$2))/1.28/3200),"")</f>
        <v/>
      </c>
      <c r="H9985" t="str">
        <f>IF((ValuesFromComPort!F10024)&lt;&gt;"",((((ValuesFromComPort!F10024)-(Calculated!$H$2))/1.28)*3.2),"")</f>
        <v/>
      </c>
      <c r="I9985" t="str">
        <f>IF((ValuesFromComPort!K10024)&lt;&gt;"",((((ValuesFromComPort!K10024)-(Calculated!$I$2))/1.28)*3.2),"")</f>
        <v/>
      </c>
      <c r="K9985" t="str">
        <f>IF((ValuesFromComPort!H10024)&lt;&gt;"",((((ValuesFromComPort!H10024)-$K$2)*0.015625)/0.3),"")</f>
        <v/>
      </c>
      <c r="N9985" t="str">
        <f>IF((ValuesFromComPort!I10024)&lt;&gt;"",((((ValuesFromComPort!I10024)-$N$2)*0.125)/0.3),"")</f>
        <v/>
      </c>
    </row>
    <row r="9986" spans="2:14" x14ac:dyDescent="0.25">
      <c r="B9986" t="str">
        <f>IF((ValuesFromComPort!A10025)&lt;&gt;"",(((ValuesFromComPort!A10025)-(Calculated!$B$2))/204.8),"")</f>
        <v/>
      </c>
      <c r="C9986" t="str">
        <f>IF((ValuesFromComPort!P10025)&lt;&gt;"",((((ValuesFromComPort!P10025)-(Calculated!$C$2))/204.8)),"")</f>
        <v/>
      </c>
      <c r="E9986" t="str">
        <f>IF((ValuesFromComPort!D10025)&lt;&gt;"",(((ValuesFromComPort!D10025)-(Calculated!$E$2))/1.28/3200),"")</f>
        <v/>
      </c>
      <c r="F9986" t="str">
        <f>IF((ValuesFromComPort!M10025)&lt;&gt;"",(((ValuesFromComPort!M10025)-(Calculated!$F$2))/1.28/3200),"")</f>
        <v/>
      </c>
      <c r="H9986" t="str">
        <f>IF((ValuesFromComPort!F10025)&lt;&gt;"",((((ValuesFromComPort!F10025)-(Calculated!$H$2))/1.28)*3.2),"")</f>
        <v/>
      </c>
      <c r="I9986" t="str">
        <f>IF((ValuesFromComPort!K10025)&lt;&gt;"",((((ValuesFromComPort!K10025)-(Calculated!$I$2))/1.28)*3.2),"")</f>
        <v/>
      </c>
      <c r="K9986" t="str">
        <f>IF((ValuesFromComPort!H10025)&lt;&gt;"",((((ValuesFromComPort!H10025)-$K$2)*0.015625)/0.3),"")</f>
        <v/>
      </c>
      <c r="N9986" t="str">
        <f>IF((ValuesFromComPort!I10025)&lt;&gt;"",((((ValuesFromComPort!I10025)-$N$2)*0.125)/0.3),"")</f>
        <v/>
      </c>
    </row>
    <row r="9987" spans="2:14" x14ac:dyDescent="0.25">
      <c r="B9987" t="str">
        <f>IF((ValuesFromComPort!A10026)&lt;&gt;"",(((ValuesFromComPort!A10026)-(Calculated!$B$2))/204.8),"")</f>
        <v/>
      </c>
      <c r="C9987" t="str">
        <f>IF((ValuesFromComPort!P10026)&lt;&gt;"",((((ValuesFromComPort!P10026)-(Calculated!$C$2))/204.8)),"")</f>
        <v/>
      </c>
      <c r="E9987" t="str">
        <f>IF((ValuesFromComPort!D10026)&lt;&gt;"",(((ValuesFromComPort!D10026)-(Calculated!$E$2))/1.28/3200),"")</f>
        <v/>
      </c>
      <c r="F9987" t="str">
        <f>IF((ValuesFromComPort!M10026)&lt;&gt;"",(((ValuesFromComPort!M10026)-(Calculated!$F$2))/1.28/3200),"")</f>
        <v/>
      </c>
      <c r="H9987" t="str">
        <f>IF((ValuesFromComPort!F10026)&lt;&gt;"",((((ValuesFromComPort!F10026)-(Calculated!$H$2))/1.28)*3.2),"")</f>
        <v/>
      </c>
      <c r="I9987" t="str">
        <f>IF((ValuesFromComPort!K10026)&lt;&gt;"",((((ValuesFromComPort!K10026)-(Calculated!$I$2))/1.28)*3.2),"")</f>
        <v/>
      </c>
      <c r="K9987" t="str">
        <f>IF((ValuesFromComPort!H10026)&lt;&gt;"",((((ValuesFromComPort!H10026)-$K$2)*0.015625)/0.3),"")</f>
        <v/>
      </c>
      <c r="N9987" t="str">
        <f>IF((ValuesFromComPort!I10026)&lt;&gt;"",((((ValuesFromComPort!I10026)-$N$2)*0.125)/0.3),"")</f>
        <v/>
      </c>
    </row>
    <row r="9988" spans="2:14" x14ac:dyDescent="0.25">
      <c r="B9988" t="str">
        <f>IF((ValuesFromComPort!A10027)&lt;&gt;"",(((ValuesFromComPort!A10027)-(Calculated!$B$2))/204.8),"")</f>
        <v/>
      </c>
      <c r="C9988" t="str">
        <f>IF((ValuesFromComPort!P10027)&lt;&gt;"",((((ValuesFromComPort!P10027)-(Calculated!$C$2))/204.8)),"")</f>
        <v/>
      </c>
      <c r="E9988" t="str">
        <f>IF((ValuesFromComPort!D10027)&lt;&gt;"",(((ValuesFromComPort!D10027)-(Calculated!$E$2))/1.28/3200),"")</f>
        <v/>
      </c>
      <c r="F9988" t="str">
        <f>IF((ValuesFromComPort!M10027)&lt;&gt;"",(((ValuesFromComPort!M10027)-(Calculated!$F$2))/1.28/3200),"")</f>
        <v/>
      </c>
      <c r="H9988" t="str">
        <f>IF((ValuesFromComPort!F10027)&lt;&gt;"",((((ValuesFromComPort!F10027)-(Calculated!$H$2))/1.28)*3.2),"")</f>
        <v/>
      </c>
      <c r="I9988" t="str">
        <f>IF((ValuesFromComPort!K10027)&lt;&gt;"",((((ValuesFromComPort!K10027)-(Calculated!$I$2))/1.28)*3.2),"")</f>
        <v/>
      </c>
      <c r="K9988" t="str">
        <f>IF((ValuesFromComPort!H10027)&lt;&gt;"",((((ValuesFromComPort!H10027)-$K$2)*0.015625)/0.3),"")</f>
        <v/>
      </c>
      <c r="N9988" t="str">
        <f>IF((ValuesFromComPort!I10027)&lt;&gt;"",((((ValuesFromComPort!I10027)-$N$2)*0.125)/0.3),"")</f>
        <v/>
      </c>
    </row>
    <row r="9989" spans="2:14" x14ac:dyDescent="0.25">
      <c r="B9989" t="str">
        <f>IF((ValuesFromComPort!A10028)&lt;&gt;"",(((ValuesFromComPort!A10028)-(Calculated!$B$2))/204.8),"")</f>
        <v/>
      </c>
      <c r="C9989" t="str">
        <f>IF((ValuesFromComPort!P10028)&lt;&gt;"",((((ValuesFromComPort!P10028)-(Calculated!$C$2))/204.8)),"")</f>
        <v/>
      </c>
      <c r="E9989" t="str">
        <f>IF((ValuesFromComPort!D10028)&lt;&gt;"",(((ValuesFromComPort!D10028)-(Calculated!$E$2))/1.28/3200),"")</f>
        <v/>
      </c>
      <c r="F9989" t="str">
        <f>IF((ValuesFromComPort!M10028)&lt;&gt;"",(((ValuesFromComPort!M10028)-(Calculated!$F$2))/1.28/3200),"")</f>
        <v/>
      </c>
      <c r="H9989" t="str">
        <f>IF((ValuesFromComPort!F10028)&lt;&gt;"",((((ValuesFromComPort!F10028)-(Calculated!$H$2))/1.28)*3.2),"")</f>
        <v/>
      </c>
      <c r="I9989" t="str">
        <f>IF((ValuesFromComPort!K10028)&lt;&gt;"",((((ValuesFromComPort!K10028)-(Calculated!$I$2))/1.28)*3.2),"")</f>
        <v/>
      </c>
      <c r="K9989" t="str">
        <f>IF((ValuesFromComPort!H10028)&lt;&gt;"",((((ValuesFromComPort!H10028)-$K$2)*0.015625)/0.3),"")</f>
        <v/>
      </c>
      <c r="N9989" t="str">
        <f>IF((ValuesFromComPort!I10028)&lt;&gt;"",((((ValuesFromComPort!I10028)-$N$2)*0.125)/0.3),"")</f>
        <v/>
      </c>
    </row>
    <row r="9990" spans="2:14" x14ac:dyDescent="0.25">
      <c r="B9990" t="str">
        <f>IF((ValuesFromComPort!A10029)&lt;&gt;"",(((ValuesFromComPort!A10029)-(Calculated!$B$2))/204.8),"")</f>
        <v/>
      </c>
      <c r="C9990" t="str">
        <f>IF((ValuesFromComPort!P10029)&lt;&gt;"",((((ValuesFromComPort!P10029)-(Calculated!$C$2))/204.8)),"")</f>
        <v/>
      </c>
      <c r="E9990" t="str">
        <f>IF((ValuesFromComPort!D10029)&lt;&gt;"",(((ValuesFromComPort!D10029)-(Calculated!$E$2))/1.28/3200),"")</f>
        <v/>
      </c>
      <c r="F9990" t="str">
        <f>IF((ValuesFromComPort!M10029)&lt;&gt;"",(((ValuesFromComPort!M10029)-(Calculated!$F$2))/1.28/3200),"")</f>
        <v/>
      </c>
      <c r="H9990" t="str">
        <f>IF((ValuesFromComPort!F10029)&lt;&gt;"",((((ValuesFromComPort!F10029)-(Calculated!$H$2))/1.28)*3.2),"")</f>
        <v/>
      </c>
      <c r="I9990" t="str">
        <f>IF((ValuesFromComPort!K10029)&lt;&gt;"",((((ValuesFromComPort!K10029)-(Calculated!$I$2))/1.28)*3.2),"")</f>
        <v/>
      </c>
      <c r="K9990" t="str">
        <f>IF((ValuesFromComPort!H10029)&lt;&gt;"",((((ValuesFromComPort!H10029)-$K$2)*0.015625)/0.3),"")</f>
        <v/>
      </c>
      <c r="N9990" t="str">
        <f>IF((ValuesFromComPort!I10029)&lt;&gt;"",((((ValuesFromComPort!I10029)-$N$2)*0.125)/0.3),"")</f>
        <v/>
      </c>
    </row>
    <row r="9991" spans="2:14" x14ac:dyDescent="0.25">
      <c r="B9991" t="str">
        <f>IF((ValuesFromComPort!A10030)&lt;&gt;"",(((ValuesFromComPort!A10030)-(Calculated!$B$2))/204.8),"")</f>
        <v/>
      </c>
      <c r="C9991" t="str">
        <f>IF((ValuesFromComPort!P10030)&lt;&gt;"",((((ValuesFromComPort!P10030)-(Calculated!$C$2))/204.8)),"")</f>
        <v/>
      </c>
      <c r="E9991" t="str">
        <f>IF((ValuesFromComPort!D10030)&lt;&gt;"",(((ValuesFromComPort!D10030)-(Calculated!$E$2))/1.28/3200),"")</f>
        <v/>
      </c>
      <c r="F9991" t="str">
        <f>IF((ValuesFromComPort!M10030)&lt;&gt;"",(((ValuesFromComPort!M10030)-(Calculated!$F$2))/1.28/3200),"")</f>
        <v/>
      </c>
      <c r="H9991" t="str">
        <f>IF((ValuesFromComPort!F10030)&lt;&gt;"",((((ValuesFromComPort!F10030)-(Calculated!$H$2))/1.28)*3.2),"")</f>
        <v/>
      </c>
      <c r="I9991" t="str">
        <f>IF((ValuesFromComPort!K10030)&lt;&gt;"",((((ValuesFromComPort!K10030)-(Calculated!$I$2))/1.28)*3.2),"")</f>
        <v/>
      </c>
      <c r="K9991" t="str">
        <f>IF((ValuesFromComPort!H10030)&lt;&gt;"",((((ValuesFromComPort!H10030)-$K$2)*0.015625)/0.3),"")</f>
        <v/>
      </c>
      <c r="N9991" t="str">
        <f>IF((ValuesFromComPort!I10030)&lt;&gt;"",((((ValuesFromComPort!I10030)-$N$2)*0.125)/0.3),"")</f>
        <v/>
      </c>
    </row>
    <row r="9992" spans="2:14" x14ac:dyDescent="0.25">
      <c r="B9992" t="str">
        <f>IF((ValuesFromComPort!A10031)&lt;&gt;"",(((ValuesFromComPort!A10031)-(Calculated!$B$2))/204.8),"")</f>
        <v/>
      </c>
      <c r="C9992" t="str">
        <f>IF((ValuesFromComPort!P10031)&lt;&gt;"",((((ValuesFromComPort!P10031)-(Calculated!$C$2))/204.8)),"")</f>
        <v/>
      </c>
      <c r="E9992" t="str">
        <f>IF((ValuesFromComPort!D10031)&lt;&gt;"",(((ValuesFromComPort!D10031)-(Calculated!$E$2))/1.28/3200),"")</f>
        <v/>
      </c>
      <c r="F9992" t="str">
        <f>IF((ValuesFromComPort!M10031)&lt;&gt;"",(((ValuesFromComPort!M10031)-(Calculated!$F$2))/1.28/3200),"")</f>
        <v/>
      </c>
      <c r="H9992" t="str">
        <f>IF((ValuesFromComPort!F10031)&lt;&gt;"",((((ValuesFromComPort!F10031)-(Calculated!$H$2))/1.28)*3.2),"")</f>
        <v/>
      </c>
      <c r="I9992" t="str">
        <f>IF((ValuesFromComPort!K10031)&lt;&gt;"",((((ValuesFromComPort!K10031)-(Calculated!$I$2))/1.28)*3.2),"")</f>
        <v/>
      </c>
      <c r="K9992" t="str">
        <f>IF((ValuesFromComPort!H10031)&lt;&gt;"",((((ValuesFromComPort!H10031)-$K$2)*0.015625)/0.3),"")</f>
        <v/>
      </c>
      <c r="N9992" t="str">
        <f>IF((ValuesFromComPort!I10031)&lt;&gt;"",((((ValuesFromComPort!I10031)-$N$2)*0.125)/0.3),"")</f>
        <v/>
      </c>
    </row>
    <row r="9993" spans="2:14" x14ac:dyDescent="0.25">
      <c r="B9993" t="str">
        <f>IF((ValuesFromComPort!A10032)&lt;&gt;"",(((ValuesFromComPort!A10032)-(Calculated!$B$2))/204.8),"")</f>
        <v/>
      </c>
      <c r="C9993" t="str">
        <f>IF((ValuesFromComPort!P10032)&lt;&gt;"",((((ValuesFromComPort!P10032)-(Calculated!$C$2))/204.8)),"")</f>
        <v/>
      </c>
      <c r="E9993" t="str">
        <f>IF((ValuesFromComPort!D10032)&lt;&gt;"",(((ValuesFromComPort!D10032)-(Calculated!$E$2))/1.28/3200),"")</f>
        <v/>
      </c>
      <c r="F9993" t="str">
        <f>IF((ValuesFromComPort!M10032)&lt;&gt;"",(((ValuesFromComPort!M10032)-(Calculated!$F$2))/1.28/3200),"")</f>
        <v/>
      </c>
      <c r="H9993" t="str">
        <f>IF((ValuesFromComPort!F10032)&lt;&gt;"",((((ValuesFromComPort!F10032)-(Calculated!$H$2))/1.28)*3.2),"")</f>
        <v/>
      </c>
      <c r="I9993" t="str">
        <f>IF((ValuesFromComPort!K10032)&lt;&gt;"",((((ValuesFromComPort!K10032)-(Calculated!$I$2))/1.28)*3.2),"")</f>
        <v/>
      </c>
      <c r="K9993" t="str">
        <f>IF((ValuesFromComPort!H10032)&lt;&gt;"",((((ValuesFromComPort!H10032)-$K$2)*0.015625)/0.3),"")</f>
        <v/>
      </c>
      <c r="N9993" t="str">
        <f>IF((ValuesFromComPort!I10032)&lt;&gt;"",((((ValuesFromComPort!I10032)-$N$2)*0.125)/0.3),"")</f>
        <v/>
      </c>
    </row>
    <row r="9994" spans="2:14" x14ac:dyDescent="0.25">
      <c r="B9994" t="str">
        <f>IF((ValuesFromComPort!A10033)&lt;&gt;"",(((ValuesFromComPort!A10033)-(Calculated!$B$2))/204.8),"")</f>
        <v/>
      </c>
      <c r="C9994" t="str">
        <f>IF((ValuesFromComPort!P10033)&lt;&gt;"",((((ValuesFromComPort!P10033)-(Calculated!$C$2))/204.8)),"")</f>
        <v/>
      </c>
      <c r="E9994" t="str">
        <f>IF((ValuesFromComPort!D10033)&lt;&gt;"",(((ValuesFromComPort!D10033)-(Calculated!$E$2))/1.28/3200),"")</f>
        <v/>
      </c>
      <c r="F9994" t="str">
        <f>IF((ValuesFromComPort!M10033)&lt;&gt;"",(((ValuesFromComPort!M10033)-(Calculated!$F$2))/1.28/3200),"")</f>
        <v/>
      </c>
      <c r="H9994" t="str">
        <f>IF((ValuesFromComPort!F10033)&lt;&gt;"",((((ValuesFromComPort!F10033)-(Calculated!$H$2))/1.28)*3.2),"")</f>
        <v/>
      </c>
      <c r="I9994" t="str">
        <f>IF((ValuesFromComPort!K10033)&lt;&gt;"",((((ValuesFromComPort!K10033)-(Calculated!$I$2))/1.28)*3.2),"")</f>
        <v/>
      </c>
      <c r="K9994" t="str">
        <f>IF((ValuesFromComPort!H10033)&lt;&gt;"",((((ValuesFromComPort!H10033)-$K$2)*0.015625)/0.3),"")</f>
        <v/>
      </c>
      <c r="N9994" t="str">
        <f>IF((ValuesFromComPort!I10033)&lt;&gt;"",((((ValuesFromComPort!I10033)-$N$2)*0.125)/0.3),"")</f>
        <v/>
      </c>
    </row>
    <row r="9995" spans="2:14" x14ac:dyDescent="0.25">
      <c r="B9995" t="str">
        <f>IF((ValuesFromComPort!A10034)&lt;&gt;"",(((ValuesFromComPort!A10034)-(Calculated!$B$2))/204.8),"")</f>
        <v/>
      </c>
      <c r="C9995" t="str">
        <f>IF((ValuesFromComPort!P10034)&lt;&gt;"",((((ValuesFromComPort!P10034)-(Calculated!$C$2))/204.8)),"")</f>
        <v/>
      </c>
      <c r="E9995" t="str">
        <f>IF((ValuesFromComPort!D10034)&lt;&gt;"",(((ValuesFromComPort!D10034)-(Calculated!$E$2))/1.28/3200),"")</f>
        <v/>
      </c>
      <c r="F9995" t="str">
        <f>IF((ValuesFromComPort!M10034)&lt;&gt;"",(((ValuesFromComPort!M10034)-(Calculated!$F$2))/1.28/3200),"")</f>
        <v/>
      </c>
      <c r="H9995" t="str">
        <f>IF((ValuesFromComPort!F10034)&lt;&gt;"",((((ValuesFromComPort!F10034)-(Calculated!$H$2))/1.28)*3.2),"")</f>
        <v/>
      </c>
      <c r="I9995" t="str">
        <f>IF((ValuesFromComPort!K10034)&lt;&gt;"",((((ValuesFromComPort!K10034)-(Calculated!$I$2))/1.28)*3.2),"")</f>
        <v/>
      </c>
      <c r="K9995" t="str">
        <f>IF((ValuesFromComPort!H10034)&lt;&gt;"",((((ValuesFromComPort!H10034)-$K$2)*0.015625)/0.3),"")</f>
        <v/>
      </c>
      <c r="N9995" t="str">
        <f>IF((ValuesFromComPort!I10034)&lt;&gt;"",((((ValuesFromComPort!I10034)-$N$2)*0.125)/0.3),"")</f>
        <v/>
      </c>
    </row>
    <row r="9996" spans="2:14" x14ac:dyDescent="0.25">
      <c r="B9996" t="str">
        <f>IF((ValuesFromComPort!A10035)&lt;&gt;"",(((ValuesFromComPort!A10035)-(Calculated!$B$2))/204.8),"")</f>
        <v/>
      </c>
      <c r="C9996" t="str">
        <f>IF((ValuesFromComPort!P10035)&lt;&gt;"",((((ValuesFromComPort!P10035)-(Calculated!$C$2))/204.8)),"")</f>
        <v/>
      </c>
      <c r="E9996" t="str">
        <f>IF((ValuesFromComPort!D10035)&lt;&gt;"",(((ValuesFromComPort!D10035)-(Calculated!$E$2))/1.28/3200),"")</f>
        <v/>
      </c>
      <c r="F9996" t="str">
        <f>IF((ValuesFromComPort!M10035)&lt;&gt;"",(((ValuesFromComPort!M10035)-(Calculated!$F$2))/1.28/3200),"")</f>
        <v/>
      </c>
      <c r="H9996" t="str">
        <f>IF((ValuesFromComPort!F10035)&lt;&gt;"",((((ValuesFromComPort!F10035)-(Calculated!$H$2))/1.28)*3.2),"")</f>
        <v/>
      </c>
      <c r="I9996" t="str">
        <f>IF((ValuesFromComPort!K10035)&lt;&gt;"",((((ValuesFromComPort!K10035)-(Calculated!$I$2))/1.28)*3.2),"")</f>
        <v/>
      </c>
      <c r="K9996" t="str">
        <f>IF((ValuesFromComPort!H10035)&lt;&gt;"",((((ValuesFromComPort!H10035)-$K$2)*0.015625)/0.3),"")</f>
        <v/>
      </c>
      <c r="N9996" t="str">
        <f>IF((ValuesFromComPort!I10035)&lt;&gt;"",((((ValuesFromComPort!I10035)-$N$2)*0.125)/0.3),"")</f>
        <v/>
      </c>
    </row>
    <row r="9997" spans="2:14" x14ac:dyDescent="0.25">
      <c r="B9997" t="str">
        <f>IF((ValuesFromComPort!A10036)&lt;&gt;"",(((ValuesFromComPort!A10036)-(Calculated!$B$2))/204.8),"")</f>
        <v/>
      </c>
      <c r="C9997" t="str">
        <f>IF((ValuesFromComPort!P10036)&lt;&gt;"",((((ValuesFromComPort!P10036)-(Calculated!$C$2))/204.8)),"")</f>
        <v/>
      </c>
      <c r="E9997" t="str">
        <f>IF((ValuesFromComPort!D10036)&lt;&gt;"",(((ValuesFromComPort!D10036)-(Calculated!$E$2))/1.28/3200),"")</f>
        <v/>
      </c>
      <c r="F9997" t="str">
        <f>IF((ValuesFromComPort!M10036)&lt;&gt;"",(((ValuesFromComPort!M10036)-(Calculated!$F$2))/1.28/3200),"")</f>
        <v/>
      </c>
      <c r="H9997" t="str">
        <f>IF((ValuesFromComPort!F10036)&lt;&gt;"",((((ValuesFromComPort!F10036)-(Calculated!$H$2))/1.28)*3.2),"")</f>
        <v/>
      </c>
      <c r="I9997" t="str">
        <f>IF((ValuesFromComPort!K10036)&lt;&gt;"",((((ValuesFromComPort!K10036)-(Calculated!$I$2))/1.28)*3.2),"")</f>
        <v/>
      </c>
      <c r="K9997" t="str">
        <f>IF((ValuesFromComPort!H10036)&lt;&gt;"",((((ValuesFromComPort!H10036)-$K$2)*0.015625)/0.3),"")</f>
        <v/>
      </c>
      <c r="N9997" t="str">
        <f>IF((ValuesFromComPort!I10036)&lt;&gt;"",((((ValuesFromComPort!I10036)-$N$2)*0.125)/0.3),"")</f>
        <v/>
      </c>
    </row>
    <row r="9998" spans="2:14" x14ac:dyDescent="0.25">
      <c r="B9998" t="str">
        <f>IF((ValuesFromComPort!A10037)&lt;&gt;"",(((ValuesFromComPort!A10037)-(Calculated!$B$2))/204.8),"")</f>
        <v/>
      </c>
      <c r="C9998" t="str">
        <f>IF((ValuesFromComPort!P10037)&lt;&gt;"",((((ValuesFromComPort!P10037)-(Calculated!$C$2))/204.8)),"")</f>
        <v/>
      </c>
      <c r="E9998" t="str">
        <f>IF((ValuesFromComPort!D10037)&lt;&gt;"",(((ValuesFromComPort!D10037)-(Calculated!$E$2))/1.28/3200),"")</f>
        <v/>
      </c>
      <c r="F9998" t="str">
        <f>IF((ValuesFromComPort!M10037)&lt;&gt;"",(((ValuesFromComPort!M10037)-(Calculated!$F$2))/1.28/3200),"")</f>
        <v/>
      </c>
      <c r="H9998" t="str">
        <f>IF((ValuesFromComPort!F10037)&lt;&gt;"",((((ValuesFromComPort!F10037)-(Calculated!$H$2))/1.28)*3.2),"")</f>
        <v/>
      </c>
      <c r="I9998" t="str">
        <f>IF((ValuesFromComPort!K10037)&lt;&gt;"",((((ValuesFromComPort!K10037)-(Calculated!$I$2))/1.28)*3.2),"")</f>
        <v/>
      </c>
      <c r="K9998" t="str">
        <f>IF((ValuesFromComPort!H10037)&lt;&gt;"",((((ValuesFromComPort!H10037)-$K$2)*0.015625)/0.3),"")</f>
        <v/>
      </c>
      <c r="N9998" t="str">
        <f>IF((ValuesFromComPort!I10037)&lt;&gt;"",((((ValuesFromComPort!I10037)-$N$2)*0.125)/0.3),"")</f>
        <v/>
      </c>
    </row>
    <row r="9999" spans="2:14" x14ac:dyDescent="0.25">
      <c r="B9999" t="str">
        <f>IF((ValuesFromComPort!A10038)&lt;&gt;"",(((ValuesFromComPort!A10038)-(Calculated!$B$2))/204.8),"")</f>
        <v/>
      </c>
      <c r="C9999" t="str">
        <f>IF((ValuesFromComPort!P10038)&lt;&gt;"",((((ValuesFromComPort!P10038)-(Calculated!$C$2))/204.8)),"")</f>
        <v/>
      </c>
      <c r="E9999" t="str">
        <f>IF((ValuesFromComPort!D10038)&lt;&gt;"",(((ValuesFromComPort!D10038)-(Calculated!$E$2))/1.28/3200),"")</f>
        <v/>
      </c>
      <c r="F9999" t="str">
        <f>IF((ValuesFromComPort!M10038)&lt;&gt;"",(((ValuesFromComPort!M10038)-(Calculated!$F$2))/1.28/3200),"")</f>
        <v/>
      </c>
      <c r="H9999" t="str">
        <f>IF((ValuesFromComPort!F10038)&lt;&gt;"",((((ValuesFromComPort!F10038)-(Calculated!$H$2))/1.28)*3.2),"")</f>
        <v/>
      </c>
      <c r="I9999" t="str">
        <f>IF((ValuesFromComPort!K10038)&lt;&gt;"",((((ValuesFromComPort!K10038)-(Calculated!$I$2))/1.28)*3.2),"")</f>
        <v/>
      </c>
      <c r="K9999" t="str">
        <f>IF((ValuesFromComPort!H10038)&lt;&gt;"",((((ValuesFromComPort!H10038)-$K$2)*0.015625)/0.3),"")</f>
        <v/>
      </c>
      <c r="N9999" t="str">
        <f>IF((ValuesFromComPort!I10038)&lt;&gt;"",((((ValuesFromComPort!I10038)-$N$2)*0.125)/0.3),"")</f>
        <v/>
      </c>
    </row>
    <row r="10000" spans="2:14" x14ac:dyDescent="0.25">
      <c r="B10000" t="str">
        <f>IF((ValuesFromComPort!A10039)&lt;&gt;"",(((ValuesFromComPort!A10039)-(Calculated!$B$2))/204.8),"")</f>
        <v/>
      </c>
      <c r="C10000" t="str">
        <f>IF((ValuesFromComPort!P10039)&lt;&gt;"",((((ValuesFromComPort!P10039)-(Calculated!$C$2))/204.8)),"")</f>
        <v/>
      </c>
      <c r="E10000" t="str">
        <f>IF((ValuesFromComPort!D10039)&lt;&gt;"",(((ValuesFromComPort!D10039)-(Calculated!$E$2))/1.28/3200),"")</f>
        <v/>
      </c>
      <c r="F10000" t="str">
        <f>IF((ValuesFromComPort!M10039)&lt;&gt;"",(((ValuesFromComPort!M10039)-(Calculated!$F$2))/1.28/3200),"")</f>
        <v/>
      </c>
      <c r="H10000" t="str">
        <f>IF((ValuesFromComPort!F10039)&lt;&gt;"",((((ValuesFromComPort!F10039)-(Calculated!$H$2))/1.28)*3.2),"")</f>
        <v/>
      </c>
      <c r="I10000" t="str">
        <f>IF((ValuesFromComPort!K10039)&lt;&gt;"",((((ValuesFromComPort!K10039)-(Calculated!$I$2))/1.28)*3.2),"")</f>
        <v/>
      </c>
      <c r="K10000" t="str">
        <f>IF((ValuesFromComPort!H10039)&lt;&gt;"",((((ValuesFromComPort!H10039)-$K$2)*0.015625)/0.3),"")</f>
        <v/>
      </c>
      <c r="N10000" t="str">
        <f>IF((ValuesFromComPort!I10039)&lt;&gt;"",((((ValuesFromComPort!I10039)-$N$2)*0.125)/0.3),"")</f>
        <v/>
      </c>
    </row>
    <row r="10001" spans="2:14" x14ac:dyDescent="0.25">
      <c r="B10001" t="str">
        <f>IF((ValuesFromComPort!A10040)&lt;&gt;"",(((ValuesFromComPort!A10040)-(Calculated!$B$2))/204.8),"")</f>
        <v/>
      </c>
      <c r="C10001" t="str">
        <f>IF((ValuesFromComPort!P10040)&lt;&gt;"",((((ValuesFromComPort!P10040)-(Calculated!$C$2))/204.8)),"")</f>
        <v/>
      </c>
      <c r="E10001" t="str">
        <f>IF((ValuesFromComPort!D10040)&lt;&gt;"",(((ValuesFromComPort!D10040)-(Calculated!$E$2))/1.28/3200),"")</f>
        <v/>
      </c>
      <c r="F10001" t="str">
        <f>IF((ValuesFromComPort!M10040)&lt;&gt;"",(((ValuesFromComPort!M10040)-(Calculated!$F$2))/1.28/3200),"")</f>
        <v/>
      </c>
      <c r="H10001" t="str">
        <f>IF((ValuesFromComPort!F10040)&lt;&gt;"",((((ValuesFromComPort!F10040)-(Calculated!$H$2))/1.28)*3.2),"")</f>
        <v/>
      </c>
      <c r="I10001" t="str">
        <f>IF((ValuesFromComPort!K10040)&lt;&gt;"",((((ValuesFromComPort!K10040)-(Calculated!$I$2))/1.28)*3.2),"")</f>
        <v/>
      </c>
      <c r="K10001" t="str">
        <f>IF((ValuesFromComPort!H10040)&lt;&gt;"",((((ValuesFromComPort!H10040)-$K$2)*0.015625)/0.3),"")</f>
        <v/>
      </c>
      <c r="N10001" t="str">
        <f>IF((ValuesFromComPort!I10040)&lt;&gt;"",((((ValuesFromComPort!I10040)-$N$2)*0.125)/0.3),"")</f>
        <v/>
      </c>
    </row>
    <row r="10002" spans="2:14" x14ac:dyDescent="0.25">
      <c r="B10002" t="str">
        <f>IF((ValuesFromComPort!A10041)&lt;&gt;"",(((ValuesFromComPort!A10041)-(Calculated!$B$2))/204.8),"")</f>
        <v/>
      </c>
      <c r="C10002" t="str">
        <f>IF((ValuesFromComPort!P10041)&lt;&gt;"",((((ValuesFromComPort!P10041)-(Calculated!$C$2))/204.8)),"")</f>
        <v/>
      </c>
      <c r="E10002" t="str">
        <f>IF((ValuesFromComPort!D10041)&lt;&gt;"",(((ValuesFromComPort!D10041)-(Calculated!$E$2))/1.28/3200),"")</f>
        <v/>
      </c>
      <c r="F10002" t="str">
        <f>IF((ValuesFromComPort!M10041)&lt;&gt;"",(((ValuesFromComPort!M10041)-(Calculated!$F$2))/1.28/3200),"")</f>
        <v/>
      </c>
      <c r="H10002" t="str">
        <f>IF((ValuesFromComPort!F10041)&lt;&gt;"",((((ValuesFromComPort!F10041)-(Calculated!$H$2))/1.28)*3.2),"")</f>
        <v/>
      </c>
      <c r="I10002" t="str">
        <f>IF((ValuesFromComPort!K10041)&lt;&gt;"",((((ValuesFromComPort!K10041)-(Calculated!$I$2))/1.28)*3.2),"")</f>
        <v/>
      </c>
      <c r="K10002" t="str">
        <f>IF((ValuesFromComPort!H10041)&lt;&gt;"",((((ValuesFromComPort!H10041)-$K$2)*0.015625)/0.3),"")</f>
        <v/>
      </c>
      <c r="N10002" t="str">
        <f>IF((ValuesFromComPort!I10041)&lt;&gt;"",((((ValuesFromComPort!I10041)-$N$2)*0.125)/0.3),"")</f>
        <v/>
      </c>
    </row>
    <row r="10003" spans="2:14" x14ac:dyDescent="0.25">
      <c r="B10003" t="str">
        <f>IF((ValuesFromComPort!A10042)&lt;&gt;"",(((ValuesFromComPort!A10042)-(Calculated!$B$2))/204.8),"")</f>
        <v/>
      </c>
      <c r="C10003" t="str">
        <f>IF((ValuesFromComPort!P10042)&lt;&gt;"",((((ValuesFromComPort!P10042)-(Calculated!$C$2))/204.8)),"")</f>
        <v/>
      </c>
      <c r="E10003" t="str">
        <f>IF((ValuesFromComPort!D10042)&lt;&gt;"",(((ValuesFromComPort!D10042)-(Calculated!$E$2))/1.28/3200),"")</f>
        <v/>
      </c>
      <c r="F10003" t="str">
        <f>IF((ValuesFromComPort!M10042)&lt;&gt;"",(((ValuesFromComPort!M10042)-(Calculated!$F$2))/1.28/3200),"")</f>
        <v/>
      </c>
      <c r="H10003" t="str">
        <f>IF((ValuesFromComPort!F10042)&lt;&gt;"",((((ValuesFromComPort!F10042)-(Calculated!$H$2))/1.28)*3.2),"")</f>
        <v/>
      </c>
      <c r="I10003" t="str">
        <f>IF((ValuesFromComPort!K10042)&lt;&gt;"",((((ValuesFromComPort!K10042)-(Calculated!$I$2))/1.28)*3.2),"")</f>
        <v/>
      </c>
      <c r="K10003" t="str">
        <f>IF((ValuesFromComPort!H10042)&lt;&gt;"",((((ValuesFromComPort!H10042)-$K$2)*0.015625)/0.3),"")</f>
        <v/>
      </c>
      <c r="N10003" t="str">
        <f>IF((ValuesFromComPort!I10042)&lt;&gt;"",((((ValuesFromComPort!I10042)-$N$2)*0.125)/0.3),"")</f>
        <v/>
      </c>
    </row>
    <row r="10004" spans="2:14" x14ac:dyDescent="0.25">
      <c r="B10004" t="str">
        <f>IF((ValuesFromComPort!A10043)&lt;&gt;"",(((ValuesFromComPort!A10043)-(Calculated!$B$2))/204.8),"")</f>
        <v/>
      </c>
      <c r="C10004" t="str">
        <f>IF((ValuesFromComPort!P10043)&lt;&gt;"",((((ValuesFromComPort!P10043)-(Calculated!$C$2))/204.8)),"")</f>
        <v/>
      </c>
      <c r="E10004" t="str">
        <f>IF((ValuesFromComPort!D10043)&lt;&gt;"",(((ValuesFromComPort!D10043)-(Calculated!$E$2))/1.28/3200),"")</f>
        <v/>
      </c>
      <c r="F10004" t="str">
        <f>IF((ValuesFromComPort!M10043)&lt;&gt;"",(((ValuesFromComPort!M10043)-(Calculated!$F$2))/1.28/3200),"")</f>
        <v/>
      </c>
      <c r="H10004" t="str">
        <f>IF((ValuesFromComPort!F10043)&lt;&gt;"",((((ValuesFromComPort!F10043)-(Calculated!$H$2))/1.28)*3.2),"")</f>
        <v/>
      </c>
      <c r="I10004" t="str">
        <f>IF((ValuesFromComPort!K10043)&lt;&gt;"",((((ValuesFromComPort!K10043)-(Calculated!$I$2))/1.28)*3.2),"")</f>
        <v/>
      </c>
      <c r="K10004" t="str">
        <f>IF((ValuesFromComPort!H10043)&lt;&gt;"",((((ValuesFromComPort!H10043)-$K$2)*0.015625)/0.3),"")</f>
        <v/>
      </c>
      <c r="N10004" t="str">
        <f>IF((ValuesFromComPort!I10043)&lt;&gt;"",((((ValuesFromComPort!I10043)-$N$2)*0.125)/0.3),"")</f>
        <v/>
      </c>
    </row>
    <row r="10005" spans="2:14" x14ac:dyDescent="0.25">
      <c r="B10005" t="str">
        <f>IF((ValuesFromComPort!A10044)&lt;&gt;"",(((ValuesFromComPort!A10044)-(Calculated!$B$2))/204.8),"")</f>
        <v/>
      </c>
      <c r="C10005" t="str">
        <f>IF((ValuesFromComPort!P10044)&lt;&gt;"",((((ValuesFromComPort!P10044)-(Calculated!$C$2))/204.8)),"")</f>
        <v/>
      </c>
      <c r="E10005" t="str">
        <f>IF((ValuesFromComPort!D10044)&lt;&gt;"",(((ValuesFromComPort!D10044)-(Calculated!$E$2))/1.28/3200),"")</f>
        <v/>
      </c>
      <c r="F10005" t="str">
        <f>IF((ValuesFromComPort!M10044)&lt;&gt;"",(((ValuesFromComPort!M10044)-(Calculated!$F$2))/1.28/3200),"")</f>
        <v/>
      </c>
      <c r="H10005" t="str">
        <f>IF((ValuesFromComPort!F10044)&lt;&gt;"",((((ValuesFromComPort!F10044)-(Calculated!$H$2))/1.28)*3.2),"")</f>
        <v/>
      </c>
      <c r="I10005" t="str">
        <f>IF((ValuesFromComPort!K10044)&lt;&gt;"",((((ValuesFromComPort!K10044)-(Calculated!$I$2))/1.28)*3.2),"")</f>
        <v/>
      </c>
      <c r="K10005" t="str">
        <f>IF((ValuesFromComPort!H10044)&lt;&gt;"",((((ValuesFromComPort!H10044)-$K$2)*0.015625)/0.3),"")</f>
        <v/>
      </c>
      <c r="N10005" t="str">
        <f>IF((ValuesFromComPort!I10044)&lt;&gt;"",((((ValuesFromComPort!I10044)-$N$2)*0.125)/0.3),"")</f>
        <v/>
      </c>
    </row>
    <row r="10006" spans="2:14" x14ac:dyDescent="0.25">
      <c r="B10006" t="str">
        <f>IF((ValuesFromComPort!A10045)&lt;&gt;"",(((ValuesFromComPort!A10045)-(Calculated!$B$2))/204.8),"")</f>
        <v/>
      </c>
      <c r="C10006" t="str">
        <f>IF((ValuesFromComPort!P10045)&lt;&gt;"",((((ValuesFromComPort!P10045)-(Calculated!$C$2))/204.8)),"")</f>
        <v/>
      </c>
      <c r="E10006" t="str">
        <f>IF((ValuesFromComPort!D10045)&lt;&gt;"",(((ValuesFromComPort!D10045)-(Calculated!$E$2))/1.28/3200),"")</f>
        <v/>
      </c>
      <c r="F10006" t="str">
        <f>IF((ValuesFromComPort!M10045)&lt;&gt;"",(((ValuesFromComPort!M10045)-(Calculated!$F$2))/1.28/3200),"")</f>
        <v/>
      </c>
      <c r="H10006" t="str">
        <f>IF((ValuesFromComPort!F10045)&lt;&gt;"",((((ValuesFromComPort!F10045)-(Calculated!$H$2))/1.28)*3.2),"")</f>
        <v/>
      </c>
      <c r="I10006" t="str">
        <f>IF((ValuesFromComPort!K10045)&lt;&gt;"",((((ValuesFromComPort!K10045)-(Calculated!$I$2))/1.28)*3.2),"")</f>
        <v/>
      </c>
      <c r="K10006" t="str">
        <f>IF((ValuesFromComPort!H10045)&lt;&gt;"",((((ValuesFromComPort!H10045)-$K$2)*0.015625)/0.3),"")</f>
        <v/>
      </c>
      <c r="N10006" t="str">
        <f>IF((ValuesFromComPort!I10045)&lt;&gt;"",((((ValuesFromComPort!I10045)-$N$2)*0.125)/0.3),"")</f>
        <v/>
      </c>
    </row>
    <row r="10007" spans="2:14" x14ac:dyDescent="0.25">
      <c r="B10007" t="str">
        <f>IF((ValuesFromComPort!A10046)&lt;&gt;"",(((ValuesFromComPort!A10046)-(Calculated!$B$2))/204.8),"")</f>
        <v/>
      </c>
      <c r="C10007" t="str">
        <f>IF((ValuesFromComPort!P10046)&lt;&gt;"",((((ValuesFromComPort!P10046)-(Calculated!$C$2))/204.8)),"")</f>
        <v/>
      </c>
      <c r="E10007" t="str">
        <f>IF((ValuesFromComPort!D10046)&lt;&gt;"",(((ValuesFromComPort!D10046)-(Calculated!$E$2))/1.28/3200),"")</f>
        <v/>
      </c>
      <c r="F10007" t="str">
        <f>IF((ValuesFromComPort!M10046)&lt;&gt;"",(((ValuesFromComPort!M10046)-(Calculated!$F$2))/1.28/3200),"")</f>
        <v/>
      </c>
      <c r="H10007" t="str">
        <f>IF((ValuesFromComPort!F10046)&lt;&gt;"",((((ValuesFromComPort!F10046)-(Calculated!$H$2))/1.28)*3.2),"")</f>
        <v/>
      </c>
      <c r="I10007" t="str">
        <f>IF((ValuesFromComPort!K10046)&lt;&gt;"",((((ValuesFromComPort!K10046)-(Calculated!$I$2))/1.28)*3.2),"")</f>
        <v/>
      </c>
      <c r="K10007" t="str">
        <f>IF((ValuesFromComPort!H10046)&lt;&gt;"",((((ValuesFromComPort!H10046)-$K$2)*0.015625)/0.3),"")</f>
        <v/>
      </c>
      <c r="N10007" t="str">
        <f>IF((ValuesFromComPort!I10046)&lt;&gt;"",((((ValuesFromComPort!I10046)-$N$2)*0.125)/0.3),"")</f>
        <v/>
      </c>
    </row>
    <row r="10008" spans="2:14" x14ac:dyDescent="0.25">
      <c r="B10008" t="str">
        <f>IF((ValuesFromComPort!A10047)&lt;&gt;"",(((ValuesFromComPort!A10047)-(Calculated!$B$2))/204.8),"")</f>
        <v/>
      </c>
      <c r="C10008" t="str">
        <f>IF((ValuesFromComPort!P10047)&lt;&gt;"",((((ValuesFromComPort!P10047)-(Calculated!$C$2))/204.8)),"")</f>
        <v/>
      </c>
      <c r="E10008" t="str">
        <f>IF((ValuesFromComPort!D10047)&lt;&gt;"",(((ValuesFromComPort!D10047)-(Calculated!$E$2))/1.28/3200),"")</f>
        <v/>
      </c>
      <c r="F10008" t="str">
        <f>IF((ValuesFromComPort!M10047)&lt;&gt;"",(((ValuesFromComPort!M10047)-(Calculated!$F$2))/1.28/3200),"")</f>
        <v/>
      </c>
      <c r="H10008" t="str">
        <f>IF((ValuesFromComPort!F10047)&lt;&gt;"",((((ValuesFromComPort!F10047)-(Calculated!$H$2))/1.28)*3.2),"")</f>
        <v/>
      </c>
      <c r="I10008" t="str">
        <f>IF((ValuesFromComPort!K10047)&lt;&gt;"",((((ValuesFromComPort!K10047)-(Calculated!$I$2))/1.28)*3.2),"")</f>
        <v/>
      </c>
      <c r="K10008" t="str">
        <f>IF((ValuesFromComPort!H10047)&lt;&gt;"",((((ValuesFromComPort!H10047)-$K$2)*0.015625)/0.3),"")</f>
        <v/>
      </c>
      <c r="N10008" t="str">
        <f>IF((ValuesFromComPort!I10047)&lt;&gt;"",((((ValuesFromComPort!I10047)-$N$2)*0.125)/0.3),"")</f>
        <v/>
      </c>
    </row>
    <row r="10009" spans="2:14" x14ac:dyDescent="0.25">
      <c r="B10009" t="str">
        <f>IF((ValuesFromComPort!A10048)&lt;&gt;"",(((ValuesFromComPort!A10048)-(Calculated!$B$2))/204.8),"")</f>
        <v/>
      </c>
      <c r="C10009" t="str">
        <f>IF((ValuesFromComPort!P10048)&lt;&gt;"",((((ValuesFromComPort!P10048)-(Calculated!$C$2))/204.8)),"")</f>
        <v/>
      </c>
      <c r="E10009" t="str">
        <f>IF((ValuesFromComPort!D10048)&lt;&gt;"",(((ValuesFromComPort!D10048)-(Calculated!$E$2))/1.28/3200),"")</f>
        <v/>
      </c>
      <c r="F10009" t="str">
        <f>IF((ValuesFromComPort!M10048)&lt;&gt;"",(((ValuesFromComPort!M10048)-(Calculated!$F$2))/1.28/3200),"")</f>
        <v/>
      </c>
      <c r="H10009" t="str">
        <f>IF((ValuesFromComPort!F10048)&lt;&gt;"",((((ValuesFromComPort!F10048)-(Calculated!$H$2))/1.28)*3.2),"")</f>
        <v/>
      </c>
      <c r="I10009" t="str">
        <f>IF((ValuesFromComPort!K10048)&lt;&gt;"",((((ValuesFromComPort!K10048)-(Calculated!$I$2))/1.28)*3.2),"")</f>
        <v/>
      </c>
      <c r="K10009" t="str">
        <f>IF((ValuesFromComPort!H10048)&lt;&gt;"",((((ValuesFromComPort!H10048)-$K$2)*0.015625)/0.3),"")</f>
        <v/>
      </c>
      <c r="N10009" t="str">
        <f>IF((ValuesFromComPort!I10048)&lt;&gt;"",((((ValuesFromComPort!I10048)-$N$2)*0.125)/0.3),"")</f>
        <v/>
      </c>
    </row>
    <row r="10010" spans="2:14" x14ac:dyDescent="0.25">
      <c r="B10010" t="str">
        <f>IF((ValuesFromComPort!A10049)&lt;&gt;"",(((ValuesFromComPort!A10049)-(Calculated!$B$2))/204.8),"")</f>
        <v/>
      </c>
      <c r="C10010" t="str">
        <f>IF((ValuesFromComPort!P10049)&lt;&gt;"",((((ValuesFromComPort!P10049)-(Calculated!$C$2))/204.8)),"")</f>
        <v/>
      </c>
      <c r="E10010" t="str">
        <f>IF((ValuesFromComPort!D10049)&lt;&gt;"",(((ValuesFromComPort!D10049)-(Calculated!$E$2))/1.28/3200),"")</f>
        <v/>
      </c>
      <c r="F10010" t="str">
        <f>IF((ValuesFromComPort!M10049)&lt;&gt;"",(((ValuesFromComPort!M10049)-(Calculated!$F$2))/1.28/3200),"")</f>
        <v/>
      </c>
      <c r="H10010" t="str">
        <f>IF((ValuesFromComPort!F10049)&lt;&gt;"",((((ValuesFromComPort!F10049)-(Calculated!$H$2))/1.28)*3.2),"")</f>
        <v/>
      </c>
      <c r="I10010" t="str">
        <f>IF((ValuesFromComPort!K10049)&lt;&gt;"",((((ValuesFromComPort!K10049)-(Calculated!$I$2))/1.28)*3.2),"")</f>
        <v/>
      </c>
      <c r="K10010" t="str">
        <f>IF((ValuesFromComPort!H10049)&lt;&gt;"",((((ValuesFromComPort!H10049)-$K$2)*0.015625)/0.3),"")</f>
        <v/>
      </c>
      <c r="N10010" t="str">
        <f>IF((ValuesFromComPort!I10049)&lt;&gt;"",((((ValuesFromComPort!I10049)-$N$2)*0.125)/0.3),"")</f>
        <v/>
      </c>
    </row>
    <row r="10011" spans="2:14" x14ac:dyDescent="0.25">
      <c r="B10011" t="str">
        <f>IF((ValuesFromComPort!A10050)&lt;&gt;"",(((ValuesFromComPort!A10050)-(Calculated!$B$2))/204.8),"")</f>
        <v/>
      </c>
      <c r="C10011" t="str">
        <f>IF((ValuesFromComPort!P10050)&lt;&gt;"",((((ValuesFromComPort!P10050)-(Calculated!$C$2))/204.8)),"")</f>
        <v/>
      </c>
      <c r="E10011" t="str">
        <f>IF((ValuesFromComPort!D10050)&lt;&gt;"",(((ValuesFromComPort!D10050)-(Calculated!$E$2))/1.28/3200),"")</f>
        <v/>
      </c>
      <c r="F10011" t="str">
        <f>IF((ValuesFromComPort!M10050)&lt;&gt;"",(((ValuesFromComPort!M10050)-(Calculated!$F$2))/1.28/3200),"")</f>
        <v/>
      </c>
      <c r="H10011" t="str">
        <f>IF((ValuesFromComPort!F10050)&lt;&gt;"",((((ValuesFromComPort!F10050)-(Calculated!$H$2))/1.28)*3.2),"")</f>
        <v/>
      </c>
      <c r="I10011" t="str">
        <f>IF((ValuesFromComPort!K10050)&lt;&gt;"",((((ValuesFromComPort!K10050)-(Calculated!$I$2))/1.28)*3.2),"")</f>
        <v/>
      </c>
      <c r="K10011" t="str">
        <f>IF((ValuesFromComPort!H10050)&lt;&gt;"",((((ValuesFromComPort!H10050)-$K$2)*0.015625)/0.3),"")</f>
        <v/>
      </c>
      <c r="N10011" t="str">
        <f>IF((ValuesFromComPort!I10050)&lt;&gt;"",((((ValuesFromComPort!I10050)-$N$2)*0.125)/0.3),"")</f>
        <v/>
      </c>
    </row>
    <row r="10012" spans="2:14" x14ac:dyDescent="0.25">
      <c r="B10012" t="str">
        <f>IF((ValuesFromComPort!A10051)&lt;&gt;"",(((ValuesFromComPort!A10051)-(Calculated!$B$2))/204.8),"")</f>
        <v/>
      </c>
      <c r="C10012" t="str">
        <f>IF((ValuesFromComPort!P10051)&lt;&gt;"",((((ValuesFromComPort!P10051)-(Calculated!$C$2))/204.8)),"")</f>
        <v/>
      </c>
      <c r="E10012" t="str">
        <f>IF((ValuesFromComPort!D10051)&lt;&gt;"",(((ValuesFromComPort!D10051)-(Calculated!$E$2))/1.28/3200),"")</f>
        <v/>
      </c>
      <c r="F10012" t="str">
        <f>IF((ValuesFromComPort!M10051)&lt;&gt;"",(((ValuesFromComPort!M10051)-(Calculated!$F$2))/1.28/3200),"")</f>
        <v/>
      </c>
      <c r="H10012" t="str">
        <f>IF((ValuesFromComPort!F10051)&lt;&gt;"",((((ValuesFromComPort!F10051)-(Calculated!$H$2))/1.28)*3.2),"")</f>
        <v/>
      </c>
      <c r="I10012" t="str">
        <f>IF((ValuesFromComPort!K10051)&lt;&gt;"",((((ValuesFromComPort!K10051)-(Calculated!$I$2))/1.28)*3.2),"")</f>
        <v/>
      </c>
      <c r="K10012" t="str">
        <f>IF((ValuesFromComPort!H10051)&lt;&gt;"",((((ValuesFromComPort!H10051)-$K$2)*0.015625)/0.3),"")</f>
        <v/>
      </c>
      <c r="N10012" t="str">
        <f>IF((ValuesFromComPort!I10051)&lt;&gt;"",((((ValuesFromComPort!I10051)-$N$2)*0.125)/0.3),"")</f>
        <v/>
      </c>
    </row>
    <row r="10013" spans="2:14" x14ac:dyDescent="0.25">
      <c r="B10013" t="str">
        <f>IF((ValuesFromComPort!A10052)&lt;&gt;"",(((ValuesFromComPort!A10052)-(Calculated!$B$2))/204.8),"")</f>
        <v/>
      </c>
      <c r="C10013" t="str">
        <f>IF((ValuesFromComPort!P10052)&lt;&gt;"",((((ValuesFromComPort!P10052)-(Calculated!$C$2))/204.8)),"")</f>
        <v/>
      </c>
      <c r="E10013" t="str">
        <f>IF((ValuesFromComPort!D10052)&lt;&gt;"",(((ValuesFromComPort!D10052)-(Calculated!$E$2))/1.28/3200),"")</f>
        <v/>
      </c>
      <c r="F10013" t="str">
        <f>IF((ValuesFromComPort!M10052)&lt;&gt;"",(((ValuesFromComPort!M10052)-(Calculated!$F$2))/1.28/3200),"")</f>
        <v/>
      </c>
      <c r="H10013" t="str">
        <f>IF((ValuesFromComPort!F10052)&lt;&gt;"",((((ValuesFromComPort!F10052)-(Calculated!$H$2))/1.28)*3.2),"")</f>
        <v/>
      </c>
      <c r="I10013" t="str">
        <f>IF((ValuesFromComPort!K10052)&lt;&gt;"",((((ValuesFromComPort!K10052)-(Calculated!$I$2))/1.28)*3.2),"")</f>
        <v/>
      </c>
      <c r="K10013" t="str">
        <f>IF((ValuesFromComPort!H10052)&lt;&gt;"",((((ValuesFromComPort!H10052)-$K$2)*0.015625)/0.3),"")</f>
        <v/>
      </c>
      <c r="N10013" t="str">
        <f>IF((ValuesFromComPort!I10052)&lt;&gt;"",((((ValuesFromComPort!I10052)-$N$2)*0.125)/0.3),"")</f>
        <v/>
      </c>
    </row>
    <row r="10014" spans="2:14" x14ac:dyDescent="0.25">
      <c r="B10014" t="str">
        <f>IF((ValuesFromComPort!A10053)&lt;&gt;"",(((ValuesFromComPort!A10053)-(Calculated!$B$2))/204.8),"")</f>
        <v/>
      </c>
      <c r="C10014" t="str">
        <f>IF((ValuesFromComPort!P10053)&lt;&gt;"",((((ValuesFromComPort!P10053)-(Calculated!$C$2))/204.8)),"")</f>
        <v/>
      </c>
      <c r="E10014" t="str">
        <f>IF((ValuesFromComPort!D10053)&lt;&gt;"",(((ValuesFromComPort!D10053)-(Calculated!$E$2))/1.28/3200),"")</f>
        <v/>
      </c>
      <c r="F10014" t="str">
        <f>IF((ValuesFromComPort!M10053)&lt;&gt;"",(((ValuesFromComPort!M10053)-(Calculated!$F$2))/1.28/3200),"")</f>
        <v/>
      </c>
      <c r="H10014" t="str">
        <f>IF((ValuesFromComPort!F10053)&lt;&gt;"",((((ValuesFromComPort!F10053)-(Calculated!$H$2))/1.28)*3.2),"")</f>
        <v/>
      </c>
      <c r="I10014" t="str">
        <f>IF((ValuesFromComPort!K10053)&lt;&gt;"",((((ValuesFromComPort!K10053)-(Calculated!$I$2))/1.28)*3.2),"")</f>
        <v/>
      </c>
      <c r="K10014" t="str">
        <f>IF((ValuesFromComPort!H10053)&lt;&gt;"",((((ValuesFromComPort!H10053)-$K$2)*0.015625)/0.3),"")</f>
        <v/>
      </c>
      <c r="N10014" t="str">
        <f>IF((ValuesFromComPort!I10053)&lt;&gt;"",((((ValuesFromComPort!I10053)-$N$2)*0.125)/0.3),"")</f>
        <v/>
      </c>
    </row>
    <row r="10015" spans="2:14" x14ac:dyDescent="0.25">
      <c r="B10015" t="str">
        <f>IF((ValuesFromComPort!A10054)&lt;&gt;"",(((ValuesFromComPort!A10054)-(Calculated!$B$2))/204.8),"")</f>
        <v/>
      </c>
      <c r="C10015" t="str">
        <f>IF((ValuesFromComPort!P10054)&lt;&gt;"",((((ValuesFromComPort!P10054)-(Calculated!$C$2))/204.8)),"")</f>
        <v/>
      </c>
      <c r="E10015" t="str">
        <f>IF((ValuesFromComPort!D10054)&lt;&gt;"",(((ValuesFromComPort!D10054)-(Calculated!$E$2))/1.28/3200),"")</f>
        <v/>
      </c>
      <c r="F10015" t="str">
        <f>IF((ValuesFromComPort!M10054)&lt;&gt;"",(((ValuesFromComPort!M10054)-(Calculated!$F$2))/1.28/3200),"")</f>
        <v/>
      </c>
      <c r="H10015" t="str">
        <f>IF((ValuesFromComPort!F10054)&lt;&gt;"",((((ValuesFromComPort!F10054)-(Calculated!$H$2))/1.28)*3.2),"")</f>
        <v/>
      </c>
      <c r="I10015" t="str">
        <f>IF((ValuesFromComPort!K10054)&lt;&gt;"",((((ValuesFromComPort!K10054)-(Calculated!$I$2))/1.28)*3.2),"")</f>
        <v/>
      </c>
      <c r="K10015" t="str">
        <f>IF((ValuesFromComPort!H10054)&lt;&gt;"",((((ValuesFromComPort!H10054)-$K$2)*0.015625)/0.3),"")</f>
        <v/>
      </c>
      <c r="N10015" t="str">
        <f>IF((ValuesFromComPort!I10054)&lt;&gt;"",((((ValuesFromComPort!I10054)-$N$2)*0.125)/0.3),"")</f>
        <v/>
      </c>
    </row>
    <row r="10016" spans="2:14" x14ac:dyDescent="0.25">
      <c r="B10016" t="str">
        <f>IF((ValuesFromComPort!A10055)&lt;&gt;"",(((ValuesFromComPort!A10055)-(Calculated!$B$2))/204.8),"")</f>
        <v/>
      </c>
      <c r="C10016" t="str">
        <f>IF((ValuesFromComPort!P10055)&lt;&gt;"",((((ValuesFromComPort!P10055)-(Calculated!$C$2))/204.8)),"")</f>
        <v/>
      </c>
      <c r="E10016" t="str">
        <f>IF((ValuesFromComPort!D10055)&lt;&gt;"",(((ValuesFromComPort!D10055)-(Calculated!$E$2))/1.28/3200),"")</f>
        <v/>
      </c>
      <c r="F10016" t="str">
        <f>IF((ValuesFromComPort!M10055)&lt;&gt;"",(((ValuesFromComPort!M10055)-(Calculated!$F$2))/1.28/3200),"")</f>
        <v/>
      </c>
      <c r="H10016" t="str">
        <f>IF((ValuesFromComPort!F10055)&lt;&gt;"",((((ValuesFromComPort!F10055)-(Calculated!$H$2))/1.28)*3.2),"")</f>
        <v/>
      </c>
      <c r="I10016" t="str">
        <f>IF((ValuesFromComPort!K10055)&lt;&gt;"",((((ValuesFromComPort!K10055)-(Calculated!$I$2))/1.28)*3.2),"")</f>
        <v/>
      </c>
      <c r="K10016" t="str">
        <f>IF((ValuesFromComPort!H10055)&lt;&gt;"",((((ValuesFromComPort!H10055)-$K$2)*0.015625)/0.3),"")</f>
        <v/>
      </c>
      <c r="N10016" t="str">
        <f>IF((ValuesFromComPort!I10055)&lt;&gt;"",((((ValuesFromComPort!I10055)-$N$2)*0.125)/0.3),"")</f>
        <v/>
      </c>
    </row>
    <row r="10017" spans="2:14" x14ac:dyDescent="0.25">
      <c r="B10017" t="str">
        <f>IF((ValuesFromComPort!A10056)&lt;&gt;"",(((ValuesFromComPort!A10056)-(Calculated!$B$2))/204.8),"")</f>
        <v/>
      </c>
      <c r="C10017" t="str">
        <f>IF((ValuesFromComPort!P10056)&lt;&gt;"",((((ValuesFromComPort!P10056)-(Calculated!$C$2))/204.8)),"")</f>
        <v/>
      </c>
      <c r="E10017" t="str">
        <f>IF((ValuesFromComPort!D10056)&lt;&gt;"",(((ValuesFromComPort!D10056)-(Calculated!$E$2))/1.28/3200),"")</f>
        <v/>
      </c>
      <c r="F10017" t="str">
        <f>IF((ValuesFromComPort!M10056)&lt;&gt;"",(((ValuesFromComPort!M10056)-(Calculated!$F$2))/1.28/3200),"")</f>
        <v/>
      </c>
      <c r="H10017" t="str">
        <f>IF((ValuesFromComPort!F10056)&lt;&gt;"",((((ValuesFromComPort!F10056)-(Calculated!$H$2))/1.28)*3.2),"")</f>
        <v/>
      </c>
      <c r="I10017" t="str">
        <f>IF((ValuesFromComPort!K10056)&lt;&gt;"",((((ValuesFromComPort!K10056)-(Calculated!$I$2))/1.28)*3.2),"")</f>
        <v/>
      </c>
      <c r="K10017" t="str">
        <f>IF((ValuesFromComPort!H10056)&lt;&gt;"",((((ValuesFromComPort!H10056)-$K$2)*0.015625)/0.3),"")</f>
        <v/>
      </c>
      <c r="N10017" t="str">
        <f>IF((ValuesFromComPort!I10056)&lt;&gt;"",((((ValuesFromComPort!I10056)-$N$2)*0.125)/0.3),"")</f>
        <v/>
      </c>
    </row>
    <row r="10018" spans="2:14" x14ac:dyDescent="0.25">
      <c r="B10018" t="str">
        <f>IF((ValuesFromComPort!A10057)&lt;&gt;"",(((ValuesFromComPort!A10057)-(Calculated!$B$2))/204.8),"")</f>
        <v/>
      </c>
      <c r="C10018" t="str">
        <f>IF((ValuesFromComPort!P10057)&lt;&gt;"",((((ValuesFromComPort!P10057)-(Calculated!$C$2))/204.8)),"")</f>
        <v/>
      </c>
      <c r="E10018" t="str">
        <f>IF((ValuesFromComPort!D10057)&lt;&gt;"",(((ValuesFromComPort!D10057)-(Calculated!$E$2))/1.28/3200),"")</f>
        <v/>
      </c>
      <c r="F10018" t="str">
        <f>IF((ValuesFromComPort!M10057)&lt;&gt;"",(((ValuesFromComPort!M10057)-(Calculated!$F$2))/1.28/3200),"")</f>
        <v/>
      </c>
      <c r="H10018" t="str">
        <f>IF((ValuesFromComPort!F10057)&lt;&gt;"",((((ValuesFromComPort!F10057)-(Calculated!$H$2))/1.28)*3.2),"")</f>
        <v/>
      </c>
      <c r="I10018" t="str">
        <f>IF((ValuesFromComPort!K10057)&lt;&gt;"",((((ValuesFromComPort!K10057)-(Calculated!$I$2))/1.28)*3.2),"")</f>
        <v/>
      </c>
      <c r="K10018" t="str">
        <f>IF((ValuesFromComPort!H10057)&lt;&gt;"",((((ValuesFromComPort!H10057)-$K$2)*0.015625)/0.3),"")</f>
        <v/>
      </c>
      <c r="N10018" t="str">
        <f>IF((ValuesFromComPort!I10057)&lt;&gt;"",((((ValuesFromComPort!I10057)-$N$2)*0.125)/0.3),"")</f>
        <v/>
      </c>
    </row>
    <row r="10019" spans="2:14" x14ac:dyDescent="0.25">
      <c r="B10019" t="str">
        <f>IF((ValuesFromComPort!A10058)&lt;&gt;"",(((ValuesFromComPort!A10058)-(Calculated!$B$2))/204.8),"")</f>
        <v/>
      </c>
      <c r="C10019" t="str">
        <f>IF((ValuesFromComPort!P10058)&lt;&gt;"",((((ValuesFromComPort!P10058)-(Calculated!$C$2))/204.8)),"")</f>
        <v/>
      </c>
      <c r="E10019" t="str">
        <f>IF((ValuesFromComPort!D10058)&lt;&gt;"",(((ValuesFromComPort!D10058)-(Calculated!$E$2))/1.28/3200),"")</f>
        <v/>
      </c>
      <c r="F10019" t="str">
        <f>IF((ValuesFromComPort!M10058)&lt;&gt;"",(((ValuesFromComPort!M10058)-(Calculated!$F$2))/1.28/3200),"")</f>
        <v/>
      </c>
      <c r="H10019" t="str">
        <f>IF((ValuesFromComPort!F10058)&lt;&gt;"",((((ValuesFromComPort!F10058)-(Calculated!$H$2))/1.28)*3.2),"")</f>
        <v/>
      </c>
      <c r="I10019" t="str">
        <f>IF((ValuesFromComPort!K10058)&lt;&gt;"",((((ValuesFromComPort!K10058)-(Calculated!$I$2))/1.28)*3.2),"")</f>
        <v/>
      </c>
      <c r="K10019" t="str">
        <f>IF((ValuesFromComPort!H10058)&lt;&gt;"",((((ValuesFromComPort!H10058)-$K$2)*0.015625)/0.3),"")</f>
        <v/>
      </c>
      <c r="N10019" t="str">
        <f>IF((ValuesFromComPort!I10058)&lt;&gt;"",((((ValuesFromComPort!I10058)-$N$2)*0.125)/0.3),"")</f>
        <v/>
      </c>
    </row>
    <row r="10020" spans="2:14" x14ac:dyDescent="0.25">
      <c r="B10020" t="str">
        <f>IF((ValuesFromComPort!A10059)&lt;&gt;"",(((ValuesFromComPort!A10059)-(Calculated!$B$2))/204.8),"")</f>
        <v/>
      </c>
      <c r="C10020" t="str">
        <f>IF((ValuesFromComPort!P10059)&lt;&gt;"",((((ValuesFromComPort!P10059)-(Calculated!$C$2))/204.8)),"")</f>
        <v/>
      </c>
      <c r="E10020" t="str">
        <f>IF((ValuesFromComPort!D10059)&lt;&gt;"",(((ValuesFromComPort!D10059)-(Calculated!$E$2))/1.28/3200),"")</f>
        <v/>
      </c>
      <c r="F10020" t="str">
        <f>IF((ValuesFromComPort!M10059)&lt;&gt;"",(((ValuesFromComPort!M10059)-(Calculated!$F$2))/1.28/3200),"")</f>
        <v/>
      </c>
      <c r="H10020" t="str">
        <f>IF((ValuesFromComPort!F10059)&lt;&gt;"",((((ValuesFromComPort!F10059)-(Calculated!$H$2))/1.28)*3.2),"")</f>
        <v/>
      </c>
      <c r="I10020" t="str">
        <f>IF((ValuesFromComPort!K10059)&lt;&gt;"",((((ValuesFromComPort!K10059)-(Calculated!$I$2))/1.28)*3.2),"")</f>
        <v/>
      </c>
      <c r="K10020" t="str">
        <f>IF((ValuesFromComPort!H10059)&lt;&gt;"",((((ValuesFromComPort!H10059)-$K$2)*0.015625)/0.3),"")</f>
        <v/>
      </c>
      <c r="N10020" t="str">
        <f>IF((ValuesFromComPort!I10059)&lt;&gt;"",((((ValuesFromComPort!I10059)-$N$2)*0.125)/0.3),"")</f>
        <v/>
      </c>
    </row>
    <row r="10021" spans="2:14" x14ac:dyDescent="0.25">
      <c r="B10021" t="str">
        <f>IF((ValuesFromComPort!A10060)&lt;&gt;"",(((ValuesFromComPort!A10060)-(Calculated!$B$2))/204.8),"")</f>
        <v/>
      </c>
      <c r="C10021" t="str">
        <f>IF((ValuesFromComPort!P10060)&lt;&gt;"",((((ValuesFromComPort!P10060)-(Calculated!$C$2))/204.8)),"")</f>
        <v/>
      </c>
      <c r="E10021" t="str">
        <f>IF((ValuesFromComPort!D10060)&lt;&gt;"",(((ValuesFromComPort!D10060)-(Calculated!$E$2))/1.28/3200),"")</f>
        <v/>
      </c>
      <c r="F10021" t="str">
        <f>IF((ValuesFromComPort!M10060)&lt;&gt;"",(((ValuesFromComPort!M10060)-(Calculated!$F$2))/1.28/3200),"")</f>
        <v/>
      </c>
      <c r="H10021" t="str">
        <f>IF((ValuesFromComPort!F10060)&lt;&gt;"",((((ValuesFromComPort!F10060)-(Calculated!$H$2))/1.28)*3.2),"")</f>
        <v/>
      </c>
      <c r="I10021" t="str">
        <f>IF((ValuesFromComPort!K10060)&lt;&gt;"",((((ValuesFromComPort!K10060)-(Calculated!$I$2))/1.28)*3.2),"")</f>
        <v/>
      </c>
      <c r="K10021" t="str">
        <f>IF((ValuesFromComPort!H10060)&lt;&gt;"",((((ValuesFromComPort!H10060)-$K$2)*0.015625)/0.3),"")</f>
        <v/>
      </c>
      <c r="N10021" t="str">
        <f>IF((ValuesFromComPort!I10060)&lt;&gt;"",((((ValuesFromComPort!I10060)-$N$2)*0.125)/0.3),"")</f>
        <v/>
      </c>
    </row>
    <row r="10022" spans="2:14" x14ac:dyDescent="0.25">
      <c r="B10022" t="str">
        <f>IF((ValuesFromComPort!A10061)&lt;&gt;"",(((ValuesFromComPort!A10061)-(Calculated!$B$2))/204.8),"")</f>
        <v/>
      </c>
      <c r="C10022" t="str">
        <f>IF((ValuesFromComPort!P10061)&lt;&gt;"",((((ValuesFromComPort!P10061)-(Calculated!$C$2))/204.8)),"")</f>
        <v/>
      </c>
      <c r="E10022" t="str">
        <f>IF((ValuesFromComPort!D10061)&lt;&gt;"",(((ValuesFromComPort!D10061)-(Calculated!$E$2))/1.28/3200),"")</f>
        <v/>
      </c>
      <c r="F10022" t="str">
        <f>IF((ValuesFromComPort!M10061)&lt;&gt;"",(((ValuesFromComPort!M10061)-(Calculated!$F$2))/1.28/3200),"")</f>
        <v/>
      </c>
      <c r="H10022" t="str">
        <f>IF((ValuesFromComPort!F10061)&lt;&gt;"",((((ValuesFromComPort!F10061)-(Calculated!$H$2))/1.28)*3.2),"")</f>
        <v/>
      </c>
      <c r="I10022" t="str">
        <f>IF((ValuesFromComPort!K10061)&lt;&gt;"",((((ValuesFromComPort!K10061)-(Calculated!$I$2))/1.28)*3.2),"")</f>
        <v/>
      </c>
      <c r="K10022" t="str">
        <f>IF((ValuesFromComPort!H10061)&lt;&gt;"",((((ValuesFromComPort!H10061)-$K$2)*0.015625)/0.3),"")</f>
        <v/>
      </c>
      <c r="N10022" t="str">
        <f>IF((ValuesFromComPort!I10061)&lt;&gt;"",((((ValuesFromComPort!I10061)-$N$2)*0.125)/0.3),"")</f>
        <v/>
      </c>
    </row>
    <row r="10023" spans="2:14" x14ac:dyDescent="0.25">
      <c r="B10023" t="str">
        <f>IF((ValuesFromComPort!A10062)&lt;&gt;"",(((ValuesFromComPort!A10062)-(Calculated!$B$2))/204.8),"")</f>
        <v/>
      </c>
      <c r="C10023" t="str">
        <f>IF((ValuesFromComPort!P10062)&lt;&gt;"",((((ValuesFromComPort!P10062)-(Calculated!$C$2))/204.8)),"")</f>
        <v/>
      </c>
      <c r="E10023" t="str">
        <f>IF((ValuesFromComPort!D10062)&lt;&gt;"",(((ValuesFromComPort!D10062)-(Calculated!$E$2))/1.28/3200),"")</f>
        <v/>
      </c>
      <c r="F10023" t="str">
        <f>IF((ValuesFromComPort!M10062)&lt;&gt;"",(((ValuesFromComPort!M10062)-(Calculated!$F$2))/1.28/3200),"")</f>
        <v/>
      </c>
      <c r="H10023" t="str">
        <f>IF((ValuesFromComPort!F10062)&lt;&gt;"",((((ValuesFromComPort!F10062)-(Calculated!$H$2))/1.28)*3.2),"")</f>
        <v/>
      </c>
      <c r="I10023" t="str">
        <f>IF((ValuesFromComPort!K10062)&lt;&gt;"",((((ValuesFromComPort!K10062)-(Calculated!$I$2))/1.28)*3.2),"")</f>
        <v/>
      </c>
      <c r="K10023" t="str">
        <f>IF((ValuesFromComPort!H10062)&lt;&gt;"",((((ValuesFromComPort!H10062)-$K$2)*0.015625)/0.3),"")</f>
        <v/>
      </c>
      <c r="N10023" t="str">
        <f>IF((ValuesFromComPort!I10062)&lt;&gt;"",((((ValuesFromComPort!I10062)-$N$2)*0.125)/0.3),"")</f>
        <v/>
      </c>
    </row>
    <row r="10024" spans="2:14" x14ac:dyDescent="0.25">
      <c r="B10024" t="str">
        <f>IF((ValuesFromComPort!A10063)&lt;&gt;"",(((ValuesFromComPort!A10063)-(Calculated!$B$2))/204.8),"")</f>
        <v/>
      </c>
      <c r="C10024" t="str">
        <f>IF((ValuesFromComPort!P10063)&lt;&gt;"",((((ValuesFromComPort!P10063)-(Calculated!$C$2))/204.8)),"")</f>
        <v/>
      </c>
      <c r="E10024" t="str">
        <f>IF((ValuesFromComPort!D10063)&lt;&gt;"",(((ValuesFromComPort!D10063)-(Calculated!$E$2))/1.28/3200),"")</f>
        <v/>
      </c>
      <c r="F10024" t="str">
        <f>IF((ValuesFromComPort!M10063)&lt;&gt;"",(((ValuesFromComPort!M10063)-(Calculated!$F$2))/1.28/3200),"")</f>
        <v/>
      </c>
      <c r="H10024" t="str">
        <f>IF((ValuesFromComPort!F10063)&lt;&gt;"",((((ValuesFromComPort!F10063)-(Calculated!$H$2))/1.28)*3.2),"")</f>
        <v/>
      </c>
      <c r="I10024" t="str">
        <f>IF((ValuesFromComPort!K10063)&lt;&gt;"",((((ValuesFromComPort!K10063)-(Calculated!$I$2))/1.28)*3.2),"")</f>
        <v/>
      </c>
      <c r="K10024" t="str">
        <f>IF((ValuesFromComPort!H10063)&lt;&gt;"",((((ValuesFromComPort!H10063)-$K$2)*0.015625)/0.3),"")</f>
        <v/>
      </c>
      <c r="N10024" t="str">
        <f>IF((ValuesFromComPort!I10063)&lt;&gt;"",((((ValuesFromComPort!I10063)-$N$2)*0.125)/0.3),"")</f>
        <v/>
      </c>
    </row>
    <row r="10025" spans="2:14" x14ac:dyDescent="0.25">
      <c r="B10025" t="str">
        <f>IF((ValuesFromComPort!A10064)&lt;&gt;"",(((ValuesFromComPort!A10064)-(Calculated!$B$2))/204.8),"")</f>
        <v/>
      </c>
      <c r="C10025" t="str">
        <f>IF((ValuesFromComPort!P10064)&lt;&gt;"",((((ValuesFromComPort!P10064)-(Calculated!$C$2))/204.8)),"")</f>
        <v/>
      </c>
      <c r="E10025" t="str">
        <f>IF((ValuesFromComPort!D10064)&lt;&gt;"",(((ValuesFromComPort!D10064)-(Calculated!$E$2))/1.28/3200),"")</f>
        <v/>
      </c>
      <c r="F10025" t="str">
        <f>IF((ValuesFromComPort!M10064)&lt;&gt;"",(((ValuesFromComPort!M10064)-(Calculated!$F$2))/1.28/3200),"")</f>
        <v/>
      </c>
      <c r="H10025" t="str">
        <f>IF((ValuesFromComPort!F10064)&lt;&gt;"",((((ValuesFromComPort!F10064)-(Calculated!$H$2))/1.28)*3.2),"")</f>
        <v/>
      </c>
      <c r="I10025" t="str">
        <f>IF((ValuesFromComPort!K10064)&lt;&gt;"",((((ValuesFromComPort!K10064)-(Calculated!$I$2))/1.28)*3.2),"")</f>
        <v/>
      </c>
      <c r="K10025" t="str">
        <f>IF((ValuesFromComPort!H10064)&lt;&gt;"",((((ValuesFromComPort!H10064)-$K$2)*0.015625)/0.3),"")</f>
        <v/>
      </c>
      <c r="N10025" t="str">
        <f>IF((ValuesFromComPort!I10064)&lt;&gt;"",((((ValuesFromComPort!I10064)-$N$2)*0.125)/0.3),"")</f>
        <v/>
      </c>
    </row>
    <row r="10026" spans="2:14" x14ac:dyDescent="0.25">
      <c r="B10026" t="str">
        <f>IF((ValuesFromComPort!A10065)&lt;&gt;"",(((ValuesFromComPort!A10065)-(Calculated!$B$2))/204.8),"")</f>
        <v/>
      </c>
      <c r="C10026" t="str">
        <f>IF((ValuesFromComPort!P10065)&lt;&gt;"",((((ValuesFromComPort!P10065)-(Calculated!$C$2))/204.8)),"")</f>
        <v/>
      </c>
      <c r="E10026" t="str">
        <f>IF((ValuesFromComPort!D10065)&lt;&gt;"",(((ValuesFromComPort!D10065)-(Calculated!$E$2))/1.28/3200),"")</f>
        <v/>
      </c>
      <c r="F10026" t="str">
        <f>IF((ValuesFromComPort!M10065)&lt;&gt;"",(((ValuesFromComPort!M10065)-(Calculated!$F$2))/1.28/3200),"")</f>
        <v/>
      </c>
      <c r="H10026" t="str">
        <f>IF((ValuesFromComPort!F10065)&lt;&gt;"",((((ValuesFromComPort!F10065)-(Calculated!$H$2))/1.28)*3.2),"")</f>
        <v/>
      </c>
      <c r="I10026" t="str">
        <f>IF((ValuesFromComPort!K10065)&lt;&gt;"",((((ValuesFromComPort!K10065)-(Calculated!$I$2))/1.28)*3.2),"")</f>
        <v/>
      </c>
      <c r="K10026" t="str">
        <f>IF((ValuesFromComPort!H10065)&lt;&gt;"",((((ValuesFromComPort!H10065)-$K$2)*0.015625)/0.3),"")</f>
        <v/>
      </c>
      <c r="N10026" t="str">
        <f>IF((ValuesFromComPort!I10065)&lt;&gt;"",((((ValuesFromComPort!I10065)-$N$2)*0.125)/0.3),"")</f>
        <v/>
      </c>
    </row>
    <row r="10027" spans="2:14" x14ac:dyDescent="0.25">
      <c r="B10027" t="str">
        <f>IF((ValuesFromComPort!A10066)&lt;&gt;"",(((ValuesFromComPort!A10066)-(Calculated!$B$2))/204.8),"")</f>
        <v/>
      </c>
      <c r="C10027" t="str">
        <f>IF((ValuesFromComPort!P10066)&lt;&gt;"",((((ValuesFromComPort!P10066)-(Calculated!$C$2))/204.8)),"")</f>
        <v/>
      </c>
      <c r="E10027" t="str">
        <f>IF((ValuesFromComPort!D10066)&lt;&gt;"",(((ValuesFromComPort!D10066)-(Calculated!$E$2))/1.28/3200),"")</f>
        <v/>
      </c>
      <c r="F10027" t="str">
        <f>IF((ValuesFromComPort!M10066)&lt;&gt;"",(((ValuesFromComPort!M10066)-(Calculated!$F$2))/1.28/3200),"")</f>
        <v/>
      </c>
      <c r="H10027" t="str">
        <f>IF((ValuesFromComPort!F10066)&lt;&gt;"",((((ValuesFromComPort!F10066)-(Calculated!$H$2))/1.28)*3.2),"")</f>
        <v/>
      </c>
      <c r="I10027" t="str">
        <f>IF((ValuesFromComPort!K10066)&lt;&gt;"",((((ValuesFromComPort!K10066)-(Calculated!$I$2))/1.28)*3.2),"")</f>
        <v/>
      </c>
      <c r="K10027" t="str">
        <f>IF((ValuesFromComPort!H10066)&lt;&gt;"",((((ValuesFromComPort!H10066)-$K$2)*0.015625)/0.3),"")</f>
        <v/>
      </c>
      <c r="N10027" t="str">
        <f>IF((ValuesFromComPort!I10066)&lt;&gt;"",((((ValuesFromComPort!I10066)-$N$2)*0.125)/0.3),"")</f>
        <v/>
      </c>
    </row>
    <row r="10028" spans="2:14" x14ac:dyDescent="0.25">
      <c r="B10028" t="str">
        <f>IF((ValuesFromComPort!A10067)&lt;&gt;"",(((ValuesFromComPort!A10067)-(Calculated!$B$2))/204.8),"")</f>
        <v/>
      </c>
      <c r="C10028" t="str">
        <f>IF((ValuesFromComPort!P10067)&lt;&gt;"",((((ValuesFromComPort!P10067)-(Calculated!$C$2))/204.8)),"")</f>
        <v/>
      </c>
      <c r="E10028" t="str">
        <f>IF((ValuesFromComPort!D10067)&lt;&gt;"",(((ValuesFromComPort!D10067)-(Calculated!$E$2))/1.28/3200),"")</f>
        <v/>
      </c>
      <c r="F10028" t="str">
        <f>IF((ValuesFromComPort!M10067)&lt;&gt;"",(((ValuesFromComPort!M10067)-(Calculated!$F$2))/1.28/3200),"")</f>
        <v/>
      </c>
      <c r="H10028" t="str">
        <f>IF((ValuesFromComPort!F10067)&lt;&gt;"",((((ValuesFromComPort!F10067)-(Calculated!$H$2))/1.28)*3.2),"")</f>
        <v/>
      </c>
      <c r="I10028" t="str">
        <f>IF((ValuesFromComPort!K10067)&lt;&gt;"",((((ValuesFromComPort!K10067)-(Calculated!$I$2))/1.28)*3.2),"")</f>
        <v/>
      </c>
      <c r="K10028" t="str">
        <f>IF((ValuesFromComPort!H10067)&lt;&gt;"",((((ValuesFromComPort!H10067)-$K$2)*0.015625)/0.3),"")</f>
        <v/>
      </c>
      <c r="N10028" t="str">
        <f>IF((ValuesFromComPort!I10067)&lt;&gt;"",((((ValuesFromComPort!I10067)-$N$2)*0.125)/0.3),"")</f>
        <v/>
      </c>
    </row>
    <row r="10029" spans="2:14" x14ac:dyDescent="0.25">
      <c r="B10029" t="str">
        <f>IF((ValuesFromComPort!A10068)&lt;&gt;"",(((ValuesFromComPort!A10068)-(Calculated!$B$2))/204.8),"")</f>
        <v/>
      </c>
      <c r="C10029" t="str">
        <f>IF((ValuesFromComPort!P10068)&lt;&gt;"",((((ValuesFromComPort!P10068)-(Calculated!$C$2))/204.8)),"")</f>
        <v/>
      </c>
      <c r="E10029" t="str">
        <f>IF((ValuesFromComPort!D10068)&lt;&gt;"",(((ValuesFromComPort!D10068)-(Calculated!$E$2))/1.28/3200),"")</f>
        <v/>
      </c>
      <c r="F10029" t="str">
        <f>IF((ValuesFromComPort!M10068)&lt;&gt;"",(((ValuesFromComPort!M10068)-(Calculated!$F$2))/1.28/3200),"")</f>
        <v/>
      </c>
      <c r="H10029" t="str">
        <f>IF((ValuesFromComPort!F10068)&lt;&gt;"",((((ValuesFromComPort!F10068)-(Calculated!$H$2))/1.28)*3.2),"")</f>
        <v/>
      </c>
      <c r="I10029" t="str">
        <f>IF((ValuesFromComPort!K10068)&lt;&gt;"",((((ValuesFromComPort!K10068)-(Calculated!$I$2))/1.28)*3.2),"")</f>
        <v/>
      </c>
      <c r="K10029" t="str">
        <f>IF((ValuesFromComPort!H10068)&lt;&gt;"",((((ValuesFromComPort!H10068)-$K$2)*0.015625)/0.3),"")</f>
        <v/>
      </c>
      <c r="N10029" t="str">
        <f>IF((ValuesFromComPort!I10068)&lt;&gt;"",((((ValuesFromComPort!I10068)-$N$2)*0.125)/0.3),"")</f>
        <v/>
      </c>
    </row>
    <row r="10030" spans="2:14" x14ac:dyDescent="0.25">
      <c r="B10030" t="str">
        <f>IF((ValuesFromComPort!A10069)&lt;&gt;"",(((ValuesFromComPort!A10069)-(Calculated!$B$2))/204.8),"")</f>
        <v/>
      </c>
      <c r="C10030" t="str">
        <f>IF((ValuesFromComPort!P10069)&lt;&gt;"",((((ValuesFromComPort!P10069)-(Calculated!$C$2))/204.8)),"")</f>
        <v/>
      </c>
      <c r="E10030" t="str">
        <f>IF((ValuesFromComPort!D10069)&lt;&gt;"",(((ValuesFromComPort!D10069)-(Calculated!$E$2))/1.28/3200),"")</f>
        <v/>
      </c>
      <c r="F10030" t="str">
        <f>IF((ValuesFromComPort!M10069)&lt;&gt;"",(((ValuesFromComPort!M10069)-(Calculated!$F$2))/1.28/3200),"")</f>
        <v/>
      </c>
      <c r="H10030" t="str">
        <f>IF((ValuesFromComPort!F10069)&lt;&gt;"",((((ValuesFromComPort!F10069)-(Calculated!$H$2))/1.28)*3.2),"")</f>
        <v/>
      </c>
      <c r="I10030" t="str">
        <f>IF((ValuesFromComPort!K10069)&lt;&gt;"",((((ValuesFromComPort!K10069)-(Calculated!$I$2))/1.28)*3.2),"")</f>
        <v/>
      </c>
      <c r="K10030" t="str">
        <f>IF((ValuesFromComPort!H10069)&lt;&gt;"",((((ValuesFromComPort!H10069)-$K$2)*0.015625)/0.3),"")</f>
        <v/>
      </c>
      <c r="N10030" t="str">
        <f>IF((ValuesFromComPort!I10069)&lt;&gt;"",((((ValuesFromComPort!I10069)-$N$2)*0.125)/0.3),"")</f>
        <v/>
      </c>
    </row>
    <row r="10031" spans="2:14" x14ac:dyDescent="0.25">
      <c r="B10031" t="str">
        <f>IF((ValuesFromComPort!A10070)&lt;&gt;"",(((ValuesFromComPort!A10070)-(Calculated!$B$2))/204.8),"")</f>
        <v/>
      </c>
      <c r="C10031" t="str">
        <f>IF((ValuesFromComPort!P10070)&lt;&gt;"",((((ValuesFromComPort!P10070)-(Calculated!$C$2))/204.8)),"")</f>
        <v/>
      </c>
      <c r="E10031" t="str">
        <f>IF((ValuesFromComPort!D10070)&lt;&gt;"",(((ValuesFromComPort!D10070)-(Calculated!$E$2))/1.28/3200),"")</f>
        <v/>
      </c>
      <c r="F10031" t="str">
        <f>IF((ValuesFromComPort!M10070)&lt;&gt;"",(((ValuesFromComPort!M10070)-(Calculated!$F$2))/1.28/3200),"")</f>
        <v/>
      </c>
      <c r="H10031" t="str">
        <f>IF((ValuesFromComPort!F10070)&lt;&gt;"",((((ValuesFromComPort!F10070)-(Calculated!$H$2))/1.28)*3.2),"")</f>
        <v/>
      </c>
      <c r="I10031" t="str">
        <f>IF((ValuesFromComPort!K10070)&lt;&gt;"",((((ValuesFromComPort!K10070)-(Calculated!$I$2))/1.28)*3.2),"")</f>
        <v/>
      </c>
      <c r="K10031" t="str">
        <f>IF((ValuesFromComPort!H10070)&lt;&gt;"",((((ValuesFromComPort!H10070)-$K$2)*0.015625)/0.3),"")</f>
        <v/>
      </c>
      <c r="N10031" t="str">
        <f>IF((ValuesFromComPort!I10070)&lt;&gt;"",((((ValuesFromComPort!I10070)-$N$2)*0.125)/0.3),"")</f>
        <v/>
      </c>
    </row>
    <row r="10032" spans="2:14" x14ac:dyDescent="0.25">
      <c r="B10032" t="str">
        <f>IF((ValuesFromComPort!A10071)&lt;&gt;"",(((ValuesFromComPort!A10071)-(Calculated!$B$2))/204.8),"")</f>
        <v/>
      </c>
      <c r="C10032" t="str">
        <f>IF((ValuesFromComPort!P10071)&lt;&gt;"",((((ValuesFromComPort!P10071)-(Calculated!$C$2))/204.8)),"")</f>
        <v/>
      </c>
      <c r="E10032" t="str">
        <f>IF((ValuesFromComPort!D10071)&lt;&gt;"",(((ValuesFromComPort!D10071)-(Calculated!$E$2))/1.28/3200),"")</f>
        <v/>
      </c>
      <c r="F10032" t="str">
        <f>IF((ValuesFromComPort!M10071)&lt;&gt;"",(((ValuesFromComPort!M10071)-(Calculated!$F$2))/1.28/3200),"")</f>
        <v/>
      </c>
      <c r="H10032" t="str">
        <f>IF((ValuesFromComPort!F10071)&lt;&gt;"",((((ValuesFromComPort!F10071)-(Calculated!$H$2))/1.28)*3.2),"")</f>
        <v/>
      </c>
      <c r="I10032" t="str">
        <f>IF((ValuesFromComPort!K10071)&lt;&gt;"",((((ValuesFromComPort!K10071)-(Calculated!$I$2))/1.28)*3.2),"")</f>
        <v/>
      </c>
      <c r="K10032" t="str">
        <f>IF((ValuesFromComPort!H10071)&lt;&gt;"",((((ValuesFromComPort!H10071)-$K$2)*0.015625)/0.3),"")</f>
        <v/>
      </c>
      <c r="N10032" t="str">
        <f>IF((ValuesFromComPort!I10071)&lt;&gt;"",((((ValuesFromComPort!I10071)-$N$2)*0.125)/0.3),"")</f>
        <v/>
      </c>
    </row>
    <row r="10033" spans="2:14" x14ac:dyDescent="0.25">
      <c r="B10033" t="str">
        <f>IF((ValuesFromComPort!A10072)&lt;&gt;"",(((ValuesFromComPort!A10072)-(Calculated!$B$2))/204.8),"")</f>
        <v/>
      </c>
      <c r="C10033" t="str">
        <f>IF((ValuesFromComPort!P10072)&lt;&gt;"",((((ValuesFromComPort!P10072)-(Calculated!$C$2))/204.8)),"")</f>
        <v/>
      </c>
      <c r="E10033" t="str">
        <f>IF((ValuesFromComPort!D10072)&lt;&gt;"",(((ValuesFromComPort!D10072)-(Calculated!$E$2))/1.28/3200),"")</f>
        <v/>
      </c>
      <c r="F10033" t="str">
        <f>IF((ValuesFromComPort!M10072)&lt;&gt;"",(((ValuesFromComPort!M10072)-(Calculated!$F$2))/1.28/3200),"")</f>
        <v/>
      </c>
      <c r="H10033" t="str">
        <f>IF((ValuesFromComPort!F10072)&lt;&gt;"",((((ValuesFromComPort!F10072)-(Calculated!$H$2))/1.28)*3.2),"")</f>
        <v/>
      </c>
      <c r="I10033" t="str">
        <f>IF((ValuesFromComPort!K10072)&lt;&gt;"",((((ValuesFromComPort!K10072)-(Calculated!$I$2))/1.28)*3.2),"")</f>
        <v/>
      </c>
      <c r="K10033" t="str">
        <f>IF((ValuesFromComPort!H10072)&lt;&gt;"",((((ValuesFromComPort!H10072)-$K$2)*0.015625)/0.3),"")</f>
        <v/>
      </c>
      <c r="N10033" t="str">
        <f>IF((ValuesFromComPort!I10072)&lt;&gt;"",((((ValuesFromComPort!I10072)-$N$2)*0.125)/0.3),"")</f>
        <v/>
      </c>
    </row>
    <row r="10034" spans="2:14" x14ac:dyDescent="0.25">
      <c r="B10034" t="str">
        <f>IF((ValuesFromComPort!A10073)&lt;&gt;"",(((ValuesFromComPort!A10073)-(Calculated!$B$2))/204.8),"")</f>
        <v/>
      </c>
      <c r="C10034" t="str">
        <f>IF((ValuesFromComPort!P10073)&lt;&gt;"",((((ValuesFromComPort!P10073)-(Calculated!$C$2))/204.8)),"")</f>
        <v/>
      </c>
      <c r="E10034" t="str">
        <f>IF((ValuesFromComPort!D10073)&lt;&gt;"",(((ValuesFromComPort!D10073)-(Calculated!$E$2))/1.28/3200),"")</f>
        <v/>
      </c>
      <c r="F10034" t="str">
        <f>IF((ValuesFromComPort!M10073)&lt;&gt;"",(((ValuesFromComPort!M10073)-(Calculated!$F$2))/1.28/3200),"")</f>
        <v/>
      </c>
      <c r="H10034" t="str">
        <f>IF((ValuesFromComPort!F10073)&lt;&gt;"",((((ValuesFromComPort!F10073)-(Calculated!$H$2))/1.28)*3.2),"")</f>
        <v/>
      </c>
      <c r="I10034" t="str">
        <f>IF((ValuesFromComPort!K10073)&lt;&gt;"",((((ValuesFromComPort!K10073)-(Calculated!$I$2))/1.28)*3.2),"")</f>
        <v/>
      </c>
      <c r="K10034" t="str">
        <f>IF((ValuesFromComPort!H10073)&lt;&gt;"",((((ValuesFromComPort!H10073)-$K$2)*0.015625)/0.3),"")</f>
        <v/>
      </c>
      <c r="N10034" t="str">
        <f>IF((ValuesFromComPort!I10073)&lt;&gt;"",((((ValuesFromComPort!I10073)-$N$2)*0.125)/0.3),"")</f>
        <v/>
      </c>
    </row>
    <row r="10035" spans="2:14" x14ac:dyDescent="0.25">
      <c r="B10035" t="str">
        <f>IF((ValuesFromComPort!A10074)&lt;&gt;"",(((ValuesFromComPort!A10074)-(Calculated!$B$2))/204.8),"")</f>
        <v/>
      </c>
      <c r="C10035" t="str">
        <f>IF((ValuesFromComPort!P10074)&lt;&gt;"",((((ValuesFromComPort!P10074)-(Calculated!$C$2))/204.8)),"")</f>
        <v/>
      </c>
      <c r="E10035" t="str">
        <f>IF((ValuesFromComPort!D10074)&lt;&gt;"",(((ValuesFromComPort!D10074)-(Calculated!$E$2))/1.28/3200),"")</f>
        <v/>
      </c>
      <c r="F10035" t="str">
        <f>IF((ValuesFromComPort!M10074)&lt;&gt;"",(((ValuesFromComPort!M10074)-(Calculated!$F$2))/1.28/3200),"")</f>
        <v/>
      </c>
      <c r="H10035" t="str">
        <f>IF((ValuesFromComPort!F10074)&lt;&gt;"",((((ValuesFromComPort!F10074)-(Calculated!$H$2))/1.28)*3.2),"")</f>
        <v/>
      </c>
      <c r="I10035" t="str">
        <f>IF((ValuesFromComPort!K10074)&lt;&gt;"",((((ValuesFromComPort!K10074)-(Calculated!$I$2))/1.28)*3.2),"")</f>
        <v/>
      </c>
      <c r="K10035" t="str">
        <f>IF((ValuesFromComPort!H10074)&lt;&gt;"",((((ValuesFromComPort!H10074)-$K$2)*0.015625)/0.3),"")</f>
        <v/>
      </c>
      <c r="N10035" t="str">
        <f>IF((ValuesFromComPort!I10074)&lt;&gt;"",((((ValuesFromComPort!I10074)-$N$2)*0.125)/0.3),"")</f>
        <v/>
      </c>
    </row>
    <row r="10036" spans="2:14" x14ac:dyDescent="0.25">
      <c r="B10036" t="str">
        <f>IF((ValuesFromComPort!A10075)&lt;&gt;"",(((ValuesFromComPort!A10075)-(Calculated!$B$2))/204.8),"")</f>
        <v/>
      </c>
      <c r="C10036" t="str">
        <f>IF((ValuesFromComPort!P10075)&lt;&gt;"",((((ValuesFromComPort!P10075)-(Calculated!$C$2))/204.8)),"")</f>
        <v/>
      </c>
      <c r="E10036" t="str">
        <f>IF((ValuesFromComPort!D10075)&lt;&gt;"",(((ValuesFromComPort!D10075)-(Calculated!$E$2))/1.28/3200),"")</f>
        <v/>
      </c>
      <c r="F10036" t="str">
        <f>IF((ValuesFromComPort!M10075)&lt;&gt;"",(((ValuesFromComPort!M10075)-(Calculated!$F$2))/1.28/3200),"")</f>
        <v/>
      </c>
      <c r="H10036" t="str">
        <f>IF((ValuesFromComPort!F10075)&lt;&gt;"",((((ValuesFromComPort!F10075)-(Calculated!$H$2))/1.28)*3.2),"")</f>
        <v/>
      </c>
      <c r="I10036" t="str">
        <f>IF((ValuesFromComPort!K10075)&lt;&gt;"",((((ValuesFromComPort!K10075)-(Calculated!$I$2))/1.28)*3.2),"")</f>
        <v/>
      </c>
      <c r="K10036" t="str">
        <f>IF((ValuesFromComPort!H10075)&lt;&gt;"",((((ValuesFromComPort!H10075)-$K$2)*0.015625)/0.3),"")</f>
        <v/>
      </c>
      <c r="N10036" t="str">
        <f>IF((ValuesFromComPort!I10075)&lt;&gt;"",((((ValuesFromComPort!I10075)-$N$2)*0.125)/0.3),"")</f>
        <v/>
      </c>
    </row>
    <row r="10037" spans="2:14" x14ac:dyDescent="0.25">
      <c r="B10037" t="str">
        <f>IF((ValuesFromComPort!A10076)&lt;&gt;"",(((ValuesFromComPort!A10076)-(Calculated!$B$2))/204.8),"")</f>
        <v/>
      </c>
      <c r="C10037" t="str">
        <f>IF((ValuesFromComPort!P10076)&lt;&gt;"",((((ValuesFromComPort!P10076)-(Calculated!$C$2))/204.8)),"")</f>
        <v/>
      </c>
      <c r="E10037" t="str">
        <f>IF((ValuesFromComPort!D10076)&lt;&gt;"",(((ValuesFromComPort!D10076)-(Calculated!$E$2))/1.28/3200),"")</f>
        <v/>
      </c>
      <c r="F10037" t="str">
        <f>IF((ValuesFromComPort!M10076)&lt;&gt;"",(((ValuesFromComPort!M10076)-(Calculated!$F$2))/1.28/3200),"")</f>
        <v/>
      </c>
      <c r="H10037" t="str">
        <f>IF((ValuesFromComPort!F10076)&lt;&gt;"",((((ValuesFromComPort!F10076)-(Calculated!$H$2))/1.28)*3.2),"")</f>
        <v/>
      </c>
      <c r="I10037" t="str">
        <f>IF((ValuesFromComPort!K10076)&lt;&gt;"",((((ValuesFromComPort!K10076)-(Calculated!$I$2))/1.28)*3.2),"")</f>
        <v/>
      </c>
      <c r="K10037" t="str">
        <f>IF((ValuesFromComPort!H10076)&lt;&gt;"",((((ValuesFromComPort!H10076)-$K$2)*0.015625)/0.3),"")</f>
        <v/>
      </c>
      <c r="N10037" t="str">
        <f>IF((ValuesFromComPort!I10076)&lt;&gt;"",((((ValuesFromComPort!I10076)-$N$2)*0.125)/0.3),"")</f>
        <v/>
      </c>
    </row>
    <row r="10038" spans="2:14" x14ac:dyDescent="0.25">
      <c r="B10038" t="str">
        <f>IF((ValuesFromComPort!A10077)&lt;&gt;"",(((ValuesFromComPort!A10077)-(Calculated!$B$2))/204.8),"")</f>
        <v/>
      </c>
      <c r="C10038" t="str">
        <f>IF((ValuesFromComPort!P10077)&lt;&gt;"",((((ValuesFromComPort!P10077)-(Calculated!$C$2))/204.8)),"")</f>
        <v/>
      </c>
      <c r="E10038" t="str">
        <f>IF((ValuesFromComPort!D10077)&lt;&gt;"",(((ValuesFromComPort!D10077)-(Calculated!$E$2))/1.28/3200),"")</f>
        <v/>
      </c>
      <c r="F10038" t="str">
        <f>IF((ValuesFromComPort!M10077)&lt;&gt;"",(((ValuesFromComPort!M10077)-(Calculated!$F$2))/1.28/3200),"")</f>
        <v/>
      </c>
      <c r="H10038" t="str">
        <f>IF((ValuesFromComPort!F10077)&lt;&gt;"",((((ValuesFromComPort!F10077)-(Calculated!$H$2))/1.28)*3.2),"")</f>
        <v/>
      </c>
      <c r="I10038" t="str">
        <f>IF((ValuesFromComPort!K10077)&lt;&gt;"",((((ValuesFromComPort!K10077)-(Calculated!$I$2))/1.28)*3.2),"")</f>
        <v/>
      </c>
      <c r="K10038" t="str">
        <f>IF((ValuesFromComPort!H10077)&lt;&gt;"",((((ValuesFromComPort!H10077)-$K$2)*0.015625)/0.3),"")</f>
        <v/>
      </c>
      <c r="N10038" t="str">
        <f>IF((ValuesFromComPort!I10077)&lt;&gt;"",((((ValuesFromComPort!I10077)-$N$2)*0.125)/0.3),"")</f>
        <v/>
      </c>
    </row>
    <row r="10039" spans="2:14" x14ac:dyDescent="0.25">
      <c r="B10039" t="str">
        <f>IF((ValuesFromComPort!A10078)&lt;&gt;"",(((ValuesFromComPort!A10078)-(Calculated!$B$2))/204.8),"")</f>
        <v/>
      </c>
      <c r="C10039" t="str">
        <f>IF((ValuesFromComPort!P10078)&lt;&gt;"",((((ValuesFromComPort!P10078)-(Calculated!$C$2))/204.8)),"")</f>
        <v/>
      </c>
      <c r="E10039" t="str">
        <f>IF((ValuesFromComPort!D10078)&lt;&gt;"",(((ValuesFromComPort!D10078)-(Calculated!$E$2))/1.28/3200),"")</f>
        <v/>
      </c>
      <c r="F10039" t="str">
        <f>IF((ValuesFromComPort!M10078)&lt;&gt;"",(((ValuesFromComPort!M10078)-(Calculated!$F$2))/1.28/3200),"")</f>
        <v/>
      </c>
      <c r="H10039" t="str">
        <f>IF((ValuesFromComPort!F10078)&lt;&gt;"",((((ValuesFromComPort!F10078)-(Calculated!$H$2))/1.28)*3.2),"")</f>
        <v/>
      </c>
      <c r="I10039" t="str">
        <f>IF((ValuesFromComPort!K10078)&lt;&gt;"",((((ValuesFromComPort!K10078)-(Calculated!$I$2))/1.28)*3.2),"")</f>
        <v/>
      </c>
      <c r="K10039" t="str">
        <f>IF((ValuesFromComPort!H10078)&lt;&gt;"",((((ValuesFromComPort!H10078)-$K$2)*0.015625)/0.3),"")</f>
        <v/>
      </c>
      <c r="N10039" t="str">
        <f>IF((ValuesFromComPort!I10078)&lt;&gt;"",((((ValuesFromComPort!I10078)-$N$2)*0.125)/0.3),"")</f>
        <v/>
      </c>
    </row>
    <row r="10040" spans="2:14" x14ac:dyDescent="0.25">
      <c r="B10040" t="str">
        <f>IF((ValuesFromComPort!A10079)&lt;&gt;"",(((ValuesFromComPort!A10079)-(Calculated!$B$2))/204.8),"")</f>
        <v/>
      </c>
      <c r="C10040" t="str">
        <f>IF((ValuesFromComPort!P10079)&lt;&gt;"",((((ValuesFromComPort!P10079)-(Calculated!$C$2))/204.8)),"")</f>
        <v/>
      </c>
      <c r="E10040" t="str">
        <f>IF((ValuesFromComPort!D10079)&lt;&gt;"",(((ValuesFromComPort!D10079)-(Calculated!$E$2))/1.28/3200),"")</f>
        <v/>
      </c>
      <c r="F10040" t="str">
        <f>IF((ValuesFromComPort!M10079)&lt;&gt;"",(((ValuesFromComPort!M10079)-(Calculated!$F$2))/1.28/3200),"")</f>
        <v/>
      </c>
      <c r="H10040" t="str">
        <f>IF((ValuesFromComPort!F10079)&lt;&gt;"",((((ValuesFromComPort!F10079)-(Calculated!$H$2))/1.28)*3.2),"")</f>
        <v/>
      </c>
      <c r="I10040" t="str">
        <f>IF((ValuesFromComPort!K10079)&lt;&gt;"",((((ValuesFromComPort!K10079)-(Calculated!$I$2))/1.28)*3.2),"")</f>
        <v/>
      </c>
      <c r="K10040" t="str">
        <f>IF((ValuesFromComPort!H10079)&lt;&gt;"",((((ValuesFromComPort!H10079)-$K$2)*0.015625)/0.3),"")</f>
        <v/>
      </c>
      <c r="N10040" t="str">
        <f>IF((ValuesFromComPort!I10079)&lt;&gt;"",((((ValuesFromComPort!I10079)-$N$2)*0.125)/0.3),"")</f>
        <v/>
      </c>
    </row>
    <row r="10041" spans="2:14" x14ac:dyDescent="0.25">
      <c r="B10041" t="str">
        <f>IF((ValuesFromComPort!A10080)&lt;&gt;"",(((ValuesFromComPort!A10080)-(Calculated!$B$2))/204.8),"")</f>
        <v/>
      </c>
      <c r="C10041" t="str">
        <f>IF((ValuesFromComPort!P10080)&lt;&gt;"",((((ValuesFromComPort!P10080)-(Calculated!$C$2))/204.8)),"")</f>
        <v/>
      </c>
      <c r="E10041" t="str">
        <f>IF((ValuesFromComPort!D10080)&lt;&gt;"",(((ValuesFromComPort!D10080)-(Calculated!$E$2))/1.28/3200),"")</f>
        <v/>
      </c>
      <c r="F10041" t="str">
        <f>IF((ValuesFromComPort!M10080)&lt;&gt;"",(((ValuesFromComPort!M10080)-(Calculated!$F$2))/1.28/3200),"")</f>
        <v/>
      </c>
      <c r="H10041" t="str">
        <f>IF((ValuesFromComPort!F10080)&lt;&gt;"",((((ValuesFromComPort!F10080)-(Calculated!$H$2))/1.28)*3.2),"")</f>
        <v/>
      </c>
      <c r="I10041" t="str">
        <f>IF((ValuesFromComPort!K10080)&lt;&gt;"",((((ValuesFromComPort!K10080)-(Calculated!$I$2))/1.28)*3.2),"")</f>
        <v/>
      </c>
      <c r="K10041" t="str">
        <f>IF((ValuesFromComPort!H10080)&lt;&gt;"",((((ValuesFromComPort!H10080)-$K$2)*0.015625)/0.3),"")</f>
        <v/>
      </c>
      <c r="N10041" t="str">
        <f>IF((ValuesFromComPort!I10080)&lt;&gt;"",((((ValuesFromComPort!I10080)-$N$2)*0.125)/0.3),"")</f>
        <v/>
      </c>
    </row>
    <row r="10042" spans="2:14" x14ac:dyDescent="0.25">
      <c r="B10042" t="str">
        <f>IF((ValuesFromComPort!A10081)&lt;&gt;"",(((ValuesFromComPort!A10081)-(Calculated!$B$2))/204.8),"")</f>
        <v/>
      </c>
      <c r="C10042" t="str">
        <f>IF((ValuesFromComPort!P10081)&lt;&gt;"",((((ValuesFromComPort!P10081)-(Calculated!$C$2))/204.8)),"")</f>
        <v/>
      </c>
      <c r="E10042" t="str">
        <f>IF((ValuesFromComPort!D10081)&lt;&gt;"",(((ValuesFromComPort!D10081)-(Calculated!$E$2))/1.28/3200),"")</f>
        <v/>
      </c>
      <c r="F10042" t="str">
        <f>IF((ValuesFromComPort!M10081)&lt;&gt;"",(((ValuesFromComPort!M10081)-(Calculated!$F$2))/1.28/3200),"")</f>
        <v/>
      </c>
      <c r="H10042" t="str">
        <f>IF((ValuesFromComPort!F10081)&lt;&gt;"",((((ValuesFromComPort!F10081)-(Calculated!$H$2))/1.28)*3.2),"")</f>
        <v/>
      </c>
      <c r="I10042" t="str">
        <f>IF((ValuesFromComPort!K10081)&lt;&gt;"",((((ValuesFromComPort!K10081)-(Calculated!$I$2))/1.28)*3.2),"")</f>
        <v/>
      </c>
      <c r="K10042" t="str">
        <f>IF((ValuesFromComPort!H10081)&lt;&gt;"",((((ValuesFromComPort!H10081)-$K$2)*0.015625)/0.3),"")</f>
        <v/>
      </c>
      <c r="N10042" t="str">
        <f>IF((ValuesFromComPort!I10081)&lt;&gt;"",((((ValuesFromComPort!I10081)-$N$2)*0.125)/0.3),"")</f>
        <v/>
      </c>
    </row>
    <row r="10043" spans="2:14" x14ac:dyDescent="0.25">
      <c r="B10043" t="str">
        <f>IF((ValuesFromComPort!A10082)&lt;&gt;"",(((ValuesFromComPort!A10082)-(Calculated!$B$2))/204.8),"")</f>
        <v/>
      </c>
      <c r="C10043" t="str">
        <f>IF((ValuesFromComPort!P10082)&lt;&gt;"",((((ValuesFromComPort!P10082)-(Calculated!$C$2))/204.8)),"")</f>
        <v/>
      </c>
      <c r="E10043" t="str">
        <f>IF((ValuesFromComPort!D10082)&lt;&gt;"",(((ValuesFromComPort!D10082)-(Calculated!$E$2))/1.28/3200),"")</f>
        <v/>
      </c>
      <c r="F10043" t="str">
        <f>IF((ValuesFromComPort!M10082)&lt;&gt;"",(((ValuesFromComPort!M10082)-(Calculated!$F$2))/1.28/3200),"")</f>
        <v/>
      </c>
      <c r="H10043" t="str">
        <f>IF((ValuesFromComPort!F10082)&lt;&gt;"",((((ValuesFromComPort!F10082)-(Calculated!$H$2))/1.28)*3.2),"")</f>
        <v/>
      </c>
      <c r="I10043" t="str">
        <f>IF((ValuesFromComPort!K10082)&lt;&gt;"",((((ValuesFromComPort!K10082)-(Calculated!$I$2))/1.28)*3.2),"")</f>
        <v/>
      </c>
      <c r="K10043" t="str">
        <f>IF((ValuesFromComPort!H10082)&lt;&gt;"",((((ValuesFromComPort!H10082)-$K$2)*0.015625)/0.3),"")</f>
        <v/>
      </c>
      <c r="N10043" t="str">
        <f>IF((ValuesFromComPort!I10082)&lt;&gt;"",((((ValuesFromComPort!I10082)-$N$2)*0.125)/0.3),"")</f>
        <v/>
      </c>
    </row>
    <row r="10044" spans="2:14" x14ac:dyDescent="0.25">
      <c r="B10044" t="str">
        <f>IF((ValuesFromComPort!A10083)&lt;&gt;"",(((ValuesFromComPort!A10083)-(Calculated!$B$2))/204.8),"")</f>
        <v/>
      </c>
      <c r="C10044" t="str">
        <f>IF((ValuesFromComPort!P10083)&lt;&gt;"",((((ValuesFromComPort!P10083)-(Calculated!$C$2))/204.8)),"")</f>
        <v/>
      </c>
      <c r="E10044" t="str">
        <f>IF((ValuesFromComPort!D10083)&lt;&gt;"",(((ValuesFromComPort!D10083)-(Calculated!$E$2))/1.28/3200),"")</f>
        <v/>
      </c>
      <c r="F10044" t="str">
        <f>IF((ValuesFromComPort!M10083)&lt;&gt;"",(((ValuesFromComPort!M10083)-(Calculated!$F$2))/1.28/3200),"")</f>
        <v/>
      </c>
      <c r="H10044" t="str">
        <f>IF((ValuesFromComPort!F10083)&lt;&gt;"",((((ValuesFromComPort!F10083)-(Calculated!$H$2))/1.28)*3.2),"")</f>
        <v/>
      </c>
      <c r="I10044" t="str">
        <f>IF((ValuesFromComPort!K10083)&lt;&gt;"",((((ValuesFromComPort!K10083)-(Calculated!$I$2))/1.28)*3.2),"")</f>
        <v/>
      </c>
      <c r="K10044" t="str">
        <f>IF((ValuesFromComPort!H10083)&lt;&gt;"",((((ValuesFromComPort!H10083)-$K$2)*0.015625)/0.3),"")</f>
        <v/>
      </c>
      <c r="N10044" t="str">
        <f>IF((ValuesFromComPort!I10083)&lt;&gt;"",((((ValuesFromComPort!I10083)-$N$2)*0.125)/0.3),"")</f>
        <v/>
      </c>
    </row>
    <row r="10045" spans="2:14" x14ac:dyDescent="0.25">
      <c r="B10045" t="str">
        <f>IF((ValuesFromComPort!A10084)&lt;&gt;"",(((ValuesFromComPort!A10084)-(Calculated!$B$2))/204.8),"")</f>
        <v/>
      </c>
      <c r="C10045" t="str">
        <f>IF((ValuesFromComPort!P10084)&lt;&gt;"",((((ValuesFromComPort!P10084)-(Calculated!$C$2))/204.8)),"")</f>
        <v/>
      </c>
      <c r="E10045" t="str">
        <f>IF((ValuesFromComPort!D10084)&lt;&gt;"",(((ValuesFromComPort!D10084)-(Calculated!$E$2))/1.28/3200),"")</f>
        <v/>
      </c>
      <c r="F10045" t="str">
        <f>IF((ValuesFromComPort!M10084)&lt;&gt;"",(((ValuesFromComPort!M10084)-(Calculated!$F$2))/1.28/3200),"")</f>
        <v/>
      </c>
      <c r="H10045" t="str">
        <f>IF((ValuesFromComPort!F10084)&lt;&gt;"",((((ValuesFromComPort!F10084)-(Calculated!$H$2))/1.28)*3.2),"")</f>
        <v/>
      </c>
      <c r="I10045" t="str">
        <f>IF((ValuesFromComPort!K10084)&lt;&gt;"",((((ValuesFromComPort!K10084)-(Calculated!$I$2))/1.28)*3.2),"")</f>
        <v/>
      </c>
      <c r="K10045" t="str">
        <f>IF((ValuesFromComPort!H10084)&lt;&gt;"",((((ValuesFromComPort!H10084)-$K$2)*0.015625)/0.3),"")</f>
        <v/>
      </c>
      <c r="N10045" t="str">
        <f>IF((ValuesFromComPort!I10084)&lt;&gt;"",((((ValuesFromComPort!I10084)-$N$2)*0.125)/0.3),"")</f>
        <v/>
      </c>
    </row>
    <row r="10046" spans="2:14" x14ac:dyDescent="0.25">
      <c r="B10046" t="str">
        <f>IF((ValuesFromComPort!A10085)&lt;&gt;"",(((ValuesFromComPort!A10085)-(Calculated!$B$2))/204.8),"")</f>
        <v/>
      </c>
      <c r="C10046" t="str">
        <f>IF((ValuesFromComPort!P10085)&lt;&gt;"",((((ValuesFromComPort!P10085)-(Calculated!$C$2))/204.8)),"")</f>
        <v/>
      </c>
      <c r="E10046" t="str">
        <f>IF((ValuesFromComPort!D10085)&lt;&gt;"",(((ValuesFromComPort!D10085)-(Calculated!$E$2))/1.28/3200),"")</f>
        <v/>
      </c>
      <c r="F10046" t="str">
        <f>IF((ValuesFromComPort!M10085)&lt;&gt;"",(((ValuesFromComPort!M10085)-(Calculated!$F$2))/1.28/3200),"")</f>
        <v/>
      </c>
      <c r="H10046" t="str">
        <f>IF((ValuesFromComPort!F10085)&lt;&gt;"",((((ValuesFromComPort!F10085)-(Calculated!$H$2))/1.28)*3.2),"")</f>
        <v/>
      </c>
      <c r="I10046" t="str">
        <f>IF((ValuesFromComPort!K10085)&lt;&gt;"",((((ValuesFromComPort!K10085)-(Calculated!$I$2))/1.28)*3.2),"")</f>
        <v/>
      </c>
      <c r="K10046" t="str">
        <f>IF((ValuesFromComPort!H10085)&lt;&gt;"",((((ValuesFromComPort!H10085)-$K$2)*0.015625)/0.3),"")</f>
        <v/>
      </c>
      <c r="N10046" t="str">
        <f>IF((ValuesFromComPort!I10085)&lt;&gt;"",((((ValuesFromComPort!I10085)-$N$2)*0.125)/0.3),"")</f>
        <v/>
      </c>
    </row>
    <row r="10047" spans="2:14" x14ac:dyDescent="0.25">
      <c r="B10047" t="str">
        <f>IF((ValuesFromComPort!A10086)&lt;&gt;"",(((ValuesFromComPort!A10086)-(Calculated!$B$2))/204.8),"")</f>
        <v/>
      </c>
      <c r="C10047" t="str">
        <f>IF((ValuesFromComPort!P10086)&lt;&gt;"",((((ValuesFromComPort!P10086)-(Calculated!$C$2))/204.8)),"")</f>
        <v/>
      </c>
      <c r="E10047" t="str">
        <f>IF((ValuesFromComPort!D10086)&lt;&gt;"",(((ValuesFromComPort!D10086)-(Calculated!$E$2))/1.28/3200),"")</f>
        <v/>
      </c>
      <c r="F10047" t="str">
        <f>IF((ValuesFromComPort!M10086)&lt;&gt;"",(((ValuesFromComPort!M10086)-(Calculated!$F$2))/1.28/3200),"")</f>
        <v/>
      </c>
      <c r="H10047" t="str">
        <f>IF((ValuesFromComPort!F10086)&lt;&gt;"",((((ValuesFromComPort!F10086)-(Calculated!$H$2))/1.28)*3.2),"")</f>
        <v/>
      </c>
      <c r="I10047" t="str">
        <f>IF((ValuesFromComPort!K10086)&lt;&gt;"",((((ValuesFromComPort!K10086)-(Calculated!$I$2))/1.28)*3.2),"")</f>
        <v/>
      </c>
      <c r="K10047" t="str">
        <f>IF((ValuesFromComPort!H10086)&lt;&gt;"",((((ValuesFromComPort!H10086)-$K$2)*0.015625)/0.3),"")</f>
        <v/>
      </c>
      <c r="N10047" t="str">
        <f>IF((ValuesFromComPort!I10086)&lt;&gt;"",((((ValuesFromComPort!I10086)-$N$2)*0.125)/0.3),"")</f>
        <v/>
      </c>
    </row>
    <row r="10048" spans="2:14" x14ac:dyDescent="0.25">
      <c r="B10048" t="str">
        <f>IF((ValuesFromComPort!A10087)&lt;&gt;"",(((ValuesFromComPort!A10087)-(Calculated!$B$2))/204.8),"")</f>
        <v/>
      </c>
      <c r="C10048" t="str">
        <f>IF((ValuesFromComPort!P10087)&lt;&gt;"",((((ValuesFromComPort!P10087)-(Calculated!$C$2))/204.8)),"")</f>
        <v/>
      </c>
      <c r="E10048" t="str">
        <f>IF((ValuesFromComPort!D10087)&lt;&gt;"",(((ValuesFromComPort!D10087)-(Calculated!$E$2))/1.28/3200),"")</f>
        <v/>
      </c>
      <c r="F10048" t="str">
        <f>IF((ValuesFromComPort!M10087)&lt;&gt;"",(((ValuesFromComPort!M10087)-(Calculated!$F$2))/1.28/3200),"")</f>
        <v/>
      </c>
      <c r="H10048" t="str">
        <f>IF((ValuesFromComPort!F10087)&lt;&gt;"",((((ValuesFromComPort!F10087)-(Calculated!$H$2))/1.28)*3.2),"")</f>
        <v/>
      </c>
      <c r="I10048" t="str">
        <f>IF((ValuesFromComPort!K10087)&lt;&gt;"",((((ValuesFromComPort!K10087)-(Calculated!$I$2))/1.28)*3.2),"")</f>
        <v/>
      </c>
      <c r="K10048" t="str">
        <f>IF((ValuesFromComPort!H10087)&lt;&gt;"",((((ValuesFromComPort!H10087)-$K$2)*0.015625)/0.3),"")</f>
        <v/>
      </c>
      <c r="N10048" t="str">
        <f>IF((ValuesFromComPort!I10087)&lt;&gt;"",((((ValuesFromComPort!I10087)-$N$2)*0.125)/0.3),"")</f>
        <v/>
      </c>
    </row>
    <row r="10049" spans="2:14" x14ac:dyDescent="0.25">
      <c r="B10049" t="str">
        <f>IF((ValuesFromComPort!A10088)&lt;&gt;"",(((ValuesFromComPort!A10088)-(Calculated!$B$2))/204.8),"")</f>
        <v/>
      </c>
      <c r="C10049" t="str">
        <f>IF((ValuesFromComPort!P10088)&lt;&gt;"",((((ValuesFromComPort!P10088)-(Calculated!$C$2))/204.8)),"")</f>
        <v/>
      </c>
      <c r="E10049" t="str">
        <f>IF((ValuesFromComPort!D10088)&lt;&gt;"",(((ValuesFromComPort!D10088)-(Calculated!$E$2))/1.28/3200),"")</f>
        <v/>
      </c>
      <c r="F10049" t="str">
        <f>IF((ValuesFromComPort!M10088)&lt;&gt;"",(((ValuesFromComPort!M10088)-(Calculated!$F$2))/1.28/3200),"")</f>
        <v/>
      </c>
      <c r="H10049" t="str">
        <f>IF((ValuesFromComPort!F10088)&lt;&gt;"",((((ValuesFromComPort!F10088)-(Calculated!$H$2))/1.28)*3.2),"")</f>
        <v/>
      </c>
      <c r="I10049" t="str">
        <f>IF((ValuesFromComPort!K10088)&lt;&gt;"",((((ValuesFromComPort!K10088)-(Calculated!$I$2))/1.28)*3.2),"")</f>
        <v/>
      </c>
      <c r="K10049" t="str">
        <f>IF((ValuesFromComPort!H10088)&lt;&gt;"",((((ValuesFromComPort!H10088)-$K$2)*0.015625)/0.3),"")</f>
        <v/>
      </c>
      <c r="N10049" t="str">
        <f>IF((ValuesFromComPort!I10088)&lt;&gt;"",((((ValuesFromComPort!I10088)-$N$2)*0.125)/0.3),"")</f>
        <v/>
      </c>
    </row>
    <row r="10050" spans="2:14" x14ac:dyDescent="0.25">
      <c r="B10050" t="str">
        <f>IF((ValuesFromComPort!A10089)&lt;&gt;"",(((ValuesFromComPort!A10089)-(Calculated!$B$2))/204.8),"")</f>
        <v/>
      </c>
      <c r="C10050" t="str">
        <f>IF((ValuesFromComPort!P10089)&lt;&gt;"",((((ValuesFromComPort!P10089)-(Calculated!$C$2))/204.8)),"")</f>
        <v/>
      </c>
      <c r="E10050" t="str">
        <f>IF((ValuesFromComPort!D10089)&lt;&gt;"",(((ValuesFromComPort!D10089)-(Calculated!$E$2))/1.28/3200),"")</f>
        <v/>
      </c>
      <c r="F10050" t="str">
        <f>IF((ValuesFromComPort!M10089)&lt;&gt;"",(((ValuesFromComPort!M10089)-(Calculated!$F$2))/1.28/3200),"")</f>
        <v/>
      </c>
      <c r="H10050" t="str">
        <f>IF((ValuesFromComPort!F10089)&lt;&gt;"",((((ValuesFromComPort!F10089)-(Calculated!$H$2))/1.28)*3.2),"")</f>
        <v/>
      </c>
      <c r="I10050" t="str">
        <f>IF((ValuesFromComPort!K10089)&lt;&gt;"",((((ValuesFromComPort!K10089)-(Calculated!$I$2))/1.28)*3.2),"")</f>
        <v/>
      </c>
      <c r="K10050" t="str">
        <f>IF((ValuesFromComPort!H10089)&lt;&gt;"",((((ValuesFromComPort!H10089)-$K$2)*0.015625)/0.3),"")</f>
        <v/>
      </c>
      <c r="N10050" t="str">
        <f>IF((ValuesFromComPort!I10089)&lt;&gt;"",((((ValuesFromComPort!I10089)-$N$2)*0.125)/0.3),"")</f>
        <v/>
      </c>
    </row>
    <row r="10051" spans="2:14" x14ac:dyDescent="0.25">
      <c r="B10051" t="str">
        <f>IF((ValuesFromComPort!A10090)&lt;&gt;"",(((ValuesFromComPort!A10090)-(Calculated!$B$2))/204.8),"")</f>
        <v/>
      </c>
      <c r="C10051" t="str">
        <f>IF((ValuesFromComPort!P10090)&lt;&gt;"",((((ValuesFromComPort!P10090)-(Calculated!$C$2))/204.8)),"")</f>
        <v/>
      </c>
      <c r="E10051" t="str">
        <f>IF((ValuesFromComPort!D10090)&lt;&gt;"",(((ValuesFromComPort!D10090)-(Calculated!$E$2))/1.28/3200),"")</f>
        <v/>
      </c>
      <c r="F10051" t="str">
        <f>IF((ValuesFromComPort!M10090)&lt;&gt;"",(((ValuesFromComPort!M10090)-(Calculated!$F$2))/1.28/3200),"")</f>
        <v/>
      </c>
      <c r="H10051" t="str">
        <f>IF((ValuesFromComPort!F10090)&lt;&gt;"",((((ValuesFromComPort!F10090)-(Calculated!$H$2))/1.28)*3.2),"")</f>
        <v/>
      </c>
      <c r="I10051" t="str">
        <f>IF((ValuesFromComPort!K10090)&lt;&gt;"",((((ValuesFromComPort!K10090)-(Calculated!$I$2))/1.28)*3.2),"")</f>
        <v/>
      </c>
      <c r="K10051" t="str">
        <f>IF((ValuesFromComPort!H10090)&lt;&gt;"",((((ValuesFromComPort!H10090)-$K$2)*0.015625)/0.3),"")</f>
        <v/>
      </c>
      <c r="N10051" t="str">
        <f>IF((ValuesFromComPort!I10090)&lt;&gt;"",((((ValuesFromComPort!I10090)-$N$2)*0.125)/0.3),"")</f>
        <v/>
      </c>
    </row>
    <row r="10052" spans="2:14" x14ac:dyDescent="0.25">
      <c r="B10052" t="str">
        <f>IF((ValuesFromComPort!A10091)&lt;&gt;"",(((ValuesFromComPort!A10091)-(Calculated!$B$2))/204.8),"")</f>
        <v/>
      </c>
      <c r="C10052" t="str">
        <f>IF((ValuesFromComPort!P10091)&lt;&gt;"",((((ValuesFromComPort!P10091)-(Calculated!$C$2))/204.8)),"")</f>
        <v/>
      </c>
      <c r="E10052" t="str">
        <f>IF((ValuesFromComPort!D10091)&lt;&gt;"",(((ValuesFromComPort!D10091)-(Calculated!$E$2))/1.28/3200),"")</f>
        <v/>
      </c>
      <c r="F10052" t="str">
        <f>IF((ValuesFromComPort!M10091)&lt;&gt;"",(((ValuesFromComPort!M10091)-(Calculated!$F$2))/1.28/3200),"")</f>
        <v/>
      </c>
      <c r="H10052" t="str">
        <f>IF((ValuesFromComPort!F10091)&lt;&gt;"",((((ValuesFromComPort!F10091)-(Calculated!$H$2))/1.28)*3.2),"")</f>
        <v/>
      </c>
      <c r="I10052" t="str">
        <f>IF((ValuesFromComPort!K10091)&lt;&gt;"",((((ValuesFromComPort!K10091)-(Calculated!$I$2))/1.28)*3.2),"")</f>
        <v/>
      </c>
      <c r="K10052" t="str">
        <f>IF((ValuesFromComPort!H10091)&lt;&gt;"",((((ValuesFromComPort!H10091)-$K$2)*0.015625)/0.3),"")</f>
        <v/>
      </c>
      <c r="N10052" t="str">
        <f>IF((ValuesFromComPort!I10091)&lt;&gt;"",((((ValuesFromComPort!I10091)-$N$2)*0.125)/0.3),"")</f>
        <v/>
      </c>
    </row>
    <row r="10053" spans="2:14" x14ac:dyDescent="0.25">
      <c r="B10053" t="str">
        <f>IF((ValuesFromComPort!A10092)&lt;&gt;"",(((ValuesFromComPort!A10092)-(Calculated!$B$2))/204.8),"")</f>
        <v/>
      </c>
      <c r="C10053" t="str">
        <f>IF((ValuesFromComPort!P10092)&lt;&gt;"",((((ValuesFromComPort!P10092)-(Calculated!$C$2))/204.8)),"")</f>
        <v/>
      </c>
      <c r="E10053" t="str">
        <f>IF((ValuesFromComPort!D10092)&lt;&gt;"",(((ValuesFromComPort!D10092)-(Calculated!$E$2))/1.28/3200),"")</f>
        <v/>
      </c>
      <c r="F10053" t="str">
        <f>IF((ValuesFromComPort!M10092)&lt;&gt;"",(((ValuesFromComPort!M10092)-(Calculated!$F$2))/1.28/3200),"")</f>
        <v/>
      </c>
      <c r="H10053" t="str">
        <f>IF((ValuesFromComPort!F10092)&lt;&gt;"",((((ValuesFromComPort!F10092)-(Calculated!$H$2))/1.28)*3.2),"")</f>
        <v/>
      </c>
      <c r="I10053" t="str">
        <f>IF((ValuesFromComPort!K10092)&lt;&gt;"",((((ValuesFromComPort!K10092)-(Calculated!$I$2))/1.28)*3.2),"")</f>
        <v/>
      </c>
      <c r="K10053" t="str">
        <f>IF((ValuesFromComPort!H10092)&lt;&gt;"",((((ValuesFromComPort!H10092)-$K$2)*0.015625)/0.3),"")</f>
        <v/>
      </c>
      <c r="N10053" t="str">
        <f>IF((ValuesFromComPort!I10092)&lt;&gt;"",((((ValuesFromComPort!I10092)-$N$2)*0.125)/0.3),"")</f>
        <v/>
      </c>
    </row>
    <row r="10054" spans="2:14" x14ac:dyDescent="0.25">
      <c r="B10054" t="str">
        <f>IF((ValuesFromComPort!A10093)&lt;&gt;"",(((ValuesFromComPort!A10093)-(Calculated!$B$2))/204.8),"")</f>
        <v/>
      </c>
      <c r="C10054" t="str">
        <f>IF((ValuesFromComPort!P10093)&lt;&gt;"",((((ValuesFromComPort!P10093)-(Calculated!$C$2))/204.8)),"")</f>
        <v/>
      </c>
      <c r="E10054" t="str">
        <f>IF((ValuesFromComPort!D10093)&lt;&gt;"",(((ValuesFromComPort!D10093)-(Calculated!$E$2))/1.28/3200),"")</f>
        <v/>
      </c>
      <c r="F10054" t="str">
        <f>IF((ValuesFromComPort!M10093)&lt;&gt;"",(((ValuesFromComPort!M10093)-(Calculated!$F$2))/1.28/3200),"")</f>
        <v/>
      </c>
      <c r="H10054" t="str">
        <f>IF((ValuesFromComPort!F10093)&lt;&gt;"",((((ValuesFromComPort!F10093)-(Calculated!$H$2))/1.28)*3.2),"")</f>
        <v/>
      </c>
      <c r="I10054" t="str">
        <f>IF((ValuesFromComPort!K10093)&lt;&gt;"",((((ValuesFromComPort!K10093)-(Calculated!$I$2))/1.28)*3.2),"")</f>
        <v/>
      </c>
      <c r="K10054" t="str">
        <f>IF((ValuesFromComPort!H10093)&lt;&gt;"",((((ValuesFromComPort!H10093)-$K$2)*0.015625)/0.3),"")</f>
        <v/>
      </c>
      <c r="N10054" t="str">
        <f>IF((ValuesFromComPort!I10093)&lt;&gt;"",((((ValuesFromComPort!I10093)-$N$2)*0.125)/0.3),"")</f>
        <v/>
      </c>
    </row>
    <row r="10055" spans="2:14" x14ac:dyDescent="0.25">
      <c r="B10055" t="str">
        <f>IF((ValuesFromComPort!A10094)&lt;&gt;"",(((ValuesFromComPort!A10094)-(Calculated!$B$2))/204.8),"")</f>
        <v/>
      </c>
      <c r="C10055" t="str">
        <f>IF((ValuesFromComPort!P10094)&lt;&gt;"",((((ValuesFromComPort!P10094)-(Calculated!$C$2))/204.8)),"")</f>
        <v/>
      </c>
      <c r="E10055" t="str">
        <f>IF((ValuesFromComPort!D10094)&lt;&gt;"",(((ValuesFromComPort!D10094)-(Calculated!$E$2))/1.28/3200),"")</f>
        <v/>
      </c>
      <c r="F10055" t="str">
        <f>IF((ValuesFromComPort!M10094)&lt;&gt;"",(((ValuesFromComPort!M10094)-(Calculated!$F$2))/1.28/3200),"")</f>
        <v/>
      </c>
      <c r="H10055" t="str">
        <f>IF((ValuesFromComPort!F10094)&lt;&gt;"",((((ValuesFromComPort!F10094)-(Calculated!$H$2))/1.28)*3.2),"")</f>
        <v/>
      </c>
      <c r="I10055" t="str">
        <f>IF((ValuesFromComPort!K10094)&lt;&gt;"",((((ValuesFromComPort!K10094)-(Calculated!$I$2))/1.28)*3.2),"")</f>
        <v/>
      </c>
      <c r="K10055" t="str">
        <f>IF((ValuesFromComPort!H10094)&lt;&gt;"",((((ValuesFromComPort!H10094)-$K$2)*0.015625)/0.3),"")</f>
        <v/>
      </c>
      <c r="N10055" t="str">
        <f>IF((ValuesFromComPort!I10094)&lt;&gt;"",((((ValuesFromComPort!I10094)-$N$2)*0.125)/0.3),"")</f>
        <v/>
      </c>
    </row>
    <row r="10056" spans="2:14" x14ac:dyDescent="0.25">
      <c r="B10056" t="str">
        <f>IF((ValuesFromComPort!A10095)&lt;&gt;"",(((ValuesFromComPort!A10095)-(Calculated!$B$2))/204.8),"")</f>
        <v/>
      </c>
      <c r="C10056" t="str">
        <f>IF((ValuesFromComPort!P10095)&lt;&gt;"",((((ValuesFromComPort!P10095)-(Calculated!$C$2))/204.8)),"")</f>
        <v/>
      </c>
      <c r="E10056" t="str">
        <f>IF((ValuesFromComPort!D10095)&lt;&gt;"",(((ValuesFromComPort!D10095)-(Calculated!$E$2))/1.28/3200),"")</f>
        <v/>
      </c>
      <c r="F10056" t="str">
        <f>IF((ValuesFromComPort!M10095)&lt;&gt;"",(((ValuesFromComPort!M10095)-(Calculated!$F$2))/1.28/3200),"")</f>
        <v/>
      </c>
      <c r="H10056" t="str">
        <f>IF((ValuesFromComPort!F10095)&lt;&gt;"",((((ValuesFromComPort!F10095)-(Calculated!$H$2))/1.28)*3.2),"")</f>
        <v/>
      </c>
      <c r="I10056" t="str">
        <f>IF((ValuesFromComPort!K10095)&lt;&gt;"",((((ValuesFromComPort!K10095)-(Calculated!$I$2))/1.28)*3.2),"")</f>
        <v/>
      </c>
      <c r="K10056" t="str">
        <f>IF((ValuesFromComPort!H10095)&lt;&gt;"",((((ValuesFromComPort!H10095)-$K$2)*0.015625)/0.3),"")</f>
        <v/>
      </c>
      <c r="N10056" t="str">
        <f>IF((ValuesFromComPort!I10095)&lt;&gt;"",((((ValuesFromComPort!I10095)-$N$2)*0.125)/0.3),"")</f>
        <v/>
      </c>
    </row>
    <row r="10057" spans="2:14" x14ac:dyDescent="0.25">
      <c r="B10057" t="str">
        <f>IF((ValuesFromComPort!A10096)&lt;&gt;"",(((ValuesFromComPort!A10096)-(Calculated!$B$2))/204.8),"")</f>
        <v/>
      </c>
      <c r="C10057" t="str">
        <f>IF((ValuesFromComPort!P10096)&lt;&gt;"",((((ValuesFromComPort!P10096)-(Calculated!$C$2))/204.8)),"")</f>
        <v/>
      </c>
      <c r="E10057" t="str">
        <f>IF((ValuesFromComPort!D10096)&lt;&gt;"",(((ValuesFromComPort!D10096)-(Calculated!$E$2))/1.28/3200),"")</f>
        <v/>
      </c>
      <c r="F10057" t="str">
        <f>IF((ValuesFromComPort!M10096)&lt;&gt;"",(((ValuesFromComPort!M10096)-(Calculated!$F$2))/1.28/3200),"")</f>
        <v/>
      </c>
      <c r="H10057" t="str">
        <f>IF((ValuesFromComPort!F10096)&lt;&gt;"",((((ValuesFromComPort!F10096)-(Calculated!$H$2))/1.28)*3.2),"")</f>
        <v/>
      </c>
      <c r="I10057" t="str">
        <f>IF((ValuesFromComPort!K10096)&lt;&gt;"",((((ValuesFromComPort!K10096)-(Calculated!$I$2))/1.28)*3.2),"")</f>
        <v/>
      </c>
      <c r="K10057" t="str">
        <f>IF((ValuesFromComPort!H10096)&lt;&gt;"",((((ValuesFromComPort!H10096)-$K$2)*0.015625)/0.3),"")</f>
        <v/>
      </c>
      <c r="N10057" t="str">
        <f>IF((ValuesFromComPort!I10096)&lt;&gt;"",((((ValuesFromComPort!I10096)-$N$2)*0.125)/0.3),"")</f>
        <v/>
      </c>
    </row>
    <row r="10058" spans="2:14" x14ac:dyDescent="0.25">
      <c r="B10058" t="str">
        <f>IF((ValuesFromComPort!A10097)&lt;&gt;"",(((ValuesFromComPort!A10097)-(Calculated!$B$2))/204.8),"")</f>
        <v/>
      </c>
      <c r="C10058" t="str">
        <f>IF((ValuesFromComPort!P10097)&lt;&gt;"",((((ValuesFromComPort!P10097)-(Calculated!$C$2))/204.8)),"")</f>
        <v/>
      </c>
      <c r="E10058" t="str">
        <f>IF((ValuesFromComPort!D10097)&lt;&gt;"",(((ValuesFromComPort!D10097)-(Calculated!$E$2))/1.28/3200),"")</f>
        <v/>
      </c>
      <c r="F10058" t="str">
        <f>IF((ValuesFromComPort!M10097)&lt;&gt;"",(((ValuesFromComPort!M10097)-(Calculated!$F$2))/1.28/3200),"")</f>
        <v/>
      </c>
      <c r="H10058" t="str">
        <f>IF((ValuesFromComPort!F10097)&lt;&gt;"",((((ValuesFromComPort!F10097)-(Calculated!$H$2))/1.28)*3.2),"")</f>
        <v/>
      </c>
      <c r="I10058" t="str">
        <f>IF((ValuesFromComPort!K10097)&lt;&gt;"",((((ValuesFromComPort!K10097)-(Calculated!$I$2))/1.28)*3.2),"")</f>
        <v/>
      </c>
      <c r="K10058" t="str">
        <f>IF((ValuesFromComPort!H10097)&lt;&gt;"",((((ValuesFromComPort!H10097)-$K$2)*0.015625)/0.3),"")</f>
        <v/>
      </c>
      <c r="N10058" t="str">
        <f>IF((ValuesFromComPort!I10097)&lt;&gt;"",((((ValuesFromComPort!I10097)-$N$2)*0.125)/0.3),"")</f>
        <v/>
      </c>
    </row>
    <row r="10059" spans="2:14" x14ac:dyDescent="0.25">
      <c r="B10059" t="str">
        <f>IF((ValuesFromComPort!A10098)&lt;&gt;"",(((ValuesFromComPort!A10098)-(Calculated!$B$2))/204.8),"")</f>
        <v/>
      </c>
      <c r="C10059" t="str">
        <f>IF((ValuesFromComPort!P10098)&lt;&gt;"",((((ValuesFromComPort!P10098)-(Calculated!$C$2))/204.8)),"")</f>
        <v/>
      </c>
      <c r="E10059" t="str">
        <f>IF((ValuesFromComPort!D10098)&lt;&gt;"",(((ValuesFromComPort!D10098)-(Calculated!$E$2))/1.28/3200),"")</f>
        <v/>
      </c>
      <c r="F10059" t="str">
        <f>IF((ValuesFromComPort!M10098)&lt;&gt;"",(((ValuesFromComPort!M10098)-(Calculated!$F$2))/1.28/3200),"")</f>
        <v/>
      </c>
      <c r="H10059" t="str">
        <f>IF((ValuesFromComPort!F10098)&lt;&gt;"",((((ValuesFromComPort!F10098)-(Calculated!$H$2))/1.28)*3.2),"")</f>
        <v/>
      </c>
      <c r="I10059" t="str">
        <f>IF((ValuesFromComPort!K10098)&lt;&gt;"",((((ValuesFromComPort!K10098)-(Calculated!$I$2))/1.28)*3.2),"")</f>
        <v/>
      </c>
      <c r="K10059" t="str">
        <f>IF((ValuesFromComPort!H10098)&lt;&gt;"",((((ValuesFromComPort!H10098)-$K$2)*0.015625)/0.3),"")</f>
        <v/>
      </c>
      <c r="N10059" t="str">
        <f>IF((ValuesFromComPort!I10098)&lt;&gt;"",((((ValuesFromComPort!I10098)-$N$2)*0.125)/0.3),"")</f>
        <v/>
      </c>
    </row>
    <row r="10060" spans="2:14" x14ac:dyDescent="0.25">
      <c r="B10060" t="str">
        <f>IF((ValuesFromComPort!A10099)&lt;&gt;"",(((ValuesFromComPort!A10099)-(Calculated!$B$2))/204.8),"")</f>
        <v/>
      </c>
      <c r="C10060" t="str">
        <f>IF((ValuesFromComPort!P10099)&lt;&gt;"",((((ValuesFromComPort!P10099)-(Calculated!$C$2))/204.8)),"")</f>
        <v/>
      </c>
      <c r="E10060" t="str">
        <f>IF((ValuesFromComPort!D10099)&lt;&gt;"",(((ValuesFromComPort!D10099)-(Calculated!$E$2))/1.28/3200),"")</f>
        <v/>
      </c>
      <c r="F10060" t="str">
        <f>IF((ValuesFromComPort!M10099)&lt;&gt;"",(((ValuesFromComPort!M10099)-(Calculated!$F$2))/1.28/3200),"")</f>
        <v/>
      </c>
      <c r="H10060" t="str">
        <f>IF((ValuesFromComPort!F10099)&lt;&gt;"",((((ValuesFromComPort!F10099)-(Calculated!$H$2))/1.28)*3.2),"")</f>
        <v/>
      </c>
      <c r="I10060" t="str">
        <f>IF((ValuesFromComPort!K10099)&lt;&gt;"",((((ValuesFromComPort!K10099)-(Calculated!$I$2))/1.28)*3.2),"")</f>
        <v/>
      </c>
      <c r="K10060" t="str">
        <f>IF((ValuesFromComPort!H10099)&lt;&gt;"",((((ValuesFromComPort!H10099)-$K$2)*0.015625)/0.3),"")</f>
        <v/>
      </c>
      <c r="N10060" t="str">
        <f>IF((ValuesFromComPort!I10099)&lt;&gt;"",((((ValuesFromComPort!I10099)-$N$2)*0.125)/0.3),"")</f>
        <v/>
      </c>
    </row>
    <row r="10061" spans="2:14" x14ac:dyDescent="0.25">
      <c r="B10061" t="str">
        <f>IF((ValuesFromComPort!A10100)&lt;&gt;"",(((ValuesFromComPort!A10100)-(Calculated!$B$2))/204.8),"")</f>
        <v/>
      </c>
      <c r="C10061" t="str">
        <f>IF((ValuesFromComPort!P10100)&lt;&gt;"",((((ValuesFromComPort!P10100)-(Calculated!$C$2))/204.8)),"")</f>
        <v/>
      </c>
      <c r="E10061" t="str">
        <f>IF((ValuesFromComPort!D10100)&lt;&gt;"",(((ValuesFromComPort!D10100)-(Calculated!$E$2))/1.28/3200),"")</f>
        <v/>
      </c>
      <c r="F10061" t="str">
        <f>IF((ValuesFromComPort!M10100)&lt;&gt;"",(((ValuesFromComPort!M10100)-(Calculated!$F$2))/1.28/3200),"")</f>
        <v/>
      </c>
      <c r="H10061" t="str">
        <f>IF((ValuesFromComPort!F10100)&lt;&gt;"",((((ValuesFromComPort!F10100)-(Calculated!$H$2))/1.28)*3.2),"")</f>
        <v/>
      </c>
      <c r="I10061" t="str">
        <f>IF((ValuesFromComPort!K10100)&lt;&gt;"",((((ValuesFromComPort!K10100)-(Calculated!$I$2))/1.28)*3.2),"")</f>
        <v/>
      </c>
      <c r="K10061" t="str">
        <f>IF((ValuesFromComPort!H10100)&lt;&gt;"",((((ValuesFromComPort!H10100)-$K$2)*0.015625)/0.3),"")</f>
        <v/>
      </c>
      <c r="N10061" t="str">
        <f>IF((ValuesFromComPort!I10100)&lt;&gt;"",((((ValuesFromComPort!I10100)-$N$2)*0.125)/0.3),"")</f>
        <v/>
      </c>
    </row>
    <row r="10062" spans="2:14" x14ac:dyDescent="0.25">
      <c r="B10062" t="str">
        <f>IF((ValuesFromComPort!A10101)&lt;&gt;"",(((ValuesFromComPort!A10101)-(Calculated!$B$2))/204.8),"")</f>
        <v/>
      </c>
      <c r="C10062" t="str">
        <f>IF((ValuesFromComPort!P10101)&lt;&gt;"",((((ValuesFromComPort!P10101)-(Calculated!$C$2))/204.8)),"")</f>
        <v/>
      </c>
      <c r="E10062" t="str">
        <f>IF((ValuesFromComPort!D10101)&lt;&gt;"",(((ValuesFromComPort!D10101)-(Calculated!$E$2))/1.28/3200),"")</f>
        <v/>
      </c>
      <c r="F10062" t="str">
        <f>IF((ValuesFromComPort!M10101)&lt;&gt;"",(((ValuesFromComPort!M10101)-(Calculated!$F$2))/1.28/3200),"")</f>
        <v/>
      </c>
      <c r="H10062" t="str">
        <f>IF((ValuesFromComPort!F10101)&lt;&gt;"",((((ValuesFromComPort!F10101)-(Calculated!$H$2))/1.28)*3.2),"")</f>
        <v/>
      </c>
      <c r="I10062" t="str">
        <f>IF((ValuesFromComPort!K10101)&lt;&gt;"",((((ValuesFromComPort!K10101)-(Calculated!$I$2))/1.28)*3.2),"")</f>
        <v/>
      </c>
      <c r="K10062" t="str">
        <f>IF((ValuesFromComPort!H10101)&lt;&gt;"",((((ValuesFromComPort!H10101)-$K$2)*0.015625)/0.3),"")</f>
        <v/>
      </c>
      <c r="N10062" t="str">
        <f>IF((ValuesFromComPort!I10101)&lt;&gt;"",((((ValuesFromComPort!I10101)-$N$2)*0.125)/0.3),"")</f>
        <v/>
      </c>
    </row>
    <row r="10063" spans="2:14" x14ac:dyDescent="0.25">
      <c r="B10063" t="str">
        <f>IF((ValuesFromComPort!A10102)&lt;&gt;"",(((ValuesFromComPort!A10102)-(Calculated!$B$2))/204.8),"")</f>
        <v/>
      </c>
      <c r="C10063" t="str">
        <f>IF((ValuesFromComPort!P10102)&lt;&gt;"",((((ValuesFromComPort!P10102)-(Calculated!$C$2))/204.8)),"")</f>
        <v/>
      </c>
      <c r="E10063" t="str">
        <f>IF((ValuesFromComPort!D10102)&lt;&gt;"",(((ValuesFromComPort!D10102)-(Calculated!$E$2))/1.28/3200),"")</f>
        <v/>
      </c>
      <c r="F10063" t="str">
        <f>IF((ValuesFromComPort!M10102)&lt;&gt;"",(((ValuesFromComPort!M10102)-(Calculated!$F$2))/1.28/3200),"")</f>
        <v/>
      </c>
      <c r="H10063" t="str">
        <f>IF((ValuesFromComPort!F10102)&lt;&gt;"",((((ValuesFromComPort!F10102)-(Calculated!$H$2))/1.28)*3.2),"")</f>
        <v/>
      </c>
      <c r="I10063" t="str">
        <f>IF((ValuesFromComPort!K10102)&lt;&gt;"",((((ValuesFromComPort!K10102)-(Calculated!$I$2))/1.28)*3.2),"")</f>
        <v/>
      </c>
      <c r="K10063" t="str">
        <f>IF((ValuesFromComPort!H10102)&lt;&gt;"",((((ValuesFromComPort!H10102)-$K$2)*0.015625)/0.3),"")</f>
        <v/>
      </c>
      <c r="N10063" t="str">
        <f>IF((ValuesFromComPort!I10102)&lt;&gt;"",((((ValuesFromComPort!I10102)-$N$2)*0.125)/0.3),"")</f>
        <v/>
      </c>
    </row>
    <row r="10064" spans="2:14" x14ac:dyDescent="0.25">
      <c r="B10064" t="str">
        <f>IF((ValuesFromComPort!A10103)&lt;&gt;"",(((ValuesFromComPort!A10103)-(Calculated!$B$2))/204.8),"")</f>
        <v/>
      </c>
      <c r="C10064" t="str">
        <f>IF((ValuesFromComPort!P10103)&lt;&gt;"",((((ValuesFromComPort!P10103)-(Calculated!$C$2))/204.8)),"")</f>
        <v/>
      </c>
      <c r="E10064" t="str">
        <f>IF((ValuesFromComPort!D10103)&lt;&gt;"",(((ValuesFromComPort!D10103)-(Calculated!$E$2))/1.28/3200),"")</f>
        <v/>
      </c>
      <c r="F10064" t="str">
        <f>IF((ValuesFromComPort!M10103)&lt;&gt;"",(((ValuesFromComPort!M10103)-(Calculated!$F$2))/1.28/3200),"")</f>
        <v/>
      </c>
      <c r="H10064" t="str">
        <f>IF((ValuesFromComPort!F10103)&lt;&gt;"",((((ValuesFromComPort!F10103)-(Calculated!$H$2))/1.28)*3.2),"")</f>
        <v/>
      </c>
      <c r="I10064" t="str">
        <f>IF((ValuesFromComPort!K10103)&lt;&gt;"",((((ValuesFromComPort!K10103)-(Calculated!$I$2))/1.28)*3.2),"")</f>
        <v/>
      </c>
      <c r="K10064" t="str">
        <f>IF((ValuesFromComPort!H10103)&lt;&gt;"",((((ValuesFromComPort!H10103)-$K$2)*0.015625)/0.3),"")</f>
        <v/>
      </c>
      <c r="N10064" t="str">
        <f>IF((ValuesFromComPort!I10103)&lt;&gt;"",((((ValuesFromComPort!I10103)-$N$2)*0.125)/0.3),"")</f>
        <v/>
      </c>
    </row>
    <row r="10065" spans="2:14" x14ac:dyDescent="0.25">
      <c r="B10065" t="str">
        <f>IF((ValuesFromComPort!A10104)&lt;&gt;"",(((ValuesFromComPort!A10104)-(Calculated!$B$2))/204.8),"")</f>
        <v/>
      </c>
      <c r="C10065" t="str">
        <f>IF((ValuesFromComPort!P10104)&lt;&gt;"",((((ValuesFromComPort!P10104)-(Calculated!$C$2))/204.8)),"")</f>
        <v/>
      </c>
      <c r="E10065" t="str">
        <f>IF((ValuesFromComPort!D10104)&lt;&gt;"",(((ValuesFromComPort!D10104)-(Calculated!$E$2))/1.28/3200),"")</f>
        <v/>
      </c>
      <c r="F10065" t="str">
        <f>IF((ValuesFromComPort!M10104)&lt;&gt;"",(((ValuesFromComPort!M10104)-(Calculated!$F$2))/1.28/3200),"")</f>
        <v/>
      </c>
      <c r="H10065" t="str">
        <f>IF((ValuesFromComPort!F10104)&lt;&gt;"",((((ValuesFromComPort!F10104)-(Calculated!$H$2))/1.28)*3.2),"")</f>
        <v/>
      </c>
      <c r="I10065" t="str">
        <f>IF((ValuesFromComPort!K10104)&lt;&gt;"",((((ValuesFromComPort!K10104)-(Calculated!$I$2))/1.28)*3.2),"")</f>
        <v/>
      </c>
      <c r="K10065" t="str">
        <f>IF((ValuesFromComPort!H10104)&lt;&gt;"",((((ValuesFromComPort!H10104)-$K$2)*0.015625)/0.3),"")</f>
        <v/>
      </c>
      <c r="N10065" t="str">
        <f>IF((ValuesFromComPort!I10104)&lt;&gt;"",((((ValuesFromComPort!I10104)-$N$2)*0.125)/0.3),"")</f>
        <v/>
      </c>
    </row>
    <row r="10066" spans="2:14" x14ac:dyDescent="0.25">
      <c r="B10066" t="str">
        <f>IF((ValuesFromComPort!A10105)&lt;&gt;"",(((ValuesFromComPort!A10105)-(Calculated!$B$2))/204.8),"")</f>
        <v/>
      </c>
      <c r="C10066" t="str">
        <f>IF((ValuesFromComPort!P10105)&lt;&gt;"",((((ValuesFromComPort!P10105)-(Calculated!$C$2))/204.8)),"")</f>
        <v/>
      </c>
      <c r="E10066" t="str">
        <f>IF((ValuesFromComPort!D10105)&lt;&gt;"",(((ValuesFromComPort!D10105)-(Calculated!$E$2))/1.28/3200),"")</f>
        <v/>
      </c>
      <c r="F10066" t="str">
        <f>IF((ValuesFromComPort!M10105)&lt;&gt;"",(((ValuesFromComPort!M10105)-(Calculated!$F$2))/1.28/3200),"")</f>
        <v/>
      </c>
      <c r="H10066" t="str">
        <f>IF((ValuesFromComPort!F10105)&lt;&gt;"",((((ValuesFromComPort!F10105)-(Calculated!$H$2))/1.28)*3.2),"")</f>
        <v/>
      </c>
      <c r="I10066" t="str">
        <f>IF((ValuesFromComPort!K10105)&lt;&gt;"",((((ValuesFromComPort!K10105)-(Calculated!$I$2))/1.28)*3.2),"")</f>
        <v/>
      </c>
      <c r="K10066" t="str">
        <f>IF((ValuesFromComPort!H10105)&lt;&gt;"",((((ValuesFromComPort!H10105)-$K$2)*0.015625)/0.3),"")</f>
        <v/>
      </c>
      <c r="N10066" t="str">
        <f>IF((ValuesFromComPort!I10105)&lt;&gt;"",((((ValuesFromComPort!I10105)-$N$2)*0.125)/0.3),"")</f>
        <v/>
      </c>
    </row>
    <row r="10067" spans="2:14" x14ac:dyDescent="0.25">
      <c r="B10067" t="str">
        <f>IF((ValuesFromComPort!A10106)&lt;&gt;"",(((ValuesFromComPort!A10106)-(Calculated!$B$2))/204.8),"")</f>
        <v/>
      </c>
      <c r="C10067" t="str">
        <f>IF((ValuesFromComPort!P10106)&lt;&gt;"",((((ValuesFromComPort!P10106)-(Calculated!$C$2))/204.8)),"")</f>
        <v/>
      </c>
      <c r="E10067" t="str">
        <f>IF((ValuesFromComPort!D10106)&lt;&gt;"",(((ValuesFromComPort!D10106)-(Calculated!$E$2))/1.28/3200),"")</f>
        <v/>
      </c>
      <c r="F10067" t="str">
        <f>IF((ValuesFromComPort!M10106)&lt;&gt;"",(((ValuesFromComPort!M10106)-(Calculated!$F$2))/1.28/3200),"")</f>
        <v/>
      </c>
      <c r="H10067" t="str">
        <f>IF((ValuesFromComPort!F10106)&lt;&gt;"",((((ValuesFromComPort!F10106)-(Calculated!$H$2))/1.28)*3.2),"")</f>
        <v/>
      </c>
      <c r="I10067" t="str">
        <f>IF((ValuesFromComPort!K10106)&lt;&gt;"",((((ValuesFromComPort!K10106)-(Calculated!$I$2))/1.28)*3.2),"")</f>
        <v/>
      </c>
      <c r="K10067" t="str">
        <f>IF((ValuesFromComPort!H10106)&lt;&gt;"",((((ValuesFromComPort!H10106)-$K$2)*0.015625)/0.3),"")</f>
        <v/>
      </c>
      <c r="N10067" t="str">
        <f>IF((ValuesFromComPort!I10106)&lt;&gt;"",((((ValuesFromComPort!I10106)-$N$2)*0.125)/0.3),"")</f>
        <v/>
      </c>
    </row>
    <row r="10068" spans="2:14" x14ac:dyDescent="0.25">
      <c r="B10068" t="str">
        <f>IF((ValuesFromComPort!A10107)&lt;&gt;"",(((ValuesFromComPort!A10107)-(Calculated!$B$2))/204.8),"")</f>
        <v/>
      </c>
      <c r="C10068" t="str">
        <f>IF((ValuesFromComPort!P10107)&lt;&gt;"",((((ValuesFromComPort!P10107)-(Calculated!$C$2))/204.8)),"")</f>
        <v/>
      </c>
      <c r="E10068" t="str">
        <f>IF((ValuesFromComPort!D10107)&lt;&gt;"",(((ValuesFromComPort!D10107)-(Calculated!$E$2))/1.28/3200),"")</f>
        <v/>
      </c>
      <c r="F10068" t="str">
        <f>IF((ValuesFromComPort!M10107)&lt;&gt;"",(((ValuesFromComPort!M10107)-(Calculated!$F$2))/1.28/3200),"")</f>
        <v/>
      </c>
      <c r="H10068" t="str">
        <f>IF((ValuesFromComPort!F10107)&lt;&gt;"",((((ValuesFromComPort!F10107)-(Calculated!$H$2))/1.28)*3.2),"")</f>
        <v/>
      </c>
      <c r="I10068" t="str">
        <f>IF((ValuesFromComPort!K10107)&lt;&gt;"",((((ValuesFromComPort!K10107)-(Calculated!$I$2))/1.28)*3.2),"")</f>
        <v/>
      </c>
      <c r="K10068" t="str">
        <f>IF((ValuesFromComPort!H10107)&lt;&gt;"",((((ValuesFromComPort!H10107)-$K$2)*0.015625)/0.3),"")</f>
        <v/>
      </c>
      <c r="N10068" t="str">
        <f>IF((ValuesFromComPort!I10107)&lt;&gt;"",((((ValuesFromComPort!I10107)-$N$2)*0.125)/0.3),"")</f>
        <v/>
      </c>
    </row>
    <row r="10069" spans="2:14" x14ac:dyDescent="0.25">
      <c r="B10069" t="str">
        <f>IF((ValuesFromComPort!A10108)&lt;&gt;"",(((ValuesFromComPort!A10108)-(Calculated!$B$2))/204.8),"")</f>
        <v/>
      </c>
      <c r="C10069" t="str">
        <f>IF((ValuesFromComPort!P10108)&lt;&gt;"",((((ValuesFromComPort!P10108)-(Calculated!$C$2))/204.8)),"")</f>
        <v/>
      </c>
      <c r="E10069" t="str">
        <f>IF((ValuesFromComPort!D10108)&lt;&gt;"",(((ValuesFromComPort!D10108)-(Calculated!$E$2))/1.28/3200),"")</f>
        <v/>
      </c>
      <c r="F10069" t="str">
        <f>IF((ValuesFromComPort!M10108)&lt;&gt;"",(((ValuesFromComPort!M10108)-(Calculated!$F$2))/1.28/3200),"")</f>
        <v/>
      </c>
      <c r="H10069" t="str">
        <f>IF((ValuesFromComPort!F10108)&lt;&gt;"",((((ValuesFromComPort!F10108)-(Calculated!$H$2))/1.28)*3.2),"")</f>
        <v/>
      </c>
      <c r="I10069" t="str">
        <f>IF((ValuesFromComPort!K10108)&lt;&gt;"",((((ValuesFromComPort!K10108)-(Calculated!$I$2))/1.28)*3.2),"")</f>
        <v/>
      </c>
      <c r="K10069" t="str">
        <f>IF((ValuesFromComPort!H10108)&lt;&gt;"",((((ValuesFromComPort!H10108)-$K$2)*0.015625)/0.3),"")</f>
        <v/>
      </c>
      <c r="N10069" t="str">
        <f>IF((ValuesFromComPort!I10108)&lt;&gt;"",((((ValuesFromComPort!I10108)-$N$2)*0.125)/0.3),"")</f>
        <v/>
      </c>
    </row>
    <row r="10070" spans="2:14" x14ac:dyDescent="0.25">
      <c r="B10070" t="str">
        <f>IF((ValuesFromComPort!A10109)&lt;&gt;"",(((ValuesFromComPort!A10109)-(Calculated!$B$2))/204.8),"")</f>
        <v/>
      </c>
      <c r="C10070" t="str">
        <f>IF((ValuesFromComPort!P10109)&lt;&gt;"",((((ValuesFromComPort!P10109)-(Calculated!$C$2))/204.8)),"")</f>
        <v/>
      </c>
      <c r="E10070" t="str">
        <f>IF((ValuesFromComPort!D10109)&lt;&gt;"",(((ValuesFromComPort!D10109)-(Calculated!$E$2))/1.28/3200),"")</f>
        <v/>
      </c>
      <c r="F10070" t="str">
        <f>IF((ValuesFromComPort!M10109)&lt;&gt;"",(((ValuesFromComPort!M10109)-(Calculated!$F$2))/1.28/3200),"")</f>
        <v/>
      </c>
      <c r="H10070" t="str">
        <f>IF((ValuesFromComPort!F10109)&lt;&gt;"",((((ValuesFromComPort!F10109)-(Calculated!$H$2))/1.28)*3.2),"")</f>
        <v/>
      </c>
      <c r="I10070" t="str">
        <f>IF((ValuesFromComPort!K10109)&lt;&gt;"",((((ValuesFromComPort!K10109)-(Calculated!$I$2))/1.28)*3.2),"")</f>
        <v/>
      </c>
      <c r="K10070" t="str">
        <f>IF((ValuesFromComPort!H10109)&lt;&gt;"",((((ValuesFromComPort!H10109)-$K$2)*0.015625)/0.3),"")</f>
        <v/>
      </c>
      <c r="N10070" t="str">
        <f>IF((ValuesFromComPort!I10109)&lt;&gt;"",((((ValuesFromComPort!I10109)-$N$2)*0.125)/0.3),"")</f>
        <v/>
      </c>
    </row>
    <row r="10071" spans="2:14" x14ac:dyDescent="0.25">
      <c r="B10071" t="str">
        <f>IF((ValuesFromComPort!A10110)&lt;&gt;"",(((ValuesFromComPort!A10110)-(Calculated!$B$2))/204.8),"")</f>
        <v/>
      </c>
      <c r="C10071" t="str">
        <f>IF((ValuesFromComPort!P10110)&lt;&gt;"",((((ValuesFromComPort!P10110)-(Calculated!$C$2))/204.8)),"")</f>
        <v/>
      </c>
      <c r="E10071" t="str">
        <f>IF((ValuesFromComPort!D10110)&lt;&gt;"",(((ValuesFromComPort!D10110)-(Calculated!$E$2))/1.28/3200),"")</f>
        <v/>
      </c>
      <c r="F10071" t="str">
        <f>IF((ValuesFromComPort!M10110)&lt;&gt;"",(((ValuesFromComPort!M10110)-(Calculated!$F$2))/1.28/3200),"")</f>
        <v/>
      </c>
      <c r="H10071" t="str">
        <f>IF((ValuesFromComPort!F10110)&lt;&gt;"",((((ValuesFromComPort!F10110)-(Calculated!$H$2))/1.28)*3.2),"")</f>
        <v/>
      </c>
      <c r="I10071" t="str">
        <f>IF((ValuesFromComPort!K10110)&lt;&gt;"",((((ValuesFromComPort!K10110)-(Calculated!$I$2))/1.28)*3.2),"")</f>
        <v/>
      </c>
      <c r="K10071" t="str">
        <f>IF((ValuesFromComPort!H10110)&lt;&gt;"",((((ValuesFromComPort!H10110)-$K$2)*0.015625)/0.3),"")</f>
        <v/>
      </c>
      <c r="N10071" t="str">
        <f>IF((ValuesFromComPort!I10110)&lt;&gt;"",((((ValuesFromComPort!I10110)-$N$2)*0.125)/0.3),"")</f>
        <v/>
      </c>
    </row>
    <row r="10072" spans="2:14" x14ac:dyDescent="0.25">
      <c r="B10072" t="str">
        <f>IF((ValuesFromComPort!A10111)&lt;&gt;"",(((ValuesFromComPort!A10111)-(Calculated!$B$2))/204.8),"")</f>
        <v/>
      </c>
      <c r="C10072" t="str">
        <f>IF((ValuesFromComPort!P10111)&lt;&gt;"",((((ValuesFromComPort!P10111)-(Calculated!$C$2))/204.8)),"")</f>
        <v/>
      </c>
      <c r="E10072" t="str">
        <f>IF((ValuesFromComPort!D10111)&lt;&gt;"",(((ValuesFromComPort!D10111)-(Calculated!$E$2))/1.28/3200),"")</f>
        <v/>
      </c>
      <c r="F10072" t="str">
        <f>IF((ValuesFromComPort!M10111)&lt;&gt;"",(((ValuesFromComPort!M10111)-(Calculated!$F$2))/1.28/3200),"")</f>
        <v/>
      </c>
      <c r="H10072" t="str">
        <f>IF((ValuesFromComPort!F10111)&lt;&gt;"",((((ValuesFromComPort!F10111)-(Calculated!$H$2))/1.28)*3.2),"")</f>
        <v/>
      </c>
      <c r="I10072" t="str">
        <f>IF((ValuesFromComPort!K10111)&lt;&gt;"",((((ValuesFromComPort!K10111)-(Calculated!$I$2))/1.28)*3.2),"")</f>
        <v/>
      </c>
      <c r="K10072" t="str">
        <f>IF((ValuesFromComPort!H10111)&lt;&gt;"",((((ValuesFromComPort!H10111)-$K$2)*0.015625)/0.3),"")</f>
        <v/>
      </c>
      <c r="N10072" t="str">
        <f>IF((ValuesFromComPort!I10111)&lt;&gt;"",((((ValuesFromComPort!I10111)-$N$2)*0.125)/0.3),"")</f>
        <v/>
      </c>
    </row>
    <row r="10073" spans="2:14" x14ac:dyDescent="0.25">
      <c r="B10073" t="str">
        <f>IF((ValuesFromComPort!A10112)&lt;&gt;"",(((ValuesFromComPort!A10112)-(Calculated!$B$2))/204.8),"")</f>
        <v/>
      </c>
      <c r="C10073" t="str">
        <f>IF((ValuesFromComPort!P10112)&lt;&gt;"",((((ValuesFromComPort!P10112)-(Calculated!$C$2))/204.8)),"")</f>
        <v/>
      </c>
      <c r="E10073" t="str">
        <f>IF((ValuesFromComPort!D10112)&lt;&gt;"",(((ValuesFromComPort!D10112)-(Calculated!$E$2))/1.28/3200),"")</f>
        <v/>
      </c>
      <c r="F10073" t="str">
        <f>IF((ValuesFromComPort!M10112)&lt;&gt;"",(((ValuesFromComPort!M10112)-(Calculated!$F$2))/1.28/3200),"")</f>
        <v/>
      </c>
      <c r="H10073" t="str">
        <f>IF((ValuesFromComPort!F10112)&lt;&gt;"",((((ValuesFromComPort!F10112)-(Calculated!$H$2))/1.28)*3.2),"")</f>
        <v/>
      </c>
      <c r="I10073" t="str">
        <f>IF((ValuesFromComPort!K10112)&lt;&gt;"",((((ValuesFromComPort!K10112)-(Calculated!$I$2))/1.28)*3.2),"")</f>
        <v/>
      </c>
      <c r="K10073" t="str">
        <f>IF((ValuesFromComPort!H10112)&lt;&gt;"",((((ValuesFromComPort!H10112)-$K$2)*0.015625)/0.3),"")</f>
        <v/>
      </c>
      <c r="N10073" t="str">
        <f>IF((ValuesFromComPort!I10112)&lt;&gt;"",((((ValuesFromComPort!I10112)-$N$2)*0.125)/0.3),"")</f>
        <v/>
      </c>
    </row>
    <row r="10074" spans="2:14" x14ac:dyDescent="0.25">
      <c r="B10074" t="str">
        <f>IF((ValuesFromComPort!A10113)&lt;&gt;"",(((ValuesFromComPort!A10113)-(Calculated!$B$2))/204.8),"")</f>
        <v/>
      </c>
      <c r="C10074" t="str">
        <f>IF((ValuesFromComPort!P10113)&lt;&gt;"",((((ValuesFromComPort!P10113)-(Calculated!$C$2))/204.8)),"")</f>
        <v/>
      </c>
      <c r="E10074" t="str">
        <f>IF((ValuesFromComPort!D10113)&lt;&gt;"",(((ValuesFromComPort!D10113)-(Calculated!$E$2))/1.28/3200),"")</f>
        <v/>
      </c>
      <c r="F10074" t="str">
        <f>IF((ValuesFromComPort!M10113)&lt;&gt;"",(((ValuesFromComPort!M10113)-(Calculated!$F$2))/1.28/3200),"")</f>
        <v/>
      </c>
      <c r="H10074" t="str">
        <f>IF((ValuesFromComPort!F10113)&lt;&gt;"",((((ValuesFromComPort!F10113)-(Calculated!$H$2))/1.28)*3.2),"")</f>
        <v/>
      </c>
      <c r="I10074" t="str">
        <f>IF((ValuesFromComPort!K10113)&lt;&gt;"",((((ValuesFromComPort!K10113)-(Calculated!$I$2))/1.28)*3.2),"")</f>
        <v/>
      </c>
      <c r="K10074" t="str">
        <f>IF((ValuesFromComPort!H10113)&lt;&gt;"",((((ValuesFromComPort!H10113)-$K$2)*0.015625)/0.3),"")</f>
        <v/>
      </c>
      <c r="N10074" t="str">
        <f>IF((ValuesFromComPort!I10113)&lt;&gt;"",((((ValuesFromComPort!I10113)-$N$2)*0.125)/0.3),"")</f>
        <v/>
      </c>
    </row>
    <row r="10075" spans="2:14" x14ac:dyDescent="0.25">
      <c r="B10075" t="str">
        <f>IF((ValuesFromComPort!A10114)&lt;&gt;"",(((ValuesFromComPort!A10114)-(Calculated!$B$2))/204.8),"")</f>
        <v/>
      </c>
      <c r="C10075" t="str">
        <f>IF((ValuesFromComPort!P10114)&lt;&gt;"",((((ValuesFromComPort!P10114)-(Calculated!$C$2))/204.8)),"")</f>
        <v/>
      </c>
      <c r="E10075" t="str">
        <f>IF((ValuesFromComPort!D10114)&lt;&gt;"",(((ValuesFromComPort!D10114)-(Calculated!$E$2))/1.28/3200),"")</f>
        <v/>
      </c>
      <c r="F10075" t="str">
        <f>IF((ValuesFromComPort!M10114)&lt;&gt;"",(((ValuesFromComPort!M10114)-(Calculated!$F$2))/1.28/3200),"")</f>
        <v/>
      </c>
      <c r="H10075" t="str">
        <f>IF((ValuesFromComPort!F10114)&lt;&gt;"",((((ValuesFromComPort!F10114)-(Calculated!$H$2))/1.28)*3.2),"")</f>
        <v/>
      </c>
      <c r="I10075" t="str">
        <f>IF((ValuesFromComPort!K10114)&lt;&gt;"",((((ValuesFromComPort!K10114)-(Calculated!$I$2))/1.28)*3.2),"")</f>
        <v/>
      </c>
      <c r="K10075" t="str">
        <f>IF((ValuesFromComPort!H10114)&lt;&gt;"",((((ValuesFromComPort!H10114)-$K$2)*0.015625)/0.3),"")</f>
        <v/>
      </c>
      <c r="N10075" t="str">
        <f>IF((ValuesFromComPort!I10114)&lt;&gt;"",((((ValuesFromComPort!I10114)-$N$2)*0.125)/0.3),"")</f>
        <v/>
      </c>
    </row>
    <row r="10076" spans="2:14" x14ac:dyDescent="0.25">
      <c r="B10076" t="str">
        <f>IF((ValuesFromComPort!A10115)&lt;&gt;"",(((ValuesFromComPort!A10115)-(Calculated!$B$2))/204.8),"")</f>
        <v/>
      </c>
      <c r="C10076" t="str">
        <f>IF((ValuesFromComPort!P10115)&lt;&gt;"",((((ValuesFromComPort!P10115)-(Calculated!$C$2))/204.8)),"")</f>
        <v/>
      </c>
      <c r="E10076" t="str">
        <f>IF((ValuesFromComPort!D10115)&lt;&gt;"",(((ValuesFromComPort!D10115)-(Calculated!$E$2))/1.28/3200),"")</f>
        <v/>
      </c>
      <c r="F10076" t="str">
        <f>IF((ValuesFromComPort!M10115)&lt;&gt;"",(((ValuesFromComPort!M10115)-(Calculated!$F$2))/1.28/3200),"")</f>
        <v/>
      </c>
      <c r="H10076" t="str">
        <f>IF((ValuesFromComPort!F10115)&lt;&gt;"",((((ValuesFromComPort!F10115)-(Calculated!$H$2))/1.28)*3.2),"")</f>
        <v/>
      </c>
      <c r="I10076" t="str">
        <f>IF((ValuesFromComPort!K10115)&lt;&gt;"",((((ValuesFromComPort!K10115)-(Calculated!$I$2))/1.28)*3.2),"")</f>
        <v/>
      </c>
      <c r="K10076" t="str">
        <f>IF((ValuesFromComPort!H10115)&lt;&gt;"",((((ValuesFromComPort!H10115)-$K$2)*0.015625)/0.3),"")</f>
        <v/>
      </c>
      <c r="N10076" t="str">
        <f>IF((ValuesFromComPort!I10115)&lt;&gt;"",((((ValuesFromComPort!I10115)-$N$2)*0.125)/0.3),"")</f>
        <v/>
      </c>
    </row>
    <row r="10077" spans="2:14" x14ac:dyDescent="0.25">
      <c r="B10077" t="str">
        <f>IF((ValuesFromComPort!A10116)&lt;&gt;"",(((ValuesFromComPort!A10116)-(Calculated!$B$2))/204.8),"")</f>
        <v/>
      </c>
      <c r="C10077" t="str">
        <f>IF((ValuesFromComPort!P10116)&lt;&gt;"",((((ValuesFromComPort!P10116)-(Calculated!$C$2))/204.8)),"")</f>
        <v/>
      </c>
      <c r="E10077" t="str">
        <f>IF((ValuesFromComPort!D10116)&lt;&gt;"",(((ValuesFromComPort!D10116)-(Calculated!$E$2))/1.28/3200),"")</f>
        <v/>
      </c>
      <c r="F10077" t="str">
        <f>IF((ValuesFromComPort!M10116)&lt;&gt;"",(((ValuesFromComPort!M10116)-(Calculated!$F$2))/1.28/3200),"")</f>
        <v/>
      </c>
      <c r="H10077" t="str">
        <f>IF((ValuesFromComPort!F10116)&lt;&gt;"",((((ValuesFromComPort!F10116)-(Calculated!$H$2))/1.28)*3.2),"")</f>
        <v/>
      </c>
      <c r="I10077" t="str">
        <f>IF((ValuesFromComPort!K10116)&lt;&gt;"",((((ValuesFromComPort!K10116)-(Calculated!$I$2))/1.28)*3.2),"")</f>
        <v/>
      </c>
      <c r="K10077" t="str">
        <f>IF((ValuesFromComPort!H10116)&lt;&gt;"",((((ValuesFromComPort!H10116)-$K$2)*0.015625)/0.3),"")</f>
        <v/>
      </c>
      <c r="N10077" t="str">
        <f>IF((ValuesFromComPort!I10116)&lt;&gt;"",((((ValuesFromComPort!I10116)-$N$2)*0.125)/0.3),"")</f>
        <v/>
      </c>
    </row>
    <row r="10078" spans="2:14" x14ac:dyDescent="0.25">
      <c r="B10078" t="str">
        <f>IF((ValuesFromComPort!A10117)&lt;&gt;"",(((ValuesFromComPort!A10117)-(Calculated!$B$2))/204.8),"")</f>
        <v/>
      </c>
      <c r="C10078" t="str">
        <f>IF((ValuesFromComPort!P10117)&lt;&gt;"",((((ValuesFromComPort!P10117)-(Calculated!$C$2))/204.8)),"")</f>
        <v/>
      </c>
      <c r="E10078" t="str">
        <f>IF((ValuesFromComPort!D10117)&lt;&gt;"",(((ValuesFromComPort!D10117)-(Calculated!$E$2))/1.28/3200),"")</f>
        <v/>
      </c>
      <c r="F10078" t="str">
        <f>IF((ValuesFromComPort!M10117)&lt;&gt;"",(((ValuesFromComPort!M10117)-(Calculated!$F$2))/1.28/3200),"")</f>
        <v/>
      </c>
      <c r="H10078" t="str">
        <f>IF((ValuesFromComPort!F10117)&lt;&gt;"",((((ValuesFromComPort!F10117)-(Calculated!$H$2))/1.28)*3.2),"")</f>
        <v/>
      </c>
      <c r="I10078" t="str">
        <f>IF((ValuesFromComPort!K10117)&lt;&gt;"",((((ValuesFromComPort!K10117)-(Calculated!$I$2))/1.28)*3.2),"")</f>
        <v/>
      </c>
      <c r="K10078" t="str">
        <f>IF((ValuesFromComPort!H10117)&lt;&gt;"",((((ValuesFromComPort!H10117)-$K$2)*0.015625)/0.3),"")</f>
        <v/>
      </c>
      <c r="N10078" t="str">
        <f>IF((ValuesFromComPort!I10117)&lt;&gt;"",((((ValuesFromComPort!I10117)-$N$2)*0.125)/0.3),"")</f>
        <v/>
      </c>
    </row>
    <row r="10079" spans="2:14" x14ac:dyDescent="0.25">
      <c r="B10079" t="str">
        <f>IF((ValuesFromComPort!A10118)&lt;&gt;"",(((ValuesFromComPort!A10118)-(Calculated!$B$2))/204.8),"")</f>
        <v/>
      </c>
      <c r="C10079" t="str">
        <f>IF((ValuesFromComPort!P10118)&lt;&gt;"",((((ValuesFromComPort!P10118)-(Calculated!$C$2))/204.8)),"")</f>
        <v/>
      </c>
      <c r="E10079" t="str">
        <f>IF((ValuesFromComPort!D10118)&lt;&gt;"",(((ValuesFromComPort!D10118)-(Calculated!$E$2))/1.28/3200),"")</f>
        <v/>
      </c>
      <c r="F10079" t="str">
        <f>IF((ValuesFromComPort!M10118)&lt;&gt;"",(((ValuesFromComPort!M10118)-(Calculated!$F$2))/1.28/3200),"")</f>
        <v/>
      </c>
      <c r="H10079" t="str">
        <f>IF((ValuesFromComPort!F10118)&lt;&gt;"",((((ValuesFromComPort!F10118)-(Calculated!$H$2))/1.28)*3.2),"")</f>
        <v/>
      </c>
      <c r="I10079" t="str">
        <f>IF((ValuesFromComPort!K10118)&lt;&gt;"",((((ValuesFromComPort!K10118)-(Calculated!$I$2))/1.28)*3.2),"")</f>
        <v/>
      </c>
      <c r="K10079" t="str">
        <f>IF((ValuesFromComPort!H10118)&lt;&gt;"",((((ValuesFromComPort!H10118)-$K$2)*0.015625)/0.3),"")</f>
        <v/>
      </c>
      <c r="N10079" t="str">
        <f>IF((ValuesFromComPort!I10118)&lt;&gt;"",((((ValuesFromComPort!I10118)-$N$2)*0.125)/0.3),"")</f>
        <v/>
      </c>
    </row>
    <row r="10080" spans="2:14" x14ac:dyDescent="0.25">
      <c r="B10080" t="str">
        <f>IF((ValuesFromComPort!A10119)&lt;&gt;"",(((ValuesFromComPort!A10119)-(Calculated!$B$2))/204.8),"")</f>
        <v/>
      </c>
      <c r="C10080" t="str">
        <f>IF((ValuesFromComPort!P10119)&lt;&gt;"",((((ValuesFromComPort!P10119)-(Calculated!$C$2))/204.8)),"")</f>
        <v/>
      </c>
      <c r="E10080" t="str">
        <f>IF((ValuesFromComPort!D10119)&lt;&gt;"",(((ValuesFromComPort!D10119)-(Calculated!$E$2))/1.28/3200),"")</f>
        <v/>
      </c>
      <c r="F10080" t="str">
        <f>IF((ValuesFromComPort!M10119)&lt;&gt;"",(((ValuesFromComPort!M10119)-(Calculated!$F$2))/1.28/3200),"")</f>
        <v/>
      </c>
      <c r="H10080" t="str">
        <f>IF((ValuesFromComPort!F10119)&lt;&gt;"",((((ValuesFromComPort!F10119)-(Calculated!$H$2))/1.28)*3.2),"")</f>
        <v/>
      </c>
      <c r="I10080" t="str">
        <f>IF((ValuesFromComPort!K10119)&lt;&gt;"",((((ValuesFromComPort!K10119)-(Calculated!$I$2))/1.28)*3.2),"")</f>
        <v/>
      </c>
      <c r="K10080" t="str">
        <f>IF((ValuesFromComPort!H10119)&lt;&gt;"",((((ValuesFromComPort!H10119)-$K$2)*0.015625)/0.3),"")</f>
        <v/>
      </c>
      <c r="N10080" t="str">
        <f>IF((ValuesFromComPort!I10119)&lt;&gt;"",((((ValuesFromComPort!I10119)-$N$2)*0.125)/0.3),"")</f>
        <v/>
      </c>
    </row>
    <row r="10081" spans="2:14" x14ac:dyDescent="0.25">
      <c r="B10081" t="str">
        <f>IF((ValuesFromComPort!A10120)&lt;&gt;"",(((ValuesFromComPort!A10120)-(Calculated!$B$2))/204.8),"")</f>
        <v/>
      </c>
      <c r="C10081" t="str">
        <f>IF((ValuesFromComPort!P10120)&lt;&gt;"",((((ValuesFromComPort!P10120)-(Calculated!$C$2))/204.8)),"")</f>
        <v/>
      </c>
      <c r="E10081" t="str">
        <f>IF((ValuesFromComPort!D10120)&lt;&gt;"",(((ValuesFromComPort!D10120)-(Calculated!$E$2))/1.28/3200),"")</f>
        <v/>
      </c>
      <c r="F10081" t="str">
        <f>IF((ValuesFromComPort!M10120)&lt;&gt;"",(((ValuesFromComPort!M10120)-(Calculated!$F$2))/1.28/3200),"")</f>
        <v/>
      </c>
      <c r="H10081" t="str">
        <f>IF((ValuesFromComPort!F10120)&lt;&gt;"",((((ValuesFromComPort!F10120)-(Calculated!$H$2))/1.28)*3.2),"")</f>
        <v/>
      </c>
      <c r="I10081" t="str">
        <f>IF((ValuesFromComPort!K10120)&lt;&gt;"",((((ValuesFromComPort!K10120)-(Calculated!$I$2))/1.28)*3.2),"")</f>
        <v/>
      </c>
      <c r="K10081" t="str">
        <f>IF((ValuesFromComPort!H10120)&lt;&gt;"",((((ValuesFromComPort!H10120)-$K$2)*0.015625)/0.3),"")</f>
        <v/>
      </c>
      <c r="N10081" t="str">
        <f>IF((ValuesFromComPort!I10120)&lt;&gt;"",((((ValuesFromComPort!I10120)-$N$2)*0.125)/0.3),"")</f>
        <v/>
      </c>
    </row>
    <row r="10082" spans="2:14" x14ac:dyDescent="0.25">
      <c r="B10082" t="str">
        <f>IF((ValuesFromComPort!A10121)&lt;&gt;"",(((ValuesFromComPort!A10121)-(Calculated!$B$2))/204.8),"")</f>
        <v/>
      </c>
      <c r="C10082" t="str">
        <f>IF((ValuesFromComPort!P10121)&lt;&gt;"",((((ValuesFromComPort!P10121)-(Calculated!$C$2))/204.8)),"")</f>
        <v/>
      </c>
      <c r="E10082" t="str">
        <f>IF((ValuesFromComPort!D10121)&lt;&gt;"",(((ValuesFromComPort!D10121)-(Calculated!$E$2))/1.28/3200),"")</f>
        <v/>
      </c>
      <c r="F10082" t="str">
        <f>IF((ValuesFromComPort!M10121)&lt;&gt;"",(((ValuesFromComPort!M10121)-(Calculated!$F$2))/1.28/3200),"")</f>
        <v/>
      </c>
      <c r="H10082" t="str">
        <f>IF((ValuesFromComPort!F10121)&lt;&gt;"",((((ValuesFromComPort!F10121)-(Calculated!$H$2))/1.28)*3.2),"")</f>
        <v/>
      </c>
      <c r="I10082" t="str">
        <f>IF((ValuesFromComPort!K10121)&lt;&gt;"",((((ValuesFromComPort!K10121)-(Calculated!$I$2))/1.28)*3.2),"")</f>
        <v/>
      </c>
      <c r="K10082" t="str">
        <f>IF((ValuesFromComPort!H10121)&lt;&gt;"",((((ValuesFromComPort!H10121)-$K$2)*0.015625)/0.3),"")</f>
        <v/>
      </c>
      <c r="N10082" t="str">
        <f>IF((ValuesFromComPort!I10121)&lt;&gt;"",((((ValuesFromComPort!I10121)-$N$2)*0.125)/0.3),"")</f>
        <v/>
      </c>
    </row>
    <row r="10083" spans="2:14" x14ac:dyDescent="0.25">
      <c r="B10083" t="str">
        <f>IF((ValuesFromComPort!A10122)&lt;&gt;"",(((ValuesFromComPort!A10122)-(Calculated!$B$2))/204.8),"")</f>
        <v/>
      </c>
      <c r="C10083" t="str">
        <f>IF((ValuesFromComPort!P10122)&lt;&gt;"",((((ValuesFromComPort!P10122)-(Calculated!$C$2))/204.8)),"")</f>
        <v/>
      </c>
      <c r="E10083" t="str">
        <f>IF((ValuesFromComPort!D10122)&lt;&gt;"",(((ValuesFromComPort!D10122)-(Calculated!$E$2))/1.28/3200),"")</f>
        <v/>
      </c>
      <c r="F10083" t="str">
        <f>IF((ValuesFromComPort!M10122)&lt;&gt;"",(((ValuesFromComPort!M10122)-(Calculated!$F$2))/1.28/3200),"")</f>
        <v/>
      </c>
      <c r="H10083" t="str">
        <f>IF((ValuesFromComPort!F10122)&lt;&gt;"",((((ValuesFromComPort!F10122)-(Calculated!$H$2))/1.28)*3.2),"")</f>
        <v/>
      </c>
      <c r="I10083" t="str">
        <f>IF((ValuesFromComPort!K10122)&lt;&gt;"",((((ValuesFromComPort!K10122)-(Calculated!$I$2))/1.28)*3.2),"")</f>
        <v/>
      </c>
      <c r="K10083" t="str">
        <f>IF((ValuesFromComPort!H10122)&lt;&gt;"",((((ValuesFromComPort!H10122)-$K$2)*0.015625)/0.3),"")</f>
        <v/>
      </c>
      <c r="N10083" t="str">
        <f>IF((ValuesFromComPort!I10122)&lt;&gt;"",((((ValuesFromComPort!I10122)-$N$2)*0.125)/0.3),"")</f>
        <v/>
      </c>
    </row>
    <row r="10084" spans="2:14" x14ac:dyDescent="0.25">
      <c r="B10084" t="str">
        <f>IF((ValuesFromComPort!A10123)&lt;&gt;"",(((ValuesFromComPort!A10123)-(Calculated!$B$2))/204.8),"")</f>
        <v/>
      </c>
      <c r="C10084" t="str">
        <f>IF((ValuesFromComPort!P10123)&lt;&gt;"",((((ValuesFromComPort!P10123)-(Calculated!$C$2))/204.8)),"")</f>
        <v/>
      </c>
      <c r="E10084" t="str">
        <f>IF((ValuesFromComPort!D10123)&lt;&gt;"",(((ValuesFromComPort!D10123)-(Calculated!$E$2))/1.28/3200),"")</f>
        <v/>
      </c>
      <c r="F10084" t="str">
        <f>IF((ValuesFromComPort!M10123)&lt;&gt;"",(((ValuesFromComPort!M10123)-(Calculated!$F$2))/1.28/3200),"")</f>
        <v/>
      </c>
      <c r="H10084" t="str">
        <f>IF((ValuesFromComPort!F10123)&lt;&gt;"",((((ValuesFromComPort!F10123)-(Calculated!$H$2))/1.28)*3.2),"")</f>
        <v/>
      </c>
      <c r="I10084" t="str">
        <f>IF((ValuesFromComPort!K10123)&lt;&gt;"",((((ValuesFromComPort!K10123)-(Calculated!$I$2))/1.28)*3.2),"")</f>
        <v/>
      </c>
      <c r="K10084" t="str">
        <f>IF((ValuesFromComPort!H10123)&lt;&gt;"",((((ValuesFromComPort!H10123)-$K$2)*0.015625)/0.3),"")</f>
        <v/>
      </c>
      <c r="N10084" t="str">
        <f>IF((ValuesFromComPort!I10123)&lt;&gt;"",((((ValuesFromComPort!I10123)-$N$2)*0.125)/0.3),"")</f>
        <v/>
      </c>
    </row>
    <row r="10085" spans="2:14" x14ac:dyDescent="0.25">
      <c r="B10085" t="str">
        <f>IF((ValuesFromComPort!A10124)&lt;&gt;"",(((ValuesFromComPort!A10124)-(Calculated!$B$2))/204.8),"")</f>
        <v/>
      </c>
      <c r="C10085" t="str">
        <f>IF((ValuesFromComPort!P10124)&lt;&gt;"",((((ValuesFromComPort!P10124)-(Calculated!$C$2))/204.8)),"")</f>
        <v/>
      </c>
      <c r="E10085" t="str">
        <f>IF((ValuesFromComPort!D10124)&lt;&gt;"",(((ValuesFromComPort!D10124)-(Calculated!$E$2))/1.28/3200),"")</f>
        <v/>
      </c>
      <c r="F10085" t="str">
        <f>IF((ValuesFromComPort!M10124)&lt;&gt;"",(((ValuesFromComPort!M10124)-(Calculated!$F$2))/1.28/3200),"")</f>
        <v/>
      </c>
      <c r="H10085" t="str">
        <f>IF((ValuesFromComPort!F10124)&lt;&gt;"",((((ValuesFromComPort!F10124)-(Calculated!$H$2))/1.28)*3.2),"")</f>
        <v/>
      </c>
      <c r="I10085" t="str">
        <f>IF((ValuesFromComPort!K10124)&lt;&gt;"",((((ValuesFromComPort!K10124)-(Calculated!$I$2))/1.28)*3.2),"")</f>
        <v/>
      </c>
      <c r="K10085" t="str">
        <f>IF((ValuesFromComPort!H10124)&lt;&gt;"",((((ValuesFromComPort!H10124)-$K$2)*0.015625)/0.3),"")</f>
        <v/>
      </c>
      <c r="N10085" t="str">
        <f>IF((ValuesFromComPort!I10124)&lt;&gt;"",((((ValuesFromComPort!I10124)-$N$2)*0.125)/0.3),"")</f>
        <v/>
      </c>
    </row>
    <row r="10086" spans="2:14" x14ac:dyDescent="0.25">
      <c r="B10086" t="str">
        <f>IF((ValuesFromComPort!A10125)&lt;&gt;"",(((ValuesFromComPort!A10125)-(Calculated!$B$2))/204.8),"")</f>
        <v/>
      </c>
      <c r="C10086" t="str">
        <f>IF((ValuesFromComPort!P10125)&lt;&gt;"",((((ValuesFromComPort!P10125)-(Calculated!$C$2))/204.8)),"")</f>
        <v/>
      </c>
      <c r="E10086" t="str">
        <f>IF((ValuesFromComPort!D10125)&lt;&gt;"",(((ValuesFromComPort!D10125)-(Calculated!$E$2))/1.28/3200),"")</f>
        <v/>
      </c>
      <c r="F10086" t="str">
        <f>IF((ValuesFromComPort!M10125)&lt;&gt;"",(((ValuesFromComPort!M10125)-(Calculated!$F$2))/1.28/3200),"")</f>
        <v/>
      </c>
      <c r="H10086" t="str">
        <f>IF((ValuesFromComPort!F10125)&lt;&gt;"",((((ValuesFromComPort!F10125)-(Calculated!$H$2))/1.28)*3.2),"")</f>
        <v/>
      </c>
      <c r="I10086" t="str">
        <f>IF((ValuesFromComPort!K10125)&lt;&gt;"",((((ValuesFromComPort!K10125)-(Calculated!$I$2))/1.28)*3.2),"")</f>
        <v/>
      </c>
      <c r="K10086" t="str">
        <f>IF((ValuesFromComPort!H10125)&lt;&gt;"",((((ValuesFromComPort!H10125)-$K$2)*0.015625)/0.3),"")</f>
        <v/>
      </c>
      <c r="N10086" t="str">
        <f>IF((ValuesFromComPort!I10125)&lt;&gt;"",((((ValuesFromComPort!I10125)-$N$2)*0.125)/0.3),"")</f>
        <v/>
      </c>
    </row>
    <row r="10087" spans="2:14" x14ac:dyDescent="0.25">
      <c r="B10087" t="str">
        <f>IF((ValuesFromComPort!A10126)&lt;&gt;"",(((ValuesFromComPort!A10126)-(Calculated!$B$2))/204.8),"")</f>
        <v/>
      </c>
      <c r="C10087" t="str">
        <f>IF((ValuesFromComPort!P10126)&lt;&gt;"",((((ValuesFromComPort!P10126)-(Calculated!$C$2))/204.8)),"")</f>
        <v/>
      </c>
      <c r="E10087" t="str">
        <f>IF((ValuesFromComPort!D10126)&lt;&gt;"",(((ValuesFromComPort!D10126)-(Calculated!$E$2))/1.28/3200),"")</f>
        <v/>
      </c>
      <c r="F10087" t="str">
        <f>IF((ValuesFromComPort!M10126)&lt;&gt;"",(((ValuesFromComPort!M10126)-(Calculated!$F$2))/1.28/3200),"")</f>
        <v/>
      </c>
      <c r="H10087" t="str">
        <f>IF((ValuesFromComPort!F10126)&lt;&gt;"",((((ValuesFromComPort!F10126)-(Calculated!$H$2))/1.28)*3.2),"")</f>
        <v/>
      </c>
      <c r="I10087" t="str">
        <f>IF((ValuesFromComPort!K10126)&lt;&gt;"",((((ValuesFromComPort!K10126)-(Calculated!$I$2))/1.28)*3.2),"")</f>
        <v/>
      </c>
      <c r="K10087" t="str">
        <f>IF((ValuesFromComPort!H10126)&lt;&gt;"",((((ValuesFromComPort!H10126)-$K$2)*0.015625)/0.3),"")</f>
        <v/>
      </c>
      <c r="N10087" t="str">
        <f>IF((ValuesFromComPort!I10126)&lt;&gt;"",((((ValuesFromComPort!I10126)-$N$2)*0.125)/0.3),"")</f>
        <v/>
      </c>
    </row>
    <row r="10088" spans="2:14" x14ac:dyDescent="0.25">
      <c r="B10088" t="str">
        <f>IF((ValuesFromComPort!A10127)&lt;&gt;"",(((ValuesFromComPort!A10127)-(Calculated!$B$2))/204.8),"")</f>
        <v/>
      </c>
      <c r="C10088" t="str">
        <f>IF((ValuesFromComPort!P10127)&lt;&gt;"",((((ValuesFromComPort!P10127)-(Calculated!$C$2))/204.8)),"")</f>
        <v/>
      </c>
      <c r="E10088" t="str">
        <f>IF((ValuesFromComPort!D10127)&lt;&gt;"",(((ValuesFromComPort!D10127)-(Calculated!$E$2))/1.28/3200),"")</f>
        <v/>
      </c>
      <c r="F10088" t="str">
        <f>IF((ValuesFromComPort!M10127)&lt;&gt;"",(((ValuesFromComPort!M10127)-(Calculated!$F$2))/1.28/3200),"")</f>
        <v/>
      </c>
      <c r="H10088" t="str">
        <f>IF((ValuesFromComPort!F10127)&lt;&gt;"",((((ValuesFromComPort!F10127)-(Calculated!$H$2))/1.28)*3.2),"")</f>
        <v/>
      </c>
      <c r="I10088" t="str">
        <f>IF((ValuesFromComPort!K10127)&lt;&gt;"",((((ValuesFromComPort!K10127)-(Calculated!$I$2))/1.28)*3.2),"")</f>
        <v/>
      </c>
      <c r="K10088" t="str">
        <f>IF((ValuesFromComPort!H10127)&lt;&gt;"",((((ValuesFromComPort!H10127)-$K$2)*0.015625)/0.3),"")</f>
        <v/>
      </c>
      <c r="N10088" t="str">
        <f>IF((ValuesFromComPort!I10127)&lt;&gt;"",((((ValuesFromComPort!I10127)-$N$2)*0.125)/0.3),"")</f>
        <v/>
      </c>
    </row>
    <row r="10089" spans="2:14" x14ac:dyDescent="0.25">
      <c r="B10089" t="str">
        <f>IF((ValuesFromComPort!A10128)&lt;&gt;"",(((ValuesFromComPort!A10128)-(Calculated!$B$2))/204.8),"")</f>
        <v/>
      </c>
      <c r="C10089" t="str">
        <f>IF((ValuesFromComPort!P10128)&lt;&gt;"",((((ValuesFromComPort!P10128)-(Calculated!$C$2))/204.8)),"")</f>
        <v/>
      </c>
      <c r="E10089" t="str">
        <f>IF((ValuesFromComPort!D10128)&lt;&gt;"",(((ValuesFromComPort!D10128)-(Calculated!$E$2))/1.28/3200),"")</f>
        <v/>
      </c>
      <c r="F10089" t="str">
        <f>IF((ValuesFromComPort!M10128)&lt;&gt;"",(((ValuesFromComPort!M10128)-(Calculated!$F$2))/1.28/3200),"")</f>
        <v/>
      </c>
      <c r="H10089" t="str">
        <f>IF((ValuesFromComPort!F10128)&lt;&gt;"",((((ValuesFromComPort!F10128)-(Calculated!$H$2))/1.28)*3.2),"")</f>
        <v/>
      </c>
      <c r="I10089" t="str">
        <f>IF((ValuesFromComPort!K10128)&lt;&gt;"",((((ValuesFromComPort!K10128)-(Calculated!$I$2))/1.28)*3.2),"")</f>
        <v/>
      </c>
      <c r="K10089" t="str">
        <f>IF((ValuesFromComPort!H10128)&lt;&gt;"",((((ValuesFromComPort!H10128)-$K$2)*0.015625)/0.3),"")</f>
        <v/>
      </c>
      <c r="N10089" t="str">
        <f>IF((ValuesFromComPort!I10128)&lt;&gt;"",((((ValuesFromComPort!I10128)-$N$2)*0.125)/0.3),"")</f>
        <v/>
      </c>
    </row>
    <row r="10090" spans="2:14" x14ac:dyDescent="0.25">
      <c r="B10090" t="str">
        <f>IF((ValuesFromComPort!A10129)&lt;&gt;"",(((ValuesFromComPort!A10129)-(Calculated!$B$2))/204.8),"")</f>
        <v/>
      </c>
      <c r="C10090" t="str">
        <f>IF((ValuesFromComPort!P10129)&lt;&gt;"",((((ValuesFromComPort!P10129)-(Calculated!$C$2))/204.8)),"")</f>
        <v/>
      </c>
      <c r="E10090" t="str">
        <f>IF((ValuesFromComPort!D10129)&lt;&gt;"",(((ValuesFromComPort!D10129)-(Calculated!$E$2))/1.28/3200),"")</f>
        <v/>
      </c>
      <c r="F10090" t="str">
        <f>IF((ValuesFromComPort!M10129)&lt;&gt;"",(((ValuesFromComPort!M10129)-(Calculated!$F$2))/1.28/3200),"")</f>
        <v/>
      </c>
      <c r="H10090" t="str">
        <f>IF((ValuesFromComPort!F10129)&lt;&gt;"",((((ValuesFromComPort!F10129)-(Calculated!$H$2))/1.28)*3.2),"")</f>
        <v/>
      </c>
      <c r="I10090" t="str">
        <f>IF((ValuesFromComPort!K10129)&lt;&gt;"",((((ValuesFromComPort!K10129)-(Calculated!$I$2))/1.28)*3.2),"")</f>
        <v/>
      </c>
      <c r="K10090" t="str">
        <f>IF((ValuesFromComPort!H10129)&lt;&gt;"",((((ValuesFromComPort!H10129)-$K$2)*0.015625)/0.3),"")</f>
        <v/>
      </c>
      <c r="N10090" t="str">
        <f>IF((ValuesFromComPort!I10129)&lt;&gt;"",((((ValuesFromComPort!I10129)-$N$2)*0.125)/0.3),"")</f>
        <v/>
      </c>
    </row>
    <row r="10091" spans="2:14" x14ac:dyDescent="0.25">
      <c r="B10091" t="str">
        <f>IF((ValuesFromComPort!A10130)&lt;&gt;"",(((ValuesFromComPort!A10130)-(Calculated!$B$2))/204.8),"")</f>
        <v/>
      </c>
      <c r="C10091" t="str">
        <f>IF((ValuesFromComPort!P10130)&lt;&gt;"",((((ValuesFromComPort!P10130)-(Calculated!$C$2))/204.8)),"")</f>
        <v/>
      </c>
      <c r="E10091" t="str">
        <f>IF((ValuesFromComPort!D10130)&lt;&gt;"",(((ValuesFromComPort!D10130)-(Calculated!$E$2))/1.28/3200),"")</f>
        <v/>
      </c>
      <c r="F10091" t="str">
        <f>IF((ValuesFromComPort!M10130)&lt;&gt;"",(((ValuesFromComPort!M10130)-(Calculated!$F$2))/1.28/3200),"")</f>
        <v/>
      </c>
      <c r="H10091" t="str">
        <f>IF((ValuesFromComPort!F10130)&lt;&gt;"",((((ValuesFromComPort!F10130)-(Calculated!$H$2))/1.28)*3.2),"")</f>
        <v/>
      </c>
      <c r="I10091" t="str">
        <f>IF((ValuesFromComPort!K10130)&lt;&gt;"",((((ValuesFromComPort!K10130)-(Calculated!$I$2))/1.28)*3.2),"")</f>
        <v/>
      </c>
      <c r="K10091" t="str">
        <f>IF((ValuesFromComPort!H10130)&lt;&gt;"",((((ValuesFromComPort!H10130)-$K$2)*0.015625)/0.3),"")</f>
        <v/>
      </c>
      <c r="N10091" t="str">
        <f>IF((ValuesFromComPort!I10130)&lt;&gt;"",((((ValuesFromComPort!I10130)-$N$2)*0.125)/0.3),"")</f>
        <v/>
      </c>
    </row>
    <row r="10092" spans="2:14" x14ac:dyDescent="0.25">
      <c r="B10092" t="str">
        <f>IF((ValuesFromComPort!A10131)&lt;&gt;"",(((ValuesFromComPort!A10131)-(Calculated!$B$2))/204.8),"")</f>
        <v/>
      </c>
      <c r="C10092" t="str">
        <f>IF((ValuesFromComPort!P10131)&lt;&gt;"",((((ValuesFromComPort!P10131)-(Calculated!$C$2))/204.8)),"")</f>
        <v/>
      </c>
      <c r="E10092" t="str">
        <f>IF((ValuesFromComPort!D10131)&lt;&gt;"",(((ValuesFromComPort!D10131)-(Calculated!$E$2))/1.28/3200),"")</f>
        <v/>
      </c>
      <c r="F10092" t="str">
        <f>IF((ValuesFromComPort!M10131)&lt;&gt;"",(((ValuesFromComPort!M10131)-(Calculated!$F$2))/1.28/3200),"")</f>
        <v/>
      </c>
      <c r="H10092" t="str">
        <f>IF((ValuesFromComPort!F10131)&lt;&gt;"",((((ValuesFromComPort!F10131)-(Calculated!$H$2))/1.28)*3.2),"")</f>
        <v/>
      </c>
      <c r="I10092" t="str">
        <f>IF((ValuesFromComPort!K10131)&lt;&gt;"",((((ValuesFromComPort!K10131)-(Calculated!$I$2))/1.28)*3.2),"")</f>
        <v/>
      </c>
      <c r="K10092" t="str">
        <f>IF((ValuesFromComPort!H10131)&lt;&gt;"",((((ValuesFromComPort!H10131)-$K$2)*0.015625)/0.3),"")</f>
        <v/>
      </c>
      <c r="N10092" t="str">
        <f>IF((ValuesFromComPort!I10131)&lt;&gt;"",((((ValuesFromComPort!I10131)-$N$2)*0.125)/0.3),"")</f>
        <v/>
      </c>
    </row>
    <row r="10093" spans="2:14" x14ac:dyDescent="0.25">
      <c r="B10093" t="str">
        <f>IF((ValuesFromComPort!A10132)&lt;&gt;"",(((ValuesFromComPort!A10132)-(Calculated!$B$2))/204.8),"")</f>
        <v/>
      </c>
      <c r="C10093" t="str">
        <f>IF((ValuesFromComPort!P10132)&lt;&gt;"",((((ValuesFromComPort!P10132)-(Calculated!$C$2))/204.8)),"")</f>
        <v/>
      </c>
      <c r="E10093" t="str">
        <f>IF((ValuesFromComPort!D10132)&lt;&gt;"",(((ValuesFromComPort!D10132)-(Calculated!$E$2))/1.28/3200),"")</f>
        <v/>
      </c>
      <c r="F10093" t="str">
        <f>IF((ValuesFromComPort!M10132)&lt;&gt;"",(((ValuesFromComPort!M10132)-(Calculated!$F$2))/1.28/3200),"")</f>
        <v/>
      </c>
      <c r="H10093" t="str">
        <f>IF((ValuesFromComPort!F10132)&lt;&gt;"",((((ValuesFromComPort!F10132)-(Calculated!$H$2))/1.28)*3.2),"")</f>
        <v/>
      </c>
      <c r="I10093" t="str">
        <f>IF((ValuesFromComPort!K10132)&lt;&gt;"",((((ValuesFromComPort!K10132)-(Calculated!$I$2))/1.28)*3.2),"")</f>
        <v/>
      </c>
      <c r="K10093" t="str">
        <f>IF((ValuesFromComPort!H10132)&lt;&gt;"",((((ValuesFromComPort!H10132)-$K$2)*0.015625)/0.3),"")</f>
        <v/>
      </c>
      <c r="N10093" t="str">
        <f>IF((ValuesFromComPort!I10132)&lt;&gt;"",((((ValuesFromComPort!I10132)-$N$2)*0.125)/0.3),"")</f>
        <v/>
      </c>
    </row>
    <row r="10094" spans="2:14" x14ac:dyDescent="0.25">
      <c r="B10094" t="str">
        <f>IF((ValuesFromComPort!A10133)&lt;&gt;"",(((ValuesFromComPort!A10133)-(Calculated!$B$2))/204.8),"")</f>
        <v/>
      </c>
      <c r="C10094" t="str">
        <f>IF((ValuesFromComPort!P10133)&lt;&gt;"",((((ValuesFromComPort!P10133)-(Calculated!$C$2))/204.8)),"")</f>
        <v/>
      </c>
      <c r="E10094" t="str">
        <f>IF((ValuesFromComPort!D10133)&lt;&gt;"",(((ValuesFromComPort!D10133)-(Calculated!$E$2))/1.28/3200),"")</f>
        <v/>
      </c>
      <c r="F10094" t="str">
        <f>IF((ValuesFromComPort!M10133)&lt;&gt;"",(((ValuesFromComPort!M10133)-(Calculated!$F$2))/1.28/3200),"")</f>
        <v/>
      </c>
      <c r="H10094" t="str">
        <f>IF((ValuesFromComPort!F10133)&lt;&gt;"",((((ValuesFromComPort!F10133)-(Calculated!$H$2))/1.28)*3.2),"")</f>
        <v/>
      </c>
      <c r="I10094" t="str">
        <f>IF((ValuesFromComPort!K10133)&lt;&gt;"",((((ValuesFromComPort!K10133)-(Calculated!$I$2))/1.28)*3.2),"")</f>
        <v/>
      </c>
      <c r="K10094" t="str">
        <f>IF((ValuesFromComPort!H10133)&lt;&gt;"",((((ValuesFromComPort!H10133)-$K$2)*0.015625)/0.3),"")</f>
        <v/>
      </c>
      <c r="N10094" t="str">
        <f>IF((ValuesFromComPort!I10133)&lt;&gt;"",((((ValuesFromComPort!I10133)-$N$2)*0.125)/0.3),"")</f>
        <v/>
      </c>
    </row>
    <row r="10095" spans="2:14" x14ac:dyDescent="0.25">
      <c r="B10095" t="str">
        <f>IF((ValuesFromComPort!A10134)&lt;&gt;"",(((ValuesFromComPort!A10134)-(Calculated!$B$2))/204.8),"")</f>
        <v/>
      </c>
      <c r="C10095" t="str">
        <f>IF((ValuesFromComPort!P10134)&lt;&gt;"",((((ValuesFromComPort!P10134)-(Calculated!$C$2))/204.8)),"")</f>
        <v/>
      </c>
      <c r="E10095" t="str">
        <f>IF((ValuesFromComPort!D10134)&lt;&gt;"",(((ValuesFromComPort!D10134)-(Calculated!$E$2))/1.28/3200),"")</f>
        <v/>
      </c>
      <c r="F10095" t="str">
        <f>IF((ValuesFromComPort!M10134)&lt;&gt;"",(((ValuesFromComPort!M10134)-(Calculated!$F$2))/1.28/3200),"")</f>
        <v/>
      </c>
      <c r="H10095" t="str">
        <f>IF((ValuesFromComPort!F10134)&lt;&gt;"",((((ValuesFromComPort!F10134)-(Calculated!$H$2))/1.28)*3.2),"")</f>
        <v/>
      </c>
      <c r="I10095" t="str">
        <f>IF((ValuesFromComPort!K10134)&lt;&gt;"",((((ValuesFromComPort!K10134)-(Calculated!$I$2))/1.28)*3.2),"")</f>
        <v/>
      </c>
      <c r="K10095" t="str">
        <f>IF((ValuesFromComPort!H10134)&lt;&gt;"",((((ValuesFromComPort!H10134)-$K$2)*0.015625)/0.3),"")</f>
        <v/>
      </c>
      <c r="N10095" t="str">
        <f>IF((ValuesFromComPort!I10134)&lt;&gt;"",((((ValuesFromComPort!I10134)-$N$2)*0.125)/0.3),"")</f>
        <v/>
      </c>
    </row>
    <row r="10096" spans="2:14" x14ac:dyDescent="0.25">
      <c r="B10096" t="str">
        <f>IF((ValuesFromComPort!A10135)&lt;&gt;"",(((ValuesFromComPort!A10135)-(Calculated!$B$2))/204.8),"")</f>
        <v/>
      </c>
      <c r="C10096" t="str">
        <f>IF((ValuesFromComPort!P10135)&lt;&gt;"",((((ValuesFromComPort!P10135)-(Calculated!$C$2))/204.8)),"")</f>
        <v/>
      </c>
      <c r="E10096" t="str">
        <f>IF((ValuesFromComPort!D10135)&lt;&gt;"",(((ValuesFromComPort!D10135)-(Calculated!$E$2))/1.28/3200),"")</f>
        <v/>
      </c>
      <c r="F10096" t="str">
        <f>IF((ValuesFromComPort!M10135)&lt;&gt;"",(((ValuesFromComPort!M10135)-(Calculated!$F$2))/1.28/3200),"")</f>
        <v/>
      </c>
      <c r="H10096" t="str">
        <f>IF((ValuesFromComPort!F10135)&lt;&gt;"",((((ValuesFromComPort!F10135)-(Calculated!$H$2))/1.28)*3.2),"")</f>
        <v/>
      </c>
      <c r="I10096" t="str">
        <f>IF((ValuesFromComPort!K10135)&lt;&gt;"",((((ValuesFromComPort!K10135)-(Calculated!$I$2))/1.28)*3.2),"")</f>
        <v/>
      </c>
      <c r="K10096" t="str">
        <f>IF((ValuesFromComPort!H10135)&lt;&gt;"",((((ValuesFromComPort!H10135)-$K$2)*0.015625)/0.3),"")</f>
        <v/>
      </c>
      <c r="N10096" t="str">
        <f>IF((ValuesFromComPort!I10135)&lt;&gt;"",((((ValuesFromComPort!I10135)-$N$2)*0.125)/0.3),"")</f>
        <v/>
      </c>
    </row>
    <row r="10097" spans="2:14" x14ac:dyDescent="0.25">
      <c r="B10097" t="str">
        <f>IF((ValuesFromComPort!A10136)&lt;&gt;"",(((ValuesFromComPort!A10136)-(Calculated!$B$2))/204.8),"")</f>
        <v/>
      </c>
      <c r="C10097" t="str">
        <f>IF((ValuesFromComPort!P10136)&lt;&gt;"",((((ValuesFromComPort!P10136)-(Calculated!$C$2))/204.8)),"")</f>
        <v/>
      </c>
      <c r="E10097" t="str">
        <f>IF((ValuesFromComPort!D10136)&lt;&gt;"",(((ValuesFromComPort!D10136)-(Calculated!$E$2))/1.28/3200),"")</f>
        <v/>
      </c>
      <c r="F10097" t="str">
        <f>IF((ValuesFromComPort!M10136)&lt;&gt;"",(((ValuesFromComPort!M10136)-(Calculated!$F$2))/1.28/3200),"")</f>
        <v/>
      </c>
      <c r="H10097" t="str">
        <f>IF((ValuesFromComPort!F10136)&lt;&gt;"",((((ValuesFromComPort!F10136)-(Calculated!$H$2))/1.28)*3.2),"")</f>
        <v/>
      </c>
      <c r="I10097" t="str">
        <f>IF((ValuesFromComPort!K10136)&lt;&gt;"",((((ValuesFromComPort!K10136)-(Calculated!$I$2))/1.28)*3.2),"")</f>
        <v/>
      </c>
      <c r="K10097" t="str">
        <f>IF((ValuesFromComPort!H10136)&lt;&gt;"",((((ValuesFromComPort!H10136)-$K$2)*0.015625)/0.3),"")</f>
        <v/>
      </c>
      <c r="N10097" t="str">
        <f>IF((ValuesFromComPort!I10136)&lt;&gt;"",((((ValuesFromComPort!I10136)-$N$2)*0.125)/0.3),"")</f>
        <v/>
      </c>
    </row>
    <row r="10098" spans="2:14" x14ac:dyDescent="0.25">
      <c r="B10098" t="str">
        <f>IF((ValuesFromComPort!A10137)&lt;&gt;"",(((ValuesFromComPort!A10137)-(Calculated!$B$2))/204.8),"")</f>
        <v/>
      </c>
      <c r="C10098" t="str">
        <f>IF((ValuesFromComPort!P10137)&lt;&gt;"",((((ValuesFromComPort!P10137)-(Calculated!$C$2))/204.8)),"")</f>
        <v/>
      </c>
      <c r="E10098" t="str">
        <f>IF((ValuesFromComPort!D10137)&lt;&gt;"",(((ValuesFromComPort!D10137)-(Calculated!$E$2))/1.28/3200),"")</f>
        <v/>
      </c>
      <c r="F10098" t="str">
        <f>IF((ValuesFromComPort!M10137)&lt;&gt;"",(((ValuesFromComPort!M10137)-(Calculated!$F$2))/1.28/3200),"")</f>
        <v/>
      </c>
      <c r="H10098" t="str">
        <f>IF((ValuesFromComPort!F10137)&lt;&gt;"",((((ValuesFromComPort!F10137)-(Calculated!$H$2))/1.28)*3.2),"")</f>
        <v/>
      </c>
      <c r="I10098" t="str">
        <f>IF((ValuesFromComPort!K10137)&lt;&gt;"",((((ValuesFromComPort!K10137)-(Calculated!$I$2))/1.28)*3.2),"")</f>
        <v/>
      </c>
      <c r="K10098" t="str">
        <f>IF((ValuesFromComPort!H10137)&lt;&gt;"",((((ValuesFromComPort!H10137)-$K$2)*0.015625)/0.3),"")</f>
        <v/>
      </c>
      <c r="N10098" t="str">
        <f>IF((ValuesFromComPort!I10137)&lt;&gt;"",((((ValuesFromComPort!I10137)-$N$2)*0.125)/0.3),"")</f>
        <v/>
      </c>
    </row>
    <row r="10099" spans="2:14" x14ac:dyDescent="0.25">
      <c r="B10099" t="str">
        <f>IF((ValuesFromComPort!A10138)&lt;&gt;"",(((ValuesFromComPort!A10138)-(Calculated!$B$2))/204.8),"")</f>
        <v/>
      </c>
      <c r="C10099" t="str">
        <f>IF((ValuesFromComPort!P10138)&lt;&gt;"",((((ValuesFromComPort!P10138)-(Calculated!$C$2))/204.8)),"")</f>
        <v/>
      </c>
      <c r="E10099" t="str">
        <f>IF((ValuesFromComPort!D10138)&lt;&gt;"",(((ValuesFromComPort!D10138)-(Calculated!$E$2))/1.28/3200),"")</f>
        <v/>
      </c>
      <c r="F10099" t="str">
        <f>IF((ValuesFromComPort!M10138)&lt;&gt;"",(((ValuesFromComPort!M10138)-(Calculated!$F$2))/1.28/3200),"")</f>
        <v/>
      </c>
      <c r="H10099" t="str">
        <f>IF((ValuesFromComPort!F10138)&lt;&gt;"",((((ValuesFromComPort!F10138)-(Calculated!$H$2))/1.28)*3.2),"")</f>
        <v/>
      </c>
      <c r="I10099" t="str">
        <f>IF((ValuesFromComPort!K10138)&lt;&gt;"",((((ValuesFromComPort!K10138)-(Calculated!$I$2))/1.28)*3.2),"")</f>
        <v/>
      </c>
      <c r="K10099" t="str">
        <f>IF((ValuesFromComPort!H10138)&lt;&gt;"",((((ValuesFromComPort!H10138)-$K$2)*0.015625)/0.3),"")</f>
        <v/>
      </c>
      <c r="N10099" t="str">
        <f>IF((ValuesFromComPort!I10138)&lt;&gt;"",((((ValuesFromComPort!I10138)-$N$2)*0.125)/0.3),"")</f>
        <v/>
      </c>
    </row>
    <row r="10100" spans="2:14" x14ac:dyDescent="0.25">
      <c r="B10100" t="str">
        <f>IF((ValuesFromComPort!A10139)&lt;&gt;"",(((ValuesFromComPort!A10139)-(Calculated!$B$2))/204.8),"")</f>
        <v/>
      </c>
      <c r="C10100" t="str">
        <f>IF((ValuesFromComPort!P10139)&lt;&gt;"",((((ValuesFromComPort!P10139)-(Calculated!$C$2))/204.8)),"")</f>
        <v/>
      </c>
      <c r="E10100" t="str">
        <f>IF((ValuesFromComPort!D10139)&lt;&gt;"",(((ValuesFromComPort!D10139)-(Calculated!$E$2))/1.28/3200),"")</f>
        <v/>
      </c>
      <c r="F10100" t="str">
        <f>IF((ValuesFromComPort!M10139)&lt;&gt;"",(((ValuesFromComPort!M10139)-(Calculated!$F$2))/1.28/3200),"")</f>
        <v/>
      </c>
      <c r="H10100" t="str">
        <f>IF((ValuesFromComPort!F10139)&lt;&gt;"",((((ValuesFromComPort!F10139)-(Calculated!$H$2))/1.28)*3.2),"")</f>
        <v/>
      </c>
      <c r="I10100" t="str">
        <f>IF((ValuesFromComPort!K10139)&lt;&gt;"",((((ValuesFromComPort!K10139)-(Calculated!$I$2))/1.28)*3.2),"")</f>
        <v/>
      </c>
      <c r="K10100" t="str">
        <f>IF((ValuesFromComPort!H10139)&lt;&gt;"",((((ValuesFromComPort!H10139)-$K$2)*0.015625)/0.3),"")</f>
        <v/>
      </c>
      <c r="N10100" t="str">
        <f>IF((ValuesFromComPort!I10139)&lt;&gt;"",((((ValuesFromComPort!I10139)-$N$2)*0.125)/0.3),"")</f>
        <v/>
      </c>
    </row>
    <row r="10101" spans="2:14" x14ac:dyDescent="0.25">
      <c r="B10101" t="str">
        <f>IF((ValuesFromComPort!A10140)&lt;&gt;"",(((ValuesFromComPort!A10140)-(Calculated!$B$2))/204.8),"")</f>
        <v/>
      </c>
      <c r="C10101" t="str">
        <f>IF((ValuesFromComPort!P10140)&lt;&gt;"",((((ValuesFromComPort!P10140)-(Calculated!$C$2))/204.8)),"")</f>
        <v/>
      </c>
      <c r="E10101" t="str">
        <f>IF((ValuesFromComPort!D10140)&lt;&gt;"",(((ValuesFromComPort!D10140)-(Calculated!$E$2))/1.28/3200),"")</f>
        <v/>
      </c>
      <c r="F10101" t="str">
        <f>IF((ValuesFromComPort!M10140)&lt;&gt;"",(((ValuesFromComPort!M10140)-(Calculated!$F$2))/1.28/3200),"")</f>
        <v/>
      </c>
      <c r="H10101" t="str">
        <f>IF((ValuesFromComPort!F10140)&lt;&gt;"",((((ValuesFromComPort!F10140)-(Calculated!$H$2))/1.28)*3.2),"")</f>
        <v/>
      </c>
      <c r="I10101" t="str">
        <f>IF((ValuesFromComPort!K10140)&lt;&gt;"",((((ValuesFromComPort!K10140)-(Calculated!$I$2))/1.28)*3.2),"")</f>
        <v/>
      </c>
      <c r="K10101" t="str">
        <f>IF((ValuesFromComPort!H10140)&lt;&gt;"",((((ValuesFromComPort!H10140)-$K$2)*0.015625)/0.3),"")</f>
        <v/>
      </c>
      <c r="N10101" t="str">
        <f>IF((ValuesFromComPort!I10140)&lt;&gt;"",((((ValuesFromComPort!I10140)-$N$2)*0.125)/0.3),"")</f>
        <v/>
      </c>
    </row>
    <row r="10102" spans="2:14" x14ac:dyDescent="0.25">
      <c r="B10102" t="str">
        <f>IF((ValuesFromComPort!A10141)&lt;&gt;"",(((ValuesFromComPort!A10141)-(Calculated!$B$2))/204.8),"")</f>
        <v/>
      </c>
      <c r="C10102" t="str">
        <f>IF((ValuesFromComPort!P10141)&lt;&gt;"",((((ValuesFromComPort!P10141)-(Calculated!$C$2))/204.8)),"")</f>
        <v/>
      </c>
      <c r="E10102" t="str">
        <f>IF((ValuesFromComPort!D10141)&lt;&gt;"",(((ValuesFromComPort!D10141)-(Calculated!$E$2))/1.28/3200),"")</f>
        <v/>
      </c>
      <c r="F10102" t="str">
        <f>IF((ValuesFromComPort!M10141)&lt;&gt;"",(((ValuesFromComPort!M10141)-(Calculated!$F$2))/1.28/3200),"")</f>
        <v/>
      </c>
      <c r="H10102" t="str">
        <f>IF((ValuesFromComPort!F10141)&lt;&gt;"",((((ValuesFromComPort!F10141)-(Calculated!$H$2))/1.28)*3.2),"")</f>
        <v/>
      </c>
      <c r="I10102" t="str">
        <f>IF((ValuesFromComPort!K10141)&lt;&gt;"",((((ValuesFromComPort!K10141)-(Calculated!$I$2))/1.28)*3.2),"")</f>
        <v/>
      </c>
      <c r="K10102" t="str">
        <f>IF((ValuesFromComPort!H10141)&lt;&gt;"",((((ValuesFromComPort!H10141)-$K$2)*0.015625)/0.3),"")</f>
        <v/>
      </c>
      <c r="N10102" t="str">
        <f>IF((ValuesFromComPort!I10141)&lt;&gt;"",((((ValuesFromComPort!I10141)-$N$2)*0.125)/0.3),"")</f>
        <v/>
      </c>
    </row>
    <row r="10103" spans="2:14" x14ac:dyDescent="0.25">
      <c r="B10103" t="str">
        <f>IF((ValuesFromComPort!A10142)&lt;&gt;"",(((ValuesFromComPort!A10142)-(Calculated!$B$2))/204.8),"")</f>
        <v/>
      </c>
      <c r="C10103" t="str">
        <f>IF((ValuesFromComPort!P10142)&lt;&gt;"",((((ValuesFromComPort!P10142)-(Calculated!$C$2))/204.8)),"")</f>
        <v/>
      </c>
      <c r="E10103" t="str">
        <f>IF((ValuesFromComPort!D10142)&lt;&gt;"",(((ValuesFromComPort!D10142)-(Calculated!$E$2))/1.28/3200),"")</f>
        <v/>
      </c>
      <c r="F10103" t="str">
        <f>IF((ValuesFromComPort!M10142)&lt;&gt;"",(((ValuesFromComPort!M10142)-(Calculated!$F$2))/1.28/3200),"")</f>
        <v/>
      </c>
      <c r="H10103" t="str">
        <f>IF((ValuesFromComPort!F10142)&lt;&gt;"",((((ValuesFromComPort!F10142)-(Calculated!$H$2))/1.28)*3.2),"")</f>
        <v/>
      </c>
      <c r="I10103" t="str">
        <f>IF((ValuesFromComPort!K10142)&lt;&gt;"",((((ValuesFromComPort!K10142)-(Calculated!$I$2))/1.28)*3.2),"")</f>
        <v/>
      </c>
      <c r="K10103" t="str">
        <f>IF((ValuesFromComPort!H10142)&lt;&gt;"",((((ValuesFromComPort!H10142)-$K$2)*0.015625)/0.3),"")</f>
        <v/>
      </c>
      <c r="N10103" t="str">
        <f>IF((ValuesFromComPort!I10142)&lt;&gt;"",((((ValuesFromComPort!I10142)-$N$2)*0.125)/0.3),"")</f>
        <v/>
      </c>
    </row>
    <row r="10104" spans="2:14" x14ac:dyDescent="0.25">
      <c r="B10104" t="str">
        <f>IF((ValuesFromComPort!A10143)&lt;&gt;"",(((ValuesFromComPort!A10143)-(Calculated!$B$2))/204.8),"")</f>
        <v/>
      </c>
      <c r="C10104" t="str">
        <f>IF((ValuesFromComPort!P10143)&lt;&gt;"",((((ValuesFromComPort!P10143)-(Calculated!$C$2))/204.8)),"")</f>
        <v/>
      </c>
      <c r="E10104" t="str">
        <f>IF((ValuesFromComPort!D10143)&lt;&gt;"",(((ValuesFromComPort!D10143)-(Calculated!$E$2))/1.28/3200),"")</f>
        <v/>
      </c>
      <c r="F10104" t="str">
        <f>IF((ValuesFromComPort!M10143)&lt;&gt;"",(((ValuesFromComPort!M10143)-(Calculated!$F$2))/1.28/3200),"")</f>
        <v/>
      </c>
      <c r="H10104" t="str">
        <f>IF((ValuesFromComPort!F10143)&lt;&gt;"",((((ValuesFromComPort!F10143)-(Calculated!$H$2))/1.28)*3.2),"")</f>
        <v/>
      </c>
      <c r="I10104" t="str">
        <f>IF((ValuesFromComPort!K10143)&lt;&gt;"",((((ValuesFromComPort!K10143)-(Calculated!$I$2))/1.28)*3.2),"")</f>
        <v/>
      </c>
      <c r="K10104" t="str">
        <f>IF((ValuesFromComPort!H10143)&lt;&gt;"",((((ValuesFromComPort!H10143)-$K$2)*0.015625)/0.3),"")</f>
        <v/>
      </c>
      <c r="N10104" t="str">
        <f>IF((ValuesFromComPort!I10143)&lt;&gt;"",((((ValuesFromComPort!I10143)-$N$2)*0.125)/0.3),"")</f>
        <v/>
      </c>
    </row>
    <row r="10105" spans="2:14" x14ac:dyDescent="0.25">
      <c r="B10105" t="str">
        <f>IF((ValuesFromComPort!A10144)&lt;&gt;"",(((ValuesFromComPort!A10144)-(Calculated!$B$2))/204.8),"")</f>
        <v/>
      </c>
      <c r="C10105" t="str">
        <f>IF((ValuesFromComPort!P10144)&lt;&gt;"",((((ValuesFromComPort!P10144)-(Calculated!$C$2))/204.8)),"")</f>
        <v/>
      </c>
      <c r="E10105" t="str">
        <f>IF((ValuesFromComPort!D10144)&lt;&gt;"",(((ValuesFromComPort!D10144)-(Calculated!$E$2))/1.28/3200),"")</f>
        <v/>
      </c>
      <c r="F10105" t="str">
        <f>IF((ValuesFromComPort!M10144)&lt;&gt;"",(((ValuesFromComPort!M10144)-(Calculated!$F$2))/1.28/3200),"")</f>
        <v/>
      </c>
      <c r="H10105" t="str">
        <f>IF((ValuesFromComPort!F10144)&lt;&gt;"",((((ValuesFromComPort!F10144)-(Calculated!$H$2))/1.28)*3.2),"")</f>
        <v/>
      </c>
      <c r="I10105" t="str">
        <f>IF((ValuesFromComPort!K10144)&lt;&gt;"",((((ValuesFromComPort!K10144)-(Calculated!$I$2))/1.28)*3.2),"")</f>
        <v/>
      </c>
      <c r="K10105" t="str">
        <f>IF((ValuesFromComPort!H10144)&lt;&gt;"",((((ValuesFromComPort!H10144)-$K$2)*0.015625)/0.3),"")</f>
        <v/>
      </c>
      <c r="N10105" t="str">
        <f>IF((ValuesFromComPort!I10144)&lt;&gt;"",((((ValuesFromComPort!I10144)-$N$2)*0.125)/0.3),"")</f>
        <v/>
      </c>
    </row>
    <row r="10106" spans="2:14" x14ac:dyDescent="0.25">
      <c r="B10106" t="str">
        <f>IF((ValuesFromComPort!A10145)&lt;&gt;"",(((ValuesFromComPort!A10145)-(Calculated!$B$2))/204.8),"")</f>
        <v/>
      </c>
      <c r="C10106" t="str">
        <f>IF((ValuesFromComPort!P10145)&lt;&gt;"",((((ValuesFromComPort!P10145)-(Calculated!$C$2))/204.8)),"")</f>
        <v/>
      </c>
      <c r="E10106" t="str">
        <f>IF((ValuesFromComPort!D10145)&lt;&gt;"",(((ValuesFromComPort!D10145)-(Calculated!$E$2))/1.28/3200),"")</f>
        <v/>
      </c>
      <c r="F10106" t="str">
        <f>IF((ValuesFromComPort!M10145)&lt;&gt;"",(((ValuesFromComPort!M10145)-(Calculated!$F$2))/1.28/3200),"")</f>
        <v/>
      </c>
      <c r="H10106" t="str">
        <f>IF((ValuesFromComPort!F10145)&lt;&gt;"",((((ValuesFromComPort!F10145)-(Calculated!$H$2))/1.28)*3.2),"")</f>
        <v/>
      </c>
      <c r="I10106" t="str">
        <f>IF((ValuesFromComPort!K10145)&lt;&gt;"",((((ValuesFromComPort!K10145)-(Calculated!$I$2))/1.28)*3.2),"")</f>
        <v/>
      </c>
      <c r="K10106" t="str">
        <f>IF((ValuesFromComPort!H10145)&lt;&gt;"",((((ValuesFromComPort!H10145)-$K$2)*0.015625)/0.3),"")</f>
        <v/>
      </c>
      <c r="N10106" t="str">
        <f>IF((ValuesFromComPort!I10145)&lt;&gt;"",((((ValuesFromComPort!I10145)-$N$2)*0.125)/0.3),"")</f>
        <v/>
      </c>
    </row>
    <row r="10107" spans="2:14" x14ac:dyDescent="0.25">
      <c r="B10107" t="str">
        <f>IF((ValuesFromComPort!A10146)&lt;&gt;"",(((ValuesFromComPort!A10146)-(Calculated!$B$2))/204.8),"")</f>
        <v/>
      </c>
      <c r="C10107" t="str">
        <f>IF((ValuesFromComPort!P10146)&lt;&gt;"",((((ValuesFromComPort!P10146)-(Calculated!$C$2))/204.8)),"")</f>
        <v/>
      </c>
      <c r="E10107" t="str">
        <f>IF((ValuesFromComPort!D10146)&lt;&gt;"",(((ValuesFromComPort!D10146)-(Calculated!$E$2))/1.28/3200),"")</f>
        <v/>
      </c>
      <c r="F10107" t="str">
        <f>IF((ValuesFromComPort!M10146)&lt;&gt;"",(((ValuesFromComPort!M10146)-(Calculated!$F$2))/1.28/3200),"")</f>
        <v/>
      </c>
      <c r="H10107" t="str">
        <f>IF((ValuesFromComPort!F10146)&lt;&gt;"",((((ValuesFromComPort!F10146)-(Calculated!$H$2))/1.28)*3.2),"")</f>
        <v/>
      </c>
      <c r="I10107" t="str">
        <f>IF((ValuesFromComPort!K10146)&lt;&gt;"",((((ValuesFromComPort!K10146)-(Calculated!$I$2))/1.28)*3.2),"")</f>
        <v/>
      </c>
      <c r="K10107" t="str">
        <f>IF((ValuesFromComPort!H10146)&lt;&gt;"",((((ValuesFromComPort!H10146)-$K$2)*0.015625)/0.3),"")</f>
        <v/>
      </c>
      <c r="N10107" t="str">
        <f>IF((ValuesFromComPort!I10146)&lt;&gt;"",((((ValuesFromComPort!I10146)-$N$2)*0.125)/0.3),"")</f>
        <v/>
      </c>
    </row>
    <row r="10108" spans="2:14" x14ac:dyDescent="0.25">
      <c r="B10108" t="str">
        <f>IF((ValuesFromComPort!A10147)&lt;&gt;"",(((ValuesFromComPort!A10147)-(Calculated!$B$2))/204.8),"")</f>
        <v/>
      </c>
      <c r="C10108" t="str">
        <f>IF((ValuesFromComPort!P10147)&lt;&gt;"",((((ValuesFromComPort!P10147)-(Calculated!$C$2))/204.8)),"")</f>
        <v/>
      </c>
      <c r="E10108" t="str">
        <f>IF((ValuesFromComPort!D10147)&lt;&gt;"",(((ValuesFromComPort!D10147)-(Calculated!$E$2))/1.28/3200),"")</f>
        <v/>
      </c>
      <c r="F10108" t="str">
        <f>IF((ValuesFromComPort!M10147)&lt;&gt;"",(((ValuesFromComPort!M10147)-(Calculated!$F$2))/1.28/3200),"")</f>
        <v/>
      </c>
      <c r="H10108" t="str">
        <f>IF((ValuesFromComPort!F10147)&lt;&gt;"",((((ValuesFromComPort!F10147)-(Calculated!$H$2))/1.28)*3.2),"")</f>
        <v/>
      </c>
      <c r="I10108" t="str">
        <f>IF((ValuesFromComPort!K10147)&lt;&gt;"",((((ValuesFromComPort!K10147)-(Calculated!$I$2))/1.28)*3.2),"")</f>
        <v/>
      </c>
      <c r="K10108" t="str">
        <f>IF((ValuesFromComPort!H10147)&lt;&gt;"",((((ValuesFromComPort!H10147)-$K$2)*0.015625)/0.3),"")</f>
        <v/>
      </c>
      <c r="N10108" t="str">
        <f>IF((ValuesFromComPort!I10147)&lt;&gt;"",((((ValuesFromComPort!I10147)-$N$2)*0.125)/0.3),"")</f>
        <v/>
      </c>
    </row>
    <row r="10109" spans="2:14" x14ac:dyDescent="0.25">
      <c r="B10109" t="str">
        <f>IF((ValuesFromComPort!A10148)&lt;&gt;"",(((ValuesFromComPort!A10148)-(Calculated!$B$2))/204.8),"")</f>
        <v/>
      </c>
      <c r="C10109" t="str">
        <f>IF((ValuesFromComPort!P10148)&lt;&gt;"",((((ValuesFromComPort!P10148)-(Calculated!$C$2))/204.8)),"")</f>
        <v/>
      </c>
      <c r="E10109" t="str">
        <f>IF((ValuesFromComPort!D10148)&lt;&gt;"",(((ValuesFromComPort!D10148)-(Calculated!$E$2))/1.28/3200),"")</f>
        <v/>
      </c>
      <c r="F10109" t="str">
        <f>IF((ValuesFromComPort!M10148)&lt;&gt;"",(((ValuesFromComPort!M10148)-(Calculated!$F$2))/1.28/3200),"")</f>
        <v/>
      </c>
      <c r="H10109" t="str">
        <f>IF((ValuesFromComPort!F10148)&lt;&gt;"",((((ValuesFromComPort!F10148)-(Calculated!$H$2))/1.28)*3.2),"")</f>
        <v/>
      </c>
      <c r="I10109" t="str">
        <f>IF((ValuesFromComPort!K10148)&lt;&gt;"",((((ValuesFromComPort!K10148)-(Calculated!$I$2))/1.28)*3.2),"")</f>
        <v/>
      </c>
      <c r="K10109" t="str">
        <f>IF((ValuesFromComPort!H10148)&lt;&gt;"",((((ValuesFromComPort!H10148)-$K$2)*0.015625)/0.3),"")</f>
        <v/>
      </c>
      <c r="N10109" t="str">
        <f>IF((ValuesFromComPort!I10148)&lt;&gt;"",((((ValuesFromComPort!I10148)-$N$2)*0.125)/0.3),"")</f>
        <v/>
      </c>
    </row>
    <row r="10110" spans="2:14" x14ac:dyDescent="0.25">
      <c r="B10110" t="str">
        <f>IF((ValuesFromComPort!A10149)&lt;&gt;"",(((ValuesFromComPort!A10149)-(Calculated!$B$2))/204.8),"")</f>
        <v/>
      </c>
      <c r="C10110" t="str">
        <f>IF((ValuesFromComPort!P10149)&lt;&gt;"",((((ValuesFromComPort!P10149)-(Calculated!$C$2))/204.8)),"")</f>
        <v/>
      </c>
      <c r="E10110" t="str">
        <f>IF((ValuesFromComPort!D10149)&lt;&gt;"",(((ValuesFromComPort!D10149)-(Calculated!$E$2))/1.28/3200),"")</f>
        <v/>
      </c>
      <c r="F10110" t="str">
        <f>IF((ValuesFromComPort!M10149)&lt;&gt;"",(((ValuesFromComPort!M10149)-(Calculated!$F$2))/1.28/3200),"")</f>
        <v/>
      </c>
      <c r="H10110" t="str">
        <f>IF((ValuesFromComPort!F10149)&lt;&gt;"",((((ValuesFromComPort!F10149)-(Calculated!$H$2))/1.28)*3.2),"")</f>
        <v/>
      </c>
      <c r="I10110" t="str">
        <f>IF((ValuesFromComPort!K10149)&lt;&gt;"",((((ValuesFromComPort!K10149)-(Calculated!$I$2))/1.28)*3.2),"")</f>
        <v/>
      </c>
      <c r="K10110" t="str">
        <f>IF((ValuesFromComPort!H10149)&lt;&gt;"",((((ValuesFromComPort!H10149)-$K$2)*0.015625)/0.3),"")</f>
        <v/>
      </c>
      <c r="N10110" t="str">
        <f>IF((ValuesFromComPort!I10149)&lt;&gt;"",((((ValuesFromComPort!I10149)-$N$2)*0.125)/0.3),"")</f>
        <v/>
      </c>
    </row>
    <row r="10111" spans="2:14" x14ac:dyDescent="0.25">
      <c r="B10111" t="str">
        <f>IF((ValuesFromComPort!A10150)&lt;&gt;"",(((ValuesFromComPort!A10150)-(Calculated!$B$2))/204.8),"")</f>
        <v/>
      </c>
      <c r="C10111" t="str">
        <f>IF((ValuesFromComPort!P10150)&lt;&gt;"",((((ValuesFromComPort!P10150)-(Calculated!$C$2))/204.8)),"")</f>
        <v/>
      </c>
      <c r="E10111" t="str">
        <f>IF((ValuesFromComPort!D10150)&lt;&gt;"",(((ValuesFromComPort!D10150)-(Calculated!$E$2))/1.28/3200),"")</f>
        <v/>
      </c>
      <c r="F10111" t="str">
        <f>IF((ValuesFromComPort!M10150)&lt;&gt;"",(((ValuesFromComPort!M10150)-(Calculated!$F$2))/1.28/3200),"")</f>
        <v/>
      </c>
      <c r="H10111" t="str">
        <f>IF((ValuesFromComPort!F10150)&lt;&gt;"",((((ValuesFromComPort!F10150)-(Calculated!$H$2))/1.28)*3.2),"")</f>
        <v/>
      </c>
      <c r="I10111" t="str">
        <f>IF((ValuesFromComPort!K10150)&lt;&gt;"",((((ValuesFromComPort!K10150)-(Calculated!$I$2))/1.28)*3.2),"")</f>
        <v/>
      </c>
      <c r="K10111" t="str">
        <f>IF((ValuesFromComPort!H10150)&lt;&gt;"",((((ValuesFromComPort!H10150)-$K$2)*0.015625)/0.3),"")</f>
        <v/>
      </c>
      <c r="N10111" t="str">
        <f>IF((ValuesFromComPort!I10150)&lt;&gt;"",((((ValuesFromComPort!I10150)-$N$2)*0.125)/0.3),"")</f>
        <v/>
      </c>
    </row>
    <row r="10112" spans="2:14" x14ac:dyDescent="0.25">
      <c r="B10112" t="str">
        <f>IF((ValuesFromComPort!A10151)&lt;&gt;"",(((ValuesFromComPort!A10151)-(Calculated!$B$2))/204.8),"")</f>
        <v/>
      </c>
      <c r="C10112" t="str">
        <f>IF((ValuesFromComPort!P10151)&lt;&gt;"",((((ValuesFromComPort!P10151)-(Calculated!$C$2))/204.8)),"")</f>
        <v/>
      </c>
      <c r="E10112" t="str">
        <f>IF((ValuesFromComPort!D10151)&lt;&gt;"",(((ValuesFromComPort!D10151)-(Calculated!$E$2))/1.28/3200),"")</f>
        <v/>
      </c>
      <c r="F10112" t="str">
        <f>IF((ValuesFromComPort!M10151)&lt;&gt;"",(((ValuesFromComPort!M10151)-(Calculated!$F$2))/1.28/3200),"")</f>
        <v/>
      </c>
      <c r="H10112" t="str">
        <f>IF((ValuesFromComPort!F10151)&lt;&gt;"",((((ValuesFromComPort!F10151)-(Calculated!$H$2))/1.28)*3.2),"")</f>
        <v/>
      </c>
      <c r="I10112" t="str">
        <f>IF((ValuesFromComPort!K10151)&lt;&gt;"",((((ValuesFromComPort!K10151)-(Calculated!$I$2))/1.28)*3.2),"")</f>
        <v/>
      </c>
      <c r="K10112" t="str">
        <f>IF((ValuesFromComPort!H10151)&lt;&gt;"",((((ValuesFromComPort!H10151)-$K$2)*0.015625)/0.3),"")</f>
        <v/>
      </c>
      <c r="N10112" t="str">
        <f>IF((ValuesFromComPort!I10151)&lt;&gt;"",((((ValuesFromComPort!I10151)-$N$2)*0.125)/0.3),"")</f>
        <v/>
      </c>
    </row>
    <row r="10113" spans="2:14" x14ac:dyDescent="0.25">
      <c r="B10113" t="str">
        <f>IF((ValuesFromComPort!A10152)&lt;&gt;"",(((ValuesFromComPort!A10152)-(Calculated!$B$2))/204.8),"")</f>
        <v/>
      </c>
      <c r="C10113" t="str">
        <f>IF((ValuesFromComPort!P10152)&lt;&gt;"",((((ValuesFromComPort!P10152)-(Calculated!$C$2))/204.8)),"")</f>
        <v/>
      </c>
      <c r="E10113" t="str">
        <f>IF((ValuesFromComPort!D10152)&lt;&gt;"",(((ValuesFromComPort!D10152)-(Calculated!$E$2))/1.28/3200),"")</f>
        <v/>
      </c>
      <c r="F10113" t="str">
        <f>IF((ValuesFromComPort!M10152)&lt;&gt;"",(((ValuesFromComPort!M10152)-(Calculated!$F$2))/1.28/3200),"")</f>
        <v/>
      </c>
      <c r="H10113" t="str">
        <f>IF((ValuesFromComPort!F10152)&lt;&gt;"",((((ValuesFromComPort!F10152)-(Calculated!$H$2))/1.28)*3.2),"")</f>
        <v/>
      </c>
      <c r="I10113" t="str">
        <f>IF((ValuesFromComPort!K10152)&lt;&gt;"",((((ValuesFromComPort!K10152)-(Calculated!$I$2))/1.28)*3.2),"")</f>
        <v/>
      </c>
      <c r="K10113" t="str">
        <f>IF((ValuesFromComPort!H10152)&lt;&gt;"",((((ValuesFromComPort!H10152)-$K$2)*0.015625)/0.3),"")</f>
        <v/>
      </c>
      <c r="N10113" t="str">
        <f>IF((ValuesFromComPort!I10152)&lt;&gt;"",((((ValuesFromComPort!I10152)-$N$2)*0.125)/0.3),"")</f>
        <v/>
      </c>
    </row>
    <row r="10114" spans="2:14" x14ac:dyDescent="0.25">
      <c r="B10114" t="str">
        <f>IF((ValuesFromComPort!A10153)&lt;&gt;"",(((ValuesFromComPort!A10153)-(Calculated!$B$2))/204.8),"")</f>
        <v/>
      </c>
      <c r="C10114" t="str">
        <f>IF((ValuesFromComPort!P10153)&lt;&gt;"",((((ValuesFromComPort!P10153)-(Calculated!$C$2))/204.8)),"")</f>
        <v/>
      </c>
      <c r="E10114" t="str">
        <f>IF((ValuesFromComPort!D10153)&lt;&gt;"",(((ValuesFromComPort!D10153)-(Calculated!$E$2))/1.28/3200),"")</f>
        <v/>
      </c>
      <c r="F10114" t="str">
        <f>IF((ValuesFromComPort!M10153)&lt;&gt;"",(((ValuesFromComPort!M10153)-(Calculated!$F$2))/1.28/3200),"")</f>
        <v/>
      </c>
      <c r="H10114" t="str">
        <f>IF((ValuesFromComPort!F10153)&lt;&gt;"",((((ValuesFromComPort!F10153)-(Calculated!$H$2))/1.28)*3.2),"")</f>
        <v/>
      </c>
      <c r="I10114" t="str">
        <f>IF((ValuesFromComPort!K10153)&lt;&gt;"",((((ValuesFromComPort!K10153)-(Calculated!$I$2))/1.28)*3.2),"")</f>
        <v/>
      </c>
      <c r="K10114" t="str">
        <f>IF((ValuesFromComPort!H10153)&lt;&gt;"",((((ValuesFromComPort!H10153)-$K$2)*0.015625)/0.3),"")</f>
        <v/>
      </c>
      <c r="N10114" t="str">
        <f>IF((ValuesFromComPort!I10153)&lt;&gt;"",((((ValuesFromComPort!I10153)-$N$2)*0.125)/0.3),"")</f>
        <v/>
      </c>
    </row>
    <row r="10115" spans="2:14" x14ac:dyDescent="0.25">
      <c r="B10115" t="str">
        <f>IF((ValuesFromComPort!A10154)&lt;&gt;"",(((ValuesFromComPort!A10154)-(Calculated!$B$2))/204.8),"")</f>
        <v/>
      </c>
      <c r="C10115" t="str">
        <f>IF((ValuesFromComPort!P10154)&lt;&gt;"",((((ValuesFromComPort!P10154)-(Calculated!$C$2))/204.8)),"")</f>
        <v/>
      </c>
      <c r="E10115" t="str">
        <f>IF((ValuesFromComPort!D10154)&lt;&gt;"",(((ValuesFromComPort!D10154)-(Calculated!$E$2))/1.28/3200),"")</f>
        <v/>
      </c>
      <c r="F10115" t="str">
        <f>IF((ValuesFromComPort!M10154)&lt;&gt;"",(((ValuesFromComPort!M10154)-(Calculated!$F$2))/1.28/3200),"")</f>
        <v/>
      </c>
      <c r="H10115" t="str">
        <f>IF((ValuesFromComPort!F10154)&lt;&gt;"",((((ValuesFromComPort!F10154)-(Calculated!$H$2))/1.28)*3.2),"")</f>
        <v/>
      </c>
      <c r="I10115" t="str">
        <f>IF((ValuesFromComPort!K10154)&lt;&gt;"",((((ValuesFromComPort!K10154)-(Calculated!$I$2))/1.28)*3.2),"")</f>
        <v/>
      </c>
      <c r="K10115" t="str">
        <f>IF((ValuesFromComPort!H10154)&lt;&gt;"",((((ValuesFromComPort!H10154)-$K$2)*0.015625)/0.3),"")</f>
        <v/>
      </c>
      <c r="N10115" t="str">
        <f>IF((ValuesFromComPort!I10154)&lt;&gt;"",((((ValuesFromComPort!I10154)-$N$2)*0.125)/0.3),"")</f>
        <v/>
      </c>
    </row>
    <row r="10116" spans="2:14" x14ac:dyDescent="0.25">
      <c r="B10116" t="str">
        <f>IF((ValuesFromComPort!A10155)&lt;&gt;"",(((ValuesFromComPort!A10155)-(Calculated!$B$2))/204.8),"")</f>
        <v/>
      </c>
      <c r="C10116" t="str">
        <f>IF((ValuesFromComPort!P10155)&lt;&gt;"",((((ValuesFromComPort!P10155)-(Calculated!$C$2))/204.8)),"")</f>
        <v/>
      </c>
      <c r="E10116" t="str">
        <f>IF((ValuesFromComPort!D10155)&lt;&gt;"",(((ValuesFromComPort!D10155)-(Calculated!$E$2))/1.28/3200),"")</f>
        <v/>
      </c>
      <c r="F10116" t="str">
        <f>IF((ValuesFromComPort!M10155)&lt;&gt;"",(((ValuesFromComPort!M10155)-(Calculated!$F$2))/1.28/3200),"")</f>
        <v/>
      </c>
      <c r="H10116" t="str">
        <f>IF((ValuesFromComPort!F10155)&lt;&gt;"",((((ValuesFromComPort!F10155)-(Calculated!$H$2))/1.28)*3.2),"")</f>
        <v/>
      </c>
      <c r="I10116" t="str">
        <f>IF((ValuesFromComPort!K10155)&lt;&gt;"",((((ValuesFromComPort!K10155)-(Calculated!$I$2))/1.28)*3.2),"")</f>
        <v/>
      </c>
      <c r="K10116" t="str">
        <f>IF((ValuesFromComPort!H10155)&lt;&gt;"",((((ValuesFromComPort!H10155)-$K$2)*0.015625)/0.3),"")</f>
        <v/>
      </c>
      <c r="N10116" t="str">
        <f>IF((ValuesFromComPort!I10155)&lt;&gt;"",((((ValuesFromComPort!I10155)-$N$2)*0.125)/0.3),"")</f>
        <v/>
      </c>
    </row>
    <row r="10117" spans="2:14" x14ac:dyDescent="0.25">
      <c r="B10117" t="str">
        <f>IF((ValuesFromComPort!A10156)&lt;&gt;"",(((ValuesFromComPort!A10156)-(Calculated!$B$2))/204.8),"")</f>
        <v/>
      </c>
      <c r="C10117" t="str">
        <f>IF((ValuesFromComPort!P10156)&lt;&gt;"",((((ValuesFromComPort!P10156)-(Calculated!$C$2))/204.8)),"")</f>
        <v/>
      </c>
      <c r="E10117" t="str">
        <f>IF((ValuesFromComPort!D10156)&lt;&gt;"",(((ValuesFromComPort!D10156)-(Calculated!$E$2))/1.28/3200),"")</f>
        <v/>
      </c>
      <c r="F10117" t="str">
        <f>IF((ValuesFromComPort!M10156)&lt;&gt;"",(((ValuesFromComPort!M10156)-(Calculated!$F$2))/1.28/3200),"")</f>
        <v/>
      </c>
      <c r="H10117" t="str">
        <f>IF((ValuesFromComPort!F10156)&lt;&gt;"",((((ValuesFromComPort!F10156)-(Calculated!$H$2))/1.28)*3.2),"")</f>
        <v/>
      </c>
      <c r="I10117" t="str">
        <f>IF((ValuesFromComPort!K10156)&lt;&gt;"",((((ValuesFromComPort!K10156)-(Calculated!$I$2))/1.28)*3.2),"")</f>
        <v/>
      </c>
      <c r="K10117" t="str">
        <f>IF((ValuesFromComPort!H10156)&lt;&gt;"",((((ValuesFromComPort!H10156)-$K$2)*0.015625)/0.3),"")</f>
        <v/>
      </c>
      <c r="N10117" t="str">
        <f>IF((ValuesFromComPort!I10156)&lt;&gt;"",((((ValuesFromComPort!I10156)-$N$2)*0.125)/0.3),"")</f>
        <v/>
      </c>
    </row>
    <row r="10118" spans="2:14" x14ac:dyDescent="0.25">
      <c r="B10118" t="str">
        <f>IF((ValuesFromComPort!A10157)&lt;&gt;"",(((ValuesFromComPort!A10157)-(Calculated!$B$2))/204.8),"")</f>
        <v/>
      </c>
      <c r="C10118" t="str">
        <f>IF((ValuesFromComPort!P10157)&lt;&gt;"",((((ValuesFromComPort!P10157)-(Calculated!$C$2))/204.8)),"")</f>
        <v/>
      </c>
      <c r="E10118" t="str">
        <f>IF((ValuesFromComPort!D10157)&lt;&gt;"",(((ValuesFromComPort!D10157)-(Calculated!$E$2))/1.28/3200),"")</f>
        <v/>
      </c>
      <c r="F10118" t="str">
        <f>IF((ValuesFromComPort!M10157)&lt;&gt;"",(((ValuesFromComPort!M10157)-(Calculated!$F$2))/1.28/3200),"")</f>
        <v/>
      </c>
      <c r="H10118" t="str">
        <f>IF((ValuesFromComPort!F10157)&lt;&gt;"",((((ValuesFromComPort!F10157)-(Calculated!$H$2))/1.28)*3.2),"")</f>
        <v/>
      </c>
      <c r="I10118" t="str">
        <f>IF((ValuesFromComPort!K10157)&lt;&gt;"",((((ValuesFromComPort!K10157)-(Calculated!$I$2))/1.28)*3.2),"")</f>
        <v/>
      </c>
      <c r="K10118" t="str">
        <f>IF((ValuesFromComPort!H10157)&lt;&gt;"",((((ValuesFromComPort!H10157)-$K$2)*0.015625)/0.3),"")</f>
        <v/>
      </c>
      <c r="N10118" t="str">
        <f>IF((ValuesFromComPort!I10157)&lt;&gt;"",((((ValuesFromComPort!I10157)-$N$2)*0.125)/0.3),"")</f>
        <v/>
      </c>
    </row>
    <row r="10119" spans="2:14" x14ac:dyDescent="0.25">
      <c r="B10119" t="str">
        <f>IF((ValuesFromComPort!A10158)&lt;&gt;"",(((ValuesFromComPort!A10158)-(Calculated!$B$2))/204.8),"")</f>
        <v/>
      </c>
      <c r="C10119" t="str">
        <f>IF((ValuesFromComPort!P10158)&lt;&gt;"",((((ValuesFromComPort!P10158)-(Calculated!$C$2))/204.8)),"")</f>
        <v/>
      </c>
      <c r="E10119" t="str">
        <f>IF((ValuesFromComPort!D10158)&lt;&gt;"",(((ValuesFromComPort!D10158)-(Calculated!$E$2))/1.28/3200),"")</f>
        <v/>
      </c>
      <c r="F10119" t="str">
        <f>IF((ValuesFromComPort!M10158)&lt;&gt;"",(((ValuesFromComPort!M10158)-(Calculated!$F$2))/1.28/3200),"")</f>
        <v/>
      </c>
      <c r="H10119" t="str">
        <f>IF((ValuesFromComPort!F10158)&lt;&gt;"",((((ValuesFromComPort!F10158)-(Calculated!$H$2))/1.28)*3.2),"")</f>
        <v/>
      </c>
      <c r="I10119" t="str">
        <f>IF((ValuesFromComPort!K10158)&lt;&gt;"",((((ValuesFromComPort!K10158)-(Calculated!$I$2))/1.28)*3.2),"")</f>
        <v/>
      </c>
      <c r="K10119" t="str">
        <f>IF((ValuesFromComPort!H10158)&lt;&gt;"",((((ValuesFromComPort!H10158)-$K$2)*0.015625)/0.3),"")</f>
        <v/>
      </c>
      <c r="N10119" t="str">
        <f>IF((ValuesFromComPort!I10158)&lt;&gt;"",((((ValuesFromComPort!I10158)-$N$2)*0.125)/0.3),"")</f>
        <v/>
      </c>
    </row>
    <row r="10120" spans="2:14" x14ac:dyDescent="0.25">
      <c r="B10120" t="str">
        <f>IF((ValuesFromComPort!A10159)&lt;&gt;"",(((ValuesFromComPort!A10159)-(Calculated!$B$2))/204.8),"")</f>
        <v/>
      </c>
      <c r="C10120" t="str">
        <f>IF((ValuesFromComPort!P10159)&lt;&gt;"",((((ValuesFromComPort!P10159)-(Calculated!$C$2))/204.8)),"")</f>
        <v/>
      </c>
      <c r="E10120" t="str">
        <f>IF((ValuesFromComPort!D10159)&lt;&gt;"",(((ValuesFromComPort!D10159)-(Calculated!$E$2))/1.28/3200),"")</f>
        <v/>
      </c>
      <c r="F10120" t="str">
        <f>IF((ValuesFromComPort!M10159)&lt;&gt;"",(((ValuesFromComPort!M10159)-(Calculated!$F$2))/1.28/3200),"")</f>
        <v/>
      </c>
      <c r="H10120" t="str">
        <f>IF((ValuesFromComPort!F10159)&lt;&gt;"",((((ValuesFromComPort!F10159)-(Calculated!$H$2))/1.28)*3.2),"")</f>
        <v/>
      </c>
      <c r="I10120" t="str">
        <f>IF((ValuesFromComPort!K10159)&lt;&gt;"",((((ValuesFromComPort!K10159)-(Calculated!$I$2))/1.28)*3.2),"")</f>
        <v/>
      </c>
      <c r="K10120" t="str">
        <f>IF((ValuesFromComPort!H10159)&lt;&gt;"",((((ValuesFromComPort!H10159)-$K$2)*0.015625)/0.3),"")</f>
        <v/>
      </c>
      <c r="N10120" t="str">
        <f>IF((ValuesFromComPort!I10159)&lt;&gt;"",((((ValuesFromComPort!I10159)-$N$2)*0.125)/0.3),"")</f>
        <v/>
      </c>
    </row>
    <row r="10121" spans="2:14" x14ac:dyDescent="0.25">
      <c r="B10121" t="str">
        <f>IF((ValuesFromComPort!A10160)&lt;&gt;"",(((ValuesFromComPort!A10160)-(Calculated!$B$2))/204.8),"")</f>
        <v/>
      </c>
      <c r="C10121" t="str">
        <f>IF((ValuesFromComPort!P10160)&lt;&gt;"",((((ValuesFromComPort!P10160)-(Calculated!$C$2))/204.8)),"")</f>
        <v/>
      </c>
      <c r="E10121" t="str">
        <f>IF((ValuesFromComPort!D10160)&lt;&gt;"",(((ValuesFromComPort!D10160)-(Calculated!$E$2))/1.28/3200),"")</f>
        <v/>
      </c>
      <c r="F10121" t="str">
        <f>IF((ValuesFromComPort!M10160)&lt;&gt;"",(((ValuesFromComPort!M10160)-(Calculated!$F$2))/1.28/3200),"")</f>
        <v/>
      </c>
      <c r="H10121" t="str">
        <f>IF((ValuesFromComPort!F10160)&lt;&gt;"",((((ValuesFromComPort!F10160)-(Calculated!$H$2))/1.28)*3.2),"")</f>
        <v/>
      </c>
      <c r="I10121" t="str">
        <f>IF((ValuesFromComPort!K10160)&lt;&gt;"",((((ValuesFromComPort!K10160)-(Calculated!$I$2))/1.28)*3.2),"")</f>
        <v/>
      </c>
      <c r="K10121" t="str">
        <f>IF((ValuesFromComPort!H10160)&lt;&gt;"",((((ValuesFromComPort!H10160)-$K$2)*0.015625)/0.3),"")</f>
        <v/>
      </c>
      <c r="N10121" t="str">
        <f>IF((ValuesFromComPort!I10160)&lt;&gt;"",((((ValuesFromComPort!I10160)-$N$2)*0.125)/0.3),"")</f>
        <v/>
      </c>
    </row>
    <row r="10122" spans="2:14" x14ac:dyDescent="0.25">
      <c r="B10122" t="str">
        <f>IF((ValuesFromComPort!A10161)&lt;&gt;"",(((ValuesFromComPort!A10161)-(Calculated!$B$2))/204.8),"")</f>
        <v/>
      </c>
      <c r="C10122" t="str">
        <f>IF((ValuesFromComPort!P10161)&lt;&gt;"",((((ValuesFromComPort!P10161)-(Calculated!$C$2))/204.8)),"")</f>
        <v/>
      </c>
      <c r="E10122" t="str">
        <f>IF((ValuesFromComPort!D10161)&lt;&gt;"",(((ValuesFromComPort!D10161)-(Calculated!$E$2))/1.28/3200),"")</f>
        <v/>
      </c>
      <c r="F10122" t="str">
        <f>IF((ValuesFromComPort!M10161)&lt;&gt;"",(((ValuesFromComPort!M10161)-(Calculated!$F$2))/1.28/3200),"")</f>
        <v/>
      </c>
      <c r="H10122" t="str">
        <f>IF((ValuesFromComPort!F10161)&lt;&gt;"",((((ValuesFromComPort!F10161)-(Calculated!$H$2))/1.28)*3.2),"")</f>
        <v/>
      </c>
      <c r="I10122" t="str">
        <f>IF((ValuesFromComPort!K10161)&lt;&gt;"",((((ValuesFromComPort!K10161)-(Calculated!$I$2))/1.28)*3.2),"")</f>
        <v/>
      </c>
      <c r="K10122" t="str">
        <f>IF((ValuesFromComPort!H10161)&lt;&gt;"",((((ValuesFromComPort!H10161)-$K$2)*0.015625)/0.3),"")</f>
        <v/>
      </c>
      <c r="N10122" t="str">
        <f>IF((ValuesFromComPort!I10161)&lt;&gt;"",((((ValuesFromComPort!I10161)-$N$2)*0.125)/0.3),"")</f>
        <v/>
      </c>
    </row>
    <row r="10123" spans="2:14" x14ac:dyDescent="0.25">
      <c r="B10123" t="str">
        <f>IF((ValuesFromComPort!A10162)&lt;&gt;"",(((ValuesFromComPort!A10162)-(Calculated!$B$2))/204.8),"")</f>
        <v/>
      </c>
      <c r="C10123" t="str">
        <f>IF((ValuesFromComPort!P10162)&lt;&gt;"",((((ValuesFromComPort!P10162)-(Calculated!$C$2))/204.8)),"")</f>
        <v/>
      </c>
      <c r="E10123" t="str">
        <f>IF((ValuesFromComPort!D10162)&lt;&gt;"",(((ValuesFromComPort!D10162)-(Calculated!$E$2))/1.28/3200),"")</f>
        <v/>
      </c>
      <c r="F10123" t="str">
        <f>IF((ValuesFromComPort!M10162)&lt;&gt;"",(((ValuesFromComPort!M10162)-(Calculated!$F$2))/1.28/3200),"")</f>
        <v/>
      </c>
      <c r="H10123" t="str">
        <f>IF((ValuesFromComPort!F10162)&lt;&gt;"",((((ValuesFromComPort!F10162)-(Calculated!$H$2))/1.28)*3.2),"")</f>
        <v/>
      </c>
      <c r="I10123" t="str">
        <f>IF((ValuesFromComPort!K10162)&lt;&gt;"",((((ValuesFromComPort!K10162)-(Calculated!$I$2))/1.28)*3.2),"")</f>
        <v/>
      </c>
      <c r="K10123" t="str">
        <f>IF((ValuesFromComPort!H10162)&lt;&gt;"",((((ValuesFromComPort!H10162)-$K$2)*0.015625)/0.3),"")</f>
        <v/>
      </c>
      <c r="N10123" t="str">
        <f>IF((ValuesFromComPort!I10162)&lt;&gt;"",((((ValuesFromComPort!I10162)-$N$2)*0.125)/0.3),"")</f>
        <v/>
      </c>
    </row>
    <row r="10124" spans="2:14" x14ac:dyDescent="0.25">
      <c r="B10124" t="str">
        <f>IF((ValuesFromComPort!A10163)&lt;&gt;"",(((ValuesFromComPort!A10163)-(Calculated!$B$2))/204.8),"")</f>
        <v/>
      </c>
      <c r="C10124" t="str">
        <f>IF((ValuesFromComPort!P10163)&lt;&gt;"",((((ValuesFromComPort!P10163)-(Calculated!$C$2))/204.8)),"")</f>
        <v/>
      </c>
      <c r="E10124" t="str">
        <f>IF((ValuesFromComPort!D10163)&lt;&gt;"",(((ValuesFromComPort!D10163)-(Calculated!$E$2))/1.28/3200),"")</f>
        <v/>
      </c>
      <c r="F10124" t="str">
        <f>IF((ValuesFromComPort!M10163)&lt;&gt;"",(((ValuesFromComPort!M10163)-(Calculated!$F$2))/1.28/3200),"")</f>
        <v/>
      </c>
      <c r="H10124" t="str">
        <f>IF((ValuesFromComPort!F10163)&lt;&gt;"",((((ValuesFromComPort!F10163)-(Calculated!$H$2))/1.28)*3.2),"")</f>
        <v/>
      </c>
      <c r="I10124" t="str">
        <f>IF((ValuesFromComPort!K10163)&lt;&gt;"",((((ValuesFromComPort!K10163)-(Calculated!$I$2))/1.28)*3.2),"")</f>
        <v/>
      </c>
      <c r="K10124" t="str">
        <f>IF((ValuesFromComPort!H10163)&lt;&gt;"",((((ValuesFromComPort!H10163)-$K$2)*0.015625)/0.3),"")</f>
        <v/>
      </c>
      <c r="N10124" t="str">
        <f>IF((ValuesFromComPort!I10163)&lt;&gt;"",((((ValuesFromComPort!I10163)-$N$2)*0.125)/0.3),"")</f>
        <v/>
      </c>
    </row>
    <row r="10125" spans="2:14" x14ac:dyDescent="0.25">
      <c r="B10125" t="str">
        <f>IF((ValuesFromComPort!A10164)&lt;&gt;"",(((ValuesFromComPort!A10164)-(Calculated!$B$2))/204.8),"")</f>
        <v/>
      </c>
      <c r="C10125" t="str">
        <f>IF((ValuesFromComPort!P10164)&lt;&gt;"",((((ValuesFromComPort!P10164)-(Calculated!$C$2))/204.8)),"")</f>
        <v/>
      </c>
      <c r="E10125" t="str">
        <f>IF((ValuesFromComPort!D10164)&lt;&gt;"",(((ValuesFromComPort!D10164)-(Calculated!$E$2))/1.28/3200),"")</f>
        <v/>
      </c>
      <c r="F10125" t="str">
        <f>IF((ValuesFromComPort!M10164)&lt;&gt;"",(((ValuesFromComPort!M10164)-(Calculated!$F$2))/1.28/3200),"")</f>
        <v/>
      </c>
      <c r="H10125" t="str">
        <f>IF((ValuesFromComPort!F10164)&lt;&gt;"",((((ValuesFromComPort!F10164)-(Calculated!$H$2))/1.28)*3.2),"")</f>
        <v/>
      </c>
      <c r="I10125" t="str">
        <f>IF((ValuesFromComPort!K10164)&lt;&gt;"",((((ValuesFromComPort!K10164)-(Calculated!$I$2))/1.28)*3.2),"")</f>
        <v/>
      </c>
      <c r="K10125" t="str">
        <f>IF((ValuesFromComPort!H10164)&lt;&gt;"",((((ValuesFromComPort!H10164)-$K$2)*0.015625)/0.3),"")</f>
        <v/>
      </c>
      <c r="N10125" t="str">
        <f>IF((ValuesFromComPort!I10164)&lt;&gt;"",((((ValuesFromComPort!I10164)-$N$2)*0.125)/0.3),"")</f>
        <v/>
      </c>
    </row>
    <row r="10126" spans="2:14" x14ac:dyDescent="0.25">
      <c r="B10126" t="str">
        <f>IF((ValuesFromComPort!A10165)&lt;&gt;"",(((ValuesFromComPort!A10165)-(Calculated!$B$2))/204.8),"")</f>
        <v/>
      </c>
      <c r="C10126" t="str">
        <f>IF((ValuesFromComPort!P10165)&lt;&gt;"",((((ValuesFromComPort!P10165)-(Calculated!$C$2))/204.8)),"")</f>
        <v/>
      </c>
      <c r="E10126" t="str">
        <f>IF((ValuesFromComPort!D10165)&lt;&gt;"",(((ValuesFromComPort!D10165)-(Calculated!$E$2))/1.28/3200),"")</f>
        <v/>
      </c>
      <c r="F10126" t="str">
        <f>IF((ValuesFromComPort!M10165)&lt;&gt;"",(((ValuesFromComPort!M10165)-(Calculated!$F$2))/1.28/3200),"")</f>
        <v/>
      </c>
      <c r="H10126" t="str">
        <f>IF((ValuesFromComPort!F10165)&lt;&gt;"",((((ValuesFromComPort!F10165)-(Calculated!$H$2))/1.28)*3.2),"")</f>
        <v/>
      </c>
      <c r="I10126" t="str">
        <f>IF((ValuesFromComPort!K10165)&lt;&gt;"",((((ValuesFromComPort!K10165)-(Calculated!$I$2))/1.28)*3.2),"")</f>
        <v/>
      </c>
      <c r="K10126" t="str">
        <f>IF((ValuesFromComPort!H10165)&lt;&gt;"",((((ValuesFromComPort!H10165)-$K$2)*0.015625)/0.3),"")</f>
        <v/>
      </c>
      <c r="N10126" t="str">
        <f>IF((ValuesFromComPort!I10165)&lt;&gt;"",((((ValuesFromComPort!I10165)-$N$2)*0.125)/0.3),"")</f>
        <v/>
      </c>
    </row>
    <row r="10127" spans="2:14" x14ac:dyDescent="0.25">
      <c r="B10127" t="str">
        <f>IF((ValuesFromComPort!A10166)&lt;&gt;"",(((ValuesFromComPort!A10166)-(Calculated!$B$2))/204.8),"")</f>
        <v/>
      </c>
      <c r="C10127" t="str">
        <f>IF((ValuesFromComPort!P10166)&lt;&gt;"",((((ValuesFromComPort!P10166)-(Calculated!$C$2))/204.8)),"")</f>
        <v/>
      </c>
      <c r="E10127" t="str">
        <f>IF((ValuesFromComPort!D10166)&lt;&gt;"",(((ValuesFromComPort!D10166)-(Calculated!$E$2))/1.28/3200),"")</f>
        <v/>
      </c>
      <c r="F10127" t="str">
        <f>IF((ValuesFromComPort!M10166)&lt;&gt;"",(((ValuesFromComPort!M10166)-(Calculated!$F$2))/1.28/3200),"")</f>
        <v/>
      </c>
      <c r="H10127" t="str">
        <f>IF((ValuesFromComPort!F10166)&lt;&gt;"",((((ValuesFromComPort!F10166)-(Calculated!$H$2))/1.28)*3.2),"")</f>
        <v/>
      </c>
      <c r="I10127" t="str">
        <f>IF((ValuesFromComPort!K10166)&lt;&gt;"",((((ValuesFromComPort!K10166)-(Calculated!$I$2))/1.28)*3.2),"")</f>
        <v/>
      </c>
      <c r="K10127" t="str">
        <f>IF((ValuesFromComPort!H10166)&lt;&gt;"",((((ValuesFromComPort!H10166)-$K$2)*0.015625)/0.3),"")</f>
        <v/>
      </c>
      <c r="N10127" t="str">
        <f>IF((ValuesFromComPort!I10166)&lt;&gt;"",((((ValuesFromComPort!I10166)-$N$2)*0.125)/0.3),"")</f>
        <v/>
      </c>
    </row>
    <row r="10128" spans="2:14" x14ac:dyDescent="0.25">
      <c r="B10128" t="str">
        <f>IF((ValuesFromComPort!A10167)&lt;&gt;"",(((ValuesFromComPort!A10167)-(Calculated!$B$2))/204.8),"")</f>
        <v/>
      </c>
      <c r="C10128" t="str">
        <f>IF((ValuesFromComPort!P10167)&lt;&gt;"",((((ValuesFromComPort!P10167)-(Calculated!$C$2))/204.8)),"")</f>
        <v/>
      </c>
      <c r="E10128" t="str">
        <f>IF((ValuesFromComPort!D10167)&lt;&gt;"",(((ValuesFromComPort!D10167)-(Calculated!$E$2))/1.28/3200),"")</f>
        <v/>
      </c>
      <c r="F10128" t="str">
        <f>IF((ValuesFromComPort!M10167)&lt;&gt;"",(((ValuesFromComPort!M10167)-(Calculated!$F$2))/1.28/3200),"")</f>
        <v/>
      </c>
      <c r="H10128" t="str">
        <f>IF((ValuesFromComPort!F10167)&lt;&gt;"",((((ValuesFromComPort!F10167)-(Calculated!$H$2))/1.28)*3.2),"")</f>
        <v/>
      </c>
      <c r="I10128" t="str">
        <f>IF((ValuesFromComPort!K10167)&lt;&gt;"",((((ValuesFromComPort!K10167)-(Calculated!$I$2))/1.28)*3.2),"")</f>
        <v/>
      </c>
      <c r="K10128" t="str">
        <f>IF((ValuesFromComPort!H10167)&lt;&gt;"",((((ValuesFromComPort!H10167)-$K$2)*0.015625)/0.3),"")</f>
        <v/>
      </c>
      <c r="N10128" t="str">
        <f>IF((ValuesFromComPort!I10167)&lt;&gt;"",((((ValuesFromComPort!I10167)-$N$2)*0.125)/0.3),"")</f>
        <v/>
      </c>
    </row>
    <row r="10129" spans="2:14" x14ac:dyDescent="0.25">
      <c r="B10129" t="str">
        <f>IF((ValuesFromComPort!A10168)&lt;&gt;"",(((ValuesFromComPort!A10168)-(Calculated!$B$2))/204.8),"")</f>
        <v/>
      </c>
      <c r="C10129" t="str">
        <f>IF((ValuesFromComPort!P10168)&lt;&gt;"",((((ValuesFromComPort!P10168)-(Calculated!$C$2))/204.8)),"")</f>
        <v/>
      </c>
      <c r="E10129" t="str">
        <f>IF((ValuesFromComPort!D10168)&lt;&gt;"",(((ValuesFromComPort!D10168)-(Calculated!$E$2))/1.28/3200),"")</f>
        <v/>
      </c>
      <c r="F10129" t="str">
        <f>IF((ValuesFromComPort!M10168)&lt;&gt;"",(((ValuesFromComPort!M10168)-(Calculated!$F$2))/1.28/3200),"")</f>
        <v/>
      </c>
      <c r="H10129" t="str">
        <f>IF((ValuesFromComPort!F10168)&lt;&gt;"",((((ValuesFromComPort!F10168)-(Calculated!$H$2))/1.28)*3.2),"")</f>
        <v/>
      </c>
      <c r="I10129" t="str">
        <f>IF((ValuesFromComPort!K10168)&lt;&gt;"",((((ValuesFromComPort!K10168)-(Calculated!$I$2))/1.28)*3.2),"")</f>
        <v/>
      </c>
      <c r="K10129" t="str">
        <f>IF((ValuesFromComPort!H10168)&lt;&gt;"",((((ValuesFromComPort!H10168)-$K$2)*0.015625)/0.3),"")</f>
        <v/>
      </c>
      <c r="N10129" t="str">
        <f>IF((ValuesFromComPort!I10168)&lt;&gt;"",((((ValuesFromComPort!I10168)-$N$2)*0.125)/0.3),"")</f>
        <v/>
      </c>
    </row>
    <row r="10130" spans="2:14" x14ac:dyDescent="0.25">
      <c r="B10130" t="str">
        <f>IF((ValuesFromComPort!A10169)&lt;&gt;"",(((ValuesFromComPort!A10169)-(Calculated!$B$2))/204.8),"")</f>
        <v/>
      </c>
      <c r="C10130" t="str">
        <f>IF((ValuesFromComPort!P10169)&lt;&gt;"",((((ValuesFromComPort!P10169)-(Calculated!$C$2))/204.8)),"")</f>
        <v/>
      </c>
      <c r="E10130" t="str">
        <f>IF((ValuesFromComPort!D10169)&lt;&gt;"",(((ValuesFromComPort!D10169)-(Calculated!$E$2))/1.28/3200),"")</f>
        <v/>
      </c>
      <c r="F10130" t="str">
        <f>IF((ValuesFromComPort!M10169)&lt;&gt;"",(((ValuesFromComPort!M10169)-(Calculated!$F$2))/1.28/3200),"")</f>
        <v/>
      </c>
      <c r="H10130" t="str">
        <f>IF((ValuesFromComPort!F10169)&lt;&gt;"",((((ValuesFromComPort!F10169)-(Calculated!$H$2))/1.28)*3.2),"")</f>
        <v/>
      </c>
      <c r="I10130" t="str">
        <f>IF((ValuesFromComPort!K10169)&lt;&gt;"",((((ValuesFromComPort!K10169)-(Calculated!$I$2))/1.28)*3.2),"")</f>
        <v/>
      </c>
      <c r="K10130" t="str">
        <f>IF((ValuesFromComPort!H10169)&lt;&gt;"",((((ValuesFromComPort!H10169)-$K$2)*0.015625)/0.3),"")</f>
        <v/>
      </c>
      <c r="N10130" t="str">
        <f>IF((ValuesFromComPort!I10169)&lt;&gt;"",((((ValuesFromComPort!I10169)-$N$2)*0.125)/0.3),"")</f>
        <v/>
      </c>
    </row>
    <row r="10131" spans="2:14" x14ac:dyDescent="0.25">
      <c r="B10131" t="str">
        <f>IF((ValuesFromComPort!A10170)&lt;&gt;"",(((ValuesFromComPort!A10170)-(Calculated!$B$2))/204.8),"")</f>
        <v/>
      </c>
      <c r="C10131" t="str">
        <f>IF((ValuesFromComPort!P10170)&lt;&gt;"",((((ValuesFromComPort!P10170)-(Calculated!$C$2))/204.8)),"")</f>
        <v/>
      </c>
      <c r="E10131" t="str">
        <f>IF((ValuesFromComPort!D10170)&lt;&gt;"",(((ValuesFromComPort!D10170)-(Calculated!$E$2))/1.28/3200),"")</f>
        <v/>
      </c>
      <c r="F10131" t="str">
        <f>IF((ValuesFromComPort!M10170)&lt;&gt;"",(((ValuesFromComPort!M10170)-(Calculated!$F$2))/1.28/3200),"")</f>
        <v/>
      </c>
      <c r="H10131" t="str">
        <f>IF((ValuesFromComPort!F10170)&lt;&gt;"",((((ValuesFromComPort!F10170)-(Calculated!$H$2))/1.28)*3.2),"")</f>
        <v/>
      </c>
      <c r="I10131" t="str">
        <f>IF((ValuesFromComPort!K10170)&lt;&gt;"",((((ValuesFromComPort!K10170)-(Calculated!$I$2))/1.28)*3.2),"")</f>
        <v/>
      </c>
      <c r="K10131" t="str">
        <f>IF((ValuesFromComPort!H10170)&lt;&gt;"",((((ValuesFromComPort!H10170)-$K$2)*0.015625)/0.3),"")</f>
        <v/>
      </c>
      <c r="N10131" t="str">
        <f>IF((ValuesFromComPort!I10170)&lt;&gt;"",((((ValuesFromComPort!I10170)-$N$2)*0.125)/0.3),"")</f>
        <v/>
      </c>
    </row>
    <row r="10132" spans="2:14" x14ac:dyDescent="0.25">
      <c r="B10132" t="str">
        <f>IF((ValuesFromComPort!A10171)&lt;&gt;"",(((ValuesFromComPort!A10171)-(Calculated!$B$2))/204.8),"")</f>
        <v/>
      </c>
      <c r="C10132" t="str">
        <f>IF((ValuesFromComPort!P10171)&lt;&gt;"",((((ValuesFromComPort!P10171)-(Calculated!$C$2))/204.8)),"")</f>
        <v/>
      </c>
      <c r="E10132" t="str">
        <f>IF((ValuesFromComPort!D10171)&lt;&gt;"",(((ValuesFromComPort!D10171)-(Calculated!$E$2))/1.28/3200),"")</f>
        <v/>
      </c>
      <c r="F10132" t="str">
        <f>IF((ValuesFromComPort!M10171)&lt;&gt;"",(((ValuesFromComPort!M10171)-(Calculated!$F$2))/1.28/3200),"")</f>
        <v/>
      </c>
      <c r="H10132" t="str">
        <f>IF((ValuesFromComPort!F10171)&lt;&gt;"",((((ValuesFromComPort!F10171)-(Calculated!$H$2))/1.28)*3.2),"")</f>
        <v/>
      </c>
      <c r="I10132" t="str">
        <f>IF((ValuesFromComPort!K10171)&lt;&gt;"",((((ValuesFromComPort!K10171)-(Calculated!$I$2))/1.28)*3.2),"")</f>
        <v/>
      </c>
      <c r="K10132" t="str">
        <f>IF((ValuesFromComPort!H10171)&lt;&gt;"",((((ValuesFromComPort!H10171)-$K$2)*0.015625)/0.3),"")</f>
        <v/>
      </c>
      <c r="N10132" t="str">
        <f>IF((ValuesFromComPort!I10171)&lt;&gt;"",((((ValuesFromComPort!I10171)-$N$2)*0.125)/0.3),"")</f>
        <v/>
      </c>
    </row>
    <row r="10133" spans="2:14" x14ac:dyDescent="0.25">
      <c r="B10133" t="str">
        <f>IF((ValuesFromComPort!A10172)&lt;&gt;"",(((ValuesFromComPort!A10172)-(Calculated!$B$2))/204.8),"")</f>
        <v/>
      </c>
      <c r="C10133" t="str">
        <f>IF((ValuesFromComPort!P10172)&lt;&gt;"",((((ValuesFromComPort!P10172)-(Calculated!$C$2))/204.8)),"")</f>
        <v/>
      </c>
      <c r="E10133" t="str">
        <f>IF((ValuesFromComPort!D10172)&lt;&gt;"",(((ValuesFromComPort!D10172)-(Calculated!$E$2))/1.28/3200),"")</f>
        <v/>
      </c>
      <c r="F10133" t="str">
        <f>IF((ValuesFromComPort!M10172)&lt;&gt;"",(((ValuesFromComPort!M10172)-(Calculated!$F$2))/1.28/3200),"")</f>
        <v/>
      </c>
      <c r="H10133" t="str">
        <f>IF((ValuesFromComPort!F10172)&lt;&gt;"",((((ValuesFromComPort!F10172)-(Calculated!$H$2))/1.28)*3.2),"")</f>
        <v/>
      </c>
      <c r="I10133" t="str">
        <f>IF((ValuesFromComPort!K10172)&lt;&gt;"",((((ValuesFromComPort!K10172)-(Calculated!$I$2))/1.28)*3.2),"")</f>
        <v/>
      </c>
      <c r="K10133" t="str">
        <f>IF((ValuesFromComPort!H10172)&lt;&gt;"",((((ValuesFromComPort!H10172)-$K$2)*0.015625)/0.3),"")</f>
        <v/>
      </c>
      <c r="N10133" t="str">
        <f>IF((ValuesFromComPort!I10172)&lt;&gt;"",((((ValuesFromComPort!I10172)-$N$2)*0.125)/0.3),"")</f>
        <v/>
      </c>
    </row>
    <row r="10134" spans="2:14" x14ac:dyDescent="0.25">
      <c r="B10134" t="str">
        <f>IF((ValuesFromComPort!A10173)&lt;&gt;"",(((ValuesFromComPort!A10173)-(Calculated!$B$2))/204.8),"")</f>
        <v/>
      </c>
      <c r="C10134" t="str">
        <f>IF((ValuesFromComPort!P10173)&lt;&gt;"",((((ValuesFromComPort!P10173)-(Calculated!$C$2))/204.8)),"")</f>
        <v/>
      </c>
      <c r="E10134" t="str">
        <f>IF((ValuesFromComPort!D10173)&lt;&gt;"",(((ValuesFromComPort!D10173)-(Calculated!$E$2))/1.28/3200),"")</f>
        <v/>
      </c>
      <c r="F10134" t="str">
        <f>IF((ValuesFromComPort!M10173)&lt;&gt;"",(((ValuesFromComPort!M10173)-(Calculated!$F$2))/1.28/3200),"")</f>
        <v/>
      </c>
      <c r="H10134" t="str">
        <f>IF((ValuesFromComPort!F10173)&lt;&gt;"",((((ValuesFromComPort!F10173)-(Calculated!$H$2))/1.28)*3.2),"")</f>
        <v/>
      </c>
      <c r="I10134" t="str">
        <f>IF((ValuesFromComPort!K10173)&lt;&gt;"",((((ValuesFromComPort!K10173)-(Calculated!$I$2))/1.28)*3.2),"")</f>
        <v/>
      </c>
      <c r="K10134" t="str">
        <f>IF((ValuesFromComPort!H10173)&lt;&gt;"",((((ValuesFromComPort!H10173)-$K$2)*0.015625)/0.3),"")</f>
        <v/>
      </c>
      <c r="N10134" t="str">
        <f>IF((ValuesFromComPort!I10173)&lt;&gt;"",((((ValuesFromComPort!I10173)-$N$2)*0.125)/0.3),"")</f>
        <v/>
      </c>
    </row>
    <row r="10135" spans="2:14" x14ac:dyDescent="0.25">
      <c r="B10135" t="str">
        <f>IF((ValuesFromComPort!A10174)&lt;&gt;"",(((ValuesFromComPort!A10174)-(Calculated!$B$2))/204.8),"")</f>
        <v/>
      </c>
      <c r="C10135" t="str">
        <f>IF((ValuesFromComPort!P10174)&lt;&gt;"",((((ValuesFromComPort!P10174)-(Calculated!$C$2))/204.8)),"")</f>
        <v/>
      </c>
      <c r="E10135" t="str">
        <f>IF((ValuesFromComPort!D10174)&lt;&gt;"",(((ValuesFromComPort!D10174)-(Calculated!$E$2))/1.28/3200),"")</f>
        <v/>
      </c>
      <c r="F10135" t="str">
        <f>IF((ValuesFromComPort!M10174)&lt;&gt;"",(((ValuesFromComPort!M10174)-(Calculated!$F$2))/1.28/3200),"")</f>
        <v/>
      </c>
      <c r="H10135" t="str">
        <f>IF((ValuesFromComPort!F10174)&lt;&gt;"",((((ValuesFromComPort!F10174)-(Calculated!$H$2))/1.28)*3.2),"")</f>
        <v/>
      </c>
      <c r="I10135" t="str">
        <f>IF((ValuesFromComPort!K10174)&lt;&gt;"",((((ValuesFromComPort!K10174)-(Calculated!$I$2))/1.28)*3.2),"")</f>
        <v/>
      </c>
      <c r="K10135" t="str">
        <f>IF((ValuesFromComPort!H10174)&lt;&gt;"",((((ValuesFromComPort!H10174)-$K$2)*0.015625)/0.3),"")</f>
        <v/>
      </c>
      <c r="N10135" t="str">
        <f>IF((ValuesFromComPort!I10174)&lt;&gt;"",((((ValuesFromComPort!I10174)-$N$2)*0.125)/0.3),"")</f>
        <v/>
      </c>
    </row>
    <row r="10136" spans="2:14" x14ac:dyDescent="0.25">
      <c r="B10136" t="str">
        <f>IF((ValuesFromComPort!A10175)&lt;&gt;"",(((ValuesFromComPort!A10175)-(Calculated!$B$2))/204.8),"")</f>
        <v/>
      </c>
      <c r="C10136" t="str">
        <f>IF((ValuesFromComPort!P10175)&lt;&gt;"",((((ValuesFromComPort!P10175)-(Calculated!$C$2))/204.8)),"")</f>
        <v/>
      </c>
      <c r="E10136" t="str">
        <f>IF((ValuesFromComPort!D10175)&lt;&gt;"",(((ValuesFromComPort!D10175)-(Calculated!$E$2))/1.28/3200),"")</f>
        <v/>
      </c>
      <c r="F10136" t="str">
        <f>IF((ValuesFromComPort!M10175)&lt;&gt;"",(((ValuesFromComPort!M10175)-(Calculated!$F$2))/1.28/3200),"")</f>
        <v/>
      </c>
      <c r="H10136" t="str">
        <f>IF((ValuesFromComPort!F10175)&lt;&gt;"",((((ValuesFromComPort!F10175)-(Calculated!$H$2))/1.28)*3.2),"")</f>
        <v/>
      </c>
      <c r="I10136" t="str">
        <f>IF((ValuesFromComPort!K10175)&lt;&gt;"",((((ValuesFromComPort!K10175)-(Calculated!$I$2))/1.28)*3.2),"")</f>
        <v/>
      </c>
      <c r="K10136" t="str">
        <f>IF((ValuesFromComPort!H10175)&lt;&gt;"",((((ValuesFromComPort!H10175)-$K$2)*0.015625)/0.3),"")</f>
        <v/>
      </c>
      <c r="N10136" t="str">
        <f>IF((ValuesFromComPort!I10175)&lt;&gt;"",((((ValuesFromComPort!I10175)-$N$2)*0.125)/0.3),"")</f>
        <v/>
      </c>
    </row>
    <row r="10137" spans="2:14" x14ac:dyDescent="0.25">
      <c r="B10137" t="str">
        <f>IF((ValuesFromComPort!A10176)&lt;&gt;"",(((ValuesFromComPort!A10176)-(Calculated!$B$2))/204.8),"")</f>
        <v/>
      </c>
      <c r="C10137" t="str">
        <f>IF((ValuesFromComPort!P10176)&lt;&gt;"",((((ValuesFromComPort!P10176)-(Calculated!$C$2))/204.8)),"")</f>
        <v/>
      </c>
      <c r="E10137" t="str">
        <f>IF((ValuesFromComPort!D10176)&lt;&gt;"",(((ValuesFromComPort!D10176)-(Calculated!$E$2))/1.28/3200),"")</f>
        <v/>
      </c>
      <c r="F10137" t="str">
        <f>IF((ValuesFromComPort!M10176)&lt;&gt;"",(((ValuesFromComPort!M10176)-(Calculated!$F$2))/1.28/3200),"")</f>
        <v/>
      </c>
      <c r="H10137" t="str">
        <f>IF((ValuesFromComPort!F10176)&lt;&gt;"",((((ValuesFromComPort!F10176)-(Calculated!$H$2))/1.28)*3.2),"")</f>
        <v/>
      </c>
      <c r="I10137" t="str">
        <f>IF((ValuesFromComPort!K10176)&lt;&gt;"",((((ValuesFromComPort!K10176)-(Calculated!$I$2))/1.28)*3.2),"")</f>
        <v/>
      </c>
      <c r="K10137" t="str">
        <f>IF((ValuesFromComPort!H10176)&lt;&gt;"",((((ValuesFromComPort!H10176)-$K$2)*0.015625)/0.3),"")</f>
        <v/>
      </c>
      <c r="N10137" t="str">
        <f>IF((ValuesFromComPort!I10176)&lt;&gt;"",((((ValuesFromComPort!I10176)-$N$2)*0.125)/0.3),"")</f>
        <v/>
      </c>
    </row>
    <row r="10138" spans="2:14" x14ac:dyDescent="0.25">
      <c r="B10138" t="str">
        <f>IF((ValuesFromComPort!A10177)&lt;&gt;"",(((ValuesFromComPort!A10177)-(Calculated!$B$2))/204.8),"")</f>
        <v/>
      </c>
      <c r="C10138" t="str">
        <f>IF((ValuesFromComPort!P10177)&lt;&gt;"",((((ValuesFromComPort!P10177)-(Calculated!$C$2))/204.8)),"")</f>
        <v/>
      </c>
      <c r="E10138" t="str">
        <f>IF((ValuesFromComPort!D10177)&lt;&gt;"",(((ValuesFromComPort!D10177)-(Calculated!$E$2))/1.28/3200),"")</f>
        <v/>
      </c>
      <c r="F10138" t="str">
        <f>IF((ValuesFromComPort!M10177)&lt;&gt;"",(((ValuesFromComPort!M10177)-(Calculated!$F$2))/1.28/3200),"")</f>
        <v/>
      </c>
      <c r="H10138" t="str">
        <f>IF((ValuesFromComPort!F10177)&lt;&gt;"",((((ValuesFromComPort!F10177)-(Calculated!$H$2))/1.28)*3.2),"")</f>
        <v/>
      </c>
      <c r="I10138" t="str">
        <f>IF((ValuesFromComPort!K10177)&lt;&gt;"",((((ValuesFromComPort!K10177)-(Calculated!$I$2))/1.28)*3.2),"")</f>
        <v/>
      </c>
      <c r="K10138" t="str">
        <f>IF((ValuesFromComPort!H10177)&lt;&gt;"",((((ValuesFromComPort!H10177)-$K$2)*0.015625)/0.3),"")</f>
        <v/>
      </c>
      <c r="N10138" t="str">
        <f>IF((ValuesFromComPort!I10177)&lt;&gt;"",((((ValuesFromComPort!I10177)-$N$2)*0.125)/0.3),"")</f>
        <v/>
      </c>
    </row>
    <row r="10139" spans="2:14" x14ac:dyDescent="0.25">
      <c r="B10139" t="str">
        <f>IF((ValuesFromComPort!A10178)&lt;&gt;"",(((ValuesFromComPort!A10178)-(Calculated!$B$2))/204.8),"")</f>
        <v/>
      </c>
      <c r="C10139" t="str">
        <f>IF((ValuesFromComPort!P10178)&lt;&gt;"",((((ValuesFromComPort!P10178)-(Calculated!$C$2))/204.8)),"")</f>
        <v/>
      </c>
      <c r="E10139" t="str">
        <f>IF((ValuesFromComPort!D10178)&lt;&gt;"",(((ValuesFromComPort!D10178)-(Calculated!$E$2))/1.28/3200),"")</f>
        <v/>
      </c>
      <c r="F10139" t="str">
        <f>IF((ValuesFromComPort!M10178)&lt;&gt;"",(((ValuesFromComPort!M10178)-(Calculated!$F$2))/1.28/3200),"")</f>
        <v/>
      </c>
      <c r="H10139" t="str">
        <f>IF((ValuesFromComPort!F10178)&lt;&gt;"",((((ValuesFromComPort!F10178)-(Calculated!$H$2))/1.28)*3.2),"")</f>
        <v/>
      </c>
      <c r="I10139" t="str">
        <f>IF((ValuesFromComPort!K10178)&lt;&gt;"",((((ValuesFromComPort!K10178)-(Calculated!$I$2))/1.28)*3.2),"")</f>
        <v/>
      </c>
      <c r="K10139" t="str">
        <f>IF((ValuesFromComPort!H10178)&lt;&gt;"",((((ValuesFromComPort!H10178)-$K$2)*0.015625)/0.3),"")</f>
        <v/>
      </c>
      <c r="N10139" t="str">
        <f>IF((ValuesFromComPort!I10178)&lt;&gt;"",((((ValuesFromComPort!I10178)-$N$2)*0.125)/0.3),"")</f>
        <v/>
      </c>
    </row>
    <row r="10140" spans="2:14" x14ac:dyDescent="0.25">
      <c r="B10140" t="str">
        <f>IF((ValuesFromComPort!A10179)&lt;&gt;"",(((ValuesFromComPort!A10179)-(Calculated!$B$2))/204.8),"")</f>
        <v/>
      </c>
      <c r="C10140" t="str">
        <f>IF((ValuesFromComPort!P10179)&lt;&gt;"",((((ValuesFromComPort!P10179)-(Calculated!$C$2))/204.8)),"")</f>
        <v/>
      </c>
      <c r="E10140" t="str">
        <f>IF((ValuesFromComPort!D10179)&lt;&gt;"",(((ValuesFromComPort!D10179)-(Calculated!$E$2))/1.28/3200),"")</f>
        <v/>
      </c>
      <c r="F10140" t="str">
        <f>IF((ValuesFromComPort!M10179)&lt;&gt;"",(((ValuesFromComPort!M10179)-(Calculated!$F$2))/1.28/3200),"")</f>
        <v/>
      </c>
      <c r="H10140" t="str">
        <f>IF((ValuesFromComPort!F10179)&lt;&gt;"",((((ValuesFromComPort!F10179)-(Calculated!$H$2))/1.28)*3.2),"")</f>
        <v/>
      </c>
      <c r="I10140" t="str">
        <f>IF((ValuesFromComPort!K10179)&lt;&gt;"",((((ValuesFromComPort!K10179)-(Calculated!$I$2))/1.28)*3.2),"")</f>
        <v/>
      </c>
      <c r="K10140" t="str">
        <f>IF((ValuesFromComPort!H10179)&lt;&gt;"",((((ValuesFromComPort!H10179)-$K$2)*0.015625)/0.3),"")</f>
        <v/>
      </c>
      <c r="N10140" t="str">
        <f>IF((ValuesFromComPort!I10179)&lt;&gt;"",((((ValuesFromComPort!I10179)-$N$2)*0.125)/0.3),"")</f>
        <v/>
      </c>
    </row>
    <row r="10141" spans="2:14" x14ac:dyDescent="0.25">
      <c r="B10141" t="str">
        <f>IF((ValuesFromComPort!A10180)&lt;&gt;"",(((ValuesFromComPort!A10180)-(Calculated!$B$2))/204.8),"")</f>
        <v/>
      </c>
      <c r="C10141" t="str">
        <f>IF((ValuesFromComPort!P10180)&lt;&gt;"",((((ValuesFromComPort!P10180)-(Calculated!$C$2))/204.8)),"")</f>
        <v/>
      </c>
      <c r="E10141" t="str">
        <f>IF((ValuesFromComPort!D10180)&lt;&gt;"",(((ValuesFromComPort!D10180)-(Calculated!$E$2))/1.28/3200),"")</f>
        <v/>
      </c>
      <c r="F10141" t="str">
        <f>IF((ValuesFromComPort!M10180)&lt;&gt;"",(((ValuesFromComPort!M10180)-(Calculated!$F$2))/1.28/3200),"")</f>
        <v/>
      </c>
      <c r="H10141" t="str">
        <f>IF((ValuesFromComPort!F10180)&lt;&gt;"",((((ValuesFromComPort!F10180)-(Calculated!$H$2))/1.28)*3.2),"")</f>
        <v/>
      </c>
      <c r="I10141" t="str">
        <f>IF((ValuesFromComPort!K10180)&lt;&gt;"",((((ValuesFromComPort!K10180)-(Calculated!$I$2))/1.28)*3.2),"")</f>
        <v/>
      </c>
      <c r="K10141" t="str">
        <f>IF((ValuesFromComPort!H10180)&lt;&gt;"",((((ValuesFromComPort!H10180)-$K$2)*0.015625)/0.3),"")</f>
        <v/>
      </c>
      <c r="N10141" t="str">
        <f>IF((ValuesFromComPort!I10180)&lt;&gt;"",((((ValuesFromComPort!I10180)-$N$2)*0.125)/0.3),"")</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E6D0-3247-40CB-88D3-525111534DCF}">
  <sheetPr codeName="Blad2"/>
  <dimension ref="A1:F21"/>
  <sheetViews>
    <sheetView workbookViewId="0">
      <selection activeCell="A21" sqref="A21"/>
    </sheetView>
  </sheetViews>
  <sheetFormatPr defaultRowHeight="15" x14ac:dyDescent="0.25"/>
  <cols>
    <col min="3" max="3" width="27.28515625" customWidth="1"/>
  </cols>
  <sheetData>
    <row r="1" spans="1:6" x14ac:dyDescent="0.25">
      <c r="A1" s="3">
        <f>COUNT(A2:A5000)</f>
        <v>0</v>
      </c>
      <c r="B1" s="3"/>
      <c r="C1" s="3" t="s">
        <v>0</v>
      </c>
      <c r="D1" s="3">
        <f>COUNT(ValuesFromComPort!A1:A5039)-2</f>
        <v>-2</v>
      </c>
      <c r="E1" s="3"/>
      <c r="F1" t="s">
        <v>1</v>
      </c>
    </row>
    <row r="7" spans="1:6" x14ac:dyDescent="0.25">
      <c r="A7" t="s">
        <v>2</v>
      </c>
    </row>
    <row r="8" spans="1:6" x14ac:dyDescent="0.25">
      <c r="A8" t="s">
        <v>3</v>
      </c>
    </row>
    <row r="9" spans="1:6" x14ac:dyDescent="0.25">
      <c r="A9" t="s">
        <v>4</v>
      </c>
    </row>
    <row r="10" spans="1:6" x14ac:dyDescent="0.25">
      <c r="A10" t="s">
        <v>5</v>
      </c>
    </row>
    <row r="11" spans="1:6" x14ac:dyDescent="0.25">
      <c r="A11" t="s">
        <v>6</v>
      </c>
    </row>
    <row r="13" spans="1:6" x14ac:dyDescent="0.25">
      <c r="A13" t="s">
        <v>14</v>
      </c>
    </row>
    <row r="16" spans="1:6" x14ac:dyDescent="0.25">
      <c r="A16" t="s">
        <v>9</v>
      </c>
    </row>
    <row r="17" spans="1:1" x14ac:dyDescent="0.25">
      <c r="A17" t="s">
        <v>10</v>
      </c>
    </row>
    <row r="18" spans="1:1" x14ac:dyDescent="0.25">
      <c r="A18" t="s">
        <v>11</v>
      </c>
    </row>
    <row r="19" spans="1:1" x14ac:dyDescent="0.25">
      <c r="A19" t="s">
        <v>12</v>
      </c>
    </row>
    <row r="20" spans="1:1" x14ac:dyDescent="0.25">
      <c r="A20" t="s">
        <v>13</v>
      </c>
    </row>
    <row r="21" spans="1:1" x14ac:dyDescent="0.25">
      <c r="A21" t="s">
        <v>337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F37BA-926F-45AA-9992-67CE58E5A32C}">
  <sheetPr codeName="Blad3"/>
  <dimension ref="J1:W33"/>
  <sheetViews>
    <sheetView zoomScale="75" zoomScaleNormal="75" workbookViewId="0">
      <selection activeCell="O49" sqref="O49"/>
    </sheetView>
  </sheetViews>
  <sheetFormatPr defaultRowHeight="15" x14ac:dyDescent="0.25"/>
  <sheetData>
    <row r="1" spans="23:23" x14ac:dyDescent="0.25">
      <c r="W1" s="1"/>
    </row>
    <row r="33" spans="10:10" x14ac:dyDescent="0.25">
      <c r="J33" t="s">
        <v>15</v>
      </c>
    </row>
  </sheetData>
  <pageMargins left="0.7" right="0.7" top="0.75" bottom="0.75" header="0.3" footer="0.3"/>
  <drawing r:id="rId1"/>
  <legacyDrawing r:id="rId2"/>
  <controls>
    <mc:AlternateContent xmlns:mc="http://schemas.openxmlformats.org/markup-compatibility/2006">
      <mc:Choice Requires="x14">
        <control shapeId="2049" r:id="rId3" name="RefreshButton">
          <controlPr defaultSize="0" autoLine="0" r:id="rId4">
            <anchor moveWithCells="1">
              <from>
                <xdr:col>5</xdr:col>
                <xdr:colOff>285750</xdr:colOff>
                <xdr:row>30</xdr:row>
                <xdr:rowOff>9525</xdr:rowOff>
              </from>
              <to>
                <xdr:col>7</xdr:col>
                <xdr:colOff>571500</xdr:colOff>
                <xdr:row>33</xdr:row>
                <xdr:rowOff>76200</xdr:rowOff>
              </to>
            </anchor>
          </controlPr>
        </control>
      </mc:Choice>
      <mc:Fallback>
        <control shapeId="2049" r:id="rId3" name="RefreshButt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5AF3DB-F62B-4930-8AAF-6C817E46A16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4</vt:i4>
      </vt:variant>
    </vt:vector>
  </HeadingPairs>
  <TitlesOfParts>
    <vt:vector size="4" baseType="lpstr">
      <vt:lpstr>ValuesFromComPort</vt:lpstr>
      <vt:lpstr>Calculated</vt:lpstr>
      <vt:lpstr>Settings</vt:lpstr>
      <vt:lpstr>Graphs1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Gebruiker</dc:creator>
  <cp:lastModifiedBy>Gebruiker</cp:lastModifiedBy>
  <dcterms:created xsi:type="dcterms:W3CDTF">2018-07-28T14:48:43Z</dcterms:created>
  <dcterms:modified xsi:type="dcterms:W3CDTF">2018-11-07T11:35:51Z</dcterms:modified>
</cp:coreProperties>
</file>